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IS\Cerner\Charge Services\Pricing Transparency\"/>
    </mc:Choice>
  </mc:AlternateContent>
  <bookViews>
    <workbookView xWindow="0" yWindow="0" windowWidth="14370" windowHeight="7890"/>
  </bookViews>
  <sheets>
    <sheet name="Chargemaster" sheetId="1" r:id="rId1"/>
    <sheet name="Formula Sheet" sheetId="3" state="hidden" r:id="rId2"/>
    <sheet name="Price Schedules" sheetId="2" state="hidden" r:id="rId3"/>
    <sheet name="Raw Formulary" sheetId="7" state="hidden" r:id="rId4"/>
    <sheet name="Charge review" sheetId="8" state="hidden" r:id="rId5"/>
  </sheets>
  <definedNames>
    <definedName name="_xlnm._FilterDatabase" localSheetId="4" hidden="1">'Charge review'!$A$2:$F$5358</definedName>
    <definedName name="_xlnm._FilterDatabase" localSheetId="0" hidden="1">Chargemaster!$A$2:$F$5358</definedName>
    <definedName name="_xlnm.Print_Area" localSheetId="0">Chargemaster!$A$1:$F$2258</definedName>
    <definedName name="_xlnm.Print_Titles" localSheetId="0">Chargemaster!$1:$2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3" l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C3" i="7" l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" i="7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R1932" i="3" s="1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R2138" i="3" s="1"/>
  <c r="U2138" i="3" s="1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R2181" i="3" s="1"/>
  <c r="W2181" i="3" s="1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R2239" i="3" s="1"/>
  <c r="C2240" i="3"/>
  <c r="R2240" i="3" s="1"/>
  <c r="U2240" i="3" s="1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R2263" i="3" s="1"/>
  <c r="C2264" i="3"/>
  <c r="R2264" i="3" s="1"/>
  <c r="C2265" i="3"/>
  <c r="R2265" i="3" s="1"/>
  <c r="C2266" i="3"/>
  <c r="R2266" i="3" s="1"/>
  <c r="C2267" i="3"/>
  <c r="R2267" i="3" s="1"/>
  <c r="C2268" i="3"/>
  <c r="R2268" i="3" s="1"/>
  <c r="V2268" i="3" s="1"/>
  <c r="C2269" i="3"/>
  <c r="R2269" i="3" s="1"/>
  <c r="C2270" i="3"/>
  <c r="R2270" i="3" s="1"/>
  <c r="C2271" i="3"/>
  <c r="R2271" i="3" s="1"/>
  <c r="U2271" i="3" s="1"/>
  <c r="C2272" i="3"/>
  <c r="R2272" i="3" s="1"/>
  <c r="C2273" i="3"/>
  <c r="R2273" i="3" s="1"/>
  <c r="C2274" i="3"/>
  <c r="R2274" i="3" s="1"/>
  <c r="C2275" i="3"/>
  <c r="R2275" i="3" s="1"/>
  <c r="C2276" i="3"/>
  <c r="R2276" i="3" s="1"/>
  <c r="C2277" i="3"/>
  <c r="R2277" i="3" s="1"/>
  <c r="U2277" i="3" s="1"/>
  <c r="C2278" i="3"/>
  <c r="R2278" i="3" s="1"/>
  <c r="V2278" i="3" s="1"/>
  <c r="C2279" i="3"/>
  <c r="R2279" i="3" s="1"/>
  <c r="S2279" i="3" s="1"/>
  <c r="C2280" i="3"/>
  <c r="R2280" i="3" s="1"/>
  <c r="W2280" i="3" s="1"/>
  <c r="C2281" i="3"/>
  <c r="R2281" i="3" s="1"/>
  <c r="T2281" i="3" s="1"/>
  <c r="C2282" i="3"/>
  <c r="R2282" i="3" s="1"/>
  <c r="C2283" i="3"/>
  <c r="R2283" i="3" s="1"/>
  <c r="S2283" i="3" s="1"/>
  <c r="C2284" i="3"/>
  <c r="R2284" i="3" s="1"/>
  <c r="V2284" i="3" s="1"/>
  <c r="C2285" i="3"/>
  <c r="R2285" i="3" s="1"/>
  <c r="T2285" i="3" s="1"/>
  <c r="C2286" i="3"/>
  <c r="R2286" i="3" s="1"/>
  <c r="C2287" i="3"/>
  <c r="R2287" i="3" s="1"/>
  <c r="C2288" i="3"/>
  <c r="R2288" i="3" s="1"/>
  <c r="C2289" i="3"/>
  <c r="R2289" i="3" s="1"/>
  <c r="C2290" i="3"/>
  <c r="R2290" i="3" s="1"/>
  <c r="S2290" i="3" s="1"/>
  <c r="C2291" i="3"/>
  <c r="R2291" i="3" s="1"/>
  <c r="C2292" i="3"/>
  <c r="R2292" i="3" s="1"/>
  <c r="C2293" i="3"/>
  <c r="R2293" i="3" s="1"/>
  <c r="U2293" i="3" s="1"/>
  <c r="C2294" i="3"/>
  <c r="R2294" i="3" s="1"/>
  <c r="V2294" i="3" s="1"/>
  <c r="C2295" i="3"/>
  <c r="R2295" i="3" s="1"/>
  <c r="C2296" i="3"/>
  <c r="R2296" i="3" s="1"/>
  <c r="W2296" i="3" s="1"/>
  <c r="C2297" i="3"/>
  <c r="R2297" i="3" s="1"/>
  <c r="C2298" i="3"/>
  <c r="R2298" i="3" s="1"/>
  <c r="C2299" i="3"/>
  <c r="R2299" i="3" s="1"/>
  <c r="C2300" i="3"/>
  <c r="R2300" i="3" s="1"/>
  <c r="V2300" i="3" s="1"/>
  <c r="C2301" i="3"/>
  <c r="R2301" i="3" s="1"/>
  <c r="C2302" i="3"/>
  <c r="R2302" i="3" s="1"/>
  <c r="C2303" i="3"/>
  <c r="R2303" i="3" s="1"/>
  <c r="W2303" i="3" s="1"/>
  <c r="C2304" i="3"/>
  <c r="R2304" i="3" s="1"/>
  <c r="C2305" i="3"/>
  <c r="R2305" i="3" s="1"/>
  <c r="C2306" i="3"/>
  <c r="R2306" i="3" s="1"/>
  <c r="C2307" i="3"/>
  <c r="R2307" i="3" s="1"/>
  <c r="C2308" i="3"/>
  <c r="R2308" i="3" s="1"/>
  <c r="C2309" i="3"/>
  <c r="R2309" i="3" s="1"/>
  <c r="U2309" i="3" s="1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R2323" i="3" s="1"/>
  <c r="C2324" i="3"/>
  <c r="R2324" i="3" s="1"/>
  <c r="C2325" i="3"/>
  <c r="R2325" i="3" s="1"/>
  <c r="U2325" i="3" s="1"/>
  <c r="C2326" i="3"/>
  <c r="R2326" i="3" s="1"/>
  <c r="C2327" i="3"/>
  <c r="R2327" i="3" s="1"/>
  <c r="U2327" i="3" s="1"/>
  <c r="C2328" i="3"/>
  <c r="R2328" i="3" s="1"/>
  <c r="C2329" i="3"/>
  <c r="R2329" i="3" s="1"/>
  <c r="C2330" i="3"/>
  <c r="R2330" i="3" s="1"/>
  <c r="C2331" i="3"/>
  <c r="R2331" i="3" s="1"/>
  <c r="T2331" i="3" s="1"/>
  <c r="C2332" i="3"/>
  <c r="C2333" i="3"/>
  <c r="C2334" i="3"/>
  <c r="C2335" i="3"/>
  <c r="C2336" i="3"/>
  <c r="C2337" i="3"/>
  <c r="C2338" i="3"/>
  <c r="R2338" i="3" s="1"/>
  <c r="C2339" i="3"/>
  <c r="R2339" i="3" s="1"/>
  <c r="C2340" i="3"/>
  <c r="R2340" i="3" s="1"/>
  <c r="C2341" i="3"/>
  <c r="R2341" i="3" s="1"/>
  <c r="S2341" i="3" s="1"/>
  <c r="C2342" i="3"/>
  <c r="R2342" i="3" s="1"/>
  <c r="C2343" i="3"/>
  <c r="R2343" i="3" s="1"/>
  <c r="C2344" i="3"/>
  <c r="R2344" i="3" s="1"/>
  <c r="U2344" i="3" s="1"/>
  <c r="C2345" i="3"/>
  <c r="R2345" i="3" s="1"/>
  <c r="W2345" i="3" s="1"/>
  <c r="C2346" i="3"/>
  <c r="R2346" i="3" s="1"/>
  <c r="C2347" i="3"/>
  <c r="R2347" i="3" s="1"/>
  <c r="C2348" i="3"/>
  <c r="R2348" i="3" s="1"/>
  <c r="U2348" i="3" s="1"/>
  <c r="C2349" i="3"/>
  <c r="R2349" i="3" s="1"/>
  <c r="S2349" i="3" s="1"/>
  <c r="C2350" i="3"/>
  <c r="R2350" i="3" s="1"/>
  <c r="C2351" i="3"/>
  <c r="C2352" i="3"/>
  <c r="C2353" i="3"/>
  <c r="C2354" i="3"/>
  <c r="C2355" i="3"/>
  <c r="C2356" i="3"/>
  <c r="R2356" i="3" s="1"/>
  <c r="C2357" i="3"/>
  <c r="R2357" i="3" s="1"/>
  <c r="S2357" i="3" s="1"/>
  <c r="C2358" i="3"/>
  <c r="R2358" i="3" s="1"/>
  <c r="C2359" i="3"/>
  <c r="C2360" i="3"/>
  <c r="C2361" i="3"/>
  <c r="C2362" i="3"/>
  <c r="C2363" i="3"/>
  <c r="C2364" i="3"/>
  <c r="C2365" i="3"/>
  <c r="R2365" i="3" s="1"/>
  <c r="C2366" i="3"/>
  <c r="R2366" i="3" s="1"/>
  <c r="U2366" i="3" s="1"/>
  <c r="C2367" i="3"/>
  <c r="R2367" i="3" s="1"/>
  <c r="C2368" i="3"/>
  <c r="R2368" i="3" s="1"/>
  <c r="C2369" i="3"/>
  <c r="R2369" i="3" s="1"/>
  <c r="W2369" i="3" s="1"/>
  <c r="C2370" i="3"/>
  <c r="R2370" i="3" s="1"/>
  <c r="C2371" i="3"/>
  <c r="R2371" i="3" s="1"/>
  <c r="C2372" i="3"/>
  <c r="R2372" i="3" s="1"/>
  <c r="C2373" i="3"/>
  <c r="R2373" i="3" s="1"/>
  <c r="S2373" i="3" s="1"/>
  <c r="C2374" i="3"/>
  <c r="R2374" i="3" s="1"/>
  <c r="C2375" i="3"/>
  <c r="R2375" i="3" s="1"/>
  <c r="C2376" i="3"/>
  <c r="C2377" i="3"/>
  <c r="C2378" i="3"/>
  <c r="C2379" i="3"/>
  <c r="C2380" i="3"/>
  <c r="R2380" i="3" s="1"/>
  <c r="U2380" i="3" s="1"/>
  <c r="C2381" i="3"/>
  <c r="R2381" i="3" s="1"/>
  <c r="S2381" i="3" s="1"/>
  <c r="C2382" i="3"/>
  <c r="C2383" i="3"/>
  <c r="C2384" i="3"/>
  <c r="C2385" i="3"/>
  <c r="C2386" i="3"/>
  <c r="C2387" i="3"/>
  <c r="C2388" i="3"/>
  <c r="C2389" i="3"/>
  <c r="C2390" i="3"/>
  <c r="C2391" i="3"/>
  <c r="R2391" i="3" s="1"/>
  <c r="S2391" i="3" s="1"/>
  <c r="C2392" i="3"/>
  <c r="R2392" i="3" s="1"/>
  <c r="C2393" i="3"/>
  <c r="R2393" i="3" s="1"/>
  <c r="W2393" i="3" s="1"/>
  <c r="C2394" i="3"/>
  <c r="R2394" i="3" s="1"/>
  <c r="U2394" i="3" s="1"/>
  <c r="C2395" i="3"/>
  <c r="C2396" i="3"/>
  <c r="C2397" i="3"/>
  <c r="C2398" i="3"/>
  <c r="C2399" i="3"/>
  <c r="R2399" i="3" s="1"/>
  <c r="W2399" i="3" s="1"/>
  <c r="C2400" i="3"/>
  <c r="R2400" i="3" s="1"/>
  <c r="C2401" i="3"/>
  <c r="C2402" i="3"/>
  <c r="C2403" i="3"/>
  <c r="C2404" i="3"/>
  <c r="C2405" i="3"/>
  <c r="C2406" i="3"/>
  <c r="C2407" i="3"/>
  <c r="C2408" i="3"/>
  <c r="R2408" i="3" s="1"/>
  <c r="U2408" i="3" s="1"/>
  <c r="C2409" i="3"/>
  <c r="R2409" i="3" s="1"/>
  <c r="W2409" i="3" s="1"/>
  <c r="C2410" i="3"/>
  <c r="R2410" i="3" s="1"/>
  <c r="U2410" i="3" s="1"/>
  <c r="C2411" i="3"/>
  <c r="R2411" i="3" s="1"/>
  <c r="C2412" i="3"/>
  <c r="R2412" i="3" s="1"/>
  <c r="U2412" i="3" s="1"/>
  <c r="C2413" i="3"/>
  <c r="R2413" i="3" s="1"/>
  <c r="S2413" i="3" s="1"/>
  <c r="C2414" i="3"/>
  <c r="R2414" i="3" s="1"/>
  <c r="U2414" i="3" s="1"/>
  <c r="C2415" i="3"/>
  <c r="R2415" i="3" s="1"/>
  <c r="W2415" i="3" s="1"/>
  <c r="C2416" i="3"/>
  <c r="R2416" i="3" s="1"/>
  <c r="C2417" i="3"/>
  <c r="R2417" i="3" s="1"/>
  <c r="W2417" i="3" s="1"/>
  <c r="C2418" i="3"/>
  <c r="R2418" i="3" s="1"/>
  <c r="C2419" i="3"/>
  <c r="R2419" i="3" s="1"/>
  <c r="C2420" i="3"/>
  <c r="R2420" i="3" s="1"/>
  <c r="V2420" i="3" s="1"/>
  <c r="C2421" i="3"/>
  <c r="R2421" i="3" s="1"/>
  <c r="C2422" i="3"/>
  <c r="R2422" i="3" s="1"/>
  <c r="S2422" i="3" s="1"/>
  <c r="C2423" i="3"/>
  <c r="R2423" i="3" s="1"/>
  <c r="C2424" i="3"/>
  <c r="R2424" i="3" s="1"/>
  <c r="U2424" i="3" s="1"/>
  <c r="C2425" i="3"/>
  <c r="R2425" i="3" s="1"/>
  <c r="W2425" i="3" s="1"/>
  <c r="C2426" i="3"/>
  <c r="R2426" i="3" s="1"/>
  <c r="C2427" i="3"/>
  <c r="R2427" i="3" s="1"/>
  <c r="C2428" i="3"/>
  <c r="C2429" i="3"/>
  <c r="R2429" i="3" s="1"/>
  <c r="C2430" i="3"/>
  <c r="R2430" i="3" s="1"/>
  <c r="C2431" i="3"/>
  <c r="R2431" i="3" s="1"/>
  <c r="W2431" i="3" s="1"/>
  <c r="C2432" i="3"/>
  <c r="R2432" i="3" s="1"/>
  <c r="C2433" i="3"/>
  <c r="R2433" i="3" s="1"/>
  <c r="W2433" i="3" s="1"/>
  <c r="C2434" i="3"/>
  <c r="R2434" i="3" s="1"/>
  <c r="C2435" i="3"/>
  <c r="R2435" i="3" s="1"/>
  <c r="C2436" i="3"/>
  <c r="R2436" i="3" s="1"/>
  <c r="U2436" i="3" s="1"/>
  <c r="C2437" i="3"/>
  <c r="R2437" i="3" s="1"/>
  <c r="C2438" i="3"/>
  <c r="R2438" i="3" s="1"/>
  <c r="U2438" i="3" s="1"/>
  <c r="C2439" i="3"/>
  <c r="R2439" i="3" s="1"/>
  <c r="C2440" i="3"/>
  <c r="R2440" i="3" s="1"/>
  <c r="T2440" i="3" s="1"/>
  <c r="C2441" i="3"/>
  <c r="R2441" i="3" s="1"/>
  <c r="W2441" i="3" s="1"/>
  <c r="C2442" i="3"/>
  <c r="R2442" i="3" s="1"/>
  <c r="U2442" i="3" s="1"/>
  <c r="C2443" i="3"/>
  <c r="R2443" i="3" s="1"/>
  <c r="C2444" i="3"/>
  <c r="R2444" i="3" s="1"/>
  <c r="C2445" i="3"/>
  <c r="R2445" i="3" s="1"/>
  <c r="S2445" i="3" s="1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R2471" i="3" s="1"/>
  <c r="C2472" i="3"/>
  <c r="R2472" i="3" s="1"/>
  <c r="S2472" i="3" s="1"/>
  <c r="C2473" i="3"/>
  <c r="R2473" i="3" s="1"/>
  <c r="W2473" i="3" s="1"/>
  <c r="C2474" i="3"/>
  <c r="R2474" i="3" s="1"/>
  <c r="T2474" i="3" s="1"/>
  <c r="C2475" i="3"/>
  <c r="R2475" i="3" s="1"/>
  <c r="C2476" i="3"/>
  <c r="R2476" i="3" s="1"/>
  <c r="C2477" i="3"/>
  <c r="R2477" i="3" s="1"/>
  <c r="C2478" i="3"/>
  <c r="R2478" i="3" s="1"/>
  <c r="V2478" i="3" s="1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R2495" i="3" s="1"/>
  <c r="C2496" i="3"/>
  <c r="R2496" i="3" s="1"/>
  <c r="V2496" i="3" s="1"/>
  <c r="C2497" i="3"/>
  <c r="R2497" i="3" s="1"/>
  <c r="C2498" i="3"/>
  <c r="R2498" i="3" s="1"/>
  <c r="C2499" i="3"/>
  <c r="C2500" i="3"/>
  <c r="C2501" i="3"/>
  <c r="C2502" i="3"/>
  <c r="R2502" i="3" s="1"/>
  <c r="C2503" i="3"/>
  <c r="R2503" i="3" s="1"/>
  <c r="C2504" i="3"/>
  <c r="R2504" i="3" s="1"/>
  <c r="C2505" i="3"/>
  <c r="R2505" i="3" s="1"/>
  <c r="T2505" i="3" s="1"/>
  <c r="C2506" i="3"/>
  <c r="R2506" i="3" s="1"/>
  <c r="C2507" i="3"/>
  <c r="C2508" i="3"/>
  <c r="C2509" i="3"/>
  <c r="C2510" i="3"/>
  <c r="C2511" i="3"/>
  <c r="R2511" i="3" s="1"/>
  <c r="C2512" i="3"/>
  <c r="R2512" i="3" s="1"/>
  <c r="V2512" i="3" s="1"/>
  <c r="C2513" i="3"/>
  <c r="R2513" i="3" s="1"/>
  <c r="T2513" i="3" s="1"/>
  <c r="C2514" i="3"/>
  <c r="R2514" i="3" s="1"/>
  <c r="C2515" i="3"/>
  <c r="R2515" i="3" s="1"/>
  <c r="C2516" i="3"/>
  <c r="R2516" i="3" s="1"/>
  <c r="C2517" i="3"/>
  <c r="R2517" i="3" s="1"/>
  <c r="T2517" i="3" s="1"/>
  <c r="C2518" i="3"/>
  <c r="R2518" i="3" s="1"/>
  <c r="V2518" i="3" s="1"/>
  <c r="C2519" i="3"/>
  <c r="R2519" i="3" s="1"/>
  <c r="C2520" i="3"/>
  <c r="R2520" i="3" s="1"/>
  <c r="C2521" i="3"/>
  <c r="R2521" i="3" s="1"/>
  <c r="T2521" i="3" s="1"/>
  <c r="C2522" i="3"/>
  <c r="R2522" i="3" s="1"/>
  <c r="C2523" i="3"/>
  <c r="R2523" i="3" s="1"/>
  <c r="W2523" i="3" s="1"/>
  <c r="C2524" i="3"/>
  <c r="R2524" i="3" s="1"/>
  <c r="V2524" i="3" s="1"/>
  <c r="C2525" i="3"/>
  <c r="R2525" i="3" s="1"/>
  <c r="T2525" i="3" s="1"/>
  <c r="C2526" i="3"/>
  <c r="R2526" i="3" s="1"/>
  <c r="U2526" i="3" s="1"/>
  <c r="C2527" i="3"/>
  <c r="R2527" i="3" s="1"/>
  <c r="C2528" i="3"/>
  <c r="R2528" i="3" s="1"/>
  <c r="V2528" i="3" s="1"/>
  <c r="C2529" i="3"/>
  <c r="R2529" i="3" s="1"/>
  <c r="S2529" i="3" s="1"/>
  <c r="C2530" i="3"/>
  <c r="R2530" i="3" s="1"/>
  <c r="C2531" i="3"/>
  <c r="R2531" i="3" s="1"/>
  <c r="C2532" i="3"/>
  <c r="R2532" i="3" s="1"/>
  <c r="C2533" i="3"/>
  <c r="R2533" i="3" s="1"/>
  <c r="T2533" i="3" s="1"/>
  <c r="C2534" i="3"/>
  <c r="R2534" i="3" s="1"/>
  <c r="C2535" i="3"/>
  <c r="R2535" i="3" s="1"/>
  <c r="C2536" i="3"/>
  <c r="R2536" i="3" s="1"/>
  <c r="C2537" i="3"/>
  <c r="R2537" i="3" s="1"/>
  <c r="T2537" i="3" s="1"/>
  <c r="C2538" i="3"/>
  <c r="R2538" i="3" s="1"/>
  <c r="C2539" i="3"/>
  <c r="R2539" i="3" s="1"/>
  <c r="W2539" i="3" s="1"/>
  <c r="C2540" i="3"/>
  <c r="R2540" i="3" s="1"/>
  <c r="V2540" i="3" s="1"/>
  <c r="C2541" i="3"/>
  <c r="R2541" i="3" s="1"/>
  <c r="C2542" i="3"/>
  <c r="R2542" i="3" s="1"/>
  <c r="V2542" i="3" s="1"/>
  <c r="C2543" i="3"/>
  <c r="R2543" i="3" s="1"/>
  <c r="C2544" i="3"/>
  <c r="R2544" i="3" s="1"/>
  <c r="V2544" i="3" s="1"/>
  <c r="C2545" i="3"/>
  <c r="R2545" i="3" s="1"/>
  <c r="C2546" i="3"/>
  <c r="R2546" i="3" s="1"/>
  <c r="V2546" i="3" s="1"/>
  <c r="C2547" i="3"/>
  <c r="R2547" i="3" s="1"/>
  <c r="C2548" i="3"/>
  <c r="R2548" i="3" s="1"/>
  <c r="C2549" i="3"/>
  <c r="R2549" i="3" s="1"/>
  <c r="C2550" i="3"/>
  <c r="R2550" i="3" s="1"/>
  <c r="C2551" i="3"/>
  <c r="R2551" i="3" s="1"/>
  <c r="C2552" i="3"/>
  <c r="R2552" i="3" s="1"/>
  <c r="C2553" i="3"/>
  <c r="R2553" i="3" s="1"/>
  <c r="T2553" i="3" s="1"/>
  <c r="C2554" i="3"/>
  <c r="R2554" i="3" s="1"/>
  <c r="U2554" i="3" s="1"/>
  <c r="C2555" i="3"/>
  <c r="R2555" i="3" s="1"/>
  <c r="W2555" i="3" s="1"/>
  <c r="C2556" i="3"/>
  <c r="R2556" i="3" s="1"/>
  <c r="V2556" i="3" s="1"/>
  <c r="C2557" i="3"/>
  <c r="R2557" i="3" s="1"/>
  <c r="C2558" i="3"/>
  <c r="R2558" i="3" s="1"/>
  <c r="V2558" i="3" s="1"/>
  <c r="C2559" i="3"/>
  <c r="R2559" i="3" s="1"/>
  <c r="C2560" i="3"/>
  <c r="R2560" i="3" s="1"/>
  <c r="V2560" i="3" s="1"/>
  <c r="C2561" i="3"/>
  <c r="R2561" i="3" s="1"/>
  <c r="C2562" i="3"/>
  <c r="R2562" i="3" s="1"/>
  <c r="C2563" i="3"/>
  <c r="R2563" i="3" s="1"/>
  <c r="C2564" i="3"/>
  <c r="R2564" i="3" s="1"/>
  <c r="C2565" i="3"/>
  <c r="R2565" i="3" s="1"/>
  <c r="T2565" i="3" s="1"/>
  <c r="C2566" i="3"/>
  <c r="R2566" i="3" s="1"/>
  <c r="C2567" i="3"/>
  <c r="R2567" i="3" s="1"/>
  <c r="W2567" i="3" s="1"/>
  <c r="C2568" i="3"/>
  <c r="R2568" i="3" s="1"/>
  <c r="C2569" i="3"/>
  <c r="R2569" i="3" s="1"/>
  <c r="T2569" i="3" s="1"/>
  <c r="C2570" i="3"/>
  <c r="C2571" i="3"/>
  <c r="C2572" i="3"/>
  <c r="R2572" i="3" s="1"/>
  <c r="V2572" i="3" s="1"/>
  <c r="C2573" i="3"/>
  <c r="R2573" i="3" s="1"/>
  <c r="C2574" i="3"/>
  <c r="R2574" i="3" s="1"/>
  <c r="C2575" i="3"/>
  <c r="R2575" i="3" s="1"/>
  <c r="C2576" i="3"/>
  <c r="C2577" i="3"/>
  <c r="R2577" i="3" s="1"/>
  <c r="T2577" i="3" s="1"/>
  <c r="C2578" i="3"/>
  <c r="R2578" i="3" s="1"/>
  <c r="C2579" i="3"/>
  <c r="R2579" i="3" s="1"/>
  <c r="C2580" i="3"/>
  <c r="R2580" i="3" s="1"/>
  <c r="C2581" i="3"/>
  <c r="R2581" i="3" s="1"/>
  <c r="T2581" i="3" s="1"/>
  <c r="C2582" i="3"/>
  <c r="R2582" i="3" s="1"/>
  <c r="C2583" i="3"/>
  <c r="R2583" i="3" s="1"/>
  <c r="V2583" i="3" s="1"/>
  <c r="C2584" i="3"/>
  <c r="R2584" i="3" s="1"/>
  <c r="C2585" i="3"/>
  <c r="R2585" i="3" s="1"/>
  <c r="T2585" i="3" s="1"/>
  <c r="C2586" i="3"/>
  <c r="R2586" i="3" s="1"/>
  <c r="V2586" i="3" s="1"/>
  <c r="C2587" i="3"/>
  <c r="R2587" i="3" s="1"/>
  <c r="W2587" i="3" s="1"/>
  <c r="C2588" i="3"/>
  <c r="R2588" i="3" s="1"/>
  <c r="V2588" i="3" s="1"/>
  <c r="C2589" i="3"/>
  <c r="C2590" i="3"/>
  <c r="C2591" i="3"/>
  <c r="R2591" i="3" s="1"/>
  <c r="C2592" i="3"/>
  <c r="R2592" i="3" s="1"/>
  <c r="V2592" i="3" s="1"/>
  <c r="C2593" i="3"/>
  <c r="R2593" i="3" s="1"/>
  <c r="C2594" i="3"/>
  <c r="C2595" i="3"/>
  <c r="R2595" i="3" s="1"/>
  <c r="C2596" i="3"/>
  <c r="R2596" i="3" s="1"/>
  <c r="C2597" i="3"/>
  <c r="R2597" i="3" s="1"/>
  <c r="T2597" i="3" s="1"/>
  <c r="C2598" i="3"/>
  <c r="R2598" i="3" s="1"/>
  <c r="C2599" i="3"/>
  <c r="R2599" i="3" s="1"/>
  <c r="W2599" i="3" s="1"/>
  <c r="C2600" i="3"/>
  <c r="R2600" i="3" s="1"/>
  <c r="C2601" i="3"/>
  <c r="R2601" i="3" s="1"/>
  <c r="T2601" i="3" s="1"/>
  <c r="C2602" i="3"/>
  <c r="R2602" i="3" s="1"/>
  <c r="C2603" i="3"/>
  <c r="R2603" i="3" s="1"/>
  <c r="W2603" i="3" s="1"/>
  <c r="C2604" i="3"/>
  <c r="R2604" i="3" s="1"/>
  <c r="V2604" i="3" s="1"/>
  <c r="C2605" i="3"/>
  <c r="C2606" i="3"/>
  <c r="C2607" i="3"/>
  <c r="C2608" i="3"/>
  <c r="C2609" i="3"/>
  <c r="C2610" i="3"/>
  <c r="C2611" i="3"/>
  <c r="C2612" i="3"/>
  <c r="R2612" i="3" s="1"/>
  <c r="C2613" i="3"/>
  <c r="R2613" i="3" s="1"/>
  <c r="C2614" i="3"/>
  <c r="R2614" i="3" s="1"/>
  <c r="C2615" i="3"/>
  <c r="R2615" i="3" s="1"/>
  <c r="C2616" i="3"/>
  <c r="C2617" i="3"/>
  <c r="C2618" i="3"/>
  <c r="C2619" i="3"/>
  <c r="C2620" i="3"/>
  <c r="C2621" i="3"/>
  <c r="C2622" i="3"/>
  <c r="R2622" i="3" s="1"/>
  <c r="C2623" i="3"/>
  <c r="R2623" i="3" s="1"/>
  <c r="C2624" i="3"/>
  <c r="R2624" i="3" s="1"/>
  <c r="V2624" i="3" s="1"/>
  <c r="C2625" i="3"/>
  <c r="R2625" i="3" s="1"/>
  <c r="S2625" i="3" s="1"/>
  <c r="C2626" i="3"/>
  <c r="R2626" i="3" s="1"/>
  <c r="C2627" i="3"/>
  <c r="R2627" i="3" s="1"/>
  <c r="C2628" i="3"/>
  <c r="R2628" i="3" s="1"/>
  <c r="C2629" i="3"/>
  <c r="R2629" i="3" s="1"/>
  <c r="T2629" i="3" s="1"/>
  <c r="C2630" i="3"/>
  <c r="R2630" i="3" s="1"/>
  <c r="C2631" i="3"/>
  <c r="R2631" i="3" s="1"/>
  <c r="C2632" i="3"/>
  <c r="R2632" i="3" s="1"/>
  <c r="C2633" i="3"/>
  <c r="R2633" i="3" s="1"/>
  <c r="T2633" i="3" s="1"/>
  <c r="C2634" i="3"/>
  <c r="R2634" i="3" s="1"/>
  <c r="C2635" i="3"/>
  <c r="R2635" i="3" s="1"/>
  <c r="W2635" i="3" s="1"/>
  <c r="C2636" i="3"/>
  <c r="C2637" i="3"/>
  <c r="C2638" i="3"/>
  <c r="C2639" i="3"/>
  <c r="R2639" i="3" s="1"/>
  <c r="C2640" i="3"/>
  <c r="R2640" i="3" s="1"/>
  <c r="V2640" i="3" s="1"/>
  <c r="C2641" i="3"/>
  <c r="R2641" i="3" s="1"/>
  <c r="T2641" i="3" s="1"/>
  <c r="C2642" i="3"/>
  <c r="R2642" i="3" s="1"/>
  <c r="C2643" i="3"/>
  <c r="R2643" i="3" s="1"/>
  <c r="C2644" i="3"/>
  <c r="R2644" i="3" s="1"/>
  <c r="C2645" i="3"/>
  <c r="R2645" i="3" s="1"/>
  <c r="T2645" i="3" s="1"/>
  <c r="C2646" i="3"/>
  <c r="R2646" i="3" s="1"/>
  <c r="U2646" i="3" s="1"/>
  <c r="C2647" i="3"/>
  <c r="R2647" i="3" s="1"/>
  <c r="C2648" i="3"/>
  <c r="R2648" i="3" s="1"/>
  <c r="C2649" i="3"/>
  <c r="R2649" i="3" s="1"/>
  <c r="T2649" i="3" s="1"/>
  <c r="C2650" i="3"/>
  <c r="R2650" i="3" s="1"/>
  <c r="C2651" i="3"/>
  <c r="R2651" i="3" s="1"/>
  <c r="W2651" i="3" s="1"/>
  <c r="C2652" i="3"/>
  <c r="R2652" i="3" s="1"/>
  <c r="V2652" i="3" s="1"/>
  <c r="C2653" i="3"/>
  <c r="R2653" i="3" s="1"/>
  <c r="C2654" i="3"/>
  <c r="R2654" i="3" s="1"/>
  <c r="C2655" i="3"/>
  <c r="R2655" i="3" s="1"/>
  <c r="C2656" i="3"/>
  <c r="R2656" i="3" s="1"/>
  <c r="V2656" i="3" s="1"/>
  <c r="C2657" i="3"/>
  <c r="R2657" i="3" s="1"/>
  <c r="S2657" i="3" s="1"/>
  <c r="C2658" i="3"/>
  <c r="C2659" i="3"/>
  <c r="R2659" i="3" s="1"/>
  <c r="C2660" i="3"/>
  <c r="R2660" i="3" s="1"/>
  <c r="C2661" i="3"/>
  <c r="R2661" i="3" s="1"/>
  <c r="T2661" i="3" s="1"/>
  <c r="C2662" i="3"/>
  <c r="R2662" i="3" s="1"/>
  <c r="C2663" i="3"/>
  <c r="R2663" i="3" s="1"/>
  <c r="C2664" i="3"/>
  <c r="R2664" i="3" s="1"/>
  <c r="C2665" i="3"/>
  <c r="R2665" i="3" s="1"/>
  <c r="T2665" i="3" s="1"/>
  <c r="C2666" i="3"/>
  <c r="R2666" i="3" s="1"/>
  <c r="T2666" i="3" s="1"/>
  <c r="C2667" i="3"/>
  <c r="R2667" i="3" s="1"/>
  <c r="W2667" i="3" s="1"/>
  <c r="C2668" i="3"/>
  <c r="R2668" i="3" s="1"/>
  <c r="V2668" i="3" s="1"/>
  <c r="C2669" i="3"/>
  <c r="R2669" i="3" s="1"/>
  <c r="C2670" i="3"/>
  <c r="R2670" i="3" s="1"/>
  <c r="V2670" i="3" s="1"/>
  <c r="C2671" i="3"/>
  <c r="R2671" i="3" s="1"/>
  <c r="C2672" i="3"/>
  <c r="R2672" i="3" s="1"/>
  <c r="V2672" i="3" s="1"/>
  <c r="C2673" i="3"/>
  <c r="R2673" i="3" s="1"/>
  <c r="C2674" i="3"/>
  <c r="R2674" i="3" s="1"/>
  <c r="C2675" i="3"/>
  <c r="R2675" i="3" s="1"/>
  <c r="C2676" i="3"/>
  <c r="R2676" i="3" s="1"/>
  <c r="C2677" i="3"/>
  <c r="R2677" i="3" s="1"/>
  <c r="C2678" i="3"/>
  <c r="R2678" i="3" s="1"/>
  <c r="C2679" i="3"/>
  <c r="R2679" i="3" s="1"/>
  <c r="W2679" i="3" s="1"/>
  <c r="C2680" i="3"/>
  <c r="R2680" i="3" s="1"/>
  <c r="C2681" i="3"/>
  <c r="R2681" i="3" s="1"/>
  <c r="T2681" i="3" s="1"/>
  <c r="C2682" i="3"/>
  <c r="R2682" i="3" s="1"/>
  <c r="C2683" i="3"/>
  <c r="R2683" i="3" s="1"/>
  <c r="W2683" i="3" s="1"/>
  <c r="C2684" i="3"/>
  <c r="R2684" i="3" s="1"/>
  <c r="V2684" i="3" s="1"/>
  <c r="C2685" i="3"/>
  <c r="R2685" i="3" s="1"/>
  <c r="C2686" i="3"/>
  <c r="R2686" i="3" s="1"/>
  <c r="C2687" i="3"/>
  <c r="R2687" i="3" s="1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R2704" i="3" s="1"/>
  <c r="V2704" i="3" s="1"/>
  <c r="C2705" i="3"/>
  <c r="R2705" i="3" s="1"/>
  <c r="C2706" i="3"/>
  <c r="R2706" i="3" s="1"/>
  <c r="V2706" i="3" s="1"/>
  <c r="C2707" i="3"/>
  <c r="R2707" i="3" s="1"/>
  <c r="C2708" i="3"/>
  <c r="R2708" i="3" s="1"/>
  <c r="C2709" i="3"/>
  <c r="R2709" i="3" s="1"/>
  <c r="T2709" i="3" s="1"/>
  <c r="C2710" i="3"/>
  <c r="R2710" i="3" s="1"/>
  <c r="C2711" i="3"/>
  <c r="R2711" i="3" s="1"/>
  <c r="V2711" i="3" s="1"/>
  <c r="C2712" i="3"/>
  <c r="R2712" i="3" s="1"/>
  <c r="C2713" i="3"/>
  <c r="R2713" i="3" s="1"/>
  <c r="T2713" i="3" s="1"/>
  <c r="C2714" i="3"/>
  <c r="R2714" i="3" s="1"/>
  <c r="C2715" i="3"/>
  <c r="C2716" i="3"/>
  <c r="C2717" i="3"/>
  <c r="C2718" i="3"/>
  <c r="C2719" i="3"/>
  <c r="C2720" i="3"/>
  <c r="R2720" i="3" s="1"/>
  <c r="V2720" i="3" s="1"/>
  <c r="C2721" i="3"/>
  <c r="R2721" i="3" s="1"/>
  <c r="C2722" i="3"/>
  <c r="R2722" i="3" s="1"/>
  <c r="U2722" i="3" s="1"/>
  <c r="C2723" i="3"/>
  <c r="C2724" i="3"/>
  <c r="C2725" i="3"/>
  <c r="R2725" i="3" s="1"/>
  <c r="T2725" i="3" s="1"/>
  <c r="C2726" i="3"/>
  <c r="R2726" i="3" s="1"/>
  <c r="V2726" i="3" s="1"/>
  <c r="C2727" i="3"/>
  <c r="R2727" i="3" s="1"/>
  <c r="C2728" i="3"/>
  <c r="R2728" i="3" s="1"/>
  <c r="C2729" i="3"/>
  <c r="R2729" i="3" s="1"/>
  <c r="T2729" i="3" s="1"/>
  <c r="C2730" i="3"/>
  <c r="R2730" i="3" s="1"/>
  <c r="C2731" i="3"/>
  <c r="R2731" i="3" s="1"/>
  <c r="W2731" i="3" s="1"/>
  <c r="C2732" i="3"/>
  <c r="R2732" i="3" s="1"/>
  <c r="V2732" i="3" s="1"/>
  <c r="C2733" i="3"/>
  <c r="R2733" i="3" s="1"/>
  <c r="C2734" i="3"/>
  <c r="R2734" i="3" s="1"/>
  <c r="C2735" i="3"/>
  <c r="C2736" i="3"/>
  <c r="C2737" i="3"/>
  <c r="C2738" i="3"/>
  <c r="C2739" i="3"/>
  <c r="C2740" i="3"/>
  <c r="C2741" i="3"/>
  <c r="C2742" i="3"/>
  <c r="C2743" i="3"/>
  <c r="C2744" i="3"/>
  <c r="R2744" i="3" s="1"/>
  <c r="C2745" i="3"/>
  <c r="R2745" i="3" s="1"/>
  <c r="T2745" i="3" s="1"/>
  <c r="C2746" i="3"/>
  <c r="R2746" i="3" s="1"/>
  <c r="U2746" i="3" s="1"/>
  <c r="C2747" i="3"/>
  <c r="R2747" i="3" s="1"/>
  <c r="W2747" i="3" s="1"/>
  <c r="C2748" i="3"/>
  <c r="R2748" i="3" s="1"/>
  <c r="V2748" i="3" s="1"/>
  <c r="C2749" i="3"/>
  <c r="R2749" i="3" s="1"/>
  <c r="S2749" i="3" s="1"/>
  <c r="C2750" i="3"/>
  <c r="R2750" i="3" s="1"/>
  <c r="C2751" i="3"/>
  <c r="R2751" i="3" s="1"/>
  <c r="C2752" i="3"/>
  <c r="R2752" i="3" s="1"/>
  <c r="V2752" i="3" s="1"/>
  <c r="C2753" i="3"/>
  <c r="R2753" i="3" s="1"/>
  <c r="T2753" i="3" s="1"/>
  <c r="C2754" i="3"/>
  <c r="R2754" i="3" s="1"/>
  <c r="C2755" i="3"/>
  <c r="R2755" i="3" s="1"/>
  <c r="C2756" i="3"/>
  <c r="R2756" i="3" s="1"/>
  <c r="C2757" i="3"/>
  <c r="R2757" i="3" s="1"/>
  <c r="T2757" i="3" s="1"/>
  <c r="C2758" i="3"/>
  <c r="R2758" i="3" s="1"/>
  <c r="C2759" i="3"/>
  <c r="R2759" i="3" s="1"/>
  <c r="V2759" i="3" s="1"/>
  <c r="C2760" i="3"/>
  <c r="C2761" i="3"/>
  <c r="C2762" i="3"/>
  <c r="R2762" i="3" s="1"/>
  <c r="V2762" i="3" s="1"/>
  <c r="C2763" i="3"/>
  <c r="R2763" i="3" s="1"/>
  <c r="W2763" i="3" s="1"/>
  <c r="C2764" i="3"/>
  <c r="R2764" i="3" s="1"/>
  <c r="V2764" i="3" s="1"/>
  <c r="C2765" i="3"/>
  <c r="R2765" i="3" s="1"/>
  <c r="C2766" i="3"/>
  <c r="R2766" i="3" s="1"/>
  <c r="C2767" i="3"/>
  <c r="R2767" i="3" s="1"/>
  <c r="C2768" i="3"/>
  <c r="R2768" i="3" s="1"/>
  <c r="V2768" i="3" s="1"/>
  <c r="C2769" i="3"/>
  <c r="R2769" i="3" s="1"/>
  <c r="T2769" i="3" s="1"/>
  <c r="C2770" i="3"/>
  <c r="R2770" i="3" s="1"/>
  <c r="C2771" i="3"/>
  <c r="R2771" i="3" s="1"/>
  <c r="C2772" i="3"/>
  <c r="R2772" i="3" s="1"/>
  <c r="C2773" i="3"/>
  <c r="R2773" i="3" s="1"/>
  <c r="T2773" i="3" s="1"/>
  <c r="C2774" i="3"/>
  <c r="C2775" i="3"/>
  <c r="C2776" i="3"/>
  <c r="R2776" i="3" s="1"/>
  <c r="C2777" i="3"/>
  <c r="R2777" i="3" s="1"/>
  <c r="T2777" i="3" s="1"/>
  <c r="C2778" i="3"/>
  <c r="R2778" i="3" s="1"/>
  <c r="C2779" i="3"/>
  <c r="R2779" i="3" s="1"/>
  <c r="W2779" i="3" s="1"/>
  <c r="C2780" i="3"/>
  <c r="R2780" i="3" s="1"/>
  <c r="V2780" i="3" s="1"/>
  <c r="C2781" i="3"/>
  <c r="R2781" i="3" s="1"/>
  <c r="T2781" i="3" s="1"/>
  <c r="C2782" i="3"/>
  <c r="R2782" i="3" s="1"/>
  <c r="U2782" i="3" s="1"/>
  <c r="C2783" i="3"/>
  <c r="R2783" i="3" s="1"/>
  <c r="C2784" i="3"/>
  <c r="R2784" i="3" s="1"/>
  <c r="V2784" i="3" s="1"/>
  <c r="C2785" i="3"/>
  <c r="R2785" i="3" s="1"/>
  <c r="S2785" i="3" s="1"/>
  <c r="C2786" i="3"/>
  <c r="R2786" i="3" s="1"/>
  <c r="C2787" i="3"/>
  <c r="C2788" i="3"/>
  <c r="C2789" i="3"/>
  <c r="C2790" i="3"/>
  <c r="C2791" i="3"/>
  <c r="C2792" i="3"/>
  <c r="C2793" i="3"/>
  <c r="R2793" i="3" s="1"/>
  <c r="T2793" i="3" s="1"/>
  <c r="C2794" i="3"/>
  <c r="R2794" i="3" s="1"/>
  <c r="U2794" i="3" s="1"/>
  <c r="C2795" i="3"/>
  <c r="C2796" i="3"/>
  <c r="R2796" i="3" s="1"/>
  <c r="V2796" i="3" s="1"/>
  <c r="C2797" i="3"/>
  <c r="R2797" i="3" s="1"/>
  <c r="C2798" i="3"/>
  <c r="R2798" i="3" s="1"/>
  <c r="V2798" i="3" s="1"/>
  <c r="C2799" i="3"/>
  <c r="R2799" i="3" s="1"/>
  <c r="C2800" i="3"/>
  <c r="R2800" i="3" s="1"/>
  <c r="V2800" i="3" s="1"/>
  <c r="C2801" i="3"/>
  <c r="R2801" i="3" s="1"/>
  <c r="C2802" i="3"/>
  <c r="R2802" i="3" s="1"/>
  <c r="V2802" i="3" s="1"/>
  <c r="C2803" i="3"/>
  <c r="R2803" i="3" s="1"/>
  <c r="C2804" i="3"/>
  <c r="R2804" i="3" s="1"/>
  <c r="C2805" i="3"/>
  <c r="R2805" i="3" s="1"/>
  <c r="C2806" i="3"/>
  <c r="R2806" i="3" s="1"/>
  <c r="C2807" i="3"/>
  <c r="R2807" i="3" s="1"/>
  <c r="C2808" i="3"/>
  <c r="R2808" i="3" s="1"/>
  <c r="C2809" i="3"/>
  <c r="R2809" i="3" s="1"/>
  <c r="T2809" i="3" s="1"/>
  <c r="C2810" i="3"/>
  <c r="R2810" i="3" s="1"/>
  <c r="V2810" i="3" s="1"/>
  <c r="C2811" i="3"/>
  <c r="R2811" i="3" s="1"/>
  <c r="W2811" i="3" s="1"/>
  <c r="C2812" i="3"/>
  <c r="R2812" i="3" s="1"/>
  <c r="V2812" i="3" s="1"/>
  <c r="C2813" i="3"/>
  <c r="R2813" i="3" s="1"/>
  <c r="C2814" i="3"/>
  <c r="R2814" i="3" s="1"/>
  <c r="V2814" i="3" s="1"/>
  <c r="C2815" i="3"/>
  <c r="R2815" i="3" s="1"/>
  <c r="C2816" i="3"/>
  <c r="R2816" i="3" s="1"/>
  <c r="V2816" i="3" s="1"/>
  <c r="C2817" i="3"/>
  <c r="R2817" i="3" s="1"/>
  <c r="C2818" i="3"/>
  <c r="R2818" i="3" s="1"/>
  <c r="V2818" i="3" s="1"/>
  <c r="C2819" i="3"/>
  <c r="R2819" i="3" s="1"/>
  <c r="C2820" i="3"/>
  <c r="R2820" i="3" s="1"/>
  <c r="C2821" i="3"/>
  <c r="R2821" i="3" s="1"/>
  <c r="T2821" i="3" s="1"/>
  <c r="C2822" i="3"/>
  <c r="R2822" i="3" s="1"/>
  <c r="C2823" i="3"/>
  <c r="R2823" i="3" s="1"/>
  <c r="W2823" i="3" s="1"/>
  <c r="C2824" i="3"/>
  <c r="R2824" i="3" s="1"/>
  <c r="C2825" i="3"/>
  <c r="R2825" i="3" s="1"/>
  <c r="T2825" i="3" s="1"/>
  <c r="C2826" i="3"/>
  <c r="R2826" i="3" s="1"/>
  <c r="C2827" i="3"/>
  <c r="R2827" i="3" s="1"/>
  <c r="W2827" i="3" s="1"/>
  <c r="C2828" i="3"/>
  <c r="R2828" i="3" s="1"/>
  <c r="V2828" i="3" s="1"/>
  <c r="C2829" i="3"/>
  <c r="R2829" i="3" s="1"/>
  <c r="C2830" i="3"/>
  <c r="C2831" i="3"/>
  <c r="C2832" i="3"/>
  <c r="C2833" i="3"/>
  <c r="C2834" i="3"/>
  <c r="C2835" i="3"/>
  <c r="C2836" i="3"/>
  <c r="C2837" i="3"/>
  <c r="C2838" i="3"/>
  <c r="R2838" i="3" s="1"/>
  <c r="V2838" i="3" s="1"/>
  <c r="C2839" i="3"/>
  <c r="R2839" i="3" s="1"/>
  <c r="C2840" i="3"/>
  <c r="R2840" i="3" s="1"/>
  <c r="C2841" i="3"/>
  <c r="R2841" i="3" s="1"/>
  <c r="T2841" i="3" s="1"/>
  <c r="C2842" i="3"/>
  <c r="R2842" i="3" s="1"/>
  <c r="U2842" i="3" s="1"/>
  <c r="C2843" i="3"/>
  <c r="R2843" i="3" s="1"/>
  <c r="W2843" i="3" s="1"/>
  <c r="C2844" i="3"/>
  <c r="R2844" i="3" s="1"/>
  <c r="V2844" i="3" s="1"/>
  <c r="C2845" i="3"/>
  <c r="R2845" i="3" s="1"/>
  <c r="T2845" i="3" s="1"/>
  <c r="C2846" i="3"/>
  <c r="R2846" i="3" s="1"/>
  <c r="C2847" i="3"/>
  <c r="R2847" i="3" s="1"/>
  <c r="C2848" i="3"/>
  <c r="R2848" i="3" s="1"/>
  <c r="V2848" i="3" s="1"/>
  <c r="C2849" i="3"/>
  <c r="R2849" i="3" s="1"/>
  <c r="C2850" i="3"/>
  <c r="R2850" i="3" s="1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R2862" i="3" s="1"/>
  <c r="U2862" i="3" s="1"/>
  <c r="C2863" i="3"/>
  <c r="R2863" i="3" s="1"/>
  <c r="C2864" i="3"/>
  <c r="R2864" i="3" s="1"/>
  <c r="V2864" i="3" s="1"/>
  <c r="C2865" i="3"/>
  <c r="R2865" i="3" s="1"/>
  <c r="T2865" i="3" s="1"/>
  <c r="C2866" i="3"/>
  <c r="C2867" i="3"/>
  <c r="C2868" i="3"/>
  <c r="C2869" i="3"/>
  <c r="C2870" i="3"/>
  <c r="C2871" i="3"/>
  <c r="C2872" i="3"/>
  <c r="C2873" i="3"/>
  <c r="C2874" i="3"/>
  <c r="C2875" i="3"/>
  <c r="R2875" i="3" s="1"/>
  <c r="W2875" i="3" s="1"/>
  <c r="C2876" i="3"/>
  <c r="R2876" i="3" s="1"/>
  <c r="V2876" i="3" s="1"/>
  <c r="C2877" i="3"/>
  <c r="R2877" i="3" s="1"/>
  <c r="S2877" i="3" s="1"/>
  <c r="C2878" i="3"/>
  <c r="R2878" i="3" s="1"/>
  <c r="C2879" i="3"/>
  <c r="R2879" i="3" s="1"/>
  <c r="C2880" i="3"/>
  <c r="R2880" i="3" s="1"/>
  <c r="V2880" i="3" s="1"/>
  <c r="C2881" i="3"/>
  <c r="R2881" i="3" s="1"/>
  <c r="T2881" i="3" s="1"/>
  <c r="C2882" i="3"/>
  <c r="R2882" i="3" s="1"/>
  <c r="C2883" i="3"/>
  <c r="R2883" i="3" s="1"/>
  <c r="C2884" i="3"/>
  <c r="R2884" i="3" s="1"/>
  <c r="C2885" i="3"/>
  <c r="R2885" i="3" s="1"/>
  <c r="T2885" i="3" s="1"/>
  <c r="C2886" i="3"/>
  <c r="R2886" i="3" s="1"/>
  <c r="T2886" i="3" s="1"/>
  <c r="C2887" i="3"/>
  <c r="R2887" i="3" s="1"/>
  <c r="V2887" i="3" s="1"/>
  <c r="C2888" i="3"/>
  <c r="R2888" i="3" s="1"/>
  <c r="C2889" i="3"/>
  <c r="R2889" i="3" s="1"/>
  <c r="T2889" i="3" s="1"/>
  <c r="C2890" i="3"/>
  <c r="R2890" i="3" s="1"/>
  <c r="C2891" i="3"/>
  <c r="R2891" i="3" s="1"/>
  <c r="W2891" i="3" s="1"/>
  <c r="C2892" i="3"/>
  <c r="R2892" i="3" s="1"/>
  <c r="V2892" i="3" s="1"/>
  <c r="C2893" i="3"/>
  <c r="R2893" i="3" s="1"/>
  <c r="S2893" i="3" s="1"/>
  <c r="C2894" i="3"/>
  <c r="R2894" i="3" s="1"/>
  <c r="C2895" i="3"/>
  <c r="R2895" i="3" s="1"/>
  <c r="C2896" i="3"/>
  <c r="R2896" i="3" s="1"/>
  <c r="V2896" i="3" s="1"/>
  <c r="C2897" i="3"/>
  <c r="R2897" i="3" s="1"/>
  <c r="C2898" i="3"/>
  <c r="R2898" i="3" s="1"/>
  <c r="V2898" i="3" s="1"/>
  <c r="C2899" i="3"/>
  <c r="R2899" i="3" s="1"/>
  <c r="C2900" i="3"/>
  <c r="R2900" i="3" s="1"/>
  <c r="C2901" i="3"/>
  <c r="R2901" i="3" s="1"/>
  <c r="T2901" i="3" s="1"/>
  <c r="C2902" i="3"/>
  <c r="R2902" i="3" s="1"/>
  <c r="C2903" i="3"/>
  <c r="C2904" i="3"/>
  <c r="C2905" i="3"/>
  <c r="C2906" i="3"/>
  <c r="R2906" i="3" s="1"/>
  <c r="C2907" i="3"/>
  <c r="C2908" i="3"/>
  <c r="C2909" i="3"/>
  <c r="C2910" i="3"/>
  <c r="C2911" i="3"/>
  <c r="C2912" i="3"/>
  <c r="C2913" i="3"/>
  <c r="C2914" i="3"/>
  <c r="C2915" i="3"/>
  <c r="C2916" i="3"/>
  <c r="R2916" i="3" s="1"/>
  <c r="C2917" i="3"/>
  <c r="R2917" i="3" s="1"/>
  <c r="T2917" i="3" s="1"/>
  <c r="C2918" i="3"/>
  <c r="R2918" i="3" s="1"/>
  <c r="C2919" i="3"/>
  <c r="R2919" i="3" s="1"/>
  <c r="C2920" i="3"/>
  <c r="R2920" i="3" s="1"/>
  <c r="V2920" i="3" s="1"/>
  <c r="C2921" i="3"/>
  <c r="R2921" i="3" s="1"/>
  <c r="T2921" i="3" s="1"/>
  <c r="C2922" i="3"/>
  <c r="R2922" i="3" s="1"/>
  <c r="T2922" i="3" s="1"/>
  <c r="C2923" i="3"/>
  <c r="R2923" i="3" s="1"/>
  <c r="W2923" i="3" s="1"/>
  <c r="C2924" i="3"/>
  <c r="R2924" i="3" s="1"/>
  <c r="V2924" i="3" s="1"/>
  <c r="C2925" i="3"/>
  <c r="R2925" i="3" s="1"/>
  <c r="C2926" i="3"/>
  <c r="R2926" i="3" s="1"/>
  <c r="T2926" i="3" s="1"/>
  <c r="C2927" i="3"/>
  <c r="C2928" i="3"/>
  <c r="C2929" i="3"/>
  <c r="C2930" i="3"/>
  <c r="C2931" i="3"/>
  <c r="C2932" i="3"/>
  <c r="C2933" i="3"/>
  <c r="C2934" i="3"/>
  <c r="C2935" i="3"/>
  <c r="R2935" i="3" s="1"/>
  <c r="V2935" i="3" s="1"/>
  <c r="C2936" i="3"/>
  <c r="R2936" i="3" s="1"/>
  <c r="V2936" i="3" s="1"/>
  <c r="C2937" i="3"/>
  <c r="R2937" i="3" s="1"/>
  <c r="T2937" i="3" s="1"/>
  <c r="C2938" i="3"/>
  <c r="R2938" i="3" s="1"/>
  <c r="C2939" i="3"/>
  <c r="R2939" i="3" s="1"/>
  <c r="W2939" i="3" s="1"/>
  <c r="C2940" i="3"/>
  <c r="R2940" i="3" s="1"/>
  <c r="V2940" i="3" s="1"/>
  <c r="C2941" i="3"/>
  <c r="R2941" i="3" s="1"/>
  <c r="C2942" i="3"/>
  <c r="R2942" i="3" s="1"/>
  <c r="C2943" i="3"/>
  <c r="R2943" i="3" s="1"/>
  <c r="C2944" i="3"/>
  <c r="R2944" i="3" s="1"/>
  <c r="V2944" i="3" s="1"/>
  <c r="C2945" i="3"/>
  <c r="R2945" i="3" s="1"/>
  <c r="S2945" i="3" s="1"/>
  <c r="C2946" i="3"/>
  <c r="R2946" i="3" s="1"/>
  <c r="C2947" i="3"/>
  <c r="R2947" i="3" s="1"/>
  <c r="V2947" i="3" s="1"/>
  <c r="C2948" i="3"/>
  <c r="R2948" i="3" s="1"/>
  <c r="C2949" i="3"/>
  <c r="R2949" i="3" s="1"/>
  <c r="T2949" i="3" s="1"/>
  <c r="C2950" i="3"/>
  <c r="R2950" i="3" s="1"/>
  <c r="T2950" i="3" s="1"/>
  <c r="C2951" i="3"/>
  <c r="C2952" i="3"/>
  <c r="C2953" i="3"/>
  <c r="R2953" i="3" s="1"/>
  <c r="T2953" i="3" s="1"/>
  <c r="C2954" i="3"/>
  <c r="R2954" i="3" s="1"/>
  <c r="V2954" i="3" s="1"/>
  <c r="C2955" i="3"/>
  <c r="R2955" i="3" s="1"/>
  <c r="W2955" i="3" s="1"/>
  <c r="C2956" i="3"/>
  <c r="C2957" i="3"/>
  <c r="C2958" i="3"/>
  <c r="C2959" i="3"/>
  <c r="R2959" i="3" s="1"/>
  <c r="C2960" i="3"/>
  <c r="R2960" i="3" s="1"/>
  <c r="V2960" i="3" s="1"/>
  <c r="C2961" i="3"/>
  <c r="R2961" i="3" s="1"/>
  <c r="C2962" i="3"/>
  <c r="R2962" i="3" s="1"/>
  <c r="C2963" i="3"/>
  <c r="C2964" i="3"/>
  <c r="C2965" i="3"/>
  <c r="C2966" i="3"/>
  <c r="C2967" i="3"/>
  <c r="C2968" i="3"/>
  <c r="C2969" i="3"/>
  <c r="C2970" i="3"/>
  <c r="C2971" i="3"/>
  <c r="C2972" i="3"/>
  <c r="C2973" i="3"/>
  <c r="R2973" i="3" s="1"/>
  <c r="C2974" i="3"/>
  <c r="R2974" i="3" s="1"/>
  <c r="C2975" i="3"/>
  <c r="R2975" i="3" s="1"/>
  <c r="C2976" i="3"/>
  <c r="R2976" i="3" s="1"/>
  <c r="V2976" i="3" s="1"/>
  <c r="C2977" i="3"/>
  <c r="R2977" i="3" s="1"/>
  <c r="S2977" i="3" s="1"/>
  <c r="C2978" i="3"/>
  <c r="C2979" i="3"/>
  <c r="C2980" i="3"/>
  <c r="R2980" i="3" s="1"/>
  <c r="C2981" i="3"/>
  <c r="R2981" i="3" s="1"/>
  <c r="T2981" i="3" s="1"/>
  <c r="C2982" i="3"/>
  <c r="R2982" i="3" s="1"/>
  <c r="C2983" i="3"/>
  <c r="R2983" i="3" s="1"/>
  <c r="C2984" i="3"/>
  <c r="R2984" i="3" s="1"/>
  <c r="V2984" i="3" s="1"/>
  <c r="C2985" i="3"/>
  <c r="R2985" i="3" s="1"/>
  <c r="T2985" i="3" s="1"/>
  <c r="C2986" i="3"/>
  <c r="R2986" i="3" s="1"/>
  <c r="C2987" i="3"/>
  <c r="R2987" i="3" s="1"/>
  <c r="W2987" i="3" s="1"/>
  <c r="C2988" i="3"/>
  <c r="R2988" i="3" s="1"/>
  <c r="V2988" i="3" s="1"/>
  <c r="C2989" i="3"/>
  <c r="R2989" i="3" s="1"/>
  <c r="C2990" i="3"/>
  <c r="R2990" i="3" s="1"/>
  <c r="C2991" i="3"/>
  <c r="R2991" i="3" s="1"/>
  <c r="C2992" i="3"/>
  <c r="R2992" i="3" s="1"/>
  <c r="V2992" i="3" s="1"/>
  <c r="C2993" i="3"/>
  <c r="R2993" i="3" s="1"/>
  <c r="C2994" i="3"/>
  <c r="R2994" i="3" s="1"/>
  <c r="V2994" i="3" s="1"/>
  <c r="C2995" i="3"/>
  <c r="R2995" i="3" s="1"/>
  <c r="V2995" i="3" s="1"/>
  <c r="C2996" i="3"/>
  <c r="R2996" i="3" s="1"/>
  <c r="C2997" i="3"/>
  <c r="R2997" i="3" s="1"/>
  <c r="T2997" i="3" s="1"/>
  <c r="C2998" i="3"/>
  <c r="R2998" i="3" s="1"/>
  <c r="T2998" i="3" s="1"/>
  <c r="C2999" i="3"/>
  <c r="R2999" i="3" s="1"/>
  <c r="C3000" i="3"/>
  <c r="R3000" i="3" s="1"/>
  <c r="V3000" i="3" s="1"/>
  <c r="C3001" i="3"/>
  <c r="R3001" i="3" s="1"/>
  <c r="T3001" i="3" s="1"/>
  <c r="C3002" i="3"/>
  <c r="R3002" i="3" s="1"/>
  <c r="U3002" i="3" s="1"/>
  <c r="C3003" i="3"/>
  <c r="C3004" i="3"/>
  <c r="R3004" i="3" s="1"/>
  <c r="V3004" i="3" s="1"/>
  <c r="C3005" i="3"/>
  <c r="R3005" i="3" s="1"/>
  <c r="C3006" i="3"/>
  <c r="R3006" i="3" s="1"/>
  <c r="C3007" i="3"/>
  <c r="R3007" i="3" s="1"/>
  <c r="C3008" i="3"/>
  <c r="R3008" i="3" s="1"/>
  <c r="V3008" i="3" s="1"/>
  <c r="C3009" i="3"/>
  <c r="R3009" i="3" s="1"/>
  <c r="C3010" i="3"/>
  <c r="R3010" i="3" s="1"/>
  <c r="T3010" i="3" s="1"/>
  <c r="C3011" i="3"/>
  <c r="R3011" i="3" s="1"/>
  <c r="V3011" i="3" s="1"/>
  <c r="C3012" i="3"/>
  <c r="R3012" i="3" s="1"/>
  <c r="C3013" i="3"/>
  <c r="R3013" i="3" s="1"/>
  <c r="T3013" i="3" s="1"/>
  <c r="C3014" i="3"/>
  <c r="R3014" i="3" s="1"/>
  <c r="V3014" i="3" s="1"/>
  <c r="C3015" i="3"/>
  <c r="R3015" i="3" s="1"/>
  <c r="W3015" i="3" s="1"/>
  <c r="C3016" i="3"/>
  <c r="R3016" i="3" s="1"/>
  <c r="V3016" i="3" s="1"/>
  <c r="C3017" i="3"/>
  <c r="R3017" i="3" s="1"/>
  <c r="T3017" i="3" s="1"/>
  <c r="C3018" i="3"/>
  <c r="R3018" i="3" s="1"/>
  <c r="C3019" i="3"/>
  <c r="R3019" i="3" s="1"/>
  <c r="W3019" i="3" s="1"/>
  <c r="C3020" i="3"/>
  <c r="R3020" i="3" s="1"/>
  <c r="V3020" i="3" s="1"/>
  <c r="C3021" i="3"/>
  <c r="R3021" i="3" s="1"/>
  <c r="C3022" i="3"/>
  <c r="R3022" i="3" s="1"/>
  <c r="U3022" i="3" s="1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R3056" i="3" s="1"/>
  <c r="V3056" i="3" s="1"/>
  <c r="C3057" i="3"/>
  <c r="R3057" i="3" s="1"/>
  <c r="C3058" i="3"/>
  <c r="R3058" i="3" s="1"/>
  <c r="C3059" i="3"/>
  <c r="R3059" i="3" s="1"/>
  <c r="V3059" i="3" s="1"/>
  <c r="C3060" i="3"/>
  <c r="C3061" i="3"/>
  <c r="R3061" i="3" s="1"/>
  <c r="T3061" i="3" s="1"/>
  <c r="C3062" i="3"/>
  <c r="R3062" i="3" s="1"/>
  <c r="C3063" i="3"/>
  <c r="R3063" i="3" s="1"/>
  <c r="C3064" i="3"/>
  <c r="R3064" i="3" s="1"/>
  <c r="V3064" i="3" s="1"/>
  <c r="C3065" i="3"/>
  <c r="R3065" i="3" s="1"/>
  <c r="T3065" i="3" s="1"/>
  <c r="C3066" i="3"/>
  <c r="R3066" i="3" s="1"/>
  <c r="T3066" i="3" s="1"/>
  <c r="C3067" i="3"/>
  <c r="R3067" i="3" s="1"/>
  <c r="W3067" i="3" s="1"/>
  <c r="C3068" i="3"/>
  <c r="R3068" i="3" s="1"/>
  <c r="V3068" i="3" s="1"/>
  <c r="C3069" i="3"/>
  <c r="R3069" i="3" s="1"/>
  <c r="C3070" i="3"/>
  <c r="R3070" i="3" s="1"/>
  <c r="C3071" i="3"/>
  <c r="R3071" i="3" s="1"/>
  <c r="C3072" i="3"/>
  <c r="R3072" i="3" s="1"/>
  <c r="V3072" i="3" s="1"/>
  <c r="C3073" i="3"/>
  <c r="R3073" i="3" s="1"/>
  <c r="C3074" i="3"/>
  <c r="R3074" i="3" s="1"/>
  <c r="C3075" i="3"/>
  <c r="R3075" i="3" s="1"/>
  <c r="V3075" i="3" s="1"/>
  <c r="C3076" i="3"/>
  <c r="R3076" i="3" s="1"/>
  <c r="C3077" i="3"/>
  <c r="C3078" i="3"/>
  <c r="R3078" i="3" s="1"/>
  <c r="V3078" i="3" s="1"/>
  <c r="C3079" i="3"/>
  <c r="R3079" i="3" s="1"/>
  <c r="C3080" i="3"/>
  <c r="C3081" i="3"/>
  <c r="C3082" i="3"/>
  <c r="C3083" i="3"/>
  <c r="C3084" i="3"/>
  <c r="C3085" i="3"/>
  <c r="C3086" i="3"/>
  <c r="R3086" i="3" s="1"/>
  <c r="T3086" i="3" s="1"/>
  <c r="C3087" i="3"/>
  <c r="R3087" i="3" s="1"/>
  <c r="C3088" i="3"/>
  <c r="R3088" i="3" s="1"/>
  <c r="V3088" i="3" s="1"/>
  <c r="C3089" i="3"/>
  <c r="R3089" i="3" s="1"/>
  <c r="C3090" i="3"/>
  <c r="R3090" i="3" s="1"/>
  <c r="C3091" i="3"/>
  <c r="R3091" i="3" s="1"/>
  <c r="V3091" i="3" s="1"/>
  <c r="C3092" i="3"/>
  <c r="R3092" i="3" s="1"/>
  <c r="C3093" i="3"/>
  <c r="R3093" i="3" s="1"/>
  <c r="T3093" i="3" s="1"/>
  <c r="C3094" i="3"/>
  <c r="R3094" i="3" s="1"/>
  <c r="C3095" i="3"/>
  <c r="R3095" i="3" s="1"/>
  <c r="C3096" i="3"/>
  <c r="R3096" i="3" s="1"/>
  <c r="V3096" i="3" s="1"/>
  <c r="C3097" i="3"/>
  <c r="R3097" i="3" s="1"/>
  <c r="T3097" i="3" s="1"/>
  <c r="C3098" i="3"/>
  <c r="R3098" i="3" s="1"/>
  <c r="C3099" i="3"/>
  <c r="R3099" i="3" s="1"/>
  <c r="W3099" i="3" s="1"/>
  <c r="C3100" i="3"/>
  <c r="R3100" i="3" s="1"/>
  <c r="V3100" i="3" s="1"/>
  <c r="C3101" i="3"/>
  <c r="R3101" i="3" s="1"/>
  <c r="C3102" i="3"/>
  <c r="R3102" i="3" s="1"/>
  <c r="S3102" i="3" s="1"/>
  <c r="C3103" i="3"/>
  <c r="R3103" i="3" s="1"/>
  <c r="C3104" i="3"/>
  <c r="R3104" i="3" s="1"/>
  <c r="C3105" i="3"/>
  <c r="R3105" i="3" s="1"/>
  <c r="C3106" i="3"/>
  <c r="R3106" i="3" s="1"/>
  <c r="C3107" i="3"/>
  <c r="R3107" i="3" s="1"/>
  <c r="U3107" i="3" s="1"/>
  <c r="C3108" i="3"/>
  <c r="R3108" i="3" s="1"/>
  <c r="S3108" i="3" s="1"/>
  <c r="C3109" i="3"/>
  <c r="R3109" i="3" s="1"/>
  <c r="C3110" i="3"/>
  <c r="R3110" i="3" s="1"/>
  <c r="S3110" i="3" s="1"/>
  <c r="C3111" i="3"/>
  <c r="R3111" i="3" s="1"/>
  <c r="S3111" i="3" s="1"/>
  <c r="C3112" i="3"/>
  <c r="R3112" i="3" s="1"/>
  <c r="W3112" i="3" s="1"/>
  <c r="C3113" i="3"/>
  <c r="R3113" i="3" s="1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R3191" i="3" s="1"/>
  <c r="T3191" i="3" s="1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R3210" i="3" s="1"/>
  <c r="S3210" i="3" s="1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R3263" i="3" s="1"/>
  <c r="T3263" i="3" s="1"/>
  <c r="C3264" i="3"/>
  <c r="C3265" i="3"/>
  <c r="C3266" i="3"/>
  <c r="C3267" i="3"/>
  <c r="C3268" i="3"/>
  <c r="R3268" i="3" s="1"/>
  <c r="T3268" i="3" s="1"/>
  <c r="C3269" i="3"/>
  <c r="R3269" i="3" s="1"/>
  <c r="T3269" i="3" s="1"/>
  <c r="C3270" i="3"/>
  <c r="C3271" i="3"/>
  <c r="C3272" i="3"/>
  <c r="C3273" i="3"/>
  <c r="C3274" i="3"/>
  <c r="C3275" i="3"/>
  <c r="C3276" i="3"/>
  <c r="C3277" i="3"/>
  <c r="C3278" i="3"/>
  <c r="C3279" i="3"/>
  <c r="C3280" i="3"/>
  <c r="R3280" i="3" s="1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R3307" i="3" s="1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R3321" i="3" s="1"/>
  <c r="C3322" i="3"/>
  <c r="C3323" i="3"/>
  <c r="C3324" i="3"/>
  <c r="C3325" i="3"/>
  <c r="C3326" i="3"/>
  <c r="C3327" i="3"/>
  <c r="C3328" i="3"/>
  <c r="C3329" i="3"/>
  <c r="C3330" i="3"/>
  <c r="C3331" i="3"/>
  <c r="C3332" i="3"/>
  <c r="R3332" i="3" s="1"/>
  <c r="C3333" i="3"/>
  <c r="R3333" i="3" s="1"/>
  <c r="C3334" i="3"/>
  <c r="R3334" i="3" s="1"/>
  <c r="S3334" i="3" s="1"/>
  <c r="C3335" i="3"/>
  <c r="C3336" i="3"/>
  <c r="C3337" i="3"/>
  <c r="R3337" i="3" s="1"/>
  <c r="C3338" i="3"/>
  <c r="C3339" i="3"/>
  <c r="C3340" i="3"/>
  <c r="C3341" i="3"/>
  <c r="C3342" i="3"/>
  <c r="C3343" i="3"/>
  <c r="C3344" i="3"/>
  <c r="C3345" i="3"/>
  <c r="C3346" i="3"/>
  <c r="R3346" i="3" s="1"/>
  <c r="S3346" i="3" s="1"/>
  <c r="C3347" i="3"/>
  <c r="C3348" i="3"/>
  <c r="C3349" i="3"/>
  <c r="C3350" i="3"/>
  <c r="R3350" i="3" s="1"/>
  <c r="S3350" i="3" s="1"/>
  <c r="C3351" i="3"/>
  <c r="C3352" i="3"/>
  <c r="R3352" i="3" s="1"/>
  <c r="C3353" i="3"/>
  <c r="C3354" i="3"/>
  <c r="C3355" i="3"/>
  <c r="R3355" i="3" s="1"/>
  <c r="C3356" i="3"/>
  <c r="R3356" i="3" s="1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R3369" i="3" s="1"/>
  <c r="C3370" i="3"/>
  <c r="R3370" i="3" s="1"/>
  <c r="C3371" i="3"/>
  <c r="C3372" i="3"/>
  <c r="R3372" i="3" s="1"/>
  <c r="C3373" i="3"/>
  <c r="R3373" i="3" s="1"/>
  <c r="C3374" i="3"/>
  <c r="R3374" i="3" s="1"/>
  <c r="W3374" i="3" s="1"/>
  <c r="C3375" i="3"/>
  <c r="C3376" i="3"/>
  <c r="C3377" i="3"/>
  <c r="C3378" i="3"/>
  <c r="C3379" i="3"/>
  <c r="R3379" i="3" s="1"/>
  <c r="T3379" i="3" s="1"/>
  <c r="C3380" i="3"/>
  <c r="C3381" i="3"/>
  <c r="C3382" i="3"/>
  <c r="R3382" i="3" s="1"/>
  <c r="S3382" i="3" s="1"/>
  <c r="C3383" i="3"/>
  <c r="C3384" i="3"/>
  <c r="R3384" i="3" s="1"/>
  <c r="C3385" i="3"/>
  <c r="C3386" i="3"/>
  <c r="C3387" i="3"/>
  <c r="C3388" i="3"/>
  <c r="C3389" i="3"/>
  <c r="R3389" i="3" s="1"/>
  <c r="C3390" i="3"/>
  <c r="R3390" i="3" s="1"/>
  <c r="W3390" i="3" s="1"/>
  <c r="C3391" i="3"/>
  <c r="C3392" i="3"/>
  <c r="R3392" i="3" s="1"/>
  <c r="V3392" i="3" s="1"/>
  <c r="C3393" i="3"/>
  <c r="C3394" i="3"/>
  <c r="C3395" i="3"/>
  <c r="R3395" i="3" s="1"/>
  <c r="T3395" i="3" s="1"/>
  <c r="C3396" i="3"/>
  <c r="C3397" i="3"/>
  <c r="C3398" i="3"/>
  <c r="C3399" i="3"/>
  <c r="C3400" i="3"/>
  <c r="C3401" i="3"/>
  <c r="R3401" i="3" s="1"/>
  <c r="C3402" i="3"/>
  <c r="R3402" i="3" s="1"/>
  <c r="C3403" i="3"/>
  <c r="R3403" i="3" s="1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R3419" i="3" s="1"/>
  <c r="C3420" i="3"/>
  <c r="C3421" i="3"/>
  <c r="C3422" i="3"/>
  <c r="C3423" i="3"/>
  <c r="C3424" i="3"/>
  <c r="R3424" i="3" s="1"/>
  <c r="V3424" i="3" s="1"/>
  <c r="C3425" i="3"/>
  <c r="R3425" i="3" s="1"/>
  <c r="C3426" i="3"/>
  <c r="R3426" i="3" s="1"/>
  <c r="C3427" i="3"/>
  <c r="C3428" i="3"/>
  <c r="C3429" i="3"/>
  <c r="C3430" i="3"/>
  <c r="C3431" i="3"/>
  <c r="C3432" i="3"/>
  <c r="C3433" i="3"/>
  <c r="C3434" i="3"/>
  <c r="C3435" i="3"/>
  <c r="C3436" i="3"/>
  <c r="C3437" i="3"/>
  <c r="R3437" i="3" s="1"/>
  <c r="T3437" i="3" s="1"/>
  <c r="C3438" i="3"/>
  <c r="C3439" i="3"/>
  <c r="C3440" i="3"/>
  <c r="C3441" i="3"/>
  <c r="R3441" i="3" s="1"/>
  <c r="C3442" i="3"/>
  <c r="R3442" i="3" s="1"/>
  <c r="S3442" i="3" s="1"/>
  <c r="C3443" i="3"/>
  <c r="C3444" i="3"/>
  <c r="C3445" i="3"/>
  <c r="C3446" i="3"/>
  <c r="R3446" i="3" s="1"/>
  <c r="S3446" i="3" s="1"/>
  <c r="C3447" i="3"/>
  <c r="C3448" i="3"/>
  <c r="R3448" i="3" s="1"/>
  <c r="T3448" i="3" s="1"/>
  <c r="C3449" i="3"/>
  <c r="C3450" i="3"/>
  <c r="R3450" i="3" s="1"/>
  <c r="S3450" i="3" s="1"/>
  <c r="C3451" i="3"/>
  <c r="C3452" i="3"/>
  <c r="C3453" i="3"/>
  <c r="C3454" i="3"/>
  <c r="C3455" i="3"/>
  <c r="C3456" i="3"/>
  <c r="C3457" i="3"/>
  <c r="C3458" i="3"/>
  <c r="C3459" i="3"/>
  <c r="C3460" i="3"/>
  <c r="R3460" i="3" s="1"/>
  <c r="V3460" i="3" s="1"/>
  <c r="C3461" i="3"/>
  <c r="C3462" i="3"/>
  <c r="C3463" i="3"/>
  <c r="R3463" i="3" s="1"/>
  <c r="T3463" i="3" s="1"/>
  <c r="C3464" i="3"/>
  <c r="C3465" i="3"/>
  <c r="C3466" i="3"/>
  <c r="C3467" i="3"/>
  <c r="R3467" i="3" s="1"/>
  <c r="T3467" i="3" s="1"/>
  <c r="C3468" i="3"/>
  <c r="R3468" i="3" s="1"/>
  <c r="C3469" i="3"/>
  <c r="R3469" i="3" s="1"/>
  <c r="C3470" i="3"/>
  <c r="C3471" i="3"/>
  <c r="R3471" i="3" s="1"/>
  <c r="T3471" i="3" s="1"/>
  <c r="C3472" i="3"/>
  <c r="R3472" i="3" s="1"/>
  <c r="V3472" i="3" s="1"/>
  <c r="C3473" i="3"/>
  <c r="R3473" i="3" s="1"/>
  <c r="C3474" i="3"/>
  <c r="R3474" i="3" s="1"/>
  <c r="S3474" i="3" s="1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R3486" i="3" s="1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R3511" i="3" s="1"/>
  <c r="T3511" i="3" s="1"/>
  <c r="C3512" i="3"/>
  <c r="C3513" i="3"/>
  <c r="R3513" i="3" s="1"/>
  <c r="U3513" i="3" s="1"/>
  <c r="C3514" i="3"/>
  <c r="C3515" i="3"/>
  <c r="C3516" i="3"/>
  <c r="C3517" i="3"/>
  <c r="C3518" i="3"/>
  <c r="C3519" i="3"/>
  <c r="C3520" i="3"/>
  <c r="C3521" i="3"/>
  <c r="C3522" i="3"/>
  <c r="C3523" i="3"/>
  <c r="R3523" i="3" s="1"/>
  <c r="C3524" i="3"/>
  <c r="R3524" i="3" s="1"/>
  <c r="V3524" i="3" s="1"/>
  <c r="C3525" i="3"/>
  <c r="C3526" i="3"/>
  <c r="C3527" i="3"/>
  <c r="C3528" i="3"/>
  <c r="R3528" i="3" s="1"/>
  <c r="C3529" i="3"/>
  <c r="C3530" i="3"/>
  <c r="C3531" i="3"/>
  <c r="C3532" i="3"/>
  <c r="R3532" i="3" s="1"/>
  <c r="C3533" i="3"/>
  <c r="C3534" i="3"/>
  <c r="C3535" i="3"/>
  <c r="C3536" i="3"/>
  <c r="C3537" i="3"/>
  <c r="R3537" i="3" s="1"/>
  <c r="C3538" i="3"/>
  <c r="C3539" i="3"/>
  <c r="C3540" i="3"/>
  <c r="C3541" i="3"/>
  <c r="C3542" i="3"/>
  <c r="C3543" i="3"/>
  <c r="C3544" i="3"/>
  <c r="C3545" i="3"/>
  <c r="C3546" i="3"/>
  <c r="C3547" i="3"/>
  <c r="R3547" i="3" s="1"/>
  <c r="T3547" i="3" s="1"/>
  <c r="C3548" i="3"/>
  <c r="C3549" i="3"/>
  <c r="C3550" i="3"/>
  <c r="R3550" i="3" s="1"/>
  <c r="W3550" i="3" s="1"/>
  <c r="C3551" i="3"/>
  <c r="C3552" i="3"/>
  <c r="C3553" i="3"/>
  <c r="C3554" i="3"/>
  <c r="R3554" i="3" s="1"/>
  <c r="C3555" i="3"/>
  <c r="C3556" i="3"/>
  <c r="C3557" i="3"/>
  <c r="R3557" i="3" s="1"/>
  <c r="C3558" i="3"/>
  <c r="C3559" i="3"/>
  <c r="R3559" i="3" s="1"/>
  <c r="T3559" i="3" s="1"/>
  <c r="C3560" i="3"/>
  <c r="C3561" i="3"/>
  <c r="R3561" i="3" s="1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R3576" i="3" s="1"/>
  <c r="C3577" i="3"/>
  <c r="R3577" i="3" s="1"/>
  <c r="C3578" i="3"/>
  <c r="C3579" i="3"/>
  <c r="C3580" i="3"/>
  <c r="C3581" i="3"/>
  <c r="R3581" i="3" s="1"/>
  <c r="V3581" i="3" s="1"/>
  <c r="C3582" i="3"/>
  <c r="R3582" i="3" s="1"/>
  <c r="C3583" i="3"/>
  <c r="C3584" i="3"/>
  <c r="R3584" i="3" s="1"/>
  <c r="C3585" i="3"/>
  <c r="C3586" i="3"/>
  <c r="R3586" i="3" s="1"/>
  <c r="S3586" i="3" s="1"/>
  <c r="C3587" i="3"/>
  <c r="R3587" i="3" s="1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R3602" i="3" s="1"/>
  <c r="S3602" i="3" s="1"/>
  <c r="C3603" i="3"/>
  <c r="C3604" i="3"/>
  <c r="C3605" i="3"/>
  <c r="R3605" i="3" s="1"/>
  <c r="V3605" i="3" s="1"/>
  <c r="C3606" i="3"/>
  <c r="R3606" i="3" s="1"/>
  <c r="C3607" i="3"/>
  <c r="C3608" i="3"/>
  <c r="C3609" i="3"/>
  <c r="C3610" i="3"/>
  <c r="R3610" i="3" s="1"/>
  <c r="S3610" i="3" s="1"/>
  <c r="C3611" i="3"/>
  <c r="C3612" i="3"/>
  <c r="C3613" i="3"/>
  <c r="C3614" i="3"/>
  <c r="C3615" i="3"/>
  <c r="R3615" i="3" s="1"/>
  <c r="T3615" i="3" s="1"/>
  <c r="C3616" i="3"/>
  <c r="R3616" i="3" s="1"/>
  <c r="C3617" i="3"/>
  <c r="R3617" i="3" s="1"/>
  <c r="T3617" i="3" s="1"/>
  <c r="C3618" i="3"/>
  <c r="R3618" i="3" s="1"/>
  <c r="C3619" i="3"/>
  <c r="C3620" i="3"/>
  <c r="R3620" i="3" s="1"/>
  <c r="V3620" i="3" s="1"/>
  <c r="C3621" i="3"/>
  <c r="R3621" i="3" s="1"/>
  <c r="C3622" i="3"/>
  <c r="R3622" i="3" s="1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R3641" i="3" s="1"/>
  <c r="V3641" i="3" s="1"/>
  <c r="C3642" i="3"/>
  <c r="R3642" i="3" s="1"/>
  <c r="S3642" i="3" s="1"/>
  <c r="C3643" i="3"/>
  <c r="C3644" i="3"/>
  <c r="C3645" i="3"/>
  <c r="R3645" i="3" s="1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R3663" i="3" s="1"/>
  <c r="T3663" i="3" s="1"/>
  <c r="C3664" i="3"/>
  <c r="R3664" i="3" s="1"/>
  <c r="V3664" i="3" s="1"/>
  <c r="C3665" i="3"/>
  <c r="C3666" i="3"/>
  <c r="R3666" i="3" s="1"/>
  <c r="S3666" i="3" s="1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R3697" i="3" s="1"/>
  <c r="C3698" i="3"/>
  <c r="C3699" i="3"/>
  <c r="C3700" i="3"/>
  <c r="R3700" i="3" s="1"/>
  <c r="V3700" i="3" s="1"/>
  <c r="C3701" i="3"/>
  <c r="C3702" i="3"/>
  <c r="C3703" i="3"/>
  <c r="C3704" i="3"/>
  <c r="R3704" i="3" s="1"/>
  <c r="C3705" i="3"/>
  <c r="R3705" i="3" s="1"/>
  <c r="U3705" i="3" s="1"/>
  <c r="C3706" i="3"/>
  <c r="C3707" i="3"/>
  <c r="C3708" i="3"/>
  <c r="C3709" i="3"/>
  <c r="C3710" i="3"/>
  <c r="C3711" i="3"/>
  <c r="C3712" i="3"/>
  <c r="R3712" i="3" s="1"/>
  <c r="C3713" i="3"/>
  <c r="C3714" i="3"/>
  <c r="C3715" i="3"/>
  <c r="C3716" i="3"/>
  <c r="R3716" i="3" s="1"/>
  <c r="V3716" i="3" s="1"/>
  <c r="C3717" i="3"/>
  <c r="C3718" i="3"/>
  <c r="R3718" i="3" s="1"/>
  <c r="C3719" i="3"/>
  <c r="C3720" i="3"/>
  <c r="C3721" i="3"/>
  <c r="R3721" i="3" s="1"/>
  <c r="C3722" i="3"/>
  <c r="C3723" i="3"/>
  <c r="C3724" i="3"/>
  <c r="C3725" i="3"/>
  <c r="C3726" i="3"/>
  <c r="R3726" i="3" s="1"/>
  <c r="S3726" i="3" s="1"/>
  <c r="C3727" i="3"/>
  <c r="C3728" i="3"/>
  <c r="C3729" i="3"/>
  <c r="R3729" i="3" s="1"/>
  <c r="C3730" i="3"/>
  <c r="C3731" i="3"/>
  <c r="C3732" i="3"/>
  <c r="C3733" i="3"/>
  <c r="C3734" i="3"/>
  <c r="C3735" i="3"/>
  <c r="R3735" i="3" s="1"/>
  <c r="T3735" i="3" s="1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R3748" i="3" s="1"/>
  <c r="C3749" i="3"/>
  <c r="C3750" i="3"/>
  <c r="C3751" i="3"/>
  <c r="C3752" i="3"/>
  <c r="C3753" i="3"/>
  <c r="C3754" i="3"/>
  <c r="C3755" i="3"/>
  <c r="C3756" i="3"/>
  <c r="C3757" i="3"/>
  <c r="C3758" i="3"/>
  <c r="R3758" i="3" s="1"/>
  <c r="C3759" i="3"/>
  <c r="C3760" i="3"/>
  <c r="C3761" i="3"/>
  <c r="R3761" i="3" s="1"/>
  <c r="C3762" i="3"/>
  <c r="C3763" i="3"/>
  <c r="C3764" i="3"/>
  <c r="R3764" i="3" s="1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R3783" i="3" s="1"/>
  <c r="C3784" i="3"/>
  <c r="C3785" i="3"/>
  <c r="C3786" i="3"/>
  <c r="C3787" i="3"/>
  <c r="R3787" i="3" s="1"/>
  <c r="C3788" i="3"/>
  <c r="C3789" i="3"/>
  <c r="C3790" i="3"/>
  <c r="C3791" i="3"/>
  <c r="C3792" i="3"/>
  <c r="C3793" i="3"/>
  <c r="C3794" i="3"/>
  <c r="R3794" i="3" s="1"/>
  <c r="C3795" i="3"/>
  <c r="C3796" i="3"/>
  <c r="C3797" i="3"/>
  <c r="R3797" i="3" s="1"/>
  <c r="C3798" i="3"/>
  <c r="R3798" i="3" s="1"/>
  <c r="V3798" i="3" s="1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R3814" i="3" s="1"/>
  <c r="V3814" i="3" s="1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R3831" i="3" s="1"/>
  <c r="C3832" i="3"/>
  <c r="C3833" i="3"/>
  <c r="C3834" i="3"/>
  <c r="C3835" i="3"/>
  <c r="C3836" i="3"/>
  <c r="C3837" i="3"/>
  <c r="C3838" i="3"/>
  <c r="C3839" i="3"/>
  <c r="R3839" i="3" s="1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R3854" i="3" s="1"/>
  <c r="C3855" i="3"/>
  <c r="C3856" i="3"/>
  <c r="R3856" i="3" s="1"/>
  <c r="T3856" i="3" s="1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R3874" i="3" s="1"/>
  <c r="W3874" i="3" s="1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R3888" i="3" s="1"/>
  <c r="S3888" i="3" s="1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R3915" i="3" s="1"/>
  <c r="U3915" i="3" s="1"/>
  <c r="C3916" i="3"/>
  <c r="C3917" i="3"/>
  <c r="C3918" i="3"/>
  <c r="C3919" i="3"/>
  <c r="C3920" i="3"/>
  <c r="C3921" i="3"/>
  <c r="C3922" i="3"/>
  <c r="R3922" i="3" s="1"/>
  <c r="W3922" i="3" s="1"/>
  <c r="C3923" i="3"/>
  <c r="C3924" i="3"/>
  <c r="C3925" i="3"/>
  <c r="R3925" i="3" s="1"/>
  <c r="C3926" i="3"/>
  <c r="C3927" i="3"/>
  <c r="C3928" i="3"/>
  <c r="C3929" i="3"/>
  <c r="C3930" i="3"/>
  <c r="C3931" i="3"/>
  <c r="R3931" i="3" s="1"/>
  <c r="U3931" i="3" s="1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R3964" i="3" s="1"/>
  <c r="T3964" i="3" s="1"/>
  <c r="C3965" i="3"/>
  <c r="R3965" i="3" s="1"/>
  <c r="C3966" i="3"/>
  <c r="R3966" i="3" s="1"/>
  <c r="C3967" i="3"/>
  <c r="R3967" i="3" s="1"/>
  <c r="W3967" i="3" s="1"/>
  <c r="C3968" i="3"/>
  <c r="R3968" i="3" s="1"/>
  <c r="W3968" i="3" s="1"/>
  <c r="C3969" i="3"/>
  <c r="C3970" i="3"/>
  <c r="R3970" i="3" s="1"/>
  <c r="V3970" i="3" s="1"/>
  <c r="C3971" i="3"/>
  <c r="C3972" i="3"/>
  <c r="C3973" i="3"/>
  <c r="C3974" i="3"/>
  <c r="R3974" i="3" s="1"/>
  <c r="C3975" i="3"/>
  <c r="C3976" i="3"/>
  <c r="C3977" i="3"/>
  <c r="C3978" i="3"/>
  <c r="R3978" i="3" s="1"/>
  <c r="C3979" i="3"/>
  <c r="C3980" i="3"/>
  <c r="C3981" i="3"/>
  <c r="R3981" i="3" s="1"/>
  <c r="C3982" i="3"/>
  <c r="C3983" i="3"/>
  <c r="C3984" i="3"/>
  <c r="C3985" i="3"/>
  <c r="C3986" i="3"/>
  <c r="C3987" i="3"/>
  <c r="R3987" i="3" s="1"/>
  <c r="U3987" i="3" s="1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R4013" i="3" s="1"/>
  <c r="C4014" i="3"/>
  <c r="C4015" i="3"/>
  <c r="C4016" i="3"/>
  <c r="R4016" i="3" s="1"/>
  <c r="V4016" i="3" s="1"/>
  <c r="C4017" i="3"/>
  <c r="R4017" i="3" s="1"/>
  <c r="C4018" i="3"/>
  <c r="R4018" i="3" s="1"/>
  <c r="W4018" i="3" s="1"/>
  <c r="C4019" i="3"/>
  <c r="R4019" i="3" s="1"/>
  <c r="U4019" i="3" s="1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R4053" i="3" s="1"/>
  <c r="C4054" i="3"/>
  <c r="C4055" i="3"/>
  <c r="C4056" i="3"/>
  <c r="C4057" i="3"/>
  <c r="R4057" i="3" s="1"/>
  <c r="T4057" i="3" s="1"/>
  <c r="C4058" i="3"/>
  <c r="R4058" i="3" s="1"/>
  <c r="C4059" i="3"/>
  <c r="R4059" i="3" s="1"/>
  <c r="U4059" i="3" s="1"/>
  <c r="C4060" i="3"/>
  <c r="R4060" i="3" s="1"/>
  <c r="T4060" i="3" s="1"/>
  <c r="C4061" i="3"/>
  <c r="C4062" i="3"/>
  <c r="C4063" i="3"/>
  <c r="C4064" i="3"/>
  <c r="C4065" i="3"/>
  <c r="R4065" i="3" s="1"/>
  <c r="C4066" i="3"/>
  <c r="C4067" i="3"/>
  <c r="C4068" i="3"/>
  <c r="C4069" i="3"/>
  <c r="C4070" i="3"/>
  <c r="C4071" i="3"/>
  <c r="C4072" i="3"/>
  <c r="C4073" i="3"/>
  <c r="C4074" i="3"/>
  <c r="R4074" i="3" s="1"/>
  <c r="C4075" i="3"/>
  <c r="R4075" i="3" s="1"/>
  <c r="U4075" i="3" s="1"/>
  <c r="C4076" i="3"/>
  <c r="C4077" i="3"/>
  <c r="R4077" i="3" s="1"/>
  <c r="C4078" i="3"/>
  <c r="R4078" i="3" s="1"/>
  <c r="V4078" i="3" s="1"/>
  <c r="C4079" i="3"/>
  <c r="R4079" i="3" s="1"/>
  <c r="W4079" i="3" s="1"/>
  <c r="C4080" i="3"/>
  <c r="R4080" i="3" s="1"/>
  <c r="C4081" i="3"/>
  <c r="R4081" i="3" s="1"/>
  <c r="C4082" i="3"/>
  <c r="R4082" i="3" s="1"/>
  <c r="C4083" i="3"/>
  <c r="R4083" i="3" s="1"/>
  <c r="U4083" i="3" s="1"/>
  <c r="C4084" i="3"/>
  <c r="R4084" i="3" s="1"/>
  <c r="T4084" i="3" s="1"/>
  <c r="C4085" i="3"/>
  <c r="R4085" i="3" s="1"/>
  <c r="C4086" i="3"/>
  <c r="R4086" i="3" s="1"/>
  <c r="C4087" i="3"/>
  <c r="R4087" i="3" s="1"/>
  <c r="W4087" i="3" s="1"/>
  <c r="C4088" i="3"/>
  <c r="R4088" i="3" s="1"/>
  <c r="C4089" i="3"/>
  <c r="R4089" i="3" s="1"/>
  <c r="T4089" i="3" s="1"/>
  <c r="C4090" i="3"/>
  <c r="R4090" i="3" s="1"/>
  <c r="V4090" i="3" s="1"/>
  <c r="C4091" i="3"/>
  <c r="R4091" i="3" s="1"/>
  <c r="U4091" i="3" s="1"/>
  <c r="C4092" i="3"/>
  <c r="R4092" i="3" s="1"/>
  <c r="T4092" i="3" s="1"/>
  <c r="C4093" i="3"/>
  <c r="R4093" i="3" s="1"/>
  <c r="C4094" i="3"/>
  <c r="C4095" i="3"/>
  <c r="R4095" i="3" s="1"/>
  <c r="W4095" i="3" s="1"/>
  <c r="C4096" i="3"/>
  <c r="R4096" i="3" s="1"/>
  <c r="W4096" i="3" s="1"/>
  <c r="C4097" i="3"/>
  <c r="R4097" i="3" s="1"/>
  <c r="T4097" i="3" s="1"/>
  <c r="C4098" i="3"/>
  <c r="R4098" i="3" s="1"/>
  <c r="C4099" i="3"/>
  <c r="R4099" i="3" s="1"/>
  <c r="U4099" i="3" s="1"/>
  <c r="C4100" i="3"/>
  <c r="C4101" i="3"/>
  <c r="R4101" i="3" s="1"/>
  <c r="C4102" i="3"/>
  <c r="R4102" i="3" s="1"/>
  <c r="C4103" i="3"/>
  <c r="R4103" i="3" s="1"/>
  <c r="W4103" i="3" s="1"/>
  <c r="C4104" i="3"/>
  <c r="R4104" i="3" s="1"/>
  <c r="U4104" i="3" s="1"/>
  <c r="C4105" i="3"/>
  <c r="R4105" i="3" s="1"/>
  <c r="T4105" i="3" s="1"/>
  <c r="C4106" i="3"/>
  <c r="R4106" i="3" s="1"/>
  <c r="C4107" i="3"/>
  <c r="R4107" i="3" s="1"/>
  <c r="U4107" i="3" s="1"/>
  <c r="C4108" i="3"/>
  <c r="R4108" i="3" s="1"/>
  <c r="T4108" i="3" s="1"/>
  <c r="C4109" i="3"/>
  <c r="R4109" i="3" s="1"/>
  <c r="C4110" i="3"/>
  <c r="R4110" i="3" s="1"/>
  <c r="V4110" i="3" s="1"/>
  <c r="C4111" i="3"/>
  <c r="R4111" i="3" s="1"/>
  <c r="W4111" i="3" s="1"/>
  <c r="C4112" i="3"/>
  <c r="R4112" i="3" s="1"/>
  <c r="C4113" i="3"/>
  <c r="R4113" i="3" s="1"/>
  <c r="C4114" i="3"/>
  <c r="R4114" i="3" s="1"/>
  <c r="W4114" i="3" s="1"/>
  <c r="C4115" i="3"/>
  <c r="R4115" i="3" s="1"/>
  <c r="U4115" i="3" s="1"/>
  <c r="C4116" i="3"/>
  <c r="R4116" i="3" s="1"/>
  <c r="T4116" i="3" s="1"/>
  <c r="C4117" i="3"/>
  <c r="C4118" i="3"/>
  <c r="R4118" i="3" s="1"/>
  <c r="C4119" i="3"/>
  <c r="R4119" i="3" s="1"/>
  <c r="W4119" i="3" s="1"/>
  <c r="C4120" i="3"/>
  <c r="R4120" i="3" s="1"/>
  <c r="C4121" i="3"/>
  <c r="R4121" i="3" s="1"/>
  <c r="T4121" i="3" s="1"/>
  <c r="C4122" i="3"/>
  <c r="R4122" i="3" s="1"/>
  <c r="C4123" i="3"/>
  <c r="R4123" i="3" s="1"/>
  <c r="U4123" i="3" s="1"/>
  <c r="C4124" i="3"/>
  <c r="R4124" i="3" s="1"/>
  <c r="T4124" i="3" s="1"/>
  <c r="C4125" i="3"/>
  <c r="R4125" i="3" s="1"/>
  <c r="C4126" i="3"/>
  <c r="R4126" i="3" s="1"/>
  <c r="C4127" i="3"/>
  <c r="R4127" i="3" s="1"/>
  <c r="W4127" i="3" s="1"/>
  <c r="C4128" i="3"/>
  <c r="C4129" i="3"/>
  <c r="C4130" i="3"/>
  <c r="R4130" i="3" s="1"/>
  <c r="V4130" i="3" s="1"/>
  <c r="C4131" i="3"/>
  <c r="R4131" i="3" s="1"/>
  <c r="U4131" i="3" s="1"/>
  <c r="C4132" i="3"/>
  <c r="R4132" i="3" s="1"/>
  <c r="T4132" i="3" s="1"/>
  <c r="C4133" i="3"/>
  <c r="R4133" i="3" s="1"/>
  <c r="C4134" i="3"/>
  <c r="R4134" i="3" s="1"/>
  <c r="C4135" i="3"/>
  <c r="R4135" i="3" s="1"/>
  <c r="W4135" i="3" s="1"/>
  <c r="C4136" i="3"/>
  <c r="R4136" i="3" s="1"/>
  <c r="C4137" i="3"/>
  <c r="C4138" i="3"/>
  <c r="C4139" i="3"/>
  <c r="C4140" i="3"/>
  <c r="C4141" i="3"/>
  <c r="C4142" i="3"/>
  <c r="R4142" i="3" s="1"/>
  <c r="C4143" i="3"/>
  <c r="R4143" i="3" s="1"/>
  <c r="W4143" i="3" s="1"/>
  <c r="C4144" i="3"/>
  <c r="R4144" i="3" s="1"/>
  <c r="C4145" i="3"/>
  <c r="C4146" i="3"/>
  <c r="R4146" i="3" s="1"/>
  <c r="W4146" i="3" s="1"/>
  <c r="C4147" i="3"/>
  <c r="R4147" i="3" s="1"/>
  <c r="U4147" i="3" s="1"/>
  <c r="C4148" i="3"/>
  <c r="R4148" i="3" s="1"/>
  <c r="T4148" i="3" s="1"/>
  <c r="C4149" i="3"/>
  <c r="R4149" i="3" s="1"/>
  <c r="C4150" i="3"/>
  <c r="R4150" i="3" s="1"/>
  <c r="V4150" i="3" s="1"/>
  <c r="C4151" i="3"/>
  <c r="R4151" i="3" s="1"/>
  <c r="W4151" i="3" s="1"/>
  <c r="C4152" i="3"/>
  <c r="R4152" i="3" s="1"/>
  <c r="C4153" i="3"/>
  <c r="R4153" i="3" s="1"/>
  <c r="T4153" i="3" s="1"/>
  <c r="C4154" i="3"/>
  <c r="R4154" i="3" s="1"/>
  <c r="C4155" i="3"/>
  <c r="R4155" i="3" s="1"/>
  <c r="U4155" i="3" s="1"/>
  <c r="C4156" i="3"/>
  <c r="R4156" i="3" s="1"/>
  <c r="T4156" i="3" s="1"/>
  <c r="C4157" i="3"/>
  <c r="R4157" i="3" s="1"/>
  <c r="C4158" i="3"/>
  <c r="R4158" i="3" s="1"/>
  <c r="V4158" i="3" s="1"/>
  <c r="C4159" i="3"/>
  <c r="R4159" i="3" s="1"/>
  <c r="W4159" i="3" s="1"/>
  <c r="C4160" i="3"/>
  <c r="R4160" i="3" s="1"/>
  <c r="C4161" i="3"/>
  <c r="R4161" i="3" s="1"/>
  <c r="T4161" i="3" s="1"/>
  <c r="C4162" i="3"/>
  <c r="R4162" i="3" s="1"/>
  <c r="C4163" i="3"/>
  <c r="C4164" i="3"/>
  <c r="C4165" i="3"/>
  <c r="C4166" i="3"/>
  <c r="C4167" i="3"/>
  <c r="C4168" i="3"/>
  <c r="C4169" i="3"/>
  <c r="C4170" i="3"/>
  <c r="C4171" i="3"/>
  <c r="C4172" i="3"/>
  <c r="R4172" i="3" s="1"/>
  <c r="T4172" i="3" s="1"/>
  <c r="C4173" i="3"/>
  <c r="R4173" i="3" s="1"/>
  <c r="C4174" i="3"/>
  <c r="R4174" i="3" s="1"/>
  <c r="C4175" i="3"/>
  <c r="R4175" i="3" s="1"/>
  <c r="W4175" i="3" s="1"/>
  <c r="C4176" i="3"/>
  <c r="R4176" i="3" s="1"/>
  <c r="V4176" i="3" s="1"/>
  <c r="C4177" i="3"/>
  <c r="R4177" i="3" s="1"/>
  <c r="C4178" i="3"/>
  <c r="R4178" i="3" s="1"/>
  <c r="W4178" i="3" s="1"/>
  <c r="C4179" i="3"/>
  <c r="R4179" i="3" s="1"/>
  <c r="C4180" i="3"/>
  <c r="R4180" i="3" s="1"/>
  <c r="W4180" i="3" s="1"/>
  <c r="C4181" i="3"/>
  <c r="R4181" i="3" s="1"/>
  <c r="C4182" i="3"/>
  <c r="R4182" i="3" s="1"/>
  <c r="W4182" i="3" s="1"/>
  <c r="C4183" i="3"/>
  <c r="R4183" i="3" s="1"/>
  <c r="C4184" i="3"/>
  <c r="R4184" i="3" s="1"/>
  <c r="W4184" i="3" s="1"/>
  <c r="C4185" i="3"/>
  <c r="R4185" i="3" s="1"/>
  <c r="C4186" i="3"/>
  <c r="R4186" i="3" s="1"/>
  <c r="W4186" i="3" s="1"/>
  <c r="C4187" i="3"/>
  <c r="R4187" i="3" s="1"/>
  <c r="C4188" i="3"/>
  <c r="R4188" i="3" s="1"/>
  <c r="W4188" i="3" s="1"/>
  <c r="C4189" i="3"/>
  <c r="C4190" i="3"/>
  <c r="R4190" i="3" s="1"/>
  <c r="W4190" i="3" s="1"/>
  <c r="C4191" i="3"/>
  <c r="R4191" i="3" s="1"/>
  <c r="C4192" i="3"/>
  <c r="R4192" i="3" s="1"/>
  <c r="W4192" i="3" s="1"/>
  <c r="C4193" i="3"/>
  <c r="R4193" i="3" s="1"/>
  <c r="S4193" i="3" s="1"/>
  <c r="C4194" i="3"/>
  <c r="R4194" i="3" s="1"/>
  <c r="W4194" i="3" s="1"/>
  <c r="C4195" i="3"/>
  <c r="R4195" i="3" s="1"/>
  <c r="C4196" i="3"/>
  <c r="R4196" i="3" s="1"/>
  <c r="W4196" i="3" s="1"/>
  <c r="C4197" i="3"/>
  <c r="R4197" i="3" s="1"/>
  <c r="C4198" i="3"/>
  <c r="R4198" i="3" s="1"/>
  <c r="C4199" i="3"/>
  <c r="R4199" i="3" s="1"/>
  <c r="C4200" i="3"/>
  <c r="R4200" i="3" s="1"/>
  <c r="C4201" i="3"/>
  <c r="C4202" i="3"/>
  <c r="C4203" i="3"/>
  <c r="C4204" i="3"/>
  <c r="C4205" i="3"/>
  <c r="C4206" i="3"/>
  <c r="C4207" i="3"/>
  <c r="R4207" i="3" s="1"/>
  <c r="C4208" i="3"/>
  <c r="R4208" i="3" s="1"/>
  <c r="C4209" i="3"/>
  <c r="R4209" i="3" s="1"/>
  <c r="C4210" i="3"/>
  <c r="R4210" i="3" s="1"/>
  <c r="S4210" i="3" s="1"/>
  <c r="C4211" i="3"/>
  <c r="C4212" i="3"/>
  <c r="C4213" i="3"/>
  <c r="C4214" i="3"/>
  <c r="C4215" i="3"/>
  <c r="C4216" i="3"/>
  <c r="C4217" i="3"/>
  <c r="R4217" i="3" s="1"/>
  <c r="S4217" i="3" s="1"/>
  <c r="C4218" i="3"/>
  <c r="R4218" i="3" s="1"/>
  <c r="C4219" i="3"/>
  <c r="R4219" i="3" s="1"/>
  <c r="C4220" i="3"/>
  <c r="C4221" i="3"/>
  <c r="R4221" i="3" s="1"/>
  <c r="C4222" i="3"/>
  <c r="C4223" i="3"/>
  <c r="R4223" i="3" s="1"/>
  <c r="S4223" i="3" s="1"/>
  <c r="C4224" i="3"/>
  <c r="R4224" i="3" s="1"/>
  <c r="C4225" i="3"/>
  <c r="R4225" i="3" s="1"/>
  <c r="C4226" i="3"/>
  <c r="R4226" i="3" s="1"/>
  <c r="S4226" i="3" s="1"/>
  <c r="C4227" i="3"/>
  <c r="R4227" i="3" s="1"/>
  <c r="C4228" i="3"/>
  <c r="C4229" i="3"/>
  <c r="R4229" i="3" s="1"/>
  <c r="C4230" i="3"/>
  <c r="R4230" i="3" s="1"/>
  <c r="C4231" i="3"/>
  <c r="C4232" i="3"/>
  <c r="C4233" i="3"/>
  <c r="R4233" i="3" s="1"/>
  <c r="C4234" i="3"/>
  <c r="R4234" i="3" s="1"/>
  <c r="C4235" i="3"/>
  <c r="R4235" i="3" s="1"/>
  <c r="S4235" i="3" s="1"/>
  <c r="C4236" i="3"/>
  <c r="R4236" i="3" s="1"/>
  <c r="S4236" i="3" s="1"/>
  <c r="C4237" i="3"/>
  <c r="C4238" i="3"/>
  <c r="C4239" i="3"/>
  <c r="C4240" i="3"/>
  <c r="R4240" i="3" s="1"/>
  <c r="C4241" i="3"/>
  <c r="C4242" i="3"/>
  <c r="R4242" i="3" s="1"/>
  <c r="S4242" i="3" s="1"/>
  <c r="C4243" i="3"/>
  <c r="C4244" i="3"/>
  <c r="C4245" i="3"/>
  <c r="C4246" i="3"/>
  <c r="C4247" i="3"/>
  <c r="C4248" i="3"/>
  <c r="C4249" i="3"/>
  <c r="R4249" i="3" s="1"/>
  <c r="C4250" i="3"/>
  <c r="R4250" i="3" s="1"/>
  <c r="C4251" i="3"/>
  <c r="R4251" i="3" s="1"/>
  <c r="C4252" i="3"/>
  <c r="R4252" i="3" s="1"/>
  <c r="S4252" i="3" s="1"/>
  <c r="C4253" i="3"/>
  <c r="R4253" i="3" s="1"/>
  <c r="S4253" i="3" s="1"/>
  <c r="C4254" i="3"/>
  <c r="R4254" i="3" s="1"/>
  <c r="W4254" i="3" s="1"/>
  <c r="C4255" i="3"/>
  <c r="R4255" i="3" s="1"/>
  <c r="C4256" i="3"/>
  <c r="R4256" i="3" s="1"/>
  <c r="C4257" i="3"/>
  <c r="C4258" i="3"/>
  <c r="C4259" i="3"/>
  <c r="C4260" i="3"/>
  <c r="C4261" i="3"/>
  <c r="C4262" i="3"/>
  <c r="C4263" i="3"/>
  <c r="R4263" i="3" s="1"/>
  <c r="S4263" i="3" s="1"/>
  <c r="C4264" i="3"/>
  <c r="R4264" i="3" s="1"/>
  <c r="C4265" i="3"/>
  <c r="C4266" i="3"/>
  <c r="C4267" i="3"/>
  <c r="R4267" i="3" s="1"/>
  <c r="C4268" i="3"/>
  <c r="C4269" i="3"/>
  <c r="C4270" i="3"/>
  <c r="C4271" i="3"/>
  <c r="R4271" i="3" s="1"/>
  <c r="C4272" i="3"/>
  <c r="R4272" i="3" s="1"/>
  <c r="C4273" i="3"/>
  <c r="C4274" i="3"/>
  <c r="C4275" i="3"/>
  <c r="C4276" i="3"/>
  <c r="R4276" i="3" s="1"/>
  <c r="C4277" i="3"/>
  <c r="R4277" i="3" s="1"/>
  <c r="C4278" i="3"/>
  <c r="C4279" i="3"/>
  <c r="R4279" i="3" s="1"/>
  <c r="S4279" i="3" s="1"/>
  <c r="C4280" i="3"/>
  <c r="R4280" i="3" s="1"/>
  <c r="C4281" i="3"/>
  <c r="C4282" i="3"/>
  <c r="C4283" i="3"/>
  <c r="R4283" i="3" s="1"/>
  <c r="C4284" i="3"/>
  <c r="C4285" i="3"/>
  <c r="C4286" i="3"/>
  <c r="R4286" i="3" s="1"/>
  <c r="W4286" i="3" s="1"/>
  <c r="C4287" i="3"/>
  <c r="R4287" i="3" s="1"/>
  <c r="C4288" i="3"/>
  <c r="R4288" i="3" s="1"/>
  <c r="C4289" i="3"/>
  <c r="R4289" i="3" s="1"/>
  <c r="C4290" i="3"/>
  <c r="C4291" i="3"/>
  <c r="C4292" i="3"/>
  <c r="R4292" i="3" s="1"/>
  <c r="S4292" i="3" s="1"/>
  <c r="C4293" i="3"/>
  <c r="R4293" i="3" s="1"/>
  <c r="V4293" i="3" s="1"/>
  <c r="C4294" i="3"/>
  <c r="C4295" i="3"/>
  <c r="R4295" i="3" s="1"/>
  <c r="C4296" i="3"/>
  <c r="R4296" i="3" s="1"/>
  <c r="C4297" i="3"/>
  <c r="R4297" i="3" s="1"/>
  <c r="S4297" i="3" s="1"/>
  <c r="C4298" i="3"/>
  <c r="R4298" i="3" s="1"/>
  <c r="C4299" i="3"/>
  <c r="R4299" i="3" s="1"/>
  <c r="C4300" i="3"/>
  <c r="C4301" i="3"/>
  <c r="R4301" i="3" s="1"/>
  <c r="C4302" i="3"/>
  <c r="R4302" i="3" s="1"/>
  <c r="W4302" i="3" s="1"/>
  <c r="C4303" i="3"/>
  <c r="R4303" i="3" s="1"/>
  <c r="S4303" i="3" s="1"/>
  <c r="C4304" i="3"/>
  <c r="R4304" i="3" s="1"/>
  <c r="C4305" i="3"/>
  <c r="C4306" i="3"/>
  <c r="C4307" i="3"/>
  <c r="R4307" i="3" s="1"/>
  <c r="C4308" i="3"/>
  <c r="R4308" i="3" s="1"/>
  <c r="S4308" i="3" s="1"/>
  <c r="C4309" i="3"/>
  <c r="R4309" i="3" s="1"/>
  <c r="S4309" i="3" s="1"/>
  <c r="C4310" i="3"/>
  <c r="R4310" i="3" s="1"/>
  <c r="C4311" i="3"/>
  <c r="C4312" i="3"/>
  <c r="C4313" i="3"/>
  <c r="R4313" i="3" s="1"/>
  <c r="C4314" i="3"/>
  <c r="R4314" i="3" s="1"/>
  <c r="C4315" i="3"/>
  <c r="R4315" i="3" s="1"/>
  <c r="C4316" i="3"/>
  <c r="R4316" i="3" s="1"/>
  <c r="S4316" i="3" s="1"/>
  <c r="C4317" i="3"/>
  <c r="R4317" i="3" s="1"/>
  <c r="S4317" i="3" s="1"/>
  <c r="C4318" i="3"/>
  <c r="R4318" i="3" s="1"/>
  <c r="W4318" i="3" s="1"/>
  <c r="C4319" i="3"/>
  <c r="R4319" i="3" s="1"/>
  <c r="C4320" i="3"/>
  <c r="C4321" i="3"/>
  <c r="R4321" i="3" s="1"/>
  <c r="C4322" i="3"/>
  <c r="R4322" i="3" s="1"/>
  <c r="S4322" i="3" s="1"/>
  <c r="C4323" i="3"/>
  <c r="C4324" i="3"/>
  <c r="C4325" i="3"/>
  <c r="R4325" i="3" s="1"/>
  <c r="C4326" i="3"/>
  <c r="C4327" i="3"/>
  <c r="R4327" i="3" s="1"/>
  <c r="C4328" i="3"/>
  <c r="R4328" i="3" s="1"/>
  <c r="C4329" i="3"/>
  <c r="R4329" i="3" s="1"/>
  <c r="C4330" i="3"/>
  <c r="C4331" i="3"/>
  <c r="R4331" i="3" s="1"/>
  <c r="C4332" i="3"/>
  <c r="R4332" i="3" s="1"/>
  <c r="S4332" i="3" s="1"/>
  <c r="C4333" i="3"/>
  <c r="R4333" i="3" s="1"/>
  <c r="C4334" i="3"/>
  <c r="C4335" i="3"/>
  <c r="R4335" i="3" s="1"/>
  <c r="C4336" i="3"/>
  <c r="R4336" i="3" s="1"/>
  <c r="C4337" i="3"/>
  <c r="R4337" i="3" s="1"/>
  <c r="V4337" i="3" s="1"/>
  <c r="C4338" i="3"/>
  <c r="R4338" i="3" s="1"/>
  <c r="S4338" i="3" s="1"/>
  <c r="C4339" i="3"/>
  <c r="R4339" i="3" s="1"/>
  <c r="C4340" i="3"/>
  <c r="R4340" i="3" s="1"/>
  <c r="C4341" i="3"/>
  <c r="R4341" i="3" s="1"/>
  <c r="C4342" i="3"/>
  <c r="C4343" i="3"/>
  <c r="R4343" i="3" s="1"/>
  <c r="S4343" i="3" s="1"/>
  <c r="C4344" i="3"/>
  <c r="R4344" i="3" s="1"/>
  <c r="C4345" i="3"/>
  <c r="R4345" i="3" s="1"/>
  <c r="S4345" i="3" s="1"/>
  <c r="C4346" i="3"/>
  <c r="R4346" i="3" s="1"/>
  <c r="C4347" i="3"/>
  <c r="R4347" i="3" s="1"/>
  <c r="C4348" i="3"/>
  <c r="R4348" i="3" s="1"/>
  <c r="S4348" i="3" s="1"/>
  <c r="C4349" i="3"/>
  <c r="R4349" i="3" s="1"/>
  <c r="C4350" i="3"/>
  <c r="R4350" i="3" s="1"/>
  <c r="W4350" i="3" s="1"/>
  <c r="C4351" i="3"/>
  <c r="R4351" i="3" s="1"/>
  <c r="C4352" i="3"/>
  <c r="R4352" i="3" s="1"/>
  <c r="C4353" i="3"/>
  <c r="R4353" i="3" s="1"/>
  <c r="C4354" i="3"/>
  <c r="R4354" i="3" s="1"/>
  <c r="S4354" i="3" s="1"/>
  <c r="C4355" i="3"/>
  <c r="R4355" i="3" s="1"/>
  <c r="C4356" i="3"/>
  <c r="R4356" i="3" s="1"/>
  <c r="C4357" i="3"/>
  <c r="R4357" i="3" s="1"/>
  <c r="C4358" i="3"/>
  <c r="R4358" i="3" s="1"/>
  <c r="C4359" i="3"/>
  <c r="R4359" i="3" s="1"/>
  <c r="S4359" i="3" s="1"/>
  <c r="C4360" i="3"/>
  <c r="R4360" i="3" s="1"/>
  <c r="C4361" i="3"/>
  <c r="R4361" i="3" s="1"/>
  <c r="S4361" i="3" s="1"/>
  <c r="C4362" i="3"/>
  <c r="R4362" i="3" s="1"/>
  <c r="C4363" i="3"/>
  <c r="C4364" i="3"/>
  <c r="C4365" i="3"/>
  <c r="R4365" i="3" s="1"/>
  <c r="C4366" i="3"/>
  <c r="R4366" i="3" s="1"/>
  <c r="W4366" i="3" s="1"/>
  <c r="C4367" i="3"/>
  <c r="R4367" i="3" s="1"/>
  <c r="S4367" i="3" s="1"/>
  <c r="C4368" i="3"/>
  <c r="R4368" i="3" s="1"/>
  <c r="C4369" i="3"/>
  <c r="R4369" i="3" s="1"/>
  <c r="S4369" i="3" s="1"/>
  <c r="C4370" i="3"/>
  <c r="R4370" i="3" s="1"/>
  <c r="S4370" i="3" s="1"/>
  <c r="C4371" i="3"/>
  <c r="C4372" i="3"/>
  <c r="C4373" i="3"/>
  <c r="C4374" i="3"/>
  <c r="C4375" i="3"/>
  <c r="C4376" i="3"/>
  <c r="R4376" i="3" s="1"/>
  <c r="C4377" i="3"/>
  <c r="R4377" i="3" s="1"/>
  <c r="S4377" i="3" s="1"/>
  <c r="C4378" i="3"/>
  <c r="R4378" i="3" s="1"/>
  <c r="C4379" i="3"/>
  <c r="R4379" i="3" s="1"/>
  <c r="C4380" i="3"/>
  <c r="R4380" i="3" s="1"/>
  <c r="S4380" i="3" s="1"/>
  <c r="C4381" i="3"/>
  <c r="R4381" i="3" s="1"/>
  <c r="S4381" i="3" s="1"/>
  <c r="C4382" i="3"/>
  <c r="R4382" i="3" s="1"/>
  <c r="W4382" i="3" s="1"/>
  <c r="C4383" i="3"/>
  <c r="R4383" i="3" s="1"/>
  <c r="S4383" i="3" s="1"/>
  <c r="C4384" i="3"/>
  <c r="R4384" i="3" s="1"/>
  <c r="C4385" i="3"/>
  <c r="R4385" i="3" s="1"/>
  <c r="C4386" i="3"/>
  <c r="R4386" i="3" s="1"/>
  <c r="S4386" i="3" s="1"/>
  <c r="C4387" i="3"/>
  <c r="R4387" i="3" s="1"/>
  <c r="C4388" i="3"/>
  <c r="R4388" i="3" s="1"/>
  <c r="S4388" i="3" s="1"/>
  <c r="C4389" i="3"/>
  <c r="C4390" i="3"/>
  <c r="C4391" i="3"/>
  <c r="C4392" i="3"/>
  <c r="C4393" i="3"/>
  <c r="C4394" i="3"/>
  <c r="R4394" i="3" s="1"/>
  <c r="C4395" i="3"/>
  <c r="R4395" i="3" s="1"/>
  <c r="C4396" i="3"/>
  <c r="C4397" i="3"/>
  <c r="C4398" i="3"/>
  <c r="C4399" i="3"/>
  <c r="R4399" i="3" s="1"/>
  <c r="C4400" i="3"/>
  <c r="R4400" i="3" s="1"/>
  <c r="C4401" i="3"/>
  <c r="R4401" i="3" s="1"/>
  <c r="C4402" i="3"/>
  <c r="R4402" i="3" s="1"/>
  <c r="S4402" i="3" s="1"/>
  <c r="C4403" i="3"/>
  <c r="R4403" i="3" s="1"/>
  <c r="C4404" i="3"/>
  <c r="R4404" i="3" s="1"/>
  <c r="C4405" i="3"/>
  <c r="R4405" i="3" s="1"/>
  <c r="C4406" i="3"/>
  <c r="R4406" i="3" s="1"/>
  <c r="C4407" i="3"/>
  <c r="R4407" i="3" s="1"/>
  <c r="S4407" i="3" s="1"/>
  <c r="C4408" i="3"/>
  <c r="R4408" i="3" s="1"/>
  <c r="C4409" i="3"/>
  <c r="R4409" i="3" s="1"/>
  <c r="C4410" i="3"/>
  <c r="R4410" i="3" s="1"/>
  <c r="C4411" i="3"/>
  <c r="R4411" i="3" s="1"/>
  <c r="S4411" i="3" s="1"/>
  <c r="C4412" i="3"/>
  <c r="R4412" i="3" s="1"/>
  <c r="S4412" i="3" s="1"/>
  <c r="C4413" i="3"/>
  <c r="R4413" i="3" s="1"/>
  <c r="C4414" i="3"/>
  <c r="R4414" i="3" s="1"/>
  <c r="W4414" i="3" s="1"/>
  <c r="C4415" i="3"/>
  <c r="R4415" i="3" s="1"/>
  <c r="S4415" i="3" s="1"/>
  <c r="C4416" i="3"/>
  <c r="R4416" i="3" s="1"/>
  <c r="C4417" i="3"/>
  <c r="C4418" i="3"/>
  <c r="C4419" i="3"/>
  <c r="C4420" i="3"/>
  <c r="C4421" i="3"/>
  <c r="C4422" i="3"/>
  <c r="C4423" i="3"/>
  <c r="C4424" i="3"/>
  <c r="C4425" i="3"/>
  <c r="C4426" i="3"/>
  <c r="C4427" i="3"/>
  <c r="R4427" i="3" s="1"/>
  <c r="C4428" i="3"/>
  <c r="R4428" i="3" s="1"/>
  <c r="S4428" i="3" s="1"/>
  <c r="C4429" i="3"/>
  <c r="R4429" i="3" s="1"/>
  <c r="C4430" i="3"/>
  <c r="R4430" i="3" s="1"/>
  <c r="C4431" i="3"/>
  <c r="R4431" i="3" s="1"/>
  <c r="C4432" i="3"/>
  <c r="R4432" i="3" s="1"/>
  <c r="W4432" i="3" s="1"/>
  <c r="C4433" i="3"/>
  <c r="R4433" i="3" s="1"/>
  <c r="C4434" i="3"/>
  <c r="R4434" i="3" s="1"/>
  <c r="C4435" i="3"/>
  <c r="R4435" i="3" s="1"/>
  <c r="C4436" i="3"/>
  <c r="R4436" i="3" s="1"/>
  <c r="W4436" i="3" s="1"/>
  <c r="C4437" i="3"/>
  <c r="R4437" i="3" s="1"/>
  <c r="C4438" i="3"/>
  <c r="R4438" i="3" s="1"/>
  <c r="U4438" i="3" s="1"/>
  <c r="C4439" i="3"/>
  <c r="R4439" i="3" s="1"/>
  <c r="T4439" i="3" s="1"/>
  <c r="C4440" i="3"/>
  <c r="R4440" i="3" s="1"/>
  <c r="W4440" i="3" s="1"/>
  <c r="C4441" i="3"/>
  <c r="R4441" i="3" s="1"/>
  <c r="C4442" i="3"/>
  <c r="R4442" i="3" s="1"/>
  <c r="C4443" i="3"/>
  <c r="R4443" i="3" s="1"/>
  <c r="C4444" i="3"/>
  <c r="R4444" i="3" s="1"/>
  <c r="W4444" i="3" s="1"/>
  <c r="C4445" i="3"/>
  <c r="R4445" i="3" s="1"/>
  <c r="C4446" i="3"/>
  <c r="R4446" i="3" s="1"/>
  <c r="C4447" i="3"/>
  <c r="R4447" i="3" s="1"/>
  <c r="C4448" i="3"/>
  <c r="R4448" i="3" s="1"/>
  <c r="W4448" i="3" s="1"/>
  <c r="C4449" i="3"/>
  <c r="R4449" i="3" s="1"/>
  <c r="C4450" i="3"/>
  <c r="R4450" i="3" s="1"/>
  <c r="C4451" i="3"/>
  <c r="R4451" i="3" s="1"/>
  <c r="T4451" i="3" s="1"/>
  <c r="C4452" i="3"/>
  <c r="R4452" i="3" s="1"/>
  <c r="W4452" i="3" s="1"/>
  <c r="C4453" i="3"/>
  <c r="R4453" i="3" s="1"/>
  <c r="C4454" i="3"/>
  <c r="R4454" i="3" s="1"/>
  <c r="U4454" i="3" s="1"/>
  <c r="C4455" i="3"/>
  <c r="R4455" i="3" s="1"/>
  <c r="C4456" i="3"/>
  <c r="R4456" i="3" s="1"/>
  <c r="W4456" i="3" s="1"/>
  <c r="C4457" i="3"/>
  <c r="R4457" i="3" s="1"/>
  <c r="C4458" i="3"/>
  <c r="R4458" i="3" s="1"/>
  <c r="W4458" i="3" s="1"/>
  <c r="C4459" i="3"/>
  <c r="C4460" i="3"/>
  <c r="C4461" i="3"/>
  <c r="C4462" i="3"/>
  <c r="C4463" i="3"/>
  <c r="R4463" i="3" s="1"/>
  <c r="C4464" i="3"/>
  <c r="R4464" i="3" s="1"/>
  <c r="W4464" i="3" s="1"/>
  <c r="C4465" i="3"/>
  <c r="R4465" i="3" s="1"/>
  <c r="C4466" i="3"/>
  <c r="R4466" i="3" s="1"/>
  <c r="C4467" i="3"/>
  <c r="R4467" i="3" s="1"/>
  <c r="T4467" i="3" s="1"/>
  <c r="C4468" i="3"/>
  <c r="R4468" i="3" s="1"/>
  <c r="W4468" i="3" s="1"/>
  <c r="C4469" i="3"/>
  <c r="R4469" i="3" s="1"/>
  <c r="C4470" i="3"/>
  <c r="R4470" i="3" s="1"/>
  <c r="C4471" i="3"/>
  <c r="R4471" i="3" s="1"/>
  <c r="C4472" i="3"/>
  <c r="R4472" i="3" s="1"/>
  <c r="W4472" i="3" s="1"/>
  <c r="C4473" i="3"/>
  <c r="R4473" i="3" s="1"/>
  <c r="C4474" i="3"/>
  <c r="R4474" i="3" s="1"/>
  <c r="C4475" i="3"/>
  <c r="R4475" i="3" s="1"/>
  <c r="C4476" i="3"/>
  <c r="R4476" i="3" s="1"/>
  <c r="W4476" i="3" s="1"/>
  <c r="C4477" i="3"/>
  <c r="R4477" i="3" s="1"/>
  <c r="C4478" i="3"/>
  <c r="R4478" i="3" s="1"/>
  <c r="W4478" i="3" s="1"/>
  <c r="C4479" i="3"/>
  <c r="R4479" i="3" s="1"/>
  <c r="C4480" i="3"/>
  <c r="R4480" i="3" s="1"/>
  <c r="W4480" i="3" s="1"/>
  <c r="C4481" i="3"/>
  <c r="R4481" i="3" s="1"/>
  <c r="C4482" i="3"/>
  <c r="R4482" i="3" s="1"/>
  <c r="U4482" i="3" s="1"/>
  <c r="C4483" i="3"/>
  <c r="R4483" i="3" s="1"/>
  <c r="C4484" i="3"/>
  <c r="R4484" i="3" s="1"/>
  <c r="W4484" i="3" s="1"/>
  <c r="C4485" i="3"/>
  <c r="R4485" i="3" s="1"/>
  <c r="C4486" i="3"/>
  <c r="R4486" i="3" s="1"/>
  <c r="U4486" i="3" s="1"/>
  <c r="C4487" i="3"/>
  <c r="R4487" i="3" s="1"/>
  <c r="C4488" i="3"/>
  <c r="R4488" i="3" s="1"/>
  <c r="W4488" i="3" s="1"/>
  <c r="C4489" i="3"/>
  <c r="R4489" i="3" s="1"/>
  <c r="C4490" i="3"/>
  <c r="R4490" i="3" s="1"/>
  <c r="U4490" i="3" s="1"/>
  <c r="C4491" i="3"/>
  <c r="R4491" i="3" s="1"/>
  <c r="T4491" i="3" s="1"/>
  <c r="C4492" i="3"/>
  <c r="R4492" i="3" s="1"/>
  <c r="W4492" i="3" s="1"/>
  <c r="C4493" i="3"/>
  <c r="R4493" i="3" s="1"/>
  <c r="C4494" i="3"/>
  <c r="R4494" i="3" s="1"/>
  <c r="U4494" i="3" s="1"/>
  <c r="C4495" i="3"/>
  <c r="R4495" i="3" s="1"/>
  <c r="T4495" i="3" s="1"/>
  <c r="C4496" i="3"/>
  <c r="R4496" i="3" s="1"/>
  <c r="W4496" i="3" s="1"/>
  <c r="C4497" i="3"/>
  <c r="R4497" i="3" s="1"/>
  <c r="C4498" i="3"/>
  <c r="R4498" i="3" s="1"/>
  <c r="U4498" i="3" s="1"/>
  <c r="C4499" i="3"/>
  <c r="R4499" i="3" s="1"/>
  <c r="T4499" i="3" s="1"/>
  <c r="C4500" i="3"/>
  <c r="R4500" i="3" s="1"/>
  <c r="W4500" i="3" s="1"/>
  <c r="C4501" i="3"/>
  <c r="R4501" i="3" s="1"/>
  <c r="C4502" i="3"/>
  <c r="R4502" i="3" s="1"/>
  <c r="C4503" i="3"/>
  <c r="R4503" i="3" s="1"/>
  <c r="C4504" i="3"/>
  <c r="R4504" i="3" s="1"/>
  <c r="W4504" i="3" s="1"/>
  <c r="C4505" i="3"/>
  <c r="R4505" i="3" s="1"/>
  <c r="C4506" i="3"/>
  <c r="R4506" i="3" s="1"/>
  <c r="W4506" i="3" s="1"/>
  <c r="C4507" i="3"/>
  <c r="R4507" i="3" s="1"/>
  <c r="C4508" i="3"/>
  <c r="C4509" i="3"/>
  <c r="C4510" i="3"/>
  <c r="C4511" i="3"/>
  <c r="C4512" i="3"/>
  <c r="C4513" i="3"/>
  <c r="C4514" i="3"/>
  <c r="C4515" i="3"/>
  <c r="C4516" i="3"/>
  <c r="R4516" i="3" s="1"/>
  <c r="W4516" i="3" s="1"/>
  <c r="C4517" i="3"/>
  <c r="R4517" i="3" s="1"/>
  <c r="C4518" i="3"/>
  <c r="R4518" i="3" s="1"/>
  <c r="C4519" i="3"/>
  <c r="R4519" i="3" s="1"/>
  <c r="C4520" i="3"/>
  <c r="R4520" i="3" s="1"/>
  <c r="W4520" i="3" s="1"/>
  <c r="C4521" i="3"/>
  <c r="R4521" i="3" s="1"/>
  <c r="C4522" i="3"/>
  <c r="R4522" i="3" s="1"/>
  <c r="C4523" i="3"/>
  <c r="R4523" i="3" s="1"/>
  <c r="C4524" i="3"/>
  <c r="R4524" i="3" s="1"/>
  <c r="W4524" i="3" s="1"/>
  <c r="C4525" i="3"/>
  <c r="R4525" i="3" s="1"/>
  <c r="C4526" i="3"/>
  <c r="R4526" i="3" s="1"/>
  <c r="U4526" i="3" s="1"/>
  <c r="C4527" i="3"/>
  <c r="R4527" i="3" s="1"/>
  <c r="T4527" i="3" s="1"/>
  <c r="C4528" i="3"/>
  <c r="R4528" i="3" s="1"/>
  <c r="W4528" i="3" s="1"/>
  <c r="C4529" i="3"/>
  <c r="R4529" i="3" s="1"/>
  <c r="C4530" i="3"/>
  <c r="R4530" i="3" s="1"/>
  <c r="C4531" i="3"/>
  <c r="C4532" i="3"/>
  <c r="C4533" i="3"/>
  <c r="R4533" i="3" s="1"/>
  <c r="C4534" i="3"/>
  <c r="R4534" i="3" s="1"/>
  <c r="U4534" i="3" s="1"/>
  <c r="C4535" i="3"/>
  <c r="R4535" i="3" s="1"/>
  <c r="C4536" i="3"/>
  <c r="R4536" i="3" s="1"/>
  <c r="W4536" i="3" s="1"/>
  <c r="C4537" i="3"/>
  <c r="R4537" i="3" s="1"/>
  <c r="C4538" i="3"/>
  <c r="C4539" i="3"/>
  <c r="C4540" i="3"/>
  <c r="R4540" i="3" s="1"/>
  <c r="W4540" i="3" s="1"/>
  <c r="C4541" i="3"/>
  <c r="R4541" i="3" s="1"/>
  <c r="C4542" i="3"/>
  <c r="R4542" i="3" s="1"/>
  <c r="C4543" i="3"/>
  <c r="C4544" i="3"/>
  <c r="R4544" i="3" s="1"/>
  <c r="W4544" i="3" s="1"/>
  <c r="C4545" i="3"/>
  <c r="R4545" i="3" s="1"/>
  <c r="C4546" i="3"/>
  <c r="R4546" i="3" s="1"/>
  <c r="U4546" i="3" s="1"/>
  <c r="C4547" i="3"/>
  <c r="R4547" i="3" s="1"/>
  <c r="C4548" i="3"/>
  <c r="R4548" i="3" s="1"/>
  <c r="W4548" i="3" s="1"/>
  <c r="C4549" i="3"/>
  <c r="R4549" i="3" s="1"/>
  <c r="C4550" i="3"/>
  <c r="C4551" i="3"/>
  <c r="C4552" i="3"/>
  <c r="R4552" i="3" s="1"/>
  <c r="W4552" i="3" s="1"/>
  <c r="C4553" i="3"/>
  <c r="R4553" i="3" s="1"/>
  <c r="C4554" i="3"/>
  <c r="R4554" i="3" s="1"/>
  <c r="C4555" i="3"/>
  <c r="C4556" i="3"/>
  <c r="C4557" i="3"/>
  <c r="C4558" i="3"/>
  <c r="C4559" i="3"/>
  <c r="R4559" i="3" s="1"/>
  <c r="T4559" i="3" s="1"/>
  <c r="C4560" i="3"/>
  <c r="R4560" i="3" s="1"/>
  <c r="W4560" i="3" s="1"/>
  <c r="C4561" i="3"/>
  <c r="R4561" i="3" s="1"/>
  <c r="C4562" i="3"/>
  <c r="R4562" i="3" s="1"/>
  <c r="T4562" i="3" s="1"/>
  <c r="C4563" i="3"/>
  <c r="R4563" i="3" s="1"/>
  <c r="C4564" i="3"/>
  <c r="R4564" i="3" s="1"/>
  <c r="W4564" i="3" s="1"/>
  <c r="C4565" i="3"/>
  <c r="R4565" i="3" s="1"/>
  <c r="C4566" i="3"/>
  <c r="R4566" i="3" s="1"/>
  <c r="C4567" i="3"/>
  <c r="R4567" i="3" s="1"/>
  <c r="T4567" i="3" s="1"/>
  <c r="C4568" i="3"/>
  <c r="R4568" i="3" s="1"/>
  <c r="W4568" i="3" s="1"/>
  <c r="C4569" i="3"/>
  <c r="R4569" i="3" s="1"/>
  <c r="C4570" i="3"/>
  <c r="R4570" i="3" s="1"/>
  <c r="T4570" i="3" s="1"/>
  <c r="C4571" i="3"/>
  <c r="R4571" i="3" s="1"/>
  <c r="C4572" i="3"/>
  <c r="R4572" i="3" s="1"/>
  <c r="W4572" i="3" s="1"/>
  <c r="C4573" i="3"/>
  <c r="R4573" i="3" s="1"/>
  <c r="C4574" i="3"/>
  <c r="R4574" i="3" s="1"/>
  <c r="T4574" i="3" s="1"/>
  <c r="C4575" i="3"/>
  <c r="R4575" i="3" s="1"/>
  <c r="C4576" i="3"/>
  <c r="R4576" i="3" s="1"/>
  <c r="W4576" i="3" s="1"/>
  <c r="C4577" i="3"/>
  <c r="R4577" i="3" s="1"/>
  <c r="C4578" i="3"/>
  <c r="R4578" i="3" s="1"/>
  <c r="T4578" i="3" s="1"/>
  <c r="C4579" i="3"/>
  <c r="R4579" i="3" s="1"/>
  <c r="T4579" i="3" s="1"/>
  <c r="C4580" i="3"/>
  <c r="R4580" i="3" s="1"/>
  <c r="W4580" i="3" s="1"/>
  <c r="C4581" i="3"/>
  <c r="C4582" i="3"/>
  <c r="R4582" i="3" s="1"/>
  <c r="T4582" i="3" s="1"/>
  <c r="C4583" i="3"/>
  <c r="R4583" i="3" s="1"/>
  <c r="T4583" i="3" s="1"/>
  <c r="C4584" i="3"/>
  <c r="R4584" i="3" s="1"/>
  <c r="W4584" i="3" s="1"/>
  <c r="C4585" i="3"/>
  <c r="R4585" i="3" s="1"/>
  <c r="C4586" i="3"/>
  <c r="R4586" i="3" s="1"/>
  <c r="C4587" i="3"/>
  <c r="R4587" i="3" s="1"/>
  <c r="C4588" i="3"/>
  <c r="R4588" i="3" s="1"/>
  <c r="W4588" i="3" s="1"/>
  <c r="C4589" i="3"/>
  <c r="R4589" i="3" s="1"/>
  <c r="C4590" i="3"/>
  <c r="R4590" i="3" s="1"/>
  <c r="T4590" i="3" s="1"/>
  <c r="C4591" i="3"/>
  <c r="R4591" i="3" s="1"/>
  <c r="T4591" i="3" s="1"/>
  <c r="C4592" i="3"/>
  <c r="R4592" i="3" s="1"/>
  <c r="W4592" i="3" s="1"/>
  <c r="C4593" i="3"/>
  <c r="R4593" i="3" s="1"/>
  <c r="C4594" i="3"/>
  <c r="R4594" i="3" s="1"/>
  <c r="T4594" i="3" s="1"/>
  <c r="C4595" i="3"/>
  <c r="C4596" i="3"/>
  <c r="C4597" i="3"/>
  <c r="C4598" i="3"/>
  <c r="C4599" i="3"/>
  <c r="C4600" i="3"/>
  <c r="C4601" i="3"/>
  <c r="C4602" i="3"/>
  <c r="C4603" i="3"/>
  <c r="R4603" i="3" s="1"/>
  <c r="C4604" i="3"/>
  <c r="R4604" i="3" s="1"/>
  <c r="W4604" i="3" s="1"/>
  <c r="C4605" i="3"/>
  <c r="R4605" i="3" s="1"/>
  <c r="C4606" i="3"/>
  <c r="C4607" i="3"/>
  <c r="C4608" i="3"/>
  <c r="R4608" i="3" s="1"/>
  <c r="W4608" i="3" s="1"/>
  <c r="C4609" i="3"/>
  <c r="R4609" i="3" s="1"/>
  <c r="C4610" i="3"/>
  <c r="R4610" i="3" s="1"/>
  <c r="T4610" i="3" s="1"/>
  <c r="C4611" i="3"/>
  <c r="R4611" i="3" s="1"/>
  <c r="T4611" i="3" s="1"/>
  <c r="C4612" i="3"/>
  <c r="R4612" i="3" s="1"/>
  <c r="W4612" i="3" s="1"/>
  <c r="C4613" i="3"/>
  <c r="R4613" i="3" s="1"/>
  <c r="C4614" i="3"/>
  <c r="R4614" i="3" s="1"/>
  <c r="T4614" i="3" s="1"/>
  <c r="C4615" i="3"/>
  <c r="R4615" i="3" s="1"/>
  <c r="T4615" i="3" s="1"/>
  <c r="C4616" i="3"/>
  <c r="R4616" i="3" s="1"/>
  <c r="W4616" i="3" s="1"/>
  <c r="C4617" i="3"/>
  <c r="R4617" i="3" s="1"/>
  <c r="C4618" i="3"/>
  <c r="R4618" i="3" s="1"/>
  <c r="C4619" i="3"/>
  <c r="R4619" i="3" s="1"/>
  <c r="C4620" i="3"/>
  <c r="R4620" i="3" s="1"/>
  <c r="W4620" i="3" s="1"/>
  <c r="C4621" i="3"/>
  <c r="R4621" i="3" s="1"/>
  <c r="C4622" i="3"/>
  <c r="C4623" i="3"/>
  <c r="C4624" i="3"/>
  <c r="C4625" i="3"/>
  <c r="C4626" i="3"/>
  <c r="C4627" i="3"/>
  <c r="C4628" i="3"/>
  <c r="C4629" i="3"/>
  <c r="C4630" i="3"/>
  <c r="C4631" i="3"/>
  <c r="C4632" i="3"/>
  <c r="R4632" i="3" s="1"/>
  <c r="W4632" i="3" s="1"/>
  <c r="C4633" i="3"/>
  <c r="R4633" i="3" s="1"/>
  <c r="C4634" i="3"/>
  <c r="R4634" i="3" s="1"/>
  <c r="T4634" i="3" s="1"/>
  <c r="C4635" i="3"/>
  <c r="R4635" i="3" s="1"/>
  <c r="C4636" i="3"/>
  <c r="R4636" i="3" s="1"/>
  <c r="W4636" i="3" s="1"/>
  <c r="C4637" i="3"/>
  <c r="R4637" i="3" s="1"/>
  <c r="C4638" i="3"/>
  <c r="R4638" i="3" s="1"/>
  <c r="T4638" i="3" s="1"/>
  <c r="C4639" i="3"/>
  <c r="R4639" i="3" s="1"/>
  <c r="C4640" i="3"/>
  <c r="R4640" i="3" s="1"/>
  <c r="W4640" i="3" s="1"/>
  <c r="C4641" i="3"/>
  <c r="R4641" i="3" s="1"/>
  <c r="C4642" i="3"/>
  <c r="R4642" i="3" s="1"/>
  <c r="T4642" i="3" s="1"/>
  <c r="C4643" i="3"/>
  <c r="R4643" i="3" s="1"/>
  <c r="T4643" i="3" s="1"/>
  <c r="C4644" i="3"/>
  <c r="R4644" i="3" s="1"/>
  <c r="W4644" i="3" s="1"/>
  <c r="C4645" i="3"/>
  <c r="R4645" i="3" s="1"/>
  <c r="C4646" i="3"/>
  <c r="R4646" i="3" s="1"/>
  <c r="T4646" i="3" s="1"/>
  <c r="C4647" i="3"/>
  <c r="R4647" i="3" s="1"/>
  <c r="T4647" i="3" s="1"/>
  <c r="C4648" i="3"/>
  <c r="R4648" i="3" s="1"/>
  <c r="W4648" i="3" s="1"/>
  <c r="C4649" i="3"/>
  <c r="R4649" i="3" s="1"/>
  <c r="C4650" i="3"/>
  <c r="R4650" i="3" s="1"/>
  <c r="C4651" i="3"/>
  <c r="R4651" i="3" s="1"/>
  <c r="C4652" i="3"/>
  <c r="R4652" i="3" s="1"/>
  <c r="W4652" i="3" s="1"/>
  <c r="C4653" i="3"/>
  <c r="R4653" i="3" s="1"/>
  <c r="C4654" i="3"/>
  <c r="R4654" i="3" s="1"/>
  <c r="T4654" i="3" s="1"/>
  <c r="C4655" i="3"/>
  <c r="R4655" i="3" s="1"/>
  <c r="T4655" i="3" s="1"/>
  <c r="C4656" i="3"/>
  <c r="R4656" i="3" s="1"/>
  <c r="W4656" i="3" s="1"/>
  <c r="C4657" i="3"/>
  <c r="R4657" i="3" s="1"/>
  <c r="C4658" i="3"/>
  <c r="R4658" i="3" s="1"/>
  <c r="T4658" i="3" s="1"/>
  <c r="C4659" i="3"/>
  <c r="R4659" i="3" s="1"/>
  <c r="C4660" i="3"/>
  <c r="R4660" i="3" s="1"/>
  <c r="W4660" i="3" s="1"/>
  <c r="C4661" i="3"/>
  <c r="R4661" i="3" s="1"/>
  <c r="C4662" i="3"/>
  <c r="R4662" i="3" s="1"/>
  <c r="C4663" i="3"/>
  <c r="R4663" i="3" s="1"/>
  <c r="T4663" i="3" s="1"/>
  <c r="C4664" i="3"/>
  <c r="R4664" i="3" s="1"/>
  <c r="W4664" i="3" s="1"/>
  <c r="C4665" i="3"/>
  <c r="R4665" i="3" s="1"/>
  <c r="C4666" i="3"/>
  <c r="R4666" i="3" s="1"/>
  <c r="T4666" i="3" s="1"/>
  <c r="C4667" i="3"/>
  <c r="R4667" i="3" s="1"/>
  <c r="C4668" i="3"/>
  <c r="R4668" i="3" s="1"/>
  <c r="W4668" i="3" s="1"/>
  <c r="C4669" i="3"/>
  <c r="R4669" i="3" s="1"/>
  <c r="C4670" i="3"/>
  <c r="R4670" i="3" s="1"/>
  <c r="T4670" i="3" s="1"/>
  <c r="C4671" i="3"/>
  <c r="R4671" i="3" s="1"/>
  <c r="C4672" i="3"/>
  <c r="R4672" i="3" s="1"/>
  <c r="W4672" i="3" s="1"/>
  <c r="C4673" i="3"/>
  <c r="R4673" i="3" s="1"/>
  <c r="C4674" i="3"/>
  <c r="R4674" i="3" s="1"/>
  <c r="T4674" i="3" s="1"/>
  <c r="C4675" i="3"/>
  <c r="R4675" i="3" s="1"/>
  <c r="T4675" i="3" s="1"/>
  <c r="C4676" i="3"/>
  <c r="R4676" i="3" s="1"/>
  <c r="W4676" i="3" s="1"/>
  <c r="C4677" i="3"/>
  <c r="R4677" i="3" s="1"/>
  <c r="C4678" i="3"/>
  <c r="R4678" i="3" s="1"/>
  <c r="T4678" i="3" s="1"/>
  <c r="C4679" i="3"/>
  <c r="R4679" i="3" s="1"/>
  <c r="T4679" i="3" s="1"/>
  <c r="C4680" i="3"/>
  <c r="R4680" i="3" s="1"/>
  <c r="W4680" i="3" s="1"/>
  <c r="C4681" i="3"/>
  <c r="R4681" i="3" s="1"/>
  <c r="C4682" i="3"/>
  <c r="R4682" i="3" s="1"/>
  <c r="C4683" i="3"/>
  <c r="R4683" i="3" s="1"/>
  <c r="C4684" i="3"/>
  <c r="R4684" i="3" s="1"/>
  <c r="W4684" i="3" s="1"/>
  <c r="C4685" i="3"/>
  <c r="R4685" i="3" s="1"/>
  <c r="C4686" i="3"/>
  <c r="R4686" i="3" s="1"/>
  <c r="T4686" i="3" s="1"/>
  <c r="C4687" i="3"/>
  <c r="R4687" i="3" s="1"/>
  <c r="T4687" i="3" s="1"/>
  <c r="C4688" i="3"/>
  <c r="R4688" i="3" s="1"/>
  <c r="W4688" i="3" s="1"/>
  <c r="C4689" i="3"/>
  <c r="R4689" i="3" s="1"/>
  <c r="C4690" i="3"/>
  <c r="R4690" i="3" s="1"/>
  <c r="T4690" i="3" s="1"/>
  <c r="C4691" i="3"/>
  <c r="R4691" i="3" s="1"/>
  <c r="C4692" i="3"/>
  <c r="R4692" i="3" s="1"/>
  <c r="W4692" i="3" s="1"/>
  <c r="C4693" i="3"/>
  <c r="R4693" i="3" s="1"/>
  <c r="C4694" i="3"/>
  <c r="R4694" i="3" s="1"/>
  <c r="C4695" i="3"/>
  <c r="R4695" i="3" s="1"/>
  <c r="T4695" i="3" s="1"/>
  <c r="C4696" i="3"/>
  <c r="R4696" i="3" s="1"/>
  <c r="W4696" i="3" s="1"/>
  <c r="C4697" i="3"/>
  <c r="R4697" i="3" s="1"/>
  <c r="C4698" i="3"/>
  <c r="R4698" i="3" s="1"/>
  <c r="T4698" i="3" s="1"/>
  <c r="C4699" i="3"/>
  <c r="R4699" i="3" s="1"/>
  <c r="C4700" i="3"/>
  <c r="R4700" i="3" s="1"/>
  <c r="W4700" i="3" s="1"/>
  <c r="C4701" i="3"/>
  <c r="R4701" i="3" s="1"/>
  <c r="C4702" i="3"/>
  <c r="R4702" i="3" s="1"/>
  <c r="T4702" i="3" s="1"/>
  <c r="C4703" i="3"/>
  <c r="R4703" i="3" s="1"/>
  <c r="C4704" i="3"/>
  <c r="R4704" i="3" s="1"/>
  <c r="W4704" i="3" s="1"/>
  <c r="C4705" i="3"/>
  <c r="R4705" i="3" s="1"/>
  <c r="C4706" i="3"/>
  <c r="R4706" i="3" s="1"/>
  <c r="T4706" i="3" s="1"/>
  <c r="C4707" i="3"/>
  <c r="R4707" i="3" s="1"/>
  <c r="T4707" i="3" s="1"/>
  <c r="C4708" i="3"/>
  <c r="R4708" i="3" s="1"/>
  <c r="W4708" i="3" s="1"/>
  <c r="C4709" i="3"/>
  <c r="R4709" i="3" s="1"/>
  <c r="C4710" i="3"/>
  <c r="R4710" i="3" s="1"/>
  <c r="T4710" i="3" s="1"/>
  <c r="C4711" i="3"/>
  <c r="R4711" i="3" s="1"/>
  <c r="T4711" i="3" s="1"/>
  <c r="C4712" i="3"/>
  <c r="R4712" i="3" s="1"/>
  <c r="W4712" i="3" s="1"/>
  <c r="C4713" i="3"/>
  <c r="R4713" i="3" s="1"/>
  <c r="C4714" i="3"/>
  <c r="R4714" i="3" s="1"/>
  <c r="C4715" i="3"/>
  <c r="R4715" i="3" s="1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R4727" i="3" s="1"/>
  <c r="C4728" i="3"/>
  <c r="R4728" i="3" s="1"/>
  <c r="W4728" i="3" s="1"/>
  <c r="C4729" i="3"/>
  <c r="R4729" i="3" s="1"/>
  <c r="C4730" i="3"/>
  <c r="R4730" i="3" s="1"/>
  <c r="C4731" i="3"/>
  <c r="R4731" i="3" s="1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R4756" i="3" s="1"/>
  <c r="W4756" i="3" s="1"/>
  <c r="C4757" i="3"/>
  <c r="R4757" i="3" s="1"/>
  <c r="C4758" i="3"/>
  <c r="R4758" i="3" s="1"/>
  <c r="C4759" i="3"/>
  <c r="C4760" i="3"/>
  <c r="C4761" i="3"/>
  <c r="C4762" i="3"/>
  <c r="C4763" i="3"/>
  <c r="R4763" i="3" s="1"/>
  <c r="C4764" i="3"/>
  <c r="C4765" i="3"/>
  <c r="C4766" i="3"/>
  <c r="C4767" i="3"/>
  <c r="C4768" i="3"/>
  <c r="R4768" i="3" s="1"/>
  <c r="W4768" i="3" s="1"/>
  <c r="C4769" i="3"/>
  <c r="R4769" i="3" s="1"/>
  <c r="C4770" i="3"/>
  <c r="R4770" i="3" s="1"/>
  <c r="C4771" i="3"/>
  <c r="R4771" i="3" s="1"/>
  <c r="C4772" i="3"/>
  <c r="R4772" i="3" s="1"/>
  <c r="W4772" i="3" s="1"/>
  <c r="C4773" i="3"/>
  <c r="R4773" i="3" s="1"/>
  <c r="C4774" i="3"/>
  <c r="R4774" i="3" s="1"/>
  <c r="C4775" i="3"/>
  <c r="R4775" i="3" s="1"/>
  <c r="C4776" i="3"/>
  <c r="C4777" i="3"/>
  <c r="R4777" i="3" s="1"/>
  <c r="C4778" i="3"/>
  <c r="C4779" i="3"/>
  <c r="C4780" i="3"/>
  <c r="R4780" i="3" s="1"/>
  <c r="W4780" i="3" s="1"/>
  <c r="C4781" i="3"/>
  <c r="R4781" i="3" s="1"/>
  <c r="C4782" i="3"/>
  <c r="R4782" i="3" s="1"/>
  <c r="C4783" i="3"/>
  <c r="R4783" i="3" s="1"/>
  <c r="C4784" i="3"/>
  <c r="R4784" i="3" s="1"/>
  <c r="W4784" i="3" s="1"/>
  <c r="C4785" i="3"/>
  <c r="C4786" i="3"/>
  <c r="R4786" i="3" s="1"/>
  <c r="C4787" i="3"/>
  <c r="C4788" i="3"/>
  <c r="C4789" i="3"/>
  <c r="R4789" i="3" s="1"/>
  <c r="C4790" i="3"/>
  <c r="R4790" i="3" s="1"/>
  <c r="C4791" i="3"/>
  <c r="R4791" i="3" s="1"/>
  <c r="C4792" i="3"/>
  <c r="R4792" i="3" s="1"/>
  <c r="W4792" i="3" s="1"/>
  <c r="C4793" i="3"/>
  <c r="R4793" i="3" s="1"/>
  <c r="C4794" i="3"/>
  <c r="C4795" i="3"/>
  <c r="C4796" i="3"/>
  <c r="C4797" i="3"/>
  <c r="R4797" i="3" s="1"/>
  <c r="C4798" i="3"/>
  <c r="R4798" i="3" s="1"/>
  <c r="C4799" i="3"/>
  <c r="R4799" i="3" s="1"/>
  <c r="C4800" i="3"/>
  <c r="R4800" i="3" s="1"/>
  <c r="W4800" i="3" s="1"/>
  <c r="C4801" i="3"/>
  <c r="R4801" i="3" s="1"/>
  <c r="C4802" i="3"/>
  <c r="R4802" i="3" s="1"/>
  <c r="C4803" i="3"/>
  <c r="R4803" i="3" s="1"/>
  <c r="C4804" i="3"/>
  <c r="R4804" i="3" s="1"/>
  <c r="W4804" i="3" s="1"/>
  <c r="C4805" i="3"/>
  <c r="R4805" i="3" s="1"/>
  <c r="C4806" i="3"/>
  <c r="R4806" i="3" s="1"/>
  <c r="C4807" i="3"/>
  <c r="R4807" i="3" s="1"/>
  <c r="C4808" i="3"/>
  <c r="R4808" i="3" s="1"/>
  <c r="W4808" i="3" s="1"/>
  <c r="C4809" i="3"/>
  <c r="R4809" i="3" s="1"/>
  <c r="C4810" i="3"/>
  <c r="R4810" i="3" s="1"/>
  <c r="C4811" i="3"/>
  <c r="R4811" i="3" s="1"/>
  <c r="C4812" i="3"/>
  <c r="R4812" i="3" s="1"/>
  <c r="W4812" i="3" s="1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R4835" i="3" s="1"/>
  <c r="C4836" i="3"/>
  <c r="R4836" i="3" s="1"/>
  <c r="W4836" i="3" s="1"/>
  <c r="C4837" i="3"/>
  <c r="R4837" i="3" s="1"/>
  <c r="C4838" i="3"/>
  <c r="R4838" i="3" s="1"/>
  <c r="C4839" i="3"/>
  <c r="R4839" i="3" s="1"/>
  <c r="C4840" i="3"/>
  <c r="R4840" i="3" s="1"/>
  <c r="W4840" i="3" s="1"/>
  <c r="C4841" i="3"/>
  <c r="R4841" i="3" s="1"/>
  <c r="C4842" i="3"/>
  <c r="R4842" i="3" s="1"/>
  <c r="C4843" i="3"/>
  <c r="R4843" i="3" s="1"/>
  <c r="C4844" i="3"/>
  <c r="R4844" i="3" s="1"/>
  <c r="W4844" i="3" s="1"/>
  <c r="C4845" i="3"/>
  <c r="R4845" i="3" s="1"/>
  <c r="C4846" i="3"/>
  <c r="R4846" i="3" s="1"/>
  <c r="C4847" i="3"/>
  <c r="R4847" i="3" s="1"/>
  <c r="U4847" i="3" s="1"/>
  <c r="C4848" i="3"/>
  <c r="R4848" i="3" s="1"/>
  <c r="T4848" i="3" s="1"/>
  <c r="C4849" i="3"/>
  <c r="R4849" i="3" s="1"/>
  <c r="C4850" i="3"/>
  <c r="R4850" i="3" s="1"/>
  <c r="T4850" i="3" s="1"/>
  <c r="C4851" i="3"/>
  <c r="R4851" i="3" s="1"/>
  <c r="U4851" i="3" s="1"/>
  <c r="C4852" i="3"/>
  <c r="R4852" i="3" s="1"/>
  <c r="C4853" i="3"/>
  <c r="R4853" i="3" s="1"/>
  <c r="U4853" i="3" s="1"/>
  <c r="C4854" i="3"/>
  <c r="C4855" i="3"/>
  <c r="R4855" i="3" s="1"/>
  <c r="U4855" i="3" s="1"/>
  <c r="C4856" i="3"/>
  <c r="R4856" i="3" s="1"/>
  <c r="T4856" i="3" s="1"/>
  <c r="C4857" i="3"/>
  <c r="R4857" i="3" s="1"/>
  <c r="U4857" i="3" s="1"/>
  <c r="C4858" i="3"/>
  <c r="R4858" i="3" s="1"/>
  <c r="C4859" i="3"/>
  <c r="R4859" i="3" s="1"/>
  <c r="C4860" i="3"/>
  <c r="R4860" i="3" s="1"/>
  <c r="W4860" i="3" s="1"/>
  <c r="C4861" i="3"/>
  <c r="R4861" i="3" s="1"/>
  <c r="U4861" i="3" s="1"/>
  <c r="C4862" i="3"/>
  <c r="R4862" i="3" s="1"/>
  <c r="T4862" i="3" s="1"/>
  <c r="C4863" i="3"/>
  <c r="R4863" i="3" s="1"/>
  <c r="U4863" i="3" s="1"/>
  <c r="C4864" i="3"/>
  <c r="R4864" i="3" s="1"/>
  <c r="T4864" i="3" s="1"/>
  <c r="C4865" i="3"/>
  <c r="R4865" i="3" s="1"/>
  <c r="C4866" i="3"/>
  <c r="R4866" i="3" s="1"/>
  <c r="C4867" i="3"/>
  <c r="R4867" i="3" s="1"/>
  <c r="U4867" i="3" s="1"/>
  <c r="C4868" i="3"/>
  <c r="R4868" i="3" s="1"/>
  <c r="W4868" i="3" s="1"/>
  <c r="C4869" i="3"/>
  <c r="R4869" i="3" s="1"/>
  <c r="U4869" i="3" s="1"/>
  <c r="C4870" i="3"/>
  <c r="R4870" i="3" s="1"/>
  <c r="T4870" i="3" s="1"/>
  <c r="C4871" i="3"/>
  <c r="R4871" i="3" s="1"/>
  <c r="U4871" i="3" s="1"/>
  <c r="C4872" i="3"/>
  <c r="R4872" i="3" s="1"/>
  <c r="T4872" i="3" s="1"/>
  <c r="C4873" i="3"/>
  <c r="C4874" i="3"/>
  <c r="C4875" i="3"/>
  <c r="C4876" i="3"/>
  <c r="C4877" i="3"/>
  <c r="C4878" i="3"/>
  <c r="R4878" i="3" s="1"/>
  <c r="T4878" i="3" s="1"/>
  <c r="C4879" i="3"/>
  <c r="R4879" i="3" s="1"/>
  <c r="U4879" i="3" s="1"/>
  <c r="C4880" i="3"/>
  <c r="R4880" i="3" s="1"/>
  <c r="T4880" i="3" s="1"/>
  <c r="C4881" i="3"/>
  <c r="R4881" i="3" s="1"/>
  <c r="C4882" i="3"/>
  <c r="R4882" i="3" s="1"/>
  <c r="C4883" i="3"/>
  <c r="R4883" i="3" s="1"/>
  <c r="U4883" i="3" s="1"/>
  <c r="C4884" i="3"/>
  <c r="R4884" i="3" s="1"/>
  <c r="W4884" i="3" s="1"/>
  <c r="C4885" i="3"/>
  <c r="R4885" i="3" s="1"/>
  <c r="U4885" i="3" s="1"/>
  <c r="C4886" i="3"/>
  <c r="R4886" i="3" s="1"/>
  <c r="T4886" i="3" s="1"/>
  <c r="C4887" i="3"/>
  <c r="R4887" i="3" s="1"/>
  <c r="U4887" i="3" s="1"/>
  <c r="C4888" i="3"/>
  <c r="R4888" i="3" s="1"/>
  <c r="T4888" i="3" s="1"/>
  <c r="C4889" i="3"/>
  <c r="R4889" i="3" s="1"/>
  <c r="U4889" i="3" s="1"/>
  <c r="C4890" i="3"/>
  <c r="R4890" i="3" s="1"/>
  <c r="C4891" i="3"/>
  <c r="R4891" i="3" s="1"/>
  <c r="C4892" i="3"/>
  <c r="R4892" i="3" s="1"/>
  <c r="W4892" i="3" s="1"/>
  <c r="C4893" i="3"/>
  <c r="R4893" i="3" s="1"/>
  <c r="U4893" i="3" s="1"/>
  <c r="C4894" i="3"/>
  <c r="R4894" i="3" s="1"/>
  <c r="T4894" i="3" s="1"/>
  <c r="C4895" i="3"/>
  <c r="R4895" i="3" s="1"/>
  <c r="U4895" i="3" s="1"/>
  <c r="C4896" i="3"/>
  <c r="C4897" i="3"/>
  <c r="C4898" i="3"/>
  <c r="C4899" i="3"/>
  <c r="C4900" i="3"/>
  <c r="C4901" i="3"/>
  <c r="R4901" i="3" s="1"/>
  <c r="U4901" i="3" s="1"/>
  <c r="C4902" i="3"/>
  <c r="R4902" i="3" s="1"/>
  <c r="T4902" i="3" s="1"/>
  <c r="C4903" i="3"/>
  <c r="R4903" i="3" s="1"/>
  <c r="U4903" i="3" s="1"/>
  <c r="C4904" i="3"/>
  <c r="R4904" i="3" s="1"/>
  <c r="T4904" i="3" s="1"/>
  <c r="C4905" i="3"/>
  <c r="R4905" i="3" s="1"/>
  <c r="U4905" i="3" s="1"/>
  <c r="C4906" i="3"/>
  <c r="R4906" i="3" s="1"/>
  <c r="W4906" i="3" s="1"/>
  <c r="C4907" i="3"/>
  <c r="R4907" i="3" s="1"/>
  <c r="C4908" i="3"/>
  <c r="R4908" i="3" s="1"/>
  <c r="C4909" i="3"/>
  <c r="R4909" i="3" s="1"/>
  <c r="U4909" i="3" s="1"/>
  <c r="C4910" i="3"/>
  <c r="R4910" i="3" s="1"/>
  <c r="T4910" i="3" s="1"/>
  <c r="C4911" i="3"/>
  <c r="C4912" i="3"/>
  <c r="C4913" i="3"/>
  <c r="C4914" i="3"/>
  <c r="R4914" i="3" s="1"/>
  <c r="T4914" i="3" s="1"/>
  <c r="C4915" i="3"/>
  <c r="R4915" i="3" s="1"/>
  <c r="U4915" i="3" s="1"/>
  <c r="C4916" i="3"/>
  <c r="R4916" i="3" s="1"/>
  <c r="C4917" i="3"/>
  <c r="R4917" i="3" s="1"/>
  <c r="U4917" i="3" s="1"/>
  <c r="C4918" i="3"/>
  <c r="R4918" i="3" s="1"/>
  <c r="T4918" i="3" s="1"/>
  <c r="C4919" i="3"/>
  <c r="R4919" i="3" s="1"/>
  <c r="U4919" i="3" s="1"/>
  <c r="C4920" i="3"/>
  <c r="R4920" i="3" s="1"/>
  <c r="T4920" i="3" s="1"/>
  <c r="C4921" i="3"/>
  <c r="R4921" i="3" s="1"/>
  <c r="U4921" i="3" s="1"/>
  <c r="C4922" i="3"/>
  <c r="R4922" i="3" s="1"/>
  <c r="C4923" i="3"/>
  <c r="R4923" i="3" s="1"/>
  <c r="C4924" i="3"/>
  <c r="C4925" i="3"/>
  <c r="C4926" i="3"/>
  <c r="R4926" i="3" s="1"/>
  <c r="T4926" i="3" s="1"/>
  <c r="C4927" i="3"/>
  <c r="R4927" i="3" s="1"/>
  <c r="U4927" i="3" s="1"/>
  <c r="C4928" i="3"/>
  <c r="R4928" i="3" s="1"/>
  <c r="T4928" i="3" s="1"/>
  <c r="C4929" i="3"/>
  <c r="R4929" i="3" s="1"/>
  <c r="C4930" i="3"/>
  <c r="R4930" i="3" s="1"/>
  <c r="C4931" i="3"/>
  <c r="R4931" i="3" s="1"/>
  <c r="U4931" i="3" s="1"/>
  <c r="C4932" i="3"/>
  <c r="R4932" i="3" s="1"/>
  <c r="C4933" i="3"/>
  <c r="R4933" i="3" s="1"/>
  <c r="U4933" i="3" s="1"/>
  <c r="C4934" i="3"/>
  <c r="R4934" i="3" s="1"/>
  <c r="T4934" i="3" s="1"/>
  <c r="C4935" i="3"/>
  <c r="R4935" i="3" s="1"/>
  <c r="U4935" i="3" s="1"/>
  <c r="C4936" i="3"/>
  <c r="R4936" i="3" s="1"/>
  <c r="T4936" i="3" s="1"/>
  <c r="C4937" i="3"/>
  <c r="R4937" i="3" s="1"/>
  <c r="U4937" i="3" s="1"/>
  <c r="C4938" i="3"/>
  <c r="R4938" i="3" s="1"/>
  <c r="C4939" i="3"/>
  <c r="R4939" i="3" s="1"/>
  <c r="C4940" i="3"/>
  <c r="R4940" i="3" s="1"/>
  <c r="C4941" i="3"/>
  <c r="C4942" i="3"/>
  <c r="C4943" i="3"/>
  <c r="R4943" i="3" s="1"/>
  <c r="U4943" i="3" s="1"/>
  <c r="C4944" i="3"/>
  <c r="C4945" i="3"/>
  <c r="C4946" i="3"/>
  <c r="C4947" i="3"/>
  <c r="C4948" i="3"/>
  <c r="R4948" i="3" s="1"/>
  <c r="C4949" i="3"/>
  <c r="R4949" i="3" s="1"/>
  <c r="U4949" i="3" s="1"/>
  <c r="C4950" i="3"/>
  <c r="R4950" i="3" s="1"/>
  <c r="T4950" i="3" s="1"/>
  <c r="C4951" i="3"/>
  <c r="R4951" i="3" s="1"/>
  <c r="U4951" i="3" s="1"/>
  <c r="C4952" i="3"/>
  <c r="R4952" i="3" s="1"/>
  <c r="T4952" i="3" s="1"/>
  <c r="C4953" i="3"/>
  <c r="R4953" i="3" s="1"/>
  <c r="U4953" i="3" s="1"/>
  <c r="C4954" i="3"/>
  <c r="R4954" i="3" s="1"/>
  <c r="C4955" i="3"/>
  <c r="R4955" i="3" s="1"/>
  <c r="C4956" i="3"/>
  <c r="R4956" i="3" s="1"/>
  <c r="T4956" i="3" s="1"/>
  <c r="C4957" i="3"/>
  <c r="R4957" i="3" s="1"/>
  <c r="U4957" i="3" s="1"/>
  <c r="C4958" i="3"/>
  <c r="R4958" i="3" s="1"/>
  <c r="T4958" i="3" s="1"/>
  <c r="C4959" i="3"/>
  <c r="R4959" i="3" s="1"/>
  <c r="U4959" i="3" s="1"/>
  <c r="C4960" i="3"/>
  <c r="R4960" i="3" s="1"/>
  <c r="T4960" i="3" s="1"/>
  <c r="C4961" i="3"/>
  <c r="R4961" i="3" s="1"/>
  <c r="C4962" i="3"/>
  <c r="R4962" i="3" s="1"/>
  <c r="C4963" i="3"/>
  <c r="R4963" i="3" s="1"/>
  <c r="U4963" i="3" s="1"/>
  <c r="C4964" i="3"/>
  <c r="R4964" i="3" s="1"/>
  <c r="C4965" i="3"/>
  <c r="R4965" i="3" s="1"/>
  <c r="U4965" i="3" s="1"/>
  <c r="C4966" i="3"/>
  <c r="R4966" i="3" s="1"/>
  <c r="T4966" i="3" s="1"/>
  <c r="C4967" i="3"/>
  <c r="R4967" i="3" s="1"/>
  <c r="U4967" i="3" s="1"/>
  <c r="C4968" i="3"/>
  <c r="R4968" i="3" s="1"/>
  <c r="T4968" i="3" s="1"/>
  <c r="C4969" i="3"/>
  <c r="R4969" i="3" s="1"/>
  <c r="U4969" i="3" s="1"/>
  <c r="C4970" i="3"/>
  <c r="R4970" i="3" s="1"/>
  <c r="C4971" i="3"/>
  <c r="R4971" i="3" s="1"/>
  <c r="C4972" i="3"/>
  <c r="R4972" i="3" s="1"/>
  <c r="C4973" i="3"/>
  <c r="R4973" i="3" s="1"/>
  <c r="U4973" i="3" s="1"/>
  <c r="C4974" i="3"/>
  <c r="R4974" i="3" s="1"/>
  <c r="T4974" i="3" s="1"/>
  <c r="C4975" i="3"/>
  <c r="R4975" i="3" s="1"/>
  <c r="U4975" i="3" s="1"/>
  <c r="C4976" i="3"/>
  <c r="R4976" i="3" s="1"/>
  <c r="T4976" i="3" s="1"/>
  <c r="C4977" i="3"/>
  <c r="R4977" i="3" s="1"/>
  <c r="C4978" i="3"/>
  <c r="R4978" i="3" s="1"/>
  <c r="T4978" i="3" s="1"/>
  <c r="C4979" i="3"/>
  <c r="C4980" i="3"/>
  <c r="C4981" i="3"/>
  <c r="C4982" i="3"/>
  <c r="R4982" i="3" s="1"/>
  <c r="T4982" i="3" s="1"/>
  <c r="C4983" i="3"/>
  <c r="R4983" i="3" s="1"/>
  <c r="U4983" i="3" s="1"/>
  <c r="C4984" i="3"/>
  <c r="R4984" i="3" s="1"/>
  <c r="T4984" i="3" s="1"/>
  <c r="C4985" i="3"/>
  <c r="R4985" i="3" s="1"/>
  <c r="U4985" i="3" s="1"/>
  <c r="C4986" i="3"/>
  <c r="R4986" i="3" s="1"/>
  <c r="C4987" i="3"/>
  <c r="R4987" i="3" s="1"/>
  <c r="C4988" i="3"/>
  <c r="R4988" i="3" s="1"/>
  <c r="W4988" i="3" s="1"/>
  <c r="C4989" i="3"/>
  <c r="R4989" i="3" s="1"/>
  <c r="U4989" i="3" s="1"/>
  <c r="C4990" i="3"/>
  <c r="R4990" i="3" s="1"/>
  <c r="T4990" i="3" s="1"/>
  <c r="C4991" i="3"/>
  <c r="R4991" i="3" s="1"/>
  <c r="U4991" i="3" s="1"/>
  <c r="C4992" i="3"/>
  <c r="R4992" i="3" s="1"/>
  <c r="T4992" i="3" s="1"/>
  <c r="C4993" i="3"/>
  <c r="R4993" i="3" s="1"/>
  <c r="C4994" i="3"/>
  <c r="R4994" i="3" s="1"/>
  <c r="C4995" i="3"/>
  <c r="R4995" i="3" s="1"/>
  <c r="U4995" i="3" s="1"/>
  <c r="C4996" i="3"/>
  <c r="R4996" i="3" s="1"/>
  <c r="C4997" i="3"/>
  <c r="R4997" i="3" s="1"/>
  <c r="U4997" i="3" s="1"/>
  <c r="C4998" i="3"/>
  <c r="R4998" i="3" s="1"/>
  <c r="T4998" i="3" s="1"/>
  <c r="C4999" i="3"/>
  <c r="R4999" i="3" s="1"/>
  <c r="U4999" i="3" s="1"/>
  <c r="C5000" i="3"/>
  <c r="R5000" i="3" s="1"/>
  <c r="T5000" i="3" s="1"/>
  <c r="C5001" i="3"/>
  <c r="R5001" i="3" s="1"/>
  <c r="U5001" i="3" s="1"/>
  <c r="C5002" i="3"/>
  <c r="R5002" i="3" s="1"/>
  <c r="C5003" i="3"/>
  <c r="R5003" i="3" s="1"/>
  <c r="C5004" i="3"/>
  <c r="R5004" i="3" s="1"/>
  <c r="C5005" i="3"/>
  <c r="R5005" i="3" s="1"/>
  <c r="U5005" i="3" s="1"/>
  <c r="C5006" i="3"/>
  <c r="R5006" i="3" s="1"/>
  <c r="T5006" i="3" s="1"/>
  <c r="C5007" i="3"/>
  <c r="R5007" i="3" s="1"/>
  <c r="U5007" i="3" s="1"/>
  <c r="C5008" i="3"/>
  <c r="C5009" i="3"/>
  <c r="C5010" i="3"/>
  <c r="C5011" i="3"/>
  <c r="R5011" i="3" s="1"/>
  <c r="U5011" i="3" s="1"/>
  <c r="C5012" i="3"/>
  <c r="R5012" i="3" s="1"/>
  <c r="C5013" i="3"/>
  <c r="R5013" i="3" s="1"/>
  <c r="U5013" i="3" s="1"/>
  <c r="C5014" i="3"/>
  <c r="R5014" i="3" s="1"/>
  <c r="T5014" i="3" s="1"/>
  <c r="C5015" i="3"/>
  <c r="R5015" i="3" s="1"/>
  <c r="U5015" i="3" s="1"/>
  <c r="C5016" i="3"/>
  <c r="R5016" i="3" s="1"/>
  <c r="T5016" i="3" s="1"/>
  <c r="C5017" i="3"/>
  <c r="R5017" i="3" s="1"/>
  <c r="U5017" i="3" s="1"/>
  <c r="C5018" i="3"/>
  <c r="R5018" i="3" s="1"/>
  <c r="C5019" i="3"/>
  <c r="R5019" i="3" s="1"/>
  <c r="C5020" i="3"/>
  <c r="R5020" i="3" s="1"/>
  <c r="T5020" i="3" s="1"/>
  <c r="C5021" i="3"/>
  <c r="R5021" i="3" s="1"/>
  <c r="U5021" i="3" s="1"/>
  <c r="C5022" i="3"/>
  <c r="R5022" i="3" s="1"/>
  <c r="T5022" i="3" s="1"/>
  <c r="C5023" i="3"/>
  <c r="R5023" i="3" s="1"/>
  <c r="U5023" i="3" s="1"/>
  <c r="C5024" i="3"/>
  <c r="R5024" i="3" s="1"/>
  <c r="T5024" i="3" s="1"/>
  <c r="C5025" i="3"/>
  <c r="R5025" i="3" s="1"/>
  <c r="C5026" i="3"/>
  <c r="R5026" i="3" s="1"/>
  <c r="C5027" i="3"/>
  <c r="R5027" i="3" s="1"/>
  <c r="U5027" i="3" s="1"/>
  <c r="C5028" i="3"/>
  <c r="R5028" i="3" s="1"/>
  <c r="C5029" i="3"/>
  <c r="R5029" i="3" s="1"/>
  <c r="U5029" i="3" s="1"/>
  <c r="C5030" i="3"/>
  <c r="R5030" i="3" s="1"/>
  <c r="T5030" i="3" s="1"/>
  <c r="C5031" i="3"/>
  <c r="R5031" i="3" s="1"/>
  <c r="U5031" i="3" s="1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R5045" i="3" s="1"/>
  <c r="U5045" i="3" s="1"/>
  <c r="C5046" i="3"/>
  <c r="R5046" i="3" s="1"/>
  <c r="T5046" i="3" s="1"/>
  <c r="C5047" i="3"/>
  <c r="R5047" i="3" s="1"/>
  <c r="U5047" i="3" s="1"/>
  <c r="C5048" i="3"/>
  <c r="R5048" i="3" s="1"/>
  <c r="T5048" i="3" s="1"/>
  <c r="C5049" i="3"/>
  <c r="R5049" i="3" s="1"/>
  <c r="U5049" i="3" s="1"/>
  <c r="C5050" i="3"/>
  <c r="R5050" i="3" s="1"/>
  <c r="C5051" i="3"/>
  <c r="R5051" i="3" s="1"/>
  <c r="C5052" i="3"/>
  <c r="R5052" i="3" s="1"/>
  <c r="C5053" i="3"/>
  <c r="R5053" i="3" s="1"/>
  <c r="U5053" i="3" s="1"/>
  <c r="C5054" i="3"/>
  <c r="R5054" i="3" s="1"/>
  <c r="T5054" i="3" s="1"/>
  <c r="C5055" i="3"/>
  <c r="R5055" i="3" s="1"/>
  <c r="U5055" i="3" s="1"/>
  <c r="C5056" i="3"/>
  <c r="R5056" i="3" s="1"/>
  <c r="T5056" i="3" s="1"/>
  <c r="C5057" i="3"/>
  <c r="C5058" i="3"/>
  <c r="C5059" i="3"/>
  <c r="C5060" i="3"/>
  <c r="C5061" i="3"/>
  <c r="R5061" i="3" s="1"/>
  <c r="U5061" i="3" s="1"/>
  <c r="C5062" i="3"/>
  <c r="R5062" i="3" s="1"/>
  <c r="T5062" i="3" s="1"/>
  <c r="C5063" i="3"/>
  <c r="R5063" i="3" s="1"/>
  <c r="U5063" i="3" s="1"/>
  <c r="C5064" i="3"/>
  <c r="R5064" i="3" s="1"/>
  <c r="T5064" i="3" s="1"/>
  <c r="C5065" i="3"/>
  <c r="R5065" i="3" s="1"/>
  <c r="U5065" i="3" s="1"/>
  <c r="C5066" i="3"/>
  <c r="R5066" i="3" s="1"/>
  <c r="C5067" i="3"/>
  <c r="C5068" i="3"/>
  <c r="R5068" i="3" s="1"/>
  <c r="C5069" i="3"/>
  <c r="R5069" i="3" s="1"/>
  <c r="U5069" i="3" s="1"/>
  <c r="C5070" i="3"/>
  <c r="R5070" i="3" s="1"/>
  <c r="T5070" i="3" s="1"/>
  <c r="C5071" i="3"/>
  <c r="R5071" i="3" s="1"/>
  <c r="U5071" i="3" s="1"/>
  <c r="C5072" i="3"/>
  <c r="R5072" i="3" s="1"/>
  <c r="T5072" i="3" s="1"/>
  <c r="C5073" i="3"/>
  <c r="R5073" i="3" s="1"/>
  <c r="C5074" i="3"/>
  <c r="R5074" i="3" s="1"/>
  <c r="T5074" i="3" s="1"/>
  <c r="C5075" i="3"/>
  <c r="C5076" i="3"/>
  <c r="C5077" i="3"/>
  <c r="C5078" i="3"/>
  <c r="C5079" i="3"/>
  <c r="C5080" i="3"/>
  <c r="C5081" i="3"/>
  <c r="C5082" i="3"/>
  <c r="R5082" i="3" s="1"/>
  <c r="W5082" i="3" s="1"/>
  <c r="C5083" i="3"/>
  <c r="R5083" i="3" s="1"/>
  <c r="C5084" i="3"/>
  <c r="R5084" i="3" s="1"/>
  <c r="T5084" i="3" s="1"/>
  <c r="C5085" i="3"/>
  <c r="R5085" i="3" s="1"/>
  <c r="U5085" i="3" s="1"/>
  <c r="C5086" i="3"/>
  <c r="R5086" i="3" s="1"/>
  <c r="T5086" i="3" s="1"/>
  <c r="C5087" i="3"/>
  <c r="R5087" i="3" s="1"/>
  <c r="U5087" i="3" s="1"/>
  <c r="C5088" i="3"/>
  <c r="R5088" i="3" s="1"/>
  <c r="T5088" i="3" s="1"/>
  <c r="C5089" i="3"/>
  <c r="R5089" i="3" s="1"/>
  <c r="C5090" i="3"/>
  <c r="R5090" i="3" s="1"/>
  <c r="C5091" i="3"/>
  <c r="R5091" i="3" s="1"/>
  <c r="U5091" i="3" s="1"/>
  <c r="C5092" i="3"/>
  <c r="R5092" i="3" s="1"/>
  <c r="C5093" i="3"/>
  <c r="R5093" i="3" s="1"/>
  <c r="U5093" i="3" s="1"/>
  <c r="C5094" i="3"/>
  <c r="R5094" i="3" s="1"/>
  <c r="T5094" i="3" s="1"/>
  <c r="C5095" i="3"/>
  <c r="R5095" i="3" s="1"/>
  <c r="U5095" i="3" s="1"/>
  <c r="C5096" i="3"/>
  <c r="R5096" i="3" s="1"/>
  <c r="T5096" i="3" s="1"/>
  <c r="C5097" i="3"/>
  <c r="R5097" i="3" s="1"/>
  <c r="U5097" i="3" s="1"/>
  <c r="C5098" i="3"/>
  <c r="R5098" i="3" s="1"/>
  <c r="C5099" i="3"/>
  <c r="R5099" i="3" s="1"/>
  <c r="C5100" i="3"/>
  <c r="R5100" i="3" s="1"/>
  <c r="C5101" i="3"/>
  <c r="R5101" i="3" s="1"/>
  <c r="U5101" i="3" s="1"/>
  <c r="C5102" i="3"/>
  <c r="R5102" i="3" s="1"/>
  <c r="T5102" i="3" s="1"/>
  <c r="C5103" i="3"/>
  <c r="R5103" i="3" s="1"/>
  <c r="U5103" i="3" s="1"/>
  <c r="C5104" i="3"/>
  <c r="R5104" i="3" s="1"/>
  <c r="T5104" i="3" s="1"/>
  <c r="C5105" i="3"/>
  <c r="R5105" i="3" s="1"/>
  <c r="C5106" i="3"/>
  <c r="R5106" i="3" s="1"/>
  <c r="T5106" i="3" s="1"/>
  <c r="C5107" i="3"/>
  <c r="R5107" i="3" s="1"/>
  <c r="U5107" i="3" s="1"/>
  <c r="C5108" i="3"/>
  <c r="R5108" i="3" s="1"/>
  <c r="C5109" i="3"/>
  <c r="R5109" i="3" s="1"/>
  <c r="U5109" i="3" s="1"/>
  <c r="C5110" i="3"/>
  <c r="R5110" i="3" s="1"/>
  <c r="T5110" i="3" s="1"/>
  <c r="C5111" i="3"/>
  <c r="R5111" i="3" s="1"/>
  <c r="U5111" i="3" s="1"/>
  <c r="C5112" i="3"/>
  <c r="R5112" i="3" s="1"/>
  <c r="T5112" i="3" s="1"/>
  <c r="C5113" i="3"/>
  <c r="R5113" i="3" s="1"/>
  <c r="U5113" i="3" s="1"/>
  <c r="C5114" i="3"/>
  <c r="C5115" i="3"/>
  <c r="C5116" i="3"/>
  <c r="C5117" i="3"/>
  <c r="R5117" i="3" s="1"/>
  <c r="U5117" i="3" s="1"/>
  <c r="C5118" i="3"/>
  <c r="R5118" i="3" s="1"/>
  <c r="T5118" i="3" s="1"/>
  <c r="C5119" i="3"/>
  <c r="R5119" i="3" s="1"/>
  <c r="U5119" i="3" s="1"/>
  <c r="C5120" i="3"/>
  <c r="R5120" i="3" s="1"/>
  <c r="T5120" i="3" s="1"/>
  <c r="C5121" i="3"/>
  <c r="R5121" i="3" s="1"/>
  <c r="C5122" i="3"/>
  <c r="R5122" i="3" s="1"/>
  <c r="C5123" i="3"/>
  <c r="R5123" i="3" s="1"/>
  <c r="U5123" i="3" s="1"/>
  <c r="C5124" i="3"/>
  <c r="R5124" i="3" s="1"/>
  <c r="C5125" i="3"/>
  <c r="R5125" i="3" s="1"/>
  <c r="U5125" i="3" s="1"/>
  <c r="C5126" i="3"/>
  <c r="R5126" i="3" s="1"/>
  <c r="T5126" i="3" s="1"/>
  <c r="C5127" i="3"/>
  <c r="R5127" i="3" s="1"/>
  <c r="U5127" i="3" s="1"/>
  <c r="C5128" i="3"/>
  <c r="R5128" i="3" s="1"/>
  <c r="T5128" i="3" s="1"/>
  <c r="C5129" i="3"/>
  <c r="R5129" i="3" s="1"/>
  <c r="U5129" i="3" s="1"/>
  <c r="C5130" i="3"/>
  <c r="R5130" i="3" s="1"/>
  <c r="C5131" i="3"/>
  <c r="R5131" i="3" s="1"/>
  <c r="C5132" i="3"/>
  <c r="R5132" i="3" s="1"/>
  <c r="C5133" i="3"/>
  <c r="R5133" i="3" s="1"/>
  <c r="U5133" i="3" s="1"/>
  <c r="C5134" i="3"/>
  <c r="R5134" i="3" s="1"/>
  <c r="T5134" i="3" s="1"/>
  <c r="C5135" i="3"/>
  <c r="C5136" i="3"/>
  <c r="C5137" i="3"/>
  <c r="R5137" i="3" s="1"/>
  <c r="C5138" i="3"/>
  <c r="R5138" i="3" s="1"/>
  <c r="C5139" i="3"/>
  <c r="R5139" i="3" s="1"/>
  <c r="U5139" i="3" s="1"/>
  <c r="C5140" i="3"/>
  <c r="R5140" i="3" s="1"/>
  <c r="C5141" i="3"/>
  <c r="R5141" i="3" s="1"/>
  <c r="U5141" i="3" s="1"/>
  <c r="C5142" i="3"/>
  <c r="R5142" i="3" s="1"/>
  <c r="T5142" i="3" s="1"/>
  <c r="C5143" i="3"/>
  <c r="R5143" i="3" s="1"/>
  <c r="U5143" i="3" s="1"/>
  <c r="C5144" i="3"/>
  <c r="R5144" i="3" s="1"/>
  <c r="T5144" i="3" s="1"/>
  <c r="C5145" i="3"/>
  <c r="C5146" i="3"/>
  <c r="C5147" i="3"/>
  <c r="C5148" i="3"/>
  <c r="C5149" i="3"/>
  <c r="C5150" i="3"/>
  <c r="C5151" i="3"/>
  <c r="R5151" i="3" s="1"/>
  <c r="U5151" i="3" s="1"/>
  <c r="C5152" i="3"/>
  <c r="R5152" i="3" s="1"/>
  <c r="T5152" i="3" s="1"/>
  <c r="C5153" i="3"/>
  <c r="R5153" i="3" s="1"/>
  <c r="C5154" i="3"/>
  <c r="R5154" i="3" s="1"/>
  <c r="C5155" i="3"/>
  <c r="R5155" i="3" s="1"/>
  <c r="U5155" i="3" s="1"/>
  <c r="C5156" i="3"/>
  <c r="R5156" i="3" s="1"/>
  <c r="W5156" i="3" s="1"/>
  <c r="C5157" i="3"/>
  <c r="R5157" i="3" s="1"/>
  <c r="U5157" i="3" s="1"/>
  <c r="C5158" i="3"/>
  <c r="R5158" i="3" s="1"/>
  <c r="T5158" i="3" s="1"/>
  <c r="C5159" i="3"/>
  <c r="R5159" i="3" s="1"/>
  <c r="U5159" i="3" s="1"/>
  <c r="C5160" i="3"/>
  <c r="R5160" i="3" s="1"/>
  <c r="T5160" i="3" s="1"/>
  <c r="C5161" i="3"/>
  <c r="R5161" i="3" s="1"/>
  <c r="U5161" i="3" s="1"/>
  <c r="C5162" i="3"/>
  <c r="R5162" i="3" s="1"/>
  <c r="C5163" i="3"/>
  <c r="R5163" i="3" s="1"/>
  <c r="C5164" i="3"/>
  <c r="R5164" i="3" s="1"/>
  <c r="C5165" i="3"/>
  <c r="R5165" i="3" s="1"/>
  <c r="U5165" i="3" s="1"/>
  <c r="C5166" i="3"/>
  <c r="R5166" i="3" s="1"/>
  <c r="T5166" i="3" s="1"/>
  <c r="C5167" i="3"/>
  <c r="R5167" i="3" s="1"/>
  <c r="U5167" i="3" s="1"/>
  <c r="C5168" i="3"/>
  <c r="R5168" i="3" s="1"/>
  <c r="T5168" i="3" s="1"/>
  <c r="C5169" i="3"/>
  <c r="R5169" i="3" s="1"/>
  <c r="C5170" i="3"/>
  <c r="C5171" i="3"/>
  <c r="C5172" i="3"/>
  <c r="C5173" i="3"/>
  <c r="R5173" i="3" s="1"/>
  <c r="U5173" i="3" s="1"/>
  <c r="C5174" i="3"/>
  <c r="R5174" i="3" s="1"/>
  <c r="T5174" i="3" s="1"/>
  <c r="C5175" i="3"/>
  <c r="R5175" i="3" s="1"/>
  <c r="U5175" i="3" s="1"/>
  <c r="C5176" i="3"/>
  <c r="R5176" i="3" s="1"/>
  <c r="T5176" i="3" s="1"/>
  <c r="C5177" i="3"/>
  <c r="R5177" i="3" s="1"/>
  <c r="U5177" i="3" s="1"/>
  <c r="C5178" i="3"/>
  <c r="R5178" i="3" s="1"/>
  <c r="C5179" i="3"/>
  <c r="R5179" i="3" s="1"/>
  <c r="C5180" i="3"/>
  <c r="R5180" i="3" s="1"/>
  <c r="C5181" i="3"/>
  <c r="R5181" i="3" s="1"/>
  <c r="U5181" i="3" s="1"/>
  <c r="C5182" i="3"/>
  <c r="R5182" i="3" s="1"/>
  <c r="T5182" i="3" s="1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R5217" i="3" s="1"/>
  <c r="C5218" i="3"/>
  <c r="R5218" i="3" s="1"/>
  <c r="C5219" i="3"/>
  <c r="R5219" i="3" s="1"/>
  <c r="U5219" i="3" s="1"/>
  <c r="C5220" i="3"/>
  <c r="R5220" i="3" s="1"/>
  <c r="C5221" i="3"/>
  <c r="R5221" i="3" s="1"/>
  <c r="U5221" i="3" s="1"/>
  <c r="C5222" i="3"/>
  <c r="R5222" i="3" s="1"/>
  <c r="T5222" i="3" s="1"/>
  <c r="C5223" i="3"/>
  <c r="R5223" i="3" s="1"/>
  <c r="U5223" i="3" s="1"/>
  <c r="C5224" i="3"/>
  <c r="R5224" i="3" s="1"/>
  <c r="T5224" i="3" s="1"/>
  <c r="C5225" i="3"/>
  <c r="R5225" i="3" s="1"/>
  <c r="U5225" i="3" s="1"/>
  <c r="C5226" i="3"/>
  <c r="R5226" i="3" s="1"/>
  <c r="C5227" i="3"/>
  <c r="R5227" i="3" s="1"/>
  <c r="C5228" i="3"/>
  <c r="R5228" i="3" s="1"/>
  <c r="C5229" i="3"/>
  <c r="R5229" i="3" s="1"/>
  <c r="U5229" i="3" s="1"/>
  <c r="C5230" i="3"/>
  <c r="R5230" i="3" s="1"/>
  <c r="T5230" i="3" s="1"/>
  <c r="C5231" i="3"/>
  <c r="R5231" i="3" s="1"/>
  <c r="U5231" i="3" s="1"/>
  <c r="C5232" i="3"/>
  <c r="R5232" i="3" s="1"/>
  <c r="T5232" i="3" s="1"/>
  <c r="C5233" i="3"/>
  <c r="R5233" i="3" s="1"/>
  <c r="C5234" i="3"/>
  <c r="R5234" i="3" s="1"/>
  <c r="T5234" i="3" s="1"/>
  <c r="C5235" i="3"/>
  <c r="R5235" i="3" s="1"/>
  <c r="U5235" i="3" s="1"/>
  <c r="C5236" i="3"/>
  <c r="R5236" i="3" s="1"/>
  <c r="C5237" i="3"/>
  <c r="R5237" i="3" s="1"/>
  <c r="U5237" i="3" s="1"/>
  <c r="C5238" i="3"/>
  <c r="R5238" i="3" s="1"/>
  <c r="T5238" i="3" s="1"/>
  <c r="C5239" i="3"/>
  <c r="R5239" i="3" s="1"/>
  <c r="U5239" i="3" s="1"/>
  <c r="C5240" i="3"/>
  <c r="R5240" i="3" s="1"/>
  <c r="T5240" i="3" s="1"/>
  <c r="C5241" i="3"/>
  <c r="R5241" i="3" s="1"/>
  <c r="U5241" i="3" s="1"/>
  <c r="C5242" i="3"/>
  <c r="C5243" i="3"/>
  <c r="C5244" i="3"/>
  <c r="C5245" i="3"/>
  <c r="C5246" i="3"/>
  <c r="R5246" i="3" s="1"/>
  <c r="T5246" i="3" s="1"/>
  <c r="C5247" i="3"/>
  <c r="R5247" i="3" s="1"/>
  <c r="U5247" i="3" s="1"/>
  <c r="C5248" i="3"/>
  <c r="R5248" i="3" s="1"/>
  <c r="T5248" i="3" s="1"/>
  <c r="C5249" i="3"/>
  <c r="R5249" i="3" s="1"/>
  <c r="C5250" i="3"/>
  <c r="R5250" i="3" s="1"/>
  <c r="C5251" i="3"/>
  <c r="C5252" i="3"/>
  <c r="C5253" i="3"/>
  <c r="C5254" i="3"/>
  <c r="C5255" i="3"/>
  <c r="C5256" i="3"/>
  <c r="C5257" i="3"/>
  <c r="C5258" i="3"/>
  <c r="R5258" i="3" s="1"/>
  <c r="W5258" i="3" s="1"/>
  <c r="C5259" i="3"/>
  <c r="R5259" i="3" s="1"/>
  <c r="C5260" i="3"/>
  <c r="R5260" i="3" s="1"/>
  <c r="C5261" i="3"/>
  <c r="R5261" i="3" s="1"/>
  <c r="U5261" i="3" s="1"/>
  <c r="C5262" i="3"/>
  <c r="R5262" i="3" s="1"/>
  <c r="T5262" i="3" s="1"/>
  <c r="C5263" i="3"/>
  <c r="R5263" i="3" s="1"/>
  <c r="U5263" i="3" s="1"/>
  <c r="C5264" i="3"/>
  <c r="R5264" i="3" s="1"/>
  <c r="T5264" i="3" s="1"/>
  <c r="C5265" i="3"/>
  <c r="R5265" i="3" s="1"/>
  <c r="C5266" i="3"/>
  <c r="R5266" i="3" s="1"/>
  <c r="T5266" i="3" s="1"/>
  <c r="C5267" i="3"/>
  <c r="R5267" i="3" s="1"/>
  <c r="U5267" i="3" s="1"/>
  <c r="C5268" i="3"/>
  <c r="R5268" i="3" s="1"/>
  <c r="W5268" i="3" s="1"/>
  <c r="C5269" i="3"/>
  <c r="R5269" i="3" s="1"/>
  <c r="U5269" i="3" s="1"/>
  <c r="C5270" i="3"/>
  <c r="R5270" i="3" s="1"/>
  <c r="T5270" i="3" s="1"/>
  <c r="C5271" i="3"/>
  <c r="R5271" i="3" s="1"/>
  <c r="U5271" i="3" s="1"/>
  <c r="C5272" i="3"/>
  <c r="R5272" i="3" s="1"/>
  <c r="T5272" i="3" s="1"/>
  <c r="C5273" i="3"/>
  <c r="R5273" i="3" s="1"/>
  <c r="U5273" i="3" s="1"/>
  <c r="C5274" i="3"/>
  <c r="R5274" i="3" s="1"/>
  <c r="C5275" i="3"/>
  <c r="R5275" i="3" s="1"/>
  <c r="C5276" i="3"/>
  <c r="R5276" i="3" s="1"/>
  <c r="T5276" i="3" s="1"/>
  <c r="C5277" i="3"/>
  <c r="R5277" i="3" s="1"/>
  <c r="U5277" i="3" s="1"/>
  <c r="C5278" i="3"/>
  <c r="R5278" i="3" s="1"/>
  <c r="T5278" i="3" s="1"/>
  <c r="C5279" i="3"/>
  <c r="R5279" i="3" s="1"/>
  <c r="U5279" i="3" s="1"/>
  <c r="C5280" i="3"/>
  <c r="R5280" i="3" s="1"/>
  <c r="T5280" i="3" s="1"/>
  <c r="C5281" i="3"/>
  <c r="R5281" i="3" s="1"/>
  <c r="C5282" i="3"/>
  <c r="R5282" i="3" s="1"/>
  <c r="C5283" i="3"/>
  <c r="R5283" i="3" s="1"/>
  <c r="U5283" i="3" s="1"/>
  <c r="C5284" i="3"/>
  <c r="R5284" i="3" s="1"/>
  <c r="C5285" i="3"/>
  <c r="R5285" i="3" s="1"/>
  <c r="U5285" i="3" s="1"/>
  <c r="C5286" i="3"/>
  <c r="R5286" i="3" s="1"/>
  <c r="T5286" i="3" s="1"/>
  <c r="C5287" i="3"/>
  <c r="R5287" i="3" s="1"/>
  <c r="U5287" i="3" s="1"/>
  <c r="C5288" i="3"/>
  <c r="R5288" i="3" s="1"/>
  <c r="T5288" i="3" s="1"/>
  <c r="C5289" i="3"/>
  <c r="R5289" i="3" s="1"/>
  <c r="U5289" i="3" s="1"/>
  <c r="C5290" i="3"/>
  <c r="R5290" i="3" s="1"/>
  <c r="W5290" i="3" s="1"/>
  <c r="C5291" i="3"/>
  <c r="R5291" i="3" s="1"/>
  <c r="C5292" i="3"/>
  <c r="R5292" i="3" s="1"/>
  <c r="C5293" i="3"/>
  <c r="R5293" i="3" s="1"/>
  <c r="U5293" i="3" s="1"/>
  <c r="C5294" i="3"/>
  <c r="R5294" i="3" s="1"/>
  <c r="T5294" i="3" s="1"/>
  <c r="C5295" i="3"/>
  <c r="R5295" i="3" s="1"/>
  <c r="U5295" i="3" s="1"/>
  <c r="C5296" i="3"/>
  <c r="R5296" i="3" s="1"/>
  <c r="T5296" i="3" s="1"/>
  <c r="C5297" i="3"/>
  <c r="R5297" i="3" s="1"/>
  <c r="C5298" i="3"/>
  <c r="R5298" i="3" s="1"/>
  <c r="T5298" i="3" s="1"/>
  <c r="C5299" i="3"/>
  <c r="R5299" i="3" s="1"/>
  <c r="U5299" i="3" s="1"/>
  <c r="C5300" i="3"/>
  <c r="R5300" i="3" s="1"/>
  <c r="C5301" i="3"/>
  <c r="R5301" i="3" s="1"/>
  <c r="U5301" i="3" s="1"/>
  <c r="C5302" i="3"/>
  <c r="R5302" i="3" s="1"/>
  <c r="T5302" i="3" s="1"/>
  <c r="C5303" i="3"/>
  <c r="R5303" i="3" s="1"/>
  <c r="U5303" i="3" s="1"/>
  <c r="C5304" i="3"/>
  <c r="R5304" i="3" s="1"/>
  <c r="T5304" i="3" s="1"/>
  <c r="C5305" i="3"/>
  <c r="R5305" i="3" s="1"/>
  <c r="U5305" i="3" s="1"/>
  <c r="C5306" i="3"/>
  <c r="R5306" i="3" s="1"/>
  <c r="C5307" i="3"/>
  <c r="R5307" i="3" s="1"/>
  <c r="C5308" i="3"/>
  <c r="R5308" i="3" s="1"/>
  <c r="C5309" i="3"/>
  <c r="R5309" i="3" s="1"/>
  <c r="U5309" i="3" s="1"/>
  <c r="C5310" i="3"/>
  <c r="R5310" i="3" s="1"/>
  <c r="T5310" i="3" s="1"/>
  <c r="C5311" i="3"/>
  <c r="R5311" i="3" s="1"/>
  <c r="U5311" i="3" s="1"/>
  <c r="C5312" i="3"/>
  <c r="R5312" i="3" s="1"/>
  <c r="T5312" i="3" s="1"/>
  <c r="C5313" i="3"/>
  <c r="R5313" i="3" s="1"/>
  <c r="C5314" i="3"/>
  <c r="R5314" i="3" s="1"/>
  <c r="C5315" i="3"/>
  <c r="R5315" i="3" s="1"/>
  <c r="U5315" i="3" s="1"/>
  <c r="C5316" i="3"/>
  <c r="R5316" i="3" s="1"/>
  <c r="C5317" i="3"/>
  <c r="R5317" i="3" s="1"/>
  <c r="U5317" i="3" s="1"/>
  <c r="C5318" i="3"/>
  <c r="C5319" i="3"/>
  <c r="R5319" i="3" s="1"/>
  <c r="U5319" i="3" s="1"/>
  <c r="C5320" i="3"/>
  <c r="R5320" i="3" s="1"/>
  <c r="T5320" i="3" s="1"/>
  <c r="C5321" i="3"/>
  <c r="R5321" i="3" s="1"/>
  <c r="U5321" i="3" s="1"/>
  <c r="C5322" i="3"/>
  <c r="R5322" i="3" s="1"/>
  <c r="W5322" i="3" s="1"/>
  <c r="C5323" i="3"/>
  <c r="R5323" i="3" s="1"/>
  <c r="C5324" i="3"/>
  <c r="C5325" i="3"/>
  <c r="R5325" i="3" s="1"/>
  <c r="U5325" i="3" s="1"/>
  <c r="C5326" i="3"/>
  <c r="R5326" i="3" s="1"/>
  <c r="T5326" i="3" s="1"/>
  <c r="C5327" i="3"/>
  <c r="R5327" i="3" s="1"/>
  <c r="U5327" i="3" s="1"/>
  <c r="C5328" i="3"/>
  <c r="R5328" i="3" s="1"/>
  <c r="T5328" i="3" s="1"/>
  <c r="C5329" i="3"/>
  <c r="R5329" i="3" s="1"/>
  <c r="C5330" i="3"/>
  <c r="R5330" i="3" s="1"/>
  <c r="C5331" i="3"/>
  <c r="R5331" i="3" s="1"/>
  <c r="U5331" i="3" s="1"/>
  <c r="C5332" i="3"/>
  <c r="R5332" i="3" s="1"/>
  <c r="C5333" i="3"/>
  <c r="R5333" i="3" s="1"/>
  <c r="U5333" i="3" s="1"/>
  <c r="C5334" i="3"/>
  <c r="R5334" i="3" s="1"/>
  <c r="T5334" i="3" s="1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R5348" i="3" s="1"/>
  <c r="C5349" i="3"/>
  <c r="R5349" i="3" s="1"/>
  <c r="U5349" i="3" s="1"/>
  <c r="C5350" i="3"/>
  <c r="R5350" i="3" s="1"/>
  <c r="T5350" i="3" s="1"/>
  <c r="C5351" i="3"/>
  <c r="R5351" i="3" s="1"/>
  <c r="U5351" i="3" s="1"/>
  <c r="C5352" i="3"/>
  <c r="R5352" i="3" s="1"/>
  <c r="T5352" i="3" s="1"/>
  <c r="C5353" i="3"/>
  <c r="R5353" i="3" s="1"/>
  <c r="U5353" i="3" s="1"/>
  <c r="C5354" i="3"/>
  <c r="R5354" i="3" s="1"/>
  <c r="W5354" i="3" s="1"/>
  <c r="C5355" i="3"/>
  <c r="R5355" i="3" s="1"/>
  <c r="C5356" i="3"/>
  <c r="R5356" i="3" s="1"/>
  <c r="C5357" i="3"/>
  <c r="R5357" i="3" s="1"/>
  <c r="U5357" i="3" s="1"/>
  <c r="B5358" i="3"/>
  <c r="E5358" i="3" s="1"/>
  <c r="C5358" i="3"/>
  <c r="R5358" i="3" s="1"/>
  <c r="B5359" i="3"/>
  <c r="H5359" i="3" s="1"/>
  <c r="C5359" i="3"/>
  <c r="R5359" i="3" s="1"/>
  <c r="U5359" i="3" s="1"/>
  <c r="B5360" i="3"/>
  <c r="E5360" i="3" s="1"/>
  <c r="C5360" i="3"/>
  <c r="R5360" i="3" s="1"/>
  <c r="T5360" i="3" s="1"/>
  <c r="B5361" i="3"/>
  <c r="F5361" i="3" s="1"/>
  <c r="C5361" i="3"/>
  <c r="R5361" i="3" s="1"/>
  <c r="B5362" i="3"/>
  <c r="E5362" i="3" s="1"/>
  <c r="C5362" i="3"/>
  <c r="R5362" i="3" s="1"/>
  <c r="T5362" i="3" s="1"/>
  <c r="B5363" i="3"/>
  <c r="F5363" i="3" s="1"/>
  <c r="C5363" i="3"/>
  <c r="R5363" i="3" s="1"/>
  <c r="U5363" i="3" s="1"/>
  <c r="B5364" i="3"/>
  <c r="E5364" i="3" s="1"/>
  <c r="C5364" i="3"/>
  <c r="R5364" i="3" s="1"/>
  <c r="B5365" i="3"/>
  <c r="I5365" i="3" s="1"/>
  <c r="C5365" i="3"/>
  <c r="B5366" i="3"/>
  <c r="E5366" i="3" s="1"/>
  <c r="C5366" i="3"/>
  <c r="R5366" i="3" s="1"/>
  <c r="T5366" i="3" s="1"/>
  <c r="B5367" i="3"/>
  <c r="F5367" i="3" s="1"/>
  <c r="C5367" i="3"/>
  <c r="R5367" i="3" s="1"/>
  <c r="U5367" i="3" s="1"/>
  <c r="B5368" i="3"/>
  <c r="E5368" i="3" s="1"/>
  <c r="C5368" i="3"/>
  <c r="R5368" i="3" s="1"/>
  <c r="B5369" i="3"/>
  <c r="F5369" i="3" s="1"/>
  <c r="C5369" i="3"/>
  <c r="R5369" i="3" s="1"/>
  <c r="U5369" i="3" s="1"/>
  <c r="B5370" i="3"/>
  <c r="E5370" i="3" s="1"/>
  <c r="C5370" i="3"/>
  <c r="R5370" i="3" s="1"/>
  <c r="B5371" i="3"/>
  <c r="F5371" i="3" s="1"/>
  <c r="C5371" i="3"/>
  <c r="R5371" i="3" s="1"/>
  <c r="B5372" i="3"/>
  <c r="C5372" i="3"/>
  <c r="R5372" i="3"/>
  <c r="W5372" i="3" s="1"/>
  <c r="B5373" i="3"/>
  <c r="I5373" i="3" s="1"/>
  <c r="C5373" i="3"/>
  <c r="R5373" i="3" s="1"/>
  <c r="U5373" i="3" s="1"/>
  <c r="B5374" i="3"/>
  <c r="E5374" i="3" s="1"/>
  <c r="C5374" i="3"/>
  <c r="R5374" i="3" s="1"/>
  <c r="B5375" i="3"/>
  <c r="F5375" i="3" s="1"/>
  <c r="C5375" i="3"/>
  <c r="B5376" i="3"/>
  <c r="E5376" i="3" s="1"/>
  <c r="C5376" i="3"/>
  <c r="R5376" i="3" s="1"/>
  <c r="T5376" i="3" s="1"/>
  <c r="B5377" i="3"/>
  <c r="F5377" i="3" s="1"/>
  <c r="C5377" i="3"/>
  <c r="R5377" i="3" s="1"/>
  <c r="B5378" i="3"/>
  <c r="E5378" i="3" s="1"/>
  <c r="C5378" i="3"/>
  <c r="R5378" i="3" s="1"/>
  <c r="B5379" i="3"/>
  <c r="C5379" i="3"/>
  <c r="R5379" i="3" s="1"/>
  <c r="U5379" i="3" s="1"/>
  <c r="B5380" i="3"/>
  <c r="E5380" i="3" s="1"/>
  <c r="C5380" i="3"/>
  <c r="B5381" i="3"/>
  <c r="F5381" i="3" s="1"/>
  <c r="C5381" i="3"/>
  <c r="R5381" i="3" s="1"/>
  <c r="U5381" i="3" s="1"/>
  <c r="B5382" i="3"/>
  <c r="E5382" i="3" s="1"/>
  <c r="C5382" i="3"/>
  <c r="R5382" i="3" s="1"/>
  <c r="T5382" i="3" s="1"/>
  <c r="B5383" i="3"/>
  <c r="C5383" i="3"/>
  <c r="R5383" i="3" s="1"/>
  <c r="U5383" i="3" s="1"/>
  <c r="B5384" i="3"/>
  <c r="E5384" i="3" s="1"/>
  <c r="C5384" i="3"/>
  <c r="R5384" i="3" s="1"/>
  <c r="B5385" i="3"/>
  <c r="F5385" i="3" s="1"/>
  <c r="C5385" i="3"/>
  <c r="R5385" i="3" s="1"/>
  <c r="U5385" i="3" s="1"/>
  <c r="B5386" i="3"/>
  <c r="C5386" i="3"/>
  <c r="R5386" i="3" s="1"/>
  <c r="W5386" i="3" s="1"/>
  <c r="B5387" i="3"/>
  <c r="F5387" i="3" s="1"/>
  <c r="C5387" i="3"/>
  <c r="R5387" i="3" s="1"/>
  <c r="B5388" i="3"/>
  <c r="C5388" i="3"/>
  <c r="B5389" i="3"/>
  <c r="F5389" i="3" s="1"/>
  <c r="C5389" i="3"/>
  <c r="R5389" i="3" s="1"/>
  <c r="U5389" i="3" s="1"/>
  <c r="B5390" i="3"/>
  <c r="C5390" i="3"/>
  <c r="R5390" i="3" s="1"/>
  <c r="B5391" i="3"/>
  <c r="C5391" i="3"/>
  <c r="R5391" i="3" s="1"/>
  <c r="U5391" i="3" s="1"/>
  <c r="B5392" i="3"/>
  <c r="E5392" i="3" s="1"/>
  <c r="C5392" i="3"/>
  <c r="R5392" i="3" s="1"/>
  <c r="T5392" i="3" s="1"/>
  <c r="B5393" i="3"/>
  <c r="I5393" i="3" s="1"/>
  <c r="C5393" i="3"/>
  <c r="R5393" i="3" s="1"/>
  <c r="B5394" i="3"/>
  <c r="E5394" i="3" s="1"/>
  <c r="C5394" i="3"/>
  <c r="B5395" i="3"/>
  <c r="F5395" i="3" s="1"/>
  <c r="C5395" i="3"/>
  <c r="B5396" i="3"/>
  <c r="E5396" i="3" s="1"/>
  <c r="C5396" i="3"/>
  <c r="B5397" i="3"/>
  <c r="F5397" i="3" s="1"/>
  <c r="C5397" i="3"/>
  <c r="B5398" i="3"/>
  <c r="E5398" i="3" s="1"/>
  <c r="C5398" i="3"/>
  <c r="R5398" i="3" s="1"/>
  <c r="T5398" i="3" s="1"/>
  <c r="B5399" i="3"/>
  <c r="F5399" i="3" s="1"/>
  <c r="C5399" i="3"/>
  <c r="R5399" i="3" s="1"/>
  <c r="U5399" i="3" s="1"/>
  <c r="B5400" i="3"/>
  <c r="C5400" i="3"/>
  <c r="R5400" i="3" s="1"/>
  <c r="B5401" i="3"/>
  <c r="I5401" i="3" s="1"/>
  <c r="C5401" i="3"/>
  <c r="B5402" i="3"/>
  <c r="E5402" i="3" s="1"/>
  <c r="C5402" i="3"/>
  <c r="B5403" i="3"/>
  <c r="F5403" i="3" s="1"/>
  <c r="C5403" i="3"/>
  <c r="B5404" i="3"/>
  <c r="E5404" i="3" s="1"/>
  <c r="C5404" i="3"/>
  <c r="B5405" i="3"/>
  <c r="F5405" i="3" s="1"/>
  <c r="C5405" i="3"/>
  <c r="R5405" i="3" s="1"/>
  <c r="U5405" i="3" s="1"/>
  <c r="B5406" i="3"/>
  <c r="C5406" i="3"/>
  <c r="B5407" i="3"/>
  <c r="C5407" i="3"/>
  <c r="R5407" i="3" s="1"/>
  <c r="U5407" i="3" s="1"/>
  <c r="B5408" i="3"/>
  <c r="E5408" i="3" s="1"/>
  <c r="C5408" i="3"/>
  <c r="B5409" i="3"/>
  <c r="C5409" i="3"/>
  <c r="R5409" i="3" s="1"/>
  <c r="B5410" i="3"/>
  <c r="E5410" i="3" s="1"/>
  <c r="C5410" i="3"/>
  <c r="R5410" i="3" s="1"/>
  <c r="B5411" i="3"/>
  <c r="F5411" i="3" s="1"/>
  <c r="C5411" i="3"/>
  <c r="B5412" i="3"/>
  <c r="C5412" i="3"/>
  <c r="B5413" i="3"/>
  <c r="F5413" i="3" s="1"/>
  <c r="C5413" i="3"/>
  <c r="B5414" i="3"/>
  <c r="E5414" i="3" s="1"/>
  <c r="C5414" i="3"/>
  <c r="B5415" i="3"/>
  <c r="C5415" i="3"/>
  <c r="B5416" i="3"/>
  <c r="E5416" i="3" s="1"/>
  <c r="C5416" i="3"/>
  <c r="B5417" i="3"/>
  <c r="H5417" i="3" s="1"/>
  <c r="C5417" i="3"/>
  <c r="R5417" i="3" s="1"/>
  <c r="U5417" i="3" s="1"/>
  <c r="B5418" i="3"/>
  <c r="C5418" i="3"/>
  <c r="B5419" i="3"/>
  <c r="F5419" i="3" s="1"/>
  <c r="C5419" i="3"/>
  <c r="R5419" i="3" s="1"/>
  <c r="B5420" i="3"/>
  <c r="E5420" i="3" s="1"/>
  <c r="C5420" i="3"/>
  <c r="B5421" i="3"/>
  <c r="F5421" i="3" s="1"/>
  <c r="C5421" i="3"/>
  <c r="B5422" i="3"/>
  <c r="E5422" i="3" s="1"/>
  <c r="C5422" i="3"/>
  <c r="B5423" i="3"/>
  <c r="F5423" i="3" s="1"/>
  <c r="C5423" i="3"/>
  <c r="B5424" i="3"/>
  <c r="E5424" i="3" s="1"/>
  <c r="C5424" i="3"/>
  <c r="R5424" i="3" s="1"/>
  <c r="T5424" i="3" s="1"/>
  <c r="B5425" i="3"/>
  <c r="F5425" i="3" s="1"/>
  <c r="C5425" i="3"/>
  <c r="B5426" i="3"/>
  <c r="C5426" i="3"/>
  <c r="B5427" i="3"/>
  <c r="C5427" i="3"/>
  <c r="B5428" i="3"/>
  <c r="C5428" i="3"/>
  <c r="R5428" i="3" s="1"/>
  <c r="B5429" i="3"/>
  <c r="I5429" i="3" s="1"/>
  <c r="C5429" i="3"/>
  <c r="R5429" i="3"/>
  <c r="U5429" i="3" s="1"/>
  <c r="B5430" i="3"/>
  <c r="E5430" i="3" s="1"/>
  <c r="C5430" i="3"/>
  <c r="R5430" i="3" s="1"/>
  <c r="T5430" i="3" s="1"/>
  <c r="B5431" i="3"/>
  <c r="H5431" i="3" s="1"/>
  <c r="C5431" i="3"/>
  <c r="R5431" i="3" s="1"/>
  <c r="U5431" i="3" s="1"/>
  <c r="B5432" i="3"/>
  <c r="E5432" i="3" s="1"/>
  <c r="C5432" i="3"/>
  <c r="R5432" i="3" s="1"/>
  <c r="B5433" i="3"/>
  <c r="F5433" i="3" s="1"/>
  <c r="C5433" i="3"/>
  <c r="B5434" i="3"/>
  <c r="E5434" i="3" s="1"/>
  <c r="C5434" i="3"/>
  <c r="R5434" i="3" s="1"/>
  <c r="B5435" i="3"/>
  <c r="C5435" i="3"/>
  <c r="R5435" i="3" s="1"/>
  <c r="B5436" i="3"/>
  <c r="E5436" i="3" s="1"/>
  <c r="C5436" i="3"/>
  <c r="R5436" i="3" s="1"/>
  <c r="W5436" i="3" s="1"/>
  <c r="B5437" i="3"/>
  <c r="H5437" i="3" s="1"/>
  <c r="C5437" i="3"/>
  <c r="R5437" i="3" s="1"/>
  <c r="U5437" i="3" s="1"/>
  <c r="B5438" i="3"/>
  <c r="E5438" i="3" s="1"/>
  <c r="C5438" i="3"/>
  <c r="R5438" i="3" s="1"/>
  <c r="B5439" i="3"/>
  <c r="F5439" i="3" s="1"/>
  <c r="C5439" i="3"/>
  <c r="R5439" i="3" s="1"/>
  <c r="U5439" i="3" s="1"/>
  <c r="B5440" i="3"/>
  <c r="E5440" i="3" s="1"/>
  <c r="C5440" i="3"/>
  <c r="R5440" i="3" s="1"/>
  <c r="T5440" i="3" s="1"/>
  <c r="B5441" i="3"/>
  <c r="C5441" i="3"/>
  <c r="R5441" i="3" s="1"/>
  <c r="B5442" i="3"/>
  <c r="E5442" i="3" s="1"/>
  <c r="C5442" i="3"/>
  <c r="B5443" i="3"/>
  <c r="F5443" i="3" s="1"/>
  <c r="C5443" i="3"/>
  <c r="B5444" i="3"/>
  <c r="C5444" i="3"/>
  <c r="B5445" i="3"/>
  <c r="I5445" i="3" s="1"/>
  <c r="C5445" i="3"/>
  <c r="R5445" i="3" s="1"/>
  <c r="U5445" i="3" s="1"/>
  <c r="B5446" i="3"/>
  <c r="E5446" i="3" s="1"/>
  <c r="C5446" i="3"/>
  <c r="R5446" i="3" s="1"/>
  <c r="T5446" i="3" s="1"/>
  <c r="B5447" i="3"/>
  <c r="F5447" i="3" s="1"/>
  <c r="C5447" i="3"/>
  <c r="R5447" i="3" s="1"/>
  <c r="U5447" i="3" s="1"/>
  <c r="B5448" i="3"/>
  <c r="E5448" i="3" s="1"/>
  <c r="C5448" i="3"/>
  <c r="R5448" i="3" s="1"/>
  <c r="B5449" i="3"/>
  <c r="F5449" i="3" s="1"/>
  <c r="C5449" i="3"/>
  <c r="B5450" i="3"/>
  <c r="E5450" i="3" s="1"/>
  <c r="C5450" i="3"/>
  <c r="R5450" i="3" s="1"/>
  <c r="W5450" i="3" s="1"/>
  <c r="B5451" i="3"/>
  <c r="C5451" i="3"/>
  <c r="R5451" i="3" s="1"/>
  <c r="B5452" i="3"/>
  <c r="E5452" i="3" s="1"/>
  <c r="C5452" i="3"/>
  <c r="B5453" i="3"/>
  <c r="F5453" i="3" s="1"/>
  <c r="C5453" i="3"/>
  <c r="B5454" i="3"/>
  <c r="E5454" i="3" s="1"/>
  <c r="C5454" i="3"/>
  <c r="B5455" i="3"/>
  <c r="F5455" i="3" s="1"/>
  <c r="C5455" i="3"/>
  <c r="R5455" i="3" s="1"/>
  <c r="U5455" i="3" s="1"/>
  <c r="B5456" i="3"/>
  <c r="E5456" i="3" s="1"/>
  <c r="C5456" i="3"/>
  <c r="R5456" i="3" s="1"/>
  <c r="T5456" i="3" s="1"/>
  <c r="B5457" i="3"/>
  <c r="F5457" i="3" s="1"/>
  <c r="C5457" i="3"/>
  <c r="R5457" i="3" s="1"/>
  <c r="B5458" i="3"/>
  <c r="E5458" i="3" s="1"/>
  <c r="C5458" i="3"/>
  <c r="R5458" i="3" s="1"/>
  <c r="B5459" i="3"/>
  <c r="F5459" i="3" s="1"/>
  <c r="C5459" i="3"/>
  <c r="R5459" i="3" s="1"/>
  <c r="U5459" i="3" s="1"/>
  <c r="B5460" i="3"/>
  <c r="E5460" i="3" s="1"/>
  <c r="C5460" i="3"/>
  <c r="R5460" i="3" s="1"/>
  <c r="W5460" i="3" s="1"/>
  <c r="B5461" i="3"/>
  <c r="C5461" i="3"/>
  <c r="R5461" i="3" s="1"/>
  <c r="U5461" i="3" s="1"/>
  <c r="B5462" i="3"/>
  <c r="E5462" i="3" s="1"/>
  <c r="C5462" i="3"/>
  <c r="R5462" i="3" s="1"/>
  <c r="T5462" i="3" s="1"/>
  <c r="B5463" i="3"/>
  <c r="F5463" i="3" s="1"/>
  <c r="C5463" i="3"/>
  <c r="R5463" i="3" s="1"/>
  <c r="U5463" i="3" s="1"/>
  <c r="B5464" i="3"/>
  <c r="E5464" i="3" s="1"/>
  <c r="C5464" i="3"/>
  <c r="R5464" i="3" s="1"/>
  <c r="G5464" i="3"/>
  <c r="B5465" i="3"/>
  <c r="F5465" i="3" s="1"/>
  <c r="C5465" i="3"/>
  <c r="R5465" i="3" s="1"/>
  <c r="U5465" i="3" s="1"/>
  <c r="B5466" i="3"/>
  <c r="E5466" i="3" s="1"/>
  <c r="C5466" i="3"/>
  <c r="R5466" i="3" s="1"/>
  <c r="B5467" i="3"/>
  <c r="F5467" i="3" s="1"/>
  <c r="C5467" i="3"/>
  <c r="B5468" i="3"/>
  <c r="E5468" i="3" s="1"/>
  <c r="C5468" i="3"/>
  <c r="B5469" i="3"/>
  <c r="F5469" i="3" s="1"/>
  <c r="C5469" i="3"/>
  <c r="B5470" i="3"/>
  <c r="E5470" i="3" s="1"/>
  <c r="C5470" i="3"/>
  <c r="R5470" i="3" s="1"/>
  <c r="B5471" i="3"/>
  <c r="H5471" i="3" s="1"/>
  <c r="C5471" i="3"/>
  <c r="R5471" i="3" s="1"/>
  <c r="U5471" i="3" s="1"/>
  <c r="F5471" i="3"/>
  <c r="B5472" i="3"/>
  <c r="E5472" i="3" s="1"/>
  <c r="C5472" i="3"/>
  <c r="R5472" i="3" s="1"/>
  <c r="T5472" i="3" s="1"/>
  <c r="B5473" i="3"/>
  <c r="F5473" i="3" s="1"/>
  <c r="C5473" i="3"/>
  <c r="R5473" i="3" s="1"/>
  <c r="B5474" i="3"/>
  <c r="E5474" i="3" s="1"/>
  <c r="C5474" i="3"/>
  <c r="R5474" i="3" s="1"/>
  <c r="W5474" i="3" s="1"/>
  <c r="B5475" i="3"/>
  <c r="F5475" i="3" s="1"/>
  <c r="C5475" i="3"/>
  <c r="R5475" i="3" s="1"/>
  <c r="U5475" i="3" s="1"/>
  <c r="B5476" i="3"/>
  <c r="E5476" i="3" s="1"/>
  <c r="C5476" i="3"/>
  <c r="R5476" i="3" s="1"/>
  <c r="B5477" i="3"/>
  <c r="I5477" i="3" s="1"/>
  <c r="C5477" i="3"/>
  <c r="R5477" i="3" s="1"/>
  <c r="U5477" i="3" s="1"/>
  <c r="B5478" i="3"/>
  <c r="E5478" i="3" s="1"/>
  <c r="C5478" i="3"/>
  <c r="R5478" i="3" s="1"/>
  <c r="T5478" i="3" s="1"/>
  <c r="B5479" i="3"/>
  <c r="F5479" i="3" s="1"/>
  <c r="C5479" i="3"/>
  <c r="R5479" i="3" s="1"/>
  <c r="U5479" i="3" s="1"/>
  <c r="B5480" i="3"/>
  <c r="E5480" i="3" s="1"/>
  <c r="C5480" i="3"/>
  <c r="R5480" i="3" s="1"/>
  <c r="B5481" i="3"/>
  <c r="I5481" i="3" s="1"/>
  <c r="C5481" i="3"/>
  <c r="R5481" i="3" s="1"/>
  <c r="U5481" i="3" s="1"/>
  <c r="B5482" i="3"/>
  <c r="C5482" i="3"/>
  <c r="R5482" i="3" s="1"/>
  <c r="W5482" i="3" s="1"/>
  <c r="B5483" i="3"/>
  <c r="F5483" i="3" s="1"/>
  <c r="C5483" i="3"/>
  <c r="R5483" i="3" s="1"/>
  <c r="B5484" i="3"/>
  <c r="E5484" i="3" s="1"/>
  <c r="C5484" i="3"/>
  <c r="R5484" i="3" s="1"/>
  <c r="B5485" i="3"/>
  <c r="F5485" i="3" s="1"/>
  <c r="C5485" i="3"/>
  <c r="R5485" i="3" s="1"/>
  <c r="U5485" i="3" s="1"/>
  <c r="B5486" i="3"/>
  <c r="E5486" i="3" s="1"/>
  <c r="C5486" i="3"/>
  <c r="B5487" i="3"/>
  <c r="F5487" i="3" s="1"/>
  <c r="C5487" i="3"/>
  <c r="R5487" i="3" s="1"/>
  <c r="U5487" i="3" s="1"/>
  <c r="B5488" i="3"/>
  <c r="E5488" i="3" s="1"/>
  <c r="C5488" i="3"/>
  <c r="R5488" i="3" s="1"/>
  <c r="T5488" i="3" s="1"/>
  <c r="B5489" i="3"/>
  <c r="F5489" i="3" s="1"/>
  <c r="C5489" i="3"/>
  <c r="R5489" i="3" s="1"/>
  <c r="B5490" i="3"/>
  <c r="E5490" i="3" s="1"/>
  <c r="C5490" i="3"/>
  <c r="R5490" i="3" s="1"/>
  <c r="T5490" i="3" s="1"/>
  <c r="B5491" i="3"/>
  <c r="H5491" i="3" s="1"/>
  <c r="C5491" i="3"/>
  <c r="R5491" i="3" s="1"/>
  <c r="U5491" i="3" s="1"/>
  <c r="B5492" i="3"/>
  <c r="C5492" i="3"/>
  <c r="R5492" i="3" s="1"/>
  <c r="B5493" i="3"/>
  <c r="C5493" i="3"/>
  <c r="B5494" i="3"/>
  <c r="E5494" i="3" s="1"/>
  <c r="C5494" i="3"/>
  <c r="B5495" i="3"/>
  <c r="F5495" i="3" s="1"/>
  <c r="C5495" i="3"/>
  <c r="B5496" i="3"/>
  <c r="E5496" i="3" s="1"/>
  <c r="C5496" i="3"/>
  <c r="R5496" i="3" s="1"/>
  <c r="B5497" i="3"/>
  <c r="C5497" i="3"/>
  <c r="R5497" i="3" s="1"/>
  <c r="U5497" i="3" s="1"/>
  <c r="B5498" i="3"/>
  <c r="E5498" i="3" s="1"/>
  <c r="C5498" i="3"/>
  <c r="R5498" i="3" s="1"/>
  <c r="B5499" i="3"/>
  <c r="H5499" i="3" s="1"/>
  <c r="C5499" i="3"/>
  <c r="R5499" i="3" s="1"/>
  <c r="B5500" i="3"/>
  <c r="C5500" i="3"/>
  <c r="R5500" i="3" s="1"/>
  <c r="W5500" i="3" s="1"/>
  <c r="B5501" i="3"/>
  <c r="I5501" i="3" s="1"/>
  <c r="C5501" i="3"/>
  <c r="R5501" i="3" s="1"/>
  <c r="U5501" i="3" s="1"/>
  <c r="B5502" i="3"/>
  <c r="E5502" i="3" s="1"/>
  <c r="C5502" i="3"/>
  <c r="B5503" i="3"/>
  <c r="F5503" i="3" s="1"/>
  <c r="C5503" i="3"/>
  <c r="B5504" i="3"/>
  <c r="E5504" i="3" s="1"/>
  <c r="C5504" i="3"/>
  <c r="R5504" i="3" s="1"/>
  <c r="T5504" i="3" s="1"/>
  <c r="B5505" i="3"/>
  <c r="I5505" i="3" s="1"/>
  <c r="C5505" i="3"/>
  <c r="B5506" i="3"/>
  <c r="E5506" i="3" s="1"/>
  <c r="C5506" i="3"/>
  <c r="B5507" i="3"/>
  <c r="C5507" i="3"/>
  <c r="R5507" i="3" s="1"/>
  <c r="U5507" i="3" s="1"/>
  <c r="B5508" i="3"/>
  <c r="E5508" i="3" s="1"/>
  <c r="C5508" i="3"/>
  <c r="R5508" i="3" s="1"/>
  <c r="W5508" i="3" s="1"/>
  <c r="B5509" i="3"/>
  <c r="H5509" i="3" s="1"/>
  <c r="C5509" i="3"/>
  <c r="R5509" i="3" s="1"/>
  <c r="U5509" i="3" s="1"/>
  <c r="F5509" i="3"/>
  <c r="B5510" i="3"/>
  <c r="E5510" i="3" s="1"/>
  <c r="C5510" i="3"/>
  <c r="B5511" i="3"/>
  <c r="C5511" i="3"/>
  <c r="B5512" i="3"/>
  <c r="E5512" i="3" s="1"/>
  <c r="C5512" i="3"/>
  <c r="B5513" i="3"/>
  <c r="F5513" i="3" s="1"/>
  <c r="C5513" i="3"/>
  <c r="B5514" i="3"/>
  <c r="E5514" i="3" s="1"/>
  <c r="C5514" i="3"/>
  <c r="B5515" i="3"/>
  <c r="F5515" i="3" s="1"/>
  <c r="C5515" i="3"/>
  <c r="B5516" i="3"/>
  <c r="E5516" i="3" s="1"/>
  <c r="C5516" i="3"/>
  <c r="R5516" i="3" s="1"/>
  <c r="T5516" i="3" s="1"/>
  <c r="B5517" i="3"/>
  <c r="C5517" i="3"/>
  <c r="B5518" i="3"/>
  <c r="E5518" i="3" s="1"/>
  <c r="C5518" i="3"/>
  <c r="B5519" i="3"/>
  <c r="F5519" i="3" s="1"/>
  <c r="C5519" i="3"/>
  <c r="B5520" i="3"/>
  <c r="E5520" i="3" s="1"/>
  <c r="C5520" i="3"/>
  <c r="B5521" i="3"/>
  <c r="F5521" i="3" s="1"/>
  <c r="C5521" i="3"/>
  <c r="R5521" i="3" s="1"/>
  <c r="B5522" i="3"/>
  <c r="E5522" i="3" s="1"/>
  <c r="C5522" i="3"/>
  <c r="R5522" i="3" s="1"/>
  <c r="B5523" i="3"/>
  <c r="F5523" i="3" s="1"/>
  <c r="C5523" i="3"/>
  <c r="R5523" i="3" s="1"/>
  <c r="U5523" i="3" s="1"/>
  <c r="B5524" i="3"/>
  <c r="C5524" i="3"/>
  <c r="R5524" i="3" s="1"/>
  <c r="B5525" i="3"/>
  <c r="F5525" i="3" s="1"/>
  <c r="C5525" i="3"/>
  <c r="R5525" i="3" s="1"/>
  <c r="U5525" i="3" s="1"/>
  <c r="B5526" i="3"/>
  <c r="E5526" i="3" s="1"/>
  <c r="C5526" i="3"/>
  <c r="R5526" i="3" s="1"/>
  <c r="T5526" i="3" s="1"/>
  <c r="B5527" i="3"/>
  <c r="C5527" i="3"/>
  <c r="R5527" i="3"/>
  <c r="U5527" i="3" s="1"/>
  <c r="B5528" i="3"/>
  <c r="E5528" i="3" s="1"/>
  <c r="C5528" i="3"/>
  <c r="R5528" i="3" s="1"/>
  <c r="B5529" i="3"/>
  <c r="F5529" i="3" s="1"/>
  <c r="C5529" i="3"/>
  <c r="R5529" i="3" s="1"/>
  <c r="U5529" i="3" s="1"/>
  <c r="B5530" i="3"/>
  <c r="E5530" i="3" s="1"/>
  <c r="C5530" i="3"/>
  <c r="R5530" i="3" s="1"/>
  <c r="W5530" i="3" s="1"/>
  <c r="B5531" i="3"/>
  <c r="C5531" i="3"/>
  <c r="R5531" i="3" s="1"/>
  <c r="B5532" i="3"/>
  <c r="E5532" i="3" s="1"/>
  <c r="C5532" i="3"/>
  <c r="R5532" i="3" s="1"/>
  <c r="T5532" i="3" s="1"/>
  <c r="B5533" i="3"/>
  <c r="F5533" i="3" s="1"/>
  <c r="C5533" i="3"/>
  <c r="R5533" i="3" s="1"/>
  <c r="U5533" i="3" s="1"/>
  <c r="B5534" i="3"/>
  <c r="E5534" i="3" s="1"/>
  <c r="C5534" i="3"/>
  <c r="R5534" i="3" s="1"/>
  <c r="B5535" i="3"/>
  <c r="H5535" i="3" s="1"/>
  <c r="C5535" i="3"/>
  <c r="R5535" i="3" s="1"/>
  <c r="U5535" i="3" s="1"/>
  <c r="B5536" i="3"/>
  <c r="E5536" i="3" s="1"/>
  <c r="C5536" i="3"/>
  <c r="B5537" i="3"/>
  <c r="C5537" i="3"/>
  <c r="R5537" i="3" s="1"/>
  <c r="B5538" i="3"/>
  <c r="E5538" i="3" s="1"/>
  <c r="C5538" i="3"/>
  <c r="R5538" i="3" s="1"/>
  <c r="W5538" i="3" s="1"/>
  <c r="B5539" i="3"/>
  <c r="F5539" i="3" s="1"/>
  <c r="C5539" i="3"/>
  <c r="B5540" i="3"/>
  <c r="E5540" i="3" s="1"/>
  <c r="C5540" i="3"/>
  <c r="B5541" i="3"/>
  <c r="F5541" i="3" s="1"/>
  <c r="C5541" i="3"/>
  <c r="B5542" i="3"/>
  <c r="E5542" i="3" s="1"/>
  <c r="C5542" i="3"/>
  <c r="B5543" i="3"/>
  <c r="F5543" i="3" s="1"/>
  <c r="C5543" i="3"/>
  <c r="B5544" i="3"/>
  <c r="E5544" i="3" s="1"/>
  <c r="C5544" i="3"/>
  <c r="B5545" i="3"/>
  <c r="H5545" i="3" s="1"/>
  <c r="C5545" i="3"/>
  <c r="B5546" i="3"/>
  <c r="E5546" i="3" s="1"/>
  <c r="C5546" i="3"/>
  <c r="B5547" i="3"/>
  <c r="F5547" i="3" s="1"/>
  <c r="C5547" i="3"/>
  <c r="B5548" i="3"/>
  <c r="C5548" i="3"/>
  <c r="R5548" i="3" s="1"/>
  <c r="B5549" i="3"/>
  <c r="I5549" i="3" s="1"/>
  <c r="C5549" i="3"/>
  <c r="R5549" i="3" s="1"/>
  <c r="U5549" i="3" s="1"/>
  <c r="B5550" i="3"/>
  <c r="E5550" i="3" s="1"/>
  <c r="C5550" i="3"/>
  <c r="R5550" i="3" s="1"/>
  <c r="B5551" i="3"/>
  <c r="F5551" i="3" s="1"/>
  <c r="C5551" i="3"/>
  <c r="R5551" i="3" s="1"/>
  <c r="U5551" i="3" s="1"/>
  <c r="B5552" i="3"/>
  <c r="E5552" i="3" s="1"/>
  <c r="C5552" i="3"/>
  <c r="R5552" i="3" s="1"/>
  <c r="T5552" i="3" s="1"/>
  <c r="B5553" i="3"/>
  <c r="I5553" i="3" s="1"/>
  <c r="C5553" i="3"/>
  <c r="R5553" i="3" s="1"/>
  <c r="B5554" i="3"/>
  <c r="E5554" i="3" s="1"/>
  <c r="C5554" i="3"/>
  <c r="R5554" i="3" s="1"/>
  <c r="W5554" i="3" s="1"/>
  <c r="B5555" i="3"/>
  <c r="F5555" i="3" s="1"/>
  <c r="C5555" i="3"/>
  <c r="B5556" i="3"/>
  <c r="C5556" i="3"/>
  <c r="R5556" i="3" s="1"/>
  <c r="B5557" i="3"/>
  <c r="C5557" i="3"/>
  <c r="R5557" i="3" s="1"/>
  <c r="U5557" i="3" s="1"/>
  <c r="I5557" i="3"/>
  <c r="B5558" i="3"/>
  <c r="E5558" i="3" s="1"/>
  <c r="C5558" i="3"/>
  <c r="R5558" i="3" s="1"/>
  <c r="T5558" i="3" s="1"/>
  <c r="B5559" i="3"/>
  <c r="C5559" i="3"/>
  <c r="B5560" i="3"/>
  <c r="E5560" i="3" s="1"/>
  <c r="C5560" i="3"/>
  <c r="R5560" i="3" s="1"/>
  <c r="B5561" i="3"/>
  <c r="F5561" i="3" s="1"/>
  <c r="C5561" i="3"/>
  <c r="R5561" i="3" s="1"/>
  <c r="U5561" i="3" s="1"/>
  <c r="B5562" i="3"/>
  <c r="C5562" i="3"/>
  <c r="B5563" i="3"/>
  <c r="F5563" i="3" s="1"/>
  <c r="C5563" i="3"/>
  <c r="B5564" i="3"/>
  <c r="C5564" i="3"/>
  <c r="B5565" i="3"/>
  <c r="I5565" i="3" s="1"/>
  <c r="C5565" i="3"/>
  <c r="R5565" i="3" s="1"/>
  <c r="U5565" i="3" s="1"/>
  <c r="B5566" i="3"/>
  <c r="E5566" i="3" s="1"/>
  <c r="C5566" i="3"/>
  <c r="B5567" i="3"/>
  <c r="H5567" i="3" s="1"/>
  <c r="C5567" i="3"/>
  <c r="B5568" i="3"/>
  <c r="E5568" i="3" s="1"/>
  <c r="C5568" i="3"/>
  <c r="B5569" i="3"/>
  <c r="F5569" i="3" s="1"/>
  <c r="C5569" i="3"/>
  <c r="B5570" i="3"/>
  <c r="C5570" i="3"/>
  <c r="B5571" i="3"/>
  <c r="F5571" i="3" s="1"/>
  <c r="C5571" i="3"/>
  <c r="B5572" i="3"/>
  <c r="E5572" i="3" s="1"/>
  <c r="C5572" i="3"/>
  <c r="B5573" i="3"/>
  <c r="F5573" i="3" s="1"/>
  <c r="C5573" i="3"/>
  <c r="B5574" i="3"/>
  <c r="E5574" i="3" s="1"/>
  <c r="C5574" i="3"/>
  <c r="B5575" i="3"/>
  <c r="H5575" i="3" s="1"/>
  <c r="C5575" i="3"/>
  <c r="B5576" i="3"/>
  <c r="E5576" i="3" s="1"/>
  <c r="C5576" i="3"/>
  <c r="B5577" i="3"/>
  <c r="F5577" i="3" s="1"/>
  <c r="C5577" i="3"/>
  <c r="B5578" i="3"/>
  <c r="E5578" i="3" s="1"/>
  <c r="C5578" i="3"/>
  <c r="R5578" i="3" s="1"/>
  <c r="B5579" i="3"/>
  <c r="H5579" i="3" s="1"/>
  <c r="C5579" i="3"/>
  <c r="R5579" i="3" s="1"/>
  <c r="F5579" i="3"/>
  <c r="B5580" i="3"/>
  <c r="E5580" i="3" s="1"/>
  <c r="C5580" i="3"/>
  <c r="R5580" i="3" s="1"/>
  <c r="T5580" i="3" s="1"/>
  <c r="B5581" i="3"/>
  <c r="H5581" i="3" s="1"/>
  <c r="C5581" i="3"/>
  <c r="R5581" i="3" s="1"/>
  <c r="U5581" i="3" s="1"/>
  <c r="B5582" i="3"/>
  <c r="E5582" i="3" s="1"/>
  <c r="C5582" i="3"/>
  <c r="R5582" i="3" s="1"/>
  <c r="G5582" i="3"/>
  <c r="B5583" i="3"/>
  <c r="F5583" i="3" s="1"/>
  <c r="C5583" i="3"/>
  <c r="R5583" i="3" s="1"/>
  <c r="U5583" i="3" s="1"/>
  <c r="B5584" i="3"/>
  <c r="E5584" i="3" s="1"/>
  <c r="C5584" i="3"/>
  <c r="R5584" i="3" s="1"/>
  <c r="T5584" i="3" s="1"/>
  <c r="B5585" i="3"/>
  <c r="I5585" i="3" s="1"/>
  <c r="C5585" i="3"/>
  <c r="R5585" i="3" s="1"/>
  <c r="B5586" i="3"/>
  <c r="E5586" i="3" s="1"/>
  <c r="C5586" i="3"/>
  <c r="R5586" i="3" s="1"/>
  <c r="B5587" i="3"/>
  <c r="H5587" i="3" s="1"/>
  <c r="C5587" i="3"/>
  <c r="R5587" i="3" s="1"/>
  <c r="U5587" i="3" s="1"/>
  <c r="B5588" i="3"/>
  <c r="C5588" i="3"/>
  <c r="R5588" i="3" s="1"/>
  <c r="W5588" i="3" s="1"/>
  <c r="B5589" i="3"/>
  <c r="H5589" i="3" s="1"/>
  <c r="C5589" i="3"/>
  <c r="R5589" i="3" s="1"/>
  <c r="U5589" i="3" s="1"/>
  <c r="B5590" i="3"/>
  <c r="E5590" i="3" s="1"/>
  <c r="C5590" i="3"/>
  <c r="R5590" i="3" s="1"/>
  <c r="T5590" i="3" s="1"/>
  <c r="B5591" i="3"/>
  <c r="H5591" i="3" s="1"/>
  <c r="C5591" i="3"/>
  <c r="R5591" i="3" s="1"/>
  <c r="U5591" i="3" s="1"/>
  <c r="B5592" i="3"/>
  <c r="E5592" i="3" s="1"/>
  <c r="C5592" i="3"/>
  <c r="R5592" i="3" s="1"/>
  <c r="B5593" i="3"/>
  <c r="I5593" i="3" s="1"/>
  <c r="C5593" i="3"/>
  <c r="R5593" i="3" s="1"/>
  <c r="U5593" i="3" s="1"/>
  <c r="B5594" i="3"/>
  <c r="E5594" i="3" s="1"/>
  <c r="C5594" i="3"/>
  <c r="R5594" i="3" s="1"/>
  <c r="B5595" i="3"/>
  <c r="C5595" i="3"/>
  <c r="R5595" i="3" s="1"/>
  <c r="B5596" i="3"/>
  <c r="E5596" i="3" s="1"/>
  <c r="C5596" i="3"/>
  <c r="R5596" i="3" s="1"/>
  <c r="T5596" i="3" s="1"/>
  <c r="B5597" i="3"/>
  <c r="I5597" i="3" s="1"/>
  <c r="C5597" i="3"/>
  <c r="R5597" i="3" s="1"/>
  <c r="U5597" i="3" s="1"/>
  <c r="B5598" i="3"/>
  <c r="E5598" i="3" s="1"/>
  <c r="C5598" i="3"/>
  <c r="R5598" i="3" s="1"/>
  <c r="B5599" i="3"/>
  <c r="F5599" i="3" s="1"/>
  <c r="C5599" i="3"/>
  <c r="R5599" i="3" s="1"/>
  <c r="U5599" i="3" s="1"/>
  <c r="B5600" i="3"/>
  <c r="E5600" i="3" s="1"/>
  <c r="C5600" i="3"/>
  <c r="R5600" i="3" s="1"/>
  <c r="T5600" i="3" s="1"/>
  <c r="B5601" i="3"/>
  <c r="I5601" i="3" s="1"/>
  <c r="C5601" i="3"/>
  <c r="R5601" i="3" s="1"/>
  <c r="B5602" i="3"/>
  <c r="E5602" i="3" s="1"/>
  <c r="C5602" i="3"/>
  <c r="B5603" i="3"/>
  <c r="H5603" i="3" s="1"/>
  <c r="C5603" i="3"/>
  <c r="B5604" i="3"/>
  <c r="C5604" i="3"/>
  <c r="B5605" i="3"/>
  <c r="H5605" i="3" s="1"/>
  <c r="C5605" i="3"/>
  <c r="B5606" i="3"/>
  <c r="E5606" i="3" s="1"/>
  <c r="C5606" i="3"/>
  <c r="B5607" i="3"/>
  <c r="F5607" i="3" s="1"/>
  <c r="C5607" i="3"/>
  <c r="R5607" i="3" s="1"/>
  <c r="U5607" i="3" s="1"/>
  <c r="B5608" i="3"/>
  <c r="C5608" i="3"/>
  <c r="B5609" i="3"/>
  <c r="I5609" i="3" s="1"/>
  <c r="C5609" i="3"/>
  <c r="B5610" i="3"/>
  <c r="C5610" i="3"/>
  <c r="B5611" i="3"/>
  <c r="H5611" i="3" s="1"/>
  <c r="C5611" i="3"/>
  <c r="R5611" i="3" s="1"/>
  <c r="B5612" i="3"/>
  <c r="E5612" i="3" s="1"/>
  <c r="C5612" i="3"/>
  <c r="R5612" i="3" s="1"/>
  <c r="B5613" i="3"/>
  <c r="F5613" i="3" s="1"/>
  <c r="C5613" i="3"/>
  <c r="B5614" i="3"/>
  <c r="C5614" i="3"/>
  <c r="R5614" i="3" s="1"/>
  <c r="B5615" i="3"/>
  <c r="C5615" i="3"/>
  <c r="R5615" i="3" s="1"/>
  <c r="U5615" i="3" s="1"/>
  <c r="B5616" i="3"/>
  <c r="E5616" i="3" s="1"/>
  <c r="C5616" i="3"/>
  <c r="B5617" i="3"/>
  <c r="H5617" i="3" s="1"/>
  <c r="C5617" i="3"/>
  <c r="B5618" i="3"/>
  <c r="E5618" i="3" s="1"/>
  <c r="C5618" i="3"/>
  <c r="B5619" i="3"/>
  <c r="F5619" i="3" s="1"/>
  <c r="C5619" i="3"/>
  <c r="B5620" i="3"/>
  <c r="E5620" i="3" s="1"/>
  <c r="C5620" i="3"/>
  <c r="B5621" i="3"/>
  <c r="I5621" i="3" s="1"/>
  <c r="C5621" i="3"/>
  <c r="B5622" i="3"/>
  <c r="E5622" i="3" s="1"/>
  <c r="C5622" i="3"/>
  <c r="B5623" i="3"/>
  <c r="C5623" i="3"/>
  <c r="B5624" i="3"/>
  <c r="C5624" i="3"/>
  <c r="R5624" i="3" s="1"/>
  <c r="B5625" i="3"/>
  <c r="C5625" i="3"/>
  <c r="R5625" i="3" s="1"/>
  <c r="U5625" i="3" s="1"/>
  <c r="B5626" i="3"/>
  <c r="E5626" i="3" s="1"/>
  <c r="C5626" i="3"/>
  <c r="R5626" i="3" s="1"/>
  <c r="B5627" i="3"/>
  <c r="C5627" i="3"/>
  <c r="R5627" i="3" s="1"/>
  <c r="B5628" i="3"/>
  <c r="E5628" i="3" s="1"/>
  <c r="C5628" i="3"/>
  <c r="R5628" i="3" s="1"/>
  <c r="B5629" i="3"/>
  <c r="I5629" i="3" s="1"/>
  <c r="C5629" i="3"/>
  <c r="R5629" i="3" s="1"/>
  <c r="U5629" i="3" s="1"/>
  <c r="B5630" i="3"/>
  <c r="E5630" i="3" s="1"/>
  <c r="C5630" i="3"/>
  <c r="R5630" i="3" s="1"/>
  <c r="B5631" i="3"/>
  <c r="H5631" i="3" s="1"/>
  <c r="C5631" i="3"/>
  <c r="B5632" i="3"/>
  <c r="E5632" i="3" s="1"/>
  <c r="C5632" i="3"/>
  <c r="R5632" i="3" s="1"/>
  <c r="T5632" i="3" s="1"/>
  <c r="B5633" i="3"/>
  <c r="H5633" i="3" s="1"/>
  <c r="C5633" i="3"/>
  <c r="R5633" i="3" s="1"/>
  <c r="B5634" i="3"/>
  <c r="E5634" i="3" s="1"/>
  <c r="C5634" i="3"/>
  <c r="R5634" i="3" s="1"/>
  <c r="T5634" i="3" s="1"/>
  <c r="B5635" i="3"/>
  <c r="F5635" i="3" s="1"/>
  <c r="C5635" i="3"/>
  <c r="B5636" i="3"/>
  <c r="C5636" i="3"/>
  <c r="R5636" i="3" s="1"/>
  <c r="B5637" i="3"/>
  <c r="H5637" i="3" s="1"/>
  <c r="C5637" i="3"/>
  <c r="R5637" i="3" s="1"/>
  <c r="U5637" i="3" s="1"/>
  <c r="B5638" i="3"/>
  <c r="E5638" i="3" s="1"/>
  <c r="C5638" i="3"/>
  <c r="R5638" i="3" s="1"/>
  <c r="T5638" i="3" s="1"/>
  <c r="B5639" i="3"/>
  <c r="F5639" i="3" s="1"/>
  <c r="C5639" i="3"/>
  <c r="R5639" i="3" s="1"/>
  <c r="U5639" i="3" s="1"/>
  <c r="B5640" i="3"/>
  <c r="E5640" i="3" s="1"/>
  <c r="C5640" i="3"/>
  <c r="R5640" i="3" s="1"/>
  <c r="B5641" i="3"/>
  <c r="C5641" i="3"/>
  <c r="R5641" i="3" s="1"/>
  <c r="U5641" i="3" s="1"/>
  <c r="B5642" i="3"/>
  <c r="E5642" i="3" s="1"/>
  <c r="C5642" i="3"/>
  <c r="R5642" i="3" s="1"/>
  <c r="B5643" i="3"/>
  <c r="C5643" i="3"/>
  <c r="R5643" i="3" s="1"/>
  <c r="B5644" i="3"/>
  <c r="C5644" i="3"/>
  <c r="R5644" i="3" s="1"/>
  <c r="T5644" i="3" s="1"/>
  <c r="B5645" i="3"/>
  <c r="H5645" i="3" s="1"/>
  <c r="C5645" i="3"/>
  <c r="R5645" i="3" s="1"/>
  <c r="U5645" i="3" s="1"/>
  <c r="B5646" i="3"/>
  <c r="E5646" i="3" s="1"/>
  <c r="C5646" i="3"/>
  <c r="R5646" i="3" s="1"/>
  <c r="B5647" i="3"/>
  <c r="F5647" i="3" s="1"/>
  <c r="C5647" i="3"/>
  <c r="R5647" i="3" s="1"/>
  <c r="U5647" i="3" s="1"/>
  <c r="B5648" i="3"/>
  <c r="E5648" i="3" s="1"/>
  <c r="C5648" i="3"/>
  <c r="B5649" i="3"/>
  <c r="F5649" i="3" s="1"/>
  <c r="C5649" i="3"/>
  <c r="B5650" i="3"/>
  <c r="C5650" i="3"/>
  <c r="B5651" i="3"/>
  <c r="C5651" i="3"/>
  <c r="B5652" i="3"/>
  <c r="E5652" i="3" s="1"/>
  <c r="C5652" i="3"/>
  <c r="B5653" i="3"/>
  <c r="H5653" i="3" s="1"/>
  <c r="C5653" i="3"/>
  <c r="B5654" i="3"/>
  <c r="E5654" i="3" s="1"/>
  <c r="C5654" i="3"/>
  <c r="B5655" i="3"/>
  <c r="F5655" i="3" s="1"/>
  <c r="C5655" i="3"/>
  <c r="B5656" i="3"/>
  <c r="E5656" i="3" s="1"/>
  <c r="C5656" i="3"/>
  <c r="B5657" i="3"/>
  <c r="F5657" i="3" s="1"/>
  <c r="C5657" i="3"/>
  <c r="R5657" i="3" s="1"/>
  <c r="U5657" i="3" s="1"/>
  <c r="B5658" i="3"/>
  <c r="E5658" i="3" s="1"/>
  <c r="C5658" i="3"/>
  <c r="R5658" i="3" s="1"/>
  <c r="W5658" i="3" s="1"/>
  <c r="B5659" i="3"/>
  <c r="C5659" i="3"/>
  <c r="R5659" i="3" s="1"/>
  <c r="B5660" i="3"/>
  <c r="C5660" i="3"/>
  <c r="R5660" i="3" s="1"/>
  <c r="B5661" i="3"/>
  <c r="F5661" i="3" s="1"/>
  <c r="C5661" i="3"/>
  <c r="R5661" i="3" s="1"/>
  <c r="U5661" i="3" s="1"/>
  <c r="B5662" i="3"/>
  <c r="C5662" i="3"/>
  <c r="R5662" i="3" s="1"/>
  <c r="B5663" i="3"/>
  <c r="H5663" i="3" s="1"/>
  <c r="C5663" i="3"/>
  <c r="R5663" i="3"/>
  <c r="U5663" i="3" s="1"/>
  <c r="B5664" i="3"/>
  <c r="E5664" i="3" s="1"/>
  <c r="C5664" i="3"/>
  <c r="R5664" i="3" s="1"/>
  <c r="T5664" i="3" s="1"/>
  <c r="B5665" i="3"/>
  <c r="F5665" i="3" s="1"/>
  <c r="C5665" i="3"/>
  <c r="R5665" i="3" s="1"/>
  <c r="B5666" i="3"/>
  <c r="E5666" i="3" s="1"/>
  <c r="C5666" i="3"/>
  <c r="R5666" i="3" s="1"/>
  <c r="W5666" i="3" s="1"/>
  <c r="B5667" i="3"/>
  <c r="F5667" i="3" s="1"/>
  <c r="C5667" i="3"/>
  <c r="R5667" i="3" s="1"/>
  <c r="U5667" i="3" s="1"/>
  <c r="B5668" i="3"/>
  <c r="C5668" i="3"/>
  <c r="R5668" i="3" s="1"/>
  <c r="B5669" i="3"/>
  <c r="I5669" i="3" s="1"/>
  <c r="C5669" i="3"/>
  <c r="R5669" i="3" s="1"/>
  <c r="U5669" i="3" s="1"/>
  <c r="B5670" i="3"/>
  <c r="E5670" i="3" s="1"/>
  <c r="C5670" i="3"/>
  <c r="R5670" i="3" s="1"/>
  <c r="T5670" i="3" s="1"/>
  <c r="B5671" i="3"/>
  <c r="C5671" i="3"/>
  <c r="R5671" i="3" s="1"/>
  <c r="U5671" i="3" s="1"/>
  <c r="B5672" i="3"/>
  <c r="E5672" i="3" s="1"/>
  <c r="C5672" i="3"/>
  <c r="R5672" i="3" s="1"/>
  <c r="B5673" i="3"/>
  <c r="H5673" i="3" s="1"/>
  <c r="C5673" i="3"/>
  <c r="R5673" i="3" s="1"/>
  <c r="U5673" i="3" s="1"/>
  <c r="B5674" i="3"/>
  <c r="E5674" i="3" s="1"/>
  <c r="C5674" i="3"/>
  <c r="R5674" i="3" s="1"/>
  <c r="B5675" i="3"/>
  <c r="F5675" i="3" s="1"/>
  <c r="C5675" i="3"/>
  <c r="R5675" i="3" s="1"/>
  <c r="B5676" i="3"/>
  <c r="E5676" i="3" s="1"/>
  <c r="C5676" i="3"/>
  <c r="R5676" i="3" s="1"/>
  <c r="B5677" i="3"/>
  <c r="I5677" i="3" s="1"/>
  <c r="C5677" i="3"/>
  <c r="R5677" i="3" s="1"/>
  <c r="U5677" i="3" s="1"/>
  <c r="B5678" i="3"/>
  <c r="E5678" i="3" s="1"/>
  <c r="C5678" i="3"/>
  <c r="B5679" i="3"/>
  <c r="F5679" i="3" s="1"/>
  <c r="C5679" i="3"/>
  <c r="B5680" i="3"/>
  <c r="E5680" i="3" s="1"/>
  <c r="C5680" i="3"/>
  <c r="B5681" i="3"/>
  <c r="H5681" i="3" s="1"/>
  <c r="C5681" i="3"/>
  <c r="B5682" i="3"/>
  <c r="E5682" i="3" s="1"/>
  <c r="C5682" i="3"/>
  <c r="B5683" i="3"/>
  <c r="H5683" i="3" s="1"/>
  <c r="C5683" i="3"/>
  <c r="B5684" i="3"/>
  <c r="E5684" i="3" s="1"/>
  <c r="C5684" i="3"/>
  <c r="R5684" i="3" s="1"/>
  <c r="B5685" i="3"/>
  <c r="H5685" i="3" s="1"/>
  <c r="C5685" i="3"/>
  <c r="B5686" i="3"/>
  <c r="E5686" i="3" s="1"/>
  <c r="C5686" i="3"/>
  <c r="B5687" i="3"/>
  <c r="C5687" i="3"/>
  <c r="B5688" i="3"/>
  <c r="C5688" i="3"/>
  <c r="R5688" i="3" s="1"/>
  <c r="B5689" i="3"/>
  <c r="C5689" i="3"/>
  <c r="R5689" i="3" s="1"/>
  <c r="U5689" i="3" s="1"/>
  <c r="B5690" i="3"/>
  <c r="E5690" i="3" s="1"/>
  <c r="C5690" i="3"/>
  <c r="R5690" i="3" s="1"/>
  <c r="B5691" i="3"/>
  <c r="H5691" i="3" s="1"/>
  <c r="C5691" i="3"/>
  <c r="B5692" i="3"/>
  <c r="E5692" i="3" s="1"/>
  <c r="C5692" i="3"/>
  <c r="B5693" i="3"/>
  <c r="F5693" i="3" s="1"/>
  <c r="C5693" i="3"/>
  <c r="B5694" i="3"/>
  <c r="C5694" i="3"/>
  <c r="B5695" i="3"/>
  <c r="H5695" i="3" s="1"/>
  <c r="C5695" i="3"/>
  <c r="R5695" i="3" s="1"/>
  <c r="U5695" i="3" s="1"/>
  <c r="B5696" i="3"/>
  <c r="E5696" i="3" s="1"/>
  <c r="C5696" i="3"/>
  <c r="R5696" i="3" s="1"/>
  <c r="B5697" i="3"/>
  <c r="E5697" i="3" s="1"/>
  <c r="C5697" i="3"/>
  <c r="B5698" i="3"/>
  <c r="E5698" i="3" s="1"/>
  <c r="C5698" i="3"/>
  <c r="R5698" i="3" s="1"/>
  <c r="B5699" i="3"/>
  <c r="E5699" i="3" s="1"/>
  <c r="C5699" i="3"/>
  <c r="B5700" i="3"/>
  <c r="E5700" i="3" s="1"/>
  <c r="C5700" i="3"/>
  <c r="R5700" i="3" s="1"/>
  <c r="V5700" i="3" s="1"/>
  <c r="B5701" i="3"/>
  <c r="E5701" i="3" s="1"/>
  <c r="C5701" i="3"/>
  <c r="R5701" i="3" s="1"/>
  <c r="B5702" i="3"/>
  <c r="E5702" i="3" s="1"/>
  <c r="C5702" i="3"/>
  <c r="R5702" i="3" s="1"/>
  <c r="B5703" i="3"/>
  <c r="E5703" i="3" s="1"/>
  <c r="C5703" i="3"/>
  <c r="R5703" i="3" s="1"/>
  <c r="V5703" i="3" s="1"/>
  <c r="B5704" i="3"/>
  <c r="E5704" i="3" s="1"/>
  <c r="C5704" i="3"/>
  <c r="B5705" i="3"/>
  <c r="E5705" i="3" s="1"/>
  <c r="C5705" i="3"/>
  <c r="B5706" i="3"/>
  <c r="E5706" i="3" s="1"/>
  <c r="C5706" i="3"/>
  <c r="B5707" i="3"/>
  <c r="E5707" i="3" s="1"/>
  <c r="C5707" i="3"/>
  <c r="R5707" i="3" s="1"/>
  <c r="V5707" i="3" s="1"/>
  <c r="B5708" i="3"/>
  <c r="E5708" i="3" s="1"/>
  <c r="C5708" i="3"/>
  <c r="R5708" i="3"/>
  <c r="B5709" i="3"/>
  <c r="E5709" i="3" s="1"/>
  <c r="C5709" i="3"/>
  <c r="R5709" i="3" s="1"/>
  <c r="B5710" i="3"/>
  <c r="E5710" i="3" s="1"/>
  <c r="C5710" i="3"/>
  <c r="R5710" i="3" s="1"/>
  <c r="V5710" i="3" s="1"/>
  <c r="B5711" i="3"/>
  <c r="E5711" i="3" s="1"/>
  <c r="C5711" i="3"/>
  <c r="B5712" i="3"/>
  <c r="E5712" i="3" s="1"/>
  <c r="C5712" i="3"/>
  <c r="B5713" i="3"/>
  <c r="E5713" i="3" s="1"/>
  <c r="C5713" i="3"/>
  <c r="R5713" i="3" s="1"/>
  <c r="V5713" i="3" s="1"/>
  <c r="B5714" i="3"/>
  <c r="E5714" i="3" s="1"/>
  <c r="C5714" i="3"/>
  <c r="B5715" i="3"/>
  <c r="E5715" i="3" s="1"/>
  <c r="C5715" i="3"/>
  <c r="B5716" i="3"/>
  <c r="E5716" i="3" s="1"/>
  <c r="C5716" i="3"/>
  <c r="B5717" i="3"/>
  <c r="E5717" i="3" s="1"/>
  <c r="C5717" i="3"/>
  <c r="R5717" i="3" s="1"/>
  <c r="B5718" i="3"/>
  <c r="E5718" i="3" s="1"/>
  <c r="C5718" i="3"/>
  <c r="B5719" i="3"/>
  <c r="E5719" i="3" s="1"/>
  <c r="C5719" i="3"/>
  <c r="R5719" i="3" s="1"/>
  <c r="V5719" i="3" s="1"/>
  <c r="B5720" i="3"/>
  <c r="E5720" i="3" s="1"/>
  <c r="C5720" i="3"/>
  <c r="R5720" i="3" s="1"/>
  <c r="B5721" i="3"/>
  <c r="E5721" i="3" s="1"/>
  <c r="C5721" i="3"/>
  <c r="R5721" i="3" s="1"/>
  <c r="B5722" i="3"/>
  <c r="E5722" i="3" s="1"/>
  <c r="C5722" i="3"/>
  <c r="R5722" i="3" s="1"/>
  <c r="V5722" i="3" s="1"/>
  <c r="B5723" i="3"/>
  <c r="E5723" i="3" s="1"/>
  <c r="C5723" i="3"/>
  <c r="R5723" i="3" s="1"/>
  <c r="B5724" i="3"/>
  <c r="E5724" i="3" s="1"/>
  <c r="C5724" i="3"/>
  <c r="R5724" i="3" s="1"/>
  <c r="B5725" i="3"/>
  <c r="E5725" i="3" s="1"/>
  <c r="C5725" i="3"/>
  <c r="B5726" i="3"/>
  <c r="E5726" i="3" s="1"/>
  <c r="C5726" i="3"/>
  <c r="B5727" i="3"/>
  <c r="E5727" i="3" s="1"/>
  <c r="C5727" i="3"/>
  <c r="B5728" i="3"/>
  <c r="E5728" i="3" s="1"/>
  <c r="C5728" i="3"/>
  <c r="B5729" i="3"/>
  <c r="E5729" i="3" s="1"/>
  <c r="C5729" i="3"/>
  <c r="B5730" i="3"/>
  <c r="E5730" i="3" s="1"/>
  <c r="C5730" i="3"/>
  <c r="B5731" i="3"/>
  <c r="E5731" i="3" s="1"/>
  <c r="C5731" i="3"/>
  <c r="B5732" i="3"/>
  <c r="E5732" i="3" s="1"/>
  <c r="C5732" i="3"/>
  <c r="B5733" i="3"/>
  <c r="E5733" i="3" s="1"/>
  <c r="C5733" i="3"/>
  <c r="B5734" i="3"/>
  <c r="E5734" i="3" s="1"/>
  <c r="C5734" i="3"/>
  <c r="B5735" i="3"/>
  <c r="E5735" i="3" s="1"/>
  <c r="C5735" i="3"/>
  <c r="B5736" i="3"/>
  <c r="E5736" i="3" s="1"/>
  <c r="C5736" i="3"/>
  <c r="B5737" i="3"/>
  <c r="E5737" i="3" s="1"/>
  <c r="C5737" i="3"/>
  <c r="B5738" i="3"/>
  <c r="E5738" i="3" s="1"/>
  <c r="C5738" i="3"/>
  <c r="B5739" i="3"/>
  <c r="E5739" i="3" s="1"/>
  <c r="C5739" i="3"/>
  <c r="R5739" i="3" s="1"/>
  <c r="B5740" i="3"/>
  <c r="E5740" i="3" s="1"/>
  <c r="C5740" i="3"/>
  <c r="B5741" i="3"/>
  <c r="E5741" i="3" s="1"/>
  <c r="C5741" i="3"/>
  <c r="B5742" i="3"/>
  <c r="E5742" i="3" s="1"/>
  <c r="C5742" i="3"/>
  <c r="B5743" i="3"/>
  <c r="E5743" i="3" s="1"/>
  <c r="C5743" i="3"/>
  <c r="B5744" i="3"/>
  <c r="E5744" i="3" s="1"/>
  <c r="C5744" i="3"/>
  <c r="B5745" i="3"/>
  <c r="E5745" i="3" s="1"/>
  <c r="C5745" i="3"/>
  <c r="R5745" i="3" s="1"/>
  <c r="B5746" i="3"/>
  <c r="E5746" i="3" s="1"/>
  <c r="C5746" i="3"/>
  <c r="B5747" i="3"/>
  <c r="E5747" i="3" s="1"/>
  <c r="C5747" i="3"/>
  <c r="B5748" i="3"/>
  <c r="E5748" i="3" s="1"/>
  <c r="C5748" i="3"/>
  <c r="R5748" i="3" s="1"/>
  <c r="B5749" i="3"/>
  <c r="E5749" i="3" s="1"/>
  <c r="C5749" i="3"/>
  <c r="B5750" i="3"/>
  <c r="E5750" i="3" s="1"/>
  <c r="C5750" i="3"/>
  <c r="B5751" i="3"/>
  <c r="E5751" i="3" s="1"/>
  <c r="C5751" i="3"/>
  <c r="B5752" i="3"/>
  <c r="E5752" i="3" s="1"/>
  <c r="C5752" i="3"/>
  <c r="B5753" i="3"/>
  <c r="E5753" i="3" s="1"/>
  <c r="C5753" i="3"/>
  <c r="B5754" i="3"/>
  <c r="E5754" i="3" s="1"/>
  <c r="C5754" i="3"/>
  <c r="B5755" i="3"/>
  <c r="E5755" i="3" s="1"/>
  <c r="C5755" i="3"/>
  <c r="R5755" i="3" s="1"/>
  <c r="V5755" i="3" s="1"/>
  <c r="B5756" i="3"/>
  <c r="E5756" i="3" s="1"/>
  <c r="C5756" i="3"/>
  <c r="B5757" i="3"/>
  <c r="E5757" i="3" s="1"/>
  <c r="C5757" i="3"/>
  <c r="R5757" i="3" s="1"/>
  <c r="B5758" i="3"/>
  <c r="E5758" i="3" s="1"/>
  <c r="C5758" i="3"/>
  <c r="R5758" i="3" s="1"/>
  <c r="V5758" i="3" s="1"/>
  <c r="B5759" i="3"/>
  <c r="E5759" i="3" s="1"/>
  <c r="C5759" i="3"/>
  <c r="R5759" i="3" s="1"/>
  <c r="B5760" i="3"/>
  <c r="E5760" i="3" s="1"/>
  <c r="C5760" i="3"/>
  <c r="B5761" i="3"/>
  <c r="E5761" i="3" s="1"/>
  <c r="C5761" i="3"/>
  <c r="B5762" i="3"/>
  <c r="E5762" i="3" s="1"/>
  <c r="C5762" i="3"/>
  <c r="B5763" i="3"/>
  <c r="E5763" i="3" s="1"/>
  <c r="C5763" i="3"/>
  <c r="R5763" i="3" s="1"/>
  <c r="B5764" i="3"/>
  <c r="E5764" i="3" s="1"/>
  <c r="C5764" i="3"/>
  <c r="R5764" i="3" s="1"/>
  <c r="V5764" i="3" s="1"/>
  <c r="B5765" i="3"/>
  <c r="E5765" i="3" s="1"/>
  <c r="C5765" i="3"/>
  <c r="R5765" i="3" s="1"/>
  <c r="B5766" i="3"/>
  <c r="E5766" i="3" s="1"/>
  <c r="C5766" i="3"/>
  <c r="R5766" i="3" s="1"/>
  <c r="B5767" i="3"/>
  <c r="E5767" i="3" s="1"/>
  <c r="C5767" i="3"/>
  <c r="R5767" i="3" s="1"/>
  <c r="V5767" i="3" s="1"/>
  <c r="B5768" i="3"/>
  <c r="E5768" i="3" s="1"/>
  <c r="C5768" i="3"/>
  <c r="B5769" i="3"/>
  <c r="E5769" i="3" s="1"/>
  <c r="C5769" i="3"/>
  <c r="B5770" i="3"/>
  <c r="E5770" i="3" s="1"/>
  <c r="C5770" i="3"/>
  <c r="B5771" i="3"/>
  <c r="E5771" i="3" s="1"/>
  <c r="C5771" i="3"/>
  <c r="B5772" i="3"/>
  <c r="E5772" i="3" s="1"/>
  <c r="C5772" i="3"/>
  <c r="H5772" i="3"/>
  <c r="B5773" i="3"/>
  <c r="E5773" i="3" s="1"/>
  <c r="C5773" i="3"/>
  <c r="B5774" i="3"/>
  <c r="E5774" i="3" s="1"/>
  <c r="C5774" i="3"/>
  <c r="B5775" i="3"/>
  <c r="C5775" i="3"/>
  <c r="B5776" i="3"/>
  <c r="E5776" i="3" s="1"/>
  <c r="C5776" i="3"/>
  <c r="B5777" i="3"/>
  <c r="E5777" i="3" s="1"/>
  <c r="C5777" i="3"/>
  <c r="R5777" i="3" s="1"/>
  <c r="B5778" i="3"/>
  <c r="E5778" i="3" s="1"/>
  <c r="C5778" i="3"/>
  <c r="R5778" i="3" s="1"/>
  <c r="B5779" i="3"/>
  <c r="H5779" i="3" s="1"/>
  <c r="C5779" i="3"/>
  <c r="B5780" i="3"/>
  <c r="E5780" i="3" s="1"/>
  <c r="C5780" i="3"/>
  <c r="B5781" i="3"/>
  <c r="I5781" i="3" s="1"/>
  <c r="C5781" i="3"/>
  <c r="R5781" i="3" s="1"/>
  <c r="U5781" i="3" s="1"/>
  <c r="B5782" i="3"/>
  <c r="G5782" i="3" s="1"/>
  <c r="C5782" i="3"/>
  <c r="B5783" i="3"/>
  <c r="H5783" i="3" s="1"/>
  <c r="C5783" i="3"/>
  <c r="B5784" i="3"/>
  <c r="C5784" i="3"/>
  <c r="R5784" i="3" s="1"/>
  <c r="U5784" i="3" s="1"/>
  <c r="B5785" i="3"/>
  <c r="I5785" i="3" s="1"/>
  <c r="C5785" i="3"/>
  <c r="R5785" i="3" s="1"/>
  <c r="U5785" i="3" s="1"/>
  <c r="B5786" i="3"/>
  <c r="G5786" i="3" s="1"/>
  <c r="C5786" i="3"/>
  <c r="B5787" i="3"/>
  <c r="H5787" i="3" s="1"/>
  <c r="C5787" i="3"/>
  <c r="B5788" i="3"/>
  <c r="C5788" i="3"/>
  <c r="B5789" i="3"/>
  <c r="I5789" i="3" s="1"/>
  <c r="C5789" i="3"/>
  <c r="B5790" i="3"/>
  <c r="E5790" i="3" s="1"/>
  <c r="C5790" i="3"/>
  <c r="B5791" i="3"/>
  <c r="C5791" i="3"/>
  <c r="B5792" i="3"/>
  <c r="E5792" i="3" s="1"/>
  <c r="C5792" i="3"/>
  <c r="R5792" i="3" s="1"/>
  <c r="U5792" i="3" s="1"/>
  <c r="B5793" i="3"/>
  <c r="F5793" i="3" s="1"/>
  <c r="C5793" i="3"/>
  <c r="B5794" i="3"/>
  <c r="E5794" i="3" s="1"/>
  <c r="C5794" i="3"/>
  <c r="R5794" i="3" s="1"/>
  <c r="B5795" i="3"/>
  <c r="F5795" i="3" s="1"/>
  <c r="C5795" i="3"/>
  <c r="B5796" i="3"/>
  <c r="E5796" i="3" s="1"/>
  <c r="C5796" i="3"/>
  <c r="R5796" i="3" s="1"/>
  <c r="U5796" i="3" s="1"/>
  <c r="B5797" i="3"/>
  <c r="I5797" i="3" s="1"/>
  <c r="C5797" i="3"/>
  <c r="R5797" i="3" s="1"/>
  <c r="B5798" i="3"/>
  <c r="G5798" i="3" s="1"/>
  <c r="C5798" i="3"/>
  <c r="B5799" i="3"/>
  <c r="F5799" i="3" s="1"/>
  <c r="C5799" i="3"/>
  <c r="R5799" i="3" s="1"/>
  <c r="V5799" i="3" s="1"/>
  <c r="B5800" i="3"/>
  <c r="E5800" i="3" s="1"/>
  <c r="C5800" i="3"/>
  <c r="B5801" i="3"/>
  <c r="I5801" i="3" s="1"/>
  <c r="C5801" i="3"/>
  <c r="B5802" i="3"/>
  <c r="E5802" i="3" s="1"/>
  <c r="C5802" i="3"/>
  <c r="B5803" i="3"/>
  <c r="H5803" i="3" s="1"/>
  <c r="C5803" i="3"/>
  <c r="R5803" i="3" s="1"/>
  <c r="T5803" i="3" s="1"/>
  <c r="B5804" i="3"/>
  <c r="E5804" i="3" s="1"/>
  <c r="C5804" i="3"/>
  <c r="B5805" i="3"/>
  <c r="I5805" i="3" s="1"/>
  <c r="C5805" i="3"/>
  <c r="B5806" i="3"/>
  <c r="E5806" i="3" s="1"/>
  <c r="C5806" i="3"/>
  <c r="R5806" i="3" s="1"/>
  <c r="B5807" i="3"/>
  <c r="C5807" i="3"/>
  <c r="B5808" i="3"/>
  <c r="E5808" i="3" s="1"/>
  <c r="C5808" i="3"/>
  <c r="B5809" i="3"/>
  <c r="F5809" i="3" s="1"/>
  <c r="C5809" i="3"/>
  <c r="R5809" i="3" s="1"/>
  <c r="B5810" i="3"/>
  <c r="E5810" i="3" s="1"/>
  <c r="C5810" i="3"/>
  <c r="B5811" i="3"/>
  <c r="F5811" i="3" s="1"/>
  <c r="C5811" i="3"/>
  <c r="B5812" i="3"/>
  <c r="E5812" i="3" s="1"/>
  <c r="C5812" i="3"/>
  <c r="B5813" i="3"/>
  <c r="I5813" i="3" s="1"/>
  <c r="C5813" i="3"/>
  <c r="R5813" i="3" s="1"/>
  <c r="B5814" i="3"/>
  <c r="E5814" i="3" s="1"/>
  <c r="C5814" i="3"/>
  <c r="B5815" i="3"/>
  <c r="C5815" i="3"/>
  <c r="R5815" i="3" s="1"/>
  <c r="V5815" i="3" s="1"/>
  <c r="B5816" i="3"/>
  <c r="E5816" i="3" s="1"/>
  <c r="C5816" i="3"/>
  <c r="R5816" i="3" s="1"/>
  <c r="U5816" i="3" s="1"/>
  <c r="B5817" i="3"/>
  <c r="F5817" i="3" s="1"/>
  <c r="C5817" i="3"/>
  <c r="R5817" i="3" s="1"/>
  <c r="U5817" i="3" s="1"/>
  <c r="B5818" i="3"/>
  <c r="E5818" i="3" s="1"/>
  <c r="C5818" i="3"/>
  <c r="R5818" i="3" s="1"/>
  <c r="B5819" i="3"/>
  <c r="F5819" i="3" s="1"/>
  <c r="C5819" i="3"/>
  <c r="B5820" i="3"/>
  <c r="E5820" i="3" s="1"/>
  <c r="C5820" i="3"/>
  <c r="B5821" i="3"/>
  <c r="F5821" i="3" s="1"/>
  <c r="C5821" i="3"/>
  <c r="R5821" i="3" s="1"/>
  <c r="B5822" i="3"/>
  <c r="E5822" i="3" s="1"/>
  <c r="C5822" i="3"/>
  <c r="R5822" i="3" s="1"/>
  <c r="B5823" i="3"/>
  <c r="F5823" i="3" s="1"/>
  <c r="C5823" i="3"/>
  <c r="R5823" i="3" s="1"/>
  <c r="U5823" i="3" s="1"/>
  <c r="B5824" i="3"/>
  <c r="E5824" i="3" s="1"/>
  <c r="C5824" i="3"/>
  <c r="R5824" i="3" s="1"/>
  <c r="U5824" i="3" s="1"/>
  <c r="B5825" i="3"/>
  <c r="F5825" i="3" s="1"/>
  <c r="C5825" i="3"/>
  <c r="R5825" i="3" s="1"/>
  <c r="I5825" i="3"/>
  <c r="B5826" i="3"/>
  <c r="E5826" i="3" s="1"/>
  <c r="C5826" i="3"/>
  <c r="R5826" i="3" s="1"/>
  <c r="B5827" i="3"/>
  <c r="H5827" i="3" s="1"/>
  <c r="C5827" i="3"/>
  <c r="R5827" i="3" s="1"/>
  <c r="U5827" i="3" s="1"/>
  <c r="B5828" i="3"/>
  <c r="E5828" i="3" s="1"/>
  <c r="C5828" i="3"/>
  <c r="B5829" i="3"/>
  <c r="I5829" i="3" s="1"/>
  <c r="C5829" i="3"/>
  <c r="R5829" i="3" s="1"/>
  <c r="B5830" i="3"/>
  <c r="E5830" i="3" s="1"/>
  <c r="C5830" i="3"/>
  <c r="R5830" i="3" s="1"/>
  <c r="B5831" i="3"/>
  <c r="H5831" i="3" s="1"/>
  <c r="C5831" i="3"/>
  <c r="B5832" i="3"/>
  <c r="E5832" i="3" s="1"/>
  <c r="C5832" i="3"/>
  <c r="R5832" i="3" s="1"/>
  <c r="U5832" i="3" s="1"/>
  <c r="B5833" i="3"/>
  <c r="I5833" i="3" s="1"/>
  <c r="C5833" i="3"/>
  <c r="R5833" i="3" s="1"/>
  <c r="B5834" i="3"/>
  <c r="E5834" i="3" s="1"/>
  <c r="C5834" i="3"/>
  <c r="R5834" i="3" s="1"/>
  <c r="B5835" i="3"/>
  <c r="H5835" i="3" s="1"/>
  <c r="C5835" i="3"/>
  <c r="R5835" i="3" s="1"/>
  <c r="T5835" i="3" s="1"/>
  <c r="B5836" i="3"/>
  <c r="E5836" i="3" s="1"/>
  <c r="C5836" i="3"/>
  <c r="B5837" i="3"/>
  <c r="I5837" i="3" s="1"/>
  <c r="C5837" i="3"/>
  <c r="B5838" i="3"/>
  <c r="E5838" i="3" s="1"/>
  <c r="C5838" i="3"/>
  <c r="R5838" i="3" s="1"/>
  <c r="B5839" i="3"/>
  <c r="H5839" i="3" s="1"/>
  <c r="C5839" i="3"/>
  <c r="R5839" i="3" s="1"/>
  <c r="T5839" i="3" s="1"/>
  <c r="B5840" i="3"/>
  <c r="E5840" i="3" s="1"/>
  <c r="C5840" i="3"/>
  <c r="R5840" i="3" s="1"/>
  <c r="U5840" i="3" s="1"/>
  <c r="B5841" i="3"/>
  <c r="F5841" i="3" s="1"/>
  <c r="C5841" i="3"/>
  <c r="R5841" i="3" s="1"/>
  <c r="V5841" i="3" s="1"/>
  <c r="B5842" i="3"/>
  <c r="E5842" i="3" s="1"/>
  <c r="C5842" i="3"/>
  <c r="R5842" i="3" s="1"/>
  <c r="B5843" i="3"/>
  <c r="F5843" i="3" s="1"/>
  <c r="C5843" i="3"/>
  <c r="R5843" i="3" s="1"/>
  <c r="U5843" i="3" s="1"/>
  <c r="B5844" i="3"/>
  <c r="E5844" i="3" s="1"/>
  <c r="C5844" i="3"/>
  <c r="B5845" i="3"/>
  <c r="I5845" i="3" s="1"/>
  <c r="C5845" i="3"/>
  <c r="R5845" i="3" s="1"/>
  <c r="B5846" i="3"/>
  <c r="E5846" i="3" s="1"/>
  <c r="C5846" i="3"/>
  <c r="R5846" i="3" s="1"/>
  <c r="B5847" i="3"/>
  <c r="H5847" i="3" s="1"/>
  <c r="C5847" i="3"/>
  <c r="B5848" i="3"/>
  <c r="E5848" i="3" s="1"/>
  <c r="C5848" i="3"/>
  <c r="B5849" i="3"/>
  <c r="C5849" i="3"/>
  <c r="B5850" i="3"/>
  <c r="E5850" i="3" s="1"/>
  <c r="C5850" i="3"/>
  <c r="R5850" i="3" s="1"/>
  <c r="B5851" i="3"/>
  <c r="C5851" i="3"/>
  <c r="B5852" i="3"/>
  <c r="E5852" i="3" s="1"/>
  <c r="C5852" i="3"/>
  <c r="B5853" i="3"/>
  <c r="C5853" i="3"/>
  <c r="R5853" i="3" s="1"/>
  <c r="U5853" i="3" s="1"/>
  <c r="B5854" i="3"/>
  <c r="C5854" i="3"/>
  <c r="R5854" i="3" s="1"/>
  <c r="B5855" i="3"/>
  <c r="C5855" i="3"/>
  <c r="R5855" i="3" s="1"/>
  <c r="T5855" i="3" s="1"/>
  <c r="B5856" i="3"/>
  <c r="C5856" i="3"/>
  <c r="H5856" i="3"/>
  <c r="R5856" i="3"/>
  <c r="U5856" i="3" s="1"/>
  <c r="B5857" i="3"/>
  <c r="C5857" i="3"/>
  <c r="F5857" i="3"/>
  <c r="R5857" i="3"/>
  <c r="U5857" i="3" s="1"/>
  <c r="B5858" i="3"/>
  <c r="C5858" i="3"/>
  <c r="R5858" i="3" s="1"/>
  <c r="B5859" i="3"/>
  <c r="C5859" i="3"/>
  <c r="R5859" i="3" s="1"/>
  <c r="U5859" i="3" s="1"/>
  <c r="B5860" i="3"/>
  <c r="C5860" i="3"/>
  <c r="R5860" i="3" s="1"/>
  <c r="U5860" i="3" s="1"/>
  <c r="G5860" i="3"/>
  <c r="B5861" i="3"/>
  <c r="C5861" i="3"/>
  <c r="R5861" i="3" s="1"/>
  <c r="V5861" i="3" s="1"/>
  <c r="B5862" i="3"/>
  <c r="C5862" i="3"/>
  <c r="R5862" i="3" s="1"/>
  <c r="B5863" i="3"/>
  <c r="H5863" i="3" s="1"/>
  <c r="C5863" i="3"/>
  <c r="R5863" i="3" s="1"/>
  <c r="V5863" i="3" s="1"/>
  <c r="F5863" i="3"/>
  <c r="B5864" i="3"/>
  <c r="C5864" i="3"/>
  <c r="R5864" i="3"/>
  <c r="U5864" i="3" s="1"/>
  <c r="B5865" i="3"/>
  <c r="C5865" i="3"/>
  <c r="R5865" i="3"/>
  <c r="U5865" i="3" s="1"/>
  <c r="B5866" i="3"/>
  <c r="G5866" i="3" s="1"/>
  <c r="C5866" i="3"/>
  <c r="R5866" i="3" s="1"/>
  <c r="B5867" i="3"/>
  <c r="H5867" i="3" s="1"/>
  <c r="C5867" i="3"/>
  <c r="R5867" i="3" s="1"/>
  <c r="U5867" i="3" s="1"/>
  <c r="B5868" i="3"/>
  <c r="E5868" i="3" s="1"/>
  <c r="C5868" i="3"/>
  <c r="H5868" i="3"/>
  <c r="R5868" i="3"/>
  <c r="U5868" i="3" s="1"/>
  <c r="B5869" i="3"/>
  <c r="C5869" i="3"/>
  <c r="R5869" i="3" s="1"/>
  <c r="B5870" i="3"/>
  <c r="C5870" i="3"/>
  <c r="R5870" i="3" s="1"/>
  <c r="B5871" i="3"/>
  <c r="C5871" i="3"/>
  <c r="R5871" i="3" s="1"/>
  <c r="T5871" i="3" s="1"/>
  <c r="H5871" i="3"/>
  <c r="B5872" i="3"/>
  <c r="C5872" i="3"/>
  <c r="R5872" i="3"/>
  <c r="U5872" i="3" s="1"/>
  <c r="B5873" i="3"/>
  <c r="C5873" i="3"/>
  <c r="R5873" i="3"/>
  <c r="B5874" i="3"/>
  <c r="C5874" i="3"/>
  <c r="R5874" i="3" s="1"/>
  <c r="B5875" i="3"/>
  <c r="F5875" i="3" s="1"/>
  <c r="C5875" i="3"/>
  <c r="R5875" i="3" s="1"/>
  <c r="U5875" i="3" s="1"/>
  <c r="B5876" i="3"/>
  <c r="H5876" i="3" s="1"/>
  <c r="C5876" i="3"/>
  <c r="R5876" i="3" s="1"/>
  <c r="U5876" i="3" s="1"/>
  <c r="G5876" i="3"/>
  <c r="B5877" i="3"/>
  <c r="I5877" i="3" s="1"/>
  <c r="C5877" i="3"/>
  <c r="R5877" i="3" s="1"/>
  <c r="U5877" i="3" s="1"/>
  <c r="F5877" i="3"/>
  <c r="B5878" i="3"/>
  <c r="E5878" i="3" s="1"/>
  <c r="C5878" i="3"/>
  <c r="R5878" i="3" s="1"/>
  <c r="G5878" i="3"/>
  <c r="B5879" i="3"/>
  <c r="C5879" i="3"/>
  <c r="R5879" i="3" s="1"/>
  <c r="V5879" i="3" s="1"/>
  <c r="F5879" i="3"/>
  <c r="H5879" i="3"/>
  <c r="B5880" i="3"/>
  <c r="C5880" i="3"/>
  <c r="R5880" i="3" s="1"/>
  <c r="U5880" i="3" s="1"/>
  <c r="F5880" i="3"/>
  <c r="H5880" i="3"/>
  <c r="B5881" i="3"/>
  <c r="C5881" i="3"/>
  <c r="F5881" i="3"/>
  <c r="R5881" i="3"/>
  <c r="U5881" i="3" s="1"/>
  <c r="B5882" i="3"/>
  <c r="E5882" i="3" s="1"/>
  <c r="C5882" i="3"/>
  <c r="R5882" i="3" s="1"/>
  <c r="G5882" i="3"/>
  <c r="B5883" i="3"/>
  <c r="C5883" i="3"/>
  <c r="R5883" i="3"/>
  <c r="T5883" i="3" s="1"/>
  <c r="B5884" i="3"/>
  <c r="E5884" i="3" s="1"/>
  <c r="C5884" i="3"/>
  <c r="R5884" i="3" s="1"/>
  <c r="U5884" i="3" s="1"/>
  <c r="G5884" i="3"/>
  <c r="H5884" i="3"/>
  <c r="B5885" i="3"/>
  <c r="C5885" i="3"/>
  <c r="R5885" i="3" s="1"/>
  <c r="U5885" i="3" s="1"/>
  <c r="I5885" i="3"/>
  <c r="B5886" i="3"/>
  <c r="E5886" i="3" s="1"/>
  <c r="C5886" i="3"/>
  <c r="R5886" i="3" s="1"/>
  <c r="B5887" i="3"/>
  <c r="C5887" i="3"/>
  <c r="R5887" i="3" s="1"/>
  <c r="U5887" i="3" s="1"/>
  <c r="B5888" i="3"/>
  <c r="H5888" i="3" s="1"/>
  <c r="C5888" i="3"/>
  <c r="R5888" i="3" s="1"/>
  <c r="U5888" i="3" s="1"/>
  <c r="B5889" i="3"/>
  <c r="F5889" i="3" s="1"/>
  <c r="C5889" i="3"/>
  <c r="R5889" i="3" s="1"/>
  <c r="B5890" i="3"/>
  <c r="E5890" i="3" s="1"/>
  <c r="C5890" i="3"/>
  <c r="R5890" i="3" s="1"/>
  <c r="B5891" i="3"/>
  <c r="H5891" i="3" s="1"/>
  <c r="C5891" i="3"/>
  <c r="R5891" i="3" s="1"/>
  <c r="F5891" i="3"/>
  <c r="B5892" i="3"/>
  <c r="C5892" i="3"/>
  <c r="R5892" i="3"/>
  <c r="U5892" i="3" s="1"/>
  <c r="B5893" i="3"/>
  <c r="C5893" i="3"/>
  <c r="R5893" i="3" s="1"/>
  <c r="U5893" i="3" s="1"/>
  <c r="F5893" i="3"/>
  <c r="I5893" i="3"/>
  <c r="B5894" i="3"/>
  <c r="E5894" i="3" s="1"/>
  <c r="C5894" i="3"/>
  <c r="R5894" i="3" s="1"/>
  <c r="G5894" i="3"/>
  <c r="B5895" i="3"/>
  <c r="C5895" i="3"/>
  <c r="R5895" i="3" s="1"/>
  <c r="T5895" i="3" s="1"/>
  <c r="U5895" i="3"/>
  <c r="V5895" i="3"/>
  <c r="B5896" i="3"/>
  <c r="H5896" i="3" s="1"/>
  <c r="C5896" i="3"/>
  <c r="F5896" i="3"/>
  <c r="R5896" i="3"/>
  <c r="U5896" i="3" s="1"/>
  <c r="B5897" i="3"/>
  <c r="F5897" i="3" s="1"/>
  <c r="C5897" i="3"/>
  <c r="R5897" i="3" s="1"/>
  <c r="U5897" i="3" s="1"/>
  <c r="B5898" i="3"/>
  <c r="C5898" i="3"/>
  <c r="R5898" i="3" s="1"/>
  <c r="B5899" i="3"/>
  <c r="C5899" i="3"/>
  <c r="R5899" i="3" s="1"/>
  <c r="T5899" i="3" s="1"/>
  <c r="B5900" i="3"/>
  <c r="G5900" i="3" s="1"/>
  <c r="C5900" i="3"/>
  <c r="R5900" i="3" s="1"/>
  <c r="U5900" i="3" s="1"/>
  <c r="B5901" i="3"/>
  <c r="I5901" i="3" s="1"/>
  <c r="C5901" i="3"/>
  <c r="R5901" i="3" s="1"/>
  <c r="F5901" i="3"/>
  <c r="B5902" i="3"/>
  <c r="C5902" i="3"/>
  <c r="R5902" i="3" s="1"/>
  <c r="B5903" i="3"/>
  <c r="C5903" i="3"/>
  <c r="R5903" i="3" s="1"/>
  <c r="T5903" i="3"/>
  <c r="B5904" i="3"/>
  <c r="C5904" i="3"/>
  <c r="H5904" i="3"/>
  <c r="R5904" i="3"/>
  <c r="U5904" i="3" s="1"/>
  <c r="B5905" i="3"/>
  <c r="C5905" i="3"/>
  <c r="R5905" i="3" s="1"/>
  <c r="V5905" i="3" s="1"/>
  <c r="F5905" i="3"/>
  <c r="I5905" i="3"/>
  <c r="B5906" i="3"/>
  <c r="E5906" i="3" s="1"/>
  <c r="C5906" i="3"/>
  <c r="R5906" i="3" s="1"/>
  <c r="G5906" i="3"/>
  <c r="B5907" i="3"/>
  <c r="H5907" i="3" s="1"/>
  <c r="C5907" i="3"/>
  <c r="R5907" i="3"/>
  <c r="B5908" i="3"/>
  <c r="C5908" i="3"/>
  <c r="R5908" i="3"/>
  <c r="U5908" i="3" s="1"/>
  <c r="B5909" i="3"/>
  <c r="C5909" i="3"/>
  <c r="R5909" i="3" s="1"/>
  <c r="U5909" i="3" s="1"/>
  <c r="B5910" i="3"/>
  <c r="E5910" i="3" s="1"/>
  <c r="C5910" i="3"/>
  <c r="R5910" i="3" s="1"/>
  <c r="G5910" i="3"/>
  <c r="B5911" i="3"/>
  <c r="C5911" i="3"/>
  <c r="R5911" i="3" s="1"/>
  <c r="U5911" i="3" s="1"/>
  <c r="B5912" i="3"/>
  <c r="C5912" i="3"/>
  <c r="R5912" i="3"/>
  <c r="U5912" i="3" s="1"/>
  <c r="B5913" i="3"/>
  <c r="F5913" i="3" s="1"/>
  <c r="C5913" i="3"/>
  <c r="R5913" i="3" s="1"/>
  <c r="B5914" i="3"/>
  <c r="C5914" i="3"/>
  <c r="R5914" i="3" s="1"/>
  <c r="B5915" i="3"/>
  <c r="C5915" i="3"/>
  <c r="R5915" i="3" s="1"/>
  <c r="V5915" i="3" s="1"/>
  <c r="B5916" i="3"/>
  <c r="H5916" i="3" s="1"/>
  <c r="C5916" i="3"/>
  <c r="R5916" i="3"/>
  <c r="U5916" i="3" s="1"/>
  <c r="B5917" i="3"/>
  <c r="C5917" i="3"/>
  <c r="R5917" i="3" s="1"/>
  <c r="V5917" i="3" s="1"/>
  <c r="B5918" i="3"/>
  <c r="C5918" i="3"/>
  <c r="R5918" i="3" s="1"/>
  <c r="B5919" i="3"/>
  <c r="F5919" i="3" s="1"/>
  <c r="C5919" i="3"/>
  <c r="R5919" i="3" s="1"/>
  <c r="H5919" i="3"/>
  <c r="B5920" i="3"/>
  <c r="C5920" i="3"/>
  <c r="R5920" i="3" s="1"/>
  <c r="U5920" i="3" s="1"/>
  <c r="B5921" i="3"/>
  <c r="C5921" i="3"/>
  <c r="R5921" i="3" s="1"/>
  <c r="V5921" i="3" s="1"/>
  <c r="B5922" i="3"/>
  <c r="C5922" i="3"/>
  <c r="R5922" i="3" s="1"/>
  <c r="B5923" i="3"/>
  <c r="F5923" i="3" s="1"/>
  <c r="C5923" i="3"/>
  <c r="R5923" i="3" s="1"/>
  <c r="T5923" i="3" s="1"/>
  <c r="H5923" i="3"/>
  <c r="B5924" i="3"/>
  <c r="F5924" i="3" s="1"/>
  <c r="C5924" i="3"/>
  <c r="R5924" i="3" s="1"/>
  <c r="U5924" i="3" s="1"/>
  <c r="H5924" i="3"/>
  <c r="B5925" i="3"/>
  <c r="C5925" i="3"/>
  <c r="R5925" i="3" s="1"/>
  <c r="U5925" i="3" s="1"/>
  <c r="B5926" i="3"/>
  <c r="C5926" i="3"/>
  <c r="R5926" i="3" s="1"/>
  <c r="G5926" i="3"/>
  <c r="B5927" i="3"/>
  <c r="C5927" i="3"/>
  <c r="F5927" i="3"/>
  <c r="R5927" i="3"/>
  <c r="T5927" i="3" s="1"/>
  <c r="B5928" i="3"/>
  <c r="E5928" i="3" s="1"/>
  <c r="C5928" i="3"/>
  <c r="F5928" i="3"/>
  <c r="G5928" i="3"/>
  <c r="H5928" i="3"/>
  <c r="R5928" i="3"/>
  <c r="U5928" i="3" s="1"/>
  <c r="B5929" i="3"/>
  <c r="I5929" i="3" s="1"/>
  <c r="C5929" i="3"/>
  <c r="R5929" i="3" s="1"/>
  <c r="B5930" i="3"/>
  <c r="E5930" i="3" s="1"/>
  <c r="C5930" i="3"/>
  <c r="R5930" i="3" s="1"/>
  <c r="B5931" i="3"/>
  <c r="C5931" i="3"/>
  <c r="R5931" i="3"/>
  <c r="V5931" i="3" s="1"/>
  <c r="B5932" i="3"/>
  <c r="C5932" i="3"/>
  <c r="R5932" i="3" s="1"/>
  <c r="U5932" i="3" s="1"/>
  <c r="G5932" i="3"/>
  <c r="H5932" i="3"/>
  <c r="B5933" i="3"/>
  <c r="C5933" i="3"/>
  <c r="R5933" i="3" s="1"/>
  <c r="U5933" i="3" s="1"/>
  <c r="F5933" i="3"/>
  <c r="B5934" i="3"/>
  <c r="C5934" i="3"/>
  <c r="R5934" i="3" s="1"/>
  <c r="B5935" i="3"/>
  <c r="C5935" i="3"/>
  <c r="R5935" i="3" s="1"/>
  <c r="T5935" i="3" s="1"/>
  <c r="B5936" i="3"/>
  <c r="C5936" i="3"/>
  <c r="R5936" i="3"/>
  <c r="U5936" i="3" s="1"/>
  <c r="B5937" i="3"/>
  <c r="C5937" i="3"/>
  <c r="R5937" i="3" s="1"/>
  <c r="F5937" i="3"/>
  <c r="I5937" i="3"/>
  <c r="B5938" i="3"/>
  <c r="E5938" i="3" s="1"/>
  <c r="C5938" i="3"/>
  <c r="R5938" i="3" s="1"/>
  <c r="G5938" i="3"/>
  <c r="B5939" i="3"/>
  <c r="C5939" i="3"/>
  <c r="R5939" i="3" s="1"/>
  <c r="T5939" i="3" s="1"/>
  <c r="B5940" i="3"/>
  <c r="C5940" i="3"/>
  <c r="R5940" i="3"/>
  <c r="U5940" i="3" s="1"/>
  <c r="B5941" i="3"/>
  <c r="F5941" i="3" s="1"/>
  <c r="C5941" i="3"/>
  <c r="R5941" i="3" s="1"/>
  <c r="V5941" i="3" s="1"/>
  <c r="I5941" i="3"/>
  <c r="B5942" i="3"/>
  <c r="C5942" i="3"/>
  <c r="R5942" i="3" s="1"/>
  <c r="B5943" i="3"/>
  <c r="F5943" i="3" s="1"/>
  <c r="C5943" i="3"/>
  <c r="R5943" i="3" s="1"/>
  <c r="V5943" i="3" s="1"/>
  <c r="H5943" i="3"/>
  <c r="B5944" i="3"/>
  <c r="C5944" i="3"/>
  <c r="R5944" i="3"/>
  <c r="U5944" i="3" s="1"/>
  <c r="B5945" i="3"/>
  <c r="C5945" i="3"/>
  <c r="R5945" i="3" s="1"/>
  <c r="I5945" i="3"/>
  <c r="B5946" i="3"/>
  <c r="C5946" i="3"/>
  <c r="R5946" i="3" s="1"/>
  <c r="G5946" i="3"/>
  <c r="B5947" i="3"/>
  <c r="C5947" i="3"/>
  <c r="R5947" i="3" s="1"/>
  <c r="V5947" i="3" s="1"/>
  <c r="B5948" i="3"/>
  <c r="H5948" i="3" s="1"/>
  <c r="C5948" i="3"/>
  <c r="R5948" i="3"/>
  <c r="U5948" i="3" s="1"/>
  <c r="B5949" i="3"/>
  <c r="F5949" i="3" s="1"/>
  <c r="C5949" i="3"/>
  <c r="R5949" i="3"/>
  <c r="U5949" i="3" s="1"/>
  <c r="B5950" i="3"/>
  <c r="C5950" i="3"/>
  <c r="R5950" i="3" s="1"/>
  <c r="B5951" i="3"/>
  <c r="C5951" i="3"/>
  <c r="R5951" i="3" s="1"/>
  <c r="V5951" i="3" s="1"/>
  <c r="B5952" i="3"/>
  <c r="C5952" i="3"/>
  <c r="R5952" i="3"/>
  <c r="U5952" i="3" s="1"/>
  <c r="B5953" i="3"/>
  <c r="C5953" i="3"/>
  <c r="R5953" i="3" s="1"/>
  <c r="V5953" i="3" s="1"/>
  <c r="F5953" i="3"/>
  <c r="B5954" i="3"/>
  <c r="C5954" i="3"/>
  <c r="R5954" i="3" s="1"/>
  <c r="B5955" i="3"/>
  <c r="C5955" i="3"/>
  <c r="R5955" i="3"/>
  <c r="T5955" i="3" s="1"/>
  <c r="B5956" i="3"/>
  <c r="C5956" i="3"/>
  <c r="R5956" i="3"/>
  <c r="U5956" i="3" s="1"/>
  <c r="B5957" i="3"/>
  <c r="C5957" i="3"/>
  <c r="R5957" i="3" s="1"/>
  <c r="V5957" i="3" s="1"/>
  <c r="B5958" i="3"/>
  <c r="C5958" i="3"/>
  <c r="R5958" i="3" s="1"/>
  <c r="B5959" i="3"/>
  <c r="F5959" i="3" s="1"/>
  <c r="C5959" i="3"/>
  <c r="R5959" i="3" s="1"/>
  <c r="U5959" i="3" s="1"/>
  <c r="B5960" i="3"/>
  <c r="C5960" i="3"/>
  <c r="R5960" i="3" s="1"/>
  <c r="U5960" i="3" s="1"/>
  <c r="B5961" i="3"/>
  <c r="I5961" i="3" s="1"/>
  <c r="C5961" i="3"/>
  <c r="R5961" i="3" s="1"/>
  <c r="U5961" i="3" s="1"/>
  <c r="F5961" i="3"/>
  <c r="B5962" i="3"/>
  <c r="G5962" i="3" s="1"/>
  <c r="C5962" i="3"/>
  <c r="R5962" i="3" s="1"/>
  <c r="B5963" i="3"/>
  <c r="H5963" i="3" s="1"/>
  <c r="C5963" i="3"/>
  <c r="R5963" i="3" s="1"/>
  <c r="T5963" i="3" s="1"/>
  <c r="F5963" i="3"/>
  <c r="B5964" i="3"/>
  <c r="E5964" i="3" s="1"/>
  <c r="C5964" i="3"/>
  <c r="H5964" i="3"/>
  <c r="R5964" i="3"/>
  <c r="U5964" i="3" s="1"/>
  <c r="B5965" i="3"/>
  <c r="C5965" i="3"/>
  <c r="I5965" i="3"/>
  <c r="R5965" i="3"/>
  <c r="U5965" i="3" s="1"/>
  <c r="B5966" i="3"/>
  <c r="E5966" i="3" s="1"/>
  <c r="C5966" i="3"/>
  <c r="R5966" i="3" s="1"/>
  <c r="G5966" i="3"/>
  <c r="B5967" i="3"/>
  <c r="C5967" i="3"/>
  <c r="R5967" i="3"/>
  <c r="T5967" i="3" s="1"/>
  <c r="B5968" i="3"/>
  <c r="H5968" i="3" s="1"/>
  <c r="C5968" i="3"/>
  <c r="R5968" i="3" s="1"/>
  <c r="U5968" i="3" s="1"/>
  <c r="B5969" i="3"/>
  <c r="F5969" i="3" s="1"/>
  <c r="C5969" i="3"/>
  <c r="R5969" i="3" s="1"/>
  <c r="B5970" i="3"/>
  <c r="C5970" i="3"/>
  <c r="R5970" i="3" s="1"/>
  <c r="B5971" i="3"/>
  <c r="C5971" i="3"/>
  <c r="R5971" i="3" s="1"/>
  <c r="V5971" i="3" s="1"/>
  <c r="B5972" i="3"/>
  <c r="G5972" i="3" s="1"/>
  <c r="C5972" i="3"/>
  <c r="R5972" i="3" s="1"/>
  <c r="U5972" i="3" s="1"/>
  <c r="B5973" i="3"/>
  <c r="F5973" i="3" s="1"/>
  <c r="C5973" i="3"/>
  <c r="R5973" i="3" s="1"/>
  <c r="B5974" i="3"/>
  <c r="E5974" i="3" s="1"/>
  <c r="C5974" i="3"/>
  <c r="R5974" i="3" s="1"/>
  <c r="B5975" i="3"/>
  <c r="F5975" i="3" s="1"/>
  <c r="C5975" i="3"/>
  <c r="I5975" i="3"/>
  <c r="R5975" i="3"/>
  <c r="B5976" i="3"/>
  <c r="C5976" i="3"/>
  <c r="R5976" i="3" s="1"/>
  <c r="G5976" i="3"/>
  <c r="B5977" i="3"/>
  <c r="C5977" i="3"/>
  <c r="R5977" i="3" s="1"/>
  <c r="H5977" i="3"/>
  <c r="I5977" i="3"/>
  <c r="B5978" i="3"/>
  <c r="C5978" i="3"/>
  <c r="R5978" i="3" s="1"/>
  <c r="F5978" i="3"/>
  <c r="B5979" i="3"/>
  <c r="C5979" i="3"/>
  <c r="R5979" i="3" s="1"/>
  <c r="T5979" i="3" s="1"/>
  <c r="F5979" i="3"/>
  <c r="I5979" i="3"/>
  <c r="B5980" i="3"/>
  <c r="E5980" i="3" s="1"/>
  <c r="C5980" i="3"/>
  <c r="R5980" i="3" s="1"/>
  <c r="F5980" i="3"/>
  <c r="B5981" i="3"/>
  <c r="H5981" i="3" s="1"/>
  <c r="C5981" i="3"/>
  <c r="F5981" i="3"/>
  <c r="I5981" i="3"/>
  <c r="R5981" i="3"/>
  <c r="V5981" i="3" s="1"/>
  <c r="B5982" i="3"/>
  <c r="C5982" i="3"/>
  <c r="R5982" i="3" s="1"/>
  <c r="B5983" i="3"/>
  <c r="C5983" i="3"/>
  <c r="R5983" i="3" s="1"/>
  <c r="T5983" i="3" s="1"/>
  <c r="F5983" i="3"/>
  <c r="B5984" i="3"/>
  <c r="C5984" i="3"/>
  <c r="R5984" i="3" s="1"/>
  <c r="G5984" i="3"/>
  <c r="B5985" i="3"/>
  <c r="C5985" i="3"/>
  <c r="R5985" i="3"/>
  <c r="V5985" i="3" s="1"/>
  <c r="B5986" i="3"/>
  <c r="C5986" i="3"/>
  <c r="R5986" i="3" s="1"/>
  <c r="F5986" i="3"/>
  <c r="B5987" i="3"/>
  <c r="C5987" i="3"/>
  <c r="R5987" i="3"/>
  <c r="T5987" i="3" s="1"/>
  <c r="B5988" i="3"/>
  <c r="E5988" i="3" s="1"/>
  <c r="C5988" i="3"/>
  <c r="R5988" i="3" s="1"/>
  <c r="F5988" i="3"/>
  <c r="G5988" i="3"/>
  <c r="B5989" i="3"/>
  <c r="C5989" i="3"/>
  <c r="F5989" i="3"/>
  <c r="H5989" i="3"/>
  <c r="I5989" i="3"/>
  <c r="R5989" i="3"/>
  <c r="V5989" i="3" s="1"/>
  <c r="U5989" i="3"/>
  <c r="B5990" i="3"/>
  <c r="G5990" i="3" s="1"/>
  <c r="C5990" i="3"/>
  <c r="R5990" i="3" s="1"/>
  <c r="B5991" i="3"/>
  <c r="C5991" i="3"/>
  <c r="R5991" i="3" s="1"/>
  <c r="B5992" i="3"/>
  <c r="C5992" i="3"/>
  <c r="R5992" i="3" s="1"/>
  <c r="B5993" i="3"/>
  <c r="I5993" i="3" s="1"/>
  <c r="C5993" i="3"/>
  <c r="R5993" i="3" s="1"/>
  <c r="B5994" i="3"/>
  <c r="C5994" i="3"/>
  <c r="R5994" i="3" s="1"/>
  <c r="B5995" i="3"/>
  <c r="I5995" i="3" s="1"/>
  <c r="C5995" i="3"/>
  <c r="R5995" i="3"/>
  <c r="T5995" i="3" s="1"/>
  <c r="B5996" i="3"/>
  <c r="C5996" i="3"/>
  <c r="R5996" i="3" s="1"/>
  <c r="B5997" i="3"/>
  <c r="C5997" i="3"/>
  <c r="R5997" i="3" s="1"/>
  <c r="V5997" i="3" s="1"/>
  <c r="F5997" i="3"/>
  <c r="I5997" i="3"/>
  <c r="B5998" i="3"/>
  <c r="C5998" i="3"/>
  <c r="R5998" i="3" s="1"/>
  <c r="B5999" i="3"/>
  <c r="F5999" i="3" s="1"/>
  <c r="C5999" i="3"/>
  <c r="R5999" i="3" s="1"/>
  <c r="T5999" i="3" s="1"/>
  <c r="B6000" i="3"/>
  <c r="C6000" i="3"/>
  <c r="R6000" i="3" s="1"/>
  <c r="B6001" i="3"/>
  <c r="C6001" i="3"/>
  <c r="R6001" i="3" s="1"/>
  <c r="V6001" i="3" s="1"/>
  <c r="B6002" i="3"/>
  <c r="F6002" i="3" s="1"/>
  <c r="C6002" i="3"/>
  <c r="R6002" i="3" s="1"/>
  <c r="B6003" i="3"/>
  <c r="I6003" i="3" s="1"/>
  <c r="C6003" i="3"/>
  <c r="F6003" i="3"/>
  <c r="R6003" i="3"/>
  <c r="T6003" i="3" s="1"/>
  <c r="B6004" i="3"/>
  <c r="F6004" i="3" s="1"/>
  <c r="C6004" i="3"/>
  <c r="R6004" i="3" s="1"/>
  <c r="B6005" i="3"/>
  <c r="I6005" i="3" s="1"/>
  <c r="C6005" i="3"/>
  <c r="R6005" i="3" s="1"/>
  <c r="V6005" i="3" s="1"/>
  <c r="F6005" i="3"/>
  <c r="U6005" i="3"/>
  <c r="B6006" i="3"/>
  <c r="E6006" i="3" s="1"/>
  <c r="C6006" i="3"/>
  <c r="R6006" i="3" s="1"/>
  <c r="G6006" i="3"/>
  <c r="B6007" i="3"/>
  <c r="F6007" i="3" s="1"/>
  <c r="C6007" i="3"/>
  <c r="H6007" i="3"/>
  <c r="I6007" i="3"/>
  <c r="R6007" i="3"/>
  <c r="B6008" i="3"/>
  <c r="C6008" i="3"/>
  <c r="R6008" i="3" s="1"/>
  <c r="B6009" i="3"/>
  <c r="F6009" i="3" s="1"/>
  <c r="C6009" i="3"/>
  <c r="R6009" i="3" s="1"/>
  <c r="I6009" i="3"/>
  <c r="B6010" i="3"/>
  <c r="C6010" i="3"/>
  <c r="R6010" i="3" s="1"/>
  <c r="B6011" i="3"/>
  <c r="C6011" i="3"/>
  <c r="R6011" i="3" s="1"/>
  <c r="T6011" i="3" s="1"/>
  <c r="I6011" i="3"/>
  <c r="B6012" i="3"/>
  <c r="E6012" i="3" s="1"/>
  <c r="C6012" i="3"/>
  <c r="R6012" i="3" s="1"/>
  <c r="F6012" i="3"/>
  <c r="G6012" i="3"/>
  <c r="B6013" i="3"/>
  <c r="C6013" i="3"/>
  <c r="F6013" i="3"/>
  <c r="H6013" i="3"/>
  <c r="I6013" i="3"/>
  <c r="R6013" i="3"/>
  <c r="V6013" i="3" s="1"/>
  <c r="B6014" i="3"/>
  <c r="C6014" i="3"/>
  <c r="R6014" i="3" s="1"/>
  <c r="B6015" i="3"/>
  <c r="C6015" i="3"/>
  <c r="R6015" i="3" s="1"/>
  <c r="T6015" i="3" s="1"/>
  <c r="F6015" i="3"/>
  <c r="I6015" i="3"/>
  <c r="B6016" i="3"/>
  <c r="C6016" i="3"/>
  <c r="R6016" i="3" s="1"/>
  <c r="B6017" i="3"/>
  <c r="F6017" i="3" s="1"/>
  <c r="C6017" i="3"/>
  <c r="R6017" i="3" s="1"/>
  <c r="V6017" i="3" s="1"/>
  <c r="I6017" i="3"/>
  <c r="B6018" i="3"/>
  <c r="C6018" i="3"/>
  <c r="R6018" i="3" s="1"/>
  <c r="B6019" i="3"/>
  <c r="C6019" i="3"/>
  <c r="R6019" i="3" s="1"/>
  <c r="T6019" i="3" s="1"/>
  <c r="I6019" i="3"/>
  <c r="B6020" i="3"/>
  <c r="E6020" i="3" s="1"/>
  <c r="C6020" i="3"/>
  <c r="R6020" i="3" s="1"/>
  <c r="F6020" i="3"/>
  <c r="G6020" i="3"/>
  <c r="B6021" i="3"/>
  <c r="C6021" i="3"/>
  <c r="F6021" i="3"/>
  <c r="H6021" i="3"/>
  <c r="I6021" i="3"/>
  <c r="R6021" i="3"/>
  <c r="V6021" i="3" s="1"/>
  <c r="B6022" i="3"/>
  <c r="C6022" i="3"/>
  <c r="R6022" i="3" s="1"/>
  <c r="B6023" i="3"/>
  <c r="C6023" i="3"/>
  <c r="R6023" i="3" s="1"/>
  <c r="B6024" i="3"/>
  <c r="C6024" i="3"/>
  <c r="R6024" i="3" s="1"/>
  <c r="B6025" i="3"/>
  <c r="C6025" i="3"/>
  <c r="R6025" i="3"/>
  <c r="B6026" i="3"/>
  <c r="C6026" i="3"/>
  <c r="R6026" i="3" s="1"/>
  <c r="B6027" i="3"/>
  <c r="C6027" i="3"/>
  <c r="R6027" i="3" s="1"/>
  <c r="T6027" i="3" s="1"/>
  <c r="B6028" i="3"/>
  <c r="C6028" i="3"/>
  <c r="R6028" i="3" s="1"/>
  <c r="F6028" i="3"/>
  <c r="B6029" i="3"/>
  <c r="C6029" i="3"/>
  <c r="I6029" i="3"/>
  <c r="R6029" i="3"/>
  <c r="U6029" i="3" s="1"/>
  <c r="B6030" i="3"/>
  <c r="E6030" i="3" s="1"/>
  <c r="C6030" i="3"/>
  <c r="R6030" i="3" s="1"/>
  <c r="F6030" i="3"/>
  <c r="G6030" i="3"/>
  <c r="B6031" i="3"/>
  <c r="C6031" i="3"/>
  <c r="F6031" i="3"/>
  <c r="H6031" i="3"/>
  <c r="I6031" i="3"/>
  <c r="R6031" i="3"/>
  <c r="U6031" i="3" s="1"/>
  <c r="B6032" i="3"/>
  <c r="C6032" i="3"/>
  <c r="R6032" i="3" s="1"/>
  <c r="B6033" i="3"/>
  <c r="C6033" i="3"/>
  <c r="F6033" i="3"/>
  <c r="R6033" i="3"/>
  <c r="V6033" i="3" s="1"/>
  <c r="B6034" i="3"/>
  <c r="C6034" i="3"/>
  <c r="R6034" i="3" s="1"/>
  <c r="G6034" i="3"/>
  <c r="B6035" i="3"/>
  <c r="I6035" i="3" s="1"/>
  <c r="C6035" i="3"/>
  <c r="R6035" i="3"/>
  <c r="T6035" i="3" s="1"/>
  <c r="B6036" i="3"/>
  <c r="F6036" i="3" s="1"/>
  <c r="C6036" i="3"/>
  <c r="R6036" i="3" s="1"/>
  <c r="B6037" i="3"/>
  <c r="C6037" i="3"/>
  <c r="R6037" i="3" s="1"/>
  <c r="B6038" i="3"/>
  <c r="E6038" i="3" s="1"/>
  <c r="C6038" i="3"/>
  <c r="R6038" i="3" s="1"/>
  <c r="F6038" i="3"/>
  <c r="B6039" i="3"/>
  <c r="H6039" i="3" s="1"/>
  <c r="C6039" i="3"/>
  <c r="F6039" i="3"/>
  <c r="I6039" i="3"/>
  <c r="R6039" i="3"/>
  <c r="U6039" i="3" s="1"/>
  <c r="T6039" i="3"/>
  <c r="B6040" i="3"/>
  <c r="E6040" i="3" s="1"/>
  <c r="C6040" i="3"/>
  <c r="R6040" i="3" s="1"/>
  <c r="F6040" i="3"/>
  <c r="G6040" i="3"/>
  <c r="B6041" i="3"/>
  <c r="C6041" i="3"/>
  <c r="F6041" i="3"/>
  <c r="H6041" i="3"/>
  <c r="I6041" i="3"/>
  <c r="R6041" i="3"/>
  <c r="B6042" i="3"/>
  <c r="C6042" i="3"/>
  <c r="R6042" i="3" s="1"/>
  <c r="B6043" i="3"/>
  <c r="C6043" i="3"/>
  <c r="R6043" i="3" s="1"/>
  <c r="T6043" i="3" s="1"/>
  <c r="B6044" i="3"/>
  <c r="E6044" i="3" s="1"/>
  <c r="C6044" i="3"/>
  <c r="R6044" i="3" s="1"/>
  <c r="B6045" i="3"/>
  <c r="H6045" i="3" s="1"/>
  <c r="C6045" i="3"/>
  <c r="R6045" i="3" s="1"/>
  <c r="U6045" i="3" s="1"/>
  <c r="B6046" i="3"/>
  <c r="F6046" i="3" s="1"/>
  <c r="C6046" i="3"/>
  <c r="R6046" i="3" s="1"/>
  <c r="B6047" i="3"/>
  <c r="F6047" i="3" s="1"/>
  <c r="C6047" i="3"/>
  <c r="R6047" i="3" s="1"/>
  <c r="U6047" i="3" s="1"/>
  <c r="I6047" i="3"/>
  <c r="B6048" i="3"/>
  <c r="C6048" i="3"/>
  <c r="R6048" i="3" s="1"/>
  <c r="B6049" i="3"/>
  <c r="I6049" i="3" s="1"/>
  <c r="C6049" i="3"/>
  <c r="R6049" i="3" s="1"/>
  <c r="S6049" i="3" s="1"/>
  <c r="B6050" i="3"/>
  <c r="C6050" i="3"/>
  <c r="R6050" i="3" s="1"/>
  <c r="B6051" i="3"/>
  <c r="C6051" i="3"/>
  <c r="R6051" i="3" s="1"/>
  <c r="B6052" i="3"/>
  <c r="C6052" i="3"/>
  <c r="R6052" i="3" s="1"/>
  <c r="B6053" i="3"/>
  <c r="C6053" i="3"/>
  <c r="R6053" i="3"/>
  <c r="S6053" i="3" s="1"/>
  <c r="B6054" i="3"/>
  <c r="C6054" i="3"/>
  <c r="R6054" i="3" s="1"/>
  <c r="B6055" i="3"/>
  <c r="C6055" i="3"/>
  <c r="R6055" i="3"/>
  <c r="S6055" i="3" s="1"/>
  <c r="B6056" i="3"/>
  <c r="E6056" i="3" s="1"/>
  <c r="C6056" i="3"/>
  <c r="R6056" i="3" s="1"/>
  <c r="G6056" i="3"/>
  <c r="B6057" i="3"/>
  <c r="F6057" i="3" s="1"/>
  <c r="C6057" i="3"/>
  <c r="R6057" i="3" s="1"/>
  <c r="S6057" i="3" s="1"/>
  <c r="H6057" i="3"/>
  <c r="I6057" i="3"/>
  <c r="B6058" i="3"/>
  <c r="C6058" i="3"/>
  <c r="R6058" i="3" s="1"/>
  <c r="G6058" i="3"/>
  <c r="B6059" i="3"/>
  <c r="C6059" i="3"/>
  <c r="R6059" i="3"/>
  <c r="B6060" i="3"/>
  <c r="C6060" i="3"/>
  <c r="R6060" i="3" s="1"/>
  <c r="F6060" i="3"/>
  <c r="B6061" i="3"/>
  <c r="C6061" i="3"/>
  <c r="R6061" i="3"/>
  <c r="S6061" i="3" s="1"/>
  <c r="B6062" i="3"/>
  <c r="E6062" i="3" s="1"/>
  <c r="C6062" i="3"/>
  <c r="R6062" i="3" s="1"/>
  <c r="F6062" i="3"/>
  <c r="G6062" i="3"/>
  <c r="B6063" i="3"/>
  <c r="C6063" i="3"/>
  <c r="F6063" i="3"/>
  <c r="H6063" i="3"/>
  <c r="I6063" i="3"/>
  <c r="R6063" i="3"/>
  <c r="S6063" i="3" s="1"/>
  <c r="B6064" i="3"/>
  <c r="G6064" i="3" s="1"/>
  <c r="C6064" i="3"/>
  <c r="R6064" i="3" s="1"/>
  <c r="B6065" i="3"/>
  <c r="C6065" i="3"/>
  <c r="R6065" i="3" s="1"/>
  <c r="S6065" i="3" s="1"/>
  <c r="B6066" i="3"/>
  <c r="E6066" i="3" s="1"/>
  <c r="C6066" i="3"/>
  <c r="R6066" i="3" s="1"/>
  <c r="F6066" i="3"/>
  <c r="B6067" i="3"/>
  <c r="H6067" i="3" s="1"/>
  <c r="C6067" i="3"/>
  <c r="F6067" i="3"/>
  <c r="I6067" i="3"/>
  <c r="R6067" i="3"/>
  <c r="S6067" i="3" s="1"/>
  <c r="T6067" i="3"/>
  <c r="B6068" i="3"/>
  <c r="C6068" i="3"/>
  <c r="R6068" i="3" s="1"/>
  <c r="B6069" i="3"/>
  <c r="H6069" i="3" s="1"/>
  <c r="C6069" i="3"/>
  <c r="R6069" i="3" s="1"/>
  <c r="S6069" i="3" s="1"/>
  <c r="I6069" i="3"/>
  <c r="B6070" i="3"/>
  <c r="F6070" i="3" s="1"/>
  <c r="C6070" i="3"/>
  <c r="R6070" i="3" s="1"/>
  <c r="B6071" i="3"/>
  <c r="F6071" i="3" s="1"/>
  <c r="C6071" i="3"/>
  <c r="R6071" i="3" s="1"/>
  <c r="S6071" i="3" s="1"/>
  <c r="I6071" i="3"/>
  <c r="B6072" i="3"/>
  <c r="C6072" i="3"/>
  <c r="R6072" i="3" s="1"/>
  <c r="B6073" i="3"/>
  <c r="C6073" i="3"/>
  <c r="R6073" i="3"/>
  <c r="S6073" i="3" s="1"/>
  <c r="B6074" i="3"/>
  <c r="C6074" i="3"/>
  <c r="R6074" i="3" s="1"/>
  <c r="B6075" i="3"/>
  <c r="C6075" i="3"/>
  <c r="R6075" i="3" s="1"/>
  <c r="B6076" i="3"/>
  <c r="C6076" i="3"/>
  <c r="R6076" i="3" s="1"/>
  <c r="B6077" i="3"/>
  <c r="C6077" i="3"/>
  <c r="R6077" i="3" s="1"/>
  <c r="S6077" i="3" s="1"/>
  <c r="B6078" i="3"/>
  <c r="E6078" i="3" s="1"/>
  <c r="C6078" i="3"/>
  <c r="R6078" i="3" s="1"/>
  <c r="B6079" i="3"/>
  <c r="C6079" i="3"/>
  <c r="R6079" i="3"/>
  <c r="S6079" i="3" s="1"/>
  <c r="B6080" i="3"/>
  <c r="F6080" i="3" s="1"/>
  <c r="C6080" i="3"/>
  <c r="R6080" i="3" s="1"/>
  <c r="B6081" i="3"/>
  <c r="F6081" i="3" s="1"/>
  <c r="C6081" i="3"/>
  <c r="R6081" i="3" s="1"/>
  <c r="S6081" i="3" s="1"/>
  <c r="I6081" i="3"/>
  <c r="B6082" i="3"/>
  <c r="C6082" i="3"/>
  <c r="R6082" i="3" s="1"/>
  <c r="B6083" i="3"/>
  <c r="I6083" i="3" s="1"/>
  <c r="C6083" i="3"/>
  <c r="R6083" i="3" s="1"/>
  <c r="B6084" i="3"/>
  <c r="C6084" i="3"/>
  <c r="R6084" i="3" s="1"/>
  <c r="G6084" i="3"/>
  <c r="B6085" i="3"/>
  <c r="I6085" i="3" s="1"/>
  <c r="C6085" i="3"/>
  <c r="R6085" i="3"/>
  <c r="S6085" i="3" s="1"/>
  <c r="B6086" i="3"/>
  <c r="C6086" i="3"/>
  <c r="R6086" i="3" s="1"/>
  <c r="B6087" i="3"/>
  <c r="C6087" i="3"/>
  <c r="I6087" i="3"/>
  <c r="R6087" i="3"/>
  <c r="S6087" i="3" s="1"/>
  <c r="B6088" i="3"/>
  <c r="C6088" i="3"/>
  <c r="R6088" i="3" s="1"/>
  <c r="B6089" i="3"/>
  <c r="H6089" i="3" s="1"/>
  <c r="C6089" i="3"/>
  <c r="R6089" i="3"/>
  <c r="S6089" i="3" s="1"/>
  <c r="B6090" i="3"/>
  <c r="C6090" i="3"/>
  <c r="R6090" i="3" s="1"/>
  <c r="B6091" i="3"/>
  <c r="C6091" i="3"/>
  <c r="I6091" i="3"/>
  <c r="R6091" i="3"/>
  <c r="B6092" i="3"/>
  <c r="C6092" i="3"/>
  <c r="R6092" i="3" s="1"/>
  <c r="B6093" i="3"/>
  <c r="C6093" i="3"/>
  <c r="R6093" i="3"/>
  <c r="S6093" i="3" s="1"/>
  <c r="B6094" i="3"/>
  <c r="C6094" i="3"/>
  <c r="R6094" i="3" s="1"/>
  <c r="B6095" i="3"/>
  <c r="I6095" i="3" s="1"/>
  <c r="C6095" i="3"/>
  <c r="R6095" i="3" s="1"/>
  <c r="B6096" i="3"/>
  <c r="E6096" i="3" s="1"/>
  <c r="C6096" i="3"/>
  <c r="R6096" i="3" s="1"/>
  <c r="F6096" i="3"/>
  <c r="B6097" i="3"/>
  <c r="H6097" i="3" s="1"/>
  <c r="C6097" i="3"/>
  <c r="F6097" i="3"/>
  <c r="I6097" i="3"/>
  <c r="R6097" i="3"/>
  <c r="S6097" i="3" s="1"/>
  <c r="B6098" i="3"/>
  <c r="C6098" i="3"/>
  <c r="R6098" i="3" s="1"/>
  <c r="B6099" i="3"/>
  <c r="C6099" i="3"/>
  <c r="R6099" i="3" s="1"/>
  <c r="B6100" i="3"/>
  <c r="C6100" i="3"/>
  <c r="R6100" i="3" s="1"/>
  <c r="B6101" i="3"/>
  <c r="C6101" i="3"/>
  <c r="R6101" i="3" s="1"/>
  <c r="S6101" i="3" s="1"/>
  <c r="F6101" i="3"/>
  <c r="B6102" i="3"/>
  <c r="C6102" i="3"/>
  <c r="R6102" i="3" s="1"/>
  <c r="G6102" i="3"/>
  <c r="B6103" i="3"/>
  <c r="C6103" i="3"/>
  <c r="I6103" i="3"/>
  <c r="R6103" i="3"/>
  <c r="S6103" i="3" s="1"/>
  <c r="B6104" i="3"/>
  <c r="C6104" i="3"/>
  <c r="R6104" i="3" s="1"/>
  <c r="F6104" i="3"/>
  <c r="B6105" i="3"/>
  <c r="I6105" i="3" s="1"/>
  <c r="C6105" i="3"/>
  <c r="R6105" i="3"/>
  <c r="S6105" i="3" s="1"/>
  <c r="B6106" i="3"/>
  <c r="C6106" i="3"/>
  <c r="R6106" i="3" s="1"/>
  <c r="B6107" i="3"/>
  <c r="C6107" i="3"/>
  <c r="I6107" i="3"/>
  <c r="R6107" i="3"/>
  <c r="S6107" i="3" s="1"/>
  <c r="U6107" i="3"/>
  <c r="V6107" i="3"/>
  <c r="B6108" i="3"/>
  <c r="C6108" i="3"/>
  <c r="R6108" i="3" s="1"/>
  <c r="B6109" i="3"/>
  <c r="F6109" i="3" s="1"/>
  <c r="C6109" i="3"/>
  <c r="R6109" i="3"/>
  <c r="S6109" i="3" s="1"/>
  <c r="B6110" i="3"/>
  <c r="C6110" i="3"/>
  <c r="R6110" i="3" s="1"/>
  <c r="B6111" i="3"/>
  <c r="F6111" i="3" s="1"/>
  <c r="C6111" i="3"/>
  <c r="R6111" i="3"/>
  <c r="S6111" i="3" s="1"/>
  <c r="B6112" i="3"/>
  <c r="G6112" i="3" s="1"/>
  <c r="C6112" i="3"/>
  <c r="R6112" i="3" s="1"/>
  <c r="B6113" i="3"/>
  <c r="I6113" i="3" s="1"/>
  <c r="C6113" i="3"/>
  <c r="R6113" i="3" s="1"/>
  <c r="S6113" i="3" s="1"/>
  <c r="B6114" i="3"/>
  <c r="F6114" i="3" s="1"/>
  <c r="C6114" i="3"/>
  <c r="R6114" i="3" s="1"/>
  <c r="B6115" i="3"/>
  <c r="C6115" i="3"/>
  <c r="R6115" i="3" s="1"/>
  <c r="I6115" i="3"/>
  <c r="B6116" i="3"/>
  <c r="C6116" i="3"/>
  <c r="R6116" i="3" s="1"/>
  <c r="F6116" i="3"/>
  <c r="B6117" i="3"/>
  <c r="C6117" i="3"/>
  <c r="I6117" i="3"/>
  <c r="R6117" i="3"/>
  <c r="S6117" i="3" s="1"/>
  <c r="B6118" i="3"/>
  <c r="E6118" i="3" s="1"/>
  <c r="C6118" i="3"/>
  <c r="R6118" i="3" s="1"/>
  <c r="F6118" i="3"/>
  <c r="G6118" i="3"/>
  <c r="B6119" i="3"/>
  <c r="C6119" i="3"/>
  <c r="F6119" i="3"/>
  <c r="H6119" i="3"/>
  <c r="I6119" i="3"/>
  <c r="R6119" i="3"/>
  <c r="S6119" i="3" s="1"/>
  <c r="B6120" i="3"/>
  <c r="C6120" i="3"/>
  <c r="R6120" i="3" s="1"/>
  <c r="B6121" i="3"/>
  <c r="C6121" i="3"/>
  <c r="R6121" i="3" s="1"/>
  <c r="S6121" i="3" s="1"/>
  <c r="F6121" i="3"/>
  <c r="I6121" i="3"/>
  <c r="B6122" i="3"/>
  <c r="E6122" i="3" s="1"/>
  <c r="C6122" i="3"/>
  <c r="R6122" i="3" s="1"/>
  <c r="B6123" i="3"/>
  <c r="C6123" i="3"/>
  <c r="R6123" i="3" s="1"/>
  <c r="B6124" i="3"/>
  <c r="E6124" i="3" s="1"/>
  <c r="C6124" i="3"/>
  <c r="R6124" i="3" s="1"/>
  <c r="B6125" i="3"/>
  <c r="C6125" i="3"/>
  <c r="R6125" i="3"/>
  <c r="S6125" i="3" s="1"/>
  <c r="B6126" i="3"/>
  <c r="F6126" i="3" s="1"/>
  <c r="C6126" i="3"/>
  <c r="R6126" i="3" s="1"/>
  <c r="B6127" i="3"/>
  <c r="I6127" i="3" s="1"/>
  <c r="C6127" i="3"/>
  <c r="R6127" i="3" s="1"/>
  <c r="S6127" i="3" s="1"/>
  <c r="B6128" i="3"/>
  <c r="C6128" i="3"/>
  <c r="R6128" i="3" s="1"/>
  <c r="F6128" i="3"/>
  <c r="B6129" i="3"/>
  <c r="H6129" i="3" s="1"/>
  <c r="C6129" i="3"/>
  <c r="F6129" i="3"/>
  <c r="I6129" i="3"/>
  <c r="R6129" i="3"/>
  <c r="S6129" i="3" s="1"/>
  <c r="B6130" i="3"/>
  <c r="C6130" i="3"/>
  <c r="R6130" i="3" s="1"/>
  <c r="B6131" i="3"/>
  <c r="C6131" i="3"/>
  <c r="R6131" i="3" s="1"/>
  <c r="V6131" i="3" s="1"/>
  <c r="B6132" i="3"/>
  <c r="C6132" i="3"/>
  <c r="R6132" i="3" s="1"/>
  <c r="G6132" i="3"/>
  <c r="B6133" i="3"/>
  <c r="C6133" i="3"/>
  <c r="I6133" i="3"/>
  <c r="R6133" i="3"/>
  <c r="S6133" i="3" s="1"/>
  <c r="B6134" i="3"/>
  <c r="E6134" i="3" s="1"/>
  <c r="C6134" i="3"/>
  <c r="R6134" i="3" s="1"/>
  <c r="F6134" i="3"/>
  <c r="G6134" i="3"/>
  <c r="B6135" i="3"/>
  <c r="C6135" i="3"/>
  <c r="F6135" i="3"/>
  <c r="H6135" i="3"/>
  <c r="I6135" i="3"/>
  <c r="R6135" i="3"/>
  <c r="S6135" i="3" s="1"/>
  <c r="B6136" i="3"/>
  <c r="C6136" i="3"/>
  <c r="R6136" i="3" s="1"/>
  <c r="B6137" i="3"/>
  <c r="C6137" i="3"/>
  <c r="R6137" i="3" s="1"/>
  <c r="S6137" i="3" s="1"/>
  <c r="H6137" i="3"/>
  <c r="I6137" i="3"/>
  <c r="B6138" i="3"/>
  <c r="E6138" i="3" s="1"/>
  <c r="C6138" i="3"/>
  <c r="R6138" i="3" s="1"/>
  <c r="F6138" i="3"/>
  <c r="G6138" i="3"/>
  <c r="B6139" i="3"/>
  <c r="C6139" i="3"/>
  <c r="F6139" i="3"/>
  <c r="H6139" i="3"/>
  <c r="I6139" i="3"/>
  <c r="R6139" i="3"/>
  <c r="S6139" i="3" s="1"/>
  <c r="B6140" i="3"/>
  <c r="C6140" i="3"/>
  <c r="R6140" i="3" s="1"/>
  <c r="B6141" i="3"/>
  <c r="H6141" i="3" s="1"/>
  <c r="C6141" i="3"/>
  <c r="R6141" i="3" s="1"/>
  <c r="S6141" i="3" s="1"/>
  <c r="F6141" i="3"/>
  <c r="I6141" i="3"/>
  <c r="B6142" i="3"/>
  <c r="C6142" i="3"/>
  <c r="R6142" i="3" s="1"/>
  <c r="B6143" i="3"/>
  <c r="I6143" i="3" s="1"/>
  <c r="C6143" i="3"/>
  <c r="R6143" i="3" s="1"/>
  <c r="S6143" i="3" s="1"/>
  <c r="B6144" i="3"/>
  <c r="E6144" i="3" s="1"/>
  <c r="C6144" i="3"/>
  <c r="R6144" i="3" s="1"/>
  <c r="G6144" i="3"/>
  <c r="B6145" i="3"/>
  <c r="C6145" i="3"/>
  <c r="H6145" i="3"/>
  <c r="I6145" i="3"/>
  <c r="R6145" i="3"/>
  <c r="S6145" i="3" s="1"/>
  <c r="B6146" i="3"/>
  <c r="C6146" i="3"/>
  <c r="R6146" i="3" s="1"/>
  <c r="F6146" i="3"/>
  <c r="B6147" i="3"/>
  <c r="C6147" i="3"/>
  <c r="F6147" i="3"/>
  <c r="I6147" i="3"/>
  <c r="R6147" i="3"/>
  <c r="S6147" i="3" s="1"/>
  <c r="B6148" i="3"/>
  <c r="E6148" i="3" s="1"/>
  <c r="C6148" i="3"/>
  <c r="R6148" i="3" s="1"/>
  <c r="F6148" i="3"/>
  <c r="G6148" i="3"/>
  <c r="B6149" i="3"/>
  <c r="C6149" i="3"/>
  <c r="F6149" i="3"/>
  <c r="H6149" i="3"/>
  <c r="I6149" i="3"/>
  <c r="R6149" i="3"/>
  <c r="S6149" i="3" s="1"/>
  <c r="B6150" i="3"/>
  <c r="C6150" i="3"/>
  <c r="R6150" i="3" s="1"/>
  <c r="B6151" i="3"/>
  <c r="I6151" i="3" s="1"/>
  <c r="C6151" i="3"/>
  <c r="R6151" i="3"/>
  <c r="S6151" i="3" s="1"/>
  <c r="B6152" i="3"/>
  <c r="E6152" i="3" s="1"/>
  <c r="C6152" i="3"/>
  <c r="R6152" i="3" s="1"/>
  <c r="G6152" i="3"/>
  <c r="B6153" i="3"/>
  <c r="C6153" i="3"/>
  <c r="R6153" i="3"/>
  <c r="S6153" i="3" s="1"/>
  <c r="B6154" i="3"/>
  <c r="C6154" i="3"/>
  <c r="R6154" i="3" s="1"/>
  <c r="F6154" i="3"/>
  <c r="B6155" i="3"/>
  <c r="C6155" i="3"/>
  <c r="R6155" i="3"/>
  <c r="T6155" i="3" s="1"/>
  <c r="B6156" i="3"/>
  <c r="C6156" i="3"/>
  <c r="R6156" i="3" s="1"/>
  <c r="B6157" i="3"/>
  <c r="F6157" i="3" s="1"/>
  <c r="C6157" i="3"/>
  <c r="R6157" i="3" s="1"/>
  <c r="S6157" i="3" s="1"/>
  <c r="B6158" i="3"/>
  <c r="E6158" i="3" s="1"/>
  <c r="C6158" i="3"/>
  <c r="R6158" i="3" s="1"/>
  <c r="B6159" i="3"/>
  <c r="H6159" i="3" s="1"/>
  <c r="C6159" i="3"/>
  <c r="I6159" i="3"/>
  <c r="R6159" i="3"/>
  <c r="B6160" i="3"/>
  <c r="C6160" i="3"/>
  <c r="R6160" i="3" s="1"/>
  <c r="G6160" i="3"/>
  <c r="B6161" i="3"/>
  <c r="C6161" i="3"/>
  <c r="H6161" i="3"/>
  <c r="I6161" i="3"/>
  <c r="R6161" i="3"/>
  <c r="S6161" i="3" s="1"/>
  <c r="B6162" i="3"/>
  <c r="E6162" i="3" s="1"/>
  <c r="C6162" i="3"/>
  <c r="R6162" i="3" s="1"/>
  <c r="F6162" i="3"/>
  <c r="G6162" i="3"/>
  <c r="B6163" i="3"/>
  <c r="C6163" i="3"/>
  <c r="F6163" i="3"/>
  <c r="H6163" i="3"/>
  <c r="I6163" i="3"/>
  <c r="R6163" i="3"/>
  <c r="S6163" i="3" s="1"/>
  <c r="B6164" i="3"/>
  <c r="C6164" i="3"/>
  <c r="R6164" i="3" s="1"/>
  <c r="B6165" i="3"/>
  <c r="I6165" i="3" s="1"/>
  <c r="C6165" i="3"/>
  <c r="R6165" i="3"/>
  <c r="S6165" i="3" s="1"/>
  <c r="B6166" i="3"/>
  <c r="C6166" i="3"/>
  <c r="R6166" i="3" s="1"/>
  <c r="B6167" i="3"/>
  <c r="C6167" i="3"/>
  <c r="R6167" i="3" s="1"/>
  <c r="S6167" i="3" s="1"/>
  <c r="B6168" i="3"/>
  <c r="E6168" i="3" s="1"/>
  <c r="C6168" i="3"/>
  <c r="R6168" i="3" s="1"/>
  <c r="B6169" i="3"/>
  <c r="F6169" i="3" s="1"/>
  <c r="C6169" i="3"/>
  <c r="R6169" i="3" s="1"/>
  <c r="S6169" i="3" s="1"/>
  <c r="I6169" i="3"/>
  <c r="B6170" i="3"/>
  <c r="C6170" i="3"/>
  <c r="R6170" i="3" s="1"/>
  <c r="G6170" i="3"/>
  <c r="B6171" i="3"/>
  <c r="C6171" i="3"/>
  <c r="R6171" i="3"/>
  <c r="B6172" i="3"/>
  <c r="C6172" i="3"/>
  <c r="R6172" i="3" s="1"/>
  <c r="F6172" i="3"/>
  <c r="B6173" i="3"/>
  <c r="C6173" i="3"/>
  <c r="R6173" i="3"/>
  <c r="S6173" i="3" s="1"/>
  <c r="B6174" i="3"/>
  <c r="E6174" i="3" s="1"/>
  <c r="C6174" i="3"/>
  <c r="R6174" i="3" s="1"/>
  <c r="F6174" i="3"/>
  <c r="G6174" i="3"/>
  <c r="B6175" i="3"/>
  <c r="C6175" i="3"/>
  <c r="F6175" i="3"/>
  <c r="H6175" i="3"/>
  <c r="I6175" i="3"/>
  <c r="R6175" i="3"/>
  <c r="S6175" i="3" s="1"/>
  <c r="B6176" i="3"/>
  <c r="C6176" i="3"/>
  <c r="R6176" i="3" s="1"/>
  <c r="B6177" i="3"/>
  <c r="C6177" i="3"/>
  <c r="R6177" i="3"/>
  <c r="S6177" i="3" s="1"/>
  <c r="B6178" i="3"/>
  <c r="C6178" i="3"/>
  <c r="R6178" i="3" s="1"/>
  <c r="B6179" i="3"/>
  <c r="H6179" i="3" s="1"/>
  <c r="C6179" i="3"/>
  <c r="R6179" i="3" s="1"/>
  <c r="S6179" i="3" s="1"/>
  <c r="B6180" i="3"/>
  <c r="F6180" i="3" s="1"/>
  <c r="C6180" i="3"/>
  <c r="R6180" i="3" s="1"/>
  <c r="B6181" i="3"/>
  <c r="F6181" i="3" s="1"/>
  <c r="C6181" i="3"/>
  <c r="R6181" i="3" s="1"/>
  <c r="S6181" i="3" s="1"/>
  <c r="B6182" i="3"/>
  <c r="C6182" i="3"/>
  <c r="R6182" i="3" s="1"/>
  <c r="B6183" i="3"/>
  <c r="C6183" i="3"/>
  <c r="R6183" i="3"/>
  <c r="S6183" i="3" s="1"/>
  <c r="B6184" i="3"/>
  <c r="C6184" i="3"/>
  <c r="R6184" i="3" s="1"/>
  <c r="B6185" i="3"/>
  <c r="C6185" i="3"/>
  <c r="R6185" i="3" s="1"/>
  <c r="S6185" i="3" s="1"/>
  <c r="B6186" i="3"/>
  <c r="E6186" i="3" s="1"/>
  <c r="C6186" i="3"/>
  <c r="R6186" i="3" s="1"/>
  <c r="B6187" i="3"/>
  <c r="C6187" i="3"/>
  <c r="R6187" i="3" s="1"/>
  <c r="H6187" i="3"/>
  <c r="I6187" i="3"/>
  <c r="U6187" i="3"/>
  <c r="B6188" i="3"/>
  <c r="E6188" i="3" s="1"/>
  <c r="C6188" i="3"/>
  <c r="R6188" i="3" s="1"/>
  <c r="G6188" i="3"/>
  <c r="B6189" i="3"/>
  <c r="C6189" i="3"/>
  <c r="R6189" i="3"/>
  <c r="S6189" i="3" s="1"/>
  <c r="B6190" i="3"/>
  <c r="C6190" i="3"/>
  <c r="R6190" i="3" s="1"/>
  <c r="F6190" i="3"/>
  <c r="B6191" i="3"/>
  <c r="C6191" i="3"/>
  <c r="R6191" i="3"/>
  <c r="S6191" i="3" s="1"/>
  <c r="B6192" i="3"/>
  <c r="E6192" i="3" s="1"/>
  <c r="C6192" i="3"/>
  <c r="R6192" i="3" s="1"/>
  <c r="F6192" i="3"/>
  <c r="G6192" i="3"/>
  <c r="B6193" i="3"/>
  <c r="C6193" i="3"/>
  <c r="F6193" i="3"/>
  <c r="H6193" i="3"/>
  <c r="I6193" i="3"/>
  <c r="R6193" i="3"/>
  <c r="S6193" i="3" s="1"/>
  <c r="B6194" i="3"/>
  <c r="G6194" i="3" s="1"/>
  <c r="C6194" i="3"/>
  <c r="R6194" i="3" s="1"/>
  <c r="B6195" i="3"/>
  <c r="C6195" i="3"/>
  <c r="R6195" i="3" s="1"/>
  <c r="I6195" i="3"/>
  <c r="B6196" i="3"/>
  <c r="C6196" i="3"/>
  <c r="R6196" i="3" s="1"/>
  <c r="G6196" i="3"/>
  <c r="B6197" i="3"/>
  <c r="C6197" i="3"/>
  <c r="H6197" i="3"/>
  <c r="I6197" i="3"/>
  <c r="R6197" i="3"/>
  <c r="S6197" i="3" s="1"/>
  <c r="B6198" i="3"/>
  <c r="E6198" i="3" s="1"/>
  <c r="C6198" i="3"/>
  <c r="R6198" i="3" s="1"/>
  <c r="F6198" i="3"/>
  <c r="G6198" i="3"/>
  <c r="B6199" i="3"/>
  <c r="C6199" i="3"/>
  <c r="F6199" i="3"/>
  <c r="H6199" i="3"/>
  <c r="I6199" i="3"/>
  <c r="R6199" i="3"/>
  <c r="S6199" i="3" s="1"/>
  <c r="B6200" i="3"/>
  <c r="H6200" i="3" s="1"/>
  <c r="C6200" i="3"/>
  <c r="R6200" i="3" s="1"/>
  <c r="B6201" i="3"/>
  <c r="I6201" i="3" s="1"/>
  <c r="C6201" i="3"/>
  <c r="R6201" i="3" s="1"/>
  <c r="S6201" i="3" s="1"/>
  <c r="B6202" i="3"/>
  <c r="E6202" i="3" s="1"/>
  <c r="C6202" i="3"/>
  <c r="R6202" i="3" s="1"/>
  <c r="H6202" i="3"/>
  <c r="B6203" i="3"/>
  <c r="F6203" i="3" s="1"/>
  <c r="C6203" i="3"/>
  <c r="R6203" i="3" s="1"/>
  <c r="S6203" i="3" s="1"/>
  <c r="B6204" i="3"/>
  <c r="G6204" i="3" s="1"/>
  <c r="C6204" i="3"/>
  <c r="R6204" i="3" s="1"/>
  <c r="B6205" i="3"/>
  <c r="F6205" i="3" s="1"/>
  <c r="C6205" i="3"/>
  <c r="R6205" i="3" s="1"/>
  <c r="S6205" i="3" s="1"/>
  <c r="B6206" i="3"/>
  <c r="H6206" i="3" s="1"/>
  <c r="C6206" i="3"/>
  <c r="R6206" i="3" s="1"/>
  <c r="B6207" i="3"/>
  <c r="C6207" i="3"/>
  <c r="R6207" i="3"/>
  <c r="S6207" i="3" s="1"/>
  <c r="B6208" i="3"/>
  <c r="H6208" i="3" s="1"/>
  <c r="C6208" i="3"/>
  <c r="R6208" i="3" s="1"/>
  <c r="B6209" i="3"/>
  <c r="I6209" i="3" s="1"/>
  <c r="C6209" i="3"/>
  <c r="R6209" i="3" s="1"/>
  <c r="S6209" i="3" s="1"/>
  <c r="B6210" i="3"/>
  <c r="E6210" i="3" s="1"/>
  <c r="C6210" i="3"/>
  <c r="R6210" i="3" s="1"/>
  <c r="B6211" i="3"/>
  <c r="F6211" i="3" s="1"/>
  <c r="C6211" i="3"/>
  <c r="R6211" i="3" s="1"/>
  <c r="S6211" i="3" s="1"/>
  <c r="B6212" i="3"/>
  <c r="G6212" i="3" s="1"/>
  <c r="C6212" i="3"/>
  <c r="R6212" i="3" s="1"/>
  <c r="B6213" i="3"/>
  <c r="C6213" i="3"/>
  <c r="R6213" i="3"/>
  <c r="S6213" i="3" s="1"/>
  <c r="B6214" i="3"/>
  <c r="C6214" i="3"/>
  <c r="R6214" i="3" s="1"/>
  <c r="H6214" i="3"/>
  <c r="B6215" i="3"/>
  <c r="I6215" i="3" s="1"/>
  <c r="C6215" i="3"/>
  <c r="R6215" i="3"/>
  <c r="S6215" i="3" s="1"/>
  <c r="B6216" i="3"/>
  <c r="C6216" i="3"/>
  <c r="R6216" i="3" s="1"/>
  <c r="H6216" i="3"/>
  <c r="B6217" i="3"/>
  <c r="C6217" i="3"/>
  <c r="R6217" i="3" s="1"/>
  <c r="S6217" i="3" s="1"/>
  <c r="F6217" i="3"/>
  <c r="B6218" i="3"/>
  <c r="C6218" i="3"/>
  <c r="R6218" i="3" s="1"/>
  <c r="B6219" i="3"/>
  <c r="C6219" i="3"/>
  <c r="R6219" i="3"/>
  <c r="S6219" i="3" s="1"/>
  <c r="B6220" i="3"/>
  <c r="E6220" i="3" s="1"/>
  <c r="C6220" i="3"/>
  <c r="R6220" i="3" s="1"/>
  <c r="F6220" i="3"/>
  <c r="G6220" i="3"/>
  <c r="H6220" i="3"/>
  <c r="B6221" i="3"/>
  <c r="C6221" i="3"/>
  <c r="R6221" i="3"/>
  <c r="S6221" i="3" s="1"/>
  <c r="B6222" i="3"/>
  <c r="C6222" i="3"/>
  <c r="R6222" i="3" s="1"/>
  <c r="H6222" i="3"/>
  <c r="B6223" i="3"/>
  <c r="I6223" i="3" s="1"/>
  <c r="C6223" i="3"/>
  <c r="R6223" i="3"/>
  <c r="S6223" i="3" s="1"/>
  <c r="B6224" i="3"/>
  <c r="C6224" i="3"/>
  <c r="R6224" i="3" s="1"/>
  <c r="H6224" i="3"/>
  <c r="B6225" i="3"/>
  <c r="F6225" i="3" s="1"/>
  <c r="C6225" i="3"/>
  <c r="R6225" i="3" s="1"/>
  <c r="S6225" i="3" s="1"/>
  <c r="I6225" i="3"/>
  <c r="B6226" i="3"/>
  <c r="G6226" i="3" s="1"/>
  <c r="C6226" i="3"/>
  <c r="R6226" i="3" s="1"/>
  <c r="B6227" i="3"/>
  <c r="C6227" i="3"/>
  <c r="R6227" i="3" s="1"/>
  <c r="S6227" i="3" s="1"/>
  <c r="B6228" i="3"/>
  <c r="C6228" i="3"/>
  <c r="R6228" i="3" s="1"/>
  <c r="B6229" i="3"/>
  <c r="C6229" i="3"/>
  <c r="R6229" i="3" s="1"/>
  <c r="S6229" i="3" s="1"/>
  <c r="B6230" i="3"/>
  <c r="E6230" i="3" s="1"/>
  <c r="C6230" i="3"/>
  <c r="R6230" i="3" s="1"/>
  <c r="B6231" i="3"/>
  <c r="I6231" i="3" s="1"/>
  <c r="C6231" i="3"/>
  <c r="R6231" i="3" s="1"/>
  <c r="S6231" i="3" s="1"/>
  <c r="B6232" i="3"/>
  <c r="G6232" i="3" s="1"/>
  <c r="C6232" i="3"/>
  <c r="R6232" i="3" s="1"/>
  <c r="B6233" i="3"/>
  <c r="I6233" i="3" s="1"/>
  <c r="C6233" i="3"/>
  <c r="R6233" i="3" s="1"/>
  <c r="S6233" i="3" s="1"/>
  <c r="B6234" i="3"/>
  <c r="C6234" i="3"/>
  <c r="R6234" i="3" s="1"/>
  <c r="B6235" i="3"/>
  <c r="C6235" i="3"/>
  <c r="R6235" i="3" s="1"/>
  <c r="S6235" i="3" s="1"/>
  <c r="B6236" i="3"/>
  <c r="C6236" i="3"/>
  <c r="R6236" i="3" s="1"/>
  <c r="B6237" i="3"/>
  <c r="I6237" i="3" s="1"/>
  <c r="C6237" i="3"/>
  <c r="R6237" i="3" s="1"/>
  <c r="S6237" i="3" s="1"/>
  <c r="B6238" i="3"/>
  <c r="C6238" i="3"/>
  <c r="R6238" i="3" s="1"/>
  <c r="B6239" i="3"/>
  <c r="F6239" i="3" s="1"/>
  <c r="C6239" i="3"/>
  <c r="R6239" i="3" s="1"/>
  <c r="S6239" i="3" s="1"/>
  <c r="B6240" i="3"/>
  <c r="C6240" i="3"/>
  <c r="R6240" i="3" s="1"/>
  <c r="B6241" i="3"/>
  <c r="C6241" i="3"/>
  <c r="R6241" i="3" s="1"/>
  <c r="B6242" i="3"/>
  <c r="E6242" i="3" s="1"/>
  <c r="C6242" i="3"/>
  <c r="R6242" i="3" s="1"/>
  <c r="H6242" i="3"/>
  <c r="B6243" i="3"/>
  <c r="C6243" i="3"/>
  <c r="F6243" i="3"/>
  <c r="R6243" i="3"/>
  <c r="S6243" i="3" s="1"/>
  <c r="B6244" i="3"/>
  <c r="C6244" i="3"/>
  <c r="R6244" i="3" s="1"/>
  <c r="G6244" i="3"/>
  <c r="H6244" i="3"/>
  <c r="B6245" i="3"/>
  <c r="C6245" i="3"/>
  <c r="R6245" i="3" s="1"/>
  <c r="S6245" i="3" s="1"/>
  <c r="F6245" i="3"/>
  <c r="I6245" i="3"/>
  <c r="B6246" i="3"/>
  <c r="F6246" i="3" s="1"/>
  <c r="C6246" i="3"/>
  <c r="R6246" i="3" s="1"/>
  <c r="H6246" i="3"/>
  <c r="B6247" i="3"/>
  <c r="C6247" i="3"/>
  <c r="R6247" i="3" s="1"/>
  <c r="B6248" i="3"/>
  <c r="E6248" i="3" s="1"/>
  <c r="C6248" i="3"/>
  <c r="R6248" i="3" s="1"/>
  <c r="G6248" i="3"/>
  <c r="H6248" i="3"/>
  <c r="B6249" i="3"/>
  <c r="C6249" i="3"/>
  <c r="R6249" i="3" s="1"/>
  <c r="S6249" i="3" s="1"/>
  <c r="F6249" i="3"/>
  <c r="I6249" i="3"/>
  <c r="B6250" i="3"/>
  <c r="E6250" i="3" s="1"/>
  <c r="C6250" i="3"/>
  <c r="R6250" i="3" s="1"/>
  <c r="G6250" i="3"/>
  <c r="H6250" i="3"/>
  <c r="B6251" i="3"/>
  <c r="C6251" i="3"/>
  <c r="R6251" i="3" s="1"/>
  <c r="S6251" i="3" s="1"/>
  <c r="F6251" i="3"/>
  <c r="I6251" i="3"/>
  <c r="B6252" i="3"/>
  <c r="E6252" i="3" s="1"/>
  <c r="C6252" i="3"/>
  <c r="R6252" i="3" s="1"/>
  <c r="H6252" i="3"/>
  <c r="B6253" i="3"/>
  <c r="C6253" i="3"/>
  <c r="I6253" i="3"/>
  <c r="R6253" i="3"/>
  <c r="S6253" i="3" s="1"/>
  <c r="B6254" i="3"/>
  <c r="E6254" i="3" s="1"/>
  <c r="C6254" i="3"/>
  <c r="R6254" i="3" s="1"/>
  <c r="F6254" i="3"/>
  <c r="G6254" i="3"/>
  <c r="H6254" i="3"/>
  <c r="B6255" i="3"/>
  <c r="I6255" i="3" s="1"/>
  <c r="C6255" i="3"/>
  <c r="R6255" i="3" s="1"/>
  <c r="S6255" i="3" s="1"/>
  <c r="F6255" i="3"/>
  <c r="B6256" i="3"/>
  <c r="E6256" i="3" s="1"/>
  <c r="C6256" i="3"/>
  <c r="R6256" i="3" s="1"/>
  <c r="H6256" i="3"/>
  <c r="B6257" i="3"/>
  <c r="C6257" i="3"/>
  <c r="I6257" i="3"/>
  <c r="R6257" i="3"/>
  <c r="S6257" i="3" s="1"/>
  <c r="B6258" i="3"/>
  <c r="E6258" i="3" s="1"/>
  <c r="C6258" i="3"/>
  <c r="R6258" i="3" s="1"/>
  <c r="F6258" i="3"/>
  <c r="G6258" i="3"/>
  <c r="H6258" i="3"/>
  <c r="B6259" i="3"/>
  <c r="I6259" i="3" s="1"/>
  <c r="C6259" i="3"/>
  <c r="R6259" i="3"/>
  <c r="S6259" i="3" s="1"/>
  <c r="B6260" i="3"/>
  <c r="E6260" i="3" s="1"/>
  <c r="C6260" i="3"/>
  <c r="R6260" i="3" s="1"/>
  <c r="G6260" i="3"/>
  <c r="H6260" i="3"/>
  <c r="B6261" i="3"/>
  <c r="C6261" i="3"/>
  <c r="R6261" i="3" s="1"/>
  <c r="S6261" i="3" s="1"/>
  <c r="F6261" i="3"/>
  <c r="I6261" i="3"/>
  <c r="B6262" i="3"/>
  <c r="F6262" i="3" s="1"/>
  <c r="C6262" i="3"/>
  <c r="R6262" i="3" s="1"/>
  <c r="H6262" i="3"/>
  <c r="B6263" i="3"/>
  <c r="I6263" i="3" s="1"/>
  <c r="C6263" i="3"/>
  <c r="R6263" i="3" s="1"/>
  <c r="S6263" i="3" s="1"/>
  <c r="B6264" i="3"/>
  <c r="C6264" i="3"/>
  <c r="R6264" i="3" s="1"/>
  <c r="G6264" i="3"/>
  <c r="B6265" i="3"/>
  <c r="I6265" i="3" s="1"/>
  <c r="C6265" i="3"/>
  <c r="F6265" i="3"/>
  <c r="R6265" i="3"/>
  <c r="S6265" i="3" s="1"/>
  <c r="B6266" i="3"/>
  <c r="C6266" i="3"/>
  <c r="R6266" i="3" s="1"/>
  <c r="G6266" i="3"/>
  <c r="B6267" i="3"/>
  <c r="C6267" i="3"/>
  <c r="R6267" i="3"/>
  <c r="S6267" i="3" s="1"/>
  <c r="B6268" i="3"/>
  <c r="G6268" i="3" s="1"/>
  <c r="C6268" i="3"/>
  <c r="R6268" i="3" s="1"/>
  <c r="H6268" i="3"/>
  <c r="B6269" i="3"/>
  <c r="F6269" i="3" s="1"/>
  <c r="C6269" i="3"/>
  <c r="R6269" i="3" s="1"/>
  <c r="S6269" i="3" s="1"/>
  <c r="I6269" i="3"/>
  <c r="B6270" i="3"/>
  <c r="E6270" i="3" s="1"/>
  <c r="C6270" i="3"/>
  <c r="R6270" i="3" s="1"/>
  <c r="B6271" i="3"/>
  <c r="C6271" i="3"/>
  <c r="R6271" i="3" s="1"/>
  <c r="S6271" i="3" s="1"/>
  <c r="B6272" i="3"/>
  <c r="E6272" i="3" s="1"/>
  <c r="C6272" i="3"/>
  <c r="R6272" i="3" s="1"/>
  <c r="H6272" i="3"/>
  <c r="B6273" i="3"/>
  <c r="I6273" i="3" s="1"/>
  <c r="C6273" i="3"/>
  <c r="R6273" i="3"/>
  <c r="S6273" i="3" s="1"/>
  <c r="B6274" i="3"/>
  <c r="E6274" i="3" s="1"/>
  <c r="C6274" i="3"/>
  <c r="R6274" i="3" s="1"/>
  <c r="G6274" i="3"/>
  <c r="H6274" i="3"/>
  <c r="B6275" i="3"/>
  <c r="C6275" i="3"/>
  <c r="R6275" i="3" s="1"/>
  <c r="S6275" i="3" s="1"/>
  <c r="F6275" i="3"/>
  <c r="I6275" i="3"/>
  <c r="B6276" i="3"/>
  <c r="E6276" i="3" s="1"/>
  <c r="C6276" i="3"/>
  <c r="R6276" i="3" s="1"/>
  <c r="H6276" i="3"/>
  <c r="B6277" i="3"/>
  <c r="I6277" i="3" s="1"/>
  <c r="C6277" i="3"/>
  <c r="R6277" i="3"/>
  <c r="S6277" i="3" s="1"/>
  <c r="B6278" i="3"/>
  <c r="E6278" i="3" s="1"/>
  <c r="C6278" i="3"/>
  <c r="R6278" i="3" s="1"/>
  <c r="G6278" i="3"/>
  <c r="H6278" i="3"/>
  <c r="B6279" i="3"/>
  <c r="C6279" i="3"/>
  <c r="R6279" i="3" s="1"/>
  <c r="F6279" i="3"/>
  <c r="I6279" i="3"/>
  <c r="B6280" i="3"/>
  <c r="E6280" i="3" s="1"/>
  <c r="C6280" i="3"/>
  <c r="R6280" i="3" s="1"/>
  <c r="G6280" i="3"/>
  <c r="H6280" i="3"/>
  <c r="B6281" i="3"/>
  <c r="C6281" i="3"/>
  <c r="R6281" i="3" s="1"/>
  <c r="S6281" i="3" s="1"/>
  <c r="F6281" i="3"/>
  <c r="I6281" i="3"/>
  <c r="B6282" i="3"/>
  <c r="C6282" i="3"/>
  <c r="R6282" i="3" s="1"/>
  <c r="G6282" i="3"/>
  <c r="B6283" i="3"/>
  <c r="I6283" i="3" s="1"/>
  <c r="C6283" i="3"/>
  <c r="R6283" i="3" s="1"/>
  <c r="S6283" i="3" s="1"/>
  <c r="B6284" i="3"/>
  <c r="E6284" i="3" s="1"/>
  <c r="C6284" i="3"/>
  <c r="R6284" i="3" s="1"/>
  <c r="B6285" i="3"/>
  <c r="C6285" i="3"/>
  <c r="R6285" i="3" s="1"/>
  <c r="S6285" i="3" s="1"/>
  <c r="I6285" i="3"/>
  <c r="B6286" i="3"/>
  <c r="E6286" i="3" s="1"/>
  <c r="C6286" i="3"/>
  <c r="R6286" i="3" s="1"/>
  <c r="F6286" i="3"/>
  <c r="G6286" i="3"/>
  <c r="H6286" i="3"/>
  <c r="B6287" i="3"/>
  <c r="I6287" i="3" s="1"/>
  <c r="C6287" i="3"/>
  <c r="R6287" i="3" s="1"/>
  <c r="S6287" i="3" s="1"/>
  <c r="B6288" i="3"/>
  <c r="E6288" i="3" s="1"/>
  <c r="C6288" i="3"/>
  <c r="R6288" i="3" s="1"/>
  <c r="H6288" i="3"/>
  <c r="B6289" i="3"/>
  <c r="C6289" i="3"/>
  <c r="I6289" i="3"/>
  <c r="R6289" i="3"/>
  <c r="S6289" i="3" s="1"/>
  <c r="B6290" i="3"/>
  <c r="E6290" i="3" s="1"/>
  <c r="C6290" i="3"/>
  <c r="R6290" i="3" s="1"/>
  <c r="F6290" i="3"/>
  <c r="G6290" i="3"/>
  <c r="H6290" i="3"/>
  <c r="B6291" i="3"/>
  <c r="I6291" i="3" s="1"/>
  <c r="C6291" i="3"/>
  <c r="R6291" i="3" s="1"/>
  <c r="S6291" i="3" s="1"/>
  <c r="F6291" i="3"/>
  <c r="B6292" i="3"/>
  <c r="E6292" i="3" s="1"/>
  <c r="C6292" i="3"/>
  <c r="R6292" i="3" s="1"/>
  <c r="H6292" i="3"/>
  <c r="B6293" i="3"/>
  <c r="C6293" i="3"/>
  <c r="I6293" i="3"/>
  <c r="R6293" i="3"/>
  <c r="S6293" i="3" s="1"/>
  <c r="B6294" i="3"/>
  <c r="E6294" i="3" s="1"/>
  <c r="C6294" i="3"/>
  <c r="R6294" i="3" s="1"/>
  <c r="F6294" i="3"/>
  <c r="G6294" i="3"/>
  <c r="H6294" i="3"/>
  <c r="B6295" i="3"/>
  <c r="I6295" i="3" s="1"/>
  <c r="C6295" i="3"/>
  <c r="R6295" i="3" s="1"/>
  <c r="S6295" i="3" s="1"/>
  <c r="F6295" i="3"/>
  <c r="B6296" i="3"/>
  <c r="E6296" i="3" s="1"/>
  <c r="C6296" i="3"/>
  <c r="R6296" i="3" s="1"/>
  <c r="B6297" i="3"/>
  <c r="C6297" i="3"/>
  <c r="R6297" i="3" s="1"/>
  <c r="S6297" i="3" s="1"/>
  <c r="I6297" i="3"/>
  <c r="B6298" i="3"/>
  <c r="E6298" i="3" s="1"/>
  <c r="C6298" i="3"/>
  <c r="R6298" i="3" s="1"/>
  <c r="H6298" i="3"/>
  <c r="B6299" i="3"/>
  <c r="C6299" i="3"/>
  <c r="I6299" i="3"/>
  <c r="R6299" i="3"/>
  <c r="S6299" i="3" s="1"/>
  <c r="B6300" i="3"/>
  <c r="E6300" i="3" s="1"/>
  <c r="C6300" i="3"/>
  <c r="R6300" i="3" s="1"/>
  <c r="F6300" i="3"/>
  <c r="G6300" i="3"/>
  <c r="H6300" i="3"/>
  <c r="B6301" i="3"/>
  <c r="C6301" i="3"/>
  <c r="R6301" i="3" s="1"/>
  <c r="S6301" i="3" s="1"/>
  <c r="F6301" i="3"/>
  <c r="I6301" i="3"/>
  <c r="B6302" i="3"/>
  <c r="E6302" i="3" s="1"/>
  <c r="C6302" i="3"/>
  <c r="R6302" i="3" s="1"/>
  <c r="H6302" i="3"/>
  <c r="B6303" i="3"/>
  <c r="C6303" i="3"/>
  <c r="I6303" i="3"/>
  <c r="R6303" i="3"/>
  <c r="S6303" i="3" s="1"/>
  <c r="B6304" i="3"/>
  <c r="E6304" i="3" s="1"/>
  <c r="C6304" i="3"/>
  <c r="R6304" i="3" s="1"/>
  <c r="F6304" i="3"/>
  <c r="G6304" i="3"/>
  <c r="H6304" i="3"/>
  <c r="B6305" i="3"/>
  <c r="C6305" i="3"/>
  <c r="R6305" i="3" s="1"/>
  <c r="S6305" i="3" s="1"/>
  <c r="F6305" i="3"/>
  <c r="I6305" i="3"/>
  <c r="B6306" i="3"/>
  <c r="E6306" i="3" s="1"/>
  <c r="C6306" i="3"/>
  <c r="R6306" i="3" s="1"/>
  <c r="H6306" i="3"/>
  <c r="B6307" i="3"/>
  <c r="C6307" i="3"/>
  <c r="I6307" i="3"/>
  <c r="R6307" i="3"/>
  <c r="S6307" i="3" s="1"/>
  <c r="B6308" i="3"/>
  <c r="E6308" i="3" s="1"/>
  <c r="C6308" i="3"/>
  <c r="R6308" i="3" s="1"/>
  <c r="F6308" i="3"/>
  <c r="G6308" i="3"/>
  <c r="H6308" i="3"/>
  <c r="B6309" i="3"/>
  <c r="C6309" i="3"/>
  <c r="R6309" i="3" s="1"/>
  <c r="S6309" i="3" s="1"/>
  <c r="F6309" i="3"/>
  <c r="I6309" i="3"/>
  <c r="B6310" i="3"/>
  <c r="E6310" i="3" s="1"/>
  <c r="C6310" i="3"/>
  <c r="R6310" i="3" s="1"/>
  <c r="H6310" i="3"/>
  <c r="B6311" i="3"/>
  <c r="C6311" i="3"/>
  <c r="I6311" i="3"/>
  <c r="R6311" i="3"/>
  <c r="S6311" i="3" s="1"/>
  <c r="B6312" i="3"/>
  <c r="E6312" i="3" s="1"/>
  <c r="C6312" i="3"/>
  <c r="R6312" i="3" s="1"/>
  <c r="F6312" i="3"/>
  <c r="G6312" i="3"/>
  <c r="H6312" i="3"/>
  <c r="B6313" i="3"/>
  <c r="C6313" i="3"/>
  <c r="R6313" i="3" s="1"/>
  <c r="F6313" i="3"/>
  <c r="I6313" i="3"/>
  <c r="B6314" i="3"/>
  <c r="E6314" i="3" s="1"/>
  <c r="C6314" i="3"/>
  <c r="R6314" i="3" s="1"/>
  <c r="F6314" i="3"/>
  <c r="G6314" i="3"/>
  <c r="H6314" i="3"/>
  <c r="B6315" i="3"/>
  <c r="I6315" i="3" s="1"/>
  <c r="C6315" i="3"/>
  <c r="R6315" i="3" s="1"/>
  <c r="S6315" i="3" s="1"/>
  <c r="B6316" i="3"/>
  <c r="E6316" i="3" s="1"/>
  <c r="C6316" i="3"/>
  <c r="R6316" i="3" s="1"/>
  <c r="B6317" i="3"/>
  <c r="C6317" i="3"/>
  <c r="R6317" i="3" s="1"/>
  <c r="S6317" i="3" s="1"/>
  <c r="I6317" i="3"/>
  <c r="B6318" i="3"/>
  <c r="E6318" i="3" s="1"/>
  <c r="C6318" i="3"/>
  <c r="R6318" i="3" s="1"/>
  <c r="F6318" i="3"/>
  <c r="G6318" i="3"/>
  <c r="H6318" i="3"/>
  <c r="B6319" i="3"/>
  <c r="I6319" i="3" s="1"/>
  <c r="C6319" i="3"/>
  <c r="R6319" i="3" s="1"/>
  <c r="S6319" i="3" s="1"/>
  <c r="B6320" i="3"/>
  <c r="E6320" i="3" s="1"/>
  <c r="C6320" i="3"/>
  <c r="R6320" i="3" s="1"/>
  <c r="B6321" i="3"/>
  <c r="I6321" i="3" s="1"/>
  <c r="C6321" i="3"/>
  <c r="R6321" i="3"/>
  <c r="S6321" i="3" s="1"/>
  <c r="B6322" i="3"/>
  <c r="H6322" i="3" s="1"/>
  <c r="C6322" i="3"/>
  <c r="R6322" i="3" s="1"/>
  <c r="B6323" i="3"/>
  <c r="F6323" i="3" s="1"/>
  <c r="C6323" i="3"/>
  <c r="R6323" i="3" s="1"/>
  <c r="I6323" i="3"/>
  <c r="B6324" i="3"/>
  <c r="E6324" i="3" s="1"/>
  <c r="C6324" i="3"/>
  <c r="R6324" i="3" s="1"/>
  <c r="G6324" i="3"/>
  <c r="H6324" i="3"/>
  <c r="B6325" i="3"/>
  <c r="C6325" i="3"/>
  <c r="R6325" i="3" s="1"/>
  <c r="S6325" i="3" s="1"/>
  <c r="F6325" i="3"/>
  <c r="I6325" i="3"/>
  <c r="B6326" i="3"/>
  <c r="C6326" i="3"/>
  <c r="R6326" i="3" s="1"/>
  <c r="B6327" i="3"/>
  <c r="I6327" i="3" s="1"/>
  <c r="C6327" i="3"/>
  <c r="R6327" i="3" s="1"/>
  <c r="S6327" i="3" s="1"/>
  <c r="F6327" i="3"/>
  <c r="B6328" i="3"/>
  <c r="E6328" i="3" s="1"/>
  <c r="C6328" i="3"/>
  <c r="R6328" i="3" s="1"/>
  <c r="H6328" i="3"/>
  <c r="B6329" i="3"/>
  <c r="C6329" i="3"/>
  <c r="I6329" i="3"/>
  <c r="R6329" i="3"/>
  <c r="S6329" i="3" s="1"/>
  <c r="B6330" i="3"/>
  <c r="E6330" i="3" s="1"/>
  <c r="C6330" i="3"/>
  <c r="R6330" i="3" s="1"/>
  <c r="F6330" i="3"/>
  <c r="G6330" i="3"/>
  <c r="H6330" i="3"/>
  <c r="B6331" i="3"/>
  <c r="I6331" i="3" s="1"/>
  <c r="C6331" i="3"/>
  <c r="R6331" i="3" s="1"/>
  <c r="F6331" i="3"/>
  <c r="B6332" i="3"/>
  <c r="G6332" i="3" s="1"/>
  <c r="C6332" i="3"/>
  <c r="R6332" i="3" s="1"/>
  <c r="B6333" i="3"/>
  <c r="I6333" i="3" s="1"/>
  <c r="C6333" i="3"/>
  <c r="R6333" i="3" s="1"/>
  <c r="S6333" i="3" s="1"/>
  <c r="B6334" i="3"/>
  <c r="C6334" i="3"/>
  <c r="R6334" i="3" s="1"/>
  <c r="B6335" i="3"/>
  <c r="C6335" i="3"/>
  <c r="R6335" i="3" s="1"/>
  <c r="S6335" i="3" s="1"/>
  <c r="I6335" i="3"/>
  <c r="B6336" i="3"/>
  <c r="E6336" i="3" s="1"/>
  <c r="C6336" i="3"/>
  <c r="R6336" i="3" s="1"/>
  <c r="G6336" i="3"/>
  <c r="H6336" i="3"/>
  <c r="B6337" i="3"/>
  <c r="I6337" i="3" s="1"/>
  <c r="C6337" i="3"/>
  <c r="R6337" i="3" s="1"/>
  <c r="S6337" i="3" s="1"/>
  <c r="F6337" i="3"/>
  <c r="B6338" i="3"/>
  <c r="E6338" i="3" s="1"/>
  <c r="C6338" i="3"/>
  <c r="R6338" i="3" s="1"/>
  <c r="H6338" i="3"/>
  <c r="B6339" i="3"/>
  <c r="I6339" i="3" s="1"/>
  <c r="C6339" i="3"/>
  <c r="R6339" i="3"/>
  <c r="S6339" i="3" s="1"/>
  <c r="B6340" i="3"/>
  <c r="E6340" i="3" s="1"/>
  <c r="C6340" i="3"/>
  <c r="R6340" i="3" s="1"/>
  <c r="G6340" i="3"/>
  <c r="H6340" i="3"/>
  <c r="B6341" i="3"/>
  <c r="I6341" i="3" s="1"/>
  <c r="C6341" i="3"/>
  <c r="R6341" i="3" s="1"/>
  <c r="S6341" i="3" s="1"/>
  <c r="F6341" i="3"/>
  <c r="B6342" i="3"/>
  <c r="E6342" i="3" s="1"/>
  <c r="C6342" i="3"/>
  <c r="R6342" i="3" s="1"/>
  <c r="H6342" i="3"/>
  <c r="B6343" i="3"/>
  <c r="I6343" i="3" s="1"/>
  <c r="C6343" i="3"/>
  <c r="R6343" i="3"/>
  <c r="S6343" i="3" s="1"/>
  <c r="B6344" i="3"/>
  <c r="E6344" i="3" s="1"/>
  <c r="C6344" i="3"/>
  <c r="R6344" i="3" s="1"/>
  <c r="G6344" i="3"/>
  <c r="H6344" i="3"/>
  <c r="B6345" i="3"/>
  <c r="I6345" i="3" s="1"/>
  <c r="C6345" i="3"/>
  <c r="R6345" i="3" s="1"/>
  <c r="S6345" i="3" s="1"/>
  <c r="F6345" i="3"/>
  <c r="B6346" i="3"/>
  <c r="E6346" i="3" s="1"/>
  <c r="C6346" i="3"/>
  <c r="R6346" i="3" s="1"/>
  <c r="H6346" i="3"/>
  <c r="B6347" i="3"/>
  <c r="I6347" i="3" s="1"/>
  <c r="C6347" i="3"/>
  <c r="R6347" i="3"/>
  <c r="S6347" i="3" s="1"/>
  <c r="B6348" i="3"/>
  <c r="E6348" i="3" s="1"/>
  <c r="C6348" i="3"/>
  <c r="R6348" i="3" s="1"/>
  <c r="G6348" i="3"/>
  <c r="H6348" i="3"/>
  <c r="B6349" i="3"/>
  <c r="C6349" i="3"/>
  <c r="R6349" i="3"/>
  <c r="S6349" i="3" s="1"/>
  <c r="B6350" i="3"/>
  <c r="E6350" i="3" s="1"/>
  <c r="C6350" i="3"/>
  <c r="R6350" i="3" s="1"/>
  <c r="G6350" i="3"/>
  <c r="H6350" i="3"/>
  <c r="B6351" i="3"/>
  <c r="I6351" i="3" s="1"/>
  <c r="C6351" i="3"/>
  <c r="R6351" i="3" s="1"/>
  <c r="S6351" i="3" s="1"/>
  <c r="F6351" i="3"/>
  <c r="B6352" i="3"/>
  <c r="E6352" i="3" s="1"/>
  <c r="C6352" i="3"/>
  <c r="R6352" i="3" s="1"/>
  <c r="H6352" i="3"/>
  <c r="B6353" i="3"/>
  <c r="I6353" i="3" s="1"/>
  <c r="C6353" i="3"/>
  <c r="R6353" i="3"/>
  <c r="S6353" i="3" s="1"/>
  <c r="B6354" i="3"/>
  <c r="E6354" i="3" s="1"/>
  <c r="C6354" i="3"/>
  <c r="R6354" i="3" s="1"/>
  <c r="G6354" i="3"/>
  <c r="H6354" i="3"/>
  <c r="B6355" i="3"/>
  <c r="I6355" i="3" s="1"/>
  <c r="C6355" i="3"/>
  <c r="R6355" i="3" s="1"/>
  <c r="S6355" i="3" s="1"/>
  <c r="F6355" i="3"/>
  <c r="B6356" i="3"/>
  <c r="E6356" i="3" s="1"/>
  <c r="C6356" i="3"/>
  <c r="R6356" i="3" s="1"/>
  <c r="B6357" i="3"/>
  <c r="C6357" i="3"/>
  <c r="R6357" i="3"/>
  <c r="S6357" i="3" s="1"/>
  <c r="B6358" i="3"/>
  <c r="E6358" i="3" s="1"/>
  <c r="C6358" i="3"/>
  <c r="R6358" i="3" s="1"/>
  <c r="G6358" i="3"/>
  <c r="H6358" i="3"/>
  <c r="B6359" i="3"/>
  <c r="C6359" i="3"/>
  <c r="R6359" i="3" s="1"/>
  <c r="S6359" i="3" s="1"/>
  <c r="F6359" i="3"/>
  <c r="I6359" i="3"/>
  <c r="B6360" i="3"/>
  <c r="E6360" i="3" s="1"/>
  <c r="C6360" i="3"/>
  <c r="R6360" i="3" s="1"/>
  <c r="H6360" i="3"/>
  <c r="B6361" i="3"/>
  <c r="C6361" i="3"/>
  <c r="R6361" i="3" s="1"/>
  <c r="S6361" i="3" s="1"/>
  <c r="B6362" i="3"/>
  <c r="E6362" i="3" s="1"/>
  <c r="C6362" i="3"/>
  <c r="R6362" i="3" s="1"/>
  <c r="B6363" i="3"/>
  <c r="F6363" i="3" s="1"/>
  <c r="C6363" i="3"/>
  <c r="R6363" i="3"/>
  <c r="S6363" i="3" s="1"/>
  <c r="B6364" i="3"/>
  <c r="E6364" i="3" s="1"/>
  <c r="C6364" i="3"/>
  <c r="R6364" i="3" s="1"/>
  <c r="G6364" i="3"/>
  <c r="H6364" i="3"/>
  <c r="B6365" i="3"/>
  <c r="I6365" i="3" s="1"/>
  <c r="C6365" i="3"/>
  <c r="R6365" i="3"/>
  <c r="S6365" i="3" s="1"/>
  <c r="B6366" i="3"/>
  <c r="E6366" i="3" s="1"/>
  <c r="C6366" i="3"/>
  <c r="R6366" i="3" s="1"/>
  <c r="H6366" i="3"/>
  <c r="B6367" i="3"/>
  <c r="F6367" i="3" s="1"/>
  <c r="C6367" i="3"/>
  <c r="R6367" i="3" s="1"/>
  <c r="S6367" i="3" s="1"/>
  <c r="I6367" i="3"/>
  <c r="B6368" i="3"/>
  <c r="E6368" i="3" s="1"/>
  <c r="C6368" i="3"/>
  <c r="R6368" i="3" s="1"/>
  <c r="H6368" i="3"/>
  <c r="B6369" i="3"/>
  <c r="I6369" i="3" s="1"/>
  <c r="C6369" i="3"/>
  <c r="R6369" i="3"/>
  <c r="S6369" i="3" s="1"/>
  <c r="B6370" i="3"/>
  <c r="E6370" i="3" s="1"/>
  <c r="C6370" i="3"/>
  <c r="R6370" i="3" s="1"/>
  <c r="H6370" i="3"/>
  <c r="B6371" i="3"/>
  <c r="F6371" i="3" s="1"/>
  <c r="C6371" i="3"/>
  <c r="R6371" i="3" s="1"/>
  <c r="S6371" i="3" s="1"/>
  <c r="I6371" i="3"/>
  <c r="B6372" i="3"/>
  <c r="E6372" i="3" s="1"/>
  <c r="C6372" i="3"/>
  <c r="R6372" i="3" s="1"/>
  <c r="B6373" i="3"/>
  <c r="I6373" i="3" s="1"/>
  <c r="C6373" i="3"/>
  <c r="R6373" i="3" s="1"/>
  <c r="S6373" i="3" s="1"/>
  <c r="B6374" i="3"/>
  <c r="E6374" i="3" s="1"/>
  <c r="C6374" i="3"/>
  <c r="R6374" i="3" s="1"/>
  <c r="H6374" i="3"/>
  <c r="B6375" i="3"/>
  <c r="F6375" i="3" s="1"/>
  <c r="C6375" i="3"/>
  <c r="R6375" i="3" s="1"/>
  <c r="S6375" i="3" s="1"/>
  <c r="I6375" i="3"/>
  <c r="B6376" i="3"/>
  <c r="E6376" i="3" s="1"/>
  <c r="C6376" i="3"/>
  <c r="R6376" i="3" s="1"/>
  <c r="B6377" i="3"/>
  <c r="C6377" i="3"/>
  <c r="R6377" i="3" s="1"/>
  <c r="S6377" i="3" s="1"/>
  <c r="B6378" i="3"/>
  <c r="E6378" i="3" s="1"/>
  <c r="C6378" i="3"/>
  <c r="R6378" i="3" s="1"/>
  <c r="G6378" i="3"/>
  <c r="B6379" i="3"/>
  <c r="I6379" i="3" s="1"/>
  <c r="C6379" i="3"/>
  <c r="F6379" i="3"/>
  <c r="R6379" i="3"/>
  <c r="S6379" i="3" s="1"/>
  <c r="B6380" i="3"/>
  <c r="E6380" i="3" s="1"/>
  <c r="C6380" i="3"/>
  <c r="R6380" i="3" s="1"/>
  <c r="F6380" i="3"/>
  <c r="G6380" i="3"/>
  <c r="H6380" i="3"/>
  <c r="B6381" i="3"/>
  <c r="C6381" i="3"/>
  <c r="R6381" i="3"/>
  <c r="S6381" i="3" s="1"/>
  <c r="B6382" i="3"/>
  <c r="E6382" i="3" s="1"/>
  <c r="C6382" i="3"/>
  <c r="R6382" i="3" s="1"/>
  <c r="G6382" i="3"/>
  <c r="H6382" i="3"/>
  <c r="B6383" i="3"/>
  <c r="C6383" i="3"/>
  <c r="R6383" i="3" s="1"/>
  <c r="S6383" i="3" s="1"/>
  <c r="F6383" i="3"/>
  <c r="I6383" i="3"/>
  <c r="B6384" i="3"/>
  <c r="E6384" i="3" s="1"/>
  <c r="C6384" i="3"/>
  <c r="R6384" i="3" s="1"/>
  <c r="B6385" i="3"/>
  <c r="I6385" i="3" s="1"/>
  <c r="C6385" i="3"/>
  <c r="R6385" i="3" s="1"/>
  <c r="S6385" i="3" s="1"/>
  <c r="B6386" i="3"/>
  <c r="E6386" i="3" s="1"/>
  <c r="C6386" i="3"/>
  <c r="R6386" i="3" s="1"/>
  <c r="B6387" i="3"/>
  <c r="F6387" i="3" s="1"/>
  <c r="C6387" i="3"/>
  <c r="R6387" i="3"/>
  <c r="S6387" i="3" s="1"/>
  <c r="B6388" i="3"/>
  <c r="E6388" i="3" s="1"/>
  <c r="C6388" i="3"/>
  <c r="R6388" i="3" s="1"/>
  <c r="G6388" i="3"/>
  <c r="H6388" i="3"/>
  <c r="B6389" i="3"/>
  <c r="C6389" i="3"/>
  <c r="R6389" i="3"/>
  <c r="S6389" i="3" s="1"/>
  <c r="B6390" i="3"/>
  <c r="E6390" i="3" s="1"/>
  <c r="C6390" i="3"/>
  <c r="R6390" i="3" s="1"/>
  <c r="H6390" i="3"/>
  <c r="B6391" i="3"/>
  <c r="F6391" i="3" s="1"/>
  <c r="C6391" i="3"/>
  <c r="R6391" i="3" s="1"/>
  <c r="S6391" i="3" s="1"/>
  <c r="I6391" i="3"/>
  <c r="B6392" i="3"/>
  <c r="E6392" i="3" s="1"/>
  <c r="C6392" i="3"/>
  <c r="R6392" i="3" s="1"/>
  <c r="F6392" i="3"/>
  <c r="H6392" i="3"/>
  <c r="B6393" i="3"/>
  <c r="C6393" i="3"/>
  <c r="R6393" i="3" s="1"/>
  <c r="S6393" i="3" s="1"/>
  <c r="B6394" i="3"/>
  <c r="E6394" i="3" s="1"/>
  <c r="C6394" i="3"/>
  <c r="R6394" i="3" s="1"/>
  <c r="G6394" i="3"/>
  <c r="B6395" i="3"/>
  <c r="I6395" i="3" s="1"/>
  <c r="C6395" i="3"/>
  <c r="R6395" i="3" s="1"/>
  <c r="S6395" i="3" s="1"/>
  <c r="F6395" i="3"/>
  <c r="B6396" i="3"/>
  <c r="E6396" i="3" s="1"/>
  <c r="C6396" i="3"/>
  <c r="R6396" i="3" s="1"/>
  <c r="H6396" i="3"/>
  <c r="B6397" i="3"/>
  <c r="I6397" i="3" s="1"/>
  <c r="C6397" i="3"/>
  <c r="R6397" i="3"/>
  <c r="S6397" i="3" s="1"/>
  <c r="B6398" i="3"/>
  <c r="E6398" i="3" s="1"/>
  <c r="C6398" i="3"/>
  <c r="R6398" i="3" s="1"/>
  <c r="G6398" i="3"/>
  <c r="H6398" i="3"/>
  <c r="B6399" i="3"/>
  <c r="I6399" i="3" s="1"/>
  <c r="C6399" i="3"/>
  <c r="R6399" i="3" s="1"/>
  <c r="S6399" i="3" s="1"/>
  <c r="F6399" i="3"/>
  <c r="B6400" i="3"/>
  <c r="E6400" i="3" s="1"/>
  <c r="C6400" i="3"/>
  <c r="R6400" i="3" s="1"/>
  <c r="H6400" i="3"/>
  <c r="B6401" i="3"/>
  <c r="I6401" i="3" s="1"/>
  <c r="C6401" i="3"/>
  <c r="R6401" i="3"/>
  <c r="S6401" i="3" s="1"/>
  <c r="B6402" i="3"/>
  <c r="E6402" i="3" s="1"/>
  <c r="C6402" i="3"/>
  <c r="R6402" i="3" s="1"/>
  <c r="H6402" i="3"/>
  <c r="B6403" i="3"/>
  <c r="F6403" i="3" s="1"/>
  <c r="C6403" i="3"/>
  <c r="R6403" i="3" s="1"/>
  <c r="S6403" i="3" s="1"/>
  <c r="I6403" i="3"/>
  <c r="B6404" i="3"/>
  <c r="E6404" i="3" s="1"/>
  <c r="C6404" i="3"/>
  <c r="R6404" i="3" s="1"/>
  <c r="G6404" i="3"/>
  <c r="B6405" i="3"/>
  <c r="I6405" i="3" s="1"/>
  <c r="C6405" i="3"/>
  <c r="R6405" i="3" s="1"/>
  <c r="S6405" i="3" s="1"/>
  <c r="F6405" i="3"/>
  <c r="B6406" i="3"/>
  <c r="E6406" i="3" s="1"/>
  <c r="C6406" i="3"/>
  <c r="R6406" i="3" s="1"/>
  <c r="H6406" i="3"/>
  <c r="B6407" i="3"/>
  <c r="I6407" i="3" s="1"/>
  <c r="C6407" i="3"/>
  <c r="R6407" i="3"/>
  <c r="S6407" i="3" s="1"/>
  <c r="B6408" i="3"/>
  <c r="E6408" i="3" s="1"/>
  <c r="C6408" i="3"/>
  <c r="R6408" i="3" s="1"/>
  <c r="H6408" i="3"/>
  <c r="B6409" i="3"/>
  <c r="F6409" i="3" s="1"/>
  <c r="C6409" i="3"/>
  <c r="R6409" i="3" s="1"/>
  <c r="S6409" i="3" s="1"/>
  <c r="I6409" i="3"/>
  <c r="B6410" i="3"/>
  <c r="E6410" i="3" s="1"/>
  <c r="C6410" i="3"/>
  <c r="R6410" i="3" s="1"/>
  <c r="G6410" i="3"/>
  <c r="B6411" i="3"/>
  <c r="I6411" i="3" s="1"/>
  <c r="C6411" i="3"/>
  <c r="R6411" i="3" s="1"/>
  <c r="F6411" i="3"/>
  <c r="B6412" i="3"/>
  <c r="E6412" i="3" s="1"/>
  <c r="C6412" i="3"/>
  <c r="R6412" i="3" s="1"/>
  <c r="G6412" i="3"/>
  <c r="B6413" i="3"/>
  <c r="I6413" i="3" s="1"/>
  <c r="C6413" i="3"/>
  <c r="F6413" i="3"/>
  <c r="R6413" i="3"/>
  <c r="S6413" i="3" s="1"/>
  <c r="B6414" i="3"/>
  <c r="E6414" i="3" s="1"/>
  <c r="C6414" i="3"/>
  <c r="R6414" i="3" s="1"/>
  <c r="B6415" i="3"/>
  <c r="C6415" i="3"/>
  <c r="R6415" i="3" s="1"/>
  <c r="S6415" i="3" s="1"/>
  <c r="I6415" i="3"/>
  <c r="B6416" i="3"/>
  <c r="E6416" i="3" s="1"/>
  <c r="C6416" i="3"/>
  <c r="R6416" i="3" s="1"/>
  <c r="G6416" i="3"/>
  <c r="H6416" i="3"/>
  <c r="B6417" i="3"/>
  <c r="C6417" i="3"/>
  <c r="R6417" i="3" s="1"/>
  <c r="S6417" i="3" s="1"/>
  <c r="F6417" i="3"/>
  <c r="I6417" i="3"/>
  <c r="B6418" i="3"/>
  <c r="E6418" i="3" s="1"/>
  <c r="C6418" i="3"/>
  <c r="R6418" i="3" s="1"/>
  <c r="B6419" i="3"/>
  <c r="F6419" i="3" s="1"/>
  <c r="C6419" i="3"/>
  <c r="R6419" i="3" s="1"/>
  <c r="C2" i="3"/>
  <c r="S6323" i="3" l="1"/>
  <c r="V6323" i="3"/>
  <c r="E6326" i="3"/>
  <c r="H6326" i="3"/>
  <c r="E6238" i="3"/>
  <c r="F6238" i="3"/>
  <c r="F6183" i="3"/>
  <c r="H6183" i="3"/>
  <c r="F6155" i="3"/>
  <c r="I6155" i="3"/>
  <c r="F6191" i="3"/>
  <c r="I6191" i="3"/>
  <c r="F6173" i="3"/>
  <c r="I6173" i="3"/>
  <c r="E5500" i="3"/>
  <c r="G5500" i="3"/>
  <c r="I6419" i="3"/>
  <c r="H6418" i="3"/>
  <c r="V6413" i="3"/>
  <c r="G6408" i="3"/>
  <c r="G6402" i="3"/>
  <c r="F6398" i="3"/>
  <c r="G6390" i="3"/>
  <c r="F6388" i="3"/>
  <c r="I6387" i="3"/>
  <c r="H6386" i="3"/>
  <c r="G6374" i="3"/>
  <c r="H6372" i="3"/>
  <c r="G6370" i="3"/>
  <c r="G6366" i="3"/>
  <c r="F6364" i="3"/>
  <c r="I6363" i="3"/>
  <c r="H6362" i="3"/>
  <c r="G6360" i="3"/>
  <c r="F6354" i="3"/>
  <c r="F6350" i="3"/>
  <c r="F6348" i="3"/>
  <c r="F6344" i="3"/>
  <c r="F6340" i="3"/>
  <c r="F6336" i="3"/>
  <c r="F6315" i="3"/>
  <c r="H6296" i="3"/>
  <c r="F6283" i="3"/>
  <c r="F6278" i="3"/>
  <c r="F6274" i="3"/>
  <c r="E6264" i="3"/>
  <c r="H6264" i="3"/>
  <c r="G6242" i="3"/>
  <c r="I6239" i="3"/>
  <c r="H6238" i="3"/>
  <c r="E6224" i="3"/>
  <c r="G6224" i="3"/>
  <c r="S6187" i="3"/>
  <c r="T6187" i="3"/>
  <c r="E6164" i="3"/>
  <c r="F6164" i="3"/>
  <c r="G6164" i="3"/>
  <c r="E6334" i="3"/>
  <c r="H6334" i="3"/>
  <c r="S6159" i="3"/>
  <c r="U6159" i="3"/>
  <c r="E5872" i="3"/>
  <c r="F5872" i="3"/>
  <c r="G5872" i="3"/>
  <c r="H5872" i="3"/>
  <c r="F5861" i="3"/>
  <c r="I5861" i="3"/>
  <c r="F6374" i="3"/>
  <c r="G6362" i="3"/>
  <c r="F6360" i="3"/>
  <c r="F6333" i="3"/>
  <c r="G6326" i="3"/>
  <c r="F6319" i="3"/>
  <c r="H6316" i="3"/>
  <c r="F6287" i="3"/>
  <c r="H6284" i="3"/>
  <c r="E6282" i="3"/>
  <c r="H6282" i="3"/>
  <c r="E6266" i="3"/>
  <c r="F6266" i="3"/>
  <c r="F6242" i="3"/>
  <c r="G6238" i="3"/>
  <c r="F6233" i="3"/>
  <c r="F6219" i="3"/>
  <c r="I6219" i="3"/>
  <c r="E6216" i="3"/>
  <c r="F6216" i="3"/>
  <c r="G6216" i="3"/>
  <c r="H6189" i="3"/>
  <c r="I6189" i="3"/>
  <c r="I6183" i="3"/>
  <c r="E6182" i="3"/>
  <c r="F6182" i="3"/>
  <c r="G6182" i="3"/>
  <c r="E6178" i="3"/>
  <c r="G6178" i="3"/>
  <c r="H6171" i="3"/>
  <c r="I6171" i="3"/>
  <c r="H6153" i="3"/>
  <c r="I6153" i="3"/>
  <c r="S6123" i="3"/>
  <c r="T6123" i="3"/>
  <c r="U6123" i="3"/>
  <c r="S6083" i="3"/>
  <c r="V6083" i="3"/>
  <c r="E5944" i="3"/>
  <c r="F5944" i="3"/>
  <c r="G5944" i="3"/>
  <c r="H5944" i="3"/>
  <c r="E5922" i="3"/>
  <c r="G5922" i="3"/>
  <c r="G5920" i="3"/>
  <c r="H5920" i="3"/>
  <c r="E6322" i="3"/>
  <c r="G6322" i="3"/>
  <c r="G6218" i="3"/>
  <c r="H6218" i="3"/>
  <c r="F5537" i="3"/>
  <c r="I5537" i="3"/>
  <c r="G6418" i="3"/>
  <c r="H6414" i="3"/>
  <c r="G6386" i="3"/>
  <c r="H6412" i="3"/>
  <c r="H6410" i="3"/>
  <c r="H6404" i="3"/>
  <c r="H6394" i="3"/>
  <c r="G6392" i="3"/>
  <c r="H6378" i="3"/>
  <c r="E6332" i="3"/>
  <c r="H6332" i="3"/>
  <c r="E6268" i="3"/>
  <c r="F6268" i="3"/>
  <c r="H6266" i="3"/>
  <c r="E6262" i="3"/>
  <c r="G6262" i="3"/>
  <c r="E6246" i="3"/>
  <c r="G6246" i="3"/>
  <c r="E6232" i="3"/>
  <c r="H6232" i="3"/>
  <c r="E6206" i="3"/>
  <c r="F6206" i="3"/>
  <c r="G6206" i="3"/>
  <c r="F6165" i="3"/>
  <c r="H6165" i="3"/>
  <c r="E6140" i="3"/>
  <c r="G6140" i="3"/>
  <c r="F6140" i="3"/>
  <c r="E6108" i="3"/>
  <c r="F6108" i="3"/>
  <c r="G6108" i="3"/>
  <c r="E6106" i="3"/>
  <c r="F6106" i="3"/>
  <c r="G6106" i="3"/>
  <c r="E6086" i="3"/>
  <c r="F6086" i="3"/>
  <c r="G6086" i="3"/>
  <c r="F5987" i="3"/>
  <c r="I5987" i="3"/>
  <c r="F5957" i="3"/>
  <c r="I5957" i="3"/>
  <c r="H6123" i="3"/>
  <c r="I6123" i="3"/>
  <c r="F6093" i="3"/>
  <c r="I6093" i="3"/>
  <c r="E6090" i="3"/>
  <c r="F6090" i="3"/>
  <c r="G6090" i="3"/>
  <c r="F6073" i="3"/>
  <c r="H6073" i="3"/>
  <c r="H6059" i="3"/>
  <c r="I6059" i="3"/>
  <c r="F6053" i="3"/>
  <c r="H6053" i="3"/>
  <c r="T5975" i="3"/>
  <c r="U5975" i="3"/>
  <c r="E5942" i="3"/>
  <c r="G5942" i="3"/>
  <c r="F5939" i="3"/>
  <c r="H5939" i="3"/>
  <c r="E5918" i="3"/>
  <c r="G5918" i="3"/>
  <c r="H5623" i="3"/>
  <c r="F5623" i="3"/>
  <c r="F5517" i="3"/>
  <c r="H5517" i="3"/>
  <c r="I6211" i="3"/>
  <c r="H6210" i="3"/>
  <c r="I6205" i="3"/>
  <c r="H6204" i="3"/>
  <c r="G6202" i="3"/>
  <c r="I6181" i="3"/>
  <c r="I6179" i="3"/>
  <c r="H6169" i="3"/>
  <c r="G6168" i="3"/>
  <c r="I6157" i="3"/>
  <c r="E6128" i="3"/>
  <c r="G6128" i="3"/>
  <c r="H6125" i="3"/>
  <c r="I6125" i="3"/>
  <c r="I6109" i="3"/>
  <c r="F6107" i="3"/>
  <c r="H6107" i="3"/>
  <c r="F6087" i="3"/>
  <c r="H6087" i="3"/>
  <c r="H5985" i="3"/>
  <c r="I5985" i="3"/>
  <c r="E5958" i="3"/>
  <c r="G5958" i="3"/>
  <c r="G5952" i="3"/>
  <c r="H5952" i="3"/>
  <c r="F5921" i="3"/>
  <c r="I5921" i="3"/>
  <c r="T5919" i="3"/>
  <c r="V5919" i="3"/>
  <c r="F5903" i="3"/>
  <c r="H5903" i="3"/>
  <c r="F5493" i="3"/>
  <c r="H5493" i="3"/>
  <c r="I5493" i="3"/>
  <c r="G6210" i="3"/>
  <c r="F6202" i="3"/>
  <c r="G6186" i="3"/>
  <c r="F6168" i="3"/>
  <c r="H6109" i="3"/>
  <c r="F6091" i="3"/>
  <c r="H6091" i="3"/>
  <c r="H6079" i="3"/>
  <c r="I6079" i="3"/>
  <c r="I6073" i="3"/>
  <c r="E6072" i="3"/>
  <c r="F6072" i="3"/>
  <c r="G6072" i="3"/>
  <c r="F6061" i="3"/>
  <c r="I6061" i="3"/>
  <c r="I6053" i="3"/>
  <c r="E6052" i="3"/>
  <c r="F6052" i="3"/>
  <c r="G6052" i="3"/>
  <c r="F5917" i="3"/>
  <c r="I5917" i="3"/>
  <c r="E5912" i="3"/>
  <c r="H5912" i="3"/>
  <c r="F5895" i="3"/>
  <c r="H5895" i="3"/>
  <c r="U6063" i="3"/>
  <c r="U6021" i="3"/>
  <c r="R5402" i="3"/>
  <c r="H5975" i="3"/>
  <c r="G5974" i="3"/>
  <c r="H5972" i="3"/>
  <c r="G5964" i="3"/>
  <c r="H5959" i="3"/>
  <c r="I5889" i="3"/>
  <c r="G5868" i="3"/>
  <c r="G6096" i="3"/>
  <c r="G6066" i="3"/>
  <c r="F6056" i="3"/>
  <c r="G6038" i="3"/>
  <c r="F6006" i="3"/>
  <c r="G5980" i="3"/>
  <c r="F5974" i="3"/>
  <c r="F5964" i="3"/>
  <c r="G5930" i="3"/>
  <c r="G5890" i="3"/>
  <c r="F5884" i="3"/>
  <c r="F5868" i="3"/>
  <c r="F5535" i="3"/>
  <c r="G5518" i="3"/>
  <c r="F5431" i="3"/>
  <c r="S6331" i="3"/>
  <c r="V6331" i="3"/>
  <c r="S6241" i="3"/>
  <c r="U6241" i="3"/>
  <c r="S6411" i="3"/>
  <c r="U6411" i="3"/>
  <c r="V6411" i="3"/>
  <c r="S6247" i="3"/>
  <c r="V6247" i="3"/>
  <c r="S6095" i="3"/>
  <c r="U6095" i="3"/>
  <c r="T5991" i="3"/>
  <c r="U5991" i="3"/>
  <c r="S6051" i="3"/>
  <c r="V6051" i="3"/>
  <c r="S6419" i="3"/>
  <c r="U6419" i="3"/>
  <c r="V6419" i="3"/>
  <c r="S6313" i="3"/>
  <c r="U6313" i="3"/>
  <c r="V6313" i="3"/>
  <c r="S6279" i="3"/>
  <c r="U6279" i="3"/>
  <c r="S6099" i="3"/>
  <c r="T6099" i="3"/>
  <c r="S6075" i="3"/>
  <c r="V6075" i="3"/>
  <c r="U6075" i="3"/>
  <c r="V5973" i="3"/>
  <c r="U5973" i="3"/>
  <c r="G6393" i="3"/>
  <c r="E6393" i="3"/>
  <c r="G6377" i="3"/>
  <c r="E6377" i="3"/>
  <c r="G6361" i="3"/>
  <c r="E6361" i="3"/>
  <c r="G6415" i="3"/>
  <c r="E6415" i="3"/>
  <c r="G6407" i="3"/>
  <c r="E6407" i="3"/>
  <c r="G6401" i="3"/>
  <c r="E6401" i="3"/>
  <c r="G6397" i="3"/>
  <c r="E6397" i="3"/>
  <c r="U6393" i="3"/>
  <c r="U6381" i="3"/>
  <c r="G6373" i="3"/>
  <c r="E6373" i="3"/>
  <c r="G6369" i="3"/>
  <c r="E6369" i="3"/>
  <c r="V6357" i="3"/>
  <c r="G6353" i="3"/>
  <c r="E6353" i="3"/>
  <c r="U6349" i="3"/>
  <c r="G6347" i="3"/>
  <c r="E6347" i="3"/>
  <c r="G6343" i="3"/>
  <c r="E6343" i="3"/>
  <c r="G6339" i="3"/>
  <c r="E6339" i="3"/>
  <c r="G6335" i="3"/>
  <c r="E6335" i="3"/>
  <c r="G6329" i="3"/>
  <c r="E6329" i="3"/>
  <c r="G6317" i="3"/>
  <c r="E6317" i="3"/>
  <c r="G6311" i="3"/>
  <c r="E6311" i="3"/>
  <c r="G6307" i="3"/>
  <c r="E6307" i="3"/>
  <c r="G6303" i="3"/>
  <c r="E6303" i="3"/>
  <c r="G6299" i="3"/>
  <c r="E6299" i="3"/>
  <c r="G6297" i="3"/>
  <c r="E6297" i="3"/>
  <c r="G6293" i="3"/>
  <c r="E6293" i="3"/>
  <c r="G6289" i="3"/>
  <c r="E6289" i="3"/>
  <c r="G6285" i="3"/>
  <c r="E6285" i="3"/>
  <c r="G6277" i="3"/>
  <c r="E6277" i="3"/>
  <c r="G6273" i="3"/>
  <c r="E6273" i="3"/>
  <c r="U6267" i="3"/>
  <c r="G6257" i="3"/>
  <c r="E6257" i="3"/>
  <c r="G6253" i="3"/>
  <c r="E6253" i="3"/>
  <c r="E6234" i="3"/>
  <c r="H6234" i="3"/>
  <c r="E6228" i="3"/>
  <c r="G6228" i="3"/>
  <c r="G6227" i="3"/>
  <c r="E6227" i="3"/>
  <c r="I6227" i="3"/>
  <c r="G6223" i="3"/>
  <c r="E6223" i="3"/>
  <c r="E6222" i="3"/>
  <c r="F6222" i="3"/>
  <c r="G6221" i="3"/>
  <c r="E6221" i="3"/>
  <c r="I6221" i="3"/>
  <c r="G6215" i="3"/>
  <c r="E6215" i="3"/>
  <c r="E6214" i="3"/>
  <c r="F6214" i="3"/>
  <c r="G6213" i="3"/>
  <c r="E6213" i="3"/>
  <c r="I6213" i="3"/>
  <c r="G6209" i="3"/>
  <c r="E6209" i="3"/>
  <c r="E6208" i="3"/>
  <c r="F6208" i="3"/>
  <c r="G6207" i="3"/>
  <c r="E6207" i="3"/>
  <c r="I6207" i="3"/>
  <c r="G6201" i="3"/>
  <c r="E6201" i="3"/>
  <c r="E6200" i="3"/>
  <c r="F6200" i="3"/>
  <c r="S6195" i="3"/>
  <c r="T6195" i="3"/>
  <c r="G6195" i="3"/>
  <c r="E6195" i="3"/>
  <c r="F6195" i="3"/>
  <c r="G6189" i="3"/>
  <c r="E6189" i="3"/>
  <c r="G6187" i="3"/>
  <c r="E6187" i="3"/>
  <c r="E6184" i="3"/>
  <c r="G6184" i="3"/>
  <c r="G6179" i="3"/>
  <c r="E6179" i="3"/>
  <c r="E6176" i="3"/>
  <c r="G6176" i="3"/>
  <c r="E6166" i="3"/>
  <c r="F6166" i="3"/>
  <c r="T6163" i="3"/>
  <c r="G6153" i="3"/>
  <c r="E6153" i="3"/>
  <c r="E6150" i="3"/>
  <c r="G6150" i="3"/>
  <c r="G6145" i="3"/>
  <c r="E6145" i="3"/>
  <c r="E6142" i="3"/>
  <c r="G6142" i="3"/>
  <c r="G6133" i="3"/>
  <c r="E6133" i="3"/>
  <c r="F6133" i="3"/>
  <c r="E6130" i="3"/>
  <c r="F6130" i="3"/>
  <c r="G6127" i="3"/>
  <c r="E6127" i="3"/>
  <c r="H6127" i="3"/>
  <c r="G6117" i="3"/>
  <c r="E6117" i="3"/>
  <c r="H6117" i="3"/>
  <c r="S6115" i="3"/>
  <c r="V6115" i="3"/>
  <c r="G6115" i="3"/>
  <c r="E6115" i="3"/>
  <c r="H6115" i="3"/>
  <c r="G6113" i="3"/>
  <c r="E6113" i="3"/>
  <c r="F6113" i="3"/>
  <c r="G6105" i="3"/>
  <c r="E6105" i="3"/>
  <c r="H6105" i="3"/>
  <c r="G6103" i="3"/>
  <c r="E6103" i="3"/>
  <c r="F6103" i="3"/>
  <c r="G6085" i="3"/>
  <c r="E6085" i="3"/>
  <c r="F6085" i="3"/>
  <c r="E6082" i="3"/>
  <c r="G6082" i="3"/>
  <c r="E6076" i="3"/>
  <c r="G6076" i="3"/>
  <c r="G6065" i="3"/>
  <c r="E6065" i="3"/>
  <c r="F6065" i="3"/>
  <c r="H6065" i="3"/>
  <c r="G6055" i="3"/>
  <c r="E6055" i="3"/>
  <c r="F6055" i="3"/>
  <c r="I6055" i="3"/>
  <c r="E6050" i="3"/>
  <c r="G6050" i="3"/>
  <c r="E6048" i="3"/>
  <c r="G6048" i="3"/>
  <c r="G6037" i="3"/>
  <c r="E6037" i="3"/>
  <c r="H6037" i="3"/>
  <c r="F6037" i="3"/>
  <c r="E6032" i="3"/>
  <c r="G6032" i="3"/>
  <c r="F6032" i="3"/>
  <c r="E6026" i="3"/>
  <c r="F6026" i="3"/>
  <c r="G6025" i="3"/>
  <c r="E6025" i="3"/>
  <c r="H6025" i="3"/>
  <c r="I6025" i="3"/>
  <c r="U6023" i="3"/>
  <c r="T6023" i="3"/>
  <c r="E6010" i="3"/>
  <c r="G6010" i="3"/>
  <c r="E6008" i="3"/>
  <c r="G6008" i="3"/>
  <c r="E5996" i="3"/>
  <c r="G5996" i="3"/>
  <c r="E5994" i="3"/>
  <c r="G5994" i="3"/>
  <c r="G5991" i="3"/>
  <c r="E5991" i="3"/>
  <c r="F5991" i="3"/>
  <c r="H5991" i="3"/>
  <c r="I5991" i="3"/>
  <c r="E5982" i="3"/>
  <c r="G5982" i="3"/>
  <c r="F5982" i="3"/>
  <c r="E5968" i="3"/>
  <c r="F5968" i="3"/>
  <c r="E5956" i="3"/>
  <c r="F5956" i="3"/>
  <c r="H5956" i="3"/>
  <c r="G5955" i="3"/>
  <c r="E5955" i="3"/>
  <c r="H5955" i="3"/>
  <c r="E5948" i="3"/>
  <c r="F5948" i="3"/>
  <c r="E5936" i="3"/>
  <c r="F5936" i="3"/>
  <c r="H5936" i="3"/>
  <c r="G5935" i="3"/>
  <c r="E5935" i="3"/>
  <c r="H5935" i="3"/>
  <c r="G5925" i="3"/>
  <c r="E5925" i="3"/>
  <c r="I5925" i="3"/>
  <c r="F5925" i="3"/>
  <c r="G5899" i="3"/>
  <c r="E5899" i="3"/>
  <c r="H5899" i="3"/>
  <c r="F5899" i="3"/>
  <c r="E5892" i="3"/>
  <c r="F5892" i="3"/>
  <c r="H5892" i="3"/>
  <c r="G5887" i="3"/>
  <c r="E5887" i="3"/>
  <c r="H5887" i="3"/>
  <c r="F5887" i="3"/>
  <c r="G5869" i="3"/>
  <c r="E5869" i="3"/>
  <c r="F5869" i="3"/>
  <c r="G5865" i="3"/>
  <c r="E5865" i="3"/>
  <c r="F5865" i="3"/>
  <c r="I5865" i="3"/>
  <c r="G5859" i="3"/>
  <c r="E5859" i="3"/>
  <c r="H5859" i="3"/>
  <c r="E5788" i="3"/>
  <c r="H5788" i="3"/>
  <c r="E5784" i="3"/>
  <c r="F5784" i="3"/>
  <c r="H5784" i="3"/>
  <c r="F5461" i="3"/>
  <c r="H5461" i="3"/>
  <c r="G6389" i="3"/>
  <c r="E6389" i="3"/>
  <c r="G6381" i="3"/>
  <c r="E6381" i="3"/>
  <c r="G6357" i="3"/>
  <c r="E6357" i="3"/>
  <c r="G6349" i="3"/>
  <c r="E6349" i="3"/>
  <c r="G6271" i="3"/>
  <c r="E6271" i="3"/>
  <c r="G6267" i="3"/>
  <c r="E6267" i="3"/>
  <c r="E6240" i="3"/>
  <c r="G6240" i="3"/>
  <c r="E6236" i="3"/>
  <c r="G6236" i="3"/>
  <c r="G6185" i="3"/>
  <c r="E6185" i="3"/>
  <c r="H6185" i="3"/>
  <c r="G6177" i="3"/>
  <c r="E6177" i="3"/>
  <c r="H6177" i="3"/>
  <c r="G6167" i="3"/>
  <c r="E6167" i="3"/>
  <c r="F6167" i="3"/>
  <c r="E6156" i="3"/>
  <c r="G6156" i="3"/>
  <c r="E6136" i="3"/>
  <c r="F6136" i="3"/>
  <c r="S6131" i="3"/>
  <c r="T6131" i="3"/>
  <c r="G6131" i="3"/>
  <c r="E6131" i="3"/>
  <c r="F6131" i="3"/>
  <c r="E6120" i="3"/>
  <c r="G6120" i="3"/>
  <c r="G6099" i="3"/>
  <c r="E6099" i="3"/>
  <c r="F6099" i="3"/>
  <c r="I6099" i="3"/>
  <c r="E6094" i="3"/>
  <c r="G6094" i="3"/>
  <c r="E6092" i="3"/>
  <c r="G6092" i="3"/>
  <c r="I6045" i="3"/>
  <c r="G6043" i="3"/>
  <c r="E6043" i="3"/>
  <c r="H6043" i="3"/>
  <c r="F6043" i="3"/>
  <c r="G6001" i="3"/>
  <c r="E6001" i="3"/>
  <c r="H6001" i="3"/>
  <c r="F6001" i="3"/>
  <c r="E5992" i="3"/>
  <c r="G5992" i="3"/>
  <c r="F5992" i="3"/>
  <c r="G5971" i="3"/>
  <c r="E5971" i="3"/>
  <c r="H5971" i="3"/>
  <c r="F5971" i="3"/>
  <c r="E5960" i="3"/>
  <c r="G5960" i="3"/>
  <c r="H5960" i="3"/>
  <c r="E5940" i="3"/>
  <c r="G5940" i="3"/>
  <c r="H5940" i="3"/>
  <c r="G5909" i="3"/>
  <c r="E5909" i="3"/>
  <c r="E5908" i="3"/>
  <c r="G5908" i="3"/>
  <c r="F5908" i="3"/>
  <c r="E5870" i="3"/>
  <c r="G5870" i="3"/>
  <c r="G5853" i="3"/>
  <c r="E5853" i="3"/>
  <c r="F5853" i="3"/>
  <c r="I5853" i="3"/>
  <c r="F5379" i="3"/>
  <c r="H5379" i="3"/>
  <c r="G6419" i="3"/>
  <c r="E6419" i="3"/>
  <c r="F6415" i="3"/>
  <c r="G6414" i="3"/>
  <c r="U6413" i="3"/>
  <c r="G6411" i="3"/>
  <c r="E6411" i="3"/>
  <c r="F6407" i="3"/>
  <c r="G6406" i="3"/>
  <c r="G6405" i="3"/>
  <c r="E6405" i="3"/>
  <c r="F6401" i="3"/>
  <c r="G6400" i="3"/>
  <c r="G6399" i="3"/>
  <c r="E6399" i="3"/>
  <c r="F6397" i="3"/>
  <c r="G6396" i="3"/>
  <c r="G6395" i="3"/>
  <c r="E6395" i="3"/>
  <c r="I6393" i="3"/>
  <c r="F6390" i="3"/>
  <c r="I6389" i="3"/>
  <c r="F6386" i="3"/>
  <c r="H6384" i="3"/>
  <c r="G6383" i="3"/>
  <c r="E6383" i="3"/>
  <c r="I6381" i="3"/>
  <c r="F6378" i="3"/>
  <c r="I6377" i="3"/>
  <c r="H6376" i="3"/>
  <c r="G6375" i="3"/>
  <c r="E6375" i="3"/>
  <c r="F6373" i="3"/>
  <c r="G6372" i="3"/>
  <c r="G6371" i="3"/>
  <c r="E6371" i="3"/>
  <c r="F6369" i="3"/>
  <c r="G6368" i="3"/>
  <c r="V6367" i="3"/>
  <c r="F6366" i="3"/>
  <c r="F6362" i="3"/>
  <c r="I6361" i="3"/>
  <c r="I6357" i="3"/>
  <c r="H6356" i="3"/>
  <c r="G6355" i="3"/>
  <c r="E6355" i="3"/>
  <c r="F6353" i="3"/>
  <c r="G6352" i="3"/>
  <c r="G6351" i="3"/>
  <c r="E6351" i="3"/>
  <c r="I6349" i="3"/>
  <c r="F6347" i="3"/>
  <c r="G6346" i="3"/>
  <c r="G6345" i="3"/>
  <c r="E6345" i="3"/>
  <c r="F6343" i="3"/>
  <c r="G6342" i="3"/>
  <c r="G6341" i="3"/>
  <c r="E6341" i="3"/>
  <c r="F6339" i="3"/>
  <c r="G6338" i="3"/>
  <c r="G6337" i="3"/>
  <c r="E6337" i="3"/>
  <c r="F6335" i="3"/>
  <c r="G6334" i="3"/>
  <c r="U6333" i="3"/>
  <c r="F6332" i="3"/>
  <c r="G6331" i="3"/>
  <c r="E6331" i="3"/>
  <c r="F6329" i="3"/>
  <c r="G6328" i="3"/>
  <c r="G6327" i="3"/>
  <c r="E6327" i="3"/>
  <c r="F6324" i="3"/>
  <c r="U6323" i="3"/>
  <c r="F6322" i="3"/>
  <c r="H6320" i="3"/>
  <c r="G6319" i="3"/>
  <c r="E6319" i="3"/>
  <c r="F6317" i="3"/>
  <c r="G6316" i="3"/>
  <c r="G6315" i="3"/>
  <c r="E6315" i="3"/>
  <c r="G6313" i="3"/>
  <c r="E6313" i="3"/>
  <c r="F6311" i="3"/>
  <c r="G6310" i="3"/>
  <c r="G6309" i="3"/>
  <c r="E6309" i="3"/>
  <c r="F6307" i="3"/>
  <c r="G6306" i="3"/>
  <c r="G6305" i="3"/>
  <c r="E6305" i="3"/>
  <c r="F6303" i="3"/>
  <c r="G6302" i="3"/>
  <c r="G6301" i="3"/>
  <c r="E6301" i="3"/>
  <c r="F6299" i="3"/>
  <c r="G6298" i="3"/>
  <c r="V6297" i="3"/>
  <c r="F6297" i="3"/>
  <c r="G6296" i="3"/>
  <c r="G6295" i="3"/>
  <c r="E6295" i="3"/>
  <c r="F6293" i="3"/>
  <c r="G6292" i="3"/>
  <c r="G6291" i="3"/>
  <c r="E6291" i="3"/>
  <c r="F6289" i="3"/>
  <c r="G6288" i="3"/>
  <c r="G6287" i="3"/>
  <c r="E6287" i="3"/>
  <c r="F6285" i="3"/>
  <c r="G6284" i="3"/>
  <c r="G6283" i="3"/>
  <c r="E6283" i="3"/>
  <c r="F6280" i="3"/>
  <c r="G6279" i="3"/>
  <c r="E6279" i="3"/>
  <c r="F6277" i="3"/>
  <c r="G6276" i="3"/>
  <c r="G6275" i="3"/>
  <c r="E6275" i="3"/>
  <c r="F6273" i="3"/>
  <c r="G6272" i="3"/>
  <c r="I6271" i="3"/>
  <c r="H6270" i="3"/>
  <c r="G6269" i="3"/>
  <c r="E6269" i="3"/>
  <c r="I6267" i="3"/>
  <c r="F6264" i="3"/>
  <c r="F6260" i="3"/>
  <c r="F6257" i="3"/>
  <c r="G6256" i="3"/>
  <c r="G6255" i="3"/>
  <c r="E6255" i="3"/>
  <c r="F6253" i="3"/>
  <c r="G6252" i="3"/>
  <c r="U6251" i="3"/>
  <c r="F6248" i="3"/>
  <c r="H6240" i="3"/>
  <c r="G6237" i="3"/>
  <c r="E6237" i="3"/>
  <c r="F6237" i="3"/>
  <c r="G6234" i="3"/>
  <c r="H6230" i="3"/>
  <c r="H6228" i="3"/>
  <c r="F6227" i="3"/>
  <c r="F6223" i="3"/>
  <c r="G6222" i="3"/>
  <c r="F6221" i="3"/>
  <c r="G6219" i="3"/>
  <c r="E6219" i="3"/>
  <c r="E6218" i="3"/>
  <c r="F6218" i="3"/>
  <c r="G6217" i="3"/>
  <c r="E6217" i="3"/>
  <c r="I6217" i="3"/>
  <c r="F6215" i="3"/>
  <c r="G6214" i="3"/>
  <c r="F6213" i="3"/>
  <c r="F6209" i="3"/>
  <c r="G6208" i="3"/>
  <c r="F6207" i="3"/>
  <c r="G6205" i="3"/>
  <c r="E6205" i="3"/>
  <c r="E6204" i="3"/>
  <c r="F6204" i="3"/>
  <c r="G6203" i="3"/>
  <c r="E6203" i="3"/>
  <c r="I6203" i="3"/>
  <c r="F6201" i="3"/>
  <c r="G6200" i="3"/>
  <c r="E6196" i="3"/>
  <c r="F6196" i="3"/>
  <c r="H6195" i="3"/>
  <c r="U6191" i="3"/>
  <c r="E6190" i="3"/>
  <c r="G6190" i="3"/>
  <c r="F6189" i="3"/>
  <c r="F6188" i="3"/>
  <c r="F6187" i="3"/>
  <c r="F6186" i="3"/>
  <c r="I6185" i="3"/>
  <c r="F6184" i="3"/>
  <c r="G6183" i="3"/>
  <c r="E6183" i="3"/>
  <c r="E6180" i="3"/>
  <c r="G6180" i="3"/>
  <c r="F6179" i="3"/>
  <c r="F6178" i="3"/>
  <c r="I6177" i="3"/>
  <c r="F6176" i="3"/>
  <c r="G6175" i="3"/>
  <c r="E6175" i="3"/>
  <c r="E6172" i="3"/>
  <c r="G6172" i="3"/>
  <c r="E6170" i="3"/>
  <c r="F6170" i="3"/>
  <c r="I6167" i="3"/>
  <c r="G6166" i="3"/>
  <c r="E6160" i="3"/>
  <c r="F6160" i="3"/>
  <c r="G6158" i="3"/>
  <c r="G6157" i="3"/>
  <c r="E6157" i="3"/>
  <c r="H6157" i="3"/>
  <c r="E6154" i="3"/>
  <c r="G6154" i="3"/>
  <c r="F6153" i="3"/>
  <c r="F6152" i="3"/>
  <c r="F6150" i="3"/>
  <c r="G6149" i="3"/>
  <c r="E6149" i="3"/>
  <c r="E6146" i="3"/>
  <c r="G6146" i="3"/>
  <c r="F6145" i="3"/>
  <c r="F6144" i="3"/>
  <c r="F6142" i="3"/>
  <c r="G6141" i="3"/>
  <c r="E6141" i="3"/>
  <c r="G6137" i="3"/>
  <c r="E6137" i="3"/>
  <c r="F6137" i="3"/>
  <c r="H6133" i="3"/>
  <c r="I6131" i="3"/>
  <c r="G6130" i="3"/>
  <c r="F6127" i="3"/>
  <c r="G6124" i="3"/>
  <c r="G6122" i="3"/>
  <c r="G6121" i="3"/>
  <c r="E6121" i="3"/>
  <c r="H6121" i="3"/>
  <c r="F6117" i="3"/>
  <c r="F6115" i="3"/>
  <c r="H6113" i="3"/>
  <c r="F6105" i="3"/>
  <c r="H6103" i="3"/>
  <c r="G6095" i="3"/>
  <c r="E6095" i="3"/>
  <c r="H6095" i="3"/>
  <c r="F6095" i="3"/>
  <c r="G6093" i="3"/>
  <c r="E6093" i="3"/>
  <c r="H6093" i="3"/>
  <c r="S6091" i="3"/>
  <c r="T6091" i="3"/>
  <c r="H6085" i="3"/>
  <c r="F6082" i="3"/>
  <c r="G6078" i="3"/>
  <c r="F6076" i="3"/>
  <c r="G6071" i="3"/>
  <c r="E6071" i="3"/>
  <c r="H6071" i="3"/>
  <c r="G6069" i="3"/>
  <c r="E6069" i="3"/>
  <c r="F6069" i="3"/>
  <c r="I6065" i="3"/>
  <c r="H6055" i="3"/>
  <c r="E6054" i="3"/>
  <c r="F6054" i="3"/>
  <c r="G6054" i="3"/>
  <c r="F6050" i="3"/>
  <c r="F6048" i="3"/>
  <c r="G6044" i="3"/>
  <c r="I6037" i="3"/>
  <c r="E6034" i="3"/>
  <c r="F6034" i="3"/>
  <c r="G6033" i="3"/>
  <c r="E6033" i="3"/>
  <c r="H6033" i="3"/>
  <c r="I6033" i="3"/>
  <c r="G6029" i="3"/>
  <c r="E6029" i="3"/>
  <c r="H6029" i="3"/>
  <c r="F6029" i="3"/>
  <c r="G6026" i="3"/>
  <c r="F6025" i="3"/>
  <c r="E6024" i="3"/>
  <c r="G6024" i="3"/>
  <c r="F6024" i="3"/>
  <c r="F6010" i="3"/>
  <c r="F6008" i="3"/>
  <c r="E6004" i="3"/>
  <c r="G6004" i="3"/>
  <c r="E6002" i="3"/>
  <c r="G6002" i="3"/>
  <c r="F5996" i="3"/>
  <c r="F5994" i="3"/>
  <c r="E5972" i="3"/>
  <c r="F5972" i="3"/>
  <c r="G5968" i="3"/>
  <c r="G5965" i="3"/>
  <c r="E5965" i="3"/>
  <c r="F5965" i="3"/>
  <c r="G5956" i="3"/>
  <c r="F5955" i="3"/>
  <c r="E5954" i="3"/>
  <c r="G5954" i="3"/>
  <c r="E5952" i="3"/>
  <c r="F5952" i="3"/>
  <c r="G5948" i="3"/>
  <c r="F5946" i="3"/>
  <c r="E5946" i="3"/>
  <c r="G5945" i="3"/>
  <c r="E5945" i="3"/>
  <c r="F5945" i="3"/>
  <c r="G5936" i="3"/>
  <c r="F5935" i="3"/>
  <c r="E5934" i="3"/>
  <c r="G5934" i="3"/>
  <c r="E5932" i="3"/>
  <c r="F5932" i="3"/>
  <c r="G5927" i="3"/>
  <c r="E5927" i="3"/>
  <c r="H5927" i="3"/>
  <c r="G5915" i="3"/>
  <c r="E5915" i="3"/>
  <c r="H5915" i="3"/>
  <c r="F5915" i="3"/>
  <c r="G5912" i="3"/>
  <c r="I5909" i="3"/>
  <c r="T5907" i="3"/>
  <c r="U5907" i="3"/>
  <c r="E5900" i="3"/>
  <c r="F5900" i="3"/>
  <c r="H5900" i="3"/>
  <c r="G5892" i="3"/>
  <c r="E5888" i="3"/>
  <c r="F5888" i="3"/>
  <c r="G5888" i="3"/>
  <c r="G5881" i="3"/>
  <c r="E5881" i="3"/>
  <c r="I5881" i="3"/>
  <c r="G5873" i="3"/>
  <c r="E5873" i="3"/>
  <c r="I5873" i="3"/>
  <c r="F5873" i="3"/>
  <c r="I5869" i="3"/>
  <c r="G5867" i="3"/>
  <c r="E5867" i="3"/>
  <c r="F5867" i="3"/>
  <c r="F5859" i="3"/>
  <c r="E5858" i="3"/>
  <c r="G5858" i="3"/>
  <c r="G5857" i="3"/>
  <c r="E5857" i="3"/>
  <c r="I5857" i="3"/>
  <c r="E5856" i="3"/>
  <c r="G5856" i="3"/>
  <c r="F5856" i="3"/>
  <c r="G6385" i="3"/>
  <c r="E6385" i="3"/>
  <c r="G6365" i="3"/>
  <c r="E6365" i="3"/>
  <c r="G6321" i="3"/>
  <c r="E6321" i="3"/>
  <c r="G6263" i="3"/>
  <c r="E6263" i="3"/>
  <c r="G6259" i="3"/>
  <c r="E6259" i="3"/>
  <c r="G6247" i="3"/>
  <c r="E6247" i="3"/>
  <c r="I6247" i="3"/>
  <c r="G6241" i="3"/>
  <c r="E6241" i="3"/>
  <c r="F6241" i="3"/>
  <c r="G6235" i="3"/>
  <c r="E6235" i="3"/>
  <c r="I6235" i="3"/>
  <c r="G6231" i="3"/>
  <c r="E6231" i="3"/>
  <c r="G6229" i="3"/>
  <c r="E6229" i="3"/>
  <c r="F6229" i="3"/>
  <c r="G6159" i="3"/>
  <c r="E6159" i="3"/>
  <c r="G6151" i="3"/>
  <c r="E6151" i="3"/>
  <c r="H6151" i="3"/>
  <c r="G6143" i="3"/>
  <c r="E6143" i="3"/>
  <c r="H6143" i="3"/>
  <c r="G6125" i="3"/>
  <c r="E6125" i="3"/>
  <c r="G6123" i="3"/>
  <c r="E6123" i="3"/>
  <c r="E6110" i="3"/>
  <c r="G6110" i="3"/>
  <c r="F6110" i="3"/>
  <c r="E6100" i="3"/>
  <c r="G6100" i="3"/>
  <c r="F6100" i="3"/>
  <c r="E6088" i="3"/>
  <c r="F6088" i="3"/>
  <c r="G6088" i="3"/>
  <c r="G6083" i="3"/>
  <c r="E6083" i="3"/>
  <c r="H6083" i="3"/>
  <c r="G6079" i="3"/>
  <c r="E6079" i="3"/>
  <c r="G6077" i="3"/>
  <c r="E6077" i="3"/>
  <c r="H6077" i="3"/>
  <c r="F6077" i="3"/>
  <c r="G6075" i="3"/>
  <c r="E6075" i="3"/>
  <c r="H6075" i="3"/>
  <c r="I6075" i="3"/>
  <c r="E6068" i="3"/>
  <c r="F6068" i="3"/>
  <c r="G6051" i="3"/>
  <c r="E6051" i="3"/>
  <c r="H6051" i="3"/>
  <c r="F6051" i="3"/>
  <c r="G6049" i="3"/>
  <c r="E6049" i="3"/>
  <c r="H6049" i="3"/>
  <c r="G6045" i="3"/>
  <c r="E6045" i="3"/>
  <c r="U6037" i="3"/>
  <c r="V6037" i="3"/>
  <c r="G6027" i="3"/>
  <c r="E6027" i="3"/>
  <c r="F6027" i="3"/>
  <c r="H6027" i="3"/>
  <c r="G6023" i="3"/>
  <c r="E6023" i="3"/>
  <c r="F6023" i="3"/>
  <c r="I6023" i="3"/>
  <c r="E6018" i="3"/>
  <c r="G6018" i="3"/>
  <c r="E6016" i="3"/>
  <c r="G6016" i="3"/>
  <c r="E5998" i="3"/>
  <c r="G5998" i="3"/>
  <c r="F5998" i="3"/>
  <c r="G5995" i="3"/>
  <c r="E5995" i="3"/>
  <c r="H5995" i="3"/>
  <c r="G5951" i="3"/>
  <c r="E5951" i="3"/>
  <c r="H5951" i="3"/>
  <c r="F5951" i="3"/>
  <c r="G5931" i="3"/>
  <c r="E5931" i="3"/>
  <c r="F5931" i="3"/>
  <c r="H5931" i="3"/>
  <c r="G5911" i="3"/>
  <c r="E5911" i="3"/>
  <c r="G5855" i="3"/>
  <c r="E5855" i="3"/>
  <c r="F5855" i="3"/>
  <c r="G6417" i="3"/>
  <c r="E6417" i="3"/>
  <c r="G6413" i="3"/>
  <c r="E6413" i="3"/>
  <c r="G6409" i="3"/>
  <c r="E6409" i="3"/>
  <c r="F6406" i="3"/>
  <c r="G6403" i="3"/>
  <c r="E6403" i="3"/>
  <c r="F6400" i="3"/>
  <c r="F6396" i="3"/>
  <c r="V6393" i="3"/>
  <c r="F6393" i="3"/>
  <c r="G6391" i="3"/>
  <c r="E6391" i="3"/>
  <c r="F6389" i="3"/>
  <c r="G6387" i="3"/>
  <c r="E6387" i="3"/>
  <c r="F6385" i="3"/>
  <c r="G6384" i="3"/>
  <c r="V6381" i="3"/>
  <c r="F6381" i="3"/>
  <c r="G6379" i="3"/>
  <c r="E6379" i="3"/>
  <c r="F6377" i="3"/>
  <c r="G6376" i="3"/>
  <c r="F6372" i="3"/>
  <c r="U6369" i="3"/>
  <c r="F6368" i="3"/>
  <c r="G6367" i="3"/>
  <c r="E6367" i="3"/>
  <c r="F6365" i="3"/>
  <c r="G6363" i="3"/>
  <c r="E6363" i="3"/>
  <c r="F6361" i="3"/>
  <c r="G6359" i="3"/>
  <c r="E6359" i="3"/>
  <c r="F6357" i="3"/>
  <c r="G6356" i="3"/>
  <c r="F6352" i="3"/>
  <c r="F6349" i="3"/>
  <c r="V6347" i="3"/>
  <c r="F6346" i="3"/>
  <c r="F6342" i="3"/>
  <c r="F6338" i="3"/>
  <c r="F6334" i="3"/>
  <c r="G6333" i="3"/>
  <c r="E6333" i="3"/>
  <c r="F6328" i="3"/>
  <c r="G6325" i="3"/>
  <c r="E6325" i="3"/>
  <c r="G6323" i="3"/>
  <c r="E6323" i="3"/>
  <c r="F6321" i="3"/>
  <c r="G6320" i="3"/>
  <c r="F6316" i="3"/>
  <c r="F6310" i="3"/>
  <c r="F6306" i="3"/>
  <c r="F6302" i="3"/>
  <c r="F6298" i="3"/>
  <c r="U6297" i="3"/>
  <c r="F6296" i="3"/>
  <c r="F6292" i="3"/>
  <c r="F6288" i="3"/>
  <c r="F6284" i="3"/>
  <c r="G6281" i="3"/>
  <c r="E6281" i="3"/>
  <c r="F6276" i="3"/>
  <c r="F6271" i="3"/>
  <c r="G6270" i="3"/>
  <c r="F6267" i="3"/>
  <c r="G6265" i="3"/>
  <c r="E6265" i="3"/>
  <c r="F6263" i="3"/>
  <c r="G6261" i="3"/>
  <c r="E6261" i="3"/>
  <c r="F6259" i="3"/>
  <c r="V6257" i="3"/>
  <c r="F6256" i="3"/>
  <c r="F6252" i="3"/>
  <c r="G6251" i="3"/>
  <c r="E6251" i="3"/>
  <c r="F6247" i="3"/>
  <c r="G6245" i="3"/>
  <c r="E6245" i="3"/>
  <c r="E6244" i="3"/>
  <c r="F6244" i="3"/>
  <c r="G6243" i="3"/>
  <c r="E6243" i="3"/>
  <c r="I6243" i="3"/>
  <c r="I6241" i="3"/>
  <c r="F6240" i="3"/>
  <c r="H6236" i="3"/>
  <c r="F6235" i="3"/>
  <c r="F6231" i="3"/>
  <c r="G6230" i="3"/>
  <c r="I6229" i="3"/>
  <c r="E6226" i="3"/>
  <c r="H6226" i="3"/>
  <c r="E6212" i="3"/>
  <c r="H6212" i="3"/>
  <c r="G6197" i="3"/>
  <c r="E6197" i="3"/>
  <c r="F6197" i="3"/>
  <c r="V6195" i="3"/>
  <c r="E6194" i="3"/>
  <c r="F6194" i="3"/>
  <c r="G6191" i="3"/>
  <c r="E6191" i="3"/>
  <c r="H6191" i="3"/>
  <c r="F6185" i="3"/>
  <c r="G6181" i="3"/>
  <c r="E6181" i="3"/>
  <c r="H6181" i="3"/>
  <c r="F6177" i="3"/>
  <c r="G6173" i="3"/>
  <c r="E6173" i="3"/>
  <c r="H6173" i="3"/>
  <c r="S6171" i="3"/>
  <c r="V6171" i="3"/>
  <c r="G6171" i="3"/>
  <c r="E6171" i="3"/>
  <c r="F6171" i="3"/>
  <c r="H6167" i="3"/>
  <c r="V6163" i="3"/>
  <c r="G6161" i="3"/>
  <c r="E6161" i="3"/>
  <c r="F6161" i="3"/>
  <c r="F6159" i="3"/>
  <c r="F6158" i="3"/>
  <c r="F6156" i="3"/>
  <c r="S6155" i="3"/>
  <c r="U6155" i="3"/>
  <c r="G6155" i="3"/>
  <c r="E6155" i="3"/>
  <c r="H6155" i="3"/>
  <c r="F6151" i="3"/>
  <c r="G6147" i="3"/>
  <c r="E6147" i="3"/>
  <c r="H6147" i="3"/>
  <c r="F6143" i="3"/>
  <c r="V6139" i="3"/>
  <c r="G6136" i="3"/>
  <c r="E6132" i="3"/>
  <c r="F6132" i="3"/>
  <c r="H6131" i="3"/>
  <c r="U6127" i="3"/>
  <c r="E6126" i="3"/>
  <c r="G6126" i="3"/>
  <c r="F6125" i="3"/>
  <c r="F6124" i="3"/>
  <c r="F6123" i="3"/>
  <c r="F6122" i="3"/>
  <c r="F6120" i="3"/>
  <c r="G6119" i="3"/>
  <c r="E6119" i="3"/>
  <c r="E6116" i="3"/>
  <c r="G6116" i="3"/>
  <c r="E6112" i="3"/>
  <c r="F6112" i="3"/>
  <c r="G6111" i="3"/>
  <c r="E6111" i="3"/>
  <c r="H6111" i="3"/>
  <c r="I6111" i="3"/>
  <c r="E6102" i="3"/>
  <c r="F6102" i="3"/>
  <c r="G6101" i="3"/>
  <c r="E6101" i="3"/>
  <c r="H6101" i="3"/>
  <c r="I6101" i="3"/>
  <c r="H6099" i="3"/>
  <c r="E6098" i="3"/>
  <c r="F6098" i="3"/>
  <c r="G6098" i="3"/>
  <c r="F6094" i="3"/>
  <c r="F6092" i="3"/>
  <c r="G6089" i="3"/>
  <c r="E6089" i="3"/>
  <c r="F6089" i="3"/>
  <c r="I6089" i="3"/>
  <c r="F6083" i="3"/>
  <c r="E6080" i="3"/>
  <c r="G6080" i="3"/>
  <c r="F6079" i="3"/>
  <c r="F6078" i="3"/>
  <c r="I6077" i="3"/>
  <c r="F6075" i="3"/>
  <c r="E6074" i="3"/>
  <c r="G6074" i="3"/>
  <c r="F6074" i="3"/>
  <c r="G6068" i="3"/>
  <c r="E6064" i="3"/>
  <c r="F6064" i="3"/>
  <c r="G6061" i="3"/>
  <c r="E6061" i="3"/>
  <c r="H6061" i="3"/>
  <c r="S6059" i="3"/>
  <c r="T6059" i="3"/>
  <c r="G6059" i="3"/>
  <c r="E6059" i="3"/>
  <c r="F6059" i="3"/>
  <c r="I6051" i="3"/>
  <c r="F6049" i="3"/>
  <c r="E6046" i="3"/>
  <c r="G6046" i="3"/>
  <c r="F6045" i="3"/>
  <c r="F6044" i="3"/>
  <c r="I6043" i="3"/>
  <c r="G6035" i="3"/>
  <c r="E6035" i="3"/>
  <c r="F6035" i="3"/>
  <c r="H6035" i="3"/>
  <c r="I6027" i="3"/>
  <c r="H6023" i="3"/>
  <c r="E6022" i="3"/>
  <c r="F6022" i="3"/>
  <c r="G6022" i="3"/>
  <c r="F6018" i="3"/>
  <c r="F6016" i="3"/>
  <c r="E6014" i="3"/>
  <c r="G6014" i="3"/>
  <c r="F6014" i="3"/>
  <c r="G6003" i="3"/>
  <c r="E6003" i="3"/>
  <c r="H6003" i="3"/>
  <c r="I6001" i="3"/>
  <c r="E6000" i="3"/>
  <c r="G6000" i="3"/>
  <c r="F6000" i="3"/>
  <c r="G5999" i="3"/>
  <c r="E5999" i="3"/>
  <c r="H5999" i="3"/>
  <c r="I5999" i="3"/>
  <c r="F5995" i="3"/>
  <c r="G5993" i="3"/>
  <c r="E5993" i="3"/>
  <c r="H5993" i="3"/>
  <c r="F5993" i="3"/>
  <c r="E5990" i="3"/>
  <c r="F5990" i="3"/>
  <c r="G5987" i="3"/>
  <c r="E5987" i="3"/>
  <c r="H5987" i="3"/>
  <c r="G5985" i="3"/>
  <c r="E5985" i="3"/>
  <c r="F5985" i="3"/>
  <c r="G5979" i="3"/>
  <c r="E5979" i="3"/>
  <c r="H5979" i="3"/>
  <c r="G5977" i="3"/>
  <c r="E5977" i="3"/>
  <c r="F5977" i="3"/>
  <c r="F5960" i="3"/>
  <c r="T5951" i="3"/>
  <c r="F5940" i="3"/>
  <c r="E5916" i="3"/>
  <c r="F5916" i="3"/>
  <c r="G5916" i="3"/>
  <c r="G5913" i="3"/>
  <c r="E5913" i="3"/>
  <c r="I5913" i="3"/>
  <c r="F5912" i="3"/>
  <c r="H5911" i="3"/>
  <c r="F5909" i="3"/>
  <c r="H5908" i="3"/>
  <c r="E5902" i="3"/>
  <c r="G5902" i="3"/>
  <c r="E5896" i="3"/>
  <c r="G5896" i="3"/>
  <c r="V5891" i="3"/>
  <c r="T5891" i="3"/>
  <c r="G5883" i="3"/>
  <c r="E5883" i="3"/>
  <c r="H5883" i="3"/>
  <c r="F5883" i="3"/>
  <c r="E5874" i="3"/>
  <c r="G5874" i="3"/>
  <c r="E5864" i="3"/>
  <c r="G5864" i="3"/>
  <c r="H5864" i="3"/>
  <c r="F5864" i="3"/>
  <c r="H5855" i="3"/>
  <c r="E5854" i="3"/>
  <c r="G5854" i="3"/>
  <c r="G6249" i="3"/>
  <c r="E6249" i="3"/>
  <c r="G6239" i="3"/>
  <c r="E6239" i="3"/>
  <c r="G6233" i="3"/>
  <c r="E6233" i="3"/>
  <c r="G6225" i="3"/>
  <c r="E6225" i="3"/>
  <c r="G6211" i="3"/>
  <c r="E6211" i="3"/>
  <c r="G6199" i="3"/>
  <c r="E6199" i="3"/>
  <c r="G6193" i="3"/>
  <c r="E6193" i="3"/>
  <c r="G6169" i="3"/>
  <c r="E6169" i="3"/>
  <c r="G6165" i="3"/>
  <c r="E6165" i="3"/>
  <c r="G6163" i="3"/>
  <c r="E6163" i="3"/>
  <c r="G6139" i="3"/>
  <c r="E6139" i="3"/>
  <c r="G6135" i="3"/>
  <c r="E6135" i="3"/>
  <c r="G6129" i="3"/>
  <c r="E6129" i="3"/>
  <c r="E6114" i="3"/>
  <c r="G6114" i="3"/>
  <c r="G6109" i="3"/>
  <c r="E6109" i="3"/>
  <c r="G6107" i="3"/>
  <c r="E6107" i="3"/>
  <c r="E6104" i="3"/>
  <c r="G6104" i="3"/>
  <c r="E6084" i="3"/>
  <c r="F6084" i="3"/>
  <c r="G6081" i="3"/>
  <c r="E6081" i="3"/>
  <c r="H6081" i="3"/>
  <c r="G6073" i="3"/>
  <c r="E6073" i="3"/>
  <c r="E6070" i="3"/>
  <c r="G6070" i="3"/>
  <c r="G6063" i="3"/>
  <c r="E6063" i="3"/>
  <c r="E6060" i="3"/>
  <c r="G6060" i="3"/>
  <c r="E6058" i="3"/>
  <c r="F6058" i="3"/>
  <c r="G6047" i="3"/>
  <c r="E6047" i="3"/>
  <c r="H6047" i="3"/>
  <c r="E6042" i="3"/>
  <c r="G6042" i="3"/>
  <c r="F6042" i="3"/>
  <c r="G6021" i="3"/>
  <c r="E6021" i="3"/>
  <c r="G6019" i="3"/>
  <c r="E6019" i="3"/>
  <c r="H6019" i="3"/>
  <c r="F6019" i="3"/>
  <c r="G6017" i="3"/>
  <c r="E6017" i="3"/>
  <c r="H6017" i="3"/>
  <c r="G6013" i="3"/>
  <c r="E6013" i="3"/>
  <c r="G6011" i="3"/>
  <c r="E6011" i="3"/>
  <c r="H6011" i="3"/>
  <c r="F6011" i="3"/>
  <c r="G6009" i="3"/>
  <c r="E6009" i="3"/>
  <c r="H6009" i="3"/>
  <c r="T6007" i="3"/>
  <c r="U6007" i="3"/>
  <c r="E5984" i="3"/>
  <c r="F5984" i="3"/>
  <c r="G5983" i="3"/>
  <c r="E5983" i="3"/>
  <c r="H5983" i="3"/>
  <c r="I5983" i="3"/>
  <c r="E5976" i="3"/>
  <c r="F5976" i="3"/>
  <c r="G5973" i="3"/>
  <c r="E5973" i="3"/>
  <c r="H5973" i="3"/>
  <c r="I5973" i="3"/>
  <c r="G5967" i="3"/>
  <c r="E5967" i="3"/>
  <c r="F5967" i="3"/>
  <c r="H5967" i="3"/>
  <c r="G5953" i="3"/>
  <c r="E5953" i="3"/>
  <c r="I5953" i="3"/>
  <c r="G5947" i="3"/>
  <c r="E5947" i="3"/>
  <c r="F5947" i="3"/>
  <c r="H5947" i="3"/>
  <c r="G5933" i="3"/>
  <c r="E5933" i="3"/>
  <c r="I5933" i="3"/>
  <c r="E5914" i="3"/>
  <c r="G5914" i="3"/>
  <c r="E5904" i="3"/>
  <c r="F5904" i="3"/>
  <c r="G5904" i="3"/>
  <c r="F5898" i="3"/>
  <c r="E5898" i="3"/>
  <c r="G5898" i="3"/>
  <c r="G5897" i="3"/>
  <c r="E5897" i="3"/>
  <c r="I5897" i="3"/>
  <c r="E5862" i="3"/>
  <c r="G5862" i="3"/>
  <c r="E5860" i="3"/>
  <c r="F5860" i="3"/>
  <c r="H5860" i="3"/>
  <c r="E5775" i="3"/>
  <c r="H5775" i="3"/>
  <c r="F5641" i="3"/>
  <c r="I5641" i="3"/>
  <c r="F5497" i="3"/>
  <c r="I5497" i="3"/>
  <c r="G6041" i="3"/>
  <c r="E6041" i="3"/>
  <c r="E6036" i="3"/>
  <c r="G6036" i="3"/>
  <c r="G6031" i="3"/>
  <c r="E6031" i="3"/>
  <c r="E6028" i="3"/>
  <c r="G6028" i="3"/>
  <c r="G6015" i="3"/>
  <c r="E6015" i="3"/>
  <c r="H6015" i="3"/>
  <c r="G6005" i="3"/>
  <c r="E6005" i="3"/>
  <c r="H6005" i="3"/>
  <c r="G5997" i="3"/>
  <c r="E5997" i="3"/>
  <c r="H5997" i="3"/>
  <c r="G5989" i="3"/>
  <c r="E5989" i="3"/>
  <c r="E5986" i="3"/>
  <c r="G5986" i="3"/>
  <c r="G5981" i="3"/>
  <c r="E5981" i="3"/>
  <c r="E5978" i="3"/>
  <c r="G5978" i="3"/>
  <c r="E5970" i="3"/>
  <c r="G5970" i="3"/>
  <c r="G5969" i="3"/>
  <c r="E5969" i="3"/>
  <c r="I5969" i="3"/>
  <c r="G5963" i="3"/>
  <c r="E5963" i="3"/>
  <c r="G5961" i="3"/>
  <c r="E5961" i="3"/>
  <c r="F5950" i="3"/>
  <c r="E5950" i="3"/>
  <c r="G5950" i="3"/>
  <c r="G5949" i="3"/>
  <c r="E5949" i="3"/>
  <c r="I5949" i="3"/>
  <c r="G5943" i="3"/>
  <c r="E5943" i="3"/>
  <c r="G5941" i="3"/>
  <c r="E5941" i="3"/>
  <c r="G5929" i="3"/>
  <c r="E5929" i="3"/>
  <c r="F5929" i="3"/>
  <c r="E5924" i="3"/>
  <c r="G5924" i="3"/>
  <c r="E5920" i="3"/>
  <c r="F5920" i="3"/>
  <c r="G5885" i="3"/>
  <c r="E5885" i="3"/>
  <c r="F5885" i="3"/>
  <c r="E5880" i="3"/>
  <c r="G5880" i="3"/>
  <c r="E5876" i="3"/>
  <c r="F5876" i="3"/>
  <c r="G5875" i="3"/>
  <c r="E5875" i="3"/>
  <c r="H5875" i="3"/>
  <c r="G5871" i="3"/>
  <c r="E5871" i="3"/>
  <c r="F5871" i="3"/>
  <c r="R5568" i="3"/>
  <c r="T5568" i="3" s="1"/>
  <c r="G6097" i="3"/>
  <c r="E6097" i="3"/>
  <c r="G6091" i="3"/>
  <c r="E6091" i="3"/>
  <c r="G6087" i="3"/>
  <c r="E6087" i="3"/>
  <c r="G6067" i="3"/>
  <c r="E6067" i="3"/>
  <c r="G6057" i="3"/>
  <c r="E6057" i="3"/>
  <c r="G6053" i="3"/>
  <c r="E6053" i="3"/>
  <c r="G6039" i="3"/>
  <c r="E6039" i="3"/>
  <c r="G6007" i="3"/>
  <c r="E6007" i="3"/>
  <c r="G5975" i="3"/>
  <c r="E5975" i="3"/>
  <c r="F5962" i="3"/>
  <c r="E5962" i="3"/>
  <c r="G5959" i="3"/>
  <c r="E5959" i="3"/>
  <c r="G5957" i="3"/>
  <c r="E5957" i="3"/>
  <c r="G5939" i="3"/>
  <c r="E5939" i="3"/>
  <c r="G5937" i="3"/>
  <c r="E5937" i="3"/>
  <c r="F5926" i="3"/>
  <c r="E5926" i="3"/>
  <c r="G5923" i="3"/>
  <c r="E5923" i="3"/>
  <c r="G5921" i="3"/>
  <c r="E5921" i="3"/>
  <c r="G5919" i="3"/>
  <c r="E5919" i="3"/>
  <c r="G5917" i="3"/>
  <c r="E5917" i="3"/>
  <c r="G5907" i="3"/>
  <c r="E5907" i="3"/>
  <c r="G5905" i="3"/>
  <c r="E5905" i="3"/>
  <c r="G5903" i="3"/>
  <c r="E5903" i="3"/>
  <c r="G5901" i="3"/>
  <c r="E5901" i="3"/>
  <c r="G5895" i="3"/>
  <c r="E5895" i="3"/>
  <c r="G5893" i="3"/>
  <c r="E5893" i="3"/>
  <c r="G5891" i="3"/>
  <c r="E5891" i="3"/>
  <c r="G5889" i="3"/>
  <c r="E5889" i="3"/>
  <c r="G5879" i="3"/>
  <c r="E5879" i="3"/>
  <c r="G5877" i="3"/>
  <c r="E5877" i="3"/>
  <c r="F5866" i="3"/>
  <c r="E5866" i="3"/>
  <c r="G5863" i="3"/>
  <c r="E5863" i="3"/>
  <c r="G5861" i="3"/>
  <c r="E5861" i="3"/>
  <c r="R5699" i="3"/>
  <c r="S4313" i="3"/>
  <c r="U4313" i="3"/>
  <c r="V4223" i="3"/>
  <c r="V2381" i="3"/>
  <c r="S4130" i="3"/>
  <c r="H5844" i="3"/>
  <c r="H5767" i="3"/>
  <c r="I5633" i="3"/>
  <c r="R5540" i="3"/>
  <c r="F5499" i="3"/>
  <c r="T4090" i="3"/>
  <c r="T4498" i="3"/>
  <c r="W3726" i="3"/>
  <c r="F5848" i="3"/>
  <c r="R5848" i="3" s="1"/>
  <c r="U5848" i="3" s="1"/>
  <c r="H5843" i="3"/>
  <c r="F5780" i="3"/>
  <c r="H5766" i="3"/>
  <c r="H5693" i="3"/>
  <c r="H5609" i="3"/>
  <c r="H5571" i="3"/>
  <c r="G5452" i="3"/>
  <c r="I5437" i="3"/>
  <c r="F5417" i="3"/>
  <c r="H5776" i="3"/>
  <c r="H5768" i="3"/>
  <c r="H5716" i="3"/>
  <c r="F5633" i="3"/>
  <c r="G5630" i="3"/>
  <c r="F5621" i="3"/>
  <c r="R5852" i="3"/>
  <c r="U5852" i="3" s="1"/>
  <c r="H5848" i="3"/>
  <c r="F5844" i="3"/>
  <c r="G5826" i="3"/>
  <c r="R5820" i="3"/>
  <c r="U5820" i="3" s="1"/>
  <c r="R5805" i="3"/>
  <c r="F5779" i="3"/>
  <c r="H5771" i="3"/>
  <c r="R5751" i="3"/>
  <c r="S5751" i="3" s="1"/>
  <c r="R5747" i="3"/>
  <c r="R5743" i="3"/>
  <c r="V5743" i="3" s="1"/>
  <c r="H5721" i="3"/>
  <c r="I5693" i="3"/>
  <c r="R5693" i="3" s="1"/>
  <c r="U5693" i="3" s="1"/>
  <c r="F5681" i="3"/>
  <c r="I5657" i="3"/>
  <c r="F5631" i="3"/>
  <c r="G5628" i="3"/>
  <c r="R5621" i="3"/>
  <c r="U5621" i="3" s="1"/>
  <c r="H5597" i="3"/>
  <c r="F5567" i="3"/>
  <c r="H5537" i="3"/>
  <c r="R5536" i="3"/>
  <c r="T5536" i="3" s="1"/>
  <c r="G5534" i="3"/>
  <c r="I5529" i="3"/>
  <c r="G5516" i="3"/>
  <c r="G5496" i="3"/>
  <c r="G5470" i="3"/>
  <c r="F5437" i="3"/>
  <c r="R5422" i="3"/>
  <c r="W5422" i="3" s="1"/>
  <c r="T4988" i="3"/>
  <c r="V4162" i="3"/>
  <c r="W4162" i="3"/>
  <c r="S2416" i="3"/>
  <c r="T2416" i="3"/>
  <c r="U4502" i="3"/>
  <c r="W4502" i="3"/>
  <c r="S4183" i="3"/>
  <c r="V4183" i="3"/>
  <c r="S2813" i="3"/>
  <c r="T2813" i="3"/>
  <c r="R5804" i="3"/>
  <c r="U5804" i="3" s="1"/>
  <c r="R5746" i="3"/>
  <c r="V5746" i="3" s="1"/>
  <c r="R5618" i="3"/>
  <c r="W5618" i="3" s="1"/>
  <c r="R5616" i="3"/>
  <c r="T5616" i="3" s="1"/>
  <c r="I5569" i="3"/>
  <c r="R5520" i="3"/>
  <c r="T5520" i="3" s="1"/>
  <c r="R5510" i="3"/>
  <c r="T5510" i="3" s="1"/>
  <c r="R5505" i="3"/>
  <c r="R5454" i="3"/>
  <c r="W5454" i="3" s="1"/>
  <c r="I5685" i="3"/>
  <c r="G5646" i="3"/>
  <c r="G5612" i="3"/>
  <c r="F5591" i="3"/>
  <c r="H5569" i="3"/>
  <c r="G5566" i="3"/>
  <c r="I5561" i="3"/>
  <c r="I5545" i="3"/>
  <c r="R5545" i="3" s="1"/>
  <c r="H5533" i="3"/>
  <c r="I5521" i="3"/>
  <c r="G5436" i="3"/>
  <c r="F5359" i="3"/>
  <c r="G5358" i="3"/>
  <c r="S4351" i="3"/>
  <c r="V4351" i="3"/>
  <c r="W4130" i="3"/>
  <c r="U2279" i="3"/>
  <c r="T4130" i="3"/>
  <c r="R5795" i="3"/>
  <c r="T5795" i="3" s="1"/>
  <c r="G5830" i="3"/>
  <c r="H5808" i="3"/>
  <c r="G5788" i="3"/>
  <c r="R5740" i="3"/>
  <c r="V5740" i="3" s="1"/>
  <c r="R5738" i="3"/>
  <c r="T5738" i="3" s="1"/>
  <c r="R5736" i="3"/>
  <c r="R5734" i="3"/>
  <c r="V5734" i="3" s="1"/>
  <c r="R5732" i="3"/>
  <c r="R5730" i="3"/>
  <c r="T5730" i="3" s="1"/>
  <c r="R5728" i="3"/>
  <c r="R5726" i="3"/>
  <c r="V5726" i="3" s="1"/>
  <c r="H5717" i="3"/>
  <c r="R5716" i="3"/>
  <c r="V5716" i="3" s="1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G5692" i="3"/>
  <c r="F5685" i="3"/>
  <c r="R5681" i="3"/>
  <c r="I5673" i="3"/>
  <c r="H5647" i="3"/>
  <c r="R5609" i="3"/>
  <c r="U5609" i="3" s="1"/>
  <c r="I5605" i="3"/>
  <c r="I5577" i="3"/>
  <c r="H5551" i="3"/>
  <c r="H5525" i="3"/>
  <c r="R5518" i="3"/>
  <c r="H5455" i="3"/>
  <c r="I5361" i="3"/>
  <c r="H5820" i="3"/>
  <c r="H5812" i="3"/>
  <c r="G5808" i="3"/>
  <c r="H5804" i="3"/>
  <c r="F5788" i="3"/>
  <c r="R5788" i="3" s="1"/>
  <c r="U5788" i="3" s="1"/>
  <c r="R5780" i="3"/>
  <c r="U5780" i="3" s="1"/>
  <c r="H5777" i="3"/>
  <c r="H5773" i="3"/>
  <c r="H5769" i="3"/>
  <c r="R5768" i="3"/>
  <c r="H5765" i="3"/>
  <c r="H5720" i="3"/>
  <c r="R5685" i="3"/>
  <c r="U5685" i="3" s="1"/>
  <c r="G5656" i="3"/>
  <c r="G5592" i="3"/>
  <c r="G5576" i="3"/>
  <c r="G5550" i="3"/>
  <c r="G5544" i="3"/>
  <c r="F5491" i="3"/>
  <c r="R5468" i="3"/>
  <c r="T5468" i="3" s="1"/>
  <c r="G5454" i="3"/>
  <c r="H5439" i="3"/>
  <c r="I5413" i="3"/>
  <c r="H5403" i="3"/>
  <c r="R5396" i="3"/>
  <c r="S5396" i="3" s="1"/>
  <c r="H5377" i="3"/>
  <c r="G5374" i="3"/>
  <c r="S4319" i="3"/>
  <c r="V4319" i="3"/>
  <c r="V4144" i="3"/>
  <c r="T4144" i="3"/>
  <c r="R5413" i="3"/>
  <c r="U5413" i="3" s="1"/>
  <c r="G5848" i="3"/>
  <c r="R5836" i="3"/>
  <c r="U5836" i="3" s="1"/>
  <c r="G5820" i="3"/>
  <c r="F5812" i="3"/>
  <c r="H5778" i="3"/>
  <c r="H5774" i="3"/>
  <c r="H5770" i="3"/>
  <c r="R5752" i="3"/>
  <c r="V5752" i="3" s="1"/>
  <c r="R5741" i="3"/>
  <c r="U5741" i="3" s="1"/>
  <c r="R5737" i="3"/>
  <c r="V5737" i="3" s="1"/>
  <c r="R5735" i="3"/>
  <c r="R5733" i="3"/>
  <c r="R5731" i="3"/>
  <c r="V5731" i="3" s="1"/>
  <c r="R5729" i="3"/>
  <c r="V5729" i="3" s="1"/>
  <c r="R5727" i="3"/>
  <c r="R5725" i="3"/>
  <c r="I5681" i="3"/>
  <c r="R5605" i="3"/>
  <c r="U5605" i="3" s="1"/>
  <c r="W5580" i="3"/>
  <c r="R5577" i="3"/>
  <c r="U5577" i="3" s="1"/>
  <c r="R5546" i="3"/>
  <c r="S5546" i="3" s="1"/>
  <c r="F5545" i="3"/>
  <c r="H5539" i="3"/>
  <c r="I5533" i="3"/>
  <c r="I5517" i="3"/>
  <c r="R5514" i="3"/>
  <c r="W5514" i="3" s="1"/>
  <c r="R5512" i="3"/>
  <c r="I5509" i="3"/>
  <c r="R5494" i="3"/>
  <c r="T5494" i="3" s="1"/>
  <c r="R5486" i="3"/>
  <c r="H5469" i="3"/>
  <c r="I5457" i="3"/>
  <c r="R5420" i="3"/>
  <c r="T5420" i="3" s="1"/>
  <c r="I5417" i="3"/>
  <c r="G5416" i="3"/>
  <c r="H5413" i="3"/>
  <c r="G5404" i="3"/>
  <c r="R5394" i="3"/>
  <c r="G5384" i="3"/>
  <c r="G5378" i="3"/>
  <c r="W4438" i="3"/>
  <c r="U3389" i="3"/>
  <c r="T3389" i="3"/>
  <c r="T3576" i="3"/>
  <c r="V3576" i="3"/>
  <c r="U4381" i="3"/>
  <c r="U4369" i="3"/>
  <c r="V4361" i="3"/>
  <c r="V3705" i="3"/>
  <c r="T3705" i="3"/>
  <c r="T4162" i="3"/>
  <c r="U4158" i="3"/>
  <c r="V4086" i="3"/>
  <c r="T4086" i="3"/>
  <c r="S3856" i="3"/>
  <c r="U2338" i="3"/>
  <c r="S2338" i="3"/>
  <c r="S2365" i="3"/>
  <c r="V2365" i="3"/>
  <c r="V2445" i="3"/>
  <c r="U4442" i="3"/>
  <c r="W4442" i="3"/>
  <c r="S4413" i="3"/>
  <c r="V4413" i="3"/>
  <c r="S4283" i="3"/>
  <c r="V4283" i="3"/>
  <c r="I5473" i="3"/>
  <c r="H5852" i="3"/>
  <c r="H5832" i="3"/>
  <c r="H5828" i="3"/>
  <c r="H5657" i="3"/>
  <c r="H5607" i="3"/>
  <c r="H5519" i="3"/>
  <c r="H5479" i="3"/>
  <c r="H5473" i="3"/>
  <c r="H5465" i="3"/>
  <c r="H5457" i="3"/>
  <c r="I5453" i="3"/>
  <c r="I5433" i="3"/>
  <c r="H5423" i="3"/>
  <c r="I5421" i="3"/>
  <c r="I5405" i="3"/>
  <c r="I5397" i="3"/>
  <c r="I5385" i="3"/>
  <c r="I5381" i="3"/>
  <c r="H5367" i="3"/>
  <c r="H5361" i="3"/>
  <c r="I5661" i="3"/>
  <c r="I5613" i="3"/>
  <c r="R5613" i="3" s="1"/>
  <c r="U5613" i="3" s="1"/>
  <c r="I5465" i="3"/>
  <c r="H5675" i="3"/>
  <c r="I5665" i="3"/>
  <c r="H5661" i="3"/>
  <c r="H5613" i="3"/>
  <c r="I5581" i="3"/>
  <c r="I5541" i="3"/>
  <c r="R5541" i="3" s="1"/>
  <c r="U5541" i="3" s="1"/>
  <c r="G5852" i="3"/>
  <c r="I5841" i="3"/>
  <c r="G5838" i="3"/>
  <c r="H5836" i="3"/>
  <c r="G5834" i="3"/>
  <c r="F5832" i="3"/>
  <c r="F5828" i="3"/>
  <c r="F5827" i="3"/>
  <c r="G5816" i="3"/>
  <c r="G5804" i="3"/>
  <c r="G5802" i="3"/>
  <c r="R5802" i="3" s="1"/>
  <c r="H5800" i="3"/>
  <c r="H5799" i="3"/>
  <c r="F5797" i="3"/>
  <c r="H5796" i="3"/>
  <c r="H5792" i="3"/>
  <c r="H5722" i="3"/>
  <c r="H5679" i="3"/>
  <c r="G5676" i="3"/>
  <c r="H5665" i="3"/>
  <c r="H5649" i="3"/>
  <c r="H5641" i="3"/>
  <c r="G5640" i="3"/>
  <c r="T5618" i="3"/>
  <c r="F5611" i="3"/>
  <c r="I5589" i="3"/>
  <c r="H5561" i="3"/>
  <c r="G5554" i="3"/>
  <c r="H5541" i="3"/>
  <c r="H5529" i="3"/>
  <c r="H5523" i="3"/>
  <c r="H5521" i="3"/>
  <c r="I5513" i="3"/>
  <c r="R5513" i="3" s="1"/>
  <c r="U5513" i="3" s="1"/>
  <c r="G5502" i="3"/>
  <c r="I5489" i="3"/>
  <c r="H5483" i="3"/>
  <c r="H5475" i="3"/>
  <c r="H5459" i="3"/>
  <c r="H5453" i="3"/>
  <c r="I5449" i="3"/>
  <c r="H5447" i="3"/>
  <c r="H5433" i="3"/>
  <c r="I5425" i="3"/>
  <c r="G5422" i="3"/>
  <c r="H5421" i="3"/>
  <c r="G5410" i="3"/>
  <c r="H5399" i="3"/>
  <c r="I5389" i="3"/>
  <c r="H5387" i="3"/>
  <c r="H5381" i="3"/>
  <c r="I5369" i="3"/>
  <c r="G5368" i="3"/>
  <c r="H5363" i="3"/>
  <c r="V4383" i="3"/>
  <c r="V4377" i="3"/>
  <c r="T4176" i="3"/>
  <c r="U4016" i="3"/>
  <c r="H5816" i="3"/>
  <c r="I5649" i="3"/>
  <c r="R5649" i="3" s="1"/>
  <c r="G5846" i="3"/>
  <c r="G5842" i="3"/>
  <c r="H5840" i="3"/>
  <c r="F5836" i="3"/>
  <c r="G5812" i="3"/>
  <c r="F5804" i="3"/>
  <c r="F5800" i="3"/>
  <c r="G5792" i="3"/>
  <c r="H5780" i="3"/>
  <c r="H5723" i="3"/>
  <c r="H5719" i="3"/>
  <c r="G5678" i="3"/>
  <c r="G5618" i="3"/>
  <c r="I5617" i="3"/>
  <c r="G5598" i="3"/>
  <c r="G5560" i="3"/>
  <c r="G5528" i="3"/>
  <c r="I5525" i="3"/>
  <c r="H5513" i="3"/>
  <c r="G5490" i="3"/>
  <c r="H5489" i="3"/>
  <c r="G5484" i="3"/>
  <c r="I5469" i="3"/>
  <c r="I5461" i="3"/>
  <c r="H5449" i="3"/>
  <c r="G5442" i="3"/>
  <c r="H5411" i="3"/>
  <c r="G5394" i="3"/>
  <c r="I5377" i="3"/>
  <c r="H5371" i="3"/>
  <c r="T4860" i="3"/>
  <c r="W4534" i="3"/>
  <c r="V4415" i="3"/>
  <c r="U4377" i="3"/>
  <c r="U4309" i="3"/>
  <c r="V4297" i="3"/>
  <c r="U4253" i="3"/>
  <c r="U4235" i="3"/>
  <c r="U4144" i="3"/>
  <c r="T3764" i="3"/>
  <c r="S3764" i="3"/>
  <c r="S3073" i="3"/>
  <c r="T3073" i="3"/>
  <c r="W2583" i="3"/>
  <c r="S2797" i="3"/>
  <c r="T2797" i="3"/>
  <c r="T2669" i="3"/>
  <c r="S2669" i="3"/>
  <c r="T2545" i="3"/>
  <c r="S2545" i="3"/>
  <c r="T2846" i="3"/>
  <c r="V2846" i="3"/>
  <c r="S2368" i="3"/>
  <c r="T2368" i="3"/>
  <c r="S2358" i="3"/>
  <c r="T2358" i="3"/>
  <c r="V2329" i="3"/>
  <c r="S2329" i="3"/>
  <c r="V3102" i="3"/>
  <c r="W2759" i="3"/>
  <c r="V2416" i="3"/>
  <c r="T5660" i="3"/>
  <c r="W5660" i="3"/>
  <c r="G5851" i="3"/>
  <c r="E5851" i="3"/>
  <c r="R5851" i="3" s="1"/>
  <c r="V5851" i="3" s="1"/>
  <c r="G5849" i="3"/>
  <c r="E5849" i="3"/>
  <c r="H5824" i="3"/>
  <c r="G5815" i="3"/>
  <c r="E5815" i="3"/>
  <c r="G5791" i="3"/>
  <c r="E5791" i="3"/>
  <c r="G5689" i="3"/>
  <c r="E5689" i="3"/>
  <c r="F5689" i="3"/>
  <c r="G5659" i="3"/>
  <c r="E5659" i="3"/>
  <c r="H5659" i="3"/>
  <c r="G5651" i="3"/>
  <c r="E5651" i="3"/>
  <c r="F5651" i="3"/>
  <c r="G5643" i="3"/>
  <c r="E5643" i="3"/>
  <c r="H5643" i="3"/>
  <c r="G5636" i="3"/>
  <c r="E5636" i="3"/>
  <c r="G5562" i="3"/>
  <c r="E5562" i="3"/>
  <c r="G5847" i="3"/>
  <c r="E5847" i="3"/>
  <c r="G5845" i="3"/>
  <c r="E5845" i="3"/>
  <c r="G5839" i="3"/>
  <c r="E5839" i="3"/>
  <c r="G5837" i="3"/>
  <c r="E5837" i="3"/>
  <c r="G5835" i="3"/>
  <c r="E5835" i="3"/>
  <c r="G5833" i="3"/>
  <c r="E5833" i="3"/>
  <c r="G5831" i="3"/>
  <c r="E5831" i="3"/>
  <c r="G5829" i="3"/>
  <c r="E5829" i="3"/>
  <c r="G5803" i="3"/>
  <c r="E5803" i="3"/>
  <c r="G5801" i="3"/>
  <c r="R5801" i="3" s="1"/>
  <c r="E5801" i="3"/>
  <c r="G5787" i="3"/>
  <c r="E5787" i="3"/>
  <c r="G5785" i="3"/>
  <c r="E5785" i="3"/>
  <c r="G5783" i="3"/>
  <c r="E5783" i="3"/>
  <c r="G5781" i="3"/>
  <c r="E5781" i="3"/>
  <c r="E5688" i="3"/>
  <c r="G5688" i="3"/>
  <c r="G5687" i="3"/>
  <c r="E5687" i="3"/>
  <c r="H5687" i="3"/>
  <c r="G5683" i="3"/>
  <c r="E5683" i="3"/>
  <c r="G5677" i="3"/>
  <c r="E5677" i="3"/>
  <c r="H5677" i="3"/>
  <c r="G5673" i="3"/>
  <c r="E5673" i="3"/>
  <c r="G5671" i="3"/>
  <c r="E5671" i="3"/>
  <c r="F5671" i="3"/>
  <c r="G5669" i="3"/>
  <c r="E5669" i="3"/>
  <c r="H5669" i="3"/>
  <c r="E5650" i="3"/>
  <c r="G5650" i="3"/>
  <c r="G5629" i="3"/>
  <c r="E5629" i="3"/>
  <c r="H5629" i="3"/>
  <c r="E5624" i="3"/>
  <c r="G5624" i="3"/>
  <c r="E5614" i="3"/>
  <c r="G5614" i="3"/>
  <c r="G5605" i="3"/>
  <c r="E5605" i="3"/>
  <c r="G5603" i="3"/>
  <c r="E5603" i="3"/>
  <c r="G5597" i="3"/>
  <c r="E5597" i="3"/>
  <c r="G5595" i="3"/>
  <c r="E5595" i="3"/>
  <c r="F5595" i="3"/>
  <c r="G5593" i="3"/>
  <c r="E5593" i="3"/>
  <c r="H5593" i="3"/>
  <c r="G5589" i="3"/>
  <c r="E5589" i="3"/>
  <c r="G5587" i="3"/>
  <c r="E5587" i="3"/>
  <c r="G5581" i="3"/>
  <c r="E5581" i="3"/>
  <c r="G5565" i="3"/>
  <c r="E5565" i="3"/>
  <c r="F5565" i="3"/>
  <c r="G5559" i="3"/>
  <c r="E5559" i="3"/>
  <c r="F5559" i="3"/>
  <c r="G5557" i="3"/>
  <c r="E5557" i="3"/>
  <c r="H5557" i="3"/>
  <c r="G5553" i="3"/>
  <c r="E5553" i="3"/>
  <c r="H5553" i="3"/>
  <c r="G5549" i="3"/>
  <c r="E5549" i="3"/>
  <c r="F5549" i="3"/>
  <c r="G5531" i="3"/>
  <c r="E5531" i="3"/>
  <c r="H5531" i="3"/>
  <c r="G5527" i="3"/>
  <c r="E5527" i="3"/>
  <c r="H5527" i="3"/>
  <c r="G5507" i="3"/>
  <c r="E5507" i="3"/>
  <c r="H5507" i="3"/>
  <c r="G5501" i="3"/>
  <c r="E5501" i="3"/>
  <c r="H5501" i="3"/>
  <c r="G5482" i="3"/>
  <c r="E5482" i="3"/>
  <c r="G5477" i="3"/>
  <c r="E5477" i="3"/>
  <c r="H5477" i="3"/>
  <c r="G5445" i="3"/>
  <c r="E5445" i="3"/>
  <c r="H5445" i="3"/>
  <c r="G5415" i="3"/>
  <c r="E5415" i="3"/>
  <c r="H5415" i="3"/>
  <c r="F5415" i="3"/>
  <c r="G5409" i="3"/>
  <c r="E5409" i="3"/>
  <c r="H5409" i="3"/>
  <c r="F5409" i="3"/>
  <c r="E5406" i="3"/>
  <c r="R5406" i="3" s="1"/>
  <c r="G5406" i="3"/>
  <c r="G5383" i="3"/>
  <c r="E5383" i="3"/>
  <c r="H5383" i="3"/>
  <c r="F5383" i="3"/>
  <c r="W5266" i="3"/>
  <c r="W5052" i="3"/>
  <c r="T5052" i="3"/>
  <c r="T4882" i="3"/>
  <c r="W4882" i="3"/>
  <c r="U4522" i="3"/>
  <c r="W4522" i="3"/>
  <c r="T4522" i="3"/>
  <c r="W5180" i="3"/>
  <c r="T5180" i="3"/>
  <c r="T4535" i="3"/>
  <c r="U4535" i="3"/>
  <c r="T4471" i="3"/>
  <c r="U4471" i="3"/>
  <c r="G5807" i="3"/>
  <c r="E5807" i="3"/>
  <c r="E5660" i="3"/>
  <c r="G5660" i="3"/>
  <c r="E5644" i="3"/>
  <c r="G5644" i="3"/>
  <c r="W5628" i="3"/>
  <c r="T5628" i="3"/>
  <c r="G5627" i="3"/>
  <c r="E5627" i="3"/>
  <c r="G5625" i="3"/>
  <c r="E5625" i="3"/>
  <c r="F5625" i="3"/>
  <c r="G5441" i="3"/>
  <c r="E5441" i="3"/>
  <c r="H5441" i="3"/>
  <c r="F5441" i="3"/>
  <c r="G5407" i="3"/>
  <c r="E5407" i="3"/>
  <c r="H5407" i="3"/>
  <c r="F5407" i="3"/>
  <c r="F5852" i="3"/>
  <c r="H5851" i="3"/>
  <c r="G5850" i="3"/>
  <c r="I5849" i="3"/>
  <c r="R5849" i="3" s="1"/>
  <c r="U5849" i="3" s="1"/>
  <c r="F5847" i="3"/>
  <c r="F5845" i="3"/>
  <c r="G5840" i="3"/>
  <c r="V5839" i="3"/>
  <c r="F5839" i="3"/>
  <c r="F5837" i="3"/>
  <c r="R5837" i="3" s="1"/>
  <c r="F5835" i="3"/>
  <c r="F5833" i="3"/>
  <c r="F5831" i="3"/>
  <c r="F5829" i="3"/>
  <c r="G5824" i="3"/>
  <c r="G5823" i="3"/>
  <c r="E5823" i="3"/>
  <c r="G5821" i="3"/>
  <c r="E5821" i="3"/>
  <c r="F5820" i="3"/>
  <c r="G5819" i="3"/>
  <c r="E5819" i="3"/>
  <c r="R5819" i="3" s="1"/>
  <c r="V5819" i="3" s="1"/>
  <c r="G5817" i="3"/>
  <c r="E5817" i="3"/>
  <c r="F5816" i="3"/>
  <c r="H5815" i="3"/>
  <c r="G5814" i="3"/>
  <c r="G5811" i="3"/>
  <c r="E5811" i="3"/>
  <c r="G5809" i="3"/>
  <c r="E5809" i="3"/>
  <c r="F5808" i="3"/>
  <c r="R5808" i="3" s="1"/>
  <c r="U5808" i="3" s="1"/>
  <c r="H5807" i="3"/>
  <c r="G5806" i="3"/>
  <c r="F5803" i="3"/>
  <c r="F5801" i="3"/>
  <c r="F5798" i="3"/>
  <c r="E5798" i="3"/>
  <c r="R5798" i="3" s="1"/>
  <c r="G5796" i="3"/>
  <c r="G5795" i="3"/>
  <c r="E5795" i="3"/>
  <c r="G5793" i="3"/>
  <c r="E5793" i="3"/>
  <c r="F5792" i="3"/>
  <c r="H5791" i="3"/>
  <c r="G5790" i="3"/>
  <c r="F5787" i="3"/>
  <c r="R5787" i="3" s="1"/>
  <c r="V5787" i="3" s="1"/>
  <c r="F5785" i="3"/>
  <c r="F5783" i="3"/>
  <c r="F5781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E5694" i="3"/>
  <c r="G5694" i="3"/>
  <c r="I5689" i="3"/>
  <c r="F5687" i="3"/>
  <c r="F5683" i="3"/>
  <c r="R5683" i="3" s="1"/>
  <c r="U5683" i="3" s="1"/>
  <c r="F5677" i="3"/>
  <c r="F5673" i="3"/>
  <c r="G5672" i="3"/>
  <c r="H5671" i="3"/>
  <c r="F5669" i="3"/>
  <c r="G5668" i="3"/>
  <c r="E5668" i="3"/>
  <c r="G5667" i="3"/>
  <c r="E5667" i="3"/>
  <c r="H5667" i="3"/>
  <c r="E5662" i="3"/>
  <c r="G5662" i="3"/>
  <c r="G5655" i="3"/>
  <c r="E5655" i="3"/>
  <c r="G5653" i="3"/>
  <c r="E5653" i="3"/>
  <c r="F5653" i="3"/>
  <c r="G5645" i="3"/>
  <c r="E5645" i="3"/>
  <c r="F5645" i="3"/>
  <c r="G5639" i="3"/>
  <c r="E5639" i="3"/>
  <c r="G5637" i="3"/>
  <c r="E5637" i="3"/>
  <c r="F5637" i="3"/>
  <c r="G5635" i="3"/>
  <c r="R5635" i="3" s="1"/>
  <c r="U5635" i="3" s="1"/>
  <c r="E5635" i="3"/>
  <c r="H5635" i="3"/>
  <c r="F5629" i="3"/>
  <c r="H5627" i="3"/>
  <c r="I5625" i="3"/>
  <c r="G5621" i="3"/>
  <c r="E5621" i="3"/>
  <c r="G5619" i="3"/>
  <c r="E5619" i="3"/>
  <c r="E5608" i="3"/>
  <c r="G5608" i="3"/>
  <c r="F5605" i="3"/>
  <c r="F5603" i="3"/>
  <c r="G5602" i="3"/>
  <c r="F5597" i="3"/>
  <c r="G5596" i="3"/>
  <c r="H5595" i="3"/>
  <c r="F5593" i="3"/>
  <c r="F5589" i="3"/>
  <c r="F5587" i="3"/>
  <c r="G5586" i="3"/>
  <c r="F5581" i="3"/>
  <c r="G5577" i="3"/>
  <c r="E5577" i="3"/>
  <c r="G5575" i="3"/>
  <c r="E5575" i="3"/>
  <c r="R5575" i="3" s="1"/>
  <c r="U5575" i="3" s="1"/>
  <c r="F5575" i="3"/>
  <c r="G5573" i="3"/>
  <c r="E5573" i="3"/>
  <c r="H5573" i="3"/>
  <c r="E5570" i="3"/>
  <c r="R5570" i="3" s="1"/>
  <c r="T5570" i="3" s="1"/>
  <c r="G5570" i="3"/>
  <c r="H5565" i="3"/>
  <c r="H5559" i="3"/>
  <c r="F5557" i="3"/>
  <c r="G5556" i="3"/>
  <c r="E5556" i="3"/>
  <c r="G5555" i="3"/>
  <c r="E5555" i="3"/>
  <c r="H5555" i="3"/>
  <c r="F5553" i="3"/>
  <c r="H5549" i="3"/>
  <c r="F5531" i="3"/>
  <c r="F5527" i="3"/>
  <c r="G5524" i="3"/>
  <c r="E5524" i="3"/>
  <c r="F5507" i="3"/>
  <c r="G5506" i="3"/>
  <c r="F5501" i="3"/>
  <c r="G5492" i="3"/>
  <c r="E5492" i="3"/>
  <c r="G5487" i="3"/>
  <c r="E5487" i="3"/>
  <c r="H5487" i="3"/>
  <c r="G5485" i="3"/>
  <c r="E5485" i="3"/>
  <c r="H5485" i="3"/>
  <c r="G5480" i="3"/>
  <c r="F5477" i="3"/>
  <c r="G5467" i="3"/>
  <c r="E5467" i="3"/>
  <c r="R5467" i="3" s="1"/>
  <c r="H5467" i="3"/>
  <c r="G5463" i="3"/>
  <c r="E5463" i="3"/>
  <c r="H5463" i="3"/>
  <c r="F5445" i="3"/>
  <c r="G5443" i="3"/>
  <c r="E5443" i="3"/>
  <c r="H5443" i="3"/>
  <c r="G5435" i="3"/>
  <c r="E5435" i="3"/>
  <c r="H5435" i="3"/>
  <c r="F5435" i="3"/>
  <c r="G5429" i="3"/>
  <c r="E5429" i="3"/>
  <c r="H5429" i="3"/>
  <c r="F5429" i="3"/>
  <c r="E5426" i="3"/>
  <c r="G5426" i="3"/>
  <c r="G5412" i="3"/>
  <c r="E5412" i="3"/>
  <c r="I5409" i="3"/>
  <c r="E5400" i="3"/>
  <c r="G5400" i="3"/>
  <c r="G5393" i="3"/>
  <c r="E5393" i="3"/>
  <c r="H5393" i="3"/>
  <c r="F5393" i="3"/>
  <c r="E5390" i="3"/>
  <c r="G5390" i="3"/>
  <c r="T5378" i="3"/>
  <c r="W5378" i="3"/>
  <c r="E5372" i="3"/>
  <c r="G5372" i="3"/>
  <c r="T5330" i="3"/>
  <c r="W5330" i="3"/>
  <c r="T5138" i="3"/>
  <c r="W5138" i="3"/>
  <c r="G5813" i="3"/>
  <c r="E5813" i="3"/>
  <c r="G5805" i="3"/>
  <c r="E5805" i="3"/>
  <c r="G5789" i="3"/>
  <c r="E5789" i="3"/>
  <c r="G5691" i="3"/>
  <c r="R5691" i="3" s="1"/>
  <c r="E5691" i="3"/>
  <c r="G5617" i="3"/>
  <c r="E5617" i="3"/>
  <c r="R5617" i="3" s="1"/>
  <c r="W5617" i="3" s="1"/>
  <c r="G5615" i="3"/>
  <c r="E5615" i="3"/>
  <c r="F5615" i="3"/>
  <c r="G5601" i="3"/>
  <c r="E5601" i="3"/>
  <c r="H5601" i="3"/>
  <c r="G5585" i="3"/>
  <c r="E5585" i="3"/>
  <c r="H5585" i="3"/>
  <c r="G5511" i="3"/>
  <c r="E5511" i="3"/>
  <c r="R5511" i="3" s="1"/>
  <c r="U5511" i="3" s="1"/>
  <c r="H5511" i="3"/>
  <c r="G5505" i="3"/>
  <c r="E5505" i="3"/>
  <c r="H5505" i="3"/>
  <c r="G5481" i="3"/>
  <c r="E5481" i="3"/>
  <c r="H5481" i="3"/>
  <c r="G5451" i="3"/>
  <c r="E5451" i="3"/>
  <c r="H5451" i="3"/>
  <c r="G5386" i="3"/>
  <c r="E5386" i="3"/>
  <c r="F5851" i="3"/>
  <c r="F5849" i="3"/>
  <c r="G5844" i="3"/>
  <c r="G5843" i="3"/>
  <c r="E5843" i="3"/>
  <c r="G5841" i="3"/>
  <c r="E5841" i="3"/>
  <c r="F5840" i="3"/>
  <c r="U5839" i="3"/>
  <c r="G5836" i="3"/>
  <c r="G5832" i="3"/>
  <c r="G5828" i="3"/>
  <c r="G5827" i="3"/>
  <c r="E5827" i="3"/>
  <c r="G5825" i="3"/>
  <c r="E5825" i="3"/>
  <c r="F5824" i="3"/>
  <c r="H5823" i="3"/>
  <c r="G5822" i="3"/>
  <c r="I5821" i="3"/>
  <c r="H5819" i="3"/>
  <c r="G5818" i="3"/>
  <c r="I5817" i="3"/>
  <c r="F5815" i="3"/>
  <c r="F5813" i="3"/>
  <c r="H5811" i="3"/>
  <c r="G5810" i="3"/>
  <c r="I5809" i="3"/>
  <c r="F5807" i="3"/>
  <c r="R5807" i="3" s="1"/>
  <c r="T5807" i="3" s="1"/>
  <c r="F5805" i="3"/>
  <c r="G5800" i="3"/>
  <c r="R5800" i="3" s="1"/>
  <c r="U5800" i="3" s="1"/>
  <c r="G5799" i="3"/>
  <c r="E5799" i="3"/>
  <c r="G5797" i="3"/>
  <c r="E5797" i="3"/>
  <c r="F5796" i="3"/>
  <c r="H5795" i="3"/>
  <c r="G5794" i="3"/>
  <c r="I5793" i="3"/>
  <c r="R5793" i="3" s="1"/>
  <c r="F5791" i="3"/>
  <c r="R5791" i="3" s="1"/>
  <c r="V5791" i="3" s="1"/>
  <c r="F5789" i="3"/>
  <c r="R5789" i="3" s="1"/>
  <c r="V5789" i="3" s="1"/>
  <c r="F5786" i="3"/>
  <c r="E5786" i="3"/>
  <c r="G5784" i="3"/>
  <c r="F5782" i="3"/>
  <c r="E5782" i="3"/>
  <c r="G5780" i="3"/>
  <c r="G5779" i="3"/>
  <c r="E5779" i="3"/>
  <c r="R5779" i="3" s="1"/>
  <c r="U5779" i="3" s="1"/>
  <c r="H5762" i="3"/>
  <c r="H5761" i="3"/>
  <c r="H5760" i="3"/>
  <c r="H5759" i="3"/>
  <c r="H5758" i="3"/>
  <c r="H5757" i="3"/>
  <c r="H5756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G5695" i="3"/>
  <c r="E5695" i="3"/>
  <c r="F5695" i="3"/>
  <c r="F5691" i="3"/>
  <c r="H5689" i="3"/>
  <c r="G5682" i="3"/>
  <c r="G5681" i="3"/>
  <c r="E5681" i="3"/>
  <c r="G5679" i="3"/>
  <c r="E5679" i="3"/>
  <c r="G5666" i="3"/>
  <c r="G5665" i="3"/>
  <c r="E5665" i="3"/>
  <c r="G5663" i="3"/>
  <c r="E5663" i="3"/>
  <c r="F5663" i="3"/>
  <c r="F5659" i="3"/>
  <c r="H5655" i="3"/>
  <c r="I5653" i="3"/>
  <c r="R5653" i="3" s="1"/>
  <c r="U5653" i="3" s="1"/>
  <c r="H5651" i="3"/>
  <c r="I5645" i="3"/>
  <c r="F5643" i="3"/>
  <c r="H5639" i="3"/>
  <c r="I5637" i="3"/>
  <c r="G5634" i="3"/>
  <c r="G5633" i="3"/>
  <c r="E5633" i="3"/>
  <c r="G5631" i="3"/>
  <c r="E5631" i="3"/>
  <c r="F5627" i="3"/>
  <c r="H5625" i="3"/>
  <c r="H5621" i="3"/>
  <c r="H5619" i="3"/>
  <c r="F5617" i="3"/>
  <c r="H5615" i="3"/>
  <c r="G5611" i="3"/>
  <c r="E5611" i="3"/>
  <c r="G5609" i="3"/>
  <c r="E5609" i="3"/>
  <c r="F5609" i="3"/>
  <c r="F5601" i="3"/>
  <c r="G5599" i="3"/>
  <c r="E5599" i="3"/>
  <c r="H5599" i="3"/>
  <c r="F5585" i="3"/>
  <c r="G5583" i="3"/>
  <c r="E5583" i="3"/>
  <c r="H5583" i="3"/>
  <c r="G5580" i="3"/>
  <c r="H5577" i="3"/>
  <c r="I5573" i="3"/>
  <c r="R5573" i="3" s="1"/>
  <c r="U5573" i="3" s="1"/>
  <c r="E5564" i="3"/>
  <c r="R5564" i="3" s="1"/>
  <c r="W5564" i="3" s="1"/>
  <c r="G5564" i="3"/>
  <c r="G5563" i="3"/>
  <c r="E5563" i="3"/>
  <c r="R5563" i="3" s="1"/>
  <c r="H5563" i="3"/>
  <c r="T5554" i="3"/>
  <c r="E5548" i="3"/>
  <c r="G5548" i="3"/>
  <c r="G5547" i="3"/>
  <c r="E5547" i="3"/>
  <c r="R5547" i="3" s="1"/>
  <c r="T5547" i="3" s="1"/>
  <c r="H5547" i="3"/>
  <c r="G5543" i="3"/>
  <c r="E5543" i="3"/>
  <c r="H5543" i="3"/>
  <c r="W5516" i="3"/>
  <c r="G5515" i="3"/>
  <c r="E5515" i="3"/>
  <c r="R5515" i="3" s="1"/>
  <c r="H5515" i="3"/>
  <c r="F5511" i="3"/>
  <c r="F5505" i="3"/>
  <c r="G5503" i="3"/>
  <c r="E5503" i="3"/>
  <c r="R5503" i="3" s="1"/>
  <c r="U5503" i="3" s="1"/>
  <c r="H5503" i="3"/>
  <c r="G5497" i="3"/>
  <c r="E5497" i="3"/>
  <c r="H5497" i="3"/>
  <c r="G5495" i="3"/>
  <c r="E5495" i="3"/>
  <c r="R5495" i="3" s="1"/>
  <c r="U5495" i="3" s="1"/>
  <c r="H5495" i="3"/>
  <c r="G5486" i="3"/>
  <c r="I5485" i="3"/>
  <c r="F5481" i="3"/>
  <c r="F5451" i="3"/>
  <c r="I5441" i="3"/>
  <c r="G5427" i="3"/>
  <c r="E5427" i="3"/>
  <c r="H5427" i="3"/>
  <c r="F5427" i="3"/>
  <c r="R5427" i="3" s="1"/>
  <c r="U5427" i="3" s="1"/>
  <c r="W5410" i="3"/>
  <c r="T5410" i="3"/>
  <c r="G5401" i="3"/>
  <c r="E5401" i="3"/>
  <c r="R5401" i="3" s="1"/>
  <c r="U5401" i="3" s="1"/>
  <c r="H5401" i="3"/>
  <c r="F5401" i="3"/>
  <c r="G5391" i="3"/>
  <c r="E5391" i="3"/>
  <c r="H5391" i="3"/>
  <c r="F5391" i="3"/>
  <c r="E5388" i="3"/>
  <c r="G5388" i="3"/>
  <c r="G5373" i="3"/>
  <c r="E5373" i="3"/>
  <c r="H5373" i="3"/>
  <c r="F5373" i="3"/>
  <c r="G5365" i="3"/>
  <c r="E5365" i="3"/>
  <c r="R5365" i="3" s="1"/>
  <c r="U5365" i="3" s="1"/>
  <c r="H5365" i="3"/>
  <c r="F5365" i="3"/>
  <c r="W5308" i="3"/>
  <c r="T5308" i="3"/>
  <c r="U4542" i="3"/>
  <c r="T4542" i="3"/>
  <c r="G5425" i="3"/>
  <c r="E5425" i="3"/>
  <c r="R5425" i="3" s="1"/>
  <c r="G5419" i="3"/>
  <c r="E5419" i="3"/>
  <c r="G5405" i="3"/>
  <c r="E5405" i="3"/>
  <c r="G5397" i="3"/>
  <c r="E5397" i="3"/>
  <c r="R5397" i="3" s="1"/>
  <c r="U5397" i="3" s="1"/>
  <c r="G5395" i="3"/>
  <c r="E5395" i="3"/>
  <c r="R5395" i="3" s="1"/>
  <c r="U5395" i="3" s="1"/>
  <c r="G5389" i="3"/>
  <c r="E5389" i="3"/>
  <c r="G5385" i="3"/>
  <c r="E5385" i="3"/>
  <c r="G5375" i="3"/>
  <c r="E5375" i="3"/>
  <c r="R5375" i="3" s="1"/>
  <c r="U5375" i="3" s="1"/>
  <c r="G5369" i="3"/>
  <c r="E5369" i="3"/>
  <c r="W5074" i="3"/>
  <c r="S4299" i="3"/>
  <c r="U4299" i="3"/>
  <c r="G5693" i="3"/>
  <c r="E5693" i="3"/>
  <c r="G5685" i="3"/>
  <c r="E5685" i="3"/>
  <c r="G5675" i="3"/>
  <c r="E5675" i="3"/>
  <c r="G5661" i="3"/>
  <c r="E5661" i="3"/>
  <c r="G5657" i="3"/>
  <c r="E5657" i="3"/>
  <c r="G5649" i="3"/>
  <c r="E5649" i="3"/>
  <c r="G5647" i="3"/>
  <c r="E5647" i="3"/>
  <c r="G5641" i="3"/>
  <c r="E5641" i="3"/>
  <c r="G5623" i="3"/>
  <c r="E5623" i="3"/>
  <c r="G5613" i="3"/>
  <c r="E5613" i="3"/>
  <c r="G5610" i="3"/>
  <c r="E5610" i="3"/>
  <c r="G5607" i="3"/>
  <c r="E5607" i="3"/>
  <c r="G5604" i="3"/>
  <c r="E5604" i="3"/>
  <c r="G5591" i="3"/>
  <c r="E5591" i="3"/>
  <c r="G5588" i="3"/>
  <c r="E5588" i="3"/>
  <c r="G5579" i="3"/>
  <c r="E5579" i="3"/>
  <c r="G5571" i="3"/>
  <c r="E5571" i="3"/>
  <c r="R5571" i="3" s="1"/>
  <c r="U5571" i="3" s="1"/>
  <c r="G5569" i="3"/>
  <c r="E5569" i="3"/>
  <c r="R5569" i="3" s="1"/>
  <c r="G5567" i="3"/>
  <c r="E5567" i="3"/>
  <c r="G5561" i="3"/>
  <c r="E5561" i="3"/>
  <c r="G5551" i="3"/>
  <c r="E5551" i="3"/>
  <c r="G5545" i="3"/>
  <c r="E5545" i="3"/>
  <c r="G5538" i="3"/>
  <c r="G5537" i="3"/>
  <c r="E5537" i="3"/>
  <c r="G5535" i="3"/>
  <c r="E5535" i="3"/>
  <c r="G5532" i="3"/>
  <c r="G5529" i="3"/>
  <c r="E5529" i="3"/>
  <c r="G5522" i="3"/>
  <c r="G5521" i="3"/>
  <c r="E5521" i="3"/>
  <c r="G5519" i="3"/>
  <c r="E5519" i="3"/>
  <c r="R5519" i="3" s="1"/>
  <c r="U5519" i="3" s="1"/>
  <c r="G5512" i="3"/>
  <c r="G5509" i="3"/>
  <c r="E5509" i="3"/>
  <c r="G5499" i="3"/>
  <c r="E5499" i="3"/>
  <c r="G5493" i="3"/>
  <c r="E5493" i="3"/>
  <c r="R5493" i="3" s="1"/>
  <c r="U5493" i="3" s="1"/>
  <c r="G5491" i="3"/>
  <c r="E5491" i="3"/>
  <c r="G5479" i="3"/>
  <c r="E5479" i="3"/>
  <c r="G5474" i="3"/>
  <c r="G5473" i="3"/>
  <c r="E5473" i="3"/>
  <c r="G5471" i="3"/>
  <c r="E5471" i="3"/>
  <c r="G5468" i="3"/>
  <c r="G5465" i="3"/>
  <c r="E5465" i="3"/>
  <c r="G5458" i="3"/>
  <c r="G5457" i="3"/>
  <c r="E5457" i="3"/>
  <c r="G5455" i="3"/>
  <c r="E5455" i="3"/>
  <c r="G5448" i="3"/>
  <c r="G5447" i="3"/>
  <c r="E5447" i="3"/>
  <c r="G5444" i="3"/>
  <c r="E5444" i="3"/>
  <c r="G5438" i="3"/>
  <c r="G5437" i="3"/>
  <c r="E5437" i="3"/>
  <c r="G5432" i="3"/>
  <c r="G5431" i="3"/>
  <c r="E5431" i="3"/>
  <c r="G5428" i="3"/>
  <c r="E5428" i="3"/>
  <c r="H5425" i="3"/>
  <c r="G5423" i="3"/>
  <c r="E5423" i="3"/>
  <c r="R5423" i="3" s="1"/>
  <c r="U5423" i="3" s="1"/>
  <c r="G5420" i="3"/>
  <c r="H5419" i="3"/>
  <c r="G5417" i="3"/>
  <c r="E5417" i="3"/>
  <c r="H5405" i="3"/>
  <c r="G5403" i="3"/>
  <c r="E5403" i="3"/>
  <c r="R5403" i="3" s="1"/>
  <c r="H5397" i="3"/>
  <c r="H5395" i="3"/>
  <c r="H5389" i="3"/>
  <c r="H5385" i="3"/>
  <c r="H5375" i="3"/>
  <c r="H5369" i="3"/>
  <c r="G5367" i="3"/>
  <c r="E5367" i="3"/>
  <c r="G5362" i="3"/>
  <c r="G5361" i="3"/>
  <c r="E5361" i="3"/>
  <c r="G5359" i="3"/>
  <c r="E5359" i="3"/>
  <c r="T4892" i="3"/>
  <c r="U4711" i="3"/>
  <c r="U4647" i="3"/>
  <c r="U4583" i="3"/>
  <c r="T4526" i="3"/>
  <c r="U4467" i="3"/>
  <c r="U4451" i="3"/>
  <c r="U4450" i="3"/>
  <c r="T4450" i="3"/>
  <c r="S4337" i="3"/>
  <c r="U4337" i="3"/>
  <c r="S4321" i="3"/>
  <c r="V4321" i="3"/>
  <c r="U4317" i="3"/>
  <c r="S4295" i="3"/>
  <c r="V4295" i="3"/>
  <c r="T4435" i="3"/>
  <c r="U4435" i="3"/>
  <c r="S4401" i="3"/>
  <c r="U4401" i="3"/>
  <c r="V4401" i="3"/>
  <c r="S4385" i="3"/>
  <c r="V4385" i="3"/>
  <c r="S4333" i="3"/>
  <c r="V4333" i="3"/>
  <c r="S4315" i="3"/>
  <c r="U4315" i="3"/>
  <c r="S4287" i="3"/>
  <c r="V4287" i="3"/>
  <c r="S4249" i="3"/>
  <c r="U4249" i="3"/>
  <c r="V4249" i="3"/>
  <c r="S4209" i="3"/>
  <c r="V4209" i="3"/>
  <c r="U4209" i="3"/>
  <c r="S4185" i="3"/>
  <c r="V4185" i="3"/>
  <c r="V4152" i="3"/>
  <c r="U4152" i="3"/>
  <c r="S4152" i="3"/>
  <c r="T3748" i="3"/>
  <c r="S3748" i="3"/>
  <c r="G5541" i="3"/>
  <c r="E5541" i="3"/>
  <c r="G5539" i="3"/>
  <c r="E5539" i="3"/>
  <c r="R5539" i="3" s="1"/>
  <c r="U5539" i="3" s="1"/>
  <c r="G5533" i="3"/>
  <c r="E5533" i="3"/>
  <c r="G5525" i="3"/>
  <c r="E5525" i="3"/>
  <c r="G5523" i="3"/>
  <c r="E5523" i="3"/>
  <c r="G5517" i="3"/>
  <c r="E5517" i="3"/>
  <c r="R5517" i="3" s="1"/>
  <c r="U5517" i="3" s="1"/>
  <c r="G5513" i="3"/>
  <c r="E5513" i="3"/>
  <c r="G5489" i="3"/>
  <c r="E5489" i="3"/>
  <c r="G5483" i="3"/>
  <c r="E5483" i="3"/>
  <c r="G5475" i="3"/>
  <c r="E5475" i="3"/>
  <c r="G5469" i="3"/>
  <c r="E5469" i="3"/>
  <c r="R5469" i="3" s="1"/>
  <c r="U5469" i="3" s="1"/>
  <c r="G5461" i="3"/>
  <c r="E5461" i="3"/>
  <c r="G5459" i="3"/>
  <c r="E5459" i="3"/>
  <c r="G5453" i="3"/>
  <c r="E5453" i="3"/>
  <c r="R5453" i="3" s="1"/>
  <c r="U5453" i="3" s="1"/>
  <c r="G5449" i="3"/>
  <c r="E5449" i="3"/>
  <c r="R5449" i="3" s="1"/>
  <c r="U5449" i="3" s="1"/>
  <c r="G5439" i="3"/>
  <c r="E5439" i="3"/>
  <c r="G5433" i="3"/>
  <c r="E5433" i="3"/>
  <c r="R5433" i="3" s="1"/>
  <c r="U5433" i="3" s="1"/>
  <c r="G5421" i="3"/>
  <c r="E5421" i="3"/>
  <c r="R5421" i="3" s="1"/>
  <c r="U5421" i="3" s="1"/>
  <c r="G5418" i="3"/>
  <c r="E5418" i="3"/>
  <c r="R5418" i="3" s="1"/>
  <c r="G5413" i="3"/>
  <c r="E5413" i="3"/>
  <c r="G5411" i="3"/>
  <c r="E5411" i="3"/>
  <c r="G5399" i="3"/>
  <c r="E5399" i="3"/>
  <c r="G5387" i="3"/>
  <c r="E5387" i="3"/>
  <c r="G5381" i="3"/>
  <c r="E5381" i="3"/>
  <c r="G5379" i="3"/>
  <c r="E5379" i="3"/>
  <c r="G5377" i="3"/>
  <c r="E5377" i="3"/>
  <c r="G5371" i="3"/>
  <c r="E5371" i="3"/>
  <c r="G5363" i="3"/>
  <c r="E5363" i="3"/>
  <c r="U4679" i="3"/>
  <c r="U4615" i="3"/>
  <c r="T4546" i="3"/>
  <c r="T4502" i="3"/>
  <c r="T4483" i="3"/>
  <c r="U4483" i="3"/>
  <c r="T4482" i="3"/>
  <c r="U4470" i="3"/>
  <c r="W4470" i="3"/>
  <c r="S4427" i="3"/>
  <c r="U4427" i="3"/>
  <c r="S4357" i="3"/>
  <c r="V4357" i="3"/>
  <c r="T4357" i="3"/>
  <c r="S4325" i="3"/>
  <c r="T4325" i="3"/>
  <c r="V4325" i="3"/>
  <c r="S4229" i="3"/>
  <c r="T4229" i="3"/>
  <c r="V4229" i="3"/>
  <c r="S4197" i="3"/>
  <c r="V4197" i="3"/>
  <c r="T4197" i="3"/>
  <c r="U4439" i="3"/>
  <c r="V4411" i="3"/>
  <c r="V4359" i="3"/>
  <c r="S4181" i="3"/>
  <c r="V4181" i="3"/>
  <c r="V4106" i="3"/>
  <c r="S4106" i="3"/>
  <c r="S4293" i="3"/>
  <c r="T4293" i="3"/>
  <c r="S4255" i="3"/>
  <c r="V4255" i="3"/>
  <c r="S4233" i="3"/>
  <c r="V4233" i="3"/>
  <c r="V4112" i="3"/>
  <c r="U4112" i="3"/>
  <c r="V3966" i="3"/>
  <c r="U3966" i="3"/>
  <c r="V3839" i="3"/>
  <c r="T3839" i="3"/>
  <c r="V4074" i="3"/>
  <c r="W4074" i="3"/>
  <c r="V3721" i="3"/>
  <c r="T3721" i="3"/>
  <c r="U3721" i="3"/>
  <c r="T3645" i="3"/>
  <c r="U3645" i="3"/>
  <c r="V3645" i="3"/>
  <c r="V3070" i="3"/>
  <c r="T3070" i="3"/>
  <c r="U3070" i="3"/>
  <c r="V4096" i="3"/>
  <c r="S4096" i="3"/>
  <c r="U4096" i="3"/>
  <c r="U3577" i="3"/>
  <c r="T3577" i="3"/>
  <c r="T2902" i="3"/>
  <c r="V2902" i="3"/>
  <c r="U2902" i="3"/>
  <c r="V3090" i="3"/>
  <c r="U3090" i="3"/>
  <c r="T3090" i="3"/>
  <c r="V3079" i="3"/>
  <c r="W3079" i="3"/>
  <c r="V2982" i="3"/>
  <c r="U2982" i="3"/>
  <c r="T2982" i="3"/>
  <c r="V2878" i="3"/>
  <c r="T2878" i="3"/>
  <c r="V2631" i="3"/>
  <c r="W2631" i="3"/>
  <c r="T2557" i="3"/>
  <c r="S2557" i="3"/>
  <c r="T3513" i="3"/>
  <c r="V3269" i="3"/>
  <c r="V3268" i="3"/>
  <c r="S2989" i="3"/>
  <c r="T2989" i="3"/>
  <c r="S2801" i="3"/>
  <c r="T2801" i="3"/>
  <c r="U2654" i="3"/>
  <c r="V2654" i="3"/>
  <c r="W2615" i="3"/>
  <c r="V2615" i="3"/>
  <c r="T3970" i="3"/>
  <c r="U3269" i="3"/>
  <c r="V3111" i="3"/>
  <c r="V3002" i="3"/>
  <c r="U2954" i="3"/>
  <c r="V2794" i="3"/>
  <c r="U2786" i="3"/>
  <c r="T2786" i="3"/>
  <c r="U2666" i="3"/>
  <c r="V2666" i="3"/>
  <c r="U2582" i="3"/>
  <c r="T2582" i="3"/>
  <c r="S2400" i="3"/>
  <c r="V2400" i="3"/>
  <c r="T3002" i="3"/>
  <c r="S2973" i="3"/>
  <c r="T2973" i="3"/>
  <c r="V2962" i="3"/>
  <c r="U2962" i="3"/>
  <c r="U2878" i="3"/>
  <c r="W2535" i="3"/>
  <c r="V2535" i="3"/>
  <c r="S2239" i="3"/>
  <c r="T2239" i="3"/>
  <c r="U2818" i="3"/>
  <c r="V2599" i="3"/>
  <c r="T2554" i="3"/>
  <c r="S2306" i="3"/>
  <c r="U2306" i="3"/>
  <c r="V2273" i="3"/>
  <c r="S2273" i="3"/>
  <c r="U2285" i="3"/>
  <c r="T2472" i="3"/>
  <c r="T2422" i="3"/>
  <c r="V2413" i="3"/>
  <c r="S4347" i="3"/>
  <c r="T4347" i="3"/>
  <c r="V4347" i="3"/>
  <c r="V4160" i="3"/>
  <c r="S4160" i="3"/>
  <c r="T4160" i="3"/>
  <c r="U4160" i="3"/>
  <c r="V4088" i="3"/>
  <c r="S4088" i="3"/>
  <c r="U4088" i="3"/>
  <c r="S2765" i="3"/>
  <c r="T2765" i="3"/>
  <c r="V6415" i="3"/>
  <c r="V6407" i="3"/>
  <c r="V6383" i="3"/>
  <c r="V6289" i="3"/>
  <c r="V6179" i="3"/>
  <c r="U6171" i="3"/>
  <c r="V6147" i="3"/>
  <c r="V5967" i="3"/>
  <c r="V5935" i="3"/>
  <c r="W5596" i="3"/>
  <c r="W5532" i="3"/>
  <c r="W5490" i="3"/>
  <c r="W5276" i="3"/>
  <c r="W5084" i="3"/>
  <c r="W5020" i="3"/>
  <c r="W4956" i="3"/>
  <c r="W4850" i="3"/>
  <c r="T4699" i="3"/>
  <c r="U4699" i="3"/>
  <c r="T4635" i="3"/>
  <c r="U4635" i="3"/>
  <c r="T4571" i="3"/>
  <c r="U4571" i="3"/>
  <c r="U4530" i="3"/>
  <c r="T4530" i="3"/>
  <c r="W4530" i="3"/>
  <c r="T4487" i="3"/>
  <c r="U4487" i="3"/>
  <c r="S4409" i="3"/>
  <c r="U4409" i="3"/>
  <c r="S4356" i="3"/>
  <c r="V4356" i="3"/>
  <c r="S4219" i="3"/>
  <c r="T4219" i="3"/>
  <c r="V4219" i="3"/>
  <c r="V4098" i="3"/>
  <c r="T4098" i="3"/>
  <c r="W4098" i="3"/>
  <c r="T3321" i="3"/>
  <c r="V3321" i="3"/>
  <c r="T4503" i="3"/>
  <c r="U4503" i="3"/>
  <c r="U4466" i="3"/>
  <c r="T4466" i="3"/>
  <c r="W4466" i="3"/>
  <c r="V3104" i="3"/>
  <c r="W3104" i="3"/>
  <c r="V2839" i="3"/>
  <c r="W2839" i="3"/>
  <c r="V2289" i="3"/>
  <c r="T2289" i="3"/>
  <c r="W2289" i="3"/>
  <c r="V6395" i="3"/>
  <c r="V6305" i="3"/>
  <c r="V6219" i="3"/>
  <c r="V6207" i="3"/>
  <c r="U6139" i="3"/>
  <c r="V6417" i="3"/>
  <c r="U6415" i="3"/>
  <c r="V6409" i="3"/>
  <c r="U6407" i="3"/>
  <c r="U6395" i="3"/>
  <c r="V6385" i="3"/>
  <c r="U6383" i="3"/>
  <c r="V6359" i="3"/>
  <c r="V6355" i="3"/>
  <c r="V6339" i="3"/>
  <c r="U6305" i="3"/>
  <c r="U6289" i="3"/>
  <c r="U6259" i="3"/>
  <c r="U6249" i="3"/>
  <c r="U6219" i="3"/>
  <c r="U6207" i="3"/>
  <c r="V6187" i="3"/>
  <c r="T6179" i="3"/>
  <c r="T6171" i="3"/>
  <c r="V6155" i="3"/>
  <c r="T6147" i="3"/>
  <c r="T6139" i="3"/>
  <c r="V6123" i="3"/>
  <c r="T6115" i="3"/>
  <c r="T6107" i="3"/>
  <c r="V6091" i="3"/>
  <c r="T6083" i="3"/>
  <c r="T6075" i="3"/>
  <c r="V6059" i="3"/>
  <c r="T6051" i="3"/>
  <c r="V6045" i="3"/>
  <c r="V6029" i="3"/>
  <c r="U6013" i="3"/>
  <c r="U5997" i="3"/>
  <c r="U5981" i="3"/>
  <c r="U5967" i="3"/>
  <c r="V5955" i="3"/>
  <c r="U5935" i="3"/>
  <c r="V5883" i="3"/>
  <c r="V5859" i="3"/>
  <c r="U5851" i="3"/>
  <c r="U5799" i="3"/>
  <c r="T5666" i="3"/>
  <c r="W5644" i="3"/>
  <c r="W5634" i="3"/>
  <c r="T5500" i="3"/>
  <c r="W5468" i="3"/>
  <c r="W5362" i="3"/>
  <c r="W5298" i="3"/>
  <c r="W5234" i="3"/>
  <c r="W5106" i="3"/>
  <c r="W4978" i="3"/>
  <c r="W4914" i="3"/>
  <c r="T4523" i="3"/>
  <c r="U4523" i="3"/>
  <c r="T4455" i="3"/>
  <c r="U4455" i="3"/>
  <c r="U4434" i="3"/>
  <c r="T4434" i="3"/>
  <c r="W4434" i="3"/>
  <c r="S4379" i="3"/>
  <c r="T4379" i="3"/>
  <c r="U4379" i="3"/>
  <c r="V4379" i="3"/>
  <c r="S4349" i="3"/>
  <c r="U4349" i="3"/>
  <c r="V4349" i="3"/>
  <c r="S4327" i="3"/>
  <c r="V4327" i="3"/>
  <c r="V4154" i="3"/>
  <c r="T4154" i="3"/>
  <c r="V4126" i="3"/>
  <c r="U4126" i="3"/>
  <c r="T3704" i="3"/>
  <c r="V3704" i="3"/>
  <c r="T2993" i="3"/>
  <c r="S2993" i="3"/>
  <c r="T2850" i="3"/>
  <c r="V2850" i="3"/>
  <c r="U2850" i="3"/>
  <c r="V2758" i="3"/>
  <c r="U2758" i="3"/>
  <c r="U2530" i="3"/>
  <c r="T2530" i="3"/>
  <c r="V2530" i="3"/>
  <c r="U6417" i="3"/>
  <c r="U6409" i="3"/>
  <c r="U6385" i="3"/>
  <c r="U6371" i="3"/>
  <c r="U6361" i="3"/>
  <c r="U6341" i="3"/>
  <c r="V6277" i="3"/>
  <c r="V6265" i="3"/>
  <c r="V6239" i="3"/>
  <c r="U6175" i="3"/>
  <c r="U6143" i="3"/>
  <c r="U6111" i="3"/>
  <c r="V6099" i="3"/>
  <c r="U6091" i="3"/>
  <c r="U6079" i="3"/>
  <c r="V6067" i="3"/>
  <c r="U6059" i="3"/>
  <c r="T6047" i="3"/>
  <c r="T6031" i="3"/>
  <c r="U6015" i="3"/>
  <c r="U5999" i="3"/>
  <c r="U5983" i="3"/>
  <c r="U5955" i="3"/>
  <c r="U5951" i="3"/>
  <c r="V5867" i="3"/>
  <c r="T5859" i="3"/>
  <c r="T5799" i="3"/>
  <c r="T5538" i="3"/>
  <c r="T5372" i="3"/>
  <c r="T4667" i="3"/>
  <c r="U4667" i="3"/>
  <c r="T4603" i="3"/>
  <c r="U4603" i="3"/>
  <c r="S4251" i="3"/>
  <c r="T4251" i="3"/>
  <c r="U4251" i="3"/>
  <c r="V4251" i="3"/>
  <c r="S4221" i="3"/>
  <c r="U4221" i="3"/>
  <c r="V4221" i="3"/>
  <c r="S4199" i="3"/>
  <c r="V4199" i="3"/>
  <c r="V4174" i="3"/>
  <c r="U4174" i="3"/>
  <c r="W4160" i="3"/>
  <c r="V3978" i="3"/>
  <c r="S3978" i="3"/>
  <c r="W3978" i="3"/>
  <c r="V3968" i="3"/>
  <c r="S3968" i="3"/>
  <c r="T3968" i="3"/>
  <c r="U3968" i="3"/>
  <c r="T4534" i="3"/>
  <c r="U4527" i="3"/>
  <c r="U4499" i="3"/>
  <c r="T4486" i="3"/>
  <c r="T4470" i="3"/>
  <c r="T4454" i="3"/>
  <c r="T4438" i="3"/>
  <c r="U4413" i="3"/>
  <c r="T4411" i="3"/>
  <c r="V4388" i="3"/>
  <c r="U4345" i="3"/>
  <c r="T4315" i="3"/>
  <c r="V4292" i="3"/>
  <c r="T4283" i="3"/>
  <c r="V4263" i="3"/>
  <c r="U4217" i="3"/>
  <c r="U4183" i="3"/>
  <c r="T4181" i="3"/>
  <c r="T4158" i="3"/>
  <c r="T4150" i="3"/>
  <c r="U4110" i="3"/>
  <c r="W4106" i="3"/>
  <c r="W4105" i="3"/>
  <c r="T4096" i="3"/>
  <c r="T4074" i="3"/>
  <c r="T4016" i="3"/>
  <c r="T3966" i="3"/>
  <c r="T3280" i="3"/>
  <c r="V3280" i="3"/>
  <c r="V2906" i="3"/>
  <c r="T2906" i="3"/>
  <c r="U2906" i="3"/>
  <c r="T2541" i="3"/>
  <c r="S2541" i="3"/>
  <c r="S2429" i="3"/>
  <c r="V2429" i="3"/>
  <c r="S3582" i="3"/>
  <c r="W3582" i="3"/>
  <c r="T3528" i="3"/>
  <c r="V3528" i="3"/>
  <c r="T3384" i="3"/>
  <c r="V3384" i="3"/>
  <c r="T2634" i="3"/>
  <c r="U2634" i="3"/>
  <c r="V2634" i="3"/>
  <c r="V2574" i="3"/>
  <c r="U2574" i="3"/>
  <c r="U2506" i="3"/>
  <c r="T2506" i="3"/>
  <c r="V2506" i="3"/>
  <c r="V2308" i="3"/>
  <c r="U2308" i="3"/>
  <c r="W4526" i="3"/>
  <c r="W4498" i="3"/>
  <c r="U4325" i="3"/>
  <c r="V4315" i="3"/>
  <c r="V4313" i="3"/>
  <c r="U4197" i="3"/>
  <c r="W3970" i="3"/>
  <c r="T3729" i="3"/>
  <c r="U3729" i="3"/>
  <c r="V3729" i="3"/>
  <c r="T3441" i="3"/>
  <c r="V3441" i="3"/>
  <c r="T3356" i="3"/>
  <c r="V3356" i="3"/>
  <c r="S2705" i="3"/>
  <c r="T2705" i="3"/>
  <c r="S2374" i="3"/>
  <c r="U2374" i="3"/>
  <c r="W3210" i="3"/>
  <c r="T3078" i="3"/>
  <c r="U3078" i="3"/>
  <c r="T2942" i="3"/>
  <c r="V2942" i="3"/>
  <c r="S2781" i="3"/>
  <c r="T2762" i="3"/>
  <c r="U2762" i="3"/>
  <c r="T2746" i="3"/>
  <c r="V2746" i="3"/>
  <c r="U2710" i="3"/>
  <c r="V2710" i="3"/>
  <c r="V2686" i="3"/>
  <c r="U2686" i="3"/>
  <c r="V2646" i="3"/>
  <c r="T2646" i="3"/>
  <c r="U2538" i="3"/>
  <c r="V2538" i="3"/>
  <c r="S2432" i="3"/>
  <c r="T2432" i="3"/>
  <c r="S2418" i="3"/>
  <c r="T2418" i="3"/>
  <c r="S2356" i="3"/>
  <c r="V2356" i="3"/>
  <c r="V2303" i="3"/>
  <c r="T2303" i="3"/>
  <c r="V2295" i="3"/>
  <c r="U2295" i="3"/>
  <c r="T2271" i="3"/>
  <c r="S2271" i="3"/>
  <c r="U3086" i="3"/>
  <c r="V3022" i="3"/>
  <c r="T3022" i="3"/>
  <c r="U2602" i="3"/>
  <c r="V2602" i="3"/>
  <c r="V2562" i="3"/>
  <c r="U2562" i="3"/>
  <c r="U2518" i="3"/>
  <c r="T2518" i="3"/>
  <c r="V2349" i="3"/>
  <c r="V2297" i="3"/>
  <c r="W2297" i="3"/>
  <c r="U2290" i="3"/>
  <c r="T3058" i="3"/>
  <c r="V3058" i="3"/>
  <c r="U2838" i="3"/>
  <c r="T2838" i="3"/>
  <c r="U2810" i="3"/>
  <c r="T2810" i="3"/>
  <c r="V2722" i="3"/>
  <c r="T2722" i="3"/>
  <c r="V2674" i="3"/>
  <c r="U2674" i="3"/>
  <c r="V2630" i="3"/>
  <c r="U2630" i="3"/>
  <c r="V2578" i="3"/>
  <c r="U2578" i="3"/>
  <c r="S2478" i="3"/>
  <c r="T2478" i="3"/>
  <c r="S2375" i="3"/>
  <c r="W2375" i="3"/>
  <c r="S2328" i="3"/>
  <c r="W2328" i="3"/>
  <c r="S2287" i="3"/>
  <c r="T2287" i="3"/>
  <c r="V2786" i="3"/>
  <c r="T2749" i="3"/>
  <c r="V2582" i="3"/>
  <c r="V2554" i="3"/>
  <c r="S2525" i="3"/>
  <c r="V2472" i="3"/>
  <c r="U2416" i="3"/>
  <c r="V2368" i="3"/>
  <c r="V2358" i="3"/>
  <c r="W2273" i="3"/>
  <c r="V6405" i="3"/>
  <c r="V6403" i="3"/>
  <c r="V6401" i="3"/>
  <c r="V6391" i="3"/>
  <c r="V6379" i="3"/>
  <c r="V6321" i="3"/>
  <c r="V6319" i="3"/>
  <c r="V6311" i="3"/>
  <c r="V6303" i="3"/>
  <c r="V6295" i="3"/>
  <c r="V6287" i="3"/>
  <c r="V6217" i="3"/>
  <c r="V6205" i="3"/>
  <c r="U6199" i="3"/>
  <c r="U6183" i="3"/>
  <c r="U6167" i="3"/>
  <c r="U6151" i="3"/>
  <c r="U6135" i="3"/>
  <c r="U6119" i="3"/>
  <c r="U6103" i="3"/>
  <c r="U6087" i="3"/>
  <c r="U6071" i="3"/>
  <c r="U6055" i="3"/>
  <c r="U5915" i="3"/>
  <c r="V5875" i="3"/>
  <c r="T5522" i="3"/>
  <c r="W5522" i="3"/>
  <c r="T5484" i="3"/>
  <c r="W5484" i="3"/>
  <c r="T5260" i="3"/>
  <c r="W5260" i="3"/>
  <c r="T5132" i="3"/>
  <c r="W5132" i="3"/>
  <c r="T5068" i="3"/>
  <c r="W5068" i="3"/>
  <c r="T5004" i="3"/>
  <c r="W5004" i="3"/>
  <c r="T4940" i="3"/>
  <c r="W4940" i="3"/>
  <c r="T4547" i="3"/>
  <c r="U4547" i="3"/>
  <c r="T4463" i="3"/>
  <c r="U4463" i="3"/>
  <c r="U6405" i="3"/>
  <c r="U6403" i="3"/>
  <c r="U6401" i="3"/>
  <c r="U6391" i="3"/>
  <c r="U6379" i="3"/>
  <c r="V6371" i="3"/>
  <c r="V6369" i="3"/>
  <c r="V6361" i="3"/>
  <c r="V6349" i="3"/>
  <c r="V6341" i="3"/>
  <c r="V6333" i="3"/>
  <c r="U6321" i="3"/>
  <c r="U6319" i="3"/>
  <c r="U6311" i="3"/>
  <c r="U6303" i="3"/>
  <c r="U6295" i="3"/>
  <c r="U6287" i="3"/>
  <c r="V6279" i="3"/>
  <c r="V6267" i="3"/>
  <c r="V6259" i="3"/>
  <c r="V6251" i="3"/>
  <c r="V6249" i="3"/>
  <c r="V6241" i="3"/>
  <c r="U6217" i="3"/>
  <c r="U6205" i="3"/>
  <c r="T6199" i="3"/>
  <c r="U6195" i="3"/>
  <c r="V6191" i="3"/>
  <c r="T6183" i="3"/>
  <c r="U6179" i="3"/>
  <c r="V6175" i="3"/>
  <c r="T6167" i="3"/>
  <c r="U6163" i="3"/>
  <c r="V6159" i="3"/>
  <c r="T6151" i="3"/>
  <c r="U6147" i="3"/>
  <c r="V6143" i="3"/>
  <c r="T6135" i="3"/>
  <c r="U6131" i="3"/>
  <c r="V6127" i="3"/>
  <c r="T6119" i="3"/>
  <c r="U6115" i="3"/>
  <c r="V6111" i="3"/>
  <c r="T6103" i="3"/>
  <c r="U6099" i="3"/>
  <c r="V6095" i="3"/>
  <c r="T6087" i="3"/>
  <c r="U6083" i="3"/>
  <c r="V6079" i="3"/>
  <c r="T6071" i="3"/>
  <c r="U6067" i="3"/>
  <c r="V6063" i="3"/>
  <c r="T6055" i="3"/>
  <c r="U6051" i="3"/>
  <c r="T5971" i="3"/>
  <c r="U5971" i="3"/>
  <c r="V5963" i="3"/>
  <c r="U5963" i="3"/>
  <c r="T5915" i="3"/>
  <c r="V5907" i="3"/>
  <c r="U5891" i="3"/>
  <c r="T5875" i="3"/>
  <c r="T5586" i="3"/>
  <c r="W5586" i="3"/>
  <c r="T5548" i="3"/>
  <c r="W5548" i="3"/>
  <c r="T5436" i="3"/>
  <c r="T5314" i="3"/>
  <c r="W5314" i="3"/>
  <c r="T5250" i="3"/>
  <c r="W5250" i="3"/>
  <c r="T5122" i="3"/>
  <c r="W5122" i="3"/>
  <c r="T4994" i="3"/>
  <c r="W4994" i="3"/>
  <c r="T4930" i="3"/>
  <c r="W4930" i="3"/>
  <c r="T4866" i="3"/>
  <c r="W4866" i="3"/>
  <c r="T4475" i="3"/>
  <c r="U4475" i="3"/>
  <c r="U5943" i="3"/>
  <c r="T5943" i="3"/>
  <c r="U5927" i="3"/>
  <c r="V5927" i="3"/>
  <c r="T5823" i="3"/>
  <c r="V5823" i="3"/>
  <c r="U5803" i="3"/>
  <c r="V5803" i="3"/>
  <c r="T5787" i="3"/>
  <c r="U5787" i="3"/>
  <c r="T5612" i="3"/>
  <c r="W5612" i="3"/>
  <c r="T5394" i="3"/>
  <c r="W5394" i="3"/>
  <c r="T5356" i="3"/>
  <c r="W5356" i="3"/>
  <c r="T5292" i="3"/>
  <c r="W5292" i="3"/>
  <c r="T5228" i="3"/>
  <c r="W5228" i="3"/>
  <c r="T5164" i="3"/>
  <c r="W5164" i="3"/>
  <c r="T5100" i="3"/>
  <c r="W5100" i="3"/>
  <c r="T4972" i="3"/>
  <c r="W4972" i="3"/>
  <c r="T4908" i="3"/>
  <c r="W4908" i="3"/>
  <c r="U4430" i="3"/>
  <c r="T4430" i="3"/>
  <c r="W4430" i="3"/>
  <c r="S4404" i="3"/>
  <c r="V4404" i="3"/>
  <c r="S4365" i="3"/>
  <c r="U4365" i="3"/>
  <c r="V4365" i="3"/>
  <c r="U6367" i="3"/>
  <c r="U6359" i="3"/>
  <c r="U6357" i="3"/>
  <c r="U6355" i="3"/>
  <c r="U6347" i="3"/>
  <c r="U6339" i="3"/>
  <c r="U6331" i="3"/>
  <c r="U6277" i="3"/>
  <c r="U6265" i="3"/>
  <c r="U6257" i="3"/>
  <c r="U6247" i="3"/>
  <c r="U6239" i="3"/>
  <c r="V6199" i="3"/>
  <c r="T6191" i="3"/>
  <c r="V6183" i="3"/>
  <c r="T6175" i="3"/>
  <c r="V6167" i="3"/>
  <c r="T6159" i="3"/>
  <c r="V6151" i="3"/>
  <c r="T6143" i="3"/>
  <c r="V6135" i="3"/>
  <c r="T6127" i="3"/>
  <c r="V6119" i="3"/>
  <c r="T6111" i="3"/>
  <c r="V6103" i="3"/>
  <c r="T6095" i="3"/>
  <c r="V6087" i="3"/>
  <c r="T6079" i="3"/>
  <c r="V6071" i="3"/>
  <c r="T6063" i="3"/>
  <c r="V6055" i="3"/>
  <c r="U5919" i="3"/>
  <c r="U5903" i="3"/>
  <c r="V5903" i="3"/>
  <c r="U5883" i="3"/>
  <c r="T5867" i="3"/>
  <c r="T5851" i="3"/>
  <c r="U5835" i="3"/>
  <c r="V5835" i="3"/>
  <c r="T5819" i="3"/>
  <c r="U5819" i="3"/>
  <c r="T5676" i="3"/>
  <c r="W5676" i="3"/>
  <c r="T5564" i="3"/>
  <c r="T5474" i="3"/>
  <c r="T5458" i="3"/>
  <c r="W5458" i="3"/>
  <c r="T5282" i="3"/>
  <c r="W5282" i="3"/>
  <c r="T5218" i="3"/>
  <c r="W5218" i="3"/>
  <c r="T5154" i="3"/>
  <c r="W5154" i="3"/>
  <c r="T5090" i="3"/>
  <c r="W5090" i="3"/>
  <c r="T5026" i="3"/>
  <c r="W5026" i="3"/>
  <c r="T4962" i="3"/>
  <c r="W4962" i="3"/>
  <c r="T4683" i="3"/>
  <c r="U4683" i="3"/>
  <c r="T4651" i="3"/>
  <c r="U4651" i="3"/>
  <c r="T4619" i="3"/>
  <c r="U4619" i="3"/>
  <c r="T4587" i="3"/>
  <c r="U4587" i="3"/>
  <c r="T4519" i="3"/>
  <c r="U4519" i="3"/>
  <c r="T4447" i="3"/>
  <c r="U4447" i="3"/>
  <c r="U4518" i="3"/>
  <c r="W4518" i="3"/>
  <c r="U4474" i="3"/>
  <c r="T4474" i="3"/>
  <c r="U4446" i="3"/>
  <c r="T4446" i="3"/>
  <c r="S4399" i="3"/>
  <c r="V4399" i="3"/>
  <c r="S4341" i="3"/>
  <c r="T4341" i="3"/>
  <c r="U4341" i="3"/>
  <c r="V4341" i="3"/>
  <c r="S4289" i="3"/>
  <c r="U4289" i="3"/>
  <c r="V4289" i="3"/>
  <c r="S4271" i="3"/>
  <c r="V4271" i="3"/>
  <c r="S3101" i="3"/>
  <c r="T3101" i="3"/>
  <c r="V3095" i="3"/>
  <c r="W3095" i="3"/>
  <c r="T2938" i="3"/>
  <c r="U2938" i="3"/>
  <c r="V2938" i="3"/>
  <c r="S2925" i="3"/>
  <c r="T2925" i="3"/>
  <c r="S2829" i="3"/>
  <c r="T2829" i="3"/>
  <c r="S2733" i="3"/>
  <c r="T2733" i="3"/>
  <c r="W2663" i="3"/>
  <c r="V2663" i="3"/>
  <c r="S2561" i="3"/>
  <c r="T2561" i="3"/>
  <c r="U2444" i="3"/>
  <c r="V2444" i="3"/>
  <c r="S2434" i="3"/>
  <c r="V2434" i="3"/>
  <c r="T2434" i="3"/>
  <c r="U2434" i="3"/>
  <c r="S4331" i="3"/>
  <c r="T4331" i="3"/>
  <c r="U4331" i="3"/>
  <c r="V4331" i="3"/>
  <c r="S4276" i="3"/>
  <c r="V4276" i="3"/>
  <c r="S4177" i="3"/>
  <c r="V4177" i="3"/>
  <c r="V4120" i="3"/>
  <c r="S4120" i="3"/>
  <c r="T4120" i="3"/>
  <c r="T4065" i="3"/>
  <c r="W4065" i="3"/>
  <c r="T3761" i="3"/>
  <c r="V3761" i="3"/>
  <c r="T3373" i="3"/>
  <c r="U3373" i="3"/>
  <c r="V3373" i="3"/>
  <c r="T3369" i="3"/>
  <c r="U3369" i="3"/>
  <c r="V3369" i="3"/>
  <c r="U4506" i="3"/>
  <c r="T4506" i="3"/>
  <c r="W4494" i="3"/>
  <c r="W4490" i="3"/>
  <c r="U4478" i="3"/>
  <c r="T4478" i="3"/>
  <c r="U4458" i="3"/>
  <c r="T4458" i="3"/>
  <c r="S4405" i="3"/>
  <c r="T4405" i="3"/>
  <c r="U4405" i="3"/>
  <c r="V4405" i="3"/>
  <c r="S4353" i="3"/>
  <c r="U4353" i="3"/>
  <c r="V4353" i="3"/>
  <c r="S4335" i="3"/>
  <c r="V4335" i="3"/>
  <c r="S4277" i="3"/>
  <c r="T4277" i="3"/>
  <c r="U4277" i="3"/>
  <c r="V4277" i="3"/>
  <c r="S4225" i="3"/>
  <c r="U4225" i="3"/>
  <c r="V4225" i="3"/>
  <c r="S4207" i="3"/>
  <c r="V4207" i="3"/>
  <c r="V4142" i="3"/>
  <c r="U4142" i="3"/>
  <c r="V4080" i="3"/>
  <c r="T4080" i="3"/>
  <c r="U4080" i="3"/>
  <c r="U4695" i="3"/>
  <c r="U4663" i="3"/>
  <c r="U4567" i="3"/>
  <c r="T4518" i="3"/>
  <c r="T4507" i="3"/>
  <c r="U4507" i="3"/>
  <c r="U4495" i="3"/>
  <c r="T4494" i="3"/>
  <c r="U4491" i="3"/>
  <c r="T4490" i="3"/>
  <c r="T4479" i="3"/>
  <c r="U4479" i="3"/>
  <c r="W4474" i="3"/>
  <c r="W4446" i="3"/>
  <c r="T4443" i="3"/>
  <c r="U4443" i="3"/>
  <c r="T4431" i="3"/>
  <c r="U4431" i="3"/>
  <c r="S4429" i="3"/>
  <c r="U4429" i="3"/>
  <c r="V4429" i="3"/>
  <c r="S4395" i="3"/>
  <c r="T4395" i="3"/>
  <c r="U4395" i="3"/>
  <c r="V4395" i="3"/>
  <c r="S4340" i="3"/>
  <c r="V4340" i="3"/>
  <c r="S4329" i="3"/>
  <c r="U4329" i="3"/>
  <c r="V4329" i="3"/>
  <c r="S4301" i="3"/>
  <c r="U4301" i="3"/>
  <c r="V4301" i="3"/>
  <c r="S4267" i="3"/>
  <c r="T4267" i="3"/>
  <c r="U4267" i="3"/>
  <c r="V4267" i="3"/>
  <c r="S4191" i="3"/>
  <c r="U4191" i="3"/>
  <c r="V4191" i="3"/>
  <c r="V4122" i="3"/>
  <c r="T4122" i="3"/>
  <c r="W4122" i="3"/>
  <c r="U4120" i="3"/>
  <c r="V4118" i="3"/>
  <c r="T4118" i="3"/>
  <c r="U4118" i="3"/>
  <c r="V4058" i="3"/>
  <c r="T4058" i="3"/>
  <c r="W4058" i="3"/>
  <c r="W4486" i="3"/>
  <c r="W4482" i="3"/>
  <c r="W4454" i="3"/>
  <c r="W4450" i="3"/>
  <c r="T4442" i="3"/>
  <c r="T4427" i="3"/>
  <c r="U4411" i="3"/>
  <c r="V4409" i="3"/>
  <c r="V4407" i="3"/>
  <c r="U4385" i="3"/>
  <c r="V4381" i="3"/>
  <c r="V4369" i="3"/>
  <c r="V4367" i="3"/>
  <c r="U4361" i="3"/>
  <c r="U4357" i="3"/>
  <c r="U4347" i="3"/>
  <c r="V4345" i="3"/>
  <c r="V4343" i="3"/>
  <c r="U4333" i="3"/>
  <c r="U4321" i="3"/>
  <c r="V4317" i="3"/>
  <c r="T4309" i="3"/>
  <c r="V4308" i="3"/>
  <c r="V4303" i="3"/>
  <c r="T4299" i="3"/>
  <c r="U4297" i="3"/>
  <c r="U4293" i="3"/>
  <c r="U4283" i="3"/>
  <c r="V4279" i="3"/>
  <c r="V4253" i="3"/>
  <c r="T4235" i="3"/>
  <c r="U4233" i="3"/>
  <c r="U4229" i="3"/>
  <c r="U4219" i="3"/>
  <c r="V4217" i="3"/>
  <c r="V4193" i="3"/>
  <c r="U4181" i="3"/>
  <c r="S4162" i="3"/>
  <c r="W4161" i="3"/>
  <c r="T4126" i="3"/>
  <c r="T4112" i="3"/>
  <c r="S4105" i="3"/>
  <c r="S4098" i="3"/>
  <c r="W4097" i="3"/>
  <c r="U4078" i="3"/>
  <c r="S4074" i="3"/>
  <c r="S3970" i="3"/>
  <c r="T3337" i="3"/>
  <c r="V3337" i="3"/>
  <c r="T3697" i="3"/>
  <c r="V3697" i="3"/>
  <c r="T3557" i="3"/>
  <c r="U3557" i="3"/>
  <c r="V3557" i="3"/>
  <c r="T3401" i="3"/>
  <c r="U3401" i="3"/>
  <c r="V3401" i="3"/>
  <c r="S3370" i="3"/>
  <c r="W3370" i="3"/>
  <c r="T3094" i="3"/>
  <c r="U3094" i="3"/>
  <c r="V3094" i="3"/>
  <c r="T3074" i="3"/>
  <c r="U3074" i="3"/>
  <c r="V3074" i="3"/>
  <c r="S3057" i="3"/>
  <c r="T3057" i="3"/>
  <c r="V3018" i="3"/>
  <c r="T3018" i="3"/>
  <c r="U3018" i="3"/>
  <c r="T2986" i="3"/>
  <c r="V2986" i="3"/>
  <c r="V4427" i="3"/>
  <c r="V4309" i="3"/>
  <c r="V4299" i="3"/>
  <c r="V4235" i="3"/>
  <c r="U4176" i="3"/>
  <c r="W4154" i="3"/>
  <c r="T4152" i="3"/>
  <c r="U4150" i="3"/>
  <c r="T4106" i="3"/>
  <c r="W4090" i="3"/>
  <c r="T4088" i="3"/>
  <c r="U4086" i="3"/>
  <c r="T3978" i="3"/>
  <c r="T3352" i="3"/>
  <c r="V3352" i="3"/>
  <c r="U3006" i="3"/>
  <c r="V3006" i="3"/>
  <c r="T3006" i="3"/>
  <c r="V3066" i="3"/>
  <c r="U3010" i="3"/>
  <c r="V3010" i="3"/>
  <c r="V2918" i="3"/>
  <c r="T2918" i="3"/>
  <c r="U2918" i="3"/>
  <c r="W2807" i="3"/>
  <c r="V2807" i="3"/>
  <c r="T2730" i="3"/>
  <c r="U2730" i="3"/>
  <c r="V2730" i="3"/>
  <c r="U2682" i="3"/>
  <c r="T2682" i="3"/>
  <c r="V2682" i="3"/>
  <c r="S2573" i="3"/>
  <c r="T2573" i="3"/>
  <c r="S2497" i="3"/>
  <c r="T2497" i="3"/>
  <c r="S2476" i="3"/>
  <c r="V2476" i="3"/>
  <c r="T2476" i="3"/>
  <c r="U2476" i="3"/>
  <c r="V2326" i="3"/>
  <c r="W2326" i="3"/>
  <c r="S2299" i="3"/>
  <c r="T2299" i="3"/>
  <c r="S2274" i="3"/>
  <c r="U2274" i="3"/>
  <c r="T2267" i="3"/>
  <c r="S2267" i="3"/>
  <c r="V3577" i="3"/>
  <c r="V3513" i="3"/>
  <c r="W3450" i="3"/>
  <c r="V3437" i="3"/>
  <c r="V3389" i="3"/>
  <c r="U3066" i="3"/>
  <c r="V3015" i="3"/>
  <c r="S3009" i="3"/>
  <c r="T3009" i="3"/>
  <c r="U2826" i="3"/>
  <c r="T2826" i="3"/>
  <c r="V2826" i="3"/>
  <c r="V2714" i="3"/>
  <c r="U2714" i="3"/>
  <c r="S2673" i="3"/>
  <c r="T2673" i="3"/>
  <c r="T2653" i="3"/>
  <c r="S2653" i="3"/>
  <c r="W2551" i="3"/>
  <c r="V2551" i="3"/>
  <c r="S2370" i="3"/>
  <c r="T2370" i="3"/>
  <c r="U2370" i="3"/>
  <c r="V2370" i="3"/>
  <c r="S2343" i="3"/>
  <c r="V2343" i="3"/>
  <c r="W2343" i="3"/>
  <c r="T2340" i="3"/>
  <c r="U2340" i="3"/>
  <c r="S3107" i="3"/>
  <c r="V3107" i="3"/>
  <c r="V3086" i="3"/>
  <c r="T2990" i="3"/>
  <c r="V2990" i="3"/>
  <c r="T2946" i="3"/>
  <c r="U2946" i="3"/>
  <c r="V2946" i="3"/>
  <c r="T2890" i="3"/>
  <c r="U2890" i="3"/>
  <c r="V2890" i="3"/>
  <c r="S2817" i="3"/>
  <c r="T2817" i="3"/>
  <c r="V2727" i="3"/>
  <c r="W2727" i="3"/>
  <c r="S2685" i="3"/>
  <c r="T2685" i="3"/>
  <c r="V2614" i="3"/>
  <c r="U2614" i="3"/>
  <c r="V2598" i="3"/>
  <c r="U2598" i="3"/>
  <c r="W2503" i="3"/>
  <c r="V2503" i="3"/>
  <c r="S2477" i="3"/>
  <c r="V2477" i="3"/>
  <c r="S2439" i="3"/>
  <c r="V2439" i="3"/>
  <c r="W2439" i="3"/>
  <c r="T2962" i="3"/>
  <c r="T2954" i="3"/>
  <c r="V2950" i="3"/>
  <c r="T2945" i="3"/>
  <c r="U2942" i="3"/>
  <c r="V2926" i="3"/>
  <c r="U2898" i="3"/>
  <c r="T2893" i="3"/>
  <c r="W2887" i="3"/>
  <c r="S2881" i="3"/>
  <c r="U2846" i="3"/>
  <c r="U2814" i="3"/>
  <c r="U2802" i="3"/>
  <c r="T2794" i="3"/>
  <c r="V2782" i="3"/>
  <c r="S2753" i="3"/>
  <c r="W2711" i="3"/>
  <c r="T2710" i="3"/>
  <c r="U2670" i="3"/>
  <c r="T2657" i="3"/>
  <c r="T2654" i="3"/>
  <c r="S2641" i="3"/>
  <c r="T2625" i="3"/>
  <c r="T2602" i="3"/>
  <c r="U2558" i="3"/>
  <c r="U2546" i="3"/>
  <c r="T2538" i="3"/>
  <c r="V2526" i="3"/>
  <c r="S2513" i="3"/>
  <c r="U2474" i="3"/>
  <c r="S2423" i="3"/>
  <c r="V2423" i="3"/>
  <c r="S2342" i="3"/>
  <c r="T2342" i="3"/>
  <c r="U2342" i="3"/>
  <c r="V2342" i="3"/>
  <c r="U2324" i="3"/>
  <c r="V2324" i="3"/>
  <c r="T2301" i="3"/>
  <c r="U2301" i="3"/>
  <c r="U2276" i="3"/>
  <c r="V2276" i="3"/>
  <c r="V2922" i="3"/>
  <c r="T2898" i="3"/>
  <c r="V2823" i="3"/>
  <c r="U2798" i="3"/>
  <c r="T2785" i="3"/>
  <c r="T2782" i="3"/>
  <c r="S2769" i="3"/>
  <c r="U2726" i="3"/>
  <c r="U2706" i="3"/>
  <c r="V2679" i="3"/>
  <c r="U2586" i="3"/>
  <c r="S2577" i="3"/>
  <c r="V2567" i="3"/>
  <c r="U2542" i="3"/>
  <c r="T2529" i="3"/>
  <c r="T2526" i="3"/>
  <c r="V2502" i="3"/>
  <c r="U2502" i="3"/>
  <c r="S2438" i="3"/>
  <c r="T2438" i="3"/>
  <c r="V2438" i="3"/>
  <c r="S2436" i="3"/>
  <c r="V2436" i="3"/>
  <c r="T2436" i="3"/>
  <c r="V2327" i="3"/>
  <c r="W2327" i="3"/>
  <c r="S2327" i="3"/>
  <c r="T2327" i="3"/>
  <c r="T2263" i="3"/>
  <c r="W2263" i="3"/>
  <c r="S2474" i="3"/>
  <c r="V2474" i="3"/>
  <c r="S2420" i="3"/>
  <c r="T2420" i="3"/>
  <c r="S2372" i="3"/>
  <c r="T2372" i="3"/>
  <c r="U2372" i="3"/>
  <c r="V2372" i="3"/>
  <c r="V2432" i="3"/>
  <c r="V2422" i="3"/>
  <c r="V2418" i="3"/>
  <c r="T2400" i="3"/>
  <c r="V2391" i="3"/>
  <c r="V2375" i="3"/>
  <c r="T2374" i="3"/>
  <c r="T2356" i="3"/>
  <c r="S2331" i="3"/>
  <c r="T2297" i="3"/>
  <c r="S2296" i="3"/>
  <c r="S2295" i="3"/>
  <c r="W2294" i="3"/>
  <c r="S2289" i="3"/>
  <c r="S2280" i="3"/>
  <c r="T2279" i="3"/>
  <c r="W2239" i="3"/>
  <c r="V2374" i="3"/>
  <c r="W2329" i="3"/>
  <c r="U2287" i="3"/>
  <c r="T2273" i="3"/>
  <c r="S6041" i="3"/>
  <c r="T6041" i="3"/>
  <c r="S6025" i="3"/>
  <c r="T6025" i="3"/>
  <c r="S6009" i="3"/>
  <c r="T6009" i="3"/>
  <c r="S5993" i="3"/>
  <c r="T5993" i="3"/>
  <c r="S5977" i="3"/>
  <c r="T5977" i="3"/>
  <c r="T5688" i="3"/>
  <c r="W5688" i="3"/>
  <c r="T5624" i="3"/>
  <c r="W5624" i="3"/>
  <c r="T5512" i="3"/>
  <c r="W5512" i="3"/>
  <c r="T5480" i="3"/>
  <c r="W5480" i="3"/>
  <c r="T5464" i="3"/>
  <c r="W5464" i="3"/>
  <c r="T5448" i="3"/>
  <c r="W5448" i="3"/>
  <c r="T5384" i="3"/>
  <c r="W5384" i="3"/>
  <c r="U4810" i="3"/>
  <c r="T4810" i="3"/>
  <c r="W4810" i="3"/>
  <c r="U4790" i="3"/>
  <c r="T4790" i="3"/>
  <c r="W4790" i="3"/>
  <c r="T4783" i="3"/>
  <c r="U4783" i="3"/>
  <c r="U4758" i="3"/>
  <c r="T4758" i="3"/>
  <c r="W4758" i="3"/>
  <c r="T3468" i="3"/>
  <c r="V3468" i="3"/>
  <c r="T3333" i="3"/>
  <c r="U3333" i="3"/>
  <c r="V3333" i="3"/>
  <c r="S3103" i="3"/>
  <c r="T3103" i="3"/>
  <c r="U3103" i="3"/>
  <c r="V3103" i="3"/>
  <c r="T3098" i="3"/>
  <c r="U3098" i="3"/>
  <c r="V3098" i="3"/>
  <c r="S2961" i="3"/>
  <c r="T2961" i="3"/>
  <c r="S2849" i="3"/>
  <c r="T2849" i="3"/>
  <c r="T2550" i="3"/>
  <c r="U2550" i="3"/>
  <c r="V2550" i="3"/>
  <c r="S2421" i="3"/>
  <c r="V2421" i="3"/>
  <c r="S2367" i="3"/>
  <c r="V2367" i="3"/>
  <c r="W2367" i="3"/>
  <c r="V6377" i="3"/>
  <c r="V6375" i="3"/>
  <c r="V6329" i="3"/>
  <c r="V6255" i="3"/>
  <c r="V6245" i="3"/>
  <c r="V6237" i="3"/>
  <c r="V6235" i="3"/>
  <c r="V6233" i="3"/>
  <c r="V6231" i="3"/>
  <c r="V6229" i="3"/>
  <c r="V6227" i="3"/>
  <c r="V6225" i="3"/>
  <c r="V6223" i="3"/>
  <c r="V6215" i="3"/>
  <c r="V6203" i="3"/>
  <c r="V6197" i="3"/>
  <c r="V6193" i="3"/>
  <c r="V6189" i="3"/>
  <c r="V6185" i="3"/>
  <c r="V6181" i="3"/>
  <c r="V6177" i="3"/>
  <c r="V6173" i="3"/>
  <c r="V6169" i="3"/>
  <c r="V6165" i="3"/>
  <c r="V6161" i="3"/>
  <c r="V6157" i="3"/>
  <c r="V6153" i="3"/>
  <c r="V6149" i="3"/>
  <c r="V6145" i="3"/>
  <c r="V6141" i="3"/>
  <c r="V6137" i="3"/>
  <c r="V6133" i="3"/>
  <c r="V6129" i="3"/>
  <c r="V6125" i="3"/>
  <c r="V6121" i="3"/>
  <c r="V6117" i="3"/>
  <c r="V6113" i="3"/>
  <c r="V6109" i="3"/>
  <c r="V6105" i="3"/>
  <c r="V6101" i="3"/>
  <c r="V6097" i="3"/>
  <c r="V6093" i="3"/>
  <c r="V6089" i="3"/>
  <c r="V6085" i="3"/>
  <c r="V6081" i="3"/>
  <c r="V6077" i="3"/>
  <c r="V6073" i="3"/>
  <c r="V6069" i="3"/>
  <c r="V6065" i="3"/>
  <c r="V6061" i="3"/>
  <c r="V6057" i="3"/>
  <c r="V6053" i="3"/>
  <c r="V6049" i="3"/>
  <c r="S6047" i="3"/>
  <c r="V6047" i="3"/>
  <c r="U6043" i="3"/>
  <c r="S6039" i="3"/>
  <c r="V6039" i="3"/>
  <c r="U6035" i="3"/>
  <c r="S6031" i="3"/>
  <c r="V6031" i="3"/>
  <c r="U6027" i="3"/>
  <c r="S6023" i="3"/>
  <c r="V6023" i="3"/>
  <c r="U6019" i="3"/>
  <c r="S6015" i="3"/>
  <c r="V6015" i="3"/>
  <c r="U6011" i="3"/>
  <c r="S6007" i="3"/>
  <c r="V6007" i="3"/>
  <c r="U6003" i="3"/>
  <c r="S5999" i="3"/>
  <c r="V5999" i="3"/>
  <c r="U5995" i="3"/>
  <c r="S5991" i="3"/>
  <c r="V5991" i="3"/>
  <c r="U5987" i="3"/>
  <c r="S5983" i="3"/>
  <c r="V5983" i="3"/>
  <c r="U5979" i="3"/>
  <c r="S5975" i="3"/>
  <c r="V5975" i="3"/>
  <c r="U5947" i="3"/>
  <c r="V5939" i="3"/>
  <c r="V5911" i="3"/>
  <c r="V5887" i="3"/>
  <c r="U5879" i="3"/>
  <c r="V5871" i="3"/>
  <c r="V5843" i="3"/>
  <c r="U5815" i="3"/>
  <c r="U5795" i="3"/>
  <c r="V5795" i="3"/>
  <c r="U4802" i="3"/>
  <c r="T4802" i="3"/>
  <c r="W4802" i="3"/>
  <c r="U4786" i="3"/>
  <c r="T4786" i="3"/>
  <c r="W4786" i="3"/>
  <c r="U4770" i="3"/>
  <c r="T4770" i="3"/>
  <c r="W4770" i="3"/>
  <c r="T4763" i="3"/>
  <c r="U4763" i="3"/>
  <c r="T4731" i="3"/>
  <c r="U4731" i="3"/>
  <c r="T4715" i="3"/>
  <c r="U4715" i="3"/>
  <c r="T4691" i="3"/>
  <c r="U4691" i="3"/>
  <c r="T4659" i="3"/>
  <c r="U4659" i="3"/>
  <c r="T4563" i="3"/>
  <c r="U4563" i="3"/>
  <c r="V6399" i="3"/>
  <c r="V6389" i="3"/>
  <c r="V6365" i="3"/>
  <c r="V6353" i="3"/>
  <c r="V6345" i="3"/>
  <c r="V6337" i="3"/>
  <c r="V6317" i="3"/>
  <c r="V6309" i="3"/>
  <c r="V6301" i="3"/>
  <c r="V6293" i="3"/>
  <c r="V6285" i="3"/>
  <c r="V6275" i="3"/>
  <c r="V6263" i="3"/>
  <c r="U6399" i="3"/>
  <c r="V6397" i="3"/>
  <c r="U6389" i="3"/>
  <c r="V6387" i="3"/>
  <c r="U6377" i="3"/>
  <c r="U6375" i="3"/>
  <c r="V6373" i="3"/>
  <c r="U6365" i="3"/>
  <c r="V6363" i="3"/>
  <c r="U6353" i="3"/>
  <c r="V6351" i="3"/>
  <c r="U6345" i="3"/>
  <c r="V6343" i="3"/>
  <c r="U6337" i="3"/>
  <c r="V6335" i="3"/>
  <c r="U6329" i="3"/>
  <c r="V6327" i="3"/>
  <c r="V6325" i="3"/>
  <c r="U6317" i="3"/>
  <c r="V6315" i="3"/>
  <c r="U6309" i="3"/>
  <c r="V6307" i="3"/>
  <c r="U6301" i="3"/>
  <c r="V6299" i="3"/>
  <c r="U6293" i="3"/>
  <c r="V6291" i="3"/>
  <c r="U6285" i="3"/>
  <c r="V6283" i="3"/>
  <c r="V6281" i="3"/>
  <c r="U6275" i="3"/>
  <c r="V6273" i="3"/>
  <c r="V6271" i="3"/>
  <c r="V6269" i="3"/>
  <c r="U6263" i="3"/>
  <c r="V6261" i="3"/>
  <c r="U6255" i="3"/>
  <c r="V6253" i="3"/>
  <c r="U6245" i="3"/>
  <c r="V6243" i="3"/>
  <c r="U6237" i="3"/>
  <c r="U6235" i="3"/>
  <c r="U6233" i="3"/>
  <c r="U6231" i="3"/>
  <c r="U6229" i="3"/>
  <c r="U6227" i="3"/>
  <c r="U6225" i="3"/>
  <c r="U6223" i="3"/>
  <c r="V6221" i="3"/>
  <c r="U6215" i="3"/>
  <c r="V6213" i="3"/>
  <c r="V6211" i="3"/>
  <c r="V6209" i="3"/>
  <c r="U6203" i="3"/>
  <c r="V6201" i="3"/>
  <c r="U6197" i="3"/>
  <c r="U6193" i="3"/>
  <c r="U6189" i="3"/>
  <c r="U6185" i="3"/>
  <c r="U6181" i="3"/>
  <c r="U6177" i="3"/>
  <c r="U6173" i="3"/>
  <c r="U6169" i="3"/>
  <c r="U6165" i="3"/>
  <c r="U6161" i="3"/>
  <c r="U6157" i="3"/>
  <c r="U6153" i="3"/>
  <c r="U6149" i="3"/>
  <c r="U6145" i="3"/>
  <c r="U6141" i="3"/>
  <c r="U6137" i="3"/>
  <c r="U6133" i="3"/>
  <c r="U6129" i="3"/>
  <c r="U6125" i="3"/>
  <c r="U6121" i="3"/>
  <c r="U6117" i="3"/>
  <c r="U6113" i="3"/>
  <c r="U6109" i="3"/>
  <c r="U6105" i="3"/>
  <c r="U6101" i="3"/>
  <c r="U6097" i="3"/>
  <c r="U6093" i="3"/>
  <c r="U6089" i="3"/>
  <c r="U6085" i="3"/>
  <c r="U6081" i="3"/>
  <c r="U6077" i="3"/>
  <c r="U6073" i="3"/>
  <c r="U6069" i="3"/>
  <c r="U6065" i="3"/>
  <c r="U6061" i="3"/>
  <c r="U6057" i="3"/>
  <c r="U6053" i="3"/>
  <c r="U6049" i="3"/>
  <c r="S6045" i="3"/>
  <c r="T6045" i="3"/>
  <c r="V6041" i="3"/>
  <c r="S6037" i="3"/>
  <c r="T6037" i="3"/>
  <c r="S6029" i="3"/>
  <c r="T6029" i="3"/>
  <c r="V6025" i="3"/>
  <c r="S6021" i="3"/>
  <c r="T6021" i="3"/>
  <c r="S6013" i="3"/>
  <c r="T6013" i="3"/>
  <c r="V6009" i="3"/>
  <c r="S6005" i="3"/>
  <c r="T6005" i="3"/>
  <c r="S5997" i="3"/>
  <c r="T5997" i="3"/>
  <c r="V5993" i="3"/>
  <c r="S5989" i="3"/>
  <c r="T5989" i="3"/>
  <c r="S5981" i="3"/>
  <c r="T5981" i="3"/>
  <c r="V5977" i="3"/>
  <c r="S5973" i="3"/>
  <c r="T5973" i="3"/>
  <c r="V5959" i="3"/>
  <c r="T5947" i="3"/>
  <c r="U5939" i="3"/>
  <c r="U5931" i="3"/>
  <c r="V5923" i="3"/>
  <c r="T5911" i="3"/>
  <c r="V5899" i="3"/>
  <c r="T5887" i="3"/>
  <c r="T5879" i="3"/>
  <c r="U5871" i="3"/>
  <c r="U5863" i="3"/>
  <c r="V5855" i="3"/>
  <c r="T5843" i="3"/>
  <c r="V5827" i="3"/>
  <c r="T5815" i="3"/>
  <c r="U5807" i="3"/>
  <c r="T5791" i="3"/>
  <c r="U5791" i="3"/>
  <c r="T5662" i="3"/>
  <c r="W5662" i="3"/>
  <c r="T5646" i="3"/>
  <c r="W5646" i="3"/>
  <c r="T5630" i="3"/>
  <c r="W5630" i="3"/>
  <c r="T5614" i="3"/>
  <c r="W5614" i="3"/>
  <c r="T5598" i="3"/>
  <c r="W5598" i="3"/>
  <c r="T5582" i="3"/>
  <c r="W5582" i="3"/>
  <c r="T5550" i="3"/>
  <c r="W5550" i="3"/>
  <c r="T5534" i="3"/>
  <c r="W5534" i="3"/>
  <c r="T5518" i="3"/>
  <c r="W5518" i="3"/>
  <c r="T5486" i="3"/>
  <c r="W5486" i="3"/>
  <c r="T5470" i="3"/>
  <c r="W5470" i="3"/>
  <c r="T5438" i="3"/>
  <c r="W5438" i="3"/>
  <c r="T5406" i="3"/>
  <c r="W5406" i="3"/>
  <c r="T5390" i="3"/>
  <c r="W5390" i="3"/>
  <c r="T5374" i="3"/>
  <c r="W5374" i="3"/>
  <c r="T5358" i="3"/>
  <c r="W5358" i="3"/>
  <c r="T4843" i="3"/>
  <c r="U4843" i="3"/>
  <c r="T4839" i="3"/>
  <c r="U4839" i="3"/>
  <c r="T4811" i="3"/>
  <c r="U4811" i="3"/>
  <c r="T4807" i="3"/>
  <c r="U4807" i="3"/>
  <c r="U4798" i="3"/>
  <c r="T4798" i="3"/>
  <c r="W4798" i="3"/>
  <c r="T4791" i="3"/>
  <c r="U4791" i="3"/>
  <c r="U4782" i="3"/>
  <c r="T4782" i="3"/>
  <c r="W4782" i="3"/>
  <c r="T4775" i="3"/>
  <c r="U4775" i="3"/>
  <c r="T4727" i="3"/>
  <c r="U4727" i="3"/>
  <c r="U4694" i="3"/>
  <c r="W4694" i="3"/>
  <c r="T4694" i="3"/>
  <c r="U4662" i="3"/>
  <c r="W4662" i="3"/>
  <c r="T4662" i="3"/>
  <c r="U4566" i="3"/>
  <c r="W4566" i="3"/>
  <c r="T4566" i="3"/>
  <c r="V4136" i="3"/>
  <c r="W4136" i="3"/>
  <c r="S4136" i="3"/>
  <c r="T4136" i="3"/>
  <c r="U4136" i="3"/>
  <c r="S6033" i="3"/>
  <c r="T6033" i="3"/>
  <c r="S6017" i="3"/>
  <c r="T6017" i="3"/>
  <c r="S6001" i="3"/>
  <c r="T6001" i="3"/>
  <c r="S5985" i="3"/>
  <c r="T5985" i="3"/>
  <c r="T5672" i="3"/>
  <c r="W5672" i="3"/>
  <c r="T5640" i="3"/>
  <c r="W5640" i="3"/>
  <c r="T5592" i="3"/>
  <c r="W5592" i="3"/>
  <c r="T5560" i="3"/>
  <c r="W5560" i="3"/>
  <c r="T5528" i="3"/>
  <c r="W5528" i="3"/>
  <c r="T5496" i="3"/>
  <c r="W5496" i="3"/>
  <c r="T5432" i="3"/>
  <c r="W5432" i="3"/>
  <c r="T5400" i="3"/>
  <c r="W5400" i="3"/>
  <c r="T5368" i="3"/>
  <c r="W5368" i="3"/>
  <c r="U4842" i="3"/>
  <c r="T4842" i="3"/>
  <c r="W4842" i="3"/>
  <c r="U4838" i="3"/>
  <c r="T4838" i="3"/>
  <c r="W4838" i="3"/>
  <c r="U4806" i="3"/>
  <c r="T4806" i="3"/>
  <c r="W4806" i="3"/>
  <c r="T4799" i="3"/>
  <c r="U4799" i="3"/>
  <c r="U4774" i="3"/>
  <c r="T4774" i="3"/>
  <c r="W4774" i="3"/>
  <c r="T4703" i="3"/>
  <c r="U4703" i="3"/>
  <c r="T4671" i="3"/>
  <c r="U4671" i="3"/>
  <c r="T4639" i="3"/>
  <c r="U4639" i="3"/>
  <c r="T4575" i="3"/>
  <c r="U4575" i="3"/>
  <c r="V4082" i="3"/>
  <c r="S4082" i="3"/>
  <c r="T4082" i="3"/>
  <c r="W4082" i="3"/>
  <c r="T3787" i="3"/>
  <c r="V3787" i="3"/>
  <c r="T3532" i="3"/>
  <c r="V3532" i="3"/>
  <c r="S3109" i="3"/>
  <c r="T3109" i="3"/>
  <c r="U3109" i="3"/>
  <c r="V3109" i="3"/>
  <c r="T2974" i="3"/>
  <c r="U2974" i="3"/>
  <c r="V2974" i="3"/>
  <c r="T2806" i="3"/>
  <c r="U2806" i="3"/>
  <c r="V2806" i="3"/>
  <c r="T2650" i="3"/>
  <c r="U2650" i="3"/>
  <c r="V2650" i="3"/>
  <c r="S2593" i="3"/>
  <c r="T2593" i="3"/>
  <c r="S2471" i="3"/>
  <c r="V2471" i="3"/>
  <c r="W2471" i="3"/>
  <c r="S2346" i="3"/>
  <c r="V2346" i="3"/>
  <c r="T2346" i="3"/>
  <c r="U2346" i="3"/>
  <c r="U6397" i="3"/>
  <c r="U6387" i="3"/>
  <c r="U6373" i="3"/>
  <c r="U6363" i="3"/>
  <c r="U6351" i="3"/>
  <c r="U6343" i="3"/>
  <c r="U6335" i="3"/>
  <c r="U6327" i="3"/>
  <c r="U6325" i="3"/>
  <c r="U6315" i="3"/>
  <c r="U6307" i="3"/>
  <c r="U6299" i="3"/>
  <c r="U6291" i="3"/>
  <c r="U6283" i="3"/>
  <c r="U6281" i="3"/>
  <c r="U6273" i="3"/>
  <c r="U6271" i="3"/>
  <c r="U6269" i="3"/>
  <c r="U6261" i="3"/>
  <c r="U6253" i="3"/>
  <c r="U6243" i="3"/>
  <c r="U6221" i="3"/>
  <c r="U6213" i="3"/>
  <c r="U6211" i="3"/>
  <c r="U6209" i="3"/>
  <c r="U6201" i="3"/>
  <c r="T6197" i="3"/>
  <c r="T6193" i="3"/>
  <c r="T6189" i="3"/>
  <c r="T6185" i="3"/>
  <c r="T6181" i="3"/>
  <c r="T6177" i="3"/>
  <c r="T6173" i="3"/>
  <c r="T6169" i="3"/>
  <c r="T6165" i="3"/>
  <c r="T6161" i="3"/>
  <c r="T6157" i="3"/>
  <c r="T6153" i="3"/>
  <c r="T6149" i="3"/>
  <c r="T6145" i="3"/>
  <c r="T6141" i="3"/>
  <c r="T6137" i="3"/>
  <c r="T6133" i="3"/>
  <c r="T6129" i="3"/>
  <c r="T6125" i="3"/>
  <c r="T6121" i="3"/>
  <c r="T6117" i="3"/>
  <c r="T6113" i="3"/>
  <c r="T6109" i="3"/>
  <c r="T6105" i="3"/>
  <c r="T6101" i="3"/>
  <c r="T6097" i="3"/>
  <c r="T6093" i="3"/>
  <c r="T6089" i="3"/>
  <c r="T6085" i="3"/>
  <c r="T6081" i="3"/>
  <c r="T6077" i="3"/>
  <c r="T6073" i="3"/>
  <c r="T6069" i="3"/>
  <c r="T6065" i="3"/>
  <c r="T6061" i="3"/>
  <c r="T6057" i="3"/>
  <c r="T6053" i="3"/>
  <c r="T6049" i="3"/>
  <c r="S6043" i="3"/>
  <c r="V6043" i="3"/>
  <c r="U6041" i="3"/>
  <c r="S6035" i="3"/>
  <c r="V6035" i="3"/>
  <c r="U6033" i="3"/>
  <c r="S6027" i="3"/>
  <c r="V6027" i="3"/>
  <c r="U6025" i="3"/>
  <c r="S6019" i="3"/>
  <c r="V6019" i="3"/>
  <c r="U6017" i="3"/>
  <c r="S6011" i="3"/>
  <c r="V6011" i="3"/>
  <c r="U6009" i="3"/>
  <c r="S6003" i="3"/>
  <c r="V6003" i="3"/>
  <c r="U6001" i="3"/>
  <c r="S5995" i="3"/>
  <c r="V5995" i="3"/>
  <c r="U5993" i="3"/>
  <c r="S5987" i="3"/>
  <c r="V5987" i="3"/>
  <c r="U5985" i="3"/>
  <c r="S5979" i="3"/>
  <c r="V5979" i="3"/>
  <c r="U5977" i="3"/>
  <c r="T5959" i="3"/>
  <c r="T5931" i="3"/>
  <c r="U5923" i="3"/>
  <c r="U5899" i="3"/>
  <c r="T5863" i="3"/>
  <c r="U5855" i="3"/>
  <c r="T5827" i="3"/>
  <c r="U4846" i="3"/>
  <c r="T4846" i="3"/>
  <c r="W4846" i="3"/>
  <c r="T4835" i="3"/>
  <c r="U4835" i="3"/>
  <c r="T4803" i="3"/>
  <c r="U4803" i="3"/>
  <c r="T4771" i="3"/>
  <c r="U4771" i="3"/>
  <c r="U4730" i="3"/>
  <c r="T4730" i="3"/>
  <c r="W4730" i="3"/>
  <c r="U4714" i="3"/>
  <c r="T4714" i="3"/>
  <c r="W4714" i="3"/>
  <c r="U4682" i="3"/>
  <c r="W4682" i="3"/>
  <c r="T4682" i="3"/>
  <c r="U4650" i="3"/>
  <c r="W4650" i="3"/>
  <c r="T4650" i="3"/>
  <c r="U4618" i="3"/>
  <c r="W4618" i="3"/>
  <c r="T4618" i="3"/>
  <c r="U4586" i="3"/>
  <c r="W4586" i="3"/>
  <c r="T4586" i="3"/>
  <c r="U4554" i="3"/>
  <c r="W4554" i="3"/>
  <c r="T4554" i="3"/>
  <c r="S4403" i="3"/>
  <c r="T4403" i="3"/>
  <c r="U4403" i="3"/>
  <c r="V4403" i="3"/>
  <c r="S4339" i="3"/>
  <c r="T4339" i="3"/>
  <c r="U4339" i="3"/>
  <c r="V4339" i="3"/>
  <c r="T4017" i="3"/>
  <c r="S4017" i="3"/>
  <c r="W4017" i="3"/>
  <c r="U4707" i="3"/>
  <c r="U4706" i="3"/>
  <c r="W4706" i="3"/>
  <c r="U4687" i="3"/>
  <c r="U4686" i="3"/>
  <c r="W4686" i="3"/>
  <c r="U4675" i="3"/>
  <c r="U4674" i="3"/>
  <c r="W4674" i="3"/>
  <c r="U4655" i="3"/>
  <c r="U4654" i="3"/>
  <c r="W4654" i="3"/>
  <c r="U4643" i="3"/>
  <c r="U4642" i="3"/>
  <c r="W4642" i="3"/>
  <c r="U4611" i="3"/>
  <c r="U4610" i="3"/>
  <c r="W4610" i="3"/>
  <c r="U4591" i="3"/>
  <c r="U4590" i="3"/>
  <c r="W4590" i="3"/>
  <c r="U4579" i="3"/>
  <c r="U4578" i="3"/>
  <c r="W4578" i="3"/>
  <c r="U4559" i="3"/>
  <c r="S4387" i="3"/>
  <c r="T4387" i="3"/>
  <c r="U4387" i="3"/>
  <c r="V4387" i="3"/>
  <c r="S4195" i="3"/>
  <c r="T4195" i="3"/>
  <c r="U4195" i="3"/>
  <c r="V4195" i="3"/>
  <c r="V4114" i="3"/>
  <c r="S4114" i="3"/>
  <c r="T4114" i="3"/>
  <c r="V4102" i="3"/>
  <c r="T4102" i="3"/>
  <c r="U4102" i="3"/>
  <c r="V3974" i="3"/>
  <c r="T3974" i="3"/>
  <c r="U3974" i="3"/>
  <c r="S3554" i="3"/>
  <c r="W3554" i="3"/>
  <c r="W5352" i="3"/>
  <c r="W5326" i="3"/>
  <c r="W5320" i="3"/>
  <c r="W5310" i="3"/>
  <c r="W5304" i="3"/>
  <c r="W5294" i="3"/>
  <c r="W5288" i="3"/>
  <c r="W5278" i="3"/>
  <c r="W5272" i="3"/>
  <c r="W5262" i="3"/>
  <c r="W5246" i="3"/>
  <c r="W5240" i="3"/>
  <c r="W5230" i="3"/>
  <c r="W5224" i="3"/>
  <c r="W5182" i="3"/>
  <c r="W5176" i="3"/>
  <c r="W5166" i="3"/>
  <c r="W5160" i="3"/>
  <c r="W5144" i="3"/>
  <c r="W5134" i="3"/>
  <c r="W5128" i="3"/>
  <c r="W5118" i="3"/>
  <c r="W5112" i="3"/>
  <c r="W5102" i="3"/>
  <c r="W5096" i="3"/>
  <c r="W5086" i="3"/>
  <c r="W5070" i="3"/>
  <c r="W5064" i="3"/>
  <c r="W5054" i="3"/>
  <c r="W5048" i="3"/>
  <c r="W5022" i="3"/>
  <c r="W5016" i="3"/>
  <c r="W5006" i="3"/>
  <c r="W5000" i="3"/>
  <c r="W4990" i="3"/>
  <c r="W4984" i="3"/>
  <c r="W4974" i="3"/>
  <c r="W4968" i="3"/>
  <c r="W4958" i="3"/>
  <c r="W4952" i="3"/>
  <c r="W4936" i="3"/>
  <c r="W4926" i="3"/>
  <c r="W4920" i="3"/>
  <c r="W4910" i="3"/>
  <c r="W4904" i="3"/>
  <c r="W4894" i="3"/>
  <c r="W4888" i="3"/>
  <c r="W4878" i="3"/>
  <c r="W4872" i="3"/>
  <c r="W4862" i="3"/>
  <c r="W4856" i="3"/>
  <c r="U4710" i="3"/>
  <c r="W4710" i="3"/>
  <c r="U4698" i="3"/>
  <c r="W4698" i="3"/>
  <c r="U4678" i="3"/>
  <c r="W4678" i="3"/>
  <c r="U4666" i="3"/>
  <c r="W4666" i="3"/>
  <c r="U4646" i="3"/>
  <c r="W4646" i="3"/>
  <c r="U4634" i="3"/>
  <c r="W4634" i="3"/>
  <c r="U4614" i="3"/>
  <c r="W4614" i="3"/>
  <c r="U4582" i="3"/>
  <c r="W4582" i="3"/>
  <c r="U4570" i="3"/>
  <c r="W4570" i="3"/>
  <c r="S4307" i="3"/>
  <c r="T4307" i="3"/>
  <c r="U4307" i="3"/>
  <c r="V4307" i="3"/>
  <c r="S4187" i="3"/>
  <c r="T4187" i="3"/>
  <c r="U4187" i="3"/>
  <c r="V4187" i="3"/>
  <c r="V4146" i="3"/>
  <c r="S4146" i="3"/>
  <c r="T4146" i="3"/>
  <c r="V4134" i="3"/>
  <c r="T4134" i="3"/>
  <c r="U4134" i="3"/>
  <c r="T4081" i="3"/>
  <c r="S4081" i="3"/>
  <c r="W4081" i="3"/>
  <c r="V4018" i="3"/>
  <c r="S4018" i="3"/>
  <c r="T4018" i="3"/>
  <c r="V3922" i="3"/>
  <c r="S3922" i="3"/>
  <c r="T3922" i="3"/>
  <c r="T3888" i="3"/>
  <c r="V3888" i="3"/>
  <c r="T3797" i="3"/>
  <c r="U3797" i="3"/>
  <c r="V3797" i="3"/>
  <c r="U3561" i="3"/>
  <c r="V3561" i="3"/>
  <c r="T3561" i="3"/>
  <c r="U4702" i="3"/>
  <c r="W4702" i="3"/>
  <c r="U4690" i="3"/>
  <c r="W4690" i="3"/>
  <c r="U4670" i="3"/>
  <c r="W4670" i="3"/>
  <c r="U4658" i="3"/>
  <c r="W4658" i="3"/>
  <c r="U4638" i="3"/>
  <c r="W4638" i="3"/>
  <c r="U4594" i="3"/>
  <c r="W4594" i="3"/>
  <c r="U4574" i="3"/>
  <c r="W4574" i="3"/>
  <c r="U4562" i="3"/>
  <c r="W4562" i="3"/>
  <c r="S4355" i="3"/>
  <c r="T4355" i="3"/>
  <c r="U4355" i="3"/>
  <c r="V4355" i="3"/>
  <c r="S4227" i="3"/>
  <c r="T4227" i="3"/>
  <c r="U4227" i="3"/>
  <c r="V4227" i="3"/>
  <c r="S4179" i="3"/>
  <c r="T4179" i="3"/>
  <c r="U4179" i="3"/>
  <c r="V4179" i="3"/>
  <c r="T4113" i="3"/>
  <c r="S4113" i="3"/>
  <c r="W4113" i="3"/>
  <c r="V4104" i="3"/>
  <c r="W4104" i="3"/>
  <c r="S4104" i="3"/>
  <c r="T4104" i="3"/>
  <c r="U3621" i="3"/>
  <c r="V3621" i="3"/>
  <c r="T3621" i="3"/>
  <c r="T4429" i="3"/>
  <c r="V4428" i="3"/>
  <c r="U4415" i="3"/>
  <c r="T4413" i="3"/>
  <c r="V4412" i="3"/>
  <c r="T4409" i="3"/>
  <c r="U4407" i="3"/>
  <c r="T4401" i="3"/>
  <c r="U4399" i="3"/>
  <c r="T4385" i="3"/>
  <c r="U4383" i="3"/>
  <c r="T4381" i="3"/>
  <c r="V4380" i="3"/>
  <c r="T4377" i="3"/>
  <c r="T4369" i="3"/>
  <c r="U4367" i="3"/>
  <c r="T4365" i="3"/>
  <c r="T4361" i="3"/>
  <c r="U4359" i="3"/>
  <c r="T4353" i="3"/>
  <c r="U4351" i="3"/>
  <c r="T4349" i="3"/>
  <c r="V4348" i="3"/>
  <c r="T4345" i="3"/>
  <c r="U4343" i="3"/>
  <c r="T4337" i="3"/>
  <c r="U4335" i="3"/>
  <c r="T4333" i="3"/>
  <c r="V4332" i="3"/>
  <c r="T4329" i="3"/>
  <c r="U4327" i="3"/>
  <c r="T4321" i="3"/>
  <c r="U4319" i="3"/>
  <c r="T4317" i="3"/>
  <c r="V4316" i="3"/>
  <c r="T4313" i="3"/>
  <c r="U4303" i="3"/>
  <c r="T4301" i="3"/>
  <c r="T4297" i="3"/>
  <c r="U4295" i="3"/>
  <c r="T4289" i="3"/>
  <c r="U4287" i="3"/>
  <c r="U4279" i="3"/>
  <c r="U4271" i="3"/>
  <c r="U4263" i="3"/>
  <c r="U4255" i="3"/>
  <c r="T4253" i="3"/>
  <c r="V4252" i="3"/>
  <c r="T4249" i="3"/>
  <c r="V4236" i="3"/>
  <c r="T4233" i="3"/>
  <c r="T4225" i="3"/>
  <c r="U4223" i="3"/>
  <c r="T4221" i="3"/>
  <c r="T4217" i="3"/>
  <c r="T4209" i="3"/>
  <c r="U4207" i="3"/>
  <c r="U4199" i="3"/>
  <c r="U4193" i="3"/>
  <c r="T4191" i="3"/>
  <c r="U4185" i="3"/>
  <c r="T4183" i="3"/>
  <c r="U4177" i="3"/>
  <c r="S4176" i="3"/>
  <c r="T4174" i="3"/>
  <c r="S4161" i="3"/>
  <c r="S4154" i="3"/>
  <c r="W4153" i="3"/>
  <c r="W4152" i="3"/>
  <c r="S4144" i="3"/>
  <c r="T4142" i="3"/>
  <c r="S4122" i="3"/>
  <c r="W4121" i="3"/>
  <c r="W4120" i="3"/>
  <c r="S4112" i="3"/>
  <c r="T4110" i="3"/>
  <c r="S4097" i="3"/>
  <c r="S4090" i="3"/>
  <c r="W4089" i="3"/>
  <c r="W4088" i="3"/>
  <c r="S4080" i="3"/>
  <c r="T4078" i="3"/>
  <c r="S4065" i="3"/>
  <c r="S4058" i="3"/>
  <c r="W4057" i="3"/>
  <c r="S4016" i="3"/>
  <c r="V3856" i="3"/>
  <c r="U3761" i="3"/>
  <c r="U3697" i="3"/>
  <c r="W3666" i="3"/>
  <c r="U3617" i="3"/>
  <c r="V3617" i="3"/>
  <c r="T3605" i="3"/>
  <c r="U3605" i="3"/>
  <c r="T3425" i="3"/>
  <c r="U3425" i="3"/>
  <c r="V3425" i="3"/>
  <c r="S3113" i="3"/>
  <c r="T3113" i="3"/>
  <c r="U3113" i="3"/>
  <c r="V3113" i="3"/>
  <c r="V3063" i="3"/>
  <c r="W3063" i="3"/>
  <c r="T3005" i="3"/>
  <c r="S3005" i="3"/>
  <c r="T4415" i="3"/>
  <c r="T4407" i="3"/>
  <c r="T4399" i="3"/>
  <c r="T4383" i="3"/>
  <c r="T4367" i="3"/>
  <c r="T4359" i="3"/>
  <c r="T4351" i="3"/>
  <c r="T4343" i="3"/>
  <c r="T4335" i="3"/>
  <c r="T4327" i="3"/>
  <c r="T4319" i="3"/>
  <c r="T4303" i="3"/>
  <c r="T4295" i="3"/>
  <c r="T4287" i="3"/>
  <c r="T4279" i="3"/>
  <c r="T4271" i="3"/>
  <c r="T4263" i="3"/>
  <c r="T4255" i="3"/>
  <c r="T4223" i="3"/>
  <c r="T4207" i="3"/>
  <c r="T4199" i="3"/>
  <c r="T4193" i="3"/>
  <c r="T4185" i="3"/>
  <c r="T4177" i="3"/>
  <c r="W4176" i="3"/>
  <c r="S4153" i="3"/>
  <c r="W4144" i="3"/>
  <c r="S4121" i="3"/>
  <c r="W4112" i="3"/>
  <c r="S4089" i="3"/>
  <c r="W4080" i="3"/>
  <c r="S4057" i="3"/>
  <c r="W4016" i="3"/>
  <c r="S3618" i="3"/>
  <c r="W3618" i="3"/>
  <c r="T3581" i="3"/>
  <c r="U3581" i="3"/>
  <c r="S3550" i="3"/>
  <c r="T3469" i="3"/>
  <c r="U3469" i="3"/>
  <c r="V3469" i="3"/>
  <c r="S3402" i="3"/>
  <c r="W3402" i="3"/>
  <c r="T3332" i="3"/>
  <c r="V3332" i="3"/>
  <c r="T3069" i="3"/>
  <c r="S3069" i="3"/>
  <c r="S3021" i="3"/>
  <c r="T3021" i="3"/>
  <c r="W4546" i="3"/>
  <c r="W4542" i="3"/>
  <c r="T3641" i="3"/>
  <c r="U3641" i="3"/>
  <c r="T3537" i="3"/>
  <c r="U3537" i="3"/>
  <c r="V3537" i="3"/>
  <c r="S3486" i="3"/>
  <c r="W3486" i="3"/>
  <c r="T3473" i="3"/>
  <c r="U3473" i="3"/>
  <c r="V3473" i="3"/>
  <c r="S3105" i="3"/>
  <c r="T3105" i="3"/>
  <c r="U3105" i="3"/>
  <c r="V3105" i="3"/>
  <c r="S3089" i="3"/>
  <c r="T3089" i="3"/>
  <c r="U3062" i="3"/>
  <c r="T3062" i="3"/>
  <c r="V3062" i="3"/>
  <c r="W3602" i="3"/>
  <c r="W3586" i="3"/>
  <c r="V3448" i="3"/>
  <c r="U3441" i="3"/>
  <c r="U3437" i="3"/>
  <c r="U3337" i="3"/>
  <c r="U3321" i="3"/>
  <c r="U3111" i="3"/>
  <c r="T3107" i="3"/>
  <c r="U3058" i="3"/>
  <c r="T3014" i="3"/>
  <c r="U3014" i="3"/>
  <c r="U2998" i="3"/>
  <c r="V2998" i="3"/>
  <c r="S2941" i="3"/>
  <c r="T2941" i="3"/>
  <c r="W3474" i="3"/>
  <c r="W3334" i="3"/>
  <c r="T3111" i="3"/>
  <c r="V2999" i="3"/>
  <c r="W2999" i="3"/>
  <c r="T2994" i="3"/>
  <c r="U2994" i="3"/>
  <c r="V2983" i="3"/>
  <c r="W2983" i="3"/>
  <c r="V2919" i="3"/>
  <c r="W2919" i="3"/>
  <c r="S2897" i="3"/>
  <c r="T2897" i="3"/>
  <c r="V2882" i="3"/>
  <c r="T2882" i="3"/>
  <c r="U2882" i="3"/>
  <c r="V2894" i="3"/>
  <c r="T2894" i="3"/>
  <c r="U2894" i="3"/>
  <c r="U2990" i="3"/>
  <c r="U2986" i="3"/>
  <c r="T2977" i="3"/>
  <c r="U2950" i="3"/>
  <c r="W2935" i="3"/>
  <c r="U2926" i="3"/>
  <c r="U2922" i="3"/>
  <c r="V2886" i="3"/>
  <c r="T2877" i="3"/>
  <c r="T2862" i="3"/>
  <c r="V2862" i="3"/>
  <c r="S2845" i="3"/>
  <c r="V2647" i="3"/>
  <c r="W2647" i="3"/>
  <c r="T2642" i="3"/>
  <c r="U2642" i="3"/>
  <c r="V2642" i="3"/>
  <c r="T2626" i="3"/>
  <c r="U2626" i="3"/>
  <c r="V2626" i="3"/>
  <c r="T2622" i="3"/>
  <c r="U2622" i="3"/>
  <c r="V2622" i="3"/>
  <c r="T2534" i="3"/>
  <c r="U2534" i="3"/>
  <c r="V2534" i="3"/>
  <c r="T2498" i="3"/>
  <c r="U2498" i="3"/>
  <c r="V2498" i="3"/>
  <c r="S2437" i="3"/>
  <c r="V2437" i="3"/>
  <c r="S2426" i="3"/>
  <c r="T2426" i="3"/>
  <c r="V2426" i="3"/>
  <c r="U2426" i="3"/>
  <c r="U2886" i="3"/>
  <c r="S2865" i="3"/>
  <c r="T2778" i="3"/>
  <c r="U2778" i="3"/>
  <c r="V2778" i="3"/>
  <c r="T2766" i="3"/>
  <c r="U2766" i="3"/>
  <c r="V2766" i="3"/>
  <c r="T2750" i="3"/>
  <c r="U2750" i="3"/>
  <c r="V2750" i="3"/>
  <c r="T2734" i="3"/>
  <c r="U2734" i="3"/>
  <c r="V2734" i="3"/>
  <c r="T2678" i="3"/>
  <c r="U2678" i="3"/>
  <c r="V2678" i="3"/>
  <c r="T2522" i="3"/>
  <c r="U2522" i="3"/>
  <c r="V2522" i="3"/>
  <c r="T2514" i="3"/>
  <c r="U2514" i="3"/>
  <c r="V2514" i="3"/>
  <c r="S2392" i="3"/>
  <c r="V2392" i="3"/>
  <c r="T2392" i="3"/>
  <c r="U2392" i="3"/>
  <c r="S2350" i="3"/>
  <c r="V2350" i="3"/>
  <c r="T2350" i="3"/>
  <c r="U2350" i="3"/>
  <c r="V2842" i="3"/>
  <c r="T2842" i="3"/>
  <c r="T2822" i="3"/>
  <c r="U2822" i="3"/>
  <c r="V2822" i="3"/>
  <c r="T2770" i="3"/>
  <c r="U2770" i="3"/>
  <c r="V2770" i="3"/>
  <c r="T2754" i="3"/>
  <c r="U2754" i="3"/>
  <c r="V2754" i="3"/>
  <c r="S2721" i="3"/>
  <c r="T2721" i="3"/>
  <c r="T2662" i="3"/>
  <c r="U2662" i="3"/>
  <c r="V2662" i="3"/>
  <c r="T2566" i="3"/>
  <c r="U2566" i="3"/>
  <c r="V2566" i="3"/>
  <c r="V2519" i="3"/>
  <c r="W2519" i="3"/>
  <c r="S2430" i="3"/>
  <c r="T2430" i="3"/>
  <c r="V2430" i="3"/>
  <c r="U2430" i="3"/>
  <c r="T2818" i="3"/>
  <c r="T2814" i="3"/>
  <c r="T2802" i="3"/>
  <c r="T2798" i="3"/>
  <c r="T2758" i="3"/>
  <c r="T2726" i="3"/>
  <c r="T2714" i="3"/>
  <c r="T2706" i="3"/>
  <c r="T2686" i="3"/>
  <c r="T2674" i="3"/>
  <c r="T2670" i="3"/>
  <c r="T2630" i="3"/>
  <c r="T2614" i="3"/>
  <c r="T2598" i="3"/>
  <c r="T2586" i="3"/>
  <c r="T2578" i="3"/>
  <c r="T2574" i="3"/>
  <c r="T2562" i="3"/>
  <c r="T2558" i="3"/>
  <c r="T2546" i="3"/>
  <c r="T2542" i="3"/>
  <c r="T2502" i="3"/>
  <c r="U2472" i="3"/>
  <c r="S2442" i="3"/>
  <c r="T2442" i="3"/>
  <c r="S2440" i="3"/>
  <c r="V2440" i="3"/>
  <c r="S2415" i="3"/>
  <c r="V2415" i="3"/>
  <c r="S2412" i="3"/>
  <c r="V2412" i="3"/>
  <c r="T2412" i="3"/>
  <c r="S2394" i="3"/>
  <c r="T2394" i="3"/>
  <c r="V2394" i="3"/>
  <c r="V2305" i="3"/>
  <c r="S2305" i="3"/>
  <c r="T2305" i="3"/>
  <c r="V2265" i="3"/>
  <c r="T2265" i="3"/>
  <c r="S2265" i="3"/>
  <c r="W2265" i="3"/>
  <c r="S2444" i="3"/>
  <c r="T2444" i="3"/>
  <c r="S2431" i="3"/>
  <c r="V2431" i="3"/>
  <c r="S2408" i="3"/>
  <c r="T2408" i="3"/>
  <c r="V2408" i="3"/>
  <c r="S2380" i="3"/>
  <c r="V2380" i="3"/>
  <c r="T2380" i="3"/>
  <c r="S2366" i="3"/>
  <c r="T2366" i="3"/>
  <c r="V2366" i="3"/>
  <c r="S2348" i="3"/>
  <c r="V2348" i="3"/>
  <c r="T2348" i="3"/>
  <c r="U2478" i="3"/>
  <c r="V2442" i="3"/>
  <c r="U2440" i="3"/>
  <c r="S2424" i="3"/>
  <c r="V2424" i="3"/>
  <c r="T2424" i="3"/>
  <c r="S2414" i="3"/>
  <c r="V2414" i="3"/>
  <c r="T2414" i="3"/>
  <c r="S2410" i="3"/>
  <c r="V2410" i="3"/>
  <c r="T2410" i="3"/>
  <c r="S2399" i="3"/>
  <c r="V2399" i="3"/>
  <c r="V2373" i="3"/>
  <c r="V2357" i="3"/>
  <c r="S2344" i="3"/>
  <c r="T2344" i="3"/>
  <c r="V2344" i="3"/>
  <c r="V2341" i="3"/>
  <c r="W2305" i="3"/>
  <c r="U2292" i="3"/>
  <c r="V2292" i="3"/>
  <c r="T2269" i="3"/>
  <c r="U2269" i="3"/>
  <c r="S2264" i="3"/>
  <c r="W2264" i="3"/>
  <c r="U2432" i="3"/>
  <c r="W2423" i="3"/>
  <c r="U2422" i="3"/>
  <c r="U2420" i="3"/>
  <c r="U2418" i="3"/>
  <c r="U2400" i="3"/>
  <c r="W2391" i="3"/>
  <c r="U2368" i="3"/>
  <c r="U2358" i="3"/>
  <c r="U2356" i="3"/>
  <c r="U2303" i="3"/>
  <c r="S2297" i="3"/>
  <c r="W2295" i="3"/>
  <c r="T2283" i="3"/>
  <c r="W2278" i="3"/>
  <c r="V2271" i="3"/>
  <c r="W2271" i="3"/>
  <c r="V2240" i="3"/>
  <c r="V2281" i="3"/>
  <c r="S2281" i="3"/>
  <c r="V2263" i="3"/>
  <c r="S2263" i="3"/>
  <c r="T2329" i="3"/>
  <c r="S2303" i="3"/>
  <c r="T2295" i="3"/>
  <c r="V2287" i="3"/>
  <c r="W2287" i="3"/>
  <c r="W2281" i="3"/>
  <c r="V2279" i="3"/>
  <c r="W2279" i="3"/>
  <c r="U2263" i="3"/>
  <c r="U1932" i="3"/>
  <c r="T1932" i="3"/>
  <c r="S1932" i="3"/>
  <c r="V1932" i="3"/>
  <c r="T6406" i="3"/>
  <c r="S6406" i="3"/>
  <c r="W6406" i="3"/>
  <c r="U6406" i="3"/>
  <c r="V6406" i="3"/>
  <c r="T6380" i="3"/>
  <c r="U6380" i="3"/>
  <c r="S6380" i="3"/>
  <c r="W6380" i="3"/>
  <c r="V6380" i="3"/>
  <c r="T6368" i="3"/>
  <c r="U6368" i="3"/>
  <c r="S6368" i="3"/>
  <c r="W6368" i="3"/>
  <c r="V6368" i="3"/>
  <c r="T6358" i="3"/>
  <c r="U6358" i="3"/>
  <c r="S6358" i="3"/>
  <c r="W6358" i="3"/>
  <c r="V6358" i="3"/>
  <c r="T6356" i="3"/>
  <c r="U6356" i="3"/>
  <c r="V6356" i="3"/>
  <c r="S6356" i="3"/>
  <c r="W6356" i="3"/>
  <c r="T6340" i="3"/>
  <c r="S6340" i="3"/>
  <c r="W6340" i="3"/>
  <c r="U6340" i="3"/>
  <c r="V6340" i="3"/>
  <c r="T6332" i="3"/>
  <c r="U6332" i="3"/>
  <c r="W6332" i="3"/>
  <c r="V6332" i="3"/>
  <c r="S6332" i="3"/>
  <c r="T6322" i="3"/>
  <c r="U6322" i="3"/>
  <c r="V6322" i="3"/>
  <c r="S6322" i="3"/>
  <c r="W6322" i="3"/>
  <c r="T6258" i="3"/>
  <c r="U6258" i="3"/>
  <c r="S6258" i="3"/>
  <c r="W6258" i="3"/>
  <c r="V6258" i="3"/>
  <c r="T6218" i="3"/>
  <c r="U6218" i="3"/>
  <c r="V6218" i="3"/>
  <c r="S6218" i="3"/>
  <c r="W6218" i="3"/>
  <c r="U5970" i="3"/>
  <c r="V5970" i="3"/>
  <c r="W5970" i="3"/>
  <c r="S5970" i="3"/>
  <c r="T5970" i="3"/>
  <c r="U5954" i="3"/>
  <c r="V5954" i="3"/>
  <c r="W5954" i="3"/>
  <c r="S5954" i="3"/>
  <c r="T5954" i="3"/>
  <c r="U5938" i="3"/>
  <c r="V5938" i="3"/>
  <c r="W5938" i="3"/>
  <c r="S5938" i="3"/>
  <c r="T5938" i="3"/>
  <c r="U5922" i="3"/>
  <c r="V5922" i="3"/>
  <c r="W5922" i="3"/>
  <c r="T5922" i="3"/>
  <c r="S5922" i="3"/>
  <c r="U5910" i="3"/>
  <c r="V5910" i="3"/>
  <c r="T5910" i="3"/>
  <c r="W5910" i="3"/>
  <c r="S5910" i="3"/>
  <c r="U5898" i="3"/>
  <c r="V5898" i="3"/>
  <c r="T5898" i="3"/>
  <c r="W5898" i="3"/>
  <c r="S5898" i="3"/>
  <c r="U5886" i="3"/>
  <c r="V5886" i="3"/>
  <c r="W5886" i="3"/>
  <c r="S5886" i="3"/>
  <c r="T5886" i="3"/>
  <c r="U5870" i="3"/>
  <c r="V5870" i="3"/>
  <c r="W5870" i="3"/>
  <c r="S5870" i="3"/>
  <c r="T5870" i="3"/>
  <c r="U5854" i="3"/>
  <c r="V5854" i="3"/>
  <c r="T5854" i="3"/>
  <c r="W5854" i="3"/>
  <c r="S5854" i="3"/>
  <c r="U5838" i="3"/>
  <c r="V5838" i="3"/>
  <c r="W5838" i="3"/>
  <c r="S5838" i="3"/>
  <c r="T5838" i="3"/>
  <c r="U5822" i="3"/>
  <c r="V5822" i="3"/>
  <c r="T5822" i="3"/>
  <c r="W5822" i="3"/>
  <c r="S5822" i="3"/>
  <c r="U5806" i="3"/>
  <c r="V5806" i="3"/>
  <c r="W5806" i="3"/>
  <c r="S5806" i="3"/>
  <c r="T5806" i="3"/>
  <c r="T6400" i="3"/>
  <c r="U6400" i="3"/>
  <c r="S6400" i="3"/>
  <c r="W6400" i="3"/>
  <c r="V6400" i="3"/>
  <c r="T6390" i="3"/>
  <c r="U6390" i="3"/>
  <c r="V6390" i="3"/>
  <c r="S6390" i="3"/>
  <c r="W6390" i="3"/>
  <c r="T6378" i="3"/>
  <c r="U6378" i="3"/>
  <c r="V6378" i="3"/>
  <c r="S6378" i="3"/>
  <c r="W6378" i="3"/>
  <c r="T6376" i="3"/>
  <c r="U6376" i="3"/>
  <c r="V6376" i="3"/>
  <c r="S6376" i="3"/>
  <c r="W6376" i="3"/>
  <c r="T6366" i="3"/>
  <c r="U6366" i="3"/>
  <c r="V6366" i="3"/>
  <c r="W6366" i="3"/>
  <c r="S6366" i="3"/>
  <c r="T6354" i="3"/>
  <c r="U6354" i="3"/>
  <c r="S6354" i="3"/>
  <c r="W6354" i="3"/>
  <c r="V6354" i="3"/>
  <c r="T6346" i="3"/>
  <c r="U6346" i="3"/>
  <c r="V6346" i="3"/>
  <c r="S6346" i="3"/>
  <c r="W6346" i="3"/>
  <c r="T6338" i="3"/>
  <c r="S6338" i="3"/>
  <c r="W6338" i="3"/>
  <c r="U6338" i="3"/>
  <c r="V6338" i="3"/>
  <c r="T6330" i="3"/>
  <c r="U6330" i="3"/>
  <c r="V6330" i="3"/>
  <c r="S6330" i="3"/>
  <c r="W6330" i="3"/>
  <c r="T6318" i="3"/>
  <c r="U6318" i="3"/>
  <c r="V6318" i="3"/>
  <c r="S6318" i="3"/>
  <c r="W6318" i="3"/>
  <c r="T6310" i="3"/>
  <c r="S6310" i="3"/>
  <c r="W6310" i="3"/>
  <c r="U6310" i="3"/>
  <c r="V6310" i="3"/>
  <c r="T6302" i="3"/>
  <c r="U6302" i="3"/>
  <c r="V6302" i="3"/>
  <c r="S6302" i="3"/>
  <c r="W6302" i="3"/>
  <c r="T6294" i="3"/>
  <c r="U6294" i="3"/>
  <c r="V6294" i="3"/>
  <c r="S6294" i="3"/>
  <c r="W6294" i="3"/>
  <c r="T6286" i="3"/>
  <c r="S6286" i="3"/>
  <c r="W6286" i="3"/>
  <c r="U6286" i="3"/>
  <c r="V6286" i="3"/>
  <c r="T6276" i="3"/>
  <c r="U6276" i="3"/>
  <c r="S6276" i="3"/>
  <c r="W6276" i="3"/>
  <c r="V6276" i="3"/>
  <c r="T6264" i="3"/>
  <c r="U6264" i="3"/>
  <c r="S6264" i="3"/>
  <c r="W6264" i="3"/>
  <c r="V6264" i="3"/>
  <c r="T6256" i="3"/>
  <c r="U6256" i="3"/>
  <c r="S6256" i="3"/>
  <c r="W6256" i="3"/>
  <c r="V6256" i="3"/>
  <c r="T6246" i="3"/>
  <c r="U6246" i="3"/>
  <c r="V6246" i="3"/>
  <c r="S6246" i="3"/>
  <c r="W6246" i="3"/>
  <c r="T6238" i="3"/>
  <c r="U6238" i="3"/>
  <c r="V6238" i="3"/>
  <c r="S6238" i="3"/>
  <c r="W6238" i="3"/>
  <c r="T6236" i="3"/>
  <c r="U6236" i="3"/>
  <c r="V6236" i="3"/>
  <c r="S6236" i="3"/>
  <c r="W6236" i="3"/>
  <c r="T6234" i="3"/>
  <c r="U6234" i="3"/>
  <c r="V6234" i="3"/>
  <c r="S6234" i="3"/>
  <c r="W6234" i="3"/>
  <c r="T6232" i="3"/>
  <c r="U6232" i="3"/>
  <c r="S6232" i="3"/>
  <c r="W6232" i="3"/>
  <c r="V6232" i="3"/>
  <c r="T6230" i="3"/>
  <c r="U6230" i="3"/>
  <c r="V6230" i="3"/>
  <c r="S6230" i="3"/>
  <c r="W6230" i="3"/>
  <c r="T6228" i="3"/>
  <c r="U6228" i="3"/>
  <c r="V6228" i="3"/>
  <c r="S6228" i="3"/>
  <c r="W6228" i="3"/>
  <c r="T6226" i="3"/>
  <c r="U6226" i="3"/>
  <c r="V6226" i="3"/>
  <c r="S6226" i="3"/>
  <c r="W6226" i="3"/>
  <c r="T6224" i="3"/>
  <c r="U6224" i="3"/>
  <c r="S6224" i="3"/>
  <c r="W6224" i="3"/>
  <c r="V6224" i="3"/>
  <c r="T6216" i="3"/>
  <c r="U6216" i="3"/>
  <c r="V6216" i="3"/>
  <c r="S6216" i="3"/>
  <c r="W6216" i="3"/>
  <c r="T6204" i="3"/>
  <c r="U6204" i="3"/>
  <c r="V6204" i="3"/>
  <c r="S6204" i="3"/>
  <c r="W6204" i="3"/>
  <c r="T6198" i="3"/>
  <c r="U6198" i="3"/>
  <c r="V6198" i="3"/>
  <c r="S6198" i="3"/>
  <c r="W6198" i="3"/>
  <c r="T6194" i="3"/>
  <c r="U6194" i="3"/>
  <c r="V6194" i="3"/>
  <c r="S6194" i="3"/>
  <c r="W6194" i="3"/>
  <c r="T6190" i="3"/>
  <c r="S6190" i="3"/>
  <c r="W6190" i="3"/>
  <c r="U6190" i="3"/>
  <c r="V6190" i="3"/>
  <c r="T6186" i="3"/>
  <c r="S6186" i="3"/>
  <c r="W6186" i="3"/>
  <c r="U6186" i="3"/>
  <c r="V6186" i="3"/>
  <c r="T6182" i="3"/>
  <c r="U6182" i="3"/>
  <c r="S6182" i="3"/>
  <c r="W6182" i="3"/>
  <c r="V6182" i="3"/>
  <c r="T6178" i="3"/>
  <c r="S6178" i="3"/>
  <c r="W6178" i="3"/>
  <c r="U6178" i="3"/>
  <c r="V6178" i="3"/>
  <c r="T6174" i="3"/>
  <c r="U6174" i="3"/>
  <c r="V6174" i="3"/>
  <c r="S6174" i="3"/>
  <c r="W6174" i="3"/>
  <c r="T6170" i="3"/>
  <c r="U6170" i="3"/>
  <c r="V6170" i="3"/>
  <c r="S6170" i="3"/>
  <c r="W6170" i="3"/>
  <c r="T6166" i="3"/>
  <c r="U6166" i="3"/>
  <c r="V6166" i="3"/>
  <c r="S6166" i="3"/>
  <c r="W6166" i="3"/>
  <c r="T6162" i="3"/>
  <c r="S6162" i="3"/>
  <c r="W6162" i="3"/>
  <c r="U6162" i="3"/>
  <c r="V6162" i="3"/>
  <c r="T6158" i="3"/>
  <c r="U6158" i="3"/>
  <c r="V6158" i="3"/>
  <c r="S6158" i="3"/>
  <c r="W6158" i="3"/>
  <c r="T6154" i="3"/>
  <c r="U6154" i="3"/>
  <c r="S6154" i="3"/>
  <c r="W6154" i="3"/>
  <c r="V6154" i="3"/>
  <c r="T6150" i="3"/>
  <c r="U6150" i="3"/>
  <c r="S6150" i="3"/>
  <c r="W6150" i="3"/>
  <c r="V6150" i="3"/>
  <c r="T6146" i="3"/>
  <c r="U6146" i="3"/>
  <c r="S6146" i="3"/>
  <c r="W6146" i="3"/>
  <c r="V6146" i="3"/>
  <c r="T6142" i="3"/>
  <c r="U6142" i="3"/>
  <c r="V6142" i="3"/>
  <c r="S6142" i="3"/>
  <c r="W6142" i="3"/>
  <c r="T6138" i="3"/>
  <c r="S6138" i="3"/>
  <c r="W6138" i="3"/>
  <c r="U6138" i="3"/>
  <c r="V6138" i="3"/>
  <c r="T6134" i="3"/>
  <c r="U6134" i="3"/>
  <c r="S6134" i="3"/>
  <c r="W6134" i="3"/>
  <c r="V6134" i="3"/>
  <c r="T6130" i="3"/>
  <c r="S6130" i="3"/>
  <c r="W6130" i="3"/>
  <c r="U6130" i="3"/>
  <c r="V6130" i="3"/>
  <c r="T6126" i="3"/>
  <c r="U6126" i="3"/>
  <c r="V6126" i="3"/>
  <c r="S6126" i="3"/>
  <c r="W6126" i="3"/>
  <c r="T6122" i="3"/>
  <c r="U6122" i="3"/>
  <c r="V6122" i="3"/>
  <c r="S6122" i="3"/>
  <c r="W6122" i="3"/>
  <c r="T6118" i="3"/>
  <c r="U6118" i="3"/>
  <c r="V6118" i="3"/>
  <c r="S6118" i="3"/>
  <c r="W6118" i="3"/>
  <c r="T6114" i="3"/>
  <c r="S6114" i="3"/>
  <c r="W6114" i="3"/>
  <c r="U6114" i="3"/>
  <c r="V6114" i="3"/>
  <c r="T6110" i="3"/>
  <c r="U6110" i="3"/>
  <c r="S6110" i="3"/>
  <c r="W6110" i="3"/>
  <c r="V6110" i="3"/>
  <c r="T6106" i="3"/>
  <c r="U6106" i="3"/>
  <c r="V6106" i="3"/>
  <c r="S6106" i="3"/>
  <c r="W6106" i="3"/>
  <c r="T6102" i="3"/>
  <c r="S6102" i="3"/>
  <c r="U6102" i="3"/>
  <c r="W6102" i="3"/>
  <c r="V6102" i="3"/>
  <c r="T6098" i="3"/>
  <c r="U6098" i="3"/>
  <c r="V6098" i="3"/>
  <c r="S6098" i="3"/>
  <c r="W6098" i="3"/>
  <c r="T6094" i="3"/>
  <c r="U6094" i="3"/>
  <c r="S6094" i="3"/>
  <c r="W6094" i="3"/>
  <c r="V6094" i="3"/>
  <c r="T6090" i="3"/>
  <c r="S6090" i="3"/>
  <c r="U6090" i="3"/>
  <c r="V6090" i="3"/>
  <c r="W6090" i="3"/>
  <c r="T6086" i="3"/>
  <c r="S6086" i="3"/>
  <c r="W6086" i="3"/>
  <c r="U6086" i="3"/>
  <c r="V6086" i="3"/>
  <c r="T6082" i="3"/>
  <c r="S6082" i="3"/>
  <c r="U6082" i="3"/>
  <c r="W6082" i="3"/>
  <c r="V6082" i="3"/>
  <c r="T6078" i="3"/>
  <c r="U6078" i="3"/>
  <c r="W6078" i="3"/>
  <c r="V6078" i="3"/>
  <c r="S6078" i="3"/>
  <c r="T6074" i="3"/>
  <c r="U6074" i="3"/>
  <c r="V6074" i="3"/>
  <c r="S6074" i="3"/>
  <c r="W6074" i="3"/>
  <c r="T6070" i="3"/>
  <c r="S6070" i="3"/>
  <c r="W6070" i="3"/>
  <c r="U6070" i="3"/>
  <c r="V6070" i="3"/>
  <c r="T6066" i="3"/>
  <c r="U6066" i="3"/>
  <c r="V6066" i="3"/>
  <c r="S6066" i="3"/>
  <c r="W6066" i="3"/>
  <c r="T6062" i="3"/>
  <c r="S6062" i="3"/>
  <c r="W6062" i="3"/>
  <c r="U6062" i="3"/>
  <c r="V6062" i="3"/>
  <c r="T6058" i="3"/>
  <c r="S6058" i="3"/>
  <c r="W6058" i="3"/>
  <c r="U6058" i="3"/>
  <c r="V6058" i="3"/>
  <c r="T6054" i="3"/>
  <c r="U6054" i="3"/>
  <c r="S6054" i="3"/>
  <c r="W6054" i="3"/>
  <c r="V6054" i="3"/>
  <c r="T6050" i="3"/>
  <c r="S6050" i="3"/>
  <c r="W6050" i="3"/>
  <c r="U6050" i="3"/>
  <c r="V6050" i="3"/>
  <c r="T6046" i="3"/>
  <c r="U6046" i="3"/>
  <c r="V6046" i="3"/>
  <c r="S6046" i="3"/>
  <c r="W6046" i="3"/>
  <c r="T6042" i="3"/>
  <c r="S6042" i="3"/>
  <c r="W6042" i="3"/>
  <c r="U6042" i="3"/>
  <c r="V6042" i="3"/>
  <c r="T6038" i="3"/>
  <c r="U6038" i="3"/>
  <c r="V6038" i="3"/>
  <c r="S6038" i="3"/>
  <c r="W6038" i="3"/>
  <c r="T6034" i="3"/>
  <c r="U6034" i="3"/>
  <c r="S6034" i="3"/>
  <c r="W6034" i="3"/>
  <c r="V6034" i="3"/>
  <c r="T6030" i="3"/>
  <c r="U6030" i="3"/>
  <c r="S6030" i="3"/>
  <c r="W6030" i="3"/>
  <c r="V6030" i="3"/>
  <c r="T6026" i="3"/>
  <c r="U6026" i="3"/>
  <c r="V6026" i="3"/>
  <c r="S6026" i="3"/>
  <c r="W6026" i="3"/>
  <c r="T6022" i="3"/>
  <c r="S6022" i="3"/>
  <c r="W6022" i="3"/>
  <c r="U6022" i="3"/>
  <c r="V6022" i="3"/>
  <c r="T6018" i="3"/>
  <c r="U6018" i="3"/>
  <c r="V6018" i="3"/>
  <c r="S6018" i="3"/>
  <c r="W6018" i="3"/>
  <c r="T6014" i="3"/>
  <c r="U6014" i="3"/>
  <c r="V6014" i="3"/>
  <c r="S6014" i="3"/>
  <c r="W6014" i="3"/>
  <c r="T6010" i="3"/>
  <c r="U6010" i="3"/>
  <c r="V6010" i="3"/>
  <c r="S6010" i="3"/>
  <c r="W6010" i="3"/>
  <c r="T6006" i="3"/>
  <c r="U6006" i="3"/>
  <c r="V6006" i="3"/>
  <c r="S6006" i="3"/>
  <c r="W6006" i="3"/>
  <c r="T6002" i="3"/>
  <c r="U6002" i="3"/>
  <c r="V6002" i="3"/>
  <c r="S6002" i="3"/>
  <c r="W6002" i="3"/>
  <c r="T5998" i="3"/>
  <c r="W5998" i="3"/>
  <c r="U5998" i="3"/>
  <c r="V5998" i="3"/>
  <c r="S5998" i="3"/>
  <c r="T5994" i="3"/>
  <c r="S5994" i="3"/>
  <c r="U5994" i="3"/>
  <c r="V5994" i="3"/>
  <c r="W5994" i="3"/>
  <c r="T5990" i="3"/>
  <c r="U5990" i="3"/>
  <c r="V5990" i="3"/>
  <c r="S5990" i="3"/>
  <c r="W5990" i="3"/>
  <c r="T5986" i="3"/>
  <c r="U5986" i="3"/>
  <c r="V5986" i="3"/>
  <c r="S5986" i="3"/>
  <c r="W5986" i="3"/>
  <c r="T5982" i="3"/>
  <c r="U5982" i="3"/>
  <c r="V5982" i="3"/>
  <c r="S5982" i="3"/>
  <c r="W5982" i="3"/>
  <c r="T5978" i="3"/>
  <c r="U5978" i="3"/>
  <c r="V5978" i="3"/>
  <c r="S5978" i="3"/>
  <c r="W5978" i="3"/>
  <c r="T5974" i="3"/>
  <c r="W5974" i="3"/>
  <c r="U5974" i="3"/>
  <c r="V5974" i="3"/>
  <c r="S5974" i="3"/>
  <c r="U5958" i="3"/>
  <c r="V5958" i="3"/>
  <c r="W5958" i="3"/>
  <c r="T5958" i="3"/>
  <c r="S5958" i="3"/>
  <c r="U5942" i="3"/>
  <c r="V5942" i="3"/>
  <c r="W5942" i="3"/>
  <c r="S5942" i="3"/>
  <c r="T5942" i="3"/>
  <c r="U5926" i="3"/>
  <c r="V5926" i="3"/>
  <c r="T5926" i="3"/>
  <c r="W5926" i="3"/>
  <c r="S5926" i="3"/>
  <c r="U5902" i="3"/>
  <c r="V5902" i="3"/>
  <c r="W5902" i="3"/>
  <c r="S5902" i="3"/>
  <c r="T5902" i="3"/>
  <c r="U5874" i="3"/>
  <c r="V5874" i="3"/>
  <c r="T5874" i="3"/>
  <c r="W5874" i="3"/>
  <c r="S5874" i="3"/>
  <c r="U5858" i="3"/>
  <c r="V5858" i="3"/>
  <c r="W5858" i="3"/>
  <c r="S5858" i="3"/>
  <c r="T5858" i="3"/>
  <c r="U5842" i="3"/>
  <c r="V5842" i="3"/>
  <c r="W5842" i="3"/>
  <c r="S5842" i="3"/>
  <c r="T5842" i="3"/>
  <c r="U5826" i="3"/>
  <c r="V5826" i="3"/>
  <c r="W5826" i="3"/>
  <c r="S5826" i="3"/>
  <c r="T5826" i="3"/>
  <c r="U5794" i="3"/>
  <c r="V5794" i="3"/>
  <c r="T5794" i="3"/>
  <c r="W5794" i="3"/>
  <c r="S5794" i="3"/>
  <c r="T6402" i="3"/>
  <c r="U6402" i="3"/>
  <c r="V6402" i="3"/>
  <c r="S6402" i="3"/>
  <c r="W6402" i="3"/>
  <c r="T6360" i="3"/>
  <c r="U6360" i="3"/>
  <c r="V6360" i="3"/>
  <c r="S6360" i="3"/>
  <c r="W6360" i="3"/>
  <c r="T6348" i="3"/>
  <c r="U6348" i="3"/>
  <c r="V6348" i="3"/>
  <c r="S6348" i="3"/>
  <c r="W6348" i="3"/>
  <c r="T6312" i="3"/>
  <c r="U6312" i="3"/>
  <c r="V6312" i="3"/>
  <c r="S6312" i="3"/>
  <c r="W6312" i="3"/>
  <c r="T6304" i="3"/>
  <c r="S6304" i="3"/>
  <c r="W6304" i="3"/>
  <c r="U6304" i="3"/>
  <c r="V6304" i="3"/>
  <c r="T6288" i="3"/>
  <c r="U6288" i="3"/>
  <c r="V6288" i="3"/>
  <c r="S6288" i="3"/>
  <c r="W6288" i="3"/>
  <c r="T6278" i="3"/>
  <c r="U6278" i="3"/>
  <c r="S6278" i="3"/>
  <c r="W6278" i="3"/>
  <c r="V6278" i="3"/>
  <c r="T6266" i="3"/>
  <c r="S6266" i="3"/>
  <c r="W6266" i="3"/>
  <c r="U6266" i="3"/>
  <c r="V6266" i="3"/>
  <c r="T6398" i="3"/>
  <c r="U6398" i="3"/>
  <c r="V6398" i="3"/>
  <c r="S6398" i="3"/>
  <c r="W6398" i="3"/>
  <c r="T6388" i="3"/>
  <c r="U6388" i="3"/>
  <c r="V6388" i="3"/>
  <c r="S6388" i="3"/>
  <c r="W6388" i="3"/>
  <c r="T6374" i="3"/>
  <c r="S6374" i="3"/>
  <c r="W6374" i="3"/>
  <c r="U6374" i="3"/>
  <c r="V6374" i="3"/>
  <c r="T6364" i="3"/>
  <c r="U6364" i="3"/>
  <c r="S6364" i="3"/>
  <c r="W6364" i="3"/>
  <c r="V6364" i="3"/>
  <c r="T6352" i="3"/>
  <c r="U6352" i="3"/>
  <c r="V6352" i="3"/>
  <c r="S6352" i="3"/>
  <c r="W6352" i="3"/>
  <c r="T6336" i="3"/>
  <c r="U6336" i="3"/>
  <c r="V6336" i="3"/>
  <c r="S6336" i="3"/>
  <c r="W6336" i="3"/>
  <c r="T6328" i="3"/>
  <c r="U6328" i="3"/>
  <c r="V6328" i="3"/>
  <c r="S6328" i="3"/>
  <c r="W6328" i="3"/>
  <c r="T6316" i="3"/>
  <c r="S6316" i="3"/>
  <c r="W6316" i="3"/>
  <c r="U6316" i="3"/>
  <c r="V6316" i="3"/>
  <c r="T6308" i="3"/>
  <c r="U6308" i="3"/>
  <c r="V6308" i="3"/>
  <c r="S6308" i="3"/>
  <c r="W6308" i="3"/>
  <c r="T6292" i="3"/>
  <c r="S6292" i="3"/>
  <c r="W6292" i="3"/>
  <c r="U6292" i="3"/>
  <c r="V6292" i="3"/>
  <c r="T6282" i="3"/>
  <c r="U6282" i="3"/>
  <c r="V6282" i="3"/>
  <c r="S6282" i="3"/>
  <c r="W6282" i="3"/>
  <c r="T6274" i="3"/>
  <c r="U6274" i="3"/>
  <c r="V6274" i="3"/>
  <c r="S6274" i="3"/>
  <c r="W6274" i="3"/>
  <c r="T6270" i="3"/>
  <c r="U6270" i="3"/>
  <c r="V6270" i="3"/>
  <c r="W6270" i="3"/>
  <c r="S6270" i="3"/>
  <c r="T6262" i="3"/>
  <c r="U6262" i="3"/>
  <c r="V6262" i="3"/>
  <c r="S6262" i="3"/>
  <c r="W6262" i="3"/>
  <c r="T6254" i="3"/>
  <c r="S6254" i="3"/>
  <c r="W6254" i="3"/>
  <c r="U6254" i="3"/>
  <c r="V6254" i="3"/>
  <c r="T6222" i="3"/>
  <c r="U6222" i="3"/>
  <c r="V6222" i="3"/>
  <c r="S6222" i="3"/>
  <c r="W6222" i="3"/>
  <c r="T6214" i="3"/>
  <c r="U6214" i="3"/>
  <c r="V6214" i="3"/>
  <c r="S6214" i="3"/>
  <c r="W6214" i="3"/>
  <c r="T6212" i="3"/>
  <c r="U6212" i="3"/>
  <c r="S6212" i="3"/>
  <c r="W6212" i="3"/>
  <c r="V6212" i="3"/>
  <c r="U5962" i="3"/>
  <c r="V5962" i="3"/>
  <c r="W5962" i="3"/>
  <c r="T5962" i="3"/>
  <c r="S5962" i="3"/>
  <c r="U5946" i="3"/>
  <c r="V5946" i="3"/>
  <c r="W5946" i="3"/>
  <c r="S5946" i="3"/>
  <c r="T5946" i="3"/>
  <c r="U5930" i="3"/>
  <c r="V5930" i="3"/>
  <c r="W5930" i="3"/>
  <c r="S5930" i="3"/>
  <c r="T5930" i="3"/>
  <c r="U5914" i="3"/>
  <c r="V5914" i="3"/>
  <c r="W5914" i="3"/>
  <c r="S5914" i="3"/>
  <c r="T5914" i="3"/>
  <c r="U5906" i="3"/>
  <c r="V5906" i="3"/>
  <c r="W5906" i="3"/>
  <c r="T5906" i="3"/>
  <c r="S5906" i="3"/>
  <c r="U5890" i="3"/>
  <c r="V5890" i="3"/>
  <c r="W5890" i="3"/>
  <c r="S5890" i="3"/>
  <c r="T5890" i="3"/>
  <c r="U5878" i="3"/>
  <c r="V5878" i="3"/>
  <c r="W5878" i="3"/>
  <c r="S5878" i="3"/>
  <c r="T5878" i="3"/>
  <c r="U5862" i="3"/>
  <c r="V5862" i="3"/>
  <c r="T5862" i="3"/>
  <c r="W5862" i="3"/>
  <c r="S5862" i="3"/>
  <c r="U5846" i="3"/>
  <c r="V5846" i="3"/>
  <c r="W5846" i="3"/>
  <c r="S5846" i="3"/>
  <c r="T5846" i="3"/>
  <c r="U5830" i="3"/>
  <c r="V5830" i="3"/>
  <c r="T5830" i="3"/>
  <c r="W5830" i="3"/>
  <c r="S5830" i="3"/>
  <c r="U5798" i="3"/>
  <c r="V5798" i="3"/>
  <c r="T5798" i="3"/>
  <c r="W5798" i="3"/>
  <c r="S5798" i="3"/>
  <c r="T6404" i="3"/>
  <c r="U6404" i="3"/>
  <c r="S6404" i="3"/>
  <c r="W6404" i="3"/>
  <c r="V6404" i="3"/>
  <c r="T6392" i="3"/>
  <c r="S6392" i="3"/>
  <c r="W6392" i="3"/>
  <c r="U6392" i="3"/>
  <c r="V6392" i="3"/>
  <c r="T6320" i="3"/>
  <c r="U6320" i="3"/>
  <c r="V6320" i="3"/>
  <c r="S6320" i="3"/>
  <c r="W6320" i="3"/>
  <c r="T6296" i="3"/>
  <c r="S6296" i="3"/>
  <c r="W6296" i="3"/>
  <c r="U6296" i="3"/>
  <c r="V6296" i="3"/>
  <c r="T6248" i="3"/>
  <c r="U6248" i="3"/>
  <c r="S6248" i="3"/>
  <c r="W6248" i="3"/>
  <c r="V6248" i="3"/>
  <c r="T6240" i="3"/>
  <c r="U6240" i="3"/>
  <c r="V6240" i="3"/>
  <c r="S6240" i="3"/>
  <c r="W6240" i="3"/>
  <c r="T6206" i="3"/>
  <c r="U6206" i="3"/>
  <c r="V6206" i="3"/>
  <c r="S6206" i="3"/>
  <c r="W6206" i="3"/>
  <c r="T6344" i="3"/>
  <c r="W6344" i="3"/>
  <c r="U6344" i="3"/>
  <c r="S6344" i="3"/>
  <c r="V6344" i="3"/>
  <c r="T6326" i="3"/>
  <c r="U6326" i="3"/>
  <c r="S6326" i="3"/>
  <c r="W6326" i="3"/>
  <c r="V6326" i="3"/>
  <c r="T6300" i="3"/>
  <c r="U6300" i="3"/>
  <c r="V6300" i="3"/>
  <c r="S6300" i="3"/>
  <c r="W6300" i="3"/>
  <c r="T6284" i="3"/>
  <c r="U6284" i="3"/>
  <c r="V6284" i="3"/>
  <c r="S6284" i="3"/>
  <c r="W6284" i="3"/>
  <c r="T6272" i="3"/>
  <c r="U6272" i="3"/>
  <c r="V6272" i="3"/>
  <c r="S6272" i="3"/>
  <c r="W6272" i="3"/>
  <c r="T6244" i="3"/>
  <c r="S6244" i="3"/>
  <c r="W6244" i="3"/>
  <c r="U6244" i="3"/>
  <c r="V6244" i="3"/>
  <c r="T6210" i="3"/>
  <c r="W6210" i="3"/>
  <c r="U6210" i="3"/>
  <c r="V6210" i="3"/>
  <c r="S6210" i="3"/>
  <c r="T6202" i="3"/>
  <c r="U6202" i="3"/>
  <c r="S6202" i="3"/>
  <c r="W6202" i="3"/>
  <c r="V6202" i="3"/>
  <c r="T6418" i="3"/>
  <c r="S6418" i="3"/>
  <c r="W6418" i="3"/>
  <c r="U6418" i="3"/>
  <c r="V6418" i="3"/>
  <c r="T6416" i="3"/>
  <c r="S6416" i="3"/>
  <c r="W6416" i="3"/>
  <c r="U6416" i="3"/>
  <c r="V6416" i="3"/>
  <c r="T6414" i="3"/>
  <c r="U6414" i="3"/>
  <c r="V6414" i="3"/>
  <c r="S6414" i="3"/>
  <c r="W6414" i="3"/>
  <c r="T6412" i="3"/>
  <c r="S6412" i="3"/>
  <c r="W6412" i="3"/>
  <c r="U6412" i="3"/>
  <c r="V6412" i="3"/>
  <c r="T6410" i="3"/>
  <c r="U6410" i="3"/>
  <c r="V6410" i="3"/>
  <c r="S6410" i="3"/>
  <c r="W6410" i="3"/>
  <c r="T6408" i="3"/>
  <c r="S6408" i="3"/>
  <c r="W6408" i="3"/>
  <c r="U6408" i="3"/>
  <c r="V6408" i="3"/>
  <c r="T6396" i="3"/>
  <c r="S6396" i="3"/>
  <c r="W6396" i="3"/>
  <c r="U6396" i="3"/>
  <c r="V6396" i="3"/>
  <c r="T6394" i="3"/>
  <c r="U6394" i="3"/>
  <c r="S6394" i="3"/>
  <c r="W6394" i="3"/>
  <c r="V6394" i="3"/>
  <c r="T6386" i="3"/>
  <c r="U6386" i="3"/>
  <c r="V6386" i="3"/>
  <c r="S6386" i="3"/>
  <c r="W6386" i="3"/>
  <c r="T6384" i="3"/>
  <c r="U6384" i="3"/>
  <c r="V6384" i="3"/>
  <c r="S6384" i="3"/>
  <c r="W6384" i="3"/>
  <c r="T6382" i="3"/>
  <c r="S6382" i="3"/>
  <c r="W6382" i="3"/>
  <c r="U6382" i="3"/>
  <c r="V6382" i="3"/>
  <c r="T6372" i="3"/>
  <c r="U6372" i="3"/>
  <c r="V6372" i="3"/>
  <c r="S6372" i="3"/>
  <c r="W6372" i="3"/>
  <c r="T6370" i="3"/>
  <c r="U6370" i="3"/>
  <c r="V6370" i="3"/>
  <c r="S6370" i="3"/>
  <c r="W6370" i="3"/>
  <c r="T6362" i="3"/>
  <c r="U6362" i="3"/>
  <c r="V6362" i="3"/>
  <c r="S6362" i="3"/>
  <c r="W6362" i="3"/>
  <c r="T6350" i="3"/>
  <c r="U6350" i="3"/>
  <c r="V6350" i="3"/>
  <c r="S6350" i="3"/>
  <c r="W6350" i="3"/>
  <c r="T6342" i="3"/>
  <c r="W6342" i="3"/>
  <c r="U6342" i="3"/>
  <c r="V6342" i="3"/>
  <c r="S6342" i="3"/>
  <c r="T6334" i="3"/>
  <c r="U6334" i="3"/>
  <c r="S6334" i="3"/>
  <c r="W6334" i="3"/>
  <c r="V6334" i="3"/>
  <c r="T6324" i="3"/>
  <c r="S6324" i="3"/>
  <c r="W6324" i="3"/>
  <c r="U6324" i="3"/>
  <c r="V6324" i="3"/>
  <c r="T6314" i="3"/>
  <c r="U6314" i="3"/>
  <c r="S6314" i="3"/>
  <c r="W6314" i="3"/>
  <c r="V6314" i="3"/>
  <c r="T6306" i="3"/>
  <c r="U6306" i="3"/>
  <c r="V6306" i="3"/>
  <c r="S6306" i="3"/>
  <c r="W6306" i="3"/>
  <c r="T6298" i="3"/>
  <c r="S6298" i="3"/>
  <c r="W6298" i="3"/>
  <c r="U6298" i="3"/>
  <c r="V6298" i="3"/>
  <c r="T6290" i="3"/>
  <c r="S6290" i="3"/>
  <c r="W6290" i="3"/>
  <c r="U6290" i="3"/>
  <c r="V6290" i="3"/>
  <c r="T6280" i="3"/>
  <c r="U6280" i="3"/>
  <c r="V6280" i="3"/>
  <c r="S6280" i="3"/>
  <c r="W6280" i="3"/>
  <c r="T6268" i="3"/>
  <c r="U6268" i="3"/>
  <c r="V6268" i="3"/>
  <c r="S6268" i="3"/>
  <c r="W6268" i="3"/>
  <c r="T6260" i="3"/>
  <c r="W6260" i="3"/>
  <c r="U6260" i="3"/>
  <c r="V6260" i="3"/>
  <c r="S6260" i="3"/>
  <c r="T6252" i="3"/>
  <c r="S6252" i="3"/>
  <c r="W6252" i="3"/>
  <c r="U6252" i="3"/>
  <c r="V6252" i="3"/>
  <c r="T6250" i="3"/>
  <c r="U6250" i="3"/>
  <c r="V6250" i="3"/>
  <c r="S6250" i="3"/>
  <c r="W6250" i="3"/>
  <c r="T6242" i="3"/>
  <c r="U6242" i="3"/>
  <c r="S6242" i="3"/>
  <c r="W6242" i="3"/>
  <c r="V6242" i="3"/>
  <c r="T6220" i="3"/>
  <c r="U6220" i="3"/>
  <c r="V6220" i="3"/>
  <c r="S6220" i="3"/>
  <c r="W6220" i="3"/>
  <c r="T6208" i="3"/>
  <c r="U6208" i="3"/>
  <c r="V6208" i="3"/>
  <c r="S6208" i="3"/>
  <c r="W6208" i="3"/>
  <c r="T6200" i="3"/>
  <c r="U6200" i="3"/>
  <c r="S6200" i="3"/>
  <c r="W6200" i="3"/>
  <c r="V6200" i="3"/>
  <c r="T6196" i="3"/>
  <c r="S6196" i="3"/>
  <c r="W6196" i="3"/>
  <c r="U6196" i="3"/>
  <c r="V6196" i="3"/>
  <c r="T6192" i="3"/>
  <c r="U6192" i="3"/>
  <c r="V6192" i="3"/>
  <c r="S6192" i="3"/>
  <c r="W6192" i="3"/>
  <c r="T6188" i="3"/>
  <c r="U6188" i="3"/>
  <c r="S6188" i="3"/>
  <c r="W6188" i="3"/>
  <c r="V6188" i="3"/>
  <c r="T6184" i="3"/>
  <c r="S6184" i="3"/>
  <c r="U6184" i="3"/>
  <c r="V6184" i="3"/>
  <c r="W6184" i="3"/>
  <c r="T6180" i="3"/>
  <c r="S6180" i="3"/>
  <c r="W6180" i="3"/>
  <c r="U6180" i="3"/>
  <c r="V6180" i="3"/>
  <c r="T6176" i="3"/>
  <c r="S6176" i="3"/>
  <c r="W6176" i="3"/>
  <c r="U6176" i="3"/>
  <c r="V6176" i="3"/>
  <c r="T6172" i="3"/>
  <c r="U6172" i="3"/>
  <c r="S6172" i="3"/>
  <c r="W6172" i="3"/>
  <c r="V6172" i="3"/>
  <c r="T6168" i="3"/>
  <c r="U6168" i="3"/>
  <c r="V6168" i="3"/>
  <c r="S6168" i="3"/>
  <c r="W6168" i="3"/>
  <c r="T6164" i="3"/>
  <c r="U6164" i="3"/>
  <c r="V6164" i="3"/>
  <c r="S6164" i="3"/>
  <c r="W6164" i="3"/>
  <c r="T6160" i="3"/>
  <c r="S6160" i="3"/>
  <c r="W6160" i="3"/>
  <c r="U6160" i="3"/>
  <c r="V6160" i="3"/>
  <c r="T6156" i="3"/>
  <c r="S6156" i="3"/>
  <c r="W6156" i="3"/>
  <c r="U6156" i="3"/>
  <c r="V6156" i="3"/>
  <c r="T6152" i="3"/>
  <c r="S6152" i="3"/>
  <c r="W6152" i="3"/>
  <c r="U6152" i="3"/>
  <c r="V6152" i="3"/>
  <c r="T6148" i="3"/>
  <c r="U6148" i="3"/>
  <c r="V6148" i="3"/>
  <c r="S6148" i="3"/>
  <c r="W6148" i="3"/>
  <c r="T6144" i="3"/>
  <c r="U6144" i="3"/>
  <c r="V6144" i="3"/>
  <c r="S6144" i="3"/>
  <c r="W6144" i="3"/>
  <c r="T6140" i="3"/>
  <c r="U6140" i="3"/>
  <c r="V6140" i="3"/>
  <c r="S6140" i="3"/>
  <c r="W6140" i="3"/>
  <c r="T6136" i="3"/>
  <c r="S6136" i="3"/>
  <c r="W6136" i="3"/>
  <c r="U6136" i="3"/>
  <c r="V6136" i="3"/>
  <c r="T6132" i="3"/>
  <c r="S6132" i="3"/>
  <c r="W6132" i="3"/>
  <c r="U6132" i="3"/>
  <c r="V6132" i="3"/>
  <c r="T6128" i="3"/>
  <c r="S6128" i="3"/>
  <c r="W6128" i="3"/>
  <c r="U6128" i="3"/>
  <c r="V6128" i="3"/>
  <c r="T6124" i="3"/>
  <c r="S6124" i="3"/>
  <c r="W6124" i="3"/>
  <c r="U6124" i="3"/>
  <c r="V6124" i="3"/>
  <c r="T6120" i="3"/>
  <c r="U6120" i="3"/>
  <c r="V6120" i="3"/>
  <c r="S6120" i="3"/>
  <c r="W6120" i="3"/>
  <c r="T6116" i="3"/>
  <c r="U6116" i="3"/>
  <c r="V6116" i="3"/>
  <c r="S6116" i="3"/>
  <c r="W6116" i="3"/>
  <c r="T6112" i="3"/>
  <c r="S6112" i="3"/>
  <c r="W6112" i="3"/>
  <c r="U6112" i="3"/>
  <c r="V6112" i="3"/>
  <c r="T6108" i="3"/>
  <c r="U6108" i="3"/>
  <c r="V6108" i="3"/>
  <c r="S6108" i="3"/>
  <c r="W6108" i="3"/>
  <c r="T6104" i="3"/>
  <c r="S6104" i="3"/>
  <c r="W6104" i="3"/>
  <c r="U6104" i="3"/>
  <c r="V6104" i="3"/>
  <c r="T6100" i="3"/>
  <c r="U6100" i="3"/>
  <c r="V6100" i="3"/>
  <c r="S6100" i="3"/>
  <c r="W6100" i="3"/>
  <c r="T6096" i="3"/>
  <c r="S6096" i="3"/>
  <c r="W6096" i="3"/>
  <c r="U6096" i="3"/>
  <c r="V6096" i="3"/>
  <c r="T6092" i="3"/>
  <c r="S6092" i="3"/>
  <c r="W6092" i="3"/>
  <c r="U6092" i="3"/>
  <c r="V6092" i="3"/>
  <c r="T6088" i="3"/>
  <c r="S6088" i="3"/>
  <c r="U6088" i="3"/>
  <c r="V6088" i="3"/>
  <c r="W6088" i="3"/>
  <c r="T6084" i="3"/>
  <c r="S6084" i="3"/>
  <c r="W6084" i="3"/>
  <c r="U6084" i="3"/>
  <c r="V6084" i="3"/>
  <c r="T6080" i="3"/>
  <c r="U6080" i="3"/>
  <c r="V6080" i="3"/>
  <c r="S6080" i="3"/>
  <c r="W6080" i="3"/>
  <c r="T6076" i="3"/>
  <c r="U6076" i="3"/>
  <c r="V6076" i="3"/>
  <c r="S6076" i="3"/>
  <c r="W6076" i="3"/>
  <c r="T6072" i="3"/>
  <c r="U6072" i="3"/>
  <c r="V6072" i="3"/>
  <c r="S6072" i="3"/>
  <c r="W6072" i="3"/>
  <c r="T6068" i="3"/>
  <c r="S6068" i="3"/>
  <c r="W6068" i="3"/>
  <c r="U6068" i="3"/>
  <c r="V6068" i="3"/>
  <c r="T6064" i="3"/>
  <c r="U6064" i="3"/>
  <c r="V6064" i="3"/>
  <c r="S6064" i="3"/>
  <c r="W6064" i="3"/>
  <c r="T6060" i="3"/>
  <c r="S6060" i="3"/>
  <c r="W6060" i="3"/>
  <c r="U6060" i="3"/>
  <c r="V6060" i="3"/>
  <c r="T6056" i="3"/>
  <c r="S6056" i="3"/>
  <c r="W6056" i="3"/>
  <c r="U6056" i="3"/>
  <c r="V6056" i="3"/>
  <c r="T6052" i="3"/>
  <c r="U6052" i="3"/>
  <c r="S6052" i="3"/>
  <c r="W6052" i="3"/>
  <c r="V6052" i="3"/>
  <c r="T6048" i="3"/>
  <c r="S6048" i="3"/>
  <c r="W6048" i="3"/>
  <c r="U6048" i="3"/>
  <c r="V6048" i="3"/>
  <c r="T6044" i="3"/>
  <c r="U6044" i="3"/>
  <c r="S6044" i="3"/>
  <c r="W6044" i="3"/>
  <c r="V6044" i="3"/>
  <c r="T6040" i="3"/>
  <c r="U6040" i="3"/>
  <c r="V6040" i="3"/>
  <c r="S6040" i="3"/>
  <c r="W6040" i="3"/>
  <c r="T6036" i="3"/>
  <c r="U6036" i="3"/>
  <c r="S6036" i="3"/>
  <c r="W6036" i="3"/>
  <c r="V6036" i="3"/>
  <c r="T6032" i="3"/>
  <c r="U6032" i="3"/>
  <c r="S6032" i="3"/>
  <c r="W6032" i="3"/>
  <c r="V6032" i="3"/>
  <c r="T6028" i="3"/>
  <c r="U6028" i="3"/>
  <c r="S6028" i="3"/>
  <c r="V6028" i="3"/>
  <c r="W6028" i="3"/>
  <c r="T6024" i="3"/>
  <c r="S6024" i="3"/>
  <c r="W6024" i="3"/>
  <c r="U6024" i="3"/>
  <c r="V6024" i="3"/>
  <c r="T6020" i="3"/>
  <c r="U6020" i="3"/>
  <c r="V6020" i="3"/>
  <c r="S6020" i="3"/>
  <c r="W6020" i="3"/>
  <c r="T6016" i="3"/>
  <c r="S6016" i="3"/>
  <c r="W6016" i="3"/>
  <c r="U6016" i="3"/>
  <c r="V6016" i="3"/>
  <c r="T6012" i="3"/>
  <c r="U6012" i="3"/>
  <c r="S6012" i="3"/>
  <c r="W6012" i="3"/>
  <c r="V6012" i="3"/>
  <c r="T6008" i="3"/>
  <c r="S6008" i="3"/>
  <c r="W6008" i="3"/>
  <c r="U6008" i="3"/>
  <c r="V6008" i="3"/>
  <c r="T6004" i="3"/>
  <c r="U6004" i="3"/>
  <c r="V6004" i="3"/>
  <c r="S6004" i="3"/>
  <c r="W6004" i="3"/>
  <c r="T6000" i="3"/>
  <c r="S6000" i="3"/>
  <c r="W6000" i="3"/>
  <c r="U6000" i="3"/>
  <c r="V6000" i="3"/>
  <c r="T5996" i="3"/>
  <c r="U5996" i="3"/>
  <c r="S5996" i="3"/>
  <c r="W5996" i="3"/>
  <c r="V5996" i="3"/>
  <c r="T5992" i="3"/>
  <c r="U5992" i="3"/>
  <c r="V5992" i="3"/>
  <c r="S5992" i="3"/>
  <c r="W5992" i="3"/>
  <c r="T5988" i="3"/>
  <c r="S5988" i="3"/>
  <c r="W5988" i="3"/>
  <c r="U5988" i="3"/>
  <c r="V5988" i="3"/>
  <c r="T5984" i="3"/>
  <c r="S5984" i="3"/>
  <c r="W5984" i="3"/>
  <c r="U5984" i="3"/>
  <c r="V5984" i="3"/>
  <c r="T5980" i="3"/>
  <c r="S5980" i="3"/>
  <c r="W5980" i="3"/>
  <c r="U5980" i="3"/>
  <c r="V5980" i="3"/>
  <c r="T5976" i="3"/>
  <c r="U5976" i="3"/>
  <c r="V5976" i="3"/>
  <c r="S5976" i="3"/>
  <c r="W5976" i="3"/>
  <c r="U5966" i="3"/>
  <c r="V5966" i="3"/>
  <c r="W5966" i="3"/>
  <c r="S5966" i="3"/>
  <c r="T5966" i="3"/>
  <c r="U5950" i="3"/>
  <c r="V5950" i="3"/>
  <c r="T5950" i="3"/>
  <c r="W5950" i="3"/>
  <c r="S5950" i="3"/>
  <c r="U5934" i="3"/>
  <c r="V5934" i="3"/>
  <c r="W5934" i="3"/>
  <c r="S5934" i="3"/>
  <c r="T5934" i="3"/>
  <c r="U5918" i="3"/>
  <c r="V5918" i="3"/>
  <c r="W5918" i="3"/>
  <c r="S5918" i="3"/>
  <c r="T5918" i="3"/>
  <c r="U5894" i="3"/>
  <c r="V5894" i="3"/>
  <c r="T5894" i="3"/>
  <c r="W5894" i="3"/>
  <c r="S5894" i="3"/>
  <c r="U5882" i="3"/>
  <c r="V5882" i="3"/>
  <c r="T5882" i="3"/>
  <c r="W5882" i="3"/>
  <c r="S5882" i="3"/>
  <c r="U5866" i="3"/>
  <c r="V5866" i="3"/>
  <c r="W5866" i="3"/>
  <c r="S5866" i="3"/>
  <c r="T5866" i="3"/>
  <c r="U5850" i="3"/>
  <c r="V5850" i="3"/>
  <c r="T5850" i="3"/>
  <c r="W5850" i="3"/>
  <c r="S5850" i="3"/>
  <c r="U5834" i="3"/>
  <c r="V5834" i="3"/>
  <c r="W5834" i="3"/>
  <c r="S5834" i="3"/>
  <c r="T5834" i="3"/>
  <c r="U5818" i="3"/>
  <c r="V5818" i="3"/>
  <c r="W5818" i="3"/>
  <c r="S5818" i="3"/>
  <c r="T5818" i="3"/>
  <c r="U5802" i="3"/>
  <c r="V5802" i="3"/>
  <c r="W5802" i="3"/>
  <c r="S5802" i="3"/>
  <c r="T5802" i="3"/>
  <c r="W5972" i="3"/>
  <c r="S5969" i="3"/>
  <c r="W5969" i="3"/>
  <c r="I5958" i="3"/>
  <c r="W5956" i="3"/>
  <c r="S5945" i="3"/>
  <c r="W5945" i="3"/>
  <c r="I5938" i="3"/>
  <c r="W5936" i="3"/>
  <c r="I5934" i="3"/>
  <c r="W5932" i="3"/>
  <c r="I5922" i="3"/>
  <c r="W5920" i="3"/>
  <c r="I5918" i="3"/>
  <c r="W5916" i="3"/>
  <c r="S5913" i="3"/>
  <c r="W5913" i="3"/>
  <c r="I5906" i="3"/>
  <c r="W5904" i="3"/>
  <c r="S5889" i="3"/>
  <c r="W5889" i="3"/>
  <c r="I5886" i="3"/>
  <c r="W5884" i="3"/>
  <c r="I5882" i="3"/>
  <c r="W5880" i="3"/>
  <c r="S5873" i="3"/>
  <c r="W5873" i="3"/>
  <c r="I5858" i="3"/>
  <c r="W5856" i="3"/>
  <c r="I5854" i="3"/>
  <c r="W5852" i="3"/>
  <c r="I5850" i="3"/>
  <c r="S5845" i="3"/>
  <c r="W5845" i="3"/>
  <c r="S5837" i="3"/>
  <c r="W5837" i="3"/>
  <c r="S5833" i="3"/>
  <c r="W5833" i="3"/>
  <c r="S5825" i="3"/>
  <c r="W5825" i="3"/>
  <c r="S5821" i="3"/>
  <c r="W5821" i="3"/>
  <c r="I5818" i="3"/>
  <c r="W5816" i="3"/>
  <c r="I5814" i="3"/>
  <c r="R5814" i="3" s="1"/>
  <c r="U5814" i="3" s="1"/>
  <c r="S5809" i="3"/>
  <c r="W5809" i="3"/>
  <c r="I5802" i="3"/>
  <c r="W5800" i="3"/>
  <c r="S5797" i="3"/>
  <c r="W5797" i="3"/>
  <c r="I5794" i="3"/>
  <c r="W5792" i="3"/>
  <c r="U5778" i="3"/>
  <c r="S5778" i="3"/>
  <c r="W5778" i="3"/>
  <c r="U5766" i="3"/>
  <c r="S5766" i="3"/>
  <c r="W5766" i="3"/>
  <c r="S5763" i="3"/>
  <c r="W5763" i="3"/>
  <c r="U5763" i="3"/>
  <c r="S5757" i="3"/>
  <c r="W5757" i="3"/>
  <c r="U5757" i="3"/>
  <c r="S5747" i="3"/>
  <c r="W5747" i="3"/>
  <c r="U5747" i="3"/>
  <c r="S5741" i="3"/>
  <c r="S5738" i="3"/>
  <c r="S5735" i="3"/>
  <c r="W5735" i="3"/>
  <c r="U5735" i="3"/>
  <c r="U5732" i="3"/>
  <c r="S5732" i="3"/>
  <c r="W5732" i="3"/>
  <c r="U5728" i="3"/>
  <c r="S5728" i="3"/>
  <c r="W5728" i="3"/>
  <c r="S5725" i="3"/>
  <c r="W5725" i="3"/>
  <c r="U5725" i="3"/>
  <c r="S5723" i="3"/>
  <c r="W5723" i="3"/>
  <c r="U5723" i="3"/>
  <c r="U5720" i="3"/>
  <c r="S5720" i="3"/>
  <c r="W5720" i="3"/>
  <c r="S5717" i="3"/>
  <c r="W5717" i="3"/>
  <c r="U5717" i="3"/>
  <c r="U5708" i="3"/>
  <c r="S5708" i="3"/>
  <c r="W5708" i="3"/>
  <c r="U5702" i="3"/>
  <c r="S5702" i="3"/>
  <c r="W5702" i="3"/>
  <c r="S5699" i="3"/>
  <c r="W5699" i="3"/>
  <c r="U5699" i="3"/>
  <c r="U5696" i="3"/>
  <c r="S5696" i="3"/>
  <c r="W5696" i="3"/>
  <c r="U5690" i="3"/>
  <c r="V5690" i="3"/>
  <c r="S5690" i="3"/>
  <c r="I5690" i="3"/>
  <c r="H5690" i="3"/>
  <c r="F5690" i="3"/>
  <c r="U5684" i="3"/>
  <c r="S5684" i="3"/>
  <c r="V5684" i="3"/>
  <c r="I5684" i="3"/>
  <c r="F5684" i="3"/>
  <c r="H5684" i="3"/>
  <c r="S5659" i="3"/>
  <c r="W5659" i="3"/>
  <c r="V5659" i="3"/>
  <c r="T5659" i="3"/>
  <c r="I5658" i="3"/>
  <c r="H5658" i="3"/>
  <c r="F5658" i="3"/>
  <c r="S5649" i="3"/>
  <c r="W5649" i="3"/>
  <c r="T5649" i="3"/>
  <c r="V5649" i="3"/>
  <c r="S5643" i="3"/>
  <c r="W5643" i="3"/>
  <c r="V5643" i="3"/>
  <c r="T5643" i="3"/>
  <c r="U5626" i="3"/>
  <c r="V5626" i="3"/>
  <c r="S5626" i="3"/>
  <c r="I5620" i="3"/>
  <c r="R5620" i="3" s="1"/>
  <c r="S5620" i="3" s="1"/>
  <c r="F5620" i="3"/>
  <c r="H5620" i="3"/>
  <c r="S5601" i="3"/>
  <c r="W5601" i="3"/>
  <c r="T5601" i="3"/>
  <c r="V5601" i="3"/>
  <c r="S5595" i="3"/>
  <c r="W5595" i="3"/>
  <c r="V5595" i="3"/>
  <c r="T5595" i="3"/>
  <c r="U5578" i="3"/>
  <c r="V5578" i="3"/>
  <c r="S5578" i="3"/>
  <c r="I5578" i="3"/>
  <c r="H5578" i="3"/>
  <c r="F5578" i="3"/>
  <c r="I5572" i="3"/>
  <c r="F5572" i="3"/>
  <c r="R5572" i="3" s="1"/>
  <c r="V5572" i="3" s="1"/>
  <c r="H5572" i="3"/>
  <c r="S5563" i="3"/>
  <c r="W5563" i="3"/>
  <c r="V5563" i="3"/>
  <c r="T5563" i="3"/>
  <c r="U5556" i="3"/>
  <c r="S5556" i="3"/>
  <c r="V5556" i="3"/>
  <c r="S5553" i="3"/>
  <c r="W5553" i="3"/>
  <c r="T5553" i="3"/>
  <c r="V5553" i="3"/>
  <c r="U5546" i="3"/>
  <c r="I5540" i="3"/>
  <c r="F5540" i="3"/>
  <c r="H5540" i="3"/>
  <c r="S5531" i="3"/>
  <c r="W5531" i="3"/>
  <c r="V5531" i="3"/>
  <c r="T5531" i="3"/>
  <c r="I5530" i="3"/>
  <c r="H5530" i="3"/>
  <c r="F5530" i="3"/>
  <c r="S5521" i="3"/>
  <c r="W5521" i="3"/>
  <c r="T5521" i="3"/>
  <c r="V5521" i="3"/>
  <c r="S5515" i="3"/>
  <c r="W5515" i="3"/>
  <c r="V5515" i="3"/>
  <c r="T5515" i="3"/>
  <c r="I5514" i="3"/>
  <c r="H5514" i="3"/>
  <c r="F5514" i="3"/>
  <c r="U5498" i="3"/>
  <c r="V5498" i="3"/>
  <c r="S5498" i="3"/>
  <c r="I5498" i="3"/>
  <c r="H5498" i="3"/>
  <c r="F5498" i="3"/>
  <c r="U5492" i="3"/>
  <c r="S5492" i="3"/>
  <c r="V5492" i="3"/>
  <c r="S5489" i="3"/>
  <c r="W5489" i="3"/>
  <c r="T5489" i="3"/>
  <c r="V5489" i="3"/>
  <c r="U5476" i="3"/>
  <c r="S5476" i="3"/>
  <c r="V5476" i="3"/>
  <c r="I5476" i="3"/>
  <c r="F5476" i="3"/>
  <c r="H5476" i="3"/>
  <c r="S5467" i="3"/>
  <c r="W5467" i="3"/>
  <c r="V5467" i="3"/>
  <c r="T5467" i="3"/>
  <c r="I5466" i="3"/>
  <c r="H5466" i="3"/>
  <c r="F5466" i="3"/>
  <c r="I5460" i="3"/>
  <c r="F5460" i="3"/>
  <c r="H5460" i="3"/>
  <c r="S5451" i="3"/>
  <c r="W5451" i="3"/>
  <c r="V5451" i="3"/>
  <c r="T5451" i="3"/>
  <c r="S5441" i="3"/>
  <c r="W5441" i="3"/>
  <c r="T5441" i="3"/>
  <c r="V5441" i="3"/>
  <c r="U5434" i="3"/>
  <c r="V5434" i="3"/>
  <c r="S5434" i="3"/>
  <c r="S5425" i="3"/>
  <c r="W5425" i="3"/>
  <c r="T5425" i="3"/>
  <c r="V5425" i="3"/>
  <c r="U5418" i="3"/>
  <c r="V5418" i="3"/>
  <c r="S5418" i="3"/>
  <c r="S5409" i="3"/>
  <c r="W5409" i="3"/>
  <c r="T5409" i="3"/>
  <c r="V5409" i="3"/>
  <c r="U5402" i="3"/>
  <c r="V5402" i="3"/>
  <c r="S5402" i="3"/>
  <c r="I5396" i="3"/>
  <c r="F5396" i="3"/>
  <c r="H5396" i="3"/>
  <c r="S5387" i="3"/>
  <c r="W5387" i="3"/>
  <c r="V5387" i="3"/>
  <c r="T5387" i="3"/>
  <c r="I5380" i="3"/>
  <c r="R5380" i="3" s="1"/>
  <c r="U5380" i="3" s="1"/>
  <c r="F5380" i="3"/>
  <c r="H5380" i="3"/>
  <c r="U5370" i="3"/>
  <c r="V5370" i="3"/>
  <c r="S5370" i="3"/>
  <c r="I5370" i="3"/>
  <c r="H5370" i="3"/>
  <c r="F5370" i="3"/>
  <c r="I5364" i="3"/>
  <c r="F5364" i="3"/>
  <c r="H5364" i="3"/>
  <c r="U5348" i="3"/>
  <c r="S5348" i="3"/>
  <c r="V5348" i="3"/>
  <c r="U5316" i="3"/>
  <c r="S5316" i="3"/>
  <c r="V5316" i="3"/>
  <c r="S5297" i="3"/>
  <c r="W5297" i="3"/>
  <c r="T5297" i="3"/>
  <c r="V5297" i="3"/>
  <c r="S5281" i="3"/>
  <c r="W5281" i="3"/>
  <c r="T5281" i="3"/>
  <c r="V5281" i="3"/>
  <c r="S5265" i="3"/>
  <c r="W5265" i="3"/>
  <c r="T5265" i="3"/>
  <c r="V5265" i="3"/>
  <c r="S5259" i="3"/>
  <c r="W5259" i="3"/>
  <c r="V5259" i="3"/>
  <c r="T5259" i="3"/>
  <c r="U5226" i="3"/>
  <c r="V5226" i="3"/>
  <c r="S5226" i="3"/>
  <c r="U5220" i="3"/>
  <c r="S5220" i="3"/>
  <c r="V5220" i="3"/>
  <c r="S5217" i="3"/>
  <c r="W5217" i="3"/>
  <c r="T5217" i="3"/>
  <c r="V5217" i="3"/>
  <c r="S5179" i="3"/>
  <c r="W5179" i="3"/>
  <c r="V5179" i="3"/>
  <c r="T5179" i="3"/>
  <c r="S5169" i="3"/>
  <c r="W5169" i="3"/>
  <c r="T5169" i="3"/>
  <c r="V5169" i="3"/>
  <c r="U5162" i="3"/>
  <c r="V5162" i="3"/>
  <c r="S5162" i="3"/>
  <c r="S5137" i="3"/>
  <c r="W5137" i="3"/>
  <c r="T5137" i="3"/>
  <c r="V5137" i="3"/>
  <c r="S5131" i="3"/>
  <c r="W5131" i="3"/>
  <c r="V5131" i="3"/>
  <c r="T5131" i="3"/>
  <c r="S5105" i="3"/>
  <c r="W5105" i="3"/>
  <c r="T5105" i="3"/>
  <c r="V5105" i="3"/>
  <c r="S5099" i="3"/>
  <c r="W5099" i="3"/>
  <c r="V5099" i="3"/>
  <c r="T5099" i="3"/>
  <c r="U5092" i="3"/>
  <c r="S5092" i="3"/>
  <c r="V5092" i="3"/>
  <c r="S5083" i="3"/>
  <c r="W5083" i="3"/>
  <c r="V5083" i="3"/>
  <c r="T5083" i="3"/>
  <c r="S5073" i="3"/>
  <c r="W5073" i="3"/>
  <c r="T5073" i="3"/>
  <c r="V5073" i="3"/>
  <c r="U5066" i="3"/>
  <c r="V5066" i="3"/>
  <c r="S5066" i="3"/>
  <c r="U5050" i="3"/>
  <c r="V5050" i="3"/>
  <c r="S5050" i="3"/>
  <c r="U5028" i="3"/>
  <c r="S5028" i="3"/>
  <c r="V5028" i="3"/>
  <c r="S5025" i="3"/>
  <c r="W5025" i="3"/>
  <c r="T5025" i="3"/>
  <c r="V5025" i="3"/>
  <c r="U5002" i="3"/>
  <c r="V5002" i="3"/>
  <c r="S5002" i="3"/>
  <c r="U4996" i="3"/>
  <c r="S4996" i="3"/>
  <c r="V4996" i="3"/>
  <c r="S4993" i="3"/>
  <c r="W4993" i="3"/>
  <c r="T4993" i="3"/>
  <c r="V4993" i="3"/>
  <c r="U4970" i="3"/>
  <c r="V4970" i="3"/>
  <c r="S4970" i="3"/>
  <c r="U4954" i="3"/>
  <c r="V4954" i="3"/>
  <c r="S4954" i="3"/>
  <c r="U4938" i="3"/>
  <c r="V4938" i="3"/>
  <c r="S4938" i="3"/>
  <c r="U4932" i="3"/>
  <c r="S4932" i="3"/>
  <c r="V4932" i="3"/>
  <c r="S4907" i="3"/>
  <c r="W4907" i="3"/>
  <c r="V4907" i="3"/>
  <c r="T4907" i="3"/>
  <c r="U4890" i="3"/>
  <c r="V4890" i="3"/>
  <c r="S4890" i="3"/>
  <c r="S4859" i="3"/>
  <c r="W4859" i="3"/>
  <c r="V4859" i="3"/>
  <c r="T4859" i="3"/>
  <c r="S4849" i="3"/>
  <c r="W4849" i="3"/>
  <c r="T4849" i="3"/>
  <c r="V4849" i="3"/>
  <c r="U3854" i="3"/>
  <c r="T3854" i="3"/>
  <c r="S3854" i="3"/>
  <c r="V3854" i="3"/>
  <c r="W3854" i="3"/>
  <c r="U3794" i="3"/>
  <c r="T3794" i="3"/>
  <c r="S3794" i="3"/>
  <c r="V3794" i="3"/>
  <c r="U3616" i="3"/>
  <c r="W3616" i="3"/>
  <c r="S3616" i="3"/>
  <c r="T3616" i="3"/>
  <c r="V3616" i="3"/>
  <c r="T6419" i="3"/>
  <c r="F6418" i="3"/>
  <c r="H6417" i="3"/>
  <c r="F6416" i="3"/>
  <c r="H6415" i="3"/>
  <c r="H6413" i="3"/>
  <c r="F6412" i="3"/>
  <c r="H6411" i="3"/>
  <c r="H6409" i="3"/>
  <c r="T6407" i="3"/>
  <c r="H6407" i="3"/>
  <c r="T6405" i="3"/>
  <c r="H6403" i="3"/>
  <c r="H6401" i="3"/>
  <c r="T6399" i="3"/>
  <c r="H6399" i="3"/>
  <c r="T6397" i="3"/>
  <c r="H6397" i="3"/>
  <c r="H6395" i="3"/>
  <c r="H6391" i="3"/>
  <c r="T6389" i="3"/>
  <c r="H6389" i="3"/>
  <c r="T6385" i="3"/>
  <c r="F6384" i="3"/>
  <c r="T6383" i="3"/>
  <c r="T6377" i="3"/>
  <c r="F6376" i="3"/>
  <c r="T6375" i="3"/>
  <c r="H6375" i="3"/>
  <c r="H6371" i="3"/>
  <c r="T6369" i="3"/>
  <c r="T6365" i="3"/>
  <c r="H6365" i="3"/>
  <c r="T6359" i="3"/>
  <c r="H6357" i="3"/>
  <c r="H6355" i="3"/>
  <c r="T6351" i="3"/>
  <c r="H6351" i="3"/>
  <c r="T6349" i="3"/>
  <c r="T6345" i="3"/>
  <c r="T6341" i="3"/>
  <c r="H6341" i="3"/>
  <c r="T6335" i="3"/>
  <c r="H6335" i="3"/>
  <c r="H6333" i="3"/>
  <c r="T6329" i="3"/>
  <c r="H6329" i="3"/>
  <c r="H6327" i="3"/>
  <c r="T6323" i="3"/>
  <c r="H6323" i="3"/>
  <c r="T6321" i="3"/>
  <c r="F6320" i="3"/>
  <c r="T6319" i="3"/>
  <c r="T6317" i="3"/>
  <c r="H6317" i="3"/>
  <c r="T6315" i="3"/>
  <c r="H6315" i="3"/>
  <c r="T6311" i="3"/>
  <c r="H6311" i="3"/>
  <c r="T6305" i="3"/>
  <c r="H6305" i="3"/>
  <c r="T6303" i="3"/>
  <c r="T6299" i="3"/>
  <c r="H6299" i="3"/>
  <c r="T6293" i="3"/>
  <c r="H6293" i="3"/>
  <c r="H6289" i="3"/>
  <c r="T6287" i="3"/>
  <c r="H6287" i="3"/>
  <c r="H6283" i="3"/>
  <c r="F6282" i="3"/>
  <c r="T6281" i="3"/>
  <c r="T6279" i="3"/>
  <c r="H6279" i="3"/>
  <c r="H6277" i="3"/>
  <c r="T6273" i="3"/>
  <c r="H6271" i="3"/>
  <c r="T6269" i="3"/>
  <c r="H6269" i="3"/>
  <c r="T6265" i="3"/>
  <c r="H6265" i="3"/>
  <c r="H6263" i="3"/>
  <c r="T6259" i="3"/>
  <c r="H6259" i="3"/>
  <c r="T6257" i="3"/>
  <c r="H6257" i="3"/>
  <c r="T6255" i="3"/>
  <c r="H6255" i="3"/>
  <c r="T6251" i="3"/>
  <c r="H6249" i="3"/>
  <c r="T6245" i="3"/>
  <c r="H6245" i="3"/>
  <c r="T6243" i="3"/>
  <c r="H6243" i="3"/>
  <c r="T6239" i="3"/>
  <c r="H6239" i="3"/>
  <c r="H6237" i="3"/>
  <c r="H6235" i="3"/>
  <c r="F6234" i="3"/>
  <c r="H6233" i="3"/>
  <c r="H6231" i="3"/>
  <c r="H6229" i="3"/>
  <c r="F6228" i="3"/>
  <c r="H6227" i="3"/>
  <c r="H6225" i="3"/>
  <c r="F6224" i="3"/>
  <c r="T6223" i="3"/>
  <c r="T6221" i="3"/>
  <c r="H6221" i="3"/>
  <c r="T6217" i="3"/>
  <c r="H6217" i="3"/>
  <c r="H6213" i="3"/>
  <c r="H6211" i="3"/>
  <c r="H6209" i="3"/>
  <c r="T6205" i="3"/>
  <c r="T6203" i="3"/>
  <c r="H6203" i="3"/>
  <c r="H6201" i="3"/>
  <c r="V5972" i="3"/>
  <c r="V5961" i="3"/>
  <c r="F5958" i="3"/>
  <c r="V5956" i="3"/>
  <c r="F5954" i="3"/>
  <c r="V5952" i="3"/>
  <c r="V5949" i="3"/>
  <c r="V5948" i="3"/>
  <c r="V5945" i="3"/>
  <c r="V5944" i="3"/>
  <c r="F5942" i="3"/>
  <c r="V5928" i="3"/>
  <c r="V5925" i="3"/>
  <c r="V5924" i="3"/>
  <c r="F5922" i="3"/>
  <c r="F5918" i="3"/>
  <c r="V5916" i="3"/>
  <c r="F5914" i="3"/>
  <c r="V5913" i="3"/>
  <c r="V5909" i="3"/>
  <c r="F5907" i="3"/>
  <c r="F5906" i="3"/>
  <c r="V5900" i="3"/>
  <c r="V5897" i="3"/>
  <c r="V5892" i="3"/>
  <c r="V5885" i="3"/>
  <c r="F5882" i="3"/>
  <c r="V5881" i="3"/>
  <c r="V5880" i="3"/>
  <c r="V5876" i="3"/>
  <c r="V5868" i="3"/>
  <c r="V5865" i="3"/>
  <c r="F5862" i="3"/>
  <c r="V5856" i="3"/>
  <c r="F5854" i="3"/>
  <c r="V5853" i="3"/>
  <c r="F5842" i="3"/>
  <c r="F5834" i="3"/>
  <c r="V5833" i="3"/>
  <c r="F5826" i="3"/>
  <c r="V5825" i="3"/>
  <c r="V5824" i="3"/>
  <c r="V5820" i="3"/>
  <c r="V5797" i="3"/>
  <c r="F5790" i="3"/>
  <c r="V5785" i="3"/>
  <c r="V5781" i="3"/>
  <c r="V5780" i="3"/>
  <c r="I5778" i="3"/>
  <c r="G5778" i="3"/>
  <c r="I5776" i="3"/>
  <c r="G5776" i="3"/>
  <c r="I5774" i="3"/>
  <c r="R5774" i="3" s="1"/>
  <c r="G5774" i="3"/>
  <c r="G5773" i="3"/>
  <c r="I5773" i="3"/>
  <c r="R5773" i="3" s="1"/>
  <c r="V5773" i="3" s="1"/>
  <c r="G5771" i="3"/>
  <c r="I5771" i="3"/>
  <c r="R5771" i="3" s="1"/>
  <c r="S5771" i="3" s="1"/>
  <c r="G5769" i="3"/>
  <c r="I5769" i="3"/>
  <c r="R5769" i="3" s="1"/>
  <c r="U5769" i="3" s="1"/>
  <c r="I5766" i="3"/>
  <c r="G5766" i="3"/>
  <c r="G5765" i="3"/>
  <c r="I5765" i="3"/>
  <c r="I5764" i="3"/>
  <c r="G5764" i="3"/>
  <c r="G5763" i="3"/>
  <c r="I5763" i="3"/>
  <c r="I5760" i="3"/>
  <c r="R5760" i="3" s="1"/>
  <c r="S5760" i="3" s="1"/>
  <c r="G5760" i="3"/>
  <c r="I5758" i="3"/>
  <c r="G5758" i="3"/>
  <c r="G5755" i="3"/>
  <c r="I5755" i="3"/>
  <c r="G5753" i="3"/>
  <c r="I5753" i="3"/>
  <c r="R5753" i="3" s="1"/>
  <c r="G5751" i="3"/>
  <c r="I5751" i="3"/>
  <c r="G5745" i="3"/>
  <c r="I5745" i="3"/>
  <c r="I5742" i="3"/>
  <c r="R5742" i="3" s="1"/>
  <c r="G5742" i="3"/>
  <c r="G5741" i="3"/>
  <c r="I5741" i="3"/>
  <c r="I5740" i="3"/>
  <c r="G5740" i="3"/>
  <c r="I5738" i="3"/>
  <c r="G5738" i="3"/>
  <c r="I5736" i="3"/>
  <c r="G5736" i="3"/>
  <c r="G5733" i="3"/>
  <c r="I5733" i="3"/>
  <c r="I5732" i="3"/>
  <c r="G5732" i="3"/>
  <c r="G5731" i="3"/>
  <c r="I5731" i="3"/>
  <c r="G5729" i="3"/>
  <c r="I5729" i="3"/>
  <c r="G5727" i="3"/>
  <c r="I5727" i="3"/>
  <c r="G5725" i="3"/>
  <c r="I5725" i="3"/>
  <c r="G5723" i="3"/>
  <c r="I5723" i="3"/>
  <c r="G5721" i="3"/>
  <c r="I5721" i="3"/>
  <c r="I5718" i="3"/>
  <c r="R5718" i="3" s="1"/>
  <c r="G5718" i="3"/>
  <c r="G5715" i="3"/>
  <c r="I5715" i="3"/>
  <c r="R5715" i="3" s="1"/>
  <c r="S5715" i="3" s="1"/>
  <c r="I5714" i="3"/>
  <c r="R5714" i="3" s="1"/>
  <c r="U5714" i="3" s="1"/>
  <c r="G5714" i="3"/>
  <c r="I5712" i="3"/>
  <c r="R5712" i="3" s="1"/>
  <c r="G5712" i="3"/>
  <c r="G5711" i="3"/>
  <c r="I5711" i="3"/>
  <c r="R5711" i="3" s="1"/>
  <c r="W5711" i="3" s="1"/>
  <c r="I5710" i="3"/>
  <c r="G5710" i="3"/>
  <c r="I5708" i="3"/>
  <c r="G5708" i="3"/>
  <c r="I5706" i="3"/>
  <c r="R5706" i="3" s="1"/>
  <c r="G5706" i="3"/>
  <c r="I5704" i="3"/>
  <c r="G5704" i="3"/>
  <c r="R5704" i="3" s="1"/>
  <c r="I5702" i="3"/>
  <c r="G5702" i="3"/>
  <c r="I5700" i="3"/>
  <c r="G5700" i="3"/>
  <c r="G5697" i="3"/>
  <c r="I5697" i="3"/>
  <c r="R5697" i="3" s="1"/>
  <c r="V5697" i="3" s="1"/>
  <c r="I5686" i="3"/>
  <c r="R5686" i="3" s="1"/>
  <c r="T5686" i="3" s="1"/>
  <c r="H5686" i="3"/>
  <c r="F5686" i="3"/>
  <c r="I5680" i="3"/>
  <c r="R5680" i="3" s="1"/>
  <c r="T5680" i="3" s="1"/>
  <c r="F5680" i="3"/>
  <c r="H5680" i="3"/>
  <c r="S5677" i="3"/>
  <c r="W5677" i="3"/>
  <c r="T5677" i="3"/>
  <c r="V5677" i="3"/>
  <c r="G5674" i="3"/>
  <c r="U5670" i="3"/>
  <c r="V5670" i="3"/>
  <c r="S5670" i="3"/>
  <c r="U5664" i="3"/>
  <c r="S5664" i="3"/>
  <c r="V5664" i="3"/>
  <c r="I5664" i="3"/>
  <c r="F5664" i="3"/>
  <c r="H5664" i="3"/>
  <c r="S5661" i="3"/>
  <c r="W5661" i="3"/>
  <c r="T5661" i="3"/>
  <c r="V5661" i="3"/>
  <c r="G5658" i="3"/>
  <c r="I5654" i="3"/>
  <c r="R5654" i="3" s="1"/>
  <c r="T5654" i="3" s="1"/>
  <c r="H5654" i="3"/>
  <c r="F5654" i="3"/>
  <c r="I5648" i="3"/>
  <c r="R5648" i="3" s="1"/>
  <c r="T5648" i="3" s="1"/>
  <c r="F5648" i="3"/>
  <c r="H5648" i="3"/>
  <c r="S5645" i="3"/>
  <c r="W5645" i="3"/>
  <c r="T5645" i="3"/>
  <c r="V5645" i="3"/>
  <c r="G5642" i="3"/>
  <c r="S5639" i="3"/>
  <c r="W5639" i="3"/>
  <c r="V5639" i="3"/>
  <c r="T5639" i="3"/>
  <c r="U5638" i="3"/>
  <c r="V5638" i="3"/>
  <c r="S5638" i="3"/>
  <c r="I5638" i="3"/>
  <c r="H5638" i="3"/>
  <c r="F5638" i="3"/>
  <c r="U5632" i="3"/>
  <c r="S5632" i="3"/>
  <c r="V5632" i="3"/>
  <c r="I5632" i="3"/>
  <c r="F5632" i="3"/>
  <c r="H5632" i="3"/>
  <c r="S5629" i="3"/>
  <c r="W5629" i="3"/>
  <c r="T5629" i="3"/>
  <c r="V5629" i="3"/>
  <c r="G5626" i="3"/>
  <c r="I5622" i="3"/>
  <c r="R5622" i="3" s="1"/>
  <c r="T5622" i="3" s="1"/>
  <c r="H5622" i="3"/>
  <c r="F5622" i="3"/>
  <c r="G5620" i="3"/>
  <c r="U5616" i="3"/>
  <c r="S5616" i="3"/>
  <c r="V5616" i="3"/>
  <c r="I5616" i="3"/>
  <c r="F5616" i="3"/>
  <c r="H5616" i="3"/>
  <c r="S5613" i="3"/>
  <c r="S5607" i="3"/>
  <c r="W5607" i="3"/>
  <c r="V5607" i="3"/>
  <c r="T5607" i="3"/>
  <c r="I5606" i="3"/>
  <c r="R5606" i="3" s="1"/>
  <c r="T5606" i="3" s="1"/>
  <c r="H5606" i="3"/>
  <c r="F5606" i="3"/>
  <c r="U5600" i="3"/>
  <c r="S5600" i="3"/>
  <c r="V5600" i="3"/>
  <c r="I5600" i="3"/>
  <c r="F5600" i="3"/>
  <c r="H5600" i="3"/>
  <c r="S5597" i="3"/>
  <c r="W5597" i="3"/>
  <c r="T5597" i="3"/>
  <c r="V5597" i="3"/>
  <c r="G5594" i="3"/>
  <c r="S5591" i="3"/>
  <c r="W5591" i="3"/>
  <c r="V5591" i="3"/>
  <c r="T5591" i="3"/>
  <c r="U5590" i="3"/>
  <c r="V5590" i="3"/>
  <c r="S5590" i="3"/>
  <c r="I5590" i="3"/>
  <c r="H5590" i="3"/>
  <c r="F5590" i="3"/>
  <c r="U5584" i="3"/>
  <c r="S5584" i="3"/>
  <c r="V5584" i="3"/>
  <c r="I5584" i="3"/>
  <c r="F5584" i="3"/>
  <c r="H5584" i="3"/>
  <c r="S5581" i="3"/>
  <c r="W5581" i="3"/>
  <c r="T5581" i="3"/>
  <c r="V5581" i="3"/>
  <c r="G5578" i="3"/>
  <c r="S5575" i="3"/>
  <c r="W5575" i="3"/>
  <c r="V5575" i="3"/>
  <c r="T5575" i="3"/>
  <c r="I5574" i="3"/>
  <c r="R5574" i="3" s="1"/>
  <c r="T5574" i="3" s="1"/>
  <c r="H5574" i="3"/>
  <c r="F5574" i="3"/>
  <c r="G5572" i="3"/>
  <c r="U5568" i="3"/>
  <c r="S5568" i="3"/>
  <c r="V5568" i="3"/>
  <c r="I5568" i="3"/>
  <c r="F5568" i="3"/>
  <c r="H5568" i="3"/>
  <c r="S5565" i="3"/>
  <c r="W5565" i="3"/>
  <c r="T5565" i="3"/>
  <c r="V5565" i="3"/>
  <c r="U5558" i="3"/>
  <c r="V5558" i="3"/>
  <c r="S5558" i="3"/>
  <c r="I5558" i="3"/>
  <c r="H5558" i="3"/>
  <c r="F5558" i="3"/>
  <c r="U5552" i="3"/>
  <c r="S5552" i="3"/>
  <c r="V5552" i="3"/>
  <c r="I5552" i="3"/>
  <c r="F5552" i="3"/>
  <c r="H5552" i="3"/>
  <c r="S5549" i="3"/>
  <c r="W5549" i="3"/>
  <c r="T5549" i="3"/>
  <c r="V5549" i="3"/>
  <c r="G5546" i="3"/>
  <c r="I5542" i="3"/>
  <c r="R5542" i="3" s="1"/>
  <c r="T5542" i="3" s="1"/>
  <c r="H5542" i="3"/>
  <c r="F5542" i="3"/>
  <c r="G5540" i="3"/>
  <c r="U5536" i="3"/>
  <c r="S5536" i="3"/>
  <c r="V5536" i="3"/>
  <c r="I5536" i="3"/>
  <c r="F5536" i="3"/>
  <c r="H5536" i="3"/>
  <c r="S5533" i="3"/>
  <c r="W5533" i="3"/>
  <c r="T5533" i="3"/>
  <c r="V5533" i="3"/>
  <c r="G5530" i="3"/>
  <c r="S5527" i="3"/>
  <c r="W5527" i="3"/>
  <c r="V5527" i="3"/>
  <c r="T5527" i="3"/>
  <c r="U5526" i="3"/>
  <c r="V5526" i="3"/>
  <c r="S5526" i="3"/>
  <c r="I5526" i="3"/>
  <c r="H5526" i="3"/>
  <c r="F5526" i="3"/>
  <c r="U5520" i="3"/>
  <c r="S5520" i="3"/>
  <c r="V5520" i="3"/>
  <c r="I5520" i="3"/>
  <c r="F5520" i="3"/>
  <c r="H5520" i="3"/>
  <c r="V5517" i="3"/>
  <c r="G5514" i="3"/>
  <c r="S5511" i="3"/>
  <c r="W5511" i="3"/>
  <c r="V5511" i="3"/>
  <c r="T5511" i="3"/>
  <c r="U5510" i="3"/>
  <c r="V5510" i="3"/>
  <c r="S5510" i="3"/>
  <c r="I5510" i="3"/>
  <c r="H5510" i="3"/>
  <c r="F5510" i="3"/>
  <c r="G5508" i="3"/>
  <c r="U5504" i="3"/>
  <c r="S5504" i="3"/>
  <c r="V5504" i="3"/>
  <c r="I5504" i="3"/>
  <c r="F5504" i="3"/>
  <c r="H5504" i="3"/>
  <c r="S5501" i="3"/>
  <c r="W5501" i="3"/>
  <c r="T5501" i="3"/>
  <c r="V5501" i="3"/>
  <c r="G5498" i="3"/>
  <c r="S5495" i="3"/>
  <c r="W5495" i="3"/>
  <c r="V5495" i="3"/>
  <c r="T5495" i="3"/>
  <c r="U5494" i="3"/>
  <c r="I5494" i="3"/>
  <c r="H5494" i="3"/>
  <c r="F5494" i="3"/>
  <c r="U5488" i="3"/>
  <c r="S5488" i="3"/>
  <c r="V5488" i="3"/>
  <c r="I5488" i="3"/>
  <c r="F5488" i="3"/>
  <c r="H5488" i="3"/>
  <c r="S5485" i="3"/>
  <c r="W5485" i="3"/>
  <c r="T5485" i="3"/>
  <c r="V5485" i="3"/>
  <c r="S5479" i="3"/>
  <c r="W5479" i="3"/>
  <c r="V5479" i="3"/>
  <c r="T5479" i="3"/>
  <c r="U5478" i="3"/>
  <c r="V5478" i="3"/>
  <c r="S5478" i="3"/>
  <c r="I5478" i="3"/>
  <c r="H5478" i="3"/>
  <c r="F5478" i="3"/>
  <c r="G5476" i="3"/>
  <c r="U5472" i="3"/>
  <c r="S5472" i="3"/>
  <c r="V5472" i="3"/>
  <c r="I5472" i="3"/>
  <c r="F5472" i="3"/>
  <c r="H5472" i="3"/>
  <c r="S5469" i="3"/>
  <c r="W5469" i="3"/>
  <c r="T5469" i="3"/>
  <c r="V5469" i="3"/>
  <c r="G5466" i="3"/>
  <c r="S5463" i="3"/>
  <c r="W5463" i="3"/>
  <c r="V5463" i="3"/>
  <c r="T5463" i="3"/>
  <c r="U5462" i="3"/>
  <c r="V5462" i="3"/>
  <c r="S5462" i="3"/>
  <c r="I5462" i="3"/>
  <c r="H5462" i="3"/>
  <c r="F5462" i="3"/>
  <c r="G5460" i="3"/>
  <c r="U5456" i="3"/>
  <c r="S5456" i="3"/>
  <c r="V5456" i="3"/>
  <c r="I5456" i="3"/>
  <c r="F5456" i="3"/>
  <c r="H5456" i="3"/>
  <c r="W5453" i="3"/>
  <c r="G5450" i="3"/>
  <c r="S5447" i="3"/>
  <c r="W5447" i="3"/>
  <c r="V5447" i="3"/>
  <c r="T5447" i="3"/>
  <c r="U5446" i="3"/>
  <c r="V5446" i="3"/>
  <c r="S5446" i="3"/>
  <c r="I5446" i="3"/>
  <c r="H5446" i="3"/>
  <c r="F5446" i="3"/>
  <c r="U5440" i="3"/>
  <c r="S5440" i="3"/>
  <c r="V5440" i="3"/>
  <c r="I5440" i="3"/>
  <c r="F5440" i="3"/>
  <c r="H5440" i="3"/>
  <c r="S5437" i="3"/>
  <c r="W5437" i="3"/>
  <c r="T5437" i="3"/>
  <c r="V5437" i="3"/>
  <c r="G5434" i="3"/>
  <c r="S5431" i="3"/>
  <c r="W5431" i="3"/>
  <c r="V5431" i="3"/>
  <c r="T5431" i="3"/>
  <c r="U5430" i="3"/>
  <c r="V5430" i="3"/>
  <c r="S5430" i="3"/>
  <c r="I5430" i="3"/>
  <c r="H5430" i="3"/>
  <c r="F5430" i="3"/>
  <c r="U5424" i="3"/>
  <c r="S5424" i="3"/>
  <c r="V5424" i="3"/>
  <c r="I5424" i="3"/>
  <c r="F5424" i="3"/>
  <c r="H5424" i="3"/>
  <c r="V5421" i="3"/>
  <c r="I5414" i="3"/>
  <c r="R5414" i="3" s="1"/>
  <c r="T5414" i="3" s="1"/>
  <c r="H5414" i="3"/>
  <c r="F5414" i="3"/>
  <c r="I5408" i="3"/>
  <c r="R5408" i="3" s="1"/>
  <c r="T5408" i="3" s="1"/>
  <c r="F5408" i="3"/>
  <c r="H5408" i="3"/>
  <c r="S5405" i="3"/>
  <c r="W5405" i="3"/>
  <c r="T5405" i="3"/>
  <c r="V5405" i="3"/>
  <c r="G5402" i="3"/>
  <c r="S5399" i="3"/>
  <c r="W5399" i="3"/>
  <c r="V5399" i="3"/>
  <c r="T5399" i="3"/>
  <c r="U5398" i="3"/>
  <c r="V5398" i="3"/>
  <c r="S5398" i="3"/>
  <c r="I5398" i="3"/>
  <c r="H5398" i="3"/>
  <c r="F5398" i="3"/>
  <c r="G5396" i="3"/>
  <c r="U5392" i="3"/>
  <c r="S5392" i="3"/>
  <c r="V5392" i="3"/>
  <c r="I5392" i="3"/>
  <c r="F5392" i="3"/>
  <c r="H5392" i="3"/>
  <c r="S5389" i="3"/>
  <c r="W5389" i="3"/>
  <c r="T5389" i="3"/>
  <c r="V5389" i="3"/>
  <c r="S5383" i="3"/>
  <c r="W5383" i="3"/>
  <c r="V5383" i="3"/>
  <c r="T5383" i="3"/>
  <c r="U5382" i="3"/>
  <c r="V5382" i="3"/>
  <c r="S5382" i="3"/>
  <c r="I5382" i="3"/>
  <c r="H5382" i="3"/>
  <c r="F5382" i="3"/>
  <c r="G5380" i="3"/>
  <c r="U5376" i="3"/>
  <c r="S5376" i="3"/>
  <c r="V5376" i="3"/>
  <c r="I5376" i="3"/>
  <c r="F5376" i="3"/>
  <c r="H5376" i="3"/>
  <c r="S5373" i="3"/>
  <c r="W5373" i="3"/>
  <c r="T5373" i="3"/>
  <c r="V5373" i="3"/>
  <c r="G5370" i="3"/>
  <c r="S5367" i="3"/>
  <c r="W5367" i="3"/>
  <c r="V5367" i="3"/>
  <c r="T5367" i="3"/>
  <c r="U5366" i="3"/>
  <c r="V5366" i="3"/>
  <c r="S5366" i="3"/>
  <c r="I5366" i="3"/>
  <c r="H5366" i="3"/>
  <c r="F5366" i="3"/>
  <c r="G5364" i="3"/>
  <c r="U5360" i="3"/>
  <c r="S5360" i="3"/>
  <c r="V5360" i="3"/>
  <c r="I5360" i="3"/>
  <c r="F5360" i="3"/>
  <c r="H5360" i="3"/>
  <c r="S5357" i="3"/>
  <c r="W5357" i="3"/>
  <c r="T5357" i="3"/>
  <c r="V5357" i="3"/>
  <c r="S5351" i="3"/>
  <c r="W5351" i="3"/>
  <c r="V5351" i="3"/>
  <c r="T5351" i="3"/>
  <c r="U5350" i="3"/>
  <c r="V5350" i="3"/>
  <c r="S5350" i="3"/>
  <c r="U5334" i="3"/>
  <c r="V5334" i="3"/>
  <c r="S5334" i="3"/>
  <c r="U5328" i="3"/>
  <c r="S5328" i="3"/>
  <c r="V5328" i="3"/>
  <c r="S5325" i="3"/>
  <c r="W5325" i="3"/>
  <c r="T5325" i="3"/>
  <c r="V5325" i="3"/>
  <c r="S5319" i="3"/>
  <c r="W5319" i="3"/>
  <c r="V5319" i="3"/>
  <c r="T5319" i="3"/>
  <c r="U5312" i="3"/>
  <c r="S5312" i="3"/>
  <c r="V5312" i="3"/>
  <c r="S5309" i="3"/>
  <c r="W5309" i="3"/>
  <c r="T5309" i="3"/>
  <c r="V5309" i="3"/>
  <c r="S5303" i="3"/>
  <c r="W5303" i="3"/>
  <c r="V5303" i="3"/>
  <c r="T5303" i="3"/>
  <c r="U5302" i="3"/>
  <c r="V5302" i="3"/>
  <c r="S5302" i="3"/>
  <c r="U5296" i="3"/>
  <c r="S5296" i="3"/>
  <c r="V5296" i="3"/>
  <c r="S5293" i="3"/>
  <c r="W5293" i="3"/>
  <c r="T5293" i="3"/>
  <c r="V5293" i="3"/>
  <c r="S5287" i="3"/>
  <c r="W5287" i="3"/>
  <c r="V5287" i="3"/>
  <c r="T5287" i="3"/>
  <c r="U5286" i="3"/>
  <c r="V5286" i="3"/>
  <c r="S5286" i="3"/>
  <c r="U5280" i="3"/>
  <c r="S5280" i="3"/>
  <c r="V5280" i="3"/>
  <c r="S5277" i="3"/>
  <c r="W5277" i="3"/>
  <c r="T5277" i="3"/>
  <c r="V5277" i="3"/>
  <c r="S5271" i="3"/>
  <c r="W5271" i="3"/>
  <c r="V5271" i="3"/>
  <c r="T5271" i="3"/>
  <c r="U5270" i="3"/>
  <c r="V5270" i="3"/>
  <c r="S5270" i="3"/>
  <c r="U5264" i="3"/>
  <c r="S5264" i="3"/>
  <c r="V5264" i="3"/>
  <c r="S5261" i="3"/>
  <c r="W5261" i="3"/>
  <c r="T5261" i="3"/>
  <c r="V5261" i="3"/>
  <c r="U5248" i="3"/>
  <c r="S5248" i="3"/>
  <c r="V5248" i="3"/>
  <c r="S5239" i="3"/>
  <c r="W5239" i="3"/>
  <c r="V5239" i="3"/>
  <c r="T5239" i="3"/>
  <c r="U5238" i="3"/>
  <c r="V5238" i="3"/>
  <c r="S5238" i="3"/>
  <c r="U5232" i="3"/>
  <c r="S5232" i="3"/>
  <c r="V5232" i="3"/>
  <c r="S5229" i="3"/>
  <c r="W5229" i="3"/>
  <c r="T5229" i="3"/>
  <c r="V5229" i="3"/>
  <c r="S5223" i="3"/>
  <c r="W5223" i="3"/>
  <c r="V5223" i="3"/>
  <c r="T5223" i="3"/>
  <c r="U5222" i="3"/>
  <c r="V5222" i="3"/>
  <c r="S5222" i="3"/>
  <c r="S5181" i="3"/>
  <c r="W5181" i="3"/>
  <c r="T5181" i="3"/>
  <c r="V5181" i="3"/>
  <c r="S5175" i="3"/>
  <c r="W5175" i="3"/>
  <c r="V5175" i="3"/>
  <c r="T5175" i="3"/>
  <c r="U5174" i="3"/>
  <c r="V5174" i="3"/>
  <c r="S5174" i="3"/>
  <c r="U5168" i="3"/>
  <c r="S5168" i="3"/>
  <c r="V5168" i="3"/>
  <c r="S5165" i="3"/>
  <c r="W5165" i="3"/>
  <c r="T5165" i="3"/>
  <c r="V5165" i="3"/>
  <c r="S5159" i="3"/>
  <c r="W5159" i="3"/>
  <c r="V5159" i="3"/>
  <c r="T5159" i="3"/>
  <c r="U5158" i="3"/>
  <c r="V5158" i="3"/>
  <c r="S5158" i="3"/>
  <c r="U5152" i="3"/>
  <c r="S5152" i="3"/>
  <c r="V5152" i="3"/>
  <c r="S5143" i="3"/>
  <c r="W5143" i="3"/>
  <c r="V5143" i="3"/>
  <c r="T5143" i="3"/>
  <c r="U5142" i="3"/>
  <c r="V5142" i="3"/>
  <c r="S5142" i="3"/>
  <c r="S5133" i="3"/>
  <c r="W5133" i="3"/>
  <c r="T5133" i="3"/>
  <c r="V5133" i="3"/>
  <c r="S5127" i="3"/>
  <c r="W5127" i="3"/>
  <c r="V5127" i="3"/>
  <c r="T5127" i="3"/>
  <c r="U5126" i="3"/>
  <c r="V5126" i="3"/>
  <c r="S5126" i="3"/>
  <c r="U5120" i="3"/>
  <c r="S5120" i="3"/>
  <c r="V5120" i="3"/>
  <c r="S5117" i="3"/>
  <c r="W5117" i="3"/>
  <c r="T5117" i="3"/>
  <c r="V5117" i="3"/>
  <c r="S5111" i="3"/>
  <c r="W5111" i="3"/>
  <c r="V5111" i="3"/>
  <c r="T5111" i="3"/>
  <c r="U5110" i="3"/>
  <c r="V5110" i="3"/>
  <c r="S5110" i="3"/>
  <c r="U5104" i="3"/>
  <c r="S5104" i="3"/>
  <c r="V5104" i="3"/>
  <c r="S5101" i="3"/>
  <c r="W5101" i="3"/>
  <c r="T5101" i="3"/>
  <c r="V5101" i="3"/>
  <c r="S5095" i="3"/>
  <c r="W5095" i="3"/>
  <c r="V5095" i="3"/>
  <c r="T5095" i="3"/>
  <c r="U5094" i="3"/>
  <c r="V5094" i="3"/>
  <c r="S5094" i="3"/>
  <c r="U5088" i="3"/>
  <c r="S5088" i="3"/>
  <c r="V5088" i="3"/>
  <c r="S5085" i="3"/>
  <c r="W5085" i="3"/>
  <c r="T5085" i="3"/>
  <c r="V5085" i="3"/>
  <c r="U5072" i="3"/>
  <c r="S5072" i="3"/>
  <c r="V5072" i="3"/>
  <c r="S5069" i="3"/>
  <c r="W5069" i="3"/>
  <c r="T5069" i="3"/>
  <c r="V5069" i="3"/>
  <c r="S5063" i="3"/>
  <c r="W5063" i="3"/>
  <c r="V5063" i="3"/>
  <c r="T5063" i="3"/>
  <c r="U5062" i="3"/>
  <c r="V5062" i="3"/>
  <c r="S5062" i="3"/>
  <c r="U5056" i="3"/>
  <c r="S5056" i="3"/>
  <c r="V5056" i="3"/>
  <c r="S5053" i="3"/>
  <c r="W5053" i="3"/>
  <c r="T5053" i="3"/>
  <c r="V5053" i="3"/>
  <c r="S5047" i="3"/>
  <c r="W5047" i="3"/>
  <c r="V5047" i="3"/>
  <c r="T5047" i="3"/>
  <c r="U5046" i="3"/>
  <c r="V5046" i="3"/>
  <c r="S5046" i="3"/>
  <c r="S5031" i="3"/>
  <c r="W5031" i="3"/>
  <c r="V5031" i="3"/>
  <c r="T5031" i="3"/>
  <c r="U5030" i="3"/>
  <c r="V5030" i="3"/>
  <c r="S5030" i="3"/>
  <c r="U5024" i="3"/>
  <c r="S5024" i="3"/>
  <c r="V5024" i="3"/>
  <c r="S5021" i="3"/>
  <c r="W5021" i="3"/>
  <c r="T5021" i="3"/>
  <c r="V5021" i="3"/>
  <c r="S5015" i="3"/>
  <c r="W5015" i="3"/>
  <c r="V5015" i="3"/>
  <c r="T5015" i="3"/>
  <c r="U5014" i="3"/>
  <c r="V5014" i="3"/>
  <c r="S5014" i="3"/>
  <c r="S5005" i="3"/>
  <c r="W5005" i="3"/>
  <c r="T5005" i="3"/>
  <c r="V5005" i="3"/>
  <c r="S4999" i="3"/>
  <c r="W4999" i="3"/>
  <c r="V4999" i="3"/>
  <c r="T4999" i="3"/>
  <c r="U4998" i="3"/>
  <c r="V4998" i="3"/>
  <c r="S4998" i="3"/>
  <c r="U4992" i="3"/>
  <c r="S4992" i="3"/>
  <c r="V4992" i="3"/>
  <c r="S4989" i="3"/>
  <c r="W4989" i="3"/>
  <c r="T4989" i="3"/>
  <c r="V4989" i="3"/>
  <c r="S4983" i="3"/>
  <c r="W4983" i="3"/>
  <c r="V4983" i="3"/>
  <c r="T4983" i="3"/>
  <c r="U4982" i="3"/>
  <c r="V4982" i="3"/>
  <c r="S4982" i="3"/>
  <c r="U4976" i="3"/>
  <c r="S4976" i="3"/>
  <c r="V4976" i="3"/>
  <c r="S4973" i="3"/>
  <c r="W4973" i="3"/>
  <c r="T4973" i="3"/>
  <c r="V4973" i="3"/>
  <c r="S4967" i="3"/>
  <c r="W4967" i="3"/>
  <c r="V4967" i="3"/>
  <c r="T4967" i="3"/>
  <c r="U4966" i="3"/>
  <c r="V4966" i="3"/>
  <c r="S4966" i="3"/>
  <c r="U4960" i="3"/>
  <c r="S4960" i="3"/>
  <c r="V4960" i="3"/>
  <c r="S4957" i="3"/>
  <c r="W4957" i="3"/>
  <c r="T4957" i="3"/>
  <c r="V4957" i="3"/>
  <c r="S4951" i="3"/>
  <c r="W4951" i="3"/>
  <c r="V4951" i="3"/>
  <c r="T4951" i="3"/>
  <c r="U4950" i="3"/>
  <c r="V4950" i="3"/>
  <c r="S4950" i="3"/>
  <c r="S4935" i="3"/>
  <c r="W4935" i="3"/>
  <c r="V4935" i="3"/>
  <c r="T4935" i="3"/>
  <c r="U4934" i="3"/>
  <c r="V4934" i="3"/>
  <c r="S4934" i="3"/>
  <c r="U4928" i="3"/>
  <c r="S4928" i="3"/>
  <c r="V4928" i="3"/>
  <c r="S4919" i="3"/>
  <c r="W4919" i="3"/>
  <c r="V4919" i="3"/>
  <c r="T4919" i="3"/>
  <c r="U4918" i="3"/>
  <c r="V4918" i="3"/>
  <c r="S4918" i="3"/>
  <c r="S4909" i="3"/>
  <c r="W4909" i="3"/>
  <c r="T4909" i="3"/>
  <c r="V4909" i="3"/>
  <c r="S4903" i="3"/>
  <c r="W4903" i="3"/>
  <c r="V4903" i="3"/>
  <c r="T4903" i="3"/>
  <c r="U4902" i="3"/>
  <c r="V4902" i="3"/>
  <c r="S4902" i="3"/>
  <c r="S4893" i="3"/>
  <c r="W4893" i="3"/>
  <c r="T4893" i="3"/>
  <c r="V4893" i="3"/>
  <c r="S4887" i="3"/>
  <c r="W4887" i="3"/>
  <c r="V4887" i="3"/>
  <c r="T4887" i="3"/>
  <c r="U4886" i="3"/>
  <c r="V4886" i="3"/>
  <c r="S4886" i="3"/>
  <c r="U4880" i="3"/>
  <c r="S4880" i="3"/>
  <c r="V4880" i="3"/>
  <c r="S4871" i="3"/>
  <c r="W4871" i="3"/>
  <c r="V4871" i="3"/>
  <c r="T4871" i="3"/>
  <c r="U4870" i="3"/>
  <c r="V4870" i="3"/>
  <c r="S4870" i="3"/>
  <c r="U4864" i="3"/>
  <c r="S4864" i="3"/>
  <c r="V4864" i="3"/>
  <c r="S4861" i="3"/>
  <c r="W4861" i="3"/>
  <c r="T4861" i="3"/>
  <c r="V4861" i="3"/>
  <c r="S4855" i="3"/>
  <c r="W4855" i="3"/>
  <c r="V4855" i="3"/>
  <c r="T4855" i="3"/>
  <c r="U4848" i="3"/>
  <c r="S4848" i="3"/>
  <c r="V4848" i="3"/>
  <c r="S4841" i="3"/>
  <c r="W4841" i="3"/>
  <c r="T4841" i="3"/>
  <c r="U4841" i="3"/>
  <c r="V4841" i="3"/>
  <c r="U4840" i="3"/>
  <c r="S4840" i="3"/>
  <c r="T4840" i="3"/>
  <c r="V4840" i="3"/>
  <c r="S4809" i="3"/>
  <c r="W4809" i="3"/>
  <c r="T4809" i="3"/>
  <c r="U4809" i="3"/>
  <c r="V4809" i="3"/>
  <c r="U4808" i="3"/>
  <c r="S4808" i="3"/>
  <c r="T4808" i="3"/>
  <c r="V4808" i="3"/>
  <c r="S4801" i="3"/>
  <c r="W4801" i="3"/>
  <c r="T4801" i="3"/>
  <c r="U4801" i="3"/>
  <c r="V4801" i="3"/>
  <c r="U4800" i="3"/>
  <c r="S4800" i="3"/>
  <c r="T4800" i="3"/>
  <c r="V4800" i="3"/>
  <c r="S4793" i="3"/>
  <c r="W4793" i="3"/>
  <c r="T4793" i="3"/>
  <c r="U4793" i="3"/>
  <c r="V4793" i="3"/>
  <c r="U4792" i="3"/>
  <c r="S4792" i="3"/>
  <c r="T4792" i="3"/>
  <c r="V4792" i="3"/>
  <c r="U4784" i="3"/>
  <c r="S4784" i="3"/>
  <c r="T4784" i="3"/>
  <c r="V4784" i="3"/>
  <c r="S4777" i="3"/>
  <c r="W4777" i="3"/>
  <c r="T4777" i="3"/>
  <c r="U4777" i="3"/>
  <c r="V4777" i="3"/>
  <c r="S4769" i="3"/>
  <c r="W4769" i="3"/>
  <c r="T4769" i="3"/>
  <c r="U4769" i="3"/>
  <c r="V4769" i="3"/>
  <c r="U4768" i="3"/>
  <c r="S4768" i="3"/>
  <c r="T4768" i="3"/>
  <c r="V4768" i="3"/>
  <c r="S4729" i="3"/>
  <c r="W4729" i="3"/>
  <c r="T4729" i="3"/>
  <c r="U4729" i="3"/>
  <c r="V4729" i="3"/>
  <c r="U4728" i="3"/>
  <c r="S4728" i="3"/>
  <c r="T4728" i="3"/>
  <c r="V4728" i="3"/>
  <c r="S4713" i="3"/>
  <c r="W4713" i="3"/>
  <c r="T4713" i="3"/>
  <c r="U4713" i="3"/>
  <c r="V4713" i="3"/>
  <c r="U4712" i="3"/>
  <c r="S4712" i="3"/>
  <c r="T4712" i="3"/>
  <c r="V4712" i="3"/>
  <c r="S4705" i="3"/>
  <c r="W4705" i="3"/>
  <c r="T4705" i="3"/>
  <c r="U4705" i="3"/>
  <c r="V4705" i="3"/>
  <c r="U4704" i="3"/>
  <c r="S4704" i="3"/>
  <c r="T4704" i="3"/>
  <c r="V4704" i="3"/>
  <c r="S4697" i="3"/>
  <c r="W4697" i="3"/>
  <c r="T4697" i="3"/>
  <c r="U4697" i="3"/>
  <c r="V4697" i="3"/>
  <c r="U4696" i="3"/>
  <c r="S4696" i="3"/>
  <c r="T4696" i="3"/>
  <c r="V4696" i="3"/>
  <c r="S4689" i="3"/>
  <c r="W4689" i="3"/>
  <c r="T4689" i="3"/>
  <c r="U4689" i="3"/>
  <c r="V4689" i="3"/>
  <c r="U4688" i="3"/>
  <c r="S4688" i="3"/>
  <c r="T4688" i="3"/>
  <c r="V4688" i="3"/>
  <c r="S4681" i="3"/>
  <c r="W4681" i="3"/>
  <c r="T4681" i="3"/>
  <c r="U4681" i="3"/>
  <c r="V4681" i="3"/>
  <c r="U4680" i="3"/>
  <c r="S4680" i="3"/>
  <c r="T4680" i="3"/>
  <c r="V4680" i="3"/>
  <c r="S4673" i="3"/>
  <c r="W4673" i="3"/>
  <c r="T4673" i="3"/>
  <c r="U4673" i="3"/>
  <c r="V4673" i="3"/>
  <c r="U4672" i="3"/>
  <c r="S4672" i="3"/>
  <c r="T4672" i="3"/>
  <c r="V4672" i="3"/>
  <c r="S4665" i="3"/>
  <c r="W4665" i="3"/>
  <c r="T4665" i="3"/>
  <c r="U4665" i="3"/>
  <c r="V4665" i="3"/>
  <c r="U4664" i="3"/>
  <c r="S4664" i="3"/>
  <c r="T4664" i="3"/>
  <c r="V4664" i="3"/>
  <c r="S4657" i="3"/>
  <c r="W4657" i="3"/>
  <c r="T4657" i="3"/>
  <c r="U4657" i="3"/>
  <c r="V4657" i="3"/>
  <c r="U4656" i="3"/>
  <c r="S4656" i="3"/>
  <c r="T4656" i="3"/>
  <c r="V4656" i="3"/>
  <c r="S4649" i="3"/>
  <c r="W4649" i="3"/>
  <c r="T4649" i="3"/>
  <c r="U4649" i="3"/>
  <c r="V4649" i="3"/>
  <c r="U4648" i="3"/>
  <c r="S4648" i="3"/>
  <c r="T4648" i="3"/>
  <c r="V4648" i="3"/>
  <c r="S4641" i="3"/>
  <c r="W4641" i="3"/>
  <c r="T4641" i="3"/>
  <c r="U4641" i="3"/>
  <c r="V4641" i="3"/>
  <c r="U4640" i="3"/>
  <c r="S4640" i="3"/>
  <c r="T4640" i="3"/>
  <c r="V4640" i="3"/>
  <c r="S4633" i="3"/>
  <c r="W4633" i="3"/>
  <c r="T4633" i="3"/>
  <c r="U4633" i="3"/>
  <c r="V4633" i="3"/>
  <c r="U4632" i="3"/>
  <c r="S4632" i="3"/>
  <c r="T4632" i="3"/>
  <c r="V4632" i="3"/>
  <c r="S4617" i="3"/>
  <c r="W4617" i="3"/>
  <c r="T4617" i="3"/>
  <c r="U4617" i="3"/>
  <c r="V4617" i="3"/>
  <c r="U4616" i="3"/>
  <c r="S4616" i="3"/>
  <c r="T4616" i="3"/>
  <c r="V4616" i="3"/>
  <c r="S4609" i="3"/>
  <c r="W4609" i="3"/>
  <c r="T4609" i="3"/>
  <c r="U4609" i="3"/>
  <c r="V4609" i="3"/>
  <c r="U4608" i="3"/>
  <c r="S4608" i="3"/>
  <c r="T4608" i="3"/>
  <c r="V4608" i="3"/>
  <c r="S4593" i="3"/>
  <c r="W4593" i="3"/>
  <c r="T4593" i="3"/>
  <c r="U4593" i="3"/>
  <c r="V4593" i="3"/>
  <c r="U4592" i="3"/>
  <c r="S4592" i="3"/>
  <c r="T4592" i="3"/>
  <c r="V4592" i="3"/>
  <c r="S4585" i="3"/>
  <c r="W4585" i="3"/>
  <c r="T4585" i="3"/>
  <c r="U4585" i="3"/>
  <c r="V4585" i="3"/>
  <c r="U4584" i="3"/>
  <c r="S4584" i="3"/>
  <c r="T4584" i="3"/>
  <c r="V4584" i="3"/>
  <c r="S4577" i="3"/>
  <c r="W4577" i="3"/>
  <c r="T4577" i="3"/>
  <c r="U4577" i="3"/>
  <c r="V4577" i="3"/>
  <c r="U4576" i="3"/>
  <c r="S4576" i="3"/>
  <c r="T4576" i="3"/>
  <c r="V4576" i="3"/>
  <c r="S4569" i="3"/>
  <c r="W4569" i="3"/>
  <c r="T4569" i="3"/>
  <c r="U4569" i="3"/>
  <c r="V4569" i="3"/>
  <c r="U4568" i="3"/>
  <c r="S4568" i="3"/>
  <c r="T4568" i="3"/>
  <c r="V4568" i="3"/>
  <c r="S4561" i="3"/>
  <c r="W4561" i="3"/>
  <c r="T4561" i="3"/>
  <c r="U4561" i="3"/>
  <c r="V4561" i="3"/>
  <c r="U4560" i="3"/>
  <c r="S4560" i="3"/>
  <c r="T4560" i="3"/>
  <c r="V4560" i="3"/>
  <c r="S4553" i="3"/>
  <c r="W4553" i="3"/>
  <c r="T4553" i="3"/>
  <c r="U4553" i="3"/>
  <c r="V4553" i="3"/>
  <c r="U4552" i="3"/>
  <c r="S4552" i="3"/>
  <c r="T4552" i="3"/>
  <c r="V4552" i="3"/>
  <c r="S4545" i="3"/>
  <c r="W4545" i="3"/>
  <c r="T4545" i="3"/>
  <c r="U4545" i="3"/>
  <c r="V4545" i="3"/>
  <c r="U4544" i="3"/>
  <c r="S4544" i="3"/>
  <c r="T4544" i="3"/>
  <c r="V4544" i="3"/>
  <c r="S4537" i="3"/>
  <c r="W4537" i="3"/>
  <c r="T4537" i="3"/>
  <c r="U4537" i="3"/>
  <c r="V4537" i="3"/>
  <c r="U4536" i="3"/>
  <c r="S4536" i="3"/>
  <c r="T4536" i="3"/>
  <c r="V4536" i="3"/>
  <c r="S4529" i="3"/>
  <c r="W4529" i="3"/>
  <c r="T4529" i="3"/>
  <c r="U4529" i="3"/>
  <c r="V4529" i="3"/>
  <c r="U4528" i="3"/>
  <c r="S4528" i="3"/>
  <c r="T4528" i="3"/>
  <c r="V4528" i="3"/>
  <c r="S4521" i="3"/>
  <c r="W4521" i="3"/>
  <c r="T4521" i="3"/>
  <c r="U4521" i="3"/>
  <c r="V4521" i="3"/>
  <c r="U4520" i="3"/>
  <c r="S4520" i="3"/>
  <c r="T4520" i="3"/>
  <c r="V4520" i="3"/>
  <c r="S4505" i="3"/>
  <c r="W4505" i="3"/>
  <c r="T4505" i="3"/>
  <c r="U4505" i="3"/>
  <c r="V4505" i="3"/>
  <c r="U4504" i="3"/>
  <c r="S4504" i="3"/>
  <c r="T4504" i="3"/>
  <c r="V4504" i="3"/>
  <c r="S4497" i="3"/>
  <c r="W4497" i="3"/>
  <c r="T4497" i="3"/>
  <c r="U4497" i="3"/>
  <c r="V4497" i="3"/>
  <c r="U4496" i="3"/>
  <c r="S4496" i="3"/>
  <c r="T4496" i="3"/>
  <c r="V4496" i="3"/>
  <c r="S4489" i="3"/>
  <c r="W4489" i="3"/>
  <c r="T4489" i="3"/>
  <c r="U4489" i="3"/>
  <c r="V4489" i="3"/>
  <c r="U4488" i="3"/>
  <c r="S4488" i="3"/>
  <c r="T4488" i="3"/>
  <c r="V4488" i="3"/>
  <c r="S4481" i="3"/>
  <c r="W4481" i="3"/>
  <c r="T4481" i="3"/>
  <c r="U4481" i="3"/>
  <c r="V4481" i="3"/>
  <c r="U4480" i="3"/>
  <c r="S4480" i="3"/>
  <c r="T4480" i="3"/>
  <c r="V4480" i="3"/>
  <c r="S4473" i="3"/>
  <c r="W4473" i="3"/>
  <c r="T4473" i="3"/>
  <c r="U4473" i="3"/>
  <c r="V4473" i="3"/>
  <c r="U4472" i="3"/>
  <c r="S4472" i="3"/>
  <c r="T4472" i="3"/>
  <c r="V4472" i="3"/>
  <c r="S4465" i="3"/>
  <c r="W4465" i="3"/>
  <c r="T4465" i="3"/>
  <c r="U4465" i="3"/>
  <c r="V4465" i="3"/>
  <c r="U4464" i="3"/>
  <c r="S4464" i="3"/>
  <c r="T4464" i="3"/>
  <c r="V4464" i="3"/>
  <c r="S4457" i="3"/>
  <c r="W4457" i="3"/>
  <c r="T4457" i="3"/>
  <c r="U4457" i="3"/>
  <c r="V4457" i="3"/>
  <c r="U4456" i="3"/>
  <c r="S4456" i="3"/>
  <c r="T4456" i="3"/>
  <c r="V4456" i="3"/>
  <c r="S4449" i="3"/>
  <c r="W4449" i="3"/>
  <c r="T4449" i="3"/>
  <c r="U4449" i="3"/>
  <c r="V4449" i="3"/>
  <c r="U4448" i="3"/>
  <c r="S4448" i="3"/>
  <c r="T4448" i="3"/>
  <c r="V4448" i="3"/>
  <c r="S4441" i="3"/>
  <c r="W4441" i="3"/>
  <c r="T4441" i="3"/>
  <c r="U4441" i="3"/>
  <c r="V4441" i="3"/>
  <c r="U4440" i="3"/>
  <c r="S4440" i="3"/>
  <c r="T4440" i="3"/>
  <c r="V4440" i="3"/>
  <c r="S4433" i="3"/>
  <c r="W4433" i="3"/>
  <c r="T4433" i="3"/>
  <c r="U4433" i="3"/>
  <c r="V4433" i="3"/>
  <c r="U4432" i="3"/>
  <c r="S4432" i="3"/>
  <c r="T4432" i="3"/>
  <c r="V4432" i="3"/>
  <c r="T4410" i="3"/>
  <c r="U4410" i="3"/>
  <c r="V4410" i="3"/>
  <c r="W4410" i="3"/>
  <c r="T4408" i="3"/>
  <c r="U4408" i="3"/>
  <c r="S4408" i="3"/>
  <c r="V4408" i="3"/>
  <c r="W4408" i="3"/>
  <c r="T4406" i="3"/>
  <c r="U4406" i="3"/>
  <c r="S4406" i="3"/>
  <c r="V4406" i="3"/>
  <c r="T4394" i="3"/>
  <c r="U4394" i="3"/>
  <c r="V4394" i="3"/>
  <c r="W4394" i="3"/>
  <c r="T4378" i="3"/>
  <c r="U4378" i="3"/>
  <c r="V4378" i="3"/>
  <c r="W4378" i="3"/>
  <c r="T4376" i="3"/>
  <c r="U4376" i="3"/>
  <c r="S4376" i="3"/>
  <c r="V4376" i="3"/>
  <c r="W4376" i="3"/>
  <c r="T4362" i="3"/>
  <c r="U4362" i="3"/>
  <c r="V4362" i="3"/>
  <c r="W4362" i="3"/>
  <c r="T4360" i="3"/>
  <c r="U4360" i="3"/>
  <c r="S4360" i="3"/>
  <c r="V4360" i="3"/>
  <c r="W4360" i="3"/>
  <c r="T4358" i="3"/>
  <c r="U4358" i="3"/>
  <c r="S4358" i="3"/>
  <c r="V4358" i="3"/>
  <c r="T4346" i="3"/>
  <c r="U4346" i="3"/>
  <c r="V4346" i="3"/>
  <c r="W4346" i="3"/>
  <c r="T4344" i="3"/>
  <c r="U4344" i="3"/>
  <c r="S4344" i="3"/>
  <c r="V4344" i="3"/>
  <c r="W4344" i="3"/>
  <c r="T4328" i="3"/>
  <c r="U4328" i="3"/>
  <c r="S4328" i="3"/>
  <c r="V4328" i="3"/>
  <c r="W4328" i="3"/>
  <c r="T4314" i="3"/>
  <c r="U4314" i="3"/>
  <c r="V4314" i="3"/>
  <c r="W4314" i="3"/>
  <c r="T4310" i="3"/>
  <c r="U4310" i="3"/>
  <c r="S4310" i="3"/>
  <c r="V4310" i="3"/>
  <c r="T4298" i="3"/>
  <c r="U4298" i="3"/>
  <c r="V4298" i="3"/>
  <c r="W4298" i="3"/>
  <c r="T4296" i="3"/>
  <c r="U4296" i="3"/>
  <c r="S4296" i="3"/>
  <c r="V4296" i="3"/>
  <c r="W4296" i="3"/>
  <c r="T4280" i="3"/>
  <c r="U4280" i="3"/>
  <c r="S4280" i="3"/>
  <c r="V4280" i="3"/>
  <c r="W4280" i="3"/>
  <c r="T4264" i="3"/>
  <c r="U4264" i="3"/>
  <c r="S4264" i="3"/>
  <c r="V4264" i="3"/>
  <c r="W4264" i="3"/>
  <c r="T4250" i="3"/>
  <c r="U4250" i="3"/>
  <c r="V4250" i="3"/>
  <c r="W4250" i="3"/>
  <c r="T4234" i="3"/>
  <c r="U4234" i="3"/>
  <c r="V4234" i="3"/>
  <c r="W4234" i="3"/>
  <c r="T4230" i="3"/>
  <c r="U4230" i="3"/>
  <c r="S4230" i="3"/>
  <c r="V4230" i="3"/>
  <c r="T4218" i="3"/>
  <c r="U4218" i="3"/>
  <c r="V4218" i="3"/>
  <c r="W4218" i="3"/>
  <c r="T4200" i="3"/>
  <c r="U4200" i="3"/>
  <c r="S4200" i="3"/>
  <c r="V4200" i="3"/>
  <c r="W4200" i="3"/>
  <c r="T4198" i="3"/>
  <c r="U4198" i="3"/>
  <c r="S4198" i="3"/>
  <c r="V4198" i="3"/>
  <c r="U3874" i="3"/>
  <c r="T3874" i="3"/>
  <c r="S3874" i="3"/>
  <c r="V3874" i="3"/>
  <c r="S3587" i="3"/>
  <c r="W3587" i="3"/>
  <c r="U3587" i="3"/>
  <c r="V3587" i="3"/>
  <c r="T3587" i="3"/>
  <c r="U2991" i="3"/>
  <c r="S2991" i="3"/>
  <c r="T2991" i="3"/>
  <c r="V2991" i="3"/>
  <c r="W2991" i="3"/>
  <c r="I5970" i="3"/>
  <c r="W5968" i="3"/>
  <c r="I5966" i="3"/>
  <c r="W5964" i="3"/>
  <c r="I5962" i="3"/>
  <c r="W5960" i="3"/>
  <c r="S5957" i="3"/>
  <c r="W5957" i="3"/>
  <c r="S5953" i="3"/>
  <c r="W5953" i="3"/>
  <c r="I5950" i="3"/>
  <c r="W5948" i="3"/>
  <c r="I5946" i="3"/>
  <c r="W5944" i="3"/>
  <c r="S5941" i="3"/>
  <c r="W5941" i="3"/>
  <c r="S5937" i="3"/>
  <c r="W5937" i="3"/>
  <c r="S5929" i="3"/>
  <c r="W5929" i="3"/>
  <c r="I5926" i="3"/>
  <c r="W5924" i="3"/>
  <c r="S5921" i="3"/>
  <c r="W5921" i="3"/>
  <c r="S5917" i="3"/>
  <c r="W5917" i="3"/>
  <c r="I5910" i="3"/>
  <c r="W5908" i="3"/>
  <c r="S5905" i="3"/>
  <c r="W5905" i="3"/>
  <c r="S5901" i="3"/>
  <c r="W5901" i="3"/>
  <c r="I5898" i="3"/>
  <c r="W5896" i="3"/>
  <c r="I5894" i="3"/>
  <c r="W5892" i="3"/>
  <c r="I5890" i="3"/>
  <c r="W5888" i="3"/>
  <c r="G5886" i="3"/>
  <c r="I5878" i="3"/>
  <c r="W5876" i="3"/>
  <c r="S5869" i="3"/>
  <c r="W5869" i="3"/>
  <c r="I5866" i="3"/>
  <c r="W5864" i="3"/>
  <c r="S5861" i="3"/>
  <c r="W5861" i="3"/>
  <c r="I5846" i="3"/>
  <c r="S5841" i="3"/>
  <c r="W5841" i="3"/>
  <c r="S5829" i="3"/>
  <c r="W5829" i="3"/>
  <c r="S5813" i="3"/>
  <c r="W5813" i="3"/>
  <c r="I5810" i="3"/>
  <c r="R5810" i="3" s="1"/>
  <c r="V5810" i="3" s="1"/>
  <c r="W5808" i="3"/>
  <c r="S5805" i="3"/>
  <c r="W5805" i="3"/>
  <c r="S5801" i="3"/>
  <c r="W5801" i="3"/>
  <c r="I5798" i="3"/>
  <c r="W5796" i="3"/>
  <c r="S5793" i="3"/>
  <c r="W5793" i="3"/>
  <c r="W5789" i="3"/>
  <c r="I5786" i="3"/>
  <c r="R5786" i="3" s="1"/>
  <c r="U5786" i="3" s="1"/>
  <c r="W5784" i="3"/>
  <c r="I5782" i="3"/>
  <c r="R5782" i="3" s="1"/>
  <c r="W5782" i="3" s="1"/>
  <c r="W5780" i="3"/>
  <c r="S5777" i="3"/>
  <c r="W5777" i="3"/>
  <c r="U5777" i="3"/>
  <c r="U5774" i="3"/>
  <c r="S5774" i="3"/>
  <c r="W5774" i="3"/>
  <c r="W5771" i="3"/>
  <c r="U5768" i="3"/>
  <c r="S5768" i="3"/>
  <c r="W5768" i="3"/>
  <c r="S5765" i="3"/>
  <c r="W5765" i="3"/>
  <c r="U5765" i="3"/>
  <c r="S5759" i="3"/>
  <c r="W5759" i="3"/>
  <c r="U5759" i="3"/>
  <c r="S5753" i="3"/>
  <c r="W5753" i="3"/>
  <c r="U5753" i="3"/>
  <c r="U5751" i="3"/>
  <c r="U5748" i="3"/>
  <c r="S5748" i="3"/>
  <c r="W5748" i="3"/>
  <c r="S5745" i="3"/>
  <c r="W5745" i="3"/>
  <c r="U5745" i="3"/>
  <c r="U5742" i="3"/>
  <c r="S5742" i="3"/>
  <c r="W5742" i="3"/>
  <c r="S5739" i="3"/>
  <c r="W5739" i="3"/>
  <c r="U5739" i="3"/>
  <c r="U5736" i="3"/>
  <c r="S5736" i="3"/>
  <c r="W5736" i="3"/>
  <c r="S5733" i="3"/>
  <c r="W5733" i="3"/>
  <c r="U5733" i="3"/>
  <c r="S5730" i="3"/>
  <c r="S5727" i="3"/>
  <c r="W5727" i="3"/>
  <c r="U5727" i="3"/>
  <c r="U5724" i="3"/>
  <c r="S5724" i="3"/>
  <c r="W5724" i="3"/>
  <c r="S5721" i="3"/>
  <c r="W5721" i="3"/>
  <c r="U5721" i="3"/>
  <c r="U5718" i="3"/>
  <c r="S5718" i="3"/>
  <c r="W5718" i="3"/>
  <c r="U5715" i="3"/>
  <c r="U5712" i="3"/>
  <c r="S5712" i="3"/>
  <c r="W5712" i="3"/>
  <c r="S5709" i="3"/>
  <c r="W5709" i="3"/>
  <c r="U5709" i="3"/>
  <c r="U5706" i="3"/>
  <c r="S5706" i="3"/>
  <c r="W5706" i="3"/>
  <c r="U5704" i="3"/>
  <c r="S5704" i="3"/>
  <c r="W5704" i="3"/>
  <c r="S5701" i="3"/>
  <c r="W5701" i="3"/>
  <c r="U5701" i="3"/>
  <c r="U5698" i="3"/>
  <c r="S5698" i="3"/>
  <c r="W5698" i="3"/>
  <c r="S5691" i="3"/>
  <c r="W5691" i="3"/>
  <c r="V5691" i="3"/>
  <c r="T5691" i="3"/>
  <c r="S5681" i="3"/>
  <c r="W5681" i="3"/>
  <c r="T5681" i="3"/>
  <c r="V5681" i="3"/>
  <c r="U5674" i="3"/>
  <c r="V5674" i="3"/>
  <c r="S5674" i="3"/>
  <c r="U5668" i="3"/>
  <c r="S5668" i="3"/>
  <c r="V5668" i="3"/>
  <c r="I5668" i="3"/>
  <c r="F5668" i="3"/>
  <c r="H5668" i="3"/>
  <c r="U5642" i="3"/>
  <c r="V5642" i="3"/>
  <c r="S5642" i="3"/>
  <c r="U5636" i="3"/>
  <c r="S5636" i="3"/>
  <c r="V5636" i="3"/>
  <c r="I5636" i="3"/>
  <c r="F5636" i="3"/>
  <c r="H5636" i="3"/>
  <c r="I5610" i="3"/>
  <c r="R5610" i="3" s="1"/>
  <c r="V5610" i="3" s="1"/>
  <c r="H5610" i="3"/>
  <c r="F5610" i="3"/>
  <c r="I5604" i="3"/>
  <c r="R5604" i="3" s="1"/>
  <c r="U5604" i="3" s="1"/>
  <c r="F5604" i="3"/>
  <c r="H5604" i="3"/>
  <c r="U5594" i="3"/>
  <c r="V5594" i="3"/>
  <c r="S5594" i="3"/>
  <c r="I5588" i="3"/>
  <c r="F5588" i="3"/>
  <c r="H5588" i="3"/>
  <c r="S5579" i="3"/>
  <c r="W5579" i="3"/>
  <c r="V5579" i="3"/>
  <c r="T5579" i="3"/>
  <c r="I5562" i="3"/>
  <c r="R5562" i="3" s="1"/>
  <c r="U5562" i="3" s="1"/>
  <c r="H5562" i="3"/>
  <c r="F5562" i="3"/>
  <c r="I5556" i="3"/>
  <c r="F5556" i="3"/>
  <c r="H5556" i="3"/>
  <c r="W5547" i="3"/>
  <c r="U5540" i="3"/>
  <c r="S5540" i="3"/>
  <c r="V5540" i="3"/>
  <c r="S5537" i="3"/>
  <c r="W5537" i="3"/>
  <c r="T5537" i="3"/>
  <c r="V5537" i="3"/>
  <c r="U5524" i="3"/>
  <c r="S5524" i="3"/>
  <c r="V5524" i="3"/>
  <c r="I5524" i="3"/>
  <c r="F5524" i="3"/>
  <c r="H5524" i="3"/>
  <c r="S5505" i="3"/>
  <c r="W5505" i="3"/>
  <c r="T5505" i="3"/>
  <c r="V5505" i="3"/>
  <c r="I5492" i="3"/>
  <c r="F5492" i="3"/>
  <c r="H5492" i="3"/>
  <c r="S5483" i="3"/>
  <c r="W5483" i="3"/>
  <c r="V5483" i="3"/>
  <c r="T5483" i="3"/>
  <c r="I5482" i="3"/>
  <c r="H5482" i="3"/>
  <c r="F5482" i="3"/>
  <c r="S5473" i="3"/>
  <c r="W5473" i="3"/>
  <c r="T5473" i="3"/>
  <c r="V5473" i="3"/>
  <c r="U5466" i="3"/>
  <c r="V5466" i="3"/>
  <c r="S5466" i="3"/>
  <c r="I5444" i="3"/>
  <c r="R5444" i="3" s="1"/>
  <c r="U5444" i="3" s="1"/>
  <c r="F5444" i="3"/>
  <c r="H5444" i="3"/>
  <c r="U5428" i="3"/>
  <c r="S5428" i="3"/>
  <c r="V5428" i="3"/>
  <c r="I5428" i="3"/>
  <c r="F5428" i="3"/>
  <c r="H5428" i="3"/>
  <c r="S5419" i="3"/>
  <c r="W5419" i="3"/>
  <c r="V5419" i="3"/>
  <c r="T5419" i="3"/>
  <c r="I5418" i="3"/>
  <c r="H5418" i="3"/>
  <c r="F5418" i="3"/>
  <c r="I5412" i="3"/>
  <c r="R5412" i="3" s="1"/>
  <c r="S5412" i="3" s="1"/>
  <c r="F5412" i="3"/>
  <c r="H5412" i="3"/>
  <c r="S5393" i="3"/>
  <c r="W5393" i="3"/>
  <c r="T5393" i="3"/>
  <c r="V5393" i="3"/>
  <c r="I5386" i="3"/>
  <c r="H5386" i="3"/>
  <c r="F5386" i="3"/>
  <c r="U5364" i="3"/>
  <c r="S5364" i="3"/>
  <c r="V5364" i="3"/>
  <c r="S5361" i="3"/>
  <c r="W5361" i="3"/>
  <c r="T5361" i="3"/>
  <c r="V5361" i="3"/>
  <c r="S5355" i="3"/>
  <c r="W5355" i="3"/>
  <c r="V5355" i="3"/>
  <c r="T5355" i="3"/>
  <c r="U5332" i="3"/>
  <c r="S5332" i="3"/>
  <c r="V5332" i="3"/>
  <c r="S5329" i="3"/>
  <c r="W5329" i="3"/>
  <c r="T5329" i="3"/>
  <c r="V5329" i="3"/>
  <c r="S5323" i="3"/>
  <c r="W5323" i="3"/>
  <c r="V5323" i="3"/>
  <c r="T5323" i="3"/>
  <c r="S5313" i="3"/>
  <c r="W5313" i="3"/>
  <c r="T5313" i="3"/>
  <c r="V5313" i="3"/>
  <c r="U5306" i="3"/>
  <c r="V5306" i="3"/>
  <c r="S5306" i="3"/>
  <c r="U5300" i="3"/>
  <c r="S5300" i="3"/>
  <c r="V5300" i="3"/>
  <c r="S5291" i="3"/>
  <c r="W5291" i="3"/>
  <c r="V5291" i="3"/>
  <c r="T5291" i="3"/>
  <c r="U5284" i="3"/>
  <c r="S5284" i="3"/>
  <c r="V5284" i="3"/>
  <c r="U5274" i="3"/>
  <c r="V5274" i="3"/>
  <c r="S5274" i="3"/>
  <c r="U5236" i="3"/>
  <c r="S5236" i="3"/>
  <c r="V5236" i="3"/>
  <c r="S5233" i="3"/>
  <c r="W5233" i="3"/>
  <c r="T5233" i="3"/>
  <c r="V5233" i="3"/>
  <c r="S5227" i="3"/>
  <c r="W5227" i="3"/>
  <c r="V5227" i="3"/>
  <c r="T5227" i="3"/>
  <c r="U5178" i="3"/>
  <c r="V5178" i="3"/>
  <c r="S5178" i="3"/>
  <c r="S5163" i="3"/>
  <c r="W5163" i="3"/>
  <c r="V5163" i="3"/>
  <c r="T5163" i="3"/>
  <c r="S5153" i="3"/>
  <c r="W5153" i="3"/>
  <c r="T5153" i="3"/>
  <c r="V5153" i="3"/>
  <c r="U5140" i="3"/>
  <c r="S5140" i="3"/>
  <c r="V5140" i="3"/>
  <c r="U5130" i="3"/>
  <c r="V5130" i="3"/>
  <c r="S5130" i="3"/>
  <c r="U5124" i="3"/>
  <c r="S5124" i="3"/>
  <c r="V5124" i="3"/>
  <c r="U5108" i="3"/>
  <c r="S5108" i="3"/>
  <c r="V5108" i="3"/>
  <c r="U5098" i="3"/>
  <c r="V5098" i="3"/>
  <c r="S5098" i="3"/>
  <c r="U5018" i="3"/>
  <c r="V5018" i="3"/>
  <c r="S5018" i="3"/>
  <c r="U5012" i="3"/>
  <c r="S5012" i="3"/>
  <c r="V5012" i="3"/>
  <c r="S5003" i="3"/>
  <c r="W5003" i="3"/>
  <c r="V5003" i="3"/>
  <c r="T5003" i="3"/>
  <c r="U4986" i="3"/>
  <c r="V4986" i="3"/>
  <c r="S4986" i="3"/>
  <c r="S4977" i="3"/>
  <c r="W4977" i="3"/>
  <c r="T4977" i="3"/>
  <c r="V4977" i="3"/>
  <c r="U4964" i="3"/>
  <c r="S4964" i="3"/>
  <c r="V4964" i="3"/>
  <c r="U4948" i="3"/>
  <c r="S4948" i="3"/>
  <c r="V4948" i="3"/>
  <c r="U4922" i="3"/>
  <c r="V4922" i="3"/>
  <c r="S4922" i="3"/>
  <c r="U4916" i="3"/>
  <c r="S4916" i="3"/>
  <c r="V4916" i="3"/>
  <c r="S4881" i="3"/>
  <c r="W4881" i="3"/>
  <c r="T4881" i="3"/>
  <c r="V4881" i="3"/>
  <c r="U4858" i="3"/>
  <c r="V4858" i="3"/>
  <c r="S4858" i="3"/>
  <c r="U4852" i="3"/>
  <c r="S4852" i="3"/>
  <c r="V4852" i="3"/>
  <c r="W3794" i="3"/>
  <c r="U3712" i="3"/>
  <c r="W3712" i="3"/>
  <c r="S3712" i="3"/>
  <c r="T3712" i="3"/>
  <c r="V3712" i="3"/>
  <c r="U3584" i="3"/>
  <c r="W3584" i="3"/>
  <c r="S3584" i="3"/>
  <c r="T3584" i="3"/>
  <c r="V3584" i="3"/>
  <c r="H6419" i="3"/>
  <c r="T6417" i="3"/>
  <c r="T6415" i="3"/>
  <c r="F6414" i="3"/>
  <c r="T6413" i="3"/>
  <c r="T6411" i="3"/>
  <c r="F6410" i="3"/>
  <c r="T6409" i="3"/>
  <c r="F6408" i="3"/>
  <c r="H6405" i="3"/>
  <c r="F6404" i="3"/>
  <c r="T6403" i="3"/>
  <c r="F6402" i="3"/>
  <c r="T6401" i="3"/>
  <c r="T6395" i="3"/>
  <c r="F6394" i="3"/>
  <c r="T6393" i="3"/>
  <c r="H6393" i="3"/>
  <c r="T6391" i="3"/>
  <c r="T6387" i="3"/>
  <c r="H6387" i="3"/>
  <c r="H6385" i="3"/>
  <c r="H6383" i="3"/>
  <c r="F6382" i="3"/>
  <c r="T6381" i="3"/>
  <c r="H6381" i="3"/>
  <c r="T6379" i="3"/>
  <c r="H6379" i="3"/>
  <c r="H6377" i="3"/>
  <c r="T6373" i="3"/>
  <c r="H6373" i="3"/>
  <c r="T6371" i="3"/>
  <c r="F6370" i="3"/>
  <c r="H6369" i="3"/>
  <c r="T6367" i="3"/>
  <c r="H6367" i="3"/>
  <c r="T6363" i="3"/>
  <c r="H6363" i="3"/>
  <c r="T6361" i="3"/>
  <c r="H6361" i="3"/>
  <c r="H6359" i="3"/>
  <c r="F6358" i="3"/>
  <c r="T6357" i="3"/>
  <c r="F6356" i="3"/>
  <c r="T6355" i="3"/>
  <c r="T6353" i="3"/>
  <c r="H6353" i="3"/>
  <c r="H6349" i="3"/>
  <c r="T6347" i="3"/>
  <c r="H6347" i="3"/>
  <c r="H6345" i="3"/>
  <c r="T6343" i="3"/>
  <c r="H6343" i="3"/>
  <c r="T6339" i="3"/>
  <c r="H6339" i="3"/>
  <c r="T6337" i="3"/>
  <c r="H6337" i="3"/>
  <c r="T6333" i="3"/>
  <c r="T6331" i="3"/>
  <c r="H6331" i="3"/>
  <c r="T6327" i="3"/>
  <c r="F6326" i="3"/>
  <c r="T6325" i="3"/>
  <c r="H6325" i="3"/>
  <c r="H6321" i="3"/>
  <c r="H6319" i="3"/>
  <c r="T6313" i="3"/>
  <c r="H6313" i="3"/>
  <c r="T6309" i="3"/>
  <c r="H6309" i="3"/>
  <c r="T6307" i="3"/>
  <c r="H6307" i="3"/>
  <c r="H6303" i="3"/>
  <c r="T6301" i="3"/>
  <c r="H6301" i="3"/>
  <c r="T6297" i="3"/>
  <c r="H6297" i="3"/>
  <c r="T6295" i="3"/>
  <c r="H6295" i="3"/>
  <c r="T6291" i="3"/>
  <c r="H6291" i="3"/>
  <c r="T6289" i="3"/>
  <c r="T6285" i="3"/>
  <c r="H6285" i="3"/>
  <c r="T6283" i="3"/>
  <c r="H6281" i="3"/>
  <c r="T6277" i="3"/>
  <c r="T6275" i="3"/>
  <c r="H6275" i="3"/>
  <c r="H6273" i="3"/>
  <c r="F6272" i="3"/>
  <c r="T6271" i="3"/>
  <c r="F6270" i="3"/>
  <c r="T6267" i="3"/>
  <c r="H6267" i="3"/>
  <c r="T6263" i="3"/>
  <c r="T6261" i="3"/>
  <c r="H6261" i="3"/>
  <c r="T6253" i="3"/>
  <c r="H6253" i="3"/>
  <c r="H6251" i="3"/>
  <c r="F6250" i="3"/>
  <c r="T6249" i="3"/>
  <c r="T6247" i="3"/>
  <c r="H6247" i="3"/>
  <c r="T6241" i="3"/>
  <c r="H6241" i="3"/>
  <c r="T6237" i="3"/>
  <c r="F6236" i="3"/>
  <c r="T6235" i="3"/>
  <c r="T6233" i="3"/>
  <c r="F6232" i="3"/>
  <c r="T6231" i="3"/>
  <c r="F6230" i="3"/>
  <c r="T6229" i="3"/>
  <c r="T6227" i="3"/>
  <c r="F6226" i="3"/>
  <c r="T6225" i="3"/>
  <c r="H6223" i="3"/>
  <c r="T6219" i="3"/>
  <c r="H6219" i="3"/>
  <c r="T6215" i="3"/>
  <c r="H6215" i="3"/>
  <c r="T6213" i="3"/>
  <c r="F6212" i="3"/>
  <c r="T6211" i="3"/>
  <c r="F6210" i="3"/>
  <c r="T6209" i="3"/>
  <c r="T6207" i="3"/>
  <c r="H6207" i="3"/>
  <c r="H6205" i="3"/>
  <c r="T6201" i="3"/>
  <c r="F5970" i="3"/>
  <c r="V5969" i="3"/>
  <c r="V5968" i="3"/>
  <c r="F5966" i="3"/>
  <c r="V5965" i="3"/>
  <c r="V5964" i="3"/>
  <c r="V5960" i="3"/>
  <c r="V5940" i="3"/>
  <c r="F5938" i="3"/>
  <c r="V5937" i="3"/>
  <c r="V5936" i="3"/>
  <c r="F5934" i="3"/>
  <c r="V5933" i="3"/>
  <c r="V5932" i="3"/>
  <c r="F5930" i="3"/>
  <c r="V5929" i="3"/>
  <c r="V5920" i="3"/>
  <c r="V5912" i="3"/>
  <c r="F5911" i="3"/>
  <c r="F5910" i="3"/>
  <c r="V5908" i="3"/>
  <c r="V5904" i="3"/>
  <c r="F5902" i="3"/>
  <c r="V5901" i="3"/>
  <c r="V5896" i="3"/>
  <c r="F5894" i="3"/>
  <c r="V5893" i="3"/>
  <c r="F5890" i="3"/>
  <c r="V5889" i="3"/>
  <c r="V5888" i="3"/>
  <c r="F5886" i="3"/>
  <c r="V5884" i="3"/>
  <c r="F5878" i="3"/>
  <c r="V5877" i="3"/>
  <c r="F5874" i="3"/>
  <c r="V5873" i="3"/>
  <c r="V5872" i="3"/>
  <c r="F5870" i="3"/>
  <c r="V5869" i="3"/>
  <c r="V5864" i="3"/>
  <c r="V5860" i="3"/>
  <c r="F5858" i="3"/>
  <c r="V5857" i="3"/>
  <c r="F5850" i="3"/>
  <c r="V5849" i="3"/>
  <c r="F5846" i="3"/>
  <c r="V5845" i="3"/>
  <c r="V5840" i="3"/>
  <c r="F5838" i="3"/>
  <c r="V5837" i="3"/>
  <c r="V5836" i="3"/>
  <c r="V5832" i="3"/>
  <c r="F5830" i="3"/>
  <c r="V5829" i="3"/>
  <c r="F5822" i="3"/>
  <c r="V5821" i="3"/>
  <c r="F5818" i="3"/>
  <c r="V5817" i="3"/>
  <c r="V5816" i="3"/>
  <c r="F5814" i="3"/>
  <c r="V5813" i="3"/>
  <c r="F5810" i="3"/>
  <c r="V5809" i="3"/>
  <c r="V5808" i="3"/>
  <c r="F5806" i="3"/>
  <c r="V5805" i="3"/>
  <c r="F5802" i="3"/>
  <c r="V5801" i="3"/>
  <c r="V5800" i="3"/>
  <c r="V5796" i="3"/>
  <c r="F5794" i="3"/>
  <c r="V5793" i="3"/>
  <c r="V5792" i="3"/>
  <c r="V5784" i="3"/>
  <c r="G5777" i="3"/>
  <c r="I5777" i="3"/>
  <c r="G5775" i="3"/>
  <c r="I5775" i="3"/>
  <c r="R5775" i="3" s="1"/>
  <c r="S5775" i="3" s="1"/>
  <c r="I5772" i="3"/>
  <c r="R5772" i="3" s="1"/>
  <c r="S5772" i="3" s="1"/>
  <c r="G5772" i="3"/>
  <c r="I5770" i="3"/>
  <c r="R5770" i="3" s="1"/>
  <c r="V5770" i="3" s="1"/>
  <c r="G5770" i="3"/>
  <c r="I5768" i="3"/>
  <c r="G5768" i="3"/>
  <c r="G5767" i="3"/>
  <c r="I5767" i="3"/>
  <c r="H5764" i="3"/>
  <c r="H5763" i="3"/>
  <c r="I5762" i="3"/>
  <c r="R5762" i="3" s="1"/>
  <c r="S5762" i="3" s="1"/>
  <c r="G5762" i="3"/>
  <c r="G5761" i="3"/>
  <c r="I5761" i="3"/>
  <c r="R5761" i="3" s="1"/>
  <c r="V5761" i="3" s="1"/>
  <c r="G5759" i="3"/>
  <c r="I5759" i="3"/>
  <c r="G5757" i="3"/>
  <c r="I5757" i="3"/>
  <c r="I5756" i="3"/>
  <c r="R5756" i="3" s="1"/>
  <c r="U5756" i="3" s="1"/>
  <c r="G5756" i="3"/>
  <c r="H5755" i="3"/>
  <c r="I5754" i="3"/>
  <c r="R5754" i="3" s="1"/>
  <c r="U5754" i="3" s="1"/>
  <c r="G5754" i="3"/>
  <c r="I5752" i="3"/>
  <c r="G5752" i="3"/>
  <c r="I5750" i="3"/>
  <c r="R5750" i="3" s="1"/>
  <c r="U5750" i="3" s="1"/>
  <c r="G5750" i="3"/>
  <c r="G5749" i="3"/>
  <c r="I5749" i="3"/>
  <c r="R5749" i="3" s="1"/>
  <c r="V5749" i="3" s="1"/>
  <c r="I5748" i="3"/>
  <c r="G5748" i="3"/>
  <c r="G5747" i="3"/>
  <c r="I5747" i="3"/>
  <c r="I5746" i="3"/>
  <c r="G5746" i="3"/>
  <c r="I5744" i="3"/>
  <c r="G5744" i="3"/>
  <c r="R5744" i="3" s="1"/>
  <c r="W5744" i="3" s="1"/>
  <c r="G5743" i="3"/>
  <c r="I5743" i="3"/>
  <c r="H5742" i="3"/>
  <c r="H5741" i="3"/>
  <c r="H5740" i="3"/>
  <c r="G5739" i="3"/>
  <c r="I5739" i="3"/>
  <c r="G5737" i="3"/>
  <c r="I5737" i="3"/>
  <c r="G5735" i="3"/>
  <c r="I5735" i="3"/>
  <c r="I5734" i="3"/>
  <c r="G5734" i="3"/>
  <c r="I5730" i="3"/>
  <c r="G5730" i="3"/>
  <c r="I5728" i="3"/>
  <c r="G5728" i="3"/>
  <c r="I5726" i="3"/>
  <c r="G5726" i="3"/>
  <c r="I5724" i="3"/>
  <c r="G5724" i="3"/>
  <c r="I5722" i="3"/>
  <c r="G5722" i="3"/>
  <c r="I5720" i="3"/>
  <c r="G5720" i="3"/>
  <c r="G5719" i="3"/>
  <c r="I5719" i="3"/>
  <c r="H5718" i="3"/>
  <c r="G5717" i="3"/>
  <c r="I5717" i="3"/>
  <c r="I5716" i="3"/>
  <c r="G5716" i="3"/>
  <c r="H5715" i="3"/>
  <c r="H5714" i="3"/>
  <c r="G5713" i="3"/>
  <c r="I5713" i="3"/>
  <c r="G5709" i="3"/>
  <c r="I5709" i="3"/>
  <c r="G5707" i="3"/>
  <c r="I5707" i="3"/>
  <c r="G5705" i="3"/>
  <c r="I5705" i="3"/>
  <c r="G5703" i="3"/>
  <c r="I5703" i="3"/>
  <c r="G5701" i="3"/>
  <c r="I5701" i="3"/>
  <c r="G5699" i="3"/>
  <c r="I5699" i="3"/>
  <c r="I5698" i="3"/>
  <c r="G5698" i="3"/>
  <c r="I5696" i="3"/>
  <c r="G5696" i="3"/>
  <c r="V5693" i="3"/>
  <c r="G5690" i="3"/>
  <c r="G5684" i="3"/>
  <c r="S5671" i="3"/>
  <c r="W5671" i="3"/>
  <c r="V5671" i="3"/>
  <c r="T5671" i="3"/>
  <c r="I5670" i="3"/>
  <c r="H5670" i="3"/>
  <c r="F5670" i="3"/>
  <c r="G5652" i="3"/>
  <c r="U5648" i="3"/>
  <c r="S5648" i="3"/>
  <c r="V5648" i="3"/>
  <c r="W6419" i="3"/>
  <c r="I6418" i="3"/>
  <c r="W6417" i="3"/>
  <c r="I6416" i="3"/>
  <c r="W6415" i="3"/>
  <c r="D6415" i="3" s="1"/>
  <c r="I6414" i="3"/>
  <c r="W6413" i="3"/>
  <c r="I6412" i="3"/>
  <c r="W6411" i="3"/>
  <c r="I6410" i="3"/>
  <c r="W6409" i="3"/>
  <c r="I6408" i="3"/>
  <c r="W6407" i="3"/>
  <c r="I6406" i="3"/>
  <c r="W6405" i="3"/>
  <c r="I6404" i="3"/>
  <c r="W6403" i="3"/>
  <c r="I6402" i="3"/>
  <c r="W6401" i="3"/>
  <c r="I6400" i="3"/>
  <c r="W6399" i="3"/>
  <c r="I6398" i="3"/>
  <c r="W6397" i="3"/>
  <c r="I6396" i="3"/>
  <c r="W6395" i="3"/>
  <c r="I6394" i="3"/>
  <c r="W6393" i="3"/>
  <c r="I6392" i="3"/>
  <c r="W6391" i="3"/>
  <c r="I6390" i="3"/>
  <c r="W6389" i="3"/>
  <c r="I6388" i="3"/>
  <c r="W6387" i="3"/>
  <c r="I6386" i="3"/>
  <c r="W6385" i="3"/>
  <c r="I6384" i="3"/>
  <c r="W6383" i="3"/>
  <c r="I6382" i="3"/>
  <c r="W6381" i="3"/>
  <c r="I6380" i="3"/>
  <c r="W6379" i="3"/>
  <c r="I6378" i="3"/>
  <c r="W6377" i="3"/>
  <c r="I6376" i="3"/>
  <c r="W6375" i="3"/>
  <c r="D6375" i="3" s="1"/>
  <c r="I6374" i="3"/>
  <c r="W6373" i="3"/>
  <c r="I6372" i="3"/>
  <c r="W6371" i="3"/>
  <c r="I6370" i="3"/>
  <c r="W6369" i="3"/>
  <c r="I6368" i="3"/>
  <c r="W6367" i="3"/>
  <c r="D6367" i="3" s="1"/>
  <c r="I6366" i="3"/>
  <c r="W6365" i="3"/>
  <c r="I6364" i="3"/>
  <c r="W6363" i="3"/>
  <c r="I6362" i="3"/>
  <c r="W6361" i="3"/>
  <c r="I6360" i="3"/>
  <c r="W6359" i="3"/>
  <c r="I6358" i="3"/>
  <c r="W6357" i="3"/>
  <c r="I6356" i="3"/>
  <c r="W6355" i="3"/>
  <c r="I6354" i="3"/>
  <c r="W6353" i="3"/>
  <c r="I6352" i="3"/>
  <c r="W6351" i="3"/>
  <c r="I6350" i="3"/>
  <c r="W6349" i="3"/>
  <c r="I6348" i="3"/>
  <c r="W6347" i="3"/>
  <c r="I6346" i="3"/>
  <c r="W6345" i="3"/>
  <c r="I6344" i="3"/>
  <c r="W6343" i="3"/>
  <c r="I6342" i="3"/>
  <c r="W6341" i="3"/>
  <c r="I6340" i="3"/>
  <c r="W6339" i="3"/>
  <c r="I6338" i="3"/>
  <c r="W6337" i="3"/>
  <c r="I6336" i="3"/>
  <c r="W6335" i="3"/>
  <c r="I6334" i="3"/>
  <c r="W6333" i="3"/>
  <c r="I6332" i="3"/>
  <c r="W6331" i="3"/>
  <c r="I6330" i="3"/>
  <c r="W6329" i="3"/>
  <c r="I6328" i="3"/>
  <c r="W6327" i="3"/>
  <c r="I6326" i="3"/>
  <c r="W6325" i="3"/>
  <c r="I6324" i="3"/>
  <c r="W6323" i="3"/>
  <c r="I6322" i="3"/>
  <c r="W6321" i="3"/>
  <c r="I6320" i="3"/>
  <c r="W6319" i="3"/>
  <c r="I6318" i="3"/>
  <c r="W6317" i="3"/>
  <c r="I6316" i="3"/>
  <c r="W6315" i="3"/>
  <c r="I6314" i="3"/>
  <c r="W6313" i="3"/>
  <c r="I6312" i="3"/>
  <c r="W6311" i="3"/>
  <c r="I6310" i="3"/>
  <c r="W6309" i="3"/>
  <c r="I6308" i="3"/>
  <c r="W6307" i="3"/>
  <c r="I6306" i="3"/>
  <c r="W6305" i="3"/>
  <c r="I6304" i="3"/>
  <c r="W6303" i="3"/>
  <c r="I6302" i="3"/>
  <c r="W6301" i="3"/>
  <c r="I6300" i="3"/>
  <c r="W6299" i="3"/>
  <c r="I6298" i="3"/>
  <c r="W6297" i="3"/>
  <c r="I6296" i="3"/>
  <c r="W6295" i="3"/>
  <c r="I6294" i="3"/>
  <c r="W6293" i="3"/>
  <c r="I6292" i="3"/>
  <c r="W6291" i="3"/>
  <c r="I6290" i="3"/>
  <c r="W6289" i="3"/>
  <c r="I6288" i="3"/>
  <c r="W6287" i="3"/>
  <c r="I6286" i="3"/>
  <c r="W6285" i="3"/>
  <c r="I6284" i="3"/>
  <c r="W6283" i="3"/>
  <c r="I6282" i="3"/>
  <c r="W6281" i="3"/>
  <c r="I6280" i="3"/>
  <c r="W6279" i="3"/>
  <c r="I6278" i="3"/>
  <c r="W6277" i="3"/>
  <c r="I6276" i="3"/>
  <c r="W6275" i="3"/>
  <c r="I6274" i="3"/>
  <c r="W6273" i="3"/>
  <c r="I6272" i="3"/>
  <c r="W6271" i="3"/>
  <c r="I6270" i="3"/>
  <c r="W6269" i="3"/>
  <c r="I6268" i="3"/>
  <c r="W6267" i="3"/>
  <c r="I6266" i="3"/>
  <c r="W6265" i="3"/>
  <c r="I6264" i="3"/>
  <c r="W6263" i="3"/>
  <c r="I6262" i="3"/>
  <c r="W6261" i="3"/>
  <c r="I6260" i="3"/>
  <c r="W6259" i="3"/>
  <c r="D6259" i="3" s="1"/>
  <c r="I6258" i="3"/>
  <c r="W6257" i="3"/>
  <c r="D6257" i="3" s="1"/>
  <c r="I6256" i="3"/>
  <c r="W6255" i="3"/>
  <c r="I6254" i="3"/>
  <c r="W6253" i="3"/>
  <c r="I6252" i="3"/>
  <c r="W6251" i="3"/>
  <c r="I6250" i="3"/>
  <c r="W6249" i="3"/>
  <c r="I6248" i="3"/>
  <c r="W6247" i="3"/>
  <c r="I6246" i="3"/>
  <c r="W6245" i="3"/>
  <c r="I6244" i="3"/>
  <c r="W6243" i="3"/>
  <c r="I6242" i="3"/>
  <c r="W6241" i="3"/>
  <c r="I6240" i="3"/>
  <c r="W6239" i="3"/>
  <c r="D6239" i="3" s="1"/>
  <c r="I6238" i="3"/>
  <c r="W6237" i="3"/>
  <c r="I6236" i="3"/>
  <c r="W6235" i="3"/>
  <c r="I6234" i="3"/>
  <c r="W6233" i="3"/>
  <c r="I6232" i="3"/>
  <c r="W6231" i="3"/>
  <c r="I6230" i="3"/>
  <c r="W6229" i="3"/>
  <c r="I6228" i="3"/>
  <c r="W6227" i="3"/>
  <c r="I6226" i="3"/>
  <c r="W6225" i="3"/>
  <c r="I6224" i="3"/>
  <c r="W6223" i="3"/>
  <c r="D6223" i="3" s="1"/>
  <c r="I6222" i="3"/>
  <c r="W6221" i="3"/>
  <c r="I6220" i="3"/>
  <c r="W6219" i="3"/>
  <c r="I6218" i="3"/>
  <c r="W6217" i="3"/>
  <c r="I6216" i="3"/>
  <c r="W6215" i="3"/>
  <c r="I6214" i="3"/>
  <c r="W6213" i="3"/>
  <c r="I6212" i="3"/>
  <c r="W6211" i="3"/>
  <c r="I6210" i="3"/>
  <c r="W6209" i="3"/>
  <c r="I6208" i="3"/>
  <c r="W6207" i="3"/>
  <c r="I6206" i="3"/>
  <c r="W6205" i="3"/>
  <c r="I6204" i="3"/>
  <c r="W6203" i="3"/>
  <c r="I6202" i="3"/>
  <c r="W6201" i="3"/>
  <c r="I6200" i="3"/>
  <c r="W6199" i="3"/>
  <c r="I6198" i="3"/>
  <c r="W6197" i="3"/>
  <c r="I6196" i="3"/>
  <c r="W6195" i="3"/>
  <c r="D6195" i="3" s="1"/>
  <c r="I6194" i="3"/>
  <c r="W6193" i="3"/>
  <c r="I6192" i="3"/>
  <c r="W6191" i="3"/>
  <c r="I6190" i="3"/>
  <c r="W6189" i="3"/>
  <c r="D6189" i="3" s="1"/>
  <c r="I6188" i="3"/>
  <c r="W6187" i="3"/>
  <c r="D6187" i="3" s="1"/>
  <c r="I6186" i="3"/>
  <c r="W6185" i="3"/>
  <c r="D6185" i="3" s="1"/>
  <c r="I6184" i="3"/>
  <c r="W6183" i="3"/>
  <c r="I6182" i="3"/>
  <c r="W6181" i="3"/>
  <c r="I6180" i="3"/>
  <c r="W6179" i="3"/>
  <c r="I6178" i="3"/>
  <c r="W6177" i="3"/>
  <c r="I6176" i="3"/>
  <c r="W6175" i="3"/>
  <c r="I6174" i="3"/>
  <c r="W6173" i="3"/>
  <c r="D6173" i="3" s="1"/>
  <c r="I6172" i="3"/>
  <c r="W6171" i="3"/>
  <c r="I6170" i="3"/>
  <c r="W6169" i="3"/>
  <c r="D6169" i="3" s="1"/>
  <c r="I6168" i="3"/>
  <c r="W6167" i="3"/>
  <c r="D6167" i="3" s="1"/>
  <c r="I6166" i="3"/>
  <c r="W6165" i="3"/>
  <c r="I6164" i="3"/>
  <c r="W6163" i="3"/>
  <c r="D6163" i="3" s="1"/>
  <c r="I6162" i="3"/>
  <c r="W6161" i="3"/>
  <c r="I6160" i="3"/>
  <c r="W6159" i="3"/>
  <c r="I6158" i="3"/>
  <c r="W6157" i="3"/>
  <c r="D6157" i="3" s="1"/>
  <c r="I6156" i="3"/>
  <c r="W6155" i="3"/>
  <c r="D6155" i="3" s="1"/>
  <c r="I6154" i="3"/>
  <c r="W6153" i="3"/>
  <c r="D6153" i="3" s="1"/>
  <c r="I6152" i="3"/>
  <c r="W6151" i="3"/>
  <c r="I6150" i="3"/>
  <c r="W6149" i="3"/>
  <c r="I6148" i="3"/>
  <c r="W6147" i="3"/>
  <c r="D6147" i="3" s="1"/>
  <c r="I6146" i="3"/>
  <c r="W6145" i="3"/>
  <c r="I6144" i="3"/>
  <c r="W6143" i="3"/>
  <c r="I6142" i="3"/>
  <c r="W6141" i="3"/>
  <c r="D6141" i="3" s="1"/>
  <c r="I6140" i="3"/>
  <c r="W6139" i="3"/>
  <c r="I6138" i="3"/>
  <c r="W6137" i="3"/>
  <c r="D6137" i="3" s="1"/>
  <c r="I6136" i="3"/>
  <c r="W6135" i="3"/>
  <c r="I6134" i="3"/>
  <c r="W6133" i="3"/>
  <c r="I6132" i="3"/>
  <c r="W6131" i="3"/>
  <c r="I6130" i="3"/>
  <c r="W6129" i="3"/>
  <c r="I6128" i="3"/>
  <c r="W6127" i="3"/>
  <c r="I6126" i="3"/>
  <c r="W6125" i="3"/>
  <c r="D6125" i="3" s="1"/>
  <c r="I6124" i="3"/>
  <c r="W6123" i="3"/>
  <c r="D6123" i="3" s="1"/>
  <c r="I6122" i="3"/>
  <c r="W6121" i="3"/>
  <c r="D6121" i="3" s="1"/>
  <c r="I6120" i="3"/>
  <c r="W6119" i="3"/>
  <c r="I6118" i="3"/>
  <c r="W6117" i="3"/>
  <c r="I6116" i="3"/>
  <c r="W6115" i="3"/>
  <c r="D6115" i="3" s="1"/>
  <c r="I6114" i="3"/>
  <c r="W6113" i="3"/>
  <c r="I6112" i="3"/>
  <c r="W6111" i="3"/>
  <c r="I6110" i="3"/>
  <c r="W6109" i="3"/>
  <c r="D6109" i="3" s="1"/>
  <c r="I6108" i="3"/>
  <c r="W6107" i="3"/>
  <c r="D6107" i="3" s="1"/>
  <c r="I6106" i="3"/>
  <c r="W6105" i="3"/>
  <c r="D6105" i="3" s="1"/>
  <c r="I6104" i="3"/>
  <c r="W6103" i="3"/>
  <c r="D6103" i="3" s="1"/>
  <c r="I6102" i="3"/>
  <c r="W6101" i="3"/>
  <c r="I6100" i="3"/>
  <c r="W6099" i="3"/>
  <c r="D6099" i="3" s="1"/>
  <c r="I6098" i="3"/>
  <c r="W6097" i="3"/>
  <c r="I6096" i="3"/>
  <c r="W6095" i="3"/>
  <c r="I6094" i="3"/>
  <c r="W6093" i="3"/>
  <c r="D6093" i="3" s="1"/>
  <c r="I6092" i="3"/>
  <c r="W6091" i="3"/>
  <c r="D6091" i="3" s="1"/>
  <c r="I6090" i="3"/>
  <c r="W6089" i="3"/>
  <c r="D6089" i="3" s="1"/>
  <c r="I6088" i="3"/>
  <c r="W6087" i="3"/>
  <c r="I6086" i="3"/>
  <c r="W6085" i="3"/>
  <c r="I6084" i="3"/>
  <c r="W6083" i="3"/>
  <c r="I6082" i="3"/>
  <c r="W6081" i="3"/>
  <c r="I6080" i="3"/>
  <c r="W6079" i="3"/>
  <c r="I6078" i="3"/>
  <c r="W6077" i="3"/>
  <c r="D6077" i="3" s="1"/>
  <c r="I6076" i="3"/>
  <c r="W6075" i="3"/>
  <c r="D6075" i="3" s="1"/>
  <c r="I6074" i="3"/>
  <c r="W6073" i="3"/>
  <c r="D6073" i="3" s="1"/>
  <c r="I6072" i="3"/>
  <c r="W6071" i="3"/>
  <c r="I6070" i="3"/>
  <c r="W6069" i="3"/>
  <c r="I6068" i="3"/>
  <c r="W6067" i="3"/>
  <c r="D6067" i="3" s="1"/>
  <c r="I6066" i="3"/>
  <c r="W6065" i="3"/>
  <c r="I6064" i="3"/>
  <c r="W6063" i="3"/>
  <c r="I6062" i="3"/>
  <c r="W6061" i="3"/>
  <c r="D6061" i="3" s="1"/>
  <c r="I6060" i="3"/>
  <c r="W6059" i="3"/>
  <c r="D6059" i="3" s="1"/>
  <c r="I6058" i="3"/>
  <c r="W6057" i="3"/>
  <c r="D6057" i="3" s="1"/>
  <c r="I6056" i="3"/>
  <c r="W6055" i="3"/>
  <c r="I6054" i="3"/>
  <c r="W6053" i="3"/>
  <c r="I6052" i="3"/>
  <c r="W6051" i="3"/>
  <c r="I6050" i="3"/>
  <c r="W6049" i="3"/>
  <c r="I6048" i="3"/>
  <c r="W6047" i="3"/>
  <c r="I6046" i="3"/>
  <c r="W6045" i="3"/>
  <c r="I6044" i="3"/>
  <c r="W6043" i="3"/>
  <c r="D6043" i="3" s="1"/>
  <c r="I6042" i="3"/>
  <c r="W6041" i="3"/>
  <c r="D6041" i="3" s="1"/>
  <c r="I6040" i="3"/>
  <c r="W6039" i="3"/>
  <c r="I6038" i="3"/>
  <c r="W6037" i="3"/>
  <c r="I6036" i="3"/>
  <c r="W6035" i="3"/>
  <c r="I6034" i="3"/>
  <c r="W6033" i="3"/>
  <c r="I6032" i="3"/>
  <c r="W6031" i="3"/>
  <c r="I6030" i="3"/>
  <c r="W6029" i="3"/>
  <c r="I6028" i="3"/>
  <c r="W6027" i="3"/>
  <c r="I6026" i="3"/>
  <c r="W6025" i="3"/>
  <c r="I6024" i="3"/>
  <c r="W6023" i="3"/>
  <c r="I6022" i="3"/>
  <c r="W6021" i="3"/>
  <c r="I6020" i="3"/>
  <c r="W6019" i="3"/>
  <c r="I6018" i="3"/>
  <c r="W6017" i="3"/>
  <c r="I6016" i="3"/>
  <c r="W6015" i="3"/>
  <c r="I6014" i="3"/>
  <c r="W6013" i="3"/>
  <c r="I6012" i="3"/>
  <c r="W6011" i="3"/>
  <c r="D6011" i="3" s="1"/>
  <c r="I6010" i="3"/>
  <c r="W6009" i="3"/>
  <c r="D6009" i="3" s="1"/>
  <c r="I6008" i="3"/>
  <c r="W6007" i="3"/>
  <c r="I6006" i="3"/>
  <c r="W6005" i="3"/>
  <c r="I6004" i="3"/>
  <c r="W6003" i="3"/>
  <c r="I6002" i="3"/>
  <c r="W6001" i="3"/>
  <c r="I6000" i="3"/>
  <c r="W5999" i="3"/>
  <c r="I5998" i="3"/>
  <c r="W5997" i="3"/>
  <c r="I5996" i="3"/>
  <c r="W5995" i="3"/>
  <c r="I5994" i="3"/>
  <c r="W5993" i="3"/>
  <c r="I5992" i="3"/>
  <c r="W5991" i="3"/>
  <c r="I5990" i="3"/>
  <c r="W5989" i="3"/>
  <c r="I5988" i="3"/>
  <c r="W5987" i="3"/>
  <c r="I5986" i="3"/>
  <c r="W5985" i="3"/>
  <c r="I5984" i="3"/>
  <c r="W5983" i="3"/>
  <c r="I5982" i="3"/>
  <c r="W5981" i="3"/>
  <c r="I5980" i="3"/>
  <c r="W5979" i="3"/>
  <c r="D5979" i="3" s="1"/>
  <c r="I5978" i="3"/>
  <c r="W5977" i="3"/>
  <c r="D5977" i="3" s="1"/>
  <c r="I5976" i="3"/>
  <c r="W5975" i="3"/>
  <c r="I5974" i="3"/>
  <c r="W5973" i="3"/>
  <c r="T5972" i="3"/>
  <c r="I5972" i="3"/>
  <c r="S5971" i="3"/>
  <c r="W5971" i="3"/>
  <c r="U5969" i="3"/>
  <c r="H5969" i="3"/>
  <c r="T5968" i="3"/>
  <c r="I5968" i="3"/>
  <c r="S5967" i="3"/>
  <c r="W5967" i="3"/>
  <c r="H5965" i="3"/>
  <c r="T5964" i="3"/>
  <c r="I5964" i="3"/>
  <c r="S5963" i="3"/>
  <c r="W5963" i="3"/>
  <c r="H5961" i="3"/>
  <c r="T5960" i="3"/>
  <c r="I5960" i="3"/>
  <c r="S5959" i="3"/>
  <c r="W5959" i="3"/>
  <c r="U5957" i="3"/>
  <c r="H5957" i="3"/>
  <c r="T5956" i="3"/>
  <c r="I5956" i="3"/>
  <c r="S5955" i="3"/>
  <c r="W5955" i="3"/>
  <c r="U5953" i="3"/>
  <c r="H5953" i="3"/>
  <c r="T5952" i="3"/>
  <c r="I5952" i="3"/>
  <c r="S5951" i="3"/>
  <c r="W5951" i="3"/>
  <c r="H5949" i="3"/>
  <c r="T5948" i="3"/>
  <c r="I5948" i="3"/>
  <c r="S5947" i="3"/>
  <c r="W5947" i="3"/>
  <c r="U5945" i="3"/>
  <c r="H5945" i="3"/>
  <c r="T5944" i="3"/>
  <c r="I5944" i="3"/>
  <c r="S5943" i="3"/>
  <c r="W5943" i="3"/>
  <c r="U5941" i="3"/>
  <c r="H5941" i="3"/>
  <c r="T5940" i="3"/>
  <c r="I5940" i="3"/>
  <c r="S5939" i="3"/>
  <c r="W5939" i="3"/>
  <c r="U5937" i="3"/>
  <c r="H5937" i="3"/>
  <c r="T5936" i="3"/>
  <c r="I5936" i="3"/>
  <c r="S5935" i="3"/>
  <c r="W5935" i="3"/>
  <c r="H5933" i="3"/>
  <c r="T5932" i="3"/>
  <c r="I5932" i="3"/>
  <c r="S5931" i="3"/>
  <c r="W5931" i="3"/>
  <c r="U5929" i="3"/>
  <c r="H5929" i="3"/>
  <c r="T5928" i="3"/>
  <c r="I5928" i="3"/>
  <c r="S5927" i="3"/>
  <c r="W5927" i="3"/>
  <c r="H5925" i="3"/>
  <c r="T5924" i="3"/>
  <c r="I5924" i="3"/>
  <c r="S5923" i="3"/>
  <c r="W5923" i="3"/>
  <c r="U5921" i="3"/>
  <c r="H5921" i="3"/>
  <c r="T5920" i="3"/>
  <c r="I5920" i="3"/>
  <c r="S5919" i="3"/>
  <c r="W5919" i="3"/>
  <c r="U5917" i="3"/>
  <c r="H5917" i="3"/>
  <c r="T5916" i="3"/>
  <c r="I5916" i="3"/>
  <c r="S5915" i="3"/>
  <c r="W5915" i="3"/>
  <c r="U5913" i="3"/>
  <c r="H5913" i="3"/>
  <c r="T5912" i="3"/>
  <c r="I5912" i="3"/>
  <c r="S5911" i="3"/>
  <c r="W5911" i="3"/>
  <c r="H5909" i="3"/>
  <c r="T5908" i="3"/>
  <c r="I5908" i="3"/>
  <c r="S5907" i="3"/>
  <c r="W5907" i="3"/>
  <c r="U5905" i="3"/>
  <c r="H5905" i="3"/>
  <c r="T5904" i="3"/>
  <c r="I5904" i="3"/>
  <c r="S5903" i="3"/>
  <c r="W5903" i="3"/>
  <c r="U5901" i="3"/>
  <c r="H5901" i="3"/>
  <c r="T5900" i="3"/>
  <c r="I5900" i="3"/>
  <c r="S5899" i="3"/>
  <c r="W5899" i="3"/>
  <c r="H5897" i="3"/>
  <c r="T5896" i="3"/>
  <c r="I5896" i="3"/>
  <c r="S5895" i="3"/>
  <c r="W5895" i="3"/>
  <c r="H5893" i="3"/>
  <c r="T5892" i="3"/>
  <c r="I5892" i="3"/>
  <c r="S5891" i="3"/>
  <c r="W5891" i="3"/>
  <c r="U5889" i="3"/>
  <c r="H5889" i="3"/>
  <c r="T5888" i="3"/>
  <c r="I5888" i="3"/>
  <c r="S5887" i="3"/>
  <c r="W5887" i="3"/>
  <c r="H5885" i="3"/>
  <c r="T5884" i="3"/>
  <c r="I5884" i="3"/>
  <c r="S5883" i="3"/>
  <c r="W5883" i="3"/>
  <c r="H5881" i="3"/>
  <c r="T5880" i="3"/>
  <c r="I5880" i="3"/>
  <c r="S5879" i="3"/>
  <c r="W5879" i="3"/>
  <c r="H5877" i="3"/>
  <c r="T5876" i="3"/>
  <c r="I5876" i="3"/>
  <c r="S5875" i="3"/>
  <c r="W5875" i="3"/>
  <c r="U5873" i="3"/>
  <c r="H5873" i="3"/>
  <c r="T5872" i="3"/>
  <c r="I5872" i="3"/>
  <c r="S5871" i="3"/>
  <c r="W5871" i="3"/>
  <c r="U5869" i="3"/>
  <c r="H5869" i="3"/>
  <c r="T5868" i="3"/>
  <c r="I5868" i="3"/>
  <c r="S5867" i="3"/>
  <c r="W5867" i="3"/>
  <c r="H5865" i="3"/>
  <c r="T5864" i="3"/>
  <c r="I5864" i="3"/>
  <c r="S5863" i="3"/>
  <c r="W5863" i="3"/>
  <c r="U5861" i="3"/>
  <c r="H5861" i="3"/>
  <c r="T5860" i="3"/>
  <c r="I5860" i="3"/>
  <c r="S5859" i="3"/>
  <c r="W5859" i="3"/>
  <c r="H5857" i="3"/>
  <c r="T5856" i="3"/>
  <c r="I5856" i="3"/>
  <c r="S5855" i="3"/>
  <c r="W5855" i="3"/>
  <c r="H5853" i="3"/>
  <c r="I5852" i="3"/>
  <c r="S5851" i="3"/>
  <c r="W5851" i="3"/>
  <c r="H5849" i="3"/>
  <c r="T5848" i="3"/>
  <c r="I5848" i="3"/>
  <c r="U5845" i="3"/>
  <c r="H5845" i="3"/>
  <c r="I5844" i="3"/>
  <c r="R5844" i="3" s="1"/>
  <c r="U5844" i="3" s="1"/>
  <c r="S5843" i="3"/>
  <c r="W5843" i="3"/>
  <c r="U5841" i="3"/>
  <c r="H5841" i="3"/>
  <c r="T5840" i="3"/>
  <c r="I5840" i="3"/>
  <c r="S5839" i="3"/>
  <c r="W5839" i="3"/>
  <c r="U5837" i="3"/>
  <c r="H5837" i="3"/>
  <c r="T5836" i="3"/>
  <c r="I5836" i="3"/>
  <c r="S5835" i="3"/>
  <c r="W5835" i="3"/>
  <c r="U5833" i="3"/>
  <c r="H5833" i="3"/>
  <c r="T5832" i="3"/>
  <c r="I5832" i="3"/>
  <c r="U5829" i="3"/>
  <c r="H5829" i="3"/>
  <c r="I5828" i="3"/>
  <c r="R5828" i="3" s="1"/>
  <c r="U5828" i="3" s="1"/>
  <c r="S5827" i="3"/>
  <c r="W5827" i="3"/>
  <c r="U5825" i="3"/>
  <c r="H5825" i="3"/>
  <c r="T5824" i="3"/>
  <c r="I5824" i="3"/>
  <c r="S5823" i="3"/>
  <c r="W5823" i="3"/>
  <c r="U5821" i="3"/>
  <c r="H5821" i="3"/>
  <c r="T5820" i="3"/>
  <c r="I5820" i="3"/>
  <c r="S5819" i="3"/>
  <c r="W5819" i="3"/>
  <c r="H5817" i="3"/>
  <c r="T5816" i="3"/>
  <c r="I5816" i="3"/>
  <c r="S5815" i="3"/>
  <c r="W5815" i="3"/>
  <c r="U5813" i="3"/>
  <c r="H5813" i="3"/>
  <c r="I5812" i="3"/>
  <c r="R5812" i="3" s="1"/>
  <c r="U5812" i="3" s="1"/>
  <c r="U5809" i="3"/>
  <c r="H5809" i="3"/>
  <c r="T5808" i="3"/>
  <c r="I5808" i="3"/>
  <c r="S5807" i="3"/>
  <c r="U5805" i="3"/>
  <c r="H5805" i="3"/>
  <c r="T5804" i="3"/>
  <c r="I5804" i="3"/>
  <c r="S5803" i="3"/>
  <c r="W5803" i="3"/>
  <c r="U5801" i="3"/>
  <c r="H5801" i="3"/>
  <c r="T5800" i="3"/>
  <c r="I5800" i="3"/>
  <c r="S5799" i="3"/>
  <c r="W5799" i="3"/>
  <c r="U5797" i="3"/>
  <c r="H5797" i="3"/>
  <c r="T5796" i="3"/>
  <c r="I5796" i="3"/>
  <c r="S5795" i="3"/>
  <c r="W5795" i="3"/>
  <c r="U5793" i="3"/>
  <c r="H5793" i="3"/>
  <c r="T5792" i="3"/>
  <c r="I5792" i="3"/>
  <c r="S5791" i="3"/>
  <c r="W5791" i="3"/>
  <c r="H5789" i="3"/>
  <c r="T5788" i="3"/>
  <c r="I5788" i="3"/>
  <c r="S5787" i="3"/>
  <c r="W5787" i="3"/>
  <c r="H5785" i="3"/>
  <c r="T5784" i="3"/>
  <c r="I5784" i="3"/>
  <c r="H5781" i="3"/>
  <c r="T5780" i="3"/>
  <c r="I5780" i="3"/>
  <c r="V5778" i="3"/>
  <c r="F5778" i="3"/>
  <c r="V5777" i="3"/>
  <c r="F5777" i="3"/>
  <c r="F5776" i="3"/>
  <c r="R5776" i="3" s="1"/>
  <c r="V5776" i="3" s="1"/>
  <c r="V5775" i="3"/>
  <c r="F5775" i="3"/>
  <c r="V5774" i="3"/>
  <c r="F5774" i="3"/>
  <c r="F5773" i="3"/>
  <c r="F5772" i="3"/>
  <c r="V5771" i="3"/>
  <c r="F5771" i="3"/>
  <c r="F5770" i="3"/>
  <c r="V5769" i="3"/>
  <c r="F5769" i="3"/>
  <c r="V5768" i="3"/>
  <c r="F5768" i="3"/>
  <c r="F5767" i="3"/>
  <c r="V5766" i="3"/>
  <c r="F5766" i="3"/>
  <c r="V5765" i="3"/>
  <c r="F5765" i="3"/>
  <c r="F5764" i="3"/>
  <c r="V5763" i="3"/>
  <c r="F5763" i="3"/>
  <c r="V5762" i="3"/>
  <c r="F5762" i="3"/>
  <c r="F5761" i="3"/>
  <c r="V5760" i="3"/>
  <c r="F5760" i="3"/>
  <c r="V5759" i="3"/>
  <c r="F5759" i="3"/>
  <c r="F5758" i="3"/>
  <c r="V5757" i="3"/>
  <c r="F5757" i="3"/>
  <c r="V5756" i="3"/>
  <c r="F5756" i="3"/>
  <c r="F5755" i="3"/>
  <c r="V5754" i="3"/>
  <c r="F5754" i="3"/>
  <c r="V5753" i="3"/>
  <c r="F5753" i="3"/>
  <c r="F5752" i="3"/>
  <c r="F5751" i="3"/>
  <c r="V5750" i="3"/>
  <c r="F5750" i="3"/>
  <c r="F5749" i="3"/>
  <c r="V5748" i="3"/>
  <c r="F5748" i="3"/>
  <c r="V5747" i="3"/>
  <c r="F5747" i="3"/>
  <c r="F5746" i="3"/>
  <c r="V5745" i="3"/>
  <c r="F5745" i="3"/>
  <c r="F5744" i="3"/>
  <c r="F5743" i="3"/>
  <c r="V5742" i="3"/>
  <c r="F5742" i="3"/>
  <c r="F5741" i="3"/>
  <c r="F5740" i="3"/>
  <c r="V5739" i="3"/>
  <c r="F5739" i="3"/>
  <c r="F5738" i="3"/>
  <c r="F5737" i="3"/>
  <c r="V5736" i="3"/>
  <c r="F5736" i="3"/>
  <c r="V5735" i="3"/>
  <c r="F5735" i="3"/>
  <c r="F5734" i="3"/>
  <c r="V5733" i="3"/>
  <c r="F5733" i="3"/>
  <c r="V5732" i="3"/>
  <c r="F5732" i="3"/>
  <c r="F5731" i="3"/>
  <c r="V5730" i="3"/>
  <c r="F5730" i="3"/>
  <c r="F5729" i="3"/>
  <c r="V5728" i="3"/>
  <c r="F5728" i="3"/>
  <c r="V5727" i="3"/>
  <c r="F5727" i="3"/>
  <c r="F5726" i="3"/>
  <c r="V5725" i="3"/>
  <c r="F5725" i="3"/>
  <c r="V5724" i="3"/>
  <c r="F5724" i="3"/>
  <c r="V5723" i="3"/>
  <c r="F5723" i="3"/>
  <c r="F5722" i="3"/>
  <c r="V5721" i="3"/>
  <c r="F5721" i="3"/>
  <c r="V5720" i="3"/>
  <c r="F5720" i="3"/>
  <c r="F5719" i="3"/>
  <c r="V5718" i="3"/>
  <c r="F5718" i="3"/>
  <c r="V5717" i="3"/>
  <c r="F5717" i="3"/>
  <c r="F5716" i="3"/>
  <c r="F5715" i="3"/>
  <c r="V5714" i="3"/>
  <c r="F5714" i="3"/>
  <c r="F5713" i="3"/>
  <c r="V5712" i="3"/>
  <c r="F5712" i="3"/>
  <c r="V5711" i="3"/>
  <c r="F5711" i="3"/>
  <c r="F5710" i="3"/>
  <c r="V5709" i="3"/>
  <c r="F5709" i="3"/>
  <c r="V5708" i="3"/>
  <c r="F5708" i="3"/>
  <c r="F5707" i="3"/>
  <c r="V5706" i="3"/>
  <c r="F5706" i="3"/>
  <c r="F5705" i="3"/>
  <c r="R5705" i="3" s="1"/>
  <c r="S5705" i="3" s="1"/>
  <c r="V5704" i="3"/>
  <c r="F5704" i="3"/>
  <c r="F5703" i="3"/>
  <c r="V5702" i="3"/>
  <c r="F5702" i="3"/>
  <c r="V5701" i="3"/>
  <c r="F5701" i="3"/>
  <c r="F5700" i="3"/>
  <c r="V5699" i="3"/>
  <c r="F5699" i="3"/>
  <c r="V5698" i="3"/>
  <c r="F5698" i="3"/>
  <c r="F5697" i="3"/>
  <c r="V5696" i="3"/>
  <c r="F5696" i="3"/>
  <c r="I5692" i="3"/>
  <c r="R5692" i="3" s="1"/>
  <c r="W5692" i="3" s="1"/>
  <c r="F5692" i="3"/>
  <c r="H5692" i="3"/>
  <c r="W5690" i="3"/>
  <c r="S5689" i="3"/>
  <c r="W5689" i="3"/>
  <c r="T5689" i="3"/>
  <c r="V5689" i="3"/>
  <c r="G5686" i="3"/>
  <c r="W5684" i="3"/>
  <c r="S5683" i="3"/>
  <c r="W5683" i="3"/>
  <c r="V5683" i="3"/>
  <c r="T5683" i="3"/>
  <c r="I5682" i="3"/>
  <c r="H5682" i="3"/>
  <c r="F5682" i="3"/>
  <c r="R5682" i="3" s="1"/>
  <c r="S5682" i="3" s="1"/>
  <c r="G5680" i="3"/>
  <c r="U5676" i="3"/>
  <c r="S5676" i="3"/>
  <c r="V5676" i="3"/>
  <c r="I5676" i="3"/>
  <c r="F5676" i="3"/>
  <c r="H5676" i="3"/>
  <c r="W5674" i="3"/>
  <c r="S5673" i="3"/>
  <c r="W5673" i="3"/>
  <c r="T5673" i="3"/>
  <c r="V5673" i="3"/>
  <c r="G5670" i="3"/>
  <c r="W5668" i="3"/>
  <c r="S5667" i="3"/>
  <c r="W5667" i="3"/>
  <c r="V5667" i="3"/>
  <c r="T5667" i="3"/>
  <c r="U5666" i="3"/>
  <c r="V5666" i="3"/>
  <c r="S5666" i="3"/>
  <c r="D5666" i="3" s="1"/>
  <c r="I5666" i="3"/>
  <c r="H5666" i="3"/>
  <c r="F5666" i="3"/>
  <c r="G5664" i="3"/>
  <c r="U5660" i="3"/>
  <c r="S5660" i="3"/>
  <c r="V5660" i="3"/>
  <c r="I5660" i="3"/>
  <c r="F5660" i="3"/>
  <c r="H5660" i="3"/>
  <c r="S5657" i="3"/>
  <c r="W5657" i="3"/>
  <c r="T5657" i="3"/>
  <c r="V5657" i="3"/>
  <c r="G5654" i="3"/>
  <c r="I5650" i="3"/>
  <c r="R5650" i="3" s="1"/>
  <c r="T5650" i="3" s="1"/>
  <c r="H5650" i="3"/>
  <c r="F5650" i="3"/>
  <c r="G5648" i="3"/>
  <c r="U5644" i="3"/>
  <c r="S5644" i="3"/>
  <c r="D5644" i="3" s="1"/>
  <c r="V5644" i="3"/>
  <c r="I5644" i="3"/>
  <c r="F5644" i="3"/>
  <c r="H5644" i="3"/>
  <c r="W5642" i="3"/>
  <c r="S5641" i="3"/>
  <c r="W5641" i="3"/>
  <c r="T5641" i="3"/>
  <c r="V5641" i="3"/>
  <c r="G5638" i="3"/>
  <c r="W5636" i="3"/>
  <c r="T5635" i="3"/>
  <c r="U5634" i="3"/>
  <c r="V5634" i="3"/>
  <c r="S5634" i="3"/>
  <c r="I5634" i="3"/>
  <c r="H5634" i="3"/>
  <c r="F5634" i="3"/>
  <c r="G5632" i="3"/>
  <c r="U5628" i="3"/>
  <c r="S5628" i="3"/>
  <c r="D5628" i="3" s="1"/>
  <c r="V5628" i="3"/>
  <c r="I5628" i="3"/>
  <c r="F5628" i="3"/>
  <c r="H5628" i="3"/>
  <c r="W5626" i="3"/>
  <c r="S5625" i="3"/>
  <c r="W5625" i="3"/>
  <c r="T5625" i="3"/>
  <c r="V5625" i="3"/>
  <c r="G5622" i="3"/>
  <c r="W5620" i="3"/>
  <c r="U5618" i="3"/>
  <c r="V5618" i="3"/>
  <c r="S5618" i="3"/>
  <c r="D5618" i="3" s="1"/>
  <c r="I5618" i="3"/>
  <c r="H5618" i="3"/>
  <c r="F5618" i="3"/>
  <c r="G5616" i="3"/>
  <c r="U5612" i="3"/>
  <c r="S5612" i="3"/>
  <c r="V5612" i="3"/>
  <c r="I5612" i="3"/>
  <c r="F5612" i="3"/>
  <c r="H5612" i="3"/>
  <c r="W5610" i="3"/>
  <c r="W5609" i="3"/>
  <c r="G5606" i="3"/>
  <c r="W5604" i="3"/>
  <c r="I5602" i="3"/>
  <c r="R5602" i="3" s="1"/>
  <c r="W5602" i="3" s="1"/>
  <c r="H5602" i="3"/>
  <c r="F5602" i="3"/>
  <c r="G5600" i="3"/>
  <c r="U5596" i="3"/>
  <c r="S5596" i="3"/>
  <c r="V5596" i="3"/>
  <c r="I5596" i="3"/>
  <c r="F5596" i="3"/>
  <c r="H5596" i="3"/>
  <c r="W5594" i="3"/>
  <c r="S5593" i="3"/>
  <c r="W5593" i="3"/>
  <c r="T5593" i="3"/>
  <c r="V5593" i="3"/>
  <c r="G5590" i="3"/>
  <c r="S5587" i="3"/>
  <c r="W5587" i="3"/>
  <c r="V5587" i="3"/>
  <c r="T5587" i="3"/>
  <c r="U5586" i="3"/>
  <c r="V5586" i="3"/>
  <c r="S5586" i="3"/>
  <c r="I5586" i="3"/>
  <c r="H5586" i="3"/>
  <c r="F5586" i="3"/>
  <c r="G5584" i="3"/>
  <c r="U5580" i="3"/>
  <c r="S5580" i="3"/>
  <c r="D5580" i="3" s="1"/>
  <c r="V5580" i="3"/>
  <c r="I5580" i="3"/>
  <c r="F5580" i="3"/>
  <c r="H5580" i="3"/>
  <c r="W5578" i="3"/>
  <c r="S5577" i="3"/>
  <c r="W5577" i="3"/>
  <c r="T5577" i="3"/>
  <c r="V5577" i="3"/>
  <c r="G5574" i="3"/>
  <c r="W5572" i="3"/>
  <c r="S5571" i="3"/>
  <c r="W5571" i="3"/>
  <c r="V5571" i="3"/>
  <c r="T5571" i="3"/>
  <c r="U5570" i="3"/>
  <c r="V5570" i="3"/>
  <c r="S5570" i="3"/>
  <c r="I5570" i="3"/>
  <c r="H5570" i="3"/>
  <c r="F5570" i="3"/>
  <c r="G5568" i="3"/>
  <c r="U5564" i="3"/>
  <c r="S5564" i="3"/>
  <c r="V5564" i="3"/>
  <c r="I5564" i="3"/>
  <c r="F5564" i="3"/>
  <c r="H5564" i="3"/>
  <c r="W5562" i="3"/>
  <c r="S5561" i="3"/>
  <c r="W5561" i="3"/>
  <c r="T5561" i="3"/>
  <c r="V5561" i="3"/>
  <c r="G5558" i="3"/>
  <c r="W5556" i="3"/>
  <c r="U5554" i="3"/>
  <c r="V5554" i="3"/>
  <c r="S5554" i="3"/>
  <c r="I5554" i="3"/>
  <c r="H5554" i="3"/>
  <c r="F5554" i="3"/>
  <c r="G5552" i="3"/>
  <c r="U5548" i="3"/>
  <c r="S5548" i="3"/>
  <c r="D5548" i="3" s="1"/>
  <c r="V5548" i="3"/>
  <c r="I5548" i="3"/>
  <c r="F5548" i="3"/>
  <c r="H5548" i="3"/>
  <c r="G5542" i="3"/>
  <c r="W5540" i="3"/>
  <c r="T5539" i="3"/>
  <c r="U5538" i="3"/>
  <c r="V5538" i="3"/>
  <c r="S5538" i="3"/>
  <c r="D5538" i="3" s="1"/>
  <c r="I5538" i="3"/>
  <c r="H5538" i="3"/>
  <c r="F5538" i="3"/>
  <c r="G5536" i="3"/>
  <c r="U5532" i="3"/>
  <c r="S5532" i="3"/>
  <c r="V5532" i="3"/>
  <c r="I5532" i="3"/>
  <c r="F5532" i="3"/>
  <c r="H5532" i="3"/>
  <c r="S5529" i="3"/>
  <c r="W5529" i="3"/>
  <c r="T5529" i="3"/>
  <c r="V5529" i="3"/>
  <c r="G5526" i="3"/>
  <c r="W5524" i="3"/>
  <c r="S5523" i="3"/>
  <c r="W5523" i="3"/>
  <c r="V5523" i="3"/>
  <c r="T5523" i="3"/>
  <c r="U5522" i="3"/>
  <c r="V5522" i="3"/>
  <c r="S5522" i="3"/>
  <c r="I5522" i="3"/>
  <c r="H5522" i="3"/>
  <c r="F5522" i="3"/>
  <c r="G5520" i="3"/>
  <c r="U5516" i="3"/>
  <c r="S5516" i="3"/>
  <c r="D5516" i="3" s="1"/>
  <c r="V5516" i="3"/>
  <c r="I5516" i="3"/>
  <c r="F5516" i="3"/>
  <c r="H5516" i="3"/>
  <c r="V5513" i="3"/>
  <c r="G5510" i="3"/>
  <c r="S5507" i="3"/>
  <c r="W5507" i="3"/>
  <c r="V5507" i="3"/>
  <c r="T5507" i="3"/>
  <c r="I5506" i="3"/>
  <c r="R5506" i="3" s="1"/>
  <c r="U5506" i="3" s="1"/>
  <c r="H5506" i="3"/>
  <c r="F5506" i="3"/>
  <c r="G5504" i="3"/>
  <c r="U5500" i="3"/>
  <c r="S5500" i="3"/>
  <c r="V5500" i="3"/>
  <c r="I5500" i="3"/>
  <c r="F5500" i="3"/>
  <c r="H5500" i="3"/>
  <c r="W5498" i="3"/>
  <c r="S5497" i="3"/>
  <c r="W5497" i="3"/>
  <c r="T5497" i="3"/>
  <c r="V5497" i="3"/>
  <c r="G5494" i="3"/>
  <c r="W5492" i="3"/>
  <c r="S5491" i="3"/>
  <c r="W5491" i="3"/>
  <c r="V5491" i="3"/>
  <c r="T5491" i="3"/>
  <c r="U5490" i="3"/>
  <c r="V5490" i="3"/>
  <c r="S5490" i="3"/>
  <c r="D5490" i="3" s="1"/>
  <c r="I5490" i="3"/>
  <c r="H5490" i="3"/>
  <c r="F5490" i="3"/>
  <c r="G5488" i="3"/>
  <c r="U5484" i="3"/>
  <c r="S5484" i="3"/>
  <c r="V5484" i="3"/>
  <c r="I5484" i="3"/>
  <c r="F5484" i="3"/>
  <c r="H5484" i="3"/>
  <c r="S5481" i="3"/>
  <c r="W5481" i="3"/>
  <c r="T5481" i="3"/>
  <c r="V5481" i="3"/>
  <c r="G5478" i="3"/>
  <c r="W5476" i="3"/>
  <c r="S5475" i="3"/>
  <c r="W5475" i="3"/>
  <c r="V5475" i="3"/>
  <c r="T5475" i="3"/>
  <c r="U5474" i="3"/>
  <c r="V5474" i="3"/>
  <c r="S5474" i="3"/>
  <c r="D5474" i="3" s="1"/>
  <c r="I5474" i="3"/>
  <c r="H5474" i="3"/>
  <c r="F5474" i="3"/>
  <c r="G5472" i="3"/>
  <c r="U5468" i="3"/>
  <c r="S5468" i="3"/>
  <c r="D5468" i="3" s="1"/>
  <c r="V5468" i="3"/>
  <c r="I5468" i="3"/>
  <c r="F5468" i="3"/>
  <c r="H5468" i="3"/>
  <c r="W5466" i="3"/>
  <c r="S5465" i="3"/>
  <c r="W5465" i="3"/>
  <c r="T5465" i="3"/>
  <c r="V5465" i="3"/>
  <c r="G5462" i="3"/>
  <c r="S5459" i="3"/>
  <c r="W5459" i="3"/>
  <c r="V5459" i="3"/>
  <c r="T5459" i="3"/>
  <c r="U5458" i="3"/>
  <c r="V5458" i="3"/>
  <c r="S5458" i="3"/>
  <c r="I5458" i="3"/>
  <c r="H5458" i="3"/>
  <c r="F5458" i="3"/>
  <c r="G5456" i="3"/>
  <c r="I5452" i="3"/>
  <c r="R5452" i="3" s="1"/>
  <c r="U5452" i="3" s="1"/>
  <c r="F5452" i="3"/>
  <c r="H5452" i="3"/>
  <c r="S5449" i="3"/>
  <c r="W5449" i="3"/>
  <c r="T5449" i="3"/>
  <c r="V5449" i="3"/>
  <c r="G5446" i="3"/>
  <c r="W5444" i="3"/>
  <c r="I5442" i="3"/>
  <c r="R5442" i="3" s="1"/>
  <c r="U5442" i="3" s="1"/>
  <c r="H5442" i="3"/>
  <c r="F5442" i="3"/>
  <c r="G5440" i="3"/>
  <c r="U5436" i="3"/>
  <c r="S5436" i="3"/>
  <c r="V5436" i="3"/>
  <c r="I5436" i="3"/>
  <c r="F5436" i="3"/>
  <c r="H5436" i="3"/>
  <c r="W5434" i="3"/>
  <c r="S5433" i="3"/>
  <c r="W5433" i="3"/>
  <c r="T5433" i="3"/>
  <c r="V5433" i="3"/>
  <c r="G5430" i="3"/>
  <c r="W5428" i="3"/>
  <c r="V5427" i="3"/>
  <c r="I5426" i="3"/>
  <c r="R5426" i="3" s="1"/>
  <c r="T5426" i="3" s="1"/>
  <c r="H5426" i="3"/>
  <c r="F5426" i="3"/>
  <c r="G5424" i="3"/>
  <c r="V5420" i="3"/>
  <c r="I5420" i="3"/>
  <c r="F5420" i="3"/>
  <c r="H5420" i="3"/>
  <c r="W5418" i="3"/>
  <c r="S5417" i="3"/>
  <c r="W5417" i="3"/>
  <c r="T5417" i="3"/>
  <c r="V5417" i="3"/>
  <c r="G5414" i="3"/>
  <c r="W5412" i="3"/>
  <c r="U5410" i="3"/>
  <c r="V5410" i="3"/>
  <c r="S5410" i="3"/>
  <c r="D5410" i="3" s="1"/>
  <c r="I5410" i="3"/>
  <c r="H5410" i="3"/>
  <c r="F5410" i="3"/>
  <c r="G5408" i="3"/>
  <c r="I5404" i="3"/>
  <c r="F5404" i="3"/>
  <c r="R5404" i="3" s="1"/>
  <c r="T5404" i="3" s="1"/>
  <c r="H5404" i="3"/>
  <c r="W5402" i="3"/>
  <c r="T5401" i="3"/>
  <c r="G5398" i="3"/>
  <c r="S5395" i="3"/>
  <c r="W5395" i="3"/>
  <c r="V5395" i="3"/>
  <c r="T5395" i="3"/>
  <c r="U5394" i="3"/>
  <c r="V5394" i="3"/>
  <c r="S5394" i="3"/>
  <c r="I5394" i="3"/>
  <c r="H5394" i="3"/>
  <c r="F5394" i="3"/>
  <c r="G5392" i="3"/>
  <c r="I5388" i="3"/>
  <c r="F5388" i="3"/>
  <c r="R5388" i="3" s="1"/>
  <c r="S5388" i="3" s="1"/>
  <c r="H5388" i="3"/>
  <c r="S5385" i="3"/>
  <c r="W5385" i="3"/>
  <c r="T5385" i="3"/>
  <c r="V5385" i="3"/>
  <c r="G5382" i="3"/>
  <c r="W5380" i="3"/>
  <c r="S5379" i="3"/>
  <c r="W5379" i="3"/>
  <c r="V5379" i="3"/>
  <c r="T5379" i="3"/>
  <c r="U5378" i="3"/>
  <c r="V5378" i="3"/>
  <c r="S5378" i="3"/>
  <c r="I5378" i="3"/>
  <c r="H5378" i="3"/>
  <c r="F5378" i="3"/>
  <c r="G5376" i="3"/>
  <c r="U5372" i="3"/>
  <c r="S5372" i="3"/>
  <c r="D5372" i="3" s="1"/>
  <c r="V5372" i="3"/>
  <c r="I5372" i="3"/>
  <c r="F5372" i="3"/>
  <c r="H5372" i="3"/>
  <c r="W5370" i="3"/>
  <c r="S5369" i="3"/>
  <c r="W5369" i="3"/>
  <c r="T5369" i="3"/>
  <c r="V5369" i="3"/>
  <c r="G5366" i="3"/>
  <c r="W5364" i="3"/>
  <c r="S5363" i="3"/>
  <c r="W5363" i="3"/>
  <c r="V5363" i="3"/>
  <c r="T5363" i="3"/>
  <c r="U5362" i="3"/>
  <c r="V5362" i="3"/>
  <c r="S5362" i="3"/>
  <c r="I5362" i="3"/>
  <c r="H5362" i="3"/>
  <c r="F5362" i="3"/>
  <c r="G5360" i="3"/>
  <c r="U5356" i="3"/>
  <c r="S5356" i="3"/>
  <c r="V5356" i="3"/>
  <c r="S5353" i="3"/>
  <c r="W5353" i="3"/>
  <c r="T5353" i="3"/>
  <c r="V5353" i="3"/>
  <c r="W5348" i="3"/>
  <c r="W5332" i="3"/>
  <c r="S5331" i="3"/>
  <c r="W5331" i="3"/>
  <c r="V5331" i="3"/>
  <c r="T5331" i="3"/>
  <c r="U5330" i="3"/>
  <c r="V5330" i="3"/>
  <c r="S5330" i="3"/>
  <c r="S5321" i="3"/>
  <c r="W5321" i="3"/>
  <c r="T5321" i="3"/>
  <c r="V5321" i="3"/>
  <c r="W5316" i="3"/>
  <c r="S5315" i="3"/>
  <c r="W5315" i="3"/>
  <c r="V5315" i="3"/>
  <c r="T5315" i="3"/>
  <c r="U5314" i="3"/>
  <c r="V5314" i="3"/>
  <c r="S5314" i="3"/>
  <c r="U5308" i="3"/>
  <c r="S5308" i="3"/>
  <c r="V5308" i="3"/>
  <c r="W5306" i="3"/>
  <c r="S5305" i="3"/>
  <c r="W5305" i="3"/>
  <c r="T5305" i="3"/>
  <c r="V5305" i="3"/>
  <c r="W5300" i="3"/>
  <c r="S5299" i="3"/>
  <c r="W5299" i="3"/>
  <c r="V5299" i="3"/>
  <c r="T5299" i="3"/>
  <c r="U5298" i="3"/>
  <c r="V5298" i="3"/>
  <c r="S5298" i="3"/>
  <c r="U5292" i="3"/>
  <c r="S5292" i="3"/>
  <c r="V5292" i="3"/>
  <c r="S5289" i="3"/>
  <c r="W5289" i="3"/>
  <c r="T5289" i="3"/>
  <c r="V5289" i="3"/>
  <c r="W5284" i="3"/>
  <c r="S5283" i="3"/>
  <c r="W5283" i="3"/>
  <c r="V5283" i="3"/>
  <c r="T5283" i="3"/>
  <c r="U5282" i="3"/>
  <c r="V5282" i="3"/>
  <c r="S5282" i="3"/>
  <c r="U5276" i="3"/>
  <c r="S5276" i="3"/>
  <c r="V5276" i="3"/>
  <c r="W5274" i="3"/>
  <c r="S5273" i="3"/>
  <c r="W5273" i="3"/>
  <c r="T5273" i="3"/>
  <c r="V5273" i="3"/>
  <c r="S5267" i="3"/>
  <c r="W5267" i="3"/>
  <c r="V5267" i="3"/>
  <c r="T5267" i="3"/>
  <c r="U5266" i="3"/>
  <c r="V5266" i="3"/>
  <c r="S5266" i="3"/>
  <c r="U5260" i="3"/>
  <c r="S5260" i="3"/>
  <c r="V5260" i="3"/>
  <c r="U5250" i="3"/>
  <c r="V5250" i="3"/>
  <c r="S5250" i="3"/>
  <c r="S5241" i="3"/>
  <c r="W5241" i="3"/>
  <c r="T5241" i="3"/>
  <c r="V5241" i="3"/>
  <c r="W5236" i="3"/>
  <c r="S5235" i="3"/>
  <c r="W5235" i="3"/>
  <c r="V5235" i="3"/>
  <c r="T5235" i="3"/>
  <c r="U5234" i="3"/>
  <c r="V5234" i="3"/>
  <c r="S5234" i="3"/>
  <c r="U5228" i="3"/>
  <c r="S5228" i="3"/>
  <c r="V5228" i="3"/>
  <c r="W5226" i="3"/>
  <c r="S5225" i="3"/>
  <c r="W5225" i="3"/>
  <c r="T5225" i="3"/>
  <c r="V5225" i="3"/>
  <c r="W5220" i="3"/>
  <c r="S5219" i="3"/>
  <c r="W5219" i="3"/>
  <c r="V5219" i="3"/>
  <c r="T5219" i="3"/>
  <c r="U5218" i="3"/>
  <c r="V5218" i="3"/>
  <c r="S5218" i="3"/>
  <c r="U5180" i="3"/>
  <c r="S5180" i="3"/>
  <c r="V5180" i="3"/>
  <c r="W5178" i="3"/>
  <c r="S5177" i="3"/>
  <c r="W5177" i="3"/>
  <c r="T5177" i="3"/>
  <c r="V5177" i="3"/>
  <c r="U5164" i="3"/>
  <c r="S5164" i="3"/>
  <c r="V5164" i="3"/>
  <c r="W5162" i="3"/>
  <c r="S5161" i="3"/>
  <c r="W5161" i="3"/>
  <c r="T5161" i="3"/>
  <c r="V5161" i="3"/>
  <c r="S5155" i="3"/>
  <c r="W5155" i="3"/>
  <c r="V5155" i="3"/>
  <c r="T5155" i="3"/>
  <c r="U5154" i="3"/>
  <c r="V5154" i="3"/>
  <c r="S5154" i="3"/>
  <c r="W5140" i="3"/>
  <c r="S5139" i="3"/>
  <c r="W5139" i="3"/>
  <c r="V5139" i="3"/>
  <c r="T5139" i="3"/>
  <c r="U5138" i="3"/>
  <c r="V5138" i="3"/>
  <c r="S5138" i="3"/>
  <c r="U5132" i="3"/>
  <c r="S5132" i="3"/>
  <c r="V5132" i="3"/>
  <c r="W5130" i="3"/>
  <c r="S5129" i="3"/>
  <c r="W5129" i="3"/>
  <c r="T5129" i="3"/>
  <c r="V5129" i="3"/>
  <c r="W5124" i="3"/>
  <c r="S5123" i="3"/>
  <c r="W5123" i="3"/>
  <c r="V5123" i="3"/>
  <c r="T5123" i="3"/>
  <c r="U5122" i="3"/>
  <c r="V5122" i="3"/>
  <c r="S5122" i="3"/>
  <c r="S5113" i="3"/>
  <c r="W5113" i="3"/>
  <c r="T5113" i="3"/>
  <c r="V5113" i="3"/>
  <c r="W5108" i="3"/>
  <c r="S5107" i="3"/>
  <c r="W5107" i="3"/>
  <c r="V5107" i="3"/>
  <c r="T5107" i="3"/>
  <c r="U5106" i="3"/>
  <c r="V5106" i="3"/>
  <c r="S5106" i="3"/>
  <c r="U5100" i="3"/>
  <c r="S5100" i="3"/>
  <c r="V5100" i="3"/>
  <c r="W5098" i="3"/>
  <c r="S5097" i="3"/>
  <c r="W5097" i="3"/>
  <c r="T5097" i="3"/>
  <c r="V5097" i="3"/>
  <c r="W5092" i="3"/>
  <c r="S5091" i="3"/>
  <c r="W5091" i="3"/>
  <c r="V5091" i="3"/>
  <c r="T5091" i="3"/>
  <c r="U5090" i="3"/>
  <c r="V5090" i="3"/>
  <c r="S5090" i="3"/>
  <c r="U5084" i="3"/>
  <c r="S5084" i="3"/>
  <c r="V5084" i="3"/>
  <c r="U5074" i="3"/>
  <c r="V5074" i="3"/>
  <c r="S5074" i="3"/>
  <c r="U5068" i="3"/>
  <c r="S5068" i="3"/>
  <c r="V5068" i="3"/>
  <c r="W5066" i="3"/>
  <c r="S5065" i="3"/>
  <c r="W5065" i="3"/>
  <c r="T5065" i="3"/>
  <c r="V5065" i="3"/>
  <c r="U5052" i="3"/>
  <c r="S5052" i="3"/>
  <c r="V5052" i="3"/>
  <c r="W5050" i="3"/>
  <c r="S5049" i="3"/>
  <c r="W5049" i="3"/>
  <c r="T5049" i="3"/>
  <c r="V5049" i="3"/>
  <c r="W5028" i="3"/>
  <c r="S5027" i="3"/>
  <c r="W5027" i="3"/>
  <c r="V5027" i="3"/>
  <c r="T5027" i="3"/>
  <c r="U5026" i="3"/>
  <c r="V5026" i="3"/>
  <c r="S5026" i="3"/>
  <c r="U5020" i="3"/>
  <c r="S5020" i="3"/>
  <c r="V5020" i="3"/>
  <c r="W5018" i="3"/>
  <c r="S5017" i="3"/>
  <c r="W5017" i="3"/>
  <c r="T5017" i="3"/>
  <c r="V5017" i="3"/>
  <c r="W5012" i="3"/>
  <c r="S5011" i="3"/>
  <c r="W5011" i="3"/>
  <c r="V5011" i="3"/>
  <c r="T5011" i="3"/>
  <c r="U5004" i="3"/>
  <c r="S5004" i="3"/>
  <c r="V5004" i="3"/>
  <c r="W5002" i="3"/>
  <c r="S5001" i="3"/>
  <c r="W5001" i="3"/>
  <c r="T5001" i="3"/>
  <c r="V5001" i="3"/>
  <c r="W4996" i="3"/>
  <c r="S4995" i="3"/>
  <c r="W4995" i="3"/>
  <c r="V4995" i="3"/>
  <c r="T4995" i="3"/>
  <c r="U4994" i="3"/>
  <c r="V4994" i="3"/>
  <c r="S4994" i="3"/>
  <c r="U4988" i="3"/>
  <c r="S4988" i="3"/>
  <c r="V4988" i="3"/>
  <c r="W4986" i="3"/>
  <c r="S4985" i="3"/>
  <c r="W4985" i="3"/>
  <c r="T4985" i="3"/>
  <c r="V4985" i="3"/>
  <c r="U4978" i="3"/>
  <c r="V4978" i="3"/>
  <c r="S4978" i="3"/>
  <c r="U4972" i="3"/>
  <c r="S4972" i="3"/>
  <c r="V4972" i="3"/>
  <c r="W4970" i="3"/>
  <c r="S4969" i="3"/>
  <c r="W4969" i="3"/>
  <c r="T4969" i="3"/>
  <c r="V4969" i="3"/>
  <c r="W4964" i="3"/>
  <c r="S4963" i="3"/>
  <c r="W4963" i="3"/>
  <c r="V4963" i="3"/>
  <c r="T4963" i="3"/>
  <c r="U4962" i="3"/>
  <c r="V4962" i="3"/>
  <c r="S4962" i="3"/>
  <c r="U4956" i="3"/>
  <c r="S4956" i="3"/>
  <c r="V4956" i="3"/>
  <c r="W4954" i="3"/>
  <c r="S4953" i="3"/>
  <c r="W4953" i="3"/>
  <c r="T4953" i="3"/>
  <c r="V4953" i="3"/>
  <c r="W4948" i="3"/>
  <c r="U4940" i="3"/>
  <c r="S4940" i="3"/>
  <c r="V4940" i="3"/>
  <c r="W4938" i="3"/>
  <c r="S4937" i="3"/>
  <c r="W4937" i="3"/>
  <c r="T4937" i="3"/>
  <c r="V4937" i="3"/>
  <c r="W4932" i="3"/>
  <c r="S4931" i="3"/>
  <c r="W4931" i="3"/>
  <c r="V4931" i="3"/>
  <c r="T4931" i="3"/>
  <c r="U4930" i="3"/>
  <c r="V4930" i="3"/>
  <c r="S4930" i="3"/>
  <c r="W4922" i="3"/>
  <c r="S4921" i="3"/>
  <c r="W4921" i="3"/>
  <c r="T4921" i="3"/>
  <c r="V4921" i="3"/>
  <c r="W4916" i="3"/>
  <c r="S4915" i="3"/>
  <c r="W4915" i="3"/>
  <c r="V4915" i="3"/>
  <c r="T4915" i="3"/>
  <c r="U4914" i="3"/>
  <c r="V4914" i="3"/>
  <c r="S4914" i="3"/>
  <c r="U4908" i="3"/>
  <c r="S4908" i="3"/>
  <c r="V4908" i="3"/>
  <c r="S4905" i="3"/>
  <c r="W4905" i="3"/>
  <c r="T4905" i="3"/>
  <c r="V4905" i="3"/>
  <c r="U4892" i="3"/>
  <c r="S4892" i="3"/>
  <c r="V4892" i="3"/>
  <c r="W4890" i="3"/>
  <c r="S4889" i="3"/>
  <c r="W4889" i="3"/>
  <c r="T4889" i="3"/>
  <c r="V4889" i="3"/>
  <c r="S4883" i="3"/>
  <c r="W4883" i="3"/>
  <c r="V4883" i="3"/>
  <c r="T4883" i="3"/>
  <c r="U4882" i="3"/>
  <c r="V4882" i="3"/>
  <c r="S4882" i="3"/>
  <c r="S4867" i="3"/>
  <c r="W4867" i="3"/>
  <c r="V4867" i="3"/>
  <c r="T4867" i="3"/>
  <c r="U4866" i="3"/>
  <c r="V4866" i="3"/>
  <c r="S4866" i="3"/>
  <c r="U4860" i="3"/>
  <c r="S4860" i="3"/>
  <c r="V4860" i="3"/>
  <c r="W4858" i="3"/>
  <c r="S4857" i="3"/>
  <c r="W4857" i="3"/>
  <c r="T4857" i="3"/>
  <c r="V4857" i="3"/>
  <c r="W4852" i="3"/>
  <c r="S4851" i="3"/>
  <c r="W4851" i="3"/>
  <c r="V4851" i="3"/>
  <c r="T4851" i="3"/>
  <c r="U4850" i="3"/>
  <c r="V4850" i="3"/>
  <c r="S4850" i="3"/>
  <c r="W4406" i="3"/>
  <c r="W4358" i="3"/>
  <c r="W4310" i="3"/>
  <c r="W4230" i="3"/>
  <c r="W4198" i="3"/>
  <c r="S3831" i="3"/>
  <c r="W3831" i="3"/>
  <c r="U3831" i="3"/>
  <c r="T3831" i="3"/>
  <c r="V3831" i="3"/>
  <c r="U3758" i="3"/>
  <c r="T3758" i="3"/>
  <c r="S3758" i="3"/>
  <c r="V3758" i="3"/>
  <c r="W3758" i="3"/>
  <c r="S5965" i="3"/>
  <c r="W5965" i="3"/>
  <c r="S5961" i="3"/>
  <c r="W5961" i="3"/>
  <c r="I5954" i="3"/>
  <c r="W5952" i="3"/>
  <c r="S5949" i="3"/>
  <c r="W5949" i="3"/>
  <c r="I5942" i="3"/>
  <c r="W5940" i="3"/>
  <c r="S5933" i="3"/>
  <c r="W5933" i="3"/>
  <c r="I5930" i="3"/>
  <c r="W5928" i="3"/>
  <c r="S5925" i="3"/>
  <c r="W5925" i="3"/>
  <c r="I5914" i="3"/>
  <c r="W5912" i="3"/>
  <c r="S5909" i="3"/>
  <c r="W5909" i="3"/>
  <c r="I5902" i="3"/>
  <c r="W5900" i="3"/>
  <c r="S5897" i="3"/>
  <c r="W5897" i="3"/>
  <c r="S5893" i="3"/>
  <c r="W5893" i="3"/>
  <c r="S5885" i="3"/>
  <c r="W5885" i="3"/>
  <c r="S5881" i="3"/>
  <c r="W5881" i="3"/>
  <c r="S5877" i="3"/>
  <c r="W5877" i="3"/>
  <c r="I5874" i="3"/>
  <c r="W5872" i="3"/>
  <c r="I5870" i="3"/>
  <c r="W5868" i="3"/>
  <c r="S5865" i="3"/>
  <c r="W5865" i="3"/>
  <c r="I5862" i="3"/>
  <c r="W5860" i="3"/>
  <c r="S5857" i="3"/>
  <c r="W5857" i="3"/>
  <c r="S5853" i="3"/>
  <c r="W5853" i="3"/>
  <c r="S5849" i="3"/>
  <c r="W5849" i="3"/>
  <c r="I5842" i="3"/>
  <c r="W5840" i="3"/>
  <c r="I5838" i="3"/>
  <c r="W5836" i="3"/>
  <c r="I5834" i="3"/>
  <c r="W5832" i="3"/>
  <c r="I5830" i="3"/>
  <c r="W5828" i="3"/>
  <c r="I5826" i="3"/>
  <c r="W5824" i="3"/>
  <c r="I5822" i="3"/>
  <c r="S5817" i="3"/>
  <c r="W5817" i="3"/>
  <c r="I5806" i="3"/>
  <c r="I5790" i="3"/>
  <c r="R5790" i="3" s="1"/>
  <c r="W5788" i="3"/>
  <c r="S5785" i="3"/>
  <c r="W5785" i="3"/>
  <c r="S5781" i="3"/>
  <c r="W5781" i="3"/>
  <c r="S5773" i="3"/>
  <c r="W5773" i="3"/>
  <c r="U5773" i="3"/>
  <c r="U5770" i="3"/>
  <c r="S5770" i="3"/>
  <c r="W5770" i="3"/>
  <c r="S5767" i="3"/>
  <c r="W5767" i="3"/>
  <c r="U5767" i="3"/>
  <c r="U5764" i="3"/>
  <c r="S5764" i="3"/>
  <c r="W5764" i="3"/>
  <c r="S5761" i="3"/>
  <c r="W5761" i="3"/>
  <c r="U5761" i="3"/>
  <c r="U5758" i="3"/>
  <c r="S5758" i="3"/>
  <c r="W5758" i="3"/>
  <c r="S5755" i="3"/>
  <c r="W5755" i="3"/>
  <c r="U5755" i="3"/>
  <c r="U5752" i="3"/>
  <c r="S5752" i="3"/>
  <c r="W5752" i="3"/>
  <c r="S5749" i="3"/>
  <c r="U5746" i="3"/>
  <c r="S5746" i="3"/>
  <c r="W5746" i="3"/>
  <c r="S5743" i="3"/>
  <c r="W5743" i="3"/>
  <c r="U5743" i="3"/>
  <c r="U5740" i="3"/>
  <c r="S5740" i="3"/>
  <c r="W5740" i="3"/>
  <c r="S5737" i="3"/>
  <c r="W5737" i="3"/>
  <c r="U5737" i="3"/>
  <c r="U5734" i="3"/>
  <c r="S5734" i="3"/>
  <c r="W5734" i="3"/>
  <c r="U5731" i="3"/>
  <c r="S5729" i="3"/>
  <c r="W5729" i="3"/>
  <c r="U5729" i="3"/>
  <c r="U5726" i="3"/>
  <c r="S5726" i="3"/>
  <c r="W5726" i="3"/>
  <c r="U5722" i="3"/>
  <c r="S5722" i="3"/>
  <c r="W5722" i="3"/>
  <c r="S5719" i="3"/>
  <c r="W5719" i="3"/>
  <c r="U5719" i="3"/>
  <c r="S5713" i="3"/>
  <c r="W5713" i="3"/>
  <c r="U5713" i="3"/>
  <c r="U5710" i="3"/>
  <c r="S5710" i="3"/>
  <c r="W5710" i="3"/>
  <c r="S5707" i="3"/>
  <c r="W5707" i="3"/>
  <c r="U5707" i="3"/>
  <c r="S5703" i="3"/>
  <c r="W5703" i="3"/>
  <c r="U5703" i="3"/>
  <c r="U5700" i="3"/>
  <c r="S5700" i="3"/>
  <c r="W5700" i="3"/>
  <c r="W5697" i="3"/>
  <c r="S5675" i="3"/>
  <c r="W5675" i="3"/>
  <c r="V5675" i="3"/>
  <c r="T5675" i="3"/>
  <c r="I5674" i="3"/>
  <c r="H5674" i="3"/>
  <c r="F5674" i="3"/>
  <c r="S5665" i="3"/>
  <c r="W5665" i="3"/>
  <c r="T5665" i="3"/>
  <c r="V5665" i="3"/>
  <c r="U5658" i="3"/>
  <c r="V5658" i="3"/>
  <c r="S5658" i="3"/>
  <c r="I5652" i="3"/>
  <c r="R5652" i="3" s="1"/>
  <c r="W5652" i="3" s="1"/>
  <c r="F5652" i="3"/>
  <c r="H5652" i="3"/>
  <c r="I5642" i="3"/>
  <c r="H5642" i="3"/>
  <c r="F5642" i="3"/>
  <c r="S5633" i="3"/>
  <c r="W5633" i="3"/>
  <c r="T5633" i="3"/>
  <c r="V5633" i="3"/>
  <c r="S5627" i="3"/>
  <c r="W5627" i="3"/>
  <c r="V5627" i="3"/>
  <c r="T5627" i="3"/>
  <c r="I5626" i="3"/>
  <c r="H5626" i="3"/>
  <c r="F5626" i="3"/>
  <c r="V5617" i="3"/>
  <c r="S5611" i="3"/>
  <c r="W5611" i="3"/>
  <c r="V5611" i="3"/>
  <c r="T5611" i="3"/>
  <c r="I5594" i="3"/>
  <c r="H5594" i="3"/>
  <c r="F5594" i="3"/>
  <c r="U5588" i="3"/>
  <c r="S5588" i="3"/>
  <c r="V5588" i="3"/>
  <c r="S5585" i="3"/>
  <c r="W5585" i="3"/>
  <c r="T5585" i="3"/>
  <c r="V5585" i="3"/>
  <c r="S5569" i="3"/>
  <c r="W5569" i="3"/>
  <c r="T5569" i="3"/>
  <c r="V5569" i="3"/>
  <c r="I5546" i="3"/>
  <c r="H5546" i="3"/>
  <c r="F5546" i="3"/>
  <c r="U5530" i="3"/>
  <c r="V5530" i="3"/>
  <c r="S5530" i="3"/>
  <c r="U5514" i="3"/>
  <c r="V5514" i="3"/>
  <c r="S5514" i="3"/>
  <c r="U5508" i="3"/>
  <c r="S5508" i="3"/>
  <c r="V5508" i="3"/>
  <c r="I5508" i="3"/>
  <c r="F5508" i="3"/>
  <c r="H5508" i="3"/>
  <c r="S5499" i="3"/>
  <c r="W5499" i="3"/>
  <c r="V5499" i="3"/>
  <c r="T5499" i="3"/>
  <c r="U5482" i="3"/>
  <c r="V5482" i="3"/>
  <c r="S5482" i="3"/>
  <c r="U5460" i="3"/>
  <c r="S5460" i="3"/>
  <c r="V5460" i="3"/>
  <c r="S5457" i="3"/>
  <c r="W5457" i="3"/>
  <c r="T5457" i="3"/>
  <c r="V5457" i="3"/>
  <c r="U5450" i="3"/>
  <c r="V5450" i="3"/>
  <c r="S5450" i="3"/>
  <c r="I5450" i="3"/>
  <c r="H5450" i="3"/>
  <c r="F5450" i="3"/>
  <c r="S5435" i="3"/>
  <c r="W5435" i="3"/>
  <c r="V5435" i="3"/>
  <c r="T5435" i="3"/>
  <c r="I5434" i="3"/>
  <c r="H5434" i="3"/>
  <c r="F5434" i="3"/>
  <c r="S5403" i="3"/>
  <c r="W5403" i="3"/>
  <c r="V5403" i="3"/>
  <c r="T5403" i="3"/>
  <c r="I5402" i="3"/>
  <c r="H5402" i="3"/>
  <c r="F5402" i="3"/>
  <c r="U5386" i="3"/>
  <c r="V5386" i="3"/>
  <c r="S5386" i="3"/>
  <c r="S5377" i="3"/>
  <c r="W5377" i="3"/>
  <c r="T5377" i="3"/>
  <c r="V5377" i="3"/>
  <c r="S5371" i="3"/>
  <c r="W5371" i="3"/>
  <c r="V5371" i="3"/>
  <c r="T5371" i="3"/>
  <c r="U5354" i="3"/>
  <c r="V5354" i="3"/>
  <c r="S5354" i="3"/>
  <c r="U5322" i="3"/>
  <c r="V5322" i="3"/>
  <c r="S5322" i="3"/>
  <c r="S5307" i="3"/>
  <c r="W5307" i="3"/>
  <c r="V5307" i="3"/>
  <c r="T5307" i="3"/>
  <c r="U5290" i="3"/>
  <c r="V5290" i="3"/>
  <c r="S5290" i="3"/>
  <c r="S5275" i="3"/>
  <c r="W5275" i="3"/>
  <c r="V5275" i="3"/>
  <c r="T5275" i="3"/>
  <c r="U5268" i="3"/>
  <c r="S5268" i="3"/>
  <c r="V5268" i="3"/>
  <c r="U5258" i="3"/>
  <c r="V5258" i="3"/>
  <c r="S5258" i="3"/>
  <c r="S5249" i="3"/>
  <c r="W5249" i="3"/>
  <c r="T5249" i="3"/>
  <c r="V5249" i="3"/>
  <c r="U5156" i="3"/>
  <c r="S5156" i="3"/>
  <c r="V5156" i="3"/>
  <c r="S5121" i="3"/>
  <c r="W5121" i="3"/>
  <c r="T5121" i="3"/>
  <c r="V5121" i="3"/>
  <c r="S5089" i="3"/>
  <c r="W5089" i="3"/>
  <c r="T5089" i="3"/>
  <c r="V5089" i="3"/>
  <c r="U5082" i="3"/>
  <c r="V5082" i="3"/>
  <c r="S5082" i="3"/>
  <c r="S5051" i="3"/>
  <c r="W5051" i="3"/>
  <c r="V5051" i="3"/>
  <c r="T5051" i="3"/>
  <c r="S5019" i="3"/>
  <c r="W5019" i="3"/>
  <c r="V5019" i="3"/>
  <c r="T5019" i="3"/>
  <c r="S4987" i="3"/>
  <c r="W4987" i="3"/>
  <c r="V4987" i="3"/>
  <c r="T4987" i="3"/>
  <c r="S4971" i="3"/>
  <c r="W4971" i="3"/>
  <c r="V4971" i="3"/>
  <c r="T4971" i="3"/>
  <c r="S4961" i="3"/>
  <c r="W4961" i="3"/>
  <c r="T4961" i="3"/>
  <c r="V4961" i="3"/>
  <c r="S4955" i="3"/>
  <c r="W4955" i="3"/>
  <c r="V4955" i="3"/>
  <c r="T4955" i="3"/>
  <c r="S4939" i="3"/>
  <c r="W4939" i="3"/>
  <c r="V4939" i="3"/>
  <c r="T4939" i="3"/>
  <c r="S4929" i="3"/>
  <c r="W4929" i="3"/>
  <c r="T4929" i="3"/>
  <c r="V4929" i="3"/>
  <c r="S4923" i="3"/>
  <c r="W4923" i="3"/>
  <c r="V4923" i="3"/>
  <c r="T4923" i="3"/>
  <c r="U4906" i="3"/>
  <c r="V4906" i="3"/>
  <c r="S4906" i="3"/>
  <c r="S4891" i="3"/>
  <c r="W4891" i="3"/>
  <c r="V4891" i="3"/>
  <c r="T4891" i="3"/>
  <c r="U4884" i="3"/>
  <c r="S4884" i="3"/>
  <c r="V4884" i="3"/>
  <c r="U4868" i="3"/>
  <c r="S4868" i="3"/>
  <c r="V4868" i="3"/>
  <c r="S4865" i="3"/>
  <c r="W4865" i="3"/>
  <c r="T4865" i="3"/>
  <c r="V4865" i="3"/>
  <c r="H6198" i="3"/>
  <c r="H6196" i="3"/>
  <c r="H6194" i="3"/>
  <c r="H6192" i="3"/>
  <c r="H6190" i="3"/>
  <c r="H6188" i="3"/>
  <c r="H6186" i="3"/>
  <c r="H6184" i="3"/>
  <c r="H6182" i="3"/>
  <c r="H6180" i="3"/>
  <c r="H6178" i="3"/>
  <c r="H6176" i="3"/>
  <c r="H6174" i="3"/>
  <c r="H6172" i="3"/>
  <c r="H6170" i="3"/>
  <c r="H6168" i="3"/>
  <c r="H6166" i="3"/>
  <c r="H6164" i="3"/>
  <c r="H6162" i="3"/>
  <c r="H6160" i="3"/>
  <c r="H6158" i="3"/>
  <c r="H6156" i="3"/>
  <c r="H6154" i="3"/>
  <c r="H6152" i="3"/>
  <c r="H6150" i="3"/>
  <c r="H6148" i="3"/>
  <c r="H6146" i="3"/>
  <c r="H6144" i="3"/>
  <c r="H6142" i="3"/>
  <c r="H6140" i="3"/>
  <c r="H6138" i="3"/>
  <c r="H6136" i="3"/>
  <c r="H6134" i="3"/>
  <c r="H6132" i="3"/>
  <c r="H6130" i="3"/>
  <c r="H6128" i="3"/>
  <c r="H6126" i="3"/>
  <c r="H6124" i="3"/>
  <c r="H6122" i="3"/>
  <c r="H6120" i="3"/>
  <c r="H6118" i="3"/>
  <c r="H6116" i="3"/>
  <c r="H6114" i="3"/>
  <c r="H6112" i="3"/>
  <c r="H6110" i="3"/>
  <c r="H6108" i="3"/>
  <c r="H6106" i="3"/>
  <c r="H6104" i="3"/>
  <c r="H6102" i="3"/>
  <c r="H6100" i="3"/>
  <c r="H6098" i="3"/>
  <c r="H6096" i="3"/>
  <c r="H6094" i="3"/>
  <c r="H6092" i="3"/>
  <c r="H6090" i="3"/>
  <c r="H6088" i="3"/>
  <c r="H6086" i="3"/>
  <c r="H6084" i="3"/>
  <c r="H6082" i="3"/>
  <c r="H6080" i="3"/>
  <c r="H6078" i="3"/>
  <c r="H6076" i="3"/>
  <c r="H6074" i="3"/>
  <c r="H6072" i="3"/>
  <c r="H6070" i="3"/>
  <c r="H6068" i="3"/>
  <c r="H6066" i="3"/>
  <c r="H6064" i="3"/>
  <c r="H6062" i="3"/>
  <c r="H6060" i="3"/>
  <c r="H6058" i="3"/>
  <c r="H6056" i="3"/>
  <c r="H6054" i="3"/>
  <c r="H6052" i="3"/>
  <c r="H6050" i="3"/>
  <c r="H6048" i="3"/>
  <c r="H6046" i="3"/>
  <c r="H6044" i="3"/>
  <c r="H6042" i="3"/>
  <c r="H6040" i="3"/>
  <c r="H6038" i="3"/>
  <c r="H6036" i="3"/>
  <c r="H6034" i="3"/>
  <c r="H6032" i="3"/>
  <c r="H6030" i="3"/>
  <c r="H6028" i="3"/>
  <c r="H6026" i="3"/>
  <c r="H6024" i="3"/>
  <c r="H6022" i="3"/>
  <c r="H6020" i="3"/>
  <c r="H6018" i="3"/>
  <c r="H6016" i="3"/>
  <c r="H6014" i="3"/>
  <c r="H6012" i="3"/>
  <c r="H6010" i="3"/>
  <c r="H6008" i="3"/>
  <c r="H6006" i="3"/>
  <c r="H6004" i="3"/>
  <c r="H6002" i="3"/>
  <c r="H6000" i="3"/>
  <c r="H5998" i="3"/>
  <c r="H5996" i="3"/>
  <c r="H5994" i="3"/>
  <c r="H5992" i="3"/>
  <c r="H5990" i="3"/>
  <c r="H5988" i="3"/>
  <c r="H5986" i="3"/>
  <c r="H5984" i="3"/>
  <c r="H5982" i="3"/>
  <c r="H5980" i="3"/>
  <c r="H5978" i="3"/>
  <c r="H5976" i="3"/>
  <c r="H5974" i="3"/>
  <c r="S5972" i="3"/>
  <c r="I5971" i="3"/>
  <c r="H5970" i="3"/>
  <c r="T5969" i="3"/>
  <c r="S5968" i="3"/>
  <c r="I5967" i="3"/>
  <c r="H5966" i="3"/>
  <c r="T5965" i="3"/>
  <c r="S5964" i="3"/>
  <c r="I5963" i="3"/>
  <c r="H5962" i="3"/>
  <c r="T5961" i="3"/>
  <c r="S5960" i="3"/>
  <c r="I5959" i="3"/>
  <c r="H5958" i="3"/>
  <c r="T5957" i="3"/>
  <c r="S5956" i="3"/>
  <c r="I5955" i="3"/>
  <c r="H5954" i="3"/>
  <c r="T5953" i="3"/>
  <c r="S5952" i="3"/>
  <c r="I5951" i="3"/>
  <c r="H5950" i="3"/>
  <c r="T5949" i="3"/>
  <c r="S5948" i="3"/>
  <c r="I5947" i="3"/>
  <c r="H5946" i="3"/>
  <c r="T5945" i="3"/>
  <c r="S5944" i="3"/>
  <c r="I5943" i="3"/>
  <c r="H5942" i="3"/>
  <c r="T5941" i="3"/>
  <c r="S5940" i="3"/>
  <c r="I5939" i="3"/>
  <c r="H5938" i="3"/>
  <c r="T5937" i="3"/>
  <c r="S5936" i="3"/>
  <c r="I5935" i="3"/>
  <c r="H5934" i="3"/>
  <c r="T5933" i="3"/>
  <c r="S5932" i="3"/>
  <c r="I5931" i="3"/>
  <c r="H5930" i="3"/>
  <c r="T5929" i="3"/>
  <c r="S5928" i="3"/>
  <c r="I5927" i="3"/>
  <c r="H5926" i="3"/>
  <c r="T5925" i="3"/>
  <c r="S5924" i="3"/>
  <c r="I5923" i="3"/>
  <c r="H5922" i="3"/>
  <c r="T5921" i="3"/>
  <c r="S5920" i="3"/>
  <c r="I5919" i="3"/>
  <c r="H5918" i="3"/>
  <c r="T5917" i="3"/>
  <c r="S5916" i="3"/>
  <c r="I5915" i="3"/>
  <c r="H5914" i="3"/>
  <c r="T5913" i="3"/>
  <c r="S5912" i="3"/>
  <c r="I5911" i="3"/>
  <c r="H5910" i="3"/>
  <c r="T5909" i="3"/>
  <c r="S5908" i="3"/>
  <c r="I5907" i="3"/>
  <c r="H5906" i="3"/>
  <c r="T5905" i="3"/>
  <c r="S5904" i="3"/>
  <c r="I5903" i="3"/>
  <c r="H5902" i="3"/>
  <c r="T5901" i="3"/>
  <c r="S5900" i="3"/>
  <c r="I5899" i="3"/>
  <c r="H5898" i="3"/>
  <c r="T5897" i="3"/>
  <c r="S5896" i="3"/>
  <c r="I5895" i="3"/>
  <c r="H5894" i="3"/>
  <c r="T5893" i="3"/>
  <c r="S5892" i="3"/>
  <c r="I5891" i="3"/>
  <c r="H5890" i="3"/>
  <c r="T5889" i="3"/>
  <c r="S5888" i="3"/>
  <c r="I5887" i="3"/>
  <c r="H5886" i="3"/>
  <c r="T5885" i="3"/>
  <c r="S5884" i="3"/>
  <c r="I5883" i="3"/>
  <c r="H5882" i="3"/>
  <c r="T5881" i="3"/>
  <c r="S5880" i="3"/>
  <c r="I5879" i="3"/>
  <c r="H5878" i="3"/>
  <c r="T5877" i="3"/>
  <c r="S5876" i="3"/>
  <c r="I5875" i="3"/>
  <c r="H5874" i="3"/>
  <c r="T5873" i="3"/>
  <c r="S5872" i="3"/>
  <c r="I5871" i="3"/>
  <c r="H5870" i="3"/>
  <c r="T5869" i="3"/>
  <c r="S5868" i="3"/>
  <c r="I5867" i="3"/>
  <c r="H5866" i="3"/>
  <c r="T5865" i="3"/>
  <c r="S5864" i="3"/>
  <c r="I5863" i="3"/>
  <c r="H5862" i="3"/>
  <c r="T5861" i="3"/>
  <c r="S5860" i="3"/>
  <c r="I5859" i="3"/>
  <c r="H5858" i="3"/>
  <c r="T5857" i="3"/>
  <c r="S5856" i="3"/>
  <c r="I5855" i="3"/>
  <c r="H5854" i="3"/>
  <c r="T5853" i="3"/>
  <c r="S5852" i="3"/>
  <c r="I5851" i="3"/>
  <c r="H5850" i="3"/>
  <c r="T5849" i="3"/>
  <c r="S5848" i="3"/>
  <c r="I5847" i="3"/>
  <c r="R5847" i="3" s="1"/>
  <c r="H5846" i="3"/>
  <c r="T5845" i="3"/>
  <c r="S5844" i="3"/>
  <c r="I5843" i="3"/>
  <c r="H5842" i="3"/>
  <c r="T5841" i="3"/>
  <c r="S5840" i="3"/>
  <c r="I5839" i="3"/>
  <c r="H5838" i="3"/>
  <c r="T5837" i="3"/>
  <c r="S5836" i="3"/>
  <c r="I5835" i="3"/>
  <c r="H5834" i="3"/>
  <c r="T5833" i="3"/>
  <c r="S5832" i="3"/>
  <c r="I5831" i="3"/>
  <c r="R5831" i="3" s="1"/>
  <c r="H5830" i="3"/>
  <c r="T5829" i="3"/>
  <c r="S5828" i="3"/>
  <c r="I5827" i="3"/>
  <c r="H5826" i="3"/>
  <c r="T5825" i="3"/>
  <c r="S5824" i="3"/>
  <c r="I5823" i="3"/>
  <c r="H5822" i="3"/>
  <c r="T5821" i="3"/>
  <c r="S5820" i="3"/>
  <c r="I5819" i="3"/>
  <c r="H5818" i="3"/>
  <c r="T5817" i="3"/>
  <c r="S5816" i="3"/>
  <c r="I5815" i="3"/>
  <c r="H5814" i="3"/>
  <c r="T5813" i="3"/>
  <c r="S5812" i="3"/>
  <c r="I5811" i="3"/>
  <c r="R5811" i="3" s="1"/>
  <c r="H5810" i="3"/>
  <c r="T5809" i="3"/>
  <c r="S5808" i="3"/>
  <c r="I5807" i="3"/>
  <c r="H5806" i="3"/>
  <c r="T5805" i="3"/>
  <c r="S5804" i="3"/>
  <c r="I5803" i="3"/>
  <c r="H5802" i="3"/>
  <c r="T5801" i="3"/>
  <c r="S5800" i="3"/>
  <c r="I5799" i="3"/>
  <c r="H5798" i="3"/>
  <c r="T5797" i="3"/>
  <c r="S5796" i="3"/>
  <c r="I5795" i="3"/>
  <c r="H5794" i="3"/>
  <c r="T5793" i="3"/>
  <c r="S5792" i="3"/>
  <c r="D5792" i="3" s="1"/>
  <c r="I5791" i="3"/>
  <c r="H5790" i="3"/>
  <c r="S5788" i="3"/>
  <c r="I5787" i="3"/>
  <c r="H5786" i="3"/>
  <c r="T5785" i="3"/>
  <c r="S5784" i="3"/>
  <c r="I5783" i="3"/>
  <c r="R5783" i="3" s="1"/>
  <c r="H5782" i="3"/>
  <c r="T5781" i="3"/>
  <c r="S5780" i="3"/>
  <c r="I5779" i="3"/>
  <c r="T5778" i="3"/>
  <c r="T5777" i="3"/>
  <c r="T5776" i="3"/>
  <c r="T5775" i="3"/>
  <c r="T5774" i="3"/>
  <c r="T5773" i="3"/>
  <c r="T5772" i="3"/>
  <c r="T5770" i="3"/>
  <c r="T5769" i="3"/>
  <c r="T5768" i="3"/>
  <c r="T5767" i="3"/>
  <c r="T5766" i="3"/>
  <c r="T5765" i="3"/>
  <c r="T5764" i="3"/>
  <c r="T5763" i="3"/>
  <c r="T5762" i="3"/>
  <c r="T5761" i="3"/>
  <c r="T5760" i="3"/>
  <c r="T5759" i="3"/>
  <c r="T5758" i="3"/>
  <c r="T5757" i="3"/>
  <c r="T5756" i="3"/>
  <c r="T5755" i="3"/>
  <c r="T5754" i="3"/>
  <c r="T5753" i="3"/>
  <c r="T5752" i="3"/>
  <c r="T5750" i="3"/>
  <c r="T5748" i="3"/>
  <c r="T5747" i="3"/>
  <c r="T5746" i="3"/>
  <c r="T5745" i="3"/>
  <c r="T5744" i="3"/>
  <c r="T5743" i="3"/>
  <c r="T5742" i="3"/>
  <c r="T5740" i="3"/>
  <c r="T5739" i="3"/>
  <c r="T5737" i="3"/>
  <c r="T5736" i="3"/>
  <c r="T5735" i="3"/>
  <c r="T5734" i="3"/>
  <c r="T5733" i="3"/>
  <c r="T5732" i="3"/>
  <c r="T5729" i="3"/>
  <c r="T5728" i="3"/>
  <c r="T5727" i="3"/>
  <c r="T5726" i="3"/>
  <c r="T5725" i="3"/>
  <c r="T5724" i="3"/>
  <c r="T5723" i="3"/>
  <c r="T5722" i="3"/>
  <c r="T5721" i="3"/>
  <c r="T5720" i="3"/>
  <c r="T5719" i="3"/>
  <c r="T5718" i="3"/>
  <c r="T5717" i="3"/>
  <c r="T5716" i="3"/>
  <c r="T5714" i="3"/>
  <c r="T5713" i="3"/>
  <c r="T5712" i="3"/>
  <c r="T5711" i="3"/>
  <c r="T5710" i="3"/>
  <c r="T5709" i="3"/>
  <c r="T5708" i="3"/>
  <c r="T5707" i="3"/>
  <c r="T5706" i="3"/>
  <c r="T5705" i="3"/>
  <c r="T5704" i="3"/>
  <c r="T5703" i="3"/>
  <c r="T5702" i="3"/>
  <c r="T5701" i="3"/>
  <c r="T5700" i="3"/>
  <c r="T5699" i="3"/>
  <c r="T5698" i="3"/>
  <c r="T5696" i="3"/>
  <c r="S5695" i="3"/>
  <c r="W5695" i="3"/>
  <c r="V5695" i="3"/>
  <c r="T5695" i="3"/>
  <c r="S5694" i="3"/>
  <c r="I5694" i="3"/>
  <c r="R5694" i="3" s="1"/>
  <c r="H5694" i="3"/>
  <c r="F5694" i="3"/>
  <c r="U5691" i="3"/>
  <c r="T5690" i="3"/>
  <c r="U5688" i="3"/>
  <c r="S5688" i="3"/>
  <c r="V5688" i="3"/>
  <c r="I5688" i="3"/>
  <c r="F5688" i="3"/>
  <c r="H5688" i="3"/>
  <c r="W5686" i="3"/>
  <c r="T5685" i="3"/>
  <c r="T5684" i="3"/>
  <c r="U5681" i="3"/>
  <c r="W5680" i="3"/>
  <c r="I5678" i="3"/>
  <c r="R5678" i="3" s="1"/>
  <c r="U5678" i="3" s="1"/>
  <c r="H5678" i="3"/>
  <c r="F5678" i="3"/>
  <c r="U5675" i="3"/>
  <c r="T5674" i="3"/>
  <c r="U5672" i="3"/>
  <c r="S5672" i="3"/>
  <c r="V5672" i="3"/>
  <c r="I5672" i="3"/>
  <c r="F5672" i="3"/>
  <c r="H5672" i="3"/>
  <c r="W5670" i="3"/>
  <c r="S5669" i="3"/>
  <c r="W5669" i="3"/>
  <c r="T5669" i="3"/>
  <c r="V5669" i="3"/>
  <c r="T5668" i="3"/>
  <c r="U5665" i="3"/>
  <c r="W5664" i="3"/>
  <c r="S5663" i="3"/>
  <c r="W5663" i="3"/>
  <c r="V5663" i="3"/>
  <c r="T5663" i="3"/>
  <c r="U5662" i="3"/>
  <c r="V5662" i="3"/>
  <c r="S5662" i="3"/>
  <c r="I5662" i="3"/>
  <c r="H5662" i="3"/>
  <c r="F5662" i="3"/>
  <c r="U5659" i="3"/>
  <c r="T5658" i="3"/>
  <c r="I5656" i="3"/>
  <c r="R5656" i="3" s="1"/>
  <c r="F5656" i="3"/>
  <c r="H5656" i="3"/>
  <c r="W5654" i="3"/>
  <c r="S5653" i="3"/>
  <c r="W5653" i="3"/>
  <c r="T5653" i="3"/>
  <c r="V5653" i="3"/>
  <c r="U5649" i="3"/>
  <c r="W5648" i="3"/>
  <c r="S5647" i="3"/>
  <c r="W5647" i="3"/>
  <c r="V5647" i="3"/>
  <c r="T5647" i="3"/>
  <c r="U5646" i="3"/>
  <c r="V5646" i="3"/>
  <c r="S5646" i="3"/>
  <c r="I5646" i="3"/>
  <c r="H5646" i="3"/>
  <c r="F5646" i="3"/>
  <c r="U5643" i="3"/>
  <c r="T5642" i="3"/>
  <c r="U5640" i="3"/>
  <c r="S5640" i="3"/>
  <c r="V5640" i="3"/>
  <c r="I5640" i="3"/>
  <c r="F5640" i="3"/>
  <c r="H5640" i="3"/>
  <c r="W5638" i="3"/>
  <c r="S5637" i="3"/>
  <c r="W5637" i="3"/>
  <c r="T5637" i="3"/>
  <c r="V5637" i="3"/>
  <c r="T5636" i="3"/>
  <c r="U5633" i="3"/>
  <c r="W5632" i="3"/>
  <c r="U5630" i="3"/>
  <c r="V5630" i="3"/>
  <c r="S5630" i="3"/>
  <c r="I5630" i="3"/>
  <c r="H5630" i="3"/>
  <c r="F5630" i="3"/>
  <c r="U5627" i="3"/>
  <c r="T5626" i="3"/>
  <c r="U5624" i="3"/>
  <c r="S5624" i="3"/>
  <c r="V5624" i="3"/>
  <c r="I5624" i="3"/>
  <c r="F5624" i="3"/>
  <c r="H5624" i="3"/>
  <c r="W5622" i="3"/>
  <c r="S5621" i="3"/>
  <c r="W5621" i="3"/>
  <c r="T5621" i="3"/>
  <c r="V5621" i="3"/>
  <c r="T5620" i="3"/>
  <c r="W5616" i="3"/>
  <c r="S5615" i="3"/>
  <c r="W5615" i="3"/>
  <c r="V5615" i="3"/>
  <c r="T5615" i="3"/>
  <c r="U5614" i="3"/>
  <c r="V5614" i="3"/>
  <c r="S5614" i="3"/>
  <c r="I5614" i="3"/>
  <c r="H5614" i="3"/>
  <c r="F5614" i="3"/>
  <c r="U5611" i="3"/>
  <c r="T5610" i="3"/>
  <c r="I5608" i="3"/>
  <c r="R5608" i="3" s="1"/>
  <c r="U5608" i="3" s="1"/>
  <c r="F5608" i="3"/>
  <c r="H5608" i="3"/>
  <c r="S5605" i="3"/>
  <c r="W5605" i="3"/>
  <c r="T5605" i="3"/>
  <c r="V5605" i="3"/>
  <c r="U5601" i="3"/>
  <c r="W5600" i="3"/>
  <c r="S5599" i="3"/>
  <c r="W5599" i="3"/>
  <c r="V5599" i="3"/>
  <c r="T5599" i="3"/>
  <c r="U5598" i="3"/>
  <c r="V5598" i="3"/>
  <c r="S5598" i="3"/>
  <c r="I5598" i="3"/>
  <c r="H5598" i="3"/>
  <c r="F5598" i="3"/>
  <c r="U5595" i="3"/>
  <c r="T5594" i="3"/>
  <c r="U5592" i="3"/>
  <c r="S5592" i="3"/>
  <c r="V5592" i="3"/>
  <c r="I5592" i="3"/>
  <c r="F5592" i="3"/>
  <c r="H5592" i="3"/>
  <c r="W5590" i="3"/>
  <c r="S5589" i="3"/>
  <c r="W5589" i="3"/>
  <c r="T5589" i="3"/>
  <c r="V5589" i="3"/>
  <c r="T5588" i="3"/>
  <c r="U5585" i="3"/>
  <c r="W5584" i="3"/>
  <c r="S5583" i="3"/>
  <c r="W5583" i="3"/>
  <c r="V5583" i="3"/>
  <c r="T5583" i="3"/>
  <c r="U5582" i="3"/>
  <c r="V5582" i="3"/>
  <c r="S5582" i="3"/>
  <c r="I5582" i="3"/>
  <c r="H5582" i="3"/>
  <c r="F5582" i="3"/>
  <c r="U5579" i="3"/>
  <c r="T5578" i="3"/>
  <c r="I5576" i="3"/>
  <c r="R5576" i="3" s="1"/>
  <c r="U5576" i="3" s="1"/>
  <c r="F5576" i="3"/>
  <c r="H5576" i="3"/>
  <c r="W5574" i="3"/>
  <c r="S5573" i="3"/>
  <c r="W5573" i="3"/>
  <c r="T5573" i="3"/>
  <c r="V5573" i="3"/>
  <c r="T5572" i="3"/>
  <c r="U5569" i="3"/>
  <c r="W5568" i="3"/>
  <c r="I5566" i="3"/>
  <c r="R5566" i="3" s="1"/>
  <c r="H5566" i="3"/>
  <c r="F5566" i="3"/>
  <c r="U5563" i="3"/>
  <c r="T5562" i="3"/>
  <c r="U5560" i="3"/>
  <c r="S5560" i="3"/>
  <c r="D5560" i="3" s="1"/>
  <c r="V5560" i="3"/>
  <c r="I5560" i="3"/>
  <c r="F5560" i="3"/>
  <c r="H5560" i="3"/>
  <c r="W5558" i="3"/>
  <c r="S5557" i="3"/>
  <c r="W5557" i="3"/>
  <c r="T5557" i="3"/>
  <c r="V5557" i="3"/>
  <c r="T5556" i="3"/>
  <c r="U5553" i="3"/>
  <c r="W5552" i="3"/>
  <c r="S5551" i="3"/>
  <c r="W5551" i="3"/>
  <c r="V5551" i="3"/>
  <c r="T5551" i="3"/>
  <c r="U5550" i="3"/>
  <c r="V5550" i="3"/>
  <c r="S5550" i="3"/>
  <c r="I5550" i="3"/>
  <c r="H5550" i="3"/>
  <c r="F5550" i="3"/>
  <c r="T5546" i="3"/>
  <c r="I5544" i="3"/>
  <c r="R5544" i="3" s="1"/>
  <c r="S5544" i="3" s="1"/>
  <c r="F5544" i="3"/>
  <c r="H5544" i="3"/>
  <c r="W5542" i="3"/>
  <c r="S5541" i="3"/>
  <c r="W5541" i="3"/>
  <c r="T5541" i="3"/>
  <c r="V5541" i="3"/>
  <c r="T5540" i="3"/>
  <c r="U5537" i="3"/>
  <c r="W5536" i="3"/>
  <c r="S5535" i="3"/>
  <c r="W5535" i="3"/>
  <c r="V5535" i="3"/>
  <c r="T5535" i="3"/>
  <c r="U5534" i="3"/>
  <c r="V5534" i="3"/>
  <c r="S5534" i="3"/>
  <c r="I5534" i="3"/>
  <c r="H5534" i="3"/>
  <c r="F5534" i="3"/>
  <c r="U5531" i="3"/>
  <c r="T5530" i="3"/>
  <c r="U5528" i="3"/>
  <c r="S5528" i="3"/>
  <c r="V5528" i="3"/>
  <c r="I5528" i="3"/>
  <c r="F5528" i="3"/>
  <c r="H5528" i="3"/>
  <c r="W5526" i="3"/>
  <c r="S5525" i="3"/>
  <c r="W5525" i="3"/>
  <c r="T5525" i="3"/>
  <c r="V5525" i="3"/>
  <c r="T5524" i="3"/>
  <c r="U5521" i="3"/>
  <c r="W5520" i="3"/>
  <c r="D5520" i="3" s="1"/>
  <c r="S5519" i="3"/>
  <c r="W5519" i="3"/>
  <c r="V5519" i="3"/>
  <c r="T5519" i="3"/>
  <c r="U5518" i="3"/>
  <c r="V5518" i="3"/>
  <c r="S5518" i="3"/>
  <c r="I5518" i="3"/>
  <c r="H5518" i="3"/>
  <c r="F5518" i="3"/>
  <c r="U5515" i="3"/>
  <c r="T5514" i="3"/>
  <c r="U5512" i="3"/>
  <c r="S5512" i="3"/>
  <c r="V5512" i="3"/>
  <c r="I5512" i="3"/>
  <c r="F5512" i="3"/>
  <c r="H5512" i="3"/>
  <c r="W5510" i="3"/>
  <c r="S5509" i="3"/>
  <c r="W5509" i="3"/>
  <c r="T5509" i="3"/>
  <c r="V5509" i="3"/>
  <c r="T5508" i="3"/>
  <c r="U5505" i="3"/>
  <c r="W5504" i="3"/>
  <c r="W5503" i="3"/>
  <c r="I5502" i="3"/>
  <c r="R5502" i="3" s="1"/>
  <c r="H5502" i="3"/>
  <c r="F5502" i="3"/>
  <c r="U5499" i="3"/>
  <c r="T5498" i="3"/>
  <c r="U5496" i="3"/>
  <c r="S5496" i="3"/>
  <c r="V5496" i="3"/>
  <c r="I5496" i="3"/>
  <c r="F5496" i="3"/>
  <c r="H5496" i="3"/>
  <c r="S5493" i="3"/>
  <c r="W5493" i="3"/>
  <c r="T5493" i="3"/>
  <c r="V5493" i="3"/>
  <c r="T5492" i="3"/>
  <c r="U5489" i="3"/>
  <c r="W5488" i="3"/>
  <c r="S5487" i="3"/>
  <c r="W5487" i="3"/>
  <c r="V5487" i="3"/>
  <c r="T5487" i="3"/>
  <c r="U5486" i="3"/>
  <c r="V5486" i="3"/>
  <c r="S5486" i="3"/>
  <c r="I5486" i="3"/>
  <c r="H5486" i="3"/>
  <c r="F5486" i="3"/>
  <c r="U5483" i="3"/>
  <c r="T5482" i="3"/>
  <c r="U5480" i="3"/>
  <c r="S5480" i="3"/>
  <c r="V5480" i="3"/>
  <c r="I5480" i="3"/>
  <c r="F5480" i="3"/>
  <c r="H5480" i="3"/>
  <c r="W5478" i="3"/>
  <c r="S5477" i="3"/>
  <c r="W5477" i="3"/>
  <c r="T5477" i="3"/>
  <c r="V5477" i="3"/>
  <c r="T5476" i="3"/>
  <c r="U5473" i="3"/>
  <c r="W5472" i="3"/>
  <c r="S5471" i="3"/>
  <c r="W5471" i="3"/>
  <c r="V5471" i="3"/>
  <c r="T5471" i="3"/>
  <c r="U5470" i="3"/>
  <c r="V5470" i="3"/>
  <c r="S5470" i="3"/>
  <c r="I5470" i="3"/>
  <c r="H5470" i="3"/>
  <c r="F5470" i="3"/>
  <c r="U5467" i="3"/>
  <c r="T5466" i="3"/>
  <c r="U5464" i="3"/>
  <c r="S5464" i="3"/>
  <c r="V5464" i="3"/>
  <c r="I5464" i="3"/>
  <c r="F5464" i="3"/>
  <c r="H5464" i="3"/>
  <c r="W5462" i="3"/>
  <c r="S5461" i="3"/>
  <c r="W5461" i="3"/>
  <c r="T5461" i="3"/>
  <c r="V5461" i="3"/>
  <c r="T5460" i="3"/>
  <c r="U5457" i="3"/>
  <c r="W5456" i="3"/>
  <c r="S5455" i="3"/>
  <c r="W5455" i="3"/>
  <c r="V5455" i="3"/>
  <c r="T5455" i="3"/>
  <c r="S5454" i="3"/>
  <c r="I5454" i="3"/>
  <c r="H5454" i="3"/>
  <c r="F5454" i="3"/>
  <c r="U5451" i="3"/>
  <c r="T5450" i="3"/>
  <c r="U5448" i="3"/>
  <c r="S5448" i="3"/>
  <c r="V5448" i="3"/>
  <c r="I5448" i="3"/>
  <c r="F5448" i="3"/>
  <c r="H5448" i="3"/>
  <c r="W5446" i="3"/>
  <c r="S5445" i="3"/>
  <c r="W5445" i="3"/>
  <c r="T5445" i="3"/>
  <c r="V5445" i="3"/>
  <c r="T5444" i="3"/>
  <c r="U5441" i="3"/>
  <c r="W5440" i="3"/>
  <c r="S5439" i="3"/>
  <c r="W5439" i="3"/>
  <c r="V5439" i="3"/>
  <c r="T5439" i="3"/>
  <c r="U5438" i="3"/>
  <c r="V5438" i="3"/>
  <c r="S5438" i="3"/>
  <c r="I5438" i="3"/>
  <c r="H5438" i="3"/>
  <c r="F5438" i="3"/>
  <c r="U5435" i="3"/>
  <c r="T5434" i="3"/>
  <c r="U5432" i="3"/>
  <c r="S5432" i="3"/>
  <c r="V5432" i="3"/>
  <c r="I5432" i="3"/>
  <c r="F5432" i="3"/>
  <c r="H5432" i="3"/>
  <c r="W5430" i="3"/>
  <c r="S5429" i="3"/>
  <c r="W5429" i="3"/>
  <c r="T5429" i="3"/>
  <c r="V5429" i="3"/>
  <c r="T5428" i="3"/>
  <c r="U5425" i="3"/>
  <c r="W5424" i="3"/>
  <c r="S5423" i="3"/>
  <c r="W5423" i="3"/>
  <c r="V5423" i="3"/>
  <c r="T5423" i="3"/>
  <c r="S5422" i="3"/>
  <c r="I5422" i="3"/>
  <c r="H5422" i="3"/>
  <c r="F5422" i="3"/>
  <c r="U5419" i="3"/>
  <c r="T5418" i="3"/>
  <c r="I5416" i="3"/>
  <c r="F5416" i="3"/>
  <c r="R5416" i="3" s="1"/>
  <c r="S5416" i="3" s="1"/>
  <c r="H5416" i="3"/>
  <c r="W5414" i="3"/>
  <c r="S5413" i="3"/>
  <c r="W5413" i="3"/>
  <c r="T5413" i="3"/>
  <c r="V5413" i="3"/>
  <c r="T5412" i="3"/>
  <c r="U5409" i="3"/>
  <c r="S5407" i="3"/>
  <c r="W5407" i="3"/>
  <c r="V5407" i="3"/>
  <c r="T5407" i="3"/>
  <c r="U5406" i="3"/>
  <c r="V5406" i="3"/>
  <c r="S5406" i="3"/>
  <c r="I5406" i="3"/>
  <c r="H5406" i="3"/>
  <c r="F5406" i="3"/>
  <c r="U5403" i="3"/>
  <c r="T5402" i="3"/>
  <c r="U5400" i="3"/>
  <c r="S5400" i="3"/>
  <c r="V5400" i="3"/>
  <c r="I5400" i="3"/>
  <c r="F5400" i="3"/>
  <c r="H5400" i="3"/>
  <c r="W5398" i="3"/>
  <c r="V5397" i="3"/>
  <c r="U5393" i="3"/>
  <c r="W5392" i="3"/>
  <c r="S5391" i="3"/>
  <c r="W5391" i="3"/>
  <c r="V5391" i="3"/>
  <c r="T5391" i="3"/>
  <c r="U5390" i="3"/>
  <c r="V5390" i="3"/>
  <c r="S5390" i="3"/>
  <c r="I5390" i="3"/>
  <c r="H5390" i="3"/>
  <c r="F5390" i="3"/>
  <c r="U5387" i="3"/>
  <c r="T5386" i="3"/>
  <c r="U5384" i="3"/>
  <c r="S5384" i="3"/>
  <c r="V5384" i="3"/>
  <c r="I5384" i="3"/>
  <c r="F5384" i="3"/>
  <c r="H5384" i="3"/>
  <c r="W5382" i="3"/>
  <c r="D5382" i="3" s="1"/>
  <c r="S5381" i="3"/>
  <c r="W5381" i="3"/>
  <c r="T5381" i="3"/>
  <c r="V5381" i="3"/>
  <c r="T5380" i="3"/>
  <c r="U5377" i="3"/>
  <c r="W5376" i="3"/>
  <c r="D5376" i="3" s="1"/>
  <c r="V5375" i="3"/>
  <c r="U5374" i="3"/>
  <c r="V5374" i="3"/>
  <c r="S5374" i="3"/>
  <c r="I5374" i="3"/>
  <c r="H5374" i="3"/>
  <c r="F5374" i="3"/>
  <c r="U5371" i="3"/>
  <c r="T5370" i="3"/>
  <c r="U5368" i="3"/>
  <c r="S5368" i="3"/>
  <c r="V5368" i="3"/>
  <c r="I5368" i="3"/>
  <c r="F5368" i="3"/>
  <c r="H5368" i="3"/>
  <c r="W5366" i="3"/>
  <c r="S5365" i="3"/>
  <c r="W5365" i="3"/>
  <c r="T5365" i="3"/>
  <c r="V5365" i="3"/>
  <c r="T5364" i="3"/>
  <c r="U5361" i="3"/>
  <c r="W5360" i="3"/>
  <c r="S5359" i="3"/>
  <c r="W5359" i="3"/>
  <c r="V5359" i="3"/>
  <c r="T5359" i="3"/>
  <c r="U5358" i="3"/>
  <c r="V5358" i="3"/>
  <c r="S5358" i="3"/>
  <c r="I5358" i="3"/>
  <c r="H5358" i="3"/>
  <c r="F5358" i="3"/>
  <c r="U5355" i="3"/>
  <c r="T5354" i="3"/>
  <c r="U5352" i="3"/>
  <c r="S5352" i="3"/>
  <c r="V5352" i="3"/>
  <c r="W5350" i="3"/>
  <c r="S5349" i="3"/>
  <c r="W5349" i="3"/>
  <c r="T5349" i="3"/>
  <c r="V5349" i="3"/>
  <c r="T5348" i="3"/>
  <c r="W5334" i="3"/>
  <c r="S5333" i="3"/>
  <c r="W5333" i="3"/>
  <c r="T5333" i="3"/>
  <c r="V5333" i="3"/>
  <c r="T5332" i="3"/>
  <c r="U5329" i="3"/>
  <c r="W5328" i="3"/>
  <c r="S5327" i="3"/>
  <c r="W5327" i="3"/>
  <c r="V5327" i="3"/>
  <c r="T5327" i="3"/>
  <c r="U5326" i="3"/>
  <c r="V5326" i="3"/>
  <c r="S5326" i="3"/>
  <c r="U5323" i="3"/>
  <c r="T5322" i="3"/>
  <c r="U5320" i="3"/>
  <c r="S5320" i="3"/>
  <c r="V5320" i="3"/>
  <c r="S5317" i="3"/>
  <c r="W5317" i="3"/>
  <c r="T5317" i="3"/>
  <c r="V5317" i="3"/>
  <c r="T5316" i="3"/>
  <c r="U5313" i="3"/>
  <c r="W5312" i="3"/>
  <c r="S5311" i="3"/>
  <c r="W5311" i="3"/>
  <c r="V5311" i="3"/>
  <c r="T5311" i="3"/>
  <c r="U5310" i="3"/>
  <c r="V5310" i="3"/>
  <c r="S5310" i="3"/>
  <c r="U5307" i="3"/>
  <c r="T5306" i="3"/>
  <c r="U5304" i="3"/>
  <c r="S5304" i="3"/>
  <c r="V5304" i="3"/>
  <c r="W5302" i="3"/>
  <c r="S5301" i="3"/>
  <c r="W5301" i="3"/>
  <c r="T5301" i="3"/>
  <c r="V5301" i="3"/>
  <c r="T5300" i="3"/>
  <c r="U5297" i="3"/>
  <c r="W5296" i="3"/>
  <c r="S5295" i="3"/>
  <c r="W5295" i="3"/>
  <c r="V5295" i="3"/>
  <c r="T5295" i="3"/>
  <c r="U5294" i="3"/>
  <c r="V5294" i="3"/>
  <c r="S5294" i="3"/>
  <c r="U5291" i="3"/>
  <c r="T5290" i="3"/>
  <c r="U5288" i="3"/>
  <c r="S5288" i="3"/>
  <c r="V5288" i="3"/>
  <c r="W5286" i="3"/>
  <c r="S5285" i="3"/>
  <c r="W5285" i="3"/>
  <c r="T5285" i="3"/>
  <c r="V5285" i="3"/>
  <c r="T5284" i="3"/>
  <c r="U5281" i="3"/>
  <c r="W5280" i="3"/>
  <c r="S5279" i="3"/>
  <c r="W5279" i="3"/>
  <c r="V5279" i="3"/>
  <c r="T5279" i="3"/>
  <c r="U5278" i="3"/>
  <c r="V5278" i="3"/>
  <c r="S5278" i="3"/>
  <c r="U5275" i="3"/>
  <c r="T5274" i="3"/>
  <c r="U5272" i="3"/>
  <c r="S5272" i="3"/>
  <c r="V5272" i="3"/>
  <c r="W5270" i="3"/>
  <c r="S5269" i="3"/>
  <c r="W5269" i="3"/>
  <c r="T5269" i="3"/>
  <c r="V5269" i="3"/>
  <c r="T5268" i="3"/>
  <c r="U5265" i="3"/>
  <c r="W5264" i="3"/>
  <c r="S5263" i="3"/>
  <c r="W5263" i="3"/>
  <c r="V5263" i="3"/>
  <c r="T5263" i="3"/>
  <c r="U5262" i="3"/>
  <c r="V5262" i="3"/>
  <c r="S5262" i="3"/>
  <c r="U5259" i="3"/>
  <c r="T5258" i="3"/>
  <c r="U5249" i="3"/>
  <c r="W5248" i="3"/>
  <c r="S5247" i="3"/>
  <c r="W5247" i="3"/>
  <c r="V5247" i="3"/>
  <c r="T5247" i="3"/>
  <c r="U5246" i="3"/>
  <c r="V5246" i="3"/>
  <c r="S5246" i="3"/>
  <c r="U5240" i="3"/>
  <c r="S5240" i="3"/>
  <c r="V5240" i="3"/>
  <c r="W5238" i="3"/>
  <c r="S5237" i="3"/>
  <c r="W5237" i="3"/>
  <c r="T5237" i="3"/>
  <c r="V5237" i="3"/>
  <c r="T5236" i="3"/>
  <c r="U5233" i="3"/>
  <c r="W5232" i="3"/>
  <c r="S5231" i="3"/>
  <c r="W5231" i="3"/>
  <c r="V5231" i="3"/>
  <c r="T5231" i="3"/>
  <c r="U5230" i="3"/>
  <c r="V5230" i="3"/>
  <c r="S5230" i="3"/>
  <c r="U5227" i="3"/>
  <c r="T5226" i="3"/>
  <c r="U5224" i="3"/>
  <c r="S5224" i="3"/>
  <c r="V5224" i="3"/>
  <c r="W5222" i="3"/>
  <c r="S5221" i="3"/>
  <c r="W5221" i="3"/>
  <c r="T5221" i="3"/>
  <c r="V5221" i="3"/>
  <c r="T5220" i="3"/>
  <c r="U5217" i="3"/>
  <c r="U5182" i="3"/>
  <c r="V5182" i="3"/>
  <c r="S5182" i="3"/>
  <c r="U5179" i="3"/>
  <c r="T5178" i="3"/>
  <c r="U5176" i="3"/>
  <c r="S5176" i="3"/>
  <c r="V5176" i="3"/>
  <c r="W5174" i="3"/>
  <c r="S5173" i="3"/>
  <c r="W5173" i="3"/>
  <c r="T5173" i="3"/>
  <c r="V5173" i="3"/>
  <c r="U5169" i="3"/>
  <c r="W5168" i="3"/>
  <c r="S5167" i="3"/>
  <c r="W5167" i="3"/>
  <c r="V5167" i="3"/>
  <c r="T5167" i="3"/>
  <c r="U5166" i="3"/>
  <c r="V5166" i="3"/>
  <c r="S5166" i="3"/>
  <c r="U5163" i="3"/>
  <c r="T5162" i="3"/>
  <c r="U5160" i="3"/>
  <c r="S5160" i="3"/>
  <c r="V5160" i="3"/>
  <c r="W5158" i="3"/>
  <c r="S5157" i="3"/>
  <c r="W5157" i="3"/>
  <c r="T5157" i="3"/>
  <c r="V5157" i="3"/>
  <c r="T5156" i="3"/>
  <c r="U5153" i="3"/>
  <c r="W5152" i="3"/>
  <c r="S5151" i="3"/>
  <c r="W5151" i="3"/>
  <c r="V5151" i="3"/>
  <c r="T5151" i="3"/>
  <c r="U5144" i="3"/>
  <c r="S5144" i="3"/>
  <c r="V5144" i="3"/>
  <c r="W5142" i="3"/>
  <c r="S5141" i="3"/>
  <c r="W5141" i="3"/>
  <c r="T5141" i="3"/>
  <c r="V5141" i="3"/>
  <c r="T5140" i="3"/>
  <c r="U5137" i="3"/>
  <c r="U5134" i="3"/>
  <c r="V5134" i="3"/>
  <c r="S5134" i="3"/>
  <c r="U5131" i="3"/>
  <c r="T5130" i="3"/>
  <c r="U5128" i="3"/>
  <c r="S5128" i="3"/>
  <c r="V5128" i="3"/>
  <c r="W5126" i="3"/>
  <c r="S5125" i="3"/>
  <c r="W5125" i="3"/>
  <c r="T5125" i="3"/>
  <c r="V5125" i="3"/>
  <c r="T5124" i="3"/>
  <c r="U5121" i="3"/>
  <c r="W5120" i="3"/>
  <c r="S5119" i="3"/>
  <c r="W5119" i="3"/>
  <c r="V5119" i="3"/>
  <c r="T5119" i="3"/>
  <c r="U5118" i="3"/>
  <c r="V5118" i="3"/>
  <c r="S5118" i="3"/>
  <c r="U5112" i="3"/>
  <c r="S5112" i="3"/>
  <c r="V5112" i="3"/>
  <c r="W5110" i="3"/>
  <c r="S5109" i="3"/>
  <c r="W5109" i="3"/>
  <c r="T5109" i="3"/>
  <c r="V5109" i="3"/>
  <c r="T5108" i="3"/>
  <c r="U5105" i="3"/>
  <c r="W5104" i="3"/>
  <c r="S5103" i="3"/>
  <c r="W5103" i="3"/>
  <c r="V5103" i="3"/>
  <c r="T5103" i="3"/>
  <c r="U5102" i="3"/>
  <c r="V5102" i="3"/>
  <c r="S5102" i="3"/>
  <c r="U5099" i="3"/>
  <c r="T5098" i="3"/>
  <c r="U5096" i="3"/>
  <c r="S5096" i="3"/>
  <c r="V5096" i="3"/>
  <c r="W5094" i="3"/>
  <c r="S5093" i="3"/>
  <c r="W5093" i="3"/>
  <c r="T5093" i="3"/>
  <c r="V5093" i="3"/>
  <c r="T5092" i="3"/>
  <c r="U5089" i="3"/>
  <c r="W5088" i="3"/>
  <c r="S5087" i="3"/>
  <c r="W5087" i="3"/>
  <c r="V5087" i="3"/>
  <c r="T5087" i="3"/>
  <c r="U5086" i="3"/>
  <c r="V5086" i="3"/>
  <c r="S5086" i="3"/>
  <c r="U5083" i="3"/>
  <c r="T5082" i="3"/>
  <c r="U5073" i="3"/>
  <c r="W5072" i="3"/>
  <c r="S5071" i="3"/>
  <c r="W5071" i="3"/>
  <c r="V5071" i="3"/>
  <c r="T5071" i="3"/>
  <c r="U5070" i="3"/>
  <c r="V5070" i="3"/>
  <c r="S5070" i="3"/>
  <c r="T5066" i="3"/>
  <c r="U5064" i="3"/>
  <c r="S5064" i="3"/>
  <c r="V5064" i="3"/>
  <c r="W5062" i="3"/>
  <c r="S5061" i="3"/>
  <c r="W5061" i="3"/>
  <c r="T5061" i="3"/>
  <c r="V5061" i="3"/>
  <c r="W5056" i="3"/>
  <c r="S5055" i="3"/>
  <c r="W5055" i="3"/>
  <c r="V5055" i="3"/>
  <c r="T5055" i="3"/>
  <c r="U5054" i="3"/>
  <c r="V5054" i="3"/>
  <c r="S5054" i="3"/>
  <c r="U5051" i="3"/>
  <c r="T5050" i="3"/>
  <c r="U5048" i="3"/>
  <c r="S5048" i="3"/>
  <c r="V5048" i="3"/>
  <c r="W5046" i="3"/>
  <c r="S5045" i="3"/>
  <c r="W5045" i="3"/>
  <c r="T5045" i="3"/>
  <c r="V5045" i="3"/>
  <c r="W5030" i="3"/>
  <c r="S5029" i="3"/>
  <c r="W5029" i="3"/>
  <c r="T5029" i="3"/>
  <c r="V5029" i="3"/>
  <c r="T5028" i="3"/>
  <c r="U5025" i="3"/>
  <c r="W5024" i="3"/>
  <c r="S5023" i="3"/>
  <c r="W5023" i="3"/>
  <c r="V5023" i="3"/>
  <c r="T5023" i="3"/>
  <c r="U5022" i="3"/>
  <c r="V5022" i="3"/>
  <c r="S5022" i="3"/>
  <c r="U5019" i="3"/>
  <c r="T5018" i="3"/>
  <c r="U5016" i="3"/>
  <c r="S5016" i="3"/>
  <c r="V5016" i="3"/>
  <c r="W5014" i="3"/>
  <c r="S5013" i="3"/>
  <c r="W5013" i="3"/>
  <c r="T5013" i="3"/>
  <c r="V5013" i="3"/>
  <c r="T5012" i="3"/>
  <c r="S5007" i="3"/>
  <c r="W5007" i="3"/>
  <c r="V5007" i="3"/>
  <c r="T5007" i="3"/>
  <c r="U5006" i="3"/>
  <c r="V5006" i="3"/>
  <c r="S5006" i="3"/>
  <c r="U5003" i="3"/>
  <c r="T5002" i="3"/>
  <c r="U5000" i="3"/>
  <c r="S5000" i="3"/>
  <c r="V5000" i="3"/>
  <c r="W4998" i="3"/>
  <c r="S4997" i="3"/>
  <c r="W4997" i="3"/>
  <c r="T4997" i="3"/>
  <c r="V4997" i="3"/>
  <c r="T4996" i="3"/>
  <c r="U4993" i="3"/>
  <c r="W4992" i="3"/>
  <c r="S4991" i="3"/>
  <c r="W4991" i="3"/>
  <c r="V4991" i="3"/>
  <c r="T4991" i="3"/>
  <c r="U4990" i="3"/>
  <c r="V4990" i="3"/>
  <c r="S4990" i="3"/>
  <c r="U4987" i="3"/>
  <c r="T4986" i="3"/>
  <c r="U4984" i="3"/>
  <c r="S4984" i="3"/>
  <c r="V4984" i="3"/>
  <c r="W4982" i="3"/>
  <c r="U4977" i="3"/>
  <c r="W4976" i="3"/>
  <c r="S4975" i="3"/>
  <c r="W4975" i="3"/>
  <c r="V4975" i="3"/>
  <c r="T4975" i="3"/>
  <c r="U4974" i="3"/>
  <c r="V4974" i="3"/>
  <c r="S4974" i="3"/>
  <c r="U4971" i="3"/>
  <c r="T4970" i="3"/>
  <c r="U4968" i="3"/>
  <c r="S4968" i="3"/>
  <c r="V4968" i="3"/>
  <c r="W4966" i="3"/>
  <c r="S4965" i="3"/>
  <c r="W4965" i="3"/>
  <c r="T4965" i="3"/>
  <c r="V4965" i="3"/>
  <c r="T4964" i="3"/>
  <c r="U4961" i="3"/>
  <c r="W4960" i="3"/>
  <c r="S4959" i="3"/>
  <c r="W4959" i="3"/>
  <c r="V4959" i="3"/>
  <c r="T4959" i="3"/>
  <c r="U4958" i="3"/>
  <c r="V4958" i="3"/>
  <c r="S4958" i="3"/>
  <c r="U4955" i="3"/>
  <c r="T4954" i="3"/>
  <c r="U4952" i="3"/>
  <c r="S4952" i="3"/>
  <c r="V4952" i="3"/>
  <c r="W4950" i="3"/>
  <c r="S4949" i="3"/>
  <c r="W4949" i="3"/>
  <c r="T4949" i="3"/>
  <c r="V4949" i="3"/>
  <c r="T4948" i="3"/>
  <c r="S4943" i="3"/>
  <c r="W4943" i="3"/>
  <c r="V4943" i="3"/>
  <c r="T4943" i="3"/>
  <c r="U4939" i="3"/>
  <c r="T4938" i="3"/>
  <c r="U4936" i="3"/>
  <c r="S4936" i="3"/>
  <c r="V4936" i="3"/>
  <c r="W4934" i="3"/>
  <c r="S4933" i="3"/>
  <c r="W4933" i="3"/>
  <c r="T4933" i="3"/>
  <c r="V4933" i="3"/>
  <c r="T4932" i="3"/>
  <c r="U4929" i="3"/>
  <c r="W4928" i="3"/>
  <c r="S4927" i="3"/>
  <c r="W4927" i="3"/>
  <c r="V4927" i="3"/>
  <c r="T4927" i="3"/>
  <c r="U4926" i="3"/>
  <c r="V4926" i="3"/>
  <c r="S4926" i="3"/>
  <c r="U4923" i="3"/>
  <c r="T4922" i="3"/>
  <c r="U4920" i="3"/>
  <c r="S4920" i="3"/>
  <c r="V4920" i="3"/>
  <c r="W4918" i="3"/>
  <c r="S4917" i="3"/>
  <c r="W4917" i="3"/>
  <c r="T4917" i="3"/>
  <c r="V4917" i="3"/>
  <c r="T4916" i="3"/>
  <c r="U4910" i="3"/>
  <c r="V4910" i="3"/>
  <c r="S4910" i="3"/>
  <c r="U4907" i="3"/>
  <c r="T4906" i="3"/>
  <c r="U4904" i="3"/>
  <c r="S4904" i="3"/>
  <c r="V4904" i="3"/>
  <c r="W4902" i="3"/>
  <c r="S4901" i="3"/>
  <c r="W4901" i="3"/>
  <c r="T4901" i="3"/>
  <c r="V4901" i="3"/>
  <c r="S4895" i="3"/>
  <c r="W4895" i="3"/>
  <c r="V4895" i="3"/>
  <c r="T4895" i="3"/>
  <c r="U4894" i="3"/>
  <c r="V4894" i="3"/>
  <c r="S4894" i="3"/>
  <c r="U4891" i="3"/>
  <c r="T4890" i="3"/>
  <c r="U4888" i="3"/>
  <c r="S4888" i="3"/>
  <c r="V4888" i="3"/>
  <c r="W4886" i="3"/>
  <c r="S4885" i="3"/>
  <c r="W4885" i="3"/>
  <c r="T4885" i="3"/>
  <c r="V4885" i="3"/>
  <c r="T4884" i="3"/>
  <c r="U4881" i="3"/>
  <c r="W4880" i="3"/>
  <c r="S4879" i="3"/>
  <c r="W4879" i="3"/>
  <c r="V4879" i="3"/>
  <c r="T4879" i="3"/>
  <c r="U4878" i="3"/>
  <c r="V4878" i="3"/>
  <c r="S4878" i="3"/>
  <c r="U4872" i="3"/>
  <c r="S4872" i="3"/>
  <c r="V4872" i="3"/>
  <c r="W4870" i="3"/>
  <c r="S4869" i="3"/>
  <c r="W4869" i="3"/>
  <c r="T4869" i="3"/>
  <c r="V4869" i="3"/>
  <c r="T4868" i="3"/>
  <c r="U4865" i="3"/>
  <c r="W4864" i="3"/>
  <c r="S4863" i="3"/>
  <c r="W4863" i="3"/>
  <c r="V4863" i="3"/>
  <c r="T4863" i="3"/>
  <c r="U4862" i="3"/>
  <c r="V4862" i="3"/>
  <c r="S4862" i="3"/>
  <c r="U4859" i="3"/>
  <c r="T4858" i="3"/>
  <c r="U4856" i="3"/>
  <c r="S4856" i="3"/>
  <c r="V4856" i="3"/>
  <c r="S4853" i="3"/>
  <c r="W4853" i="3"/>
  <c r="T4853" i="3"/>
  <c r="V4853" i="3"/>
  <c r="T4852" i="3"/>
  <c r="U4849" i="3"/>
  <c r="W4848" i="3"/>
  <c r="S4847" i="3"/>
  <c r="W4847" i="3"/>
  <c r="V4847" i="3"/>
  <c r="T4847" i="3"/>
  <c r="S4845" i="3"/>
  <c r="W4845" i="3"/>
  <c r="T4845" i="3"/>
  <c r="U4845" i="3"/>
  <c r="V4845" i="3"/>
  <c r="U4844" i="3"/>
  <c r="S4844" i="3"/>
  <c r="T4844" i="3"/>
  <c r="V4844" i="3"/>
  <c r="S4837" i="3"/>
  <c r="W4837" i="3"/>
  <c r="T4837" i="3"/>
  <c r="U4837" i="3"/>
  <c r="V4837" i="3"/>
  <c r="U4836" i="3"/>
  <c r="S4836" i="3"/>
  <c r="T4836" i="3"/>
  <c r="V4836" i="3"/>
  <c r="U4812" i="3"/>
  <c r="S4812" i="3"/>
  <c r="T4812" i="3"/>
  <c r="V4812" i="3"/>
  <c r="S4805" i="3"/>
  <c r="W4805" i="3"/>
  <c r="T4805" i="3"/>
  <c r="U4805" i="3"/>
  <c r="V4805" i="3"/>
  <c r="U4804" i="3"/>
  <c r="S4804" i="3"/>
  <c r="T4804" i="3"/>
  <c r="V4804" i="3"/>
  <c r="S4797" i="3"/>
  <c r="W4797" i="3"/>
  <c r="T4797" i="3"/>
  <c r="U4797" i="3"/>
  <c r="V4797" i="3"/>
  <c r="S4789" i="3"/>
  <c r="W4789" i="3"/>
  <c r="T4789" i="3"/>
  <c r="U4789" i="3"/>
  <c r="V4789" i="3"/>
  <c r="S4781" i="3"/>
  <c r="W4781" i="3"/>
  <c r="T4781" i="3"/>
  <c r="U4781" i="3"/>
  <c r="V4781" i="3"/>
  <c r="U4780" i="3"/>
  <c r="S4780" i="3"/>
  <c r="T4780" i="3"/>
  <c r="V4780" i="3"/>
  <c r="S4773" i="3"/>
  <c r="W4773" i="3"/>
  <c r="T4773" i="3"/>
  <c r="U4773" i="3"/>
  <c r="V4773" i="3"/>
  <c r="U4772" i="3"/>
  <c r="S4772" i="3"/>
  <c r="T4772" i="3"/>
  <c r="V4772" i="3"/>
  <c r="S4757" i="3"/>
  <c r="W4757" i="3"/>
  <c r="T4757" i="3"/>
  <c r="U4757" i="3"/>
  <c r="V4757" i="3"/>
  <c r="U4756" i="3"/>
  <c r="S4756" i="3"/>
  <c r="T4756" i="3"/>
  <c r="V4756" i="3"/>
  <c r="S4709" i="3"/>
  <c r="W4709" i="3"/>
  <c r="T4709" i="3"/>
  <c r="U4709" i="3"/>
  <c r="V4709" i="3"/>
  <c r="U4708" i="3"/>
  <c r="S4708" i="3"/>
  <c r="T4708" i="3"/>
  <c r="V4708" i="3"/>
  <c r="S4701" i="3"/>
  <c r="W4701" i="3"/>
  <c r="T4701" i="3"/>
  <c r="U4701" i="3"/>
  <c r="V4701" i="3"/>
  <c r="U4700" i="3"/>
  <c r="S4700" i="3"/>
  <c r="T4700" i="3"/>
  <c r="V4700" i="3"/>
  <c r="S4693" i="3"/>
  <c r="W4693" i="3"/>
  <c r="T4693" i="3"/>
  <c r="U4693" i="3"/>
  <c r="V4693" i="3"/>
  <c r="U4692" i="3"/>
  <c r="S4692" i="3"/>
  <c r="T4692" i="3"/>
  <c r="V4692" i="3"/>
  <c r="S4685" i="3"/>
  <c r="W4685" i="3"/>
  <c r="T4685" i="3"/>
  <c r="U4685" i="3"/>
  <c r="V4685" i="3"/>
  <c r="U4684" i="3"/>
  <c r="S4684" i="3"/>
  <c r="T4684" i="3"/>
  <c r="V4684" i="3"/>
  <c r="S4677" i="3"/>
  <c r="W4677" i="3"/>
  <c r="T4677" i="3"/>
  <c r="U4677" i="3"/>
  <c r="V4677" i="3"/>
  <c r="U4676" i="3"/>
  <c r="S4676" i="3"/>
  <c r="T4676" i="3"/>
  <c r="V4676" i="3"/>
  <c r="S4669" i="3"/>
  <c r="W4669" i="3"/>
  <c r="T4669" i="3"/>
  <c r="U4669" i="3"/>
  <c r="V4669" i="3"/>
  <c r="U4668" i="3"/>
  <c r="S4668" i="3"/>
  <c r="T4668" i="3"/>
  <c r="V4668" i="3"/>
  <c r="S4661" i="3"/>
  <c r="W4661" i="3"/>
  <c r="T4661" i="3"/>
  <c r="U4661" i="3"/>
  <c r="V4661" i="3"/>
  <c r="U4660" i="3"/>
  <c r="S4660" i="3"/>
  <c r="T4660" i="3"/>
  <c r="V4660" i="3"/>
  <c r="S4653" i="3"/>
  <c r="W4653" i="3"/>
  <c r="T4653" i="3"/>
  <c r="U4653" i="3"/>
  <c r="V4653" i="3"/>
  <c r="U4652" i="3"/>
  <c r="S4652" i="3"/>
  <c r="T4652" i="3"/>
  <c r="V4652" i="3"/>
  <c r="S4645" i="3"/>
  <c r="W4645" i="3"/>
  <c r="T4645" i="3"/>
  <c r="U4645" i="3"/>
  <c r="V4645" i="3"/>
  <c r="U4644" i="3"/>
  <c r="S4644" i="3"/>
  <c r="T4644" i="3"/>
  <c r="V4644" i="3"/>
  <c r="S4637" i="3"/>
  <c r="W4637" i="3"/>
  <c r="T4637" i="3"/>
  <c r="U4637" i="3"/>
  <c r="V4637" i="3"/>
  <c r="U4636" i="3"/>
  <c r="S4636" i="3"/>
  <c r="T4636" i="3"/>
  <c r="V4636" i="3"/>
  <c r="S4621" i="3"/>
  <c r="W4621" i="3"/>
  <c r="T4621" i="3"/>
  <c r="U4621" i="3"/>
  <c r="V4621" i="3"/>
  <c r="U4620" i="3"/>
  <c r="S4620" i="3"/>
  <c r="T4620" i="3"/>
  <c r="V4620" i="3"/>
  <c r="S4613" i="3"/>
  <c r="W4613" i="3"/>
  <c r="T4613" i="3"/>
  <c r="U4613" i="3"/>
  <c r="V4613" i="3"/>
  <c r="U4612" i="3"/>
  <c r="S4612" i="3"/>
  <c r="T4612" i="3"/>
  <c r="V4612" i="3"/>
  <c r="S4605" i="3"/>
  <c r="W4605" i="3"/>
  <c r="T4605" i="3"/>
  <c r="U4605" i="3"/>
  <c r="V4605" i="3"/>
  <c r="U4604" i="3"/>
  <c r="S4604" i="3"/>
  <c r="T4604" i="3"/>
  <c r="V4604" i="3"/>
  <c r="S4589" i="3"/>
  <c r="W4589" i="3"/>
  <c r="T4589" i="3"/>
  <c r="U4589" i="3"/>
  <c r="V4589" i="3"/>
  <c r="U4588" i="3"/>
  <c r="S4588" i="3"/>
  <c r="T4588" i="3"/>
  <c r="V4588" i="3"/>
  <c r="U4580" i="3"/>
  <c r="S4580" i="3"/>
  <c r="T4580" i="3"/>
  <c r="V4580" i="3"/>
  <c r="S4573" i="3"/>
  <c r="W4573" i="3"/>
  <c r="T4573" i="3"/>
  <c r="U4573" i="3"/>
  <c r="V4573" i="3"/>
  <c r="U4572" i="3"/>
  <c r="S4572" i="3"/>
  <c r="T4572" i="3"/>
  <c r="V4572" i="3"/>
  <c r="S4565" i="3"/>
  <c r="W4565" i="3"/>
  <c r="T4565" i="3"/>
  <c r="U4565" i="3"/>
  <c r="V4565" i="3"/>
  <c r="U4564" i="3"/>
  <c r="S4564" i="3"/>
  <c r="T4564" i="3"/>
  <c r="V4564" i="3"/>
  <c r="S4549" i="3"/>
  <c r="W4549" i="3"/>
  <c r="T4549" i="3"/>
  <c r="U4549" i="3"/>
  <c r="V4549" i="3"/>
  <c r="U4548" i="3"/>
  <c r="S4548" i="3"/>
  <c r="T4548" i="3"/>
  <c r="V4548" i="3"/>
  <c r="S4541" i="3"/>
  <c r="W4541" i="3"/>
  <c r="T4541" i="3"/>
  <c r="U4541" i="3"/>
  <c r="V4541" i="3"/>
  <c r="U4540" i="3"/>
  <c r="S4540" i="3"/>
  <c r="T4540" i="3"/>
  <c r="V4540" i="3"/>
  <c r="S4533" i="3"/>
  <c r="W4533" i="3"/>
  <c r="T4533" i="3"/>
  <c r="U4533" i="3"/>
  <c r="V4533" i="3"/>
  <c r="S4525" i="3"/>
  <c r="W4525" i="3"/>
  <c r="T4525" i="3"/>
  <c r="U4525" i="3"/>
  <c r="V4525" i="3"/>
  <c r="U4524" i="3"/>
  <c r="S4524" i="3"/>
  <c r="T4524" i="3"/>
  <c r="V4524" i="3"/>
  <c r="S4517" i="3"/>
  <c r="W4517" i="3"/>
  <c r="T4517" i="3"/>
  <c r="U4517" i="3"/>
  <c r="V4517" i="3"/>
  <c r="U4516" i="3"/>
  <c r="S4516" i="3"/>
  <c r="T4516" i="3"/>
  <c r="V4516" i="3"/>
  <c r="S4501" i="3"/>
  <c r="W4501" i="3"/>
  <c r="T4501" i="3"/>
  <c r="U4501" i="3"/>
  <c r="V4501" i="3"/>
  <c r="U4500" i="3"/>
  <c r="S4500" i="3"/>
  <c r="T4500" i="3"/>
  <c r="V4500" i="3"/>
  <c r="S4493" i="3"/>
  <c r="W4493" i="3"/>
  <c r="T4493" i="3"/>
  <c r="U4493" i="3"/>
  <c r="V4493" i="3"/>
  <c r="U4492" i="3"/>
  <c r="S4492" i="3"/>
  <c r="T4492" i="3"/>
  <c r="V4492" i="3"/>
  <c r="S4485" i="3"/>
  <c r="W4485" i="3"/>
  <c r="T4485" i="3"/>
  <c r="U4485" i="3"/>
  <c r="V4485" i="3"/>
  <c r="U4484" i="3"/>
  <c r="S4484" i="3"/>
  <c r="T4484" i="3"/>
  <c r="V4484" i="3"/>
  <c r="S4477" i="3"/>
  <c r="W4477" i="3"/>
  <c r="T4477" i="3"/>
  <c r="U4477" i="3"/>
  <c r="V4477" i="3"/>
  <c r="U4476" i="3"/>
  <c r="S4476" i="3"/>
  <c r="T4476" i="3"/>
  <c r="V4476" i="3"/>
  <c r="S4469" i="3"/>
  <c r="W4469" i="3"/>
  <c r="T4469" i="3"/>
  <c r="U4469" i="3"/>
  <c r="V4469" i="3"/>
  <c r="U4468" i="3"/>
  <c r="S4468" i="3"/>
  <c r="T4468" i="3"/>
  <c r="V4468" i="3"/>
  <c r="S4453" i="3"/>
  <c r="W4453" i="3"/>
  <c r="T4453" i="3"/>
  <c r="U4453" i="3"/>
  <c r="V4453" i="3"/>
  <c r="U4452" i="3"/>
  <c r="S4452" i="3"/>
  <c r="T4452" i="3"/>
  <c r="V4452" i="3"/>
  <c r="S4445" i="3"/>
  <c r="W4445" i="3"/>
  <c r="T4445" i="3"/>
  <c r="U4445" i="3"/>
  <c r="V4445" i="3"/>
  <c r="U4444" i="3"/>
  <c r="S4444" i="3"/>
  <c r="T4444" i="3"/>
  <c r="V4444" i="3"/>
  <c r="S4437" i="3"/>
  <c r="W4437" i="3"/>
  <c r="T4437" i="3"/>
  <c r="U4437" i="3"/>
  <c r="V4437" i="3"/>
  <c r="U4436" i="3"/>
  <c r="S4436" i="3"/>
  <c r="T4436" i="3"/>
  <c r="V4436" i="3"/>
  <c r="T4416" i="3"/>
  <c r="U4416" i="3"/>
  <c r="S4416" i="3"/>
  <c r="V4416" i="3"/>
  <c r="W4416" i="3"/>
  <c r="T4414" i="3"/>
  <c r="U4414" i="3"/>
  <c r="S4414" i="3"/>
  <c r="V4414" i="3"/>
  <c r="S4410" i="3"/>
  <c r="T4402" i="3"/>
  <c r="U4402" i="3"/>
  <c r="V4402" i="3"/>
  <c r="W4402" i="3"/>
  <c r="T4400" i="3"/>
  <c r="U4400" i="3"/>
  <c r="S4400" i="3"/>
  <c r="V4400" i="3"/>
  <c r="W4400" i="3"/>
  <c r="S4394" i="3"/>
  <c r="T4386" i="3"/>
  <c r="U4386" i="3"/>
  <c r="V4386" i="3"/>
  <c r="W4386" i="3"/>
  <c r="T4384" i="3"/>
  <c r="U4384" i="3"/>
  <c r="S4384" i="3"/>
  <c r="V4384" i="3"/>
  <c r="W4384" i="3"/>
  <c r="T4382" i="3"/>
  <c r="U4382" i="3"/>
  <c r="S4382" i="3"/>
  <c r="V4382" i="3"/>
  <c r="S4378" i="3"/>
  <c r="T4370" i="3"/>
  <c r="U4370" i="3"/>
  <c r="V4370" i="3"/>
  <c r="W4370" i="3"/>
  <c r="T4368" i="3"/>
  <c r="U4368" i="3"/>
  <c r="S4368" i="3"/>
  <c r="V4368" i="3"/>
  <c r="W4368" i="3"/>
  <c r="T4366" i="3"/>
  <c r="U4366" i="3"/>
  <c r="S4366" i="3"/>
  <c r="V4366" i="3"/>
  <c r="S4362" i="3"/>
  <c r="T4354" i="3"/>
  <c r="U4354" i="3"/>
  <c r="V4354" i="3"/>
  <c r="W4354" i="3"/>
  <c r="T4352" i="3"/>
  <c r="U4352" i="3"/>
  <c r="S4352" i="3"/>
  <c r="V4352" i="3"/>
  <c r="W4352" i="3"/>
  <c r="T4350" i="3"/>
  <c r="U4350" i="3"/>
  <c r="S4350" i="3"/>
  <c r="V4350" i="3"/>
  <c r="S4346" i="3"/>
  <c r="T4338" i="3"/>
  <c r="U4338" i="3"/>
  <c r="V4338" i="3"/>
  <c r="W4338" i="3"/>
  <c r="T4336" i="3"/>
  <c r="U4336" i="3"/>
  <c r="S4336" i="3"/>
  <c r="V4336" i="3"/>
  <c r="W4336" i="3"/>
  <c r="T4322" i="3"/>
  <c r="U4322" i="3"/>
  <c r="V4322" i="3"/>
  <c r="W4322" i="3"/>
  <c r="T4318" i="3"/>
  <c r="U4318" i="3"/>
  <c r="S4318" i="3"/>
  <c r="V4318" i="3"/>
  <c r="S4314" i="3"/>
  <c r="T4304" i="3"/>
  <c r="U4304" i="3"/>
  <c r="S4304" i="3"/>
  <c r="V4304" i="3"/>
  <c r="W4304" i="3"/>
  <c r="T4302" i="3"/>
  <c r="U4302" i="3"/>
  <c r="S4302" i="3"/>
  <c r="V4302" i="3"/>
  <c r="S4298" i="3"/>
  <c r="T4288" i="3"/>
  <c r="U4288" i="3"/>
  <c r="S4288" i="3"/>
  <c r="V4288" i="3"/>
  <c r="W4288" i="3"/>
  <c r="T4286" i="3"/>
  <c r="U4286" i="3"/>
  <c r="S4286" i="3"/>
  <c r="V4286" i="3"/>
  <c r="T4272" i="3"/>
  <c r="U4272" i="3"/>
  <c r="S4272" i="3"/>
  <c r="V4272" i="3"/>
  <c r="W4272" i="3"/>
  <c r="T4256" i="3"/>
  <c r="U4256" i="3"/>
  <c r="S4256" i="3"/>
  <c r="V4256" i="3"/>
  <c r="W4256" i="3"/>
  <c r="T4254" i="3"/>
  <c r="U4254" i="3"/>
  <c r="S4254" i="3"/>
  <c r="V4254" i="3"/>
  <c r="S4250" i="3"/>
  <c r="T4242" i="3"/>
  <c r="U4242" i="3"/>
  <c r="V4242" i="3"/>
  <c r="W4242" i="3"/>
  <c r="T4240" i="3"/>
  <c r="U4240" i="3"/>
  <c r="S4240" i="3"/>
  <c r="V4240" i="3"/>
  <c r="W4240" i="3"/>
  <c r="S4234" i="3"/>
  <c r="T4226" i="3"/>
  <c r="U4226" i="3"/>
  <c r="V4226" i="3"/>
  <c r="W4226" i="3"/>
  <c r="T4224" i="3"/>
  <c r="U4224" i="3"/>
  <c r="S4224" i="3"/>
  <c r="V4224" i="3"/>
  <c r="W4224" i="3"/>
  <c r="S4218" i="3"/>
  <c r="T4210" i="3"/>
  <c r="U4210" i="3"/>
  <c r="V4210" i="3"/>
  <c r="W4210" i="3"/>
  <c r="T4208" i="3"/>
  <c r="U4208" i="3"/>
  <c r="S4208" i="3"/>
  <c r="V4208" i="3"/>
  <c r="W4208" i="3"/>
  <c r="S3783" i="3"/>
  <c r="W3783" i="3"/>
  <c r="U3783" i="3"/>
  <c r="T3783" i="3"/>
  <c r="V3783" i="3"/>
  <c r="S3523" i="3"/>
  <c r="W3523" i="3"/>
  <c r="U3523" i="3"/>
  <c r="V3523" i="3"/>
  <c r="T3523" i="3"/>
  <c r="S4846" i="3"/>
  <c r="S4842" i="3"/>
  <c r="S4838" i="3"/>
  <c r="S4810" i="3"/>
  <c r="S4806" i="3"/>
  <c r="S4802" i="3"/>
  <c r="S4798" i="3"/>
  <c r="S4790" i="3"/>
  <c r="S4786" i="3"/>
  <c r="S4782" i="3"/>
  <c r="S4774" i="3"/>
  <c r="S4770" i="3"/>
  <c r="S4758" i="3"/>
  <c r="S4730" i="3"/>
  <c r="S4714" i="3"/>
  <c r="S4710" i="3"/>
  <c r="S4706" i="3"/>
  <c r="S4702" i="3"/>
  <c r="S4698" i="3"/>
  <c r="S4694" i="3"/>
  <c r="S4690" i="3"/>
  <c r="S4686" i="3"/>
  <c r="S4682" i="3"/>
  <c r="S4678" i="3"/>
  <c r="S4674" i="3"/>
  <c r="S4670" i="3"/>
  <c r="S4666" i="3"/>
  <c r="S4662" i="3"/>
  <c r="S4658" i="3"/>
  <c r="S4654" i="3"/>
  <c r="S4650" i="3"/>
  <c r="S4646" i="3"/>
  <c r="S4642" i="3"/>
  <c r="S4638" i="3"/>
  <c r="S4634" i="3"/>
  <c r="S4618" i="3"/>
  <c r="S4614" i="3"/>
  <c r="S4610" i="3"/>
  <c r="S4594" i="3"/>
  <c r="S4590" i="3"/>
  <c r="S4586" i="3"/>
  <c r="S4582" i="3"/>
  <c r="S4578" i="3"/>
  <c r="S4574" i="3"/>
  <c r="S4570" i="3"/>
  <c r="S4566" i="3"/>
  <c r="S4562" i="3"/>
  <c r="S4554" i="3"/>
  <c r="S4546" i="3"/>
  <c r="S4542" i="3"/>
  <c r="S4534" i="3"/>
  <c r="S4530" i="3"/>
  <c r="S4526" i="3"/>
  <c r="S4522" i="3"/>
  <c r="S4518" i="3"/>
  <c r="S4506" i="3"/>
  <c r="S4502" i="3"/>
  <c r="S4498" i="3"/>
  <c r="S4494" i="3"/>
  <c r="S4490" i="3"/>
  <c r="S4486" i="3"/>
  <c r="S4482" i="3"/>
  <c r="S4478" i="3"/>
  <c r="S4474" i="3"/>
  <c r="S4470" i="3"/>
  <c r="S4466" i="3"/>
  <c r="S4458" i="3"/>
  <c r="S4454" i="3"/>
  <c r="S4450" i="3"/>
  <c r="S4446" i="3"/>
  <c r="S4442" i="3"/>
  <c r="S4438" i="3"/>
  <c r="S4434" i="3"/>
  <c r="S4430" i="3"/>
  <c r="U3606" i="3"/>
  <c r="T3606" i="3"/>
  <c r="V3606" i="3"/>
  <c r="S3606" i="3"/>
  <c r="W3606" i="3"/>
  <c r="S3307" i="3"/>
  <c r="W3307" i="3"/>
  <c r="U3307" i="3"/>
  <c r="V3307" i="3"/>
  <c r="T3307" i="3"/>
  <c r="S2680" i="3"/>
  <c r="W2680" i="3"/>
  <c r="T2680" i="3"/>
  <c r="U2680" i="3"/>
  <c r="V2680" i="3"/>
  <c r="S4843" i="3"/>
  <c r="W4843" i="3"/>
  <c r="S4839" i="3"/>
  <c r="W4839" i="3"/>
  <c r="S4835" i="3"/>
  <c r="W4835" i="3"/>
  <c r="S4811" i="3"/>
  <c r="W4811" i="3"/>
  <c r="S4807" i="3"/>
  <c r="W4807" i="3"/>
  <c r="S4803" i="3"/>
  <c r="W4803" i="3"/>
  <c r="S4799" i="3"/>
  <c r="W4799" i="3"/>
  <c r="S4791" i="3"/>
  <c r="W4791" i="3"/>
  <c r="S4783" i="3"/>
  <c r="W4783" i="3"/>
  <c r="S4775" i="3"/>
  <c r="W4775" i="3"/>
  <c r="S4771" i="3"/>
  <c r="W4771" i="3"/>
  <c r="S4763" i="3"/>
  <c r="W4763" i="3"/>
  <c r="S4731" i="3"/>
  <c r="W4731" i="3"/>
  <c r="S4727" i="3"/>
  <c r="W4727" i="3"/>
  <c r="S4715" i="3"/>
  <c r="W4715" i="3"/>
  <c r="S4711" i="3"/>
  <c r="W4711" i="3"/>
  <c r="S4707" i="3"/>
  <c r="W4707" i="3"/>
  <c r="S4703" i="3"/>
  <c r="W4703" i="3"/>
  <c r="S4699" i="3"/>
  <c r="W4699" i="3"/>
  <c r="S4695" i="3"/>
  <c r="W4695" i="3"/>
  <c r="S4691" i="3"/>
  <c r="W4691" i="3"/>
  <c r="S4687" i="3"/>
  <c r="W4687" i="3"/>
  <c r="S4683" i="3"/>
  <c r="W4683" i="3"/>
  <c r="S4679" i="3"/>
  <c r="W4679" i="3"/>
  <c r="S4675" i="3"/>
  <c r="W4675" i="3"/>
  <c r="S4671" i="3"/>
  <c r="W4671" i="3"/>
  <c r="S4667" i="3"/>
  <c r="W4667" i="3"/>
  <c r="S4663" i="3"/>
  <c r="W4663" i="3"/>
  <c r="S4659" i="3"/>
  <c r="W4659" i="3"/>
  <c r="S4655" i="3"/>
  <c r="W4655" i="3"/>
  <c r="S4651" i="3"/>
  <c r="W4651" i="3"/>
  <c r="S4647" i="3"/>
  <c r="W4647" i="3"/>
  <c r="S4643" i="3"/>
  <c r="W4643" i="3"/>
  <c r="S4639" i="3"/>
  <c r="W4639" i="3"/>
  <c r="S4635" i="3"/>
  <c r="W4635" i="3"/>
  <c r="S4619" i="3"/>
  <c r="W4619" i="3"/>
  <c r="S4615" i="3"/>
  <c r="W4615" i="3"/>
  <c r="S4611" i="3"/>
  <c r="W4611" i="3"/>
  <c r="S4603" i="3"/>
  <c r="W4603" i="3"/>
  <c r="S4591" i="3"/>
  <c r="W4591" i="3"/>
  <c r="S4587" i="3"/>
  <c r="W4587" i="3"/>
  <c r="S4583" i="3"/>
  <c r="W4583" i="3"/>
  <c r="S4579" i="3"/>
  <c r="W4579" i="3"/>
  <c r="S4575" i="3"/>
  <c r="W4575" i="3"/>
  <c r="S4571" i="3"/>
  <c r="W4571" i="3"/>
  <c r="S4567" i="3"/>
  <c r="W4567" i="3"/>
  <c r="S4563" i="3"/>
  <c r="W4563" i="3"/>
  <c r="S4559" i="3"/>
  <c r="W4559" i="3"/>
  <c r="S4547" i="3"/>
  <c r="W4547" i="3"/>
  <c r="S4535" i="3"/>
  <c r="W4535" i="3"/>
  <c r="S4527" i="3"/>
  <c r="W4527" i="3"/>
  <c r="S4523" i="3"/>
  <c r="W4523" i="3"/>
  <c r="S4519" i="3"/>
  <c r="W4519" i="3"/>
  <c r="S4507" i="3"/>
  <c r="W4507" i="3"/>
  <c r="S4503" i="3"/>
  <c r="W4503" i="3"/>
  <c r="S4499" i="3"/>
  <c r="W4499" i="3"/>
  <c r="S4495" i="3"/>
  <c r="W4495" i="3"/>
  <c r="S4491" i="3"/>
  <c r="W4491" i="3"/>
  <c r="S4487" i="3"/>
  <c r="W4487" i="3"/>
  <c r="S4483" i="3"/>
  <c r="W4483" i="3"/>
  <c r="S4479" i="3"/>
  <c r="W4479" i="3"/>
  <c r="S4475" i="3"/>
  <c r="W4475" i="3"/>
  <c r="S4471" i="3"/>
  <c r="W4471" i="3"/>
  <c r="S4467" i="3"/>
  <c r="W4467" i="3"/>
  <c r="S4463" i="3"/>
  <c r="W4463" i="3"/>
  <c r="S4455" i="3"/>
  <c r="W4455" i="3"/>
  <c r="S4451" i="3"/>
  <c r="W4451" i="3"/>
  <c r="S4447" i="3"/>
  <c r="W4447" i="3"/>
  <c r="S4443" i="3"/>
  <c r="W4443" i="3"/>
  <c r="S4439" i="3"/>
  <c r="W4439" i="3"/>
  <c r="S4435" i="3"/>
  <c r="W4435" i="3"/>
  <c r="S4431" i="3"/>
  <c r="W4431" i="3"/>
  <c r="T4428" i="3"/>
  <c r="U4428" i="3"/>
  <c r="T4412" i="3"/>
  <c r="U4412" i="3"/>
  <c r="T4404" i="3"/>
  <c r="U4404" i="3"/>
  <c r="T4388" i="3"/>
  <c r="U4388" i="3"/>
  <c r="T4380" i="3"/>
  <c r="U4380" i="3"/>
  <c r="T4356" i="3"/>
  <c r="U4356" i="3"/>
  <c r="T4348" i="3"/>
  <c r="U4348" i="3"/>
  <c r="T4340" i="3"/>
  <c r="U4340" i="3"/>
  <c r="T4332" i="3"/>
  <c r="U4332" i="3"/>
  <c r="T4316" i="3"/>
  <c r="U4316" i="3"/>
  <c r="T4308" i="3"/>
  <c r="U4308" i="3"/>
  <c r="T4292" i="3"/>
  <c r="U4292" i="3"/>
  <c r="T4276" i="3"/>
  <c r="U4276" i="3"/>
  <c r="T4252" i="3"/>
  <c r="U4252" i="3"/>
  <c r="T4236" i="3"/>
  <c r="U4236" i="3"/>
  <c r="T4196" i="3"/>
  <c r="U4196" i="3"/>
  <c r="V4196" i="3"/>
  <c r="T4194" i="3"/>
  <c r="U4194" i="3"/>
  <c r="V4194" i="3"/>
  <c r="T4192" i="3"/>
  <c r="U4192" i="3"/>
  <c r="V4192" i="3"/>
  <c r="T4190" i="3"/>
  <c r="U4190" i="3"/>
  <c r="V4190" i="3"/>
  <c r="T4188" i="3"/>
  <c r="U4188" i="3"/>
  <c r="V4188" i="3"/>
  <c r="T4186" i="3"/>
  <c r="U4186" i="3"/>
  <c r="V4186" i="3"/>
  <c r="T4184" i="3"/>
  <c r="U4184" i="3"/>
  <c r="V4184" i="3"/>
  <c r="T4182" i="3"/>
  <c r="U4182" i="3"/>
  <c r="V4182" i="3"/>
  <c r="T4180" i="3"/>
  <c r="U4180" i="3"/>
  <c r="V4180" i="3"/>
  <c r="T4178" i="3"/>
  <c r="U4178" i="3"/>
  <c r="V4178" i="3"/>
  <c r="T4175" i="3"/>
  <c r="S4175" i="3"/>
  <c r="U4175" i="3"/>
  <c r="V4175" i="3"/>
  <c r="T4173" i="3"/>
  <c r="W4173" i="3"/>
  <c r="S4173" i="3"/>
  <c r="U4173" i="3"/>
  <c r="V4172" i="3"/>
  <c r="U4172" i="3"/>
  <c r="W4172" i="3"/>
  <c r="S4172" i="3"/>
  <c r="T4159" i="3"/>
  <c r="S4159" i="3"/>
  <c r="U4159" i="3"/>
  <c r="V4159" i="3"/>
  <c r="T4157" i="3"/>
  <c r="W4157" i="3"/>
  <c r="S4157" i="3"/>
  <c r="U4157" i="3"/>
  <c r="V4156" i="3"/>
  <c r="U4156" i="3"/>
  <c r="W4156" i="3"/>
  <c r="S4156" i="3"/>
  <c r="T4155" i="3"/>
  <c r="V4155" i="3"/>
  <c r="W4155" i="3"/>
  <c r="S4155" i="3"/>
  <c r="T4151" i="3"/>
  <c r="S4151" i="3"/>
  <c r="U4151" i="3"/>
  <c r="V4151" i="3"/>
  <c r="T4149" i="3"/>
  <c r="W4149" i="3"/>
  <c r="S4149" i="3"/>
  <c r="U4149" i="3"/>
  <c r="V4148" i="3"/>
  <c r="U4148" i="3"/>
  <c r="W4148" i="3"/>
  <c r="S4148" i="3"/>
  <c r="T4147" i="3"/>
  <c r="V4147" i="3"/>
  <c r="W4147" i="3"/>
  <c r="S4147" i="3"/>
  <c r="T4143" i="3"/>
  <c r="S4143" i="3"/>
  <c r="U4143" i="3"/>
  <c r="V4143" i="3"/>
  <c r="T4135" i="3"/>
  <c r="S4135" i="3"/>
  <c r="U4135" i="3"/>
  <c r="V4135" i="3"/>
  <c r="T4133" i="3"/>
  <c r="W4133" i="3"/>
  <c r="S4133" i="3"/>
  <c r="U4133" i="3"/>
  <c r="V4132" i="3"/>
  <c r="U4132" i="3"/>
  <c r="W4132" i="3"/>
  <c r="S4132" i="3"/>
  <c r="T4131" i="3"/>
  <c r="V4131" i="3"/>
  <c r="W4131" i="3"/>
  <c r="S4131" i="3"/>
  <c r="T4127" i="3"/>
  <c r="S4127" i="3"/>
  <c r="U4127" i="3"/>
  <c r="V4127" i="3"/>
  <c r="T4125" i="3"/>
  <c r="W4125" i="3"/>
  <c r="S4125" i="3"/>
  <c r="U4125" i="3"/>
  <c r="V4124" i="3"/>
  <c r="U4124" i="3"/>
  <c r="W4124" i="3"/>
  <c r="S4124" i="3"/>
  <c r="T4123" i="3"/>
  <c r="V4123" i="3"/>
  <c r="W4123" i="3"/>
  <c r="S4123" i="3"/>
  <c r="T4119" i="3"/>
  <c r="S4119" i="3"/>
  <c r="U4119" i="3"/>
  <c r="V4119" i="3"/>
  <c r="V4116" i="3"/>
  <c r="U4116" i="3"/>
  <c r="W4116" i="3"/>
  <c r="S4116" i="3"/>
  <c r="T4115" i="3"/>
  <c r="V4115" i="3"/>
  <c r="W4115" i="3"/>
  <c r="S4115" i="3"/>
  <c r="T4111" i="3"/>
  <c r="S4111" i="3"/>
  <c r="U4111" i="3"/>
  <c r="V4111" i="3"/>
  <c r="T4109" i="3"/>
  <c r="W4109" i="3"/>
  <c r="S4109" i="3"/>
  <c r="U4109" i="3"/>
  <c r="V4108" i="3"/>
  <c r="U4108" i="3"/>
  <c r="W4108" i="3"/>
  <c r="S4108" i="3"/>
  <c r="T4107" i="3"/>
  <c r="V4107" i="3"/>
  <c r="W4107" i="3"/>
  <c r="S4107" i="3"/>
  <c r="T4103" i="3"/>
  <c r="S4103" i="3"/>
  <c r="U4103" i="3"/>
  <c r="V4103" i="3"/>
  <c r="T4101" i="3"/>
  <c r="W4101" i="3"/>
  <c r="S4101" i="3"/>
  <c r="U4101" i="3"/>
  <c r="T4099" i="3"/>
  <c r="V4099" i="3"/>
  <c r="W4099" i="3"/>
  <c r="S4099" i="3"/>
  <c r="T4095" i="3"/>
  <c r="S4095" i="3"/>
  <c r="U4095" i="3"/>
  <c r="V4095" i="3"/>
  <c r="T4093" i="3"/>
  <c r="W4093" i="3"/>
  <c r="S4093" i="3"/>
  <c r="U4093" i="3"/>
  <c r="V4092" i="3"/>
  <c r="U4092" i="3"/>
  <c r="W4092" i="3"/>
  <c r="S4092" i="3"/>
  <c r="T4091" i="3"/>
  <c r="V4091" i="3"/>
  <c r="W4091" i="3"/>
  <c r="S4091" i="3"/>
  <c r="T4087" i="3"/>
  <c r="S4087" i="3"/>
  <c r="U4087" i="3"/>
  <c r="V4087" i="3"/>
  <c r="T4085" i="3"/>
  <c r="W4085" i="3"/>
  <c r="S4085" i="3"/>
  <c r="U4085" i="3"/>
  <c r="V4084" i="3"/>
  <c r="U4084" i="3"/>
  <c r="W4084" i="3"/>
  <c r="S4084" i="3"/>
  <c r="T4083" i="3"/>
  <c r="V4083" i="3"/>
  <c r="W4083" i="3"/>
  <c r="S4083" i="3"/>
  <c r="T4079" i="3"/>
  <c r="S4079" i="3"/>
  <c r="U4079" i="3"/>
  <c r="V4079" i="3"/>
  <c r="T4077" i="3"/>
  <c r="W4077" i="3"/>
  <c r="S4077" i="3"/>
  <c r="U4077" i="3"/>
  <c r="T4075" i="3"/>
  <c r="V4075" i="3"/>
  <c r="W4075" i="3"/>
  <c r="S4075" i="3"/>
  <c r="V4060" i="3"/>
  <c r="U4060" i="3"/>
  <c r="W4060" i="3"/>
  <c r="S4060" i="3"/>
  <c r="T4059" i="3"/>
  <c r="V4059" i="3"/>
  <c r="W4059" i="3"/>
  <c r="S4059" i="3"/>
  <c r="T4053" i="3"/>
  <c r="W4053" i="3"/>
  <c r="S4053" i="3"/>
  <c r="U4053" i="3"/>
  <c r="T4019" i="3"/>
  <c r="V4019" i="3"/>
  <c r="W4019" i="3"/>
  <c r="S4019" i="3"/>
  <c r="T4013" i="3"/>
  <c r="W4013" i="3"/>
  <c r="S4013" i="3"/>
  <c r="U4013" i="3"/>
  <c r="T3987" i="3"/>
  <c r="V3987" i="3"/>
  <c r="W3987" i="3"/>
  <c r="S3987" i="3"/>
  <c r="T3981" i="3"/>
  <c r="W3981" i="3"/>
  <c r="S3981" i="3"/>
  <c r="U3981" i="3"/>
  <c r="T3967" i="3"/>
  <c r="S3967" i="3"/>
  <c r="U3967" i="3"/>
  <c r="V3967" i="3"/>
  <c r="T3965" i="3"/>
  <c r="W3965" i="3"/>
  <c r="S3965" i="3"/>
  <c r="U3965" i="3"/>
  <c r="V3964" i="3"/>
  <c r="U3964" i="3"/>
  <c r="W3964" i="3"/>
  <c r="S3964" i="3"/>
  <c r="T3931" i="3"/>
  <c r="V3931" i="3"/>
  <c r="W3931" i="3"/>
  <c r="S3931" i="3"/>
  <c r="T3925" i="3"/>
  <c r="W3925" i="3"/>
  <c r="S3925" i="3"/>
  <c r="U3925" i="3"/>
  <c r="T3915" i="3"/>
  <c r="V3915" i="3"/>
  <c r="W3915" i="3"/>
  <c r="S3915" i="3"/>
  <c r="U3664" i="3"/>
  <c r="W3664" i="3"/>
  <c r="S3664" i="3"/>
  <c r="T3664" i="3"/>
  <c r="U3472" i="3"/>
  <c r="W3472" i="3"/>
  <c r="S3472" i="3"/>
  <c r="T3472" i="3"/>
  <c r="S2744" i="3"/>
  <c r="W2744" i="3"/>
  <c r="T2744" i="3"/>
  <c r="U2744" i="3"/>
  <c r="V2744" i="3"/>
  <c r="I5695" i="3"/>
  <c r="I5691" i="3"/>
  <c r="I5687" i="3"/>
  <c r="R5687" i="3" s="1"/>
  <c r="I5683" i="3"/>
  <c r="I5679" i="3"/>
  <c r="R5679" i="3" s="1"/>
  <c r="U5679" i="3" s="1"/>
  <c r="I5675" i="3"/>
  <c r="I5671" i="3"/>
  <c r="I5667" i="3"/>
  <c r="D5667" i="3"/>
  <c r="I5663" i="3"/>
  <c r="I5659" i="3"/>
  <c r="I5655" i="3"/>
  <c r="R5655" i="3" s="1"/>
  <c r="I5651" i="3"/>
  <c r="R5651" i="3" s="1"/>
  <c r="I5647" i="3"/>
  <c r="I5643" i="3"/>
  <c r="I5639" i="3"/>
  <c r="I5635" i="3"/>
  <c r="I5631" i="3"/>
  <c r="R5631" i="3" s="1"/>
  <c r="U5631" i="3" s="1"/>
  <c r="I5627" i="3"/>
  <c r="I5623" i="3"/>
  <c r="R5623" i="3" s="1"/>
  <c r="I5619" i="3"/>
  <c r="R5619" i="3" s="1"/>
  <c r="I5615" i="3"/>
  <c r="I5611" i="3"/>
  <c r="I5607" i="3"/>
  <c r="I5603" i="3"/>
  <c r="R5603" i="3" s="1"/>
  <c r="I5599" i="3"/>
  <c r="I5595" i="3"/>
  <c r="I5591" i="3"/>
  <c r="I5587" i="3"/>
  <c r="I5583" i="3"/>
  <c r="I5579" i="3"/>
  <c r="I5575" i="3"/>
  <c r="I5571" i="3"/>
  <c r="I5567" i="3"/>
  <c r="R5567" i="3" s="1"/>
  <c r="U5567" i="3" s="1"/>
  <c r="I5563" i="3"/>
  <c r="I5559" i="3"/>
  <c r="R5559" i="3" s="1"/>
  <c r="I5555" i="3"/>
  <c r="R5555" i="3" s="1"/>
  <c r="I5551" i="3"/>
  <c r="I5547" i="3"/>
  <c r="I5543" i="3"/>
  <c r="R5543" i="3" s="1"/>
  <c r="I5539" i="3"/>
  <c r="I5535" i="3"/>
  <c r="I5531" i="3"/>
  <c r="D5531" i="3"/>
  <c r="I5527" i="3"/>
  <c r="I5523" i="3"/>
  <c r="I5519" i="3"/>
  <c r="I5515" i="3"/>
  <c r="I5511" i="3"/>
  <c r="I5507" i="3"/>
  <c r="I5503" i="3"/>
  <c r="I5499" i="3"/>
  <c r="I5495" i="3"/>
  <c r="I5491" i="3"/>
  <c r="I5487" i="3"/>
  <c r="I5483" i="3"/>
  <c r="I5479" i="3"/>
  <c r="I5475" i="3"/>
  <c r="I5471" i="3"/>
  <c r="I5467" i="3"/>
  <c r="I5463" i="3"/>
  <c r="I5459" i="3"/>
  <c r="I5455" i="3"/>
  <c r="I5451" i="3"/>
  <c r="I5447" i="3"/>
  <c r="I5443" i="3"/>
  <c r="R5443" i="3" s="1"/>
  <c r="I5439" i="3"/>
  <c r="I5435" i="3"/>
  <c r="I5431" i="3"/>
  <c r="I5427" i="3"/>
  <c r="I5423" i="3"/>
  <c r="I5419" i="3"/>
  <c r="I5415" i="3"/>
  <c r="R5415" i="3" s="1"/>
  <c r="I5411" i="3"/>
  <c r="R5411" i="3" s="1"/>
  <c r="I5407" i="3"/>
  <c r="I5403" i="3"/>
  <c r="I5399" i="3"/>
  <c r="I5395" i="3"/>
  <c r="I5391" i="3"/>
  <c r="I5387" i="3"/>
  <c r="I5383" i="3"/>
  <c r="I5379" i="3"/>
  <c r="I5375" i="3"/>
  <c r="I5371" i="3"/>
  <c r="I5367" i="3"/>
  <c r="I5363" i="3"/>
  <c r="I5359" i="3"/>
  <c r="V4846" i="3"/>
  <c r="V4843" i="3"/>
  <c r="V4842" i="3"/>
  <c r="V4839" i="3"/>
  <c r="V4838" i="3"/>
  <c r="V4835" i="3"/>
  <c r="V4811" i="3"/>
  <c r="V4810" i="3"/>
  <c r="V4807" i="3"/>
  <c r="V4806" i="3"/>
  <c r="V4803" i="3"/>
  <c r="V4802" i="3"/>
  <c r="V4799" i="3"/>
  <c r="V4798" i="3"/>
  <c r="V4791" i="3"/>
  <c r="V4790" i="3"/>
  <c r="V4786" i="3"/>
  <c r="V4783" i="3"/>
  <c r="V4782" i="3"/>
  <c r="V4775" i="3"/>
  <c r="V4774" i="3"/>
  <c r="V4771" i="3"/>
  <c r="V4770" i="3"/>
  <c r="V4763" i="3"/>
  <c r="V4758" i="3"/>
  <c r="V4731" i="3"/>
  <c r="V4730" i="3"/>
  <c r="V4727" i="3"/>
  <c r="V4715" i="3"/>
  <c r="V4714" i="3"/>
  <c r="V4711" i="3"/>
  <c r="V4710" i="3"/>
  <c r="V4707" i="3"/>
  <c r="V4706" i="3"/>
  <c r="V4703" i="3"/>
  <c r="V4702" i="3"/>
  <c r="V4699" i="3"/>
  <c r="V4698" i="3"/>
  <c r="V4695" i="3"/>
  <c r="V4694" i="3"/>
  <c r="V4691" i="3"/>
  <c r="V4690" i="3"/>
  <c r="V4687" i="3"/>
  <c r="V4686" i="3"/>
  <c r="V4683" i="3"/>
  <c r="V4682" i="3"/>
  <c r="V4679" i="3"/>
  <c r="V4678" i="3"/>
  <c r="V4675" i="3"/>
  <c r="V4674" i="3"/>
  <c r="V4671" i="3"/>
  <c r="V4670" i="3"/>
  <c r="V4667" i="3"/>
  <c r="V4666" i="3"/>
  <c r="V4663" i="3"/>
  <c r="V4662" i="3"/>
  <c r="V4659" i="3"/>
  <c r="V4658" i="3"/>
  <c r="V4655" i="3"/>
  <c r="V4654" i="3"/>
  <c r="V4651" i="3"/>
  <c r="V4650" i="3"/>
  <c r="V4647" i="3"/>
  <c r="V4646" i="3"/>
  <c r="V4643" i="3"/>
  <c r="V4642" i="3"/>
  <c r="V4639" i="3"/>
  <c r="V4638" i="3"/>
  <c r="V4635" i="3"/>
  <c r="V4634" i="3"/>
  <c r="V4619" i="3"/>
  <c r="V4618" i="3"/>
  <c r="V4615" i="3"/>
  <c r="V4614" i="3"/>
  <c r="V4611" i="3"/>
  <c r="V4610" i="3"/>
  <c r="V4603" i="3"/>
  <c r="V4594" i="3"/>
  <c r="V4591" i="3"/>
  <c r="V4590" i="3"/>
  <c r="V4587" i="3"/>
  <c r="V4586" i="3"/>
  <c r="V4583" i="3"/>
  <c r="V4582" i="3"/>
  <c r="V4579" i="3"/>
  <c r="V4578" i="3"/>
  <c r="V4575" i="3"/>
  <c r="V4574" i="3"/>
  <c r="V4571" i="3"/>
  <c r="V4570" i="3"/>
  <c r="V4567" i="3"/>
  <c r="V4566" i="3"/>
  <c r="V4563" i="3"/>
  <c r="V4562" i="3"/>
  <c r="V4559" i="3"/>
  <c r="V4554" i="3"/>
  <c r="V4547" i="3"/>
  <c r="V4546" i="3"/>
  <c r="V4542" i="3"/>
  <c r="V4535" i="3"/>
  <c r="V4534" i="3"/>
  <c r="V4530" i="3"/>
  <c r="V4527" i="3"/>
  <c r="V4526" i="3"/>
  <c r="V4523" i="3"/>
  <c r="V4522" i="3"/>
  <c r="V4519" i="3"/>
  <c r="V4518" i="3"/>
  <c r="V4507" i="3"/>
  <c r="V4506" i="3"/>
  <c r="V4503" i="3"/>
  <c r="V4502" i="3"/>
  <c r="V4499" i="3"/>
  <c r="V4498" i="3"/>
  <c r="V4495" i="3"/>
  <c r="V4494" i="3"/>
  <c r="V4491" i="3"/>
  <c r="V4490" i="3"/>
  <c r="V4487" i="3"/>
  <c r="V4486" i="3"/>
  <c r="V4483" i="3"/>
  <c r="V4482" i="3"/>
  <c r="V4479" i="3"/>
  <c r="V4478" i="3"/>
  <c r="V4475" i="3"/>
  <c r="V4474" i="3"/>
  <c r="V4471" i="3"/>
  <c r="V4470" i="3"/>
  <c r="V4467" i="3"/>
  <c r="V4466" i="3"/>
  <c r="V4463" i="3"/>
  <c r="V4458" i="3"/>
  <c r="V4455" i="3"/>
  <c r="V4454" i="3"/>
  <c r="V4451" i="3"/>
  <c r="V4450" i="3"/>
  <c r="V4447" i="3"/>
  <c r="V4446" i="3"/>
  <c r="V4443" i="3"/>
  <c r="V4442" i="3"/>
  <c r="V4439" i="3"/>
  <c r="V4438" i="3"/>
  <c r="V4435" i="3"/>
  <c r="V4434" i="3"/>
  <c r="V4431" i="3"/>
  <c r="V4430" i="3"/>
  <c r="W4428" i="3"/>
  <c r="W4412" i="3"/>
  <c r="W4404" i="3"/>
  <c r="W4388" i="3"/>
  <c r="W4380" i="3"/>
  <c r="W4356" i="3"/>
  <c r="W4348" i="3"/>
  <c r="W4340" i="3"/>
  <c r="W4332" i="3"/>
  <c r="W4316" i="3"/>
  <c r="W4308" i="3"/>
  <c r="W4292" i="3"/>
  <c r="W4276" i="3"/>
  <c r="W4252" i="3"/>
  <c r="W4236" i="3"/>
  <c r="S4196" i="3"/>
  <c r="S4194" i="3"/>
  <c r="S4192" i="3"/>
  <c r="S4190" i="3"/>
  <c r="S4188" i="3"/>
  <c r="S4186" i="3"/>
  <c r="S4184" i="3"/>
  <c r="S4182" i="3"/>
  <c r="S4180" i="3"/>
  <c r="S4178" i="3"/>
  <c r="V4173" i="3"/>
  <c r="V4157" i="3"/>
  <c r="V4149" i="3"/>
  <c r="V4133" i="3"/>
  <c r="V4125" i="3"/>
  <c r="V4109" i="3"/>
  <c r="V4101" i="3"/>
  <c r="V4093" i="3"/>
  <c r="V4085" i="3"/>
  <c r="V4077" i="3"/>
  <c r="V4053" i="3"/>
  <c r="V4013" i="3"/>
  <c r="V3981" i="3"/>
  <c r="V3965" i="3"/>
  <c r="V3925" i="3"/>
  <c r="U3814" i="3"/>
  <c r="T3814" i="3"/>
  <c r="W3814" i="3"/>
  <c r="S3814" i="3"/>
  <c r="U3798" i="3"/>
  <c r="T3798" i="3"/>
  <c r="W3798" i="3"/>
  <c r="S3798" i="3"/>
  <c r="U3718" i="3"/>
  <c r="T3718" i="3"/>
  <c r="V3718" i="3"/>
  <c r="S3718" i="3"/>
  <c r="W3718" i="3"/>
  <c r="U3622" i="3"/>
  <c r="T3622" i="3"/>
  <c r="V3622" i="3"/>
  <c r="S3622" i="3"/>
  <c r="W3622" i="3"/>
  <c r="U3426" i="3"/>
  <c r="T3426" i="3"/>
  <c r="V3426" i="3"/>
  <c r="W3426" i="3"/>
  <c r="S3426" i="3"/>
  <c r="S2808" i="3"/>
  <c r="W2808" i="3"/>
  <c r="T2808" i="3"/>
  <c r="U2808" i="3"/>
  <c r="V2808" i="3"/>
  <c r="S2552" i="3"/>
  <c r="W2552" i="3"/>
  <c r="T2552" i="3"/>
  <c r="U2552" i="3"/>
  <c r="V2552" i="3"/>
  <c r="U3764" i="3"/>
  <c r="W3764" i="3"/>
  <c r="U3748" i="3"/>
  <c r="W3748" i="3"/>
  <c r="S3735" i="3"/>
  <c r="W3735" i="3"/>
  <c r="U3735" i="3"/>
  <c r="V3735" i="3"/>
  <c r="U3716" i="3"/>
  <c r="W3716" i="3"/>
  <c r="S3716" i="3"/>
  <c r="U3700" i="3"/>
  <c r="W3700" i="3"/>
  <c r="S3700" i="3"/>
  <c r="U3642" i="3"/>
  <c r="T3642" i="3"/>
  <c r="V3642" i="3"/>
  <c r="U3620" i="3"/>
  <c r="W3620" i="3"/>
  <c r="S3620" i="3"/>
  <c r="U3610" i="3"/>
  <c r="T3610" i="3"/>
  <c r="V3610" i="3"/>
  <c r="S3559" i="3"/>
  <c r="W3559" i="3"/>
  <c r="U3559" i="3"/>
  <c r="V3559" i="3"/>
  <c r="U3524" i="3"/>
  <c r="W3524" i="3"/>
  <c r="S3524" i="3"/>
  <c r="S3511" i="3"/>
  <c r="W3511" i="3"/>
  <c r="U3511" i="3"/>
  <c r="V3511" i="3"/>
  <c r="S3463" i="3"/>
  <c r="W3463" i="3"/>
  <c r="U3463" i="3"/>
  <c r="V3463" i="3"/>
  <c r="U3460" i="3"/>
  <c r="W3460" i="3"/>
  <c r="S3460" i="3"/>
  <c r="U3446" i="3"/>
  <c r="T3446" i="3"/>
  <c r="V3446" i="3"/>
  <c r="S3419" i="3"/>
  <c r="W3419" i="3"/>
  <c r="U3419" i="3"/>
  <c r="V3419" i="3"/>
  <c r="T3419" i="3"/>
  <c r="U3382" i="3"/>
  <c r="T3382" i="3"/>
  <c r="V3382" i="3"/>
  <c r="S3379" i="3"/>
  <c r="W3379" i="3"/>
  <c r="U3379" i="3"/>
  <c r="V3379" i="3"/>
  <c r="U3374" i="3"/>
  <c r="T3374" i="3"/>
  <c r="V3374" i="3"/>
  <c r="S3374" i="3"/>
  <c r="U3372" i="3"/>
  <c r="W3372" i="3"/>
  <c r="S3372" i="3"/>
  <c r="S3355" i="3"/>
  <c r="W3355" i="3"/>
  <c r="U3355" i="3"/>
  <c r="V3355" i="3"/>
  <c r="T3355" i="3"/>
  <c r="U3350" i="3"/>
  <c r="T3350" i="3"/>
  <c r="V3350" i="3"/>
  <c r="U2975" i="3"/>
  <c r="S2975" i="3"/>
  <c r="T2975" i="3"/>
  <c r="V2975" i="3"/>
  <c r="W2975" i="3"/>
  <c r="U2847" i="3"/>
  <c r="S2847" i="3"/>
  <c r="T2847" i="3"/>
  <c r="V2847" i="3"/>
  <c r="W2847" i="3"/>
  <c r="U2783" i="3"/>
  <c r="S2783" i="3"/>
  <c r="T2783" i="3"/>
  <c r="V2783" i="3"/>
  <c r="W2783" i="3"/>
  <c r="U2655" i="3"/>
  <c r="S2655" i="3"/>
  <c r="T2655" i="3"/>
  <c r="V2655" i="3"/>
  <c r="W2655" i="3"/>
  <c r="U2591" i="3"/>
  <c r="S2591" i="3"/>
  <c r="T2591" i="3"/>
  <c r="V2591" i="3"/>
  <c r="W2591" i="3"/>
  <c r="U2527" i="3"/>
  <c r="S2527" i="3"/>
  <c r="T2527" i="3"/>
  <c r="V2527" i="3"/>
  <c r="W2527" i="3"/>
  <c r="W4429" i="3"/>
  <c r="W4427" i="3"/>
  <c r="W4415" i="3"/>
  <c r="W4413" i="3"/>
  <c r="W4411" i="3"/>
  <c r="W4409" i="3"/>
  <c r="W4407" i="3"/>
  <c r="W4405" i="3"/>
  <c r="W4403" i="3"/>
  <c r="W4401" i="3"/>
  <c r="W4399" i="3"/>
  <c r="W4395" i="3"/>
  <c r="W4387" i="3"/>
  <c r="W4385" i="3"/>
  <c r="W4383" i="3"/>
  <c r="W4381" i="3"/>
  <c r="W4379" i="3"/>
  <c r="W4377" i="3"/>
  <c r="W4369" i="3"/>
  <c r="W4367" i="3"/>
  <c r="W4365" i="3"/>
  <c r="W4361" i="3"/>
  <c r="W4359" i="3"/>
  <c r="W4357" i="3"/>
  <c r="W4355" i="3"/>
  <c r="W4353" i="3"/>
  <c r="W4351" i="3"/>
  <c r="W4349" i="3"/>
  <c r="W4347" i="3"/>
  <c r="W4345" i="3"/>
  <c r="W4343" i="3"/>
  <c r="W4341" i="3"/>
  <c r="W4339" i="3"/>
  <c r="W4337" i="3"/>
  <c r="W4335" i="3"/>
  <c r="W4333" i="3"/>
  <c r="W4331" i="3"/>
  <c r="W4329" i="3"/>
  <c r="W4327" i="3"/>
  <c r="W4325" i="3"/>
  <c r="W4321" i="3"/>
  <c r="W4319" i="3"/>
  <c r="W4317" i="3"/>
  <c r="W4315" i="3"/>
  <c r="W4313" i="3"/>
  <c r="W4309" i="3"/>
  <c r="W4307" i="3"/>
  <c r="W4303" i="3"/>
  <c r="W4301" i="3"/>
  <c r="W4299" i="3"/>
  <c r="W4297" i="3"/>
  <c r="W4295" i="3"/>
  <c r="W4293" i="3"/>
  <c r="W4289" i="3"/>
  <c r="W4287" i="3"/>
  <c r="W4283" i="3"/>
  <c r="W4279" i="3"/>
  <c r="W4277" i="3"/>
  <c r="W4271" i="3"/>
  <c r="W4267" i="3"/>
  <c r="W4263" i="3"/>
  <c r="W4255" i="3"/>
  <c r="W4253" i="3"/>
  <c r="W4251" i="3"/>
  <c r="W4249" i="3"/>
  <c r="W4235" i="3"/>
  <c r="W4233" i="3"/>
  <c r="W4229" i="3"/>
  <c r="W4227" i="3"/>
  <c r="W4225" i="3"/>
  <c r="W4223" i="3"/>
  <c r="W4221" i="3"/>
  <c r="W4219" i="3"/>
  <c r="W4217" i="3"/>
  <c r="W4209" i="3"/>
  <c r="W4207" i="3"/>
  <c r="W4199" i="3"/>
  <c r="W4197" i="3"/>
  <c r="W4195" i="3"/>
  <c r="W4193" i="3"/>
  <c r="W4191" i="3"/>
  <c r="W4187" i="3"/>
  <c r="W4185" i="3"/>
  <c r="W4183" i="3"/>
  <c r="W4181" i="3"/>
  <c r="W4179" i="3"/>
  <c r="W4177" i="3"/>
  <c r="S4174" i="3"/>
  <c r="U4162" i="3"/>
  <c r="V4161" i="3"/>
  <c r="S4158" i="3"/>
  <c r="U4154" i="3"/>
  <c r="V4153" i="3"/>
  <c r="S4150" i="3"/>
  <c r="U4146" i="3"/>
  <c r="S4142" i="3"/>
  <c r="S4134" i="3"/>
  <c r="U4130" i="3"/>
  <c r="S4126" i="3"/>
  <c r="U4122" i="3"/>
  <c r="V4121" i="3"/>
  <c r="S4118" i="3"/>
  <c r="U4114" i="3"/>
  <c r="V4113" i="3"/>
  <c r="S4110" i="3"/>
  <c r="U4106" i="3"/>
  <c r="V4105" i="3"/>
  <c r="S4102" i="3"/>
  <c r="U4098" i="3"/>
  <c r="V4097" i="3"/>
  <c r="U4090" i="3"/>
  <c r="V4089" i="3"/>
  <c r="S4086" i="3"/>
  <c r="U4082" i="3"/>
  <c r="V4081" i="3"/>
  <c r="S4078" i="3"/>
  <c r="U4074" i="3"/>
  <c r="V4065" i="3"/>
  <c r="U4058" i="3"/>
  <c r="V4057" i="3"/>
  <c r="U4018" i="3"/>
  <c r="V4017" i="3"/>
  <c r="U3978" i="3"/>
  <c r="S3974" i="3"/>
  <c r="U3970" i="3"/>
  <c r="S3966" i="3"/>
  <c r="U3922" i="3"/>
  <c r="U3888" i="3"/>
  <c r="W3888" i="3"/>
  <c r="U3856" i="3"/>
  <c r="W3856" i="3"/>
  <c r="S3839" i="3"/>
  <c r="W3839" i="3"/>
  <c r="U3839" i="3"/>
  <c r="U3726" i="3"/>
  <c r="T3726" i="3"/>
  <c r="V3726" i="3"/>
  <c r="T3716" i="3"/>
  <c r="U3704" i="3"/>
  <c r="W3704" i="3"/>
  <c r="S3704" i="3"/>
  <c r="T3700" i="3"/>
  <c r="T3620" i="3"/>
  <c r="U3582" i="3"/>
  <c r="T3582" i="3"/>
  <c r="V3582" i="3"/>
  <c r="U3576" i="3"/>
  <c r="W3576" i="3"/>
  <c r="S3576" i="3"/>
  <c r="U3550" i="3"/>
  <c r="T3550" i="3"/>
  <c r="V3550" i="3"/>
  <c r="S3547" i="3"/>
  <c r="W3547" i="3"/>
  <c r="U3547" i="3"/>
  <c r="V3547" i="3"/>
  <c r="U3528" i="3"/>
  <c r="W3528" i="3"/>
  <c r="S3528" i="3"/>
  <c r="T3524" i="3"/>
  <c r="U3486" i="3"/>
  <c r="T3486" i="3"/>
  <c r="V3486" i="3"/>
  <c r="S3467" i="3"/>
  <c r="W3467" i="3"/>
  <c r="U3467" i="3"/>
  <c r="V3467" i="3"/>
  <c r="T3460" i="3"/>
  <c r="U3442" i="3"/>
  <c r="T3442" i="3"/>
  <c r="V3442" i="3"/>
  <c r="W3442" i="3"/>
  <c r="V3372" i="3"/>
  <c r="U3346" i="3"/>
  <c r="T3346" i="3"/>
  <c r="V3346" i="3"/>
  <c r="W3346" i="3"/>
  <c r="T3106" i="3"/>
  <c r="U3106" i="3"/>
  <c r="S3106" i="3"/>
  <c r="V3106" i="3"/>
  <c r="W3106" i="3"/>
  <c r="U3087" i="3"/>
  <c r="S3087" i="3"/>
  <c r="T3087" i="3"/>
  <c r="V3087" i="3"/>
  <c r="W3087" i="3"/>
  <c r="U2959" i="3"/>
  <c r="S2959" i="3"/>
  <c r="T2959" i="3"/>
  <c r="V2959" i="3"/>
  <c r="W2959" i="3"/>
  <c r="W4174" i="3"/>
  <c r="U4161" i="3"/>
  <c r="W4158" i="3"/>
  <c r="U4153" i="3"/>
  <c r="W4150" i="3"/>
  <c r="W4142" i="3"/>
  <c r="W4134" i="3"/>
  <c r="W4126" i="3"/>
  <c r="U4121" i="3"/>
  <c r="W4118" i="3"/>
  <c r="U4113" i="3"/>
  <c r="W4110" i="3"/>
  <c r="U4105" i="3"/>
  <c r="W4102" i="3"/>
  <c r="U4097" i="3"/>
  <c r="U4089" i="3"/>
  <c r="W4086" i="3"/>
  <c r="U4081" i="3"/>
  <c r="W4078" i="3"/>
  <c r="U4065" i="3"/>
  <c r="U4057" i="3"/>
  <c r="U4017" i="3"/>
  <c r="W3974" i="3"/>
  <c r="W3966" i="3"/>
  <c r="S3787" i="3"/>
  <c r="W3787" i="3"/>
  <c r="U3787" i="3"/>
  <c r="V3764" i="3"/>
  <c r="V3748" i="3"/>
  <c r="U3666" i="3"/>
  <c r="T3666" i="3"/>
  <c r="V3666" i="3"/>
  <c r="S3663" i="3"/>
  <c r="W3663" i="3"/>
  <c r="U3663" i="3"/>
  <c r="V3663" i="3"/>
  <c r="W3642" i="3"/>
  <c r="U3618" i="3"/>
  <c r="T3618" i="3"/>
  <c r="V3618" i="3"/>
  <c r="S3615" i="3"/>
  <c r="W3615" i="3"/>
  <c r="U3615" i="3"/>
  <c r="V3615" i="3"/>
  <c r="W3610" i="3"/>
  <c r="U3602" i="3"/>
  <c r="T3602" i="3"/>
  <c r="V3602" i="3"/>
  <c r="U3586" i="3"/>
  <c r="T3586" i="3"/>
  <c r="V3586" i="3"/>
  <c r="U3554" i="3"/>
  <c r="T3554" i="3"/>
  <c r="V3554" i="3"/>
  <c r="U3532" i="3"/>
  <c r="W3532" i="3"/>
  <c r="S3532" i="3"/>
  <c r="U3474" i="3"/>
  <c r="T3474" i="3"/>
  <c r="V3474" i="3"/>
  <c r="S3471" i="3"/>
  <c r="W3471" i="3"/>
  <c r="U3471" i="3"/>
  <c r="V3471" i="3"/>
  <c r="U3468" i="3"/>
  <c r="W3468" i="3"/>
  <c r="S3468" i="3"/>
  <c r="U3448" i="3"/>
  <c r="W3448" i="3"/>
  <c r="S3448" i="3"/>
  <c r="W3446" i="3"/>
  <c r="U3424" i="3"/>
  <c r="W3424" i="3"/>
  <c r="S3424" i="3"/>
  <c r="T3424" i="3"/>
  <c r="S3403" i="3"/>
  <c r="W3403" i="3"/>
  <c r="U3403" i="3"/>
  <c r="V3403" i="3"/>
  <c r="T3403" i="3"/>
  <c r="S3395" i="3"/>
  <c r="W3395" i="3"/>
  <c r="U3395" i="3"/>
  <c r="V3395" i="3"/>
  <c r="U3392" i="3"/>
  <c r="W3392" i="3"/>
  <c r="S3392" i="3"/>
  <c r="T3392" i="3"/>
  <c r="U3390" i="3"/>
  <c r="T3390" i="3"/>
  <c r="V3390" i="3"/>
  <c r="S3390" i="3"/>
  <c r="U3384" i="3"/>
  <c r="W3384" i="3"/>
  <c r="S3384" i="3"/>
  <c r="W3382" i="3"/>
  <c r="T3372" i="3"/>
  <c r="U3356" i="3"/>
  <c r="W3356" i="3"/>
  <c r="S3356" i="3"/>
  <c r="U3352" i="3"/>
  <c r="W3352" i="3"/>
  <c r="S3352" i="3"/>
  <c r="W3350" i="3"/>
  <c r="U3334" i="3"/>
  <c r="T3334" i="3"/>
  <c r="V3334" i="3"/>
  <c r="U3071" i="3"/>
  <c r="S3071" i="3"/>
  <c r="T3071" i="3"/>
  <c r="V3071" i="3"/>
  <c r="W3071" i="3"/>
  <c r="U3007" i="3"/>
  <c r="S3007" i="3"/>
  <c r="T3007" i="3"/>
  <c r="V3007" i="3"/>
  <c r="W3007" i="3"/>
  <c r="U2943" i="3"/>
  <c r="S2943" i="3"/>
  <c r="T2943" i="3"/>
  <c r="V2943" i="3"/>
  <c r="W2943" i="3"/>
  <c r="U2891" i="3"/>
  <c r="S2891" i="3"/>
  <c r="T2891" i="3"/>
  <c r="V2891" i="3"/>
  <c r="U2827" i="3"/>
  <c r="S2827" i="3"/>
  <c r="T2827" i="3"/>
  <c r="V2827" i="3"/>
  <c r="U2805" i="3"/>
  <c r="V2805" i="3"/>
  <c r="W2805" i="3"/>
  <c r="S2805" i="3"/>
  <c r="T2805" i="3"/>
  <c r="U2803" i="3"/>
  <c r="S2803" i="3"/>
  <c r="T2803" i="3"/>
  <c r="W2803" i="3"/>
  <c r="V2803" i="3"/>
  <c r="U2763" i="3"/>
  <c r="S2763" i="3"/>
  <c r="T2763" i="3"/>
  <c r="V2763" i="3"/>
  <c r="U2677" i="3"/>
  <c r="V2677" i="3"/>
  <c r="W2677" i="3"/>
  <c r="S2677" i="3"/>
  <c r="T2677" i="3"/>
  <c r="U2675" i="3"/>
  <c r="S2675" i="3"/>
  <c r="T2675" i="3"/>
  <c r="W2675" i="3"/>
  <c r="V2675" i="3"/>
  <c r="U2635" i="3"/>
  <c r="S2635" i="3"/>
  <c r="T2635" i="3"/>
  <c r="V2635" i="3"/>
  <c r="U2613" i="3"/>
  <c r="V2613" i="3"/>
  <c r="W2613" i="3"/>
  <c r="S2613" i="3"/>
  <c r="T2613" i="3"/>
  <c r="U2549" i="3"/>
  <c r="V2549" i="3"/>
  <c r="W2549" i="3"/>
  <c r="S2549" i="3"/>
  <c r="T2549" i="3"/>
  <c r="U2547" i="3"/>
  <c r="S2547" i="3"/>
  <c r="T2547" i="3"/>
  <c r="W2547" i="3"/>
  <c r="V2547" i="3"/>
  <c r="T2427" i="3"/>
  <c r="U2427" i="3"/>
  <c r="V2427" i="3"/>
  <c r="W2427" i="3"/>
  <c r="S2427" i="3"/>
  <c r="T2302" i="3"/>
  <c r="S2302" i="3"/>
  <c r="U2302" i="3"/>
  <c r="V2302" i="3"/>
  <c r="W2302" i="3"/>
  <c r="T2270" i="3"/>
  <c r="S2270" i="3"/>
  <c r="U2270" i="3"/>
  <c r="V2270" i="3"/>
  <c r="W2270" i="3"/>
  <c r="U3450" i="3"/>
  <c r="T3450" i="3"/>
  <c r="V3450" i="3"/>
  <c r="U3402" i="3"/>
  <c r="T3402" i="3"/>
  <c r="V3402" i="3"/>
  <c r="U3370" i="3"/>
  <c r="T3370" i="3"/>
  <c r="V3370" i="3"/>
  <c r="U3332" i="3"/>
  <c r="W3332" i="3"/>
  <c r="S3332" i="3"/>
  <c r="U3268" i="3"/>
  <c r="W3268" i="3"/>
  <c r="S3268" i="3"/>
  <c r="U3210" i="3"/>
  <c r="T3210" i="3"/>
  <c r="V3210" i="3"/>
  <c r="S3191" i="3"/>
  <c r="W3191" i="3"/>
  <c r="U3191" i="3"/>
  <c r="V3191" i="3"/>
  <c r="T3104" i="3"/>
  <c r="U3104" i="3"/>
  <c r="S3104" i="3"/>
  <c r="T3102" i="3"/>
  <c r="U3102" i="3"/>
  <c r="W3102" i="3"/>
  <c r="S3096" i="3"/>
  <c r="W3096" i="3"/>
  <c r="T3096" i="3"/>
  <c r="U3096" i="3"/>
  <c r="U3093" i="3"/>
  <c r="V3093" i="3"/>
  <c r="W3093" i="3"/>
  <c r="S3093" i="3"/>
  <c r="S3064" i="3"/>
  <c r="W3064" i="3"/>
  <c r="T3064" i="3"/>
  <c r="U3064" i="3"/>
  <c r="U3061" i="3"/>
  <c r="V3061" i="3"/>
  <c r="W3061" i="3"/>
  <c r="S3061" i="3"/>
  <c r="S3016" i="3"/>
  <c r="W3016" i="3"/>
  <c r="T3016" i="3"/>
  <c r="U3016" i="3"/>
  <c r="U3013" i="3"/>
  <c r="V3013" i="3"/>
  <c r="W3013" i="3"/>
  <c r="S3013" i="3"/>
  <c r="S3000" i="3"/>
  <c r="W3000" i="3"/>
  <c r="T3000" i="3"/>
  <c r="U3000" i="3"/>
  <c r="U2997" i="3"/>
  <c r="V2997" i="3"/>
  <c r="W2997" i="3"/>
  <c r="S2997" i="3"/>
  <c r="S2984" i="3"/>
  <c r="W2984" i="3"/>
  <c r="T2984" i="3"/>
  <c r="U2984" i="3"/>
  <c r="U2981" i="3"/>
  <c r="V2981" i="3"/>
  <c r="W2981" i="3"/>
  <c r="S2981" i="3"/>
  <c r="U2949" i="3"/>
  <c r="V2949" i="3"/>
  <c r="W2949" i="3"/>
  <c r="S2949" i="3"/>
  <c r="S2936" i="3"/>
  <c r="W2936" i="3"/>
  <c r="T2936" i="3"/>
  <c r="U2936" i="3"/>
  <c r="S2920" i="3"/>
  <c r="W2920" i="3"/>
  <c r="T2920" i="3"/>
  <c r="U2920" i="3"/>
  <c r="U2917" i="3"/>
  <c r="V2917" i="3"/>
  <c r="W2917" i="3"/>
  <c r="S2917" i="3"/>
  <c r="U2895" i="3"/>
  <c r="S2895" i="3"/>
  <c r="T2895" i="3"/>
  <c r="V2895" i="3"/>
  <c r="W2895" i="3"/>
  <c r="U2875" i="3"/>
  <c r="S2875" i="3"/>
  <c r="T2875" i="3"/>
  <c r="V2875" i="3"/>
  <c r="U2811" i="3"/>
  <c r="S2811" i="3"/>
  <c r="T2811" i="3"/>
  <c r="V2811" i="3"/>
  <c r="U2767" i="3"/>
  <c r="S2767" i="3"/>
  <c r="T2767" i="3"/>
  <c r="V2767" i="3"/>
  <c r="W2767" i="3"/>
  <c r="U2747" i="3"/>
  <c r="S2747" i="3"/>
  <c r="T2747" i="3"/>
  <c r="V2747" i="3"/>
  <c r="S2728" i="3"/>
  <c r="W2728" i="3"/>
  <c r="T2728" i="3"/>
  <c r="U2728" i="3"/>
  <c r="V2728" i="3"/>
  <c r="U2725" i="3"/>
  <c r="V2725" i="3"/>
  <c r="W2725" i="3"/>
  <c r="S2725" i="3"/>
  <c r="U2683" i="3"/>
  <c r="S2683" i="3"/>
  <c r="T2683" i="3"/>
  <c r="V2683" i="3"/>
  <c r="S2664" i="3"/>
  <c r="W2664" i="3"/>
  <c r="T2664" i="3"/>
  <c r="U2664" i="3"/>
  <c r="V2664" i="3"/>
  <c r="U2661" i="3"/>
  <c r="V2661" i="3"/>
  <c r="W2661" i="3"/>
  <c r="S2661" i="3"/>
  <c r="U2659" i="3"/>
  <c r="S2659" i="3"/>
  <c r="T2659" i="3"/>
  <c r="W2659" i="3"/>
  <c r="V2659" i="3"/>
  <c r="U2639" i="3"/>
  <c r="S2639" i="3"/>
  <c r="T2639" i="3"/>
  <c r="V2639" i="3"/>
  <c r="W2639" i="3"/>
  <c r="S2600" i="3"/>
  <c r="W2600" i="3"/>
  <c r="T2600" i="3"/>
  <c r="U2600" i="3"/>
  <c r="V2600" i="3"/>
  <c r="U2597" i="3"/>
  <c r="V2597" i="3"/>
  <c r="W2597" i="3"/>
  <c r="S2597" i="3"/>
  <c r="U2595" i="3"/>
  <c r="S2595" i="3"/>
  <c r="T2595" i="3"/>
  <c r="W2595" i="3"/>
  <c r="V2595" i="3"/>
  <c r="U2575" i="3"/>
  <c r="S2575" i="3"/>
  <c r="T2575" i="3"/>
  <c r="V2575" i="3"/>
  <c r="W2575" i="3"/>
  <c r="U2555" i="3"/>
  <c r="S2555" i="3"/>
  <c r="T2555" i="3"/>
  <c r="V2555" i="3"/>
  <c r="S2536" i="3"/>
  <c r="W2536" i="3"/>
  <c r="T2536" i="3"/>
  <c r="U2536" i="3"/>
  <c r="V2536" i="3"/>
  <c r="U2533" i="3"/>
  <c r="V2533" i="3"/>
  <c r="W2533" i="3"/>
  <c r="S2533" i="3"/>
  <c r="U2531" i="3"/>
  <c r="S2531" i="3"/>
  <c r="T2531" i="3"/>
  <c r="W2531" i="3"/>
  <c r="V2531" i="3"/>
  <c r="U2511" i="3"/>
  <c r="S2511" i="3"/>
  <c r="T2511" i="3"/>
  <c r="V2511" i="3"/>
  <c r="W2511" i="3"/>
  <c r="T2419" i="3"/>
  <c r="U2419" i="3"/>
  <c r="V2419" i="3"/>
  <c r="W2419" i="3"/>
  <c r="S2419" i="3"/>
  <c r="S3263" i="3"/>
  <c r="W3263" i="3"/>
  <c r="U3263" i="3"/>
  <c r="V3263" i="3"/>
  <c r="T3112" i="3"/>
  <c r="U3112" i="3"/>
  <c r="S3112" i="3"/>
  <c r="T3110" i="3"/>
  <c r="U3110" i="3"/>
  <c r="W3110" i="3"/>
  <c r="U3099" i="3"/>
  <c r="S3099" i="3"/>
  <c r="T3099" i="3"/>
  <c r="V3099" i="3"/>
  <c r="S3092" i="3"/>
  <c r="W3092" i="3"/>
  <c r="T3092" i="3"/>
  <c r="U3092" i="3"/>
  <c r="V3092" i="3"/>
  <c r="U3091" i="3"/>
  <c r="S3091" i="3"/>
  <c r="T3091" i="3"/>
  <c r="W3091" i="3"/>
  <c r="S3076" i="3"/>
  <c r="W3076" i="3"/>
  <c r="T3076" i="3"/>
  <c r="U3076" i="3"/>
  <c r="V3076" i="3"/>
  <c r="U3075" i="3"/>
  <c r="S3075" i="3"/>
  <c r="T3075" i="3"/>
  <c r="W3075" i="3"/>
  <c r="U3067" i="3"/>
  <c r="S3067" i="3"/>
  <c r="T3067" i="3"/>
  <c r="V3067" i="3"/>
  <c r="U3059" i="3"/>
  <c r="S3059" i="3"/>
  <c r="T3059" i="3"/>
  <c r="W3059" i="3"/>
  <c r="U3019" i="3"/>
  <c r="S3019" i="3"/>
  <c r="T3019" i="3"/>
  <c r="V3019" i="3"/>
  <c r="S3012" i="3"/>
  <c r="W3012" i="3"/>
  <c r="T3012" i="3"/>
  <c r="U3012" i="3"/>
  <c r="V3012" i="3"/>
  <c r="U3011" i="3"/>
  <c r="S3011" i="3"/>
  <c r="T3011" i="3"/>
  <c r="W3011" i="3"/>
  <c r="S2996" i="3"/>
  <c r="W2996" i="3"/>
  <c r="T2996" i="3"/>
  <c r="U2996" i="3"/>
  <c r="V2996" i="3"/>
  <c r="U2995" i="3"/>
  <c r="S2995" i="3"/>
  <c r="T2995" i="3"/>
  <c r="W2995" i="3"/>
  <c r="U2987" i="3"/>
  <c r="S2987" i="3"/>
  <c r="T2987" i="3"/>
  <c r="V2987" i="3"/>
  <c r="S2980" i="3"/>
  <c r="W2980" i="3"/>
  <c r="T2980" i="3"/>
  <c r="U2980" i="3"/>
  <c r="V2980" i="3"/>
  <c r="U2955" i="3"/>
  <c r="S2955" i="3"/>
  <c r="T2955" i="3"/>
  <c r="V2955" i="3"/>
  <c r="S2948" i="3"/>
  <c r="W2948" i="3"/>
  <c r="T2948" i="3"/>
  <c r="U2948" i="3"/>
  <c r="V2948" i="3"/>
  <c r="U2947" i="3"/>
  <c r="S2947" i="3"/>
  <c r="T2947" i="3"/>
  <c r="W2947" i="3"/>
  <c r="U2939" i="3"/>
  <c r="S2939" i="3"/>
  <c r="T2939" i="3"/>
  <c r="V2939" i="3"/>
  <c r="U2923" i="3"/>
  <c r="S2923" i="3"/>
  <c r="T2923" i="3"/>
  <c r="V2923" i="3"/>
  <c r="S2916" i="3"/>
  <c r="W2916" i="3"/>
  <c r="T2916" i="3"/>
  <c r="U2916" i="3"/>
  <c r="V2916" i="3"/>
  <c r="S2888" i="3"/>
  <c r="W2888" i="3"/>
  <c r="T2888" i="3"/>
  <c r="U2888" i="3"/>
  <c r="V2888" i="3"/>
  <c r="U2885" i="3"/>
  <c r="V2885" i="3"/>
  <c r="W2885" i="3"/>
  <c r="S2885" i="3"/>
  <c r="U2883" i="3"/>
  <c r="S2883" i="3"/>
  <c r="T2883" i="3"/>
  <c r="W2883" i="3"/>
  <c r="V2883" i="3"/>
  <c r="U2863" i="3"/>
  <c r="S2863" i="3"/>
  <c r="T2863" i="3"/>
  <c r="V2863" i="3"/>
  <c r="W2863" i="3"/>
  <c r="U2843" i="3"/>
  <c r="S2843" i="3"/>
  <c r="T2843" i="3"/>
  <c r="V2843" i="3"/>
  <c r="S2824" i="3"/>
  <c r="W2824" i="3"/>
  <c r="T2824" i="3"/>
  <c r="U2824" i="3"/>
  <c r="V2824" i="3"/>
  <c r="U2821" i="3"/>
  <c r="V2821" i="3"/>
  <c r="W2821" i="3"/>
  <c r="S2821" i="3"/>
  <c r="U2819" i="3"/>
  <c r="S2819" i="3"/>
  <c r="T2819" i="3"/>
  <c r="W2819" i="3"/>
  <c r="V2819" i="3"/>
  <c r="U2799" i="3"/>
  <c r="S2799" i="3"/>
  <c r="T2799" i="3"/>
  <c r="V2799" i="3"/>
  <c r="W2799" i="3"/>
  <c r="U2779" i="3"/>
  <c r="S2779" i="3"/>
  <c r="T2779" i="3"/>
  <c r="V2779" i="3"/>
  <c r="U2757" i="3"/>
  <c r="V2757" i="3"/>
  <c r="W2757" i="3"/>
  <c r="S2757" i="3"/>
  <c r="U2755" i="3"/>
  <c r="S2755" i="3"/>
  <c r="T2755" i="3"/>
  <c r="W2755" i="3"/>
  <c r="V2755" i="3"/>
  <c r="U2671" i="3"/>
  <c r="S2671" i="3"/>
  <c r="T2671" i="3"/>
  <c r="V2671" i="3"/>
  <c r="W2671" i="3"/>
  <c r="U2651" i="3"/>
  <c r="S2651" i="3"/>
  <c r="T2651" i="3"/>
  <c r="V2651" i="3"/>
  <c r="S2632" i="3"/>
  <c r="W2632" i="3"/>
  <c r="T2632" i="3"/>
  <c r="U2632" i="3"/>
  <c r="V2632" i="3"/>
  <c r="U2629" i="3"/>
  <c r="V2629" i="3"/>
  <c r="W2629" i="3"/>
  <c r="S2629" i="3"/>
  <c r="U2627" i="3"/>
  <c r="S2627" i="3"/>
  <c r="T2627" i="3"/>
  <c r="W2627" i="3"/>
  <c r="V2627" i="3"/>
  <c r="U2587" i="3"/>
  <c r="S2587" i="3"/>
  <c r="T2587" i="3"/>
  <c r="V2587" i="3"/>
  <c r="S2568" i="3"/>
  <c r="W2568" i="3"/>
  <c r="T2568" i="3"/>
  <c r="U2568" i="3"/>
  <c r="V2568" i="3"/>
  <c r="U2565" i="3"/>
  <c r="V2565" i="3"/>
  <c r="W2565" i="3"/>
  <c r="S2565" i="3"/>
  <c r="U2563" i="3"/>
  <c r="S2563" i="3"/>
  <c r="T2563" i="3"/>
  <c r="W2563" i="3"/>
  <c r="V2563" i="3"/>
  <c r="U2543" i="3"/>
  <c r="S2543" i="3"/>
  <c r="T2543" i="3"/>
  <c r="V2543" i="3"/>
  <c r="W2543" i="3"/>
  <c r="U2523" i="3"/>
  <c r="S2523" i="3"/>
  <c r="T2523" i="3"/>
  <c r="V2523" i="3"/>
  <c r="S2504" i="3"/>
  <c r="W2504" i="3"/>
  <c r="T2504" i="3"/>
  <c r="U2504" i="3"/>
  <c r="V2504" i="3"/>
  <c r="T2435" i="3"/>
  <c r="U2435" i="3"/>
  <c r="V2435" i="3"/>
  <c r="W2435" i="3"/>
  <c r="S2435" i="3"/>
  <c r="T2371" i="3"/>
  <c r="U2371" i="3"/>
  <c r="V2371" i="3"/>
  <c r="W2371" i="3"/>
  <c r="S2371" i="3"/>
  <c r="U3280" i="3"/>
  <c r="W3280" i="3"/>
  <c r="S3280" i="3"/>
  <c r="V3112" i="3"/>
  <c r="V3110" i="3"/>
  <c r="T3108" i="3"/>
  <c r="U3108" i="3"/>
  <c r="V3108" i="3"/>
  <c r="W3108" i="3"/>
  <c r="U3089" i="3"/>
  <c r="V3089" i="3"/>
  <c r="W3089" i="3"/>
  <c r="U3073" i="3"/>
  <c r="V3073" i="3"/>
  <c r="W3073" i="3"/>
  <c r="U3057" i="3"/>
  <c r="V3057" i="3"/>
  <c r="W3057" i="3"/>
  <c r="U3009" i="3"/>
  <c r="V3009" i="3"/>
  <c r="W3009" i="3"/>
  <c r="U2993" i="3"/>
  <c r="V2993" i="3"/>
  <c r="W2993" i="3"/>
  <c r="U2977" i="3"/>
  <c r="V2977" i="3"/>
  <c r="W2977" i="3"/>
  <c r="U2961" i="3"/>
  <c r="V2961" i="3"/>
  <c r="W2961" i="3"/>
  <c r="U2945" i="3"/>
  <c r="V2945" i="3"/>
  <c r="W2945" i="3"/>
  <c r="U2901" i="3"/>
  <c r="V2901" i="3"/>
  <c r="W2901" i="3"/>
  <c r="S2901" i="3"/>
  <c r="U2899" i="3"/>
  <c r="S2899" i="3"/>
  <c r="T2899" i="3"/>
  <c r="W2899" i="3"/>
  <c r="V2899" i="3"/>
  <c r="U2879" i="3"/>
  <c r="S2879" i="3"/>
  <c r="T2879" i="3"/>
  <c r="V2879" i="3"/>
  <c r="W2879" i="3"/>
  <c r="S2840" i="3"/>
  <c r="W2840" i="3"/>
  <c r="T2840" i="3"/>
  <c r="U2840" i="3"/>
  <c r="V2840" i="3"/>
  <c r="U2815" i="3"/>
  <c r="S2815" i="3"/>
  <c r="T2815" i="3"/>
  <c r="V2815" i="3"/>
  <c r="W2815" i="3"/>
  <c r="S2776" i="3"/>
  <c r="W2776" i="3"/>
  <c r="T2776" i="3"/>
  <c r="U2776" i="3"/>
  <c r="V2776" i="3"/>
  <c r="U2773" i="3"/>
  <c r="V2773" i="3"/>
  <c r="W2773" i="3"/>
  <c r="S2773" i="3"/>
  <c r="U2771" i="3"/>
  <c r="S2771" i="3"/>
  <c r="T2771" i="3"/>
  <c r="W2771" i="3"/>
  <c r="V2771" i="3"/>
  <c r="U2751" i="3"/>
  <c r="S2751" i="3"/>
  <c r="T2751" i="3"/>
  <c r="V2751" i="3"/>
  <c r="W2751" i="3"/>
  <c r="U2731" i="3"/>
  <c r="S2731" i="3"/>
  <c r="T2731" i="3"/>
  <c r="V2731" i="3"/>
  <c r="S2712" i="3"/>
  <c r="W2712" i="3"/>
  <c r="T2712" i="3"/>
  <c r="U2712" i="3"/>
  <c r="V2712" i="3"/>
  <c r="U2709" i="3"/>
  <c r="V2709" i="3"/>
  <c r="W2709" i="3"/>
  <c r="S2709" i="3"/>
  <c r="U2707" i="3"/>
  <c r="S2707" i="3"/>
  <c r="T2707" i="3"/>
  <c r="W2707" i="3"/>
  <c r="V2707" i="3"/>
  <c r="U2687" i="3"/>
  <c r="S2687" i="3"/>
  <c r="T2687" i="3"/>
  <c r="V2687" i="3"/>
  <c r="W2687" i="3"/>
  <c r="U2667" i="3"/>
  <c r="S2667" i="3"/>
  <c r="T2667" i="3"/>
  <c r="V2667" i="3"/>
  <c r="S2648" i="3"/>
  <c r="W2648" i="3"/>
  <c r="T2648" i="3"/>
  <c r="U2648" i="3"/>
  <c r="V2648" i="3"/>
  <c r="U2645" i="3"/>
  <c r="V2645" i="3"/>
  <c r="W2645" i="3"/>
  <c r="S2645" i="3"/>
  <c r="U2643" i="3"/>
  <c r="S2643" i="3"/>
  <c r="T2643" i="3"/>
  <c r="W2643" i="3"/>
  <c r="V2643" i="3"/>
  <c r="U2623" i="3"/>
  <c r="S2623" i="3"/>
  <c r="T2623" i="3"/>
  <c r="V2623" i="3"/>
  <c r="W2623" i="3"/>
  <c r="U2603" i="3"/>
  <c r="S2603" i="3"/>
  <c r="T2603" i="3"/>
  <c r="V2603" i="3"/>
  <c r="S2584" i="3"/>
  <c r="W2584" i="3"/>
  <c r="T2584" i="3"/>
  <c r="U2584" i="3"/>
  <c r="V2584" i="3"/>
  <c r="U2581" i="3"/>
  <c r="V2581" i="3"/>
  <c r="W2581" i="3"/>
  <c r="S2581" i="3"/>
  <c r="U2579" i="3"/>
  <c r="S2579" i="3"/>
  <c r="T2579" i="3"/>
  <c r="W2579" i="3"/>
  <c r="V2579" i="3"/>
  <c r="U2559" i="3"/>
  <c r="S2559" i="3"/>
  <c r="T2559" i="3"/>
  <c r="V2559" i="3"/>
  <c r="W2559" i="3"/>
  <c r="U2539" i="3"/>
  <c r="S2539" i="3"/>
  <c r="T2539" i="3"/>
  <c r="V2539" i="3"/>
  <c r="S2520" i="3"/>
  <c r="W2520" i="3"/>
  <c r="T2520" i="3"/>
  <c r="U2520" i="3"/>
  <c r="V2520" i="3"/>
  <c r="U2517" i="3"/>
  <c r="V2517" i="3"/>
  <c r="W2517" i="3"/>
  <c r="S2517" i="3"/>
  <c r="U2515" i="3"/>
  <c r="S2515" i="3"/>
  <c r="T2515" i="3"/>
  <c r="W2515" i="3"/>
  <c r="V2515" i="3"/>
  <c r="U2495" i="3"/>
  <c r="S2495" i="3"/>
  <c r="T2495" i="3"/>
  <c r="V2495" i="3"/>
  <c r="W2495" i="3"/>
  <c r="T2475" i="3"/>
  <c r="U2475" i="3"/>
  <c r="V2475" i="3"/>
  <c r="W2475" i="3"/>
  <c r="S2475" i="3"/>
  <c r="T2443" i="3"/>
  <c r="U2443" i="3"/>
  <c r="V2443" i="3"/>
  <c r="W2443" i="3"/>
  <c r="S2443" i="3"/>
  <c r="T2411" i="3"/>
  <c r="U2411" i="3"/>
  <c r="V2411" i="3"/>
  <c r="W2411" i="3"/>
  <c r="S2411" i="3"/>
  <c r="T2347" i="3"/>
  <c r="U2347" i="3"/>
  <c r="V2347" i="3"/>
  <c r="W2347" i="3"/>
  <c r="S2347" i="3"/>
  <c r="T2286" i="3"/>
  <c r="S2286" i="3"/>
  <c r="U2286" i="3"/>
  <c r="V2286" i="3"/>
  <c r="W2286" i="3"/>
  <c r="S2900" i="3"/>
  <c r="W2900" i="3"/>
  <c r="T2900" i="3"/>
  <c r="U2900" i="3"/>
  <c r="U2897" i="3"/>
  <c r="V2897" i="3"/>
  <c r="W2897" i="3"/>
  <c r="S2884" i="3"/>
  <c r="W2884" i="3"/>
  <c r="T2884" i="3"/>
  <c r="U2884" i="3"/>
  <c r="U2881" i="3"/>
  <c r="V2881" i="3"/>
  <c r="W2881" i="3"/>
  <c r="U2865" i="3"/>
  <c r="V2865" i="3"/>
  <c r="W2865" i="3"/>
  <c r="U2849" i="3"/>
  <c r="V2849" i="3"/>
  <c r="W2849" i="3"/>
  <c r="S2820" i="3"/>
  <c r="W2820" i="3"/>
  <c r="T2820" i="3"/>
  <c r="U2820" i="3"/>
  <c r="U2817" i="3"/>
  <c r="V2817" i="3"/>
  <c r="W2817" i="3"/>
  <c r="S2804" i="3"/>
  <c r="W2804" i="3"/>
  <c r="T2804" i="3"/>
  <c r="U2804" i="3"/>
  <c r="U2801" i="3"/>
  <c r="V2801" i="3"/>
  <c r="W2801" i="3"/>
  <c r="U2785" i="3"/>
  <c r="V2785" i="3"/>
  <c r="W2785" i="3"/>
  <c r="S2772" i="3"/>
  <c r="W2772" i="3"/>
  <c r="T2772" i="3"/>
  <c r="U2772" i="3"/>
  <c r="U2769" i="3"/>
  <c r="V2769" i="3"/>
  <c r="W2769" i="3"/>
  <c r="S2756" i="3"/>
  <c r="W2756" i="3"/>
  <c r="T2756" i="3"/>
  <c r="U2756" i="3"/>
  <c r="U2753" i="3"/>
  <c r="V2753" i="3"/>
  <c r="W2753" i="3"/>
  <c r="U2721" i="3"/>
  <c r="V2721" i="3"/>
  <c r="W2721" i="3"/>
  <c r="S2708" i="3"/>
  <c r="W2708" i="3"/>
  <c r="T2708" i="3"/>
  <c r="U2708" i="3"/>
  <c r="U2705" i="3"/>
  <c r="V2705" i="3"/>
  <c r="W2705" i="3"/>
  <c r="S2676" i="3"/>
  <c r="W2676" i="3"/>
  <c r="T2676" i="3"/>
  <c r="U2676" i="3"/>
  <c r="U2673" i="3"/>
  <c r="V2673" i="3"/>
  <c r="W2673" i="3"/>
  <c r="S2660" i="3"/>
  <c r="W2660" i="3"/>
  <c r="T2660" i="3"/>
  <c r="U2660" i="3"/>
  <c r="U2657" i="3"/>
  <c r="V2657" i="3"/>
  <c r="W2657" i="3"/>
  <c r="S2644" i="3"/>
  <c r="W2644" i="3"/>
  <c r="T2644" i="3"/>
  <c r="U2644" i="3"/>
  <c r="U2641" i="3"/>
  <c r="V2641" i="3"/>
  <c r="W2641" i="3"/>
  <c r="S2628" i="3"/>
  <c r="W2628" i="3"/>
  <c r="T2628" i="3"/>
  <c r="U2628" i="3"/>
  <c r="U2625" i="3"/>
  <c r="V2625" i="3"/>
  <c r="W2625" i="3"/>
  <c r="S2612" i="3"/>
  <c r="W2612" i="3"/>
  <c r="T2612" i="3"/>
  <c r="U2612" i="3"/>
  <c r="S2596" i="3"/>
  <c r="W2596" i="3"/>
  <c r="T2596" i="3"/>
  <c r="U2596" i="3"/>
  <c r="U2593" i="3"/>
  <c r="V2593" i="3"/>
  <c r="W2593" i="3"/>
  <c r="S2580" i="3"/>
  <c r="W2580" i="3"/>
  <c r="T2580" i="3"/>
  <c r="U2580" i="3"/>
  <c r="U2577" i="3"/>
  <c r="V2577" i="3"/>
  <c r="W2577" i="3"/>
  <c r="S2564" i="3"/>
  <c r="W2564" i="3"/>
  <c r="T2564" i="3"/>
  <c r="U2564" i="3"/>
  <c r="U2561" i="3"/>
  <c r="V2561" i="3"/>
  <c r="W2561" i="3"/>
  <c r="S2548" i="3"/>
  <c r="W2548" i="3"/>
  <c r="T2548" i="3"/>
  <c r="U2548" i="3"/>
  <c r="U2545" i="3"/>
  <c r="V2545" i="3"/>
  <c r="W2545" i="3"/>
  <c r="S2532" i="3"/>
  <c r="W2532" i="3"/>
  <c r="T2532" i="3"/>
  <c r="U2532" i="3"/>
  <c r="U2529" i="3"/>
  <c r="V2529" i="3"/>
  <c r="W2529" i="3"/>
  <c r="S2516" i="3"/>
  <c r="W2516" i="3"/>
  <c r="T2516" i="3"/>
  <c r="U2516" i="3"/>
  <c r="U2513" i="3"/>
  <c r="V2513" i="3"/>
  <c r="W2513" i="3"/>
  <c r="U2497" i="3"/>
  <c r="V2497" i="3"/>
  <c r="W2497" i="3"/>
  <c r="V2339" i="3"/>
  <c r="U2339" i="3"/>
  <c r="W2339" i="3"/>
  <c r="S2339" i="3"/>
  <c r="T2330" i="3"/>
  <c r="V2330" i="3"/>
  <c r="W2330" i="3"/>
  <c r="V2323" i="3"/>
  <c r="U2323" i="3"/>
  <c r="W2323" i="3"/>
  <c r="S2323" i="3"/>
  <c r="V2307" i="3"/>
  <c r="U2307" i="3"/>
  <c r="W2307" i="3"/>
  <c r="S2307" i="3"/>
  <c r="T2298" i="3"/>
  <c r="V2298" i="3"/>
  <c r="W2298" i="3"/>
  <c r="V2291" i="3"/>
  <c r="U2291" i="3"/>
  <c r="W2291" i="3"/>
  <c r="S2291" i="3"/>
  <c r="T2282" i="3"/>
  <c r="V2282" i="3"/>
  <c r="W2282" i="3"/>
  <c r="V2275" i="3"/>
  <c r="U2275" i="3"/>
  <c r="W2275" i="3"/>
  <c r="S2275" i="3"/>
  <c r="T2266" i="3"/>
  <c r="V2266" i="3"/>
  <c r="W2266" i="3"/>
  <c r="S3100" i="3"/>
  <c r="W3100" i="3"/>
  <c r="T3100" i="3"/>
  <c r="U3100" i="3"/>
  <c r="U3097" i="3"/>
  <c r="V3097" i="3"/>
  <c r="W3097" i="3"/>
  <c r="U3095" i="3"/>
  <c r="S3095" i="3"/>
  <c r="T3095" i="3"/>
  <c r="U3079" i="3"/>
  <c r="S3079" i="3"/>
  <c r="T3079" i="3"/>
  <c r="S3068" i="3"/>
  <c r="W3068" i="3"/>
  <c r="T3068" i="3"/>
  <c r="U3068" i="3"/>
  <c r="U3065" i="3"/>
  <c r="V3065" i="3"/>
  <c r="W3065" i="3"/>
  <c r="U3063" i="3"/>
  <c r="S3063" i="3"/>
  <c r="T3063" i="3"/>
  <c r="S3020" i="3"/>
  <c r="W3020" i="3"/>
  <c r="T3020" i="3"/>
  <c r="U3020" i="3"/>
  <c r="U3017" i="3"/>
  <c r="V3017" i="3"/>
  <c r="W3017" i="3"/>
  <c r="U3015" i="3"/>
  <c r="S3015" i="3"/>
  <c r="T3015" i="3"/>
  <c r="S3004" i="3"/>
  <c r="W3004" i="3"/>
  <c r="T3004" i="3"/>
  <c r="U3004" i="3"/>
  <c r="U3001" i="3"/>
  <c r="V3001" i="3"/>
  <c r="W3001" i="3"/>
  <c r="U2999" i="3"/>
  <c r="S2999" i="3"/>
  <c r="T2999" i="3"/>
  <c r="S2988" i="3"/>
  <c r="W2988" i="3"/>
  <c r="T2988" i="3"/>
  <c r="U2988" i="3"/>
  <c r="U2985" i="3"/>
  <c r="V2985" i="3"/>
  <c r="W2985" i="3"/>
  <c r="U2983" i="3"/>
  <c r="S2983" i="3"/>
  <c r="T2983" i="3"/>
  <c r="U2953" i="3"/>
  <c r="V2953" i="3"/>
  <c r="W2953" i="3"/>
  <c r="S2940" i="3"/>
  <c r="W2940" i="3"/>
  <c r="T2940" i="3"/>
  <c r="U2940" i="3"/>
  <c r="U2937" i="3"/>
  <c r="V2937" i="3"/>
  <c r="W2937" i="3"/>
  <c r="U2935" i="3"/>
  <c r="S2935" i="3"/>
  <c r="T2935" i="3"/>
  <c r="S2924" i="3"/>
  <c r="W2924" i="3"/>
  <c r="T2924" i="3"/>
  <c r="U2924" i="3"/>
  <c r="U2921" i="3"/>
  <c r="V2921" i="3"/>
  <c r="W2921" i="3"/>
  <c r="U2919" i="3"/>
  <c r="S2919" i="3"/>
  <c r="T2919" i="3"/>
  <c r="S2892" i="3"/>
  <c r="W2892" i="3"/>
  <c r="T2892" i="3"/>
  <c r="U2892" i="3"/>
  <c r="U2889" i="3"/>
  <c r="V2889" i="3"/>
  <c r="W2889" i="3"/>
  <c r="U2887" i="3"/>
  <c r="S2887" i="3"/>
  <c r="T2887" i="3"/>
  <c r="S2876" i="3"/>
  <c r="W2876" i="3"/>
  <c r="T2876" i="3"/>
  <c r="U2876" i="3"/>
  <c r="S2844" i="3"/>
  <c r="W2844" i="3"/>
  <c r="T2844" i="3"/>
  <c r="U2844" i="3"/>
  <c r="U2841" i="3"/>
  <c r="V2841" i="3"/>
  <c r="W2841" i="3"/>
  <c r="U2839" i="3"/>
  <c r="S2839" i="3"/>
  <c r="T2839" i="3"/>
  <c r="S2828" i="3"/>
  <c r="W2828" i="3"/>
  <c r="T2828" i="3"/>
  <c r="U2828" i="3"/>
  <c r="U2825" i="3"/>
  <c r="V2825" i="3"/>
  <c r="W2825" i="3"/>
  <c r="U2823" i="3"/>
  <c r="S2823" i="3"/>
  <c r="T2823" i="3"/>
  <c r="S2812" i="3"/>
  <c r="W2812" i="3"/>
  <c r="T2812" i="3"/>
  <c r="U2812" i="3"/>
  <c r="U2809" i="3"/>
  <c r="V2809" i="3"/>
  <c r="W2809" i="3"/>
  <c r="U2807" i="3"/>
  <c r="S2807" i="3"/>
  <c r="T2807" i="3"/>
  <c r="S2796" i="3"/>
  <c r="W2796" i="3"/>
  <c r="T2796" i="3"/>
  <c r="U2796" i="3"/>
  <c r="U2793" i="3"/>
  <c r="V2793" i="3"/>
  <c r="W2793" i="3"/>
  <c r="S2780" i="3"/>
  <c r="W2780" i="3"/>
  <c r="T2780" i="3"/>
  <c r="U2780" i="3"/>
  <c r="U2777" i="3"/>
  <c r="V2777" i="3"/>
  <c r="W2777" i="3"/>
  <c r="S2764" i="3"/>
  <c r="W2764" i="3"/>
  <c r="T2764" i="3"/>
  <c r="U2764" i="3"/>
  <c r="U2759" i="3"/>
  <c r="S2759" i="3"/>
  <c r="T2759" i="3"/>
  <c r="S2748" i="3"/>
  <c r="W2748" i="3"/>
  <c r="T2748" i="3"/>
  <c r="U2748" i="3"/>
  <c r="U2745" i="3"/>
  <c r="V2745" i="3"/>
  <c r="W2745" i="3"/>
  <c r="S2732" i="3"/>
  <c r="W2732" i="3"/>
  <c r="T2732" i="3"/>
  <c r="U2732" i="3"/>
  <c r="U2729" i="3"/>
  <c r="V2729" i="3"/>
  <c r="W2729" i="3"/>
  <c r="U2727" i="3"/>
  <c r="S2727" i="3"/>
  <c r="T2727" i="3"/>
  <c r="U2713" i="3"/>
  <c r="V2713" i="3"/>
  <c r="W2713" i="3"/>
  <c r="U2711" i="3"/>
  <c r="S2711" i="3"/>
  <c r="T2711" i="3"/>
  <c r="S2684" i="3"/>
  <c r="W2684" i="3"/>
  <c r="T2684" i="3"/>
  <c r="U2684" i="3"/>
  <c r="U2681" i="3"/>
  <c r="V2681" i="3"/>
  <c r="W2681" i="3"/>
  <c r="U2679" i="3"/>
  <c r="S2679" i="3"/>
  <c r="T2679" i="3"/>
  <c r="S2668" i="3"/>
  <c r="W2668" i="3"/>
  <c r="T2668" i="3"/>
  <c r="U2668" i="3"/>
  <c r="U2665" i="3"/>
  <c r="V2665" i="3"/>
  <c r="W2665" i="3"/>
  <c r="U2663" i="3"/>
  <c r="S2663" i="3"/>
  <c r="T2663" i="3"/>
  <c r="S2652" i="3"/>
  <c r="W2652" i="3"/>
  <c r="T2652" i="3"/>
  <c r="U2652" i="3"/>
  <c r="U2649" i="3"/>
  <c r="V2649" i="3"/>
  <c r="W2649" i="3"/>
  <c r="U2647" i="3"/>
  <c r="S2647" i="3"/>
  <c r="T2647" i="3"/>
  <c r="U2633" i="3"/>
  <c r="V2633" i="3"/>
  <c r="W2633" i="3"/>
  <c r="U2631" i="3"/>
  <c r="S2631" i="3"/>
  <c r="T2631" i="3"/>
  <c r="U2615" i="3"/>
  <c r="S2615" i="3"/>
  <c r="T2615" i="3"/>
  <c r="S2604" i="3"/>
  <c r="W2604" i="3"/>
  <c r="T2604" i="3"/>
  <c r="U2604" i="3"/>
  <c r="U2601" i="3"/>
  <c r="V2601" i="3"/>
  <c r="W2601" i="3"/>
  <c r="U2599" i="3"/>
  <c r="S2599" i="3"/>
  <c r="T2599" i="3"/>
  <c r="S2588" i="3"/>
  <c r="W2588" i="3"/>
  <c r="T2588" i="3"/>
  <c r="U2588" i="3"/>
  <c r="U2585" i="3"/>
  <c r="V2585" i="3"/>
  <c r="W2585" i="3"/>
  <c r="U2583" i="3"/>
  <c r="S2583" i="3"/>
  <c r="T2583" i="3"/>
  <c r="S2572" i="3"/>
  <c r="W2572" i="3"/>
  <c r="T2572" i="3"/>
  <c r="U2572" i="3"/>
  <c r="U2569" i="3"/>
  <c r="V2569" i="3"/>
  <c r="W2569" i="3"/>
  <c r="U2567" i="3"/>
  <c r="S2567" i="3"/>
  <c r="T2567" i="3"/>
  <c r="S2556" i="3"/>
  <c r="W2556" i="3"/>
  <c r="T2556" i="3"/>
  <c r="U2556" i="3"/>
  <c r="U2553" i="3"/>
  <c r="V2553" i="3"/>
  <c r="W2553" i="3"/>
  <c r="U2551" i="3"/>
  <c r="S2551" i="3"/>
  <c r="T2551" i="3"/>
  <c r="S2540" i="3"/>
  <c r="W2540" i="3"/>
  <c r="T2540" i="3"/>
  <c r="U2540" i="3"/>
  <c r="U2537" i="3"/>
  <c r="V2537" i="3"/>
  <c r="W2537" i="3"/>
  <c r="U2535" i="3"/>
  <c r="S2535" i="3"/>
  <c r="T2535" i="3"/>
  <c r="S2524" i="3"/>
  <c r="W2524" i="3"/>
  <c r="T2524" i="3"/>
  <c r="U2524" i="3"/>
  <c r="U2521" i="3"/>
  <c r="V2521" i="3"/>
  <c r="W2521" i="3"/>
  <c r="U2519" i="3"/>
  <c r="S2519" i="3"/>
  <c r="T2519" i="3"/>
  <c r="U2505" i="3"/>
  <c r="V2505" i="3"/>
  <c r="W2505" i="3"/>
  <c r="U2503" i="3"/>
  <c r="S2503" i="3"/>
  <c r="T2503" i="3"/>
  <c r="T2473" i="3"/>
  <c r="U2473" i="3"/>
  <c r="S2473" i="3"/>
  <c r="V2473" i="3"/>
  <c r="T2441" i="3"/>
  <c r="U2441" i="3"/>
  <c r="S2441" i="3"/>
  <c r="V2441" i="3"/>
  <c r="T2433" i="3"/>
  <c r="U2433" i="3"/>
  <c r="S2433" i="3"/>
  <c r="V2433" i="3"/>
  <c r="T2425" i="3"/>
  <c r="U2425" i="3"/>
  <c r="S2425" i="3"/>
  <c r="V2425" i="3"/>
  <c r="T2417" i="3"/>
  <c r="U2417" i="3"/>
  <c r="S2417" i="3"/>
  <c r="V2417" i="3"/>
  <c r="T2409" i="3"/>
  <c r="U2409" i="3"/>
  <c r="S2409" i="3"/>
  <c r="V2409" i="3"/>
  <c r="T2393" i="3"/>
  <c r="U2393" i="3"/>
  <c r="S2393" i="3"/>
  <c r="V2393" i="3"/>
  <c r="T2369" i="3"/>
  <c r="U2369" i="3"/>
  <c r="S2369" i="3"/>
  <c r="V2369" i="3"/>
  <c r="T2345" i="3"/>
  <c r="U2345" i="3"/>
  <c r="S2345" i="3"/>
  <c r="V2345" i="3"/>
  <c r="T2339" i="3"/>
  <c r="U2330" i="3"/>
  <c r="T2326" i="3"/>
  <c r="S2326" i="3"/>
  <c r="U2326" i="3"/>
  <c r="T2323" i="3"/>
  <c r="T2307" i="3"/>
  <c r="T2304" i="3"/>
  <c r="U2304" i="3"/>
  <c r="V2304" i="3"/>
  <c r="S2304" i="3"/>
  <c r="W2304" i="3"/>
  <c r="U2298" i="3"/>
  <c r="T2294" i="3"/>
  <c r="S2294" i="3"/>
  <c r="U2294" i="3"/>
  <c r="T2291" i="3"/>
  <c r="T2288" i="3"/>
  <c r="U2288" i="3"/>
  <c r="V2288" i="3"/>
  <c r="S2288" i="3"/>
  <c r="W2288" i="3"/>
  <c r="U2282" i="3"/>
  <c r="T2278" i="3"/>
  <c r="S2278" i="3"/>
  <c r="U2278" i="3"/>
  <c r="T2275" i="3"/>
  <c r="T2272" i="3"/>
  <c r="U2272" i="3"/>
  <c r="V2272" i="3"/>
  <c r="S2272" i="3"/>
  <c r="W2272" i="3"/>
  <c r="U2266" i="3"/>
  <c r="S3797" i="3"/>
  <c r="W3797" i="3"/>
  <c r="S3761" i="3"/>
  <c r="W3761" i="3"/>
  <c r="S3729" i="3"/>
  <c r="W3729" i="3"/>
  <c r="S3721" i="3"/>
  <c r="W3721" i="3"/>
  <c r="S3705" i="3"/>
  <c r="W3705" i="3"/>
  <c r="S3697" i="3"/>
  <c r="W3697" i="3"/>
  <c r="S3645" i="3"/>
  <c r="W3645" i="3"/>
  <c r="S3641" i="3"/>
  <c r="W3641" i="3"/>
  <c r="S3621" i="3"/>
  <c r="W3621" i="3"/>
  <c r="S3617" i="3"/>
  <c r="W3617" i="3"/>
  <c r="S3605" i="3"/>
  <c r="W3605" i="3"/>
  <c r="S3581" i="3"/>
  <c r="W3581" i="3"/>
  <c r="S3577" i="3"/>
  <c r="W3577" i="3"/>
  <c r="S3561" i="3"/>
  <c r="W3561" i="3"/>
  <c r="S3557" i="3"/>
  <c r="W3557" i="3"/>
  <c r="S3537" i="3"/>
  <c r="W3537" i="3"/>
  <c r="S3513" i="3"/>
  <c r="W3513" i="3"/>
  <c r="S3473" i="3"/>
  <c r="W3473" i="3"/>
  <c r="S3469" i="3"/>
  <c r="W3469" i="3"/>
  <c r="S3441" i="3"/>
  <c r="W3441" i="3"/>
  <c r="S3437" i="3"/>
  <c r="W3437" i="3"/>
  <c r="S3425" i="3"/>
  <c r="W3425" i="3"/>
  <c r="S3401" i="3"/>
  <c r="W3401" i="3"/>
  <c r="S3389" i="3"/>
  <c r="W3389" i="3"/>
  <c r="S3373" i="3"/>
  <c r="W3373" i="3"/>
  <c r="S3369" i="3"/>
  <c r="W3369" i="3"/>
  <c r="S3337" i="3"/>
  <c r="W3337" i="3"/>
  <c r="S3333" i="3"/>
  <c r="W3333" i="3"/>
  <c r="S3321" i="3"/>
  <c r="W3321" i="3"/>
  <c r="S3269" i="3"/>
  <c r="W3269" i="3"/>
  <c r="U3101" i="3"/>
  <c r="V3101" i="3"/>
  <c r="W3101" i="3"/>
  <c r="S3097" i="3"/>
  <c r="S3088" i="3"/>
  <c r="W3088" i="3"/>
  <c r="T3088" i="3"/>
  <c r="U3088" i="3"/>
  <c r="S3072" i="3"/>
  <c r="W3072" i="3"/>
  <c r="T3072" i="3"/>
  <c r="U3072" i="3"/>
  <c r="U3069" i="3"/>
  <c r="V3069" i="3"/>
  <c r="W3069" i="3"/>
  <c r="S3065" i="3"/>
  <c r="S3056" i="3"/>
  <c r="W3056" i="3"/>
  <c r="T3056" i="3"/>
  <c r="U3056" i="3"/>
  <c r="U3021" i="3"/>
  <c r="V3021" i="3"/>
  <c r="W3021" i="3"/>
  <c r="S3017" i="3"/>
  <c r="S3008" i="3"/>
  <c r="W3008" i="3"/>
  <c r="T3008" i="3"/>
  <c r="U3008" i="3"/>
  <c r="U3005" i="3"/>
  <c r="V3005" i="3"/>
  <c r="W3005" i="3"/>
  <c r="S3001" i="3"/>
  <c r="S2992" i="3"/>
  <c r="W2992" i="3"/>
  <c r="T2992" i="3"/>
  <c r="U2992" i="3"/>
  <c r="U2989" i="3"/>
  <c r="V2989" i="3"/>
  <c r="W2989" i="3"/>
  <c r="S2985" i="3"/>
  <c r="S2976" i="3"/>
  <c r="W2976" i="3"/>
  <c r="T2976" i="3"/>
  <c r="U2976" i="3"/>
  <c r="U2973" i="3"/>
  <c r="V2973" i="3"/>
  <c r="W2973" i="3"/>
  <c r="S2960" i="3"/>
  <c r="W2960" i="3"/>
  <c r="T2960" i="3"/>
  <c r="U2960" i="3"/>
  <c r="S2953" i="3"/>
  <c r="S2944" i="3"/>
  <c r="W2944" i="3"/>
  <c r="T2944" i="3"/>
  <c r="U2944" i="3"/>
  <c r="U2941" i="3"/>
  <c r="V2941" i="3"/>
  <c r="W2941" i="3"/>
  <c r="S2937" i="3"/>
  <c r="U2925" i="3"/>
  <c r="V2925" i="3"/>
  <c r="W2925" i="3"/>
  <c r="S2921" i="3"/>
  <c r="V2900" i="3"/>
  <c r="S2896" i="3"/>
  <c r="W2896" i="3"/>
  <c r="T2896" i="3"/>
  <c r="U2896" i="3"/>
  <c r="U2893" i="3"/>
  <c r="V2893" i="3"/>
  <c r="W2893" i="3"/>
  <c r="S2889" i="3"/>
  <c r="V2884" i="3"/>
  <c r="S2880" i="3"/>
  <c r="W2880" i="3"/>
  <c r="T2880" i="3"/>
  <c r="U2880" i="3"/>
  <c r="U2877" i="3"/>
  <c r="V2877" i="3"/>
  <c r="W2877" i="3"/>
  <c r="S2864" i="3"/>
  <c r="W2864" i="3"/>
  <c r="T2864" i="3"/>
  <c r="U2864" i="3"/>
  <c r="S2848" i="3"/>
  <c r="W2848" i="3"/>
  <c r="T2848" i="3"/>
  <c r="U2848" i="3"/>
  <c r="U2845" i="3"/>
  <c r="V2845" i="3"/>
  <c r="W2845" i="3"/>
  <c r="S2841" i="3"/>
  <c r="U2829" i="3"/>
  <c r="V2829" i="3"/>
  <c r="W2829" i="3"/>
  <c r="S2825" i="3"/>
  <c r="V2820" i="3"/>
  <c r="S2816" i="3"/>
  <c r="W2816" i="3"/>
  <c r="T2816" i="3"/>
  <c r="U2816" i="3"/>
  <c r="U2813" i="3"/>
  <c r="V2813" i="3"/>
  <c r="W2813" i="3"/>
  <c r="S2809" i="3"/>
  <c r="V2804" i="3"/>
  <c r="S2800" i="3"/>
  <c r="W2800" i="3"/>
  <c r="T2800" i="3"/>
  <c r="U2800" i="3"/>
  <c r="U2797" i="3"/>
  <c r="V2797" i="3"/>
  <c r="W2797" i="3"/>
  <c r="S2793" i="3"/>
  <c r="S2784" i="3"/>
  <c r="W2784" i="3"/>
  <c r="T2784" i="3"/>
  <c r="U2784" i="3"/>
  <c r="U2781" i="3"/>
  <c r="V2781" i="3"/>
  <c r="W2781" i="3"/>
  <c r="S2777" i="3"/>
  <c r="V2772" i="3"/>
  <c r="S2768" i="3"/>
  <c r="W2768" i="3"/>
  <c r="T2768" i="3"/>
  <c r="U2768" i="3"/>
  <c r="U2765" i="3"/>
  <c r="V2765" i="3"/>
  <c r="W2765" i="3"/>
  <c r="V2756" i="3"/>
  <c r="S2752" i="3"/>
  <c r="W2752" i="3"/>
  <c r="T2752" i="3"/>
  <c r="U2752" i="3"/>
  <c r="U2749" i="3"/>
  <c r="V2749" i="3"/>
  <c r="W2749" i="3"/>
  <c r="S2745" i="3"/>
  <c r="U2733" i="3"/>
  <c r="V2733" i="3"/>
  <c r="W2733" i="3"/>
  <c r="S2729" i="3"/>
  <c r="S2720" i="3"/>
  <c r="W2720" i="3"/>
  <c r="T2720" i="3"/>
  <c r="U2720" i="3"/>
  <c r="S2713" i="3"/>
  <c r="V2708" i="3"/>
  <c r="S2704" i="3"/>
  <c r="W2704" i="3"/>
  <c r="T2704" i="3"/>
  <c r="U2704" i="3"/>
  <c r="U2685" i="3"/>
  <c r="V2685" i="3"/>
  <c r="W2685" i="3"/>
  <c r="S2681" i="3"/>
  <c r="V2676" i="3"/>
  <c r="S2672" i="3"/>
  <c r="W2672" i="3"/>
  <c r="T2672" i="3"/>
  <c r="U2672" i="3"/>
  <c r="U2669" i="3"/>
  <c r="V2669" i="3"/>
  <c r="W2669" i="3"/>
  <c r="S2665" i="3"/>
  <c r="V2660" i="3"/>
  <c r="S2656" i="3"/>
  <c r="W2656" i="3"/>
  <c r="T2656" i="3"/>
  <c r="U2656" i="3"/>
  <c r="U2653" i="3"/>
  <c r="V2653" i="3"/>
  <c r="W2653" i="3"/>
  <c r="S2649" i="3"/>
  <c r="V2644" i="3"/>
  <c r="S2640" i="3"/>
  <c r="W2640" i="3"/>
  <c r="T2640" i="3"/>
  <c r="U2640" i="3"/>
  <c r="S2633" i="3"/>
  <c r="V2628" i="3"/>
  <c r="S2624" i="3"/>
  <c r="W2624" i="3"/>
  <c r="T2624" i="3"/>
  <c r="U2624" i="3"/>
  <c r="V2612" i="3"/>
  <c r="S2601" i="3"/>
  <c r="V2596" i="3"/>
  <c r="S2592" i="3"/>
  <c r="W2592" i="3"/>
  <c r="T2592" i="3"/>
  <c r="U2592" i="3"/>
  <c r="S2585" i="3"/>
  <c r="V2580" i="3"/>
  <c r="U2573" i="3"/>
  <c r="V2573" i="3"/>
  <c r="W2573" i="3"/>
  <c r="S2569" i="3"/>
  <c r="V2564" i="3"/>
  <c r="S2560" i="3"/>
  <c r="W2560" i="3"/>
  <c r="T2560" i="3"/>
  <c r="U2560" i="3"/>
  <c r="U2557" i="3"/>
  <c r="V2557" i="3"/>
  <c r="W2557" i="3"/>
  <c r="S2553" i="3"/>
  <c r="V2548" i="3"/>
  <c r="S2544" i="3"/>
  <c r="W2544" i="3"/>
  <c r="T2544" i="3"/>
  <c r="U2544" i="3"/>
  <c r="U2541" i="3"/>
  <c r="V2541" i="3"/>
  <c r="W2541" i="3"/>
  <c r="S2537" i="3"/>
  <c r="V2532" i="3"/>
  <c r="S2528" i="3"/>
  <c r="W2528" i="3"/>
  <c r="T2528" i="3"/>
  <c r="U2528" i="3"/>
  <c r="U2525" i="3"/>
  <c r="V2525" i="3"/>
  <c r="W2525" i="3"/>
  <c r="S2521" i="3"/>
  <c r="V2516" i="3"/>
  <c r="S2512" i="3"/>
  <c r="W2512" i="3"/>
  <c r="T2512" i="3"/>
  <c r="U2512" i="3"/>
  <c r="S2505" i="3"/>
  <c r="S2496" i="3"/>
  <c r="W2496" i="3"/>
  <c r="T2496" i="3"/>
  <c r="U2496" i="3"/>
  <c r="T2477" i="3"/>
  <c r="U2477" i="3"/>
  <c r="W2477" i="3"/>
  <c r="T2445" i="3"/>
  <c r="U2445" i="3"/>
  <c r="W2445" i="3"/>
  <c r="T2437" i="3"/>
  <c r="U2437" i="3"/>
  <c r="W2437" i="3"/>
  <c r="T2429" i="3"/>
  <c r="U2429" i="3"/>
  <c r="W2429" i="3"/>
  <c r="T2421" i="3"/>
  <c r="U2421" i="3"/>
  <c r="W2421" i="3"/>
  <c r="T2413" i="3"/>
  <c r="U2413" i="3"/>
  <c r="W2413" i="3"/>
  <c r="T2381" i="3"/>
  <c r="U2381" i="3"/>
  <c r="W2381" i="3"/>
  <c r="T2373" i="3"/>
  <c r="U2373" i="3"/>
  <c r="W2373" i="3"/>
  <c r="T2365" i="3"/>
  <c r="U2365" i="3"/>
  <c r="W2365" i="3"/>
  <c r="T2357" i="3"/>
  <c r="U2357" i="3"/>
  <c r="W2357" i="3"/>
  <c r="T2349" i="3"/>
  <c r="U2349" i="3"/>
  <c r="W2349" i="3"/>
  <c r="T2341" i="3"/>
  <c r="U2341" i="3"/>
  <c r="W2341" i="3"/>
  <c r="S2330" i="3"/>
  <c r="V2325" i="3"/>
  <c r="W2325" i="3"/>
  <c r="S2325" i="3"/>
  <c r="T2325" i="3"/>
  <c r="V2309" i="3"/>
  <c r="W2309" i="3"/>
  <c r="S2309" i="3"/>
  <c r="T2309" i="3"/>
  <c r="T2300" i="3"/>
  <c r="W2300" i="3"/>
  <c r="S2300" i="3"/>
  <c r="U2300" i="3"/>
  <c r="S2298" i="3"/>
  <c r="V2293" i="3"/>
  <c r="W2293" i="3"/>
  <c r="S2293" i="3"/>
  <c r="T2293" i="3"/>
  <c r="T2284" i="3"/>
  <c r="W2284" i="3"/>
  <c r="S2284" i="3"/>
  <c r="U2284" i="3"/>
  <c r="S2282" i="3"/>
  <c r="V2277" i="3"/>
  <c r="W2277" i="3"/>
  <c r="S2277" i="3"/>
  <c r="T2277" i="3"/>
  <c r="T2268" i="3"/>
  <c r="W2268" i="3"/>
  <c r="S2268" i="3"/>
  <c r="U2268" i="3"/>
  <c r="S2266" i="3"/>
  <c r="W3113" i="3"/>
  <c r="W3111" i="3"/>
  <c r="W3109" i="3"/>
  <c r="W3107" i="3"/>
  <c r="W3105" i="3"/>
  <c r="W3103" i="3"/>
  <c r="S3098" i="3"/>
  <c r="W3098" i="3"/>
  <c r="S3094" i="3"/>
  <c r="W3094" i="3"/>
  <c r="S3090" i="3"/>
  <c r="W3090" i="3"/>
  <c r="S3086" i="3"/>
  <c r="W3086" i="3"/>
  <c r="S3078" i="3"/>
  <c r="W3078" i="3"/>
  <c r="S3074" i="3"/>
  <c r="W3074" i="3"/>
  <c r="S3070" i="3"/>
  <c r="W3070" i="3"/>
  <c r="S3066" i="3"/>
  <c r="W3066" i="3"/>
  <c r="S3062" i="3"/>
  <c r="W3062" i="3"/>
  <c r="S3058" i="3"/>
  <c r="W3058" i="3"/>
  <c r="S3022" i="3"/>
  <c r="W3022" i="3"/>
  <c r="S3018" i="3"/>
  <c r="W3018" i="3"/>
  <c r="S3014" i="3"/>
  <c r="W3014" i="3"/>
  <c r="S3010" i="3"/>
  <c r="W3010" i="3"/>
  <c r="S3006" i="3"/>
  <c r="W3006" i="3"/>
  <c r="S3002" i="3"/>
  <c r="W3002" i="3"/>
  <c r="S2998" i="3"/>
  <c r="W2998" i="3"/>
  <c r="S2994" i="3"/>
  <c r="W2994" i="3"/>
  <c r="S2990" i="3"/>
  <c r="W2990" i="3"/>
  <c r="S2986" i="3"/>
  <c r="W2986" i="3"/>
  <c r="S2982" i="3"/>
  <c r="W2982" i="3"/>
  <c r="S2974" i="3"/>
  <c r="W2974" i="3"/>
  <c r="S2962" i="3"/>
  <c r="W2962" i="3"/>
  <c r="S2954" i="3"/>
  <c r="W2954" i="3"/>
  <c r="S2950" i="3"/>
  <c r="W2950" i="3"/>
  <c r="S2946" i="3"/>
  <c r="W2946" i="3"/>
  <c r="S2942" i="3"/>
  <c r="W2942" i="3"/>
  <c r="S2938" i="3"/>
  <c r="W2938" i="3"/>
  <c r="S2926" i="3"/>
  <c r="W2926" i="3"/>
  <c r="S2922" i="3"/>
  <c r="W2922" i="3"/>
  <c r="S2918" i="3"/>
  <c r="W2918" i="3"/>
  <c r="S2906" i="3"/>
  <c r="W2906" i="3"/>
  <c r="S2902" i="3"/>
  <c r="W2902" i="3"/>
  <c r="S2898" i="3"/>
  <c r="W2898" i="3"/>
  <c r="S2894" i="3"/>
  <c r="W2894" i="3"/>
  <c r="S2890" i="3"/>
  <c r="W2890" i="3"/>
  <c r="S2886" i="3"/>
  <c r="W2886" i="3"/>
  <c r="S2882" i="3"/>
  <c r="W2882" i="3"/>
  <c r="S2878" i="3"/>
  <c r="W2878" i="3"/>
  <c r="S2862" i="3"/>
  <c r="W2862" i="3"/>
  <c r="S2850" i="3"/>
  <c r="W2850" i="3"/>
  <c r="S2846" i="3"/>
  <c r="W2846" i="3"/>
  <c r="S2842" i="3"/>
  <c r="W2842" i="3"/>
  <c r="S2838" i="3"/>
  <c r="W2838" i="3"/>
  <c r="S2826" i="3"/>
  <c r="W2826" i="3"/>
  <c r="S2822" i="3"/>
  <c r="W2822" i="3"/>
  <c r="S2818" i="3"/>
  <c r="W2818" i="3"/>
  <c r="S2814" i="3"/>
  <c r="W2814" i="3"/>
  <c r="S2810" i="3"/>
  <c r="W2810" i="3"/>
  <c r="S2806" i="3"/>
  <c r="W2806" i="3"/>
  <c r="S2802" i="3"/>
  <c r="W2802" i="3"/>
  <c r="S2798" i="3"/>
  <c r="W2798" i="3"/>
  <c r="S2794" i="3"/>
  <c r="W2794" i="3"/>
  <c r="S2786" i="3"/>
  <c r="W2786" i="3"/>
  <c r="S2782" i="3"/>
  <c r="W2782" i="3"/>
  <c r="S2778" i="3"/>
  <c r="W2778" i="3"/>
  <c r="S2770" i="3"/>
  <c r="W2770" i="3"/>
  <c r="S2766" i="3"/>
  <c r="W2766" i="3"/>
  <c r="S2762" i="3"/>
  <c r="W2762" i="3"/>
  <c r="S2758" i="3"/>
  <c r="W2758" i="3"/>
  <c r="S2754" i="3"/>
  <c r="W2754" i="3"/>
  <c r="S2750" i="3"/>
  <c r="W2750" i="3"/>
  <c r="S2746" i="3"/>
  <c r="W2746" i="3"/>
  <c r="S2734" i="3"/>
  <c r="W2734" i="3"/>
  <c r="S2730" i="3"/>
  <c r="W2730" i="3"/>
  <c r="S2726" i="3"/>
  <c r="W2726" i="3"/>
  <c r="S2722" i="3"/>
  <c r="W2722" i="3"/>
  <c r="S2714" i="3"/>
  <c r="W2714" i="3"/>
  <c r="S2710" i="3"/>
  <c r="W2710" i="3"/>
  <c r="S2706" i="3"/>
  <c r="W2706" i="3"/>
  <c r="S2686" i="3"/>
  <c r="W2686" i="3"/>
  <c r="S2682" i="3"/>
  <c r="W2682" i="3"/>
  <c r="S2678" i="3"/>
  <c r="W2678" i="3"/>
  <c r="S2674" i="3"/>
  <c r="W2674" i="3"/>
  <c r="S2670" i="3"/>
  <c r="W2670" i="3"/>
  <c r="S2666" i="3"/>
  <c r="W2666" i="3"/>
  <c r="S2662" i="3"/>
  <c r="W2662" i="3"/>
  <c r="S2654" i="3"/>
  <c r="W2654" i="3"/>
  <c r="S2650" i="3"/>
  <c r="W2650" i="3"/>
  <c r="S2646" i="3"/>
  <c r="W2646" i="3"/>
  <c r="S2642" i="3"/>
  <c r="W2642" i="3"/>
  <c r="S2634" i="3"/>
  <c r="W2634" i="3"/>
  <c r="S2630" i="3"/>
  <c r="W2630" i="3"/>
  <c r="S2626" i="3"/>
  <c r="W2626" i="3"/>
  <c r="S2622" i="3"/>
  <c r="W2622" i="3"/>
  <c r="S2614" i="3"/>
  <c r="W2614" i="3"/>
  <c r="S2602" i="3"/>
  <c r="W2602" i="3"/>
  <c r="S2598" i="3"/>
  <c r="W2598" i="3"/>
  <c r="S2586" i="3"/>
  <c r="W2586" i="3"/>
  <c r="S2582" i="3"/>
  <c r="W2582" i="3"/>
  <c r="S2578" i="3"/>
  <c r="W2578" i="3"/>
  <c r="S2574" i="3"/>
  <c r="W2574" i="3"/>
  <c r="S2566" i="3"/>
  <c r="W2566" i="3"/>
  <c r="S2562" i="3"/>
  <c r="W2562" i="3"/>
  <c r="S2558" i="3"/>
  <c r="W2558" i="3"/>
  <c r="S2554" i="3"/>
  <c r="W2554" i="3"/>
  <c r="S2550" i="3"/>
  <c r="W2550" i="3"/>
  <c r="S2546" i="3"/>
  <c r="W2546" i="3"/>
  <c r="S2542" i="3"/>
  <c r="W2542" i="3"/>
  <c r="S2538" i="3"/>
  <c r="W2538" i="3"/>
  <c r="S2534" i="3"/>
  <c r="W2534" i="3"/>
  <c r="S2530" i="3"/>
  <c r="W2530" i="3"/>
  <c r="S2526" i="3"/>
  <c r="W2526" i="3"/>
  <c r="S2522" i="3"/>
  <c r="W2522" i="3"/>
  <c r="S2518" i="3"/>
  <c r="W2518" i="3"/>
  <c r="S2514" i="3"/>
  <c r="W2514" i="3"/>
  <c r="S2506" i="3"/>
  <c r="W2506" i="3"/>
  <c r="S2502" i="3"/>
  <c r="W2502" i="3"/>
  <c r="S2498" i="3"/>
  <c r="W2498" i="3"/>
  <c r="T2338" i="3"/>
  <c r="V2338" i="3"/>
  <c r="W2338" i="3"/>
  <c r="V2331" i="3"/>
  <c r="U2331" i="3"/>
  <c r="W2331" i="3"/>
  <c r="T2328" i="3"/>
  <c r="U2328" i="3"/>
  <c r="V2328" i="3"/>
  <c r="T2306" i="3"/>
  <c r="V2306" i="3"/>
  <c r="W2306" i="3"/>
  <c r="V2299" i="3"/>
  <c r="U2299" i="3"/>
  <c r="W2299" i="3"/>
  <c r="T2296" i="3"/>
  <c r="U2296" i="3"/>
  <c r="V2296" i="3"/>
  <c r="T2290" i="3"/>
  <c r="V2290" i="3"/>
  <c r="W2290" i="3"/>
  <c r="V2283" i="3"/>
  <c r="U2283" i="3"/>
  <c r="W2283" i="3"/>
  <c r="T2280" i="3"/>
  <c r="U2280" i="3"/>
  <c r="V2280" i="3"/>
  <c r="T2274" i="3"/>
  <c r="V2274" i="3"/>
  <c r="W2274" i="3"/>
  <c r="V2267" i="3"/>
  <c r="U2267" i="3"/>
  <c r="W2267" i="3"/>
  <c r="T2264" i="3"/>
  <c r="U2264" i="3"/>
  <c r="V2264" i="3"/>
  <c r="T2471" i="3"/>
  <c r="U2471" i="3"/>
  <c r="T2439" i="3"/>
  <c r="U2439" i="3"/>
  <c r="T2431" i="3"/>
  <c r="U2431" i="3"/>
  <c r="T2423" i="3"/>
  <c r="U2423" i="3"/>
  <c r="T2415" i="3"/>
  <c r="U2415" i="3"/>
  <c r="T2399" i="3"/>
  <c r="U2399" i="3"/>
  <c r="T2391" i="3"/>
  <c r="U2391" i="3"/>
  <c r="T2375" i="3"/>
  <c r="U2375" i="3"/>
  <c r="T2367" i="3"/>
  <c r="U2367" i="3"/>
  <c r="T2343" i="3"/>
  <c r="U2343" i="3"/>
  <c r="V2340" i="3"/>
  <c r="S2340" i="3"/>
  <c r="W2340" i="3"/>
  <c r="T2324" i="3"/>
  <c r="W2324" i="3"/>
  <c r="S2324" i="3"/>
  <c r="T2308" i="3"/>
  <c r="W2308" i="3"/>
  <c r="S2308" i="3"/>
  <c r="V2301" i="3"/>
  <c r="W2301" i="3"/>
  <c r="S2301" i="3"/>
  <c r="T2292" i="3"/>
  <c r="W2292" i="3"/>
  <c r="S2292" i="3"/>
  <c r="V2285" i="3"/>
  <c r="W2285" i="3"/>
  <c r="S2285" i="3"/>
  <c r="T2276" i="3"/>
  <c r="W2276" i="3"/>
  <c r="S2276" i="3"/>
  <c r="V2269" i="3"/>
  <c r="W2269" i="3"/>
  <c r="S2269" i="3"/>
  <c r="U2181" i="3"/>
  <c r="V2181" i="3"/>
  <c r="S2181" i="3"/>
  <c r="T2181" i="3"/>
  <c r="S2138" i="3"/>
  <c r="W2138" i="3"/>
  <c r="T2138" i="3"/>
  <c r="V2138" i="3"/>
  <c r="W2478" i="3"/>
  <c r="W2476" i="3"/>
  <c r="W2474" i="3"/>
  <c r="W2472" i="3"/>
  <c r="W2444" i="3"/>
  <c r="W2442" i="3"/>
  <c r="W2440" i="3"/>
  <c r="W2438" i="3"/>
  <c r="W2436" i="3"/>
  <c r="W2434" i="3"/>
  <c r="W2432" i="3"/>
  <c r="W2430" i="3"/>
  <c r="W2426" i="3"/>
  <c r="W2424" i="3"/>
  <c r="W2422" i="3"/>
  <c r="W2420" i="3"/>
  <c r="W2418" i="3"/>
  <c r="W2416" i="3"/>
  <c r="W2414" i="3"/>
  <c r="W2412" i="3"/>
  <c r="W2410" i="3"/>
  <c r="W2408" i="3"/>
  <c r="W2400" i="3"/>
  <c r="W2394" i="3"/>
  <c r="W2392" i="3"/>
  <c r="W2380" i="3"/>
  <c r="W2374" i="3"/>
  <c r="W2372" i="3"/>
  <c r="W2370" i="3"/>
  <c r="W2368" i="3"/>
  <c r="W2366" i="3"/>
  <c r="W2358" i="3"/>
  <c r="W2356" i="3"/>
  <c r="W2350" i="3"/>
  <c r="W2348" i="3"/>
  <c r="W2346" i="3"/>
  <c r="W2344" i="3"/>
  <c r="W2342" i="3"/>
  <c r="U2329" i="3"/>
  <c r="U2305" i="3"/>
  <c r="U2297" i="3"/>
  <c r="U2289" i="3"/>
  <c r="U2281" i="3"/>
  <c r="U2273" i="3"/>
  <c r="U2265" i="3"/>
  <c r="S2240" i="3"/>
  <c r="W2240" i="3"/>
  <c r="T2240" i="3"/>
  <c r="U2239" i="3"/>
  <c r="V2239" i="3"/>
  <c r="W1932" i="3"/>
  <c r="D5990" i="3" l="1"/>
  <c r="D6006" i="3"/>
  <c r="D6038" i="3"/>
  <c r="D5526" i="3"/>
  <c r="D6078" i="3"/>
  <c r="D5908" i="3"/>
  <c r="D5956" i="3"/>
  <c r="D6233" i="3"/>
  <c r="D6281" i="3"/>
  <c r="D6405" i="3"/>
  <c r="D5360" i="3"/>
  <c r="D6062" i="3"/>
  <c r="D6190" i="3"/>
  <c r="D5508" i="3"/>
  <c r="D5858" i="3"/>
  <c r="D5974" i="3"/>
  <c r="D5982" i="3"/>
  <c r="D6014" i="3"/>
  <c r="D6022" i="3"/>
  <c r="D6030" i="3"/>
  <c r="D6046" i="3"/>
  <c r="D6070" i="3"/>
  <c r="D6082" i="3"/>
  <c r="D6086" i="3"/>
  <c r="D6094" i="3"/>
  <c r="D6110" i="3"/>
  <c r="D6126" i="3"/>
  <c r="D6142" i="3"/>
  <c r="D6158" i="3"/>
  <c r="D6174" i="3"/>
  <c r="D6216" i="3"/>
  <c r="D6279" i="3"/>
  <c r="D6319" i="3"/>
  <c r="D6351" i="3"/>
  <c r="D5476" i="3"/>
  <c r="D5998" i="3"/>
  <c r="D5863" i="3"/>
  <c r="D5899" i="3"/>
  <c r="D5808" i="3"/>
  <c r="D6026" i="3"/>
  <c r="D6227" i="3"/>
  <c r="D6247" i="3"/>
  <c r="D5743" i="3"/>
  <c r="D6230" i="3"/>
  <c r="D6238" i="3"/>
  <c r="D6346" i="3"/>
  <c r="S5678" i="3"/>
  <c r="V5692" i="3"/>
  <c r="D6262" i="3"/>
  <c r="D6336" i="3"/>
  <c r="D6388" i="3"/>
  <c r="D6218" i="3"/>
  <c r="V5608" i="3"/>
  <c r="U5412" i="3"/>
  <c r="D6378" i="3"/>
  <c r="S5608" i="3"/>
  <c r="T5375" i="3"/>
  <c r="T5396" i="3"/>
  <c r="S5397" i="3"/>
  <c r="W5408" i="3"/>
  <c r="D5424" i="3"/>
  <c r="V5503" i="3"/>
  <c r="U5544" i="3"/>
  <c r="W5606" i="3"/>
  <c r="D5640" i="3"/>
  <c r="T5652" i="3"/>
  <c r="V5685" i="3"/>
  <c r="T5715" i="3"/>
  <c r="T5731" i="3"/>
  <c r="T5751" i="3"/>
  <c r="T5771" i="3"/>
  <c r="D5771" i="3" s="1"/>
  <c r="S5617" i="3"/>
  <c r="U5697" i="3"/>
  <c r="U5716" i="3"/>
  <c r="W5749" i="3"/>
  <c r="U5776" i="3"/>
  <c r="V5401" i="3"/>
  <c r="T5427" i="3"/>
  <c r="S5513" i="3"/>
  <c r="D5532" i="3"/>
  <c r="S5539" i="3"/>
  <c r="T5609" i="3"/>
  <c r="S5635" i="3"/>
  <c r="V5715" i="3"/>
  <c r="V5744" i="3"/>
  <c r="V5751" i="3"/>
  <c r="W5807" i="3"/>
  <c r="D5807" i="3" s="1"/>
  <c r="S5693" i="3"/>
  <c r="U5396" i="3"/>
  <c r="V5547" i="3"/>
  <c r="W5730" i="3"/>
  <c r="D5730" i="3" s="1"/>
  <c r="U5771" i="3"/>
  <c r="S5421" i="3"/>
  <c r="T5453" i="3"/>
  <c r="V5494" i="3"/>
  <c r="S5517" i="3"/>
  <c r="W5613" i="3"/>
  <c r="V5804" i="3"/>
  <c r="V5848" i="3"/>
  <c r="V5546" i="3"/>
  <c r="W5738" i="3"/>
  <c r="W5741" i="3"/>
  <c r="W5820" i="3"/>
  <c r="D5984" i="3"/>
  <c r="D6016" i="3"/>
  <c r="D6270" i="3"/>
  <c r="D6316" i="3"/>
  <c r="D6266" i="3"/>
  <c r="D6288" i="3"/>
  <c r="D6360" i="3"/>
  <c r="T5779" i="3"/>
  <c r="T5422" i="3"/>
  <c r="T5454" i="3"/>
  <c r="W5375" i="3"/>
  <c r="T5397" i="3"/>
  <c r="V5422" i="3"/>
  <c r="V5454" i="3"/>
  <c r="S5503" i="3"/>
  <c r="V5544" i="3"/>
  <c r="U5547" i="3"/>
  <c r="W5685" i="3"/>
  <c r="T5697" i="3"/>
  <c r="D5709" i="3"/>
  <c r="D5725" i="3"/>
  <c r="T5741" i="3"/>
  <c r="T5749" i="3"/>
  <c r="T5789" i="3"/>
  <c r="T5617" i="3"/>
  <c r="S5697" i="3"/>
  <c r="W5716" i="3"/>
  <c r="W5731" i="3"/>
  <c r="W5776" i="3"/>
  <c r="W5396" i="3"/>
  <c r="W5401" i="3"/>
  <c r="S5420" i="3"/>
  <c r="W5427" i="3"/>
  <c r="D5500" i="3"/>
  <c r="T5513" i="3"/>
  <c r="V5539" i="3"/>
  <c r="D5554" i="3"/>
  <c r="S5609" i="3"/>
  <c r="V5635" i="3"/>
  <c r="V5738" i="3"/>
  <c r="W5779" i="3"/>
  <c r="T5852" i="3"/>
  <c r="T5693" i="3"/>
  <c r="V5852" i="3"/>
  <c r="V5396" i="3"/>
  <c r="S5547" i="3"/>
  <c r="W5715" i="3"/>
  <c r="D5715" i="3" s="1"/>
  <c r="U5730" i="3"/>
  <c r="W5751" i="3"/>
  <c r="S5789" i="3"/>
  <c r="T5421" i="3"/>
  <c r="S5453" i="3"/>
  <c r="T5517" i="3"/>
  <c r="V5613" i="3"/>
  <c r="U5738" i="3"/>
  <c r="V5807" i="3"/>
  <c r="V5779" i="3"/>
  <c r="W5420" i="3"/>
  <c r="S5375" i="3"/>
  <c r="D5375" i="3" s="1"/>
  <c r="W5397" i="3"/>
  <c r="U5422" i="3"/>
  <c r="U5454" i="3"/>
  <c r="W5494" i="3"/>
  <c r="T5503" i="3"/>
  <c r="D5530" i="3"/>
  <c r="T5604" i="3"/>
  <c r="U5617" i="3"/>
  <c r="D5684" i="3"/>
  <c r="S5685" i="3"/>
  <c r="D5916" i="3"/>
  <c r="D5944" i="3"/>
  <c r="S5716" i="3"/>
  <c r="S5731" i="3"/>
  <c r="U5749" i="3"/>
  <c r="S5776" i="3"/>
  <c r="W5804" i="3"/>
  <c r="D5804" i="3" s="1"/>
  <c r="D5378" i="3"/>
  <c r="S5401" i="3"/>
  <c r="U5420" i="3"/>
  <c r="S5427" i="3"/>
  <c r="W5513" i="3"/>
  <c r="D5522" i="3"/>
  <c r="W5539" i="3"/>
  <c r="D5539" i="3" s="1"/>
  <c r="W5546" i="3"/>
  <c r="V5609" i="3"/>
  <c r="W5635" i="3"/>
  <c r="D5660" i="3"/>
  <c r="V5741" i="3"/>
  <c r="V5772" i="3"/>
  <c r="S5779" i="3"/>
  <c r="U5789" i="3"/>
  <c r="D5999" i="3"/>
  <c r="D6051" i="3"/>
  <c r="D6063" i="3"/>
  <c r="D6087" i="3"/>
  <c r="D6095" i="3"/>
  <c r="D6127" i="3"/>
  <c r="D6131" i="3"/>
  <c r="D6139" i="3"/>
  <c r="D6151" i="3"/>
  <c r="D6159" i="3"/>
  <c r="D6179" i="3"/>
  <c r="D6191" i="3"/>
  <c r="D6339" i="3"/>
  <c r="W5693" i="3"/>
  <c r="V5788" i="3"/>
  <c r="W5421" i="3"/>
  <c r="V5453" i="3"/>
  <c r="S5494" i="3"/>
  <c r="W5517" i="3"/>
  <c r="T5613" i="3"/>
  <c r="D5613" i="3" s="1"/>
  <c r="W5848" i="3"/>
  <c r="V5576" i="3"/>
  <c r="S5442" i="3"/>
  <c r="S5576" i="3"/>
  <c r="U5610" i="3"/>
  <c r="S5680" i="3"/>
  <c r="D5680" i="3" s="1"/>
  <c r="U5545" i="3"/>
  <c r="S5545" i="3"/>
  <c r="W5545" i="3"/>
  <c r="T5545" i="3"/>
  <c r="V5545" i="3"/>
  <c r="V5414" i="3"/>
  <c r="V5574" i="3"/>
  <c r="S5650" i="3"/>
  <c r="S5562" i="3"/>
  <c r="U5574" i="3"/>
  <c r="U5620" i="3"/>
  <c r="V5678" i="3"/>
  <c r="V5452" i="3"/>
  <c r="S5602" i="3"/>
  <c r="V5650" i="3"/>
  <c r="U5682" i="3"/>
  <c r="S5692" i="3"/>
  <c r="S5610" i="3"/>
  <c r="D5610" i="3" s="1"/>
  <c r="V5602" i="3"/>
  <c r="U5692" i="3"/>
  <c r="S5574" i="3"/>
  <c r="U5622" i="3"/>
  <c r="U5680" i="3"/>
  <c r="S5686" i="3"/>
  <c r="S5572" i="3"/>
  <c r="U5687" i="3"/>
  <c r="W5687" i="3"/>
  <c r="V5687" i="3"/>
  <c r="T5687" i="3"/>
  <c r="S5687" i="3"/>
  <c r="T5502" i="3"/>
  <c r="W5502" i="3"/>
  <c r="T5566" i="3"/>
  <c r="W5566" i="3"/>
  <c r="T5567" i="3"/>
  <c r="T5631" i="3"/>
  <c r="T5656" i="3"/>
  <c r="W5656" i="3"/>
  <c r="W5679" i="3"/>
  <c r="T5694" i="3"/>
  <c r="W5694" i="3"/>
  <c r="T5790" i="3"/>
  <c r="U5790" i="3"/>
  <c r="S5790" i="3"/>
  <c r="V5790" i="3"/>
  <c r="W5790" i="3"/>
  <c r="U5411" i="3"/>
  <c r="W5411" i="3"/>
  <c r="V5411" i="3"/>
  <c r="T5411" i="3"/>
  <c r="S5411" i="3"/>
  <c r="U5443" i="3"/>
  <c r="W5443" i="3"/>
  <c r="V5443" i="3"/>
  <c r="T5443" i="3"/>
  <c r="S5443" i="3"/>
  <c r="W5416" i="3"/>
  <c r="T5416" i="3"/>
  <c r="U5416" i="3"/>
  <c r="S5502" i="3"/>
  <c r="S5566" i="3"/>
  <c r="V5567" i="3"/>
  <c r="V5631" i="3"/>
  <c r="V5656" i="3"/>
  <c r="S5679" i="3"/>
  <c r="V5652" i="3"/>
  <c r="U5415" i="3"/>
  <c r="V5415" i="3"/>
  <c r="T5415" i="3"/>
  <c r="S5415" i="3"/>
  <c r="W5415" i="3"/>
  <c r="U5555" i="3"/>
  <c r="T5555" i="3"/>
  <c r="S5555" i="3"/>
  <c r="W5555" i="3"/>
  <c r="V5555" i="3"/>
  <c r="U5603" i="3"/>
  <c r="V5603" i="3"/>
  <c r="T5603" i="3"/>
  <c r="S5603" i="3"/>
  <c r="W5603" i="3"/>
  <c r="U5619" i="3"/>
  <c r="V5619" i="3"/>
  <c r="T5619" i="3"/>
  <c r="S5619" i="3"/>
  <c r="W5619" i="3"/>
  <c r="U5651" i="3"/>
  <c r="V5651" i="3"/>
  <c r="T5651" i="3"/>
  <c r="S5651" i="3"/>
  <c r="W5651" i="3"/>
  <c r="V5502" i="3"/>
  <c r="T5544" i="3"/>
  <c r="W5544" i="3"/>
  <c r="V5566" i="3"/>
  <c r="W5567" i="3"/>
  <c r="W5576" i="3"/>
  <c r="T5576" i="3"/>
  <c r="T5608" i="3"/>
  <c r="W5608" i="3"/>
  <c r="W5631" i="3"/>
  <c r="S5656" i="3"/>
  <c r="D5656" i="3" s="1"/>
  <c r="W5678" i="3"/>
  <c r="T5678" i="3"/>
  <c r="T5679" i="3"/>
  <c r="V5694" i="3"/>
  <c r="S5652" i="3"/>
  <c r="U5543" i="3"/>
  <c r="S5543" i="3"/>
  <c r="W5543" i="3"/>
  <c r="V5543" i="3"/>
  <c r="T5543" i="3"/>
  <c r="U5559" i="3"/>
  <c r="W5559" i="3"/>
  <c r="V5559" i="3"/>
  <c r="T5559" i="3"/>
  <c r="S5559" i="3"/>
  <c r="U5623" i="3"/>
  <c r="W5623" i="3"/>
  <c r="V5623" i="3"/>
  <c r="T5623" i="3"/>
  <c r="S5623" i="3"/>
  <c r="U5655" i="3"/>
  <c r="W5655" i="3"/>
  <c r="V5655" i="3"/>
  <c r="T5655" i="3"/>
  <c r="S5655" i="3"/>
  <c r="V5416" i="3"/>
  <c r="U5502" i="3"/>
  <c r="U5566" i="3"/>
  <c r="S5567" i="3"/>
  <c r="S5631" i="3"/>
  <c r="U5656" i="3"/>
  <c r="V5679" i="3"/>
  <c r="U5694" i="3"/>
  <c r="V5783" i="3"/>
  <c r="U5783" i="3"/>
  <c r="S5783" i="3"/>
  <c r="T5783" i="3"/>
  <c r="W5783" i="3"/>
  <c r="T5811" i="3"/>
  <c r="V5811" i="3"/>
  <c r="U5811" i="3"/>
  <c r="S5811" i="3"/>
  <c r="W5811" i="3"/>
  <c r="V5831" i="3"/>
  <c r="U5831" i="3"/>
  <c r="T5831" i="3"/>
  <c r="W5831" i="3"/>
  <c r="S5831" i="3"/>
  <c r="V5847" i="3"/>
  <c r="W5847" i="3"/>
  <c r="T5847" i="3"/>
  <c r="U5847" i="3"/>
  <c r="S5847" i="3"/>
  <c r="U5652" i="3"/>
  <c r="S5404" i="3"/>
  <c r="U5426" i="3"/>
  <c r="V5506" i="3"/>
  <c r="T5828" i="3"/>
  <c r="D5828" i="3" s="1"/>
  <c r="T5844" i="3"/>
  <c r="V5844" i="3"/>
  <c r="W5756" i="3"/>
  <c r="U5762" i="3"/>
  <c r="V5604" i="3"/>
  <c r="U5705" i="3"/>
  <c r="S5711" i="3"/>
  <c r="D5711" i="3" s="1"/>
  <c r="S5744" i="3"/>
  <c r="D5744" i="3" s="1"/>
  <c r="W5754" i="3"/>
  <c r="U5760" i="3"/>
  <c r="W5769" i="3"/>
  <c r="U5772" i="3"/>
  <c r="T5786" i="3"/>
  <c r="V5782" i="3"/>
  <c r="W5814" i="3"/>
  <c r="S5810" i="3"/>
  <c r="U5810" i="3"/>
  <c r="W5650" i="3"/>
  <c r="D5650" i="3" s="1"/>
  <c r="T5692" i="3"/>
  <c r="D5692" i="3" s="1"/>
  <c r="W5388" i="3"/>
  <c r="T5388" i="3"/>
  <c r="U5388" i="3"/>
  <c r="U5404" i="3"/>
  <c r="W5442" i="3"/>
  <c r="T5442" i="3"/>
  <c r="T5452" i="3"/>
  <c r="W5452" i="3"/>
  <c r="U5602" i="3"/>
  <c r="U5650" i="3"/>
  <c r="V5705" i="3"/>
  <c r="T5812" i="3"/>
  <c r="V5812" i="3"/>
  <c r="V5444" i="3"/>
  <c r="V5562" i="3"/>
  <c r="S5756" i="3"/>
  <c r="D5756" i="3" s="1"/>
  <c r="V5408" i="3"/>
  <c r="U5414" i="3"/>
  <c r="S5542" i="3"/>
  <c r="D5542" i="3" s="1"/>
  <c r="S5606" i="3"/>
  <c r="S5654" i="3"/>
  <c r="D5654" i="3" s="1"/>
  <c r="V5686" i="3"/>
  <c r="V5380" i="3"/>
  <c r="U5572" i="3"/>
  <c r="S5604" i="3"/>
  <c r="W5705" i="3"/>
  <c r="W5714" i="3"/>
  <c r="U5744" i="3"/>
  <c r="W5750" i="3"/>
  <c r="S5754" i="3"/>
  <c r="D5754" i="3" s="1"/>
  <c r="S5769" i="3"/>
  <c r="U5775" i="3"/>
  <c r="W5786" i="3"/>
  <c r="S5782" i="3"/>
  <c r="U5782" i="3"/>
  <c r="T5814" i="3"/>
  <c r="W5810" i="3"/>
  <c r="S5426" i="3"/>
  <c r="W5506" i="3"/>
  <c r="T5506" i="3"/>
  <c r="T5682" i="3"/>
  <c r="W5682" i="3"/>
  <c r="V5682" i="3"/>
  <c r="V5412" i="3"/>
  <c r="S5444" i="3"/>
  <c r="W5762" i="3"/>
  <c r="D5762" i="3" s="1"/>
  <c r="W5844" i="3"/>
  <c r="D5844" i="3" s="1"/>
  <c r="S5408" i="3"/>
  <c r="D5408" i="3" s="1"/>
  <c r="V5542" i="3"/>
  <c r="V5606" i="3"/>
  <c r="S5622" i="3"/>
  <c r="D5622" i="3" s="1"/>
  <c r="V5654" i="3"/>
  <c r="V5680" i="3"/>
  <c r="U5686" i="3"/>
  <c r="S5380" i="3"/>
  <c r="D5380" i="3" s="1"/>
  <c r="V5620" i="3"/>
  <c r="U5711" i="3"/>
  <c r="S5714" i="3"/>
  <c r="S5750" i="3"/>
  <c r="W5760" i="3"/>
  <c r="D5760" i="3" s="1"/>
  <c r="W5772" i="3"/>
  <c r="D5772" i="3" s="1"/>
  <c r="W5775" i="3"/>
  <c r="D5775" i="3" s="1"/>
  <c r="V5786" i="3"/>
  <c r="D5818" i="3"/>
  <c r="T5782" i="3"/>
  <c r="V5814" i="3"/>
  <c r="T5810" i="3"/>
  <c r="V5388" i="3"/>
  <c r="V5404" i="3"/>
  <c r="V5426" i="3"/>
  <c r="V5442" i="3"/>
  <c r="S5452" i="3"/>
  <c r="S5506" i="3"/>
  <c r="U5408" i="3"/>
  <c r="S5414" i="3"/>
  <c r="D5414" i="3" s="1"/>
  <c r="U5542" i="3"/>
  <c r="U5606" i="3"/>
  <c r="V5622" i="3"/>
  <c r="U5654" i="3"/>
  <c r="V5828" i="3"/>
  <c r="W5812" i="3"/>
  <c r="S5786" i="3"/>
  <c r="S5814" i="3"/>
  <c r="D5814" i="3" s="1"/>
  <c r="T5602" i="3"/>
  <c r="W5404" i="3"/>
  <c r="W5426" i="3"/>
  <c r="W5570" i="3"/>
  <c r="D5570" i="3" s="1"/>
  <c r="D5450" i="3"/>
  <c r="D5993" i="3"/>
  <c r="D6001" i="3"/>
  <c r="D6025" i="3"/>
  <c r="D6033" i="3"/>
  <c r="D6053" i="3"/>
  <c r="D6069" i="3"/>
  <c r="D6085" i="3"/>
  <c r="D6101" i="3"/>
  <c r="D6117" i="3"/>
  <c r="D6133" i="3"/>
  <c r="D6149" i="3"/>
  <c r="D6165" i="3"/>
  <c r="D6181" i="3"/>
  <c r="D6197" i="3"/>
  <c r="D6269" i="3"/>
  <c r="D6337" i="3"/>
  <c r="D6377" i="3"/>
  <c r="D6357" i="3"/>
  <c r="D5359" i="3"/>
  <c r="D5428" i="3"/>
  <c r="D5448" i="3"/>
  <c r="D5620" i="3"/>
  <c r="D5690" i="3"/>
  <c r="D5700" i="3"/>
  <c r="D5708" i="3"/>
  <c r="D5435" i="3"/>
  <c r="D5362" i="3"/>
  <c r="D5459" i="3"/>
  <c r="D5634" i="3"/>
  <c r="D5676" i="3"/>
  <c r="D5871" i="3"/>
  <c r="D5879" i="3"/>
  <c r="D5903" i="3"/>
  <c r="D5943" i="3"/>
  <c r="D6235" i="3"/>
  <c r="D6285" i="3"/>
  <c r="D6307" i="3"/>
  <c r="D6409" i="3"/>
  <c r="D5438" i="3"/>
  <c r="D5470" i="3"/>
  <c r="D5598" i="3"/>
  <c r="D5630" i="3"/>
  <c r="D5662" i="3"/>
  <c r="D5732" i="3"/>
  <c r="D5403" i="3"/>
  <c r="D5436" i="3"/>
  <c r="D5983" i="3"/>
  <c r="D5995" i="3"/>
  <c r="D6015" i="3"/>
  <c r="D6027" i="3"/>
  <c r="D6031" i="3"/>
  <c r="D6047" i="3"/>
  <c r="D6055" i="3"/>
  <c r="D6083" i="3"/>
  <c r="D6119" i="3"/>
  <c r="D6171" i="3"/>
  <c r="D6183" i="3"/>
  <c r="D6311" i="3"/>
  <c r="D6363" i="3"/>
  <c r="D6407" i="3"/>
  <c r="D5926" i="3"/>
  <c r="D6034" i="3"/>
  <c r="D5886" i="3"/>
  <c r="D5910" i="3"/>
  <c r="D5938" i="3"/>
  <c r="D6332" i="3"/>
  <c r="D5540" i="3"/>
  <c r="D5572" i="3"/>
  <c r="D5636" i="3"/>
  <c r="D5648" i="3"/>
  <c r="D5726" i="3"/>
  <c r="D5458" i="3"/>
  <c r="D5596" i="3"/>
  <c r="D5612" i="3"/>
  <c r="D5779" i="3"/>
  <c r="D5907" i="3"/>
  <c r="D6213" i="3"/>
  <c r="D5387" i="3"/>
  <c r="D5515" i="3"/>
  <c r="D5563" i="3"/>
  <c r="D5595" i="3"/>
  <c r="D6206" i="3"/>
  <c r="D6320" i="3"/>
  <c r="D5906" i="3"/>
  <c r="D5788" i="3"/>
  <c r="D5820" i="3"/>
  <c r="D5836" i="3"/>
  <c r="D5564" i="3"/>
  <c r="D5867" i="3"/>
  <c r="D5875" i="3"/>
  <c r="D6170" i="3"/>
  <c r="D5358" i="3"/>
  <c r="D5368" i="3"/>
  <c r="D5439" i="3"/>
  <c r="D5510" i="3"/>
  <c r="D5590" i="3"/>
  <c r="D5631" i="3"/>
  <c r="D5670" i="3"/>
  <c r="D5695" i="3"/>
  <c r="D5737" i="3"/>
  <c r="D5484" i="3"/>
  <c r="D5586" i="3"/>
  <c r="D5895" i="3"/>
  <c r="D5939" i="3"/>
  <c r="D5947" i="3"/>
  <c r="D5975" i="3"/>
  <c r="D6007" i="3"/>
  <c r="D6039" i="3"/>
  <c r="D6071" i="3"/>
  <c r="D6079" i="3"/>
  <c r="D6111" i="3"/>
  <c r="D6135" i="3"/>
  <c r="D6143" i="3"/>
  <c r="D6175" i="3"/>
  <c r="D6199" i="3"/>
  <c r="D6207" i="3"/>
  <c r="D6299" i="3"/>
  <c r="D6399" i="3"/>
  <c r="D6201" i="3"/>
  <c r="D6209" i="3"/>
  <c r="D5440" i="3"/>
  <c r="D5536" i="3"/>
  <c r="D5552" i="3"/>
  <c r="D5696" i="3"/>
  <c r="D5723" i="3"/>
  <c r="D5900" i="3"/>
  <c r="D5927" i="3"/>
  <c r="D5989" i="3"/>
  <c r="D6005" i="3"/>
  <c r="D6013" i="3"/>
  <c r="D6029" i="3"/>
  <c r="D6389" i="3"/>
  <c r="D6397" i="3"/>
  <c r="D6028" i="3"/>
  <c r="D5959" i="3"/>
  <c r="D5981" i="3"/>
  <c r="D5390" i="3"/>
  <c r="D5422" i="3"/>
  <c r="D5432" i="3"/>
  <c r="D5454" i="3"/>
  <c r="D5464" i="3"/>
  <c r="D5486" i="3"/>
  <c r="D5512" i="3"/>
  <c r="D5518" i="3"/>
  <c r="D5528" i="3"/>
  <c r="D5550" i="3"/>
  <c r="D5582" i="3"/>
  <c r="D5592" i="3"/>
  <c r="D5614" i="3"/>
  <c r="D5624" i="3"/>
  <c r="D5646" i="3"/>
  <c r="D5672" i="3"/>
  <c r="D5688" i="3"/>
  <c r="D5701" i="3"/>
  <c r="D5720" i="3"/>
  <c r="D5759" i="3"/>
  <c r="D5763" i="3"/>
  <c r="D5936" i="3"/>
  <c r="D5940" i="3"/>
  <c r="D5394" i="3"/>
  <c r="D5911" i="3"/>
  <c r="D5987" i="3"/>
  <c r="D6019" i="3"/>
  <c r="D6369" i="3"/>
  <c r="D5547" i="3"/>
  <c r="D6273" i="3"/>
  <c r="D6305" i="3"/>
  <c r="D6345" i="3"/>
  <c r="D5991" i="3"/>
  <c r="D6023" i="3"/>
  <c r="D6331" i="3"/>
  <c r="D6403" i="3"/>
  <c r="D6231" i="3"/>
  <c r="D5978" i="3"/>
  <c r="D6010" i="3"/>
  <c r="D6074" i="3"/>
  <c r="D6106" i="3"/>
  <c r="D6122" i="3"/>
  <c r="D5514" i="3"/>
  <c r="D5472" i="3"/>
  <c r="D6287" i="3"/>
  <c r="D5374" i="3"/>
  <c r="D5480" i="3"/>
  <c r="D5496" i="3"/>
  <c r="D5637" i="3"/>
  <c r="D5668" i="3"/>
  <c r="D5669" i="3"/>
  <c r="D5705" i="3"/>
  <c r="D5761" i="3"/>
  <c r="D5765" i="3"/>
  <c r="D5773" i="3"/>
  <c r="D5824" i="3"/>
  <c r="D5840" i="3"/>
  <c r="D5856" i="3"/>
  <c r="D5904" i="3"/>
  <c r="D5371" i="3"/>
  <c r="D5386" i="3"/>
  <c r="D5499" i="3"/>
  <c r="D5569" i="3"/>
  <c r="D5585" i="3"/>
  <c r="D5611" i="3"/>
  <c r="D5627" i="3"/>
  <c r="D5675" i="3"/>
  <c r="D5740" i="3"/>
  <c r="D5752" i="3"/>
  <c r="D5764" i="3"/>
  <c r="D5781" i="3"/>
  <c r="D5881" i="3"/>
  <c r="D5893" i="3"/>
  <c r="D5925" i="3"/>
  <c r="D5363" i="3"/>
  <c r="D5395" i="3"/>
  <c r="D5561" i="3"/>
  <c r="D5851" i="3"/>
  <c r="D5891" i="3"/>
  <c r="D5967" i="3"/>
  <c r="D5973" i="3"/>
  <c r="D5997" i="3"/>
  <c r="D6021" i="3"/>
  <c r="D6037" i="3"/>
  <c r="D6045" i="3"/>
  <c r="D6261" i="3"/>
  <c r="D6289" i="3"/>
  <c r="D6333" i="3"/>
  <c r="D5483" i="3"/>
  <c r="D6217" i="3"/>
  <c r="D5882" i="3"/>
  <c r="D5918" i="3"/>
  <c r="D5950" i="3"/>
  <c r="D5980" i="3"/>
  <c r="D6004" i="3"/>
  <c r="D6020" i="3"/>
  <c r="D6032" i="3"/>
  <c r="D6048" i="3"/>
  <c r="D6060" i="3"/>
  <c r="D6092" i="3"/>
  <c r="D6100" i="3"/>
  <c r="D6116" i="3"/>
  <c r="D6124" i="3"/>
  <c r="D6160" i="3"/>
  <c r="D6164" i="3"/>
  <c r="D6176" i="3"/>
  <c r="D5830" i="3"/>
  <c r="D5878" i="3"/>
  <c r="D5890" i="3"/>
  <c r="D5946" i="3"/>
  <c r="D6204" i="3"/>
  <c r="D6228" i="3"/>
  <c r="D6236" i="3"/>
  <c r="D5854" i="3"/>
  <c r="D5970" i="3"/>
  <c r="D5392" i="3"/>
  <c r="D5430" i="3"/>
  <c r="D5534" i="3"/>
  <c r="D5606" i="3"/>
  <c r="D5642" i="3"/>
  <c r="D5686" i="3"/>
  <c r="D5713" i="3"/>
  <c r="D5717" i="3"/>
  <c r="D5888" i="3"/>
  <c r="D5952" i="3"/>
  <c r="D6003" i="3"/>
  <c r="D6035" i="3"/>
  <c r="D6205" i="3"/>
  <c r="D6241" i="3"/>
  <c r="D6313" i="3"/>
  <c r="D6229" i="3"/>
  <c r="D6237" i="3"/>
  <c r="D6263" i="3"/>
  <c r="D6283" i="3"/>
  <c r="D6309" i="3"/>
  <c r="D6347" i="3"/>
  <c r="D6373" i="3"/>
  <c r="D6417" i="3"/>
  <c r="D6251" i="3"/>
  <c r="D5958" i="3"/>
  <c r="D6050" i="3"/>
  <c r="D6102" i="3"/>
  <c r="D6114" i="3"/>
  <c r="D6130" i="3"/>
  <c r="D6146" i="3"/>
  <c r="D6154" i="3"/>
  <c r="D6162" i="3"/>
  <c r="D6178" i="3"/>
  <c r="D6264" i="3"/>
  <c r="D5366" i="3"/>
  <c r="D5384" i="3"/>
  <c r="D5400" i="3"/>
  <c r="D5406" i="3"/>
  <c r="D5455" i="3"/>
  <c r="D5456" i="3"/>
  <c r="D5482" i="3"/>
  <c r="D5551" i="3"/>
  <c r="D5583" i="3"/>
  <c r="D5616" i="3"/>
  <c r="D5632" i="3"/>
  <c r="D5703" i="3"/>
  <c r="D5729" i="3"/>
  <c r="D5920" i="3"/>
  <c r="D5968" i="3"/>
  <c r="D5491" i="3"/>
  <c r="D5492" i="3"/>
  <c r="D5507" i="3"/>
  <c r="D5787" i="3"/>
  <c r="D5791" i="3"/>
  <c r="D5795" i="3"/>
  <c r="D5799" i="3"/>
  <c r="D5803" i="3"/>
  <c r="D5815" i="3"/>
  <c r="D5819" i="3"/>
  <c r="D5823" i="3"/>
  <c r="D5827" i="3"/>
  <c r="D5835" i="3"/>
  <c r="D5839" i="3"/>
  <c r="D5843" i="3"/>
  <c r="D5923" i="3"/>
  <c r="D5931" i="3"/>
  <c r="D5951" i="3"/>
  <c r="D5955" i="3"/>
  <c r="D5985" i="3"/>
  <c r="D6017" i="3"/>
  <c r="D6049" i="3"/>
  <c r="D6065" i="3"/>
  <c r="D6081" i="3"/>
  <c r="D6097" i="3"/>
  <c r="D6113" i="3"/>
  <c r="D6129" i="3"/>
  <c r="D6145" i="3"/>
  <c r="D6161" i="3"/>
  <c r="D6177" i="3"/>
  <c r="D6193" i="3"/>
  <c r="D6249" i="3"/>
  <c r="D6253" i="3"/>
  <c r="D6291" i="3"/>
  <c r="D6297" i="3"/>
  <c r="D6393" i="3"/>
  <c r="D5718" i="3"/>
  <c r="D5742" i="3"/>
  <c r="D5373" i="3"/>
  <c r="D5398" i="3"/>
  <c r="D5437" i="3"/>
  <c r="D5446" i="3"/>
  <c r="D5462" i="3"/>
  <c r="D5488" i="3"/>
  <c r="D5495" i="3"/>
  <c r="D5511" i="3"/>
  <c r="D5533" i="3"/>
  <c r="D5549" i="3"/>
  <c r="D5558" i="3"/>
  <c r="D5575" i="3"/>
  <c r="D5591" i="3"/>
  <c r="D5639" i="3"/>
  <c r="D5664" i="3"/>
  <c r="D6265" i="3"/>
  <c r="D6341" i="3"/>
  <c r="D6076" i="3"/>
  <c r="D6108" i="3"/>
  <c r="D6140" i="3"/>
  <c r="D6180" i="3"/>
  <c r="D6208" i="3"/>
  <c r="D6260" i="3"/>
  <c r="D6362" i="3"/>
  <c r="D6384" i="3"/>
  <c r="D6210" i="3"/>
  <c r="D6244" i="3"/>
  <c r="D6284" i="3"/>
  <c r="D5962" i="3"/>
  <c r="D5524" i="3"/>
  <c r="D5706" i="3"/>
  <c r="D5594" i="3"/>
  <c r="D5478" i="3"/>
  <c r="D5568" i="3"/>
  <c r="D5584" i="3"/>
  <c r="D5992" i="3"/>
  <c r="D6072" i="3"/>
  <c r="D6066" i="3"/>
  <c r="D6098" i="3"/>
  <c r="D6194" i="3"/>
  <c r="D5407" i="3"/>
  <c r="D5412" i="3"/>
  <c r="D5413" i="3"/>
  <c r="D5487" i="3"/>
  <c r="D5535" i="3"/>
  <c r="D5541" i="3"/>
  <c r="D5615" i="3"/>
  <c r="D5663" i="3"/>
  <c r="D5707" i="3"/>
  <c r="D5733" i="3"/>
  <c r="D5747" i="3"/>
  <c r="D5755" i="3"/>
  <c r="D5777" i="3"/>
  <c r="D5896" i="3"/>
  <c r="D5385" i="3"/>
  <c r="D5587" i="3"/>
  <c r="D5855" i="3"/>
  <c r="D5859" i="3"/>
  <c r="D5935" i="3"/>
  <c r="D5971" i="3"/>
  <c r="D6203" i="3"/>
  <c r="D6211" i="3"/>
  <c r="D6243" i="3"/>
  <c r="D6267" i="3"/>
  <c r="D6271" i="3"/>
  <c r="D6275" i="3"/>
  <c r="D6295" i="3"/>
  <c r="D6315" i="3"/>
  <c r="D6355" i="3"/>
  <c r="D6359" i="3"/>
  <c r="D6371" i="3"/>
  <c r="D6387" i="3"/>
  <c r="D6395" i="3"/>
  <c r="D6411" i="3"/>
  <c r="D6419" i="3"/>
  <c r="D5671" i="3"/>
  <c r="D6215" i="3"/>
  <c r="D6225" i="3"/>
  <c r="D6327" i="3"/>
  <c r="D6353" i="3"/>
  <c r="D6361" i="3"/>
  <c r="D6379" i="3"/>
  <c r="D6391" i="3"/>
  <c r="D6413" i="3"/>
  <c r="D5537" i="3"/>
  <c r="D5562" i="3"/>
  <c r="D5681" i="3"/>
  <c r="D5704" i="3"/>
  <c r="D5774" i="3"/>
  <c r="D5829" i="3"/>
  <c r="D5921" i="3"/>
  <c r="D6221" i="3"/>
  <c r="D6321" i="3"/>
  <c r="D5370" i="3"/>
  <c r="D5409" i="3"/>
  <c r="D5434" i="3"/>
  <c r="D5546" i="3"/>
  <c r="D5556" i="3"/>
  <c r="D5649" i="3"/>
  <c r="D5866" i="3"/>
  <c r="D5894" i="3"/>
  <c r="D5976" i="3"/>
  <c r="D6000" i="3"/>
  <c r="D6040" i="3"/>
  <c r="D6052" i="3"/>
  <c r="D6096" i="3"/>
  <c r="D6112" i="3"/>
  <c r="D6120" i="3"/>
  <c r="D6128" i="3"/>
  <c r="D6168" i="3"/>
  <c r="D6272" i="3"/>
  <c r="D5846" i="3"/>
  <c r="D6348" i="3"/>
  <c r="D5794" i="3"/>
  <c r="D5902" i="3"/>
  <c r="D5942" i="3"/>
  <c r="D5986" i="3"/>
  <c r="D5994" i="3"/>
  <c r="D6002" i="3"/>
  <c r="D6018" i="3"/>
  <c r="D6042" i="3"/>
  <c r="D6054" i="3"/>
  <c r="D6058" i="3"/>
  <c r="D6090" i="3"/>
  <c r="D6118" i="3"/>
  <c r="D6134" i="3"/>
  <c r="D6138" i="3"/>
  <c r="D6150" i="3"/>
  <c r="D6166" i="3"/>
  <c r="D6182" i="3"/>
  <c r="D6186" i="3"/>
  <c r="D6198" i="3"/>
  <c r="D6366" i="3"/>
  <c r="D5391" i="3"/>
  <c r="D5445" i="3"/>
  <c r="D5519" i="3"/>
  <c r="D5573" i="3"/>
  <c r="D5604" i="3"/>
  <c r="D5605" i="3"/>
  <c r="D5647" i="3"/>
  <c r="D5721" i="3"/>
  <c r="D5767" i="3"/>
  <c r="D5872" i="3"/>
  <c r="D5964" i="3"/>
  <c r="D5588" i="3"/>
  <c r="D5379" i="3"/>
  <c r="D5475" i="3"/>
  <c r="D5577" i="3"/>
  <c r="D5689" i="3"/>
  <c r="D5364" i="3"/>
  <c r="D5419" i="3"/>
  <c r="D5444" i="3"/>
  <c r="D5473" i="3"/>
  <c r="D5505" i="3"/>
  <c r="D5579" i="3"/>
  <c r="D5691" i="3"/>
  <c r="D5698" i="3"/>
  <c r="D5712" i="3"/>
  <c r="D5724" i="3"/>
  <c r="D5727" i="3"/>
  <c r="D5736" i="3"/>
  <c r="D5739" i="3"/>
  <c r="D5748" i="3"/>
  <c r="D5768" i="3"/>
  <c r="D5905" i="3"/>
  <c r="D5929" i="3"/>
  <c r="D5941" i="3"/>
  <c r="D5953" i="3"/>
  <c r="D6245" i="3"/>
  <c r="D6255" i="3"/>
  <c r="D6303" i="3"/>
  <c r="D6317" i="3"/>
  <c r="D6329" i="3"/>
  <c r="D6335" i="3"/>
  <c r="D6365" i="3"/>
  <c r="D6383" i="3"/>
  <c r="D5418" i="3"/>
  <c r="D5451" i="3"/>
  <c r="D5467" i="3"/>
  <c r="D5489" i="3"/>
  <c r="D5498" i="3"/>
  <c r="D5578" i="3"/>
  <c r="D5643" i="3"/>
  <c r="D5659" i="3"/>
  <c r="D5702" i="3"/>
  <c r="D5728" i="3"/>
  <c r="D5738" i="3"/>
  <c r="D5757" i="3"/>
  <c r="D5766" i="3"/>
  <c r="D5778" i="3"/>
  <c r="D5833" i="3"/>
  <c r="D5845" i="3"/>
  <c r="D5913" i="3"/>
  <c r="D5802" i="3"/>
  <c r="D5850" i="3"/>
  <c r="D5862" i="3"/>
  <c r="D6278" i="3"/>
  <c r="D5874" i="3"/>
  <c r="D5838" i="3"/>
  <c r="D5898" i="3"/>
  <c r="D5922" i="3"/>
  <c r="D5954" i="3"/>
  <c r="D5381" i="3"/>
  <c r="D5423" i="3"/>
  <c r="D5466" i="3"/>
  <c r="D5471" i="3"/>
  <c r="D5477" i="3"/>
  <c r="D5509" i="3"/>
  <c r="D5599" i="3"/>
  <c r="D5699" i="3"/>
  <c r="D5719" i="3"/>
  <c r="D5735" i="3"/>
  <c r="D5745" i="3"/>
  <c r="D5753" i="3"/>
  <c r="D5377" i="3"/>
  <c r="D5460" i="3"/>
  <c r="D5617" i="3"/>
  <c r="D5633" i="3"/>
  <c r="D5658" i="3"/>
  <c r="D5710" i="3"/>
  <c r="D5722" i="3"/>
  <c r="D5734" i="3"/>
  <c r="D5746" i="3"/>
  <c r="D5758" i="3"/>
  <c r="D5770" i="3"/>
  <c r="D5909" i="3"/>
  <c r="D5369" i="3"/>
  <c r="D5523" i="3"/>
  <c r="D5571" i="3"/>
  <c r="D5593" i="3"/>
  <c r="D5683" i="3"/>
  <c r="D5883" i="3"/>
  <c r="D5887" i="3"/>
  <c r="D5915" i="3"/>
  <c r="D5919" i="3"/>
  <c r="D5963" i="3"/>
  <c r="D6385" i="3"/>
  <c r="D6219" i="3"/>
  <c r="D6277" i="3"/>
  <c r="D6301" i="3"/>
  <c r="D6325" i="3"/>
  <c r="D6343" i="3"/>
  <c r="D6381" i="3"/>
  <c r="D6401" i="3"/>
  <c r="D5674" i="3"/>
  <c r="D5367" i="3"/>
  <c r="D5383" i="3"/>
  <c r="D5389" i="3"/>
  <c r="D5399" i="3"/>
  <c r="D5405" i="3"/>
  <c r="D5431" i="3"/>
  <c r="D5447" i="3"/>
  <c r="D5463" i="3"/>
  <c r="D5469" i="3"/>
  <c r="D5479" i="3"/>
  <c r="D5504" i="3"/>
  <c r="D5527" i="3"/>
  <c r="D5574" i="3"/>
  <c r="D5600" i="3"/>
  <c r="D5607" i="3"/>
  <c r="D5629" i="3"/>
  <c r="D5638" i="3"/>
  <c r="D6293" i="3"/>
  <c r="D6323" i="3"/>
  <c r="D6349" i="3"/>
  <c r="D5402" i="3"/>
  <c r="D5626" i="3"/>
  <c r="D5834" i="3"/>
  <c r="D5934" i="3"/>
  <c r="D5966" i="3"/>
  <c r="D5988" i="3"/>
  <c r="D5996" i="3"/>
  <c r="D6008" i="3"/>
  <c r="D6012" i="3"/>
  <c r="D6024" i="3"/>
  <c r="D6036" i="3"/>
  <c r="D6044" i="3"/>
  <c r="D6056" i="3"/>
  <c r="D6064" i="3"/>
  <c r="D6068" i="3"/>
  <c r="D6080" i="3"/>
  <c r="D6084" i="3"/>
  <c r="D6088" i="3"/>
  <c r="D6104" i="3"/>
  <c r="D6132" i="3"/>
  <c r="D6136" i="3"/>
  <c r="D6144" i="3"/>
  <c r="D6148" i="3"/>
  <c r="D6152" i="3"/>
  <c r="D6156" i="3"/>
  <c r="D6172" i="3"/>
  <c r="D6184" i="3"/>
  <c r="D6188" i="3"/>
  <c r="D6192" i="3"/>
  <c r="D6196" i="3"/>
  <c r="D6220" i="3"/>
  <c r="D6342" i="3"/>
  <c r="D6370" i="3"/>
  <c r="D6382" i="3"/>
  <c r="D6386" i="3"/>
  <c r="D6396" i="3"/>
  <c r="D6410" i="3"/>
  <c r="D6240" i="3"/>
  <c r="D6296" i="3"/>
  <c r="D5798" i="3"/>
  <c r="D5914" i="3"/>
  <c r="D5930" i="3"/>
  <c r="D6282" i="3"/>
  <c r="D6328" i="3"/>
  <c r="D5826" i="3"/>
  <c r="D5842" i="3"/>
  <c r="D6302" i="3"/>
  <c r="D6376" i="3"/>
  <c r="D5806" i="3"/>
  <c r="D5822" i="3"/>
  <c r="D5870" i="3"/>
  <c r="D6356" i="3"/>
  <c r="D6380" i="3"/>
  <c r="D5780" i="3"/>
  <c r="D5796" i="3"/>
  <c r="D5860" i="3"/>
  <c r="D5876" i="3"/>
  <c r="D5892" i="3"/>
  <c r="D5924" i="3"/>
  <c r="D5972" i="3"/>
  <c r="D5457" i="3"/>
  <c r="D5665" i="3"/>
  <c r="D5849" i="3"/>
  <c r="D5857" i="3"/>
  <c r="D5933" i="3"/>
  <c r="D5965" i="3"/>
  <c r="D5449" i="3"/>
  <c r="D5497" i="3"/>
  <c r="D5641" i="3"/>
  <c r="D5673" i="3"/>
  <c r="D5393" i="3"/>
  <c r="D5793" i="3"/>
  <c r="D5813" i="3"/>
  <c r="D5841" i="3"/>
  <c r="D5917" i="3"/>
  <c r="D5501" i="3"/>
  <c r="D5517" i="3"/>
  <c r="D5597" i="3"/>
  <c r="D5677" i="3"/>
  <c r="D5441" i="3"/>
  <c r="D5553" i="3"/>
  <c r="D6252" i="3"/>
  <c r="D6268" i="3"/>
  <c r="D6290" i="3"/>
  <c r="D6306" i="3"/>
  <c r="D6324" i="3"/>
  <c r="D6334" i="3"/>
  <c r="D6372" i="3"/>
  <c r="D6408" i="3"/>
  <c r="D6416" i="3"/>
  <c r="D6202" i="3"/>
  <c r="D6300" i="3"/>
  <c r="D6212" i="3"/>
  <c r="D6214" i="3"/>
  <c r="D6254" i="3"/>
  <c r="D6308" i="3"/>
  <c r="D6352" i="3"/>
  <c r="D6374" i="3"/>
  <c r="D6398" i="3"/>
  <c r="D6402" i="3"/>
  <c r="D6246" i="3"/>
  <c r="D6276" i="3"/>
  <c r="D6318" i="3"/>
  <c r="D6338" i="3"/>
  <c r="D6390" i="3"/>
  <c r="D6258" i="3"/>
  <c r="D6322" i="3"/>
  <c r="D6340" i="3"/>
  <c r="D5805" i="3"/>
  <c r="D5821" i="3"/>
  <c r="D5365" i="3"/>
  <c r="D5397" i="3"/>
  <c r="D5429" i="3"/>
  <c r="D5461" i="3"/>
  <c r="D5493" i="3"/>
  <c r="D5525" i="3"/>
  <c r="D5557" i="3"/>
  <c r="D5589" i="3"/>
  <c r="D5621" i="3"/>
  <c r="D5653" i="3"/>
  <c r="D5685" i="3"/>
  <c r="D5784" i="3"/>
  <c r="D5800" i="3"/>
  <c r="D5816" i="3"/>
  <c r="D5832" i="3"/>
  <c r="D5848" i="3"/>
  <c r="D5864" i="3"/>
  <c r="D5880" i="3"/>
  <c r="D5912" i="3"/>
  <c r="D5928" i="3"/>
  <c r="D5960" i="3"/>
  <c r="D5785" i="3"/>
  <c r="D5817" i="3"/>
  <c r="D5865" i="3"/>
  <c r="D5877" i="3"/>
  <c r="D5885" i="3"/>
  <c r="D5897" i="3"/>
  <c r="D5949" i="3"/>
  <c r="D5417" i="3"/>
  <c r="D5433" i="3"/>
  <c r="D5465" i="3"/>
  <c r="D5481" i="3"/>
  <c r="D5529" i="3"/>
  <c r="D5625" i="3"/>
  <c r="D5657" i="3"/>
  <c r="D5361" i="3"/>
  <c r="D5801" i="3"/>
  <c r="D5861" i="3"/>
  <c r="D5901" i="3"/>
  <c r="D5937" i="3"/>
  <c r="D5957" i="3"/>
  <c r="D5485" i="3"/>
  <c r="D5565" i="3"/>
  <c r="D5581" i="3"/>
  <c r="D5645" i="3"/>
  <c r="D5661" i="3"/>
  <c r="D5425" i="3"/>
  <c r="D5521" i="3"/>
  <c r="D5601" i="3"/>
  <c r="D5797" i="3"/>
  <c r="D5825" i="3"/>
  <c r="D5837" i="3"/>
  <c r="D5945" i="3"/>
  <c r="D6242" i="3"/>
  <c r="D6250" i="3"/>
  <c r="D6280" i="3"/>
  <c r="D6298" i="3"/>
  <c r="D6350" i="3"/>
  <c r="D6394" i="3"/>
  <c r="D6414" i="3"/>
  <c r="D6418" i="3"/>
  <c r="D6248" i="3"/>
  <c r="D6392" i="3"/>
  <c r="D6404" i="3"/>
  <c r="D6222" i="3"/>
  <c r="D6274" i="3"/>
  <c r="D6292" i="3"/>
  <c r="D6312" i="3"/>
  <c r="D6224" i="3"/>
  <c r="D6226" i="3"/>
  <c r="D6232" i="3"/>
  <c r="D6234" i="3"/>
  <c r="D6294" i="3"/>
  <c r="D6310" i="3"/>
  <c r="D6330" i="3"/>
  <c r="D6354" i="3"/>
  <c r="D6358" i="3"/>
  <c r="D6406" i="3"/>
  <c r="D5852" i="3"/>
  <c r="D5868" i="3"/>
  <c r="D5884" i="3"/>
  <c r="D5932" i="3"/>
  <c r="D5948" i="3"/>
  <c r="D5853" i="3"/>
  <c r="D5961" i="3"/>
  <c r="D5869" i="3"/>
  <c r="D5809" i="3"/>
  <c r="D5873" i="3"/>
  <c r="D5889" i="3"/>
  <c r="D5969" i="3"/>
  <c r="D6200" i="3"/>
  <c r="D6314" i="3"/>
  <c r="D6412" i="3"/>
  <c r="D6326" i="3"/>
  <c r="D6344" i="3"/>
  <c r="D6364" i="3"/>
  <c r="D6304" i="3"/>
  <c r="D6256" i="3"/>
  <c r="D6286" i="3"/>
  <c r="D6400" i="3"/>
  <c r="D6368" i="3"/>
  <c r="D5782" i="3" l="1"/>
  <c r="D5697" i="3"/>
  <c r="D5790" i="3"/>
  <c r="D5693" i="3"/>
  <c r="D5401" i="3"/>
  <c r="D5396" i="3"/>
  <c r="D5608" i="3"/>
  <c r="D5411" i="3"/>
  <c r="D5716" i="3"/>
  <c r="D5503" i="3"/>
  <c r="D5609" i="3"/>
  <c r="D5427" i="3"/>
  <c r="D5751" i="3"/>
  <c r="D5714" i="3"/>
  <c r="D5741" i="3"/>
  <c r="D5652" i="3"/>
  <c r="D5453" i="3"/>
  <c r="D5812" i="3"/>
  <c r="D5502" i="3"/>
  <c r="D5442" i="3"/>
  <c r="D5769" i="3"/>
  <c r="D5776" i="3"/>
  <c r="D5831" i="3"/>
  <c r="D5783" i="3"/>
  <c r="D5559" i="3"/>
  <c r="D5544" i="3"/>
  <c r="D5619" i="3"/>
  <c r="D5416" i="3"/>
  <c r="D5545" i="3"/>
  <c r="D5576" i="3"/>
  <c r="D5421" i="3"/>
  <c r="D5494" i="3"/>
  <c r="D5420" i="3"/>
  <c r="D5731" i="3"/>
  <c r="D5789" i="3"/>
  <c r="D5635" i="3"/>
  <c r="D5513" i="3"/>
  <c r="D5749" i="3"/>
  <c r="D5602" i="3"/>
  <c r="D5506" i="3"/>
  <c r="D5388" i="3"/>
  <c r="D5566" i="3"/>
  <c r="D5694" i="3"/>
  <c r="D5678" i="3"/>
  <c r="D5443" i="3"/>
  <c r="D5655" i="3"/>
  <c r="D5603" i="3"/>
  <c r="D5679" i="3"/>
  <c r="D5567" i="3"/>
  <c r="D5682" i="3"/>
  <c r="D5623" i="3"/>
  <c r="D5543" i="3"/>
  <c r="D5651" i="3"/>
  <c r="D5555" i="3"/>
  <c r="D5415" i="3"/>
  <c r="D5786" i="3"/>
  <c r="D5750" i="3"/>
  <c r="D5810" i="3"/>
  <c r="D5847" i="3"/>
  <c r="D5811" i="3"/>
  <c r="D5687" i="3"/>
  <c r="D5404" i="3"/>
  <c r="D5452" i="3"/>
  <c r="D5426" i="3"/>
  <c r="R1975" i="3"/>
  <c r="R359" i="3"/>
  <c r="V1975" i="3" l="1"/>
  <c r="S1975" i="3"/>
  <c r="W1975" i="3"/>
  <c r="U1975" i="3"/>
  <c r="T1975" i="3"/>
  <c r="S359" i="3"/>
  <c r="T359" i="3"/>
  <c r="U359" i="3"/>
  <c r="V359" i="3"/>
  <c r="W359" i="3"/>
  <c r="R2105" i="3"/>
  <c r="W2105" i="3" s="1"/>
  <c r="R2104" i="3"/>
  <c r="U2104" i="3" s="1"/>
  <c r="R1117" i="3"/>
  <c r="V1117" i="3" s="1"/>
  <c r="R2113" i="3"/>
  <c r="W2113" i="3" s="1"/>
  <c r="B2371" i="3"/>
  <c r="G2371" i="3" s="1"/>
  <c r="B2427" i="3"/>
  <c r="B2475" i="3"/>
  <c r="H2475" i="3" s="1"/>
  <c r="B2308" i="3"/>
  <c r="G2308" i="3" s="1"/>
  <c r="B2330" i="3"/>
  <c r="B2385" i="3"/>
  <c r="B2673" i="3"/>
  <c r="I2673" i="3" s="1"/>
  <c r="B3291" i="3"/>
  <c r="G3291" i="3" s="1"/>
  <c r="B3655" i="3"/>
  <c r="G3655" i="3" s="1"/>
  <c r="B3901" i="3"/>
  <c r="F3901" i="3" s="1"/>
  <c r="B2801" i="3"/>
  <c r="B2865" i="3"/>
  <c r="I2865" i="3" s="1"/>
  <c r="B3116" i="3"/>
  <c r="B2467" i="3"/>
  <c r="I2467" i="3" s="1"/>
  <c r="R2467" i="3" s="1"/>
  <c r="B2593" i="3"/>
  <c r="I2593" i="3" s="1"/>
  <c r="B2730" i="3"/>
  <c r="H2730" i="3" s="1"/>
  <c r="B2794" i="3"/>
  <c r="H2794" i="3" s="1"/>
  <c r="B3167" i="3"/>
  <c r="I3167" i="3" s="1"/>
  <c r="B3183" i="3"/>
  <c r="B2634" i="3"/>
  <c r="E2634" i="3" s="1"/>
  <c r="B2762" i="3"/>
  <c r="G2762" i="3" s="1"/>
  <c r="B2881" i="3"/>
  <c r="B2977" i="3"/>
  <c r="G2977" i="3" s="1"/>
  <c r="B3073" i="3"/>
  <c r="F3073" i="3" s="1"/>
  <c r="B3089" i="3"/>
  <c r="H3089" i="3" s="1"/>
  <c r="B2577" i="3"/>
  <c r="I2577" i="3" s="1"/>
  <c r="B2641" i="3"/>
  <c r="B2705" i="3"/>
  <c r="I2705" i="3" s="1"/>
  <c r="B2950" i="3"/>
  <c r="G2950" i="3" s="1"/>
  <c r="B3108" i="3"/>
  <c r="F3108" i="3" s="1"/>
  <c r="B3311" i="3"/>
  <c r="G3311" i="3" s="1"/>
  <c r="B3364" i="3"/>
  <c r="H3364" i="3" s="1"/>
  <c r="B3156" i="3"/>
  <c r="B3188" i="3"/>
  <c r="I3188" i="3" s="1"/>
  <c r="B3252" i="3"/>
  <c r="H3252" i="3" s="1"/>
  <c r="B3331" i="3"/>
  <c r="G3331" i="3" s="1"/>
  <c r="B3427" i="3"/>
  <c r="G3427" i="3" s="1"/>
  <c r="B2586" i="3"/>
  <c r="G2586" i="3" s="1"/>
  <c r="B2906" i="3"/>
  <c r="H2906" i="3" s="1"/>
  <c r="B2918" i="3"/>
  <c r="F2918" i="3" s="1"/>
  <c r="B3179" i="3"/>
  <c r="G3179" i="3" s="1"/>
  <c r="B3211" i="3"/>
  <c r="F3211" i="3" s="1"/>
  <c r="B3268" i="3"/>
  <c r="H3268" i="3" s="1"/>
  <c r="B3332" i="3"/>
  <c r="F3332" i="3" s="1"/>
  <c r="B3359" i="3"/>
  <c r="F3359" i="3" s="1"/>
  <c r="B3423" i="3"/>
  <c r="I3423" i="3" s="1"/>
  <c r="R3423" i="3" s="1"/>
  <c r="B3451" i="3"/>
  <c r="I3451" i="3" s="1"/>
  <c r="B3479" i="3"/>
  <c r="E3479" i="3" s="1"/>
  <c r="B3536" i="3"/>
  <c r="F3536" i="3" s="1"/>
  <c r="B3559" i="3"/>
  <c r="I3559" i="3" s="1"/>
  <c r="B3639" i="3"/>
  <c r="G3639" i="3" s="1"/>
  <c r="B3664" i="3"/>
  <c r="H3664" i="3" s="1"/>
  <c r="B3735" i="3"/>
  <c r="G3735" i="3" s="1"/>
  <c r="B3316" i="3"/>
  <c r="G3316" i="3" s="1"/>
  <c r="B3124" i="3"/>
  <c r="E3124" i="3" s="1"/>
  <c r="B3347" i="3"/>
  <c r="I3347" i="3" s="1"/>
  <c r="B3420" i="3"/>
  <c r="G3420" i="3" s="1"/>
  <c r="B3532" i="3"/>
  <c r="I3532" i="3" s="1"/>
  <c r="B3555" i="3"/>
  <c r="F3555" i="3" s="1"/>
  <c r="B3596" i="3"/>
  <c r="F3596" i="3" s="1"/>
  <c r="R3596" i="3" s="1"/>
  <c r="B3619" i="3"/>
  <c r="B3683" i="3"/>
  <c r="F3683" i="3" s="1"/>
  <c r="B3757" i="3"/>
  <c r="B3869" i="3"/>
  <c r="H3869" i="3" s="1"/>
  <c r="B3448" i="3"/>
  <c r="I3448" i="3" s="1"/>
  <c r="B3475" i="3"/>
  <c r="E3475" i="3" s="1"/>
  <c r="B3708" i="3"/>
  <c r="H3708" i="3" s="1"/>
  <c r="B4296" i="3"/>
  <c r="F4296" i="3" s="1"/>
  <c r="B2347" i="3"/>
  <c r="E2347" i="3" s="1"/>
  <c r="B2411" i="3"/>
  <c r="F2411" i="3" s="1"/>
  <c r="B2419" i="3"/>
  <c r="B2435" i="3"/>
  <c r="B2443" i="3"/>
  <c r="D2443" i="3" s="1"/>
  <c r="B2266" i="3"/>
  <c r="H2266" i="3" s="1"/>
  <c r="B2276" i="3"/>
  <c r="F2276" i="3" s="1"/>
  <c r="B2298" i="3"/>
  <c r="E2298" i="3" s="1"/>
  <c r="B2340" i="3"/>
  <c r="H2340" i="3" s="1"/>
  <c r="B2353" i="3"/>
  <c r="I2353" i="3" s="1"/>
  <c r="B2379" i="3"/>
  <c r="E2379" i="3" s="1"/>
  <c r="R2379" i="3" s="1"/>
  <c r="B2417" i="3"/>
  <c r="I2417" i="3" s="1"/>
  <c r="B2449" i="3"/>
  <c r="H2449" i="3" s="1"/>
  <c r="B2545" i="3"/>
  <c r="I2545" i="3" s="1"/>
  <c r="B2554" i="3"/>
  <c r="B2682" i="3"/>
  <c r="H2682" i="3" s="1"/>
  <c r="B2746" i="3"/>
  <c r="B3215" i="3"/>
  <c r="B3279" i="3"/>
  <c r="E3279" i="3" s="1"/>
  <c r="R3279" i="3" s="1"/>
  <c r="B3463" i="3"/>
  <c r="B3488" i="3"/>
  <c r="F3488" i="3" s="1"/>
  <c r="B3527" i="3"/>
  <c r="B3552" i="3"/>
  <c r="B3616" i="3"/>
  <c r="B3680" i="3"/>
  <c r="B3719" i="3"/>
  <c r="G3719" i="3" s="1"/>
  <c r="B3744" i="3"/>
  <c r="E3744" i="3" s="1"/>
  <c r="B3837" i="3"/>
  <c r="B2810" i="3"/>
  <c r="H2810" i="3" s="1"/>
  <c r="B3132" i="3"/>
  <c r="F3132" i="3" s="1"/>
  <c r="R3132" i="3" s="1"/>
  <c r="B3148" i="3"/>
  <c r="G3148" i="3" s="1"/>
  <c r="B2345" i="3"/>
  <c r="E2345" i="3" s="1"/>
  <c r="B2377" i="3"/>
  <c r="B2403" i="3"/>
  <c r="F2403" i="3" s="1"/>
  <c r="B2409" i="3"/>
  <c r="B2441" i="3"/>
  <c r="E2441" i="3" s="1"/>
  <c r="B2473" i="3"/>
  <c r="E2473" i="3" s="1"/>
  <c r="B2529" i="3"/>
  <c r="B2538" i="3"/>
  <c r="G2538" i="3" s="1"/>
  <c r="B2602" i="3"/>
  <c r="F2602" i="3" s="1"/>
  <c r="B2657" i="3"/>
  <c r="G2657" i="3" s="1"/>
  <c r="B2666" i="3"/>
  <c r="B2721" i="3"/>
  <c r="E2721" i="3" s="1"/>
  <c r="B2785" i="3"/>
  <c r="I2785" i="3" s="1"/>
  <c r="B2849" i="3"/>
  <c r="G2849" i="3" s="1"/>
  <c r="B3199" i="3"/>
  <c r="F3199" i="3" s="1"/>
  <c r="R3199" i="3" s="1"/>
  <c r="B3231" i="3"/>
  <c r="G3231" i="3" s="1"/>
  <c r="B3247" i="3"/>
  <c r="E3247" i="3" s="1"/>
  <c r="B3263" i="3"/>
  <c r="B2355" i="3"/>
  <c r="E2355" i="3" s="1"/>
  <c r="R2355" i="3"/>
  <c r="U2355" i="3" s="1"/>
  <c r="B2361" i="3"/>
  <c r="I2361" i="3" s="1"/>
  <c r="B2387" i="3"/>
  <c r="B2393" i="3"/>
  <c r="H2393" i="3" s="1"/>
  <c r="B2425" i="3"/>
  <c r="E2425" i="3" s="1"/>
  <c r="B2451" i="3"/>
  <c r="F2451" i="3" s="1"/>
  <c r="B2457" i="3"/>
  <c r="B2497" i="3"/>
  <c r="F2497" i="3" s="1"/>
  <c r="B2506" i="3"/>
  <c r="B2561" i="3"/>
  <c r="I2561" i="3" s="1"/>
  <c r="B2625" i="3"/>
  <c r="B2753" i="3"/>
  <c r="H2753" i="3" s="1"/>
  <c r="B2817" i="3"/>
  <c r="G2817" i="3" s="1"/>
  <c r="B2826" i="3"/>
  <c r="G2826" i="3" s="1"/>
  <c r="B2890" i="3"/>
  <c r="F2890" i="3" s="1"/>
  <c r="B2945" i="3"/>
  <c r="E2945" i="3" s="1"/>
  <c r="B2961" i="3"/>
  <c r="H2961" i="3" s="1"/>
  <c r="B2993" i="3"/>
  <c r="H2993" i="3" s="1"/>
  <c r="B3009" i="3"/>
  <c r="E3009" i="3" s="1"/>
  <c r="B3057" i="3"/>
  <c r="E3057" i="3" s="1"/>
  <c r="B2282" i="3"/>
  <c r="I2282" i="3" s="1"/>
  <c r="B2292" i="3"/>
  <c r="B2314" i="3"/>
  <c r="G2314" i="3" s="1"/>
  <c r="B2324" i="3"/>
  <c r="H2324" i="3" s="1"/>
  <c r="B2363" i="3"/>
  <c r="B2369" i="3"/>
  <c r="H2369" i="3" s="1"/>
  <c r="B2395" i="3"/>
  <c r="B2401" i="3"/>
  <c r="H2401" i="3" s="1"/>
  <c r="B2433" i="3"/>
  <c r="G2433" i="3" s="1"/>
  <c r="B2459" i="3"/>
  <c r="I2459" i="3" s="1"/>
  <c r="R2459" i="3" s="1"/>
  <c r="U2459" i="3" s="1"/>
  <c r="B2465" i="3"/>
  <c r="B2513" i="3"/>
  <c r="G2513" i="3" s="1"/>
  <c r="B2769" i="3"/>
  <c r="I2769" i="3" s="1"/>
  <c r="B2897" i="3"/>
  <c r="B2922" i="3"/>
  <c r="B2986" i="3"/>
  <c r="F2986" i="3" s="1"/>
  <c r="B3014" i="3"/>
  <c r="I3014" i="3" s="1"/>
  <c r="B3078" i="3"/>
  <c r="B3172" i="3"/>
  <c r="E3172" i="3" s="1"/>
  <c r="B2938" i="3"/>
  <c r="E2938" i="3" s="1"/>
  <c r="B3002" i="3"/>
  <c r="F3002" i="3" s="1"/>
  <c r="B3066" i="3"/>
  <c r="F3066" i="3" s="1"/>
  <c r="B3094" i="3"/>
  <c r="G3094" i="3" s="1"/>
  <c r="B3195" i="3"/>
  <c r="F3195" i="3" s="1"/>
  <c r="R3195" i="3" s="1"/>
  <c r="B3363" i="3"/>
  <c r="I3363" i="3" s="1"/>
  <c r="B3395" i="3"/>
  <c r="E3395" i="3" s="1"/>
  <c r="B3696" i="3"/>
  <c r="E3696" i="3" s="1"/>
  <c r="B2522" i="3"/>
  <c r="B2650" i="3"/>
  <c r="G2650" i="3" s="1"/>
  <c r="B2714" i="3"/>
  <c r="E2714" i="3" s="1"/>
  <c r="B2778" i="3"/>
  <c r="I2778" i="3" s="1"/>
  <c r="B2842" i="3"/>
  <c r="E2842" i="3" s="1"/>
  <c r="B2954" i="3"/>
  <c r="I2954" i="3" s="1"/>
  <c r="B2982" i="3"/>
  <c r="B3018" i="3"/>
  <c r="B3140" i="3"/>
  <c r="F3140" i="3" s="1"/>
  <c r="B3204" i="3"/>
  <c r="F3204" i="3" s="1"/>
  <c r="B3243" i="3"/>
  <c r="I3243" i="3" s="1"/>
  <c r="B3275" i="3"/>
  <c r="I3275" i="3" s="1"/>
  <c r="R3275" i="3" s="1"/>
  <c r="B3295" i="3"/>
  <c r="H3295" i="3" s="1"/>
  <c r="B3304" i="3"/>
  <c r="B3323" i="3"/>
  <c r="F3323" i="3" s="1"/>
  <c r="B3327" i="3"/>
  <c r="I3327" i="3" s="1"/>
  <c r="B3355" i="3"/>
  <c r="B3387" i="3"/>
  <c r="F3387" i="3" s="1"/>
  <c r="B3391" i="3"/>
  <c r="H3391" i="3" s="1"/>
  <c r="B3419" i="3"/>
  <c r="G3419" i="3" s="1"/>
  <c r="B3472" i="3"/>
  <c r="B3495" i="3"/>
  <c r="B3511" i="3"/>
  <c r="G3511" i="3" s="1"/>
  <c r="B3520" i="3"/>
  <c r="B3543" i="3"/>
  <c r="G3543" i="3" s="1"/>
  <c r="B3575" i="3"/>
  <c r="B3584" i="3"/>
  <c r="E3584" i="3" s="1"/>
  <c r="B3591" i="3"/>
  <c r="F3591" i="3" s="1"/>
  <c r="B3607" i="3"/>
  <c r="F3607" i="3" s="1"/>
  <c r="B3623" i="3"/>
  <c r="H3623" i="3" s="1"/>
  <c r="B3648" i="3"/>
  <c r="B3671" i="3"/>
  <c r="B3687" i="3"/>
  <c r="B3703" i="3"/>
  <c r="I3703" i="3" s="1"/>
  <c r="R3703" i="3" s="1"/>
  <c r="B3712" i="3"/>
  <c r="B3728" i="3"/>
  <c r="B3163" i="3"/>
  <c r="I3163" i="3" s="1"/>
  <c r="B3227" i="3"/>
  <c r="B3259" i="3"/>
  <c r="G3259" i="3" s="1"/>
  <c r="B3352" i="3"/>
  <c r="F3352" i="3" s="1"/>
  <c r="B3356" i="3"/>
  <c r="H3356" i="3" s="1"/>
  <c r="B3411" i="3"/>
  <c r="B3416" i="3"/>
  <c r="B3468" i="3"/>
  <c r="E3468" i="3" s="1"/>
  <c r="B3504" i="3"/>
  <c r="B3523" i="3"/>
  <c r="B3568" i="3"/>
  <c r="I3568" i="3" s="1"/>
  <c r="B3587" i="3"/>
  <c r="B3600" i="3"/>
  <c r="B3632" i="3"/>
  <c r="I3632" i="3" s="1"/>
  <c r="B3651" i="3"/>
  <c r="G3651" i="3" s="1"/>
  <c r="B3692" i="3"/>
  <c r="B3715" i="3"/>
  <c r="B3724" i="3"/>
  <c r="H3724" i="3" s="1"/>
  <c r="B3789" i="3"/>
  <c r="B3805" i="3"/>
  <c r="E3805" i="3" s="1"/>
  <c r="R3805" i="3" s="1"/>
  <c r="B3853" i="3"/>
  <c r="B3885" i="3"/>
  <c r="B3324" i="3"/>
  <c r="B3443" i="3"/>
  <c r="B3580" i="3"/>
  <c r="G3580" i="3" s="1"/>
  <c r="B3612" i="3"/>
  <c r="B3644" i="3"/>
  <c r="B3740" i="3"/>
  <c r="F3740" i="3" s="1"/>
  <c r="B4200" i="3"/>
  <c r="G4200" i="3" s="1"/>
  <c r="B4264" i="3"/>
  <c r="B4280" i="3"/>
  <c r="B4312" i="3"/>
  <c r="B4376" i="3"/>
  <c r="F4376" i="3" s="1"/>
  <c r="B4408" i="3"/>
  <c r="E4408" i="3" s="1"/>
  <c r="B3491" i="3"/>
  <c r="B3603" i="3"/>
  <c r="E3603" i="3" s="1"/>
  <c r="R3603" i="3" s="1"/>
  <c r="B3635" i="3"/>
  <c r="F3635" i="3" s="1"/>
  <c r="B3564" i="3"/>
  <c r="B2685" i="3"/>
  <c r="F2685" i="3" s="1"/>
  <c r="B3118" i="3"/>
  <c r="B3643" i="3"/>
  <c r="B3816" i="3"/>
  <c r="B5066" i="3"/>
  <c r="B5188" i="3"/>
  <c r="H5188" i="3" s="1"/>
  <c r="B3284" i="3"/>
  <c r="E3284" i="3" s="1"/>
  <c r="R3284" i="3" s="1"/>
  <c r="B2672" i="3"/>
  <c r="F2672" i="3" s="1"/>
  <c r="B2798" i="3"/>
  <c r="B2957" i="3"/>
  <c r="B3037" i="3"/>
  <c r="I3037" i="3" s="1"/>
  <c r="B2902" i="3"/>
  <c r="H2902" i="3" s="1"/>
  <c r="B2989" i="3"/>
  <c r="I2989" i="3" s="1"/>
  <c r="B3077" i="3"/>
  <c r="B3208" i="3"/>
  <c r="E3208" i="3" s="1"/>
  <c r="B3093" i="3"/>
  <c r="B3171" i="3"/>
  <c r="B3723" i="3"/>
  <c r="H3723" i="3" s="1"/>
  <c r="B3836" i="3"/>
  <c r="I3836" i="3" s="1"/>
  <c r="R3836" i="3" s="1"/>
  <c r="B3011" i="3"/>
  <c r="F3011" i="3" s="1"/>
  <c r="B3599" i="3"/>
  <c r="B4450" i="3"/>
  <c r="I4450" i="3" s="1"/>
  <c r="B4886" i="3"/>
  <c r="B4982" i="3"/>
  <c r="I4982" i="3" s="1"/>
  <c r="B5088" i="3"/>
  <c r="I5088" i="3" s="1"/>
  <c r="B5268" i="3"/>
  <c r="I5268" i="3" s="1"/>
  <c r="B4442" i="3"/>
  <c r="B5274" i="3"/>
  <c r="H5274" i="3" s="1"/>
  <c r="B3300" i="3"/>
  <c r="B4514" i="3"/>
  <c r="F4514" i="3" s="1"/>
  <c r="B2704" i="3"/>
  <c r="I2704" i="3" s="1"/>
  <c r="B2609" i="3"/>
  <c r="I2609" i="3" s="1"/>
  <c r="R2609" i="3" s="1"/>
  <c r="B2782" i="3"/>
  <c r="B2870" i="3"/>
  <c r="I2870" i="3" s="1"/>
  <c r="R2870" i="3" s="1"/>
  <c r="U2870" i="3" s="1"/>
  <c r="B2603" i="3"/>
  <c r="I2603" i="3" s="1"/>
  <c r="B2741" i="3"/>
  <c r="H2741" i="3" s="1"/>
  <c r="B2916" i="3"/>
  <c r="F2916" i="3" s="1"/>
  <c r="B3072" i="3"/>
  <c r="E3072" i="3" s="1"/>
  <c r="B3891" i="3"/>
  <c r="I3891" i="3" s="1"/>
  <c r="B2759" i="3"/>
  <c r="G2759" i="3" s="1"/>
  <c r="B2990" i="3"/>
  <c r="B3303" i="3"/>
  <c r="B2761" i="3"/>
  <c r="B2851" i="3"/>
  <c r="E2851" i="3" s="1"/>
  <c r="R2851" i="3" s="1"/>
  <c r="B3184" i="3"/>
  <c r="H3184" i="3" s="1"/>
  <c r="B3428" i="3"/>
  <c r="I3428" i="3" s="1"/>
  <c r="B3775" i="3"/>
  <c r="B2543" i="3"/>
  <c r="F2543" i="3" s="1"/>
  <c r="B2711" i="3"/>
  <c r="B3021" i="3"/>
  <c r="H3021" i="3" s="1"/>
  <c r="B3105" i="3"/>
  <c r="B3292" i="3"/>
  <c r="F3292" i="3" s="1"/>
  <c r="B3755" i="3"/>
  <c r="B5286" i="3"/>
  <c r="H5286" i="3" s="1"/>
  <c r="B4466" i="3"/>
  <c r="E4466" i="3" s="1"/>
  <c r="B4586" i="3"/>
  <c r="E4586" i="3" s="1"/>
  <c r="B3098" i="3"/>
  <c r="G3098" i="3" s="1"/>
  <c r="B4256" i="3"/>
  <c r="E4256" i="3" s="1"/>
  <c r="B4336" i="3"/>
  <c r="B4848" i="3"/>
  <c r="G4848" i="3" s="1"/>
  <c r="B4864" i="3"/>
  <c r="I4864" i="3" s="1"/>
  <c r="B4344" i="3"/>
  <c r="G4344" i="3" s="1"/>
  <c r="B3667" i="3"/>
  <c r="B3731" i="3"/>
  <c r="I3731" i="3" s="1"/>
  <c r="R3731" i="3" s="1"/>
  <c r="B2654" i="3"/>
  <c r="B2709" i="3"/>
  <c r="B2757" i="3"/>
  <c r="B3367" i="3"/>
  <c r="B4019" i="3"/>
  <c r="D4019" i="3" s="1"/>
  <c r="B3236" i="3"/>
  <c r="B2549" i="3"/>
  <c r="B3069" i="3"/>
  <c r="D3069" i="3" s="1"/>
  <c r="B2678" i="3"/>
  <c r="F2678" i="3" s="1"/>
  <c r="B3114" i="3"/>
  <c r="B3144" i="3"/>
  <c r="B3372" i="3"/>
  <c r="D3372" i="3" s="1"/>
  <c r="B2686" i="3"/>
  <c r="D2686" i="3" s="1"/>
  <c r="B3239" i="3"/>
  <c r="I3239" i="3" s="1"/>
  <c r="B3747" i="3"/>
  <c r="G3747" i="3" s="1"/>
  <c r="B3791" i="3"/>
  <c r="B2911" i="3"/>
  <c r="B4594" i="3"/>
  <c r="D4594" i="3" s="1"/>
  <c r="B4786" i="3"/>
  <c r="B4938" i="3"/>
  <c r="D4938" i="3" s="1"/>
  <c r="B5092" i="3"/>
  <c r="B4674" i="3"/>
  <c r="G4674" i="3" s="1"/>
  <c r="B3050" i="3"/>
  <c r="B3396" i="3"/>
  <c r="B2874" i="3"/>
  <c r="B2260" i="3"/>
  <c r="B2508" i="3"/>
  <c r="E2508" i="3" s="1"/>
  <c r="R2508" i="3" s="1"/>
  <c r="B2526" i="3"/>
  <c r="B2598" i="3"/>
  <c r="G2598" i="3" s="1"/>
  <c r="B2878" i="3"/>
  <c r="E2878" i="3" s="1"/>
  <c r="B2367" i="3"/>
  <c r="D2367" i="3" s="1"/>
  <c r="B2856" i="3"/>
  <c r="B3192" i="3"/>
  <c r="G3192" i="3" s="1"/>
  <c r="B3240" i="3"/>
  <c r="B3795" i="3"/>
  <c r="B2880" i="3"/>
  <c r="B3154" i="3"/>
  <c r="B3435" i="3"/>
  <c r="B2745" i="3"/>
  <c r="H2745" i="3" s="1"/>
  <c r="B2935" i="3"/>
  <c r="D2935" i="3" s="1"/>
  <c r="B3145" i="3"/>
  <c r="E3145" i="3" s="1"/>
  <c r="B3224" i="3"/>
  <c r="B3815" i="3"/>
  <c r="G3815" i="3" s="1"/>
  <c r="B3456" i="3"/>
  <c r="B4522" i="3"/>
  <c r="B3516" i="3"/>
  <c r="B4352" i="3"/>
  <c r="F4352" i="3" s="1"/>
  <c r="B4854" i="3"/>
  <c r="H4854" i="3" s="1"/>
  <c r="B3571" i="3"/>
  <c r="B4970" i="3"/>
  <c r="B3335" i="3"/>
  <c r="B3695" i="3"/>
  <c r="B3807" i="3"/>
  <c r="B2527" i="3"/>
  <c r="B2632" i="3"/>
  <c r="B2717" i="3"/>
  <c r="B2621" i="3"/>
  <c r="B2829" i="3"/>
  <c r="D2829" i="3" s="1"/>
  <c r="B3104" i="3"/>
  <c r="D3104" i="3" s="1"/>
  <c r="B3134" i="3"/>
  <c r="B3852" i="3"/>
  <c r="B2797" i="3"/>
  <c r="D2797" i="3" s="1"/>
  <c r="B5158" i="3"/>
  <c r="B5312" i="3"/>
  <c r="D5312" i="3" s="1"/>
  <c r="B5338" i="3"/>
  <c r="B5348" i="3"/>
  <c r="B2490" i="3"/>
  <c r="E2490" i="3" s="1"/>
  <c r="R2490" i="3" s="1"/>
  <c r="B2929" i="3"/>
  <c r="B2773" i="3"/>
  <c r="G2773" i="3" s="1"/>
  <c r="B2953" i="3"/>
  <c r="F2953" i="3" s="1"/>
  <c r="B3005" i="3"/>
  <c r="D3005" i="3" s="1"/>
  <c r="B2846" i="3"/>
  <c r="B3351" i="3"/>
  <c r="G3351" i="3" s="1"/>
  <c r="B3439" i="3"/>
  <c r="B3200" i="3"/>
  <c r="B3343" i="3"/>
  <c r="B3056" i="3"/>
  <c r="B3084" i="3"/>
  <c r="B3531" i="3"/>
  <c r="B5194" i="3"/>
  <c r="B3507" i="3"/>
  <c r="B4458" i="3"/>
  <c r="B4626" i="3"/>
  <c r="B4690" i="3"/>
  <c r="D4690" i="3" s="1"/>
  <c r="B4826" i="3"/>
  <c r="B2998" i="3"/>
  <c r="D2998" i="3" s="1"/>
  <c r="B3384" i="3"/>
  <c r="D3384" i="3" s="1"/>
  <c r="B4224" i="3"/>
  <c r="B4304" i="3"/>
  <c r="B4400" i="3"/>
  <c r="D4400" i="3" s="1"/>
  <c r="B4870" i="3"/>
  <c r="B4328" i="3"/>
  <c r="D4328" i="3" s="1"/>
  <c r="B4360" i="3"/>
  <c r="D4360" i="3" s="1"/>
  <c r="B3699" i="3"/>
  <c r="B2645" i="3"/>
  <c r="D2645" i="3" s="1"/>
  <c r="B2670" i="3"/>
  <c r="D2670" i="3" s="1"/>
  <c r="B2725" i="3"/>
  <c r="D2725" i="3" s="1"/>
  <c r="B3348" i="3"/>
  <c r="B4011" i="3"/>
  <c r="B4916" i="3"/>
  <c r="D4916" i="3" s="1"/>
  <c r="B2689" i="3"/>
  <c r="B3628" i="3"/>
  <c r="I3628" i="3" s="1"/>
  <c r="R3628" i="3" s="1"/>
  <c r="B2844" i="3"/>
  <c r="D2844" i="3" s="1"/>
  <c r="B2517" i="3"/>
  <c r="D2517" i="3" s="1"/>
  <c r="B2693" i="3"/>
  <c r="B3138" i="3"/>
  <c r="B3336" i="3"/>
  <c r="B2485" i="3"/>
  <c r="B3220" i="3"/>
  <c r="B3368" i="3"/>
  <c r="B3756" i="3"/>
  <c r="B4666" i="3"/>
  <c r="B4934" i="3"/>
  <c r="B4960" i="3"/>
  <c r="D4960" i="3" s="1"/>
  <c r="B5110" i="3"/>
  <c r="B5232" i="3"/>
  <c r="E5232" i="3" s="1"/>
  <c r="B5264" i="3"/>
  <c r="D5264" i="3" s="1"/>
  <c r="B4578" i="3"/>
  <c r="D4578" i="3" s="1"/>
  <c r="B2510" i="3"/>
  <c r="E2510" i="3" s="1"/>
  <c r="R2510" i="3" s="1"/>
  <c r="B2913" i="3"/>
  <c r="B3320" i="3"/>
  <c r="B2858" i="3"/>
  <c r="E2858" i="3" s="1"/>
  <c r="R2858" i="3" s="1"/>
  <c r="B2966" i="3"/>
  <c r="I2966" i="3" s="1"/>
  <c r="R2966" i="3"/>
  <c r="B2381" i="3"/>
  <c r="D2381" i="3" s="1"/>
  <c r="B2582" i="3"/>
  <c r="D2582" i="3" s="1"/>
  <c r="B3164" i="3"/>
  <c r="B3228" i="3"/>
  <c r="B2981" i="3"/>
  <c r="B2949" i="3"/>
  <c r="D2949" i="3" s="1"/>
  <c r="B3175" i="3"/>
  <c r="B3483" i="3"/>
  <c r="B2920" i="3"/>
  <c r="B3209" i="3"/>
  <c r="B3245" i="3"/>
  <c r="B4035" i="3"/>
  <c r="B4490" i="3"/>
  <c r="D4490" i="3" s="1"/>
  <c r="B4546" i="3"/>
  <c r="D4546" i="3" s="1"/>
  <c r="B3062" i="3"/>
  <c r="D3062" i="3" s="1"/>
  <c r="B3459" i="3"/>
  <c r="E3459" i="3" s="1"/>
  <c r="R3459" i="3"/>
  <c r="B3539" i="3"/>
  <c r="B4208" i="3"/>
  <c r="B4216" i="3"/>
  <c r="B4240" i="3"/>
  <c r="B4248" i="3"/>
  <c r="B4368" i="3"/>
  <c r="B4384" i="3"/>
  <c r="D4384" i="3" s="1"/>
  <c r="B4392" i="3"/>
  <c r="B4880" i="3"/>
  <c r="B4950" i="3"/>
  <c r="D4950" i="3" s="1"/>
  <c r="B4992" i="3"/>
  <c r="D4992" i="3" s="1"/>
  <c r="B5030" i="3"/>
  <c r="B5046" i="3"/>
  <c r="G5046" i="3" s="1"/>
  <c r="B5094" i="3"/>
  <c r="B5130" i="3"/>
  <c r="D5130" i="3" s="1"/>
  <c r="B5142" i="3"/>
  <c r="B5152" i="3"/>
  <c r="B5184" i="3"/>
  <c r="H5184" i="3" s="1"/>
  <c r="B5206" i="3"/>
  <c r="B5222" i="3"/>
  <c r="H5222" i="3" s="1"/>
  <c r="B5296" i="3"/>
  <c r="B5350" i="3"/>
  <c r="B4618" i="3"/>
  <c r="B4706" i="3"/>
  <c r="D4706" i="3" s="1"/>
  <c r="B4794" i="3"/>
  <c r="G4794" i="3" s="1"/>
  <c r="B5332" i="3"/>
  <c r="F5332" i="3" s="1"/>
  <c r="B5354" i="3"/>
  <c r="H5354" i="3" s="1"/>
  <c r="B2970" i="3"/>
  <c r="B3034" i="3"/>
  <c r="B3288" i="3"/>
  <c r="E3288" i="3" s="1"/>
  <c r="B4746" i="3"/>
  <c r="B3030" i="3"/>
  <c r="B2284" i="3"/>
  <c r="F2284" i="3" s="1"/>
  <c r="B2412" i="3"/>
  <c r="G2412" i="3" s="1"/>
  <c r="B2530" i="3"/>
  <c r="B2391" i="3"/>
  <c r="H2391" i="3" s="1"/>
  <c r="B2397" i="3"/>
  <c r="B2505" i="3"/>
  <c r="D2505" i="3" s="1"/>
  <c r="B2556" i="3"/>
  <c r="B2800" i="3"/>
  <c r="B2356" i="3"/>
  <c r="B2514" i="3"/>
  <c r="B2677" i="3"/>
  <c r="B2766" i="3"/>
  <c r="B2548" i="3"/>
  <c r="D2548" i="3" s="1"/>
  <c r="B2668" i="3"/>
  <c r="B2840" i="3"/>
  <c r="B2940" i="3"/>
  <c r="G2940" i="3" s="1"/>
  <c r="B2952" i="3"/>
  <c r="B2976" i="3"/>
  <c r="B3203" i="3"/>
  <c r="E3203" i="3" s="1"/>
  <c r="R3203" i="3" s="1"/>
  <c r="B3219" i="3"/>
  <c r="B2542" i="3"/>
  <c r="E2542" i="3" s="1"/>
  <c r="B2684" i="3"/>
  <c r="B2700" i="3"/>
  <c r="B2772" i="3"/>
  <c r="I2772" i="3" s="1"/>
  <c r="B2792" i="3"/>
  <c r="B2947" i="3"/>
  <c r="B3130" i="3"/>
  <c r="H3130" i="3" s="1"/>
  <c r="B3267" i="3"/>
  <c r="B3283" i="3"/>
  <c r="B3299" i="3"/>
  <c r="B2398" i="3"/>
  <c r="G2398" i="3" s="1"/>
  <c r="B2447" i="3"/>
  <c r="I2447" i="3" s="1"/>
  <c r="B2644" i="3"/>
  <c r="I2644" i="3" s="1"/>
  <c r="B2716" i="3"/>
  <c r="B2756" i="3"/>
  <c r="B2774" i="3"/>
  <c r="B3113" i="3"/>
  <c r="B3315" i="3"/>
  <c r="B3407" i="3"/>
  <c r="B3779" i="3"/>
  <c r="B3987" i="3"/>
  <c r="D3987" i="3" s="1"/>
  <c r="B2299" i="3"/>
  <c r="B2312" i="3"/>
  <c r="B2333" i="3"/>
  <c r="B2511" i="3"/>
  <c r="I2511" i="3" s="1"/>
  <c r="B2646" i="3"/>
  <c r="B2758" i="3"/>
  <c r="B2824" i="3"/>
  <c r="H2824" i="3" s="1"/>
  <c r="B2832" i="3"/>
  <c r="B2855" i="3"/>
  <c r="G2855" i="3" s="1"/>
  <c r="B2873" i="3"/>
  <c r="B2973" i="3"/>
  <c r="D2973" i="3" s="1"/>
  <c r="B3074" i="3"/>
  <c r="H3074" i="3" s="1"/>
  <c r="B3165" i="3"/>
  <c r="B3471" i="3"/>
  <c r="B3941" i="3"/>
  <c r="B3952" i="3"/>
  <c r="F3952" i="3" s="1"/>
  <c r="B3956" i="3"/>
  <c r="B4012" i="3"/>
  <c r="E4012" i="3" s="1"/>
  <c r="R4012" i="3" s="1"/>
  <c r="B4121" i="3"/>
  <c r="B4850" i="3"/>
  <c r="D4850" i="3" s="1"/>
  <c r="B4942" i="3"/>
  <c r="E4942" i="3" s="1"/>
  <c r="R4942" i="3" s="1"/>
  <c r="S4942" i="3" s="1"/>
  <c r="B5100" i="3"/>
  <c r="F5100" i="3" s="1"/>
  <c r="B5150" i="3"/>
  <c r="I5150" i="3" s="1"/>
  <c r="B4710" i="3"/>
  <c r="B4894" i="3"/>
  <c r="E4894" i="3" s="1"/>
  <c r="B5058" i="3"/>
  <c r="B2630" i="3"/>
  <c r="D2630" i="3" s="1"/>
  <c r="B2694" i="3"/>
  <c r="F2694" i="3" s="1"/>
  <c r="R2694" i="3" s="1"/>
  <c r="V2694" i="3" s="1"/>
  <c r="B3487" i="3"/>
  <c r="B4262" i="3"/>
  <c r="F4262" i="3" s="1"/>
  <c r="B4374" i="3"/>
  <c r="B4326" i="3"/>
  <c r="H4326" i="3" s="1"/>
  <c r="B4496" i="3"/>
  <c r="B4564" i="3"/>
  <c r="B4628" i="3"/>
  <c r="B4552" i="3"/>
  <c r="D4552" i="3" s="1"/>
  <c r="B4612" i="3"/>
  <c r="B4704" i="3"/>
  <c r="B4716" i="3"/>
  <c r="H4716" i="3" s="1"/>
  <c r="B4747" i="3"/>
  <c r="E4747" i="3" s="1"/>
  <c r="B4840" i="3"/>
  <c r="B5007" i="3"/>
  <c r="B5079" i="3"/>
  <c r="H5079" i="3" s="1"/>
  <c r="B4316" i="3"/>
  <c r="B4936" i="3"/>
  <c r="B5144" i="3"/>
  <c r="G5144" i="3" s="1"/>
  <c r="B4668" i="3"/>
  <c r="D4668" i="3" s="1"/>
  <c r="B4782" i="3"/>
  <c r="I4782" i="3" s="1"/>
  <c r="B5048" i="3"/>
  <c r="B2838" i="3"/>
  <c r="B2853" i="3"/>
  <c r="G2853" i="3" s="1"/>
  <c r="B4055" i="3"/>
  <c r="F4055" i="3" s="1"/>
  <c r="B4184" i="3"/>
  <c r="B3627" i="3"/>
  <c r="B4286" i="3"/>
  <c r="G4286" i="3" s="1"/>
  <c r="B4432" i="3"/>
  <c r="D4432" i="3" s="1"/>
  <c r="B4452" i="3"/>
  <c r="I4452" i="3" s="1"/>
  <c r="B3907" i="3"/>
  <c r="B4214" i="3"/>
  <c r="B4583" i="3"/>
  <c r="I4583" i="3" s="1"/>
  <c r="B4883" i="3"/>
  <c r="H4883" i="3" s="1"/>
  <c r="B3567" i="3"/>
  <c r="F3567" i="3" s="1"/>
  <c r="B3949" i="3"/>
  <c r="B4069" i="3"/>
  <c r="B4542" i="3"/>
  <c r="G4542" i="3" s="1"/>
  <c r="B4802" i="3"/>
  <c r="E4802" i="3" s="1"/>
  <c r="B4888" i="3"/>
  <c r="I4888" i="3" s="1"/>
  <c r="B5294" i="3"/>
  <c r="G5294" i="3" s="1"/>
  <c r="B5346" i="3"/>
  <c r="B4632" i="3"/>
  <c r="H4632" i="3" s="1"/>
  <c r="B4780" i="3"/>
  <c r="I4780" i="3" s="1"/>
  <c r="B5006" i="3"/>
  <c r="F5006" i="3" s="1"/>
  <c r="B5178" i="3"/>
  <c r="I5178" i="3" s="1"/>
  <c r="B2573" i="3"/>
  <c r="I2573" i="3" s="1"/>
  <c r="B3469" i="3"/>
  <c r="B3553" i="3"/>
  <c r="H3553" i="3" s="1"/>
  <c r="B3787" i="3"/>
  <c r="E3787" i="3" s="1"/>
  <c r="B3942" i="3"/>
  <c r="G3942" i="3" s="1"/>
  <c r="B4077" i="3"/>
  <c r="I4077" i="3" s="1"/>
  <c r="B3609" i="3"/>
  <c r="E3609" i="3" s="1"/>
  <c r="B3831" i="3"/>
  <c r="F3831" i="3" s="1"/>
  <c r="B3991" i="3"/>
  <c r="B3997" i="3"/>
  <c r="B4133" i="3"/>
  <c r="G4133" i="3" s="1"/>
  <c r="B4194" i="3"/>
  <c r="B3509" i="3"/>
  <c r="F3509" i="3" s="1"/>
  <c r="B3579" i="3"/>
  <c r="B3802" i="3"/>
  <c r="B3976" i="3"/>
  <c r="G3976" i="3" s="1"/>
  <c r="B4005" i="3"/>
  <c r="B4143" i="3"/>
  <c r="G4143" i="3" s="1"/>
  <c r="B4269" i="3"/>
  <c r="I4269" i="3" s="1"/>
  <c r="B4337" i="3"/>
  <c r="I4337" i="3" s="1"/>
  <c r="B3522" i="3"/>
  <c r="E3522" i="3" s="1"/>
  <c r="B4134" i="3"/>
  <c r="F4134" i="3" s="1"/>
  <c r="B4185" i="3"/>
  <c r="H4185" i="3" s="1"/>
  <c r="B4362" i="3"/>
  <c r="I4362" i="3" s="1"/>
  <c r="B4375" i="3"/>
  <c r="I4375" i="3" s="1"/>
  <c r="B4396" i="3"/>
  <c r="B3517" i="3"/>
  <c r="H3517" i="3" s="1"/>
  <c r="B3637" i="3"/>
  <c r="B4096" i="3"/>
  <c r="G4096" i="3" s="1"/>
  <c r="B4217" i="3"/>
  <c r="E4217" i="3" s="1"/>
  <c r="B4238" i="3"/>
  <c r="B4484" i="3"/>
  <c r="B4250" i="3"/>
  <c r="G4250" i="3" s="1"/>
  <c r="B4474" i="3"/>
  <c r="B4592" i="3"/>
  <c r="B4623" i="3"/>
  <c r="B3054" i="3"/>
  <c r="B3574" i="3"/>
  <c r="B3665" i="3"/>
  <c r="F3665" i="3" s="1"/>
  <c r="B3964" i="3"/>
  <c r="B4040" i="3"/>
  <c r="B4072" i="3"/>
  <c r="I4072" i="3" s="1"/>
  <c r="R4072" i="3" s="1"/>
  <c r="B4268" i="3"/>
  <c r="B4281" i="3"/>
  <c r="I4281" i="3" s="1"/>
  <c r="R4281" i="3" s="1"/>
  <c r="B4457" i="3"/>
  <c r="D4457" i="3" s="1"/>
  <c r="B4516" i="3"/>
  <c r="F4516" i="3" s="1"/>
  <c r="B4570" i="3"/>
  <c r="B5172" i="3"/>
  <c r="B4922" i="3"/>
  <c r="D4922" i="3" s="1"/>
  <c r="B3371" i="3"/>
  <c r="B3676" i="3"/>
  <c r="B3500" i="3"/>
  <c r="B2604" i="3"/>
  <c r="G2604" i="3" s="1"/>
  <c r="B2750" i="3"/>
  <c r="B3452" i="3"/>
  <c r="B2894" i="3"/>
  <c r="D2894" i="3" s="1"/>
  <c r="B3383" i="3"/>
  <c r="B3484" i="3"/>
  <c r="B5242" i="3"/>
  <c r="B4320" i="3"/>
  <c r="G4320" i="3" s="1"/>
  <c r="B4912" i="3"/>
  <c r="B4944" i="3"/>
  <c r="B4998" i="3"/>
  <c r="B5056" i="3"/>
  <c r="B5072" i="3"/>
  <c r="I5072" i="3" s="1"/>
  <c r="B5136" i="3"/>
  <c r="E5136" i="3" s="1"/>
  <c r="R5136" i="3" s="1"/>
  <c r="B5306" i="3"/>
  <c r="D5306" i="3" s="1"/>
  <c r="B4530" i="3"/>
  <c r="D4530" i="3" s="1"/>
  <c r="B5146" i="3"/>
  <c r="B3082" i="3"/>
  <c r="B2618" i="3"/>
  <c r="B2302" i="3"/>
  <c r="D2302" i="3" s="1"/>
  <c r="B2311" i="3"/>
  <c r="F2311" i="3" s="1"/>
  <c r="R2311" i="3" s="1"/>
  <c r="B2318" i="3"/>
  <c r="B2328" i="3"/>
  <c r="D2328" i="3" s="1"/>
  <c r="B2521" i="3"/>
  <c r="E2521" i="3" s="1"/>
  <c r="B2269" i="3"/>
  <c r="G2269" i="3" s="1"/>
  <c r="B2307" i="3"/>
  <c r="B2662" i="3"/>
  <c r="D2662" i="3" s="1"/>
  <c r="B2806" i="3"/>
  <c r="B2424" i="3"/>
  <c r="I2424" i="3" s="1"/>
  <c r="B2540" i="3"/>
  <c r="G2540" i="3" s="1"/>
  <c r="B2687" i="3"/>
  <c r="H2687" i="3" s="1"/>
  <c r="B2708" i="3"/>
  <c r="G2708" i="3" s="1"/>
  <c r="B2738" i="3"/>
  <c r="I2738" i="3" s="1"/>
  <c r="B2835" i="3"/>
  <c r="B2958" i="3"/>
  <c r="I2958" i="3" s="1"/>
  <c r="R2958" i="3" s="1"/>
  <c r="B3251" i="3"/>
  <c r="B2289" i="3"/>
  <c r="H2289" i="3" s="1"/>
  <c r="B2710" i="3"/>
  <c r="B2733" i="3"/>
  <c r="D2733" i="3" s="1"/>
  <c r="B3017" i="3"/>
  <c r="I3017" i="3" s="1"/>
  <c r="B3053" i="3"/>
  <c r="E3053" i="3" s="1"/>
  <c r="R3053" i="3" s="1"/>
  <c r="B3081" i="3"/>
  <c r="B2869" i="3"/>
  <c r="B3039" i="3"/>
  <c r="B3065" i="3"/>
  <c r="D3065" i="3" s="1"/>
  <c r="B3436" i="3"/>
  <c r="E3436" i="3" s="1"/>
  <c r="B3763" i="3"/>
  <c r="B2676" i="3"/>
  <c r="H2676" i="3" s="1"/>
  <c r="B2727" i="3"/>
  <c r="G2727" i="3" s="1"/>
  <c r="B2912" i="3"/>
  <c r="B2946" i="3"/>
  <c r="H2946" i="3" s="1"/>
  <c r="B3088" i="3"/>
  <c r="B3111" i="3"/>
  <c r="I3111" i="3" s="1"/>
  <c r="B3235" i="3"/>
  <c r="B3276" i="3"/>
  <c r="B3365" i="3"/>
  <c r="B3841" i="3"/>
  <c r="E3841" i="3" s="1"/>
  <c r="R3841" i="3" s="1"/>
  <c r="B4015" i="3"/>
  <c r="B4089" i="3"/>
  <c r="D4089" i="3" s="1"/>
  <c r="B4750" i="3"/>
  <c r="I4750" i="3" s="1"/>
  <c r="R4750" i="3" s="1"/>
  <c r="B4956" i="3"/>
  <c r="B5090" i="3"/>
  <c r="B4758" i="3"/>
  <c r="H4758" i="3" s="1"/>
  <c r="B4860" i="3"/>
  <c r="D4860" i="3" s="1"/>
  <c r="B2754" i="3"/>
  <c r="H2754" i="3" s="1"/>
  <c r="B2845" i="3"/>
  <c r="B4274" i="3"/>
  <c r="B4338" i="3"/>
  <c r="B4292" i="3"/>
  <c r="F4292" i="3" s="1"/>
  <c r="B4800" i="3"/>
  <c r="D4800" i="3" s="1"/>
  <c r="B4531" i="3"/>
  <c r="B4616" i="3"/>
  <c r="F4616" i="3" s="1"/>
  <c r="B4700" i="3"/>
  <c r="D4700" i="3" s="1"/>
  <c r="B4863" i="3"/>
  <c r="B4964" i="3"/>
  <c r="D4964" i="3" s="1"/>
  <c r="B4972" i="3"/>
  <c r="B5106" i="3"/>
  <c r="D5106" i="3" s="1"/>
  <c r="B4686" i="3"/>
  <c r="B4708" i="3"/>
  <c r="F4708" i="3" s="1"/>
  <c r="B4744" i="3"/>
  <c r="B5176" i="3"/>
  <c r="H5176" i="3" s="1"/>
  <c r="B2606" i="3"/>
  <c r="B3878" i="3"/>
  <c r="F3878" i="3" s="1"/>
  <c r="B4099" i="3"/>
  <c r="B4342" i="3"/>
  <c r="B4407" i="3"/>
  <c r="F4407" i="3" s="1"/>
  <c r="B4372" i="3"/>
  <c r="B4446" i="3"/>
  <c r="D4446" i="3" s="1"/>
  <c r="B4528" i="3"/>
  <c r="D4528" i="3" s="1"/>
  <c r="B4939" i="3"/>
  <c r="D4939" i="3" s="1"/>
  <c r="B5124" i="3"/>
  <c r="D5124" i="3" s="1"/>
  <c r="B4662" i="3"/>
  <c r="B4978" i="3"/>
  <c r="D4978" i="3" s="1"/>
  <c r="B5356" i="3"/>
  <c r="B4582" i="3"/>
  <c r="D4582" i="3" s="1"/>
  <c r="B4622" i="3"/>
  <c r="B4844" i="3"/>
  <c r="D4844" i="3" s="1"/>
  <c r="B4990" i="3"/>
  <c r="D4990" i="3" s="1"/>
  <c r="B5287" i="3"/>
  <c r="D5287" i="3" s="1"/>
  <c r="B5256" i="3"/>
  <c r="B2813" i="3"/>
  <c r="D2813" i="3" s="1"/>
  <c r="B2889" i="3"/>
  <c r="D2889" i="3" s="1"/>
  <c r="B3045" i="3"/>
  <c r="B3602" i="3"/>
  <c r="B4061" i="3"/>
  <c r="B4065" i="3"/>
  <c r="D4065" i="3" s="1"/>
  <c r="B3761" i="3"/>
  <c r="D3761" i="3" s="1"/>
  <c r="B4057" i="3"/>
  <c r="E4057" i="3" s="1"/>
  <c r="B3585" i="3"/>
  <c r="B4177" i="3"/>
  <c r="D4177" i="3" s="1"/>
  <c r="B4353" i="3"/>
  <c r="B4390" i="3"/>
  <c r="B3497" i="3"/>
  <c r="E3497" i="3" s="1"/>
  <c r="R3497" i="3" s="1"/>
  <c r="T3497" i="3" s="1"/>
  <c r="B4330" i="3"/>
  <c r="B4190" i="3"/>
  <c r="B4210" i="3"/>
  <c r="F4210" i="3" s="1"/>
  <c r="B4175" i="3"/>
  <c r="D4175" i="3" s="1"/>
  <c r="B4215" i="3"/>
  <c r="B4512" i="3"/>
  <c r="B4656" i="3"/>
  <c r="D4656" i="3" s="1"/>
  <c r="B4740" i="3"/>
  <c r="B4820" i="3"/>
  <c r="B4996" i="3"/>
  <c r="D4996" i="3" s="1"/>
  <c r="B5210" i="3"/>
  <c r="B3611" i="3"/>
  <c r="B4087" i="3"/>
  <c r="B4167" i="3"/>
  <c r="B4492" i="3"/>
  <c r="G4492" i="3" s="1"/>
  <c r="B4515" i="3"/>
  <c r="B4588" i="3"/>
  <c r="I4588" i="3" s="1"/>
  <c r="B4636" i="3"/>
  <c r="D4636" i="3" s="1"/>
  <c r="B3548" i="3"/>
  <c r="B2941" i="3"/>
  <c r="D2941" i="3" s="1"/>
  <c r="B3963" i="3"/>
  <c r="B5290" i="3"/>
  <c r="B4868" i="3"/>
  <c r="D4868" i="3" s="1"/>
  <c r="B2994" i="3"/>
  <c r="B3827" i="3"/>
  <c r="B3070" i="3"/>
  <c r="I3070" i="3" s="1"/>
  <c r="B4434" i="3"/>
  <c r="B4610" i="3"/>
  <c r="D4610" i="3" s="1"/>
  <c r="B3379" i="3"/>
  <c r="D3379" i="3" s="1"/>
  <c r="B4416" i="3"/>
  <c r="D4416" i="3" s="1"/>
  <c r="B4902" i="3"/>
  <c r="B4954" i="3"/>
  <c r="D4954" i="3" s="1"/>
  <c r="B4976" i="3"/>
  <c r="G4976" i="3" s="1"/>
  <c r="B5008" i="3"/>
  <c r="B5024" i="3"/>
  <c r="H5024" i="3" s="1"/>
  <c r="B5120" i="3"/>
  <c r="B5156" i="3"/>
  <c r="E5156" i="3" s="1"/>
  <c r="B5174" i="3"/>
  <c r="B5190" i="3"/>
  <c r="G5190" i="3" s="1"/>
  <c r="R5190" i="3"/>
  <c r="W5190" i="3" s="1"/>
  <c r="B5238" i="3"/>
  <c r="B5248" i="3"/>
  <c r="D5248" i="3" s="1"/>
  <c r="B5280" i="3"/>
  <c r="D5280" i="3" s="1"/>
  <c r="B5344" i="3"/>
  <c r="B4650" i="3"/>
  <c r="B4858" i="3"/>
  <c r="D4858" i="3" s="1"/>
  <c r="B4932" i="3"/>
  <c r="B5018" i="3"/>
  <c r="D5018" i="3" s="1"/>
  <c r="B5252" i="3"/>
  <c r="B5316" i="3"/>
  <c r="D5316" i="3" s="1"/>
  <c r="B2383" i="3"/>
  <c r="E2383" i="3" s="1"/>
  <c r="R2383" i="3" s="1"/>
  <c r="B3046" i="3"/>
  <c r="E3046" i="3" s="1"/>
  <c r="R3046" i="3"/>
  <c r="B2934" i="3"/>
  <c r="I2934" i="3" s="1"/>
  <c r="R2934" i="3" s="1"/>
  <c r="B3633" i="3"/>
  <c r="E3633" i="3" s="1"/>
  <c r="R3633" i="3"/>
  <c r="B3660" i="3"/>
  <c r="F3660" i="3" s="1"/>
  <c r="R3660" i="3" s="1"/>
  <c r="T3660" i="3" s="1"/>
  <c r="B2698" i="3"/>
  <c r="I2698" i="3" s="1"/>
  <c r="R2698" i="3" s="1"/>
  <c r="B3025" i="3"/>
  <c r="I3025" i="3" s="1"/>
  <c r="R3025" i="3"/>
  <c r="B2268" i="3"/>
  <c r="D2268" i="3" s="1"/>
  <c r="B2422" i="3"/>
  <c r="B2482" i="3"/>
  <c r="B2516" i="3"/>
  <c r="G2516" i="3" s="1"/>
  <c r="B2440" i="3"/>
  <c r="D2440" i="3" s="1"/>
  <c r="B2496" i="3"/>
  <c r="G2496" i="3" s="1"/>
  <c r="B2616" i="3"/>
  <c r="B2768" i="3"/>
  <c r="B2421" i="3"/>
  <c r="D2421" i="3" s="1"/>
  <c r="B2504" i="3"/>
  <c r="E2504" i="3" s="1"/>
  <c r="B2592" i="3"/>
  <c r="B2610" i="3"/>
  <c r="B2843" i="3"/>
  <c r="H2843" i="3" s="1"/>
  <c r="B2910" i="3"/>
  <c r="G2910" i="3" s="1"/>
  <c r="R2910" i="3" s="1"/>
  <c r="B2937" i="3"/>
  <c r="F2937" i="3" s="1"/>
  <c r="B3004" i="3"/>
  <c r="F3004" i="3" s="1"/>
  <c r="B3013" i="3"/>
  <c r="D3013" i="3" s="1"/>
  <c r="B3085" i="3"/>
  <c r="B2560" i="3"/>
  <c r="I2560" i="3" s="1"/>
  <c r="B2665" i="3"/>
  <c r="D2665" i="3" s="1"/>
  <c r="B2854" i="3"/>
  <c r="B2921" i="3"/>
  <c r="B3146" i="3"/>
  <c r="B3180" i="3"/>
  <c r="B3233" i="3"/>
  <c r="B2563" i="3"/>
  <c r="B2589" i="3"/>
  <c r="B3126" i="3"/>
  <c r="F3126" i="3" s="1"/>
  <c r="R3126" i="3" s="1"/>
  <c r="B3185" i="3"/>
  <c r="F3185" i="3" s="1"/>
  <c r="R3185" i="3" s="1"/>
  <c r="B3272" i="3"/>
  <c r="B3804" i="3"/>
  <c r="B3832" i="3"/>
  <c r="I3832" i="3" s="1"/>
  <c r="B3955" i="3"/>
  <c r="B2524" i="3"/>
  <c r="D2524" i="3" s="1"/>
  <c r="B2608" i="3"/>
  <c r="B2636" i="3"/>
  <c r="B2809" i="3"/>
  <c r="I2809" i="3" s="1"/>
  <c r="B3016" i="3"/>
  <c r="B3033" i="3"/>
  <c r="B3055" i="3"/>
  <c r="H3055" i="3" s="1"/>
  <c r="B3187" i="3"/>
  <c r="E3187" i="3" s="1"/>
  <c r="B3528" i="3"/>
  <c r="B3770" i="3"/>
  <c r="B3974" i="3"/>
  <c r="F3974" i="3" s="1"/>
  <c r="B5266" i="3"/>
  <c r="E5266" i="3" s="1"/>
  <c r="B5118" i="3"/>
  <c r="D5118" i="3" s="1"/>
  <c r="B2322" i="3"/>
  <c r="B2486" i="3"/>
  <c r="B4358" i="3"/>
  <c r="B4436" i="3"/>
  <c r="H4436" i="3" s="1"/>
  <c r="B4559" i="3"/>
  <c r="E4559" i="3" s="1"/>
  <c r="B4576" i="3"/>
  <c r="B4770" i="3"/>
  <c r="B4808" i="3"/>
  <c r="G4808" i="3" s="1"/>
  <c r="B4502" i="3"/>
  <c r="D4502" i="3" s="1"/>
  <c r="B4726" i="3"/>
  <c r="B4834" i="3"/>
  <c r="E4834" i="3" s="1"/>
  <c r="R4834" i="3" s="1"/>
  <c r="B5278" i="3"/>
  <c r="D5278" i="3" s="1"/>
  <c r="B4204" i="3"/>
  <c r="E4204" i="3" s="1"/>
  <c r="B4426" i="3"/>
  <c r="B4846" i="3"/>
  <c r="B4904" i="3"/>
  <c r="F4904" i="3" s="1"/>
  <c r="B2804" i="3"/>
  <c r="G2804" i="3" s="1"/>
  <c r="B3496" i="3"/>
  <c r="B3851" i="3"/>
  <c r="F3851" i="3" s="1"/>
  <c r="B4123" i="3"/>
  <c r="B4440" i="3"/>
  <c r="D4440" i="3" s="1"/>
  <c r="B4370" i="3"/>
  <c r="H4370" i="3" s="1"/>
  <c r="B4398" i="3"/>
  <c r="B4422" i="3"/>
  <c r="B4659" i="3"/>
  <c r="B4723" i="3"/>
  <c r="B4788" i="3"/>
  <c r="B4847" i="3"/>
  <c r="D4847" i="3" s="1"/>
  <c r="B4508" i="3"/>
  <c r="B4346" i="3"/>
  <c r="B4852" i="3"/>
  <c r="D4852" i="3" s="1"/>
  <c r="B5160" i="3"/>
  <c r="B5272" i="3"/>
  <c r="D5272" i="3" s="1"/>
  <c r="B4672" i="3"/>
  <c r="B4732" i="3"/>
  <c r="B5123" i="3"/>
  <c r="E5123" i="3" s="1"/>
  <c r="B5159" i="3"/>
  <c r="D5159" i="3" s="1"/>
  <c r="B2534" i="3"/>
  <c r="B3474" i="3"/>
  <c r="B3534" i="3"/>
  <c r="B3905" i="3"/>
  <c r="B3931" i="3"/>
  <c r="B4080" i="3"/>
  <c r="B3499" i="3"/>
  <c r="B3519" i="3"/>
  <c r="B3984" i="3"/>
  <c r="B4153" i="3"/>
  <c r="B3870" i="3"/>
  <c r="B4125" i="3"/>
  <c r="D4125" i="3" s="1"/>
  <c r="B4315" i="3"/>
  <c r="D4315" i="3" s="1"/>
  <c r="B3562" i="3"/>
  <c r="B3820" i="3"/>
  <c r="B3998" i="3"/>
  <c r="B4119" i="3"/>
  <c r="D4119" i="3" s="1"/>
  <c r="B4472" i="3"/>
  <c r="D4472" i="3" s="1"/>
  <c r="B3915" i="3"/>
  <c r="D3915" i="3" s="1"/>
  <c r="B4041" i="3"/>
  <c r="G4041" i="3" s="1"/>
  <c r="B4335" i="3"/>
  <c r="D4335" i="3" s="1"/>
  <c r="B4402" i="3"/>
  <c r="B4311" i="3"/>
  <c r="B4417" i="3"/>
  <c r="B4562" i="3"/>
  <c r="D4562" i="3" s="1"/>
  <c r="B3502" i="3"/>
  <c r="B3794" i="3"/>
  <c r="B4299" i="3"/>
  <c r="B4399" i="3"/>
  <c r="D4399" i="3" s="1"/>
  <c r="B4521" i="3"/>
  <c r="B5220" i="3"/>
  <c r="D5220" i="3" s="1"/>
  <c r="B3041" i="3"/>
  <c r="B2629" i="3"/>
  <c r="I2629" i="3" s="1"/>
  <c r="B3110" i="3"/>
  <c r="D3110" i="3" s="1"/>
  <c r="B4986" i="3"/>
  <c r="B5334" i="3"/>
  <c r="G5334" i="3" s="1"/>
  <c r="B5098" i="3"/>
  <c r="I5098" i="3" s="1"/>
  <c r="B3158" i="3"/>
  <c r="B3191" i="3"/>
  <c r="F3191" i="3" s="1"/>
  <c r="B3092" i="3"/>
  <c r="B3325" i="3"/>
  <c r="B4642" i="3"/>
  <c r="B3388" i="3"/>
  <c r="B4272" i="3"/>
  <c r="B4424" i="3"/>
  <c r="B4896" i="3"/>
  <c r="E4896" i="3" s="1"/>
  <c r="R4896" i="3" s="1"/>
  <c r="W4896" i="3" s="1"/>
  <c r="B5002" i="3"/>
  <c r="H5002" i="3" s="1"/>
  <c r="B5062" i="3"/>
  <c r="B5078" i="3"/>
  <c r="B5082" i="3"/>
  <c r="B5200" i="3"/>
  <c r="G5200" i="3" s="1"/>
  <c r="B5216" i="3"/>
  <c r="B5302" i="3"/>
  <c r="I5302" i="3" s="1"/>
  <c r="B5328" i="3"/>
  <c r="G5328" i="3" s="1"/>
  <c r="B4506" i="3"/>
  <c r="B4554" i="3"/>
  <c r="D4554" i="3" s="1"/>
  <c r="B5114" i="3"/>
  <c r="B4778" i="3"/>
  <c r="B4738" i="3"/>
  <c r="E4738" i="3" s="1"/>
  <c r="R4738" i="3" s="1"/>
  <c r="B2638" i="3"/>
  <c r="B2570" i="3"/>
  <c r="B4550" i="3"/>
  <c r="R4550" i="3"/>
  <c r="B5324" i="3"/>
  <c r="B4002" i="3"/>
  <c r="F4002" i="3" s="1"/>
  <c r="B2866" i="3"/>
  <c r="G2866" i="3" s="1"/>
  <c r="B4539" i="3"/>
  <c r="E4539" i="3" s="1"/>
  <c r="R4539" i="3" s="1"/>
  <c r="B2294" i="3"/>
  <c r="G2294" i="3" s="1"/>
  <c r="B2304" i="3"/>
  <c r="B2564" i="3"/>
  <c r="G2564" i="3" s="1"/>
  <c r="B2286" i="3"/>
  <c r="D2286" i="3" s="1"/>
  <c r="B2320" i="3"/>
  <c r="B2332" i="3"/>
  <c r="B2518" i="3"/>
  <c r="I2518" i="3" s="1"/>
  <c r="B2536" i="3"/>
  <c r="G2536" i="3" s="1"/>
  <c r="B2285" i="3"/>
  <c r="D2285" i="3" s="1"/>
  <c r="B2541" i="3"/>
  <c r="D2541" i="3" s="1"/>
  <c r="B2669" i="3"/>
  <c r="G2669" i="3" s="1"/>
  <c r="B2483" i="3"/>
  <c r="B2690" i="3"/>
  <c r="B2724" i="3"/>
  <c r="B2747" i="3"/>
  <c r="D2747" i="3" s="1"/>
  <c r="B3244" i="3"/>
  <c r="B2309" i="3"/>
  <c r="D2309" i="3" s="1"/>
  <c r="B2726" i="3"/>
  <c r="D2726" i="3" s="1"/>
  <c r="B2984" i="3"/>
  <c r="I2984" i="3" s="1"/>
  <c r="B3044" i="3"/>
  <c r="B3076" i="3"/>
  <c r="I3076" i="3" s="1"/>
  <c r="B3308" i="3"/>
  <c r="B3440" i="3"/>
  <c r="B2777" i="3"/>
  <c r="B2886" i="3"/>
  <c r="F2886" i="3" s="1"/>
  <c r="B3048" i="3"/>
  <c r="B3647" i="3"/>
  <c r="F3647" i="3" s="1"/>
  <c r="B2649" i="3"/>
  <c r="I2649" i="3" s="1"/>
  <c r="B2718" i="3"/>
  <c r="B2736" i="3"/>
  <c r="B2892" i="3"/>
  <c r="D2892" i="3" s="1"/>
  <c r="B2925" i="3"/>
  <c r="D2925" i="3" s="1"/>
  <c r="B2972" i="3"/>
  <c r="B3101" i="3"/>
  <c r="G3101" i="3" s="1"/>
  <c r="B3260" i="3"/>
  <c r="B3301" i="3"/>
  <c r="F3301" i="3" s="1"/>
  <c r="B3437" i="3"/>
  <c r="D3437" i="3" s="1"/>
  <c r="B3833" i="3"/>
  <c r="F3833" i="3" s="1"/>
  <c r="B3888" i="3"/>
  <c r="B4037" i="3"/>
  <c r="B4109" i="3"/>
  <c r="D4109" i="3" s="1"/>
  <c r="B5016" i="3"/>
  <c r="E5016" i="3" s="1"/>
  <c r="B4814" i="3"/>
  <c r="I4814" i="3" s="1"/>
  <c r="B4872" i="3"/>
  <c r="D4872" i="3" s="1"/>
  <c r="B2722" i="3"/>
  <c r="B2789" i="3"/>
  <c r="B4252" i="3"/>
  <c r="D4252" i="3" s="1"/>
  <c r="B4324" i="3"/>
  <c r="B4420" i="3"/>
  <c r="G4420" i="3" s="1"/>
  <c r="B4202" i="3"/>
  <c r="B4692" i="3"/>
  <c r="D4692" i="3" s="1"/>
  <c r="B4083" i="3"/>
  <c r="D4083" i="3" s="1"/>
  <c r="B4454" i="3"/>
  <c r="D4454" i="3" s="1"/>
  <c r="B4652" i="3"/>
  <c r="F4652" i="3" s="1"/>
  <c r="B4948" i="3"/>
  <c r="H4948" i="3" s="1"/>
  <c r="B4962" i="3"/>
  <c r="E4962" i="3" s="1"/>
  <c r="B5032" i="3"/>
  <c r="H5032" i="3" s="1"/>
  <c r="B4696" i="3"/>
  <c r="D4696" i="3" s="1"/>
  <c r="B4734" i="3"/>
  <c r="B5262" i="3"/>
  <c r="I5262" i="3" s="1"/>
  <c r="B2565" i="3"/>
  <c r="I2565" i="3" s="1"/>
  <c r="B2887" i="3"/>
  <c r="F2887" i="3" s="1"/>
  <c r="B3887" i="3"/>
  <c r="B4147" i="3"/>
  <c r="D4147" i="3" s="1"/>
  <c r="B4294" i="3"/>
  <c r="B4363" i="3"/>
  <c r="B4333" i="3"/>
  <c r="B4499" i="3"/>
  <c r="D4499" i="3" s="1"/>
  <c r="B4895" i="3"/>
  <c r="B5035" i="3"/>
  <c r="B5135" i="3"/>
  <c r="E5135" i="3" s="1"/>
  <c r="R5135" i="3" s="1"/>
  <c r="B4548" i="3"/>
  <c r="B4688" i="3"/>
  <c r="B4534" i="3"/>
  <c r="D4534" i="3" s="1"/>
  <c r="B4602" i="3"/>
  <c r="B4910" i="3"/>
  <c r="D4910" i="3" s="1"/>
  <c r="B5271" i="3"/>
  <c r="B5322" i="3"/>
  <c r="D5322" i="3" s="1"/>
  <c r="B2781" i="3"/>
  <c r="D2781" i="3" s="1"/>
  <c r="B2857" i="3"/>
  <c r="B2930" i="3"/>
  <c r="B3597" i="3"/>
  <c r="B3710" i="3"/>
  <c r="E3710" i="3" s="1"/>
  <c r="R3710" i="3" s="1"/>
  <c r="B3973" i="3"/>
  <c r="B4058" i="3"/>
  <c r="D4058" i="3" s="1"/>
  <c r="B4064" i="3"/>
  <c r="B3730" i="3"/>
  <c r="B3800" i="3"/>
  <c r="B4051" i="3"/>
  <c r="I4051" i="3" s="1"/>
  <c r="B4101" i="3"/>
  <c r="B3620" i="3"/>
  <c r="G3620" i="3" s="1"/>
  <c r="B3758" i="3"/>
  <c r="B4152" i="3"/>
  <c r="B4244" i="3"/>
  <c r="B4366" i="3"/>
  <c r="I4366" i="3" s="1"/>
  <c r="B3480" i="3"/>
  <c r="B4226" i="3"/>
  <c r="B4278" i="3"/>
  <c r="B4348" i="3"/>
  <c r="I4348" i="3" s="1"/>
  <c r="B4193" i="3"/>
  <c r="B4192" i="3"/>
  <c r="D4192" i="3" s="1"/>
  <c r="B4237" i="3"/>
  <c r="B4477" i="3"/>
  <c r="D4477" i="3" s="1"/>
  <c r="B4536" i="3"/>
  <c r="D4536" i="3" s="1"/>
  <c r="B4720" i="3"/>
  <c r="B4764" i="3"/>
  <c r="B4832" i="3"/>
  <c r="B5044" i="3"/>
  <c r="B5300" i="3"/>
  <c r="B3608" i="3"/>
  <c r="B3617" i="3"/>
  <c r="B4052" i="3"/>
  <c r="B4139" i="3"/>
  <c r="B4187" i="3"/>
  <c r="D4187" i="3" s="1"/>
  <c r="B4236" i="3"/>
  <c r="F4236" i="3" s="1"/>
  <c r="B4483" i="3"/>
  <c r="B4498" i="3"/>
  <c r="B4595" i="3"/>
  <c r="B4676" i="3"/>
  <c r="D4676" i="3" s="1"/>
  <c r="B4728" i="3"/>
  <c r="D4728" i="3" s="1"/>
  <c r="B4735" i="3"/>
  <c r="I4735" i="3" s="1"/>
  <c r="B4752" i="3"/>
  <c r="B4759" i="3"/>
  <c r="B4879" i="3"/>
  <c r="D4879" i="3" s="1"/>
  <c r="B4967" i="3"/>
  <c r="B5119" i="3"/>
  <c r="B5147" i="3"/>
  <c r="B4325" i="3"/>
  <c r="D4325" i="3" s="1"/>
  <c r="B4463" i="3"/>
  <c r="E4463" i="3" s="1"/>
  <c r="B4507" i="3"/>
  <c r="B4836" i="3"/>
  <c r="D4836" i="3" s="1"/>
  <c r="B5015" i="3"/>
  <c r="B5099" i="3"/>
  <c r="B5166" i="3"/>
  <c r="B4279" i="3"/>
  <c r="D4279" i="3" s="1"/>
  <c r="B4401" i="3"/>
  <c r="D4401" i="3" s="1"/>
  <c r="B4451" i="3"/>
  <c r="I4451" i="3" s="1"/>
  <c r="B4584" i="3"/>
  <c r="B4655" i="3"/>
  <c r="B4768" i="3"/>
  <c r="D4768" i="3" s="1"/>
  <c r="B4878" i="3"/>
  <c r="G4878" i="3" s="1"/>
  <c r="B5012" i="3"/>
  <c r="B5284" i="3"/>
  <c r="D5284" i="3" s="1"/>
  <c r="B5275" i="3"/>
  <c r="D5275" i="3" s="1"/>
  <c r="B5351" i="3"/>
  <c r="E5351" i="3" s="1"/>
  <c r="B5247" i="3"/>
  <c r="D5247" i="3" s="1"/>
  <c r="B5257" i="3"/>
  <c r="B2349" i="3"/>
  <c r="B2793" i="3"/>
  <c r="D2793" i="3" s="1"/>
  <c r="B2893" i="3"/>
  <c r="B3422" i="3"/>
  <c r="B3691" i="3"/>
  <c r="B2764" i="3"/>
  <c r="D2764" i="3" s="1"/>
  <c r="B2519" i="3"/>
  <c r="D2519" i="3" s="1"/>
  <c r="B3152" i="3"/>
  <c r="B4260" i="3"/>
  <c r="B4663" i="3"/>
  <c r="B5020" i="3"/>
  <c r="B5260" i="3"/>
  <c r="B3909" i="3"/>
  <c r="B4075" i="3"/>
  <c r="D4075" i="3" s="1"/>
  <c r="B4233" i="3"/>
  <c r="D4233" i="3" s="1"/>
  <c r="B4585" i="3"/>
  <c r="F4585" i="3" s="1"/>
  <c r="B4702" i="3"/>
  <c r="B4983" i="3"/>
  <c r="D4983" i="3" s="1"/>
  <c r="B5042" i="3"/>
  <c r="B5173" i="3"/>
  <c r="B4073" i="3"/>
  <c r="B4443" i="3"/>
  <c r="D4443" i="3" s="1"/>
  <c r="B4707" i="3"/>
  <c r="D4707" i="3" s="1"/>
  <c r="B4779" i="3"/>
  <c r="H4779" i="3" s="1"/>
  <c r="B3266" i="3"/>
  <c r="B3535" i="3"/>
  <c r="B2664" i="3"/>
  <c r="B2960" i="3"/>
  <c r="I2960" i="3" s="1"/>
  <c r="B2290" i="3"/>
  <c r="B2360" i="3"/>
  <c r="B2566" i="3"/>
  <c r="D2566" i="3" s="1"/>
  <c r="B3125" i="3"/>
  <c r="B3701" i="3"/>
  <c r="B3864" i="3"/>
  <c r="B4675" i="3"/>
  <c r="D4675" i="3" s="1"/>
  <c r="B5023" i="3"/>
  <c r="B4025" i="3"/>
  <c r="B4219" i="3"/>
  <c r="B4427" i="3"/>
  <c r="D4427" i="3" s="1"/>
  <c r="B4673" i="3"/>
  <c r="D4673" i="3" s="1"/>
  <c r="B4893" i="3"/>
  <c r="G4893" i="3" s="1"/>
  <c r="B5049" i="3"/>
  <c r="B5221" i="3"/>
  <c r="B4479" i="3"/>
  <c r="D4479" i="3" s="1"/>
  <c r="B4511" i="3"/>
  <c r="B4917" i="3"/>
  <c r="B5333" i="3"/>
  <c r="D5333" i="3" s="1"/>
  <c r="B3306" i="3"/>
  <c r="B3344" i="3"/>
  <c r="B2544" i="3"/>
  <c r="B2537" i="3"/>
  <c r="D2537" i="3" s="1"/>
  <c r="B3273" i="3"/>
  <c r="H3273" i="3" s="1"/>
  <c r="B3296" i="3"/>
  <c r="B2539" i="3"/>
  <c r="D2539" i="3" s="1"/>
  <c r="B3572" i="3"/>
  <c r="I3572" i="3" s="1"/>
  <c r="B2624" i="3"/>
  <c r="B2742" i="3"/>
  <c r="I2742" i="3" s="1"/>
  <c r="B2830" i="3"/>
  <c r="B2933" i="3"/>
  <c r="B3282" i="3"/>
  <c r="B3563" i="3"/>
  <c r="B4681" i="3"/>
  <c r="D4681" i="3" s="1"/>
  <c r="B4717" i="3"/>
  <c r="B4753" i="3"/>
  <c r="B4952" i="3"/>
  <c r="B5295" i="3"/>
  <c r="D5295" i="3" s="1"/>
  <c r="B3889" i="3"/>
  <c r="G3889" i="3" s="1"/>
  <c r="B4136" i="3"/>
  <c r="B4478" i="3"/>
  <c r="D4478" i="3" s="1"/>
  <c r="B4774" i="3"/>
  <c r="D4774" i="3" s="1"/>
  <c r="B5004" i="3"/>
  <c r="I5004" i="3" s="1"/>
  <c r="B5033" i="3"/>
  <c r="B5131" i="3"/>
  <c r="D5131" i="3" s="1"/>
  <c r="B5185" i="3"/>
  <c r="E5185" i="3" s="1"/>
  <c r="R5185" i="3" s="1"/>
  <c r="V5185" i="3" s="1"/>
  <c r="B3556" i="3"/>
  <c r="B3874" i="3"/>
  <c r="B4038" i="3"/>
  <c r="B4070" i="3"/>
  <c r="I4070" i="3" s="1"/>
  <c r="R4070" i="3" s="1"/>
  <c r="S4070" i="3" s="1"/>
  <c r="B4343" i="3"/>
  <c r="E4343" i="3" s="1"/>
  <c r="B4671" i="3"/>
  <c r="B4743" i="3"/>
  <c r="B5301" i="3"/>
  <c r="B3071" i="3"/>
  <c r="B3659" i="3"/>
  <c r="B2601" i="3"/>
  <c r="D2601" i="3" s="1"/>
  <c r="B3075" i="3"/>
  <c r="D3075" i="3" s="1"/>
  <c r="B3223" i="3"/>
  <c r="B3389" i="3"/>
  <c r="B3590" i="3"/>
  <c r="E3590" i="3" s="1"/>
  <c r="R3590" i="3" s="1"/>
  <c r="B2270" i="3"/>
  <c r="D2270" i="3" s="1"/>
  <c r="B2633" i="3"/>
  <c r="E2633" i="3" s="1"/>
  <c r="B3186" i="3"/>
  <c r="B3237" i="3"/>
  <c r="F3237" i="3" s="1"/>
  <c r="B2303" i="3"/>
  <c r="D2303" i="3" s="1"/>
  <c r="B2771" i="3"/>
  <c r="E2771" i="3" s="1"/>
  <c r="B3412" i="3"/>
  <c r="B3149" i="3"/>
  <c r="B3293" i="3"/>
  <c r="E3293" i="3" s="1"/>
  <c r="R3293" i="3" s="1"/>
  <c r="B3917" i="3"/>
  <c r="B4404" i="3"/>
  <c r="B4517" i="3"/>
  <c r="B4999" i="3"/>
  <c r="D4999" i="3" s="1"/>
  <c r="B5310" i="3"/>
  <c r="B5342" i="3"/>
  <c r="B3750" i="3"/>
  <c r="B3771" i="3"/>
  <c r="B3920" i="3"/>
  <c r="H3920" i="3" s="1"/>
  <c r="B4382" i="3"/>
  <c r="D4382" i="3" s="1"/>
  <c r="B4617" i="3"/>
  <c r="B4781" i="3"/>
  <c r="B4823" i="3"/>
  <c r="I4823" i="3" s="1"/>
  <c r="R4823" i="3" s="1"/>
  <c r="B5005" i="3"/>
  <c r="D5005" i="3" s="1"/>
  <c r="B5041" i="3"/>
  <c r="H5041" i="3" s="1"/>
  <c r="B5057" i="3"/>
  <c r="I5057" i="3" s="1"/>
  <c r="B5282" i="3"/>
  <c r="D5282" i="3" s="1"/>
  <c r="B3706" i="3"/>
  <c r="B3871" i="3"/>
  <c r="E3871" i="3" s="1"/>
  <c r="B4053" i="3"/>
  <c r="B4537" i="3"/>
  <c r="D4537" i="3" s="1"/>
  <c r="B4937" i="3"/>
  <c r="D4937" i="3" s="1"/>
  <c r="B5313" i="3"/>
  <c r="I5313" i="3" s="1"/>
  <c r="B3739" i="3"/>
  <c r="B5116" i="3"/>
  <c r="E5116" i="3" s="1"/>
  <c r="R5116" i="3" s="1"/>
  <c r="B5330" i="3"/>
  <c r="D5330" i="3" s="1"/>
  <c r="B5181" i="3"/>
  <c r="B5170" i="3"/>
  <c r="B5054" i="3"/>
  <c r="D5054" i="3" s="1"/>
  <c r="B3256" i="3"/>
  <c r="E3256" i="3" s="1"/>
  <c r="B5308" i="3"/>
  <c r="G5308" i="3" s="1"/>
  <c r="B5276" i="3"/>
  <c r="B5219" i="3"/>
  <c r="D5219" i="3" s="1"/>
  <c r="B5198" i="3"/>
  <c r="H5198" i="3" s="1"/>
  <c r="B5195" i="3"/>
  <c r="B5125" i="3"/>
  <c r="B5093" i="3"/>
  <c r="B4958" i="3"/>
  <c r="D4958" i="3" s="1"/>
  <c r="B4229" i="3"/>
  <c r="B4168" i="3"/>
  <c r="B5305" i="3"/>
  <c r="D5305" i="3" s="1"/>
  <c r="B5250" i="3"/>
  <c r="D5250" i="3" s="1"/>
  <c r="B5101" i="3"/>
  <c r="B5074" i="3"/>
  <c r="B5067" i="3"/>
  <c r="B5039" i="3"/>
  <c r="B4812" i="3"/>
  <c r="B4736" i="3"/>
  <c r="B4076" i="3"/>
  <c r="B5329" i="3"/>
  <c r="B5297" i="3"/>
  <c r="B5241" i="3"/>
  <c r="B5169" i="3"/>
  <c r="D5169" i="3" s="1"/>
  <c r="B5143" i="3"/>
  <c r="D5143" i="3" s="1"/>
  <c r="B5113" i="3"/>
  <c r="B5089" i="3"/>
  <c r="B4448" i="3"/>
  <c r="B4425" i="3"/>
  <c r="B5053" i="3"/>
  <c r="G5053" i="3" s="1"/>
  <c r="B5001" i="3"/>
  <c r="B4957" i="3"/>
  <c r="D4957" i="3" s="1"/>
  <c r="B4920" i="3"/>
  <c r="D4920" i="3" s="1"/>
  <c r="B4790" i="3"/>
  <c r="B4761" i="3"/>
  <c r="B4699" i="3"/>
  <c r="B4637" i="3"/>
  <c r="D4637" i="3" s="1"/>
  <c r="B4568" i="3"/>
  <c r="B4437" i="3"/>
  <c r="B4297" i="3"/>
  <c r="D4297" i="3" s="1"/>
  <c r="B4188" i="3"/>
  <c r="D4188" i="3" s="1"/>
  <c r="B3970" i="3"/>
  <c r="B3932" i="3"/>
  <c r="B3908" i="3"/>
  <c r="B3433" i="3"/>
  <c r="B4915" i="3"/>
  <c r="D4915" i="3" s="1"/>
  <c r="B4791" i="3"/>
  <c r="D4791" i="3" s="1"/>
  <c r="B4563" i="3"/>
  <c r="B4532" i="3"/>
  <c r="B4431" i="3"/>
  <c r="B4235" i="3"/>
  <c r="D4235" i="3" s="1"/>
  <c r="B4043" i="3"/>
  <c r="E4043" i="3" s="1"/>
  <c r="R4043" i="3" s="1"/>
  <c r="B3681" i="3"/>
  <c r="B5073" i="3"/>
  <c r="D5073" i="3" s="1"/>
  <c r="B5027" i="3"/>
  <c r="D5027" i="3" s="1"/>
  <c r="B4994" i="3"/>
  <c r="B4953" i="3"/>
  <c r="B4903" i="3"/>
  <c r="D4903" i="3" s="1"/>
  <c r="B4798" i="3"/>
  <c r="B4769" i="3"/>
  <c r="B4755" i="3"/>
  <c r="B4665" i="3"/>
  <c r="D4665" i="3" s="1"/>
  <c r="B4581" i="3"/>
  <c r="B2702" i="3"/>
  <c r="E2702" i="3" s="1"/>
  <c r="B4918" i="3"/>
  <c r="B4966" i="3"/>
  <c r="B5014" i="3"/>
  <c r="D5014" i="3" s="1"/>
  <c r="B5126" i="3"/>
  <c r="E5126" i="3" s="1"/>
  <c r="B5168" i="3"/>
  <c r="B5226" i="3"/>
  <c r="D5226" i="3" s="1"/>
  <c r="B4634" i="3"/>
  <c r="B4874" i="3"/>
  <c r="B5258" i="3"/>
  <c r="D5258" i="3" s="1"/>
  <c r="B3821" i="3"/>
  <c r="I3821" i="3" s="1"/>
  <c r="R3821" i="3" s="1"/>
  <c r="B4211" i="3"/>
  <c r="E4211" i="3" s="1"/>
  <c r="R4211" i="3"/>
  <c r="B2484" i="3"/>
  <c r="B2478" i="3"/>
  <c r="D2478" i="3" s="1"/>
  <c r="B2445" i="3"/>
  <c r="E2445" i="3" s="1"/>
  <c r="B2572" i="3"/>
  <c r="E2572" i="3" s="1"/>
  <c r="B2613" i="3"/>
  <c r="D2613" i="3" s="1"/>
  <c r="B3038" i="3"/>
  <c r="B2626" i="3"/>
  <c r="E2626" i="3" s="1"/>
  <c r="B3150" i="3"/>
  <c r="B2568" i="3"/>
  <c r="I2568" i="3" s="1"/>
  <c r="B3162" i="3"/>
  <c r="B2819" i="3"/>
  <c r="G2819" i="3" s="1"/>
  <c r="B3040" i="3"/>
  <c r="B3993" i="3"/>
  <c r="B4161" i="3"/>
  <c r="B5134" i="3"/>
  <c r="H5134" i="3" s="1"/>
  <c r="B4258" i="3"/>
  <c r="B4783" i="3"/>
  <c r="D4783" i="3" s="1"/>
  <c r="B4658" i="3"/>
  <c r="I4658" i="3" s="1"/>
  <c r="B4646" i="3"/>
  <c r="D4646" i="3" s="1"/>
  <c r="B4924" i="3"/>
  <c r="B2790" i="3"/>
  <c r="I2790" i="3" s="1"/>
  <c r="B4711" i="3"/>
  <c r="D4711" i="3" s="1"/>
  <c r="B4487" i="3"/>
  <c r="I4487" i="3" s="1"/>
  <c r="B5038" i="3"/>
  <c r="B4763" i="3"/>
  <c r="G4763" i="3" s="1"/>
  <c r="B5140" i="3"/>
  <c r="D5140" i="3" s="1"/>
  <c r="B3922" i="3"/>
  <c r="D3922" i="3" s="1"/>
  <c r="B3988" i="3"/>
  <c r="B4149" i="3"/>
  <c r="D4149" i="3" s="1"/>
  <c r="B3817" i="3"/>
  <c r="B3913" i="3"/>
  <c r="H3913" i="3" s="1"/>
  <c r="B4460" i="3"/>
  <c r="B4307" i="3"/>
  <c r="D4307" i="3" s="1"/>
  <c r="B3457" i="3"/>
  <c r="B3743" i="3"/>
  <c r="B4680" i="3"/>
  <c r="B4714" i="3"/>
  <c r="G4714" i="3" s="1"/>
  <c r="B4891" i="3"/>
  <c r="D4891" i="3" s="1"/>
  <c r="B4919" i="3"/>
  <c r="D4919" i="3" s="1"/>
  <c r="B4159" i="3"/>
  <c r="B4314" i="3"/>
  <c r="D4314" i="3" s="1"/>
  <c r="B4476" i="3"/>
  <c r="D4476" i="3" s="1"/>
  <c r="B4598" i="3"/>
  <c r="E4598" i="3" s="1"/>
  <c r="R4598" i="3" s="1"/>
  <c r="B4722" i="3"/>
  <c r="B4816" i="3"/>
  <c r="B5034" i="3"/>
  <c r="B5071" i="3"/>
  <c r="D5071" i="3" s="1"/>
  <c r="B5218" i="3"/>
  <c r="B5288" i="3"/>
  <c r="B4455" i="3"/>
  <c r="B4468" i="3"/>
  <c r="D4468" i="3" s="1"/>
  <c r="B4556" i="3"/>
  <c r="E4556" i="3" s="1"/>
  <c r="B4648" i="3"/>
  <c r="G4648" i="3" s="1"/>
  <c r="B4775" i="3"/>
  <c r="B4824" i="3"/>
  <c r="B4862" i="3"/>
  <c r="D4862" i="3" s="1"/>
  <c r="B5050" i="3"/>
  <c r="B5211" i="3"/>
  <c r="B5314" i="3"/>
  <c r="B5207" i="3"/>
  <c r="B5304" i="3"/>
  <c r="B5186" i="3"/>
  <c r="B5197" i="3"/>
  <c r="E5197" i="3" s="1"/>
  <c r="R5197" i="3" s="1"/>
  <c r="B5291" i="3"/>
  <c r="D5291" i="3" s="1"/>
  <c r="B5196" i="3"/>
  <c r="F5196" i="3" s="1"/>
  <c r="B5335" i="3"/>
  <c r="B2264" i="3"/>
  <c r="D2264" i="3" s="1"/>
  <c r="B2814" i="3"/>
  <c r="B2841" i="3"/>
  <c r="H2841" i="3" s="1"/>
  <c r="B2338" i="3"/>
  <c r="D2338" i="3" s="1"/>
  <c r="B2498" i="3"/>
  <c r="D2498" i="3" s="1"/>
  <c r="B3921" i="3"/>
  <c r="B4059" i="3"/>
  <c r="F4059" i="3" s="1"/>
  <c r="B4766" i="3"/>
  <c r="E4766" i="3" s="1"/>
  <c r="R4766" i="3" s="1"/>
  <c r="B4865" i="3"/>
  <c r="D4865" i="3" s="1"/>
  <c r="B4092" i="3"/>
  <c r="B4155" i="3"/>
  <c r="B4639" i="3"/>
  <c r="D4639" i="3" s="1"/>
  <c r="B5061" i="3"/>
  <c r="G5061" i="3" s="1"/>
  <c r="B5139" i="3"/>
  <c r="D5139" i="3" s="1"/>
  <c r="B4203" i="3"/>
  <c r="B4367" i="3"/>
  <c r="D4367" i="3" s="1"/>
  <c r="B4843" i="3"/>
  <c r="G4843" i="3" s="1"/>
  <c r="B4975" i="3"/>
  <c r="D4975" i="3" s="1"/>
  <c r="B5319" i="3"/>
  <c r="F5319" i="3" s="1"/>
  <c r="B3711" i="3"/>
  <c r="B2382" i="3"/>
  <c r="H2382" i="3" s="1"/>
  <c r="B2569" i="3"/>
  <c r="D2569" i="3" s="1"/>
  <c r="B2410" i="3"/>
  <c r="D2410" i="3" s="1"/>
  <c r="B2466" i="3"/>
  <c r="B3321" i="3"/>
  <c r="D3321" i="3" s="1"/>
  <c r="B4703" i="3"/>
  <c r="D4703" i="3" s="1"/>
  <c r="B4866" i="3"/>
  <c r="D4866" i="3" s="1"/>
  <c r="B4979" i="3"/>
  <c r="B4093" i="3"/>
  <c r="B4150" i="3"/>
  <c r="B4467" i="3"/>
  <c r="D4467" i="3" s="1"/>
  <c r="B4599" i="3"/>
  <c r="B4946" i="3"/>
  <c r="B4997" i="3"/>
  <c r="H4997" i="3" s="1"/>
  <c r="B4045" i="3"/>
  <c r="B4164" i="3"/>
  <c r="B5003" i="3"/>
  <c r="B5117" i="3"/>
  <c r="B5283" i="3"/>
  <c r="D5283" i="3" s="1"/>
  <c r="B3656" i="3"/>
  <c r="B2430" i="3"/>
  <c r="D2430" i="3" s="1"/>
  <c r="B2963" i="3"/>
  <c r="B3133" i="3"/>
  <c r="B2639" i="3"/>
  <c r="B3358" i="3"/>
  <c r="B3512" i="3"/>
  <c r="B3090" i="3"/>
  <c r="D3090" i="3" s="1"/>
  <c r="B3477" i="3"/>
  <c r="B4809" i="3"/>
  <c r="D4809" i="3" s="1"/>
  <c r="B4892" i="3"/>
  <c r="D4892" i="3" s="1"/>
  <c r="B3558" i="3"/>
  <c r="F3558" i="3" s="1"/>
  <c r="B3881" i="3"/>
  <c r="B4220" i="3"/>
  <c r="B4428" i="3"/>
  <c r="D4428" i="3" s="1"/>
  <c r="B4857" i="3"/>
  <c r="D4857" i="3" s="1"/>
  <c r="B4931" i="3"/>
  <c r="D4931" i="3" s="1"/>
  <c r="B5281" i="3"/>
  <c r="B5341" i="3"/>
  <c r="B4141" i="3"/>
  <c r="B4196" i="3"/>
  <c r="D4196" i="3" s="1"/>
  <c r="B4855" i="3"/>
  <c r="B5145" i="3"/>
  <c r="B3307" i="3"/>
  <c r="D3307" i="3" s="1"/>
  <c r="B3524" i="3"/>
  <c r="D3524" i="3" s="1"/>
  <c r="B2788" i="3"/>
  <c r="B3019" i="3"/>
  <c r="D3019" i="3" s="1"/>
  <c r="B2655" i="3"/>
  <c r="B2787" i="3"/>
  <c r="B3091" i="3"/>
  <c r="I3091" i="3" s="1"/>
  <c r="B2326" i="3"/>
  <c r="D2326" i="3" s="1"/>
  <c r="B2635" i="3"/>
  <c r="D2635" i="3" s="1"/>
  <c r="B3588" i="3"/>
  <c r="B3689" i="3"/>
  <c r="B3769" i="3"/>
  <c r="B4577" i="3"/>
  <c r="B4718" i="3"/>
  <c r="B3573" i="3"/>
  <c r="B3657" i="3"/>
  <c r="B4137" i="3"/>
  <c r="F4137" i="3" s="1"/>
  <c r="B4225" i="3"/>
  <c r="D4225" i="3" s="1"/>
  <c r="B4245" i="3"/>
  <c r="B4701" i="3"/>
  <c r="D4701" i="3" s="1"/>
  <c r="B4745" i="3"/>
  <c r="B5070" i="3"/>
  <c r="B5201" i="3"/>
  <c r="B3754" i="3"/>
  <c r="B3798" i="3"/>
  <c r="D3798" i="3" s="1"/>
  <c r="B4085" i="3"/>
  <c r="B4503" i="3"/>
  <c r="B5153" i="3"/>
  <c r="D5153" i="3" s="1"/>
  <c r="B3834" i="3"/>
  <c r="B3948" i="3"/>
  <c r="B5317" i="3"/>
  <c r="D5317" i="3" s="1"/>
  <c r="B5157" i="3"/>
  <c r="D5157" i="3" s="1"/>
  <c r="B5115" i="3"/>
  <c r="B5080" i="3"/>
  <c r="B5311" i="3"/>
  <c r="F5311" i="3" s="1"/>
  <c r="B5261" i="3"/>
  <c r="D5261" i="3" s="1"/>
  <c r="B5239" i="3"/>
  <c r="D5239" i="3" s="1"/>
  <c r="B5121" i="3"/>
  <c r="D5121" i="3" s="1"/>
  <c r="B4553" i="3"/>
  <c r="D4553" i="3" s="1"/>
  <c r="B4429" i="3"/>
  <c r="D4429" i="3" s="1"/>
  <c r="B5277" i="3"/>
  <c r="D5277" i="3" s="1"/>
  <c r="B5253" i="3"/>
  <c r="B5087" i="3"/>
  <c r="D5087" i="3" s="1"/>
  <c r="B5083" i="3"/>
  <c r="D5083" i="3" s="1"/>
  <c r="B4380" i="3"/>
  <c r="D4380" i="3" s="1"/>
  <c r="B5325" i="3"/>
  <c r="D5325" i="3" s="1"/>
  <c r="B5235" i="3"/>
  <c r="D5235" i="3" s="1"/>
  <c r="B5217" i="3"/>
  <c r="D5217" i="3" s="1"/>
  <c r="B5205" i="3"/>
  <c r="E5205" i="3" s="1"/>
  <c r="R5205" i="3" s="1"/>
  <c r="B5192" i="3"/>
  <c r="B5141" i="3"/>
  <c r="D5141" i="3" s="1"/>
  <c r="B5127" i="3"/>
  <c r="D5127" i="3" s="1"/>
  <c r="B5036" i="3"/>
  <c r="B4971" i="3"/>
  <c r="D4971" i="3" s="1"/>
  <c r="B4604" i="3"/>
  <c r="B5031" i="3"/>
  <c r="D5031" i="3" s="1"/>
  <c r="B4940" i="3"/>
  <c r="B4923" i="3"/>
  <c r="D4923" i="3" s="1"/>
  <c r="B4739" i="3"/>
  <c r="B4727" i="3"/>
  <c r="D4727" i="3" s="1"/>
  <c r="B4613" i="3"/>
  <c r="B4574" i="3"/>
  <c r="D4574" i="3" s="1"/>
  <c r="B4413" i="3"/>
  <c r="B4131" i="3"/>
  <c r="D4131" i="3" s="1"/>
  <c r="B4127" i="3"/>
  <c r="G4127" i="3" s="1"/>
  <c r="B4111" i="3"/>
  <c r="D4111" i="3" s="1"/>
  <c r="B4949" i="3"/>
  <c r="B4941" i="3"/>
  <c r="B4677" i="3"/>
  <c r="D4677" i="3" s="1"/>
  <c r="B4243" i="3"/>
  <c r="B3938" i="3"/>
  <c r="B5026" i="3"/>
  <c r="D5026" i="3" s="1"/>
  <c r="B5021" i="3"/>
  <c r="D5021" i="3" s="1"/>
  <c r="B4929" i="3"/>
  <c r="D4929" i="3" s="1"/>
  <c r="B4909" i="3"/>
  <c r="B4787" i="3"/>
  <c r="I4787" i="3" s="1"/>
  <c r="R4787" i="3" s="1"/>
  <c r="T4787" i="3" s="1"/>
  <c r="B4771" i="3"/>
  <c r="D4771" i="3" s="1"/>
  <c r="B4644" i="3"/>
  <c r="B3319" i="3"/>
  <c r="B3707" i="3"/>
  <c r="G3707" i="3" s="1"/>
  <c r="B4884" i="3"/>
  <c r="B4928" i="3"/>
  <c r="D4928" i="3" s="1"/>
  <c r="B4980" i="3"/>
  <c r="B4698" i="3"/>
  <c r="B4900" i="3"/>
  <c r="F4900" i="3" s="1"/>
  <c r="B2493" i="3"/>
  <c r="B2712" i="3"/>
  <c r="B3176" i="3"/>
  <c r="B2848" i="3"/>
  <c r="D2848" i="3" s="1"/>
  <c r="B3196" i="3"/>
  <c r="B2551" i="3"/>
  <c r="D2551" i="3" s="1"/>
  <c r="B3067" i="3"/>
  <c r="B3485" i="3"/>
  <c r="B2351" i="3"/>
  <c r="B4815" i="3"/>
  <c r="H4815" i="3" s="1"/>
  <c r="B4760" i="3"/>
  <c r="B4887" i="3"/>
  <c r="D4887" i="3" s="1"/>
  <c r="B2822" i="3"/>
  <c r="D2822" i="3" s="1"/>
  <c r="B4091" i="3"/>
  <c r="B4029" i="3"/>
  <c r="B4412" i="3"/>
  <c r="D4412" i="3" s="1"/>
  <c r="B4776" i="3"/>
  <c r="E4776" i="3" s="1"/>
  <c r="R4776" i="3" s="1"/>
  <c r="B4334" i="3"/>
  <c r="H4334" i="3" s="1"/>
  <c r="B4838" i="3"/>
  <c r="G4838" i="3" s="1"/>
  <c r="B5212" i="3"/>
  <c r="E5212" i="3" s="1"/>
  <c r="R5212" i="3" s="1"/>
  <c r="B4186" i="3"/>
  <c r="G4186" i="3" s="1"/>
  <c r="B4284" i="3"/>
  <c r="G4284" i="3" s="1"/>
  <c r="B4464" i="3"/>
  <c r="F4464" i="3" s="1"/>
  <c r="B3978" i="3"/>
  <c r="D3978" i="3" s="1"/>
  <c r="B4394" i="3"/>
  <c r="H4394" i="3" s="1"/>
  <c r="B3890" i="3"/>
  <c r="E3890" i="3" s="1"/>
  <c r="B4349" i="3"/>
  <c r="D4349" i="3" s="1"/>
  <c r="B4647" i="3"/>
  <c r="D4647" i="3" s="1"/>
  <c r="B4796" i="3"/>
  <c r="B4828" i="3"/>
  <c r="B5019" i="3"/>
  <c r="D5019" i="3" s="1"/>
  <c r="B5095" i="3"/>
  <c r="B4332" i="3"/>
  <c r="B4456" i="3"/>
  <c r="B4524" i="3"/>
  <c r="D4524" i="3" s="1"/>
  <c r="B4899" i="3"/>
  <c r="B4955" i="3"/>
  <c r="H4955" i="3" s="1"/>
  <c r="B5138" i="3"/>
  <c r="B4301" i="3"/>
  <c r="D4301" i="3" s="1"/>
  <c r="B4435" i="3"/>
  <c r="D4435" i="3" s="1"/>
  <c r="B4682" i="3"/>
  <c r="B4730" i="3"/>
  <c r="B4906" i="3"/>
  <c r="B5000" i="3"/>
  <c r="D5000" i="3" s="1"/>
  <c r="B5163" i="3"/>
  <c r="G5163" i="3" s="1"/>
  <c r="B5309" i="3"/>
  <c r="F5309" i="3" s="1"/>
  <c r="B2749" i="3"/>
  <c r="D2749" i="3" s="1"/>
  <c r="B3120" i="3"/>
  <c r="I3120" i="3" s="1"/>
  <c r="B3022" i="3"/>
  <c r="D3022" i="3" s="1"/>
  <c r="B2354" i="3"/>
  <c r="B2558" i="3"/>
  <c r="F2558" i="3" s="1"/>
  <c r="B2863" i="3"/>
  <c r="E2863" i="3" s="1"/>
  <c r="B3020" i="3"/>
  <c r="H3020" i="3" s="1"/>
  <c r="B4433" i="3"/>
  <c r="D4433" i="3" s="1"/>
  <c r="B4587" i="3"/>
  <c r="E4587" i="3" s="1"/>
  <c r="B5132" i="3"/>
  <c r="D5132" i="3" s="1"/>
  <c r="B5208" i="3"/>
  <c r="B4241" i="3"/>
  <c r="E4241" i="3" s="1"/>
  <c r="R4241" i="3" s="1"/>
  <c r="B4340" i="3"/>
  <c r="D4340" i="3" s="1"/>
  <c r="B4767" i="3"/>
  <c r="B4851" i="3"/>
  <c r="I4851" i="3" s="1"/>
  <c r="B4973" i="3"/>
  <c r="B5259" i="3"/>
  <c r="B4044" i="3"/>
  <c r="I4044" i="3" s="1"/>
  <c r="B4475" i="3"/>
  <c r="B4645" i="3"/>
  <c r="B3339" i="3"/>
  <c r="B3400" i="3"/>
  <c r="B2701" i="3"/>
  <c r="B2780" i="3"/>
  <c r="B2979" i="3"/>
  <c r="B3924" i="3"/>
  <c r="B4034" i="3"/>
  <c r="B5064" i="3"/>
  <c r="E5064" i="3" s="1"/>
  <c r="B5292" i="3"/>
  <c r="D5292" i="3" s="1"/>
  <c r="B4234" i="3"/>
  <c r="D4234" i="3" s="1"/>
  <c r="B4300" i="3"/>
  <c r="E4300" i="3" s="1"/>
  <c r="R4300" i="3" s="1"/>
  <c r="B4418" i="3"/>
  <c r="B4741" i="3"/>
  <c r="B4795" i="3"/>
  <c r="B4856" i="3"/>
  <c r="H4856" i="3" s="1"/>
  <c r="B5063" i="3"/>
  <c r="H5063" i="3" s="1"/>
  <c r="B5179" i="3"/>
  <c r="D5179" i="3" s="1"/>
  <c r="B4667" i="3"/>
  <c r="D4667" i="3" s="1"/>
  <c r="B3808" i="3"/>
  <c r="B3106" i="3"/>
  <c r="B2258" i="3"/>
  <c r="B2413" i="3"/>
  <c r="I2413" i="3" s="1"/>
  <c r="B2951" i="3"/>
  <c r="G2951" i="3" s="1"/>
  <c r="B3166" i="3"/>
  <c r="B2350" i="3"/>
  <c r="D2350" i="3" s="1"/>
  <c r="B2272" i="3"/>
  <c r="B2423" i="3"/>
  <c r="F2423" i="3" s="1"/>
  <c r="B4171" i="3"/>
  <c r="B4421" i="3"/>
  <c r="B4551" i="3"/>
  <c r="B4984" i="3"/>
  <c r="B5167" i="3"/>
  <c r="E5167" i="3" s="1"/>
  <c r="B3939" i="3"/>
  <c r="B4081" i="3"/>
  <c r="D4081" i="3" s="1"/>
  <c r="B4695" i="3"/>
  <c r="B4742" i="3"/>
  <c r="F4742" i="3" s="1"/>
  <c r="B5069" i="3"/>
  <c r="D5069" i="3" s="1"/>
  <c r="B3865" i="3"/>
  <c r="B4565" i="3"/>
  <c r="D4565" i="3" s="1"/>
  <c r="B5349" i="3"/>
  <c r="D5349" i="3" s="1"/>
  <c r="B3753" i="3"/>
  <c r="I3753" i="3" s="1"/>
  <c r="R3753" i="3" s="1"/>
  <c r="B3785" i="3"/>
  <c r="B2331" i="3"/>
  <c r="B2407" i="3"/>
  <c r="B2578" i="3"/>
  <c r="D2578" i="3" s="1"/>
  <c r="B3615" i="3"/>
  <c r="B2279" i="3"/>
  <c r="F2279" i="3" s="1"/>
  <c r="B2327" i="3"/>
  <c r="D2327" i="3" s="1"/>
  <c r="B2448" i="3"/>
  <c r="E2448" i="3" s="1"/>
  <c r="R2448" i="3" s="1"/>
  <c r="B3298" i="3"/>
  <c r="B3493" i="3"/>
  <c r="B3155" i="3"/>
  <c r="E3155" i="3" s="1"/>
  <c r="R3155" i="3" s="1"/>
  <c r="B3232" i="3"/>
  <c r="B2378" i="3"/>
  <c r="B2512" i="3"/>
  <c r="B2862" i="3"/>
  <c r="G2862" i="3" s="1"/>
  <c r="B4173" i="3"/>
  <c r="G4173" i="3" s="1"/>
  <c r="B5175" i="3"/>
  <c r="D5175" i="3" s="1"/>
  <c r="B5230" i="3"/>
  <c r="D5230" i="3" s="1"/>
  <c r="B3803" i="3"/>
  <c r="B3900" i="3"/>
  <c r="I3900" i="3" s="1"/>
  <c r="B4423" i="3"/>
  <c r="B4571" i="3"/>
  <c r="H4571" i="3" s="1"/>
  <c r="B4871" i="3"/>
  <c r="B4965" i="3"/>
  <c r="B5343" i="3"/>
  <c r="E5343" i="3" s="1"/>
  <c r="B3646" i="3"/>
  <c r="B3877" i="3"/>
  <c r="B3980" i="3"/>
  <c r="B4569" i="3"/>
  <c r="F4569" i="3" s="1"/>
  <c r="B4869" i="3"/>
  <c r="D4869" i="3" s="1"/>
  <c r="B3606" i="3"/>
  <c r="H3606" i="3" s="1"/>
  <c r="B3684" i="3"/>
  <c r="B5244" i="3"/>
  <c r="B5227" i="3"/>
  <c r="I5227" i="3" s="1"/>
  <c r="B5209" i="3"/>
  <c r="B4925" i="3"/>
  <c r="B4465" i="3"/>
  <c r="H4465" i="3" s="1"/>
  <c r="B5331" i="3"/>
  <c r="D5331" i="3" s="1"/>
  <c r="B5289" i="3"/>
  <c r="F5289" i="3" s="1"/>
  <c r="B5182" i="3"/>
  <c r="B5137" i="3"/>
  <c r="B4993" i="3"/>
  <c r="I4993" i="3" s="1"/>
  <c r="B3906" i="3"/>
  <c r="F3906" i="3" s="1"/>
  <c r="B3455" i="3"/>
  <c r="B5345" i="3"/>
  <c r="B5249" i="3"/>
  <c r="D5249" i="3" s="1"/>
  <c r="B5233" i="3"/>
  <c r="B5213" i="3"/>
  <c r="B5191" i="3"/>
  <c r="G5191" i="3" s="1"/>
  <c r="B4987" i="3"/>
  <c r="B3583" i="3"/>
  <c r="B5353" i="3"/>
  <c r="B5337" i="3"/>
  <c r="B5279" i="3"/>
  <c r="H5279" i="3" s="1"/>
  <c r="B5155" i="3"/>
  <c r="D5155" i="3" s="1"/>
  <c r="B5149" i="3"/>
  <c r="B5112" i="3"/>
  <c r="B5105" i="3"/>
  <c r="B4309" i="3"/>
  <c r="E4309" i="3" s="1"/>
  <c r="B3825" i="3"/>
  <c r="B3369" i="3"/>
  <c r="D3369" i="3" s="1"/>
  <c r="B4961" i="3"/>
  <c r="E4961" i="3" s="1"/>
  <c r="B4914" i="3"/>
  <c r="F4914" i="3" s="1"/>
  <c r="B4817" i="3"/>
  <c r="B4683" i="3"/>
  <c r="E4683" i="3" s="1"/>
  <c r="B4566" i="3"/>
  <c r="G4566" i="3" s="1"/>
  <c r="B4480" i="3"/>
  <c r="D4480" i="3" s="1"/>
  <c r="B4230" i="3"/>
  <c r="D4230" i="3" s="1"/>
  <c r="B3883" i="3"/>
  <c r="B3486" i="3"/>
  <c r="B4908" i="3"/>
  <c r="H4908" i="3" s="1"/>
  <c r="B4821" i="3"/>
  <c r="B4807" i="3"/>
  <c r="E4807" i="3" s="1"/>
  <c r="B4527" i="3"/>
  <c r="D4527" i="3" s="1"/>
  <c r="B4447" i="3"/>
  <c r="F4447" i="3" s="1"/>
  <c r="B4228" i="3"/>
  <c r="B4174" i="3"/>
  <c r="B4128" i="3"/>
  <c r="G4128" i="3" s="1"/>
  <c r="B3576" i="3"/>
  <c r="D3576" i="3" s="1"/>
  <c r="B5065" i="3"/>
  <c r="B5037" i="3"/>
  <c r="B4989" i="3"/>
  <c r="D4989" i="3" s="1"/>
  <c r="B4977" i="3"/>
  <c r="H4977" i="3" s="1"/>
  <c r="B4901" i="3"/>
  <c r="B4875" i="3"/>
  <c r="I4875" i="3" s="1"/>
  <c r="B4804" i="3"/>
  <c r="B4684" i="3"/>
  <c r="D4684" i="3" s="1"/>
  <c r="B4533" i="3"/>
  <c r="H4533" i="3" s="1"/>
  <c r="B5204" i="3"/>
  <c r="I5204" i="3" s="1"/>
  <c r="R5204" i="3" s="1"/>
  <c r="B3788" i="3"/>
  <c r="B3839" i="3"/>
  <c r="B4232" i="3"/>
  <c r="B5040" i="3"/>
  <c r="B5254" i="3"/>
  <c r="B5318" i="3"/>
  <c r="B5236" i="3"/>
  <c r="B4762" i="3"/>
  <c r="B3829" i="3"/>
  <c r="E3829" i="3" s="1"/>
  <c r="R3829" i="3" s="1"/>
  <c r="B2833" i="3"/>
  <c r="B2477" i="3"/>
  <c r="D2477" i="3" s="1"/>
  <c r="B2737" i="3"/>
  <c r="B2852" i="3"/>
  <c r="B2550" i="3"/>
  <c r="E2550" i="3" s="1"/>
  <c r="B2888" i="3"/>
  <c r="D2888" i="3" s="1"/>
  <c r="B3823" i="3"/>
  <c r="B2622" i="3"/>
  <c r="B3010" i="3"/>
  <c r="D3010" i="3" s="1"/>
  <c r="B5234" i="3"/>
  <c r="D5234" i="3" s="1"/>
  <c r="B2596" i="3"/>
  <c r="D2596" i="3" s="1"/>
  <c r="B4388" i="3"/>
  <c r="D4388" i="3" s="1"/>
  <c r="B4572" i="3"/>
  <c r="D4572" i="3" s="1"/>
  <c r="B4482" i="3"/>
  <c r="D4482" i="3" s="1"/>
  <c r="B5340" i="3"/>
  <c r="G5340" i="3" s="1"/>
  <c r="B3727" i="3"/>
  <c r="B4818" i="3"/>
  <c r="B4882" i="3"/>
  <c r="B4097" i="3"/>
  <c r="D4097" i="3" s="1"/>
  <c r="B3867" i="3"/>
  <c r="B4317" i="3"/>
  <c r="B4033" i="3"/>
  <c r="I4033" i="3" s="1"/>
  <c r="B4500" i="3"/>
  <c r="D4500" i="3" s="1"/>
  <c r="B4066" i="3"/>
  <c r="B4321" i="3"/>
  <c r="B4525" i="3"/>
  <c r="B4687" i="3"/>
  <c r="D4687" i="3" s="1"/>
  <c r="B4911" i="3"/>
  <c r="B4951" i="3"/>
  <c r="B4221" i="3"/>
  <c r="E4221" i="3" s="1"/>
  <c r="B4310" i="3"/>
  <c r="D4310" i="3" s="1"/>
  <c r="B4471" i="3"/>
  <c r="D4471" i="3" s="1"/>
  <c r="B4486" i="3"/>
  <c r="H4486" i="3" s="1"/>
  <c r="B4596" i="3"/>
  <c r="B4660" i="3"/>
  <c r="D4660" i="3" s="1"/>
  <c r="B4806" i="3"/>
  <c r="D4806" i="3" s="1"/>
  <c r="B4819" i="3"/>
  <c r="B5022" i="3"/>
  <c r="D5022" i="3" s="1"/>
  <c r="B5060" i="3"/>
  <c r="B5084" i="3"/>
  <c r="B5228" i="3"/>
  <c r="D5228" i="3" s="1"/>
  <c r="B4259" i="3"/>
  <c r="B4397" i="3"/>
  <c r="B4462" i="3"/>
  <c r="E4462" i="3" s="1"/>
  <c r="R4462" i="3" s="1"/>
  <c r="B4493" i="3"/>
  <c r="D4493" i="3" s="1"/>
  <c r="B4558" i="3"/>
  <c r="B4620" i="3"/>
  <c r="D4620" i="3" s="1"/>
  <c r="B4810" i="3"/>
  <c r="B4831" i="3"/>
  <c r="F4831" i="3" s="1"/>
  <c r="B5028" i="3"/>
  <c r="E5028" i="3" s="1"/>
  <c r="B5068" i="3"/>
  <c r="D5068" i="3" s="1"/>
  <c r="B5251" i="3"/>
  <c r="B5187" i="3"/>
  <c r="F5187" i="3" s="1"/>
  <c r="B5263" i="3"/>
  <c r="F5263" i="3" s="1"/>
  <c r="B5177" i="3"/>
  <c r="E5177" i="3" s="1"/>
  <c r="B5189" i="3"/>
  <c r="B5237" i="3"/>
  <c r="G5237" i="3" s="1"/>
  <c r="B5223" i="3"/>
  <c r="B5315" i="3"/>
  <c r="B2280" i="3"/>
  <c r="D2280" i="3" s="1"/>
  <c r="B2825" i="3"/>
  <c r="I2825" i="3" s="1"/>
  <c r="B2868" i="3"/>
  <c r="B3857" i="3"/>
  <c r="B2660" i="3"/>
  <c r="D2660" i="3" s="1"/>
  <c r="B3216" i="3"/>
  <c r="H3216" i="3" s="1"/>
  <c r="B3501" i="3"/>
  <c r="B4026" i="3"/>
  <c r="B4694" i="3"/>
  <c r="B4822" i="3"/>
  <c r="F4822" i="3" s="1"/>
  <c r="B4930" i="3"/>
  <c r="D4930" i="3" s="1"/>
  <c r="B5323" i="3"/>
  <c r="D5323" i="3" s="1"/>
  <c r="B4104" i="3"/>
  <c r="B4619" i="3"/>
  <c r="D4619" i="3" s="1"/>
  <c r="B4669" i="3"/>
  <c r="B5103" i="3"/>
  <c r="B4148" i="3"/>
  <c r="B4287" i="3"/>
  <c r="B4877" i="3"/>
  <c r="B5043" i="3"/>
  <c r="B2341" i="3"/>
  <c r="D2341" i="3" s="1"/>
  <c r="B2494" i="3"/>
  <c r="B2439" i="3"/>
  <c r="D2439" i="3" s="1"/>
  <c r="B2520" i="3"/>
  <c r="D2520" i="3" s="1"/>
  <c r="B3254" i="3"/>
  <c r="E3254" i="3" s="1"/>
  <c r="B3447" i="3"/>
  <c r="B4839" i="3"/>
  <c r="B4947" i="3"/>
  <c r="E4947" i="3" s="1"/>
  <c r="R4947" i="3" s="1"/>
  <c r="B4105" i="3"/>
  <c r="E4105" i="3" s="1"/>
  <c r="B4441" i="3"/>
  <c r="F4441" i="3" s="1"/>
  <c r="B4557" i="3"/>
  <c r="B4653" i="3"/>
  <c r="H4653" i="3" s="1"/>
  <c r="B4927" i="3"/>
  <c r="D4927" i="3" s="1"/>
  <c r="B4974" i="3"/>
  <c r="D4974" i="3" s="1"/>
  <c r="B3989" i="3"/>
  <c r="B4140" i="3"/>
  <c r="B4377" i="3"/>
  <c r="B5077" i="3"/>
  <c r="B5245" i="3"/>
  <c r="G5245" i="3" s="1"/>
  <c r="B2400" i="3"/>
  <c r="D2400" i="3" s="1"/>
  <c r="B2509" i="3"/>
  <c r="G2509" i="3" s="1"/>
  <c r="B2932" i="3"/>
  <c r="B3047" i="3"/>
  <c r="B3399" i="3"/>
  <c r="B2735" i="3"/>
  <c r="B3338" i="3"/>
  <c r="B3409" i="3"/>
  <c r="B2575" i="3"/>
  <c r="B3190" i="3"/>
  <c r="G3190" i="3" s="1"/>
  <c r="B4859" i="3"/>
  <c r="D4859" i="3" s="1"/>
  <c r="B3652" i="3"/>
  <c r="B4277" i="3"/>
  <c r="B4459" i="3"/>
  <c r="B4801" i="3"/>
  <c r="G4801" i="3" s="1"/>
  <c r="B4897" i="3"/>
  <c r="B5229" i="3"/>
  <c r="B5303" i="3"/>
  <c r="G5303" i="3" s="1"/>
  <c r="B4084" i="3"/>
  <c r="F4084" i="3" s="1"/>
  <c r="B4165" i="3"/>
  <c r="B4249" i="3"/>
  <c r="D4249" i="3" s="1"/>
  <c r="B4793" i="3"/>
  <c r="D4793" i="3" s="1"/>
  <c r="B5085" i="3"/>
  <c r="D5085" i="3" s="1"/>
  <c r="B3214" i="3"/>
  <c r="B3492" i="3"/>
  <c r="B2659" i="3"/>
  <c r="D2659" i="3" s="1"/>
  <c r="B2948" i="3"/>
  <c r="D2948" i="3" s="1"/>
  <c r="B2675" i="3"/>
  <c r="G2675" i="3" s="1"/>
  <c r="B3023" i="3"/>
  <c r="B2368" i="3"/>
  <c r="B3610" i="3"/>
  <c r="D3610" i="3" s="1"/>
  <c r="B3734" i="3"/>
  <c r="E3734" i="3" s="1"/>
  <c r="B3780" i="3"/>
  <c r="B4635" i="3"/>
  <c r="B4905" i="3"/>
  <c r="D4905" i="3" s="1"/>
  <c r="B3601" i="3"/>
  <c r="B3732" i="3"/>
  <c r="G3732" i="3" s="1"/>
  <c r="B3979" i="3"/>
  <c r="F3979" i="3" s="1"/>
  <c r="B4126" i="3"/>
  <c r="B4195" i="3"/>
  <c r="B4239" i="3"/>
  <c r="I4239" i="3" s="1"/>
  <c r="R4239" i="3" s="1"/>
  <c r="B4282" i="3"/>
  <c r="B4633" i="3"/>
  <c r="E4633" i="3" s="1"/>
  <c r="B4729" i="3"/>
  <c r="B5096" i="3"/>
  <c r="D5096" i="3" s="1"/>
  <c r="B5231" i="3"/>
  <c r="G5231" i="3" s="1"/>
  <c r="B3797" i="3"/>
  <c r="D3797" i="3" s="1"/>
  <c r="B4265" i="3"/>
  <c r="B5011" i="3"/>
  <c r="F5011" i="3" s="1"/>
  <c r="B5267" i="3"/>
  <c r="F5267" i="3" s="1"/>
  <c r="B3792" i="3"/>
  <c r="G3792" i="3" s="1"/>
  <c r="B3927" i="3"/>
  <c r="B4003" i="3"/>
  <c r="B5298" i="3"/>
  <c r="G5298" i="3" s="1"/>
  <c r="B5151" i="3"/>
  <c r="I5151" i="3" s="1"/>
  <c r="B5107" i="3"/>
  <c r="D5107" i="3" s="1"/>
  <c r="B5075" i="3"/>
  <c r="B5336" i="3"/>
  <c r="F5336" i="3" s="1"/>
  <c r="B5273" i="3"/>
  <c r="B5255" i="3"/>
  <c r="B5122" i="3"/>
  <c r="E5122" i="3" s="1"/>
  <c r="B5097" i="3"/>
  <c r="B4497" i="3"/>
  <c r="B5293" i="3"/>
  <c r="B5265" i="3"/>
  <c r="B5086" i="3"/>
  <c r="B5081" i="3"/>
  <c r="B4715" i="3"/>
  <c r="D4715" i="3" s="1"/>
  <c r="B4253" i="3"/>
  <c r="F4253" i="3" s="1"/>
  <c r="B5326" i="3"/>
  <c r="D5326" i="3" s="1"/>
  <c r="B5307" i="3"/>
  <c r="D5307" i="3" s="1"/>
  <c r="B5225" i="3"/>
  <c r="D5225" i="3" s="1"/>
  <c r="B5215" i="3"/>
  <c r="B5193" i="3"/>
  <c r="B5171" i="3"/>
  <c r="B5133" i="3"/>
  <c r="B5047" i="3"/>
  <c r="F5047" i="3" s="1"/>
  <c r="B5009" i="3"/>
  <c r="B4876" i="3"/>
  <c r="B4597" i="3"/>
  <c r="B5045" i="3"/>
  <c r="F5045" i="3" s="1"/>
  <c r="B5017" i="3"/>
  <c r="E5017" i="3" s="1"/>
  <c r="B4935" i="3"/>
  <c r="D4935" i="3" s="1"/>
  <c r="B4756" i="3"/>
  <c r="D4756" i="3" s="1"/>
  <c r="B4733" i="3"/>
  <c r="B4705" i="3"/>
  <c r="H4705" i="3" s="1"/>
  <c r="B4580" i="3"/>
  <c r="D4580" i="3" s="1"/>
  <c r="B4430" i="3"/>
  <c r="D4430" i="3" s="1"/>
  <c r="B4365" i="3"/>
  <c r="E4365" i="3" s="1"/>
  <c r="B4115" i="3"/>
  <c r="B3390" i="3"/>
  <c r="F3390" i="3" s="1"/>
  <c r="B4943" i="3"/>
  <c r="B4784" i="3"/>
  <c r="I4784" i="3" s="1"/>
  <c r="B4638" i="3"/>
  <c r="I4638" i="3" s="1"/>
  <c r="B4395" i="3"/>
  <c r="G4395" i="3" s="1"/>
  <c r="B4261" i="3"/>
  <c r="E4261" i="3" s="1"/>
  <c r="R4261" i="3" s="1"/>
  <c r="B4008" i="3"/>
  <c r="B3688" i="3"/>
  <c r="B5025" i="3"/>
  <c r="D5025" i="3" s="1"/>
  <c r="B4933" i="3"/>
  <c r="B4913" i="3"/>
  <c r="I4913" i="3" s="1"/>
  <c r="R4913" i="3" s="1"/>
  <c r="B4792" i="3"/>
  <c r="D4792" i="3" s="1"/>
  <c r="B4777" i="3"/>
  <c r="D4777" i="3" s="1"/>
  <c r="B4606" i="3"/>
  <c r="E4606" i="3" s="1"/>
  <c r="B4439" i="3"/>
  <c r="B4267" i="3"/>
  <c r="B4031" i="3"/>
  <c r="B4000" i="3"/>
  <c r="B3849" i="3"/>
  <c r="B3818" i="3"/>
  <c r="B3720" i="3"/>
  <c r="I3720" i="3" s="1"/>
  <c r="R3720" i="3" s="1"/>
  <c r="B3581" i="3"/>
  <c r="B3362" i="3"/>
  <c r="B4799" i="3"/>
  <c r="D4799" i="3" s="1"/>
  <c r="B4765" i="3"/>
  <c r="G4765" i="3" s="1"/>
  <c r="B4685" i="3"/>
  <c r="G4685" i="3" s="1"/>
  <c r="B4621" i="3"/>
  <c r="I4621" i="3" s="1"/>
  <c r="B4540" i="3"/>
  <c r="D4540" i="3" s="1"/>
  <c r="B4481" i="3"/>
  <c r="F4481" i="3" s="1"/>
  <c r="B4409" i="3"/>
  <c r="H4409" i="3" s="1"/>
  <c r="B4361" i="3"/>
  <c r="F4361" i="3" s="1"/>
  <c r="B4341" i="3"/>
  <c r="B4303" i="3"/>
  <c r="F4303" i="3" s="1"/>
  <c r="B4275" i="3"/>
  <c r="E4275" i="3" s="1"/>
  <c r="R4275" i="3" s="1"/>
  <c r="B4207" i="3"/>
  <c r="F4207" i="3" s="1"/>
  <c r="B4206" i="3"/>
  <c r="B4086" i="3"/>
  <c r="E4086" i="3" s="1"/>
  <c r="B4027" i="3"/>
  <c r="B4020" i="3"/>
  <c r="B3926" i="3"/>
  <c r="B3899" i="3"/>
  <c r="B3897" i="3"/>
  <c r="B3764" i="3"/>
  <c r="F3764" i="3" s="1"/>
  <c r="B3716" i="3"/>
  <c r="E3716" i="3" s="1"/>
  <c r="B3640" i="3"/>
  <c r="H3640" i="3" s="1"/>
  <c r="B3634" i="3"/>
  <c r="B3551" i="3"/>
  <c r="B3434" i="3"/>
  <c r="B3405" i="3"/>
  <c r="B2507" i="3"/>
  <c r="B4881" i="3"/>
  <c r="I4881" i="3" s="1"/>
  <c r="B4873" i="3"/>
  <c r="B4713" i="3"/>
  <c r="B4603" i="3"/>
  <c r="F4603" i="3" s="1"/>
  <c r="B4579" i="3"/>
  <c r="B4549" i="3"/>
  <c r="H4549" i="3" s="1"/>
  <c r="B4491" i="3"/>
  <c r="G4491" i="3" s="1"/>
  <c r="B4449" i="3"/>
  <c r="B4410" i="3"/>
  <c r="B4385" i="3"/>
  <c r="G4385" i="3" s="1"/>
  <c r="B4359" i="3"/>
  <c r="H4359" i="3" s="1"/>
  <c r="B4345" i="3"/>
  <c r="B4319" i="3"/>
  <c r="E4319" i="3" s="1"/>
  <c r="B4291" i="3"/>
  <c r="E4291" i="3" s="1"/>
  <c r="R4291" i="3" s="1"/>
  <c r="B4270" i="3"/>
  <c r="B4223" i="3"/>
  <c r="E4223" i="3" s="1"/>
  <c r="B4197" i="3"/>
  <c r="E4197" i="3" s="1"/>
  <c r="B4181" i="3"/>
  <c r="E4181" i="3" s="1"/>
  <c r="B4114" i="3"/>
  <c r="G4114" i="3" s="1"/>
  <c r="B4046" i="3"/>
  <c r="F4046" i="3" s="1"/>
  <c r="B3981" i="3"/>
  <c r="B3937" i="3"/>
  <c r="H3937" i="3" s="1"/>
  <c r="B3933" i="3"/>
  <c r="B3751" i="3"/>
  <c r="B3721" i="3"/>
  <c r="G3721" i="3" s="1"/>
  <c r="B3641" i="3"/>
  <c r="E3641" i="3" s="1"/>
  <c r="B3631" i="3"/>
  <c r="B3629" i="3"/>
  <c r="B3470" i="3"/>
  <c r="I3470" i="3" s="1"/>
  <c r="B3441" i="3"/>
  <c r="F3441" i="3" s="1"/>
  <c r="B3206" i="3"/>
  <c r="I3206" i="3" s="1"/>
  <c r="B2460" i="3"/>
  <c r="G2460" i="3" s="1"/>
  <c r="B2261" i="3"/>
  <c r="B2926" i="3"/>
  <c r="H2926" i="3" s="1"/>
  <c r="B3197" i="3"/>
  <c r="G3197" i="3" s="1"/>
  <c r="B2357" i="3"/>
  <c r="F2357" i="3" s="1"/>
  <c r="B3313" i="3"/>
  <c r="H3313" i="3" s="1"/>
  <c r="B3160" i="3"/>
  <c r="B2980" i="3"/>
  <c r="G2980" i="3" s="1"/>
  <c r="B2720" i="3"/>
  <c r="G2720" i="3" s="1"/>
  <c r="B2399" i="3"/>
  <c r="I2399" i="3" s="1"/>
  <c r="B4132" i="3"/>
  <c r="B4098" i="3"/>
  <c r="F4098" i="3" s="1"/>
  <c r="B4047" i="3"/>
  <c r="B3986" i="3"/>
  <c r="I3986" i="3" s="1"/>
  <c r="B3962" i="3"/>
  <c r="G3962" i="3" s="1"/>
  <c r="B3880" i="3"/>
  <c r="B3847" i="3"/>
  <c r="I3847" i="3" s="1"/>
  <c r="B3782" i="3"/>
  <c r="F3782" i="3" s="1"/>
  <c r="B3746" i="3"/>
  <c r="B3685" i="3"/>
  <c r="I3685" i="3" s="1"/>
  <c r="R3685" i="3" s="1"/>
  <c r="B3614" i="3"/>
  <c r="F3614" i="3" s="1"/>
  <c r="B3525" i="3"/>
  <c r="E3525" i="3" s="1"/>
  <c r="R3525" i="3" s="1"/>
  <c r="B3445" i="3"/>
  <c r="F3445" i="3" s="1"/>
  <c r="B3421" i="3"/>
  <c r="F3421" i="3" s="1"/>
  <c r="B3370" i="3"/>
  <c r="B3366" i="3"/>
  <c r="B3310" i="3"/>
  <c r="E3310" i="3" s="1"/>
  <c r="R3310" i="3" s="1"/>
  <c r="B3287" i="3"/>
  <c r="B3198" i="3"/>
  <c r="B2923" i="3"/>
  <c r="G2923" i="3" s="1"/>
  <c r="B2713" i="3"/>
  <c r="G2713" i="3" s="1"/>
  <c r="B2611" i="3"/>
  <c r="B4179" i="3"/>
  <c r="I4179" i="3" s="1"/>
  <c r="B4160" i="3"/>
  <c r="H4160" i="3" s="1"/>
  <c r="B4144" i="3"/>
  <c r="H4144" i="3" s="1"/>
  <c r="B4108" i="3"/>
  <c r="F4108" i="3" s="1"/>
  <c r="B4094" i="3"/>
  <c r="B4079" i="3"/>
  <c r="F4079" i="3" s="1"/>
  <c r="B4050" i="3"/>
  <c r="H4050" i="3" s="1"/>
  <c r="B3990" i="3"/>
  <c r="H3990" i="3" s="1"/>
  <c r="B3972" i="3"/>
  <c r="H3972" i="3" s="1"/>
  <c r="B3945" i="3"/>
  <c r="G3945" i="3" s="1"/>
  <c r="B3919" i="3"/>
  <c r="B3894" i="3"/>
  <c r="G3894" i="3" s="1"/>
  <c r="B3876" i="3"/>
  <c r="F3876" i="3" s="1"/>
  <c r="B3861" i="3"/>
  <c r="B3856" i="3"/>
  <c r="F3856" i="3" s="1"/>
  <c r="B3844" i="3"/>
  <c r="G3844" i="3" s="1"/>
  <c r="B3812" i="3"/>
  <c r="G3812" i="3" s="1"/>
  <c r="B3796" i="3"/>
  <c r="B3745" i="3"/>
  <c r="I3745" i="3" s="1"/>
  <c r="B3714" i="3"/>
  <c r="G3714" i="3" s="1"/>
  <c r="B3698" i="3"/>
  <c r="B3666" i="3"/>
  <c r="G3666" i="3" s="1"/>
  <c r="B3654" i="3"/>
  <c r="B3622" i="3"/>
  <c r="F3622" i="3" s="1"/>
  <c r="B3593" i="3"/>
  <c r="I3593" i="3" s="1"/>
  <c r="B3561" i="3"/>
  <c r="H3561" i="3" s="1"/>
  <c r="B3545" i="3"/>
  <c r="B3541" i="3"/>
  <c r="F3541" i="3" s="1"/>
  <c r="B3540" i="3"/>
  <c r="B3518" i="3"/>
  <c r="B3506" i="3"/>
  <c r="E3506" i="3" s="1"/>
  <c r="B3498" i="3"/>
  <c r="B3494" i="3"/>
  <c r="B3490" i="3"/>
  <c r="B3489" i="3"/>
  <c r="G3489" i="3" s="1"/>
  <c r="B3482" i="3"/>
  <c r="B3478" i="3"/>
  <c r="B3425" i="3"/>
  <c r="E3425" i="3" s="1"/>
  <c r="B3413" i="3"/>
  <c r="B3410" i="3"/>
  <c r="B3408" i="3"/>
  <c r="B3382" i="3"/>
  <c r="B3350" i="3"/>
  <c r="F3350" i="3" s="1"/>
  <c r="B3341" i="3"/>
  <c r="G3341" i="3" s="1"/>
  <c r="B3309" i="3"/>
  <c r="G3309" i="3" s="1"/>
  <c r="B3277" i="3"/>
  <c r="G3277" i="3" s="1"/>
  <c r="B3265" i="3"/>
  <c r="E3265" i="3" s="1"/>
  <c r="B3264" i="3"/>
  <c r="B3248" i="3"/>
  <c r="B3169" i="3"/>
  <c r="G3169" i="3" s="1"/>
  <c r="B3112" i="3"/>
  <c r="H3112" i="3" s="1"/>
  <c r="B2392" i="3"/>
  <c r="I2392" i="3" s="1"/>
  <c r="B3143" i="3"/>
  <c r="F3143" i="3" s="1"/>
  <c r="R3143" i="3" s="1"/>
  <c r="B3103" i="3"/>
  <c r="H3103" i="3" s="1"/>
  <c r="B2900" i="3"/>
  <c r="I2900" i="3" s="1"/>
  <c r="B2877" i="3"/>
  <c r="B2872" i="3"/>
  <c r="B2818" i="3"/>
  <c r="E2818" i="3" s="1"/>
  <c r="B2808" i="3"/>
  <c r="B2728" i="3"/>
  <c r="E2728" i="3" s="1"/>
  <c r="B2719" i="3"/>
  <c r="B2691" i="3"/>
  <c r="B2674" i="3"/>
  <c r="E2674" i="3" s="1"/>
  <c r="B2535" i="3"/>
  <c r="G2535" i="3" s="1"/>
  <c r="B2472" i="3"/>
  <c r="F2472" i="3" s="1"/>
  <c r="B2389" i="3"/>
  <c r="B2374" i="3"/>
  <c r="I2374" i="3" s="1"/>
  <c r="B2323" i="3"/>
  <c r="E2323" i="3" s="1"/>
  <c r="B2319" i="3"/>
  <c r="B2306" i="3"/>
  <c r="I2306" i="3" s="1"/>
  <c r="B2273" i="3"/>
  <c r="B3109" i="3"/>
  <c r="I3109" i="3" s="1"/>
  <c r="B2999" i="3"/>
  <c r="B2943" i="3"/>
  <c r="I2943" i="3" s="1"/>
  <c r="B2823" i="3"/>
  <c r="B2791" i="3"/>
  <c r="I2791" i="3" s="1"/>
  <c r="R2791" i="3" s="1"/>
  <c r="B2776" i="3"/>
  <c r="F2776" i="3" s="1"/>
  <c r="B2775" i="3"/>
  <c r="B2751" i="3"/>
  <c r="E2751" i="3" s="1"/>
  <c r="B2648" i="3"/>
  <c r="H2648" i="3" s="1"/>
  <c r="B2599" i="3"/>
  <c r="I2599" i="3" s="1"/>
  <c r="B2584" i="3"/>
  <c r="F2584" i="3" s="1"/>
  <c r="B2562" i="3"/>
  <c r="E2562" i="3" s="1"/>
  <c r="B2533" i="3"/>
  <c r="B2499" i="3"/>
  <c r="B2491" i="3"/>
  <c r="B2474" i="3"/>
  <c r="B2438" i="3"/>
  <c r="B2426" i="3"/>
  <c r="H2426" i="3" s="1"/>
  <c r="B2380" i="3"/>
  <c r="F2380" i="3" s="1"/>
  <c r="B2362" i="3"/>
  <c r="B2271" i="3"/>
  <c r="F2271" i="3" s="1"/>
  <c r="B3213" i="3"/>
  <c r="I3213" i="3" s="1"/>
  <c r="B3173" i="3"/>
  <c r="H3173" i="3" s="1"/>
  <c r="B3142" i="3"/>
  <c r="I3142" i="3" s="1"/>
  <c r="B3135" i="3"/>
  <c r="H3135" i="3" s="1"/>
  <c r="B3121" i="3"/>
  <c r="B3096" i="3"/>
  <c r="B3059" i="3"/>
  <c r="E3059" i="3" s="1"/>
  <c r="B2997" i="3"/>
  <c r="I2997" i="3" s="1"/>
  <c r="B2991" i="3"/>
  <c r="B2939" i="3"/>
  <c r="G2939" i="3" s="1"/>
  <c r="B2883" i="3"/>
  <c r="E2883" i="3" s="1"/>
  <c r="B2875" i="3"/>
  <c r="G2875" i="3" s="1"/>
  <c r="B2871" i="3"/>
  <c r="F2871" i="3" s="1"/>
  <c r="B2867" i="3"/>
  <c r="B2821" i="3"/>
  <c r="I2821" i="3" s="1"/>
  <c r="B4630" i="3"/>
  <c r="E4630" i="3" s="1"/>
  <c r="R4630" i="3" s="1"/>
  <c r="B4288" i="3"/>
  <c r="B5104" i="3"/>
  <c r="B5270" i="3"/>
  <c r="B4842" i="3"/>
  <c r="D4842" i="3" s="1"/>
  <c r="B5076" i="3"/>
  <c r="E5076" i="3" s="1"/>
  <c r="R5076" i="3" s="1"/>
  <c r="B4391" i="3"/>
  <c r="B4555" i="3"/>
  <c r="E4555" i="3" s="1"/>
  <c r="R4555" i="3"/>
  <c r="B2600" i="3"/>
  <c r="D2600" i="3" s="1"/>
  <c r="B2917" i="3"/>
  <c r="D2917" i="3" s="1"/>
  <c r="B3012" i="3"/>
  <c r="D3012" i="3" s="1"/>
  <c r="B2594" i="3"/>
  <c r="B2555" i="3"/>
  <c r="D2555" i="3" s="1"/>
  <c r="B3868" i="3"/>
  <c r="G3868" i="3" s="1"/>
  <c r="B2463" i="3"/>
  <c r="B2763" i="3"/>
  <c r="D2763" i="3" s="1"/>
  <c r="B3024" i="3"/>
  <c r="B3773" i="3"/>
  <c r="B3968" i="3"/>
  <c r="B4670" i="3"/>
  <c r="G4670" i="3" s="1"/>
  <c r="B4246" i="3"/>
  <c r="B4600" i="3"/>
  <c r="B4538" i="3"/>
  <c r="E4538" i="3" s="1"/>
  <c r="R4538" i="3" s="1"/>
  <c r="B4322" i="3"/>
  <c r="B5128" i="3"/>
  <c r="D5128" i="3" s="1"/>
  <c r="B4276" i="3"/>
  <c r="D4276" i="3" s="1"/>
  <c r="B4679" i="3"/>
  <c r="D4679" i="3" s="1"/>
  <c r="B3529" i="3"/>
  <c r="B3813" i="3"/>
  <c r="B3508" i="3"/>
  <c r="B3896" i="3"/>
  <c r="B3898" i="3"/>
  <c r="H3898" i="3" s="1"/>
  <c r="B3738" i="3"/>
  <c r="I3738" i="3" s="1"/>
  <c r="B4371" i="3"/>
  <c r="B4547" i="3"/>
  <c r="E4547" i="3" s="1"/>
  <c r="B4640" i="3"/>
  <c r="D4640" i="3" s="1"/>
  <c r="B4664" i="3"/>
  <c r="D4664" i="3" s="1"/>
  <c r="B4772" i="3"/>
  <c r="D4772" i="3" s="1"/>
  <c r="B4803" i="3"/>
  <c r="D4803" i="3" s="1"/>
  <c r="B4835" i="3"/>
  <c r="B4991" i="3"/>
  <c r="B5059" i="3"/>
  <c r="B4357" i="3"/>
  <c r="I4357" i="3" s="1"/>
  <c r="B4520" i="3"/>
  <c r="F4520" i="3" s="1"/>
  <c r="B4543" i="3"/>
  <c r="H4543" i="3" s="1"/>
  <c r="B4890" i="3"/>
  <c r="B4926" i="3"/>
  <c r="E4926" i="3" s="1"/>
  <c r="B5108" i="3"/>
  <c r="I5108" i="3" s="1"/>
  <c r="B5162" i="3"/>
  <c r="D5162" i="3" s="1"/>
  <c r="B4283" i="3"/>
  <c r="B4339" i="3"/>
  <c r="H4339" i="3" s="1"/>
  <c r="B4406" i="3"/>
  <c r="B4438" i="3"/>
  <c r="D4438" i="3" s="1"/>
  <c r="B4591" i="3"/>
  <c r="D4591" i="3" s="1"/>
  <c r="B4691" i="3"/>
  <c r="G4691" i="3" s="1"/>
  <c r="B4754" i="3"/>
  <c r="B4988" i="3"/>
  <c r="G4988" i="3" s="1"/>
  <c r="B5327" i="3"/>
  <c r="B5246" i="3"/>
  <c r="B5010" i="3"/>
  <c r="B2557" i="3"/>
  <c r="D2557" i="3" s="1"/>
  <c r="B2786" i="3"/>
  <c r="D2786" i="3" s="1"/>
  <c r="B3102" i="3"/>
  <c r="B3246" i="3"/>
  <c r="B2805" i="3"/>
  <c r="D2805" i="3" s="1"/>
  <c r="B2605" i="3"/>
  <c r="H2605" i="3" s="1"/>
  <c r="B2965" i="3"/>
  <c r="B4518" i="3"/>
  <c r="D4518" i="3" s="1"/>
  <c r="B5052" i="3"/>
  <c r="D5052" i="3" s="1"/>
  <c r="B5180" i="3"/>
  <c r="I5180" i="3" s="1"/>
  <c r="B4266" i="3"/>
  <c r="B4731" i="3"/>
  <c r="B4829" i="3"/>
  <c r="B4945" i="3"/>
  <c r="E4945" i="3" s="1"/>
  <c r="R4945" i="3" s="1"/>
  <c r="B5321" i="3"/>
  <c r="B4545" i="3"/>
  <c r="D4545" i="3" s="1"/>
  <c r="B3375" i="3"/>
  <c r="G3375" i="3" s="1"/>
  <c r="B3503" i="3"/>
  <c r="B2614" i="3"/>
  <c r="E2614" i="3" s="1"/>
  <c r="B2891" i="3"/>
  <c r="D2891" i="3" s="1"/>
  <c r="B4017" i="3"/>
  <c r="I4017" i="3" s="1"/>
  <c r="B4470" i="3"/>
  <c r="B5164" i="3"/>
  <c r="B3679" i="3"/>
  <c r="B4242" i="3"/>
  <c r="F4242" i="3" s="1"/>
  <c r="B4364" i="3"/>
  <c r="B4709" i="3"/>
  <c r="E4709" i="3" s="1"/>
  <c r="B4773" i="3"/>
  <c r="D4773" i="3" s="1"/>
  <c r="B4830" i="3"/>
  <c r="B5129" i="3"/>
  <c r="E5129" i="3" s="1"/>
  <c r="B4605" i="3"/>
  <c r="E4605" i="3" s="1"/>
  <c r="B4789" i="3"/>
  <c r="D4789" i="3" s="1"/>
  <c r="B3068" i="3"/>
  <c r="E3068" i="3" s="1"/>
  <c r="B2642" i="3"/>
  <c r="I2642" i="3" s="1"/>
  <c r="B2317" i="3"/>
  <c r="G2317" i="3" s="1"/>
  <c r="B2479" i="3"/>
  <c r="E2479" i="3" s="1"/>
  <c r="R2479" i="3" s="1"/>
  <c r="B3042" i="3"/>
  <c r="B3202" i="3"/>
  <c r="B2372" i="3"/>
  <c r="B2576" i="3"/>
  <c r="B3925" i="3"/>
  <c r="B4378" i="3"/>
  <c r="D4378" i="3" s="1"/>
  <c r="B4494" i="3"/>
  <c r="I4494" i="3" s="1"/>
  <c r="B4629" i="3"/>
  <c r="B5102" i="3"/>
  <c r="B5202" i="3"/>
  <c r="G5202" i="3" s="1"/>
  <c r="B3994" i="3"/>
  <c r="F3994" i="3" s="1"/>
  <c r="B4106" i="3"/>
  <c r="B4611" i="3"/>
  <c r="B4654" i="3"/>
  <c r="F4654" i="3" s="1"/>
  <c r="B4721" i="3"/>
  <c r="B5051" i="3"/>
  <c r="D5051" i="3" s="1"/>
  <c r="B5091" i="3"/>
  <c r="B4529" i="3"/>
  <c r="H4529" i="3" s="1"/>
  <c r="B4609" i="3"/>
  <c r="B3717" i="3"/>
  <c r="B2316" i="3"/>
  <c r="B2359" i="3"/>
  <c r="B2452" i="3"/>
  <c r="B2300" i="3"/>
  <c r="B2334" i="3"/>
  <c r="B2487" i="3"/>
  <c r="H2487" i="3" s="1"/>
  <c r="B3280" i="3"/>
  <c r="B3374" i="3"/>
  <c r="B2278" i="3"/>
  <c r="D2278" i="3" s="1"/>
  <c r="B3189" i="3"/>
  <c r="E3189" i="3" s="1"/>
  <c r="R3189" i="3" s="1"/>
  <c r="B3322" i="3"/>
  <c r="B2658" i="3"/>
  <c r="B2942" i="3"/>
  <c r="E2942" i="3" s="1"/>
  <c r="B4107" i="3"/>
  <c r="D4107" i="3" s="1"/>
  <c r="B4308" i="3"/>
  <c r="D4308" i="3" s="1"/>
  <c r="B5109" i="3"/>
  <c r="D5109" i="3" s="1"/>
  <c r="B5203" i="3"/>
  <c r="B3873" i="3"/>
  <c r="B4414" i="3"/>
  <c r="D4414" i="3" s="1"/>
  <c r="B4495" i="3"/>
  <c r="D4495" i="3" s="1"/>
  <c r="B4845" i="3"/>
  <c r="B4898" i="3"/>
  <c r="B4981" i="3"/>
  <c r="B5320" i="3"/>
  <c r="B3589" i="3"/>
  <c r="B3686" i="3"/>
  <c r="B3940" i="3"/>
  <c r="B3995" i="3"/>
  <c r="B4631" i="3"/>
  <c r="B5357" i="3"/>
  <c r="D5357" i="3" s="1"/>
  <c r="B3636" i="3"/>
  <c r="B5355" i="3"/>
  <c r="B5243" i="3"/>
  <c r="B5224" i="3"/>
  <c r="B4963" i="3"/>
  <c r="B4504" i="3"/>
  <c r="D4504" i="3" s="1"/>
  <c r="B5299" i="3"/>
  <c r="F5299" i="3" s="1"/>
  <c r="B5161" i="3"/>
  <c r="B4995" i="3"/>
  <c r="D4995" i="3" s="1"/>
  <c r="B4968" i="3"/>
  <c r="E4968" i="3" s="1"/>
  <c r="B4074" i="3"/>
  <c r="B3741" i="3"/>
  <c r="B5352" i="3"/>
  <c r="D5352" i="3" s="1"/>
  <c r="B5240" i="3"/>
  <c r="I5240" i="3" s="1"/>
  <c r="B5214" i="3"/>
  <c r="B5199" i="3"/>
  <c r="B5183" i="3"/>
  <c r="B5013" i="3"/>
  <c r="B4853" i="3"/>
  <c r="B3814" i="3"/>
  <c r="D3814" i="3" s="1"/>
  <c r="B5339" i="3"/>
  <c r="B5347" i="3"/>
  <c r="B5285" i="3"/>
  <c r="B5269" i="3"/>
  <c r="F5269" i="3" s="1"/>
  <c r="B5165" i="3"/>
  <c r="D5165" i="3" s="1"/>
  <c r="B5154" i="3"/>
  <c r="B5148" i="3"/>
  <c r="I5148" i="3" s="1"/>
  <c r="B5111" i="3"/>
  <c r="B3947" i="3"/>
  <c r="B3464" i="3"/>
  <c r="B4969" i="3"/>
  <c r="E4969" i="3" s="1"/>
  <c r="B4959" i="3"/>
  <c r="B4861" i="3"/>
  <c r="H4861" i="3" s="1"/>
  <c r="B4797" i="3"/>
  <c r="D4797" i="3" s="1"/>
  <c r="B4697" i="3"/>
  <c r="H4697" i="3" s="1"/>
  <c r="B4651" i="3"/>
  <c r="B4544" i="3"/>
  <c r="B4254" i="3"/>
  <c r="B4222" i="3"/>
  <c r="H4222" i="3" s="1"/>
  <c r="B3554" i="3"/>
  <c r="B4837" i="3"/>
  <c r="E4837" i="3" s="1"/>
  <c r="B4813" i="3"/>
  <c r="B4505" i="3"/>
  <c r="B4205" i="3"/>
  <c r="B4142" i="3"/>
  <c r="D4142" i="3" s="1"/>
  <c r="B3605" i="3"/>
  <c r="B3402" i="3"/>
  <c r="G3402" i="3" s="1"/>
  <c r="B5055" i="3"/>
  <c r="B5029" i="3"/>
  <c r="D5029" i="3" s="1"/>
  <c r="B4985" i="3"/>
  <c r="H4985" i="3" s="1"/>
  <c r="B4889" i="3"/>
  <c r="D4889" i="3" s="1"/>
  <c r="B4825" i="3"/>
  <c r="B4689" i="3"/>
  <c r="E4689" i="3" s="1"/>
  <c r="B4678" i="3"/>
  <c r="B4575" i="3"/>
  <c r="B4519" i="3"/>
  <c r="B4383" i="3"/>
  <c r="G4383" i="3" s="1"/>
  <c r="B4379" i="3"/>
  <c r="D4379" i="3" s="1"/>
  <c r="B4298" i="3"/>
  <c r="B4191" i="3"/>
  <c r="D4191" i="3" s="1"/>
  <c r="B4102" i="3"/>
  <c r="D4102" i="3" s="1"/>
  <c r="B4082" i="3"/>
  <c r="B3916" i="3"/>
  <c r="B3835" i="3"/>
  <c r="B3675" i="3"/>
  <c r="B3566" i="3"/>
  <c r="B3515" i="3"/>
  <c r="I3515" i="3" s="1"/>
  <c r="B3404" i="3"/>
  <c r="B3398" i="3"/>
  <c r="B3790" i="3"/>
  <c r="B3752" i="3"/>
  <c r="I3752" i="3" s="1"/>
  <c r="R3752" i="3" s="1"/>
  <c r="B3748" i="3"/>
  <c r="B3713" i="3"/>
  <c r="B3705" i="3"/>
  <c r="D3705" i="3" s="1"/>
  <c r="B3669" i="3"/>
  <c r="B3630" i="3"/>
  <c r="F3630" i="3" s="1"/>
  <c r="B3550" i="3"/>
  <c r="D3550" i="3" s="1"/>
  <c r="B3513" i="3"/>
  <c r="D3513" i="3" s="1"/>
  <c r="B3467" i="3"/>
  <c r="G3467" i="3" s="1"/>
  <c r="B3453" i="3"/>
  <c r="B3378" i="3"/>
  <c r="B3333" i="3"/>
  <c r="B3286" i="3"/>
  <c r="H3286" i="3" s="1"/>
  <c r="B4867" i="3"/>
  <c r="F4867" i="3" s="1"/>
  <c r="B4841" i="3"/>
  <c r="I4841" i="3" s="1"/>
  <c r="B4757" i="3"/>
  <c r="G4757" i="3" s="1"/>
  <c r="B4751" i="3"/>
  <c r="B4749" i="3"/>
  <c r="B4748" i="3"/>
  <c r="G4748" i="3" s="1"/>
  <c r="B4724" i="3"/>
  <c r="B4719" i="3"/>
  <c r="B4712" i="3"/>
  <c r="B4693" i="3"/>
  <c r="D4693" i="3" s="1"/>
  <c r="B4657" i="3"/>
  <c r="I4657" i="3" s="1"/>
  <c r="B4649" i="3"/>
  <c r="D4649" i="3" s="1"/>
  <c r="B4641" i="3"/>
  <c r="D4641" i="3" s="1"/>
  <c r="B4627" i="3"/>
  <c r="B4625" i="3"/>
  <c r="B4624" i="3"/>
  <c r="G4624" i="3" s="1"/>
  <c r="B4614" i="3"/>
  <c r="B4608" i="3"/>
  <c r="G4608" i="3" s="1"/>
  <c r="B4607" i="3"/>
  <c r="B4601" i="3"/>
  <c r="B4560" i="3"/>
  <c r="H4560" i="3" s="1"/>
  <c r="B4535" i="3"/>
  <c r="B4510" i="3"/>
  <c r="B4509" i="3"/>
  <c r="B4501" i="3"/>
  <c r="B4488" i="3"/>
  <c r="H4488" i="3" s="1"/>
  <c r="B4469" i="3"/>
  <c r="E4469" i="3" s="1"/>
  <c r="B4453" i="3"/>
  <c r="B4444" i="3"/>
  <c r="D4444" i="3" s="1"/>
  <c r="B4405" i="3"/>
  <c r="I4405" i="3" s="1"/>
  <c r="B4381" i="3"/>
  <c r="B4369" i="3"/>
  <c r="D4369" i="3" s="1"/>
  <c r="B4354" i="3"/>
  <c r="B4351" i="3"/>
  <c r="B4350" i="3"/>
  <c r="B4323" i="3"/>
  <c r="H4323" i="3" s="1"/>
  <c r="B4313" i="3"/>
  <c r="F4313" i="3" s="1"/>
  <c r="B4305" i="3"/>
  <c r="H4305" i="3" s="1"/>
  <c r="B4302" i="3"/>
  <c r="G4302" i="3" s="1"/>
  <c r="B4295" i="3"/>
  <c r="H4295" i="3" s="1"/>
  <c r="B4289" i="3"/>
  <c r="D4289" i="3" s="1"/>
  <c r="B4257" i="3"/>
  <c r="H4257" i="3" s="1"/>
  <c r="B4255" i="3"/>
  <c r="B4213" i="3"/>
  <c r="H4213" i="3" s="1"/>
  <c r="B4212" i="3"/>
  <c r="E4212" i="3" s="1"/>
  <c r="R4212" i="3" s="1"/>
  <c r="B4209" i="3"/>
  <c r="H4209" i="3" s="1"/>
  <c r="B4178" i="3"/>
  <c r="D4178" i="3" s="1"/>
  <c r="B4129" i="3"/>
  <c r="B4124" i="3"/>
  <c r="D4124" i="3" s="1"/>
  <c r="B4112" i="3"/>
  <c r="I4112" i="3" s="1"/>
  <c r="B4018" i="3"/>
  <c r="G4018" i="3" s="1"/>
  <c r="B4009" i="3"/>
  <c r="F4009" i="3" s="1"/>
  <c r="B4007" i="3"/>
  <c r="B4001" i="3"/>
  <c r="E4001" i="3" s="1"/>
  <c r="B3996" i="3"/>
  <c r="B3957" i="3"/>
  <c r="B3936" i="3"/>
  <c r="B3884" i="3"/>
  <c r="B3882" i="3"/>
  <c r="B3863" i="3"/>
  <c r="G3863" i="3" s="1"/>
  <c r="B3819" i="3"/>
  <c r="B3781" i="3"/>
  <c r="B3776" i="3"/>
  <c r="B3772" i="3"/>
  <c r="B3759" i="3"/>
  <c r="B3742" i="3"/>
  <c r="B3725" i="3"/>
  <c r="B3604" i="3"/>
  <c r="F3604" i="3" s="1"/>
  <c r="B3598" i="3"/>
  <c r="F3598" i="3" s="1"/>
  <c r="B3582" i="3"/>
  <c r="G3582" i="3" s="1"/>
  <c r="B3565" i="3"/>
  <c r="B3557" i="3"/>
  <c r="D3557" i="3" s="1"/>
  <c r="B3544" i="3"/>
  <c r="I3544" i="3" s="1"/>
  <c r="B3542" i="3"/>
  <c r="B3505" i="3"/>
  <c r="B3476" i="3"/>
  <c r="B3465" i="3"/>
  <c r="B3458" i="3"/>
  <c r="B3454" i="3"/>
  <c r="B3449" i="3"/>
  <c r="G3449" i="3" s="1"/>
  <c r="B3403" i="3"/>
  <c r="D3403" i="3" s="1"/>
  <c r="B3360" i="3"/>
  <c r="B4921" i="3"/>
  <c r="B4907" i="3"/>
  <c r="I4907" i="3" s="1"/>
  <c r="B4885" i="3"/>
  <c r="B4849" i="3"/>
  <c r="G4849" i="3" s="1"/>
  <c r="B4833" i="3"/>
  <c r="B4827" i="3"/>
  <c r="H4827" i="3" s="1"/>
  <c r="B4811" i="3"/>
  <c r="F4811" i="3" s="1"/>
  <c r="B4805" i="3"/>
  <c r="G4805" i="3" s="1"/>
  <c r="B4785" i="3"/>
  <c r="B4737" i="3"/>
  <c r="E4737" i="3" s="1"/>
  <c r="R4737" i="3" s="1"/>
  <c r="B4725" i="3"/>
  <c r="B4661" i="3"/>
  <c r="D4661" i="3" s="1"/>
  <c r="B4643" i="3"/>
  <c r="G4643" i="3" s="1"/>
  <c r="B4615" i="3"/>
  <c r="D4615" i="3" s="1"/>
  <c r="B4593" i="3"/>
  <c r="D4593" i="3" s="1"/>
  <c r="B4590" i="3"/>
  <c r="F4590" i="3" s="1"/>
  <c r="B4589" i="3"/>
  <c r="D4589" i="3" s="1"/>
  <c r="B4573" i="3"/>
  <c r="B4567" i="3"/>
  <c r="E4567" i="3" s="1"/>
  <c r="B4561" i="3"/>
  <c r="D4561" i="3" s="1"/>
  <c r="B4541" i="3"/>
  <c r="E4541" i="3" s="1"/>
  <c r="B4526" i="3"/>
  <c r="D4526" i="3" s="1"/>
  <c r="B4523" i="3"/>
  <c r="I4523" i="3" s="1"/>
  <c r="B4513" i="3"/>
  <c r="B4489" i="3"/>
  <c r="G4489" i="3" s="1"/>
  <c r="B4485" i="3"/>
  <c r="D4485" i="3" s="1"/>
  <c r="B4473" i="3"/>
  <c r="E4473" i="3" s="1"/>
  <c r="B4461" i="3"/>
  <c r="B4445" i="3"/>
  <c r="E4445" i="3" s="1"/>
  <c r="B4419" i="3"/>
  <c r="I4419" i="3" s="1"/>
  <c r="R4419" i="3" s="1"/>
  <c r="B4415" i="3"/>
  <c r="G4415" i="3" s="1"/>
  <c r="B4411" i="3"/>
  <c r="D4411" i="3" s="1"/>
  <c r="B4403" i="3"/>
  <c r="E4403" i="3" s="1"/>
  <c r="B4393" i="3"/>
  <c r="B4389" i="3"/>
  <c r="G4389" i="3" s="1"/>
  <c r="B4387" i="3"/>
  <c r="B4386" i="3"/>
  <c r="D4386" i="3" s="1"/>
  <c r="B4373" i="3"/>
  <c r="B4356" i="3"/>
  <c r="D4356" i="3" s="1"/>
  <c r="B4355" i="3"/>
  <c r="B4347" i="3"/>
  <c r="D4347" i="3" s="1"/>
  <c r="B4331" i="3"/>
  <c r="B4329" i="3"/>
  <c r="E4329" i="3" s="1"/>
  <c r="B4327" i="3"/>
  <c r="D4327" i="3" s="1"/>
  <c r="B4318" i="3"/>
  <c r="I4318" i="3" s="1"/>
  <c r="B4306" i="3"/>
  <c r="B4293" i="3"/>
  <c r="G4293" i="3" s="1"/>
  <c r="B4290" i="3"/>
  <c r="B4285" i="3"/>
  <c r="B4273" i="3"/>
  <c r="G4273" i="3" s="1"/>
  <c r="B4271" i="3"/>
  <c r="F4271" i="3" s="1"/>
  <c r="B4263" i="3"/>
  <c r="B4251" i="3"/>
  <c r="D4251" i="3" s="1"/>
  <c r="B4247" i="3"/>
  <c r="H4247" i="3" s="1"/>
  <c r="B4231" i="3"/>
  <c r="B4227" i="3"/>
  <c r="D4227" i="3" s="1"/>
  <c r="B4218" i="3"/>
  <c r="H4218" i="3" s="1"/>
  <c r="B4201" i="3"/>
  <c r="B4199" i="3"/>
  <c r="E4199" i="3" s="1"/>
  <c r="B4198" i="3"/>
  <c r="D4198" i="3" s="1"/>
  <c r="B4189" i="3"/>
  <c r="G4189" i="3" s="1"/>
  <c r="R4189" i="3" s="1"/>
  <c r="B4183" i="3"/>
  <c r="D4183" i="3" s="1"/>
  <c r="B4182" i="3"/>
  <c r="G4182" i="3" s="1"/>
  <c r="B4180" i="3"/>
  <c r="B4163" i="3"/>
  <c r="B4157" i="3"/>
  <c r="D4157" i="3" s="1"/>
  <c r="B4156" i="3"/>
  <c r="I4156" i="3" s="1"/>
  <c r="B4138" i="3"/>
  <c r="E4138" i="3" s="1"/>
  <c r="B4113" i="3"/>
  <c r="E4113" i="3" s="1"/>
  <c r="B4110" i="3"/>
  <c r="B4054" i="3"/>
  <c r="F4054" i="3" s="1"/>
  <c r="B4030" i="3"/>
  <c r="B4021" i="3"/>
  <c r="B4010" i="3"/>
  <c r="B4004" i="3"/>
  <c r="B3999" i="3"/>
  <c r="B3985" i="3"/>
  <c r="B3969" i="3"/>
  <c r="B3965" i="3"/>
  <c r="F3965" i="3" s="1"/>
  <c r="B3959" i="3"/>
  <c r="B3950" i="3"/>
  <c r="B3838" i="3"/>
  <c r="B3824" i="3"/>
  <c r="B3799" i="3"/>
  <c r="B3777" i="3"/>
  <c r="B3733" i="3"/>
  <c r="B3726" i="3"/>
  <c r="I3726" i="3" s="1"/>
  <c r="B3722" i="3"/>
  <c r="B3702" i="3"/>
  <c r="F3702" i="3" s="1"/>
  <c r="B3672" i="3"/>
  <c r="F3672" i="3" s="1"/>
  <c r="B3668" i="3"/>
  <c r="F3668" i="3" s="1"/>
  <c r="B3642" i="3"/>
  <c r="D3642" i="3" s="1"/>
  <c r="B3595" i="3"/>
  <c r="H3595" i="3" s="1"/>
  <c r="B3514" i="3"/>
  <c r="B3510" i="3"/>
  <c r="B3481" i="3"/>
  <c r="B3466" i="3"/>
  <c r="F3466" i="3" s="1"/>
  <c r="B3450" i="3"/>
  <c r="D3450" i="3" s="1"/>
  <c r="B3446" i="3"/>
  <c r="G3446" i="3" s="1"/>
  <c r="B3401" i="3"/>
  <c r="D3401" i="3" s="1"/>
  <c r="B3386" i="3"/>
  <c r="B3377" i="3"/>
  <c r="B3373" i="3"/>
  <c r="G3373" i="3" s="1"/>
  <c r="B3361" i="3"/>
  <c r="B3294" i="3"/>
  <c r="B3328" i="3"/>
  <c r="B3207" i="3"/>
  <c r="G3207" i="3" s="1"/>
  <c r="B2974" i="3"/>
  <c r="B2885" i="3"/>
  <c r="I2885" i="3" s="1"/>
  <c r="B2296" i="3"/>
  <c r="D2296" i="3" s="1"/>
  <c r="B2293" i="3"/>
  <c r="I2293" i="3" s="1"/>
  <c r="B3262" i="3"/>
  <c r="B3205" i="3"/>
  <c r="B2571" i="3"/>
  <c r="E2571" i="3" s="1"/>
  <c r="R2571" i="3" s="1"/>
  <c r="B2301" i="3"/>
  <c r="D2301" i="3" s="1"/>
  <c r="B3337" i="3"/>
  <c r="B3330" i="3"/>
  <c r="B3312" i="3"/>
  <c r="B3302" i="3"/>
  <c r="B3297" i="3"/>
  <c r="B3290" i="3"/>
  <c r="B3289" i="3"/>
  <c r="B3255" i="3"/>
  <c r="B3234" i="3"/>
  <c r="B3157" i="3"/>
  <c r="B3031" i="3"/>
  <c r="I3031" i="3" s="1"/>
  <c r="B3000" i="3"/>
  <c r="D3000" i="3" s="1"/>
  <c r="B2663" i="3"/>
  <c r="D2663" i="3" s="1"/>
  <c r="B2590" i="3"/>
  <c r="B2405" i="3"/>
  <c r="B4154" i="3"/>
  <c r="D4154" i="3" s="1"/>
  <c r="B4071" i="3"/>
  <c r="B4063" i="3"/>
  <c r="B4049" i="3"/>
  <c r="B3982" i="3"/>
  <c r="B3966" i="3"/>
  <c r="F3966" i="3" s="1"/>
  <c r="B3855" i="3"/>
  <c r="B3809" i="3"/>
  <c r="B3765" i="3"/>
  <c r="B3760" i="3"/>
  <c r="E3760" i="3" s="1"/>
  <c r="R3760" i="3" s="1"/>
  <c r="B3662" i="3"/>
  <c r="B3549" i="3"/>
  <c r="G3549" i="3" s="1"/>
  <c r="B3526" i="3"/>
  <c r="B3442" i="3"/>
  <c r="I3442" i="3" s="1"/>
  <c r="B3353" i="3"/>
  <c r="B3334" i="3"/>
  <c r="B3079" i="3"/>
  <c r="D3079" i="3" s="1"/>
  <c r="B2896" i="3"/>
  <c r="D2896" i="3" s="1"/>
  <c r="B2807" i="3"/>
  <c r="B2723" i="3"/>
  <c r="B4172" i="3"/>
  <c r="D4172" i="3" s="1"/>
  <c r="B4169" i="3"/>
  <c r="B4162" i="3"/>
  <c r="D4162" i="3" s="1"/>
  <c r="B4130" i="3"/>
  <c r="D4130" i="3" s="1"/>
  <c r="B4088" i="3"/>
  <c r="B4042" i="3"/>
  <c r="B4036" i="3"/>
  <c r="B4024" i="3"/>
  <c r="B4022" i="3"/>
  <c r="B4006" i="3"/>
  <c r="B3967" i="3"/>
  <c r="D3967" i="3" s="1"/>
  <c r="B3946" i="3"/>
  <c r="B3914" i="3"/>
  <c r="B3911" i="3"/>
  <c r="B3903" i="3"/>
  <c r="B3895" i="3"/>
  <c r="B3872" i="3"/>
  <c r="B3862" i="3"/>
  <c r="H3862" i="3" s="1"/>
  <c r="B3848" i="3"/>
  <c r="B3811" i="3"/>
  <c r="F3811" i="3" s="1"/>
  <c r="B3801" i="3"/>
  <c r="B3737" i="3"/>
  <c r="B3729" i="3"/>
  <c r="D3729" i="3" s="1"/>
  <c r="B3678" i="3"/>
  <c r="B3674" i="3"/>
  <c r="B3670" i="3"/>
  <c r="E3670" i="3" s="1"/>
  <c r="B3649" i="3"/>
  <c r="B3638" i="3"/>
  <c r="B3625" i="3"/>
  <c r="B3592" i="3"/>
  <c r="B3578" i="3"/>
  <c r="B3570" i="3"/>
  <c r="E3570" i="3" s="1"/>
  <c r="R3570" i="3" s="1"/>
  <c r="B3533" i="3"/>
  <c r="B3415" i="3"/>
  <c r="E3415" i="3" s="1"/>
  <c r="B3381" i="3"/>
  <c r="B3357" i="3"/>
  <c r="B3340" i="3"/>
  <c r="B3318" i="3"/>
  <c r="I3318" i="3" s="1"/>
  <c r="B3314" i="3"/>
  <c r="B3271" i="3"/>
  <c r="I3271" i="3" s="1"/>
  <c r="B3269" i="3"/>
  <c r="D3269" i="3" s="1"/>
  <c r="B3241" i="3"/>
  <c r="B3230" i="3"/>
  <c r="B3225" i="3"/>
  <c r="B3193" i="3"/>
  <c r="B2583" i="3"/>
  <c r="E2583" i="3" s="1"/>
  <c r="B2480" i="3"/>
  <c r="B2437" i="3"/>
  <c r="D2437" i="3" s="1"/>
  <c r="B3123" i="3"/>
  <c r="B2956" i="3"/>
  <c r="B2931" i="3"/>
  <c r="B2927" i="3"/>
  <c r="B2914" i="3"/>
  <c r="F2914" i="3" s="1"/>
  <c r="B2905" i="3"/>
  <c r="B2895" i="3"/>
  <c r="B2812" i="3"/>
  <c r="H2812" i="3" s="1"/>
  <c r="B2729" i="3"/>
  <c r="B2680" i="3"/>
  <c r="H2680" i="3" s="1"/>
  <c r="B2628" i="3"/>
  <c r="B2436" i="3"/>
  <c r="B2428" i="3"/>
  <c r="B2404" i="3"/>
  <c r="B2344" i="3"/>
  <c r="D2344" i="3" s="1"/>
  <c r="B3128" i="3"/>
  <c r="B2978" i="3"/>
  <c r="B2968" i="3"/>
  <c r="B2944" i="3"/>
  <c r="G2944" i="3" s="1"/>
  <c r="B2770" i="3"/>
  <c r="D2770" i="3" s="1"/>
  <c r="B2755" i="3"/>
  <c r="D2755" i="3" s="1"/>
  <c r="B2647" i="3"/>
  <c r="B2620" i="3"/>
  <c r="B2612" i="3"/>
  <c r="B2579" i="3"/>
  <c r="D2579" i="3" s="1"/>
  <c r="B2481" i="3"/>
  <c r="B2434" i="3"/>
  <c r="D2434" i="3" s="1"/>
  <c r="B2431" i="3"/>
  <c r="B2386" i="3"/>
  <c r="G2386" i="3" s="1"/>
  <c r="B2263" i="3"/>
  <c r="B2259" i="3"/>
  <c r="B3218" i="3"/>
  <c r="B3159" i="3"/>
  <c r="B3131" i="3"/>
  <c r="B3122" i="3"/>
  <c r="H3122" i="3" s="1"/>
  <c r="B3087" i="3"/>
  <c r="D3087" i="3" s="1"/>
  <c r="B3060" i="3"/>
  <c r="B2995" i="3"/>
  <c r="D2995" i="3" s="1"/>
  <c r="B2936" i="3"/>
  <c r="D2936" i="3" s="1"/>
  <c r="B2908" i="3"/>
  <c r="B2904" i="3"/>
  <c r="B2864" i="3"/>
  <c r="B2860" i="3"/>
  <c r="B2831" i="3"/>
  <c r="B2827" i="3"/>
  <c r="D2827" i="3" s="1"/>
  <c r="B3210" i="3"/>
  <c r="D3210" i="3" s="1"/>
  <c r="B2901" i="3"/>
  <c r="G2901" i="3" s="1"/>
  <c r="B2816" i="3"/>
  <c r="D2816" i="3" s="1"/>
  <c r="B2288" i="3"/>
  <c r="D2288" i="3" s="1"/>
  <c r="B4118" i="3"/>
  <c r="D4118" i="3" s="1"/>
  <c r="B4116" i="3"/>
  <c r="B4014" i="3"/>
  <c r="B3961" i="3"/>
  <c r="B3954" i="3"/>
  <c r="G3954" i="3" s="1"/>
  <c r="B3951" i="3"/>
  <c r="B3943" i="3"/>
  <c r="B3934" i="3"/>
  <c r="B3904" i="3"/>
  <c r="B3830" i="3"/>
  <c r="F3830" i="3" s="1"/>
  <c r="B3766" i="3"/>
  <c r="I3766" i="3" s="1"/>
  <c r="B3694" i="3"/>
  <c r="H3694" i="3" s="1"/>
  <c r="B3690" i="3"/>
  <c r="B3569" i="3"/>
  <c r="B3521" i="3"/>
  <c r="B3460" i="3"/>
  <c r="G3460" i="3" s="1"/>
  <c r="B3417" i="3"/>
  <c r="B3397" i="3"/>
  <c r="E3397" i="3" s="1"/>
  <c r="R3397" i="3" s="1"/>
  <c r="B3380" i="3"/>
  <c r="B3274" i="3"/>
  <c r="B3258" i="3"/>
  <c r="B3242" i="3"/>
  <c r="B3201" i="3"/>
  <c r="B2525" i="3"/>
  <c r="G2525" i="3" s="1"/>
  <c r="B2376" i="3"/>
  <c r="F2376" i="3" s="1"/>
  <c r="B4158" i="3"/>
  <c r="B4145" i="3"/>
  <c r="F4145" i="3" s="1"/>
  <c r="B4100" i="3"/>
  <c r="B4078" i="3"/>
  <c r="H4078" i="3" s="1"/>
  <c r="B4060" i="3"/>
  <c r="D4060" i="3" s="1"/>
  <c r="B3977" i="3"/>
  <c r="G3977" i="3" s="1"/>
  <c r="B3930" i="3"/>
  <c r="B3923" i="3"/>
  <c r="B3893" i="3"/>
  <c r="B3886" i="3"/>
  <c r="H3886" i="3" s="1"/>
  <c r="B3860" i="3"/>
  <c r="B3858" i="3"/>
  <c r="B3842" i="3"/>
  <c r="B3828" i="3"/>
  <c r="B3793" i="3"/>
  <c r="B3783" i="3"/>
  <c r="B3768" i="3"/>
  <c r="B3709" i="3"/>
  <c r="B3700" i="3"/>
  <c r="D3700" i="3" s="1"/>
  <c r="B3663" i="3"/>
  <c r="E3663" i="3" s="1"/>
  <c r="B3658" i="3"/>
  <c r="B3618" i="3"/>
  <c r="H3618" i="3" s="1"/>
  <c r="B3560" i="3"/>
  <c r="B3546" i="3"/>
  <c r="B3473" i="3"/>
  <c r="B3432" i="3"/>
  <c r="B3430" i="3"/>
  <c r="B3426" i="3"/>
  <c r="D3426" i="3" s="1"/>
  <c r="B3393" i="3"/>
  <c r="B3346" i="3"/>
  <c r="E3346" i="3" s="1"/>
  <c r="B3305" i="3"/>
  <c r="B3281" i="3"/>
  <c r="B3250" i="3"/>
  <c r="B3168" i="3"/>
  <c r="B3147" i="3"/>
  <c r="B2348" i="3"/>
  <c r="H2348" i="3" s="1"/>
  <c r="B3052" i="3"/>
  <c r="B2985" i="3"/>
  <c r="H2985" i="3" s="1"/>
  <c r="B2850" i="3"/>
  <c r="D2850" i="3" s="1"/>
  <c r="B2839" i="3"/>
  <c r="B2796" i="3"/>
  <c r="D2796" i="3" s="1"/>
  <c r="B2697" i="3"/>
  <c r="F2697" i="3" s="1"/>
  <c r="R2697" i="3" s="1"/>
  <c r="B2643" i="3"/>
  <c r="D2643" i="3" s="1"/>
  <c r="B2523" i="3"/>
  <c r="I2523" i="3" s="1"/>
  <c r="B2502" i="3"/>
  <c r="D2502" i="3" s="1"/>
  <c r="B2375" i="3"/>
  <c r="H2375" i="3" s="1"/>
  <c r="B2295" i="3"/>
  <c r="B2274" i="3"/>
  <c r="D2274" i="3" s="1"/>
  <c r="B3083" i="3"/>
  <c r="B3064" i="3"/>
  <c r="D3064" i="3" s="1"/>
  <c r="B3027" i="3"/>
  <c r="B3006" i="3"/>
  <c r="D3006" i="3" s="1"/>
  <c r="B2924" i="3"/>
  <c r="B2784" i="3"/>
  <c r="B2779" i="3"/>
  <c r="D2779" i="3" s="1"/>
  <c r="B2652" i="3"/>
  <c r="D2652" i="3" s="1"/>
  <c r="B2591" i="3"/>
  <c r="B2587" i="3"/>
  <c r="H2587" i="3" s="1"/>
  <c r="B2552" i="3"/>
  <c r="B2469" i="3"/>
  <c r="B2462" i="3"/>
  <c r="B2415" i="3"/>
  <c r="D2415" i="3" s="1"/>
  <c r="B2402" i="3"/>
  <c r="B2352" i="3"/>
  <c r="B2335" i="3"/>
  <c r="F2335" i="3" s="1"/>
  <c r="B2313" i="3"/>
  <c r="H2313" i="3" s="1"/>
  <c r="B2297" i="3"/>
  <c r="D2297" i="3" s="1"/>
  <c r="B3182" i="3"/>
  <c r="F3182" i="3" s="1"/>
  <c r="B3178" i="3"/>
  <c r="B3174" i="3"/>
  <c r="B3137" i="3"/>
  <c r="B3119" i="3"/>
  <c r="B3097" i="3"/>
  <c r="B3058" i="3"/>
  <c r="G3058" i="3" s="1"/>
  <c r="B3036" i="3"/>
  <c r="B3029" i="3"/>
  <c r="B3008" i="3"/>
  <c r="D3008" i="3" s="1"/>
  <c r="B3003" i="3"/>
  <c r="B2987" i="3"/>
  <c r="B2967" i="3"/>
  <c r="E2967" i="3" s="1"/>
  <c r="B2879" i="3"/>
  <c r="B2820" i="3"/>
  <c r="E2820" i="3" s="1"/>
  <c r="B3099" i="3"/>
  <c r="D3099" i="3" s="1"/>
  <c r="B3063" i="3"/>
  <c r="D3063" i="3" s="1"/>
  <c r="B3026" i="3"/>
  <c r="B2627" i="3"/>
  <c r="F2627" i="3" s="1"/>
  <c r="B2528" i="3"/>
  <c r="D2528" i="3" s="1"/>
  <c r="B4151" i="3"/>
  <c r="D4151" i="3" s="1"/>
  <c r="B4090" i="3"/>
  <c r="E4090" i="3" s="1"/>
  <c r="B4067" i="3"/>
  <c r="B4062" i="3"/>
  <c r="H4062" i="3" s="1"/>
  <c r="B4048" i="3"/>
  <c r="B3971" i="3"/>
  <c r="B3879" i="3"/>
  <c r="B3854" i="3"/>
  <c r="E3854" i="3" s="1"/>
  <c r="B3810" i="3"/>
  <c r="B3786" i="3"/>
  <c r="B3762" i="3"/>
  <c r="G3762" i="3" s="1"/>
  <c r="B3749" i="3"/>
  <c r="G3749" i="3" s="1"/>
  <c r="B3682" i="3"/>
  <c r="B3650" i="3"/>
  <c r="B3537" i="3"/>
  <c r="D3537" i="3" s="1"/>
  <c r="B3444" i="3"/>
  <c r="B3438" i="3"/>
  <c r="B3342" i="3"/>
  <c r="B3329" i="3"/>
  <c r="B3127" i="3"/>
  <c r="B3001" i="3"/>
  <c r="B2836" i="3"/>
  <c r="B2767" i="3"/>
  <c r="D2767" i="3" s="1"/>
  <c r="B4176" i="3"/>
  <c r="D4176" i="3" s="1"/>
  <c r="B4170" i="3"/>
  <c r="B4166" i="3"/>
  <c r="G4166" i="3" s="1"/>
  <c r="B4135" i="3"/>
  <c r="B4120" i="3"/>
  <c r="E4120" i="3" s="1"/>
  <c r="B4039" i="3"/>
  <c r="B4028" i="3"/>
  <c r="B4023" i="3"/>
  <c r="B4016" i="3"/>
  <c r="H4016" i="3" s="1"/>
  <c r="B3992" i="3"/>
  <c r="B3960" i="3"/>
  <c r="B3918" i="3"/>
  <c r="B3912" i="3"/>
  <c r="I3912" i="3" s="1"/>
  <c r="B3910" i="3"/>
  <c r="B3902" i="3"/>
  <c r="B3875" i="3"/>
  <c r="B3866" i="3"/>
  <c r="B3850" i="3"/>
  <c r="B3846" i="3"/>
  <c r="B3806" i="3"/>
  <c r="B3736" i="3"/>
  <c r="H3736" i="3" s="1"/>
  <c r="B3697" i="3"/>
  <c r="D3697" i="3" s="1"/>
  <c r="B3677" i="3"/>
  <c r="B3673" i="3"/>
  <c r="B3653" i="3"/>
  <c r="B3645" i="3"/>
  <c r="B3626" i="3"/>
  <c r="B3624" i="3"/>
  <c r="I3624" i="3" s="1"/>
  <c r="R3624" i="3" s="1"/>
  <c r="B3586" i="3"/>
  <c r="F3586" i="3" s="1"/>
  <c r="B3577" i="3"/>
  <c r="D3577" i="3" s="1"/>
  <c r="B3538" i="3"/>
  <c r="I3538" i="3" s="1"/>
  <c r="B3530" i="3"/>
  <c r="B3424" i="3"/>
  <c r="B3414" i="3"/>
  <c r="B3376" i="3"/>
  <c r="B3354" i="3"/>
  <c r="B3326" i="3"/>
  <c r="E3326" i="3" s="1"/>
  <c r="R3326" i="3" s="1"/>
  <c r="B3317" i="3"/>
  <c r="G3317" i="3" s="1"/>
  <c r="B3270" i="3"/>
  <c r="B3238" i="3"/>
  <c r="B3229" i="3"/>
  <c r="B3194" i="3"/>
  <c r="B2640" i="3"/>
  <c r="I2640" i="3" s="1"/>
  <c r="B2532" i="3"/>
  <c r="D2532" i="3" s="1"/>
  <c r="B3139" i="3"/>
  <c r="B3107" i="3"/>
  <c r="D3107" i="3" s="1"/>
  <c r="B2962" i="3"/>
  <c r="B2955" i="3"/>
  <c r="D2955" i="3" s="1"/>
  <c r="B2928" i="3"/>
  <c r="B2915" i="3"/>
  <c r="B2909" i="3"/>
  <c r="B2898" i="3"/>
  <c r="B2884" i="3"/>
  <c r="G2884" i="3" s="1"/>
  <c r="B2815" i="3"/>
  <c r="D2815" i="3" s="1"/>
  <c r="B2811" i="3"/>
  <c r="D2811" i="3" s="1"/>
  <c r="B2732" i="3"/>
  <c r="D2732" i="3" s="1"/>
  <c r="B2681" i="3"/>
  <c r="D2681" i="3" s="1"/>
  <c r="B2679" i="3"/>
  <c r="D2679" i="3" s="1"/>
  <c r="B2631" i="3"/>
  <c r="B2429" i="3"/>
  <c r="D2429" i="3" s="1"/>
  <c r="B2408" i="3"/>
  <c r="E2408" i="3" s="1"/>
  <c r="B2388" i="3"/>
  <c r="B2365" i="3"/>
  <c r="I2365" i="3" s="1"/>
  <c r="B2343" i="3"/>
  <c r="D2343" i="3" s="1"/>
  <c r="B3115" i="3"/>
  <c r="B2983" i="3"/>
  <c r="D2983" i="3" s="1"/>
  <c r="B2975" i="3"/>
  <c r="B2964" i="3"/>
  <c r="B2859" i="3"/>
  <c r="B2760" i="3"/>
  <c r="B2752" i="3"/>
  <c r="D2752" i="3" s="1"/>
  <c r="B2623" i="3"/>
  <c r="D2623" i="3" s="1"/>
  <c r="B2619" i="3"/>
  <c r="B2580" i="3"/>
  <c r="B2574" i="3"/>
  <c r="D2574" i="3" s="1"/>
  <c r="B2432" i="3"/>
  <c r="D2432" i="3" s="1"/>
  <c r="B2262" i="3"/>
  <c r="B3222" i="3"/>
  <c r="F3222" i="3" s="1"/>
  <c r="B3217" i="3"/>
  <c r="B3161" i="3"/>
  <c r="B3153" i="3"/>
  <c r="G3153" i="3" s="1"/>
  <c r="R3153" i="3" s="1"/>
  <c r="B3129" i="3"/>
  <c r="B3095" i="3"/>
  <c r="I3095" i="3" s="1"/>
  <c r="B3061" i="3"/>
  <c r="D3061" i="3" s="1"/>
  <c r="B2996" i="3"/>
  <c r="D2996" i="3" s="1"/>
  <c r="B2992" i="3"/>
  <c r="B2919" i="3"/>
  <c r="D2919" i="3" s="1"/>
  <c r="B2907" i="3"/>
  <c r="B2899" i="3"/>
  <c r="I2899" i="3" s="1"/>
  <c r="B2861" i="3"/>
  <c r="B2834" i="3"/>
  <c r="B2828" i="3"/>
  <c r="D2828" i="3" s="1"/>
  <c r="B2731" i="3"/>
  <c r="F2731" i="3" s="1"/>
  <c r="B2715" i="3"/>
  <c r="B2667" i="3"/>
  <c r="H2667" i="3" s="1"/>
  <c r="B2597" i="3"/>
  <c r="B2567" i="3"/>
  <c r="E2567" i="3" s="1"/>
  <c r="B2495" i="3"/>
  <c r="F2495" i="3" s="1"/>
  <c r="B2492" i="3"/>
  <c r="B2488" i="3"/>
  <c r="B2420" i="3"/>
  <c r="E2420" i="3" s="1"/>
  <c r="B2373" i="3"/>
  <c r="B2339" i="3"/>
  <c r="G2339" i="3" s="1"/>
  <c r="B2337" i="3"/>
  <c r="E2337" i="3" s="1"/>
  <c r="B2336" i="3"/>
  <c r="B2283" i="3"/>
  <c r="F2283" i="3" s="1"/>
  <c r="B2267" i="3"/>
  <c r="F2267" i="3" s="1"/>
  <c r="B3221" i="3"/>
  <c r="I3221" i="3" s="1"/>
  <c r="R3221" i="3" s="1"/>
  <c r="V3221" i="3" s="1"/>
  <c r="B3170" i="3"/>
  <c r="B2837" i="3"/>
  <c r="B2802" i="3"/>
  <c r="B4122" i="3"/>
  <c r="B4117" i="3"/>
  <c r="B4032" i="3"/>
  <c r="B4013" i="3"/>
  <c r="D4013" i="3" s="1"/>
  <c r="B3958" i="3"/>
  <c r="B3953" i="3"/>
  <c r="B3944" i="3"/>
  <c r="B3935" i="3"/>
  <c r="B3928" i="3"/>
  <c r="G3928" i="3" s="1"/>
  <c r="B3845" i="3"/>
  <c r="B3826" i="3"/>
  <c r="B3778" i="3"/>
  <c r="F3778" i="3" s="1"/>
  <c r="B3718" i="3"/>
  <c r="B3693" i="3"/>
  <c r="E3693" i="3" s="1"/>
  <c r="B3613" i="3"/>
  <c r="B3462" i="3"/>
  <c r="B3418" i="3"/>
  <c r="B3406" i="3"/>
  <c r="B3385" i="3"/>
  <c r="B3261" i="3"/>
  <c r="B3257" i="3"/>
  <c r="B3226" i="3"/>
  <c r="B2531" i="3"/>
  <c r="D2531" i="3" s="1"/>
  <c r="B2414" i="3"/>
  <c r="D2414" i="3" s="1"/>
  <c r="B4146" i="3"/>
  <c r="H4146" i="3" s="1"/>
  <c r="B4103" i="3"/>
  <c r="D4103" i="3" s="1"/>
  <c r="B4095" i="3"/>
  <c r="D4095" i="3" s="1"/>
  <c r="B4068" i="3"/>
  <c r="B4056" i="3"/>
  <c r="E4056" i="3" s="1"/>
  <c r="R4056" i="3" s="1"/>
  <c r="B3983" i="3"/>
  <c r="B3975" i="3"/>
  <c r="B3929" i="3"/>
  <c r="B3892" i="3"/>
  <c r="G3892" i="3" s="1"/>
  <c r="B3859" i="3"/>
  <c r="B3843" i="3"/>
  <c r="F3843" i="3" s="1"/>
  <c r="B3840" i="3"/>
  <c r="B3822" i="3"/>
  <c r="B3784" i="3"/>
  <c r="B3774" i="3"/>
  <c r="B3767" i="3"/>
  <c r="B3704" i="3"/>
  <c r="H3704" i="3" s="1"/>
  <c r="B3661" i="3"/>
  <c r="B3621" i="3"/>
  <c r="I3621" i="3" s="1"/>
  <c r="B3594" i="3"/>
  <c r="B3547" i="3"/>
  <c r="F3547" i="3" s="1"/>
  <c r="B3461" i="3"/>
  <c r="B3431" i="3"/>
  <c r="B3429" i="3"/>
  <c r="F3429" i="3" s="1"/>
  <c r="B3394" i="3"/>
  <c r="B3392" i="3"/>
  <c r="D3392" i="3" s="1"/>
  <c r="B3349" i="3"/>
  <c r="E3349" i="3" s="1"/>
  <c r="B3345" i="3"/>
  <c r="B3285" i="3"/>
  <c r="B3278" i="3"/>
  <c r="B3253" i="3"/>
  <c r="I3253" i="3" s="1"/>
  <c r="R3253" i="3" s="1"/>
  <c r="B3249" i="3"/>
  <c r="B3151" i="3"/>
  <c r="H3151" i="3" s="1"/>
  <c r="B3100" i="3"/>
  <c r="H3100" i="3" s="1"/>
  <c r="B3049" i="3"/>
  <c r="B2971" i="3"/>
  <c r="H2971" i="3" s="1"/>
  <c r="B2847" i="3"/>
  <c r="B2799" i="3"/>
  <c r="F2799" i="3" s="1"/>
  <c r="B2795" i="3"/>
  <c r="E2795" i="3" s="1"/>
  <c r="B2707" i="3"/>
  <c r="D2707" i="3" s="1"/>
  <c r="B2656" i="3"/>
  <c r="B2637" i="3"/>
  <c r="E2637" i="3" s="1"/>
  <c r="R2637" i="3" s="1"/>
  <c r="B2515" i="3"/>
  <c r="D2515" i="3" s="1"/>
  <c r="B2489" i="3"/>
  <c r="B2287" i="3"/>
  <c r="D2287" i="3" s="1"/>
  <c r="B3086" i="3"/>
  <c r="B3080" i="3"/>
  <c r="B3043" i="3"/>
  <c r="B3032" i="3"/>
  <c r="B3015" i="3"/>
  <c r="D3015" i="3" s="1"/>
  <c r="B2903" i="3"/>
  <c r="F2903" i="3" s="1"/>
  <c r="B2783" i="3"/>
  <c r="D2783" i="3" s="1"/>
  <c r="B2748" i="3"/>
  <c r="E2748" i="3" s="1"/>
  <c r="B2651" i="3"/>
  <c r="D2651" i="3" s="1"/>
  <c r="B2588" i="3"/>
  <c r="H2588" i="3" s="1"/>
  <c r="B2553" i="3"/>
  <c r="B2546" i="3"/>
  <c r="D2546" i="3" s="1"/>
  <c r="B2464" i="3"/>
  <c r="G2464" i="3" s="1"/>
  <c r="B2461" i="3"/>
  <c r="E2461" i="3" s="1"/>
  <c r="R2461" i="3" s="1"/>
  <c r="B2406" i="3"/>
  <c r="I2406" i="3" s="1"/>
  <c r="B2358" i="3"/>
  <c r="F2358" i="3" s="1"/>
  <c r="B2346" i="3"/>
  <c r="B2321" i="3"/>
  <c r="G2321" i="3" s="1"/>
  <c r="B2291" i="3"/>
  <c r="B3212" i="3"/>
  <c r="B3181" i="3"/>
  <c r="B3177" i="3"/>
  <c r="B3141" i="3"/>
  <c r="B3136" i="3"/>
  <c r="B3117" i="3"/>
  <c r="B3051" i="3"/>
  <c r="B3035" i="3"/>
  <c r="B3028" i="3"/>
  <c r="B3007" i="3"/>
  <c r="D3007" i="3" s="1"/>
  <c r="B2988" i="3"/>
  <c r="B2969" i="3"/>
  <c r="B2959" i="3"/>
  <c r="D2959" i="3" s="1"/>
  <c r="B2882" i="3"/>
  <c r="I2882" i="3" s="1"/>
  <c r="B2876" i="3"/>
  <c r="D2876" i="3" s="1"/>
  <c r="B2803" i="3"/>
  <c r="E2803" i="3" s="1"/>
  <c r="B2765" i="3"/>
  <c r="F2765" i="3" s="1"/>
  <c r="B2744" i="3"/>
  <c r="B2743" i="3"/>
  <c r="H2743" i="3" s="1"/>
  <c r="B2740" i="3"/>
  <c r="B2739" i="3"/>
  <c r="B2734" i="3"/>
  <c r="I2734" i="3" s="1"/>
  <c r="B2706" i="3"/>
  <c r="I2706" i="3" s="1"/>
  <c r="B2703" i="3"/>
  <c r="B2699" i="3"/>
  <c r="B2696" i="3"/>
  <c r="B2695" i="3"/>
  <c r="B2692" i="3"/>
  <c r="B2688" i="3"/>
  <c r="B2683" i="3"/>
  <c r="B2671" i="3"/>
  <c r="I2671" i="3" s="1"/>
  <c r="B2661" i="3"/>
  <c r="I2661" i="3" s="1"/>
  <c r="B2653" i="3"/>
  <c r="B2617" i="3"/>
  <c r="B2615" i="3"/>
  <c r="I2615" i="3" s="1"/>
  <c r="B2607" i="3"/>
  <c r="B2595" i="3"/>
  <c r="I2595" i="3" s="1"/>
  <c r="B2585" i="3"/>
  <c r="I2585" i="3" s="1"/>
  <c r="B2581" i="3"/>
  <c r="G2581" i="3" s="1"/>
  <c r="B2559" i="3"/>
  <c r="I2559" i="3" s="1"/>
  <c r="B2547" i="3"/>
  <c r="G2547" i="3" s="1"/>
  <c r="B2503" i="3"/>
  <c r="B2501" i="3"/>
  <c r="B2500" i="3"/>
  <c r="B2476" i="3"/>
  <c r="E2476" i="3" s="1"/>
  <c r="B2471" i="3"/>
  <c r="B2470" i="3"/>
  <c r="H2470" i="3" s="1"/>
  <c r="B2468" i="3"/>
  <c r="B2458" i="3"/>
  <c r="B2456" i="3"/>
  <c r="B2455" i="3"/>
  <c r="B2454" i="3"/>
  <c r="B2453" i="3"/>
  <c r="I2453" i="3" s="1"/>
  <c r="R2453" i="3"/>
  <c r="V2453" i="3" s="1"/>
  <c r="B2450" i="3"/>
  <c r="B2446" i="3"/>
  <c r="E2446" i="3" s="1"/>
  <c r="R2446" i="3" s="1"/>
  <c r="B2444" i="3"/>
  <c r="E2444" i="3" s="1"/>
  <c r="B2442" i="3"/>
  <c r="F2442" i="3" s="1"/>
  <c r="B2418" i="3"/>
  <c r="E2418" i="3" s="1"/>
  <c r="B2416" i="3"/>
  <c r="E2416" i="3" s="1"/>
  <c r="B2396" i="3"/>
  <c r="B2394" i="3"/>
  <c r="I2394" i="3" s="1"/>
  <c r="B2390" i="3"/>
  <c r="B2384" i="3"/>
  <c r="B2370" i="3"/>
  <c r="E2370" i="3" s="1"/>
  <c r="B2366" i="3"/>
  <c r="E2366" i="3" s="1"/>
  <c r="B2364" i="3"/>
  <c r="E2364" i="3" s="1"/>
  <c r="R2364" i="3" s="1"/>
  <c r="B2342" i="3"/>
  <c r="G2342" i="3" s="1"/>
  <c r="B2329" i="3"/>
  <c r="F2329" i="3" s="1"/>
  <c r="B2325" i="3"/>
  <c r="G2325" i="3" s="1"/>
  <c r="B2315" i="3"/>
  <c r="B2310" i="3"/>
  <c r="B2305" i="3"/>
  <c r="E2305" i="3" s="1"/>
  <c r="B2281" i="3"/>
  <c r="I2281" i="3" s="1"/>
  <c r="B2277" i="3"/>
  <c r="F2277" i="3" s="1"/>
  <c r="B2275" i="3"/>
  <c r="B2265" i="3"/>
  <c r="G2265" i="3" s="1"/>
  <c r="E2920" i="1" l="1"/>
  <c r="E2920" i="8"/>
  <c r="E2575" i="1"/>
  <c r="E2575" i="8"/>
  <c r="E2812" i="1"/>
  <c r="E2812" i="8"/>
  <c r="E3009" i="1"/>
  <c r="E3009" i="8"/>
  <c r="E2797" i="1"/>
  <c r="E2797" i="8"/>
  <c r="E2937" i="1"/>
  <c r="E2937" i="8"/>
  <c r="E2435" i="1"/>
  <c r="E2435" i="8"/>
  <c r="E2345" i="1"/>
  <c r="E2345" i="8"/>
  <c r="E3730" i="1"/>
  <c r="E3730" i="8"/>
  <c r="E4163" i="1"/>
  <c r="E4163" i="8"/>
  <c r="E3514" i="1"/>
  <c r="E3514" i="8"/>
  <c r="E4496" i="1"/>
  <c r="E4496" i="8"/>
  <c r="E4774" i="1"/>
  <c r="E4774" i="8"/>
  <c r="E4546" i="1"/>
  <c r="E4546" i="8"/>
  <c r="E4641" i="1"/>
  <c r="E4641" i="8"/>
  <c r="E4843" i="1"/>
  <c r="E4843" i="8"/>
  <c r="E4778" i="1"/>
  <c r="E4778" i="8"/>
  <c r="E5026" i="1"/>
  <c r="E5026" i="8"/>
  <c r="E4581" i="1"/>
  <c r="E4581" i="8"/>
  <c r="E4936" i="1"/>
  <c r="E4936" i="8"/>
  <c r="E5308" i="1"/>
  <c r="E5308" i="8"/>
  <c r="E3798" i="1"/>
  <c r="E3798" i="8"/>
  <c r="E4906" i="1"/>
  <c r="E4906" i="8"/>
  <c r="E3611" i="1"/>
  <c r="E3611" i="8"/>
  <c r="E2949" i="1"/>
  <c r="E2949" i="8"/>
  <c r="E5086" i="1"/>
  <c r="E5086" i="8"/>
  <c r="E4860" i="1"/>
  <c r="E4860" i="8"/>
  <c r="E4975" i="1"/>
  <c r="E4975" i="8"/>
  <c r="E4620" i="1"/>
  <c r="E4620" i="8"/>
  <c r="E4494" i="1"/>
  <c r="E4494" i="8"/>
  <c r="E5229" i="1"/>
  <c r="E5229" i="8"/>
  <c r="E4573" i="1"/>
  <c r="E4573" i="8"/>
  <c r="E3011" i="1"/>
  <c r="E3011" i="8"/>
  <c r="E4685" i="1"/>
  <c r="E4685" i="8"/>
  <c r="E3577" i="1"/>
  <c r="E3577" i="8"/>
  <c r="E4481" i="1"/>
  <c r="E4481" i="8"/>
  <c r="E5156" i="1"/>
  <c r="E5156" i="8"/>
  <c r="E2328" i="1"/>
  <c r="E2328" i="8"/>
  <c r="E5350" i="1"/>
  <c r="E5350" i="8"/>
  <c r="E4434" i="1"/>
  <c r="E4434" i="8"/>
  <c r="E2552" i="1"/>
  <c r="E2552" i="8"/>
  <c r="E5142" i="1"/>
  <c r="E5142" i="8"/>
  <c r="E5236" i="1"/>
  <c r="E5236" i="8"/>
  <c r="E5088" i="1"/>
  <c r="E5088" i="8"/>
  <c r="E4554" i="1"/>
  <c r="E4554" i="8"/>
  <c r="E5318" i="1"/>
  <c r="E5318" i="8"/>
  <c r="E4810" i="1"/>
  <c r="E4810" i="8"/>
  <c r="E2431" i="1"/>
  <c r="E2431" i="8"/>
  <c r="E3322" i="1"/>
  <c r="E3322" i="8"/>
  <c r="E4866" i="1"/>
  <c r="E4866" i="8"/>
  <c r="E2499" i="1"/>
  <c r="E2499" i="8"/>
  <c r="E2265" i="1"/>
  <c r="E2265" i="8"/>
  <c r="E4469" i="1"/>
  <c r="E4469" i="8"/>
  <c r="E5072" i="1"/>
  <c r="E5072" i="8"/>
  <c r="E4920" i="1"/>
  <c r="E4920" i="8"/>
  <c r="E3923" i="1"/>
  <c r="E3923" i="8"/>
  <c r="E4647" i="1"/>
  <c r="E4647" i="8"/>
  <c r="E5015" i="1"/>
  <c r="E5015" i="8"/>
  <c r="E5028" i="1"/>
  <c r="E5028" i="8"/>
  <c r="E4236" i="1"/>
  <c r="E4236" i="8"/>
  <c r="E4792" i="1"/>
  <c r="E4792" i="8"/>
  <c r="E5000" i="1"/>
  <c r="E5000" i="8"/>
  <c r="E2304" i="1"/>
  <c r="E2304" i="8"/>
  <c r="E2271" i="1"/>
  <c r="E2271" i="8"/>
  <c r="E3076" i="1"/>
  <c r="E3076" i="8"/>
  <c r="E4775" i="1"/>
  <c r="E4775" i="8"/>
  <c r="E5296" i="1"/>
  <c r="E5296" i="8"/>
  <c r="E4682" i="1"/>
  <c r="E4682" i="8"/>
  <c r="E2540" i="1"/>
  <c r="E2540" i="8"/>
  <c r="E4444" i="1"/>
  <c r="E4444" i="8"/>
  <c r="E4984" i="1"/>
  <c r="E4984" i="8"/>
  <c r="E4076" i="1"/>
  <c r="E4076" i="8"/>
  <c r="E2765" i="1"/>
  <c r="E2765" i="8"/>
  <c r="E2794" i="1"/>
  <c r="E2794" i="8"/>
  <c r="E4193" i="1"/>
  <c r="E4193" i="8"/>
  <c r="E4059" i="1"/>
  <c r="E4059" i="8"/>
  <c r="E4455" i="1"/>
  <c r="E4455" i="8"/>
  <c r="E4110" i="1"/>
  <c r="E4110" i="8"/>
  <c r="E3438" i="1"/>
  <c r="E3438" i="8"/>
  <c r="E2310" i="1"/>
  <c r="E2310" i="8"/>
  <c r="E2286" i="1"/>
  <c r="E2286" i="8"/>
  <c r="E4555" i="1"/>
  <c r="E4555" i="8"/>
  <c r="E4126" i="1"/>
  <c r="E4126" i="8"/>
  <c r="E5160" i="1"/>
  <c r="E5160" i="8"/>
  <c r="E5273" i="1"/>
  <c r="E5273" i="8"/>
  <c r="E4441" i="1"/>
  <c r="E4441" i="8"/>
  <c r="E4503" i="1"/>
  <c r="E4503" i="8"/>
  <c r="E5281" i="1"/>
  <c r="E5281" i="8"/>
  <c r="E4869" i="1"/>
  <c r="E4869" i="8"/>
  <c r="E4657" i="1"/>
  <c r="E4657" i="8"/>
  <c r="E4447" i="1"/>
  <c r="E4447" i="8"/>
  <c r="E4861" i="1"/>
  <c r="E4861" i="8"/>
  <c r="E2303" i="1"/>
  <c r="E2303" i="8"/>
  <c r="E4531" i="1"/>
  <c r="E4531" i="8"/>
  <c r="E2895" i="1"/>
  <c r="E2895" i="8"/>
  <c r="E2506" i="1"/>
  <c r="E2506" i="8"/>
  <c r="E4951" i="1"/>
  <c r="E4951" i="8"/>
  <c r="E3063" i="1"/>
  <c r="E3063" i="8"/>
  <c r="E2845" i="1"/>
  <c r="E2845" i="8"/>
  <c r="E2646" i="1"/>
  <c r="E2646" i="8"/>
  <c r="E3385" i="1"/>
  <c r="E3385" i="8"/>
  <c r="E3006" i="1"/>
  <c r="E3006" i="8"/>
  <c r="E3105" i="1"/>
  <c r="E3105" i="8"/>
  <c r="E2368" i="1"/>
  <c r="E2368" i="8"/>
  <c r="E2784" i="1"/>
  <c r="E2784" i="8"/>
  <c r="E2708" i="1"/>
  <c r="E2708" i="8"/>
  <c r="E2415" i="1"/>
  <c r="E2415" i="8"/>
  <c r="E4014" i="1"/>
  <c r="E4014" i="8"/>
  <c r="E2753" i="1"/>
  <c r="E2753" i="8"/>
  <c r="E2503" i="1"/>
  <c r="E2503" i="8"/>
  <c r="E4061" i="1"/>
  <c r="E4061" i="8"/>
  <c r="E3968" i="1"/>
  <c r="E3968" i="8"/>
  <c r="E4252" i="1"/>
  <c r="E4252" i="8"/>
  <c r="E4348" i="1"/>
  <c r="E4348" i="8"/>
  <c r="E4387" i="1"/>
  <c r="E4387" i="8"/>
  <c r="E4590" i="1"/>
  <c r="E4590" i="8"/>
  <c r="E4179" i="1"/>
  <c r="E4179" i="8"/>
  <c r="E3706" i="1"/>
  <c r="E3706" i="8"/>
  <c r="E4380" i="1"/>
  <c r="E4380" i="8"/>
  <c r="E4798" i="1"/>
  <c r="E4798" i="8"/>
  <c r="E4505" i="1"/>
  <c r="E4505" i="8"/>
  <c r="E5110" i="1"/>
  <c r="E5110" i="8"/>
  <c r="E5052" i="1"/>
  <c r="E5052" i="8"/>
  <c r="E4790" i="1"/>
  <c r="E4790" i="8"/>
  <c r="E2892" i="1"/>
  <c r="E2892" i="8"/>
  <c r="E4519" i="1"/>
  <c r="E4519" i="8"/>
  <c r="E2764" i="1"/>
  <c r="E2764" i="8"/>
  <c r="E2877" i="1"/>
  <c r="E2877" i="8"/>
  <c r="E2516" i="1"/>
  <c r="E2516" i="8"/>
  <c r="E4096" i="1"/>
  <c r="E4096" i="8"/>
  <c r="E2532" i="1"/>
  <c r="E2532" i="8"/>
  <c r="E2984" i="1"/>
  <c r="E2984" i="8"/>
  <c r="E2680" i="1"/>
  <c r="E2680" i="8"/>
  <c r="E2816" i="1"/>
  <c r="E2816" i="8"/>
  <c r="E3108" i="1"/>
  <c r="E3108" i="8"/>
  <c r="E3578" i="1"/>
  <c r="E3578" i="8"/>
  <c r="E3698" i="1"/>
  <c r="E3698" i="8"/>
  <c r="E4152" i="1"/>
  <c r="E4152" i="8"/>
  <c r="E3064" i="1"/>
  <c r="E3064" i="8"/>
  <c r="E2653" i="1"/>
  <c r="E2653" i="8"/>
  <c r="E3007" i="1"/>
  <c r="E3007" i="8"/>
  <c r="E2275" i="1"/>
  <c r="E2275" i="8"/>
  <c r="E3427" i="1"/>
  <c r="E3427" i="8"/>
  <c r="E4119" i="1"/>
  <c r="E4119" i="8"/>
  <c r="E3211" i="1"/>
  <c r="E3211" i="8"/>
  <c r="E2996" i="1"/>
  <c r="E2996" i="8"/>
  <c r="E2897" i="1"/>
  <c r="E2897" i="8"/>
  <c r="E2664" i="1"/>
  <c r="E2664" i="8"/>
  <c r="E3402" i="1"/>
  <c r="E3402" i="8"/>
  <c r="E3643" i="1"/>
  <c r="E3643" i="8"/>
  <c r="E4199" i="1"/>
  <c r="E4199" i="8"/>
  <c r="E4228" i="1"/>
  <c r="E4228" i="8"/>
  <c r="E4328" i="1"/>
  <c r="E4328" i="8"/>
  <c r="E4412" i="1"/>
  <c r="E4412" i="8"/>
  <c r="E4562" i="1"/>
  <c r="E4562" i="8"/>
  <c r="E4662" i="1"/>
  <c r="E4662" i="8"/>
  <c r="E4694" i="1"/>
  <c r="E4694" i="8"/>
  <c r="E3551" i="1"/>
  <c r="E3551" i="8"/>
  <c r="E4103" i="1"/>
  <c r="E4103" i="8"/>
  <c r="E5030" i="1"/>
  <c r="E5030" i="8"/>
  <c r="E4143" i="1"/>
  <c r="E4143" i="8"/>
  <c r="E5166" i="1"/>
  <c r="E5166" i="8"/>
  <c r="E5353" i="1"/>
  <c r="E5353" i="8"/>
  <c r="E4996" i="1"/>
  <c r="E4996" i="8"/>
  <c r="E4415" i="1"/>
  <c r="E4415" i="8"/>
  <c r="E4309" i="1"/>
  <c r="E4309" i="8"/>
  <c r="E4804" i="1"/>
  <c r="E4804" i="8"/>
  <c r="E4680" i="1"/>
  <c r="E4680" i="8"/>
  <c r="E3013" i="1"/>
  <c r="E3013" i="8"/>
  <c r="E4541" i="1"/>
  <c r="E4541" i="8"/>
  <c r="E4800" i="1"/>
  <c r="E4800" i="8"/>
  <c r="E4793" i="1"/>
  <c r="E4793" i="8"/>
  <c r="E5327" i="1"/>
  <c r="E5327" i="8"/>
  <c r="E2660" i="1"/>
  <c r="E2660" i="8"/>
  <c r="E4794" i="1"/>
  <c r="E4794" i="8"/>
  <c r="E4928" i="1"/>
  <c r="E4928" i="8"/>
  <c r="E2342" i="1"/>
  <c r="E2342" i="8"/>
  <c r="E2661" i="1"/>
  <c r="E2661" i="8"/>
  <c r="E2281" i="1"/>
  <c r="E2281" i="8"/>
  <c r="E4807" i="1"/>
  <c r="E4807" i="8"/>
  <c r="E4472" i="1"/>
  <c r="E4472" i="8"/>
  <c r="E4389" i="1"/>
  <c r="E4389" i="8"/>
  <c r="E4990" i="1"/>
  <c r="E4990" i="8"/>
  <c r="E4528" i="1"/>
  <c r="E4528" i="8"/>
  <c r="E5250" i="1"/>
  <c r="E5250" i="8"/>
  <c r="E5332" i="1"/>
  <c r="E5332" i="8"/>
  <c r="E4870" i="1"/>
  <c r="E4870" i="8"/>
  <c r="E5231" i="1"/>
  <c r="E5231" i="8"/>
  <c r="E4566" i="1"/>
  <c r="E4566" i="8"/>
  <c r="E3023" i="1"/>
  <c r="E3023" i="8"/>
  <c r="E2823" i="1"/>
  <c r="E2823" i="8"/>
  <c r="E4929" i="1"/>
  <c r="E4929" i="8"/>
  <c r="E4930" i="1"/>
  <c r="E4930" i="8"/>
  <c r="E4112" i="1"/>
  <c r="E4112" i="8"/>
  <c r="E4575" i="1"/>
  <c r="E4575" i="8"/>
  <c r="E4924" i="1"/>
  <c r="E4924" i="8"/>
  <c r="E4972" i="1"/>
  <c r="E4972" i="8"/>
  <c r="E5326" i="1"/>
  <c r="E5326" i="8"/>
  <c r="E5122" i="1"/>
  <c r="E5122" i="8"/>
  <c r="E4226" i="1"/>
  <c r="E4226" i="8"/>
  <c r="E3525" i="1"/>
  <c r="E3525" i="8"/>
  <c r="E4197" i="1"/>
  <c r="E4197" i="8"/>
  <c r="E4932" i="1"/>
  <c r="E4932" i="8"/>
  <c r="E4368" i="1"/>
  <c r="E4368" i="8"/>
  <c r="E4640" i="1"/>
  <c r="E4640" i="8"/>
  <c r="E2339" i="1"/>
  <c r="E2339" i="8"/>
  <c r="E4477" i="1"/>
  <c r="E4477" i="8"/>
  <c r="E4892" i="1"/>
  <c r="E4892" i="8"/>
  <c r="E5141" i="1"/>
  <c r="E5141" i="8"/>
  <c r="E4712" i="1"/>
  <c r="E4712" i="8"/>
  <c r="E2479" i="1"/>
  <c r="E2479" i="8"/>
  <c r="E5227" i="1"/>
  <c r="E5227" i="8"/>
  <c r="E4666" i="1"/>
  <c r="E4666" i="8"/>
  <c r="E4904" i="1"/>
  <c r="E4904" i="8"/>
  <c r="E5074" i="1"/>
  <c r="E5074" i="8"/>
  <c r="E4916" i="1"/>
  <c r="E4916" i="8"/>
  <c r="E2602" i="1"/>
  <c r="E2602" i="8"/>
  <c r="E5132" i="1"/>
  <c r="E5132" i="8"/>
  <c r="E4479" i="1"/>
  <c r="E4479" i="8"/>
  <c r="E5276" i="1"/>
  <c r="E5276" i="8"/>
  <c r="E4769" i="1"/>
  <c r="E4769" i="8"/>
  <c r="E4402" i="1"/>
  <c r="E4402" i="8"/>
  <c r="E4326" i="1"/>
  <c r="E4326" i="8"/>
  <c r="E4880" i="1"/>
  <c r="E4880" i="8"/>
  <c r="E4729" i="1"/>
  <c r="E4729" i="8"/>
  <c r="E4537" i="1"/>
  <c r="E4537" i="8"/>
  <c r="E4911" i="1"/>
  <c r="E4911" i="8"/>
  <c r="E4500" i="1"/>
  <c r="E4500" i="8"/>
  <c r="E4148" i="1"/>
  <c r="E4148" i="8"/>
  <c r="E4084" i="1"/>
  <c r="E4084" i="8"/>
  <c r="E4873" i="1"/>
  <c r="E4873" i="8"/>
  <c r="E2926" i="1"/>
  <c r="E2926" i="8"/>
  <c r="E2287" i="1"/>
  <c r="E2287" i="8"/>
  <c r="E5221" i="1"/>
  <c r="E5221" i="8"/>
  <c r="E3916" i="1"/>
  <c r="E3916" i="8"/>
  <c r="E4848" i="1"/>
  <c r="E4848" i="8"/>
  <c r="E5279" i="1"/>
  <c r="E5279" i="8"/>
  <c r="E5119" i="1"/>
  <c r="E5119" i="8"/>
  <c r="E2525" i="1"/>
  <c r="E2525" i="8"/>
  <c r="E5317" i="1"/>
  <c r="E5317" i="8"/>
  <c r="E4859" i="1"/>
  <c r="E4859" i="8"/>
  <c r="E5249" i="1"/>
  <c r="E5249" i="8"/>
  <c r="E4417" i="1"/>
  <c r="E4417" i="8"/>
  <c r="E4637" i="1"/>
  <c r="E4637" i="8"/>
  <c r="E4997" i="1"/>
  <c r="E4997" i="8"/>
  <c r="E3762" i="1"/>
  <c r="E3762" i="8"/>
  <c r="E5288" i="1"/>
  <c r="E5288" i="8"/>
  <c r="E4583" i="1"/>
  <c r="E4583" i="8"/>
  <c r="E5125" i="1"/>
  <c r="E5125" i="8"/>
  <c r="E4965" i="1"/>
  <c r="E4965" i="8"/>
  <c r="E4090" i="1"/>
  <c r="E4090" i="8"/>
  <c r="E2734" i="1"/>
  <c r="E2734" i="8"/>
  <c r="E2663" i="1"/>
  <c r="E2663" i="8"/>
  <c r="E2329" i="1"/>
  <c r="E2329" i="8"/>
  <c r="E5307" i="1"/>
  <c r="E5307" i="8"/>
  <c r="E4433" i="1"/>
  <c r="E4433" i="8"/>
  <c r="E4553" i="1"/>
  <c r="E4553" i="8"/>
  <c r="E4851" i="1"/>
  <c r="E4851" i="8"/>
  <c r="E3988" i="1"/>
  <c r="E3988" i="8"/>
  <c r="E2549" i="1"/>
  <c r="E2549" i="8"/>
  <c r="E4547" i="1"/>
  <c r="E4547" i="8"/>
  <c r="E2950" i="1"/>
  <c r="E2950" i="8"/>
  <c r="E2583" i="1"/>
  <c r="E2583" i="8"/>
  <c r="E4579" i="1"/>
  <c r="E4579" i="8"/>
  <c r="E4961" i="1"/>
  <c r="E4961" i="8"/>
  <c r="E4401" i="1"/>
  <c r="E4401" i="8"/>
  <c r="E2999" i="1"/>
  <c r="E2999" i="8"/>
  <c r="E2798" i="1"/>
  <c r="E2798" i="8"/>
  <c r="E2830" i="1"/>
  <c r="E2830" i="8"/>
  <c r="E4595" i="1"/>
  <c r="E4595" i="8"/>
  <c r="E2444" i="1"/>
  <c r="E2444" i="8"/>
  <c r="E3008" i="1"/>
  <c r="E3008" i="8"/>
  <c r="E2652" i="1"/>
  <c r="E2652" i="8"/>
  <c r="E3016" i="1"/>
  <c r="E3016" i="8"/>
  <c r="E3393" i="1"/>
  <c r="E3393" i="8"/>
  <c r="E4104" i="1"/>
  <c r="E4104" i="8"/>
  <c r="E2682" i="1"/>
  <c r="E2682" i="8"/>
  <c r="E3100" i="1"/>
  <c r="E3100" i="8"/>
  <c r="E2780" i="1"/>
  <c r="E2780" i="8"/>
  <c r="E2851" i="1"/>
  <c r="E2851" i="8"/>
  <c r="E2828" i="1"/>
  <c r="E2828" i="8"/>
  <c r="E2756" i="1"/>
  <c r="E2756" i="8"/>
  <c r="E4173" i="1"/>
  <c r="E4173" i="8"/>
  <c r="E3001" i="1"/>
  <c r="E3001" i="8"/>
  <c r="E4357" i="1"/>
  <c r="E4357" i="8"/>
  <c r="E4290" i="1"/>
  <c r="E4290" i="8"/>
  <c r="E4192" i="1"/>
  <c r="E4192" i="8"/>
  <c r="E2787" i="1"/>
  <c r="E2787" i="8"/>
  <c r="E4592" i="1"/>
  <c r="E4592" i="8"/>
  <c r="E4773" i="1"/>
  <c r="E4773" i="8"/>
  <c r="E4277" i="1"/>
  <c r="E4277" i="8"/>
  <c r="E2918" i="1"/>
  <c r="E2918" i="8"/>
  <c r="E5097" i="1"/>
  <c r="E5097" i="8"/>
  <c r="E4250" i="1"/>
  <c r="E4250" i="8"/>
  <c r="E2401" i="1"/>
  <c r="E2401" i="8"/>
  <c r="E2521" i="1"/>
  <c r="E2521" i="8"/>
  <c r="E5324" i="1"/>
  <c r="E5324" i="8"/>
  <c r="E5069" i="1"/>
  <c r="E5069" i="8"/>
  <c r="E4621" i="1"/>
  <c r="E4621" i="8"/>
  <c r="E4661" i="1"/>
  <c r="E4661" i="8"/>
  <c r="E4311" i="1"/>
  <c r="E4311" i="8"/>
  <c r="E4688" i="1"/>
  <c r="E4688" i="8"/>
  <c r="E4501" i="1"/>
  <c r="E4501" i="8"/>
  <c r="E4098" i="1"/>
  <c r="E4098" i="8"/>
  <c r="E2597" i="1"/>
  <c r="E2597" i="8"/>
  <c r="E3370" i="1"/>
  <c r="E3370" i="8"/>
  <c r="E5176" i="1"/>
  <c r="E5176" i="8"/>
  <c r="E4082" i="1"/>
  <c r="E4082" i="8"/>
  <c r="E4668" i="1"/>
  <c r="E4668" i="8"/>
  <c r="E4235" i="1"/>
  <c r="E4235" i="8"/>
  <c r="E5133" i="1"/>
  <c r="E5133" i="8"/>
  <c r="E5001" i="1"/>
  <c r="E5001" i="8"/>
  <c r="E4436" i="1"/>
  <c r="E4436" i="8"/>
  <c r="E4648" i="1"/>
  <c r="E4648" i="8"/>
  <c r="E3979" i="1"/>
  <c r="E3979" i="8"/>
  <c r="E4413" i="1"/>
  <c r="E4413" i="8"/>
  <c r="E4888" i="1"/>
  <c r="E4888" i="8"/>
  <c r="E2849" i="1"/>
  <c r="E2849" i="8"/>
  <c r="E4772" i="1"/>
  <c r="E4772" i="8"/>
  <c r="E5022" i="1"/>
  <c r="E5022" i="8"/>
  <c r="E4678" i="1"/>
  <c r="E4678" i="8"/>
  <c r="E4381" i="1"/>
  <c r="E4381" i="8"/>
  <c r="E5278" i="1"/>
  <c r="E5278" i="8"/>
  <c r="E5240" i="1"/>
  <c r="E5240" i="8"/>
  <c r="E3799" i="1"/>
  <c r="E3799" i="8"/>
  <c r="E2636" i="1"/>
  <c r="E2636" i="8"/>
  <c r="E3308" i="1"/>
  <c r="E3308" i="8"/>
  <c r="E4858" i="1"/>
  <c r="E4858" i="8"/>
  <c r="E3091" i="1"/>
  <c r="E3091" i="8"/>
  <c r="E5284" i="1"/>
  <c r="E5284" i="8"/>
  <c r="E4468" i="1"/>
  <c r="E4468" i="8"/>
  <c r="E4867" i="1"/>
  <c r="E4867" i="8"/>
  <c r="E2411" i="1"/>
  <c r="E2411" i="8"/>
  <c r="E4315" i="1"/>
  <c r="E4315" i="8"/>
  <c r="E4308" i="1"/>
  <c r="E4308" i="8"/>
  <c r="E4150" i="1"/>
  <c r="E4150" i="8"/>
  <c r="E4784" i="1"/>
  <c r="E4784" i="8"/>
  <c r="E2614" i="1"/>
  <c r="E2614" i="8"/>
  <c r="E5259" i="1"/>
  <c r="E5259" i="8"/>
  <c r="E4189" i="1"/>
  <c r="E4189" i="8"/>
  <c r="E4638" i="1"/>
  <c r="E4638" i="8"/>
  <c r="E4921" i="1"/>
  <c r="E4921" i="8"/>
  <c r="E5144" i="1"/>
  <c r="E5144" i="8"/>
  <c r="E5251" i="1"/>
  <c r="E5251" i="8"/>
  <c r="E4959" i="1"/>
  <c r="E4959" i="8"/>
  <c r="E5331" i="1"/>
  <c r="E5331" i="8"/>
  <c r="E4938" i="1"/>
  <c r="E4938" i="8"/>
  <c r="E5006" i="1"/>
  <c r="E5006" i="8"/>
  <c r="E4383" i="1"/>
  <c r="E4383" i="8"/>
  <c r="E4480" i="1"/>
  <c r="E4480" i="8"/>
  <c r="E4674" i="1"/>
  <c r="E4674" i="8"/>
  <c r="E5285" i="1"/>
  <c r="E5285" i="8"/>
  <c r="E4280" i="1"/>
  <c r="E4280" i="8"/>
  <c r="E4837" i="1"/>
  <c r="E4837" i="8"/>
  <c r="E4677" i="1"/>
  <c r="E4677" i="8"/>
  <c r="E4478" i="1"/>
  <c r="E4478" i="8"/>
  <c r="E2782" i="1"/>
  <c r="E2782" i="8"/>
  <c r="E4693" i="1"/>
  <c r="E4693" i="8"/>
  <c r="E4253" i="1"/>
  <c r="E4253" i="8"/>
  <c r="E2893" i="1"/>
  <c r="E2893" i="8"/>
  <c r="E2748" i="1"/>
  <c r="E2748" i="8"/>
  <c r="E3111" i="1"/>
  <c r="E3111" i="8"/>
  <c r="E4473" i="1"/>
  <c r="E4473" i="8"/>
  <c r="E4853" i="1"/>
  <c r="E4853" i="8"/>
  <c r="E3014" i="1"/>
  <c r="E3014" i="8"/>
  <c r="E2422" i="1"/>
  <c r="E2422" i="8"/>
  <c r="E2441" i="1"/>
  <c r="E2441" i="8"/>
  <c r="E2269" i="1"/>
  <c r="E2269" i="8"/>
  <c r="E3380" i="1"/>
  <c r="E3380" i="8"/>
  <c r="E4178" i="1"/>
  <c r="E4178" i="8"/>
  <c r="E4066" i="1"/>
  <c r="E4066" i="8"/>
  <c r="E2890" i="1"/>
  <c r="E2890" i="8"/>
  <c r="E4991" i="1"/>
  <c r="E4991" i="8"/>
  <c r="E4940" i="1"/>
  <c r="E4940" i="8"/>
  <c r="E4801" i="1"/>
  <c r="E4801" i="8"/>
  <c r="E4669" i="1"/>
  <c r="E4669" i="8"/>
  <c r="E2631" i="1"/>
  <c r="E2631" i="8"/>
  <c r="E2974" i="1"/>
  <c r="E2974" i="8"/>
  <c r="E4707" i="1"/>
  <c r="E4707" i="8"/>
  <c r="E4491" i="1"/>
  <c r="E4491" i="8"/>
  <c r="E2382" i="1"/>
  <c r="E2382" i="8"/>
  <c r="E5265" i="1"/>
  <c r="E5265" i="8"/>
  <c r="E2726" i="1"/>
  <c r="E2726" i="8"/>
  <c r="E4361" i="1"/>
  <c r="E4361" i="8"/>
  <c r="E2687" i="1"/>
  <c r="E2687" i="8"/>
  <c r="E4020" i="1"/>
  <c r="E4020" i="8"/>
  <c r="E2997" i="1"/>
  <c r="E2997" i="8"/>
  <c r="E4177" i="1"/>
  <c r="E4177" i="8"/>
  <c r="E2529" i="1"/>
  <c r="E2529" i="8"/>
  <c r="E2298" i="1"/>
  <c r="E2298" i="8"/>
  <c r="E2644" i="1"/>
  <c r="E2644" i="8"/>
  <c r="E3701" i="1"/>
  <c r="E3701" i="8"/>
  <c r="E2289" i="1"/>
  <c r="E2289" i="8"/>
  <c r="E2580" i="1"/>
  <c r="E2580" i="8"/>
  <c r="E3270" i="1"/>
  <c r="E3270" i="8"/>
  <c r="E3080" i="1"/>
  <c r="E3080" i="8"/>
  <c r="E4155" i="1"/>
  <c r="E4155" i="8"/>
  <c r="E2302" i="1"/>
  <c r="E2302" i="8"/>
  <c r="E4594" i="1"/>
  <c r="E4594" i="8"/>
  <c r="E3404" i="1"/>
  <c r="E3404" i="8"/>
  <c r="E4125" i="1"/>
  <c r="E4125" i="8"/>
  <c r="E4445" i="1"/>
  <c r="E4445" i="8"/>
  <c r="E4642" i="1"/>
  <c r="E4642" i="8"/>
  <c r="E3815" i="1"/>
  <c r="E3815" i="8"/>
  <c r="E5358" i="1"/>
  <c r="E5358" i="8"/>
  <c r="E4108" i="1"/>
  <c r="E4108" i="8"/>
  <c r="E4379" i="1"/>
  <c r="E4379" i="8"/>
  <c r="E2960" i="1"/>
  <c r="E2960" i="8"/>
  <c r="E2547" i="1"/>
  <c r="E2547" i="8"/>
  <c r="E2288" i="1"/>
  <c r="E2288" i="8"/>
  <c r="E2829" i="1"/>
  <c r="E2829" i="8"/>
  <c r="E3062" i="1"/>
  <c r="E3062" i="8"/>
  <c r="E2433" i="1"/>
  <c r="E2433" i="8"/>
  <c r="E2624" i="1"/>
  <c r="E2624" i="8"/>
  <c r="E2344" i="1"/>
  <c r="E2344" i="8"/>
  <c r="E2430" i="1"/>
  <c r="E2430" i="8"/>
  <c r="E2733" i="1"/>
  <c r="E2733" i="8"/>
  <c r="E2956" i="1"/>
  <c r="E2956" i="8"/>
  <c r="E2533" i="1"/>
  <c r="E2533" i="8"/>
  <c r="E2768" i="1"/>
  <c r="E2768" i="8"/>
  <c r="E3538" i="1"/>
  <c r="E3538" i="8"/>
  <c r="E2416" i="1"/>
  <c r="E2416" i="8"/>
  <c r="E3065" i="1"/>
  <c r="E3065" i="8"/>
  <c r="E2817" i="1"/>
  <c r="E2817" i="8"/>
  <c r="E3088" i="1"/>
  <c r="E3088" i="8"/>
  <c r="E2771" i="1"/>
  <c r="E2771" i="8"/>
  <c r="E2438" i="1"/>
  <c r="E2438" i="8"/>
  <c r="E4131" i="1"/>
  <c r="E4131" i="8"/>
  <c r="E2297" i="1"/>
  <c r="E2297" i="8"/>
  <c r="E3451" i="1"/>
  <c r="E3451" i="8"/>
  <c r="E4158" i="1"/>
  <c r="E4158" i="8"/>
  <c r="E4184" i="1"/>
  <c r="E4184" i="8"/>
  <c r="E4486" i="1"/>
  <c r="E4486" i="8"/>
  <c r="E4527" i="1"/>
  <c r="E4527" i="8"/>
  <c r="E4616" i="1"/>
  <c r="E4616" i="8"/>
  <c r="E3558" i="1"/>
  <c r="E3558" i="8"/>
  <c r="E4370" i="1"/>
  <c r="E4370" i="8"/>
  <c r="E4650" i="1"/>
  <c r="E4650" i="8"/>
  <c r="E4890" i="1"/>
  <c r="E4890" i="8"/>
  <c r="E2279" i="1"/>
  <c r="E2279" i="8"/>
  <c r="E5053" i="1"/>
  <c r="E5053" i="8"/>
  <c r="E2806" i="1"/>
  <c r="E2806" i="8"/>
  <c r="E2558" i="1"/>
  <c r="E2558" i="8"/>
  <c r="E4439" i="1"/>
  <c r="E4439" i="8"/>
  <c r="E5163" i="1"/>
  <c r="E5163" i="8"/>
  <c r="E4665" i="1"/>
  <c r="E4665" i="8"/>
  <c r="E5129" i="1"/>
  <c r="E5129" i="8"/>
  <c r="E2556" i="1"/>
  <c r="E2556" i="8"/>
  <c r="E2601" i="1"/>
  <c r="E2601" i="8"/>
  <c r="E4431" i="1"/>
  <c r="E4431" i="8"/>
  <c r="E4757" i="1"/>
  <c r="E4757" i="8"/>
  <c r="E5226" i="1"/>
  <c r="E5226" i="8"/>
  <c r="E4716" i="1"/>
  <c r="E4716" i="8"/>
  <c r="E5108" i="1"/>
  <c r="E5108" i="8"/>
  <c r="E2440" i="1"/>
  <c r="E2440" i="8"/>
  <c r="E4931" i="1"/>
  <c r="E4931" i="8"/>
  <c r="E5023" i="1"/>
  <c r="E5023" i="8"/>
  <c r="E4483" i="1"/>
  <c r="E4483" i="8"/>
  <c r="E5235" i="1"/>
  <c r="E5235" i="8"/>
  <c r="E2889" i="1"/>
  <c r="E2889" i="8"/>
  <c r="E2478" i="1"/>
  <c r="E2478" i="8"/>
  <c r="E4231" i="1"/>
  <c r="E4231" i="8"/>
  <c r="E2579" i="1"/>
  <c r="E2579" i="8"/>
  <c r="E5070" i="1"/>
  <c r="E5070" i="8"/>
  <c r="E2351" i="1"/>
  <c r="E2351" i="8"/>
  <c r="E5180" i="1"/>
  <c r="E5180" i="8"/>
  <c r="E5293" i="1"/>
  <c r="E5293" i="8"/>
  <c r="E4341" i="1"/>
  <c r="E4341" i="8"/>
  <c r="E2750" i="1"/>
  <c r="E2750" i="8"/>
  <c r="E4302" i="1"/>
  <c r="E4302" i="8"/>
  <c r="E4525" i="1"/>
  <c r="E4525" i="8"/>
  <c r="E5020" i="1"/>
  <c r="E5020" i="8"/>
  <c r="E4350" i="1"/>
  <c r="E4350" i="8"/>
  <c r="E5027" i="1"/>
  <c r="E5027" i="8"/>
  <c r="E4132" i="1"/>
  <c r="E4132" i="8"/>
  <c r="E4728" i="1"/>
  <c r="E4728" i="8"/>
  <c r="E5032" i="1"/>
  <c r="E5032" i="8"/>
  <c r="E5128" i="1"/>
  <c r="E5128" i="8"/>
  <c r="E5218" i="1"/>
  <c r="E5218" i="8"/>
  <c r="E5084" i="1"/>
  <c r="E5084" i="8"/>
  <c r="E4430" i="1"/>
  <c r="E4430" i="8"/>
  <c r="E5262" i="1"/>
  <c r="E5262" i="8"/>
  <c r="E5158" i="1"/>
  <c r="E5158" i="8"/>
  <c r="E5154" i="1"/>
  <c r="E5154" i="8"/>
  <c r="E4702" i="1"/>
  <c r="E4702" i="8"/>
  <c r="E2327" i="1"/>
  <c r="E2327" i="8"/>
  <c r="E3020" i="1"/>
  <c r="E3020" i="8"/>
  <c r="E4429" i="1"/>
  <c r="E4429" i="8"/>
  <c r="E4893" i="1"/>
  <c r="E4893" i="8"/>
  <c r="E4704" i="1"/>
  <c r="E4704" i="8"/>
  <c r="E2570" i="1"/>
  <c r="E2570" i="8"/>
  <c r="E4976" i="1"/>
  <c r="E4976" i="8"/>
  <c r="E5140" i="1"/>
  <c r="E5140" i="8"/>
  <c r="E5292" i="1"/>
  <c r="E5292" i="8"/>
  <c r="E4863" i="1"/>
  <c r="E4863" i="8"/>
  <c r="E4298" i="1"/>
  <c r="E4298" i="8"/>
  <c r="E4958" i="1"/>
  <c r="E4958" i="8"/>
  <c r="E5170" i="1"/>
  <c r="E5170" i="8"/>
  <c r="E5306" i="1"/>
  <c r="E5306" i="8"/>
  <c r="E5220" i="1"/>
  <c r="E5220" i="8"/>
  <c r="E5055" i="1"/>
  <c r="E5055" i="8"/>
  <c r="E4538" i="1"/>
  <c r="E4538" i="8"/>
  <c r="E5283" i="1"/>
  <c r="E5283" i="8"/>
  <c r="E2538" i="1"/>
  <c r="E2538" i="8"/>
  <c r="E5334" i="1"/>
  <c r="E5334" i="8"/>
  <c r="E4428" i="1"/>
  <c r="E4428" i="8"/>
  <c r="E4676" i="1"/>
  <c r="E4676" i="8"/>
  <c r="E2567" i="1"/>
  <c r="E2567" i="8"/>
  <c r="E4708" i="1"/>
  <c r="E4708" i="8"/>
  <c r="E4234" i="1"/>
  <c r="E4234" i="8"/>
  <c r="E2520" i="1"/>
  <c r="E2520" i="8"/>
  <c r="E5248" i="1"/>
  <c r="E5248" i="8"/>
  <c r="E4188" i="1"/>
  <c r="E4188" i="8"/>
  <c r="E5323" i="1"/>
  <c r="E5323" i="8"/>
  <c r="E4535" i="1"/>
  <c r="E4535" i="8"/>
  <c r="E4697" i="1"/>
  <c r="E4697" i="8"/>
  <c r="E2727" i="1"/>
  <c r="E2727" i="8"/>
  <c r="E2542" i="1"/>
  <c r="E2542" i="8"/>
  <c r="E4400" i="1"/>
  <c r="E4400" i="8"/>
  <c r="E4563" i="1"/>
  <c r="E4563" i="8"/>
  <c r="E4336" i="1"/>
  <c r="E4336" i="8"/>
  <c r="E4120" i="1"/>
  <c r="E4120" i="8"/>
  <c r="E4316" i="1"/>
  <c r="E4316" i="8"/>
  <c r="E2666" i="1"/>
  <c r="E2666" i="8"/>
  <c r="E5019" i="1"/>
  <c r="E5019" i="8"/>
  <c r="E4955" i="1"/>
  <c r="E4955" i="8"/>
  <c r="E4611" i="1"/>
  <c r="E4611" i="8"/>
  <c r="E2942" i="1"/>
  <c r="E2942" i="8"/>
  <c r="E4176" i="1"/>
  <c r="E4176" i="8"/>
  <c r="E2814" i="1"/>
  <c r="E2814" i="8"/>
  <c r="E4845" i="1"/>
  <c r="E4845" i="8"/>
  <c r="E4979" i="1"/>
  <c r="E4979" i="8"/>
  <c r="E4529" i="1"/>
  <c r="E4529" i="8"/>
  <c r="E5107" i="1"/>
  <c r="E5107" i="8"/>
  <c r="E4701" i="1"/>
  <c r="E4701" i="8"/>
  <c r="E3066" i="1"/>
  <c r="E3066" i="8"/>
  <c r="E4923" i="1"/>
  <c r="E4923" i="8"/>
  <c r="E4458" i="1"/>
  <c r="E4458" i="8"/>
  <c r="E5131" i="1"/>
  <c r="E5131" i="8"/>
  <c r="E4993" i="1"/>
  <c r="E4993" i="8"/>
  <c r="E4385" i="1"/>
  <c r="E4385" i="8"/>
  <c r="E2518" i="1"/>
  <c r="E2518" i="8"/>
  <c r="E4917" i="1"/>
  <c r="E4917" i="8"/>
  <c r="E2671" i="1"/>
  <c r="E2671" i="8"/>
  <c r="E4329" i="1"/>
  <c r="E4329" i="8"/>
  <c r="E4691" i="1"/>
  <c r="E4691" i="8"/>
  <c r="E5313" i="1"/>
  <c r="E5313" i="8"/>
  <c r="E2936" i="1"/>
  <c r="E2936" i="8"/>
  <c r="E4939" i="1"/>
  <c r="E4939" i="8"/>
  <c r="E3373" i="1"/>
  <c r="E3373" i="8"/>
  <c r="E3070" i="1"/>
  <c r="E3070" i="8"/>
  <c r="S4056" i="3"/>
  <c r="U4056" i="3"/>
  <c r="T4056" i="3"/>
  <c r="V4056" i="3"/>
  <c r="W4056" i="3"/>
  <c r="S3153" i="3"/>
  <c r="V3153" i="3"/>
  <c r="U3153" i="3"/>
  <c r="T3153" i="3"/>
  <c r="W3153" i="3"/>
  <c r="T3189" i="3"/>
  <c r="V3189" i="3"/>
  <c r="U3189" i="3"/>
  <c r="W3189" i="3"/>
  <c r="S3189" i="3"/>
  <c r="D3189" i="3" s="1"/>
  <c r="T3525" i="3"/>
  <c r="V3525" i="3"/>
  <c r="U3525" i="3"/>
  <c r="W3525" i="3"/>
  <c r="S3525" i="3"/>
  <c r="V4291" i="3"/>
  <c r="S4291" i="3"/>
  <c r="T4291" i="3"/>
  <c r="U4291" i="3"/>
  <c r="W4291" i="3"/>
  <c r="S4300" i="3"/>
  <c r="V4300" i="3"/>
  <c r="T4300" i="3"/>
  <c r="U4300" i="3"/>
  <c r="W4300" i="3"/>
  <c r="V3841" i="3"/>
  <c r="T3841" i="3"/>
  <c r="U3841" i="3"/>
  <c r="S3841" i="3"/>
  <c r="W3841" i="3"/>
  <c r="T4012" i="3"/>
  <c r="S4012" i="3"/>
  <c r="V4012" i="3"/>
  <c r="U4012" i="3"/>
  <c r="W4012" i="3"/>
  <c r="T3203" i="3"/>
  <c r="V3203" i="3"/>
  <c r="S3203" i="3"/>
  <c r="U3203" i="3"/>
  <c r="W3203" i="3"/>
  <c r="V3731" i="3"/>
  <c r="S3731" i="3"/>
  <c r="T3731" i="3"/>
  <c r="W3731" i="3"/>
  <c r="U3731" i="3"/>
  <c r="T3703" i="3"/>
  <c r="U3703" i="3"/>
  <c r="V3703" i="3"/>
  <c r="S3703" i="3"/>
  <c r="W3703" i="3"/>
  <c r="T3279" i="3"/>
  <c r="V3279" i="3"/>
  <c r="S3279" i="3"/>
  <c r="W3279" i="3"/>
  <c r="U3279" i="3"/>
  <c r="W3326" i="3"/>
  <c r="S3326" i="3"/>
  <c r="U3326" i="3"/>
  <c r="T3326" i="3"/>
  <c r="V3326" i="3"/>
  <c r="S3752" i="3"/>
  <c r="V3752" i="3"/>
  <c r="U3752" i="3"/>
  <c r="W3752" i="3"/>
  <c r="T3752" i="3"/>
  <c r="S3143" i="3"/>
  <c r="V3143" i="3"/>
  <c r="U3143" i="3"/>
  <c r="T3143" i="3"/>
  <c r="W3143" i="3"/>
  <c r="S3710" i="3"/>
  <c r="W3710" i="3"/>
  <c r="T3710" i="3"/>
  <c r="U3710" i="3"/>
  <c r="V3710" i="3"/>
  <c r="T3836" i="3"/>
  <c r="S3836" i="3"/>
  <c r="V3836" i="3"/>
  <c r="W3836" i="3"/>
  <c r="U3836" i="3"/>
  <c r="S3195" i="3"/>
  <c r="T3195" i="3"/>
  <c r="W3195" i="3"/>
  <c r="U3195" i="3"/>
  <c r="V3195" i="3"/>
  <c r="T3199" i="3"/>
  <c r="W3199" i="3"/>
  <c r="U3199" i="3"/>
  <c r="V3199" i="3"/>
  <c r="S3199" i="3"/>
  <c r="V3132" i="3"/>
  <c r="W3132" i="3"/>
  <c r="T3132" i="3"/>
  <c r="S3132" i="3"/>
  <c r="U3132" i="3"/>
  <c r="T3423" i="3"/>
  <c r="W3423" i="3"/>
  <c r="U3423" i="3"/>
  <c r="V3423" i="3"/>
  <c r="S3423" i="3"/>
  <c r="V3253" i="3"/>
  <c r="T3253" i="3"/>
  <c r="U3253" i="3"/>
  <c r="W3253" i="3"/>
  <c r="S3253" i="3"/>
  <c r="T4189" i="3"/>
  <c r="S4189" i="3"/>
  <c r="U4189" i="3"/>
  <c r="V4189" i="3"/>
  <c r="W4189" i="3"/>
  <c r="V4275" i="3"/>
  <c r="S4275" i="3"/>
  <c r="T4275" i="3"/>
  <c r="U4275" i="3"/>
  <c r="W4275" i="3"/>
  <c r="T4261" i="3"/>
  <c r="U4261" i="3"/>
  <c r="S4261" i="3"/>
  <c r="V4261" i="3"/>
  <c r="W4261" i="3"/>
  <c r="V3753" i="3"/>
  <c r="T3753" i="3"/>
  <c r="U3753" i="3"/>
  <c r="S3753" i="3"/>
  <c r="W3753" i="3"/>
  <c r="U4043" i="3"/>
  <c r="S4043" i="3"/>
  <c r="T4043" i="3"/>
  <c r="V4043" i="3"/>
  <c r="W4043" i="3"/>
  <c r="T3185" i="3"/>
  <c r="V3185" i="3"/>
  <c r="U3185" i="3"/>
  <c r="S3185" i="3"/>
  <c r="W3185" i="3"/>
  <c r="S3603" i="3"/>
  <c r="T3603" i="3"/>
  <c r="W3603" i="3"/>
  <c r="D3603" i="3" s="1"/>
  <c r="U3603" i="3"/>
  <c r="V3603" i="3"/>
  <c r="T3805" i="3"/>
  <c r="U3805" i="3"/>
  <c r="V3805" i="3"/>
  <c r="W3805" i="3"/>
  <c r="S3805" i="3"/>
  <c r="V3275" i="3"/>
  <c r="S3275" i="3"/>
  <c r="T3275" i="3"/>
  <c r="W3275" i="3"/>
  <c r="U3275" i="3"/>
  <c r="S3760" i="3"/>
  <c r="T3760" i="3"/>
  <c r="V3760" i="3"/>
  <c r="W3760" i="3"/>
  <c r="U3760" i="3"/>
  <c r="V3310" i="3"/>
  <c r="W3310" i="3"/>
  <c r="U3310" i="3"/>
  <c r="S3310" i="3"/>
  <c r="T3310" i="3"/>
  <c r="T3685" i="3"/>
  <c r="U3685" i="3"/>
  <c r="V3685" i="3"/>
  <c r="S3685" i="3"/>
  <c r="W3685" i="3"/>
  <c r="T3720" i="3"/>
  <c r="V3720" i="3"/>
  <c r="W3720" i="3"/>
  <c r="U3720" i="3"/>
  <c r="S3720" i="3"/>
  <c r="D3720" i="3" s="1"/>
  <c r="S3155" i="3"/>
  <c r="T3155" i="3"/>
  <c r="U3155" i="3"/>
  <c r="V3155" i="3"/>
  <c r="W3155" i="3"/>
  <c r="V4241" i="3"/>
  <c r="S4241" i="3"/>
  <c r="U4241" i="3"/>
  <c r="T4241" i="3"/>
  <c r="W4241" i="3"/>
  <c r="S3126" i="3"/>
  <c r="W3126" i="3"/>
  <c r="T3126" i="3"/>
  <c r="U3126" i="3"/>
  <c r="V3126" i="3"/>
  <c r="T3596" i="3"/>
  <c r="V3596" i="3"/>
  <c r="U3596" i="3"/>
  <c r="W3596" i="3"/>
  <c r="S3596" i="3"/>
  <c r="D3596" i="3" s="1"/>
  <c r="D4805" i="3"/>
  <c r="D2649" i="3"/>
  <c r="D2345" i="3"/>
  <c r="D4560" i="3"/>
  <c r="D4841" i="3"/>
  <c r="D2671" i="3"/>
  <c r="D4652" i="3"/>
  <c r="D2939" i="3"/>
  <c r="D2562" i="3"/>
  <c r="D2804" i="3"/>
  <c r="D2772" i="3"/>
  <c r="D2661" i="3"/>
  <c r="D4098" i="3"/>
  <c r="D3101" i="3"/>
  <c r="D2305" i="3"/>
  <c r="D2366" i="3"/>
  <c r="D3606" i="3"/>
  <c r="D4200" i="3"/>
  <c r="D2306" i="3"/>
  <c r="D2674" i="3"/>
  <c r="D2728" i="3"/>
  <c r="D4590" i="3"/>
  <c r="D4968" i="3"/>
  <c r="D4486" i="3"/>
  <c r="D4683" i="3"/>
  <c r="D2565" i="3"/>
  <c r="D5176" i="3"/>
  <c r="D2961" i="3"/>
  <c r="D2817" i="3"/>
  <c r="D4302" i="3"/>
  <c r="D3716" i="3"/>
  <c r="D4086" i="3"/>
  <c r="D4465" i="3"/>
  <c r="D3020" i="3"/>
  <c r="D5134" i="3"/>
  <c r="D3014" i="3"/>
  <c r="D2347" i="3"/>
  <c r="D2731" i="3"/>
  <c r="D4849" i="3"/>
  <c r="D4605" i="3"/>
  <c r="D4520" i="3"/>
  <c r="D2943" i="3"/>
  <c r="D4253" i="3"/>
  <c r="D4587" i="3"/>
  <c r="E3876" i="3"/>
  <c r="R3876" i="3" s="1"/>
  <c r="I4197" i="3"/>
  <c r="D2572" i="3"/>
  <c r="D2564" i="3"/>
  <c r="D2676" i="3"/>
  <c r="D5332" i="3"/>
  <c r="D5088" i="3"/>
  <c r="D4383" i="3"/>
  <c r="D2751" i="3"/>
  <c r="D3425" i="3"/>
  <c r="D4566" i="3"/>
  <c r="D4464" i="3"/>
  <c r="D2418" i="3"/>
  <c r="D2283" i="3"/>
  <c r="D4654" i="3"/>
  <c r="D2614" i="3"/>
  <c r="D4144" i="3"/>
  <c r="D4838" i="3"/>
  <c r="I2871" i="3"/>
  <c r="R2871" i="3" s="1"/>
  <c r="S2871" i="3" s="1"/>
  <c r="E4179" i="3"/>
  <c r="D2568" i="3"/>
  <c r="D2626" i="3"/>
  <c r="D2445" i="3"/>
  <c r="D3076" i="3"/>
  <c r="D2984" i="3"/>
  <c r="D2669" i="3"/>
  <c r="E5190" i="3"/>
  <c r="D3111" i="3"/>
  <c r="D2604" i="3"/>
  <c r="D3098" i="3"/>
  <c r="I3623" i="3"/>
  <c r="D2794" i="3"/>
  <c r="D2595" i="3"/>
  <c r="D2416" i="3"/>
  <c r="H2559" i="3"/>
  <c r="D4757" i="3"/>
  <c r="D3467" i="3"/>
  <c r="D4653" i="3"/>
  <c r="D4977" i="3"/>
  <c r="D4807" i="3"/>
  <c r="G2374" i="3"/>
  <c r="F3525" i="3"/>
  <c r="D2412" i="3"/>
  <c r="F2325" i="3"/>
  <c r="I4544" i="3"/>
  <c r="D4544" i="3"/>
  <c r="E2877" i="3"/>
  <c r="D2877" i="3"/>
  <c r="G3654" i="3"/>
  <c r="E3472" i="3"/>
  <c r="D3472" i="3"/>
  <c r="F2418" i="3"/>
  <c r="E2585" i="3"/>
  <c r="F4501" i="3"/>
  <c r="D4501" i="3"/>
  <c r="I4298" i="3"/>
  <c r="D4298" i="3"/>
  <c r="H4631" i="3"/>
  <c r="R4631" i="3" s="1"/>
  <c r="F3121" i="3"/>
  <c r="R3121" i="3" s="1"/>
  <c r="E2823" i="3"/>
  <c r="D2823" i="3"/>
  <c r="I3561" i="3"/>
  <c r="D3561" i="3"/>
  <c r="H4132" i="3"/>
  <c r="G4132" i="3"/>
  <c r="E4345" i="3"/>
  <c r="I4345" i="3"/>
  <c r="D4345" i="3"/>
  <c r="G4341" i="3"/>
  <c r="D4341" i="3"/>
  <c r="E4695" i="3"/>
  <c r="D4695" i="3"/>
  <c r="H5168" i="3"/>
  <c r="D5168" i="3"/>
  <c r="I4294" i="3"/>
  <c r="F4550" i="3"/>
  <c r="E4550" i="3"/>
  <c r="I4951" i="3"/>
  <c r="D4951" i="3"/>
  <c r="E3779" i="3"/>
  <c r="E2922" i="3"/>
  <c r="D2922" i="3"/>
  <c r="I3837" i="3"/>
  <c r="D2342" i="3"/>
  <c r="D2444" i="3"/>
  <c r="D2559" i="3"/>
  <c r="D2615" i="3"/>
  <c r="D2420" i="3"/>
  <c r="H2444" i="3"/>
  <c r="F2615" i="3"/>
  <c r="F4453" i="3"/>
  <c r="D4453" i="3"/>
  <c r="H4406" i="3"/>
  <c r="D4406" i="3"/>
  <c r="I2438" i="3"/>
  <c r="D2438" i="3"/>
  <c r="G3796" i="3"/>
  <c r="E4731" i="3"/>
  <c r="D4731" i="3"/>
  <c r="I4410" i="3"/>
  <c r="E4410" i="3"/>
  <c r="H4497" i="3"/>
  <c r="D4497" i="3"/>
  <c r="F5273" i="3"/>
  <c r="D5273" i="3"/>
  <c r="G2356" i="3"/>
  <c r="D2356" i="3"/>
  <c r="E2453" i="3"/>
  <c r="D2581" i="3"/>
  <c r="E2281" i="3"/>
  <c r="E2495" i="3"/>
  <c r="F2734" i="3"/>
  <c r="F4351" i="3"/>
  <c r="D4351" i="3"/>
  <c r="G4712" i="3"/>
  <c r="D4712" i="3"/>
  <c r="I3669" i="3"/>
  <c r="R3669" i="3" s="1"/>
  <c r="F4678" i="3"/>
  <c r="D4678" i="3"/>
  <c r="I3464" i="3"/>
  <c r="H5102" i="3"/>
  <c r="D5102" i="3"/>
  <c r="G4906" i="3"/>
  <c r="D4906" i="3"/>
  <c r="G4634" i="3"/>
  <c r="D4634" i="3"/>
  <c r="F2939" i="3"/>
  <c r="E3112" i="3"/>
  <c r="H3593" i="3"/>
  <c r="I3945" i="3"/>
  <c r="F2713" i="3"/>
  <c r="E3782" i="3"/>
  <c r="E3804" i="3"/>
  <c r="R3804" i="3" s="1"/>
  <c r="G5120" i="3"/>
  <c r="D5120" i="3"/>
  <c r="I2710" i="3"/>
  <c r="D2710" i="3"/>
  <c r="F2766" i="3"/>
  <c r="D2766" i="3"/>
  <c r="F4666" i="3"/>
  <c r="D4666" i="3"/>
  <c r="I4886" i="3"/>
  <c r="D4886" i="3"/>
  <c r="G3520" i="3"/>
  <c r="W1117" i="3"/>
  <c r="S1117" i="3"/>
  <c r="U1117" i="3"/>
  <c r="D4643" i="3"/>
  <c r="D4209" i="3"/>
  <c r="D4689" i="3"/>
  <c r="D4709" i="3"/>
  <c r="D5108" i="3"/>
  <c r="D2380" i="3"/>
  <c r="D3350" i="3"/>
  <c r="D4160" i="3"/>
  <c r="D4603" i="3"/>
  <c r="D5151" i="3"/>
  <c r="D4633" i="3"/>
  <c r="D5237" i="3"/>
  <c r="D5028" i="3"/>
  <c r="D4447" i="3"/>
  <c r="D5289" i="3"/>
  <c r="D2862" i="3"/>
  <c r="F2648" i="3"/>
  <c r="E3169" i="3"/>
  <c r="F3745" i="3"/>
  <c r="I4050" i="3"/>
  <c r="G3310" i="3"/>
  <c r="H3962" i="3"/>
  <c r="D2819" i="3"/>
  <c r="H2777" i="3"/>
  <c r="D2777" i="3"/>
  <c r="G4338" i="3"/>
  <c r="D4338" i="3"/>
  <c r="E3991" i="3"/>
  <c r="R3991" i="3" s="1"/>
  <c r="E4316" i="3"/>
  <c r="D4316" i="3"/>
  <c r="F5094" i="3"/>
  <c r="D5094" i="3"/>
  <c r="I3018" i="3"/>
  <c r="D3018" i="3"/>
  <c r="H2625" i="3"/>
  <c r="D2625" i="3"/>
  <c r="D4881" i="3"/>
  <c r="D4801" i="3"/>
  <c r="D5177" i="3"/>
  <c r="D2550" i="3"/>
  <c r="G2751" i="3"/>
  <c r="E3350" i="3"/>
  <c r="H3812" i="3"/>
  <c r="G4144" i="3"/>
  <c r="H3445" i="3"/>
  <c r="G5238" i="3"/>
  <c r="D5238" i="3"/>
  <c r="I4434" i="3"/>
  <c r="D4434" i="3"/>
  <c r="E4194" i="3"/>
  <c r="D4194" i="3"/>
  <c r="E4710" i="3"/>
  <c r="D4710" i="3"/>
  <c r="F3113" i="3"/>
  <c r="D3113" i="3"/>
  <c r="F3105" i="3"/>
  <c r="D3105" i="3"/>
  <c r="D5002" i="3"/>
  <c r="D4708" i="3"/>
  <c r="D4802" i="3"/>
  <c r="D2598" i="3"/>
  <c r="D3094" i="3"/>
  <c r="E2451" i="3"/>
  <c r="R2451" i="3" s="1"/>
  <c r="T2451" i="3" s="1"/>
  <c r="D2411" i="3"/>
  <c r="D2518" i="3"/>
  <c r="D4559" i="3"/>
  <c r="D3004" i="3"/>
  <c r="D2843" i="3"/>
  <c r="D2704" i="3"/>
  <c r="D2950" i="3"/>
  <c r="D2673" i="3"/>
  <c r="S2113" i="3"/>
  <c r="T1117" i="3"/>
  <c r="T2113" i="3"/>
  <c r="V2113" i="3"/>
  <c r="U2113" i="3"/>
  <c r="I2471" i="3"/>
  <c r="D2471" i="3"/>
  <c r="E2471" i="3"/>
  <c r="I2503" i="3"/>
  <c r="D2503" i="3"/>
  <c r="F2503" i="3"/>
  <c r="G2683" i="3"/>
  <c r="D2683" i="3"/>
  <c r="H3594" i="3"/>
  <c r="I3594" i="3"/>
  <c r="R3594" i="3" s="1"/>
  <c r="H3170" i="3"/>
  <c r="G3170" i="3"/>
  <c r="E2580" i="3"/>
  <c r="F2580" i="3"/>
  <c r="D2580" i="3"/>
  <c r="I2975" i="3"/>
  <c r="H2975" i="3"/>
  <c r="E2975" i="3"/>
  <c r="D2975" i="3"/>
  <c r="G3424" i="3"/>
  <c r="F3424" i="3"/>
  <c r="D3424" i="3"/>
  <c r="H3992" i="3"/>
  <c r="I3992" i="3"/>
  <c r="R3992" i="3" s="1"/>
  <c r="H3438" i="3"/>
  <c r="E3438" i="3"/>
  <c r="H2552" i="3"/>
  <c r="G2552" i="3"/>
  <c r="I2552" i="3"/>
  <c r="D2552" i="3"/>
  <c r="E3546" i="3"/>
  <c r="R3546" i="3" s="1"/>
  <c r="I3546" i="3"/>
  <c r="G3521" i="3"/>
  <c r="F3521" i="3"/>
  <c r="G4116" i="3"/>
  <c r="F4116" i="3"/>
  <c r="D4116" i="3"/>
  <c r="E3131" i="3"/>
  <c r="R3131" i="3" s="1"/>
  <c r="I3131" i="3"/>
  <c r="G2612" i="3"/>
  <c r="I2612" i="3"/>
  <c r="D2612" i="3"/>
  <c r="I2275" i="3"/>
  <c r="E2275" i="3"/>
  <c r="D2275" i="3"/>
  <c r="G2744" i="3"/>
  <c r="D2744" i="3"/>
  <c r="I2744" i="3"/>
  <c r="H2988" i="3"/>
  <c r="E2988" i="3"/>
  <c r="F2291" i="3"/>
  <c r="E2291" i="3"/>
  <c r="I2291" i="3"/>
  <c r="D2291" i="3"/>
  <c r="I3249" i="3"/>
  <c r="R3249" i="3" s="1"/>
  <c r="H3249" i="3"/>
  <c r="G3249" i="3"/>
  <c r="F3840" i="3"/>
  <c r="I3840" i="3"/>
  <c r="R3840" i="3" s="1"/>
  <c r="G3129" i="3"/>
  <c r="H3129" i="3"/>
  <c r="E2631" i="3"/>
  <c r="H2631" i="3"/>
  <c r="D2631" i="3"/>
  <c r="H3354" i="3"/>
  <c r="F3354" i="3"/>
  <c r="G3354" i="3"/>
  <c r="I3530" i="3"/>
  <c r="R3530" i="3" s="1"/>
  <c r="G3530" i="3"/>
  <c r="I3650" i="3"/>
  <c r="R3650" i="3" s="1"/>
  <c r="G3650" i="3"/>
  <c r="G2879" i="3"/>
  <c r="F2879" i="3"/>
  <c r="D2879" i="3"/>
  <c r="H3097" i="3"/>
  <c r="F3097" i="3"/>
  <c r="D3097" i="3"/>
  <c r="I2295" i="3"/>
  <c r="G2295" i="3"/>
  <c r="D2295" i="3"/>
  <c r="I3147" i="3"/>
  <c r="G3147" i="3"/>
  <c r="H3147" i="3"/>
  <c r="F4100" i="3"/>
  <c r="R4100" i="3" s="1"/>
  <c r="H4100" i="3"/>
  <c r="F2683" i="3"/>
  <c r="G2436" i="3"/>
  <c r="E2436" i="3"/>
  <c r="D2436" i="3"/>
  <c r="H2553" i="3"/>
  <c r="F2553" i="3"/>
  <c r="D2553" i="3"/>
  <c r="G3080" i="3"/>
  <c r="E3080" i="3"/>
  <c r="I3080" i="3"/>
  <c r="R3080" i="3" s="1"/>
  <c r="E2656" i="3"/>
  <c r="I2656" i="3"/>
  <c r="D2656" i="3"/>
  <c r="G3461" i="3"/>
  <c r="F3461" i="3"/>
  <c r="G2802" i="3"/>
  <c r="F2802" i="3"/>
  <c r="D2802" i="3"/>
  <c r="I2373" i="3"/>
  <c r="D2373" i="3"/>
  <c r="H2597" i="3"/>
  <c r="G2597" i="3"/>
  <c r="E2597" i="3"/>
  <c r="F3001" i="3"/>
  <c r="H3001" i="3"/>
  <c r="D3001" i="3"/>
  <c r="H3786" i="3"/>
  <c r="E3786" i="3"/>
  <c r="I2784" i="3"/>
  <c r="F2784" i="3"/>
  <c r="D2784" i="3"/>
  <c r="H3281" i="3"/>
  <c r="E3281" i="3"/>
  <c r="R3281" i="3" s="1"/>
  <c r="E3783" i="3"/>
  <c r="H3783" i="3"/>
  <c r="D3783" i="3"/>
  <c r="G2373" i="3"/>
  <c r="E2431" i="3"/>
  <c r="H2431" i="3"/>
  <c r="D2431" i="3"/>
  <c r="H2628" i="3"/>
  <c r="F2628" i="3"/>
  <c r="D2628" i="3"/>
  <c r="I2653" i="3"/>
  <c r="D2653" i="3"/>
  <c r="E2653" i="3"/>
  <c r="G3141" i="3"/>
  <c r="I3141" i="3"/>
  <c r="F2346" i="3"/>
  <c r="G2346" i="3"/>
  <c r="D2346" i="3"/>
  <c r="I2847" i="3"/>
  <c r="G2847" i="3"/>
  <c r="F2847" i="3"/>
  <c r="D2847" i="3"/>
  <c r="H3784" i="3"/>
  <c r="G3784" i="3"/>
  <c r="I3462" i="3"/>
  <c r="H3462" i="3"/>
  <c r="G3462" i="3"/>
  <c r="E3845" i="3"/>
  <c r="R3845" i="3" s="1"/>
  <c r="I3845" i="3"/>
  <c r="G3845" i="3"/>
  <c r="H2992" i="3"/>
  <c r="E2992" i="3"/>
  <c r="D2992" i="3"/>
  <c r="G2962" i="3"/>
  <c r="F2962" i="3"/>
  <c r="H2962" i="3"/>
  <c r="D2962" i="3"/>
  <c r="H3645" i="3"/>
  <c r="E3645" i="3"/>
  <c r="D3645" i="3"/>
  <c r="G3971" i="3"/>
  <c r="F3971" i="3"/>
  <c r="F2987" i="3"/>
  <c r="E2987" i="3"/>
  <c r="D2987" i="3"/>
  <c r="F2839" i="3"/>
  <c r="E2839" i="3"/>
  <c r="D2839" i="3"/>
  <c r="F3201" i="3"/>
  <c r="R3201" i="3" s="1"/>
  <c r="E3201" i="3"/>
  <c r="G2864" i="3"/>
  <c r="E2864" i="3"/>
  <c r="I2895" i="3"/>
  <c r="H2895" i="3"/>
  <c r="G2895" i="3"/>
  <c r="E3895" i="3"/>
  <c r="R3895" i="3" s="1"/>
  <c r="H3895" i="3"/>
  <c r="E4088" i="3"/>
  <c r="I4088" i="3"/>
  <c r="H2974" i="3"/>
  <c r="E2974" i="3"/>
  <c r="E3969" i="3"/>
  <c r="F3969" i="3"/>
  <c r="H4110" i="3"/>
  <c r="E4110" i="3"/>
  <c r="F4110" i="3"/>
  <c r="E4263" i="3"/>
  <c r="F4263" i="3"/>
  <c r="I4290" i="3"/>
  <c r="E4290" i="3"/>
  <c r="R4290" i="3" s="1"/>
  <c r="E4355" i="3"/>
  <c r="I4355" i="3"/>
  <c r="H4355" i="3"/>
  <c r="G4387" i="3"/>
  <c r="F4387" i="3"/>
  <c r="F3819" i="3"/>
  <c r="I3819" i="3"/>
  <c r="F4082" i="3"/>
  <c r="D4082" i="3"/>
  <c r="I4082" i="3"/>
  <c r="E4505" i="3"/>
  <c r="D4505" i="3"/>
  <c r="H5233" i="3"/>
  <c r="D5233" i="3"/>
  <c r="F3646" i="3"/>
  <c r="D2325" i="3"/>
  <c r="D2547" i="3"/>
  <c r="D2585" i="3"/>
  <c r="D2734" i="3"/>
  <c r="H3035" i="3"/>
  <c r="G3035" i="3"/>
  <c r="G3117" i="3"/>
  <c r="H3117" i="3"/>
  <c r="F3181" i="3"/>
  <c r="R3181" i="3" s="1"/>
  <c r="E3181" i="3"/>
  <c r="I2783" i="3"/>
  <c r="G2783" i="3"/>
  <c r="H2783" i="3"/>
  <c r="I3015" i="3"/>
  <c r="H3015" i="3"/>
  <c r="G3015" i="3"/>
  <c r="G3086" i="3"/>
  <c r="I3086" i="3"/>
  <c r="F3418" i="3"/>
  <c r="E3418" i="3"/>
  <c r="E3613" i="3"/>
  <c r="R3613" i="3" s="1"/>
  <c r="F3613" i="3"/>
  <c r="I3718" i="3"/>
  <c r="H3718" i="3"/>
  <c r="I3944" i="3"/>
  <c r="R3944" i="3" s="1"/>
  <c r="G3944" i="3"/>
  <c r="D2495" i="3"/>
  <c r="H2996" i="3"/>
  <c r="G2996" i="3"/>
  <c r="G3061" i="3"/>
  <c r="F3061" i="3"/>
  <c r="I2432" i="3"/>
  <c r="E2432" i="3"/>
  <c r="I2623" i="3"/>
  <c r="G2623" i="3"/>
  <c r="F2623" i="3"/>
  <c r="G2983" i="3"/>
  <c r="H2983" i="3"/>
  <c r="G3115" i="3"/>
  <c r="I3115" i="3"/>
  <c r="I2429" i="3"/>
  <c r="E2429" i="3"/>
  <c r="F2955" i="3"/>
  <c r="H2955" i="3"/>
  <c r="I3653" i="3"/>
  <c r="R3653" i="3" s="1"/>
  <c r="G3653" i="3"/>
  <c r="F3653" i="3"/>
  <c r="I3697" i="3"/>
  <c r="H3697" i="3"/>
  <c r="G3697" i="3"/>
  <c r="E4176" i="3"/>
  <c r="F4176" i="3"/>
  <c r="H4176" i="3"/>
  <c r="E2767" i="3"/>
  <c r="I2767" i="3"/>
  <c r="I3127" i="3"/>
  <c r="H3127" i="3"/>
  <c r="E3127" i="3"/>
  <c r="I3329" i="3"/>
  <c r="F3329" i="3"/>
  <c r="I3444" i="3"/>
  <c r="E3444" i="3"/>
  <c r="R3444" i="3" s="1"/>
  <c r="H3537" i="3"/>
  <c r="G3537" i="3"/>
  <c r="E3537" i="3"/>
  <c r="I3682" i="3"/>
  <c r="F3682" i="3"/>
  <c r="G3810" i="3"/>
  <c r="H3810" i="3"/>
  <c r="E3879" i="3"/>
  <c r="R3879" i="3" s="1"/>
  <c r="I3879" i="3"/>
  <c r="H3879" i="3"/>
  <c r="I3099" i="3"/>
  <c r="E3099" i="3"/>
  <c r="H3099" i="3"/>
  <c r="H3003" i="3"/>
  <c r="F3003" i="3"/>
  <c r="E3119" i="3"/>
  <c r="R3119" i="3" s="1"/>
  <c r="F3119" i="3"/>
  <c r="E3137" i="3"/>
  <c r="H3137" i="3"/>
  <c r="H2652" i="3"/>
  <c r="I2652" i="3"/>
  <c r="G2652" i="3"/>
  <c r="G3006" i="3"/>
  <c r="E3006" i="3"/>
  <c r="E3064" i="3"/>
  <c r="F3064" i="3"/>
  <c r="I2643" i="3"/>
  <c r="H2643" i="3"/>
  <c r="F2643" i="3"/>
  <c r="H2796" i="3"/>
  <c r="F2796" i="3"/>
  <c r="E2796" i="3"/>
  <c r="I2850" i="3"/>
  <c r="E2850" i="3"/>
  <c r="E3168" i="3"/>
  <c r="F3168" i="3"/>
  <c r="H3250" i="3"/>
  <c r="I3250" i="3"/>
  <c r="F3305" i="3"/>
  <c r="E3305" i="3"/>
  <c r="R3305" i="3" s="1"/>
  <c r="E3473" i="3"/>
  <c r="F3473" i="3"/>
  <c r="E3560" i="3"/>
  <c r="I3560" i="3"/>
  <c r="R3560" i="3" s="1"/>
  <c r="H3560" i="3"/>
  <c r="F3793" i="3"/>
  <c r="G3793" i="3"/>
  <c r="E3793" i="3"/>
  <c r="H4060" i="3"/>
  <c r="G4060" i="3"/>
  <c r="F3961" i="3"/>
  <c r="H3961" i="3"/>
  <c r="G3961" i="3"/>
  <c r="F4014" i="3"/>
  <c r="H4014" i="3"/>
  <c r="H2283" i="3"/>
  <c r="F2342" i="3"/>
  <c r="F2394" i="3"/>
  <c r="H2420" i="3"/>
  <c r="S2453" i="3"/>
  <c r="G2495" i="3"/>
  <c r="F2567" i="3"/>
  <c r="G2595" i="3"/>
  <c r="F2706" i="3"/>
  <c r="G2827" i="3"/>
  <c r="H2827" i="3"/>
  <c r="F2827" i="3"/>
  <c r="E2263" i="3"/>
  <c r="H2263" i="3"/>
  <c r="F2434" i="3"/>
  <c r="H2434" i="3"/>
  <c r="I2434" i="3"/>
  <c r="I2755" i="3"/>
  <c r="H2755" i="3"/>
  <c r="E2755" i="3"/>
  <c r="I3128" i="3"/>
  <c r="F3128" i="3"/>
  <c r="R3128" i="3" s="1"/>
  <c r="G2344" i="3"/>
  <c r="H2344" i="3"/>
  <c r="E3592" i="3"/>
  <c r="R3592" i="3" s="1"/>
  <c r="F3592" i="3"/>
  <c r="H3592" i="3"/>
  <c r="I3729" i="3"/>
  <c r="E3729" i="3"/>
  <c r="H3848" i="3"/>
  <c r="G3848" i="3"/>
  <c r="H3872" i="3"/>
  <c r="G3872" i="3"/>
  <c r="G3914" i="3"/>
  <c r="F3914" i="3"/>
  <c r="E3967" i="3"/>
  <c r="H3967" i="3"/>
  <c r="I3967" i="3"/>
  <c r="H4162" i="3"/>
  <c r="I4162" i="3"/>
  <c r="G4172" i="3"/>
  <c r="E4172" i="3"/>
  <c r="I2896" i="3"/>
  <c r="H2896" i="3"/>
  <c r="F2896" i="3"/>
  <c r="F3079" i="3"/>
  <c r="G3079" i="3"/>
  <c r="G3353" i="3"/>
  <c r="F3353" i="3"/>
  <c r="R3353" i="3" s="1"/>
  <c r="F3855" i="3"/>
  <c r="I3855" i="3"/>
  <c r="R3855" i="3" s="1"/>
  <c r="G3157" i="3"/>
  <c r="R3157" i="3" s="1"/>
  <c r="F3157" i="3"/>
  <c r="I3312" i="3"/>
  <c r="R3312" i="3" s="1"/>
  <c r="G3312" i="3"/>
  <c r="I3330" i="3"/>
  <c r="H3330" i="3"/>
  <c r="G2301" i="3"/>
  <c r="I2301" i="3"/>
  <c r="H2296" i="3"/>
  <c r="I2296" i="3"/>
  <c r="E2296" i="3"/>
  <c r="F3361" i="3"/>
  <c r="H3361" i="3"/>
  <c r="G3401" i="3"/>
  <c r="H3401" i="3"/>
  <c r="G3642" i="3"/>
  <c r="E3642" i="3"/>
  <c r="H3799" i="3"/>
  <c r="F3799" i="3"/>
  <c r="I3799" i="3"/>
  <c r="R3799" i="3" s="1"/>
  <c r="G4198" i="3"/>
  <c r="E4198" i="3"/>
  <c r="E4327" i="3"/>
  <c r="H4327" i="3"/>
  <c r="H4356" i="3"/>
  <c r="E4356" i="3"/>
  <c r="E4411" i="3"/>
  <c r="I4411" i="3"/>
  <c r="G4485" i="3"/>
  <c r="H4485" i="3"/>
  <c r="F3557" i="3"/>
  <c r="E3557" i="3"/>
  <c r="F3725" i="3"/>
  <c r="E3725" i="3"/>
  <c r="R3725" i="3" s="1"/>
  <c r="D4112" i="3"/>
  <c r="D4488" i="3"/>
  <c r="D4867" i="3"/>
  <c r="D4861" i="3"/>
  <c r="D5299" i="3"/>
  <c r="G3096" i="3"/>
  <c r="H3096" i="3"/>
  <c r="E3096" i="3"/>
  <c r="D3096" i="3"/>
  <c r="E3413" i="3"/>
  <c r="H3413" i="3"/>
  <c r="G3746" i="3"/>
  <c r="I3746" i="3"/>
  <c r="R3746" i="3" s="1"/>
  <c r="F3746" i="3"/>
  <c r="H3880" i="3"/>
  <c r="G3880" i="3"/>
  <c r="I4270" i="3"/>
  <c r="G4270" i="3"/>
  <c r="F4449" i="3"/>
  <c r="D4449" i="3"/>
  <c r="E4449" i="3"/>
  <c r="H4449" i="3"/>
  <c r="F5265" i="3"/>
  <c r="D5265" i="3"/>
  <c r="H4277" i="3"/>
  <c r="D4277" i="3"/>
  <c r="E4669" i="3"/>
  <c r="D4669" i="3"/>
  <c r="G3123" i="3"/>
  <c r="H3123" i="3"/>
  <c r="F3381" i="3"/>
  <c r="R3381" i="3" s="1"/>
  <c r="H3381" i="3"/>
  <c r="I3946" i="3"/>
  <c r="R3946" i="3" s="1"/>
  <c r="H3946" i="3"/>
  <c r="I3334" i="3"/>
  <c r="H3334" i="3"/>
  <c r="E3334" i="3"/>
  <c r="E3337" i="3"/>
  <c r="H3337" i="3"/>
  <c r="H4010" i="3"/>
  <c r="F4010" i="3"/>
  <c r="E4010" i="3"/>
  <c r="R4010" i="3" s="1"/>
  <c r="I4180" i="3"/>
  <c r="E4180" i="3"/>
  <c r="H3759" i="3"/>
  <c r="F3759" i="3"/>
  <c r="F3713" i="3"/>
  <c r="E4963" i="3"/>
  <c r="D4963" i="3"/>
  <c r="G4991" i="3"/>
  <c r="D4991" i="3"/>
  <c r="I2474" i="3"/>
  <c r="D2474" i="3"/>
  <c r="G2474" i="3"/>
  <c r="F2474" i="3"/>
  <c r="F3248" i="3"/>
  <c r="I3248" i="3"/>
  <c r="H3861" i="3"/>
  <c r="I3861" i="3"/>
  <c r="R3861" i="3" s="1"/>
  <c r="G4094" i="3"/>
  <c r="F4094" i="3"/>
  <c r="R4094" i="3" s="1"/>
  <c r="I4047" i="3"/>
  <c r="G4047" i="3"/>
  <c r="H5244" i="3"/>
  <c r="E5244" i="3"/>
  <c r="R5244" i="3" s="1"/>
  <c r="E2310" i="3"/>
  <c r="G2310" i="3"/>
  <c r="D2394" i="3"/>
  <c r="D2442" i="3"/>
  <c r="I2959" i="3"/>
  <c r="H2959" i="3"/>
  <c r="H3177" i="3"/>
  <c r="E3177" i="3"/>
  <c r="G3212" i="3"/>
  <c r="H3212" i="3"/>
  <c r="F3212" i="3"/>
  <c r="H2651" i="3"/>
  <c r="E2651" i="3"/>
  <c r="I2287" i="3"/>
  <c r="H2287" i="3"/>
  <c r="G2287" i="3"/>
  <c r="F2515" i="3"/>
  <c r="E2515" i="3"/>
  <c r="E3392" i="3"/>
  <c r="H3392" i="3"/>
  <c r="I3392" i="3"/>
  <c r="E3975" i="3"/>
  <c r="H3975" i="3"/>
  <c r="E4095" i="3"/>
  <c r="H4095" i="3"/>
  <c r="I2414" i="3"/>
  <c r="H2414" i="3"/>
  <c r="G3261" i="3"/>
  <c r="I3261" i="3"/>
  <c r="F3261" i="3"/>
  <c r="E4013" i="3"/>
  <c r="F4013" i="3"/>
  <c r="F2919" i="3"/>
  <c r="E2919" i="3"/>
  <c r="G3161" i="3"/>
  <c r="I3161" i="3"/>
  <c r="R3161" i="3" s="1"/>
  <c r="F2679" i="3"/>
  <c r="H2679" i="3"/>
  <c r="E2811" i="3"/>
  <c r="H2811" i="3"/>
  <c r="G3107" i="3"/>
  <c r="I3107" i="3"/>
  <c r="E3194" i="3"/>
  <c r="R3194" i="3" s="1"/>
  <c r="I3194" i="3"/>
  <c r="F3846" i="3"/>
  <c r="I3846" i="3"/>
  <c r="G3960" i="3"/>
  <c r="I3960" i="3"/>
  <c r="R3960" i="3" s="1"/>
  <c r="E4135" i="3"/>
  <c r="H4135" i="3"/>
  <c r="F4135" i="3"/>
  <c r="H4048" i="3"/>
  <c r="G4048" i="3"/>
  <c r="H2528" i="3"/>
  <c r="F2528" i="3"/>
  <c r="H2297" i="3"/>
  <c r="I2297" i="3"/>
  <c r="I2402" i="3"/>
  <c r="F2402" i="3"/>
  <c r="E2591" i="3"/>
  <c r="F2591" i="3"/>
  <c r="E2924" i="3"/>
  <c r="I2924" i="3"/>
  <c r="F2502" i="3"/>
  <c r="H2502" i="3"/>
  <c r="F3426" i="3"/>
  <c r="G3426" i="3"/>
  <c r="E3426" i="3"/>
  <c r="E3700" i="3"/>
  <c r="F3700" i="3"/>
  <c r="E3858" i="3"/>
  <c r="R3858" i="3" s="1"/>
  <c r="I3858" i="3"/>
  <c r="E3923" i="3"/>
  <c r="H3923" i="3"/>
  <c r="H4158" i="3"/>
  <c r="F4158" i="3"/>
  <c r="I4158" i="3"/>
  <c r="F3258" i="3"/>
  <c r="E3258" i="3"/>
  <c r="E3417" i="3"/>
  <c r="R3417" i="3" s="1"/>
  <c r="F3417" i="3"/>
  <c r="I3417" i="3"/>
  <c r="E3943" i="3"/>
  <c r="H3943" i="3"/>
  <c r="F4118" i="3"/>
  <c r="G4118" i="3"/>
  <c r="I3210" i="3"/>
  <c r="F3210" i="3"/>
  <c r="G3210" i="3"/>
  <c r="G2305" i="3"/>
  <c r="F2366" i="3"/>
  <c r="F2416" i="3"/>
  <c r="I2442" i="3"/>
  <c r="G2567" i="3"/>
  <c r="H2661" i="3"/>
  <c r="E2731" i="3"/>
  <c r="I2765" i="3"/>
  <c r="F3087" i="3"/>
  <c r="H3087" i="3"/>
  <c r="I2579" i="3"/>
  <c r="G2579" i="3"/>
  <c r="E2579" i="3"/>
  <c r="F2647" i="3"/>
  <c r="E2647" i="3"/>
  <c r="G2770" i="3"/>
  <c r="E2770" i="3"/>
  <c r="H3314" i="3"/>
  <c r="G3314" i="3"/>
  <c r="F3314" i="3"/>
  <c r="G3533" i="3"/>
  <c r="H3533" i="3"/>
  <c r="H3649" i="3"/>
  <c r="G3649" i="3"/>
  <c r="F3737" i="3"/>
  <c r="E3737" i="3"/>
  <c r="I3737" i="3"/>
  <c r="R3737" i="3" s="1"/>
  <c r="E3801" i="3"/>
  <c r="F3801" i="3"/>
  <c r="G3662" i="3"/>
  <c r="H3662" i="3"/>
  <c r="G4049" i="3"/>
  <c r="E4049" i="3"/>
  <c r="R4049" i="3" s="1"/>
  <c r="I2663" i="3"/>
  <c r="G2663" i="3"/>
  <c r="H3000" i="3"/>
  <c r="F3000" i="3"/>
  <c r="I3262" i="3"/>
  <c r="H3262" i="3"/>
  <c r="E3262" i="3"/>
  <c r="R3262" i="3" s="1"/>
  <c r="I3328" i="3"/>
  <c r="R3328" i="3" s="1"/>
  <c r="E3328" i="3"/>
  <c r="F3481" i="3"/>
  <c r="H3481" i="3"/>
  <c r="I3514" i="3"/>
  <c r="R3514" i="3" s="1"/>
  <c r="E3514" i="3"/>
  <c r="F3514" i="3"/>
  <c r="F3722" i="3"/>
  <c r="E3722" i="3"/>
  <c r="F3824" i="3"/>
  <c r="G3824" i="3"/>
  <c r="G3959" i="3"/>
  <c r="E3959" i="3"/>
  <c r="I4030" i="3"/>
  <c r="G4030" i="3"/>
  <c r="F4157" i="3"/>
  <c r="I4157" i="3"/>
  <c r="G4157" i="3"/>
  <c r="D4180" i="3"/>
  <c r="E4183" i="3"/>
  <c r="H4183" i="3"/>
  <c r="I4183" i="3"/>
  <c r="G4227" i="3"/>
  <c r="I4227" i="3"/>
  <c r="D4263" i="3"/>
  <c r="I4306" i="3"/>
  <c r="G4306" i="3"/>
  <c r="F4306" i="3"/>
  <c r="F4347" i="3"/>
  <c r="H4347" i="3"/>
  <c r="F4386" i="3"/>
  <c r="G4386" i="3"/>
  <c r="G4561" i="3"/>
  <c r="F4561" i="3"/>
  <c r="E4615" i="3"/>
  <c r="G4615" i="3"/>
  <c r="F4661" i="3"/>
  <c r="G4661" i="3"/>
  <c r="D4907" i="3"/>
  <c r="I3403" i="3"/>
  <c r="F3403" i="3"/>
  <c r="G4106" i="3"/>
  <c r="D4106" i="3"/>
  <c r="E3202" i="3"/>
  <c r="G5246" i="3"/>
  <c r="D5246" i="3"/>
  <c r="E2991" i="3"/>
  <c r="G2991" i="3"/>
  <c r="D2991" i="3"/>
  <c r="I2991" i="3"/>
  <c r="I2273" i="3"/>
  <c r="F2273" i="3"/>
  <c r="D2273" i="3"/>
  <c r="I2808" i="3"/>
  <c r="F2808" i="3"/>
  <c r="F3382" i="3"/>
  <c r="I3382" i="3"/>
  <c r="D3382" i="3"/>
  <c r="I3545" i="3"/>
  <c r="H3545" i="3"/>
  <c r="H3198" i="3"/>
  <c r="G3198" i="3"/>
  <c r="F3370" i="3"/>
  <c r="H3370" i="3"/>
  <c r="F3981" i="3"/>
  <c r="E3981" i="3"/>
  <c r="G3434" i="3"/>
  <c r="F3434" i="3"/>
  <c r="E4267" i="3"/>
  <c r="D4267" i="3"/>
  <c r="E4126" i="3"/>
  <c r="D4126" i="3"/>
  <c r="I5315" i="3"/>
  <c r="D5315" i="3"/>
  <c r="F4174" i="3"/>
  <c r="D4174" i="3"/>
  <c r="F5137" i="3"/>
  <c r="D5137" i="3"/>
  <c r="I2729" i="3"/>
  <c r="G2729" i="3"/>
  <c r="H3193" i="3"/>
  <c r="E3193" i="3"/>
  <c r="I3193" i="3"/>
  <c r="H3340" i="3"/>
  <c r="I3340" i="3"/>
  <c r="E4042" i="3"/>
  <c r="R4042" i="3" s="1"/>
  <c r="I4042" i="3"/>
  <c r="F4042" i="3"/>
  <c r="E2807" i="3"/>
  <c r="F2807" i="3"/>
  <c r="G3765" i="3"/>
  <c r="I3765" i="3"/>
  <c r="R3765" i="3" s="1"/>
  <c r="E2405" i="3"/>
  <c r="R2405" i="3" s="1"/>
  <c r="W2405" i="3" s="1"/>
  <c r="I2405" i="3"/>
  <c r="H2405" i="3"/>
  <c r="I3255" i="3"/>
  <c r="R3255" i="3" s="1"/>
  <c r="E3255" i="3"/>
  <c r="E3733" i="3"/>
  <c r="F3733" i="3"/>
  <c r="H4573" i="3"/>
  <c r="G4573" i="3"/>
  <c r="G4579" i="3"/>
  <c r="H4579" i="3"/>
  <c r="D4579" i="3"/>
  <c r="D2476" i="3"/>
  <c r="D2765" i="3"/>
  <c r="H2876" i="3"/>
  <c r="I2876" i="3"/>
  <c r="I3007" i="3"/>
  <c r="H3007" i="3"/>
  <c r="I3136" i="3"/>
  <c r="G3136" i="3"/>
  <c r="F2546" i="3"/>
  <c r="E2546" i="3"/>
  <c r="I2707" i="3"/>
  <c r="H2707" i="3"/>
  <c r="H3278" i="3"/>
  <c r="G3278" i="3"/>
  <c r="F3278" i="3"/>
  <c r="R3278" i="3" s="1"/>
  <c r="I3345" i="3"/>
  <c r="F3345" i="3"/>
  <c r="E3345" i="3"/>
  <c r="R3345" i="3" s="1"/>
  <c r="G3394" i="3"/>
  <c r="F3394" i="3"/>
  <c r="F3661" i="3"/>
  <c r="G3661" i="3"/>
  <c r="E3859" i="3"/>
  <c r="G3859" i="3"/>
  <c r="G3929" i="3"/>
  <c r="I3929" i="3"/>
  <c r="E3983" i="3"/>
  <c r="R3983" i="3" s="1"/>
  <c r="H3983" i="3"/>
  <c r="I3983" i="3"/>
  <c r="E4103" i="3"/>
  <c r="H4103" i="3"/>
  <c r="I4103" i="3"/>
  <c r="G2531" i="3"/>
  <c r="I2531" i="3"/>
  <c r="E2531" i="3"/>
  <c r="E4032" i="3"/>
  <c r="R4032" i="3" s="1"/>
  <c r="I4032" i="3"/>
  <c r="H4032" i="3"/>
  <c r="E4122" i="3"/>
  <c r="I4122" i="3"/>
  <c r="H4122" i="3"/>
  <c r="D2567" i="3"/>
  <c r="I2828" i="3"/>
  <c r="H2828" i="3"/>
  <c r="H3217" i="3"/>
  <c r="I3217" i="3"/>
  <c r="G2574" i="3"/>
  <c r="E2574" i="3"/>
  <c r="E2752" i="3"/>
  <c r="F2752" i="3"/>
  <c r="H2343" i="3"/>
  <c r="G2343" i="3"/>
  <c r="H2681" i="3"/>
  <c r="F2681" i="3"/>
  <c r="E2732" i="3"/>
  <c r="F2732" i="3"/>
  <c r="G2815" i="3"/>
  <c r="E2815" i="3"/>
  <c r="G2898" i="3"/>
  <c r="F2898" i="3"/>
  <c r="G3139" i="3"/>
  <c r="H3139" i="3"/>
  <c r="G2532" i="3"/>
  <c r="E2532" i="3"/>
  <c r="I2532" i="3"/>
  <c r="E3270" i="3"/>
  <c r="I3270" i="3"/>
  <c r="R3270" i="3" s="1"/>
  <c r="H3414" i="3"/>
  <c r="G3414" i="3"/>
  <c r="F3414" i="3"/>
  <c r="F3577" i="3"/>
  <c r="E3577" i="3"/>
  <c r="G3806" i="3"/>
  <c r="F3806" i="3"/>
  <c r="E3850" i="3"/>
  <c r="G3850" i="3"/>
  <c r="I3850" i="3"/>
  <c r="R3850" i="3" s="1"/>
  <c r="F3875" i="3"/>
  <c r="G3875" i="3"/>
  <c r="E3875" i="3"/>
  <c r="E3918" i="3"/>
  <c r="R3918" i="3" s="1"/>
  <c r="G3918" i="3"/>
  <c r="I3918" i="3"/>
  <c r="E4151" i="3"/>
  <c r="H4151" i="3"/>
  <c r="F3063" i="3"/>
  <c r="E3063" i="3"/>
  <c r="F3008" i="3"/>
  <c r="I3008" i="3"/>
  <c r="E2415" i="3"/>
  <c r="H2415" i="3"/>
  <c r="G2415" i="3"/>
  <c r="E2779" i="3"/>
  <c r="F2779" i="3"/>
  <c r="F2274" i="3"/>
  <c r="E2274" i="3"/>
  <c r="H3393" i="3"/>
  <c r="G3393" i="3"/>
  <c r="I3430" i="3"/>
  <c r="H3430" i="3"/>
  <c r="G3658" i="3"/>
  <c r="I3658" i="3"/>
  <c r="R3658" i="3" s="1"/>
  <c r="I3709" i="3"/>
  <c r="R3709" i="3" s="1"/>
  <c r="E3709" i="3"/>
  <c r="H3709" i="3"/>
  <c r="G3842" i="3"/>
  <c r="F3842" i="3"/>
  <c r="E3860" i="3"/>
  <c r="I3860" i="3"/>
  <c r="R3860" i="3" s="1"/>
  <c r="H3860" i="3"/>
  <c r="F3893" i="3"/>
  <c r="I3893" i="3"/>
  <c r="G3893" i="3"/>
  <c r="E3930" i="3"/>
  <c r="I3930" i="3"/>
  <c r="R3930" i="3" s="1"/>
  <c r="F3930" i="3"/>
  <c r="F3274" i="3"/>
  <c r="E3274" i="3"/>
  <c r="G3380" i="3"/>
  <c r="E3380" i="3"/>
  <c r="I2288" i="3"/>
  <c r="E2288" i="3"/>
  <c r="G2816" i="3"/>
  <c r="F2816" i="3"/>
  <c r="H2325" i="3"/>
  <c r="I2366" i="3"/>
  <c r="I2416" i="3"/>
  <c r="F2444" i="3"/>
  <c r="I2476" i="3"/>
  <c r="E2547" i="3"/>
  <c r="F2581" i="3"/>
  <c r="H2671" i="3"/>
  <c r="G2731" i="3"/>
  <c r="H2936" i="3"/>
  <c r="G2936" i="3"/>
  <c r="E2995" i="3"/>
  <c r="G2995" i="3"/>
  <c r="E3159" i="3"/>
  <c r="F3159" i="3"/>
  <c r="D2729" i="3"/>
  <c r="D2895" i="3"/>
  <c r="I2437" i="3"/>
  <c r="G2437" i="3"/>
  <c r="I3241" i="3"/>
  <c r="G3241" i="3"/>
  <c r="R3241" i="3" s="1"/>
  <c r="G3269" i="3"/>
  <c r="E3269" i="3"/>
  <c r="H3269" i="3"/>
  <c r="H3357" i="3"/>
  <c r="G3357" i="3"/>
  <c r="R3357" i="3" s="1"/>
  <c r="I3625" i="3"/>
  <c r="E3625" i="3"/>
  <c r="H3678" i="3"/>
  <c r="G3678" i="3"/>
  <c r="D4088" i="3"/>
  <c r="H4130" i="3"/>
  <c r="G4130" i="3"/>
  <c r="D2807" i="3"/>
  <c r="D3334" i="3"/>
  <c r="H3526" i="3"/>
  <c r="E3526" i="3"/>
  <c r="R3526" i="3" s="1"/>
  <c r="G3809" i="3"/>
  <c r="H3809" i="3"/>
  <c r="I3809" i="3"/>
  <c r="R3809" i="3" s="1"/>
  <c r="G3982" i="3"/>
  <c r="E3982" i="3"/>
  <c r="R3982" i="3" s="1"/>
  <c r="I3982" i="3"/>
  <c r="I4154" i="3"/>
  <c r="E4154" i="3"/>
  <c r="D3337" i="3"/>
  <c r="F3205" i="3"/>
  <c r="R3205" i="3" s="1"/>
  <c r="H3205" i="3"/>
  <c r="D2974" i="3"/>
  <c r="I3450" i="3"/>
  <c r="G3450" i="3"/>
  <c r="F3450" i="3"/>
  <c r="I3777" i="3"/>
  <c r="R3777" i="3" s="1"/>
  <c r="F3777" i="3"/>
  <c r="F3838" i="3"/>
  <c r="E3838" i="3"/>
  <c r="R3838" i="3" s="1"/>
  <c r="E3985" i="3"/>
  <c r="R3985" i="3" s="1"/>
  <c r="G3985" i="3"/>
  <c r="D4110" i="3"/>
  <c r="G4251" i="3"/>
  <c r="F4251" i="3"/>
  <c r="E4251" i="3"/>
  <c r="F4285" i="3"/>
  <c r="H4285" i="3"/>
  <c r="G4285" i="3"/>
  <c r="G4331" i="3"/>
  <c r="I4331" i="3"/>
  <c r="D4355" i="3"/>
  <c r="D4387" i="3"/>
  <c r="H4526" i="3"/>
  <c r="E4526" i="3"/>
  <c r="F4589" i="3"/>
  <c r="H4589" i="3"/>
  <c r="D3582" i="3"/>
  <c r="D4018" i="3"/>
  <c r="D4295" i="3"/>
  <c r="D4313" i="3"/>
  <c r="D4469" i="3"/>
  <c r="D4608" i="3"/>
  <c r="D4657" i="3"/>
  <c r="E3003" i="3"/>
  <c r="R3003" i="3" s="1"/>
  <c r="U3003" i="3" s="1"/>
  <c r="D3402" i="3"/>
  <c r="E5154" i="3"/>
  <c r="D5154" i="3"/>
  <c r="F4853" i="3"/>
  <c r="D4853" i="3"/>
  <c r="F5355" i="3"/>
  <c r="D5355" i="3"/>
  <c r="E4470" i="3"/>
  <c r="D4470" i="3"/>
  <c r="I2533" i="3"/>
  <c r="F2533" i="3"/>
  <c r="D2533" i="3"/>
  <c r="F2999" i="3"/>
  <c r="D2999" i="3"/>
  <c r="H2999" i="3"/>
  <c r="H3518" i="3"/>
  <c r="F3518" i="3"/>
  <c r="I3518" i="3"/>
  <c r="F3698" i="3"/>
  <c r="G3698" i="3"/>
  <c r="F3919" i="3"/>
  <c r="G3919" i="3"/>
  <c r="H3160" i="3"/>
  <c r="G3160" i="3"/>
  <c r="R3160" i="3" s="1"/>
  <c r="H3751" i="3"/>
  <c r="I3751" i="3"/>
  <c r="R3751" i="3" s="1"/>
  <c r="H3780" i="3"/>
  <c r="I4104" i="3"/>
  <c r="D4104" i="3"/>
  <c r="I4317" i="3"/>
  <c r="D4317" i="3"/>
  <c r="F4871" i="3"/>
  <c r="D4871" i="3"/>
  <c r="E5091" i="3"/>
  <c r="G5091" i="3"/>
  <c r="D3068" i="3"/>
  <c r="D4242" i="3"/>
  <c r="D4017" i="3"/>
  <c r="D5180" i="3"/>
  <c r="I2805" i="3"/>
  <c r="F2805" i="3"/>
  <c r="I2557" i="3"/>
  <c r="G2557" i="3"/>
  <c r="D4988" i="3"/>
  <c r="D4691" i="3"/>
  <c r="D4339" i="3"/>
  <c r="D4926" i="3"/>
  <c r="F4640" i="3"/>
  <c r="H4640" i="3"/>
  <c r="I4555" i="3"/>
  <c r="D4943" i="3"/>
  <c r="E4943" i="3"/>
  <c r="E5255" i="3"/>
  <c r="F5255" i="3"/>
  <c r="R5255" i="3" s="1"/>
  <c r="S5255" i="3" s="1"/>
  <c r="H4839" i="3"/>
  <c r="E4839" i="3"/>
  <c r="D5103" i="3"/>
  <c r="I5103" i="3"/>
  <c r="E4810" i="3"/>
  <c r="I4810" i="3"/>
  <c r="H3727" i="3"/>
  <c r="D2279" i="3"/>
  <c r="D5063" i="3"/>
  <c r="D5064" i="3"/>
  <c r="D5163" i="3"/>
  <c r="D4955" i="3"/>
  <c r="D4394" i="3"/>
  <c r="D4186" i="3"/>
  <c r="F2875" i="3"/>
  <c r="H2997" i="3"/>
  <c r="H3121" i="3"/>
  <c r="I3135" i="3"/>
  <c r="G3173" i="3"/>
  <c r="I2380" i="3"/>
  <c r="I2584" i="3"/>
  <c r="G3109" i="3"/>
  <c r="H2472" i="3"/>
  <c r="H2674" i="3"/>
  <c r="F2728" i="3"/>
  <c r="G3143" i="3"/>
  <c r="E3309" i="3"/>
  <c r="F3425" i="3"/>
  <c r="H3654" i="3"/>
  <c r="G4079" i="3"/>
  <c r="G3614" i="3"/>
  <c r="E3685" i="3"/>
  <c r="E2720" i="3"/>
  <c r="E2980" i="3"/>
  <c r="H2357" i="3"/>
  <c r="G3470" i="3"/>
  <c r="H4114" i="3"/>
  <c r="F4223" i="3"/>
  <c r="F4491" i="3"/>
  <c r="I4603" i="3"/>
  <c r="E4881" i="3"/>
  <c r="I3926" i="3"/>
  <c r="I4540" i="3"/>
  <c r="H4771" i="3"/>
  <c r="E4771" i="3"/>
  <c r="G4771" i="3"/>
  <c r="I5021" i="3"/>
  <c r="H5021" i="3"/>
  <c r="G5021" i="3"/>
  <c r="E5127" i="3"/>
  <c r="F5127" i="3"/>
  <c r="H5083" i="3"/>
  <c r="F5083" i="3"/>
  <c r="H4429" i="3"/>
  <c r="F4429" i="3"/>
  <c r="G5239" i="3"/>
  <c r="H5239" i="3"/>
  <c r="H5080" i="3"/>
  <c r="E5080" i="3"/>
  <c r="R5080" i="3" s="1"/>
  <c r="V5080" i="3" s="1"/>
  <c r="G5080" i="3"/>
  <c r="E5153" i="3"/>
  <c r="I5153" i="3"/>
  <c r="H5153" i="3"/>
  <c r="I3657" i="3"/>
  <c r="R3657" i="3" s="1"/>
  <c r="E3657" i="3"/>
  <c r="H2635" i="3"/>
  <c r="I2635" i="3"/>
  <c r="I3019" i="3"/>
  <c r="G3019" i="3"/>
  <c r="F3524" i="3"/>
  <c r="H3524" i="3"/>
  <c r="I4196" i="3"/>
  <c r="E4196" i="3"/>
  <c r="H4220" i="3"/>
  <c r="G4220" i="3"/>
  <c r="I3881" i="3"/>
  <c r="R3881" i="3" s="1"/>
  <c r="G3881" i="3"/>
  <c r="H3881" i="3"/>
  <c r="G4809" i="3"/>
  <c r="H4809" i="3"/>
  <c r="H4946" i="3"/>
  <c r="F4946" i="3"/>
  <c r="I4866" i="3"/>
  <c r="E4866" i="3"/>
  <c r="I3711" i="3"/>
  <c r="R3711" i="3" s="1"/>
  <c r="E3711" i="3"/>
  <c r="F4639" i="3"/>
  <c r="I4639" i="3"/>
  <c r="G2264" i="3"/>
  <c r="I2264" i="3"/>
  <c r="E4824" i="3"/>
  <c r="I4824" i="3"/>
  <c r="R4824" i="3" s="1"/>
  <c r="H4824" i="3"/>
  <c r="F4468" i="3"/>
  <c r="E4468" i="3"/>
  <c r="G4468" i="3"/>
  <c r="E5071" i="3"/>
  <c r="F5071" i="3"/>
  <c r="H4476" i="3"/>
  <c r="F4476" i="3"/>
  <c r="E4159" i="3"/>
  <c r="H4159" i="3"/>
  <c r="F4159" i="3"/>
  <c r="F4891" i="3"/>
  <c r="G4891" i="3"/>
  <c r="I4891" i="3"/>
  <c r="F4680" i="3"/>
  <c r="G4680" i="3"/>
  <c r="F4149" i="3"/>
  <c r="E4149" i="3"/>
  <c r="F3988" i="3"/>
  <c r="G3988" i="3"/>
  <c r="I4211" i="3"/>
  <c r="H4211" i="3"/>
  <c r="E4903" i="3"/>
  <c r="I4903" i="3"/>
  <c r="E5027" i="3"/>
  <c r="I5027" i="3"/>
  <c r="I4532" i="3"/>
  <c r="F4532" i="3"/>
  <c r="R4532" i="3" s="1"/>
  <c r="G4532" i="3"/>
  <c r="F4188" i="3"/>
  <c r="G4188" i="3"/>
  <c r="F5089" i="3"/>
  <c r="I5089" i="3"/>
  <c r="E4076" i="3"/>
  <c r="H4076" i="3"/>
  <c r="I5250" i="3"/>
  <c r="G5250" i="3"/>
  <c r="F5125" i="3"/>
  <c r="I5125" i="3"/>
  <c r="H5054" i="3"/>
  <c r="E5054" i="3"/>
  <c r="I5330" i="3"/>
  <c r="G5330" i="3"/>
  <c r="F3739" i="3"/>
  <c r="E3739" i="3"/>
  <c r="R3739" i="3" s="1"/>
  <c r="H5282" i="3"/>
  <c r="E5282" i="3"/>
  <c r="H5005" i="3"/>
  <c r="G5005" i="3"/>
  <c r="F5005" i="3"/>
  <c r="E4781" i="3"/>
  <c r="H4781" i="3"/>
  <c r="F4781" i="3"/>
  <c r="G4404" i="3"/>
  <c r="F4404" i="3"/>
  <c r="H2270" i="3"/>
  <c r="G2270" i="3"/>
  <c r="H3389" i="3"/>
  <c r="I3389" i="3"/>
  <c r="E4038" i="3"/>
  <c r="R4038" i="3" s="1"/>
  <c r="F4038" i="3"/>
  <c r="G4038" i="3"/>
  <c r="E5131" i="3"/>
  <c r="I5131" i="3"/>
  <c r="H4774" i="3"/>
  <c r="E4774" i="3"/>
  <c r="H2830" i="3"/>
  <c r="F2830" i="3"/>
  <c r="R2830" i="3" s="1"/>
  <c r="F2539" i="3"/>
  <c r="G2539" i="3"/>
  <c r="I2539" i="3"/>
  <c r="F3296" i="3"/>
  <c r="I3296" i="3"/>
  <c r="E3296" i="3"/>
  <c r="R3296" i="3" s="1"/>
  <c r="T3296" i="3" s="1"/>
  <c r="H3306" i="3"/>
  <c r="G3306" i="3"/>
  <c r="I5049" i="3"/>
  <c r="G5049" i="3"/>
  <c r="I4675" i="3"/>
  <c r="H4675" i="3"/>
  <c r="H3125" i="3"/>
  <c r="F3125" i="3"/>
  <c r="R3125" i="3" s="1"/>
  <c r="H3535" i="3"/>
  <c r="F3535" i="3"/>
  <c r="E4707" i="3"/>
  <c r="F4707" i="3"/>
  <c r="G4983" i="3"/>
  <c r="F4983" i="3"/>
  <c r="E4233" i="3"/>
  <c r="F4233" i="3"/>
  <c r="H5020" i="3"/>
  <c r="E5020" i="3"/>
  <c r="G2793" i="3"/>
  <c r="F2793" i="3"/>
  <c r="E5247" i="3"/>
  <c r="H5247" i="3"/>
  <c r="I5275" i="3"/>
  <c r="G5275" i="3"/>
  <c r="G4584" i="3"/>
  <c r="E4584" i="3"/>
  <c r="E4836" i="3"/>
  <c r="I4836" i="3"/>
  <c r="F4836" i="3"/>
  <c r="H4325" i="3"/>
  <c r="E4325" i="3"/>
  <c r="G5119" i="3"/>
  <c r="H5119" i="3"/>
  <c r="I4728" i="3"/>
  <c r="H4728" i="3"/>
  <c r="I4498" i="3"/>
  <c r="E4498" i="3"/>
  <c r="H5300" i="3"/>
  <c r="G5300" i="3"/>
  <c r="I4193" i="3"/>
  <c r="F4193" i="3"/>
  <c r="I3758" i="3"/>
  <c r="H3758" i="3"/>
  <c r="F4101" i="3"/>
  <c r="G4101" i="3"/>
  <c r="I3730" i="3"/>
  <c r="R3730" i="3" s="1"/>
  <c r="E3730" i="3"/>
  <c r="D5262" i="3"/>
  <c r="D4962" i="3"/>
  <c r="D5016" i="3"/>
  <c r="G4506" i="3"/>
  <c r="F4506" i="3"/>
  <c r="D4506" i="3"/>
  <c r="I3794" i="3"/>
  <c r="H3794" i="3"/>
  <c r="E3794" i="3"/>
  <c r="D3794" i="3"/>
  <c r="D3666" i="3"/>
  <c r="D3856" i="3"/>
  <c r="D4079" i="3"/>
  <c r="D2923" i="3"/>
  <c r="D2980" i="3"/>
  <c r="D4223" i="3"/>
  <c r="I4265" i="3"/>
  <c r="F4265" i="3"/>
  <c r="D4195" i="3"/>
  <c r="E4195" i="3"/>
  <c r="D4084" i="3"/>
  <c r="D4441" i="3"/>
  <c r="I4066" i="3"/>
  <c r="E4066" i="3"/>
  <c r="R4066" i="3" s="1"/>
  <c r="U4066" i="3" s="1"/>
  <c r="D2423" i="3"/>
  <c r="D4856" i="3"/>
  <c r="D4851" i="3"/>
  <c r="E2939" i="3"/>
  <c r="E3121" i="3"/>
  <c r="F3135" i="3"/>
  <c r="R3135" i="3" s="1"/>
  <c r="F3213" i="3"/>
  <c r="R3213" i="3" s="1"/>
  <c r="H2943" i="3"/>
  <c r="E3109" i="3"/>
  <c r="I2728" i="3"/>
  <c r="G2877" i="3"/>
  <c r="G2900" i="3"/>
  <c r="E3143" i="3"/>
  <c r="G3856" i="3"/>
  <c r="F4160" i="3"/>
  <c r="G3685" i="3"/>
  <c r="F3847" i="3"/>
  <c r="G4098" i="3"/>
  <c r="I3197" i="3"/>
  <c r="F3721" i="3"/>
  <c r="H4046" i="3"/>
  <c r="E4491" i="3"/>
  <c r="E4644" i="3"/>
  <c r="I4644" i="3"/>
  <c r="F4929" i="3"/>
  <c r="E4929" i="3"/>
  <c r="I5026" i="3"/>
  <c r="H5026" i="3"/>
  <c r="E4131" i="3"/>
  <c r="G4131" i="3"/>
  <c r="H4131" i="3"/>
  <c r="G5031" i="3"/>
  <c r="H5031" i="3"/>
  <c r="I4971" i="3"/>
  <c r="E4971" i="3"/>
  <c r="G4971" i="3"/>
  <c r="G5141" i="3"/>
  <c r="F5141" i="3"/>
  <c r="E5087" i="3"/>
  <c r="F5087" i="3"/>
  <c r="E4553" i="3"/>
  <c r="F4553" i="3"/>
  <c r="H5121" i="3"/>
  <c r="I5121" i="3"/>
  <c r="G5121" i="3"/>
  <c r="H5317" i="3"/>
  <c r="I5317" i="3"/>
  <c r="G3798" i="3"/>
  <c r="E3798" i="3"/>
  <c r="E4701" i="3"/>
  <c r="F4701" i="3"/>
  <c r="F4225" i="3"/>
  <c r="H4225" i="3"/>
  <c r="E3573" i="3"/>
  <c r="R3573" i="3" s="1"/>
  <c r="I3573" i="3"/>
  <c r="F3769" i="3"/>
  <c r="G3769" i="3"/>
  <c r="F3588" i="3"/>
  <c r="G3588" i="3"/>
  <c r="I2326" i="3"/>
  <c r="G2326" i="3"/>
  <c r="H2326" i="3"/>
  <c r="F4857" i="3"/>
  <c r="H4857" i="3"/>
  <c r="I3090" i="3"/>
  <c r="E3090" i="3"/>
  <c r="G2639" i="3"/>
  <c r="E2639" i="3"/>
  <c r="I2639" i="3"/>
  <c r="F5283" i="3"/>
  <c r="I5283" i="3"/>
  <c r="H4599" i="3"/>
  <c r="E4599" i="3"/>
  <c r="R4599" i="3" s="1"/>
  <c r="H4093" i="3"/>
  <c r="E4093" i="3"/>
  <c r="G4703" i="3"/>
  <c r="F4703" i="3"/>
  <c r="G3321" i="3"/>
  <c r="I3321" i="3"/>
  <c r="F3321" i="3"/>
  <c r="I4367" i="3"/>
  <c r="E4367" i="3"/>
  <c r="F4367" i="3"/>
  <c r="H5139" i="3"/>
  <c r="G5139" i="3"/>
  <c r="E5139" i="3"/>
  <c r="F4865" i="3"/>
  <c r="H4865" i="3"/>
  <c r="E2498" i="3"/>
  <c r="I2498" i="3"/>
  <c r="E2814" i="3"/>
  <c r="H2814" i="3"/>
  <c r="F2814" i="3"/>
  <c r="H5335" i="3"/>
  <c r="F5335" i="3"/>
  <c r="I5291" i="3"/>
  <c r="F5291" i="3"/>
  <c r="I5207" i="3"/>
  <c r="H5207" i="3"/>
  <c r="E5207" i="3"/>
  <c r="R5207" i="3" s="1"/>
  <c r="S5207" i="3" s="1"/>
  <c r="H4775" i="3"/>
  <c r="F4775" i="3"/>
  <c r="E4455" i="3"/>
  <c r="F4455" i="3"/>
  <c r="I5218" i="3"/>
  <c r="H5218" i="3"/>
  <c r="F4543" i="3"/>
  <c r="R4543" i="3" s="1"/>
  <c r="G4460" i="3"/>
  <c r="E4460" i="3"/>
  <c r="R4460" i="3" s="1"/>
  <c r="V4460" i="3" s="1"/>
  <c r="I5140" i="3"/>
  <c r="G5140" i="3"/>
  <c r="D4658" i="3"/>
  <c r="D5126" i="3"/>
  <c r="H4665" i="3"/>
  <c r="E4665" i="3"/>
  <c r="H4798" i="3"/>
  <c r="E4798" i="3"/>
  <c r="H3681" i="3"/>
  <c r="I3681" i="3"/>
  <c r="R3681" i="3" s="1"/>
  <c r="H4915" i="3"/>
  <c r="I4915" i="3"/>
  <c r="I4437" i="3"/>
  <c r="H4437" i="3"/>
  <c r="H4957" i="3"/>
  <c r="I4957" i="3"/>
  <c r="E4425" i="3"/>
  <c r="G4425" i="3"/>
  <c r="F5169" i="3"/>
  <c r="I5169" i="3"/>
  <c r="F5329" i="3"/>
  <c r="H5329" i="3"/>
  <c r="G4168" i="3"/>
  <c r="E4168" i="3"/>
  <c r="R4168" i="3" s="1"/>
  <c r="E5276" i="3"/>
  <c r="G5276" i="3"/>
  <c r="E4537" i="3"/>
  <c r="I4537" i="3"/>
  <c r="I3706" i="3"/>
  <c r="E3706" i="3"/>
  <c r="R3706" i="3" s="1"/>
  <c r="F2601" i="3"/>
  <c r="H2601" i="3"/>
  <c r="I2601" i="3"/>
  <c r="E5301" i="3"/>
  <c r="H5301" i="3"/>
  <c r="F5301" i="3"/>
  <c r="G4671" i="3"/>
  <c r="E4671" i="3"/>
  <c r="F4671" i="3"/>
  <c r="H3874" i="3"/>
  <c r="G3874" i="3"/>
  <c r="G4136" i="3"/>
  <c r="E4136" i="3"/>
  <c r="I4917" i="3"/>
  <c r="H4917" i="3"/>
  <c r="F4427" i="3"/>
  <c r="I4427" i="3"/>
  <c r="I5023" i="3"/>
  <c r="H5023" i="3"/>
  <c r="H2360" i="3"/>
  <c r="F2360" i="3"/>
  <c r="F2664" i="3"/>
  <c r="G2664" i="3"/>
  <c r="E4073" i="3"/>
  <c r="F4073" i="3"/>
  <c r="R4073" i="3" s="1"/>
  <c r="I2764" i="3"/>
  <c r="G2764" i="3"/>
  <c r="G2893" i="3"/>
  <c r="I2893" i="3"/>
  <c r="E5012" i="3"/>
  <c r="G5012" i="3"/>
  <c r="E4279" i="3"/>
  <c r="I4279" i="3"/>
  <c r="G5015" i="3"/>
  <c r="I5015" i="3"/>
  <c r="E5015" i="3"/>
  <c r="E4759" i="3"/>
  <c r="R4759" i="3" s="1"/>
  <c r="S4759" i="3" s="1"/>
  <c r="H4759" i="3"/>
  <c r="H4595" i="3"/>
  <c r="I4595" i="3"/>
  <c r="I4483" i="3"/>
  <c r="E4483" i="3"/>
  <c r="H4052" i="3"/>
  <c r="G4052" i="3"/>
  <c r="F3608" i="3"/>
  <c r="H3608" i="3"/>
  <c r="I5044" i="3"/>
  <c r="R5044" i="3" s="1"/>
  <c r="U5044" i="3" s="1"/>
  <c r="E5044" i="3"/>
  <c r="G3480" i="3"/>
  <c r="H3480" i="3"/>
  <c r="F3480" i="3"/>
  <c r="F4244" i="3"/>
  <c r="I4244" i="3"/>
  <c r="H4244" i="3"/>
  <c r="I4058" i="3"/>
  <c r="H4058" i="3"/>
  <c r="H2781" i="3"/>
  <c r="I2781" i="3"/>
  <c r="F5322" i="3"/>
  <c r="E5322" i="3"/>
  <c r="I5322" i="3"/>
  <c r="G4534" i="3"/>
  <c r="H4534" i="3"/>
  <c r="D2886" i="3"/>
  <c r="D2536" i="3"/>
  <c r="E4779" i="3"/>
  <c r="R4779" i="3" s="1"/>
  <c r="H4080" i="3"/>
  <c r="G4080" i="3"/>
  <c r="D4080" i="3"/>
  <c r="I3474" i="3"/>
  <c r="G3474" i="3"/>
  <c r="D3474" i="3"/>
  <c r="F4732" i="3"/>
  <c r="E4732" i="3"/>
  <c r="R4732" i="3" s="1"/>
  <c r="G5160" i="3"/>
  <c r="I5160" i="3"/>
  <c r="D5160" i="3"/>
  <c r="E3400" i="3"/>
  <c r="R3400" i="3" s="1"/>
  <c r="D2712" i="3"/>
  <c r="F2712" i="3"/>
  <c r="H3467" i="3"/>
  <c r="F4677" i="3"/>
  <c r="H4677" i="3"/>
  <c r="H4727" i="3"/>
  <c r="G4727" i="3"/>
  <c r="F4923" i="3"/>
  <c r="I4923" i="3"/>
  <c r="H5217" i="3"/>
  <c r="I5217" i="3"/>
  <c r="I4380" i="3"/>
  <c r="F4380" i="3"/>
  <c r="H4380" i="3"/>
  <c r="G5277" i="3"/>
  <c r="F5277" i="3"/>
  <c r="I5277" i="3"/>
  <c r="G5261" i="3"/>
  <c r="F5261" i="3"/>
  <c r="E5261" i="3"/>
  <c r="H5157" i="3"/>
  <c r="E5157" i="3"/>
  <c r="I3834" i="3"/>
  <c r="R3834" i="3" s="1"/>
  <c r="H3834" i="3"/>
  <c r="G3834" i="3"/>
  <c r="H4085" i="3"/>
  <c r="E4085" i="3"/>
  <c r="H3754" i="3"/>
  <c r="F3754" i="3"/>
  <c r="H5070" i="3"/>
  <c r="F5070" i="3"/>
  <c r="I4245" i="3"/>
  <c r="R4245" i="3" s="1"/>
  <c r="U4245" i="3" s="1"/>
  <c r="H4245" i="3"/>
  <c r="I5341" i="3"/>
  <c r="H5341" i="3"/>
  <c r="E5341" i="3"/>
  <c r="R5341" i="3" s="1"/>
  <c r="W5341" i="3" s="1"/>
  <c r="H4931" i="3"/>
  <c r="G4931" i="3"/>
  <c r="E4931" i="3"/>
  <c r="G3477" i="3"/>
  <c r="I3477" i="3"/>
  <c r="R3477" i="3" s="1"/>
  <c r="I3133" i="3"/>
  <c r="G3133" i="3"/>
  <c r="I2430" i="3"/>
  <c r="H2430" i="3"/>
  <c r="I4045" i="3"/>
  <c r="H4045" i="3"/>
  <c r="H2466" i="3"/>
  <c r="F2466" i="3"/>
  <c r="G2466" i="3"/>
  <c r="E2569" i="3"/>
  <c r="H2569" i="3"/>
  <c r="F4975" i="3"/>
  <c r="I4975" i="3"/>
  <c r="F4203" i="3"/>
  <c r="H4203" i="3"/>
  <c r="F4092" i="3"/>
  <c r="G4092" i="3"/>
  <c r="F3921" i="3"/>
  <c r="H3921" i="3"/>
  <c r="I4711" i="3"/>
  <c r="H4711" i="3"/>
  <c r="G4711" i="3"/>
  <c r="G4953" i="3"/>
  <c r="F4953" i="3"/>
  <c r="E4431" i="3"/>
  <c r="F4431" i="3"/>
  <c r="E4791" i="3"/>
  <c r="F4791" i="3"/>
  <c r="I3970" i="3"/>
  <c r="F3970" i="3"/>
  <c r="H4699" i="3"/>
  <c r="G4699" i="3"/>
  <c r="G4920" i="3"/>
  <c r="I4920" i="3"/>
  <c r="H4448" i="3"/>
  <c r="E4448" i="3"/>
  <c r="I5143" i="3"/>
  <c r="E5143" i="3"/>
  <c r="H4736" i="3"/>
  <c r="I4736" i="3"/>
  <c r="E5074" i="3"/>
  <c r="G5074" i="3"/>
  <c r="F5093" i="3"/>
  <c r="H5093" i="3"/>
  <c r="H5170" i="3"/>
  <c r="F5170" i="3"/>
  <c r="I5170" i="3"/>
  <c r="R5170" i="3" s="1"/>
  <c r="W5170" i="3" s="1"/>
  <c r="F4937" i="3"/>
  <c r="I4937" i="3"/>
  <c r="G4382" i="3"/>
  <c r="I4382" i="3"/>
  <c r="H4382" i="3"/>
  <c r="I3771" i="3"/>
  <c r="R3771" i="3" s="1"/>
  <c r="V3771" i="3" s="1"/>
  <c r="E3771" i="3"/>
  <c r="F5310" i="3"/>
  <c r="I5310" i="3"/>
  <c r="H4517" i="3"/>
  <c r="G4517" i="3"/>
  <c r="F4517" i="3"/>
  <c r="F3293" i="3"/>
  <c r="I3293" i="3"/>
  <c r="G2303" i="3"/>
  <c r="E2303" i="3"/>
  <c r="G3186" i="3"/>
  <c r="E3186" i="3"/>
  <c r="G3075" i="3"/>
  <c r="F3075" i="3"/>
  <c r="E3075" i="3"/>
  <c r="F4952" i="3"/>
  <c r="H4952" i="3"/>
  <c r="G4681" i="3"/>
  <c r="E4681" i="3"/>
  <c r="E2624" i="3"/>
  <c r="G2624" i="3"/>
  <c r="F2624" i="3"/>
  <c r="E2537" i="3"/>
  <c r="G2537" i="3"/>
  <c r="I2544" i="3"/>
  <c r="G2544" i="3"/>
  <c r="I5221" i="3"/>
  <c r="H5221" i="3"/>
  <c r="I4673" i="3"/>
  <c r="E4673" i="3"/>
  <c r="I3266" i="3"/>
  <c r="H3266" i="3"/>
  <c r="F4702" i="3"/>
  <c r="E4702" i="3"/>
  <c r="H5260" i="3"/>
  <c r="E5260" i="3"/>
  <c r="H4260" i="3"/>
  <c r="I4260" i="3"/>
  <c r="H2519" i="3"/>
  <c r="F2519" i="3"/>
  <c r="G2349" i="3"/>
  <c r="F2349" i="3"/>
  <c r="I4655" i="3"/>
  <c r="G4655" i="3"/>
  <c r="G4401" i="3"/>
  <c r="E4401" i="3"/>
  <c r="E4507" i="3"/>
  <c r="F4507" i="3"/>
  <c r="G4879" i="3"/>
  <c r="E4879" i="3"/>
  <c r="F4536" i="3"/>
  <c r="G4536" i="3"/>
  <c r="F4192" i="3"/>
  <c r="H4192" i="3"/>
  <c r="F4278" i="3"/>
  <c r="I4278" i="3"/>
  <c r="G4278" i="3"/>
  <c r="F4064" i="3"/>
  <c r="R4064" i="3" s="1"/>
  <c r="I4064" i="3"/>
  <c r="F3973" i="3"/>
  <c r="I3973" i="3"/>
  <c r="I3597" i="3"/>
  <c r="E3597" i="3"/>
  <c r="R3597" i="3" s="1"/>
  <c r="I5271" i="3"/>
  <c r="E5271" i="3"/>
  <c r="I4910" i="3"/>
  <c r="E4910" i="3"/>
  <c r="F4895" i="3"/>
  <c r="I4895" i="3"/>
  <c r="H4895" i="3"/>
  <c r="I4499" i="3"/>
  <c r="E4499" i="3"/>
  <c r="G4499" i="3"/>
  <c r="H3931" i="3"/>
  <c r="E3931" i="3"/>
  <c r="D3931" i="3"/>
  <c r="F2534" i="3"/>
  <c r="H2534" i="3"/>
  <c r="D2534" i="3"/>
  <c r="D4985" i="3"/>
  <c r="D4837" i="3"/>
  <c r="D5240" i="3"/>
  <c r="D2942" i="3"/>
  <c r="D5091" i="3"/>
  <c r="D5129" i="3"/>
  <c r="D4357" i="3"/>
  <c r="D4547" i="3"/>
  <c r="D2648" i="3"/>
  <c r="D2374" i="3"/>
  <c r="D3112" i="3"/>
  <c r="D4365" i="3"/>
  <c r="F5133" i="3"/>
  <c r="G5133" i="3"/>
  <c r="D4729" i="3"/>
  <c r="I4729" i="3"/>
  <c r="F2341" i="3"/>
  <c r="G2341" i="3"/>
  <c r="D5084" i="3"/>
  <c r="G5084" i="3"/>
  <c r="D5353" i="3"/>
  <c r="H5353" i="3"/>
  <c r="D5259" i="3"/>
  <c r="G5259" i="3"/>
  <c r="D2558" i="3"/>
  <c r="D5309" i="3"/>
  <c r="D5095" i="3"/>
  <c r="I5095" i="3"/>
  <c r="E2875" i="3"/>
  <c r="G2997" i="3"/>
  <c r="E3173" i="3"/>
  <c r="G2271" i="3"/>
  <c r="H2438" i="3"/>
  <c r="H2562" i="3"/>
  <c r="H2823" i="3"/>
  <c r="F2306" i="3"/>
  <c r="E2374" i="3"/>
  <c r="I2472" i="3"/>
  <c r="G3265" i="3"/>
  <c r="E3277" i="3"/>
  <c r="R3277" i="3" s="1"/>
  <c r="H3666" i="3"/>
  <c r="H3796" i="3"/>
  <c r="E3972" i="3"/>
  <c r="R3972" i="3" s="1"/>
  <c r="E2923" i="3"/>
  <c r="I3614" i="3"/>
  <c r="F2720" i="3"/>
  <c r="I2980" i="3"/>
  <c r="E2357" i="3"/>
  <c r="H3206" i="3"/>
  <c r="H4319" i="3"/>
  <c r="F4359" i="3"/>
  <c r="H4410" i="3"/>
  <c r="I4243" i="3"/>
  <c r="H4243" i="3"/>
  <c r="G4243" i="3"/>
  <c r="H4941" i="3"/>
  <c r="I4941" i="3"/>
  <c r="I4111" i="3"/>
  <c r="F4111" i="3"/>
  <c r="G4111" i="3"/>
  <c r="E4574" i="3"/>
  <c r="F4574" i="3"/>
  <c r="H5192" i="3"/>
  <c r="I5192" i="3"/>
  <c r="E5235" i="3"/>
  <c r="F5235" i="3"/>
  <c r="F5325" i="3"/>
  <c r="G5325" i="3"/>
  <c r="E5325" i="3"/>
  <c r="I4718" i="3"/>
  <c r="H4718" i="3"/>
  <c r="H3307" i="3"/>
  <c r="E3307" i="3"/>
  <c r="F4428" i="3"/>
  <c r="G4428" i="3"/>
  <c r="H4428" i="3"/>
  <c r="G4892" i="3"/>
  <c r="H4892" i="3"/>
  <c r="I4892" i="3"/>
  <c r="F3512" i="3"/>
  <c r="E3512" i="3"/>
  <c r="R3512" i="3" s="1"/>
  <c r="I3656" i="3"/>
  <c r="H3656" i="3"/>
  <c r="F5003" i="3"/>
  <c r="I5003" i="3"/>
  <c r="H5003" i="3"/>
  <c r="I4467" i="3"/>
  <c r="G4467" i="3"/>
  <c r="H4467" i="3"/>
  <c r="G2410" i="3"/>
  <c r="H2410" i="3"/>
  <c r="G2338" i="3"/>
  <c r="H2338" i="3"/>
  <c r="I4862" i="3"/>
  <c r="E4862" i="3"/>
  <c r="D4775" i="3"/>
  <c r="D4455" i="3"/>
  <c r="G4722" i="3"/>
  <c r="E4722" i="3"/>
  <c r="R4722" i="3" s="1"/>
  <c r="U4722" i="3" s="1"/>
  <c r="H4722" i="3"/>
  <c r="G4314" i="3"/>
  <c r="I4314" i="3"/>
  <c r="H4314" i="3"/>
  <c r="G4919" i="3"/>
  <c r="E4919" i="3"/>
  <c r="I4307" i="3"/>
  <c r="F4307" i="3"/>
  <c r="G4307" i="3"/>
  <c r="I3817" i="3"/>
  <c r="E3817" i="3"/>
  <c r="F3922" i="3"/>
  <c r="G3922" i="3"/>
  <c r="D4798" i="3"/>
  <c r="G5073" i="3"/>
  <c r="E5073" i="3"/>
  <c r="G4235" i="3"/>
  <c r="E4235" i="3"/>
  <c r="D4431" i="3"/>
  <c r="G3433" i="3"/>
  <c r="F3433" i="3"/>
  <c r="D3970" i="3"/>
  <c r="I4297" i="3"/>
  <c r="H4297" i="3"/>
  <c r="I4637" i="3"/>
  <c r="H4637" i="3"/>
  <c r="D4699" i="3"/>
  <c r="I5001" i="3"/>
  <c r="G5001" i="3"/>
  <c r="D4448" i="3"/>
  <c r="G5241" i="3"/>
  <c r="I5241" i="3"/>
  <c r="D5329" i="3"/>
  <c r="I5305" i="3"/>
  <c r="F5305" i="3"/>
  <c r="F4958" i="3"/>
  <c r="G4958" i="3"/>
  <c r="D5093" i="3"/>
  <c r="I5219" i="3"/>
  <c r="H5219" i="3"/>
  <c r="F4053" i="3"/>
  <c r="I4053" i="3"/>
  <c r="G3750" i="3"/>
  <c r="E3750" i="3"/>
  <c r="G4999" i="3"/>
  <c r="E4999" i="3"/>
  <c r="I4999" i="3"/>
  <c r="D4517" i="3"/>
  <c r="E3149" i="3"/>
  <c r="F3149" i="3"/>
  <c r="R3149" i="3" s="1"/>
  <c r="G3659" i="3"/>
  <c r="H3659" i="3"/>
  <c r="E3659" i="3"/>
  <c r="D5301" i="3"/>
  <c r="F4478" i="3"/>
  <c r="E4478" i="3"/>
  <c r="E5295" i="3"/>
  <c r="I5295" i="3"/>
  <c r="D4952" i="3"/>
  <c r="I5333" i="3"/>
  <c r="H5333" i="3"/>
  <c r="H4479" i="3"/>
  <c r="E4479" i="3"/>
  <c r="D5221" i="3"/>
  <c r="E4219" i="3"/>
  <c r="I4219" i="3"/>
  <c r="D5023" i="3"/>
  <c r="E2566" i="3"/>
  <c r="H2566" i="3"/>
  <c r="E2290" i="3"/>
  <c r="G2290" i="3"/>
  <c r="D2664" i="3"/>
  <c r="G4443" i="3"/>
  <c r="I4443" i="3"/>
  <c r="F4075" i="3"/>
  <c r="H4075" i="3"/>
  <c r="D5260" i="3"/>
  <c r="D2893" i="3"/>
  <c r="E5284" i="3"/>
  <c r="G5284" i="3"/>
  <c r="F4768" i="3"/>
  <c r="E4768" i="3"/>
  <c r="D4655" i="3"/>
  <c r="F5166" i="3"/>
  <c r="E5166" i="3"/>
  <c r="I5166" i="3"/>
  <c r="D5015" i="3"/>
  <c r="F5147" i="3"/>
  <c r="G5147" i="3"/>
  <c r="F4676" i="3"/>
  <c r="H4676" i="3"/>
  <c r="D4498" i="3"/>
  <c r="D4483" i="3"/>
  <c r="I4187" i="3"/>
  <c r="H4187" i="3"/>
  <c r="D5300" i="3"/>
  <c r="I4477" i="3"/>
  <c r="G4477" i="3"/>
  <c r="E4477" i="3"/>
  <c r="I4237" i="3"/>
  <c r="F4237" i="3"/>
  <c r="D4193" i="3"/>
  <c r="D3758" i="3"/>
  <c r="D4101" i="3"/>
  <c r="F3800" i="3"/>
  <c r="H3800" i="3"/>
  <c r="D5271" i="3"/>
  <c r="G4602" i="3"/>
  <c r="H4602" i="3"/>
  <c r="E4602" i="3"/>
  <c r="R4602" i="3" s="1"/>
  <c r="W4602" i="3" s="1"/>
  <c r="G4548" i="3"/>
  <c r="F4548" i="3"/>
  <c r="H4548" i="3"/>
  <c r="D4895" i="3"/>
  <c r="D2887" i="3"/>
  <c r="F4454" i="3"/>
  <c r="I4454" i="3"/>
  <c r="I5062" i="3"/>
  <c r="D5062" i="3"/>
  <c r="H4299" i="3"/>
  <c r="I4299" i="3"/>
  <c r="D4299" i="3"/>
  <c r="F4402" i="3"/>
  <c r="G4402" i="3"/>
  <c r="D4402" i="3"/>
  <c r="E4576" i="3"/>
  <c r="D4576" i="3"/>
  <c r="F4562" i="3"/>
  <c r="E4562" i="3"/>
  <c r="F4311" i="3"/>
  <c r="E4311" i="3"/>
  <c r="R4311" i="3" s="1"/>
  <c r="E4472" i="3"/>
  <c r="F4472" i="3"/>
  <c r="E3820" i="3"/>
  <c r="H3820" i="3"/>
  <c r="E4125" i="3"/>
  <c r="G4125" i="3"/>
  <c r="H4125" i="3"/>
  <c r="G4672" i="3"/>
  <c r="F4672" i="3"/>
  <c r="H4672" i="3"/>
  <c r="E5272" i="3"/>
  <c r="H5272" i="3"/>
  <c r="G4723" i="3"/>
  <c r="E4723" i="3"/>
  <c r="R4723" i="3" s="1"/>
  <c r="G2482" i="3"/>
  <c r="E2482" i="3"/>
  <c r="R2482" i="3" s="1"/>
  <c r="W2482" i="3" s="1"/>
  <c r="H3633" i="3"/>
  <c r="G3633" i="3"/>
  <c r="H3611" i="3"/>
  <c r="F3611" i="3"/>
  <c r="I3611" i="3"/>
  <c r="R3611" i="3" s="1"/>
  <c r="F4996" i="3"/>
  <c r="E4996" i="3"/>
  <c r="H4177" i="3"/>
  <c r="G4177" i="3"/>
  <c r="H2889" i="3"/>
  <c r="G2889" i="3"/>
  <c r="E4582" i="3"/>
  <c r="F4582" i="3"/>
  <c r="G5124" i="3"/>
  <c r="I5124" i="3"/>
  <c r="D4616" i="3"/>
  <c r="H4800" i="3"/>
  <c r="E4800" i="3"/>
  <c r="D2946" i="3"/>
  <c r="D2727" i="3"/>
  <c r="D2289" i="3"/>
  <c r="D2424" i="3"/>
  <c r="D2521" i="3"/>
  <c r="I4457" i="3"/>
  <c r="G4457" i="3"/>
  <c r="F4457" i="3"/>
  <c r="E4592" i="3"/>
  <c r="I4592" i="3"/>
  <c r="D4592" i="3"/>
  <c r="F4592" i="3"/>
  <c r="F4539" i="3"/>
  <c r="G4539" i="3"/>
  <c r="I4002" i="3"/>
  <c r="G4002" i="3"/>
  <c r="D5334" i="3"/>
  <c r="F4335" i="3"/>
  <c r="E4335" i="3"/>
  <c r="E3915" i="3"/>
  <c r="F3915" i="3"/>
  <c r="H3562" i="3"/>
  <c r="E3562" i="3"/>
  <c r="R3562" i="3" s="1"/>
  <c r="H4315" i="3"/>
  <c r="E4315" i="3"/>
  <c r="G3519" i="3"/>
  <c r="E3519" i="3"/>
  <c r="I5159" i="3"/>
  <c r="G5159" i="3"/>
  <c r="D4672" i="3"/>
  <c r="E4852" i="3"/>
  <c r="H4852" i="3"/>
  <c r="E4659" i="3"/>
  <c r="F4659" i="3"/>
  <c r="I4440" i="3"/>
  <c r="H4440" i="3"/>
  <c r="G2486" i="3"/>
  <c r="E2486" i="3"/>
  <c r="R2486" i="3" s="1"/>
  <c r="D3974" i="3"/>
  <c r="D2560" i="3"/>
  <c r="D2937" i="3"/>
  <c r="D4976" i="3"/>
  <c r="G4636" i="3"/>
  <c r="F4636" i="3"/>
  <c r="H5210" i="3"/>
  <c r="F5210" i="3"/>
  <c r="G4512" i="3"/>
  <c r="E4512" i="3"/>
  <c r="R4512" i="3" s="1"/>
  <c r="I4353" i="3"/>
  <c r="G4353" i="3"/>
  <c r="E3585" i="3"/>
  <c r="R3585" i="3" s="1"/>
  <c r="G3585" i="3"/>
  <c r="F4990" i="3"/>
  <c r="G4990" i="3"/>
  <c r="E4528" i="3"/>
  <c r="G4528" i="3"/>
  <c r="H4531" i="3"/>
  <c r="F4531" i="3"/>
  <c r="R4531" i="3" s="1"/>
  <c r="U4531" i="3" s="1"/>
  <c r="D4758" i="3"/>
  <c r="D3017" i="3"/>
  <c r="D2708" i="3"/>
  <c r="D2687" i="3"/>
  <c r="F4040" i="3"/>
  <c r="H4040" i="3"/>
  <c r="H3574" i="3"/>
  <c r="E3574" i="3"/>
  <c r="R3574" i="3" s="1"/>
  <c r="G4474" i="3"/>
  <c r="I4474" i="3"/>
  <c r="H4399" i="3"/>
  <c r="G4399" i="3"/>
  <c r="H3502" i="3"/>
  <c r="F3502" i="3"/>
  <c r="G4119" i="3"/>
  <c r="H4119" i="3"/>
  <c r="F3870" i="3"/>
  <c r="G3870" i="3"/>
  <c r="R3870" i="3" s="1"/>
  <c r="I3984" i="3"/>
  <c r="H3984" i="3"/>
  <c r="I3534" i="3"/>
  <c r="G3534" i="3"/>
  <c r="F4847" i="3"/>
  <c r="I4847" i="3"/>
  <c r="H2322" i="3"/>
  <c r="F2322" i="3"/>
  <c r="R2322" i="3" s="1"/>
  <c r="D5266" i="3"/>
  <c r="D2809" i="3"/>
  <c r="D2504" i="3"/>
  <c r="D2496" i="3"/>
  <c r="H5344" i="3"/>
  <c r="I5344" i="3"/>
  <c r="R5344" i="3" s="1"/>
  <c r="D5024" i="3"/>
  <c r="D3070" i="3"/>
  <c r="G4330" i="3"/>
  <c r="F4330" i="3"/>
  <c r="H4065" i="3"/>
  <c r="E4065" i="3"/>
  <c r="I2813" i="3"/>
  <c r="E2813" i="3"/>
  <c r="E5287" i="3"/>
  <c r="F5287" i="3"/>
  <c r="F4844" i="3"/>
  <c r="E4844" i="3"/>
  <c r="E4978" i="3"/>
  <c r="F4978" i="3"/>
  <c r="G4978" i="3"/>
  <c r="I4446" i="3"/>
  <c r="E4446" i="3"/>
  <c r="D4407" i="3"/>
  <c r="D4292" i="3"/>
  <c r="D2754" i="3"/>
  <c r="I4570" i="3"/>
  <c r="H4570" i="3"/>
  <c r="D4474" i="3"/>
  <c r="E3802" i="3"/>
  <c r="R3802" i="3" s="1"/>
  <c r="I3802" i="3"/>
  <c r="F3802" i="3"/>
  <c r="F4515" i="3"/>
  <c r="G4515" i="3"/>
  <c r="I4515" i="3"/>
  <c r="F4656" i="3"/>
  <c r="E4656" i="3"/>
  <c r="G4175" i="3"/>
  <c r="H4175" i="3"/>
  <c r="I4175" i="3"/>
  <c r="F4190" i="3"/>
  <c r="I4190" i="3"/>
  <c r="G3497" i="3"/>
  <c r="I3497" i="3"/>
  <c r="E3761" i="3"/>
  <c r="F3761" i="3"/>
  <c r="H4939" i="3"/>
  <c r="E4939" i="3"/>
  <c r="H4015" i="3"/>
  <c r="G4015" i="3"/>
  <c r="I4944" i="3"/>
  <c r="E4944" i="3"/>
  <c r="R4944" i="3" s="1"/>
  <c r="G4268" i="3"/>
  <c r="I4268" i="3"/>
  <c r="H4268" i="3"/>
  <c r="I3976" i="3"/>
  <c r="H3509" i="3"/>
  <c r="F4133" i="3"/>
  <c r="I3991" i="3"/>
  <c r="H3831" i="3"/>
  <c r="I3553" i="3"/>
  <c r="R3553" i="3" s="1"/>
  <c r="F2573" i="3"/>
  <c r="F4542" i="3"/>
  <c r="I2356" i="3"/>
  <c r="I2505" i="3"/>
  <c r="F4706" i="3"/>
  <c r="E2654" i="3"/>
  <c r="I2654" i="3"/>
  <c r="F3667" i="3"/>
  <c r="E3667" i="3"/>
  <c r="E2957" i="3"/>
  <c r="H2957" i="3"/>
  <c r="F3816" i="3"/>
  <c r="E3816" i="3"/>
  <c r="R3816" i="3" s="1"/>
  <c r="F4864" i="3"/>
  <c r="I3098" i="3"/>
  <c r="E5286" i="3"/>
  <c r="E3428" i="3"/>
  <c r="R3428" i="3" s="1"/>
  <c r="S3428" i="3" s="1"/>
  <c r="I2759" i="3"/>
  <c r="E2603" i="3"/>
  <c r="F2381" i="3"/>
  <c r="E5268" i="3"/>
  <c r="H4886" i="3"/>
  <c r="I3011" i="3"/>
  <c r="F3208" i="3"/>
  <c r="H3037" i="3"/>
  <c r="H3807" i="3"/>
  <c r="H3603" i="3"/>
  <c r="E3612" i="3"/>
  <c r="R3612" i="3" s="1"/>
  <c r="H3612" i="3"/>
  <c r="I3523" i="3"/>
  <c r="E3523" i="3"/>
  <c r="G3411" i="3"/>
  <c r="E3411" i="3"/>
  <c r="R3411" i="3" s="1"/>
  <c r="G3227" i="3"/>
  <c r="I3227" i="3"/>
  <c r="H3227" i="3"/>
  <c r="R3227" i="3" s="1"/>
  <c r="S3227" i="3" s="1"/>
  <c r="D2824" i="3"/>
  <c r="D2644" i="3"/>
  <c r="D2940" i="3"/>
  <c r="D5232" i="3"/>
  <c r="G3517" i="3"/>
  <c r="E3976" i="3"/>
  <c r="R3976" i="3" s="1"/>
  <c r="F4194" i="3"/>
  <c r="H4133" i="3"/>
  <c r="F3991" i="3"/>
  <c r="G3831" i="3"/>
  <c r="H3609" i="3"/>
  <c r="H3942" i="3"/>
  <c r="G3787" i="3"/>
  <c r="G3553" i="3"/>
  <c r="H4802" i="3"/>
  <c r="H4583" i="3"/>
  <c r="G2772" i="3"/>
  <c r="H4950" i="3"/>
  <c r="D2878" i="3"/>
  <c r="F3093" i="3"/>
  <c r="I3093" i="3"/>
  <c r="F4848" i="3"/>
  <c r="I4586" i="3"/>
  <c r="H3292" i="3"/>
  <c r="F3021" i="3"/>
  <c r="E3891" i="3"/>
  <c r="R3891" i="3" s="1"/>
  <c r="G2704" i="3"/>
  <c r="F3836" i="3"/>
  <c r="E3114" i="3"/>
  <c r="G2672" i="3"/>
  <c r="I2725" i="3"/>
  <c r="F4344" i="3"/>
  <c r="I3885" i="3"/>
  <c r="R3885" i="3" s="1"/>
  <c r="F3885" i="3"/>
  <c r="H3789" i="3"/>
  <c r="F3600" i="3"/>
  <c r="E3600" i="3"/>
  <c r="I3575" i="3"/>
  <c r="F3575" i="3"/>
  <c r="D4217" i="3"/>
  <c r="D4337" i="3"/>
  <c r="D3787" i="3"/>
  <c r="D5178" i="3"/>
  <c r="D4883" i="3"/>
  <c r="D4782" i="3"/>
  <c r="D4012" i="3"/>
  <c r="D3074" i="3"/>
  <c r="D2511" i="3"/>
  <c r="D2542" i="3"/>
  <c r="D5354" i="3"/>
  <c r="D2953" i="3"/>
  <c r="I4250" i="3"/>
  <c r="F4217" i="3"/>
  <c r="I4096" i="3"/>
  <c r="I3522" i="3"/>
  <c r="R3522" i="3" s="1"/>
  <c r="F4269" i="3"/>
  <c r="I4194" i="3"/>
  <c r="F3609" i="3"/>
  <c r="E3942" i="3"/>
  <c r="H3787" i="3"/>
  <c r="F5178" i="3"/>
  <c r="E5006" i="3"/>
  <c r="H3567" i="3"/>
  <c r="F4452" i="3"/>
  <c r="H5332" i="3"/>
  <c r="G3643" i="3"/>
  <c r="H3643" i="3"/>
  <c r="G4256" i="3"/>
  <c r="E4490" i="3"/>
  <c r="H2935" i="3"/>
  <c r="G3184" i="3"/>
  <c r="H3072" i="3"/>
  <c r="H2870" i="3"/>
  <c r="E5274" i="3"/>
  <c r="G5088" i="3"/>
  <c r="G4514" i="3"/>
  <c r="I3723" i="3"/>
  <c r="R3723" i="3" s="1"/>
  <c r="I2902" i="3"/>
  <c r="E2685" i="3"/>
  <c r="F3587" i="3"/>
  <c r="G3587" i="3"/>
  <c r="H3587" i="3"/>
  <c r="D3587" i="3"/>
  <c r="G3728" i="3"/>
  <c r="I3728" i="3"/>
  <c r="H3671" i="3"/>
  <c r="F3671" i="3"/>
  <c r="R3671" i="3" s="1"/>
  <c r="D3831" i="3"/>
  <c r="D2573" i="3"/>
  <c r="D4632" i="3"/>
  <c r="D4542" i="3"/>
  <c r="D4286" i="3"/>
  <c r="D2284" i="3"/>
  <c r="H3665" i="3"/>
  <c r="I4185" i="3"/>
  <c r="G4337" i="3"/>
  <c r="H2573" i="3"/>
  <c r="H5178" i="3"/>
  <c r="I5006" i="3"/>
  <c r="E4632" i="3"/>
  <c r="I5294" i="3"/>
  <c r="G4883" i="3"/>
  <c r="I2412" i="3"/>
  <c r="H2709" i="3"/>
  <c r="I2709" i="3"/>
  <c r="D4864" i="3"/>
  <c r="D4466" i="3"/>
  <c r="D2603" i="3"/>
  <c r="F5066" i="3"/>
  <c r="E5066" i="3"/>
  <c r="E4864" i="3"/>
  <c r="F3098" i="3"/>
  <c r="H4466" i="3"/>
  <c r="E3105" i="3"/>
  <c r="H2543" i="3"/>
  <c r="F3072" i="3"/>
  <c r="G5274" i="3"/>
  <c r="H4982" i="3"/>
  <c r="H4450" i="3"/>
  <c r="H2686" i="3"/>
  <c r="F3069" i="3"/>
  <c r="H4019" i="3"/>
  <c r="E3731" i="3"/>
  <c r="I3443" i="3"/>
  <c r="F3443" i="3"/>
  <c r="G3443" i="3"/>
  <c r="H3715" i="3"/>
  <c r="E3715" i="3"/>
  <c r="R3715" i="3" s="1"/>
  <c r="E3591" i="3"/>
  <c r="R3591" i="3" s="1"/>
  <c r="D2778" i="3"/>
  <c r="D3395" i="3"/>
  <c r="E3680" i="3"/>
  <c r="I3680" i="3"/>
  <c r="R3680" i="3" s="1"/>
  <c r="H2385" i="3"/>
  <c r="I2385" i="3"/>
  <c r="G4296" i="3"/>
  <c r="F3475" i="3"/>
  <c r="E3683" i="3"/>
  <c r="R3683" i="3" s="1"/>
  <c r="F3532" i="3"/>
  <c r="I3420" i="3"/>
  <c r="E3352" i="3"/>
  <c r="G3163" i="3"/>
  <c r="F3703" i="3"/>
  <c r="F3639" i="3"/>
  <c r="E3559" i="3"/>
  <c r="I3479" i="3"/>
  <c r="R3479" i="3" s="1"/>
  <c r="V3479" i="3" s="1"/>
  <c r="E3451" i="3"/>
  <c r="R3451" i="3" s="1"/>
  <c r="S3451" i="3" s="1"/>
  <c r="H3419" i="3"/>
  <c r="E3332" i="3"/>
  <c r="I3268" i="3"/>
  <c r="G3140" i="3"/>
  <c r="H2918" i="3"/>
  <c r="H2714" i="3"/>
  <c r="F3632" i="3"/>
  <c r="F3363" i="3"/>
  <c r="F3094" i="3"/>
  <c r="G2938" i="3"/>
  <c r="I3295" i="3"/>
  <c r="G3172" i="3"/>
  <c r="R3172" i="3" s="1"/>
  <c r="I2922" i="3"/>
  <c r="F2513" i="3"/>
  <c r="G2369" i="3"/>
  <c r="E2314" i="3"/>
  <c r="G3089" i="3"/>
  <c r="F2977" i="3"/>
  <c r="E2817" i="3"/>
  <c r="I2497" i="3"/>
  <c r="F3247" i="3"/>
  <c r="E2794" i="3"/>
  <c r="H2721" i="3"/>
  <c r="F2473" i="3"/>
  <c r="I3148" i="3"/>
  <c r="G2865" i="3"/>
  <c r="G3744" i="3"/>
  <c r="I3591" i="3"/>
  <c r="G2682" i="3"/>
  <c r="I2449" i="3"/>
  <c r="F2340" i="3"/>
  <c r="D2938" i="3"/>
  <c r="E2403" i="3"/>
  <c r="R2403" i="3" s="1"/>
  <c r="I2554" i="3"/>
  <c r="H2554" i="3"/>
  <c r="D2340" i="3"/>
  <c r="E2266" i="3"/>
  <c r="I2266" i="3"/>
  <c r="D3268" i="3"/>
  <c r="H2330" i="3"/>
  <c r="I2330" i="3"/>
  <c r="G3740" i="3"/>
  <c r="F3448" i="3"/>
  <c r="G3869" i="3"/>
  <c r="G3683" i="3"/>
  <c r="F3347" i="3"/>
  <c r="F3163" i="3"/>
  <c r="R3163" i="3" s="1"/>
  <c r="F3623" i="3"/>
  <c r="F3559" i="3"/>
  <c r="G3451" i="3"/>
  <c r="E3391" i="3"/>
  <c r="R3391" i="3" s="1"/>
  <c r="H3332" i="3"/>
  <c r="E3211" i="3"/>
  <c r="R3211" i="3" s="1"/>
  <c r="H3018" i="3"/>
  <c r="G2906" i="3"/>
  <c r="I2650" i="3"/>
  <c r="F3568" i="3"/>
  <c r="H3331" i="3"/>
  <c r="I3094" i="3"/>
  <c r="H3427" i="3"/>
  <c r="F3243" i="3"/>
  <c r="G3108" i="3"/>
  <c r="E2769" i="3"/>
  <c r="I2513" i="3"/>
  <c r="F2369" i="3"/>
  <c r="H2282" i="3"/>
  <c r="I3073" i="3"/>
  <c r="G2961" i="3"/>
  <c r="H2762" i="3"/>
  <c r="G2625" i="3"/>
  <c r="F2425" i="3"/>
  <c r="H3199" i="3"/>
  <c r="I2794" i="3"/>
  <c r="E2657" i="3"/>
  <c r="F3148" i="3"/>
  <c r="R3148" i="3" s="1"/>
  <c r="I2810" i="3"/>
  <c r="F3719" i="3"/>
  <c r="H3488" i="3"/>
  <c r="E2673" i="3"/>
  <c r="G2417" i="3"/>
  <c r="I2308" i="3"/>
  <c r="D3275" i="3"/>
  <c r="D3002" i="3"/>
  <c r="D2369" i="3"/>
  <c r="D2282" i="3"/>
  <c r="D2753" i="3"/>
  <c r="D2561" i="3"/>
  <c r="D2538" i="3"/>
  <c r="D2441" i="3"/>
  <c r="D2810" i="3"/>
  <c r="F3215" i="3"/>
  <c r="R3215" i="3" s="1"/>
  <c r="G3215" i="3"/>
  <c r="D2545" i="3"/>
  <c r="D2298" i="3"/>
  <c r="D2435" i="3"/>
  <c r="H2435" i="3"/>
  <c r="D3448" i="3"/>
  <c r="D2906" i="3"/>
  <c r="D3073" i="3"/>
  <c r="D2330" i="3"/>
  <c r="G3805" i="3"/>
  <c r="H3651" i="3"/>
  <c r="E3555" i="3"/>
  <c r="R3555" i="3" s="1"/>
  <c r="H3468" i="3"/>
  <c r="I3356" i="3"/>
  <c r="H3316" i="3"/>
  <c r="E3664" i="3"/>
  <c r="I3536" i="3"/>
  <c r="R3536" i="3" s="1"/>
  <c r="F3479" i="3"/>
  <c r="F3423" i="3"/>
  <c r="G3387" i="3"/>
  <c r="E3323" i="3"/>
  <c r="R3323" i="3" s="1"/>
  <c r="G3211" i="3"/>
  <c r="F3018" i="3"/>
  <c r="I2842" i="3"/>
  <c r="I2586" i="3"/>
  <c r="G3395" i="3"/>
  <c r="H3259" i="3"/>
  <c r="G3002" i="3"/>
  <c r="F3364" i="3"/>
  <c r="G3014" i="3"/>
  <c r="G2705" i="3"/>
  <c r="E2433" i="3"/>
  <c r="I2324" i="3"/>
  <c r="F3009" i="3"/>
  <c r="I2945" i="3"/>
  <c r="I2753" i="3"/>
  <c r="G2561" i="3"/>
  <c r="F2393" i="3"/>
  <c r="F3167" i="3"/>
  <c r="F2785" i="3"/>
  <c r="I2441" i="3"/>
  <c r="E3132" i="3"/>
  <c r="G3901" i="3"/>
  <c r="G3680" i="3"/>
  <c r="H3291" i="3"/>
  <c r="F2673" i="3"/>
  <c r="G2385" i="3"/>
  <c r="H2298" i="3"/>
  <c r="I3552" i="3"/>
  <c r="H3552" i="3"/>
  <c r="G3596" i="3"/>
  <c r="G3555" i="3"/>
  <c r="G3468" i="3"/>
  <c r="G3356" i="3"/>
  <c r="F3664" i="3"/>
  <c r="E3520" i="3"/>
  <c r="F3472" i="3"/>
  <c r="F3419" i="3"/>
  <c r="I3359" i="3"/>
  <c r="E3275" i="3"/>
  <c r="G3204" i="3"/>
  <c r="F2954" i="3"/>
  <c r="H2778" i="3"/>
  <c r="F3696" i="3"/>
  <c r="F3395" i="3"/>
  <c r="F3188" i="3"/>
  <c r="I2938" i="3"/>
  <c r="H3311" i="3"/>
  <c r="I3172" i="3"/>
  <c r="I2950" i="3"/>
  <c r="G2577" i="3"/>
  <c r="F2401" i="3"/>
  <c r="F2324" i="3"/>
  <c r="E3089" i="3"/>
  <c r="G2993" i="3"/>
  <c r="F2945" i="3"/>
  <c r="F2753" i="3"/>
  <c r="H2561" i="3"/>
  <c r="H3247" i="3"/>
  <c r="F2849" i="3"/>
  <c r="G2730" i="3"/>
  <c r="F2538" i="3"/>
  <c r="F2345" i="3"/>
  <c r="E2865" i="3"/>
  <c r="E3837" i="3"/>
  <c r="R3837" i="3" s="1"/>
  <c r="H3655" i="3"/>
  <c r="H3279" i="3"/>
  <c r="E2545" i="3"/>
  <c r="F2353" i="3"/>
  <c r="I2276" i="3"/>
  <c r="U2105" i="3"/>
  <c r="U4945" i="3"/>
  <c r="T4945" i="3"/>
  <c r="V4945" i="3"/>
  <c r="S4945" i="3"/>
  <c r="W4945" i="3"/>
  <c r="W4538" i="3"/>
  <c r="T4538" i="3"/>
  <c r="U4538" i="3"/>
  <c r="S4538" i="3"/>
  <c r="V4538" i="3"/>
  <c r="S5244" i="3"/>
  <c r="V5244" i="3"/>
  <c r="W5244" i="3"/>
  <c r="T5244" i="3"/>
  <c r="U5244" i="3"/>
  <c r="V4072" i="3"/>
  <c r="T4072" i="3"/>
  <c r="U4072" i="3"/>
  <c r="W4072" i="3"/>
  <c r="S4072" i="3"/>
  <c r="W3080" i="3"/>
  <c r="U3080" i="3"/>
  <c r="T3080" i="3"/>
  <c r="V3080" i="3"/>
  <c r="S3080" i="3"/>
  <c r="T2571" i="3"/>
  <c r="W2571" i="3"/>
  <c r="V2571" i="3"/>
  <c r="S2571" i="3"/>
  <c r="U2571" i="3"/>
  <c r="W2364" i="3"/>
  <c r="U2364" i="3"/>
  <c r="S2364" i="3"/>
  <c r="T2364" i="3"/>
  <c r="V2364" i="3"/>
  <c r="V2697" i="3"/>
  <c r="W2697" i="3"/>
  <c r="U2697" i="3"/>
  <c r="T2697" i="3"/>
  <c r="S2697" i="3"/>
  <c r="W4737" i="3"/>
  <c r="T4737" i="3"/>
  <c r="V4737" i="3"/>
  <c r="U4737" i="3"/>
  <c r="S4737" i="3"/>
  <c r="S5076" i="3"/>
  <c r="V5076" i="3"/>
  <c r="T5076" i="3"/>
  <c r="U5076" i="3"/>
  <c r="W5076" i="3"/>
  <c r="U3829" i="3"/>
  <c r="W3829" i="3"/>
  <c r="V3829" i="3"/>
  <c r="T3829" i="3"/>
  <c r="S3829" i="3"/>
  <c r="V2446" i="3"/>
  <c r="T2446" i="3"/>
  <c r="U2446" i="3"/>
  <c r="S2446" i="3"/>
  <c r="W2446" i="3"/>
  <c r="W2461" i="3"/>
  <c r="T2461" i="3"/>
  <c r="U2461" i="3"/>
  <c r="S2461" i="3"/>
  <c r="V2461" i="3"/>
  <c r="U2637" i="3"/>
  <c r="V2637" i="3"/>
  <c r="S2637" i="3"/>
  <c r="T2637" i="3"/>
  <c r="W2637" i="3"/>
  <c r="W3003" i="3"/>
  <c r="U4462" i="3"/>
  <c r="T4462" i="3"/>
  <c r="V4462" i="3"/>
  <c r="S4462" i="3"/>
  <c r="W4462" i="3"/>
  <c r="V5204" i="3"/>
  <c r="S5204" i="3"/>
  <c r="T5204" i="3"/>
  <c r="U5204" i="3"/>
  <c r="W5204" i="3"/>
  <c r="V4094" i="3"/>
  <c r="T4094" i="3"/>
  <c r="S4094" i="3"/>
  <c r="W4094" i="3"/>
  <c r="U4094" i="3"/>
  <c r="S3397" i="3"/>
  <c r="T3397" i="3"/>
  <c r="W3397" i="3"/>
  <c r="V3397" i="3"/>
  <c r="U3397" i="3"/>
  <c r="S4947" i="3"/>
  <c r="W4947" i="3"/>
  <c r="U4947" i="3"/>
  <c r="T4947" i="3"/>
  <c r="V4947" i="3"/>
  <c r="T5116" i="3"/>
  <c r="U5116" i="3"/>
  <c r="S5116" i="3"/>
  <c r="V5116" i="3"/>
  <c r="W5116" i="3"/>
  <c r="W4281" i="3"/>
  <c r="U4281" i="3"/>
  <c r="V4281" i="3"/>
  <c r="S4281" i="3"/>
  <c r="T4281" i="3"/>
  <c r="U3624" i="3"/>
  <c r="W3624" i="3"/>
  <c r="S3624" i="3"/>
  <c r="V3624" i="3"/>
  <c r="T3624" i="3"/>
  <c r="U4630" i="3"/>
  <c r="W4630" i="3"/>
  <c r="V4630" i="3"/>
  <c r="T4630" i="3"/>
  <c r="S4630" i="3"/>
  <c r="U2791" i="3"/>
  <c r="S2791" i="3"/>
  <c r="T2791" i="3"/>
  <c r="W2791" i="3"/>
  <c r="V2791" i="3"/>
  <c r="U4239" i="3"/>
  <c r="V4239" i="3"/>
  <c r="W4239" i="3"/>
  <c r="T4239" i="3"/>
  <c r="S4239" i="3"/>
  <c r="U5205" i="3"/>
  <c r="S5205" i="3"/>
  <c r="V5205" i="3"/>
  <c r="T5205" i="3"/>
  <c r="W5205" i="3"/>
  <c r="G2315" i="3"/>
  <c r="I2315" i="3"/>
  <c r="H2315" i="3"/>
  <c r="E2315" i="3"/>
  <c r="F2390" i="3"/>
  <c r="H2390" i="3"/>
  <c r="I2390" i="3"/>
  <c r="H2454" i="3"/>
  <c r="E2454" i="3"/>
  <c r="R2454" i="3" s="1"/>
  <c r="G2454" i="3"/>
  <c r="I2454" i="3"/>
  <c r="G2500" i="3"/>
  <c r="E2500" i="3"/>
  <c r="R2500" i="3" s="1"/>
  <c r="I2500" i="3"/>
  <c r="F2500" i="3"/>
  <c r="H2500" i="3"/>
  <c r="G3226" i="3"/>
  <c r="E3226" i="3"/>
  <c r="I3226" i="3"/>
  <c r="H4117" i="3"/>
  <c r="E4117" i="3"/>
  <c r="R4117" i="3" s="1"/>
  <c r="I4117" i="3"/>
  <c r="G4117" i="3"/>
  <c r="F4117" i="3"/>
  <c r="F2834" i="3"/>
  <c r="I2834" i="3"/>
  <c r="E2834" i="3"/>
  <c r="R2834" i="3" s="1"/>
  <c r="G2834" i="3"/>
  <c r="H2928" i="3"/>
  <c r="E2928" i="3"/>
  <c r="I2928" i="3"/>
  <c r="R2928" i="3" s="1"/>
  <c r="G2928" i="3"/>
  <c r="F2928" i="3"/>
  <c r="E2836" i="3"/>
  <c r="R2836" i="3" s="1"/>
  <c r="G2836" i="3"/>
  <c r="F2836" i="3"/>
  <c r="H2836" i="3"/>
  <c r="I2836" i="3"/>
  <c r="H2469" i="3"/>
  <c r="G2469" i="3"/>
  <c r="F2469" i="3"/>
  <c r="I2469" i="3"/>
  <c r="G3432" i="3"/>
  <c r="E3432" i="3"/>
  <c r="F3432" i="3"/>
  <c r="I3432" i="3"/>
  <c r="H3432" i="3"/>
  <c r="I3951" i="3"/>
  <c r="F3951" i="3"/>
  <c r="R3951" i="3" s="1"/>
  <c r="E3951" i="3"/>
  <c r="H3951" i="3"/>
  <c r="G3951" i="3"/>
  <c r="E2265" i="3"/>
  <c r="I2267" i="3"/>
  <c r="E2329" i="3"/>
  <c r="H2339" i="3"/>
  <c r="G2667" i="3"/>
  <c r="I2620" i="3"/>
  <c r="F2620" i="3"/>
  <c r="G2620" i="3"/>
  <c r="E2620" i="3"/>
  <c r="R2620" i="3" s="1"/>
  <c r="H2620" i="3"/>
  <c r="H2978" i="3"/>
  <c r="F2978" i="3"/>
  <c r="I2978" i="3"/>
  <c r="H4006" i="3"/>
  <c r="E4006" i="3"/>
  <c r="F4006" i="3"/>
  <c r="G4006" i="3"/>
  <c r="I4006" i="3"/>
  <c r="E4169" i="3"/>
  <c r="R4169" i="3" s="1"/>
  <c r="F4169" i="3"/>
  <c r="I4169" i="3"/>
  <c r="G4169" i="3"/>
  <c r="G3297" i="3"/>
  <c r="E3297" i="3"/>
  <c r="R3297" i="3" s="1"/>
  <c r="F3297" i="3"/>
  <c r="I3297" i="3"/>
  <c r="H3297" i="3"/>
  <c r="F3386" i="3"/>
  <c r="H3386" i="3"/>
  <c r="I3386" i="3"/>
  <c r="E3386" i="3"/>
  <c r="R3386" i="3" s="1"/>
  <c r="F4163" i="3"/>
  <c r="G4163" i="3"/>
  <c r="E4163" i="3"/>
  <c r="I4163" i="3"/>
  <c r="R4163" i="3" s="1"/>
  <c r="H4163" i="3"/>
  <c r="I4833" i="3"/>
  <c r="F4833" i="3"/>
  <c r="G4833" i="3"/>
  <c r="H4833" i="3"/>
  <c r="E4833" i="3"/>
  <c r="R4833" i="3" s="1"/>
  <c r="I4885" i="3"/>
  <c r="G4885" i="3"/>
  <c r="H4921" i="3"/>
  <c r="E4921" i="3"/>
  <c r="F4921" i="3"/>
  <c r="F3465" i="3"/>
  <c r="I3465" i="3"/>
  <c r="G3465" i="3"/>
  <c r="E3882" i="3"/>
  <c r="G3882" i="3"/>
  <c r="H3882" i="3"/>
  <c r="F3882" i="3"/>
  <c r="F4255" i="3"/>
  <c r="I4255" i="3"/>
  <c r="E4255" i="3"/>
  <c r="G4255" i="3"/>
  <c r="H4350" i="3"/>
  <c r="E4350" i="3"/>
  <c r="G4350" i="3"/>
  <c r="I4350" i="3"/>
  <c r="F4354" i="3"/>
  <c r="G4354" i="3"/>
  <c r="E4354" i="3"/>
  <c r="I4354" i="3"/>
  <c r="G4381" i="3"/>
  <c r="H4381" i="3"/>
  <c r="I4381" i="3"/>
  <c r="E4381" i="3"/>
  <c r="E4607" i="3"/>
  <c r="H4607" i="3"/>
  <c r="G4607" i="3"/>
  <c r="R4607" i="3" s="1"/>
  <c r="F4607" i="3"/>
  <c r="I4607" i="3"/>
  <c r="F4614" i="3"/>
  <c r="G4614" i="3"/>
  <c r="E4614" i="3"/>
  <c r="H4614" i="3"/>
  <c r="G4749" i="3"/>
  <c r="H4749" i="3"/>
  <c r="F4749" i="3"/>
  <c r="E4749" i="3"/>
  <c r="I4749" i="3"/>
  <c r="R4749" i="3" s="1"/>
  <c r="H3333" i="3"/>
  <c r="F3333" i="3"/>
  <c r="G3333" i="3"/>
  <c r="E3333" i="3"/>
  <c r="I3453" i="3"/>
  <c r="G3453" i="3"/>
  <c r="F3453" i="3"/>
  <c r="H3453" i="3"/>
  <c r="H3748" i="3"/>
  <c r="I3748" i="3"/>
  <c r="E3748" i="3"/>
  <c r="E3835" i="3"/>
  <c r="R3835" i="3" s="1"/>
  <c r="G3835" i="3"/>
  <c r="I3835" i="3"/>
  <c r="F3835" i="3"/>
  <c r="E4519" i="3"/>
  <c r="I4519" i="3"/>
  <c r="F4519" i="3"/>
  <c r="E4825" i="3"/>
  <c r="H4825" i="3"/>
  <c r="G4825" i="3"/>
  <c r="I4825" i="3"/>
  <c r="R4825" i="3" s="1"/>
  <c r="F5055" i="3"/>
  <c r="H5055" i="3"/>
  <c r="G5055" i="3"/>
  <c r="E5055" i="3"/>
  <c r="H3605" i="3"/>
  <c r="G3605" i="3"/>
  <c r="I3605" i="3"/>
  <c r="F3605" i="3"/>
  <c r="H3554" i="3"/>
  <c r="G3554" i="3"/>
  <c r="F3554" i="3"/>
  <c r="E3554" i="3"/>
  <c r="G4254" i="3"/>
  <c r="I4254" i="3"/>
  <c r="F4254" i="3"/>
  <c r="F4651" i="3"/>
  <c r="E4651" i="3"/>
  <c r="G4651" i="3"/>
  <c r="H4651" i="3"/>
  <c r="F4959" i="3"/>
  <c r="G4959" i="3"/>
  <c r="E4959" i="3"/>
  <c r="H4959" i="3"/>
  <c r="I5111" i="3"/>
  <c r="F5111" i="3"/>
  <c r="E5111" i="3"/>
  <c r="G5013" i="3"/>
  <c r="H5013" i="3"/>
  <c r="E5013" i="3"/>
  <c r="I5013" i="3"/>
  <c r="H5199" i="3"/>
  <c r="G5199" i="3"/>
  <c r="F5199" i="3"/>
  <c r="I5199" i="3"/>
  <c r="R5199" i="3" s="1"/>
  <c r="E5199" i="3"/>
  <c r="E5161" i="3"/>
  <c r="F5161" i="3"/>
  <c r="G5161" i="3"/>
  <c r="G5224" i="3"/>
  <c r="F5224" i="3"/>
  <c r="E5224" i="3"/>
  <c r="E3686" i="3"/>
  <c r="F3686" i="3"/>
  <c r="G3686" i="3"/>
  <c r="I3686" i="3"/>
  <c r="R3686" i="3" s="1"/>
  <c r="I5320" i="3"/>
  <c r="H5320" i="3"/>
  <c r="G5320" i="3"/>
  <c r="E5320" i="3"/>
  <c r="G4898" i="3"/>
  <c r="I4898" i="3"/>
  <c r="F4898" i="3"/>
  <c r="E4898" i="3"/>
  <c r="R4898" i="3" s="1"/>
  <c r="H4898" i="3"/>
  <c r="F3873" i="3"/>
  <c r="E3873" i="3"/>
  <c r="R3873" i="3" s="1"/>
  <c r="H3873" i="3"/>
  <c r="I3873" i="3"/>
  <c r="H2658" i="3"/>
  <c r="E2658" i="3"/>
  <c r="R2658" i="3" s="1"/>
  <c r="F2658" i="3"/>
  <c r="G2658" i="3"/>
  <c r="I3322" i="3"/>
  <c r="H3322" i="3"/>
  <c r="E3322" i="3"/>
  <c r="R3322" i="3" s="1"/>
  <c r="F3322" i="3"/>
  <c r="F2300" i="3"/>
  <c r="G2300" i="3"/>
  <c r="H2300" i="3"/>
  <c r="H4609" i="3"/>
  <c r="F4609" i="3"/>
  <c r="G4609" i="3"/>
  <c r="E4609" i="3"/>
  <c r="G4721" i="3"/>
  <c r="I4721" i="3"/>
  <c r="H4721" i="3"/>
  <c r="F4721" i="3"/>
  <c r="E4721" i="3"/>
  <c r="R4721" i="3" s="1"/>
  <c r="G4611" i="3"/>
  <c r="I4611" i="3"/>
  <c r="H4611" i="3"/>
  <c r="F4611" i="3"/>
  <c r="F3925" i="3"/>
  <c r="G3925" i="3"/>
  <c r="E3925" i="3"/>
  <c r="H3925" i="3"/>
  <c r="H2372" i="3"/>
  <c r="F2372" i="3"/>
  <c r="G2372" i="3"/>
  <c r="E2372" i="3"/>
  <c r="I4829" i="3"/>
  <c r="F4829" i="3"/>
  <c r="H4829" i="3"/>
  <c r="E4829" i="3"/>
  <c r="R4829" i="3" s="1"/>
  <c r="G4829" i="3"/>
  <c r="E3246" i="3"/>
  <c r="R3246" i="3" s="1"/>
  <c r="G3246" i="3"/>
  <c r="F3246" i="3"/>
  <c r="H3246" i="3"/>
  <c r="E5010" i="3"/>
  <c r="I5010" i="3"/>
  <c r="R5010" i="3" s="1"/>
  <c r="F5010" i="3"/>
  <c r="H5010" i="3"/>
  <c r="G5327" i="3"/>
  <c r="H5327" i="3"/>
  <c r="I5327" i="3"/>
  <c r="E5327" i="3"/>
  <c r="G4754" i="3"/>
  <c r="I4754" i="3"/>
  <c r="R4754" i="3" s="1"/>
  <c r="F4754" i="3"/>
  <c r="H4754" i="3"/>
  <c r="G4283" i="3"/>
  <c r="H4283" i="3"/>
  <c r="F4283" i="3"/>
  <c r="I4283" i="3"/>
  <c r="H4890" i="3"/>
  <c r="G4890" i="3"/>
  <c r="E4890" i="3"/>
  <c r="I4890" i="3"/>
  <c r="F4835" i="3"/>
  <c r="E4835" i="3"/>
  <c r="H4835" i="3"/>
  <c r="G4835" i="3"/>
  <c r="E3529" i="3"/>
  <c r="H3529" i="3"/>
  <c r="G3529" i="3"/>
  <c r="I3529" i="3"/>
  <c r="R3529" i="3" s="1"/>
  <c r="E4391" i="3"/>
  <c r="H4391" i="3"/>
  <c r="G4391" i="3"/>
  <c r="F5270" i="3"/>
  <c r="G5270" i="3"/>
  <c r="H5270" i="3"/>
  <c r="E5270" i="3"/>
  <c r="H4288" i="3"/>
  <c r="I4288" i="3"/>
  <c r="E4288" i="3"/>
  <c r="G4288" i="3"/>
  <c r="F4288" i="3"/>
  <c r="E2362" i="3"/>
  <c r="R2362" i="3" s="1"/>
  <c r="I2362" i="3"/>
  <c r="H2362" i="3"/>
  <c r="G2362" i="3"/>
  <c r="I3264" i="3"/>
  <c r="H3264" i="3"/>
  <c r="G3264" i="3"/>
  <c r="F3264" i="3"/>
  <c r="E3264" i="3"/>
  <c r="R3264" i="3" s="1"/>
  <c r="H3410" i="3"/>
  <c r="E3410" i="3"/>
  <c r="I3410" i="3"/>
  <c r="G3410" i="3"/>
  <c r="F3410" i="3"/>
  <c r="E3482" i="3"/>
  <c r="F3482" i="3"/>
  <c r="G3482" i="3"/>
  <c r="H3482" i="3"/>
  <c r="I3482" i="3"/>
  <c r="R3482" i="3" s="1"/>
  <c r="H2611" i="3"/>
  <c r="E2611" i="3"/>
  <c r="F2611" i="3"/>
  <c r="I2611" i="3"/>
  <c r="R2611" i="3" s="1"/>
  <c r="G2611" i="3"/>
  <c r="G3287" i="3"/>
  <c r="I3287" i="3"/>
  <c r="E3287" i="3"/>
  <c r="R3287" i="3" s="1"/>
  <c r="H3287" i="3"/>
  <c r="F3287" i="3"/>
  <c r="F3634" i="3"/>
  <c r="G3634" i="3"/>
  <c r="H3634" i="3"/>
  <c r="I3634" i="3"/>
  <c r="E3634" i="3"/>
  <c r="R3634" i="3" s="1"/>
  <c r="I3897" i="3"/>
  <c r="F3897" i="3"/>
  <c r="G3897" i="3"/>
  <c r="H3897" i="3"/>
  <c r="E3897" i="3"/>
  <c r="R3897" i="3" s="1"/>
  <c r="I4027" i="3"/>
  <c r="G4027" i="3"/>
  <c r="H4027" i="3"/>
  <c r="E4027" i="3"/>
  <c r="R4027" i="3" s="1"/>
  <c r="F4027" i="3"/>
  <c r="G3581" i="3"/>
  <c r="F3581" i="3"/>
  <c r="I3581" i="3"/>
  <c r="H3581" i="3"/>
  <c r="I4000" i="3"/>
  <c r="H4000" i="3"/>
  <c r="G4000" i="3"/>
  <c r="H4933" i="3"/>
  <c r="E4933" i="3"/>
  <c r="F4933" i="3"/>
  <c r="I4933" i="3"/>
  <c r="H3688" i="3"/>
  <c r="F3688" i="3"/>
  <c r="E3688" i="3"/>
  <c r="R3688" i="3" s="1"/>
  <c r="F5086" i="3"/>
  <c r="E5086" i="3"/>
  <c r="H5086" i="3"/>
  <c r="G5293" i="3"/>
  <c r="H5293" i="3"/>
  <c r="E5293" i="3"/>
  <c r="I5293" i="3"/>
  <c r="H5097" i="3"/>
  <c r="G5097" i="3"/>
  <c r="I5097" i="3"/>
  <c r="E5097" i="3"/>
  <c r="G4282" i="3"/>
  <c r="E4282" i="3"/>
  <c r="F4282" i="3"/>
  <c r="H4282" i="3"/>
  <c r="I4282" i="3"/>
  <c r="G3601" i="3"/>
  <c r="F3601" i="3"/>
  <c r="H3601" i="3"/>
  <c r="I3601" i="3"/>
  <c r="E4635" i="3"/>
  <c r="H4635" i="3"/>
  <c r="G4635" i="3"/>
  <c r="I4635" i="3"/>
  <c r="F4377" i="3"/>
  <c r="E4377" i="3"/>
  <c r="G4377" i="3"/>
  <c r="I4377" i="3"/>
  <c r="F4287" i="3"/>
  <c r="E4287" i="3"/>
  <c r="I4287" i="3"/>
  <c r="G4287" i="3"/>
  <c r="F3857" i="3"/>
  <c r="I3857" i="3"/>
  <c r="R3857" i="3" s="1"/>
  <c r="E3857" i="3"/>
  <c r="H5223" i="3"/>
  <c r="G5223" i="3"/>
  <c r="E5223" i="3"/>
  <c r="F5223" i="3"/>
  <c r="G4558" i="3"/>
  <c r="E4558" i="3"/>
  <c r="I4558" i="3"/>
  <c r="R4558" i="3" s="1"/>
  <c r="H4558" i="3"/>
  <c r="F4558" i="3"/>
  <c r="I4259" i="3"/>
  <c r="F4259" i="3"/>
  <c r="H4259" i="3"/>
  <c r="H4911" i="3"/>
  <c r="I4911" i="3"/>
  <c r="G4911" i="3"/>
  <c r="E4911" i="3"/>
  <c r="F4911" i="3"/>
  <c r="R4911" i="3" s="1"/>
  <c r="H4525" i="3"/>
  <c r="F4525" i="3"/>
  <c r="G4525" i="3"/>
  <c r="E4525" i="3"/>
  <c r="E2622" i="3"/>
  <c r="H2622" i="3"/>
  <c r="F2622" i="3"/>
  <c r="G2622" i="3"/>
  <c r="E5236" i="3"/>
  <c r="F5236" i="3"/>
  <c r="G5236" i="3"/>
  <c r="I5236" i="3"/>
  <c r="E4804" i="3"/>
  <c r="F4804" i="3"/>
  <c r="G4804" i="3"/>
  <c r="E4901" i="3"/>
  <c r="H4901" i="3"/>
  <c r="F4901" i="3"/>
  <c r="I4901" i="3"/>
  <c r="G5065" i="3"/>
  <c r="E5065" i="3"/>
  <c r="F5065" i="3"/>
  <c r="I5065" i="3"/>
  <c r="G4228" i="3"/>
  <c r="I4228" i="3"/>
  <c r="F4228" i="3"/>
  <c r="E4228" i="3"/>
  <c r="R4228" i="3" s="1"/>
  <c r="G3486" i="3"/>
  <c r="I3486" i="3"/>
  <c r="H3486" i="3"/>
  <c r="H3825" i="3"/>
  <c r="F3825" i="3"/>
  <c r="G3825" i="3"/>
  <c r="F5105" i="3"/>
  <c r="E5105" i="3"/>
  <c r="I5105" i="3"/>
  <c r="G5105" i="3"/>
  <c r="H5182" i="3"/>
  <c r="I5182" i="3"/>
  <c r="F5182" i="3"/>
  <c r="G5182" i="3"/>
  <c r="E2512" i="3"/>
  <c r="G2512" i="3"/>
  <c r="H2512" i="3"/>
  <c r="F2512" i="3"/>
  <c r="G3232" i="3"/>
  <c r="E3232" i="3"/>
  <c r="I3232" i="3"/>
  <c r="R3232" i="3" s="1"/>
  <c r="H3232" i="3"/>
  <c r="I2331" i="3"/>
  <c r="H2331" i="3"/>
  <c r="E2331" i="3"/>
  <c r="G2331" i="3"/>
  <c r="H2272" i="3"/>
  <c r="F2272" i="3"/>
  <c r="G2272" i="3"/>
  <c r="E2272" i="3"/>
  <c r="G3166" i="3"/>
  <c r="E3166" i="3"/>
  <c r="H3166" i="3"/>
  <c r="I3166" i="3"/>
  <c r="E3106" i="3"/>
  <c r="I3106" i="3"/>
  <c r="F3106" i="3"/>
  <c r="G3106" i="3"/>
  <c r="F3924" i="3"/>
  <c r="H3924" i="3"/>
  <c r="I3924" i="3"/>
  <c r="G3924" i="3"/>
  <c r="H2780" i="3"/>
  <c r="F2780" i="3"/>
  <c r="E2780" i="3"/>
  <c r="I4973" i="3"/>
  <c r="E4973" i="3"/>
  <c r="F4973" i="3"/>
  <c r="G2354" i="3"/>
  <c r="F2354" i="3"/>
  <c r="I2354" i="3"/>
  <c r="I5138" i="3"/>
  <c r="G5138" i="3"/>
  <c r="F5138" i="3"/>
  <c r="H5138" i="3"/>
  <c r="I4899" i="3"/>
  <c r="G4899" i="3"/>
  <c r="E4899" i="3"/>
  <c r="R4899" i="3" s="1"/>
  <c r="H4899" i="3"/>
  <c r="H4456" i="3"/>
  <c r="I4456" i="3"/>
  <c r="G4456" i="3"/>
  <c r="F4828" i="3"/>
  <c r="E4828" i="3"/>
  <c r="H4828" i="3"/>
  <c r="G4828" i="3"/>
  <c r="H4760" i="3"/>
  <c r="G4760" i="3"/>
  <c r="I4760" i="3"/>
  <c r="E4760" i="3"/>
  <c r="R4760" i="3" s="1"/>
  <c r="F4760" i="3"/>
  <c r="E3067" i="3"/>
  <c r="H3067" i="3"/>
  <c r="F3067" i="3"/>
  <c r="I3067" i="3"/>
  <c r="G3067" i="3"/>
  <c r="G3176" i="3"/>
  <c r="E3176" i="3"/>
  <c r="H3176" i="3"/>
  <c r="F3176" i="3"/>
  <c r="I3176" i="3"/>
  <c r="E4698" i="3"/>
  <c r="I4698" i="3"/>
  <c r="H4698" i="3"/>
  <c r="F4698" i="3"/>
  <c r="G4698" i="3"/>
  <c r="V2871" i="3"/>
  <c r="T2871" i="3"/>
  <c r="H2882" i="3"/>
  <c r="I2883" i="3"/>
  <c r="G2883" i="3"/>
  <c r="H2899" i="3"/>
  <c r="H3058" i="3"/>
  <c r="H3059" i="3"/>
  <c r="F3059" i="3"/>
  <c r="G3095" i="3"/>
  <c r="G3182" i="3"/>
  <c r="H2358" i="3"/>
  <c r="E2358" i="3"/>
  <c r="E2599" i="3"/>
  <c r="I2776" i="3"/>
  <c r="I2944" i="3"/>
  <c r="I2313" i="3"/>
  <c r="H2323" i="3"/>
  <c r="I2408" i="3"/>
  <c r="G2523" i="3"/>
  <c r="H2535" i="3"/>
  <c r="E2535" i="3"/>
  <c r="E2680" i="3"/>
  <c r="G2680" i="3"/>
  <c r="E2799" i="3"/>
  <c r="I2812" i="3"/>
  <c r="F2884" i="3"/>
  <c r="H2903" i="3"/>
  <c r="E3100" i="3"/>
  <c r="E3103" i="3"/>
  <c r="I2583" i="3"/>
  <c r="E2640" i="3"/>
  <c r="E3151" i="3"/>
  <c r="G3253" i="3"/>
  <c r="H3271" i="3"/>
  <c r="I3346" i="3"/>
  <c r="H3349" i="3"/>
  <c r="G3415" i="3"/>
  <c r="G3538" i="3"/>
  <c r="G3541" i="3"/>
  <c r="F3618" i="3"/>
  <c r="H3621" i="3"/>
  <c r="F3621" i="3"/>
  <c r="G3622" i="3"/>
  <c r="I3670" i="3"/>
  <c r="R3670" i="3" s="1"/>
  <c r="E3811" i="3"/>
  <c r="R3811" i="3" s="1"/>
  <c r="G3811" i="3"/>
  <c r="I3843" i="3"/>
  <c r="R3843" i="3" s="1"/>
  <c r="H3843" i="3"/>
  <c r="H3844" i="3"/>
  <c r="I3862" i="3"/>
  <c r="R3862" i="3" s="1"/>
  <c r="E3977" i="3"/>
  <c r="R3977" i="3" s="1"/>
  <c r="E4016" i="3"/>
  <c r="I4056" i="3"/>
  <c r="F4146" i="3"/>
  <c r="F2525" i="3"/>
  <c r="H3442" i="3"/>
  <c r="F3442" i="3"/>
  <c r="E3460" i="3"/>
  <c r="F3693" i="3"/>
  <c r="E3694" i="3"/>
  <c r="G3778" i="3"/>
  <c r="I3854" i="3"/>
  <c r="I4090" i="3"/>
  <c r="G2627" i="3"/>
  <c r="T3221" i="3"/>
  <c r="F3313" i="3"/>
  <c r="E3313" i="3"/>
  <c r="R3313" i="3" s="1"/>
  <c r="E2885" i="3"/>
  <c r="I3207" i="3"/>
  <c r="F3207" i="3"/>
  <c r="H3466" i="3"/>
  <c r="E3595" i="3"/>
  <c r="I3641" i="3"/>
  <c r="F3937" i="3"/>
  <c r="I3965" i="3"/>
  <c r="E3965" i="3"/>
  <c r="E4156" i="3"/>
  <c r="I4181" i="3"/>
  <c r="I4189" i="3"/>
  <c r="I4199" i="3"/>
  <c r="H4199" i="3"/>
  <c r="E4218" i="3"/>
  <c r="E4318" i="3"/>
  <c r="H4329" i="3"/>
  <c r="F4415" i="3"/>
  <c r="H4445" i="3"/>
  <c r="I4473" i="3"/>
  <c r="I4489" i="3"/>
  <c r="G4523" i="3"/>
  <c r="H4567" i="3"/>
  <c r="I4811" i="3"/>
  <c r="E3465" i="3"/>
  <c r="R3465" i="3" s="1"/>
  <c r="I3938" i="3"/>
  <c r="F3938" i="3"/>
  <c r="E3938" i="3"/>
  <c r="R3938" i="3" s="1"/>
  <c r="H3938" i="3"/>
  <c r="G4604" i="3"/>
  <c r="D4604" i="3"/>
  <c r="H4604" i="3"/>
  <c r="I4604" i="3"/>
  <c r="E4604" i="3"/>
  <c r="F5036" i="3"/>
  <c r="G5036" i="3"/>
  <c r="E5036" i="3"/>
  <c r="I5036" i="3"/>
  <c r="R5036" i="3" s="1"/>
  <c r="H5036" i="3"/>
  <c r="T4543" i="3"/>
  <c r="U4543" i="3"/>
  <c r="V4543" i="3"/>
  <c r="H4924" i="3"/>
  <c r="F4924" i="3"/>
  <c r="G4924" i="3"/>
  <c r="E4924" i="3"/>
  <c r="R4924" i="3" s="1"/>
  <c r="I4924" i="3"/>
  <c r="I3040" i="3"/>
  <c r="F3040" i="3"/>
  <c r="H3040" i="3"/>
  <c r="G3040" i="3"/>
  <c r="E3040" i="3"/>
  <c r="R3040" i="3" s="1"/>
  <c r="F4812" i="3"/>
  <c r="I4812" i="3"/>
  <c r="G4812" i="3"/>
  <c r="D4812" i="3"/>
  <c r="E4812" i="3"/>
  <c r="I5195" i="3"/>
  <c r="G5195" i="3"/>
  <c r="E5195" i="3"/>
  <c r="R5195" i="3" s="1"/>
  <c r="H5195" i="3"/>
  <c r="F5195" i="3"/>
  <c r="H5181" i="3"/>
  <c r="F5181" i="3"/>
  <c r="E5181" i="3"/>
  <c r="D5181" i="3"/>
  <c r="G5181" i="3"/>
  <c r="E3071" i="3"/>
  <c r="H3071" i="3"/>
  <c r="D3071" i="3"/>
  <c r="F3071" i="3"/>
  <c r="G2933" i="3"/>
  <c r="I2933" i="3"/>
  <c r="R2933" i="3" s="1"/>
  <c r="H2933" i="3"/>
  <c r="F2933" i="3"/>
  <c r="E2933" i="3"/>
  <c r="I3344" i="3"/>
  <c r="G3344" i="3"/>
  <c r="E3344" i="3"/>
  <c r="H3344" i="3"/>
  <c r="F3344" i="3"/>
  <c r="I3701" i="3"/>
  <c r="E3701" i="3"/>
  <c r="R3701" i="3" s="1"/>
  <c r="H3701" i="3"/>
  <c r="G3701" i="3"/>
  <c r="W4759" i="3"/>
  <c r="I4139" i="3"/>
  <c r="R4139" i="3" s="1"/>
  <c r="G4139" i="3"/>
  <c r="H4139" i="3"/>
  <c r="E4139" i="3"/>
  <c r="F4139" i="3"/>
  <c r="H3617" i="3"/>
  <c r="G3617" i="3"/>
  <c r="D3617" i="3"/>
  <c r="F3617" i="3"/>
  <c r="I3617" i="3"/>
  <c r="F4152" i="3"/>
  <c r="G4152" i="3"/>
  <c r="H4152" i="3"/>
  <c r="D4152" i="3"/>
  <c r="I4152" i="3"/>
  <c r="G4688" i="3"/>
  <c r="D4688" i="3"/>
  <c r="E4688" i="3"/>
  <c r="I4688" i="3"/>
  <c r="H4688" i="3"/>
  <c r="V4539" i="3"/>
  <c r="S4539" i="3"/>
  <c r="W4539" i="3"/>
  <c r="T4539" i="3"/>
  <c r="G5324" i="3"/>
  <c r="F5324" i="3"/>
  <c r="I5324" i="3"/>
  <c r="H5324" i="3"/>
  <c r="E5324" i="3"/>
  <c r="R5324" i="3" s="1"/>
  <c r="U2448" i="3"/>
  <c r="V2448" i="3"/>
  <c r="W2448" i="3"/>
  <c r="T2448" i="3"/>
  <c r="E2978" i="3"/>
  <c r="R2978" i="3" s="1"/>
  <c r="I3158" i="3"/>
  <c r="H3158" i="3"/>
  <c r="F3158" i="3"/>
  <c r="E3158" i="3"/>
  <c r="R3158" i="3" s="1"/>
  <c r="G3158" i="3"/>
  <c r="F3905" i="3"/>
  <c r="I3905" i="3"/>
  <c r="G3905" i="3"/>
  <c r="H3905" i="3"/>
  <c r="E3905" i="3"/>
  <c r="R3905" i="3" s="1"/>
  <c r="E4346" i="3"/>
  <c r="D4346" i="3"/>
  <c r="I4346" i="3"/>
  <c r="H4346" i="3"/>
  <c r="G4346" i="3"/>
  <c r="F2921" i="3"/>
  <c r="I2921" i="3"/>
  <c r="E2921" i="3"/>
  <c r="H2921" i="3"/>
  <c r="D2921" i="3"/>
  <c r="V5170" i="3"/>
  <c r="F2454" i="3"/>
  <c r="U3046" i="3"/>
  <c r="S3046" i="3"/>
  <c r="V3046" i="3"/>
  <c r="T3046" i="3"/>
  <c r="H4932" i="3"/>
  <c r="G4932" i="3"/>
  <c r="F4932" i="3"/>
  <c r="E4932" i="3"/>
  <c r="I4932" i="3"/>
  <c r="D4932" i="3"/>
  <c r="G4901" i="3"/>
  <c r="H5065" i="3"/>
  <c r="I3688" i="3"/>
  <c r="E3486" i="3"/>
  <c r="H4254" i="3"/>
  <c r="H4756" i="3"/>
  <c r="H5111" i="3"/>
  <c r="F4715" i="3"/>
  <c r="I5086" i="3"/>
  <c r="F5298" i="3"/>
  <c r="E5231" i="3"/>
  <c r="I4173" i="3"/>
  <c r="I2512" i="3"/>
  <c r="H4494" i="3"/>
  <c r="I3925" i="3"/>
  <c r="I2780" i="3"/>
  <c r="E5138" i="3"/>
  <c r="E5356" i="3"/>
  <c r="F5356" i="3"/>
  <c r="D5356" i="3"/>
  <c r="I5356" i="3"/>
  <c r="G4662" i="3"/>
  <c r="F4662" i="3"/>
  <c r="D4662" i="3"/>
  <c r="H4662" i="3"/>
  <c r="E4662" i="3"/>
  <c r="E4686" i="3"/>
  <c r="F4686" i="3"/>
  <c r="H4686" i="3"/>
  <c r="D4686" i="3"/>
  <c r="I4686" i="3"/>
  <c r="V3053" i="3"/>
  <c r="U3053" i="3"/>
  <c r="S3053" i="3"/>
  <c r="T3053" i="3"/>
  <c r="W3053" i="3"/>
  <c r="F2835" i="3"/>
  <c r="E2835" i="3"/>
  <c r="R2835" i="3" s="1"/>
  <c r="G2835" i="3"/>
  <c r="H2835" i="3"/>
  <c r="I2835" i="3"/>
  <c r="E4754" i="3"/>
  <c r="U5212" i="3"/>
  <c r="V5212" i="3"/>
  <c r="W5212" i="3"/>
  <c r="T5212" i="3"/>
  <c r="S5212" i="3"/>
  <c r="T2910" i="3"/>
  <c r="U2910" i="3"/>
  <c r="W2910" i="3"/>
  <c r="S2910" i="3"/>
  <c r="V2910" i="3"/>
  <c r="W4723" i="3"/>
  <c r="U4723" i="3"/>
  <c r="T4723" i="3"/>
  <c r="V4723" i="3"/>
  <c r="H5350" i="3"/>
  <c r="E5350" i="3"/>
  <c r="I5350" i="3"/>
  <c r="G5350" i="3"/>
  <c r="F5350" i="3"/>
  <c r="D5350" i="3"/>
  <c r="T2479" i="3"/>
  <c r="W2479" i="3"/>
  <c r="V2479" i="3"/>
  <c r="U2479" i="3"/>
  <c r="T3821" i="3"/>
  <c r="W3821" i="3"/>
  <c r="U3821" i="3"/>
  <c r="S3821" i="3"/>
  <c r="V3821" i="3"/>
  <c r="T5197" i="3"/>
  <c r="U5197" i="3"/>
  <c r="S5197" i="3"/>
  <c r="W5197" i="3"/>
  <c r="V5197" i="3"/>
  <c r="I4970" i="3"/>
  <c r="E4970" i="3"/>
  <c r="F4970" i="3"/>
  <c r="G4970" i="3"/>
  <c r="H4970" i="3"/>
  <c r="D4970" i="3"/>
  <c r="S4460" i="3"/>
  <c r="T4776" i="3"/>
  <c r="W4776" i="3"/>
  <c r="S4776" i="3"/>
  <c r="V4776" i="3"/>
  <c r="U4776" i="3"/>
  <c r="I2622" i="3"/>
  <c r="H2458" i="3"/>
  <c r="E2458" i="3"/>
  <c r="I2458" i="3"/>
  <c r="R2458" i="3" s="1"/>
  <c r="G2458" i="3"/>
  <c r="G3043" i="3"/>
  <c r="H3043" i="3"/>
  <c r="F3043" i="3"/>
  <c r="E3043" i="3"/>
  <c r="R3043" i="3" s="1"/>
  <c r="I3043" i="3"/>
  <c r="I3049" i="3"/>
  <c r="F3049" i="3"/>
  <c r="E3049" i="3"/>
  <c r="R3049" i="3" s="1"/>
  <c r="G3049" i="3"/>
  <c r="H3049" i="3"/>
  <c r="H4068" i="3"/>
  <c r="F4068" i="3"/>
  <c r="E4068" i="3"/>
  <c r="R4068" i="3" s="1"/>
  <c r="I4068" i="3"/>
  <c r="G4068" i="3"/>
  <c r="H3385" i="3"/>
  <c r="G3385" i="3"/>
  <c r="E3385" i="3"/>
  <c r="R3385" i="3" s="1"/>
  <c r="I3385" i="3"/>
  <c r="H3826" i="3"/>
  <c r="I3826" i="3"/>
  <c r="G3826" i="3"/>
  <c r="F3826" i="3"/>
  <c r="G3958" i="3"/>
  <c r="E3958" i="3"/>
  <c r="I3958" i="3"/>
  <c r="H3958" i="3"/>
  <c r="F3958" i="3"/>
  <c r="R3958" i="3" s="1"/>
  <c r="G2337" i="3"/>
  <c r="F2337" i="3"/>
  <c r="H2337" i="3"/>
  <c r="F2488" i="3"/>
  <c r="E2488" i="3"/>
  <c r="R2488" i="3" s="1"/>
  <c r="G2488" i="3"/>
  <c r="I2488" i="3"/>
  <c r="H2488" i="3"/>
  <c r="H3222" i="3"/>
  <c r="I3222" i="3"/>
  <c r="R3222" i="3" s="1"/>
  <c r="G3222" i="3"/>
  <c r="E3222" i="3"/>
  <c r="F2262" i="3"/>
  <c r="I2262" i="3"/>
  <c r="G2262" i="3"/>
  <c r="E2262" i="3"/>
  <c r="R2262" i="3" s="1"/>
  <c r="H2859" i="3"/>
  <c r="I2859" i="3"/>
  <c r="G2859" i="3"/>
  <c r="H2388" i="3"/>
  <c r="F2388" i="3"/>
  <c r="E2388" i="3"/>
  <c r="R2388" i="3" s="1"/>
  <c r="I2388" i="3"/>
  <c r="G2388" i="3"/>
  <c r="F2915" i="3"/>
  <c r="H2915" i="3"/>
  <c r="I2915" i="3"/>
  <c r="G2915" i="3"/>
  <c r="R2915" i="3" s="1"/>
  <c r="E2915" i="3"/>
  <c r="H3238" i="3"/>
  <c r="E3238" i="3"/>
  <c r="F3238" i="3"/>
  <c r="I3238" i="3"/>
  <c r="R3238" i="3" s="1"/>
  <c r="G3238" i="3"/>
  <c r="H3317" i="3"/>
  <c r="F3317" i="3"/>
  <c r="R3317" i="3" s="1"/>
  <c r="I3317" i="3"/>
  <c r="E3317" i="3"/>
  <c r="G3910" i="3"/>
  <c r="I3910" i="3"/>
  <c r="F3910" i="3"/>
  <c r="H3910" i="3"/>
  <c r="G4023" i="3"/>
  <c r="F4023" i="3"/>
  <c r="E4023" i="3"/>
  <c r="H4023" i="3"/>
  <c r="I4023" i="3"/>
  <c r="G4170" i="3"/>
  <c r="E4170" i="3"/>
  <c r="I4170" i="3"/>
  <c r="R4170" i="3" s="1"/>
  <c r="F4170" i="3"/>
  <c r="I3762" i="3"/>
  <c r="H3762" i="3"/>
  <c r="E3762" i="3"/>
  <c r="F3762" i="3"/>
  <c r="G4067" i="3"/>
  <c r="H4067" i="3"/>
  <c r="F4067" i="3"/>
  <c r="E4067" i="3"/>
  <c r="R4067" i="3" s="1"/>
  <c r="I4067" i="3"/>
  <c r="F3036" i="3"/>
  <c r="I3036" i="3"/>
  <c r="H3036" i="3"/>
  <c r="G3036" i="3"/>
  <c r="E3036" i="3"/>
  <c r="R3036" i="3" s="1"/>
  <c r="G3178" i="3"/>
  <c r="H3178" i="3"/>
  <c r="E3178" i="3"/>
  <c r="R3178" i="3" s="1"/>
  <c r="I3178" i="3"/>
  <c r="F3178" i="3"/>
  <c r="F3052" i="3"/>
  <c r="H3052" i="3"/>
  <c r="E3052" i="3"/>
  <c r="R3052" i="3" s="1"/>
  <c r="G3052" i="3"/>
  <c r="I3052" i="3"/>
  <c r="G2376" i="3"/>
  <c r="E2376" i="3"/>
  <c r="R2376" i="3" s="1"/>
  <c r="I2376" i="3"/>
  <c r="H2376" i="3"/>
  <c r="E3690" i="3"/>
  <c r="H3690" i="3"/>
  <c r="G3690" i="3"/>
  <c r="F3690" i="3"/>
  <c r="I3690" i="3"/>
  <c r="R3690" i="3" s="1"/>
  <c r="F3904" i="3"/>
  <c r="I3904" i="3"/>
  <c r="G3904" i="3"/>
  <c r="H3904" i="3"/>
  <c r="E3904" i="3"/>
  <c r="H2265" i="3"/>
  <c r="F2265" i="3"/>
  <c r="H2267" i="3"/>
  <c r="F2275" i="3"/>
  <c r="G2277" i="3"/>
  <c r="G2281" i="3"/>
  <c r="F2281" i="3"/>
  <c r="I2283" i="3"/>
  <c r="I2305" i="3"/>
  <c r="I2325" i="3"/>
  <c r="H2329" i="3"/>
  <c r="I2329" i="3"/>
  <c r="I2339" i="3"/>
  <c r="H2342" i="3"/>
  <c r="G2366" i="3"/>
  <c r="F2370" i="3"/>
  <c r="H2370" i="3"/>
  <c r="F2373" i="3"/>
  <c r="E2394" i="3"/>
  <c r="G2416" i="3"/>
  <c r="H2418" i="3"/>
  <c r="G2418" i="3"/>
  <c r="I2420" i="3"/>
  <c r="E2442" i="3"/>
  <c r="G2444" i="3"/>
  <c r="U2453" i="3"/>
  <c r="W2453" i="3"/>
  <c r="H2471" i="3"/>
  <c r="G2476" i="3"/>
  <c r="I2495" i="3"/>
  <c r="G2503" i="3"/>
  <c r="E2503" i="3"/>
  <c r="I2547" i="3"/>
  <c r="F2559" i="3"/>
  <c r="I2567" i="3"/>
  <c r="I2581" i="3"/>
  <c r="H2581" i="3"/>
  <c r="H2585" i="3"/>
  <c r="H2595" i="3"/>
  <c r="I2597" i="3"/>
  <c r="H2615" i="3"/>
  <c r="G2615" i="3"/>
  <c r="H2653" i="3"/>
  <c r="G2661" i="3"/>
  <c r="I2667" i="3"/>
  <c r="F2671" i="3"/>
  <c r="G2671" i="3"/>
  <c r="I2683" i="3"/>
  <c r="G2706" i="3"/>
  <c r="I2731" i="3"/>
  <c r="H2734" i="3"/>
  <c r="G2734" i="3"/>
  <c r="H2744" i="3"/>
  <c r="H2765" i="3"/>
  <c r="E2908" i="3"/>
  <c r="G2908" i="3"/>
  <c r="H2908" i="3"/>
  <c r="F2908" i="3"/>
  <c r="I2908" i="3"/>
  <c r="R2908" i="3" s="1"/>
  <c r="G3218" i="3"/>
  <c r="E3218" i="3"/>
  <c r="F3218" i="3"/>
  <c r="H3218" i="3"/>
  <c r="I3218" i="3"/>
  <c r="G2481" i="3"/>
  <c r="I2481" i="3"/>
  <c r="F2481" i="3"/>
  <c r="H2481" i="3"/>
  <c r="F2428" i="3"/>
  <c r="I2428" i="3"/>
  <c r="H2428" i="3"/>
  <c r="E2428" i="3"/>
  <c r="R2428" i="3" s="1"/>
  <c r="G2428" i="3"/>
  <c r="F2795" i="3"/>
  <c r="R2795" i="3" s="1"/>
  <c r="E2914" i="3"/>
  <c r="G2914" i="3"/>
  <c r="R2914" i="3" s="1"/>
  <c r="H2914" i="3"/>
  <c r="I2914" i="3"/>
  <c r="F2480" i="3"/>
  <c r="I2480" i="3"/>
  <c r="E2480" i="3"/>
  <c r="R2480" i="3" s="1"/>
  <c r="H2480" i="3"/>
  <c r="I3578" i="3"/>
  <c r="H3578" i="3"/>
  <c r="E3578" i="3"/>
  <c r="R3578" i="3" s="1"/>
  <c r="G3578" i="3"/>
  <c r="F3578" i="3"/>
  <c r="H3903" i="3"/>
  <c r="F3903" i="3"/>
  <c r="I3903" i="3"/>
  <c r="E3903" i="3"/>
  <c r="R3903" i="3" s="1"/>
  <c r="G3903" i="3"/>
  <c r="E4022" i="3"/>
  <c r="I4022" i="3"/>
  <c r="F4022" i="3"/>
  <c r="G4022" i="3"/>
  <c r="G2590" i="3"/>
  <c r="H2590" i="3"/>
  <c r="F2590" i="3"/>
  <c r="I2590" i="3"/>
  <c r="F3290" i="3"/>
  <c r="H3290" i="3"/>
  <c r="I3290" i="3"/>
  <c r="G3290" i="3"/>
  <c r="E3290" i="3"/>
  <c r="R3290" i="3" s="1"/>
  <c r="H3377" i="3"/>
  <c r="G3377" i="3"/>
  <c r="E3377" i="3"/>
  <c r="R3377" i="3" s="1"/>
  <c r="F3377" i="3"/>
  <c r="I3377" i="3"/>
  <c r="E3672" i="3"/>
  <c r="R3672" i="3" s="1"/>
  <c r="G3672" i="3"/>
  <c r="H3672" i="3"/>
  <c r="I3672" i="3"/>
  <c r="H3999" i="3"/>
  <c r="I3999" i="3"/>
  <c r="R3999" i="3" s="1"/>
  <c r="F3999" i="3"/>
  <c r="E3999" i="3"/>
  <c r="G3999" i="3"/>
  <c r="F4138" i="3"/>
  <c r="G4138" i="3"/>
  <c r="I4138" i="3"/>
  <c r="R4138" i="3" s="1"/>
  <c r="H4138" i="3"/>
  <c r="G4201" i="3"/>
  <c r="H4201" i="3"/>
  <c r="I4201" i="3"/>
  <c r="R4201" i="3" s="1"/>
  <c r="E4201" i="3"/>
  <c r="G4373" i="3"/>
  <c r="F4373" i="3"/>
  <c r="I4373" i="3"/>
  <c r="E4393" i="3"/>
  <c r="G4393" i="3"/>
  <c r="I4393" i="3"/>
  <c r="R4393" i="3" s="1"/>
  <c r="H4393" i="3"/>
  <c r="F4393" i="3"/>
  <c r="H4419" i="3"/>
  <c r="F4419" i="3"/>
  <c r="G4419" i="3"/>
  <c r="H4461" i="3"/>
  <c r="I4461" i="3"/>
  <c r="F4461" i="3"/>
  <c r="G4461" i="3"/>
  <c r="E4461" i="3"/>
  <c r="R4461" i="3" s="1"/>
  <c r="H4513" i="3"/>
  <c r="F4513" i="3"/>
  <c r="I4513" i="3"/>
  <c r="G4513" i="3"/>
  <c r="E4590" i="3"/>
  <c r="H4590" i="3"/>
  <c r="H4805" i="3"/>
  <c r="E4805" i="3"/>
  <c r="F4827" i="3"/>
  <c r="G4827" i="3"/>
  <c r="E4827" i="3"/>
  <c r="I4827" i="3"/>
  <c r="R4827" i="3" s="1"/>
  <c r="F3458" i="3"/>
  <c r="H3458" i="3"/>
  <c r="G3458" i="3"/>
  <c r="I3458" i="3"/>
  <c r="E3458" i="3"/>
  <c r="R3458" i="3" s="1"/>
  <c r="G3476" i="3"/>
  <c r="H3476" i="3"/>
  <c r="I3476" i="3"/>
  <c r="R3476" i="3" s="1"/>
  <c r="E3476" i="3"/>
  <c r="F3476" i="3"/>
  <c r="E3582" i="3"/>
  <c r="F3582" i="3"/>
  <c r="I3582" i="3"/>
  <c r="E3604" i="3"/>
  <c r="I3604" i="3"/>
  <c r="R3604" i="3" s="1"/>
  <c r="H3742" i="3"/>
  <c r="E3742" i="3"/>
  <c r="I3742" i="3"/>
  <c r="R3742" i="3" s="1"/>
  <c r="I3781" i="3"/>
  <c r="R3781" i="3" s="1"/>
  <c r="H3781" i="3"/>
  <c r="G3781" i="3"/>
  <c r="E3781" i="3"/>
  <c r="E3863" i="3"/>
  <c r="H3863" i="3"/>
  <c r="F3863" i="3"/>
  <c r="I3884" i="3"/>
  <c r="R3884" i="3" s="1"/>
  <c r="G3884" i="3"/>
  <c r="H3884" i="3"/>
  <c r="E3884" i="3"/>
  <c r="I3957" i="3"/>
  <c r="G3957" i="3"/>
  <c r="F3957" i="3"/>
  <c r="H3957" i="3"/>
  <c r="E3957" i="3"/>
  <c r="E4009" i="3"/>
  <c r="R4009" i="3" s="1"/>
  <c r="G4009" i="3"/>
  <c r="I4009" i="3"/>
  <c r="H4009" i="3"/>
  <c r="F4213" i="3"/>
  <c r="G4213" i="3"/>
  <c r="E4213" i="3"/>
  <c r="R4213" i="3" s="1"/>
  <c r="I4213" i="3"/>
  <c r="E4257" i="3"/>
  <c r="R4257" i="3" s="1"/>
  <c r="I4257" i="3"/>
  <c r="F4257" i="3"/>
  <c r="G4257" i="3"/>
  <c r="F4295" i="3"/>
  <c r="I4295" i="3"/>
  <c r="E4295" i="3"/>
  <c r="G4295" i="3"/>
  <c r="E4369" i="3"/>
  <c r="F4369" i="3"/>
  <c r="I4369" i="3"/>
  <c r="G4369" i="3"/>
  <c r="E4405" i="3"/>
  <c r="H4405" i="3"/>
  <c r="F4405" i="3"/>
  <c r="G4405" i="3"/>
  <c r="E4453" i="3"/>
  <c r="I4453" i="3"/>
  <c r="H4453" i="3"/>
  <c r="G4453" i="3"/>
  <c r="I4535" i="3"/>
  <c r="F4535" i="3"/>
  <c r="H4535" i="3"/>
  <c r="E4535" i="3"/>
  <c r="I4601" i="3"/>
  <c r="F4601" i="3"/>
  <c r="E4601" i="3"/>
  <c r="R4601" i="3" s="1"/>
  <c r="H4601" i="3"/>
  <c r="G4601" i="3"/>
  <c r="I4624" i="3"/>
  <c r="R4624" i="3" s="1"/>
  <c r="F4624" i="3"/>
  <c r="E4624" i="3"/>
  <c r="H4624" i="3"/>
  <c r="G4649" i="3"/>
  <c r="F4649" i="3"/>
  <c r="H4649" i="3"/>
  <c r="E4649" i="3"/>
  <c r="F4748" i="3"/>
  <c r="E4748" i="3"/>
  <c r="I4748" i="3"/>
  <c r="R4748" i="3" s="1"/>
  <c r="H4748" i="3"/>
  <c r="G3378" i="3"/>
  <c r="I3378" i="3"/>
  <c r="F3378" i="3"/>
  <c r="E3378" i="3"/>
  <c r="R3378" i="3" s="1"/>
  <c r="H3378" i="3"/>
  <c r="G3398" i="3"/>
  <c r="H3398" i="3"/>
  <c r="E3398" i="3"/>
  <c r="R3398" i="3" s="1"/>
  <c r="I3398" i="3"/>
  <c r="F3398" i="3"/>
  <c r="H3675" i="3"/>
  <c r="E3675" i="3"/>
  <c r="R3675" i="3" s="1"/>
  <c r="G3675" i="3"/>
  <c r="I3675" i="3"/>
  <c r="F3675" i="3"/>
  <c r="E3916" i="3"/>
  <c r="I3916" i="3"/>
  <c r="R3916" i="3" s="1"/>
  <c r="H3916" i="3"/>
  <c r="F3916" i="3"/>
  <c r="H4102" i="3"/>
  <c r="F4102" i="3"/>
  <c r="E4102" i="3"/>
  <c r="I4102" i="3"/>
  <c r="F4575" i="3"/>
  <c r="G4575" i="3"/>
  <c r="E4575" i="3"/>
  <c r="F5029" i="3"/>
  <c r="E5029" i="3"/>
  <c r="I5029" i="3"/>
  <c r="H4142" i="3"/>
  <c r="I4142" i="3"/>
  <c r="E4142" i="3"/>
  <c r="F4837" i="3"/>
  <c r="G4837" i="3"/>
  <c r="I4837" i="3"/>
  <c r="H4837" i="3"/>
  <c r="E4544" i="3"/>
  <c r="H4544" i="3"/>
  <c r="F4544" i="3"/>
  <c r="G4544" i="3"/>
  <c r="I4697" i="3"/>
  <c r="E4697" i="3"/>
  <c r="G4697" i="3"/>
  <c r="I4861" i="3"/>
  <c r="G4861" i="3"/>
  <c r="E4861" i="3"/>
  <c r="F4861" i="3"/>
  <c r="H4969" i="3"/>
  <c r="G4969" i="3"/>
  <c r="I4969" i="3"/>
  <c r="G5285" i="3"/>
  <c r="H5285" i="3"/>
  <c r="E5285" i="3"/>
  <c r="I5285" i="3"/>
  <c r="E5339" i="3"/>
  <c r="G5339" i="3"/>
  <c r="F5339" i="3"/>
  <c r="H5339" i="3"/>
  <c r="I5183" i="3"/>
  <c r="G5183" i="3"/>
  <c r="H5183" i="3"/>
  <c r="E5183" i="3"/>
  <c r="R5183" i="3" s="1"/>
  <c r="F5183" i="3"/>
  <c r="I5352" i="3"/>
  <c r="F5352" i="3"/>
  <c r="G5352" i="3"/>
  <c r="H5352" i="3"/>
  <c r="G4074" i="3"/>
  <c r="F4074" i="3"/>
  <c r="H4074" i="3"/>
  <c r="E4074" i="3"/>
  <c r="G5243" i="3"/>
  <c r="F5243" i="3"/>
  <c r="H5243" i="3"/>
  <c r="E5243" i="3"/>
  <c r="R5243" i="3" s="1"/>
  <c r="H3636" i="3"/>
  <c r="F3636" i="3"/>
  <c r="I3636" i="3"/>
  <c r="E3636" i="3"/>
  <c r="R3636" i="3" s="1"/>
  <c r="G3636" i="3"/>
  <c r="I3940" i="3"/>
  <c r="R3940" i="3" s="1"/>
  <c r="E3940" i="3"/>
  <c r="G3940" i="3"/>
  <c r="F3589" i="3"/>
  <c r="G3589" i="3"/>
  <c r="I3589" i="3"/>
  <c r="F4981" i="3"/>
  <c r="E4981" i="3"/>
  <c r="R4981" i="3" s="1"/>
  <c r="G4981" i="3"/>
  <c r="H4981" i="3"/>
  <c r="G4845" i="3"/>
  <c r="I4845" i="3"/>
  <c r="F4845" i="3"/>
  <c r="H4845" i="3"/>
  <c r="H4308" i="3"/>
  <c r="I4308" i="3"/>
  <c r="F4308" i="3"/>
  <c r="G4308" i="3"/>
  <c r="G3280" i="3"/>
  <c r="I3280" i="3"/>
  <c r="E3280" i="3"/>
  <c r="I2334" i="3"/>
  <c r="R2334" i="3" s="1"/>
  <c r="H2334" i="3"/>
  <c r="G2334" i="3"/>
  <c r="E2334" i="3"/>
  <c r="F2334" i="3"/>
  <c r="G2452" i="3"/>
  <c r="F2452" i="3"/>
  <c r="I2452" i="3"/>
  <c r="E2316" i="3"/>
  <c r="G2316" i="3"/>
  <c r="H2316" i="3"/>
  <c r="F2316" i="3"/>
  <c r="R2316" i="3" s="1"/>
  <c r="I2316" i="3"/>
  <c r="G3717" i="3"/>
  <c r="F3717" i="3"/>
  <c r="H3717" i="3"/>
  <c r="E3717" i="3"/>
  <c r="R3717" i="3" s="1"/>
  <c r="G4529" i="3"/>
  <c r="I4529" i="3"/>
  <c r="F4529" i="3"/>
  <c r="E4529" i="3"/>
  <c r="I4106" i="3"/>
  <c r="E4106" i="3"/>
  <c r="H4106" i="3"/>
  <c r="I4629" i="3"/>
  <c r="F4629" i="3"/>
  <c r="H4629" i="3"/>
  <c r="G4629" i="3"/>
  <c r="E4629" i="3"/>
  <c r="R4629" i="3" s="1"/>
  <c r="G2576" i="3"/>
  <c r="F2576" i="3"/>
  <c r="E2576" i="3"/>
  <c r="H2576" i="3"/>
  <c r="I2576" i="3"/>
  <c r="R2576" i="3" s="1"/>
  <c r="I2479" i="3"/>
  <c r="G2479" i="3"/>
  <c r="F2479" i="3"/>
  <c r="H2479" i="3"/>
  <c r="E2642" i="3"/>
  <c r="G2642" i="3"/>
  <c r="F2642" i="3"/>
  <c r="F4789" i="3"/>
  <c r="H4789" i="3"/>
  <c r="E4789" i="3"/>
  <c r="I4789" i="3"/>
  <c r="I4773" i="3"/>
  <c r="G4773" i="3"/>
  <c r="H4773" i="3"/>
  <c r="F4773" i="3"/>
  <c r="F3679" i="3"/>
  <c r="E3679" i="3"/>
  <c r="I3679" i="3"/>
  <c r="R3679" i="3" s="1"/>
  <c r="G3679" i="3"/>
  <c r="H3679" i="3"/>
  <c r="E2891" i="3"/>
  <c r="G2891" i="3"/>
  <c r="F2891" i="3"/>
  <c r="I2891" i="3"/>
  <c r="F4545" i="3"/>
  <c r="E4545" i="3"/>
  <c r="I4545" i="3"/>
  <c r="G4545" i="3"/>
  <c r="E4518" i="3"/>
  <c r="H4518" i="3"/>
  <c r="G4518" i="3"/>
  <c r="I4518" i="3"/>
  <c r="I2605" i="3"/>
  <c r="G2605" i="3"/>
  <c r="F2605" i="3"/>
  <c r="E3102" i="3"/>
  <c r="G3102" i="3"/>
  <c r="H3102" i="3"/>
  <c r="I4988" i="3"/>
  <c r="E4988" i="3"/>
  <c r="H4988" i="3"/>
  <c r="G4438" i="3"/>
  <c r="H4438" i="3"/>
  <c r="E4438" i="3"/>
  <c r="F5162" i="3"/>
  <c r="E5162" i="3"/>
  <c r="I5162" i="3"/>
  <c r="H5162" i="3"/>
  <c r="I4543" i="3"/>
  <c r="E4543" i="3"/>
  <c r="G4543" i="3"/>
  <c r="E4664" i="3"/>
  <c r="F4664" i="3"/>
  <c r="H4664" i="3"/>
  <c r="I4664" i="3"/>
  <c r="H3738" i="3"/>
  <c r="G3738" i="3"/>
  <c r="E3738" i="3"/>
  <c r="R3738" i="3" s="1"/>
  <c r="F3738" i="3"/>
  <c r="F3896" i="3"/>
  <c r="H3896" i="3"/>
  <c r="E3896" i="3"/>
  <c r="I3896" i="3"/>
  <c r="R3896" i="3" s="1"/>
  <c r="H4246" i="3"/>
  <c r="G4246" i="3"/>
  <c r="E4246" i="3"/>
  <c r="I4246" i="3"/>
  <c r="R4246" i="3" s="1"/>
  <c r="F4246" i="3"/>
  <c r="H3968" i="3"/>
  <c r="F3968" i="3"/>
  <c r="I3968" i="3"/>
  <c r="G3968" i="3"/>
  <c r="E3968" i="3"/>
  <c r="E3024" i="3"/>
  <c r="G3024" i="3"/>
  <c r="I3024" i="3"/>
  <c r="R3024" i="3" s="1"/>
  <c r="H3024" i="3"/>
  <c r="F3024" i="3"/>
  <c r="H2600" i="3"/>
  <c r="G2600" i="3"/>
  <c r="I2600" i="3"/>
  <c r="E2600" i="3"/>
  <c r="S4555" i="3"/>
  <c r="W4555" i="3"/>
  <c r="T4555" i="3"/>
  <c r="U4555" i="3"/>
  <c r="V4555" i="3"/>
  <c r="G5104" i="3"/>
  <c r="H5104" i="3"/>
  <c r="I5104" i="3"/>
  <c r="F5104" i="3"/>
  <c r="E5104" i="3"/>
  <c r="G4630" i="3"/>
  <c r="F4630" i="3"/>
  <c r="H4630" i="3"/>
  <c r="H2310" i="3"/>
  <c r="H2491" i="3"/>
  <c r="G2491" i="3"/>
  <c r="I2491" i="3"/>
  <c r="F2491" i="3"/>
  <c r="E2491" i="3"/>
  <c r="R2491" i="3" s="1"/>
  <c r="H2775" i="3"/>
  <c r="F2775" i="3"/>
  <c r="R2775" i="3" s="1"/>
  <c r="E2775" i="3"/>
  <c r="G2775" i="3"/>
  <c r="E2319" i="3"/>
  <c r="F2319" i="3"/>
  <c r="R2319" i="3" s="1"/>
  <c r="I2319" i="3"/>
  <c r="G2319" i="3"/>
  <c r="H3408" i="3"/>
  <c r="F3408" i="3"/>
  <c r="I3408" i="3"/>
  <c r="E3408" i="3"/>
  <c r="R3408" i="3" s="1"/>
  <c r="G3408" i="3"/>
  <c r="G3478" i="3"/>
  <c r="I3478" i="3"/>
  <c r="R3478" i="3" s="1"/>
  <c r="E3478" i="3"/>
  <c r="H3478" i="3"/>
  <c r="F3478" i="3"/>
  <c r="F3494" i="3"/>
  <c r="H3494" i="3"/>
  <c r="E3494" i="3"/>
  <c r="R3494" i="3" s="1"/>
  <c r="G3494" i="3"/>
  <c r="I3494" i="3"/>
  <c r="I3540" i="3"/>
  <c r="H3540" i="3"/>
  <c r="E3540" i="3"/>
  <c r="G3540" i="3"/>
  <c r="R3540" i="3" s="1"/>
  <c r="F3540" i="3"/>
  <c r="H4094" i="3"/>
  <c r="E4094" i="3"/>
  <c r="I4094" i="3"/>
  <c r="D2713" i="3"/>
  <c r="D3310" i="3"/>
  <c r="D2720" i="3"/>
  <c r="D2357" i="3"/>
  <c r="E3631" i="3"/>
  <c r="R3631" i="3" s="1"/>
  <c r="F3631" i="3"/>
  <c r="G3631" i="3"/>
  <c r="I3631" i="3"/>
  <c r="H3631" i="3"/>
  <c r="D3721" i="3"/>
  <c r="E3933" i="3"/>
  <c r="R3933" i="3" s="1"/>
  <c r="I3933" i="3"/>
  <c r="F3933" i="3"/>
  <c r="H3933" i="3"/>
  <c r="G3933" i="3"/>
  <c r="D3981" i="3"/>
  <c r="D4197" i="3"/>
  <c r="D4319" i="3"/>
  <c r="D4410" i="3"/>
  <c r="H4713" i="3"/>
  <c r="F4713" i="3"/>
  <c r="E4713" i="3"/>
  <c r="F3551" i="3"/>
  <c r="I3551" i="3"/>
  <c r="H3764" i="3"/>
  <c r="I3764" i="3"/>
  <c r="G4020" i="3"/>
  <c r="R4020" i="3" s="1"/>
  <c r="E4020" i="3"/>
  <c r="F4020" i="3"/>
  <c r="I4020" i="3"/>
  <c r="H4020" i="3"/>
  <c r="H4207" i="3"/>
  <c r="I4207" i="3"/>
  <c r="E4207" i="3"/>
  <c r="D4303" i="3"/>
  <c r="I4361" i="3"/>
  <c r="H4361" i="3"/>
  <c r="G4361" i="3"/>
  <c r="D4481" i="3"/>
  <c r="G4621" i="3"/>
  <c r="F4621" i="3"/>
  <c r="E4621" i="3"/>
  <c r="I3362" i="3"/>
  <c r="F3362" i="3"/>
  <c r="G3362" i="3"/>
  <c r="H3362" i="3"/>
  <c r="G3849" i="3"/>
  <c r="E3849" i="3"/>
  <c r="H3849" i="3"/>
  <c r="I3849" i="3"/>
  <c r="R3849" i="3" s="1"/>
  <c r="E4439" i="3"/>
  <c r="F4439" i="3"/>
  <c r="G4439" i="3"/>
  <c r="H4439" i="3"/>
  <c r="F4777" i="3"/>
  <c r="H4777" i="3"/>
  <c r="I4777" i="3"/>
  <c r="G4777" i="3"/>
  <c r="F5025" i="3"/>
  <c r="G5025" i="3"/>
  <c r="I5025" i="3"/>
  <c r="H5025" i="3"/>
  <c r="E4008" i="3"/>
  <c r="R4008" i="3" s="1"/>
  <c r="F4008" i="3"/>
  <c r="G4008" i="3"/>
  <c r="H4008" i="3"/>
  <c r="D4395" i="3"/>
  <c r="E4784" i="3"/>
  <c r="F4784" i="3"/>
  <c r="H4784" i="3"/>
  <c r="G4784" i="3"/>
  <c r="D3390" i="3"/>
  <c r="H4580" i="3"/>
  <c r="E4580" i="3"/>
  <c r="F4580" i="3"/>
  <c r="G4580" i="3"/>
  <c r="I4733" i="3"/>
  <c r="H4733" i="3"/>
  <c r="G4733" i="3"/>
  <c r="E4733" i="3"/>
  <c r="R4733" i="3" s="1"/>
  <c r="F4733" i="3"/>
  <c r="E4935" i="3"/>
  <c r="G4935" i="3"/>
  <c r="I4935" i="3"/>
  <c r="F4935" i="3"/>
  <c r="I5045" i="3"/>
  <c r="H5045" i="3"/>
  <c r="E5045" i="3"/>
  <c r="I4876" i="3"/>
  <c r="F4876" i="3"/>
  <c r="E4876" i="3"/>
  <c r="R4876" i="3" s="1"/>
  <c r="G4876" i="3"/>
  <c r="E5047" i="3"/>
  <c r="G5047" i="3"/>
  <c r="I5047" i="3"/>
  <c r="H5047" i="3"/>
  <c r="D5133" i="3"/>
  <c r="F5171" i="3"/>
  <c r="I5171" i="3"/>
  <c r="R5171" i="3" s="1"/>
  <c r="H5171" i="3"/>
  <c r="E5171" i="3"/>
  <c r="G5171" i="3"/>
  <c r="G5307" i="3"/>
  <c r="E5307" i="3"/>
  <c r="F5307" i="3"/>
  <c r="I5307" i="3"/>
  <c r="I5081" i="3"/>
  <c r="H5081" i="3"/>
  <c r="F5081" i="3"/>
  <c r="E4497" i="3"/>
  <c r="F4497" i="3"/>
  <c r="G4497" i="3"/>
  <c r="I5122" i="3"/>
  <c r="F5122" i="3"/>
  <c r="H5122" i="3"/>
  <c r="G5122" i="3"/>
  <c r="F5151" i="3"/>
  <c r="E5151" i="3"/>
  <c r="H5151" i="3"/>
  <c r="G5151" i="3"/>
  <c r="G5011" i="3"/>
  <c r="E5011" i="3"/>
  <c r="I5011" i="3"/>
  <c r="H5011" i="3"/>
  <c r="G3797" i="3"/>
  <c r="F3797" i="3"/>
  <c r="H3797" i="3"/>
  <c r="E4905" i="3"/>
  <c r="F4905" i="3"/>
  <c r="H4905" i="3"/>
  <c r="G4905" i="3"/>
  <c r="D2675" i="3"/>
  <c r="E2948" i="3"/>
  <c r="F2948" i="3"/>
  <c r="G2948" i="3"/>
  <c r="H2948" i="3"/>
  <c r="E5085" i="3"/>
  <c r="F5085" i="3"/>
  <c r="H5085" i="3"/>
  <c r="G5085" i="3"/>
  <c r="H5229" i="3"/>
  <c r="E5229" i="3"/>
  <c r="I5229" i="3"/>
  <c r="F5229" i="3"/>
  <c r="F4859" i="3"/>
  <c r="E4859" i="3"/>
  <c r="H4859" i="3"/>
  <c r="G4859" i="3"/>
  <c r="I2575" i="3"/>
  <c r="F2575" i="3"/>
  <c r="E2575" i="3"/>
  <c r="G2575" i="3"/>
  <c r="G4974" i="3"/>
  <c r="F4974" i="3"/>
  <c r="H4974" i="3"/>
  <c r="E4974" i="3"/>
  <c r="D4839" i="3"/>
  <c r="G3447" i="3"/>
  <c r="I3447" i="3"/>
  <c r="R3447" i="3" s="1"/>
  <c r="F3447" i="3"/>
  <c r="H3447" i="3"/>
  <c r="F4148" i="3"/>
  <c r="E4148" i="3"/>
  <c r="I4148" i="3"/>
  <c r="H4148" i="3"/>
  <c r="I4669" i="3"/>
  <c r="H4669" i="3"/>
  <c r="F4669" i="3"/>
  <c r="G4930" i="3"/>
  <c r="F4930" i="3"/>
  <c r="E4930" i="3"/>
  <c r="H4694" i="3"/>
  <c r="I4694" i="3"/>
  <c r="G4694" i="3"/>
  <c r="E4694" i="3"/>
  <c r="E2868" i="3"/>
  <c r="I2868" i="3"/>
  <c r="R2868" i="3" s="1"/>
  <c r="G2868" i="3"/>
  <c r="F2868" i="3"/>
  <c r="H2868" i="3"/>
  <c r="H5187" i="3"/>
  <c r="I5187" i="3"/>
  <c r="G5187" i="3"/>
  <c r="I5068" i="3"/>
  <c r="F5068" i="3"/>
  <c r="G5068" i="3"/>
  <c r="H5068" i="3"/>
  <c r="D4810" i="3"/>
  <c r="F4620" i="3"/>
  <c r="G4620" i="3"/>
  <c r="I4620" i="3"/>
  <c r="E4397" i="3"/>
  <c r="H4397" i="3"/>
  <c r="G4397" i="3"/>
  <c r="I4660" i="3"/>
  <c r="H4660" i="3"/>
  <c r="E4660" i="3"/>
  <c r="F4660" i="3"/>
  <c r="F4310" i="3"/>
  <c r="H4310" i="3"/>
  <c r="E4310" i="3"/>
  <c r="G4310" i="3"/>
  <c r="I4687" i="3"/>
  <c r="F4687" i="3"/>
  <c r="E4687" i="3"/>
  <c r="G4321" i="3"/>
  <c r="F4321" i="3"/>
  <c r="I4321" i="3"/>
  <c r="H4321" i="3"/>
  <c r="G4500" i="3"/>
  <c r="H4500" i="3"/>
  <c r="I4500" i="3"/>
  <c r="E4500" i="3"/>
  <c r="G4097" i="3"/>
  <c r="F4097" i="3"/>
  <c r="I4097" i="3"/>
  <c r="H4097" i="3"/>
  <c r="G2596" i="3"/>
  <c r="E2596" i="3"/>
  <c r="I2596" i="3"/>
  <c r="H2596" i="3"/>
  <c r="F2596" i="3"/>
  <c r="G3823" i="3"/>
  <c r="I3823" i="3"/>
  <c r="R3823" i="3" s="1"/>
  <c r="H3823" i="3"/>
  <c r="E3823" i="3"/>
  <c r="F3823" i="3"/>
  <c r="H2737" i="3"/>
  <c r="I2737" i="3"/>
  <c r="F2737" i="3"/>
  <c r="G2737" i="3"/>
  <c r="E2737" i="3"/>
  <c r="R2737" i="3" s="1"/>
  <c r="F3829" i="3"/>
  <c r="G3829" i="3"/>
  <c r="I3829" i="3"/>
  <c r="G5318" i="3"/>
  <c r="F5318" i="3"/>
  <c r="E5318" i="3"/>
  <c r="I5318" i="3"/>
  <c r="R5318" i="3" s="1"/>
  <c r="H5318" i="3"/>
  <c r="E3839" i="3"/>
  <c r="I3839" i="3"/>
  <c r="H3839" i="3"/>
  <c r="G3839" i="3"/>
  <c r="F3839" i="3"/>
  <c r="E2386" i="3"/>
  <c r="R2386" i="3" s="1"/>
  <c r="E2481" i="3"/>
  <c r="R2481" i="3" s="1"/>
  <c r="F2313" i="3"/>
  <c r="R2313" i="3" s="1"/>
  <c r="D4533" i="3"/>
  <c r="G4684" i="3"/>
  <c r="I4684" i="3"/>
  <c r="H4684" i="3"/>
  <c r="E4684" i="3"/>
  <c r="I4977" i="3"/>
  <c r="E4977" i="3"/>
  <c r="F4977" i="3"/>
  <c r="E3576" i="3"/>
  <c r="I3576" i="3"/>
  <c r="H3576" i="3"/>
  <c r="G3576" i="3"/>
  <c r="G4447" i="3"/>
  <c r="I4447" i="3"/>
  <c r="H4447" i="3"/>
  <c r="D4908" i="3"/>
  <c r="F3883" i="3"/>
  <c r="H3883" i="3"/>
  <c r="I3883" i="3"/>
  <c r="E3883" i="3"/>
  <c r="R3883" i="3" s="1"/>
  <c r="G4480" i="3"/>
  <c r="E4480" i="3"/>
  <c r="I4480" i="3"/>
  <c r="H4480" i="3"/>
  <c r="D4914" i="3"/>
  <c r="D4309" i="3"/>
  <c r="F5112" i="3"/>
  <c r="I5112" i="3"/>
  <c r="H5112" i="3"/>
  <c r="G5112" i="3"/>
  <c r="I5155" i="3"/>
  <c r="F5155" i="3"/>
  <c r="E5155" i="3"/>
  <c r="G3583" i="3"/>
  <c r="E3583" i="3"/>
  <c r="H3583" i="3"/>
  <c r="I5233" i="3"/>
  <c r="G5233" i="3"/>
  <c r="F5233" i="3"/>
  <c r="E5233" i="3"/>
  <c r="I5289" i="3"/>
  <c r="G5289" i="3"/>
  <c r="H5289" i="3"/>
  <c r="E5289" i="3"/>
  <c r="H5209" i="3"/>
  <c r="I5209" i="3"/>
  <c r="F5209" i="3"/>
  <c r="D4569" i="3"/>
  <c r="F3877" i="3"/>
  <c r="E3877" i="3"/>
  <c r="G3877" i="3"/>
  <c r="H3877" i="3"/>
  <c r="D4571" i="3"/>
  <c r="F3803" i="3"/>
  <c r="H3803" i="3"/>
  <c r="I3803" i="3"/>
  <c r="E3803" i="3"/>
  <c r="R3803" i="3" s="1"/>
  <c r="E5175" i="3"/>
  <c r="H5175" i="3"/>
  <c r="G5175" i="3"/>
  <c r="I5175" i="3"/>
  <c r="I3155" i="3"/>
  <c r="G3155" i="3"/>
  <c r="F3155" i="3"/>
  <c r="F3493" i="3"/>
  <c r="I3493" i="3"/>
  <c r="H3493" i="3"/>
  <c r="H3615" i="3"/>
  <c r="G3615" i="3"/>
  <c r="I3615" i="3"/>
  <c r="F3615" i="3"/>
  <c r="G2407" i="3"/>
  <c r="H2407" i="3"/>
  <c r="I2407" i="3"/>
  <c r="F2407" i="3"/>
  <c r="E2407" i="3"/>
  <c r="R2407" i="3" s="1"/>
  <c r="G3753" i="3"/>
  <c r="E3753" i="3"/>
  <c r="H3753" i="3"/>
  <c r="F3753" i="3"/>
  <c r="F5069" i="3"/>
  <c r="E5069" i="3"/>
  <c r="I5069" i="3"/>
  <c r="G5069" i="3"/>
  <c r="I4984" i="3"/>
  <c r="H4984" i="3"/>
  <c r="G4984" i="3"/>
  <c r="E4984" i="3"/>
  <c r="G4421" i="3"/>
  <c r="H4421" i="3"/>
  <c r="I4421" i="3"/>
  <c r="E4421" i="3"/>
  <c r="R4421" i="3" s="1"/>
  <c r="G2350" i="3"/>
  <c r="F2350" i="3"/>
  <c r="I2350" i="3"/>
  <c r="E2350" i="3"/>
  <c r="F2951" i="3"/>
  <c r="E2951" i="3"/>
  <c r="R2951" i="3" s="1"/>
  <c r="I2951" i="3"/>
  <c r="H2951" i="3"/>
  <c r="D2413" i="3"/>
  <c r="G2258" i="3"/>
  <c r="F2258" i="3"/>
  <c r="I2258" i="3"/>
  <c r="E3808" i="3"/>
  <c r="F3808" i="3"/>
  <c r="G3808" i="3"/>
  <c r="F5179" i="3"/>
  <c r="E5179" i="3"/>
  <c r="G5179" i="3"/>
  <c r="H5179" i="3"/>
  <c r="I5292" i="3"/>
  <c r="F5292" i="3"/>
  <c r="G5292" i="3"/>
  <c r="H5292" i="3"/>
  <c r="G2979" i="3"/>
  <c r="H2979" i="3"/>
  <c r="E2979" i="3"/>
  <c r="R2979" i="3" s="1"/>
  <c r="I2979" i="3"/>
  <c r="F2979" i="3"/>
  <c r="E2701" i="3"/>
  <c r="H2701" i="3"/>
  <c r="F2701" i="3"/>
  <c r="G2701" i="3"/>
  <c r="I2701" i="3"/>
  <c r="R2701" i="3" s="1"/>
  <c r="G4475" i="3"/>
  <c r="I4475" i="3"/>
  <c r="H4475" i="3"/>
  <c r="F4475" i="3"/>
  <c r="F4340" i="3"/>
  <c r="G4340" i="3"/>
  <c r="E4340" i="3"/>
  <c r="H4587" i="3"/>
  <c r="I4587" i="3"/>
  <c r="F4587" i="3"/>
  <c r="D2863" i="3"/>
  <c r="G2749" i="3"/>
  <c r="H2749" i="3"/>
  <c r="F2749" i="3"/>
  <c r="E2749" i="3"/>
  <c r="H4682" i="3"/>
  <c r="I4682" i="3"/>
  <c r="F4682" i="3"/>
  <c r="G4682" i="3"/>
  <c r="G4301" i="3"/>
  <c r="H4301" i="3"/>
  <c r="F4301" i="3"/>
  <c r="E4301" i="3"/>
  <c r="G4524" i="3"/>
  <c r="I4524" i="3"/>
  <c r="H4524" i="3"/>
  <c r="E4524" i="3"/>
  <c r="G4332" i="3"/>
  <c r="I4332" i="3"/>
  <c r="F4332" i="3"/>
  <c r="E4332" i="3"/>
  <c r="G5019" i="3"/>
  <c r="H5019" i="3"/>
  <c r="I5019" i="3"/>
  <c r="F5019" i="3"/>
  <c r="G4796" i="3"/>
  <c r="F4796" i="3"/>
  <c r="I4796" i="3"/>
  <c r="H4796" i="3"/>
  <c r="H4349" i="3"/>
  <c r="I4349" i="3"/>
  <c r="G4349" i="3"/>
  <c r="E4349" i="3"/>
  <c r="H5212" i="3"/>
  <c r="G5212" i="3"/>
  <c r="F5212" i="3"/>
  <c r="I5212" i="3"/>
  <c r="I4412" i="3"/>
  <c r="E4412" i="3"/>
  <c r="H4412" i="3"/>
  <c r="G4412" i="3"/>
  <c r="F4091" i="3"/>
  <c r="I4091" i="3"/>
  <c r="H4091" i="3"/>
  <c r="G4091" i="3"/>
  <c r="G4887" i="3"/>
  <c r="H4887" i="3"/>
  <c r="I4887" i="3"/>
  <c r="F4887" i="3"/>
  <c r="E4887" i="3"/>
  <c r="I4980" i="3"/>
  <c r="G4980" i="3"/>
  <c r="E4980" i="3"/>
  <c r="R4980" i="3" s="1"/>
  <c r="H4980" i="3"/>
  <c r="F4980" i="3"/>
  <c r="I4884" i="3"/>
  <c r="H4884" i="3"/>
  <c r="G4884" i="3"/>
  <c r="E4884" i="3"/>
  <c r="F4884" i="3"/>
  <c r="H3319" i="3"/>
  <c r="F3319" i="3"/>
  <c r="I3319" i="3"/>
  <c r="G3319" i="3"/>
  <c r="E3319" i="3"/>
  <c r="G2803" i="3"/>
  <c r="H2803" i="3"/>
  <c r="F2820" i="3"/>
  <c r="F2821" i="3"/>
  <c r="E2827" i="3"/>
  <c r="G2828" i="3"/>
  <c r="F2828" i="3"/>
  <c r="I2864" i="3"/>
  <c r="H2871" i="3"/>
  <c r="I2875" i="3"/>
  <c r="G2876" i="3"/>
  <c r="E2876" i="3"/>
  <c r="I2879" i="3"/>
  <c r="G2882" i="3"/>
  <c r="F2883" i="3"/>
  <c r="F2899" i="3"/>
  <c r="G2899" i="3"/>
  <c r="I2919" i="3"/>
  <c r="E2936" i="3"/>
  <c r="I2939" i="3"/>
  <c r="F2959" i="3"/>
  <c r="G2959" i="3"/>
  <c r="G2967" i="3"/>
  <c r="I2987" i="3"/>
  <c r="I2988" i="3"/>
  <c r="F2991" i="3"/>
  <c r="G2992" i="3"/>
  <c r="F2992" i="3"/>
  <c r="I2995" i="3"/>
  <c r="E2996" i="3"/>
  <c r="E2997" i="3"/>
  <c r="I3003" i="3"/>
  <c r="E3007" i="3"/>
  <c r="G3007" i="3"/>
  <c r="H3008" i="3"/>
  <c r="I3035" i="3"/>
  <c r="I3058" i="3"/>
  <c r="I3059" i="3"/>
  <c r="H3061" i="3"/>
  <c r="I3061" i="3"/>
  <c r="I3087" i="3"/>
  <c r="F3095" i="3"/>
  <c r="F3096" i="3"/>
  <c r="I3097" i="3"/>
  <c r="G3097" i="3"/>
  <c r="E3117" i="3"/>
  <c r="G3119" i="3"/>
  <c r="G3121" i="3"/>
  <c r="I3122" i="3"/>
  <c r="F3122" i="3"/>
  <c r="E3129" i="3"/>
  <c r="R3129" i="3" s="1"/>
  <c r="G3131" i="3"/>
  <c r="E3135" i="3"/>
  <c r="H3136" i="3"/>
  <c r="F3136" i="3"/>
  <c r="R3136" i="3" s="1"/>
  <c r="G3137" i="3"/>
  <c r="R3137" i="3" s="1"/>
  <c r="E3141" i="3"/>
  <c r="E3142" i="3"/>
  <c r="E3153" i="3"/>
  <c r="H3153" i="3"/>
  <c r="G3159" i="3"/>
  <c r="R3159" i="3" s="1"/>
  <c r="E3161" i="3"/>
  <c r="I3173" i="3"/>
  <c r="G3177" i="3"/>
  <c r="F3177" i="3"/>
  <c r="I3181" i="3"/>
  <c r="H3182" i="3"/>
  <c r="E3212" i="3"/>
  <c r="G3213" i="3"/>
  <c r="E3213" i="3"/>
  <c r="I2263" i="3"/>
  <c r="H2271" i="3"/>
  <c r="H2291" i="3"/>
  <c r="G2297" i="3"/>
  <c r="F2297" i="3"/>
  <c r="I2346" i="3"/>
  <c r="I2358" i="3"/>
  <c r="H2380" i="3"/>
  <c r="G2380" i="3"/>
  <c r="F2415" i="3"/>
  <c r="F2426" i="3"/>
  <c r="G2426" i="3"/>
  <c r="G2431" i="3"/>
  <c r="F2432" i="3"/>
  <c r="G2434" i="3"/>
  <c r="F2438" i="3"/>
  <c r="G2438" i="3"/>
  <c r="F2461" i="3"/>
  <c r="E2474" i="3"/>
  <c r="H2533" i="3"/>
  <c r="G2546" i="3"/>
  <c r="E2552" i="3"/>
  <c r="E2553" i="3"/>
  <c r="I2553" i="3"/>
  <c r="F2562" i="3"/>
  <c r="I2574" i="3"/>
  <c r="F2579" i="3"/>
  <c r="I2580" i="3"/>
  <c r="H2580" i="3"/>
  <c r="E2584" i="3"/>
  <c r="I2587" i="3"/>
  <c r="E2588" i="3"/>
  <c r="H2591" i="3"/>
  <c r="I2591" i="3"/>
  <c r="H2599" i="3"/>
  <c r="H2612" i="3"/>
  <c r="E2623" i="3"/>
  <c r="G2647" i="3"/>
  <c r="I2647" i="3"/>
  <c r="G2648" i="3"/>
  <c r="I2651" i="3"/>
  <c r="E2652" i="3"/>
  <c r="I2748" i="3"/>
  <c r="H2748" i="3"/>
  <c r="H2751" i="3"/>
  <c r="H2752" i="3"/>
  <c r="G2755" i="3"/>
  <c r="H2770" i="3"/>
  <c r="I2770" i="3"/>
  <c r="G2776" i="3"/>
  <c r="I2779" i="3"/>
  <c r="F2783" i="3"/>
  <c r="G2784" i="3"/>
  <c r="H2784" i="3"/>
  <c r="F2823" i="3"/>
  <c r="F2924" i="3"/>
  <c r="H2924" i="3"/>
  <c r="E2943" i="3"/>
  <c r="H2944" i="3"/>
  <c r="G2975" i="3"/>
  <c r="F2983" i="3"/>
  <c r="I2983" i="3"/>
  <c r="E2999" i="3"/>
  <c r="I3006" i="3"/>
  <c r="F3015" i="3"/>
  <c r="H3064" i="3"/>
  <c r="H3080" i="3"/>
  <c r="H3086" i="3"/>
  <c r="F3109" i="3"/>
  <c r="E3115" i="3"/>
  <c r="F3115" i="3"/>
  <c r="R3115" i="3" s="1"/>
  <c r="H3128" i="3"/>
  <c r="E2273" i="3"/>
  <c r="I2274" i="3"/>
  <c r="F2287" i="3"/>
  <c r="E2295" i="3"/>
  <c r="F2295" i="3"/>
  <c r="G2306" i="3"/>
  <c r="E2313" i="3"/>
  <c r="I2323" i="3"/>
  <c r="I2343" i="3"/>
  <c r="F2343" i="3"/>
  <c r="E2344" i="3"/>
  <c r="H2365" i="3"/>
  <c r="H2374" i="3"/>
  <c r="I2375" i="3"/>
  <c r="G2375" i="3"/>
  <c r="I2386" i="3"/>
  <c r="G2402" i="3"/>
  <c r="G2408" i="3"/>
  <c r="F2408" i="3"/>
  <c r="H2429" i="3"/>
  <c r="H2436" i="3"/>
  <c r="G2472" i="3"/>
  <c r="G2502" i="3"/>
  <c r="I2502" i="3"/>
  <c r="I2515" i="3"/>
  <c r="E2523" i="3"/>
  <c r="I2535" i="3"/>
  <c r="E2628" i="3"/>
  <c r="G2628" i="3"/>
  <c r="I2631" i="3"/>
  <c r="G2643" i="3"/>
  <c r="F2656" i="3"/>
  <c r="H2656" i="3"/>
  <c r="F2674" i="3"/>
  <c r="I2679" i="3"/>
  <c r="I2680" i="3"/>
  <c r="E2681" i="3"/>
  <c r="I2681" i="3"/>
  <c r="G2707" i="3"/>
  <c r="H2728" i="3"/>
  <c r="H2729" i="3"/>
  <c r="F2729" i="3"/>
  <c r="H2732" i="3"/>
  <c r="G2796" i="3"/>
  <c r="H2799" i="3"/>
  <c r="I2799" i="3"/>
  <c r="G2808" i="3"/>
  <c r="I2811" i="3"/>
  <c r="E2812" i="3"/>
  <c r="H2815" i="3"/>
  <c r="I2815" i="3"/>
  <c r="H2818" i="3"/>
  <c r="I2839" i="3"/>
  <c r="E2847" i="3"/>
  <c r="H2850" i="3"/>
  <c r="G2850" i="3"/>
  <c r="H2877" i="3"/>
  <c r="H2884" i="3"/>
  <c r="F2895" i="3"/>
  <c r="H2898" i="3"/>
  <c r="I2898" i="3"/>
  <c r="E2900" i="3"/>
  <c r="E2903" i="3"/>
  <c r="I2955" i="3"/>
  <c r="I2962" i="3"/>
  <c r="I2985" i="3"/>
  <c r="G3100" i="3"/>
  <c r="F3103" i="3"/>
  <c r="E3107" i="3"/>
  <c r="H3107" i="3"/>
  <c r="E3123" i="3"/>
  <c r="F3139" i="3"/>
  <c r="H3143" i="3"/>
  <c r="G2348" i="3"/>
  <c r="G2392" i="3"/>
  <c r="H2437" i="3"/>
  <c r="F2437" i="3"/>
  <c r="F2532" i="3"/>
  <c r="F2583" i="3"/>
  <c r="H2583" i="3"/>
  <c r="F2640" i="3"/>
  <c r="G3112" i="3"/>
  <c r="F3147" i="3"/>
  <c r="I3151" i="3"/>
  <c r="F3151" i="3"/>
  <c r="R3151" i="3" s="1"/>
  <c r="G3168" i="3"/>
  <c r="R3168" i="3" s="1"/>
  <c r="I3169" i="3"/>
  <c r="F3193" i="3"/>
  <c r="R3193" i="3" s="1"/>
  <c r="H3194" i="3"/>
  <c r="G3194" i="3"/>
  <c r="H3241" i="3"/>
  <c r="H3248" i="3"/>
  <c r="F3249" i="3"/>
  <c r="G3250" i="3"/>
  <c r="F3250" i="3"/>
  <c r="H3253" i="3"/>
  <c r="H3265" i="3"/>
  <c r="I3269" i="3"/>
  <c r="G3270" i="3"/>
  <c r="H3270" i="3"/>
  <c r="E3271" i="3"/>
  <c r="R3271" i="3" s="1"/>
  <c r="H3277" i="3"/>
  <c r="E3278" i="3"/>
  <c r="F3281" i="3"/>
  <c r="I3281" i="3"/>
  <c r="H3305" i="3"/>
  <c r="H3309" i="3"/>
  <c r="E3314" i="3"/>
  <c r="R3314" i="3" s="1"/>
  <c r="G3326" i="3"/>
  <c r="H3326" i="3"/>
  <c r="E3340" i="3"/>
  <c r="R3340" i="3" s="1"/>
  <c r="I3341" i="3"/>
  <c r="H3345" i="3"/>
  <c r="H3346" i="3"/>
  <c r="G3346" i="3"/>
  <c r="I3349" i="3"/>
  <c r="G3350" i="3"/>
  <c r="E3354" i="3"/>
  <c r="F3357" i="3"/>
  <c r="I3357" i="3"/>
  <c r="I3381" i="3"/>
  <c r="G3382" i="3"/>
  <c r="G3392" i="3"/>
  <c r="F3393" i="3"/>
  <c r="I3393" i="3"/>
  <c r="E3394" i="3"/>
  <c r="R3394" i="3" s="1"/>
  <c r="F3413" i="3"/>
  <c r="R3413" i="3" s="1"/>
  <c r="E3414" i="3"/>
  <c r="R3414" i="3" s="1"/>
  <c r="H3415" i="3"/>
  <c r="F3415" i="3"/>
  <c r="E3424" i="3"/>
  <c r="I3425" i="3"/>
  <c r="H3426" i="3"/>
  <c r="F3430" i="3"/>
  <c r="G3430" i="3"/>
  <c r="E3461" i="3"/>
  <c r="R3461" i="3" s="1"/>
  <c r="G3473" i="3"/>
  <c r="E3518" i="3"/>
  <c r="R3518" i="3" s="1"/>
  <c r="E3530" i="3"/>
  <c r="F3530" i="3"/>
  <c r="E3533" i="3"/>
  <c r="R3533" i="3" s="1"/>
  <c r="H3538" i="3"/>
  <c r="I3541" i="3"/>
  <c r="R3541" i="3" s="1"/>
  <c r="E3545" i="3"/>
  <c r="R3545" i="3" s="1"/>
  <c r="G3545" i="3"/>
  <c r="G3546" i="3"/>
  <c r="E3547" i="3"/>
  <c r="G3560" i="3"/>
  <c r="F3561" i="3"/>
  <c r="G3561" i="3"/>
  <c r="I3577" i="3"/>
  <c r="H3586" i="3"/>
  <c r="G3592" i="3"/>
  <c r="F3593" i="3"/>
  <c r="R3593" i="3" s="1"/>
  <c r="G3593" i="3"/>
  <c r="E3594" i="3"/>
  <c r="E3618" i="3"/>
  <c r="G3621" i="3"/>
  <c r="I3622" i="3"/>
  <c r="H3622" i="3"/>
  <c r="I3645" i="3"/>
  <c r="F3649" i="3"/>
  <c r="H3653" i="3"/>
  <c r="I3654" i="3"/>
  <c r="F3654" i="3"/>
  <c r="E3658" i="3"/>
  <c r="H3661" i="3"/>
  <c r="G3663" i="3"/>
  <c r="E3666" i="3"/>
  <c r="F3666" i="3"/>
  <c r="H3670" i="3"/>
  <c r="F3678" i="3"/>
  <c r="E3697" i="3"/>
  <c r="I3698" i="3"/>
  <c r="R3698" i="3" s="1"/>
  <c r="H3698" i="3"/>
  <c r="G3700" i="3"/>
  <c r="G3704" i="3"/>
  <c r="F3709" i="3"/>
  <c r="E3714" i="3"/>
  <c r="F3714" i="3"/>
  <c r="F3729" i="3"/>
  <c r="E3736" i="3"/>
  <c r="R3736" i="3" s="1"/>
  <c r="H3737" i="3"/>
  <c r="H3745" i="3"/>
  <c r="G3745" i="3"/>
  <c r="I3783" i="3"/>
  <c r="E3784" i="3"/>
  <c r="H3793" i="3"/>
  <c r="E3796" i="3"/>
  <c r="R3796" i="3" s="1"/>
  <c r="F3796" i="3"/>
  <c r="I3801" i="3"/>
  <c r="R3801" i="3" s="1"/>
  <c r="E3806" i="3"/>
  <c r="R3806" i="3" s="1"/>
  <c r="I3811" i="3"/>
  <c r="E3812" i="3"/>
  <c r="R3812" i="3" s="1"/>
  <c r="F3812" i="3"/>
  <c r="H3840" i="3"/>
  <c r="E3842" i="3"/>
  <c r="E3843" i="3"/>
  <c r="I3844" i="3"/>
  <c r="R3844" i="3" s="1"/>
  <c r="F3844" i="3"/>
  <c r="H3846" i="3"/>
  <c r="E3848" i="3"/>
  <c r="R3848" i="3" s="1"/>
  <c r="H3850" i="3"/>
  <c r="I3856" i="3"/>
  <c r="H3856" i="3"/>
  <c r="G3858" i="3"/>
  <c r="F3859" i="3"/>
  <c r="G3860" i="3"/>
  <c r="E3861" i="3"/>
  <c r="F3861" i="3"/>
  <c r="F3862" i="3"/>
  <c r="F3872" i="3"/>
  <c r="I3875" i="3"/>
  <c r="R3875" i="3" s="1"/>
  <c r="I3876" i="3"/>
  <c r="G3876" i="3"/>
  <c r="G3886" i="3"/>
  <c r="E3892" i="3"/>
  <c r="E3893" i="3"/>
  <c r="R3893" i="3" s="1"/>
  <c r="E3894" i="3"/>
  <c r="R3894" i="3" s="1"/>
  <c r="F3894" i="3"/>
  <c r="F3895" i="3"/>
  <c r="E3914" i="3"/>
  <c r="R3914" i="3" s="1"/>
  <c r="H3918" i="3"/>
  <c r="H3919" i="3"/>
  <c r="I3919" i="3"/>
  <c r="G3923" i="3"/>
  <c r="F3929" i="3"/>
  <c r="G3930" i="3"/>
  <c r="F3945" i="3"/>
  <c r="E3945" i="3"/>
  <c r="R3945" i="3" s="1"/>
  <c r="E3946" i="3"/>
  <c r="E3960" i="3"/>
  <c r="F3967" i="3"/>
  <c r="G3972" i="3"/>
  <c r="F3972" i="3"/>
  <c r="F3975" i="3"/>
  <c r="F3977" i="3"/>
  <c r="F3983" i="3"/>
  <c r="I3990" i="3"/>
  <c r="G3990" i="3"/>
  <c r="G3992" i="3"/>
  <c r="F4016" i="3"/>
  <c r="G4042" i="3"/>
  <c r="E4050" i="3"/>
  <c r="R4050" i="3" s="1"/>
  <c r="F4050" i="3"/>
  <c r="H4056" i="3"/>
  <c r="E4060" i="3"/>
  <c r="G4078" i="3"/>
  <c r="E4079" i="3"/>
  <c r="I4079" i="3"/>
  <c r="H4088" i="3"/>
  <c r="G4095" i="3"/>
  <c r="E4100" i="3"/>
  <c r="F4103" i="3"/>
  <c r="I4108" i="3"/>
  <c r="H4108" i="3"/>
  <c r="F4120" i="3"/>
  <c r="E4130" i="3"/>
  <c r="G4135" i="3"/>
  <c r="I4144" i="3"/>
  <c r="F4144" i="3"/>
  <c r="G4145" i="3"/>
  <c r="R4145" i="3" s="1"/>
  <c r="E4146" i="3"/>
  <c r="G4158" i="3"/>
  <c r="E4160" i="3"/>
  <c r="G4160" i="3"/>
  <c r="F4162" i="3"/>
  <c r="I4172" i="3"/>
  <c r="G4176" i="3"/>
  <c r="G4179" i="3"/>
  <c r="H4179" i="3"/>
  <c r="F2414" i="3"/>
  <c r="E2525" i="3"/>
  <c r="H2531" i="3"/>
  <c r="E2713" i="3"/>
  <c r="I2713" i="3"/>
  <c r="H2767" i="3"/>
  <c r="G2807" i="3"/>
  <c r="G2896" i="3"/>
  <c r="H2923" i="3"/>
  <c r="F2923" i="3"/>
  <c r="G2971" i="3"/>
  <c r="E3001" i="3"/>
  <c r="H3079" i="3"/>
  <c r="F3127" i="3"/>
  <c r="R3127" i="3" s="1"/>
  <c r="I3198" i="3"/>
  <c r="E3198" i="3"/>
  <c r="R3198" i="3" s="1"/>
  <c r="I3201" i="3"/>
  <c r="I3258" i="3"/>
  <c r="E3261" i="3"/>
  <c r="R3261" i="3" s="1"/>
  <c r="G3274" i="3"/>
  <c r="R3274" i="3" s="1"/>
  <c r="I3274" i="3"/>
  <c r="H3310" i="3"/>
  <c r="G3329" i="3"/>
  <c r="G3334" i="3"/>
  <c r="H3353" i="3"/>
  <c r="E3353" i="3"/>
  <c r="E3370" i="3"/>
  <c r="I3380" i="3"/>
  <c r="G3417" i="3"/>
  <c r="G3418" i="3"/>
  <c r="I3418" i="3"/>
  <c r="R3418" i="3" s="1"/>
  <c r="H3421" i="3"/>
  <c r="I3438" i="3"/>
  <c r="R3438" i="3" s="1"/>
  <c r="G3442" i="3"/>
  <c r="G3444" i="3"/>
  <c r="F3444" i="3"/>
  <c r="I3445" i="3"/>
  <c r="R3445" i="3" s="1"/>
  <c r="F3460" i="3"/>
  <c r="F3462" i="3"/>
  <c r="H3521" i="3"/>
  <c r="E3521" i="3"/>
  <c r="I3525" i="3"/>
  <c r="I3526" i="3"/>
  <c r="F3537" i="3"/>
  <c r="H3549" i="3"/>
  <c r="E3549" i="3"/>
  <c r="R3549" i="3" s="1"/>
  <c r="G3613" i="3"/>
  <c r="H3614" i="3"/>
  <c r="F3650" i="3"/>
  <c r="H3650" i="3"/>
  <c r="I3662" i="3"/>
  <c r="E3682" i="3"/>
  <c r="R3682" i="3" s="1"/>
  <c r="H3685" i="3"/>
  <c r="G3693" i="3"/>
  <c r="I3693" i="3"/>
  <c r="R3693" i="3" s="1"/>
  <c r="I3694" i="3"/>
  <c r="R3694" i="3" s="1"/>
  <c r="F3718" i="3"/>
  <c r="E3746" i="3"/>
  <c r="F3749" i="3"/>
  <c r="H3749" i="3"/>
  <c r="I3760" i="3"/>
  <c r="F3765" i="3"/>
  <c r="H3778" i="3"/>
  <c r="I3778" i="3"/>
  <c r="H3782" i="3"/>
  <c r="I3786" i="3"/>
  <c r="R3786" i="3" s="1"/>
  <c r="E3809" i="3"/>
  <c r="E3810" i="3"/>
  <c r="I3810" i="3"/>
  <c r="R3810" i="3" s="1"/>
  <c r="G3830" i="3"/>
  <c r="H3845" i="3"/>
  <c r="H3847" i="3"/>
  <c r="G3847" i="3"/>
  <c r="G3854" i="3"/>
  <c r="E3855" i="3"/>
  <c r="F3879" i="3"/>
  <c r="I3880" i="3"/>
  <c r="R3880" i="3" s="1"/>
  <c r="F3880" i="3"/>
  <c r="I3943" i="3"/>
  <c r="R3943" i="3" s="1"/>
  <c r="H3944" i="3"/>
  <c r="I3961" i="3"/>
  <c r="F3962" i="3"/>
  <c r="E3962" i="3"/>
  <c r="R3962" i="3" s="1"/>
  <c r="I3966" i="3"/>
  <c r="E3971" i="3"/>
  <c r="H3982" i="3"/>
  <c r="G3986" i="3"/>
  <c r="E3986" i="3"/>
  <c r="R3986" i="3" s="1"/>
  <c r="G4013" i="3"/>
  <c r="E4014" i="3"/>
  <c r="R4014" i="3" s="1"/>
  <c r="F4032" i="3"/>
  <c r="H4047" i="3"/>
  <c r="F4047" i="3"/>
  <c r="I4048" i="3"/>
  <c r="F4049" i="3"/>
  <c r="G4090" i="3"/>
  <c r="I4098" i="3"/>
  <c r="H4098" i="3"/>
  <c r="H4116" i="3"/>
  <c r="E4118" i="3"/>
  <c r="G4122" i="3"/>
  <c r="I4132" i="3"/>
  <c r="F4132" i="3"/>
  <c r="I4151" i="3"/>
  <c r="G4154" i="3"/>
  <c r="F2288" i="3"/>
  <c r="G2399" i="3"/>
  <c r="F2405" i="3"/>
  <c r="E2528" i="3"/>
  <c r="G2528" i="3"/>
  <c r="I2627" i="3"/>
  <c r="F2663" i="3"/>
  <c r="H2720" i="3"/>
  <c r="I2802" i="3"/>
  <c r="H2802" i="3"/>
  <c r="H2816" i="3"/>
  <c r="I2901" i="3"/>
  <c r="H2980" i="3"/>
  <c r="E3000" i="3"/>
  <c r="G3000" i="3"/>
  <c r="I3063" i="3"/>
  <c r="F3099" i="3"/>
  <c r="I3157" i="3"/>
  <c r="E3157" i="3"/>
  <c r="F3160" i="3"/>
  <c r="I3170" i="3"/>
  <c r="E3210" i="3"/>
  <c r="W3221" i="3"/>
  <c r="U3221" i="3"/>
  <c r="H3255" i="3"/>
  <c r="F3312" i="3"/>
  <c r="G3313" i="3"/>
  <c r="F3330" i="3"/>
  <c r="G3330" i="3"/>
  <c r="G3337" i="3"/>
  <c r="E2301" i="3"/>
  <c r="I2357" i="3"/>
  <c r="H3197" i="3"/>
  <c r="E3205" i="3"/>
  <c r="F3262" i="3"/>
  <c r="F2293" i="3"/>
  <c r="G2296" i="3"/>
  <c r="F2885" i="3"/>
  <c r="G2885" i="3"/>
  <c r="I2926" i="3"/>
  <c r="I2974" i="3"/>
  <c r="H3207" i="3"/>
  <c r="H3328" i="3"/>
  <c r="F3328" i="3"/>
  <c r="G3206" i="3"/>
  <c r="E3361" i="3"/>
  <c r="R3361" i="3" s="1"/>
  <c r="E3373" i="3"/>
  <c r="F3401" i="3"/>
  <c r="E3401" i="3"/>
  <c r="H3441" i="3"/>
  <c r="I3446" i="3"/>
  <c r="E3450" i="3"/>
  <c r="G3466" i="3"/>
  <c r="I3466" i="3"/>
  <c r="H3470" i="3"/>
  <c r="G3481" i="3"/>
  <c r="G3514" i="3"/>
  <c r="F3595" i="3"/>
  <c r="I3595" i="3"/>
  <c r="R3595" i="3" s="1"/>
  <c r="F3641" i="3"/>
  <c r="I3642" i="3"/>
  <c r="I3668" i="3"/>
  <c r="R3668" i="3" s="1"/>
  <c r="G3702" i="3"/>
  <c r="I3702" i="3"/>
  <c r="R3702" i="3" s="1"/>
  <c r="E3721" i="3"/>
  <c r="I3722" i="3"/>
  <c r="R3722" i="3" s="1"/>
  <c r="F3726" i="3"/>
  <c r="I3733" i="3"/>
  <c r="R3733" i="3" s="1"/>
  <c r="G3733" i="3"/>
  <c r="F3751" i="3"/>
  <c r="G3777" i="3"/>
  <c r="G3799" i="3"/>
  <c r="E3824" i="3"/>
  <c r="G3838" i="3"/>
  <c r="I3838" i="3"/>
  <c r="E3937" i="3"/>
  <c r="R3937" i="3" s="1"/>
  <c r="H3959" i="3"/>
  <c r="H3965" i="3"/>
  <c r="G3969" i="3"/>
  <c r="H3969" i="3"/>
  <c r="G3981" i="3"/>
  <c r="H3985" i="3"/>
  <c r="G4010" i="3"/>
  <c r="H4030" i="3"/>
  <c r="F4030" i="3"/>
  <c r="G4046" i="3"/>
  <c r="I4054" i="3"/>
  <c r="G4110" i="3"/>
  <c r="G4113" i="3"/>
  <c r="H4113" i="3"/>
  <c r="E4114" i="3"/>
  <c r="G4156" i="3"/>
  <c r="H4157" i="3"/>
  <c r="F4180" i="3"/>
  <c r="H4180" i="3"/>
  <c r="H4181" i="3"/>
  <c r="H4182" i="3"/>
  <c r="G4183" i="3"/>
  <c r="F4189" i="3"/>
  <c r="E4189" i="3"/>
  <c r="H4197" i="3"/>
  <c r="I4198" i="3"/>
  <c r="G4199" i="3"/>
  <c r="G4218" i="3"/>
  <c r="F4218" i="3"/>
  <c r="H4223" i="3"/>
  <c r="F4227" i="3"/>
  <c r="H4251" i="3"/>
  <c r="I4263" i="3"/>
  <c r="H4263" i="3"/>
  <c r="F4270" i="3"/>
  <c r="E4271" i="3"/>
  <c r="E4285" i="3"/>
  <c r="R4285" i="3" s="1"/>
  <c r="G4290" i="3"/>
  <c r="F4290" i="3"/>
  <c r="F4291" i="3"/>
  <c r="F4293" i="3"/>
  <c r="H4306" i="3"/>
  <c r="F4318" i="3"/>
  <c r="H4318" i="3"/>
  <c r="I4319" i="3"/>
  <c r="G4327" i="3"/>
  <c r="G4329" i="3"/>
  <c r="F4331" i="3"/>
  <c r="E4331" i="3"/>
  <c r="F4345" i="3"/>
  <c r="E4347" i="3"/>
  <c r="G4355" i="3"/>
  <c r="F4356" i="3"/>
  <c r="I4356" i="3"/>
  <c r="G4359" i="3"/>
  <c r="H4385" i="3"/>
  <c r="I4386" i="3"/>
  <c r="H4386" i="3"/>
  <c r="E4387" i="3"/>
  <c r="G4403" i="3"/>
  <c r="F4410" i="3"/>
  <c r="G4411" i="3"/>
  <c r="F4411" i="3"/>
  <c r="E4415" i="3"/>
  <c r="G4445" i="3"/>
  <c r="G4449" i="3"/>
  <c r="G4473" i="3"/>
  <c r="H4473" i="3"/>
  <c r="E4485" i="3"/>
  <c r="E4489" i="3"/>
  <c r="I4491" i="3"/>
  <c r="H4523" i="3"/>
  <c r="E4523" i="3"/>
  <c r="F4526" i="3"/>
  <c r="G4541" i="3"/>
  <c r="G4549" i="3"/>
  <c r="E4561" i="3"/>
  <c r="I4561" i="3"/>
  <c r="I4567" i="3"/>
  <c r="E4573" i="3"/>
  <c r="I4579" i="3"/>
  <c r="G4590" i="3"/>
  <c r="I4805" i="3"/>
  <c r="G4907" i="3"/>
  <c r="I4921" i="3"/>
  <c r="H3465" i="3"/>
  <c r="E3551" i="3"/>
  <c r="R3551" i="3" s="1"/>
  <c r="H3582" i="3"/>
  <c r="G3764" i="3"/>
  <c r="I3863" i="3"/>
  <c r="R3863" i="3" s="1"/>
  <c r="H4001" i="3"/>
  <c r="G4207" i="3"/>
  <c r="F4275" i="3"/>
  <c r="F4350" i="3"/>
  <c r="E4361" i="3"/>
  <c r="F4409" i="3"/>
  <c r="H4621" i="3"/>
  <c r="F4685" i="3"/>
  <c r="I3333" i="3"/>
  <c r="G3669" i="3"/>
  <c r="G3790" i="3"/>
  <c r="H3835" i="3"/>
  <c r="F4298" i="3"/>
  <c r="I4439" i="3"/>
  <c r="F4949" i="3"/>
  <c r="D4949" i="3"/>
  <c r="G4949" i="3"/>
  <c r="H4949" i="3"/>
  <c r="I4949" i="3"/>
  <c r="F4127" i="3"/>
  <c r="H4127" i="3"/>
  <c r="I4127" i="3"/>
  <c r="D4127" i="3"/>
  <c r="E4127" i="3"/>
  <c r="I4413" i="3"/>
  <c r="G4413" i="3"/>
  <c r="D4413" i="3"/>
  <c r="H4413" i="3"/>
  <c r="F4413" i="3"/>
  <c r="F4613" i="3"/>
  <c r="E4613" i="3"/>
  <c r="D4613" i="3"/>
  <c r="G4613" i="3"/>
  <c r="E4940" i="3"/>
  <c r="H4940" i="3"/>
  <c r="D4940" i="3"/>
  <c r="F4940" i="3"/>
  <c r="E4503" i="3"/>
  <c r="G4503" i="3"/>
  <c r="D4503" i="3"/>
  <c r="H4503" i="3"/>
  <c r="I4503" i="3"/>
  <c r="F5201" i="3"/>
  <c r="E5201" i="3"/>
  <c r="H5201" i="3"/>
  <c r="G5201" i="3"/>
  <c r="H4577" i="3"/>
  <c r="I4577" i="3"/>
  <c r="F4577" i="3"/>
  <c r="D4577" i="3"/>
  <c r="E4577" i="3"/>
  <c r="F2655" i="3"/>
  <c r="G2655" i="3"/>
  <c r="D2655" i="3"/>
  <c r="E2655" i="3"/>
  <c r="F5281" i="3"/>
  <c r="D5281" i="3"/>
  <c r="G5281" i="3"/>
  <c r="H5281" i="3"/>
  <c r="I5281" i="3"/>
  <c r="I5117" i="3"/>
  <c r="G5117" i="3"/>
  <c r="D5117" i="3"/>
  <c r="E5117" i="3"/>
  <c r="F5117" i="3"/>
  <c r="E4150" i="3"/>
  <c r="G4150" i="3"/>
  <c r="D4150" i="3"/>
  <c r="I4150" i="3"/>
  <c r="F4150" i="3"/>
  <c r="G4059" i="3"/>
  <c r="D4059" i="3"/>
  <c r="H4059" i="3"/>
  <c r="E4059" i="3"/>
  <c r="I5196" i="3"/>
  <c r="G5196" i="3"/>
  <c r="H5196" i="3"/>
  <c r="F5197" i="3"/>
  <c r="I5197" i="3"/>
  <c r="H5197" i="3"/>
  <c r="G5197" i="3"/>
  <c r="F5050" i="3"/>
  <c r="D5050" i="3"/>
  <c r="G5050" i="3"/>
  <c r="H5050" i="3"/>
  <c r="F4816" i="3"/>
  <c r="E4816" i="3"/>
  <c r="R4816" i="3" s="1"/>
  <c r="I4816" i="3"/>
  <c r="H4816" i="3"/>
  <c r="G4816" i="3"/>
  <c r="I3743" i="3"/>
  <c r="R3743" i="3" s="1"/>
  <c r="H3743" i="3"/>
  <c r="G3743" i="3"/>
  <c r="F3743" i="3"/>
  <c r="G4258" i="3"/>
  <c r="I4258" i="3"/>
  <c r="F4258" i="3"/>
  <c r="H4258" i="3"/>
  <c r="E4258" i="3"/>
  <c r="G4161" i="3"/>
  <c r="E4161" i="3"/>
  <c r="I4161" i="3"/>
  <c r="F4161" i="3"/>
  <c r="D4161" i="3"/>
  <c r="E3150" i="3"/>
  <c r="H3150" i="3"/>
  <c r="F3150" i="3"/>
  <c r="R3150" i="3" s="1"/>
  <c r="G3150" i="3"/>
  <c r="I3150" i="3"/>
  <c r="H4966" i="3"/>
  <c r="F4966" i="3"/>
  <c r="G4966" i="3"/>
  <c r="E4966" i="3"/>
  <c r="D4966" i="3"/>
  <c r="I4966" i="3"/>
  <c r="F4043" i="3"/>
  <c r="H4043" i="3"/>
  <c r="I4043" i="3"/>
  <c r="D4043" i="3"/>
  <c r="G4043" i="3"/>
  <c r="G4790" i="3"/>
  <c r="F4790" i="3"/>
  <c r="D4790" i="3"/>
  <c r="H4790" i="3"/>
  <c r="E4790" i="3"/>
  <c r="F5297" i="3"/>
  <c r="G5297" i="3"/>
  <c r="E5297" i="3"/>
  <c r="D5297" i="3"/>
  <c r="H5297" i="3"/>
  <c r="E4229" i="3"/>
  <c r="G4229" i="3"/>
  <c r="F4229" i="3"/>
  <c r="D4229" i="3"/>
  <c r="H4229" i="3"/>
  <c r="I5041" i="3"/>
  <c r="R5041" i="3" s="1"/>
  <c r="F5041" i="3"/>
  <c r="E5041" i="3"/>
  <c r="G5041" i="3"/>
  <c r="W3771" i="3"/>
  <c r="E3917" i="3"/>
  <c r="H3917" i="3"/>
  <c r="F3917" i="3"/>
  <c r="G3917" i="3"/>
  <c r="H3223" i="3"/>
  <c r="F3223" i="3"/>
  <c r="I3223" i="3"/>
  <c r="E3223" i="3"/>
  <c r="G3223" i="3"/>
  <c r="I3556" i="3"/>
  <c r="E3556" i="3"/>
  <c r="G3556" i="3"/>
  <c r="H3556" i="3"/>
  <c r="I4717" i="3"/>
  <c r="F4717" i="3"/>
  <c r="H4717" i="3"/>
  <c r="G4717" i="3"/>
  <c r="E4717" i="3"/>
  <c r="R4717" i="3" s="1"/>
  <c r="I3273" i="3"/>
  <c r="F3273" i="3"/>
  <c r="R3273" i="3" s="1"/>
  <c r="G3273" i="3"/>
  <c r="H4025" i="3"/>
  <c r="E4025" i="3"/>
  <c r="R4025" i="3" s="1"/>
  <c r="G4025" i="3"/>
  <c r="I4025" i="3"/>
  <c r="H5173" i="3"/>
  <c r="F5173" i="3"/>
  <c r="E5173" i="3"/>
  <c r="D5173" i="3"/>
  <c r="I5173" i="3"/>
  <c r="H3422" i="3"/>
  <c r="I3422" i="3"/>
  <c r="G3422" i="3"/>
  <c r="E3422" i="3"/>
  <c r="R3422" i="3" s="1"/>
  <c r="G5099" i="3"/>
  <c r="H5099" i="3"/>
  <c r="D5099" i="3"/>
  <c r="F5099" i="3"/>
  <c r="H4226" i="3"/>
  <c r="F4226" i="3"/>
  <c r="G4226" i="3"/>
  <c r="D4226" i="3"/>
  <c r="E4226" i="3"/>
  <c r="F2362" i="3"/>
  <c r="E5328" i="3"/>
  <c r="H5328" i="3"/>
  <c r="I5328" i="3"/>
  <c r="F5328" i="3"/>
  <c r="D5328" i="3"/>
  <c r="I4896" i="3"/>
  <c r="H4896" i="3"/>
  <c r="F4896" i="3"/>
  <c r="G4896" i="3"/>
  <c r="H4022" i="3"/>
  <c r="H2262" i="3"/>
  <c r="I4521" i="3"/>
  <c r="G4521" i="3"/>
  <c r="E4521" i="3"/>
  <c r="D4521" i="3"/>
  <c r="H4521" i="3"/>
  <c r="G4370" i="3"/>
  <c r="D4370" i="3"/>
  <c r="I4370" i="3"/>
  <c r="E4370" i="3"/>
  <c r="E4123" i="3"/>
  <c r="I4123" i="3"/>
  <c r="F4123" i="3"/>
  <c r="G4123" i="3"/>
  <c r="D4123" i="3"/>
  <c r="H4123" i="3"/>
  <c r="H3016" i="3"/>
  <c r="E3016" i="3"/>
  <c r="G3016" i="3"/>
  <c r="D3016" i="3"/>
  <c r="F3016" i="3"/>
  <c r="H2563" i="3"/>
  <c r="G2563" i="3"/>
  <c r="E2563" i="3"/>
  <c r="F2563" i="3"/>
  <c r="D2563" i="3"/>
  <c r="I2563" i="3"/>
  <c r="E2605" i="3"/>
  <c r="R2605" i="3" s="1"/>
  <c r="V3296" i="3"/>
  <c r="S3296" i="3"/>
  <c r="U3296" i="3"/>
  <c r="W3296" i="3"/>
  <c r="I3825" i="3"/>
  <c r="R3825" i="3" s="1"/>
  <c r="U4602" i="3"/>
  <c r="H5252" i="3"/>
  <c r="E5252" i="3"/>
  <c r="G5252" i="3"/>
  <c r="F5252" i="3"/>
  <c r="R5252" i="3" s="1"/>
  <c r="I5252" i="3"/>
  <c r="I2994" i="3"/>
  <c r="E2994" i="3"/>
  <c r="H2994" i="3"/>
  <c r="G2994" i="3"/>
  <c r="F2994" i="3"/>
  <c r="D2994" i="3"/>
  <c r="I5290" i="3"/>
  <c r="F5290" i="3"/>
  <c r="G5290" i="3"/>
  <c r="E5290" i="3"/>
  <c r="H5290" i="3"/>
  <c r="D5290" i="3"/>
  <c r="F4684" i="3"/>
  <c r="I4804" i="3"/>
  <c r="G4933" i="3"/>
  <c r="G5029" i="3"/>
  <c r="F3576" i="3"/>
  <c r="G3688" i="3"/>
  <c r="H4228" i="3"/>
  <c r="E4447" i="3"/>
  <c r="H4638" i="3"/>
  <c r="E4949" i="3"/>
  <c r="F3486" i="3"/>
  <c r="I4430" i="3"/>
  <c r="I4580" i="3"/>
  <c r="I4651" i="3"/>
  <c r="F4756" i="3"/>
  <c r="G4914" i="3"/>
  <c r="H4935" i="3"/>
  <c r="I4959" i="3"/>
  <c r="G5045" i="3"/>
  <c r="I4309" i="3"/>
  <c r="H4876" i="3"/>
  <c r="E5112" i="3"/>
  <c r="G5155" i="3"/>
  <c r="F5285" i="3"/>
  <c r="I3583" i="3"/>
  <c r="R3583" i="3" s="1"/>
  <c r="H4812" i="3"/>
  <c r="F5013" i="3"/>
  <c r="G5086" i="3"/>
  <c r="I4074" i="3"/>
  <c r="I4497" i="3"/>
  <c r="H4993" i="3"/>
  <c r="F5097" i="3"/>
  <c r="E5182" i="3"/>
  <c r="E5299" i="3"/>
  <c r="G4465" i="3"/>
  <c r="F3606" i="3"/>
  <c r="F3940" i="3"/>
  <c r="E4845" i="3"/>
  <c r="H4126" i="3"/>
  <c r="G3803" i="3"/>
  <c r="G4577" i="3"/>
  <c r="F3232" i="3"/>
  <c r="H3280" i="3"/>
  <c r="G3214" i="3"/>
  <c r="I3717" i="3"/>
  <c r="I5085" i="3"/>
  <c r="F4343" i="3"/>
  <c r="E5281" i="3"/>
  <c r="E4611" i="3"/>
  <c r="F4106" i="3"/>
  <c r="F4984" i="3"/>
  <c r="I4859" i="3"/>
  <c r="H3865" i="3"/>
  <c r="I2372" i="3"/>
  <c r="E3273" i="3"/>
  <c r="H3808" i="3"/>
  <c r="H5117" i="3"/>
  <c r="G4789" i="3"/>
  <c r="F3989" i="3"/>
  <c r="I4974" i="3"/>
  <c r="H4150" i="3"/>
  <c r="F4025" i="3"/>
  <c r="E3447" i="3"/>
  <c r="H4545" i="3"/>
  <c r="G5173" i="3"/>
  <c r="G4669" i="3"/>
  <c r="I4340" i="3"/>
  <c r="F5180" i="3"/>
  <c r="F4694" i="3"/>
  <c r="F4518" i="3"/>
  <c r="I4059" i="3"/>
  <c r="H3857" i="3"/>
  <c r="H5315" i="3"/>
  <c r="I5223" i="3"/>
  <c r="E5163" i="3"/>
  <c r="E5068" i="3"/>
  <c r="E4691" i="3"/>
  <c r="F4591" i="3"/>
  <c r="I4438" i="3"/>
  <c r="I4301" i="3"/>
  <c r="G4259" i="3"/>
  <c r="W4543" i="3"/>
  <c r="G4471" i="3"/>
  <c r="E5019" i="3"/>
  <c r="F4772" i="3"/>
  <c r="H4687" i="3"/>
  <c r="G4664" i="3"/>
  <c r="E4390" i="3"/>
  <c r="G4390" i="3"/>
  <c r="H4390" i="3"/>
  <c r="F4390" i="3"/>
  <c r="I4390" i="3"/>
  <c r="R4390" i="3" s="1"/>
  <c r="I4057" i="3"/>
  <c r="D4057" i="3"/>
  <c r="F4057" i="3"/>
  <c r="G4057" i="3"/>
  <c r="H4057" i="3"/>
  <c r="G4099" i="3"/>
  <c r="I4099" i="3"/>
  <c r="H4099" i="3"/>
  <c r="E4099" i="3"/>
  <c r="D4099" i="3"/>
  <c r="I2606" i="3"/>
  <c r="E2606" i="3"/>
  <c r="R2606" i="3" s="1"/>
  <c r="H2606" i="3"/>
  <c r="G2606" i="3"/>
  <c r="F2606" i="3"/>
  <c r="F4397" i="3"/>
  <c r="H4169" i="3"/>
  <c r="H5090" i="3"/>
  <c r="E5090" i="3"/>
  <c r="F5090" i="3"/>
  <c r="I5090" i="3"/>
  <c r="D5090" i="3"/>
  <c r="G5090" i="3"/>
  <c r="G3088" i="3"/>
  <c r="F3088" i="3"/>
  <c r="H3088" i="3"/>
  <c r="I3088" i="3"/>
  <c r="D3088" i="3"/>
  <c r="E3088" i="3"/>
  <c r="G2390" i="3"/>
  <c r="E5196" i="3"/>
  <c r="R5196" i="3" s="1"/>
  <c r="I4822" i="3"/>
  <c r="R4822" i="3" s="1"/>
  <c r="G3082" i="3"/>
  <c r="H3082" i="3"/>
  <c r="F3082" i="3"/>
  <c r="E3082" i="3"/>
  <c r="E4998" i="3"/>
  <c r="F4998" i="3"/>
  <c r="H4998" i="3"/>
  <c r="G4998" i="3"/>
  <c r="D4998" i="3"/>
  <c r="I4998" i="3"/>
  <c r="G3452" i="3"/>
  <c r="F3452" i="3"/>
  <c r="I3452" i="3"/>
  <c r="H3452" i="3"/>
  <c r="E3452" i="3"/>
  <c r="R3452" i="3" s="1"/>
  <c r="G3964" i="3"/>
  <c r="F3964" i="3"/>
  <c r="E3964" i="3"/>
  <c r="D3964" i="3"/>
  <c r="I3964" i="3"/>
  <c r="G3637" i="3"/>
  <c r="H3637" i="3"/>
  <c r="E3637" i="3"/>
  <c r="R3637" i="3" s="1"/>
  <c r="F3637" i="3"/>
  <c r="I3637" i="3"/>
  <c r="I4273" i="3"/>
  <c r="R4273" i="3" s="1"/>
  <c r="H3579" i="3"/>
  <c r="G3579" i="3"/>
  <c r="I3579" i="3"/>
  <c r="E3579" i="3"/>
  <c r="R3579" i="3" s="1"/>
  <c r="F3579" i="3"/>
  <c r="G3469" i="3"/>
  <c r="H3469" i="3"/>
  <c r="D3469" i="3"/>
  <c r="I3469" i="3"/>
  <c r="E4780" i="3"/>
  <c r="H4780" i="3"/>
  <c r="D4780" i="3"/>
  <c r="F4780" i="3"/>
  <c r="I4840" i="3"/>
  <c r="F4840" i="3"/>
  <c r="G4840" i="3"/>
  <c r="E4840" i="3"/>
  <c r="H4840" i="3"/>
  <c r="D4840" i="3"/>
  <c r="E3487" i="3"/>
  <c r="H3487" i="3"/>
  <c r="I3487" i="3"/>
  <c r="G3487" i="3"/>
  <c r="R3487" i="3" s="1"/>
  <c r="G3941" i="3"/>
  <c r="E3941" i="3"/>
  <c r="H3941" i="3"/>
  <c r="F3941" i="3"/>
  <c r="H3165" i="3"/>
  <c r="G3165" i="3"/>
  <c r="I3165" i="3"/>
  <c r="F3165" i="3"/>
  <c r="E3165" i="3"/>
  <c r="R3165" i="3" s="1"/>
  <c r="E2299" i="3"/>
  <c r="H2299" i="3"/>
  <c r="G2299" i="3"/>
  <c r="F2299" i="3"/>
  <c r="I2299" i="3"/>
  <c r="D2299" i="3"/>
  <c r="H2947" i="3"/>
  <c r="I2947" i="3"/>
  <c r="F2947" i="3"/>
  <c r="E2947" i="3"/>
  <c r="G2947" i="3"/>
  <c r="D2947" i="3"/>
  <c r="E2514" i="3"/>
  <c r="F2514" i="3"/>
  <c r="H2514" i="3"/>
  <c r="I2514" i="3"/>
  <c r="D2514" i="3"/>
  <c r="E2354" i="3"/>
  <c r="R2354" i="3" s="1"/>
  <c r="I2464" i="3"/>
  <c r="R2464" i="3" s="1"/>
  <c r="G3386" i="3"/>
  <c r="H4945" i="3"/>
  <c r="V5341" i="3"/>
  <c r="S5341" i="3"/>
  <c r="H5030" i="3"/>
  <c r="G5030" i="3"/>
  <c r="I5030" i="3"/>
  <c r="F5030" i="3"/>
  <c r="E5030" i="3"/>
  <c r="D5030" i="3"/>
  <c r="H4368" i="3"/>
  <c r="F4368" i="3"/>
  <c r="G4368" i="3"/>
  <c r="I4368" i="3"/>
  <c r="D4368" i="3"/>
  <c r="E4368" i="3"/>
  <c r="F3385" i="3"/>
  <c r="E4934" i="3"/>
  <c r="F4934" i="3"/>
  <c r="H4934" i="3"/>
  <c r="I4934" i="3"/>
  <c r="G4934" i="3"/>
  <c r="D4934" i="3"/>
  <c r="T4823" i="3"/>
  <c r="U4823" i="3"/>
  <c r="V4823" i="3"/>
  <c r="S4823" i="3"/>
  <c r="F4000" i="3"/>
  <c r="R4000" i="3" s="1"/>
  <c r="H2354" i="3"/>
  <c r="F4201" i="3"/>
  <c r="E3589" i="3"/>
  <c r="R3589" i="3" s="1"/>
  <c r="U3477" i="3"/>
  <c r="V3477" i="3"/>
  <c r="S3477" i="3"/>
  <c r="T3477" i="3"/>
  <c r="W3477" i="3"/>
  <c r="T2482" i="3"/>
  <c r="I2775" i="3"/>
  <c r="T5344" i="3"/>
  <c r="W5344" i="3"/>
  <c r="S5344" i="3"/>
  <c r="U5344" i="3"/>
  <c r="V5344" i="3"/>
  <c r="F4925" i="3"/>
  <c r="E4513" i="3"/>
  <c r="R4513" i="3" s="1"/>
  <c r="G5209" i="3"/>
  <c r="E5187" i="3"/>
  <c r="R5187" i="3" s="1"/>
  <c r="H2846" i="3"/>
  <c r="I2846" i="3"/>
  <c r="F2846" i="3"/>
  <c r="E2846" i="3"/>
  <c r="G2846" i="3"/>
  <c r="D2846" i="3"/>
  <c r="F3852" i="3"/>
  <c r="I3852" i="3"/>
  <c r="R3852" i="3" s="1"/>
  <c r="H3852" i="3"/>
  <c r="E3852" i="3"/>
  <c r="G3852" i="3"/>
  <c r="H3226" i="3"/>
  <c r="F4899" i="3"/>
  <c r="F4349" i="3"/>
  <c r="H3964" i="3"/>
  <c r="E3743" i="3"/>
  <c r="E4321" i="3"/>
  <c r="I3913" i="3"/>
  <c r="F4500" i="3"/>
  <c r="H4170" i="3"/>
  <c r="H4317" i="3"/>
  <c r="E4152" i="3"/>
  <c r="I4662" i="3"/>
  <c r="F4346" i="3"/>
  <c r="F4370" i="3"/>
  <c r="F4099" i="3"/>
  <c r="F3487" i="3"/>
  <c r="I3941" i="3"/>
  <c r="R3941" i="3" s="1"/>
  <c r="G2921" i="3"/>
  <c r="F2600" i="3"/>
  <c r="G2514" i="3"/>
  <c r="S2448" i="3"/>
  <c r="H3589" i="3"/>
  <c r="I2549" i="3"/>
  <c r="E2549" i="3"/>
  <c r="G2549" i="3"/>
  <c r="F2549" i="3"/>
  <c r="D2549" i="3"/>
  <c r="H2549" i="3"/>
  <c r="F4825" i="3"/>
  <c r="I4630" i="3"/>
  <c r="W4823" i="3"/>
  <c r="T3459" i="3"/>
  <c r="V3459" i="3"/>
  <c r="W3459" i="3"/>
  <c r="U3459" i="3"/>
  <c r="F2981" i="3"/>
  <c r="I2981" i="3"/>
  <c r="E2981" i="3"/>
  <c r="H2981" i="3"/>
  <c r="D2981" i="3"/>
  <c r="G2981" i="3"/>
  <c r="H3505" i="3"/>
  <c r="S4738" i="3"/>
  <c r="U4738" i="3"/>
  <c r="T4738" i="3"/>
  <c r="W4738" i="3"/>
  <c r="V4913" i="3"/>
  <c r="S4913" i="3"/>
  <c r="W4913" i="3"/>
  <c r="T4913" i="3"/>
  <c r="U4913" i="3"/>
  <c r="G3084" i="3"/>
  <c r="I3084" i="3"/>
  <c r="R3084" i="3" s="1"/>
  <c r="H3084" i="3"/>
  <c r="F3084" i="3"/>
  <c r="E3084" i="3"/>
  <c r="F3226" i="3"/>
  <c r="S4066" i="3"/>
  <c r="F3529" i="3"/>
  <c r="V4942" i="3"/>
  <c r="T4942" i="3"/>
  <c r="W4942" i="3"/>
  <c r="U4942" i="3"/>
  <c r="V4738" i="3"/>
  <c r="V2322" i="3"/>
  <c r="T2322" i="3"/>
  <c r="S2322" i="3"/>
  <c r="W2322" i="3"/>
  <c r="U2322" i="3"/>
  <c r="F2384" i="3"/>
  <c r="G2384" i="3"/>
  <c r="I2384" i="3"/>
  <c r="E2384" i="3"/>
  <c r="R2384" i="3" s="1"/>
  <c r="H2384" i="3"/>
  <c r="I2739" i="3"/>
  <c r="F2739" i="3"/>
  <c r="H2739" i="3"/>
  <c r="E2739" i="3"/>
  <c r="R2739" i="3" s="1"/>
  <c r="G2739" i="3"/>
  <c r="F2310" i="3"/>
  <c r="R2310" i="3" s="1"/>
  <c r="D2329" i="3"/>
  <c r="D2370" i="3"/>
  <c r="I2396" i="3"/>
  <c r="H2396" i="3"/>
  <c r="F2396" i="3"/>
  <c r="G2396" i="3"/>
  <c r="H2450" i="3"/>
  <c r="I2450" i="3"/>
  <c r="E2450" i="3"/>
  <c r="R2450" i="3" s="1"/>
  <c r="F2450" i="3"/>
  <c r="G2456" i="3"/>
  <c r="E2456" i="3"/>
  <c r="R2456" i="3" s="1"/>
  <c r="I2456" i="3"/>
  <c r="H2456" i="3"/>
  <c r="F2617" i="3"/>
  <c r="G2617" i="3"/>
  <c r="E2617" i="3"/>
  <c r="R2617" i="3" s="1"/>
  <c r="I2617" i="3"/>
  <c r="H2617" i="3"/>
  <c r="E2692" i="3"/>
  <c r="F2692" i="3"/>
  <c r="R2692" i="3" s="1"/>
  <c r="G2692" i="3"/>
  <c r="I2692" i="3"/>
  <c r="H2692" i="3"/>
  <c r="H2703" i="3"/>
  <c r="E2703" i="3"/>
  <c r="F2703" i="3"/>
  <c r="I2703" i="3"/>
  <c r="R2703" i="3" s="1"/>
  <c r="G2703" i="3"/>
  <c r="D2882" i="3"/>
  <c r="D2358" i="3"/>
  <c r="D2748" i="3"/>
  <c r="G2637" i="3"/>
  <c r="F2637" i="3"/>
  <c r="H2637" i="3"/>
  <c r="I2637" i="3"/>
  <c r="D2799" i="3"/>
  <c r="D3100" i="3"/>
  <c r="D3253" i="3"/>
  <c r="H3285" i="3"/>
  <c r="F3285" i="3"/>
  <c r="G3285" i="3"/>
  <c r="E3285" i="3"/>
  <c r="R3285" i="3" s="1"/>
  <c r="I3285" i="3"/>
  <c r="F3431" i="3"/>
  <c r="I3431" i="3"/>
  <c r="H3431" i="3"/>
  <c r="E3431" i="3"/>
  <c r="R3431" i="3" s="1"/>
  <c r="G3431" i="3"/>
  <c r="D3621" i="3"/>
  <c r="F3774" i="3"/>
  <c r="I3774" i="3"/>
  <c r="R3774" i="3" s="1"/>
  <c r="H3774" i="3"/>
  <c r="E3774" i="3"/>
  <c r="G3774" i="3"/>
  <c r="I3935" i="3"/>
  <c r="F3935" i="3"/>
  <c r="E3935" i="3"/>
  <c r="R3935" i="3" s="1"/>
  <c r="H3935" i="3"/>
  <c r="G3935" i="3"/>
  <c r="H3953" i="3"/>
  <c r="I3953" i="3"/>
  <c r="F3953" i="3"/>
  <c r="E3953" i="3"/>
  <c r="G2837" i="3"/>
  <c r="E2837" i="3"/>
  <c r="R2837" i="3" s="1"/>
  <c r="I2837" i="3"/>
  <c r="H2837" i="3"/>
  <c r="F2837" i="3"/>
  <c r="G3221" i="3"/>
  <c r="F3221" i="3"/>
  <c r="H3221" i="3"/>
  <c r="E3221" i="3"/>
  <c r="D2267" i="3"/>
  <c r="H2336" i="3"/>
  <c r="E2336" i="3"/>
  <c r="G2336" i="3"/>
  <c r="I2336" i="3"/>
  <c r="R2336" i="3" s="1"/>
  <c r="F2336" i="3"/>
  <c r="D2339" i="3"/>
  <c r="D2667" i="3"/>
  <c r="D3095" i="3"/>
  <c r="F3217" i="3"/>
  <c r="E3217" i="3"/>
  <c r="G3217" i="3"/>
  <c r="E2760" i="3"/>
  <c r="R2760" i="3" s="1"/>
  <c r="I2760" i="3"/>
  <c r="F2760" i="3"/>
  <c r="H2760" i="3"/>
  <c r="G2760" i="3"/>
  <c r="G2964" i="3"/>
  <c r="I2964" i="3"/>
  <c r="R2964" i="3" s="1"/>
  <c r="F2964" i="3"/>
  <c r="H2964" i="3"/>
  <c r="E2964" i="3"/>
  <c r="D2365" i="3"/>
  <c r="H2909" i="3"/>
  <c r="I2909" i="3"/>
  <c r="E2909" i="3"/>
  <c r="G2909" i="3"/>
  <c r="R2909" i="3" s="1"/>
  <c r="F2909" i="3"/>
  <c r="D2640" i="3"/>
  <c r="G3229" i="3"/>
  <c r="I3229" i="3"/>
  <c r="R3229" i="3" s="1"/>
  <c r="F3229" i="3"/>
  <c r="H3229" i="3"/>
  <c r="E3229" i="3"/>
  <c r="E3626" i="3"/>
  <c r="H3626" i="3"/>
  <c r="I3626" i="3"/>
  <c r="R3626" i="3" s="1"/>
  <c r="G3626" i="3"/>
  <c r="F3626" i="3"/>
  <c r="F3677" i="3"/>
  <c r="G3677" i="3"/>
  <c r="E3677" i="3"/>
  <c r="I3677" i="3"/>
  <c r="I3902" i="3"/>
  <c r="E3902" i="3"/>
  <c r="R3902" i="3" s="1"/>
  <c r="G3902" i="3"/>
  <c r="H3902" i="3"/>
  <c r="H4166" i="3"/>
  <c r="I4166" i="3"/>
  <c r="F4166" i="3"/>
  <c r="G4062" i="3"/>
  <c r="F4062" i="3"/>
  <c r="I4062" i="3"/>
  <c r="D4090" i="3"/>
  <c r="D2820" i="3"/>
  <c r="I3029" i="3"/>
  <c r="E3029" i="3"/>
  <c r="R3029" i="3" s="1"/>
  <c r="F3029" i="3"/>
  <c r="G3029" i="3"/>
  <c r="H3029" i="3"/>
  <c r="D3058" i="3"/>
  <c r="G3174" i="3"/>
  <c r="H3174" i="3"/>
  <c r="F3174" i="3"/>
  <c r="D2523" i="3"/>
  <c r="D2348" i="3"/>
  <c r="D3663" i="3"/>
  <c r="D4078" i="3"/>
  <c r="I3242" i="3"/>
  <c r="F3242" i="3"/>
  <c r="G3242" i="3"/>
  <c r="H3242" i="3"/>
  <c r="E3242" i="3"/>
  <c r="I3397" i="3"/>
  <c r="H3397" i="3"/>
  <c r="F3397" i="3"/>
  <c r="G3397" i="3"/>
  <c r="I3569" i="3"/>
  <c r="F3569" i="3"/>
  <c r="D2901" i="3"/>
  <c r="I2265" i="3"/>
  <c r="E2267" i="3"/>
  <c r="G2267" i="3"/>
  <c r="H2275" i="3"/>
  <c r="E2277" i="3"/>
  <c r="H2281" i="3"/>
  <c r="E2283" i="3"/>
  <c r="G2283" i="3"/>
  <c r="H2305" i="3"/>
  <c r="E2325" i="3"/>
  <c r="G2329" i="3"/>
  <c r="E2339" i="3"/>
  <c r="F2339" i="3"/>
  <c r="I2342" i="3"/>
  <c r="H2366" i="3"/>
  <c r="G2370" i="3"/>
  <c r="E2373" i="3"/>
  <c r="H2373" i="3"/>
  <c r="H2394" i="3"/>
  <c r="H2416" i="3"/>
  <c r="I2418" i="3"/>
  <c r="F2420" i="3"/>
  <c r="G2420" i="3"/>
  <c r="H2442" i="3"/>
  <c r="I2444" i="3"/>
  <c r="T2453" i="3"/>
  <c r="G2471" i="3"/>
  <c r="F2471" i="3"/>
  <c r="F2476" i="3"/>
  <c r="H2495" i="3"/>
  <c r="H2503" i="3"/>
  <c r="H2547" i="3"/>
  <c r="F2547" i="3"/>
  <c r="E2559" i="3"/>
  <c r="H2567" i="3"/>
  <c r="E2581" i="3"/>
  <c r="G2585" i="3"/>
  <c r="F2585" i="3"/>
  <c r="E2595" i="3"/>
  <c r="F2597" i="3"/>
  <c r="E2615" i="3"/>
  <c r="F2653" i="3"/>
  <c r="G2653" i="3"/>
  <c r="E2661" i="3"/>
  <c r="F2667" i="3"/>
  <c r="E2671" i="3"/>
  <c r="H2683" i="3"/>
  <c r="E2683" i="3"/>
  <c r="E2706" i="3"/>
  <c r="H2731" i="3"/>
  <c r="E2734" i="3"/>
  <c r="E2744" i="3"/>
  <c r="F2744" i="3"/>
  <c r="E2765" i="3"/>
  <c r="G2860" i="3"/>
  <c r="F2860" i="3"/>
  <c r="E2860" i="3"/>
  <c r="R2860" i="3" s="1"/>
  <c r="H2860" i="3"/>
  <c r="I2860" i="3"/>
  <c r="E2904" i="3"/>
  <c r="G2904" i="3"/>
  <c r="F2904" i="3"/>
  <c r="I2904" i="3"/>
  <c r="R2904" i="3" s="1"/>
  <c r="H2904" i="3"/>
  <c r="G3060" i="3"/>
  <c r="E3060" i="3"/>
  <c r="R3060" i="3" s="1"/>
  <c r="I3060" i="3"/>
  <c r="F3060" i="3"/>
  <c r="H3060" i="3"/>
  <c r="H2259" i="3"/>
  <c r="G2259" i="3"/>
  <c r="I2259" i="3"/>
  <c r="F2259" i="3"/>
  <c r="E2259" i="3"/>
  <c r="R2259" i="3" s="1"/>
  <c r="F2404" i="3"/>
  <c r="I2404" i="3"/>
  <c r="H2404" i="3"/>
  <c r="E2404" i="3"/>
  <c r="R2404" i="3" s="1"/>
  <c r="F2905" i="3"/>
  <c r="H2905" i="3"/>
  <c r="G2905" i="3"/>
  <c r="I2905" i="3"/>
  <c r="R2905" i="3" s="1"/>
  <c r="E2905" i="3"/>
  <c r="F2956" i="3"/>
  <c r="I2956" i="3"/>
  <c r="R2956" i="3" s="1"/>
  <c r="H2956" i="3"/>
  <c r="E2956" i="3"/>
  <c r="G2956" i="3"/>
  <c r="I3570" i="3"/>
  <c r="F3570" i="3"/>
  <c r="G3570" i="3"/>
  <c r="H3570" i="3"/>
  <c r="F3638" i="3"/>
  <c r="H3638" i="3"/>
  <c r="E3638" i="3"/>
  <c r="I3638" i="3"/>
  <c r="R3638" i="3" s="1"/>
  <c r="G3638" i="3"/>
  <c r="F2723" i="3"/>
  <c r="E2723" i="3"/>
  <c r="R2723" i="3" s="1"/>
  <c r="I2723" i="3"/>
  <c r="G2723" i="3"/>
  <c r="H2723" i="3"/>
  <c r="E4071" i="3"/>
  <c r="H4071" i="3"/>
  <c r="I4071" i="3"/>
  <c r="R4071" i="3" s="1"/>
  <c r="F4071" i="3"/>
  <c r="G4071" i="3"/>
  <c r="E3031" i="3"/>
  <c r="R3031" i="3" s="1"/>
  <c r="F3031" i="3"/>
  <c r="H3031" i="3"/>
  <c r="G3031" i="3"/>
  <c r="F3234" i="3"/>
  <c r="H3234" i="3"/>
  <c r="G3234" i="3"/>
  <c r="G3289" i="3"/>
  <c r="H3289" i="3"/>
  <c r="I3289" i="3"/>
  <c r="E3289" i="3"/>
  <c r="R3289" i="3" s="1"/>
  <c r="G2571" i="3"/>
  <c r="F2571" i="3"/>
  <c r="H2571" i="3"/>
  <c r="I2571" i="3"/>
  <c r="D2885" i="3"/>
  <c r="F3294" i="3"/>
  <c r="E3294" i="3"/>
  <c r="R3294" i="3" s="1"/>
  <c r="G3294" i="3"/>
  <c r="H3294" i="3"/>
  <c r="I3294" i="3"/>
  <c r="G3950" i="3"/>
  <c r="I3950" i="3"/>
  <c r="H3950" i="3"/>
  <c r="F3950" i="3"/>
  <c r="R3950" i="3" s="1"/>
  <c r="E3950" i="3"/>
  <c r="D4113" i="3"/>
  <c r="D4218" i="3"/>
  <c r="D4318" i="3"/>
  <c r="F4389" i="3"/>
  <c r="I4389" i="3"/>
  <c r="R4389" i="3" s="1"/>
  <c r="E4389" i="3"/>
  <c r="H4389" i="3"/>
  <c r="D4403" i="3"/>
  <c r="D4445" i="3"/>
  <c r="D4489" i="3"/>
  <c r="D4541" i="3"/>
  <c r="I4589" i="3"/>
  <c r="E4589" i="3"/>
  <c r="I4593" i="3"/>
  <c r="E4593" i="3"/>
  <c r="H4593" i="3"/>
  <c r="H4643" i="3"/>
  <c r="E4643" i="3"/>
  <c r="F4785" i="3"/>
  <c r="H4785" i="3"/>
  <c r="I4785" i="3"/>
  <c r="G4785" i="3"/>
  <c r="E4785" i="3"/>
  <c r="R4785" i="3" s="1"/>
  <c r="D4921" i="3"/>
  <c r="E3403" i="3"/>
  <c r="H3403" i="3"/>
  <c r="H3454" i="3"/>
  <c r="I3454" i="3"/>
  <c r="E3454" i="3"/>
  <c r="R3454" i="3" s="1"/>
  <c r="G3454" i="3"/>
  <c r="G3544" i="3"/>
  <c r="F3544" i="3"/>
  <c r="H3565" i="3"/>
  <c r="F3565" i="3"/>
  <c r="I3565" i="3"/>
  <c r="G3565" i="3"/>
  <c r="E3565" i="3"/>
  <c r="R3565" i="3" s="1"/>
  <c r="G3598" i="3"/>
  <c r="E3598" i="3"/>
  <c r="H3598" i="3"/>
  <c r="I3598" i="3"/>
  <c r="R3598" i="3" s="1"/>
  <c r="I3725" i="3"/>
  <c r="G3725" i="3"/>
  <c r="H3725" i="3"/>
  <c r="E3759" i="3"/>
  <c r="I3759" i="3"/>
  <c r="R3759" i="3" s="1"/>
  <c r="E3776" i="3"/>
  <c r="H3776" i="3"/>
  <c r="F3776" i="3"/>
  <c r="G3776" i="3"/>
  <c r="H3819" i="3"/>
  <c r="G3819" i="3"/>
  <c r="E3819" i="3"/>
  <c r="R3819" i="3" s="1"/>
  <c r="I3824" i="3"/>
  <c r="R3824" i="3" s="1"/>
  <c r="F3936" i="3"/>
  <c r="E3936" i="3"/>
  <c r="R3936" i="3" s="1"/>
  <c r="G3936" i="3"/>
  <c r="H3936" i="3"/>
  <c r="H4007" i="3"/>
  <c r="E4007" i="3"/>
  <c r="R4007" i="3" s="1"/>
  <c r="G4007" i="3"/>
  <c r="F4007" i="3"/>
  <c r="I4018" i="3"/>
  <c r="H4018" i="3"/>
  <c r="E4018" i="3"/>
  <c r="F4018" i="3"/>
  <c r="G4124" i="3"/>
  <c r="H4124" i="3"/>
  <c r="I4124" i="3"/>
  <c r="F4124" i="3"/>
  <c r="H4178" i="3"/>
  <c r="G4178" i="3"/>
  <c r="F4178" i="3"/>
  <c r="I4178" i="3"/>
  <c r="G4212" i="3"/>
  <c r="I4212" i="3"/>
  <c r="H4212" i="3"/>
  <c r="F4212" i="3"/>
  <c r="G4289" i="3"/>
  <c r="F4289" i="3"/>
  <c r="H4289" i="3"/>
  <c r="E4289" i="3"/>
  <c r="I4302" i="3"/>
  <c r="F4302" i="3"/>
  <c r="E4302" i="3"/>
  <c r="H4302" i="3"/>
  <c r="G4313" i="3"/>
  <c r="H4313" i="3"/>
  <c r="I4313" i="3"/>
  <c r="E4313" i="3"/>
  <c r="D4354" i="3"/>
  <c r="F4444" i="3"/>
  <c r="G4444" i="3"/>
  <c r="E4444" i="3"/>
  <c r="I4444" i="3"/>
  <c r="G4469" i="3"/>
  <c r="I4469" i="3"/>
  <c r="H4469" i="3"/>
  <c r="F4469" i="3"/>
  <c r="G4501" i="3"/>
  <c r="I4501" i="3"/>
  <c r="H4501" i="3"/>
  <c r="E4501" i="3"/>
  <c r="F4510" i="3"/>
  <c r="H4510" i="3"/>
  <c r="I4510" i="3"/>
  <c r="F4560" i="3"/>
  <c r="G4560" i="3"/>
  <c r="E4560" i="3"/>
  <c r="I4560" i="3"/>
  <c r="D4614" i="3"/>
  <c r="E4641" i="3"/>
  <c r="F4641" i="3"/>
  <c r="G4641" i="3"/>
  <c r="H4641" i="3"/>
  <c r="E4657" i="3"/>
  <c r="H4657" i="3"/>
  <c r="F4657" i="3"/>
  <c r="G4657" i="3"/>
  <c r="F4712" i="3"/>
  <c r="H4712" i="3"/>
  <c r="E4712" i="3"/>
  <c r="I4712" i="3"/>
  <c r="H4724" i="3"/>
  <c r="G4724" i="3"/>
  <c r="F4724" i="3"/>
  <c r="E4724" i="3"/>
  <c r="R4724" i="3" s="1"/>
  <c r="I4724" i="3"/>
  <c r="E4757" i="3"/>
  <c r="I4757" i="3"/>
  <c r="F4757" i="3"/>
  <c r="H4757" i="3"/>
  <c r="E4867" i="3"/>
  <c r="H4867" i="3"/>
  <c r="G4867" i="3"/>
  <c r="I4867" i="3"/>
  <c r="D3333" i="3"/>
  <c r="F3513" i="3"/>
  <c r="E3513" i="3"/>
  <c r="I3513" i="3"/>
  <c r="H3513" i="3"/>
  <c r="I3705" i="3"/>
  <c r="G3705" i="3"/>
  <c r="H3705" i="3"/>
  <c r="F3705" i="3"/>
  <c r="H3566" i="3"/>
  <c r="I3566" i="3"/>
  <c r="F3566" i="3"/>
  <c r="G3566" i="3"/>
  <c r="E3566" i="3"/>
  <c r="R3566" i="3" s="1"/>
  <c r="H4082" i="3"/>
  <c r="G4082" i="3"/>
  <c r="E4082" i="3"/>
  <c r="H4191" i="3"/>
  <c r="E4191" i="3"/>
  <c r="F4191" i="3"/>
  <c r="I4191" i="3"/>
  <c r="H4379" i="3"/>
  <c r="E4379" i="3"/>
  <c r="I4379" i="3"/>
  <c r="G4379" i="3"/>
  <c r="G4678" i="3"/>
  <c r="H4678" i="3"/>
  <c r="E4678" i="3"/>
  <c r="I4985" i="3"/>
  <c r="E4985" i="3"/>
  <c r="F4985" i="3"/>
  <c r="G4985" i="3"/>
  <c r="D3605" i="3"/>
  <c r="H4205" i="3"/>
  <c r="E4205" i="3"/>
  <c r="G4205" i="3"/>
  <c r="F4205" i="3"/>
  <c r="I4205" i="3"/>
  <c r="R4205" i="3" s="1"/>
  <c r="F4813" i="3"/>
  <c r="E4813" i="3"/>
  <c r="R4813" i="3" s="1"/>
  <c r="H4813" i="3"/>
  <c r="G4813" i="3"/>
  <c r="I4813" i="3"/>
  <c r="D4254" i="3"/>
  <c r="F4797" i="3"/>
  <c r="H4797" i="3"/>
  <c r="G4797" i="3"/>
  <c r="I4797" i="3"/>
  <c r="E3464" i="3"/>
  <c r="R3464" i="3" s="1"/>
  <c r="H3464" i="3"/>
  <c r="F3464" i="3"/>
  <c r="G3464" i="3"/>
  <c r="H5154" i="3"/>
  <c r="F5154" i="3"/>
  <c r="G5154" i="3"/>
  <c r="I5154" i="3"/>
  <c r="E5347" i="3"/>
  <c r="G5347" i="3"/>
  <c r="H5347" i="3"/>
  <c r="F5347" i="3"/>
  <c r="I5347" i="3"/>
  <c r="R5347" i="3" s="1"/>
  <c r="H3814" i="3"/>
  <c r="G3814" i="3"/>
  <c r="I3814" i="3"/>
  <c r="E3814" i="3"/>
  <c r="D5013" i="3"/>
  <c r="H5240" i="3"/>
  <c r="E5240" i="3"/>
  <c r="F5240" i="3"/>
  <c r="H4968" i="3"/>
  <c r="I4968" i="3"/>
  <c r="G4968" i="3"/>
  <c r="F4968" i="3"/>
  <c r="G4504" i="3"/>
  <c r="F4504" i="3"/>
  <c r="H4504" i="3"/>
  <c r="E4504" i="3"/>
  <c r="H5355" i="3"/>
  <c r="G5355" i="3"/>
  <c r="E5355" i="3"/>
  <c r="I5355" i="3"/>
  <c r="G5357" i="3"/>
  <c r="H5357" i="3"/>
  <c r="E5357" i="3"/>
  <c r="I5357" i="3"/>
  <c r="I3995" i="3"/>
  <c r="G3995" i="3"/>
  <c r="H3995" i="3"/>
  <c r="F3995" i="3"/>
  <c r="E3995" i="3"/>
  <c r="R3995" i="3" s="1"/>
  <c r="D5320" i="3"/>
  <c r="E4495" i="3"/>
  <c r="H4495" i="3"/>
  <c r="G4495" i="3"/>
  <c r="I4495" i="3"/>
  <c r="F4107" i="3"/>
  <c r="I4107" i="3"/>
  <c r="H4107" i="3"/>
  <c r="G4107" i="3"/>
  <c r="E2278" i="3"/>
  <c r="I2278" i="3"/>
  <c r="F2278" i="3"/>
  <c r="G2278" i="3"/>
  <c r="F2487" i="3"/>
  <c r="G2487" i="3"/>
  <c r="I2487" i="3"/>
  <c r="E2487" i="3"/>
  <c r="R2487" i="3" s="1"/>
  <c r="H5091" i="3"/>
  <c r="I5091" i="3"/>
  <c r="F5091" i="3"/>
  <c r="D4611" i="3"/>
  <c r="G3994" i="3"/>
  <c r="H3994" i="3"/>
  <c r="I3994" i="3"/>
  <c r="E3994" i="3"/>
  <c r="R3994" i="3" s="1"/>
  <c r="E5102" i="3"/>
  <c r="I5102" i="3"/>
  <c r="G5102" i="3"/>
  <c r="F5102" i="3"/>
  <c r="D3925" i="3"/>
  <c r="I3068" i="3"/>
  <c r="G3068" i="3"/>
  <c r="H3068" i="3"/>
  <c r="F3068" i="3"/>
  <c r="F4605" i="3"/>
  <c r="H4605" i="3"/>
  <c r="G4605" i="3"/>
  <c r="H4830" i="3"/>
  <c r="G4830" i="3"/>
  <c r="E4830" i="3"/>
  <c r="I4830" i="3"/>
  <c r="R4830" i="3" s="1"/>
  <c r="F4830" i="3"/>
  <c r="F4709" i="3"/>
  <c r="H4709" i="3"/>
  <c r="G4709" i="3"/>
  <c r="I4242" i="3"/>
  <c r="E4242" i="3"/>
  <c r="H4242" i="3"/>
  <c r="H4017" i="3"/>
  <c r="F4017" i="3"/>
  <c r="E4017" i="3"/>
  <c r="I2614" i="3"/>
  <c r="G2614" i="3"/>
  <c r="F2614" i="3"/>
  <c r="H2614" i="3"/>
  <c r="I3375" i="3"/>
  <c r="E3375" i="3"/>
  <c r="R3375" i="3" s="1"/>
  <c r="H3375" i="3"/>
  <c r="E2786" i="3"/>
  <c r="F2786" i="3"/>
  <c r="I2786" i="3"/>
  <c r="H2786" i="3"/>
  <c r="D5327" i="3"/>
  <c r="G4406" i="3"/>
  <c r="I4406" i="3"/>
  <c r="F4406" i="3"/>
  <c r="E4406" i="3"/>
  <c r="D4283" i="3"/>
  <c r="H5108" i="3"/>
  <c r="E5108" i="3"/>
  <c r="G5108" i="3"/>
  <c r="F5108" i="3"/>
  <c r="D4890" i="3"/>
  <c r="G4520" i="3"/>
  <c r="I4520" i="3"/>
  <c r="E4520" i="3"/>
  <c r="H4520" i="3"/>
  <c r="H5059" i="3"/>
  <c r="E5059" i="3"/>
  <c r="G5059" i="3"/>
  <c r="F5059" i="3"/>
  <c r="R5059" i="3" s="1"/>
  <c r="I5059" i="3"/>
  <c r="G4640" i="3"/>
  <c r="I4640" i="3"/>
  <c r="E4640" i="3"/>
  <c r="F4371" i="3"/>
  <c r="H4371" i="3"/>
  <c r="G4371" i="3"/>
  <c r="E3508" i="3"/>
  <c r="F3508" i="3"/>
  <c r="I3508" i="3"/>
  <c r="H3508" i="3"/>
  <c r="G3508" i="3"/>
  <c r="E4276" i="3"/>
  <c r="I4276" i="3"/>
  <c r="F4276" i="3"/>
  <c r="H4276" i="3"/>
  <c r="I4600" i="3"/>
  <c r="E4600" i="3"/>
  <c r="R4600" i="3" s="1"/>
  <c r="F4600" i="3"/>
  <c r="H4600" i="3"/>
  <c r="G3773" i="3"/>
  <c r="E3773" i="3"/>
  <c r="F3773" i="3"/>
  <c r="H3773" i="3"/>
  <c r="F2763" i="3"/>
  <c r="I2763" i="3"/>
  <c r="H2763" i="3"/>
  <c r="E2763" i="3"/>
  <c r="G2763" i="3"/>
  <c r="E3868" i="3"/>
  <c r="I3868" i="3"/>
  <c r="R3868" i="3" s="1"/>
  <c r="F3868" i="3"/>
  <c r="H3868" i="3"/>
  <c r="I2917" i="3"/>
  <c r="F2917" i="3"/>
  <c r="G2917" i="3"/>
  <c r="E2917" i="3"/>
  <c r="H2917" i="3"/>
  <c r="I5076" i="3"/>
  <c r="G5076" i="3"/>
  <c r="H5076" i="3"/>
  <c r="F5076" i="3"/>
  <c r="D4288" i="3"/>
  <c r="D2821" i="3"/>
  <c r="D2883" i="3"/>
  <c r="D3059" i="3"/>
  <c r="I2310" i="3"/>
  <c r="D2426" i="3"/>
  <c r="D2599" i="3"/>
  <c r="D2776" i="3"/>
  <c r="I2903" i="3"/>
  <c r="R2903" i="3" s="1"/>
  <c r="D2323" i="3"/>
  <c r="H2389" i="3"/>
  <c r="F2389" i="3"/>
  <c r="G2389" i="3"/>
  <c r="D2535" i="3"/>
  <c r="H2691" i="3"/>
  <c r="G2691" i="3"/>
  <c r="I2691" i="3"/>
  <c r="E2691" i="3"/>
  <c r="R2691" i="3" s="1"/>
  <c r="F2691" i="3"/>
  <c r="D2818" i="3"/>
  <c r="D3103" i="3"/>
  <c r="D2392" i="3"/>
  <c r="G3490" i="3"/>
  <c r="F3490" i="3"/>
  <c r="E3490" i="3"/>
  <c r="R3490" i="3" s="1"/>
  <c r="H3490" i="3"/>
  <c r="D3622" i="3"/>
  <c r="D4108" i="3"/>
  <c r="F3366" i="3"/>
  <c r="H3366" i="3"/>
  <c r="G3366" i="3"/>
  <c r="E3366" i="3"/>
  <c r="I3366" i="3"/>
  <c r="E3569" i="3"/>
  <c r="R3569" i="3" s="1"/>
  <c r="E3826" i="3"/>
  <c r="R3826" i="3" s="1"/>
  <c r="D2399" i="3"/>
  <c r="D2926" i="3"/>
  <c r="F2460" i="3"/>
  <c r="I2460" i="3"/>
  <c r="H2460" i="3"/>
  <c r="E2460" i="3"/>
  <c r="R2460" i="3" s="1"/>
  <c r="D3441" i="3"/>
  <c r="E3629" i="3"/>
  <c r="G3629" i="3"/>
  <c r="H3629" i="3"/>
  <c r="F3629" i="3"/>
  <c r="D3641" i="3"/>
  <c r="D4181" i="3"/>
  <c r="D4385" i="3"/>
  <c r="D4549" i="3"/>
  <c r="E4603" i="3"/>
  <c r="H4603" i="3"/>
  <c r="G4603" i="3"/>
  <c r="E2507" i="3"/>
  <c r="R2507" i="3" s="1"/>
  <c r="H2507" i="3"/>
  <c r="I2507" i="3"/>
  <c r="G2507" i="3"/>
  <c r="F2507" i="3"/>
  <c r="I2967" i="3"/>
  <c r="R2967" i="3" s="1"/>
  <c r="E3434" i="3"/>
  <c r="R3434" i="3" s="1"/>
  <c r="I3434" i="3"/>
  <c r="G3716" i="3"/>
  <c r="F3716" i="3"/>
  <c r="E3926" i="3"/>
  <c r="R3926" i="3" s="1"/>
  <c r="H3926" i="3"/>
  <c r="G3926" i="3"/>
  <c r="F3926" i="3"/>
  <c r="H4206" i="3"/>
  <c r="G4206" i="3"/>
  <c r="F4206" i="3"/>
  <c r="I4206" i="3"/>
  <c r="R4206" i="3" s="1"/>
  <c r="E4206" i="3"/>
  <c r="D4275" i="3"/>
  <c r="H4341" i="3"/>
  <c r="I4341" i="3"/>
  <c r="E4341" i="3"/>
  <c r="D4409" i="3"/>
  <c r="E4540" i="3"/>
  <c r="H4540" i="3"/>
  <c r="F4540" i="3"/>
  <c r="D4685" i="3"/>
  <c r="E4799" i="3"/>
  <c r="G4799" i="3"/>
  <c r="I4799" i="3"/>
  <c r="D3581" i="3"/>
  <c r="G3818" i="3"/>
  <c r="E3818" i="3"/>
  <c r="R3818" i="3" s="1"/>
  <c r="I3818" i="3"/>
  <c r="F3818" i="3"/>
  <c r="H3818" i="3"/>
  <c r="G4267" i="3"/>
  <c r="F4267" i="3"/>
  <c r="H4267" i="3"/>
  <c r="I4267" i="3"/>
  <c r="F4606" i="3"/>
  <c r="H4606" i="3"/>
  <c r="I4606" i="3"/>
  <c r="G4606" i="3"/>
  <c r="R4606" i="3" s="1"/>
  <c r="E4792" i="3"/>
  <c r="I4792" i="3"/>
  <c r="H4792" i="3"/>
  <c r="G4792" i="3"/>
  <c r="D4933" i="3"/>
  <c r="F4261" i="3"/>
  <c r="G4261" i="3"/>
  <c r="I4261" i="3"/>
  <c r="H4261" i="3"/>
  <c r="H4943" i="3"/>
  <c r="I4943" i="3"/>
  <c r="F4943" i="3"/>
  <c r="H4597" i="3"/>
  <c r="I4597" i="3"/>
  <c r="F4597" i="3"/>
  <c r="G4597" i="3"/>
  <c r="E4597" i="3"/>
  <c r="R4597" i="3" s="1"/>
  <c r="H5009" i="3"/>
  <c r="F5009" i="3"/>
  <c r="E5009" i="3"/>
  <c r="I5009" i="3"/>
  <c r="R5009" i="3" s="1"/>
  <c r="G5009" i="3"/>
  <c r="H5133" i="3"/>
  <c r="I5133" i="3"/>
  <c r="E5133" i="3"/>
  <c r="E5225" i="3"/>
  <c r="H5225" i="3"/>
  <c r="G5225" i="3"/>
  <c r="H5326" i="3"/>
  <c r="I5326" i="3"/>
  <c r="F5326" i="3"/>
  <c r="G5326" i="3"/>
  <c r="D5293" i="3"/>
  <c r="G5255" i="3"/>
  <c r="H5255" i="3"/>
  <c r="I5255" i="3"/>
  <c r="H5107" i="3"/>
  <c r="I5107" i="3"/>
  <c r="F5107" i="3"/>
  <c r="I3927" i="3"/>
  <c r="F3927" i="3"/>
  <c r="G3927" i="3"/>
  <c r="H3927" i="3"/>
  <c r="E4265" i="3"/>
  <c r="R4265" i="3" s="1"/>
  <c r="H4265" i="3"/>
  <c r="G4265" i="3"/>
  <c r="E4729" i="3"/>
  <c r="F4729" i="3"/>
  <c r="G4729" i="3"/>
  <c r="H4729" i="3"/>
  <c r="I4195" i="3"/>
  <c r="G4195" i="3"/>
  <c r="F4195" i="3"/>
  <c r="H4195" i="3"/>
  <c r="I3979" i="3"/>
  <c r="H3979" i="3"/>
  <c r="G3979" i="3"/>
  <c r="E3979" i="3"/>
  <c r="R3979" i="3" s="1"/>
  <c r="I3734" i="3"/>
  <c r="R3734" i="3" s="1"/>
  <c r="H3734" i="3"/>
  <c r="F3734" i="3"/>
  <c r="H2675" i="3"/>
  <c r="E2675" i="3"/>
  <c r="I2675" i="3"/>
  <c r="F2675" i="3"/>
  <c r="I2659" i="3"/>
  <c r="H2659" i="3"/>
  <c r="F2659" i="3"/>
  <c r="G2659" i="3"/>
  <c r="E4793" i="3"/>
  <c r="I4793" i="3"/>
  <c r="F4793" i="3"/>
  <c r="H4793" i="3"/>
  <c r="E4897" i="3"/>
  <c r="R4897" i="3" s="1"/>
  <c r="G4897" i="3"/>
  <c r="I4897" i="3"/>
  <c r="F4897" i="3"/>
  <c r="E3652" i="3"/>
  <c r="I3652" i="3"/>
  <c r="R3652" i="3" s="1"/>
  <c r="H3652" i="3"/>
  <c r="G3652" i="3"/>
  <c r="E3409" i="3"/>
  <c r="G3409" i="3"/>
  <c r="F3409" i="3"/>
  <c r="H3409" i="3"/>
  <c r="E2735" i="3"/>
  <c r="F2735" i="3"/>
  <c r="R2735" i="3" s="1"/>
  <c r="I2735" i="3"/>
  <c r="G2735" i="3"/>
  <c r="H2735" i="3"/>
  <c r="I5245" i="3"/>
  <c r="F5245" i="3"/>
  <c r="H5245" i="3"/>
  <c r="F4927" i="3"/>
  <c r="E4927" i="3"/>
  <c r="G4927" i="3"/>
  <c r="E4557" i="3"/>
  <c r="G4557" i="3"/>
  <c r="F4557" i="3"/>
  <c r="I4557" i="3"/>
  <c r="R4557" i="3" s="1"/>
  <c r="H4557" i="3"/>
  <c r="I4839" i="3"/>
  <c r="F4839" i="3"/>
  <c r="G4839" i="3"/>
  <c r="G3254" i="3"/>
  <c r="F3254" i="3"/>
  <c r="I3254" i="3"/>
  <c r="R3254" i="3" s="1"/>
  <c r="H3254" i="3"/>
  <c r="E2439" i="3"/>
  <c r="I2439" i="3"/>
  <c r="F2439" i="3"/>
  <c r="G2439" i="3"/>
  <c r="F5043" i="3"/>
  <c r="I5043" i="3"/>
  <c r="R5043" i="3" s="1"/>
  <c r="G5043" i="3"/>
  <c r="F5103" i="3"/>
  <c r="E5103" i="3"/>
  <c r="H5103" i="3"/>
  <c r="G5103" i="3"/>
  <c r="E4619" i="3"/>
  <c r="I4619" i="3"/>
  <c r="H4619" i="3"/>
  <c r="F4619" i="3"/>
  <c r="H4822" i="3"/>
  <c r="G4822" i="3"/>
  <c r="E4822" i="3"/>
  <c r="F4026" i="3"/>
  <c r="H4026" i="3"/>
  <c r="I4026" i="3"/>
  <c r="E3216" i="3"/>
  <c r="R3216" i="3" s="1"/>
  <c r="I3216" i="3"/>
  <c r="G3216" i="3"/>
  <c r="H5251" i="3"/>
  <c r="F5251" i="3"/>
  <c r="R5251" i="3" s="1"/>
  <c r="E5251" i="3"/>
  <c r="I5251" i="3"/>
  <c r="G5251" i="3"/>
  <c r="F5028" i="3"/>
  <c r="I5028" i="3"/>
  <c r="H5028" i="3"/>
  <c r="G5028" i="3"/>
  <c r="F4810" i="3"/>
  <c r="G4810" i="3"/>
  <c r="H4810" i="3"/>
  <c r="H5084" i="3"/>
  <c r="E5084" i="3"/>
  <c r="I5084" i="3"/>
  <c r="F5084" i="3"/>
  <c r="F5022" i="3"/>
  <c r="G5022" i="3"/>
  <c r="E5022" i="3"/>
  <c r="H5022" i="3"/>
  <c r="F4806" i="3"/>
  <c r="E4806" i="3"/>
  <c r="I4806" i="3"/>
  <c r="H4806" i="3"/>
  <c r="I4596" i="3"/>
  <c r="E4596" i="3"/>
  <c r="R4596" i="3" s="1"/>
  <c r="H4596" i="3"/>
  <c r="G4596" i="3"/>
  <c r="F4596" i="3"/>
  <c r="G4066" i="3"/>
  <c r="H4066" i="3"/>
  <c r="F4066" i="3"/>
  <c r="F3727" i="3"/>
  <c r="G3727" i="3"/>
  <c r="I3727" i="3"/>
  <c r="E3727" i="3"/>
  <c r="R3727" i="3" s="1"/>
  <c r="F4482" i="3"/>
  <c r="H4482" i="3"/>
  <c r="E4482" i="3"/>
  <c r="G4482" i="3"/>
  <c r="H4388" i="3"/>
  <c r="F4388" i="3"/>
  <c r="G4388" i="3"/>
  <c r="I4388" i="3"/>
  <c r="E4388" i="3"/>
  <c r="I5234" i="3"/>
  <c r="G5234" i="3"/>
  <c r="E5234" i="3"/>
  <c r="F5234" i="3"/>
  <c r="H5234" i="3"/>
  <c r="F2888" i="3"/>
  <c r="G2888" i="3"/>
  <c r="E2888" i="3"/>
  <c r="I2888" i="3"/>
  <c r="H2888" i="3"/>
  <c r="F2852" i="3"/>
  <c r="H2852" i="3"/>
  <c r="E2852" i="3"/>
  <c r="R2852" i="3" s="1"/>
  <c r="I2852" i="3"/>
  <c r="G2852" i="3"/>
  <c r="I2477" i="3"/>
  <c r="F2477" i="3"/>
  <c r="G2477" i="3"/>
  <c r="H2477" i="3"/>
  <c r="E2477" i="3"/>
  <c r="G2833" i="3"/>
  <c r="I2833" i="3"/>
  <c r="F2833" i="3"/>
  <c r="H2833" i="3"/>
  <c r="E2833" i="3"/>
  <c r="R2833" i="3" s="1"/>
  <c r="G4762" i="3"/>
  <c r="F4762" i="3"/>
  <c r="H4762" i="3"/>
  <c r="I4762" i="3"/>
  <c r="F4533" i="3"/>
  <c r="G4533" i="3"/>
  <c r="E4533" i="3"/>
  <c r="I4533" i="3"/>
  <c r="D4901" i="3"/>
  <c r="H4989" i="3"/>
  <c r="E4989" i="3"/>
  <c r="I4989" i="3"/>
  <c r="F4989" i="3"/>
  <c r="D5065" i="3"/>
  <c r="G4527" i="3"/>
  <c r="I4527" i="3"/>
  <c r="H4527" i="3"/>
  <c r="F4527" i="3"/>
  <c r="I4821" i="3"/>
  <c r="R4821" i="3" s="1"/>
  <c r="G4821" i="3"/>
  <c r="H4821" i="3"/>
  <c r="F4821" i="3"/>
  <c r="F4230" i="3"/>
  <c r="G4230" i="3"/>
  <c r="I4230" i="3"/>
  <c r="E4230" i="3"/>
  <c r="E4566" i="3"/>
  <c r="F4566" i="3"/>
  <c r="H4566" i="3"/>
  <c r="H4817" i="3"/>
  <c r="F4817" i="3"/>
  <c r="I4817" i="3"/>
  <c r="R4817" i="3" s="1"/>
  <c r="E4817" i="3"/>
  <c r="G4817" i="3"/>
  <c r="G5149" i="3"/>
  <c r="F5149" i="3"/>
  <c r="I5149" i="3"/>
  <c r="H5149" i="3"/>
  <c r="E5149" i="3"/>
  <c r="R5149" i="3" s="1"/>
  <c r="I5353" i="3"/>
  <c r="E5353" i="3"/>
  <c r="F5353" i="3"/>
  <c r="G5353" i="3"/>
  <c r="G5213" i="3"/>
  <c r="I5213" i="3"/>
  <c r="H5213" i="3"/>
  <c r="F5249" i="3"/>
  <c r="H5249" i="3"/>
  <c r="G5249" i="3"/>
  <c r="E5249" i="3"/>
  <c r="G3455" i="3"/>
  <c r="E3455" i="3"/>
  <c r="H3455" i="3"/>
  <c r="I3455" i="3"/>
  <c r="F3455" i="3"/>
  <c r="D5182" i="3"/>
  <c r="E5331" i="3"/>
  <c r="G5331" i="3"/>
  <c r="I5331" i="3"/>
  <c r="H5331" i="3"/>
  <c r="G4869" i="3"/>
  <c r="E4869" i="3"/>
  <c r="I4869" i="3"/>
  <c r="H4869" i="3"/>
  <c r="I3646" i="3"/>
  <c r="H3646" i="3"/>
  <c r="G3646" i="3"/>
  <c r="I4571" i="3"/>
  <c r="F4571" i="3"/>
  <c r="G4571" i="3"/>
  <c r="E4571" i="3"/>
  <c r="H5230" i="3"/>
  <c r="E5230" i="3"/>
  <c r="F5230" i="3"/>
  <c r="I5230" i="3"/>
  <c r="D2512" i="3"/>
  <c r="H3298" i="3"/>
  <c r="G3298" i="3"/>
  <c r="F3298" i="3"/>
  <c r="E3298" i="3"/>
  <c r="R3298" i="3" s="1"/>
  <c r="I3298" i="3"/>
  <c r="H2327" i="3"/>
  <c r="E2327" i="3"/>
  <c r="G2327" i="3"/>
  <c r="I2327" i="3"/>
  <c r="I2578" i="3"/>
  <c r="E2578" i="3"/>
  <c r="H2578" i="3"/>
  <c r="G2578" i="3"/>
  <c r="E5349" i="3"/>
  <c r="I5349" i="3"/>
  <c r="F5349" i="3"/>
  <c r="G5349" i="3"/>
  <c r="F4081" i="3"/>
  <c r="E4081" i="3"/>
  <c r="G4081" i="3"/>
  <c r="I4081" i="3"/>
  <c r="I4551" i="3"/>
  <c r="G4551" i="3"/>
  <c r="E4551" i="3"/>
  <c r="R4551" i="3" s="1"/>
  <c r="H4551" i="3"/>
  <c r="F4551" i="3"/>
  <c r="H4171" i="3"/>
  <c r="I4171" i="3"/>
  <c r="R4171" i="3" s="1"/>
  <c r="F4171" i="3"/>
  <c r="G4171" i="3"/>
  <c r="E4171" i="3"/>
  <c r="D2272" i="3"/>
  <c r="F2413" i="3"/>
  <c r="G2413" i="3"/>
  <c r="H2413" i="3"/>
  <c r="E2413" i="3"/>
  <c r="H4667" i="3"/>
  <c r="E4667" i="3"/>
  <c r="I4667" i="3"/>
  <c r="F4667" i="3"/>
  <c r="F5063" i="3"/>
  <c r="E5063" i="3"/>
  <c r="G5063" i="3"/>
  <c r="F4795" i="3"/>
  <c r="I4795" i="3"/>
  <c r="E4795" i="3"/>
  <c r="R4795" i="3" s="1"/>
  <c r="G4795" i="3"/>
  <c r="H4795" i="3"/>
  <c r="I5064" i="3"/>
  <c r="H5064" i="3"/>
  <c r="F5064" i="3"/>
  <c r="G5064" i="3"/>
  <c r="I3400" i="3"/>
  <c r="F3400" i="3"/>
  <c r="H3400" i="3"/>
  <c r="G3400" i="3"/>
  <c r="H4044" i="3"/>
  <c r="F4044" i="3"/>
  <c r="G4044" i="3"/>
  <c r="G4241" i="3"/>
  <c r="F4241" i="3"/>
  <c r="I4241" i="3"/>
  <c r="H4241" i="3"/>
  <c r="E5132" i="3"/>
  <c r="F5132" i="3"/>
  <c r="G5132" i="3"/>
  <c r="I5132" i="3"/>
  <c r="H4433" i="3"/>
  <c r="G4433" i="3"/>
  <c r="I4433" i="3"/>
  <c r="F4433" i="3"/>
  <c r="F2863" i="3"/>
  <c r="G2863" i="3"/>
  <c r="I2863" i="3"/>
  <c r="H2863" i="3"/>
  <c r="G3120" i="3"/>
  <c r="F3120" i="3"/>
  <c r="R3120" i="3" s="1"/>
  <c r="H3120" i="3"/>
  <c r="E3120" i="3"/>
  <c r="I5309" i="3"/>
  <c r="E5309" i="3"/>
  <c r="H5309" i="3"/>
  <c r="G5309" i="3"/>
  <c r="H5000" i="3"/>
  <c r="I5000" i="3"/>
  <c r="G5000" i="3"/>
  <c r="F5000" i="3"/>
  <c r="H4435" i="3"/>
  <c r="E4435" i="3"/>
  <c r="F4435" i="3"/>
  <c r="G4435" i="3"/>
  <c r="F5095" i="3"/>
  <c r="H5095" i="3"/>
  <c r="E5095" i="3"/>
  <c r="G5095" i="3"/>
  <c r="I4647" i="3"/>
  <c r="F4647" i="3"/>
  <c r="H4647" i="3"/>
  <c r="F3978" i="3"/>
  <c r="E3978" i="3"/>
  <c r="H3978" i="3"/>
  <c r="G3978" i="3"/>
  <c r="H4284" i="3"/>
  <c r="I4284" i="3"/>
  <c r="E4284" i="3"/>
  <c r="R4284" i="3" s="1"/>
  <c r="F4284" i="3"/>
  <c r="E4838" i="3"/>
  <c r="H4838" i="3"/>
  <c r="I4838" i="3"/>
  <c r="H4776" i="3"/>
  <c r="F4776" i="3"/>
  <c r="G4776" i="3"/>
  <c r="I4776" i="3"/>
  <c r="G2822" i="3"/>
  <c r="F2822" i="3"/>
  <c r="H2822" i="3"/>
  <c r="I2822" i="3"/>
  <c r="E2822" i="3"/>
  <c r="F2351" i="3"/>
  <c r="H2351" i="3"/>
  <c r="I2351" i="3"/>
  <c r="E2351" i="3"/>
  <c r="R2351" i="3" s="1"/>
  <c r="G2351" i="3"/>
  <c r="H3196" i="3"/>
  <c r="I3196" i="3"/>
  <c r="R3196" i="3" s="1"/>
  <c r="G3196" i="3"/>
  <c r="E3196" i="3"/>
  <c r="F2493" i="3"/>
  <c r="H2493" i="3"/>
  <c r="E2493" i="3"/>
  <c r="G2493" i="3"/>
  <c r="I2493" i="3"/>
  <c r="R2493" i="3" s="1"/>
  <c r="E5245" i="3"/>
  <c r="R5245" i="3" s="1"/>
  <c r="E4928" i="3"/>
  <c r="H4928" i="3"/>
  <c r="F4928" i="3"/>
  <c r="G4928" i="3"/>
  <c r="F3707" i="3"/>
  <c r="H3707" i="3"/>
  <c r="E3707" i="3"/>
  <c r="R3707" i="3" s="1"/>
  <c r="I3707" i="3"/>
  <c r="F2803" i="3"/>
  <c r="G2820" i="3"/>
  <c r="H2820" i="3"/>
  <c r="H2821" i="3"/>
  <c r="I2827" i="3"/>
  <c r="E2828" i="3"/>
  <c r="F2864" i="3"/>
  <c r="H2864" i="3"/>
  <c r="E2871" i="3"/>
  <c r="H2875" i="3"/>
  <c r="F2876" i="3"/>
  <c r="E2879" i="3"/>
  <c r="H2879" i="3"/>
  <c r="E2882" i="3"/>
  <c r="H2883" i="3"/>
  <c r="E2899" i="3"/>
  <c r="G2919" i="3"/>
  <c r="H2919" i="3"/>
  <c r="F2936" i="3"/>
  <c r="H2939" i="3"/>
  <c r="E2959" i="3"/>
  <c r="F2967" i="3"/>
  <c r="G2987" i="3"/>
  <c r="H2987" i="3"/>
  <c r="F2988" i="3"/>
  <c r="H2991" i="3"/>
  <c r="I2992" i="3"/>
  <c r="F2995" i="3"/>
  <c r="H2995" i="3"/>
  <c r="F2996" i="3"/>
  <c r="F2997" i="3"/>
  <c r="G3003" i="3"/>
  <c r="F3007" i="3"/>
  <c r="E3008" i="3"/>
  <c r="G3008" i="3"/>
  <c r="F3035" i="3"/>
  <c r="F3058" i="3"/>
  <c r="G3059" i="3"/>
  <c r="E3061" i="3"/>
  <c r="E3087" i="3"/>
  <c r="G3087" i="3"/>
  <c r="E3095" i="3"/>
  <c r="I3096" i="3"/>
  <c r="E3097" i="3"/>
  <c r="F3117" i="3"/>
  <c r="I3117" i="3"/>
  <c r="R3117" i="3" s="1"/>
  <c r="H3119" i="3"/>
  <c r="I3121" i="3"/>
  <c r="E3122" i="3"/>
  <c r="R3122" i="3" s="1"/>
  <c r="F3129" i="3"/>
  <c r="I3129" i="3"/>
  <c r="F3131" i="3"/>
  <c r="G3135" i="3"/>
  <c r="E3136" i="3"/>
  <c r="I3137" i="3"/>
  <c r="F3137" i="3"/>
  <c r="H3141" i="3"/>
  <c r="F3142" i="3"/>
  <c r="R3142" i="3" s="1"/>
  <c r="F3153" i="3"/>
  <c r="I3159" i="3"/>
  <c r="H3159" i="3"/>
  <c r="H3161" i="3"/>
  <c r="F3173" i="3"/>
  <c r="R3173" i="3" s="1"/>
  <c r="I3177" i="3"/>
  <c r="G3181" i="3"/>
  <c r="H3181" i="3"/>
  <c r="I3182" i="3"/>
  <c r="I3212" i="3"/>
  <c r="R3212" i="3" s="1"/>
  <c r="H3213" i="3"/>
  <c r="F2263" i="3"/>
  <c r="G2263" i="3"/>
  <c r="I2271" i="3"/>
  <c r="G2291" i="3"/>
  <c r="E2297" i="3"/>
  <c r="E2346" i="3"/>
  <c r="G2358" i="3"/>
  <c r="E2380" i="3"/>
  <c r="I2415" i="3"/>
  <c r="E2426" i="3"/>
  <c r="I2431" i="3"/>
  <c r="F2431" i="3"/>
  <c r="G2432" i="3"/>
  <c r="E2434" i="3"/>
  <c r="E2438" i="3"/>
  <c r="H2461" i="3"/>
  <c r="I2461" i="3"/>
  <c r="H2474" i="3"/>
  <c r="E2533" i="3"/>
  <c r="G2533" i="3"/>
  <c r="H2546" i="3"/>
  <c r="F2552" i="3"/>
  <c r="G2553" i="3"/>
  <c r="I2562" i="3"/>
  <c r="G2562" i="3"/>
  <c r="F2574" i="3"/>
  <c r="H2579" i="3"/>
  <c r="G2580" i="3"/>
  <c r="H2584" i="3"/>
  <c r="G2584" i="3"/>
  <c r="E2587" i="3"/>
  <c r="F2588" i="3"/>
  <c r="G2591" i="3"/>
  <c r="G2599" i="3"/>
  <c r="F2599" i="3"/>
  <c r="F2612" i="3"/>
  <c r="H2623" i="3"/>
  <c r="H2647" i="3"/>
  <c r="I2648" i="3"/>
  <c r="E2648" i="3"/>
  <c r="G2651" i="3"/>
  <c r="F2652" i="3"/>
  <c r="G2748" i="3"/>
  <c r="I2751" i="3"/>
  <c r="F2751" i="3"/>
  <c r="G2752" i="3"/>
  <c r="F2755" i="3"/>
  <c r="F2770" i="3"/>
  <c r="H2776" i="3"/>
  <c r="E2776" i="3"/>
  <c r="H2779" i="3"/>
  <c r="E2783" i="3"/>
  <c r="E2784" i="3"/>
  <c r="I2823" i="3"/>
  <c r="G2823" i="3"/>
  <c r="G2924" i="3"/>
  <c r="F2943" i="3"/>
  <c r="G2943" i="3"/>
  <c r="F2944" i="3"/>
  <c r="F2975" i="3"/>
  <c r="E2983" i="3"/>
  <c r="I2999" i="3"/>
  <c r="G2999" i="3"/>
  <c r="F3006" i="3"/>
  <c r="E3015" i="3"/>
  <c r="G3064" i="3"/>
  <c r="I3064" i="3"/>
  <c r="F3080" i="3"/>
  <c r="E3086" i="3"/>
  <c r="H3109" i="3"/>
  <c r="H3115" i="3"/>
  <c r="G3128" i="3"/>
  <c r="E3128" i="3"/>
  <c r="G2273" i="3"/>
  <c r="H2273" i="3"/>
  <c r="G2274" i="3"/>
  <c r="E2287" i="3"/>
  <c r="H2295" i="3"/>
  <c r="E2306" i="3"/>
  <c r="H2306" i="3"/>
  <c r="G2313" i="3"/>
  <c r="F2323" i="3"/>
  <c r="E2343" i="3"/>
  <c r="I2344" i="3"/>
  <c r="F2344" i="3"/>
  <c r="E2365" i="3"/>
  <c r="F2374" i="3"/>
  <c r="E2375" i="3"/>
  <c r="F2386" i="3"/>
  <c r="H2402" i="3"/>
  <c r="H2408" i="3"/>
  <c r="G2429" i="3"/>
  <c r="F2429" i="3"/>
  <c r="F2436" i="3"/>
  <c r="E2472" i="3"/>
  <c r="E2502" i="3"/>
  <c r="G2515" i="3"/>
  <c r="H2515" i="3"/>
  <c r="H2523" i="3"/>
  <c r="F2535" i="3"/>
  <c r="I2628" i="3"/>
  <c r="G2631" i="3"/>
  <c r="F2631" i="3"/>
  <c r="E2643" i="3"/>
  <c r="G2656" i="3"/>
  <c r="G2674" i="3"/>
  <c r="I2674" i="3"/>
  <c r="E2679" i="3"/>
  <c r="F2680" i="3"/>
  <c r="G2681" i="3"/>
  <c r="F2707" i="3"/>
  <c r="G2728" i="3"/>
  <c r="E2729" i="3"/>
  <c r="G2732" i="3"/>
  <c r="I2732" i="3"/>
  <c r="I2796" i="3"/>
  <c r="G2799" i="3"/>
  <c r="H2808" i="3"/>
  <c r="E2808" i="3"/>
  <c r="F2811" i="3"/>
  <c r="F2812" i="3"/>
  <c r="F2815" i="3"/>
  <c r="I2818" i="3"/>
  <c r="G2818" i="3"/>
  <c r="H2839" i="3"/>
  <c r="H2847" i="3"/>
  <c r="F2850" i="3"/>
  <c r="I2877" i="3"/>
  <c r="F2877" i="3"/>
  <c r="I2884" i="3"/>
  <c r="E2895" i="3"/>
  <c r="E2898" i="3"/>
  <c r="H2900" i="3"/>
  <c r="F2900" i="3"/>
  <c r="G2903" i="3"/>
  <c r="G2955" i="3"/>
  <c r="E2962" i="3"/>
  <c r="F2985" i="3"/>
  <c r="G2985" i="3"/>
  <c r="I3100" i="3"/>
  <c r="I3103" i="3"/>
  <c r="F3107" i="3"/>
  <c r="F3123" i="3"/>
  <c r="R3123" i="3" s="1"/>
  <c r="I3123" i="3"/>
  <c r="I3139" i="3"/>
  <c r="R3139" i="3" s="1"/>
  <c r="I3143" i="3"/>
  <c r="I2348" i="3"/>
  <c r="F2392" i="3"/>
  <c r="E2437" i="3"/>
  <c r="H2532" i="3"/>
  <c r="G2583" i="3"/>
  <c r="G2640" i="3"/>
  <c r="H2640" i="3"/>
  <c r="F3112" i="3"/>
  <c r="E3147" i="3"/>
  <c r="R3147" i="3" s="1"/>
  <c r="G3151" i="3"/>
  <c r="H3168" i="3"/>
  <c r="I3168" i="3"/>
  <c r="F3169" i="3"/>
  <c r="R3169" i="3" s="1"/>
  <c r="G3193" i="3"/>
  <c r="F3194" i="3"/>
  <c r="F3241" i="3"/>
  <c r="E3241" i="3"/>
  <c r="G3248" i="3"/>
  <c r="R3248" i="3" s="1"/>
  <c r="E3249" i="3"/>
  <c r="E3250" i="3"/>
  <c r="R3250" i="3" s="1"/>
  <c r="F3253" i="3"/>
  <c r="E3253" i="3"/>
  <c r="I3265" i="3"/>
  <c r="F3269" i="3"/>
  <c r="F3270" i="3"/>
  <c r="F3271" i="3"/>
  <c r="G3271" i="3"/>
  <c r="F3277" i="3"/>
  <c r="I3278" i="3"/>
  <c r="G3281" i="3"/>
  <c r="I3305" i="3"/>
  <c r="G3305" i="3"/>
  <c r="I3309" i="3"/>
  <c r="I3314" i="3"/>
  <c r="F3326" i="3"/>
  <c r="G3340" i="3"/>
  <c r="F3340" i="3"/>
  <c r="F3341" i="3"/>
  <c r="G3345" i="3"/>
  <c r="F3346" i="3"/>
  <c r="G3349" i="3"/>
  <c r="F3349" i="3"/>
  <c r="R3349" i="3" s="1"/>
  <c r="H3350" i="3"/>
  <c r="I3354" i="3"/>
  <c r="R3354" i="3" s="1"/>
  <c r="E3357" i="3"/>
  <c r="E3381" i="3"/>
  <c r="G3381" i="3"/>
  <c r="H3382" i="3"/>
  <c r="F3392" i="3"/>
  <c r="E3393" i="3"/>
  <c r="R3393" i="3" s="1"/>
  <c r="H3394" i="3"/>
  <c r="I3394" i="3"/>
  <c r="I3413" i="3"/>
  <c r="I3414" i="3"/>
  <c r="I3415" i="3"/>
  <c r="R3415" i="3" s="1"/>
  <c r="H3424" i="3"/>
  <c r="I3424" i="3"/>
  <c r="H3425" i="3"/>
  <c r="I3426" i="3"/>
  <c r="E3430" i="3"/>
  <c r="R3430" i="3" s="1"/>
  <c r="I3461" i="3"/>
  <c r="H3461" i="3"/>
  <c r="H3473" i="3"/>
  <c r="G3518" i="3"/>
  <c r="H3530" i="3"/>
  <c r="I3533" i="3"/>
  <c r="F3533" i="3"/>
  <c r="E3538" i="3"/>
  <c r="R3538" i="3" s="1"/>
  <c r="E3541" i="3"/>
  <c r="F3545" i="3"/>
  <c r="F3546" i="3"/>
  <c r="H3546" i="3"/>
  <c r="H3547" i="3"/>
  <c r="F3560" i="3"/>
  <c r="E3561" i="3"/>
  <c r="G3577" i="3"/>
  <c r="H3577" i="3"/>
  <c r="I3586" i="3"/>
  <c r="I3592" i="3"/>
  <c r="E3593" i="3"/>
  <c r="G3594" i="3"/>
  <c r="F3594" i="3"/>
  <c r="I3618" i="3"/>
  <c r="E3621" i="3"/>
  <c r="E3622" i="3"/>
  <c r="G3645" i="3"/>
  <c r="F3645" i="3"/>
  <c r="E3649" i="3"/>
  <c r="E3653" i="3"/>
  <c r="E3654" i="3"/>
  <c r="R3654" i="3" s="1"/>
  <c r="F3658" i="3"/>
  <c r="H3658" i="3"/>
  <c r="E3661" i="3"/>
  <c r="R3661" i="3" s="1"/>
  <c r="H3663" i="3"/>
  <c r="I3666" i="3"/>
  <c r="G3670" i="3"/>
  <c r="F3670" i="3"/>
  <c r="I3678" i="3"/>
  <c r="R3678" i="3" s="1"/>
  <c r="F3697" i="3"/>
  <c r="E3698" i="3"/>
  <c r="I3700" i="3"/>
  <c r="H3700" i="3"/>
  <c r="F3704" i="3"/>
  <c r="G3709" i="3"/>
  <c r="I3714" i="3"/>
  <c r="R3714" i="3" s="1"/>
  <c r="G3729" i="3"/>
  <c r="H3729" i="3"/>
  <c r="I3736" i="3"/>
  <c r="G3737" i="3"/>
  <c r="E3745" i="3"/>
  <c r="R3745" i="3" s="1"/>
  <c r="G3783" i="3"/>
  <c r="F3783" i="3"/>
  <c r="F3784" i="3"/>
  <c r="R3784" i="3" s="1"/>
  <c r="I3793" i="3"/>
  <c r="R3793" i="3" s="1"/>
  <c r="I3796" i="3"/>
  <c r="G3801" i="3"/>
  <c r="H3801" i="3"/>
  <c r="I3806" i="3"/>
  <c r="H3811" i="3"/>
  <c r="I3812" i="3"/>
  <c r="G3840" i="3"/>
  <c r="E3840" i="3"/>
  <c r="I3842" i="3"/>
  <c r="R3842" i="3" s="1"/>
  <c r="G3843" i="3"/>
  <c r="E3844" i="3"/>
  <c r="G3846" i="3"/>
  <c r="E3846" i="3"/>
  <c r="R3846" i="3" s="1"/>
  <c r="F3848" i="3"/>
  <c r="F3850" i="3"/>
  <c r="E3856" i="3"/>
  <c r="F3858" i="3"/>
  <c r="H3858" i="3"/>
  <c r="H3859" i="3"/>
  <c r="F3860" i="3"/>
  <c r="G3861" i="3"/>
  <c r="E3862" i="3"/>
  <c r="G3862" i="3"/>
  <c r="I3872" i="3"/>
  <c r="H3875" i="3"/>
  <c r="H3876" i="3"/>
  <c r="F3886" i="3"/>
  <c r="E3886" i="3"/>
  <c r="R3886" i="3" s="1"/>
  <c r="I3892" i="3"/>
  <c r="R3892" i="3" s="1"/>
  <c r="H3893" i="3"/>
  <c r="I3894" i="3"/>
  <c r="G3895" i="3"/>
  <c r="I3895" i="3"/>
  <c r="I3914" i="3"/>
  <c r="F3918" i="3"/>
  <c r="E3919" i="3"/>
  <c r="R3919" i="3" s="1"/>
  <c r="F3923" i="3"/>
  <c r="R3923" i="3" s="1"/>
  <c r="I3923" i="3"/>
  <c r="H3929" i="3"/>
  <c r="H3930" i="3"/>
  <c r="H3945" i="3"/>
  <c r="G3946" i="3"/>
  <c r="F3946" i="3"/>
  <c r="F3960" i="3"/>
  <c r="G3967" i="3"/>
  <c r="I3972" i="3"/>
  <c r="I3975" i="3"/>
  <c r="R3975" i="3" s="1"/>
  <c r="G3975" i="3"/>
  <c r="H3977" i="3"/>
  <c r="G3983" i="3"/>
  <c r="F3990" i="3"/>
  <c r="F3992" i="3"/>
  <c r="E3992" i="3"/>
  <c r="I4016" i="3"/>
  <c r="H4042" i="3"/>
  <c r="G4050" i="3"/>
  <c r="G4056" i="3"/>
  <c r="F4056" i="3"/>
  <c r="I4060" i="3"/>
  <c r="E4078" i="3"/>
  <c r="H4079" i="3"/>
  <c r="G4088" i="3"/>
  <c r="F4088" i="3"/>
  <c r="F4095" i="3"/>
  <c r="I4095" i="3"/>
  <c r="I4100" i="3"/>
  <c r="G4103" i="3"/>
  <c r="E4108" i="3"/>
  <c r="H4120" i="3"/>
  <c r="G4120" i="3"/>
  <c r="I4130" i="3"/>
  <c r="I4135" i="3"/>
  <c r="E4144" i="3"/>
  <c r="E4145" i="3"/>
  <c r="I4145" i="3"/>
  <c r="G4146" i="3"/>
  <c r="E4158" i="3"/>
  <c r="I4160" i="3"/>
  <c r="E4162" i="3"/>
  <c r="G4162" i="3"/>
  <c r="F4172" i="3"/>
  <c r="I4176" i="3"/>
  <c r="F4179" i="3"/>
  <c r="G2414" i="3"/>
  <c r="E2414" i="3"/>
  <c r="H2525" i="3"/>
  <c r="F2531" i="3"/>
  <c r="H2713" i="3"/>
  <c r="F2767" i="3"/>
  <c r="G2767" i="3"/>
  <c r="I2807" i="3"/>
  <c r="E2896" i="3"/>
  <c r="I2923" i="3"/>
  <c r="F2971" i="3"/>
  <c r="I3001" i="3"/>
  <c r="G3001" i="3"/>
  <c r="I3079" i="3"/>
  <c r="G3127" i="3"/>
  <c r="F3198" i="3"/>
  <c r="G3201" i="3"/>
  <c r="H3201" i="3"/>
  <c r="H3258" i="3"/>
  <c r="H3261" i="3"/>
  <c r="H3274" i="3"/>
  <c r="I3310" i="3"/>
  <c r="F3310" i="3"/>
  <c r="H3329" i="3"/>
  <c r="F3334" i="3"/>
  <c r="I3353" i="3"/>
  <c r="I3370" i="3"/>
  <c r="G3370" i="3"/>
  <c r="H3380" i="3"/>
  <c r="H3417" i="3"/>
  <c r="H3418" i="3"/>
  <c r="G3421" i="3"/>
  <c r="E3421" i="3"/>
  <c r="R3421" i="3" s="1"/>
  <c r="G3438" i="3"/>
  <c r="E3442" i="3"/>
  <c r="H3444" i="3"/>
  <c r="G3445" i="3"/>
  <c r="E3445" i="3"/>
  <c r="H3460" i="3"/>
  <c r="E3462" i="3"/>
  <c r="R3462" i="3" s="1"/>
  <c r="I3521" i="3"/>
  <c r="R3521" i="3" s="1"/>
  <c r="H3525" i="3"/>
  <c r="G3525" i="3"/>
  <c r="G3526" i="3"/>
  <c r="I3537" i="3"/>
  <c r="I3549" i="3"/>
  <c r="H3613" i="3"/>
  <c r="E3614" i="3"/>
  <c r="R3614" i="3" s="1"/>
  <c r="E3650" i="3"/>
  <c r="F3662" i="3"/>
  <c r="E3662" i="3"/>
  <c r="R3662" i="3" s="1"/>
  <c r="H3682" i="3"/>
  <c r="F3685" i="3"/>
  <c r="H3693" i="3"/>
  <c r="G3694" i="3"/>
  <c r="F3694" i="3"/>
  <c r="E3718" i="3"/>
  <c r="H3746" i="3"/>
  <c r="E3749" i="3"/>
  <c r="R3749" i="3" s="1"/>
  <c r="G3760" i="3"/>
  <c r="H3760" i="3"/>
  <c r="H3765" i="3"/>
  <c r="E3778" i="3"/>
  <c r="R3778" i="3" s="1"/>
  <c r="I3782" i="3"/>
  <c r="R3782" i="3" s="1"/>
  <c r="G3782" i="3"/>
  <c r="G3786" i="3"/>
  <c r="F3809" i="3"/>
  <c r="F3810" i="3"/>
  <c r="I3830" i="3"/>
  <c r="F3845" i="3"/>
  <c r="E3847" i="3"/>
  <c r="R3847" i="3" s="1"/>
  <c r="F3854" i="3"/>
  <c r="H3854" i="3"/>
  <c r="G3855" i="3"/>
  <c r="G3879" i="3"/>
  <c r="E3880" i="3"/>
  <c r="G3943" i="3"/>
  <c r="F3943" i="3"/>
  <c r="E3944" i="3"/>
  <c r="E3961" i="3"/>
  <c r="R3961" i="3" s="1"/>
  <c r="I3962" i="3"/>
  <c r="E3966" i="3"/>
  <c r="H3966" i="3"/>
  <c r="H3971" i="3"/>
  <c r="F3982" i="3"/>
  <c r="F3986" i="3"/>
  <c r="H4013" i="3"/>
  <c r="I4013" i="3"/>
  <c r="I4014" i="3"/>
  <c r="G4032" i="3"/>
  <c r="E4047" i="3"/>
  <c r="R4047" i="3" s="1"/>
  <c r="F4048" i="3"/>
  <c r="E4048" i="3"/>
  <c r="R4048" i="3" s="1"/>
  <c r="H4049" i="3"/>
  <c r="F4090" i="3"/>
  <c r="E4098" i="3"/>
  <c r="I4116" i="3"/>
  <c r="E4116" i="3"/>
  <c r="I4118" i="3"/>
  <c r="F4122" i="3"/>
  <c r="E4132" i="3"/>
  <c r="F4151" i="3"/>
  <c r="G4151" i="3"/>
  <c r="F4154" i="3"/>
  <c r="G2288" i="3"/>
  <c r="H2288" i="3"/>
  <c r="E2399" i="3"/>
  <c r="G2405" i="3"/>
  <c r="I2528" i="3"/>
  <c r="H2627" i="3"/>
  <c r="E2627" i="3"/>
  <c r="E2663" i="3"/>
  <c r="I2720" i="3"/>
  <c r="E2802" i="3"/>
  <c r="E2816" i="3"/>
  <c r="I2816" i="3"/>
  <c r="E2901" i="3"/>
  <c r="F2980" i="3"/>
  <c r="I3000" i="3"/>
  <c r="G3063" i="3"/>
  <c r="H3063" i="3"/>
  <c r="G3099" i="3"/>
  <c r="H3157" i="3"/>
  <c r="E3160" i="3"/>
  <c r="I3160" i="3"/>
  <c r="E3170" i="3"/>
  <c r="H3210" i="3"/>
  <c r="S3221" i="3"/>
  <c r="G3255" i="3"/>
  <c r="F3255" i="3"/>
  <c r="E3312" i="3"/>
  <c r="I3313" i="3"/>
  <c r="E3330" i="3"/>
  <c r="R3330" i="3" s="1"/>
  <c r="F3337" i="3"/>
  <c r="I3337" i="3"/>
  <c r="H2301" i="3"/>
  <c r="G2357" i="3"/>
  <c r="F3197" i="3"/>
  <c r="R3197" i="3" s="1"/>
  <c r="E3197" i="3"/>
  <c r="I3205" i="3"/>
  <c r="G3262" i="3"/>
  <c r="E2293" i="3"/>
  <c r="F2296" i="3"/>
  <c r="H2885" i="3"/>
  <c r="E2926" i="3"/>
  <c r="G2926" i="3"/>
  <c r="F2974" i="3"/>
  <c r="E3207" i="3"/>
  <c r="R3207" i="3" s="1"/>
  <c r="G3328" i="3"/>
  <c r="E3206" i="3"/>
  <c r="F3206" i="3"/>
  <c r="R3206" i="3" s="1"/>
  <c r="I3361" i="3"/>
  <c r="H3373" i="3"/>
  <c r="I3401" i="3"/>
  <c r="I3441" i="3"/>
  <c r="E3441" i="3"/>
  <c r="H3446" i="3"/>
  <c r="H3450" i="3"/>
  <c r="E3466" i="3"/>
  <c r="R3466" i="3" s="1"/>
  <c r="E3470" i="3"/>
  <c r="R3470" i="3" s="1"/>
  <c r="F3470" i="3"/>
  <c r="I3481" i="3"/>
  <c r="H3514" i="3"/>
  <c r="G3595" i="3"/>
  <c r="H3641" i="3"/>
  <c r="G3641" i="3"/>
  <c r="H3642" i="3"/>
  <c r="E3668" i="3"/>
  <c r="H3702" i="3"/>
  <c r="I3721" i="3"/>
  <c r="H3721" i="3"/>
  <c r="H3722" i="3"/>
  <c r="E3726" i="3"/>
  <c r="H3733" i="3"/>
  <c r="E3751" i="3"/>
  <c r="G3751" i="3"/>
  <c r="H3777" i="3"/>
  <c r="E3799" i="3"/>
  <c r="H3824" i="3"/>
  <c r="H3838" i="3"/>
  <c r="G3937" i="3"/>
  <c r="I3937" i="3"/>
  <c r="I3959" i="3"/>
  <c r="R3959" i="3" s="1"/>
  <c r="G3965" i="3"/>
  <c r="I3969" i="3"/>
  <c r="R3969" i="3" s="1"/>
  <c r="I3981" i="3"/>
  <c r="H3981" i="3"/>
  <c r="F3985" i="3"/>
  <c r="I4010" i="3"/>
  <c r="E4030" i="3"/>
  <c r="R4030" i="3" s="1"/>
  <c r="E4046" i="3"/>
  <c r="R4046" i="3" s="1"/>
  <c r="I4046" i="3"/>
  <c r="H4054" i="3"/>
  <c r="I4110" i="3"/>
  <c r="I4113" i="3"/>
  <c r="I4114" i="3"/>
  <c r="F4114" i="3"/>
  <c r="H4156" i="3"/>
  <c r="E4157" i="3"/>
  <c r="G4180" i="3"/>
  <c r="F4181" i="3"/>
  <c r="G4181" i="3"/>
  <c r="F4182" i="3"/>
  <c r="F4183" i="3"/>
  <c r="H4189" i="3"/>
  <c r="F4197" i="3"/>
  <c r="G4197" i="3"/>
  <c r="F4198" i="3"/>
  <c r="F4199" i="3"/>
  <c r="I4218" i="3"/>
  <c r="I4223" i="3"/>
  <c r="G4223" i="3"/>
  <c r="H4227" i="3"/>
  <c r="I4251" i="3"/>
  <c r="G4263" i="3"/>
  <c r="E4270" i="3"/>
  <c r="R4270" i="3" s="1"/>
  <c r="H4270" i="3"/>
  <c r="I4271" i="3"/>
  <c r="I4285" i="3"/>
  <c r="H4290" i="3"/>
  <c r="H4291" i="3"/>
  <c r="G4291" i="3"/>
  <c r="H4293" i="3"/>
  <c r="E4306" i="3"/>
  <c r="R4306" i="3" s="1"/>
  <c r="G4318" i="3"/>
  <c r="F4319" i="3"/>
  <c r="G4319" i="3"/>
  <c r="I4327" i="3"/>
  <c r="I4329" i="3"/>
  <c r="H4331" i="3"/>
  <c r="H4345" i="3"/>
  <c r="G4345" i="3"/>
  <c r="I4347" i="3"/>
  <c r="F4355" i="3"/>
  <c r="G4356" i="3"/>
  <c r="I4359" i="3"/>
  <c r="E4359" i="3"/>
  <c r="I4385" i="3"/>
  <c r="E4386" i="3"/>
  <c r="I4387" i="3"/>
  <c r="H4387" i="3"/>
  <c r="I4403" i="3"/>
  <c r="G4410" i="3"/>
  <c r="H4411" i="3"/>
  <c r="H4415" i="3"/>
  <c r="I4415" i="3"/>
  <c r="F4445" i="3"/>
  <c r="I4449" i="3"/>
  <c r="F4473" i="3"/>
  <c r="F4485" i="3"/>
  <c r="I4485" i="3"/>
  <c r="F4489" i="3"/>
  <c r="H4491" i="3"/>
  <c r="F4523" i="3"/>
  <c r="I4526" i="3"/>
  <c r="G4526" i="3"/>
  <c r="H4541" i="3"/>
  <c r="I4549" i="3"/>
  <c r="H4561" i="3"/>
  <c r="G4567" i="3"/>
  <c r="F4567" i="3"/>
  <c r="F4573" i="3"/>
  <c r="F4579" i="3"/>
  <c r="G4589" i="3"/>
  <c r="G4593" i="3"/>
  <c r="I4643" i="3"/>
  <c r="G4713" i="3"/>
  <c r="F4805" i="3"/>
  <c r="E4885" i="3"/>
  <c r="G3403" i="3"/>
  <c r="H3544" i="3"/>
  <c r="G3551" i="3"/>
  <c r="G3569" i="3"/>
  <c r="H3604" i="3"/>
  <c r="H3716" i="3"/>
  <c r="G3742" i="3"/>
  <c r="G3759" i="3"/>
  <c r="I3776" i="3"/>
  <c r="R3776" i="3" s="1"/>
  <c r="I3882" i="3"/>
  <c r="R3882" i="3" s="1"/>
  <c r="E4124" i="3"/>
  <c r="H4369" i="3"/>
  <c r="G4535" i="3"/>
  <c r="I4641" i="3"/>
  <c r="F4799" i="3"/>
  <c r="E3362" i="3"/>
  <c r="R3362" i="3" s="1"/>
  <c r="G3513" i="3"/>
  <c r="G3748" i="3"/>
  <c r="F3849" i="3"/>
  <c r="G3916" i="3"/>
  <c r="G4102" i="3"/>
  <c r="G4519" i="3"/>
  <c r="F4909" i="3"/>
  <c r="D4909" i="3"/>
  <c r="E4909" i="3"/>
  <c r="I4909" i="3"/>
  <c r="E5311" i="3"/>
  <c r="H5311" i="3"/>
  <c r="D5311" i="3"/>
  <c r="G5311" i="3"/>
  <c r="I5311" i="3"/>
  <c r="G4855" i="3"/>
  <c r="D4855" i="3"/>
  <c r="H4855" i="3"/>
  <c r="E4855" i="3"/>
  <c r="I4855" i="3"/>
  <c r="H4141" i="3"/>
  <c r="G4141" i="3"/>
  <c r="E4141" i="3"/>
  <c r="I4141" i="3"/>
  <c r="R4141" i="3" s="1"/>
  <c r="F4141" i="3"/>
  <c r="G3358" i="3"/>
  <c r="E3358" i="3"/>
  <c r="R3358" i="3" s="1"/>
  <c r="H3358" i="3"/>
  <c r="I3358" i="3"/>
  <c r="E3656" i="3"/>
  <c r="R3656" i="3" s="1"/>
  <c r="F3656" i="3"/>
  <c r="G3656" i="3"/>
  <c r="G4155" i="3"/>
  <c r="D4155" i="3"/>
  <c r="H4155" i="3"/>
  <c r="E4155" i="3"/>
  <c r="E2841" i="3"/>
  <c r="D2841" i="3"/>
  <c r="F2841" i="3"/>
  <c r="I2841" i="3"/>
  <c r="G2841" i="3"/>
  <c r="I5314" i="3"/>
  <c r="F5314" i="3"/>
  <c r="D5314" i="3"/>
  <c r="H5314" i="3"/>
  <c r="G5314" i="3"/>
  <c r="E4648" i="3"/>
  <c r="F4648" i="3"/>
  <c r="D4648" i="3"/>
  <c r="H4648" i="3"/>
  <c r="I4648" i="3"/>
  <c r="H5288" i="3"/>
  <c r="D5288" i="3"/>
  <c r="E5288" i="3"/>
  <c r="I5288" i="3"/>
  <c r="F5288" i="3"/>
  <c r="H4487" i="3"/>
  <c r="F4487" i="3"/>
  <c r="D4487" i="3"/>
  <c r="E4487" i="3"/>
  <c r="H4994" i="3"/>
  <c r="E4994" i="3"/>
  <c r="I4994" i="3"/>
  <c r="D4994" i="3"/>
  <c r="G4994" i="3"/>
  <c r="H4568" i="3"/>
  <c r="I4568" i="3"/>
  <c r="D4568" i="3"/>
  <c r="F4568" i="3"/>
  <c r="G4568" i="3"/>
  <c r="G5113" i="3"/>
  <c r="H5113" i="3"/>
  <c r="I5113" i="3"/>
  <c r="D5113" i="3"/>
  <c r="E5113" i="3"/>
  <c r="E5101" i="3"/>
  <c r="G5101" i="3"/>
  <c r="F5101" i="3"/>
  <c r="D5101" i="3"/>
  <c r="I5101" i="3"/>
  <c r="H5308" i="3"/>
  <c r="F5308" i="3"/>
  <c r="E5308" i="3"/>
  <c r="D5308" i="3"/>
  <c r="I5308" i="3"/>
  <c r="G3871" i="3"/>
  <c r="I3871" i="3"/>
  <c r="R3871" i="3" s="1"/>
  <c r="F3871" i="3"/>
  <c r="H3871" i="3"/>
  <c r="H5310" i="3"/>
  <c r="G5310" i="3"/>
  <c r="D5310" i="3"/>
  <c r="E5310" i="3"/>
  <c r="G2633" i="3"/>
  <c r="H2633" i="3"/>
  <c r="D2633" i="3"/>
  <c r="I2633" i="3"/>
  <c r="F2633" i="3"/>
  <c r="S3590" i="3"/>
  <c r="V3590" i="3"/>
  <c r="T3590" i="3"/>
  <c r="W3590" i="3"/>
  <c r="U3590" i="3"/>
  <c r="V4038" i="3"/>
  <c r="T4038" i="3"/>
  <c r="S4038" i="3"/>
  <c r="W4038" i="3"/>
  <c r="T5185" i="3"/>
  <c r="S5185" i="3"/>
  <c r="U5185" i="3"/>
  <c r="W5185" i="3"/>
  <c r="E3889" i="3"/>
  <c r="F3889" i="3"/>
  <c r="I3889" i="3"/>
  <c r="R3889" i="3" s="1"/>
  <c r="H3889" i="3"/>
  <c r="G3572" i="3"/>
  <c r="H3572" i="3"/>
  <c r="F3572" i="3"/>
  <c r="I4893" i="3"/>
  <c r="F4893" i="3"/>
  <c r="D4893" i="3"/>
  <c r="E4893" i="3"/>
  <c r="H4893" i="3"/>
  <c r="F4779" i="3"/>
  <c r="I4779" i="3"/>
  <c r="G4779" i="3"/>
  <c r="G4663" i="3"/>
  <c r="I4663" i="3"/>
  <c r="E4663" i="3"/>
  <c r="D4663" i="3"/>
  <c r="H4663" i="3"/>
  <c r="G3152" i="3"/>
  <c r="R3152" i="3" s="1"/>
  <c r="E3152" i="3"/>
  <c r="I3152" i="3"/>
  <c r="H3152" i="3"/>
  <c r="F4451" i="3"/>
  <c r="H4451" i="3"/>
  <c r="E4451" i="3"/>
  <c r="D4451" i="3"/>
  <c r="G4451" i="3"/>
  <c r="W5044" i="3"/>
  <c r="T5044" i="3"/>
  <c r="F4720" i="3"/>
  <c r="E4720" i="3"/>
  <c r="H4720" i="3"/>
  <c r="I4720" i="3"/>
  <c r="R4720" i="3" s="1"/>
  <c r="G4720" i="3"/>
  <c r="G4734" i="3"/>
  <c r="H4734" i="3"/>
  <c r="I4734" i="3"/>
  <c r="E4734" i="3"/>
  <c r="R4734" i="3" s="1"/>
  <c r="F4734" i="3"/>
  <c r="I2722" i="3"/>
  <c r="F2722" i="3"/>
  <c r="G2722" i="3"/>
  <c r="H2722" i="3"/>
  <c r="D2722" i="3"/>
  <c r="E2722" i="3"/>
  <c r="H2866" i="3"/>
  <c r="F2866" i="3"/>
  <c r="E2866" i="3"/>
  <c r="I2866" i="3"/>
  <c r="R2866" i="3" s="1"/>
  <c r="V4550" i="3"/>
  <c r="U4550" i="3"/>
  <c r="S4550" i="3"/>
  <c r="T4550" i="3"/>
  <c r="W4550" i="3"/>
  <c r="H3677" i="3"/>
  <c r="I3174" i="3"/>
  <c r="I5082" i="3"/>
  <c r="H5082" i="3"/>
  <c r="G5082" i="3"/>
  <c r="F5082" i="3"/>
  <c r="D5082" i="3"/>
  <c r="E5082" i="3"/>
  <c r="G4642" i="3"/>
  <c r="E4642" i="3"/>
  <c r="F4642" i="3"/>
  <c r="I4642" i="3"/>
  <c r="D4642" i="3"/>
  <c r="H4642" i="3"/>
  <c r="F3092" i="3"/>
  <c r="H3092" i="3"/>
  <c r="G3092" i="3"/>
  <c r="E3092" i="3"/>
  <c r="I3092" i="3"/>
  <c r="D3092" i="3"/>
  <c r="F2629" i="3"/>
  <c r="H2629" i="3"/>
  <c r="G2629" i="3"/>
  <c r="E2629" i="3"/>
  <c r="D2629" i="3"/>
  <c r="E4417" i="3"/>
  <c r="G4417" i="3"/>
  <c r="F4417" i="3"/>
  <c r="H4417" i="3"/>
  <c r="G4153" i="3"/>
  <c r="D4153" i="3"/>
  <c r="I4153" i="3"/>
  <c r="E4153" i="3"/>
  <c r="H4153" i="3"/>
  <c r="E4904" i="3"/>
  <c r="H4904" i="3"/>
  <c r="I4904" i="3"/>
  <c r="G4904" i="3"/>
  <c r="D4904" i="3"/>
  <c r="F3272" i="3"/>
  <c r="I3272" i="3"/>
  <c r="R3272" i="3" s="1"/>
  <c r="G3272" i="3"/>
  <c r="H3272" i="3"/>
  <c r="E3272" i="3"/>
  <c r="E3126" i="3"/>
  <c r="G3126" i="3"/>
  <c r="I3126" i="3"/>
  <c r="H3126" i="3"/>
  <c r="I2910" i="3"/>
  <c r="H2910" i="3"/>
  <c r="F2910" i="3"/>
  <c r="E2610" i="3"/>
  <c r="H2610" i="3"/>
  <c r="G2610" i="3"/>
  <c r="F2610" i="3"/>
  <c r="I2610" i="3"/>
  <c r="R2610" i="3" s="1"/>
  <c r="H2768" i="3"/>
  <c r="F2768" i="3"/>
  <c r="E2768" i="3"/>
  <c r="I2768" i="3"/>
  <c r="G2768" i="3"/>
  <c r="D2768" i="3"/>
  <c r="H2516" i="3"/>
  <c r="I2516" i="3"/>
  <c r="E2516" i="3"/>
  <c r="F2516" i="3"/>
  <c r="D2516" i="3"/>
  <c r="H4575" i="3"/>
  <c r="E4777" i="3"/>
  <c r="H4804" i="3"/>
  <c r="G4909" i="3"/>
  <c r="G4989" i="3"/>
  <c r="E5025" i="3"/>
  <c r="H5029" i="3"/>
  <c r="I2389" i="3"/>
  <c r="E3605" i="3"/>
  <c r="G3938" i="3"/>
  <c r="F4142" i="3"/>
  <c r="I3554" i="3"/>
  <c r="H4230" i="3"/>
  <c r="I4566" i="3"/>
  <c r="I4613" i="3"/>
  <c r="I4790" i="3"/>
  <c r="G4940" i="3"/>
  <c r="H5105" i="3"/>
  <c r="F5113" i="3"/>
  <c r="H5155" i="3"/>
  <c r="F5225" i="3"/>
  <c r="I5297" i="3"/>
  <c r="E5326" i="3"/>
  <c r="F3583" i="3"/>
  <c r="G5240" i="3"/>
  <c r="E5352" i="3"/>
  <c r="I4229" i="3"/>
  <c r="E5107" i="3"/>
  <c r="I5181" i="3"/>
  <c r="I5243" i="3"/>
  <c r="F4869" i="3"/>
  <c r="H3940" i="3"/>
  <c r="I3797" i="3"/>
  <c r="H3686" i="3"/>
  <c r="F5320" i="3"/>
  <c r="I5201" i="3"/>
  <c r="R5201" i="3" s="1"/>
  <c r="F4495" i="3"/>
  <c r="E3601" i="3"/>
  <c r="G5230" i="3"/>
  <c r="E4107" i="3"/>
  <c r="G3734" i="3"/>
  <c r="F3280" i="3"/>
  <c r="H2655" i="3"/>
  <c r="F2327" i="3"/>
  <c r="I2948" i="3"/>
  <c r="F2578" i="3"/>
  <c r="I3071" i="3"/>
  <c r="H5349" i="3"/>
  <c r="F4855" i="3"/>
  <c r="I4609" i="3"/>
  <c r="F3556" i="3"/>
  <c r="R3556" i="3" s="1"/>
  <c r="G5229" i="3"/>
  <c r="H5069" i="3"/>
  <c r="H4081" i="3"/>
  <c r="F4421" i="3"/>
  <c r="I2272" i="3"/>
  <c r="H2350" i="3"/>
  <c r="F3358" i="3"/>
  <c r="F2859" i="3"/>
  <c r="I3808" i="3"/>
  <c r="R3808" i="3" s="1"/>
  <c r="G4667" i="3"/>
  <c r="H4377" i="3"/>
  <c r="I5063" i="3"/>
  <c r="H4927" i="3"/>
  <c r="E4773" i="3"/>
  <c r="G4242" i="3"/>
  <c r="E5292" i="3"/>
  <c r="G4017" i="3"/>
  <c r="H2891" i="3"/>
  <c r="H2439" i="3"/>
  <c r="F3375" i="3"/>
  <c r="E5043" i="3"/>
  <c r="E4475" i="3"/>
  <c r="H4287" i="3"/>
  <c r="E4044" i="3"/>
  <c r="R4044" i="3" s="1"/>
  <c r="H4340" i="3"/>
  <c r="F4155" i="3"/>
  <c r="H4930" i="3"/>
  <c r="F4663" i="3"/>
  <c r="E4433" i="3"/>
  <c r="F3216" i="3"/>
  <c r="G3857" i="3"/>
  <c r="F3102" i="3"/>
  <c r="G2786" i="3"/>
  <c r="E5314" i="3"/>
  <c r="I5050" i="3"/>
  <c r="E5000" i="3"/>
  <c r="E4620" i="3"/>
  <c r="F4438" i="3"/>
  <c r="H4373" i="3"/>
  <c r="E4283" i="3"/>
  <c r="G5288" i="3"/>
  <c r="I5099" i="3"/>
  <c r="I5022" i="3"/>
  <c r="G4806" i="3"/>
  <c r="S4543" i="3"/>
  <c r="H4332" i="3"/>
  <c r="I4310" i="3"/>
  <c r="I4835" i="3"/>
  <c r="G4687" i="3"/>
  <c r="E4647" i="3"/>
  <c r="I4492" i="3"/>
  <c r="D4492" i="3"/>
  <c r="H4492" i="3"/>
  <c r="E4492" i="3"/>
  <c r="F4492" i="3"/>
  <c r="G4210" i="3"/>
  <c r="D4210" i="3"/>
  <c r="I4210" i="3"/>
  <c r="E4210" i="3"/>
  <c r="H3602" i="3"/>
  <c r="D3602" i="3"/>
  <c r="E3602" i="3"/>
  <c r="F3602" i="3"/>
  <c r="I3602" i="3"/>
  <c r="I4397" i="3"/>
  <c r="R4397" i="3" s="1"/>
  <c r="G2318" i="3"/>
  <c r="F2318" i="3"/>
  <c r="R2318" i="3" s="1"/>
  <c r="I2318" i="3"/>
  <c r="H2318" i="3"/>
  <c r="E2318" i="3"/>
  <c r="E2390" i="3"/>
  <c r="R2390" i="3" s="1"/>
  <c r="E4762" i="3"/>
  <c r="R4762" i="3" s="1"/>
  <c r="U3497" i="3"/>
  <c r="W3497" i="3"/>
  <c r="V3497" i="3"/>
  <c r="S3497" i="3"/>
  <c r="H4897" i="3"/>
  <c r="G5172" i="3"/>
  <c r="E5172" i="3"/>
  <c r="H5172" i="3"/>
  <c r="F5172" i="3"/>
  <c r="I5172" i="3"/>
  <c r="R5172" i="3" s="1"/>
  <c r="G4072" i="3"/>
  <c r="F4072" i="3"/>
  <c r="H4072" i="3"/>
  <c r="G4077" i="3"/>
  <c r="E4077" i="3"/>
  <c r="D4077" i="3"/>
  <c r="F4077" i="3"/>
  <c r="E4452" i="3"/>
  <c r="H4452" i="3"/>
  <c r="D4452" i="3"/>
  <c r="G4452" i="3"/>
  <c r="E4184" i="3"/>
  <c r="G4184" i="3"/>
  <c r="H4184" i="3"/>
  <c r="I4184" i="3"/>
  <c r="F4184" i="3"/>
  <c r="D4184" i="3"/>
  <c r="E4936" i="3"/>
  <c r="I4936" i="3"/>
  <c r="F4936" i="3"/>
  <c r="H4936" i="3"/>
  <c r="D4936" i="3"/>
  <c r="G4936" i="3"/>
  <c r="E4496" i="3"/>
  <c r="H4496" i="3"/>
  <c r="G4496" i="3"/>
  <c r="I4496" i="3"/>
  <c r="F4496" i="3"/>
  <c r="D4496" i="3"/>
  <c r="T2694" i="3"/>
  <c r="W2694" i="3"/>
  <c r="U2694" i="3"/>
  <c r="S2694" i="3"/>
  <c r="I4942" i="3"/>
  <c r="F4942" i="3"/>
  <c r="G4942" i="3"/>
  <c r="H4942" i="3"/>
  <c r="F4121" i="3"/>
  <c r="G4121" i="3"/>
  <c r="E4121" i="3"/>
  <c r="H4121" i="3"/>
  <c r="D4121" i="3"/>
  <c r="I4121" i="3"/>
  <c r="I3773" i="3"/>
  <c r="R3773" i="3" s="1"/>
  <c r="G2646" i="3"/>
  <c r="F2646" i="3"/>
  <c r="I2646" i="3"/>
  <c r="E2646" i="3"/>
  <c r="H2646" i="3"/>
  <c r="D2646" i="3"/>
  <c r="H2668" i="3"/>
  <c r="I2668" i="3"/>
  <c r="G2668" i="3"/>
  <c r="F2668" i="3"/>
  <c r="D2668" i="3"/>
  <c r="E2668" i="3"/>
  <c r="E3493" i="3"/>
  <c r="R3493" i="3" s="1"/>
  <c r="F2458" i="3"/>
  <c r="W4722" i="3"/>
  <c r="U5080" i="3"/>
  <c r="F4391" i="3"/>
  <c r="G2978" i="3"/>
  <c r="H2834" i="3"/>
  <c r="I5222" i="3"/>
  <c r="E5222" i="3"/>
  <c r="F5222" i="3"/>
  <c r="G5222" i="3"/>
  <c r="D5222" i="3"/>
  <c r="F5142" i="3"/>
  <c r="H5142" i="3"/>
  <c r="I5142" i="3"/>
  <c r="D5142" i="3"/>
  <c r="G5142" i="3"/>
  <c r="F4208" i="3"/>
  <c r="H4208" i="3"/>
  <c r="I4208" i="3"/>
  <c r="G4208" i="3"/>
  <c r="E4208" i="3"/>
  <c r="D4208" i="3"/>
  <c r="G5081" i="3"/>
  <c r="G2920" i="3"/>
  <c r="F2920" i="3"/>
  <c r="I2920" i="3"/>
  <c r="E2920" i="3"/>
  <c r="H2920" i="3"/>
  <c r="D2920" i="3"/>
  <c r="F3228" i="3"/>
  <c r="I3228" i="3"/>
  <c r="R3228" i="3" s="1"/>
  <c r="E3228" i="3"/>
  <c r="H3228" i="3"/>
  <c r="G3228" i="3"/>
  <c r="F2456" i="3"/>
  <c r="H2913" i="3"/>
  <c r="I2913" i="3"/>
  <c r="E2913" i="3"/>
  <c r="F2913" i="3"/>
  <c r="G2913" i="3"/>
  <c r="R2913" i="3" s="1"/>
  <c r="F3220" i="3"/>
  <c r="E3220" i="3"/>
  <c r="H3220" i="3"/>
  <c r="I3220" i="3"/>
  <c r="R3220" i="3" s="1"/>
  <c r="G3220" i="3"/>
  <c r="V3628" i="3"/>
  <c r="U3628" i="3"/>
  <c r="S3628" i="3"/>
  <c r="W3628" i="3"/>
  <c r="T3628" i="3"/>
  <c r="I4981" i="3"/>
  <c r="E4026" i="3"/>
  <c r="R4026" i="3" s="1"/>
  <c r="T4531" i="3"/>
  <c r="W4531" i="3"/>
  <c r="T2958" i="3"/>
  <c r="V2958" i="3"/>
  <c r="W2958" i="3"/>
  <c r="U2958" i="3"/>
  <c r="S2958" i="3"/>
  <c r="I2337" i="3"/>
  <c r="R2337" i="3" s="1"/>
  <c r="G3493" i="3"/>
  <c r="T2698" i="3"/>
  <c r="U2698" i="3"/>
  <c r="W2698" i="3"/>
  <c r="V2698" i="3"/>
  <c r="I3409" i="3"/>
  <c r="R3409" i="3" s="1"/>
  <c r="S4750" i="3"/>
  <c r="U4750" i="3"/>
  <c r="V4750" i="3"/>
  <c r="T4750" i="3"/>
  <c r="W4750" i="3"/>
  <c r="V4787" i="3"/>
  <c r="U4787" i="3"/>
  <c r="S4787" i="3"/>
  <c r="W4787" i="3"/>
  <c r="G3953" i="3"/>
  <c r="I3490" i="3"/>
  <c r="F3289" i="3"/>
  <c r="U5136" i="3"/>
  <c r="T5136" i="3"/>
  <c r="W5136" i="3"/>
  <c r="V5136" i="3"/>
  <c r="S5136" i="3"/>
  <c r="E5209" i="3"/>
  <c r="R5209" i="3" s="1"/>
  <c r="I2632" i="3"/>
  <c r="E2632" i="3"/>
  <c r="G2632" i="3"/>
  <c r="H2632" i="3"/>
  <c r="F2632" i="3"/>
  <c r="D2632" i="3"/>
  <c r="H2258" i="3"/>
  <c r="E3234" i="3"/>
  <c r="F3571" i="3"/>
  <c r="I3571" i="3"/>
  <c r="H3571" i="3"/>
  <c r="G3571" i="3"/>
  <c r="E3571" i="3"/>
  <c r="R3571" i="3" s="1"/>
  <c r="W4532" i="3"/>
  <c r="V4532" i="3"/>
  <c r="U4532" i="3"/>
  <c r="S4532" i="3"/>
  <c r="T4532" i="3"/>
  <c r="I4525" i="3"/>
  <c r="S4512" i="3"/>
  <c r="W4512" i="3"/>
  <c r="U4512" i="3"/>
  <c r="T4512" i="3"/>
  <c r="V4512" i="3"/>
  <c r="E4371" i="3"/>
  <c r="R4371" i="3" s="1"/>
  <c r="G4026" i="3"/>
  <c r="G3896" i="3"/>
  <c r="H4077" i="3"/>
  <c r="E3469" i="3"/>
  <c r="T4732" i="3"/>
  <c r="V4732" i="3"/>
  <c r="U4732" i="3"/>
  <c r="W4732" i="3"/>
  <c r="S4732" i="3"/>
  <c r="G5356" i="3"/>
  <c r="F4838" i="3"/>
  <c r="F4412" i="3"/>
  <c r="G4276" i="3"/>
  <c r="E4091" i="3"/>
  <c r="G4686" i="3"/>
  <c r="H4161" i="3"/>
  <c r="G2404" i="3"/>
  <c r="F3196" i="3"/>
  <c r="E2910" i="3"/>
  <c r="E4000" i="3"/>
  <c r="S2479" i="3"/>
  <c r="U4038" i="3"/>
  <c r="I5270" i="3"/>
  <c r="E5142" i="3"/>
  <c r="E3435" i="3"/>
  <c r="H3435" i="3"/>
  <c r="I3435" i="3"/>
  <c r="R3435" i="3" s="1"/>
  <c r="F3435" i="3"/>
  <c r="G3435" i="3"/>
  <c r="H3396" i="3"/>
  <c r="G3396" i="3"/>
  <c r="F3396" i="3"/>
  <c r="E3396" i="3"/>
  <c r="I3396" i="3"/>
  <c r="R3396" i="3" s="1"/>
  <c r="E3144" i="3"/>
  <c r="R3144" i="3" s="1"/>
  <c r="G3144" i="3"/>
  <c r="H3144" i="3"/>
  <c r="F3144" i="3"/>
  <c r="I3144" i="3"/>
  <c r="U5135" i="3"/>
  <c r="T5135" i="3"/>
  <c r="W5135" i="3"/>
  <c r="S5135" i="3"/>
  <c r="V5135" i="3"/>
  <c r="G2364" i="3"/>
  <c r="H2364" i="3"/>
  <c r="F2364" i="3"/>
  <c r="F2468" i="3"/>
  <c r="H2468" i="3"/>
  <c r="G2468" i="3"/>
  <c r="I2468" i="3"/>
  <c r="E2468" i="3"/>
  <c r="R2468" i="3" s="1"/>
  <c r="H2607" i="3"/>
  <c r="E2607" i="3"/>
  <c r="R2607" i="3" s="1"/>
  <c r="I2607" i="3"/>
  <c r="F2607" i="3"/>
  <c r="G2607" i="3"/>
  <c r="H2696" i="3"/>
  <c r="E2696" i="3"/>
  <c r="G2696" i="3"/>
  <c r="F2696" i="3"/>
  <c r="R2696" i="3" s="1"/>
  <c r="I2696" i="3"/>
  <c r="H2740" i="3"/>
  <c r="G2740" i="3"/>
  <c r="F2740" i="3"/>
  <c r="E2740" i="3"/>
  <c r="R2740" i="3" s="1"/>
  <c r="I2740" i="3"/>
  <c r="H2969" i="3"/>
  <c r="G2969" i="3"/>
  <c r="F2969" i="3"/>
  <c r="E2969" i="3"/>
  <c r="I2969" i="3"/>
  <c r="R2969" i="3" s="1"/>
  <c r="H2321" i="3"/>
  <c r="E2321" i="3"/>
  <c r="I2321" i="3"/>
  <c r="F2321" i="3"/>
  <c r="R2321" i="3" s="1"/>
  <c r="G3032" i="3"/>
  <c r="F3032" i="3"/>
  <c r="E3032" i="3"/>
  <c r="R3032" i="3" s="1"/>
  <c r="I3032" i="3"/>
  <c r="H3032" i="3"/>
  <c r="G2489" i="3"/>
  <c r="F2489" i="3"/>
  <c r="H2489" i="3"/>
  <c r="I2489" i="3"/>
  <c r="E2489" i="3"/>
  <c r="R2489" i="3" s="1"/>
  <c r="H3822" i="3"/>
  <c r="E3822" i="3"/>
  <c r="I3822" i="3"/>
  <c r="F3822" i="3"/>
  <c r="G3822" i="3"/>
  <c r="I3406" i="3"/>
  <c r="G3406" i="3"/>
  <c r="F3406" i="3"/>
  <c r="E3406" i="3"/>
  <c r="R3406" i="3" s="1"/>
  <c r="H3406" i="3"/>
  <c r="E2492" i="3"/>
  <c r="G2492" i="3"/>
  <c r="I2492" i="3"/>
  <c r="R2492" i="3" s="1"/>
  <c r="F2492" i="3"/>
  <c r="H2492" i="3"/>
  <c r="F3376" i="3"/>
  <c r="H3376" i="3"/>
  <c r="I3376" i="3"/>
  <c r="R3376" i="3" s="1"/>
  <c r="E3376" i="3"/>
  <c r="G3376" i="3"/>
  <c r="H3866" i="3"/>
  <c r="G3866" i="3"/>
  <c r="I3866" i="3"/>
  <c r="F3866" i="3"/>
  <c r="E3866" i="3"/>
  <c r="R3866" i="3" s="1"/>
  <c r="F3912" i="3"/>
  <c r="H3912" i="3"/>
  <c r="E3912" i="3"/>
  <c r="R3912" i="3" s="1"/>
  <c r="G3912" i="3"/>
  <c r="E4028" i="3"/>
  <c r="I4028" i="3"/>
  <c r="H4028" i="3"/>
  <c r="F4028" i="3"/>
  <c r="R4028" i="3" s="1"/>
  <c r="G4028" i="3"/>
  <c r="H3342" i="3"/>
  <c r="F3342" i="3"/>
  <c r="I3342" i="3"/>
  <c r="E3342" i="3"/>
  <c r="R3342" i="3" s="1"/>
  <c r="G3342" i="3"/>
  <c r="F2352" i="3"/>
  <c r="G2352" i="3"/>
  <c r="E2352" i="3"/>
  <c r="R2352" i="3" s="1"/>
  <c r="I2352" i="3"/>
  <c r="H2352" i="3"/>
  <c r="I2697" i="3"/>
  <c r="G2697" i="3"/>
  <c r="E2697" i="3"/>
  <c r="H2697" i="3"/>
  <c r="F3828" i="3"/>
  <c r="G3828" i="3"/>
  <c r="H3828" i="3"/>
  <c r="E3828" i="3"/>
  <c r="R3828" i="3" s="1"/>
  <c r="H3934" i="3"/>
  <c r="G3934" i="3"/>
  <c r="E3934" i="3"/>
  <c r="I3934" i="3"/>
  <c r="F3934" i="3"/>
  <c r="I2277" i="3"/>
  <c r="H2277" i="3"/>
  <c r="I2370" i="3"/>
  <c r="E2667" i="3"/>
  <c r="H2927" i="3"/>
  <c r="I2927" i="3"/>
  <c r="R2927" i="3" s="1"/>
  <c r="G2927" i="3"/>
  <c r="E2927" i="3"/>
  <c r="I2971" i="3"/>
  <c r="R2971" i="3" s="1"/>
  <c r="E3225" i="3"/>
  <c r="I3225" i="3"/>
  <c r="H3225" i="3"/>
  <c r="R3225" i="3" s="1"/>
  <c r="F3225" i="3"/>
  <c r="G3318" i="3"/>
  <c r="F3318" i="3"/>
  <c r="R3318" i="3" s="1"/>
  <c r="H3318" i="3"/>
  <c r="E3318" i="3"/>
  <c r="F3911" i="3"/>
  <c r="I3911" i="3"/>
  <c r="E3911" i="3"/>
  <c r="R3911" i="3" s="1"/>
  <c r="H3911" i="3"/>
  <c r="G3911" i="3"/>
  <c r="E4024" i="3"/>
  <c r="G4024" i="3"/>
  <c r="F4024" i="3"/>
  <c r="H4024" i="3"/>
  <c r="I4024" i="3"/>
  <c r="R4024" i="3" s="1"/>
  <c r="H3510" i="3"/>
  <c r="I3510" i="3"/>
  <c r="F3510" i="3"/>
  <c r="G3510" i="3"/>
  <c r="E3510" i="3"/>
  <c r="R3510" i="3" s="1"/>
  <c r="G4004" i="3"/>
  <c r="H4004" i="3"/>
  <c r="F4004" i="3"/>
  <c r="R4004" i="3" s="1"/>
  <c r="I4004" i="3"/>
  <c r="E4004" i="3"/>
  <c r="F4021" i="3"/>
  <c r="H4021" i="3"/>
  <c r="I4021" i="3"/>
  <c r="R4021" i="3" s="1"/>
  <c r="G4021" i="3"/>
  <c r="E4021" i="3"/>
  <c r="E4231" i="3"/>
  <c r="G4231" i="3"/>
  <c r="H4231" i="3"/>
  <c r="G4725" i="3"/>
  <c r="F4725" i="3"/>
  <c r="E4725" i="3"/>
  <c r="R4725" i="3" s="1"/>
  <c r="I4725" i="3"/>
  <c r="H4725" i="3"/>
  <c r="H4811" i="3"/>
  <c r="E4811" i="3"/>
  <c r="F3505" i="3"/>
  <c r="E3505" i="3"/>
  <c r="G3505" i="3"/>
  <c r="I3505" i="3"/>
  <c r="R3505" i="3" s="1"/>
  <c r="F3996" i="3"/>
  <c r="I3996" i="3"/>
  <c r="G3996" i="3"/>
  <c r="H3996" i="3"/>
  <c r="E3996" i="3"/>
  <c r="R3996" i="3" s="1"/>
  <c r="F4625" i="3"/>
  <c r="E4625" i="3"/>
  <c r="G4625" i="3"/>
  <c r="H4625" i="3"/>
  <c r="I4625" i="3"/>
  <c r="R4625" i="3" s="1"/>
  <c r="G3630" i="3"/>
  <c r="H3630" i="3"/>
  <c r="I3630" i="3"/>
  <c r="E3630" i="3"/>
  <c r="H3790" i="3"/>
  <c r="I3790" i="3"/>
  <c r="R3790" i="3" s="1"/>
  <c r="E3790" i="3"/>
  <c r="F3790" i="3"/>
  <c r="G3404" i="3"/>
  <c r="H3404" i="3"/>
  <c r="F3404" i="3"/>
  <c r="E3404" i="3"/>
  <c r="R3404" i="3" s="1"/>
  <c r="I3404" i="3"/>
  <c r="H5269" i="3"/>
  <c r="E5269" i="3"/>
  <c r="I5269" i="3"/>
  <c r="G5269" i="3"/>
  <c r="E3741" i="3"/>
  <c r="R3741" i="3" s="1"/>
  <c r="I3741" i="3"/>
  <c r="G3741" i="3"/>
  <c r="H5109" i="3"/>
  <c r="I5109" i="3"/>
  <c r="F5109" i="3"/>
  <c r="E5109" i="3"/>
  <c r="H3374" i="3"/>
  <c r="E3374" i="3"/>
  <c r="I3374" i="3"/>
  <c r="G3374" i="3"/>
  <c r="I2359" i="3"/>
  <c r="F2359" i="3"/>
  <c r="G2359" i="3"/>
  <c r="H2359" i="3"/>
  <c r="E2359" i="3"/>
  <c r="R2359" i="3" s="1"/>
  <c r="G4494" i="3"/>
  <c r="F4494" i="3"/>
  <c r="E4494" i="3"/>
  <c r="F3042" i="3"/>
  <c r="I3042" i="3"/>
  <c r="G3042" i="3"/>
  <c r="H3042" i="3"/>
  <c r="E3042" i="3"/>
  <c r="R3042" i="3" s="1"/>
  <c r="I2317" i="3"/>
  <c r="E2317" i="3"/>
  <c r="H2317" i="3"/>
  <c r="I5164" i="3"/>
  <c r="E5164" i="3"/>
  <c r="H5164" i="3"/>
  <c r="F5321" i="3"/>
  <c r="E5321" i="3"/>
  <c r="I5321" i="3"/>
  <c r="G5321" i="3"/>
  <c r="E4266" i="3"/>
  <c r="R4266" i="3" s="1"/>
  <c r="F4266" i="3"/>
  <c r="G4266" i="3"/>
  <c r="I4266" i="3"/>
  <c r="I5052" i="3"/>
  <c r="H5052" i="3"/>
  <c r="G5052" i="3"/>
  <c r="E5052" i="3"/>
  <c r="F2965" i="3"/>
  <c r="I2965" i="3"/>
  <c r="R2965" i="3" s="1"/>
  <c r="E2965" i="3"/>
  <c r="G2965" i="3"/>
  <c r="H2965" i="3"/>
  <c r="G4591" i="3"/>
  <c r="H4591" i="3"/>
  <c r="I4591" i="3"/>
  <c r="E4591" i="3"/>
  <c r="G4772" i="3"/>
  <c r="I4772" i="3"/>
  <c r="E4772" i="3"/>
  <c r="I3898" i="3"/>
  <c r="G3898" i="3"/>
  <c r="E3898" i="3"/>
  <c r="R3898" i="3" s="1"/>
  <c r="F3898" i="3"/>
  <c r="G4322" i="3"/>
  <c r="H4322" i="3"/>
  <c r="F4322" i="3"/>
  <c r="E4322" i="3"/>
  <c r="H4670" i="3"/>
  <c r="E4670" i="3"/>
  <c r="F4670" i="3"/>
  <c r="I4670" i="3"/>
  <c r="E2594" i="3"/>
  <c r="H2594" i="3"/>
  <c r="I2594" i="3"/>
  <c r="R2594" i="3" s="1"/>
  <c r="G2594" i="3"/>
  <c r="F2594" i="3"/>
  <c r="E2499" i="3"/>
  <c r="R2499" i="3" s="1"/>
  <c r="H2499" i="3"/>
  <c r="I2499" i="3"/>
  <c r="F2499" i="3"/>
  <c r="G2499" i="3"/>
  <c r="E3498" i="3"/>
  <c r="R3498" i="3" s="1"/>
  <c r="H3498" i="3"/>
  <c r="I3498" i="3"/>
  <c r="G3498" i="3"/>
  <c r="F3498" i="3"/>
  <c r="I4873" i="3"/>
  <c r="F4873" i="3"/>
  <c r="H4873" i="3"/>
  <c r="G4873" i="3"/>
  <c r="E4873" i="3"/>
  <c r="R4873" i="3" s="1"/>
  <c r="G4275" i="3"/>
  <c r="I4275" i="3"/>
  <c r="H4275" i="3"/>
  <c r="E4409" i="3"/>
  <c r="I4409" i="3"/>
  <c r="G4409" i="3"/>
  <c r="E4685" i="3"/>
  <c r="I4685" i="3"/>
  <c r="H4685" i="3"/>
  <c r="G4638" i="3"/>
  <c r="F4638" i="3"/>
  <c r="E4638" i="3"/>
  <c r="E4115" i="3"/>
  <c r="F4115" i="3"/>
  <c r="G4115" i="3"/>
  <c r="I4115" i="3"/>
  <c r="H4430" i="3"/>
  <c r="F4430" i="3"/>
  <c r="G4430" i="3"/>
  <c r="F4705" i="3"/>
  <c r="G4705" i="3"/>
  <c r="E4705" i="3"/>
  <c r="I4705" i="3"/>
  <c r="G4756" i="3"/>
  <c r="I4756" i="3"/>
  <c r="E4756" i="3"/>
  <c r="F5017" i="3"/>
  <c r="H5017" i="3"/>
  <c r="G5017" i="3"/>
  <c r="I5017" i="3"/>
  <c r="I5193" i="3"/>
  <c r="G5193" i="3"/>
  <c r="H5193" i="3"/>
  <c r="F5193" i="3"/>
  <c r="E5193" i="3"/>
  <c r="R5193" i="3" s="1"/>
  <c r="G4715" i="3"/>
  <c r="E4715" i="3"/>
  <c r="I4715" i="3"/>
  <c r="H4715" i="3"/>
  <c r="E5336" i="3"/>
  <c r="I5336" i="3"/>
  <c r="R5336" i="3" s="1"/>
  <c r="H5336" i="3"/>
  <c r="H5298" i="3"/>
  <c r="E5298" i="3"/>
  <c r="I5298" i="3"/>
  <c r="G5267" i="3"/>
  <c r="E5267" i="3"/>
  <c r="H5267" i="3"/>
  <c r="I5267" i="3"/>
  <c r="H5231" i="3"/>
  <c r="I5231" i="3"/>
  <c r="F5231" i="3"/>
  <c r="H2368" i="3"/>
  <c r="F2368" i="3"/>
  <c r="E2368" i="3"/>
  <c r="I2368" i="3"/>
  <c r="I3214" i="3"/>
  <c r="R3214" i="3" s="1"/>
  <c r="H3214" i="3"/>
  <c r="E3214" i="3"/>
  <c r="F3214" i="3"/>
  <c r="G4165" i="3"/>
  <c r="I4165" i="3"/>
  <c r="R4165" i="3" s="1"/>
  <c r="E4165" i="3"/>
  <c r="F4165" i="3"/>
  <c r="H4165" i="3"/>
  <c r="H5303" i="3"/>
  <c r="I5303" i="3"/>
  <c r="F5303" i="3"/>
  <c r="I4459" i="3"/>
  <c r="G4459" i="3"/>
  <c r="H4459" i="3"/>
  <c r="F4459" i="3"/>
  <c r="E4459" i="3"/>
  <c r="R4459" i="3" s="1"/>
  <c r="I3190" i="3"/>
  <c r="E3190" i="3"/>
  <c r="H3190" i="3"/>
  <c r="F3190" i="3"/>
  <c r="R3190" i="3" s="1"/>
  <c r="F3047" i="3"/>
  <c r="H3047" i="3"/>
  <c r="I3047" i="3"/>
  <c r="E3047" i="3"/>
  <c r="R3047" i="3" s="1"/>
  <c r="G3047" i="3"/>
  <c r="E2509" i="3"/>
  <c r="R2509" i="3" s="1"/>
  <c r="H2509" i="3"/>
  <c r="F2509" i="3"/>
  <c r="I2509" i="3"/>
  <c r="E3989" i="3"/>
  <c r="H3989" i="3"/>
  <c r="I3989" i="3"/>
  <c r="R3989" i="3" s="1"/>
  <c r="H4105" i="3"/>
  <c r="F4105" i="3"/>
  <c r="I4105" i="3"/>
  <c r="F2494" i="3"/>
  <c r="G2494" i="3"/>
  <c r="E2494" i="3"/>
  <c r="H2494" i="3"/>
  <c r="G5323" i="3"/>
  <c r="I5323" i="3"/>
  <c r="H5323" i="3"/>
  <c r="F5323" i="3"/>
  <c r="G2825" i="3"/>
  <c r="F2825" i="3"/>
  <c r="H2825" i="3"/>
  <c r="E2825" i="3"/>
  <c r="H5189" i="3"/>
  <c r="G5189" i="3"/>
  <c r="E5189" i="3"/>
  <c r="R5189" i="3" s="1"/>
  <c r="I5189" i="3"/>
  <c r="F5189" i="3"/>
  <c r="I5263" i="3"/>
  <c r="H5263" i="3"/>
  <c r="E5263" i="3"/>
  <c r="H4462" i="3"/>
  <c r="I4462" i="3"/>
  <c r="G4462" i="3"/>
  <c r="F4462" i="3"/>
  <c r="H4471" i="3"/>
  <c r="I4471" i="3"/>
  <c r="F4471" i="3"/>
  <c r="E4471" i="3"/>
  <c r="G4221" i="3"/>
  <c r="F4221" i="3"/>
  <c r="H4221" i="3"/>
  <c r="I4221" i="3"/>
  <c r="F4033" i="3"/>
  <c r="G4033" i="3"/>
  <c r="H4033" i="3"/>
  <c r="E4033" i="3"/>
  <c r="R4033" i="3" s="1"/>
  <c r="H3867" i="3"/>
  <c r="E3867" i="3"/>
  <c r="I3867" i="3"/>
  <c r="R3867" i="3" s="1"/>
  <c r="G3867" i="3"/>
  <c r="E4882" i="3"/>
  <c r="F4882" i="3"/>
  <c r="I4882" i="3"/>
  <c r="G4882" i="3"/>
  <c r="F5254" i="3"/>
  <c r="R5254" i="3" s="1"/>
  <c r="H5254" i="3"/>
  <c r="I5254" i="3"/>
  <c r="E5254" i="3"/>
  <c r="G5254" i="3"/>
  <c r="E4232" i="3"/>
  <c r="G4232" i="3"/>
  <c r="F4232" i="3"/>
  <c r="I4232" i="3"/>
  <c r="R4232" i="3" s="1"/>
  <c r="H4232" i="3"/>
  <c r="E3788" i="3"/>
  <c r="R3788" i="3" s="1"/>
  <c r="G3788" i="3"/>
  <c r="H3788" i="3"/>
  <c r="F3788" i="3"/>
  <c r="I3788" i="3"/>
  <c r="I4128" i="3"/>
  <c r="F4128" i="3"/>
  <c r="E4128" i="3"/>
  <c r="R4128" i="3" s="1"/>
  <c r="H4128" i="3"/>
  <c r="F4961" i="3"/>
  <c r="I4961" i="3"/>
  <c r="G4961" i="3"/>
  <c r="H4961" i="3"/>
  <c r="I5279" i="3"/>
  <c r="F5279" i="3"/>
  <c r="E5279" i="3"/>
  <c r="I4987" i="3"/>
  <c r="F4987" i="3"/>
  <c r="G4987" i="3"/>
  <c r="E4993" i="3"/>
  <c r="F4993" i="3"/>
  <c r="G4993" i="3"/>
  <c r="G4925" i="3"/>
  <c r="H4925" i="3"/>
  <c r="I4925" i="3"/>
  <c r="F5227" i="3"/>
  <c r="E5227" i="3"/>
  <c r="G5227" i="3"/>
  <c r="H5227" i="3"/>
  <c r="E3684" i="3"/>
  <c r="R3684" i="3" s="1"/>
  <c r="I3684" i="3"/>
  <c r="G3684" i="3"/>
  <c r="F3684" i="3"/>
  <c r="H3980" i="3"/>
  <c r="F3980" i="3"/>
  <c r="G3980" i="3"/>
  <c r="I3980" i="3"/>
  <c r="G4965" i="3"/>
  <c r="F4965" i="3"/>
  <c r="H4965" i="3"/>
  <c r="E4965" i="3"/>
  <c r="E3900" i="3"/>
  <c r="R3900" i="3" s="1"/>
  <c r="F3900" i="3"/>
  <c r="H3900" i="3"/>
  <c r="F4173" i="3"/>
  <c r="E4173" i="3"/>
  <c r="H4173" i="3"/>
  <c r="G3785" i="3"/>
  <c r="I3785" i="3"/>
  <c r="R3785" i="3" s="1"/>
  <c r="E3785" i="3"/>
  <c r="F3785" i="3"/>
  <c r="F3865" i="3"/>
  <c r="G3865" i="3"/>
  <c r="I3865" i="3"/>
  <c r="E3865" i="3"/>
  <c r="R3865" i="3" s="1"/>
  <c r="G4742" i="3"/>
  <c r="H4742" i="3"/>
  <c r="E4742" i="3"/>
  <c r="R4742" i="3" s="1"/>
  <c r="I4742" i="3"/>
  <c r="H5167" i="3"/>
  <c r="I5167" i="3"/>
  <c r="F5167" i="3"/>
  <c r="F4418" i="3"/>
  <c r="G4418" i="3"/>
  <c r="I4418" i="3"/>
  <c r="R4418" i="3" s="1"/>
  <c r="H4418" i="3"/>
  <c r="E4418" i="3"/>
  <c r="F4234" i="3"/>
  <c r="I4234" i="3"/>
  <c r="H4234" i="3"/>
  <c r="G4234" i="3"/>
  <c r="I4645" i="3"/>
  <c r="H4645" i="3"/>
  <c r="F4645" i="3"/>
  <c r="H4767" i="3"/>
  <c r="F4767" i="3"/>
  <c r="I4767" i="3"/>
  <c r="E4767" i="3"/>
  <c r="R4767" i="3" s="1"/>
  <c r="I4730" i="3"/>
  <c r="H4730" i="3"/>
  <c r="G4730" i="3"/>
  <c r="F4730" i="3"/>
  <c r="G3890" i="3"/>
  <c r="H3890" i="3"/>
  <c r="F3890" i="3"/>
  <c r="I3890" i="3"/>
  <c r="R3890" i="3" s="1"/>
  <c r="G4029" i="3"/>
  <c r="I4029" i="3"/>
  <c r="F4029" i="3"/>
  <c r="E4029" i="3"/>
  <c r="R4029" i="3" s="1"/>
  <c r="H4029" i="3"/>
  <c r="I2803" i="3"/>
  <c r="I2820" i="3"/>
  <c r="G2821" i="3"/>
  <c r="H2967" i="3"/>
  <c r="G3122" i="3"/>
  <c r="G3142" i="3"/>
  <c r="H3142" i="3"/>
  <c r="I3153" i="3"/>
  <c r="I2426" i="3"/>
  <c r="G2461" i="3"/>
  <c r="G2587" i="3"/>
  <c r="G2588" i="3"/>
  <c r="I2588" i="3"/>
  <c r="F2748" i="3"/>
  <c r="G2323" i="3"/>
  <c r="F2365" i="3"/>
  <c r="F2375" i="3"/>
  <c r="H2386" i="3"/>
  <c r="G2812" i="3"/>
  <c r="F2818" i="3"/>
  <c r="E2985" i="3"/>
  <c r="G3103" i="3"/>
  <c r="E2348" i="3"/>
  <c r="H2392" i="3"/>
  <c r="E2392" i="3"/>
  <c r="I3326" i="3"/>
  <c r="E3341" i="3"/>
  <c r="R3341" i="3" s="1"/>
  <c r="H3541" i="3"/>
  <c r="G3547" i="3"/>
  <c r="G3586" i="3"/>
  <c r="F3663" i="3"/>
  <c r="I3663" i="3"/>
  <c r="I3704" i="3"/>
  <c r="H3714" i="3"/>
  <c r="F3736" i="3"/>
  <c r="I3886" i="3"/>
  <c r="F3892" i="3"/>
  <c r="H3894" i="3"/>
  <c r="E3990" i="3"/>
  <c r="R3990" i="3" s="1"/>
  <c r="I4078" i="3"/>
  <c r="F4078" i="3"/>
  <c r="G4108" i="3"/>
  <c r="I4120" i="3"/>
  <c r="H4145" i="3"/>
  <c r="E2971" i="3"/>
  <c r="I3421" i="3"/>
  <c r="F3549" i="3"/>
  <c r="I3749" i="3"/>
  <c r="F3760" i="3"/>
  <c r="E3830" i="3"/>
  <c r="R3830" i="3" s="1"/>
  <c r="G3966" i="3"/>
  <c r="H3986" i="3"/>
  <c r="H4090" i="3"/>
  <c r="H2399" i="3"/>
  <c r="H2901" i="3"/>
  <c r="H2293" i="3"/>
  <c r="F2926" i="3"/>
  <c r="I3373" i="3"/>
  <c r="F3373" i="3"/>
  <c r="G3441" i="3"/>
  <c r="E3446" i="3"/>
  <c r="G3668" i="3"/>
  <c r="H3668" i="3"/>
  <c r="E3702" i="3"/>
  <c r="G3726" i="3"/>
  <c r="H3726" i="3"/>
  <c r="E4054" i="3"/>
  <c r="R4054" i="3" s="1"/>
  <c r="F4113" i="3"/>
  <c r="E4182" i="3"/>
  <c r="H4271" i="3"/>
  <c r="I4291" i="3"/>
  <c r="I4293" i="3"/>
  <c r="F4329" i="3"/>
  <c r="F4385" i="3"/>
  <c r="E4385" i="3"/>
  <c r="F4403" i="3"/>
  <c r="I4541" i="3"/>
  <c r="F4549" i="3"/>
  <c r="E4549" i="3"/>
  <c r="H4885" i="3"/>
  <c r="G4921" i="3"/>
  <c r="E3581" i="3"/>
  <c r="F5304" i="3"/>
  <c r="H5304" i="3"/>
  <c r="D5304" i="3"/>
  <c r="G5304" i="3"/>
  <c r="I5304" i="3"/>
  <c r="I4763" i="3"/>
  <c r="D4763" i="3"/>
  <c r="F4763" i="3"/>
  <c r="E4763" i="3"/>
  <c r="H4763" i="3"/>
  <c r="E4563" i="3"/>
  <c r="I4563" i="3"/>
  <c r="H4563" i="3"/>
  <c r="D4563" i="3"/>
  <c r="G4563" i="3"/>
  <c r="I5053" i="3"/>
  <c r="F5053" i="3"/>
  <c r="D5053" i="3"/>
  <c r="E5053" i="3"/>
  <c r="H5053" i="3"/>
  <c r="G4617" i="3"/>
  <c r="I4617" i="3"/>
  <c r="D4617" i="3"/>
  <c r="F4617" i="3"/>
  <c r="F3920" i="3"/>
  <c r="I3920" i="3"/>
  <c r="G3920" i="3"/>
  <c r="E3920" i="3"/>
  <c r="R3920" i="3" s="1"/>
  <c r="H5257" i="3"/>
  <c r="E5257" i="3"/>
  <c r="G5257" i="3"/>
  <c r="I5257" i="3"/>
  <c r="F5257" i="3"/>
  <c r="R5257" i="3" s="1"/>
  <c r="I5351" i="3"/>
  <c r="F5351" i="3"/>
  <c r="G5351" i="3"/>
  <c r="D5351" i="3"/>
  <c r="H5351" i="3"/>
  <c r="H4463" i="3"/>
  <c r="I4463" i="3"/>
  <c r="G4463" i="3"/>
  <c r="D4463" i="3"/>
  <c r="F4463" i="3"/>
  <c r="F4231" i="3"/>
  <c r="G4967" i="3"/>
  <c r="F4967" i="3"/>
  <c r="D4967" i="3"/>
  <c r="H4967" i="3"/>
  <c r="I4967" i="3"/>
  <c r="I4236" i="3"/>
  <c r="D4236" i="3"/>
  <c r="E4236" i="3"/>
  <c r="G4236" i="3"/>
  <c r="H4236" i="3"/>
  <c r="G4366" i="3"/>
  <c r="D4366" i="3"/>
  <c r="H4366" i="3"/>
  <c r="F4366" i="3"/>
  <c r="E4366" i="3"/>
  <c r="T4779" i="3"/>
  <c r="V4779" i="3"/>
  <c r="S4779" i="3"/>
  <c r="W4779" i="3"/>
  <c r="U4779" i="3"/>
  <c r="E2422" i="3"/>
  <c r="F2422" i="3"/>
  <c r="I2422" i="3"/>
  <c r="G2422" i="3"/>
  <c r="H2422" i="3"/>
  <c r="D2422" i="3"/>
  <c r="W2383" i="3"/>
  <c r="V2383" i="3"/>
  <c r="U2383" i="3"/>
  <c r="T2383" i="3"/>
  <c r="U5255" i="3"/>
  <c r="V5255" i="3"/>
  <c r="W5255" i="3"/>
  <c r="G5174" i="3"/>
  <c r="H5174" i="3"/>
  <c r="I5174" i="3"/>
  <c r="F5174" i="3"/>
  <c r="D5174" i="3"/>
  <c r="E5174" i="3"/>
  <c r="G3548" i="3"/>
  <c r="H3548" i="3"/>
  <c r="F3548" i="3"/>
  <c r="I3548" i="3"/>
  <c r="E3548" i="3"/>
  <c r="R3548" i="3" s="1"/>
  <c r="F4563" i="3"/>
  <c r="E4430" i="3"/>
  <c r="F4604" i="3"/>
  <c r="H4987" i="3"/>
  <c r="F5293" i="3"/>
  <c r="F3741" i="3"/>
  <c r="H5161" i="3"/>
  <c r="H5224" i="3"/>
  <c r="H3684" i="3"/>
  <c r="E3980" i="3"/>
  <c r="R3980" i="3" s="1"/>
  <c r="E4617" i="3"/>
  <c r="G3873" i="3"/>
  <c r="G5109" i="3"/>
  <c r="F4635" i="3"/>
  <c r="G3322" i="3"/>
  <c r="F3374" i="3"/>
  <c r="E2300" i="3"/>
  <c r="H3785" i="3"/>
  <c r="G3989" i="3"/>
  <c r="G5164" i="3"/>
  <c r="F3701" i="3"/>
  <c r="E4645" i="3"/>
  <c r="H4973" i="3"/>
  <c r="F5052" i="3"/>
  <c r="I3246" i="3"/>
  <c r="G5263" i="3"/>
  <c r="E4730" i="3"/>
  <c r="E4259" i="3"/>
  <c r="S4598" i="3"/>
  <c r="V4598" i="3"/>
  <c r="T4598" i="3"/>
  <c r="U4598" i="3"/>
  <c r="W4598" i="3"/>
  <c r="E4456" i="3"/>
  <c r="E4967" i="3"/>
  <c r="H4772" i="3"/>
  <c r="H4087" i="3"/>
  <c r="G4087" i="3"/>
  <c r="I4087" i="3"/>
  <c r="D4087" i="3"/>
  <c r="F4087" i="3"/>
  <c r="H4622" i="3"/>
  <c r="G4622" i="3"/>
  <c r="E4622" i="3"/>
  <c r="F4622" i="3"/>
  <c r="I4622" i="3"/>
  <c r="R4622" i="3" s="1"/>
  <c r="I4744" i="3"/>
  <c r="E4744" i="3"/>
  <c r="R4744" i="3" s="1"/>
  <c r="F4744" i="3"/>
  <c r="H4744" i="3"/>
  <c r="G4744" i="3"/>
  <c r="F2540" i="3"/>
  <c r="I2540" i="3"/>
  <c r="E2540" i="3"/>
  <c r="H2540" i="3"/>
  <c r="D2540" i="3"/>
  <c r="I2806" i="3"/>
  <c r="G2806" i="3"/>
  <c r="F2806" i="3"/>
  <c r="H2806" i="3"/>
  <c r="E2806" i="3"/>
  <c r="D2806" i="3"/>
  <c r="H5146" i="3"/>
  <c r="F5146" i="3"/>
  <c r="E5146" i="3"/>
  <c r="R5146" i="3" s="1"/>
  <c r="G5146" i="3"/>
  <c r="I5146" i="3"/>
  <c r="E4912" i="3"/>
  <c r="G4912" i="3"/>
  <c r="I4912" i="3"/>
  <c r="F4912" i="3"/>
  <c r="R4912" i="3" s="1"/>
  <c r="H4912" i="3"/>
  <c r="E4623" i="3"/>
  <c r="G4623" i="3"/>
  <c r="H4623" i="3"/>
  <c r="I4623" i="3"/>
  <c r="R4623" i="3" s="1"/>
  <c r="F4623" i="3"/>
  <c r="E4362" i="3"/>
  <c r="G4362" i="3"/>
  <c r="D4362" i="3"/>
  <c r="F4362" i="3"/>
  <c r="H4362" i="3"/>
  <c r="G4888" i="3"/>
  <c r="H4888" i="3"/>
  <c r="D4888" i="3"/>
  <c r="F4888" i="3"/>
  <c r="E4888" i="3"/>
  <c r="E2855" i="3"/>
  <c r="R2855" i="3" s="1"/>
  <c r="I2855" i="3"/>
  <c r="H2855" i="3"/>
  <c r="F2855" i="3"/>
  <c r="F3315" i="3"/>
  <c r="H3315" i="3"/>
  <c r="G3315" i="3"/>
  <c r="I3315" i="3"/>
  <c r="R3315" i="3" s="1"/>
  <c r="E3315" i="3"/>
  <c r="F2976" i="3"/>
  <c r="E2976" i="3"/>
  <c r="H2976" i="3"/>
  <c r="G2976" i="3"/>
  <c r="D2976" i="3"/>
  <c r="I2976" i="3"/>
  <c r="E2556" i="3"/>
  <c r="G2556" i="3"/>
  <c r="F2556" i="3"/>
  <c r="I2556" i="3"/>
  <c r="H2556" i="3"/>
  <c r="D2556" i="3"/>
  <c r="V4419" i="3"/>
  <c r="U4419" i="3"/>
  <c r="T4419" i="3"/>
  <c r="W4419" i="3"/>
  <c r="S4419" i="3"/>
  <c r="I2364" i="3"/>
  <c r="V4896" i="3"/>
  <c r="S4896" i="3"/>
  <c r="U4896" i="3"/>
  <c r="T4896" i="3"/>
  <c r="U2858" i="3"/>
  <c r="W2858" i="3"/>
  <c r="V2858" i="3"/>
  <c r="S2858" i="3"/>
  <c r="T2858" i="3"/>
  <c r="E3756" i="3"/>
  <c r="F3756" i="3"/>
  <c r="H3756" i="3"/>
  <c r="I3756" i="3"/>
  <c r="R3756" i="3" s="1"/>
  <c r="G3756" i="3"/>
  <c r="H2689" i="3"/>
  <c r="G2689" i="3"/>
  <c r="F2689" i="3"/>
  <c r="E2689" i="3"/>
  <c r="I2689" i="3"/>
  <c r="R2689" i="3" s="1"/>
  <c r="H3348" i="3"/>
  <c r="F3348" i="3"/>
  <c r="E3348" i="3"/>
  <c r="R3348" i="3" s="1"/>
  <c r="G3348" i="3"/>
  <c r="I3348" i="3"/>
  <c r="S4212" i="3"/>
  <c r="W4212" i="3"/>
  <c r="V4212" i="3"/>
  <c r="U4212" i="3"/>
  <c r="T4212" i="3"/>
  <c r="I2658" i="3"/>
  <c r="T4070" i="3"/>
  <c r="U4070" i="3"/>
  <c r="W4070" i="3"/>
  <c r="V4070" i="3"/>
  <c r="V2830" i="3"/>
  <c r="U2830" i="3"/>
  <c r="W2830" i="3"/>
  <c r="T2830" i="3"/>
  <c r="S2830" i="3"/>
  <c r="H4304" i="3"/>
  <c r="F4304" i="3"/>
  <c r="G4304" i="3"/>
  <c r="I4304" i="3"/>
  <c r="E4304" i="3"/>
  <c r="D4304" i="3"/>
  <c r="W2490" i="3"/>
  <c r="T2490" i="3"/>
  <c r="S2490" i="3"/>
  <c r="U2490" i="3"/>
  <c r="V2490" i="3"/>
  <c r="U3570" i="3"/>
  <c r="T3570" i="3"/>
  <c r="V3570" i="3"/>
  <c r="S3570" i="3"/>
  <c r="W3570" i="3"/>
  <c r="E4087" i="3"/>
  <c r="F3867" i="3"/>
  <c r="F4688" i="3"/>
  <c r="H2260" i="3"/>
  <c r="F2260" i="3"/>
  <c r="I2260" i="3"/>
  <c r="E2260" i="3"/>
  <c r="R2260" i="3" s="1"/>
  <c r="G2260" i="3"/>
  <c r="F2315" i="3"/>
  <c r="R2315" i="3" s="1"/>
  <c r="E2695" i="3"/>
  <c r="H2695" i="3"/>
  <c r="F2695" i="3"/>
  <c r="R2695" i="3" s="1"/>
  <c r="I2695" i="3"/>
  <c r="G2695" i="3"/>
  <c r="H3051" i="3"/>
  <c r="I3051" i="3"/>
  <c r="G3051" i="3"/>
  <c r="E3051" i="3"/>
  <c r="R3051" i="3" s="1"/>
  <c r="F3051" i="3"/>
  <c r="D2265" i="3"/>
  <c r="D2277" i="3"/>
  <c r="D2281" i="3"/>
  <c r="H2446" i="3"/>
  <c r="I2446" i="3"/>
  <c r="F2446" i="3"/>
  <c r="G2446" i="3"/>
  <c r="H2453" i="3"/>
  <c r="F2453" i="3"/>
  <c r="G2453" i="3"/>
  <c r="G2455" i="3"/>
  <c r="H2455" i="3"/>
  <c r="E2455" i="3"/>
  <c r="R2455" i="3" s="1"/>
  <c r="I2455" i="3"/>
  <c r="F2455" i="3"/>
  <c r="F2470" i="3"/>
  <c r="E2470" i="3"/>
  <c r="R2470" i="3" s="1"/>
  <c r="G2470" i="3"/>
  <c r="I2470" i="3"/>
  <c r="G2501" i="3"/>
  <c r="I2501" i="3"/>
  <c r="E2501" i="3"/>
  <c r="R2501" i="3" s="1"/>
  <c r="H2501" i="3"/>
  <c r="F2501" i="3"/>
  <c r="H2688" i="3"/>
  <c r="E2688" i="3"/>
  <c r="G2688" i="3"/>
  <c r="I2688" i="3"/>
  <c r="R2688" i="3" s="1"/>
  <c r="F2688" i="3"/>
  <c r="E2699" i="3"/>
  <c r="I2699" i="3"/>
  <c r="R2699" i="3" s="1"/>
  <c r="G2699" i="3"/>
  <c r="H2699" i="3"/>
  <c r="F2699" i="3"/>
  <c r="D2706" i="3"/>
  <c r="I2743" i="3"/>
  <c r="F2743" i="3"/>
  <c r="G2743" i="3"/>
  <c r="E2743" i="3"/>
  <c r="R2743" i="3" s="1"/>
  <c r="D2803" i="3"/>
  <c r="D2988" i="3"/>
  <c r="G3028" i="3"/>
  <c r="F3028" i="3"/>
  <c r="I3028" i="3"/>
  <c r="E3028" i="3"/>
  <c r="R3028" i="3" s="1"/>
  <c r="H3028" i="3"/>
  <c r="H2406" i="3"/>
  <c r="G2406" i="3"/>
  <c r="F2406" i="3"/>
  <c r="H2464" i="3"/>
  <c r="F2464" i="3"/>
  <c r="E2464" i="3"/>
  <c r="D2588" i="3"/>
  <c r="D3086" i="3"/>
  <c r="G2795" i="3"/>
  <c r="I2795" i="3"/>
  <c r="H2795" i="3"/>
  <c r="G3429" i="3"/>
  <c r="E3429" i="3"/>
  <c r="R3429" i="3" s="1"/>
  <c r="H3429" i="3"/>
  <c r="I3429" i="3"/>
  <c r="D3547" i="3"/>
  <c r="D3704" i="3"/>
  <c r="H3767" i="3"/>
  <c r="I3767" i="3"/>
  <c r="R3767" i="3" s="1"/>
  <c r="G3767" i="3"/>
  <c r="F3767" i="3"/>
  <c r="E3767" i="3"/>
  <c r="D4146" i="3"/>
  <c r="I3257" i="3"/>
  <c r="H3257" i="3"/>
  <c r="F3257" i="3"/>
  <c r="G3257" i="3"/>
  <c r="E3257" i="3"/>
  <c r="R3257" i="3" s="1"/>
  <c r="D3718" i="3"/>
  <c r="E3928" i="3"/>
  <c r="R3928" i="3" s="1"/>
  <c r="H3928" i="3"/>
  <c r="I3928" i="3"/>
  <c r="F3928" i="3"/>
  <c r="D4122" i="3"/>
  <c r="D2597" i="3"/>
  <c r="E2715" i="3"/>
  <c r="R2715" i="3" s="1"/>
  <c r="H2715" i="3"/>
  <c r="I2715" i="3"/>
  <c r="G2715" i="3"/>
  <c r="F2715" i="3"/>
  <c r="H2861" i="3"/>
  <c r="G2861" i="3"/>
  <c r="I2861" i="3"/>
  <c r="F2861" i="3"/>
  <c r="E2861" i="3"/>
  <c r="R2861" i="3" s="1"/>
  <c r="D2899" i="3"/>
  <c r="F2907" i="3"/>
  <c r="H2907" i="3"/>
  <c r="G2907" i="3"/>
  <c r="I2907" i="3"/>
  <c r="R2907" i="3" s="1"/>
  <c r="E2907" i="3"/>
  <c r="D3153" i="3"/>
  <c r="I2619" i="3"/>
  <c r="E2619" i="3"/>
  <c r="R2619" i="3" s="1"/>
  <c r="G2619" i="3"/>
  <c r="H2619" i="3"/>
  <c r="F2619" i="3"/>
  <c r="D2408" i="3"/>
  <c r="D2884" i="3"/>
  <c r="D2898" i="3"/>
  <c r="D3326" i="3"/>
  <c r="D3586" i="3"/>
  <c r="G3624" i="3"/>
  <c r="E3624" i="3"/>
  <c r="F3624" i="3"/>
  <c r="G3673" i="3"/>
  <c r="H3673" i="3"/>
  <c r="F3673" i="3"/>
  <c r="I3673" i="3"/>
  <c r="E3673" i="3"/>
  <c r="R3673" i="3" s="1"/>
  <c r="D4016" i="3"/>
  <c r="H4039" i="3"/>
  <c r="E4039" i="3"/>
  <c r="R4039" i="3" s="1"/>
  <c r="G4039" i="3"/>
  <c r="I4039" i="3"/>
  <c r="F4039" i="3"/>
  <c r="D4120" i="3"/>
  <c r="D4135" i="3"/>
  <c r="D3854" i="3"/>
  <c r="D2627" i="3"/>
  <c r="I3026" i="3"/>
  <c r="F3026" i="3"/>
  <c r="H3026" i="3"/>
  <c r="G3026" i="3"/>
  <c r="E3026" i="3"/>
  <c r="R3026" i="3" s="1"/>
  <c r="H2335" i="3"/>
  <c r="E2335" i="3"/>
  <c r="I2335" i="3"/>
  <c r="R2335" i="3" s="1"/>
  <c r="G2335" i="3"/>
  <c r="G2462" i="3"/>
  <c r="I2462" i="3"/>
  <c r="F2462" i="3"/>
  <c r="H2462" i="3"/>
  <c r="E2462" i="3"/>
  <c r="R2462" i="3" s="1"/>
  <c r="D2587" i="3"/>
  <c r="D2591" i="3"/>
  <c r="D2924" i="3"/>
  <c r="G3027" i="3"/>
  <c r="H3027" i="3"/>
  <c r="F3027" i="3"/>
  <c r="I3027" i="3"/>
  <c r="E3027" i="3"/>
  <c r="R3027" i="3" s="1"/>
  <c r="E3035" i="3"/>
  <c r="R3035" i="3" s="1"/>
  <c r="E3083" i="3"/>
  <c r="I3083" i="3"/>
  <c r="R3083" i="3" s="1"/>
  <c r="F3083" i="3"/>
  <c r="H3083" i="3"/>
  <c r="G3083" i="3"/>
  <c r="D2375" i="3"/>
  <c r="D2985" i="3"/>
  <c r="D3346" i="3"/>
  <c r="D3473" i="3"/>
  <c r="D3618" i="3"/>
  <c r="H3768" i="3"/>
  <c r="E3768" i="3"/>
  <c r="I3768" i="3"/>
  <c r="R3768" i="3" s="1"/>
  <c r="G3768" i="3"/>
  <c r="F3768" i="3"/>
  <c r="D4158" i="3"/>
  <c r="D2525" i="3"/>
  <c r="D3460" i="3"/>
  <c r="H3766" i="3"/>
  <c r="G3766" i="3"/>
  <c r="F3766" i="3"/>
  <c r="E3954" i="3"/>
  <c r="F3954" i="3"/>
  <c r="H3954" i="3"/>
  <c r="I3954" i="3"/>
  <c r="G2275" i="3"/>
  <c r="F2305" i="3"/>
  <c r="E2342" i="3"/>
  <c r="G2394" i="3"/>
  <c r="G2442" i="3"/>
  <c r="H2476" i="3"/>
  <c r="G2559" i="3"/>
  <c r="F2595" i="3"/>
  <c r="F2661" i="3"/>
  <c r="H2706" i="3"/>
  <c r="G2765" i="3"/>
  <c r="I2831" i="3"/>
  <c r="G2831" i="3"/>
  <c r="F2831" i="3"/>
  <c r="R2831" i="3" s="1"/>
  <c r="H2831" i="3"/>
  <c r="E2831" i="3"/>
  <c r="D2864" i="3"/>
  <c r="D2263" i="3"/>
  <c r="D2647" i="3"/>
  <c r="D2944" i="3"/>
  <c r="F2968" i="3"/>
  <c r="I2968" i="3"/>
  <c r="R2968" i="3" s="1"/>
  <c r="E2968" i="3"/>
  <c r="H2968" i="3"/>
  <c r="G2968" i="3"/>
  <c r="D2680" i="3"/>
  <c r="D2812" i="3"/>
  <c r="G2931" i="3"/>
  <c r="H2931" i="3"/>
  <c r="E2931" i="3"/>
  <c r="F2931" i="3"/>
  <c r="I2931" i="3"/>
  <c r="R2931" i="3" s="1"/>
  <c r="D2583" i="3"/>
  <c r="E3230" i="3"/>
  <c r="F3230" i="3"/>
  <c r="H3230" i="3"/>
  <c r="I3230" i="3"/>
  <c r="R3230" i="3" s="1"/>
  <c r="G3230" i="3"/>
  <c r="G3625" i="3"/>
  <c r="H3625" i="3"/>
  <c r="F3625" i="3"/>
  <c r="G3674" i="3"/>
  <c r="H3674" i="3"/>
  <c r="E3674" i="3"/>
  <c r="R3674" i="3" s="1"/>
  <c r="I3674" i="3"/>
  <c r="F3674" i="3"/>
  <c r="H4036" i="3"/>
  <c r="G4036" i="3"/>
  <c r="E4036" i="3"/>
  <c r="R4036" i="3" s="1"/>
  <c r="F4036" i="3"/>
  <c r="I4036" i="3"/>
  <c r="D3442" i="3"/>
  <c r="D3760" i="3"/>
  <c r="D3966" i="3"/>
  <c r="I4063" i="3"/>
  <c r="G4063" i="3"/>
  <c r="E4063" i="3"/>
  <c r="F4063" i="3"/>
  <c r="R4063" i="3" s="1"/>
  <c r="H4063" i="3"/>
  <c r="I3302" i="3"/>
  <c r="F3302" i="3"/>
  <c r="G3302" i="3"/>
  <c r="H3302" i="3"/>
  <c r="E3302" i="3"/>
  <c r="R3302" i="3" s="1"/>
  <c r="D2293" i="3"/>
  <c r="D3373" i="3"/>
  <c r="D3446" i="3"/>
  <c r="D3726" i="3"/>
  <c r="D3965" i="3"/>
  <c r="D4156" i="3"/>
  <c r="D4182" i="3"/>
  <c r="D4199" i="3"/>
  <c r="I4247" i="3"/>
  <c r="R4247" i="3" s="1"/>
  <c r="E4247" i="3"/>
  <c r="G4247" i="3"/>
  <c r="F4247" i="3"/>
  <c r="D4271" i="3"/>
  <c r="F4273" i="3"/>
  <c r="H4273" i="3"/>
  <c r="E4273" i="3"/>
  <c r="D4293" i="3"/>
  <c r="D4329" i="3"/>
  <c r="D4331" i="3"/>
  <c r="D4415" i="3"/>
  <c r="D4473" i="3"/>
  <c r="D4523" i="3"/>
  <c r="D4567" i="3"/>
  <c r="D4573" i="3"/>
  <c r="H4615" i="3"/>
  <c r="I4615" i="3"/>
  <c r="H4661" i="3"/>
  <c r="E4661" i="3"/>
  <c r="I4661" i="3"/>
  <c r="F4737" i="3"/>
  <c r="I4737" i="3"/>
  <c r="H4737" i="3"/>
  <c r="G4737" i="3"/>
  <c r="D4811" i="3"/>
  <c r="H4849" i="3"/>
  <c r="E4849" i="3"/>
  <c r="I4849" i="3"/>
  <c r="D4885" i="3"/>
  <c r="H4907" i="3"/>
  <c r="E4907" i="3"/>
  <c r="G3360" i="3"/>
  <c r="I3360" i="3"/>
  <c r="F3360" i="3"/>
  <c r="E3360" i="3"/>
  <c r="R3360" i="3" s="1"/>
  <c r="H3360" i="3"/>
  <c r="F3449" i="3"/>
  <c r="I3449" i="3"/>
  <c r="E3449" i="3"/>
  <c r="R3449" i="3" s="1"/>
  <c r="G3542" i="3"/>
  <c r="H3542" i="3"/>
  <c r="E3542" i="3"/>
  <c r="I3542" i="3"/>
  <c r="F3542" i="3"/>
  <c r="R3542" i="3" s="1"/>
  <c r="H3557" i="3"/>
  <c r="I3557" i="3"/>
  <c r="G3557" i="3"/>
  <c r="F3772" i="3"/>
  <c r="G3772" i="3"/>
  <c r="I3772" i="3"/>
  <c r="R3772" i="3" s="1"/>
  <c r="H3772" i="3"/>
  <c r="I4001" i="3"/>
  <c r="F4001" i="3"/>
  <c r="R4001" i="3" s="1"/>
  <c r="G4001" i="3"/>
  <c r="G4112" i="3"/>
  <c r="H4112" i="3"/>
  <c r="E4112" i="3"/>
  <c r="F4112" i="3"/>
  <c r="I4129" i="3"/>
  <c r="G4129" i="3"/>
  <c r="H4129" i="3"/>
  <c r="F4129" i="3"/>
  <c r="E4129" i="3"/>
  <c r="R4129" i="3" s="1"/>
  <c r="E4209" i="3"/>
  <c r="I4209" i="3"/>
  <c r="F4209" i="3"/>
  <c r="G4209" i="3"/>
  <c r="D4255" i="3"/>
  <c r="E4305" i="3"/>
  <c r="R4305" i="3" s="1"/>
  <c r="F4305" i="3"/>
  <c r="I4305" i="3"/>
  <c r="G4305" i="3"/>
  <c r="E4323" i="3"/>
  <c r="R4323" i="3" s="1"/>
  <c r="I4323" i="3"/>
  <c r="F4323" i="3"/>
  <c r="G4323" i="3"/>
  <c r="D4350" i="3"/>
  <c r="G4351" i="3"/>
  <c r="H4351" i="3"/>
  <c r="I4351" i="3"/>
  <c r="E4351" i="3"/>
  <c r="D4381" i="3"/>
  <c r="D4405" i="3"/>
  <c r="I4488" i="3"/>
  <c r="G4488" i="3"/>
  <c r="E4488" i="3"/>
  <c r="F4488" i="3"/>
  <c r="G4509" i="3"/>
  <c r="H4509" i="3"/>
  <c r="F4509" i="3"/>
  <c r="I4509" i="3"/>
  <c r="E4509" i="3"/>
  <c r="R4509" i="3" s="1"/>
  <c r="D4535" i="3"/>
  <c r="I4608" i="3"/>
  <c r="H4608" i="3"/>
  <c r="E4608" i="3"/>
  <c r="F4608" i="3"/>
  <c r="I4627" i="3"/>
  <c r="G4627" i="3"/>
  <c r="H4627" i="3"/>
  <c r="E4627" i="3"/>
  <c r="R4627" i="3" s="1"/>
  <c r="F4627" i="3"/>
  <c r="E4693" i="3"/>
  <c r="F4693" i="3"/>
  <c r="I4693" i="3"/>
  <c r="G4693" i="3"/>
  <c r="E4719" i="3"/>
  <c r="R4719" i="3" s="1"/>
  <c r="G4719" i="3"/>
  <c r="F4719" i="3"/>
  <c r="I4719" i="3"/>
  <c r="H4719" i="3"/>
  <c r="G4751" i="3"/>
  <c r="H4751" i="3"/>
  <c r="F4751" i="3"/>
  <c r="I4751" i="3"/>
  <c r="R4751" i="3" s="1"/>
  <c r="E4751" i="3"/>
  <c r="H4841" i="3"/>
  <c r="F4841" i="3"/>
  <c r="G4841" i="3"/>
  <c r="E4841" i="3"/>
  <c r="I3286" i="3"/>
  <c r="R3286" i="3" s="1"/>
  <c r="E3286" i="3"/>
  <c r="F3286" i="3"/>
  <c r="F3467" i="3"/>
  <c r="I3467" i="3"/>
  <c r="E3467" i="3"/>
  <c r="F3550" i="3"/>
  <c r="I3550" i="3"/>
  <c r="E3550" i="3"/>
  <c r="H3550" i="3"/>
  <c r="H3669" i="3"/>
  <c r="E3669" i="3"/>
  <c r="F3669" i="3"/>
  <c r="E3713" i="3"/>
  <c r="R3713" i="3" s="1"/>
  <c r="H3713" i="3"/>
  <c r="G3713" i="3"/>
  <c r="I3713" i="3"/>
  <c r="D3748" i="3"/>
  <c r="E3752" i="3"/>
  <c r="F3752" i="3"/>
  <c r="H3752" i="3"/>
  <c r="G3752" i="3"/>
  <c r="F3515" i="3"/>
  <c r="H3515" i="3"/>
  <c r="E3515" i="3"/>
  <c r="R3515" i="3" s="1"/>
  <c r="G4298" i="3"/>
  <c r="H4298" i="3"/>
  <c r="E4298" i="3"/>
  <c r="H4383" i="3"/>
  <c r="E4383" i="3"/>
  <c r="I4383" i="3"/>
  <c r="F4383" i="3"/>
  <c r="D4519" i="3"/>
  <c r="D4575" i="3"/>
  <c r="H4689" i="3"/>
  <c r="G4689" i="3"/>
  <c r="I4689" i="3"/>
  <c r="F4689" i="3"/>
  <c r="F4889" i="3"/>
  <c r="E4889" i="3"/>
  <c r="I4889" i="3"/>
  <c r="H4889" i="3"/>
  <c r="D5055" i="3"/>
  <c r="H3402" i="3"/>
  <c r="I3402" i="3"/>
  <c r="E3402" i="3"/>
  <c r="F4505" i="3"/>
  <c r="G4505" i="3"/>
  <c r="I4505" i="3"/>
  <c r="H4505" i="3"/>
  <c r="D3554" i="3"/>
  <c r="E4222" i="3"/>
  <c r="R4222" i="3" s="1"/>
  <c r="G4222" i="3"/>
  <c r="I4222" i="3"/>
  <c r="F4222" i="3"/>
  <c r="D4651" i="3"/>
  <c r="D4697" i="3"/>
  <c r="D4959" i="3"/>
  <c r="D4969" i="3"/>
  <c r="I3947" i="3"/>
  <c r="G3947" i="3"/>
  <c r="E3947" i="3"/>
  <c r="F3947" i="3"/>
  <c r="R3947" i="3" s="1"/>
  <c r="H3947" i="3"/>
  <c r="D5111" i="3"/>
  <c r="H5148" i="3"/>
  <c r="G5148" i="3"/>
  <c r="E5148" i="3"/>
  <c r="R5148" i="3" s="1"/>
  <c r="F5148" i="3"/>
  <c r="G5165" i="3"/>
  <c r="H5165" i="3"/>
  <c r="E5165" i="3"/>
  <c r="I5165" i="3"/>
  <c r="D5269" i="3"/>
  <c r="D5285" i="3"/>
  <c r="G4853" i="3"/>
  <c r="E4853" i="3"/>
  <c r="I4853" i="3"/>
  <c r="H4853" i="3"/>
  <c r="G5214" i="3"/>
  <c r="F5214" i="3"/>
  <c r="E5214" i="3"/>
  <c r="R5214" i="3" s="1"/>
  <c r="H5214" i="3"/>
  <c r="I5214" i="3"/>
  <c r="D4074" i="3"/>
  <c r="G4995" i="3"/>
  <c r="H4995" i="3"/>
  <c r="I4995" i="3"/>
  <c r="E4995" i="3"/>
  <c r="D5161" i="3"/>
  <c r="I5299" i="3"/>
  <c r="H5299" i="3"/>
  <c r="G5299" i="3"/>
  <c r="G4963" i="3"/>
  <c r="I4963" i="3"/>
  <c r="H4963" i="3"/>
  <c r="F4963" i="3"/>
  <c r="D5224" i="3"/>
  <c r="I4631" i="3"/>
  <c r="F4631" i="3"/>
  <c r="G4631" i="3"/>
  <c r="D4845" i="3"/>
  <c r="H4414" i="3"/>
  <c r="G4414" i="3"/>
  <c r="E4414" i="3"/>
  <c r="I4414" i="3"/>
  <c r="F5203" i="3"/>
  <c r="E5203" i="3"/>
  <c r="I5203" i="3"/>
  <c r="R5203" i="3" s="1"/>
  <c r="G5203" i="3"/>
  <c r="H5203" i="3"/>
  <c r="H2942" i="3"/>
  <c r="G2942" i="3"/>
  <c r="F2942" i="3"/>
  <c r="I2942" i="3"/>
  <c r="H3189" i="3"/>
  <c r="F3189" i="3"/>
  <c r="G3189" i="3"/>
  <c r="I3189" i="3"/>
  <c r="D3374" i="3"/>
  <c r="D3280" i="3"/>
  <c r="D2300" i="3"/>
  <c r="D4609" i="3"/>
  <c r="D4529" i="3"/>
  <c r="G5051" i="3"/>
  <c r="I5051" i="3"/>
  <c r="H5051" i="3"/>
  <c r="F5051" i="3"/>
  <c r="E4654" i="3"/>
  <c r="H4654" i="3"/>
  <c r="G4654" i="3"/>
  <c r="I4654" i="3"/>
  <c r="E5202" i="3"/>
  <c r="H5202" i="3"/>
  <c r="I5202" i="3"/>
  <c r="R5202" i="3" s="1"/>
  <c r="F5202" i="3"/>
  <c r="D4494" i="3"/>
  <c r="H4378" i="3"/>
  <c r="G4378" i="3"/>
  <c r="I4378" i="3"/>
  <c r="F4378" i="3"/>
  <c r="D2372" i="3"/>
  <c r="I3202" i="3"/>
  <c r="F3202" i="3"/>
  <c r="R3202" i="3" s="1"/>
  <c r="G3202" i="3"/>
  <c r="H3202" i="3"/>
  <c r="D2642" i="3"/>
  <c r="I5129" i="3"/>
  <c r="G5129" i="3"/>
  <c r="H5129" i="3"/>
  <c r="F5129" i="3"/>
  <c r="G4364" i="3"/>
  <c r="F4364" i="3"/>
  <c r="I4364" i="3"/>
  <c r="H4364" i="3"/>
  <c r="E4364" i="3"/>
  <c r="R4364" i="3" s="1"/>
  <c r="D5164" i="3"/>
  <c r="F4470" i="3"/>
  <c r="I4470" i="3"/>
  <c r="G4470" i="3"/>
  <c r="H4470" i="3"/>
  <c r="G3503" i="3"/>
  <c r="I3503" i="3"/>
  <c r="H3503" i="3"/>
  <c r="E3503" i="3"/>
  <c r="R3503" i="3" s="1"/>
  <c r="F3503" i="3"/>
  <c r="D5321" i="3"/>
  <c r="G4945" i="3"/>
  <c r="I4945" i="3"/>
  <c r="F4945" i="3"/>
  <c r="G4731" i="3"/>
  <c r="I4731" i="3"/>
  <c r="H4731" i="3"/>
  <c r="F4731" i="3"/>
  <c r="G5180" i="3"/>
  <c r="H5180" i="3"/>
  <c r="E5180" i="3"/>
  <c r="E2805" i="3"/>
  <c r="G2805" i="3"/>
  <c r="H2805" i="3"/>
  <c r="D3102" i="3"/>
  <c r="E2557" i="3"/>
  <c r="F2557" i="3"/>
  <c r="H2557" i="3"/>
  <c r="I5246" i="3"/>
  <c r="H5246" i="3"/>
  <c r="E5246" i="3"/>
  <c r="F5246" i="3"/>
  <c r="I4691" i="3"/>
  <c r="F4691" i="3"/>
  <c r="H4691" i="3"/>
  <c r="G4339" i="3"/>
  <c r="F4339" i="3"/>
  <c r="I4339" i="3"/>
  <c r="H4926" i="3"/>
  <c r="G4926" i="3"/>
  <c r="I4926" i="3"/>
  <c r="F4926" i="3"/>
  <c r="G4357" i="3"/>
  <c r="H4357" i="3"/>
  <c r="F4357" i="3"/>
  <c r="E4357" i="3"/>
  <c r="F4991" i="3"/>
  <c r="H4991" i="3"/>
  <c r="E4991" i="3"/>
  <c r="D4835" i="3"/>
  <c r="G4803" i="3"/>
  <c r="E4803" i="3"/>
  <c r="I4803" i="3"/>
  <c r="F4803" i="3"/>
  <c r="G4547" i="3"/>
  <c r="I4547" i="3"/>
  <c r="F4547" i="3"/>
  <c r="G3813" i="3"/>
  <c r="F3813" i="3"/>
  <c r="E3813" i="3"/>
  <c r="R3813" i="3" s="1"/>
  <c r="I3813" i="3"/>
  <c r="G4679" i="3"/>
  <c r="E4679" i="3"/>
  <c r="I4679" i="3"/>
  <c r="F4679" i="3"/>
  <c r="E5128" i="3"/>
  <c r="I5128" i="3"/>
  <c r="H5128" i="3"/>
  <c r="F5128" i="3"/>
  <c r="D4322" i="3"/>
  <c r="G4538" i="3"/>
  <c r="F4538" i="3"/>
  <c r="H4538" i="3"/>
  <c r="I4538" i="3"/>
  <c r="D4670" i="3"/>
  <c r="D3968" i="3"/>
  <c r="G2463" i="3"/>
  <c r="E2463" i="3"/>
  <c r="R2463" i="3" s="1"/>
  <c r="F2463" i="3"/>
  <c r="I2463" i="3"/>
  <c r="H2463" i="3"/>
  <c r="G2555" i="3"/>
  <c r="I2555" i="3"/>
  <c r="F2555" i="3"/>
  <c r="H2555" i="3"/>
  <c r="E2555" i="3"/>
  <c r="E3012" i="3"/>
  <c r="I3012" i="3"/>
  <c r="G3012" i="3"/>
  <c r="H3012" i="3"/>
  <c r="F3012" i="3"/>
  <c r="G4555" i="3"/>
  <c r="H4555" i="3"/>
  <c r="F4555" i="3"/>
  <c r="I4391" i="3"/>
  <c r="R4391" i="3" s="1"/>
  <c r="G4842" i="3"/>
  <c r="H4842" i="3"/>
  <c r="E4842" i="3"/>
  <c r="I4842" i="3"/>
  <c r="D5270" i="3"/>
  <c r="D5104" i="3"/>
  <c r="I2867" i="3"/>
  <c r="R2867" i="3" s="1"/>
  <c r="E2867" i="3"/>
  <c r="H2867" i="3"/>
  <c r="G2867" i="3"/>
  <c r="F2867" i="3"/>
  <c r="D2875" i="3"/>
  <c r="D2997" i="3"/>
  <c r="D2271" i="3"/>
  <c r="E2402" i="3"/>
  <c r="R2402" i="3" s="1"/>
  <c r="D2584" i="3"/>
  <c r="E2791" i="3"/>
  <c r="G2791" i="3"/>
  <c r="F2791" i="3"/>
  <c r="H2791" i="3"/>
  <c r="D3109" i="3"/>
  <c r="D2472" i="3"/>
  <c r="F2719" i="3"/>
  <c r="E2719" i="3"/>
  <c r="R2719" i="3" s="1"/>
  <c r="G2719" i="3"/>
  <c r="H2719" i="3"/>
  <c r="I2719" i="3"/>
  <c r="D2808" i="3"/>
  <c r="I2872" i="3"/>
  <c r="H2872" i="3"/>
  <c r="G2872" i="3"/>
  <c r="F2872" i="3"/>
  <c r="E2872" i="3"/>
  <c r="R2872" i="3" s="1"/>
  <c r="D2900" i="3"/>
  <c r="F3489" i="3"/>
  <c r="I3489" i="3"/>
  <c r="E3489" i="3"/>
  <c r="R3489" i="3" s="1"/>
  <c r="H3489" i="3"/>
  <c r="G3506" i="3"/>
  <c r="I3506" i="3"/>
  <c r="R3506" i="3" s="1"/>
  <c r="F3506" i="3"/>
  <c r="H3506" i="3"/>
  <c r="D4179" i="3"/>
  <c r="D3370" i="3"/>
  <c r="D4132" i="3"/>
  <c r="H2261" i="3"/>
  <c r="I2261" i="3"/>
  <c r="F2261" i="3"/>
  <c r="G2261" i="3"/>
  <c r="E2261" i="3"/>
  <c r="R2261" i="3" s="1"/>
  <c r="D4114" i="3"/>
  <c r="D4359" i="3"/>
  <c r="D4491" i="3"/>
  <c r="D4713" i="3"/>
  <c r="G4881" i="3"/>
  <c r="H4881" i="3"/>
  <c r="F4881" i="3"/>
  <c r="F3405" i="3"/>
  <c r="G3405" i="3"/>
  <c r="E3405" i="3"/>
  <c r="H3405" i="3"/>
  <c r="I3405" i="3"/>
  <c r="G3640" i="3"/>
  <c r="I3640" i="3"/>
  <c r="R3640" i="3" s="1"/>
  <c r="E3640" i="3"/>
  <c r="F3640" i="3"/>
  <c r="D3764" i="3"/>
  <c r="I3899" i="3"/>
  <c r="F3899" i="3"/>
  <c r="H3899" i="3"/>
  <c r="G3899" i="3"/>
  <c r="E3899" i="3"/>
  <c r="R3899" i="3" s="1"/>
  <c r="F4086" i="3"/>
  <c r="H4086" i="3"/>
  <c r="I4086" i="3"/>
  <c r="D4207" i="3"/>
  <c r="H4303" i="3"/>
  <c r="I4303" i="3"/>
  <c r="E4303" i="3"/>
  <c r="D4361" i="3"/>
  <c r="H4481" i="3"/>
  <c r="I4481" i="3"/>
  <c r="E4481" i="3"/>
  <c r="D4621" i="3"/>
  <c r="I4765" i="3"/>
  <c r="F4765" i="3"/>
  <c r="H4765" i="3"/>
  <c r="E4765" i="3"/>
  <c r="R4765" i="3" s="1"/>
  <c r="F3720" i="3"/>
  <c r="G3720" i="3"/>
  <c r="H3720" i="3"/>
  <c r="E3720" i="3"/>
  <c r="F4031" i="3"/>
  <c r="I4031" i="3"/>
  <c r="E4031" i="3"/>
  <c r="R4031" i="3" s="1"/>
  <c r="G4031" i="3"/>
  <c r="D4439" i="3"/>
  <c r="E4913" i="3"/>
  <c r="G4913" i="3"/>
  <c r="F4913" i="3"/>
  <c r="H4913" i="3"/>
  <c r="H4395" i="3"/>
  <c r="E4395" i="3"/>
  <c r="I4395" i="3"/>
  <c r="F4395" i="3"/>
  <c r="D4638" i="3"/>
  <c r="D4784" i="3"/>
  <c r="G3390" i="3"/>
  <c r="I3390" i="3"/>
  <c r="H3390" i="3"/>
  <c r="E3390" i="3"/>
  <c r="D4115" i="3"/>
  <c r="F4365" i="3"/>
  <c r="H4365" i="3"/>
  <c r="G4365" i="3"/>
  <c r="I4365" i="3"/>
  <c r="D4705" i="3"/>
  <c r="D5017" i="3"/>
  <c r="D5045" i="3"/>
  <c r="D5047" i="3"/>
  <c r="F5215" i="3"/>
  <c r="E5215" i="3"/>
  <c r="R5215" i="3" s="1"/>
  <c r="H5215" i="3"/>
  <c r="I5215" i="3"/>
  <c r="G5215" i="3"/>
  <c r="G4253" i="3"/>
  <c r="E4253" i="3"/>
  <c r="I4253" i="3"/>
  <c r="H4253" i="3"/>
  <c r="D5086" i="3"/>
  <c r="H5265" i="3"/>
  <c r="G5265" i="3"/>
  <c r="I5265" i="3"/>
  <c r="E5265" i="3"/>
  <c r="D5097" i="3"/>
  <c r="D5122" i="3"/>
  <c r="G5273" i="3"/>
  <c r="I5273" i="3"/>
  <c r="E5273" i="3"/>
  <c r="H5273" i="3"/>
  <c r="I5075" i="3"/>
  <c r="G5075" i="3"/>
  <c r="E5075" i="3"/>
  <c r="R5075" i="3" s="1"/>
  <c r="H5075" i="3"/>
  <c r="F5075" i="3"/>
  <c r="D5298" i="3"/>
  <c r="H4003" i="3"/>
  <c r="I4003" i="3"/>
  <c r="G4003" i="3"/>
  <c r="F4003" i="3"/>
  <c r="R4003" i="3" s="1"/>
  <c r="E4003" i="3"/>
  <c r="F3792" i="3"/>
  <c r="H3792" i="3"/>
  <c r="I3792" i="3"/>
  <c r="R3792" i="3" s="1"/>
  <c r="E3792" i="3"/>
  <c r="D5267" i="3"/>
  <c r="D5011" i="3"/>
  <c r="D5231" i="3"/>
  <c r="I5096" i="3"/>
  <c r="G5096" i="3"/>
  <c r="H5096" i="3"/>
  <c r="F5096" i="3"/>
  <c r="G4633" i="3"/>
  <c r="I4633" i="3"/>
  <c r="F4633" i="3"/>
  <c r="H4633" i="3"/>
  <c r="G4239" i="3"/>
  <c r="F4239" i="3"/>
  <c r="E4239" i="3"/>
  <c r="H4239" i="3"/>
  <c r="G4126" i="3"/>
  <c r="F4126" i="3"/>
  <c r="I4126" i="3"/>
  <c r="E3732" i="3"/>
  <c r="F3732" i="3"/>
  <c r="H3732" i="3"/>
  <c r="D4635" i="3"/>
  <c r="E3780" i="3"/>
  <c r="R3780" i="3" s="1"/>
  <c r="G3780" i="3"/>
  <c r="F3780" i="3"/>
  <c r="I3780" i="3"/>
  <c r="H3610" i="3"/>
  <c r="G3610" i="3"/>
  <c r="I3610" i="3"/>
  <c r="E3610" i="3"/>
  <c r="D2368" i="3"/>
  <c r="H3023" i="3"/>
  <c r="G3023" i="3"/>
  <c r="I3023" i="3"/>
  <c r="R3023" i="3" s="1"/>
  <c r="F3023" i="3"/>
  <c r="E3023" i="3"/>
  <c r="F3492" i="3"/>
  <c r="I3492" i="3"/>
  <c r="E3492" i="3"/>
  <c r="R3492" i="3" s="1"/>
  <c r="G3492" i="3"/>
  <c r="H3492" i="3"/>
  <c r="E4249" i="3"/>
  <c r="H4249" i="3"/>
  <c r="F4249" i="3"/>
  <c r="G4249" i="3"/>
  <c r="E4084" i="3"/>
  <c r="I4084" i="3"/>
  <c r="H4084" i="3"/>
  <c r="G4084" i="3"/>
  <c r="D5303" i="3"/>
  <c r="D5229" i="3"/>
  <c r="H4801" i="3"/>
  <c r="E4801" i="3"/>
  <c r="I4801" i="3"/>
  <c r="F4801" i="3"/>
  <c r="F4277" i="3"/>
  <c r="E4277" i="3"/>
  <c r="I4277" i="3"/>
  <c r="G4277" i="3"/>
  <c r="D2575" i="3"/>
  <c r="I3338" i="3"/>
  <c r="E3338" i="3"/>
  <c r="R3338" i="3" s="1"/>
  <c r="G3338" i="3"/>
  <c r="F3338" i="3"/>
  <c r="G3399" i="3"/>
  <c r="H3399" i="3"/>
  <c r="I3399" i="3"/>
  <c r="F3399" i="3"/>
  <c r="E3399" i="3"/>
  <c r="R3399" i="3" s="1"/>
  <c r="F2932" i="3"/>
  <c r="I2932" i="3"/>
  <c r="R2932" i="3" s="1"/>
  <c r="H2932" i="3"/>
  <c r="E2932" i="3"/>
  <c r="G2932" i="3"/>
  <c r="F2400" i="3"/>
  <c r="G2400" i="3"/>
  <c r="H2400" i="3"/>
  <c r="I2400" i="3"/>
  <c r="G5077" i="3"/>
  <c r="E5077" i="3"/>
  <c r="R5077" i="3" s="1"/>
  <c r="H5077" i="3"/>
  <c r="I5077" i="3"/>
  <c r="F5077" i="3"/>
  <c r="D4377" i="3"/>
  <c r="H4140" i="3"/>
  <c r="E4140" i="3"/>
  <c r="G4140" i="3"/>
  <c r="F4140" i="3"/>
  <c r="I4140" i="3"/>
  <c r="R4140" i="3" s="1"/>
  <c r="F4653" i="3"/>
  <c r="G4653" i="3"/>
  <c r="E4653" i="3"/>
  <c r="I4653" i="3"/>
  <c r="H4441" i="3"/>
  <c r="E4441" i="3"/>
  <c r="G4441" i="3"/>
  <c r="I4441" i="3"/>
  <c r="D4105" i="3"/>
  <c r="H4947" i="3"/>
  <c r="F4947" i="3"/>
  <c r="I4947" i="3"/>
  <c r="G4947" i="3"/>
  <c r="E2520" i="3"/>
  <c r="G2520" i="3"/>
  <c r="F2520" i="3"/>
  <c r="H2520" i="3"/>
  <c r="I2341" i="3"/>
  <c r="E2341" i="3"/>
  <c r="H2341" i="3"/>
  <c r="G4877" i="3"/>
  <c r="H4877" i="3"/>
  <c r="I4877" i="3"/>
  <c r="E4877" i="3"/>
  <c r="R4877" i="3" s="1"/>
  <c r="F4877" i="3"/>
  <c r="D4287" i="3"/>
  <c r="D4148" i="3"/>
  <c r="G4104" i="3"/>
  <c r="E4104" i="3"/>
  <c r="H4104" i="3"/>
  <c r="F4104" i="3"/>
  <c r="D4694" i="3"/>
  <c r="I3501" i="3"/>
  <c r="R3501" i="3" s="1"/>
  <c r="E3501" i="3"/>
  <c r="F3501" i="3"/>
  <c r="H3501" i="3"/>
  <c r="F2660" i="3"/>
  <c r="G2660" i="3"/>
  <c r="E2660" i="3"/>
  <c r="I2660" i="3"/>
  <c r="D2825" i="3"/>
  <c r="F2280" i="3"/>
  <c r="I2280" i="3"/>
  <c r="E2280" i="3"/>
  <c r="G2280" i="3"/>
  <c r="E5315" i="3"/>
  <c r="G5315" i="3"/>
  <c r="F5315" i="3"/>
  <c r="D5223" i="3"/>
  <c r="H5237" i="3"/>
  <c r="E5237" i="3"/>
  <c r="I5237" i="3"/>
  <c r="F5237" i="3"/>
  <c r="F5177" i="3"/>
  <c r="I5177" i="3"/>
  <c r="G5177" i="3"/>
  <c r="H5177" i="3"/>
  <c r="D5263" i="3"/>
  <c r="I4831" i="3"/>
  <c r="G4831" i="3"/>
  <c r="E4831" i="3"/>
  <c r="R4831" i="3" s="1"/>
  <c r="H4831" i="3"/>
  <c r="E4493" i="3"/>
  <c r="F4493" i="3"/>
  <c r="G4493" i="3"/>
  <c r="H4493" i="3"/>
  <c r="I5228" i="3"/>
  <c r="G5228" i="3"/>
  <c r="H5228" i="3"/>
  <c r="F5228" i="3"/>
  <c r="H5060" i="3"/>
  <c r="I5060" i="3"/>
  <c r="E5060" i="3"/>
  <c r="G5060" i="3"/>
  <c r="F5060" i="3"/>
  <c r="R5060" i="3" s="1"/>
  <c r="E4819" i="3"/>
  <c r="G4819" i="3"/>
  <c r="I4819" i="3"/>
  <c r="R4819" i="3" s="1"/>
  <c r="H4819" i="3"/>
  <c r="G4486" i="3"/>
  <c r="F4486" i="3"/>
  <c r="E4486" i="3"/>
  <c r="D4221" i="3"/>
  <c r="F4951" i="3"/>
  <c r="E4951" i="3"/>
  <c r="H4951" i="3"/>
  <c r="G4951" i="3"/>
  <c r="D4525" i="3"/>
  <c r="D4321" i="3"/>
  <c r="E4317" i="3"/>
  <c r="G4317" i="3"/>
  <c r="F4317" i="3"/>
  <c r="D4882" i="3"/>
  <c r="F4818" i="3"/>
  <c r="H4818" i="3"/>
  <c r="E4818" i="3"/>
  <c r="I4818" i="3"/>
  <c r="R4818" i="3" s="1"/>
  <c r="G4818" i="3"/>
  <c r="E5340" i="3"/>
  <c r="H5340" i="3"/>
  <c r="F5340" i="3"/>
  <c r="I5340" i="3"/>
  <c r="R5340" i="3" s="1"/>
  <c r="G4572" i="3"/>
  <c r="I4572" i="3"/>
  <c r="H4572" i="3"/>
  <c r="E4572" i="3"/>
  <c r="F4572" i="3"/>
  <c r="G3010" i="3"/>
  <c r="F3010" i="3"/>
  <c r="I3010" i="3"/>
  <c r="H3010" i="3"/>
  <c r="E3010" i="3"/>
  <c r="D2622" i="3"/>
  <c r="I2550" i="3"/>
  <c r="G2550" i="3"/>
  <c r="F2550" i="3"/>
  <c r="H2550" i="3"/>
  <c r="E4510" i="3"/>
  <c r="R4510" i="3" s="1"/>
  <c r="D5236" i="3"/>
  <c r="H5040" i="3"/>
  <c r="F5040" i="3"/>
  <c r="I5040" i="3"/>
  <c r="R5040" i="3" s="1"/>
  <c r="G5040" i="3"/>
  <c r="E5040" i="3"/>
  <c r="D3839" i="3"/>
  <c r="E5204" i="3"/>
  <c r="H5204" i="3"/>
  <c r="F5204" i="3"/>
  <c r="G5204" i="3"/>
  <c r="E2469" i="3"/>
  <c r="R2469" i="3" s="1"/>
  <c r="E2859" i="3"/>
  <c r="R2859" i="3" s="1"/>
  <c r="E4373" i="3"/>
  <c r="R4373" i="3" s="1"/>
  <c r="D4804" i="3"/>
  <c r="G4875" i="3"/>
  <c r="H4875" i="3"/>
  <c r="E4875" i="3"/>
  <c r="R4875" i="3" s="1"/>
  <c r="F4875" i="3"/>
  <c r="E5037" i="3"/>
  <c r="G5037" i="3"/>
  <c r="F5037" i="3"/>
  <c r="I5037" i="3"/>
  <c r="R5037" i="3" s="1"/>
  <c r="H5037" i="3"/>
  <c r="E4174" i="3"/>
  <c r="G4174" i="3"/>
  <c r="H4174" i="3"/>
  <c r="I4174" i="3"/>
  <c r="H4807" i="3"/>
  <c r="I4807" i="3"/>
  <c r="F4807" i="3"/>
  <c r="F4908" i="3"/>
  <c r="I4908" i="3"/>
  <c r="G4908" i="3"/>
  <c r="E4908" i="3"/>
  <c r="D3486" i="3"/>
  <c r="F4683" i="3"/>
  <c r="G4683" i="3"/>
  <c r="I4683" i="3"/>
  <c r="H4683" i="3"/>
  <c r="E4914" i="3"/>
  <c r="H4914" i="3"/>
  <c r="I4914" i="3"/>
  <c r="D4961" i="3"/>
  <c r="I3369" i="3"/>
  <c r="G3369" i="3"/>
  <c r="H3369" i="3"/>
  <c r="F3369" i="3"/>
  <c r="F4309" i="3"/>
  <c r="G4309" i="3"/>
  <c r="H4309" i="3"/>
  <c r="D5105" i="3"/>
  <c r="D5112" i="3"/>
  <c r="D5279" i="3"/>
  <c r="H5337" i="3"/>
  <c r="E5337" i="3"/>
  <c r="I5337" i="3"/>
  <c r="R5337" i="3" s="1"/>
  <c r="G5337" i="3"/>
  <c r="F5337" i="3"/>
  <c r="D4987" i="3"/>
  <c r="F5191" i="3"/>
  <c r="H5191" i="3"/>
  <c r="I5191" i="3"/>
  <c r="E5191" i="3"/>
  <c r="R5191" i="3" s="1"/>
  <c r="F5345" i="3"/>
  <c r="H5345" i="3"/>
  <c r="I5345" i="3"/>
  <c r="R5345" i="3" s="1"/>
  <c r="E5345" i="3"/>
  <c r="G5345" i="3"/>
  <c r="H3906" i="3"/>
  <c r="G3906" i="3"/>
  <c r="E3906" i="3"/>
  <c r="R3906" i="3" s="1"/>
  <c r="I3906" i="3"/>
  <c r="D4993" i="3"/>
  <c r="H5137" i="3"/>
  <c r="G5137" i="3"/>
  <c r="I5137" i="3"/>
  <c r="E5137" i="3"/>
  <c r="I4465" i="3"/>
  <c r="E4465" i="3"/>
  <c r="F4465" i="3"/>
  <c r="D5227" i="3"/>
  <c r="G5244" i="3"/>
  <c r="F5244" i="3"/>
  <c r="I5244" i="3"/>
  <c r="I3606" i="3"/>
  <c r="G3606" i="3"/>
  <c r="E3606" i="3"/>
  <c r="E4569" i="3"/>
  <c r="G4569" i="3"/>
  <c r="H4569" i="3"/>
  <c r="I4569" i="3"/>
  <c r="G5343" i="3"/>
  <c r="H5343" i="3"/>
  <c r="F5343" i="3"/>
  <c r="I5343" i="3"/>
  <c r="R5343" i="3" s="1"/>
  <c r="D4965" i="3"/>
  <c r="E4871" i="3"/>
  <c r="H4871" i="3"/>
  <c r="G4871" i="3"/>
  <c r="I4871" i="3"/>
  <c r="H4423" i="3"/>
  <c r="G4423" i="3"/>
  <c r="I4423" i="3"/>
  <c r="E4423" i="3"/>
  <c r="R4423" i="3" s="1"/>
  <c r="D4173" i="3"/>
  <c r="I2862" i="3"/>
  <c r="E2862" i="3"/>
  <c r="H2862" i="3"/>
  <c r="F2378" i="3"/>
  <c r="H2378" i="3"/>
  <c r="G2378" i="3"/>
  <c r="E2378" i="3"/>
  <c r="R2378" i="3" s="1"/>
  <c r="D3155" i="3"/>
  <c r="F2448" i="3"/>
  <c r="I2448" i="3"/>
  <c r="H2448" i="3"/>
  <c r="I2279" i="3"/>
  <c r="G2279" i="3"/>
  <c r="H2279" i="3"/>
  <c r="E2279" i="3"/>
  <c r="D3615" i="3"/>
  <c r="D2331" i="3"/>
  <c r="G4565" i="3"/>
  <c r="I4565" i="3"/>
  <c r="H4565" i="3"/>
  <c r="E4565" i="3"/>
  <c r="H4695" i="3"/>
  <c r="I4695" i="3"/>
  <c r="F4695" i="3"/>
  <c r="I3939" i="3"/>
  <c r="R3939" i="3" s="1"/>
  <c r="H3939" i="3"/>
  <c r="G3939" i="3"/>
  <c r="E3939" i="3"/>
  <c r="D5167" i="3"/>
  <c r="D4984" i="3"/>
  <c r="H2423" i="3"/>
  <c r="E2423" i="3"/>
  <c r="G2423" i="3"/>
  <c r="I2423" i="3"/>
  <c r="D3106" i="3"/>
  <c r="E4856" i="3"/>
  <c r="I4856" i="3"/>
  <c r="F4856" i="3"/>
  <c r="G4856" i="3"/>
  <c r="H4741" i="3"/>
  <c r="F4741" i="3"/>
  <c r="I4741" i="3"/>
  <c r="G4741" i="3"/>
  <c r="E4741" i="3"/>
  <c r="R4741" i="3" s="1"/>
  <c r="G4300" i="3"/>
  <c r="H4300" i="3"/>
  <c r="F4300" i="3"/>
  <c r="I4300" i="3"/>
  <c r="G4034" i="3"/>
  <c r="E4034" i="3"/>
  <c r="R4034" i="3" s="1"/>
  <c r="F4034" i="3"/>
  <c r="I4034" i="3"/>
  <c r="H4034" i="3"/>
  <c r="D2780" i="3"/>
  <c r="H3339" i="3"/>
  <c r="G3339" i="3"/>
  <c r="I3339" i="3"/>
  <c r="R3339" i="3" s="1"/>
  <c r="F3339" i="3"/>
  <c r="D4645" i="3"/>
  <c r="D4475" i="3"/>
  <c r="E5259" i="3"/>
  <c r="I5259" i="3"/>
  <c r="H5259" i="3"/>
  <c r="F5259" i="3"/>
  <c r="D4973" i="3"/>
  <c r="F4851" i="3"/>
  <c r="G4851" i="3"/>
  <c r="H4851" i="3"/>
  <c r="E4851" i="3"/>
  <c r="H5208" i="3"/>
  <c r="F5208" i="3"/>
  <c r="I5208" i="3"/>
  <c r="G5208" i="3"/>
  <c r="E5208" i="3"/>
  <c r="R5208" i="3" s="1"/>
  <c r="I3020" i="3"/>
  <c r="G3020" i="3"/>
  <c r="E3020" i="3"/>
  <c r="F3020" i="3"/>
  <c r="E2558" i="3"/>
  <c r="I2558" i="3"/>
  <c r="G2558" i="3"/>
  <c r="F3022" i="3"/>
  <c r="I3022" i="3"/>
  <c r="G3022" i="3"/>
  <c r="E3022" i="3"/>
  <c r="I5163" i="3"/>
  <c r="F5163" i="3"/>
  <c r="H5163" i="3"/>
  <c r="F4906" i="3"/>
  <c r="H4906" i="3"/>
  <c r="I4906" i="3"/>
  <c r="E4906" i="3"/>
  <c r="D4730" i="3"/>
  <c r="D4682" i="3"/>
  <c r="D5138" i="3"/>
  <c r="I4955" i="3"/>
  <c r="F4955" i="3"/>
  <c r="G4955" i="3"/>
  <c r="E4955" i="3"/>
  <c r="D4456" i="3"/>
  <c r="D4332" i="3"/>
  <c r="G4394" i="3"/>
  <c r="I4394" i="3"/>
  <c r="F4394" i="3"/>
  <c r="E4394" i="3"/>
  <c r="G4464" i="3"/>
  <c r="I4464" i="3"/>
  <c r="H4464" i="3"/>
  <c r="H4186" i="3"/>
  <c r="F4186" i="3"/>
  <c r="E4186" i="3"/>
  <c r="I4186" i="3"/>
  <c r="G4334" i="3"/>
  <c r="F4334" i="3"/>
  <c r="I4334" i="3"/>
  <c r="E4334" i="3"/>
  <c r="R4334" i="3" s="1"/>
  <c r="D4091" i="3"/>
  <c r="G4815" i="3"/>
  <c r="F4815" i="3"/>
  <c r="E4815" i="3"/>
  <c r="R4815" i="3" s="1"/>
  <c r="I4815" i="3"/>
  <c r="I3485" i="3"/>
  <c r="G3485" i="3"/>
  <c r="H3485" i="3"/>
  <c r="E3485" i="3"/>
  <c r="R3485" i="3" s="1"/>
  <c r="D3067" i="3"/>
  <c r="G2551" i="3"/>
  <c r="H2551" i="3"/>
  <c r="E2551" i="3"/>
  <c r="F2551" i="3"/>
  <c r="I2551" i="3"/>
  <c r="H2848" i="3"/>
  <c r="I2848" i="3"/>
  <c r="F2848" i="3"/>
  <c r="E2848" i="3"/>
  <c r="G2848" i="3"/>
  <c r="I2712" i="3"/>
  <c r="G2712" i="3"/>
  <c r="E2712" i="3"/>
  <c r="H2712" i="3"/>
  <c r="E4166" i="3"/>
  <c r="R4166" i="3" s="1"/>
  <c r="I4900" i="3"/>
  <c r="R4900" i="3" s="1"/>
  <c r="G4900" i="3"/>
  <c r="H4900" i="3"/>
  <c r="E4900" i="3"/>
  <c r="D4698" i="3"/>
  <c r="D4884" i="3"/>
  <c r="E2821" i="3"/>
  <c r="G2871" i="3"/>
  <c r="F2882" i="3"/>
  <c r="I2936" i="3"/>
  <c r="G2988" i="3"/>
  <c r="I2996" i="3"/>
  <c r="E3058" i="3"/>
  <c r="H3095" i="3"/>
  <c r="I3119" i="3"/>
  <c r="H3131" i="3"/>
  <c r="F3141" i="3"/>
  <c r="R3141" i="3" s="1"/>
  <c r="F3161" i="3"/>
  <c r="E3182" i="3"/>
  <c r="R3182" i="3" s="1"/>
  <c r="E2271" i="3"/>
  <c r="H2346" i="3"/>
  <c r="H2432" i="3"/>
  <c r="I2546" i="3"/>
  <c r="H2574" i="3"/>
  <c r="F2587" i="3"/>
  <c r="E2612" i="3"/>
  <c r="F2651" i="3"/>
  <c r="I2752" i="3"/>
  <c r="G2779" i="3"/>
  <c r="E2944" i="3"/>
  <c r="H3006" i="3"/>
  <c r="F3086" i="3"/>
  <c r="H2274" i="3"/>
  <c r="G2365" i="3"/>
  <c r="E2389" i="3"/>
  <c r="R2389" i="3" s="1"/>
  <c r="I2436" i="3"/>
  <c r="F2523" i="3"/>
  <c r="G2679" i="3"/>
  <c r="E2707" i="3"/>
  <c r="G2811" i="3"/>
  <c r="G2839" i="3"/>
  <c r="E2884" i="3"/>
  <c r="E2955" i="3"/>
  <c r="F3100" i="3"/>
  <c r="E3139" i="3"/>
  <c r="F2348" i="3"/>
  <c r="I3112" i="3"/>
  <c r="H3169" i="3"/>
  <c r="E3248" i="3"/>
  <c r="F3265" i="3"/>
  <c r="R3265" i="3" s="1"/>
  <c r="I3277" i="3"/>
  <c r="F3309" i="3"/>
  <c r="R3309" i="3" s="1"/>
  <c r="H3341" i="3"/>
  <c r="I3350" i="3"/>
  <c r="E3382" i="3"/>
  <c r="G3413" i="3"/>
  <c r="G3425" i="3"/>
  <c r="I3473" i="3"/>
  <c r="F3538" i="3"/>
  <c r="I3547" i="3"/>
  <c r="E3586" i="3"/>
  <c r="G3618" i="3"/>
  <c r="I3649" i="3"/>
  <c r="R3649" i="3" s="1"/>
  <c r="I3661" i="3"/>
  <c r="E3678" i="3"/>
  <c r="E3704" i="3"/>
  <c r="G3736" i="3"/>
  <c r="I3784" i="3"/>
  <c r="H3806" i="3"/>
  <c r="H3842" i="3"/>
  <c r="I3848" i="3"/>
  <c r="I3859" i="3"/>
  <c r="R3859" i="3" s="1"/>
  <c r="E3872" i="3"/>
  <c r="R3872" i="3" s="1"/>
  <c r="H3892" i="3"/>
  <c r="H3914" i="3"/>
  <c r="E3929" i="3"/>
  <c r="R3929" i="3" s="1"/>
  <c r="H3960" i="3"/>
  <c r="I3977" i="3"/>
  <c r="G4016" i="3"/>
  <c r="F4060" i="3"/>
  <c r="G4100" i="3"/>
  <c r="F4130" i="3"/>
  <c r="I4146" i="3"/>
  <c r="H4172" i="3"/>
  <c r="I2525" i="3"/>
  <c r="H2807" i="3"/>
  <c r="E3079" i="3"/>
  <c r="G3258" i="3"/>
  <c r="E3329" i="3"/>
  <c r="R3329" i="3" s="1"/>
  <c r="F3380" i="3"/>
  <c r="R3380" i="3" s="1"/>
  <c r="F3438" i="3"/>
  <c r="I3460" i="3"/>
  <c r="F3526" i="3"/>
  <c r="I3613" i="3"/>
  <c r="G3682" i="3"/>
  <c r="G3718" i="3"/>
  <c r="E3765" i="3"/>
  <c r="F3786" i="3"/>
  <c r="H3830" i="3"/>
  <c r="H3855" i="3"/>
  <c r="F3944" i="3"/>
  <c r="I3971" i="3"/>
  <c r="R3971" i="3" s="1"/>
  <c r="G4014" i="3"/>
  <c r="I4049" i="3"/>
  <c r="H4118" i="3"/>
  <c r="H4154" i="3"/>
  <c r="F2399" i="3"/>
  <c r="H2663" i="3"/>
  <c r="F2901" i="3"/>
  <c r="F3170" i="3"/>
  <c r="R3170" i="3" s="1"/>
  <c r="H3312" i="3"/>
  <c r="F2301" i="3"/>
  <c r="G3205" i="3"/>
  <c r="G2293" i="3"/>
  <c r="G2974" i="3"/>
  <c r="G3361" i="3"/>
  <c r="F3446" i="3"/>
  <c r="E3481" i="3"/>
  <c r="R3481" i="3" s="1"/>
  <c r="F3642" i="3"/>
  <c r="G3722" i="3"/>
  <c r="E3777" i="3"/>
  <c r="F3959" i="3"/>
  <c r="I3985" i="3"/>
  <c r="G4054" i="3"/>
  <c r="F4156" i="3"/>
  <c r="I4182" i="3"/>
  <c r="H4198" i="3"/>
  <c r="E4227" i="3"/>
  <c r="G4271" i="3"/>
  <c r="E4293" i="3"/>
  <c r="F4327" i="3"/>
  <c r="G4347" i="3"/>
  <c r="H4403" i="3"/>
  <c r="I4445" i="3"/>
  <c r="H4489" i="3"/>
  <c r="F4541" i="3"/>
  <c r="I4573" i="3"/>
  <c r="E4579" i="3"/>
  <c r="I4590" i="3"/>
  <c r="F4593" i="3"/>
  <c r="F4615" i="3"/>
  <c r="F4643" i="3"/>
  <c r="I4713" i="3"/>
  <c r="G4811" i="3"/>
  <c r="F4849" i="3"/>
  <c r="F4885" i="3"/>
  <c r="F4907" i="3"/>
  <c r="H3434" i="3"/>
  <c r="H3449" i="3"/>
  <c r="E3544" i="3"/>
  <c r="R3544" i="3" s="1"/>
  <c r="H3551" i="3"/>
  <c r="H3569" i="3"/>
  <c r="G3604" i="3"/>
  <c r="I3716" i="3"/>
  <c r="F3742" i="3"/>
  <c r="E3764" i="3"/>
  <c r="F3781" i="3"/>
  <c r="F3884" i="3"/>
  <c r="I4007" i="3"/>
  <c r="G4086" i="3"/>
  <c r="E4178" i="3"/>
  <c r="H4255" i="3"/>
  <c r="I4289" i="3"/>
  <c r="G4303" i="3"/>
  <c r="F4341" i="3"/>
  <c r="H4354" i="3"/>
  <c r="F4381" i="3"/>
  <c r="H4444" i="3"/>
  <c r="G4481" i="3"/>
  <c r="G4540" i="3"/>
  <c r="I4614" i="3"/>
  <c r="I4649" i="3"/>
  <c r="H4693" i="3"/>
  <c r="H4799" i="3"/>
  <c r="G3286" i="3"/>
  <c r="E3453" i="3"/>
  <c r="R3453" i="3" s="1"/>
  <c r="G3550" i="3"/>
  <c r="E3705" i="3"/>
  <c r="F3748" i="3"/>
  <c r="G3515" i="3"/>
  <c r="H4031" i="3"/>
  <c r="G4191" i="3"/>
  <c r="F4379" i="3"/>
  <c r="H4519" i="3"/>
  <c r="F4245" i="3"/>
  <c r="E4245" i="3"/>
  <c r="G4245" i="3"/>
  <c r="H4137" i="3"/>
  <c r="E4137" i="3"/>
  <c r="G4137" i="3"/>
  <c r="I4137" i="3"/>
  <c r="R4137" i="3" s="1"/>
  <c r="F3091" i="3"/>
  <c r="D3091" i="3"/>
  <c r="H3091" i="3"/>
  <c r="E3091" i="3"/>
  <c r="G3091" i="3"/>
  <c r="G3558" i="3"/>
  <c r="I3558" i="3"/>
  <c r="H3558" i="3"/>
  <c r="E3558" i="3"/>
  <c r="R3558" i="3" s="1"/>
  <c r="F4997" i="3"/>
  <c r="D4997" i="3"/>
  <c r="G4997" i="3"/>
  <c r="E4997" i="3"/>
  <c r="I4997" i="3"/>
  <c r="G5319" i="3"/>
  <c r="E5319" i="3"/>
  <c r="D5319" i="3"/>
  <c r="H5319" i="3"/>
  <c r="I5319" i="3"/>
  <c r="E4843" i="3"/>
  <c r="I4843" i="3"/>
  <c r="H4843" i="3"/>
  <c r="D4843" i="3"/>
  <c r="F4843" i="3"/>
  <c r="H5061" i="3"/>
  <c r="E5061" i="3"/>
  <c r="I5061" i="3"/>
  <c r="D5061" i="3"/>
  <c r="F5061" i="3"/>
  <c r="U4766" i="3"/>
  <c r="S4766" i="3"/>
  <c r="T4766" i="3"/>
  <c r="V4766" i="3"/>
  <c r="W4766" i="3"/>
  <c r="G4598" i="3"/>
  <c r="I4598" i="3"/>
  <c r="F4598" i="3"/>
  <c r="H4598" i="3"/>
  <c r="I4231" i="3"/>
  <c r="R4231" i="3" s="1"/>
  <c r="F4714" i="3"/>
  <c r="I4714" i="3"/>
  <c r="D4714" i="3"/>
  <c r="E4714" i="3"/>
  <c r="H4714" i="3"/>
  <c r="G3913" i="3"/>
  <c r="F3913" i="3"/>
  <c r="E3913" i="3"/>
  <c r="R3913" i="3" s="1"/>
  <c r="G4769" i="3"/>
  <c r="I4769" i="3"/>
  <c r="H4769" i="3"/>
  <c r="D4769" i="3"/>
  <c r="F4769" i="3"/>
  <c r="G3908" i="3"/>
  <c r="E3908" i="3"/>
  <c r="R3908" i="3" s="1"/>
  <c r="H3908" i="3"/>
  <c r="F3908" i="3"/>
  <c r="I3908" i="3"/>
  <c r="F5313" i="3"/>
  <c r="H5313" i="3"/>
  <c r="G5313" i="3"/>
  <c r="D5313" i="3"/>
  <c r="E5313" i="3"/>
  <c r="F2771" i="3"/>
  <c r="I2771" i="3"/>
  <c r="D2771" i="3"/>
  <c r="G2771" i="3"/>
  <c r="H2771" i="3"/>
  <c r="G4343" i="3"/>
  <c r="I4343" i="3"/>
  <c r="D4343" i="3"/>
  <c r="H4343" i="3"/>
  <c r="H5004" i="3"/>
  <c r="E5004" i="3"/>
  <c r="F5004" i="3"/>
  <c r="D5004" i="3"/>
  <c r="G5004" i="3"/>
  <c r="F4511" i="3"/>
  <c r="I4511" i="3"/>
  <c r="G4511" i="3"/>
  <c r="H4511" i="3"/>
  <c r="E4511" i="3"/>
  <c r="R4511" i="3" s="1"/>
  <c r="E2960" i="3"/>
  <c r="H2960" i="3"/>
  <c r="G2960" i="3"/>
  <c r="D2960" i="3"/>
  <c r="F2960" i="3"/>
  <c r="E4585" i="3"/>
  <c r="H4585" i="3"/>
  <c r="G4585" i="3"/>
  <c r="D4585" i="3"/>
  <c r="I4585" i="3"/>
  <c r="H4878" i="3"/>
  <c r="I4878" i="3"/>
  <c r="E4878" i="3"/>
  <c r="D4878" i="3"/>
  <c r="F4878" i="3"/>
  <c r="H4735" i="3"/>
  <c r="G4735" i="3"/>
  <c r="E4735" i="3"/>
  <c r="R4735" i="3" s="1"/>
  <c r="F4735" i="3"/>
  <c r="E4348" i="3"/>
  <c r="D4348" i="3"/>
  <c r="H4348" i="3"/>
  <c r="G4348" i="3"/>
  <c r="F4348" i="3"/>
  <c r="I3620" i="3"/>
  <c r="D3620" i="3"/>
  <c r="H3620" i="3"/>
  <c r="E3620" i="3"/>
  <c r="F3620" i="3"/>
  <c r="H4051" i="3"/>
  <c r="E4051" i="3"/>
  <c r="R4051" i="3" s="1"/>
  <c r="G4051" i="3"/>
  <c r="F4051" i="3"/>
  <c r="I3710" i="3"/>
  <c r="D3710" i="3"/>
  <c r="G3710" i="3"/>
  <c r="F3710" i="3"/>
  <c r="H3710" i="3"/>
  <c r="F4333" i="3"/>
  <c r="I4333" i="3"/>
  <c r="H4333" i="3"/>
  <c r="D4333" i="3"/>
  <c r="E4333" i="3"/>
  <c r="F4948" i="3"/>
  <c r="G4948" i="3"/>
  <c r="I4948" i="3"/>
  <c r="D4948" i="3"/>
  <c r="E4948" i="3"/>
  <c r="H3888" i="3"/>
  <c r="G3888" i="3"/>
  <c r="E3888" i="3"/>
  <c r="F3888" i="3"/>
  <c r="D3888" i="3"/>
  <c r="I3888" i="3"/>
  <c r="H3647" i="3"/>
  <c r="E3647" i="3"/>
  <c r="I3647" i="3"/>
  <c r="R3647" i="3" s="1"/>
  <c r="G3647" i="3"/>
  <c r="T3293" i="3"/>
  <c r="W3293" i="3"/>
  <c r="U3293" i="3"/>
  <c r="S3293" i="3"/>
  <c r="V3293" i="3"/>
  <c r="H2332" i="3"/>
  <c r="G2332" i="3"/>
  <c r="I2332" i="3"/>
  <c r="R2332" i="3" s="1"/>
  <c r="E2332" i="3"/>
  <c r="F2332" i="3"/>
  <c r="H2304" i="3"/>
  <c r="I2304" i="3"/>
  <c r="F2304" i="3"/>
  <c r="G2304" i="3"/>
  <c r="D2304" i="3"/>
  <c r="E2304" i="3"/>
  <c r="E2406" i="3"/>
  <c r="R2406" i="3" s="1"/>
  <c r="H2570" i="3"/>
  <c r="I2570" i="3"/>
  <c r="G2570" i="3"/>
  <c r="F2570" i="3"/>
  <c r="E2570" i="3"/>
  <c r="R2570" i="3" s="1"/>
  <c r="G2638" i="3"/>
  <c r="F2638" i="3"/>
  <c r="H2638" i="3"/>
  <c r="I2638" i="3"/>
  <c r="E2638" i="3"/>
  <c r="R2638" i="3" s="1"/>
  <c r="E3174" i="3"/>
  <c r="R3174" i="3" s="1"/>
  <c r="E5216" i="3"/>
  <c r="G5216" i="3"/>
  <c r="H5216" i="3"/>
  <c r="F5216" i="3"/>
  <c r="I5216" i="3"/>
  <c r="R5216" i="3" s="1"/>
  <c r="F4272" i="3"/>
  <c r="I4272" i="3"/>
  <c r="G4272" i="3"/>
  <c r="H4272" i="3"/>
  <c r="E4272" i="3"/>
  <c r="D4272" i="3"/>
  <c r="F5098" i="3"/>
  <c r="E5098" i="3"/>
  <c r="H5098" i="3"/>
  <c r="G5098" i="3"/>
  <c r="D5098" i="3"/>
  <c r="E4986" i="3"/>
  <c r="H4986" i="3"/>
  <c r="I4986" i="3"/>
  <c r="F4986" i="3"/>
  <c r="G4986" i="3"/>
  <c r="D4986" i="3"/>
  <c r="I3041" i="3"/>
  <c r="F3041" i="3"/>
  <c r="G3041" i="3"/>
  <c r="H3041" i="3"/>
  <c r="E3041" i="3"/>
  <c r="R3041" i="3" s="1"/>
  <c r="G2450" i="3"/>
  <c r="I3828" i="3"/>
  <c r="F4041" i="3"/>
  <c r="H4041" i="3"/>
  <c r="I4041" i="3"/>
  <c r="E4041" i="3"/>
  <c r="R4041" i="3" s="1"/>
  <c r="I5123" i="3"/>
  <c r="G5123" i="3"/>
  <c r="F5123" i="3"/>
  <c r="D5123" i="3"/>
  <c r="H5123" i="3"/>
  <c r="H4723" i="3"/>
  <c r="F4723" i="3"/>
  <c r="I4723" i="3"/>
  <c r="I3496" i="3"/>
  <c r="F3496" i="3"/>
  <c r="E3496" i="3"/>
  <c r="R3496" i="3" s="1"/>
  <c r="G3496" i="3"/>
  <c r="H3496" i="3"/>
  <c r="E4808" i="3"/>
  <c r="F4808" i="3"/>
  <c r="H4808" i="3"/>
  <c r="I4808" i="3"/>
  <c r="D4808" i="3"/>
  <c r="F4436" i="3"/>
  <c r="G4436" i="3"/>
  <c r="E4436" i="3"/>
  <c r="I4436" i="3"/>
  <c r="D4436" i="3"/>
  <c r="G3528" i="3"/>
  <c r="H3528" i="3"/>
  <c r="F3528" i="3"/>
  <c r="E3528" i="3"/>
  <c r="I3528" i="3"/>
  <c r="D3528" i="3"/>
  <c r="S3633" i="3"/>
  <c r="V3633" i="3"/>
  <c r="W3633" i="3"/>
  <c r="T3633" i="3"/>
  <c r="U3633" i="3"/>
  <c r="I4650" i="3"/>
  <c r="H4650" i="3"/>
  <c r="G4650" i="3"/>
  <c r="E4650" i="3"/>
  <c r="D4650" i="3"/>
  <c r="F4650" i="3"/>
  <c r="U5207" i="3"/>
  <c r="E5008" i="3"/>
  <c r="G5008" i="3"/>
  <c r="H5008" i="3"/>
  <c r="F5008" i="3"/>
  <c r="I5008" i="3"/>
  <c r="R5008" i="3" s="1"/>
  <c r="I4575" i="3"/>
  <c r="I4678" i="3"/>
  <c r="E4769" i="3"/>
  <c r="F4792" i="3"/>
  <c r="G4889" i="3"/>
  <c r="H4909" i="3"/>
  <c r="G4977" i="3"/>
  <c r="F4994" i="3"/>
  <c r="I5055" i="3"/>
  <c r="F3402" i="3"/>
  <c r="I4008" i="3"/>
  <c r="G4142" i="3"/>
  <c r="E4527" i="3"/>
  <c r="G4807" i="3"/>
  <c r="G4943" i="3"/>
  <c r="G3883" i="3"/>
  <c r="H4115" i="3"/>
  <c r="E4254" i="3"/>
  <c r="E4413" i="3"/>
  <c r="F4480" i="3"/>
  <c r="E4568" i="3"/>
  <c r="H4613" i="3"/>
  <c r="F4697" i="3"/>
  <c r="E4797" i="3"/>
  <c r="I4940" i="3"/>
  <c r="F4969" i="3"/>
  <c r="E3369" i="3"/>
  <c r="G5111" i="3"/>
  <c r="F5165" i="3"/>
  <c r="I5225" i="3"/>
  <c r="G5279" i="3"/>
  <c r="H5307" i="3"/>
  <c r="F3814" i="3"/>
  <c r="E4987" i="3"/>
  <c r="H5101" i="3"/>
  <c r="I5249" i="3"/>
  <c r="H3741" i="3"/>
  <c r="F4995" i="3"/>
  <c r="I5161" i="3"/>
  <c r="F5331" i="3"/>
  <c r="G5336" i="3"/>
  <c r="I4504" i="3"/>
  <c r="G5107" i="3"/>
  <c r="I5224" i="3"/>
  <c r="E3927" i="3"/>
  <c r="R3927" i="3" s="1"/>
  <c r="F5357" i="3"/>
  <c r="E4631" i="3"/>
  <c r="F4503" i="3"/>
  <c r="I3877" i="3"/>
  <c r="R3877" i="3" s="1"/>
  <c r="E3797" i="3"/>
  <c r="E3646" i="3"/>
  <c r="R3646" i="3" s="1"/>
  <c r="E5096" i="3"/>
  <c r="I4965" i="3"/>
  <c r="H4617" i="3"/>
  <c r="F4414" i="3"/>
  <c r="G3900" i="3"/>
  <c r="I3732" i="3"/>
  <c r="R3732" i="3" s="1"/>
  <c r="F5175" i="3"/>
  <c r="I4905" i="3"/>
  <c r="E4308" i="3"/>
  <c r="I3917" i="3"/>
  <c r="R3917" i="3" s="1"/>
  <c r="F3610" i="3"/>
  <c r="F2862" i="3"/>
  <c r="H3155" i="3"/>
  <c r="G2368" i="3"/>
  <c r="H2278" i="3"/>
  <c r="I2655" i="3"/>
  <c r="I2300" i="3"/>
  <c r="E3615" i="3"/>
  <c r="E2659" i="3"/>
  <c r="F2331" i="3"/>
  <c r="G3071" i="3"/>
  <c r="G4793" i="3"/>
  <c r="F4565" i="3"/>
  <c r="I4249" i="3"/>
  <c r="E5303" i="3"/>
  <c r="E5051" i="3"/>
  <c r="G4695" i="3"/>
  <c r="F3939" i="3"/>
  <c r="F3652" i="3"/>
  <c r="G5167" i="3"/>
  <c r="E4378" i="3"/>
  <c r="E3572" i="3"/>
  <c r="R3572" i="3" s="1"/>
  <c r="H2575" i="3"/>
  <c r="H3338" i="3"/>
  <c r="F3166" i="3"/>
  <c r="R3166" i="3" s="1"/>
  <c r="H2642" i="3"/>
  <c r="E2400" i="3"/>
  <c r="H3106" i="3"/>
  <c r="I4605" i="3"/>
  <c r="I5179" i="3"/>
  <c r="I4927" i="3"/>
  <c r="I4709" i="3"/>
  <c r="U4599" i="3"/>
  <c r="W4599" i="3"/>
  <c r="V4599" i="3"/>
  <c r="S4599" i="3"/>
  <c r="T4599" i="3"/>
  <c r="E4234" i="3"/>
  <c r="G4105" i="3"/>
  <c r="F5164" i="3"/>
  <c r="E3924" i="3"/>
  <c r="R3924" i="3" s="1"/>
  <c r="G2780" i="3"/>
  <c r="I2520" i="3"/>
  <c r="I2494" i="3"/>
  <c r="R2494" i="3" s="1"/>
  <c r="E3339" i="3"/>
  <c r="H5043" i="3"/>
  <c r="G4645" i="3"/>
  <c r="G4148" i="3"/>
  <c r="H5321" i="3"/>
  <c r="G4973" i="3"/>
  <c r="G4619" i="3"/>
  <c r="H4266" i="3"/>
  <c r="I4155" i="3"/>
  <c r="I3936" i="3"/>
  <c r="E5323" i="3"/>
  <c r="H5132" i="3"/>
  <c r="I4930" i="3"/>
  <c r="G4587" i="3"/>
  <c r="G3501" i="3"/>
  <c r="F3152" i="3"/>
  <c r="H2558" i="3"/>
  <c r="H3022" i="3"/>
  <c r="H2660" i="3"/>
  <c r="F3422" i="3"/>
  <c r="I3102" i="3"/>
  <c r="I2749" i="3"/>
  <c r="H2280" i="3"/>
  <c r="E5304" i="3"/>
  <c r="F5327" i="3"/>
  <c r="E5050" i="3"/>
  <c r="F4988" i="3"/>
  <c r="E4682" i="3"/>
  <c r="H4620" i="3"/>
  <c r="I4493" i="3"/>
  <c r="I4435" i="3"/>
  <c r="E4339" i="3"/>
  <c r="E5228" i="3"/>
  <c r="G5162" i="3"/>
  <c r="E5099" i="3"/>
  <c r="F4890" i="3"/>
  <c r="G4660" i="3"/>
  <c r="F4524" i="3"/>
  <c r="I4486" i="3"/>
  <c r="F4456" i="3"/>
  <c r="I4991" i="3"/>
  <c r="H4803" i="3"/>
  <c r="G4647" i="3"/>
  <c r="E4588" i="3"/>
  <c r="F4588" i="3"/>
  <c r="H4588" i="3"/>
  <c r="D4588" i="3"/>
  <c r="G4588" i="3"/>
  <c r="E5210" i="3"/>
  <c r="R5210" i="3" s="1"/>
  <c r="G5210" i="3"/>
  <c r="I5210" i="3"/>
  <c r="G4820" i="3"/>
  <c r="I4820" i="3"/>
  <c r="F4820" i="3"/>
  <c r="H4820" i="3"/>
  <c r="E4820" i="3"/>
  <c r="R4820" i="3" s="1"/>
  <c r="I4972" i="3"/>
  <c r="E4972" i="3"/>
  <c r="H4972" i="3"/>
  <c r="G4972" i="3"/>
  <c r="D4972" i="3"/>
  <c r="F4972" i="3"/>
  <c r="H4863" i="3"/>
  <c r="E4863" i="3"/>
  <c r="I4863" i="3"/>
  <c r="G4863" i="3"/>
  <c r="F4863" i="3"/>
  <c r="D4863" i="3"/>
  <c r="F2845" i="3"/>
  <c r="I2845" i="3"/>
  <c r="G2845" i="3"/>
  <c r="H2845" i="3"/>
  <c r="D2845" i="3"/>
  <c r="E2845" i="3"/>
  <c r="H3081" i="3"/>
  <c r="F3081" i="3"/>
  <c r="I3081" i="3"/>
  <c r="R3081" i="3" s="1"/>
  <c r="E3081" i="3"/>
  <c r="G3081" i="3"/>
  <c r="I2307" i="3"/>
  <c r="H2307" i="3"/>
  <c r="G2307" i="3"/>
  <c r="E2307" i="3"/>
  <c r="D2307" i="3"/>
  <c r="F2307" i="3"/>
  <c r="G2480" i="3"/>
  <c r="E5072" i="3"/>
  <c r="G5072" i="3"/>
  <c r="H5072" i="3"/>
  <c r="F5072" i="3"/>
  <c r="D5072" i="3"/>
  <c r="I3484" i="3"/>
  <c r="H3484" i="3"/>
  <c r="F3484" i="3"/>
  <c r="R3484" i="3" s="1"/>
  <c r="G3484" i="3"/>
  <c r="E3484" i="3"/>
  <c r="G2750" i="3"/>
  <c r="I2750" i="3"/>
  <c r="F2750" i="3"/>
  <c r="H2750" i="3"/>
  <c r="D2750" i="3"/>
  <c r="E2750" i="3"/>
  <c r="I3500" i="3"/>
  <c r="H3500" i="3"/>
  <c r="G3500" i="3"/>
  <c r="F3500" i="3"/>
  <c r="E3500" i="3"/>
  <c r="R3500" i="3" s="1"/>
  <c r="E4821" i="3"/>
  <c r="I4516" i="3"/>
  <c r="G4516" i="3"/>
  <c r="E4516" i="3"/>
  <c r="D4516" i="3"/>
  <c r="H4516" i="3"/>
  <c r="E4062" i="3"/>
  <c r="R4062" i="3" s="1"/>
  <c r="H4484" i="3"/>
  <c r="F4484" i="3"/>
  <c r="D4484" i="3"/>
  <c r="I4484" i="3"/>
  <c r="G4484" i="3"/>
  <c r="H4134" i="3"/>
  <c r="E4134" i="3"/>
  <c r="D4134" i="3"/>
  <c r="G4134" i="3"/>
  <c r="I4134" i="3"/>
  <c r="F4143" i="3"/>
  <c r="H4143" i="3"/>
  <c r="E4143" i="3"/>
  <c r="D4143" i="3"/>
  <c r="I4143" i="3"/>
  <c r="F3997" i="3"/>
  <c r="H3997" i="3"/>
  <c r="I3997" i="3"/>
  <c r="E3997" i="3"/>
  <c r="R3997" i="3" s="1"/>
  <c r="G3997" i="3"/>
  <c r="H3949" i="3"/>
  <c r="I3949" i="3"/>
  <c r="G3949" i="3"/>
  <c r="E3949" i="3"/>
  <c r="F3949" i="3"/>
  <c r="R3949" i="3" s="1"/>
  <c r="E3772" i="3"/>
  <c r="G5048" i="3"/>
  <c r="E5048" i="3"/>
  <c r="F5048" i="3"/>
  <c r="H5048" i="3"/>
  <c r="I5048" i="3"/>
  <c r="D5048" i="3"/>
  <c r="I4612" i="3"/>
  <c r="G4612" i="3"/>
  <c r="E4612" i="3"/>
  <c r="H4612" i="3"/>
  <c r="F4612" i="3"/>
  <c r="D4612" i="3"/>
  <c r="H4894" i="3"/>
  <c r="F4894" i="3"/>
  <c r="I4894" i="3"/>
  <c r="G4894" i="3"/>
  <c r="D4894" i="3"/>
  <c r="H3624" i="3"/>
  <c r="I2716" i="3"/>
  <c r="F2716" i="3"/>
  <c r="H2716" i="3"/>
  <c r="E2716" i="3"/>
  <c r="R2716" i="3" s="1"/>
  <c r="G2716" i="3"/>
  <c r="I3299" i="3"/>
  <c r="G3299" i="3"/>
  <c r="E3299" i="3"/>
  <c r="R3299" i="3" s="1"/>
  <c r="F3299" i="3"/>
  <c r="H3299" i="3"/>
  <c r="E2684" i="3"/>
  <c r="G2684" i="3"/>
  <c r="I2684" i="3"/>
  <c r="F2684" i="3"/>
  <c r="D2684" i="3"/>
  <c r="H2684" i="3"/>
  <c r="F2530" i="3"/>
  <c r="E2530" i="3"/>
  <c r="H2530" i="3"/>
  <c r="I2530" i="3"/>
  <c r="G2530" i="3"/>
  <c r="D2530" i="3"/>
  <c r="E2452" i="3"/>
  <c r="R2452" i="3" s="1"/>
  <c r="G4510" i="3"/>
  <c r="G2448" i="3"/>
  <c r="E3825" i="3"/>
  <c r="F4746" i="3"/>
  <c r="I4746" i="3"/>
  <c r="R4746" i="3" s="1"/>
  <c r="H4746" i="3"/>
  <c r="E4746" i="3"/>
  <c r="G4746" i="3"/>
  <c r="F3902" i="3"/>
  <c r="U3660" i="3"/>
  <c r="S3660" i="3"/>
  <c r="W3660" i="3"/>
  <c r="V3660" i="3"/>
  <c r="G3225" i="3"/>
  <c r="E5213" i="3"/>
  <c r="R5213" i="3" s="1"/>
  <c r="E4925" i="3"/>
  <c r="R4925" i="3" s="1"/>
  <c r="S4824" i="3"/>
  <c r="T4824" i="3"/>
  <c r="U4824" i="3"/>
  <c r="W4824" i="3"/>
  <c r="V4824" i="3"/>
  <c r="H4240" i="3"/>
  <c r="G4240" i="3"/>
  <c r="I4240" i="3"/>
  <c r="F4240" i="3"/>
  <c r="E4240" i="3"/>
  <c r="D4240" i="3"/>
  <c r="E5081" i="3"/>
  <c r="R5081" i="3" s="1"/>
  <c r="T2966" i="3"/>
  <c r="V2966" i="3"/>
  <c r="W2966" i="3"/>
  <c r="S2966" i="3"/>
  <c r="U2966" i="3"/>
  <c r="I3629" i="3"/>
  <c r="R3629" i="3" s="1"/>
  <c r="V4834" i="3"/>
  <c r="W4834" i="3"/>
  <c r="S4834" i="3"/>
  <c r="U4834" i="3"/>
  <c r="T4834" i="3"/>
  <c r="W2510" i="3"/>
  <c r="V2510" i="3"/>
  <c r="S2510" i="3"/>
  <c r="T2510" i="3"/>
  <c r="U2510" i="3"/>
  <c r="I5110" i="3"/>
  <c r="G5110" i="3"/>
  <c r="F5110" i="3"/>
  <c r="E5110" i="3"/>
  <c r="H5110" i="3"/>
  <c r="D5110" i="3"/>
  <c r="E4796" i="3"/>
  <c r="R4796" i="3" s="1"/>
  <c r="F4423" i="3"/>
  <c r="T4064" i="3"/>
  <c r="S4064" i="3"/>
  <c r="V4064" i="3"/>
  <c r="W4064" i="3"/>
  <c r="U4064" i="3"/>
  <c r="V2311" i="3"/>
  <c r="T2311" i="3"/>
  <c r="W2311" i="3"/>
  <c r="S2311" i="3"/>
  <c r="U2311" i="3"/>
  <c r="H2452" i="3"/>
  <c r="I4417" i="3"/>
  <c r="R4417" i="3" s="1"/>
  <c r="F3454" i="3"/>
  <c r="E3910" i="3"/>
  <c r="R3910" i="3" s="1"/>
  <c r="H2319" i="3"/>
  <c r="F4819" i="3"/>
  <c r="G4767" i="3"/>
  <c r="U4168" i="3"/>
  <c r="T4168" i="3"/>
  <c r="V4168" i="3"/>
  <c r="S4168" i="3"/>
  <c r="W4168" i="3"/>
  <c r="E4419" i="3"/>
  <c r="I3082" i="3"/>
  <c r="R3082" i="3" s="1"/>
  <c r="V2934" i="3"/>
  <c r="T2934" i="3"/>
  <c r="W2934" i="3"/>
  <c r="U2934" i="3"/>
  <c r="S2934" i="3"/>
  <c r="I2378" i="3"/>
  <c r="E2396" i="3"/>
  <c r="R2396" i="3" s="1"/>
  <c r="I5339" i="3"/>
  <c r="R5339" i="3" s="1"/>
  <c r="F5213" i="3"/>
  <c r="T4944" i="3"/>
  <c r="W4944" i="3"/>
  <c r="S4944" i="3"/>
  <c r="U4944" i="3"/>
  <c r="V4944" i="3"/>
  <c r="F2927" i="3"/>
  <c r="I4458" i="3"/>
  <c r="H4458" i="3"/>
  <c r="F4458" i="3"/>
  <c r="G4458" i="3"/>
  <c r="E4458" i="3"/>
  <c r="D4458" i="3"/>
  <c r="G2929" i="3"/>
  <c r="H2929" i="3"/>
  <c r="E2929" i="3"/>
  <c r="F2929" i="3"/>
  <c r="I2929" i="3"/>
  <c r="R2929" i="3" s="1"/>
  <c r="F2317" i="3"/>
  <c r="R2317" i="3" s="1"/>
  <c r="E5158" i="3"/>
  <c r="H5158" i="3"/>
  <c r="F5158" i="3"/>
  <c r="I5158" i="3"/>
  <c r="D5158" i="3"/>
  <c r="G5158" i="3"/>
  <c r="G2621" i="3"/>
  <c r="E2621" i="3"/>
  <c r="R2621" i="3" s="1"/>
  <c r="F2621" i="3"/>
  <c r="I2621" i="3"/>
  <c r="H2621" i="3"/>
  <c r="E2258" i="3"/>
  <c r="R2258" i="3" s="1"/>
  <c r="I3234" i="3"/>
  <c r="R3234" i="3" s="1"/>
  <c r="I4828" i="3"/>
  <c r="R4828" i="3" s="1"/>
  <c r="H4547" i="3"/>
  <c r="F4521" i="3"/>
  <c r="E3617" i="3"/>
  <c r="E4484" i="3"/>
  <c r="I4371" i="3"/>
  <c r="H4210" i="3"/>
  <c r="I3978" i="3"/>
  <c r="E3766" i="3"/>
  <c r="R3766" i="3" s="1"/>
  <c r="E4464" i="3"/>
  <c r="I4226" i="3"/>
  <c r="H3829" i="3"/>
  <c r="F4153" i="3"/>
  <c r="E4097" i="3"/>
  <c r="H3813" i="3"/>
  <c r="G3602" i="3"/>
  <c r="F3469" i="3"/>
  <c r="G4780" i="3"/>
  <c r="H4679" i="3"/>
  <c r="H5356" i="3"/>
  <c r="G5010" i="3"/>
  <c r="H4882" i="3"/>
  <c r="G4487" i="3"/>
  <c r="G4333" i="3"/>
  <c r="G5128" i="3"/>
  <c r="I4322" i="3"/>
  <c r="I4482" i="3"/>
  <c r="S2486" i="3"/>
  <c r="W2486" i="3"/>
  <c r="U2486" i="3"/>
  <c r="V2486" i="3"/>
  <c r="T2486" i="3"/>
  <c r="F3485" i="3"/>
  <c r="I3016" i="3"/>
  <c r="U4539" i="3"/>
  <c r="S2698" i="3"/>
  <c r="S4723" i="3"/>
  <c r="E4072" i="3"/>
  <c r="W3046" i="3"/>
  <c r="S2383" i="3"/>
  <c r="H5236" i="3"/>
  <c r="F4842" i="3"/>
  <c r="I4928" i="3"/>
  <c r="E3224" i="3"/>
  <c r="G3224" i="3"/>
  <c r="I3224" i="3"/>
  <c r="R3224" i="3" s="1"/>
  <c r="F3224" i="3"/>
  <c r="H3224" i="3"/>
  <c r="F2761" i="3"/>
  <c r="H2761" i="3"/>
  <c r="G2761" i="3"/>
  <c r="I2761" i="3"/>
  <c r="E2761" i="3"/>
  <c r="R2761" i="3" s="1"/>
  <c r="E2590" i="3"/>
  <c r="R2590" i="3" s="1"/>
  <c r="G4600" i="3"/>
  <c r="S3459" i="3"/>
  <c r="H5145" i="3"/>
  <c r="I5145" i="3"/>
  <c r="F5145" i="3"/>
  <c r="G5145" i="3"/>
  <c r="E5145" i="3"/>
  <c r="R5145" i="3" s="1"/>
  <c r="I5211" i="3"/>
  <c r="G5211" i="3"/>
  <c r="H5211" i="3"/>
  <c r="E5211" i="3"/>
  <c r="R5211" i="3" s="1"/>
  <c r="F5211" i="3"/>
  <c r="F3457" i="3"/>
  <c r="I3457" i="3"/>
  <c r="E3457" i="3"/>
  <c r="R3457" i="3" s="1"/>
  <c r="G3457" i="3"/>
  <c r="E5038" i="3"/>
  <c r="H5038" i="3"/>
  <c r="F5038" i="3"/>
  <c r="G5038" i="3"/>
  <c r="I4783" i="3"/>
  <c r="F4783" i="3"/>
  <c r="H4783" i="3"/>
  <c r="F3993" i="3"/>
  <c r="I3993" i="3"/>
  <c r="R3993" i="3" s="1"/>
  <c r="E3993" i="3"/>
  <c r="G3993" i="3"/>
  <c r="E2568" i="3"/>
  <c r="H2568" i="3"/>
  <c r="G2568" i="3"/>
  <c r="H2613" i="3"/>
  <c r="G2613" i="3"/>
  <c r="F2613" i="3"/>
  <c r="I2613" i="3"/>
  <c r="G2484" i="3"/>
  <c r="E2484" i="3"/>
  <c r="R2484" i="3" s="1"/>
  <c r="I2484" i="3"/>
  <c r="F2484" i="3"/>
  <c r="H2484" i="3"/>
  <c r="U4211" i="3"/>
  <c r="V4211" i="3"/>
  <c r="S4211" i="3"/>
  <c r="T4211" i="3"/>
  <c r="E5014" i="3"/>
  <c r="I5014" i="3"/>
  <c r="H5014" i="3"/>
  <c r="F5014" i="3"/>
  <c r="F4918" i="3"/>
  <c r="G4918" i="3"/>
  <c r="H4918" i="3"/>
  <c r="E4918" i="3"/>
  <c r="G4581" i="3"/>
  <c r="I4581" i="3"/>
  <c r="E4581" i="3"/>
  <c r="F4581" i="3"/>
  <c r="R4581" i="3" s="1"/>
  <c r="H4581" i="3"/>
  <c r="E4755" i="3"/>
  <c r="G4755" i="3"/>
  <c r="F4755" i="3"/>
  <c r="H4761" i="3"/>
  <c r="I4761" i="3"/>
  <c r="F4761" i="3"/>
  <c r="G4761" i="3"/>
  <c r="E4761" i="3"/>
  <c r="R4761" i="3" s="1"/>
  <c r="I4168" i="3"/>
  <c r="H4168" i="3"/>
  <c r="F4168" i="3"/>
  <c r="H5057" i="3"/>
  <c r="F5057" i="3"/>
  <c r="R5057" i="3" s="1"/>
  <c r="E5057" i="3"/>
  <c r="G5057" i="3"/>
  <c r="E5342" i="3"/>
  <c r="R5342" i="3" s="1"/>
  <c r="G5342" i="3"/>
  <c r="I5342" i="3"/>
  <c r="F5342" i="3"/>
  <c r="H5342" i="3"/>
  <c r="F3412" i="3"/>
  <c r="G3412" i="3"/>
  <c r="H3412" i="3"/>
  <c r="I3412" i="3"/>
  <c r="H5033" i="3"/>
  <c r="E5033" i="3"/>
  <c r="R5033" i="3" s="1"/>
  <c r="I5033" i="3"/>
  <c r="F5033" i="3"/>
  <c r="G5033" i="3"/>
  <c r="G4753" i="3"/>
  <c r="F4753" i="3"/>
  <c r="H4753" i="3"/>
  <c r="E4753" i="3"/>
  <c r="F3282" i="3"/>
  <c r="H3282" i="3"/>
  <c r="I3282" i="3"/>
  <c r="G3282" i="3"/>
  <c r="I3864" i="3"/>
  <c r="G3864" i="3"/>
  <c r="H3864" i="3"/>
  <c r="F3864" i="3"/>
  <c r="E3864" i="3"/>
  <c r="R3864" i="3" s="1"/>
  <c r="I3909" i="3"/>
  <c r="F3909" i="3"/>
  <c r="H3909" i="3"/>
  <c r="E3909" i="3"/>
  <c r="G3909" i="3"/>
  <c r="H3691" i="3"/>
  <c r="G3691" i="3"/>
  <c r="F3691" i="3"/>
  <c r="I3691" i="3"/>
  <c r="R3691" i="3" s="1"/>
  <c r="E3691" i="3"/>
  <c r="F4752" i="3"/>
  <c r="E4752" i="3"/>
  <c r="H4752" i="3"/>
  <c r="H4764" i="3"/>
  <c r="G4764" i="3"/>
  <c r="F4764" i="3"/>
  <c r="E4764" i="3"/>
  <c r="R4764" i="3" s="1"/>
  <c r="I4764" i="3"/>
  <c r="E2857" i="3"/>
  <c r="R2857" i="3" s="1"/>
  <c r="H2857" i="3"/>
  <c r="F2857" i="3"/>
  <c r="G2857" i="3"/>
  <c r="I2857" i="3"/>
  <c r="E4946" i="3"/>
  <c r="R4946" i="3" s="1"/>
  <c r="F5035" i="3"/>
  <c r="E5035" i="3"/>
  <c r="G5035" i="3"/>
  <c r="I5035" i="3"/>
  <c r="R5035" i="3" s="1"/>
  <c r="H5035" i="3"/>
  <c r="I4363" i="3"/>
  <c r="G4363" i="3"/>
  <c r="F4363" i="3"/>
  <c r="I4083" i="3"/>
  <c r="F4083" i="3"/>
  <c r="G4083" i="3"/>
  <c r="H4083" i="3"/>
  <c r="H4324" i="3"/>
  <c r="F4324" i="3"/>
  <c r="G4324" i="3"/>
  <c r="I4324" i="3"/>
  <c r="G4872" i="3"/>
  <c r="F4872" i="3"/>
  <c r="E4872" i="3"/>
  <c r="I3833" i="3"/>
  <c r="G3833" i="3"/>
  <c r="H3833" i="3"/>
  <c r="H3301" i="3"/>
  <c r="E3301" i="3"/>
  <c r="R3301" i="3" s="1"/>
  <c r="I3301" i="3"/>
  <c r="G3301" i="3"/>
  <c r="F2925" i="3"/>
  <c r="E2925" i="3"/>
  <c r="H2925" i="3"/>
  <c r="E3308" i="3"/>
  <c r="R3308" i="3" s="1"/>
  <c r="F3308" i="3"/>
  <c r="H3308" i="3"/>
  <c r="G3308" i="3"/>
  <c r="H3044" i="3"/>
  <c r="E3044" i="3"/>
  <c r="R3044" i="3" s="1"/>
  <c r="G3044" i="3"/>
  <c r="F3044" i="3"/>
  <c r="I3044" i="3"/>
  <c r="F3244" i="3"/>
  <c r="R3244" i="3" s="1"/>
  <c r="E3244" i="3"/>
  <c r="G3244" i="3"/>
  <c r="I3244" i="3"/>
  <c r="H2724" i="3"/>
  <c r="G2724" i="3"/>
  <c r="I2724" i="3"/>
  <c r="E2724" i="3"/>
  <c r="R2724" i="3" s="1"/>
  <c r="F2724" i="3"/>
  <c r="F2669" i="3"/>
  <c r="E2669" i="3"/>
  <c r="I2669" i="3"/>
  <c r="H2669" i="3"/>
  <c r="H2294" i="3"/>
  <c r="F2294" i="3"/>
  <c r="I2294" i="3"/>
  <c r="E2294" i="3"/>
  <c r="G4738" i="3"/>
  <c r="I4738" i="3"/>
  <c r="F4738" i="3"/>
  <c r="H4738" i="3"/>
  <c r="E4595" i="3"/>
  <c r="R4595" i="3" s="1"/>
  <c r="I4778" i="3"/>
  <c r="G4778" i="3"/>
  <c r="F4778" i="3"/>
  <c r="G5114" i="3"/>
  <c r="F5114" i="3"/>
  <c r="H5114" i="3"/>
  <c r="I5114" i="3"/>
  <c r="E5114" i="3"/>
  <c r="R5114" i="3" s="1"/>
  <c r="E5302" i="3"/>
  <c r="G5302" i="3"/>
  <c r="H5302" i="3"/>
  <c r="F5200" i="3"/>
  <c r="E5200" i="3"/>
  <c r="H5200" i="3"/>
  <c r="G5002" i="3"/>
  <c r="I5002" i="3"/>
  <c r="F5002" i="3"/>
  <c r="E5002" i="3"/>
  <c r="H3388" i="3"/>
  <c r="F3388" i="3"/>
  <c r="E3388" i="3"/>
  <c r="R3388" i="3" s="1"/>
  <c r="I3388" i="3"/>
  <c r="E3191" i="3"/>
  <c r="I3191" i="3"/>
  <c r="G3191" i="3"/>
  <c r="H3191" i="3"/>
  <c r="F3110" i="3"/>
  <c r="I3110" i="3"/>
  <c r="G3110" i="3"/>
  <c r="E3110" i="3"/>
  <c r="F5220" i="3"/>
  <c r="H5220" i="3"/>
  <c r="G5220" i="3"/>
  <c r="I5220" i="3"/>
  <c r="I4425" i="3"/>
  <c r="R4425" i="3" s="1"/>
  <c r="I3769" i="3"/>
  <c r="F3499" i="3"/>
  <c r="I3499" i="3"/>
  <c r="E3499" i="3"/>
  <c r="H3499" i="3"/>
  <c r="G3499" i="3"/>
  <c r="F4508" i="3"/>
  <c r="E4508" i="3"/>
  <c r="R4508" i="3" s="1"/>
  <c r="I4508" i="3"/>
  <c r="G4508" i="3"/>
  <c r="H4508" i="3"/>
  <c r="I4788" i="3"/>
  <c r="R4788" i="3" s="1"/>
  <c r="E4788" i="3"/>
  <c r="H4788" i="3"/>
  <c r="G4788" i="3"/>
  <c r="F4788" i="3"/>
  <c r="F4398" i="3"/>
  <c r="G4398" i="3"/>
  <c r="H4398" i="3"/>
  <c r="I4398" i="3"/>
  <c r="R4398" i="3" s="1"/>
  <c r="E4398" i="3"/>
  <c r="E3851" i="3"/>
  <c r="H3851" i="3"/>
  <c r="I3851" i="3"/>
  <c r="R3851" i="3" s="1"/>
  <c r="H2804" i="3"/>
  <c r="F2804" i="3"/>
  <c r="E2804" i="3"/>
  <c r="E4846" i="3"/>
  <c r="H4846" i="3"/>
  <c r="I4846" i="3"/>
  <c r="E4502" i="3"/>
  <c r="H4502" i="3"/>
  <c r="G4502" i="3"/>
  <c r="I4502" i="3"/>
  <c r="I4770" i="3"/>
  <c r="F4770" i="3"/>
  <c r="H4770" i="3"/>
  <c r="E4770" i="3"/>
  <c r="I4358" i="3"/>
  <c r="E4358" i="3"/>
  <c r="F4358" i="3"/>
  <c r="H4358" i="3"/>
  <c r="G2322" i="3"/>
  <c r="E2322" i="3"/>
  <c r="I2322" i="3"/>
  <c r="H3187" i="3"/>
  <c r="G3187" i="3"/>
  <c r="I3187" i="3"/>
  <c r="F3187" i="3"/>
  <c r="R3187" i="3" s="1"/>
  <c r="F3033" i="3"/>
  <c r="H3033" i="3"/>
  <c r="E3033" i="3"/>
  <c r="R3033" i="3" s="1"/>
  <c r="I3033" i="3"/>
  <c r="G3033" i="3"/>
  <c r="H2608" i="3"/>
  <c r="E2608" i="3"/>
  <c r="R2608" i="3" s="1"/>
  <c r="F2608" i="3"/>
  <c r="G2608" i="3"/>
  <c r="I2608" i="3"/>
  <c r="F2589" i="3"/>
  <c r="I2589" i="3"/>
  <c r="G2589" i="3"/>
  <c r="G2854" i="3"/>
  <c r="H2854" i="3"/>
  <c r="E2854" i="3"/>
  <c r="R2854" i="3" s="1"/>
  <c r="F2854" i="3"/>
  <c r="I3013" i="3"/>
  <c r="E3013" i="3"/>
  <c r="H3013" i="3"/>
  <c r="G3013" i="3"/>
  <c r="I2592" i="3"/>
  <c r="F2592" i="3"/>
  <c r="H2592" i="3"/>
  <c r="E2592" i="3"/>
  <c r="G2616" i="3"/>
  <c r="F2616" i="3"/>
  <c r="E2616" i="3"/>
  <c r="R2616" i="3" s="1"/>
  <c r="H2616" i="3"/>
  <c r="I2616" i="3"/>
  <c r="H2268" i="3"/>
  <c r="G2268" i="3"/>
  <c r="E2268" i="3"/>
  <c r="F2268" i="3"/>
  <c r="U3025" i="3"/>
  <c r="V3025" i="3"/>
  <c r="T3025" i="3"/>
  <c r="S3025" i="3"/>
  <c r="E4718" i="3"/>
  <c r="R4718" i="3" s="1"/>
  <c r="E2934" i="3"/>
  <c r="G2934" i="3"/>
  <c r="H2934" i="3"/>
  <c r="F2934" i="3"/>
  <c r="F2383" i="3"/>
  <c r="H2383" i="3"/>
  <c r="I2383" i="3"/>
  <c r="F5316" i="3"/>
  <c r="E5316" i="3"/>
  <c r="G5316" i="3"/>
  <c r="I5316" i="3"/>
  <c r="E5018" i="3"/>
  <c r="I5018" i="3"/>
  <c r="H5018" i="3"/>
  <c r="F5018" i="3"/>
  <c r="G4858" i="3"/>
  <c r="I4858" i="3"/>
  <c r="H4858" i="3"/>
  <c r="F4858" i="3"/>
  <c r="E5344" i="3"/>
  <c r="G5344" i="3"/>
  <c r="F5344" i="3"/>
  <c r="V5190" i="3"/>
  <c r="S5190" i="3"/>
  <c r="T5190" i="3"/>
  <c r="U5190" i="3"/>
  <c r="I5156" i="3"/>
  <c r="H5156" i="3"/>
  <c r="F5156" i="3"/>
  <c r="G5156" i="3"/>
  <c r="I5024" i="3"/>
  <c r="G5024" i="3"/>
  <c r="E5024" i="3"/>
  <c r="E4976" i="3"/>
  <c r="F4976" i="3"/>
  <c r="H4976" i="3"/>
  <c r="I4976" i="3"/>
  <c r="E4902" i="3"/>
  <c r="F4902" i="3"/>
  <c r="H4902" i="3"/>
  <c r="E3963" i="3"/>
  <c r="R3963" i="3" s="1"/>
  <c r="F3963" i="3"/>
  <c r="G3963" i="3"/>
  <c r="I3963" i="3"/>
  <c r="H3963" i="3"/>
  <c r="G4644" i="3"/>
  <c r="I4665" i="3"/>
  <c r="F4771" i="3"/>
  <c r="G4798" i="3"/>
  <c r="H4903" i="3"/>
  <c r="I4929" i="3"/>
  <c r="H4929" i="3"/>
  <c r="I4953" i="3"/>
  <c r="F5021" i="3"/>
  <c r="E5026" i="3"/>
  <c r="F5027" i="3"/>
  <c r="H5073" i="3"/>
  <c r="E3681" i="3"/>
  <c r="I4235" i="3"/>
  <c r="F4243" i="3"/>
  <c r="H4431" i="3"/>
  <c r="G4677" i="3"/>
  <c r="I4677" i="3"/>
  <c r="H4791" i="3"/>
  <c r="E4915" i="3"/>
  <c r="I3433" i="3"/>
  <c r="G3970" i="3"/>
  <c r="E4111" i="3"/>
  <c r="I4131" i="3"/>
  <c r="E4188" i="3"/>
  <c r="I4188" i="3"/>
  <c r="E4297" i="3"/>
  <c r="G4297" i="3"/>
  <c r="E4437" i="3"/>
  <c r="G4437" i="3"/>
  <c r="G4574" i="3"/>
  <c r="F4637" i="3"/>
  <c r="G4637" i="3"/>
  <c r="I4699" i="3"/>
  <c r="E4699" i="3"/>
  <c r="F4727" i="3"/>
  <c r="E4920" i="3"/>
  <c r="F4920" i="3"/>
  <c r="H4923" i="3"/>
  <c r="F4957" i="3"/>
  <c r="E4957" i="3"/>
  <c r="E5001" i="3"/>
  <c r="H5001" i="3"/>
  <c r="F5031" i="3"/>
  <c r="F4448" i="3"/>
  <c r="I4448" i="3"/>
  <c r="H4971" i="3"/>
  <c r="H5089" i="3"/>
  <c r="I5127" i="3"/>
  <c r="H5141" i="3"/>
  <c r="E5141" i="3"/>
  <c r="G5143" i="3"/>
  <c r="H5169" i="3"/>
  <c r="E5217" i="3"/>
  <c r="H5235" i="3"/>
  <c r="I5235" i="3"/>
  <c r="E5241" i="3"/>
  <c r="H5325" i="3"/>
  <c r="I5329" i="3"/>
  <c r="G4076" i="3"/>
  <c r="G4380" i="3"/>
  <c r="I5074" i="3"/>
  <c r="I5083" i="3"/>
  <c r="H5087" i="3"/>
  <c r="I5087" i="3"/>
  <c r="H5250" i="3"/>
  <c r="E5277" i="3"/>
  <c r="G5305" i="3"/>
  <c r="G4429" i="3"/>
  <c r="I4553" i="3"/>
  <c r="H4553" i="3"/>
  <c r="I4958" i="3"/>
  <c r="I5093" i="3"/>
  <c r="E5121" i="3"/>
  <c r="E5125" i="3"/>
  <c r="G5219" i="3"/>
  <c r="I5239" i="3"/>
  <c r="H5261" i="3"/>
  <c r="I5276" i="3"/>
  <c r="G5054" i="3"/>
  <c r="F5157" i="3"/>
  <c r="G5317" i="3"/>
  <c r="F5317" i="3"/>
  <c r="H5330" i="3"/>
  <c r="F3834" i="3"/>
  <c r="I3739" i="3"/>
  <c r="G5153" i="3"/>
  <c r="H4937" i="3"/>
  <c r="H4537" i="3"/>
  <c r="I4085" i="3"/>
  <c r="F4085" i="3"/>
  <c r="G4053" i="3"/>
  <c r="I3798" i="3"/>
  <c r="E3754" i="3"/>
  <c r="I3754" i="3"/>
  <c r="R3754" i="3" s="1"/>
  <c r="G3706" i="3"/>
  <c r="G5282" i="3"/>
  <c r="I5070" i="3"/>
  <c r="E5005" i="3"/>
  <c r="G4781" i="3"/>
  <c r="H4701" i="3"/>
  <c r="E4382" i="3"/>
  <c r="I4225" i="3"/>
  <c r="H3750" i="3"/>
  <c r="F3657" i="3"/>
  <c r="H3657" i="3"/>
  <c r="G3573" i="3"/>
  <c r="F4999" i="3"/>
  <c r="E4517" i="3"/>
  <c r="F4425" i="3"/>
  <c r="H4404" i="3"/>
  <c r="I3149" i="3"/>
  <c r="I3588" i="3"/>
  <c r="R3588" i="3" s="1"/>
  <c r="E3588" i="3"/>
  <c r="F2635" i="3"/>
  <c r="E2326" i="3"/>
  <c r="H2303" i="3"/>
  <c r="F2303" i="3"/>
  <c r="F3186" i="3"/>
  <c r="R3186" i="3" s="1"/>
  <c r="H3186" i="3"/>
  <c r="E2270" i="3"/>
  <c r="F3389" i="3"/>
  <c r="I3075" i="3"/>
  <c r="E3019" i="3"/>
  <c r="F3019" i="3"/>
  <c r="E2601" i="3"/>
  <c r="I3659" i="3"/>
  <c r="R3659" i="3" s="1"/>
  <c r="I3524" i="3"/>
  <c r="G3524" i="3"/>
  <c r="I3307" i="3"/>
  <c r="G5301" i="3"/>
  <c r="I4671" i="3"/>
  <c r="H4196" i="3"/>
  <c r="H4038" i="3"/>
  <c r="I3874" i="3"/>
  <c r="F3874" i="3"/>
  <c r="H5131" i="3"/>
  <c r="F4931" i="3"/>
  <c r="G4857" i="3"/>
  <c r="I4857" i="3"/>
  <c r="G4774" i="3"/>
  <c r="G4478" i="3"/>
  <c r="E4428" i="3"/>
  <c r="E4220" i="3"/>
  <c r="R4220" i="3" s="1"/>
  <c r="I4136" i="3"/>
  <c r="E3881" i="3"/>
  <c r="H5295" i="3"/>
  <c r="G4952" i="3"/>
  <c r="E4892" i="3"/>
  <c r="F4809" i="3"/>
  <c r="I4681" i="3"/>
  <c r="H2624" i="3"/>
  <c r="G3090" i="3"/>
  <c r="E2539" i="3"/>
  <c r="I3512" i="3"/>
  <c r="H3512" i="3"/>
  <c r="H2639" i="3"/>
  <c r="F2537" i="3"/>
  <c r="H2537" i="3"/>
  <c r="H3133" i="3"/>
  <c r="H2544" i="3"/>
  <c r="E2544" i="3"/>
  <c r="F2430" i="3"/>
  <c r="I3306" i="3"/>
  <c r="F3306" i="3"/>
  <c r="F5333" i="3"/>
  <c r="G5333" i="3"/>
  <c r="H5283" i="3"/>
  <c r="G5003" i="3"/>
  <c r="F4917" i="3"/>
  <c r="G4917" i="3"/>
  <c r="I4479" i="3"/>
  <c r="G4479" i="3"/>
  <c r="E4045" i="3"/>
  <c r="R4045" i="3" s="1"/>
  <c r="E5221" i="3"/>
  <c r="G5221" i="3"/>
  <c r="F5049" i="3"/>
  <c r="H5049" i="3"/>
  <c r="H4673" i="3"/>
  <c r="G4673" i="3"/>
  <c r="I4599" i="3"/>
  <c r="E4467" i="3"/>
  <c r="E4427" i="3"/>
  <c r="G4219" i="3"/>
  <c r="I4093" i="3"/>
  <c r="F4093" i="3"/>
  <c r="G5023" i="3"/>
  <c r="F4866" i="3"/>
  <c r="H4703" i="3"/>
  <c r="I4703" i="3"/>
  <c r="G4675" i="3"/>
  <c r="E3321" i="3"/>
  <c r="I3125" i="3"/>
  <c r="I2566" i="3"/>
  <c r="E2466" i="3"/>
  <c r="I2410" i="3"/>
  <c r="I2290" i="3"/>
  <c r="H2290" i="3"/>
  <c r="I2664" i="3"/>
  <c r="E2664" i="3"/>
  <c r="G2569" i="3"/>
  <c r="F3711" i="3"/>
  <c r="H3711" i="3"/>
  <c r="G3535" i="3"/>
  <c r="G3266" i="3"/>
  <c r="G4975" i="3"/>
  <c r="H4975" i="3"/>
  <c r="H4707" i="3"/>
  <c r="H4443" i="3"/>
  <c r="H4367" i="3"/>
  <c r="G4073" i="3"/>
  <c r="F5139" i="3"/>
  <c r="H4983" i="3"/>
  <c r="G4702" i="3"/>
  <c r="E4639" i="3"/>
  <c r="H4639" i="3"/>
  <c r="I4233" i="3"/>
  <c r="H4092" i="3"/>
  <c r="G4075" i="3"/>
  <c r="G5260" i="3"/>
  <c r="G5020" i="3"/>
  <c r="G4865" i="3"/>
  <c r="I4865" i="3"/>
  <c r="F4260" i="3"/>
  <c r="I3921" i="3"/>
  <c r="G3921" i="3"/>
  <c r="R3921" i="3" s="1"/>
  <c r="G2519" i="3"/>
  <c r="E2519" i="3"/>
  <c r="F2498" i="3"/>
  <c r="H2764" i="3"/>
  <c r="E2764" i="3"/>
  <c r="E2338" i="3"/>
  <c r="F2893" i="3"/>
  <c r="H2893" i="3"/>
  <c r="G2814" i="3"/>
  <c r="E2793" i="3"/>
  <c r="H2793" i="3"/>
  <c r="H2349" i="3"/>
  <c r="I2349" i="3"/>
  <c r="F2264" i="3"/>
  <c r="G5247" i="3"/>
  <c r="F5247" i="3"/>
  <c r="E5291" i="3"/>
  <c r="G5291" i="3"/>
  <c r="E5275" i="3"/>
  <c r="I5284" i="3"/>
  <c r="I5012" i="3"/>
  <c r="F4862" i="3"/>
  <c r="E4775" i="3"/>
  <c r="I4775" i="3"/>
  <c r="H4768" i="3"/>
  <c r="H4655" i="3"/>
  <c r="H4584" i="3"/>
  <c r="I4468" i="3"/>
  <c r="H4455" i="3"/>
  <c r="F4401" i="3"/>
  <c r="G4279" i="3"/>
  <c r="F5218" i="3"/>
  <c r="H5166" i="3"/>
  <c r="I5071" i="3"/>
  <c r="F5015" i="3"/>
  <c r="G4836" i="3"/>
  <c r="H4507" i="3"/>
  <c r="G4476" i="3"/>
  <c r="E4476" i="3"/>
  <c r="I4325" i="3"/>
  <c r="E4314" i="3"/>
  <c r="I4159" i="3"/>
  <c r="I5119" i="3"/>
  <c r="E5119" i="3"/>
  <c r="F4919" i="3"/>
  <c r="E4891" i="3"/>
  <c r="F4879" i="3"/>
  <c r="H4879" i="3"/>
  <c r="F4759" i="3"/>
  <c r="I4759" i="3"/>
  <c r="E4728" i="3"/>
  <c r="H4680" i="3"/>
  <c r="I4680" i="3"/>
  <c r="E4676" i="3"/>
  <c r="G4167" i="3"/>
  <c r="H4167" i="3"/>
  <c r="E4167" i="3"/>
  <c r="R4167" i="3" s="1"/>
  <c r="I4167" i="3"/>
  <c r="F4167" i="3"/>
  <c r="G4061" i="3"/>
  <c r="F4061" i="3"/>
  <c r="H4061" i="3"/>
  <c r="I4061" i="3"/>
  <c r="E4061" i="3"/>
  <c r="R4061" i="3" s="1"/>
  <c r="G4372" i="3"/>
  <c r="I4372" i="3"/>
  <c r="H4372" i="3"/>
  <c r="F4372" i="3"/>
  <c r="E4342" i="3"/>
  <c r="R4342" i="3" s="1"/>
  <c r="F4342" i="3"/>
  <c r="I4342" i="3"/>
  <c r="G4342" i="3"/>
  <c r="E5176" i="3"/>
  <c r="F5176" i="3"/>
  <c r="G5176" i="3"/>
  <c r="I5176" i="3"/>
  <c r="F5106" i="3"/>
  <c r="I5106" i="3"/>
  <c r="G5106" i="3"/>
  <c r="H5106" i="3"/>
  <c r="H4700" i="3"/>
  <c r="F4700" i="3"/>
  <c r="G4700" i="3"/>
  <c r="I4956" i="3"/>
  <c r="G4956" i="3"/>
  <c r="E4956" i="3"/>
  <c r="H4956" i="3"/>
  <c r="F4089" i="3"/>
  <c r="I4089" i="3"/>
  <c r="H4089" i="3"/>
  <c r="G4089" i="3"/>
  <c r="F3276" i="3"/>
  <c r="R3276" i="3" s="1"/>
  <c r="E3276" i="3"/>
  <c r="I3276" i="3"/>
  <c r="E2946" i="3"/>
  <c r="I2946" i="3"/>
  <c r="F2946" i="3"/>
  <c r="G2946" i="3"/>
  <c r="I3763" i="3"/>
  <c r="H3763" i="3"/>
  <c r="E3763" i="3"/>
  <c r="R3763" i="3" s="1"/>
  <c r="G3763" i="3"/>
  <c r="I2733" i="3"/>
  <c r="E2733" i="3"/>
  <c r="H2733" i="3"/>
  <c r="F2733" i="3"/>
  <c r="I2662" i="3"/>
  <c r="H2662" i="3"/>
  <c r="G2662" i="3"/>
  <c r="F2662" i="3"/>
  <c r="I2269" i="3"/>
  <c r="F2269" i="3"/>
  <c r="H2269" i="3"/>
  <c r="E2269" i="3"/>
  <c r="H2328" i="3"/>
  <c r="E2328" i="3"/>
  <c r="G2328" i="3"/>
  <c r="I2328" i="3"/>
  <c r="G2302" i="3"/>
  <c r="E2302" i="3"/>
  <c r="F2302" i="3"/>
  <c r="H2302" i="3"/>
  <c r="H3771" i="3"/>
  <c r="I5335" i="3"/>
  <c r="R5335" i="3" s="1"/>
  <c r="E5056" i="3"/>
  <c r="F5056" i="3"/>
  <c r="G5056" i="3"/>
  <c r="G3676" i="3"/>
  <c r="F3676" i="3"/>
  <c r="I3676" i="3"/>
  <c r="E3676" i="3"/>
  <c r="R3676" i="3" s="1"/>
  <c r="H3676" i="3"/>
  <c r="E3371" i="3"/>
  <c r="I3371" i="3"/>
  <c r="R3371" i="3" s="1"/>
  <c r="F3371" i="3"/>
  <c r="G3371" i="3"/>
  <c r="H3371" i="3"/>
  <c r="H3054" i="3"/>
  <c r="G3054" i="3"/>
  <c r="I3054" i="3"/>
  <c r="H4375" i="3"/>
  <c r="F4375" i="3"/>
  <c r="G4375" i="3"/>
  <c r="H3769" i="3"/>
  <c r="G4946" i="3"/>
  <c r="G4069" i="3"/>
  <c r="F4069" i="3"/>
  <c r="H4069" i="3"/>
  <c r="E4069" i="3"/>
  <c r="R4069" i="3" s="1"/>
  <c r="I4069" i="3"/>
  <c r="H3907" i="3"/>
  <c r="F3907" i="3"/>
  <c r="I3907" i="3"/>
  <c r="E3907" i="3"/>
  <c r="R3907" i="3" s="1"/>
  <c r="G3907" i="3"/>
  <c r="G3627" i="3"/>
  <c r="I3627" i="3"/>
  <c r="F3627" i="3"/>
  <c r="E3627" i="3"/>
  <c r="H3627" i="3"/>
  <c r="G2838" i="3"/>
  <c r="F2838" i="3"/>
  <c r="E2838" i="3"/>
  <c r="I2838" i="3"/>
  <c r="H5144" i="3"/>
  <c r="F5144" i="3"/>
  <c r="E5144" i="3"/>
  <c r="I5144" i="3"/>
  <c r="I5007" i="3"/>
  <c r="H5007" i="3"/>
  <c r="F5007" i="3"/>
  <c r="E5007" i="3"/>
  <c r="I4704" i="3"/>
  <c r="G4704" i="3"/>
  <c r="E4704" i="3"/>
  <c r="H4704" i="3"/>
  <c r="F4564" i="3"/>
  <c r="I4564" i="3"/>
  <c r="G4564" i="3"/>
  <c r="E4564" i="3"/>
  <c r="G4262" i="3"/>
  <c r="E4262" i="3"/>
  <c r="R4262" i="3" s="1"/>
  <c r="I4262" i="3"/>
  <c r="G5058" i="3"/>
  <c r="E5058" i="3"/>
  <c r="H5058" i="3"/>
  <c r="I5100" i="3"/>
  <c r="G5100" i="3"/>
  <c r="H5100" i="3"/>
  <c r="I3952" i="3"/>
  <c r="R3952" i="3" s="1"/>
  <c r="U3952" i="3" s="1"/>
  <c r="E3952" i="3"/>
  <c r="H3952" i="3"/>
  <c r="E3471" i="3"/>
  <c r="F3471" i="3"/>
  <c r="I3471" i="3"/>
  <c r="H3471" i="3"/>
  <c r="I2873" i="3"/>
  <c r="H2873" i="3"/>
  <c r="E2873" i="3"/>
  <c r="R2873" i="3" s="1"/>
  <c r="F2873" i="3"/>
  <c r="G2873" i="3"/>
  <c r="F2758" i="3"/>
  <c r="I2758" i="3"/>
  <c r="G2758" i="3"/>
  <c r="E2758" i="3"/>
  <c r="F2312" i="3"/>
  <c r="R2312" i="3" s="1"/>
  <c r="H2312" i="3"/>
  <c r="E2312" i="3"/>
  <c r="I2312" i="3"/>
  <c r="E3407" i="3"/>
  <c r="R3407" i="3" s="1"/>
  <c r="F3407" i="3"/>
  <c r="H3407" i="3"/>
  <c r="I3407" i="3"/>
  <c r="G3407" i="3"/>
  <c r="E2756" i="3"/>
  <c r="H2756" i="3"/>
  <c r="I2756" i="3"/>
  <c r="G2756" i="3"/>
  <c r="H2398" i="3"/>
  <c r="F2398" i="3"/>
  <c r="I2398" i="3"/>
  <c r="I3130" i="3"/>
  <c r="G3130" i="3"/>
  <c r="F3130" i="3"/>
  <c r="E3130" i="3"/>
  <c r="R3130" i="3" s="1"/>
  <c r="F2700" i="3"/>
  <c r="E2700" i="3"/>
  <c r="G2700" i="3"/>
  <c r="I2700" i="3"/>
  <c r="R2700" i="3" s="1"/>
  <c r="H2700" i="3"/>
  <c r="G3293" i="3"/>
  <c r="I3203" i="3"/>
  <c r="F3203" i="3"/>
  <c r="G3203" i="3"/>
  <c r="H2840" i="3"/>
  <c r="E2840" i="3"/>
  <c r="F2840" i="3"/>
  <c r="G2840" i="3"/>
  <c r="H2677" i="3"/>
  <c r="F2677" i="3"/>
  <c r="E2677" i="3"/>
  <c r="E2800" i="3"/>
  <c r="G2800" i="3"/>
  <c r="F2800" i="3"/>
  <c r="F2391" i="3"/>
  <c r="E2391" i="3"/>
  <c r="G2391" i="3"/>
  <c r="E5170" i="3"/>
  <c r="G4203" i="3"/>
  <c r="G3296" i="3"/>
  <c r="I3030" i="3"/>
  <c r="G3030" i="3"/>
  <c r="H3030" i="3"/>
  <c r="F3030" i="3"/>
  <c r="E3030" i="3"/>
  <c r="R3030" i="3" s="1"/>
  <c r="E3509" i="3"/>
  <c r="R3509" i="3" s="1"/>
  <c r="F4718" i="3"/>
  <c r="E2360" i="3"/>
  <c r="R2360" i="3" s="1"/>
  <c r="F4618" i="3"/>
  <c r="E4618" i="3"/>
  <c r="H4618" i="3"/>
  <c r="G4618" i="3"/>
  <c r="G5335" i="3"/>
  <c r="H5296" i="3"/>
  <c r="E5296" i="3"/>
  <c r="I5296" i="3"/>
  <c r="F5296" i="3"/>
  <c r="F5207" i="3"/>
  <c r="H5206" i="3"/>
  <c r="I5206" i="3"/>
  <c r="F5206" i="3"/>
  <c r="E5206" i="3"/>
  <c r="R5206" i="3" s="1"/>
  <c r="G5206" i="3"/>
  <c r="G5152" i="3"/>
  <c r="H5152" i="3"/>
  <c r="E5152" i="3"/>
  <c r="F5152" i="3"/>
  <c r="F5046" i="3"/>
  <c r="H5046" i="3"/>
  <c r="I5046" i="3"/>
  <c r="E5046" i="3"/>
  <c r="F4880" i="3"/>
  <c r="I4880" i="3"/>
  <c r="G4880" i="3"/>
  <c r="E4880" i="3"/>
  <c r="H4880" i="3"/>
  <c r="F4824" i="3"/>
  <c r="F4384" i="3"/>
  <c r="E4384" i="3"/>
  <c r="I4384" i="3"/>
  <c r="G4384" i="3"/>
  <c r="H4384" i="3"/>
  <c r="E4248" i="3"/>
  <c r="H4248" i="3"/>
  <c r="G4248" i="3"/>
  <c r="F4248" i="3"/>
  <c r="I4248" i="3"/>
  <c r="R4248" i="3" s="1"/>
  <c r="F4216" i="3"/>
  <c r="I4216" i="3"/>
  <c r="H4216" i="3"/>
  <c r="G4216" i="3"/>
  <c r="E4216" i="3"/>
  <c r="R4216" i="3" s="1"/>
  <c r="I4035" i="3"/>
  <c r="E4035" i="3"/>
  <c r="R4035" i="3" s="1"/>
  <c r="G4035" i="3"/>
  <c r="H4035" i="3"/>
  <c r="F4035" i="3"/>
  <c r="I3209" i="3"/>
  <c r="E3209" i="3"/>
  <c r="G3209" i="3"/>
  <c r="R3209" i="3" s="1"/>
  <c r="F3209" i="3"/>
  <c r="H3209" i="3"/>
  <c r="F2949" i="3"/>
  <c r="H2949" i="3"/>
  <c r="I2949" i="3"/>
  <c r="E2949" i="3"/>
  <c r="I3164" i="3"/>
  <c r="H3164" i="3"/>
  <c r="G3164" i="3"/>
  <c r="F3164" i="3"/>
  <c r="R3164" i="3" s="1"/>
  <c r="E3164" i="3"/>
  <c r="E2582" i="3"/>
  <c r="G2582" i="3"/>
  <c r="H2582" i="3"/>
  <c r="I2582" i="3"/>
  <c r="F2582" i="3"/>
  <c r="F2510" i="3"/>
  <c r="I2510" i="3"/>
  <c r="H2510" i="3"/>
  <c r="G2510" i="3"/>
  <c r="H4578" i="3"/>
  <c r="G4578" i="3"/>
  <c r="I4578" i="3"/>
  <c r="E4578" i="3"/>
  <c r="F4578" i="3"/>
  <c r="F5232" i="3"/>
  <c r="G5232" i="3"/>
  <c r="I5232" i="3"/>
  <c r="H5232" i="3"/>
  <c r="I4666" i="3"/>
  <c r="H4666" i="3"/>
  <c r="G4666" i="3"/>
  <c r="E4666" i="3"/>
  <c r="G2485" i="3"/>
  <c r="E2485" i="3"/>
  <c r="R2485" i="3" s="1"/>
  <c r="H2485" i="3"/>
  <c r="F2485" i="3"/>
  <c r="I2485" i="3"/>
  <c r="F2517" i="3"/>
  <c r="H2517" i="3"/>
  <c r="G2517" i="3"/>
  <c r="E2517" i="3"/>
  <c r="I2517" i="3"/>
  <c r="I4360" i="3"/>
  <c r="F4360" i="3"/>
  <c r="G4360" i="3"/>
  <c r="H4360" i="3"/>
  <c r="E4360" i="3"/>
  <c r="F4722" i="3"/>
  <c r="I5080" i="3"/>
  <c r="I2360" i="3"/>
  <c r="H5147" i="3"/>
  <c r="G5341" i="3"/>
  <c r="G4941" i="3"/>
  <c r="G4870" i="3"/>
  <c r="H4870" i="3"/>
  <c r="E4870" i="3"/>
  <c r="I4870" i="3"/>
  <c r="F4870" i="3"/>
  <c r="F4736" i="3"/>
  <c r="H4224" i="3"/>
  <c r="I4224" i="3"/>
  <c r="E4224" i="3"/>
  <c r="G4224" i="3"/>
  <c r="F2998" i="3"/>
  <c r="I2998" i="3"/>
  <c r="E2998" i="3"/>
  <c r="H2998" i="3"/>
  <c r="I3507" i="3"/>
  <c r="R3507" i="3" s="1"/>
  <c r="F3507" i="3"/>
  <c r="E3507" i="3"/>
  <c r="H3507" i="3"/>
  <c r="G3507" i="3"/>
  <c r="E3531" i="3"/>
  <c r="H3531" i="3"/>
  <c r="F3531" i="3"/>
  <c r="G3531" i="3"/>
  <c r="I3531" i="3"/>
  <c r="R3531" i="3" s="1"/>
  <c r="I3056" i="3"/>
  <c r="H3056" i="3"/>
  <c r="E3056" i="3"/>
  <c r="G3056" i="3"/>
  <c r="F3056" i="3"/>
  <c r="H3200" i="3"/>
  <c r="G3200" i="3"/>
  <c r="F3200" i="3"/>
  <c r="E3200" i="3"/>
  <c r="I3200" i="3"/>
  <c r="R3200" i="3" s="1"/>
  <c r="E3351" i="3"/>
  <c r="R3351" i="3" s="1"/>
  <c r="I3351" i="3"/>
  <c r="H3351" i="3"/>
  <c r="F3351" i="3"/>
  <c r="F3005" i="3"/>
  <c r="G3005" i="3"/>
  <c r="I3005" i="3"/>
  <c r="H3005" i="3"/>
  <c r="E3005" i="3"/>
  <c r="H2490" i="3"/>
  <c r="G2490" i="3"/>
  <c r="F2490" i="3"/>
  <c r="I2490" i="3"/>
  <c r="H5348" i="3"/>
  <c r="I5348" i="3"/>
  <c r="E5348" i="3"/>
  <c r="G5348" i="3"/>
  <c r="E5312" i="3"/>
  <c r="F5312" i="3"/>
  <c r="I5312" i="3"/>
  <c r="G5312" i="3"/>
  <c r="H5312" i="3"/>
  <c r="E3134" i="3"/>
  <c r="H3134" i="3"/>
  <c r="I3134" i="3"/>
  <c r="F3134" i="3"/>
  <c r="R3134" i="3" s="1"/>
  <c r="G3134" i="3"/>
  <c r="G2717" i="3"/>
  <c r="F2717" i="3"/>
  <c r="H2717" i="3"/>
  <c r="E2717" i="3"/>
  <c r="R2717" i="3" s="1"/>
  <c r="I2717" i="3"/>
  <c r="F2527" i="3"/>
  <c r="H2527" i="3"/>
  <c r="I2527" i="3"/>
  <c r="E2527" i="3"/>
  <c r="G2527" i="3"/>
  <c r="F5192" i="3"/>
  <c r="E5192" i="3"/>
  <c r="R5192" i="3" s="1"/>
  <c r="F3807" i="3"/>
  <c r="G3807" i="3"/>
  <c r="E3807" i="3"/>
  <c r="I3807" i="3"/>
  <c r="R3807" i="3" s="1"/>
  <c r="I3335" i="3"/>
  <c r="G3335" i="3"/>
  <c r="F3335" i="3"/>
  <c r="E3335" i="3"/>
  <c r="R3335" i="3" s="1"/>
  <c r="H4532" i="3"/>
  <c r="E4636" i="3"/>
  <c r="H4636" i="3"/>
  <c r="F4595" i="3"/>
  <c r="E4570" i="3"/>
  <c r="H4539" i="3"/>
  <c r="E4515" i="3"/>
  <c r="R4515" i="3" s="1"/>
  <c r="F4498" i="3"/>
  <c r="H4498" i="3"/>
  <c r="F4483" i="3"/>
  <c r="H4457" i="3"/>
  <c r="E4399" i="3"/>
  <c r="F4399" i="3"/>
  <c r="G4299" i="3"/>
  <c r="F4268" i="3"/>
  <c r="F4211" i="3"/>
  <c r="E4187" i="3"/>
  <c r="I4052" i="3"/>
  <c r="F4052" i="3"/>
  <c r="G4040" i="3"/>
  <c r="F3794" i="3"/>
  <c r="G3665" i="3"/>
  <c r="G3611" i="3"/>
  <c r="E3608" i="3"/>
  <c r="R3608" i="3" s="1"/>
  <c r="I3608" i="3"/>
  <c r="F3574" i="3"/>
  <c r="I3502" i="3"/>
  <c r="R3502" i="3" s="1"/>
  <c r="E3054" i="3"/>
  <c r="R3054" i="3" s="1"/>
  <c r="F5300" i="3"/>
  <c r="H5044" i="3"/>
  <c r="G5044" i="3"/>
  <c r="H4996" i="3"/>
  <c r="I4656" i="3"/>
  <c r="G4592" i="3"/>
  <c r="H4562" i="3"/>
  <c r="I4562" i="3"/>
  <c r="I4536" i="3"/>
  <c r="I4512" i="3"/>
  <c r="F4477" i="3"/>
  <c r="F4474" i="3"/>
  <c r="H4474" i="3"/>
  <c r="I4311" i="3"/>
  <c r="H4307" i="3"/>
  <c r="F4250" i="3"/>
  <c r="H4250" i="3"/>
  <c r="G4237" i="3"/>
  <c r="G4192" i="3"/>
  <c r="E4175" i="3"/>
  <c r="H4460" i="3"/>
  <c r="I4402" i="3"/>
  <c r="H4335" i="3"/>
  <c r="I4335" i="3"/>
  <c r="I4217" i="3"/>
  <c r="E4193" i="3"/>
  <c r="G4193" i="3"/>
  <c r="E4190" i="3"/>
  <c r="H4096" i="3"/>
  <c r="G3915" i="3"/>
  <c r="F3517" i="3"/>
  <c r="I3517" i="3"/>
  <c r="R3517" i="3" s="1"/>
  <c r="G4472" i="3"/>
  <c r="E4330" i="3"/>
  <c r="R4330" i="3" s="1"/>
  <c r="E4278" i="3"/>
  <c r="R4278" i="3" s="1"/>
  <c r="E4185" i="3"/>
  <c r="E4119" i="3"/>
  <c r="F3820" i="3"/>
  <c r="H3817" i="3"/>
  <c r="F3562" i="3"/>
  <c r="G3522" i="3"/>
  <c r="F3497" i="3"/>
  <c r="E3480" i="3"/>
  <c r="H4353" i="3"/>
  <c r="E4337" i="3"/>
  <c r="I4315" i="3"/>
  <c r="F4315" i="3"/>
  <c r="E4269" i="3"/>
  <c r="R4269" i="3" s="1"/>
  <c r="E4244" i="3"/>
  <c r="R4244" i="3" s="1"/>
  <c r="I4177" i="3"/>
  <c r="E4177" i="3"/>
  <c r="I4125" i="3"/>
  <c r="H3976" i="3"/>
  <c r="I3870" i="3"/>
  <c r="G3802" i="3"/>
  <c r="F3758" i="3"/>
  <c r="E3758" i="3"/>
  <c r="I3633" i="3"/>
  <c r="I3585" i="3"/>
  <c r="G3509" i="3"/>
  <c r="H4194" i="3"/>
  <c r="H4149" i="3"/>
  <c r="I4133" i="3"/>
  <c r="H4101" i="3"/>
  <c r="E4101" i="3"/>
  <c r="H3991" i="3"/>
  <c r="I3988" i="3"/>
  <c r="E3988" i="3"/>
  <c r="R3988" i="3" s="1"/>
  <c r="F3984" i="3"/>
  <c r="I3831" i="3"/>
  <c r="G3800" i="3"/>
  <c r="I3800" i="3"/>
  <c r="R3800" i="3" s="1"/>
  <c r="G3761" i="3"/>
  <c r="F3730" i="3"/>
  <c r="I3609" i="3"/>
  <c r="R3609" i="3" s="1"/>
  <c r="H3519" i="3"/>
  <c r="I3519" i="3"/>
  <c r="R3519" i="3" s="1"/>
  <c r="E4080" i="3"/>
  <c r="G4065" i="3"/>
  <c r="F4065" i="3"/>
  <c r="G4058" i="3"/>
  <c r="H4002" i="3"/>
  <c r="H3973" i="3"/>
  <c r="I3942" i="3"/>
  <c r="R3942" i="3" s="1"/>
  <c r="F3931" i="3"/>
  <c r="I3931" i="3"/>
  <c r="H3922" i="3"/>
  <c r="F3787" i="3"/>
  <c r="F3597" i="3"/>
  <c r="E3553" i="3"/>
  <c r="H3534" i="3"/>
  <c r="E3534" i="3"/>
  <c r="R3534" i="3" s="1"/>
  <c r="H3474" i="3"/>
  <c r="I2889" i="3"/>
  <c r="F2889" i="3"/>
  <c r="F2813" i="3"/>
  <c r="F2781" i="3"/>
  <c r="E2573" i="3"/>
  <c r="I2534" i="3"/>
  <c r="G2534" i="3"/>
  <c r="H5322" i="3"/>
  <c r="I5287" i="3"/>
  <c r="H5271" i="3"/>
  <c r="G5178" i="3"/>
  <c r="H5159" i="3"/>
  <c r="E5159" i="3"/>
  <c r="F5140" i="3"/>
  <c r="H5006" i="3"/>
  <c r="H4990" i="3"/>
  <c r="I4990" i="3"/>
  <c r="H4910" i="3"/>
  <c r="I4844" i="3"/>
  <c r="G4732" i="3"/>
  <c r="E4672" i="3"/>
  <c r="G4632" i="3"/>
  <c r="F4632" i="3"/>
  <c r="F4602" i="3"/>
  <c r="G4582" i="3"/>
  <c r="E4534" i="3"/>
  <c r="F5294" i="3"/>
  <c r="H5294" i="3"/>
  <c r="G5272" i="3"/>
  <c r="E5160" i="3"/>
  <c r="I4978" i="3"/>
  <c r="G4852" i="3"/>
  <c r="I4802" i="3"/>
  <c r="F4802" i="3"/>
  <c r="E4548" i="3"/>
  <c r="H4542" i="3"/>
  <c r="I4542" i="3"/>
  <c r="G3567" i="3"/>
  <c r="I3567" i="3"/>
  <c r="E5124" i="3"/>
  <c r="F4939" i="3"/>
  <c r="G4895" i="3"/>
  <c r="I4883" i="3"/>
  <c r="E4883" i="3"/>
  <c r="H4847" i="3"/>
  <c r="E4711" i="3"/>
  <c r="H4659" i="3"/>
  <c r="I4659" i="3"/>
  <c r="G4583" i="3"/>
  <c r="F4528" i="3"/>
  <c r="F4499" i="3"/>
  <c r="G4446" i="3"/>
  <c r="H4446" i="3"/>
  <c r="E4440" i="3"/>
  <c r="H4363" i="3"/>
  <c r="G3851" i="3"/>
  <c r="I2804" i="3"/>
  <c r="F4204" i="3"/>
  <c r="E5106" i="3"/>
  <c r="E4783" i="3"/>
  <c r="F4704" i="3"/>
  <c r="H4262" i="3"/>
  <c r="F3054" i="3"/>
  <c r="I4872" i="3"/>
  <c r="H3276" i="3"/>
  <c r="I2925" i="3"/>
  <c r="F2777" i="3"/>
  <c r="F2568" i="3"/>
  <c r="I3308" i="3"/>
  <c r="H3203" i="3"/>
  <c r="E2424" i="3"/>
  <c r="E2662" i="3"/>
  <c r="H2800" i="3"/>
  <c r="I2391" i="3"/>
  <c r="W4211" i="3"/>
  <c r="G5018" i="3"/>
  <c r="F4794" i="3"/>
  <c r="I4618" i="3"/>
  <c r="F5302" i="3"/>
  <c r="I5152" i="3"/>
  <c r="F5024" i="3"/>
  <c r="G4752" i="3"/>
  <c r="H2526" i="3"/>
  <c r="I2526" i="3"/>
  <c r="F2526" i="3"/>
  <c r="E2526" i="3"/>
  <c r="G2526" i="3"/>
  <c r="D2526" i="3"/>
  <c r="E4786" i="3"/>
  <c r="H4786" i="3"/>
  <c r="F4786" i="3"/>
  <c r="I4786" i="3"/>
  <c r="G4786" i="3"/>
  <c r="D4786" i="3"/>
  <c r="G2782" i="3"/>
  <c r="I2782" i="3"/>
  <c r="H2782" i="3"/>
  <c r="D2782" i="3"/>
  <c r="F2782" i="3"/>
  <c r="E2782" i="3"/>
  <c r="E4826" i="3"/>
  <c r="G2383" i="3"/>
  <c r="F5348" i="3"/>
  <c r="H4778" i="3"/>
  <c r="I3256" i="3"/>
  <c r="I4739" i="3"/>
  <c r="H4739" i="3"/>
  <c r="G4739" i="3"/>
  <c r="I5205" i="3"/>
  <c r="H5205" i="3"/>
  <c r="F5205" i="3"/>
  <c r="G5205" i="3"/>
  <c r="H5115" i="3"/>
  <c r="F5115" i="3"/>
  <c r="I5115" i="3"/>
  <c r="G5115" i="3"/>
  <c r="E5115" i="3"/>
  <c r="R5115" i="3" s="1"/>
  <c r="F4745" i="3"/>
  <c r="G4745" i="3"/>
  <c r="E4745" i="3"/>
  <c r="R4745" i="3" s="1"/>
  <c r="H4745" i="3"/>
  <c r="I4745" i="3"/>
  <c r="F3689" i="3"/>
  <c r="I3689" i="3"/>
  <c r="R3689" i="3" s="1"/>
  <c r="H3689" i="3"/>
  <c r="E3689" i="3"/>
  <c r="G3689" i="3"/>
  <c r="G2788" i="3"/>
  <c r="I2788" i="3"/>
  <c r="H2788" i="3"/>
  <c r="F2788" i="3"/>
  <c r="R2788" i="3" s="1"/>
  <c r="E2788" i="3"/>
  <c r="H2963" i="3"/>
  <c r="I2963" i="3"/>
  <c r="R2963" i="3" s="1"/>
  <c r="E2963" i="3"/>
  <c r="G2963" i="3"/>
  <c r="F2963" i="3"/>
  <c r="E4164" i="3"/>
  <c r="G4164" i="3"/>
  <c r="I4164" i="3"/>
  <c r="R4164" i="3" s="1"/>
  <c r="H4164" i="3"/>
  <c r="F4164" i="3"/>
  <c r="I4979" i="3"/>
  <c r="G4979" i="3"/>
  <c r="H4979" i="3"/>
  <c r="F4979" i="3"/>
  <c r="E4979" i="3"/>
  <c r="R4979" i="3" s="1"/>
  <c r="G2382" i="3"/>
  <c r="F2382" i="3"/>
  <c r="I2382" i="3"/>
  <c r="E4658" i="3"/>
  <c r="F4658" i="3"/>
  <c r="G4658" i="3"/>
  <c r="E3162" i="3"/>
  <c r="H3162" i="3"/>
  <c r="F3162" i="3"/>
  <c r="G3162" i="3"/>
  <c r="G3038" i="3"/>
  <c r="F3038" i="3"/>
  <c r="E3038" i="3"/>
  <c r="R3038" i="3" s="1"/>
  <c r="H3038" i="3"/>
  <c r="I3038" i="3"/>
  <c r="H2572" i="3"/>
  <c r="G2572" i="3"/>
  <c r="F2572" i="3"/>
  <c r="I2572" i="3"/>
  <c r="G2478" i="3"/>
  <c r="F2478" i="3"/>
  <c r="H2478" i="3"/>
  <c r="E2478" i="3"/>
  <c r="E3821" i="3"/>
  <c r="H3821" i="3"/>
  <c r="F3821" i="3"/>
  <c r="G3821" i="3"/>
  <c r="G4874" i="3"/>
  <c r="H4874" i="3"/>
  <c r="I4874" i="3"/>
  <c r="F4874" i="3"/>
  <c r="E5226" i="3"/>
  <c r="H5226" i="3"/>
  <c r="I5226" i="3"/>
  <c r="H5126" i="3"/>
  <c r="G5126" i="3"/>
  <c r="I5126" i="3"/>
  <c r="F5126" i="3"/>
  <c r="H2702" i="3"/>
  <c r="G2702" i="3"/>
  <c r="F2702" i="3"/>
  <c r="I2702" i="3"/>
  <c r="R2702" i="3" s="1"/>
  <c r="E5067" i="3"/>
  <c r="I5067" i="3"/>
  <c r="R5067" i="3" s="1"/>
  <c r="H5067" i="3"/>
  <c r="F5067" i="3"/>
  <c r="G5067" i="3"/>
  <c r="F5116" i="3"/>
  <c r="I5116" i="3"/>
  <c r="G5116" i="3"/>
  <c r="F4823" i="3"/>
  <c r="E4823" i="3"/>
  <c r="G4823" i="3"/>
  <c r="H4823" i="3"/>
  <c r="H3237" i="3"/>
  <c r="G3237" i="3"/>
  <c r="E3237" i="3"/>
  <c r="I3590" i="3"/>
  <c r="F3590" i="3"/>
  <c r="H3590" i="3"/>
  <c r="G3590" i="3"/>
  <c r="G4743" i="3"/>
  <c r="E4743" i="3"/>
  <c r="R4743" i="3" s="1"/>
  <c r="H4743" i="3"/>
  <c r="F4743" i="3"/>
  <c r="I4743" i="3"/>
  <c r="G3563" i="3"/>
  <c r="F3563" i="3"/>
  <c r="I3563" i="3"/>
  <c r="H3563" i="3"/>
  <c r="E3563" i="3"/>
  <c r="R3563" i="3" s="1"/>
  <c r="G2742" i="3"/>
  <c r="H2742" i="3"/>
  <c r="F2742" i="3"/>
  <c r="F4832" i="3"/>
  <c r="I4832" i="3"/>
  <c r="H4832" i="3"/>
  <c r="E4832" i="3"/>
  <c r="R4832" i="3" s="1"/>
  <c r="G4832" i="3"/>
  <c r="H2930" i="3"/>
  <c r="E2930" i="3"/>
  <c r="I2930" i="3"/>
  <c r="R2930" i="3" s="1"/>
  <c r="G2930" i="3"/>
  <c r="F2930" i="3"/>
  <c r="F5135" i="3"/>
  <c r="G5135" i="3"/>
  <c r="H5135" i="3"/>
  <c r="I5135" i="3"/>
  <c r="G4294" i="3"/>
  <c r="H4294" i="3"/>
  <c r="F4294" i="3"/>
  <c r="H3887" i="3"/>
  <c r="I3887" i="3"/>
  <c r="F3887" i="3"/>
  <c r="G3887" i="3"/>
  <c r="H2565" i="3"/>
  <c r="G2565" i="3"/>
  <c r="F2565" i="3"/>
  <c r="E2565" i="3"/>
  <c r="G5032" i="3"/>
  <c r="F5032" i="3"/>
  <c r="E5032" i="3"/>
  <c r="R5032" i="3" s="1"/>
  <c r="I5032" i="3"/>
  <c r="G4454" i="3"/>
  <c r="H4454" i="3"/>
  <c r="E4454" i="3"/>
  <c r="I4692" i="3"/>
  <c r="E4692" i="3"/>
  <c r="F4692" i="3"/>
  <c r="H4692" i="3"/>
  <c r="F4420" i="3"/>
  <c r="E4420" i="3"/>
  <c r="I4420" i="3"/>
  <c r="R4420" i="3" s="1"/>
  <c r="I4252" i="3"/>
  <c r="F4252" i="3"/>
  <c r="E4252" i="3"/>
  <c r="G4252" i="3"/>
  <c r="F4814" i="3"/>
  <c r="G4814" i="3"/>
  <c r="E4814" i="3"/>
  <c r="R4814" i="3" s="1"/>
  <c r="H4814" i="3"/>
  <c r="E4109" i="3"/>
  <c r="I4109" i="3"/>
  <c r="H4109" i="3"/>
  <c r="G4109" i="3"/>
  <c r="I3437" i="3"/>
  <c r="F3437" i="3"/>
  <c r="G3437" i="3"/>
  <c r="E3437" i="3"/>
  <c r="G3260" i="3"/>
  <c r="I3260" i="3"/>
  <c r="F3260" i="3"/>
  <c r="E3260" i="3"/>
  <c r="R3260" i="3" s="1"/>
  <c r="H3260" i="3"/>
  <c r="F2972" i="3"/>
  <c r="G2972" i="3"/>
  <c r="E2972" i="3"/>
  <c r="H2972" i="3"/>
  <c r="I2972" i="3"/>
  <c r="R2972" i="3" s="1"/>
  <c r="F2892" i="3"/>
  <c r="I2892" i="3"/>
  <c r="H2892" i="3"/>
  <c r="E2892" i="3"/>
  <c r="H2718" i="3"/>
  <c r="F2718" i="3"/>
  <c r="E2718" i="3"/>
  <c r="R2718" i="3" s="1"/>
  <c r="I2718" i="3"/>
  <c r="G2718" i="3"/>
  <c r="H2886" i="3"/>
  <c r="G2886" i="3"/>
  <c r="I2886" i="3"/>
  <c r="E2886" i="3"/>
  <c r="E3440" i="3"/>
  <c r="R3440" i="3" s="1"/>
  <c r="F3440" i="3"/>
  <c r="H3440" i="3"/>
  <c r="G3076" i="3"/>
  <c r="H3076" i="3"/>
  <c r="F3076" i="3"/>
  <c r="E2984" i="3"/>
  <c r="H2984" i="3"/>
  <c r="G2984" i="3"/>
  <c r="F2984" i="3"/>
  <c r="G2309" i="3"/>
  <c r="E2309" i="3"/>
  <c r="F2309" i="3"/>
  <c r="H2309" i="3"/>
  <c r="E2747" i="3"/>
  <c r="F2747" i="3"/>
  <c r="G2747" i="3"/>
  <c r="I2747" i="3"/>
  <c r="G2690" i="3"/>
  <c r="H2690" i="3"/>
  <c r="F2690" i="3"/>
  <c r="F2541" i="3"/>
  <c r="G2541" i="3"/>
  <c r="E2541" i="3"/>
  <c r="I2541" i="3"/>
  <c r="H2536" i="3"/>
  <c r="F2536" i="3"/>
  <c r="E2536" i="3"/>
  <c r="I2536" i="3"/>
  <c r="F2286" i="3"/>
  <c r="G2286" i="3"/>
  <c r="E2286" i="3"/>
  <c r="H2286" i="3"/>
  <c r="G4550" i="3"/>
  <c r="H4550" i="3"/>
  <c r="I4550" i="3"/>
  <c r="E4554" i="3"/>
  <c r="H4554" i="3"/>
  <c r="F4554" i="3"/>
  <c r="I4554" i="3"/>
  <c r="F5062" i="3"/>
  <c r="G5062" i="3"/>
  <c r="H5062" i="3"/>
  <c r="E5062" i="3"/>
  <c r="H3998" i="3"/>
  <c r="E3998" i="3"/>
  <c r="G3998" i="3"/>
  <c r="F3998" i="3"/>
  <c r="I3998" i="3"/>
  <c r="R3998" i="3" s="1"/>
  <c r="F4422" i="3"/>
  <c r="I4422" i="3"/>
  <c r="H4422" i="3"/>
  <c r="G4422" i="3"/>
  <c r="E4426" i="3"/>
  <c r="H4426" i="3"/>
  <c r="F4426" i="3"/>
  <c r="I4426" i="3"/>
  <c r="R4426" i="3" s="1"/>
  <c r="H5278" i="3"/>
  <c r="I5278" i="3"/>
  <c r="F5278" i="3"/>
  <c r="G5278" i="3"/>
  <c r="H4726" i="3"/>
  <c r="F4726" i="3"/>
  <c r="I4726" i="3"/>
  <c r="G4726" i="3"/>
  <c r="H4576" i="3"/>
  <c r="F4576" i="3"/>
  <c r="G4576" i="3"/>
  <c r="H2486" i="3"/>
  <c r="F2486" i="3"/>
  <c r="I2486" i="3"/>
  <c r="I5118" i="3"/>
  <c r="F5118" i="3"/>
  <c r="G5118" i="3"/>
  <c r="E5118" i="3"/>
  <c r="E3974" i="3"/>
  <c r="I3974" i="3"/>
  <c r="G3974" i="3"/>
  <c r="H3974" i="3"/>
  <c r="G3055" i="3"/>
  <c r="I3055" i="3"/>
  <c r="E3055" i="3"/>
  <c r="R3055" i="3" s="1"/>
  <c r="F3055" i="3"/>
  <c r="I2636" i="3"/>
  <c r="E2636" i="3"/>
  <c r="R2636" i="3" s="1"/>
  <c r="H2636" i="3"/>
  <c r="F2636" i="3"/>
  <c r="G2636" i="3"/>
  <c r="F2524" i="3"/>
  <c r="H2524" i="3"/>
  <c r="E2524" i="3"/>
  <c r="G2524" i="3"/>
  <c r="H3832" i="3"/>
  <c r="G3832" i="3"/>
  <c r="F3832" i="3"/>
  <c r="E3832" i="3"/>
  <c r="R3832" i="3" s="1"/>
  <c r="H3180" i="3"/>
  <c r="G3180" i="3"/>
  <c r="F3180" i="3"/>
  <c r="I3180" i="3"/>
  <c r="R3180" i="3" s="1"/>
  <c r="E3180" i="3"/>
  <c r="H2665" i="3"/>
  <c r="F2665" i="3"/>
  <c r="E2665" i="3"/>
  <c r="I2665" i="3"/>
  <c r="F3085" i="3"/>
  <c r="I3085" i="3"/>
  <c r="R3085" i="3" s="1"/>
  <c r="H3085" i="3"/>
  <c r="G3085" i="3"/>
  <c r="E3085" i="3"/>
  <c r="H3004" i="3"/>
  <c r="E3004" i="3"/>
  <c r="I3004" i="3"/>
  <c r="G3004" i="3"/>
  <c r="H2504" i="3"/>
  <c r="G2504" i="3"/>
  <c r="F2504" i="3"/>
  <c r="I2504" i="3"/>
  <c r="H2496" i="3"/>
  <c r="I2496" i="3"/>
  <c r="E2496" i="3"/>
  <c r="F2496" i="3"/>
  <c r="I4203" i="3"/>
  <c r="R4203" i="3" s="1"/>
  <c r="G2698" i="3"/>
  <c r="H2698" i="3"/>
  <c r="F2698" i="3"/>
  <c r="E2698" i="3"/>
  <c r="I3046" i="3"/>
  <c r="G3046" i="3"/>
  <c r="H3046" i="3"/>
  <c r="F3046" i="3"/>
  <c r="E2589" i="3"/>
  <c r="R2589" i="3" s="1"/>
  <c r="E5280" i="3"/>
  <c r="G5280" i="3"/>
  <c r="H5280" i="3"/>
  <c r="F5280" i="3"/>
  <c r="F5238" i="3"/>
  <c r="I5238" i="3"/>
  <c r="H5238" i="3"/>
  <c r="E5238" i="3"/>
  <c r="F5120" i="3"/>
  <c r="E5120" i="3"/>
  <c r="I5120" i="3"/>
  <c r="E4954" i="3"/>
  <c r="H4954" i="3"/>
  <c r="I4954" i="3"/>
  <c r="H4416" i="3"/>
  <c r="E4416" i="3"/>
  <c r="G4416" i="3"/>
  <c r="I4416" i="3"/>
  <c r="H4610" i="3"/>
  <c r="I4610" i="3"/>
  <c r="G4610" i="3"/>
  <c r="F4610" i="3"/>
  <c r="E4610" i="3"/>
  <c r="E3070" i="3"/>
  <c r="G3070" i="3"/>
  <c r="F3070" i="3"/>
  <c r="H3070" i="3"/>
  <c r="G2941" i="3"/>
  <c r="H2941" i="3"/>
  <c r="I2941" i="3"/>
  <c r="F2941" i="3"/>
  <c r="E2941" i="3"/>
  <c r="H4644" i="3"/>
  <c r="F4644" i="3"/>
  <c r="G4665" i="3"/>
  <c r="I4771" i="3"/>
  <c r="I4798" i="3"/>
  <c r="G4903" i="3"/>
  <c r="G4929" i="3"/>
  <c r="H4953" i="3"/>
  <c r="E5021" i="3"/>
  <c r="G5026" i="3"/>
  <c r="F5026" i="3"/>
  <c r="G5027" i="3"/>
  <c r="I5073" i="3"/>
  <c r="F3681" i="3"/>
  <c r="H4235" i="3"/>
  <c r="E4243" i="3"/>
  <c r="R4243" i="3" s="1"/>
  <c r="G4431" i="3"/>
  <c r="E4677" i="3"/>
  <c r="G4791" i="3"/>
  <c r="G4915" i="3"/>
  <c r="H3433" i="3"/>
  <c r="E3970" i="3"/>
  <c r="H4111" i="3"/>
  <c r="F4131" i="3"/>
  <c r="H4188" i="3"/>
  <c r="F4297" i="3"/>
  <c r="F4437" i="3"/>
  <c r="H4574" i="3"/>
  <c r="I4574" i="3"/>
  <c r="E4637" i="3"/>
  <c r="F4699" i="3"/>
  <c r="I4727" i="3"/>
  <c r="H4920" i="3"/>
  <c r="E4923" i="3"/>
  <c r="G4923" i="3"/>
  <c r="G4957" i="3"/>
  <c r="F5001" i="3"/>
  <c r="I5031" i="3"/>
  <c r="G4448" i="3"/>
  <c r="F4971" i="3"/>
  <c r="E5089" i="3"/>
  <c r="G5089" i="3"/>
  <c r="H5127" i="3"/>
  <c r="I5141" i="3"/>
  <c r="F5143" i="3"/>
  <c r="H5143" i="3"/>
  <c r="E5169" i="3"/>
  <c r="G5169" i="3"/>
  <c r="F5217" i="3"/>
  <c r="G5235" i="3"/>
  <c r="F5241" i="3"/>
  <c r="H5241" i="3"/>
  <c r="I5325" i="3"/>
  <c r="E5329" i="3"/>
  <c r="G5329" i="3"/>
  <c r="I4076" i="3"/>
  <c r="F4076" i="3"/>
  <c r="R4076" i="3" s="1"/>
  <c r="E4380" i="3"/>
  <c r="F5074" i="3"/>
  <c r="H5074" i="3"/>
  <c r="E5083" i="3"/>
  <c r="G5087" i="3"/>
  <c r="E5250" i="3"/>
  <c r="F5250" i="3"/>
  <c r="H5277" i="3"/>
  <c r="H5305" i="3"/>
  <c r="E5305" i="3"/>
  <c r="I4429" i="3"/>
  <c r="G4553" i="3"/>
  <c r="E4958" i="3"/>
  <c r="H4958" i="3"/>
  <c r="E5093" i="3"/>
  <c r="G5093" i="3"/>
  <c r="F5121" i="3"/>
  <c r="G5125" i="3"/>
  <c r="H5125" i="3"/>
  <c r="F5219" i="3"/>
  <c r="E5219" i="3"/>
  <c r="F5239" i="3"/>
  <c r="I5261" i="3"/>
  <c r="H5276" i="3"/>
  <c r="F5276" i="3"/>
  <c r="I5054" i="3"/>
  <c r="I5157" i="3"/>
  <c r="G5157" i="3"/>
  <c r="E5317" i="3"/>
  <c r="E5330" i="3"/>
  <c r="F5330" i="3"/>
  <c r="E3834" i="3"/>
  <c r="H3739" i="3"/>
  <c r="G3739" i="3"/>
  <c r="F5153" i="3"/>
  <c r="E4937" i="3"/>
  <c r="G4937" i="3"/>
  <c r="F4537" i="3"/>
  <c r="G4537" i="3"/>
  <c r="G4085" i="3"/>
  <c r="E4053" i="3"/>
  <c r="H4053" i="3"/>
  <c r="H3798" i="3"/>
  <c r="G3754" i="3"/>
  <c r="F3706" i="3"/>
  <c r="H3706" i="3"/>
  <c r="I5282" i="3"/>
  <c r="E5070" i="3"/>
  <c r="I5005" i="3"/>
  <c r="I4781" i="3"/>
  <c r="G4701" i="3"/>
  <c r="I4701" i="3"/>
  <c r="F4382" i="3"/>
  <c r="E4225" i="3"/>
  <c r="G4225" i="3"/>
  <c r="F3750" i="3"/>
  <c r="G3657" i="3"/>
  <c r="F3573" i="3"/>
  <c r="H4999" i="3"/>
  <c r="I4517" i="3"/>
  <c r="H4425" i="3"/>
  <c r="E4404" i="3"/>
  <c r="I4404" i="3"/>
  <c r="H3149" i="3"/>
  <c r="G3149" i="3"/>
  <c r="H3588" i="3"/>
  <c r="G2635" i="3"/>
  <c r="E2635" i="3"/>
  <c r="F2326" i="3"/>
  <c r="I2303" i="3"/>
  <c r="I3186" i="3"/>
  <c r="F2270" i="3"/>
  <c r="I2270" i="3"/>
  <c r="E3389" i="3"/>
  <c r="G3389" i="3"/>
  <c r="H3075" i="3"/>
  <c r="H3019" i="3"/>
  <c r="G2601" i="3"/>
  <c r="F3659" i="3"/>
  <c r="E3524" i="3"/>
  <c r="G3307" i="3"/>
  <c r="F3307" i="3"/>
  <c r="I5301" i="3"/>
  <c r="H4671" i="3"/>
  <c r="F4196" i="3"/>
  <c r="G4196" i="3"/>
  <c r="I4038" i="3"/>
  <c r="E3874" i="3"/>
  <c r="G5131" i="3"/>
  <c r="I4931" i="3"/>
  <c r="E4857" i="3"/>
  <c r="I4774" i="3"/>
  <c r="H4478" i="3"/>
  <c r="I4428" i="3"/>
  <c r="F4220" i="3"/>
  <c r="I4220" i="3"/>
  <c r="F4136" i="3"/>
  <c r="F3881" i="3"/>
  <c r="G5295" i="3"/>
  <c r="I4952" i="3"/>
  <c r="F4892" i="3"/>
  <c r="I4809" i="3"/>
  <c r="E4809" i="3"/>
  <c r="H4681" i="3"/>
  <c r="I2624" i="3"/>
  <c r="F3090" i="3"/>
  <c r="H3090" i="3"/>
  <c r="H2539" i="3"/>
  <c r="G3512" i="3"/>
  <c r="F2639" i="3"/>
  <c r="I2537" i="3"/>
  <c r="E3133" i="3"/>
  <c r="R3133" i="3" s="1"/>
  <c r="F2544" i="3"/>
  <c r="E2430" i="3"/>
  <c r="G2430" i="3"/>
  <c r="E3306" i="3"/>
  <c r="R3306" i="3" s="1"/>
  <c r="E5333" i="3"/>
  <c r="E5283" i="3"/>
  <c r="G5283" i="3"/>
  <c r="E5003" i="3"/>
  <c r="E4917" i="3"/>
  <c r="F4479" i="3"/>
  <c r="F4045" i="3"/>
  <c r="F5221" i="3"/>
  <c r="E5049" i="3"/>
  <c r="F4673" i="3"/>
  <c r="F4599" i="3"/>
  <c r="F4467" i="3"/>
  <c r="G4427" i="3"/>
  <c r="H4427" i="3"/>
  <c r="F4219" i="3"/>
  <c r="H4219" i="3"/>
  <c r="G4093" i="3"/>
  <c r="F5023" i="3"/>
  <c r="E5023" i="3"/>
  <c r="G4866" i="3"/>
  <c r="E4703" i="3"/>
  <c r="F4675" i="3"/>
  <c r="E4675" i="3"/>
  <c r="H3321" i="3"/>
  <c r="E3125" i="3"/>
  <c r="G3125" i="3"/>
  <c r="F2566" i="3"/>
  <c r="G2566" i="3"/>
  <c r="I2466" i="3"/>
  <c r="R2466" i="3" s="1"/>
  <c r="F2410" i="3"/>
  <c r="E2410" i="3"/>
  <c r="F2290" i="3"/>
  <c r="H2664" i="3"/>
  <c r="I2569" i="3"/>
  <c r="F2569" i="3"/>
  <c r="G3711" i="3"/>
  <c r="E3535" i="3"/>
  <c r="I3535" i="3"/>
  <c r="R3535" i="3" s="1"/>
  <c r="E3266" i="3"/>
  <c r="R3266" i="3" s="1"/>
  <c r="F3266" i="3"/>
  <c r="E4975" i="3"/>
  <c r="G4707" i="3"/>
  <c r="E4443" i="3"/>
  <c r="G4367" i="3"/>
  <c r="I4073" i="3"/>
  <c r="I5139" i="3"/>
  <c r="E4983" i="3"/>
  <c r="H4702" i="3"/>
  <c r="G4639" i="3"/>
  <c r="G4233" i="3"/>
  <c r="I4092" i="3"/>
  <c r="E4092" i="3"/>
  <c r="I4075" i="3"/>
  <c r="F5260" i="3"/>
  <c r="F5020" i="3"/>
  <c r="E4865" i="3"/>
  <c r="G4260" i="3"/>
  <c r="E3921" i="3"/>
  <c r="I2519" i="3"/>
  <c r="G2498" i="3"/>
  <c r="H2498" i="3"/>
  <c r="F2764" i="3"/>
  <c r="I2338" i="3"/>
  <c r="E2893" i="3"/>
  <c r="I2814" i="3"/>
  <c r="I2793" i="3"/>
  <c r="E2349" i="3"/>
  <c r="H2264" i="3"/>
  <c r="I5247" i="3"/>
  <c r="H5291" i="3"/>
  <c r="F5275" i="3"/>
  <c r="H5275" i="3"/>
  <c r="H5284" i="3"/>
  <c r="F5284" i="3"/>
  <c r="H5012" i="3"/>
  <c r="F5012" i="3"/>
  <c r="G4862" i="3"/>
  <c r="G4775" i="3"/>
  <c r="G4768" i="3"/>
  <c r="I4768" i="3"/>
  <c r="F4655" i="3"/>
  <c r="E4655" i="3"/>
  <c r="I4584" i="3"/>
  <c r="F4584" i="3"/>
  <c r="H4468" i="3"/>
  <c r="G4455" i="3"/>
  <c r="I4455" i="3"/>
  <c r="I4401" i="3"/>
  <c r="F4279" i="3"/>
  <c r="E5218" i="3"/>
  <c r="G5166" i="3"/>
  <c r="G5071" i="3"/>
  <c r="H5071" i="3"/>
  <c r="H5015" i="3"/>
  <c r="H4836" i="3"/>
  <c r="G4507" i="3"/>
  <c r="I4476" i="3"/>
  <c r="G4325" i="3"/>
  <c r="F4314" i="3"/>
  <c r="G4159" i="3"/>
  <c r="F5119" i="3"/>
  <c r="I4919" i="3"/>
  <c r="H4891" i="3"/>
  <c r="I4879" i="3"/>
  <c r="G4759" i="3"/>
  <c r="G4728" i="3"/>
  <c r="F4728" i="3"/>
  <c r="E4680" i="3"/>
  <c r="G4676" i="3"/>
  <c r="I4676" i="3"/>
  <c r="H4215" i="3"/>
  <c r="I4215" i="3"/>
  <c r="E4215" i="3"/>
  <c r="R4215" i="3" s="1"/>
  <c r="G4215" i="3"/>
  <c r="F4215" i="3"/>
  <c r="G5256" i="3"/>
  <c r="E5256" i="3"/>
  <c r="I5256" i="3"/>
  <c r="H4407" i="3"/>
  <c r="I4407" i="3"/>
  <c r="E4407" i="3"/>
  <c r="G4407" i="3"/>
  <c r="E4616" i="3"/>
  <c r="I4616" i="3"/>
  <c r="H4616" i="3"/>
  <c r="G4616" i="3"/>
  <c r="I4292" i="3"/>
  <c r="E4292" i="3"/>
  <c r="G4292" i="3"/>
  <c r="H4292" i="3"/>
  <c r="I4338" i="3"/>
  <c r="E4338" i="3"/>
  <c r="F4338" i="3"/>
  <c r="H4338" i="3"/>
  <c r="E4860" i="3"/>
  <c r="H4860" i="3"/>
  <c r="G4860" i="3"/>
  <c r="F4860" i="3"/>
  <c r="H4750" i="3"/>
  <c r="F4750" i="3"/>
  <c r="G4750" i="3"/>
  <c r="I4015" i="3"/>
  <c r="F4015" i="3"/>
  <c r="E4015" i="3"/>
  <c r="R4015" i="3" s="1"/>
  <c r="I3365" i="3"/>
  <c r="F3365" i="3"/>
  <c r="G3365" i="3"/>
  <c r="R3365" i="3" s="1"/>
  <c r="H3365" i="3"/>
  <c r="E3365" i="3"/>
  <c r="E3235" i="3"/>
  <c r="I3235" i="3"/>
  <c r="G3235" i="3"/>
  <c r="H3235" i="3"/>
  <c r="F3235" i="3"/>
  <c r="G2912" i="3"/>
  <c r="R2912" i="3" s="1"/>
  <c r="I2912" i="3"/>
  <c r="E2912" i="3"/>
  <c r="H2912" i="3"/>
  <c r="F2912" i="3"/>
  <c r="G2676" i="3"/>
  <c r="I2676" i="3"/>
  <c r="E2676" i="3"/>
  <c r="F2676" i="3"/>
  <c r="F3436" i="3"/>
  <c r="I3436" i="3"/>
  <c r="R3436" i="3" s="1"/>
  <c r="H3436" i="3"/>
  <c r="G3436" i="3"/>
  <c r="I3039" i="3"/>
  <c r="E3039" i="3"/>
  <c r="R3039" i="3" s="1"/>
  <c r="G3039" i="3"/>
  <c r="F3039" i="3"/>
  <c r="H3039" i="3"/>
  <c r="E3017" i="3"/>
  <c r="H3017" i="3"/>
  <c r="F3017" i="3"/>
  <c r="G3017" i="3"/>
  <c r="F2710" i="3"/>
  <c r="E2710" i="3"/>
  <c r="H2710" i="3"/>
  <c r="G2710" i="3"/>
  <c r="H3251" i="3"/>
  <c r="F3251" i="3"/>
  <c r="G3251" i="3"/>
  <c r="I3251" i="3"/>
  <c r="H2708" i="3"/>
  <c r="F2708" i="3"/>
  <c r="E2708" i="3"/>
  <c r="I2521" i="3"/>
  <c r="F2521" i="3"/>
  <c r="G2521" i="3"/>
  <c r="H2521" i="3"/>
  <c r="H2311" i="3"/>
  <c r="I2311" i="3"/>
  <c r="E2311" i="3"/>
  <c r="I2618" i="3"/>
  <c r="F2618" i="3"/>
  <c r="G2618" i="3"/>
  <c r="H2618" i="3"/>
  <c r="G3771" i="3"/>
  <c r="G5306" i="3"/>
  <c r="F5306" i="3"/>
  <c r="H5306" i="3"/>
  <c r="E5306" i="3"/>
  <c r="H5242" i="3"/>
  <c r="I5242" i="3"/>
  <c r="F5242" i="3"/>
  <c r="G5242" i="3"/>
  <c r="E5242" i="3"/>
  <c r="R5242" i="3" s="1"/>
  <c r="E2894" i="3"/>
  <c r="H2894" i="3"/>
  <c r="F2894" i="3"/>
  <c r="G2894" i="3"/>
  <c r="I2894" i="3"/>
  <c r="H4281" i="3"/>
  <c r="G4281" i="3"/>
  <c r="F4281" i="3"/>
  <c r="E4281" i="3"/>
  <c r="F4396" i="3"/>
  <c r="H4396" i="3"/>
  <c r="G4396" i="3"/>
  <c r="E4396" i="3"/>
  <c r="I4396" i="3"/>
  <c r="R4396" i="3" s="1"/>
  <c r="E3769" i="3"/>
  <c r="I4946" i="3"/>
  <c r="H5346" i="3"/>
  <c r="G5346" i="3"/>
  <c r="E5346" i="3"/>
  <c r="F4214" i="3"/>
  <c r="G4214" i="3"/>
  <c r="I4214" i="3"/>
  <c r="E4214" i="3"/>
  <c r="R4214" i="3" s="1"/>
  <c r="H4214" i="3"/>
  <c r="E4286" i="3"/>
  <c r="F4286" i="3"/>
  <c r="I4286" i="3"/>
  <c r="H4286" i="3"/>
  <c r="H2853" i="3"/>
  <c r="F2853" i="3"/>
  <c r="I2853" i="3"/>
  <c r="E2853" i="3"/>
  <c r="R2853" i="3" s="1"/>
  <c r="H4668" i="3"/>
  <c r="F4668" i="3"/>
  <c r="I4668" i="3"/>
  <c r="G4668" i="3"/>
  <c r="G5079" i="3"/>
  <c r="E5079" i="3"/>
  <c r="R5079" i="3" s="1"/>
  <c r="I5079" i="3"/>
  <c r="F5079" i="3"/>
  <c r="E4716" i="3"/>
  <c r="R4716" i="3" s="1"/>
  <c r="F4716" i="3"/>
  <c r="G4716" i="3"/>
  <c r="I4716" i="3"/>
  <c r="I4628" i="3"/>
  <c r="E4628" i="3"/>
  <c r="R4628" i="3" s="1"/>
  <c r="H4628" i="3"/>
  <c r="G4628" i="3"/>
  <c r="F4628" i="3"/>
  <c r="I4374" i="3"/>
  <c r="H4374" i="3"/>
  <c r="F4374" i="3"/>
  <c r="G4374" i="3"/>
  <c r="E4374" i="3"/>
  <c r="R4374" i="3" s="1"/>
  <c r="F2630" i="3"/>
  <c r="G2630" i="3"/>
  <c r="E2630" i="3"/>
  <c r="I2630" i="3"/>
  <c r="G5150" i="3"/>
  <c r="F5150" i="3"/>
  <c r="H5150" i="3"/>
  <c r="E5150" i="3"/>
  <c r="R5150" i="3" s="1"/>
  <c r="I3956" i="3"/>
  <c r="F3956" i="3"/>
  <c r="E3956" i="3"/>
  <c r="H3956" i="3"/>
  <c r="G3956" i="3"/>
  <c r="G2973" i="3"/>
  <c r="H2973" i="3"/>
  <c r="F2973" i="3"/>
  <c r="I2973" i="3"/>
  <c r="I2824" i="3"/>
  <c r="G2824" i="3"/>
  <c r="F2824" i="3"/>
  <c r="E2824" i="3"/>
  <c r="E2333" i="3"/>
  <c r="I2333" i="3"/>
  <c r="R2333" i="3" s="1"/>
  <c r="G2333" i="3"/>
  <c r="F2333" i="3"/>
  <c r="G3779" i="3"/>
  <c r="H3779" i="3"/>
  <c r="F3779" i="3"/>
  <c r="I3779" i="3"/>
  <c r="R3779" i="3" s="1"/>
  <c r="I2774" i="3"/>
  <c r="E2774" i="3"/>
  <c r="H2774" i="3"/>
  <c r="G2774" i="3"/>
  <c r="F2774" i="3"/>
  <c r="R2774" i="3" s="1"/>
  <c r="G2447" i="3"/>
  <c r="E2447" i="3"/>
  <c r="R2447" i="3" s="1"/>
  <c r="F2447" i="3"/>
  <c r="H2447" i="3"/>
  <c r="H3267" i="3"/>
  <c r="G3267" i="3"/>
  <c r="I3267" i="3"/>
  <c r="R3267" i="3" s="1"/>
  <c r="E3267" i="3"/>
  <c r="F2772" i="3"/>
  <c r="E2772" i="3"/>
  <c r="H2772" i="3"/>
  <c r="H3293" i="3"/>
  <c r="H3219" i="3"/>
  <c r="I3219" i="3"/>
  <c r="R3219" i="3" s="1"/>
  <c r="G3219" i="3"/>
  <c r="F3219" i="3"/>
  <c r="E3219" i="3"/>
  <c r="I2940" i="3"/>
  <c r="F2940" i="3"/>
  <c r="H2940" i="3"/>
  <c r="E2940" i="3"/>
  <c r="H2766" i="3"/>
  <c r="I2766" i="3"/>
  <c r="E2766" i="3"/>
  <c r="G2766" i="3"/>
  <c r="F2397" i="3"/>
  <c r="H2397" i="3"/>
  <c r="I2397" i="3"/>
  <c r="G2284" i="3"/>
  <c r="E2284" i="3"/>
  <c r="I2284" i="3"/>
  <c r="G5170" i="3"/>
  <c r="E2618" i="3"/>
  <c r="R2618" i="3" s="1"/>
  <c r="E4203" i="3"/>
  <c r="H3296" i="3"/>
  <c r="G4718" i="3"/>
  <c r="E4040" i="3"/>
  <c r="R4040" i="3" s="1"/>
  <c r="F3817" i="3"/>
  <c r="R3817" i="3" s="1"/>
  <c r="G3034" i="3"/>
  <c r="H3034" i="3"/>
  <c r="F3034" i="3"/>
  <c r="I3034" i="3"/>
  <c r="E3034" i="3"/>
  <c r="R3034" i="3" s="1"/>
  <c r="G5332" i="3"/>
  <c r="I5332" i="3"/>
  <c r="E5332" i="3"/>
  <c r="E5147" i="3"/>
  <c r="R5147" i="3" s="1"/>
  <c r="H4706" i="3"/>
  <c r="G4706" i="3"/>
  <c r="I4706" i="3"/>
  <c r="E4706" i="3"/>
  <c r="E5335" i="3"/>
  <c r="G5207" i="3"/>
  <c r="F5184" i="3"/>
  <c r="I5184" i="3"/>
  <c r="G5184" i="3"/>
  <c r="E5184" i="3"/>
  <c r="R5184" i="3" s="1"/>
  <c r="E5094" i="3"/>
  <c r="I5094" i="3"/>
  <c r="H5094" i="3"/>
  <c r="G5094" i="3"/>
  <c r="I4950" i="3"/>
  <c r="G4950" i="3"/>
  <c r="F4950" i="3"/>
  <c r="E4950" i="3"/>
  <c r="E4941" i="3"/>
  <c r="R4941" i="3" s="1"/>
  <c r="G4824" i="3"/>
  <c r="I4753" i="3"/>
  <c r="R4753" i="3" s="1"/>
  <c r="H4392" i="3"/>
  <c r="G4392" i="3"/>
  <c r="E4392" i="3"/>
  <c r="I4392" i="3"/>
  <c r="R4392" i="3" s="1"/>
  <c r="F4392" i="3"/>
  <c r="H3459" i="3"/>
  <c r="G3459" i="3"/>
  <c r="F3459" i="3"/>
  <c r="I3459" i="3"/>
  <c r="F4546" i="3"/>
  <c r="I4546" i="3"/>
  <c r="H4546" i="3"/>
  <c r="G4546" i="3"/>
  <c r="E4546" i="3"/>
  <c r="G3245" i="3"/>
  <c r="R3245" i="3" s="1"/>
  <c r="E3245" i="3"/>
  <c r="I3245" i="3"/>
  <c r="H3245" i="3"/>
  <c r="F3245" i="3"/>
  <c r="I3175" i="3"/>
  <c r="H3175" i="3"/>
  <c r="G3175" i="3"/>
  <c r="E3175" i="3"/>
  <c r="R3175" i="3" s="1"/>
  <c r="F3175" i="3"/>
  <c r="E2381" i="3"/>
  <c r="I2381" i="3"/>
  <c r="G2381" i="3"/>
  <c r="H2381" i="3"/>
  <c r="E2966" i="3"/>
  <c r="G2966" i="3"/>
  <c r="H2966" i="3"/>
  <c r="F2966" i="3"/>
  <c r="E4375" i="3"/>
  <c r="R4375" i="3" s="1"/>
  <c r="I5264" i="3"/>
  <c r="G5264" i="3"/>
  <c r="E5264" i="3"/>
  <c r="F5264" i="3"/>
  <c r="H5264" i="3"/>
  <c r="E3336" i="3"/>
  <c r="I3336" i="3"/>
  <c r="G3336" i="3"/>
  <c r="F3336" i="3"/>
  <c r="R3336" i="3" s="1"/>
  <c r="H3336" i="3"/>
  <c r="E2693" i="3"/>
  <c r="G2693" i="3"/>
  <c r="I2693" i="3"/>
  <c r="F2693" i="3"/>
  <c r="R2693" i="3" s="1"/>
  <c r="H2693" i="3"/>
  <c r="I2844" i="3"/>
  <c r="E2844" i="3"/>
  <c r="H2844" i="3"/>
  <c r="G2844" i="3"/>
  <c r="G4916" i="3"/>
  <c r="H4916" i="3"/>
  <c r="E4916" i="3"/>
  <c r="I4916" i="3"/>
  <c r="F4916" i="3"/>
  <c r="F2670" i="3"/>
  <c r="I2670" i="3"/>
  <c r="E2670" i="3"/>
  <c r="G2670" i="3"/>
  <c r="G3699" i="3"/>
  <c r="E3699" i="3"/>
  <c r="F3699" i="3"/>
  <c r="H3699" i="3"/>
  <c r="I3699" i="3"/>
  <c r="R3699" i="3" s="1"/>
  <c r="F4328" i="3"/>
  <c r="G4328" i="3"/>
  <c r="H4328" i="3"/>
  <c r="E4328" i="3"/>
  <c r="I4328" i="3"/>
  <c r="E2397" i="3"/>
  <c r="R2397" i="3" s="1"/>
  <c r="I5346" i="3"/>
  <c r="R5346" i="3" s="1"/>
  <c r="I3237" i="3"/>
  <c r="R3237" i="3" s="1"/>
  <c r="E2742" i="3"/>
  <c r="R2742" i="3" s="1"/>
  <c r="I4722" i="3"/>
  <c r="E2382" i="3"/>
  <c r="R2382" i="3" s="1"/>
  <c r="E4739" i="3"/>
  <c r="R4739" i="3" s="1"/>
  <c r="F5080" i="3"/>
  <c r="E2398" i="3"/>
  <c r="R2398" i="3" s="1"/>
  <c r="G2360" i="3"/>
  <c r="I5147" i="3"/>
  <c r="F5341" i="3"/>
  <c r="F4941" i="3"/>
  <c r="G4736" i="3"/>
  <c r="E4736" i="3"/>
  <c r="R4736" i="3" s="1"/>
  <c r="E4422" i="3"/>
  <c r="R4422" i="3" s="1"/>
  <c r="F3384" i="3"/>
  <c r="H3384" i="3"/>
  <c r="I3384" i="3"/>
  <c r="G3384" i="3"/>
  <c r="E3384" i="3"/>
  <c r="I4690" i="3"/>
  <c r="H4690" i="3"/>
  <c r="F4690" i="3"/>
  <c r="G4690" i="3"/>
  <c r="E4690" i="3"/>
  <c r="F5058" i="3"/>
  <c r="R5058" i="3" s="1"/>
  <c r="G3343" i="3"/>
  <c r="I3343" i="3"/>
  <c r="H3343" i="3"/>
  <c r="E3343" i="3"/>
  <c r="R3343" i="3" s="1"/>
  <c r="F3343" i="3"/>
  <c r="I3439" i="3"/>
  <c r="G3439" i="3"/>
  <c r="F3439" i="3"/>
  <c r="E3439" i="3"/>
  <c r="R3439" i="3" s="1"/>
  <c r="H3439" i="3"/>
  <c r="I2953" i="3"/>
  <c r="E2953" i="3"/>
  <c r="G2953" i="3"/>
  <c r="H2953" i="3"/>
  <c r="D2773" i="3"/>
  <c r="G5338" i="3"/>
  <c r="E5338" i="3"/>
  <c r="F5338" i="3"/>
  <c r="I5338" i="3"/>
  <c r="R5338" i="3" s="1"/>
  <c r="H5338" i="3"/>
  <c r="E3104" i="3"/>
  <c r="H3104" i="3"/>
  <c r="F3104" i="3"/>
  <c r="I3104" i="3"/>
  <c r="G3104" i="3"/>
  <c r="G5192" i="3"/>
  <c r="I3695" i="3"/>
  <c r="R3695" i="3" s="1"/>
  <c r="G3695" i="3"/>
  <c r="F3695" i="3"/>
  <c r="E3695" i="3"/>
  <c r="H3695" i="3"/>
  <c r="E4874" i="3"/>
  <c r="R4874" i="3" s="1"/>
  <c r="E4532" i="3"/>
  <c r="I4636" i="3"/>
  <c r="G4595" i="3"/>
  <c r="F4570" i="3"/>
  <c r="I4539" i="3"/>
  <c r="H4515" i="3"/>
  <c r="G4498" i="3"/>
  <c r="H4483" i="3"/>
  <c r="E4457" i="3"/>
  <c r="I4399" i="3"/>
  <c r="E4299" i="3"/>
  <c r="E4268" i="3"/>
  <c r="R4268" i="3" s="1"/>
  <c r="G4211" i="3"/>
  <c r="G4187" i="3"/>
  <c r="F4187" i="3"/>
  <c r="E4052" i="3"/>
  <c r="R4052" i="3" s="1"/>
  <c r="I4040" i="3"/>
  <c r="G3794" i="3"/>
  <c r="E3665" i="3"/>
  <c r="I3665" i="3"/>
  <c r="R3665" i="3" s="1"/>
  <c r="E3611" i="3"/>
  <c r="G3608" i="3"/>
  <c r="I3574" i="3"/>
  <c r="G3574" i="3"/>
  <c r="G3502" i="3"/>
  <c r="E5300" i="3"/>
  <c r="F5044" i="3"/>
  <c r="I4996" i="3"/>
  <c r="G4996" i="3"/>
  <c r="G4656" i="3"/>
  <c r="H4592" i="3"/>
  <c r="G4562" i="3"/>
  <c r="E4536" i="3"/>
  <c r="H4536" i="3"/>
  <c r="F4512" i="3"/>
  <c r="H4477" i="3"/>
  <c r="E4474" i="3"/>
  <c r="H4311" i="3"/>
  <c r="E4307" i="3"/>
  <c r="E4250" i="3"/>
  <c r="H4237" i="3"/>
  <c r="E4237" i="3"/>
  <c r="R4237" i="3" s="1"/>
  <c r="I4192" i="3"/>
  <c r="F4175" i="3"/>
  <c r="F4460" i="3"/>
  <c r="I4460" i="3"/>
  <c r="E4402" i="3"/>
  <c r="G4335" i="3"/>
  <c r="G4217" i="3"/>
  <c r="H4193" i="3"/>
  <c r="G4190" i="3"/>
  <c r="H4190" i="3"/>
  <c r="F4096" i="3"/>
  <c r="H3915" i="3"/>
  <c r="E3517" i="3"/>
  <c r="I4472" i="3"/>
  <c r="H4330" i="3"/>
  <c r="H4278" i="3"/>
  <c r="F4185" i="3"/>
  <c r="I4119" i="3"/>
  <c r="F4119" i="3"/>
  <c r="G3820" i="3"/>
  <c r="G3817" i="3"/>
  <c r="G3562" i="3"/>
  <c r="I3562" i="3"/>
  <c r="H3522" i="3"/>
  <c r="H3497" i="3"/>
  <c r="I3480" i="3"/>
  <c r="R3480" i="3" s="1"/>
  <c r="F4353" i="3"/>
  <c r="E4353" i="3"/>
  <c r="F4337" i="3"/>
  <c r="G4315" i="3"/>
  <c r="H4269" i="3"/>
  <c r="G4244" i="3"/>
  <c r="F4177" i="3"/>
  <c r="F4125" i="3"/>
  <c r="F3976" i="3"/>
  <c r="E3870" i="3"/>
  <c r="H3870" i="3"/>
  <c r="H3802" i="3"/>
  <c r="G3758" i="3"/>
  <c r="F3633" i="3"/>
  <c r="F3585" i="3"/>
  <c r="I3509" i="3"/>
  <c r="G4194" i="3"/>
  <c r="G4149" i="3"/>
  <c r="E4133" i="3"/>
  <c r="I4101" i="3"/>
  <c r="G3991" i="3"/>
  <c r="H3988" i="3"/>
  <c r="E3984" i="3"/>
  <c r="R3984" i="3" s="1"/>
  <c r="G3984" i="3"/>
  <c r="E3831" i="3"/>
  <c r="E3800" i="3"/>
  <c r="I3761" i="3"/>
  <c r="H3761" i="3"/>
  <c r="H3730" i="3"/>
  <c r="G3609" i="3"/>
  <c r="F3519" i="3"/>
  <c r="I4080" i="3"/>
  <c r="I4065" i="3"/>
  <c r="E4058" i="3"/>
  <c r="F4058" i="3"/>
  <c r="E4002" i="3"/>
  <c r="R4002" i="3" s="1"/>
  <c r="S4002" i="3" s="1"/>
  <c r="E3973" i="3"/>
  <c r="R3973" i="3" s="1"/>
  <c r="F3942" i="3"/>
  <c r="G3931" i="3"/>
  <c r="I3922" i="3"/>
  <c r="E3922" i="3"/>
  <c r="I3787" i="3"/>
  <c r="H3597" i="3"/>
  <c r="F3553" i="3"/>
  <c r="F3534" i="3"/>
  <c r="E3474" i="3"/>
  <c r="E2889" i="3"/>
  <c r="H2813" i="3"/>
  <c r="G2813" i="3"/>
  <c r="E2781" i="3"/>
  <c r="G2573" i="3"/>
  <c r="E2534" i="3"/>
  <c r="G5322" i="3"/>
  <c r="H5287" i="3"/>
  <c r="G5287" i="3"/>
  <c r="F5271" i="3"/>
  <c r="E5178" i="3"/>
  <c r="F5159" i="3"/>
  <c r="H5140" i="3"/>
  <c r="E5140" i="3"/>
  <c r="G5006" i="3"/>
  <c r="E4990" i="3"/>
  <c r="F4910" i="3"/>
  <c r="G4910" i="3"/>
  <c r="G4844" i="3"/>
  <c r="I4732" i="3"/>
  <c r="H4732" i="3"/>
  <c r="I4672" i="3"/>
  <c r="I4632" i="3"/>
  <c r="I4602" i="3"/>
  <c r="H4582" i="3"/>
  <c r="I4582" i="3"/>
  <c r="F4534" i="3"/>
  <c r="E5294" i="3"/>
  <c r="F5272" i="3"/>
  <c r="I5272" i="3"/>
  <c r="F5160" i="3"/>
  <c r="H4978" i="3"/>
  <c r="I4852" i="3"/>
  <c r="G4802" i="3"/>
  <c r="I4548" i="3"/>
  <c r="E4542" i="3"/>
  <c r="E3567" i="3"/>
  <c r="R3567" i="3" s="1"/>
  <c r="H5124" i="3"/>
  <c r="F5124" i="3"/>
  <c r="I4939" i="3"/>
  <c r="E4895" i="3"/>
  <c r="F4883" i="3"/>
  <c r="E4847" i="3"/>
  <c r="G4847" i="3"/>
  <c r="F4711" i="3"/>
  <c r="G4659" i="3"/>
  <c r="F4583" i="3"/>
  <c r="E4583" i="3"/>
  <c r="H4528" i="3"/>
  <c r="H4499" i="3"/>
  <c r="F4446" i="3"/>
  <c r="H4342" i="3"/>
  <c r="E3887" i="3"/>
  <c r="R3887" i="3" s="1"/>
  <c r="H2838" i="3"/>
  <c r="H5116" i="3"/>
  <c r="G4846" i="3"/>
  <c r="E4668" i="3"/>
  <c r="E4726" i="3"/>
  <c r="R4726" i="3" s="1"/>
  <c r="G5007" i="3"/>
  <c r="G4783" i="3"/>
  <c r="I4700" i="3"/>
  <c r="G4692" i="3"/>
  <c r="G4358" i="3"/>
  <c r="E4324" i="3"/>
  <c r="R4324" i="3" s="1"/>
  <c r="H2630" i="3"/>
  <c r="H4872" i="3"/>
  <c r="F4109" i="3"/>
  <c r="G3471" i="3"/>
  <c r="G3276" i="3"/>
  <c r="G2925" i="3"/>
  <c r="H2758" i="3"/>
  <c r="G2312" i="3"/>
  <c r="F3763" i="3"/>
  <c r="G3440" i="3"/>
  <c r="F3267" i="3"/>
  <c r="E3076" i="3"/>
  <c r="I2854" i="3"/>
  <c r="G2733" i="3"/>
  <c r="I2309" i="3"/>
  <c r="E3251" i="3"/>
  <c r="R3251" i="3" s="1"/>
  <c r="F3013" i="3"/>
  <c r="I2840" i="3"/>
  <c r="I2708" i="3"/>
  <c r="E2613" i="3"/>
  <c r="G2592" i="3"/>
  <c r="I2677" i="3"/>
  <c r="H2541" i="3"/>
  <c r="I2800" i="3"/>
  <c r="F2328" i="3"/>
  <c r="I2478" i="3"/>
  <c r="H2284" i="3"/>
  <c r="G2311" i="3"/>
  <c r="G2397" i="3"/>
  <c r="W3025" i="3"/>
  <c r="E4750" i="3"/>
  <c r="F4739" i="3"/>
  <c r="H5316" i="3"/>
  <c r="G4554" i="3"/>
  <c r="G5296" i="3"/>
  <c r="G5226" i="3"/>
  <c r="H5120" i="3"/>
  <c r="I5056" i="3"/>
  <c r="G5014" i="3"/>
  <c r="G4954" i="3"/>
  <c r="I4902" i="3"/>
  <c r="I4752" i="3"/>
  <c r="R4752" i="3" s="1"/>
  <c r="G4522" i="3"/>
  <c r="E4522" i="3"/>
  <c r="H4522" i="3"/>
  <c r="F4522" i="3"/>
  <c r="D4522" i="3"/>
  <c r="I4522" i="3"/>
  <c r="H3240" i="3"/>
  <c r="G3240" i="3"/>
  <c r="R3240" i="3" s="1"/>
  <c r="I3240" i="3"/>
  <c r="F3240" i="3"/>
  <c r="E3240" i="3"/>
  <c r="T2508" i="3"/>
  <c r="U2508" i="3"/>
  <c r="W2508" i="3"/>
  <c r="S2508" i="3"/>
  <c r="V2508" i="3"/>
  <c r="H2874" i="3"/>
  <c r="F2874" i="3"/>
  <c r="G2874" i="3"/>
  <c r="I2874" i="3"/>
  <c r="E2874" i="3"/>
  <c r="R2874" i="3" s="1"/>
  <c r="E5092" i="3"/>
  <c r="H5092" i="3"/>
  <c r="F5092" i="3"/>
  <c r="G5092" i="3"/>
  <c r="D5092" i="3"/>
  <c r="H4755" i="3"/>
  <c r="I5058" i="3"/>
  <c r="H2990" i="3"/>
  <c r="G2990" i="3"/>
  <c r="I2990" i="3"/>
  <c r="D2990" i="3"/>
  <c r="F2990" i="3"/>
  <c r="E2990" i="3"/>
  <c r="H3300" i="3"/>
  <c r="F3300" i="3"/>
  <c r="I3300" i="3"/>
  <c r="E3300" i="3"/>
  <c r="G3300" i="3"/>
  <c r="H5256" i="3"/>
  <c r="H2333" i="3"/>
  <c r="G4426" i="3"/>
  <c r="F4224" i="3"/>
  <c r="G2949" i="3"/>
  <c r="G3388" i="3"/>
  <c r="I5092" i="3"/>
  <c r="H3110" i="3"/>
  <c r="F2844" i="3"/>
  <c r="E5220" i="3"/>
  <c r="F3495" i="3"/>
  <c r="I3495" i="3"/>
  <c r="H3495" i="3"/>
  <c r="E3495" i="3"/>
  <c r="R3495" i="3" s="1"/>
  <c r="G3495" i="3"/>
  <c r="F2881" i="3"/>
  <c r="E2881" i="3"/>
  <c r="I2881" i="3"/>
  <c r="D2881" i="3"/>
  <c r="G2881" i="3"/>
  <c r="H2881" i="3"/>
  <c r="D4644" i="3"/>
  <c r="G4787" i="3"/>
  <c r="F4787" i="3"/>
  <c r="H4787" i="3"/>
  <c r="I5253" i="3"/>
  <c r="E5253" i="3"/>
  <c r="H5253" i="3"/>
  <c r="F5253" i="3"/>
  <c r="R5253" i="3" s="1"/>
  <c r="E3948" i="3"/>
  <c r="I3948" i="3"/>
  <c r="H3948" i="3"/>
  <c r="F3948" i="3"/>
  <c r="R3948" i="3" s="1"/>
  <c r="G3948" i="3"/>
  <c r="D4085" i="3"/>
  <c r="D5070" i="3"/>
  <c r="I2787" i="3"/>
  <c r="F2787" i="3"/>
  <c r="R2787" i="3" s="1"/>
  <c r="E2787" i="3"/>
  <c r="H2787" i="3"/>
  <c r="G2787" i="3"/>
  <c r="H3477" i="3"/>
  <c r="F3477" i="3"/>
  <c r="E3477" i="3"/>
  <c r="D2639" i="3"/>
  <c r="D5003" i="3"/>
  <c r="D4093" i="3"/>
  <c r="D4092" i="3"/>
  <c r="F4766" i="3"/>
  <c r="H4766" i="3"/>
  <c r="G4766" i="3"/>
  <c r="I4766" i="3"/>
  <c r="D2814" i="3"/>
  <c r="H5186" i="3"/>
  <c r="I5186" i="3"/>
  <c r="G5186" i="3"/>
  <c r="E5186" i="3"/>
  <c r="R5186" i="3" s="1"/>
  <c r="F5186" i="3"/>
  <c r="G4556" i="3"/>
  <c r="F4556" i="3"/>
  <c r="H4556" i="3"/>
  <c r="D5218" i="3"/>
  <c r="F5034" i="3"/>
  <c r="H5034" i="3"/>
  <c r="E5034" i="3"/>
  <c r="R5034" i="3" s="1"/>
  <c r="I5034" i="3"/>
  <c r="G5034" i="3"/>
  <c r="D4159" i="3"/>
  <c r="D4680" i="3"/>
  <c r="G2790" i="3"/>
  <c r="F2790" i="3"/>
  <c r="R2790" i="3" s="1"/>
  <c r="E2790" i="3"/>
  <c r="H2790" i="3"/>
  <c r="E4646" i="3"/>
  <c r="I4646" i="3"/>
  <c r="H4646" i="3"/>
  <c r="G4646" i="3"/>
  <c r="E5134" i="3"/>
  <c r="I5134" i="3"/>
  <c r="G5134" i="3"/>
  <c r="F5134" i="3"/>
  <c r="H2819" i="3"/>
  <c r="I2819" i="3"/>
  <c r="E2819" i="3"/>
  <c r="G2626" i="3"/>
  <c r="F2626" i="3"/>
  <c r="H2626" i="3"/>
  <c r="I2626" i="3"/>
  <c r="H2445" i="3"/>
  <c r="F2445" i="3"/>
  <c r="G2445" i="3"/>
  <c r="I2445" i="3"/>
  <c r="H5258" i="3"/>
  <c r="I5258" i="3"/>
  <c r="G5258" i="3"/>
  <c r="F5258" i="3"/>
  <c r="E4634" i="3"/>
  <c r="I4634" i="3"/>
  <c r="F4634" i="3"/>
  <c r="G5168" i="3"/>
  <c r="E5168" i="3"/>
  <c r="I5168" i="3"/>
  <c r="D4918" i="3"/>
  <c r="D4953" i="3"/>
  <c r="H3932" i="3"/>
  <c r="E3932" i="3"/>
  <c r="R3932" i="3" s="1"/>
  <c r="F3932" i="3"/>
  <c r="I3932" i="3"/>
  <c r="G3932" i="3"/>
  <c r="D4437" i="3"/>
  <c r="D5001" i="3"/>
  <c r="D5089" i="3"/>
  <c r="D5241" i="3"/>
  <c r="G5039" i="3"/>
  <c r="E5039" i="3"/>
  <c r="I5039" i="3"/>
  <c r="R5039" i="3" s="1"/>
  <c r="H5039" i="3"/>
  <c r="F5039" i="3"/>
  <c r="D5074" i="3"/>
  <c r="D5125" i="3"/>
  <c r="I5198" i="3"/>
  <c r="E5198" i="3"/>
  <c r="R5198" i="3" s="1"/>
  <c r="F5198" i="3"/>
  <c r="G5198" i="3"/>
  <c r="D5276" i="3"/>
  <c r="F3256" i="3"/>
  <c r="R3256" i="3" s="1"/>
  <c r="H3256" i="3"/>
  <c r="G3256" i="3"/>
  <c r="D4053" i="3"/>
  <c r="D4781" i="3"/>
  <c r="D4404" i="3"/>
  <c r="D3389" i="3"/>
  <c r="D4671" i="3"/>
  <c r="F4070" i="3"/>
  <c r="E4070" i="3"/>
  <c r="H4070" i="3"/>
  <c r="D3874" i="3"/>
  <c r="G5185" i="3"/>
  <c r="I5185" i="3"/>
  <c r="F5185" i="3"/>
  <c r="D4136" i="3"/>
  <c r="I2830" i="3"/>
  <c r="G2830" i="3"/>
  <c r="E2830" i="3"/>
  <c r="D2624" i="3"/>
  <c r="D2544" i="3"/>
  <c r="D4917" i="3"/>
  <c r="D5049" i="3"/>
  <c r="D4219" i="3"/>
  <c r="D2290" i="3"/>
  <c r="F5042" i="3"/>
  <c r="H5042" i="3"/>
  <c r="G5042" i="3"/>
  <c r="E5042" i="3"/>
  <c r="I5042" i="3"/>
  <c r="R5042" i="3" s="1"/>
  <c r="D4702" i="3"/>
  <c r="D5020" i="3"/>
  <c r="D2349" i="3"/>
  <c r="D5012" i="3"/>
  <c r="D4584" i="3"/>
  <c r="D5166" i="3"/>
  <c r="D4507" i="3"/>
  <c r="D5119" i="3"/>
  <c r="E4064" i="3"/>
  <c r="H4064" i="3"/>
  <c r="G4064" i="3"/>
  <c r="D4548" i="3"/>
  <c r="E4147" i="3"/>
  <c r="I4147" i="3"/>
  <c r="F4147" i="3"/>
  <c r="G4147" i="3"/>
  <c r="G2887" i="3"/>
  <c r="E2887" i="3"/>
  <c r="I2887" i="3"/>
  <c r="H2887" i="3"/>
  <c r="F5262" i="3"/>
  <c r="H5262" i="3"/>
  <c r="G5262" i="3"/>
  <c r="E5262" i="3"/>
  <c r="H4696" i="3"/>
  <c r="E4696" i="3"/>
  <c r="I4696" i="3"/>
  <c r="G4696" i="3"/>
  <c r="H4962" i="3"/>
  <c r="I4962" i="3"/>
  <c r="F4962" i="3"/>
  <c r="G4962" i="3"/>
  <c r="G4652" i="3"/>
  <c r="I4652" i="3"/>
  <c r="H4652" i="3"/>
  <c r="E4652" i="3"/>
  <c r="H4202" i="3"/>
  <c r="F4202" i="3"/>
  <c r="G4202" i="3"/>
  <c r="E4202" i="3"/>
  <c r="I4202" i="3"/>
  <c r="R4202" i="3" s="1"/>
  <c r="I2789" i="3"/>
  <c r="F2789" i="3"/>
  <c r="R2789" i="3" s="1"/>
  <c r="G2789" i="3"/>
  <c r="H2789" i="3"/>
  <c r="E2789" i="3"/>
  <c r="F5016" i="3"/>
  <c r="G5016" i="3"/>
  <c r="I5016" i="3"/>
  <c r="H5016" i="3"/>
  <c r="F4037" i="3"/>
  <c r="E4037" i="3"/>
  <c r="R4037" i="3" s="1"/>
  <c r="H4037" i="3"/>
  <c r="G4037" i="3"/>
  <c r="I4037" i="3"/>
  <c r="F3101" i="3"/>
  <c r="E3101" i="3"/>
  <c r="H3101" i="3"/>
  <c r="G2736" i="3"/>
  <c r="H2736" i="3"/>
  <c r="I2736" i="3"/>
  <c r="E2736" i="3"/>
  <c r="R2736" i="3" s="1"/>
  <c r="F2736" i="3"/>
  <c r="G2649" i="3"/>
  <c r="H2649" i="3"/>
  <c r="F2649" i="3"/>
  <c r="E2649" i="3"/>
  <c r="I3048" i="3"/>
  <c r="H3048" i="3"/>
  <c r="E3048" i="3"/>
  <c r="R3048" i="3" s="1"/>
  <c r="F3048" i="3"/>
  <c r="G3048" i="3"/>
  <c r="E2777" i="3"/>
  <c r="I2777" i="3"/>
  <c r="G2777" i="3"/>
  <c r="I2726" i="3"/>
  <c r="E2726" i="3"/>
  <c r="G2726" i="3"/>
  <c r="F2726" i="3"/>
  <c r="G2483" i="3"/>
  <c r="E2483" i="3"/>
  <c r="R2483" i="3" s="1"/>
  <c r="F2483" i="3"/>
  <c r="I2483" i="3"/>
  <c r="H2483" i="3"/>
  <c r="E2285" i="3"/>
  <c r="F2285" i="3"/>
  <c r="G2285" i="3"/>
  <c r="I2285" i="3"/>
  <c r="G2518" i="3"/>
  <c r="E2518" i="3"/>
  <c r="H2518" i="3"/>
  <c r="F2518" i="3"/>
  <c r="H2320" i="3"/>
  <c r="I2320" i="3"/>
  <c r="F2320" i="3"/>
  <c r="R2320" i="3" s="1"/>
  <c r="G2320" i="3"/>
  <c r="E2320" i="3"/>
  <c r="H2564" i="3"/>
  <c r="I2564" i="3"/>
  <c r="F2564" i="3"/>
  <c r="E2564" i="3"/>
  <c r="D2294" i="3"/>
  <c r="E4506" i="3"/>
  <c r="H4506" i="3"/>
  <c r="I4506" i="3"/>
  <c r="D5302" i="3"/>
  <c r="I5078" i="3"/>
  <c r="F5078" i="3"/>
  <c r="E5078" i="3"/>
  <c r="R5078" i="3" s="1"/>
  <c r="H5078" i="3"/>
  <c r="G5078" i="3"/>
  <c r="G4424" i="3"/>
  <c r="H4424" i="3"/>
  <c r="F4424" i="3"/>
  <c r="E4424" i="3"/>
  <c r="I4424" i="3"/>
  <c r="R4424" i="3" s="1"/>
  <c r="H3325" i="3"/>
  <c r="E3325" i="3"/>
  <c r="G3325" i="3"/>
  <c r="I3325" i="3"/>
  <c r="R3325" i="3" s="1"/>
  <c r="F3325" i="3"/>
  <c r="D3191" i="3"/>
  <c r="I5334" i="3"/>
  <c r="F5334" i="3"/>
  <c r="E5334" i="3"/>
  <c r="H5334" i="3"/>
  <c r="I4556" i="3"/>
  <c r="R4556" i="3" s="1"/>
  <c r="D4659" i="3"/>
  <c r="G4440" i="3"/>
  <c r="F4440" i="3"/>
  <c r="D4846" i="3"/>
  <c r="H4204" i="3"/>
  <c r="I4204" i="3"/>
  <c r="R4204" i="3" s="1"/>
  <c r="G4204" i="3"/>
  <c r="I4834" i="3"/>
  <c r="F4834" i="3"/>
  <c r="G4834" i="3"/>
  <c r="H4834" i="3"/>
  <c r="D4770" i="3"/>
  <c r="H4559" i="3"/>
  <c r="I4559" i="3"/>
  <c r="G4559" i="3"/>
  <c r="F4559" i="3"/>
  <c r="D4358" i="3"/>
  <c r="H5266" i="3"/>
  <c r="G5266" i="3"/>
  <c r="I5266" i="3"/>
  <c r="F5266" i="3"/>
  <c r="H3770" i="3"/>
  <c r="F3770" i="3"/>
  <c r="E3770" i="3"/>
  <c r="G3770" i="3"/>
  <c r="I3770" i="3"/>
  <c r="F2809" i="3"/>
  <c r="H2809" i="3"/>
  <c r="G2809" i="3"/>
  <c r="E2809" i="3"/>
  <c r="I3955" i="3"/>
  <c r="G3955" i="3"/>
  <c r="F3955" i="3"/>
  <c r="R3955" i="3" s="1"/>
  <c r="E3955" i="3"/>
  <c r="H3955" i="3"/>
  <c r="F3804" i="3"/>
  <c r="I3804" i="3"/>
  <c r="G3804" i="3"/>
  <c r="H3804" i="3"/>
  <c r="I3185" i="3"/>
  <c r="G3185" i="3"/>
  <c r="E3185" i="3"/>
  <c r="H3185" i="3"/>
  <c r="E3233" i="3"/>
  <c r="G3233" i="3"/>
  <c r="F3233" i="3"/>
  <c r="H3146" i="3"/>
  <c r="I3146" i="3"/>
  <c r="G3146" i="3"/>
  <c r="E3146" i="3"/>
  <c r="R3146" i="3" s="1"/>
  <c r="H2560" i="3"/>
  <c r="E2560" i="3"/>
  <c r="G2560" i="3"/>
  <c r="E2937" i="3"/>
  <c r="I2937" i="3"/>
  <c r="G2937" i="3"/>
  <c r="H2937" i="3"/>
  <c r="E2843" i="3"/>
  <c r="G2843" i="3"/>
  <c r="I2843" i="3"/>
  <c r="F2843" i="3"/>
  <c r="D2592" i="3"/>
  <c r="I2421" i="3"/>
  <c r="G2421" i="3"/>
  <c r="F2421" i="3"/>
  <c r="H2421" i="3"/>
  <c r="G2440" i="3"/>
  <c r="E2440" i="3"/>
  <c r="I2440" i="3"/>
  <c r="H2440" i="3"/>
  <c r="I2482" i="3"/>
  <c r="H2482" i="3"/>
  <c r="F2482" i="3"/>
  <c r="E3025" i="3"/>
  <c r="F3025" i="3"/>
  <c r="G3025" i="3"/>
  <c r="H3025" i="3"/>
  <c r="G3660" i="3"/>
  <c r="E3660" i="3"/>
  <c r="I3660" i="3"/>
  <c r="H3660" i="3"/>
  <c r="E5248" i="3"/>
  <c r="G5248" i="3"/>
  <c r="F5248" i="3"/>
  <c r="H5248" i="3"/>
  <c r="F5190" i="3"/>
  <c r="H5190" i="3"/>
  <c r="I5190" i="3"/>
  <c r="D5156" i="3"/>
  <c r="D4902" i="3"/>
  <c r="I3379" i="3"/>
  <c r="F3379" i="3"/>
  <c r="E3379" i="3"/>
  <c r="H3379" i="3"/>
  <c r="G3379" i="3"/>
  <c r="G4434" i="3"/>
  <c r="E4434" i="3"/>
  <c r="F4434" i="3"/>
  <c r="H4434" i="3"/>
  <c r="H3827" i="3"/>
  <c r="E3827" i="3"/>
  <c r="R3827" i="3" s="1"/>
  <c r="I3827" i="3"/>
  <c r="F3827" i="3"/>
  <c r="G3827" i="3"/>
  <c r="I4868" i="3"/>
  <c r="H4868" i="3"/>
  <c r="E4868" i="3"/>
  <c r="F4868" i="3"/>
  <c r="G4868" i="3"/>
  <c r="F4665" i="3"/>
  <c r="F4798" i="3"/>
  <c r="F4903" i="3"/>
  <c r="E4953" i="3"/>
  <c r="H5027" i="3"/>
  <c r="F5073" i="3"/>
  <c r="G3681" i="3"/>
  <c r="F4235" i="3"/>
  <c r="I4431" i="3"/>
  <c r="I4791" i="3"/>
  <c r="F4915" i="3"/>
  <c r="E3433" i="3"/>
  <c r="R3433" i="3" s="1"/>
  <c r="H3970" i="3"/>
  <c r="E4727" i="3"/>
  <c r="E5031" i="3"/>
  <c r="G5127" i="3"/>
  <c r="G5217" i="3"/>
  <c r="G5083" i="3"/>
  <c r="E4429" i="3"/>
  <c r="E5239" i="3"/>
  <c r="F5054" i="3"/>
  <c r="F3798" i="3"/>
  <c r="F5282" i="3"/>
  <c r="G5070" i="3"/>
  <c r="I3750" i="3"/>
  <c r="R3750" i="3" s="1"/>
  <c r="H3573" i="3"/>
  <c r="E3412" i="3"/>
  <c r="R3412" i="3" s="1"/>
  <c r="F5131" i="3"/>
  <c r="F4774" i="3"/>
  <c r="I4478" i="3"/>
  <c r="H4136" i="3"/>
  <c r="F5295" i="3"/>
  <c r="E4952" i="3"/>
  <c r="F4681" i="3"/>
  <c r="F3133" i="3"/>
  <c r="G4045" i="3"/>
  <c r="G4599" i="3"/>
  <c r="H4866" i="3"/>
  <c r="I4707" i="3"/>
  <c r="F4443" i="3"/>
  <c r="H4073" i="3"/>
  <c r="I4983" i="3"/>
  <c r="I4702" i="3"/>
  <c r="H4233" i="3"/>
  <c r="E4075" i="3"/>
  <c r="I5260" i="3"/>
  <c r="I5020" i="3"/>
  <c r="E4260" i="3"/>
  <c r="R4260" i="3" s="1"/>
  <c r="F2338" i="3"/>
  <c r="E2264" i="3"/>
  <c r="H4862" i="3"/>
  <c r="H4401" i="3"/>
  <c r="H4279" i="3"/>
  <c r="G5218" i="3"/>
  <c r="I4507" i="3"/>
  <c r="F4325" i="3"/>
  <c r="H4919" i="3"/>
  <c r="F4740" i="3"/>
  <c r="E4740" i="3"/>
  <c r="R4740" i="3" s="1"/>
  <c r="I4740" i="3"/>
  <c r="H4740" i="3"/>
  <c r="G4740" i="3"/>
  <c r="D4190" i="3"/>
  <c r="D4353" i="3"/>
  <c r="F3045" i="3"/>
  <c r="I3045" i="3"/>
  <c r="G3045" i="3"/>
  <c r="E3045" i="3"/>
  <c r="R3045" i="3" s="1"/>
  <c r="H3045" i="3"/>
  <c r="I3878" i="3"/>
  <c r="E3878" i="3"/>
  <c r="R3878" i="3" s="1"/>
  <c r="H3878" i="3"/>
  <c r="G4708" i="3"/>
  <c r="E4708" i="3"/>
  <c r="I4708" i="3"/>
  <c r="H4708" i="3"/>
  <c r="I4964" i="3"/>
  <c r="F4964" i="3"/>
  <c r="E4964" i="3"/>
  <c r="H4964" i="3"/>
  <c r="G4531" i="3"/>
  <c r="I4531" i="3"/>
  <c r="E4531" i="3"/>
  <c r="F4800" i="3"/>
  <c r="G4800" i="3"/>
  <c r="I4800" i="3"/>
  <c r="H4274" i="3"/>
  <c r="I4274" i="3"/>
  <c r="R4274" i="3" s="1"/>
  <c r="G4274" i="3"/>
  <c r="E4274" i="3"/>
  <c r="F4274" i="3"/>
  <c r="I2754" i="3"/>
  <c r="E2754" i="3"/>
  <c r="G2754" i="3"/>
  <c r="I4758" i="3"/>
  <c r="G4758" i="3"/>
  <c r="E4758" i="3"/>
  <c r="F4758" i="3"/>
  <c r="D4956" i="3"/>
  <c r="H3841" i="3"/>
  <c r="I3841" i="3"/>
  <c r="G3841" i="3"/>
  <c r="F3841" i="3"/>
  <c r="H3111" i="3"/>
  <c r="F3111" i="3"/>
  <c r="E3111" i="3"/>
  <c r="G3111" i="3"/>
  <c r="F2727" i="3"/>
  <c r="I2727" i="3"/>
  <c r="E2727" i="3"/>
  <c r="G3065" i="3"/>
  <c r="F3065" i="3"/>
  <c r="I3065" i="3"/>
  <c r="E3065" i="3"/>
  <c r="G2869" i="3"/>
  <c r="H2869" i="3"/>
  <c r="I2869" i="3"/>
  <c r="R2869" i="3" s="1"/>
  <c r="F2869" i="3"/>
  <c r="E2869" i="3"/>
  <c r="G3053" i="3"/>
  <c r="F3053" i="3"/>
  <c r="H3053" i="3"/>
  <c r="G2289" i="3"/>
  <c r="E2289" i="3"/>
  <c r="F2289" i="3"/>
  <c r="E2958" i="3"/>
  <c r="G2958" i="3"/>
  <c r="H2958" i="3"/>
  <c r="F2958" i="3"/>
  <c r="H2738" i="3"/>
  <c r="F2738" i="3"/>
  <c r="G2738" i="3"/>
  <c r="E2687" i="3"/>
  <c r="G2687" i="3"/>
  <c r="I2687" i="3"/>
  <c r="F2687" i="3"/>
  <c r="H2424" i="3"/>
  <c r="G2424" i="3"/>
  <c r="F2424" i="3"/>
  <c r="D2269" i="3"/>
  <c r="F3771" i="3"/>
  <c r="E2738" i="3"/>
  <c r="R2738" i="3" s="1"/>
  <c r="H4530" i="3"/>
  <c r="F4530" i="3"/>
  <c r="G4530" i="3"/>
  <c r="E4530" i="3"/>
  <c r="F5136" i="3"/>
  <c r="G5136" i="3"/>
  <c r="I5136" i="3"/>
  <c r="H5136" i="3"/>
  <c r="D5056" i="3"/>
  <c r="H4944" i="3"/>
  <c r="G4944" i="3"/>
  <c r="F4944" i="3"/>
  <c r="F4320" i="3"/>
  <c r="E4320" i="3"/>
  <c r="R4320" i="3" s="1"/>
  <c r="H4320" i="3"/>
  <c r="I4320" i="3"/>
  <c r="E3383" i="3"/>
  <c r="G3383" i="3"/>
  <c r="I3383" i="3"/>
  <c r="F3383" i="3"/>
  <c r="R3383" i="3" s="1"/>
  <c r="H3383" i="3"/>
  <c r="H2604" i="3"/>
  <c r="F2604" i="3"/>
  <c r="I2604" i="3"/>
  <c r="E2604" i="3"/>
  <c r="F5256" i="3"/>
  <c r="R5256" i="3" s="1"/>
  <c r="H4922" i="3"/>
  <c r="I4922" i="3"/>
  <c r="F4922" i="3"/>
  <c r="G4922" i="3"/>
  <c r="E4922" i="3"/>
  <c r="D4570" i="3"/>
  <c r="D4250" i="3"/>
  <c r="G4238" i="3"/>
  <c r="I4238" i="3"/>
  <c r="R4238" i="3" s="1"/>
  <c r="F4238" i="3"/>
  <c r="H4238" i="3"/>
  <c r="E4238" i="3"/>
  <c r="D4096" i="3"/>
  <c r="D4185" i="3"/>
  <c r="E4005" i="3"/>
  <c r="F4005" i="3"/>
  <c r="R4005" i="3" s="1"/>
  <c r="H4005" i="3"/>
  <c r="I4005" i="3"/>
  <c r="G4005" i="3"/>
  <c r="D4133" i="3"/>
  <c r="D5006" i="3"/>
  <c r="D5294" i="3"/>
  <c r="D4583" i="3"/>
  <c r="H4432" i="3"/>
  <c r="F4432" i="3"/>
  <c r="I4432" i="3"/>
  <c r="G4432" i="3"/>
  <c r="E4055" i="3"/>
  <c r="R4055" i="3" s="1"/>
  <c r="I4055" i="3"/>
  <c r="H4055" i="3"/>
  <c r="G4055" i="3"/>
  <c r="D2838" i="3"/>
  <c r="G4782" i="3"/>
  <c r="F4782" i="3"/>
  <c r="H4782" i="3"/>
  <c r="E4782" i="3"/>
  <c r="D5144" i="3"/>
  <c r="G4316" i="3"/>
  <c r="I4316" i="3"/>
  <c r="H4316" i="3"/>
  <c r="F4316" i="3"/>
  <c r="D5007" i="3"/>
  <c r="H4747" i="3"/>
  <c r="G4747" i="3"/>
  <c r="I4747" i="3"/>
  <c r="R4747" i="3" s="1"/>
  <c r="F4747" i="3"/>
  <c r="D4704" i="3"/>
  <c r="F4552" i="3"/>
  <c r="G4552" i="3"/>
  <c r="E4552" i="3"/>
  <c r="H4552" i="3"/>
  <c r="D4564" i="3"/>
  <c r="F4326" i="3"/>
  <c r="E4326" i="3"/>
  <c r="R4326" i="3" s="1"/>
  <c r="I4326" i="3"/>
  <c r="H2694" i="3"/>
  <c r="E2694" i="3"/>
  <c r="G2694" i="3"/>
  <c r="H4710" i="3"/>
  <c r="G4710" i="3"/>
  <c r="I4710" i="3"/>
  <c r="D5100" i="3"/>
  <c r="G4850" i="3"/>
  <c r="F4850" i="3"/>
  <c r="H4850" i="3"/>
  <c r="E4850" i="3"/>
  <c r="E4363" i="3"/>
  <c r="R4363" i="3" s="1"/>
  <c r="G4012" i="3"/>
  <c r="F4012" i="3"/>
  <c r="I4012" i="3"/>
  <c r="H4012" i="3"/>
  <c r="D3471" i="3"/>
  <c r="I3074" i="3"/>
  <c r="G3074" i="3"/>
  <c r="F3074" i="3"/>
  <c r="E3074" i="3"/>
  <c r="H2832" i="3"/>
  <c r="I2832" i="3"/>
  <c r="G2832" i="3"/>
  <c r="F2832" i="3"/>
  <c r="E2832" i="3"/>
  <c r="R2832" i="3" s="1"/>
  <c r="D2758" i="3"/>
  <c r="H2511" i="3"/>
  <c r="E2511" i="3"/>
  <c r="G2511" i="3"/>
  <c r="F2511" i="3"/>
  <c r="G3987" i="3"/>
  <c r="E3987" i="3"/>
  <c r="F3987" i="3"/>
  <c r="H3987" i="3"/>
  <c r="H3113" i="3"/>
  <c r="E3113" i="3"/>
  <c r="G3113" i="3"/>
  <c r="I3113" i="3"/>
  <c r="D2756" i="3"/>
  <c r="F2644" i="3"/>
  <c r="H2644" i="3"/>
  <c r="E2644" i="3"/>
  <c r="G2644" i="3"/>
  <c r="H3283" i="3"/>
  <c r="E3283" i="3"/>
  <c r="R3283" i="3" s="1"/>
  <c r="G3283" i="3"/>
  <c r="F3283" i="3"/>
  <c r="I3283" i="3"/>
  <c r="E2792" i="3"/>
  <c r="G2792" i="3"/>
  <c r="F2792" i="3"/>
  <c r="I2792" i="3"/>
  <c r="R2792" i="3" s="1"/>
  <c r="H2792" i="3"/>
  <c r="F2542" i="3"/>
  <c r="H2542" i="3"/>
  <c r="I2542" i="3"/>
  <c r="G2542" i="3"/>
  <c r="H2952" i="3"/>
  <c r="G2952" i="3"/>
  <c r="I2952" i="3"/>
  <c r="E2952" i="3"/>
  <c r="R2952" i="3" s="1"/>
  <c r="F2952" i="3"/>
  <c r="D2840" i="3"/>
  <c r="H2548" i="3"/>
  <c r="I2548" i="3"/>
  <c r="G2548" i="3"/>
  <c r="F2548" i="3"/>
  <c r="D2677" i="3"/>
  <c r="H2356" i="3"/>
  <c r="F2356" i="3"/>
  <c r="E2356" i="3"/>
  <c r="D2800" i="3"/>
  <c r="F2505" i="3"/>
  <c r="E2505" i="3"/>
  <c r="G2505" i="3"/>
  <c r="D2391" i="3"/>
  <c r="H2412" i="3"/>
  <c r="F2412" i="3"/>
  <c r="E2412" i="3"/>
  <c r="I2690" i="3"/>
  <c r="R2690" i="3" s="1"/>
  <c r="E4778" i="3"/>
  <c r="R4778" i="3" s="1"/>
  <c r="I3288" i="3"/>
  <c r="H3288" i="3"/>
  <c r="G3288" i="3"/>
  <c r="F3288" i="3"/>
  <c r="R3288" i="3" s="1"/>
  <c r="I3233" i="3"/>
  <c r="R3233" i="3" s="1"/>
  <c r="I3820" i="3"/>
  <c r="R3820" i="3" s="1"/>
  <c r="E2970" i="3"/>
  <c r="G2970" i="3"/>
  <c r="H2970" i="3"/>
  <c r="I2970" i="3"/>
  <c r="R2970" i="3" s="1"/>
  <c r="F2970" i="3"/>
  <c r="E5354" i="3"/>
  <c r="I5354" i="3"/>
  <c r="G5354" i="3"/>
  <c r="F5354" i="3"/>
  <c r="H4794" i="3"/>
  <c r="E4794" i="3"/>
  <c r="R4794" i="3" s="1"/>
  <c r="I4794" i="3"/>
  <c r="D4618" i="3"/>
  <c r="D5296" i="3"/>
  <c r="D5152" i="3"/>
  <c r="F5130" i="3"/>
  <c r="H5130" i="3"/>
  <c r="E5130" i="3"/>
  <c r="I5130" i="3"/>
  <c r="D5046" i="3"/>
  <c r="H4992" i="3"/>
  <c r="G4992" i="3"/>
  <c r="F4992" i="3"/>
  <c r="E4992" i="3"/>
  <c r="D4880" i="3"/>
  <c r="E3539" i="3"/>
  <c r="F3539" i="3"/>
  <c r="I3539" i="3"/>
  <c r="G3539" i="3"/>
  <c r="H3539" i="3"/>
  <c r="F3062" i="3"/>
  <c r="E3062" i="3"/>
  <c r="G3062" i="3"/>
  <c r="I3062" i="3"/>
  <c r="H3062" i="3"/>
  <c r="F4490" i="3"/>
  <c r="H4490" i="3"/>
  <c r="G4490" i="3"/>
  <c r="I4490" i="3"/>
  <c r="E3483" i="3"/>
  <c r="H3483" i="3"/>
  <c r="G3483" i="3"/>
  <c r="I3483" i="3"/>
  <c r="R3483" i="3" s="1"/>
  <c r="F3483" i="3"/>
  <c r="F2858" i="3"/>
  <c r="I2858" i="3"/>
  <c r="H2858" i="3"/>
  <c r="G2858" i="3"/>
  <c r="G3320" i="3"/>
  <c r="I3320" i="3"/>
  <c r="E3320" i="3"/>
  <c r="F3320" i="3"/>
  <c r="H3320" i="3"/>
  <c r="E3282" i="3"/>
  <c r="R3282" i="3" s="1"/>
  <c r="E4960" i="3"/>
  <c r="F4960" i="3"/>
  <c r="H4960" i="3"/>
  <c r="I4960" i="3"/>
  <c r="G4960" i="3"/>
  <c r="E3368" i="3"/>
  <c r="G3368" i="3"/>
  <c r="I3368" i="3"/>
  <c r="F3368" i="3"/>
  <c r="H3368" i="3"/>
  <c r="G3138" i="3"/>
  <c r="H3138" i="3"/>
  <c r="I3138" i="3"/>
  <c r="E3138" i="3"/>
  <c r="F3138" i="3"/>
  <c r="R3138" i="3" s="1"/>
  <c r="G3628" i="3"/>
  <c r="F3628" i="3"/>
  <c r="E3628" i="3"/>
  <c r="H3628" i="3"/>
  <c r="I4011" i="3"/>
  <c r="H4011" i="3"/>
  <c r="G4011" i="3"/>
  <c r="E4011" i="3"/>
  <c r="R4011" i="3" s="1"/>
  <c r="F4011" i="3"/>
  <c r="E2725" i="3"/>
  <c r="G2725" i="3"/>
  <c r="F2725" i="3"/>
  <c r="H2725" i="3"/>
  <c r="H2645" i="3"/>
  <c r="I2645" i="3"/>
  <c r="F2645" i="3"/>
  <c r="E2645" i="3"/>
  <c r="G2645" i="3"/>
  <c r="D4870" i="3"/>
  <c r="F4400" i="3"/>
  <c r="I4400" i="3"/>
  <c r="G4400" i="3"/>
  <c r="H4400" i="3"/>
  <c r="E4400" i="3"/>
  <c r="D4224" i="3"/>
  <c r="I4826" i="3"/>
  <c r="R4826" i="3" s="1"/>
  <c r="H4826" i="3"/>
  <c r="G4826" i="3"/>
  <c r="F4826" i="3"/>
  <c r="G4626" i="3"/>
  <c r="F4626" i="3"/>
  <c r="H4626" i="3"/>
  <c r="I4626" i="3"/>
  <c r="R4626" i="3" s="1"/>
  <c r="E4626" i="3"/>
  <c r="I5194" i="3"/>
  <c r="G5194" i="3"/>
  <c r="F5194" i="3"/>
  <c r="E5194" i="3"/>
  <c r="R5194" i="3" s="1"/>
  <c r="H5194" i="3"/>
  <c r="D3056" i="3"/>
  <c r="F2773" i="3"/>
  <c r="I2773" i="3"/>
  <c r="E2773" i="3"/>
  <c r="H2773" i="3"/>
  <c r="I5038" i="3"/>
  <c r="R5038" i="3" s="1"/>
  <c r="D5348" i="3"/>
  <c r="G2797" i="3"/>
  <c r="I2797" i="3"/>
  <c r="E2797" i="3"/>
  <c r="H2797" i="3"/>
  <c r="F2797" i="3"/>
  <c r="E2829" i="3"/>
  <c r="I2829" i="3"/>
  <c r="H2829" i="3"/>
  <c r="G2829" i="3"/>
  <c r="F2829" i="3"/>
  <c r="D2527" i="3"/>
  <c r="E4372" i="3"/>
  <c r="R4372" i="3" s="1"/>
  <c r="G4570" i="3"/>
  <c r="G4483" i="3"/>
  <c r="F4299" i="3"/>
  <c r="E3502" i="3"/>
  <c r="I5300" i="3"/>
  <c r="H4656" i="3"/>
  <c r="H4512" i="3"/>
  <c r="G4311" i="3"/>
  <c r="E4192" i="3"/>
  <c r="H4402" i="3"/>
  <c r="H4217" i="3"/>
  <c r="E4096" i="3"/>
  <c r="I3915" i="3"/>
  <c r="H4472" i="3"/>
  <c r="I4330" i="3"/>
  <c r="G4185" i="3"/>
  <c r="F3522" i="3"/>
  <c r="H4337" i="3"/>
  <c r="G4269" i="3"/>
  <c r="H3585" i="3"/>
  <c r="I4149" i="3"/>
  <c r="G3730" i="3"/>
  <c r="F4080" i="3"/>
  <c r="G3973" i="3"/>
  <c r="G3597" i="3"/>
  <c r="F3474" i="3"/>
  <c r="G2781" i="3"/>
  <c r="G5271" i="3"/>
  <c r="H4844" i="3"/>
  <c r="I4534" i="3"/>
  <c r="H5160" i="3"/>
  <c r="F4852" i="3"/>
  <c r="G4939" i="3"/>
  <c r="I4528" i="3"/>
  <c r="E4432" i="3"/>
  <c r="E4294" i="3"/>
  <c r="R4294" i="3" s="1"/>
  <c r="H4147" i="3"/>
  <c r="G3878" i="3"/>
  <c r="F4846" i="3"/>
  <c r="F4696" i="3"/>
  <c r="F4646" i="3"/>
  <c r="E5278" i="3"/>
  <c r="H4658" i="3"/>
  <c r="F4502" i="3"/>
  <c r="G4964" i="3"/>
  <c r="G4770" i="3"/>
  <c r="E4700" i="3"/>
  <c r="I4576" i="3"/>
  <c r="I4552" i="3"/>
  <c r="E4083" i="3"/>
  <c r="H4564" i="3"/>
  <c r="G4326" i="3"/>
  <c r="H4420" i="3"/>
  <c r="H4252" i="3"/>
  <c r="F2754" i="3"/>
  <c r="H5118" i="3"/>
  <c r="I4860" i="3"/>
  <c r="F4710" i="3"/>
  <c r="E5100" i="3"/>
  <c r="F4956" i="3"/>
  <c r="I4850" i="3"/>
  <c r="E4089" i="3"/>
  <c r="H3993" i="3"/>
  <c r="G3952" i="3"/>
  <c r="E3833" i="3"/>
  <c r="R3833" i="3" s="1"/>
  <c r="H3437" i="3"/>
  <c r="I3101" i="3"/>
  <c r="E2973" i="3"/>
  <c r="G2892" i="3"/>
  <c r="F2819" i="3"/>
  <c r="H2727" i="3"/>
  <c r="I2524" i="3"/>
  <c r="I3987" i="3"/>
  <c r="I3162" i="3"/>
  <c r="R3162" i="3" s="1"/>
  <c r="H3065" i="3"/>
  <c r="F2756" i="3"/>
  <c r="H2589" i="3"/>
  <c r="I3440" i="3"/>
  <c r="H3233" i="3"/>
  <c r="F3146" i="3"/>
  <c r="I3053" i="3"/>
  <c r="H2726" i="3"/>
  <c r="G2665" i="3"/>
  <c r="F2560" i="3"/>
  <c r="I2289" i="3"/>
  <c r="H3244" i="3"/>
  <c r="H2747" i="3"/>
  <c r="E2690" i="3"/>
  <c r="E2548" i="3"/>
  <c r="G2677" i="3"/>
  <c r="E2421" i="3"/>
  <c r="H2285" i="3"/>
  <c r="H2505" i="3"/>
  <c r="F2440" i="3"/>
  <c r="I2286" i="3"/>
  <c r="I2302" i="3"/>
  <c r="I2268" i="3"/>
  <c r="F5346" i="3"/>
  <c r="G4070" i="3"/>
  <c r="E4787" i="3"/>
  <c r="I2694" i="3"/>
  <c r="E5258" i="3"/>
  <c r="H5185" i="3"/>
  <c r="E4858" i="3"/>
  <c r="H4634" i="3"/>
  <c r="I4530" i="3"/>
  <c r="I5306" i="3"/>
  <c r="I5280" i="3"/>
  <c r="I5248" i="3"/>
  <c r="F5226" i="3"/>
  <c r="I5200" i="3"/>
  <c r="R5200" i="3" s="1"/>
  <c r="F5168" i="3"/>
  <c r="G5130" i="3"/>
  <c r="H5056" i="3"/>
  <c r="I4992" i="3"/>
  <c r="F4954" i="3"/>
  <c r="I4918" i="3"/>
  <c r="G4902" i="3"/>
  <c r="I3516" i="3"/>
  <c r="E3516" i="3"/>
  <c r="R3516" i="3" s="1"/>
  <c r="H3516" i="3"/>
  <c r="F3516" i="3"/>
  <c r="G3516" i="3"/>
  <c r="F2880" i="3"/>
  <c r="I2880" i="3"/>
  <c r="E2880" i="3"/>
  <c r="H2880" i="3"/>
  <c r="D2880" i="3"/>
  <c r="G2880" i="3"/>
  <c r="H3457" i="3"/>
  <c r="G3050" i="3"/>
  <c r="F3050" i="3"/>
  <c r="I3050" i="3"/>
  <c r="E3050" i="3"/>
  <c r="R3050" i="3" s="1"/>
  <c r="H3050" i="3"/>
  <c r="I4755" i="3"/>
  <c r="R4755" i="3" s="1"/>
  <c r="I4336" i="3"/>
  <c r="H4336" i="3"/>
  <c r="D4336" i="3"/>
  <c r="G4336" i="3"/>
  <c r="F4336" i="3"/>
  <c r="E4336" i="3"/>
  <c r="W3284" i="3"/>
  <c r="U3284" i="3"/>
  <c r="S3284" i="3"/>
  <c r="T3284" i="3"/>
  <c r="V3284" i="3"/>
  <c r="F4416" i="3"/>
  <c r="G2998" i="3"/>
  <c r="T3428" i="3"/>
  <c r="W3428" i="3"/>
  <c r="H3335" i="3"/>
  <c r="H2670" i="3"/>
  <c r="G5253" i="3"/>
  <c r="D4352" i="3"/>
  <c r="F3145" i="3"/>
  <c r="H3145" i="3"/>
  <c r="G3145" i="3"/>
  <c r="I3145" i="3"/>
  <c r="R3145" i="3" s="1"/>
  <c r="D2745" i="3"/>
  <c r="F3795" i="3"/>
  <c r="E3795" i="3"/>
  <c r="R3795" i="3" s="1"/>
  <c r="G3795" i="3"/>
  <c r="I3795" i="3"/>
  <c r="G2367" i="3"/>
  <c r="I2367" i="3"/>
  <c r="F2367" i="3"/>
  <c r="H2367" i="3"/>
  <c r="D4674" i="3"/>
  <c r="G4938" i="3"/>
  <c r="F4938" i="3"/>
  <c r="H4938" i="3"/>
  <c r="E4938" i="3"/>
  <c r="E4594" i="3"/>
  <c r="F4594" i="3"/>
  <c r="H4594" i="3"/>
  <c r="F3791" i="3"/>
  <c r="G3791" i="3"/>
  <c r="E3791" i="3"/>
  <c r="R3791" i="3" s="1"/>
  <c r="G3372" i="3"/>
  <c r="F3372" i="3"/>
  <c r="I3372" i="3"/>
  <c r="E3372" i="3"/>
  <c r="G3114" i="3"/>
  <c r="F3114" i="3"/>
  <c r="R3114" i="3" s="1"/>
  <c r="I3114" i="3"/>
  <c r="D2678" i="3"/>
  <c r="F2757" i="3"/>
  <c r="D2757" i="3"/>
  <c r="I2757" i="3"/>
  <c r="E2757" i="3"/>
  <c r="G3755" i="3"/>
  <c r="E3755" i="3"/>
  <c r="R3755" i="3" s="1"/>
  <c r="I3755" i="3"/>
  <c r="F3755" i="3"/>
  <c r="W2609" i="3"/>
  <c r="U2609" i="3"/>
  <c r="V2609" i="3"/>
  <c r="S2609" i="3"/>
  <c r="F4442" i="3"/>
  <c r="G4442" i="3"/>
  <c r="H4442" i="3"/>
  <c r="D4442" i="3"/>
  <c r="I4442" i="3"/>
  <c r="E3171" i="3"/>
  <c r="F3171" i="3"/>
  <c r="R3171" i="3" s="1"/>
  <c r="H3171" i="3"/>
  <c r="G3171" i="3"/>
  <c r="I2798" i="3"/>
  <c r="H2798" i="3"/>
  <c r="E2798" i="3"/>
  <c r="D2798" i="3"/>
  <c r="G2798" i="3"/>
  <c r="H3118" i="3"/>
  <c r="E3118" i="3"/>
  <c r="G3118" i="3"/>
  <c r="F3118" i="3"/>
  <c r="R3118" i="3" s="1"/>
  <c r="F3564" i="3"/>
  <c r="I3564" i="3"/>
  <c r="H3564" i="3"/>
  <c r="G3564" i="3"/>
  <c r="E3564" i="3"/>
  <c r="R3564" i="3" s="1"/>
  <c r="I4594" i="3"/>
  <c r="H3372" i="3"/>
  <c r="H3114" i="3"/>
  <c r="I3118" i="3"/>
  <c r="F4280" i="3"/>
  <c r="D4280" i="3"/>
  <c r="I4280" i="3"/>
  <c r="E4280" i="3"/>
  <c r="G4280" i="3"/>
  <c r="H4280" i="3"/>
  <c r="E3324" i="3"/>
  <c r="I3324" i="3"/>
  <c r="H3324" i="3"/>
  <c r="G3324" i="3"/>
  <c r="F3324" i="3"/>
  <c r="R3324" i="3" s="1"/>
  <c r="H3712" i="3"/>
  <c r="D3712" i="3"/>
  <c r="F3712" i="3"/>
  <c r="G3712" i="3"/>
  <c r="I3712" i="3"/>
  <c r="E3712" i="3"/>
  <c r="G2377" i="3"/>
  <c r="H2377" i="3"/>
  <c r="I2377" i="3"/>
  <c r="E2377" i="3"/>
  <c r="R2377" i="3" s="1"/>
  <c r="F2377" i="3"/>
  <c r="F2935" i="3"/>
  <c r="I2935" i="3"/>
  <c r="E2935" i="3"/>
  <c r="I2856" i="3"/>
  <c r="G2856" i="3"/>
  <c r="F2856" i="3"/>
  <c r="E2856" i="3"/>
  <c r="R2856" i="3" s="1"/>
  <c r="H2856" i="3"/>
  <c r="I2878" i="3"/>
  <c r="G2878" i="3"/>
  <c r="H2878" i="3"/>
  <c r="F2878" i="3"/>
  <c r="E4674" i="3"/>
  <c r="F4674" i="3"/>
  <c r="I4674" i="3"/>
  <c r="H4674" i="3"/>
  <c r="H2911" i="3"/>
  <c r="F2911" i="3"/>
  <c r="E2911" i="3"/>
  <c r="G2911" i="3"/>
  <c r="R2911" i="3" s="1"/>
  <c r="I2911" i="3"/>
  <c r="E3747" i="3"/>
  <c r="H3747" i="3"/>
  <c r="I3747" i="3"/>
  <c r="R3747" i="3" s="1"/>
  <c r="F3747" i="3"/>
  <c r="E2686" i="3"/>
  <c r="G2686" i="3"/>
  <c r="I2686" i="3"/>
  <c r="F2686" i="3"/>
  <c r="E2678" i="3"/>
  <c r="G2678" i="3"/>
  <c r="I2678" i="3"/>
  <c r="H2678" i="3"/>
  <c r="E4019" i="3"/>
  <c r="F4019" i="3"/>
  <c r="G4019" i="3"/>
  <c r="I4019" i="3"/>
  <c r="F3775" i="3"/>
  <c r="E3775" i="3"/>
  <c r="I3775" i="3"/>
  <c r="R3775" i="3" s="1"/>
  <c r="G3775" i="3"/>
  <c r="E2916" i="3"/>
  <c r="G2916" i="3"/>
  <c r="D2916" i="3"/>
  <c r="H2916" i="3"/>
  <c r="E5188" i="3"/>
  <c r="R5188" i="3" s="1"/>
  <c r="F5188" i="3"/>
  <c r="G5188" i="3"/>
  <c r="I5188" i="3"/>
  <c r="G4408" i="3"/>
  <c r="I4408" i="3"/>
  <c r="H4408" i="3"/>
  <c r="D4408" i="3"/>
  <c r="F4408" i="3"/>
  <c r="H3775" i="3"/>
  <c r="H3795" i="3"/>
  <c r="I2916" i="3"/>
  <c r="E2367" i="3"/>
  <c r="T2609" i="3"/>
  <c r="I4938" i="3"/>
  <c r="G4594" i="3"/>
  <c r="I3791" i="3"/>
  <c r="I3171" i="3"/>
  <c r="G2757" i="3"/>
  <c r="I4264" i="3"/>
  <c r="F4264" i="3"/>
  <c r="D4264" i="3"/>
  <c r="H4264" i="3"/>
  <c r="G4264" i="3"/>
  <c r="E4264" i="3"/>
  <c r="I3644" i="3"/>
  <c r="H3644" i="3"/>
  <c r="E3644" i="3"/>
  <c r="R3644" i="3" s="1"/>
  <c r="F3644" i="3"/>
  <c r="G3644" i="3"/>
  <c r="E3416" i="3"/>
  <c r="I3416" i="3"/>
  <c r="R3416" i="3" s="1"/>
  <c r="F3416" i="3"/>
  <c r="H3416" i="3"/>
  <c r="G3416" i="3"/>
  <c r="F2363" i="3"/>
  <c r="H2363" i="3"/>
  <c r="I2363" i="3"/>
  <c r="G2363" i="3"/>
  <c r="E2363" i="3"/>
  <c r="R2363" i="3" s="1"/>
  <c r="H2387" i="3"/>
  <c r="G2387" i="3"/>
  <c r="F2387" i="3"/>
  <c r="E2387" i="3"/>
  <c r="R2387" i="3" s="1"/>
  <c r="I2387" i="3"/>
  <c r="F2409" i="3"/>
  <c r="G2409" i="3"/>
  <c r="D2409" i="3"/>
  <c r="H2409" i="3"/>
  <c r="E2409" i="3"/>
  <c r="I2409" i="3"/>
  <c r="I4854" i="3"/>
  <c r="G4854" i="3"/>
  <c r="E4854" i="3"/>
  <c r="R4854" i="3" s="1"/>
  <c r="F4854" i="3"/>
  <c r="H4352" i="3"/>
  <c r="I4352" i="3"/>
  <c r="E4352" i="3"/>
  <c r="G4352" i="3"/>
  <c r="H3456" i="3"/>
  <c r="G3456" i="3"/>
  <c r="F3456" i="3"/>
  <c r="E3456" i="3"/>
  <c r="R3456" i="3" s="1"/>
  <c r="I3456" i="3"/>
  <c r="I3815" i="3"/>
  <c r="R3815" i="3" s="1"/>
  <c r="H3815" i="3"/>
  <c r="F3815" i="3"/>
  <c r="E3815" i="3"/>
  <c r="G2745" i="3"/>
  <c r="I2745" i="3"/>
  <c r="F2745" i="3"/>
  <c r="E2745" i="3"/>
  <c r="E3154" i="3"/>
  <c r="R3154" i="3" s="1"/>
  <c r="H3154" i="3"/>
  <c r="I3154" i="3"/>
  <c r="G3154" i="3"/>
  <c r="F3192" i="3"/>
  <c r="R3192" i="3" s="1"/>
  <c r="E3192" i="3"/>
  <c r="H3192" i="3"/>
  <c r="I3192" i="3"/>
  <c r="H2598" i="3"/>
  <c r="F2598" i="3"/>
  <c r="E2598" i="3"/>
  <c r="G2508" i="3"/>
  <c r="I2508" i="3"/>
  <c r="H2508" i="3"/>
  <c r="F2508" i="3"/>
  <c r="H3239" i="3"/>
  <c r="G3239" i="3"/>
  <c r="R3239" i="3" s="1"/>
  <c r="U3239" i="3" s="1"/>
  <c r="F3239" i="3"/>
  <c r="E3239" i="3"/>
  <c r="G3069" i="3"/>
  <c r="H3069" i="3"/>
  <c r="I3069" i="3"/>
  <c r="E3236" i="3"/>
  <c r="F3236" i="3"/>
  <c r="H3236" i="3"/>
  <c r="G3236" i="3"/>
  <c r="I3236" i="3"/>
  <c r="G2711" i="3"/>
  <c r="E2711" i="3"/>
  <c r="H2711" i="3"/>
  <c r="D2711" i="3"/>
  <c r="F2711" i="3"/>
  <c r="S2870" i="3"/>
  <c r="W2870" i="3"/>
  <c r="V2870" i="3"/>
  <c r="T2870" i="3"/>
  <c r="G3599" i="3"/>
  <c r="F3599" i="3"/>
  <c r="E3599" i="3"/>
  <c r="I3599" i="3"/>
  <c r="R3599" i="3" s="1"/>
  <c r="H3599" i="3"/>
  <c r="E2989" i="3"/>
  <c r="G2989" i="3"/>
  <c r="D2989" i="3"/>
  <c r="H2989" i="3"/>
  <c r="F2989" i="3"/>
  <c r="H3755" i="3"/>
  <c r="G2935" i="3"/>
  <c r="I2711" i="3"/>
  <c r="F3154" i="3"/>
  <c r="I2598" i="3"/>
  <c r="E4442" i="3"/>
  <c r="H3791" i="3"/>
  <c r="E3069" i="3"/>
  <c r="F2798" i="3"/>
  <c r="H2757" i="3"/>
  <c r="F3853" i="3"/>
  <c r="I3853" i="3"/>
  <c r="R3853" i="3" s="1"/>
  <c r="E3853" i="3"/>
  <c r="G3853" i="3"/>
  <c r="H3853" i="3"/>
  <c r="E3078" i="3"/>
  <c r="D3078" i="3"/>
  <c r="H3078" i="3"/>
  <c r="I3078" i="3"/>
  <c r="F3078" i="3"/>
  <c r="G3078" i="3"/>
  <c r="V2851" i="3"/>
  <c r="S2851" i="3"/>
  <c r="U2851" i="3"/>
  <c r="T2851" i="3"/>
  <c r="W2851" i="3"/>
  <c r="S2379" i="3"/>
  <c r="V2379" i="3"/>
  <c r="T2379" i="3"/>
  <c r="U2379" i="3"/>
  <c r="W2379" i="3"/>
  <c r="W3227" i="3"/>
  <c r="H3116" i="3"/>
  <c r="G3116" i="3"/>
  <c r="E3116" i="3"/>
  <c r="R3116" i="3" s="1"/>
  <c r="I3116" i="3"/>
  <c r="F3116" i="3"/>
  <c r="F2427" i="3"/>
  <c r="G2427" i="3"/>
  <c r="H2427" i="3"/>
  <c r="E2427" i="3"/>
  <c r="D2427" i="3"/>
  <c r="I2427" i="3"/>
  <c r="H4200" i="3"/>
  <c r="U3411" i="3"/>
  <c r="S3411" i="3"/>
  <c r="W3411" i="3"/>
  <c r="V3411" i="3"/>
  <c r="F3511" i="3"/>
  <c r="T2355" i="3"/>
  <c r="F3367" i="3"/>
  <c r="E3367" i="3"/>
  <c r="I3367" i="3"/>
  <c r="G3367" i="3"/>
  <c r="R3367" i="3" s="1"/>
  <c r="D2654" i="3"/>
  <c r="D4586" i="3"/>
  <c r="D5286" i="3"/>
  <c r="D2543" i="3"/>
  <c r="G2851" i="3"/>
  <c r="F2851" i="3"/>
  <c r="H2851" i="3"/>
  <c r="D2759" i="3"/>
  <c r="D5268" i="3"/>
  <c r="D4982" i="3"/>
  <c r="D3011" i="3"/>
  <c r="D3093" i="3"/>
  <c r="G3077" i="3"/>
  <c r="E3077" i="3"/>
  <c r="R3077" i="3" s="1"/>
  <c r="H3077" i="3"/>
  <c r="F3077" i="3"/>
  <c r="D2902" i="3"/>
  <c r="D2672" i="3"/>
  <c r="D5066" i="3"/>
  <c r="D2685" i="3"/>
  <c r="G3491" i="3"/>
  <c r="F3491" i="3"/>
  <c r="I3491" i="3"/>
  <c r="D4376" i="3"/>
  <c r="G4864" i="3"/>
  <c r="H4848" i="3"/>
  <c r="H4256" i="3"/>
  <c r="E3098" i="3"/>
  <c r="H4586" i="3"/>
  <c r="F4466" i="3"/>
  <c r="G5286" i="3"/>
  <c r="E3292" i="3"/>
  <c r="G3105" i="3"/>
  <c r="E3021" i="3"/>
  <c r="E2543" i="3"/>
  <c r="G2543" i="3"/>
  <c r="I3184" i="3"/>
  <c r="F3184" i="3"/>
  <c r="R3184" i="3" s="1"/>
  <c r="E2759" i="3"/>
  <c r="F3891" i="3"/>
  <c r="H3891" i="3"/>
  <c r="I3072" i="3"/>
  <c r="F2603" i="3"/>
  <c r="G2870" i="3"/>
  <c r="H2704" i="3"/>
  <c r="E2704" i="3"/>
  <c r="F5274" i="3"/>
  <c r="G5268" i="3"/>
  <c r="E5088" i="3"/>
  <c r="F5088" i="3"/>
  <c r="G4982" i="3"/>
  <c r="F4982" i="3"/>
  <c r="G4886" i="3"/>
  <c r="F4886" i="3"/>
  <c r="I4514" i="3"/>
  <c r="G4450" i="3"/>
  <c r="F4450" i="3"/>
  <c r="H3011" i="3"/>
  <c r="H3836" i="3"/>
  <c r="F3723" i="3"/>
  <c r="E3093" i="3"/>
  <c r="H3093" i="3"/>
  <c r="G3208" i="3"/>
  <c r="I3208" i="3"/>
  <c r="R3208" i="3" s="1"/>
  <c r="F2902" i="3"/>
  <c r="G2902" i="3"/>
  <c r="E3037" i="3"/>
  <c r="R3037" i="3" s="1"/>
  <c r="F3037" i="3"/>
  <c r="F2957" i="3"/>
  <c r="E2672" i="3"/>
  <c r="G5066" i="3"/>
  <c r="H3816" i="3"/>
  <c r="F3643" i="3"/>
  <c r="E2709" i="3"/>
  <c r="G2685" i="3"/>
  <c r="H2654" i="3"/>
  <c r="F2654" i="3"/>
  <c r="G3731" i="3"/>
  <c r="H3667" i="3"/>
  <c r="G3667" i="3"/>
  <c r="I3603" i="3"/>
  <c r="E3491" i="3"/>
  <c r="R3491" i="3" s="1"/>
  <c r="I4376" i="3"/>
  <c r="F3692" i="3"/>
  <c r="G3692" i="3"/>
  <c r="E3692" i="3"/>
  <c r="R3692" i="3" s="1"/>
  <c r="I3692" i="3"/>
  <c r="I3504" i="3"/>
  <c r="E3504" i="3"/>
  <c r="R3504" i="3" s="1"/>
  <c r="H3504" i="3"/>
  <c r="G3504" i="3"/>
  <c r="I3648" i="3"/>
  <c r="E3648" i="3"/>
  <c r="R3648" i="3" s="1"/>
  <c r="G3648" i="3"/>
  <c r="H3648" i="3"/>
  <c r="H3607" i="3"/>
  <c r="E3607" i="3"/>
  <c r="G3607" i="3"/>
  <c r="R3607" i="3" s="1"/>
  <c r="H3584" i="3"/>
  <c r="D3584" i="3"/>
  <c r="F3584" i="3"/>
  <c r="G3584" i="3"/>
  <c r="I3584" i="3"/>
  <c r="G3355" i="3"/>
  <c r="D3355" i="3"/>
  <c r="F3355" i="3"/>
  <c r="E3355" i="3"/>
  <c r="I2522" i="3"/>
  <c r="D2522" i="3"/>
  <c r="G2522" i="3"/>
  <c r="E2522" i="3"/>
  <c r="G2395" i="3"/>
  <c r="E2395" i="3"/>
  <c r="H2395" i="3"/>
  <c r="F2395" i="3"/>
  <c r="I2395" i="3"/>
  <c r="R2395" i="3" s="1"/>
  <c r="E2457" i="3"/>
  <c r="I2457" i="3"/>
  <c r="R2457" i="3" s="1"/>
  <c r="G2457" i="3"/>
  <c r="H2457" i="3"/>
  <c r="H3231" i="3"/>
  <c r="I3231" i="3"/>
  <c r="F3231" i="3"/>
  <c r="E3231" i="3"/>
  <c r="F2666" i="3"/>
  <c r="D2666" i="3"/>
  <c r="E2666" i="3"/>
  <c r="H2666" i="3"/>
  <c r="V2403" i="3"/>
  <c r="W2403" i="3"/>
  <c r="T2403" i="3"/>
  <c r="U2403" i="3"/>
  <c r="S2403" i="3"/>
  <c r="E3463" i="3"/>
  <c r="F3463" i="3"/>
  <c r="D3463" i="3"/>
  <c r="H3463" i="3"/>
  <c r="I3463" i="3"/>
  <c r="G3463" i="3"/>
  <c r="G3708" i="3"/>
  <c r="E3708" i="3"/>
  <c r="R3708" i="3" s="1"/>
  <c r="F3708" i="3"/>
  <c r="I3708" i="3"/>
  <c r="G3619" i="3"/>
  <c r="F3619" i="3"/>
  <c r="I3619" i="3"/>
  <c r="E3619" i="3"/>
  <c r="R3619" i="3" s="1"/>
  <c r="E3179" i="3"/>
  <c r="I3179" i="3"/>
  <c r="R3179" i="3" s="1"/>
  <c r="F3179" i="3"/>
  <c r="H3179" i="3"/>
  <c r="G2641" i="3"/>
  <c r="H2641" i="3"/>
  <c r="D2641" i="3"/>
  <c r="F2641" i="3"/>
  <c r="E2641" i="3"/>
  <c r="G2634" i="3"/>
  <c r="H2634" i="3"/>
  <c r="D2634" i="3"/>
  <c r="I2634" i="3"/>
  <c r="H3491" i="3"/>
  <c r="I3607" i="3"/>
  <c r="T3479" i="3"/>
  <c r="U3479" i="3"/>
  <c r="S3479" i="3"/>
  <c r="W3479" i="3"/>
  <c r="I3355" i="3"/>
  <c r="H2522" i="3"/>
  <c r="F3504" i="3"/>
  <c r="G3195" i="3"/>
  <c r="I2641" i="3"/>
  <c r="I3077" i="3"/>
  <c r="F2634" i="3"/>
  <c r="D4344" i="3"/>
  <c r="I2957" i="3"/>
  <c r="R2957" i="3" s="1"/>
  <c r="F4312" i="3"/>
  <c r="I4312" i="3"/>
  <c r="E4312" i="3"/>
  <c r="R4312" i="3" s="1"/>
  <c r="H4312" i="3"/>
  <c r="H4864" i="3"/>
  <c r="E4848" i="3"/>
  <c r="I4848" i="3"/>
  <c r="F4256" i="3"/>
  <c r="I4256" i="3"/>
  <c r="H3098" i="3"/>
  <c r="G4586" i="3"/>
  <c r="F4586" i="3"/>
  <c r="G4466" i="3"/>
  <c r="I4466" i="3"/>
  <c r="I5286" i="3"/>
  <c r="G3292" i="3"/>
  <c r="H3105" i="3"/>
  <c r="I3021" i="3"/>
  <c r="I2543" i="3"/>
  <c r="E3184" i="3"/>
  <c r="F2759" i="3"/>
  <c r="G3891" i="3"/>
  <c r="G3072" i="3"/>
  <c r="H2603" i="3"/>
  <c r="G2603" i="3"/>
  <c r="E2870" i="3"/>
  <c r="F2870" i="3"/>
  <c r="F2704" i="3"/>
  <c r="I5274" i="3"/>
  <c r="H5268" i="3"/>
  <c r="H5088" i="3"/>
  <c r="E4982" i="3"/>
  <c r="E4886" i="3"/>
  <c r="H4514" i="3"/>
  <c r="E4450" i="3"/>
  <c r="G3011" i="3"/>
  <c r="G3836" i="3"/>
  <c r="G3723" i="3"/>
  <c r="G3093" i="3"/>
  <c r="H3208" i="3"/>
  <c r="E2902" i="3"/>
  <c r="G3037" i="3"/>
  <c r="G2957" i="3"/>
  <c r="H2672" i="3"/>
  <c r="I2672" i="3"/>
  <c r="H5066" i="3"/>
  <c r="G3816" i="3"/>
  <c r="I3643" i="3"/>
  <c r="R3643" i="3" s="1"/>
  <c r="F2709" i="3"/>
  <c r="G2709" i="3"/>
  <c r="H2685" i="3"/>
  <c r="G2654" i="3"/>
  <c r="H3731" i="3"/>
  <c r="I3667" i="3"/>
  <c r="R3667" i="3" s="1"/>
  <c r="G3603" i="3"/>
  <c r="F3603" i="3"/>
  <c r="G3724" i="3"/>
  <c r="E3724" i="3"/>
  <c r="R3724" i="3" s="1"/>
  <c r="I3724" i="3"/>
  <c r="F3724" i="3"/>
  <c r="F3687" i="3"/>
  <c r="I3687" i="3"/>
  <c r="R3687" i="3" s="1"/>
  <c r="G3687" i="3"/>
  <c r="H3687" i="3"/>
  <c r="V3591" i="3"/>
  <c r="U3591" i="3"/>
  <c r="S3591" i="3"/>
  <c r="W3591" i="3"/>
  <c r="I3511" i="3"/>
  <c r="D3511" i="3"/>
  <c r="E3511" i="3"/>
  <c r="H3511" i="3"/>
  <c r="H3304" i="3"/>
  <c r="G3304" i="3"/>
  <c r="E3304" i="3"/>
  <c r="R3304" i="3" s="1"/>
  <c r="F3304" i="3"/>
  <c r="E3066" i="3"/>
  <c r="D3066" i="3"/>
  <c r="I3066" i="3"/>
  <c r="H3066" i="3"/>
  <c r="G3066" i="3"/>
  <c r="G2897" i="3"/>
  <c r="I2897" i="3"/>
  <c r="D2897" i="3"/>
  <c r="H2897" i="3"/>
  <c r="E2897" i="3"/>
  <c r="F2465" i="3"/>
  <c r="E2465" i="3"/>
  <c r="H2465" i="3"/>
  <c r="I2465" i="3"/>
  <c r="R2465" i="3" s="1"/>
  <c r="G2465" i="3"/>
  <c r="G2292" i="3"/>
  <c r="D2292" i="3"/>
  <c r="I2292" i="3"/>
  <c r="H2292" i="3"/>
  <c r="F2292" i="3"/>
  <c r="H3057" i="3"/>
  <c r="G3057" i="3"/>
  <c r="D3057" i="3"/>
  <c r="I3057" i="3"/>
  <c r="F3057" i="3"/>
  <c r="F2826" i="3"/>
  <c r="D2826" i="3"/>
  <c r="E2826" i="3"/>
  <c r="I2826" i="3"/>
  <c r="H2826" i="3"/>
  <c r="U2451" i="3"/>
  <c r="V2451" i="3"/>
  <c r="W2451" i="3"/>
  <c r="V2355" i="3"/>
  <c r="W2355" i="3"/>
  <c r="S2355" i="3"/>
  <c r="F3263" i="3"/>
  <c r="I3263" i="3"/>
  <c r="G3263" i="3"/>
  <c r="D3263" i="3"/>
  <c r="E3263" i="3"/>
  <c r="H2529" i="3"/>
  <c r="D2529" i="3"/>
  <c r="F2529" i="3"/>
  <c r="G2529" i="3"/>
  <c r="I2529" i="3"/>
  <c r="E2529" i="3"/>
  <c r="F2419" i="3"/>
  <c r="E2419" i="3"/>
  <c r="G2419" i="3"/>
  <c r="H2419" i="3"/>
  <c r="D2419" i="3"/>
  <c r="I2419" i="3"/>
  <c r="H3156" i="3"/>
  <c r="E3156" i="3"/>
  <c r="G3156" i="3"/>
  <c r="F3156" i="3"/>
  <c r="H3367" i="3"/>
  <c r="I2851" i="3"/>
  <c r="G3183" i="3"/>
  <c r="R3183" i="3" s="1"/>
  <c r="E3183" i="3"/>
  <c r="I3183" i="3"/>
  <c r="H3183" i="3"/>
  <c r="G4312" i="3"/>
  <c r="H3692" i="3"/>
  <c r="E3687" i="3"/>
  <c r="U3451" i="3"/>
  <c r="T3411" i="3"/>
  <c r="H3355" i="3"/>
  <c r="I3304" i="3"/>
  <c r="F2522" i="3"/>
  <c r="I3156" i="3"/>
  <c r="R3156" i="3" s="1"/>
  <c r="F2457" i="3"/>
  <c r="F3183" i="3"/>
  <c r="I2666" i="3"/>
  <c r="D2709" i="3"/>
  <c r="I4344" i="3"/>
  <c r="H4344" i="3"/>
  <c r="D4848" i="3"/>
  <c r="D4256" i="3"/>
  <c r="D3021" i="3"/>
  <c r="H3428" i="3"/>
  <c r="G3428" i="3"/>
  <c r="F3428" i="3"/>
  <c r="G3303" i="3"/>
  <c r="E3303" i="3"/>
  <c r="F3303" i="3"/>
  <c r="I3303" i="3"/>
  <c r="D3072" i="3"/>
  <c r="E2741" i="3"/>
  <c r="R2741" i="3" s="1"/>
  <c r="F2741" i="3"/>
  <c r="I2741" i="3"/>
  <c r="G2741" i="3"/>
  <c r="F2609" i="3"/>
  <c r="E2609" i="3"/>
  <c r="H2609" i="3"/>
  <c r="G2609" i="3"/>
  <c r="D5274" i="3"/>
  <c r="D4450" i="3"/>
  <c r="G3284" i="3"/>
  <c r="F3284" i="3"/>
  <c r="I3284" i="3"/>
  <c r="I3635" i="3"/>
  <c r="E3635" i="3"/>
  <c r="R3635" i="3" s="1"/>
  <c r="H3635" i="3"/>
  <c r="G3635" i="3"/>
  <c r="E4376" i="3"/>
  <c r="G4376" i="3"/>
  <c r="F5286" i="3"/>
  <c r="I3292" i="3"/>
  <c r="R3292" i="3" s="1"/>
  <c r="I3105" i="3"/>
  <c r="G3021" i="3"/>
  <c r="H2759" i="3"/>
  <c r="E4514" i="3"/>
  <c r="R4514" i="3" s="1"/>
  <c r="F5268" i="3"/>
  <c r="E3011" i="3"/>
  <c r="E3836" i="3"/>
  <c r="E3723" i="3"/>
  <c r="I5066" i="3"/>
  <c r="I3816" i="3"/>
  <c r="E3643" i="3"/>
  <c r="I2685" i="3"/>
  <c r="F3731" i="3"/>
  <c r="H4376" i="3"/>
  <c r="E4344" i="3"/>
  <c r="E4200" i="3"/>
  <c r="F4200" i="3"/>
  <c r="I4200" i="3"/>
  <c r="F3580" i="3"/>
  <c r="H3580" i="3"/>
  <c r="I3580" i="3"/>
  <c r="E3580" i="3"/>
  <c r="R3580" i="3" s="1"/>
  <c r="G3789" i="3"/>
  <c r="I3789" i="3"/>
  <c r="F3789" i="3"/>
  <c r="E3789" i="3"/>
  <c r="R3789" i="3" s="1"/>
  <c r="I3543" i="3"/>
  <c r="F3543" i="3"/>
  <c r="R3543" i="3" s="1"/>
  <c r="E3543" i="3"/>
  <c r="H3543" i="3"/>
  <c r="H3327" i="3"/>
  <c r="E3327" i="3"/>
  <c r="R3327" i="3" s="1"/>
  <c r="F3327" i="3"/>
  <c r="G3327" i="3"/>
  <c r="E2982" i="3"/>
  <c r="D2982" i="3"/>
  <c r="H2982" i="3"/>
  <c r="I2982" i="3"/>
  <c r="F2982" i="3"/>
  <c r="E3195" i="3"/>
  <c r="I3195" i="3"/>
  <c r="H3195" i="3"/>
  <c r="E2986" i="3"/>
  <c r="H2986" i="3"/>
  <c r="D2986" i="3"/>
  <c r="I2986" i="3"/>
  <c r="V2459" i="3"/>
  <c r="W2459" i="3"/>
  <c r="T2459" i="3"/>
  <c r="S2459" i="3"/>
  <c r="G2890" i="3"/>
  <c r="I2890" i="3"/>
  <c r="H2890" i="3"/>
  <c r="D2890" i="3"/>
  <c r="E2890" i="3"/>
  <c r="E2506" i="3"/>
  <c r="D2506" i="3"/>
  <c r="G2506" i="3"/>
  <c r="I2506" i="3"/>
  <c r="F2506" i="3"/>
  <c r="H2602" i="3"/>
  <c r="I2602" i="3"/>
  <c r="E2602" i="3"/>
  <c r="D2602" i="3"/>
  <c r="G2602" i="3"/>
  <c r="E3616" i="3"/>
  <c r="D3616" i="3"/>
  <c r="F3616" i="3"/>
  <c r="H3616" i="3"/>
  <c r="I3616" i="3"/>
  <c r="G3616" i="3"/>
  <c r="E3527" i="3"/>
  <c r="F3527" i="3"/>
  <c r="G3527" i="3"/>
  <c r="H3527" i="3"/>
  <c r="I3527" i="3"/>
  <c r="R3527" i="3" s="1"/>
  <c r="H2746" i="3"/>
  <c r="D2746" i="3"/>
  <c r="G2746" i="3"/>
  <c r="I2746" i="3"/>
  <c r="F2746" i="3"/>
  <c r="E2746" i="3"/>
  <c r="F3757" i="3"/>
  <c r="E3757" i="3"/>
  <c r="R3757" i="3" s="1"/>
  <c r="I3757" i="3"/>
  <c r="G3757" i="3"/>
  <c r="F3124" i="3"/>
  <c r="I3124" i="3"/>
  <c r="H3124" i="3"/>
  <c r="F3735" i="3"/>
  <c r="I3735" i="3"/>
  <c r="D3735" i="3"/>
  <c r="H3735" i="3"/>
  <c r="G3252" i="3"/>
  <c r="F3252" i="3"/>
  <c r="I3252" i="3"/>
  <c r="R3252" i="3" s="1"/>
  <c r="E3252" i="3"/>
  <c r="F2593" i="3"/>
  <c r="H2593" i="3"/>
  <c r="D2593" i="3"/>
  <c r="G2593" i="3"/>
  <c r="H2801" i="3"/>
  <c r="F2801" i="3"/>
  <c r="D2801" i="3"/>
  <c r="I2801" i="3"/>
  <c r="G2801" i="3"/>
  <c r="E2801" i="3"/>
  <c r="H3757" i="3"/>
  <c r="H3284" i="3"/>
  <c r="H3619" i="3"/>
  <c r="G3124" i="3"/>
  <c r="R3124" i="3" s="1"/>
  <c r="E3735" i="3"/>
  <c r="F3648" i="3"/>
  <c r="T3591" i="3"/>
  <c r="G2982" i="3"/>
  <c r="G2986" i="3"/>
  <c r="F2897" i="3"/>
  <c r="E2292" i="3"/>
  <c r="H3303" i="3"/>
  <c r="H2506" i="3"/>
  <c r="S2451" i="3"/>
  <c r="H3263" i="3"/>
  <c r="G2666" i="3"/>
  <c r="E2593" i="3"/>
  <c r="T2467" i="3"/>
  <c r="S2467" i="3"/>
  <c r="W2467" i="3"/>
  <c r="V2467" i="3"/>
  <c r="U2467" i="3"/>
  <c r="D3523" i="3"/>
  <c r="D3468" i="3"/>
  <c r="D3356" i="3"/>
  <c r="D3352" i="3"/>
  <c r="D3419" i="3"/>
  <c r="E3387" i="3"/>
  <c r="R3387" i="3" s="1"/>
  <c r="D2842" i="3"/>
  <c r="D2714" i="3"/>
  <c r="D2650" i="3"/>
  <c r="D2769" i="3"/>
  <c r="D2513" i="3"/>
  <c r="F2459" i="3"/>
  <c r="H2459" i="3"/>
  <c r="E2459" i="3"/>
  <c r="D2433" i="3"/>
  <c r="D2324" i="3"/>
  <c r="D3009" i="3"/>
  <c r="D2993" i="3"/>
  <c r="I2451" i="3"/>
  <c r="H2451" i="3"/>
  <c r="G2451" i="3"/>
  <c r="D2425" i="3"/>
  <c r="D2393" i="3"/>
  <c r="F2361" i="3"/>
  <c r="H2361" i="3"/>
  <c r="G2361" i="3"/>
  <c r="D2785" i="3"/>
  <c r="D2721" i="3"/>
  <c r="D2473" i="3"/>
  <c r="D3132" i="3"/>
  <c r="D2554" i="3"/>
  <c r="D2276" i="3"/>
  <c r="D2266" i="3"/>
  <c r="E2401" i="3"/>
  <c r="R2401" i="3" s="1"/>
  <c r="I3475" i="3"/>
  <c r="R3475" i="3" s="1"/>
  <c r="D3664" i="3"/>
  <c r="D3559" i="3"/>
  <c r="D2918" i="3"/>
  <c r="D3108" i="3"/>
  <c r="D2577" i="3"/>
  <c r="D3089" i="3"/>
  <c r="D2977" i="3"/>
  <c r="D2865" i="3"/>
  <c r="D2475" i="3"/>
  <c r="D2371" i="3"/>
  <c r="I3600" i="3"/>
  <c r="R3600" i="3" s="1"/>
  <c r="E3259" i="3"/>
  <c r="R3259" i="3" s="1"/>
  <c r="H4296" i="3"/>
  <c r="E3740" i="3"/>
  <c r="F3612" i="3"/>
  <c r="I3612" i="3"/>
  <c r="G3475" i="3"/>
  <c r="G3448" i="3"/>
  <c r="E3443" i="3"/>
  <c r="R3443" i="3" s="1"/>
  <c r="E3885" i="3"/>
  <c r="I3869" i="3"/>
  <c r="F3805" i="3"/>
  <c r="I3805" i="3"/>
  <c r="I3715" i="3"/>
  <c r="H3683" i="3"/>
  <c r="F3651" i="3"/>
  <c r="I3651" i="3"/>
  <c r="R3651" i="3" s="1"/>
  <c r="H3596" i="3"/>
  <c r="E3587" i="3"/>
  <c r="H3555" i="3"/>
  <c r="G3532" i="3"/>
  <c r="G3523" i="3"/>
  <c r="I3468" i="3"/>
  <c r="E3420" i="3"/>
  <c r="R3420" i="3" s="1"/>
  <c r="F3420" i="3"/>
  <c r="I3411" i="3"/>
  <c r="F3356" i="3"/>
  <c r="H3352" i="3"/>
  <c r="G3352" i="3"/>
  <c r="G3347" i="3"/>
  <c r="I3316" i="3"/>
  <c r="E3227" i="3"/>
  <c r="E3163" i="3"/>
  <c r="F3728" i="3"/>
  <c r="H3728" i="3"/>
  <c r="H3703" i="3"/>
  <c r="G3671" i="3"/>
  <c r="G3664" i="3"/>
  <c r="H3639" i="3"/>
  <c r="G3623" i="3"/>
  <c r="H3600" i="3"/>
  <c r="H3575" i="3"/>
  <c r="G3559" i="3"/>
  <c r="H3536" i="3"/>
  <c r="I3520" i="3"/>
  <c r="R3520" i="3" s="1"/>
  <c r="G3479" i="3"/>
  <c r="I3472" i="3"/>
  <c r="F3451" i="3"/>
  <c r="G3423" i="3"/>
  <c r="E3419" i="3"/>
  <c r="F3391" i="3"/>
  <c r="H3387" i="3"/>
  <c r="G3359" i="3"/>
  <c r="G3332" i="3"/>
  <c r="H3323" i="3"/>
  <c r="G3275" i="3"/>
  <c r="F3275" i="3"/>
  <c r="F3268" i="3"/>
  <c r="H3211" i="3"/>
  <c r="I3204" i="3"/>
  <c r="H3204" i="3"/>
  <c r="I3140" i="3"/>
  <c r="R3140" i="3" s="1"/>
  <c r="H3140" i="3"/>
  <c r="E3018" i="3"/>
  <c r="E2954" i="3"/>
  <c r="G2918" i="3"/>
  <c r="E2906" i="3"/>
  <c r="I2906" i="3"/>
  <c r="F2842" i="3"/>
  <c r="E2778" i="3"/>
  <c r="I2714" i="3"/>
  <c r="G2714" i="3"/>
  <c r="E2650" i="3"/>
  <c r="F2586" i="3"/>
  <c r="G3696" i="3"/>
  <c r="H3696" i="3"/>
  <c r="G3632" i="3"/>
  <c r="G3568" i="3"/>
  <c r="H3395" i="3"/>
  <c r="E3363" i="3"/>
  <c r="R3363" i="3" s="1"/>
  <c r="I3331" i="3"/>
  <c r="I3259" i="3"/>
  <c r="E3188" i="3"/>
  <c r="G3188" i="3"/>
  <c r="R3188" i="3" s="1"/>
  <c r="E3094" i="3"/>
  <c r="E3002" i="3"/>
  <c r="F2938" i="3"/>
  <c r="I3427" i="3"/>
  <c r="G3364" i="3"/>
  <c r="E3311" i="3"/>
  <c r="R3311" i="3" s="1"/>
  <c r="F3311" i="3"/>
  <c r="F3295" i="3"/>
  <c r="H3243" i="3"/>
  <c r="F3172" i="3"/>
  <c r="E3108" i="3"/>
  <c r="I3108" i="3"/>
  <c r="E3014" i="3"/>
  <c r="E2950" i="3"/>
  <c r="H2950" i="3"/>
  <c r="H2922" i="3"/>
  <c r="H2769" i="3"/>
  <c r="H2705" i="3"/>
  <c r="H2577" i="3"/>
  <c r="E2513" i="3"/>
  <c r="F2433" i="3"/>
  <c r="I2401" i="3"/>
  <c r="I2369" i="3"/>
  <c r="E2324" i="3"/>
  <c r="I2314" i="3"/>
  <c r="H2314" i="3"/>
  <c r="F2282" i="3"/>
  <c r="F3089" i="3"/>
  <c r="H3073" i="3"/>
  <c r="H3009" i="3"/>
  <c r="I3009" i="3"/>
  <c r="E2993" i="3"/>
  <c r="I2977" i="3"/>
  <c r="E2961" i="3"/>
  <c r="H2945" i="3"/>
  <c r="F2817" i="3"/>
  <c r="I2762" i="3"/>
  <c r="E2753" i="3"/>
  <c r="F2625" i="3"/>
  <c r="I2625" i="3"/>
  <c r="E2561" i="3"/>
  <c r="E2497" i="3"/>
  <c r="I2425" i="3"/>
  <c r="H2425" i="3"/>
  <c r="E2393" i="3"/>
  <c r="I3247" i="3"/>
  <c r="R3247" i="3" s="1"/>
  <c r="E3199" i="3"/>
  <c r="E3167" i="3"/>
  <c r="H3167" i="3"/>
  <c r="I2849" i="3"/>
  <c r="G2794" i="3"/>
  <c r="H2785" i="3"/>
  <c r="G2785" i="3"/>
  <c r="E2730" i="3"/>
  <c r="F2730" i="3"/>
  <c r="G2721" i="3"/>
  <c r="I2657" i="3"/>
  <c r="F2657" i="3"/>
  <c r="I2538" i="3"/>
  <c r="H2538" i="3"/>
  <c r="H2473" i="3"/>
  <c r="G2441" i="3"/>
  <c r="I2345" i="3"/>
  <c r="H2345" i="3"/>
  <c r="H3148" i="3"/>
  <c r="H3132" i="3"/>
  <c r="I3132" i="3"/>
  <c r="F2865" i="3"/>
  <c r="G2810" i="3"/>
  <c r="I3901" i="3"/>
  <c r="R3901" i="3" s="1"/>
  <c r="F3837" i="3"/>
  <c r="I3744" i="3"/>
  <c r="R3744" i="3" s="1"/>
  <c r="E3719" i="3"/>
  <c r="F3680" i="3"/>
  <c r="E3655" i="3"/>
  <c r="R3655" i="3" s="1"/>
  <c r="F3655" i="3"/>
  <c r="G3591" i="3"/>
  <c r="E3552" i="3"/>
  <c r="R3552" i="3" s="1"/>
  <c r="E3488" i="3"/>
  <c r="E3291" i="3"/>
  <c r="R3291" i="3" s="1"/>
  <c r="I3291" i="3"/>
  <c r="G3279" i="3"/>
  <c r="H3215" i="3"/>
  <c r="I3215" i="3"/>
  <c r="F2682" i="3"/>
  <c r="G2673" i="3"/>
  <c r="F2554" i="3"/>
  <c r="G2554" i="3"/>
  <c r="H2545" i="3"/>
  <c r="F2449" i="3"/>
  <c r="H2417" i="3"/>
  <c r="E2385" i="3"/>
  <c r="R2385" i="3" s="1"/>
  <c r="H2353" i="3"/>
  <c r="E2340" i="3"/>
  <c r="G2330" i="3"/>
  <c r="E2308" i="3"/>
  <c r="H2308" i="3"/>
  <c r="F2298" i="3"/>
  <c r="E2276" i="3"/>
  <c r="F2266" i="3"/>
  <c r="F2355" i="3"/>
  <c r="H2355" i="3"/>
  <c r="I2355" i="3"/>
  <c r="G2379" i="3"/>
  <c r="I2379" i="3"/>
  <c r="H2379" i="3"/>
  <c r="H2443" i="3"/>
  <c r="G2443" i="3"/>
  <c r="F2443" i="3"/>
  <c r="E2443" i="3"/>
  <c r="H2347" i="3"/>
  <c r="I2347" i="3"/>
  <c r="G2347" i="3"/>
  <c r="F2347" i="3"/>
  <c r="I4296" i="3"/>
  <c r="I3740" i="3"/>
  <c r="R3740" i="3" s="1"/>
  <c r="H3740" i="3"/>
  <c r="G3612" i="3"/>
  <c r="H3475" i="3"/>
  <c r="H3448" i="3"/>
  <c r="H3443" i="3"/>
  <c r="G3885" i="3"/>
  <c r="H3885" i="3"/>
  <c r="F3869" i="3"/>
  <c r="H3805" i="3"/>
  <c r="G3715" i="3"/>
  <c r="F3715" i="3"/>
  <c r="I3683" i="3"/>
  <c r="E3651" i="3"/>
  <c r="I3596" i="3"/>
  <c r="I3587" i="3"/>
  <c r="I3555" i="3"/>
  <c r="E3532" i="3"/>
  <c r="H3532" i="3"/>
  <c r="H3523" i="3"/>
  <c r="F3468" i="3"/>
  <c r="H3420" i="3"/>
  <c r="F3411" i="3"/>
  <c r="E3356" i="3"/>
  <c r="I3352" i="3"/>
  <c r="E3347" i="3"/>
  <c r="R3347" i="3" s="1"/>
  <c r="H3347" i="3"/>
  <c r="F3316" i="3"/>
  <c r="F3227" i="3"/>
  <c r="H3163" i="3"/>
  <c r="E3728" i="3"/>
  <c r="R3728" i="3" s="1"/>
  <c r="E3703" i="3"/>
  <c r="E3671" i="3"/>
  <c r="I3664" i="3"/>
  <c r="E3639" i="3"/>
  <c r="E3623" i="3"/>
  <c r="G3600" i="3"/>
  <c r="E3575" i="3"/>
  <c r="R3575" i="3" s="1"/>
  <c r="H3559" i="3"/>
  <c r="E3536" i="3"/>
  <c r="G3536" i="3"/>
  <c r="F3520" i="3"/>
  <c r="H3479" i="3"/>
  <c r="G3472" i="3"/>
  <c r="H3472" i="3"/>
  <c r="H3451" i="3"/>
  <c r="H3423" i="3"/>
  <c r="I3419" i="3"/>
  <c r="G3391" i="3"/>
  <c r="I3391" i="3"/>
  <c r="I3387" i="3"/>
  <c r="H3359" i="3"/>
  <c r="I3332" i="3"/>
  <c r="G3323" i="3"/>
  <c r="I3323" i="3"/>
  <c r="H3275" i="3"/>
  <c r="E3268" i="3"/>
  <c r="G3268" i="3"/>
  <c r="I3211" i="3"/>
  <c r="E3204" i="3"/>
  <c r="R3204" i="3" s="1"/>
  <c r="E3140" i="3"/>
  <c r="G3018" i="3"/>
  <c r="G2954" i="3"/>
  <c r="H2954" i="3"/>
  <c r="I2918" i="3"/>
  <c r="F2906" i="3"/>
  <c r="G2842" i="3"/>
  <c r="H2842" i="3"/>
  <c r="G2778" i="3"/>
  <c r="F2714" i="3"/>
  <c r="H2650" i="3"/>
  <c r="F2650" i="3"/>
  <c r="H2586" i="3"/>
  <c r="I3696" i="3"/>
  <c r="R3696" i="3" s="1"/>
  <c r="H3632" i="3"/>
  <c r="H3568" i="3"/>
  <c r="I3395" i="3"/>
  <c r="H3363" i="3"/>
  <c r="G3363" i="3"/>
  <c r="F3331" i="3"/>
  <c r="R3331" i="3" s="1"/>
  <c r="F3259" i="3"/>
  <c r="H3188" i="3"/>
  <c r="H3094" i="3"/>
  <c r="I3002" i="3"/>
  <c r="H2938" i="3"/>
  <c r="F3427" i="3"/>
  <c r="I3364" i="3"/>
  <c r="I3311" i="3"/>
  <c r="G3295" i="3"/>
  <c r="G3243" i="3"/>
  <c r="H3172" i="3"/>
  <c r="H3108" i="3"/>
  <c r="H3014" i="3"/>
  <c r="F2950" i="3"/>
  <c r="F2922" i="3"/>
  <c r="G2922" i="3"/>
  <c r="G2769" i="3"/>
  <c r="F2705" i="3"/>
  <c r="F2577" i="3"/>
  <c r="H2513" i="3"/>
  <c r="I2433" i="3"/>
  <c r="H2433" i="3"/>
  <c r="G2401" i="3"/>
  <c r="E2369" i="3"/>
  <c r="G2324" i="3"/>
  <c r="F2314" i="3"/>
  <c r="R2314" i="3" s="1"/>
  <c r="E2282" i="3"/>
  <c r="I3089" i="3"/>
  <c r="E3073" i="3"/>
  <c r="G3073" i="3"/>
  <c r="G3009" i="3"/>
  <c r="I2993" i="3"/>
  <c r="F2993" i="3"/>
  <c r="H2977" i="3"/>
  <c r="I2961" i="3"/>
  <c r="F2961" i="3"/>
  <c r="G2945" i="3"/>
  <c r="H2817" i="3"/>
  <c r="I2817" i="3"/>
  <c r="F2762" i="3"/>
  <c r="G2753" i="3"/>
  <c r="E2625" i="3"/>
  <c r="F2561" i="3"/>
  <c r="H2497" i="3"/>
  <c r="G2497" i="3"/>
  <c r="G2425" i="3"/>
  <c r="G2393" i="3"/>
  <c r="I2393" i="3"/>
  <c r="G3247" i="3"/>
  <c r="G3199" i="3"/>
  <c r="I3199" i="3"/>
  <c r="G3167" i="3"/>
  <c r="R3167" i="3" s="1"/>
  <c r="E2849" i="3"/>
  <c r="F2794" i="3"/>
  <c r="E2785" i="3"/>
  <c r="I2730" i="3"/>
  <c r="F2721" i="3"/>
  <c r="I2721" i="3"/>
  <c r="H2657" i="3"/>
  <c r="E2538" i="3"/>
  <c r="G2473" i="3"/>
  <c r="I2473" i="3"/>
  <c r="F2441" i="3"/>
  <c r="H2441" i="3"/>
  <c r="G2345" i="3"/>
  <c r="E3148" i="3"/>
  <c r="G3132" i="3"/>
  <c r="H2865" i="3"/>
  <c r="E2810" i="3"/>
  <c r="E3901" i="3"/>
  <c r="H3901" i="3"/>
  <c r="G3837" i="3"/>
  <c r="H3744" i="3"/>
  <c r="F3744" i="3"/>
  <c r="I3719" i="3"/>
  <c r="R3719" i="3" s="1"/>
  <c r="H3680" i="3"/>
  <c r="I3655" i="3"/>
  <c r="H3591" i="3"/>
  <c r="G3552" i="3"/>
  <c r="I3488" i="3"/>
  <c r="R3488" i="3" s="1"/>
  <c r="G3488" i="3"/>
  <c r="F3291" i="3"/>
  <c r="F3279" i="3"/>
  <c r="I3279" i="3"/>
  <c r="E3215" i="3"/>
  <c r="E2682" i="3"/>
  <c r="H2673" i="3"/>
  <c r="E2554" i="3"/>
  <c r="F2545" i="3"/>
  <c r="G2545" i="3"/>
  <c r="G2449" i="3"/>
  <c r="E2417" i="3"/>
  <c r="F2385" i="3"/>
  <c r="G2353" i="3"/>
  <c r="I2340" i="3"/>
  <c r="G2340" i="3"/>
  <c r="F2330" i="3"/>
  <c r="F2308" i="3"/>
  <c r="G2298" i="3"/>
  <c r="I2298" i="3"/>
  <c r="H2276" i="3"/>
  <c r="G2266" i="3"/>
  <c r="G2459" i="3"/>
  <c r="G2355" i="3"/>
  <c r="D3703" i="3"/>
  <c r="D2954" i="3"/>
  <c r="D2945" i="3"/>
  <c r="D2497" i="3"/>
  <c r="D3199" i="3"/>
  <c r="D2849" i="3"/>
  <c r="D2657" i="3"/>
  <c r="H2403" i="3"/>
  <c r="G2403" i="3"/>
  <c r="I2403" i="3"/>
  <c r="D2682" i="3"/>
  <c r="D2417" i="3"/>
  <c r="E2449" i="3"/>
  <c r="R2449" i="3" s="1"/>
  <c r="I2435" i="3"/>
  <c r="G2435" i="3"/>
  <c r="E2435" i="3"/>
  <c r="F2435" i="3"/>
  <c r="I2411" i="3"/>
  <c r="G2411" i="3"/>
  <c r="H2411" i="3"/>
  <c r="E2411" i="3"/>
  <c r="D4296" i="3"/>
  <c r="D3532" i="3"/>
  <c r="D3423" i="3"/>
  <c r="D3332" i="3"/>
  <c r="D2586" i="3"/>
  <c r="D2705" i="3"/>
  <c r="D2762" i="3"/>
  <c r="D2730" i="3"/>
  <c r="F2467" i="3"/>
  <c r="H2467" i="3"/>
  <c r="E2467" i="3"/>
  <c r="D2308" i="3"/>
  <c r="F2475" i="3"/>
  <c r="I2475" i="3"/>
  <c r="E2475" i="3"/>
  <c r="G2475" i="3"/>
  <c r="F2371" i="3"/>
  <c r="E2371" i="3"/>
  <c r="H2371" i="3"/>
  <c r="I2371" i="3"/>
  <c r="E2353" i="3"/>
  <c r="R2353" i="3" s="1"/>
  <c r="E3632" i="3"/>
  <c r="R3632" i="3" s="1"/>
  <c r="E3568" i="3"/>
  <c r="R3568" i="3" s="1"/>
  <c r="E3243" i="3"/>
  <c r="R3243" i="3" s="1"/>
  <c r="E3427" i="3"/>
  <c r="R3427" i="3" s="1"/>
  <c r="E3295" i="3"/>
  <c r="R3295" i="3" s="1"/>
  <c r="E2361" i="3"/>
  <c r="R2361" i="3" s="1"/>
  <c r="E4296" i="3"/>
  <c r="E3448" i="3"/>
  <c r="E3869" i="3"/>
  <c r="R3869" i="3" s="1"/>
  <c r="E3596" i="3"/>
  <c r="F3523" i="3"/>
  <c r="H3411" i="3"/>
  <c r="E3316" i="3"/>
  <c r="R3316" i="3" s="1"/>
  <c r="G3703" i="3"/>
  <c r="I3671" i="3"/>
  <c r="I3639" i="3"/>
  <c r="R3639" i="3" s="1"/>
  <c r="G3575" i="3"/>
  <c r="H3520" i="3"/>
  <c r="E3423" i="3"/>
  <c r="E3359" i="3"/>
  <c r="R3359" i="3" s="1"/>
  <c r="E2918" i="3"/>
  <c r="F2778" i="3"/>
  <c r="E2586" i="3"/>
  <c r="E3331" i="3"/>
  <c r="H3002" i="3"/>
  <c r="E3364" i="3"/>
  <c r="R3364" i="3" s="1"/>
  <c r="F3014" i="3"/>
  <c r="F2769" i="3"/>
  <c r="E2705" i="3"/>
  <c r="E2577" i="3"/>
  <c r="G2282" i="3"/>
  <c r="E2977" i="3"/>
  <c r="E2762" i="3"/>
  <c r="H2849" i="3"/>
  <c r="F2810" i="3"/>
  <c r="H3837" i="3"/>
  <c r="H3719" i="3"/>
  <c r="F3552" i="3"/>
  <c r="I2682" i="3"/>
  <c r="F2417" i="3"/>
  <c r="E2330" i="3"/>
  <c r="G2276" i="3"/>
  <c r="G2467" i="3"/>
  <c r="I2443" i="3"/>
  <c r="F2379" i="3"/>
  <c r="S2104" i="3"/>
  <c r="V2104" i="3"/>
  <c r="W2104" i="3"/>
  <c r="T2104" i="3"/>
  <c r="T2105" i="3"/>
  <c r="V2105" i="3"/>
  <c r="S2105" i="3"/>
  <c r="D3195" i="3" l="1"/>
  <c r="D3126" i="3"/>
  <c r="D4261" i="3"/>
  <c r="D4189" i="3"/>
  <c r="D3143" i="3"/>
  <c r="D3203" i="3"/>
  <c r="D4291" i="3"/>
  <c r="D4056" i="3"/>
  <c r="D2697" i="3"/>
  <c r="D4723" i="3"/>
  <c r="E4724" i="1" s="1"/>
  <c r="E5067" i="1"/>
  <c r="E5067" i="8"/>
  <c r="E5287" i="1"/>
  <c r="E5287" i="8"/>
  <c r="E4968" i="1"/>
  <c r="E4968" i="8"/>
  <c r="E5223" i="1"/>
  <c r="E5223" i="8"/>
  <c r="E2630" i="1"/>
  <c r="E2630" i="8"/>
  <c r="E2634" i="1"/>
  <c r="E2634" i="8"/>
  <c r="E5311" i="1"/>
  <c r="E5311" i="8"/>
  <c r="E5309" i="1"/>
  <c r="E5309" i="8"/>
  <c r="E4569" i="1"/>
  <c r="E4569" i="8"/>
  <c r="E4995" i="1"/>
  <c r="E4995" i="8"/>
  <c r="E5315" i="1"/>
  <c r="E5315" i="8"/>
  <c r="E4910" i="1"/>
  <c r="E4910" i="8"/>
  <c r="E5066" i="1"/>
  <c r="E5066" i="8"/>
  <c r="E4550" i="1"/>
  <c r="E4550" i="8"/>
  <c r="E3642" i="1"/>
  <c r="E3642" i="8"/>
  <c r="E3623" i="1"/>
  <c r="E3623" i="8"/>
  <c r="E2600" i="1"/>
  <c r="E2600" i="8"/>
  <c r="E2884" i="1"/>
  <c r="E2884" i="8"/>
  <c r="E3926" i="1"/>
  <c r="E3926" i="8"/>
  <c r="E4255" i="1"/>
  <c r="E4255" i="8"/>
  <c r="E4922" i="1"/>
  <c r="E4922" i="8"/>
  <c r="E4404" i="1"/>
  <c r="E4404" i="8"/>
  <c r="E4114" i="1"/>
  <c r="E4114" i="8"/>
  <c r="E2349" i="1"/>
  <c r="E2349" i="8"/>
  <c r="E4091" i="1"/>
  <c r="E4091" i="8"/>
  <c r="E3254" i="1"/>
  <c r="E3254" i="8"/>
  <c r="E2359" i="1"/>
  <c r="E2359" i="8"/>
  <c r="E2550" i="1"/>
  <c r="E2550" i="8"/>
  <c r="E2847" i="1"/>
  <c r="E2847" i="8"/>
  <c r="E2948" i="1"/>
  <c r="E2948" i="8"/>
  <c r="E4781" i="1"/>
  <c r="E4781" i="8"/>
  <c r="E3470" i="1"/>
  <c r="E3470" i="8"/>
  <c r="E5091" i="1"/>
  <c r="E5091" i="8"/>
  <c r="E4100" i="1"/>
  <c r="E4100" i="8"/>
  <c r="E4058" i="1"/>
  <c r="E4058" i="8"/>
  <c r="E2995" i="1"/>
  <c r="E2995" i="8"/>
  <c r="E4522" i="1"/>
  <c r="E4522" i="8"/>
  <c r="E4791" i="1"/>
  <c r="E4791" i="8"/>
  <c r="E4044" i="1"/>
  <c r="E4044" i="8"/>
  <c r="E5051" i="1"/>
  <c r="E5051" i="8"/>
  <c r="E5118" i="1"/>
  <c r="E5118" i="8"/>
  <c r="E4414" i="1"/>
  <c r="E4414" i="8"/>
  <c r="E4128" i="1"/>
  <c r="E4128" i="8"/>
  <c r="E4396" i="1"/>
  <c r="E4396" i="8"/>
  <c r="E4198" i="1"/>
  <c r="E4198" i="8"/>
  <c r="E2714" i="1"/>
  <c r="E2714" i="8"/>
  <c r="E4663" i="1"/>
  <c r="E4663" i="8"/>
  <c r="E5357" i="1"/>
  <c r="E5357" i="8"/>
  <c r="E4933" i="1"/>
  <c r="E4933" i="8"/>
  <c r="E2922" i="1"/>
  <c r="E2922" i="8"/>
  <c r="E4347" i="1"/>
  <c r="E4347" i="8"/>
  <c r="E4153" i="1"/>
  <c r="E4153" i="8"/>
  <c r="E4813" i="1"/>
  <c r="E4813" i="8"/>
  <c r="E2331" i="1"/>
  <c r="E2331" i="8"/>
  <c r="E2539" i="1"/>
  <c r="E2539" i="8"/>
  <c r="E2370" i="1"/>
  <c r="E2370" i="8"/>
  <c r="E2341" i="1"/>
  <c r="E2341" i="8"/>
  <c r="E2939" i="1"/>
  <c r="E2939" i="8"/>
  <c r="E3396" i="1"/>
  <c r="E3396" i="8"/>
  <c r="E2604" i="1"/>
  <c r="E2604" i="8"/>
  <c r="E4287" i="1"/>
  <c r="E4287" i="8"/>
  <c r="E3832" i="1"/>
  <c r="E3832" i="8"/>
  <c r="E2512" i="1"/>
  <c r="E2512" i="8"/>
  <c r="E4884" i="1"/>
  <c r="E4884" i="8"/>
  <c r="E4218" i="1"/>
  <c r="E4218" i="8"/>
  <c r="E5233" i="1"/>
  <c r="E5233" i="8"/>
  <c r="E4475" i="1"/>
  <c r="E4475" i="8"/>
  <c r="E4293" i="1"/>
  <c r="E4293" i="8"/>
  <c r="E5267" i="1"/>
  <c r="E5267" i="8"/>
  <c r="E2709" i="1"/>
  <c r="E2709" i="8"/>
  <c r="E2938" i="1"/>
  <c r="E2938" i="8"/>
  <c r="E5335" i="1"/>
  <c r="E5335" i="8"/>
  <c r="E2522" i="1"/>
  <c r="E2522" i="8"/>
  <c r="E2947" i="1"/>
  <c r="E2947" i="8"/>
  <c r="E4300" i="1"/>
  <c r="E4300" i="8"/>
  <c r="E4896" i="1"/>
  <c r="E4896" i="8"/>
  <c r="E4194" i="1"/>
  <c r="E4194" i="8"/>
  <c r="E2894" i="1"/>
  <c r="E2894" i="8"/>
  <c r="E5302" i="1"/>
  <c r="E5302" i="8"/>
  <c r="E5094" i="1"/>
  <c r="E5094" i="8"/>
  <c r="E4449" i="1"/>
  <c r="E4449" i="8"/>
  <c r="E3971" i="1"/>
  <c r="E3971" i="8"/>
  <c r="E4799" i="1"/>
  <c r="E4799" i="8"/>
  <c r="E4456" i="1"/>
  <c r="E4456" i="8"/>
  <c r="E2559" i="1"/>
  <c r="E2559" i="8"/>
  <c r="E5354" i="1"/>
  <c r="E5354" i="8"/>
  <c r="E2375" i="1"/>
  <c r="E2375" i="8"/>
  <c r="E5130" i="1"/>
  <c r="E5130" i="8"/>
  <c r="E5241" i="1"/>
  <c r="E5241" i="8"/>
  <c r="E5127" i="1"/>
  <c r="E5127" i="8"/>
  <c r="E2424" i="1"/>
  <c r="E2424" i="8"/>
  <c r="E4085" i="1"/>
  <c r="E4085" i="8"/>
  <c r="E4080" i="1"/>
  <c r="E4080" i="8"/>
  <c r="E5263" i="1"/>
  <c r="E5263" i="8"/>
  <c r="E4187" i="1"/>
  <c r="E4187" i="8"/>
  <c r="E5065" i="1"/>
  <c r="E5065" i="8"/>
  <c r="E4989" i="1"/>
  <c r="E4989" i="8"/>
  <c r="E3069" i="1"/>
  <c r="E3069" i="8"/>
  <c r="E2534" i="1"/>
  <c r="E2534" i="8"/>
  <c r="E4314" i="1"/>
  <c r="E4314" i="8"/>
  <c r="E4388" i="1"/>
  <c r="E4388" i="8"/>
  <c r="E2975" i="1"/>
  <c r="E2975" i="8"/>
  <c r="E2896" i="1"/>
  <c r="E2896" i="8"/>
  <c r="E2477" i="1"/>
  <c r="E2477" i="8"/>
  <c r="E2274" i="1"/>
  <c r="E2274" i="8"/>
  <c r="E2992" i="1"/>
  <c r="E2992" i="8"/>
  <c r="E4264" i="1"/>
  <c r="E4264" i="8"/>
  <c r="E4992" i="1"/>
  <c r="E4992" i="8"/>
  <c r="E4868" i="1"/>
  <c r="E4868" i="8"/>
  <c r="E2326" i="1"/>
  <c r="E2326" i="8"/>
  <c r="E4506" i="1"/>
  <c r="E4506" i="8"/>
  <c r="E2848" i="1"/>
  <c r="E2848" i="8"/>
  <c r="E2347" i="1"/>
  <c r="E2347" i="8"/>
  <c r="E2629" i="1"/>
  <c r="E2629" i="8"/>
  <c r="E2785" i="1"/>
  <c r="E2785" i="8"/>
  <c r="E2554" i="1"/>
  <c r="E2554" i="8"/>
  <c r="E2296" i="1"/>
  <c r="E2296" i="8"/>
  <c r="E2632" i="1"/>
  <c r="E2632" i="8"/>
  <c r="E2684" i="1"/>
  <c r="E2684" i="8"/>
  <c r="E2844" i="1"/>
  <c r="E2844" i="8"/>
  <c r="E2412" i="1"/>
  <c r="E2412" i="8"/>
  <c r="E4803" i="1"/>
  <c r="E4803" i="8"/>
  <c r="E2551" i="1"/>
  <c r="E2551" i="8"/>
  <c r="E2626" i="1"/>
  <c r="E2626" i="8"/>
  <c r="E5095" i="1"/>
  <c r="E5095" i="8"/>
  <c r="E2863" i="1"/>
  <c r="E2863" i="8"/>
  <c r="E5238" i="1"/>
  <c r="E5238" i="8"/>
  <c r="E4161" i="1"/>
  <c r="E4161" i="8"/>
  <c r="E4710" i="1"/>
  <c r="E4710" i="8"/>
  <c r="E4887" i="1"/>
  <c r="E4887" i="8"/>
  <c r="E2767" i="1"/>
  <c r="E2767" i="8"/>
  <c r="E5121" i="1"/>
  <c r="E5121" i="8"/>
  <c r="E4679" i="1"/>
  <c r="E4679" i="8"/>
  <c r="E2357" i="1"/>
  <c r="E2357" i="8"/>
  <c r="E4498" i="1"/>
  <c r="E4498" i="8"/>
  <c r="E4732" i="1"/>
  <c r="E4732" i="8"/>
  <c r="E2616" i="1"/>
  <c r="E2616" i="8"/>
  <c r="E4952" i="1"/>
  <c r="E4952" i="8"/>
  <c r="E3562" i="1"/>
  <c r="E3562" i="8"/>
  <c r="E4502" i="1"/>
  <c r="E4502" i="8"/>
  <c r="E3473" i="1"/>
  <c r="E3473" i="8"/>
  <c r="E2413" i="1"/>
  <c r="E2413" i="8"/>
  <c r="E4978" i="1"/>
  <c r="E4978" i="8"/>
  <c r="E2446" i="1"/>
  <c r="E2446" i="8"/>
  <c r="E4655" i="1"/>
  <c r="E4655" i="8"/>
  <c r="E4567" i="1"/>
  <c r="E4567" i="8"/>
  <c r="E5089" i="1"/>
  <c r="E5089" i="8"/>
  <c r="E2573" i="1"/>
  <c r="E2573" i="8"/>
  <c r="E4254" i="1"/>
  <c r="E4254" i="8"/>
  <c r="E4850" i="1"/>
  <c r="E4850" i="8"/>
  <c r="E5135" i="1"/>
  <c r="E5135" i="8"/>
  <c r="E3717" i="1"/>
  <c r="E3717" i="8"/>
  <c r="E5177" i="1"/>
  <c r="E5177" i="8"/>
  <c r="E4969" i="1"/>
  <c r="E4969" i="8"/>
  <c r="E2307" i="1"/>
  <c r="E2307" i="8"/>
  <c r="E2306" i="1"/>
  <c r="E2306" i="8"/>
  <c r="E2773" i="1"/>
  <c r="E2773" i="8"/>
  <c r="E4653" i="1"/>
  <c r="E4653" i="8"/>
  <c r="E2346" i="1"/>
  <c r="E2346" i="8"/>
  <c r="E2658" i="1"/>
  <c r="E2658" i="8"/>
  <c r="E2866" i="1"/>
  <c r="E2866" i="8"/>
  <c r="E2277" i="1"/>
  <c r="E2277" i="8"/>
  <c r="E2715" i="1"/>
  <c r="E2715" i="8"/>
  <c r="E2987" i="1"/>
  <c r="E2987" i="8"/>
  <c r="E2710" i="1"/>
  <c r="E2710" i="8"/>
  <c r="E2420" i="1"/>
  <c r="E2420" i="8"/>
  <c r="E2712" i="1"/>
  <c r="E2712" i="8"/>
  <c r="E5153" i="1"/>
  <c r="E5153" i="8"/>
  <c r="E5057" i="1"/>
  <c r="E5057" i="8"/>
  <c r="E4438" i="1"/>
  <c r="E4438" i="8"/>
  <c r="E4645" i="1"/>
  <c r="E4645" i="8"/>
  <c r="E4523" i="1"/>
  <c r="E4523" i="8"/>
  <c r="E4864" i="1"/>
  <c r="E4864" i="8"/>
  <c r="E5099" i="1"/>
  <c r="E5099" i="8"/>
  <c r="E4879" i="1"/>
  <c r="E4879" i="8"/>
  <c r="E4770" i="1"/>
  <c r="E4770" i="8"/>
  <c r="E4844" i="1"/>
  <c r="E4844" i="8"/>
  <c r="E4998" i="1"/>
  <c r="E4998" i="8"/>
  <c r="E4966" i="1"/>
  <c r="E4966" i="8"/>
  <c r="E5046" i="1"/>
  <c r="E5046" i="8"/>
  <c r="E4836" i="1"/>
  <c r="E4836" i="8"/>
  <c r="E5270" i="1"/>
  <c r="E5270" i="8"/>
  <c r="E4576" i="1"/>
  <c r="E4576" i="8"/>
  <c r="E3749" i="1"/>
  <c r="E3749" i="8"/>
  <c r="E4382" i="1"/>
  <c r="E4382" i="8"/>
  <c r="E2592" i="1"/>
  <c r="E2592" i="8"/>
  <c r="E2628" i="1"/>
  <c r="E2628" i="8"/>
  <c r="E3154" i="1"/>
  <c r="E3154" i="8"/>
  <c r="E3705" i="1"/>
  <c r="E3705" i="8"/>
  <c r="E2707" i="1"/>
  <c r="E2707" i="8"/>
  <c r="E5305" i="1"/>
  <c r="E5305" i="8"/>
  <c r="E4297" i="1"/>
  <c r="E4297" i="8"/>
  <c r="E2978" i="1"/>
  <c r="E2978" i="8"/>
  <c r="E2919" i="1"/>
  <c r="E2919" i="8"/>
  <c r="E3597" i="1"/>
  <c r="E3597" i="8"/>
  <c r="E2555" i="1"/>
  <c r="E2555" i="8"/>
  <c r="E2786" i="1"/>
  <c r="E2786" i="8"/>
  <c r="E2394" i="1"/>
  <c r="E2394" i="8"/>
  <c r="E2514" i="1"/>
  <c r="E2514" i="8"/>
  <c r="E2843" i="1"/>
  <c r="E2843" i="8"/>
  <c r="E2802" i="1"/>
  <c r="E2802" i="8"/>
  <c r="E2594" i="1"/>
  <c r="E2594" i="8"/>
  <c r="E3736" i="1"/>
  <c r="E3736" i="8"/>
  <c r="E2603" i="1"/>
  <c r="E2603" i="8"/>
  <c r="E4451" i="1"/>
  <c r="E4451" i="8"/>
  <c r="E4849" i="1"/>
  <c r="E4849" i="8"/>
  <c r="E2530" i="1"/>
  <c r="E2530" i="8"/>
  <c r="E2827" i="1"/>
  <c r="E2827" i="8"/>
  <c r="E3058" i="1"/>
  <c r="E3058" i="8"/>
  <c r="E4345" i="1"/>
  <c r="E4345" i="8"/>
  <c r="E2642" i="1"/>
  <c r="E2642" i="8"/>
  <c r="E2667" i="1"/>
  <c r="E2667" i="8"/>
  <c r="E2673" i="1"/>
  <c r="E2673" i="8"/>
  <c r="E4983" i="1"/>
  <c r="E4983" i="8"/>
  <c r="E4587" i="1"/>
  <c r="E4587" i="8"/>
  <c r="E4265" i="1"/>
  <c r="E4265" i="8"/>
  <c r="E3713" i="1"/>
  <c r="E3713" i="8"/>
  <c r="E4443" i="1"/>
  <c r="E4443" i="8"/>
  <c r="E2679" i="1"/>
  <c r="E2679" i="8"/>
  <c r="E4353" i="1"/>
  <c r="E4353" i="8"/>
  <c r="E4337" i="1"/>
  <c r="E4337" i="8"/>
  <c r="E2528" i="1"/>
  <c r="E2528" i="8"/>
  <c r="E4225" i="1"/>
  <c r="E4225" i="8"/>
  <c r="E5297" i="1"/>
  <c r="E5297" i="8"/>
  <c r="E3204" i="1"/>
  <c r="E3204" i="8"/>
  <c r="E2759" i="1"/>
  <c r="E2759" i="8"/>
  <c r="E5101" i="1"/>
  <c r="E5101" i="8"/>
  <c r="E5008" i="1"/>
  <c r="E5008" i="8"/>
  <c r="E5295" i="1"/>
  <c r="E5295" i="8"/>
  <c r="E4186" i="1"/>
  <c r="E4186" i="8"/>
  <c r="E4571" i="1"/>
  <c r="E4571" i="8"/>
  <c r="E3192" i="1"/>
  <c r="E3192" i="8"/>
  <c r="E5303" i="1"/>
  <c r="E5303" i="8"/>
  <c r="E2295" i="1"/>
  <c r="E2295" i="8"/>
  <c r="E5167" i="1"/>
  <c r="E5167" i="8"/>
  <c r="E5021" i="1"/>
  <c r="E5021" i="8"/>
  <c r="E4220" i="1"/>
  <c r="E4220" i="8"/>
  <c r="E2625" i="1"/>
  <c r="E2625" i="8"/>
  <c r="E4137" i="1"/>
  <c r="E4137" i="8"/>
  <c r="E3875" i="1"/>
  <c r="E3875" i="8"/>
  <c r="E4672" i="1"/>
  <c r="E4672" i="8"/>
  <c r="E4054" i="1"/>
  <c r="E4054" i="8"/>
  <c r="E5277" i="1"/>
  <c r="E5277" i="8"/>
  <c r="E5242" i="1"/>
  <c r="E5242" i="8"/>
  <c r="E4681" i="1"/>
  <c r="E4681" i="8"/>
  <c r="E2815" i="1"/>
  <c r="E2815" i="8"/>
  <c r="E2640" i="1"/>
  <c r="E2640" i="8"/>
  <c r="E2991" i="1"/>
  <c r="E2991" i="8"/>
  <c r="E2783" i="1"/>
  <c r="E2783" i="8"/>
  <c r="E4787" i="1"/>
  <c r="E4787" i="8"/>
  <c r="E5111" i="1"/>
  <c r="E5111" i="8"/>
  <c r="E5073" i="1"/>
  <c r="E5073" i="8"/>
  <c r="E4589" i="1"/>
  <c r="E4589" i="8"/>
  <c r="E4809" i="1"/>
  <c r="E4809" i="8"/>
  <c r="E4273" i="1"/>
  <c r="E4273" i="8"/>
  <c r="E2305" i="1"/>
  <c r="E2305" i="8"/>
  <c r="E3889" i="1"/>
  <c r="E3889" i="8"/>
  <c r="E4349" i="1"/>
  <c r="E4349" i="8"/>
  <c r="E4586" i="1"/>
  <c r="E4586" i="8"/>
  <c r="E4344" i="1"/>
  <c r="E4344" i="8"/>
  <c r="E4715" i="1"/>
  <c r="E4715" i="8"/>
  <c r="E3092" i="1"/>
  <c r="E3092" i="8"/>
  <c r="E4699" i="1"/>
  <c r="E4699" i="8"/>
  <c r="E3068" i="1"/>
  <c r="E3068" i="8"/>
  <c r="E4683" i="1"/>
  <c r="E4683" i="8"/>
  <c r="E2781" i="1"/>
  <c r="E2781" i="8"/>
  <c r="E4985" i="1"/>
  <c r="E4985" i="8"/>
  <c r="E4988" i="1"/>
  <c r="E4988" i="8"/>
  <c r="E5106" i="1"/>
  <c r="E5106" i="8"/>
  <c r="E4962" i="1"/>
  <c r="E4962" i="8"/>
  <c r="E3487" i="1"/>
  <c r="E3487" i="8"/>
  <c r="E5264" i="1"/>
  <c r="E5264" i="8"/>
  <c r="E4288" i="1"/>
  <c r="E4288" i="8"/>
  <c r="E5230" i="1"/>
  <c r="E5230" i="8"/>
  <c r="E2369" i="1"/>
  <c r="E2369" i="8"/>
  <c r="E5232" i="1"/>
  <c r="E5232" i="8"/>
  <c r="E5299" i="1"/>
  <c r="E5299" i="8"/>
  <c r="E5087" i="1"/>
  <c r="E5087" i="8"/>
  <c r="E5018" i="1"/>
  <c r="E5018" i="8"/>
  <c r="E4639" i="1"/>
  <c r="E4639" i="8"/>
  <c r="E4714" i="1"/>
  <c r="E4714" i="8"/>
  <c r="E2901" i="1"/>
  <c r="E2901" i="8"/>
  <c r="E2473" i="1"/>
  <c r="E2473" i="8"/>
  <c r="E2272" i="1"/>
  <c r="E2272" i="8"/>
  <c r="E5105" i="1"/>
  <c r="E5105" i="8"/>
  <c r="E3103" i="1"/>
  <c r="E3103" i="8"/>
  <c r="E5165" i="1"/>
  <c r="E5165" i="8"/>
  <c r="E4495" i="1"/>
  <c r="E4495" i="8"/>
  <c r="E3281" i="1"/>
  <c r="E3281" i="8"/>
  <c r="E4075" i="1"/>
  <c r="E4075" i="8"/>
  <c r="E5112" i="1"/>
  <c r="E5112" i="8"/>
  <c r="E4698" i="1"/>
  <c r="E4698" i="8"/>
  <c r="E4520" i="1"/>
  <c r="E4520" i="8"/>
  <c r="E4536" i="1"/>
  <c r="E4536" i="8"/>
  <c r="E4351" i="1"/>
  <c r="E4351" i="8"/>
  <c r="E4886" i="1"/>
  <c r="E4886" i="8"/>
  <c r="E4812" i="1"/>
  <c r="E4812" i="8"/>
  <c r="E4524" i="1"/>
  <c r="E4524" i="8"/>
  <c r="E4330" i="1"/>
  <c r="E4330" i="8"/>
  <c r="E4157" i="1"/>
  <c r="E4157" i="8"/>
  <c r="E3374" i="1"/>
  <c r="E3374" i="8"/>
  <c r="E3967" i="1"/>
  <c r="E3967" i="8"/>
  <c r="E2681" i="1"/>
  <c r="E2681" i="8"/>
  <c r="E2264" i="1"/>
  <c r="E2264" i="8"/>
  <c r="E2986" i="1"/>
  <c r="E2986" i="8"/>
  <c r="E2588" i="1"/>
  <c r="E2588" i="8"/>
  <c r="E3855" i="1"/>
  <c r="E3855" i="8"/>
  <c r="E4017" i="1"/>
  <c r="E4017" i="8"/>
  <c r="E2885" i="1"/>
  <c r="E2885" i="8"/>
  <c r="E2598" i="1"/>
  <c r="E2598" i="8"/>
  <c r="E4147" i="1"/>
  <c r="E4147" i="8"/>
  <c r="E3548" i="1"/>
  <c r="E3548" i="8"/>
  <c r="E3087" i="1"/>
  <c r="E3087" i="8"/>
  <c r="E2278" i="1"/>
  <c r="E2278" i="8"/>
  <c r="E2807" i="1"/>
  <c r="E2807" i="8"/>
  <c r="E5175" i="1"/>
  <c r="E5175" i="8"/>
  <c r="E2423" i="1"/>
  <c r="E2423" i="8"/>
  <c r="E4464" i="1"/>
  <c r="E4464" i="8"/>
  <c r="E5054" i="1"/>
  <c r="E5054" i="8"/>
  <c r="E4564" i="1"/>
  <c r="E4564" i="8"/>
  <c r="E2633" i="1"/>
  <c r="E2633" i="8"/>
  <c r="E4209" i="1"/>
  <c r="E4209" i="8"/>
  <c r="E2669" i="1"/>
  <c r="E2669" i="8"/>
  <c r="E3603" i="1"/>
  <c r="E3603" i="8"/>
  <c r="E4211" i="1"/>
  <c r="E4211" i="8"/>
  <c r="E2517" i="1"/>
  <c r="E2517" i="8"/>
  <c r="E3127" i="1"/>
  <c r="E3127" i="8"/>
  <c r="E3093" i="1"/>
  <c r="E3093" i="8"/>
  <c r="E4452" i="1"/>
  <c r="E4452" i="8"/>
  <c r="E5102" i="1"/>
  <c r="E5102" i="8"/>
  <c r="E4488" i="1"/>
  <c r="E4488" i="8"/>
  <c r="E4902" i="1"/>
  <c r="E4902" i="8"/>
  <c r="E3582" i="1"/>
  <c r="E3582" i="8"/>
  <c r="E4686" i="1"/>
  <c r="E4686" i="8"/>
  <c r="E4410" i="1"/>
  <c r="E4410" i="8"/>
  <c r="E4276" i="1"/>
  <c r="E4276" i="8"/>
  <c r="E4386" i="1"/>
  <c r="E4386" i="8"/>
  <c r="E3442" i="1"/>
  <c r="E3442" i="8"/>
  <c r="E2393" i="1"/>
  <c r="E2393" i="8"/>
  <c r="E2536" i="1"/>
  <c r="E2536" i="8"/>
  <c r="E2324" i="1"/>
  <c r="E2324" i="8"/>
  <c r="E2427" i="1"/>
  <c r="E2427" i="8"/>
  <c r="E2822" i="1"/>
  <c r="E2822" i="8"/>
  <c r="E4891" i="1"/>
  <c r="E4891" i="8"/>
  <c r="E4612" i="1"/>
  <c r="E4612" i="8"/>
  <c r="E5321" i="1"/>
  <c r="E5321" i="8"/>
  <c r="E4615" i="1"/>
  <c r="E4615" i="8"/>
  <c r="E4355" i="1"/>
  <c r="E4355" i="8"/>
  <c r="E4542" i="1"/>
  <c r="E4542" i="8"/>
  <c r="E4319" i="1"/>
  <c r="E4319" i="8"/>
  <c r="E2524" i="1"/>
  <c r="E2524" i="8"/>
  <c r="E3059" i="1"/>
  <c r="E3059" i="8"/>
  <c r="E2641" i="1"/>
  <c r="E2641" i="8"/>
  <c r="E3096" i="1"/>
  <c r="E3096" i="8"/>
  <c r="E2268" i="1"/>
  <c r="E2268" i="8"/>
  <c r="E3622" i="1"/>
  <c r="E3622" i="8"/>
  <c r="E3101" i="1"/>
  <c r="E3101" i="8"/>
  <c r="E2883" i="1"/>
  <c r="E2883" i="8"/>
  <c r="E2371" i="1"/>
  <c r="E2371" i="8"/>
  <c r="E4841" i="1"/>
  <c r="E4841" i="8"/>
  <c r="E4999" i="1"/>
  <c r="E4999" i="8"/>
  <c r="E3017" i="1"/>
  <c r="E3017" i="8"/>
  <c r="E4371" i="1"/>
  <c r="E4371" i="8"/>
  <c r="E4227" i="1"/>
  <c r="E4227" i="8"/>
  <c r="E4230" i="1"/>
  <c r="E4230" i="8"/>
  <c r="E4967" i="1"/>
  <c r="E4967" i="8"/>
  <c r="E2656" i="1"/>
  <c r="E2656" i="8"/>
  <c r="E4578" i="1"/>
  <c r="E4578" i="8"/>
  <c r="E4310" i="1"/>
  <c r="E4310" i="8"/>
  <c r="E4262" i="1"/>
  <c r="E4262" i="8"/>
  <c r="E3982" i="1"/>
  <c r="E3982" i="8"/>
  <c r="E2358" i="1"/>
  <c r="E2358" i="8"/>
  <c r="E4689" i="1"/>
  <c r="E4689" i="8"/>
  <c r="E4605" i="1"/>
  <c r="E4605" i="8"/>
  <c r="E3074" i="1"/>
  <c r="E3074" i="8"/>
  <c r="E2436" i="1"/>
  <c r="E2436" i="8"/>
  <c r="E2562" i="1"/>
  <c r="E2562" i="8"/>
  <c r="E3003" i="1"/>
  <c r="E3003" i="8"/>
  <c r="E3269" i="1"/>
  <c r="E3269" i="8"/>
  <c r="E2779" i="1"/>
  <c r="E2779" i="8"/>
  <c r="E3604" i="1"/>
  <c r="E3604" i="8"/>
  <c r="E4467" i="1"/>
  <c r="E4467" i="8"/>
  <c r="E4543" i="1"/>
  <c r="E4543" i="8"/>
  <c r="E3588" i="1"/>
  <c r="E3588" i="8"/>
  <c r="E2954" i="1"/>
  <c r="E2954" i="8"/>
  <c r="E3075" i="1"/>
  <c r="E3075" i="8"/>
  <c r="E5179" i="1"/>
  <c r="E5179" i="8"/>
  <c r="E2879" i="1"/>
  <c r="E2879" i="8"/>
  <c r="E2941" i="1"/>
  <c r="E2941" i="8"/>
  <c r="E4408" i="1"/>
  <c r="E4408" i="8"/>
  <c r="E3071" i="1"/>
  <c r="E3071" i="8"/>
  <c r="E2497" i="1"/>
  <c r="E2497" i="8"/>
  <c r="E3018" i="1"/>
  <c r="E3018" i="8"/>
  <c r="E2561" i="1"/>
  <c r="E2561" i="8"/>
  <c r="E2425" i="1"/>
  <c r="E2425" i="8"/>
  <c r="E4403" i="1"/>
  <c r="E4403" i="8"/>
  <c r="E4484" i="1"/>
  <c r="E4484" i="8"/>
  <c r="E5261" i="1"/>
  <c r="E5261" i="8"/>
  <c r="E5330" i="1"/>
  <c r="E5330" i="8"/>
  <c r="E4776" i="1"/>
  <c r="E4776" i="8"/>
  <c r="E4366" i="1"/>
  <c r="E4366" i="8"/>
  <c r="E2649" i="1"/>
  <c r="E2649" i="8"/>
  <c r="E5092" i="1"/>
  <c r="E5092" i="8"/>
  <c r="E4838" i="1"/>
  <c r="E4838" i="8"/>
  <c r="E5161" i="1"/>
  <c r="E5161" i="8"/>
  <c r="E4081" i="1"/>
  <c r="E4081" i="8"/>
  <c r="E2537" i="1"/>
  <c r="E2537" i="8"/>
  <c r="E4659" i="1"/>
  <c r="E4659" i="8"/>
  <c r="E4224" i="1"/>
  <c r="E4224" i="8"/>
  <c r="E3857" i="1"/>
  <c r="E3857" i="8"/>
  <c r="E4395" i="1"/>
  <c r="E4395" i="8"/>
  <c r="E5064" i="1"/>
  <c r="E5064" i="8"/>
  <c r="E4944" i="1"/>
  <c r="E4944" i="8"/>
  <c r="E4927" i="1"/>
  <c r="E4927" i="8"/>
  <c r="E5181" i="1"/>
  <c r="E5181" i="8"/>
  <c r="E4318" i="1"/>
  <c r="E4318" i="8"/>
  <c r="E5356" i="1"/>
  <c r="E5356" i="8"/>
  <c r="E5155" i="1"/>
  <c r="E5155" i="8"/>
  <c r="E4658" i="1"/>
  <c r="E4658" i="8"/>
  <c r="E4296" i="1"/>
  <c r="E4296" i="8"/>
  <c r="E4356" i="1"/>
  <c r="E4356" i="8"/>
  <c r="E2730" i="1"/>
  <c r="E2730" i="8"/>
  <c r="E4580" i="1"/>
  <c r="E4580" i="8"/>
  <c r="E4175" i="1"/>
  <c r="E4175" i="8"/>
  <c r="E4127" i="1"/>
  <c r="E4127" i="8"/>
  <c r="E4278" i="1"/>
  <c r="E4278" i="8"/>
  <c r="E4489" i="1"/>
  <c r="E4489" i="8"/>
  <c r="E2735" i="1"/>
  <c r="E2735" i="8"/>
  <c r="E2988" i="1"/>
  <c r="E2988" i="8"/>
  <c r="E2963" i="1"/>
  <c r="E2963" i="8"/>
  <c r="E2993" i="1"/>
  <c r="E2993" i="8"/>
  <c r="E3002" i="1"/>
  <c r="E3002" i="8"/>
  <c r="E2803" i="1"/>
  <c r="E2803" i="8"/>
  <c r="E2745" i="1"/>
  <c r="E2745" i="8"/>
  <c r="E2976" i="1"/>
  <c r="E2976" i="8"/>
  <c r="E2581" i="1"/>
  <c r="E2581" i="8"/>
  <c r="E2674" i="1"/>
  <c r="E2674" i="8"/>
  <c r="E3005" i="1"/>
  <c r="E3005" i="8"/>
  <c r="E4709" i="1"/>
  <c r="E4709" i="8"/>
  <c r="E3114" i="1"/>
  <c r="E3114" i="8"/>
  <c r="E4195" i="1"/>
  <c r="E4195" i="8"/>
  <c r="E5239" i="1"/>
  <c r="E5239" i="8"/>
  <c r="E5178" i="1"/>
  <c r="E5178" i="8"/>
  <c r="E4339" i="1"/>
  <c r="E4339" i="8"/>
  <c r="E2820" i="1"/>
  <c r="E2820" i="8"/>
  <c r="E5290" i="1"/>
  <c r="E5290" i="8"/>
  <c r="E4634" i="1"/>
  <c r="E4634" i="8"/>
  <c r="E3351" i="1"/>
  <c r="E3351" i="8"/>
  <c r="E4690" i="1"/>
  <c r="E4690" i="8"/>
  <c r="E4635" i="1"/>
  <c r="E4635" i="8"/>
  <c r="E5103" i="1"/>
  <c r="E5103" i="8"/>
  <c r="E4352" i="1"/>
  <c r="E4352" i="8"/>
  <c r="E4407" i="1"/>
  <c r="E4407" i="8"/>
  <c r="E2560" i="1"/>
  <c r="E2560" i="8"/>
  <c r="E2923" i="1"/>
  <c r="E2923" i="8"/>
  <c r="E5169" i="1"/>
  <c r="E5169" i="8"/>
  <c r="E4342" i="1"/>
  <c r="E4342" i="8"/>
  <c r="E4545" i="1"/>
  <c r="E4545" i="8"/>
  <c r="E4654" i="1"/>
  <c r="E4654" i="8"/>
  <c r="E2417" i="1"/>
  <c r="E2417" i="8"/>
  <c r="E3099" i="1"/>
  <c r="E3099" i="8"/>
  <c r="E2670" i="1"/>
  <c r="E2670" i="8"/>
  <c r="E2627" i="1"/>
  <c r="E2627" i="8"/>
  <c r="E4839" i="1"/>
  <c r="E4839" i="8"/>
  <c r="E2284" i="1"/>
  <c r="E2284" i="8"/>
  <c r="E3426" i="1"/>
  <c r="E3426" i="8"/>
  <c r="E5333" i="1"/>
  <c r="E5333" i="8"/>
  <c r="E2944" i="1"/>
  <c r="E2944" i="8"/>
  <c r="E2732" i="1"/>
  <c r="E2732" i="8"/>
  <c r="E3021" i="1"/>
  <c r="E3021" i="8"/>
  <c r="E4303" i="1"/>
  <c r="E4303" i="8"/>
  <c r="E2566" i="1"/>
  <c r="E2566" i="8"/>
  <c r="E4591" i="1"/>
  <c r="E4591" i="8"/>
  <c r="E4201" i="1"/>
  <c r="E4201" i="8"/>
  <c r="E3102" i="1"/>
  <c r="E3102" i="8"/>
  <c r="E2805" i="1"/>
  <c r="E2805" i="8"/>
  <c r="E2672" i="1"/>
  <c r="E2672" i="8"/>
  <c r="E2650" i="1"/>
  <c r="E2650" i="8"/>
  <c r="E3533" i="1"/>
  <c r="E3533" i="8"/>
  <c r="E2683" i="1"/>
  <c r="E2683" i="8"/>
  <c r="E3353" i="1"/>
  <c r="E3353" i="8"/>
  <c r="E3196" i="1"/>
  <c r="E3196" i="8"/>
  <c r="E2898" i="1"/>
  <c r="E2898" i="8"/>
  <c r="E2635" i="1"/>
  <c r="E2635" i="8"/>
  <c r="E3012" i="1"/>
  <c r="E3012" i="8"/>
  <c r="E2799" i="1"/>
  <c r="E2799" i="8"/>
  <c r="E2746" i="1"/>
  <c r="E2746" i="8"/>
  <c r="E2881" i="1"/>
  <c r="E2881" i="8"/>
  <c r="E5349" i="1"/>
  <c r="E5349" i="8"/>
  <c r="E2757" i="1"/>
  <c r="E2757" i="8"/>
  <c r="E4705" i="1"/>
  <c r="E4705" i="8"/>
  <c r="E4584" i="1"/>
  <c r="E4584" i="8"/>
  <c r="E4957" i="1"/>
  <c r="E4957" i="8"/>
  <c r="E4191" i="1"/>
  <c r="E4191" i="8"/>
  <c r="E2350" i="1"/>
  <c r="E2350" i="8"/>
  <c r="E2545" i="1"/>
  <c r="E2545" i="8"/>
  <c r="E4782" i="1"/>
  <c r="E4782" i="8"/>
  <c r="E2531" i="1"/>
  <c r="E2531" i="8"/>
  <c r="E4613" i="1"/>
  <c r="E4613" i="8"/>
  <c r="E2308" i="1"/>
  <c r="E2308" i="8"/>
  <c r="E4437" i="1"/>
  <c r="E4437" i="8"/>
  <c r="E3621" i="1"/>
  <c r="E3621" i="8"/>
  <c r="E3107" i="1"/>
  <c r="E3107" i="8"/>
  <c r="E2576" i="1"/>
  <c r="E2576" i="8"/>
  <c r="E4115" i="1"/>
  <c r="E4115" i="8"/>
  <c r="E4323" i="1"/>
  <c r="E4323" i="8"/>
  <c r="E2373" i="1"/>
  <c r="E2373" i="8"/>
  <c r="E2301" i="1"/>
  <c r="E2301" i="8"/>
  <c r="E4846" i="1"/>
  <c r="E4846" i="8"/>
  <c r="E5225" i="1"/>
  <c r="E5225" i="8"/>
  <c r="E5162" i="1"/>
  <c r="E5162" i="8"/>
  <c r="E4568" i="1"/>
  <c r="E4568" i="8"/>
  <c r="E3447" i="1"/>
  <c r="E3447" i="8"/>
  <c r="E2648" i="1"/>
  <c r="E2648" i="8"/>
  <c r="E4159" i="1"/>
  <c r="E4159" i="8"/>
  <c r="E2282" i="1"/>
  <c r="E2282" i="8"/>
  <c r="E4305" i="1"/>
  <c r="E4305" i="8"/>
  <c r="E4618" i="1"/>
  <c r="E4618" i="8"/>
  <c r="E5143" i="1"/>
  <c r="E5143" i="8"/>
  <c r="E4643" i="1"/>
  <c r="E4643" i="8"/>
  <c r="E2955" i="1"/>
  <c r="E2955" i="8"/>
  <c r="E3357" i="1"/>
  <c r="E3357" i="8"/>
  <c r="E2309" i="1"/>
  <c r="E2309" i="8"/>
  <c r="E2731" i="1"/>
  <c r="E2731" i="8"/>
  <c r="E3333" i="1"/>
  <c r="E3333" i="8"/>
  <c r="E3200" i="1"/>
  <c r="E3200" i="8"/>
  <c r="E3704" i="1"/>
  <c r="E3704" i="8"/>
  <c r="E2372" i="1"/>
  <c r="E2372" i="8"/>
  <c r="E3090" i="1"/>
  <c r="E3090" i="8"/>
  <c r="E3560" i="1"/>
  <c r="E3560" i="8"/>
  <c r="E3133" i="1"/>
  <c r="E3133" i="8"/>
  <c r="E2426" i="1"/>
  <c r="E2426" i="8"/>
  <c r="E2994" i="1"/>
  <c r="E2994" i="8"/>
  <c r="E2770" i="1"/>
  <c r="E2770" i="8"/>
  <c r="E3469" i="1"/>
  <c r="E3469" i="8"/>
  <c r="E3617" i="1"/>
  <c r="E3617" i="8"/>
  <c r="E2983" i="1"/>
  <c r="E2983" i="8"/>
  <c r="E5275" i="1"/>
  <c r="E5275" i="8"/>
  <c r="E3067" i="1"/>
  <c r="E3067" i="8"/>
  <c r="E3512" i="1"/>
  <c r="E3512" i="8"/>
  <c r="E2523" i="1"/>
  <c r="E2523" i="8"/>
  <c r="E3356" i="1"/>
  <c r="E3356" i="8"/>
  <c r="E2903" i="1"/>
  <c r="E2903" i="8"/>
  <c r="E5269" i="1"/>
  <c r="E5269" i="8"/>
  <c r="E2655" i="1"/>
  <c r="E2655" i="8"/>
  <c r="E3057" i="1"/>
  <c r="E3057" i="8"/>
  <c r="E4881" i="1"/>
  <c r="E4881" i="8"/>
  <c r="E4619" i="1"/>
  <c r="E4619" i="8"/>
  <c r="E2392" i="1"/>
  <c r="E2392" i="8"/>
  <c r="E2801" i="1"/>
  <c r="E2801" i="8"/>
  <c r="E2678" i="1"/>
  <c r="E2678" i="8"/>
  <c r="E5145" i="1"/>
  <c r="E5145" i="8"/>
  <c r="E5007" i="1"/>
  <c r="E5007" i="8"/>
  <c r="E4097" i="1"/>
  <c r="E4097" i="8"/>
  <c r="E4903" i="1"/>
  <c r="E4903" i="8"/>
  <c r="E2593" i="1"/>
  <c r="E2593" i="8"/>
  <c r="E4585" i="1"/>
  <c r="E4585" i="8"/>
  <c r="E4703" i="1"/>
  <c r="E4703" i="8"/>
  <c r="E5050" i="1"/>
  <c r="E5050" i="8"/>
  <c r="E3390" i="1"/>
  <c r="E3390" i="8"/>
  <c r="E5126" i="1"/>
  <c r="E5126" i="8"/>
  <c r="E5090" i="1"/>
  <c r="E5090" i="8"/>
  <c r="E4954" i="1"/>
  <c r="E4954" i="8"/>
  <c r="E4160" i="1"/>
  <c r="E4160" i="8"/>
  <c r="E4093" i="1"/>
  <c r="E4093" i="8"/>
  <c r="E5071" i="1"/>
  <c r="E5071" i="8"/>
  <c r="E2774" i="1"/>
  <c r="E2774" i="8"/>
  <c r="E4724" i="8"/>
  <c r="E4459" i="1"/>
  <c r="E4459" i="8"/>
  <c r="E5049" i="1"/>
  <c r="E5049" i="8"/>
  <c r="E4135" i="1"/>
  <c r="E4135" i="8"/>
  <c r="E3529" i="1"/>
  <c r="E3529" i="8"/>
  <c r="E4987" i="1"/>
  <c r="E4987" i="8"/>
  <c r="E2961" i="1"/>
  <c r="E2961" i="8"/>
  <c r="E2772" i="1"/>
  <c r="E2772" i="8"/>
  <c r="E5314" i="1"/>
  <c r="E5314" i="8"/>
  <c r="E5320" i="1"/>
  <c r="E5320" i="8"/>
  <c r="E4092" i="1"/>
  <c r="E4092" i="8"/>
  <c r="E4333" i="1"/>
  <c r="E4333" i="8"/>
  <c r="E4731" i="1"/>
  <c r="E4731" i="8"/>
  <c r="E4974" i="1"/>
  <c r="E4974" i="8"/>
  <c r="E5168" i="1"/>
  <c r="E5168" i="8"/>
  <c r="E2332" i="1"/>
  <c r="E2332" i="8"/>
  <c r="E4805" i="1"/>
  <c r="E4805" i="8"/>
  <c r="E3840" i="1"/>
  <c r="E3840" i="8"/>
  <c r="E2623" i="1"/>
  <c r="E2623" i="8"/>
  <c r="E4883" i="1"/>
  <c r="E4883" i="8"/>
  <c r="E4322" i="1"/>
  <c r="E4322" i="8"/>
  <c r="E5224" i="1"/>
  <c r="E5224" i="8"/>
  <c r="E2826" i="1"/>
  <c r="E2826" i="8"/>
  <c r="E4106" i="1"/>
  <c r="E4106" i="8"/>
  <c r="E5304" i="1"/>
  <c r="E5304" i="8"/>
  <c r="E4636" i="1"/>
  <c r="E4636" i="8"/>
  <c r="E5012" i="1"/>
  <c r="E5012" i="8"/>
  <c r="E4706" i="1"/>
  <c r="E4706" i="8"/>
  <c r="E4440" i="1"/>
  <c r="E4440" i="8"/>
  <c r="E4492" i="1"/>
  <c r="E4492" i="8"/>
  <c r="E4133" i="1"/>
  <c r="E4133" i="8"/>
  <c r="E3110" i="1"/>
  <c r="E3110" i="8"/>
  <c r="E2998" i="1"/>
  <c r="E2998" i="8"/>
  <c r="E5271" i="1"/>
  <c r="E5271" i="8"/>
  <c r="E3969" i="1"/>
  <c r="E3969" i="8"/>
  <c r="E4530" i="1"/>
  <c r="E4530" i="8"/>
  <c r="E3375" i="1"/>
  <c r="E3375" i="8"/>
  <c r="E4652" i="1"/>
  <c r="E4652" i="8"/>
  <c r="E4256" i="1"/>
  <c r="E4256" i="8"/>
  <c r="E4474" i="1"/>
  <c r="E4474" i="8"/>
  <c r="E4294" i="1"/>
  <c r="E4294" i="8"/>
  <c r="E4272" i="1"/>
  <c r="E4272" i="8"/>
  <c r="E3966" i="1"/>
  <c r="E3966" i="8"/>
  <c r="E2294" i="1"/>
  <c r="E2294" i="8"/>
  <c r="E3761" i="1"/>
  <c r="E3761" i="8"/>
  <c r="E2584" i="1"/>
  <c r="E2584" i="8"/>
  <c r="E2865" i="1"/>
  <c r="E2865" i="8"/>
  <c r="E3461" i="1"/>
  <c r="E3461" i="8"/>
  <c r="E3619" i="1"/>
  <c r="E3619" i="8"/>
  <c r="E2698" i="1"/>
  <c r="E2698" i="8"/>
  <c r="E4136" i="1"/>
  <c r="E4136" i="8"/>
  <c r="E3587" i="1"/>
  <c r="E3587" i="8"/>
  <c r="E2409" i="1"/>
  <c r="E2409" i="8"/>
  <c r="E2900" i="1"/>
  <c r="E2900" i="8"/>
  <c r="E4123" i="1"/>
  <c r="E4123" i="8"/>
  <c r="E4057" i="1"/>
  <c r="E4057" i="8"/>
  <c r="E2589" i="1"/>
  <c r="E2589" i="8"/>
  <c r="E2989" i="1"/>
  <c r="E2989" i="8"/>
  <c r="E2266" i="1"/>
  <c r="E2266" i="8"/>
  <c r="E2977" i="1"/>
  <c r="E2977" i="8"/>
  <c r="E4889" i="1"/>
  <c r="E4889" i="8"/>
  <c r="E5352" i="1"/>
  <c r="E5352" i="8"/>
  <c r="E2921" i="1"/>
  <c r="E2921" i="8"/>
  <c r="E2647" i="1"/>
  <c r="E2647" i="8"/>
  <c r="E4122" i="1"/>
  <c r="E4122" i="8"/>
  <c r="E4937" i="1"/>
  <c r="E4937" i="8"/>
  <c r="E4453" i="1"/>
  <c r="E4453" i="8"/>
  <c r="E4078" i="1"/>
  <c r="E4078" i="8"/>
  <c r="E4493" i="1"/>
  <c r="E4493" i="8"/>
  <c r="E2769" i="1"/>
  <c r="E2769" i="8"/>
  <c r="E4905" i="1"/>
  <c r="E4905" i="8"/>
  <c r="E4154" i="1"/>
  <c r="E4154" i="8"/>
  <c r="E5083" i="1"/>
  <c r="E5083" i="8"/>
  <c r="E4664" i="1"/>
  <c r="E4664" i="8"/>
  <c r="E5114" i="1"/>
  <c r="E5114" i="8"/>
  <c r="E2842" i="1"/>
  <c r="E2842" i="8"/>
  <c r="E4156" i="1"/>
  <c r="E4156" i="8"/>
  <c r="E2273" i="1"/>
  <c r="E2273" i="8"/>
  <c r="E2513" i="1"/>
  <c r="E2513" i="8"/>
  <c r="E5183" i="1"/>
  <c r="E5183" i="8"/>
  <c r="E4292" i="1"/>
  <c r="E4292" i="8"/>
  <c r="E2927" i="1"/>
  <c r="E2927" i="8"/>
  <c r="E3104" i="1"/>
  <c r="E3104" i="8"/>
  <c r="E4289" i="1"/>
  <c r="E4289" i="8"/>
  <c r="E4284" i="1"/>
  <c r="E4284" i="8"/>
  <c r="E5014" i="1"/>
  <c r="E5014" i="8"/>
  <c r="E4490" i="1"/>
  <c r="E4490" i="8"/>
  <c r="E4219" i="1"/>
  <c r="E4219" i="8"/>
  <c r="E2902" i="1"/>
  <c r="E2902" i="8"/>
  <c r="E4079" i="1"/>
  <c r="E4079" i="8"/>
  <c r="E2668" i="1"/>
  <c r="E2668" i="8"/>
  <c r="E2800" i="1"/>
  <c r="E2800" i="8"/>
  <c r="E2330" i="1"/>
  <c r="E2330" i="8"/>
  <c r="E4935" i="1"/>
  <c r="E4935" i="8"/>
  <c r="E4369" i="1"/>
  <c r="E4369" i="8"/>
  <c r="E2300" i="1"/>
  <c r="E2300" i="8"/>
  <c r="E3089" i="1"/>
  <c r="E3089" i="8"/>
  <c r="E5291" i="1"/>
  <c r="E5291" i="8"/>
  <c r="E4124" i="1"/>
  <c r="E4124" i="8"/>
  <c r="E5329" i="1"/>
  <c r="E5329" i="8"/>
  <c r="E5100" i="1"/>
  <c r="E5100" i="8"/>
  <c r="E5174" i="1"/>
  <c r="E5174" i="8"/>
  <c r="E5298" i="1"/>
  <c r="E5298" i="8"/>
  <c r="E5282" i="1"/>
  <c r="E5282" i="8"/>
  <c r="E2414" i="1"/>
  <c r="E2414" i="8"/>
  <c r="E4572" i="1"/>
  <c r="E4572" i="8"/>
  <c r="E4915" i="1"/>
  <c r="E4915" i="8"/>
  <c r="E4534" i="1"/>
  <c r="E4534" i="8"/>
  <c r="E4840" i="1"/>
  <c r="E4840" i="8"/>
  <c r="E5134" i="1"/>
  <c r="E5134" i="8"/>
  <c r="E3721" i="1"/>
  <c r="E3721" i="8"/>
  <c r="E4482" i="1"/>
  <c r="E4482" i="8"/>
  <c r="E4304" i="1"/>
  <c r="E4304" i="8"/>
  <c r="E4411" i="1"/>
  <c r="E4411" i="8"/>
  <c r="E2721" i="1"/>
  <c r="E2721" i="8"/>
  <c r="E4971" i="1"/>
  <c r="E4971" i="8"/>
  <c r="E5351" i="1"/>
  <c r="E5351" i="8"/>
  <c r="E4687" i="1"/>
  <c r="E4687" i="8"/>
  <c r="E3618" i="1"/>
  <c r="E3618" i="8"/>
  <c r="E3072" i="1"/>
  <c r="E3072" i="8"/>
  <c r="E5182" i="1"/>
  <c r="E5182" i="8"/>
  <c r="E2907" i="1"/>
  <c r="E2907" i="8"/>
  <c r="E2299" i="1"/>
  <c r="E2299" i="8"/>
  <c r="E2811" i="1"/>
  <c r="E2811" i="8"/>
  <c r="E2754" i="1"/>
  <c r="E2754" i="8"/>
  <c r="E3276" i="1"/>
  <c r="E3276" i="8"/>
  <c r="E4865" i="1"/>
  <c r="E4865" i="8"/>
  <c r="E4633" i="1"/>
  <c r="E4633" i="8"/>
  <c r="E5355" i="1"/>
  <c r="E5355" i="8"/>
  <c r="E4013" i="1"/>
  <c r="E4013" i="8"/>
  <c r="E3788" i="1"/>
  <c r="E3788" i="8"/>
  <c r="E2645" i="1"/>
  <c r="E2645" i="8"/>
  <c r="E5025" i="1"/>
  <c r="E5025" i="8"/>
  <c r="E2505" i="1"/>
  <c r="E2505" i="8"/>
  <c r="E4759" i="1"/>
  <c r="E4759" i="8"/>
  <c r="E3975" i="1"/>
  <c r="E3975" i="8"/>
  <c r="E4593" i="1"/>
  <c r="E4593" i="8"/>
  <c r="E2290" i="1"/>
  <c r="E2290" i="8"/>
  <c r="E4102" i="1"/>
  <c r="E4102" i="8"/>
  <c r="E5301" i="1"/>
  <c r="E5301" i="8"/>
  <c r="E4499" i="1"/>
  <c r="E4499" i="8"/>
  <c r="E2665" i="1"/>
  <c r="E2665" i="8"/>
  <c r="E5222" i="1"/>
  <c r="E5222" i="8"/>
  <c r="E4518" i="1"/>
  <c r="E4518" i="8"/>
  <c r="E5096" i="1"/>
  <c r="E5096" i="8"/>
  <c r="E5260" i="1"/>
  <c r="E5260" i="8"/>
  <c r="E5085" i="1"/>
  <c r="E5085" i="8"/>
  <c r="E4730" i="1"/>
  <c r="E4730" i="8"/>
  <c r="E3113" i="1"/>
  <c r="E3113" i="8"/>
  <c r="E4548" i="1"/>
  <c r="E4548" i="8"/>
  <c r="E3190" i="1"/>
  <c r="E3190" i="8"/>
  <c r="E4986" i="1"/>
  <c r="E4986" i="8"/>
  <c r="E3932" i="1"/>
  <c r="E3932" i="8"/>
  <c r="E3475" i="1"/>
  <c r="E3475" i="8"/>
  <c r="E2887" i="1"/>
  <c r="E2887" i="8"/>
  <c r="E4852" i="1"/>
  <c r="E4852" i="8"/>
  <c r="E4196" i="1"/>
  <c r="E4196" i="8"/>
  <c r="E2981" i="1"/>
  <c r="E2981" i="8"/>
  <c r="E3667" i="1"/>
  <c r="E3667" i="8"/>
  <c r="E5017" i="1"/>
  <c r="E5017" i="8"/>
  <c r="E4956" i="1"/>
  <c r="E4956" i="8"/>
  <c r="E2280" i="1"/>
  <c r="E2280" i="8"/>
  <c r="E4340" i="1"/>
  <c r="E4340" i="8"/>
  <c r="E4018" i="1"/>
  <c r="E4018" i="8"/>
  <c r="E3000" i="1"/>
  <c r="E3000" i="8"/>
  <c r="E4609" i="1"/>
  <c r="E4609" i="8"/>
  <c r="E4019" i="1"/>
  <c r="E4019" i="8"/>
  <c r="E4111" i="1"/>
  <c r="E4111" i="8"/>
  <c r="E3335" i="1"/>
  <c r="E3335" i="8"/>
  <c r="E4089" i="1"/>
  <c r="E4089" i="8"/>
  <c r="E4107" i="1"/>
  <c r="E4107" i="8"/>
  <c r="E4908" i="1"/>
  <c r="E4908" i="8"/>
  <c r="E4181" i="1"/>
  <c r="E4181" i="8"/>
  <c r="E2443" i="1"/>
  <c r="E2443" i="8"/>
  <c r="E2475" i="1"/>
  <c r="E2475" i="8"/>
  <c r="E4964" i="1"/>
  <c r="E4964" i="8"/>
  <c r="E3097" i="1"/>
  <c r="E3097" i="8"/>
  <c r="E5300" i="1"/>
  <c r="E5300" i="8"/>
  <c r="E4113" i="1"/>
  <c r="E4113" i="8"/>
  <c r="E2496" i="1"/>
  <c r="E2496" i="8"/>
  <c r="E2586" i="1"/>
  <c r="E2586" i="8"/>
  <c r="E5234" i="1"/>
  <c r="E5234" i="8"/>
  <c r="E2840" i="1"/>
  <c r="E2840" i="8"/>
  <c r="E3646" i="1"/>
  <c r="E3646" i="8"/>
  <c r="E2654" i="1"/>
  <c r="E2654" i="8"/>
  <c r="E2657" i="1"/>
  <c r="E2657" i="8"/>
  <c r="E2880" i="1"/>
  <c r="E2880" i="8"/>
  <c r="E2292" i="1"/>
  <c r="E2292" i="8"/>
  <c r="E2613" i="1"/>
  <c r="E2613" i="8"/>
  <c r="E2553" i="1"/>
  <c r="E2553" i="8"/>
  <c r="E3425" i="1"/>
  <c r="E3425" i="8"/>
  <c r="E2472" i="1"/>
  <c r="E2472" i="8"/>
  <c r="E2951" i="1"/>
  <c r="E2951" i="8"/>
  <c r="E4560" i="1"/>
  <c r="E4560" i="8"/>
  <c r="E3095" i="1"/>
  <c r="E3095" i="8"/>
  <c r="E5003" i="1"/>
  <c r="E5003" i="8"/>
  <c r="E4802" i="1"/>
  <c r="E4802" i="8"/>
  <c r="E3019" i="1"/>
  <c r="E3019" i="8"/>
  <c r="E4317" i="1"/>
  <c r="E4317" i="8"/>
  <c r="E4448" i="1"/>
  <c r="E4448" i="8"/>
  <c r="E5152" i="1"/>
  <c r="E5152" i="8"/>
  <c r="E2381" i="1"/>
  <c r="E2381" i="8"/>
  <c r="E4210" i="1"/>
  <c r="E4210" i="8"/>
  <c r="E4667" i="1"/>
  <c r="E4667" i="8"/>
  <c r="E2711" i="1"/>
  <c r="E2711" i="8"/>
  <c r="E2582" i="1"/>
  <c r="E2582" i="8"/>
  <c r="E5274" i="1"/>
  <c r="E5274" i="8"/>
  <c r="E2445" i="1"/>
  <c r="E2445" i="8"/>
  <c r="E2824" i="1"/>
  <c r="E2824" i="8"/>
  <c r="E4299" i="1"/>
  <c r="E4299" i="8"/>
  <c r="E3468" i="1"/>
  <c r="E3468" i="8"/>
  <c r="E2596" i="1"/>
  <c r="E2596" i="8"/>
  <c r="E2605" i="1"/>
  <c r="E2605" i="8"/>
  <c r="E2985" i="1"/>
  <c r="E2985" i="8"/>
  <c r="E2569" i="1"/>
  <c r="E2569" i="8"/>
  <c r="E4145" i="1"/>
  <c r="E4145" i="8"/>
  <c r="E2419" i="1"/>
  <c r="E2419" i="8"/>
  <c r="E2752" i="1"/>
  <c r="E2752" i="8"/>
  <c r="E2677" i="1"/>
  <c r="E2677" i="8"/>
  <c r="E4521" i="1"/>
  <c r="E4521" i="8"/>
  <c r="E2348" i="1"/>
  <c r="E2348" i="8"/>
  <c r="E4466" i="1"/>
  <c r="E4466" i="8"/>
  <c r="E2818" i="1"/>
  <c r="E2818" i="8"/>
  <c r="E4684" i="1"/>
  <c r="E4684" i="8"/>
  <c r="E2729" i="1"/>
  <c r="E2729" i="8"/>
  <c r="E3607" i="1"/>
  <c r="E3607" i="8"/>
  <c r="E4099" i="1"/>
  <c r="E4099" i="8"/>
  <c r="E2563" i="1"/>
  <c r="E2563" i="8"/>
  <c r="E4842" i="1"/>
  <c r="E4842" i="8"/>
  <c r="E4806" i="1"/>
  <c r="E4806" i="8"/>
  <c r="E2706" i="1"/>
  <c r="E2706" i="8"/>
  <c r="E2946" i="1"/>
  <c r="E2946" i="8"/>
  <c r="E3109" i="1"/>
  <c r="E3109" i="8"/>
  <c r="E2722" i="1"/>
  <c r="E2722" i="8"/>
  <c r="E2325" i="1"/>
  <c r="E2325" i="8"/>
  <c r="E2507" i="1"/>
  <c r="E2507" i="8"/>
  <c r="E4257" i="1"/>
  <c r="E4257" i="8"/>
  <c r="E3264" i="1"/>
  <c r="E3264" i="8"/>
  <c r="E3079" i="1"/>
  <c r="E3079" i="8"/>
  <c r="E2917" i="1"/>
  <c r="E2917" i="8"/>
  <c r="E4281" i="1"/>
  <c r="E4281" i="8"/>
  <c r="E4251" i="1"/>
  <c r="E4251" i="8"/>
  <c r="E4771" i="1"/>
  <c r="E4771" i="8"/>
  <c r="E4847" i="1"/>
  <c r="E4847" i="8"/>
  <c r="E4508" i="1"/>
  <c r="E4508" i="8"/>
  <c r="E2291" i="1"/>
  <c r="E2291" i="8"/>
  <c r="E5219" i="1"/>
  <c r="E5219" i="8"/>
  <c r="E5004" i="1"/>
  <c r="E5004" i="8"/>
  <c r="E4241" i="1"/>
  <c r="E4241" i="8"/>
  <c r="E4144" i="1"/>
  <c r="E4144" i="8"/>
  <c r="E4517" i="1"/>
  <c r="E4517" i="8"/>
  <c r="E4651" i="1"/>
  <c r="E4651" i="8"/>
  <c r="E4334" i="1"/>
  <c r="E4334" i="8"/>
  <c r="E5005" i="1"/>
  <c r="E5005" i="8"/>
  <c r="E4885" i="1"/>
  <c r="E4885" i="8"/>
  <c r="E5139" i="1"/>
  <c r="E5139" i="8"/>
  <c r="E4646" i="1"/>
  <c r="E4646" i="8"/>
  <c r="E5113" i="1"/>
  <c r="E5113" i="8"/>
  <c r="E5237" i="1"/>
  <c r="E5237" i="8"/>
  <c r="E4222" i="1"/>
  <c r="E4222" i="8"/>
  <c r="E4149" i="1"/>
  <c r="E4149" i="8"/>
  <c r="E4378" i="1"/>
  <c r="E4378" i="8"/>
  <c r="E5098" i="1"/>
  <c r="E5098" i="8"/>
  <c r="E4785" i="1"/>
  <c r="E4785" i="8"/>
  <c r="E3765" i="1"/>
  <c r="E3765" i="8"/>
  <c r="E4180" i="1"/>
  <c r="E4180" i="8"/>
  <c r="E4960" i="1"/>
  <c r="E4960" i="8"/>
  <c r="E4332" i="1"/>
  <c r="E4332" i="8"/>
  <c r="E4183" i="1"/>
  <c r="E4183" i="8"/>
  <c r="E2813" i="1"/>
  <c r="E2813" i="8"/>
  <c r="E3347" i="1"/>
  <c r="E3347" i="8"/>
  <c r="E2899" i="1"/>
  <c r="E2899" i="8"/>
  <c r="E4237" i="1"/>
  <c r="E4237" i="8"/>
  <c r="E4764" i="1"/>
  <c r="E4764" i="8"/>
  <c r="E2587" i="1"/>
  <c r="E2587" i="8"/>
  <c r="E2850" i="1"/>
  <c r="E2850" i="8"/>
  <c r="E2434" i="1"/>
  <c r="E2434" i="8"/>
  <c r="E2763" i="1"/>
  <c r="E2763" i="8"/>
  <c r="E3424" i="1"/>
  <c r="E3424" i="8"/>
  <c r="E2418" i="1"/>
  <c r="E2418" i="8"/>
  <c r="E2498" i="1"/>
  <c r="E2498" i="8"/>
  <c r="E2476" i="1"/>
  <c r="E2476" i="8"/>
  <c r="E2578" i="1"/>
  <c r="E2578" i="8"/>
  <c r="E3665" i="1"/>
  <c r="E3665" i="8"/>
  <c r="E2267" i="1"/>
  <c r="E2267" i="8"/>
  <c r="E2474" i="1"/>
  <c r="E2474" i="8"/>
  <c r="E3010" i="1"/>
  <c r="E3010" i="8"/>
  <c r="E2651" i="1"/>
  <c r="E2651" i="8"/>
  <c r="E3420" i="1"/>
  <c r="E3420" i="8"/>
  <c r="E3524" i="1"/>
  <c r="E3524" i="8"/>
  <c r="E2747" i="1"/>
  <c r="E2747" i="8"/>
  <c r="E2891" i="1"/>
  <c r="E2891" i="8"/>
  <c r="E3073" i="1"/>
  <c r="E3073" i="8"/>
  <c r="E3022" i="1"/>
  <c r="E3022" i="8"/>
  <c r="E2293" i="1"/>
  <c r="E2293" i="8"/>
  <c r="E3464" i="1"/>
  <c r="E3464" i="8"/>
  <c r="E3585" i="1"/>
  <c r="E3585" i="8"/>
  <c r="E4377" i="1"/>
  <c r="E4377" i="8"/>
  <c r="E2686" i="1"/>
  <c r="E2686" i="8"/>
  <c r="E3094" i="1"/>
  <c r="E3094" i="8"/>
  <c r="E2760" i="1"/>
  <c r="E2760" i="8"/>
  <c r="E2544" i="1"/>
  <c r="E2544" i="8"/>
  <c r="E2428" i="1"/>
  <c r="E2428" i="8"/>
  <c r="E2990" i="1"/>
  <c r="E2990" i="8"/>
  <c r="E2410" i="1"/>
  <c r="E2410" i="8"/>
  <c r="E4409" i="1"/>
  <c r="E4409" i="8"/>
  <c r="E2758" i="1"/>
  <c r="E2758" i="8"/>
  <c r="E4675" i="1"/>
  <c r="E4675" i="8"/>
  <c r="E4871" i="1"/>
  <c r="E4871" i="8"/>
  <c r="E5047" i="1"/>
  <c r="E5047" i="8"/>
  <c r="E2841" i="1"/>
  <c r="E2841" i="8"/>
  <c r="E3472" i="1"/>
  <c r="E3472" i="8"/>
  <c r="E4565" i="1"/>
  <c r="E4565" i="8"/>
  <c r="E2839" i="1"/>
  <c r="E2839" i="8"/>
  <c r="E4134" i="1"/>
  <c r="E4134" i="8"/>
  <c r="E2270" i="1"/>
  <c r="E2270" i="8"/>
  <c r="E4354" i="1"/>
  <c r="E4354" i="8"/>
  <c r="E5157" i="1"/>
  <c r="E5157" i="8"/>
  <c r="E4359" i="1"/>
  <c r="E4359" i="8"/>
  <c r="E4660" i="1"/>
  <c r="E4660" i="8"/>
  <c r="E4549" i="1"/>
  <c r="E4549" i="8"/>
  <c r="E5120" i="1"/>
  <c r="E5120" i="8"/>
  <c r="E5013" i="1"/>
  <c r="E5013" i="8"/>
  <c r="E4918" i="1"/>
  <c r="E4918" i="8"/>
  <c r="E4405" i="1"/>
  <c r="E4405" i="8"/>
  <c r="E5075" i="1"/>
  <c r="E5075" i="8"/>
  <c r="E5002" i="1"/>
  <c r="E5002" i="8"/>
  <c r="E4919" i="1"/>
  <c r="E4919" i="8"/>
  <c r="E4094" i="1"/>
  <c r="E4094" i="8"/>
  <c r="E4086" i="1"/>
  <c r="E4086" i="8"/>
  <c r="E2882" i="1"/>
  <c r="E2882" i="8"/>
  <c r="E5093" i="1"/>
  <c r="E5093" i="8"/>
  <c r="E2527" i="1"/>
  <c r="E2527" i="8"/>
  <c r="E5159" i="1"/>
  <c r="E5159" i="8"/>
  <c r="E2685" i="1"/>
  <c r="E2685" i="8"/>
  <c r="E4895" i="1"/>
  <c r="E4895" i="8"/>
  <c r="E4485" i="1"/>
  <c r="E4485" i="8"/>
  <c r="E2751" i="1"/>
  <c r="E2751" i="8"/>
  <c r="E2846" i="1"/>
  <c r="E2846" i="8"/>
  <c r="E4973" i="1"/>
  <c r="E4973" i="8"/>
  <c r="E5124" i="1"/>
  <c r="E5124" i="8"/>
  <c r="E4949" i="1"/>
  <c r="E4949" i="8"/>
  <c r="E3711" i="1"/>
  <c r="E3711" i="8"/>
  <c r="E5062" i="1"/>
  <c r="E5062" i="8"/>
  <c r="E4457" i="1"/>
  <c r="E4457" i="8"/>
  <c r="E4476" i="1"/>
  <c r="E4476" i="8"/>
  <c r="E3616" i="1"/>
  <c r="E3616" i="8"/>
  <c r="E3156" i="1"/>
  <c r="E3156" i="8"/>
  <c r="E4174" i="1"/>
  <c r="E4174" i="8"/>
  <c r="E5228" i="1"/>
  <c r="E5228" i="8"/>
  <c r="E4994" i="1"/>
  <c r="E4994" i="8"/>
  <c r="E5280" i="1"/>
  <c r="E5280" i="8"/>
  <c r="E4526" i="1"/>
  <c r="E4526" i="8"/>
  <c r="E4695" i="1"/>
  <c r="E4695" i="8"/>
  <c r="E5268" i="1"/>
  <c r="E5268" i="8"/>
  <c r="E5123" i="1"/>
  <c r="E5123" i="8"/>
  <c r="E5048" i="1"/>
  <c r="E5048" i="8"/>
  <c r="E4116" i="1"/>
  <c r="E4116" i="8"/>
  <c r="E4622" i="1"/>
  <c r="E4622" i="8"/>
  <c r="E4362" i="1"/>
  <c r="E4362" i="8"/>
  <c r="E4208" i="1"/>
  <c r="E4208" i="8"/>
  <c r="E4360" i="1"/>
  <c r="E4360" i="8"/>
  <c r="E3371" i="1"/>
  <c r="E3371" i="8"/>
  <c r="E2809" i="1"/>
  <c r="E2809" i="8"/>
  <c r="E2585" i="1"/>
  <c r="E2585" i="8"/>
  <c r="E2876" i="1"/>
  <c r="E2876" i="8"/>
  <c r="E4671" i="1"/>
  <c r="E4671" i="8"/>
  <c r="E5322" i="1"/>
  <c r="E5322" i="8"/>
  <c r="E2643" i="1"/>
  <c r="E2643" i="8"/>
  <c r="E4610" i="1"/>
  <c r="E4610" i="8"/>
  <c r="E5286" i="1"/>
  <c r="E5286" i="8"/>
  <c r="E4970" i="1"/>
  <c r="E4970" i="8"/>
  <c r="E3555" i="1"/>
  <c r="E3555" i="8"/>
  <c r="E5056" i="1"/>
  <c r="E5056" i="8"/>
  <c r="E4406" i="1"/>
  <c r="E4406" i="8"/>
  <c r="E4574" i="1"/>
  <c r="E4574" i="8"/>
  <c r="E4416" i="1"/>
  <c r="E4416" i="8"/>
  <c r="E4200" i="1"/>
  <c r="E4200" i="8"/>
  <c r="E3727" i="1"/>
  <c r="E3727" i="8"/>
  <c r="E3443" i="1"/>
  <c r="E3443" i="8"/>
  <c r="E2945" i="1"/>
  <c r="E2945" i="8"/>
  <c r="E2526" i="1"/>
  <c r="E2526" i="8"/>
  <c r="E3474" i="1"/>
  <c r="E3474" i="8"/>
  <c r="E2376" i="1"/>
  <c r="E2376" i="8"/>
  <c r="E2925" i="1"/>
  <c r="E2925" i="8"/>
  <c r="E4121" i="1"/>
  <c r="E4121" i="8"/>
  <c r="E3327" i="1"/>
  <c r="E3327" i="8"/>
  <c r="E3719" i="1"/>
  <c r="E3719" i="8"/>
  <c r="E2804" i="1"/>
  <c r="E2804" i="8"/>
  <c r="E2557" i="1"/>
  <c r="E2557" i="8"/>
  <c r="E4363" i="1"/>
  <c r="E4363" i="8"/>
  <c r="E2541" i="1"/>
  <c r="E2541" i="8"/>
  <c r="E4088" i="1"/>
  <c r="E4088" i="8"/>
  <c r="E4367" i="1"/>
  <c r="E4367" i="8"/>
  <c r="E4497" i="1"/>
  <c r="E4497" i="8"/>
  <c r="E4185" i="1"/>
  <c r="E4185" i="8"/>
  <c r="E2723" i="1"/>
  <c r="E2723" i="8"/>
  <c r="E4894" i="1"/>
  <c r="E4894" i="8"/>
  <c r="E5289" i="1"/>
  <c r="E5289" i="8"/>
  <c r="E4649" i="1"/>
  <c r="E4649" i="8"/>
  <c r="E4856" i="1"/>
  <c r="E4856" i="8"/>
  <c r="E5312" i="1"/>
  <c r="E5312" i="8"/>
  <c r="E5294" i="1"/>
  <c r="E5294" i="8"/>
  <c r="E4934" i="1"/>
  <c r="E4934" i="8"/>
  <c r="E4182" i="1"/>
  <c r="E4182" i="8"/>
  <c r="E2400" i="1"/>
  <c r="E2400" i="8"/>
  <c r="E4109" i="1"/>
  <c r="E4109" i="8"/>
  <c r="E2819" i="1"/>
  <c r="E2819" i="8"/>
  <c r="E2777" i="1"/>
  <c r="E2777" i="8"/>
  <c r="E3060" i="1"/>
  <c r="E3060" i="8"/>
  <c r="E5328" i="1"/>
  <c r="E5328" i="8"/>
  <c r="E3606" i="1"/>
  <c r="E3606" i="8"/>
  <c r="E3334" i="1"/>
  <c r="E3334" i="8"/>
  <c r="E4446" i="1"/>
  <c r="E4446" i="8"/>
  <c r="E4190" i="1"/>
  <c r="E4190" i="8"/>
  <c r="E2886" i="1"/>
  <c r="E2886" i="8"/>
  <c r="E3664" i="1"/>
  <c r="E3664" i="8"/>
  <c r="E2821" i="1"/>
  <c r="E2821" i="8"/>
  <c r="E2366" i="1"/>
  <c r="E2366" i="8"/>
  <c r="E2340" i="1"/>
  <c r="E2340" i="8"/>
  <c r="E2749" i="1"/>
  <c r="E2749" i="8"/>
  <c r="E2982" i="1"/>
  <c r="E2982" i="8"/>
  <c r="E5031" i="1"/>
  <c r="E5031" i="8"/>
  <c r="E2515" i="1"/>
  <c r="E2515" i="8"/>
  <c r="E3965" i="1"/>
  <c r="E3965" i="8"/>
  <c r="E2564" i="1"/>
  <c r="E2564" i="8"/>
  <c r="E4162" i="1"/>
  <c r="E4162" i="8"/>
  <c r="E4060" i="1"/>
  <c r="E4060" i="8"/>
  <c r="E4151" i="1"/>
  <c r="E4151" i="8"/>
  <c r="E4504" i="1"/>
  <c r="E4504" i="8"/>
  <c r="E4941" i="1"/>
  <c r="E4941" i="8"/>
  <c r="E4614" i="1"/>
  <c r="E4614" i="8"/>
  <c r="E4950" i="1"/>
  <c r="E4950" i="8"/>
  <c r="E2864" i="1"/>
  <c r="E2864" i="8"/>
  <c r="E4570" i="1"/>
  <c r="E4570" i="8"/>
  <c r="E4909" i="1"/>
  <c r="E4909" i="8"/>
  <c r="E4811" i="1"/>
  <c r="E4811" i="8"/>
  <c r="E2676" i="1"/>
  <c r="E2676" i="8"/>
  <c r="E3391" i="1"/>
  <c r="E3391" i="8"/>
  <c r="E4320" i="1"/>
  <c r="E4320" i="8"/>
  <c r="E3722" i="1"/>
  <c r="E3722" i="8"/>
  <c r="E3311" i="1"/>
  <c r="E3311" i="8"/>
  <c r="E3449" i="1"/>
  <c r="E3449" i="8"/>
  <c r="E2546" i="1"/>
  <c r="E2546" i="8"/>
  <c r="E2442" i="1"/>
  <c r="E2442" i="8"/>
  <c r="E2283" i="1"/>
  <c r="E2283" i="8"/>
  <c r="E2285" i="1"/>
  <c r="E2285" i="8"/>
  <c r="E2574" i="1"/>
  <c r="E2574" i="8"/>
  <c r="E2543" i="1"/>
  <c r="E2543" i="8"/>
  <c r="E4783" i="1"/>
  <c r="E4783" i="8"/>
  <c r="E4338" i="1"/>
  <c r="E4338" i="8"/>
  <c r="E2825" i="1"/>
  <c r="E2825" i="8"/>
  <c r="E2755" i="1"/>
  <c r="E2755" i="8"/>
  <c r="E2810" i="1"/>
  <c r="E2810" i="8"/>
  <c r="E2688" i="1"/>
  <c r="E2688" i="8"/>
  <c r="E4977" i="1"/>
  <c r="E4977" i="8"/>
  <c r="E4673" i="1"/>
  <c r="E4673" i="8"/>
  <c r="E2728" i="1"/>
  <c r="E2728" i="8"/>
  <c r="E4617" i="1"/>
  <c r="E4617" i="8"/>
  <c r="E4577" i="1"/>
  <c r="E4577" i="8"/>
  <c r="E5063" i="1"/>
  <c r="E5063" i="8"/>
  <c r="E2888" i="1"/>
  <c r="E2888" i="8"/>
  <c r="E5272" i="1"/>
  <c r="E5272" i="8"/>
  <c r="E3759" i="1"/>
  <c r="E3759" i="8"/>
  <c r="E5016" i="1"/>
  <c r="E5016" i="8"/>
  <c r="E4656" i="1"/>
  <c r="E4656" i="8"/>
  <c r="E5024" i="1"/>
  <c r="E5024" i="8"/>
  <c r="E4953" i="1"/>
  <c r="E4953" i="8"/>
  <c r="E4700" i="1"/>
  <c r="E4700" i="8"/>
  <c r="E4432" i="1"/>
  <c r="E4432" i="8"/>
  <c r="E5310" i="1"/>
  <c r="E5310" i="8"/>
  <c r="E3144" i="1"/>
  <c r="E3144" i="8"/>
  <c r="E4358" i="1"/>
  <c r="E4358" i="8"/>
  <c r="E2943" i="1"/>
  <c r="E2943" i="8"/>
  <c r="E2535" i="1"/>
  <c r="E2535" i="8"/>
  <c r="E2713" i="1"/>
  <c r="E2713" i="8"/>
  <c r="E4857" i="1"/>
  <c r="E4857" i="8"/>
  <c r="E4442" i="1"/>
  <c r="E4442" i="8"/>
  <c r="E2924" i="1"/>
  <c r="E2924" i="8"/>
  <c r="E3795" i="1"/>
  <c r="E3795" i="8"/>
  <c r="E4507" i="1"/>
  <c r="E4507" i="8"/>
  <c r="E4963" i="1"/>
  <c r="E4963" i="8"/>
  <c r="E5164" i="1"/>
  <c r="E5164" i="8"/>
  <c r="E5104" i="1"/>
  <c r="E5104" i="8"/>
  <c r="E4692" i="1"/>
  <c r="E4692" i="8"/>
  <c r="E4243" i="1"/>
  <c r="E4243" i="8"/>
  <c r="E4872" i="1"/>
  <c r="E4872" i="8"/>
  <c r="E4105" i="1"/>
  <c r="E4105" i="8"/>
  <c r="E4471" i="1"/>
  <c r="E4471" i="8"/>
  <c r="E4854" i="1"/>
  <c r="E4854" i="8"/>
  <c r="E3403" i="1"/>
  <c r="E3403" i="8"/>
  <c r="E4470" i="1"/>
  <c r="E4470" i="8"/>
  <c r="E3583" i="1"/>
  <c r="E3583" i="8"/>
  <c r="E3338" i="1"/>
  <c r="E3338" i="8"/>
  <c r="E2808" i="1"/>
  <c r="E2808" i="8"/>
  <c r="E2568" i="1"/>
  <c r="E2568" i="8"/>
  <c r="E2766" i="1"/>
  <c r="E2766" i="8"/>
  <c r="E5138" i="1"/>
  <c r="E5138" i="8"/>
  <c r="E5316" i="1"/>
  <c r="E5316" i="8"/>
  <c r="E4268" i="1"/>
  <c r="E4268" i="8"/>
  <c r="E3383" i="1"/>
  <c r="E3383" i="8"/>
  <c r="E5247" i="1"/>
  <c r="E5247" i="8"/>
  <c r="E2395" i="1"/>
  <c r="E2395" i="8"/>
  <c r="E4670" i="1"/>
  <c r="E4670" i="8"/>
  <c r="E5266" i="1"/>
  <c r="E5266" i="8"/>
  <c r="E4450" i="1"/>
  <c r="E4450" i="8"/>
  <c r="E4862" i="1"/>
  <c r="E4862" i="8"/>
  <c r="E2548" i="1"/>
  <c r="E2548" i="8"/>
  <c r="E4083" i="1"/>
  <c r="E4083" i="8"/>
  <c r="E2432" i="1"/>
  <c r="E2432" i="8"/>
  <c r="E3784" i="1"/>
  <c r="E3784" i="8"/>
  <c r="E2374" i="1"/>
  <c r="E2374" i="8"/>
  <c r="E2437" i="1"/>
  <c r="E2437" i="8"/>
  <c r="E3098" i="1"/>
  <c r="E3098" i="8"/>
  <c r="E2276" i="1"/>
  <c r="E2276" i="8"/>
  <c r="E4117" i="1"/>
  <c r="E4117" i="8"/>
  <c r="E2504" i="1"/>
  <c r="E2504" i="8"/>
  <c r="E2705" i="1"/>
  <c r="E2705" i="8"/>
  <c r="E2519" i="1"/>
  <c r="E2519" i="8"/>
  <c r="E2599" i="1"/>
  <c r="E2599" i="8"/>
  <c r="E3106" i="1"/>
  <c r="E3106" i="8"/>
  <c r="E4711" i="1"/>
  <c r="E4711" i="8"/>
  <c r="E4435" i="1"/>
  <c r="E4435" i="8"/>
  <c r="E4882" i="1"/>
  <c r="E4882" i="8"/>
  <c r="E2778" i="1"/>
  <c r="E2778" i="8"/>
  <c r="E5029" i="1"/>
  <c r="E5029" i="8"/>
  <c r="E4604" i="1"/>
  <c r="E4604" i="8"/>
  <c r="E5109" i="1"/>
  <c r="E5109" i="8"/>
  <c r="E4644" i="1"/>
  <c r="E4644" i="8"/>
  <c r="E4907" i="1"/>
  <c r="E4907" i="8"/>
  <c r="E4713" i="1"/>
  <c r="E4713" i="8"/>
  <c r="E2439" i="1"/>
  <c r="E2439" i="8"/>
  <c r="E4454" i="1"/>
  <c r="E4454" i="8"/>
  <c r="E2421" i="1"/>
  <c r="E2421" i="8"/>
  <c r="E2343" i="1"/>
  <c r="E2343" i="8"/>
  <c r="E4696" i="1"/>
  <c r="E4696" i="8"/>
  <c r="E4346" i="1"/>
  <c r="E4346" i="8"/>
  <c r="E2878" i="1"/>
  <c r="E2878" i="8"/>
  <c r="E4808" i="1"/>
  <c r="E4808" i="8"/>
  <c r="E4758" i="1"/>
  <c r="E4758" i="8"/>
  <c r="E2795" i="1"/>
  <c r="E2795" i="8"/>
  <c r="E3112" i="1"/>
  <c r="E3112" i="8"/>
  <c r="E3077" i="1"/>
  <c r="E3077" i="8"/>
  <c r="E2615" i="1"/>
  <c r="E2615" i="8"/>
  <c r="E4465" i="1"/>
  <c r="E4465" i="8"/>
  <c r="E4384" i="1"/>
  <c r="E4384" i="8"/>
  <c r="E2565" i="1"/>
  <c r="E2565" i="8"/>
  <c r="E4588" i="1"/>
  <c r="E4588" i="8"/>
  <c r="E4606" i="1"/>
  <c r="E4606" i="8"/>
  <c r="E3015" i="1"/>
  <c r="E3015" i="8"/>
  <c r="E4087" i="1"/>
  <c r="E4087" i="8"/>
  <c r="E2962" i="1"/>
  <c r="E2962" i="8"/>
  <c r="E4487" i="1"/>
  <c r="E4487" i="8"/>
  <c r="E2675" i="1"/>
  <c r="E2675" i="8"/>
  <c r="E2367" i="1"/>
  <c r="E2367" i="8"/>
  <c r="E2662" i="1"/>
  <c r="E2662" i="8"/>
  <c r="E2940" i="1"/>
  <c r="E2940" i="8"/>
  <c r="E4561" i="1"/>
  <c r="E4561" i="8"/>
  <c r="W4460" i="3"/>
  <c r="U4460" i="3"/>
  <c r="U5170" i="3"/>
  <c r="T4460" i="3"/>
  <c r="S5170" i="3"/>
  <c r="T5170" i="3"/>
  <c r="S3003" i="3"/>
  <c r="D3731" i="3"/>
  <c r="D4241" i="3"/>
  <c r="D3805" i="3"/>
  <c r="D3836" i="3"/>
  <c r="D3279" i="3"/>
  <c r="D3185" i="3"/>
  <c r="D3841" i="3"/>
  <c r="W2871" i="3"/>
  <c r="D3753" i="3"/>
  <c r="D2451" i="3"/>
  <c r="U2871" i="3"/>
  <c r="T4002" i="3"/>
  <c r="D3459" i="3"/>
  <c r="D3685" i="3"/>
  <c r="D3752" i="3"/>
  <c r="D4300" i="3"/>
  <c r="V3003" i="3"/>
  <c r="T3003" i="3"/>
  <c r="D3525" i="3"/>
  <c r="T3316" i="3"/>
  <c r="V3316" i="3"/>
  <c r="S3316" i="3"/>
  <c r="U3316" i="3"/>
  <c r="W3316" i="3"/>
  <c r="V3869" i="3"/>
  <c r="U3869" i="3"/>
  <c r="T3869" i="3"/>
  <c r="S3869" i="3"/>
  <c r="W3869" i="3"/>
  <c r="V3696" i="3"/>
  <c r="W3696" i="3"/>
  <c r="S3696" i="3"/>
  <c r="T3696" i="3"/>
  <c r="U3696" i="3"/>
  <c r="T3575" i="3"/>
  <c r="W3575" i="3"/>
  <c r="U3575" i="3"/>
  <c r="V3575" i="3"/>
  <c r="S3575" i="3"/>
  <c r="T3347" i="3"/>
  <c r="V3347" i="3"/>
  <c r="S3347" i="3"/>
  <c r="W3347" i="3"/>
  <c r="U3347" i="3"/>
  <c r="U3520" i="3"/>
  <c r="V3520" i="3"/>
  <c r="W3520" i="3"/>
  <c r="S3520" i="3"/>
  <c r="T3520" i="3"/>
  <c r="V3651" i="3"/>
  <c r="S3651" i="3"/>
  <c r="T3651" i="3"/>
  <c r="W3651" i="3"/>
  <c r="U3651" i="3"/>
  <c r="T3443" i="3"/>
  <c r="V3443" i="3"/>
  <c r="S3443" i="3"/>
  <c r="W3443" i="3"/>
  <c r="U3443" i="3"/>
  <c r="T3252" i="3"/>
  <c r="V3252" i="3"/>
  <c r="S3252" i="3"/>
  <c r="U3252" i="3"/>
  <c r="W3252" i="3"/>
  <c r="V3789" i="3"/>
  <c r="U3789" i="3"/>
  <c r="T3789" i="3"/>
  <c r="W3789" i="3"/>
  <c r="S3789" i="3"/>
  <c r="V3580" i="3"/>
  <c r="T3580" i="3"/>
  <c r="U3580" i="3"/>
  <c r="W3580" i="3"/>
  <c r="S3580" i="3"/>
  <c r="T3687" i="3"/>
  <c r="V3687" i="3"/>
  <c r="S3687" i="3"/>
  <c r="W3687" i="3"/>
  <c r="U3687" i="3"/>
  <c r="T3724" i="3"/>
  <c r="V3724" i="3"/>
  <c r="U3724" i="3"/>
  <c r="W3724" i="3"/>
  <c r="S3724" i="3"/>
  <c r="V4312" i="3"/>
  <c r="T4312" i="3"/>
  <c r="W4312" i="3"/>
  <c r="U4312" i="3"/>
  <c r="S4312" i="3"/>
  <c r="T3648" i="3"/>
  <c r="U3648" i="3"/>
  <c r="V3648" i="3"/>
  <c r="W3648" i="3"/>
  <c r="S3648" i="3"/>
  <c r="U3853" i="3"/>
  <c r="V3853" i="3"/>
  <c r="T3853" i="3"/>
  <c r="W3853" i="3"/>
  <c r="S3853" i="3"/>
  <c r="R3236" i="3"/>
  <c r="T3171" i="3"/>
  <c r="U3171" i="3"/>
  <c r="S3171" i="3"/>
  <c r="V3171" i="3"/>
  <c r="W3171" i="3"/>
  <c r="V3791" i="3"/>
  <c r="T3791" i="3"/>
  <c r="U3791" i="3"/>
  <c r="S3791" i="3"/>
  <c r="W3791" i="3"/>
  <c r="U3145" i="3"/>
  <c r="V3145" i="3"/>
  <c r="S3145" i="3"/>
  <c r="T3145" i="3"/>
  <c r="W3145" i="3"/>
  <c r="S3239" i="3"/>
  <c r="R3320" i="3"/>
  <c r="V4326" i="3"/>
  <c r="T4326" i="3"/>
  <c r="W4326" i="3"/>
  <c r="U4326" i="3"/>
  <c r="S4326" i="3"/>
  <c r="V3878" i="3"/>
  <c r="T3878" i="3"/>
  <c r="W3878" i="3"/>
  <c r="S3878" i="3"/>
  <c r="U3878" i="3"/>
  <c r="U3973" i="3"/>
  <c r="T3973" i="3"/>
  <c r="W3973" i="3"/>
  <c r="V3973" i="3"/>
  <c r="S3973" i="3"/>
  <c r="U3439" i="3"/>
  <c r="V3439" i="3"/>
  <c r="S3439" i="3"/>
  <c r="T3439" i="3"/>
  <c r="W3439" i="3"/>
  <c r="U3245" i="3"/>
  <c r="V3245" i="3"/>
  <c r="T3245" i="3"/>
  <c r="W3245" i="3"/>
  <c r="S3245" i="3"/>
  <c r="T3267" i="3"/>
  <c r="W3267" i="3"/>
  <c r="U3267" i="3"/>
  <c r="S3267" i="3"/>
  <c r="V3267" i="3"/>
  <c r="T3779" i="3"/>
  <c r="S3779" i="3"/>
  <c r="W3779" i="3"/>
  <c r="U3779" i="3"/>
  <c r="V3779" i="3"/>
  <c r="R3235" i="3"/>
  <c r="W3266" i="3"/>
  <c r="S3266" i="3"/>
  <c r="U3266" i="3"/>
  <c r="T3266" i="3"/>
  <c r="V3266" i="3"/>
  <c r="S4243" i="3"/>
  <c r="T4243" i="3"/>
  <c r="U4243" i="3"/>
  <c r="V4243" i="3"/>
  <c r="W4243" i="3"/>
  <c r="S3832" i="3"/>
  <c r="V3832" i="3"/>
  <c r="U3832" i="3"/>
  <c r="W3832" i="3"/>
  <c r="T3832" i="3"/>
  <c r="S3534" i="3"/>
  <c r="W3534" i="3"/>
  <c r="U3534" i="3"/>
  <c r="V3534" i="3"/>
  <c r="T3534" i="3"/>
  <c r="V3942" i="3"/>
  <c r="T3942" i="3"/>
  <c r="U3942" i="3"/>
  <c r="W3942" i="3"/>
  <c r="S3942" i="3"/>
  <c r="S3800" i="3"/>
  <c r="V3800" i="3"/>
  <c r="U3800" i="3"/>
  <c r="W3800" i="3"/>
  <c r="T3800" i="3"/>
  <c r="T3988" i="3"/>
  <c r="S3988" i="3"/>
  <c r="V3988" i="3"/>
  <c r="U3988" i="3"/>
  <c r="W3988" i="3"/>
  <c r="S4269" i="3"/>
  <c r="V4269" i="3"/>
  <c r="U4269" i="3"/>
  <c r="T4269" i="3"/>
  <c r="W4269" i="3"/>
  <c r="T3517" i="3"/>
  <c r="U3517" i="3"/>
  <c r="V3517" i="3"/>
  <c r="W3517" i="3"/>
  <c r="S3517" i="3"/>
  <c r="T3608" i="3"/>
  <c r="V3608" i="3"/>
  <c r="W3608" i="3"/>
  <c r="U3608" i="3"/>
  <c r="S3608" i="3"/>
  <c r="T3335" i="3"/>
  <c r="S3335" i="3"/>
  <c r="W3335" i="3"/>
  <c r="U3335" i="3"/>
  <c r="V3335" i="3"/>
  <c r="V3807" i="3"/>
  <c r="T3807" i="3"/>
  <c r="S3807" i="3"/>
  <c r="W3807" i="3"/>
  <c r="U3807" i="3"/>
  <c r="W3130" i="3"/>
  <c r="T3130" i="3"/>
  <c r="S3130" i="3"/>
  <c r="V3130" i="3"/>
  <c r="U3130" i="3"/>
  <c r="R3627" i="3"/>
  <c r="T3763" i="3"/>
  <c r="S3763" i="3"/>
  <c r="W3763" i="3"/>
  <c r="U3763" i="3"/>
  <c r="V3763" i="3"/>
  <c r="T4342" i="3"/>
  <c r="W4342" i="3"/>
  <c r="U4342" i="3"/>
  <c r="S4342" i="3"/>
  <c r="V4342" i="3"/>
  <c r="T3659" i="3"/>
  <c r="S3659" i="3"/>
  <c r="W3659" i="3"/>
  <c r="U3659" i="3"/>
  <c r="V3659" i="3"/>
  <c r="W3186" i="3"/>
  <c r="S3186" i="3"/>
  <c r="V3186" i="3"/>
  <c r="U3186" i="3"/>
  <c r="T3186" i="3"/>
  <c r="S3754" i="3"/>
  <c r="U3754" i="3"/>
  <c r="T3754" i="3"/>
  <c r="W3754" i="3"/>
  <c r="V3754" i="3"/>
  <c r="T3851" i="3"/>
  <c r="V3851" i="3"/>
  <c r="S3851" i="3"/>
  <c r="W3851" i="3"/>
  <c r="U3851" i="3"/>
  <c r="R3499" i="3"/>
  <c r="T3499" i="3" s="1"/>
  <c r="U4002" i="3"/>
  <c r="V3308" i="3"/>
  <c r="W3308" i="3"/>
  <c r="S3308" i="3"/>
  <c r="T3308" i="3"/>
  <c r="U3308" i="3"/>
  <c r="S3952" i="3"/>
  <c r="T3924" i="3"/>
  <c r="S3924" i="3"/>
  <c r="V3924" i="3"/>
  <c r="U3924" i="3"/>
  <c r="W3924" i="3"/>
  <c r="U3166" i="3"/>
  <c r="S3166" i="3"/>
  <c r="T3166" i="3"/>
  <c r="V3166" i="3"/>
  <c r="W3166" i="3"/>
  <c r="T3928" i="3"/>
  <c r="U3928" i="3"/>
  <c r="W3928" i="3"/>
  <c r="S3928" i="3"/>
  <c r="V3928" i="3"/>
  <c r="S3541" i="3"/>
  <c r="U3541" i="3"/>
  <c r="W3541" i="3"/>
  <c r="V3541" i="3"/>
  <c r="T3541" i="3"/>
  <c r="T3359" i="3"/>
  <c r="V3359" i="3"/>
  <c r="S3359" i="3"/>
  <c r="W3359" i="3"/>
  <c r="U3359" i="3"/>
  <c r="T3740" i="3"/>
  <c r="V3740" i="3"/>
  <c r="U3740" i="3"/>
  <c r="W3740" i="3"/>
  <c r="S3740" i="3"/>
  <c r="W3291" i="3"/>
  <c r="U3291" i="3"/>
  <c r="V3291" i="3"/>
  <c r="S3291" i="3"/>
  <c r="T3291" i="3"/>
  <c r="W3744" i="3"/>
  <c r="S3744" i="3"/>
  <c r="T3744" i="3"/>
  <c r="U3744" i="3"/>
  <c r="V3744" i="3"/>
  <c r="V3188" i="3"/>
  <c r="T3188" i="3"/>
  <c r="S3188" i="3"/>
  <c r="U3188" i="3"/>
  <c r="W3188" i="3"/>
  <c r="T3363" i="3"/>
  <c r="S3363" i="3"/>
  <c r="W3363" i="3"/>
  <c r="U3363" i="3"/>
  <c r="V3363" i="3"/>
  <c r="T3420" i="3"/>
  <c r="V3420" i="3"/>
  <c r="U3420" i="3"/>
  <c r="W3420" i="3"/>
  <c r="S3420" i="3"/>
  <c r="S3124" i="3"/>
  <c r="V3124" i="3"/>
  <c r="U3124" i="3"/>
  <c r="W3124" i="3"/>
  <c r="T3124" i="3"/>
  <c r="T3327" i="3"/>
  <c r="W3327" i="3"/>
  <c r="U3327" i="3"/>
  <c r="V3327" i="3"/>
  <c r="S3327" i="3"/>
  <c r="S3156" i="3"/>
  <c r="V3156" i="3"/>
  <c r="T3156" i="3"/>
  <c r="U3156" i="3"/>
  <c r="W3156" i="3"/>
  <c r="W3667" i="3"/>
  <c r="U3667" i="3"/>
  <c r="V3667" i="3"/>
  <c r="S3667" i="3"/>
  <c r="T3667" i="3"/>
  <c r="T3692" i="3"/>
  <c r="V3692" i="3"/>
  <c r="S3692" i="3"/>
  <c r="U3692" i="3"/>
  <c r="W3692" i="3"/>
  <c r="T3184" i="3"/>
  <c r="V3184" i="3"/>
  <c r="U3184" i="3"/>
  <c r="W3184" i="3"/>
  <c r="S3184" i="3"/>
  <c r="U3116" i="3"/>
  <c r="V3116" i="3"/>
  <c r="W3116" i="3"/>
  <c r="T3116" i="3"/>
  <c r="S3116" i="3"/>
  <c r="T3644" i="3"/>
  <c r="V3644" i="3"/>
  <c r="W3644" i="3"/>
  <c r="S3644" i="3"/>
  <c r="U3644" i="3"/>
  <c r="T3795" i="3"/>
  <c r="S3795" i="3"/>
  <c r="W3795" i="3"/>
  <c r="U3795" i="3"/>
  <c r="V3795" i="3"/>
  <c r="V3239" i="3"/>
  <c r="T3239" i="3"/>
  <c r="W3162" i="3"/>
  <c r="T3162" i="3"/>
  <c r="U3162" i="3"/>
  <c r="S3162" i="3"/>
  <c r="V3162" i="3"/>
  <c r="T3383" i="3"/>
  <c r="U3383" i="3"/>
  <c r="V3383" i="3"/>
  <c r="S3383" i="3"/>
  <c r="W3383" i="3"/>
  <c r="V3325" i="3"/>
  <c r="T3325" i="3"/>
  <c r="U3325" i="3"/>
  <c r="S3325" i="3"/>
  <c r="W3325" i="3"/>
  <c r="U3256" i="3"/>
  <c r="V3256" i="3"/>
  <c r="S3256" i="3"/>
  <c r="W3256" i="3"/>
  <c r="V3240" i="3"/>
  <c r="U3240" i="3"/>
  <c r="W3240" i="3"/>
  <c r="S3240" i="3"/>
  <c r="T3240" i="3"/>
  <c r="T3480" i="3"/>
  <c r="V3480" i="3"/>
  <c r="W3480" i="3"/>
  <c r="S3480" i="3"/>
  <c r="U3480" i="3"/>
  <c r="V3665" i="3"/>
  <c r="U3665" i="3"/>
  <c r="T3665" i="3"/>
  <c r="W3665" i="3"/>
  <c r="S3665" i="3"/>
  <c r="T4052" i="3"/>
  <c r="S4052" i="3"/>
  <c r="V4052" i="3"/>
  <c r="U4052" i="3"/>
  <c r="W4052" i="3"/>
  <c r="S4268" i="3"/>
  <c r="T4268" i="3"/>
  <c r="U4268" i="3"/>
  <c r="V4268" i="3"/>
  <c r="W4268" i="3"/>
  <c r="U3699" i="3"/>
  <c r="V3699" i="3"/>
  <c r="S3699" i="3"/>
  <c r="T3699" i="3"/>
  <c r="W3699" i="3"/>
  <c r="U3336" i="3"/>
  <c r="W3336" i="3"/>
  <c r="S3336" i="3"/>
  <c r="T3336" i="3"/>
  <c r="V3336" i="3"/>
  <c r="T3535" i="3"/>
  <c r="U3535" i="3"/>
  <c r="V3535" i="3"/>
  <c r="S3535" i="3"/>
  <c r="W3535" i="3"/>
  <c r="T3609" i="3"/>
  <c r="V3609" i="3"/>
  <c r="U3609" i="3"/>
  <c r="W3609" i="3"/>
  <c r="S3609" i="3"/>
  <c r="T4278" i="3"/>
  <c r="W4278" i="3"/>
  <c r="U4278" i="3"/>
  <c r="S4278" i="3"/>
  <c r="V4278" i="3"/>
  <c r="S3502" i="3"/>
  <c r="W3502" i="3"/>
  <c r="U3502" i="3"/>
  <c r="T3502" i="3"/>
  <c r="V3502" i="3"/>
  <c r="V3134" i="3"/>
  <c r="S3134" i="3"/>
  <c r="T3134" i="3"/>
  <c r="U3134" i="3"/>
  <c r="W3134" i="3"/>
  <c r="T3531" i="3"/>
  <c r="W3531" i="3"/>
  <c r="S3531" i="3"/>
  <c r="U3531" i="3"/>
  <c r="V3531" i="3"/>
  <c r="V3164" i="3"/>
  <c r="U3164" i="3"/>
  <c r="W3164" i="3"/>
  <c r="S3164" i="3"/>
  <c r="T3164" i="3"/>
  <c r="V3276" i="3"/>
  <c r="U3276" i="3"/>
  <c r="W3276" i="3"/>
  <c r="S3276" i="3"/>
  <c r="T3276" i="3"/>
  <c r="W3921" i="3"/>
  <c r="T3921" i="3"/>
  <c r="S3921" i="3"/>
  <c r="U3921" i="3"/>
  <c r="V3921" i="3"/>
  <c r="U4045" i="3"/>
  <c r="T4045" i="3"/>
  <c r="V4045" i="3"/>
  <c r="W4045" i="3"/>
  <c r="S4045" i="3"/>
  <c r="W4002" i="3"/>
  <c r="D4002" i="3" s="1"/>
  <c r="U3766" i="3"/>
  <c r="V3766" i="3"/>
  <c r="S3766" i="3"/>
  <c r="W3766" i="3"/>
  <c r="T3766" i="3"/>
  <c r="V3952" i="3"/>
  <c r="W3952" i="3"/>
  <c r="U3917" i="3"/>
  <c r="T3917" i="3"/>
  <c r="W3917" i="3"/>
  <c r="V3917" i="3"/>
  <c r="S3917" i="3"/>
  <c r="V3732" i="3"/>
  <c r="S3732" i="3"/>
  <c r="U3732" i="3"/>
  <c r="W3732" i="3"/>
  <c r="T3732" i="3"/>
  <c r="V3877" i="3"/>
  <c r="T3877" i="3"/>
  <c r="U3877" i="3"/>
  <c r="S3877" i="3"/>
  <c r="W3877" i="3"/>
  <c r="W3927" i="3"/>
  <c r="V3927" i="3"/>
  <c r="T3927" i="3"/>
  <c r="S3927" i="3"/>
  <c r="U3927" i="3"/>
  <c r="U3488" i="3"/>
  <c r="V3488" i="3"/>
  <c r="W3488" i="3"/>
  <c r="S3488" i="3"/>
  <c r="T3488" i="3"/>
  <c r="T3167" i="3"/>
  <c r="S3167" i="3"/>
  <c r="W3167" i="3"/>
  <c r="U3167" i="3"/>
  <c r="V3167" i="3"/>
  <c r="T3331" i="3"/>
  <c r="V3331" i="3"/>
  <c r="S3331" i="3"/>
  <c r="W3331" i="3"/>
  <c r="U3331" i="3"/>
  <c r="T3204" i="3"/>
  <c r="V3204" i="3"/>
  <c r="U3204" i="3"/>
  <c r="W3204" i="3"/>
  <c r="S3204" i="3"/>
  <c r="T3655" i="3"/>
  <c r="U3655" i="3"/>
  <c r="V3655" i="3"/>
  <c r="S3655" i="3"/>
  <c r="W3655" i="3"/>
  <c r="U3292" i="3"/>
  <c r="V3292" i="3"/>
  <c r="W3292" i="3"/>
  <c r="S3292" i="3"/>
  <c r="T3292" i="3"/>
  <c r="T3304" i="3"/>
  <c r="U3304" i="3"/>
  <c r="V3304" i="3"/>
  <c r="W3304" i="3"/>
  <c r="S3304" i="3"/>
  <c r="R3231" i="3"/>
  <c r="T3607" i="3"/>
  <c r="U3607" i="3"/>
  <c r="V3607" i="3"/>
  <c r="S3607" i="3"/>
  <c r="W3607" i="3"/>
  <c r="V3192" i="3"/>
  <c r="T3192" i="3"/>
  <c r="U3192" i="3"/>
  <c r="W3192" i="3"/>
  <c r="S3192" i="3"/>
  <c r="S3154" i="3"/>
  <c r="V3154" i="3"/>
  <c r="T3154" i="3"/>
  <c r="W3154" i="3"/>
  <c r="U3154" i="3"/>
  <c r="S3815" i="3"/>
  <c r="V3815" i="3"/>
  <c r="W3815" i="3"/>
  <c r="U3815" i="3"/>
  <c r="T3815" i="3"/>
  <c r="T3775" i="3"/>
  <c r="V3775" i="3"/>
  <c r="S3775" i="3"/>
  <c r="W3775" i="3"/>
  <c r="U3775" i="3"/>
  <c r="T3324" i="3"/>
  <c r="V3324" i="3"/>
  <c r="U3324" i="3"/>
  <c r="W3324" i="3"/>
  <c r="S3324" i="3"/>
  <c r="T3755" i="3"/>
  <c r="V3755" i="3"/>
  <c r="W3755" i="3"/>
  <c r="U3755" i="3"/>
  <c r="S3755" i="3"/>
  <c r="W3114" i="3"/>
  <c r="S3114" i="3"/>
  <c r="V3114" i="3"/>
  <c r="T3114" i="3"/>
  <c r="U3114" i="3"/>
  <c r="W3239" i="3"/>
  <c r="T3516" i="3"/>
  <c r="V3516" i="3"/>
  <c r="U3516" i="3"/>
  <c r="W3516" i="3"/>
  <c r="S3516" i="3"/>
  <c r="T3833" i="3"/>
  <c r="U3833" i="3"/>
  <c r="V3833" i="3"/>
  <c r="S3833" i="3"/>
  <c r="W3833" i="3"/>
  <c r="T3288" i="3"/>
  <c r="W3288" i="3"/>
  <c r="V3288" i="3"/>
  <c r="S3288" i="3"/>
  <c r="U3288" i="3"/>
  <c r="W4055" i="3"/>
  <c r="T4055" i="3"/>
  <c r="V4055" i="3"/>
  <c r="S4055" i="3"/>
  <c r="U4055" i="3"/>
  <c r="V3750" i="3"/>
  <c r="T3750" i="3"/>
  <c r="W3750" i="3"/>
  <c r="S3750" i="3"/>
  <c r="U3750" i="3"/>
  <c r="W3146" i="3"/>
  <c r="S3146" i="3"/>
  <c r="U3146" i="3"/>
  <c r="V3146" i="3"/>
  <c r="T3146" i="3"/>
  <c r="R3300" i="3"/>
  <c r="T3887" i="3"/>
  <c r="V3887" i="3"/>
  <c r="S3887" i="3"/>
  <c r="W3887" i="3"/>
  <c r="U3887" i="3"/>
  <c r="T3567" i="3"/>
  <c r="W3567" i="3"/>
  <c r="U3567" i="3"/>
  <c r="V3567" i="3"/>
  <c r="S3567" i="3"/>
  <c r="V3984" i="3"/>
  <c r="T3984" i="3"/>
  <c r="U3984" i="3"/>
  <c r="S3984" i="3"/>
  <c r="W3984" i="3"/>
  <c r="T3695" i="3"/>
  <c r="U3695" i="3"/>
  <c r="V3695" i="3"/>
  <c r="S3695" i="3"/>
  <c r="W3695" i="3"/>
  <c r="U3436" i="3"/>
  <c r="W3436" i="3"/>
  <c r="S3436" i="3"/>
  <c r="V3436" i="3"/>
  <c r="T3436" i="3"/>
  <c r="T4330" i="3"/>
  <c r="U4330" i="3"/>
  <c r="V4330" i="3"/>
  <c r="W4330" i="3"/>
  <c r="S4330" i="3"/>
  <c r="T3351" i="3"/>
  <c r="U3351" i="3"/>
  <c r="V3351" i="3"/>
  <c r="S3351" i="3"/>
  <c r="W3351" i="3"/>
  <c r="V3588" i="3"/>
  <c r="U3588" i="3"/>
  <c r="W3588" i="3"/>
  <c r="S3588" i="3"/>
  <c r="T3588" i="3"/>
  <c r="V4002" i="3"/>
  <c r="R3909" i="3"/>
  <c r="T3952" i="3"/>
  <c r="T3647" i="3"/>
  <c r="W3647" i="3"/>
  <c r="U3647" i="3"/>
  <c r="V3647" i="3"/>
  <c r="S3647" i="3"/>
  <c r="T3913" i="3"/>
  <c r="W3913" i="3"/>
  <c r="S3913" i="3"/>
  <c r="V3913" i="3"/>
  <c r="U3913" i="3"/>
  <c r="T3364" i="3"/>
  <c r="V3364" i="3"/>
  <c r="U3364" i="3"/>
  <c r="W3364" i="3"/>
  <c r="S3364" i="3"/>
  <c r="T3719" i="3"/>
  <c r="S3719" i="3"/>
  <c r="W3719" i="3"/>
  <c r="U3719" i="3"/>
  <c r="V3719" i="3"/>
  <c r="V3728" i="3"/>
  <c r="S3728" i="3"/>
  <c r="T3728" i="3"/>
  <c r="U3728" i="3"/>
  <c r="W3728" i="3"/>
  <c r="T3552" i="3"/>
  <c r="U3552" i="3"/>
  <c r="V3552" i="3"/>
  <c r="W3552" i="3"/>
  <c r="S3552" i="3"/>
  <c r="U3901" i="3"/>
  <c r="V3901" i="3"/>
  <c r="T3901" i="3"/>
  <c r="W3901" i="3"/>
  <c r="S3901" i="3"/>
  <c r="T3247" i="3"/>
  <c r="U3247" i="3"/>
  <c r="V3247" i="3"/>
  <c r="S3247" i="3"/>
  <c r="W3247" i="3"/>
  <c r="T3311" i="3"/>
  <c r="S3311" i="3"/>
  <c r="W3311" i="3"/>
  <c r="U3311" i="3"/>
  <c r="V3311" i="3"/>
  <c r="S3140" i="3"/>
  <c r="T3140" i="3"/>
  <c r="U3140" i="3"/>
  <c r="V3140" i="3"/>
  <c r="W3140" i="3"/>
  <c r="T3757" i="3"/>
  <c r="V3757" i="3"/>
  <c r="U3757" i="3"/>
  <c r="W3757" i="3"/>
  <c r="S3757" i="3"/>
  <c r="T3527" i="3"/>
  <c r="U3527" i="3"/>
  <c r="V3527" i="3"/>
  <c r="S3527" i="3"/>
  <c r="W3527" i="3"/>
  <c r="R3303" i="3"/>
  <c r="T3183" i="3"/>
  <c r="V3183" i="3"/>
  <c r="S3183" i="3"/>
  <c r="W3183" i="3"/>
  <c r="U3183" i="3"/>
  <c r="T3643" i="3"/>
  <c r="W3643" i="3"/>
  <c r="S3643" i="3"/>
  <c r="U3643" i="3"/>
  <c r="V3643" i="3"/>
  <c r="U3619" i="3"/>
  <c r="V3619" i="3"/>
  <c r="S3619" i="3"/>
  <c r="T3619" i="3"/>
  <c r="W3619" i="3"/>
  <c r="V3708" i="3"/>
  <c r="T3708" i="3"/>
  <c r="W3708" i="3"/>
  <c r="S3708" i="3"/>
  <c r="U3708" i="3"/>
  <c r="T3208" i="3"/>
  <c r="U3208" i="3"/>
  <c r="V3208" i="3"/>
  <c r="W3208" i="3"/>
  <c r="S3208" i="3"/>
  <c r="T3416" i="3"/>
  <c r="V3416" i="3"/>
  <c r="U3416" i="3"/>
  <c r="W3416" i="3"/>
  <c r="S3416" i="3"/>
  <c r="T3747" i="3"/>
  <c r="S3747" i="3"/>
  <c r="W3747" i="3"/>
  <c r="U3747" i="3"/>
  <c r="V3747" i="3"/>
  <c r="V3118" i="3"/>
  <c r="S3118" i="3"/>
  <c r="U3118" i="3"/>
  <c r="W3118" i="3"/>
  <c r="T3118" i="3"/>
  <c r="U4294" i="3"/>
  <c r="S4294" i="3"/>
  <c r="V4294" i="3"/>
  <c r="T4294" i="3"/>
  <c r="W4294" i="3"/>
  <c r="U4011" i="3"/>
  <c r="S4011" i="3"/>
  <c r="T4011" i="3"/>
  <c r="V4011" i="3"/>
  <c r="W4011" i="3"/>
  <c r="V3138" i="3"/>
  <c r="T3138" i="3"/>
  <c r="W3138" i="3"/>
  <c r="U3138" i="3"/>
  <c r="S3138" i="3"/>
  <c r="R3368" i="3"/>
  <c r="V3368" i="3" s="1"/>
  <c r="R3539" i="3"/>
  <c r="T4320" i="3"/>
  <c r="W4320" i="3"/>
  <c r="U4320" i="3"/>
  <c r="S4320" i="3"/>
  <c r="V4320" i="3"/>
  <c r="S4260" i="3"/>
  <c r="V4260" i="3"/>
  <c r="T4260" i="3"/>
  <c r="U4260" i="3"/>
  <c r="W4260" i="3"/>
  <c r="T3433" i="3"/>
  <c r="U3433" i="3"/>
  <c r="V3433" i="3"/>
  <c r="S3433" i="3"/>
  <c r="W3433" i="3"/>
  <c r="R3770" i="3"/>
  <c r="T3251" i="3"/>
  <c r="U3251" i="3"/>
  <c r="V3251" i="3"/>
  <c r="W3251" i="3"/>
  <c r="S3251" i="3"/>
  <c r="V4324" i="3"/>
  <c r="S4324" i="3"/>
  <c r="T4324" i="3"/>
  <c r="U4324" i="3"/>
  <c r="W4324" i="3"/>
  <c r="S4237" i="3"/>
  <c r="U4237" i="3"/>
  <c r="V4237" i="3"/>
  <c r="T4237" i="3"/>
  <c r="W4237" i="3"/>
  <c r="R3956" i="3"/>
  <c r="W4015" i="3"/>
  <c r="V4015" i="3"/>
  <c r="T4015" i="3"/>
  <c r="S4015" i="3"/>
  <c r="U4015" i="3"/>
  <c r="S3306" i="3"/>
  <c r="W3306" i="3"/>
  <c r="U3306" i="3"/>
  <c r="T3306" i="3"/>
  <c r="V3306" i="3"/>
  <c r="S3133" i="3"/>
  <c r="V3133" i="3"/>
  <c r="U3133" i="3"/>
  <c r="T3133" i="3"/>
  <c r="W3133" i="3"/>
  <c r="T4076" i="3"/>
  <c r="V4076" i="3"/>
  <c r="S4076" i="3"/>
  <c r="U4076" i="3"/>
  <c r="W4076" i="3"/>
  <c r="T3440" i="3"/>
  <c r="U3440" i="3"/>
  <c r="W3440" i="3"/>
  <c r="S3440" i="3"/>
  <c r="V3440" i="3"/>
  <c r="T3519" i="3"/>
  <c r="V3519" i="3"/>
  <c r="S3519" i="3"/>
  <c r="W3519" i="3"/>
  <c r="U3519" i="3"/>
  <c r="S4244" i="3"/>
  <c r="V4244" i="3"/>
  <c r="T4244" i="3"/>
  <c r="U4244" i="3"/>
  <c r="W4244" i="3"/>
  <c r="T3200" i="3"/>
  <c r="V3200" i="3"/>
  <c r="U3200" i="3"/>
  <c r="S3200" i="3"/>
  <c r="W3200" i="3"/>
  <c r="T3209" i="3"/>
  <c r="U3209" i="3"/>
  <c r="V3209" i="3"/>
  <c r="S3209" i="3"/>
  <c r="W3209" i="3"/>
  <c r="V4262" i="3"/>
  <c r="T4262" i="3"/>
  <c r="W4262" i="3"/>
  <c r="U4262" i="3"/>
  <c r="S4262" i="3"/>
  <c r="W3371" i="3"/>
  <c r="U3371" i="3"/>
  <c r="V3371" i="3"/>
  <c r="S3371" i="3"/>
  <c r="T3371" i="3"/>
  <c r="S4220" i="3"/>
  <c r="T4220" i="3"/>
  <c r="V4220" i="3"/>
  <c r="U4220" i="3"/>
  <c r="W4220" i="3"/>
  <c r="U3963" i="3"/>
  <c r="S3963" i="3"/>
  <c r="T3963" i="3"/>
  <c r="V3963" i="3"/>
  <c r="W3963" i="3"/>
  <c r="T3187" i="3"/>
  <c r="S3187" i="3"/>
  <c r="W3187" i="3"/>
  <c r="V3187" i="3"/>
  <c r="U3187" i="3"/>
  <c r="R3769" i="3"/>
  <c r="W3769" i="3" s="1"/>
  <c r="V3244" i="3"/>
  <c r="S3244" i="3"/>
  <c r="T3244" i="3"/>
  <c r="U3244" i="3"/>
  <c r="W3244" i="3"/>
  <c r="T3993" i="3"/>
  <c r="W3993" i="3"/>
  <c r="S3993" i="3"/>
  <c r="V3993" i="3"/>
  <c r="U3993" i="3"/>
  <c r="V3484" i="3"/>
  <c r="T3484" i="3"/>
  <c r="U3484" i="3"/>
  <c r="W3484" i="3"/>
  <c r="S3484" i="3"/>
  <c r="V3572" i="3"/>
  <c r="W3572" i="3"/>
  <c r="S3572" i="3"/>
  <c r="U3572" i="3"/>
  <c r="T3572" i="3"/>
  <c r="S3646" i="3"/>
  <c r="W3646" i="3"/>
  <c r="U3646" i="3"/>
  <c r="V3646" i="3"/>
  <c r="T3646" i="3"/>
  <c r="T3256" i="3"/>
  <c r="U4051" i="3"/>
  <c r="S4051" i="3"/>
  <c r="T4051" i="3"/>
  <c r="V4051" i="3"/>
  <c r="W4051" i="3"/>
  <c r="T3558" i="3"/>
  <c r="V3558" i="3"/>
  <c r="S3558" i="3"/>
  <c r="U3558" i="3"/>
  <c r="W3558" i="3"/>
  <c r="V3329" i="3"/>
  <c r="T3329" i="3"/>
  <c r="U3329" i="3"/>
  <c r="W3329" i="3"/>
  <c r="S3329" i="3"/>
  <c r="V3872" i="3"/>
  <c r="T3872" i="3"/>
  <c r="S3872" i="3"/>
  <c r="U3872" i="3"/>
  <c r="W3872" i="3"/>
  <c r="S3141" i="3"/>
  <c r="T3141" i="3"/>
  <c r="U3141" i="3"/>
  <c r="V3141" i="3"/>
  <c r="W3141" i="3"/>
  <c r="R3405" i="3"/>
  <c r="V3405" i="3" s="1"/>
  <c r="R3954" i="3"/>
  <c r="T3348" i="3"/>
  <c r="V3348" i="3"/>
  <c r="S3348" i="3"/>
  <c r="U3348" i="3"/>
  <c r="W3348" i="3"/>
  <c r="T3980" i="3"/>
  <c r="S3980" i="3"/>
  <c r="V3980" i="3"/>
  <c r="U3980" i="3"/>
  <c r="W3980" i="3"/>
  <c r="V3990" i="3"/>
  <c r="T3990" i="3"/>
  <c r="U3990" i="3"/>
  <c r="S3990" i="3"/>
  <c r="W3990" i="3"/>
  <c r="T3341" i="3"/>
  <c r="U3341" i="3"/>
  <c r="V3341" i="3"/>
  <c r="S3341" i="3"/>
  <c r="W3341" i="3"/>
  <c r="U4029" i="3"/>
  <c r="T4029" i="3"/>
  <c r="W4029" i="3"/>
  <c r="V4029" i="3"/>
  <c r="S4029" i="3"/>
  <c r="W3890" i="3"/>
  <c r="V3890" i="3"/>
  <c r="U3890" i="3"/>
  <c r="T3890" i="3"/>
  <c r="S3890" i="3"/>
  <c r="T3900" i="3"/>
  <c r="V3900" i="3"/>
  <c r="S3900" i="3"/>
  <c r="W3900" i="3"/>
  <c r="U3900" i="3"/>
  <c r="V3684" i="3"/>
  <c r="U3684" i="3"/>
  <c r="W3684" i="3"/>
  <c r="S3684" i="3"/>
  <c r="T3684" i="3"/>
  <c r="T4033" i="3"/>
  <c r="W4033" i="3"/>
  <c r="S4033" i="3"/>
  <c r="V4033" i="3"/>
  <c r="U4033" i="3"/>
  <c r="W3358" i="3"/>
  <c r="U3358" i="3"/>
  <c r="T3358" i="3"/>
  <c r="V3358" i="3"/>
  <c r="S3358" i="3"/>
  <c r="T3362" i="3"/>
  <c r="V3362" i="3"/>
  <c r="W3362" i="3"/>
  <c r="U3362" i="3"/>
  <c r="S3362" i="3"/>
  <c r="T3969" i="3"/>
  <c r="W3969" i="3"/>
  <c r="S3969" i="3"/>
  <c r="U3969" i="3"/>
  <c r="V3969" i="3"/>
  <c r="W3330" i="3"/>
  <c r="U3330" i="3"/>
  <c r="S3330" i="3"/>
  <c r="T3330" i="3"/>
  <c r="V3330" i="3"/>
  <c r="T4048" i="3"/>
  <c r="V4048" i="3"/>
  <c r="U4048" i="3"/>
  <c r="S4048" i="3"/>
  <c r="W4048" i="3"/>
  <c r="T3521" i="3"/>
  <c r="V3521" i="3"/>
  <c r="U3521" i="3"/>
  <c r="S3521" i="3"/>
  <c r="W3521" i="3"/>
  <c r="V3421" i="3"/>
  <c r="T3421" i="3"/>
  <c r="U3421" i="3"/>
  <c r="S3421" i="3"/>
  <c r="W3421" i="3"/>
  <c r="W3919" i="3"/>
  <c r="V3919" i="3"/>
  <c r="T3919" i="3"/>
  <c r="S3919" i="3"/>
  <c r="U3919" i="3"/>
  <c r="V3886" i="3"/>
  <c r="U3886" i="3"/>
  <c r="W3886" i="3"/>
  <c r="T3886" i="3"/>
  <c r="S3886" i="3"/>
  <c r="U3793" i="3"/>
  <c r="T3793" i="3"/>
  <c r="V3793" i="3"/>
  <c r="S3793" i="3"/>
  <c r="W3793" i="3"/>
  <c r="T3745" i="3"/>
  <c r="V3745" i="3"/>
  <c r="U3745" i="3"/>
  <c r="S3745" i="3"/>
  <c r="W3745" i="3"/>
  <c r="W3678" i="3"/>
  <c r="S3678" i="3"/>
  <c r="T3678" i="3"/>
  <c r="V3678" i="3"/>
  <c r="U3678" i="3"/>
  <c r="S3654" i="3"/>
  <c r="U3654" i="3"/>
  <c r="W3654" i="3"/>
  <c r="T3654" i="3"/>
  <c r="V3654" i="3"/>
  <c r="U3393" i="3"/>
  <c r="T3393" i="3"/>
  <c r="V3393" i="3"/>
  <c r="S3393" i="3"/>
  <c r="W3393" i="3"/>
  <c r="T3349" i="3"/>
  <c r="U3349" i="3"/>
  <c r="V3349" i="3"/>
  <c r="S3349" i="3"/>
  <c r="W3349" i="3"/>
  <c r="T3248" i="3"/>
  <c r="V3248" i="3"/>
  <c r="S3248" i="3"/>
  <c r="W3248" i="3"/>
  <c r="U3248" i="3"/>
  <c r="V3122" i="3"/>
  <c r="T3122" i="3"/>
  <c r="W3122" i="3"/>
  <c r="U3122" i="3"/>
  <c r="S3122" i="3"/>
  <c r="S3254" i="3"/>
  <c r="W3254" i="3"/>
  <c r="T3254" i="3"/>
  <c r="V3254" i="3"/>
  <c r="U3254" i="3"/>
  <c r="V3652" i="3"/>
  <c r="S3652" i="3"/>
  <c r="U3652" i="3"/>
  <c r="W3652" i="3"/>
  <c r="T3652" i="3"/>
  <c r="S3734" i="3"/>
  <c r="U3734" i="3"/>
  <c r="W3734" i="3"/>
  <c r="T3734" i="3"/>
  <c r="V3734" i="3"/>
  <c r="R3508" i="3"/>
  <c r="S3508" i="3" s="1"/>
  <c r="T3464" i="3"/>
  <c r="V3464" i="3"/>
  <c r="U3464" i="3"/>
  <c r="W3464" i="3"/>
  <c r="S3464" i="3"/>
  <c r="R3242" i="3"/>
  <c r="R3953" i="3"/>
  <c r="V3953" i="3" s="1"/>
  <c r="V3165" i="3"/>
  <c r="T3165" i="3"/>
  <c r="U3165" i="3"/>
  <c r="S3165" i="3"/>
  <c r="W3165" i="3"/>
  <c r="T3487" i="3"/>
  <c r="V3487" i="3"/>
  <c r="S3487" i="3"/>
  <c r="W3487" i="3"/>
  <c r="U3487" i="3"/>
  <c r="T3583" i="3"/>
  <c r="S3583" i="3"/>
  <c r="W3583" i="3"/>
  <c r="U3583" i="3"/>
  <c r="V3583" i="3"/>
  <c r="W3422" i="3"/>
  <c r="S3422" i="3"/>
  <c r="U3422" i="3"/>
  <c r="T3422" i="3"/>
  <c r="V3422" i="3"/>
  <c r="R4258" i="3"/>
  <c r="T4258" i="3" s="1"/>
  <c r="T3551" i="3"/>
  <c r="W3551" i="3"/>
  <c r="U3551" i="3"/>
  <c r="V3551" i="3"/>
  <c r="S3551" i="3"/>
  <c r="T3595" i="3"/>
  <c r="W3595" i="3"/>
  <c r="S3595" i="3"/>
  <c r="U3595" i="3"/>
  <c r="V3595" i="3"/>
  <c r="W3986" i="3"/>
  <c r="V3986" i="3"/>
  <c r="S3986" i="3"/>
  <c r="T3986" i="3"/>
  <c r="U3986" i="3"/>
  <c r="S3694" i="3"/>
  <c r="W3694" i="3"/>
  <c r="V3694" i="3"/>
  <c r="U3694" i="3"/>
  <c r="T3694" i="3"/>
  <c r="S3682" i="3"/>
  <c r="W3682" i="3"/>
  <c r="U3682" i="3"/>
  <c r="T3682" i="3"/>
  <c r="V3682" i="3"/>
  <c r="S3274" i="3"/>
  <c r="W3274" i="3"/>
  <c r="U3274" i="3"/>
  <c r="T3274" i="3"/>
  <c r="V3274" i="3"/>
  <c r="T3198" i="3"/>
  <c r="V3198" i="3"/>
  <c r="W3198" i="3"/>
  <c r="U3198" i="3"/>
  <c r="S3198" i="3"/>
  <c r="V3894" i="3"/>
  <c r="T3894" i="3"/>
  <c r="W3894" i="3"/>
  <c r="S3894" i="3"/>
  <c r="U3894" i="3"/>
  <c r="T3844" i="3"/>
  <c r="S3844" i="3"/>
  <c r="U3844" i="3"/>
  <c r="W3844" i="3"/>
  <c r="V3844" i="3"/>
  <c r="U3801" i="3"/>
  <c r="V3801" i="3"/>
  <c r="T3801" i="3"/>
  <c r="S3801" i="3"/>
  <c r="W3801" i="3"/>
  <c r="T3413" i="3"/>
  <c r="U3413" i="3"/>
  <c r="V3413" i="3"/>
  <c r="S3413" i="3"/>
  <c r="W3413" i="3"/>
  <c r="U3340" i="3"/>
  <c r="W3340" i="3"/>
  <c r="S3340" i="3"/>
  <c r="V3340" i="3"/>
  <c r="T3340" i="3"/>
  <c r="V3115" i="3"/>
  <c r="S3115" i="3"/>
  <c r="U3115" i="3"/>
  <c r="T3115" i="3"/>
  <c r="W3115" i="3"/>
  <c r="U3159" i="3"/>
  <c r="S3159" i="3"/>
  <c r="V3159" i="3"/>
  <c r="T3159" i="3"/>
  <c r="W3159" i="3"/>
  <c r="R3319" i="3"/>
  <c r="T3883" i="3"/>
  <c r="V3883" i="3"/>
  <c r="U3883" i="3"/>
  <c r="S3883" i="3"/>
  <c r="W3883" i="3"/>
  <c r="T4008" i="3"/>
  <c r="V4008" i="3"/>
  <c r="U4008" i="3"/>
  <c r="W4008" i="3"/>
  <c r="S4008" i="3"/>
  <c r="S4257" i="3"/>
  <c r="V4257" i="3"/>
  <c r="U4257" i="3"/>
  <c r="T4257" i="3"/>
  <c r="W4257" i="3"/>
  <c r="T4009" i="3"/>
  <c r="S4009" i="3"/>
  <c r="W4009" i="3"/>
  <c r="V4009" i="3"/>
  <c r="U4009" i="3"/>
  <c r="T3781" i="3"/>
  <c r="V3781" i="3"/>
  <c r="U3781" i="3"/>
  <c r="W3781" i="3"/>
  <c r="S3781" i="3"/>
  <c r="V3604" i="3"/>
  <c r="S3604" i="3"/>
  <c r="U3604" i="3"/>
  <c r="W3604" i="3"/>
  <c r="T3604" i="3"/>
  <c r="R4022" i="3"/>
  <c r="R4023" i="3"/>
  <c r="S4023" i="3" s="1"/>
  <c r="T3701" i="3"/>
  <c r="V3701" i="3"/>
  <c r="U3701" i="3"/>
  <c r="W3701" i="3"/>
  <c r="S3701" i="3"/>
  <c r="R3344" i="3"/>
  <c r="U3344" i="3" s="1"/>
  <c r="U3313" i="3"/>
  <c r="T3313" i="3"/>
  <c r="V3313" i="3"/>
  <c r="S3313" i="3"/>
  <c r="W3313" i="3"/>
  <c r="T3977" i="3"/>
  <c r="W3977" i="3"/>
  <c r="S3977" i="3"/>
  <c r="V3977" i="3"/>
  <c r="U3977" i="3"/>
  <c r="T3843" i="3"/>
  <c r="W3843" i="3"/>
  <c r="U3843" i="3"/>
  <c r="S3843" i="3"/>
  <c r="V3843" i="3"/>
  <c r="R3601" i="3"/>
  <c r="W3601" i="3" s="1"/>
  <c r="R4282" i="3"/>
  <c r="T3688" i="3"/>
  <c r="V3688" i="3"/>
  <c r="U3688" i="3"/>
  <c r="W3688" i="3"/>
  <c r="S3688" i="3"/>
  <c r="S3322" i="3"/>
  <c r="W3322" i="3"/>
  <c r="T3322" i="3"/>
  <c r="V3322" i="3"/>
  <c r="U3322" i="3"/>
  <c r="U3686" i="3"/>
  <c r="W3686" i="3"/>
  <c r="T3686" i="3"/>
  <c r="V3686" i="3"/>
  <c r="S3686" i="3"/>
  <c r="T3837" i="3"/>
  <c r="U3837" i="3"/>
  <c r="V3837" i="3"/>
  <c r="W3837" i="3"/>
  <c r="S3837" i="3"/>
  <c r="W3323" i="3"/>
  <c r="U3323" i="3"/>
  <c r="V3323" i="3"/>
  <c r="S3323" i="3"/>
  <c r="T3323" i="3"/>
  <c r="V3536" i="3"/>
  <c r="T3536" i="3"/>
  <c r="U3536" i="3"/>
  <c r="W3536" i="3"/>
  <c r="S3536" i="3"/>
  <c r="W3211" i="3"/>
  <c r="U3211" i="3"/>
  <c r="V3211" i="3"/>
  <c r="S3211" i="3"/>
  <c r="T3211" i="3"/>
  <c r="S3683" i="3"/>
  <c r="T3683" i="3"/>
  <c r="W3683" i="3"/>
  <c r="U3683" i="3"/>
  <c r="V3683" i="3"/>
  <c r="U3680" i="3"/>
  <c r="V3680" i="3"/>
  <c r="W3680" i="3"/>
  <c r="S3680" i="3"/>
  <c r="T3680" i="3"/>
  <c r="W3715" i="3"/>
  <c r="U3715" i="3"/>
  <c r="V3715" i="3"/>
  <c r="S3715" i="3"/>
  <c r="T3715" i="3"/>
  <c r="T3723" i="3"/>
  <c r="W3723" i="3"/>
  <c r="U3723" i="3"/>
  <c r="V3723" i="3"/>
  <c r="S3723" i="3"/>
  <c r="T3891" i="3"/>
  <c r="S3891" i="3"/>
  <c r="W3891" i="3"/>
  <c r="U3891" i="3"/>
  <c r="V3891" i="3"/>
  <c r="V3612" i="3"/>
  <c r="T3612" i="3"/>
  <c r="S3612" i="3"/>
  <c r="U3612" i="3"/>
  <c r="W3612" i="3"/>
  <c r="U3553" i="3"/>
  <c r="V3553" i="3"/>
  <c r="T3553" i="3"/>
  <c r="W3553" i="3"/>
  <c r="S3553" i="3"/>
  <c r="T3870" i="3"/>
  <c r="S3870" i="3"/>
  <c r="V3870" i="3"/>
  <c r="U3870" i="3"/>
  <c r="W3870" i="3"/>
  <c r="U3149" i="3"/>
  <c r="V3149" i="3"/>
  <c r="S3149" i="3"/>
  <c r="T3149" i="3"/>
  <c r="W3149" i="3"/>
  <c r="T3597" i="3"/>
  <c r="V3597" i="3"/>
  <c r="U3597" i="3"/>
  <c r="W3597" i="3"/>
  <c r="S3597" i="3"/>
  <c r="S3706" i="3"/>
  <c r="T3706" i="3"/>
  <c r="V3706" i="3"/>
  <c r="U3706" i="3"/>
  <c r="W3706" i="3"/>
  <c r="T3681" i="3"/>
  <c r="V3681" i="3"/>
  <c r="U3681" i="3"/>
  <c r="W3681" i="3"/>
  <c r="S3681" i="3"/>
  <c r="V3213" i="3"/>
  <c r="T3213" i="3"/>
  <c r="U3213" i="3"/>
  <c r="W3213" i="3"/>
  <c r="S3213" i="3"/>
  <c r="U3125" i="3"/>
  <c r="T3125" i="3"/>
  <c r="S3125" i="3"/>
  <c r="V3125" i="3"/>
  <c r="W3125" i="3"/>
  <c r="T3241" i="3"/>
  <c r="V3241" i="3"/>
  <c r="U3241" i="3"/>
  <c r="S3241" i="3"/>
  <c r="W3241" i="3"/>
  <c r="V3930" i="3"/>
  <c r="T3930" i="3"/>
  <c r="W3930" i="3"/>
  <c r="S3930" i="3"/>
  <c r="U3930" i="3"/>
  <c r="U3709" i="3"/>
  <c r="T3709" i="3"/>
  <c r="V3709" i="3"/>
  <c r="W3709" i="3"/>
  <c r="S3709" i="3"/>
  <c r="S3270" i="3"/>
  <c r="W3270" i="3"/>
  <c r="U3270" i="3"/>
  <c r="T3270" i="3"/>
  <c r="V3270" i="3"/>
  <c r="W3983" i="3"/>
  <c r="V3983" i="3"/>
  <c r="T3983" i="3"/>
  <c r="S3983" i="3"/>
  <c r="U3983" i="3"/>
  <c r="U3278" i="3"/>
  <c r="S3278" i="3"/>
  <c r="T3278" i="3"/>
  <c r="V3278" i="3"/>
  <c r="W3278" i="3"/>
  <c r="U3737" i="3"/>
  <c r="T3737" i="3"/>
  <c r="V3737" i="3"/>
  <c r="S3737" i="3"/>
  <c r="W3737" i="3"/>
  <c r="W3746" i="3"/>
  <c r="T3746" i="3"/>
  <c r="S3746" i="3"/>
  <c r="V3746" i="3"/>
  <c r="U3746" i="3"/>
  <c r="U3799" i="3"/>
  <c r="T3799" i="3"/>
  <c r="S3799" i="3"/>
  <c r="V3799" i="3"/>
  <c r="W3799" i="3"/>
  <c r="T3855" i="3"/>
  <c r="V3855" i="3"/>
  <c r="S3855" i="3"/>
  <c r="W3855" i="3"/>
  <c r="U3855" i="3"/>
  <c r="S4290" i="3"/>
  <c r="T4290" i="3"/>
  <c r="U4290" i="3"/>
  <c r="V4290" i="3"/>
  <c r="W4290" i="3"/>
  <c r="T3992" i="3"/>
  <c r="U3992" i="3"/>
  <c r="V3992" i="3"/>
  <c r="S3992" i="3"/>
  <c r="W3992" i="3"/>
  <c r="S3594" i="3"/>
  <c r="U3594" i="3"/>
  <c r="T3594" i="3"/>
  <c r="V3594" i="3"/>
  <c r="W3594" i="3"/>
  <c r="W3991" i="3"/>
  <c r="V3991" i="3"/>
  <c r="T3991" i="3"/>
  <c r="S3991" i="3"/>
  <c r="U3991" i="3"/>
  <c r="T3669" i="3"/>
  <c r="V3669" i="3"/>
  <c r="U3669" i="3"/>
  <c r="S3669" i="3"/>
  <c r="W3669" i="3"/>
  <c r="T3876" i="3"/>
  <c r="S3876" i="3"/>
  <c r="U3876" i="3"/>
  <c r="W3876" i="3"/>
  <c r="V3876" i="3"/>
  <c r="T3929" i="3"/>
  <c r="S3929" i="3"/>
  <c r="W3929" i="3"/>
  <c r="V3929" i="3"/>
  <c r="U3929" i="3"/>
  <c r="T3859" i="3"/>
  <c r="S3859" i="3"/>
  <c r="W3859" i="3"/>
  <c r="U3859" i="3"/>
  <c r="V3859" i="3"/>
  <c r="V3309" i="3"/>
  <c r="T3309" i="3"/>
  <c r="U3309" i="3"/>
  <c r="W3309" i="3"/>
  <c r="S3309" i="3"/>
  <c r="U3485" i="3"/>
  <c r="T3485" i="3"/>
  <c r="V3485" i="3"/>
  <c r="S3485" i="3"/>
  <c r="W3485" i="3"/>
  <c r="U3939" i="3"/>
  <c r="S3939" i="3"/>
  <c r="T3939" i="3"/>
  <c r="V3939" i="3"/>
  <c r="W3939" i="3"/>
  <c r="U3501" i="3"/>
  <c r="V3501" i="3"/>
  <c r="T3501" i="3"/>
  <c r="W3501" i="3"/>
  <c r="S3501" i="3"/>
  <c r="S3338" i="3"/>
  <c r="W3338" i="3"/>
  <c r="U3338" i="3"/>
  <c r="T3338" i="3"/>
  <c r="V3338" i="3"/>
  <c r="T3780" i="3"/>
  <c r="S3780" i="3"/>
  <c r="U3780" i="3"/>
  <c r="W3780" i="3"/>
  <c r="V3780" i="3"/>
  <c r="S3792" i="3"/>
  <c r="V3792" i="3"/>
  <c r="T3792" i="3"/>
  <c r="U3792" i="3"/>
  <c r="W3792" i="3"/>
  <c r="V3785" i="3"/>
  <c r="U3785" i="3"/>
  <c r="T3785" i="3"/>
  <c r="S3785" i="3"/>
  <c r="W3785" i="3"/>
  <c r="T3788" i="3"/>
  <c r="V3788" i="3"/>
  <c r="S3788" i="3"/>
  <c r="W3788" i="3"/>
  <c r="U3788" i="3"/>
  <c r="T3867" i="3"/>
  <c r="V3867" i="3"/>
  <c r="U3867" i="3"/>
  <c r="S3867" i="3"/>
  <c r="W3867" i="3"/>
  <c r="S3898" i="3"/>
  <c r="U3898" i="3"/>
  <c r="T3898" i="3"/>
  <c r="V3898" i="3"/>
  <c r="W3898" i="3"/>
  <c r="T3741" i="3"/>
  <c r="V3741" i="3"/>
  <c r="U3741" i="3"/>
  <c r="W3741" i="3"/>
  <c r="S3741" i="3"/>
  <c r="S3790" i="3"/>
  <c r="V3790" i="3"/>
  <c r="U3790" i="3"/>
  <c r="W3790" i="3"/>
  <c r="T3790" i="3"/>
  <c r="V3656" i="3"/>
  <c r="T3656" i="3"/>
  <c r="U3656" i="3"/>
  <c r="W3656" i="3"/>
  <c r="S3656" i="3"/>
  <c r="S4306" i="3"/>
  <c r="V4306" i="3"/>
  <c r="W4306" i="3"/>
  <c r="T4306" i="3"/>
  <c r="U4306" i="3"/>
  <c r="W4270" i="3"/>
  <c r="S4270" i="3"/>
  <c r="V4270" i="3"/>
  <c r="T4270" i="3"/>
  <c r="U4270" i="3"/>
  <c r="S3470" i="3"/>
  <c r="W3470" i="3"/>
  <c r="V3470" i="3"/>
  <c r="U3470" i="3"/>
  <c r="T3470" i="3"/>
  <c r="T3207" i="3"/>
  <c r="S3207" i="3"/>
  <c r="W3207" i="3"/>
  <c r="U3207" i="3"/>
  <c r="V3207" i="3"/>
  <c r="T3961" i="3"/>
  <c r="S3961" i="3"/>
  <c r="W3961" i="3"/>
  <c r="V3961" i="3"/>
  <c r="U3961" i="3"/>
  <c r="V3782" i="3"/>
  <c r="T3782" i="3"/>
  <c r="W3782" i="3"/>
  <c r="S3782" i="3"/>
  <c r="U3782" i="3"/>
  <c r="S3614" i="3"/>
  <c r="W3614" i="3"/>
  <c r="U3614" i="3"/>
  <c r="T3614" i="3"/>
  <c r="V3614" i="3"/>
  <c r="S3462" i="3"/>
  <c r="U3462" i="3"/>
  <c r="W3462" i="3"/>
  <c r="T3462" i="3"/>
  <c r="V3462" i="3"/>
  <c r="W3975" i="3"/>
  <c r="V3975" i="3"/>
  <c r="T3975" i="3"/>
  <c r="S3975" i="3"/>
  <c r="U3975" i="3"/>
  <c r="S3784" i="3"/>
  <c r="V3784" i="3"/>
  <c r="U3784" i="3"/>
  <c r="W3784" i="3"/>
  <c r="T3784" i="3"/>
  <c r="S3714" i="3"/>
  <c r="W3714" i="3"/>
  <c r="U3714" i="3"/>
  <c r="T3714" i="3"/>
  <c r="V3714" i="3"/>
  <c r="T3661" i="3"/>
  <c r="U3661" i="3"/>
  <c r="V3661" i="3"/>
  <c r="S3661" i="3"/>
  <c r="W3661" i="3"/>
  <c r="T3169" i="3"/>
  <c r="U3169" i="3"/>
  <c r="V3169" i="3"/>
  <c r="W3169" i="3"/>
  <c r="S3169" i="3"/>
  <c r="S3147" i="3"/>
  <c r="V3147" i="3"/>
  <c r="U3147" i="3"/>
  <c r="T3147" i="3"/>
  <c r="W3147" i="3"/>
  <c r="T3123" i="3"/>
  <c r="U3123" i="3"/>
  <c r="V3123" i="3"/>
  <c r="S3123" i="3"/>
  <c r="W3123" i="3"/>
  <c r="V3212" i="3"/>
  <c r="U3212" i="3"/>
  <c r="T3212" i="3"/>
  <c r="W3212" i="3"/>
  <c r="S3212" i="3"/>
  <c r="V3196" i="3"/>
  <c r="W3196" i="3"/>
  <c r="T3196" i="3"/>
  <c r="S3196" i="3"/>
  <c r="U3196" i="3"/>
  <c r="S4284" i="3"/>
  <c r="T4284" i="3"/>
  <c r="U4284" i="3"/>
  <c r="V4284" i="3"/>
  <c r="W4284" i="3"/>
  <c r="W3120" i="3"/>
  <c r="V3120" i="3"/>
  <c r="T3120" i="3"/>
  <c r="U3120" i="3"/>
  <c r="S3120" i="3"/>
  <c r="T3216" i="3"/>
  <c r="V3216" i="3"/>
  <c r="S3216" i="3"/>
  <c r="W3216" i="3"/>
  <c r="U3216" i="3"/>
  <c r="U3979" i="3"/>
  <c r="S3979" i="3"/>
  <c r="T3979" i="3"/>
  <c r="V3979" i="3"/>
  <c r="W3979" i="3"/>
  <c r="V3926" i="3"/>
  <c r="T3926" i="3"/>
  <c r="U3926" i="3"/>
  <c r="S3926" i="3"/>
  <c r="W3926" i="3"/>
  <c r="S3434" i="3"/>
  <c r="W3434" i="3"/>
  <c r="U3434" i="3"/>
  <c r="T3434" i="3"/>
  <c r="V3434" i="3"/>
  <c r="W4007" i="3"/>
  <c r="V4007" i="3"/>
  <c r="T4007" i="3"/>
  <c r="S4007" i="3"/>
  <c r="U4007" i="3"/>
  <c r="U3941" i="3"/>
  <c r="V3941" i="3"/>
  <c r="T3941" i="3"/>
  <c r="W3941" i="3"/>
  <c r="S3941" i="3"/>
  <c r="R3226" i="3"/>
  <c r="T3226" i="3" s="1"/>
  <c r="T4025" i="3"/>
  <c r="S4025" i="3"/>
  <c r="W4025" i="3"/>
  <c r="V4025" i="3"/>
  <c r="U4025" i="3"/>
  <c r="U3273" i="3"/>
  <c r="V3273" i="3"/>
  <c r="T3273" i="3"/>
  <c r="W3273" i="3"/>
  <c r="S3273" i="3"/>
  <c r="S3150" i="3"/>
  <c r="V3150" i="3"/>
  <c r="U3150" i="3"/>
  <c r="W3150" i="3"/>
  <c r="T3150" i="3"/>
  <c r="S3863" i="3"/>
  <c r="V3863" i="3"/>
  <c r="W3863" i="3"/>
  <c r="U3863" i="3"/>
  <c r="T3863" i="3"/>
  <c r="S3722" i="3"/>
  <c r="U3722" i="3"/>
  <c r="T3722" i="3"/>
  <c r="V3722" i="3"/>
  <c r="W3722" i="3"/>
  <c r="V3668" i="3"/>
  <c r="U3668" i="3"/>
  <c r="W3668" i="3"/>
  <c r="S3668" i="3"/>
  <c r="T3668" i="3"/>
  <c r="T3361" i="3"/>
  <c r="U3361" i="3"/>
  <c r="V3361" i="3"/>
  <c r="W3361" i="3"/>
  <c r="S3361" i="3"/>
  <c r="T3962" i="3"/>
  <c r="V3962" i="3"/>
  <c r="S3962" i="3"/>
  <c r="W3962" i="3"/>
  <c r="U3962" i="3"/>
  <c r="W3943" i="3"/>
  <c r="V3943" i="3"/>
  <c r="T3943" i="3"/>
  <c r="S3943" i="3"/>
  <c r="U3943" i="3"/>
  <c r="T3693" i="3"/>
  <c r="V3693" i="3"/>
  <c r="U3693" i="3"/>
  <c r="W3693" i="3"/>
  <c r="S3693" i="3"/>
  <c r="S3418" i="3"/>
  <c r="W3418" i="3"/>
  <c r="U3418" i="3"/>
  <c r="T3418" i="3"/>
  <c r="V3418" i="3"/>
  <c r="U3261" i="3"/>
  <c r="T3261" i="3"/>
  <c r="V3261" i="3"/>
  <c r="S3261" i="3"/>
  <c r="W3261" i="3"/>
  <c r="T4145" i="3"/>
  <c r="S4145" i="3"/>
  <c r="W4145" i="3"/>
  <c r="V4145" i="3"/>
  <c r="U4145" i="3"/>
  <c r="T3945" i="3"/>
  <c r="S3945" i="3"/>
  <c r="W3945" i="3"/>
  <c r="V3945" i="3"/>
  <c r="U3945" i="3"/>
  <c r="W3914" i="3"/>
  <c r="S3914" i="3"/>
  <c r="T3914" i="3"/>
  <c r="V3914" i="3"/>
  <c r="U3914" i="3"/>
  <c r="V3893" i="3"/>
  <c r="T3893" i="3"/>
  <c r="U3893" i="3"/>
  <c r="S3893" i="3"/>
  <c r="W3893" i="3"/>
  <c r="S3848" i="3"/>
  <c r="V3848" i="3"/>
  <c r="U3848" i="3"/>
  <c r="W3848" i="3"/>
  <c r="T3848" i="3"/>
  <c r="T3812" i="3"/>
  <c r="S3812" i="3"/>
  <c r="U3812" i="3"/>
  <c r="W3812" i="3"/>
  <c r="V3812" i="3"/>
  <c r="T3736" i="3"/>
  <c r="V3736" i="3"/>
  <c r="U3736" i="3"/>
  <c r="W3736" i="3"/>
  <c r="S3736" i="3"/>
  <c r="W3698" i="3"/>
  <c r="S3698" i="3"/>
  <c r="T3698" i="3"/>
  <c r="V3698" i="3"/>
  <c r="U3698" i="3"/>
  <c r="T3593" i="3"/>
  <c r="U3593" i="3"/>
  <c r="V3593" i="3"/>
  <c r="S3593" i="3"/>
  <c r="W3593" i="3"/>
  <c r="S3518" i="3"/>
  <c r="W3518" i="3"/>
  <c r="T3518" i="3"/>
  <c r="U3518" i="3"/>
  <c r="V3518" i="3"/>
  <c r="T3394" i="3"/>
  <c r="V3394" i="3"/>
  <c r="W3394" i="3"/>
  <c r="U3394" i="3"/>
  <c r="S3394" i="3"/>
  <c r="T3168" i="3"/>
  <c r="V3168" i="3"/>
  <c r="U3168" i="3"/>
  <c r="W3168" i="3"/>
  <c r="S3168" i="3"/>
  <c r="T3137" i="3"/>
  <c r="U3137" i="3"/>
  <c r="V3137" i="3"/>
  <c r="S3137" i="3"/>
  <c r="W3137" i="3"/>
  <c r="T3447" i="3"/>
  <c r="U3447" i="3"/>
  <c r="V3447" i="3"/>
  <c r="S3447" i="3"/>
  <c r="W3447" i="3"/>
  <c r="V3849" i="3"/>
  <c r="T3849" i="3"/>
  <c r="U3849" i="3"/>
  <c r="S3849" i="3"/>
  <c r="W3849" i="3"/>
  <c r="T3884" i="3"/>
  <c r="V3884" i="3"/>
  <c r="S3884" i="3"/>
  <c r="U3884" i="3"/>
  <c r="W3884" i="3"/>
  <c r="S3742" i="3"/>
  <c r="W3742" i="3"/>
  <c r="T3742" i="3"/>
  <c r="V3742" i="3"/>
  <c r="U3742" i="3"/>
  <c r="V3862" i="3"/>
  <c r="T3862" i="3"/>
  <c r="W3862" i="3"/>
  <c r="S3862" i="3"/>
  <c r="U3862" i="3"/>
  <c r="S4228" i="3"/>
  <c r="V4228" i="3"/>
  <c r="T4228" i="3"/>
  <c r="U4228" i="3"/>
  <c r="W4228" i="3"/>
  <c r="U3246" i="3"/>
  <c r="S3246" i="3"/>
  <c r="T3246" i="3"/>
  <c r="V3246" i="3"/>
  <c r="W3246" i="3"/>
  <c r="U3873" i="3"/>
  <c r="T3873" i="3"/>
  <c r="V3873" i="3"/>
  <c r="W3873" i="3"/>
  <c r="S3873" i="3"/>
  <c r="U3555" i="3"/>
  <c r="V3555" i="3"/>
  <c r="S3555" i="3"/>
  <c r="T3555" i="3"/>
  <c r="W3555" i="3"/>
  <c r="T3671" i="3"/>
  <c r="S3671" i="3"/>
  <c r="W3671" i="3"/>
  <c r="U3671" i="3"/>
  <c r="V3671" i="3"/>
  <c r="T3885" i="3"/>
  <c r="V3885" i="3"/>
  <c r="U3885" i="3"/>
  <c r="S3885" i="3"/>
  <c r="W3885" i="3"/>
  <c r="U3976" i="3"/>
  <c r="S3976" i="3"/>
  <c r="T3976" i="3"/>
  <c r="V3976" i="3"/>
  <c r="W3976" i="3"/>
  <c r="T3611" i="3"/>
  <c r="W3611" i="3"/>
  <c r="U3611" i="3"/>
  <c r="V3611" i="3"/>
  <c r="S3611" i="3"/>
  <c r="T3512" i="3"/>
  <c r="V3512" i="3"/>
  <c r="S3512" i="3"/>
  <c r="U3512" i="3"/>
  <c r="W3512" i="3"/>
  <c r="U3400" i="3"/>
  <c r="W3400" i="3"/>
  <c r="S3400" i="3"/>
  <c r="T3400" i="3"/>
  <c r="V3400" i="3"/>
  <c r="T3573" i="3"/>
  <c r="U3573" i="3"/>
  <c r="V3573" i="3"/>
  <c r="S3573" i="3"/>
  <c r="W3573" i="3"/>
  <c r="S3135" i="3"/>
  <c r="T3135" i="3"/>
  <c r="U3135" i="3"/>
  <c r="V3135" i="3"/>
  <c r="W3135" i="3"/>
  <c r="T3739" i="3"/>
  <c r="S3739" i="3"/>
  <c r="V3739" i="3"/>
  <c r="W3739" i="3"/>
  <c r="U3739" i="3"/>
  <c r="T3711" i="3"/>
  <c r="W3711" i="3"/>
  <c r="U3711" i="3"/>
  <c r="V3711" i="3"/>
  <c r="S3711" i="3"/>
  <c r="S3985" i="3"/>
  <c r="W3985" i="3"/>
  <c r="T3985" i="3"/>
  <c r="V3985" i="3"/>
  <c r="U3985" i="3"/>
  <c r="U3777" i="3"/>
  <c r="T3777" i="3"/>
  <c r="V3777" i="3"/>
  <c r="S3777" i="3"/>
  <c r="W3777" i="3"/>
  <c r="U3982" i="3"/>
  <c r="V3982" i="3"/>
  <c r="T3982" i="3"/>
  <c r="S3982" i="3"/>
  <c r="W3982" i="3"/>
  <c r="S3658" i="3"/>
  <c r="T3658" i="3"/>
  <c r="V3658" i="3"/>
  <c r="U3658" i="3"/>
  <c r="W3658" i="3"/>
  <c r="R3217" i="3"/>
  <c r="T3217" i="3" s="1"/>
  <c r="T3345" i="3"/>
  <c r="V3345" i="3"/>
  <c r="U3345" i="3"/>
  <c r="W3345" i="3"/>
  <c r="S3345" i="3"/>
  <c r="V4042" i="3"/>
  <c r="W4042" i="3"/>
  <c r="S4042" i="3"/>
  <c r="T4042" i="3"/>
  <c r="U4042" i="3"/>
  <c r="T3417" i="3"/>
  <c r="U3417" i="3"/>
  <c r="V3417" i="3"/>
  <c r="W3417" i="3"/>
  <c r="S3417" i="3"/>
  <c r="V3960" i="3"/>
  <c r="S3960" i="3"/>
  <c r="U3960" i="3"/>
  <c r="T3960" i="3"/>
  <c r="W3960" i="3"/>
  <c r="S3161" i="3"/>
  <c r="V3161" i="3"/>
  <c r="U3161" i="3"/>
  <c r="T3161" i="3"/>
  <c r="W3161" i="3"/>
  <c r="R3177" i="3"/>
  <c r="T3381" i="3"/>
  <c r="V3381" i="3"/>
  <c r="U3381" i="3"/>
  <c r="S3381" i="3"/>
  <c r="W3381" i="3"/>
  <c r="T3725" i="3"/>
  <c r="U3725" i="3"/>
  <c r="V3725" i="3"/>
  <c r="W3725" i="3"/>
  <c r="S3725" i="3"/>
  <c r="T3312" i="3"/>
  <c r="V3312" i="3"/>
  <c r="S3312" i="3"/>
  <c r="W3312" i="3"/>
  <c r="U3312" i="3"/>
  <c r="W3128" i="3"/>
  <c r="U3128" i="3"/>
  <c r="S3128" i="3"/>
  <c r="T3128" i="3"/>
  <c r="V3128" i="3"/>
  <c r="T3845" i="3"/>
  <c r="U3845" i="3"/>
  <c r="V3845" i="3"/>
  <c r="W3845" i="3"/>
  <c r="S3845" i="3"/>
  <c r="U3281" i="3"/>
  <c r="V3281" i="3"/>
  <c r="T3281" i="3"/>
  <c r="W3281" i="3"/>
  <c r="S3281" i="3"/>
  <c r="S3530" i="3"/>
  <c r="T3530" i="3"/>
  <c r="V3530" i="3"/>
  <c r="U3530" i="3"/>
  <c r="W3530" i="3"/>
  <c r="V3840" i="3"/>
  <c r="S3840" i="3"/>
  <c r="T3840" i="3"/>
  <c r="U3840" i="3"/>
  <c r="W3840" i="3"/>
  <c r="T4631" i="3"/>
  <c r="U4631" i="3"/>
  <c r="S4631" i="3"/>
  <c r="W4631" i="3"/>
  <c r="V4631" i="3"/>
  <c r="R3623" i="3"/>
  <c r="U3649" i="3"/>
  <c r="V3649" i="3"/>
  <c r="T3649" i="3"/>
  <c r="W3649" i="3"/>
  <c r="S3649" i="3"/>
  <c r="W3182" i="3"/>
  <c r="U3182" i="3"/>
  <c r="S3182" i="3"/>
  <c r="T3182" i="3"/>
  <c r="V3182" i="3"/>
  <c r="W4031" i="3"/>
  <c r="V4031" i="3"/>
  <c r="T4031" i="3"/>
  <c r="S4031" i="3"/>
  <c r="U4031" i="3"/>
  <c r="T3813" i="3"/>
  <c r="U3813" i="3"/>
  <c r="V3813" i="3"/>
  <c r="W3813" i="3"/>
  <c r="S3813" i="3"/>
  <c r="W3202" i="3"/>
  <c r="S3202" i="3"/>
  <c r="U3202" i="3"/>
  <c r="T3202" i="3"/>
  <c r="V3202" i="3"/>
  <c r="W4222" i="3"/>
  <c r="T4222" i="3"/>
  <c r="U4222" i="3"/>
  <c r="S4222" i="3"/>
  <c r="V4222" i="3"/>
  <c r="U3713" i="3"/>
  <c r="T3713" i="3"/>
  <c r="V3713" i="3"/>
  <c r="S3713" i="3"/>
  <c r="W3713" i="3"/>
  <c r="T3449" i="3"/>
  <c r="V3449" i="3"/>
  <c r="U3449" i="3"/>
  <c r="S3449" i="3"/>
  <c r="W3449" i="3"/>
  <c r="T3756" i="3"/>
  <c r="S3756" i="3"/>
  <c r="V3756" i="3"/>
  <c r="U3756" i="3"/>
  <c r="W3756" i="3"/>
  <c r="W3144" i="3"/>
  <c r="T3144" i="3"/>
  <c r="U3144" i="3"/>
  <c r="S3144" i="3"/>
  <c r="V3144" i="3"/>
  <c r="S3808" i="3"/>
  <c r="T3808" i="3"/>
  <c r="V3808" i="3"/>
  <c r="U3808" i="3"/>
  <c r="W3808" i="3"/>
  <c r="U3272" i="3"/>
  <c r="V3272" i="3"/>
  <c r="W3272" i="3"/>
  <c r="S3272" i="3"/>
  <c r="T3272" i="3"/>
  <c r="S3882" i="3"/>
  <c r="T3882" i="3"/>
  <c r="U3882" i="3"/>
  <c r="W3882" i="3"/>
  <c r="V3882" i="3"/>
  <c r="V4046" i="3"/>
  <c r="U4046" i="3"/>
  <c r="T4046" i="3"/>
  <c r="S4046" i="3"/>
  <c r="W4046" i="3"/>
  <c r="W3959" i="3"/>
  <c r="V3959" i="3"/>
  <c r="T3959" i="3"/>
  <c r="S3959" i="3"/>
  <c r="U3959" i="3"/>
  <c r="S3466" i="3"/>
  <c r="U3466" i="3"/>
  <c r="T3466" i="3"/>
  <c r="V3466" i="3"/>
  <c r="W3466" i="3"/>
  <c r="W3206" i="3"/>
  <c r="S3206" i="3"/>
  <c r="V3206" i="3"/>
  <c r="T3206" i="3"/>
  <c r="U3206" i="3"/>
  <c r="W4047" i="3"/>
  <c r="V4047" i="3"/>
  <c r="T4047" i="3"/>
  <c r="S4047" i="3"/>
  <c r="U4047" i="3"/>
  <c r="U3847" i="3"/>
  <c r="T3847" i="3"/>
  <c r="S3847" i="3"/>
  <c r="V3847" i="3"/>
  <c r="W3847" i="3"/>
  <c r="W3778" i="3"/>
  <c r="V3778" i="3"/>
  <c r="U3778" i="3"/>
  <c r="T3778" i="3"/>
  <c r="S3778" i="3"/>
  <c r="T3749" i="3"/>
  <c r="V3749" i="3"/>
  <c r="U3749" i="3"/>
  <c r="W3749" i="3"/>
  <c r="S3749" i="3"/>
  <c r="S3662" i="3"/>
  <c r="W3662" i="3"/>
  <c r="V3662" i="3"/>
  <c r="U3662" i="3"/>
  <c r="T3662" i="3"/>
  <c r="S3538" i="3"/>
  <c r="W3538" i="3"/>
  <c r="T3538" i="3"/>
  <c r="V3538" i="3"/>
  <c r="U3538" i="3"/>
  <c r="W3354" i="3"/>
  <c r="S3354" i="3"/>
  <c r="T3354" i="3"/>
  <c r="V3354" i="3"/>
  <c r="U3354" i="3"/>
  <c r="W3250" i="3"/>
  <c r="S3250" i="3"/>
  <c r="T3250" i="3"/>
  <c r="V3250" i="3"/>
  <c r="U3250" i="3"/>
  <c r="U3173" i="3"/>
  <c r="T3173" i="3"/>
  <c r="V3173" i="3"/>
  <c r="S3173" i="3"/>
  <c r="W3173" i="3"/>
  <c r="T3707" i="3"/>
  <c r="U3707" i="3"/>
  <c r="W3707" i="3"/>
  <c r="V3707" i="3"/>
  <c r="S3707" i="3"/>
  <c r="T3727" i="3"/>
  <c r="S3727" i="3"/>
  <c r="W3727" i="3"/>
  <c r="U3727" i="3"/>
  <c r="V3727" i="3"/>
  <c r="S3375" i="3"/>
  <c r="T3375" i="3"/>
  <c r="W3375" i="3"/>
  <c r="U3375" i="3"/>
  <c r="V3375" i="3"/>
  <c r="T3852" i="3"/>
  <c r="S3852" i="3"/>
  <c r="V3852" i="3"/>
  <c r="W3852" i="3"/>
  <c r="U3852" i="3"/>
  <c r="T3743" i="3"/>
  <c r="V3743" i="3"/>
  <c r="S3743" i="3"/>
  <c r="W3743" i="3"/>
  <c r="U3743" i="3"/>
  <c r="S4285" i="3"/>
  <c r="U4285" i="3"/>
  <c r="V4285" i="3"/>
  <c r="T4285" i="3"/>
  <c r="W4285" i="3"/>
  <c r="V4014" i="3"/>
  <c r="U4014" i="3"/>
  <c r="T4014" i="3"/>
  <c r="W4014" i="3"/>
  <c r="S4014" i="3"/>
  <c r="S3786" i="3"/>
  <c r="U3786" i="3"/>
  <c r="T3786" i="3"/>
  <c r="V3786" i="3"/>
  <c r="W3786" i="3"/>
  <c r="U3549" i="3"/>
  <c r="T3549" i="3"/>
  <c r="V3549" i="3"/>
  <c r="S3549" i="3"/>
  <c r="W3549" i="3"/>
  <c r="S3127" i="3"/>
  <c r="V3127" i="3"/>
  <c r="U3127" i="3"/>
  <c r="T3127" i="3"/>
  <c r="W3127" i="3"/>
  <c r="T3875" i="3"/>
  <c r="W3875" i="3"/>
  <c r="U3875" i="3"/>
  <c r="S3875" i="3"/>
  <c r="V3875" i="3"/>
  <c r="T3796" i="3"/>
  <c r="S3796" i="3"/>
  <c r="W3796" i="3"/>
  <c r="U3796" i="3"/>
  <c r="V3796" i="3"/>
  <c r="U3533" i="3"/>
  <c r="V3533" i="3"/>
  <c r="T3533" i="3"/>
  <c r="W3533" i="3"/>
  <c r="S3533" i="3"/>
  <c r="T3271" i="3"/>
  <c r="W3271" i="3"/>
  <c r="U3271" i="3"/>
  <c r="V3271" i="3"/>
  <c r="S3271" i="3"/>
  <c r="S3151" i="3"/>
  <c r="U3151" i="3"/>
  <c r="V3151" i="3"/>
  <c r="T3151" i="3"/>
  <c r="W3151" i="3"/>
  <c r="V3136" i="3"/>
  <c r="W3136" i="3"/>
  <c r="S3136" i="3"/>
  <c r="T3136" i="3"/>
  <c r="U3136" i="3"/>
  <c r="S3129" i="3"/>
  <c r="U3129" i="3"/>
  <c r="V3129" i="3"/>
  <c r="T3129" i="3"/>
  <c r="W3129" i="3"/>
  <c r="S3896" i="3"/>
  <c r="V3896" i="3"/>
  <c r="U3896" i="3"/>
  <c r="W3896" i="3"/>
  <c r="T3896" i="3"/>
  <c r="T3717" i="3"/>
  <c r="V3717" i="3"/>
  <c r="U3717" i="3"/>
  <c r="W3717" i="3"/>
  <c r="S3717" i="3"/>
  <c r="R3218" i="3"/>
  <c r="T3218" i="3" s="1"/>
  <c r="R3904" i="3"/>
  <c r="W3904" i="3" s="1"/>
  <c r="S3158" i="3"/>
  <c r="W3158" i="3"/>
  <c r="T3158" i="3"/>
  <c r="U3158" i="3"/>
  <c r="V3158" i="3"/>
  <c r="T3811" i="3"/>
  <c r="U3811" i="3"/>
  <c r="S3811" i="3"/>
  <c r="W3811" i="3"/>
  <c r="V3811" i="3"/>
  <c r="U3857" i="3"/>
  <c r="V3857" i="3"/>
  <c r="T3857" i="3"/>
  <c r="S3857" i="3"/>
  <c r="W3857" i="3"/>
  <c r="R3410" i="3"/>
  <c r="T3410" i="3" s="1"/>
  <c r="T3529" i="3"/>
  <c r="U3529" i="3"/>
  <c r="V3529" i="3"/>
  <c r="S3529" i="3"/>
  <c r="W3529" i="3"/>
  <c r="R4006" i="3"/>
  <c r="R3432" i="3"/>
  <c r="U3432" i="3" s="1"/>
  <c r="T3215" i="3"/>
  <c r="V3215" i="3"/>
  <c r="S3215" i="3"/>
  <c r="W3215" i="3"/>
  <c r="U3215" i="3"/>
  <c r="T3148" i="3"/>
  <c r="S3148" i="3"/>
  <c r="U3148" i="3"/>
  <c r="V3148" i="3"/>
  <c r="W3148" i="3"/>
  <c r="T3391" i="3"/>
  <c r="S3391" i="3"/>
  <c r="W3391" i="3"/>
  <c r="U3391" i="3"/>
  <c r="V3391" i="3"/>
  <c r="V3163" i="3"/>
  <c r="S3163" i="3"/>
  <c r="T3163" i="3"/>
  <c r="W3163" i="3"/>
  <c r="U3163" i="3"/>
  <c r="S3522" i="3"/>
  <c r="W3522" i="3"/>
  <c r="V3522" i="3"/>
  <c r="U3522" i="3"/>
  <c r="T3522" i="3"/>
  <c r="V3585" i="3"/>
  <c r="T3585" i="3"/>
  <c r="U3585" i="3"/>
  <c r="W3585" i="3"/>
  <c r="S3585" i="3"/>
  <c r="S4311" i="3"/>
  <c r="V4311" i="3"/>
  <c r="U4311" i="3"/>
  <c r="T4311" i="3"/>
  <c r="W4311" i="3"/>
  <c r="V3277" i="3"/>
  <c r="T3277" i="3"/>
  <c r="U3277" i="3"/>
  <c r="S3277" i="3"/>
  <c r="W3277" i="3"/>
  <c r="S3834" i="3"/>
  <c r="U3834" i="3"/>
  <c r="T3834" i="3"/>
  <c r="V3834" i="3"/>
  <c r="W3834" i="3"/>
  <c r="S3730" i="3"/>
  <c r="W3730" i="3"/>
  <c r="U3730" i="3"/>
  <c r="T3730" i="3"/>
  <c r="V3730" i="3"/>
  <c r="V3881" i="3"/>
  <c r="T3881" i="3"/>
  <c r="U3881" i="3"/>
  <c r="W3881" i="3"/>
  <c r="S3881" i="3"/>
  <c r="V3657" i="3"/>
  <c r="T3657" i="3"/>
  <c r="U3657" i="3"/>
  <c r="W3657" i="3"/>
  <c r="S3657" i="3"/>
  <c r="W3160" i="3"/>
  <c r="U3160" i="3"/>
  <c r="S3160" i="3"/>
  <c r="T3160" i="3"/>
  <c r="V3160" i="3"/>
  <c r="T3838" i="3"/>
  <c r="S3838" i="3"/>
  <c r="V3838" i="3"/>
  <c r="U3838" i="3"/>
  <c r="W3838" i="3"/>
  <c r="U3526" i="3"/>
  <c r="W3526" i="3"/>
  <c r="T3526" i="3"/>
  <c r="V3526" i="3"/>
  <c r="S3526" i="3"/>
  <c r="R3625" i="3"/>
  <c r="T3625" i="3" s="1"/>
  <c r="T3860" i="3"/>
  <c r="S3860" i="3"/>
  <c r="U3860" i="3"/>
  <c r="W3860" i="3"/>
  <c r="V3860" i="3"/>
  <c r="U3918" i="3"/>
  <c r="V3918" i="3"/>
  <c r="T3918" i="3"/>
  <c r="S3918" i="3"/>
  <c r="W3918" i="3"/>
  <c r="S3850" i="3"/>
  <c r="T3850" i="3"/>
  <c r="U3850" i="3"/>
  <c r="W3850" i="3"/>
  <c r="V3850" i="3"/>
  <c r="S3514" i="3"/>
  <c r="U3514" i="3"/>
  <c r="T3514" i="3"/>
  <c r="V3514" i="3"/>
  <c r="W3514" i="3"/>
  <c r="V3328" i="3"/>
  <c r="T3328" i="3"/>
  <c r="U3328" i="3"/>
  <c r="W3328" i="3"/>
  <c r="S3328" i="3"/>
  <c r="W4049" i="3"/>
  <c r="T4049" i="3"/>
  <c r="S4049" i="3"/>
  <c r="V4049" i="3"/>
  <c r="U4049" i="3"/>
  <c r="R3258" i="3"/>
  <c r="V3858" i="3"/>
  <c r="U3858" i="3"/>
  <c r="W3858" i="3"/>
  <c r="T3858" i="3"/>
  <c r="S3858" i="3"/>
  <c r="S3194" i="3"/>
  <c r="W3194" i="3"/>
  <c r="T3194" i="3"/>
  <c r="V3194" i="3"/>
  <c r="U3194" i="3"/>
  <c r="V4010" i="3"/>
  <c r="S4010" i="3"/>
  <c r="T4010" i="3"/>
  <c r="W4010" i="3"/>
  <c r="U4010" i="3"/>
  <c r="T3353" i="3"/>
  <c r="U3353" i="3"/>
  <c r="V3353" i="3"/>
  <c r="W3353" i="3"/>
  <c r="S3353" i="3"/>
  <c r="T3592" i="3"/>
  <c r="V3592" i="3"/>
  <c r="W3592" i="3"/>
  <c r="U3592" i="3"/>
  <c r="S3592" i="3"/>
  <c r="V3560" i="3"/>
  <c r="T3560" i="3"/>
  <c r="S3560" i="3"/>
  <c r="U3560" i="3"/>
  <c r="W3560" i="3"/>
  <c r="T3305" i="3"/>
  <c r="U3305" i="3"/>
  <c r="V3305" i="3"/>
  <c r="S3305" i="3"/>
  <c r="W3305" i="3"/>
  <c r="S3119" i="3"/>
  <c r="U3119" i="3"/>
  <c r="V3119" i="3"/>
  <c r="T3119" i="3"/>
  <c r="W3119" i="3"/>
  <c r="U3879" i="3"/>
  <c r="T3879" i="3"/>
  <c r="S3879" i="3"/>
  <c r="V3879" i="3"/>
  <c r="W3879" i="3"/>
  <c r="T3444" i="3"/>
  <c r="V3444" i="3"/>
  <c r="S3444" i="3"/>
  <c r="U3444" i="3"/>
  <c r="W3444" i="3"/>
  <c r="S3895" i="3"/>
  <c r="V3895" i="3"/>
  <c r="W3895" i="3"/>
  <c r="U3895" i="3"/>
  <c r="T3895" i="3"/>
  <c r="V3201" i="3"/>
  <c r="T3201" i="3"/>
  <c r="U3201" i="3"/>
  <c r="S3201" i="3"/>
  <c r="W3201" i="3"/>
  <c r="T4100" i="3"/>
  <c r="V4100" i="3"/>
  <c r="U4100" i="3"/>
  <c r="W4100" i="3"/>
  <c r="S4100" i="3"/>
  <c r="S3650" i="3"/>
  <c r="W3650" i="3"/>
  <c r="U3650" i="3"/>
  <c r="T3650" i="3"/>
  <c r="V3650" i="3"/>
  <c r="U3249" i="3"/>
  <c r="T3249" i="3"/>
  <c r="V3249" i="3"/>
  <c r="S3249" i="3"/>
  <c r="W3249" i="3"/>
  <c r="T3804" i="3"/>
  <c r="S3804" i="3"/>
  <c r="V3804" i="3"/>
  <c r="W3804" i="3"/>
  <c r="U3804" i="3"/>
  <c r="T3544" i="3"/>
  <c r="V3544" i="3"/>
  <c r="U3544" i="3"/>
  <c r="W3544" i="3"/>
  <c r="S3544" i="3"/>
  <c r="T3481" i="3"/>
  <c r="V3481" i="3"/>
  <c r="U3481" i="3"/>
  <c r="W3481" i="3"/>
  <c r="S3481" i="3"/>
  <c r="W3170" i="3"/>
  <c r="S3170" i="3"/>
  <c r="U3170" i="3"/>
  <c r="T3170" i="3"/>
  <c r="V3170" i="3"/>
  <c r="U3971" i="3"/>
  <c r="S3971" i="3"/>
  <c r="T3971" i="3"/>
  <c r="V3971" i="3"/>
  <c r="W3971" i="3"/>
  <c r="T3380" i="3"/>
  <c r="V3380" i="3"/>
  <c r="S3380" i="3"/>
  <c r="U3380" i="3"/>
  <c r="W3380" i="3"/>
  <c r="T3265" i="3"/>
  <c r="V3265" i="3"/>
  <c r="U3265" i="3"/>
  <c r="W3265" i="3"/>
  <c r="S3265" i="3"/>
  <c r="W4334" i="3"/>
  <c r="U4334" i="3"/>
  <c r="S4334" i="3"/>
  <c r="V4334" i="3"/>
  <c r="T4334" i="3"/>
  <c r="S3339" i="3"/>
  <c r="T3339" i="3"/>
  <c r="W3339" i="3"/>
  <c r="U3339" i="3"/>
  <c r="V3339" i="3"/>
  <c r="T3515" i="3"/>
  <c r="U3515" i="3"/>
  <c r="V3515" i="3"/>
  <c r="S3515" i="3"/>
  <c r="W3515" i="3"/>
  <c r="S3286" i="3"/>
  <c r="W3286" i="3"/>
  <c r="U3286" i="3"/>
  <c r="V3286" i="3"/>
  <c r="T3286" i="3"/>
  <c r="S4323" i="3"/>
  <c r="T4323" i="3"/>
  <c r="U4323" i="3"/>
  <c r="V4323" i="3"/>
  <c r="W4323" i="3"/>
  <c r="S4305" i="3"/>
  <c r="U4305" i="3"/>
  <c r="V4305" i="3"/>
  <c r="T4305" i="3"/>
  <c r="W4305" i="3"/>
  <c r="T3315" i="3"/>
  <c r="U3315" i="3"/>
  <c r="V3315" i="3"/>
  <c r="W3315" i="3"/>
  <c r="S3315" i="3"/>
  <c r="V3548" i="3"/>
  <c r="T3548" i="3"/>
  <c r="W3548" i="3"/>
  <c r="S3548" i="3"/>
  <c r="U3548" i="3"/>
  <c r="V3920" i="3"/>
  <c r="T3920" i="3"/>
  <c r="U3920" i="3"/>
  <c r="W3920" i="3"/>
  <c r="S3920" i="3"/>
  <c r="V4054" i="3"/>
  <c r="T4054" i="3"/>
  <c r="U4054" i="3"/>
  <c r="W4054" i="3"/>
  <c r="S4054" i="3"/>
  <c r="U3989" i="3"/>
  <c r="V3989" i="3"/>
  <c r="T3989" i="3"/>
  <c r="W3989" i="3"/>
  <c r="S3989" i="3"/>
  <c r="S3190" i="3"/>
  <c r="W3190" i="3"/>
  <c r="U3190" i="3"/>
  <c r="V3190" i="3"/>
  <c r="T3190" i="3"/>
  <c r="V3214" i="3"/>
  <c r="W3214" i="3"/>
  <c r="U3214" i="3"/>
  <c r="S3214" i="3"/>
  <c r="T3214" i="3"/>
  <c r="T4266" i="3"/>
  <c r="U4266" i="3"/>
  <c r="V4266" i="3"/>
  <c r="S4266" i="3"/>
  <c r="W4266" i="3"/>
  <c r="R3630" i="3"/>
  <c r="W3630" i="3" s="1"/>
  <c r="R3934" i="3"/>
  <c r="T3934" i="3" s="1"/>
  <c r="R3822" i="3"/>
  <c r="U3822" i="3" s="1"/>
  <c r="S3435" i="3"/>
  <c r="T3435" i="3"/>
  <c r="W3435" i="3"/>
  <c r="U3435" i="3"/>
  <c r="V3435" i="3"/>
  <c r="T4044" i="3"/>
  <c r="S4044" i="3"/>
  <c r="V4044" i="3"/>
  <c r="U4044" i="3"/>
  <c r="W4044" i="3"/>
  <c r="V3556" i="3"/>
  <c r="U3556" i="3"/>
  <c r="W3556" i="3"/>
  <c r="S3556" i="3"/>
  <c r="T3556" i="3"/>
  <c r="V3152" i="3"/>
  <c r="W3152" i="3"/>
  <c r="T3152" i="3"/>
  <c r="U3152" i="3"/>
  <c r="S3152" i="3"/>
  <c r="U3889" i="3"/>
  <c r="T3889" i="3"/>
  <c r="V3889" i="3"/>
  <c r="W3889" i="3"/>
  <c r="S3889" i="3"/>
  <c r="T3871" i="3"/>
  <c r="V3871" i="3"/>
  <c r="W3871" i="3"/>
  <c r="S3871" i="3"/>
  <c r="U3871" i="3"/>
  <c r="S3776" i="3"/>
  <c r="T3776" i="3"/>
  <c r="V3776" i="3"/>
  <c r="W3776" i="3"/>
  <c r="U3776" i="3"/>
  <c r="V4030" i="3"/>
  <c r="U4030" i="3"/>
  <c r="T4030" i="3"/>
  <c r="W4030" i="3"/>
  <c r="S4030" i="3"/>
  <c r="T3197" i="3"/>
  <c r="U3197" i="3"/>
  <c r="V3197" i="3"/>
  <c r="W3197" i="3"/>
  <c r="S3197" i="3"/>
  <c r="U3923" i="3"/>
  <c r="S3923" i="3"/>
  <c r="T3923" i="3"/>
  <c r="V3923" i="3"/>
  <c r="W3923" i="3"/>
  <c r="T3892" i="3"/>
  <c r="S3892" i="3"/>
  <c r="U3892" i="3"/>
  <c r="W3892" i="3"/>
  <c r="V3892" i="3"/>
  <c r="V3846" i="3"/>
  <c r="T3846" i="3"/>
  <c r="W3846" i="3"/>
  <c r="S3846" i="3"/>
  <c r="U3846" i="3"/>
  <c r="W3842" i="3"/>
  <c r="T3842" i="3"/>
  <c r="S3842" i="3"/>
  <c r="V3842" i="3"/>
  <c r="U3842" i="3"/>
  <c r="T3415" i="3"/>
  <c r="W3415" i="3"/>
  <c r="U3415" i="3"/>
  <c r="V3415" i="3"/>
  <c r="S3415" i="3"/>
  <c r="V3139" i="3"/>
  <c r="S3139" i="3"/>
  <c r="T3139" i="3"/>
  <c r="U3139" i="3"/>
  <c r="W3139" i="3"/>
  <c r="S3142" i="3"/>
  <c r="T3142" i="3"/>
  <c r="U3142" i="3"/>
  <c r="W3142" i="3"/>
  <c r="V3142" i="3"/>
  <c r="T3117" i="3"/>
  <c r="U3117" i="3"/>
  <c r="V3117" i="3"/>
  <c r="S3117" i="3"/>
  <c r="W3117" i="3"/>
  <c r="R3455" i="3"/>
  <c r="W3455" i="3" s="1"/>
  <c r="V4265" i="3"/>
  <c r="S4265" i="3"/>
  <c r="U4265" i="3"/>
  <c r="T4265" i="3"/>
  <c r="W4265" i="3"/>
  <c r="R3366" i="3"/>
  <c r="T3366" i="3" s="1"/>
  <c r="T3868" i="3"/>
  <c r="V3868" i="3"/>
  <c r="S3868" i="3"/>
  <c r="U3868" i="3"/>
  <c r="W3868" i="3"/>
  <c r="T3759" i="3"/>
  <c r="V3759" i="3"/>
  <c r="S3759" i="3"/>
  <c r="W3759" i="3"/>
  <c r="U3759" i="3"/>
  <c r="R3677" i="3"/>
  <c r="W3677" i="3" s="1"/>
  <c r="R3223" i="3"/>
  <c r="W3223" i="3" s="1"/>
  <c r="T3937" i="3"/>
  <c r="W3937" i="3"/>
  <c r="S3937" i="3"/>
  <c r="U3937" i="3"/>
  <c r="V3937" i="3"/>
  <c r="U3733" i="3"/>
  <c r="T3733" i="3"/>
  <c r="V3733" i="3"/>
  <c r="W3733" i="3"/>
  <c r="S3733" i="3"/>
  <c r="V3702" i="3"/>
  <c r="S3702" i="3"/>
  <c r="U3702" i="3"/>
  <c r="W3702" i="3"/>
  <c r="T3702" i="3"/>
  <c r="S3880" i="3"/>
  <c r="V3880" i="3"/>
  <c r="U3880" i="3"/>
  <c r="W3880" i="3"/>
  <c r="T3880" i="3"/>
  <c r="W3810" i="3"/>
  <c r="V3810" i="3"/>
  <c r="U3810" i="3"/>
  <c r="T3810" i="3"/>
  <c r="S3810" i="3"/>
  <c r="U3445" i="3"/>
  <c r="V3445" i="3"/>
  <c r="T3445" i="3"/>
  <c r="W3445" i="3"/>
  <c r="S3445" i="3"/>
  <c r="W3438" i="3"/>
  <c r="S3438" i="3"/>
  <c r="U3438" i="3"/>
  <c r="T3438" i="3"/>
  <c r="V3438" i="3"/>
  <c r="W4050" i="3"/>
  <c r="V4050" i="3"/>
  <c r="S4050" i="3"/>
  <c r="T4050" i="3"/>
  <c r="U4050" i="3"/>
  <c r="V3806" i="3"/>
  <c r="U3806" i="3"/>
  <c r="W3806" i="3"/>
  <c r="T3806" i="3"/>
  <c r="S3806" i="3"/>
  <c r="T3545" i="3"/>
  <c r="V3545" i="3"/>
  <c r="U3545" i="3"/>
  <c r="W3545" i="3"/>
  <c r="S3545" i="3"/>
  <c r="T3461" i="3"/>
  <c r="V3461" i="3"/>
  <c r="U3461" i="3"/>
  <c r="W3461" i="3"/>
  <c r="S3461" i="3"/>
  <c r="S3414" i="3"/>
  <c r="U3414" i="3"/>
  <c r="T3414" i="3"/>
  <c r="V3414" i="3"/>
  <c r="W3414" i="3"/>
  <c r="S3314" i="3"/>
  <c r="U3314" i="3"/>
  <c r="T3314" i="3"/>
  <c r="V3314" i="3"/>
  <c r="W3314" i="3"/>
  <c r="U3193" i="3"/>
  <c r="V3193" i="3"/>
  <c r="T3193" i="3"/>
  <c r="S3193" i="3"/>
  <c r="W3193" i="3"/>
  <c r="T3803" i="3"/>
  <c r="V3803" i="3"/>
  <c r="S3803" i="3"/>
  <c r="W3803" i="3"/>
  <c r="U3803" i="3"/>
  <c r="S3738" i="3"/>
  <c r="T3738" i="3"/>
  <c r="V3738" i="3"/>
  <c r="U3738" i="3"/>
  <c r="W3738" i="3"/>
  <c r="T3940" i="3"/>
  <c r="S3940" i="3"/>
  <c r="V3940" i="3"/>
  <c r="U3940" i="3"/>
  <c r="W3940" i="3"/>
  <c r="T3916" i="3"/>
  <c r="S3916" i="3"/>
  <c r="V3916" i="3"/>
  <c r="U3916" i="3"/>
  <c r="W3916" i="3"/>
  <c r="R3957" i="3"/>
  <c r="V3957" i="3" s="1"/>
  <c r="R3762" i="3"/>
  <c r="W3938" i="3"/>
  <c r="V3938" i="3"/>
  <c r="T3938" i="3"/>
  <c r="S3938" i="3"/>
  <c r="U3938" i="3"/>
  <c r="T3465" i="3"/>
  <c r="U3465" i="3"/>
  <c r="V3465" i="3"/>
  <c r="S3465" i="3"/>
  <c r="W3465" i="3"/>
  <c r="T3670" i="3"/>
  <c r="V3670" i="3"/>
  <c r="S3670" i="3"/>
  <c r="U3670" i="3"/>
  <c r="W3670" i="3"/>
  <c r="R3176" i="3"/>
  <c r="R4259" i="3"/>
  <c r="T3835" i="3"/>
  <c r="V3835" i="3"/>
  <c r="S3835" i="3"/>
  <c r="W3835" i="3"/>
  <c r="U3835" i="3"/>
  <c r="T3172" i="3"/>
  <c r="V3172" i="3"/>
  <c r="U3172" i="3"/>
  <c r="W3172" i="3"/>
  <c r="S3172" i="3"/>
  <c r="S3816" i="3"/>
  <c r="V3816" i="3"/>
  <c r="U3816" i="3"/>
  <c r="W3816" i="3"/>
  <c r="T3816" i="3"/>
  <c r="S3802" i="3"/>
  <c r="U3802" i="3"/>
  <c r="T3802" i="3"/>
  <c r="V3802" i="3"/>
  <c r="W3802" i="3"/>
  <c r="S3574" i="3"/>
  <c r="U3574" i="3"/>
  <c r="W3574" i="3"/>
  <c r="T3574" i="3"/>
  <c r="V3574" i="3"/>
  <c r="S3562" i="3"/>
  <c r="V3562" i="3"/>
  <c r="U3562" i="3"/>
  <c r="T3562" i="3"/>
  <c r="W3562" i="3"/>
  <c r="T3972" i="3"/>
  <c r="S3972" i="3"/>
  <c r="V3972" i="3"/>
  <c r="U3972" i="3"/>
  <c r="W3972" i="3"/>
  <c r="T4073" i="3"/>
  <c r="S4073" i="3"/>
  <c r="W4073" i="3"/>
  <c r="U4073" i="3"/>
  <c r="V4073" i="3"/>
  <c r="U3751" i="3"/>
  <c r="T3751" i="3"/>
  <c r="S3751" i="3"/>
  <c r="V3751" i="3"/>
  <c r="W3751" i="3"/>
  <c r="T3205" i="3"/>
  <c r="V3205" i="3"/>
  <c r="U3205" i="3"/>
  <c r="W3205" i="3"/>
  <c r="S3205" i="3"/>
  <c r="T3809" i="3"/>
  <c r="U3809" i="3"/>
  <c r="V3809" i="3"/>
  <c r="S3809" i="3"/>
  <c r="W3809" i="3"/>
  <c r="T3357" i="3"/>
  <c r="U3357" i="3"/>
  <c r="V3357" i="3"/>
  <c r="S3357" i="3"/>
  <c r="W3357" i="3"/>
  <c r="V4032" i="3"/>
  <c r="W4032" i="3"/>
  <c r="S4032" i="3"/>
  <c r="U4032" i="3"/>
  <c r="T4032" i="3"/>
  <c r="T3255" i="3"/>
  <c r="U3255" i="3"/>
  <c r="V3255" i="3"/>
  <c r="S3255" i="3"/>
  <c r="W3255" i="3"/>
  <c r="T3765" i="3"/>
  <c r="V3765" i="3"/>
  <c r="U3765" i="3"/>
  <c r="W3765" i="3"/>
  <c r="S3765" i="3"/>
  <c r="V3262" i="3"/>
  <c r="W3262" i="3"/>
  <c r="U3262" i="3"/>
  <c r="S3262" i="3"/>
  <c r="T3262" i="3"/>
  <c r="V3861" i="3"/>
  <c r="U3861" i="3"/>
  <c r="T3861" i="3"/>
  <c r="W3861" i="3"/>
  <c r="S3861" i="3"/>
  <c r="V3946" i="3"/>
  <c r="S3946" i="3"/>
  <c r="T3946" i="3"/>
  <c r="W3946" i="3"/>
  <c r="U3946" i="3"/>
  <c r="S3157" i="3"/>
  <c r="T3157" i="3"/>
  <c r="U3157" i="3"/>
  <c r="V3157" i="3"/>
  <c r="W3157" i="3"/>
  <c r="T3653" i="3"/>
  <c r="U3653" i="3"/>
  <c r="V3653" i="3"/>
  <c r="S3653" i="3"/>
  <c r="W3653" i="3"/>
  <c r="U3944" i="3"/>
  <c r="V3944" i="3"/>
  <c r="W3944" i="3"/>
  <c r="S3944" i="3"/>
  <c r="T3944" i="3"/>
  <c r="T3613" i="3"/>
  <c r="V3613" i="3"/>
  <c r="U3613" i="3"/>
  <c r="S3613" i="3"/>
  <c r="W3613" i="3"/>
  <c r="V3181" i="3"/>
  <c r="T3181" i="3"/>
  <c r="U3181" i="3"/>
  <c r="W3181" i="3"/>
  <c r="S3181" i="3"/>
  <c r="T3131" i="3"/>
  <c r="U3131" i="3"/>
  <c r="V3131" i="3"/>
  <c r="S3131" i="3"/>
  <c r="W3131" i="3"/>
  <c r="S3546" i="3"/>
  <c r="U3546" i="3"/>
  <c r="T3546" i="3"/>
  <c r="V3546" i="3"/>
  <c r="W3546" i="3"/>
  <c r="V3121" i="3"/>
  <c r="U3121" i="3"/>
  <c r="T3121" i="3"/>
  <c r="S3121" i="3"/>
  <c r="W3121" i="3"/>
  <c r="T2405" i="3"/>
  <c r="D4598" i="3"/>
  <c r="V2405" i="3"/>
  <c r="D4942" i="3"/>
  <c r="D3628" i="3"/>
  <c r="D3829" i="3"/>
  <c r="D2459" i="3"/>
  <c r="D4787" i="3"/>
  <c r="D3221" i="3"/>
  <c r="V4245" i="3"/>
  <c r="D3428" i="3"/>
  <c r="D2379" i="3"/>
  <c r="D2851" i="3"/>
  <c r="D4239" i="3"/>
  <c r="D4094" i="3"/>
  <c r="D4462" i="3"/>
  <c r="D2461" i="3"/>
  <c r="D2364" i="3"/>
  <c r="V3451" i="3"/>
  <c r="D2355" i="3"/>
  <c r="T3227" i="3"/>
  <c r="D3227" i="3" s="1"/>
  <c r="V3428" i="3"/>
  <c r="V5207" i="3"/>
  <c r="D4532" i="3"/>
  <c r="V4531" i="3"/>
  <c r="W5080" i="3"/>
  <c r="V4722" i="3"/>
  <c r="S4722" i="3"/>
  <c r="D2453" i="3"/>
  <c r="V4602" i="3"/>
  <c r="U3771" i="3"/>
  <c r="S3771" i="3"/>
  <c r="D4776" i="3"/>
  <c r="D2910" i="3"/>
  <c r="V4759" i="3"/>
  <c r="W3451" i="3"/>
  <c r="D3591" i="3"/>
  <c r="V3227" i="3"/>
  <c r="U3227" i="3"/>
  <c r="D2870" i="3"/>
  <c r="D2609" i="3"/>
  <c r="U3428" i="3"/>
  <c r="D3660" i="3"/>
  <c r="T5207" i="3"/>
  <c r="D2858" i="3"/>
  <c r="D4896" i="3"/>
  <c r="S4531" i="3"/>
  <c r="D4531" i="3" s="1"/>
  <c r="S5080" i="3"/>
  <c r="T4722" i="3"/>
  <c r="S4602" i="3"/>
  <c r="T3771" i="3"/>
  <c r="T4759" i="3"/>
  <c r="D4759" i="3" s="1"/>
  <c r="U4759" i="3"/>
  <c r="T3451" i="3"/>
  <c r="W5207" i="3"/>
  <c r="D2490" i="3"/>
  <c r="D4070" i="3"/>
  <c r="D4419" i="3"/>
  <c r="T5080" i="3"/>
  <c r="T4602" i="3"/>
  <c r="D5197" i="3"/>
  <c r="D2383" i="3"/>
  <c r="D4779" i="3"/>
  <c r="D5136" i="3"/>
  <c r="D2694" i="3"/>
  <c r="D3497" i="3"/>
  <c r="V5044" i="3"/>
  <c r="V4066" i="3"/>
  <c r="T4066" i="3"/>
  <c r="D4738" i="3"/>
  <c r="U2482" i="3"/>
  <c r="T5341" i="3"/>
  <c r="D5341" i="3" s="1"/>
  <c r="D3296" i="3"/>
  <c r="W3217" i="3"/>
  <c r="D4539" i="3"/>
  <c r="U2405" i="3"/>
  <c r="S4245" i="3"/>
  <c r="W4245" i="3"/>
  <c r="D3080" i="3"/>
  <c r="D3411" i="3"/>
  <c r="D2508" i="3"/>
  <c r="D3293" i="3"/>
  <c r="T5255" i="3"/>
  <c r="D5255" i="3" s="1"/>
  <c r="D2479" i="3"/>
  <c r="S5044" i="3"/>
  <c r="D5044" i="3" s="1"/>
  <c r="D5185" i="3"/>
  <c r="W4066" i="3"/>
  <c r="D5344" i="3"/>
  <c r="S2482" i="3"/>
  <c r="D2482" i="3" s="1"/>
  <c r="U5341" i="3"/>
  <c r="D4555" i="3"/>
  <c r="S2405" i="3"/>
  <c r="T4245" i="3"/>
  <c r="D4072" i="3"/>
  <c r="D5244" i="3"/>
  <c r="D3046" i="3"/>
  <c r="D2467" i="3"/>
  <c r="D3479" i="3"/>
  <c r="D2403" i="3"/>
  <c r="D3284" i="3"/>
  <c r="D2934" i="3"/>
  <c r="D4168" i="3"/>
  <c r="D4064" i="3"/>
  <c r="D2966" i="3"/>
  <c r="D4599" i="3"/>
  <c r="D3570" i="3"/>
  <c r="D4512" i="3"/>
  <c r="D2958" i="3"/>
  <c r="V2482" i="3"/>
  <c r="D4630" i="3"/>
  <c r="D4281" i="3"/>
  <c r="D5204" i="3"/>
  <c r="D4737" i="3"/>
  <c r="T3368" i="3"/>
  <c r="T3483" i="3"/>
  <c r="W3483" i="3"/>
  <c r="U3483" i="3"/>
  <c r="S3483" i="3"/>
  <c r="V3483" i="3"/>
  <c r="T4814" i="3"/>
  <c r="V4814" i="3"/>
  <c r="S4814" i="3"/>
  <c r="W4814" i="3"/>
  <c r="U4814" i="3"/>
  <c r="W3563" i="3"/>
  <c r="U3563" i="3"/>
  <c r="T3563" i="3"/>
  <c r="S3563" i="3"/>
  <c r="V3563" i="3"/>
  <c r="U4743" i="3"/>
  <c r="T4743" i="3"/>
  <c r="V4743" i="3"/>
  <c r="W4743" i="3"/>
  <c r="S4743" i="3"/>
  <c r="W2963" i="3"/>
  <c r="S2963" i="3"/>
  <c r="U2963" i="3"/>
  <c r="V2963" i="3"/>
  <c r="T2963" i="3"/>
  <c r="S4248" i="3"/>
  <c r="T4248" i="3"/>
  <c r="U4248" i="3"/>
  <c r="W4248" i="3"/>
  <c r="V4248" i="3"/>
  <c r="S2700" i="3"/>
  <c r="T2700" i="3"/>
  <c r="V2700" i="3"/>
  <c r="W2700" i="3"/>
  <c r="U2700" i="3"/>
  <c r="W3627" i="3"/>
  <c r="T3627" i="3"/>
  <c r="V3627" i="3"/>
  <c r="S3627" i="3"/>
  <c r="U3627" i="3"/>
  <c r="U4069" i="3"/>
  <c r="W4069" i="3"/>
  <c r="T4069" i="3"/>
  <c r="V4069" i="3"/>
  <c r="S4069" i="3"/>
  <c r="W4061" i="3"/>
  <c r="T4061" i="3"/>
  <c r="V4061" i="3"/>
  <c r="S4061" i="3"/>
  <c r="U4061" i="3"/>
  <c r="T2616" i="3"/>
  <c r="S2616" i="3"/>
  <c r="W2616" i="3"/>
  <c r="V2616" i="3"/>
  <c r="U2616" i="3"/>
  <c r="V2854" i="3"/>
  <c r="U2854" i="3"/>
  <c r="T2854" i="3"/>
  <c r="S2854" i="3"/>
  <c r="W2854" i="3"/>
  <c r="T3769" i="3"/>
  <c r="V4764" i="3"/>
  <c r="S4764" i="3"/>
  <c r="W4764" i="3"/>
  <c r="T4764" i="3"/>
  <c r="U4764" i="3"/>
  <c r="V3691" i="3"/>
  <c r="W3691" i="3"/>
  <c r="U3691" i="3"/>
  <c r="T3691" i="3"/>
  <c r="S3691" i="3"/>
  <c r="W4581" i="3"/>
  <c r="U4581" i="3"/>
  <c r="V4581" i="3"/>
  <c r="S4581" i="3"/>
  <c r="T4581" i="3"/>
  <c r="T3457" i="3"/>
  <c r="V3457" i="3"/>
  <c r="S3457" i="3"/>
  <c r="W3457" i="3"/>
  <c r="U3457" i="3"/>
  <c r="U5211" i="3"/>
  <c r="W5211" i="3"/>
  <c r="S5211" i="3"/>
  <c r="V5211" i="3"/>
  <c r="T5211" i="3"/>
  <c r="U5145" i="3"/>
  <c r="V5145" i="3"/>
  <c r="T5145" i="3"/>
  <c r="S5145" i="3"/>
  <c r="W5145" i="3"/>
  <c r="W2761" i="3"/>
  <c r="U2761" i="3"/>
  <c r="S2761" i="3"/>
  <c r="T2761" i="3"/>
  <c r="V2761" i="3"/>
  <c r="S3224" i="3"/>
  <c r="V3224" i="3"/>
  <c r="U3224" i="3"/>
  <c r="W3224" i="3"/>
  <c r="T3224" i="3"/>
  <c r="V2258" i="3"/>
  <c r="S2258" i="3"/>
  <c r="U2258" i="3"/>
  <c r="W2258" i="3"/>
  <c r="T2258" i="3"/>
  <c r="V2929" i="3"/>
  <c r="W2929" i="3"/>
  <c r="S2929" i="3"/>
  <c r="U2929" i="3"/>
  <c r="T2929" i="3"/>
  <c r="T3910" i="3"/>
  <c r="V3910" i="3"/>
  <c r="W3910" i="3"/>
  <c r="U3910" i="3"/>
  <c r="S3910" i="3"/>
  <c r="T2452" i="3"/>
  <c r="U2452" i="3"/>
  <c r="V2452" i="3"/>
  <c r="W2452" i="3"/>
  <c r="S2452" i="3"/>
  <c r="S3299" i="3"/>
  <c r="T3299" i="3"/>
  <c r="V3299" i="3"/>
  <c r="U3299" i="3"/>
  <c r="W3299" i="3"/>
  <c r="V3997" i="3"/>
  <c r="T3997" i="3"/>
  <c r="S3997" i="3"/>
  <c r="W3997" i="3"/>
  <c r="U3997" i="3"/>
  <c r="U3081" i="3"/>
  <c r="T3081" i="3"/>
  <c r="W3081" i="3"/>
  <c r="V3081" i="3"/>
  <c r="S3081" i="3"/>
  <c r="T5216" i="3"/>
  <c r="W5216" i="3"/>
  <c r="U5216" i="3"/>
  <c r="V5216" i="3"/>
  <c r="S5216" i="3"/>
  <c r="W2570" i="3"/>
  <c r="V2570" i="3"/>
  <c r="S2570" i="3"/>
  <c r="U2570" i="3"/>
  <c r="T2570" i="3"/>
  <c r="W2389" i="3"/>
  <c r="T2389" i="3"/>
  <c r="U2389" i="3"/>
  <c r="S2389" i="3"/>
  <c r="V2389" i="3"/>
  <c r="U5343" i="3"/>
  <c r="S5343" i="3"/>
  <c r="V5343" i="3"/>
  <c r="T5343" i="3"/>
  <c r="W5343" i="3"/>
  <c r="U5345" i="3"/>
  <c r="W5345" i="3"/>
  <c r="S5345" i="3"/>
  <c r="T5345" i="3"/>
  <c r="V5345" i="3"/>
  <c r="T4140" i="3"/>
  <c r="W4140" i="3"/>
  <c r="U4140" i="3"/>
  <c r="S4140" i="3"/>
  <c r="V4140" i="3"/>
  <c r="T3899" i="3"/>
  <c r="S3899" i="3"/>
  <c r="V3899" i="3"/>
  <c r="U3899" i="3"/>
  <c r="W3899" i="3"/>
  <c r="T3640" i="3"/>
  <c r="S3640" i="3"/>
  <c r="V3640" i="3"/>
  <c r="W3640" i="3"/>
  <c r="U3640" i="3"/>
  <c r="V2463" i="3"/>
  <c r="S2463" i="3"/>
  <c r="T2463" i="3"/>
  <c r="U2463" i="3"/>
  <c r="W2463" i="3"/>
  <c r="T5214" i="3"/>
  <c r="S5214" i="3"/>
  <c r="W5214" i="3"/>
  <c r="V5214" i="3"/>
  <c r="U5214" i="3"/>
  <c r="W3947" i="3"/>
  <c r="U3947" i="3"/>
  <c r="V3947" i="3"/>
  <c r="T3947" i="3"/>
  <c r="S3947" i="3"/>
  <c r="U4509" i="3"/>
  <c r="W4509" i="3"/>
  <c r="S4509" i="3"/>
  <c r="T4509" i="3"/>
  <c r="V4509" i="3"/>
  <c r="U4001" i="3"/>
  <c r="V4001" i="3"/>
  <c r="S4001" i="3"/>
  <c r="T4001" i="3"/>
  <c r="W4001" i="3"/>
  <c r="S3360" i="3"/>
  <c r="U3360" i="3"/>
  <c r="V3360" i="3"/>
  <c r="W3360" i="3"/>
  <c r="T3360" i="3"/>
  <c r="T4247" i="3"/>
  <c r="S4247" i="3"/>
  <c r="V4247" i="3"/>
  <c r="U4247" i="3"/>
  <c r="W4247" i="3"/>
  <c r="V2335" i="3"/>
  <c r="W2335" i="3"/>
  <c r="S2335" i="3"/>
  <c r="T2335" i="3"/>
  <c r="U2335" i="3"/>
  <c r="W3026" i="3"/>
  <c r="V3026" i="3"/>
  <c r="S3026" i="3"/>
  <c r="T3026" i="3"/>
  <c r="U3026" i="3"/>
  <c r="S2861" i="3"/>
  <c r="T2861" i="3"/>
  <c r="W2861" i="3"/>
  <c r="U2861" i="3"/>
  <c r="V2861" i="3"/>
  <c r="W3257" i="3"/>
  <c r="T3257" i="3"/>
  <c r="S3257" i="3"/>
  <c r="U3257" i="3"/>
  <c r="V3257" i="3"/>
  <c r="U3028" i="3"/>
  <c r="V3028" i="3"/>
  <c r="S3028" i="3"/>
  <c r="W3028" i="3"/>
  <c r="T3028" i="3"/>
  <c r="U2699" i="3"/>
  <c r="T2699" i="3"/>
  <c r="W2699" i="3"/>
  <c r="S2699" i="3"/>
  <c r="V2699" i="3"/>
  <c r="W2688" i="3"/>
  <c r="U2688" i="3"/>
  <c r="S2688" i="3"/>
  <c r="T2688" i="3"/>
  <c r="V2688" i="3"/>
  <c r="T2695" i="3"/>
  <c r="S2695" i="3"/>
  <c r="V2695" i="3"/>
  <c r="W2695" i="3"/>
  <c r="U2695" i="3"/>
  <c r="W4623" i="3"/>
  <c r="S4623" i="3"/>
  <c r="T4623" i="3"/>
  <c r="U4623" i="3"/>
  <c r="V4623" i="3"/>
  <c r="S3830" i="3"/>
  <c r="U3830" i="3"/>
  <c r="W3830" i="3"/>
  <c r="V3830" i="3"/>
  <c r="T3830" i="3"/>
  <c r="W4418" i="3"/>
  <c r="T4418" i="3"/>
  <c r="U4418" i="3"/>
  <c r="V4418" i="3"/>
  <c r="S4418" i="3"/>
  <c r="W5189" i="3"/>
  <c r="T5189" i="3"/>
  <c r="S5189" i="3"/>
  <c r="V5189" i="3"/>
  <c r="U5189" i="3"/>
  <c r="V2509" i="3"/>
  <c r="W2509" i="3"/>
  <c r="U2509" i="3"/>
  <c r="T2509" i="3"/>
  <c r="S2509" i="3"/>
  <c r="S5193" i="3"/>
  <c r="W5193" i="3"/>
  <c r="U5193" i="3"/>
  <c r="V5193" i="3"/>
  <c r="T5193" i="3"/>
  <c r="W3498" i="3"/>
  <c r="V3498" i="3"/>
  <c r="T3498" i="3"/>
  <c r="S3498" i="3"/>
  <c r="U3498" i="3"/>
  <c r="T3404" i="3"/>
  <c r="V3404" i="3"/>
  <c r="U3404" i="3"/>
  <c r="W3404" i="3"/>
  <c r="S3404" i="3"/>
  <c r="S4625" i="3"/>
  <c r="T4625" i="3"/>
  <c r="V4625" i="3"/>
  <c r="W4625" i="3"/>
  <c r="U4625" i="3"/>
  <c r="T2927" i="3"/>
  <c r="U2927" i="3"/>
  <c r="W2927" i="3"/>
  <c r="V2927" i="3"/>
  <c r="S2927" i="3"/>
  <c r="T4028" i="3"/>
  <c r="W4028" i="3"/>
  <c r="V4028" i="3"/>
  <c r="U4028" i="3"/>
  <c r="S4028" i="3"/>
  <c r="W3866" i="3"/>
  <c r="U3866" i="3"/>
  <c r="V3866" i="3"/>
  <c r="S3866" i="3"/>
  <c r="T3866" i="3"/>
  <c r="W2492" i="3"/>
  <c r="V2492" i="3"/>
  <c r="T2492" i="3"/>
  <c r="U2492" i="3"/>
  <c r="S2492" i="3"/>
  <c r="W3822" i="3"/>
  <c r="T3822" i="3"/>
  <c r="V2696" i="3"/>
  <c r="U2696" i="3"/>
  <c r="W2696" i="3"/>
  <c r="S2696" i="3"/>
  <c r="T2696" i="3"/>
  <c r="U4371" i="3"/>
  <c r="W4371" i="3"/>
  <c r="T4371" i="3"/>
  <c r="V4371" i="3"/>
  <c r="S4371" i="3"/>
  <c r="T3409" i="3"/>
  <c r="S3409" i="3"/>
  <c r="U3409" i="3"/>
  <c r="W3409" i="3"/>
  <c r="V3409" i="3"/>
  <c r="V2913" i="3"/>
  <c r="W2913" i="3"/>
  <c r="S2913" i="3"/>
  <c r="U2913" i="3"/>
  <c r="T2913" i="3"/>
  <c r="S3773" i="3"/>
  <c r="T3773" i="3"/>
  <c r="V3773" i="3"/>
  <c r="U3773" i="3"/>
  <c r="W3773" i="3"/>
  <c r="U2390" i="3"/>
  <c r="W2390" i="3"/>
  <c r="T2390" i="3"/>
  <c r="V2390" i="3"/>
  <c r="S2390" i="3"/>
  <c r="W5201" i="3"/>
  <c r="V5201" i="3"/>
  <c r="S5201" i="3"/>
  <c r="T5201" i="3"/>
  <c r="U5201" i="3"/>
  <c r="S4720" i="3"/>
  <c r="U4720" i="3"/>
  <c r="V4720" i="3"/>
  <c r="T4720" i="3"/>
  <c r="W4720" i="3"/>
  <c r="V2735" i="3"/>
  <c r="S2735" i="3"/>
  <c r="U2735" i="3"/>
  <c r="T2735" i="3"/>
  <c r="W2735" i="3"/>
  <c r="V4606" i="3"/>
  <c r="U4606" i="3"/>
  <c r="W4606" i="3"/>
  <c r="T4606" i="3"/>
  <c r="S4606" i="3"/>
  <c r="V3818" i="3"/>
  <c r="T3818" i="3"/>
  <c r="U3818" i="3"/>
  <c r="W3818" i="3"/>
  <c r="S3818" i="3"/>
  <c r="U4206" i="3"/>
  <c r="W4206" i="3"/>
  <c r="T4206" i="3"/>
  <c r="V4206" i="3"/>
  <c r="S4206" i="3"/>
  <c r="V2507" i="3"/>
  <c r="T2507" i="3"/>
  <c r="S2507" i="3"/>
  <c r="U2507" i="3"/>
  <c r="W2507" i="3"/>
  <c r="U3569" i="3"/>
  <c r="W3569" i="3"/>
  <c r="V3569" i="3"/>
  <c r="T3569" i="3"/>
  <c r="S3569" i="3"/>
  <c r="V3366" i="3"/>
  <c r="S2691" i="3"/>
  <c r="V2691" i="3"/>
  <c r="T2691" i="3"/>
  <c r="W2691" i="3"/>
  <c r="U2691" i="3"/>
  <c r="W5059" i="3"/>
  <c r="S5059" i="3"/>
  <c r="T5059" i="3"/>
  <c r="V5059" i="3"/>
  <c r="U5059" i="3"/>
  <c r="V3995" i="3"/>
  <c r="S3995" i="3"/>
  <c r="T3995" i="3"/>
  <c r="U3995" i="3"/>
  <c r="W3995" i="3"/>
  <c r="U4205" i="3"/>
  <c r="T4205" i="3"/>
  <c r="S4205" i="3"/>
  <c r="V4205" i="3"/>
  <c r="W4205" i="3"/>
  <c r="W3566" i="3"/>
  <c r="V3566" i="3"/>
  <c r="U3566" i="3"/>
  <c r="T3566" i="3"/>
  <c r="S3566" i="3"/>
  <c r="U4724" i="3"/>
  <c r="T4724" i="3"/>
  <c r="S4724" i="3"/>
  <c r="V4724" i="3"/>
  <c r="W4724" i="3"/>
  <c r="V3031" i="3"/>
  <c r="S3031" i="3"/>
  <c r="U3031" i="3"/>
  <c r="T3031" i="3"/>
  <c r="W3031" i="3"/>
  <c r="T3060" i="3"/>
  <c r="W3060" i="3"/>
  <c r="U3060" i="3"/>
  <c r="V3060" i="3"/>
  <c r="S3060" i="3"/>
  <c r="S2760" i="3"/>
  <c r="V2760" i="3"/>
  <c r="W2760" i="3"/>
  <c r="T2760" i="3"/>
  <c r="U2760" i="3"/>
  <c r="S2336" i="3"/>
  <c r="V2336" i="3"/>
  <c r="W2336" i="3"/>
  <c r="U2336" i="3"/>
  <c r="T2336" i="3"/>
  <c r="S3953" i="3"/>
  <c r="W3953" i="3"/>
  <c r="S2310" i="3"/>
  <c r="U2310" i="3"/>
  <c r="T2310" i="3"/>
  <c r="W2310" i="3"/>
  <c r="V2310" i="3"/>
  <c r="S3084" i="3"/>
  <c r="V3084" i="3"/>
  <c r="W3084" i="3"/>
  <c r="U3084" i="3"/>
  <c r="T3084" i="3"/>
  <c r="U5187" i="3"/>
  <c r="V5187" i="3"/>
  <c r="S5187" i="3"/>
  <c r="W5187" i="3"/>
  <c r="T5187" i="3"/>
  <c r="V4513" i="3"/>
  <c r="U4513" i="3"/>
  <c r="S4513" i="3"/>
  <c r="W4513" i="3"/>
  <c r="T4513" i="3"/>
  <c r="W3589" i="3"/>
  <c r="T3589" i="3"/>
  <c r="V3589" i="3"/>
  <c r="S3589" i="3"/>
  <c r="U3589" i="3"/>
  <c r="W2354" i="3"/>
  <c r="T2354" i="3"/>
  <c r="U2354" i="3"/>
  <c r="S2354" i="3"/>
  <c r="V2354" i="3"/>
  <c r="T3452" i="3"/>
  <c r="V3452" i="3"/>
  <c r="W3452" i="3"/>
  <c r="U3452" i="3"/>
  <c r="S3452" i="3"/>
  <c r="U4822" i="3"/>
  <c r="T4822" i="3"/>
  <c r="V4822" i="3"/>
  <c r="S4822" i="3"/>
  <c r="W4822" i="3"/>
  <c r="W2605" i="3"/>
  <c r="V2605" i="3"/>
  <c r="T2605" i="3"/>
  <c r="S2605" i="3"/>
  <c r="U2605" i="3"/>
  <c r="U3223" i="3"/>
  <c r="W2979" i="3"/>
  <c r="T2979" i="3"/>
  <c r="S2979" i="3"/>
  <c r="V2979" i="3"/>
  <c r="U2979" i="3"/>
  <c r="S2951" i="3"/>
  <c r="T2951" i="3"/>
  <c r="U2951" i="3"/>
  <c r="V2951" i="3"/>
  <c r="W2951" i="3"/>
  <c r="U2313" i="3"/>
  <c r="S2313" i="3"/>
  <c r="T2313" i="3"/>
  <c r="V2313" i="3"/>
  <c r="W2313" i="3"/>
  <c r="U2737" i="3"/>
  <c r="S2737" i="3"/>
  <c r="W2737" i="3"/>
  <c r="V2737" i="3"/>
  <c r="T2737" i="3"/>
  <c r="V3823" i="3"/>
  <c r="T3823" i="3"/>
  <c r="U3823" i="3"/>
  <c r="S3823" i="3"/>
  <c r="W3823" i="3"/>
  <c r="S2868" i="3"/>
  <c r="W2868" i="3"/>
  <c r="V2868" i="3"/>
  <c r="U2868" i="3"/>
  <c r="T2868" i="3"/>
  <c r="U4733" i="3"/>
  <c r="T4733" i="3"/>
  <c r="S4733" i="3"/>
  <c r="W4733" i="3"/>
  <c r="V4733" i="3"/>
  <c r="W4020" i="3"/>
  <c r="V4020" i="3"/>
  <c r="U4020" i="3"/>
  <c r="S4020" i="3"/>
  <c r="T4020" i="3"/>
  <c r="U3933" i="3"/>
  <c r="V3933" i="3"/>
  <c r="W3933" i="3"/>
  <c r="T3933" i="3"/>
  <c r="S3933" i="3"/>
  <c r="V3540" i="3"/>
  <c r="U3540" i="3"/>
  <c r="S3540" i="3"/>
  <c r="T3540" i="3"/>
  <c r="W3540" i="3"/>
  <c r="S3478" i="3"/>
  <c r="T3478" i="3"/>
  <c r="V3478" i="3"/>
  <c r="U3478" i="3"/>
  <c r="W3478" i="3"/>
  <c r="S2491" i="3"/>
  <c r="W2491" i="3"/>
  <c r="V2491" i="3"/>
  <c r="U2491" i="3"/>
  <c r="T2491" i="3"/>
  <c r="W4246" i="3"/>
  <c r="U4246" i="3"/>
  <c r="S4246" i="3"/>
  <c r="V4246" i="3"/>
  <c r="T4246" i="3"/>
  <c r="V4629" i="3"/>
  <c r="T4629" i="3"/>
  <c r="S4629" i="3"/>
  <c r="U4629" i="3"/>
  <c r="W4629" i="3"/>
  <c r="W2334" i="3"/>
  <c r="V2334" i="3"/>
  <c r="T2334" i="3"/>
  <c r="S2334" i="3"/>
  <c r="U2334" i="3"/>
  <c r="S3636" i="3"/>
  <c r="V3636" i="3"/>
  <c r="U3636" i="3"/>
  <c r="W3636" i="3"/>
  <c r="T3636" i="3"/>
  <c r="T5243" i="3"/>
  <c r="S5243" i="3"/>
  <c r="V5243" i="3"/>
  <c r="U5243" i="3"/>
  <c r="W5243" i="3"/>
  <c r="W4748" i="3"/>
  <c r="T4748" i="3"/>
  <c r="V4748" i="3"/>
  <c r="S4748" i="3"/>
  <c r="U4748" i="3"/>
  <c r="W4393" i="3"/>
  <c r="T4393" i="3"/>
  <c r="S4393" i="3"/>
  <c r="U4393" i="3"/>
  <c r="V4393" i="3"/>
  <c r="V3290" i="3"/>
  <c r="W3290" i="3"/>
  <c r="T3290" i="3"/>
  <c r="U3290" i="3"/>
  <c r="S3290" i="3"/>
  <c r="U3578" i="3"/>
  <c r="W3578" i="3"/>
  <c r="S3578" i="3"/>
  <c r="V3578" i="3"/>
  <c r="T3578" i="3"/>
  <c r="S2480" i="3"/>
  <c r="W2480" i="3"/>
  <c r="V2480" i="3"/>
  <c r="T2480" i="3"/>
  <c r="U2480" i="3"/>
  <c r="T4067" i="3"/>
  <c r="S4067" i="3"/>
  <c r="U4067" i="3"/>
  <c r="V4067" i="3"/>
  <c r="W4067" i="3"/>
  <c r="U4023" i="3"/>
  <c r="W4023" i="3"/>
  <c r="V4023" i="3"/>
  <c r="V3344" i="3"/>
  <c r="S3344" i="3"/>
  <c r="V3601" i="3"/>
  <c r="S4282" i="3"/>
  <c r="T4282" i="3"/>
  <c r="W4282" i="3"/>
  <c r="U4282" i="3"/>
  <c r="V4282" i="3"/>
  <c r="T3634" i="3"/>
  <c r="S3634" i="3"/>
  <c r="U3634" i="3"/>
  <c r="W3634" i="3"/>
  <c r="V3634" i="3"/>
  <c r="S4754" i="3"/>
  <c r="V4754" i="3"/>
  <c r="T4754" i="3"/>
  <c r="W4754" i="3"/>
  <c r="U4754" i="3"/>
  <c r="V5010" i="3"/>
  <c r="S5010" i="3"/>
  <c r="T5010" i="3"/>
  <c r="U5010" i="3"/>
  <c r="W5010" i="3"/>
  <c r="U4898" i="3"/>
  <c r="V4898" i="3"/>
  <c r="T4898" i="3"/>
  <c r="W4898" i="3"/>
  <c r="S4898" i="3"/>
  <c r="T2928" i="3"/>
  <c r="W2928" i="3"/>
  <c r="V2928" i="3"/>
  <c r="U2928" i="3"/>
  <c r="S2928" i="3"/>
  <c r="V2834" i="3"/>
  <c r="W2834" i="3"/>
  <c r="T2834" i="3"/>
  <c r="S2834" i="3"/>
  <c r="U2834" i="3"/>
  <c r="D5076" i="3"/>
  <c r="T3387" i="3"/>
  <c r="W3387" i="3"/>
  <c r="V3387" i="3"/>
  <c r="S3387" i="3"/>
  <c r="U3387" i="3"/>
  <c r="T3303" i="3"/>
  <c r="U3303" i="3"/>
  <c r="S3303" i="3"/>
  <c r="V3303" i="3"/>
  <c r="W3303" i="3"/>
  <c r="T3491" i="3"/>
  <c r="U3491" i="3"/>
  <c r="V3491" i="3"/>
  <c r="W3491" i="3"/>
  <c r="S3491" i="3"/>
  <c r="W2363" i="3"/>
  <c r="S2363" i="3"/>
  <c r="U2363" i="3"/>
  <c r="T2363" i="3"/>
  <c r="V2363" i="3"/>
  <c r="W4372" i="3"/>
  <c r="T4372" i="3"/>
  <c r="U4372" i="3"/>
  <c r="S4372" i="3"/>
  <c r="V4372" i="3"/>
  <c r="V5194" i="3"/>
  <c r="U5194" i="3"/>
  <c r="W5194" i="3"/>
  <c r="T5194" i="3"/>
  <c r="S5194" i="3"/>
  <c r="S4778" i="3"/>
  <c r="V4778" i="3"/>
  <c r="T4778" i="3"/>
  <c r="U4778" i="3"/>
  <c r="W4778" i="3"/>
  <c r="W4005" i="3"/>
  <c r="U4005" i="3"/>
  <c r="V4005" i="3"/>
  <c r="T4005" i="3"/>
  <c r="S4005" i="3"/>
  <c r="V2738" i="3"/>
  <c r="S2738" i="3"/>
  <c r="T2738" i="3"/>
  <c r="U2738" i="3"/>
  <c r="W2738" i="3"/>
  <c r="V4274" i="3"/>
  <c r="T4274" i="3"/>
  <c r="U4274" i="3"/>
  <c r="W4274" i="3"/>
  <c r="S4274" i="3"/>
  <c r="S4424" i="3"/>
  <c r="V4424" i="3"/>
  <c r="T4424" i="3"/>
  <c r="U4424" i="3"/>
  <c r="W4424" i="3"/>
  <c r="V4202" i="3"/>
  <c r="W4202" i="3"/>
  <c r="T4202" i="3"/>
  <c r="U4202" i="3"/>
  <c r="S4202" i="3"/>
  <c r="U5034" i="3"/>
  <c r="W5034" i="3"/>
  <c r="V5034" i="3"/>
  <c r="S5034" i="3"/>
  <c r="T5034" i="3"/>
  <c r="V3495" i="3"/>
  <c r="U3495" i="3"/>
  <c r="T3495" i="3"/>
  <c r="S3495" i="3"/>
  <c r="W3495" i="3"/>
  <c r="V3300" i="3"/>
  <c r="S3300" i="3"/>
  <c r="U3300" i="3"/>
  <c r="W3300" i="3"/>
  <c r="T3300" i="3"/>
  <c r="U4726" i="3"/>
  <c r="T4726" i="3"/>
  <c r="W4726" i="3"/>
  <c r="S4726" i="3"/>
  <c r="V4726" i="3"/>
  <c r="V4874" i="3"/>
  <c r="S4874" i="3"/>
  <c r="W4874" i="3"/>
  <c r="U4874" i="3"/>
  <c r="T4874" i="3"/>
  <c r="U2398" i="3"/>
  <c r="W2398" i="3"/>
  <c r="S2398" i="3"/>
  <c r="V2398" i="3"/>
  <c r="T2398" i="3"/>
  <c r="U5346" i="3"/>
  <c r="T5346" i="3"/>
  <c r="S5346" i="3"/>
  <c r="W5346" i="3"/>
  <c r="V5346" i="3"/>
  <c r="U3175" i="3"/>
  <c r="S3175" i="3"/>
  <c r="V3175" i="3"/>
  <c r="W3175" i="3"/>
  <c r="T3175" i="3"/>
  <c r="T5147" i="3"/>
  <c r="V5147" i="3"/>
  <c r="W5147" i="3"/>
  <c r="U5147" i="3"/>
  <c r="S5147" i="3"/>
  <c r="T4040" i="3"/>
  <c r="U4040" i="3"/>
  <c r="S4040" i="3"/>
  <c r="W4040" i="3"/>
  <c r="V4040" i="3"/>
  <c r="T2618" i="3"/>
  <c r="U2618" i="3"/>
  <c r="W2618" i="3"/>
  <c r="S2618" i="3"/>
  <c r="V2618" i="3"/>
  <c r="S2333" i="3"/>
  <c r="T2333" i="3"/>
  <c r="U2333" i="3"/>
  <c r="W2333" i="3"/>
  <c r="V2333" i="3"/>
  <c r="T4716" i="3"/>
  <c r="V4716" i="3"/>
  <c r="W4716" i="3"/>
  <c r="S4716" i="3"/>
  <c r="U4716" i="3"/>
  <c r="W5242" i="3"/>
  <c r="T5242" i="3"/>
  <c r="U5242" i="3"/>
  <c r="V5242" i="3"/>
  <c r="S5242" i="3"/>
  <c r="V2466" i="3"/>
  <c r="S2466" i="3"/>
  <c r="U2466" i="3"/>
  <c r="W2466" i="3"/>
  <c r="T2466" i="3"/>
  <c r="S3055" i="3"/>
  <c r="T3055" i="3"/>
  <c r="W3055" i="3"/>
  <c r="V3055" i="3"/>
  <c r="U3055" i="3"/>
  <c r="W3639" i="3"/>
  <c r="T3639" i="3"/>
  <c r="S3639" i="3"/>
  <c r="U3639" i="3"/>
  <c r="V3639" i="3"/>
  <c r="U3243" i="3"/>
  <c r="S3243" i="3"/>
  <c r="W3243" i="3"/>
  <c r="T3243" i="3"/>
  <c r="V3243" i="3"/>
  <c r="U2353" i="3"/>
  <c r="T2353" i="3"/>
  <c r="S2353" i="3"/>
  <c r="W2353" i="3"/>
  <c r="V2353" i="3"/>
  <c r="W2385" i="3"/>
  <c r="V2385" i="3"/>
  <c r="S2385" i="3"/>
  <c r="T2385" i="3"/>
  <c r="U2385" i="3"/>
  <c r="V3600" i="3"/>
  <c r="S3600" i="3"/>
  <c r="T3600" i="3"/>
  <c r="W3600" i="3"/>
  <c r="U3600" i="3"/>
  <c r="T3475" i="3"/>
  <c r="S3475" i="3"/>
  <c r="V3475" i="3"/>
  <c r="U3475" i="3"/>
  <c r="W3475" i="3"/>
  <c r="T2401" i="3"/>
  <c r="U2401" i="3"/>
  <c r="W2401" i="3"/>
  <c r="S2401" i="3"/>
  <c r="V2401" i="3"/>
  <c r="S3635" i="3"/>
  <c r="T3635" i="3"/>
  <c r="V3635" i="3"/>
  <c r="W3635" i="3"/>
  <c r="U3635" i="3"/>
  <c r="V3179" i="3"/>
  <c r="W3179" i="3"/>
  <c r="U3179" i="3"/>
  <c r="T3179" i="3"/>
  <c r="S3179" i="3"/>
  <c r="S3599" i="3"/>
  <c r="T3599" i="3"/>
  <c r="W3599" i="3"/>
  <c r="V3599" i="3"/>
  <c r="U3599" i="3"/>
  <c r="U4854" i="3"/>
  <c r="T4854" i="3"/>
  <c r="W4854" i="3"/>
  <c r="S4854" i="3"/>
  <c r="V4854" i="3"/>
  <c r="T2856" i="3"/>
  <c r="V2856" i="3"/>
  <c r="U2856" i="3"/>
  <c r="S2856" i="3"/>
  <c r="W2856" i="3"/>
  <c r="U4826" i="3"/>
  <c r="T4826" i="3"/>
  <c r="V4826" i="3"/>
  <c r="S4826" i="3"/>
  <c r="W4826" i="3"/>
  <c r="S3282" i="3"/>
  <c r="U3282" i="3"/>
  <c r="V3282" i="3"/>
  <c r="T3282" i="3"/>
  <c r="W3282" i="3"/>
  <c r="U2832" i="3"/>
  <c r="T2832" i="3"/>
  <c r="S2832" i="3"/>
  <c r="W2832" i="3"/>
  <c r="V2832" i="3"/>
  <c r="U4363" i="3"/>
  <c r="S4363" i="3"/>
  <c r="W4363" i="3"/>
  <c r="V4363" i="3"/>
  <c r="T4363" i="3"/>
  <c r="S4747" i="3"/>
  <c r="T4747" i="3"/>
  <c r="V4747" i="3"/>
  <c r="U4747" i="3"/>
  <c r="W4747" i="3"/>
  <c r="W4238" i="3"/>
  <c r="T4238" i="3"/>
  <c r="U4238" i="3"/>
  <c r="V4238" i="3"/>
  <c r="S4238" i="3"/>
  <c r="T3045" i="3"/>
  <c r="W3045" i="3"/>
  <c r="U3045" i="3"/>
  <c r="S3045" i="3"/>
  <c r="V3045" i="3"/>
  <c r="S3412" i="3"/>
  <c r="V3412" i="3"/>
  <c r="T3412" i="3"/>
  <c r="W3412" i="3"/>
  <c r="U3412" i="3"/>
  <c r="U3827" i="3"/>
  <c r="S3827" i="3"/>
  <c r="W3827" i="3"/>
  <c r="V3827" i="3"/>
  <c r="T3827" i="3"/>
  <c r="U2483" i="3"/>
  <c r="V2483" i="3"/>
  <c r="S2483" i="3"/>
  <c r="W2483" i="3"/>
  <c r="T2483" i="3"/>
  <c r="T4037" i="3"/>
  <c r="S4037" i="3"/>
  <c r="W4037" i="3"/>
  <c r="U4037" i="3"/>
  <c r="V4037" i="3"/>
  <c r="U5042" i="3"/>
  <c r="W5042" i="3"/>
  <c r="T5042" i="3"/>
  <c r="S5042" i="3"/>
  <c r="V5042" i="3"/>
  <c r="U5039" i="3"/>
  <c r="S5039" i="3"/>
  <c r="V5039" i="3"/>
  <c r="W5039" i="3"/>
  <c r="T5039" i="3"/>
  <c r="U3932" i="3"/>
  <c r="W3932" i="3"/>
  <c r="V3932" i="3"/>
  <c r="S3932" i="3"/>
  <c r="T3932" i="3"/>
  <c r="U2790" i="3"/>
  <c r="V2790" i="3"/>
  <c r="S2790" i="3"/>
  <c r="W2790" i="3"/>
  <c r="T2790" i="3"/>
  <c r="S5186" i="3"/>
  <c r="V5186" i="3"/>
  <c r="T5186" i="3"/>
  <c r="W5186" i="3"/>
  <c r="U5186" i="3"/>
  <c r="W2787" i="3"/>
  <c r="S2787" i="3"/>
  <c r="U2787" i="3"/>
  <c r="T2787" i="3"/>
  <c r="V2787" i="3"/>
  <c r="W4752" i="3"/>
  <c r="T4752" i="3"/>
  <c r="U4752" i="3"/>
  <c r="S4752" i="3"/>
  <c r="V4752" i="3"/>
  <c r="W2397" i="3"/>
  <c r="S2397" i="3"/>
  <c r="T2397" i="3"/>
  <c r="U2397" i="3"/>
  <c r="V2397" i="3"/>
  <c r="V4941" i="3"/>
  <c r="U4941" i="3"/>
  <c r="T4941" i="3"/>
  <c r="W4941" i="3"/>
  <c r="S4941" i="3"/>
  <c r="V2774" i="3"/>
  <c r="T2774" i="3"/>
  <c r="W2774" i="3"/>
  <c r="U2774" i="3"/>
  <c r="S2774" i="3"/>
  <c r="S3956" i="3"/>
  <c r="T3956" i="3"/>
  <c r="U3956" i="3"/>
  <c r="W3956" i="3"/>
  <c r="V3956" i="3"/>
  <c r="V2853" i="3"/>
  <c r="S2853" i="3"/>
  <c r="W2853" i="3"/>
  <c r="T2853" i="3"/>
  <c r="U2853" i="3"/>
  <c r="T2912" i="3"/>
  <c r="U2912" i="3"/>
  <c r="W2912" i="3"/>
  <c r="S2912" i="3"/>
  <c r="V2912" i="3"/>
  <c r="V3235" i="3"/>
  <c r="U3235" i="3"/>
  <c r="T3235" i="3"/>
  <c r="S3235" i="3"/>
  <c r="W3235" i="3"/>
  <c r="V3365" i="3"/>
  <c r="T3365" i="3"/>
  <c r="S3365" i="3"/>
  <c r="W3365" i="3"/>
  <c r="U3365" i="3"/>
  <c r="U2636" i="3"/>
  <c r="T2636" i="3"/>
  <c r="W2636" i="3"/>
  <c r="S2636" i="3"/>
  <c r="V2636" i="3"/>
  <c r="T4426" i="3"/>
  <c r="V4426" i="3"/>
  <c r="S4426" i="3"/>
  <c r="W4426" i="3"/>
  <c r="U4426" i="3"/>
  <c r="S3998" i="3"/>
  <c r="T3998" i="3"/>
  <c r="U3998" i="3"/>
  <c r="V3998" i="3"/>
  <c r="W3998" i="3"/>
  <c r="T2972" i="3"/>
  <c r="V2972" i="3"/>
  <c r="U2972" i="3"/>
  <c r="W2972" i="3"/>
  <c r="S2972" i="3"/>
  <c r="V2702" i="3"/>
  <c r="W2702" i="3"/>
  <c r="T2702" i="3"/>
  <c r="S2702" i="3"/>
  <c r="U2702" i="3"/>
  <c r="S5115" i="3"/>
  <c r="T5115" i="3"/>
  <c r="W5115" i="3"/>
  <c r="U5115" i="3"/>
  <c r="V5115" i="3"/>
  <c r="U3054" i="3"/>
  <c r="S3054" i="3"/>
  <c r="W3054" i="3"/>
  <c r="V3054" i="3"/>
  <c r="T3054" i="3"/>
  <c r="S4035" i="3"/>
  <c r="T4035" i="3"/>
  <c r="U4035" i="3"/>
  <c r="W4035" i="3"/>
  <c r="V4035" i="3"/>
  <c r="V5206" i="3"/>
  <c r="W5206" i="3"/>
  <c r="U5206" i="3"/>
  <c r="T5206" i="3"/>
  <c r="S5206" i="3"/>
  <c r="T3509" i="3"/>
  <c r="V3509" i="3"/>
  <c r="U3509" i="3"/>
  <c r="S3509" i="3"/>
  <c r="W3509" i="3"/>
  <c r="D5190" i="3"/>
  <c r="T4718" i="3"/>
  <c r="S4718" i="3"/>
  <c r="W4718" i="3"/>
  <c r="V4718" i="3"/>
  <c r="U4718" i="3"/>
  <c r="S2608" i="3"/>
  <c r="V2608" i="3"/>
  <c r="W2608" i="3"/>
  <c r="T2608" i="3"/>
  <c r="U2608" i="3"/>
  <c r="T3033" i="3"/>
  <c r="V3033" i="3"/>
  <c r="U3033" i="3"/>
  <c r="S3033" i="3"/>
  <c r="W3033" i="3"/>
  <c r="S4398" i="3"/>
  <c r="T4398" i="3"/>
  <c r="U4398" i="3"/>
  <c r="V4398" i="3"/>
  <c r="W4398" i="3"/>
  <c r="T4788" i="3"/>
  <c r="S4788" i="3"/>
  <c r="V4788" i="3"/>
  <c r="W4788" i="3"/>
  <c r="U4788" i="3"/>
  <c r="T4508" i="3"/>
  <c r="W4508" i="3"/>
  <c r="U4508" i="3"/>
  <c r="S4508" i="3"/>
  <c r="V4508" i="3"/>
  <c r="U3499" i="3"/>
  <c r="U4425" i="3"/>
  <c r="S4425" i="3"/>
  <c r="W4425" i="3"/>
  <c r="V4425" i="3"/>
  <c r="T4425" i="3"/>
  <c r="V3388" i="3"/>
  <c r="U3388" i="3"/>
  <c r="T3388" i="3"/>
  <c r="S3388" i="3"/>
  <c r="W3388" i="3"/>
  <c r="W3301" i="3"/>
  <c r="S3301" i="3"/>
  <c r="V3301" i="3"/>
  <c r="T3301" i="3"/>
  <c r="U3301" i="3"/>
  <c r="W5035" i="3"/>
  <c r="T5035" i="3"/>
  <c r="U5035" i="3"/>
  <c r="S5035" i="3"/>
  <c r="V5035" i="3"/>
  <c r="W4946" i="3"/>
  <c r="S4946" i="3"/>
  <c r="U4946" i="3"/>
  <c r="V4946" i="3"/>
  <c r="T4946" i="3"/>
  <c r="U3909" i="3"/>
  <c r="W3909" i="3"/>
  <c r="T3909" i="3"/>
  <c r="V3909" i="3"/>
  <c r="S3909" i="3"/>
  <c r="U3864" i="3"/>
  <c r="T3864" i="3"/>
  <c r="V3864" i="3"/>
  <c r="S3864" i="3"/>
  <c r="W3864" i="3"/>
  <c r="V5033" i="3"/>
  <c r="U5033" i="3"/>
  <c r="W5033" i="3"/>
  <c r="T5033" i="3"/>
  <c r="S5033" i="3"/>
  <c r="D4211" i="3"/>
  <c r="D2698" i="3"/>
  <c r="T2621" i="3"/>
  <c r="S2621" i="3"/>
  <c r="U2621" i="3"/>
  <c r="W2621" i="3"/>
  <c r="V2621" i="3"/>
  <c r="D2311" i="3"/>
  <c r="S5081" i="3"/>
  <c r="T5081" i="3"/>
  <c r="V5081" i="3"/>
  <c r="W5081" i="3"/>
  <c r="U5081" i="3"/>
  <c r="D4824" i="3"/>
  <c r="U2716" i="3"/>
  <c r="T2716" i="3"/>
  <c r="S2716" i="3"/>
  <c r="V2716" i="3"/>
  <c r="W2716" i="3"/>
  <c r="S3949" i="3"/>
  <c r="U3949" i="3"/>
  <c r="V3949" i="3"/>
  <c r="W3949" i="3"/>
  <c r="T3949" i="3"/>
  <c r="V3496" i="3"/>
  <c r="T3496" i="3"/>
  <c r="S3496" i="3"/>
  <c r="U3496" i="3"/>
  <c r="W3496" i="3"/>
  <c r="T4041" i="3"/>
  <c r="U4041" i="3"/>
  <c r="V4041" i="3"/>
  <c r="W4041" i="3"/>
  <c r="S4041" i="3"/>
  <c r="U3041" i="3"/>
  <c r="W3041" i="3"/>
  <c r="V3041" i="3"/>
  <c r="S3041" i="3"/>
  <c r="T3041" i="3"/>
  <c r="T2406" i="3"/>
  <c r="S2406" i="3"/>
  <c r="U2406" i="3"/>
  <c r="V2406" i="3"/>
  <c r="W2406" i="3"/>
  <c r="U4735" i="3"/>
  <c r="W4735" i="3"/>
  <c r="V4735" i="3"/>
  <c r="S4735" i="3"/>
  <c r="T4735" i="3"/>
  <c r="V4511" i="3"/>
  <c r="U4511" i="3"/>
  <c r="W4511" i="3"/>
  <c r="S4511" i="3"/>
  <c r="T4511" i="3"/>
  <c r="V3908" i="3"/>
  <c r="U3908" i="3"/>
  <c r="S3908" i="3"/>
  <c r="T3908" i="3"/>
  <c r="W3908" i="3"/>
  <c r="W4231" i="3"/>
  <c r="U4231" i="3"/>
  <c r="T4231" i="3"/>
  <c r="V4231" i="3"/>
  <c r="S4231" i="3"/>
  <c r="S4815" i="3"/>
  <c r="T4815" i="3"/>
  <c r="U4815" i="3"/>
  <c r="W4815" i="3"/>
  <c r="V4815" i="3"/>
  <c r="V5208" i="3"/>
  <c r="W5208" i="3"/>
  <c r="S5208" i="3"/>
  <c r="U5208" i="3"/>
  <c r="T5208" i="3"/>
  <c r="S4741" i="3"/>
  <c r="T4741" i="3"/>
  <c r="U4741" i="3"/>
  <c r="W4741" i="3"/>
  <c r="V4741" i="3"/>
  <c r="S2378" i="3"/>
  <c r="U2378" i="3"/>
  <c r="T2378" i="3"/>
  <c r="V2378" i="3"/>
  <c r="W2378" i="3"/>
  <c r="V2859" i="3"/>
  <c r="S2859" i="3"/>
  <c r="T2859" i="3"/>
  <c r="U2859" i="3"/>
  <c r="W2859" i="3"/>
  <c r="T5340" i="3"/>
  <c r="U5340" i="3"/>
  <c r="S5340" i="3"/>
  <c r="V5340" i="3"/>
  <c r="W5340" i="3"/>
  <c r="T5060" i="3"/>
  <c r="U5060" i="3"/>
  <c r="S5060" i="3"/>
  <c r="V5060" i="3"/>
  <c r="W5060" i="3"/>
  <c r="U4831" i="3"/>
  <c r="T4831" i="3"/>
  <c r="V4831" i="3"/>
  <c r="S4831" i="3"/>
  <c r="W4831" i="3"/>
  <c r="S5077" i="3"/>
  <c r="U5077" i="3"/>
  <c r="T5077" i="3"/>
  <c r="V5077" i="3"/>
  <c r="W5077" i="3"/>
  <c r="V3399" i="3"/>
  <c r="U3399" i="3"/>
  <c r="T3399" i="3"/>
  <c r="S3399" i="3"/>
  <c r="W3399" i="3"/>
  <c r="W3492" i="3"/>
  <c r="U3492" i="3"/>
  <c r="S3492" i="3"/>
  <c r="V3492" i="3"/>
  <c r="T3492" i="3"/>
  <c r="W5075" i="3"/>
  <c r="V5075" i="3"/>
  <c r="S5075" i="3"/>
  <c r="T5075" i="3"/>
  <c r="U5075" i="3"/>
  <c r="S3405" i="3"/>
  <c r="S3506" i="3"/>
  <c r="W3506" i="3"/>
  <c r="U3506" i="3"/>
  <c r="T3506" i="3"/>
  <c r="V3506" i="3"/>
  <c r="W3489" i="3"/>
  <c r="U3489" i="3"/>
  <c r="V3489" i="3"/>
  <c r="T3489" i="3"/>
  <c r="S3489" i="3"/>
  <c r="S2402" i="3"/>
  <c r="U2402" i="3"/>
  <c r="T2402" i="3"/>
  <c r="W2402" i="3"/>
  <c r="V2402" i="3"/>
  <c r="S4391" i="3"/>
  <c r="U4391" i="3"/>
  <c r="W4391" i="3"/>
  <c r="T4391" i="3"/>
  <c r="V4391" i="3"/>
  <c r="T5202" i="3"/>
  <c r="W5202" i="3"/>
  <c r="U5202" i="3"/>
  <c r="V5202" i="3"/>
  <c r="S5202" i="3"/>
  <c r="W4627" i="3"/>
  <c r="U4627" i="3"/>
  <c r="T4627" i="3"/>
  <c r="V4627" i="3"/>
  <c r="S4627" i="3"/>
  <c r="T3542" i="3"/>
  <c r="W3542" i="3"/>
  <c r="U3542" i="3"/>
  <c r="S3542" i="3"/>
  <c r="V3542" i="3"/>
  <c r="S3954" i="3"/>
  <c r="V3954" i="3"/>
  <c r="W3954" i="3"/>
  <c r="U3954" i="3"/>
  <c r="T3954" i="3"/>
  <c r="S3035" i="3"/>
  <c r="V3035" i="3"/>
  <c r="T3035" i="3"/>
  <c r="U3035" i="3"/>
  <c r="W3035" i="3"/>
  <c r="V4039" i="3"/>
  <c r="W4039" i="3"/>
  <c r="U4039" i="3"/>
  <c r="T4039" i="3"/>
  <c r="S4039" i="3"/>
  <c r="T2619" i="3"/>
  <c r="S2619" i="3"/>
  <c r="U2619" i="3"/>
  <c r="W2619" i="3"/>
  <c r="V2619" i="3"/>
  <c r="U2715" i="3"/>
  <c r="W2715" i="3"/>
  <c r="V2715" i="3"/>
  <c r="T2715" i="3"/>
  <c r="S2715" i="3"/>
  <c r="W3429" i="3"/>
  <c r="V3429" i="3"/>
  <c r="T3429" i="3"/>
  <c r="U3429" i="3"/>
  <c r="S3429" i="3"/>
  <c r="W2470" i="3"/>
  <c r="U2470" i="3"/>
  <c r="V2470" i="3"/>
  <c r="T2470" i="3"/>
  <c r="S2470" i="3"/>
  <c r="D4212" i="3"/>
  <c r="W4128" i="3"/>
  <c r="V4128" i="3"/>
  <c r="T4128" i="3"/>
  <c r="U4128" i="3"/>
  <c r="S4128" i="3"/>
  <c r="T4165" i="3"/>
  <c r="V4165" i="3"/>
  <c r="S4165" i="3"/>
  <c r="U4165" i="3"/>
  <c r="W4165" i="3"/>
  <c r="S2594" i="3"/>
  <c r="V2594" i="3"/>
  <c r="U2594" i="3"/>
  <c r="W2594" i="3"/>
  <c r="T2594" i="3"/>
  <c r="V3996" i="3"/>
  <c r="S3996" i="3"/>
  <c r="W3996" i="3"/>
  <c r="T3996" i="3"/>
  <c r="U3996" i="3"/>
  <c r="S2971" i="3"/>
  <c r="V2971" i="3"/>
  <c r="T2971" i="3"/>
  <c r="U2971" i="3"/>
  <c r="W2971" i="3"/>
  <c r="V3828" i="3"/>
  <c r="T3828" i="3"/>
  <c r="S3828" i="3"/>
  <c r="U3828" i="3"/>
  <c r="W3828" i="3"/>
  <c r="U3912" i="3"/>
  <c r="W3912" i="3"/>
  <c r="T3912" i="3"/>
  <c r="S3912" i="3"/>
  <c r="V3912" i="3"/>
  <c r="V2321" i="3"/>
  <c r="U2321" i="3"/>
  <c r="S2321" i="3"/>
  <c r="T2321" i="3"/>
  <c r="W2321" i="3"/>
  <c r="W2969" i="3"/>
  <c r="V2969" i="3"/>
  <c r="T2969" i="3"/>
  <c r="U2969" i="3"/>
  <c r="S2969" i="3"/>
  <c r="S2468" i="3"/>
  <c r="V2468" i="3"/>
  <c r="T2468" i="3"/>
  <c r="W2468" i="3"/>
  <c r="U2468" i="3"/>
  <c r="V3396" i="3"/>
  <c r="U3396" i="3"/>
  <c r="W3396" i="3"/>
  <c r="S3396" i="3"/>
  <c r="T3396" i="3"/>
  <c r="S3571" i="3"/>
  <c r="W3571" i="3"/>
  <c r="U3571" i="3"/>
  <c r="T3571" i="3"/>
  <c r="V3571" i="3"/>
  <c r="U4026" i="3"/>
  <c r="T4026" i="3"/>
  <c r="W4026" i="3"/>
  <c r="S4026" i="3"/>
  <c r="V4026" i="3"/>
  <c r="S3493" i="3"/>
  <c r="W3493" i="3"/>
  <c r="U3493" i="3"/>
  <c r="T3493" i="3"/>
  <c r="V3493" i="3"/>
  <c r="W2318" i="3"/>
  <c r="T2318" i="3"/>
  <c r="V2318" i="3"/>
  <c r="S2318" i="3"/>
  <c r="U2318" i="3"/>
  <c r="S3430" i="3"/>
  <c r="W3430" i="3"/>
  <c r="V3430" i="3"/>
  <c r="U3430" i="3"/>
  <c r="T3430" i="3"/>
  <c r="V2493" i="3"/>
  <c r="S2493" i="3"/>
  <c r="T2493" i="3"/>
  <c r="U2493" i="3"/>
  <c r="W2493" i="3"/>
  <c r="U4795" i="3"/>
  <c r="S4795" i="3"/>
  <c r="V4795" i="3"/>
  <c r="W4795" i="3"/>
  <c r="T4795" i="3"/>
  <c r="S5149" i="3"/>
  <c r="W5149" i="3"/>
  <c r="V5149" i="3"/>
  <c r="T5149" i="3"/>
  <c r="U5149" i="3"/>
  <c r="W4817" i="3"/>
  <c r="V4817" i="3"/>
  <c r="U4817" i="3"/>
  <c r="T4817" i="3"/>
  <c r="S4817" i="3"/>
  <c r="V2833" i="3"/>
  <c r="W2833" i="3"/>
  <c r="S2833" i="3"/>
  <c r="T2833" i="3"/>
  <c r="U2833" i="3"/>
  <c r="T2852" i="3"/>
  <c r="W2852" i="3"/>
  <c r="S2852" i="3"/>
  <c r="U2852" i="3"/>
  <c r="V2852" i="3"/>
  <c r="S5043" i="3"/>
  <c r="W5043" i="3"/>
  <c r="T5043" i="3"/>
  <c r="U5043" i="3"/>
  <c r="V5043" i="3"/>
  <c r="T4897" i="3"/>
  <c r="V4897" i="3"/>
  <c r="W4897" i="3"/>
  <c r="U4897" i="3"/>
  <c r="S4897" i="3"/>
  <c r="T3490" i="3"/>
  <c r="U3490" i="3"/>
  <c r="S3490" i="3"/>
  <c r="W3490" i="3"/>
  <c r="V3490" i="3"/>
  <c r="U2903" i="3"/>
  <c r="T2903" i="3"/>
  <c r="W2903" i="3"/>
  <c r="V2903" i="3"/>
  <c r="S2903" i="3"/>
  <c r="S5347" i="3"/>
  <c r="W5347" i="3"/>
  <c r="U5347" i="3"/>
  <c r="T5347" i="3"/>
  <c r="V5347" i="3"/>
  <c r="S3824" i="3"/>
  <c r="W3824" i="3"/>
  <c r="T3824" i="3"/>
  <c r="U3824" i="3"/>
  <c r="V3824" i="3"/>
  <c r="T4785" i="3"/>
  <c r="V4785" i="3"/>
  <c r="W4785" i="3"/>
  <c r="U4785" i="3"/>
  <c r="S4785" i="3"/>
  <c r="T2905" i="3"/>
  <c r="W2905" i="3"/>
  <c r="U2905" i="3"/>
  <c r="S2905" i="3"/>
  <c r="V2905" i="3"/>
  <c r="U2404" i="3"/>
  <c r="V2404" i="3"/>
  <c r="W2404" i="3"/>
  <c r="S2404" i="3"/>
  <c r="T2404" i="3"/>
  <c r="V2860" i="3"/>
  <c r="S2860" i="3"/>
  <c r="U2860" i="3"/>
  <c r="W2860" i="3"/>
  <c r="T2860" i="3"/>
  <c r="T3029" i="3"/>
  <c r="U3029" i="3"/>
  <c r="W3029" i="3"/>
  <c r="S3029" i="3"/>
  <c r="V3029" i="3"/>
  <c r="S2837" i="3"/>
  <c r="T2837" i="3"/>
  <c r="W2837" i="3"/>
  <c r="U2837" i="3"/>
  <c r="V2837" i="3"/>
  <c r="W3935" i="3"/>
  <c r="U3935" i="3"/>
  <c r="S3935" i="3"/>
  <c r="V3935" i="3"/>
  <c r="T3935" i="3"/>
  <c r="U3774" i="3"/>
  <c r="V3774" i="3"/>
  <c r="S3774" i="3"/>
  <c r="T3774" i="3"/>
  <c r="W3774" i="3"/>
  <c r="W3431" i="3"/>
  <c r="T3431" i="3"/>
  <c r="U3431" i="3"/>
  <c r="S3431" i="3"/>
  <c r="V3431" i="3"/>
  <c r="D2322" i="3"/>
  <c r="D4913" i="3"/>
  <c r="D3477" i="3"/>
  <c r="D4823" i="3"/>
  <c r="U5196" i="3"/>
  <c r="W5196" i="3"/>
  <c r="V5196" i="3"/>
  <c r="T5196" i="3"/>
  <c r="S5196" i="3"/>
  <c r="S2606" i="3"/>
  <c r="T2606" i="3"/>
  <c r="U2606" i="3"/>
  <c r="V2606" i="3"/>
  <c r="W2606" i="3"/>
  <c r="U5252" i="3"/>
  <c r="W5252" i="3"/>
  <c r="S5252" i="3"/>
  <c r="V5252" i="3"/>
  <c r="T5252" i="3"/>
  <c r="U5041" i="3"/>
  <c r="T5041" i="3"/>
  <c r="V5041" i="3"/>
  <c r="S5041" i="3"/>
  <c r="W5041" i="3"/>
  <c r="T3319" i="3"/>
  <c r="V3319" i="3"/>
  <c r="U3319" i="3"/>
  <c r="W3319" i="3"/>
  <c r="S3319" i="3"/>
  <c r="V2701" i="3"/>
  <c r="U2701" i="3"/>
  <c r="S2701" i="3"/>
  <c r="T2701" i="3"/>
  <c r="W2701" i="3"/>
  <c r="V2481" i="3"/>
  <c r="S2481" i="3"/>
  <c r="U2481" i="3"/>
  <c r="T2481" i="3"/>
  <c r="W2481" i="3"/>
  <c r="T5171" i="3"/>
  <c r="U5171" i="3"/>
  <c r="V5171" i="3"/>
  <c r="W5171" i="3"/>
  <c r="S5171" i="3"/>
  <c r="W4876" i="3"/>
  <c r="U4876" i="3"/>
  <c r="S4876" i="3"/>
  <c r="V4876" i="3"/>
  <c r="T4876" i="3"/>
  <c r="W2319" i="3"/>
  <c r="S2319" i="3"/>
  <c r="V2319" i="3"/>
  <c r="T2319" i="3"/>
  <c r="U2319" i="3"/>
  <c r="V3679" i="3"/>
  <c r="U3679" i="3"/>
  <c r="S3679" i="3"/>
  <c r="T3679" i="3"/>
  <c r="W3679" i="3"/>
  <c r="U2316" i="3"/>
  <c r="W2316" i="3"/>
  <c r="V2316" i="3"/>
  <c r="S2316" i="3"/>
  <c r="T2316" i="3"/>
  <c r="V5183" i="3"/>
  <c r="T5183" i="3"/>
  <c r="W5183" i="3"/>
  <c r="S5183" i="3"/>
  <c r="U5183" i="3"/>
  <c r="T4601" i="3"/>
  <c r="W4601" i="3"/>
  <c r="S4601" i="3"/>
  <c r="U4601" i="3"/>
  <c r="V4601" i="3"/>
  <c r="T4213" i="3"/>
  <c r="S4213" i="3"/>
  <c r="W4213" i="3"/>
  <c r="V4213" i="3"/>
  <c r="U4213" i="3"/>
  <c r="S3458" i="3"/>
  <c r="W3458" i="3"/>
  <c r="U3458" i="3"/>
  <c r="V3458" i="3"/>
  <c r="T3458" i="3"/>
  <c r="T3999" i="3"/>
  <c r="S3999" i="3"/>
  <c r="V3999" i="3"/>
  <c r="W3999" i="3"/>
  <c r="U3999" i="3"/>
  <c r="S3377" i="3"/>
  <c r="V3377" i="3"/>
  <c r="U3377" i="3"/>
  <c r="W3377" i="3"/>
  <c r="T3377" i="3"/>
  <c r="T2914" i="3"/>
  <c r="V2914" i="3"/>
  <c r="U2914" i="3"/>
  <c r="W2914" i="3"/>
  <c r="S2914" i="3"/>
  <c r="T2428" i="3"/>
  <c r="S2428" i="3"/>
  <c r="U2428" i="3"/>
  <c r="W2428" i="3"/>
  <c r="V2428" i="3"/>
  <c r="S3218" i="3"/>
  <c r="W4170" i="3"/>
  <c r="S4170" i="3"/>
  <c r="T4170" i="3"/>
  <c r="U4170" i="3"/>
  <c r="V4170" i="3"/>
  <c r="S2388" i="3"/>
  <c r="V2388" i="3"/>
  <c r="W2388" i="3"/>
  <c r="T2388" i="3"/>
  <c r="U2388" i="3"/>
  <c r="S3222" i="3"/>
  <c r="W3222" i="3"/>
  <c r="T3222" i="3"/>
  <c r="U3222" i="3"/>
  <c r="V3222" i="3"/>
  <c r="V3385" i="3"/>
  <c r="T3385" i="3"/>
  <c r="U3385" i="3"/>
  <c r="W3385" i="3"/>
  <c r="S3385" i="3"/>
  <c r="W2835" i="3"/>
  <c r="V2835" i="3"/>
  <c r="U2835" i="3"/>
  <c r="T2835" i="3"/>
  <c r="S2835" i="3"/>
  <c r="D3053" i="3"/>
  <c r="U5324" i="3"/>
  <c r="V5324" i="3"/>
  <c r="T5324" i="3"/>
  <c r="W5324" i="3"/>
  <c r="S5324" i="3"/>
  <c r="W5195" i="3"/>
  <c r="S5195" i="3"/>
  <c r="V5195" i="3"/>
  <c r="U5195" i="3"/>
  <c r="T5195" i="3"/>
  <c r="W4924" i="3"/>
  <c r="U4924" i="3"/>
  <c r="V4924" i="3"/>
  <c r="S4924" i="3"/>
  <c r="T4924" i="3"/>
  <c r="V4558" i="3"/>
  <c r="W4558" i="3"/>
  <c r="U4558" i="3"/>
  <c r="T4558" i="3"/>
  <c r="S4558" i="3"/>
  <c r="W3264" i="3"/>
  <c r="S3264" i="3"/>
  <c r="T3264" i="3"/>
  <c r="V3264" i="3"/>
  <c r="U3264" i="3"/>
  <c r="T2362" i="3"/>
  <c r="S2362" i="3"/>
  <c r="W2362" i="3"/>
  <c r="V2362" i="3"/>
  <c r="U2362" i="3"/>
  <c r="V2658" i="3"/>
  <c r="T2658" i="3"/>
  <c r="W2658" i="3"/>
  <c r="S2658" i="3"/>
  <c r="U2658" i="3"/>
  <c r="V4825" i="3"/>
  <c r="U4825" i="3"/>
  <c r="W4825" i="3"/>
  <c r="T4825" i="3"/>
  <c r="S4825" i="3"/>
  <c r="V4833" i="3"/>
  <c r="T4833" i="3"/>
  <c r="S4833" i="3"/>
  <c r="U4833" i="3"/>
  <c r="W4833" i="3"/>
  <c r="V2836" i="3"/>
  <c r="W2836" i="3"/>
  <c r="T2836" i="3"/>
  <c r="S2836" i="3"/>
  <c r="U2836" i="3"/>
  <c r="D5116" i="3"/>
  <c r="D3397" i="3"/>
  <c r="D3003" i="3"/>
  <c r="T3427" i="3"/>
  <c r="V3427" i="3"/>
  <c r="W3427" i="3"/>
  <c r="S3427" i="3"/>
  <c r="U3427" i="3"/>
  <c r="S2741" i="3"/>
  <c r="U2741" i="3"/>
  <c r="W2741" i="3"/>
  <c r="V2741" i="3"/>
  <c r="T2741" i="3"/>
  <c r="W3367" i="3"/>
  <c r="V3367" i="3"/>
  <c r="T3367" i="3"/>
  <c r="S3367" i="3"/>
  <c r="U3367" i="3"/>
  <c r="S3236" i="3"/>
  <c r="W3236" i="3"/>
  <c r="T3236" i="3"/>
  <c r="U3236" i="3"/>
  <c r="V3236" i="3"/>
  <c r="U2361" i="3"/>
  <c r="T2361" i="3"/>
  <c r="S2361" i="3"/>
  <c r="V2361" i="3"/>
  <c r="W2361" i="3"/>
  <c r="W3568" i="3"/>
  <c r="S3568" i="3"/>
  <c r="U3568" i="3"/>
  <c r="T3568" i="3"/>
  <c r="V3568" i="3"/>
  <c r="V2449" i="3"/>
  <c r="S2449" i="3"/>
  <c r="W2449" i="3"/>
  <c r="T2449" i="3"/>
  <c r="U2449" i="3"/>
  <c r="S2314" i="3"/>
  <c r="T2314" i="3"/>
  <c r="U2314" i="3"/>
  <c r="W2314" i="3"/>
  <c r="V2314" i="3"/>
  <c r="W4514" i="3"/>
  <c r="T4514" i="3"/>
  <c r="U4514" i="3"/>
  <c r="V4514" i="3"/>
  <c r="S4514" i="3"/>
  <c r="W3231" i="3"/>
  <c r="V3231" i="3"/>
  <c r="U3231" i="3"/>
  <c r="T3231" i="3"/>
  <c r="S3231" i="3"/>
  <c r="S2395" i="3"/>
  <c r="V2395" i="3"/>
  <c r="W2395" i="3"/>
  <c r="T2395" i="3"/>
  <c r="U2395" i="3"/>
  <c r="T2387" i="3"/>
  <c r="W2387" i="3"/>
  <c r="U2387" i="3"/>
  <c r="V2387" i="3"/>
  <c r="S2387" i="3"/>
  <c r="T5188" i="3"/>
  <c r="U5188" i="3"/>
  <c r="V5188" i="3"/>
  <c r="W5188" i="3"/>
  <c r="S5188" i="3"/>
  <c r="T2911" i="3"/>
  <c r="S2911" i="3"/>
  <c r="U2911" i="3"/>
  <c r="W2911" i="3"/>
  <c r="V2911" i="3"/>
  <c r="W3564" i="3"/>
  <c r="U3564" i="3"/>
  <c r="S3564" i="3"/>
  <c r="T3564" i="3"/>
  <c r="V3564" i="3"/>
  <c r="S4755" i="3"/>
  <c r="V4755" i="3"/>
  <c r="W4755" i="3"/>
  <c r="T4755" i="3"/>
  <c r="U4755" i="3"/>
  <c r="S3050" i="3"/>
  <c r="T3050" i="3"/>
  <c r="U3050" i="3"/>
  <c r="V3050" i="3"/>
  <c r="W3050" i="3"/>
  <c r="T5200" i="3"/>
  <c r="U5200" i="3"/>
  <c r="V5200" i="3"/>
  <c r="W5200" i="3"/>
  <c r="S5200" i="3"/>
  <c r="T4626" i="3"/>
  <c r="U4626" i="3"/>
  <c r="W4626" i="3"/>
  <c r="V4626" i="3"/>
  <c r="S4626" i="3"/>
  <c r="T2970" i="3"/>
  <c r="U2970" i="3"/>
  <c r="V2970" i="3"/>
  <c r="S2970" i="3"/>
  <c r="W2970" i="3"/>
  <c r="W3820" i="3"/>
  <c r="S3820" i="3"/>
  <c r="V3820" i="3"/>
  <c r="T3820" i="3"/>
  <c r="U3820" i="3"/>
  <c r="S2690" i="3"/>
  <c r="V2690" i="3"/>
  <c r="U2690" i="3"/>
  <c r="T2690" i="3"/>
  <c r="W2690" i="3"/>
  <c r="W2792" i="3"/>
  <c r="U2792" i="3"/>
  <c r="S2792" i="3"/>
  <c r="V2792" i="3"/>
  <c r="T2792" i="3"/>
  <c r="W3283" i="3"/>
  <c r="T3283" i="3"/>
  <c r="U3283" i="3"/>
  <c r="S3283" i="3"/>
  <c r="V3283" i="3"/>
  <c r="U5256" i="3"/>
  <c r="S5256" i="3"/>
  <c r="V5256" i="3"/>
  <c r="T5256" i="3"/>
  <c r="W5256" i="3"/>
  <c r="S3955" i="3"/>
  <c r="W3955" i="3"/>
  <c r="U3955" i="3"/>
  <c r="V3955" i="3"/>
  <c r="T3955" i="3"/>
  <c r="S3770" i="3"/>
  <c r="U3770" i="3"/>
  <c r="W3770" i="3"/>
  <c r="V3770" i="3"/>
  <c r="T3770" i="3"/>
  <c r="S4204" i="3"/>
  <c r="V4204" i="3"/>
  <c r="U4204" i="3"/>
  <c r="W4204" i="3"/>
  <c r="T4204" i="3"/>
  <c r="V3048" i="3"/>
  <c r="S3048" i="3"/>
  <c r="U3048" i="3"/>
  <c r="T3048" i="3"/>
  <c r="W3048" i="3"/>
  <c r="W2736" i="3"/>
  <c r="S2736" i="3"/>
  <c r="T2736" i="3"/>
  <c r="V2736" i="3"/>
  <c r="U2736" i="3"/>
  <c r="T2789" i="3"/>
  <c r="S2789" i="3"/>
  <c r="W2789" i="3"/>
  <c r="V2789" i="3"/>
  <c r="U2789" i="3"/>
  <c r="S5198" i="3"/>
  <c r="V5198" i="3"/>
  <c r="W5198" i="3"/>
  <c r="T5198" i="3"/>
  <c r="U5198" i="3"/>
  <c r="T3948" i="3"/>
  <c r="U3948" i="3"/>
  <c r="W3948" i="3"/>
  <c r="V3948" i="3"/>
  <c r="S3948" i="3"/>
  <c r="U5253" i="3"/>
  <c r="W5253" i="3"/>
  <c r="T5253" i="3"/>
  <c r="S5253" i="3"/>
  <c r="V5253" i="3"/>
  <c r="T2874" i="3"/>
  <c r="V2874" i="3"/>
  <c r="U2874" i="3"/>
  <c r="W2874" i="3"/>
  <c r="S2874" i="3"/>
  <c r="V5338" i="3"/>
  <c r="W5338" i="3"/>
  <c r="T5338" i="3"/>
  <c r="U5338" i="3"/>
  <c r="S5338" i="3"/>
  <c r="V4422" i="3"/>
  <c r="T4422" i="3"/>
  <c r="U4422" i="3"/>
  <c r="S4422" i="3"/>
  <c r="W4422" i="3"/>
  <c r="W4739" i="3"/>
  <c r="U4739" i="3"/>
  <c r="V4739" i="3"/>
  <c r="T4739" i="3"/>
  <c r="S4739" i="3"/>
  <c r="U2742" i="3"/>
  <c r="W2742" i="3"/>
  <c r="T2742" i="3"/>
  <c r="S2742" i="3"/>
  <c r="V2742" i="3"/>
  <c r="S2693" i="3"/>
  <c r="W2693" i="3"/>
  <c r="T2693" i="3"/>
  <c r="U2693" i="3"/>
  <c r="V2693" i="3"/>
  <c r="T4375" i="3"/>
  <c r="W4375" i="3"/>
  <c r="V4375" i="3"/>
  <c r="U4375" i="3"/>
  <c r="S4375" i="3"/>
  <c r="S5184" i="3"/>
  <c r="U5184" i="3"/>
  <c r="W5184" i="3"/>
  <c r="V5184" i="3"/>
  <c r="T5184" i="3"/>
  <c r="T3034" i="3"/>
  <c r="S3034" i="3"/>
  <c r="W3034" i="3"/>
  <c r="U3034" i="3"/>
  <c r="V3034" i="3"/>
  <c r="U4214" i="3"/>
  <c r="W4214" i="3"/>
  <c r="S4214" i="3"/>
  <c r="V4214" i="3"/>
  <c r="T4214" i="3"/>
  <c r="S2589" i="3"/>
  <c r="T2589" i="3"/>
  <c r="V2589" i="3"/>
  <c r="U2589" i="3"/>
  <c r="W2589" i="3"/>
  <c r="T3180" i="3"/>
  <c r="W3180" i="3"/>
  <c r="V3180" i="3"/>
  <c r="U3180" i="3"/>
  <c r="S3180" i="3"/>
  <c r="S2718" i="3"/>
  <c r="U2718" i="3"/>
  <c r="T2718" i="3"/>
  <c r="V2718" i="3"/>
  <c r="W2718" i="3"/>
  <c r="S5032" i="3"/>
  <c r="T5032" i="3"/>
  <c r="U5032" i="3"/>
  <c r="W5032" i="3"/>
  <c r="V5032" i="3"/>
  <c r="V2930" i="3"/>
  <c r="T2930" i="3"/>
  <c r="W2930" i="3"/>
  <c r="U2930" i="3"/>
  <c r="S2930" i="3"/>
  <c r="V4832" i="3"/>
  <c r="T4832" i="3"/>
  <c r="S4832" i="3"/>
  <c r="U4832" i="3"/>
  <c r="W4832" i="3"/>
  <c r="T3038" i="3"/>
  <c r="U3038" i="3"/>
  <c r="W3038" i="3"/>
  <c r="V3038" i="3"/>
  <c r="S3038" i="3"/>
  <c r="T4164" i="3"/>
  <c r="W4164" i="3"/>
  <c r="V4164" i="3"/>
  <c r="U4164" i="3"/>
  <c r="S4164" i="3"/>
  <c r="U3689" i="3"/>
  <c r="T3689" i="3"/>
  <c r="V3689" i="3"/>
  <c r="W3689" i="3"/>
  <c r="S3689" i="3"/>
  <c r="T4745" i="3"/>
  <c r="W4745" i="3"/>
  <c r="U4745" i="3"/>
  <c r="V4745" i="3"/>
  <c r="S4745" i="3"/>
  <c r="T4515" i="3"/>
  <c r="U4515" i="3"/>
  <c r="S4515" i="3"/>
  <c r="V4515" i="3"/>
  <c r="W4515" i="3"/>
  <c r="W3507" i="3"/>
  <c r="U3507" i="3"/>
  <c r="S3507" i="3"/>
  <c r="T3507" i="3"/>
  <c r="V3507" i="3"/>
  <c r="V2485" i="3"/>
  <c r="U2485" i="3"/>
  <c r="W2485" i="3"/>
  <c r="T2485" i="3"/>
  <c r="S2485" i="3"/>
  <c r="T2360" i="3"/>
  <c r="U2360" i="3"/>
  <c r="W2360" i="3"/>
  <c r="V2360" i="3"/>
  <c r="S2360" i="3"/>
  <c r="U3030" i="3"/>
  <c r="V3030" i="3"/>
  <c r="T3030" i="3"/>
  <c r="S3030" i="3"/>
  <c r="W3030" i="3"/>
  <c r="U2873" i="3"/>
  <c r="T2873" i="3"/>
  <c r="S2873" i="3"/>
  <c r="V2873" i="3"/>
  <c r="W2873" i="3"/>
  <c r="W3676" i="3"/>
  <c r="T3676" i="3"/>
  <c r="V3676" i="3"/>
  <c r="S3676" i="3"/>
  <c r="U3676" i="3"/>
  <c r="U5335" i="3"/>
  <c r="V5335" i="3"/>
  <c r="W5335" i="3"/>
  <c r="T5335" i="3"/>
  <c r="S5335" i="3"/>
  <c r="D3025" i="3"/>
  <c r="V5114" i="3"/>
  <c r="U5114" i="3"/>
  <c r="W5114" i="3"/>
  <c r="S5114" i="3"/>
  <c r="T5114" i="3"/>
  <c r="V4595" i="3"/>
  <c r="W4595" i="3"/>
  <c r="S4595" i="3"/>
  <c r="U4595" i="3"/>
  <c r="T4595" i="3"/>
  <c r="T3044" i="3"/>
  <c r="V3044" i="3"/>
  <c r="U3044" i="3"/>
  <c r="S3044" i="3"/>
  <c r="W3044" i="3"/>
  <c r="U2857" i="3"/>
  <c r="S2857" i="3"/>
  <c r="W2857" i="3"/>
  <c r="T2857" i="3"/>
  <c r="V2857" i="3"/>
  <c r="U5057" i="3"/>
  <c r="S5057" i="3"/>
  <c r="W5057" i="3"/>
  <c r="T5057" i="3"/>
  <c r="V5057" i="3"/>
  <c r="D2486" i="3"/>
  <c r="T4828" i="3"/>
  <c r="V4828" i="3"/>
  <c r="U4828" i="3"/>
  <c r="W4828" i="3"/>
  <c r="S4828" i="3"/>
  <c r="T2317" i="3"/>
  <c r="U2317" i="3"/>
  <c r="V2317" i="3"/>
  <c r="W2317" i="3"/>
  <c r="S2317" i="3"/>
  <c r="W3082" i="3"/>
  <c r="T3082" i="3"/>
  <c r="S3082" i="3"/>
  <c r="U3082" i="3"/>
  <c r="V3082" i="3"/>
  <c r="S4417" i="3"/>
  <c r="W4417" i="3"/>
  <c r="U4417" i="3"/>
  <c r="V4417" i="3"/>
  <c r="T4417" i="3"/>
  <c r="D2510" i="3"/>
  <c r="V3629" i="3"/>
  <c r="S3629" i="3"/>
  <c r="T3629" i="3"/>
  <c r="U3629" i="3"/>
  <c r="W3629" i="3"/>
  <c r="V4925" i="3"/>
  <c r="T4925" i="3"/>
  <c r="W4925" i="3"/>
  <c r="U4925" i="3"/>
  <c r="S4925" i="3"/>
  <c r="W4746" i="3"/>
  <c r="U4746" i="3"/>
  <c r="T4746" i="3"/>
  <c r="V4746" i="3"/>
  <c r="S4746" i="3"/>
  <c r="V4820" i="3"/>
  <c r="W4820" i="3"/>
  <c r="U4820" i="3"/>
  <c r="T4820" i="3"/>
  <c r="S4820" i="3"/>
  <c r="S5210" i="3"/>
  <c r="T5210" i="3"/>
  <c r="W5210" i="3"/>
  <c r="U5210" i="3"/>
  <c r="V5210" i="3"/>
  <c r="W3174" i="3"/>
  <c r="V3174" i="3"/>
  <c r="U3174" i="3"/>
  <c r="T3174" i="3"/>
  <c r="S3174" i="3"/>
  <c r="U2638" i="3"/>
  <c r="V2638" i="3"/>
  <c r="W2638" i="3"/>
  <c r="T2638" i="3"/>
  <c r="S2638" i="3"/>
  <c r="D4766" i="3"/>
  <c r="W4034" i="3"/>
  <c r="V4034" i="3"/>
  <c r="U4034" i="3"/>
  <c r="S4034" i="3"/>
  <c r="T4034" i="3"/>
  <c r="U5337" i="3"/>
  <c r="W5337" i="3"/>
  <c r="T5337" i="3"/>
  <c r="S5337" i="3"/>
  <c r="V5337" i="3"/>
  <c r="U5037" i="3"/>
  <c r="S5037" i="3"/>
  <c r="W5037" i="3"/>
  <c r="V5037" i="3"/>
  <c r="T5037" i="3"/>
  <c r="W2469" i="3"/>
  <c r="V2469" i="3"/>
  <c r="S2469" i="3"/>
  <c r="U2469" i="3"/>
  <c r="T2469" i="3"/>
  <c r="U5040" i="3"/>
  <c r="T5040" i="3"/>
  <c r="W5040" i="3"/>
  <c r="V5040" i="3"/>
  <c r="S5040" i="3"/>
  <c r="W4510" i="3"/>
  <c r="V4510" i="3"/>
  <c r="U4510" i="3"/>
  <c r="T4510" i="3"/>
  <c r="S4510" i="3"/>
  <c r="T4818" i="3"/>
  <c r="V4818" i="3"/>
  <c r="W4818" i="3"/>
  <c r="S4818" i="3"/>
  <c r="U4818" i="3"/>
  <c r="V4819" i="3"/>
  <c r="S4819" i="3"/>
  <c r="U4819" i="3"/>
  <c r="W4819" i="3"/>
  <c r="T4819" i="3"/>
  <c r="T3023" i="3"/>
  <c r="W3023" i="3"/>
  <c r="S3023" i="3"/>
  <c r="V3023" i="3"/>
  <c r="U3023" i="3"/>
  <c r="W4003" i="3"/>
  <c r="V4003" i="3"/>
  <c r="S4003" i="3"/>
  <c r="T4003" i="3"/>
  <c r="U4003" i="3"/>
  <c r="U2872" i="3"/>
  <c r="V2872" i="3"/>
  <c r="T2872" i="3"/>
  <c r="W2872" i="3"/>
  <c r="S2872" i="3"/>
  <c r="W2867" i="3"/>
  <c r="V2867" i="3"/>
  <c r="U2867" i="3"/>
  <c r="S2867" i="3"/>
  <c r="T2867" i="3"/>
  <c r="U3503" i="3"/>
  <c r="S3503" i="3"/>
  <c r="T3503" i="3"/>
  <c r="W3503" i="3"/>
  <c r="V3503" i="3"/>
  <c r="T4751" i="3"/>
  <c r="V4751" i="3"/>
  <c r="U4751" i="3"/>
  <c r="W4751" i="3"/>
  <c r="S4751" i="3"/>
  <c r="T4129" i="3"/>
  <c r="S4129" i="3"/>
  <c r="V4129" i="3"/>
  <c r="U4129" i="3"/>
  <c r="W4129" i="3"/>
  <c r="U3772" i="3"/>
  <c r="S3772" i="3"/>
  <c r="W3772" i="3"/>
  <c r="T3772" i="3"/>
  <c r="V3772" i="3"/>
  <c r="S3302" i="3"/>
  <c r="W3302" i="3"/>
  <c r="U3302" i="3"/>
  <c r="V3302" i="3"/>
  <c r="T3302" i="3"/>
  <c r="T4063" i="3"/>
  <c r="V4063" i="3"/>
  <c r="U4063" i="3"/>
  <c r="W4063" i="3"/>
  <c r="S4063" i="3"/>
  <c r="S4036" i="3"/>
  <c r="W4036" i="3"/>
  <c r="T4036" i="3"/>
  <c r="U4036" i="3"/>
  <c r="V4036" i="3"/>
  <c r="V3230" i="3"/>
  <c r="T3230" i="3"/>
  <c r="W3230" i="3"/>
  <c r="S3230" i="3"/>
  <c r="U3230" i="3"/>
  <c r="U3027" i="3"/>
  <c r="T3027" i="3"/>
  <c r="S3027" i="3"/>
  <c r="W3027" i="3"/>
  <c r="V3027" i="3"/>
  <c r="W2462" i="3"/>
  <c r="U2462" i="3"/>
  <c r="S2462" i="3"/>
  <c r="T2462" i="3"/>
  <c r="V2462" i="3"/>
  <c r="V3673" i="3"/>
  <c r="W3673" i="3"/>
  <c r="T3673" i="3"/>
  <c r="S3673" i="3"/>
  <c r="U3673" i="3"/>
  <c r="W2455" i="3"/>
  <c r="V2455" i="3"/>
  <c r="U2455" i="3"/>
  <c r="S2455" i="3"/>
  <c r="T2455" i="3"/>
  <c r="W3051" i="3"/>
  <c r="S3051" i="3"/>
  <c r="V3051" i="3"/>
  <c r="T3051" i="3"/>
  <c r="U3051" i="3"/>
  <c r="U2689" i="3"/>
  <c r="V2689" i="3"/>
  <c r="S2689" i="3"/>
  <c r="T2689" i="3"/>
  <c r="W2689" i="3"/>
  <c r="V4622" i="3"/>
  <c r="W4622" i="3"/>
  <c r="T4622" i="3"/>
  <c r="S4622" i="3"/>
  <c r="U4622" i="3"/>
  <c r="S5257" i="3"/>
  <c r="V5257" i="3"/>
  <c r="U5257" i="3"/>
  <c r="W5257" i="3"/>
  <c r="T5257" i="3"/>
  <c r="T3865" i="3"/>
  <c r="W3865" i="3"/>
  <c r="V3865" i="3"/>
  <c r="S3865" i="3"/>
  <c r="U3865" i="3"/>
  <c r="S4232" i="3"/>
  <c r="V4232" i="3"/>
  <c r="T4232" i="3"/>
  <c r="U4232" i="3"/>
  <c r="W4232" i="3"/>
  <c r="U5254" i="3"/>
  <c r="S5254" i="3"/>
  <c r="W5254" i="3"/>
  <c r="V5254" i="3"/>
  <c r="T5254" i="3"/>
  <c r="T3047" i="3"/>
  <c r="V3047" i="3"/>
  <c r="S3047" i="3"/>
  <c r="U3047" i="3"/>
  <c r="W3047" i="3"/>
  <c r="V4459" i="3"/>
  <c r="W4459" i="3"/>
  <c r="T4459" i="3"/>
  <c r="U4459" i="3"/>
  <c r="S4459" i="3"/>
  <c r="W5336" i="3"/>
  <c r="S5336" i="3"/>
  <c r="V5336" i="3"/>
  <c r="U5336" i="3"/>
  <c r="T5336" i="3"/>
  <c r="S2499" i="3"/>
  <c r="T2499" i="3"/>
  <c r="V2499" i="3"/>
  <c r="W2499" i="3"/>
  <c r="U2499" i="3"/>
  <c r="S2965" i="3"/>
  <c r="V2965" i="3"/>
  <c r="U2965" i="3"/>
  <c r="T2965" i="3"/>
  <c r="W2965" i="3"/>
  <c r="S3042" i="3"/>
  <c r="U3042" i="3"/>
  <c r="T3042" i="3"/>
  <c r="V3042" i="3"/>
  <c r="W3042" i="3"/>
  <c r="V3505" i="3"/>
  <c r="U3505" i="3"/>
  <c r="W3505" i="3"/>
  <c r="S3505" i="3"/>
  <c r="T3505" i="3"/>
  <c r="W4725" i="3"/>
  <c r="U4725" i="3"/>
  <c r="S4725" i="3"/>
  <c r="V4725" i="3"/>
  <c r="T4725" i="3"/>
  <c r="S4021" i="3"/>
  <c r="U4021" i="3"/>
  <c r="W4021" i="3"/>
  <c r="V4021" i="3"/>
  <c r="T4021" i="3"/>
  <c r="T3510" i="3"/>
  <c r="U3510" i="3"/>
  <c r="W3510" i="3"/>
  <c r="V3510" i="3"/>
  <c r="S3510" i="3"/>
  <c r="S3911" i="3"/>
  <c r="T3911" i="3"/>
  <c r="V3911" i="3"/>
  <c r="U3911" i="3"/>
  <c r="W3911" i="3"/>
  <c r="U3225" i="3"/>
  <c r="S3225" i="3"/>
  <c r="V3225" i="3"/>
  <c r="T3225" i="3"/>
  <c r="W3225" i="3"/>
  <c r="S3934" i="3"/>
  <c r="T3406" i="3"/>
  <c r="U3406" i="3"/>
  <c r="S3406" i="3"/>
  <c r="V3406" i="3"/>
  <c r="W3406" i="3"/>
  <c r="S3032" i="3"/>
  <c r="V3032" i="3"/>
  <c r="T3032" i="3"/>
  <c r="U3032" i="3"/>
  <c r="W3032" i="3"/>
  <c r="D4732" i="3"/>
  <c r="W2337" i="3"/>
  <c r="S2337" i="3"/>
  <c r="V2337" i="3"/>
  <c r="U2337" i="3"/>
  <c r="T2337" i="3"/>
  <c r="W3220" i="3"/>
  <c r="S3220" i="3"/>
  <c r="T3220" i="3"/>
  <c r="U3220" i="3"/>
  <c r="V3220" i="3"/>
  <c r="T3228" i="3"/>
  <c r="V3228" i="3"/>
  <c r="U3228" i="3"/>
  <c r="S3228" i="3"/>
  <c r="W3228" i="3"/>
  <c r="T2610" i="3"/>
  <c r="V2610" i="3"/>
  <c r="W2610" i="3"/>
  <c r="S2610" i="3"/>
  <c r="U2610" i="3"/>
  <c r="D4550" i="3"/>
  <c r="V2866" i="3"/>
  <c r="U2866" i="3"/>
  <c r="W2866" i="3"/>
  <c r="T2866" i="3"/>
  <c r="S2866" i="3"/>
  <c r="S4734" i="3"/>
  <c r="V4734" i="3"/>
  <c r="U4734" i="3"/>
  <c r="W4734" i="3"/>
  <c r="T4734" i="3"/>
  <c r="D3590" i="3"/>
  <c r="V4821" i="3"/>
  <c r="W4821" i="3"/>
  <c r="T4821" i="3"/>
  <c r="S4821" i="3"/>
  <c r="U4821" i="3"/>
  <c r="T4596" i="3"/>
  <c r="S4596" i="3"/>
  <c r="W4596" i="3"/>
  <c r="U4596" i="3"/>
  <c r="V4596" i="3"/>
  <c r="S4600" i="3"/>
  <c r="U4600" i="3"/>
  <c r="V4600" i="3"/>
  <c r="W4600" i="3"/>
  <c r="T4600" i="3"/>
  <c r="W3508" i="3"/>
  <c r="V3508" i="3"/>
  <c r="S4830" i="3"/>
  <c r="T4830" i="3"/>
  <c r="V4830" i="3"/>
  <c r="W4830" i="3"/>
  <c r="U4830" i="3"/>
  <c r="W3994" i="3"/>
  <c r="V3994" i="3"/>
  <c r="U3994" i="3"/>
  <c r="T3994" i="3"/>
  <c r="S3994" i="3"/>
  <c r="W2487" i="3"/>
  <c r="V2487" i="3"/>
  <c r="T2487" i="3"/>
  <c r="U2487" i="3"/>
  <c r="S2487" i="3"/>
  <c r="S4813" i="3"/>
  <c r="T4813" i="3"/>
  <c r="U4813" i="3"/>
  <c r="W4813" i="3"/>
  <c r="V4813" i="3"/>
  <c r="S3819" i="3"/>
  <c r="T3819" i="3"/>
  <c r="V3819" i="3"/>
  <c r="W3819" i="3"/>
  <c r="U3819" i="3"/>
  <c r="V3598" i="3"/>
  <c r="T3598" i="3"/>
  <c r="U3598" i="3"/>
  <c r="W3598" i="3"/>
  <c r="S3598" i="3"/>
  <c r="V3565" i="3"/>
  <c r="S3565" i="3"/>
  <c r="T3565" i="3"/>
  <c r="U3565" i="3"/>
  <c r="W3565" i="3"/>
  <c r="V3454" i="3"/>
  <c r="W3454" i="3"/>
  <c r="S3454" i="3"/>
  <c r="T3454" i="3"/>
  <c r="U3454" i="3"/>
  <c r="T3294" i="3"/>
  <c r="S3294" i="3"/>
  <c r="W3294" i="3"/>
  <c r="V3294" i="3"/>
  <c r="U3294" i="3"/>
  <c r="V3289" i="3"/>
  <c r="T3289" i="3"/>
  <c r="U3289" i="3"/>
  <c r="W3289" i="3"/>
  <c r="S3289" i="3"/>
  <c r="V2723" i="3"/>
  <c r="W2723" i="3"/>
  <c r="T2723" i="3"/>
  <c r="S2723" i="3"/>
  <c r="U2723" i="3"/>
  <c r="W3638" i="3"/>
  <c r="U3638" i="3"/>
  <c r="V3638" i="3"/>
  <c r="T3638" i="3"/>
  <c r="S3638" i="3"/>
  <c r="S2956" i="3"/>
  <c r="T2956" i="3"/>
  <c r="V2956" i="3"/>
  <c r="W2956" i="3"/>
  <c r="U2956" i="3"/>
  <c r="S3677" i="3"/>
  <c r="U3229" i="3"/>
  <c r="T3229" i="3"/>
  <c r="W3229" i="3"/>
  <c r="S3229" i="3"/>
  <c r="V3229" i="3"/>
  <c r="V2909" i="3"/>
  <c r="U2909" i="3"/>
  <c r="S2909" i="3"/>
  <c r="W2909" i="3"/>
  <c r="T2909" i="3"/>
  <c r="V2964" i="3"/>
  <c r="S2964" i="3"/>
  <c r="W2964" i="3"/>
  <c r="U2964" i="3"/>
  <c r="T2964" i="3"/>
  <c r="W2692" i="3"/>
  <c r="T2692" i="3"/>
  <c r="V2692" i="3"/>
  <c r="S2692" i="3"/>
  <c r="U2692" i="3"/>
  <c r="W2617" i="3"/>
  <c r="V2617" i="3"/>
  <c r="S2617" i="3"/>
  <c r="T2617" i="3"/>
  <c r="U2617" i="3"/>
  <c r="U2450" i="3"/>
  <c r="V2450" i="3"/>
  <c r="T2450" i="3"/>
  <c r="W2450" i="3"/>
  <c r="S2450" i="3"/>
  <c r="T2739" i="3"/>
  <c r="U2739" i="3"/>
  <c r="W2739" i="3"/>
  <c r="V2739" i="3"/>
  <c r="S2739" i="3"/>
  <c r="D2448" i="3"/>
  <c r="W3226" i="3"/>
  <c r="S3226" i="3"/>
  <c r="S2464" i="3"/>
  <c r="U2464" i="3"/>
  <c r="T2464" i="3"/>
  <c r="V2464" i="3"/>
  <c r="W2464" i="3"/>
  <c r="U4390" i="3"/>
  <c r="S4390" i="3"/>
  <c r="V4390" i="3"/>
  <c r="T4390" i="3"/>
  <c r="W4390" i="3"/>
  <c r="U4816" i="3"/>
  <c r="V4816" i="3"/>
  <c r="T4816" i="3"/>
  <c r="W4816" i="3"/>
  <c r="S4816" i="3"/>
  <c r="S4421" i="3"/>
  <c r="T4421" i="3"/>
  <c r="V4421" i="3"/>
  <c r="U4421" i="3"/>
  <c r="W4421" i="3"/>
  <c r="S2386" i="3"/>
  <c r="T2386" i="3"/>
  <c r="W2386" i="3"/>
  <c r="V2386" i="3"/>
  <c r="U2386" i="3"/>
  <c r="U3631" i="3"/>
  <c r="T3631" i="3"/>
  <c r="W3631" i="3"/>
  <c r="S3631" i="3"/>
  <c r="V3631" i="3"/>
  <c r="U3494" i="3"/>
  <c r="W3494" i="3"/>
  <c r="V3494" i="3"/>
  <c r="S3494" i="3"/>
  <c r="T3494" i="3"/>
  <c r="S2775" i="3"/>
  <c r="W2775" i="3"/>
  <c r="V2775" i="3"/>
  <c r="U2775" i="3"/>
  <c r="T2775" i="3"/>
  <c r="U4624" i="3"/>
  <c r="S4624" i="3"/>
  <c r="V4624" i="3"/>
  <c r="W4624" i="3"/>
  <c r="T4624" i="3"/>
  <c r="U3957" i="3"/>
  <c r="U3476" i="3"/>
  <c r="V3476" i="3"/>
  <c r="S3476" i="3"/>
  <c r="W3476" i="3"/>
  <c r="T3476" i="3"/>
  <c r="W4827" i="3"/>
  <c r="S4827" i="3"/>
  <c r="T4827" i="3"/>
  <c r="V4827" i="3"/>
  <c r="U4827" i="3"/>
  <c r="W4461" i="3"/>
  <c r="V4461" i="3"/>
  <c r="U4461" i="3"/>
  <c r="T4461" i="3"/>
  <c r="S4461" i="3"/>
  <c r="T3672" i="3"/>
  <c r="W3672" i="3"/>
  <c r="S3672" i="3"/>
  <c r="U3672" i="3"/>
  <c r="V3672" i="3"/>
  <c r="T3903" i="3"/>
  <c r="V3903" i="3"/>
  <c r="U3903" i="3"/>
  <c r="W3903" i="3"/>
  <c r="S3903" i="3"/>
  <c r="V2908" i="3"/>
  <c r="S2908" i="3"/>
  <c r="W2908" i="3"/>
  <c r="U2908" i="3"/>
  <c r="T2908" i="3"/>
  <c r="U3904" i="3"/>
  <c r="W2376" i="3"/>
  <c r="S2376" i="3"/>
  <c r="V2376" i="3"/>
  <c r="T2376" i="3"/>
  <c r="U2376" i="3"/>
  <c r="S3052" i="3"/>
  <c r="U3052" i="3"/>
  <c r="V3052" i="3"/>
  <c r="T3052" i="3"/>
  <c r="W3052" i="3"/>
  <c r="T3036" i="3"/>
  <c r="U3036" i="3"/>
  <c r="V3036" i="3"/>
  <c r="W3036" i="3"/>
  <c r="S3036" i="3"/>
  <c r="V3238" i="3"/>
  <c r="T3238" i="3"/>
  <c r="W3238" i="3"/>
  <c r="S3238" i="3"/>
  <c r="U3238" i="3"/>
  <c r="W2488" i="3"/>
  <c r="S2488" i="3"/>
  <c r="U2488" i="3"/>
  <c r="V2488" i="3"/>
  <c r="T2488" i="3"/>
  <c r="V4068" i="3"/>
  <c r="U4068" i="3"/>
  <c r="S4068" i="3"/>
  <c r="T4068" i="3"/>
  <c r="W4068" i="3"/>
  <c r="T3049" i="3"/>
  <c r="V3049" i="3"/>
  <c r="W3049" i="3"/>
  <c r="S3049" i="3"/>
  <c r="U3049" i="3"/>
  <c r="T3043" i="3"/>
  <c r="U3043" i="3"/>
  <c r="W3043" i="3"/>
  <c r="S3043" i="3"/>
  <c r="V3043" i="3"/>
  <c r="W4139" i="3"/>
  <c r="T4139" i="3"/>
  <c r="V4139" i="3"/>
  <c r="S4139" i="3"/>
  <c r="U4139" i="3"/>
  <c r="S3040" i="3"/>
  <c r="W3040" i="3"/>
  <c r="U3040" i="3"/>
  <c r="V3040" i="3"/>
  <c r="T3040" i="3"/>
  <c r="U5036" i="3"/>
  <c r="V5036" i="3"/>
  <c r="T5036" i="3"/>
  <c r="W5036" i="3"/>
  <c r="S5036" i="3"/>
  <c r="D2871" i="3"/>
  <c r="S4259" i="3"/>
  <c r="T4259" i="3"/>
  <c r="V4259" i="3"/>
  <c r="W4259" i="3"/>
  <c r="U4259" i="3"/>
  <c r="S3410" i="3"/>
  <c r="V4607" i="3"/>
  <c r="U4607" i="3"/>
  <c r="W4607" i="3"/>
  <c r="S4607" i="3"/>
  <c r="T4607" i="3"/>
  <c r="W3297" i="3"/>
  <c r="U3297" i="3"/>
  <c r="V3297" i="3"/>
  <c r="T3297" i="3"/>
  <c r="S3297" i="3"/>
  <c r="U4006" i="3"/>
  <c r="V4006" i="3"/>
  <c r="W4006" i="3"/>
  <c r="T4006" i="3"/>
  <c r="S4006" i="3"/>
  <c r="T2620" i="3"/>
  <c r="W2620" i="3"/>
  <c r="U2620" i="3"/>
  <c r="S2620" i="3"/>
  <c r="V2620" i="3"/>
  <c r="V3951" i="3"/>
  <c r="T3951" i="3"/>
  <c r="W3951" i="3"/>
  <c r="U3951" i="3"/>
  <c r="S3951" i="3"/>
  <c r="W4117" i="3"/>
  <c r="U4117" i="3"/>
  <c r="V4117" i="3"/>
  <c r="T4117" i="3"/>
  <c r="S4117" i="3"/>
  <c r="U2500" i="3"/>
  <c r="W2500" i="3"/>
  <c r="S2500" i="3"/>
  <c r="T2500" i="3"/>
  <c r="V2500" i="3"/>
  <c r="V2454" i="3"/>
  <c r="S2454" i="3"/>
  <c r="T2454" i="3"/>
  <c r="W2454" i="3"/>
  <c r="U2454" i="3"/>
  <c r="D2637" i="3"/>
  <c r="D4538" i="3"/>
  <c r="T3259" i="3"/>
  <c r="U3259" i="3"/>
  <c r="S3259" i="3"/>
  <c r="V3259" i="3"/>
  <c r="W3259" i="3"/>
  <c r="U2957" i="3"/>
  <c r="V2957" i="3"/>
  <c r="W2957" i="3"/>
  <c r="T2957" i="3"/>
  <c r="S2957" i="3"/>
  <c r="V3504" i="3"/>
  <c r="T3504" i="3"/>
  <c r="U3504" i="3"/>
  <c r="S3504" i="3"/>
  <c r="W3504" i="3"/>
  <c r="S3456" i="3"/>
  <c r="T3456" i="3"/>
  <c r="U3456" i="3"/>
  <c r="W3456" i="3"/>
  <c r="V3456" i="3"/>
  <c r="T3295" i="3"/>
  <c r="V3295" i="3"/>
  <c r="W3295" i="3"/>
  <c r="S3295" i="3"/>
  <c r="U3295" i="3"/>
  <c r="S3632" i="3"/>
  <c r="W3632" i="3"/>
  <c r="V3632" i="3"/>
  <c r="T3632" i="3"/>
  <c r="U3632" i="3"/>
  <c r="V3543" i="3"/>
  <c r="T3543" i="3"/>
  <c r="W3543" i="3"/>
  <c r="U3543" i="3"/>
  <c r="S3543" i="3"/>
  <c r="U2465" i="3"/>
  <c r="V2465" i="3"/>
  <c r="T2465" i="3"/>
  <c r="W2465" i="3"/>
  <c r="S2465" i="3"/>
  <c r="S2457" i="3"/>
  <c r="U2457" i="3"/>
  <c r="V2457" i="3"/>
  <c r="W2457" i="3"/>
  <c r="T2457" i="3"/>
  <c r="U3037" i="3"/>
  <c r="T3037" i="3"/>
  <c r="S3037" i="3"/>
  <c r="V3037" i="3"/>
  <c r="W3037" i="3"/>
  <c r="V3077" i="3"/>
  <c r="T3077" i="3"/>
  <c r="W3077" i="3"/>
  <c r="U3077" i="3"/>
  <c r="S3077" i="3"/>
  <c r="W2377" i="3"/>
  <c r="U2377" i="3"/>
  <c r="V2377" i="3"/>
  <c r="S2377" i="3"/>
  <c r="T2377" i="3"/>
  <c r="U5038" i="3"/>
  <c r="V5038" i="3"/>
  <c r="S5038" i="3"/>
  <c r="T5038" i="3"/>
  <c r="W5038" i="3"/>
  <c r="U3320" i="3"/>
  <c r="V3320" i="3"/>
  <c r="S3320" i="3"/>
  <c r="W3320" i="3"/>
  <c r="T3320" i="3"/>
  <c r="S3539" i="3"/>
  <c r="U3539" i="3"/>
  <c r="W3539" i="3"/>
  <c r="V3539" i="3"/>
  <c r="T3539" i="3"/>
  <c r="V4794" i="3"/>
  <c r="S4794" i="3"/>
  <c r="W4794" i="3"/>
  <c r="U4794" i="3"/>
  <c r="T4794" i="3"/>
  <c r="T3233" i="3"/>
  <c r="V3233" i="3"/>
  <c r="S3233" i="3"/>
  <c r="W3233" i="3"/>
  <c r="U3233" i="3"/>
  <c r="S2952" i="3"/>
  <c r="V2952" i="3"/>
  <c r="T2952" i="3"/>
  <c r="U2952" i="3"/>
  <c r="W2952" i="3"/>
  <c r="S2869" i="3"/>
  <c r="U2869" i="3"/>
  <c r="V2869" i="3"/>
  <c r="T2869" i="3"/>
  <c r="W2869" i="3"/>
  <c r="V4740" i="3"/>
  <c r="W4740" i="3"/>
  <c r="S4740" i="3"/>
  <c r="T4740" i="3"/>
  <c r="U4740" i="3"/>
  <c r="S4556" i="3"/>
  <c r="T4556" i="3"/>
  <c r="U4556" i="3"/>
  <c r="W4556" i="3"/>
  <c r="V4556" i="3"/>
  <c r="T5078" i="3"/>
  <c r="W5078" i="3"/>
  <c r="U5078" i="3"/>
  <c r="S5078" i="3"/>
  <c r="V5078" i="3"/>
  <c r="T2320" i="3"/>
  <c r="W2320" i="3"/>
  <c r="U2320" i="3"/>
  <c r="V2320" i="3"/>
  <c r="S2320" i="3"/>
  <c r="W3343" i="3"/>
  <c r="T3343" i="3"/>
  <c r="U3343" i="3"/>
  <c r="S3343" i="3"/>
  <c r="V3343" i="3"/>
  <c r="T5058" i="3"/>
  <c r="V5058" i="3"/>
  <c r="U5058" i="3"/>
  <c r="W5058" i="3"/>
  <c r="S5058" i="3"/>
  <c r="U4736" i="3"/>
  <c r="T4736" i="3"/>
  <c r="V4736" i="3"/>
  <c r="S4736" i="3"/>
  <c r="W4736" i="3"/>
  <c r="U2382" i="3"/>
  <c r="W2382" i="3"/>
  <c r="S2382" i="3"/>
  <c r="T2382" i="3"/>
  <c r="V2382" i="3"/>
  <c r="S3237" i="3"/>
  <c r="V3237" i="3"/>
  <c r="W3237" i="3"/>
  <c r="U3237" i="3"/>
  <c r="T3237" i="3"/>
  <c r="U4392" i="3"/>
  <c r="W4392" i="3"/>
  <c r="T4392" i="3"/>
  <c r="V4392" i="3"/>
  <c r="S4392" i="3"/>
  <c r="V4753" i="3"/>
  <c r="W4753" i="3"/>
  <c r="U4753" i="3"/>
  <c r="S4753" i="3"/>
  <c r="T4753" i="3"/>
  <c r="V3817" i="3"/>
  <c r="U3817" i="3"/>
  <c r="W3817" i="3"/>
  <c r="S3817" i="3"/>
  <c r="T3817" i="3"/>
  <c r="W3219" i="3"/>
  <c r="V3219" i="3"/>
  <c r="T3219" i="3"/>
  <c r="S3219" i="3"/>
  <c r="U3219" i="3"/>
  <c r="W2447" i="3"/>
  <c r="S2447" i="3"/>
  <c r="V2447" i="3"/>
  <c r="T2447" i="3"/>
  <c r="U2447" i="3"/>
  <c r="W5150" i="3"/>
  <c r="T5150" i="3"/>
  <c r="S5150" i="3"/>
  <c r="V5150" i="3"/>
  <c r="U5150" i="3"/>
  <c r="V4374" i="3"/>
  <c r="W4374" i="3"/>
  <c r="T4374" i="3"/>
  <c r="U4374" i="3"/>
  <c r="S4374" i="3"/>
  <c r="V4628" i="3"/>
  <c r="S4628" i="3"/>
  <c r="T4628" i="3"/>
  <c r="U4628" i="3"/>
  <c r="W4628" i="3"/>
  <c r="U5079" i="3"/>
  <c r="T5079" i="3"/>
  <c r="W5079" i="3"/>
  <c r="V5079" i="3"/>
  <c r="S5079" i="3"/>
  <c r="T4396" i="3"/>
  <c r="V4396" i="3"/>
  <c r="S4396" i="3"/>
  <c r="W4396" i="3"/>
  <c r="U4396" i="3"/>
  <c r="W3039" i="3"/>
  <c r="S3039" i="3"/>
  <c r="U3039" i="3"/>
  <c r="T3039" i="3"/>
  <c r="V3039" i="3"/>
  <c r="T4215" i="3"/>
  <c r="S4215" i="3"/>
  <c r="W4215" i="3"/>
  <c r="V4215" i="3"/>
  <c r="U4215" i="3"/>
  <c r="T4203" i="3"/>
  <c r="W4203" i="3"/>
  <c r="U4203" i="3"/>
  <c r="V4203" i="3"/>
  <c r="S4203" i="3"/>
  <c r="U3085" i="3"/>
  <c r="W3085" i="3"/>
  <c r="T3085" i="3"/>
  <c r="S3085" i="3"/>
  <c r="V3085" i="3"/>
  <c r="W3260" i="3"/>
  <c r="V3260" i="3"/>
  <c r="U3260" i="3"/>
  <c r="T3260" i="3"/>
  <c r="S3260" i="3"/>
  <c r="T4420" i="3"/>
  <c r="S4420" i="3"/>
  <c r="V4420" i="3"/>
  <c r="W4420" i="3"/>
  <c r="U4420" i="3"/>
  <c r="T5067" i="3"/>
  <c r="U5067" i="3"/>
  <c r="V5067" i="3"/>
  <c r="W5067" i="3"/>
  <c r="S5067" i="3"/>
  <c r="S4979" i="3"/>
  <c r="T4979" i="3"/>
  <c r="U4979" i="3"/>
  <c r="V4979" i="3"/>
  <c r="W4979" i="3"/>
  <c r="S2788" i="3"/>
  <c r="U2788" i="3"/>
  <c r="W2788" i="3"/>
  <c r="V2788" i="3"/>
  <c r="T2788" i="3"/>
  <c r="S5192" i="3"/>
  <c r="T5192" i="3"/>
  <c r="W5192" i="3"/>
  <c r="V5192" i="3"/>
  <c r="U5192" i="3"/>
  <c r="U2717" i="3"/>
  <c r="S2717" i="3"/>
  <c r="V2717" i="3"/>
  <c r="T2717" i="3"/>
  <c r="W2717" i="3"/>
  <c r="W4216" i="3"/>
  <c r="T4216" i="3"/>
  <c r="V4216" i="3"/>
  <c r="S4216" i="3"/>
  <c r="U4216" i="3"/>
  <c r="V3407" i="3"/>
  <c r="S3407" i="3"/>
  <c r="W3407" i="3"/>
  <c r="U3407" i="3"/>
  <c r="T3407" i="3"/>
  <c r="V2312" i="3"/>
  <c r="W2312" i="3"/>
  <c r="S2312" i="3"/>
  <c r="T2312" i="3"/>
  <c r="U2312" i="3"/>
  <c r="T3907" i="3"/>
  <c r="S3907" i="3"/>
  <c r="U3907" i="3"/>
  <c r="V3907" i="3"/>
  <c r="W3907" i="3"/>
  <c r="V4167" i="3"/>
  <c r="U4167" i="3"/>
  <c r="W4167" i="3"/>
  <c r="S4167" i="3"/>
  <c r="T4167" i="3"/>
  <c r="U2724" i="3"/>
  <c r="S2724" i="3"/>
  <c r="V2724" i="3"/>
  <c r="W2724" i="3"/>
  <c r="T2724" i="3"/>
  <c r="T5342" i="3"/>
  <c r="W5342" i="3"/>
  <c r="V5342" i="3"/>
  <c r="S5342" i="3"/>
  <c r="U5342" i="3"/>
  <c r="W4761" i="3"/>
  <c r="S4761" i="3"/>
  <c r="U4761" i="3"/>
  <c r="V4761" i="3"/>
  <c r="T4761" i="3"/>
  <c r="U2484" i="3"/>
  <c r="S2484" i="3"/>
  <c r="T2484" i="3"/>
  <c r="W2484" i="3"/>
  <c r="V2484" i="3"/>
  <c r="V2590" i="3"/>
  <c r="T2590" i="3"/>
  <c r="U2590" i="3"/>
  <c r="W2590" i="3"/>
  <c r="S2590" i="3"/>
  <c r="T3234" i="3"/>
  <c r="W3234" i="3"/>
  <c r="S3234" i="3"/>
  <c r="V3234" i="3"/>
  <c r="U3234" i="3"/>
  <c r="D4944" i="3"/>
  <c r="U5339" i="3"/>
  <c r="W5339" i="3"/>
  <c r="T5339" i="3"/>
  <c r="V5339" i="3"/>
  <c r="S5339" i="3"/>
  <c r="W2396" i="3"/>
  <c r="S2396" i="3"/>
  <c r="V2396" i="3"/>
  <c r="T2396" i="3"/>
  <c r="U2396" i="3"/>
  <c r="S4796" i="3"/>
  <c r="W4796" i="3"/>
  <c r="V4796" i="3"/>
  <c r="T4796" i="3"/>
  <c r="U4796" i="3"/>
  <c r="D4834" i="3"/>
  <c r="T5213" i="3"/>
  <c r="U5213" i="3"/>
  <c r="W5213" i="3"/>
  <c r="S5213" i="3"/>
  <c r="V5213" i="3"/>
  <c r="W4062" i="3"/>
  <c r="S4062" i="3"/>
  <c r="V4062" i="3"/>
  <c r="U4062" i="3"/>
  <c r="T4062" i="3"/>
  <c r="W3500" i="3"/>
  <c r="S3500" i="3"/>
  <c r="T3500" i="3"/>
  <c r="U3500" i="3"/>
  <c r="V3500" i="3"/>
  <c r="V2494" i="3"/>
  <c r="S2494" i="3"/>
  <c r="W2494" i="3"/>
  <c r="T2494" i="3"/>
  <c r="U2494" i="3"/>
  <c r="W5008" i="3"/>
  <c r="U5008" i="3"/>
  <c r="S5008" i="3"/>
  <c r="T5008" i="3"/>
  <c r="V5008" i="3"/>
  <c r="D3633" i="3"/>
  <c r="S2332" i="3"/>
  <c r="W2332" i="3"/>
  <c r="V2332" i="3"/>
  <c r="U2332" i="3"/>
  <c r="T2332" i="3"/>
  <c r="S4137" i="3"/>
  <c r="W4137" i="3"/>
  <c r="U4137" i="3"/>
  <c r="T4137" i="3"/>
  <c r="V4137" i="3"/>
  <c r="V3453" i="3"/>
  <c r="S3453" i="3"/>
  <c r="W3453" i="3"/>
  <c r="U3453" i="3"/>
  <c r="T3453" i="3"/>
  <c r="T4900" i="3"/>
  <c r="W4900" i="3"/>
  <c r="V4900" i="3"/>
  <c r="U4900" i="3"/>
  <c r="S4900" i="3"/>
  <c r="V4166" i="3"/>
  <c r="S4166" i="3"/>
  <c r="T4166" i="3"/>
  <c r="U4166" i="3"/>
  <c r="W4166" i="3"/>
  <c r="U4423" i="3"/>
  <c r="V4423" i="3"/>
  <c r="S4423" i="3"/>
  <c r="W4423" i="3"/>
  <c r="T4423" i="3"/>
  <c r="W3906" i="3"/>
  <c r="S3906" i="3"/>
  <c r="U3906" i="3"/>
  <c r="V3906" i="3"/>
  <c r="T3906" i="3"/>
  <c r="W5191" i="3"/>
  <c r="S5191" i="3"/>
  <c r="U5191" i="3"/>
  <c r="T5191" i="3"/>
  <c r="V5191" i="3"/>
  <c r="T4875" i="3"/>
  <c r="U4875" i="3"/>
  <c r="S4875" i="3"/>
  <c r="W4875" i="3"/>
  <c r="V4875" i="3"/>
  <c r="W4373" i="3"/>
  <c r="U4373" i="3"/>
  <c r="S4373" i="3"/>
  <c r="T4373" i="3"/>
  <c r="V4373" i="3"/>
  <c r="T4877" i="3"/>
  <c r="W4877" i="3"/>
  <c r="U4877" i="3"/>
  <c r="S4877" i="3"/>
  <c r="V4877" i="3"/>
  <c r="U2932" i="3"/>
  <c r="S2932" i="3"/>
  <c r="V2932" i="3"/>
  <c r="W2932" i="3"/>
  <c r="T2932" i="3"/>
  <c r="T5215" i="3"/>
  <c r="S5215" i="3"/>
  <c r="V5215" i="3"/>
  <c r="W5215" i="3"/>
  <c r="U5215" i="3"/>
  <c r="V4765" i="3"/>
  <c r="T4765" i="3"/>
  <c r="S4765" i="3"/>
  <c r="W4765" i="3"/>
  <c r="U4765" i="3"/>
  <c r="U2261" i="3"/>
  <c r="T2261" i="3"/>
  <c r="V2261" i="3"/>
  <c r="W2261" i="3"/>
  <c r="S2261" i="3"/>
  <c r="S2719" i="3"/>
  <c r="T2719" i="3"/>
  <c r="W2719" i="3"/>
  <c r="V2719" i="3"/>
  <c r="U2719" i="3"/>
  <c r="T4364" i="3"/>
  <c r="U4364" i="3"/>
  <c r="S4364" i="3"/>
  <c r="V4364" i="3"/>
  <c r="W4364" i="3"/>
  <c r="V5203" i="3"/>
  <c r="U5203" i="3"/>
  <c r="S5203" i="3"/>
  <c r="W5203" i="3"/>
  <c r="T5203" i="3"/>
  <c r="W5148" i="3"/>
  <c r="T5148" i="3"/>
  <c r="U5148" i="3"/>
  <c r="V5148" i="3"/>
  <c r="S5148" i="3"/>
  <c r="U4719" i="3"/>
  <c r="W4719" i="3"/>
  <c r="V4719" i="3"/>
  <c r="S4719" i="3"/>
  <c r="T4719" i="3"/>
  <c r="V3674" i="3"/>
  <c r="T3674" i="3"/>
  <c r="S3674" i="3"/>
  <c r="U3674" i="3"/>
  <c r="W3674" i="3"/>
  <c r="S2931" i="3"/>
  <c r="V2931" i="3"/>
  <c r="U2931" i="3"/>
  <c r="W2931" i="3"/>
  <c r="T2931" i="3"/>
  <c r="U2968" i="3"/>
  <c r="W2968" i="3"/>
  <c r="V2968" i="3"/>
  <c r="T2968" i="3"/>
  <c r="S2968" i="3"/>
  <c r="U2831" i="3"/>
  <c r="S2831" i="3"/>
  <c r="T2831" i="3"/>
  <c r="V2831" i="3"/>
  <c r="W2831" i="3"/>
  <c r="U3768" i="3"/>
  <c r="S3768" i="3"/>
  <c r="V3768" i="3"/>
  <c r="W3768" i="3"/>
  <c r="T3768" i="3"/>
  <c r="W3083" i="3"/>
  <c r="V3083" i="3"/>
  <c r="S3083" i="3"/>
  <c r="U3083" i="3"/>
  <c r="T3083" i="3"/>
  <c r="S2907" i="3"/>
  <c r="U2907" i="3"/>
  <c r="W2907" i="3"/>
  <c r="T2907" i="3"/>
  <c r="V2907" i="3"/>
  <c r="T3767" i="3"/>
  <c r="S3767" i="3"/>
  <c r="U3767" i="3"/>
  <c r="V3767" i="3"/>
  <c r="W3767" i="3"/>
  <c r="V2743" i="3"/>
  <c r="U2743" i="3"/>
  <c r="W2743" i="3"/>
  <c r="T2743" i="3"/>
  <c r="S2743" i="3"/>
  <c r="W2501" i="3"/>
  <c r="U2501" i="3"/>
  <c r="T2501" i="3"/>
  <c r="V2501" i="3"/>
  <c r="S2501" i="3"/>
  <c r="T2315" i="3"/>
  <c r="W2315" i="3"/>
  <c r="S2315" i="3"/>
  <c r="V2315" i="3"/>
  <c r="U2315" i="3"/>
  <c r="U2260" i="3"/>
  <c r="T2260" i="3"/>
  <c r="S2260" i="3"/>
  <c r="W2260" i="3"/>
  <c r="V2260" i="3"/>
  <c r="D2830" i="3"/>
  <c r="W2855" i="3"/>
  <c r="V2855" i="3"/>
  <c r="U2855" i="3"/>
  <c r="T2855" i="3"/>
  <c r="S2855" i="3"/>
  <c r="S4912" i="3"/>
  <c r="V4912" i="3"/>
  <c r="W4912" i="3"/>
  <c r="U4912" i="3"/>
  <c r="T4912" i="3"/>
  <c r="W5146" i="3"/>
  <c r="V5146" i="3"/>
  <c r="S5146" i="3"/>
  <c r="T5146" i="3"/>
  <c r="U5146" i="3"/>
  <c r="S4744" i="3"/>
  <c r="W4744" i="3"/>
  <c r="U4744" i="3"/>
  <c r="V4744" i="3"/>
  <c r="T4744" i="3"/>
  <c r="W4767" i="3"/>
  <c r="T4767" i="3"/>
  <c r="U4767" i="3"/>
  <c r="S4767" i="3"/>
  <c r="V4767" i="3"/>
  <c r="V4742" i="3"/>
  <c r="T4742" i="3"/>
  <c r="S4742" i="3"/>
  <c r="W4742" i="3"/>
  <c r="U4742" i="3"/>
  <c r="U4873" i="3"/>
  <c r="V4873" i="3"/>
  <c r="S4873" i="3"/>
  <c r="T4873" i="3"/>
  <c r="W4873" i="3"/>
  <c r="S2359" i="3"/>
  <c r="V2359" i="3"/>
  <c r="U2359" i="3"/>
  <c r="T2359" i="3"/>
  <c r="W2359" i="3"/>
  <c r="U4004" i="3"/>
  <c r="V4004" i="3"/>
  <c r="S4004" i="3"/>
  <c r="W4004" i="3"/>
  <c r="T4004" i="3"/>
  <c r="S4024" i="3"/>
  <c r="V4024" i="3"/>
  <c r="W4024" i="3"/>
  <c r="U4024" i="3"/>
  <c r="T4024" i="3"/>
  <c r="U3318" i="3"/>
  <c r="W3318" i="3"/>
  <c r="V3318" i="3"/>
  <c r="T3318" i="3"/>
  <c r="S3318" i="3"/>
  <c r="S2352" i="3"/>
  <c r="W2352" i="3"/>
  <c r="V2352" i="3"/>
  <c r="U2352" i="3"/>
  <c r="T2352" i="3"/>
  <c r="T3342" i="3"/>
  <c r="V3342" i="3"/>
  <c r="U3342" i="3"/>
  <c r="S3342" i="3"/>
  <c r="W3342" i="3"/>
  <c r="U3376" i="3"/>
  <c r="W3376" i="3"/>
  <c r="S3376" i="3"/>
  <c r="T3376" i="3"/>
  <c r="V3376" i="3"/>
  <c r="V2489" i="3"/>
  <c r="T2489" i="3"/>
  <c r="W2489" i="3"/>
  <c r="S2489" i="3"/>
  <c r="U2489" i="3"/>
  <c r="V2740" i="3"/>
  <c r="U2740" i="3"/>
  <c r="T2740" i="3"/>
  <c r="S2740" i="3"/>
  <c r="W2740" i="3"/>
  <c r="S2607" i="3"/>
  <c r="V2607" i="3"/>
  <c r="T2607" i="3"/>
  <c r="W2607" i="3"/>
  <c r="U2607" i="3"/>
  <c r="D5135" i="3"/>
  <c r="V5209" i="3"/>
  <c r="U5209" i="3"/>
  <c r="T5209" i="3"/>
  <c r="S5209" i="3"/>
  <c r="W5209" i="3"/>
  <c r="D4750" i="3"/>
  <c r="U5172" i="3"/>
  <c r="S5172" i="3"/>
  <c r="T5172" i="3"/>
  <c r="W5172" i="3"/>
  <c r="V5172" i="3"/>
  <c r="W4762" i="3"/>
  <c r="S4762" i="3"/>
  <c r="U4762" i="3"/>
  <c r="V4762" i="3"/>
  <c r="T4762" i="3"/>
  <c r="V4397" i="3"/>
  <c r="U4397" i="3"/>
  <c r="W4397" i="3"/>
  <c r="T4397" i="3"/>
  <c r="S4397" i="3"/>
  <c r="D4543" i="3"/>
  <c r="D4038" i="3"/>
  <c r="U4141" i="3"/>
  <c r="S4141" i="3"/>
  <c r="W4141" i="3"/>
  <c r="V4141" i="3"/>
  <c r="T4141" i="3"/>
  <c r="W5245" i="3"/>
  <c r="V5245" i="3"/>
  <c r="S5245" i="3"/>
  <c r="U5245" i="3"/>
  <c r="T5245" i="3"/>
  <c r="V2351" i="3"/>
  <c r="S2351" i="3"/>
  <c r="W2351" i="3"/>
  <c r="U2351" i="3"/>
  <c r="T2351" i="3"/>
  <c r="S4171" i="3"/>
  <c r="U4171" i="3"/>
  <c r="V4171" i="3"/>
  <c r="W4171" i="3"/>
  <c r="T4171" i="3"/>
  <c r="V4551" i="3"/>
  <c r="U4551" i="3"/>
  <c r="W4551" i="3"/>
  <c r="S4551" i="3"/>
  <c r="T4551" i="3"/>
  <c r="V3298" i="3"/>
  <c r="T3298" i="3"/>
  <c r="U3298" i="3"/>
  <c r="S3298" i="3"/>
  <c r="W3298" i="3"/>
  <c r="V5251" i="3"/>
  <c r="W5251" i="3"/>
  <c r="S5251" i="3"/>
  <c r="U5251" i="3"/>
  <c r="T5251" i="3"/>
  <c r="U4557" i="3"/>
  <c r="V4557" i="3"/>
  <c r="T4557" i="3"/>
  <c r="S4557" i="3"/>
  <c r="W4557" i="3"/>
  <c r="U5009" i="3"/>
  <c r="S5009" i="3"/>
  <c r="V5009" i="3"/>
  <c r="T5009" i="3"/>
  <c r="W5009" i="3"/>
  <c r="W4597" i="3"/>
  <c r="T4597" i="3"/>
  <c r="V4597" i="3"/>
  <c r="S4597" i="3"/>
  <c r="U4597" i="3"/>
  <c r="V2967" i="3"/>
  <c r="W2967" i="3"/>
  <c r="S2967" i="3"/>
  <c r="U2967" i="3"/>
  <c r="T2967" i="3"/>
  <c r="S2460" i="3"/>
  <c r="W2460" i="3"/>
  <c r="T2460" i="3"/>
  <c r="U2460" i="3"/>
  <c r="V2460" i="3"/>
  <c r="W3826" i="3"/>
  <c r="S3826" i="3"/>
  <c r="U3826" i="3"/>
  <c r="T3826" i="3"/>
  <c r="V3826" i="3"/>
  <c r="S3936" i="3"/>
  <c r="U3936" i="3"/>
  <c r="V3936" i="3"/>
  <c r="W3936" i="3"/>
  <c r="T3936" i="3"/>
  <c r="U4389" i="3"/>
  <c r="W4389" i="3"/>
  <c r="T4389" i="3"/>
  <c r="V4389" i="3"/>
  <c r="S4389" i="3"/>
  <c r="V3950" i="3"/>
  <c r="T3950" i="3"/>
  <c r="W3950" i="3"/>
  <c r="S3950" i="3"/>
  <c r="U3950" i="3"/>
  <c r="S4071" i="3"/>
  <c r="T4071" i="3"/>
  <c r="V4071" i="3"/>
  <c r="W4071" i="3"/>
  <c r="U4071" i="3"/>
  <c r="T2259" i="3"/>
  <c r="U2259" i="3"/>
  <c r="W2259" i="3"/>
  <c r="S2259" i="3"/>
  <c r="V2259" i="3"/>
  <c r="T2904" i="3"/>
  <c r="V2904" i="3"/>
  <c r="W2904" i="3"/>
  <c r="U2904" i="3"/>
  <c r="S2904" i="3"/>
  <c r="S3242" i="3"/>
  <c r="T3242" i="3"/>
  <c r="W3242" i="3"/>
  <c r="V3242" i="3"/>
  <c r="U3242" i="3"/>
  <c r="S3902" i="3"/>
  <c r="T3902" i="3"/>
  <c r="W3902" i="3"/>
  <c r="U3902" i="3"/>
  <c r="V3902" i="3"/>
  <c r="T3626" i="3"/>
  <c r="U3626" i="3"/>
  <c r="S3626" i="3"/>
  <c r="V3626" i="3"/>
  <c r="W3626" i="3"/>
  <c r="S3285" i="3"/>
  <c r="W3285" i="3"/>
  <c r="U3285" i="3"/>
  <c r="T3285" i="3"/>
  <c r="V3285" i="3"/>
  <c r="S2703" i="3"/>
  <c r="U2703" i="3"/>
  <c r="T2703" i="3"/>
  <c r="W2703" i="3"/>
  <c r="V2703" i="3"/>
  <c r="V2456" i="3"/>
  <c r="T2456" i="3"/>
  <c r="S2456" i="3"/>
  <c r="U2456" i="3"/>
  <c r="W2456" i="3"/>
  <c r="V2384" i="3"/>
  <c r="W2384" i="3"/>
  <c r="S2384" i="3"/>
  <c r="U2384" i="3"/>
  <c r="T2384" i="3"/>
  <c r="T4000" i="3"/>
  <c r="S4000" i="3"/>
  <c r="W4000" i="3"/>
  <c r="U4000" i="3"/>
  <c r="V4000" i="3"/>
  <c r="V3579" i="3"/>
  <c r="U3579" i="3"/>
  <c r="T3579" i="3"/>
  <c r="W3579" i="3"/>
  <c r="S3579" i="3"/>
  <c r="T4273" i="3"/>
  <c r="U4273" i="3"/>
  <c r="V4273" i="3"/>
  <c r="S4273" i="3"/>
  <c r="W4273" i="3"/>
  <c r="U3637" i="3"/>
  <c r="T3637" i="3"/>
  <c r="S3637" i="3"/>
  <c r="W3637" i="3"/>
  <c r="V3637" i="3"/>
  <c r="V3825" i="3"/>
  <c r="W3825" i="3"/>
  <c r="T3825" i="3"/>
  <c r="U3825" i="3"/>
  <c r="S3825" i="3"/>
  <c r="T4717" i="3"/>
  <c r="U4717" i="3"/>
  <c r="S4717" i="3"/>
  <c r="V4717" i="3"/>
  <c r="W4717" i="3"/>
  <c r="W4258" i="3"/>
  <c r="S4980" i="3"/>
  <c r="U4980" i="3"/>
  <c r="V4980" i="3"/>
  <c r="T4980" i="3"/>
  <c r="W4980" i="3"/>
  <c r="V2407" i="3"/>
  <c r="W2407" i="3"/>
  <c r="U2407" i="3"/>
  <c r="S2407" i="3"/>
  <c r="T2407" i="3"/>
  <c r="W5318" i="3"/>
  <c r="S5318" i="3"/>
  <c r="U5318" i="3"/>
  <c r="T5318" i="3"/>
  <c r="V5318" i="3"/>
  <c r="W3408" i="3"/>
  <c r="T3408" i="3"/>
  <c r="V3408" i="3"/>
  <c r="U3408" i="3"/>
  <c r="S3408" i="3"/>
  <c r="W3024" i="3"/>
  <c r="S3024" i="3"/>
  <c r="U3024" i="3"/>
  <c r="V3024" i="3"/>
  <c r="T3024" i="3"/>
  <c r="T2576" i="3"/>
  <c r="V2576" i="3"/>
  <c r="S2576" i="3"/>
  <c r="U2576" i="3"/>
  <c r="W2576" i="3"/>
  <c r="S4981" i="3"/>
  <c r="W4981" i="3"/>
  <c r="V4981" i="3"/>
  <c r="T4981" i="3"/>
  <c r="U4981" i="3"/>
  <c r="V3675" i="3"/>
  <c r="T3675" i="3"/>
  <c r="U3675" i="3"/>
  <c r="S3675" i="3"/>
  <c r="W3675" i="3"/>
  <c r="S3398" i="3"/>
  <c r="W3398" i="3"/>
  <c r="V3398" i="3"/>
  <c r="U3398" i="3"/>
  <c r="T3398" i="3"/>
  <c r="T3378" i="3"/>
  <c r="U3378" i="3"/>
  <c r="W3378" i="3"/>
  <c r="S3378" i="3"/>
  <c r="V3378" i="3"/>
  <c r="S4201" i="3"/>
  <c r="V4201" i="3"/>
  <c r="W4201" i="3"/>
  <c r="T4201" i="3"/>
  <c r="U4201" i="3"/>
  <c r="V4138" i="3"/>
  <c r="S4138" i="3"/>
  <c r="U4138" i="3"/>
  <c r="W4138" i="3"/>
  <c r="T4138" i="3"/>
  <c r="W4022" i="3"/>
  <c r="V4022" i="3"/>
  <c r="T4022" i="3"/>
  <c r="U4022" i="3"/>
  <c r="S4022" i="3"/>
  <c r="U2795" i="3"/>
  <c r="S2795" i="3"/>
  <c r="T2795" i="3"/>
  <c r="W2795" i="3"/>
  <c r="V2795" i="3"/>
  <c r="V3690" i="3"/>
  <c r="T3690" i="3"/>
  <c r="W3690" i="3"/>
  <c r="U3690" i="3"/>
  <c r="S3690" i="3"/>
  <c r="V3178" i="3"/>
  <c r="U3178" i="3"/>
  <c r="W3178" i="3"/>
  <c r="S3178" i="3"/>
  <c r="T3178" i="3"/>
  <c r="S3762" i="3"/>
  <c r="U3762" i="3"/>
  <c r="T3762" i="3"/>
  <c r="V3762" i="3"/>
  <c r="W3762" i="3"/>
  <c r="V3317" i="3"/>
  <c r="U3317" i="3"/>
  <c r="S3317" i="3"/>
  <c r="W3317" i="3"/>
  <c r="T3317" i="3"/>
  <c r="S2915" i="3"/>
  <c r="V2915" i="3"/>
  <c r="T2915" i="3"/>
  <c r="U2915" i="3"/>
  <c r="W2915" i="3"/>
  <c r="V2262" i="3"/>
  <c r="T2262" i="3"/>
  <c r="U2262" i="3"/>
  <c r="S2262" i="3"/>
  <c r="W2262" i="3"/>
  <c r="U3958" i="3"/>
  <c r="V3958" i="3"/>
  <c r="W3958" i="3"/>
  <c r="T3958" i="3"/>
  <c r="S3958" i="3"/>
  <c r="T2458" i="3"/>
  <c r="S2458" i="3"/>
  <c r="U2458" i="3"/>
  <c r="V2458" i="3"/>
  <c r="W2458" i="3"/>
  <c r="D3821" i="3"/>
  <c r="D5212" i="3"/>
  <c r="W3905" i="3"/>
  <c r="U3905" i="3"/>
  <c r="T3905" i="3"/>
  <c r="S3905" i="3"/>
  <c r="V3905" i="3"/>
  <c r="U2978" i="3"/>
  <c r="W2978" i="3"/>
  <c r="V2978" i="3"/>
  <c r="S2978" i="3"/>
  <c r="T2978" i="3"/>
  <c r="S2933" i="3"/>
  <c r="V2933" i="3"/>
  <c r="U2933" i="3"/>
  <c r="T2933" i="3"/>
  <c r="W2933" i="3"/>
  <c r="V3176" i="3"/>
  <c r="T3176" i="3"/>
  <c r="U3176" i="3"/>
  <c r="S3176" i="3"/>
  <c r="W3176" i="3"/>
  <c r="W4760" i="3"/>
  <c r="V4760" i="3"/>
  <c r="U4760" i="3"/>
  <c r="T4760" i="3"/>
  <c r="S4760" i="3"/>
  <c r="U4899" i="3"/>
  <c r="S4899" i="3"/>
  <c r="V4899" i="3"/>
  <c r="T4899" i="3"/>
  <c r="W4899" i="3"/>
  <c r="T3232" i="3"/>
  <c r="V3232" i="3"/>
  <c r="S3232" i="3"/>
  <c r="W3232" i="3"/>
  <c r="U3232" i="3"/>
  <c r="S4911" i="3"/>
  <c r="W4911" i="3"/>
  <c r="V4911" i="3"/>
  <c r="T4911" i="3"/>
  <c r="U4911" i="3"/>
  <c r="U4027" i="3"/>
  <c r="V4027" i="3"/>
  <c r="W4027" i="3"/>
  <c r="T4027" i="3"/>
  <c r="S4027" i="3"/>
  <c r="S3897" i="3"/>
  <c r="U3897" i="3"/>
  <c r="T3897" i="3"/>
  <c r="V3897" i="3"/>
  <c r="W3897" i="3"/>
  <c r="W3287" i="3"/>
  <c r="T3287" i="3"/>
  <c r="V3287" i="3"/>
  <c r="S3287" i="3"/>
  <c r="U3287" i="3"/>
  <c r="T2611" i="3"/>
  <c r="U2611" i="3"/>
  <c r="W2611" i="3"/>
  <c r="V2611" i="3"/>
  <c r="S2611" i="3"/>
  <c r="W3482" i="3"/>
  <c r="V3482" i="3"/>
  <c r="U3482" i="3"/>
  <c r="S3482" i="3"/>
  <c r="T3482" i="3"/>
  <c r="T4829" i="3"/>
  <c r="V4829" i="3"/>
  <c r="W4829" i="3"/>
  <c r="U4829" i="3"/>
  <c r="S4829" i="3"/>
  <c r="T4721" i="3"/>
  <c r="S4721" i="3"/>
  <c r="W4721" i="3"/>
  <c r="V4721" i="3"/>
  <c r="U4721" i="3"/>
  <c r="W5199" i="3"/>
  <c r="T5199" i="3"/>
  <c r="S5199" i="3"/>
  <c r="V5199" i="3"/>
  <c r="U5199" i="3"/>
  <c r="U4749" i="3"/>
  <c r="S4749" i="3"/>
  <c r="T4749" i="3"/>
  <c r="W4749" i="3"/>
  <c r="V4749" i="3"/>
  <c r="U4163" i="3"/>
  <c r="V4163" i="3"/>
  <c r="W4163" i="3"/>
  <c r="T4163" i="3"/>
  <c r="S4163" i="3"/>
  <c r="U3386" i="3"/>
  <c r="V3386" i="3"/>
  <c r="T3386" i="3"/>
  <c r="W3386" i="3"/>
  <c r="S3386" i="3"/>
  <c r="V4169" i="3"/>
  <c r="U4169" i="3"/>
  <c r="S4169" i="3"/>
  <c r="T4169" i="3"/>
  <c r="W4169" i="3"/>
  <c r="T3432" i="3"/>
  <c r="D5205" i="3"/>
  <c r="D2791" i="3"/>
  <c r="D3624" i="3"/>
  <c r="D4947" i="3"/>
  <c r="D2446" i="3"/>
  <c r="D2571" i="3"/>
  <c r="D4945" i="3"/>
  <c r="D5170" i="3" l="1"/>
  <c r="D3239" i="3"/>
  <c r="E3240" i="8" s="1"/>
  <c r="D4460" i="3"/>
  <c r="E4461" i="1" s="1"/>
  <c r="D3766" i="3"/>
  <c r="D3541" i="3"/>
  <c r="D3952" i="3"/>
  <c r="E3953" i="8" s="1"/>
  <c r="D3288" i="3"/>
  <c r="E3289" i="1" s="1"/>
  <c r="E5045" i="1"/>
  <c r="E5045" i="8"/>
  <c r="E3526" i="1"/>
  <c r="E3526" i="8"/>
  <c r="E3753" i="1"/>
  <c r="E3753" i="8"/>
  <c r="E3842" i="1"/>
  <c r="E3842" i="8"/>
  <c r="E3806" i="1"/>
  <c r="E3806" i="8"/>
  <c r="E2792" i="1"/>
  <c r="E2792" i="8"/>
  <c r="E2487" i="1"/>
  <c r="E2487" i="8"/>
  <c r="E5117" i="1"/>
  <c r="E5117" i="8"/>
  <c r="E4600" i="1"/>
  <c r="E4600" i="8"/>
  <c r="E2468" i="1"/>
  <c r="E2468" i="8"/>
  <c r="E2509" i="1"/>
  <c r="E2509" i="8"/>
  <c r="E3297" i="1"/>
  <c r="E3297" i="8"/>
  <c r="E2384" i="1"/>
  <c r="E2384" i="8"/>
  <c r="E4897" i="1"/>
  <c r="E4897" i="8"/>
  <c r="E4788" i="1"/>
  <c r="E4788" i="8"/>
  <c r="E2447" i="1"/>
  <c r="E2447" i="8"/>
  <c r="E5206" i="1"/>
  <c r="E5206" i="8"/>
  <c r="E4039" i="1"/>
  <c r="E4039" i="8"/>
  <c r="E5136" i="1"/>
  <c r="E5136" i="8"/>
  <c r="W3410" i="3"/>
  <c r="V3410" i="3"/>
  <c r="T3904" i="3"/>
  <c r="S3957" i="3"/>
  <c r="U3226" i="3"/>
  <c r="E2449" i="1"/>
  <c r="E2449" i="8"/>
  <c r="V3677" i="3"/>
  <c r="U3677" i="3"/>
  <c r="U3934" i="3"/>
  <c r="E2323" i="1"/>
  <c r="E2323" i="8"/>
  <c r="U3405" i="3"/>
  <c r="E4825" i="1"/>
  <c r="E4825" i="8"/>
  <c r="E2699" i="1"/>
  <c r="E2699" i="8"/>
  <c r="T3601" i="3"/>
  <c r="T3344" i="3"/>
  <c r="S3769" i="3"/>
  <c r="D3769" i="3" s="1"/>
  <c r="V3769" i="3"/>
  <c r="U3368" i="3"/>
  <c r="E5205" i="1"/>
  <c r="E5205" i="8"/>
  <c r="E2959" i="1"/>
  <c r="E2959" i="8"/>
  <c r="E2967" i="1"/>
  <c r="E2967" i="8"/>
  <c r="E3285" i="1"/>
  <c r="E3285" i="8"/>
  <c r="E3047" i="1"/>
  <c r="E3047" i="8"/>
  <c r="E5345" i="1"/>
  <c r="E5345" i="8"/>
  <c r="E2480" i="1"/>
  <c r="E2480" i="8"/>
  <c r="E3412" i="1"/>
  <c r="E3412" i="8"/>
  <c r="E5342" i="1"/>
  <c r="E5342" i="8"/>
  <c r="E5198" i="1"/>
  <c r="E5198" i="8"/>
  <c r="E4071" i="1"/>
  <c r="E4071" i="8"/>
  <c r="E2859" i="1"/>
  <c r="E2859" i="8"/>
  <c r="E2610" i="1"/>
  <c r="E2610" i="8"/>
  <c r="E3592" i="1"/>
  <c r="E3592" i="8"/>
  <c r="E4777" i="1"/>
  <c r="E4777" i="8"/>
  <c r="E2454" i="1"/>
  <c r="E2454" i="8"/>
  <c r="E2365" i="1"/>
  <c r="E2365" i="8"/>
  <c r="E4240" i="1"/>
  <c r="E4240" i="8"/>
  <c r="E3429" i="1"/>
  <c r="E3429" i="8"/>
  <c r="E2460" i="1"/>
  <c r="E2460" i="8"/>
  <c r="E3686" i="1"/>
  <c r="E3686" i="8"/>
  <c r="E2452" i="1"/>
  <c r="E2452" i="8"/>
  <c r="E3186" i="1"/>
  <c r="E3186" i="8"/>
  <c r="E4242" i="1"/>
  <c r="E4242" i="8"/>
  <c r="E2572" i="1"/>
  <c r="E2572" i="8"/>
  <c r="E3634" i="1"/>
  <c r="E3634" i="8"/>
  <c r="E4733" i="1"/>
  <c r="E4733" i="8"/>
  <c r="E4914" i="1"/>
  <c r="E4914" i="8"/>
  <c r="E4738" i="1"/>
  <c r="E4738" i="8"/>
  <c r="E2483" i="1"/>
  <c r="E2483" i="8"/>
  <c r="E4095" i="1"/>
  <c r="E4095" i="8"/>
  <c r="E4946" i="1"/>
  <c r="E4946" i="8"/>
  <c r="E4948" i="1"/>
  <c r="E4948" i="8"/>
  <c r="E4835" i="1"/>
  <c r="E4835" i="8"/>
  <c r="E4945" i="1"/>
  <c r="E4945" i="8"/>
  <c r="U3410" i="3"/>
  <c r="S3904" i="3"/>
  <c r="D3904" i="3" s="1"/>
  <c r="W3957" i="3"/>
  <c r="T3957" i="3"/>
  <c r="V3226" i="3"/>
  <c r="T3677" i="3"/>
  <c r="D3677" i="3" s="1"/>
  <c r="V3934" i="3"/>
  <c r="E3026" i="1"/>
  <c r="E3026" i="8"/>
  <c r="E3004" i="1"/>
  <c r="E3004" i="8"/>
  <c r="E4824" i="1"/>
  <c r="E4824" i="8"/>
  <c r="T3405" i="3"/>
  <c r="W3405" i="3"/>
  <c r="E4212" i="1"/>
  <c r="E4212" i="8"/>
  <c r="E5191" i="1"/>
  <c r="E5191" i="8"/>
  <c r="S3601" i="3"/>
  <c r="D3601" i="3" s="1"/>
  <c r="W3344" i="3"/>
  <c r="U3769" i="3"/>
  <c r="S3368" i="3"/>
  <c r="W3368" i="3"/>
  <c r="E4282" i="1"/>
  <c r="E4282" i="8"/>
  <c r="E4513" i="1"/>
  <c r="E4513" i="8"/>
  <c r="E4065" i="1"/>
  <c r="E4065" i="8"/>
  <c r="E2404" i="1"/>
  <c r="E2404" i="8"/>
  <c r="E5245" i="1"/>
  <c r="E5245" i="8"/>
  <c r="E4556" i="1"/>
  <c r="E4556" i="8"/>
  <c r="E5256" i="1"/>
  <c r="E5256" i="8"/>
  <c r="E3081" i="1"/>
  <c r="E3081" i="8"/>
  <c r="E4540" i="1"/>
  <c r="E4540" i="8"/>
  <c r="E5137" i="1"/>
  <c r="E5137" i="8"/>
  <c r="E2491" i="1"/>
  <c r="E2491" i="8"/>
  <c r="E4760" i="1"/>
  <c r="E4760" i="8"/>
  <c r="E2871" i="1"/>
  <c r="E2871" i="8"/>
  <c r="E4533" i="1"/>
  <c r="E4533" i="8"/>
  <c r="E3228" i="1"/>
  <c r="E3228" i="8"/>
  <c r="E2462" i="1"/>
  <c r="E2462" i="8"/>
  <c r="E5171" i="1"/>
  <c r="E5171" i="8"/>
  <c r="E3830" i="1"/>
  <c r="E3830" i="8"/>
  <c r="E4599" i="1"/>
  <c r="E4599" i="8"/>
  <c r="E3460" i="1"/>
  <c r="E3460" i="8"/>
  <c r="E3754" i="1"/>
  <c r="E3754" i="8"/>
  <c r="E3280" i="1"/>
  <c r="E3280" i="8"/>
  <c r="E3732" i="1"/>
  <c r="E3732" i="8"/>
  <c r="E3822" i="1"/>
  <c r="E3822" i="8"/>
  <c r="E2638" i="1"/>
  <c r="E2638" i="8"/>
  <c r="E3591" i="1"/>
  <c r="E3591" i="8"/>
  <c r="E2935" i="1"/>
  <c r="E2935" i="8"/>
  <c r="E2695" i="1"/>
  <c r="E2695" i="8"/>
  <c r="E4420" i="1"/>
  <c r="E4420" i="8"/>
  <c r="E2911" i="1"/>
  <c r="E2911" i="8"/>
  <c r="E2380" i="1"/>
  <c r="E2380" i="8"/>
  <c r="E4943" i="1"/>
  <c r="E4943" i="8"/>
  <c r="E3767" i="1"/>
  <c r="E3767" i="8"/>
  <c r="E3625" i="1"/>
  <c r="E3625" i="8"/>
  <c r="E5213" i="1"/>
  <c r="E5213" i="8"/>
  <c r="E4544" i="1"/>
  <c r="E4544" i="8"/>
  <c r="E4751" i="1"/>
  <c r="E4751" i="8"/>
  <c r="E2831" i="1"/>
  <c r="E2831" i="8"/>
  <c r="E4539" i="1"/>
  <c r="E4539" i="8"/>
  <c r="E2872" i="1"/>
  <c r="E2872" i="8"/>
  <c r="V3904" i="3"/>
  <c r="E4551" i="1"/>
  <c r="E4551" i="8"/>
  <c r="W3934" i="3"/>
  <c r="D3934" i="3" s="1"/>
  <c r="E4767" i="1"/>
  <c r="E4767" i="8"/>
  <c r="E2511" i="1"/>
  <c r="E2511" i="8"/>
  <c r="E3398" i="1"/>
  <c r="E3398" i="8"/>
  <c r="E3054" i="1"/>
  <c r="E3054" i="8"/>
  <c r="E3478" i="1"/>
  <c r="E3478" i="8"/>
  <c r="E4213" i="1"/>
  <c r="E4213" i="8"/>
  <c r="E2312" i="1"/>
  <c r="E2312" i="8"/>
  <c r="E5077" i="1"/>
  <c r="E5077" i="8"/>
  <c r="U3601" i="3"/>
  <c r="E3542" i="1"/>
  <c r="E3542" i="8"/>
  <c r="E4631" i="1"/>
  <c r="E4631" i="8"/>
  <c r="E3571" i="1"/>
  <c r="E3571" i="8"/>
  <c r="E4169" i="1"/>
  <c r="E4169" i="8"/>
  <c r="E3480" i="1"/>
  <c r="E3480" i="8"/>
  <c r="E4073" i="1"/>
  <c r="E4073" i="8"/>
  <c r="E5186" i="1"/>
  <c r="E5186" i="8"/>
  <c r="E3294" i="1"/>
  <c r="E3294" i="8"/>
  <c r="E4739" i="1"/>
  <c r="E4739" i="8"/>
  <c r="E3498" i="1"/>
  <c r="E3498" i="8"/>
  <c r="E4780" i="1"/>
  <c r="E4780" i="8"/>
  <c r="E4532" i="1"/>
  <c r="E4532" i="8"/>
  <c r="E3661" i="1"/>
  <c r="E3661" i="8"/>
  <c r="E2356" i="1"/>
  <c r="E2356" i="8"/>
  <c r="E4463" i="1"/>
  <c r="E4463" i="8"/>
  <c r="E2852" i="1"/>
  <c r="E2852" i="8"/>
  <c r="E3222" i="1"/>
  <c r="E3222" i="8"/>
  <c r="E3629" i="1"/>
  <c r="E3629" i="8"/>
  <c r="E4003" i="1"/>
  <c r="E4003" i="8"/>
  <c r="E4301" i="1"/>
  <c r="E4301" i="8"/>
  <c r="E3837" i="1"/>
  <c r="E3837" i="8"/>
  <c r="D2405" i="3"/>
  <c r="D3327" i="3"/>
  <c r="V3223" i="3"/>
  <c r="S3366" i="3"/>
  <c r="W3366" i="3"/>
  <c r="S3822" i="3"/>
  <c r="D3822" i="3" s="1"/>
  <c r="S3223" i="3"/>
  <c r="U3366" i="3"/>
  <c r="V3822" i="3"/>
  <c r="V3217" i="3"/>
  <c r="T3223" i="3"/>
  <c r="D3420" i="3"/>
  <c r="D3928" i="3"/>
  <c r="D3267" i="3"/>
  <c r="D4326" i="3"/>
  <c r="D4722" i="3"/>
  <c r="S3630" i="3"/>
  <c r="V3625" i="3"/>
  <c r="D4829" i="3"/>
  <c r="D3260" i="3"/>
  <c r="D3036" i="3"/>
  <c r="D3948" i="3"/>
  <c r="V3455" i="3"/>
  <c r="D3256" i="3"/>
  <c r="T4023" i="3"/>
  <c r="D4023" i="3" s="1"/>
  <c r="T3953" i="3"/>
  <c r="D3953" i="3" s="1"/>
  <c r="T3455" i="3"/>
  <c r="D3451" i="3"/>
  <c r="D4602" i="3"/>
  <c r="D3271" i="3"/>
  <c r="D3447" i="3"/>
  <c r="D3413" i="3"/>
  <c r="U3953" i="3"/>
  <c r="V3432" i="3"/>
  <c r="U4258" i="3"/>
  <c r="S4258" i="3"/>
  <c r="D4258" i="3" s="1"/>
  <c r="U3508" i="3"/>
  <c r="W3218" i="3"/>
  <c r="U3218" i="3"/>
  <c r="V3499" i="3"/>
  <c r="U3455" i="3"/>
  <c r="T3630" i="3"/>
  <c r="U3630" i="3"/>
  <c r="D3845" i="3"/>
  <c r="D3417" i="3"/>
  <c r="D3168" i="3"/>
  <c r="D3741" i="3"/>
  <c r="D3681" i="3"/>
  <c r="D4008" i="3"/>
  <c r="D3464" i="3"/>
  <c r="D3204" i="3"/>
  <c r="D3609" i="3"/>
  <c r="S3432" i="3"/>
  <c r="W3432" i="3"/>
  <c r="V4258" i="3"/>
  <c r="T3508" i="3"/>
  <c r="D3508" i="3" s="1"/>
  <c r="V3218" i="3"/>
  <c r="S3499" i="3"/>
  <c r="S3455" i="3"/>
  <c r="D3455" i="3" s="1"/>
  <c r="V3630" i="3"/>
  <c r="S3625" i="3"/>
  <c r="D3611" i="3"/>
  <c r="D3241" i="3"/>
  <c r="D3883" i="3"/>
  <c r="D3527" i="3"/>
  <c r="D3247" i="3"/>
  <c r="D3351" i="3"/>
  <c r="D3567" i="3"/>
  <c r="W3499" i="3"/>
  <c r="D3158" i="3"/>
  <c r="D3875" i="3"/>
  <c r="D3182" i="3"/>
  <c r="D3128" i="3"/>
  <c r="D3742" i="3"/>
  <c r="D3120" i="3"/>
  <c r="D3683" i="3"/>
  <c r="D3323" i="3"/>
  <c r="D3690" i="3"/>
  <c r="D4597" i="3"/>
  <c r="D3866" i="3"/>
  <c r="D4028" i="3"/>
  <c r="D3613" i="3"/>
  <c r="D3255" i="3"/>
  <c r="D3415" i="3"/>
  <c r="D3252" i="3"/>
  <c r="D3316" i="3"/>
  <c r="D4203" i="3"/>
  <c r="D4063" i="3"/>
  <c r="D4751" i="3"/>
  <c r="D2927" i="3"/>
  <c r="D3444" i="3"/>
  <c r="D4010" i="3"/>
  <c r="D3526" i="3"/>
  <c r="D3160" i="3"/>
  <c r="D3277" i="3"/>
  <c r="D3215" i="3"/>
  <c r="D3743" i="3"/>
  <c r="D3375" i="3"/>
  <c r="D3173" i="3"/>
  <c r="D3144" i="3"/>
  <c r="D4222" i="3"/>
  <c r="D4631" i="3"/>
  <c r="D3884" i="3"/>
  <c r="D3849" i="3"/>
  <c r="D3855" i="3"/>
  <c r="D3843" i="3"/>
  <c r="D3198" i="3"/>
  <c r="D3487" i="3"/>
  <c r="D4029" i="3"/>
  <c r="D3984" i="3"/>
  <c r="D3877" i="3"/>
  <c r="D3988" i="3"/>
  <c r="D5207" i="3"/>
  <c r="D3131" i="3"/>
  <c r="D3181" i="3"/>
  <c r="D3653" i="3"/>
  <c r="D3946" i="3"/>
  <c r="D3262" i="3"/>
  <c r="D3765" i="3"/>
  <c r="D4032" i="3"/>
  <c r="D3357" i="3"/>
  <c r="D3835" i="3"/>
  <c r="D3938" i="3"/>
  <c r="D3117" i="3"/>
  <c r="D3142" i="3"/>
  <c r="D3139" i="3"/>
  <c r="D4266" i="3"/>
  <c r="D3920" i="3"/>
  <c r="D3201" i="3"/>
  <c r="D3879" i="3"/>
  <c r="D3860" i="3"/>
  <c r="D3730" i="3"/>
  <c r="D3585" i="3"/>
  <c r="D3136" i="3"/>
  <c r="D3778" i="3"/>
  <c r="D3813" i="3"/>
  <c r="D3281" i="3"/>
  <c r="D3725" i="3"/>
  <c r="D4042" i="3"/>
  <c r="D3777" i="3"/>
  <c r="D3985" i="3"/>
  <c r="D3512" i="3"/>
  <c r="D3873" i="3"/>
  <c r="D3246" i="3"/>
  <c r="D3862" i="3"/>
  <c r="D3698" i="3"/>
  <c r="D3668" i="3"/>
  <c r="D4007" i="3"/>
  <c r="D3434" i="3"/>
  <c r="D3661" i="3"/>
  <c r="D3714" i="3"/>
  <c r="D3614" i="3"/>
  <c r="D4270" i="3"/>
  <c r="D3867" i="3"/>
  <c r="D3338" i="3"/>
  <c r="D3485" i="3"/>
  <c r="D3309" i="3"/>
  <c r="D3859" i="3"/>
  <c r="D3992" i="3"/>
  <c r="D3799" i="3"/>
  <c r="D3278" i="3"/>
  <c r="D3709" i="3"/>
  <c r="D3213" i="3"/>
  <c r="D3870" i="3"/>
  <c r="D3680" i="3"/>
  <c r="D3837" i="3"/>
  <c r="D3604" i="3"/>
  <c r="D3115" i="3"/>
  <c r="D3340" i="3"/>
  <c r="D3844" i="3"/>
  <c r="D3919" i="3"/>
  <c r="D3329" i="3"/>
  <c r="D3209" i="3"/>
  <c r="D3519" i="3"/>
  <c r="D3440" i="3"/>
  <c r="D4015" i="3"/>
  <c r="D4320" i="3"/>
  <c r="D3118" i="3"/>
  <c r="D3208" i="3"/>
  <c r="D3619" i="3"/>
  <c r="D3311" i="3"/>
  <c r="D3552" i="3"/>
  <c r="D3750" i="3"/>
  <c r="D3114" i="3"/>
  <c r="D3292" i="3"/>
  <c r="D3331" i="3"/>
  <c r="D3917" i="3"/>
  <c r="D3921" i="3"/>
  <c r="D3383" i="3"/>
  <c r="D3751" i="3"/>
  <c r="D3438" i="3"/>
  <c r="D3702" i="3"/>
  <c r="D3759" i="3"/>
  <c r="D4265" i="3"/>
  <c r="D3892" i="3"/>
  <c r="D4030" i="3"/>
  <c r="D3152" i="3"/>
  <c r="D3380" i="3"/>
  <c r="D3274" i="3"/>
  <c r="D3728" i="3"/>
  <c r="D3276" i="3"/>
  <c r="D3186" i="3"/>
  <c r="D3724" i="3"/>
  <c r="D3980" i="3"/>
  <c r="D3146" i="3"/>
  <c r="D4052" i="3"/>
  <c r="D3347" i="3"/>
  <c r="D3670" i="3"/>
  <c r="D3465" i="3"/>
  <c r="D3803" i="3"/>
  <c r="D3435" i="3"/>
  <c r="D3515" i="3"/>
  <c r="D3339" i="3"/>
  <c r="D3518" i="3"/>
  <c r="D3962" i="3"/>
  <c r="D3715" i="3"/>
  <c r="D3165" i="3"/>
  <c r="D4048" i="3"/>
  <c r="D3900" i="3"/>
  <c r="D3558" i="3"/>
  <c r="D3833" i="3"/>
  <c r="D3535" i="3"/>
  <c r="D3325" i="3"/>
  <c r="D3763" i="3"/>
  <c r="D3335" i="3"/>
  <c r="D3779" i="3"/>
  <c r="D3145" i="3"/>
  <c r="D3791" i="3"/>
  <c r="D4312" i="3"/>
  <c r="D3687" i="3"/>
  <c r="D3789" i="3"/>
  <c r="D3443" i="3"/>
  <c r="D5202" i="3"/>
  <c r="D3121" i="3"/>
  <c r="D3546" i="3"/>
  <c r="D3861" i="3"/>
  <c r="D4073" i="3"/>
  <c r="D3574" i="3"/>
  <c r="D3940" i="3"/>
  <c r="D3545" i="3"/>
  <c r="D4050" i="3"/>
  <c r="D3445" i="3"/>
  <c r="D3733" i="3"/>
  <c r="D3556" i="3"/>
  <c r="D3989" i="3"/>
  <c r="D3548" i="3"/>
  <c r="D3315" i="3"/>
  <c r="D4334" i="3"/>
  <c r="D3971" i="3"/>
  <c r="D3544" i="3"/>
  <c r="D3804" i="3"/>
  <c r="D4100" i="3"/>
  <c r="D3592" i="3"/>
  <c r="D3858" i="3"/>
  <c r="D4049" i="3"/>
  <c r="D3514" i="3"/>
  <c r="U3625" i="3"/>
  <c r="W3625" i="3"/>
  <c r="D3657" i="3"/>
  <c r="D3391" i="3"/>
  <c r="D3549" i="3"/>
  <c r="D3786" i="3"/>
  <c r="D3250" i="3"/>
  <c r="D3662" i="3"/>
  <c r="D3206" i="3"/>
  <c r="D3959" i="3"/>
  <c r="D3756" i="3"/>
  <c r="D3713" i="3"/>
  <c r="D3202" i="3"/>
  <c r="D4031" i="3"/>
  <c r="D3381" i="3"/>
  <c r="U3177" i="3"/>
  <c r="V3177" i="3"/>
  <c r="S3177" i="3"/>
  <c r="W3177" i="3"/>
  <c r="T3177" i="3"/>
  <c r="D3885" i="3"/>
  <c r="D4228" i="3"/>
  <c r="D3394" i="3"/>
  <c r="D3736" i="3"/>
  <c r="D3812" i="3"/>
  <c r="D3893" i="3"/>
  <c r="D3945" i="3"/>
  <c r="D3261" i="3"/>
  <c r="D3418" i="3"/>
  <c r="D3361" i="3"/>
  <c r="D3150" i="3"/>
  <c r="D3941" i="3"/>
  <c r="D3926" i="3"/>
  <c r="D3169" i="3"/>
  <c r="D3782" i="3"/>
  <c r="D3207" i="3"/>
  <c r="D4306" i="3"/>
  <c r="D3898" i="3"/>
  <c r="D3788" i="3"/>
  <c r="D3785" i="3"/>
  <c r="D3792" i="3"/>
  <c r="D3780" i="3"/>
  <c r="D3876" i="3"/>
  <c r="D3991" i="3"/>
  <c r="D3594" i="3"/>
  <c r="D3930" i="3"/>
  <c r="D3706" i="3"/>
  <c r="D3149" i="3"/>
  <c r="D3553" i="3"/>
  <c r="D3211" i="3"/>
  <c r="D3536" i="3"/>
  <c r="D3322" i="3"/>
  <c r="D3701" i="3"/>
  <c r="D3781" i="3"/>
  <c r="D4009" i="3"/>
  <c r="D3694" i="3"/>
  <c r="D3595" i="3"/>
  <c r="D3422" i="3"/>
  <c r="D3122" i="3"/>
  <c r="D3393" i="3"/>
  <c r="D3654" i="3"/>
  <c r="D3678" i="3"/>
  <c r="D3793" i="3"/>
  <c r="D3886" i="3"/>
  <c r="D3521" i="3"/>
  <c r="D3969" i="3"/>
  <c r="D3358" i="3"/>
  <c r="D3890" i="3"/>
  <c r="D3990" i="3"/>
  <c r="D3141" i="3"/>
  <c r="D3484" i="3"/>
  <c r="D3963" i="3"/>
  <c r="D3371" i="3"/>
  <c r="D4262" i="3"/>
  <c r="D4076" i="3"/>
  <c r="D3306" i="3"/>
  <c r="D3433" i="3"/>
  <c r="D4260" i="3"/>
  <c r="D3138" i="3"/>
  <c r="D4011" i="3"/>
  <c r="D3708" i="3"/>
  <c r="D3183" i="3"/>
  <c r="D3913" i="3"/>
  <c r="D3588" i="3"/>
  <c r="D3436" i="3"/>
  <c r="D3695" i="3"/>
  <c r="D3887" i="3"/>
  <c r="D3755" i="3"/>
  <c r="D3775" i="3"/>
  <c r="D3154" i="3"/>
  <c r="D3304" i="3"/>
  <c r="D3167" i="3"/>
  <c r="D3927" i="3"/>
  <c r="D3732" i="3"/>
  <c r="D3699" i="3"/>
  <c r="D3240" i="3"/>
  <c r="D3644" i="3"/>
  <c r="D3116" i="3"/>
  <c r="D3692" i="3"/>
  <c r="D3667" i="3"/>
  <c r="D3156" i="3"/>
  <c r="D3291" i="3"/>
  <c r="D3740" i="3"/>
  <c r="D3924" i="3"/>
  <c r="D3851" i="3"/>
  <c r="D3659" i="3"/>
  <c r="D3807" i="3"/>
  <c r="D3608" i="3"/>
  <c r="D3800" i="3"/>
  <c r="D4243" i="3"/>
  <c r="D3266" i="3"/>
  <c r="D3439" i="3"/>
  <c r="D3171" i="3"/>
  <c r="D3853" i="3"/>
  <c r="D3651" i="3"/>
  <c r="D3575" i="3"/>
  <c r="D5147" i="3"/>
  <c r="D3944" i="3"/>
  <c r="D3972" i="3"/>
  <c r="D3802" i="3"/>
  <c r="D3193" i="3"/>
  <c r="D3314" i="3"/>
  <c r="D3806" i="3"/>
  <c r="D3810" i="3"/>
  <c r="D3197" i="3"/>
  <c r="D3871" i="3"/>
  <c r="D3889" i="3"/>
  <c r="D4054" i="3"/>
  <c r="D4305" i="3"/>
  <c r="D3170" i="3"/>
  <c r="D3119" i="3"/>
  <c r="D3560" i="3"/>
  <c r="D3353" i="3"/>
  <c r="U3258" i="3"/>
  <c r="V3258" i="3"/>
  <c r="W3258" i="3"/>
  <c r="S3258" i="3"/>
  <c r="T3258" i="3"/>
  <c r="D3850" i="3"/>
  <c r="D3838" i="3"/>
  <c r="D3881" i="3"/>
  <c r="D4311" i="3"/>
  <c r="D3148" i="3"/>
  <c r="D3857" i="3"/>
  <c r="D3717" i="3"/>
  <c r="D3151" i="3"/>
  <c r="D4014" i="3"/>
  <c r="D3727" i="3"/>
  <c r="D3354" i="3"/>
  <c r="D3749" i="3"/>
  <c r="D3847" i="3"/>
  <c r="D4047" i="3"/>
  <c r="D4046" i="3"/>
  <c r="D3882" i="3"/>
  <c r="D3649" i="3"/>
  <c r="D3530" i="3"/>
  <c r="D3161" i="3"/>
  <c r="D3960" i="3"/>
  <c r="D3345" i="3"/>
  <c r="D3982" i="3"/>
  <c r="D3135" i="3"/>
  <c r="D3400" i="3"/>
  <c r="D3976" i="3"/>
  <c r="D4145" i="3"/>
  <c r="D3693" i="3"/>
  <c r="D3273" i="3"/>
  <c r="D4025" i="3"/>
  <c r="D3196" i="3"/>
  <c r="D3212" i="3"/>
  <c r="D3975" i="3"/>
  <c r="D3462" i="3"/>
  <c r="D3656" i="3"/>
  <c r="D3983" i="3"/>
  <c r="D3270" i="3"/>
  <c r="D3597" i="3"/>
  <c r="D3891" i="3"/>
  <c r="D3688" i="3"/>
  <c r="D3159" i="3"/>
  <c r="D3894" i="3"/>
  <c r="D3583" i="3"/>
  <c r="D3734" i="3"/>
  <c r="D3652" i="3"/>
  <c r="D3572" i="3"/>
  <c r="D3244" i="3"/>
  <c r="D3251" i="3"/>
  <c r="D4294" i="3"/>
  <c r="D3416" i="3"/>
  <c r="D3757" i="3"/>
  <c r="D3901" i="3"/>
  <c r="D3364" i="3"/>
  <c r="D4330" i="3"/>
  <c r="D3516" i="3"/>
  <c r="D3324" i="3"/>
  <c r="D3192" i="3"/>
  <c r="D3531" i="3"/>
  <c r="D3502" i="3"/>
  <c r="D3665" i="3"/>
  <c r="D3795" i="3"/>
  <c r="D3184" i="3"/>
  <c r="D3744" i="3"/>
  <c r="D3308" i="3"/>
  <c r="D3517" i="3"/>
  <c r="D3942" i="3"/>
  <c r="D3245" i="3"/>
  <c r="D3878" i="3"/>
  <c r="D3648" i="3"/>
  <c r="D3580" i="3"/>
  <c r="D4005" i="3"/>
  <c r="D3157" i="3"/>
  <c r="D3816" i="3"/>
  <c r="D3738" i="3"/>
  <c r="D3414" i="3"/>
  <c r="D3880" i="3"/>
  <c r="D4323" i="3"/>
  <c r="D3895" i="3"/>
  <c r="D3896" i="3"/>
  <c r="D3127" i="3"/>
  <c r="D4285" i="3"/>
  <c r="D3466" i="3"/>
  <c r="V3623" i="3"/>
  <c r="S3623" i="3"/>
  <c r="T3623" i="3"/>
  <c r="W3623" i="3"/>
  <c r="U3623" i="3"/>
  <c r="U3217" i="3"/>
  <c r="S3217" i="3"/>
  <c r="D3217" i="3" s="1"/>
  <c r="D3848" i="3"/>
  <c r="D3722" i="3"/>
  <c r="D3470" i="3"/>
  <c r="D3790" i="3"/>
  <c r="D4290" i="3"/>
  <c r="D4257" i="3"/>
  <c r="D3646" i="3"/>
  <c r="D4220" i="3"/>
  <c r="D3140" i="3"/>
  <c r="D3124" i="3"/>
  <c r="D4269" i="3"/>
  <c r="D3534" i="3"/>
  <c r="D3809" i="3"/>
  <c r="D3205" i="3"/>
  <c r="D3562" i="3"/>
  <c r="D3172" i="3"/>
  <c r="D3916" i="3"/>
  <c r="D3461" i="3"/>
  <c r="D3937" i="3"/>
  <c r="D3868" i="3"/>
  <c r="D3842" i="3"/>
  <c r="D3846" i="3"/>
  <c r="D3923" i="3"/>
  <c r="D3776" i="3"/>
  <c r="D4044" i="3"/>
  <c r="D3214" i="3"/>
  <c r="D3190" i="3"/>
  <c r="D3286" i="3"/>
  <c r="D3265" i="3"/>
  <c r="D3481" i="3"/>
  <c r="D3249" i="3"/>
  <c r="D3650" i="3"/>
  <c r="D3305" i="3"/>
  <c r="D3194" i="3"/>
  <c r="D3328" i="3"/>
  <c r="D3918" i="3"/>
  <c r="D3834" i="3"/>
  <c r="D3522" i="3"/>
  <c r="D3163" i="3"/>
  <c r="D3529" i="3"/>
  <c r="D3811" i="3"/>
  <c r="D3129" i="3"/>
  <c r="D3533" i="3"/>
  <c r="D3796" i="3"/>
  <c r="D3852" i="3"/>
  <c r="D3707" i="3"/>
  <c r="D3538" i="3"/>
  <c r="D3272" i="3"/>
  <c r="D3808" i="3"/>
  <c r="D3449" i="3"/>
  <c r="D3840" i="3"/>
  <c r="D3312" i="3"/>
  <c r="D3658" i="3"/>
  <c r="D3711" i="3"/>
  <c r="D3739" i="3"/>
  <c r="D3573" i="3"/>
  <c r="D3671" i="3"/>
  <c r="D3555" i="3"/>
  <c r="D3137" i="3"/>
  <c r="D3593" i="3"/>
  <c r="D3914" i="3"/>
  <c r="D3943" i="3"/>
  <c r="D3863" i="3"/>
  <c r="D3979" i="3"/>
  <c r="D3216" i="3"/>
  <c r="D4284" i="3"/>
  <c r="D3123" i="3"/>
  <c r="D3147" i="3"/>
  <c r="D3784" i="3"/>
  <c r="D3961" i="3"/>
  <c r="D3501" i="3"/>
  <c r="D3939" i="3"/>
  <c r="D3929" i="3"/>
  <c r="D3669" i="3"/>
  <c r="D3746" i="3"/>
  <c r="D3737" i="3"/>
  <c r="D3125" i="3"/>
  <c r="D3612" i="3"/>
  <c r="D3723" i="3"/>
  <c r="D3686" i="3"/>
  <c r="D3977" i="3"/>
  <c r="D3313" i="3"/>
  <c r="D3801" i="3"/>
  <c r="D3682" i="3"/>
  <c r="D3986" i="3"/>
  <c r="D3551" i="3"/>
  <c r="D3254" i="3"/>
  <c r="D3248" i="3"/>
  <c r="D3349" i="3"/>
  <c r="D3745" i="3"/>
  <c r="D3421" i="3"/>
  <c r="D3330" i="3"/>
  <c r="D3362" i="3"/>
  <c r="D4033" i="3"/>
  <c r="D3684" i="3"/>
  <c r="D3341" i="3"/>
  <c r="D3348" i="3"/>
  <c r="D3872" i="3"/>
  <c r="D4051" i="3"/>
  <c r="D3993" i="3"/>
  <c r="D3187" i="3"/>
  <c r="D3200" i="3"/>
  <c r="D4244" i="3"/>
  <c r="D3133" i="3"/>
  <c r="D4237" i="3"/>
  <c r="D4324" i="3"/>
  <c r="D3747" i="3"/>
  <c r="D3643" i="3"/>
  <c r="D3719" i="3"/>
  <c r="D3647" i="3"/>
  <c r="D4055" i="3"/>
  <c r="D3815" i="3"/>
  <c r="D3607" i="3"/>
  <c r="D3655" i="3"/>
  <c r="D3488" i="3"/>
  <c r="D4045" i="3"/>
  <c r="D3164" i="3"/>
  <c r="D3134" i="3"/>
  <c r="D4278" i="3"/>
  <c r="D3336" i="3"/>
  <c r="D4268" i="3"/>
  <c r="D3480" i="3"/>
  <c r="D3162" i="3"/>
  <c r="D3363" i="3"/>
  <c r="D3188" i="3"/>
  <c r="D3359" i="3"/>
  <c r="D3166" i="3"/>
  <c r="D3754" i="3"/>
  <c r="D4342" i="3"/>
  <c r="D3130" i="3"/>
  <c r="D3832" i="3"/>
  <c r="D3973" i="3"/>
  <c r="D3520" i="3"/>
  <c r="D3696" i="3"/>
  <c r="D3869" i="3"/>
  <c r="D5080" i="3"/>
  <c r="D4066" i="3"/>
  <c r="D4581" i="3"/>
  <c r="D4165" i="3"/>
  <c r="D4246" i="3"/>
  <c r="D2262" i="3"/>
  <c r="D5192" i="3"/>
  <c r="D4396" i="3"/>
  <c r="D4034" i="3"/>
  <c r="D4924" i="3"/>
  <c r="D4027" i="3"/>
  <c r="D3232" i="3"/>
  <c r="D4760" i="3"/>
  <c r="D2978" i="3"/>
  <c r="D4000" i="3"/>
  <c r="D2460" i="3"/>
  <c r="D4551" i="3"/>
  <c r="D2351" i="3"/>
  <c r="D5245" i="3"/>
  <c r="D4004" i="3"/>
  <c r="D3083" i="3"/>
  <c r="D5203" i="3"/>
  <c r="D4373" i="3"/>
  <c r="D3906" i="3"/>
  <c r="D4423" i="3"/>
  <c r="D4900" i="3"/>
  <c r="D3453" i="3"/>
  <c r="D2484" i="3"/>
  <c r="D5342" i="3"/>
  <c r="D3343" i="3"/>
  <c r="D2320" i="3"/>
  <c r="D3638" i="3"/>
  <c r="D4821" i="3"/>
  <c r="D2638" i="3"/>
  <c r="D3689" i="3"/>
  <c r="D3231" i="3"/>
  <c r="D5171" i="3"/>
  <c r="D3771" i="3"/>
  <c r="D2611" i="3"/>
  <c r="D4022" i="3"/>
  <c r="D2904" i="3"/>
  <c r="D3950" i="3"/>
  <c r="D4128" i="3"/>
  <c r="D3429" i="3"/>
  <c r="D5075" i="3"/>
  <c r="D3041" i="3"/>
  <c r="D4426" i="3"/>
  <c r="D3045" i="3"/>
  <c r="D3600" i="3"/>
  <c r="D2385" i="3"/>
  <c r="D4206" i="3"/>
  <c r="D3630" i="3"/>
  <c r="D3026" i="3"/>
  <c r="D4001" i="3"/>
  <c r="D3457" i="3"/>
  <c r="D4764" i="3"/>
  <c r="D3627" i="3"/>
  <c r="D3408" i="3"/>
  <c r="D2855" i="3"/>
  <c r="D4514" i="3"/>
  <c r="D3908" i="3"/>
  <c r="D4511" i="3"/>
  <c r="D2406" i="3"/>
  <c r="D4752" i="3"/>
  <c r="D5346" i="3"/>
  <c r="D2363" i="3"/>
  <c r="D2310" i="3"/>
  <c r="D3060" i="3"/>
  <c r="D3031" i="3"/>
  <c r="D4724" i="3"/>
  <c r="D3995" i="3"/>
  <c r="D4418" i="3"/>
  <c r="D2389" i="3"/>
  <c r="D2963" i="3"/>
  <c r="D3563" i="3"/>
  <c r="D2458" i="3"/>
  <c r="D3178" i="3"/>
  <c r="D3637" i="3"/>
  <c r="D4273" i="3"/>
  <c r="D3579" i="3"/>
  <c r="D3298" i="3"/>
  <c r="D4397" i="3"/>
  <c r="D3342" i="3"/>
  <c r="D2315" i="3"/>
  <c r="D2932" i="3"/>
  <c r="D3407" i="3"/>
  <c r="D3039" i="3"/>
  <c r="D5150" i="3"/>
  <c r="D3295" i="3"/>
  <c r="D4117" i="3"/>
  <c r="D5037" i="3"/>
  <c r="D4739" i="3"/>
  <c r="D3048" i="3"/>
  <c r="D5200" i="3"/>
  <c r="D2658" i="3"/>
  <c r="D3264" i="3"/>
  <c r="D3385" i="3"/>
  <c r="D2428" i="3"/>
  <c r="D3319" i="3"/>
  <c r="D4026" i="3"/>
  <c r="D3506" i="3"/>
  <c r="D4041" i="3"/>
  <c r="D3054" i="3"/>
  <c r="D2702" i="3"/>
  <c r="D2972" i="3"/>
  <c r="D2636" i="3"/>
  <c r="D2787" i="3"/>
  <c r="D5039" i="3"/>
  <c r="D4274" i="3"/>
  <c r="D5194" i="3"/>
  <c r="D2691" i="3"/>
  <c r="D3947" i="3"/>
  <c r="D5214" i="3"/>
  <c r="D2258" i="3"/>
  <c r="D3691" i="3"/>
  <c r="D2854" i="3"/>
  <c r="D4389" i="3"/>
  <c r="D2494" i="3"/>
  <c r="D5339" i="3"/>
  <c r="D3234" i="3"/>
  <c r="D4761" i="3"/>
  <c r="D3632" i="3"/>
  <c r="D3043" i="3"/>
  <c r="D3226" i="3"/>
  <c r="D2487" i="3"/>
  <c r="D3051" i="3"/>
  <c r="D4818" i="3"/>
  <c r="D5032" i="3"/>
  <c r="D3034" i="3"/>
  <c r="D2789" i="3"/>
  <c r="D5188" i="3"/>
  <c r="D4558" i="3"/>
  <c r="D4170" i="3"/>
  <c r="D5041" i="3"/>
  <c r="D2860" i="3"/>
  <c r="D2905" i="3"/>
  <c r="D4785" i="3"/>
  <c r="D4231" i="3"/>
  <c r="D2621" i="3"/>
  <c r="D5033" i="3"/>
  <c r="D3301" i="3"/>
  <c r="D2853" i="3"/>
  <c r="D2397" i="3"/>
  <c r="D4037" i="3"/>
  <c r="D2483" i="3"/>
  <c r="D3635" i="3"/>
  <c r="D4716" i="3"/>
  <c r="D2333" i="3"/>
  <c r="D3387" i="3"/>
  <c r="D3569" i="3"/>
  <c r="D3498" i="3"/>
  <c r="D5189" i="3"/>
  <c r="D4140" i="3"/>
  <c r="D2452" i="3"/>
  <c r="D2576" i="3"/>
  <c r="D2501" i="3"/>
  <c r="D5215" i="3"/>
  <c r="D2964" i="3"/>
  <c r="D3289" i="3"/>
  <c r="D3294" i="3"/>
  <c r="D3454" i="3"/>
  <c r="D3598" i="3"/>
  <c r="D2317" i="3"/>
  <c r="D3431" i="3"/>
  <c r="D4897" i="3"/>
  <c r="D2852" i="3"/>
  <c r="D4817" i="3"/>
  <c r="D2470" i="3"/>
  <c r="D4831" i="3"/>
  <c r="D4741" i="3"/>
  <c r="D2608" i="3"/>
  <c r="D2912" i="3"/>
  <c r="D5042" i="3"/>
  <c r="D2856" i="3"/>
  <c r="D4726" i="3"/>
  <c r="D4822" i="3"/>
  <c r="D3452" i="3"/>
  <c r="D2688" i="3"/>
  <c r="D3899" i="3"/>
  <c r="D4743" i="3"/>
  <c r="D3483" i="3"/>
  <c r="D4245" i="3"/>
  <c r="D2259" i="3"/>
  <c r="D3037" i="3"/>
  <c r="D3259" i="3"/>
  <c r="D3410" i="3"/>
  <c r="D3238" i="3"/>
  <c r="D3672" i="3"/>
  <c r="D3631" i="3"/>
  <c r="D2386" i="3"/>
  <c r="D2739" i="3"/>
  <c r="D2617" i="3"/>
  <c r="D2692" i="3"/>
  <c r="D2909" i="3"/>
  <c r="D3229" i="3"/>
  <c r="D2723" i="3"/>
  <c r="D2866" i="3"/>
  <c r="D3510" i="3"/>
  <c r="D4725" i="3"/>
  <c r="D4459" i="3"/>
  <c r="D4003" i="3"/>
  <c r="D4746" i="3"/>
  <c r="D3082" i="3"/>
  <c r="D4595" i="3"/>
  <c r="D5335" i="3"/>
  <c r="D4515" i="3"/>
  <c r="D2742" i="3"/>
  <c r="D5338" i="3"/>
  <c r="D5198" i="3"/>
  <c r="D2911" i="3"/>
  <c r="D3495" i="3"/>
  <c r="D2738" i="3"/>
  <c r="D4754" i="3"/>
  <c r="D3344" i="3"/>
  <c r="D4393" i="3"/>
  <c r="D4169" i="3"/>
  <c r="D3287" i="3"/>
  <c r="D5209" i="3"/>
  <c r="D2740" i="3"/>
  <c r="D3376" i="3"/>
  <c r="D2590" i="3"/>
  <c r="D3085" i="3"/>
  <c r="D2488" i="3"/>
  <c r="D2376" i="3"/>
  <c r="D3903" i="3"/>
  <c r="D2450" i="3"/>
  <c r="D3819" i="3"/>
  <c r="D3225" i="3"/>
  <c r="D5254" i="3"/>
  <c r="D3865" i="3"/>
  <c r="D4622" i="3"/>
  <c r="D2455" i="3"/>
  <c r="D2872" i="3"/>
  <c r="D4925" i="3"/>
  <c r="D4828" i="3"/>
  <c r="D2874" i="3"/>
  <c r="D2316" i="3"/>
  <c r="D4876" i="3"/>
  <c r="D2834" i="3"/>
  <c r="D2313" i="3"/>
  <c r="D2968" i="3"/>
  <c r="D3674" i="3"/>
  <c r="D4364" i="3"/>
  <c r="D3500" i="3"/>
  <c r="D3219" i="3"/>
  <c r="D2377" i="3"/>
  <c r="D5040" i="3"/>
  <c r="D2857" i="3"/>
  <c r="D3676" i="3"/>
  <c r="D4422" i="3"/>
  <c r="D2792" i="3"/>
  <c r="D2619" i="3"/>
  <c r="D4391" i="3"/>
  <c r="D3492" i="3"/>
  <c r="D3412" i="3"/>
  <c r="D3475" i="3"/>
  <c r="D2480" i="3"/>
  <c r="D5243" i="3"/>
  <c r="D2334" i="3"/>
  <c r="D4163" i="3"/>
  <c r="D4749" i="3"/>
  <c r="D5199" i="3"/>
  <c r="D3897" i="3"/>
  <c r="D3317" i="3"/>
  <c r="D4138" i="3"/>
  <c r="D3378" i="3"/>
  <c r="D3398" i="3"/>
  <c r="D5318" i="3"/>
  <c r="D2456" i="3"/>
  <c r="D3285" i="3"/>
  <c r="D3242" i="3"/>
  <c r="D2967" i="3"/>
  <c r="D5251" i="3"/>
  <c r="D2352" i="3"/>
  <c r="D2359" i="3"/>
  <c r="D4742" i="3"/>
  <c r="D4767" i="3"/>
  <c r="D4744" i="3"/>
  <c r="D2831" i="3"/>
  <c r="D2261" i="3"/>
  <c r="D5191" i="3"/>
  <c r="D2332" i="3"/>
  <c r="D4167" i="3"/>
  <c r="D4215" i="3"/>
  <c r="D5079" i="3"/>
  <c r="D4628" i="3"/>
  <c r="D2952" i="3"/>
  <c r="D4794" i="3"/>
  <c r="D5038" i="3"/>
  <c r="D3077" i="3"/>
  <c r="D2465" i="3"/>
  <c r="D2620" i="3"/>
  <c r="D4607" i="3"/>
  <c r="D4139" i="3"/>
  <c r="D3049" i="3"/>
  <c r="D3052" i="3"/>
  <c r="D2775" i="3"/>
  <c r="D4421" i="3"/>
  <c r="D2464" i="3"/>
  <c r="D2956" i="3"/>
  <c r="D4830" i="3"/>
  <c r="D2337" i="3"/>
  <c r="D4021" i="3"/>
  <c r="D2965" i="3"/>
  <c r="D5257" i="3"/>
  <c r="D3673" i="3"/>
  <c r="D3027" i="3"/>
  <c r="D3230" i="3"/>
  <c r="D4036" i="3"/>
  <c r="D2867" i="3"/>
  <c r="D3023" i="3"/>
  <c r="D3629" i="3"/>
  <c r="D4417" i="3"/>
  <c r="D5114" i="3"/>
  <c r="D2873" i="3"/>
  <c r="D3030" i="3"/>
  <c r="D2360" i="3"/>
  <c r="D4164" i="3"/>
  <c r="D2930" i="3"/>
  <c r="D3180" i="3"/>
  <c r="D4375" i="3"/>
  <c r="D2736" i="3"/>
  <c r="D3770" i="3"/>
  <c r="D3283" i="3"/>
  <c r="D2970" i="3"/>
  <c r="D4755" i="3"/>
  <c r="D3564" i="3"/>
  <c r="D2387" i="3"/>
  <c r="D4833" i="3"/>
  <c r="D2362" i="3"/>
  <c r="D5195" i="3"/>
  <c r="D2835" i="3"/>
  <c r="D3377" i="3"/>
  <c r="D3999" i="3"/>
  <c r="D2319" i="3"/>
  <c r="D2701" i="3"/>
  <c r="D5252" i="3"/>
  <c r="D5196" i="3"/>
  <c r="D3935" i="3"/>
  <c r="D2404" i="3"/>
  <c r="D2903" i="3"/>
  <c r="D2493" i="3"/>
  <c r="D3571" i="3"/>
  <c r="D3828" i="3"/>
  <c r="D4039" i="3"/>
  <c r="D3542" i="3"/>
  <c r="D4627" i="3"/>
  <c r="D3489" i="3"/>
  <c r="D2378" i="3"/>
  <c r="D5208" i="3"/>
  <c r="D3496" i="3"/>
  <c r="D3388" i="3"/>
  <c r="D4398" i="3"/>
  <c r="D3509" i="3"/>
  <c r="D3365" i="3"/>
  <c r="D3235" i="3"/>
  <c r="D2774" i="3"/>
  <c r="D4941" i="3"/>
  <c r="D5186" i="3"/>
  <c r="D3827" i="3"/>
  <c r="D4747" i="3"/>
  <c r="D4363" i="3"/>
  <c r="D2832" i="3"/>
  <c r="D4826" i="3"/>
  <c r="D4854" i="3"/>
  <c r="D3599" i="3"/>
  <c r="D3243" i="3"/>
  <c r="D3055" i="3"/>
  <c r="D2466" i="3"/>
  <c r="D2618" i="3"/>
  <c r="D3175" i="3"/>
  <c r="D3300" i="3"/>
  <c r="D5034" i="3"/>
  <c r="D4202" i="3"/>
  <c r="D3491" i="3"/>
  <c r="D2928" i="3"/>
  <c r="D4067" i="3"/>
  <c r="D3290" i="3"/>
  <c r="D3636" i="3"/>
  <c r="D4629" i="3"/>
  <c r="D2491" i="3"/>
  <c r="D3540" i="3"/>
  <c r="D3823" i="3"/>
  <c r="D2605" i="3"/>
  <c r="D3589" i="3"/>
  <c r="D5187" i="3"/>
  <c r="D3084" i="3"/>
  <c r="D2336" i="3"/>
  <c r="D4205" i="3"/>
  <c r="D5059" i="3"/>
  <c r="D4606" i="3"/>
  <c r="D2735" i="3"/>
  <c r="D4720" i="3"/>
  <c r="D5201" i="3"/>
  <c r="D3773" i="3"/>
  <c r="D3257" i="3"/>
  <c r="D2570" i="3"/>
  <c r="D3081" i="3"/>
  <c r="D3910" i="3"/>
  <c r="D2929" i="3"/>
  <c r="D3224" i="3"/>
  <c r="D4061" i="3"/>
  <c r="D4069" i="3"/>
  <c r="D4814" i="3"/>
  <c r="D2915" i="3"/>
  <c r="D4171" i="3"/>
  <c r="D4762" i="3"/>
  <c r="D2489" i="3"/>
  <c r="D3318" i="3"/>
  <c r="D2260" i="3"/>
  <c r="D2907" i="3"/>
  <c r="D2788" i="3"/>
  <c r="D2869" i="3"/>
  <c r="D3320" i="3"/>
  <c r="D3543" i="3"/>
  <c r="D3504" i="3"/>
  <c r="D2957" i="3"/>
  <c r="D4006" i="3"/>
  <c r="D5036" i="3"/>
  <c r="D4624" i="3"/>
  <c r="D4816" i="3"/>
  <c r="D3565" i="3"/>
  <c r="D4813" i="3"/>
  <c r="D3406" i="3"/>
  <c r="D2499" i="3"/>
  <c r="D5336" i="3"/>
  <c r="D3503" i="3"/>
  <c r="D4510" i="3"/>
  <c r="D2469" i="3"/>
  <c r="D5210" i="3"/>
  <c r="D5057" i="3"/>
  <c r="D3044" i="3"/>
  <c r="D3507" i="3"/>
  <c r="D3038" i="3"/>
  <c r="D4832" i="3"/>
  <c r="D2589" i="3"/>
  <c r="D4214" i="3"/>
  <c r="D2693" i="3"/>
  <c r="D3955" i="3"/>
  <c r="D5256" i="3"/>
  <c r="D2690" i="3"/>
  <c r="D3820" i="3"/>
  <c r="D3035" i="3"/>
  <c r="D4424" i="3"/>
  <c r="D4898" i="3"/>
  <c r="D5010" i="3"/>
  <c r="D4282" i="3"/>
  <c r="D3578" i="3"/>
  <c r="D3478" i="3"/>
  <c r="D4020" i="3"/>
  <c r="D2979" i="3"/>
  <c r="D2760" i="3"/>
  <c r="D3566" i="3"/>
  <c r="D3409" i="3"/>
  <c r="D2696" i="3"/>
  <c r="D3404" i="3"/>
  <c r="D2695" i="3"/>
  <c r="D2699" i="3"/>
  <c r="D4247" i="3"/>
  <c r="D3640" i="3"/>
  <c r="D5345" i="3"/>
  <c r="D5211" i="3"/>
  <c r="D2616" i="3"/>
  <c r="D4248" i="3"/>
  <c r="D4721" i="3"/>
  <c r="D3482" i="3"/>
  <c r="D4911" i="3"/>
  <c r="D3905" i="3"/>
  <c r="D2795" i="3"/>
  <c r="D4201" i="3"/>
  <c r="D3675" i="3"/>
  <c r="D4981" i="3"/>
  <c r="D3825" i="3"/>
  <c r="D3902" i="3"/>
  <c r="D3936" i="3"/>
  <c r="D4557" i="3"/>
  <c r="D5172" i="3"/>
  <c r="D2607" i="3"/>
  <c r="D4024" i="3"/>
  <c r="D4912" i="3"/>
  <c r="D4719" i="3"/>
  <c r="D5148" i="3"/>
  <c r="D4877" i="3"/>
  <c r="D4875" i="3"/>
  <c r="D5213" i="3"/>
  <c r="D2717" i="3"/>
  <c r="D4979" i="3"/>
  <c r="D4374" i="3"/>
  <c r="D4753" i="3"/>
  <c r="D4392" i="3"/>
  <c r="D2382" i="3"/>
  <c r="D4736" i="3"/>
  <c r="D5058" i="3"/>
  <c r="D4740" i="3"/>
  <c r="D3539" i="3"/>
  <c r="D2457" i="3"/>
  <c r="D3456" i="3"/>
  <c r="D2454" i="3"/>
  <c r="D2500" i="3"/>
  <c r="D3951" i="3"/>
  <c r="D3297" i="3"/>
  <c r="D4259" i="3"/>
  <c r="D3040" i="3"/>
  <c r="D4068" i="3"/>
  <c r="D2908" i="3"/>
  <c r="D4461" i="3"/>
  <c r="D4827" i="3"/>
  <c r="D3476" i="3"/>
  <c r="D3494" i="3"/>
  <c r="D4390" i="3"/>
  <c r="D4600" i="3"/>
  <c r="D4596" i="3"/>
  <c r="D4734" i="3"/>
  <c r="D3032" i="3"/>
  <c r="D3911" i="3"/>
  <c r="D3047" i="3"/>
  <c r="D4232" i="3"/>
  <c r="D3302" i="3"/>
  <c r="D3772" i="3"/>
  <c r="D4819" i="3"/>
  <c r="D5337" i="3"/>
  <c r="D3174" i="3"/>
  <c r="D4820" i="3"/>
  <c r="D2485" i="3"/>
  <c r="D4745" i="3"/>
  <c r="D2718" i="3"/>
  <c r="D5253" i="3"/>
  <c r="D3050" i="3"/>
  <c r="D2395" i="3"/>
  <c r="D2314" i="3"/>
  <c r="D3367" i="3"/>
  <c r="D3427" i="3"/>
  <c r="D2836" i="3"/>
  <c r="D5324" i="3"/>
  <c r="D3222" i="3"/>
  <c r="D3218" i="3"/>
  <c r="D3458" i="3"/>
  <c r="D4213" i="3"/>
  <c r="D4601" i="3"/>
  <c r="D5183" i="3"/>
  <c r="D3679" i="3"/>
  <c r="D3029" i="3"/>
  <c r="D3824" i="3"/>
  <c r="D3430" i="3"/>
  <c r="D2318" i="3"/>
  <c r="D3493" i="3"/>
  <c r="D3396" i="3"/>
  <c r="D2468" i="3"/>
  <c r="D2321" i="3"/>
  <c r="D3912" i="3"/>
  <c r="D2594" i="3"/>
  <c r="D2715" i="3"/>
  <c r="D3954" i="3"/>
  <c r="D3399" i="3"/>
  <c r="D5077" i="3"/>
  <c r="D5060" i="3"/>
  <c r="D2859" i="3"/>
  <c r="D4735" i="3"/>
  <c r="D2716" i="3"/>
  <c r="D5081" i="3"/>
  <c r="D5035" i="3"/>
  <c r="D4788" i="3"/>
  <c r="D3033" i="3"/>
  <c r="D4718" i="3"/>
  <c r="D5206" i="3"/>
  <c r="D3998" i="3"/>
  <c r="D3282" i="3"/>
  <c r="D5242" i="3"/>
  <c r="D4040" i="3"/>
  <c r="D4874" i="3"/>
  <c r="D4778" i="3"/>
  <c r="D2868" i="3"/>
  <c r="D2951" i="3"/>
  <c r="D5193" i="3"/>
  <c r="D3830" i="3"/>
  <c r="D3299" i="3"/>
  <c r="D2700" i="3"/>
  <c r="D3386" i="3"/>
  <c r="D4899" i="3"/>
  <c r="D3176" i="3"/>
  <c r="D2933" i="3"/>
  <c r="D3958" i="3"/>
  <c r="D3762" i="3"/>
  <c r="D3024" i="3"/>
  <c r="D2407" i="3"/>
  <c r="D4980" i="3"/>
  <c r="D4717" i="3"/>
  <c r="D2384" i="3"/>
  <c r="D2703" i="3"/>
  <c r="D3626" i="3"/>
  <c r="D4071" i="3"/>
  <c r="D3826" i="3"/>
  <c r="D5009" i="3"/>
  <c r="D4141" i="3"/>
  <c r="D4873" i="3"/>
  <c r="D5146" i="3"/>
  <c r="D2743" i="3"/>
  <c r="D3767" i="3"/>
  <c r="D3768" i="3"/>
  <c r="D2931" i="3"/>
  <c r="D2719" i="3"/>
  <c r="D4765" i="3"/>
  <c r="D4166" i="3"/>
  <c r="D4137" i="3"/>
  <c r="D5008" i="3"/>
  <c r="D4062" i="3"/>
  <c r="D4796" i="3"/>
  <c r="D2396" i="3"/>
  <c r="D2724" i="3"/>
  <c r="D3907" i="3"/>
  <c r="D2312" i="3"/>
  <c r="D4216" i="3"/>
  <c r="D5067" i="3"/>
  <c r="D4420" i="3"/>
  <c r="D2447" i="3"/>
  <c r="D3817" i="3"/>
  <c r="D3237" i="3"/>
  <c r="D5078" i="3"/>
  <c r="D4556" i="3"/>
  <c r="D3233" i="3"/>
  <c r="D3994" i="3"/>
  <c r="D2610" i="3"/>
  <c r="D3228" i="3"/>
  <c r="D3220" i="3"/>
  <c r="D3505" i="3"/>
  <c r="D3042" i="3"/>
  <c r="D2689" i="3"/>
  <c r="D2462" i="3"/>
  <c r="D4129" i="3"/>
  <c r="D5184" i="3"/>
  <c r="D4204" i="3"/>
  <c r="D4626" i="3"/>
  <c r="D2449" i="3"/>
  <c r="D3568" i="3"/>
  <c r="D2361" i="3"/>
  <c r="D3236" i="3"/>
  <c r="D2741" i="3"/>
  <c r="D4825" i="3"/>
  <c r="D2388" i="3"/>
  <c r="D2914" i="3"/>
  <c r="D2481" i="3"/>
  <c r="D2606" i="3"/>
  <c r="D3774" i="3"/>
  <c r="D2837" i="3"/>
  <c r="D5347" i="3"/>
  <c r="D3490" i="3"/>
  <c r="D5043" i="3"/>
  <c r="D2833" i="3"/>
  <c r="D5149" i="3"/>
  <c r="D4795" i="3"/>
  <c r="D2969" i="3"/>
  <c r="D2971" i="3"/>
  <c r="D3996" i="3"/>
  <c r="D2402" i="3"/>
  <c r="D5340" i="3"/>
  <c r="D4815" i="3"/>
  <c r="D3949" i="3"/>
  <c r="D3864" i="3"/>
  <c r="D3909" i="3"/>
  <c r="D4946" i="3"/>
  <c r="D4425" i="3"/>
  <c r="D4508" i="3"/>
  <c r="D4035" i="3"/>
  <c r="D5115" i="3"/>
  <c r="D3956" i="3"/>
  <c r="D2790" i="3"/>
  <c r="D3932" i="3"/>
  <c r="D4238" i="3"/>
  <c r="D3179" i="3"/>
  <c r="D2401" i="3"/>
  <c r="D2353" i="3"/>
  <c r="D3639" i="3"/>
  <c r="D2398" i="3"/>
  <c r="D4372" i="3"/>
  <c r="D3303" i="3"/>
  <c r="D3634" i="3"/>
  <c r="D4748" i="3"/>
  <c r="D3933" i="3"/>
  <c r="D4733" i="3"/>
  <c r="D2737" i="3"/>
  <c r="D2354" i="3"/>
  <c r="D4513" i="3"/>
  <c r="D2507" i="3"/>
  <c r="D3818" i="3"/>
  <c r="D2390" i="3"/>
  <c r="D2913" i="3"/>
  <c r="D4371" i="3"/>
  <c r="D2492" i="3"/>
  <c r="D4625" i="3"/>
  <c r="D2509" i="3"/>
  <c r="D4623" i="3"/>
  <c r="D3028" i="3"/>
  <c r="D2861" i="3"/>
  <c r="D2335" i="3"/>
  <c r="D3360" i="3"/>
  <c r="D4509" i="3"/>
  <c r="D2463" i="3"/>
  <c r="D5343" i="3"/>
  <c r="D5216" i="3"/>
  <c r="D3997" i="3"/>
  <c r="D2761" i="3"/>
  <c r="D5145" i="3"/>
  <c r="R2131" i="3"/>
  <c r="S2131" i="3" s="1"/>
  <c r="R1387" i="3"/>
  <c r="V1387" i="3" s="1"/>
  <c r="R2234" i="3"/>
  <c r="V2234" i="3" s="1"/>
  <c r="R1890" i="3"/>
  <c r="W1890" i="3" s="1"/>
  <c r="R2220" i="3"/>
  <c r="S2220" i="3" s="1"/>
  <c r="R2230" i="3"/>
  <c r="S2230" i="3" s="1"/>
  <c r="R2229" i="3"/>
  <c r="S2229" i="3" s="1"/>
  <c r="R2096" i="3"/>
  <c r="U2096" i="3" s="1"/>
  <c r="B109" i="3"/>
  <c r="B858" i="3"/>
  <c r="I858" i="3" s="1"/>
  <c r="B72" i="3"/>
  <c r="B690" i="3"/>
  <c r="B23" i="3"/>
  <c r="B189" i="3"/>
  <c r="I189" i="3" s="1"/>
  <c r="B765" i="3"/>
  <c r="B2157" i="3"/>
  <c r="B2122" i="3"/>
  <c r="F2122" i="3" s="1"/>
  <c r="B2046" i="3"/>
  <c r="B856" i="3"/>
  <c r="B788" i="3"/>
  <c r="E788" i="3" s="1"/>
  <c r="B4" i="3"/>
  <c r="B1533" i="3"/>
  <c r="H1533" i="3" s="1"/>
  <c r="B1114" i="3"/>
  <c r="H1114" i="3" s="1"/>
  <c r="B264" i="3"/>
  <c r="E264" i="3" s="1"/>
  <c r="B152" i="3"/>
  <c r="G152" i="3" s="1"/>
  <c r="B436" i="3"/>
  <c r="H436" i="3" s="1"/>
  <c r="B5" i="3"/>
  <c r="B78" i="3"/>
  <c r="H78" i="3" s="1"/>
  <c r="B138" i="3"/>
  <c r="I138" i="3" s="1"/>
  <c r="B449" i="3"/>
  <c r="E449" i="3" s="1"/>
  <c r="B1781" i="3"/>
  <c r="H1781" i="3" s="1"/>
  <c r="B747" i="3"/>
  <c r="F747" i="3" s="1"/>
  <c r="B2009" i="3"/>
  <c r="I2009" i="3" s="1"/>
  <c r="B1558" i="3"/>
  <c r="F1558" i="3" s="1"/>
  <c r="B206" i="3"/>
  <c r="E206" i="3" s="1"/>
  <c r="B1642" i="3"/>
  <c r="B1460" i="3"/>
  <c r="G1460" i="3" s="1"/>
  <c r="B1841" i="3"/>
  <c r="B30" i="3"/>
  <c r="B1640" i="3"/>
  <c r="B31" i="3"/>
  <c r="B1472" i="3"/>
  <c r="F1472" i="3" s="1"/>
  <c r="B655" i="3"/>
  <c r="F655" i="3" s="1"/>
  <c r="B1311" i="3"/>
  <c r="B589" i="3"/>
  <c r="B1798" i="3"/>
  <c r="E1798" i="3" s="1"/>
  <c r="B735" i="3"/>
  <c r="B278" i="3"/>
  <c r="I278" i="3" s="1"/>
  <c r="B229" i="3"/>
  <c r="B923" i="3"/>
  <c r="B95" i="3"/>
  <c r="F95" i="3" s="1"/>
  <c r="B551" i="3"/>
  <c r="B69" i="3"/>
  <c r="H69" i="3" s="1"/>
  <c r="B363" i="3"/>
  <c r="B2150" i="3"/>
  <c r="H2150" i="3" s="1"/>
  <c r="B28" i="3"/>
  <c r="B1685" i="3"/>
  <c r="F1685" i="3" s="1"/>
  <c r="B297" i="3"/>
  <c r="I297" i="3" s="1"/>
  <c r="B32" i="3"/>
  <c r="H32" i="3" s="1"/>
  <c r="B778" i="3"/>
  <c r="F778" i="3" s="1"/>
  <c r="B1804" i="3"/>
  <c r="I1804" i="3" s="1"/>
  <c r="B640" i="3"/>
  <c r="E640" i="3" s="1"/>
  <c r="B1604" i="3"/>
  <c r="H1604" i="3" s="1"/>
  <c r="B2050" i="3"/>
  <c r="G2050" i="3" s="1"/>
  <c r="B10" i="3"/>
  <c r="B1189" i="3"/>
  <c r="E1189" i="3" s="1"/>
  <c r="B131" i="3"/>
  <c r="B592" i="3"/>
  <c r="B14" i="3"/>
  <c r="B903" i="3"/>
  <c r="E903" i="3" s="1"/>
  <c r="B1504" i="3"/>
  <c r="G1504" i="3" s="1"/>
  <c r="B1679" i="3"/>
  <c r="G1679" i="3" s="1"/>
  <c r="B101" i="3"/>
  <c r="B398" i="3"/>
  <c r="F398" i="3" s="1"/>
  <c r="B1542" i="3"/>
  <c r="B1813" i="3"/>
  <c r="E1813" i="3" s="1"/>
  <c r="B19" i="3"/>
  <c r="B132" i="3"/>
  <c r="H132" i="3" s="1"/>
  <c r="B322" i="3"/>
  <c r="I322" i="3" s="1"/>
  <c r="B872" i="3"/>
  <c r="B25" i="3"/>
  <c r="H25" i="3" s="1"/>
  <c r="B79" i="3"/>
  <c r="B838" i="3"/>
  <c r="E838" i="3" s="1"/>
  <c r="B1975" i="3"/>
  <c r="E1975" i="3" s="1"/>
  <c r="B529" i="3"/>
  <c r="H529" i="3" s="1"/>
  <c r="B135" i="3"/>
  <c r="B394" i="3"/>
  <c r="H394" i="3" s="1"/>
  <c r="B749" i="3"/>
  <c r="B1988" i="3"/>
  <c r="I1988" i="3" s="1"/>
  <c r="B2044" i="3"/>
  <c r="B188" i="3"/>
  <c r="I188" i="3" s="1"/>
  <c r="B577" i="3"/>
  <c r="B1839" i="3"/>
  <c r="B1478" i="3"/>
  <c r="B1927" i="3"/>
  <c r="G1927" i="3" s="1"/>
  <c r="B13" i="3"/>
  <c r="B2085" i="3"/>
  <c r="E2085" i="3" s="1"/>
  <c r="B485" i="3"/>
  <c r="B1709" i="3"/>
  <c r="B238" i="3"/>
  <c r="B2011" i="3"/>
  <c r="B27" i="3"/>
  <c r="H27" i="3" s="1"/>
  <c r="B252" i="3"/>
  <c r="F252" i="3" s="1"/>
  <c r="B161" i="3"/>
  <c r="E161" i="3" s="1"/>
  <c r="B323" i="3"/>
  <c r="B253" i="3"/>
  <c r="F253" i="3" s="1"/>
  <c r="B553" i="3"/>
  <c r="B167" i="3"/>
  <c r="B195" i="3"/>
  <c r="G195" i="3" s="1"/>
  <c r="B1442" i="3"/>
  <c r="B1656" i="3"/>
  <c r="B273" i="3"/>
  <c r="B16" i="3"/>
  <c r="I16" i="3" s="1"/>
  <c r="B1816" i="3"/>
  <c r="F1816" i="3" s="1"/>
  <c r="B99" i="3"/>
  <c r="E99" i="3" s="1"/>
  <c r="B21" i="3"/>
  <c r="E21" i="3" s="1"/>
  <c r="B1376" i="3"/>
  <c r="F1376" i="3" s="1"/>
  <c r="B143" i="3"/>
  <c r="F143" i="3" s="1"/>
  <c r="B271" i="3"/>
  <c r="E271" i="3" s="1"/>
  <c r="B518" i="3"/>
  <c r="H518" i="3" s="1"/>
  <c r="B2116" i="3"/>
  <c r="B936" i="3"/>
  <c r="E936" i="3" s="1"/>
  <c r="B621" i="3"/>
  <c r="I621" i="3" s="1"/>
  <c r="B204" i="3"/>
  <c r="H204" i="3" s="1"/>
  <c r="B641" i="3"/>
  <c r="I641" i="3" s="1"/>
  <c r="B634" i="3"/>
  <c r="F634" i="3" s="1"/>
  <c r="B863" i="3"/>
  <c r="H863" i="3" s="1"/>
  <c r="B26" i="3"/>
  <c r="B390" i="3"/>
  <c r="I390" i="3" s="1"/>
  <c r="B606" i="3"/>
  <c r="F606" i="3" s="1"/>
  <c r="B839" i="3"/>
  <c r="I839" i="3" s="1"/>
  <c r="B506" i="3"/>
  <c r="H506" i="3" s="1"/>
  <c r="B696" i="3"/>
  <c r="E696" i="3" s="1"/>
  <c r="B107" i="3"/>
  <c r="B908" i="3"/>
  <c r="G908" i="3" s="1"/>
  <c r="B1341" i="3"/>
  <c r="F1341" i="3" s="1"/>
  <c r="B650" i="3"/>
  <c r="E650" i="3" s="1"/>
  <c r="R650" i="3" s="1"/>
  <c r="B975" i="3"/>
  <c r="B18" i="3"/>
  <c r="B282" i="3"/>
  <c r="I282" i="3" s="1"/>
  <c r="B389" i="3"/>
  <c r="E389" i="3" s="1"/>
  <c r="B1212" i="3"/>
  <c r="B145" i="3"/>
  <c r="B1958" i="3"/>
  <c r="G1958" i="3" s="1"/>
  <c r="B76" i="3"/>
  <c r="F76" i="3" s="1"/>
  <c r="B34" i="3"/>
  <c r="B1434" i="3"/>
  <c r="I1434" i="3" s="1"/>
  <c r="B754" i="3"/>
  <c r="G754" i="3" s="1"/>
  <c r="B299" i="3"/>
  <c r="F299" i="3" s="1"/>
  <c r="B169" i="3"/>
  <c r="G169" i="3" s="1"/>
  <c r="B221" i="3"/>
  <c r="F221" i="3" s="1"/>
  <c r="B119" i="3"/>
  <c r="F119" i="3" s="1"/>
  <c r="R119" i="3" s="1"/>
  <c r="B649" i="3"/>
  <c r="F649" i="3" s="1"/>
  <c r="B329" i="3"/>
  <c r="I329" i="3" s="1"/>
  <c r="B745" i="3"/>
  <c r="E745" i="3" s="1"/>
  <c r="B137" i="3"/>
  <c r="B758" i="3"/>
  <c r="E758" i="3" s="1"/>
  <c r="B965" i="3"/>
  <c r="I965" i="3" s="1"/>
  <c r="B24" i="3"/>
  <c r="I24" i="3" s="1"/>
  <c r="B20" i="3"/>
  <c r="B708" i="3"/>
  <c r="F708" i="3" s="1"/>
  <c r="B77" i="3"/>
  <c r="H77" i="3" s="1"/>
  <c r="B217" i="3"/>
  <c r="F217" i="3" s="1"/>
  <c r="B883" i="3"/>
  <c r="B1887" i="3"/>
  <c r="G1887" i="3" s="1"/>
  <c r="B223" i="3"/>
  <c r="B442" i="3"/>
  <c r="E442" i="3" s="1"/>
  <c r="B1324" i="3"/>
  <c r="B1166" i="3"/>
  <c r="H1166" i="3" s="1"/>
  <c r="B174" i="3"/>
  <c r="B177" i="3"/>
  <c r="B1840" i="3"/>
  <c r="B6" i="3"/>
  <c r="B265" i="3"/>
  <c r="B149" i="3"/>
  <c r="F149" i="3" s="1"/>
  <c r="B1769" i="3"/>
  <c r="B136" i="3"/>
  <c r="B128" i="3"/>
  <c r="B1182" i="3"/>
  <c r="G1182" i="3" s="1"/>
  <c r="B938" i="3"/>
  <c r="B191" i="3"/>
  <c r="B861" i="3"/>
  <c r="F861" i="3" s="1"/>
  <c r="B893" i="3"/>
  <c r="E893" i="3" s="1"/>
  <c r="B298" i="3"/>
  <c r="B1920" i="3"/>
  <c r="B216" i="3"/>
  <c r="B967" i="3"/>
  <c r="E967" i="3" s="1"/>
  <c r="B1207" i="3"/>
  <c r="G1207" i="3" s="1"/>
  <c r="B1508" i="3"/>
  <c r="B1683" i="3"/>
  <c r="G1683" i="3" s="1"/>
  <c r="B2020" i="3"/>
  <c r="B140" i="3"/>
  <c r="H140" i="3" s="1"/>
  <c r="B1278" i="3"/>
  <c r="B1289" i="3"/>
  <c r="B406" i="3"/>
  <c r="B347" i="3"/>
  <c r="B116" i="3"/>
  <c r="B554" i="3"/>
  <c r="G554" i="3" s="1"/>
  <c r="B615" i="3"/>
  <c r="B1731" i="3"/>
  <c r="B225" i="3"/>
  <c r="E225" i="3" s="1"/>
  <c r="R225" i="3" s="1"/>
  <c r="B692" i="3"/>
  <c r="B2119" i="3"/>
  <c r="B657" i="3"/>
  <c r="B148" i="3"/>
  <c r="B761" i="3"/>
  <c r="B400" i="3"/>
  <c r="E400" i="3" s="1"/>
  <c r="R400" i="3" s="1"/>
  <c r="B197" i="3"/>
  <c r="F197" i="3" s="1"/>
  <c r="B687" i="3"/>
  <c r="B1163" i="3"/>
  <c r="F1163" i="3" s="1"/>
  <c r="B489" i="3"/>
  <c r="B2047" i="3"/>
  <c r="F2047" i="3" s="1"/>
  <c r="B624" i="3"/>
  <c r="B405" i="3"/>
  <c r="H405" i="3" s="1"/>
  <c r="B228" i="3"/>
  <c r="B1103" i="3"/>
  <c r="F1103" i="3" s="1"/>
  <c r="B570" i="3"/>
  <c r="H570" i="3" s="1"/>
  <c r="B1337" i="3"/>
  <c r="G1337" i="3" s="1"/>
  <c r="B157" i="3"/>
  <c r="I157" i="3" s="1"/>
  <c r="B293" i="3"/>
  <c r="B1361" i="3"/>
  <c r="E1361" i="3" s="1"/>
  <c r="B129" i="3"/>
  <c r="F129" i="3" s="1"/>
  <c r="B631" i="3"/>
  <c r="F631" i="3" s="1"/>
  <c r="B277" i="3"/>
  <c r="H277" i="3" s="1"/>
  <c r="B726" i="3"/>
  <c r="E726" i="3" s="1"/>
  <c r="B933" i="3"/>
  <c r="E933" i="3" s="1"/>
  <c r="B1519" i="3"/>
  <c r="F1519" i="3" s="1"/>
  <c r="B1902" i="3"/>
  <c r="B1543" i="3"/>
  <c r="F1543" i="3" s="1"/>
  <c r="B1906" i="3"/>
  <c r="B226" i="3"/>
  <c r="H226" i="3" s="1"/>
  <c r="B985" i="3"/>
  <c r="F985" i="3" s="1"/>
  <c r="B1400" i="3"/>
  <c r="I1400" i="3" s="1"/>
  <c r="B1415" i="3"/>
  <c r="E1415" i="3" s="1"/>
  <c r="B1935" i="3"/>
  <c r="B409" i="3"/>
  <c r="I409" i="3" s="1"/>
  <c r="B1038" i="3"/>
  <c r="G1038" i="3" s="1"/>
  <c r="B182" i="3"/>
  <c r="G182" i="3" s="1"/>
  <c r="B1299" i="3"/>
  <c r="F1299" i="3" s="1"/>
  <c r="B1677" i="3"/>
  <c r="I1677" i="3" s="1"/>
  <c r="R1677" i="3" s="1"/>
  <c r="B1929" i="3"/>
  <c r="E1929" i="3" s="1"/>
  <c r="B130" i="3"/>
  <c r="H130" i="3" s="1"/>
  <c r="B1908" i="3"/>
  <c r="B491" i="3"/>
  <c r="B372" i="3"/>
  <c r="B562" i="3"/>
  <c r="B889" i="3"/>
  <c r="B881" i="3"/>
  <c r="F881" i="3" s="1"/>
  <c r="B362" i="3"/>
  <c r="B618" i="3"/>
  <c r="F618" i="3" s="1"/>
  <c r="B795" i="3"/>
  <c r="B374" i="3"/>
  <c r="H374" i="3" s="1"/>
  <c r="B1338" i="3"/>
  <c r="B508" i="3"/>
  <c r="B1023" i="3"/>
  <c r="I1023" i="3" s="1"/>
  <c r="B1044" i="3"/>
  <c r="H1044" i="3" s="1"/>
  <c r="B1277" i="3"/>
  <c r="B1684" i="3"/>
  <c r="F1684" i="3" s="1"/>
  <c r="B1398" i="3"/>
  <c r="B1997" i="3"/>
  <c r="B1270" i="3"/>
  <c r="F1270" i="3" s="1"/>
  <c r="B1457" i="3"/>
  <c r="E1457" i="3" s="1"/>
  <c r="B251" i="3"/>
  <c r="I251" i="3" s="1"/>
  <c r="B1443" i="3"/>
  <c r="E1443" i="3" s="1"/>
  <c r="B862" i="3"/>
  <c r="B419" i="3"/>
  <c r="B717" i="3"/>
  <c r="G717" i="3" s="1"/>
  <c r="B179" i="3"/>
  <c r="B588" i="3"/>
  <c r="B415" i="3"/>
  <c r="E415" i="3" s="1"/>
  <c r="B1992" i="3"/>
  <c r="B811" i="3"/>
  <c r="G811" i="3" s="1"/>
  <c r="B1262" i="3"/>
  <c r="B1377" i="3"/>
  <c r="B39" i="3"/>
  <c r="B922" i="3"/>
  <c r="B532" i="3"/>
  <c r="B605" i="3"/>
  <c r="B17" i="3"/>
  <c r="B1525" i="3"/>
  <c r="B259" i="3"/>
  <c r="G259" i="3" s="1"/>
  <c r="B325" i="3"/>
  <c r="B1913" i="3"/>
  <c r="B619" i="3"/>
  <c r="B658" i="3"/>
  <c r="B1574" i="3"/>
  <c r="B1424" i="3"/>
  <c r="B1786" i="3"/>
  <c r="B1721" i="3"/>
  <c r="B958" i="3"/>
  <c r="B1375" i="3"/>
  <c r="B386" i="3"/>
  <c r="B183" i="3"/>
  <c r="B835" i="3"/>
  <c r="B194" i="3"/>
  <c r="B385" i="3"/>
  <c r="G385" i="3" s="1"/>
  <c r="B427" i="3"/>
  <c r="B15" i="3"/>
  <c r="B1438" i="3"/>
  <c r="B828" i="3"/>
  <c r="B1200" i="3"/>
  <c r="B808" i="3"/>
  <c r="B2136" i="3"/>
  <c r="B984" i="3"/>
  <c r="B215" i="3"/>
  <c r="I215" i="3" s="1"/>
  <c r="B956" i="3"/>
  <c r="B711" i="3"/>
  <c r="B1261" i="3"/>
  <c r="B1230" i="3"/>
  <c r="E1230" i="3" s="1"/>
  <c r="R1230" i="3" s="1"/>
  <c r="B1651" i="3"/>
  <c r="B1024" i="3"/>
  <c r="B473" i="3"/>
  <c r="B492" i="3"/>
  <c r="B498" i="3"/>
  <c r="B1418" i="3"/>
  <c r="B737" i="3"/>
  <c r="B541" i="3"/>
  <c r="B1251" i="3"/>
  <c r="H1251" i="3" s="1"/>
  <c r="B1503" i="3"/>
  <c r="B1522" i="3"/>
  <c r="H1522" i="3" s="1"/>
  <c r="B714" i="3"/>
  <c r="B819" i="3"/>
  <c r="B1465" i="3"/>
  <c r="B1806" i="3"/>
  <c r="B1121" i="3"/>
  <c r="B1017" i="3"/>
  <c r="B1518" i="3"/>
  <c r="B2158" i="3"/>
  <c r="B2073" i="3"/>
  <c r="B1190" i="3"/>
  <c r="B1824" i="3"/>
  <c r="E1824" i="3" s="1"/>
  <c r="R1824" i="3" s="1"/>
  <c r="B1872" i="3"/>
  <c r="G1872" i="3" s="1"/>
  <c r="B1193" i="3"/>
  <c r="G1193" i="3" s="1"/>
  <c r="B1074" i="3"/>
  <c r="B33" i="3"/>
  <c r="B315" i="3"/>
  <c r="B435" i="3"/>
  <c r="B1314" i="3"/>
  <c r="B1057" i="3"/>
  <c r="E1057" i="3" s="1"/>
  <c r="R1057" i="3" s="1"/>
  <c r="B1399" i="3"/>
  <c r="B1663" i="3"/>
  <c r="B1039" i="3"/>
  <c r="B1329" i="3"/>
  <c r="B1130" i="3"/>
  <c r="H1130" i="3" s="1"/>
  <c r="B1904" i="3"/>
  <c r="B912" i="3"/>
  <c r="B1417" i="3"/>
  <c r="B1978" i="3"/>
  <c r="B939" i="3"/>
  <c r="B70" i="3"/>
  <c r="B697" i="3"/>
  <c r="H697" i="3" s="1"/>
  <c r="B693" i="3"/>
  <c r="B1716" i="3"/>
  <c r="B785" i="3"/>
  <c r="B981" i="3"/>
  <c r="E981" i="3" s="1"/>
  <c r="R981" i="3" s="1"/>
  <c r="B2114" i="3"/>
  <c r="B850" i="3"/>
  <c r="B998" i="3"/>
  <c r="B937" i="3"/>
  <c r="I937" i="3" s="1"/>
  <c r="B1614" i="3"/>
  <c r="F1614" i="3" s="1"/>
  <c r="B1714" i="3"/>
  <c r="B1356" i="3"/>
  <c r="B310" i="3"/>
  <c r="B1654" i="3"/>
  <c r="B173" i="3"/>
  <c r="B560" i="3"/>
  <c r="B123" i="3"/>
  <c r="B1060" i="3"/>
  <c r="B1211" i="3"/>
  <c r="B1615" i="3"/>
  <c r="B1599" i="3"/>
  <c r="F1599" i="3" s="1"/>
  <c r="B1228" i="3"/>
  <c r="B1608" i="3"/>
  <c r="B740" i="3"/>
  <c r="E740" i="3" s="1"/>
  <c r="B1555" i="3"/>
  <c r="G1555" i="3" s="1"/>
  <c r="B827" i="3"/>
  <c r="E827" i="3" s="1"/>
  <c r="B1657" i="3"/>
  <c r="B1792" i="3"/>
  <c r="I1792" i="3" s="1"/>
  <c r="B1043" i="3"/>
  <c r="B1673" i="3"/>
  <c r="B1102" i="3"/>
  <c r="B142" i="3"/>
  <c r="B1386" i="3"/>
  <c r="G1386" i="3" s="1"/>
  <c r="B1427" i="3"/>
  <c r="B1732" i="3"/>
  <c r="B644" i="3"/>
  <c r="B1143" i="3"/>
  <c r="B1258" i="3"/>
  <c r="H1258" i="3" s="1"/>
  <c r="B1456" i="3"/>
  <c r="B525" i="3"/>
  <c r="B698" i="3"/>
  <c r="B809" i="3"/>
  <c r="E809" i="3" s="1"/>
  <c r="B1036" i="3"/>
  <c r="B591" i="3"/>
  <c r="B1944" i="3"/>
  <c r="B1999" i="3"/>
  <c r="F1999" i="3" s="1"/>
  <c r="B175" i="3"/>
  <c r="B1046" i="3"/>
  <c r="B853" i="3"/>
  <c r="B1625" i="3"/>
  <c r="B1248" i="3"/>
  <c r="B725" i="3"/>
  <c r="F725" i="3" s="1"/>
  <c r="B974" i="3"/>
  <c r="B1921" i="3"/>
  <c r="B833" i="3"/>
  <c r="F833" i="3" s="1"/>
  <c r="B1042" i="3"/>
  <c r="F1042" i="3" s="1"/>
  <c r="R1042" i="3" s="1"/>
  <c r="B12" i="3"/>
  <c r="B1059" i="3"/>
  <c r="B1116" i="3"/>
  <c r="B1145" i="3"/>
  <c r="B2002" i="3"/>
  <c r="B81" i="3"/>
  <c r="B1569" i="3"/>
  <c r="B487" i="3"/>
  <c r="H487" i="3" s="1"/>
  <c r="B602" i="3"/>
  <c r="B1477" i="3"/>
  <c r="B1932" i="3"/>
  <c r="D1932" i="3" s="1"/>
  <c r="B1483" i="3"/>
  <c r="H1483" i="3" s="1"/>
  <c r="B901" i="3"/>
  <c r="B1275" i="3"/>
  <c r="B1327" i="3"/>
  <c r="B836" i="3"/>
  <c r="B376" i="3"/>
  <c r="B1768" i="3"/>
  <c r="B1201" i="3"/>
  <c r="F1201" i="3" s="1"/>
  <c r="B1951" i="3"/>
  <c r="I1951" i="3" s="1"/>
  <c r="B784" i="3"/>
  <c r="B1881" i="3"/>
  <c r="B7" i="3"/>
  <c r="B1749" i="3"/>
  <c r="G1749" i="3" s="1"/>
  <c r="B1538" i="3"/>
  <c r="B2112" i="3"/>
  <c r="B1770" i="3"/>
  <c r="H1770" i="3" s="1"/>
  <c r="B1584" i="3"/>
  <c r="F1584" i="3" s="1"/>
  <c r="B1224" i="3"/>
  <c r="B1291" i="3"/>
  <c r="B1579" i="3"/>
  <c r="B1019" i="3"/>
  <c r="G1019" i="3" s="1"/>
  <c r="B1874" i="3"/>
  <c r="H1874" i="3" s="1"/>
  <c r="B258" i="3"/>
  <c r="B507" i="3"/>
  <c r="B1008" i="3"/>
  <c r="F1008" i="3" s="1"/>
  <c r="B1671" i="3"/>
  <c r="B1523" i="3"/>
  <c r="G1523" i="3" s="1"/>
  <c r="B444" i="3"/>
  <c r="G444" i="3" s="1"/>
  <c r="B1118" i="3"/>
  <c r="E1118" i="3" s="1"/>
  <c r="B604" i="3"/>
  <c r="B851" i="3"/>
  <c r="I851" i="3" s="1"/>
  <c r="B1779" i="3"/>
  <c r="B1142" i="3"/>
  <c r="H1142" i="3" s="1"/>
  <c r="B1009" i="3"/>
  <c r="B1583" i="3"/>
  <c r="E1583" i="3" s="1"/>
  <c r="B2106" i="3"/>
  <c r="E2106" i="3" s="1"/>
  <c r="R2106" i="3" s="1"/>
  <c r="B493" i="3"/>
  <c r="E493" i="3" s="1"/>
  <c r="B1320" i="3"/>
  <c r="H1320" i="3" s="1"/>
  <c r="B208" i="3"/>
  <c r="I208" i="3" s="1"/>
  <c r="B736" i="3"/>
  <c r="F736" i="3" s="1"/>
  <c r="B1652" i="3"/>
  <c r="I1652" i="3" s="1"/>
  <c r="B567" i="3"/>
  <c r="B1559" i="3"/>
  <c r="I1559" i="3" s="1"/>
  <c r="R1559" i="3" s="1"/>
  <c r="B1354" i="3"/>
  <c r="G1354" i="3" s="1"/>
  <c r="B1933" i="3"/>
  <c r="G1933" i="3" s="1"/>
  <c r="B1778" i="3"/>
  <c r="G1778" i="3" s="1"/>
  <c r="B2048" i="3"/>
  <c r="F2048" i="3" s="1"/>
  <c r="B480" i="3"/>
  <c r="H480" i="3" s="1"/>
  <c r="B1914" i="3"/>
  <c r="E1914" i="3" s="1"/>
  <c r="B2126" i="3"/>
  <c r="B2111" i="3"/>
  <c r="I2111" i="3" s="1"/>
  <c r="B348" i="3"/>
  <c r="B1758" i="3"/>
  <c r="B837" i="3"/>
  <c r="G837" i="3" s="1"/>
  <c r="B1441" i="3"/>
  <c r="B1803" i="3"/>
  <c r="F1803" i="3" s="1"/>
  <c r="B980" i="3"/>
  <c r="H980" i="3" s="1"/>
  <c r="B683" i="3"/>
  <c r="F683" i="3" s="1"/>
  <c r="B1537" i="3"/>
  <c r="B1729" i="3"/>
  <c r="E1729" i="3" s="1"/>
  <c r="B207" i="3"/>
  <c r="E207" i="3" s="1"/>
  <c r="B1022" i="3"/>
  <c r="B71" i="3"/>
  <c r="B1345" i="3"/>
  <c r="B1695" i="3"/>
  <c r="B727" i="3"/>
  <c r="B1079" i="3"/>
  <c r="F1079" i="3" s="1"/>
  <c r="B746" i="3"/>
  <c r="B1379" i="3"/>
  <c r="B471" i="3"/>
  <c r="I471" i="3" s="1"/>
  <c r="B2128" i="3"/>
  <c r="B1069" i="3"/>
  <c r="B2108" i="3"/>
  <c r="B193" i="3"/>
  <c r="F193" i="3" s="1"/>
  <c r="B763" i="3"/>
  <c r="B852" i="3"/>
  <c r="B792" i="3"/>
  <c r="B343" i="3"/>
  <c r="B1216" i="3"/>
  <c r="G1216" i="3" s="1"/>
  <c r="B1026" i="3"/>
  <c r="B1081" i="3"/>
  <c r="B1373" i="3"/>
  <c r="B1172" i="3"/>
  <c r="B1836" i="3"/>
  <c r="E1836" i="3" s="1"/>
  <c r="B1110" i="3"/>
  <c r="F1110" i="3" s="1"/>
  <c r="B1794" i="3"/>
  <c r="E1794" i="3" s="1"/>
  <c r="B845" i="3"/>
  <c r="G845" i="3" s="1"/>
  <c r="B890" i="3"/>
  <c r="F890" i="3" s="1"/>
  <c r="B1682" i="3"/>
  <c r="B1534" i="3"/>
  <c r="E1534" i="3" s="1"/>
  <c r="B1744" i="3"/>
  <c r="H1744" i="3" s="1"/>
  <c r="B739" i="3"/>
  <c r="G739" i="3" s="1"/>
  <c r="B1589" i="3"/>
  <c r="F1589" i="3" s="1"/>
  <c r="B1455" i="3"/>
  <c r="E1455" i="3" s="1"/>
  <c r="B568" i="3"/>
  <c r="I568" i="3" s="1"/>
  <c r="B1347" i="3"/>
  <c r="E1347" i="3" s="1"/>
  <c r="B1256" i="3"/>
  <c r="B576" i="3"/>
  <c r="B1348" i="3"/>
  <c r="E1348" i="3" s="1"/>
  <c r="B940" i="3"/>
  <c r="I940" i="3" s="1"/>
  <c r="B818" i="3"/>
  <c r="B313" i="3"/>
  <c r="B468" i="3"/>
  <c r="B171" i="3"/>
  <c r="B2051" i="3"/>
  <c r="B1053" i="3"/>
  <c r="I1053" i="3" s="1"/>
  <c r="B873" i="3"/>
  <c r="B2041" i="3"/>
  <c r="B1994" i="3"/>
  <c r="B2130" i="3"/>
  <c r="B1310" i="3"/>
  <c r="B797" i="3"/>
  <c r="I797" i="3" s="1"/>
  <c r="B531" i="3"/>
  <c r="B948" i="3"/>
  <c r="B9" i="3"/>
  <c r="B1171" i="3"/>
  <c r="B305" i="3"/>
  <c r="F305" i="3" s="1"/>
  <c r="B1799" i="3"/>
  <c r="B469" i="3"/>
  <c r="B796" i="3"/>
  <c r="B1746" i="3"/>
  <c r="B1963" i="3"/>
  <c r="B2152" i="3"/>
  <c r="G2152" i="3" s="1"/>
  <c r="B80" i="3"/>
  <c r="B1297" i="3"/>
  <c r="B1402" i="3"/>
  <c r="B550" i="3"/>
  <c r="B1328" i="3"/>
  <c r="E1328" i="3" s="1"/>
  <c r="B11" i="3"/>
  <c r="B1144" i="3"/>
  <c r="B1700" i="3"/>
  <c r="B1943" i="3"/>
  <c r="F1943" i="3" s="1"/>
  <c r="B1564" i="3"/>
  <c r="G1564" i="3" s="1"/>
  <c r="B1322" i="3"/>
  <c r="B1308" i="3"/>
  <c r="G1308" i="3" s="1"/>
  <c r="B1560" i="3"/>
  <c r="B2043" i="3"/>
  <c r="G2043" i="3" s="1"/>
  <c r="B1120" i="3"/>
  <c r="B2104" i="3"/>
  <c r="F2104" i="3" s="1"/>
  <c r="B1312" i="3"/>
  <c r="G1312" i="3" s="1"/>
  <c r="B2017" i="3"/>
  <c r="B1823" i="3"/>
  <c r="H1823" i="3" s="1"/>
  <c r="B342" i="3"/>
  <c r="E342" i="3" s="1"/>
  <c r="B1613" i="3"/>
  <c r="H1613" i="3" s="1"/>
  <c r="B1715" i="3"/>
  <c r="B607" i="3"/>
  <c r="G607" i="3" s="1"/>
  <c r="B1367" i="3"/>
  <c r="H1367" i="3" s="1"/>
  <c r="B910" i="3"/>
  <c r="B383" i="3"/>
  <c r="B2081" i="3"/>
  <c r="H2081" i="3" s="1"/>
  <c r="B886" i="3"/>
  <c r="B1240" i="3"/>
  <c r="B1435" i="3"/>
  <c r="B1063" i="3"/>
  <c r="B1957" i="3"/>
  <c r="B1681" i="3"/>
  <c r="B1507" i="3"/>
  <c r="E1507" i="3" s="1"/>
  <c r="B1330" i="3"/>
  <c r="B590" i="3"/>
  <c r="B1227" i="3"/>
  <c r="E1227" i="3" s="1"/>
  <c r="R1227" i="3" s="1"/>
  <c r="B789" i="3"/>
  <c r="F789" i="3" s="1"/>
  <c r="B1140" i="3"/>
  <c r="B997" i="3"/>
  <c r="B1210" i="3"/>
  <c r="B1741" i="3"/>
  <c r="B787" i="3"/>
  <c r="B1350" i="3"/>
  <c r="B1374" i="3"/>
  <c r="F1374" i="3" s="1"/>
  <c r="B1941" i="3"/>
  <c r="I1941" i="3" s="1"/>
  <c r="B1389" i="3"/>
  <c r="B1321" i="3"/>
  <c r="B1119" i="3"/>
  <c r="F1119" i="3" s="1"/>
  <c r="B1653" i="3"/>
  <c r="I1653" i="3" s="1"/>
  <c r="B371" i="3"/>
  <c r="I371" i="3" s="1"/>
  <c r="B407" i="3"/>
  <c r="B1309" i="3"/>
  <c r="B898" i="3"/>
  <c r="E898" i="3" s="1"/>
  <c r="B1903" i="3"/>
  <c r="B632" i="3"/>
  <c r="E632" i="3" s="1"/>
  <c r="B1571" i="3"/>
  <c r="B261" i="3"/>
  <c r="E261" i="3" s="1"/>
  <c r="B1890" i="3"/>
  <c r="B237" i="3"/>
  <c r="B1743" i="3"/>
  <c r="B969" i="3"/>
  <c r="F969" i="3" s="1"/>
  <c r="B2105" i="3"/>
  <c r="B1025" i="3"/>
  <c r="I1025" i="3" s="1"/>
  <c r="B399" i="3"/>
  <c r="B1098" i="3"/>
  <c r="I1098" i="3" s="1"/>
  <c r="B662" i="3"/>
  <c r="B914" i="3"/>
  <c r="F914" i="3" s="1"/>
  <c r="B810" i="3"/>
  <c r="B1811" i="3"/>
  <c r="B1771" i="3"/>
  <c r="I1771" i="3" s="1"/>
  <c r="B1752" i="3"/>
  <c r="E1752" i="3" s="1"/>
  <c r="R1752" i="3" s="1"/>
  <c r="B300" i="3"/>
  <c r="B1113" i="3"/>
  <c r="B2076" i="3"/>
  <c r="H2076" i="3" s="1"/>
  <c r="B1761" i="3"/>
  <c r="E1761" i="3" s="1"/>
  <c r="B1808" i="3"/>
  <c r="G1808" i="3" s="1"/>
  <c r="B2062" i="3"/>
  <c r="B1609" i="3"/>
  <c r="B949" i="3"/>
  <c r="B2064" i="3"/>
  <c r="E2064" i="3" s="1"/>
  <c r="B1021" i="3"/>
  <c r="B1205" i="3"/>
  <c r="F1205" i="3" s="1"/>
  <c r="B274" i="3"/>
  <c r="B1698" i="3"/>
  <c r="F1698" i="3" s="1"/>
  <c r="B1989" i="3"/>
  <c r="H1989" i="3" s="1"/>
  <c r="B35" i="3"/>
  <c r="B1378" i="3"/>
  <c r="B2102" i="3"/>
  <c r="B2008" i="3"/>
  <c r="E2008" i="3" s="1"/>
  <c r="B1969" i="3"/>
  <c r="B907" i="3"/>
  <c r="B1655" i="3"/>
  <c r="B337" i="3"/>
  <c r="B1416" i="3"/>
  <c r="I1416" i="3" s="1"/>
  <c r="B1183" i="3"/>
  <c r="B1895" i="3"/>
  <c r="B1475" i="3"/>
  <c r="B1993" i="3"/>
  <c r="I1993" i="3" s="1"/>
  <c r="B1229" i="3"/>
  <c r="B1005" i="3"/>
  <c r="B2040" i="3"/>
  <c r="B505" i="3"/>
  <c r="I505" i="3" s="1"/>
  <c r="B1960" i="3"/>
  <c r="B464" i="3"/>
  <c r="B1096" i="3"/>
  <c r="B1828" i="3"/>
  <c r="B555" i="3"/>
  <c r="I555" i="3" s="1"/>
  <c r="B1273" i="3"/>
  <c r="B1833" i="3"/>
  <c r="E1833" i="3" s="1"/>
  <c r="B995" i="3"/>
  <c r="B418" i="3"/>
  <c r="B59" i="3"/>
  <c r="B306" i="3"/>
  <c r="F306" i="3" s="1"/>
  <c r="B805" i="3"/>
  <c r="I805" i="3" s="1"/>
  <c r="B1249" i="3"/>
  <c r="B1745" i="3"/>
  <c r="B336" i="3"/>
  <c r="B1134" i="3"/>
  <c r="H1134" i="3" s="1"/>
  <c r="B585" i="3"/>
  <c r="H585" i="3" s="1"/>
  <c r="B1363" i="3"/>
  <c r="I1363" i="3" s="1"/>
  <c r="B421" i="3"/>
  <c r="G421" i="3" s="1"/>
  <c r="B684" i="3"/>
  <c r="G684" i="3" s="1"/>
  <c r="B978" i="3"/>
  <c r="E978" i="3" s="1"/>
  <c r="B1915" i="3"/>
  <c r="B1304" i="3"/>
  <c r="B1991" i="3"/>
  <c r="I1991" i="3" s="1"/>
  <c r="B954" i="3"/>
  <c r="B1912" i="3"/>
  <c r="B382" i="3"/>
  <c r="B1349" i="3"/>
  <c r="B1346" i="3"/>
  <c r="B1600" i="3"/>
  <c r="B1237" i="3"/>
  <c r="B1562" i="3"/>
  <c r="B1487" i="3"/>
  <c r="B597" i="3"/>
  <c r="H597" i="3" s="1"/>
  <c r="B994" i="3"/>
  <c r="F994" i="3" s="1"/>
  <c r="B1403" i="3"/>
  <c r="B2022" i="3"/>
  <c r="B1158" i="3"/>
  <c r="H1158" i="3" s="1"/>
  <c r="B1954" i="3"/>
  <c r="B1141" i="3"/>
  <c r="E1141" i="3" s="1"/>
  <c r="R1141" i="3" s="1"/>
  <c r="B587" i="3"/>
  <c r="B230" i="3"/>
  <c r="B635" i="3"/>
  <c r="B370" i="3"/>
  <c r="B786" i="3"/>
  <c r="B1263" i="3"/>
  <c r="F1263" i="3" s="1"/>
  <c r="B1099" i="3"/>
  <c r="H1099" i="3" s="1"/>
  <c r="B539" i="3"/>
  <c r="B2061" i="3"/>
  <c r="B1453" i="3"/>
  <c r="G1453" i="3" s="1"/>
  <c r="B1598" i="3"/>
  <c r="B1259" i="3"/>
  <c r="B22" i="3"/>
  <c r="B1444" i="3"/>
  <c r="B2023" i="3"/>
  <c r="B1307" i="3"/>
  <c r="B2049" i="3"/>
  <c r="B465" i="3"/>
  <c r="H465" i="3" s="1"/>
  <c r="B1027" i="3"/>
  <c r="B957" i="3"/>
  <c r="G957" i="3" s="1"/>
  <c r="B301" i="3"/>
  <c r="E301" i="3" s="1"/>
  <c r="B1366" i="3"/>
  <c r="B47" i="3"/>
  <c r="B232" i="3"/>
  <c r="I232" i="3" s="1"/>
  <c r="B1573" i="3"/>
  <c r="B775" i="3"/>
  <c r="F775" i="3" s="1"/>
  <c r="B332" i="3"/>
  <c r="F332" i="3" s="1"/>
  <c r="B855" i="3"/>
  <c r="I855" i="3" s="1"/>
  <c r="B111" i="3"/>
  <c r="B1202" i="3"/>
  <c r="H1202" i="3" s="1"/>
  <c r="B2072" i="3"/>
  <c r="B578" i="3"/>
  <c r="B1131" i="3"/>
  <c r="B2042" i="3"/>
  <c r="E2042" i="3" s="1"/>
  <c r="B523" i="3"/>
  <c r="B1272" i="3"/>
  <c r="E1272" i="3" s="1"/>
  <c r="B1629" i="3"/>
  <c r="B594" i="3"/>
  <c r="B2101" i="3"/>
  <c r="B1905" i="3"/>
  <c r="B401" i="3"/>
  <c r="B1474" i="3"/>
  <c r="B1323" i="3"/>
  <c r="B2084" i="3"/>
  <c r="F2084" i="3" s="1"/>
  <c r="B2079" i="3"/>
  <c r="E2079" i="3" s="1"/>
  <c r="B1358" i="3"/>
  <c r="E1358" i="3" s="1"/>
  <c r="B569" i="3"/>
  <c r="B1301" i="3"/>
  <c r="B1867" i="3"/>
  <c r="F1867" i="3" s="1"/>
  <c r="B1162" i="3"/>
  <c r="H1162" i="3" s="1"/>
  <c r="B443" i="3"/>
  <c r="B2151" i="3"/>
  <c r="E2151" i="3" s="1"/>
  <c r="B894" i="3"/>
  <c r="G894" i="3" s="1"/>
  <c r="B214" i="3"/>
  <c r="H214" i="3" s="1"/>
  <c r="B1659" i="3"/>
  <c r="B704" i="3"/>
  <c r="F704" i="3" s="1"/>
  <c r="B1527" i="3"/>
  <c r="B88" i="3"/>
  <c r="B1513" i="3"/>
  <c r="B962" i="3"/>
  <c r="B1702" i="3"/>
  <c r="B2" i="3"/>
  <c r="B3" i="3"/>
  <c r="B437" i="3"/>
  <c r="F437" i="3" s="1"/>
  <c r="B556" i="3"/>
  <c r="B848" i="3"/>
  <c r="F848" i="3" s="1"/>
  <c r="B49" i="3"/>
  <c r="B451" i="3"/>
  <c r="G451" i="3" s="1"/>
  <c r="B689" i="3"/>
  <c r="B1000" i="3"/>
  <c r="G1000" i="3" s="1"/>
  <c r="B1561" i="3"/>
  <c r="B1423" i="3"/>
  <c r="E1423" i="3" s="1"/>
  <c r="B1430" i="3"/>
  <c r="B1279" i="3"/>
  <c r="E1279" i="3" s="1"/>
  <c r="B53" i="3"/>
  <c r="B2016" i="3"/>
  <c r="E2016" i="3" s="1"/>
  <c r="B2144" i="3"/>
  <c r="B1213" i="3"/>
  <c r="E1213" i="3" s="1"/>
  <c r="B1292" i="3"/>
  <c r="G1292" i="3" s="1"/>
  <c r="B1577" i="3"/>
  <c r="F1577" i="3" s="1"/>
  <c r="B424" i="3"/>
  <c r="B1565" i="3"/>
  <c r="B1669" i="3"/>
  <c r="H1669" i="3" s="1"/>
  <c r="B1762" i="3"/>
  <c r="E1762" i="3" s="1"/>
  <c r="B1660" i="3"/>
  <c r="B996" i="3"/>
  <c r="B825" i="3"/>
  <c r="B1899" i="3"/>
  <c r="B2013" i="3"/>
  <c r="B1747" i="3"/>
  <c r="B1397" i="3"/>
  <c r="B1238" i="3"/>
  <c r="B1006" i="3"/>
  <c r="B1707" i="3"/>
  <c r="B707" i="3"/>
  <c r="F707" i="3" s="1"/>
  <c r="B1708" i="3"/>
  <c r="B1590" i="3"/>
  <c r="B738" i="3"/>
  <c r="B1864" i="3"/>
  <c r="H1864" i="3" s="1"/>
  <c r="B2039" i="3"/>
  <c r="H2039" i="3" s="1"/>
  <c r="B1071" i="3"/>
  <c r="B535" i="3"/>
  <c r="B1529" i="3"/>
  <c r="B1070" i="3"/>
  <c r="B1360" i="3"/>
  <c r="G1360" i="3" s="1"/>
  <c r="B1911" i="3"/>
  <c r="G1911" i="3" s="1"/>
  <c r="B1352" i="3"/>
  <c r="B1243" i="3"/>
  <c r="B620" i="3"/>
  <c r="B979" i="3"/>
  <c r="B2037" i="3"/>
  <c r="F2037" i="3" s="1"/>
  <c r="B1922" i="3"/>
  <c r="I1922" i="3" s="1"/>
  <c r="B1588" i="3"/>
  <c r="F1588" i="3" s="1"/>
  <c r="B823" i="3"/>
  <c r="B1632" i="3"/>
  <c r="B2012" i="3"/>
  <c r="F2012" i="3" s="1"/>
  <c r="B244" i="3"/>
  <c r="B1083" i="3"/>
  <c r="B1818" i="3"/>
  <c r="B185" i="3"/>
  <c r="G185" i="3" s="1"/>
  <c r="B1936" i="3"/>
  <c r="H1936" i="3" s="1"/>
  <c r="B1817" i="3"/>
  <c r="B1580" i="3"/>
  <c r="B478" i="3"/>
  <c r="B817" i="3"/>
  <c r="B8" i="3"/>
  <c r="B1934" i="3"/>
  <c r="B766" i="3"/>
  <c r="B1037" i="3"/>
  <c r="B899" i="3"/>
  <c r="B1239" i="3"/>
  <c r="B1742" i="3"/>
  <c r="B1998" i="3"/>
  <c r="I1998" i="3" s="1"/>
  <c r="B1177" i="3"/>
  <c r="B1029" i="3"/>
  <c r="B2109" i="3"/>
  <c r="B895" i="3"/>
  <c r="E895" i="3" s="1"/>
  <c r="B1871" i="3"/>
  <c r="B2149" i="3"/>
  <c r="H2149" i="3" s="1"/>
  <c r="B1061" i="3"/>
  <c r="B1280" i="3"/>
  <c r="B756" i="3"/>
  <c r="B695" i="3"/>
  <c r="I695" i="3" s="1"/>
  <c r="B1247" i="3"/>
  <c r="B1582" i="3"/>
  <c r="G1582" i="3" s="1"/>
  <c r="B548" i="3"/>
  <c r="G548" i="3" s="1"/>
  <c r="B1169" i="3"/>
  <c r="B2075" i="3"/>
  <c r="B1186" i="3"/>
  <c r="I1186" i="3" s="1"/>
  <c r="B270" i="3"/>
  <c r="B633" i="3"/>
  <c r="E633" i="3" s="1"/>
  <c r="B1791" i="3"/>
  <c r="F1791" i="3" s="1"/>
  <c r="B773" i="3"/>
  <c r="B1387" i="3"/>
  <c r="B616" i="3"/>
  <c r="F616" i="3" s="1"/>
  <c r="B1931" i="3"/>
  <c r="B402" i="3"/>
  <c r="B304" i="3"/>
  <c r="B2123" i="3"/>
  <c r="E2123" i="3" s="1"/>
  <c r="B1554" i="3"/>
  <c r="G1554" i="3" s="1"/>
  <c r="B731" i="3"/>
  <c r="B467" i="3"/>
  <c r="B1285" i="3"/>
  <c r="H1285" i="3" s="1"/>
  <c r="B803" i="3"/>
  <c r="B43" i="3"/>
  <c r="H43" i="3" s="1"/>
  <c r="B627" i="3"/>
  <c r="B1056" i="3"/>
  <c r="B646" i="3"/>
  <c r="H646" i="3" s="1"/>
  <c r="B483" i="3"/>
  <c r="G483" i="3" s="1"/>
  <c r="B563" i="3"/>
  <c r="B932" i="3"/>
  <c r="F932" i="3" s="1"/>
  <c r="B1952" i="3"/>
  <c r="I1952" i="3" s="1"/>
  <c r="B841" i="3"/>
  <c r="B776" i="3"/>
  <c r="B1319" i="3"/>
  <c r="B700" i="3"/>
  <c r="B733" i="3"/>
  <c r="B1414" i="3"/>
  <c r="E1414" i="3" s="1"/>
  <c r="B45" i="3"/>
  <c r="B246" i="3"/>
  <c r="I246" i="3" s="1"/>
  <c r="B429" i="3"/>
  <c r="F429" i="3" s="1"/>
  <c r="B595" i="3"/>
  <c r="B139" i="3"/>
  <c r="F139" i="3" s="1"/>
  <c r="B52" i="3"/>
  <c r="G52" i="3" s="1"/>
  <c r="B236" i="3"/>
  <c r="I236" i="3" s="1"/>
  <c r="B2103" i="3"/>
  <c r="H2103" i="3" s="1"/>
  <c r="B1459" i="3"/>
  <c r="G1459" i="3" s="1"/>
  <c r="B720" i="3"/>
  <c r="I720" i="3" s="1"/>
  <c r="B303" i="3"/>
  <c r="B1252" i="3"/>
  <c r="E1252" i="3" s="1"/>
  <c r="B440" i="3"/>
  <c r="H440" i="3" s="1"/>
  <c r="B413" i="3"/>
  <c r="H413" i="3" s="1"/>
  <c r="B1838" i="3"/>
  <c r="F1838" i="3" s="1"/>
  <c r="B1697" i="3"/>
  <c r="I1697" i="3" s="1"/>
  <c r="B1231" i="3"/>
  <c r="G1231" i="3" s="1"/>
  <c r="B63" i="3"/>
  <c r="H63" i="3" s="1"/>
  <c r="B1510" i="3"/>
  <c r="B2146" i="3"/>
  <c r="G2146" i="3" s="1"/>
  <c r="B777" i="3"/>
  <c r="H777" i="3" s="1"/>
  <c r="B603" i="3"/>
  <c r="I603" i="3" s="1"/>
  <c r="B1979" i="3"/>
  <c r="I1979" i="3" s="1"/>
  <c r="B328" i="3"/>
  <c r="I328" i="3" s="1"/>
  <c r="B1298" i="3"/>
  <c r="E1298" i="3" s="1"/>
  <c r="B705" i="3"/>
  <c r="I705" i="3" s="1"/>
  <c r="B1809" i="3"/>
  <c r="G1809" i="3" s="1"/>
  <c r="B48" i="3"/>
  <c r="I48" i="3" s="1"/>
  <c r="B326" i="3"/>
  <c r="H326" i="3" s="1"/>
  <c r="B499" i="3"/>
  <c r="F499" i="3" s="1"/>
  <c r="B821" i="3"/>
  <c r="I821" i="3" s="1"/>
  <c r="B420" i="3"/>
  <c r="E420" i="3" s="1"/>
  <c r="B1805" i="3"/>
  <c r="E1805" i="3" s="1"/>
  <c r="B51" i="3"/>
  <c r="E51" i="3" s="1"/>
  <c r="B455" i="3"/>
  <c r="E455" i="3" s="1"/>
  <c r="B1505" i="3"/>
  <c r="I1505" i="3" s="1"/>
  <c r="B91" i="3"/>
  <c r="B652" i="3"/>
  <c r="E652" i="3" s="1"/>
  <c r="B1556" i="3"/>
  <c r="F1556" i="3" s="1"/>
  <c r="B732" i="3"/>
  <c r="E732" i="3" s="1"/>
  <c r="B106" i="3"/>
  <c r="B820" i="3"/>
  <c r="I820" i="3" s="1"/>
  <c r="B202" i="3"/>
  <c r="B327" i="3"/>
  <c r="E327" i="3" s="1"/>
  <c r="R327" i="3" s="1"/>
  <c r="S327" i="3" s="1"/>
  <c r="B475" i="3"/>
  <c r="B884" i="3"/>
  <c r="B906" i="3"/>
  <c r="B1035" i="3"/>
  <c r="E1035" i="3" s="1"/>
  <c r="R1035" i="3" s="1"/>
  <c r="T1035" i="3" s="1"/>
  <c r="B1157" i="3"/>
  <c r="B971" i="3"/>
  <c r="F971" i="3" s="1"/>
  <c r="B64" i="3"/>
  <c r="B504" i="3"/>
  <c r="I504" i="3" s="1"/>
  <c r="B653" i="3"/>
  <c r="E653" i="3" s="1"/>
  <c r="B1740" i="3"/>
  <c r="E1740" i="3" s="1"/>
  <c r="B1287" i="3"/>
  <c r="G1287" i="3" s="1"/>
  <c r="B250" i="3"/>
  <c r="F250" i="3" s="1"/>
  <c r="B651" i="3"/>
  <c r="G651" i="3" s="1"/>
  <c r="B642" i="3"/>
  <c r="I642" i="3" s="1"/>
  <c r="B2132" i="3"/>
  <c r="F2132" i="3" s="1"/>
  <c r="B1953" i="3"/>
  <c r="H1953" i="3" s="1"/>
  <c r="B262" i="3"/>
  <c r="E262" i="3" s="1"/>
  <c r="B1966" i="3"/>
  <c r="E1966" i="3" s="1"/>
  <c r="B57" i="3"/>
  <c r="H57" i="3" s="1"/>
  <c r="B67" i="3"/>
  <c r="B249" i="3"/>
  <c r="B433" i="3"/>
  <c r="B753" i="3"/>
  <c r="B829" i="3"/>
  <c r="H829" i="3" s="1"/>
  <c r="B1075" i="3"/>
  <c r="B989" i="3"/>
  <c r="B1426" i="3"/>
  <c r="I1426" i="3" s="1"/>
  <c r="B1181" i="3"/>
  <c r="B1428" i="3"/>
  <c r="B482" i="3"/>
  <c r="I482" i="3" s="1"/>
  <c r="B897" i="3"/>
  <c r="B755" i="3"/>
  <c r="B1489" i="3"/>
  <c r="I1489" i="3" s="1"/>
  <c r="B1149" i="3"/>
  <c r="B1955" i="3"/>
  <c r="B2131" i="3"/>
  <c r="B1674" i="3"/>
  <c r="B2034" i="3"/>
  <c r="B719" i="3"/>
  <c r="I719" i="3" s="1"/>
  <c r="B1051" i="3"/>
  <c r="B599" i="3"/>
  <c r="B312" i="3"/>
  <c r="I312" i="3" s="1"/>
  <c r="B417" i="3"/>
  <c r="B887" i="3"/>
  <c r="F887" i="3" s="1"/>
  <c r="B2078" i="3"/>
  <c r="B1514" i="3"/>
  <c r="B1873" i="3"/>
  <c r="B1553" i="3"/>
  <c r="B2057" i="3"/>
  <c r="B1421" i="3"/>
  <c r="B583" i="3"/>
  <c r="B311" i="3"/>
  <c r="B1959" i="3"/>
  <c r="B1225" i="3"/>
  <c r="H1225" i="3" s="1"/>
  <c r="B1159" i="3"/>
  <c r="B913" i="3"/>
  <c r="E913" i="3" s="1"/>
  <c r="B977" i="3"/>
  <c r="B411" i="3"/>
  <c r="B308" i="3"/>
  <c r="B1160" i="3"/>
  <c r="B1138" i="3"/>
  <c r="B701" i="3"/>
  <c r="B176" i="3"/>
  <c r="B1531" i="3"/>
  <c r="B1633" i="3"/>
  <c r="B722" i="3"/>
  <c r="B60" i="3"/>
  <c r="B40" i="3"/>
  <c r="I40" i="3" s="1"/>
  <c r="B62" i="3"/>
  <c r="B234" i="3"/>
  <c r="B219" i="3"/>
  <c r="B245" i="3"/>
  <c r="B340" i="3"/>
  <c r="B459" i="3"/>
  <c r="B472" i="3"/>
  <c r="B460" i="3"/>
  <c r="B565" i="3"/>
  <c r="B596" i="3"/>
  <c r="B804" i="3"/>
  <c r="B723" i="3"/>
  <c r="B257" i="3"/>
  <c r="B1703" i="3"/>
  <c r="B260" i="3"/>
  <c r="B1875" i="3"/>
  <c r="B1572" i="3"/>
  <c r="B993" i="3"/>
  <c r="B331" i="3"/>
  <c r="B314" i="3"/>
  <c r="E314" i="3" s="1"/>
  <c r="B1834" i="3"/>
  <c r="B94" i="3"/>
  <c r="B242" i="3"/>
  <c r="B453" i="3"/>
  <c r="B2038" i="3"/>
  <c r="H2038" i="3" s="1"/>
  <c r="B1898" i="3"/>
  <c r="G1898" i="3" s="1"/>
  <c r="B2138" i="3"/>
  <c r="I2138" i="3" s="1"/>
  <c r="B1281" i="3"/>
  <c r="E1281" i="3" s="1"/>
  <c r="B198" i="3"/>
  <c r="E198" i="3" s="1"/>
  <c r="B1807" i="3"/>
  <c r="B728" i="3"/>
  <c r="E728" i="3" s="1"/>
  <c r="B65" i="3"/>
  <c r="B239" i="3"/>
  <c r="E239" i="3" s="1"/>
  <c r="B447" i="3"/>
  <c r="B991" i="3"/>
  <c r="E991" i="3" s="1"/>
  <c r="B1055" i="3"/>
  <c r="B900" i="3"/>
  <c r="B1032" i="3"/>
  <c r="B1077" i="3"/>
  <c r="I1077" i="3" s="1"/>
  <c r="B1493" i="3"/>
  <c r="I1493" i="3" s="1"/>
  <c r="B1105" i="3"/>
  <c r="F1105" i="3" s="1"/>
  <c r="B1851" i="3"/>
  <c r="B2045" i="3"/>
  <c r="B41" i="3"/>
  <c r="F41" i="3" s="1"/>
  <c r="B1048" i="3"/>
  <c r="F1048" i="3" s="1"/>
  <c r="B1013" i="3"/>
  <c r="B1047" i="3"/>
  <c r="B1076" i="3"/>
  <c r="B1719" i="3"/>
  <c r="B1586" i="3"/>
  <c r="F1586" i="3" s="1"/>
  <c r="B1853" i="3"/>
  <c r="I1853" i="3" s="1"/>
  <c r="B1520" i="3"/>
  <c r="B1409" i="3"/>
  <c r="B1593" i="3"/>
  <c r="E1593" i="3" s="1"/>
  <c r="R1593" i="3" s="1"/>
  <c r="B2098" i="3"/>
  <c r="E2098" i="3" s="1"/>
  <c r="R2098" i="3" s="1"/>
  <c r="V2098" i="3" s="1"/>
  <c r="B1045" i="3"/>
  <c r="F1045" i="3" s="1"/>
  <c r="B1757" i="3"/>
  <c r="G1757" i="3" s="1"/>
  <c r="B1410" i="3"/>
  <c r="B1862" i="3"/>
  <c r="G1862" i="3" s="1"/>
  <c r="B1789" i="3"/>
  <c r="B46" i="3"/>
  <c r="F46" i="3" s="1"/>
  <c r="B1241" i="3"/>
  <c r="F1241" i="3" s="1"/>
  <c r="B1545" i="3"/>
  <c r="E1545" i="3" s="1"/>
  <c r="R1545" i="3" s="1"/>
  <c r="S1545" i="3" s="1"/>
  <c r="B2206" i="3"/>
  <c r="I2206" i="3" s="1"/>
  <c r="B73" i="3"/>
  <c r="B2091" i="3"/>
  <c r="B812" i="3"/>
  <c r="H812" i="3" s="1"/>
  <c r="B1086" i="3"/>
  <c r="E1086" i="3" s="1"/>
  <c r="B1014" i="3"/>
  <c r="I1014" i="3" s="1"/>
  <c r="B320" i="3"/>
  <c r="B2174" i="3"/>
  <c r="E2174" i="3" s="1"/>
  <c r="B593" i="3"/>
  <c r="B806" i="3"/>
  <c r="F806" i="3" s="1"/>
  <c r="B1437" i="3"/>
  <c r="G1437" i="3" s="1"/>
  <c r="B466" i="3"/>
  <c r="F466" i="3" s="1"/>
  <c r="B1883" i="3"/>
  <c r="I1883" i="3" s="1"/>
  <c r="B1858" i="3"/>
  <c r="E1858" i="3" s="1"/>
  <c r="B2024" i="3"/>
  <c r="B93" i="3"/>
  <c r="E93" i="3" s="1"/>
  <c r="B816" i="3"/>
  <c r="B976" i="3"/>
  <c r="E976" i="3" s="1"/>
  <c r="B1218" i="3"/>
  <c r="B972" i="3"/>
  <c r="E972" i="3" s="1"/>
  <c r="B1720" i="3"/>
  <c r="G1720" i="3" s="1"/>
  <c r="B1705" i="3"/>
  <c r="F1705" i="3" s="1"/>
  <c r="B1865" i="3"/>
  <c r="B1496" i="3"/>
  <c r="I1496" i="3" s="1"/>
  <c r="B685" i="3"/>
  <c r="I685" i="3" s="1"/>
  <c r="B1003" i="3"/>
  <c r="B1085" i="3"/>
  <c r="B1049" i="3"/>
  <c r="B1837" i="3"/>
  <c r="H1837" i="3" s="1"/>
  <c r="B134" i="3"/>
  <c r="B1996" i="3"/>
  <c r="B891" i="3"/>
  <c r="B2074" i="3"/>
  <c r="B1380" i="3"/>
  <c r="B1601" i="3"/>
  <c r="B144" i="3"/>
  <c r="B959" i="3"/>
  <c r="B1439" i="3"/>
  <c r="B1784" i="3"/>
  <c r="E1784" i="3" s="1"/>
  <c r="B1870" i="3"/>
  <c r="B1342" i="3"/>
  <c r="B388" i="3"/>
  <c r="F388" i="3" s="1"/>
  <c r="B1306" i="3"/>
  <c r="F1306" i="3" s="1"/>
  <c r="B1175" i="3"/>
  <c r="B414" i="3"/>
  <c r="B256" i="3"/>
  <c r="H256" i="3" s="1"/>
  <c r="B1636" i="3"/>
  <c r="B432" i="3"/>
  <c r="B715" i="3"/>
  <c r="B275" i="3"/>
  <c r="H275" i="3" s="1"/>
  <c r="B68" i="3"/>
  <c r="B86" i="3"/>
  <c r="F86" i="3" s="1"/>
  <c r="B58" i="3"/>
  <c r="B66" i="3"/>
  <c r="B248" i="3"/>
  <c r="H248" i="3" s="1"/>
  <c r="B218" i="3"/>
  <c r="B448" i="3"/>
  <c r="B461" i="3"/>
  <c r="B463" i="3"/>
  <c r="B831" i="3"/>
  <c r="G831" i="3" s="1"/>
  <c r="B757" i="3"/>
  <c r="B807" i="3"/>
  <c r="B1011" i="3"/>
  <c r="B1016" i="3"/>
  <c r="B1080" i="3"/>
  <c r="B1093" i="3"/>
  <c r="B1001" i="3"/>
  <c r="E1001" i="3" s="1"/>
  <c r="B37" i="3"/>
  <c r="B1072" i="3"/>
  <c r="B1091" i="3"/>
  <c r="H1091" i="3" s="1"/>
  <c r="B1425" i="3"/>
  <c r="B1012" i="3"/>
  <c r="B1788" i="3"/>
  <c r="B1362" i="3"/>
  <c r="B1658" i="3"/>
  <c r="B1092" i="3"/>
  <c r="I1092" i="3" s="1"/>
  <c r="R1092" i="3" s="1"/>
  <c r="S1092" i="3" s="1"/>
  <c r="B1370" i="3"/>
  <c r="H1370" i="3" s="1"/>
  <c r="B1388" i="3"/>
  <c r="G1388" i="3" s="1"/>
  <c r="B1454" i="3"/>
  <c r="B1756" i="3"/>
  <c r="E1756" i="3" s="1"/>
  <c r="B1855" i="3"/>
  <c r="B1860" i="3"/>
  <c r="B1488" i="3"/>
  <c r="B1594" i="3"/>
  <c r="B2148" i="3"/>
  <c r="B2100" i="3"/>
  <c r="B240" i="3"/>
  <c r="E240" i="3" s="1"/>
  <c r="R240" i="3" s="1"/>
  <c r="B503" i="3"/>
  <c r="B902" i="3"/>
  <c r="E902" i="3" s="1"/>
  <c r="B1208" i="3"/>
  <c r="B428" i="3"/>
  <c r="B834" i="3"/>
  <c r="G834" i="3" s="1"/>
  <c r="B826" i="3"/>
  <c r="B999" i="3"/>
  <c r="F999" i="3" s="1"/>
  <c r="B1244" i="3"/>
  <c r="B1717" i="3"/>
  <c r="G1717" i="3" s="1"/>
  <c r="B1845" i="3"/>
  <c r="B1132" i="3"/>
  <c r="B1031" i="3"/>
  <c r="B1449" i="3"/>
  <c r="B1007" i="3"/>
  <c r="B1372" i="3"/>
  <c r="E1372" i="3" s="1"/>
  <c r="B1412" i="3"/>
  <c r="G1412" i="3" s="1"/>
  <c r="B1591" i="3"/>
  <c r="B1724" i="3"/>
  <c r="F1724" i="3" s="1"/>
  <c r="B1843" i="3"/>
  <c r="B1847" i="3"/>
  <c r="B1852" i="3"/>
  <c r="E1852" i="3" s="1"/>
  <c r="B1473" i="3"/>
  <c r="E1473" i="3" s="1"/>
  <c r="B1492" i="3"/>
  <c r="B241" i="3"/>
  <c r="B431" i="3"/>
  <c r="B1173" i="3"/>
  <c r="B1028" i="3"/>
  <c r="B1209" i="3"/>
  <c r="I1209" i="3" s="1"/>
  <c r="B1052" i="3"/>
  <c r="B1420" i="3"/>
  <c r="F1420" i="3" s="1"/>
  <c r="B1725" i="3"/>
  <c r="I1725" i="3" s="1"/>
  <c r="B1433" i="3"/>
  <c r="E1433" i="3" s="1"/>
  <c r="B1450" i="3"/>
  <c r="B1620" i="3"/>
  <c r="F1620" i="3" s="1"/>
  <c r="B1204" i="3"/>
  <c r="E1204" i="3" s="1"/>
  <c r="R1204" i="3" s="1"/>
  <c r="U1204" i="3" s="1"/>
  <c r="B1711" i="3"/>
  <c r="H1711" i="3" s="1"/>
  <c r="B1783" i="3"/>
  <c r="B1844" i="3"/>
  <c r="B1089" i="3"/>
  <c r="I1089" i="3" s="1"/>
  <c r="B1618" i="3"/>
  <c r="H1618" i="3" s="1"/>
  <c r="B2140" i="3"/>
  <c r="B2147" i="3"/>
  <c r="B452" i="3"/>
  <c r="I452" i="3" s="1"/>
  <c r="B1104" i="3"/>
  <c r="G1104" i="3" s="1"/>
  <c r="B1393" i="3"/>
  <c r="B1295" i="3"/>
  <c r="E1295" i="3" s="1"/>
  <c r="B1498" i="3"/>
  <c r="I1498" i="3" s="1"/>
  <c r="B1861" i="3"/>
  <c r="E1861" i="3" s="1"/>
  <c r="B2090" i="3"/>
  <c r="B2139" i="3"/>
  <c r="E2139" i="3" s="1"/>
  <c r="B1446" i="3"/>
  <c r="G1446" i="3" s="1"/>
  <c r="B1759" i="3"/>
  <c r="H1759" i="3" s="1"/>
  <c r="B1095" i="3"/>
  <c r="F1095" i="3" s="1"/>
  <c r="B1359" i="3"/>
  <c r="E1359" i="3" s="1"/>
  <c r="B1947" i="3"/>
  <c r="H1947" i="3" s="1"/>
  <c r="B2086" i="3"/>
  <c r="B2159" i="3"/>
  <c r="B2244" i="3"/>
  <c r="I2244" i="3" s="1"/>
  <c r="B2220" i="3"/>
  <c r="G2220" i="3" s="1"/>
  <c r="B1394" i="3"/>
  <c r="B1004" i="3"/>
  <c r="B1755" i="3"/>
  <c r="I1755" i="3" s="1"/>
  <c r="B1863" i="3"/>
  <c r="I1863" i="3" s="1"/>
  <c r="B1893" i="3"/>
  <c r="E1893" i="3" s="1"/>
  <c r="B1866" i="3"/>
  <c r="B1392" i="3"/>
  <c r="E1392" i="3" s="1"/>
  <c r="B1073" i="3"/>
  <c r="B1617" i="3"/>
  <c r="I1617" i="3" s="1"/>
  <c r="B1859" i="3"/>
  <c r="B2092" i="3"/>
  <c r="B2164" i="3"/>
  <c r="E2164" i="3" s="1"/>
  <c r="B319" i="3"/>
  <c r="I319" i="3" s="1"/>
  <c r="B1754" i="3"/>
  <c r="B1661" i="3"/>
  <c r="B1087" i="3"/>
  <c r="B1078" i="3"/>
  <c r="G1078" i="3" s="1"/>
  <c r="B1877" i="3"/>
  <c r="B2242" i="3"/>
  <c r="B1445" i="3"/>
  <c r="B1619" i="3"/>
  <c r="I1619" i="3" s="1"/>
  <c r="B1548" i="3"/>
  <c r="E1548" i="3" s="1"/>
  <c r="B1723" i="3"/>
  <c r="H1723" i="3" s="1"/>
  <c r="B1787" i="3"/>
  <c r="I1787" i="3" s="1"/>
  <c r="B2099" i="3"/>
  <c r="G2099" i="3" s="1"/>
  <c r="B623" i="3"/>
  <c r="B2097" i="3"/>
  <c r="E2097" i="3" s="1"/>
  <c r="B626" i="3"/>
  <c r="I626" i="3" s="1"/>
  <c r="B1753" i="3"/>
  <c r="I1753" i="3" s="1"/>
  <c r="B2143" i="3"/>
  <c r="B1156" i="3"/>
  <c r="E1156" i="3" s="1"/>
  <c r="B1015" i="3"/>
  <c r="B1084" i="3"/>
  <c r="H1084" i="3" s="1"/>
  <c r="B1546" i="3"/>
  <c r="B1846" i="3"/>
  <c r="H1846" i="3" s="1"/>
  <c r="B1790" i="3"/>
  <c r="B1293" i="3"/>
  <c r="I1293" i="3" s="1"/>
  <c r="B2141" i="3"/>
  <c r="E2141" i="3" s="1"/>
  <c r="B2172" i="3"/>
  <c r="H2172" i="3" s="1"/>
  <c r="B1940" i="3"/>
  <c r="I1940" i="3" s="1"/>
  <c r="B211" i="3"/>
  <c r="I211" i="3" s="1"/>
  <c r="B50" i="3"/>
  <c r="E50" i="3" s="1"/>
  <c r="B1901" i="3"/>
  <c r="E1901" i="3" s="1"/>
  <c r="B1892" i="3"/>
  <c r="G1892" i="3" s="1"/>
  <c r="B1889" i="3"/>
  <c r="F1889" i="3" s="1"/>
  <c r="R1889" i="3" s="1"/>
  <c r="W1889" i="3" s="1"/>
  <c r="B83" i="3"/>
  <c r="B1448" i="3"/>
  <c r="B1718" i="3"/>
  <c r="E1718" i="3" s="1"/>
  <c r="R1718" i="3" s="1"/>
  <c r="B2094" i="3"/>
  <c r="B799" i="3"/>
  <c r="B1848" i="3"/>
  <c r="E1848" i="3" s="1"/>
  <c r="B830" i="3"/>
  <c r="B1106" i="3"/>
  <c r="I1106" i="3" s="1"/>
  <c r="B654" i="3"/>
  <c r="F654" i="3" s="1"/>
  <c r="B1491" i="3"/>
  <c r="E1491" i="3" s="1"/>
  <c r="B1886" i="3"/>
  <c r="F1886" i="3" s="1"/>
  <c r="B434" i="3"/>
  <c r="G434" i="3" s="1"/>
  <c r="B1054" i="3"/>
  <c r="E1054" i="3" s="1"/>
  <c r="B1842" i="3"/>
  <c r="I1842" i="3" s="1"/>
  <c r="B430" i="3"/>
  <c r="G430" i="3" s="1"/>
  <c r="B2014" i="3"/>
  <c r="F2014" i="3" s="1"/>
  <c r="B87" i="3"/>
  <c r="E87" i="3" s="1"/>
  <c r="B1431" i="3"/>
  <c r="B1511" i="3"/>
  <c r="I1511" i="3" s="1"/>
  <c r="B1371" i="3"/>
  <c r="E1371" i="3" s="1"/>
  <c r="B1411" i="3"/>
  <c r="B2170" i="3"/>
  <c r="B38" i="3"/>
  <c r="E38" i="3" s="1"/>
  <c r="B1512" i="3"/>
  <c r="G1512" i="3" s="1"/>
  <c r="B822" i="3"/>
  <c r="I822" i="3" s="1"/>
  <c r="B1516" i="3"/>
  <c r="I1516" i="3" s="1"/>
  <c r="B247" i="3"/>
  <c r="G247" i="3" s="1"/>
  <c r="B760" i="3"/>
  <c r="B1713" i="3"/>
  <c r="E1713" i="3" s="1"/>
  <c r="B1894" i="3"/>
  <c r="B92" i="3"/>
  <c r="I92" i="3" s="1"/>
  <c r="B1242" i="3"/>
  <c r="F1242" i="3" s="1"/>
  <c r="B2254" i="3"/>
  <c r="B1517" i="3"/>
  <c r="F1517" i="3" s="1"/>
  <c r="B801" i="3"/>
  <c r="B1710" i="3"/>
  <c r="F1710" i="3" s="1"/>
  <c r="B781" i="3"/>
  <c r="B2096" i="3"/>
  <c r="I2096" i="3" s="1"/>
  <c r="B458" i="3"/>
  <c r="H458" i="3" s="1"/>
  <c r="B1627" i="3"/>
  <c r="H1627" i="3" s="1"/>
  <c r="B1419" i="3"/>
  <c r="F1419" i="3" s="1"/>
  <c r="B1501" i="3"/>
  <c r="I1501" i="3" s="1"/>
  <c r="B334" i="3"/>
  <c r="G334" i="3" s="1"/>
  <c r="B2025" i="3"/>
  <c r="B1885" i="3"/>
  <c r="B84" i="3"/>
  <c r="G84" i="3" s="1"/>
  <c r="B1413" i="3"/>
  <c r="H1413" i="3" s="1"/>
  <c r="B802" i="3"/>
  <c r="B2252" i="3"/>
  <c r="B2175" i="3"/>
  <c r="B1245" i="3"/>
  <c r="B800" i="3"/>
  <c r="B1206" i="3"/>
  <c r="H1206" i="3" s="1"/>
  <c r="B1726" i="3"/>
  <c r="I1726" i="3" s="1"/>
  <c r="B1622" i="3"/>
  <c r="E1622" i="3" s="1"/>
  <c r="B880" i="3"/>
  <c r="B782" i="3"/>
  <c r="H782" i="3" s="1"/>
  <c r="B1294" i="3"/>
  <c r="H1294" i="3" s="1"/>
  <c r="B454" i="3"/>
  <c r="F454" i="3" s="1"/>
  <c r="B561" i="3"/>
  <c r="E561" i="3" s="1"/>
  <c r="B665" i="3"/>
  <c r="B494" i="3"/>
  <c r="H494" i="3" s="1"/>
  <c r="B1623" i="3"/>
  <c r="G1623" i="3" s="1"/>
  <c r="B1458" i="3"/>
  <c r="E1458" i="3" s="1"/>
  <c r="B1528" i="3"/>
  <c r="F1528" i="3" s="1"/>
  <c r="B1344" i="3"/>
  <c r="F1344" i="3" s="1"/>
  <c r="B699" i="3"/>
  <c r="H699" i="3" s="1"/>
  <c r="B575" i="3"/>
  <c r="I575" i="3" s="1"/>
  <c r="B2231" i="3"/>
  <c r="F2231" i="3" s="1"/>
  <c r="B609" i="3"/>
  <c r="I609" i="3" s="1"/>
  <c r="B1384" i="3"/>
  <c r="B1624" i="3"/>
  <c r="I1624" i="3" s="1"/>
  <c r="B408" i="3"/>
  <c r="B222" i="3"/>
  <c r="G222" i="3" s="1"/>
  <c r="B1563" i="3"/>
  <c r="F1563" i="3" s="1"/>
  <c r="B1215" i="3"/>
  <c r="F1215" i="3" s="1"/>
  <c r="B2217" i="3"/>
  <c r="B2087" i="3"/>
  <c r="B341" i="3"/>
  <c r="I341" i="3" s="1"/>
  <c r="B1030" i="3"/>
  <c r="E1030" i="3" s="1"/>
  <c r="B905" i="3"/>
  <c r="B235" i="3"/>
  <c r="H235" i="3" s="1"/>
  <c r="B75" i="3"/>
  <c r="H75" i="3" s="1"/>
  <c r="B752" i="3"/>
  <c r="H752" i="3" s="1"/>
  <c r="B2248" i="3"/>
  <c r="E2248" i="3" s="1"/>
  <c r="B2221" i="3"/>
  <c r="B2195" i="3"/>
  <c r="B2218" i="3"/>
  <c r="B630" i="3"/>
  <c r="B2142" i="3"/>
  <c r="F2142" i="3" s="1"/>
  <c r="R2142" i="3" s="1"/>
  <c r="B82" i="3"/>
  <c r="I82" i="3" s="1"/>
  <c r="B333" i="3"/>
  <c r="E333" i="3" s="1"/>
  <c r="B2249" i="3"/>
  <c r="F2249" i="3" s="1"/>
  <c r="B2222" i="3"/>
  <c r="H2222" i="3" s="1"/>
  <c r="B2225" i="3"/>
  <c r="E2225" i="3" s="1"/>
  <c r="B212" i="3"/>
  <c r="H212" i="3" s="1"/>
  <c r="B798" i="3"/>
  <c r="B622" i="3"/>
  <c r="E622" i="3" s="1"/>
  <c r="B2201" i="3"/>
  <c r="H2201" i="3" s="1"/>
  <c r="B2227" i="3"/>
  <c r="B815" i="3"/>
  <c r="G815" i="3" s="1"/>
  <c r="B2236" i="3"/>
  <c r="F2236" i="3" s="1"/>
  <c r="B2230" i="3"/>
  <c r="H2230" i="3" s="1"/>
  <c r="B2089" i="3"/>
  <c r="F2089" i="3" s="1"/>
  <c r="B513" i="3"/>
  <c r="B1404" i="3"/>
  <c r="E1404" i="3" s="1"/>
  <c r="B474" i="3"/>
  <c r="G474" i="3" s="1"/>
  <c r="B2082" i="3"/>
  <c r="F2082" i="3" s="1"/>
  <c r="B1161" i="3"/>
  <c r="E1161" i="3" s="1"/>
  <c r="B1480" i="3"/>
  <c r="F1480" i="3" s="1"/>
  <c r="B2247" i="3"/>
  <c r="F2247" i="3" s="1"/>
  <c r="B814" i="3"/>
  <c r="I814" i="3" s="1"/>
  <c r="B1880" i="3"/>
  <c r="F1880" i="3" s="1"/>
  <c r="B2193" i="3"/>
  <c r="I2193" i="3" s="1"/>
  <c r="B1857" i="3"/>
  <c r="B1524" i="3"/>
  <c r="G1524" i="3" s="1"/>
  <c r="B2238" i="3"/>
  <c r="I2238" i="3" s="1"/>
  <c r="B2216" i="3"/>
  <c r="I2216" i="3" s="1"/>
  <c r="B2250" i="3"/>
  <c r="B1869" i="3"/>
  <c r="E1869" i="3" s="1"/>
  <c r="B186" i="3"/>
  <c r="E186" i="3" s="1"/>
  <c r="B100" i="3"/>
  <c r="F100" i="3" s="1"/>
  <c r="B126" i="3"/>
  <c r="I126" i="3" s="1"/>
  <c r="B108" i="3"/>
  <c r="I108" i="3" s="1"/>
  <c r="B190" i="3"/>
  <c r="I190" i="3" s="1"/>
  <c r="B1644" i="3"/>
  <c r="I1644" i="3" s="1"/>
  <c r="B1821" i="3"/>
  <c r="H1821" i="3" s="1"/>
  <c r="B2083" i="3"/>
  <c r="I2083" i="3" s="1"/>
  <c r="R2083" i="3" s="1"/>
  <c r="B1303" i="3"/>
  <c r="G1303" i="3" s="1"/>
  <c r="B1765" i="3"/>
  <c r="G1765" i="3" s="1"/>
  <c r="B921" i="3"/>
  <c r="B1288" i="3"/>
  <c r="G1288" i="3" s="1"/>
  <c r="B1595" i="3"/>
  <c r="E1595" i="3" s="1"/>
  <c r="B885" i="3"/>
  <c r="I885" i="3" s="1"/>
  <c r="B1088" i="3"/>
  <c r="H1088" i="3" s="1"/>
  <c r="B1628" i="3"/>
  <c r="F1628" i="3" s="1"/>
  <c r="B566" i="3"/>
  <c r="F566" i="3" s="1"/>
  <c r="B1100" i="3"/>
  <c r="E1100" i="3" s="1"/>
  <c r="B1819" i="3"/>
  <c r="B1597" i="3"/>
  <c r="H1597" i="3" s="1"/>
  <c r="B924" i="3"/>
  <c r="G924" i="3" s="1"/>
  <c r="B1971" i="3"/>
  <c r="H1971" i="3" s="1"/>
  <c r="B1232" i="3"/>
  <c r="B1136" i="3"/>
  <c r="E1136" i="3" s="1"/>
  <c r="B925" i="3"/>
  <c r="E925" i="3" s="1"/>
  <c r="B457" i="3"/>
  <c r="F457" i="3" s="1"/>
  <c r="B1793" i="3"/>
  <c r="B1302" i="3"/>
  <c r="H1302" i="3" s="1"/>
  <c r="B1226" i="3"/>
  <c r="G1226" i="3" s="1"/>
  <c r="B205" i="3"/>
  <c r="F205" i="3" s="1"/>
  <c r="B1300" i="3"/>
  <c r="B1641" i="3"/>
  <c r="E1641" i="3" s="1"/>
  <c r="B150" i="3"/>
  <c r="G150" i="3" s="1"/>
  <c r="B1255" i="3"/>
  <c r="E1255" i="3" s="1"/>
  <c r="B302" i="3"/>
  <c r="B934" i="3"/>
  <c r="I934" i="3" s="1"/>
  <c r="B1509" i="3"/>
  <c r="E1509" i="3" s="1"/>
  <c r="B373" i="3"/>
  <c r="E373" i="3" s="1"/>
  <c r="R373" i="3" s="1"/>
  <c r="B184" i="3"/>
  <c r="B147" i="3"/>
  <c r="I147" i="3" s="1"/>
  <c r="B2129" i="3"/>
  <c r="B1736" i="3"/>
  <c r="E1736" i="3" s="1"/>
  <c r="B422" i="3"/>
  <c r="H422" i="3" s="1"/>
  <c r="B346" i="3"/>
  <c r="I346" i="3" s="1"/>
  <c r="B358" i="3"/>
  <c r="H358" i="3" s="1"/>
  <c r="B1064" i="3"/>
  <c r="E1064" i="3" s="1"/>
  <c r="B557" i="3"/>
  <c r="F557" i="3" s="1"/>
  <c r="B1271" i="3"/>
  <c r="E1271" i="3" s="1"/>
  <c r="B1469" i="3"/>
  <c r="B608" i="3"/>
  <c r="B1122" i="3"/>
  <c r="I1122" i="3" s="1"/>
  <c r="B647" i="3"/>
  <c r="I647" i="3" s="1"/>
  <c r="B528" i="3"/>
  <c r="G528" i="3" s="1"/>
  <c r="B105" i="3"/>
  <c r="F105" i="3" s="1"/>
  <c r="B2135" i="3"/>
  <c r="I2135" i="3" s="1"/>
  <c r="B514" i="3"/>
  <c r="B1018" i="3"/>
  <c r="E1018" i="3" s="1"/>
  <c r="R1018" i="3" s="1"/>
  <c r="B648" i="3"/>
  <c r="G648" i="3" s="1"/>
  <c r="B1796" i="3"/>
  <c r="F1796" i="3" s="1"/>
  <c r="B127" i="3"/>
  <c r="F127" i="3" s="1"/>
  <c r="B516" i="3"/>
  <c r="B1926" i="3"/>
  <c r="G1926" i="3" s="1"/>
  <c r="B1856" i="3"/>
  <c r="H1856" i="3" s="1"/>
  <c r="B1850" i="3"/>
  <c r="E1850" i="3" s="1"/>
  <c r="B1882" i="3"/>
  <c r="B210" i="3"/>
  <c r="B1544" i="3"/>
  <c r="I1544" i="3" s="1"/>
  <c r="B233" i="3"/>
  <c r="F233" i="3" s="1"/>
  <c r="B1907" i="3"/>
  <c r="B2167" i="3"/>
  <c r="G2167" i="3" s="1"/>
  <c r="B426" i="3"/>
  <c r="B2224" i="3"/>
  <c r="I2224" i="3" s="1"/>
  <c r="B344" i="3"/>
  <c r="E344" i="3" s="1"/>
  <c r="R344" i="3" s="1"/>
  <c r="B533" i="3"/>
  <c r="G533" i="3" s="1"/>
  <c r="B1058" i="3"/>
  <c r="G1058" i="3" s="1"/>
  <c r="B968" i="3"/>
  <c r="F968" i="3" s="1"/>
  <c r="B1326" i="3"/>
  <c r="G1326" i="3" s="1"/>
  <c r="B1777" i="3"/>
  <c r="I1777" i="3" s="1"/>
  <c r="B1429" i="3"/>
  <c r="F1429" i="3" s="1"/>
  <c r="B1168" i="3"/>
  <c r="I1168" i="3" s="1"/>
  <c r="B470" i="3"/>
  <c r="H470" i="3" s="1"/>
  <c r="B1260" i="3"/>
  <c r="E1260" i="3" s="1"/>
  <c r="B710" i="3"/>
  <c r="F710" i="3" s="1"/>
  <c r="B1506" i="3"/>
  <c r="E1506" i="3" s="1"/>
  <c r="B600" i="3"/>
  <c r="B1107" i="3"/>
  <c r="H1107" i="3" s="1"/>
  <c r="B674" i="3"/>
  <c r="B1964" i="3"/>
  <c r="G1964" i="3" s="1"/>
  <c r="B187" i="3"/>
  <c r="I187" i="3" s="1"/>
  <c r="B524" i="3"/>
  <c r="I524" i="3" s="1"/>
  <c r="B1639" i="3"/>
  <c r="F1639" i="3" s="1"/>
  <c r="B2036" i="3"/>
  <c r="G2036" i="3" s="1"/>
  <c r="B1174" i="3"/>
  <c r="B1233" i="3"/>
  <c r="H1233" i="3" s="1"/>
  <c r="B338" i="3"/>
  <c r="I338" i="3" s="1"/>
  <c r="B125" i="3"/>
  <c r="H125" i="3" s="1"/>
  <c r="B1133" i="3"/>
  <c r="E1133" i="3" s="1"/>
  <c r="R1133" i="3" s="1"/>
  <c r="B335" i="3"/>
  <c r="F335" i="3" s="1"/>
  <c r="B172" i="3"/>
  <c r="E172" i="3" s="1"/>
  <c r="B2187" i="3"/>
  <c r="H2187" i="3" s="1"/>
  <c r="B2165" i="3"/>
  <c r="B2223" i="3"/>
  <c r="E2223" i="3" s="1"/>
  <c r="B2186" i="3"/>
  <c r="E2186" i="3" s="1"/>
  <c r="B2253" i="3"/>
  <c r="B2004" i="3"/>
  <c r="I2004" i="3" s="1"/>
  <c r="B266" i="3"/>
  <c r="F266" i="3" s="1"/>
  <c r="B670" i="3"/>
  <c r="I670" i="3" s="1"/>
  <c r="B510" i="3"/>
  <c r="G510" i="3" s="1"/>
  <c r="B1637" i="3"/>
  <c r="B1733" i="3"/>
  <c r="G1733" i="3" s="1"/>
  <c r="B97" i="3"/>
  <c r="B677" i="3"/>
  <c r="B124" i="3"/>
  <c r="I124" i="3" s="1"/>
  <c r="B1452" i="3"/>
  <c r="E1452" i="3" s="1"/>
  <c r="B1767" i="3"/>
  <c r="B162" i="3"/>
  <c r="G162" i="3" s="1"/>
  <c r="B412" i="3"/>
  <c r="B141" i="3"/>
  <c r="F141" i="3" s="1"/>
  <c r="B963" i="3"/>
  <c r="F963" i="3" s="1"/>
  <c r="B656" i="3"/>
  <c r="E656" i="3" s="1"/>
  <c r="R656" i="3" s="1"/>
  <c r="B530" i="3"/>
  <c r="H530" i="3" s="1"/>
  <c r="B1699" i="3"/>
  <c r="H1699" i="3" s="1"/>
  <c r="B1551" i="3"/>
  <c r="G1551" i="3" s="1"/>
  <c r="B1447" i="3"/>
  <c r="I1447" i="3" s="1"/>
  <c r="B1878" i="3"/>
  <c r="B1662" i="3"/>
  <c r="E1662" i="3" s="1"/>
  <c r="B1704" i="3"/>
  <c r="E1704" i="3" s="1"/>
  <c r="B780" i="3"/>
  <c r="G780" i="3" s="1"/>
  <c r="B1706" i="3"/>
  <c r="G1706" i="3" s="1"/>
  <c r="B54" i="3"/>
  <c r="G54" i="3" s="1"/>
  <c r="B1888" i="3"/>
  <c r="H1888" i="3" s="1"/>
  <c r="B74" i="3"/>
  <c r="I74" i="3" s="1"/>
  <c r="B1854" i="3"/>
  <c r="F1854" i="3" s="1"/>
  <c r="B1526" i="3"/>
  <c r="F1526" i="3" s="1"/>
  <c r="B1010" i="3"/>
  <c r="I1010" i="3" s="1"/>
  <c r="B201" i="3"/>
  <c r="B1395" i="3"/>
  <c r="I1395" i="3" s="1"/>
  <c r="B1722" i="3"/>
  <c r="B1876" i="3"/>
  <c r="B1432" i="3"/>
  <c r="E1432" i="3" s="1"/>
  <c r="B564" i="3"/>
  <c r="E564" i="3" s="1"/>
  <c r="B213" i="3"/>
  <c r="I213" i="3" s="1"/>
  <c r="B90" i="3"/>
  <c r="F90" i="3" s="1"/>
  <c r="B1909" i="3"/>
  <c r="B2204" i="3"/>
  <c r="B1050" i="3"/>
  <c r="E1050" i="3" s="1"/>
  <c r="B1900" i="3"/>
  <c r="F1900" i="3" s="1"/>
  <c r="B2088" i="3"/>
  <c r="B824" i="3"/>
  <c r="B89" i="3"/>
  <c r="E89" i="3" s="1"/>
  <c r="B1884" i="3"/>
  <c r="H1884" i="3" s="1"/>
  <c r="B1897" i="3"/>
  <c r="F1897" i="3" s="1"/>
  <c r="B1592" i="3"/>
  <c r="H1592" i="3" s="1"/>
  <c r="B2246" i="3"/>
  <c r="E2246" i="3" s="1"/>
  <c r="B2219" i="3"/>
  <c r="B1451" i="3"/>
  <c r="B2210" i="3"/>
  <c r="I2210" i="3" s="1"/>
  <c r="B2177" i="3"/>
  <c r="F2177" i="3" s="1"/>
  <c r="B2160" i="3"/>
  <c r="F2160" i="3" s="1"/>
  <c r="B1002" i="3"/>
  <c r="H1002" i="3" s="1"/>
  <c r="B2229" i="3"/>
  <c r="E2229" i="3" s="1"/>
  <c r="B629" i="3"/>
  <c r="I629" i="3" s="1"/>
  <c r="B2245" i="3"/>
  <c r="G2245" i="3" s="1"/>
  <c r="B1034" i="3"/>
  <c r="I1034" i="3" s="1"/>
  <c r="B2257" i="3"/>
  <c r="B2173" i="3"/>
  <c r="B2169" i="3"/>
  <c r="B2171" i="3"/>
  <c r="B2194" i="3"/>
  <c r="B2118" i="3"/>
  <c r="H2118" i="3" s="1"/>
  <c r="B1440" i="3"/>
  <c r="F1440" i="3" s="1"/>
  <c r="B1987" i="3"/>
  <c r="B1587" i="3"/>
  <c r="F1587" i="3" s="1"/>
  <c r="B2256" i="3"/>
  <c r="H2256" i="3" s="1"/>
  <c r="B1515" i="3"/>
  <c r="G1515" i="3" s="1"/>
  <c r="B462" i="3"/>
  <c r="E462" i="3" s="1"/>
  <c r="B688" i="3"/>
  <c r="B1896" i="3"/>
  <c r="I1896" i="3" s="1"/>
  <c r="B1500" i="3"/>
  <c r="B36" i="3"/>
  <c r="B1712" i="3"/>
  <c r="B2213" i="3"/>
  <c r="F2213" i="3" s="1"/>
  <c r="B446" i="3"/>
  <c r="B1497" i="3"/>
  <c r="I1497" i="3" s="1"/>
  <c r="B783" i="3"/>
  <c r="G783" i="3" s="1"/>
  <c r="B1090" i="3"/>
  <c r="F1090" i="3" s="1"/>
  <c r="B2233" i="3"/>
  <c r="G2233" i="3" s="1"/>
  <c r="B1668" i="3"/>
  <c r="H1668" i="3" s="1"/>
  <c r="B2235" i="3"/>
  <c r="B2093" i="3"/>
  <c r="G2093" i="3" s="1"/>
  <c r="B2251" i="3"/>
  <c r="B2176" i="3"/>
  <c r="B2255" i="3"/>
  <c r="B2145" i="3"/>
  <c r="F2145" i="3" s="1"/>
  <c r="B686" i="3"/>
  <c r="F686" i="3" s="1"/>
  <c r="B243" i="3"/>
  <c r="E243" i="3" s="1"/>
  <c r="B1950" i="3"/>
  <c r="B1879" i="3"/>
  <c r="G1879" i="3" s="1"/>
  <c r="B625" i="3"/>
  <c r="I625" i="3" s="1"/>
  <c r="B2234" i="3"/>
  <c r="E2234" i="3" s="1"/>
  <c r="B1094" i="3"/>
  <c r="B2232" i="3"/>
  <c r="I2232" i="3" s="1"/>
  <c r="B1494" i="3"/>
  <c r="B2226" i="3"/>
  <c r="B2203" i="3"/>
  <c r="I2203" i="3" s="1"/>
  <c r="B2166" i="3"/>
  <c r="G2166" i="3" s="1"/>
  <c r="B1891" i="3"/>
  <c r="H1891" i="3" s="1"/>
  <c r="B2181" i="3"/>
  <c r="H2181" i="3" s="1"/>
  <c r="B1849" i="3"/>
  <c r="F1849" i="3" s="1"/>
  <c r="B904" i="3"/>
  <c r="B990" i="3"/>
  <c r="B1621" i="3"/>
  <c r="B2095" i="3"/>
  <c r="F2095" i="3" s="1"/>
  <c r="B2178" i="3"/>
  <c r="B973" i="3"/>
  <c r="I973" i="3" s="1"/>
  <c r="B2115" i="3"/>
  <c r="B1549" i="3"/>
  <c r="F1549" i="3" s="1"/>
  <c r="B104" i="3"/>
  <c r="B2121" i="3"/>
  <c r="I2121" i="3" s="1"/>
  <c r="B935" i="3"/>
  <c r="B793" i="3"/>
  <c r="E793" i="3" s="1"/>
  <c r="B2006" i="3"/>
  <c r="B610" i="3"/>
  <c r="G610" i="3" s="1"/>
  <c r="B764" i="3"/>
  <c r="B542" i="3"/>
  <c r="B113" i="3"/>
  <c r="E113" i="3" s="1"/>
  <c r="B1696" i="3"/>
  <c r="B296" i="3"/>
  <c r="B1634" i="3"/>
  <c r="B1041" i="3"/>
  <c r="B181" i="3"/>
  <c r="B645" i="3"/>
  <c r="B540" i="3"/>
  <c r="G540" i="3" s="1"/>
  <c r="B2107" i="3"/>
  <c r="I2107" i="3" s="1"/>
  <c r="B1730" i="3"/>
  <c r="E1730" i="3" s="1"/>
  <c r="B1995" i="3"/>
  <c r="B703" i="3"/>
  <c r="B2228" i="3"/>
  <c r="I2228" i="3" s="1"/>
  <c r="B231" i="3"/>
  <c r="B2179" i="3"/>
  <c r="G2179" i="3" s="1"/>
  <c r="B2237" i="3"/>
  <c r="B2243" i="3"/>
  <c r="B1495" i="3"/>
  <c r="G1495" i="3" s="1"/>
  <c r="B2199" i="3"/>
  <c r="B1502" i="3"/>
  <c r="G1502" i="3" s="1"/>
  <c r="B339" i="3"/>
  <c r="B1949" i="3"/>
  <c r="H1949" i="3" s="1"/>
  <c r="B832" i="3"/>
  <c r="I832" i="3" s="1"/>
  <c r="B450" i="3"/>
  <c r="B1570" i="3"/>
  <c r="B1727" i="3"/>
  <c r="B42" i="3"/>
  <c r="B1547" i="3"/>
  <c r="B1499" i="3"/>
  <c r="G1499" i="3" s="1"/>
  <c r="B2190" i="3"/>
  <c r="G2190" i="3" s="1"/>
  <c r="B1910" i="3"/>
  <c r="B813" i="3"/>
  <c r="E813" i="3" s="1"/>
  <c r="B1766" i="3"/>
  <c r="H1766" i="3" s="1"/>
  <c r="B2180" i="3"/>
  <c r="B2240" i="3"/>
  <c r="D2240" i="3" s="1"/>
  <c r="B1785" i="3"/>
  <c r="I1785" i="3" s="1"/>
  <c r="B1082" i="3"/>
  <c r="B2241" i="3"/>
  <c r="B2239" i="3"/>
  <c r="B1948" i="3"/>
  <c r="B1436" i="3"/>
  <c r="B1033" i="3"/>
  <c r="F1033" i="3" s="1"/>
  <c r="B439" i="3"/>
  <c r="B502" i="3"/>
  <c r="B456" i="3"/>
  <c r="B1101" i="3"/>
  <c r="B276" i="3"/>
  <c r="B387" i="3"/>
  <c r="B1734" i="3"/>
  <c r="E1734" i="3" s="1"/>
  <c r="B1466" i="3"/>
  <c r="E1466" i="3" s="1"/>
  <c r="B1812" i="3"/>
  <c r="B351" i="3"/>
  <c r="E351" i="3" s="1"/>
  <c r="B1990" i="3"/>
  <c r="H1990" i="3" s="1"/>
  <c r="B713" i="3"/>
  <c r="I713" i="3" s="1"/>
  <c r="B2001" i="3"/>
  <c r="B396" i="3"/>
  <c r="B96" i="3"/>
  <c r="B1135" i="3"/>
  <c r="B272" i="3"/>
  <c r="H272" i="3" s="1"/>
  <c r="B522" i="3"/>
  <c r="B29" i="3"/>
  <c r="B1165" i="3"/>
  <c r="B768" i="3"/>
  <c r="B1381" i="3"/>
  <c r="B1972" i="3"/>
  <c r="B1521" i="3"/>
  <c r="B445" i="3"/>
  <c r="B2010" i="3"/>
  <c r="B324" i="3"/>
  <c r="B986" i="3"/>
  <c r="F986" i="3" s="1"/>
  <c r="B1167" i="3"/>
  <c r="B2071" i="3"/>
  <c r="I2071" i="3" s="1"/>
  <c r="B702" i="3"/>
  <c r="B2035" i="3"/>
  <c r="I2035" i="3" s="1"/>
  <c r="B1956" i="3"/>
  <c r="B582" i="3"/>
  <c r="H582" i="3" s="1"/>
  <c r="B2018" i="3"/>
  <c r="B1355" i="3"/>
  <c r="B1638" i="3"/>
  <c r="B1795" i="3"/>
  <c r="G1795" i="3" s="1"/>
  <c r="B966" i="3"/>
  <c r="B1040" i="3"/>
  <c r="G1040" i="3" s="1"/>
  <c r="B1461" i="3"/>
  <c r="B929" i="3"/>
  <c r="E929" i="3" s="1"/>
  <c r="B1616" i="3"/>
  <c r="E1616" i="3" s="1"/>
  <c r="B1607" i="3"/>
  <c r="B1835" i="3"/>
  <c r="I1835" i="3" s="1"/>
  <c r="B706" i="3"/>
  <c r="B423" i="3"/>
  <c r="H423" i="3" s="1"/>
  <c r="B1484" i="3"/>
  <c r="B586" i="3"/>
  <c r="B1296" i="3"/>
  <c r="B1219" i="3"/>
  <c r="B85" i="3"/>
  <c r="B55" i="3"/>
  <c r="B56" i="3"/>
  <c r="I56" i="3" s="1"/>
  <c r="B1282" i="3"/>
  <c r="B643" i="3"/>
  <c r="I643" i="3" s="1"/>
  <c r="B521" i="3"/>
  <c r="B1097" i="3"/>
  <c r="B255" i="3"/>
  <c r="E255" i="3" s="1"/>
  <c r="B1111" i="3"/>
  <c r="H1111" i="3" s="1"/>
  <c r="B734" i="3"/>
  <c r="B1780" i="3"/>
  <c r="F1780" i="3" s="1"/>
  <c r="B526" i="3"/>
  <c r="B2110" i="3"/>
  <c r="B1407" i="3"/>
  <c r="B748" i="3"/>
  <c r="B1305" i="3"/>
  <c r="B1535" i="3"/>
  <c r="I1535" i="3" s="1"/>
  <c r="B552" i="3"/>
  <c r="B1325" i="3"/>
  <c r="B292" i="3"/>
  <c r="B1965" i="3"/>
  <c r="F1965" i="3" s="1"/>
  <c r="R1965" i="3" s="1"/>
  <c r="B1365" i="3"/>
  <c r="B1635" i="3"/>
  <c r="I1635" i="3" s="1"/>
  <c r="B1782" i="3"/>
  <c r="B1748" i="3"/>
  <c r="E1748" i="3" s="1"/>
  <c r="B1820" i="3"/>
  <c r="B859" i="3"/>
  <c r="B1315" i="3"/>
  <c r="B860" i="3"/>
  <c r="B1220" i="3"/>
  <c r="B759" i="3"/>
  <c r="B628" i="3"/>
  <c r="B61" i="3"/>
  <c r="B44" i="3"/>
  <c r="I44" i="3" s="1"/>
  <c r="B1675" i="3"/>
  <c r="B931" i="3"/>
  <c r="B1152" i="3"/>
  <c r="G1152" i="3" s="1"/>
  <c r="B1357" i="3"/>
  <c r="F1357" i="3" s="1"/>
  <c r="B1630" i="3"/>
  <c r="B579" i="3"/>
  <c r="B987" i="3"/>
  <c r="I987" i="3" s="1"/>
  <c r="B1739" i="3"/>
  <c r="B1274" i="3"/>
  <c r="I1274" i="3" s="1"/>
  <c r="B1020" i="3"/>
  <c r="B395" i="3"/>
  <c r="I395" i="3" s="1"/>
  <c r="B1401" i="3"/>
  <c r="B2080" i="3"/>
  <c r="B146" i="3"/>
  <c r="B888" i="3"/>
  <c r="I888" i="3" s="1"/>
  <c r="B750" i="3"/>
  <c r="B1643" i="3"/>
  <c r="E1643" i="3" s="1"/>
  <c r="B1626" i="3"/>
  <c r="B718" i="3"/>
  <c r="G718" i="3" s="1"/>
  <c r="B1112" i="3"/>
  <c r="B1631" i="3"/>
  <c r="B680" i="3"/>
  <c r="B1536" i="3"/>
  <c r="B1339" i="3"/>
  <c r="B915" i="3"/>
  <c r="B391" i="3"/>
  <c r="B896" i="3"/>
  <c r="H896" i="3" s="1"/>
  <c r="B1764" i="3"/>
  <c r="B774" i="3"/>
  <c r="F774" i="3" s="1"/>
  <c r="B1552" i="3"/>
  <c r="B1340" i="3"/>
  <c r="G1340" i="3" s="1"/>
  <c r="B192" i="3"/>
  <c r="F192" i="3" s="1"/>
  <c r="B359" i="3"/>
  <c r="D359" i="3" s="1"/>
  <c r="B947" i="3"/>
  <c r="B481" i="3"/>
  <c r="B316" i="3"/>
  <c r="B441" i="3"/>
  <c r="E441" i="3" s="1"/>
  <c r="B1797" i="3"/>
  <c r="B2137" i="3"/>
  <c r="H2137" i="3" s="1"/>
  <c r="B1665" i="3"/>
  <c r="B2054" i="3"/>
  <c r="B2066" i="3"/>
  <c r="B1532" i="3"/>
  <c r="B617" i="3"/>
  <c r="B1750" i="3"/>
  <c r="E1750" i="3" s="1"/>
  <c r="B2113" i="3"/>
  <c r="B1760" i="3"/>
  <c r="H1760" i="3" s="1"/>
  <c r="B1180" i="3"/>
  <c r="I1180" i="3" s="1"/>
  <c r="B1486" i="3"/>
  <c r="E1486" i="3" s="1"/>
  <c r="B892" i="3"/>
  <c r="H892" i="3" s="1"/>
  <c r="B133" i="3"/>
  <c r="B263" i="3"/>
  <c r="B930" i="3"/>
  <c r="B918" i="3"/>
  <c r="B352" i="3"/>
  <c r="G352" i="3" s="1"/>
  <c r="B110" i="3"/>
  <c r="B321" i="3"/>
  <c r="H321" i="3" s="1"/>
  <c r="B716" i="3"/>
  <c r="B854" i="3"/>
  <c r="H854" i="3" s="1"/>
  <c r="B199" i="3"/>
  <c r="B166" i="3"/>
  <c r="F166" i="3" s="1"/>
  <c r="B476" i="3"/>
  <c r="B1246" i="3"/>
  <c r="B920" i="3"/>
  <c r="B1938" i="3"/>
  <c r="B1826" i="3"/>
  <c r="E1826" i="3" s="1"/>
  <c r="B1284" i="3"/>
  <c r="B511" i="3"/>
  <c r="G511" i="3" s="1"/>
  <c r="B794" i="3"/>
  <c r="B678" i="3"/>
  <c r="B1968" i="3"/>
  <c r="E1968" i="3" s="1"/>
  <c r="B983" i="3"/>
  <c r="B1961" i="3"/>
  <c r="G1961" i="3" s="1"/>
  <c r="B1117" i="3"/>
  <c r="D1117" i="3" s="1"/>
  <c r="B1234" i="3"/>
  <c r="E1234" i="3" s="1"/>
  <c r="B512" i="3"/>
  <c r="F512" i="3" s="1"/>
  <c r="B988" i="3"/>
  <c r="I988" i="3" s="1"/>
  <c r="B1199" i="3"/>
  <c r="E1199" i="3" s="1"/>
  <c r="B970" i="3"/>
  <c r="B224" i="3"/>
  <c r="B196" i="3"/>
  <c r="B151" i="3"/>
  <c r="B1187" i="3"/>
  <c r="B1946" i="3"/>
  <c r="I1946" i="3" s="1"/>
  <c r="B724" i="3"/>
  <c r="E724" i="3" s="1"/>
  <c r="B2127" i="3"/>
  <c r="B2058" i="3"/>
  <c r="I2058" i="3" s="1"/>
  <c r="B2019" i="3"/>
  <c r="B1973" i="3"/>
  <c r="I1973" i="3" s="1"/>
  <c r="B1928" i="3"/>
  <c r="G1928" i="3" s="1"/>
  <c r="B404" i="3"/>
  <c r="B1557" i="3"/>
  <c r="B1062" i="3"/>
  <c r="G1062" i="3" s="1"/>
  <c r="B709" i="3"/>
  <c r="G709" i="3" s="1"/>
  <c r="B601" i="3"/>
  <c r="G601" i="3" s="1"/>
  <c r="B416" i="3"/>
  <c r="H416" i="3" s="1"/>
  <c r="B1115" i="3"/>
  <c r="I1115" i="3" s="1"/>
  <c r="B964" i="3"/>
  <c r="B486" i="3"/>
  <c r="B159" i="3"/>
  <c r="B114" i="3"/>
  <c r="B497" i="3"/>
  <c r="B1810" i="3"/>
  <c r="E1810" i="3" s="1"/>
  <c r="R1810" i="3" s="1"/>
  <c r="B1974" i="3"/>
  <c r="B673" i="3"/>
  <c r="E673" i="3" s="1"/>
  <c r="B425" i="3"/>
  <c r="E425" i="3" s="1"/>
  <c r="B1605" i="3"/>
  <c r="B2077" i="3"/>
  <c r="G2077" i="3" s="1"/>
  <c r="B267" i="3"/>
  <c r="B2156" i="3"/>
  <c r="B909" i="3"/>
  <c r="B2153" i="3"/>
  <c r="H2153" i="3" s="1"/>
  <c r="B1196" i="3"/>
  <c r="B1680" i="3"/>
  <c r="B1728" i="3"/>
  <c r="B867" i="3"/>
  <c r="I867" i="3" s="1"/>
  <c r="B1650" i="3"/>
  <c r="B1067" i="3"/>
  <c r="F1067" i="3" s="1"/>
  <c r="B1701" i="3"/>
  <c r="B1065" i="3"/>
  <c r="I1065" i="3" s="1"/>
  <c r="B1150" i="3"/>
  <c r="B1068" i="3"/>
  <c r="B307" i="3"/>
  <c r="B2021" i="3"/>
  <c r="I2021" i="3" s="1"/>
  <c r="B200" i="3"/>
  <c r="B857" i="3"/>
  <c r="B283" i="3"/>
  <c r="B1962" i="3"/>
  <c r="E1962" i="3" s="1"/>
  <c r="B911" i="3"/>
  <c r="B364" i="3"/>
  <c r="F364" i="3" s="1"/>
  <c r="B944" i="3"/>
  <c r="B1382" i="3"/>
  <c r="E1382" i="3" s="1"/>
  <c r="B1462" i="3"/>
  <c r="B1214" i="3"/>
  <c r="B1945" i="3"/>
  <c r="B286" i="3"/>
  <c r="H286" i="3" s="1"/>
  <c r="B868" i="3"/>
  <c r="B165" i="3"/>
  <c r="B1126" i="3"/>
  <c r="B871" i="3"/>
  <c r="E871" i="3" s="1"/>
  <c r="B163" i="3"/>
  <c r="F163" i="3" s="1"/>
  <c r="B158" i="3"/>
  <c r="B220" i="3"/>
  <c r="B294" i="3"/>
  <c r="E294" i="3" s="1"/>
  <c r="B203" i="3"/>
  <c r="B397" i="3"/>
  <c r="F397" i="3" s="1"/>
  <c r="B477" i="3"/>
  <c r="B519" i="3"/>
  <c r="G519" i="3" s="1"/>
  <c r="B501" i="3"/>
  <c r="B558" i="3"/>
  <c r="B549" i="3"/>
  <c r="B581" i="3"/>
  <c r="E581" i="3" s="1"/>
  <c r="B496" i="3"/>
  <c r="B681" i="3"/>
  <c r="B772" i="3"/>
  <c r="B661" i="3"/>
  <c r="E661" i="3" s="1"/>
  <c r="B791" i="3"/>
  <c r="B1676" i="3"/>
  <c r="B767" i="3"/>
  <c r="B1265" i="3"/>
  <c r="I1265" i="3" s="1"/>
  <c r="B1670" i="3"/>
  <c r="B2063" i="3"/>
  <c r="B637" i="3"/>
  <c r="B438" i="3"/>
  <c r="E438" i="3" s="1"/>
  <c r="B1774" i="3"/>
  <c r="B865" i="3"/>
  <c r="B350" i="3"/>
  <c r="B2207" i="3"/>
  <c r="G2207" i="3" s="1"/>
  <c r="B882" i="3"/>
  <c r="B1253" i="3"/>
  <c r="B1128" i="3"/>
  <c r="B1179" i="3"/>
  <c r="G1179" i="3" s="1"/>
  <c r="B1203" i="3"/>
  <c r="B1313" i="3"/>
  <c r="B1264" i="3"/>
  <c r="B1124" i="3"/>
  <c r="H1124" i="3" s="1"/>
  <c r="B1332" i="3"/>
  <c r="G1332" i="3" s="1"/>
  <c r="B1385" i="3"/>
  <c r="B1137" i="3"/>
  <c r="B1485" i="3"/>
  <c r="F1485" i="3" s="1"/>
  <c r="B1918" i="3"/>
  <c r="B1236" i="3"/>
  <c r="B1396" i="3"/>
  <c r="B1482" i="3"/>
  <c r="I1482" i="3" s="1"/>
  <c r="B1476" i="3"/>
  <c r="B1692" i="3"/>
  <c r="B1763" i="3"/>
  <c r="B1815" i="3"/>
  <c r="E1815" i="3" s="1"/>
  <c r="R1815" i="3" s="1"/>
  <c r="B2070" i="3"/>
  <c r="B2198" i="3"/>
  <c r="B1223" i="3"/>
  <c r="B2033" i="3"/>
  <c r="I2033" i="3" s="1"/>
  <c r="B1127" i="3"/>
  <c r="B2007" i="3"/>
  <c r="B2124" i="3"/>
  <c r="B2202" i="3"/>
  <c r="G2202" i="3" s="1"/>
  <c r="B1923" i="3"/>
  <c r="B1985" i="3"/>
  <c r="B2005" i="3"/>
  <c r="B393" i="3"/>
  <c r="F393" i="3" s="1"/>
  <c r="B2068" i="3"/>
  <c r="B295" i="3"/>
  <c r="B639" i="3"/>
  <c r="B770" i="3"/>
  <c r="G770" i="3" s="1"/>
  <c r="B961" i="3"/>
  <c r="B1266" i="3"/>
  <c r="B1984" i="3"/>
  <c r="B2026" i="3"/>
  <c r="E2026" i="3" s="1"/>
  <c r="R2026" i="3" s="1"/>
  <c r="B2052" i="3"/>
  <c r="B490" i="3"/>
  <c r="B638" i="3"/>
  <c r="B762" i="3"/>
  <c r="F762" i="3" s="1"/>
  <c r="B1611" i="3"/>
  <c r="B318" i="3"/>
  <c r="B1490" i="3"/>
  <c r="B1980" i="3"/>
  <c r="E1980" i="3" s="1"/>
  <c r="B1581" i="3"/>
  <c r="B156" i="3"/>
  <c r="B584" i="3"/>
  <c r="B1802" i="3"/>
  <c r="E1802" i="3" s="1"/>
  <c r="B1814" i="3"/>
  <c r="B1383" i="3"/>
  <c r="I1383" i="3" s="1"/>
  <c r="B2055" i="3"/>
  <c r="B2056" i="3"/>
  <c r="B543" i="3"/>
  <c r="I543" i="3" s="1"/>
  <c r="B517" i="3"/>
  <c r="G517" i="3" s="1"/>
  <c r="B115" i="3"/>
  <c r="E115" i="3" s="1"/>
  <c r="B117" i="3"/>
  <c r="I117" i="3" s="1"/>
  <c r="B790" i="3"/>
  <c r="B952" i="3"/>
  <c r="E952" i="3" s="1"/>
  <c r="B1184" i="3"/>
  <c r="B1686" i="3"/>
  <c r="E1686" i="3" s="1"/>
  <c r="B2015" i="3"/>
  <c r="B2120" i="3"/>
  <c r="F2120" i="3" s="1"/>
  <c r="B982" i="3"/>
  <c r="B1568" i="3"/>
  <c r="B1578" i="3"/>
  <c r="E1578" i="3" s="1"/>
  <c r="B667" i="3"/>
  <c r="E667" i="3" s="1"/>
  <c r="B866" i="3"/>
  <c r="E866" i="3" s="1"/>
  <c r="B945" i="3"/>
  <c r="F945" i="3" s="1"/>
  <c r="B927" i="3"/>
  <c r="B1649" i="3"/>
  <c r="E1649" i="3" s="1"/>
  <c r="B1151" i="3"/>
  <c r="G1151" i="3" s="1"/>
  <c r="B1825" i="3"/>
  <c r="E1825" i="3" s="1"/>
  <c r="R1825" i="3" s="1"/>
  <c r="B919" i="3"/>
  <c r="E919" i="3" s="1"/>
  <c r="B534" i="3"/>
  <c r="E534" i="3" s="1"/>
  <c r="B943" i="3"/>
  <c r="B155" i="3"/>
  <c r="B545" i="3"/>
  <c r="I545" i="3" s="1"/>
  <c r="B365" i="3"/>
  <c r="E365" i="3" s="1"/>
  <c r="B669" i="3"/>
  <c r="E669" i="3" s="1"/>
  <c r="B153" i="3"/>
  <c r="E153" i="3" s="1"/>
  <c r="B378" i="3"/>
  <c r="B287" i="3"/>
  <c r="E287" i="3" s="1"/>
  <c r="B353" i="3"/>
  <c r="B751" i="3"/>
  <c r="E751" i="3" s="1"/>
  <c r="B2117" i="3"/>
  <c r="B290" i="3"/>
  <c r="E290" i="3" s="1"/>
  <c r="B2155" i="3"/>
  <c r="B953" i="3"/>
  <c r="B666" i="3"/>
  <c r="E666" i="3" s="1"/>
  <c r="B942" i="3"/>
  <c r="E942" i="3" s="1"/>
  <c r="B1687" i="3"/>
  <c r="E1687" i="3" s="1"/>
  <c r="B1185" i="3"/>
  <c r="E1185" i="3" s="1"/>
  <c r="B1191" i="3"/>
  <c r="B671" i="3"/>
  <c r="E671" i="3" s="1"/>
  <c r="B1147" i="3"/>
  <c r="B663" i="3"/>
  <c r="E663" i="3" s="1"/>
  <c r="B279" i="3"/>
  <c r="B1942" i="3"/>
  <c r="F1942" i="3" s="1"/>
  <c r="B2133" i="3"/>
  <c r="B1827" i="3"/>
  <c r="B1967" i="3"/>
  <c r="B1178" i="3"/>
  <c r="G1178" i="3" s="1"/>
  <c r="B381" i="3"/>
  <c r="B375" i="3"/>
  <c r="E375" i="3" s="1"/>
  <c r="B291" i="3"/>
  <c r="B281" i="3"/>
  <c r="E281" i="3" s="1"/>
  <c r="B377" i="3"/>
  <c r="B580" i="3"/>
  <c r="I580" i="3" s="1"/>
  <c r="B112" i="3"/>
  <c r="I112" i="3" s="1"/>
  <c r="B289" i="3"/>
  <c r="E289" i="3" s="1"/>
  <c r="B500" i="3"/>
  <c r="B284" i="3"/>
  <c r="B1606" i="3"/>
  <c r="B1596" i="3"/>
  <c r="F1596" i="3" s="1"/>
  <c r="B1463" i="3"/>
  <c r="I1463" i="3" s="1"/>
  <c r="B869" i="3"/>
  <c r="G869" i="3" s="1"/>
  <c r="B1188" i="3"/>
  <c r="B664" i="3"/>
  <c r="E664" i="3" s="1"/>
  <c r="B1822" i="3"/>
  <c r="B876" i="3"/>
  <c r="E876" i="3" s="1"/>
  <c r="B1917" i="3"/>
  <c r="I1917" i="3" s="1"/>
  <c r="B668" i="3"/>
  <c r="E668" i="3" s="1"/>
  <c r="R668" i="3" s="1"/>
  <c r="B1148" i="3"/>
  <c r="B349" i="3"/>
  <c r="B675" i="3"/>
  <c r="B870" i="3"/>
  <c r="I870" i="3" s="1"/>
  <c r="B354" i="3"/>
  <c r="B659" i="3"/>
  <c r="E659" i="3" s="1"/>
  <c r="B2053" i="3"/>
  <c r="B1976" i="3"/>
  <c r="I1976" i="3" s="1"/>
  <c r="B1464" i="3"/>
  <c r="B874" i="3"/>
  <c r="E874" i="3" s="1"/>
  <c r="B1977" i="3"/>
  <c r="B1919" i="3"/>
  <c r="H1919" i="3" s="1"/>
  <c r="B1066" i="3"/>
  <c r="B840" i="3"/>
  <c r="B842" i="3"/>
  <c r="F842" i="3" s="1"/>
  <c r="B288" i="3"/>
  <c r="E288" i="3" s="1"/>
  <c r="R288" i="3" s="1"/>
  <c r="B1694" i="3"/>
  <c r="E1694" i="3" s="1"/>
  <c r="B1648" i="3"/>
  <c r="G1648" i="3" s="1"/>
  <c r="B285" i="3"/>
  <c r="B160" i="3"/>
  <c r="E160" i="3" s="1"/>
  <c r="B355" i="3"/>
  <c r="B118" i="3"/>
  <c r="I118" i="3" s="1"/>
  <c r="B672" i="3"/>
  <c r="B660" i="3"/>
  <c r="E660" i="3" s="1"/>
  <c r="B1125" i="3"/>
  <c r="B849" i="3"/>
  <c r="B366" i="3"/>
  <c r="B102" i="3"/>
  <c r="I102" i="3" s="1"/>
  <c r="B120" i="3"/>
  <c r="B164" i="3"/>
  <c r="E164" i="3" s="1"/>
  <c r="B103" i="3"/>
  <c r="B178" i="3"/>
  <c r="F178" i="3" s="1"/>
  <c r="B180" i="3"/>
  <c r="B154" i="3"/>
  <c r="E154" i="3" s="1"/>
  <c r="B170" i="3"/>
  <c r="B254" i="3"/>
  <c r="F254" i="3" s="1"/>
  <c r="B269" i="3"/>
  <c r="B280" i="3"/>
  <c r="B309" i="3"/>
  <c r="B361" i="3"/>
  <c r="E361" i="3" s="1"/>
  <c r="R361" i="3" s="1"/>
  <c r="B345" i="3"/>
  <c r="F345" i="3" s="1"/>
  <c r="B330" i="3"/>
  <c r="E330" i="3" s="1"/>
  <c r="R330" i="3" s="1"/>
  <c r="U330" i="3" s="1"/>
  <c r="B356" i="3"/>
  <c r="B369" i="3"/>
  <c r="I369" i="3" s="1"/>
  <c r="B367" i="3"/>
  <c r="B392" i="3"/>
  <c r="F392" i="3" s="1"/>
  <c r="B403" i="3"/>
  <c r="B488" i="3"/>
  <c r="F488" i="3" s="1"/>
  <c r="B495" i="3"/>
  <c r="B515" i="3"/>
  <c r="B268" i="3"/>
  <c r="B479" i="3"/>
  <c r="G479" i="3" s="1"/>
  <c r="B484" i="3"/>
  <c r="B509" i="3"/>
  <c r="G509" i="3" s="1"/>
  <c r="B538" i="3"/>
  <c r="B546" i="3"/>
  <c r="F546" i="3" s="1"/>
  <c r="B520" i="3"/>
  <c r="B527" i="3"/>
  <c r="E527" i="3" s="1"/>
  <c r="B559" i="3"/>
  <c r="E559" i="3" s="1"/>
  <c r="B571" i="3"/>
  <c r="E571" i="3" s="1"/>
  <c r="B572" i="3"/>
  <c r="B573" i="3"/>
  <c r="B611" i="3"/>
  <c r="B612" i="3"/>
  <c r="F612" i="3" s="1"/>
  <c r="B613" i="3"/>
  <c r="F613" i="3" s="1"/>
  <c r="B547" i="3"/>
  <c r="F547" i="3" s="1"/>
  <c r="B614" i="3"/>
  <c r="B679" i="3"/>
  <c r="E679" i="3" s="1"/>
  <c r="B721" i="3"/>
  <c r="B729" i="3"/>
  <c r="I729" i="3" s="1"/>
  <c r="B743" i="3"/>
  <c r="B537" i="3"/>
  <c r="E537" i="3" s="1"/>
  <c r="B636" i="3"/>
  <c r="B844" i="3"/>
  <c r="B676" i="3"/>
  <c r="H676" i="3" s="1"/>
  <c r="B741" i="3"/>
  <c r="E741" i="3" s="1"/>
  <c r="B771" i="3"/>
  <c r="B847" i="3"/>
  <c r="E847" i="3" s="1"/>
  <c r="B769" i="3"/>
  <c r="B1603" i="3"/>
  <c r="E1603" i="3" s="1"/>
  <c r="B384" i="3"/>
  <c r="B843" i="3"/>
  <c r="E843" i="3" s="1"/>
  <c r="B598" i="3"/>
  <c r="E598" i="3" s="1"/>
  <c r="B368" i="3"/>
  <c r="E368" i="3" s="1"/>
  <c r="B168" i="3"/>
  <c r="B1222" i="3"/>
  <c r="B1353" i="3"/>
  <c r="B1408" i="3"/>
  <c r="E1408" i="3" s="1"/>
  <c r="B1830" i="3"/>
  <c r="E1830" i="3" s="1"/>
  <c r="B2028" i="3"/>
  <c r="E2028" i="3" s="1"/>
  <c r="B1470" i="3"/>
  <c r="B2003" i="3"/>
  <c r="E2003" i="3" s="1"/>
  <c r="B1981" i="3"/>
  <c r="B379" i="3"/>
  <c r="I379" i="3" s="1"/>
  <c r="B380" i="3"/>
  <c r="E380" i="3" s="1"/>
  <c r="B536" i="3"/>
  <c r="E536" i="3" s="1"/>
  <c r="R536" i="3" s="1"/>
  <c r="B928" i="3"/>
  <c r="B946" i="3"/>
  <c r="B917" i="3"/>
  <c r="B779" i="3"/>
  <c r="E779" i="3" s="1"/>
  <c r="B1738" i="3"/>
  <c r="B1924" i="3"/>
  <c r="E1924" i="3" s="1"/>
  <c r="B122" i="3"/>
  <c r="B691" i="3"/>
  <c r="I691" i="3" s="1"/>
  <c r="B1286" i="3"/>
  <c r="B992" i="3"/>
  <c r="F992" i="3" s="1"/>
  <c r="B712" i="3"/>
  <c r="I712" i="3" s="1"/>
  <c r="B1646" i="3"/>
  <c r="E1646" i="3" s="1"/>
  <c r="B1688" i="3"/>
  <c r="B2208" i="3"/>
  <c r="F2208" i="3" s="1"/>
  <c r="B2185" i="3"/>
  <c r="H2185" i="3" s="1"/>
  <c r="B875" i="3"/>
  <c r="E875" i="3" s="1"/>
  <c r="R875" i="3" s="1"/>
  <c r="B878" i="3"/>
  <c r="E878" i="3" s="1"/>
  <c r="B916" i="3"/>
  <c r="E916" i="3" s="1"/>
  <c r="B926" i="3"/>
  <c r="B1170" i="3"/>
  <c r="E1170" i="3" s="1"/>
  <c r="B1269" i="3"/>
  <c r="B1109" i="3"/>
  <c r="I1109" i="3" s="1"/>
  <c r="R1109" i="3" s="1"/>
  <c r="B1123" i="3"/>
  <c r="B1139" i="3"/>
  <c r="E1139" i="3" s="1"/>
  <c r="B1155" i="3"/>
  <c r="B1176" i="3"/>
  <c r="F1176" i="3" s="1"/>
  <c r="B1192" i="3"/>
  <c r="B1195" i="3"/>
  <c r="E1195" i="3" s="1"/>
  <c r="R1195" i="3" s="1"/>
  <c r="U1195" i="3" s="1"/>
  <c r="B1197" i="3"/>
  <c r="B1221" i="3"/>
  <c r="E1221" i="3" s="1"/>
  <c r="B1235" i="3"/>
  <c r="B1268" i="3"/>
  <c r="E1268" i="3" s="1"/>
  <c r="B1317" i="3"/>
  <c r="B1333" i="3"/>
  <c r="I1333" i="3" s="1"/>
  <c r="R1333" i="3" s="1"/>
  <c r="V1333" i="3" s="1"/>
  <c r="B955" i="3"/>
  <c r="B1267" i="3"/>
  <c r="E1267" i="3" s="1"/>
  <c r="B1283" i="3"/>
  <c r="B1368" i="3"/>
  <c r="B1316" i="3"/>
  <c r="B1318" i="3"/>
  <c r="I1318" i="3" s="1"/>
  <c r="R1318" i="3" s="1"/>
  <c r="B1331" i="3"/>
  <c r="F1331" i="3" s="1"/>
  <c r="B1334" i="3"/>
  <c r="I1334" i="3" s="1"/>
  <c r="B1364" i="3"/>
  <c r="B1369" i="3"/>
  <c r="G1369" i="3" s="1"/>
  <c r="B1576" i="3"/>
  <c r="B1612" i="3"/>
  <c r="E1612" i="3" s="1"/>
  <c r="R1612" i="3" s="1"/>
  <c r="B1672" i="3"/>
  <c r="B1335" i="3"/>
  <c r="E1335" i="3" s="1"/>
  <c r="B1336" i="3"/>
  <c r="B1351" i="3"/>
  <c r="B1566" i="3"/>
  <c r="B1678" i="3"/>
  <c r="I1678" i="3" s="1"/>
  <c r="B1801" i="3"/>
  <c r="B1982" i="3"/>
  <c r="I1982" i="3" s="1"/>
  <c r="B1108" i="3"/>
  <c r="B1129" i="3"/>
  <c r="I1129" i="3" s="1"/>
  <c r="B1257" i="3"/>
  <c r="B1276" i="3"/>
  <c r="F1276" i="3" s="1"/>
  <c r="B1390" i="3"/>
  <c r="H1390" i="3" s="1"/>
  <c r="B1406" i="3"/>
  <c r="E1406" i="3" s="1"/>
  <c r="B1422" i="3"/>
  <c r="B1468" i="3"/>
  <c r="B1530" i="3"/>
  <c r="I1530" i="3" s="1"/>
  <c r="B1585" i="3"/>
  <c r="B2032" i="3"/>
  <c r="B1540" i="3"/>
  <c r="E1540" i="3" s="1"/>
  <c r="B1575" i="3"/>
  <c r="B1691" i="3"/>
  <c r="B1693" i="3"/>
  <c r="I1693" i="3" s="1"/>
  <c r="B1735" i="3"/>
  <c r="B1751" i="3"/>
  <c r="E1751" i="3" s="1"/>
  <c r="B1772" i="3"/>
  <c r="B1773" i="3"/>
  <c r="B1775" i="3"/>
  <c r="B1829" i="3"/>
  <c r="E1829" i="3" s="1"/>
  <c r="B1831" i="3"/>
  <c r="B1868" i="3"/>
  <c r="B2134" i="3"/>
  <c r="F2134" i="3" s="1"/>
  <c r="B2182" i="3"/>
  <c r="B2183" i="3"/>
  <c r="B2214" i="3"/>
  <c r="F2214" i="3" s="1"/>
  <c r="B2215" i="3"/>
  <c r="B1217" i="3"/>
  <c r="E1217" i="3" s="1"/>
  <c r="B1343" i="3"/>
  <c r="B1602" i="3"/>
  <c r="B1666" i="3"/>
  <c r="B2168" i="3"/>
  <c r="I2168" i="3" s="1"/>
  <c r="B2184" i="3"/>
  <c r="E2184" i="3" s="1"/>
  <c r="B2209" i="3"/>
  <c r="B1541" i="3"/>
  <c r="I1541" i="3" s="1"/>
  <c r="B1610" i="3"/>
  <c r="B1647" i="3"/>
  <c r="B2029" i="3"/>
  <c r="F2029" i="3" s="1"/>
  <c r="B2060" i="3"/>
  <c r="B2069" i="3"/>
  <c r="I2069" i="3" s="1"/>
  <c r="B2154" i="3"/>
  <c r="B2188" i="3"/>
  <c r="B2197" i="3"/>
  <c r="B1153" i="3"/>
  <c r="E1153" i="3" s="1"/>
  <c r="R1153" i="3" s="1"/>
  <c r="B1164" i="3"/>
  <c r="B1567" i="3"/>
  <c r="B1925" i="3"/>
  <c r="I1925" i="3" s="1"/>
  <c r="B1937" i="3"/>
  <c r="G1937" i="3" s="1"/>
  <c r="B1983" i="3"/>
  <c r="B2067" i="3"/>
  <c r="I2067" i="3" s="1"/>
  <c r="B2163" i="3"/>
  <c r="B2211" i="3"/>
  <c r="H2211" i="3" s="1"/>
  <c r="B2125" i="3"/>
  <c r="B2189" i="3"/>
  <c r="B2212" i="3"/>
  <c r="B2059" i="3"/>
  <c r="I2059" i="3" s="1"/>
  <c r="B2162" i="3"/>
  <c r="B2031" i="3"/>
  <c r="B2196" i="3"/>
  <c r="F2196" i="3" s="1"/>
  <c r="B2205" i="3"/>
  <c r="B317" i="3"/>
  <c r="B360" i="3"/>
  <c r="E360" i="3" s="1"/>
  <c r="B410" i="3"/>
  <c r="B357" i="3"/>
  <c r="E357" i="3" s="1"/>
  <c r="B744" i="3"/>
  <c r="B950" i="3"/>
  <c r="B694" i="3"/>
  <c r="B846" i="3"/>
  <c r="I846" i="3" s="1"/>
  <c r="B951" i="3"/>
  <c r="B1467" i="3"/>
  <c r="B1198" i="3"/>
  <c r="E1198" i="3" s="1"/>
  <c r="B1250" i="3"/>
  <c r="B1471" i="3"/>
  <c r="B1667" i="3"/>
  <c r="E1667" i="3" s="1"/>
  <c r="B1550" i="3"/>
  <c r="B1689" i="3"/>
  <c r="E1689" i="3" s="1"/>
  <c r="B1737" i="3"/>
  <c r="B1690" i="3"/>
  <c r="B1986" i="3"/>
  <c r="B1776" i="3"/>
  <c r="I1776" i="3" s="1"/>
  <c r="R1776" i="3" s="1"/>
  <c r="B1916" i="3"/>
  <c r="B2030" i="3"/>
  <c r="F2030" i="3" s="1"/>
  <c r="B2161" i="3"/>
  <c r="I2161" i="3" s="1"/>
  <c r="B98" i="3"/>
  <c r="B574" i="3"/>
  <c r="B742" i="3"/>
  <c r="E742" i="3" s="1"/>
  <c r="B941" i="3"/>
  <c r="B1194" i="3"/>
  <c r="E1194" i="3" s="1"/>
  <c r="R1194" i="3" s="1"/>
  <c r="B730" i="3"/>
  <c r="B1391" i="3"/>
  <c r="B1539" i="3"/>
  <c r="B960" i="3"/>
  <c r="F960" i="3" s="1"/>
  <c r="B1154" i="3"/>
  <c r="B1254" i="3"/>
  <c r="B1290" i="3"/>
  <c r="I1290" i="3" s="1"/>
  <c r="B1481" i="3"/>
  <c r="B1146" i="3"/>
  <c r="B682" i="3"/>
  <c r="I682" i="3" s="1"/>
  <c r="B864" i="3"/>
  <c r="B879" i="3"/>
  <c r="E879" i="3" s="1"/>
  <c r="B1645" i="3"/>
  <c r="B121" i="3"/>
  <c r="B1930" i="3"/>
  <c r="B2000" i="3"/>
  <c r="E2000" i="3" s="1"/>
  <c r="B1970" i="3"/>
  <c r="B544" i="3"/>
  <c r="B1664" i="3"/>
  <c r="E1664" i="3" s="1"/>
  <c r="B2065" i="3"/>
  <c r="B227" i="3"/>
  <c r="B1405" i="3"/>
  <c r="F1405" i="3" s="1"/>
  <c r="B877" i="3"/>
  <c r="B2027" i="3"/>
  <c r="E2027" i="3" s="1"/>
  <c r="R2027" i="3" s="1"/>
  <c r="T2027" i="3" s="1"/>
  <c r="B1800" i="3"/>
  <c r="B2200" i="3"/>
  <c r="B1479" i="3"/>
  <c r="B2191" i="3"/>
  <c r="I2191" i="3" s="1"/>
  <c r="B209" i="3"/>
  <c r="B2192" i="3"/>
  <c r="B1832" i="3"/>
  <c r="I1832" i="3" s="1"/>
  <c r="B1939" i="3"/>
  <c r="E4461" i="8" l="1"/>
  <c r="E3240" i="1"/>
  <c r="E3953" i="1"/>
  <c r="D3405" i="3"/>
  <c r="E3406" i="8" s="1"/>
  <c r="D3368" i="3"/>
  <c r="D3432" i="3"/>
  <c r="D3223" i="3"/>
  <c r="E3289" i="8"/>
  <c r="D3957" i="3"/>
  <c r="E3958" i="1" s="1"/>
  <c r="E3678" i="1"/>
  <c r="E3678" i="8"/>
  <c r="E3905" i="1"/>
  <c r="E3905" i="8"/>
  <c r="E3433" i="1"/>
  <c r="E3433" i="8"/>
  <c r="E3954" i="1"/>
  <c r="E3954" i="8"/>
  <c r="E3823" i="1"/>
  <c r="E3823" i="8"/>
  <c r="E4510" i="1"/>
  <c r="E4510" i="8"/>
  <c r="E3456" i="1"/>
  <c r="E3456" i="8"/>
  <c r="E2399" i="1"/>
  <c r="E2399" i="8"/>
  <c r="E3950" i="1"/>
  <c r="E3950" i="8"/>
  <c r="E2482" i="1"/>
  <c r="E2482" i="8"/>
  <c r="E4130" i="1"/>
  <c r="E4130" i="8"/>
  <c r="E3238" i="1"/>
  <c r="E3238" i="8"/>
  <c r="E2720" i="1"/>
  <c r="E2720" i="8"/>
  <c r="E2408" i="1"/>
  <c r="E2408" i="8"/>
  <c r="E2952" i="1"/>
  <c r="E2952" i="8"/>
  <c r="E5036" i="1"/>
  <c r="E5036" i="8"/>
  <c r="E2322" i="1"/>
  <c r="E2322" i="8"/>
  <c r="E3459" i="1"/>
  <c r="E3459" i="8"/>
  <c r="E4746" i="1"/>
  <c r="E4746" i="8"/>
  <c r="E4735" i="1"/>
  <c r="E4735" i="8"/>
  <c r="E4260" i="1"/>
  <c r="E4260" i="8"/>
  <c r="E2718" i="1"/>
  <c r="E2718" i="8"/>
  <c r="E3903" i="1"/>
  <c r="E3903" i="8"/>
  <c r="E5212" i="1"/>
  <c r="E5212" i="8"/>
  <c r="E3602" i="1"/>
  <c r="E3602" i="8"/>
  <c r="E2590" i="1"/>
  <c r="E2590" i="8"/>
  <c r="E3935" i="1"/>
  <c r="E3935" i="8"/>
  <c r="E3321" i="1"/>
  <c r="E3321" i="8"/>
  <c r="E4062" i="1"/>
  <c r="E4062" i="8"/>
  <c r="E4607" i="1"/>
  <c r="E4607" i="8"/>
  <c r="E4630" i="1"/>
  <c r="E4630" i="8"/>
  <c r="E3056" i="1"/>
  <c r="E3056" i="8"/>
  <c r="E3236" i="1"/>
  <c r="E3236" i="8"/>
  <c r="E2904" i="1"/>
  <c r="E2904" i="8"/>
  <c r="E2971" i="1"/>
  <c r="E2971" i="8"/>
  <c r="E4418" i="1"/>
  <c r="E4418" i="8"/>
  <c r="E2776" i="1"/>
  <c r="E2776" i="8"/>
  <c r="E3078" i="1"/>
  <c r="E3078" i="8"/>
  <c r="E4745" i="1"/>
  <c r="E4745" i="8"/>
  <c r="E5200" i="1"/>
  <c r="E5200" i="8"/>
  <c r="E5041" i="1"/>
  <c r="E5041" i="8"/>
  <c r="E4829" i="1"/>
  <c r="E4829" i="8"/>
  <c r="E2489" i="1"/>
  <c r="E2489" i="8"/>
  <c r="E3496" i="1"/>
  <c r="E3496" i="8"/>
  <c r="E4726" i="1"/>
  <c r="E4726" i="8"/>
  <c r="E3239" i="1"/>
  <c r="E3239" i="8"/>
  <c r="E4823" i="1"/>
  <c r="E4823" i="8"/>
  <c r="E3432" i="1"/>
  <c r="E3432" i="8"/>
  <c r="E5190" i="1"/>
  <c r="E5190" i="8"/>
  <c r="E3302" i="1"/>
  <c r="E3302" i="8"/>
  <c r="E3035" i="1"/>
  <c r="E3035" i="8"/>
  <c r="E4762" i="1"/>
  <c r="E4762" i="8"/>
  <c r="E5215" i="1"/>
  <c r="E5215" i="8"/>
  <c r="E3507" i="1"/>
  <c r="E3507" i="8"/>
  <c r="E3296" i="1"/>
  <c r="E3296" i="8"/>
  <c r="E3179" i="1"/>
  <c r="E3179" i="8"/>
  <c r="E3909" i="1"/>
  <c r="E3909" i="8"/>
  <c r="E3601" i="1"/>
  <c r="E3601" i="8"/>
  <c r="E5172" i="1"/>
  <c r="E5172" i="8"/>
  <c r="E4424" i="1"/>
  <c r="E4424" i="8"/>
  <c r="E4925" i="1"/>
  <c r="E4925" i="8"/>
  <c r="E3521" i="1"/>
  <c r="E3521" i="8"/>
  <c r="E4269" i="1"/>
  <c r="E4269" i="8"/>
  <c r="E3165" i="1"/>
  <c r="E3165" i="8"/>
  <c r="E4238" i="1"/>
  <c r="E4238" i="8"/>
  <c r="E3349" i="1"/>
  <c r="E3349" i="8"/>
  <c r="E3987" i="1"/>
  <c r="E3987" i="8"/>
  <c r="E3217" i="1"/>
  <c r="E3217" i="8"/>
  <c r="E3672" i="1"/>
  <c r="E3672" i="8"/>
  <c r="E3853" i="1"/>
  <c r="E3853" i="8"/>
  <c r="E3306" i="1"/>
  <c r="E3306" i="8"/>
  <c r="E3843" i="1"/>
  <c r="E3843" i="8"/>
  <c r="E3810" i="1"/>
  <c r="E3810" i="8"/>
  <c r="E4291" i="1"/>
  <c r="E4291" i="8"/>
  <c r="E3467" i="1"/>
  <c r="E3467" i="8"/>
  <c r="E3943" i="1"/>
  <c r="E3943" i="8"/>
  <c r="E4331" i="1"/>
  <c r="E4331" i="8"/>
  <c r="E3895" i="1"/>
  <c r="E3895" i="8"/>
  <c r="E3977" i="1"/>
  <c r="E3977" i="8"/>
  <c r="E3807" i="1"/>
  <c r="E3807" i="8"/>
  <c r="E3652" i="1"/>
  <c r="E3652" i="8"/>
  <c r="E3741" i="1"/>
  <c r="E3741" i="8"/>
  <c r="E3305" i="1"/>
  <c r="E3305" i="8"/>
  <c r="E3914" i="1"/>
  <c r="E3914" i="8"/>
  <c r="E3485" i="1"/>
  <c r="E3485" i="8"/>
  <c r="E3123" i="1"/>
  <c r="E3123" i="8"/>
  <c r="E3537" i="1"/>
  <c r="E3537" i="8"/>
  <c r="E3877" i="1"/>
  <c r="E3877" i="8"/>
  <c r="E3783" i="1"/>
  <c r="E3783" i="8"/>
  <c r="E3946" i="1"/>
  <c r="E3946" i="8"/>
  <c r="E3757" i="1"/>
  <c r="E3757" i="8"/>
  <c r="E4050" i="1"/>
  <c r="E4050" i="8"/>
  <c r="E3734" i="1"/>
  <c r="E3734" i="8"/>
  <c r="E3790" i="1"/>
  <c r="E3790" i="8"/>
  <c r="E3901" i="1"/>
  <c r="E3901" i="8"/>
  <c r="E3725" i="1"/>
  <c r="E3725" i="8"/>
  <c r="E3893" i="1"/>
  <c r="E3893" i="8"/>
  <c r="E3751" i="1"/>
  <c r="E3751" i="8"/>
  <c r="E3920" i="1"/>
  <c r="E3920" i="8"/>
  <c r="E3993" i="1"/>
  <c r="E3993" i="8"/>
  <c r="E3715" i="1"/>
  <c r="E3715" i="8"/>
  <c r="E4043" i="1"/>
  <c r="E4043" i="8"/>
  <c r="E4267" i="1"/>
  <c r="E4267" i="8"/>
  <c r="E3182" i="1"/>
  <c r="E3182" i="8"/>
  <c r="E3885" i="1"/>
  <c r="E3885" i="8"/>
  <c r="E3256" i="1"/>
  <c r="E3256" i="8"/>
  <c r="E3876" i="1"/>
  <c r="E3876" i="8"/>
  <c r="E3742" i="1"/>
  <c r="E3742" i="8"/>
  <c r="E3448" i="1"/>
  <c r="E3448" i="8"/>
  <c r="E4830" i="1"/>
  <c r="E4830" i="8"/>
  <c r="E241" i="1"/>
  <c r="E609" i="8"/>
  <c r="E5217" i="1"/>
  <c r="E5217" i="8"/>
  <c r="E3361" i="1"/>
  <c r="E3361" i="8"/>
  <c r="E4624" i="1"/>
  <c r="E4624" i="8"/>
  <c r="E4372" i="1"/>
  <c r="E4372" i="8"/>
  <c r="E3819" i="1"/>
  <c r="E3819" i="8"/>
  <c r="E2738" i="1"/>
  <c r="E2738" i="8"/>
  <c r="E3635" i="1"/>
  <c r="E3635" i="8"/>
  <c r="E3640" i="1"/>
  <c r="E3640" i="8"/>
  <c r="E4239" i="1"/>
  <c r="E4239" i="8"/>
  <c r="E5116" i="1"/>
  <c r="E5116" i="8"/>
  <c r="E4947" i="1"/>
  <c r="E4947" i="8"/>
  <c r="E4816" i="1"/>
  <c r="E4816" i="8"/>
  <c r="E2972" i="1"/>
  <c r="E2972" i="8"/>
  <c r="E2834" i="1"/>
  <c r="E2834" i="8"/>
  <c r="E2838" i="1"/>
  <c r="E2838" i="8"/>
  <c r="E2915" i="1"/>
  <c r="E2915" i="8"/>
  <c r="E3237" i="1"/>
  <c r="E3237" i="8"/>
  <c r="E4627" i="1"/>
  <c r="E4627" i="8"/>
  <c r="E2463" i="1"/>
  <c r="E2463" i="8"/>
  <c r="E3221" i="1"/>
  <c r="E3221" i="8"/>
  <c r="E3234" i="1"/>
  <c r="E3234" i="8"/>
  <c r="E3818" i="1"/>
  <c r="E3818" i="8"/>
  <c r="E4217" i="1"/>
  <c r="E4217" i="8"/>
  <c r="E2397" i="1"/>
  <c r="E2397" i="8"/>
  <c r="E4138" i="1"/>
  <c r="E4138" i="8"/>
  <c r="E2932" i="1"/>
  <c r="E2932" i="8"/>
  <c r="E5147" i="1"/>
  <c r="E5147" i="8"/>
  <c r="E3827" i="1"/>
  <c r="E3827" i="8"/>
  <c r="E2385" i="1"/>
  <c r="E2385" i="8"/>
  <c r="E3025" i="1"/>
  <c r="E3025" i="8"/>
  <c r="E3177" i="1"/>
  <c r="E3177" i="8"/>
  <c r="E3300" i="1"/>
  <c r="E3300" i="8"/>
  <c r="E2869" i="1"/>
  <c r="E2869" i="8"/>
  <c r="E5243" i="1"/>
  <c r="E5243" i="8"/>
  <c r="E4719" i="1"/>
  <c r="E4719" i="8"/>
  <c r="E5082" i="1"/>
  <c r="E5082" i="8"/>
  <c r="E5061" i="1"/>
  <c r="E5061" i="8"/>
  <c r="E2716" i="1"/>
  <c r="E2716" i="8"/>
  <c r="E2469" i="1"/>
  <c r="E2469" i="8"/>
  <c r="E3431" i="1"/>
  <c r="E3431" i="8"/>
  <c r="E5184" i="1"/>
  <c r="E5184" i="8"/>
  <c r="E3219" i="1"/>
  <c r="E3219" i="8"/>
  <c r="E3428" i="1"/>
  <c r="E3428" i="8"/>
  <c r="E3051" i="1"/>
  <c r="E3051" i="8"/>
  <c r="E2486" i="1"/>
  <c r="E2486" i="8"/>
  <c r="E4820" i="1"/>
  <c r="E4820" i="8"/>
  <c r="E3048" i="1"/>
  <c r="E3048" i="8"/>
  <c r="E4597" i="1"/>
  <c r="E4597" i="8"/>
  <c r="E3495" i="1"/>
  <c r="E3495" i="8"/>
  <c r="E2909" i="1"/>
  <c r="E2909" i="8"/>
  <c r="E3298" i="1"/>
  <c r="E3298" i="8"/>
  <c r="E3457" i="1"/>
  <c r="E3457" i="8"/>
  <c r="E5059" i="1"/>
  <c r="E5059" i="8"/>
  <c r="E4754" i="1"/>
  <c r="E4754" i="8"/>
  <c r="E5214" i="1"/>
  <c r="E5214" i="8"/>
  <c r="E4720" i="1"/>
  <c r="E4720" i="8"/>
  <c r="E5173" i="1"/>
  <c r="E5173" i="8"/>
  <c r="E3826" i="1"/>
  <c r="E3826" i="8"/>
  <c r="E2796" i="1"/>
  <c r="E2796" i="8"/>
  <c r="E4722" i="1"/>
  <c r="E4722" i="8"/>
  <c r="E5346" i="1"/>
  <c r="E5346" i="8"/>
  <c r="E2696" i="1"/>
  <c r="E2696" i="8"/>
  <c r="E3567" i="1"/>
  <c r="E3567" i="8"/>
  <c r="E4021" i="1"/>
  <c r="E4021" i="8"/>
  <c r="E4283" i="1"/>
  <c r="E4283" i="8"/>
  <c r="E3036" i="1"/>
  <c r="E3036" i="8"/>
  <c r="E3956" i="1"/>
  <c r="E3956" i="8"/>
  <c r="E4833" i="1"/>
  <c r="E4833" i="8"/>
  <c r="E5058" i="1"/>
  <c r="E5058" i="8"/>
  <c r="E3504" i="1"/>
  <c r="E3504" i="8"/>
  <c r="E3407" i="1"/>
  <c r="E3407" i="8"/>
  <c r="E4625" i="1"/>
  <c r="E4625" i="8"/>
  <c r="E2958" i="1"/>
  <c r="E2958" i="8"/>
  <c r="E2870" i="1"/>
  <c r="E2870" i="8"/>
  <c r="E3319" i="1"/>
  <c r="E3319" i="8"/>
  <c r="E2916" i="1"/>
  <c r="E2916" i="8"/>
  <c r="E3770" i="1"/>
  <c r="E3770" i="8"/>
  <c r="E3082" i="1"/>
  <c r="E3082" i="8"/>
  <c r="E5202" i="1"/>
  <c r="E5202" i="8"/>
  <c r="E5060" i="1"/>
  <c r="E5060" i="8"/>
  <c r="E5188" i="1"/>
  <c r="E5188" i="8"/>
  <c r="E3824" i="1"/>
  <c r="E3824" i="8"/>
  <c r="E3637" i="1"/>
  <c r="E3637" i="8"/>
  <c r="E3492" i="1"/>
  <c r="E3492" i="8"/>
  <c r="E3176" i="1"/>
  <c r="E3176" i="8"/>
  <c r="E3244" i="1"/>
  <c r="E3244" i="8"/>
  <c r="E2833" i="1"/>
  <c r="E2833" i="8"/>
  <c r="E5187" i="1"/>
  <c r="E5187" i="8"/>
  <c r="E3366" i="1"/>
  <c r="E3366" i="8"/>
  <c r="E3497" i="1"/>
  <c r="E3497" i="8"/>
  <c r="E3490" i="1"/>
  <c r="E3490" i="8"/>
  <c r="E3829" i="1"/>
  <c r="E3829" i="8"/>
  <c r="E2405" i="1"/>
  <c r="E2405" i="8"/>
  <c r="E2702" i="1"/>
  <c r="E2702" i="8"/>
  <c r="E2836" i="1"/>
  <c r="E2836" i="8"/>
  <c r="E2388" i="1"/>
  <c r="E2388" i="8"/>
  <c r="E3284" i="1"/>
  <c r="E3284" i="8"/>
  <c r="E3181" i="1"/>
  <c r="E3181" i="8"/>
  <c r="E3031" i="1"/>
  <c r="E3031" i="8"/>
  <c r="E3630" i="1"/>
  <c r="E3630" i="8"/>
  <c r="E3231" i="1"/>
  <c r="E3231" i="8"/>
  <c r="E2966" i="1"/>
  <c r="E2966" i="8"/>
  <c r="E2957" i="1"/>
  <c r="E2957" i="8"/>
  <c r="E4608" i="1"/>
  <c r="E4608" i="8"/>
  <c r="E5039" i="1"/>
  <c r="E5039" i="8"/>
  <c r="E5080" i="1"/>
  <c r="E5080" i="8"/>
  <c r="E5192" i="1"/>
  <c r="E5192" i="8"/>
  <c r="E4768" i="1"/>
  <c r="E4768" i="8"/>
  <c r="E5252" i="1"/>
  <c r="E5252" i="8"/>
  <c r="E2457" i="1"/>
  <c r="E2457" i="8"/>
  <c r="E4139" i="1"/>
  <c r="E4139" i="8"/>
  <c r="E4750" i="1"/>
  <c r="E4750" i="8"/>
  <c r="E2481" i="1"/>
  <c r="E2481" i="8"/>
  <c r="E3493" i="1"/>
  <c r="E3493" i="8"/>
  <c r="E4423" i="1"/>
  <c r="E4423" i="8"/>
  <c r="E2378" i="1"/>
  <c r="E2378" i="8"/>
  <c r="E3675" i="1"/>
  <c r="E3675" i="8"/>
  <c r="E4877" i="1"/>
  <c r="E4877" i="8"/>
  <c r="E4926" i="1"/>
  <c r="E4926" i="8"/>
  <c r="E3866" i="1"/>
  <c r="E3866" i="8"/>
  <c r="E2451" i="1"/>
  <c r="E2451" i="8"/>
  <c r="E3086" i="1"/>
  <c r="E3086" i="8"/>
  <c r="E5210" i="1"/>
  <c r="E5210" i="8"/>
  <c r="E3345" i="1"/>
  <c r="E3345" i="8"/>
  <c r="E2912" i="1"/>
  <c r="E2912" i="8"/>
  <c r="E4516" i="1"/>
  <c r="E4516" i="8"/>
  <c r="E4747" i="1"/>
  <c r="E4747" i="8"/>
  <c r="E3511" i="1"/>
  <c r="E3511" i="8"/>
  <c r="E2910" i="1"/>
  <c r="E2910" i="8"/>
  <c r="E2387" i="1"/>
  <c r="E2387" i="8"/>
  <c r="E3411" i="1"/>
  <c r="E3411" i="8"/>
  <c r="E4246" i="1"/>
  <c r="E4246" i="8"/>
  <c r="E3900" i="1"/>
  <c r="E3900" i="8"/>
  <c r="E4727" i="1"/>
  <c r="E4727" i="8"/>
  <c r="E2609" i="1"/>
  <c r="E2609" i="8"/>
  <c r="E4818" i="1"/>
  <c r="E4818" i="8"/>
  <c r="E2318" i="1"/>
  <c r="E2318" i="8"/>
  <c r="E3290" i="1"/>
  <c r="E3290" i="8"/>
  <c r="E2577" i="1"/>
  <c r="E2577" i="8"/>
  <c r="E3499" i="1"/>
  <c r="E3499" i="8"/>
  <c r="E2334" i="1"/>
  <c r="E2334" i="8"/>
  <c r="E4038" i="1"/>
  <c r="E4038" i="8"/>
  <c r="E5034" i="1"/>
  <c r="E5034" i="8"/>
  <c r="E2906" i="1"/>
  <c r="E2906" i="8"/>
  <c r="E4559" i="1"/>
  <c r="E4559" i="8"/>
  <c r="E5033" i="1"/>
  <c r="E5033" i="8"/>
  <c r="E3227" i="1"/>
  <c r="E3227" i="8"/>
  <c r="E3235" i="1"/>
  <c r="E3235" i="8"/>
  <c r="E2855" i="1"/>
  <c r="E2855" i="8"/>
  <c r="E3948" i="1"/>
  <c r="E3948" i="8"/>
  <c r="E5040" i="1"/>
  <c r="E5040" i="8"/>
  <c r="E2703" i="1"/>
  <c r="E2703" i="8"/>
  <c r="E4027" i="1"/>
  <c r="E4027" i="8"/>
  <c r="E3265" i="1"/>
  <c r="E3265" i="8"/>
  <c r="E4740" i="1"/>
  <c r="E4740" i="8"/>
  <c r="E5151" i="1"/>
  <c r="E5151" i="8"/>
  <c r="E2316" i="1"/>
  <c r="E2316" i="8"/>
  <c r="E3580" i="1"/>
  <c r="E3580" i="8"/>
  <c r="E2459" i="1"/>
  <c r="E2459" i="8"/>
  <c r="E4419" i="1"/>
  <c r="E4419" i="8"/>
  <c r="E3061" i="1"/>
  <c r="E3061" i="8"/>
  <c r="E4753" i="1"/>
  <c r="E4753" i="8"/>
  <c r="E4515" i="1"/>
  <c r="E4515" i="8"/>
  <c r="E4765" i="1"/>
  <c r="E4765" i="8"/>
  <c r="E3631" i="1"/>
  <c r="E3631" i="8"/>
  <c r="E3046" i="1"/>
  <c r="E3046" i="8"/>
  <c r="E3430" i="1"/>
  <c r="E3430" i="8"/>
  <c r="E4023" i="1"/>
  <c r="E4023" i="8"/>
  <c r="E3232" i="1"/>
  <c r="E3232" i="8"/>
  <c r="E3639" i="1"/>
  <c r="E3639" i="8"/>
  <c r="E2485" i="1"/>
  <c r="E2485" i="8"/>
  <c r="E3907" i="1"/>
  <c r="E3907" i="8"/>
  <c r="E4005" i="1"/>
  <c r="E4005" i="8"/>
  <c r="E2461" i="1"/>
  <c r="E2461" i="8"/>
  <c r="E3233" i="1"/>
  <c r="E3233" i="8"/>
  <c r="E4035" i="1"/>
  <c r="E4035" i="8"/>
  <c r="E4247" i="1"/>
  <c r="E4247" i="8"/>
  <c r="E5081" i="1"/>
  <c r="E5081" i="8"/>
  <c r="E3974" i="1"/>
  <c r="E3974" i="8"/>
  <c r="E3755" i="1"/>
  <c r="E3755" i="8"/>
  <c r="E3364" i="1"/>
  <c r="E3364" i="8"/>
  <c r="E3337" i="1"/>
  <c r="E3337" i="8"/>
  <c r="E4046" i="1"/>
  <c r="E4046" i="8"/>
  <c r="E3816" i="1"/>
  <c r="E3816" i="8"/>
  <c r="E3644" i="1"/>
  <c r="E3644" i="8"/>
  <c r="E3134" i="1"/>
  <c r="E3134" i="8"/>
  <c r="E3994" i="1"/>
  <c r="E3994" i="8"/>
  <c r="E3342" i="1"/>
  <c r="E3342" i="8"/>
  <c r="E3331" i="1"/>
  <c r="E3331" i="8"/>
  <c r="E3249" i="1"/>
  <c r="E3249" i="8"/>
  <c r="E3683" i="1"/>
  <c r="E3683" i="8"/>
  <c r="E3687" i="1"/>
  <c r="E3687" i="8"/>
  <c r="E3738" i="1"/>
  <c r="E3738" i="8"/>
  <c r="E3940" i="1"/>
  <c r="E3940" i="8"/>
  <c r="E3148" i="1"/>
  <c r="E3148" i="8"/>
  <c r="E3980" i="1"/>
  <c r="E3980" i="8"/>
  <c r="E3594" i="1"/>
  <c r="E3594" i="8"/>
  <c r="E3574" i="1"/>
  <c r="E3574" i="8"/>
  <c r="E3313" i="1"/>
  <c r="E3313" i="8"/>
  <c r="E3273" i="1"/>
  <c r="E3273" i="8"/>
  <c r="E3797" i="1"/>
  <c r="E3797" i="8"/>
  <c r="E3530" i="1"/>
  <c r="E3530" i="8"/>
  <c r="E3919" i="1"/>
  <c r="E3919" i="8"/>
  <c r="E3651" i="1"/>
  <c r="E3651" i="8"/>
  <c r="E3287" i="1"/>
  <c r="E3287" i="8"/>
  <c r="E3777" i="1"/>
  <c r="E3777" i="8"/>
  <c r="E3869" i="1"/>
  <c r="E3869" i="8"/>
  <c r="E3173" i="1"/>
  <c r="E3173" i="8"/>
  <c r="E3535" i="1"/>
  <c r="E3535" i="8"/>
  <c r="E4221" i="1"/>
  <c r="E4221" i="8"/>
  <c r="E3791" i="1"/>
  <c r="E3791" i="8"/>
  <c r="E3218" i="1"/>
  <c r="E3218" i="8"/>
  <c r="E4286" i="1"/>
  <c r="E4286" i="8"/>
  <c r="E4324" i="1"/>
  <c r="E4324" i="8"/>
  <c r="E3817" i="1"/>
  <c r="E3817" i="8"/>
  <c r="E3649" i="1"/>
  <c r="E3649" i="8"/>
  <c r="E3518" i="1"/>
  <c r="E3518" i="8"/>
  <c r="E3796" i="1"/>
  <c r="E3796" i="8"/>
  <c r="E3193" i="1"/>
  <c r="E3193" i="8"/>
  <c r="E3365" i="1"/>
  <c r="E3365" i="8"/>
  <c r="E4295" i="1"/>
  <c r="E4295" i="8"/>
  <c r="E3653" i="1"/>
  <c r="E3653" i="8"/>
  <c r="E3160" i="1"/>
  <c r="E3160" i="8"/>
  <c r="E3271" i="1"/>
  <c r="E3271" i="8"/>
  <c r="E3976" i="1"/>
  <c r="E3976" i="8"/>
  <c r="E3274" i="1"/>
  <c r="E3274" i="8"/>
  <c r="E3401" i="1"/>
  <c r="E3401" i="8"/>
  <c r="E3961" i="1"/>
  <c r="E3961" i="8"/>
  <c r="E3883" i="1"/>
  <c r="E3883" i="8"/>
  <c r="E3750" i="1"/>
  <c r="E3750" i="8"/>
  <c r="E3152" i="1"/>
  <c r="E3152" i="8"/>
  <c r="E4312" i="1"/>
  <c r="E4312" i="8"/>
  <c r="E3171" i="1"/>
  <c r="E3171" i="8"/>
  <c r="E3872" i="1"/>
  <c r="E3872" i="8"/>
  <c r="E3315" i="1"/>
  <c r="E3315" i="8"/>
  <c r="E3945" i="1"/>
  <c r="E3945" i="8"/>
  <c r="E3854" i="1"/>
  <c r="E3854" i="8"/>
  <c r="E4244" i="1"/>
  <c r="E4244" i="8"/>
  <c r="E3660" i="1"/>
  <c r="E3660" i="8"/>
  <c r="E3292" i="1"/>
  <c r="E3292" i="8"/>
  <c r="E3117" i="1"/>
  <c r="E3117" i="8"/>
  <c r="E3733" i="1"/>
  <c r="E3733" i="8"/>
  <c r="E3155" i="1"/>
  <c r="E3155" i="8"/>
  <c r="E3696" i="1"/>
  <c r="E3696" i="8"/>
  <c r="E3184" i="1"/>
  <c r="E3184" i="8"/>
  <c r="E4261" i="1"/>
  <c r="E4261" i="8"/>
  <c r="E4263" i="1"/>
  <c r="E4263" i="8"/>
  <c r="E3142" i="1"/>
  <c r="E3142" i="8"/>
  <c r="E3970" i="1"/>
  <c r="E3970" i="8"/>
  <c r="E3679" i="1"/>
  <c r="E3679" i="8"/>
  <c r="E3423" i="1"/>
  <c r="E3423" i="8"/>
  <c r="E3782" i="1"/>
  <c r="E3782" i="8"/>
  <c r="E3212" i="1"/>
  <c r="E3212" i="8"/>
  <c r="E3931" i="1"/>
  <c r="E3931" i="8"/>
  <c r="E3781" i="1"/>
  <c r="E3781" i="8"/>
  <c r="E3899" i="1"/>
  <c r="E3899" i="8"/>
  <c r="E3170" i="1"/>
  <c r="E3170" i="8"/>
  <c r="E3362" i="1"/>
  <c r="E3362" i="8"/>
  <c r="E3894" i="1"/>
  <c r="E3894" i="8"/>
  <c r="E4229" i="1"/>
  <c r="E4229" i="8"/>
  <c r="E4032" i="1"/>
  <c r="E4032" i="8"/>
  <c r="E3960" i="1"/>
  <c r="E3960" i="8"/>
  <c r="E3787" i="1"/>
  <c r="E3787" i="8"/>
  <c r="E3859" i="1"/>
  <c r="E3859" i="8"/>
  <c r="E3545" i="1"/>
  <c r="E3545" i="8"/>
  <c r="E3549" i="1"/>
  <c r="E3549" i="8"/>
  <c r="E3446" i="1"/>
  <c r="E3446" i="8"/>
  <c r="E3575" i="1"/>
  <c r="E3575" i="8"/>
  <c r="E3122" i="1"/>
  <c r="E3122" i="8"/>
  <c r="E3688" i="1"/>
  <c r="E3688" i="8"/>
  <c r="E3780" i="1"/>
  <c r="E3780" i="8"/>
  <c r="E3536" i="1"/>
  <c r="E3536" i="8"/>
  <c r="E4049" i="1"/>
  <c r="E4049" i="8"/>
  <c r="E3519" i="1"/>
  <c r="E3519" i="8"/>
  <c r="E3804" i="1"/>
  <c r="E3804" i="8"/>
  <c r="E4053" i="1"/>
  <c r="E4053" i="8"/>
  <c r="E3187" i="1"/>
  <c r="E3187" i="8"/>
  <c r="E3381" i="1"/>
  <c r="E3381" i="8"/>
  <c r="E4266" i="1"/>
  <c r="E4266" i="8"/>
  <c r="E3752" i="1"/>
  <c r="E3752" i="8"/>
  <c r="E3332" i="1"/>
  <c r="E3332" i="8"/>
  <c r="E3553" i="1"/>
  <c r="E3553" i="8"/>
  <c r="E3119" i="1"/>
  <c r="E3119" i="8"/>
  <c r="E3520" i="1"/>
  <c r="E3520" i="8"/>
  <c r="E3845" i="1"/>
  <c r="E3845" i="8"/>
  <c r="E3838" i="1"/>
  <c r="E3838" i="8"/>
  <c r="E3710" i="1"/>
  <c r="E3710" i="8"/>
  <c r="E3860" i="1"/>
  <c r="E3860" i="8"/>
  <c r="E3868" i="1"/>
  <c r="E3868" i="8"/>
  <c r="E3662" i="1"/>
  <c r="E3662" i="8"/>
  <c r="E3699" i="1"/>
  <c r="E3699" i="8"/>
  <c r="E3513" i="1"/>
  <c r="E3513" i="8"/>
  <c r="E3726" i="1"/>
  <c r="E3726" i="8"/>
  <c r="E3137" i="1"/>
  <c r="E3137" i="8"/>
  <c r="E3880" i="1"/>
  <c r="E3880" i="8"/>
  <c r="E3140" i="1"/>
  <c r="E3140" i="8"/>
  <c r="E3836" i="1"/>
  <c r="E3836" i="8"/>
  <c r="E3263" i="1"/>
  <c r="E3263" i="8"/>
  <c r="E3132" i="1"/>
  <c r="E3132" i="8"/>
  <c r="E3985" i="1"/>
  <c r="E3985" i="8"/>
  <c r="E3844" i="1"/>
  <c r="E3844" i="8"/>
  <c r="E4632" i="1"/>
  <c r="E4632" i="8"/>
  <c r="E3376" i="1"/>
  <c r="E3376" i="8"/>
  <c r="E3161" i="1"/>
  <c r="E3161" i="8"/>
  <c r="E2928" i="1"/>
  <c r="E2928" i="8"/>
  <c r="E3317" i="1"/>
  <c r="E3317" i="8"/>
  <c r="E3614" i="1"/>
  <c r="E3614" i="8"/>
  <c r="E3691" i="1"/>
  <c r="E3691" i="8"/>
  <c r="E3743" i="1"/>
  <c r="E3743" i="8"/>
  <c r="E3159" i="1"/>
  <c r="E3159" i="8"/>
  <c r="E3248" i="1"/>
  <c r="E3248" i="8"/>
  <c r="E3612" i="1"/>
  <c r="E3612" i="8"/>
  <c r="E3465" i="1"/>
  <c r="E3465" i="8"/>
  <c r="E3169" i="1"/>
  <c r="E3169" i="8"/>
  <c r="E3272" i="1"/>
  <c r="E3272" i="8"/>
  <c r="E3949" i="1"/>
  <c r="E3949" i="8"/>
  <c r="E3268" i="1"/>
  <c r="E3268" i="8"/>
  <c r="E3328" i="1"/>
  <c r="E3328" i="8"/>
  <c r="E3029" i="1"/>
  <c r="E3029" i="8"/>
  <c r="E2355" i="1"/>
  <c r="E2355" i="8"/>
  <c r="E3180" i="1"/>
  <c r="E3180" i="8"/>
  <c r="E4426" i="1"/>
  <c r="E4426" i="8"/>
  <c r="E5150" i="1"/>
  <c r="E5150" i="8"/>
  <c r="E2742" i="1"/>
  <c r="E2742" i="8"/>
  <c r="E3506" i="1"/>
  <c r="E3506" i="8"/>
  <c r="E5068" i="1"/>
  <c r="E5068" i="8"/>
  <c r="E5009" i="1"/>
  <c r="E5009" i="8"/>
  <c r="E5010" i="1"/>
  <c r="E5010" i="8"/>
  <c r="E2934" i="1"/>
  <c r="E2934" i="8"/>
  <c r="E5207" i="1"/>
  <c r="E5207" i="8"/>
  <c r="E3955" i="1"/>
  <c r="E3955" i="8"/>
  <c r="E2319" i="1"/>
  <c r="E2319" i="8"/>
  <c r="E2837" i="1"/>
  <c r="E2837" i="8"/>
  <c r="E5338" i="1"/>
  <c r="E5338" i="8"/>
  <c r="E4391" i="1"/>
  <c r="E4391" i="8"/>
  <c r="E2455" i="1"/>
  <c r="E2455" i="8"/>
  <c r="E4393" i="1"/>
  <c r="E4393" i="8"/>
  <c r="E2608" i="1"/>
  <c r="E2608" i="8"/>
  <c r="E3483" i="1"/>
  <c r="E3483" i="8"/>
  <c r="E3410" i="1"/>
  <c r="E3410" i="8"/>
  <c r="E5257" i="1"/>
  <c r="E5257" i="8"/>
  <c r="E4511" i="1"/>
  <c r="E4511" i="8"/>
  <c r="E4007" i="1"/>
  <c r="E4007" i="8"/>
  <c r="E2261" i="1"/>
  <c r="E2261" i="8"/>
  <c r="E3911" i="1"/>
  <c r="E3911" i="8"/>
  <c r="E3085" i="1"/>
  <c r="E3085" i="8"/>
  <c r="E2929" i="1"/>
  <c r="E2929" i="8"/>
  <c r="E3828" i="1"/>
  <c r="E3828" i="8"/>
  <c r="E3406" i="1"/>
  <c r="E4040" i="1"/>
  <c r="E4040" i="8"/>
  <c r="E3378" i="1"/>
  <c r="E3378" i="8"/>
  <c r="E4376" i="1"/>
  <c r="E4376" i="8"/>
  <c r="E4037" i="1"/>
  <c r="E4037" i="8"/>
  <c r="E4831" i="1"/>
  <c r="E4831" i="8"/>
  <c r="E4629" i="1"/>
  <c r="E4629" i="8"/>
  <c r="E2353" i="1"/>
  <c r="E2353" i="8"/>
  <c r="E3379" i="1"/>
  <c r="E3379" i="8"/>
  <c r="E3413" i="1"/>
  <c r="E3413" i="8"/>
  <c r="E2835" i="1"/>
  <c r="E2835" i="8"/>
  <c r="E4623" i="1"/>
  <c r="E4623" i="8"/>
  <c r="E2741" i="1"/>
  <c r="E2741" i="8"/>
  <c r="E3083" i="1"/>
  <c r="E3083" i="8"/>
  <c r="E2740" i="1"/>
  <c r="E2740" i="8"/>
  <c r="E4744" i="1"/>
  <c r="E4744" i="8"/>
  <c r="E2471" i="1"/>
  <c r="E2471" i="8"/>
  <c r="E2502" i="1"/>
  <c r="E2502" i="8"/>
  <c r="E2484" i="1"/>
  <c r="E2484" i="8"/>
  <c r="E4171" i="1"/>
  <c r="E4171" i="8"/>
  <c r="E4390" i="1"/>
  <c r="E4390" i="8"/>
  <c r="E2973" i="1"/>
  <c r="E2973" i="8"/>
  <c r="E3049" i="1"/>
  <c r="E3049" i="8"/>
  <c r="E3299" i="1"/>
  <c r="E3299" i="8"/>
  <c r="E3032" i="1"/>
  <c r="E3032" i="8"/>
  <c r="E3628" i="1"/>
  <c r="E3628" i="8"/>
  <c r="E5076" i="1"/>
  <c r="E5076" i="8"/>
  <c r="E4822" i="1"/>
  <c r="E4822" i="8"/>
  <c r="E4552" i="1"/>
  <c r="E4552" i="8"/>
  <c r="E2263" i="1"/>
  <c r="E2263" i="8"/>
  <c r="E4343" i="1"/>
  <c r="E4343" i="8"/>
  <c r="E3608" i="1"/>
  <c r="E3608" i="8"/>
  <c r="E3188" i="1"/>
  <c r="E3188" i="8"/>
  <c r="E3350" i="1"/>
  <c r="E3350" i="8"/>
  <c r="E3126" i="1"/>
  <c r="E3126" i="8"/>
  <c r="E3930" i="1"/>
  <c r="E3930" i="8"/>
  <c r="E3915" i="1"/>
  <c r="E3915" i="8"/>
  <c r="E3809" i="1"/>
  <c r="E3809" i="8"/>
  <c r="E3835" i="1"/>
  <c r="E3835" i="8"/>
  <c r="E3266" i="1"/>
  <c r="E3266" i="8"/>
  <c r="E3917" i="1"/>
  <c r="E3917" i="8"/>
  <c r="E3141" i="1"/>
  <c r="E3141" i="8"/>
  <c r="E3849" i="1"/>
  <c r="E3849" i="8"/>
  <c r="E3896" i="1"/>
  <c r="E3896" i="8"/>
  <c r="E3581" i="1"/>
  <c r="E3581" i="8"/>
  <c r="E3532" i="1"/>
  <c r="E3532" i="8"/>
  <c r="E3417" i="1"/>
  <c r="E3417" i="8"/>
  <c r="E3598" i="1"/>
  <c r="E3598" i="8"/>
  <c r="E4026" i="1"/>
  <c r="E4026" i="8"/>
  <c r="E3650" i="1"/>
  <c r="E3650" i="8"/>
  <c r="E4015" i="1"/>
  <c r="E4015" i="8"/>
  <c r="E3851" i="1"/>
  <c r="E3851" i="8"/>
  <c r="E3890" i="1"/>
  <c r="E3890" i="8"/>
  <c r="E3267" i="1"/>
  <c r="E3267" i="8"/>
  <c r="E3693" i="1"/>
  <c r="E3693" i="8"/>
  <c r="E3888" i="1"/>
  <c r="E3888" i="8"/>
  <c r="E4077" i="1"/>
  <c r="E4077" i="8"/>
  <c r="E3794" i="1"/>
  <c r="E3794" i="8"/>
  <c r="E4010" i="1"/>
  <c r="E4010" i="8"/>
  <c r="E3789" i="1"/>
  <c r="E3789" i="8"/>
  <c r="E3151" i="1"/>
  <c r="E3151" i="8"/>
  <c r="E3395" i="1"/>
  <c r="E3395" i="8"/>
  <c r="E3251" i="1"/>
  <c r="E3251" i="8"/>
  <c r="E3805" i="1"/>
  <c r="E3805" i="8"/>
  <c r="E3547" i="1"/>
  <c r="E3547" i="8"/>
  <c r="E3326" i="1"/>
  <c r="E3326" i="8"/>
  <c r="E3348" i="1"/>
  <c r="E3348" i="8"/>
  <c r="E3439" i="1"/>
  <c r="E3439" i="8"/>
  <c r="E3209" i="1"/>
  <c r="E3209" i="8"/>
  <c r="E3605" i="1"/>
  <c r="E3605" i="8"/>
  <c r="E3339" i="1"/>
  <c r="E3339" i="8"/>
  <c r="E3874" i="1"/>
  <c r="E3874" i="8"/>
  <c r="E3861" i="1"/>
  <c r="E3861" i="8"/>
  <c r="E3939" i="1"/>
  <c r="E3939" i="8"/>
  <c r="E3878" i="1"/>
  <c r="E3878" i="8"/>
  <c r="E3174" i="1"/>
  <c r="E3174" i="8"/>
  <c r="E3445" i="1"/>
  <c r="E3445" i="8"/>
  <c r="E4598" i="1"/>
  <c r="E4598" i="8"/>
  <c r="E3352" i="1"/>
  <c r="E3352" i="8"/>
  <c r="E3242" i="1"/>
  <c r="E3242" i="8"/>
  <c r="E3205" i="1"/>
  <c r="E3205" i="8"/>
  <c r="E1261" i="1"/>
  <c r="E1275" i="8"/>
  <c r="E383" i="1"/>
  <c r="E1359" i="8"/>
  <c r="E5146" i="1"/>
  <c r="E5146" i="8"/>
  <c r="E5344" i="1"/>
  <c r="E5344" i="8"/>
  <c r="E2336" i="1"/>
  <c r="E2336" i="8"/>
  <c r="E2510" i="1"/>
  <c r="E2510" i="8"/>
  <c r="E2914" i="1"/>
  <c r="E2914" i="8"/>
  <c r="E2508" i="1"/>
  <c r="E2508" i="8"/>
  <c r="E4734" i="1"/>
  <c r="E4734" i="8"/>
  <c r="E3304" i="1"/>
  <c r="E3304" i="8"/>
  <c r="E2354" i="1"/>
  <c r="E2354" i="8"/>
  <c r="E3933" i="1"/>
  <c r="E3933" i="8"/>
  <c r="E4036" i="1"/>
  <c r="E4036" i="8"/>
  <c r="E3910" i="1"/>
  <c r="E3910" i="8"/>
  <c r="E5341" i="1"/>
  <c r="E5341" i="8"/>
  <c r="E2970" i="1"/>
  <c r="E2970" i="8"/>
  <c r="E5044" i="1"/>
  <c r="E5044" i="8"/>
  <c r="E3775" i="1"/>
  <c r="E3775" i="8"/>
  <c r="E2389" i="1"/>
  <c r="E2389" i="8"/>
  <c r="E2362" i="1"/>
  <c r="E2362" i="8"/>
  <c r="E4205" i="1"/>
  <c r="E4205" i="8"/>
  <c r="E2690" i="1"/>
  <c r="E2690" i="8"/>
  <c r="E3229" i="1"/>
  <c r="E3229" i="8"/>
  <c r="E4557" i="1"/>
  <c r="E4557" i="8"/>
  <c r="E2448" i="1"/>
  <c r="E2448" i="8"/>
  <c r="E2313" i="1"/>
  <c r="E2313" i="8"/>
  <c r="E4797" i="1"/>
  <c r="E4797" i="8"/>
  <c r="E4167" i="1"/>
  <c r="E4167" i="8"/>
  <c r="E3769" i="1"/>
  <c r="E3769" i="8"/>
  <c r="E4874" i="1"/>
  <c r="E4874" i="8"/>
  <c r="E4072" i="1"/>
  <c r="E4072" i="8"/>
  <c r="E4718" i="1"/>
  <c r="E4718" i="8"/>
  <c r="E3763" i="1"/>
  <c r="E3763" i="8"/>
  <c r="E4900" i="1"/>
  <c r="E4900" i="8"/>
  <c r="E3831" i="1"/>
  <c r="E3831" i="8"/>
  <c r="E4779" i="1"/>
  <c r="E4779" i="8"/>
  <c r="E3283" i="1"/>
  <c r="E3283" i="8"/>
  <c r="E3034" i="1"/>
  <c r="E3034" i="8"/>
  <c r="E2717" i="1"/>
  <c r="E2717" i="8"/>
  <c r="E5078" i="1"/>
  <c r="E5078" i="8"/>
  <c r="E2595" i="1"/>
  <c r="E2595" i="8"/>
  <c r="E3397" i="1"/>
  <c r="E3397" i="8"/>
  <c r="E3825" i="1"/>
  <c r="E3825" i="8"/>
  <c r="E4602" i="1"/>
  <c r="E4602" i="8"/>
  <c r="E3223" i="1"/>
  <c r="E3223" i="8"/>
  <c r="E3368" i="1"/>
  <c r="E3368" i="8"/>
  <c r="E5254" i="1"/>
  <c r="E5254" i="8"/>
  <c r="E4821" i="1"/>
  <c r="E4821" i="8"/>
  <c r="E3773" i="1"/>
  <c r="E3773" i="8"/>
  <c r="E3912" i="1"/>
  <c r="E3912" i="8"/>
  <c r="E4601" i="1"/>
  <c r="E4601" i="8"/>
  <c r="E3477" i="1"/>
  <c r="E3477" i="8"/>
  <c r="E4069" i="1"/>
  <c r="E4069" i="8"/>
  <c r="E3952" i="1"/>
  <c r="E3952" i="8"/>
  <c r="E2458" i="1"/>
  <c r="E2458" i="8"/>
  <c r="E4737" i="1"/>
  <c r="E4737" i="8"/>
  <c r="E4375" i="1"/>
  <c r="E4375" i="8"/>
  <c r="E4876" i="1"/>
  <c r="E4876" i="8"/>
  <c r="E4913" i="1"/>
  <c r="E4913" i="8"/>
  <c r="E4558" i="1"/>
  <c r="E4558" i="8"/>
  <c r="E4982" i="1"/>
  <c r="E4982" i="8"/>
  <c r="E3906" i="1"/>
  <c r="E3906" i="8"/>
  <c r="E4249" i="1"/>
  <c r="E4249" i="8"/>
  <c r="E3641" i="1"/>
  <c r="E3641" i="8"/>
  <c r="E3405" i="1"/>
  <c r="E3405" i="8"/>
  <c r="E2761" i="1"/>
  <c r="E2761" i="8"/>
  <c r="E3479" i="1"/>
  <c r="E3479" i="8"/>
  <c r="E5011" i="1"/>
  <c r="E5011" i="8"/>
  <c r="E3821" i="1"/>
  <c r="E3821" i="8"/>
  <c r="E2694" i="1"/>
  <c r="E2694" i="8"/>
  <c r="E3039" i="1"/>
  <c r="E3039" i="8"/>
  <c r="E5211" i="1"/>
  <c r="E5211" i="8"/>
  <c r="E5337" i="1"/>
  <c r="E5337" i="8"/>
  <c r="E4814" i="1"/>
  <c r="E4814" i="8"/>
  <c r="E3505" i="1"/>
  <c r="E3505" i="8"/>
  <c r="E2789" i="1"/>
  <c r="E2789" i="8"/>
  <c r="E2490" i="1"/>
  <c r="E2490" i="8"/>
  <c r="E4815" i="1"/>
  <c r="E4815" i="8"/>
  <c r="E3225" i="1"/>
  <c r="E3225" i="8"/>
  <c r="E2571" i="1"/>
  <c r="E2571" i="8"/>
  <c r="E4721" i="1"/>
  <c r="E4721" i="8"/>
  <c r="E4206" i="1"/>
  <c r="E4206" i="8"/>
  <c r="E3590" i="1"/>
  <c r="E3590" i="8"/>
  <c r="E3541" i="1"/>
  <c r="E3541" i="8"/>
  <c r="E3291" i="1"/>
  <c r="E3291" i="8"/>
  <c r="E4203" i="1"/>
  <c r="E4203" i="8"/>
  <c r="E2619" i="1"/>
  <c r="E2619" i="8"/>
  <c r="E3600" i="1"/>
  <c r="E3600" i="8"/>
  <c r="E4364" i="1"/>
  <c r="E4364" i="8"/>
  <c r="E4942" i="1"/>
  <c r="E4942" i="8"/>
  <c r="E3510" i="1"/>
  <c r="E3510" i="8"/>
  <c r="E5209" i="1"/>
  <c r="E5209" i="8"/>
  <c r="E4628" i="1"/>
  <c r="E4628" i="8"/>
  <c r="E3572" i="1"/>
  <c r="E3572" i="8"/>
  <c r="E3936" i="1"/>
  <c r="E3936" i="8"/>
  <c r="E2320" i="1"/>
  <c r="E2320" i="8"/>
  <c r="E5196" i="1"/>
  <c r="E5196" i="8"/>
  <c r="E3565" i="1"/>
  <c r="E3565" i="8"/>
  <c r="E3771" i="1"/>
  <c r="E3771" i="8"/>
  <c r="E2931" i="1"/>
  <c r="E2931" i="8"/>
  <c r="E2874" i="1"/>
  <c r="E2874" i="8"/>
  <c r="E3024" i="1"/>
  <c r="E3024" i="8"/>
  <c r="E3028" i="1"/>
  <c r="E3028" i="8"/>
  <c r="E4022" i="1"/>
  <c r="E4022" i="8"/>
  <c r="E2465" i="1"/>
  <c r="E2465" i="8"/>
  <c r="E3053" i="1"/>
  <c r="E3053" i="8"/>
  <c r="E2621" i="1"/>
  <c r="E2621" i="8"/>
  <c r="E4795" i="1"/>
  <c r="E4795" i="8"/>
  <c r="E4216" i="1"/>
  <c r="E4216" i="8"/>
  <c r="E2262" i="1"/>
  <c r="E2262" i="8"/>
  <c r="E4743" i="1"/>
  <c r="E4743" i="8"/>
  <c r="E2968" i="1"/>
  <c r="E2968" i="8"/>
  <c r="E5319" i="1"/>
  <c r="E5319" i="8"/>
  <c r="E3318" i="1"/>
  <c r="E3318" i="8"/>
  <c r="E4164" i="1"/>
  <c r="E4164" i="8"/>
  <c r="E4024" i="1"/>
  <c r="E4024" i="8"/>
  <c r="E4392" i="1"/>
  <c r="E4392" i="8"/>
  <c r="E3677" i="1"/>
  <c r="E3677" i="8"/>
  <c r="E3220" i="1"/>
  <c r="E3220" i="8"/>
  <c r="E2969" i="1"/>
  <c r="E2969" i="8"/>
  <c r="E2317" i="1"/>
  <c r="E2317" i="8"/>
  <c r="E2873" i="1"/>
  <c r="E2873" i="8"/>
  <c r="E5255" i="1"/>
  <c r="E5255" i="8"/>
  <c r="E3904" i="1"/>
  <c r="E3904" i="8"/>
  <c r="E2591" i="1"/>
  <c r="E2591" i="8"/>
  <c r="E3288" i="1"/>
  <c r="E3288" i="8"/>
  <c r="E4755" i="1"/>
  <c r="E4755" i="8"/>
  <c r="E5199" i="1"/>
  <c r="E5199" i="8"/>
  <c r="E5336" i="1"/>
  <c r="E5336" i="8"/>
  <c r="E4004" i="1"/>
  <c r="E4004" i="8"/>
  <c r="E2867" i="1"/>
  <c r="E2867" i="8"/>
  <c r="E2693" i="1"/>
  <c r="E2693" i="8"/>
  <c r="E3632" i="1"/>
  <c r="E3632" i="8"/>
  <c r="E3260" i="1"/>
  <c r="E3260" i="8"/>
  <c r="E3369" i="1"/>
  <c r="E3369" i="8"/>
  <c r="E2689" i="1"/>
  <c r="E2689" i="8"/>
  <c r="E2857" i="1"/>
  <c r="E2857" i="8"/>
  <c r="E4742" i="1"/>
  <c r="E4742" i="8"/>
  <c r="E2853" i="1"/>
  <c r="E2853" i="8"/>
  <c r="E3599" i="1"/>
  <c r="E3599" i="8"/>
  <c r="E2965" i="1"/>
  <c r="E2965" i="8"/>
  <c r="E2453" i="1"/>
  <c r="E2453" i="8"/>
  <c r="E4717" i="1"/>
  <c r="E4717" i="8"/>
  <c r="E2398" i="1"/>
  <c r="E2398" i="8"/>
  <c r="E2622" i="1"/>
  <c r="E2622" i="8"/>
  <c r="E2861" i="1"/>
  <c r="E2861" i="8"/>
  <c r="E5189" i="1"/>
  <c r="E5189" i="8"/>
  <c r="E4819" i="1"/>
  <c r="E4819" i="8"/>
  <c r="E3044" i="1"/>
  <c r="E3044" i="8"/>
  <c r="E5340" i="1"/>
  <c r="E5340" i="8"/>
  <c r="E3692" i="1"/>
  <c r="E3692" i="8"/>
  <c r="E2692" i="1"/>
  <c r="E2692" i="8"/>
  <c r="E2788" i="1"/>
  <c r="E2788" i="8"/>
  <c r="E3055" i="1"/>
  <c r="E3055" i="8"/>
  <c r="E3320" i="1"/>
  <c r="E3320" i="8"/>
  <c r="E2659" i="1"/>
  <c r="E2659" i="8"/>
  <c r="E5038" i="1"/>
  <c r="E5038" i="8"/>
  <c r="E3040" i="1"/>
  <c r="E3040" i="8"/>
  <c r="E3343" i="1"/>
  <c r="E3343" i="8"/>
  <c r="E4274" i="1"/>
  <c r="E4274" i="8"/>
  <c r="E3564" i="1"/>
  <c r="E3564" i="8"/>
  <c r="E3996" i="1"/>
  <c r="E3996" i="8"/>
  <c r="E2311" i="1"/>
  <c r="E2311" i="8"/>
  <c r="E2407" i="1"/>
  <c r="E2407" i="8"/>
  <c r="E2856" i="1"/>
  <c r="E2856" i="8"/>
  <c r="E3458" i="1"/>
  <c r="E3458" i="8"/>
  <c r="E4207" i="1"/>
  <c r="E4207" i="8"/>
  <c r="E4427" i="1"/>
  <c r="E4427" i="8"/>
  <c r="E4129" i="1"/>
  <c r="E4129" i="8"/>
  <c r="E2612" i="1"/>
  <c r="E2612" i="8"/>
  <c r="E3690" i="1"/>
  <c r="E3690" i="8"/>
  <c r="E2321" i="1"/>
  <c r="E2321" i="8"/>
  <c r="E3454" i="1"/>
  <c r="E3454" i="8"/>
  <c r="E4374" i="1"/>
  <c r="E4374" i="8"/>
  <c r="E5246" i="1"/>
  <c r="E5246" i="8"/>
  <c r="E4001" i="1"/>
  <c r="E4001" i="8"/>
  <c r="E4028" i="1"/>
  <c r="E4028" i="8"/>
  <c r="E4397" i="1"/>
  <c r="E4397" i="8"/>
  <c r="E4166" i="1"/>
  <c r="E4166" i="8"/>
  <c r="E3870" i="1"/>
  <c r="E3870" i="8"/>
  <c r="E3833" i="1"/>
  <c r="E3833" i="8"/>
  <c r="E3167" i="1"/>
  <c r="E3167" i="8"/>
  <c r="E3163" i="1"/>
  <c r="E3163" i="8"/>
  <c r="E4279" i="1"/>
  <c r="E4279" i="8"/>
  <c r="E3489" i="1"/>
  <c r="E3489" i="8"/>
  <c r="E4056" i="1"/>
  <c r="E4056" i="8"/>
  <c r="E3748" i="1"/>
  <c r="E3748" i="8"/>
  <c r="E4245" i="1"/>
  <c r="E4245" i="8"/>
  <c r="E4052" i="1"/>
  <c r="E4052" i="8"/>
  <c r="E3685" i="1"/>
  <c r="E3685" i="8"/>
  <c r="E3422" i="1"/>
  <c r="E3422" i="8"/>
  <c r="E3255" i="1"/>
  <c r="E3255" i="8"/>
  <c r="E3802" i="1"/>
  <c r="E3802" i="8"/>
  <c r="E3724" i="1"/>
  <c r="E3724" i="8"/>
  <c r="E3747" i="1"/>
  <c r="E3747" i="8"/>
  <c r="E3502" i="1"/>
  <c r="E3502" i="8"/>
  <c r="E3124" i="1"/>
  <c r="E3124" i="8"/>
  <c r="E3864" i="1"/>
  <c r="E3864" i="8"/>
  <c r="E3138" i="1"/>
  <c r="E3138" i="8"/>
  <c r="E3740" i="1"/>
  <c r="E3740" i="8"/>
  <c r="E3841" i="1"/>
  <c r="E3841" i="8"/>
  <c r="E3539" i="1"/>
  <c r="E3539" i="8"/>
  <c r="E3534" i="1"/>
  <c r="E3534" i="8"/>
  <c r="E3164" i="1"/>
  <c r="E3164" i="8"/>
  <c r="E3329" i="1"/>
  <c r="E3329" i="8"/>
  <c r="E3250" i="1"/>
  <c r="E3250" i="8"/>
  <c r="E3191" i="1"/>
  <c r="E3191" i="8"/>
  <c r="E3924" i="1"/>
  <c r="E3924" i="8"/>
  <c r="E3938" i="1"/>
  <c r="E3938" i="8"/>
  <c r="E3563" i="1"/>
  <c r="E3563" i="8"/>
  <c r="E4270" i="1"/>
  <c r="E4270" i="8"/>
  <c r="E3647" i="1"/>
  <c r="E3647" i="8"/>
  <c r="E3471" i="1"/>
  <c r="E3471" i="8"/>
  <c r="E3128" i="1"/>
  <c r="E3128" i="8"/>
  <c r="E3881" i="1"/>
  <c r="E3881" i="8"/>
  <c r="E3158" i="1"/>
  <c r="E3158" i="8"/>
  <c r="E3879" i="1"/>
  <c r="E3879" i="8"/>
  <c r="E3309" i="1"/>
  <c r="E3309" i="8"/>
  <c r="E3666" i="1"/>
  <c r="E3666" i="8"/>
  <c r="E3325" i="1"/>
  <c r="E3325" i="8"/>
  <c r="E3902" i="1"/>
  <c r="E3902" i="8"/>
  <c r="E3252" i="1"/>
  <c r="E3252" i="8"/>
  <c r="E3735" i="1"/>
  <c r="E3735" i="8"/>
  <c r="E3689" i="1"/>
  <c r="E3689" i="8"/>
  <c r="E3984" i="1"/>
  <c r="E3984" i="8"/>
  <c r="E3213" i="1"/>
  <c r="E3213" i="8"/>
  <c r="E3694" i="1"/>
  <c r="E3694" i="8"/>
  <c r="E3136" i="1"/>
  <c r="E3136" i="8"/>
  <c r="E3162" i="1"/>
  <c r="E3162" i="8"/>
  <c r="E4047" i="1"/>
  <c r="E4047" i="8"/>
  <c r="E3355" i="1"/>
  <c r="E3355" i="8"/>
  <c r="E3718" i="1"/>
  <c r="E3718" i="8"/>
  <c r="E3882" i="1"/>
  <c r="E3882" i="8"/>
  <c r="E3354" i="1"/>
  <c r="E3354" i="8"/>
  <c r="E4306" i="1"/>
  <c r="E4306" i="8"/>
  <c r="E3198" i="1"/>
  <c r="E3198" i="8"/>
  <c r="E3194" i="1"/>
  <c r="E3194" i="8"/>
  <c r="E5148" i="1"/>
  <c r="E5148" i="8"/>
  <c r="E3172" i="1"/>
  <c r="E3172" i="8"/>
  <c r="E3801" i="1"/>
  <c r="E3801" i="8"/>
  <c r="E3852" i="1"/>
  <c r="E3852" i="8"/>
  <c r="E3157" i="1"/>
  <c r="E3157" i="8"/>
  <c r="E3645" i="1"/>
  <c r="E3645" i="8"/>
  <c r="E3928" i="1"/>
  <c r="E3928" i="8"/>
  <c r="E3776" i="1"/>
  <c r="E3776" i="8"/>
  <c r="E3437" i="1"/>
  <c r="E3437" i="8"/>
  <c r="E3709" i="1"/>
  <c r="E3709" i="8"/>
  <c r="E3434" i="1"/>
  <c r="E3434" i="8"/>
  <c r="E3372" i="1"/>
  <c r="E3372" i="8"/>
  <c r="E3991" i="1"/>
  <c r="E3991" i="8"/>
  <c r="E3522" i="1"/>
  <c r="E3522" i="8"/>
  <c r="E3655" i="1"/>
  <c r="E3655" i="8"/>
  <c r="E3596" i="1"/>
  <c r="E3596" i="8"/>
  <c r="E3702" i="1"/>
  <c r="E3702" i="8"/>
  <c r="E3554" i="1"/>
  <c r="E3554" i="8"/>
  <c r="E3595" i="1"/>
  <c r="E3595" i="8"/>
  <c r="E3793" i="1"/>
  <c r="E3793" i="8"/>
  <c r="E4307" i="1"/>
  <c r="E4307" i="8"/>
  <c r="E3927" i="1"/>
  <c r="E3927" i="8"/>
  <c r="E3419" i="1"/>
  <c r="E3419" i="8"/>
  <c r="E3813" i="1"/>
  <c r="E3813" i="8"/>
  <c r="E3886" i="1"/>
  <c r="E3886" i="8"/>
  <c r="E3203" i="1"/>
  <c r="E3203" i="8"/>
  <c r="E3207" i="1"/>
  <c r="E3207" i="8"/>
  <c r="E3550" i="1"/>
  <c r="E3550" i="8"/>
  <c r="E3593" i="1"/>
  <c r="E3593" i="8"/>
  <c r="E3972" i="1"/>
  <c r="E3972" i="8"/>
  <c r="E3990" i="1"/>
  <c r="E3990" i="8"/>
  <c r="E4051" i="1"/>
  <c r="E4051" i="8"/>
  <c r="E4074" i="1"/>
  <c r="E4074" i="8"/>
  <c r="E5203" i="1"/>
  <c r="E5203" i="8"/>
  <c r="E4313" i="1"/>
  <c r="E4313" i="8"/>
  <c r="E3336" i="1"/>
  <c r="E3336" i="8"/>
  <c r="E3834" i="1"/>
  <c r="E3834" i="8"/>
  <c r="E3166" i="1"/>
  <c r="E3166" i="8"/>
  <c r="E3340" i="1"/>
  <c r="E3340" i="8"/>
  <c r="E3466" i="1"/>
  <c r="E3466" i="8"/>
  <c r="E3147" i="1"/>
  <c r="E3147" i="8"/>
  <c r="E3277" i="1"/>
  <c r="E3277" i="8"/>
  <c r="E3153" i="1"/>
  <c r="E3153" i="8"/>
  <c r="E3760" i="1"/>
  <c r="E3760" i="8"/>
  <c r="E3384" i="1"/>
  <c r="E3384" i="8"/>
  <c r="E3293" i="1"/>
  <c r="E3293" i="8"/>
  <c r="E3312" i="1"/>
  <c r="E3312" i="8"/>
  <c r="E4321" i="1"/>
  <c r="E4321" i="8"/>
  <c r="E3210" i="1"/>
  <c r="E3210" i="8"/>
  <c r="E3341" i="1"/>
  <c r="E3341" i="8"/>
  <c r="E3681" i="1"/>
  <c r="E3681" i="8"/>
  <c r="E3279" i="1"/>
  <c r="E3279" i="8"/>
  <c r="E3310" i="1"/>
  <c r="E3310" i="8"/>
  <c r="E4271" i="1"/>
  <c r="E4271" i="8"/>
  <c r="E3435" i="1"/>
  <c r="E3435" i="8"/>
  <c r="E3863" i="1"/>
  <c r="E3863" i="8"/>
  <c r="E3986" i="1"/>
  <c r="E3986" i="8"/>
  <c r="E3282" i="1"/>
  <c r="E3282" i="8"/>
  <c r="E3586" i="1"/>
  <c r="E3586" i="8"/>
  <c r="E3202" i="1"/>
  <c r="E3202" i="8"/>
  <c r="E3143" i="1"/>
  <c r="E3143" i="8"/>
  <c r="E3358" i="1"/>
  <c r="E3358" i="8"/>
  <c r="E3947" i="1"/>
  <c r="E3947" i="8"/>
  <c r="E5208" i="1"/>
  <c r="E5208" i="8"/>
  <c r="E4030" i="1"/>
  <c r="E4030" i="8"/>
  <c r="E3856" i="1"/>
  <c r="E3856" i="8"/>
  <c r="E4223" i="1"/>
  <c r="E4223" i="8"/>
  <c r="E3744" i="1"/>
  <c r="E3744" i="8"/>
  <c r="E3527" i="1"/>
  <c r="E3527" i="8"/>
  <c r="E4752" i="1"/>
  <c r="E4752" i="8"/>
  <c r="E3253" i="1"/>
  <c r="E3253" i="8"/>
  <c r="E4029" i="1"/>
  <c r="E4029" i="8"/>
  <c r="E3324" i="1"/>
  <c r="E3324" i="8"/>
  <c r="E3129" i="1"/>
  <c r="E3129" i="8"/>
  <c r="D3499" i="3"/>
  <c r="E3528" i="1"/>
  <c r="E3528" i="8"/>
  <c r="E4009" i="1"/>
  <c r="E4009" i="8"/>
  <c r="E3418" i="1"/>
  <c r="E3418" i="8"/>
  <c r="E4603" i="1"/>
  <c r="E4603" i="8"/>
  <c r="E3037" i="1"/>
  <c r="E3037" i="8"/>
  <c r="E3929" i="1"/>
  <c r="E3929" i="8"/>
  <c r="E2406" i="1"/>
  <c r="E2406" i="8"/>
  <c r="E3998" i="1"/>
  <c r="E3998" i="8"/>
  <c r="E2493" i="1"/>
  <c r="E2493" i="8"/>
  <c r="E4749" i="1"/>
  <c r="E4749" i="8"/>
  <c r="E3957" i="1"/>
  <c r="E3957" i="8"/>
  <c r="E3997" i="1"/>
  <c r="E3997" i="8"/>
  <c r="E5348" i="1"/>
  <c r="E5348" i="8"/>
  <c r="E2450" i="1"/>
  <c r="E2450" i="8"/>
  <c r="E3995" i="1"/>
  <c r="E3995" i="8"/>
  <c r="E2725" i="1"/>
  <c r="E2725" i="8"/>
  <c r="E2744" i="1"/>
  <c r="E2744" i="8"/>
  <c r="E2704" i="1"/>
  <c r="E2704" i="8"/>
  <c r="E2701" i="1"/>
  <c r="E2701" i="8"/>
  <c r="E4041" i="1"/>
  <c r="E4041" i="8"/>
  <c r="E2860" i="1"/>
  <c r="E2860" i="8"/>
  <c r="E3680" i="1"/>
  <c r="E3680" i="8"/>
  <c r="E2396" i="1"/>
  <c r="E2396" i="8"/>
  <c r="E4233" i="1"/>
  <c r="E4233" i="8"/>
  <c r="E4462" i="1"/>
  <c r="E4462" i="8"/>
  <c r="E4741" i="1"/>
  <c r="E4741" i="8"/>
  <c r="E5149" i="1"/>
  <c r="E5149" i="8"/>
  <c r="E4202" i="1"/>
  <c r="E4202" i="8"/>
  <c r="E2700" i="1"/>
  <c r="E2700" i="8"/>
  <c r="E2980" i="1"/>
  <c r="E2980" i="8"/>
  <c r="E4425" i="1"/>
  <c r="E4425" i="8"/>
  <c r="E3045" i="1"/>
  <c r="E3045" i="8"/>
  <c r="E4817" i="1"/>
  <c r="E4817" i="8"/>
  <c r="E4172" i="1"/>
  <c r="E4172" i="8"/>
  <c r="E3774" i="1"/>
  <c r="E3774" i="8"/>
  <c r="E3224" i="1"/>
  <c r="E3224" i="8"/>
  <c r="E3301" i="1"/>
  <c r="E3301" i="8"/>
  <c r="E4827" i="1"/>
  <c r="E4827" i="8"/>
  <c r="E3389" i="1"/>
  <c r="E3389" i="8"/>
  <c r="E5253" i="1"/>
  <c r="E5253" i="8"/>
  <c r="E4834" i="1"/>
  <c r="E4834" i="8"/>
  <c r="E2361" i="1"/>
  <c r="E2361" i="8"/>
  <c r="E5258" i="1"/>
  <c r="E5258" i="8"/>
  <c r="E4140" i="1"/>
  <c r="E4140" i="8"/>
  <c r="E2333" i="1"/>
  <c r="E2333" i="8"/>
  <c r="E3286" i="1"/>
  <c r="E3286" i="8"/>
  <c r="E5244" i="1"/>
  <c r="E5244" i="8"/>
  <c r="E2793" i="1"/>
  <c r="E2793" i="8"/>
  <c r="E4365" i="1"/>
  <c r="E4365" i="8"/>
  <c r="E3820" i="1"/>
  <c r="E3820" i="8"/>
  <c r="E4394" i="1"/>
  <c r="E4394" i="8"/>
  <c r="E2743" i="1"/>
  <c r="E2743" i="8"/>
  <c r="E3230" i="1"/>
  <c r="E3230" i="8"/>
  <c r="E2260" i="1"/>
  <c r="E2260" i="8"/>
  <c r="E2913" i="1"/>
  <c r="E2913" i="8"/>
  <c r="E3295" i="1"/>
  <c r="E3295" i="8"/>
  <c r="E3388" i="1"/>
  <c r="E3388" i="8"/>
  <c r="E4786" i="1"/>
  <c r="E4786" i="8"/>
  <c r="E2488" i="1"/>
  <c r="E2488" i="8"/>
  <c r="E4275" i="1"/>
  <c r="E4275" i="8"/>
  <c r="E3386" i="1"/>
  <c r="E3386" i="8"/>
  <c r="E2933" i="1"/>
  <c r="E2933" i="8"/>
  <c r="E2390" i="1"/>
  <c r="E2390" i="8"/>
  <c r="E5347" i="1"/>
  <c r="E5347" i="8"/>
  <c r="E3027" i="1"/>
  <c r="E3027" i="8"/>
  <c r="E2905" i="1"/>
  <c r="E2905" i="8"/>
  <c r="E5343" i="1"/>
  <c r="E5343" i="8"/>
  <c r="E3084" i="1"/>
  <c r="E3084" i="8"/>
  <c r="E4761" i="1"/>
  <c r="E4761" i="8"/>
  <c r="E4067" i="1"/>
  <c r="E4067" i="8"/>
  <c r="E3189" i="1"/>
  <c r="E3189" i="8"/>
  <c r="E3720" i="1"/>
  <c r="E3720" i="8"/>
  <c r="E3363" i="1"/>
  <c r="E3363" i="8"/>
  <c r="E3978" i="1"/>
  <c r="E3978" i="8"/>
  <c r="E3785" i="1"/>
  <c r="E3785" i="8"/>
  <c r="E3659" i="1"/>
  <c r="E3659" i="8"/>
  <c r="E3812" i="1"/>
  <c r="E3812" i="8"/>
  <c r="E4045" i="1"/>
  <c r="E4045" i="8"/>
  <c r="E3739" i="1"/>
  <c r="E3739" i="8"/>
  <c r="E3185" i="1"/>
  <c r="E3185" i="8"/>
  <c r="E3573" i="1"/>
  <c r="E3573" i="8"/>
  <c r="E3463" i="1"/>
  <c r="E3463" i="8"/>
  <c r="E3346" i="1"/>
  <c r="E3346" i="8"/>
  <c r="E3848" i="1"/>
  <c r="E3848" i="8"/>
  <c r="E3149" i="1"/>
  <c r="E3149" i="8"/>
  <c r="E3120" i="1"/>
  <c r="E3120" i="8"/>
  <c r="E3973" i="1"/>
  <c r="E3973" i="8"/>
  <c r="E3808" i="1"/>
  <c r="E3808" i="8"/>
  <c r="E3700" i="1"/>
  <c r="E3700" i="8"/>
  <c r="E3139" i="1"/>
  <c r="E3139" i="8"/>
  <c r="E3359" i="1"/>
  <c r="E3359" i="8"/>
  <c r="E3707" i="1"/>
  <c r="E3707" i="8"/>
  <c r="E3382" i="1"/>
  <c r="E3382" i="8"/>
  <c r="E3658" i="1"/>
  <c r="E3658" i="8"/>
  <c r="E3316" i="1"/>
  <c r="E3316" i="8"/>
  <c r="E3941" i="1"/>
  <c r="E3941" i="8"/>
  <c r="E3146" i="1"/>
  <c r="E3146" i="8"/>
  <c r="E3963" i="1"/>
  <c r="E3963" i="8"/>
  <c r="E3436" i="1"/>
  <c r="E3436" i="8"/>
  <c r="E3275" i="1"/>
  <c r="E3275" i="8"/>
  <c r="E3918" i="1"/>
  <c r="E3918" i="8"/>
  <c r="E3441" i="1"/>
  <c r="E3441" i="8"/>
  <c r="E3214" i="1"/>
  <c r="E3214" i="8"/>
  <c r="E3669" i="1"/>
  <c r="E3669" i="8"/>
  <c r="E3779" i="1"/>
  <c r="E3779" i="8"/>
  <c r="E3766" i="1"/>
  <c r="E3766" i="8"/>
  <c r="E3199" i="1"/>
  <c r="E3199" i="8"/>
  <c r="E3278" i="1"/>
  <c r="E3278" i="8"/>
  <c r="E4204" i="1"/>
  <c r="E4204" i="8"/>
  <c r="E3121" i="1"/>
  <c r="E3121" i="8"/>
  <c r="E4327" i="1"/>
  <c r="E4327" i="8"/>
  <c r="E2241" i="1"/>
  <c r="E2241" i="8"/>
  <c r="E2762" i="1"/>
  <c r="E2762" i="8"/>
  <c r="E2464" i="1"/>
  <c r="E2464" i="8"/>
  <c r="E2862" i="1"/>
  <c r="E2862" i="8"/>
  <c r="E4626" i="1"/>
  <c r="E4626" i="8"/>
  <c r="E2391" i="1"/>
  <c r="E2391" i="8"/>
  <c r="E4514" i="1"/>
  <c r="E4514" i="8"/>
  <c r="E3934" i="1"/>
  <c r="E3934" i="8"/>
  <c r="E4373" i="1"/>
  <c r="E4373" i="8"/>
  <c r="E2402" i="1"/>
  <c r="E2402" i="8"/>
  <c r="E2791" i="1"/>
  <c r="E2791" i="8"/>
  <c r="E4509" i="1"/>
  <c r="E4509" i="8"/>
  <c r="E3865" i="1"/>
  <c r="E3865" i="8"/>
  <c r="E2403" i="1"/>
  <c r="E2403" i="8"/>
  <c r="E4796" i="1"/>
  <c r="E4796" i="8"/>
  <c r="E3491" i="1"/>
  <c r="E3491" i="8"/>
  <c r="E2607" i="1"/>
  <c r="E2607" i="8"/>
  <c r="E4826" i="1"/>
  <c r="E4826" i="8"/>
  <c r="E3569" i="1"/>
  <c r="E3569" i="8"/>
  <c r="E5185" i="1"/>
  <c r="E5185" i="8"/>
  <c r="E3043" i="1"/>
  <c r="E3043" i="8"/>
  <c r="E2611" i="1"/>
  <c r="E2611" i="8"/>
  <c r="E5079" i="1"/>
  <c r="E5079" i="8"/>
  <c r="E4421" i="1"/>
  <c r="E4421" i="8"/>
  <c r="E3908" i="1"/>
  <c r="E3908" i="8"/>
  <c r="E4063" i="1"/>
  <c r="E4063" i="8"/>
  <c r="E4766" i="1"/>
  <c r="E4766" i="8"/>
  <c r="E3768" i="1"/>
  <c r="E3768" i="8"/>
  <c r="E4142" i="1"/>
  <c r="E4142" i="8"/>
  <c r="E3627" i="1"/>
  <c r="E3627" i="8"/>
  <c r="E4981" i="1"/>
  <c r="E4981" i="8"/>
  <c r="E3959" i="1"/>
  <c r="E3959" i="8"/>
  <c r="E3387" i="1"/>
  <c r="E3387" i="8"/>
  <c r="E5194" i="1"/>
  <c r="E5194" i="8"/>
  <c r="E4875" i="1"/>
  <c r="E4875" i="8"/>
  <c r="E3999" i="1"/>
  <c r="E3999" i="8"/>
  <c r="E4789" i="1"/>
  <c r="E4789" i="8"/>
  <c r="E4736" i="1"/>
  <c r="E4736" i="8"/>
  <c r="E3400" i="1"/>
  <c r="E3400" i="8"/>
  <c r="E3913" i="1"/>
  <c r="E3913" i="8"/>
  <c r="E3494" i="1"/>
  <c r="E3494" i="8"/>
  <c r="E3030" i="1"/>
  <c r="E3030" i="8"/>
  <c r="E4214" i="1"/>
  <c r="E4214" i="8"/>
  <c r="E5325" i="1"/>
  <c r="E5325" i="8"/>
  <c r="E2315" i="1"/>
  <c r="E2315" i="8"/>
  <c r="E2719" i="1"/>
  <c r="E2719" i="8"/>
  <c r="E3175" i="1"/>
  <c r="E3175" i="8"/>
  <c r="E3303" i="1"/>
  <c r="E3303" i="8"/>
  <c r="E3033" i="1"/>
  <c r="E3033" i="8"/>
  <c r="E4828" i="1"/>
  <c r="E4828" i="8"/>
  <c r="E3041" i="1"/>
  <c r="E3041" i="8"/>
  <c r="E2501" i="1"/>
  <c r="E2501" i="8"/>
  <c r="E3540" i="1"/>
  <c r="E3540" i="8"/>
  <c r="E2383" i="1"/>
  <c r="E2383" i="8"/>
  <c r="E4980" i="1"/>
  <c r="E4980" i="8"/>
  <c r="E4878" i="1"/>
  <c r="E4878" i="8"/>
  <c r="E4025" i="1"/>
  <c r="E4025" i="8"/>
  <c r="E3937" i="1"/>
  <c r="E3937" i="8"/>
  <c r="E3676" i="1"/>
  <c r="E3676" i="8"/>
  <c r="E4912" i="1"/>
  <c r="E4912" i="8"/>
  <c r="E2617" i="1"/>
  <c r="E2617" i="8"/>
  <c r="E4248" i="1"/>
  <c r="E4248" i="8"/>
  <c r="E2697" i="1"/>
  <c r="E2697" i="8"/>
  <c r="E3579" i="1"/>
  <c r="E3579" i="8"/>
  <c r="E4899" i="1"/>
  <c r="E4899" i="8"/>
  <c r="E2691" i="1"/>
  <c r="E2691" i="8"/>
  <c r="E4215" i="1"/>
  <c r="E4215" i="8"/>
  <c r="E3508" i="1"/>
  <c r="E3508" i="8"/>
  <c r="E2470" i="1"/>
  <c r="E2470" i="8"/>
  <c r="E2500" i="1"/>
  <c r="E2500" i="8"/>
  <c r="E3566" i="1"/>
  <c r="E3566" i="8"/>
  <c r="E5037" i="1"/>
  <c r="E5037" i="8"/>
  <c r="E3544" i="1"/>
  <c r="E3544" i="8"/>
  <c r="E2908" i="1"/>
  <c r="E2908" i="8"/>
  <c r="E4763" i="1"/>
  <c r="E4763" i="8"/>
  <c r="E4070" i="1"/>
  <c r="E4070" i="8"/>
  <c r="E2930" i="1"/>
  <c r="E2930" i="8"/>
  <c r="E3258" i="1"/>
  <c r="E3258" i="8"/>
  <c r="E2736" i="1"/>
  <c r="E2736" i="8"/>
  <c r="E2337" i="1"/>
  <c r="E2337" i="8"/>
  <c r="E2606" i="1"/>
  <c r="E2606" i="8"/>
  <c r="E2492" i="1"/>
  <c r="E2492" i="8"/>
  <c r="E4068" i="1"/>
  <c r="E4068" i="8"/>
  <c r="E5035" i="1"/>
  <c r="E5035" i="8"/>
  <c r="E2467" i="1"/>
  <c r="E2467" i="8"/>
  <c r="E4855" i="1"/>
  <c r="E4855" i="8"/>
  <c r="E4748" i="1"/>
  <c r="E4748" i="8"/>
  <c r="E2775" i="1"/>
  <c r="E2775" i="8"/>
  <c r="E4399" i="1"/>
  <c r="E4399" i="8"/>
  <c r="E2379" i="1"/>
  <c r="E2379" i="8"/>
  <c r="E3543" i="1"/>
  <c r="E3543" i="8"/>
  <c r="E2494" i="1"/>
  <c r="E2494" i="8"/>
  <c r="E5197" i="1"/>
  <c r="E5197" i="8"/>
  <c r="E4000" i="1"/>
  <c r="E4000" i="8"/>
  <c r="E2363" i="1"/>
  <c r="E2363" i="8"/>
  <c r="E4756" i="1"/>
  <c r="E4756" i="8"/>
  <c r="E2737" i="1"/>
  <c r="E2737" i="8"/>
  <c r="E4165" i="1"/>
  <c r="E4165" i="8"/>
  <c r="E5115" i="1"/>
  <c r="E5115" i="8"/>
  <c r="E2868" i="1"/>
  <c r="E2868" i="8"/>
  <c r="E3674" i="1"/>
  <c r="E3674" i="8"/>
  <c r="E2338" i="1"/>
  <c r="E2338" i="8"/>
  <c r="E4422" i="1"/>
  <c r="E4422" i="8"/>
  <c r="E3050" i="1"/>
  <c r="E3050" i="8"/>
  <c r="E2466" i="1"/>
  <c r="E2466" i="8"/>
  <c r="E2953" i="1"/>
  <c r="E2953" i="8"/>
  <c r="E4168" i="1"/>
  <c r="E4168" i="8"/>
  <c r="E2832" i="1"/>
  <c r="E2832" i="8"/>
  <c r="E2360" i="1"/>
  <c r="E2360" i="8"/>
  <c r="E3243" i="1"/>
  <c r="E3243" i="8"/>
  <c r="E3399" i="1"/>
  <c r="E3399" i="8"/>
  <c r="E3898" i="1"/>
  <c r="E3898" i="8"/>
  <c r="E2335" i="1"/>
  <c r="E2335" i="8"/>
  <c r="E3476" i="1"/>
  <c r="E3476" i="8"/>
  <c r="E2620" i="1"/>
  <c r="E2620" i="8"/>
  <c r="E2858" i="1"/>
  <c r="E2858" i="8"/>
  <c r="E3501" i="1"/>
  <c r="E3501" i="8"/>
  <c r="E2314" i="1"/>
  <c r="E2314" i="8"/>
  <c r="E2875" i="1"/>
  <c r="E2875" i="8"/>
  <c r="E2456" i="1"/>
  <c r="E2456" i="8"/>
  <c r="E3226" i="1"/>
  <c r="E3226" i="8"/>
  <c r="E2377" i="1"/>
  <c r="E2377" i="8"/>
  <c r="E3377" i="1"/>
  <c r="E3377" i="8"/>
  <c r="E4170" i="1"/>
  <c r="E4170" i="8"/>
  <c r="E2739" i="1"/>
  <c r="E2739" i="8"/>
  <c r="E5339" i="1"/>
  <c r="E5339" i="8"/>
  <c r="E4596" i="1"/>
  <c r="E4596" i="8"/>
  <c r="E4460" i="1"/>
  <c r="E4460" i="8"/>
  <c r="E2724" i="1"/>
  <c r="E2724" i="8"/>
  <c r="E2618" i="1"/>
  <c r="E2618" i="8"/>
  <c r="E3673" i="1"/>
  <c r="E3673" i="8"/>
  <c r="E3038" i="1"/>
  <c r="E3038" i="8"/>
  <c r="E3484" i="1"/>
  <c r="E3484" i="8"/>
  <c r="E3453" i="1"/>
  <c r="E3453" i="8"/>
  <c r="E5043" i="1"/>
  <c r="E5043" i="8"/>
  <c r="E4832" i="1"/>
  <c r="E4832" i="8"/>
  <c r="E4898" i="1"/>
  <c r="E4898" i="8"/>
  <c r="E3455" i="1"/>
  <c r="E3455" i="8"/>
  <c r="E5216" i="1"/>
  <c r="E5216" i="8"/>
  <c r="E4141" i="1"/>
  <c r="E4141" i="8"/>
  <c r="E3570" i="1"/>
  <c r="E3570" i="8"/>
  <c r="E3636" i="1"/>
  <c r="E3636" i="8"/>
  <c r="E2854" i="1"/>
  <c r="E2854" i="8"/>
  <c r="E4232" i="1"/>
  <c r="E4232" i="8"/>
  <c r="E5042" i="1"/>
  <c r="E5042" i="8"/>
  <c r="E2790" i="1"/>
  <c r="E2790" i="8"/>
  <c r="E3052" i="1"/>
  <c r="E3052" i="8"/>
  <c r="E3633" i="1"/>
  <c r="E3633" i="8"/>
  <c r="E2495" i="1"/>
  <c r="E2495" i="8"/>
  <c r="E2259" i="1"/>
  <c r="E2259" i="8"/>
  <c r="E5195" i="1"/>
  <c r="E5195" i="8"/>
  <c r="E2637" i="1"/>
  <c r="E2637" i="8"/>
  <c r="E4042" i="1"/>
  <c r="E4042" i="8"/>
  <c r="E2429" i="1"/>
  <c r="E2429" i="8"/>
  <c r="E5201" i="1"/>
  <c r="E5201" i="8"/>
  <c r="E4118" i="1"/>
  <c r="E4118" i="8"/>
  <c r="E3408" i="1"/>
  <c r="E3408" i="8"/>
  <c r="E4398" i="1"/>
  <c r="E4398" i="8"/>
  <c r="E3638" i="1"/>
  <c r="E3638" i="8"/>
  <c r="E2964" i="1"/>
  <c r="E2964" i="8"/>
  <c r="E4725" i="1"/>
  <c r="E4725" i="8"/>
  <c r="E2364" i="1"/>
  <c r="E2364" i="8"/>
  <c r="E4512" i="1"/>
  <c r="E4512" i="8"/>
  <c r="E3409" i="1"/>
  <c r="E3409" i="8"/>
  <c r="E4002" i="1"/>
  <c r="E4002" i="8"/>
  <c r="E2386" i="1"/>
  <c r="E2386" i="8"/>
  <c r="E3042" i="1"/>
  <c r="E3042" i="8"/>
  <c r="E3951" i="1"/>
  <c r="E3951" i="8"/>
  <c r="E3772" i="1"/>
  <c r="E3772" i="8"/>
  <c r="E2639" i="1"/>
  <c r="E2639" i="8"/>
  <c r="E3344" i="1"/>
  <c r="E3344" i="8"/>
  <c r="E4901" i="1"/>
  <c r="E4901" i="8"/>
  <c r="E5204" i="1"/>
  <c r="E5204" i="8"/>
  <c r="E2352" i="1"/>
  <c r="E2352" i="8"/>
  <c r="E2979" i="1"/>
  <c r="E2979" i="8"/>
  <c r="E5193" i="1"/>
  <c r="E5193" i="8"/>
  <c r="E4582" i="1"/>
  <c r="E4582" i="8"/>
  <c r="E3697" i="1"/>
  <c r="E3697" i="8"/>
  <c r="E3131" i="1"/>
  <c r="E3131" i="8"/>
  <c r="E3360" i="1"/>
  <c r="E3360" i="8"/>
  <c r="E3481" i="1"/>
  <c r="E3481" i="8"/>
  <c r="E3135" i="1"/>
  <c r="E3135" i="8"/>
  <c r="E3656" i="1"/>
  <c r="E3656" i="8"/>
  <c r="E3648" i="1"/>
  <c r="E3648" i="8"/>
  <c r="E4325" i="1"/>
  <c r="E4325" i="8"/>
  <c r="E3201" i="1"/>
  <c r="E3201" i="8"/>
  <c r="E3873" i="1"/>
  <c r="E3873" i="8"/>
  <c r="E4034" i="1"/>
  <c r="E4034" i="8"/>
  <c r="E3746" i="1"/>
  <c r="E3746" i="8"/>
  <c r="E3552" i="1"/>
  <c r="E3552" i="8"/>
  <c r="E3314" i="1"/>
  <c r="E3314" i="8"/>
  <c r="E3613" i="1"/>
  <c r="E3613" i="8"/>
  <c r="E3670" i="1"/>
  <c r="E3670" i="8"/>
  <c r="E3962" i="1"/>
  <c r="E3962" i="8"/>
  <c r="E4285" i="1"/>
  <c r="E4285" i="8"/>
  <c r="E3944" i="1"/>
  <c r="E3944" i="8"/>
  <c r="E3556" i="1"/>
  <c r="E3556" i="8"/>
  <c r="E3712" i="1"/>
  <c r="E3712" i="8"/>
  <c r="E3450" i="1"/>
  <c r="E3450" i="8"/>
  <c r="E3708" i="1"/>
  <c r="E3708" i="8"/>
  <c r="E3130" i="1"/>
  <c r="E3130" i="8"/>
  <c r="E3523" i="1"/>
  <c r="E3523" i="8"/>
  <c r="E3195" i="1"/>
  <c r="E3195" i="8"/>
  <c r="E3482" i="1"/>
  <c r="E3482" i="8"/>
  <c r="E3215" i="1"/>
  <c r="E3215" i="8"/>
  <c r="E3847" i="1"/>
  <c r="E3847" i="8"/>
  <c r="E3462" i="1"/>
  <c r="E3462" i="8"/>
  <c r="E3206" i="1"/>
  <c r="E3206" i="8"/>
  <c r="E3125" i="1"/>
  <c r="E3125" i="8"/>
  <c r="E4258" i="1"/>
  <c r="E4258" i="8"/>
  <c r="E3723" i="1"/>
  <c r="E3723" i="8"/>
  <c r="E3897" i="1"/>
  <c r="E3897" i="8"/>
  <c r="E3415" i="1"/>
  <c r="E3415" i="8"/>
  <c r="E4006" i="1"/>
  <c r="E4006" i="8"/>
  <c r="E3246" i="1"/>
  <c r="E3246" i="8"/>
  <c r="E3745" i="1"/>
  <c r="E3745" i="8"/>
  <c r="E3503" i="1"/>
  <c r="E3503" i="8"/>
  <c r="E3517" i="1"/>
  <c r="E3517" i="8"/>
  <c r="E3758" i="1"/>
  <c r="E3758" i="8"/>
  <c r="E3245" i="1"/>
  <c r="E3245" i="8"/>
  <c r="E3584" i="1"/>
  <c r="E3584" i="8"/>
  <c r="E3892" i="1"/>
  <c r="E3892" i="8"/>
  <c r="E3657" i="1"/>
  <c r="E3657" i="8"/>
  <c r="E3197" i="1"/>
  <c r="E3197" i="8"/>
  <c r="E4146" i="1"/>
  <c r="E4146" i="8"/>
  <c r="E3983" i="1"/>
  <c r="E3983" i="8"/>
  <c r="E3531" i="1"/>
  <c r="E3531" i="8"/>
  <c r="E4048" i="1"/>
  <c r="E4048" i="8"/>
  <c r="E3728" i="1"/>
  <c r="E3728" i="8"/>
  <c r="E3858" i="1"/>
  <c r="E3858" i="8"/>
  <c r="E3839" i="1"/>
  <c r="E3839" i="8"/>
  <c r="E3561" i="1"/>
  <c r="E3561" i="8"/>
  <c r="E4055" i="1"/>
  <c r="E4055" i="8"/>
  <c r="E3811" i="1"/>
  <c r="E3811" i="8"/>
  <c r="E3803" i="1"/>
  <c r="E3803" i="8"/>
  <c r="E3576" i="1"/>
  <c r="E3576" i="8"/>
  <c r="E3440" i="1"/>
  <c r="E3440" i="8"/>
  <c r="E3609" i="1"/>
  <c r="E3609" i="8"/>
  <c r="E3925" i="1"/>
  <c r="E3925" i="8"/>
  <c r="E3668" i="1"/>
  <c r="E3668" i="8"/>
  <c r="E3241" i="1"/>
  <c r="E3241" i="8"/>
  <c r="E3168" i="1"/>
  <c r="E3168" i="8"/>
  <c r="E3756" i="1"/>
  <c r="E3756" i="8"/>
  <c r="E3589" i="1"/>
  <c r="E3589" i="8"/>
  <c r="E4012" i="1"/>
  <c r="E4012" i="8"/>
  <c r="E3307" i="1"/>
  <c r="E3307" i="8"/>
  <c r="E3964" i="1"/>
  <c r="E3964" i="8"/>
  <c r="E3891" i="1"/>
  <c r="E3891" i="8"/>
  <c r="E3887" i="1"/>
  <c r="E3887" i="8"/>
  <c r="E3394" i="1"/>
  <c r="E3394" i="8"/>
  <c r="E3695" i="1"/>
  <c r="E3695" i="8"/>
  <c r="E3323" i="1"/>
  <c r="E3323" i="8"/>
  <c r="E3150" i="1"/>
  <c r="E3150" i="8"/>
  <c r="E3992" i="1"/>
  <c r="E3992" i="8"/>
  <c r="E3786" i="1"/>
  <c r="E3786" i="8"/>
  <c r="E3208" i="1"/>
  <c r="E3208" i="8"/>
  <c r="E3942" i="1"/>
  <c r="E3942" i="8"/>
  <c r="E3262" i="1"/>
  <c r="E3262" i="8"/>
  <c r="E3737" i="1"/>
  <c r="E3737" i="8"/>
  <c r="E3714" i="1"/>
  <c r="E3714" i="8"/>
  <c r="E3663" i="1"/>
  <c r="E3663" i="8"/>
  <c r="E3392" i="1"/>
  <c r="E3392" i="8"/>
  <c r="E3515" i="1"/>
  <c r="E3515" i="8"/>
  <c r="E4101" i="1"/>
  <c r="E4101" i="8"/>
  <c r="E4335" i="1"/>
  <c r="E4335" i="8"/>
  <c r="E3557" i="1"/>
  <c r="E3557" i="8"/>
  <c r="E3546" i="1"/>
  <c r="E3546" i="8"/>
  <c r="E3862" i="1"/>
  <c r="E3862" i="8"/>
  <c r="E3444" i="1"/>
  <c r="E3444" i="8"/>
  <c r="E3792" i="1"/>
  <c r="E3792" i="8"/>
  <c r="E3764" i="1"/>
  <c r="E3764" i="8"/>
  <c r="E3559" i="1"/>
  <c r="E3559" i="8"/>
  <c r="E3716" i="1"/>
  <c r="E3716" i="8"/>
  <c r="E3516" i="1"/>
  <c r="E3516" i="8"/>
  <c r="E3671" i="1"/>
  <c r="E3671" i="8"/>
  <c r="E3981" i="1"/>
  <c r="E3981" i="8"/>
  <c r="E3729" i="1"/>
  <c r="E3729" i="8"/>
  <c r="E4031" i="1"/>
  <c r="E4031" i="8"/>
  <c r="E3703" i="1"/>
  <c r="E3703" i="8"/>
  <c r="E3922" i="1"/>
  <c r="E3922" i="8"/>
  <c r="E3115" i="1"/>
  <c r="E3115" i="8"/>
  <c r="E3620" i="1"/>
  <c r="E3620" i="8"/>
  <c r="E4016" i="1"/>
  <c r="E4016" i="8"/>
  <c r="E3330" i="1"/>
  <c r="E3330" i="8"/>
  <c r="E3116" i="1"/>
  <c r="E3116" i="8"/>
  <c r="E3871" i="1"/>
  <c r="E3871" i="8"/>
  <c r="E3800" i="1"/>
  <c r="E3800" i="8"/>
  <c r="E3486" i="1"/>
  <c r="E3486" i="8"/>
  <c r="E3615" i="1"/>
  <c r="E3615" i="8"/>
  <c r="E4008" i="1"/>
  <c r="E4008" i="8"/>
  <c r="E3247" i="1"/>
  <c r="E3247" i="8"/>
  <c r="E3778" i="1"/>
  <c r="E3778" i="8"/>
  <c r="E3814" i="1"/>
  <c r="E3814" i="8"/>
  <c r="E3731" i="1"/>
  <c r="E3731" i="8"/>
  <c r="E3921" i="1"/>
  <c r="E3921" i="8"/>
  <c r="E3118" i="1"/>
  <c r="E3118" i="8"/>
  <c r="E4033" i="1"/>
  <c r="E4033" i="8"/>
  <c r="E3654" i="1"/>
  <c r="E3654" i="8"/>
  <c r="E3989" i="1"/>
  <c r="E3989" i="8"/>
  <c r="E3488" i="1"/>
  <c r="E3488" i="8"/>
  <c r="E3850" i="1"/>
  <c r="E3850" i="8"/>
  <c r="E3145" i="1"/>
  <c r="E3145" i="8"/>
  <c r="E3216" i="1"/>
  <c r="E3216" i="8"/>
  <c r="E4011" i="1"/>
  <c r="E4011" i="8"/>
  <c r="E4064" i="1"/>
  <c r="E4064" i="8"/>
  <c r="E3416" i="1"/>
  <c r="E3416" i="8"/>
  <c r="E3867" i="1"/>
  <c r="E3867" i="8"/>
  <c r="E3684" i="1"/>
  <c r="E3684" i="8"/>
  <c r="E3183" i="1"/>
  <c r="E3183" i="8"/>
  <c r="E3568" i="1"/>
  <c r="E3568" i="8"/>
  <c r="E3884" i="1"/>
  <c r="E3884" i="8"/>
  <c r="E3509" i="1"/>
  <c r="E3509" i="8"/>
  <c r="E3610" i="1"/>
  <c r="E3610" i="8"/>
  <c r="E3682" i="1"/>
  <c r="E3682" i="8"/>
  <c r="E3846" i="1"/>
  <c r="E3846" i="8"/>
  <c r="E4259" i="1"/>
  <c r="E4259" i="8"/>
  <c r="E3414" i="1"/>
  <c r="E3414" i="8"/>
  <c r="E3452" i="1"/>
  <c r="E3452" i="8"/>
  <c r="E3257" i="1"/>
  <c r="E3257" i="8"/>
  <c r="E3261" i="1"/>
  <c r="E3261" i="8"/>
  <c r="E4723" i="1"/>
  <c r="E4723" i="8"/>
  <c r="E3421" i="1"/>
  <c r="E3421" i="8"/>
  <c r="D3366" i="3"/>
  <c r="W1965" i="3"/>
  <c r="T1965" i="3"/>
  <c r="U1965" i="3"/>
  <c r="S1965" i="3"/>
  <c r="V1965" i="3"/>
  <c r="S2106" i="3"/>
  <c r="V2106" i="3"/>
  <c r="U2106" i="3"/>
  <c r="W2106" i="3"/>
  <c r="D2106" i="3" s="1"/>
  <c r="T2106" i="3"/>
  <c r="V119" i="3"/>
  <c r="U119" i="3"/>
  <c r="W119" i="3"/>
  <c r="T119" i="3"/>
  <c r="S119" i="3"/>
  <c r="D3625" i="3"/>
  <c r="U225" i="3"/>
  <c r="V225" i="3"/>
  <c r="T225" i="3"/>
  <c r="W225" i="3"/>
  <c r="S225" i="3"/>
  <c r="D3177" i="3"/>
  <c r="D3623" i="3"/>
  <c r="D3258" i="3"/>
  <c r="V2230" i="3"/>
  <c r="T1042" i="3"/>
  <c r="W1042" i="3"/>
  <c r="U1042" i="3"/>
  <c r="V1042" i="3"/>
  <c r="S1042" i="3"/>
  <c r="D2181" i="3"/>
  <c r="U1141" i="3"/>
  <c r="V1141" i="3"/>
  <c r="T1141" i="3"/>
  <c r="S1141" i="3"/>
  <c r="W1141" i="3"/>
  <c r="S2096" i="3"/>
  <c r="W1204" i="3"/>
  <c r="W2131" i="3"/>
  <c r="U981" i="3"/>
  <c r="W981" i="3"/>
  <c r="V981" i="3"/>
  <c r="T981" i="3"/>
  <c r="S981" i="3"/>
  <c r="W1227" i="3"/>
  <c r="V1227" i="3"/>
  <c r="U1227" i="3"/>
  <c r="S1227" i="3"/>
  <c r="T1227" i="3"/>
  <c r="D1975" i="3"/>
  <c r="U2230" i="3"/>
  <c r="W373" i="3"/>
  <c r="S373" i="3"/>
  <c r="T373" i="3"/>
  <c r="U373" i="3"/>
  <c r="V373" i="3"/>
  <c r="U650" i="3"/>
  <c r="V650" i="3"/>
  <c r="S650" i="3"/>
  <c r="T650" i="3"/>
  <c r="W650" i="3"/>
  <c r="W327" i="3"/>
  <c r="T656" i="3"/>
  <c r="V656" i="3"/>
  <c r="W656" i="3"/>
  <c r="S656" i="3"/>
  <c r="U656" i="3"/>
  <c r="U327" i="3"/>
  <c r="S1204" i="3"/>
  <c r="T2131" i="3"/>
  <c r="T1824" i="3"/>
  <c r="S1824" i="3"/>
  <c r="W1824" i="3"/>
  <c r="U1824" i="3"/>
  <c r="V1824" i="3"/>
  <c r="U1677" i="3"/>
  <c r="W1677" i="3"/>
  <c r="V1677" i="3"/>
  <c r="T1677" i="3"/>
  <c r="S1677" i="3"/>
  <c r="E834" i="3"/>
  <c r="W400" i="3"/>
  <c r="T400" i="3"/>
  <c r="U400" i="3"/>
  <c r="S400" i="3"/>
  <c r="V400" i="3"/>
  <c r="S1890" i="3"/>
  <c r="F1919" i="3"/>
  <c r="E117" i="3"/>
  <c r="F1862" i="3"/>
  <c r="V1133" i="3"/>
  <c r="S1133" i="3"/>
  <c r="W1133" i="3"/>
  <c r="U1133" i="3"/>
  <c r="T1133" i="3"/>
  <c r="T1018" i="3"/>
  <c r="U1018" i="3"/>
  <c r="V1018" i="3"/>
  <c r="S1018" i="3"/>
  <c r="W1018" i="3"/>
  <c r="H106" i="3"/>
  <c r="W1230" i="3"/>
  <c r="T1230" i="3"/>
  <c r="S1230" i="3"/>
  <c r="V1230" i="3"/>
  <c r="U1230" i="3"/>
  <c r="V2229" i="3"/>
  <c r="S2098" i="3"/>
  <c r="V1057" i="3"/>
  <c r="W1057" i="3"/>
  <c r="S1057" i="3"/>
  <c r="U1057" i="3"/>
  <c r="T1057" i="3"/>
  <c r="T2229" i="3"/>
  <c r="U2098" i="3"/>
  <c r="U2131" i="3"/>
  <c r="I449" i="3"/>
  <c r="R449" i="3" s="1"/>
  <c r="T449" i="3" s="1"/>
  <c r="W2098" i="3"/>
  <c r="V2131" i="3"/>
  <c r="U1593" i="3"/>
  <c r="W1593" i="3"/>
  <c r="V1593" i="3"/>
  <c r="T1593" i="3"/>
  <c r="S1593" i="3"/>
  <c r="W1752" i="3"/>
  <c r="U1752" i="3"/>
  <c r="V1752" i="3"/>
  <c r="S1752" i="3"/>
  <c r="T1752" i="3"/>
  <c r="T1559" i="3"/>
  <c r="S1559" i="3"/>
  <c r="V1559" i="3"/>
  <c r="W1559" i="3"/>
  <c r="U1559" i="3"/>
  <c r="H1997" i="3"/>
  <c r="G883" i="3"/>
  <c r="G2046" i="3"/>
  <c r="F2046" i="3"/>
  <c r="E1526" i="3"/>
  <c r="E806" i="3"/>
  <c r="E419" i="3"/>
  <c r="G1508" i="3"/>
  <c r="E1942" i="3"/>
  <c r="R1942" i="3" s="1"/>
  <c r="W1942" i="3" s="1"/>
  <c r="D2104" i="3"/>
  <c r="E372" i="3"/>
  <c r="E238" i="3"/>
  <c r="E135" i="3"/>
  <c r="F131" i="3"/>
  <c r="I229" i="3"/>
  <c r="S2083" i="3"/>
  <c r="V2083" i="3"/>
  <c r="T2083" i="3"/>
  <c r="W2083" i="3"/>
  <c r="U2083" i="3"/>
  <c r="G551" i="3"/>
  <c r="F78" i="3"/>
  <c r="U1092" i="3"/>
  <c r="W2220" i="3"/>
  <c r="V1890" i="3"/>
  <c r="V327" i="3"/>
  <c r="T1204" i="3"/>
  <c r="U1890" i="3"/>
  <c r="V1204" i="3"/>
  <c r="E670" i="3"/>
  <c r="R670" i="3" s="1"/>
  <c r="V670" i="3" s="1"/>
  <c r="H127" i="3"/>
  <c r="H647" i="3"/>
  <c r="I1271" i="3"/>
  <c r="R1271" i="3" s="1"/>
  <c r="F133" i="3"/>
  <c r="I1509" i="3"/>
  <c r="R1509" i="3" s="1"/>
  <c r="H1255" i="3"/>
  <c r="F1641" i="3"/>
  <c r="I1630" i="3"/>
  <c r="F925" i="3"/>
  <c r="G1325" i="3"/>
  <c r="E1597" i="3"/>
  <c r="I1100" i="3"/>
  <c r="H1616" i="3"/>
  <c r="I679" i="3"/>
  <c r="H379" i="3"/>
  <c r="H190" i="3"/>
  <c r="H186" i="3"/>
  <c r="F2238" i="3"/>
  <c r="F1161" i="3"/>
  <c r="G2236" i="3"/>
  <c r="H2232" i="3"/>
  <c r="E686" i="3"/>
  <c r="I1668" i="3"/>
  <c r="G2222" i="3"/>
  <c r="G2213" i="3"/>
  <c r="G1896" i="3"/>
  <c r="I2256" i="3"/>
  <c r="G1034" i="3"/>
  <c r="H629" i="3"/>
  <c r="E2177" i="3"/>
  <c r="R2177" i="3" s="1"/>
  <c r="S2177" i="3" s="1"/>
  <c r="H2246" i="3"/>
  <c r="E1884" i="3"/>
  <c r="H213" i="3"/>
  <c r="I1854" i="3"/>
  <c r="F1706" i="3"/>
  <c r="H1704" i="3"/>
  <c r="E1447" i="3"/>
  <c r="E1699" i="3"/>
  <c r="I963" i="3"/>
  <c r="H222" i="3"/>
  <c r="E1624" i="3"/>
  <c r="F2186" i="3"/>
  <c r="G2231" i="3"/>
  <c r="F1133" i="3"/>
  <c r="E338" i="3"/>
  <c r="H2036" i="3"/>
  <c r="H287" i="3"/>
  <c r="E1107" i="3"/>
  <c r="F1168" i="3"/>
  <c r="G1777" i="3"/>
  <c r="F1058" i="3"/>
  <c r="F561" i="3"/>
  <c r="F2167" i="3"/>
  <c r="E1544" i="3"/>
  <c r="R1544" i="3" s="1"/>
  <c r="E566" i="3"/>
  <c r="I1622" i="3"/>
  <c r="G1206" i="3"/>
  <c r="F1891" i="3"/>
  <c r="E1501" i="3"/>
  <c r="H1720" i="3"/>
  <c r="G1710" i="3"/>
  <c r="H976" i="3"/>
  <c r="H93" i="3"/>
  <c r="H822" i="3"/>
  <c r="G622" i="3"/>
  <c r="H1858" i="3"/>
  <c r="F430" i="3"/>
  <c r="F1842" i="3"/>
  <c r="G1491" i="3"/>
  <c r="I1848" i="3"/>
  <c r="R1848" i="3" s="1"/>
  <c r="F1892" i="3"/>
  <c r="H50" i="3"/>
  <c r="F1014" i="3"/>
  <c r="G1753" i="3"/>
  <c r="G2097" i="3"/>
  <c r="E1078" i="3"/>
  <c r="H2164" i="3"/>
  <c r="H1392" i="3"/>
  <c r="H1863" i="3"/>
  <c r="G2244" i="3"/>
  <c r="G1947" i="3"/>
  <c r="E1446" i="3"/>
  <c r="G1498" i="3"/>
  <c r="G1593" i="3"/>
  <c r="I1433" i="3"/>
  <c r="R1433" i="3" s="1"/>
  <c r="E1209" i="3"/>
  <c r="R1209" i="3" s="1"/>
  <c r="I1717" i="3"/>
  <c r="G242" i="3"/>
  <c r="E242" i="3"/>
  <c r="F242" i="3"/>
  <c r="F993" i="3"/>
  <c r="G993" i="3"/>
  <c r="F260" i="3"/>
  <c r="I260" i="3"/>
  <c r="G234" i="3"/>
  <c r="H234" i="3"/>
  <c r="I234" i="3"/>
  <c r="E1633" i="3"/>
  <c r="H1633" i="3"/>
  <c r="I1160" i="3"/>
  <c r="H1160" i="3"/>
  <c r="H308" i="3"/>
  <c r="E308" i="3"/>
  <c r="H977" i="3"/>
  <c r="F977" i="3"/>
  <c r="G2057" i="3"/>
  <c r="I2057" i="3"/>
  <c r="H2057" i="3"/>
  <c r="H1514" i="3"/>
  <c r="I1514" i="3"/>
  <c r="G1514" i="3"/>
  <c r="H1051" i="3"/>
  <c r="I1051" i="3"/>
  <c r="G1051" i="3"/>
  <c r="G1674" i="3"/>
  <c r="H1674" i="3"/>
  <c r="I1674" i="3"/>
  <c r="I1587" i="3"/>
  <c r="I610" i="3"/>
  <c r="I127" i="3"/>
  <c r="H648" i="3"/>
  <c r="I105" i="3"/>
  <c r="I1117" i="3"/>
  <c r="G920" i="3"/>
  <c r="H1064" i="3"/>
  <c r="E422" i="3"/>
  <c r="H1736" i="3"/>
  <c r="H147" i="3"/>
  <c r="H373" i="3"/>
  <c r="F1552" i="3"/>
  <c r="G680" i="3"/>
  <c r="H205" i="3"/>
  <c r="E1302" i="3"/>
  <c r="F1315" i="3"/>
  <c r="G1971" i="3"/>
  <c r="E643" i="3"/>
  <c r="H885" i="3"/>
  <c r="E1288" i="3"/>
  <c r="F1765" i="3"/>
  <c r="F2083" i="3"/>
  <c r="I1990" i="3"/>
  <c r="F1869" i="3"/>
  <c r="F2193" i="3"/>
  <c r="H814" i="3"/>
  <c r="H2028" i="3"/>
  <c r="H876" i="3"/>
  <c r="E973" i="3"/>
  <c r="G2201" i="3"/>
  <c r="E212" i="3"/>
  <c r="F1668" i="3"/>
  <c r="F783" i="3"/>
  <c r="H2213" i="3"/>
  <c r="H333" i="3"/>
  <c r="I1440" i="3"/>
  <c r="I2245" i="3"/>
  <c r="I2229" i="3"/>
  <c r="G2089" i="3"/>
  <c r="E752" i="3"/>
  <c r="I1884" i="3"/>
  <c r="R1884" i="3" s="1"/>
  <c r="H1432" i="3"/>
  <c r="F1888" i="3"/>
  <c r="E341" i="3"/>
  <c r="R341" i="3" s="1"/>
  <c r="W341" i="3" s="1"/>
  <c r="G1662" i="3"/>
  <c r="H1215" i="3"/>
  <c r="E530" i="3"/>
  <c r="E963" i="3"/>
  <c r="R963" i="3" s="1"/>
  <c r="H162" i="3"/>
  <c r="F1733" i="3"/>
  <c r="H2223" i="3"/>
  <c r="I172" i="3"/>
  <c r="E575" i="3"/>
  <c r="R575" i="3" s="1"/>
  <c r="E1233" i="3"/>
  <c r="H1964" i="3"/>
  <c r="I1458" i="3"/>
  <c r="F1623" i="3"/>
  <c r="E494" i="3"/>
  <c r="E1326" i="3"/>
  <c r="I1058" i="3"/>
  <c r="G454" i="3"/>
  <c r="I233" i="3"/>
  <c r="H1850" i="3"/>
  <c r="F1496" i="3"/>
  <c r="E2118" i="3"/>
  <c r="G1587" i="3"/>
  <c r="G1501" i="3"/>
  <c r="I458" i="3"/>
  <c r="I1710" i="3"/>
  <c r="I1713" i="3"/>
  <c r="H1879" i="3"/>
  <c r="I2160" i="3"/>
  <c r="H1371" i="3"/>
  <c r="H87" i="3"/>
  <c r="E82" i="3"/>
  <c r="I1054" i="3"/>
  <c r="R1054" i="3" s="1"/>
  <c r="G2174" i="3"/>
  <c r="G211" i="3"/>
  <c r="I1846" i="3"/>
  <c r="E626" i="3"/>
  <c r="R626" i="3" s="1"/>
  <c r="V626" i="3" s="1"/>
  <c r="F2099" i="3"/>
  <c r="F812" i="3"/>
  <c r="H319" i="3"/>
  <c r="E1617" i="3"/>
  <c r="R1617" i="3" s="1"/>
  <c r="W1617" i="3" s="1"/>
  <c r="F1893" i="3"/>
  <c r="H1755" i="3"/>
  <c r="G1359" i="3"/>
  <c r="I1861" i="3"/>
  <c r="F1295" i="3"/>
  <c r="F1089" i="3"/>
  <c r="F1204" i="3"/>
  <c r="F1853" i="3"/>
  <c r="E41" i="3"/>
  <c r="E331" i="3"/>
  <c r="F331" i="3"/>
  <c r="G257" i="3"/>
  <c r="E257" i="3"/>
  <c r="F257" i="3"/>
  <c r="F565" i="3"/>
  <c r="I565" i="3"/>
  <c r="H565" i="3"/>
  <c r="E62" i="3"/>
  <c r="G62" i="3"/>
  <c r="I60" i="3"/>
  <c r="G60" i="3"/>
  <c r="H60" i="3"/>
  <c r="G701" i="3"/>
  <c r="E701" i="3"/>
  <c r="R701" i="3" s="1"/>
  <c r="I1959" i="3"/>
  <c r="E1959" i="3"/>
  <c r="R1959" i="3" s="1"/>
  <c r="F1553" i="3"/>
  <c r="I1553" i="3"/>
  <c r="F1873" i="3"/>
  <c r="H1873" i="3"/>
  <c r="E2078" i="3"/>
  <c r="I2078" i="3"/>
  <c r="H1955" i="3"/>
  <c r="G1955" i="3"/>
  <c r="F755" i="3"/>
  <c r="E755" i="3"/>
  <c r="G1181" i="3"/>
  <c r="E1181" i="3"/>
  <c r="F1181" i="3"/>
  <c r="E67" i="3"/>
  <c r="F67" i="3"/>
  <c r="E1549" i="3"/>
  <c r="I1796" i="3"/>
  <c r="E648" i="3"/>
  <c r="E528" i="3"/>
  <c r="H557" i="3"/>
  <c r="F1064" i="3"/>
  <c r="H346" i="3"/>
  <c r="I422" i="3"/>
  <c r="G1736" i="3"/>
  <c r="E2137" i="3"/>
  <c r="E947" i="3"/>
  <c r="E934" i="3"/>
  <c r="H150" i="3"/>
  <c r="G1136" i="3"/>
  <c r="E1926" i="3"/>
  <c r="G1628" i="3"/>
  <c r="F671" i="3"/>
  <c r="E1644" i="3"/>
  <c r="R1644" i="3" s="1"/>
  <c r="G108" i="3"/>
  <c r="E100" i="3"/>
  <c r="E456" i="3"/>
  <c r="I1524" i="3"/>
  <c r="H1727" i="3"/>
  <c r="G1480" i="3"/>
  <c r="I2082" i="3"/>
  <c r="I2089" i="3"/>
  <c r="F973" i="3"/>
  <c r="H2203" i="3"/>
  <c r="I2233" i="3"/>
  <c r="E1497" i="3"/>
  <c r="R1497" i="3" s="1"/>
  <c r="S1497" i="3" s="1"/>
  <c r="F462" i="3"/>
  <c r="E2142" i="3"/>
  <c r="G1002" i="3"/>
  <c r="E2210" i="3"/>
  <c r="E1592" i="3"/>
  <c r="F75" i="3"/>
  <c r="G235" i="3"/>
  <c r="I1888" i="3"/>
  <c r="I780" i="3"/>
  <c r="I1662" i="3"/>
  <c r="E1551" i="3"/>
  <c r="G1563" i="3"/>
  <c r="E141" i="3"/>
  <c r="E162" i="3"/>
  <c r="I2223" i="3"/>
  <c r="H335" i="3"/>
  <c r="E125" i="3"/>
  <c r="G1344" i="3"/>
  <c r="G1528" i="3"/>
  <c r="I1506" i="3"/>
  <c r="R1506" i="3" s="1"/>
  <c r="G1260" i="3"/>
  <c r="I1429" i="3"/>
  <c r="I968" i="3"/>
  <c r="F533" i="3"/>
  <c r="E454" i="3"/>
  <c r="F1294" i="3"/>
  <c r="F782" i="3"/>
  <c r="I1723" i="3"/>
  <c r="H566" i="3"/>
  <c r="G1726" i="3"/>
  <c r="H334" i="3"/>
  <c r="G1419" i="3"/>
  <c r="F2096" i="3"/>
  <c r="I1517" i="3"/>
  <c r="R1517" i="3" s="1"/>
  <c r="E247" i="3"/>
  <c r="R247" i="3" s="1"/>
  <c r="U247" i="3" s="1"/>
  <c r="F1516" i="3"/>
  <c r="H1512" i="3"/>
  <c r="F1511" i="3"/>
  <c r="F87" i="3"/>
  <c r="R87" i="3" s="1"/>
  <c r="F1883" i="3"/>
  <c r="H434" i="3"/>
  <c r="H1106" i="3"/>
  <c r="F1901" i="3"/>
  <c r="E2172" i="3"/>
  <c r="I1084" i="3"/>
  <c r="H626" i="3"/>
  <c r="F1787" i="3"/>
  <c r="R1787" i="3" s="1"/>
  <c r="F1619" i="3"/>
  <c r="F1545" i="3"/>
  <c r="I1893" i="3"/>
  <c r="R1893" i="3" s="1"/>
  <c r="H2220" i="3"/>
  <c r="G74" i="3"/>
  <c r="H1095" i="3"/>
  <c r="F1757" i="3"/>
  <c r="E1104" i="3"/>
  <c r="G1089" i="3"/>
  <c r="E1620" i="3"/>
  <c r="G1725" i="3"/>
  <c r="F1847" i="3"/>
  <c r="I1572" i="3"/>
  <c r="F1572" i="3"/>
  <c r="H1572" i="3"/>
  <c r="G723" i="3"/>
  <c r="H723" i="3"/>
  <c r="G804" i="3"/>
  <c r="I804" i="3"/>
  <c r="G460" i="3"/>
  <c r="I460" i="3"/>
  <c r="E459" i="3"/>
  <c r="H459" i="3"/>
  <c r="F459" i="3"/>
  <c r="F176" i="3"/>
  <c r="I176" i="3"/>
  <c r="E1159" i="3"/>
  <c r="G1159" i="3"/>
  <c r="H1159" i="3"/>
  <c r="I1421" i="3"/>
  <c r="F1421" i="3"/>
  <c r="F599" i="3"/>
  <c r="H599" i="3"/>
  <c r="I1149" i="3"/>
  <c r="E1149" i="3"/>
  <c r="F1149" i="3"/>
  <c r="I1648" i="3"/>
  <c r="E869" i="3"/>
  <c r="F2118" i="3"/>
  <c r="E74" i="3"/>
  <c r="E2145" i="3"/>
  <c r="G1796" i="3"/>
  <c r="F1271" i="3"/>
  <c r="E557" i="3"/>
  <c r="F346" i="3"/>
  <c r="I1626" i="3"/>
  <c r="H369" i="3"/>
  <c r="H1226" i="3"/>
  <c r="H457" i="3"/>
  <c r="I1782" i="3"/>
  <c r="H924" i="3"/>
  <c r="I1595" i="3"/>
  <c r="I1303" i="3"/>
  <c r="F870" i="3"/>
  <c r="E519" i="3"/>
  <c r="G2216" i="3"/>
  <c r="E1766" i="3"/>
  <c r="I1880" i="3"/>
  <c r="I2095" i="3"/>
  <c r="F2203" i="3"/>
  <c r="I243" i="3"/>
  <c r="F2093" i="3"/>
  <c r="G1090" i="3"/>
  <c r="G2249" i="3"/>
  <c r="F1896" i="3"/>
  <c r="G462" i="3"/>
  <c r="H1549" i="3"/>
  <c r="E629" i="3"/>
  <c r="F2246" i="3"/>
  <c r="G1897" i="3"/>
  <c r="I89" i="3"/>
  <c r="E213" i="3"/>
  <c r="G1010" i="3"/>
  <c r="I54" i="3"/>
  <c r="H780" i="3"/>
  <c r="I2145" i="3"/>
  <c r="F1699" i="3"/>
  <c r="G656" i="3"/>
  <c r="I661" i="3"/>
  <c r="R661" i="3" s="1"/>
  <c r="I1452" i="3"/>
  <c r="R1452" i="3" s="1"/>
  <c r="F2187" i="3"/>
  <c r="E335" i="3"/>
  <c r="F338" i="3"/>
  <c r="F2036" i="3"/>
  <c r="E524" i="3"/>
  <c r="G670" i="3"/>
  <c r="H1506" i="3"/>
  <c r="H1777" i="3"/>
  <c r="G266" i="3"/>
  <c r="H2224" i="3"/>
  <c r="I1294" i="3"/>
  <c r="F1856" i="3"/>
  <c r="H1726" i="3"/>
  <c r="I84" i="3"/>
  <c r="H1705" i="3"/>
  <c r="I1627" i="3"/>
  <c r="H972" i="3"/>
  <c r="E1242" i="3"/>
  <c r="R1242" i="3" s="1"/>
  <c r="H1526" i="3"/>
  <c r="E1516" i="3"/>
  <c r="R1516" i="3" s="1"/>
  <c r="H1050" i="3"/>
  <c r="G2014" i="3"/>
  <c r="H1842" i="3"/>
  <c r="G466" i="3"/>
  <c r="E1106" i="3"/>
  <c r="E1889" i="3"/>
  <c r="I1901" i="3"/>
  <c r="R1901" i="3" s="1"/>
  <c r="V1901" i="3" s="1"/>
  <c r="G1293" i="3"/>
  <c r="E1084" i="3"/>
  <c r="H1787" i="3"/>
  <c r="G1619" i="3"/>
  <c r="I2164" i="3"/>
  <c r="I1241" i="3"/>
  <c r="E46" i="3"/>
  <c r="F2244" i="3"/>
  <c r="R2244" i="3" s="1"/>
  <c r="S2244" i="3" s="1"/>
  <c r="G1030" i="3"/>
  <c r="I1759" i="3"/>
  <c r="H1757" i="3"/>
  <c r="F2098" i="3"/>
  <c r="I1711" i="3"/>
  <c r="H1620" i="3"/>
  <c r="I1420" i="3"/>
  <c r="H1412" i="3"/>
  <c r="G900" i="3"/>
  <c r="F1834" i="3"/>
  <c r="I1834" i="3"/>
  <c r="F1703" i="3"/>
  <c r="I1703" i="3"/>
  <c r="H472" i="3"/>
  <c r="E472" i="3"/>
  <c r="G340" i="3"/>
  <c r="I340" i="3"/>
  <c r="E1138" i="3"/>
  <c r="I1138" i="3"/>
  <c r="F1138" i="3"/>
  <c r="H411" i="3"/>
  <c r="G411" i="3"/>
  <c r="E411" i="3"/>
  <c r="I583" i="3"/>
  <c r="G583" i="3"/>
  <c r="I417" i="3"/>
  <c r="H417" i="3"/>
  <c r="G417" i="3"/>
  <c r="I2034" i="3"/>
  <c r="R2034" i="3" s="1"/>
  <c r="E2034" i="3"/>
  <c r="I2131" i="3"/>
  <c r="H2131" i="3"/>
  <c r="G433" i="3"/>
  <c r="I433" i="3"/>
  <c r="H433" i="3"/>
  <c r="I51" i="3"/>
  <c r="G420" i="3"/>
  <c r="G328" i="3"/>
  <c r="H2146" i="3"/>
  <c r="F63" i="3"/>
  <c r="G1697" i="3"/>
  <c r="E482" i="3"/>
  <c r="R482" i="3" s="1"/>
  <c r="G1426" i="3"/>
  <c r="E440" i="3"/>
  <c r="R440" i="3" s="1"/>
  <c r="T440" i="3" s="1"/>
  <c r="E1953" i="3"/>
  <c r="I651" i="3"/>
  <c r="I1287" i="3"/>
  <c r="F1035" i="3"/>
  <c r="I429" i="3"/>
  <c r="E52" i="3"/>
  <c r="E106" i="3"/>
  <c r="H139" i="3"/>
  <c r="F421" i="3"/>
  <c r="I1423" i="3"/>
  <c r="R1423" i="3" s="1"/>
  <c r="I306" i="3"/>
  <c r="I2123" i="3"/>
  <c r="R2123" i="3" s="1"/>
  <c r="E587" i="3"/>
  <c r="I2064" i="3"/>
  <c r="R2064" i="3" s="1"/>
  <c r="H1914" i="3"/>
  <c r="E480" i="3"/>
  <c r="R480" i="3" s="1"/>
  <c r="F1347" i="3"/>
  <c r="G1613" i="3"/>
  <c r="F1933" i="3"/>
  <c r="E568" i="3"/>
  <c r="E1354" i="3"/>
  <c r="R1354" i="3" s="1"/>
  <c r="G1589" i="3"/>
  <c r="I739" i="3"/>
  <c r="E1652" i="3"/>
  <c r="H1534" i="3"/>
  <c r="I736" i="3"/>
  <c r="G890" i="3"/>
  <c r="F493" i="3"/>
  <c r="F2106" i="3"/>
  <c r="I1794" i="3"/>
  <c r="R1794" i="3" s="1"/>
  <c r="H836" i="3"/>
  <c r="H1537" i="3"/>
  <c r="G998" i="3"/>
  <c r="F998" i="3"/>
  <c r="F70" i="3"/>
  <c r="H70" i="3"/>
  <c r="E1518" i="3"/>
  <c r="F1518" i="3"/>
  <c r="I1465" i="3"/>
  <c r="H1465" i="3"/>
  <c r="G498" i="3"/>
  <c r="H498" i="3"/>
  <c r="G1651" i="3"/>
  <c r="I1651" i="3"/>
  <c r="R1651" i="3" s="1"/>
  <c r="F984" i="3"/>
  <c r="H984" i="3"/>
  <c r="F386" i="3"/>
  <c r="G386" i="3"/>
  <c r="E325" i="3"/>
  <c r="G325" i="3"/>
  <c r="I922" i="3"/>
  <c r="H922" i="3"/>
  <c r="I70" i="3"/>
  <c r="G829" i="3"/>
  <c r="F1953" i="3"/>
  <c r="H651" i="3"/>
  <c r="F1740" i="3"/>
  <c r="H504" i="3"/>
  <c r="H236" i="3"/>
  <c r="F820" i="3"/>
  <c r="F732" i="3"/>
  <c r="I652" i="3"/>
  <c r="F1991" i="3"/>
  <c r="G1319" i="3"/>
  <c r="H1952" i="3"/>
  <c r="E483" i="3"/>
  <c r="I646" i="3"/>
  <c r="G43" i="3"/>
  <c r="G995" i="3"/>
  <c r="G823" i="3"/>
  <c r="E1791" i="3"/>
  <c r="G738" i="3"/>
  <c r="G1238" i="3"/>
  <c r="G1367" i="3"/>
  <c r="F480" i="3"/>
  <c r="H1933" i="3"/>
  <c r="G1752" i="3"/>
  <c r="G1455" i="3"/>
  <c r="H1559" i="3"/>
  <c r="I1744" i="3"/>
  <c r="G1534" i="3"/>
  <c r="E2104" i="3"/>
  <c r="I1120" i="3"/>
  <c r="G1098" i="3"/>
  <c r="H1583" i="3"/>
  <c r="G1794" i="3"/>
  <c r="E507" i="3"/>
  <c r="H2152" i="3"/>
  <c r="E1022" i="3"/>
  <c r="R1022" i="3" s="1"/>
  <c r="G1614" i="3"/>
  <c r="I1614" i="3"/>
  <c r="G693" i="3"/>
  <c r="H693" i="3"/>
  <c r="F939" i="3"/>
  <c r="I939" i="3"/>
  <c r="E912" i="3"/>
  <c r="F912" i="3"/>
  <c r="G912" i="3"/>
  <c r="F1399" i="3"/>
  <c r="H1399" i="3"/>
  <c r="E1190" i="3"/>
  <c r="I1190" i="3"/>
  <c r="H1017" i="3"/>
  <c r="F1017" i="3"/>
  <c r="H1503" i="3"/>
  <c r="I1503" i="3"/>
  <c r="I737" i="3"/>
  <c r="F737" i="3"/>
  <c r="G956" i="3"/>
  <c r="E956" i="3"/>
  <c r="H1200" i="3"/>
  <c r="F1200" i="3"/>
  <c r="E1375" i="3"/>
  <c r="G1375" i="3"/>
  <c r="G658" i="3"/>
  <c r="F658" i="3"/>
  <c r="H605" i="3"/>
  <c r="F605" i="3"/>
  <c r="H937" i="3"/>
  <c r="H981" i="3"/>
  <c r="F1522" i="3"/>
  <c r="H499" i="3"/>
  <c r="H705" i="3"/>
  <c r="E603" i="3"/>
  <c r="G1252" i="3"/>
  <c r="I2132" i="3"/>
  <c r="E720" i="3"/>
  <c r="G1740" i="3"/>
  <c r="E2103" i="3"/>
  <c r="R2103" i="3" s="1"/>
  <c r="H327" i="3"/>
  <c r="F1414" i="3"/>
  <c r="H1556" i="3"/>
  <c r="E1577" i="3"/>
  <c r="H684" i="3"/>
  <c r="I2016" i="3"/>
  <c r="I1134" i="3"/>
  <c r="I1000" i="3"/>
  <c r="I848" i="3"/>
  <c r="I1259" i="3"/>
  <c r="I1582" i="3"/>
  <c r="G1698" i="3"/>
  <c r="F1280" i="3"/>
  <c r="F1914" i="3"/>
  <c r="R1914" i="3" s="1"/>
  <c r="U1914" i="3" s="1"/>
  <c r="G2048" i="3"/>
  <c r="F342" i="3"/>
  <c r="I1933" i="3"/>
  <c r="I1354" i="3"/>
  <c r="G1771" i="3"/>
  <c r="G1559" i="3"/>
  <c r="G1652" i="3"/>
  <c r="E1744" i="3"/>
  <c r="E736" i="3"/>
  <c r="R736" i="3" s="1"/>
  <c r="E208" i="3"/>
  <c r="R208" i="3" s="1"/>
  <c r="I493" i="3"/>
  <c r="R493" i="3" s="1"/>
  <c r="I2106" i="3"/>
  <c r="F1583" i="3"/>
  <c r="G1142" i="3"/>
  <c r="G1373" i="3"/>
  <c r="H1171" i="3"/>
  <c r="F785" i="3"/>
  <c r="E785" i="3"/>
  <c r="R785" i="3" s="1"/>
  <c r="V785" i="3" s="1"/>
  <c r="E1978" i="3"/>
  <c r="R1978" i="3" s="1"/>
  <c r="G1978" i="3"/>
  <c r="F1039" i="3"/>
  <c r="H1039" i="3"/>
  <c r="G819" i="3"/>
  <c r="I819" i="3"/>
  <c r="H1418" i="3"/>
  <c r="F1418" i="3"/>
  <c r="E473" i="3"/>
  <c r="G473" i="3"/>
  <c r="I808" i="3"/>
  <c r="F808" i="3"/>
  <c r="E619" i="3"/>
  <c r="H619" i="3"/>
  <c r="F1872" i="3"/>
  <c r="E693" i="3"/>
  <c r="F1251" i="3"/>
  <c r="I1805" i="3"/>
  <c r="R1805" i="3" s="1"/>
  <c r="I326" i="3"/>
  <c r="G48" i="3"/>
  <c r="G1298" i="3"/>
  <c r="G777" i="3"/>
  <c r="F1231" i="3"/>
  <c r="F413" i="3"/>
  <c r="H1966" i="3"/>
  <c r="E642" i="3"/>
  <c r="R642" i="3" s="1"/>
  <c r="E250" i="3"/>
  <c r="E1459" i="3"/>
  <c r="I971" i="3"/>
  <c r="E429" i="3"/>
  <c r="F246" i="3"/>
  <c r="G106" i="3"/>
  <c r="G139" i="3"/>
  <c r="E1292" i="3"/>
  <c r="H1352" i="3"/>
  <c r="H1186" i="3"/>
  <c r="I1914" i="3"/>
  <c r="I480" i="3"/>
  <c r="I1347" i="3"/>
  <c r="E2048" i="3"/>
  <c r="I1823" i="3"/>
  <c r="F568" i="3"/>
  <c r="F1354" i="3"/>
  <c r="E1589" i="3"/>
  <c r="E739" i="3"/>
  <c r="R739" i="3" s="1"/>
  <c r="H1652" i="3"/>
  <c r="G1744" i="3"/>
  <c r="H736" i="3"/>
  <c r="H208" i="3"/>
  <c r="G493" i="3"/>
  <c r="H2106" i="3"/>
  <c r="F1308" i="3"/>
  <c r="I2114" i="3"/>
  <c r="H2114" i="3"/>
  <c r="G1417" i="3"/>
  <c r="H1417" i="3"/>
  <c r="I1314" i="3"/>
  <c r="E1314" i="3"/>
  <c r="H2158" i="3"/>
  <c r="E2158" i="3"/>
  <c r="I1806" i="3"/>
  <c r="G1806" i="3"/>
  <c r="I1261" i="3"/>
  <c r="E1261" i="3"/>
  <c r="G828" i="3"/>
  <c r="E828" i="3"/>
  <c r="E958" i="3"/>
  <c r="H958" i="3"/>
  <c r="G1574" i="3"/>
  <c r="H1574" i="3"/>
  <c r="F532" i="3"/>
  <c r="E532" i="3"/>
  <c r="R532" i="3" s="1"/>
  <c r="G1824" i="3"/>
  <c r="I697" i="3"/>
  <c r="G1130" i="3"/>
  <c r="I1929" i="3"/>
  <c r="H1677" i="3"/>
  <c r="E1299" i="3"/>
  <c r="E409" i="3"/>
  <c r="I1270" i="3"/>
  <c r="H1415" i="3"/>
  <c r="E1684" i="3"/>
  <c r="H1543" i="3"/>
  <c r="H933" i="3"/>
  <c r="F1023" i="3"/>
  <c r="G881" i="3"/>
  <c r="H442" i="3"/>
  <c r="E1341" i="3"/>
  <c r="E1887" i="3"/>
  <c r="H2047" i="3"/>
  <c r="E708" i="3"/>
  <c r="G758" i="3"/>
  <c r="G148" i="3"/>
  <c r="G329" i="3"/>
  <c r="I221" i="3"/>
  <c r="E169" i="3"/>
  <c r="G271" i="3"/>
  <c r="F615" i="3"/>
  <c r="I99" i="3"/>
  <c r="R99" i="3" s="1"/>
  <c r="I1289" i="3"/>
  <c r="I398" i="3"/>
  <c r="G135" i="3"/>
  <c r="I1975" i="3"/>
  <c r="G903" i="3"/>
  <c r="F838" i="3"/>
  <c r="R838" i="3" s="1"/>
  <c r="I131" i="3"/>
  <c r="F1189" i="3"/>
  <c r="F132" i="3"/>
  <c r="I1604" i="3"/>
  <c r="H640" i="3"/>
  <c r="F449" i="3"/>
  <c r="F1804" i="3"/>
  <c r="H1472" i="3"/>
  <c r="G436" i="3"/>
  <c r="I1640" i="3"/>
  <c r="E152" i="3"/>
  <c r="F229" i="3"/>
  <c r="F1460" i="3"/>
  <c r="I1685" i="3"/>
  <c r="R1685" i="3" s="1"/>
  <c r="I206" i="3"/>
  <c r="R206" i="3" s="1"/>
  <c r="E1558" i="3"/>
  <c r="R1558" i="3" s="1"/>
  <c r="E747" i="3"/>
  <c r="I2046" i="3"/>
  <c r="F1798" i="3"/>
  <c r="G2122" i="3"/>
  <c r="E1542" i="3"/>
  <c r="W2096" i="3"/>
  <c r="H717" i="3"/>
  <c r="F419" i="3"/>
  <c r="H1443" i="3"/>
  <c r="E1038" i="3"/>
  <c r="R1038" i="3" s="1"/>
  <c r="F409" i="3"/>
  <c r="I1997" i="3"/>
  <c r="G1044" i="3"/>
  <c r="F374" i="3"/>
  <c r="I129" i="3"/>
  <c r="H1361" i="3"/>
  <c r="I1166" i="3"/>
  <c r="H282" i="3"/>
  <c r="F883" i="3"/>
  <c r="I77" i="3"/>
  <c r="H839" i="3"/>
  <c r="H390" i="3"/>
  <c r="F863" i="3"/>
  <c r="H649" i="3"/>
  <c r="E204" i="3"/>
  <c r="H271" i="3"/>
  <c r="G1434" i="3"/>
  <c r="G99" i="3"/>
  <c r="G145" i="3"/>
  <c r="G398" i="3"/>
  <c r="F529" i="3"/>
  <c r="I1679" i="3"/>
  <c r="I903" i="3"/>
  <c r="R903" i="3" s="1"/>
  <c r="H838" i="3"/>
  <c r="E131" i="3"/>
  <c r="I132" i="3"/>
  <c r="F1604" i="3"/>
  <c r="F640" i="3"/>
  <c r="E138" i="3"/>
  <c r="E1804" i="3"/>
  <c r="R1804" i="3" s="1"/>
  <c r="E436" i="3"/>
  <c r="F297" i="3"/>
  <c r="H152" i="3"/>
  <c r="I264" i="3"/>
  <c r="E278" i="3"/>
  <c r="G1685" i="3"/>
  <c r="E1533" i="3"/>
  <c r="E2009" i="3"/>
  <c r="I747" i="3"/>
  <c r="R747" i="3" s="1"/>
  <c r="F551" i="3"/>
  <c r="E2122" i="3"/>
  <c r="R2122" i="3" s="1"/>
  <c r="W1387" i="3"/>
  <c r="S1387" i="3"/>
  <c r="T1387" i="3"/>
  <c r="U1387" i="3"/>
  <c r="F182" i="3"/>
  <c r="H1038" i="3"/>
  <c r="H1457" i="3"/>
  <c r="E1400" i="3"/>
  <c r="E985" i="3"/>
  <c r="G726" i="3"/>
  <c r="F277" i="3"/>
  <c r="E631" i="3"/>
  <c r="G129" i="3"/>
  <c r="I1361" i="3"/>
  <c r="F389" i="3"/>
  <c r="H650" i="3"/>
  <c r="E908" i="3"/>
  <c r="I506" i="3"/>
  <c r="E24" i="3"/>
  <c r="G390" i="3"/>
  <c r="E863" i="3"/>
  <c r="E641" i="3"/>
  <c r="R641" i="3" s="1"/>
  <c r="F204" i="3"/>
  <c r="F518" i="3"/>
  <c r="E299" i="3"/>
  <c r="I1376" i="3"/>
  <c r="F135" i="3"/>
  <c r="G253" i="3"/>
  <c r="F1504" i="3"/>
  <c r="F903" i="3"/>
  <c r="I161" i="3"/>
  <c r="H1189" i="3"/>
  <c r="I2050" i="3"/>
  <c r="G132" i="3"/>
  <c r="I640" i="3"/>
  <c r="R640" i="3" s="1"/>
  <c r="H449" i="3"/>
  <c r="F138" i="3"/>
  <c r="H1804" i="3"/>
  <c r="I78" i="3"/>
  <c r="G778" i="3"/>
  <c r="H297" i="3"/>
  <c r="F152" i="3"/>
  <c r="H278" i="3"/>
  <c r="F206" i="3"/>
  <c r="G1533" i="3"/>
  <c r="G788" i="3"/>
  <c r="G2009" i="3"/>
  <c r="H2046" i="3"/>
  <c r="H551" i="3"/>
  <c r="F1929" i="3"/>
  <c r="G1677" i="3"/>
  <c r="E182" i="3"/>
  <c r="F251" i="3"/>
  <c r="I1415" i="3"/>
  <c r="R1415" i="3" s="1"/>
  <c r="F1400" i="3"/>
  <c r="I985" i="3"/>
  <c r="I1543" i="3"/>
  <c r="G933" i="3"/>
  <c r="I726" i="3"/>
  <c r="I277" i="3"/>
  <c r="H618" i="3"/>
  <c r="I228" i="3"/>
  <c r="G696" i="3"/>
  <c r="H965" i="3"/>
  <c r="H745" i="3"/>
  <c r="E634" i="3"/>
  <c r="F641" i="3"/>
  <c r="I518" i="3"/>
  <c r="I754" i="3"/>
  <c r="E1376" i="3"/>
  <c r="I135" i="3"/>
  <c r="F1975" i="3"/>
  <c r="H1504" i="3"/>
  <c r="G838" i="3"/>
  <c r="G131" i="3"/>
  <c r="G1189" i="3"/>
  <c r="H2050" i="3"/>
  <c r="G1604" i="3"/>
  <c r="I238" i="3"/>
  <c r="E1709" i="3"/>
  <c r="I655" i="3"/>
  <c r="H138" i="3"/>
  <c r="G1472" i="3"/>
  <c r="F436" i="3"/>
  <c r="E778" i="3"/>
  <c r="E297" i="3"/>
  <c r="R297" i="3" s="1"/>
  <c r="E229" i="3"/>
  <c r="R229" i="3" s="1"/>
  <c r="H1460" i="3"/>
  <c r="G278" i="3"/>
  <c r="G206" i="3"/>
  <c r="F1533" i="3"/>
  <c r="H1558" i="3"/>
  <c r="H747" i="3"/>
  <c r="H1798" i="3"/>
  <c r="H2122" i="3"/>
  <c r="T2096" i="3"/>
  <c r="V2096" i="3"/>
  <c r="T1092" i="3"/>
  <c r="V1092" i="3"/>
  <c r="W1092" i="3"/>
  <c r="W1497" i="3"/>
  <c r="T1890" i="3"/>
  <c r="T327" i="3"/>
  <c r="W1545" i="3"/>
  <c r="T2234" i="3"/>
  <c r="T2098" i="3"/>
  <c r="T626" i="3"/>
  <c r="U1497" i="3"/>
  <c r="W1516" i="3"/>
  <c r="V1516" i="3"/>
  <c r="S2026" i="3"/>
  <c r="W2026" i="3"/>
  <c r="T2026" i="3"/>
  <c r="U2026" i="3"/>
  <c r="V2026" i="3"/>
  <c r="T1815" i="3"/>
  <c r="U1815" i="3"/>
  <c r="V1815" i="3"/>
  <c r="S1815" i="3"/>
  <c r="W1815" i="3"/>
  <c r="S1153" i="3"/>
  <c r="T1153" i="3"/>
  <c r="V1153" i="3"/>
  <c r="W1153" i="3"/>
  <c r="U1153" i="3"/>
  <c r="W1776" i="3"/>
  <c r="S1776" i="3"/>
  <c r="V1776" i="3"/>
  <c r="U1776" i="3"/>
  <c r="T1776" i="3"/>
  <c r="E1672" i="3"/>
  <c r="E403" i="3"/>
  <c r="R403" i="3" s="1"/>
  <c r="I830" i="3"/>
  <c r="H830" i="3"/>
  <c r="F830" i="3"/>
  <c r="G830" i="3"/>
  <c r="E830" i="3"/>
  <c r="I1800" i="3"/>
  <c r="F1800" i="3"/>
  <c r="G1800" i="3"/>
  <c r="H1800" i="3"/>
  <c r="F877" i="3"/>
  <c r="G877" i="3"/>
  <c r="H877" i="3"/>
  <c r="I877" i="3"/>
  <c r="I1645" i="3"/>
  <c r="H1645" i="3"/>
  <c r="G1645" i="3"/>
  <c r="F1645" i="3"/>
  <c r="I1986" i="3"/>
  <c r="F1986" i="3"/>
  <c r="H1986" i="3"/>
  <c r="G1986" i="3"/>
  <c r="E1986" i="3"/>
  <c r="R1986" i="3" s="1"/>
  <c r="H1737" i="3"/>
  <c r="I1737" i="3"/>
  <c r="F1737" i="3"/>
  <c r="G1737" i="3"/>
  <c r="I1550" i="3"/>
  <c r="F1550" i="3"/>
  <c r="G1550" i="3"/>
  <c r="H1550" i="3"/>
  <c r="H410" i="3"/>
  <c r="G410" i="3"/>
  <c r="F410" i="3"/>
  <c r="I410" i="3"/>
  <c r="G2125" i="3"/>
  <c r="H2125" i="3"/>
  <c r="F2125" i="3"/>
  <c r="E2125" i="3"/>
  <c r="H1666" i="3"/>
  <c r="F1666" i="3"/>
  <c r="I1666" i="3"/>
  <c r="G1666" i="3"/>
  <c r="E1666" i="3"/>
  <c r="F1336" i="3"/>
  <c r="H1336" i="3"/>
  <c r="G1336" i="3"/>
  <c r="I1336" i="3"/>
  <c r="E1336" i="3"/>
  <c r="E1123" i="3"/>
  <c r="H1123" i="3"/>
  <c r="G1123" i="3"/>
  <c r="F1123" i="3"/>
  <c r="G380" i="3"/>
  <c r="H380" i="3"/>
  <c r="F380" i="3"/>
  <c r="R380" i="3" s="1"/>
  <c r="I380" i="3"/>
  <c r="H743" i="3"/>
  <c r="G743" i="3"/>
  <c r="E743" i="3"/>
  <c r="F743" i="3"/>
  <c r="H572" i="3"/>
  <c r="G572" i="3"/>
  <c r="F572" i="3"/>
  <c r="I572" i="3"/>
  <c r="H495" i="3"/>
  <c r="I495" i="3"/>
  <c r="G495" i="3"/>
  <c r="E495" i="3"/>
  <c r="F495" i="3"/>
  <c r="F170" i="3"/>
  <c r="I170" i="3"/>
  <c r="G170" i="3"/>
  <c r="H170" i="3"/>
  <c r="F1977" i="3"/>
  <c r="H1977" i="3"/>
  <c r="E1977" i="3"/>
  <c r="G1977" i="3"/>
  <c r="F1148" i="3"/>
  <c r="G1148" i="3"/>
  <c r="H1148" i="3"/>
  <c r="I1148" i="3"/>
  <c r="E1148" i="3"/>
  <c r="R1148" i="3" s="1"/>
  <c r="G1917" i="3"/>
  <c r="E1917" i="3"/>
  <c r="R1917" i="3" s="1"/>
  <c r="T1917" i="3" s="1"/>
  <c r="F1917" i="3"/>
  <c r="H1917" i="3"/>
  <c r="G500" i="3"/>
  <c r="E500" i="3"/>
  <c r="I500" i="3"/>
  <c r="H500" i="3"/>
  <c r="F500" i="3"/>
  <c r="F279" i="3"/>
  <c r="I279" i="3"/>
  <c r="G279" i="3"/>
  <c r="H279" i="3"/>
  <c r="G378" i="3"/>
  <c r="F378" i="3"/>
  <c r="H378" i="3"/>
  <c r="I378" i="3"/>
  <c r="E378" i="3"/>
  <c r="R378" i="3" s="1"/>
  <c r="F2015" i="3"/>
  <c r="G2015" i="3"/>
  <c r="E2015" i="3"/>
  <c r="H2015" i="3"/>
  <c r="E224" i="3"/>
  <c r="I224" i="3"/>
  <c r="H224" i="3"/>
  <c r="G224" i="3"/>
  <c r="H2113" i="3"/>
  <c r="F2113" i="3"/>
  <c r="G2113" i="3"/>
  <c r="I2113" i="3"/>
  <c r="E2113" i="3"/>
  <c r="D2113" i="3"/>
  <c r="F1797" i="3"/>
  <c r="H1797" i="3"/>
  <c r="I1797" i="3"/>
  <c r="R1797" i="3" s="1"/>
  <c r="E1797" i="3"/>
  <c r="G1797" i="3"/>
  <c r="G1339" i="3"/>
  <c r="F1339" i="3"/>
  <c r="H1339" i="3"/>
  <c r="E1339" i="3"/>
  <c r="H2199" i="3"/>
  <c r="E2199" i="3"/>
  <c r="I2199" i="3"/>
  <c r="G2199" i="3"/>
  <c r="F2199" i="3"/>
  <c r="I104" i="3"/>
  <c r="H104" i="3"/>
  <c r="E104" i="3"/>
  <c r="G104" i="3"/>
  <c r="F104" i="3"/>
  <c r="H2169" i="3"/>
  <c r="F2169" i="3"/>
  <c r="E2169" i="3"/>
  <c r="I2169" i="3"/>
  <c r="G2169" i="3"/>
  <c r="S344" i="3"/>
  <c r="W344" i="3"/>
  <c r="T344" i="3"/>
  <c r="V344" i="3"/>
  <c r="U344" i="3"/>
  <c r="H1672" i="3"/>
  <c r="H544" i="3"/>
  <c r="G544" i="3"/>
  <c r="E544" i="3"/>
  <c r="F544" i="3"/>
  <c r="H1254" i="3"/>
  <c r="I1254" i="3"/>
  <c r="G1254" i="3"/>
  <c r="F1254" i="3"/>
  <c r="H960" i="3"/>
  <c r="I960" i="3"/>
  <c r="E960" i="3"/>
  <c r="G960" i="3"/>
  <c r="E1690" i="3"/>
  <c r="F1690" i="3"/>
  <c r="G1690" i="3"/>
  <c r="H1690" i="3"/>
  <c r="I1690" i="3"/>
  <c r="H950" i="3"/>
  <c r="G950" i="3"/>
  <c r="F950" i="3"/>
  <c r="E950" i="3"/>
  <c r="I950" i="3"/>
  <c r="F2031" i="3"/>
  <c r="G2031" i="3"/>
  <c r="I2031" i="3"/>
  <c r="H2031" i="3"/>
  <c r="E2059" i="3"/>
  <c r="R2059" i="3" s="1"/>
  <c r="H2059" i="3"/>
  <c r="F2059" i="3"/>
  <c r="G2059" i="3"/>
  <c r="H2189" i="3"/>
  <c r="I2189" i="3"/>
  <c r="G2189" i="3"/>
  <c r="F2189" i="3"/>
  <c r="E2189" i="3"/>
  <c r="H1567" i="3"/>
  <c r="G1567" i="3"/>
  <c r="I1567" i="3"/>
  <c r="F1567" i="3"/>
  <c r="I1153" i="3"/>
  <c r="F1153" i="3"/>
  <c r="H1153" i="3"/>
  <c r="G1153" i="3"/>
  <c r="H2188" i="3"/>
  <c r="I2188" i="3"/>
  <c r="G2188" i="3"/>
  <c r="E2188" i="3"/>
  <c r="I2209" i="3"/>
  <c r="F2209" i="3"/>
  <c r="E2209" i="3"/>
  <c r="H2168" i="3"/>
  <c r="F2168" i="3"/>
  <c r="G2168" i="3"/>
  <c r="H1602" i="3"/>
  <c r="I1602" i="3"/>
  <c r="G1602" i="3"/>
  <c r="F1602" i="3"/>
  <c r="E1602" i="3"/>
  <c r="F1868" i="3"/>
  <c r="E1868" i="3"/>
  <c r="G1868" i="3"/>
  <c r="H1868" i="3"/>
  <c r="F1829" i="3"/>
  <c r="G1829" i="3"/>
  <c r="H1829" i="3"/>
  <c r="I1829" i="3"/>
  <c r="R1829" i="3" s="1"/>
  <c r="T1829" i="3" s="1"/>
  <c r="F1773" i="3"/>
  <c r="E1773" i="3"/>
  <c r="H1773" i="3"/>
  <c r="I1773" i="3"/>
  <c r="G1773" i="3"/>
  <c r="H2032" i="3"/>
  <c r="E2032" i="3"/>
  <c r="F2032" i="3"/>
  <c r="G2032" i="3"/>
  <c r="F1530" i="3"/>
  <c r="H1530" i="3"/>
  <c r="E1530" i="3"/>
  <c r="R1530" i="3" s="1"/>
  <c r="G1530" i="3"/>
  <c r="G1422" i="3"/>
  <c r="H1422" i="3"/>
  <c r="I1422" i="3"/>
  <c r="E1422" i="3"/>
  <c r="F1422" i="3"/>
  <c r="E1257" i="3"/>
  <c r="H1257" i="3"/>
  <c r="G1257" i="3"/>
  <c r="I1257" i="3"/>
  <c r="F1257" i="3"/>
  <c r="E1576" i="3"/>
  <c r="I1576" i="3"/>
  <c r="H1576" i="3"/>
  <c r="F1576" i="3"/>
  <c r="G1576" i="3"/>
  <c r="T1318" i="3"/>
  <c r="W1318" i="3"/>
  <c r="S1318" i="3"/>
  <c r="V1318" i="3"/>
  <c r="E1317" i="3"/>
  <c r="F1317" i="3"/>
  <c r="G1317" i="3"/>
  <c r="I1317" i="3"/>
  <c r="R1317" i="3" s="1"/>
  <c r="H1317" i="3"/>
  <c r="V1195" i="3"/>
  <c r="T1195" i="3"/>
  <c r="W1195" i="3"/>
  <c r="S1195" i="3"/>
  <c r="E1269" i="3"/>
  <c r="H1269" i="3"/>
  <c r="G1269" i="3"/>
  <c r="F1269" i="3"/>
  <c r="I1269" i="3"/>
  <c r="W875" i="3"/>
  <c r="U875" i="3"/>
  <c r="T875" i="3"/>
  <c r="V875" i="3"/>
  <c r="F1286" i="3"/>
  <c r="E1286" i="3"/>
  <c r="H1286" i="3"/>
  <c r="G1286" i="3"/>
  <c r="I1286" i="3"/>
  <c r="U536" i="3"/>
  <c r="V536" i="3"/>
  <c r="S536" i="3"/>
  <c r="W536" i="3"/>
  <c r="H1981" i="3"/>
  <c r="I1981" i="3"/>
  <c r="G1981" i="3"/>
  <c r="F1981" i="3"/>
  <c r="E1981" i="3"/>
  <c r="F384" i="3"/>
  <c r="H384" i="3"/>
  <c r="I384" i="3"/>
  <c r="G384" i="3"/>
  <c r="E384" i="3"/>
  <c r="G721" i="3"/>
  <c r="E721" i="3"/>
  <c r="I721" i="3"/>
  <c r="H721" i="3"/>
  <c r="F721" i="3"/>
  <c r="E520" i="3"/>
  <c r="F520" i="3"/>
  <c r="H520" i="3"/>
  <c r="I520" i="3"/>
  <c r="G520" i="3"/>
  <c r="H367" i="3"/>
  <c r="G367" i="3"/>
  <c r="F367" i="3"/>
  <c r="I367" i="3"/>
  <c r="E367" i="3"/>
  <c r="T361" i="3"/>
  <c r="U361" i="3"/>
  <c r="S361" i="3"/>
  <c r="V361" i="3"/>
  <c r="H180" i="3"/>
  <c r="I180" i="3"/>
  <c r="G180" i="3"/>
  <c r="F180" i="3"/>
  <c r="E180" i="3"/>
  <c r="I355" i="3"/>
  <c r="F355" i="3"/>
  <c r="H355" i="3"/>
  <c r="E355" i="3"/>
  <c r="R355" i="3" s="1"/>
  <c r="W288" i="3"/>
  <c r="S288" i="3"/>
  <c r="V288" i="3"/>
  <c r="T288" i="3"/>
  <c r="G1464" i="3"/>
  <c r="F1464" i="3"/>
  <c r="H1464" i="3"/>
  <c r="E1464" i="3"/>
  <c r="I1464" i="3"/>
  <c r="U668" i="3"/>
  <c r="S668" i="3"/>
  <c r="T668" i="3"/>
  <c r="W668" i="3"/>
  <c r="G1822" i="3"/>
  <c r="F1822" i="3"/>
  <c r="E1822" i="3"/>
  <c r="H1822" i="3"/>
  <c r="I1822" i="3"/>
  <c r="G377" i="3"/>
  <c r="I377" i="3"/>
  <c r="F377" i="3"/>
  <c r="E377" i="3"/>
  <c r="H377" i="3"/>
  <c r="F1147" i="3"/>
  <c r="I1147" i="3"/>
  <c r="G1147" i="3"/>
  <c r="H1147" i="3"/>
  <c r="E1147" i="3"/>
  <c r="R1147" i="3" s="1"/>
  <c r="F353" i="3"/>
  <c r="H353" i="3"/>
  <c r="I353" i="3"/>
  <c r="G353" i="3"/>
  <c r="E353" i="3"/>
  <c r="F927" i="3"/>
  <c r="I927" i="3"/>
  <c r="G927" i="3"/>
  <c r="H927" i="3"/>
  <c r="E927" i="3"/>
  <c r="I544" i="3"/>
  <c r="I2030" i="3"/>
  <c r="E2031" i="3"/>
  <c r="R2031" i="3" s="1"/>
  <c r="G2209" i="3"/>
  <c r="R2209" i="3" s="1"/>
  <c r="I2032" i="3"/>
  <c r="R2032" i="3" s="1"/>
  <c r="W1810" i="3"/>
  <c r="T1810" i="3"/>
  <c r="S1810" i="3"/>
  <c r="U1810" i="3"/>
  <c r="V1810" i="3"/>
  <c r="G1557" i="3"/>
  <c r="E1557" i="3"/>
  <c r="H1557" i="3"/>
  <c r="I1557" i="3"/>
  <c r="R1557" i="3" s="1"/>
  <c r="F1557" i="3"/>
  <c r="G151" i="3"/>
  <c r="I151" i="3"/>
  <c r="H151" i="3"/>
  <c r="F151" i="3"/>
  <c r="E151" i="3"/>
  <c r="E918" i="3"/>
  <c r="H918" i="3"/>
  <c r="F918" i="3"/>
  <c r="G918" i="3"/>
  <c r="I918" i="3"/>
  <c r="E1665" i="3"/>
  <c r="G1665" i="3"/>
  <c r="H1665" i="3"/>
  <c r="I1665" i="3"/>
  <c r="F1665" i="3"/>
  <c r="F391" i="3"/>
  <c r="E391" i="3"/>
  <c r="H391" i="3"/>
  <c r="G391" i="3"/>
  <c r="I391" i="3"/>
  <c r="H1401" i="3"/>
  <c r="I1401" i="3"/>
  <c r="F1401" i="3"/>
  <c r="E1401" i="3"/>
  <c r="G1401" i="3"/>
  <c r="E1305" i="3"/>
  <c r="G1305" i="3"/>
  <c r="H1305" i="3"/>
  <c r="I1305" i="3"/>
  <c r="F1305" i="3"/>
  <c r="E55" i="3"/>
  <c r="I55" i="3"/>
  <c r="F55" i="3"/>
  <c r="G55" i="3"/>
  <c r="H55" i="3"/>
  <c r="F966" i="3"/>
  <c r="I966" i="3"/>
  <c r="E966" i="3"/>
  <c r="R966" i="3" s="1"/>
  <c r="G966" i="3"/>
  <c r="H966" i="3"/>
  <c r="H445" i="3"/>
  <c r="E445" i="3"/>
  <c r="I445" i="3"/>
  <c r="F445" i="3"/>
  <c r="G445" i="3"/>
  <c r="H276" i="3"/>
  <c r="E276" i="3"/>
  <c r="G276" i="3"/>
  <c r="I276" i="3"/>
  <c r="I2239" i="3"/>
  <c r="H2239" i="3"/>
  <c r="F2239" i="3"/>
  <c r="E2239" i="3"/>
  <c r="D2239" i="3"/>
  <c r="H1041" i="3"/>
  <c r="G1041" i="3"/>
  <c r="F1041" i="3"/>
  <c r="R1041" i="3" s="1"/>
  <c r="E1041" i="3"/>
  <c r="H2006" i="3"/>
  <c r="I2006" i="3"/>
  <c r="F2006" i="3"/>
  <c r="G2006" i="3"/>
  <c r="E2006" i="3"/>
  <c r="F1767" i="3"/>
  <c r="I1767" i="3"/>
  <c r="E1767" i="3"/>
  <c r="G1767" i="3"/>
  <c r="H1767" i="3"/>
  <c r="H1637" i="3"/>
  <c r="F1637" i="3"/>
  <c r="I1637" i="3"/>
  <c r="G1637" i="3"/>
  <c r="H600" i="3"/>
  <c r="G600" i="3"/>
  <c r="I600" i="3"/>
  <c r="E600" i="3"/>
  <c r="H516" i="3"/>
  <c r="G516" i="3"/>
  <c r="E516" i="3"/>
  <c r="I516" i="3"/>
  <c r="F516" i="3"/>
  <c r="H513" i="3"/>
  <c r="F513" i="3"/>
  <c r="I513" i="3"/>
  <c r="E513" i="3"/>
  <c r="G513" i="3"/>
  <c r="E572" i="3"/>
  <c r="I1041" i="3"/>
  <c r="H2209" i="3"/>
  <c r="E1637" i="3"/>
  <c r="I2252" i="3"/>
  <c r="F2252" i="3"/>
  <c r="G2252" i="3"/>
  <c r="H2252" i="3"/>
  <c r="E2252" i="3"/>
  <c r="R2252" i="3" s="1"/>
  <c r="E1479" i="3"/>
  <c r="F1479" i="3"/>
  <c r="H1479" i="3"/>
  <c r="G1479" i="3"/>
  <c r="I1479" i="3"/>
  <c r="G2212" i="3"/>
  <c r="H2212" i="3"/>
  <c r="F2212" i="3"/>
  <c r="I2212" i="3"/>
  <c r="E2212" i="3"/>
  <c r="G2197" i="3"/>
  <c r="H2197" i="3"/>
  <c r="E2197" i="3"/>
  <c r="F2197" i="3"/>
  <c r="I2197" i="3"/>
  <c r="F1343" i="3"/>
  <c r="H1343" i="3"/>
  <c r="I1343" i="3"/>
  <c r="G1343" i="3"/>
  <c r="H2215" i="3"/>
  <c r="G2215" i="3"/>
  <c r="I2215" i="3"/>
  <c r="E2215" i="3"/>
  <c r="G1772" i="3"/>
  <c r="F1772" i="3"/>
  <c r="H1772" i="3"/>
  <c r="I1772" i="3"/>
  <c r="I1735" i="3"/>
  <c r="G1735" i="3"/>
  <c r="F1735" i="3"/>
  <c r="H1735" i="3"/>
  <c r="I1468" i="3"/>
  <c r="G1468" i="3"/>
  <c r="H1468" i="3"/>
  <c r="F1468" i="3"/>
  <c r="E1468" i="3"/>
  <c r="G1406" i="3"/>
  <c r="H1406" i="3"/>
  <c r="I1406" i="3"/>
  <c r="G955" i="3"/>
  <c r="I955" i="3"/>
  <c r="F955" i="3"/>
  <c r="H955" i="3"/>
  <c r="G1155" i="3"/>
  <c r="I1155" i="3"/>
  <c r="F1155" i="3"/>
  <c r="H1155" i="3"/>
  <c r="E1155" i="3"/>
  <c r="F1688" i="3"/>
  <c r="E1688" i="3"/>
  <c r="G1688" i="3"/>
  <c r="I1688" i="3"/>
  <c r="H1688" i="3"/>
  <c r="H168" i="3"/>
  <c r="G168" i="3"/>
  <c r="I168" i="3"/>
  <c r="F168" i="3"/>
  <c r="E168" i="3"/>
  <c r="R168" i="3" s="1"/>
  <c r="I636" i="3"/>
  <c r="E636" i="3"/>
  <c r="F636" i="3"/>
  <c r="G636" i="3"/>
  <c r="H636" i="3"/>
  <c r="U1194" i="3"/>
  <c r="T1194" i="3"/>
  <c r="S1194" i="3"/>
  <c r="W1194" i="3"/>
  <c r="E1220" i="3"/>
  <c r="F1220" i="3"/>
  <c r="H1220" i="3"/>
  <c r="G1220" i="3"/>
  <c r="F272" i="3"/>
  <c r="I272" i="3"/>
  <c r="R272" i="3" s="1"/>
  <c r="E272" i="3"/>
  <c r="G272" i="3"/>
  <c r="E42" i="3"/>
  <c r="H42" i="3"/>
  <c r="F42" i="3"/>
  <c r="G42" i="3"/>
  <c r="I42" i="3"/>
  <c r="E2254" i="3"/>
  <c r="G2254" i="3"/>
  <c r="F2254" i="3"/>
  <c r="H2254" i="3"/>
  <c r="I2254" i="3"/>
  <c r="G2192" i="3"/>
  <c r="F2192" i="3"/>
  <c r="H2192" i="3"/>
  <c r="E2192" i="3"/>
  <c r="E2191" i="3"/>
  <c r="G2191" i="3"/>
  <c r="H2191" i="3"/>
  <c r="F2191" i="3"/>
  <c r="G2200" i="3"/>
  <c r="H2200" i="3"/>
  <c r="F2200" i="3"/>
  <c r="I2200" i="3"/>
  <c r="E2200" i="3"/>
  <c r="H2000" i="3"/>
  <c r="G2000" i="3"/>
  <c r="F2000" i="3"/>
  <c r="I2000" i="3"/>
  <c r="I121" i="3"/>
  <c r="H121" i="3"/>
  <c r="F121" i="3"/>
  <c r="G121" i="3"/>
  <c r="E121" i="3"/>
  <c r="G1391" i="3"/>
  <c r="H1391" i="3"/>
  <c r="F1391" i="3"/>
  <c r="E1391" i="3"/>
  <c r="I1391" i="3"/>
  <c r="E2030" i="3"/>
  <c r="G2030" i="3"/>
  <c r="H2030" i="3"/>
  <c r="F1776" i="3"/>
  <c r="E1776" i="3"/>
  <c r="H1776" i="3"/>
  <c r="G1776" i="3"/>
  <c r="I1467" i="3"/>
  <c r="G1467" i="3"/>
  <c r="F1467" i="3"/>
  <c r="H1467" i="3"/>
  <c r="G846" i="3"/>
  <c r="F846" i="3"/>
  <c r="E846" i="3"/>
  <c r="R846" i="3" s="1"/>
  <c r="W846" i="3" s="1"/>
  <c r="H846" i="3"/>
  <c r="G1832" i="3"/>
  <c r="E1832" i="3"/>
  <c r="H1832" i="3"/>
  <c r="F1832" i="3"/>
  <c r="I209" i="3"/>
  <c r="H209" i="3"/>
  <c r="G209" i="3"/>
  <c r="F209" i="3"/>
  <c r="E209" i="3"/>
  <c r="R209" i="3" s="1"/>
  <c r="G227" i="3"/>
  <c r="F227" i="3"/>
  <c r="H227" i="3"/>
  <c r="I227" i="3"/>
  <c r="E227" i="3"/>
  <c r="G1664" i="3"/>
  <c r="I1664" i="3"/>
  <c r="H1664" i="3"/>
  <c r="F1664" i="3"/>
  <c r="G1970" i="3"/>
  <c r="I1970" i="3"/>
  <c r="H1970" i="3"/>
  <c r="F1970" i="3"/>
  <c r="E1970" i="3"/>
  <c r="F1146" i="3"/>
  <c r="H1146" i="3"/>
  <c r="G1146" i="3"/>
  <c r="I1146" i="3"/>
  <c r="E1146" i="3"/>
  <c r="R1146" i="3" s="1"/>
  <c r="H1290" i="3"/>
  <c r="G1290" i="3"/>
  <c r="F1290" i="3"/>
  <c r="E1290" i="3"/>
  <c r="R1290" i="3" s="1"/>
  <c r="H1154" i="3"/>
  <c r="G1154" i="3"/>
  <c r="I1154" i="3"/>
  <c r="F1154" i="3"/>
  <c r="E1154" i="3"/>
  <c r="E574" i="3"/>
  <c r="G574" i="3"/>
  <c r="F574" i="3"/>
  <c r="I574" i="3"/>
  <c r="H574" i="3"/>
  <c r="F2161" i="3"/>
  <c r="E2161" i="3"/>
  <c r="R2161" i="3" s="1"/>
  <c r="T2161" i="3" s="1"/>
  <c r="G2161" i="3"/>
  <c r="H2161" i="3"/>
  <c r="E1916" i="3"/>
  <c r="G1916" i="3"/>
  <c r="H1916" i="3"/>
  <c r="F1916" i="3"/>
  <c r="I1916" i="3"/>
  <c r="G1471" i="3"/>
  <c r="I1471" i="3"/>
  <c r="H1471" i="3"/>
  <c r="F1471" i="3"/>
  <c r="E1471" i="3"/>
  <c r="R1471" i="3" s="1"/>
  <c r="G1198" i="3"/>
  <c r="H1198" i="3"/>
  <c r="F1198" i="3"/>
  <c r="I1198" i="3"/>
  <c r="F951" i="3"/>
  <c r="H951" i="3"/>
  <c r="G951" i="3"/>
  <c r="I951" i="3"/>
  <c r="E951" i="3"/>
  <c r="G317" i="3"/>
  <c r="F317" i="3"/>
  <c r="I317" i="3"/>
  <c r="E317" i="3"/>
  <c r="H317" i="3"/>
  <c r="E2196" i="3"/>
  <c r="I2196" i="3"/>
  <c r="R2196" i="3" s="1"/>
  <c r="W2196" i="3" s="1"/>
  <c r="H2196" i="3"/>
  <c r="G2196" i="3"/>
  <c r="H2162" i="3"/>
  <c r="G2162" i="3"/>
  <c r="I2162" i="3"/>
  <c r="F2162" i="3"/>
  <c r="E2162" i="3"/>
  <c r="I1983" i="3"/>
  <c r="F1983" i="3"/>
  <c r="H1983" i="3"/>
  <c r="G1983" i="3"/>
  <c r="E1983" i="3"/>
  <c r="R1983" i="3" s="1"/>
  <c r="E1925" i="3"/>
  <c r="R1925" i="3" s="1"/>
  <c r="T1925" i="3" s="1"/>
  <c r="G1925" i="3"/>
  <c r="H1925" i="3"/>
  <c r="F1925" i="3"/>
  <c r="H1164" i="3"/>
  <c r="I1164" i="3"/>
  <c r="E1164" i="3"/>
  <c r="G1164" i="3"/>
  <c r="F1164" i="3"/>
  <c r="R1164" i="3" s="1"/>
  <c r="G1647" i="3"/>
  <c r="F1647" i="3"/>
  <c r="H1647" i="3"/>
  <c r="I1647" i="3"/>
  <c r="E1647" i="3"/>
  <c r="H1541" i="3"/>
  <c r="E1541" i="3"/>
  <c r="R1541" i="3" s="1"/>
  <c r="S1541" i="3" s="1"/>
  <c r="G1541" i="3"/>
  <c r="F1541" i="3"/>
  <c r="H2184" i="3"/>
  <c r="F2184" i="3"/>
  <c r="G2184" i="3"/>
  <c r="I2184" i="3"/>
  <c r="R2184" i="3" s="1"/>
  <c r="E2183" i="3"/>
  <c r="H2183" i="3"/>
  <c r="F2183" i="3"/>
  <c r="I2183" i="3"/>
  <c r="E2134" i="3"/>
  <c r="G2134" i="3"/>
  <c r="I2134" i="3"/>
  <c r="R2134" i="3" s="1"/>
  <c r="H2134" i="3"/>
  <c r="F1831" i="3"/>
  <c r="H1831" i="3"/>
  <c r="G1831" i="3"/>
  <c r="I1831" i="3"/>
  <c r="E1831" i="3"/>
  <c r="G1691" i="3"/>
  <c r="H1691" i="3"/>
  <c r="E1691" i="3"/>
  <c r="I1691" i="3"/>
  <c r="F1691" i="3"/>
  <c r="H1540" i="3"/>
  <c r="I1540" i="3"/>
  <c r="R1540" i="3" s="1"/>
  <c r="F1540" i="3"/>
  <c r="G1540" i="3"/>
  <c r="H1585" i="3"/>
  <c r="F1585" i="3"/>
  <c r="I1585" i="3"/>
  <c r="G1585" i="3"/>
  <c r="E1585" i="3"/>
  <c r="R1585" i="3" s="1"/>
  <c r="H1108" i="3"/>
  <c r="F1108" i="3"/>
  <c r="I1108" i="3"/>
  <c r="G1108" i="3"/>
  <c r="E1108" i="3"/>
  <c r="F1801" i="3"/>
  <c r="G1801" i="3"/>
  <c r="H1801" i="3"/>
  <c r="I1801" i="3"/>
  <c r="F1364" i="3"/>
  <c r="I1364" i="3"/>
  <c r="H1364" i="3"/>
  <c r="G1364" i="3"/>
  <c r="E1364" i="3"/>
  <c r="H1331" i="3"/>
  <c r="I1331" i="3"/>
  <c r="E1331" i="3"/>
  <c r="G1331" i="3"/>
  <c r="I1235" i="3"/>
  <c r="E1235" i="3"/>
  <c r="H1235" i="3"/>
  <c r="F1235" i="3"/>
  <c r="G1235" i="3"/>
  <c r="F1197" i="3"/>
  <c r="H1197" i="3"/>
  <c r="G1197" i="3"/>
  <c r="E1197" i="3"/>
  <c r="I926" i="3"/>
  <c r="F926" i="3"/>
  <c r="G926" i="3"/>
  <c r="H926" i="3"/>
  <c r="E926" i="3"/>
  <c r="R926" i="3" s="1"/>
  <c r="H878" i="3"/>
  <c r="F878" i="3"/>
  <c r="G878" i="3"/>
  <c r="I878" i="3"/>
  <c r="I122" i="3"/>
  <c r="F122" i="3"/>
  <c r="G122" i="3"/>
  <c r="H122" i="3"/>
  <c r="E122" i="3"/>
  <c r="F1738" i="3"/>
  <c r="H1738" i="3"/>
  <c r="I1738" i="3"/>
  <c r="G1738" i="3"/>
  <c r="F1470" i="3"/>
  <c r="I1470" i="3"/>
  <c r="H1470" i="3"/>
  <c r="G1470" i="3"/>
  <c r="E1470" i="3"/>
  <c r="R1470" i="3" s="1"/>
  <c r="F1830" i="3"/>
  <c r="G1830" i="3"/>
  <c r="I1830" i="3"/>
  <c r="H1830" i="3"/>
  <c r="E769" i="3"/>
  <c r="I769" i="3"/>
  <c r="F769" i="3"/>
  <c r="H769" i="3"/>
  <c r="G769" i="3"/>
  <c r="R769" i="3" s="1"/>
  <c r="E771" i="3"/>
  <c r="I771" i="3"/>
  <c r="H771" i="3"/>
  <c r="F771" i="3"/>
  <c r="G614" i="3"/>
  <c r="I614" i="3"/>
  <c r="H614" i="3"/>
  <c r="E614" i="3"/>
  <c r="F614" i="3"/>
  <c r="E613" i="3"/>
  <c r="H613" i="3"/>
  <c r="G613" i="3"/>
  <c r="I613" i="3"/>
  <c r="H538" i="3"/>
  <c r="I538" i="3"/>
  <c r="F538" i="3"/>
  <c r="G538" i="3"/>
  <c r="E538" i="3"/>
  <c r="G484" i="3"/>
  <c r="I484" i="3"/>
  <c r="F484" i="3"/>
  <c r="H356" i="3"/>
  <c r="G356" i="3"/>
  <c r="I356" i="3"/>
  <c r="F356" i="3"/>
  <c r="E356" i="3"/>
  <c r="E345" i="3"/>
  <c r="I345" i="3"/>
  <c r="H345" i="3"/>
  <c r="G345" i="3"/>
  <c r="I103" i="3"/>
  <c r="G103" i="3"/>
  <c r="F103" i="3"/>
  <c r="H103" i="3"/>
  <c r="E103" i="3"/>
  <c r="H120" i="3"/>
  <c r="F120" i="3"/>
  <c r="G120" i="3"/>
  <c r="E120" i="3"/>
  <c r="F285" i="3"/>
  <c r="G285" i="3"/>
  <c r="H285" i="3"/>
  <c r="I285" i="3"/>
  <c r="E285" i="3"/>
  <c r="R285" i="3" s="1"/>
  <c r="F1694" i="3"/>
  <c r="H1694" i="3"/>
  <c r="G1694" i="3"/>
  <c r="I1694" i="3"/>
  <c r="H2053" i="3"/>
  <c r="F2053" i="3"/>
  <c r="G2053" i="3"/>
  <c r="E2053" i="3"/>
  <c r="I2053" i="3"/>
  <c r="E354" i="3"/>
  <c r="F354" i="3"/>
  <c r="H354" i="3"/>
  <c r="G354" i="3"/>
  <c r="H1188" i="3"/>
  <c r="I1188" i="3"/>
  <c r="G1188" i="3"/>
  <c r="F1188" i="3"/>
  <c r="E1188" i="3"/>
  <c r="G1463" i="3"/>
  <c r="R1463" i="3" s="1"/>
  <c r="W1463" i="3" s="1"/>
  <c r="E1463" i="3"/>
  <c r="F1463" i="3"/>
  <c r="H1463" i="3"/>
  <c r="I291" i="3"/>
  <c r="F291" i="3"/>
  <c r="G291" i="3"/>
  <c r="H291" i="3"/>
  <c r="E291" i="3"/>
  <c r="I381" i="3"/>
  <c r="G381" i="3"/>
  <c r="F381" i="3"/>
  <c r="H381" i="3"/>
  <c r="H1191" i="3"/>
  <c r="G1191" i="3"/>
  <c r="E1191" i="3"/>
  <c r="F1191" i="3"/>
  <c r="I1191" i="3"/>
  <c r="I1687" i="3"/>
  <c r="G1687" i="3"/>
  <c r="H1687" i="3"/>
  <c r="F1687" i="3"/>
  <c r="I2117" i="3"/>
  <c r="E2117" i="3"/>
  <c r="G2117" i="3"/>
  <c r="H2117" i="3"/>
  <c r="H1151" i="3"/>
  <c r="F1151" i="3"/>
  <c r="I1151" i="3"/>
  <c r="E1151" i="3"/>
  <c r="R1151" i="3" s="1"/>
  <c r="E790" i="3"/>
  <c r="H790" i="3"/>
  <c r="F790" i="3"/>
  <c r="I790" i="3"/>
  <c r="R790" i="3" s="1"/>
  <c r="I584" i="3"/>
  <c r="H584" i="3"/>
  <c r="F584" i="3"/>
  <c r="G584" i="3"/>
  <c r="E584" i="3"/>
  <c r="R584" i="3" s="1"/>
  <c r="G1490" i="3"/>
  <c r="H1490" i="3"/>
  <c r="E1490" i="3"/>
  <c r="I1490" i="3"/>
  <c r="F1490" i="3"/>
  <c r="H638" i="3"/>
  <c r="G638" i="3"/>
  <c r="I638" i="3"/>
  <c r="E638" i="3"/>
  <c r="F638" i="3"/>
  <c r="F1984" i="3"/>
  <c r="I1984" i="3"/>
  <c r="G1984" i="3"/>
  <c r="H1984" i="3"/>
  <c r="E1984" i="3"/>
  <c r="G639" i="3"/>
  <c r="H639" i="3"/>
  <c r="F639" i="3"/>
  <c r="I639" i="3"/>
  <c r="G2005" i="3"/>
  <c r="E2005" i="3"/>
  <c r="F2005" i="3"/>
  <c r="I2005" i="3"/>
  <c r="R2005" i="3" s="1"/>
  <c r="H2005" i="3"/>
  <c r="H2124" i="3"/>
  <c r="I2124" i="3"/>
  <c r="F2124" i="3"/>
  <c r="E2124" i="3"/>
  <c r="G2124" i="3"/>
  <c r="I1223" i="3"/>
  <c r="G1223" i="3"/>
  <c r="F1223" i="3"/>
  <c r="H1223" i="3"/>
  <c r="E1223" i="3"/>
  <c r="F1763" i="3"/>
  <c r="H1763" i="3"/>
  <c r="E1763" i="3"/>
  <c r="I1763" i="3"/>
  <c r="H1396" i="3"/>
  <c r="I1396" i="3"/>
  <c r="F1396" i="3"/>
  <c r="G1396" i="3"/>
  <c r="E1396" i="3"/>
  <c r="R1396" i="3" s="1"/>
  <c r="I1137" i="3"/>
  <c r="G1137" i="3"/>
  <c r="F1137" i="3"/>
  <c r="H1137" i="3"/>
  <c r="E1137" i="3"/>
  <c r="R1137" i="3" s="1"/>
  <c r="G1264" i="3"/>
  <c r="H1264" i="3"/>
  <c r="E1264" i="3"/>
  <c r="F1264" i="3"/>
  <c r="I1264" i="3"/>
  <c r="H1128" i="3"/>
  <c r="G1128" i="3"/>
  <c r="F1128" i="3"/>
  <c r="E1128" i="3"/>
  <c r="I1128" i="3"/>
  <c r="G350" i="3"/>
  <c r="F350" i="3"/>
  <c r="H350" i="3"/>
  <c r="I350" i="3"/>
  <c r="E350" i="3"/>
  <c r="R350" i="3" s="1"/>
  <c r="I637" i="3"/>
  <c r="H637" i="3"/>
  <c r="G637" i="3"/>
  <c r="E637" i="3"/>
  <c r="F637" i="3"/>
  <c r="I767" i="3"/>
  <c r="H767" i="3"/>
  <c r="G767" i="3"/>
  <c r="E767" i="3"/>
  <c r="E772" i="3"/>
  <c r="F772" i="3"/>
  <c r="I772" i="3"/>
  <c r="H772" i="3"/>
  <c r="G772" i="3"/>
  <c r="F549" i="3"/>
  <c r="H549" i="3"/>
  <c r="G549" i="3"/>
  <c r="I549" i="3"/>
  <c r="E549" i="3"/>
  <c r="F477" i="3"/>
  <c r="I477" i="3"/>
  <c r="G477" i="3"/>
  <c r="H477" i="3"/>
  <c r="E477" i="3"/>
  <c r="R477" i="3" s="1"/>
  <c r="H220" i="3"/>
  <c r="I220" i="3"/>
  <c r="G220" i="3"/>
  <c r="F220" i="3"/>
  <c r="E220" i="3"/>
  <c r="G1126" i="3"/>
  <c r="E1126" i="3"/>
  <c r="H1126" i="3"/>
  <c r="F1126" i="3"/>
  <c r="I1126" i="3"/>
  <c r="E1945" i="3"/>
  <c r="F1945" i="3"/>
  <c r="G1945" i="3"/>
  <c r="H1945" i="3"/>
  <c r="I1945" i="3"/>
  <c r="R1945" i="3" s="1"/>
  <c r="G944" i="3"/>
  <c r="I944" i="3"/>
  <c r="H944" i="3"/>
  <c r="E944" i="3"/>
  <c r="F944" i="3"/>
  <c r="F283" i="3"/>
  <c r="I283" i="3"/>
  <c r="G283" i="3"/>
  <c r="H283" i="3"/>
  <c r="E283" i="3"/>
  <c r="E307" i="3"/>
  <c r="G307" i="3"/>
  <c r="H307" i="3"/>
  <c r="I307" i="3"/>
  <c r="F307" i="3"/>
  <c r="R307" i="3" s="1"/>
  <c r="F1701" i="3"/>
  <c r="I1701" i="3"/>
  <c r="G1701" i="3"/>
  <c r="H1701" i="3"/>
  <c r="E1701" i="3"/>
  <c r="H1728" i="3"/>
  <c r="G1728" i="3"/>
  <c r="I1728" i="3"/>
  <c r="F1728" i="3"/>
  <c r="E1728" i="3"/>
  <c r="R1728" i="3" s="1"/>
  <c r="F909" i="3"/>
  <c r="G909" i="3"/>
  <c r="H909" i="3"/>
  <c r="I909" i="3"/>
  <c r="E909" i="3"/>
  <c r="I1605" i="3"/>
  <c r="H1605" i="3"/>
  <c r="E1605" i="3"/>
  <c r="F1605" i="3"/>
  <c r="G1605" i="3"/>
  <c r="E2211" i="3"/>
  <c r="G1390" i="3"/>
  <c r="E955" i="3"/>
  <c r="R955" i="3" s="1"/>
  <c r="E170" i="3"/>
  <c r="R170" i="3" s="1"/>
  <c r="I1977" i="3"/>
  <c r="R1977" i="3" s="1"/>
  <c r="F2117" i="3"/>
  <c r="R2117" i="3" s="1"/>
  <c r="I2015" i="3"/>
  <c r="R2015" i="3" s="1"/>
  <c r="V1194" i="3"/>
  <c r="U1318" i="3"/>
  <c r="S875" i="3"/>
  <c r="W361" i="3"/>
  <c r="U288" i="3"/>
  <c r="H159" i="3"/>
  <c r="E159" i="3"/>
  <c r="F159" i="3"/>
  <c r="I159" i="3"/>
  <c r="G159" i="3"/>
  <c r="G2127" i="3"/>
  <c r="E2127" i="3"/>
  <c r="F2127" i="3"/>
  <c r="H2127" i="3"/>
  <c r="I2127" i="3"/>
  <c r="R2127" i="3" s="1"/>
  <c r="F110" i="3"/>
  <c r="G110" i="3"/>
  <c r="H110" i="3"/>
  <c r="E110" i="3"/>
  <c r="I110" i="3"/>
  <c r="H2066" i="3"/>
  <c r="G2066" i="3"/>
  <c r="E2066" i="3"/>
  <c r="F2066" i="3"/>
  <c r="I2066" i="3"/>
  <c r="G1764" i="3"/>
  <c r="F1764" i="3"/>
  <c r="H1764" i="3"/>
  <c r="I1764" i="3"/>
  <c r="E1764" i="3"/>
  <c r="H146" i="3"/>
  <c r="E146" i="3"/>
  <c r="F146" i="3"/>
  <c r="I146" i="3"/>
  <c r="G146" i="3"/>
  <c r="H44" i="3"/>
  <c r="E44" i="3"/>
  <c r="F44" i="3"/>
  <c r="G44" i="3"/>
  <c r="F292" i="3"/>
  <c r="E292" i="3"/>
  <c r="H292" i="3"/>
  <c r="I292" i="3"/>
  <c r="G292" i="3"/>
  <c r="H552" i="3"/>
  <c r="G552" i="3"/>
  <c r="E552" i="3"/>
  <c r="R552" i="3" s="1"/>
  <c r="I552" i="3"/>
  <c r="F552" i="3"/>
  <c r="I1282" i="3"/>
  <c r="F1282" i="3"/>
  <c r="G1282" i="3"/>
  <c r="E1282" i="3"/>
  <c r="H1282" i="3"/>
  <c r="F1461" i="3"/>
  <c r="G1461" i="3"/>
  <c r="E1461" i="3"/>
  <c r="I1461" i="3"/>
  <c r="H1461" i="3"/>
  <c r="E324" i="3"/>
  <c r="G324" i="3"/>
  <c r="I324" i="3"/>
  <c r="H324" i="3"/>
  <c r="F324" i="3"/>
  <c r="F768" i="3"/>
  <c r="H768" i="3"/>
  <c r="E768" i="3"/>
  <c r="G768" i="3"/>
  <c r="I768" i="3"/>
  <c r="H1734" i="3"/>
  <c r="F1734" i="3"/>
  <c r="I1734" i="3"/>
  <c r="R1734" i="3" s="1"/>
  <c r="G1734" i="3"/>
  <c r="H1436" i="3"/>
  <c r="I1436" i="3"/>
  <c r="E1436" i="3"/>
  <c r="F1436" i="3"/>
  <c r="G1436" i="3"/>
  <c r="G832" i="3"/>
  <c r="H832" i="3"/>
  <c r="E832" i="3"/>
  <c r="R832" i="3" s="1"/>
  <c r="F832" i="3"/>
  <c r="E645" i="3"/>
  <c r="G645" i="3"/>
  <c r="H645" i="3"/>
  <c r="F645" i="3"/>
  <c r="I645" i="3"/>
  <c r="R645" i="3" s="1"/>
  <c r="H764" i="3"/>
  <c r="G764" i="3"/>
  <c r="I764" i="3"/>
  <c r="F764" i="3"/>
  <c r="E764" i="3"/>
  <c r="G904" i="3"/>
  <c r="E904" i="3"/>
  <c r="F904" i="3"/>
  <c r="H904" i="3"/>
  <c r="I904" i="3"/>
  <c r="F446" i="3"/>
  <c r="H446" i="3"/>
  <c r="I446" i="3"/>
  <c r="E446" i="3"/>
  <c r="G446" i="3"/>
  <c r="H1515" i="3"/>
  <c r="I1515" i="3"/>
  <c r="E1515" i="3"/>
  <c r="F1515" i="3"/>
  <c r="I564" i="3"/>
  <c r="R564" i="3" s="1"/>
  <c r="V564" i="3" s="1"/>
  <c r="H564" i="3"/>
  <c r="G564" i="3"/>
  <c r="F564" i="3"/>
  <c r="E1882" i="3"/>
  <c r="G1882" i="3"/>
  <c r="H1882" i="3"/>
  <c r="I1882" i="3"/>
  <c r="F1882" i="3"/>
  <c r="H1793" i="3"/>
  <c r="E1793" i="3"/>
  <c r="F1793" i="3"/>
  <c r="G1793" i="3"/>
  <c r="I1793" i="3"/>
  <c r="G921" i="3"/>
  <c r="E921" i="3"/>
  <c r="F921" i="3"/>
  <c r="H921" i="3"/>
  <c r="I921" i="3"/>
  <c r="I2217" i="3"/>
  <c r="F2217" i="3"/>
  <c r="E2217" i="3"/>
  <c r="G2217" i="3"/>
  <c r="H2217" i="3"/>
  <c r="H484" i="3"/>
  <c r="I1220" i="3"/>
  <c r="E639" i="3"/>
  <c r="F276" i="3"/>
  <c r="G2183" i="3"/>
  <c r="F767" i="3"/>
  <c r="F2188" i="3"/>
  <c r="F600" i="3"/>
  <c r="G1930" i="3"/>
  <c r="F1930" i="3"/>
  <c r="H1930" i="3"/>
  <c r="E1930" i="3"/>
  <c r="R1930" i="3" s="1"/>
  <c r="I1930" i="3"/>
  <c r="I864" i="3"/>
  <c r="H864" i="3"/>
  <c r="F864" i="3"/>
  <c r="G864" i="3"/>
  <c r="G1539" i="3"/>
  <c r="H1539" i="3"/>
  <c r="F1539" i="3"/>
  <c r="E1539" i="3"/>
  <c r="I1539" i="3"/>
  <c r="G730" i="3"/>
  <c r="F730" i="3"/>
  <c r="E730" i="3"/>
  <c r="H730" i="3"/>
  <c r="F941" i="3"/>
  <c r="G941" i="3"/>
  <c r="H941" i="3"/>
  <c r="E941" i="3"/>
  <c r="H694" i="3"/>
  <c r="G694" i="3"/>
  <c r="F694" i="3"/>
  <c r="I694" i="3"/>
  <c r="E694" i="3"/>
  <c r="G744" i="3"/>
  <c r="F744" i="3"/>
  <c r="H744" i="3"/>
  <c r="I744" i="3"/>
  <c r="F2163" i="3"/>
  <c r="I2163" i="3"/>
  <c r="E2163" i="3"/>
  <c r="H2154" i="3"/>
  <c r="G2154" i="3"/>
  <c r="I2154" i="3"/>
  <c r="F2154" i="3"/>
  <c r="E2060" i="3"/>
  <c r="H2060" i="3"/>
  <c r="G2060" i="3"/>
  <c r="F2060" i="3"/>
  <c r="E1775" i="3"/>
  <c r="F1775" i="3"/>
  <c r="G1775" i="3"/>
  <c r="H1775" i="3"/>
  <c r="I1775" i="3"/>
  <c r="R1775" i="3" s="1"/>
  <c r="G1672" i="3"/>
  <c r="I1672" i="3"/>
  <c r="F1672" i="3"/>
  <c r="I1283" i="3"/>
  <c r="F1283" i="3"/>
  <c r="H1283" i="3"/>
  <c r="E1283" i="3"/>
  <c r="G1283" i="3"/>
  <c r="H712" i="3"/>
  <c r="G712" i="3"/>
  <c r="E712" i="3"/>
  <c r="R712" i="3" s="1"/>
  <c r="F928" i="3"/>
  <c r="H928" i="3"/>
  <c r="G928" i="3"/>
  <c r="I928" i="3"/>
  <c r="E928" i="3"/>
  <c r="G598" i="3"/>
  <c r="H598" i="3"/>
  <c r="F598" i="3"/>
  <c r="I598" i="3"/>
  <c r="R598" i="3" s="1"/>
  <c r="T598" i="3" s="1"/>
  <c r="H559" i="3"/>
  <c r="I559" i="3"/>
  <c r="G559" i="3"/>
  <c r="F559" i="3"/>
  <c r="H403" i="3"/>
  <c r="I403" i="3"/>
  <c r="F403" i="3"/>
  <c r="G403" i="3"/>
  <c r="E269" i="3"/>
  <c r="I269" i="3"/>
  <c r="G269" i="3"/>
  <c r="H269" i="3"/>
  <c r="F269" i="3"/>
  <c r="R269" i="3" s="1"/>
  <c r="G1125" i="3"/>
  <c r="E1125" i="3"/>
  <c r="F1125" i="3"/>
  <c r="I1125" i="3"/>
  <c r="H1125" i="3"/>
  <c r="G672" i="3"/>
  <c r="H672" i="3"/>
  <c r="I672" i="3"/>
  <c r="F672" i="3"/>
  <c r="I1066" i="3"/>
  <c r="G1066" i="3"/>
  <c r="F1066" i="3"/>
  <c r="H1066" i="3"/>
  <c r="E1066" i="3"/>
  <c r="R1066" i="3" s="1"/>
  <c r="G112" i="3"/>
  <c r="H112" i="3"/>
  <c r="E112" i="3"/>
  <c r="R112" i="3" s="1"/>
  <c r="F112" i="3"/>
  <c r="I2133" i="3"/>
  <c r="E2133" i="3"/>
  <c r="F2133" i="3"/>
  <c r="G2133" i="3"/>
  <c r="H2133" i="3"/>
  <c r="V2027" i="3"/>
  <c r="W2027" i="3"/>
  <c r="U2027" i="3"/>
  <c r="S2027" i="3"/>
  <c r="I1123" i="3"/>
  <c r="R1123" i="3" s="1"/>
  <c r="I743" i="3"/>
  <c r="R743" i="3" s="1"/>
  <c r="E672" i="3"/>
  <c r="E279" i="3"/>
  <c r="R279" i="3" s="1"/>
  <c r="H1928" i="3"/>
  <c r="I1928" i="3"/>
  <c r="E1928" i="3"/>
  <c r="R1928" i="3" s="1"/>
  <c r="F1928" i="3"/>
  <c r="H1357" i="3"/>
  <c r="I1357" i="3"/>
  <c r="R1357" i="3" s="1"/>
  <c r="G1357" i="3"/>
  <c r="E1357" i="3"/>
  <c r="H1407" i="3"/>
  <c r="E1407" i="3"/>
  <c r="G1407" i="3"/>
  <c r="F1407" i="3"/>
  <c r="I1407" i="3"/>
  <c r="E1638" i="3"/>
  <c r="I1638" i="3"/>
  <c r="G1638" i="3"/>
  <c r="F1638" i="3"/>
  <c r="H1638" i="3"/>
  <c r="I1910" i="3"/>
  <c r="H1910" i="3"/>
  <c r="E1910" i="3"/>
  <c r="R1910" i="3" s="1"/>
  <c r="F1910" i="3"/>
  <c r="G1910" i="3"/>
  <c r="F296" i="3"/>
  <c r="H296" i="3"/>
  <c r="I296" i="3"/>
  <c r="G296" i="3"/>
  <c r="E296" i="3"/>
  <c r="H2235" i="3"/>
  <c r="E2235" i="3"/>
  <c r="I2235" i="3"/>
  <c r="G2235" i="3"/>
  <c r="F2235" i="3"/>
  <c r="F1939" i="3"/>
  <c r="E1939" i="3"/>
  <c r="H1939" i="3"/>
  <c r="G1939" i="3"/>
  <c r="I1939" i="3"/>
  <c r="R1939" i="3" s="1"/>
  <c r="E1800" i="3"/>
  <c r="R1800" i="3" s="1"/>
  <c r="I2027" i="3"/>
  <c r="H2027" i="3"/>
  <c r="G2027" i="3"/>
  <c r="F2027" i="3"/>
  <c r="G1405" i="3"/>
  <c r="E1405" i="3"/>
  <c r="H1405" i="3"/>
  <c r="I1405" i="3"/>
  <c r="G2065" i="3"/>
  <c r="H2065" i="3"/>
  <c r="F2065" i="3"/>
  <c r="I2065" i="3"/>
  <c r="E2065" i="3"/>
  <c r="E1645" i="3"/>
  <c r="F879" i="3"/>
  <c r="G879" i="3"/>
  <c r="I879" i="3"/>
  <c r="R879" i="3" s="1"/>
  <c r="T879" i="3" s="1"/>
  <c r="H879" i="3"/>
  <c r="E682" i="3"/>
  <c r="R682" i="3" s="1"/>
  <c r="U682" i="3" s="1"/>
  <c r="G682" i="3"/>
  <c r="F682" i="3"/>
  <c r="H682" i="3"/>
  <c r="H1481" i="3"/>
  <c r="F1481" i="3"/>
  <c r="G1481" i="3"/>
  <c r="E1481" i="3"/>
  <c r="I1481" i="3"/>
  <c r="I730" i="3"/>
  <c r="F1194" i="3"/>
  <c r="G1194" i="3"/>
  <c r="I1194" i="3"/>
  <c r="H1194" i="3"/>
  <c r="I742" i="3"/>
  <c r="F742" i="3"/>
  <c r="G742" i="3"/>
  <c r="H742" i="3"/>
  <c r="G98" i="3"/>
  <c r="H98" i="3"/>
  <c r="I98" i="3"/>
  <c r="F98" i="3"/>
  <c r="E98" i="3"/>
  <c r="E1737" i="3"/>
  <c r="R1737" i="3" s="1"/>
  <c r="H1689" i="3"/>
  <c r="I1689" i="3"/>
  <c r="F1689" i="3"/>
  <c r="G1689" i="3"/>
  <c r="F1667" i="3"/>
  <c r="I1667" i="3"/>
  <c r="H1667" i="3"/>
  <c r="G1667" i="3"/>
  <c r="H1250" i="3"/>
  <c r="F1250" i="3"/>
  <c r="G1250" i="3"/>
  <c r="I1250" i="3"/>
  <c r="E1250" i="3"/>
  <c r="E744" i="3"/>
  <c r="R744" i="3" s="1"/>
  <c r="F357" i="3"/>
  <c r="H357" i="3"/>
  <c r="I357" i="3"/>
  <c r="R357" i="3" s="1"/>
  <c r="G357" i="3"/>
  <c r="H360" i="3"/>
  <c r="I360" i="3"/>
  <c r="R360" i="3" s="1"/>
  <c r="S360" i="3" s="1"/>
  <c r="F360" i="3"/>
  <c r="G360" i="3"/>
  <c r="I2205" i="3"/>
  <c r="G2205" i="3"/>
  <c r="H2205" i="3"/>
  <c r="F2205" i="3"/>
  <c r="E2205" i="3"/>
  <c r="R2205" i="3" s="1"/>
  <c r="I2125" i="3"/>
  <c r="R2125" i="3" s="1"/>
  <c r="F2211" i="3"/>
  <c r="G2211" i="3"/>
  <c r="I2211" i="3"/>
  <c r="E2067" i="3"/>
  <c r="R2067" i="3" s="1"/>
  <c r="F2067" i="3"/>
  <c r="H2067" i="3"/>
  <c r="G2067" i="3"/>
  <c r="H1937" i="3"/>
  <c r="E1937" i="3"/>
  <c r="F1937" i="3"/>
  <c r="I1937" i="3"/>
  <c r="E2154" i="3"/>
  <c r="R2154" i="3" s="1"/>
  <c r="G2069" i="3"/>
  <c r="E2069" i="3"/>
  <c r="H2069" i="3"/>
  <c r="F2069" i="3"/>
  <c r="I2029" i="3"/>
  <c r="G2029" i="3"/>
  <c r="E2029" i="3"/>
  <c r="R2029" i="3" s="1"/>
  <c r="H2029" i="3"/>
  <c r="E1610" i="3"/>
  <c r="F1610" i="3"/>
  <c r="H1610" i="3"/>
  <c r="G1610" i="3"/>
  <c r="I1610" i="3"/>
  <c r="R1610" i="3" s="1"/>
  <c r="E1343" i="3"/>
  <c r="R1343" i="3" s="1"/>
  <c r="G1217" i="3"/>
  <c r="H1217" i="3"/>
  <c r="I1217" i="3"/>
  <c r="F1217" i="3"/>
  <c r="R1217" i="3" s="1"/>
  <c r="S1217" i="3" s="1"/>
  <c r="E2214" i="3"/>
  <c r="H2214" i="3"/>
  <c r="I2214" i="3"/>
  <c r="R2214" i="3" s="1"/>
  <c r="U2214" i="3" s="1"/>
  <c r="G2214" i="3"/>
  <c r="H2182" i="3"/>
  <c r="I2182" i="3"/>
  <c r="G2182" i="3"/>
  <c r="F2182" i="3"/>
  <c r="E2182" i="3"/>
  <c r="E1772" i="3"/>
  <c r="R1772" i="3" s="1"/>
  <c r="F1751" i="3"/>
  <c r="H1751" i="3"/>
  <c r="G1751" i="3"/>
  <c r="I1751" i="3"/>
  <c r="R1751" i="3" s="1"/>
  <c r="U1751" i="3" s="1"/>
  <c r="E1693" i="3"/>
  <c r="G1693" i="3"/>
  <c r="R1693" i="3" s="1"/>
  <c r="S1693" i="3" s="1"/>
  <c r="F1693" i="3"/>
  <c r="H1693" i="3"/>
  <c r="E1575" i="3"/>
  <c r="H1575" i="3"/>
  <c r="G1575" i="3"/>
  <c r="I1575" i="3"/>
  <c r="F1575" i="3"/>
  <c r="F1406" i="3"/>
  <c r="E1390" i="3"/>
  <c r="I1390" i="3"/>
  <c r="F1390" i="3"/>
  <c r="I1566" i="3"/>
  <c r="F1566" i="3"/>
  <c r="H1566" i="3"/>
  <c r="G1566" i="3"/>
  <c r="E1566" i="3"/>
  <c r="R1566" i="3" s="1"/>
  <c r="F1316" i="3"/>
  <c r="H1316" i="3"/>
  <c r="G1316" i="3"/>
  <c r="E1316" i="3"/>
  <c r="I1316" i="3"/>
  <c r="G1192" i="3"/>
  <c r="H1192" i="3"/>
  <c r="I1192" i="3"/>
  <c r="F1192" i="3"/>
  <c r="E1192" i="3"/>
  <c r="G2185" i="3"/>
  <c r="E2185" i="3"/>
  <c r="I2185" i="3"/>
  <c r="F2185" i="3"/>
  <c r="H917" i="3"/>
  <c r="F917" i="3"/>
  <c r="E917" i="3"/>
  <c r="G917" i="3"/>
  <c r="I917" i="3"/>
  <c r="F1353" i="3"/>
  <c r="G1353" i="3"/>
  <c r="H1353" i="3"/>
  <c r="I1353" i="3"/>
  <c r="E1353" i="3"/>
  <c r="F676" i="3"/>
  <c r="G676" i="3"/>
  <c r="I676" i="3"/>
  <c r="E676" i="3"/>
  <c r="G611" i="3"/>
  <c r="E611" i="3"/>
  <c r="I611" i="3"/>
  <c r="H611" i="3"/>
  <c r="F611" i="3"/>
  <c r="H268" i="3"/>
  <c r="G268" i="3"/>
  <c r="I268" i="3"/>
  <c r="E268" i="3"/>
  <c r="F268" i="3"/>
  <c r="V330" i="3"/>
  <c r="T330" i="3"/>
  <c r="W330" i="3"/>
  <c r="S330" i="3"/>
  <c r="F309" i="3"/>
  <c r="H309" i="3"/>
  <c r="G309" i="3"/>
  <c r="I309" i="3"/>
  <c r="E309" i="3"/>
  <c r="R309" i="3" s="1"/>
  <c r="F366" i="3"/>
  <c r="G366" i="3"/>
  <c r="H366" i="3"/>
  <c r="I366" i="3"/>
  <c r="E366" i="3"/>
  <c r="R366" i="3" s="1"/>
  <c r="H842" i="3"/>
  <c r="I842" i="3"/>
  <c r="G842" i="3"/>
  <c r="E842" i="3"/>
  <c r="I675" i="3"/>
  <c r="H675" i="3"/>
  <c r="F675" i="3"/>
  <c r="G675" i="3"/>
  <c r="E675" i="3"/>
  <c r="F1606" i="3"/>
  <c r="I1606" i="3"/>
  <c r="E1606" i="3"/>
  <c r="H1606" i="3"/>
  <c r="G1606" i="3"/>
  <c r="R1606" i="3" s="1"/>
  <c r="H1967" i="3"/>
  <c r="G1967" i="3"/>
  <c r="I1967" i="3"/>
  <c r="F1967" i="3"/>
  <c r="E1967" i="3"/>
  <c r="G919" i="3"/>
  <c r="F919" i="3"/>
  <c r="I919" i="3"/>
  <c r="R919" i="3" s="1"/>
  <c r="W919" i="3" s="1"/>
  <c r="H919" i="3"/>
  <c r="E1184" i="3"/>
  <c r="F1184" i="3"/>
  <c r="G1184" i="3"/>
  <c r="H1184" i="3"/>
  <c r="I1184" i="3"/>
  <c r="R1184" i="3" s="1"/>
  <c r="E877" i="3"/>
  <c r="R877" i="3" s="1"/>
  <c r="E864" i="3"/>
  <c r="I941" i="3"/>
  <c r="R941" i="3" s="1"/>
  <c r="E1550" i="3"/>
  <c r="R1550" i="3" s="1"/>
  <c r="E410" i="3"/>
  <c r="R410" i="3" s="1"/>
  <c r="G2163" i="3"/>
  <c r="R2163" i="3" s="1"/>
  <c r="I2060" i="3"/>
  <c r="R2060" i="3" s="1"/>
  <c r="F2215" i="3"/>
  <c r="R2215" i="3" s="1"/>
  <c r="E1735" i="3"/>
  <c r="R1735" i="3" s="1"/>
  <c r="T1612" i="3"/>
  <c r="S1612" i="3"/>
  <c r="W1612" i="3"/>
  <c r="V1612" i="3"/>
  <c r="T1333" i="3"/>
  <c r="W1333" i="3"/>
  <c r="U1333" i="3"/>
  <c r="S1333" i="3"/>
  <c r="S1109" i="3"/>
  <c r="W1109" i="3"/>
  <c r="T1109" i="3"/>
  <c r="V1109" i="3"/>
  <c r="W1825" i="3"/>
  <c r="U1825" i="3"/>
  <c r="V1825" i="3"/>
  <c r="T1825" i="3"/>
  <c r="I2192" i="3"/>
  <c r="R2192" i="3" s="1"/>
  <c r="E1254" i="3"/>
  <c r="R1254" i="3" s="1"/>
  <c r="E1467" i="3"/>
  <c r="R1467" i="3" s="1"/>
  <c r="E1567" i="3"/>
  <c r="I1868" i="3"/>
  <c r="R1868" i="3" s="1"/>
  <c r="E1801" i="3"/>
  <c r="R1801" i="3" s="1"/>
  <c r="I1197" i="3"/>
  <c r="R1197" i="3" s="1"/>
  <c r="E1738" i="3"/>
  <c r="R1738" i="3" s="1"/>
  <c r="G771" i="3"/>
  <c r="R771" i="3" s="1"/>
  <c r="E484" i="3"/>
  <c r="R484" i="3" s="1"/>
  <c r="I120" i="3"/>
  <c r="I354" i="3"/>
  <c r="R354" i="3" s="1"/>
  <c r="E381" i="3"/>
  <c r="R381" i="3" s="1"/>
  <c r="U1612" i="3"/>
  <c r="U1109" i="3"/>
  <c r="T536" i="3"/>
  <c r="V668" i="3"/>
  <c r="U1942" i="3"/>
  <c r="S1825" i="3"/>
  <c r="G497" i="3"/>
  <c r="E497" i="3"/>
  <c r="I497" i="3"/>
  <c r="H497" i="3"/>
  <c r="F497" i="3"/>
  <c r="R497" i="3" s="1"/>
  <c r="E2019" i="3"/>
  <c r="F2019" i="3"/>
  <c r="G2019" i="3"/>
  <c r="H2019" i="3"/>
  <c r="I2019" i="3"/>
  <c r="R2019" i="3" s="1"/>
  <c r="G983" i="3"/>
  <c r="E983" i="3"/>
  <c r="I983" i="3"/>
  <c r="H983" i="3"/>
  <c r="F983" i="3"/>
  <c r="E716" i="3"/>
  <c r="G716" i="3"/>
  <c r="H716" i="3"/>
  <c r="I716" i="3"/>
  <c r="F716" i="3"/>
  <c r="E617" i="3"/>
  <c r="G617" i="3"/>
  <c r="H617" i="3"/>
  <c r="F617" i="3"/>
  <c r="I617" i="3"/>
  <c r="R617" i="3" s="1"/>
  <c r="I316" i="3"/>
  <c r="F316" i="3"/>
  <c r="E316" i="3"/>
  <c r="H316" i="3"/>
  <c r="G316" i="3"/>
  <c r="E750" i="3"/>
  <c r="I750" i="3"/>
  <c r="H750" i="3"/>
  <c r="G750" i="3"/>
  <c r="I931" i="3"/>
  <c r="F931" i="3"/>
  <c r="E931" i="3"/>
  <c r="R931" i="3" s="1"/>
  <c r="H931" i="3"/>
  <c r="I1365" i="3"/>
  <c r="G1365" i="3"/>
  <c r="E1365" i="3"/>
  <c r="H1365" i="3"/>
  <c r="F1365" i="3"/>
  <c r="H521" i="3"/>
  <c r="G521" i="3"/>
  <c r="E521" i="3"/>
  <c r="I521" i="3"/>
  <c r="F521" i="3"/>
  <c r="F586" i="3"/>
  <c r="E586" i="3"/>
  <c r="H586" i="3"/>
  <c r="G586" i="3"/>
  <c r="H1167" i="3"/>
  <c r="F1167" i="3"/>
  <c r="E1167" i="3"/>
  <c r="G1167" i="3"/>
  <c r="I1167" i="3"/>
  <c r="G1972" i="3"/>
  <c r="H1972" i="3"/>
  <c r="F1972" i="3"/>
  <c r="E1972" i="3"/>
  <c r="R1972" i="3" s="1"/>
  <c r="I1972" i="3"/>
  <c r="E1812" i="3"/>
  <c r="G1812" i="3"/>
  <c r="H1812" i="3"/>
  <c r="F1812" i="3"/>
  <c r="I1570" i="3"/>
  <c r="G1570" i="3"/>
  <c r="H1570" i="3"/>
  <c r="F1570" i="3"/>
  <c r="E1570" i="3"/>
  <c r="G2243" i="3"/>
  <c r="E2243" i="3"/>
  <c r="F2243" i="3"/>
  <c r="H2243" i="3"/>
  <c r="I2243" i="3"/>
  <c r="E1900" i="3"/>
  <c r="R1900" i="3" s="1"/>
  <c r="W1900" i="3" s="1"/>
  <c r="I1900" i="3"/>
  <c r="H1900" i="3"/>
  <c r="G1900" i="3"/>
  <c r="F1469" i="3"/>
  <c r="I1469" i="3"/>
  <c r="G1469" i="3"/>
  <c r="H1469" i="3"/>
  <c r="E1469" i="3"/>
  <c r="F798" i="3"/>
  <c r="G798" i="3"/>
  <c r="H798" i="3"/>
  <c r="E798" i="3"/>
  <c r="I798" i="3"/>
  <c r="F712" i="3"/>
  <c r="F224" i="3"/>
  <c r="I1339" i="3"/>
  <c r="R1339" i="3" s="1"/>
  <c r="F750" i="3"/>
  <c r="G931" i="3"/>
  <c r="G1763" i="3"/>
  <c r="I586" i="3"/>
  <c r="I1812" i="3"/>
  <c r="G2239" i="3"/>
  <c r="G355" i="3"/>
  <c r="H2163" i="3"/>
  <c r="E2168" i="3"/>
  <c r="G790" i="3"/>
  <c r="E1859" i="3"/>
  <c r="R1859" i="3" s="1"/>
  <c r="H1859" i="3"/>
  <c r="G1859" i="3"/>
  <c r="F1859" i="3"/>
  <c r="I503" i="3"/>
  <c r="H503" i="3"/>
  <c r="G503" i="3"/>
  <c r="F503" i="3"/>
  <c r="E503" i="3"/>
  <c r="R503" i="3" s="1"/>
  <c r="E1860" i="3"/>
  <c r="R1860" i="3" s="1"/>
  <c r="H1860" i="3"/>
  <c r="G1860" i="3"/>
  <c r="F1860" i="3"/>
  <c r="G1219" i="3"/>
  <c r="H757" i="3"/>
  <c r="I757" i="3"/>
  <c r="E757" i="3"/>
  <c r="G757" i="3"/>
  <c r="F757" i="3"/>
  <c r="E463" i="3"/>
  <c r="G463" i="3"/>
  <c r="F463" i="3"/>
  <c r="R463" i="3" s="1"/>
  <c r="U463" i="3" s="1"/>
  <c r="H463" i="3"/>
  <c r="I463" i="3"/>
  <c r="G58" i="3"/>
  <c r="I58" i="3"/>
  <c r="E58" i="3"/>
  <c r="H58" i="3"/>
  <c r="F58" i="3"/>
  <c r="G68" i="3"/>
  <c r="I68" i="3"/>
  <c r="H68" i="3"/>
  <c r="E68" i="3"/>
  <c r="F68" i="3"/>
  <c r="I959" i="3"/>
  <c r="F959" i="3"/>
  <c r="H959" i="3"/>
  <c r="G959" i="3"/>
  <c r="G1865" i="3"/>
  <c r="I1865" i="3"/>
  <c r="H1865" i="3"/>
  <c r="E1865" i="3"/>
  <c r="F2024" i="3"/>
  <c r="E2024" i="3"/>
  <c r="G2024" i="3"/>
  <c r="I2024" i="3"/>
  <c r="G320" i="3"/>
  <c r="I320" i="3"/>
  <c r="H320" i="3"/>
  <c r="E320" i="3"/>
  <c r="F320" i="3"/>
  <c r="G1045" i="3"/>
  <c r="I245" i="3"/>
  <c r="E245" i="3"/>
  <c r="R245" i="3" s="1"/>
  <c r="T245" i="3" s="1"/>
  <c r="H245" i="3"/>
  <c r="F245" i="3"/>
  <c r="G245" i="3"/>
  <c r="H1982" i="3"/>
  <c r="G1221" i="3"/>
  <c r="G1276" i="3"/>
  <c r="E1276" i="3"/>
  <c r="H1276" i="3"/>
  <c r="I1276" i="3"/>
  <c r="F1351" i="3"/>
  <c r="H1351" i="3"/>
  <c r="G1351" i="3"/>
  <c r="I1351" i="3"/>
  <c r="H1335" i="3"/>
  <c r="G1335" i="3"/>
  <c r="I1335" i="3"/>
  <c r="R1335" i="3" s="1"/>
  <c r="S1335" i="3" s="1"/>
  <c r="F1335" i="3"/>
  <c r="H1612" i="3"/>
  <c r="F1612" i="3"/>
  <c r="G1612" i="3"/>
  <c r="I1368" i="3"/>
  <c r="H1368" i="3"/>
  <c r="E1368" i="3"/>
  <c r="I1267" i="3"/>
  <c r="R1267" i="3" s="1"/>
  <c r="H1267" i="3"/>
  <c r="F1267" i="3"/>
  <c r="E1333" i="3"/>
  <c r="H1333" i="3"/>
  <c r="G1333" i="3"/>
  <c r="F1333" i="3"/>
  <c r="I1176" i="3"/>
  <c r="H1176" i="3"/>
  <c r="G1176" i="3"/>
  <c r="I1139" i="3"/>
  <c r="H1139" i="3"/>
  <c r="G1139" i="3"/>
  <c r="F1139" i="3"/>
  <c r="G1109" i="3"/>
  <c r="F1109" i="3"/>
  <c r="H1109" i="3"/>
  <c r="E1109" i="3"/>
  <c r="I2208" i="3"/>
  <c r="H2208" i="3"/>
  <c r="E2208" i="3"/>
  <c r="I1646" i="3"/>
  <c r="R1646" i="3" s="1"/>
  <c r="H1646" i="3"/>
  <c r="G1646" i="3"/>
  <c r="F1646" i="3"/>
  <c r="H992" i="3"/>
  <c r="G992" i="3"/>
  <c r="I992" i="3"/>
  <c r="E992" i="3"/>
  <c r="R992" i="3" s="1"/>
  <c r="F946" i="3"/>
  <c r="G946" i="3"/>
  <c r="H946" i="3"/>
  <c r="E946" i="3"/>
  <c r="F536" i="3"/>
  <c r="G536" i="3"/>
  <c r="I536" i="3"/>
  <c r="H536" i="3"/>
  <c r="G379" i="3"/>
  <c r="E379" i="3"/>
  <c r="F379" i="3"/>
  <c r="H1222" i="3"/>
  <c r="E1222" i="3"/>
  <c r="F1222" i="3"/>
  <c r="I368" i="3"/>
  <c r="R368" i="3" s="1"/>
  <c r="H368" i="3"/>
  <c r="G368" i="3"/>
  <c r="F368" i="3"/>
  <c r="G843" i="3"/>
  <c r="I843" i="3"/>
  <c r="F843" i="3"/>
  <c r="H843" i="3"/>
  <c r="G844" i="3"/>
  <c r="I844" i="3"/>
  <c r="F844" i="3"/>
  <c r="H844" i="3"/>
  <c r="I537" i="3"/>
  <c r="H537" i="3"/>
  <c r="F537" i="3"/>
  <c r="G537" i="3"/>
  <c r="E729" i="3"/>
  <c r="R729" i="3" s="1"/>
  <c r="T729" i="3" s="1"/>
  <c r="G729" i="3"/>
  <c r="H729" i="3"/>
  <c r="F729" i="3"/>
  <c r="H573" i="3"/>
  <c r="G573" i="3"/>
  <c r="I573" i="3"/>
  <c r="H571" i="3"/>
  <c r="G571" i="3"/>
  <c r="I571" i="3"/>
  <c r="F571" i="3"/>
  <c r="G527" i="3"/>
  <c r="I527" i="3"/>
  <c r="R527" i="3" s="1"/>
  <c r="F527" i="3"/>
  <c r="H527" i="3"/>
  <c r="G515" i="3"/>
  <c r="F515" i="3"/>
  <c r="H515" i="3"/>
  <c r="I515" i="3"/>
  <c r="H488" i="3"/>
  <c r="I488" i="3"/>
  <c r="G488" i="3"/>
  <c r="E488" i="3"/>
  <c r="E392" i="3"/>
  <c r="I392" i="3"/>
  <c r="H392" i="3"/>
  <c r="G392" i="3"/>
  <c r="I280" i="3"/>
  <c r="F280" i="3"/>
  <c r="G280" i="3"/>
  <c r="H280" i="3"/>
  <c r="H254" i="3"/>
  <c r="G254" i="3"/>
  <c r="I254" i="3"/>
  <c r="G154" i="3"/>
  <c r="I154" i="3"/>
  <c r="H154" i="3"/>
  <c r="F849" i="3"/>
  <c r="G849" i="3"/>
  <c r="H849" i="3"/>
  <c r="I849" i="3"/>
  <c r="I660" i="3"/>
  <c r="R660" i="3" s="1"/>
  <c r="H660" i="3"/>
  <c r="G660" i="3"/>
  <c r="F660" i="3"/>
  <c r="F118" i="3"/>
  <c r="E118" i="3"/>
  <c r="H118" i="3"/>
  <c r="G118" i="3"/>
  <c r="F840" i="3"/>
  <c r="H840" i="3"/>
  <c r="I840" i="3"/>
  <c r="G840" i="3"/>
  <c r="I1919" i="3"/>
  <c r="E1919" i="3"/>
  <c r="G1919" i="3"/>
  <c r="G874" i="3"/>
  <c r="I874" i="3"/>
  <c r="H874" i="3"/>
  <c r="G349" i="3"/>
  <c r="I349" i="3"/>
  <c r="F349" i="3"/>
  <c r="H349" i="3"/>
  <c r="I668" i="3"/>
  <c r="F668" i="3"/>
  <c r="G668" i="3"/>
  <c r="H668" i="3"/>
  <c r="I876" i="3"/>
  <c r="G876" i="3"/>
  <c r="F876" i="3"/>
  <c r="R876" i="3" s="1"/>
  <c r="G284" i="3"/>
  <c r="H284" i="3"/>
  <c r="F284" i="3"/>
  <c r="I284" i="3"/>
  <c r="H289" i="3"/>
  <c r="G289" i="3"/>
  <c r="F289" i="3"/>
  <c r="F580" i="3"/>
  <c r="H580" i="3"/>
  <c r="G580" i="3"/>
  <c r="E580" i="3"/>
  <c r="R580" i="3" s="1"/>
  <c r="I1827" i="3"/>
  <c r="F1827" i="3"/>
  <c r="G1827" i="3"/>
  <c r="H1942" i="3"/>
  <c r="I1942" i="3"/>
  <c r="G1942" i="3"/>
  <c r="H663" i="3"/>
  <c r="I663" i="3"/>
  <c r="F663" i="3"/>
  <c r="R663" i="3" s="1"/>
  <c r="G663" i="3"/>
  <c r="F953" i="3"/>
  <c r="I953" i="3"/>
  <c r="H953" i="3"/>
  <c r="G953" i="3"/>
  <c r="H290" i="3"/>
  <c r="I290" i="3"/>
  <c r="G290" i="3"/>
  <c r="F290" i="3"/>
  <c r="G751" i="3"/>
  <c r="F751" i="3"/>
  <c r="H751" i="3"/>
  <c r="I751" i="3"/>
  <c r="R751" i="3" s="1"/>
  <c r="T751" i="3" s="1"/>
  <c r="H155" i="3"/>
  <c r="I155" i="3"/>
  <c r="F155" i="3"/>
  <c r="I534" i="3"/>
  <c r="R534" i="3" s="1"/>
  <c r="V534" i="3" s="1"/>
  <c r="H534" i="3"/>
  <c r="G534" i="3"/>
  <c r="F534" i="3"/>
  <c r="F1825" i="3"/>
  <c r="I1825" i="3"/>
  <c r="H1825" i="3"/>
  <c r="G1825" i="3"/>
  <c r="F1568" i="3"/>
  <c r="G1568" i="3"/>
  <c r="I1568" i="3"/>
  <c r="H1568" i="3"/>
  <c r="E2120" i="3"/>
  <c r="R2120" i="3" s="1"/>
  <c r="W2120" i="3" s="1"/>
  <c r="I2120" i="3"/>
  <c r="G2120" i="3"/>
  <c r="H2120" i="3"/>
  <c r="H1686" i="3"/>
  <c r="G1686" i="3"/>
  <c r="I1686" i="3"/>
  <c r="R1686" i="3" s="1"/>
  <c r="G2056" i="3"/>
  <c r="F2056" i="3"/>
  <c r="E2056" i="3"/>
  <c r="H2056" i="3"/>
  <c r="G1383" i="3"/>
  <c r="E1383" i="3"/>
  <c r="F1383" i="3"/>
  <c r="H1383" i="3"/>
  <c r="I156" i="3"/>
  <c r="F156" i="3"/>
  <c r="H156" i="3"/>
  <c r="I318" i="3"/>
  <c r="F318" i="3"/>
  <c r="H318" i="3"/>
  <c r="G318" i="3"/>
  <c r="G490" i="3"/>
  <c r="I490" i="3"/>
  <c r="H490" i="3"/>
  <c r="E490" i="3"/>
  <c r="G1266" i="3"/>
  <c r="I1266" i="3"/>
  <c r="H1266" i="3"/>
  <c r="I295" i="3"/>
  <c r="G295" i="3"/>
  <c r="H295" i="3"/>
  <c r="F295" i="3"/>
  <c r="G1985" i="3"/>
  <c r="F1985" i="3"/>
  <c r="I1985" i="3"/>
  <c r="H1985" i="3"/>
  <c r="I2007" i="3"/>
  <c r="F2007" i="3"/>
  <c r="G2007" i="3"/>
  <c r="H2007" i="3"/>
  <c r="E2198" i="3"/>
  <c r="G2198" i="3"/>
  <c r="H2198" i="3"/>
  <c r="F1692" i="3"/>
  <c r="H1692" i="3"/>
  <c r="G1692" i="3"/>
  <c r="I1236" i="3"/>
  <c r="E1236" i="3"/>
  <c r="H1236" i="3"/>
  <c r="H1385" i="3"/>
  <c r="E1385" i="3"/>
  <c r="I1385" i="3"/>
  <c r="G1385" i="3"/>
  <c r="E1313" i="3"/>
  <c r="H1313" i="3"/>
  <c r="G1313" i="3"/>
  <c r="I1253" i="3"/>
  <c r="G1253" i="3"/>
  <c r="F1253" i="3"/>
  <c r="H1253" i="3"/>
  <c r="H865" i="3"/>
  <c r="G865" i="3"/>
  <c r="I865" i="3"/>
  <c r="F865" i="3"/>
  <c r="E2063" i="3"/>
  <c r="H2063" i="3"/>
  <c r="F2063" i="3"/>
  <c r="G2063" i="3"/>
  <c r="G1676" i="3"/>
  <c r="F1676" i="3"/>
  <c r="H1676" i="3"/>
  <c r="I1676" i="3"/>
  <c r="G681" i="3"/>
  <c r="I681" i="3"/>
  <c r="E681" i="3"/>
  <c r="G558" i="3"/>
  <c r="I558" i="3"/>
  <c r="F558" i="3"/>
  <c r="H558" i="3"/>
  <c r="H397" i="3"/>
  <c r="I397" i="3"/>
  <c r="G397" i="3"/>
  <c r="G158" i="3"/>
  <c r="H158" i="3"/>
  <c r="I158" i="3"/>
  <c r="F158" i="3"/>
  <c r="H165" i="3"/>
  <c r="F165" i="3"/>
  <c r="G165" i="3"/>
  <c r="H1214" i="3"/>
  <c r="F1214" i="3"/>
  <c r="G1214" i="3"/>
  <c r="H364" i="3"/>
  <c r="G364" i="3"/>
  <c r="I364" i="3"/>
  <c r="I857" i="3"/>
  <c r="H857" i="3"/>
  <c r="G857" i="3"/>
  <c r="F857" i="3"/>
  <c r="G1068" i="3"/>
  <c r="I1068" i="3"/>
  <c r="H1068" i="3"/>
  <c r="F1068" i="3"/>
  <c r="G1067" i="3"/>
  <c r="H1067" i="3"/>
  <c r="I1067" i="3"/>
  <c r="F1680" i="3"/>
  <c r="I1680" i="3"/>
  <c r="H1680" i="3"/>
  <c r="I2156" i="3"/>
  <c r="G2156" i="3"/>
  <c r="F2156" i="3"/>
  <c r="H2156" i="3"/>
  <c r="F425" i="3"/>
  <c r="I425" i="3"/>
  <c r="R425" i="3" s="1"/>
  <c r="G425" i="3"/>
  <c r="H425" i="3"/>
  <c r="E156" i="3"/>
  <c r="E318" i="3"/>
  <c r="F490" i="3"/>
  <c r="E1266" i="3"/>
  <c r="E295" i="3"/>
  <c r="R295" i="3" s="1"/>
  <c r="E1985" i="3"/>
  <c r="R1985" i="3" s="1"/>
  <c r="F2202" i="3"/>
  <c r="E2007" i="3"/>
  <c r="F2198" i="3"/>
  <c r="E1692" i="3"/>
  <c r="F1236" i="3"/>
  <c r="R1236" i="3" s="1"/>
  <c r="I1485" i="3"/>
  <c r="F1385" i="3"/>
  <c r="R1385" i="3" s="1"/>
  <c r="I1124" i="3"/>
  <c r="I1313" i="3"/>
  <c r="E1253" i="3"/>
  <c r="R1253" i="3" s="1"/>
  <c r="E865" i="3"/>
  <c r="R865" i="3" s="1"/>
  <c r="I2063" i="3"/>
  <c r="R2063" i="3" s="1"/>
  <c r="E1676" i="3"/>
  <c r="R1676" i="3" s="1"/>
  <c r="F681" i="3"/>
  <c r="E558" i="3"/>
  <c r="E397" i="3"/>
  <c r="R397" i="3" s="1"/>
  <c r="E158" i="3"/>
  <c r="R158" i="3" s="1"/>
  <c r="E165" i="3"/>
  <c r="E286" i="3"/>
  <c r="R286" i="3" s="1"/>
  <c r="I1214" i="3"/>
  <c r="E364" i="3"/>
  <c r="R364" i="3" s="1"/>
  <c r="E857" i="3"/>
  <c r="E1068" i="3"/>
  <c r="E1067" i="3"/>
  <c r="R1067" i="3" s="1"/>
  <c r="E1680" i="3"/>
  <c r="E2153" i="3"/>
  <c r="E2156" i="3"/>
  <c r="R2156" i="3" s="1"/>
  <c r="G673" i="3"/>
  <c r="I673" i="3"/>
  <c r="R673" i="3" s="1"/>
  <c r="H673" i="3"/>
  <c r="F673" i="3"/>
  <c r="I1810" i="3"/>
  <c r="H1810" i="3"/>
  <c r="G1810" i="3"/>
  <c r="F1810" i="3"/>
  <c r="I114" i="3"/>
  <c r="G114" i="3"/>
  <c r="F114" i="3"/>
  <c r="H114" i="3"/>
  <c r="F486" i="3"/>
  <c r="I486" i="3"/>
  <c r="H486" i="3"/>
  <c r="E486" i="3"/>
  <c r="F1115" i="3"/>
  <c r="G1115" i="3"/>
  <c r="E1115" i="3"/>
  <c r="R1115" i="3" s="1"/>
  <c r="H1115" i="3"/>
  <c r="H1973" i="3"/>
  <c r="G1973" i="3"/>
  <c r="F1973" i="3"/>
  <c r="E1973" i="3"/>
  <c r="R1973" i="3" s="1"/>
  <c r="E196" i="3"/>
  <c r="F196" i="3"/>
  <c r="I196" i="3"/>
  <c r="H196" i="3"/>
  <c r="H970" i="3"/>
  <c r="I970" i="3"/>
  <c r="F970" i="3"/>
  <c r="E970" i="3"/>
  <c r="F988" i="3"/>
  <c r="G988" i="3"/>
  <c r="E988" i="3"/>
  <c r="I1284" i="3"/>
  <c r="G1284" i="3"/>
  <c r="F1284" i="3"/>
  <c r="H1284" i="3"/>
  <c r="E1284" i="3"/>
  <c r="R1284" i="3" s="1"/>
  <c r="F1938" i="3"/>
  <c r="G1938" i="3"/>
  <c r="H1938" i="3"/>
  <c r="E1938" i="3"/>
  <c r="I1246" i="3"/>
  <c r="G1246" i="3"/>
  <c r="H1246" i="3"/>
  <c r="F1246" i="3"/>
  <c r="I352" i="3"/>
  <c r="F352" i="3"/>
  <c r="E352" i="3"/>
  <c r="H352" i="3"/>
  <c r="F930" i="3"/>
  <c r="I930" i="3"/>
  <c r="H930" i="3"/>
  <c r="E930" i="3"/>
  <c r="G133" i="3"/>
  <c r="E133" i="3"/>
  <c r="H133" i="3"/>
  <c r="I133" i="3"/>
  <c r="G1532" i="3"/>
  <c r="H1532" i="3"/>
  <c r="E1532" i="3"/>
  <c r="F1532" i="3"/>
  <c r="I1532" i="3"/>
  <c r="H441" i="3"/>
  <c r="F441" i="3"/>
  <c r="G441" i="3"/>
  <c r="I441" i="3"/>
  <c r="R441" i="3" s="1"/>
  <c r="E481" i="3"/>
  <c r="H481" i="3"/>
  <c r="G481" i="3"/>
  <c r="F481" i="3"/>
  <c r="E359" i="3"/>
  <c r="H359" i="3"/>
  <c r="I359" i="3"/>
  <c r="E915" i="3"/>
  <c r="G915" i="3"/>
  <c r="F915" i="3"/>
  <c r="I915" i="3"/>
  <c r="E1536" i="3"/>
  <c r="I1536" i="3"/>
  <c r="G1536" i="3"/>
  <c r="H1536" i="3"/>
  <c r="F1631" i="3"/>
  <c r="I1631" i="3"/>
  <c r="G1631" i="3"/>
  <c r="I2080" i="3"/>
  <c r="E2080" i="3"/>
  <c r="R2080" i="3" s="1"/>
  <c r="F2080" i="3"/>
  <c r="G2080" i="3"/>
  <c r="E395" i="3"/>
  <c r="R395" i="3" s="1"/>
  <c r="G395" i="3"/>
  <c r="F395" i="3"/>
  <c r="H395" i="3"/>
  <c r="G1274" i="3"/>
  <c r="H1274" i="3"/>
  <c r="E1274" i="3"/>
  <c r="R1274" i="3" s="1"/>
  <c r="E1675" i="3"/>
  <c r="H1675" i="3"/>
  <c r="I1675" i="3"/>
  <c r="G1675" i="3"/>
  <c r="F61" i="3"/>
  <c r="G61" i="3"/>
  <c r="H61" i="3"/>
  <c r="E61" i="3"/>
  <c r="H759" i="3"/>
  <c r="G759" i="3"/>
  <c r="I759" i="3"/>
  <c r="E759" i="3"/>
  <c r="H860" i="3"/>
  <c r="G860" i="3"/>
  <c r="I860" i="3"/>
  <c r="F860" i="3"/>
  <c r="G859" i="3"/>
  <c r="I859" i="3"/>
  <c r="H859" i="3"/>
  <c r="I748" i="3"/>
  <c r="G748" i="3"/>
  <c r="E748" i="3"/>
  <c r="F748" i="3"/>
  <c r="E2110" i="3"/>
  <c r="H2110" i="3"/>
  <c r="I2110" i="3"/>
  <c r="R2110" i="3" s="1"/>
  <c r="F2110" i="3"/>
  <c r="G1780" i="3"/>
  <c r="H1780" i="3"/>
  <c r="E1780" i="3"/>
  <c r="E56" i="3"/>
  <c r="G56" i="3"/>
  <c r="H56" i="3"/>
  <c r="F56" i="3"/>
  <c r="E85" i="3"/>
  <c r="F85" i="3"/>
  <c r="H85" i="3"/>
  <c r="G85" i="3"/>
  <c r="I1296" i="3"/>
  <c r="G1296" i="3"/>
  <c r="F1296" i="3"/>
  <c r="H1296" i="3"/>
  <c r="I1484" i="3"/>
  <c r="F1484" i="3"/>
  <c r="H1484" i="3"/>
  <c r="G1484" i="3"/>
  <c r="I706" i="3"/>
  <c r="G706" i="3"/>
  <c r="F706" i="3"/>
  <c r="F1795" i="3"/>
  <c r="E1795" i="3"/>
  <c r="H1795" i="3"/>
  <c r="I1795" i="3"/>
  <c r="R1795" i="3" s="1"/>
  <c r="F1355" i="3"/>
  <c r="E1355" i="3"/>
  <c r="R1355" i="3" s="1"/>
  <c r="I1355" i="3"/>
  <c r="H1355" i="3"/>
  <c r="E582" i="3"/>
  <c r="I582" i="3"/>
  <c r="F582" i="3"/>
  <c r="F2010" i="3"/>
  <c r="R2010" i="3" s="1"/>
  <c r="H2010" i="3"/>
  <c r="I2010" i="3"/>
  <c r="G2010" i="3"/>
  <c r="F1521" i="3"/>
  <c r="E1521" i="3"/>
  <c r="G1521" i="3"/>
  <c r="I1521" i="3"/>
  <c r="H1381" i="3"/>
  <c r="E1381" i="3"/>
  <c r="G1381" i="3"/>
  <c r="F1381" i="3"/>
  <c r="F1165" i="3"/>
  <c r="G1165" i="3"/>
  <c r="I1165" i="3"/>
  <c r="E1165" i="3"/>
  <c r="I522" i="3"/>
  <c r="F522" i="3"/>
  <c r="E522" i="3"/>
  <c r="G522" i="3"/>
  <c r="E1135" i="3"/>
  <c r="H1135" i="3"/>
  <c r="F1135" i="3"/>
  <c r="I1135" i="3"/>
  <c r="I396" i="3"/>
  <c r="F396" i="3"/>
  <c r="E396" i="3"/>
  <c r="R396" i="3" s="1"/>
  <c r="H387" i="3"/>
  <c r="E387" i="3"/>
  <c r="F387" i="3"/>
  <c r="G387" i="3"/>
  <c r="F1101" i="3"/>
  <c r="G1101" i="3"/>
  <c r="I1101" i="3"/>
  <c r="E1101" i="3"/>
  <c r="R1101" i="3" s="1"/>
  <c r="F502" i="3"/>
  <c r="E502" i="3"/>
  <c r="G502" i="3"/>
  <c r="H1033" i="3"/>
  <c r="I1033" i="3"/>
  <c r="E1033" i="3"/>
  <c r="F1948" i="3"/>
  <c r="H1948" i="3"/>
  <c r="G1948" i="3"/>
  <c r="I1948" i="3"/>
  <c r="E2241" i="3"/>
  <c r="R2241" i="3" s="1"/>
  <c r="F2241" i="3"/>
  <c r="G2241" i="3"/>
  <c r="H2241" i="3"/>
  <c r="F1785" i="3"/>
  <c r="G1785" i="3"/>
  <c r="H1785" i="3"/>
  <c r="G450" i="3"/>
  <c r="H450" i="3"/>
  <c r="F450" i="3"/>
  <c r="I450" i="3"/>
  <c r="F703" i="3"/>
  <c r="G703" i="3"/>
  <c r="I703" i="3"/>
  <c r="E703" i="3"/>
  <c r="I1634" i="3"/>
  <c r="H1634" i="3"/>
  <c r="G1634" i="3"/>
  <c r="E1696" i="3"/>
  <c r="I1696" i="3"/>
  <c r="F1696" i="3"/>
  <c r="G1696" i="3"/>
  <c r="I542" i="3"/>
  <c r="F542" i="3"/>
  <c r="G542" i="3"/>
  <c r="E542" i="3"/>
  <c r="H2178" i="3"/>
  <c r="E2178" i="3"/>
  <c r="R2178" i="3" s="1"/>
  <c r="U2178" i="3" s="1"/>
  <c r="F2178" i="3"/>
  <c r="G2178" i="3"/>
  <c r="E2166" i="3"/>
  <c r="R2166" i="3" s="1"/>
  <c r="H2226" i="3"/>
  <c r="F2226" i="3"/>
  <c r="E2226" i="3"/>
  <c r="G2226" i="3"/>
  <c r="I2226" i="3"/>
  <c r="H2234" i="3"/>
  <c r="F2234" i="3"/>
  <c r="I2234" i="3"/>
  <c r="F1950" i="3"/>
  <c r="H1950" i="3"/>
  <c r="I1950" i="3"/>
  <c r="E1950" i="3"/>
  <c r="G1950" i="3"/>
  <c r="H688" i="3"/>
  <c r="E688" i="3"/>
  <c r="F688" i="3"/>
  <c r="I688" i="3"/>
  <c r="H90" i="3"/>
  <c r="E90" i="3"/>
  <c r="R90" i="3" s="1"/>
  <c r="G90" i="3"/>
  <c r="I90" i="3"/>
  <c r="E97" i="3"/>
  <c r="F97" i="3"/>
  <c r="H97" i="3"/>
  <c r="G97" i="3"/>
  <c r="H1174" i="3"/>
  <c r="G1174" i="3"/>
  <c r="E1174" i="3"/>
  <c r="F1174" i="3"/>
  <c r="G674" i="3"/>
  <c r="H674" i="3"/>
  <c r="I674" i="3"/>
  <c r="E674" i="3"/>
  <c r="F674" i="3"/>
  <c r="I470" i="3"/>
  <c r="G470" i="3"/>
  <c r="F470" i="3"/>
  <c r="H1300" i="3"/>
  <c r="G1300" i="3"/>
  <c r="E1300" i="3"/>
  <c r="I1300" i="3"/>
  <c r="F1088" i="3"/>
  <c r="E1088" i="3"/>
  <c r="I1088" i="3"/>
  <c r="G1088" i="3"/>
  <c r="I2250" i="3"/>
  <c r="H2250" i="3"/>
  <c r="F2250" i="3"/>
  <c r="G2250" i="3"/>
  <c r="I474" i="3"/>
  <c r="E474" i="3"/>
  <c r="F474" i="3"/>
  <c r="H474" i="3"/>
  <c r="E630" i="3"/>
  <c r="I630" i="3"/>
  <c r="G630" i="3"/>
  <c r="H630" i="3"/>
  <c r="F665" i="3"/>
  <c r="H665" i="3"/>
  <c r="I665" i="3"/>
  <c r="G665" i="3"/>
  <c r="E114" i="3"/>
  <c r="E1246" i="3"/>
  <c r="R1246" i="3" s="1"/>
  <c r="V1246" i="3" s="1"/>
  <c r="G546" i="3"/>
  <c r="H681" i="3"/>
  <c r="H1631" i="3"/>
  <c r="F888" i="3"/>
  <c r="F1678" i="3"/>
  <c r="F1274" i="3"/>
  <c r="E1152" i="3"/>
  <c r="I61" i="3"/>
  <c r="F859" i="3"/>
  <c r="H1535" i="3"/>
  <c r="H748" i="3"/>
  <c r="G2110" i="3"/>
  <c r="I1780" i="3"/>
  <c r="H1827" i="3"/>
  <c r="E1296" i="3"/>
  <c r="E254" i="3"/>
  <c r="R254" i="3" s="1"/>
  <c r="S254" i="3" s="1"/>
  <c r="G582" i="3"/>
  <c r="I1381" i="3"/>
  <c r="R1381" i="3" s="1"/>
  <c r="H1165" i="3"/>
  <c r="G1135" i="3"/>
  <c r="G396" i="3"/>
  <c r="H1101" i="3"/>
  <c r="H502" i="3"/>
  <c r="I2241" i="3"/>
  <c r="E1785" i="3"/>
  <c r="R1785" i="3" s="1"/>
  <c r="S1785" i="3" s="1"/>
  <c r="G1949" i="3"/>
  <c r="H703" i="3"/>
  <c r="E1634" i="3"/>
  <c r="H1696" i="3"/>
  <c r="G124" i="3"/>
  <c r="I1174" i="3"/>
  <c r="E470" i="3"/>
  <c r="R470" i="3" s="1"/>
  <c r="E665" i="3"/>
  <c r="I1885" i="3"/>
  <c r="G1885" i="3"/>
  <c r="H1885" i="3"/>
  <c r="E1885" i="3"/>
  <c r="F1885" i="3"/>
  <c r="F801" i="3"/>
  <c r="E801" i="3"/>
  <c r="G801" i="3"/>
  <c r="H801" i="3"/>
  <c r="I801" i="3"/>
  <c r="F38" i="3"/>
  <c r="R38" i="3" s="1"/>
  <c r="G38" i="3"/>
  <c r="I38" i="3"/>
  <c r="G654" i="3"/>
  <c r="H654" i="3"/>
  <c r="I654" i="3"/>
  <c r="E654" i="3"/>
  <c r="R654" i="3" s="1"/>
  <c r="U654" i="3" s="1"/>
  <c r="H1546" i="3"/>
  <c r="I1546" i="3"/>
  <c r="F1546" i="3"/>
  <c r="E1546" i="3"/>
  <c r="E1445" i="3"/>
  <c r="I1445" i="3"/>
  <c r="H1445" i="3"/>
  <c r="F1445" i="3"/>
  <c r="I1866" i="3"/>
  <c r="F1866" i="3"/>
  <c r="E1866" i="3"/>
  <c r="H1866" i="3"/>
  <c r="F2159" i="3"/>
  <c r="I2159" i="3"/>
  <c r="H2159" i="3"/>
  <c r="G2159" i="3"/>
  <c r="E2159" i="3"/>
  <c r="E2250" i="3"/>
  <c r="I1007" i="3"/>
  <c r="F1007" i="3"/>
  <c r="G1007" i="3"/>
  <c r="H1007" i="3"/>
  <c r="G1208" i="3"/>
  <c r="H1208" i="3"/>
  <c r="F1208" i="3"/>
  <c r="I1208" i="3"/>
  <c r="E1208" i="3"/>
  <c r="G2100" i="3"/>
  <c r="E2100" i="3"/>
  <c r="F2100" i="3"/>
  <c r="I2100" i="3"/>
  <c r="R2100" i="3" s="1"/>
  <c r="T2100" i="3" s="1"/>
  <c r="H2100" i="3"/>
  <c r="I1594" i="3"/>
  <c r="H1594" i="3"/>
  <c r="E1594" i="3"/>
  <c r="R1594" i="3" s="1"/>
  <c r="F1594" i="3"/>
  <c r="G1011" i="3"/>
  <c r="H1011" i="3"/>
  <c r="E1011" i="3"/>
  <c r="R1011" i="3" s="1"/>
  <c r="F1011" i="3"/>
  <c r="I1011" i="3"/>
  <c r="G248" i="3"/>
  <c r="I248" i="3"/>
  <c r="E248" i="3"/>
  <c r="F248" i="3"/>
  <c r="I1342" i="3"/>
  <c r="F1342" i="3"/>
  <c r="G1342" i="3"/>
  <c r="E1342" i="3"/>
  <c r="H1342" i="3"/>
  <c r="I1784" i="3"/>
  <c r="R1784" i="3" s="1"/>
  <c r="H1784" i="3"/>
  <c r="G1784" i="3"/>
  <c r="F1784" i="3"/>
  <c r="G2206" i="3"/>
  <c r="E2206" i="3"/>
  <c r="H2206" i="3"/>
  <c r="F2206" i="3"/>
  <c r="H1520" i="3"/>
  <c r="I1520" i="3"/>
  <c r="G1520" i="3"/>
  <c r="E1520" i="3"/>
  <c r="R1520" i="3" s="1"/>
  <c r="F1520" i="3"/>
  <c r="I1076" i="3"/>
  <c r="H1076" i="3"/>
  <c r="G1076" i="3"/>
  <c r="E1076" i="3"/>
  <c r="R1076" i="3" s="1"/>
  <c r="F1076" i="3"/>
  <c r="I1851" i="3"/>
  <c r="G1851" i="3"/>
  <c r="H1851" i="3"/>
  <c r="E1851" i="3"/>
  <c r="R1851" i="3" s="1"/>
  <c r="V1851" i="3" s="1"/>
  <c r="F1851" i="3"/>
  <c r="G447" i="3"/>
  <c r="E447" i="3"/>
  <c r="F447" i="3"/>
  <c r="H447" i="3"/>
  <c r="F1898" i="3"/>
  <c r="E1898" i="3"/>
  <c r="I1898" i="3"/>
  <c r="H1898" i="3"/>
  <c r="H1521" i="3"/>
  <c r="I1886" i="3"/>
  <c r="G1940" i="3"/>
  <c r="G1445" i="3"/>
  <c r="G1594" i="3"/>
  <c r="G1318" i="3"/>
  <c r="E959" i="3"/>
  <c r="F64" i="3"/>
  <c r="H64" i="3"/>
  <c r="E64" i="3"/>
  <c r="G64" i="3"/>
  <c r="I64" i="3"/>
  <c r="G666" i="3"/>
  <c r="F666" i="3"/>
  <c r="H666" i="3"/>
  <c r="H2155" i="3"/>
  <c r="F2155" i="3"/>
  <c r="I2155" i="3"/>
  <c r="G2155" i="3"/>
  <c r="I669" i="3"/>
  <c r="R669" i="3" s="1"/>
  <c r="V669" i="3" s="1"/>
  <c r="G669" i="3"/>
  <c r="H669" i="3"/>
  <c r="F669" i="3"/>
  <c r="E545" i="3"/>
  <c r="H545" i="3"/>
  <c r="F545" i="3"/>
  <c r="G545" i="3"/>
  <c r="G943" i="3"/>
  <c r="E943" i="3"/>
  <c r="H943" i="3"/>
  <c r="I943" i="3"/>
  <c r="F866" i="3"/>
  <c r="I866" i="3"/>
  <c r="R866" i="3" s="1"/>
  <c r="G866" i="3"/>
  <c r="H866" i="3"/>
  <c r="H1578" i="3"/>
  <c r="I1578" i="3"/>
  <c r="R1578" i="3" s="1"/>
  <c r="G1578" i="3"/>
  <c r="F1578" i="3"/>
  <c r="G982" i="3"/>
  <c r="H982" i="3"/>
  <c r="I982" i="3"/>
  <c r="E982" i="3"/>
  <c r="F115" i="3"/>
  <c r="I115" i="3"/>
  <c r="G115" i="3"/>
  <c r="H115" i="3"/>
  <c r="F543" i="3"/>
  <c r="E543" i="3"/>
  <c r="G543" i="3"/>
  <c r="H543" i="3"/>
  <c r="H2055" i="3"/>
  <c r="E2055" i="3"/>
  <c r="G2055" i="3"/>
  <c r="F2055" i="3"/>
  <c r="H1814" i="3"/>
  <c r="G1814" i="3"/>
  <c r="I1814" i="3"/>
  <c r="F1814" i="3"/>
  <c r="G1581" i="3"/>
  <c r="E1581" i="3"/>
  <c r="I1581" i="3"/>
  <c r="H1581" i="3"/>
  <c r="F1611" i="3"/>
  <c r="G1611" i="3"/>
  <c r="H1611" i="3"/>
  <c r="E1611" i="3"/>
  <c r="E2052" i="3"/>
  <c r="H2052" i="3"/>
  <c r="G2052" i="3"/>
  <c r="F2052" i="3"/>
  <c r="I961" i="3"/>
  <c r="H961" i="3"/>
  <c r="G961" i="3"/>
  <c r="F961" i="3"/>
  <c r="H2068" i="3"/>
  <c r="F2068" i="3"/>
  <c r="E2068" i="3"/>
  <c r="G2068" i="3"/>
  <c r="I1923" i="3"/>
  <c r="F1923" i="3"/>
  <c r="G1923" i="3"/>
  <c r="H1923" i="3"/>
  <c r="F1127" i="3"/>
  <c r="H1127" i="3"/>
  <c r="E1127" i="3"/>
  <c r="G1127" i="3"/>
  <c r="F2070" i="3"/>
  <c r="E2070" i="3"/>
  <c r="G2070" i="3"/>
  <c r="H2070" i="3"/>
  <c r="H1476" i="3"/>
  <c r="E1476" i="3"/>
  <c r="F1476" i="3"/>
  <c r="G1918" i="3"/>
  <c r="H1918" i="3"/>
  <c r="F1918" i="3"/>
  <c r="H1332" i="3"/>
  <c r="F1332" i="3"/>
  <c r="I1332" i="3"/>
  <c r="F1203" i="3"/>
  <c r="G1203" i="3"/>
  <c r="H1203" i="3"/>
  <c r="I1203" i="3"/>
  <c r="G882" i="3"/>
  <c r="H882" i="3"/>
  <c r="I882" i="3"/>
  <c r="F882" i="3"/>
  <c r="E1774" i="3"/>
  <c r="G1774" i="3"/>
  <c r="H1774" i="3"/>
  <c r="F1774" i="3"/>
  <c r="G1670" i="3"/>
  <c r="I1670" i="3"/>
  <c r="F1670" i="3"/>
  <c r="H1670" i="3"/>
  <c r="H791" i="3"/>
  <c r="G791" i="3"/>
  <c r="E791" i="3"/>
  <c r="H496" i="3"/>
  <c r="I496" i="3"/>
  <c r="E496" i="3"/>
  <c r="G496" i="3"/>
  <c r="I501" i="3"/>
  <c r="E501" i="3"/>
  <c r="G501" i="3"/>
  <c r="H501" i="3"/>
  <c r="E479" i="3"/>
  <c r="G203" i="3"/>
  <c r="F203" i="3"/>
  <c r="H203" i="3"/>
  <c r="I203" i="3"/>
  <c r="I163" i="3"/>
  <c r="H163" i="3"/>
  <c r="G163" i="3"/>
  <c r="E102" i="3"/>
  <c r="I868" i="3"/>
  <c r="F868" i="3"/>
  <c r="G868" i="3"/>
  <c r="H868" i="3"/>
  <c r="H1462" i="3"/>
  <c r="F1462" i="3"/>
  <c r="E1462" i="3"/>
  <c r="G1462" i="3"/>
  <c r="H911" i="3"/>
  <c r="G911" i="3"/>
  <c r="F911" i="3"/>
  <c r="E911" i="3"/>
  <c r="F200" i="3"/>
  <c r="H200" i="3"/>
  <c r="G200" i="3"/>
  <c r="I200" i="3"/>
  <c r="F1150" i="3"/>
  <c r="G1150" i="3"/>
  <c r="H1150" i="3"/>
  <c r="I1150" i="3"/>
  <c r="F1650" i="3"/>
  <c r="I1650" i="3"/>
  <c r="G1650" i="3"/>
  <c r="E1196" i="3"/>
  <c r="G1196" i="3"/>
  <c r="F1196" i="3"/>
  <c r="H1196" i="3"/>
  <c r="I267" i="3"/>
  <c r="H267" i="3"/>
  <c r="G267" i="3"/>
  <c r="E267" i="3"/>
  <c r="E1351" i="3"/>
  <c r="R1351" i="3" s="1"/>
  <c r="F1369" i="3"/>
  <c r="F1368" i="3"/>
  <c r="R1368" i="3" s="1"/>
  <c r="E1176" i="3"/>
  <c r="R1176" i="3" s="1"/>
  <c r="G2208" i="3"/>
  <c r="R2208" i="3" s="1"/>
  <c r="I946" i="3"/>
  <c r="R946" i="3" s="1"/>
  <c r="I1222" i="3"/>
  <c r="R1222" i="3" s="1"/>
  <c r="E844" i="3"/>
  <c r="E573" i="3"/>
  <c r="R573" i="3" s="1"/>
  <c r="E515" i="3"/>
  <c r="R515" i="3" s="1"/>
  <c r="E280" i="3"/>
  <c r="R280" i="3" s="1"/>
  <c r="E849" i="3"/>
  <c r="E840" i="3"/>
  <c r="R840" i="3" s="1"/>
  <c r="E349" i="3"/>
  <c r="R349" i="3" s="1"/>
  <c r="E284" i="3"/>
  <c r="R284" i="3" s="1"/>
  <c r="E1827" i="3"/>
  <c r="R1827" i="3" s="1"/>
  <c r="E953" i="3"/>
  <c r="R953" i="3" s="1"/>
  <c r="E155" i="3"/>
  <c r="R155" i="3" s="1"/>
  <c r="E1568" i="3"/>
  <c r="R1568" i="3" s="1"/>
  <c r="I2056" i="3"/>
  <c r="R2056" i="3" s="1"/>
  <c r="G1974" i="3"/>
  <c r="F1974" i="3"/>
  <c r="I1974" i="3"/>
  <c r="H1974" i="3"/>
  <c r="F964" i="3"/>
  <c r="E964" i="3"/>
  <c r="I964" i="3"/>
  <c r="G964" i="3"/>
  <c r="G416" i="3"/>
  <c r="F416" i="3"/>
  <c r="I416" i="3"/>
  <c r="E416" i="3"/>
  <c r="I709" i="3"/>
  <c r="H709" i="3"/>
  <c r="F709" i="3"/>
  <c r="E709" i="3"/>
  <c r="G1946" i="3"/>
  <c r="H1946" i="3"/>
  <c r="E1946" i="3"/>
  <c r="F1946" i="3"/>
  <c r="I1199" i="3"/>
  <c r="R1199" i="3" s="1"/>
  <c r="G1199" i="3"/>
  <c r="H1199" i="3"/>
  <c r="F1199" i="3"/>
  <c r="E512" i="3"/>
  <c r="H512" i="3"/>
  <c r="I512" i="3"/>
  <c r="R512" i="3" s="1"/>
  <c r="G512" i="3"/>
  <c r="G1117" i="3"/>
  <c r="E1117" i="3"/>
  <c r="H1117" i="3"/>
  <c r="E678" i="3"/>
  <c r="G678" i="3"/>
  <c r="H678" i="3"/>
  <c r="F678" i="3"/>
  <c r="E511" i="3"/>
  <c r="I511" i="3"/>
  <c r="F511" i="3"/>
  <c r="H511" i="3"/>
  <c r="H1826" i="3"/>
  <c r="F1826" i="3"/>
  <c r="R1826" i="3" s="1"/>
  <c r="U1826" i="3" s="1"/>
  <c r="I1826" i="3"/>
  <c r="G1826" i="3"/>
  <c r="F920" i="3"/>
  <c r="H920" i="3"/>
  <c r="E920" i="3"/>
  <c r="R920" i="3" s="1"/>
  <c r="I920" i="3"/>
  <c r="F476" i="3"/>
  <c r="G476" i="3"/>
  <c r="H476" i="3"/>
  <c r="E476" i="3"/>
  <c r="E199" i="3"/>
  <c r="F199" i="3"/>
  <c r="I199" i="3"/>
  <c r="G199" i="3"/>
  <c r="I263" i="3"/>
  <c r="G263" i="3"/>
  <c r="F263" i="3"/>
  <c r="E263" i="3"/>
  <c r="G892" i="3"/>
  <c r="I892" i="3"/>
  <c r="E892" i="3"/>
  <c r="F892" i="3"/>
  <c r="F1180" i="3"/>
  <c r="H1180" i="3"/>
  <c r="G1180" i="3"/>
  <c r="E1180" i="3"/>
  <c r="R1180" i="3" s="1"/>
  <c r="H947" i="3"/>
  <c r="G947" i="3"/>
  <c r="I947" i="3"/>
  <c r="R947" i="3" s="1"/>
  <c r="F947" i="3"/>
  <c r="G192" i="3"/>
  <c r="H192" i="3"/>
  <c r="I192" i="3"/>
  <c r="E192" i="3"/>
  <c r="R192" i="3" s="1"/>
  <c r="I1552" i="3"/>
  <c r="G1552" i="3"/>
  <c r="H1552" i="3"/>
  <c r="I680" i="3"/>
  <c r="F680" i="3"/>
  <c r="H680" i="3"/>
  <c r="E680" i="3"/>
  <c r="F1112" i="3"/>
  <c r="I1112" i="3"/>
  <c r="E1112" i="3"/>
  <c r="R1112" i="3" s="1"/>
  <c r="G1112" i="3"/>
  <c r="G1626" i="3"/>
  <c r="F1626" i="3"/>
  <c r="H1626" i="3"/>
  <c r="E1020" i="3"/>
  <c r="R1020" i="3" s="1"/>
  <c r="G1020" i="3"/>
  <c r="I1020" i="3"/>
  <c r="F1020" i="3"/>
  <c r="E1739" i="3"/>
  <c r="H1739" i="3"/>
  <c r="G1739" i="3"/>
  <c r="I1739" i="3"/>
  <c r="E579" i="3"/>
  <c r="G579" i="3"/>
  <c r="H579" i="3"/>
  <c r="E628" i="3"/>
  <c r="I628" i="3"/>
  <c r="G628" i="3"/>
  <c r="H628" i="3"/>
  <c r="I1315" i="3"/>
  <c r="H1315" i="3"/>
  <c r="G1315" i="3"/>
  <c r="E1315" i="3"/>
  <c r="E1820" i="3"/>
  <c r="H1820" i="3"/>
  <c r="F1820" i="3"/>
  <c r="R1820" i="3" s="1"/>
  <c r="I1820" i="3"/>
  <c r="F1782" i="3"/>
  <c r="R1782" i="3" s="1"/>
  <c r="E1782" i="3"/>
  <c r="G1782" i="3"/>
  <c r="E526" i="3"/>
  <c r="H526" i="3"/>
  <c r="G526" i="3"/>
  <c r="F526" i="3"/>
  <c r="F734" i="3"/>
  <c r="G734" i="3"/>
  <c r="H734" i="3"/>
  <c r="E734" i="3"/>
  <c r="H255" i="3"/>
  <c r="I255" i="3"/>
  <c r="R255" i="3" s="1"/>
  <c r="G255" i="3"/>
  <c r="F1219" i="3"/>
  <c r="E1219" i="3"/>
  <c r="H1219" i="3"/>
  <c r="I1219" i="3"/>
  <c r="G423" i="3"/>
  <c r="F423" i="3"/>
  <c r="I423" i="3"/>
  <c r="E423" i="3"/>
  <c r="G1835" i="3"/>
  <c r="E1835" i="3"/>
  <c r="H1835" i="3"/>
  <c r="F1835" i="3"/>
  <c r="R1835" i="3" s="1"/>
  <c r="I1616" i="3"/>
  <c r="R1616" i="3" s="1"/>
  <c r="G1616" i="3"/>
  <c r="F1616" i="3"/>
  <c r="F2018" i="3"/>
  <c r="I2018" i="3"/>
  <c r="H2018" i="3"/>
  <c r="E2018" i="3"/>
  <c r="R2018" i="3" s="1"/>
  <c r="E1956" i="3"/>
  <c r="G1956" i="3"/>
  <c r="I1956" i="3"/>
  <c r="F1956" i="3"/>
  <c r="F702" i="3"/>
  <c r="E702" i="3"/>
  <c r="H702" i="3"/>
  <c r="F29" i="3"/>
  <c r="H29" i="3"/>
  <c r="G29" i="3"/>
  <c r="I29" i="3"/>
  <c r="E29" i="3"/>
  <c r="I96" i="3"/>
  <c r="G96" i="3"/>
  <c r="E96" i="3"/>
  <c r="H96" i="3"/>
  <c r="H2001" i="3"/>
  <c r="I2001" i="3"/>
  <c r="E2001" i="3"/>
  <c r="G2001" i="3"/>
  <c r="F1990" i="3"/>
  <c r="E1990" i="3"/>
  <c r="R1990" i="3" s="1"/>
  <c r="G1990" i="3"/>
  <c r="G456" i="3"/>
  <c r="I456" i="3"/>
  <c r="F456" i="3"/>
  <c r="H456" i="3"/>
  <c r="G439" i="3"/>
  <c r="E439" i="3"/>
  <c r="R439" i="3" s="1"/>
  <c r="I439" i="3"/>
  <c r="H439" i="3"/>
  <c r="F439" i="3"/>
  <c r="F1082" i="3"/>
  <c r="G1082" i="3"/>
  <c r="I1082" i="3"/>
  <c r="R1082" i="3" s="1"/>
  <c r="H1082" i="3"/>
  <c r="H2240" i="3"/>
  <c r="F2240" i="3"/>
  <c r="G2240" i="3"/>
  <c r="E2240" i="3"/>
  <c r="G1766" i="3"/>
  <c r="I1766" i="3"/>
  <c r="R1766" i="3" s="1"/>
  <c r="S1766" i="3" s="1"/>
  <c r="F1766" i="3"/>
  <c r="I1499" i="3"/>
  <c r="E1499" i="3"/>
  <c r="R1499" i="3" s="1"/>
  <c r="S1499" i="3" s="1"/>
  <c r="H1499" i="3"/>
  <c r="I339" i="3"/>
  <c r="G339" i="3"/>
  <c r="E339" i="3"/>
  <c r="R339" i="3" s="1"/>
  <c r="H339" i="3"/>
  <c r="F2179" i="3"/>
  <c r="I2179" i="3"/>
  <c r="H2179" i="3"/>
  <c r="E2179" i="3"/>
  <c r="R2179" i="3" s="1"/>
  <c r="E2228" i="3"/>
  <c r="F2228" i="3"/>
  <c r="G2228" i="3"/>
  <c r="I1995" i="3"/>
  <c r="G1995" i="3"/>
  <c r="H1995" i="3"/>
  <c r="E1995" i="3"/>
  <c r="E2107" i="3"/>
  <c r="R2107" i="3" s="1"/>
  <c r="F2107" i="3"/>
  <c r="G2107" i="3"/>
  <c r="H2107" i="3"/>
  <c r="G113" i="3"/>
  <c r="H113" i="3"/>
  <c r="F113" i="3"/>
  <c r="R113" i="3" s="1"/>
  <c r="I935" i="3"/>
  <c r="F935" i="3"/>
  <c r="G935" i="3"/>
  <c r="H935" i="3"/>
  <c r="E935" i="3"/>
  <c r="E2121" i="3"/>
  <c r="H2121" i="3"/>
  <c r="G2121" i="3"/>
  <c r="F2121" i="3"/>
  <c r="E1621" i="3"/>
  <c r="R1621" i="3" s="1"/>
  <c r="T1621" i="3" s="1"/>
  <c r="H1621" i="3"/>
  <c r="I1621" i="3"/>
  <c r="G1849" i="3"/>
  <c r="I1849" i="3"/>
  <c r="E1849" i="3"/>
  <c r="R1849" i="3" s="1"/>
  <c r="V1849" i="3" s="1"/>
  <c r="H1849" i="3"/>
  <c r="H2166" i="3"/>
  <c r="I2166" i="3"/>
  <c r="F2166" i="3"/>
  <c r="F1094" i="3"/>
  <c r="G1094" i="3"/>
  <c r="H1094" i="3"/>
  <c r="I1094" i="3"/>
  <c r="G625" i="3"/>
  <c r="H625" i="3"/>
  <c r="E625" i="3"/>
  <c r="R625" i="3" s="1"/>
  <c r="H2255" i="3"/>
  <c r="G2255" i="3"/>
  <c r="E2255" i="3"/>
  <c r="F2255" i="3"/>
  <c r="I2255" i="3"/>
  <c r="H783" i="3"/>
  <c r="I783" i="3"/>
  <c r="E783" i="3"/>
  <c r="R783" i="3" s="1"/>
  <c r="U783" i="3" s="1"/>
  <c r="G1500" i="3"/>
  <c r="E1500" i="3"/>
  <c r="H1500" i="3"/>
  <c r="F1500" i="3"/>
  <c r="H412" i="3"/>
  <c r="E412" i="3"/>
  <c r="I412" i="3"/>
  <c r="F412" i="3"/>
  <c r="G187" i="3"/>
  <c r="H187" i="3"/>
  <c r="F187" i="3"/>
  <c r="I710" i="3"/>
  <c r="E710" i="3"/>
  <c r="G710" i="3"/>
  <c r="H710" i="3"/>
  <c r="E1974" i="3"/>
  <c r="R1974" i="3" s="1"/>
  <c r="E302" i="3"/>
  <c r="G302" i="3"/>
  <c r="I302" i="3"/>
  <c r="H302" i="3"/>
  <c r="E1819" i="3"/>
  <c r="I1819" i="3"/>
  <c r="H1819" i="3"/>
  <c r="G1819" i="3"/>
  <c r="F126" i="3"/>
  <c r="E126" i="3"/>
  <c r="H126" i="3"/>
  <c r="G126" i="3"/>
  <c r="G2247" i="3"/>
  <c r="E2247" i="3"/>
  <c r="H2247" i="3"/>
  <c r="I2247" i="3"/>
  <c r="I815" i="3"/>
  <c r="H815" i="3"/>
  <c r="F815" i="3"/>
  <c r="E815" i="3"/>
  <c r="F905" i="3"/>
  <c r="I905" i="3"/>
  <c r="E905" i="3"/>
  <c r="G905" i="3"/>
  <c r="F699" i="3"/>
  <c r="I699" i="3"/>
  <c r="E699" i="3"/>
  <c r="G699" i="3"/>
  <c r="I678" i="3"/>
  <c r="G196" i="3"/>
  <c r="G970" i="3"/>
  <c r="R970" i="3" s="1"/>
  <c r="I476" i="3"/>
  <c r="H199" i="3"/>
  <c r="H1650" i="3"/>
  <c r="G155" i="3"/>
  <c r="G1680" i="3"/>
  <c r="G359" i="3"/>
  <c r="F302" i="3"/>
  <c r="F1536" i="3"/>
  <c r="E1631" i="3"/>
  <c r="E1214" i="3"/>
  <c r="G1222" i="3"/>
  <c r="F1686" i="3"/>
  <c r="F1300" i="3"/>
  <c r="G1476" i="3"/>
  <c r="H1020" i="3"/>
  <c r="I579" i="3"/>
  <c r="R579" i="3" s="1"/>
  <c r="F1675" i="3"/>
  <c r="E860" i="3"/>
  <c r="R860" i="3" s="1"/>
  <c r="E859" i="3"/>
  <c r="I666" i="3"/>
  <c r="R666" i="3" s="1"/>
  <c r="V666" i="3" s="1"/>
  <c r="I734" i="3"/>
  <c r="F255" i="3"/>
  <c r="F573" i="3"/>
  <c r="F154" i="3"/>
  <c r="R154" i="3" s="1"/>
  <c r="E1484" i="3"/>
  <c r="E706" i="3"/>
  <c r="R706" i="3" s="1"/>
  <c r="G1236" i="3"/>
  <c r="H1956" i="3"/>
  <c r="G702" i="3"/>
  <c r="H522" i="3"/>
  <c r="H396" i="3"/>
  <c r="I387" i="3"/>
  <c r="I502" i="3"/>
  <c r="R502" i="3" s="1"/>
  <c r="S502" i="3" s="1"/>
  <c r="E1948" i="3"/>
  <c r="F1499" i="3"/>
  <c r="I2198" i="3"/>
  <c r="F1313" i="3"/>
  <c r="F1634" i="3"/>
  <c r="I113" i="3"/>
  <c r="G1621" i="3"/>
  <c r="I1500" i="3"/>
  <c r="R1500" i="3" s="1"/>
  <c r="U1500" i="3" s="1"/>
  <c r="G688" i="3"/>
  <c r="F630" i="3"/>
  <c r="H905" i="3"/>
  <c r="G412" i="3"/>
  <c r="G156" i="3"/>
  <c r="E187" i="3"/>
  <c r="R187" i="3" s="1"/>
  <c r="F781" i="3"/>
  <c r="G781" i="3"/>
  <c r="H781" i="3"/>
  <c r="E781" i="3"/>
  <c r="F1718" i="3"/>
  <c r="G1718" i="3"/>
  <c r="H1718" i="3"/>
  <c r="E1790" i="3"/>
  <c r="F1790" i="3"/>
  <c r="I1790" i="3"/>
  <c r="H1548" i="3"/>
  <c r="I1548" i="3"/>
  <c r="R1548" i="3" s="1"/>
  <c r="F1548" i="3"/>
  <c r="G1548" i="3"/>
  <c r="H1754" i="3"/>
  <c r="E1754" i="3"/>
  <c r="G1754" i="3"/>
  <c r="I1754" i="3"/>
  <c r="G1073" i="3"/>
  <c r="H1073" i="3"/>
  <c r="F1073" i="3"/>
  <c r="E1073" i="3"/>
  <c r="I1073" i="3"/>
  <c r="I1844" i="3"/>
  <c r="H1844" i="3"/>
  <c r="F1844" i="3"/>
  <c r="G1844" i="3"/>
  <c r="E1844" i="3"/>
  <c r="G241" i="3"/>
  <c r="I241" i="3"/>
  <c r="H241" i="3"/>
  <c r="E241" i="3"/>
  <c r="F241" i="3"/>
  <c r="I1244" i="3"/>
  <c r="F1244" i="3"/>
  <c r="G1244" i="3"/>
  <c r="H1244" i="3"/>
  <c r="E1244" i="3"/>
  <c r="R1244" i="3" s="1"/>
  <c r="F826" i="3"/>
  <c r="G826" i="3"/>
  <c r="E826" i="3"/>
  <c r="H826" i="3"/>
  <c r="I826" i="3"/>
  <c r="F628" i="3"/>
  <c r="F685" i="3"/>
  <c r="E685" i="3"/>
  <c r="H685" i="3"/>
  <c r="G685" i="3"/>
  <c r="G1218" i="3"/>
  <c r="H1218" i="3"/>
  <c r="I1218" i="3"/>
  <c r="F1218" i="3"/>
  <c r="E1218" i="3"/>
  <c r="F1437" i="3"/>
  <c r="E1437" i="3"/>
  <c r="H1437" i="3"/>
  <c r="I1437" i="3"/>
  <c r="F2091" i="3"/>
  <c r="G2091" i="3"/>
  <c r="H2091" i="3"/>
  <c r="E2091" i="3"/>
  <c r="I2091" i="3"/>
  <c r="H1045" i="3"/>
  <c r="I1045" i="3"/>
  <c r="E1045" i="3"/>
  <c r="F1865" i="3"/>
  <c r="R1865" i="3" s="1"/>
  <c r="F625" i="3"/>
  <c r="H2024" i="3"/>
  <c r="G1790" i="3"/>
  <c r="G1546" i="3"/>
  <c r="F1754" i="3"/>
  <c r="G1866" i="3"/>
  <c r="I1860" i="3"/>
  <c r="F453" i="3"/>
  <c r="I453" i="3"/>
  <c r="E453" i="3"/>
  <c r="R453" i="3" s="1"/>
  <c r="H453" i="3"/>
  <c r="G453" i="3"/>
  <c r="G94" i="3"/>
  <c r="I94" i="3"/>
  <c r="H94" i="3"/>
  <c r="F94" i="3"/>
  <c r="E94" i="3"/>
  <c r="H1428" i="3"/>
  <c r="G1428" i="3"/>
  <c r="I1428" i="3"/>
  <c r="F1428" i="3"/>
  <c r="E1428" i="3"/>
  <c r="H45" i="3"/>
  <c r="I45" i="3"/>
  <c r="E45" i="3"/>
  <c r="G45" i="3"/>
  <c r="F45" i="3"/>
  <c r="F1129" i="3"/>
  <c r="G1129" i="3"/>
  <c r="H1129" i="3"/>
  <c r="E1129" i="3"/>
  <c r="F1982" i="3"/>
  <c r="G1982" i="3"/>
  <c r="E1982" i="3"/>
  <c r="H1678" i="3"/>
  <c r="G1678" i="3"/>
  <c r="E1678" i="3"/>
  <c r="R1678" i="3" s="1"/>
  <c r="S1678" i="3" s="1"/>
  <c r="H1369" i="3"/>
  <c r="E1369" i="3"/>
  <c r="I1369" i="3"/>
  <c r="H1334" i="3"/>
  <c r="E1334" i="3"/>
  <c r="R1334" i="3" s="1"/>
  <c r="F1334" i="3"/>
  <c r="G1334" i="3"/>
  <c r="E1318" i="3"/>
  <c r="F1318" i="3"/>
  <c r="H1318" i="3"/>
  <c r="G1268" i="3"/>
  <c r="I1268" i="3"/>
  <c r="R1268" i="3" s="1"/>
  <c r="T1268" i="3" s="1"/>
  <c r="H1268" i="3"/>
  <c r="F1268" i="3"/>
  <c r="F1221" i="3"/>
  <c r="I1221" i="3"/>
  <c r="R1221" i="3" s="1"/>
  <c r="T1221" i="3" s="1"/>
  <c r="H1221" i="3"/>
  <c r="I1195" i="3"/>
  <c r="F1195" i="3"/>
  <c r="H1195" i="3"/>
  <c r="G1195" i="3"/>
  <c r="G1170" i="3"/>
  <c r="I1170" i="3"/>
  <c r="R1170" i="3" s="1"/>
  <c r="F1170" i="3"/>
  <c r="H916" i="3"/>
  <c r="F916" i="3"/>
  <c r="G916" i="3"/>
  <c r="G875" i="3"/>
  <c r="I875" i="3"/>
  <c r="F875" i="3"/>
  <c r="H875" i="3"/>
  <c r="F691" i="3"/>
  <c r="E691" i="3"/>
  <c r="H691" i="3"/>
  <c r="G691" i="3"/>
  <c r="I1924" i="3"/>
  <c r="R1924" i="3" s="1"/>
  <c r="S1924" i="3" s="1"/>
  <c r="H1924" i="3"/>
  <c r="F1924" i="3"/>
  <c r="G1924" i="3"/>
  <c r="H779" i="3"/>
  <c r="I779" i="3"/>
  <c r="R779" i="3" s="1"/>
  <c r="F779" i="3"/>
  <c r="G779" i="3"/>
  <c r="F2003" i="3"/>
  <c r="R2003" i="3" s="1"/>
  <c r="H2003" i="3"/>
  <c r="I2003" i="3"/>
  <c r="G2003" i="3"/>
  <c r="F2028" i="3"/>
  <c r="G2028" i="3"/>
  <c r="I2028" i="3"/>
  <c r="R2028" i="3" s="1"/>
  <c r="H1408" i="3"/>
  <c r="I1408" i="3"/>
  <c r="F1408" i="3"/>
  <c r="R1408" i="3" s="1"/>
  <c r="T1408" i="3" s="1"/>
  <c r="G1408" i="3"/>
  <c r="I1603" i="3"/>
  <c r="F1603" i="3"/>
  <c r="R1603" i="3" s="1"/>
  <c r="W1603" i="3" s="1"/>
  <c r="G1603" i="3"/>
  <c r="H1603" i="3"/>
  <c r="I847" i="3"/>
  <c r="G847" i="3"/>
  <c r="F847" i="3"/>
  <c r="H847" i="3"/>
  <c r="H741" i="3"/>
  <c r="F741" i="3"/>
  <c r="I741" i="3"/>
  <c r="G741" i="3"/>
  <c r="F679" i="3"/>
  <c r="R679" i="3" s="1"/>
  <c r="T679" i="3" s="1"/>
  <c r="G679" i="3"/>
  <c r="H679" i="3"/>
  <c r="I547" i="3"/>
  <c r="R547" i="3" s="1"/>
  <c r="G547" i="3"/>
  <c r="E547" i="3"/>
  <c r="I612" i="3"/>
  <c r="E612" i="3"/>
  <c r="G612" i="3"/>
  <c r="H612" i="3"/>
  <c r="I546" i="3"/>
  <c r="E546" i="3"/>
  <c r="H546" i="3"/>
  <c r="H509" i="3"/>
  <c r="E509" i="3"/>
  <c r="I509" i="3"/>
  <c r="F509" i="3"/>
  <c r="I479" i="3"/>
  <c r="F479" i="3"/>
  <c r="H479" i="3"/>
  <c r="G369" i="3"/>
  <c r="F369" i="3"/>
  <c r="E369" i="3"/>
  <c r="R369" i="3" s="1"/>
  <c r="U369" i="3" s="1"/>
  <c r="I330" i="3"/>
  <c r="F330" i="3"/>
  <c r="G330" i="3"/>
  <c r="H330" i="3"/>
  <c r="H361" i="3"/>
  <c r="F361" i="3"/>
  <c r="I361" i="3"/>
  <c r="G361" i="3"/>
  <c r="H178" i="3"/>
  <c r="G178" i="3"/>
  <c r="E178" i="3"/>
  <c r="R178" i="3" s="1"/>
  <c r="S178" i="3" s="1"/>
  <c r="I178" i="3"/>
  <c r="F164" i="3"/>
  <c r="G164" i="3"/>
  <c r="I164" i="3"/>
  <c r="H164" i="3"/>
  <c r="F102" i="3"/>
  <c r="G102" i="3"/>
  <c r="H102" i="3"/>
  <c r="H160" i="3"/>
  <c r="G160" i="3"/>
  <c r="F160" i="3"/>
  <c r="I160" i="3"/>
  <c r="E1648" i="3"/>
  <c r="F1648" i="3"/>
  <c r="H1648" i="3"/>
  <c r="F288" i="3"/>
  <c r="I288" i="3"/>
  <c r="H288" i="3"/>
  <c r="G288" i="3"/>
  <c r="F1976" i="3"/>
  <c r="G1976" i="3"/>
  <c r="H1976" i="3"/>
  <c r="E1976" i="3"/>
  <c r="R1976" i="3" s="1"/>
  <c r="G659" i="3"/>
  <c r="I659" i="3"/>
  <c r="R659" i="3" s="1"/>
  <c r="H659" i="3"/>
  <c r="E870" i="3"/>
  <c r="H870" i="3"/>
  <c r="G870" i="3"/>
  <c r="H664" i="3"/>
  <c r="G664" i="3"/>
  <c r="F664" i="3"/>
  <c r="I664" i="3"/>
  <c r="H869" i="3"/>
  <c r="I869" i="3"/>
  <c r="F869" i="3"/>
  <c r="G1596" i="3"/>
  <c r="I1596" i="3"/>
  <c r="E1596" i="3"/>
  <c r="H1596" i="3"/>
  <c r="G281" i="3"/>
  <c r="I281" i="3"/>
  <c r="F281" i="3"/>
  <c r="H281" i="3"/>
  <c r="F375" i="3"/>
  <c r="G375" i="3"/>
  <c r="R375" i="3" s="1"/>
  <c r="I375" i="3"/>
  <c r="H375" i="3"/>
  <c r="H1178" i="3"/>
  <c r="I1178" i="3"/>
  <c r="F1178" i="3"/>
  <c r="E1178" i="3"/>
  <c r="H671" i="3"/>
  <c r="I671" i="3"/>
  <c r="R671" i="3" s="1"/>
  <c r="G671" i="3"/>
  <c r="I1185" i="3"/>
  <c r="R1185" i="3" s="1"/>
  <c r="H1185" i="3"/>
  <c r="G1185" i="3"/>
  <c r="F942" i="3"/>
  <c r="G942" i="3"/>
  <c r="I942" i="3"/>
  <c r="R942" i="3" s="1"/>
  <c r="T942" i="3" s="1"/>
  <c r="H942" i="3"/>
  <c r="I287" i="3"/>
  <c r="F287" i="3"/>
  <c r="G287" i="3"/>
  <c r="F153" i="3"/>
  <c r="I153" i="3"/>
  <c r="G153" i="3"/>
  <c r="H153" i="3"/>
  <c r="G365" i="3"/>
  <c r="H365" i="3"/>
  <c r="I365" i="3"/>
  <c r="F365" i="3"/>
  <c r="R365" i="3" s="1"/>
  <c r="U365" i="3" s="1"/>
  <c r="H1649" i="3"/>
  <c r="G1649" i="3"/>
  <c r="I1649" i="3"/>
  <c r="F1649" i="3"/>
  <c r="I945" i="3"/>
  <c r="H945" i="3"/>
  <c r="E945" i="3"/>
  <c r="G945" i="3"/>
  <c r="G667" i="3"/>
  <c r="I667" i="3"/>
  <c r="R667" i="3" s="1"/>
  <c r="S667" i="3" s="1"/>
  <c r="H667" i="3"/>
  <c r="F667" i="3"/>
  <c r="H952" i="3"/>
  <c r="F952" i="3"/>
  <c r="I952" i="3"/>
  <c r="R952" i="3" s="1"/>
  <c r="G952" i="3"/>
  <c r="H117" i="3"/>
  <c r="G117" i="3"/>
  <c r="F117" i="3"/>
  <c r="F517" i="3"/>
  <c r="I517" i="3"/>
  <c r="E517" i="3"/>
  <c r="R517" i="3" s="1"/>
  <c r="V517" i="3" s="1"/>
  <c r="H517" i="3"/>
  <c r="F1802" i="3"/>
  <c r="H1802" i="3"/>
  <c r="G1802" i="3"/>
  <c r="I1802" i="3"/>
  <c r="R1802" i="3" s="1"/>
  <c r="F1980" i="3"/>
  <c r="G1980" i="3"/>
  <c r="I1980" i="3"/>
  <c r="R1980" i="3" s="1"/>
  <c r="W1980" i="3" s="1"/>
  <c r="H1980" i="3"/>
  <c r="I762" i="3"/>
  <c r="H762" i="3"/>
  <c r="G762" i="3"/>
  <c r="E762" i="3"/>
  <c r="H2026" i="3"/>
  <c r="G2026" i="3"/>
  <c r="I2026" i="3"/>
  <c r="F2026" i="3"/>
  <c r="I770" i="3"/>
  <c r="E770" i="3"/>
  <c r="F770" i="3"/>
  <c r="H770" i="3"/>
  <c r="H393" i="3"/>
  <c r="G393" i="3"/>
  <c r="E393" i="3"/>
  <c r="I393" i="3"/>
  <c r="R393" i="3" s="1"/>
  <c r="I2202" i="3"/>
  <c r="H2202" i="3"/>
  <c r="E2202" i="3"/>
  <c r="F2033" i="3"/>
  <c r="G2033" i="3"/>
  <c r="E2033" i="3"/>
  <c r="R2033" i="3" s="1"/>
  <c r="H2033" i="3"/>
  <c r="F1815" i="3"/>
  <c r="I1815" i="3"/>
  <c r="G1815" i="3"/>
  <c r="H1815" i="3"/>
  <c r="E1482" i="3"/>
  <c r="R1482" i="3" s="1"/>
  <c r="W1482" i="3" s="1"/>
  <c r="H1482" i="3"/>
  <c r="G1482" i="3"/>
  <c r="F1482" i="3"/>
  <c r="G1485" i="3"/>
  <c r="H1485" i="3"/>
  <c r="E1485" i="3"/>
  <c r="F1124" i="3"/>
  <c r="G1124" i="3"/>
  <c r="E1124" i="3"/>
  <c r="I1179" i="3"/>
  <c r="H1179" i="3"/>
  <c r="F1179" i="3"/>
  <c r="E1179" i="3"/>
  <c r="E2207" i="3"/>
  <c r="F2207" i="3"/>
  <c r="H2207" i="3"/>
  <c r="I2207" i="3"/>
  <c r="I438" i="3"/>
  <c r="R438" i="3" s="1"/>
  <c r="W438" i="3" s="1"/>
  <c r="G438" i="3"/>
  <c r="F438" i="3"/>
  <c r="G1265" i="3"/>
  <c r="H1265" i="3"/>
  <c r="F1265" i="3"/>
  <c r="H661" i="3"/>
  <c r="F661" i="3"/>
  <c r="G661" i="3"/>
  <c r="G581" i="3"/>
  <c r="H581" i="3"/>
  <c r="I581" i="3"/>
  <c r="R581" i="3" s="1"/>
  <c r="F581" i="3"/>
  <c r="F519" i="3"/>
  <c r="H519" i="3"/>
  <c r="I519" i="3"/>
  <c r="R519" i="3" s="1"/>
  <c r="S519" i="3" s="1"/>
  <c r="H294" i="3"/>
  <c r="I294" i="3"/>
  <c r="G294" i="3"/>
  <c r="F294" i="3"/>
  <c r="F871" i="3"/>
  <c r="H871" i="3"/>
  <c r="G871" i="3"/>
  <c r="G286" i="3"/>
  <c r="I286" i="3"/>
  <c r="F286" i="3"/>
  <c r="H1382" i="3"/>
  <c r="I1382" i="3"/>
  <c r="G1382" i="3"/>
  <c r="F1382" i="3"/>
  <c r="H1962" i="3"/>
  <c r="I1962" i="3"/>
  <c r="R1962" i="3" s="1"/>
  <c r="F1962" i="3"/>
  <c r="G1962" i="3"/>
  <c r="E2021" i="3"/>
  <c r="F2021" i="3"/>
  <c r="G2021" i="3"/>
  <c r="H2021" i="3"/>
  <c r="G1065" i="3"/>
  <c r="H1065" i="3"/>
  <c r="F1065" i="3"/>
  <c r="E1065" i="3"/>
  <c r="E2155" i="3"/>
  <c r="R2155" i="3" s="1"/>
  <c r="F867" i="3"/>
  <c r="E867" i="3"/>
  <c r="R867" i="3" s="1"/>
  <c r="T867" i="3" s="1"/>
  <c r="G867" i="3"/>
  <c r="H867" i="3"/>
  <c r="F943" i="3"/>
  <c r="R943" i="3" s="1"/>
  <c r="G2153" i="3"/>
  <c r="I2153" i="3"/>
  <c r="F2153" i="3"/>
  <c r="F982" i="3"/>
  <c r="R982" i="3" s="1"/>
  <c r="I2077" i="3"/>
  <c r="E2077" i="3"/>
  <c r="H2077" i="3"/>
  <c r="F2077" i="3"/>
  <c r="I2055" i="3"/>
  <c r="R2055" i="3" s="1"/>
  <c r="E1814" i="3"/>
  <c r="R1814" i="3" s="1"/>
  <c r="F1581" i="3"/>
  <c r="R1581" i="3" s="1"/>
  <c r="I1611" i="3"/>
  <c r="R1611" i="3" s="1"/>
  <c r="I2052" i="3"/>
  <c r="R2052" i="3" s="1"/>
  <c r="E961" i="3"/>
  <c r="R961" i="3" s="1"/>
  <c r="I2068" i="3"/>
  <c r="R2068" i="3" s="1"/>
  <c r="E1923" i="3"/>
  <c r="R1923" i="3" s="1"/>
  <c r="I1127" i="3"/>
  <c r="R1127" i="3" s="1"/>
  <c r="I2070" i="3"/>
  <c r="R2070" i="3" s="1"/>
  <c r="I1476" i="3"/>
  <c r="R1476" i="3" s="1"/>
  <c r="I1918" i="3"/>
  <c r="E1332" i="3"/>
  <c r="R1332" i="3" s="1"/>
  <c r="E1203" i="3"/>
  <c r="R1203" i="3" s="1"/>
  <c r="E882" i="3"/>
  <c r="R882" i="3" s="1"/>
  <c r="I1774" i="3"/>
  <c r="R1774" i="3" s="1"/>
  <c r="E1670" i="3"/>
  <c r="I791" i="3"/>
  <c r="R791" i="3" s="1"/>
  <c r="F496" i="3"/>
  <c r="R496" i="3" s="1"/>
  <c r="F501" i="3"/>
  <c r="R501" i="3" s="1"/>
  <c r="E203" i="3"/>
  <c r="E163" i="3"/>
  <c r="E868" i="3"/>
  <c r="R868" i="3" s="1"/>
  <c r="I1462" i="3"/>
  <c r="R1462" i="3" s="1"/>
  <c r="I911" i="3"/>
  <c r="E200" i="3"/>
  <c r="E1150" i="3"/>
  <c r="R1150" i="3" s="1"/>
  <c r="E1650" i="3"/>
  <c r="R1650" i="3" s="1"/>
  <c r="I1196" i="3"/>
  <c r="R1196" i="3" s="1"/>
  <c r="F267" i="3"/>
  <c r="H601" i="3"/>
  <c r="F601" i="3"/>
  <c r="I601" i="3"/>
  <c r="E601" i="3"/>
  <c r="E1062" i="3"/>
  <c r="R1062" i="3" s="1"/>
  <c r="F1062" i="3"/>
  <c r="I1062" i="3"/>
  <c r="H1062" i="3"/>
  <c r="G404" i="3"/>
  <c r="I404" i="3"/>
  <c r="R404" i="3" s="1"/>
  <c r="E404" i="3"/>
  <c r="F404" i="3"/>
  <c r="E2058" i="3"/>
  <c r="R2058" i="3" s="1"/>
  <c r="S2058" i="3" s="1"/>
  <c r="H2058" i="3"/>
  <c r="F2058" i="3"/>
  <c r="G2058" i="3"/>
  <c r="G724" i="3"/>
  <c r="F724" i="3"/>
  <c r="I724" i="3"/>
  <c r="R724" i="3" s="1"/>
  <c r="H724" i="3"/>
  <c r="G1187" i="3"/>
  <c r="I1187" i="3"/>
  <c r="H1187" i="3"/>
  <c r="F1187" i="3"/>
  <c r="E1187" i="3"/>
  <c r="F1234" i="3"/>
  <c r="I1234" i="3"/>
  <c r="R1234" i="3" s="1"/>
  <c r="G1234" i="3"/>
  <c r="H1234" i="3"/>
  <c r="F1961" i="3"/>
  <c r="H1961" i="3"/>
  <c r="E1961" i="3"/>
  <c r="R1961" i="3" s="1"/>
  <c r="I1961" i="3"/>
  <c r="H1968" i="3"/>
  <c r="I1968" i="3"/>
  <c r="G1968" i="3"/>
  <c r="F1968" i="3"/>
  <c r="G794" i="3"/>
  <c r="H794" i="3"/>
  <c r="I794" i="3"/>
  <c r="F794" i="3"/>
  <c r="E794" i="3"/>
  <c r="G166" i="3"/>
  <c r="I166" i="3"/>
  <c r="E166" i="3"/>
  <c r="H166" i="3"/>
  <c r="I854" i="3"/>
  <c r="G854" i="3"/>
  <c r="E854" i="3"/>
  <c r="F854" i="3"/>
  <c r="G321" i="3"/>
  <c r="I321" i="3"/>
  <c r="F321" i="3"/>
  <c r="E321" i="3"/>
  <c r="H1486" i="3"/>
  <c r="F1486" i="3"/>
  <c r="G1486" i="3"/>
  <c r="I1486" i="3"/>
  <c r="R1486" i="3" s="1"/>
  <c r="F1760" i="3"/>
  <c r="E1760" i="3"/>
  <c r="I1760" i="3"/>
  <c r="R1760" i="3" s="1"/>
  <c r="G1760" i="3"/>
  <c r="F1750" i="3"/>
  <c r="H1750" i="3"/>
  <c r="I1750" i="3"/>
  <c r="R1750" i="3" s="1"/>
  <c r="G1750" i="3"/>
  <c r="E2054" i="3"/>
  <c r="G2054" i="3"/>
  <c r="H2054" i="3"/>
  <c r="I2054" i="3"/>
  <c r="I2137" i="3"/>
  <c r="G2137" i="3"/>
  <c r="F2137" i="3"/>
  <c r="R2137" i="3" s="1"/>
  <c r="E1340" i="3"/>
  <c r="I1340" i="3"/>
  <c r="F1340" i="3"/>
  <c r="H1340" i="3"/>
  <c r="H774" i="3"/>
  <c r="E774" i="3"/>
  <c r="I774" i="3"/>
  <c r="G774" i="3"/>
  <c r="I896" i="3"/>
  <c r="G896" i="3"/>
  <c r="F896" i="3"/>
  <c r="H718" i="3"/>
  <c r="F718" i="3"/>
  <c r="E718" i="3"/>
  <c r="I718" i="3"/>
  <c r="I1643" i="3"/>
  <c r="F1643" i="3"/>
  <c r="H1643" i="3"/>
  <c r="G1643" i="3"/>
  <c r="E888" i="3"/>
  <c r="R888" i="3" s="1"/>
  <c r="H888" i="3"/>
  <c r="G888" i="3"/>
  <c r="H987" i="3"/>
  <c r="E987" i="3"/>
  <c r="R987" i="3" s="1"/>
  <c r="G987" i="3"/>
  <c r="F987" i="3"/>
  <c r="H1630" i="3"/>
  <c r="E1630" i="3"/>
  <c r="F1630" i="3"/>
  <c r="G1630" i="3"/>
  <c r="F1152" i="3"/>
  <c r="I1152" i="3"/>
  <c r="H1152" i="3"/>
  <c r="G1748" i="3"/>
  <c r="R1748" i="3" s="1"/>
  <c r="H1748" i="3"/>
  <c r="I1748" i="3"/>
  <c r="F1748" i="3"/>
  <c r="H1635" i="3"/>
  <c r="F1635" i="3"/>
  <c r="G1635" i="3"/>
  <c r="E1635" i="3"/>
  <c r="R1635" i="3" s="1"/>
  <c r="G1965" i="3"/>
  <c r="H1965" i="3"/>
  <c r="E1965" i="3"/>
  <c r="H1325" i="3"/>
  <c r="I1325" i="3"/>
  <c r="F1325" i="3"/>
  <c r="E1325" i="3"/>
  <c r="G1535" i="3"/>
  <c r="F1535" i="3"/>
  <c r="E1535" i="3"/>
  <c r="R1535" i="3" s="1"/>
  <c r="F1111" i="3"/>
  <c r="E1111" i="3"/>
  <c r="I1111" i="3"/>
  <c r="G1111" i="3"/>
  <c r="E1097" i="3"/>
  <c r="I1097" i="3"/>
  <c r="F1097" i="3"/>
  <c r="H1097" i="3"/>
  <c r="G643" i="3"/>
  <c r="H643" i="3"/>
  <c r="F643" i="3"/>
  <c r="R643" i="3" s="1"/>
  <c r="I1607" i="3"/>
  <c r="H1607" i="3"/>
  <c r="G1607" i="3"/>
  <c r="E1607" i="3"/>
  <c r="G929" i="3"/>
  <c r="F929" i="3"/>
  <c r="R929" i="3" s="1"/>
  <c r="H929" i="3"/>
  <c r="I929" i="3"/>
  <c r="I1040" i="3"/>
  <c r="R1040" i="3" s="1"/>
  <c r="E1040" i="3"/>
  <c r="H1040" i="3"/>
  <c r="H2035" i="3"/>
  <c r="E2035" i="3"/>
  <c r="R2035" i="3" s="1"/>
  <c r="G2035" i="3"/>
  <c r="F2035" i="3"/>
  <c r="E2071" i="3"/>
  <c r="G2071" i="3"/>
  <c r="H2071" i="3"/>
  <c r="F2071" i="3"/>
  <c r="E986" i="3"/>
  <c r="G986" i="3"/>
  <c r="I986" i="3"/>
  <c r="E713" i="3"/>
  <c r="R713" i="3" s="1"/>
  <c r="H713" i="3"/>
  <c r="G713" i="3"/>
  <c r="F713" i="3"/>
  <c r="F351" i="3"/>
  <c r="G351" i="3"/>
  <c r="H351" i="3"/>
  <c r="I351" i="3"/>
  <c r="I1466" i="3"/>
  <c r="R1466" i="3" s="1"/>
  <c r="G1466" i="3"/>
  <c r="F1466" i="3"/>
  <c r="E2180" i="3"/>
  <c r="R2180" i="3" s="1"/>
  <c r="G2180" i="3"/>
  <c r="F2180" i="3"/>
  <c r="I2180" i="3"/>
  <c r="G813" i="3"/>
  <c r="I813" i="3"/>
  <c r="R813" i="3" s="1"/>
  <c r="H813" i="3"/>
  <c r="F813" i="3"/>
  <c r="F2190" i="3"/>
  <c r="E2190" i="3"/>
  <c r="I2190" i="3"/>
  <c r="H2190" i="3"/>
  <c r="H1547" i="3"/>
  <c r="G1547" i="3"/>
  <c r="I1547" i="3"/>
  <c r="F1547" i="3"/>
  <c r="E1727" i="3"/>
  <c r="R1727" i="3" s="1"/>
  <c r="F1727" i="3"/>
  <c r="I1727" i="3"/>
  <c r="I1949" i="3"/>
  <c r="F1949" i="3"/>
  <c r="E1949" i="3"/>
  <c r="F1502" i="3"/>
  <c r="I1502" i="3"/>
  <c r="H1502" i="3"/>
  <c r="E1502" i="3"/>
  <c r="E1495" i="3"/>
  <c r="H1495" i="3"/>
  <c r="F1495" i="3"/>
  <c r="I1495" i="3"/>
  <c r="F2237" i="3"/>
  <c r="E2237" i="3"/>
  <c r="H2237" i="3"/>
  <c r="I2237" i="3"/>
  <c r="G2237" i="3"/>
  <c r="H231" i="3"/>
  <c r="I231" i="3"/>
  <c r="F231" i="3"/>
  <c r="G231" i="3"/>
  <c r="E231" i="3"/>
  <c r="G1730" i="3"/>
  <c r="H1730" i="3"/>
  <c r="F1730" i="3"/>
  <c r="E540" i="3"/>
  <c r="H540" i="3"/>
  <c r="F540" i="3"/>
  <c r="I540" i="3"/>
  <c r="E181" i="3"/>
  <c r="I181" i="3"/>
  <c r="F181" i="3"/>
  <c r="H181" i="3"/>
  <c r="E610" i="3"/>
  <c r="H610" i="3"/>
  <c r="F610" i="3"/>
  <c r="H793" i="3"/>
  <c r="F793" i="3"/>
  <c r="G793" i="3"/>
  <c r="I793" i="3"/>
  <c r="G2115" i="3"/>
  <c r="F2115" i="3"/>
  <c r="E2115" i="3"/>
  <c r="I2115" i="3"/>
  <c r="H2115" i="3"/>
  <c r="E2181" i="3"/>
  <c r="I2181" i="3"/>
  <c r="F2181" i="3"/>
  <c r="G2181" i="3"/>
  <c r="F1494" i="3"/>
  <c r="H1494" i="3"/>
  <c r="G1494" i="3"/>
  <c r="E1494" i="3"/>
  <c r="I1494" i="3"/>
  <c r="R1494" i="3" s="1"/>
  <c r="I686" i="3"/>
  <c r="H686" i="3"/>
  <c r="G686" i="3"/>
  <c r="F1712" i="3"/>
  <c r="I1712" i="3"/>
  <c r="H1712" i="3"/>
  <c r="G1712" i="3"/>
  <c r="E2204" i="3"/>
  <c r="I2204" i="3"/>
  <c r="F2204" i="3"/>
  <c r="H2204" i="3"/>
  <c r="F1395" i="3"/>
  <c r="R1395" i="3" s="1"/>
  <c r="H1395" i="3"/>
  <c r="E1395" i="3"/>
  <c r="F124" i="3"/>
  <c r="R124" i="3" s="1"/>
  <c r="E124" i="3"/>
  <c r="H124" i="3"/>
  <c r="G1639" i="3"/>
  <c r="H1639" i="3"/>
  <c r="I1639" i="3"/>
  <c r="E1639" i="3"/>
  <c r="F1018" i="3"/>
  <c r="G1018" i="3"/>
  <c r="H1018" i="3"/>
  <c r="E358" i="3"/>
  <c r="G358" i="3"/>
  <c r="I358" i="3"/>
  <c r="E184" i="3"/>
  <c r="R184" i="3" s="1"/>
  <c r="I184" i="3"/>
  <c r="F184" i="3"/>
  <c r="H184" i="3"/>
  <c r="G1232" i="3"/>
  <c r="H1232" i="3"/>
  <c r="E1232" i="3"/>
  <c r="R1232" i="3" s="1"/>
  <c r="F1232" i="3"/>
  <c r="F1821" i="3"/>
  <c r="I1821" i="3"/>
  <c r="G1821" i="3"/>
  <c r="E1821" i="3"/>
  <c r="I1857" i="3"/>
  <c r="H1857" i="3"/>
  <c r="E1857" i="3"/>
  <c r="G1857" i="3"/>
  <c r="F2230" i="3"/>
  <c r="E2230" i="3"/>
  <c r="G2230" i="3"/>
  <c r="I2230" i="3"/>
  <c r="I2225" i="3"/>
  <c r="R2225" i="3" s="1"/>
  <c r="T2225" i="3" s="1"/>
  <c r="F2225" i="3"/>
  <c r="G2225" i="3"/>
  <c r="H2225" i="3"/>
  <c r="H2248" i="3"/>
  <c r="I2248" i="3"/>
  <c r="F2248" i="3"/>
  <c r="G2248" i="3"/>
  <c r="E408" i="3"/>
  <c r="G408" i="3"/>
  <c r="H408" i="3"/>
  <c r="I408" i="3"/>
  <c r="I782" i="3"/>
  <c r="E782" i="3"/>
  <c r="G782" i="3"/>
  <c r="I1938" i="3"/>
  <c r="R1938" i="3" s="1"/>
  <c r="S670" i="3"/>
  <c r="G486" i="3"/>
  <c r="H964" i="3"/>
  <c r="I1018" i="3"/>
  <c r="H404" i="3"/>
  <c r="I289" i="3"/>
  <c r="R289" i="3" s="1"/>
  <c r="T289" i="3" s="1"/>
  <c r="H438" i="3"/>
  <c r="H988" i="3"/>
  <c r="F1117" i="3"/>
  <c r="I871" i="3"/>
  <c r="R871" i="3" s="1"/>
  <c r="U871" i="3" s="1"/>
  <c r="F358" i="3"/>
  <c r="G930" i="3"/>
  <c r="H263" i="3"/>
  <c r="F1185" i="3"/>
  <c r="G184" i="3"/>
  <c r="I481" i="3"/>
  <c r="F359" i="3"/>
  <c r="E1552" i="3"/>
  <c r="R1552" i="3" s="1"/>
  <c r="E1918" i="3"/>
  <c r="E896" i="3"/>
  <c r="H915" i="3"/>
  <c r="H1112" i="3"/>
  <c r="E1626" i="3"/>
  <c r="F659" i="3"/>
  <c r="H547" i="3"/>
  <c r="H2080" i="3"/>
  <c r="F791" i="3"/>
  <c r="F1739" i="3"/>
  <c r="F579" i="3"/>
  <c r="I916" i="3"/>
  <c r="R916" i="3" s="1"/>
  <c r="F759" i="3"/>
  <c r="I1612" i="3"/>
  <c r="G1820" i="3"/>
  <c r="H1782" i="3"/>
  <c r="I1232" i="3"/>
  <c r="I1965" i="3"/>
  <c r="I526" i="3"/>
  <c r="F1819" i="3"/>
  <c r="G1097" i="3"/>
  <c r="I85" i="3"/>
  <c r="R85" i="3" s="1"/>
  <c r="E1265" i="3"/>
  <c r="R1265" i="3" s="1"/>
  <c r="H706" i="3"/>
  <c r="F1607" i="3"/>
  <c r="F1040" i="3"/>
  <c r="G1355" i="3"/>
  <c r="G2018" i="3"/>
  <c r="I702" i="3"/>
  <c r="H986" i="3"/>
  <c r="E2010" i="3"/>
  <c r="F874" i="3"/>
  <c r="R874" i="3" s="1"/>
  <c r="V874" i="3" s="1"/>
  <c r="F96" i="3"/>
  <c r="F2001" i="3"/>
  <c r="F1266" i="3"/>
  <c r="H1466" i="3"/>
  <c r="E1082" i="3"/>
  <c r="I2240" i="3"/>
  <c r="H2180" i="3"/>
  <c r="F1857" i="3"/>
  <c r="E1547" i="3"/>
  <c r="G1727" i="3"/>
  <c r="E450" i="3"/>
  <c r="F339" i="3"/>
  <c r="H2228" i="3"/>
  <c r="F1995" i="3"/>
  <c r="I1730" i="3"/>
  <c r="R1730" i="3" s="1"/>
  <c r="G181" i="3"/>
  <c r="H542" i="3"/>
  <c r="I2178" i="3"/>
  <c r="F1621" i="3"/>
  <c r="E1094" i="3"/>
  <c r="R1094" i="3" s="1"/>
  <c r="G2234" i="3"/>
  <c r="E1712" i="3"/>
  <c r="G2204" i="3"/>
  <c r="R2204" i="3" s="1"/>
  <c r="G1395" i="3"/>
  <c r="H1170" i="3"/>
  <c r="I165" i="3"/>
  <c r="F408" i="3"/>
  <c r="I97" i="3"/>
  <c r="R97" i="3" s="1"/>
  <c r="G1368" i="3"/>
  <c r="I1692" i="3"/>
  <c r="G1267" i="3"/>
  <c r="I1413" i="3"/>
  <c r="F1413" i="3"/>
  <c r="E1413" i="3"/>
  <c r="F458" i="3"/>
  <c r="G458" i="3"/>
  <c r="E458" i="3"/>
  <c r="R458" i="3" s="1"/>
  <c r="F92" i="3"/>
  <c r="E92" i="3"/>
  <c r="R92" i="3" s="1"/>
  <c r="S92" i="3" s="1"/>
  <c r="G92" i="3"/>
  <c r="G1886" i="3"/>
  <c r="H1886" i="3"/>
  <c r="E1886" i="3"/>
  <c r="R1886" i="3" s="1"/>
  <c r="H1940" i="3"/>
  <c r="F1940" i="3"/>
  <c r="E1940" i="3"/>
  <c r="E1877" i="3"/>
  <c r="H1877" i="3"/>
  <c r="I1877" i="3"/>
  <c r="G1877" i="3"/>
  <c r="F1877" i="3"/>
  <c r="G1087" i="3"/>
  <c r="E1087" i="3"/>
  <c r="H1087" i="3"/>
  <c r="I1087" i="3"/>
  <c r="F1087" i="3"/>
  <c r="G1004" i="3"/>
  <c r="I1004" i="3"/>
  <c r="E1004" i="3"/>
  <c r="F1004" i="3"/>
  <c r="H1004" i="3"/>
  <c r="G1618" i="3"/>
  <c r="F1618" i="3"/>
  <c r="E1618" i="3"/>
  <c r="R1618" i="3" s="1"/>
  <c r="T1618" i="3" s="1"/>
  <c r="I1618" i="3"/>
  <c r="G1173" i="3"/>
  <c r="I1173" i="3"/>
  <c r="H1173" i="3"/>
  <c r="E1173" i="3"/>
  <c r="F1173" i="3"/>
  <c r="I1845" i="3"/>
  <c r="F1845" i="3"/>
  <c r="G1845" i="3"/>
  <c r="H1845" i="3"/>
  <c r="E1845" i="3"/>
  <c r="I448" i="3"/>
  <c r="H448" i="3"/>
  <c r="E448" i="3"/>
  <c r="G448" i="3"/>
  <c r="F448" i="3"/>
  <c r="H715" i="3"/>
  <c r="I715" i="3"/>
  <c r="R715" i="3" s="1"/>
  <c r="F715" i="3"/>
  <c r="E715" i="3"/>
  <c r="G715" i="3"/>
  <c r="H1086" i="3"/>
  <c r="G1086" i="3"/>
  <c r="I1086" i="3"/>
  <c r="R1086" i="3" s="1"/>
  <c r="F1086" i="3"/>
  <c r="G1033" i="3"/>
  <c r="R1033" i="3" s="1"/>
  <c r="G1789" i="3"/>
  <c r="H1789" i="3"/>
  <c r="F1789" i="3"/>
  <c r="F1410" i="3"/>
  <c r="I1410" i="3"/>
  <c r="H1410" i="3"/>
  <c r="E1410" i="3"/>
  <c r="G1410" i="3"/>
  <c r="G1032" i="3"/>
  <c r="I1032" i="3"/>
  <c r="E1032" i="3"/>
  <c r="F1032" i="3"/>
  <c r="H1032" i="3"/>
  <c r="G1807" i="3"/>
  <c r="H1807" i="3"/>
  <c r="E1807" i="3"/>
  <c r="F1807" i="3"/>
  <c r="I1807" i="3"/>
  <c r="G1413" i="3"/>
  <c r="I781" i="3"/>
  <c r="H92" i="3"/>
  <c r="H38" i="3"/>
  <c r="I1718" i="3"/>
  <c r="H1790" i="3"/>
  <c r="I1859" i="3"/>
  <c r="E1789" i="3"/>
  <c r="I1789" i="3"/>
  <c r="E1007" i="3"/>
  <c r="R1007" i="3" s="1"/>
  <c r="W1007" i="3" s="1"/>
  <c r="I447" i="3"/>
  <c r="R447" i="3" s="1"/>
  <c r="U447" i="3" s="1"/>
  <c r="F2054" i="3"/>
  <c r="E1531" i="3"/>
  <c r="G1531" i="3"/>
  <c r="I1531" i="3"/>
  <c r="H1531" i="3"/>
  <c r="F1531" i="3"/>
  <c r="F475" i="3"/>
  <c r="E475" i="3"/>
  <c r="I475" i="3"/>
  <c r="H475" i="3"/>
  <c r="G475" i="3"/>
  <c r="I1809" i="3"/>
  <c r="E1809" i="3"/>
  <c r="F1809" i="3"/>
  <c r="H1809" i="3"/>
  <c r="E627" i="3"/>
  <c r="H627" i="3"/>
  <c r="I627" i="3"/>
  <c r="G627" i="3"/>
  <c r="H1387" i="3"/>
  <c r="F1387" i="3"/>
  <c r="E1387" i="3"/>
  <c r="I1387" i="3"/>
  <c r="G1387" i="3"/>
  <c r="F270" i="3"/>
  <c r="G270" i="3"/>
  <c r="H270" i="3"/>
  <c r="I270" i="3"/>
  <c r="E1177" i="3"/>
  <c r="H1177" i="3"/>
  <c r="F1177" i="3"/>
  <c r="G1177" i="3"/>
  <c r="I1177" i="3"/>
  <c r="R1177" i="3" s="1"/>
  <c r="F689" i="3"/>
  <c r="G689" i="3"/>
  <c r="H689" i="3"/>
  <c r="E689" i="3"/>
  <c r="I689" i="3"/>
  <c r="F556" i="3"/>
  <c r="E556" i="3"/>
  <c r="I556" i="3"/>
  <c r="H556" i="3"/>
  <c r="G556" i="3"/>
  <c r="I443" i="3"/>
  <c r="R443" i="3" s="1"/>
  <c r="G443" i="3"/>
  <c r="E443" i="3"/>
  <c r="F443" i="3"/>
  <c r="H443" i="3"/>
  <c r="G523" i="3"/>
  <c r="F523" i="3"/>
  <c r="H523" i="3"/>
  <c r="E523" i="3"/>
  <c r="I523" i="3"/>
  <c r="I47" i="3"/>
  <c r="E47" i="3"/>
  <c r="H47" i="3"/>
  <c r="G47" i="3"/>
  <c r="G2061" i="3"/>
  <c r="I2061" i="3"/>
  <c r="F2061" i="3"/>
  <c r="E2061" i="3"/>
  <c r="H2061" i="3"/>
  <c r="H1183" i="3"/>
  <c r="F1183" i="3"/>
  <c r="E1183" i="3"/>
  <c r="I1183" i="3"/>
  <c r="G1183" i="3"/>
  <c r="I1021" i="3"/>
  <c r="E1021" i="3"/>
  <c r="F1021" i="3"/>
  <c r="G1021" i="3"/>
  <c r="H1021" i="3"/>
  <c r="G662" i="3"/>
  <c r="H662" i="3"/>
  <c r="E662" i="3"/>
  <c r="F662" i="3"/>
  <c r="I662" i="3"/>
  <c r="E1330" i="3"/>
  <c r="H1330" i="3"/>
  <c r="I1330" i="3"/>
  <c r="G1330" i="3"/>
  <c r="F1330" i="3"/>
  <c r="F2130" i="3"/>
  <c r="G2130" i="3"/>
  <c r="H2130" i="3"/>
  <c r="E2130" i="3"/>
  <c r="I2130" i="3"/>
  <c r="F47" i="3"/>
  <c r="H1404" i="3"/>
  <c r="H36" i="3"/>
  <c r="F36" i="3"/>
  <c r="G36" i="3"/>
  <c r="E36" i="3"/>
  <c r="I36" i="3"/>
  <c r="F2171" i="3"/>
  <c r="E2171" i="3"/>
  <c r="G2171" i="3"/>
  <c r="I2171" i="3"/>
  <c r="H2171" i="3"/>
  <c r="G2088" i="3"/>
  <c r="F2088" i="3"/>
  <c r="I2088" i="3"/>
  <c r="H2088" i="3"/>
  <c r="E2088" i="3"/>
  <c r="H1909" i="3"/>
  <c r="E1909" i="3"/>
  <c r="G1909" i="3"/>
  <c r="F1909" i="3"/>
  <c r="I1909" i="3"/>
  <c r="G1722" i="3"/>
  <c r="H1722" i="3"/>
  <c r="F1722" i="3"/>
  <c r="I1722" i="3"/>
  <c r="E1722" i="3"/>
  <c r="G677" i="3"/>
  <c r="I677" i="3"/>
  <c r="E677" i="3"/>
  <c r="F677" i="3"/>
  <c r="H677" i="3"/>
  <c r="F210" i="3"/>
  <c r="H210" i="3"/>
  <c r="E210" i="3"/>
  <c r="G210" i="3"/>
  <c r="I210" i="3"/>
  <c r="E514" i="3"/>
  <c r="I514" i="3"/>
  <c r="H514" i="3"/>
  <c r="G514" i="3"/>
  <c r="I2221" i="3"/>
  <c r="G2221" i="3"/>
  <c r="H2221" i="3"/>
  <c r="F2221" i="3"/>
  <c r="E2221" i="3"/>
  <c r="G2087" i="3"/>
  <c r="E2087" i="3"/>
  <c r="I2087" i="3"/>
  <c r="H2087" i="3"/>
  <c r="F2087" i="3"/>
  <c r="I880" i="3"/>
  <c r="F880" i="3"/>
  <c r="H880" i="3"/>
  <c r="E880" i="3"/>
  <c r="G880" i="3"/>
  <c r="F1926" i="3"/>
  <c r="G127" i="3"/>
  <c r="H1796" i="3"/>
  <c r="I648" i="3"/>
  <c r="R648" i="3" s="1"/>
  <c r="H105" i="3"/>
  <c r="F528" i="3"/>
  <c r="F647" i="3"/>
  <c r="G1271" i="3"/>
  <c r="I557" i="3"/>
  <c r="G1064" i="3"/>
  <c r="G346" i="3"/>
  <c r="F422" i="3"/>
  <c r="I1736" i="3"/>
  <c r="R1736" i="3" s="1"/>
  <c r="F147" i="3"/>
  <c r="F373" i="3"/>
  <c r="H1509" i="3"/>
  <c r="F934" i="3"/>
  <c r="I1255" i="3"/>
  <c r="R1255" i="3" s="1"/>
  <c r="F150" i="3"/>
  <c r="H1641" i="3"/>
  <c r="E205" i="3"/>
  <c r="E1226" i="3"/>
  <c r="R1226" i="3" s="1"/>
  <c r="F1302" i="3"/>
  <c r="G457" i="3"/>
  <c r="G925" i="3"/>
  <c r="F1136" i="3"/>
  <c r="F1971" i="3"/>
  <c r="H1926" i="3"/>
  <c r="E924" i="3"/>
  <c r="G1597" i="3"/>
  <c r="H1100" i="3"/>
  <c r="I1628" i="3"/>
  <c r="E885" i="3"/>
  <c r="R885" i="3" s="1"/>
  <c r="F1595" i="3"/>
  <c r="H1288" i="3"/>
  <c r="H1765" i="3"/>
  <c r="E1303" i="3"/>
  <c r="R1303" i="3" s="1"/>
  <c r="H2083" i="3"/>
  <c r="H1644" i="3"/>
  <c r="E190" i="3"/>
  <c r="E108" i="3"/>
  <c r="R108" i="3" s="1"/>
  <c r="I100" i="3"/>
  <c r="R100" i="3" s="1"/>
  <c r="G186" i="3"/>
  <c r="H1869" i="3"/>
  <c r="E2216" i="3"/>
  <c r="E2238" i="3"/>
  <c r="R2238" i="3" s="1"/>
  <c r="F1524" i="3"/>
  <c r="R1524" i="3" s="1"/>
  <c r="U1524" i="3" s="1"/>
  <c r="H2193" i="3"/>
  <c r="H1880" i="3"/>
  <c r="F814" i="3"/>
  <c r="H1480" i="3"/>
  <c r="H1161" i="3"/>
  <c r="G2082" i="3"/>
  <c r="H973" i="3"/>
  <c r="G2095" i="3"/>
  <c r="I2236" i="3"/>
  <c r="G2203" i="3"/>
  <c r="E2232" i="3"/>
  <c r="F2232" i="3"/>
  <c r="E2201" i="3"/>
  <c r="H243" i="3"/>
  <c r="I212" i="3"/>
  <c r="G212" i="3"/>
  <c r="E2093" i="3"/>
  <c r="G1668" i="3"/>
  <c r="E2233" i="3"/>
  <c r="H2233" i="3"/>
  <c r="E1090" i="3"/>
  <c r="R1090" i="3" s="1"/>
  <c r="F2222" i="3"/>
  <c r="H1497" i="3"/>
  <c r="F1497" i="3"/>
  <c r="E2249" i="3"/>
  <c r="I2213" i="3"/>
  <c r="H1896" i="3"/>
  <c r="I333" i="3"/>
  <c r="R333" i="3" s="1"/>
  <c r="V333" i="3" s="1"/>
  <c r="I462" i="3"/>
  <c r="R462" i="3" s="1"/>
  <c r="E2256" i="3"/>
  <c r="G2256" i="3"/>
  <c r="G1440" i="3"/>
  <c r="G1549" i="3"/>
  <c r="H1034" i="3"/>
  <c r="E1034" i="3"/>
  <c r="R1034" i="3" s="1"/>
  <c r="F2245" i="3"/>
  <c r="H2142" i="3"/>
  <c r="F629" i="3"/>
  <c r="R629" i="3" s="1"/>
  <c r="H2229" i="3"/>
  <c r="F2229" i="3"/>
  <c r="F1002" i="3"/>
  <c r="I2177" i="3"/>
  <c r="E2089" i="3"/>
  <c r="F2210" i="3"/>
  <c r="G2246" i="3"/>
  <c r="F752" i="3"/>
  <c r="G752" i="3"/>
  <c r="F1592" i="3"/>
  <c r="E1897" i="3"/>
  <c r="F1884" i="3"/>
  <c r="G75" i="3"/>
  <c r="I75" i="3"/>
  <c r="H89" i="3"/>
  <c r="I235" i="3"/>
  <c r="F213" i="3"/>
  <c r="G1432" i="3"/>
  <c r="F1010" i="3"/>
  <c r="E1010" i="3"/>
  <c r="R1010" i="3" s="1"/>
  <c r="T1010" i="3" s="1"/>
  <c r="G1854" i="3"/>
  <c r="E1888" i="3"/>
  <c r="E54" i="3"/>
  <c r="F54" i="3"/>
  <c r="E1706" i="3"/>
  <c r="F341" i="3"/>
  <c r="F780" i="3"/>
  <c r="I1704" i="3"/>
  <c r="F1662" i="3"/>
  <c r="H2145" i="3"/>
  <c r="H1447" i="3"/>
  <c r="G1447" i="3"/>
  <c r="E1215" i="3"/>
  <c r="F1551" i="3"/>
  <c r="G1699" i="3"/>
  <c r="G530" i="3"/>
  <c r="I530" i="3"/>
  <c r="R530" i="3" s="1"/>
  <c r="I1563" i="3"/>
  <c r="F656" i="3"/>
  <c r="H963" i="3"/>
  <c r="G141" i="3"/>
  <c r="I141" i="3"/>
  <c r="R141" i="3" s="1"/>
  <c r="I222" i="3"/>
  <c r="F162" i="3"/>
  <c r="F1452" i="3"/>
  <c r="G1624" i="3"/>
  <c r="I1733" i="3"/>
  <c r="R1733" i="3" s="1"/>
  <c r="I2186" i="3"/>
  <c r="G2223" i="3"/>
  <c r="G2187" i="3"/>
  <c r="I2187" i="3"/>
  <c r="I2231" i="3"/>
  <c r="F172" i="3"/>
  <c r="R172" i="3" s="1"/>
  <c r="G335" i="3"/>
  <c r="G1133" i="3"/>
  <c r="H1133" i="3"/>
  <c r="H575" i="3"/>
  <c r="I125" i="3"/>
  <c r="G338" i="3"/>
  <c r="G1233" i="3"/>
  <c r="F1233" i="3"/>
  <c r="R1233" i="3" s="1"/>
  <c r="I2036" i="3"/>
  <c r="E1344" i="3"/>
  <c r="F524" i="3"/>
  <c r="R524" i="3" s="1"/>
  <c r="F1964" i="3"/>
  <c r="I1964" i="3"/>
  <c r="I1528" i="3"/>
  <c r="H670" i="3"/>
  <c r="F1107" i="3"/>
  <c r="I1107" i="3"/>
  <c r="G1458" i="3"/>
  <c r="G1506" i="3"/>
  <c r="H1623" i="3"/>
  <c r="I1260" i="3"/>
  <c r="H1168" i="3"/>
  <c r="E1168" i="3"/>
  <c r="R1168" i="3" s="1"/>
  <c r="G494" i="3"/>
  <c r="G1429" i="3"/>
  <c r="F1777" i="3"/>
  <c r="F1326" i="3"/>
  <c r="H1326" i="3"/>
  <c r="H968" i="3"/>
  <c r="H1058" i="3"/>
  <c r="E533" i="3"/>
  <c r="I533" i="3"/>
  <c r="I266" i="3"/>
  <c r="G561" i="3"/>
  <c r="H454" i="3"/>
  <c r="F2224" i="3"/>
  <c r="R2224" i="3" s="1"/>
  <c r="E2224" i="3"/>
  <c r="I2167" i="3"/>
  <c r="E233" i="3"/>
  <c r="R233" i="3" s="1"/>
  <c r="T233" i="3" s="1"/>
  <c r="E1294" i="3"/>
  <c r="R1294" i="3" s="1"/>
  <c r="S1294" i="3" s="1"/>
  <c r="F1544" i="3"/>
  <c r="G1544" i="3"/>
  <c r="G1850" i="3"/>
  <c r="I1856" i="3"/>
  <c r="G1856" i="3"/>
  <c r="H2175" i="3"/>
  <c r="F2175" i="3"/>
  <c r="G2175" i="3"/>
  <c r="I2175" i="3"/>
  <c r="E2175" i="3"/>
  <c r="F802" i="3"/>
  <c r="H802" i="3"/>
  <c r="E802" i="3"/>
  <c r="I802" i="3"/>
  <c r="G802" i="3"/>
  <c r="E2094" i="3"/>
  <c r="H2094" i="3"/>
  <c r="I2094" i="3"/>
  <c r="F2094" i="3"/>
  <c r="G2094" i="3"/>
  <c r="I2141" i="3"/>
  <c r="H1156" i="3"/>
  <c r="I1156" i="3"/>
  <c r="R1156" i="3" s="1"/>
  <c r="U1156" i="3" s="1"/>
  <c r="F1156" i="3"/>
  <c r="G2242" i="3"/>
  <c r="H2242" i="3"/>
  <c r="I2242" i="3"/>
  <c r="E2242" i="3"/>
  <c r="R2242" i="3" s="1"/>
  <c r="F2242" i="3"/>
  <c r="F1661" i="3"/>
  <c r="I1661" i="3"/>
  <c r="R1661" i="3" s="1"/>
  <c r="G1661" i="3"/>
  <c r="H1661" i="3"/>
  <c r="E1661" i="3"/>
  <c r="F2092" i="3"/>
  <c r="G2092" i="3"/>
  <c r="H2092" i="3"/>
  <c r="I2092" i="3"/>
  <c r="R2092" i="3" s="1"/>
  <c r="E2092" i="3"/>
  <c r="F452" i="3"/>
  <c r="G452" i="3"/>
  <c r="H452" i="3"/>
  <c r="G2140" i="3"/>
  <c r="I2140" i="3"/>
  <c r="E2140" i="3"/>
  <c r="H2140" i="3"/>
  <c r="F2140" i="3"/>
  <c r="H431" i="3"/>
  <c r="G431" i="3"/>
  <c r="E431" i="3"/>
  <c r="H1492" i="3"/>
  <c r="E1492" i="3"/>
  <c r="I1492" i="3"/>
  <c r="I1132" i="3"/>
  <c r="F1132" i="3"/>
  <c r="E1132" i="3"/>
  <c r="G1132" i="3"/>
  <c r="H1132" i="3"/>
  <c r="S240" i="3"/>
  <c r="T240" i="3"/>
  <c r="W240" i="3"/>
  <c r="U240" i="3"/>
  <c r="E1488" i="3"/>
  <c r="G1488" i="3"/>
  <c r="F1488" i="3"/>
  <c r="H1488" i="3"/>
  <c r="E1855" i="3"/>
  <c r="I1855" i="3"/>
  <c r="G1855" i="3"/>
  <c r="G1454" i="3"/>
  <c r="H1454" i="3"/>
  <c r="F1454" i="3"/>
  <c r="E1454" i="3"/>
  <c r="E1788" i="3"/>
  <c r="H1788" i="3"/>
  <c r="G1788" i="3"/>
  <c r="H1425" i="3"/>
  <c r="F1425" i="3"/>
  <c r="E1425" i="3"/>
  <c r="R1425" i="3" s="1"/>
  <c r="I1425" i="3"/>
  <c r="E1091" i="3"/>
  <c r="R1091" i="3" s="1"/>
  <c r="I1091" i="3"/>
  <c r="F1091" i="3"/>
  <c r="G1091" i="3"/>
  <c r="I37" i="3"/>
  <c r="H37" i="3"/>
  <c r="G37" i="3"/>
  <c r="E37" i="3"/>
  <c r="F1093" i="3"/>
  <c r="E1093" i="3"/>
  <c r="I1093" i="3"/>
  <c r="H1093" i="3"/>
  <c r="F1016" i="3"/>
  <c r="G1016" i="3"/>
  <c r="I1016" i="3"/>
  <c r="E1016" i="3"/>
  <c r="H1016" i="3"/>
  <c r="G807" i="3"/>
  <c r="H807" i="3"/>
  <c r="F807" i="3"/>
  <c r="E807" i="3"/>
  <c r="I461" i="3"/>
  <c r="F461" i="3"/>
  <c r="H461" i="3"/>
  <c r="G461" i="3"/>
  <c r="H218" i="3"/>
  <c r="G218" i="3"/>
  <c r="I218" i="3"/>
  <c r="E218" i="3"/>
  <c r="F218" i="3"/>
  <c r="I66" i="3"/>
  <c r="H66" i="3"/>
  <c r="F66" i="3"/>
  <c r="E66" i="3"/>
  <c r="G66" i="3"/>
  <c r="I275" i="3"/>
  <c r="E275" i="3"/>
  <c r="G275" i="3"/>
  <c r="F275" i="3"/>
  <c r="G432" i="3"/>
  <c r="F432" i="3"/>
  <c r="H432" i="3"/>
  <c r="E432" i="3"/>
  <c r="I256" i="3"/>
  <c r="G256" i="3"/>
  <c r="E256" i="3"/>
  <c r="F256" i="3"/>
  <c r="H1439" i="3"/>
  <c r="F1439" i="3"/>
  <c r="G1439" i="3"/>
  <c r="E1439" i="3"/>
  <c r="F144" i="3"/>
  <c r="G144" i="3"/>
  <c r="E144" i="3"/>
  <c r="H144" i="3"/>
  <c r="G1380" i="3"/>
  <c r="F1380" i="3"/>
  <c r="H1380" i="3"/>
  <c r="E1380" i="3"/>
  <c r="E891" i="3"/>
  <c r="I891" i="3"/>
  <c r="F891" i="3"/>
  <c r="H891" i="3"/>
  <c r="G134" i="3"/>
  <c r="E134" i="3"/>
  <c r="F134" i="3"/>
  <c r="I134" i="3"/>
  <c r="H1003" i="3"/>
  <c r="E1003" i="3"/>
  <c r="R1003" i="3" s="1"/>
  <c r="V1003" i="3" s="1"/>
  <c r="F1003" i="3"/>
  <c r="I1003" i="3"/>
  <c r="F73" i="3"/>
  <c r="G73" i="3"/>
  <c r="I73" i="3"/>
  <c r="E73" i="3"/>
  <c r="H73" i="3"/>
  <c r="F1409" i="3"/>
  <c r="H1409" i="3"/>
  <c r="I1409" i="3"/>
  <c r="G1409" i="3"/>
  <c r="E1409" i="3"/>
  <c r="R1409" i="3" s="1"/>
  <c r="F431" i="3"/>
  <c r="G1719" i="3"/>
  <c r="H1719" i="3"/>
  <c r="F1719" i="3"/>
  <c r="E1719" i="3"/>
  <c r="H1048" i="3"/>
  <c r="G1048" i="3"/>
  <c r="I1048" i="3"/>
  <c r="E1048" i="3"/>
  <c r="F2045" i="3"/>
  <c r="H2045" i="3"/>
  <c r="I2045" i="3"/>
  <c r="G2045" i="3"/>
  <c r="G1077" i="3"/>
  <c r="F1077" i="3"/>
  <c r="E1077" i="3"/>
  <c r="H1077" i="3"/>
  <c r="H991" i="3"/>
  <c r="F991" i="3"/>
  <c r="I991" i="3"/>
  <c r="G728" i="3"/>
  <c r="H728" i="3"/>
  <c r="F728" i="3"/>
  <c r="G2138" i="3"/>
  <c r="H2138" i="3"/>
  <c r="F2138" i="3"/>
  <c r="E452" i="3"/>
  <c r="R452" i="3" s="1"/>
  <c r="G566" i="3"/>
  <c r="F37" i="3"/>
  <c r="R37" i="3" s="1"/>
  <c r="G1622" i="3"/>
  <c r="H1496" i="3"/>
  <c r="F1726" i="3"/>
  <c r="R1726" i="3" s="1"/>
  <c r="I1206" i="3"/>
  <c r="E1206" i="3"/>
  <c r="R1206" i="3" s="1"/>
  <c r="T1206" i="3" s="1"/>
  <c r="G2118" i="3"/>
  <c r="F84" i="3"/>
  <c r="E84" i="3"/>
  <c r="G1891" i="3"/>
  <c r="E1587" i="3"/>
  <c r="E334" i="3"/>
  <c r="E1705" i="3"/>
  <c r="H1501" i="3"/>
  <c r="I1419" i="3"/>
  <c r="H1419" i="3"/>
  <c r="E1627" i="3"/>
  <c r="I1720" i="3"/>
  <c r="H2096" i="3"/>
  <c r="E2096" i="3"/>
  <c r="I972" i="3"/>
  <c r="H1710" i="3"/>
  <c r="H1517" i="3"/>
  <c r="E1517" i="3"/>
  <c r="G1242" i="3"/>
  <c r="I976" i="3"/>
  <c r="R976" i="3" s="1"/>
  <c r="H1713" i="3"/>
  <c r="G1713" i="3"/>
  <c r="F247" i="3"/>
  <c r="I1526" i="3"/>
  <c r="G93" i="3"/>
  <c r="E1879" i="3"/>
  <c r="H1516" i="3"/>
  <c r="E822" i="3"/>
  <c r="G822" i="3"/>
  <c r="H2160" i="3"/>
  <c r="E1512" i="3"/>
  <c r="H622" i="3"/>
  <c r="I1371" i="3"/>
  <c r="R1371" i="3" s="1"/>
  <c r="S1371" i="3" s="1"/>
  <c r="G1371" i="3"/>
  <c r="H1511" i="3"/>
  <c r="F1050" i="3"/>
  <c r="F1858" i="3"/>
  <c r="I87" i="3"/>
  <c r="I2014" i="3"/>
  <c r="H2014" i="3"/>
  <c r="E430" i="3"/>
  <c r="R430" i="3" s="1"/>
  <c r="G82" i="3"/>
  <c r="H1883" i="3"/>
  <c r="E1842" i="3"/>
  <c r="R1842" i="3" s="1"/>
  <c r="F1054" i="3"/>
  <c r="G1054" i="3"/>
  <c r="E434" i="3"/>
  <c r="H466" i="3"/>
  <c r="I1491" i="3"/>
  <c r="R1491" i="3" s="1"/>
  <c r="W1491" i="3" s="1"/>
  <c r="F1491" i="3"/>
  <c r="F1106" i="3"/>
  <c r="G1848" i="3"/>
  <c r="I806" i="3"/>
  <c r="R806" i="3" s="1"/>
  <c r="V806" i="3" s="1"/>
  <c r="H1889" i="3"/>
  <c r="G1889" i="3"/>
  <c r="I1892" i="3"/>
  <c r="H2174" i="3"/>
  <c r="H1901" i="3"/>
  <c r="I50" i="3"/>
  <c r="G50" i="3"/>
  <c r="E211" i="3"/>
  <c r="R211" i="3" s="1"/>
  <c r="T211" i="3" s="1"/>
  <c r="F2172" i="3"/>
  <c r="R2172" i="3" s="1"/>
  <c r="I2172" i="3"/>
  <c r="F1293" i="3"/>
  <c r="G1014" i="3"/>
  <c r="E1014" i="3"/>
  <c r="R1014" i="3" s="1"/>
  <c r="G1846" i="3"/>
  <c r="F1084" i="3"/>
  <c r="H1753" i="3"/>
  <c r="G626" i="3"/>
  <c r="H2097" i="3"/>
  <c r="H2099" i="3"/>
  <c r="E1787" i="3"/>
  <c r="G812" i="3"/>
  <c r="E1619" i="3"/>
  <c r="R1619" i="3" s="1"/>
  <c r="I1078" i="3"/>
  <c r="F319" i="3"/>
  <c r="F2164" i="3"/>
  <c r="R2164" i="3" s="1"/>
  <c r="F1617" i="3"/>
  <c r="G1545" i="3"/>
  <c r="E1241" i="3"/>
  <c r="R1241" i="3" s="1"/>
  <c r="G1241" i="3"/>
  <c r="G1392" i="3"/>
  <c r="G1893" i="3"/>
  <c r="I46" i="3"/>
  <c r="G46" i="3"/>
  <c r="G1863" i="3"/>
  <c r="F1755" i="3"/>
  <c r="E2220" i="3"/>
  <c r="H2244" i="3"/>
  <c r="E1862" i="3"/>
  <c r="H1862" i="3"/>
  <c r="F74" i="3"/>
  <c r="H1030" i="3"/>
  <c r="E1947" i="3"/>
  <c r="I1359" i="3"/>
  <c r="R1359" i="3" s="1"/>
  <c r="F1359" i="3"/>
  <c r="G1095" i="3"/>
  <c r="G1759" i="3"/>
  <c r="I1446" i="3"/>
  <c r="F1446" i="3"/>
  <c r="G1861" i="3"/>
  <c r="E1757" i="3"/>
  <c r="H1498" i="3"/>
  <c r="E1498" i="3"/>
  <c r="I1295" i="3"/>
  <c r="I1104" i="3"/>
  <c r="H2098" i="3"/>
  <c r="H1089" i="3"/>
  <c r="E1711" i="3"/>
  <c r="R1711" i="3" s="1"/>
  <c r="F1711" i="3"/>
  <c r="H1593" i="3"/>
  <c r="H1204" i="3"/>
  <c r="I1620" i="3"/>
  <c r="R1620" i="3" s="1"/>
  <c r="H1433" i="3"/>
  <c r="G1433" i="3"/>
  <c r="G1853" i="3"/>
  <c r="F1725" i="3"/>
  <c r="H1420" i="3"/>
  <c r="G1156" i="3"/>
  <c r="H1855" i="3"/>
  <c r="G1425" i="3"/>
  <c r="G1093" i="3"/>
  <c r="I807" i="3"/>
  <c r="I239" i="3"/>
  <c r="I728" i="3"/>
  <c r="E2138" i="3"/>
  <c r="I1380" i="3"/>
  <c r="G2038" i="3"/>
  <c r="F722" i="3"/>
  <c r="H722" i="3"/>
  <c r="G722" i="3"/>
  <c r="I722" i="3"/>
  <c r="H311" i="3"/>
  <c r="I311" i="3"/>
  <c r="F311" i="3"/>
  <c r="F719" i="3"/>
  <c r="G719" i="3"/>
  <c r="H719" i="3"/>
  <c r="E719" i="3"/>
  <c r="I897" i="3"/>
  <c r="E897" i="3"/>
  <c r="F897" i="3"/>
  <c r="E753" i="3"/>
  <c r="F753" i="3"/>
  <c r="I753" i="3"/>
  <c r="H753" i="3"/>
  <c r="G753" i="3"/>
  <c r="I249" i="3"/>
  <c r="E249" i="3"/>
  <c r="F249" i="3"/>
  <c r="H249" i="3"/>
  <c r="F906" i="3"/>
  <c r="H906" i="3"/>
  <c r="I906" i="3"/>
  <c r="E906" i="3"/>
  <c r="E91" i="3"/>
  <c r="H91" i="3"/>
  <c r="F91" i="3"/>
  <c r="G91" i="3"/>
  <c r="F303" i="3"/>
  <c r="H303" i="3"/>
  <c r="G303" i="3"/>
  <c r="I303" i="3"/>
  <c r="I314" i="3"/>
  <c r="R314" i="3" s="1"/>
  <c r="E311" i="3"/>
  <c r="E57" i="3"/>
  <c r="E303" i="3"/>
  <c r="F700" i="3"/>
  <c r="I700" i="3"/>
  <c r="G700" i="3"/>
  <c r="H700" i="3"/>
  <c r="E700" i="3"/>
  <c r="G563" i="3"/>
  <c r="I563" i="3"/>
  <c r="F563" i="3"/>
  <c r="E563" i="3"/>
  <c r="E304" i="3"/>
  <c r="F304" i="3"/>
  <c r="H304" i="3"/>
  <c r="G304" i="3"/>
  <c r="I2109" i="3"/>
  <c r="E2109" i="3"/>
  <c r="R2109" i="3" s="1"/>
  <c r="H2109" i="3"/>
  <c r="G2109" i="3"/>
  <c r="F2109" i="3"/>
  <c r="G906" i="3"/>
  <c r="H620" i="3"/>
  <c r="G620" i="3"/>
  <c r="F620" i="3"/>
  <c r="I620" i="3"/>
  <c r="E620" i="3"/>
  <c r="G1529" i="3"/>
  <c r="F1529" i="3"/>
  <c r="H1529" i="3"/>
  <c r="E1529" i="3"/>
  <c r="G1590" i="3"/>
  <c r="H1590" i="3"/>
  <c r="F1590" i="3"/>
  <c r="I1590" i="3"/>
  <c r="E1590" i="3"/>
  <c r="G1561" i="3"/>
  <c r="E1561" i="3"/>
  <c r="R1561" i="3" s="1"/>
  <c r="F1561" i="3"/>
  <c r="H1561" i="3"/>
  <c r="I1561" i="3"/>
  <c r="I1527" i="3"/>
  <c r="F1527" i="3"/>
  <c r="E1527" i="3"/>
  <c r="G1527" i="3"/>
  <c r="H1527" i="3"/>
  <c r="E401" i="3"/>
  <c r="F401" i="3"/>
  <c r="H401" i="3"/>
  <c r="G401" i="3"/>
  <c r="F1573" i="3"/>
  <c r="H1573" i="3"/>
  <c r="I1573" i="3"/>
  <c r="E1573" i="3"/>
  <c r="G1573" i="3"/>
  <c r="G1598" i="3"/>
  <c r="H1598" i="3"/>
  <c r="I1598" i="3"/>
  <c r="F1598" i="3"/>
  <c r="E1598" i="3"/>
  <c r="G1954" i="3"/>
  <c r="H1954" i="3"/>
  <c r="E1954" i="3"/>
  <c r="I1954" i="3"/>
  <c r="F1954" i="3"/>
  <c r="E1609" i="3"/>
  <c r="F1609" i="3"/>
  <c r="I1609" i="3"/>
  <c r="G1609" i="3"/>
  <c r="H1609" i="3"/>
  <c r="G1321" i="3"/>
  <c r="E1321" i="3"/>
  <c r="I1321" i="3"/>
  <c r="F1321" i="3"/>
  <c r="H1321" i="3"/>
  <c r="H1240" i="3"/>
  <c r="E1240" i="3"/>
  <c r="R1240" i="3" s="1"/>
  <c r="U1240" i="3" s="1"/>
  <c r="I1240" i="3"/>
  <c r="F1240" i="3"/>
  <c r="G1240" i="3"/>
  <c r="I1560" i="3"/>
  <c r="F1560" i="3"/>
  <c r="H1560" i="3"/>
  <c r="G1560" i="3"/>
  <c r="E1560" i="3"/>
  <c r="R1560" i="3" s="1"/>
  <c r="E796" i="3"/>
  <c r="H796" i="3"/>
  <c r="I796" i="3"/>
  <c r="F796" i="3"/>
  <c r="G796" i="3"/>
  <c r="I818" i="3"/>
  <c r="E818" i="3"/>
  <c r="G818" i="3"/>
  <c r="F818" i="3"/>
  <c r="H818" i="3"/>
  <c r="H563" i="3"/>
  <c r="I304" i="3"/>
  <c r="E270" i="3"/>
  <c r="R270" i="3" s="1"/>
  <c r="H1758" i="3"/>
  <c r="G1758" i="3"/>
  <c r="F1758" i="3"/>
  <c r="I1758" i="3"/>
  <c r="E1758" i="3"/>
  <c r="R1758" i="3" s="1"/>
  <c r="H990" i="3"/>
  <c r="G990" i="3"/>
  <c r="F990" i="3"/>
  <c r="E990" i="3"/>
  <c r="I990" i="3"/>
  <c r="I1879" i="3"/>
  <c r="G2251" i="3"/>
  <c r="E2251" i="3"/>
  <c r="I2251" i="3"/>
  <c r="H2251" i="3"/>
  <c r="F2251" i="3"/>
  <c r="I2093" i="3"/>
  <c r="G2194" i="3"/>
  <c r="I2194" i="3"/>
  <c r="H2194" i="3"/>
  <c r="E2194" i="3"/>
  <c r="F2194" i="3"/>
  <c r="I2257" i="3"/>
  <c r="E2257" i="3"/>
  <c r="H2257" i="3"/>
  <c r="G2257" i="3"/>
  <c r="F2257" i="3"/>
  <c r="H2219" i="3"/>
  <c r="F2219" i="3"/>
  <c r="E2219" i="3"/>
  <c r="G2219" i="3"/>
  <c r="I2219" i="3"/>
  <c r="F824" i="3"/>
  <c r="G824" i="3"/>
  <c r="H824" i="3"/>
  <c r="I824" i="3"/>
  <c r="E824" i="3"/>
  <c r="I1050" i="3"/>
  <c r="R1050" i="3" s="1"/>
  <c r="F1876" i="3"/>
  <c r="G1876" i="3"/>
  <c r="I1876" i="3"/>
  <c r="E1876" i="3"/>
  <c r="H1876" i="3"/>
  <c r="G1878" i="3"/>
  <c r="I1878" i="3"/>
  <c r="H1878" i="3"/>
  <c r="F1878" i="3"/>
  <c r="E1878" i="3"/>
  <c r="R1878" i="3" s="1"/>
  <c r="H2004" i="3"/>
  <c r="G2004" i="3"/>
  <c r="E2004" i="3"/>
  <c r="F2004" i="3"/>
  <c r="G2165" i="3"/>
  <c r="E2165" i="3"/>
  <c r="I2165" i="3"/>
  <c r="F2165" i="3"/>
  <c r="H2165" i="3"/>
  <c r="G344" i="3"/>
  <c r="I344" i="3"/>
  <c r="F344" i="3"/>
  <c r="H344" i="3"/>
  <c r="G426" i="3"/>
  <c r="E426" i="3"/>
  <c r="I426" i="3"/>
  <c r="F426" i="3"/>
  <c r="H426" i="3"/>
  <c r="H1907" i="3"/>
  <c r="G1907" i="3"/>
  <c r="I1907" i="3"/>
  <c r="E1907" i="3"/>
  <c r="F1907" i="3"/>
  <c r="G2135" i="3"/>
  <c r="E2135" i="3"/>
  <c r="H2135" i="3"/>
  <c r="F2135" i="3"/>
  <c r="G1122" i="3"/>
  <c r="F1122" i="3"/>
  <c r="H1122" i="3"/>
  <c r="E1122" i="3"/>
  <c r="G2129" i="3"/>
  <c r="H2129" i="3"/>
  <c r="F2129" i="3"/>
  <c r="E2129" i="3"/>
  <c r="G2195" i="3"/>
  <c r="H2195" i="3"/>
  <c r="E2195" i="3"/>
  <c r="F2195" i="3"/>
  <c r="I2195" i="3"/>
  <c r="E1384" i="3"/>
  <c r="G1384" i="3"/>
  <c r="I1384" i="3"/>
  <c r="H1384" i="3"/>
  <c r="E266" i="3"/>
  <c r="R266" i="3" s="1"/>
  <c r="E2160" i="3"/>
  <c r="R2160" i="3" s="1"/>
  <c r="E127" i="3"/>
  <c r="E1796" i="3"/>
  <c r="R1796" i="3" s="1"/>
  <c r="F648" i="3"/>
  <c r="E105" i="3"/>
  <c r="R105" i="3" s="1"/>
  <c r="G105" i="3"/>
  <c r="I528" i="3"/>
  <c r="H528" i="3"/>
  <c r="G647" i="3"/>
  <c r="E647" i="3"/>
  <c r="R647" i="3" s="1"/>
  <c r="H1271" i="3"/>
  <c r="G557" i="3"/>
  <c r="I1064" i="3"/>
  <c r="R1064" i="3" s="1"/>
  <c r="E346" i="3"/>
  <c r="R346" i="3" s="1"/>
  <c r="G422" i="3"/>
  <c r="F1736" i="3"/>
  <c r="E147" i="3"/>
  <c r="R147" i="3" s="1"/>
  <c r="G147" i="3"/>
  <c r="G373" i="3"/>
  <c r="I373" i="3"/>
  <c r="G1509" i="3"/>
  <c r="F1509" i="3"/>
  <c r="G934" i="3"/>
  <c r="R934" i="3" s="1"/>
  <c r="H934" i="3"/>
  <c r="G1255" i="3"/>
  <c r="F1255" i="3"/>
  <c r="E150" i="3"/>
  <c r="I150" i="3"/>
  <c r="I1641" i="3"/>
  <c r="R1641" i="3" s="1"/>
  <c r="G1641" i="3"/>
  <c r="G205" i="3"/>
  <c r="I205" i="3"/>
  <c r="I1226" i="3"/>
  <c r="F1226" i="3"/>
  <c r="G1302" i="3"/>
  <c r="I1302" i="3"/>
  <c r="R1302" i="3" s="1"/>
  <c r="E457" i="3"/>
  <c r="I457" i="3"/>
  <c r="H925" i="3"/>
  <c r="I925" i="3"/>
  <c r="R925" i="3" s="1"/>
  <c r="H1136" i="3"/>
  <c r="I1136" i="3"/>
  <c r="R1136" i="3" s="1"/>
  <c r="I1971" i="3"/>
  <c r="E1971" i="3"/>
  <c r="I1926" i="3"/>
  <c r="F924" i="3"/>
  <c r="I924" i="3"/>
  <c r="F1597" i="3"/>
  <c r="I1597" i="3"/>
  <c r="R1597" i="3" s="1"/>
  <c r="G1100" i="3"/>
  <c r="F1100" i="3"/>
  <c r="R1100" i="3" s="1"/>
  <c r="E1628" i="3"/>
  <c r="R1628" i="3" s="1"/>
  <c r="H1628" i="3"/>
  <c r="G885" i="3"/>
  <c r="F885" i="3"/>
  <c r="G1595" i="3"/>
  <c r="H1595" i="3"/>
  <c r="F1288" i="3"/>
  <c r="I1288" i="3"/>
  <c r="I1765" i="3"/>
  <c r="E1765" i="3"/>
  <c r="F1303" i="3"/>
  <c r="H1303" i="3"/>
  <c r="E2083" i="3"/>
  <c r="G2083" i="3"/>
  <c r="F1644" i="3"/>
  <c r="G1644" i="3"/>
  <c r="F190" i="3"/>
  <c r="R190" i="3" s="1"/>
  <c r="G190" i="3"/>
  <c r="H108" i="3"/>
  <c r="F108" i="3"/>
  <c r="H100" i="3"/>
  <c r="G100" i="3"/>
  <c r="I186" i="3"/>
  <c r="F186" i="3"/>
  <c r="R186" i="3" s="1"/>
  <c r="I1869" i="3"/>
  <c r="R1869" i="3" s="1"/>
  <c r="G1869" i="3"/>
  <c r="H2216" i="3"/>
  <c r="F2216" i="3"/>
  <c r="R2216" i="3" s="1"/>
  <c r="G2238" i="3"/>
  <c r="H2238" i="3"/>
  <c r="E1524" i="3"/>
  <c r="H1524" i="3"/>
  <c r="E2193" i="3"/>
  <c r="G2193" i="3"/>
  <c r="E1880" i="3"/>
  <c r="R1880" i="3" s="1"/>
  <c r="G1880" i="3"/>
  <c r="G814" i="3"/>
  <c r="I1480" i="3"/>
  <c r="G1161" i="3"/>
  <c r="R1161" i="3" s="1"/>
  <c r="H2082" i="3"/>
  <c r="G973" i="3"/>
  <c r="R973" i="3" s="1"/>
  <c r="H2095" i="3"/>
  <c r="E2095" i="3"/>
  <c r="R2095" i="3" s="1"/>
  <c r="U2095" i="3" s="1"/>
  <c r="H2236" i="3"/>
  <c r="E2203" i="3"/>
  <c r="G2232" i="3"/>
  <c r="F2201" i="3"/>
  <c r="I622" i="3"/>
  <c r="R622" i="3" s="1"/>
  <c r="F243" i="3"/>
  <c r="R243" i="3" s="1"/>
  <c r="F212" i="3"/>
  <c r="H2093" i="3"/>
  <c r="E1668" i="3"/>
  <c r="F2233" i="3"/>
  <c r="R2233" i="3" s="1"/>
  <c r="T2233" i="3" s="1"/>
  <c r="H1090" i="3"/>
  <c r="I1090" i="3"/>
  <c r="E2222" i="3"/>
  <c r="G1497" i="3"/>
  <c r="H2249" i="3"/>
  <c r="E2213" i="3"/>
  <c r="R2213" i="3" s="1"/>
  <c r="E1896" i="3"/>
  <c r="R1896" i="3" s="1"/>
  <c r="F333" i="3"/>
  <c r="H462" i="3"/>
  <c r="F82" i="3"/>
  <c r="R82" i="3" s="1"/>
  <c r="F2256" i="3"/>
  <c r="E1440" i="3"/>
  <c r="R1440" i="3" s="1"/>
  <c r="I1549" i="3"/>
  <c r="F1034" i="3"/>
  <c r="H2245" i="3"/>
  <c r="E2245" i="3"/>
  <c r="I2142" i="3"/>
  <c r="G629" i="3"/>
  <c r="G2229" i="3"/>
  <c r="E1002" i="3"/>
  <c r="R1002" i="3" s="1"/>
  <c r="W1002" i="3" s="1"/>
  <c r="I1002" i="3"/>
  <c r="H2177" i="3"/>
  <c r="G2177" i="3"/>
  <c r="H2089" i="3"/>
  <c r="G2210" i="3"/>
  <c r="R2210" i="3" s="1"/>
  <c r="I2246" i="3"/>
  <c r="I752" i="3"/>
  <c r="R752" i="3" s="1"/>
  <c r="W752" i="3" s="1"/>
  <c r="G1592" i="3"/>
  <c r="I1592" i="3"/>
  <c r="I1897" i="3"/>
  <c r="R1897" i="3" s="1"/>
  <c r="U1897" i="3" s="1"/>
  <c r="G1884" i="3"/>
  <c r="E75" i="3"/>
  <c r="F89" i="3"/>
  <c r="G89" i="3"/>
  <c r="E235" i="3"/>
  <c r="G213" i="3"/>
  <c r="I1432" i="3"/>
  <c r="R1432" i="3" s="1"/>
  <c r="F1432" i="3"/>
  <c r="H1010" i="3"/>
  <c r="E1854" i="3"/>
  <c r="R1854" i="3" s="1"/>
  <c r="W1854" i="3" s="1"/>
  <c r="I1030" i="3"/>
  <c r="R1030" i="3" s="1"/>
  <c r="G1888" i="3"/>
  <c r="H54" i="3"/>
  <c r="H1706" i="3"/>
  <c r="I1706" i="3"/>
  <c r="H341" i="3"/>
  <c r="E780" i="3"/>
  <c r="R780" i="3" s="1"/>
  <c r="F1704" i="3"/>
  <c r="H1662" i="3"/>
  <c r="G2145" i="3"/>
  <c r="F1447" i="3"/>
  <c r="R1447" i="3" s="1"/>
  <c r="I1215" i="3"/>
  <c r="R1215" i="3" s="1"/>
  <c r="G1215" i="3"/>
  <c r="H1551" i="3"/>
  <c r="I1699" i="3"/>
  <c r="F530" i="3"/>
  <c r="H1563" i="3"/>
  <c r="E1563" i="3"/>
  <c r="R1563" i="3" s="1"/>
  <c r="H656" i="3"/>
  <c r="G963" i="3"/>
  <c r="H141" i="3"/>
  <c r="F222" i="3"/>
  <c r="E222" i="3"/>
  <c r="R222" i="3" s="1"/>
  <c r="I162" i="3"/>
  <c r="H1452" i="3"/>
  <c r="F1624" i="3"/>
  <c r="H1624" i="3"/>
  <c r="E1733" i="3"/>
  <c r="H2186" i="3"/>
  <c r="F2223" i="3"/>
  <c r="R2223" i="3" s="1"/>
  <c r="E2187" i="3"/>
  <c r="E2231" i="3"/>
  <c r="R2231" i="3" s="1"/>
  <c r="S2231" i="3" s="1"/>
  <c r="H2231" i="3"/>
  <c r="H172" i="3"/>
  <c r="I335" i="3"/>
  <c r="R335" i="3" s="1"/>
  <c r="I1133" i="3"/>
  <c r="F575" i="3"/>
  <c r="G575" i="3"/>
  <c r="G125" i="3"/>
  <c r="H338" i="3"/>
  <c r="I1233" i="3"/>
  <c r="E2036" i="3"/>
  <c r="R2036" i="3" s="1"/>
  <c r="H1344" i="3"/>
  <c r="I1344" i="3"/>
  <c r="G524" i="3"/>
  <c r="E1964" i="3"/>
  <c r="R1964" i="3" s="1"/>
  <c r="H1528" i="3"/>
  <c r="E1528" i="3"/>
  <c r="F670" i="3"/>
  <c r="G1107" i="3"/>
  <c r="H1458" i="3"/>
  <c r="F1458" i="3"/>
  <c r="F1506" i="3"/>
  <c r="E1623" i="3"/>
  <c r="I1623" i="3"/>
  <c r="R1623" i="3" s="1"/>
  <c r="H1260" i="3"/>
  <c r="G1168" i="3"/>
  <c r="I494" i="3"/>
  <c r="F494" i="3"/>
  <c r="H1429" i="3"/>
  <c r="E1777" i="3"/>
  <c r="R1777" i="3" s="1"/>
  <c r="I1326" i="3"/>
  <c r="E968" i="3"/>
  <c r="R968" i="3" s="1"/>
  <c r="E1058" i="3"/>
  <c r="R1058" i="3" s="1"/>
  <c r="H533" i="3"/>
  <c r="H266" i="3"/>
  <c r="I561" i="3"/>
  <c r="R561" i="3" s="1"/>
  <c r="H561" i="3"/>
  <c r="I454" i="3"/>
  <c r="G2224" i="3"/>
  <c r="H2167" i="3"/>
  <c r="E2167" i="3"/>
  <c r="R2167" i="3" s="1"/>
  <c r="H233" i="3"/>
  <c r="G1294" i="3"/>
  <c r="H1544" i="3"/>
  <c r="I1850" i="3"/>
  <c r="R1850" i="3" s="1"/>
  <c r="U1850" i="3" s="1"/>
  <c r="E1856" i="3"/>
  <c r="R1856" i="3" s="1"/>
  <c r="F1245" i="3"/>
  <c r="G1245" i="3"/>
  <c r="E1245" i="3"/>
  <c r="R1245" i="3" s="1"/>
  <c r="I1245" i="3"/>
  <c r="H1245" i="3"/>
  <c r="I1411" i="3"/>
  <c r="H1411" i="3"/>
  <c r="G1411" i="3"/>
  <c r="E1411" i="3"/>
  <c r="F1411" i="3"/>
  <c r="F799" i="3"/>
  <c r="H799" i="3"/>
  <c r="G799" i="3"/>
  <c r="E799" i="3"/>
  <c r="I799" i="3"/>
  <c r="R799" i="3" s="1"/>
  <c r="E83" i="3"/>
  <c r="H83" i="3"/>
  <c r="G83" i="3"/>
  <c r="F83" i="3"/>
  <c r="I83" i="3"/>
  <c r="F2141" i="3"/>
  <c r="H2141" i="3"/>
  <c r="G2141" i="3"/>
  <c r="E1015" i="3"/>
  <c r="H1015" i="3"/>
  <c r="G1015" i="3"/>
  <c r="H2143" i="3"/>
  <c r="E2143" i="3"/>
  <c r="F2143" i="3"/>
  <c r="G2143" i="3"/>
  <c r="I2143" i="3"/>
  <c r="R2143" i="3" s="1"/>
  <c r="F623" i="3"/>
  <c r="E623" i="3"/>
  <c r="H623" i="3"/>
  <c r="I623" i="3"/>
  <c r="R623" i="3" s="1"/>
  <c r="G623" i="3"/>
  <c r="H2139" i="3"/>
  <c r="I2139" i="3"/>
  <c r="G2139" i="3"/>
  <c r="G2147" i="3"/>
  <c r="E2147" i="3"/>
  <c r="F2147" i="3"/>
  <c r="H2147" i="3"/>
  <c r="I2147" i="3"/>
  <c r="H1209" i="3"/>
  <c r="F1209" i="3"/>
  <c r="I1473" i="3"/>
  <c r="F1473" i="3"/>
  <c r="H1473" i="3"/>
  <c r="G1473" i="3"/>
  <c r="H1847" i="3"/>
  <c r="E1847" i="3"/>
  <c r="I1847" i="3"/>
  <c r="R1847" i="3" s="1"/>
  <c r="E1724" i="3"/>
  <c r="G1724" i="3"/>
  <c r="H1724" i="3"/>
  <c r="I1724" i="3"/>
  <c r="E1412" i="3"/>
  <c r="F1412" i="3"/>
  <c r="I1412" i="3"/>
  <c r="F1031" i="3"/>
  <c r="E1031" i="3"/>
  <c r="H1031" i="3"/>
  <c r="G1031" i="3"/>
  <c r="I1031" i="3"/>
  <c r="H1756" i="3"/>
  <c r="G1756" i="3"/>
  <c r="I1756" i="3"/>
  <c r="R1756" i="3" s="1"/>
  <c r="F1756" i="3"/>
  <c r="F1388" i="3"/>
  <c r="H1388" i="3"/>
  <c r="I1388" i="3"/>
  <c r="R1388" i="3" s="1"/>
  <c r="F1092" i="3"/>
  <c r="G1092" i="3"/>
  <c r="H1092" i="3"/>
  <c r="E1092" i="3"/>
  <c r="E1362" i="3"/>
  <c r="I1362" i="3"/>
  <c r="F1362" i="3"/>
  <c r="H1362" i="3"/>
  <c r="G1362" i="3"/>
  <c r="I1012" i="3"/>
  <c r="F1012" i="3"/>
  <c r="G1012" i="3"/>
  <c r="E1012" i="3"/>
  <c r="R1012" i="3" s="1"/>
  <c r="H1012" i="3"/>
  <c r="F1072" i="3"/>
  <c r="I1072" i="3"/>
  <c r="H1072" i="3"/>
  <c r="G1001" i="3"/>
  <c r="F1001" i="3"/>
  <c r="I1001" i="3"/>
  <c r="R1001" i="3" s="1"/>
  <c r="U1001" i="3" s="1"/>
  <c r="H1001" i="3"/>
  <c r="G1080" i="3"/>
  <c r="I1080" i="3"/>
  <c r="E1080" i="3"/>
  <c r="H1080" i="3"/>
  <c r="F1080" i="3"/>
  <c r="G1636" i="3"/>
  <c r="I1636" i="3"/>
  <c r="F1636" i="3"/>
  <c r="E1636" i="3"/>
  <c r="F414" i="3"/>
  <c r="I414" i="3"/>
  <c r="G414" i="3"/>
  <c r="E414" i="3"/>
  <c r="I1306" i="3"/>
  <c r="H1306" i="3"/>
  <c r="G1306" i="3"/>
  <c r="E1306" i="3"/>
  <c r="I1601" i="3"/>
  <c r="H1601" i="3"/>
  <c r="F1601" i="3"/>
  <c r="G1601" i="3"/>
  <c r="E2074" i="3"/>
  <c r="F2074" i="3"/>
  <c r="H2074" i="3"/>
  <c r="G2074" i="3"/>
  <c r="I2074" i="3"/>
  <c r="H1996" i="3"/>
  <c r="G1996" i="3"/>
  <c r="I1996" i="3"/>
  <c r="E1996" i="3"/>
  <c r="G1837" i="3"/>
  <c r="I1837" i="3"/>
  <c r="E1837" i="3"/>
  <c r="R1837" i="3" s="1"/>
  <c r="F1837" i="3"/>
  <c r="G1085" i="3"/>
  <c r="F1085" i="3"/>
  <c r="E1085" i="3"/>
  <c r="R1085" i="3" s="1"/>
  <c r="H1085" i="3"/>
  <c r="I1085" i="3"/>
  <c r="I816" i="3"/>
  <c r="F816" i="3"/>
  <c r="G816" i="3"/>
  <c r="E816" i="3"/>
  <c r="H816" i="3"/>
  <c r="F593" i="3"/>
  <c r="I593" i="3"/>
  <c r="G593" i="3"/>
  <c r="H593" i="3"/>
  <c r="E593" i="3"/>
  <c r="R593" i="3" s="1"/>
  <c r="E1586" i="3"/>
  <c r="I1586" i="3"/>
  <c r="R1586" i="3" s="1"/>
  <c r="V1586" i="3" s="1"/>
  <c r="G1586" i="3"/>
  <c r="H1586" i="3"/>
  <c r="G1013" i="3"/>
  <c r="E1013" i="3"/>
  <c r="H1013" i="3"/>
  <c r="F1013" i="3"/>
  <c r="I1013" i="3"/>
  <c r="I41" i="3"/>
  <c r="H41" i="3"/>
  <c r="G41" i="3"/>
  <c r="H1493" i="3"/>
  <c r="G1493" i="3"/>
  <c r="E1493" i="3"/>
  <c r="R1493" i="3" s="1"/>
  <c r="T1493" i="3" s="1"/>
  <c r="F1493" i="3"/>
  <c r="G1055" i="3"/>
  <c r="F1055" i="3"/>
  <c r="H1055" i="3"/>
  <c r="F65" i="3"/>
  <c r="I65" i="3"/>
  <c r="H65" i="3"/>
  <c r="G1281" i="3"/>
  <c r="F1281" i="3"/>
  <c r="H1281" i="3"/>
  <c r="I566" i="3"/>
  <c r="H1622" i="3"/>
  <c r="F1622" i="3"/>
  <c r="G1496" i="3"/>
  <c r="E1726" i="3"/>
  <c r="F1206" i="3"/>
  <c r="I2118" i="3"/>
  <c r="H84" i="3"/>
  <c r="I1891" i="3"/>
  <c r="H1587" i="3"/>
  <c r="F334" i="3"/>
  <c r="I334" i="3"/>
  <c r="R334" i="3" s="1"/>
  <c r="S334" i="3" s="1"/>
  <c r="G1705" i="3"/>
  <c r="F1501" i="3"/>
  <c r="E1419" i="3"/>
  <c r="F1627" i="3"/>
  <c r="G1627" i="3"/>
  <c r="E1720" i="3"/>
  <c r="G2096" i="3"/>
  <c r="G972" i="3"/>
  <c r="R972" i="3" s="1"/>
  <c r="S972" i="3" s="1"/>
  <c r="E1710" i="3"/>
  <c r="G1517" i="3"/>
  <c r="I1242" i="3"/>
  <c r="H1242" i="3"/>
  <c r="F976" i="3"/>
  <c r="F1713" i="3"/>
  <c r="R1713" i="3" s="1"/>
  <c r="T1713" i="3" s="1"/>
  <c r="H247" i="3"/>
  <c r="I247" i="3"/>
  <c r="G1526" i="3"/>
  <c r="F93" i="3"/>
  <c r="F1879" i="3"/>
  <c r="G1516" i="3"/>
  <c r="F822" i="3"/>
  <c r="R822" i="3" s="1"/>
  <c r="G2160" i="3"/>
  <c r="F1512" i="3"/>
  <c r="I1512" i="3"/>
  <c r="F622" i="3"/>
  <c r="F1371" i="3"/>
  <c r="E1511" i="3"/>
  <c r="R1511" i="3" s="1"/>
  <c r="G1511" i="3"/>
  <c r="G1050" i="3"/>
  <c r="G1858" i="3"/>
  <c r="G87" i="3"/>
  <c r="E2014" i="3"/>
  <c r="R2014" i="3" s="1"/>
  <c r="V2014" i="3" s="1"/>
  <c r="H430" i="3"/>
  <c r="I430" i="3"/>
  <c r="H82" i="3"/>
  <c r="G1883" i="3"/>
  <c r="G1842" i="3"/>
  <c r="H1054" i="3"/>
  <c r="I434" i="3"/>
  <c r="R434" i="3" s="1"/>
  <c r="F434" i="3"/>
  <c r="I466" i="3"/>
  <c r="H1491" i="3"/>
  <c r="G1106" i="3"/>
  <c r="R1106" i="3" s="1"/>
  <c r="F1848" i="3"/>
  <c r="H1848" i="3"/>
  <c r="H806" i="3"/>
  <c r="I1889" i="3"/>
  <c r="E1892" i="3"/>
  <c r="H1892" i="3"/>
  <c r="F2174" i="3"/>
  <c r="G1901" i="3"/>
  <c r="F50" i="3"/>
  <c r="F211" i="3"/>
  <c r="H211" i="3"/>
  <c r="G2172" i="3"/>
  <c r="H1293" i="3"/>
  <c r="H1014" i="3"/>
  <c r="F1846" i="3"/>
  <c r="E1846" i="3"/>
  <c r="G1084" i="3"/>
  <c r="F1753" i="3"/>
  <c r="R1753" i="3" s="1"/>
  <c r="F626" i="3"/>
  <c r="I2097" i="3"/>
  <c r="F2097" i="3"/>
  <c r="R2097" i="3" s="1"/>
  <c r="I2099" i="3"/>
  <c r="G1787" i="3"/>
  <c r="I812" i="3"/>
  <c r="H1619" i="3"/>
  <c r="H1078" i="3"/>
  <c r="F1078" i="3"/>
  <c r="G319" i="3"/>
  <c r="E319" i="3"/>
  <c r="G2164" i="3"/>
  <c r="G1617" i="3"/>
  <c r="H1617" i="3"/>
  <c r="H1545" i="3"/>
  <c r="H1241" i="3"/>
  <c r="F1392" i="3"/>
  <c r="I1392" i="3"/>
  <c r="H1893" i="3"/>
  <c r="H46" i="3"/>
  <c r="F1863" i="3"/>
  <c r="E1863" i="3"/>
  <c r="R1863" i="3" s="1"/>
  <c r="G1755" i="3"/>
  <c r="E1755" i="3"/>
  <c r="R1755" i="3" s="1"/>
  <c r="I2220" i="3"/>
  <c r="E2244" i="3"/>
  <c r="I1862" i="3"/>
  <c r="R1862" i="3" s="1"/>
  <c r="H74" i="3"/>
  <c r="F1030" i="3"/>
  <c r="I1947" i="3"/>
  <c r="F1947" i="3"/>
  <c r="H1359" i="3"/>
  <c r="I1095" i="3"/>
  <c r="E1095" i="3"/>
  <c r="E1759" i="3"/>
  <c r="H1446" i="3"/>
  <c r="F1861" i="3"/>
  <c r="I1757" i="3"/>
  <c r="F1498" i="3"/>
  <c r="G1295" i="3"/>
  <c r="H1295" i="3"/>
  <c r="H1104" i="3"/>
  <c r="G2098" i="3"/>
  <c r="I2098" i="3"/>
  <c r="E1089" i="3"/>
  <c r="R1089" i="3" s="1"/>
  <c r="U1089" i="3" s="1"/>
  <c r="G1711" i="3"/>
  <c r="I1593" i="3"/>
  <c r="F1593" i="3"/>
  <c r="I1204" i="3"/>
  <c r="G1620" i="3"/>
  <c r="F1433" i="3"/>
  <c r="H1853" i="3"/>
  <c r="E1853" i="3"/>
  <c r="R1853" i="3" s="1"/>
  <c r="H1725" i="3"/>
  <c r="E1420" i="3"/>
  <c r="R1420" i="3" s="1"/>
  <c r="V1420" i="3" s="1"/>
  <c r="G1209" i="3"/>
  <c r="F1492" i="3"/>
  <c r="I1719" i="3"/>
  <c r="E2045" i="3"/>
  <c r="R2045" i="3" s="1"/>
  <c r="F1855" i="3"/>
  <c r="I1454" i="3"/>
  <c r="R1454" i="3" s="1"/>
  <c r="F1788" i="3"/>
  <c r="E1055" i="3"/>
  <c r="R1055" i="3" s="1"/>
  <c r="E461" i="3"/>
  <c r="E65" i="3"/>
  <c r="H1636" i="3"/>
  <c r="H414" i="3"/>
  <c r="I1281" i="3"/>
  <c r="R1281" i="3" s="1"/>
  <c r="I144" i="3"/>
  <c r="E1601" i="3"/>
  <c r="F1996" i="3"/>
  <c r="F913" i="3"/>
  <c r="G913" i="3"/>
  <c r="H913" i="3"/>
  <c r="I913" i="3"/>
  <c r="I1225" i="3"/>
  <c r="E1225" i="3"/>
  <c r="R1225" i="3" s="1"/>
  <c r="G1225" i="3"/>
  <c r="F1225" i="3"/>
  <c r="F262" i="3"/>
  <c r="H262" i="3"/>
  <c r="G262" i="3"/>
  <c r="I262" i="3"/>
  <c r="R262" i="3" s="1"/>
  <c r="I653" i="3"/>
  <c r="R653" i="3" s="1"/>
  <c r="F653" i="3"/>
  <c r="G653" i="3"/>
  <c r="H653" i="3"/>
  <c r="H202" i="3"/>
  <c r="F202" i="3"/>
  <c r="E202" i="3"/>
  <c r="G202" i="3"/>
  <c r="I202" i="3"/>
  <c r="G821" i="3"/>
  <c r="R821" i="3" s="1"/>
  <c r="S821" i="3" s="1"/>
  <c r="H821" i="3"/>
  <c r="E821" i="3"/>
  <c r="F821" i="3"/>
  <c r="I1510" i="3"/>
  <c r="F1510" i="3"/>
  <c r="G1510" i="3"/>
  <c r="H1510" i="3"/>
  <c r="H1838" i="3"/>
  <c r="I1838" i="3"/>
  <c r="E1838" i="3"/>
  <c r="R1838" i="3" s="1"/>
  <c r="G1838" i="3"/>
  <c r="G311" i="3"/>
  <c r="H897" i="3"/>
  <c r="G1072" i="3"/>
  <c r="G467" i="3"/>
  <c r="E467" i="3"/>
  <c r="F467" i="3"/>
  <c r="H467" i="3"/>
  <c r="I467" i="3"/>
  <c r="H1061" i="3"/>
  <c r="G1061" i="3"/>
  <c r="I1061" i="3"/>
  <c r="E1061" i="3"/>
  <c r="F1061" i="3"/>
  <c r="I431" i="3"/>
  <c r="I91" i="3"/>
  <c r="F244" i="3"/>
  <c r="I244" i="3"/>
  <c r="H244" i="3"/>
  <c r="E244" i="3"/>
  <c r="E53" i="3"/>
  <c r="G53" i="3"/>
  <c r="H53" i="3"/>
  <c r="I53" i="3"/>
  <c r="F53" i="3"/>
  <c r="G1323" i="3"/>
  <c r="H1323" i="3"/>
  <c r="I1323" i="3"/>
  <c r="E1323" i="3"/>
  <c r="F1323" i="3"/>
  <c r="E111" i="3"/>
  <c r="R111" i="3" s="1"/>
  <c r="I111" i="3"/>
  <c r="G111" i="3"/>
  <c r="F111" i="3"/>
  <c r="F635" i="3"/>
  <c r="I635" i="3"/>
  <c r="E635" i="3"/>
  <c r="G635" i="3"/>
  <c r="H635" i="3"/>
  <c r="I382" i="3"/>
  <c r="F382" i="3"/>
  <c r="H382" i="3"/>
  <c r="E382" i="3"/>
  <c r="G382" i="3"/>
  <c r="G1229" i="3"/>
  <c r="H1229" i="3"/>
  <c r="I1229" i="3"/>
  <c r="E1229" i="3"/>
  <c r="F1229" i="3"/>
  <c r="I907" i="3"/>
  <c r="F907" i="3"/>
  <c r="E907" i="3"/>
  <c r="G907" i="3"/>
  <c r="H907" i="3"/>
  <c r="I1378" i="3"/>
  <c r="G1378" i="3"/>
  <c r="H1378" i="3"/>
  <c r="E1378" i="3"/>
  <c r="R1378" i="3" s="1"/>
  <c r="F1378" i="3"/>
  <c r="F274" i="3"/>
  <c r="H274" i="3"/>
  <c r="G274" i="3"/>
  <c r="I274" i="3"/>
  <c r="E274" i="3"/>
  <c r="H1743" i="3"/>
  <c r="E1743" i="3"/>
  <c r="I1743" i="3"/>
  <c r="R1743" i="3" s="1"/>
  <c r="F1743" i="3"/>
  <c r="G1743" i="3"/>
  <c r="G1140" i="3"/>
  <c r="F1140" i="3"/>
  <c r="E1140" i="3"/>
  <c r="H1140" i="3"/>
  <c r="I1140" i="3"/>
  <c r="G2017" i="3"/>
  <c r="F2017" i="3"/>
  <c r="H2017" i="3"/>
  <c r="E2017" i="3"/>
  <c r="I2017" i="3"/>
  <c r="F1297" i="3"/>
  <c r="E1297" i="3"/>
  <c r="H1297" i="3"/>
  <c r="I1297" i="3"/>
  <c r="G1297" i="3"/>
  <c r="I401" i="3"/>
  <c r="G567" i="3"/>
  <c r="H567" i="3"/>
  <c r="F567" i="3"/>
  <c r="I567" i="3"/>
  <c r="E567" i="3"/>
  <c r="E1671" i="3"/>
  <c r="H1671" i="3"/>
  <c r="I1671" i="3"/>
  <c r="F1671" i="3"/>
  <c r="G1671" i="3"/>
  <c r="H2176" i="3"/>
  <c r="F2176" i="3"/>
  <c r="I2176" i="3"/>
  <c r="E2176" i="3"/>
  <c r="G2176" i="3"/>
  <c r="G1987" i="3"/>
  <c r="F1987" i="3"/>
  <c r="H1987" i="3"/>
  <c r="E1987" i="3"/>
  <c r="I1987" i="3"/>
  <c r="F2173" i="3"/>
  <c r="G2173" i="3"/>
  <c r="E2173" i="3"/>
  <c r="H2173" i="3"/>
  <c r="I2173" i="3"/>
  <c r="H1451" i="3"/>
  <c r="F1451" i="3"/>
  <c r="I1451" i="3"/>
  <c r="G1451" i="3"/>
  <c r="E1451" i="3"/>
  <c r="F201" i="3"/>
  <c r="E201" i="3"/>
  <c r="G201" i="3"/>
  <c r="I201" i="3"/>
  <c r="H201" i="3"/>
  <c r="F510" i="3"/>
  <c r="E510" i="3"/>
  <c r="R510" i="3" s="1"/>
  <c r="H510" i="3"/>
  <c r="I510" i="3"/>
  <c r="E2253" i="3"/>
  <c r="H2253" i="3"/>
  <c r="F2253" i="3"/>
  <c r="G2253" i="3"/>
  <c r="I2253" i="3"/>
  <c r="F608" i="3"/>
  <c r="G608" i="3"/>
  <c r="E608" i="3"/>
  <c r="H608" i="3"/>
  <c r="G1404" i="3"/>
  <c r="I1404" i="3"/>
  <c r="R1404" i="3" s="1"/>
  <c r="U1404" i="3" s="1"/>
  <c r="F1404" i="3"/>
  <c r="E1891" i="3"/>
  <c r="R1891" i="3" s="1"/>
  <c r="H2227" i="3"/>
  <c r="E2227" i="3"/>
  <c r="G2227" i="3"/>
  <c r="I2227" i="3"/>
  <c r="F2227" i="3"/>
  <c r="E2218" i="3"/>
  <c r="G2218" i="3"/>
  <c r="H2218" i="3"/>
  <c r="I2218" i="3"/>
  <c r="R2218" i="3" s="1"/>
  <c r="F2218" i="3"/>
  <c r="G609" i="3"/>
  <c r="E609" i="3"/>
  <c r="H609" i="3"/>
  <c r="F609" i="3"/>
  <c r="F514" i="3"/>
  <c r="I608" i="3"/>
  <c r="I2129" i="3"/>
  <c r="R2129" i="3" s="1"/>
  <c r="E814" i="3"/>
  <c r="E1480" i="3"/>
  <c r="R1480" i="3" s="1"/>
  <c r="I1161" i="3"/>
  <c r="E2082" i="3"/>
  <c r="E2236" i="3"/>
  <c r="R2236" i="3" s="1"/>
  <c r="I2201" i="3"/>
  <c r="R2201" i="3" s="1"/>
  <c r="G243" i="3"/>
  <c r="I2222" i="3"/>
  <c r="I2249" i="3"/>
  <c r="G333" i="3"/>
  <c r="H1440" i="3"/>
  <c r="G2142" i="3"/>
  <c r="H2210" i="3"/>
  <c r="H1897" i="3"/>
  <c r="F235" i="3"/>
  <c r="H1854" i="3"/>
  <c r="G341" i="3"/>
  <c r="G1704" i="3"/>
  <c r="I1551" i="3"/>
  <c r="I656" i="3"/>
  <c r="G1452" i="3"/>
  <c r="H1733" i="3"/>
  <c r="F1384" i="3"/>
  <c r="R1384" i="3" s="1"/>
  <c r="G2186" i="3"/>
  <c r="G172" i="3"/>
  <c r="F125" i="3"/>
  <c r="H524" i="3"/>
  <c r="F1260" i="3"/>
  <c r="R1260" i="3" s="1"/>
  <c r="E1429" i="3"/>
  <c r="G968" i="3"/>
  <c r="G233" i="3"/>
  <c r="F1850" i="3"/>
  <c r="E800" i="3"/>
  <c r="G800" i="3"/>
  <c r="F800" i="3"/>
  <c r="H800" i="3"/>
  <c r="I800" i="3"/>
  <c r="H2025" i="3"/>
  <c r="G2025" i="3"/>
  <c r="E2025" i="3"/>
  <c r="F2025" i="3"/>
  <c r="I2025" i="3"/>
  <c r="H1894" i="3"/>
  <c r="F1894" i="3"/>
  <c r="I1894" i="3"/>
  <c r="G1894" i="3"/>
  <c r="E1894" i="3"/>
  <c r="G760" i="3"/>
  <c r="F760" i="3"/>
  <c r="E760" i="3"/>
  <c r="I760" i="3"/>
  <c r="H760" i="3"/>
  <c r="G2170" i="3"/>
  <c r="E2170" i="3"/>
  <c r="F2170" i="3"/>
  <c r="I2170" i="3"/>
  <c r="H2170" i="3"/>
  <c r="G1431" i="3"/>
  <c r="E1431" i="3"/>
  <c r="I1431" i="3"/>
  <c r="F1431" i="3"/>
  <c r="H1431" i="3"/>
  <c r="H1448" i="3"/>
  <c r="G1448" i="3"/>
  <c r="E1448" i="3"/>
  <c r="I1448" i="3"/>
  <c r="F1448" i="3"/>
  <c r="G1723" i="3"/>
  <c r="E1723" i="3"/>
  <c r="F1723" i="3"/>
  <c r="E1394" i="3"/>
  <c r="F1394" i="3"/>
  <c r="I1394" i="3"/>
  <c r="G1394" i="3"/>
  <c r="H1394" i="3"/>
  <c r="F2086" i="3"/>
  <c r="G2086" i="3"/>
  <c r="I2086" i="3"/>
  <c r="H2086" i="3"/>
  <c r="E2086" i="3"/>
  <c r="F2090" i="3"/>
  <c r="H2090" i="3"/>
  <c r="E2090" i="3"/>
  <c r="I2090" i="3"/>
  <c r="G2090" i="3"/>
  <c r="H1393" i="3"/>
  <c r="F1393" i="3"/>
  <c r="G1393" i="3"/>
  <c r="E1393" i="3"/>
  <c r="I1393" i="3"/>
  <c r="I1783" i="3"/>
  <c r="H1783" i="3"/>
  <c r="G1783" i="3"/>
  <c r="F1783" i="3"/>
  <c r="E1783" i="3"/>
  <c r="E1450" i="3"/>
  <c r="I1450" i="3"/>
  <c r="F1450" i="3"/>
  <c r="H1450" i="3"/>
  <c r="G1450" i="3"/>
  <c r="H1052" i="3"/>
  <c r="G1052" i="3"/>
  <c r="E1052" i="3"/>
  <c r="R1052" i="3" s="1"/>
  <c r="I1052" i="3"/>
  <c r="F1052" i="3"/>
  <c r="H1028" i="3"/>
  <c r="G1028" i="3"/>
  <c r="F1028" i="3"/>
  <c r="E1028" i="3"/>
  <c r="F1852" i="3"/>
  <c r="H1852" i="3"/>
  <c r="G1852" i="3"/>
  <c r="I1852" i="3"/>
  <c r="E1843" i="3"/>
  <c r="H1843" i="3"/>
  <c r="G1843" i="3"/>
  <c r="I1843" i="3"/>
  <c r="F1843" i="3"/>
  <c r="F1591" i="3"/>
  <c r="H1591" i="3"/>
  <c r="I1591" i="3"/>
  <c r="E1591" i="3"/>
  <c r="I1372" i="3"/>
  <c r="R1372" i="3" s="1"/>
  <c r="G1372" i="3"/>
  <c r="F1372" i="3"/>
  <c r="H1372" i="3"/>
  <c r="H1449" i="3"/>
  <c r="G1449" i="3"/>
  <c r="E1449" i="3"/>
  <c r="I1449" i="3"/>
  <c r="F1449" i="3"/>
  <c r="E1717" i="3"/>
  <c r="H1717" i="3"/>
  <c r="F1717" i="3"/>
  <c r="E999" i="3"/>
  <c r="I999" i="3"/>
  <c r="G999" i="3"/>
  <c r="H999" i="3"/>
  <c r="I834" i="3"/>
  <c r="H834" i="3"/>
  <c r="F834" i="3"/>
  <c r="E428" i="3"/>
  <c r="G428" i="3"/>
  <c r="I428" i="3"/>
  <c r="H428" i="3"/>
  <c r="F902" i="3"/>
  <c r="I902" i="3"/>
  <c r="R902" i="3" s="1"/>
  <c r="S902" i="3" s="1"/>
  <c r="G902" i="3"/>
  <c r="H902" i="3"/>
  <c r="G240" i="3"/>
  <c r="I240" i="3"/>
  <c r="F240" i="3"/>
  <c r="E2148" i="3"/>
  <c r="H2148" i="3"/>
  <c r="F2148" i="3"/>
  <c r="R2148" i="3" s="1"/>
  <c r="U2148" i="3" s="1"/>
  <c r="I2148" i="3"/>
  <c r="I1370" i="3"/>
  <c r="F1370" i="3"/>
  <c r="G1370" i="3"/>
  <c r="E1370" i="3"/>
  <c r="F1658" i="3"/>
  <c r="G1658" i="3"/>
  <c r="I1658" i="3"/>
  <c r="E1658" i="3"/>
  <c r="H1658" i="3"/>
  <c r="F831" i="3"/>
  <c r="I831" i="3"/>
  <c r="H831" i="3"/>
  <c r="E831" i="3"/>
  <c r="G86" i="3"/>
  <c r="E86" i="3"/>
  <c r="R86" i="3" s="1"/>
  <c r="H86" i="3"/>
  <c r="I86" i="3"/>
  <c r="I1175" i="3"/>
  <c r="F1175" i="3"/>
  <c r="E1175" i="3"/>
  <c r="H1175" i="3"/>
  <c r="I388" i="3"/>
  <c r="G388" i="3"/>
  <c r="H388" i="3"/>
  <c r="E388" i="3"/>
  <c r="I1870" i="3"/>
  <c r="H1870" i="3"/>
  <c r="E1870" i="3"/>
  <c r="G1870" i="3"/>
  <c r="F1049" i="3"/>
  <c r="E1049" i="3"/>
  <c r="G1049" i="3"/>
  <c r="H1049" i="3"/>
  <c r="I1049" i="3"/>
  <c r="I1015" i="3"/>
  <c r="R1015" i="3" s="1"/>
  <c r="I1028" i="3"/>
  <c r="G1047" i="3"/>
  <c r="H1047" i="3"/>
  <c r="E1047" i="3"/>
  <c r="I1047" i="3"/>
  <c r="I1105" i="3"/>
  <c r="G1105" i="3"/>
  <c r="E1105" i="3"/>
  <c r="H1105" i="3"/>
  <c r="I900" i="3"/>
  <c r="F900" i="3"/>
  <c r="H900" i="3"/>
  <c r="E900" i="3"/>
  <c r="F239" i="3"/>
  <c r="R239" i="3" s="1"/>
  <c r="U239" i="3" s="1"/>
  <c r="H239" i="3"/>
  <c r="G239" i="3"/>
  <c r="I198" i="3"/>
  <c r="H198" i="3"/>
  <c r="G198" i="3"/>
  <c r="D2138" i="3"/>
  <c r="F2038" i="3"/>
  <c r="I2038" i="3"/>
  <c r="E2038" i="3"/>
  <c r="R2038" i="3" s="1"/>
  <c r="F428" i="3"/>
  <c r="E1072" i="3"/>
  <c r="E1496" i="3"/>
  <c r="R1496" i="3" s="1"/>
  <c r="U1496" i="3" s="1"/>
  <c r="I1705" i="3"/>
  <c r="F1720" i="3"/>
  <c r="F972" i="3"/>
  <c r="G976" i="3"/>
  <c r="I93" i="3"/>
  <c r="R93" i="3" s="1"/>
  <c r="I1858" i="3"/>
  <c r="R1858" i="3" s="1"/>
  <c r="V1858" i="3" s="1"/>
  <c r="E1883" i="3"/>
  <c r="R1883" i="3" s="1"/>
  <c r="E466" i="3"/>
  <c r="G806" i="3"/>
  <c r="I2174" i="3"/>
  <c r="E1293" i="3"/>
  <c r="R1293" i="3" s="1"/>
  <c r="W1293" i="3" s="1"/>
  <c r="E1753" i="3"/>
  <c r="E2099" i="3"/>
  <c r="R2099" i="3" s="1"/>
  <c r="E812" i="3"/>
  <c r="I1545" i="3"/>
  <c r="F2220" i="3"/>
  <c r="F1759" i="3"/>
  <c r="H1861" i="3"/>
  <c r="F1104" i="3"/>
  <c r="R1104" i="3" s="1"/>
  <c r="V1104" i="3" s="1"/>
  <c r="G1204" i="3"/>
  <c r="E1725" i="3"/>
  <c r="R1725" i="3" s="1"/>
  <c r="V1725" i="3" s="1"/>
  <c r="G1420" i="3"/>
  <c r="G1492" i="3"/>
  <c r="G1847" i="3"/>
  <c r="G1591" i="3"/>
  <c r="F1047" i="3"/>
  <c r="F2139" i="3"/>
  <c r="V240" i="3"/>
  <c r="G2148" i="3"/>
  <c r="I1488" i="3"/>
  <c r="E1388" i="3"/>
  <c r="F1015" i="3"/>
  <c r="I1788" i="3"/>
  <c r="R1788" i="3" s="1"/>
  <c r="I1055" i="3"/>
  <c r="G991" i="3"/>
  <c r="G65" i="3"/>
  <c r="I432" i="3"/>
  <c r="G1175" i="3"/>
  <c r="F198" i="3"/>
  <c r="R198" i="3" s="1"/>
  <c r="F1870" i="3"/>
  <c r="I1439" i="3"/>
  <c r="G891" i="3"/>
  <c r="R891" i="3" s="1"/>
  <c r="H134" i="3"/>
  <c r="G1003" i="3"/>
  <c r="H314" i="3"/>
  <c r="F314" i="3"/>
  <c r="G314" i="3"/>
  <c r="G40" i="3"/>
  <c r="F40" i="3"/>
  <c r="E40" i="3"/>
  <c r="H40" i="3"/>
  <c r="I887" i="3"/>
  <c r="H887" i="3"/>
  <c r="G887" i="3"/>
  <c r="E887" i="3"/>
  <c r="G312" i="3"/>
  <c r="E312" i="3"/>
  <c r="R312" i="3" s="1"/>
  <c r="F312" i="3"/>
  <c r="H312" i="3"/>
  <c r="E1489" i="3"/>
  <c r="R1489" i="3" s="1"/>
  <c r="G1489" i="3"/>
  <c r="H1489" i="3"/>
  <c r="F1489" i="3"/>
  <c r="G1075" i="3"/>
  <c r="H1075" i="3"/>
  <c r="I1075" i="3"/>
  <c r="F1075" i="3"/>
  <c r="E1075" i="3"/>
  <c r="R1075" i="3" s="1"/>
  <c r="F57" i="3"/>
  <c r="G57" i="3"/>
  <c r="I57" i="3"/>
  <c r="F1157" i="3"/>
  <c r="G1157" i="3"/>
  <c r="I1157" i="3"/>
  <c r="H1157" i="3"/>
  <c r="E1157" i="3"/>
  <c r="F455" i="3"/>
  <c r="H455" i="3"/>
  <c r="G455" i="3"/>
  <c r="I455" i="3"/>
  <c r="E1979" i="3"/>
  <c r="R1979" i="3" s="1"/>
  <c r="F1979" i="3"/>
  <c r="G1979" i="3"/>
  <c r="H1979" i="3"/>
  <c r="E733" i="3"/>
  <c r="H733" i="3"/>
  <c r="I733" i="3"/>
  <c r="G733" i="3"/>
  <c r="E722" i="3"/>
  <c r="E1510" i="3"/>
  <c r="G897" i="3"/>
  <c r="G249" i="3"/>
  <c r="I803" i="3"/>
  <c r="G803" i="3"/>
  <c r="F803" i="3"/>
  <c r="H803" i="3"/>
  <c r="E803" i="3"/>
  <c r="F548" i="3"/>
  <c r="H548" i="3"/>
  <c r="I548" i="3"/>
  <c r="R548" i="3" s="1"/>
  <c r="E548" i="3"/>
  <c r="I899" i="3"/>
  <c r="F899" i="3"/>
  <c r="G899" i="3"/>
  <c r="H899" i="3"/>
  <c r="E899" i="3"/>
  <c r="R899" i="3" s="1"/>
  <c r="H8" i="3"/>
  <c r="F8" i="3"/>
  <c r="E8" i="3"/>
  <c r="G8" i="3"/>
  <c r="I8" i="3"/>
  <c r="F733" i="3"/>
  <c r="I1936" i="3"/>
  <c r="F1936" i="3"/>
  <c r="E1936" i="3"/>
  <c r="G1936" i="3"/>
  <c r="I1818" i="3"/>
  <c r="H1818" i="3"/>
  <c r="G1818" i="3"/>
  <c r="F1818" i="3"/>
  <c r="F1360" i="3"/>
  <c r="I1360" i="3"/>
  <c r="H1360" i="3"/>
  <c r="E1360" i="3"/>
  <c r="E1006" i="3"/>
  <c r="R1006" i="3" s="1"/>
  <c r="I1006" i="3"/>
  <c r="H1006" i="3"/>
  <c r="F1006" i="3"/>
  <c r="G1006" i="3"/>
  <c r="G1867" i="3"/>
  <c r="E1867" i="3"/>
  <c r="H1867" i="3"/>
  <c r="I1867" i="3"/>
  <c r="G2079" i="3"/>
  <c r="H2079" i="3"/>
  <c r="I2079" i="3"/>
  <c r="F2079" i="3"/>
  <c r="I1131" i="3"/>
  <c r="H1131" i="3"/>
  <c r="F1131" i="3"/>
  <c r="E1131" i="3"/>
  <c r="G1131" i="3"/>
  <c r="I2049" i="3"/>
  <c r="H2049" i="3"/>
  <c r="F2049" i="3"/>
  <c r="E2049" i="3"/>
  <c r="G2049" i="3"/>
  <c r="F786" i="3"/>
  <c r="I786" i="3"/>
  <c r="E786" i="3"/>
  <c r="H786" i="3"/>
  <c r="G786" i="3"/>
  <c r="G978" i="3"/>
  <c r="I978" i="3"/>
  <c r="R978" i="3" s="1"/>
  <c r="F978" i="3"/>
  <c r="H978" i="3"/>
  <c r="G585" i="3"/>
  <c r="I585" i="3"/>
  <c r="F585" i="3"/>
  <c r="E585" i="3"/>
  <c r="I1249" i="3"/>
  <c r="E1249" i="3"/>
  <c r="R1249" i="3" s="1"/>
  <c r="H1249" i="3"/>
  <c r="G1249" i="3"/>
  <c r="F418" i="3"/>
  <c r="G418" i="3"/>
  <c r="I418" i="3"/>
  <c r="H418" i="3"/>
  <c r="E418" i="3"/>
  <c r="R418" i="3" s="1"/>
  <c r="F555" i="3"/>
  <c r="E555" i="3"/>
  <c r="G555" i="3"/>
  <c r="H555" i="3"/>
  <c r="E1960" i="3"/>
  <c r="R1960" i="3" s="1"/>
  <c r="F1960" i="3"/>
  <c r="G1960" i="3"/>
  <c r="H1960" i="3"/>
  <c r="I1960" i="3"/>
  <c r="E1309" i="3"/>
  <c r="I1309" i="3"/>
  <c r="G1309" i="3"/>
  <c r="H1309" i="3"/>
  <c r="F1309" i="3"/>
  <c r="G1350" i="3"/>
  <c r="E1350" i="3"/>
  <c r="I1350" i="3"/>
  <c r="H1350" i="3"/>
  <c r="F1350" i="3"/>
  <c r="F910" i="3"/>
  <c r="E910" i="3"/>
  <c r="H910" i="3"/>
  <c r="G910" i="3"/>
  <c r="I910" i="3"/>
  <c r="H111" i="3"/>
  <c r="H240" i="3"/>
  <c r="E1818" i="3"/>
  <c r="F1249" i="3"/>
  <c r="F627" i="3"/>
  <c r="R627" i="3" s="1"/>
  <c r="G244" i="3"/>
  <c r="I1529" i="3"/>
  <c r="F784" i="3"/>
  <c r="H784" i="3"/>
  <c r="G784" i="3"/>
  <c r="E784" i="3"/>
  <c r="I784" i="3"/>
  <c r="I2002" i="3"/>
  <c r="H2002" i="3"/>
  <c r="F2002" i="3"/>
  <c r="E2002" i="3"/>
  <c r="G2002" i="3"/>
  <c r="F1036" i="3"/>
  <c r="G1036" i="3"/>
  <c r="E1036" i="3"/>
  <c r="I1036" i="3"/>
  <c r="H1036" i="3"/>
  <c r="G1732" i="3"/>
  <c r="I1732" i="3"/>
  <c r="H1732" i="3"/>
  <c r="E1732" i="3"/>
  <c r="R1732" i="3" s="1"/>
  <c r="F1732" i="3"/>
  <c r="G1211" i="3"/>
  <c r="I1211" i="3"/>
  <c r="E1211" i="3"/>
  <c r="H1211" i="3"/>
  <c r="F1211" i="3"/>
  <c r="G1487" i="3"/>
  <c r="I33" i="3"/>
  <c r="H33" i="3"/>
  <c r="G33" i="3"/>
  <c r="F33" i="3"/>
  <c r="E33" i="3"/>
  <c r="G2073" i="3"/>
  <c r="E2073" i="3"/>
  <c r="R2073" i="3" s="1"/>
  <c r="F2073" i="3"/>
  <c r="H2073" i="3"/>
  <c r="I2073" i="3"/>
  <c r="E989" i="3"/>
  <c r="H989" i="3"/>
  <c r="I989" i="3"/>
  <c r="G989" i="3"/>
  <c r="F989" i="3"/>
  <c r="H242" i="3"/>
  <c r="G51" i="3"/>
  <c r="H1834" i="3"/>
  <c r="G331" i="3"/>
  <c r="H331" i="3"/>
  <c r="H1805" i="3"/>
  <c r="I993" i="3"/>
  <c r="E1572" i="3"/>
  <c r="E260" i="3"/>
  <c r="R260" i="3" s="1"/>
  <c r="H260" i="3"/>
  <c r="I420" i="3"/>
  <c r="R420" i="3" s="1"/>
  <c r="E1703" i="3"/>
  <c r="R1703" i="3" s="1"/>
  <c r="I257" i="3"/>
  <c r="R257" i="3" s="1"/>
  <c r="F723" i="3"/>
  <c r="I723" i="3"/>
  <c r="E804" i="3"/>
  <c r="R804" i="3" s="1"/>
  <c r="G565" i="3"/>
  <c r="F460" i="3"/>
  <c r="E460" i="3"/>
  <c r="I499" i="3"/>
  <c r="I472" i="3"/>
  <c r="I459" i="3"/>
  <c r="R459" i="3" s="1"/>
  <c r="H340" i="3"/>
  <c r="E340" i="3"/>
  <c r="F326" i="3"/>
  <c r="F234" i="3"/>
  <c r="F62" i="3"/>
  <c r="I62" i="3"/>
  <c r="F48" i="3"/>
  <c r="F60" i="3"/>
  <c r="G1633" i="3"/>
  <c r="E176" i="3"/>
  <c r="R176" i="3" s="1"/>
  <c r="H176" i="3"/>
  <c r="G705" i="3"/>
  <c r="I701" i="3"/>
  <c r="H1138" i="3"/>
  <c r="G1160" i="3"/>
  <c r="F1160" i="3"/>
  <c r="H1298" i="3"/>
  <c r="I308" i="3"/>
  <c r="F411" i="3"/>
  <c r="E977" i="3"/>
  <c r="I977" i="3"/>
  <c r="H328" i="3"/>
  <c r="F1159" i="3"/>
  <c r="F1959" i="3"/>
  <c r="E583" i="3"/>
  <c r="R583" i="3" s="1"/>
  <c r="F583" i="3"/>
  <c r="H603" i="3"/>
  <c r="H1421" i="3"/>
  <c r="E2057" i="3"/>
  <c r="E1553" i="3"/>
  <c r="H1553" i="3"/>
  <c r="E777" i="3"/>
  <c r="E1873" i="3"/>
  <c r="F1514" i="3"/>
  <c r="H2078" i="3"/>
  <c r="G2078" i="3"/>
  <c r="E2146" i="3"/>
  <c r="R2146" i="3" s="1"/>
  <c r="E417" i="3"/>
  <c r="E599" i="3"/>
  <c r="G63" i="3"/>
  <c r="E1051" i="3"/>
  <c r="R1051" i="3" s="1"/>
  <c r="V1051" i="3" s="1"/>
  <c r="G2034" i="3"/>
  <c r="E1674" i="3"/>
  <c r="I1231" i="3"/>
  <c r="H1231" i="3"/>
  <c r="F2131" i="3"/>
  <c r="F1955" i="3"/>
  <c r="G1149" i="3"/>
  <c r="H1697" i="3"/>
  <c r="E1697" i="3"/>
  <c r="R1697" i="3" s="1"/>
  <c r="G755" i="3"/>
  <c r="F482" i="3"/>
  <c r="I1181" i="3"/>
  <c r="R1181" i="3" s="1"/>
  <c r="E413" i="3"/>
  <c r="R413" i="3" s="1"/>
  <c r="I413" i="3"/>
  <c r="E1426" i="3"/>
  <c r="R1426" i="3" s="1"/>
  <c r="F829" i="3"/>
  <c r="E433" i="3"/>
  <c r="F440" i="3"/>
  <c r="I440" i="3"/>
  <c r="H67" i="3"/>
  <c r="H1252" i="3"/>
  <c r="I1252" i="3"/>
  <c r="G1966" i="3"/>
  <c r="G1953" i="3"/>
  <c r="E2132" i="3"/>
  <c r="R2132" i="3" s="1"/>
  <c r="F642" i="3"/>
  <c r="F651" i="3"/>
  <c r="H720" i="3"/>
  <c r="F720" i="3"/>
  <c r="H250" i="3"/>
  <c r="H1287" i="3"/>
  <c r="I1740" i="3"/>
  <c r="R1740" i="3" s="1"/>
  <c r="F1459" i="3"/>
  <c r="I1459" i="3"/>
  <c r="R1459" i="3" s="1"/>
  <c r="F504" i="3"/>
  <c r="I2103" i="3"/>
  <c r="F2103" i="3"/>
  <c r="E971" i="3"/>
  <c r="R971" i="3" s="1"/>
  <c r="V971" i="3" s="1"/>
  <c r="G1035" i="3"/>
  <c r="I1319" i="3"/>
  <c r="F1319" i="3"/>
  <c r="G841" i="3"/>
  <c r="E841" i="3"/>
  <c r="I841" i="3"/>
  <c r="H1056" i="3"/>
  <c r="E1056" i="3"/>
  <c r="R1056" i="3" s="1"/>
  <c r="W1056" i="3" s="1"/>
  <c r="G1056" i="3"/>
  <c r="F1285" i="3"/>
  <c r="I1285" i="3"/>
  <c r="E1285" i="3"/>
  <c r="I616" i="3"/>
  <c r="H616" i="3"/>
  <c r="E616" i="3"/>
  <c r="G616" i="3"/>
  <c r="E773" i="3"/>
  <c r="H773" i="3"/>
  <c r="F773" i="3"/>
  <c r="G773" i="3"/>
  <c r="H633" i="3"/>
  <c r="G633" i="3"/>
  <c r="I633" i="3"/>
  <c r="F633" i="3"/>
  <c r="E1169" i="3"/>
  <c r="G1169" i="3"/>
  <c r="I1169" i="3"/>
  <c r="F2149" i="3"/>
  <c r="I2149" i="3"/>
  <c r="R2149" i="3" s="1"/>
  <c r="T2149" i="3" s="1"/>
  <c r="G2149" i="3"/>
  <c r="I1029" i="3"/>
  <c r="E1029" i="3"/>
  <c r="F1029" i="3"/>
  <c r="G1029" i="3"/>
  <c r="F1037" i="3"/>
  <c r="G1037" i="3"/>
  <c r="I1037" i="3"/>
  <c r="E1037" i="3"/>
  <c r="R1037" i="3" s="1"/>
  <c r="H1037" i="3"/>
  <c r="I817" i="3"/>
  <c r="E817" i="3"/>
  <c r="H817" i="3"/>
  <c r="G817" i="3"/>
  <c r="F817" i="3"/>
  <c r="G1580" i="3"/>
  <c r="F1580" i="3"/>
  <c r="H1580" i="3"/>
  <c r="I1580" i="3"/>
  <c r="E1580" i="3"/>
  <c r="H429" i="3"/>
  <c r="E236" i="3"/>
  <c r="F236" i="3"/>
  <c r="F327" i="3"/>
  <c r="G246" i="3"/>
  <c r="I52" i="3"/>
  <c r="F52" i="3"/>
  <c r="E820" i="3"/>
  <c r="G1414" i="3"/>
  <c r="F106" i="3"/>
  <c r="R106" i="3" s="1"/>
  <c r="G732" i="3"/>
  <c r="G1556" i="3"/>
  <c r="I139" i="3"/>
  <c r="F652" i="3"/>
  <c r="G652" i="3"/>
  <c r="R652" i="3" s="1"/>
  <c r="G1817" i="3"/>
  <c r="F1817" i="3"/>
  <c r="F185" i="3"/>
  <c r="E185" i="3"/>
  <c r="I185" i="3"/>
  <c r="E1083" i="3"/>
  <c r="I1083" i="3"/>
  <c r="G1083" i="3"/>
  <c r="I823" i="3"/>
  <c r="H823" i="3"/>
  <c r="F823" i="3"/>
  <c r="E823" i="3"/>
  <c r="G979" i="3"/>
  <c r="E979" i="3"/>
  <c r="I979" i="3"/>
  <c r="F979" i="3"/>
  <c r="G1070" i="3"/>
  <c r="H1070" i="3"/>
  <c r="E1070" i="3"/>
  <c r="I1070" i="3"/>
  <c r="F1070" i="3"/>
  <c r="F535" i="3"/>
  <c r="G535" i="3"/>
  <c r="I535" i="3"/>
  <c r="E535" i="3"/>
  <c r="G2039" i="3"/>
  <c r="F2039" i="3"/>
  <c r="I2039" i="3"/>
  <c r="E2039" i="3"/>
  <c r="H1707" i="3"/>
  <c r="E1707" i="3"/>
  <c r="F1707" i="3"/>
  <c r="I1707" i="3"/>
  <c r="F1238" i="3"/>
  <c r="I1238" i="3"/>
  <c r="H1238" i="3"/>
  <c r="E1238" i="3"/>
  <c r="G1565" i="3"/>
  <c r="I1565" i="3"/>
  <c r="R1565" i="3" s="1"/>
  <c r="F1565" i="3"/>
  <c r="H1565" i="3"/>
  <c r="E1565" i="3"/>
  <c r="I1213" i="3"/>
  <c r="H1213" i="3"/>
  <c r="G1279" i="3"/>
  <c r="F1279" i="3"/>
  <c r="E451" i="3"/>
  <c r="I451" i="3"/>
  <c r="E437" i="3"/>
  <c r="R437" i="3" s="1"/>
  <c r="G437" i="3"/>
  <c r="H962" i="3"/>
  <c r="I962" i="3"/>
  <c r="G962" i="3"/>
  <c r="H88" i="3"/>
  <c r="F88" i="3"/>
  <c r="E88" i="3"/>
  <c r="I88" i="3"/>
  <c r="G704" i="3"/>
  <c r="E704" i="3"/>
  <c r="H704" i="3"/>
  <c r="E214" i="3"/>
  <c r="G214" i="3"/>
  <c r="F214" i="3"/>
  <c r="E1162" i="3"/>
  <c r="R1162" i="3" s="1"/>
  <c r="F1162" i="3"/>
  <c r="I1162" i="3"/>
  <c r="F1301" i="3"/>
  <c r="G1301" i="3"/>
  <c r="E1301" i="3"/>
  <c r="H1301" i="3"/>
  <c r="E1474" i="3"/>
  <c r="G1474" i="3"/>
  <c r="F1474" i="3"/>
  <c r="I1474" i="3"/>
  <c r="F594" i="3"/>
  <c r="E594" i="3"/>
  <c r="H594" i="3"/>
  <c r="G594" i="3"/>
  <c r="I594" i="3"/>
  <c r="H2042" i="3"/>
  <c r="F2042" i="3"/>
  <c r="G2042" i="3"/>
  <c r="I2042" i="3"/>
  <c r="I1202" i="3"/>
  <c r="E1202" i="3"/>
  <c r="F1202" i="3"/>
  <c r="G1202" i="3"/>
  <c r="I775" i="3"/>
  <c r="H775" i="3"/>
  <c r="E1366" i="3"/>
  <c r="G1366" i="3"/>
  <c r="I1366" i="3"/>
  <c r="F1366" i="3"/>
  <c r="G1307" i="3"/>
  <c r="F1307" i="3"/>
  <c r="I1307" i="3"/>
  <c r="G1444" i="3"/>
  <c r="F1444" i="3"/>
  <c r="H1444" i="3"/>
  <c r="E1444" i="3"/>
  <c r="H539" i="3"/>
  <c r="I539" i="3"/>
  <c r="G539" i="3"/>
  <c r="E539" i="3"/>
  <c r="F370" i="3"/>
  <c r="H370" i="3"/>
  <c r="G370" i="3"/>
  <c r="E370" i="3"/>
  <c r="I1141" i="3"/>
  <c r="H1141" i="3"/>
  <c r="G1141" i="3"/>
  <c r="I1158" i="3"/>
  <c r="F1158" i="3"/>
  <c r="G1158" i="3"/>
  <c r="E1158" i="3"/>
  <c r="I1403" i="3"/>
  <c r="F1403" i="3"/>
  <c r="H1403" i="3"/>
  <c r="G1403" i="3"/>
  <c r="H1562" i="3"/>
  <c r="E1562" i="3"/>
  <c r="G1562" i="3"/>
  <c r="I1562" i="3"/>
  <c r="F1562" i="3"/>
  <c r="G1600" i="3"/>
  <c r="F1600" i="3"/>
  <c r="H1600" i="3"/>
  <c r="I1600" i="3"/>
  <c r="E1600" i="3"/>
  <c r="G1915" i="3"/>
  <c r="I1915" i="3"/>
  <c r="F1915" i="3"/>
  <c r="H1915" i="3"/>
  <c r="E1915" i="3"/>
  <c r="G1363" i="3"/>
  <c r="E1363" i="3"/>
  <c r="R1363" i="3" s="1"/>
  <c r="H1363" i="3"/>
  <c r="F1745" i="3"/>
  <c r="H1745" i="3"/>
  <c r="I1745" i="3"/>
  <c r="F59" i="3"/>
  <c r="H59" i="3"/>
  <c r="H1273" i="3"/>
  <c r="F1273" i="3"/>
  <c r="E1273" i="3"/>
  <c r="I1273" i="3"/>
  <c r="F464" i="3"/>
  <c r="H464" i="3"/>
  <c r="I464" i="3"/>
  <c r="E464" i="3"/>
  <c r="G1005" i="3"/>
  <c r="I1005" i="3"/>
  <c r="E1005" i="3"/>
  <c r="R1005" i="3" s="1"/>
  <c r="F1005" i="3"/>
  <c r="F1895" i="3"/>
  <c r="E1895" i="3"/>
  <c r="G1895" i="3"/>
  <c r="H1895" i="3"/>
  <c r="F1655" i="3"/>
  <c r="I1655" i="3"/>
  <c r="H1655" i="3"/>
  <c r="G1655" i="3"/>
  <c r="E1655" i="3"/>
  <c r="H2102" i="3"/>
  <c r="G2102" i="3"/>
  <c r="F2102" i="3"/>
  <c r="I2102" i="3"/>
  <c r="I2076" i="3"/>
  <c r="R2076" i="3" s="1"/>
  <c r="G2076" i="3"/>
  <c r="E2076" i="3"/>
  <c r="F2076" i="3"/>
  <c r="H300" i="3"/>
  <c r="I300" i="3"/>
  <c r="G300" i="3"/>
  <c r="F300" i="3"/>
  <c r="H399" i="3"/>
  <c r="G399" i="3"/>
  <c r="E399" i="3"/>
  <c r="R399" i="3" s="1"/>
  <c r="F399" i="3"/>
  <c r="G237" i="3"/>
  <c r="H237" i="3"/>
  <c r="E237" i="3"/>
  <c r="I237" i="3"/>
  <c r="F237" i="3"/>
  <c r="F1389" i="3"/>
  <c r="G1389" i="3"/>
  <c r="E1389" i="3"/>
  <c r="H1389" i="3"/>
  <c r="I1389" i="3"/>
  <c r="E787" i="3"/>
  <c r="H787" i="3"/>
  <c r="F787" i="3"/>
  <c r="G787" i="3"/>
  <c r="F1681" i="3"/>
  <c r="I1681" i="3"/>
  <c r="H1681" i="3"/>
  <c r="E1681" i="3"/>
  <c r="G1681" i="3"/>
  <c r="H886" i="3"/>
  <c r="G886" i="3"/>
  <c r="E886" i="3"/>
  <c r="F886" i="3"/>
  <c r="I886" i="3"/>
  <c r="E383" i="3"/>
  <c r="R383" i="3" s="1"/>
  <c r="F383" i="3"/>
  <c r="I383" i="3"/>
  <c r="G383" i="3"/>
  <c r="H383" i="3"/>
  <c r="F607" i="3"/>
  <c r="E607" i="3"/>
  <c r="I607" i="3"/>
  <c r="H607" i="3"/>
  <c r="H1312" i="3"/>
  <c r="E1312" i="3"/>
  <c r="F1312" i="3"/>
  <c r="I1312" i="3"/>
  <c r="F1322" i="3"/>
  <c r="E1322" i="3"/>
  <c r="I1322" i="3"/>
  <c r="R1322" i="3" s="1"/>
  <c r="G1322" i="3"/>
  <c r="H1322" i="3"/>
  <c r="G80" i="3"/>
  <c r="I80" i="3"/>
  <c r="F80" i="3"/>
  <c r="E80" i="3"/>
  <c r="H80" i="3"/>
  <c r="I1799" i="3"/>
  <c r="R1799" i="3" s="1"/>
  <c r="G1799" i="3"/>
  <c r="E1799" i="3"/>
  <c r="H1799" i="3"/>
  <c r="H948" i="3"/>
  <c r="E948" i="3"/>
  <c r="I948" i="3"/>
  <c r="R948" i="3" s="1"/>
  <c r="F948" i="3"/>
  <c r="G948" i="3"/>
  <c r="I1310" i="3"/>
  <c r="F1310" i="3"/>
  <c r="H1310" i="3"/>
  <c r="E1310" i="3"/>
  <c r="G1310" i="3"/>
  <c r="I1994" i="3"/>
  <c r="H1994" i="3"/>
  <c r="G1994" i="3"/>
  <c r="F1994" i="3"/>
  <c r="E1994" i="3"/>
  <c r="R1994" i="3" s="1"/>
  <c r="I2051" i="3"/>
  <c r="F2051" i="3"/>
  <c r="G2051" i="3"/>
  <c r="E2051" i="3"/>
  <c r="H2051" i="3"/>
  <c r="H1577" i="3"/>
  <c r="G1213" i="3"/>
  <c r="H1319" i="3"/>
  <c r="H1817" i="3"/>
  <c r="F855" i="3"/>
  <c r="H185" i="3"/>
  <c r="F1363" i="3"/>
  <c r="H1279" i="3"/>
  <c r="F1000" i="3"/>
  <c r="E805" i="3"/>
  <c r="R805" i="3" s="1"/>
  <c r="F451" i="3"/>
  <c r="I59" i="3"/>
  <c r="H848" i="3"/>
  <c r="G1285" i="3"/>
  <c r="H437" i="3"/>
  <c r="H1366" i="3"/>
  <c r="G1273" i="3"/>
  <c r="I465" i="3"/>
  <c r="G88" i="3"/>
  <c r="I704" i="3"/>
  <c r="H1307" i="3"/>
  <c r="I214" i="3"/>
  <c r="I773" i="3"/>
  <c r="G1162" i="3"/>
  <c r="G1707" i="3"/>
  <c r="E2149" i="3"/>
  <c r="I1256" i="3"/>
  <c r="H1256" i="3"/>
  <c r="G1256" i="3"/>
  <c r="F1256" i="3"/>
  <c r="H1682" i="3"/>
  <c r="G1682" i="3"/>
  <c r="E1682" i="3"/>
  <c r="F1682" i="3"/>
  <c r="I792" i="3"/>
  <c r="G792" i="3"/>
  <c r="E792" i="3"/>
  <c r="R792" i="3" s="1"/>
  <c r="F792" i="3"/>
  <c r="H792" i="3"/>
  <c r="H2108" i="3"/>
  <c r="F2108" i="3"/>
  <c r="G2108" i="3"/>
  <c r="I2108" i="3"/>
  <c r="E2108" i="3"/>
  <c r="R2108" i="3" s="1"/>
  <c r="H1778" i="3"/>
  <c r="I1778" i="3"/>
  <c r="E1778" i="3"/>
  <c r="E604" i="3"/>
  <c r="I604" i="3"/>
  <c r="F604" i="3"/>
  <c r="H604" i="3"/>
  <c r="G1538" i="3"/>
  <c r="H1538" i="3"/>
  <c r="I1538" i="3"/>
  <c r="F1538" i="3"/>
  <c r="I602" i="3"/>
  <c r="G602" i="3"/>
  <c r="H602" i="3"/>
  <c r="E602" i="3"/>
  <c r="F602" i="3"/>
  <c r="F175" i="3"/>
  <c r="H175" i="3"/>
  <c r="E175" i="3"/>
  <c r="G175" i="3"/>
  <c r="I175" i="3"/>
  <c r="H1657" i="3"/>
  <c r="E1657" i="3"/>
  <c r="I1657" i="3"/>
  <c r="G1657" i="3"/>
  <c r="F1657" i="3"/>
  <c r="H173" i="3"/>
  <c r="F173" i="3"/>
  <c r="G173" i="3"/>
  <c r="E173" i="3"/>
  <c r="I173" i="3"/>
  <c r="E300" i="3"/>
  <c r="R300" i="3" s="1"/>
  <c r="I1320" i="3"/>
  <c r="I787" i="3"/>
  <c r="E1875" i="3"/>
  <c r="F1875" i="3"/>
  <c r="H1875" i="3"/>
  <c r="I1875" i="3"/>
  <c r="R1875" i="3" s="1"/>
  <c r="G1875" i="3"/>
  <c r="I596" i="3"/>
  <c r="G596" i="3"/>
  <c r="E596" i="3"/>
  <c r="F596" i="3"/>
  <c r="H596" i="3"/>
  <c r="I242" i="3"/>
  <c r="F51" i="3"/>
  <c r="R51" i="3" s="1"/>
  <c r="H51" i="3"/>
  <c r="G1834" i="3"/>
  <c r="I331" i="3"/>
  <c r="R331" i="3" s="1"/>
  <c r="F1805" i="3"/>
  <c r="G1805" i="3"/>
  <c r="E993" i="3"/>
  <c r="R993" i="3" s="1"/>
  <c r="G1572" i="3"/>
  <c r="G260" i="3"/>
  <c r="H420" i="3"/>
  <c r="F420" i="3"/>
  <c r="H1703" i="3"/>
  <c r="H257" i="3"/>
  <c r="E723" i="3"/>
  <c r="F804" i="3"/>
  <c r="E565" i="3"/>
  <c r="H460" i="3"/>
  <c r="G499" i="3"/>
  <c r="E499" i="3"/>
  <c r="G472" i="3"/>
  <c r="G459" i="3"/>
  <c r="F340" i="3"/>
  <c r="E326" i="3"/>
  <c r="R326" i="3" s="1"/>
  <c r="G326" i="3"/>
  <c r="E234" i="3"/>
  <c r="H62" i="3"/>
  <c r="E48" i="3"/>
  <c r="R48" i="3" s="1"/>
  <c r="S48" i="3" s="1"/>
  <c r="H48" i="3"/>
  <c r="E60" i="3"/>
  <c r="F1633" i="3"/>
  <c r="G176" i="3"/>
  <c r="F705" i="3"/>
  <c r="E705" i="3"/>
  <c r="F701" i="3"/>
  <c r="G1138" i="3"/>
  <c r="E1160" i="3"/>
  <c r="F1298" i="3"/>
  <c r="I1298" i="3"/>
  <c r="R1298" i="3" s="1"/>
  <c r="G308" i="3"/>
  <c r="I411" i="3"/>
  <c r="R411" i="3" s="1"/>
  <c r="G977" i="3"/>
  <c r="F328" i="3"/>
  <c r="E328" i="3"/>
  <c r="R328" i="3" s="1"/>
  <c r="I1159" i="3"/>
  <c r="R1159" i="3" s="1"/>
  <c r="H1959" i="3"/>
  <c r="H583" i="3"/>
  <c r="F603" i="3"/>
  <c r="G603" i="3"/>
  <c r="R603" i="3" s="1"/>
  <c r="G1421" i="3"/>
  <c r="F2057" i="3"/>
  <c r="R2057" i="3" s="1"/>
  <c r="G1553" i="3"/>
  <c r="F777" i="3"/>
  <c r="I777" i="3"/>
  <c r="I1873" i="3"/>
  <c r="R1873" i="3" s="1"/>
  <c r="E1514" i="3"/>
  <c r="R1514" i="3" s="1"/>
  <c r="F2078" i="3"/>
  <c r="I2146" i="3"/>
  <c r="F2146" i="3"/>
  <c r="F417" i="3"/>
  <c r="I599" i="3"/>
  <c r="R599" i="3" s="1"/>
  <c r="I63" i="3"/>
  <c r="F1051" i="3"/>
  <c r="F2034" i="3"/>
  <c r="F1674" i="3"/>
  <c r="E1231" i="3"/>
  <c r="G2131" i="3"/>
  <c r="E2131" i="3"/>
  <c r="I1955" i="3"/>
  <c r="H1149" i="3"/>
  <c r="F1697" i="3"/>
  <c r="I755" i="3"/>
  <c r="R755" i="3" s="1"/>
  <c r="G482" i="3"/>
  <c r="H482" i="3"/>
  <c r="H1181" i="3"/>
  <c r="G413" i="3"/>
  <c r="H1426" i="3"/>
  <c r="F1426" i="3"/>
  <c r="I829" i="3"/>
  <c r="F433" i="3"/>
  <c r="G440" i="3"/>
  <c r="G67" i="3"/>
  <c r="F1252" i="3"/>
  <c r="R1252" i="3" s="1"/>
  <c r="F1966" i="3"/>
  <c r="I1966" i="3"/>
  <c r="I1953" i="3"/>
  <c r="R1953" i="3" s="1"/>
  <c r="H2132" i="3"/>
  <c r="G2132" i="3"/>
  <c r="H642" i="3"/>
  <c r="E651" i="3"/>
  <c r="R651" i="3" s="1"/>
  <c r="G720" i="3"/>
  <c r="R720" i="3" s="1"/>
  <c r="I250" i="3"/>
  <c r="R250" i="3" s="1"/>
  <c r="G250" i="3"/>
  <c r="E1287" i="3"/>
  <c r="H1740" i="3"/>
  <c r="H1459" i="3"/>
  <c r="E504" i="3"/>
  <c r="R504" i="3" s="1"/>
  <c r="G2103" i="3"/>
  <c r="G971" i="3"/>
  <c r="H971" i="3"/>
  <c r="I1035" i="3"/>
  <c r="F776" i="3"/>
  <c r="G776" i="3"/>
  <c r="I776" i="3"/>
  <c r="E1952" i="3"/>
  <c r="G1952" i="3"/>
  <c r="G646" i="3"/>
  <c r="E646" i="3"/>
  <c r="H1554" i="3"/>
  <c r="E1554" i="3"/>
  <c r="I1554" i="3"/>
  <c r="F1554" i="3"/>
  <c r="H1931" i="3"/>
  <c r="E1931" i="3"/>
  <c r="R1931" i="3" s="1"/>
  <c r="I1931" i="3"/>
  <c r="I1791" i="3"/>
  <c r="R1791" i="3" s="1"/>
  <c r="H1791" i="3"/>
  <c r="G1791" i="3"/>
  <c r="E2075" i="3"/>
  <c r="H2075" i="3"/>
  <c r="F2075" i="3"/>
  <c r="I2075" i="3"/>
  <c r="H1247" i="3"/>
  <c r="F1247" i="3"/>
  <c r="I1247" i="3"/>
  <c r="E1247" i="3"/>
  <c r="R1247" i="3" s="1"/>
  <c r="G1247" i="3"/>
  <c r="F756" i="3"/>
  <c r="E756" i="3"/>
  <c r="R756" i="3" s="1"/>
  <c r="V756" i="3" s="1"/>
  <c r="I756" i="3"/>
  <c r="G756" i="3"/>
  <c r="G1871" i="3"/>
  <c r="H1871" i="3"/>
  <c r="F1871" i="3"/>
  <c r="E1871" i="3"/>
  <c r="R1871" i="3" s="1"/>
  <c r="I1871" i="3"/>
  <c r="F1742" i="3"/>
  <c r="H1742" i="3"/>
  <c r="E1742" i="3"/>
  <c r="I1742" i="3"/>
  <c r="R1742" i="3" s="1"/>
  <c r="F766" i="3"/>
  <c r="G766" i="3"/>
  <c r="I766" i="3"/>
  <c r="H766" i="3"/>
  <c r="E766" i="3"/>
  <c r="F478" i="3"/>
  <c r="G478" i="3"/>
  <c r="I478" i="3"/>
  <c r="H478" i="3"/>
  <c r="G429" i="3"/>
  <c r="G236" i="3"/>
  <c r="I327" i="3"/>
  <c r="G327" i="3"/>
  <c r="H246" i="3"/>
  <c r="H52" i="3"/>
  <c r="G820" i="3"/>
  <c r="H820" i="3"/>
  <c r="I1414" i="3"/>
  <c r="R1414" i="3" s="1"/>
  <c r="I106" i="3"/>
  <c r="I732" i="3"/>
  <c r="R732" i="3" s="1"/>
  <c r="H732" i="3"/>
  <c r="E1556" i="3"/>
  <c r="R1556" i="3" s="1"/>
  <c r="E139" i="3"/>
  <c r="H652" i="3"/>
  <c r="H1632" i="3"/>
  <c r="F1632" i="3"/>
  <c r="G1632" i="3"/>
  <c r="I1632" i="3"/>
  <c r="E1588" i="3"/>
  <c r="G1588" i="3"/>
  <c r="I1588" i="3"/>
  <c r="R1588" i="3" s="1"/>
  <c r="W1588" i="3" s="1"/>
  <c r="H2037" i="3"/>
  <c r="I2037" i="3"/>
  <c r="E2037" i="3"/>
  <c r="R2037" i="3" s="1"/>
  <c r="G2037" i="3"/>
  <c r="F1352" i="3"/>
  <c r="G1352" i="3"/>
  <c r="I1352" i="3"/>
  <c r="F1071" i="3"/>
  <c r="E1071" i="3"/>
  <c r="G1071" i="3"/>
  <c r="I1071" i="3"/>
  <c r="H1071" i="3"/>
  <c r="E1864" i="3"/>
  <c r="G1864" i="3"/>
  <c r="I1864" i="3"/>
  <c r="H707" i="3"/>
  <c r="E707" i="3"/>
  <c r="G707" i="3"/>
  <c r="I707" i="3"/>
  <c r="E1397" i="3"/>
  <c r="H1397" i="3"/>
  <c r="I1397" i="3"/>
  <c r="F1397" i="3"/>
  <c r="H2013" i="3"/>
  <c r="E2013" i="3"/>
  <c r="I2013" i="3"/>
  <c r="G2013" i="3"/>
  <c r="F2013" i="3"/>
  <c r="E825" i="3"/>
  <c r="I825" i="3"/>
  <c r="H825" i="3"/>
  <c r="F825" i="3"/>
  <c r="G825" i="3"/>
  <c r="H1660" i="3"/>
  <c r="G1660" i="3"/>
  <c r="F1660" i="3"/>
  <c r="E1660" i="3"/>
  <c r="I1660" i="3"/>
  <c r="E1669" i="3"/>
  <c r="G1669" i="3"/>
  <c r="I1669" i="3"/>
  <c r="F1669" i="3"/>
  <c r="F424" i="3"/>
  <c r="G424" i="3"/>
  <c r="E424" i="3"/>
  <c r="I424" i="3"/>
  <c r="H424" i="3"/>
  <c r="I1292" i="3"/>
  <c r="H1292" i="3"/>
  <c r="H2144" i="3"/>
  <c r="G2144" i="3"/>
  <c r="F2144" i="3"/>
  <c r="I2144" i="3"/>
  <c r="E2144" i="3"/>
  <c r="F1430" i="3"/>
  <c r="H1430" i="3"/>
  <c r="E1430" i="3"/>
  <c r="G49" i="3"/>
  <c r="E49" i="3"/>
  <c r="F49" i="3"/>
  <c r="G3" i="3"/>
  <c r="F3" i="3"/>
  <c r="E3" i="3"/>
  <c r="I3" i="3"/>
  <c r="H3" i="3"/>
  <c r="F1702" i="3"/>
  <c r="E1702" i="3"/>
  <c r="I1702" i="3"/>
  <c r="I1513" i="3"/>
  <c r="H1513" i="3"/>
  <c r="E1513" i="3"/>
  <c r="R1513" i="3" s="1"/>
  <c r="F1513" i="3"/>
  <c r="H1659" i="3"/>
  <c r="G1659" i="3"/>
  <c r="I1659" i="3"/>
  <c r="R1659" i="3" s="1"/>
  <c r="F1659" i="3"/>
  <c r="E1659" i="3"/>
  <c r="F894" i="3"/>
  <c r="H894" i="3"/>
  <c r="E894" i="3"/>
  <c r="I894" i="3"/>
  <c r="G569" i="3"/>
  <c r="F569" i="3"/>
  <c r="I569" i="3"/>
  <c r="I2101" i="3"/>
  <c r="H2101" i="3"/>
  <c r="E2101" i="3"/>
  <c r="R2101" i="3" s="1"/>
  <c r="F2101" i="3"/>
  <c r="G1629" i="3"/>
  <c r="H1629" i="3"/>
  <c r="E1629" i="3"/>
  <c r="I1629" i="3"/>
  <c r="F1629" i="3"/>
  <c r="H2072" i="3"/>
  <c r="E2072" i="3"/>
  <c r="F2072" i="3"/>
  <c r="G2072" i="3"/>
  <c r="I2072" i="3"/>
  <c r="E332" i="3"/>
  <c r="I332" i="3"/>
  <c r="G301" i="3"/>
  <c r="F301" i="3"/>
  <c r="R301" i="3" s="1"/>
  <c r="H301" i="3"/>
  <c r="E1027" i="3"/>
  <c r="H1027" i="3"/>
  <c r="I1027" i="3"/>
  <c r="F1027" i="3"/>
  <c r="H2023" i="3"/>
  <c r="G2023" i="3"/>
  <c r="F2023" i="3"/>
  <c r="E2023" i="3"/>
  <c r="I2023" i="3"/>
  <c r="F22" i="3"/>
  <c r="G22" i="3"/>
  <c r="I22" i="3"/>
  <c r="H22" i="3"/>
  <c r="E22" i="3"/>
  <c r="F1099" i="3"/>
  <c r="E1099" i="3"/>
  <c r="R1099" i="3" s="1"/>
  <c r="G1099" i="3"/>
  <c r="I1099" i="3"/>
  <c r="H587" i="3"/>
  <c r="G587" i="3"/>
  <c r="I587" i="3"/>
  <c r="G2022" i="3"/>
  <c r="H2022" i="3"/>
  <c r="F2022" i="3"/>
  <c r="E2022" i="3"/>
  <c r="I2022" i="3"/>
  <c r="E994" i="3"/>
  <c r="G994" i="3"/>
  <c r="I994" i="3"/>
  <c r="H994" i="3"/>
  <c r="F1487" i="3"/>
  <c r="E1487" i="3"/>
  <c r="H1487" i="3"/>
  <c r="I1487" i="3"/>
  <c r="E1237" i="3"/>
  <c r="H1237" i="3"/>
  <c r="F1237" i="3"/>
  <c r="I1237" i="3"/>
  <c r="G1237" i="3"/>
  <c r="G1346" i="3"/>
  <c r="H1346" i="3"/>
  <c r="I1346" i="3"/>
  <c r="E1346" i="3"/>
  <c r="E954" i="3"/>
  <c r="R954" i="3" s="1"/>
  <c r="F954" i="3"/>
  <c r="I954" i="3"/>
  <c r="G954" i="3"/>
  <c r="H954" i="3"/>
  <c r="F1304" i="3"/>
  <c r="H1304" i="3"/>
  <c r="G1304" i="3"/>
  <c r="E421" i="3"/>
  <c r="H421" i="3"/>
  <c r="I421" i="3"/>
  <c r="F336" i="3"/>
  <c r="H336" i="3"/>
  <c r="E336" i="3"/>
  <c r="H306" i="3"/>
  <c r="G306" i="3"/>
  <c r="H1833" i="3"/>
  <c r="G1833" i="3"/>
  <c r="F1833" i="3"/>
  <c r="R1833" i="3" s="1"/>
  <c r="I1833" i="3"/>
  <c r="I1096" i="3"/>
  <c r="H1096" i="3"/>
  <c r="G1096" i="3"/>
  <c r="E1096" i="3"/>
  <c r="E2040" i="3"/>
  <c r="G2040" i="3"/>
  <c r="H2040" i="3"/>
  <c r="F2040" i="3"/>
  <c r="I1475" i="3"/>
  <c r="H1475" i="3"/>
  <c r="F1475" i="3"/>
  <c r="E1475" i="3"/>
  <c r="E337" i="3"/>
  <c r="F337" i="3"/>
  <c r="I337" i="3"/>
  <c r="H337" i="3"/>
  <c r="G2008" i="3"/>
  <c r="F2008" i="3"/>
  <c r="I2008" i="3"/>
  <c r="H2008" i="3"/>
  <c r="F1989" i="3"/>
  <c r="E1989" i="3"/>
  <c r="I1989" i="3"/>
  <c r="G1989" i="3"/>
  <c r="H1205" i="3"/>
  <c r="E1205" i="3"/>
  <c r="R1205" i="3" s="1"/>
  <c r="U1205" i="3" s="1"/>
  <c r="G1205" i="3"/>
  <c r="I1205" i="3"/>
  <c r="E949" i="3"/>
  <c r="R949" i="3" s="1"/>
  <c r="H949" i="3"/>
  <c r="I949" i="3"/>
  <c r="F949" i="3"/>
  <c r="F2062" i="3"/>
  <c r="G2062" i="3"/>
  <c r="E2062" i="3"/>
  <c r="I2062" i="3"/>
  <c r="I1808" i="3"/>
  <c r="E1808" i="3"/>
  <c r="F1808" i="3"/>
  <c r="H1808" i="3"/>
  <c r="E1113" i="3"/>
  <c r="R1113" i="3" s="1"/>
  <c r="I1113" i="3"/>
  <c r="H1113" i="3"/>
  <c r="G1113" i="3"/>
  <c r="E810" i="3"/>
  <c r="I810" i="3"/>
  <c r="F810" i="3"/>
  <c r="G810" i="3"/>
  <c r="H1025" i="3"/>
  <c r="E1025" i="3"/>
  <c r="R1025" i="3" s="1"/>
  <c r="V1025" i="3" s="1"/>
  <c r="G1025" i="3"/>
  <c r="F1025" i="3"/>
  <c r="F1890" i="3"/>
  <c r="E1890" i="3"/>
  <c r="H1890" i="3"/>
  <c r="G1890" i="3"/>
  <c r="D1890" i="3"/>
  <c r="G1210" i="3"/>
  <c r="H1210" i="3"/>
  <c r="I1210" i="3"/>
  <c r="F1210" i="3"/>
  <c r="I1957" i="3"/>
  <c r="H1957" i="3"/>
  <c r="E1957" i="3"/>
  <c r="F1957" i="3"/>
  <c r="G1957" i="3"/>
  <c r="H1715" i="3"/>
  <c r="G1715" i="3"/>
  <c r="F1715" i="3"/>
  <c r="I1715" i="3"/>
  <c r="E1715" i="3"/>
  <c r="G1120" i="3"/>
  <c r="F1120" i="3"/>
  <c r="E1120" i="3"/>
  <c r="R1120" i="3" s="1"/>
  <c r="H1120" i="3"/>
  <c r="E1144" i="3"/>
  <c r="R1144" i="3" s="1"/>
  <c r="H1144" i="3"/>
  <c r="G1144" i="3"/>
  <c r="F1144" i="3"/>
  <c r="I1144" i="3"/>
  <c r="F1963" i="3"/>
  <c r="I1963" i="3"/>
  <c r="H1963" i="3"/>
  <c r="G1963" i="3"/>
  <c r="E1963" i="3"/>
  <c r="E305" i="3"/>
  <c r="G305" i="3"/>
  <c r="H305" i="3"/>
  <c r="I305" i="3"/>
  <c r="G9" i="3"/>
  <c r="H9" i="3"/>
  <c r="F9" i="3"/>
  <c r="I9" i="3"/>
  <c r="E9" i="3"/>
  <c r="F531" i="3"/>
  <c r="H531" i="3"/>
  <c r="G531" i="3"/>
  <c r="E531" i="3"/>
  <c r="F2041" i="3"/>
  <c r="E2041" i="3"/>
  <c r="I2041" i="3"/>
  <c r="H2041" i="3"/>
  <c r="G2041" i="3"/>
  <c r="H171" i="3"/>
  <c r="G171" i="3"/>
  <c r="F171" i="3"/>
  <c r="I171" i="3"/>
  <c r="E171" i="3"/>
  <c r="E1304" i="3"/>
  <c r="F1213" i="3"/>
  <c r="R1213" i="3" s="1"/>
  <c r="E776" i="3"/>
  <c r="I1817" i="3"/>
  <c r="H841" i="3"/>
  <c r="F1952" i="3"/>
  <c r="H332" i="3"/>
  <c r="I1279" i="3"/>
  <c r="R1279" i="3" s="1"/>
  <c r="I1430" i="3"/>
  <c r="E775" i="3"/>
  <c r="I336" i="3"/>
  <c r="R336" i="3" s="1"/>
  <c r="F646" i="3"/>
  <c r="G1745" i="3"/>
  <c r="F1083" i="3"/>
  <c r="F1056" i="3"/>
  <c r="H451" i="3"/>
  <c r="E59" i="3"/>
  <c r="H49" i="3"/>
  <c r="I437" i="3"/>
  <c r="H1702" i="3"/>
  <c r="E962" i="3"/>
  <c r="F1096" i="3"/>
  <c r="E1307" i="3"/>
  <c r="H979" i="3"/>
  <c r="F1931" i="3"/>
  <c r="I1444" i="3"/>
  <c r="I1895" i="3"/>
  <c r="G337" i="3"/>
  <c r="G2075" i="3"/>
  <c r="H1169" i="3"/>
  <c r="H569" i="3"/>
  <c r="F1864" i="3"/>
  <c r="H1474" i="3"/>
  <c r="H1081" i="3"/>
  <c r="E1081" i="3"/>
  <c r="I1081" i="3"/>
  <c r="F1081" i="3"/>
  <c r="G1081" i="3"/>
  <c r="H1695" i="3"/>
  <c r="I1695" i="3"/>
  <c r="E1695" i="3"/>
  <c r="G1695" i="3"/>
  <c r="F1695" i="3"/>
  <c r="E1009" i="3"/>
  <c r="F1009" i="3"/>
  <c r="G1009" i="3"/>
  <c r="E1224" i="3"/>
  <c r="R1224" i="3" s="1"/>
  <c r="I1224" i="3"/>
  <c r="G1224" i="3"/>
  <c r="F1224" i="3"/>
  <c r="H1224" i="3"/>
  <c r="G901" i="3"/>
  <c r="E901" i="3"/>
  <c r="H901" i="3"/>
  <c r="F901" i="3"/>
  <c r="I901" i="3"/>
  <c r="F853" i="3"/>
  <c r="G853" i="3"/>
  <c r="I853" i="3"/>
  <c r="H853" i="3"/>
  <c r="E853" i="3"/>
  <c r="F123" i="3"/>
  <c r="G123" i="3"/>
  <c r="I123" i="3"/>
  <c r="H123" i="3"/>
  <c r="E123" i="3"/>
  <c r="E1256" i="3"/>
  <c r="F1113" i="3"/>
  <c r="G1397" i="3"/>
  <c r="R1397" i="3" s="1"/>
  <c r="I399" i="3"/>
  <c r="I1009" i="3"/>
  <c r="G1742" i="3"/>
  <c r="G604" i="3"/>
  <c r="F1346" i="3"/>
  <c r="I531" i="3"/>
  <c r="R531" i="3" s="1"/>
  <c r="E478" i="3"/>
  <c r="G219" i="3"/>
  <c r="E219" i="3"/>
  <c r="H219" i="3"/>
  <c r="I219" i="3"/>
  <c r="F219" i="3"/>
  <c r="G884" i="3"/>
  <c r="H884" i="3"/>
  <c r="F884" i="3"/>
  <c r="I884" i="3"/>
  <c r="E884" i="3"/>
  <c r="H1505" i="3"/>
  <c r="F1505" i="3"/>
  <c r="G1505" i="3"/>
  <c r="F595" i="3"/>
  <c r="E595" i="3"/>
  <c r="I595" i="3"/>
  <c r="H595" i="3"/>
  <c r="G595" i="3"/>
  <c r="E1834" i="3"/>
  <c r="R1834" i="3" s="1"/>
  <c r="H993" i="3"/>
  <c r="G1703" i="3"/>
  <c r="H804" i="3"/>
  <c r="F472" i="3"/>
  <c r="I1633" i="3"/>
  <c r="R1633" i="3" s="1"/>
  <c r="H701" i="3"/>
  <c r="F308" i="3"/>
  <c r="G1959" i="3"/>
  <c r="E1421" i="3"/>
  <c r="R1421" i="3" s="1"/>
  <c r="G1873" i="3"/>
  <c r="G599" i="3"/>
  <c r="E63" i="3"/>
  <c r="H2034" i="3"/>
  <c r="E1955" i="3"/>
  <c r="H755" i="3"/>
  <c r="E829" i="3"/>
  <c r="I67" i="3"/>
  <c r="G642" i="3"/>
  <c r="F1287" i="3"/>
  <c r="R1287" i="3" s="1"/>
  <c r="G504" i="3"/>
  <c r="H1035" i="3"/>
  <c r="G932" i="3"/>
  <c r="E932" i="3"/>
  <c r="H932" i="3"/>
  <c r="I483" i="3"/>
  <c r="H483" i="3"/>
  <c r="I43" i="3"/>
  <c r="F43" i="3"/>
  <c r="E43" i="3"/>
  <c r="I731" i="3"/>
  <c r="H731" i="3"/>
  <c r="G731" i="3"/>
  <c r="E731" i="3"/>
  <c r="H2123" i="3"/>
  <c r="F2123" i="3"/>
  <c r="G2123" i="3"/>
  <c r="E402" i="3"/>
  <c r="G402" i="3"/>
  <c r="H402" i="3"/>
  <c r="I402" i="3"/>
  <c r="F1186" i="3"/>
  <c r="G1186" i="3"/>
  <c r="E1186" i="3"/>
  <c r="E1582" i="3"/>
  <c r="F1582" i="3"/>
  <c r="H1582" i="3"/>
  <c r="E695" i="3"/>
  <c r="R695" i="3" s="1"/>
  <c r="F695" i="3"/>
  <c r="G695" i="3"/>
  <c r="H695" i="3"/>
  <c r="G1280" i="3"/>
  <c r="E1280" i="3"/>
  <c r="H1280" i="3"/>
  <c r="I1280" i="3"/>
  <c r="H895" i="3"/>
  <c r="G895" i="3"/>
  <c r="I895" i="3"/>
  <c r="F1998" i="3"/>
  <c r="G1998" i="3"/>
  <c r="E1998" i="3"/>
  <c r="R1998" i="3" s="1"/>
  <c r="H1998" i="3"/>
  <c r="I1239" i="3"/>
  <c r="E1239" i="3"/>
  <c r="H1239" i="3"/>
  <c r="F1239" i="3"/>
  <c r="G1239" i="3"/>
  <c r="E1934" i="3"/>
  <c r="G1934" i="3"/>
  <c r="H1934" i="3"/>
  <c r="F1934" i="3"/>
  <c r="I1934" i="3"/>
  <c r="E246" i="3"/>
  <c r="R246" i="3" s="1"/>
  <c r="W246" i="3" s="1"/>
  <c r="H1414" i="3"/>
  <c r="I1556" i="3"/>
  <c r="E2012" i="3"/>
  <c r="R2012" i="3" s="1"/>
  <c r="G2012" i="3"/>
  <c r="H2012" i="3"/>
  <c r="I2012" i="3"/>
  <c r="H1922" i="3"/>
  <c r="E1922" i="3"/>
  <c r="R1922" i="3" s="1"/>
  <c r="G1922" i="3"/>
  <c r="F1922" i="3"/>
  <c r="G1243" i="3"/>
  <c r="H1243" i="3"/>
  <c r="F1243" i="3"/>
  <c r="I1243" i="3"/>
  <c r="R1243" i="3" s="1"/>
  <c r="S1243" i="3" s="1"/>
  <c r="F1911" i="3"/>
  <c r="I1911" i="3"/>
  <c r="R1911" i="3" s="1"/>
  <c r="E1911" i="3"/>
  <c r="H1911" i="3"/>
  <c r="H738" i="3"/>
  <c r="F738" i="3"/>
  <c r="E738" i="3"/>
  <c r="I738" i="3"/>
  <c r="E1708" i="3"/>
  <c r="G1708" i="3"/>
  <c r="I1708" i="3"/>
  <c r="H1708" i="3"/>
  <c r="F1708" i="3"/>
  <c r="H1747" i="3"/>
  <c r="I1747" i="3"/>
  <c r="G1747" i="3"/>
  <c r="E1747" i="3"/>
  <c r="E1899" i="3"/>
  <c r="G1899" i="3"/>
  <c r="F1899" i="3"/>
  <c r="H1899" i="3"/>
  <c r="I1899" i="3"/>
  <c r="I996" i="3"/>
  <c r="G996" i="3"/>
  <c r="H996" i="3"/>
  <c r="F996" i="3"/>
  <c r="E996" i="3"/>
  <c r="R996" i="3" s="1"/>
  <c r="F1762" i="3"/>
  <c r="G1762" i="3"/>
  <c r="H1762" i="3"/>
  <c r="I1762" i="3"/>
  <c r="I1577" i="3"/>
  <c r="G1577" i="3"/>
  <c r="H2016" i="3"/>
  <c r="G2016" i="3"/>
  <c r="H1423" i="3"/>
  <c r="F1423" i="3"/>
  <c r="E1000" i="3"/>
  <c r="R1000" i="3" s="1"/>
  <c r="H1000" i="3"/>
  <c r="E848" i="3"/>
  <c r="G848" i="3"/>
  <c r="I2" i="3"/>
  <c r="G2" i="3"/>
  <c r="H2" i="3"/>
  <c r="F2" i="3"/>
  <c r="E2" i="3"/>
  <c r="F2151" i="3"/>
  <c r="R2151" i="3" s="1"/>
  <c r="V2151" i="3" s="1"/>
  <c r="G2151" i="3"/>
  <c r="H2151" i="3"/>
  <c r="F1358" i="3"/>
  <c r="G1358" i="3"/>
  <c r="I1358" i="3"/>
  <c r="R1358" i="3" s="1"/>
  <c r="H1358" i="3"/>
  <c r="E2084" i="3"/>
  <c r="R2084" i="3" s="1"/>
  <c r="H2084" i="3"/>
  <c r="G2084" i="3"/>
  <c r="F1905" i="3"/>
  <c r="G1905" i="3"/>
  <c r="I1905" i="3"/>
  <c r="E1905" i="3"/>
  <c r="F1272" i="3"/>
  <c r="H1272" i="3"/>
  <c r="I1272" i="3"/>
  <c r="R1272" i="3" s="1"/>
  <c r="G1272" i="3"/>
  <c r="I578" i="3"/>
  <c r="H578" i="3"/>
  <c r="E578" i="3"/>
  <c r="G578" i="3"/>
  <c r="F578" i="3"/>
  <c r="H855" i="3"/>
  <c r="E855" i="3"/>
  <c r="R855" i="3" s="1"/>
  <c r="E232" i="3"/>
  <c r="F232" i="3"/>
  <c r="G232" i="3"/>
  <c r="F957" i="3"/>
  <c r="H957" i="3"/>
  <c r="I957" i="3"/>
  <c r="E957" i="3"/>
  <c r="E465" i="3"/>
  <c r="R465" i="3" s="1"/>
  <c r="T465" i="3" s="1"/>
  <c r="G465" i="3"/>
  <c r="F465" i="3"/>
  <c r="G1259" i="3"/>
  <c r="E1259" i="3"/>
  <c r="R1259" i="3" s="1"/>
  <c r="F1259" i="3"/>
  <c r="H1259" i="3"/>
  <c r="H1453" i="3"/>
  <c r="F1453" i="3"/>
  <c r="I1453" i="3"/>
  <c r="E1453" i="3"/>
  <c r="G1263" i="3"/>
  <c r="I1263" i="3"/>
  <c r="H1263" i="3"/>
  <c r="E1263" i="3"/>
  <c r="G230" i="3"/>
  <c r="I230" i="3"/>
  <c r="H230" i="3"/>
  <c r="F230" i="3"/>
  <c r="F597" i="3"/>
  <c r="G597" i="3"/>
  <c r="I597" i="3"/>
  <c r="E597" i="3"/>
  <c r="F1349" i="3"/>
  <c r="E1349" i="3"/>
  <c r="I1349" i="3"/>
  <c r="H1349" i="3"/>
  <c r="G1349" i="3"/>
  <c r="G1912" i="3"/>
  <c r="I1912" i="3"/>
  <c r="E1912" i="3"/>
  <c r="H1912" i="3"/>
  <c r="F1912" i="3"/>
  <c r="E1991" i="3"/>
  <c r="R1991" i="3" s="1"/>
  <c r="G1991" i="3"/>
  <c r="H1991" i="3"/>
  <c r="F684" i="3"/>
  <c r="E684" i="3"/>
  <c r="I684" i="3"/>
  <c r="F1134" i="3"/>
  <c r="G1134" i="3"/>
  <c r="E1134" i="3"/>
  <c r="G805" i="3"/>
  <c r="F805" i="3"/>
  <c r="H995" i="3"/>
  <c r="I995" i="3"/>
  <c r="F995" i="3"/>
  <c r="E1828" i="3"/>
  <c r="G1828" i="3"/>
  <c r="F1828" i="3"/>
  <c r="I1828" i="3"/>
  <c r="H1828" i="3"/>
  <c r="E505" i="3"/>
  <c r="R505" i="3" s="1"/>
  <c r="G505" i="3"/>
  <c r="H505" i="3"/>
  <c r="F505" i="3"/>
  <c r="G1993" i="3"/>
  <c r="E1993" i="3"/>
  <c r="H1993" i="3"/>
  <c r="F1993" i="3"/>
  <c r="F1416" i="3"/>
  <c r="G1416" i="3"/>
  <c r="H1416" i="3"/>
  <c r="E1416" i="3"/>
  <c r="E1969" i="3"/>
  <c r="G1969" i="3"/>
  <c r="I1969" i="3"/>
  <c r="H1969" i="3"/>
  <c r="F35" i="3"/>
  <c r="H35" i="3"/>
  <c r="I35" i="3"/>
  <c r="E35" i="3"/>
  <c r="G35" i="3"/>
  <c r="G1761" i="3"/>
  <c r="F1761" i="3"/>
  <c r="H1761" i="3"/>
  <c r="I1761" i="3"/>
  <c r="R1761" i="3" s="1"/>
  <c r="F1811" i="3"/>
  <c r="E1811" i="3"/>
  <c r="R1811" i="3" s="1"/>
  <c r="H1811" i="3"/>
  <c r="I1811" i="3"/>
  <c r="E914" i="3"/>
  <c r="G914" i="3"/>
  <c r="I914" i="3"/>
  <c r="H914" i="3"/>
  <c r="H2105" i="3"/>
  <c r="G2105" i="3"/>
  <c r="D2105" i="3"/>
  <c r="I2105" i="3"/>
  <c r="F2105" i="3"/>
  <c r="H1571" i="3"/>
  <c r="I1571" i="3"/>
  <c r="F1571" i="3"/>
  <c r="E1571" i="3"/>
  <c r="G1571" i="3"/>
  <c r="E997" i="3"/>
  <c r="R997" i="3" s="1"/>
  <c r="H997" i="3"/>
  <c r="G997" i="3"/>
  <c r="I997" i="3"/>
  <c r="F997" i="3"/>
  <c r="G590" i="3"/>
  <c r="H590" i="3"/>
  <c r="F590" i="3"/>
  <c r="I590" i="3"/>
  <c r="E590" i="3"/>
  <c r="G1063" i="3"/>
  <c r="H1063" i="3"/>
  <c r="F1063" i="3"/>
  <c r="E1063" i="3"/>
  <c r="I1063" i="3"/>
  <c r="H2043" i="3"/>
  <c r="F2043" i="3"/>
  <c r="E2043" i="3"/>
  <c r="I2043" i="3"/>
  <c r="H1700" i="3"/>
  <c r="E1700" i="3"/>
  <c r="F1700" i="3"/>
  <c r="I1700" i="3"/>
  <c r="G1700" i="3"/>
  <c r="H11" i="3"/>
  <c r="G11" i="3"/>
  <c r="E11" i="3"/>
  <c r="F11" i="3"/>
  <c r="I11" i="3"/>
  <c r="E1402" i="3"/>
  <c r="H1402" i="3"/>
  <c r="G1402" i="3"/>
  <c r="I1402" i="3"/>
  <c r="F1402" i="3"/>
  <c r="F1746" i="3"/>
  <c r="G1746" i="3"/>
  <c r="H1746" i="3"/>
  <c r="I1746" i="3"/>
  <c r="F313" i="3"/>
  <c r="G313" i="3"/>
  <c r="I313" i="3"/>
  <c r="H313" i="3"/>
  <c r="E313" i="3"/>
  <c r="E1505" i="3"/>
  <c r="R1505" i="3" s="1"/>
  <c r="F1292" i="3"/>
  <c r="I1304" i="3"/>
  <c r="E1319" i="3"/>
  <c r="H776" i="3"/>
  <c r="E1817" i="3"/>
  <c r="F841" i="3"/>
  <c r="G855" i="3"/>
  <c r="F2016" i="3"/>
  <c r="R2016" i="3" s="1"/>
  <c r="I932" i="3"/>
  <c r="G332" i="3"/>
  <c r="F483" i="3"/>
  <c r="R483" i="3" s="1"/>
  <c r="G1430" i="3"/>
  <c r="G775" i="3"/>
  <c r="G1423" i="3"/>
  <c r="G336" i="3"/>
  <c r="E1745" i="3"/>
  <c r="H1083" i="3"/>
  <c r="I1056" i="3"/>
  <c r="H805" i="3"/>
  <c r="E306" i="3"/>
  <c r="R306" i="3" s="1"/>
  <c r="U306" i="3" s="1"/>
  <c r="H232" i="3"/>
  <c r="G59" i="3"/>
  <c r="I49" i="3"/>
  <c r="E995" i="3"/>
  <c r="R995" i="3" s="1"/>
  <c r="F731" i="3"/>
  <c r="G1702" i="3"/>
  <c r="I301" i="3"/>
  <c r="E1632" i="3"/>
  <c r="F962" i="3"/>
  <c r="G1513" i="3"/>
  <c r="G1027" i="3"/>
  <c r="R1027" i="3" s="1"/>
  <c r="U1027" i="3" s="1"/>
  <c r="G464" i="3"/>
  <c r="H1588" i="3"/>
  <c r="F402" i="3"/>
  <c r="I2040" i="3"/>
  <c r="G1931" i="3"/>
  <c r="E1243" i="3"/>
  <c r="E1352" i="3"/>
  <c r="R1352" i="3" s="1"/>
  <c r="G1475" i="3"/>
  <c r="I2151" i="3"/>
  <c r="F539" i="3"/>
  <c r="H535" i="3"/>
  <c r="F1969" i="3"/>
  <c r="I1301" i="3"/>
  <c r="F1169" i="3"/>
  <c r="E2102" i="3"/>
  <c r="R2102" i="3" s="1"/>
  <c r="E569" i="3"/>
  <c r="R569" i="3" s="1"/>
  <c r="W569" i="3" s="1"/>
  <c r="I370" i="3"/>
  <c r="E230" i="3"/>
  <c r="R230" i="3" s="1"/>
  <c r="F587" i="3"/>
  <c r="H756" i="3"/>
  <c r="I2084" i="3"/>
  <c r="F1141" i="3"/>
  <c r="G949" i="3"/>
  <c r="F895" i="3"/>
  <c r="I845" i="3"/>
  <c r="H845" i="3"/>
  <c r="F845" i="3"/>
  <c r="E845" i="3"/>
  <c r="G1110" i="3"/>
  <c r="E1110" i="3"/>
  <c r="H1110" i="3"/>
  <c r="I1110" i="3"/>
  <c r="R1110" i="3" s="1"/>
  <c r="I1172" i="3"/>
  <c r="H1172" i="3"/>
  <c r="E1172" i="3"/>
  <c r="G1172" i="3"/>
  <c r="F1172" i="3"/>
  <c r="I2128" i="3"/>
  <c r="F2128" i="3"/>
  <c r="E2128" i="3"/>
  <c r="R2128" i="3" s="1"/>
  <c r="G2128" i="3"/>
  <c r="H2128" i="3"/>
  <c r="E1379" i="3"/>
  <c r="R1379" i="3" s="1"/>
  <c r="G1379" i="3"/>
  <c r="I1379" i="3"/>
  <c r="H1379" i="3"/>
  <c r="F1379" i="3"/>
  <c r="G1079" i="3"/>
  <c r="H1079" i="3"/>
  <c r="I1079" i="3"/>
  <c r="E1079" i="3"/>
  <c r="I980" i="3"/>
  <c r="E980" i="3"/>
  <c r="G980" i="3"/>
  <c r="F980" i="3"/>
  <c r="E1320" i="3"/>
  <c r="F1320" i="3"/>
  <c r="G1320" i="3"/>
  <c r="E1874" i="3"/>
  <c r="F1874" i="3"/>
  <c r="I1874" i="3"/>
  <c r="G1874" i="3"/>
  <c r="F376" i="3"/>
  <c r="E376" i="3"/>
  <c r="H376" i="3"/>
  <c r="G376" i="3"/>
  <c r="I376" i="3"/>
  <c r="E1116" i="3"/>
  <c r="R1116" i="3" s="1"/>
  <c r="G1116" i="3"/>
  <c r="I1116" i="3"/>
  <c r="F1116" i="3"/>
  <c r="H1116" i="3"/>
  <c r="I1456" i="3"/>
  <c r="G1456" i="3"/>
  <c r="H1456" i="3"/>
  <c r="F1456" i="3"/>
  <c r="E1456" i="3"/>
  <c r="G1102" i="3"/>
  <c r="I1102" i="3"/>
  <c r="H1102" i="3"/>
  <c r="E1102" i="3"/>
  <c r="F1102" i="3"/>
  <c r="I310" i="3"/>
  <c r="F310" i="3"/>
  <c r="G310" i="3"/>
  <c r="H310" i="3"/>
  <c r="E310" i="3"/>
  <c r="H2062" i="3"/>
  <c r="H1905" i="3"/>
  <c r="F1778" i="3"/>
  <c r="H1005" i="3"/>
  <c r="H1029" i="3"/>
  <c r="G1811" i="3"/>
  <c r="E1403" i="3"/>
  <c r="H810" i="3"/>
  <c r="F1747" i="3"/>
  <c r="I1682" i="3"/>
  <c r="R1682" i="3" s="1"/>
  <c r="G2101" i="3"/>
  <c r="H1009" i="3"/>
  <c r="E2105" i="3"/>
  <c r="I1890" i="3"/>
  <c r="E1746" i="3"/>
  <c r="E1538" i="3"/>
  <c r="R1538" i="3" s="1"/>
  <c r="F1799" i="3"/>
  <c r="E1210" i="3"/>
  <c r="R1210" i="3" s="1"/>
  <c r="H714" i="3"/>
  <c r="E714" i="3"/>
  <c r="F714" i="3"/>
  <c r="I714" i="3"/>
  <c r="G714" i="3"/>
  <c r="G492" i="3"/>
  <c r="H492" i="3"/>
  <c r="F492" i="3"/>
  <c r="E492" i="3"/>
  <c r="E711" i="3"/>
  <c r="H711" i="3"/>
  <c r="F711" i="3"/>
  <c r="G711" i="3"/>
  <c r="H1438" i="3"/>
  <c r="F1438" i="3"/>
  <c r="G1438" i="3"/>
  <c r="I1438" i="3"/>
  <c r="F1913" i="3"/>
  <c r="H1913" i="3"/>
  <c r="E1913" i="3"/>
  <c r="R1913" i="3" s="1"/>
  <c r="I1913" i="3"/>
  <c r="E1992" i="3"/>
  <c r="F1992" i="3"/>
  <c r="R1992" i="3" s="1"/>
  <c r="G1992" i="3"/>
  <c r="I1992" i="3"/>
  <c r="H1992" i="3"/>
  <c r="I1228" i="3"/>
  <c r="F1060" i="3"/>
  <c r="H862" i="3"/>
  <c r="G862" i="3"/>
  <c r="F862" i="3"/>
  <c r="E862" i="3"/>
  <c r="I1338" i="3"/>
  <c r="E1338" i="3"/>
  <c r="G1338" i="3"/>
  <c r="H1338" i="3"/>
  <c r="G889" i="3"/>
  <c r="E889" i="3"/>
  <c r="F889" i="3"/>
  <c r="H889" i="3"/>
  <c r="I889" i="3"/>
  <c r="H1935" i="3"/>
  <c r="E1935" i="3"/>
  <c r="F1935" i="3"/>
  <c r="E1519" i="3"/>
  <c r="H1519" i="3"/>
  <c r="I1519" i="3"/>
  <c r="G157" i="3"/>
  <c r="F157" i="3"/>
  <c r="H157" i="3"/>
  <c r="G1920" i="3"/>
  <c r="F1920" i="3"/>
  <c r="I1920" i="3"/>
  <c r="E1920" i="3"/>
  <c r="R1920" i="3" s="1"/>
  <c r="H1920" i="3"/>
  <c r="G1935" i="3"/>
  <c r="G1519" i="3"/>
  <c r="F1338" i="3"/>
  <c r="V247" i="3"/>
  <c r="S247" i="3"/>
  <c r="T247" i="3"/>
  <c r="E1698" i="3"/>
  <c r="H2064" i="3"/>
  <c r="F1373" i="3"/>
  <c r="I1373" i="3"/>
  <c r="H1373" i="3"/>
  <c r="I852" i="3"/>
  <c r="H852" i="3"/>
  <c r="F852" i="3"/>
  <c r="G852" i="3"/>
  <c r="G1069" i="3"/>
  <c r="H1069" i="3"/>
  <c r="F1069" i="3"/>
  <c r="E1069" i="3"/>
  <c r="I1069" i="3"/>
  <c r="I727" i="3"/>
  <c r="G727" i="3"/>
  <c r="F727" i="3"/>
  <c r="E727" i="3"/>
  <c r="E1345" i="3"/>
  <c r="H1345" i="3"/>
  <c r="I1345" i="3"/>
  <c r="F1345" i="3"/>
  <c r="G1022" i="3"/>
  <c r="I1022" i="3"/>
  <c r="H1022" i="3"/>
  <c r="F348" i="3"/>
  <c r="I348" i="3"/>
  <c r="E348" i="3"/>
  <c r="H348" i="3"/>
  <c r="G851" i="3"/>
  <c r="H851" i="3"/>
  <c r="E851" i="3"/>
  <c r="R851" i="3" s="1"/>
  <c r="F851" i="3"/>
  <c r="I1523" i="3"/>
  <c r="H1523" i="3"/>
  <c r="E1523" i="3"/>
  <c r="R1523" i="3" s="1"/>
  <c r="F1523" i="3"/>
  <c r="I258" i="3"/>
  <c r="E258" i="3"/>
  <c r="H258" i="3"/>
  <c r="F258" i="3"/>
  <c r="E1291" i="3"/>
  <c r="H1291" i="3"/>
  <c r="F1291" i="3"/>
  <c r="I1291" i="3"/>
  <c r="F2112" i="3"/>
  <c r="I2112" i="3"/>
  <c r="E2112" i="3"/>
  <c r="R2112" i="3" s="1"/>
  <c r="G2112" i="3"/>
  <c r="I1881" i="3"/>
  <c r="H1881" i="3"/>
  <c r="E1881" i="3"/>
  <c r="R1881" i="3" s="1"/>
  <c r="V1881" i="3" s="1"/>
  <c r="F1881" i="3"/>
  <c r="E1768" i="3"/>
  <c r="G1768" i="3"/>
  <c r="I1768" i="3"/>
  <c r="H1768" i="3"/>
  <c r="H1275" i="3"/>
  <c r="I1275" i="3"/>
  <c r="G1275" i="3"/>
  <c r="F1275" i="3"/>
  <c r="G1477" i="3"/>
  <c r="E1477" i="3"/>
  <c r="F1477" i="3"/>
  <c r="I1477" i="3"/>
  <c r="F81" i="3"/>
  <c r="G81" i="3"/>
  <c r="I81" i="3"/>
  <c r="E81" i="3"/>
  <c r="H81" i="3"/>
  <c r="F1145" i="3"/>
  <c r="G1145" i="3"/>
  <c r="E1145" i="3"/>
  <c r="H1145" i="3"/>
  <c r="G1059" i="3"/>
  <c r="E1059" i="3"/>
  <c r="H1059" i="3"/>
  <c r="F1059" i="3"/>
  <c r="I1059" i="3"/>
  <c r="E1042" i="3"/>
  <c r="G1042" i="3"/>
  <c r="I1042" i="3"/>
  <c r="G1046" i="3"/>
  <c r="H1046" i="3"/>
  <c r="E1046" i="3"/>
  <c r="I1046" i="3"/>
  <c r="F1046" i="3"/>
  <c r="G1999" i="3"/>
  <c r="I1999" i="3"/>
  <c r="E1999" i="3"/>
  <c r="H1999" i="3"/>
  <c r="G525" i="3"/>
  <c r="H525" i="3"/>
  <c r="I525" i="3"/>
  <c r="E525" i="3"/>
  <c r="R525" i="3" s="1"/>
  <c r="I644" i="3"/>
  <c r="G644" i="3"/>
  <c r="H644" i="3"/>
  <c r="F644" i="3"/>
  <c r="I1427" i="3"/>
  <c r="E1427" i="3"/>
  <c r="R1427" i="3" s="1"/>
  <c r="H1427" i="3"/>
  <c r="F1427" i="3"/>
  <c r="E142" i="3"/>
  <c r="I142" i="3"/>
  <c r="F142" i="3"/>
  <c r="E1673" i="3"/>
  <c r="F1673" i="3"/>
  <c r="H1673" i="3"/>
  <c r="G1673" i="3"/>
  <c r="G1792" i="3"/>
  <c r="H1792" i="3"/>
  <c r="E1792" i="3"/>
  <c r="R1792" i="3" s="1"/>
  <c r="I740" i="3"/>
  <c r="R740" i="3" s="1"/>
  <c r="F740" i="3"/>
  <c r="G740" i="3"/>
  <c r="H740" i="3"/>
  <c r="F1615" i="3"/>
  <c r="E1615" i="3"/>
  <c r="I1615" i="3"/>
  <c r="G1615" i="3"/>
  <c r="F560" i="3"/>
  <c r="I560" i="3"/>
  <c r="H560" i="3"/>
  <c r="E560" i="3"/>
  <c r="H1654" i="3"/>
  <c r="E1654" i="3"/>
  <c r="G1654" i="3"/>
  <c r="I1654" i="3"/>
  <c r="F1654" i="3"/>
  <c r="H1356" i="3"/>
  <c r="F1356" i="3"/>
  <c r="G1356" i="3"/>
  <c r="E1356" i="3"/>
  <c r="I1356" i="3"/>
  <c r="F1367" i="3"/>
  <c r="I1367" i="3"/>
  <c r="I2048" i="3"/>
  <c r="F1613" i="3"/>
  <c r="H342" i="3"/>
  <c r="G342" i="3"/>
  <c r="F1823" i="3"/>
  <c r="F1752" i="3"/>
  <c r="I1455" i="3"/>
  <c r="R1455" i="3" s="1"/>
  <c r="F1455" i="3"/>
  <c r="F1771" i="3"/>
  <c r="F1559" i="3"/>
  <c r="H2104" i="3"/>
  <c r="G208" i="3"/>
  <c r="I890" i="3"/>
  <c r="F1098" i="3"/>
  <c r="I1583" i="3"/>
  <c r="R1583" i="3" s="1"/>
  <c r="E1308" i="3"/>
  <c r="I1308" i="3"/>
  <c r="R1308" i="3" s="1"/>
  <c r="H2112" i="3"/>
  <c r="H727" i="3"/>
  <c r="F1768" i="3"/>
  <c r="E1275" i="3"/>
  <c r="H1329" i="3"/>
  <c r="F1329" i="3"/>
  <c r="I1329" i="3"/>
  <c r="G1329" i="3"/>
  <c r="I435" i="3"/>
  <c r="H435" i="3"/>
  <c r="G435" i="3"/>
  <c r="E435" i="3"/>
  <c r="I1230" i="3"/>
  <c r="G1230" i="3"/>
  <c r="F1230" i="3"/>
  <c r="H1230" i="3"/>
  <c r="G2136" i="3"/>
  <c r="H2136" i="3"/>
  <c r="F2136" i="3"/>
  <c r="I2136" i="3"/>
  <c r="E194" i="3"/>
  <c r="G194" i="3"/>
  <c r="F194" i="3"/>
  <c r="I194" i="3"/>
  <c r="H194" i="3"/>
  <c r="G1424" i="3"/>
  <c r="I1424" i="3"/>
  <c r="E1424" i="3"/>
  <c r="F1424" i="3"/>
  <c r="H1042" i="3"/>
  <c r="G142" i="3"/>
  <c r="R142" i="3" s="1"/>
  <c r="I1673" i="3"/>
  <c r="G348" i="3"/>
  <c r="H940" i="3"/>
  <c r="E1329" i="3"/>
  <c r="I492" i="3"/>
  <c r="H1277" i="3"/>
  <c r="G1277" i="3"/>
  <c r="F1277" i="3"/>
  <c r="I1277" i="3"/>
  <c r="E687" i="3"/>
  <c r="F687" i="3"/>
  <c r="G687" i="3"/>
  <c r="I687" i="3"/>
  <c r="I967" i="3"/>
  <c r="H967" i="3"/>
  <c r="F967" i="3"/>
  <c r="G967" i="3"/>
  <c r="E136" i="3"/>
  <c r="H136" i="3"/>
  <c r="F136" i="3"/>
  <c r="I136" i="3"/>
  <c r="G560" i="3"/>
  <c r="I711" i="3"/>
  <c r="G1913" i="3"/>
  <c r="F435" i="3"/>
  <c r="I107" i="3"/>
  <c r="G107" i="3"/>
  <c r="F107" i="3"/>
  <c r="H107" i="3"/>
  <c r="G136" i="3"/>
  <c r="H1841" i="3"/>
  <c r="E1841" i="3"/>
  <c r="G1841" i="3"/>
  <c r="F1841" i="3"/>
  <c r="I1841" i="3"/>
  <c r="E969" i="3"/>
  <c r="R969" i="3" s="1"/>
  <c r="G969" i="3"/>
  <c r="H969" i="3"/>
  <c r="I969" i="3"/>
  <c r="F261" i="3"/>
  <c r="I261" i="3"/>
  <c r="R261" i="3" s="1"/>
  <c r="H261" i="3"/>
  <c r="I632" i="3"/>
  <c r="F632" i="3"/>
  <c r="G632" i="3"/>
  <c r="H632" i="3"/>
  <c r="I898" i="3"/>
  <c r="G898" i="3"/>
  <c r="F898" i="3"/>
  <c r="R898" i="3" s="1"/>
  <c r="H898" i="3"/>
  <c r="G407" i="3"/>
  <c r="F407" i="3"/>
  <c r="H407" i="3"/>
  <c r="E407" i="3"/>
  <c r="G1653" i="3"/>
  <c r="E1653" i="3"/>
  <c r="F1653" i="3"/>
  <c r="R1653" i="3" s="1"/>
  <c r="V1653" i="3" s="1"/>
  <c r="F1941" i="3"/>
  <c r="E1941" i="3"/>
  <c r="G1941" i="3"/>
  <c r="F1741" i="3"/>
  <c r="E1741" i="3"/>
  <c r="G1741" i="3"/>
  <c r="H1741" i="3"/>
  <c r="I789" i="3"/>
  <c r="R789" i="3" s="1"/>
  <c r="E789" i="3"/>
  <c r="H789" i="3"/>
  <c r="G789" i="3"/>
  <c r="F1507" i="3"/>
  <c r="R1507" i="3" s="1"/>
  <c r="I1507" i="3"/>
  <c r="G1507" i="3"/>
  <c r="H1507" i="3"/>
  <c r="I1435" i="3"/>
  <c r="E1435" i="3"/>
  <c r="R1435" i="3" s="1"/>
  <c r="H1435" i="3"/>
  <c r="G1435" i="3"/>
  <c r="F1435" i="3"/>
  <c r="I1564" i="3"/>
  <c r="R1564" i="3" s="1"/>
  <c r="E1564" i="3"/>
  <c r="H1564" i="3"/>
  <c r="F1564" i="3"/>
  <c r="I550" i="3"/>
  <c r="H550" i="3"/>
  <c r="E550" i="3"/>
  <c r="E2152" i="3"/>
  <c r="F2152" i="3"/>
  <c r="R2152" i="3" s="1"/>
  <c r="I2152" i="3"/>
  <c r="G469" i="3"/>
  <c r="H469" i="3"/>
  <c r="E469" i="3"/>
  <c r="H873" i="3"/>
  <c r="F873" i="3"/>
  <c r="G873" i="3"/>
  <c r="I873" i="3"/>
  <c r="H468" i="3"/>
  <c r="G468" i="3"/>
  <c r="F468" i="3"/>
  <c r="E468" i="3"/>
  <c r="G1348" i="3"/>
  <c r="H1348" i="3"/>
  <c r="I1348" i="3"/>
  <c r="F1348" i="3"/>
  <c r="H1698" i="3"/>
  <c r="F2064" i="3"/>
  <c r="E1216" i="3"/>
  <c r="I1216" i="3"/>
  <c r="H1216" i="3"/>
  <c r="I763" i="3"/>
  <c r="G763" i="3"/>
  <c r="E763" i="3"/>
  <c r="H763" i="3"/>
  <c r="F71" i="3"/>
  <c r="G71" i="3"/>
  <c r="E71" i="3"/>
  <c r="H71" i="3"/>
  <c r="I71" i="3"/>
  <c r="I207" i="3"/>
  <c r="G207" i="3"/>
  <c r="F207" i="3"/>
  <c r="R207" i="3" s="1"/>
  <c r="H207" i="3"/>
  <c r="G1537" i="3"/>
  <c r="E1537" i="3"/>
  <c r="F1537" i="3"/>
  <c r="E1441" i="3"/>
  <c r="I1441" i="3"/>
  <c r="R1441" i="3" s="1"/>
  <c r="F1441" i="3"/>
  <c r="H1441" i="3"/>
  <c r="G1441" i="3"/>
  <c r="H2111" i="3"/>
  <c r="F2111" i="3"/>
  <c r="G2111" i="3"/>
  <c r="H1779" i="3"/>
  <c r="F1779" i="3"/>
  <c r="G1779" i="3"/>
  <c r="E1779" i="3"/>
  <c r="H444" i="3"/>
  <c r="E444" i="3"/>
  <c r="I444" i="3"/>
  <c r="F444" i="3"/>
  <c r="G507" i="3"/>
  <c r="H507" i="3"/>
  <c r="F507" i="3"/>
  <c r="I507" i="3"/>
  <c r="G1579" i="3"/>
  <c r="F1579" i="3"/>
  <c r="H1579" i="3"/>
  <c r="I1579" i="3"/>
  <c r="F1770" i="3"/>
  <c r="I1770" i="3"/>
  <c r="E1770" i="3"/>
  <c r="R1770" i="3" s="1"/>
  <c r="G1770" i="3"/>
  <c r="E7" i="3"/>
  <c r="H7" i="3"/>
  <c r="I7" i="3"/>
  <c r="G7" i="3"/>
  <c r="F7" i="3"/>
  <c r="I1201" i="3"/>
  <c r="E1201" i="3"/>
  <c r="G1201" i="3"/>
  <c r="H1201" i="3"/>
  <c r="G1327" i="3"/>
  <c r="H1327" i="3"/>
  <c r="F1327" i="3"/>
  <c r="E1327" i="3"/>
  <c r="I1932" i="3"/>
  <c r="E1932" i="3"/>
  <c r="H1932" i="3"/>
  <c r="F1932" i="3"/>
  <c r="F1569" i="3"/>
  <c r="H1569" i="3"/>
  <c r="G1569" i="3"/>
  <c r="E1569" i="3"/>
  <c r="I1569" i="3"/>
  <c r="E12" i="3"/>
  <c r="F12" i="3"/>
  <c r="H12" i="3"/>
  <c r="G12" i="3"/>
  <c r="I12" i="3"/>
  <c r="R12" i="3" s="1"/>
  <c r="H833" i="3"/>
  <c r="I833" i="3"/>
  <c r="G833" i="3"/>
  <c r="E833" i="3"/>
  <c r="F974" i="3"/>
  <c r="I974" i="3"/>
  <c r="G974" i="3"/>
  <c r="H974" i="3"/>
  <c r="E974" i="3"/>
  <c r="R974" i="3" s="1"/>
  <c r="F1248" i="3"/>
  <c r="E1248" i="3"/>
  <c r="R1248" i="3" s="1"/>
  <c r="S1248" i="3" s="1"/>
  <c r="I1248" i="3"/>
  <c r="H1248" i="3"/>
  <c r="H1944" i="3"/>
  <c r="F1944" i="3"/>
  <c r="E1944" i="3"/>
  <c r="G1944" i="3"/>
  <c r="H698" i="3"/>
  <c r="F698" i="3"/>
  <c r="E698" i="3"/>
  <c r="I1143" i="3"/>
  <c r="G1143" i="3"/>
  <c r="F1143" i="3"/>
  <c r="H1143" i="3"/>
  <c r="I1386" i="3"/>
  <c r="F1386" i="3"/>
  <c r="E1386" i="3"/>
  <c r="F1043" i="3"/>
  <c r="H1043" i="3"/>
  <c r="E1043" i="3"/>
  <c r="I1043" i="3"/>
  <c r="G1043" i="3"/>
  <c r="H1555" i="3"/>
  <c r="E1555" i="3"/>
  <c r="R1555" i="3" s="1"/>
  <c r="I1555" i="3"/>
  <c r="G1608" i="3"/>
  <c r="H1608" i="3"/>
  <c r="I1608" i="3"/>
  <c r="E1608" i="3"/>
  <c r="I1599" i="3"/>
  <c r="R1599" i="3" s="1"/>
  <c r="E1599" i="3"/>
  <c r="H1599" i="3"/>
  <c r="G1914" i="3"/>
  <c r="E1367" i="3"/>
  <c r="R1367" i="3" s="1"/>
  <c r="G480" i="3"/>
  <c r="G1347" i="3"/>
  <c r="R1347" i="3" s="1"/>
  <c r="H1347" i="3"/>
  <c r="H2048" i="3"/>
  <c r="I1613" i="3"/>
  <c r="E1613" i="3"/>
  <c r="I342" i="3"/>
  <c r="R342" i="3" s="1"/>
  <c r="T342" i="3" s="1"/>
  <c r="E1823" i="3"/>
  <c r="R1823" i="3" s="1"/>
  <c r="E1933" i="3"/>
  <c r="G568" i="3"/>
  <c r="H568" i="3"/>
  <c r="H1752" i="3"/>
  <c r="H1354" i="3"/>
  <c r="H1455" i="3"/>
  <c r="E1771" i="3"/>
  <c r="R1771" i="3" s="1"/>
  <c r="H1771" i="3"/>
  <c r="I1589" i="3"/>
  <c r="R1589" i="3" s="1"/>
  <c r="E1559" i="3"/>
  <c r="H739" i="3"/>
  <c r="F739" i="3"/>
  <c r="F1652" i="3"/>
  <c r="F1744" i="3"/>
  <c r="F1534" i="3"/>
  <c r="R1534" i="3" s="1"/>
  <c r="G736" i="3"/>
  <c r="I2104" i="3"/>
  <c r="G2104" i="3"/>
  <c r="F208" i="3"/>
  <c r="H890" i="3"/>
  <c r="H493" i="3"/>
  <c r="E1098" i="3"/>
  <c r="H1098" i="3"/>
  <c r="G2106" i="3"/>
  <c r="G1583" i="3"/>
  <c r="H1308" i="3"/>
  <c r="H1794" i="3"/>
  <c r="I1779" i="3"/>
  <c r="R1779" i="3" s="1"/>
  <c r="G261" i="3"/>
  <c r="I407" i="3"/>
  <c r="F550" i="3"/>
  <c r="E852" i="3"/>
  <c r="H1653" i="3"/>
  <c r="H1941" i="3"/>
  <c r="F469" i="3"/>
  <c r="G1345" i="3"/>
  <c r="I1327" i="3"/>
  <c r="E873" i="3"/>
  <c r="R873" i="3" s="1"/>
  <c r="H1477" i="3"/>
  <c r="I850" i="3"/>
  <c r="F850" i="3"/>
  <c r="H850" i="3"/>
  <c r="E850" i="3"/>
  <c r="E1904" i="3"/>
  <c r="G1904" i="3"/>
  <c r="F1904" i="3"/>
  <c r="I1904" i="3"/>
  <c r="H1193" i="3"/>
  <c r="E1193" i="3"/>
  <c r="F1193" i="3"/>
  <c r="I1193" i="3"/>
  <c r="G1121" i="3"/>
  <c r="I1121" i="3"/>
  <c r="E1121" i="3"/>
  <c r="F1121" i="3"/>
  <c r="H1121" i="3"/>
  <c r="I541" i="3"/>
  <c r="R541" i="3" s="1"/>
  <c r="G541" i="3"/>
  <c r="E541" i="3"/>
  <c r="H541" i="3"/>
  <c r="H215" i="3"/>
  <c r="F215" i="3"/>
  <c r="G215" i="3"/>
  <c r="E215" i="3"/>
  <c r="H427" i="3"/>
  <c r="I427" i="3"/>
  <c r="E427" i="3"/>
  <c r="G427" i="3"/>
  <c r="F427" i="3"/>
  <c r="H39" i="3"/>
  <c r="G39" i="3"/>
  <c r="F39" i="3"/>
  <c r="I39" i="3"/>
  <c r="E39" i="3"/>
  <c r="G1427" i="3"/>
  <c r="H1386" i="3"/>
  <c r="G850" i="3"/>
  <c r="H142" i="3"/>
  <c r="I468" i="3"/>
  <c r="G1248" i="3"/>
  <c r="E2111" i="3"/>
  <c r="R2111" i="3" s="1"/>
  <c r="G1599" i="3"/>
  <c r="H1615" i="3"/>
  <c r="F541" i="3"/>
  <c r="H1904" i="3"/>
  <c r="I698" i="3"/>
  <c r="H1398" i="3"/>
  <c r="I1398" i="3"/>
  <c r="R1398" i="3" s="1"/>
  <c r="E1398" i="3"/>
  <c r="G1398" i="3"/>
  <c r="E362" i="3"/>
  <c r="R362" i="3" s="1"/>
  <c r="F362" i="3"/>
  <c r="G362" i="3"/>
  <c r="I362" i="3"/>
  <c r="I1299" i="3"/>
  <c r="H1299" i="3"/>
  <c r="G1299" i="3"/>
  <c r="E226" i="3"/>
  <c r="I226" i="3"/>
  <c r="G226" i="3"/>
  <c r="I631" i="3"/>
  <c r="R631" i="3" s="1"/>
  <c r="H631" i="3"/>
  <c r="G631" i="3"/>
  <c r="F489" i="3"/>
  <c r="G489" i="3"/>
  <c r="H489" i="3"/>
  <c r="E489" i="3"/>
  <c r="I489" i="3"/>
  <c r="H1278" i="3"/>
  <c r="F1278" i="3"/>
  <c r="E1278" i="3"/>
  <c r="I1278" i="3"/>
  <c r="G1278" i="3"/>
  <c r="I862" i="3"/>
  <c r="H1424" i="3"/>
  <c r="F1398" i="3"/>
  <c r="F226" i="3"/>
  <c r="E1143" i="3"/>
  <c r="E644" i="3"/>
  <c r="E157" i="3"/>
  <c r="R157" i="3" s="1"/>
  <c r="I936" i="3"/>
  <c r="F936" i="3"/>
  <c r="H936" i="3"/>
  <c r="G936" i="3"/>
  <c r="E107" i="3"/>
  <c r="R107" i="3" s="1"/>
  <c r="I1903" i="3"/>
  <c r="H1903" i="3"/>
  <c r="E1903" i="3"/>
  <c r="F1903" i="3"/>
  <c r="E371" i="3"/>
  <c r="R371" i="3" s="1"/>
  <c r="F371" i="3"/>
  <c r="G371" i="3"/>
  <c r="H371" i="3"/>
  <c r="I1119" i="3"/>
  <c r="R1119" i="3" s="1"/>
  <c r="G1119" i="3"/>
  <c r="E1119" i="3"/>
  <c r="H1119" i="3"/>
  <c r="H1374" i="3"/>
  <c r="I1374" i="3"/>
  <c r="E1374" i="3"/>
  <c r="G1374" i="3"/>
  <c r="I1227" i="3"/>
  <c r="G1227" i="3"/>
  <c r="F1227" i="3"/>
  <c r="H1227" i="3"/>
  <c r="E2081" i="3"/>
  <c r="G2081" i="3"/>
  <c r="F2081" i="3"/>
  <c r="I2081" i="3"/>
  <c r="R2081" i="3" s="1"/>
  <c r="I1943" i="3"/>
  <c r="G1943" i="3"/>
  <c r="E1943" i="3"/>
  <c r="I1328" i="3"/>
  <c r="R1328" i="3" s="1"/>
  <c r="H1328" i="3"/>
  <c r="G1328" i="3"/>
  <c r="G1171" i="3"/>
  <c r="F1171" i="3"/>
  <c r="I1171" i="3"/>
  <c r="E1171" i="3"/>
  <c r="H797" i="3"/>
  <c r="E797" i="3"/>
  <c r="R797" i="3" s="1"/>
  <c r="V797" i="3" s="1"/>
  <c r="G797" i="3"/>
  <c r="F1053" i="3"/>
  <c r="H1053" i="3"/>
  <c r="G1053" i="3"/>
  <c r="E1053" i="3"/>
  <c r="E940" i="3"/>
  <c r="R940" i="3" s="1"/>
  <c r="F940" i="3"/>
  <c r="G940" i="3"/>
  <c r="H576" i="3"/>
  <c r="F576" i="3"/>
  <c r="G576" i="3"/>
  <c r="E576" i="3"/>
  <c r="I576" i="3"/>
  <c r="I1698" i="3"/>
  <c r="G2064" i="3"/>
  <c r="I1836" i="3"/>
  <c r="R1836" i="3" s="1"/>
  <c r="F1836" i="3"/>
  <c r="G1836" i="3"/>
  <c r="F1026" i="3"/>
  <c r="G1026" i="3"/>
  <c r="H1026" i="3"/>
  <c r="I1026" i="3"/>
  <c r="E343" i="3"/>
  <c r="F343" i="3"/>
  <c r="R343" i="3" s="1"/>
  <c r="H343" i="3"/>
  <c r="I343" i="3"/>
  <c r="G343" i="3"/>
  <c r="H193" i="3"/>
  <c r="E193" i="3"/>
  <c r="I193" i="3"/>
  <c r="G193" i="3"/>
  <c r="F471" i="3"/>
  <c r="G471" i="3"/>
  <c r="H471" i="3"/>
  <c r="E471" i="3"/>
  <c r="I746" i="3"/>
  <c r="G746" i="3"/>
  <c r="E746" i="3"/>
  <c r="F746" i="3"/>
  <c r="H1729" i="3"/>
  <c r="I1729" i="3"/>
  <c r="R1729" i="3" s="1"/>
  <c r="F1729" i="3"/>
  <c r="G1729" i="3"/>
  <c r="H683" i="3"/>
  <c r="G683" i="3"/>
  <c r="I683" i="3"/>
  <c r="E683" i="3"/>
  <c r="I1803" i="3"/>
  <c r="E1803" i="3"/>
  <c r="G1803" i="3"/>
  <c r="F837" i="3"/>
  <c r="E837" i="3"/>
  <c r="H837" i="3"/>
  <c r="I837" i="3"/>
  <c r="F2126" i="3"/>
  <c r="I2126" i="3"/>
  <c r="H2126" i="3"/>
  <c r="E2126" i="3"/>
  <c r="G2126" i="3"/>
  <c r="D1559" i="3"/>
  <c r="I1142" i="3"/>
  <c r="F1142" i="3"/>
  <c r="E1142" i="3"/>
  <c r="F1118" i="3"/>
  <c r="G1118" i="3"/>
  <c r="I1118" i="3"/>
  <c r="H1118" i="3"/>
  <c r="H1008" i="3"/>
  <c r="E1008" i="3"/>
  <c r="I1008" i="3"/>
  <c r="G1008" i="3"/>
  <c r="I1019" i="3"/>
  <c r="F1019" i="3"/>
  <c r="H1019" i="3"/>
  <c r="E1019" i="3"/>
  <c r="G1584" i="3"/>
  <c r="H1584" i="3"/>
  <c r="E1584" i="3"/>
  <c r="I1584" i="3"/>
  <c r="R1584" i="3" s="1"/>
  <c r="H1749" i="3"/>
  <c r="I1749" i="3"/>
  <c r="F1749" i="3"/>
  <c r="E1749" i="3"/>
  <c r="E1951" i="3"/>
  <c r="R1951" i="3" s="1"/>
  <c r="G1951" i="3"/>
  <c r="H1951" i="3"/>
  <c r="F1951" i="3"/>
  <c r="E836" i="3"/>
  <c r="I836" i="3"/>
  <c r="F836" i="3"/>
  <c r="G836" i="3"/>
  <c r="G1483" i="3"/>
  <c r="E1483" i="3"/>
  <c r="I1483" i="3"/>
  <c r="F1483" i="3"/>
  <c r="F487" i="3"/>
  <c r="E487" i="3"/>
  <c r="G487" i="3"/>
  <c r="I487" i="3"/>
  <c r="G1921" i="3"/>
  <c r="F1921" i="3"/>
  <c r="H1921" i="3"/>
  <c r="E1921" i="3"/>
  <c r="I1921" i="3"/>
  <c r="G725" i="3"/>
  <c r="H725" i="3"/>
  <c r="I725" i="3"/>
  <c r="E725" i="3"/>
  <c r="E1625" i="3"/>
  <c r="I1625" i="3"/>
  <c r="F1625" i="3"/>
  <c r="H1625" i="3"/>
  <c r="G591" i="3"/>
  <c r="I591" i="3"/>
  <c r="H591" i="3"/>
  <c r="E591" i="3"/>
  <c r="F591" i="3"/>
  <c r="I809" i="3"/>
  <c r="H809" i="3"/>
  <c r="F809" i="3"/>
  <c r="E1258" i="3"/>
  <c r="F1258" i="3"/>
  <c r="G1258" i="3"/>
  <c r="I1258" i="3"/>
  <c r="F827" i="3"/>
  <c r="I827" i="3"/>
  <c r="G827" i="3"/>
  <c r="H827" i="3"/>
  <c r="G1228" i="3"/>
  <c r="E1228" i="3"/>
  <c r="F1228" i="3"/>
  <c r="E1060" i="3"/>
  <c r="I1060" i="3"/>
  <c r="G1060" i="3"/>
  <c r="H1060" i="3"/>
  <c r="G1823" i="3"/>
  <c r="I1752" i="3"/>
  <c r="H1589" i="3"/>
  <c r="I1534" i="3"/>
  <c r="E890" i="3"/>
  <c r="F1794" i="3"/>
  <c r="H1836" i="3"/>
  <c r="E1373" i="3"/>
  <c r="H1943" i="3"/>
  <c r="E1026" i="3"/>
  <c r="F1216" i="3"/>
  <c r="R1216" i="3" s="1"/>
  <c r="F1328" i="3"/>
  <c r="G550" i="3"/>
  <c r="G258" i="3"/>
  <c r="F763" i="3"/>
  <c r="E1579" i="3"/>
  <c r="R1579" i="3" s="1"/>
  <c r="G1291" i="3"/>
  <c r="I469" i="3"/>
  <c r="H746" i="3"/>
  <c r="G1881" i="3"/>
  <c r="I1741" i="3"/>
  <c r="F797" i="3"/>
  <c r="F1022" i="3"/>
  <c r="I1537" i="3"/>
  <c r="R1537" i="3" s="1"/>
  <c r="G1932" i="3"/>
  <c r="H1803" i="3"/>
  <c r="G1057" i="3"/>
  <c r="H1057" i="3"/>
  <c r="F1057" i="3"/>
  <c r="I1057" i="3"/>
  <c r="F1024" i="3"/>
  <c r="G1024" i="3"/>
  <c r="I1024" i="3"/>
  <c r="E1024" i="3"/>
  <c r="G183" i="3"/>
  <c r="I183" i="3"/>
  <c r="H183" i="3"/>
  <c r="E183" i="3"/>
  <c r="F183" i="3"/>
  <c r="F259" i="3"/>
  <c r="I259" i="3"/>
  <c r="E259" i="3"/>
  <c r="H259" i="3"/>
  <c r="I1145" i="3"/>
  <c r="F1792" i="3"/>
  <c r="F1555" i="3"/>
  <c r="G1625" i="3"/>
  <c r="F1608" i="3"/>
  <c r="H1228" i="3"/>
  <c r="I1944" i="3"/>
  <c r="G809" i="3"/>
  <c r="R809" i="3" s="1"/>
  <c r="G698" i="3"/>
  <c r="F525" i="3"/>
  <c r="H116" i="3"/>
  <c r="F116" i="3"/>
  <c r="G116" i="3"/>
  <c r="E116" i="3"/>
  <c r="H191" i="3"/>
  <c r="I191" i="3"/>
  <c r="F191" i="3"/>
  <c r="G191" i="3"/>
  <c r="E191" i="3"/>
  <c r="I6" i="3"/>
  <c r="H6" i="3"/>
  <c r="E6" i="3"/>
  <c r="F6" i="3"/>
  <c r="H1024" i="3"/>
  <c r="I1935" i="3"/>
  <c r="E1277" i="3"/>
  <c r="E2136" i="3"/>
  <c r="R2136" i="3" s="1"/>
  <c r="E1438" i="3"/>
  <c r="H362" i="3"/>
  <c r="H1442" i="3"/>
  <c r="E1442" i="3"/>
  <c r="G1442" i="3"/>
  <c r="I1442" i="3"/>
  <c r="F1442" i="3"/>
  <c r="I13" i="3"/>
  <c r="H13" i="3"/>
  <c r="F13" i="3"/>
  <c r="E13" i="3"/>
  <c r="G13" i="3"/>
  <c r="I2044" i="3"/>
  <c r="H2044" i="3"/>
  <c r="G2044" i="3"/>
  <c r="F2044" i="3"/>
  <c r="E2044" i="3"/>
  <c r="H687" i="3"/>
  <c r="I116" i="3"/>
  <c r="R116" i="3" s="1"/>
  <c r="G363" i="3"/>
  <c r="H363" i="3"/>
  <c r="I363" i="3"/>
  <c r="E363" i="3"/>
  <c r="F363" i="3"/>
  <c r="R363" i="3" s="1"/>
  <c r="F856" i="3"/>
  <c r="H856" i="3"/>
  <c r="I856" i="3"/>
  <c r="G856" i="3"/>
  <c r="E856" i="3"/>
  <c r="R856" i="3" s="1"/>
  <c r="G6" i="3"/>
  <c r="G1903" i="3"/>
  <c r="T2142" i="3"/>
  <c r="V2142" i="3"/>
  <c r="S2142" i="3"/>
  <c r="W2142" i="3"/>
  <c r="U2142" i="3"/>
  <c r="I315" i="3"/>
  <c r="H315" i="3"/>
  <c r="G315" i="3"/>
  <c r="F315" i="3"/>
  <c r="F1074" i="3"/>
  <c r="I1074" i="3"/>
  <c r="H1074" i="3"/>
  <c r="E1074" i="3"/>
  <c r="G1074" i="3"/>
  <c r="I385" i="3"/>
  <c r="H385" i="3"/>
  <c r="F385" i="3"/>
  <c r="F1786" i="3"/>
  <c r="H1786" i="3"/>
  <c r="G1786" i="3"/>
  <c r="E1786" i="3"/>
  <c r="I1786" i="3"/>
  <c r="R1786" i="3" s="1"/>
  <c r="G1525" i="3"/>
  <c r="E1525" i="3"/>
  <c r="I1525" i="3"/>
  <c r="F1525" i="3"/>
  <c r="H1525" i="3"/>
  <c r="F179" i="3"/>
  <c r="E179" i="3"/>
  <c r="I179" i="3"/>
  <c r="G179" i="3"/>
  <c r="E1614" i="3"/>
  <c r="R1614" i="3" s="1"/>
  <c r="F937" i="3"/>
  <c r="G937" i="3"/>
  <c r="H1872" i="3"/>
  <c r="H998" i="3"/>
  <c r="I1824" i="3"/>
  <c r="G1190" i="3"/>
  <c r="F2114" i="3"/>
  <c r="I981" i="3"/>
  <c r="G981" i="3"/>
  <c r="F2158" i="3"/>
  <c r="R2158" i="3" s="1"/>
  <c r="G1518" i="3"/>
  <c r="I785" i="3"/>
  <c r="I693" i="3"/>
  <c r="E1017" i="3"/>
  <c r="G697" i="3"/>
  <c r="E697" i="3"/>
  <c r="H1806" i="3"/>
  <c r="G1465" i="3"/>
  <c r="E70" i="3"/>
  <c r="H819" i="3"/>
  <c r="H939" i="3"/>
  <c r="H1978" i="3"/>
  <c r="I1978" i="3"/>
  <c r="G1522" i="3"/>
  <c r="I1417" i="3"/>
  <c r="F1417" i="3"/>
  <c r="E1503" i="3"/>
  <c r="G1251" i="3"/>
  <c r="I912" i="3"/>
  <c r="E737" i="3"/>
  <c r="R737" i="3" s="1"/>
  <c r="E1130" i="3"/>
  <c r="E1418" i="3"/>
  <c r="E498" i="3"/>
  <c r="E1039" i="3"/>
  <c r="R1039" i="3" s="1"/>
  <c r="I1039" i="3"/>
  <c r="G562" i="3"/>
  <c r="I562" i="3"/>
  <c r="F562" i="3"/>
  <c r="G1902" i="3"/>
  <c r="E1902" i="3"/>
  <c r="I1902" i="3"/>
  <c r="F1902" i="3"/>
  <c r="H1902" i="3"/>
  <c r="H293" i="3"/>
  <c r="I293" i="3"/>
  <c r="E293" i="3"/>
  <c r="G293" i="3"/>
  <c r="F293" i="3"/>
  <c r="F405" i="3"/>
  <c r="I405" i="3"/>
  <c r="E405" i="3"/>
  <c r="E1163" i="3"/>
  <c r="R1163" i="3" s="1"/>
  <c r="I1163" i="3"/>
  <c r="H1163" i="3"/>
  <c r="G1163" i="3"/>
  <c r="H761" i="3"/>
  <c r="E761" i="3"/>
  <c r="I761" i="3"/>
  <c r="G761" i="3"/>
  <c r="I657" i="3"/>
  <c r="F657" i="3"/>
  <c r="G657" i="3"/>
  <c r="H657" i="3"/>
  <c r="H692" i="3"/>
  <c r="I692" i="3"/>
  <c r="E692" i="3"/>
  <c r="F692" i="3"/>
  <c r="G1289" i="3"/>
  <c r="F1289" i="3"/>
  <c r="E1289" i="3"/>
  <c r="R1289" i="3" s="1"/>
  <c r="H1289" i="3"/>
  <c r="E1683" i="3"/>
  <c r="H1683" i="3"/>
  <c r="I1683" i="3"/>
  <c r="F1683" i="3"/>
  <c r="G216" i="3"/>
  <c r="I216" i="3"/>
  <c r="E216" i="3"/>
  <c r="E938" i="3"/>
  <c r="F938" i="3"/>
  <c r="G938" i="3"/>
  <c r="I938" i="3"/>
  <c r="F1840" i="3"/>
  <c r="I1840" i="3"/>
  <c r="G1840" i="3"/>
  <c r="H1840" i="3"/>
  <c r="F717" i="3"/>
  <c r="E386" i="3"/>
  <c r="G1929" i="3"/>
  <c r="I419" i="3"/>
  <c r="I1375" i="3"/>
  <c r="R1375" i="3" s="1"/>
  <c r="F1677" i="3"/>
  <c r="G958" i="3"/>
  <c r="I473" i="3"/>
  <c r="I1443" i="3"/>
  <c r="H182" i="3"/>
  <c r="E1651" i="3"/>
  <c r="I1038" i="3"/>
  <c r="H251" i="3"/>
  <c r="H409" i="3"/>
  <c r="I1457" i="3"/>
  <c r="G1457" i="3"/>
  <c r="F1261" i="3"/>
  <c r="R1261" i="3" s="1"/>
  <c r="G1270" i="3"/>
  <c r="G1399" i="3"/>
  <c r="I1399" i="3"/>
  <c r="I1574" i="3"/>
  <c r="G1415" i="3"/>
  <c r="G1997" i="3"/>
  <c r="E1997" i="3"/>
  <c r="R1997" i="3" s="1"/>
  <c r="G1400" i="3"/>
  <c r="H1684" i="3"/>
  <c r="H956" i="3"/>
  <c r="G985" i="3"/>
  <c r="E658" i="3"/>
  <c r="R658" i="3" s="1"/>
  <c r="H658" i="3"/>
  <c r="F619" i="3"/>
  <c r="G1543" i="3"/>
  <c r="F1314" i="3"/>
  <c r="I325" i="3"/>
  <c r="E984" i="3"/>
  <c r="G984" i="3"/>
  <c r="I1044" i="3"/>
  <c r="I933" i="3"/>
  <c r="R933" i="3" s="1"/>
  <c r="E605" i="3"/>
  <c r="H726" i="3"/>
  <c r="H1023" i="3"/>
  <c r="E1023" i="3"/>
  <c r="R1023" i="3" s="1"/>
  <c r="T1023" i="3" s="1"/>
  <c r="E808" i="3"/>
  <c r="R808" i="3" s="1"/>
  <c r="W808" i="3" s="1"/>
  <c r="G277" i="3"/>
  <c r="E1200" i="3"/>
  <c r="G374" i="3"/>
  <c r="F828" i="3"/>
  <c r="I828" i="3"/>
  <c r="E129" i="3"/>
  <c r="I532" i="3"/>
  <c r="G532" i="3"/>
  <c r="E922" i="3"/>
  <c r="G1361" i="3"/>
  <c r="E618" i="3"/>
  <c r="G618" i="3"/>
  <c r="I881" i="3"/>
  <c r="G1377" i="3"/>
  <c r="G223" i="3"/>
  <c r="H223" i="3"/>
  <c r="I223" i="3"/>
  <c r="F223" i="3"/>
  <c r="F137" i="3"/>
  <c r="G137" i="3"/>
  <c r="E137" i="3"/>
  <c r="H137" i="3"/>
  <c r="F34" i="3"/>
  <c r="H34" i="3"/>
  <c r="I34" i="3"/>
  <c r="E34" i="3"/>
  <c r="R34" i="3" s="1"/>
  <c r="S34" i="3" s="1"/>
  <c r="G34" i="3"/>
  <c r="G975" i="3"/>
  <c r="I975" i="3"/>
  <c r="E975" i="3"/>
  <c r="H975" i="3"/>
  <c r="F975" i="3"/>
  <c r="H562" i="3"/>
  <c r="F1207" i="3"/>
  <c r="H216" i="3"/>
  <c r="E223" i="3"/>
  <c r="R223" i="3" s="1"/>
  <c r="G405" i="3"/>
  <c r="G143" i="3"/>
  <c r="I1769" i="3"/>
  <c r="I5" i="3"/>
  <c r="E5" i="3"/>
  <c r="G5" i="3"/>
  <c r="H5" i="3"/>
  <c r="F5" i="3"/>
  <c r="F1714" i="3"/>
  <c r="I1714" i="3"/>
  <c r="G1714" i="3"/>
  <c r="E1714" i="3"/>
  <c r="H1714" i="3"/>
  <c r="E1716" i="3"/>
  <c r="G1716" i="3"/>
  <c r="H1716" i="3"/>
  <c r="I1716" i="3"/>
  <c r="F1716" i="3"/>
  <c r="G1663" i="3"/>
  <c r="H1663" i="3"/>
  <c r="F1663" i="3"/>
  <c r="I1663" i="3"/>
  <c r="E1663" i="3"/>
  <c r="H1721" i="3"/>
  <c r="E1721" i="3"/>
  <c r="F1721" i="3"/>
  <c r="G1721" i="3"/>
  <c r="I1721" i="3"/>
  <c r="F17" i="3"/>
  <c r="H17" i="3"/>
  <c r="E17" i="3"/>
  <c r="I17" i="3"/>
  <c r="H1262" i="3"/>
  <c r="F1262" i="3"/>
  <c r="G1262" i="3"/>
  <c r="E1262" i="3"/>
  <c r="G588" i="3"/>
  <c r="E588" i="3"/>
  <c r="F588" i="3"/>
  <c r="I588" i="3"/>
  <c r="H588" i="3"/>
  <c r="H1614" i="3"/>
  <c r="E937" i="3"/>
  <c r="R937" i="3" s="1"/>
  <c r="E1872" i="3"/>
  <c r="I1872" i="3"/>
  <c r="I998" i="3"/>
  <c r="F1824" i="3"/>
  <c r="H1824" i="3"/>
  <c r="F1190" i="3"/>
  <c r="H1190" i="3"/>
  <c r="E2114" i="3"/>
  <c r="F981" i="3"/>
  <c r="G2158" i="3"/>
  <c r="I2158" i="3"/>
  <c r="H1518" i="3"/>
  <c r="I1518" i="3"/>
  <c r="R1518" i="3" s="1"/>
  <c r="W1518" i="3" s="1"/>
  <c r="H785" i="3"/>
  <c r="F693" i="3"/>
  <c r="G1017" i="3"/>
  <c r="I1017" i="3"/>
  <c r="F697" i="3"/>
  <c r="R697" i="3" s="1"/>
  <c r="E1806" i="3"/>
  <c r="R1806" i="3" s="1"/>
  <c r="F1806" i="3"/>
  <c r="F1465" i="3"/>
  <c r="E1465" i="3"/>
  <c r="G70" i="3"/>
  <c r="F819" i="3"/>
  <c r="E819" i="3"/>
  <c r="R819" i="3" s="1"/>
  <c r="W819" i="3" s="1"/>
  <c r="G939" i="3"/>
  <c r="F1978" i="3"/>
  <c r="E1522" i="3"/>
  <c r="I1522" i="3"/>
  <c r="E1417" i="3"/>
  <c r="F1503" i="3"/>
  <c r="G1503" i="3"/>
  <c r="E1251" i="3"/>
  <c r="R1251" i="3" s="1"/>
  <c r="I1251" i="3"/>
  <c r="H912" i="3"/>
  <c r="G737" i="3"/>
  <c r="H737" i="3"/>
  <c r="F1130" i="3"/>
  <c r="I1418" i="3"/>
  <c r="G1418" i="3"/>
  <c r="F498" i="3"/>
  <c r="I498" i="3"/>
  <c r="G1039" i="3"/>
  <c r="H795" i="3"/>
  <c r="I795" i="3"/>
  <c r="F795" i="3"/>
  <c r="G795" i="3"/>
  <c r="E795" i="3"/>
  <c r="H372" i="3"/>
  <c r="G372" i="3"/>
  <c r="F372" i="3"/>
  <c r="I372" i="3"/>
  <c r="R372" i="3" s="1"/>
  <c r="I1908" i="3"/>
  <c r="H1908" i="3"/>
  <c r="G1908" i="3"/>
  <c r="E1908" i="3"/>
  <c r="F1908" i="3"/>
  <c r="R1908" i="3" s="1"/>
  <c r="F570" i="3"/>
  <c r="I570" i="3"/>
  <c r="G570" i="3"/>
  <c r="E570" i="3"/>
  <c r="E228" i="3"/>
  <c r="R228" i="3" s="1"/>
  <c r="G228" i="3"/>
  <c r="H228" i="3"/>
  <c r="F228" i="3"/>
  <c r="E624" i="3"/>
  <c r="I624" i="3"/>
  <c r="H624" i="3"/>
  <c r="G624" i="3"/>
  <c r="F400" i="3"/>
  <c r="H400" i="3"/>
  <c r="G400" i="3"/>
  <c r="I400" i="3"/>
  <c r="I148" i="3"/>
  <c r="H148" i="3"/>
  <c r="F148" i="3"/>
  <c r="E148" i="3"/>
  <c r="G2119" i="3"/>
  <c r="I2119" i="3"/>
  <c r="H2119" i="3"/>
  <c r="F2119" i="3"/>
  <c r="F225" i="3"/>
  <c r="H225" i="3"/>
  <c r="I225" i="3"/>
  <c r="G225" i="3"/>
  <c r="I615" i="3"/>
  <c r="E615" i="3"/>
  <c r="G615" i="3"/>
  <c r="H615" i="3"/>
  <c r="H406" i="3"/>
  <c r="G406" i="3"/>
  <c r="I406" i="3"/>
  <c r="F406" i="3"/>
  <c r="F2020" i="3"/>
  <c r="E2020" i="3"/>
  <c r="H2020" i="3"/>
  <c r="I2020" i="3"/>
  <c r="E1508" i="3"/>
  <c r="F1508" i="3"/>
  <c r="I1508" i="3"/>
  <c r="H1508" i="3"/>
  <c r="H893" i="3"/>
  <c r="F893" i="3"/>
  <c r="G893" i="3"/>
  <c r="F1182" i="3"/>
  <c r="I1182" i="3"/>
  <c r="H1182" i="3"/>
  <c r="E1182" i="3"/>
  <c r="H149" i="3"/>
  <c r="G149" i="3"/>
  <c r="E149" i="3"/>
  <c r="I149" i="3"/>
  <c r="E177" i="3"/>
  <c r="H177" i="3"/>
  <c r="G177" i="3"/>
  <c r="F177" i="3"/>
  <c r="I177" i="3"/>
  <c r="R177" i="3" s="1"/>
  <c r="I717" i="3"/>
  <c r="E717" i="3"/>
  <c r="H386" i="3"/>
  <c r="H1929" i="3"/>
  <c r="H419" i="3"/>
  <c r="G419" i="3"/>
  <c r="H1375" i="3"/>
  <c r="E1677" i="3"/>
  <c r="I958" i="3"/>
  <c r="F958" i="3"/>
  <c r="F473" i="3"/>
  <c r="F1443" i="3"/>
  <c r="I182" i="3"/>
  <c r="R182" i="3" s="1"/>
  <c r="H1651" i="3"/>
  <c r="F1038" i="3"/>
  <c r="G251" i="3"/>
  <c r="E251" i="3"/>
  <c r="R251" i="3" s="1"/>
  <c r="G409" i="3"/>
  <c r="F1457" i="3"/>
  <c r="G1261" i="3"/>
  <c r="H1261" i="3"/>
  <c r="H1270" i="3"/>
  <c r="E1399" i="3"/>
  <c r="R1399" i="3" s="1"/>
  <c r="E1574" i="3"/>
  <c r="F1415" i="3"/>
  <c r="F1997" i="3"/>
  <c r="H1400" i="3"/>
  <c r="G1684" i="3"/>
  <c r="I1684" i="3"/>
  <c r="F956" i="3"/>
  <c r="H985" i="3"/>
  <c r="I658" i="3"/>
  <c r="G619" i="3"/>
  <c r="E1543" i="3"/>
  <c r="H1314" i="3"/>
  <c r="G1314" i="3"/>
  <c r="H325" i="3"/>
  <c r="I984" i="3"/>
  <c r="F1044" i="3"/>
  <c r="E1044" i="3"/>
  <c r="R1044" i="3" s="1"/>
  <c r="F933" i="3"/>
  <c r="I605" i="3"/>
  <c r="F726" i="3"/>
  <c r="G1023" i="3"/>
  <c r="H808" i="3"/>
  <c r="E277" i="3"/>
  <c r="R277" i="3" s="1"/>
  <c r="I1200" i="3"/>
  <c r="G1200" i="3"/>
  <c r="E374" i="3"/>
  <c r="R374" i="3" s="1"/>
  <c r="H828" i="3"/>
  <c r="H129" i="3"/>
  <c r="H532" i="3"/>
  <c r="G922" i="3"/>
  <c r="F1361" i="3"/>
  <c r="I618" i="3"/>
  <c r="E881" i="3"/>
  <c r="I1324" i="3"/>
  <c r="E1324" i="3"/>
  <c r="G1324" i="3"/>
  <c r="G634" i="3"/>
  <c r="H634" i="3"/>
  <c r="I634" i="3"/>
  <c r="R634" i="3" s="1"/>
  <c r="W634" i="3" s="1"/>
  <c r="H1816" i="3"/>
  <c r="G1816" i="3"/>
  <c r="E1816" i="3"/>
  <c r="I1816" i="3"/>
  <c r="R1816" i="3" s="1"/>
  <c r="G1478" i="3"/>
  <c r="H1478" i="3"/>
  <c r="F1478" i="3"/>
  <c r="E1478" i="3"/>
  <c r="E562" i="3"/>
  <c r="R562" i="3" s="1"/>
  <c r="H1324" i="3"/>
  <c r="F216" i="3"/>
  <c r="R216" i="3" s="1"/>
  <c r="T216" i="3" s="1"/>
  <c r="I893" i="3"/>
  <c r="R893" i="3" s="1"/>
  <c r="I137" i="3"/>
  <c r="R137" i="3" s="1"/>
  <c r="E657" i="3"/>
  <c r="G692" i="3"/>
  <c r="I872" i="3"/>
  <c r="E872" i="3"/>
  <c r="F872" i="3"/>
  <c r="G872" i="3"/>
  <c r="E589" i="3"/>
  <c r="F589" i="3"/>
  <c r="G589" i="3"/>
  <c r="H589" i="3"/>
  <c r="I589" i="3"/>
  <c r="G2020" i="3"/>
  <c r="H179" i="3"/>
  <c r="E72" i="3"/>
  <c r="H72" i="3"/>
  <c r="G72" i="3"/>
  <c r="I72" i="3"/>
  <c r="F72" i="3"/>
  <c r="F761" i="3"/>
  <c r="F624" i="3"/>
  <c r="G17" i="3"/>
  <c r="H15" i="3"/>
  <c r="E15" i="3"/>
  <c r="I15" i="3"/>
  <c r="F15" i="3"/>
  <c r="G15" i="3"/>
  <c r="I835" i="3"/>
  <c r="F835" i="3"/>
  <c r="G835" i="3"/>
  <c r="H835" i="3"/>
  <c r="E835" i="3"/>
  <c r="R835" i="3" s="1"/>
  <c r="I1377" i="3"/>
  <c r="E1377" i="3"/>
  <c r="H1377" i="3"/>
  <c r="F1377" i="3"/>
  <c r="F811" i="3"/>
  <c r="I811" i="3"/>
  <c r="H811" i="3"/>
  <c r="E811" i="3"/>
  <c r="R811" i="3" s="1"/>
  <c r="V811" i="3" s="1"/>
  <c r="G415" i="3"/>
  <c r="I415" i="3"/>
  <c r="R415" i="3" s="1"/>
  <c r="H415" i="3"/>
  <c r="F415" i="3"/>
  <c r="E998" i="3"/>
  <c r="G2114" i="3"/>
  <c r="R2114" i="3" s="1"/>
  <c r="G785" i="3"/>
  <c r="E939" i="3"/>
  <c r="R939" i="3" s="1"/>
  <c r="I1130" i="3"/>
  <c r="H508" i="3"/>
  <c r="F508" i="3"/>
  <c r="I508" i="3"/>
  <c r="R508" i="3" s="1"/>
  <c r="E508" i="3"/>
  <c r="H491" i="3"/>
  <c r="F491" i="3"/>
  <c r="G491" i="3"/>
  <c r="E491" i="3"/>
  <c r="G130" i="3"/>
  <c r="F130" i="3"/>
  <c r="I130" i="3"/>
  <c r="E130" i="3"/>
  <c r="D1677" i="3"/>
  <c r="H1906" i="3"/>
  <c r="F1906" i="3"/>
  <c r="G1906" i="3"/>
  <c r="I1906" i="3"/>
  <c r="E1906" i="3"/>
  <c r="R1906" i="3" s="1"/>
  <c r="E1337" i="3"/>
  <c r="F1337" i="3"/>
  <c r="I1337" i="3"/>
  <c r="H1337" i="3"/>
  <c r="I1103" i="3"/>
  <c r="R1103" i="3" s="1"/>
  <c r="E1103" i="3"/>
  <c r="G1103" i="3"/>
  <c r="H1103" i="3"/>
  <c r="I2047" i="3"/>
  <c r="E2047" i="3"/>
  <c r="R2047" i="3" s="1"/>
  <c r="W2047" i="3" s="1"/>
  <c r="G2047" i="3"/>
  <c r="I197" i="3"/>
  <c r="H197" i="3"/>
  <c r="G197" i="3"/>
  <c r="E197" i="3"/>
  <c r="R197" i="3" s="1"/>
  <c r="F1731" i="3"/>
  <c r="H1731" i="3"/>
  <c r="I1731" i="3"/>
  <c r="G1731" i="3"/>
  <c r="I554" i="3"/>
  <c r="E554" i="3"/>
  <c r="F554" i="3"/>
  <c r="H554" i="3"/>
  <c r="F347" i="3"/>
  <c r="H347" i="3"/>
  <c r="G347" i="3"/>
  <c r="E347" i="3"/>
  <c r="I140" i="3"/>
  <c r="G140" i="3"/>
  <c r="E140" i="3"/>
  <c r="F140" i="3"/>
  <c r="H1207" i="3"/>
  <c r="I1207" i="3"/>
  <c r="E1207" i="3"/>
  <c r="G298" i="3"/>
  <c r="F298" i="3"/>
  <c r="H298" i="3"/>
  <c r="E298" i="3"/>
  <c r="G861" i="3"/>
  <c r="H861" i="3"/>
  <c r="E861" i="3"/>
  <c r="R861" i="3" s="1"/>
  <c r="I861" i="3"/>
  <c r="I128" i="3"/>
  <c r="F128" i="3"/>
  <c r="G128" i="3"/>
  <c r="E128" i="3"/>
  <c r="H1769" i="3"/>
  <c r="G1769" i="3"/>
  <c r="E1769" i="3"/>
  <c r="R1769" i="3" s="1"/>
  <c r="F1769" i="3"/>
  <c r="F265" i="3"/>
  <c r="E265" i="3"/>
  <c r="G265" i="3"/>
  <c r="H265" i="3"/>
  <c r="F174" i="3"/>
  <c r="H174" i="3"/>
  <c r="E174" i="3"/>
  <c r="I174" i="3"/>
  <c r="G174" i="3"/>
  <c r="I386" i="3"/>
  <c r="R386" i="3" s="1"/>
  <c r="F1375" i="3"/>
  <c r="H473" i="3"/>
  <c r="G1443" i="3"/>
  <c r="F1651" i="3"/>
  <c r="E1270" i="3"/>
  <c r="R1270" i="3" s="1"/>
  <c r="F1574" i="3"/>
  <c r="I956" i="3"/>
  <c r="I619" i="3"/>
  <c r="R619" i="3" s="1"/>
  <c r="F325" i="3"/>
  <c r="G605" i="3"/>
  <c r="G808" i="3"/>
  <c r="I374" i="3"/>
  <c r="F922" i="3"/>
  <c r="H881" i="3"/>
  <c r="E315" i="3"/>
  <c r="F20" i="3"/>
  <c r="I20" i="3"/>
  <c r="G20" i="3"/>
  <c r="E20" i="3"/>
  <c r="H20" i="3"/>
  <c r="H119" i="3"/>
  <c r="D119" i="3"/>
  <c r="E119" i="3"/>
  <c r="I119" i="3"/>
  <c r="G119" i="3"/>
  <c r="G1212" i="3"/>
  <c r="H1212" i="3"/>
  <c r="E1212" i="3"/>
  <c r="I1212" i="3"/>
  <c r="F1212" i="3"/>
  <c r="E606" i="3"/>
  <c r="G606" i="3"/>
  <c r="I606" i="3"/>
  <c r="E143" i="3"/>
  <c r="H143" i="3"/>
  <c r="I143" i="3"/>
  <c r="I167" i="3"/>
  <c r="G167" i="3"/>
  <c r="F167" i="3"/>
  <c r="E167" i="3"/>
  <c r="F749" i="3"/>
  <c r="H749" i="3"/>
  <c r="E749" i="3"/>
  <c r="I749" i="3"/>
  <c r="G749" i="3"/>
  <c r="F1324" i="3"/>
  <c r="I1262" i="3"/>
  <c r="E385" i="3"/>
  <c r="R385" i="3" s="1"/>
  <c r="I298" i="3"/>
  <c r="R298" i="3" s="1"/>
  <c r="H606" i="3"/>
  <c r="H938" i="3"/>
  <c r="E2119" i="3"/>
  <c r="R2119" i="3" s="1"/>
  <c r="H128" i="3"/>
  <c r="I491" i="3"/>
  <c r="E1731" i="3"/>
  <c r="I347" i="3"/>
  <c r="E406" i="3"/>
  <c r="R406" i="3" s="1"/>
  <c r="I265" i="3"/>
  <c r="H167" i="3"/>
  <c r="I1478" i="3"/>
  <c r="R1478" i="3" s="1"/>
  <c r="E1840" i="3"/>
  <c r="R1840" i="3" s="1"/>
  <c r="H872" i="3"/>
  <c r="E1781" i="3"/>
  <c r="R1781" i="3" s="1"/>
  <c r="I1781" i="3"/>
  <c r="G1781" i="3"/>
  <c r="F1781" i="3"/>
  <c r="I1114" i="3"/>
  <c r="E1114" i="3"/>
  <c r="G1114" i="3"/>
  <c r="F1114" i="3"/>
  <c r="G508" i="3"/>
  <c r="E76" i="3"/>
  <c r="G76" i="3"/>
  <c r="H76" i="3"/>
  <c r="E18" i="3"/>
  <c r="H18" i="3"/>
  <c r="I18" i="3"/>
  <c r="F18" i="3"/>
  <c r="F621" i="3"/>
  <c r="H621" i="3"/>
  <c r="F1656" i="3"/>
  <c r="I1656" i="3"/>
  <c r="G1656" i="3"/>
  <c r="E1656" i="3"/>
  <c r="R1656" i="3" s="1"/>
  <c r="H1656" i="3"/>
  <c r="G553" i="3"/>
  <c r="E553" i="3"/>
  <c r="H553" i="3"/>
  <c r="E323" i="3"/>
  <c r="H323" i="3"/>
  <c r="F323" i="3"/>
  <c r="G2011" i="3"/>
  <c r="F2011" i="3"/>
  <c r="I2011" i="3"/>
  <c r="F2085" i="3"/>
  <c r="G2085" i="3"/>
  <c r="H2085" i="3"/>
  <c r="E1839" i="3"/>
  <c r="G1839" i="3"/>
  <c r="F394" i="3"/>
  <c r="I394" i="3"/>
  <c r="E1166" i="3"/>
  <c r="G1166" i="3"/>
  <c r="I389" i="3"/>
  <c r="G442" i="3"/>
  <c r="E282" i="3"/>
  <c r="R282" i="3" s="1"/>
  <c r="G650" i="3"/>
  <c r="H1341" i="3"/>
  <c r="F908" i="3"/>
  <c r="I1887" i="3"/>
  <c r="F1887" i="3"/>
  <c r="I883" i="3"/>
  <c r="H696" i="3"/>
  <c r="E77" i="3"/>
  <c r="F77" i="3"/>
  <c r="E506" i="3"/>
  <c r="R506" i="3" s="1"/>
  <c r="I708" i="3"/>
  <c r="R708" i="3" s="1"/>
  <c r="E839" i="3"/>
  <c r="G24" i="3"/>
  <c r="E965" i="3"/>
  <c r="R965" i="3" s="1"/>
  <c r="G965" i="3"/>
  <c r="F758" i="3"/>
  <c r="F390" i="3"/>
  <c r="G745" i="3"/>
  <c r="G863" i="3"/>
  <c r="E329" i="3"/>
  <c r="R329" i="3" s="1"/>
  <c r="H329" i="3"/>
  <c r="I649" i="3"/>
  <c r="G641" i="3"/>
  <c r="G221" i="3"/>
  <c r="I204" i="3"/>
  <c r="R204" i="3" s="1"/>
  <c r="H169" i="3"/>
  <c r="E518" i="3"/>
  <c r="F271" i="3"/>
  <c r="H299" i="3"/>
  <c r="G299" i="3"/>
  <c r="H754" i="3"/>
  <c r="E1434" i="3"/>
  <c r="R1434" i="3" s="1"/>
  <c r="H1376" i="3"/>
  <c r="H99" i="3"/>
  <c r="I76" i="3"/>
  <c r="E145" i="3"/>
  <c r="G322" i="3"/>
  <c r="E322" i="3"/>
  <c r="H322" i="3"/>
  <c r="F69" i="3"/>
  <c r="E69" i="3"/>
  <c r="I27" i="3"/>
  <c r="E95" i="3"/>
  <c r="I95" i="3"/>
  <c r="H95" i="3"/>
  <c r="E735" i="3"/>
  <c r="F735" i="3"/>
  <c r="I735" i="3"/>
  <c r="F1927" i="3"/>
  <c r="F1839" i="3"/>
  <c r="G188" i="3"/>
  <c r="F322" i="3"/>
  <c r="E1640" i="3"/>
  <c r="H1640" i="3"/>
  <c r="G1640" i="3"/>
  <c r="G1642" i="3"/>
  <c r="F1642" i="3"/>
  <c r="I1642" i="3"/>
  <c r="H23" i="3"/>
  <c r="F23" i="3"/>
  <c r="G23" i="3"/>
  <c r="E23" i="3"/>
  <c r="I23" i="3"/>
  <c r="I1709" i="3"/>
  <c r="G95" i="3"/>
  <c r="F1640" i="3"/>
  <c r="I2085" i="3"/>
  <c r="R2085" i="3" s="1"/>
  <c r="G394" i="3"/>
  <c r="G18" i="3"/>
  <c r="I1958" i="3"/>
  <c r="F1958" i="3"/>
  <c r="H26" i="3"/>
  <c r="E26" i="3"/>
  <c r="I26" i="3"/>
  <c r="F26" i="3"/>
  <c r="G26" i="3"/>
  <c r="H21" i="3"/>
  <c r="I21" i="3"/>
  <c r="F21" i="3"/>
  <c r="G21" i="3"/>
  <c r="I273" i="3"/>
  <c r="G273" i="3"/>
  <c r="E273" i="3"/>
  <c r="E253" i="3"/>
  <c r="I253" i="3"/>
  <c r="F161" i="3"/>
  <c r="G161" i="3"/>
  <c r="H161" i="3"/>
  <c r="F27" i="3"/>
  <c r="E27" i="3"/>
  <c r="H238" i="3"/>
  <c r="F238" i="3"/>
  <c r="G238" i="3"/>
  <c r="F485" i="3"/>
  <c r="H485" i="3"/>
  <c r="G485" i="3"/>
  <c r="E577" i="3"/>
  <c r="G577" i="3"/>
  <c r="I577" i="3"/>
  <c r="F1166" i="3"/>
  <c r="R1166" i="3" s="1"/>
  <c r="H389" i="3"/>
  <c r="F442" i="3"/>
  <c r="I442" i="3"/>
  <c r="G282" i="3"/>
  <c r="F650" i="3"/>
  <c r="G1341" i="3"/>
  <c r="I908" i="3"/>
  <c r="H1887" i="3"/>
  <c r="E883" i="3"/>
  <c r="R883" i="3" s="1"/>
  <c r="H883" i="3"/>
  <c r="I696" i="3"/>
  <c r="R696" i="3" s="1"/>
  <c r="G77" i="3"/>
  <c r="F506" i="3"/>
  <c r="H708" i="3"/>
  <c r="G708" i="3"/>
  <c r="F839" i="3"/>
  <c r="R839" i="3" s="1"/>
  <c r="F24" i="3"/>
  <c r="H24" i="3"/>
  <c r="F965" i="3"/>
  <c r="H758" i="3"/>
  <c r="E390" i="3"/>
  <c r="R390" i="3" s="1"/>
  <c r="F745" i="3"/>
  <c r="I745" i="3"/>
  <c r="R745" i="3" s="1"/>
  <c r="I863" i="3"/>
  <c r="F329" i="3"/>
  <c r="G649" i="3"/>
  <c r="E649" i="3"/>
  <c r="H641" i="3"/>
  <c r="E221" i="3"/>
  <c r="R221" i="3" s="1"/>
  <c r="G204" i="3"/>
  <c r="F169" i="3"/>
  <c r="I169" i="3"/>
  <c r="R169" i="3" s="1"/>
  <c r="G518" i="3"/>
  <c r="I271" i="3"/>
  <c r="I299" i="3"/>
  <c r="R299" i="3" s="1"/>
  <c r="F754" i="3"/>
  <c r="F1434" i="3"/>
  <c r="H1434" i="3"/>
  <c r="G1376" i="3"/>
  <c r="F99" i="3"/>
  <c r="H273" i="3"/>
  <c r="E1958" i="3"/>
  <c r="R1958" i="3" s="1"/>
  <c r="G529" i="3"/>
  <c r="E529" i="3"/>
  <c r="E19" i="3"/>
  <c r="F19" i="3"/>
  <c r="I19" i="3"/>
  <c r="G19" i="3"/>
  <c r="H19" i="3"/>
  <c r="I101" i="3"/>
  <c r="F101" i="3"/>
  <c r="H101" i="3"/>
  <c r="E14" i="3"/>
  <c r="F14" i="3"/>
  <c r="G14" i="3"/>
  <c r="H14" i="3"/>
  <c r="I14" i="3"/>
  <c r="F10" i="3"/>
  <c r="I10" i="3"/>
  <c r="E10" i="3"/>
  <c r="G10" i="3"/>
  <c r="H10" i="3"/>
  <c r="I923" i="3"/>
  <c r="E923" i="3"/>
  <c r="F923" i="3"/>
  <c r="F553" i="3"/>
  <c r="E101" i="3"/>
  <c r="I529" i="3"/>
  <c r="I1839" i="3"/>
  <c r="H577" i="3"/>
  <c r="I323" i="3"/>
  <c r="R323" i="3" s="1"/>
  <c r="H2011" i="3"/>
  <c r="E655" i="3"/>
  <c r="G655" i="3"/>
  <c r="E621" i="3"/>
  <c r="R621" i="3" s="1"/>
  <c r="G923" i="3"/>
  <c r="I485" i="3"/>
  <c r="E1642" i="3"/>
  <c r="G735" i="3"/>
  <c r="E394" i="3"/>
  <c r="R394" i="3" s="1"/>
  <c r="G69" i="3"/>
  <c r="G27" i="3"/>
  <c r="G217" i="3"/>
  <c r="E217" i="3"/>
  <c r="R217" i="3" s="1"/>
  <c r="H217" i="3"/>
  <c r="I217" i="3"/>
  <c r="H145" i="3"/>
  <c r="F145" i="3"/>
  <c r="I145" i="3"/>
  <c r="G2116" i="3"/>
  <c r="F2116" i="3"/>
  <c r="E2116" i="3"/>
  <c r="H2116" i="3"/>
  <c r="H16" i="3"/>
  <c r="G16" i="3"/>
  <c r="E16" i="3"/>
  <c r="F16" i="3"/>
  <c r="H195" i="3"/>
  <c r="E195" i="3"/>
  <c r="F195" i="3"/>
  <c r="R195" i="3" s="1"/>
  <c r="G252" i="3"/>
  <c r="H252" i="3"/>
  <c r="E252" i="3"/>
  <c r="R252" i="3" s="1"/>
  <c r="H1709" i="3"/>
  <c r="G1709" i="3"/>
  <c r="F1709" i="3"/>
  <c r="E1927" i="3"/>
  <c r="R1927" i="3" s="1"/>
  <c r="I1927" i="3"/>
  <c r="H188" i="3"/>
  <c r="E188" i="3"/>
  <c r="G1988" i="3"/>
  <c r="E1988" i="3"/>
  <c r="R1988" i="3" s="1"/>
  <c r="F1988" i="3"/>
  <c r="G389" i="3"/>
  <c r="F282" i="3"/>
  <c r="I650" i="3"/>
  <c r="I1341" i="3"/>
  <c r="H908" i="3"/>
  <c r="F696" i="3"/>
  <c r="G506" i="3"/>
  <c r="G839" i="3"/>
  <c r="I758" i="3"/>
  <c r="H221" i="3"/>
  <c r="E754" i="3"/>
  <c r="F273" i="3"/>
  <c r="H1958" i="3"/>
  <c r="I195" i="3"/>
  <c r="I79" i="3"/>
  <c r="H79" i="3"/>
  <c r="G79" i="3"/>
  <c r="F79" i="3"/>
  <c r="E79" i="3"/>
  <c r="H1813" i="3"/>
  <c r="G1813" i="3"/>
  <c r="I1813" i="3"/>
  <c r="R1813" i="3" s="1"/>
  <c r="H1679" i="3"/>
  <c r="E1679" i="3"/>
  <c r="F1679" i="3"/>
  <c r="F592" i="3"/>
  <c r="I592" i="3"/>
  <c r="G592" i="3"/>
  <c r="H592" i="3"/>
  <c r="E592" i="3"/>
  <c r="F2050" i="3"/>
  <c r="E2050" i="3"/>
  <c r="G1311" i="3"/>
  <c r="H1311" i="3"/>
  <c r="E1311" i="3"/>
  <c r="F1311" i="3"/>
  <c r="I1311" i="3"/>
  <c r="I553" i="3"/>
  <c r="G101" i="3"/>
  <c r="H253" i="3"/>
  <c r="H1927" i="3"/>
  <c r="H1839" i="3"/>
  <c r="F577" i="3"/>
  <c r="G323" i="3"/>
  <c r="F188" i="3"/>
  <c r="I252" i="3"/>
  <c r="E2011" i="3"/>
  <c r="R2011" i="3" s="1"/>
  <c r="T2011" i="3" s="1"/>
  <c r="H1988" i="3"/>
  <c r="F1813" i="3"/>
  <c r="G78" i="3"/>
  <c r="E78" i="3"/>
  <c r="R78" i="3" s="1"/>
  <c r="H264" i="3"/>
  <c r="G264" i="3"/>
  <c r="F788" i="3"/>
  <c r="H788" i="3"/>
  <c r="H655" i="3"/>
  <c r="H923" i="3"/>
  <c r="E485" i="3"/>
  <c r="F264" i="3"/>
  <c r="H1642" i="3"/>
  <c r="H735" i="3"/>
  <c r="I788" i="3"/>
  <c r="R788" i="3" s="1"/>
  <c r="W788" i="3" s="1"/>
  <c r="I69" i="3"/>
  <c r="G109" i="3"/>
  <c r="E109" i="3"/>
  <c r="I109" i="3"/>
  <c r="H109" i="3"/>
  <c r="F109" i="3"/>
  <c r="I2116" i="3"/>
  <c r="R2116" i="3" s="1"/>
  <c r="G621" i="3"/>
  <c r="F28" i="3"/>
  <c r="I28" i="3"/>
  <c r="G28" i="3"/>
  <c r="H28" i="3"/>
  <c r="E28" i="3"/>
  <c r="E398" i="3"/>
  <c r="R398" i="3" s="1"/>
  <c r="H135" i="3"/>
  <c r="H1975" i="3"/>
  <c r="G1975" i="3"/>
  <c r="E1504" i="3"/>
  <c r="R1504" i="3" s="1"/>
  <c r="H903" i="3"/>
  <c r="I838" i="3"/>
  <c r="H131" i="3"/>
  <c r="I1189" i="3"/>
  <c r="R1189" i="3" s="1"/>
  <c r="E132" i="3"/>
  <c r="E1604" i="3"/>
  <c r="G640" i="3"/>
  <c r="F31" i="3"/>
  <c r="G31" i="3"/>
  <c r="H31" i="3"/>
  <c r="I31" i="3"/>
  <c r="I30" i="3"/>
  <c r="G30" i="3"/>
  <c r="F30" i="3"/>
  <c r="H30" i="3"/>
  <c r="E30" i="3"/>
  <c r="E4" i="3"/>
  <c r="I4" i="3"/>
  <c r="G4" i="3"/>
  <c r="F4" i="3"/>
  <c r="H4" i="3"/>
  <c r="G765" i="3"/>
  <c r="H765" i="3"/>
  <c r="I765" i="3"/>
  <c r="E765" i="3"/>
  <c r="G449" i="3"/>
  <c r="G138" i="3"/>
  <c r="G1804" i="3"/>
  <c r="E1472" i="3"/>
  <c r="I1472" i="3"/>
  <c r="I436" i="3"/>
  <c r="R436" i="3" s="1"/>
  <c r="U436" i="3" s="1"/>
  <c r="I778" i="3"/>
  <c r="R778" i="3" s="1"/>
  <c r="H778" i="3"/>
  <c r="G297" i="3"/>
  <c r="I152" i="3"/>
  <c r="R152" i="3" s="1"/>
  <c r="G229" i="3"/>
  <c r="H229" i="3"/>
  <c r="E1460" i="3"/>
  <c r="F278" i="3"/>
  <c r="E1685" i="3"/>
  <c r="H206" i="3"/>
  <c r="I1533" i="3"/>
  <c r="R1533" i="3" s="1"/>
  <c r="I1558" i="3"/>
  <c r="G1558" i="3"/>
  <c r="F2009" i="3"/>
  <c r="G747" i="3"/>
  <c r="E2046" i="3"/>
  <c r="R2046" i="3" s="1"/>
  <c r="T2046" i="3" s="1"/>
  <c r="G1798" i="3"/>
  <c r="I1798" i="3"/>
  <c r="I551" i="3"/>
  <c r="I2122" i="3"/>
  <c r="F765" i="3"/>
  <c r="G25" i="3"/>
  <c r="F25" i="3"/>
  <c r="E25" i="3"/>
  <c r="I25" i="3"/>
  <c r="F1542" i="3"/>
  <c r="G1542" i="3"/>
  <c r="I1542" i="3"/>
  <c r="H1542" i="3"/>
  <c r="G32" i="3"/>
  <c r="E32" i="3"/>
  <c r="F32" i="3"/>
  <c r="I32" i="3"/>
  <c r="R32" i="3" s="1"/>
  <c r="G2150" i="3"/>
  <c r="E2150" i="3"/>
  <c r="R2150" i="3" s="1"/>
  <c r="F2150" i="3"/>
  <c r="I2150" i="3"/>
  <c r="H398" i="3"/>
  <c r="I1504" i="3"/>
  <c r="F2157" i="3"/>
  <c r="G2157" i="3"/>
  <c r="H2157" i="3"/>
  <c r="E2157" i="3"/>
  <c r="I2157" i="3"/>
  <c r="G189" i="3"/>
  <c r="E189" i="3"/>
  <c r="H189" i="3"/>
  <c r="F189" i="3"/>
  <c r="E690" i="3"/>
  <c r="F690" i="3"/>
  <c r="G690" i="3"/>
  <c r="H690" i="3"/>
  <c r="I1460" i="3"/>
  <c r="H1685" i="3"/>
  <c r="H2009" i="3"/>
  <c r="E551" i="3"/>
  <c r="F858" i="3"/>
  <c r="R858" i="3" s="1"/>
  <c r="E858" i="3"/>
  <c r="G858" i="3"/>
  <c r="H858" i="3"/>
  <c r="I690" i="3"/>
  <c r="E31" i="3"/>
  <c r="W1883" i="3"/>
  <c r="T1883" i="3"/>
  <c r="S1883" i="3"/>
  <c r="U1883" i="3"/>
  <c r="V1883" i="3"/>
  <c r="V1914" i="3"/>
  <c r="T1914" i="3"/>
  <c r="T1897" i="3"/>
  <c r="S1897" i="3"/>
  <c r="U1433" i="3"/>
  <c r="V1433" i="3"/>
  <c r="S1433" i="3"/>
  <c r="W1433" i="3"/>
  <c r="T1433" i="3"/>
  <c r="S1718" i="3"/>
  <c r="U1718" i="3"/>
  <c r="W1718" i="3"/>
  <c r="V1718" i="3"/>
  <c r="T1718" i="3"/>
  <c r="W1785" i="3"/>
  <c r="T1499" i="3"/>
  <c r="W1524" i="3"/>
  <c r="V1524" i="3"/>
  <c r="S1524" i="3"/>
  <c r="T1524" i="3"/>
  <c r="T1007" i="3"/>
  <c r="W806" i="3"/>
  <c r="T806" i="3"/>
  <c r="U821" i="3"/>
  <c r="W821" i="3"/>
  <c r="T1785" i="3"/>
  <c r="U1785" i="3"/>
  <c r="V1785" i="3"/>
  <c r="V1499" i="3"/>
  <c r="U1499" i="3"/>
  <c r="W1499" i="3"/>
  <c r="U2244" i="3"/>
  <c r="V2244" i="3"/>
  <c r="U1889" i="3"/>
  <c r="T1889" i="3"/>
  <c r="S1889" i="3"/>
  <c r="V1889" i="3"/>
  <c r="T1054" i="3"/>
  <c r="T1246" i="3"/>
  <c r="T1497" i="3"/>
  <c r="D1497" i="3" s="1"/>
  <c r="S1493" i="3"/>
  <c r="S2047" i="3"/>
  <c r="T1003" i="3"/>
  <c r="S1003" i="3"/>
  <c r="S752" i="3"/>
  <c r="V2220" i="3"/>
  <c r="U2220" i="3"/>
  <c r="S1035" i="3"/>
  <c r="U1035" i="3"/>
  <c r="W1035" i="3"/>
  <c r="V1035" i="3"/>
  <c r="U1054" i="3"/>
  <c r="V1497" i="3"/>
  <c r="U2229" i="3"/>
  <c r="W2229" i="3"/>
  <c r="D2229" i="3" s="1"/>
  <c r="T2230" i="3"/>
  <c r="W2230" i="3"/>
  <c r="T2220" i="3"/>
  <c r="T1293" i="3"/>
  <c r="T2047" i="3"/>
  <c r="V48" i="3"/>
  <c r="W48" i="3"/>
  <c r="U564" i="3"/>
  <c r="S1205" i="3"/>
  <c r="S1617" i="3"/>
  <c r="U1617" i="3"/>
  <c r="T1617" i="3"/>
  <c r="V1617" i="3"/>
  <c r="T1545" i="3"/>
  <c r="D1545" i="3" s="1"/>
  <c r="U1545" i="3"/>
  <c r="V1545" i="3"/>
  <c r="S341" i="3"/>
  <c r="U341" i="3"/>
  <c r="T341" i="3"/>
  <c r="U2234" i="3"/>
  <c r="S2234" i="3"/>
  <c r="W2234" i="3"/>
  <c r="V463" i="3"/>
  <c r="T463" i="3"/>
  <c r="W463" i="3"/>
  <c r="S463" i="3"/>
  <c r="V1089" i="3"/>
  <c r="W1901" i="3"/>
  <c r="S1713" i="3"/>
  <c r="U1713" i="3"/>
  <c r="V1884" i="3"/>
  <c r="T1884" i="3"/>
  <c r="W1884" i="3"/>
  <c r="S333" i="3"/>
  <c r="T333" i="3"/>
  <c r="W333" i="3"/>
  <c r="R1461" i="3" l="1"/>
  <c r="U1964" i="3"/>
  <c r="T1964" i="3"/>
  <c r="W1964" i="3"/>
  <c r="S1964" i="3"/>
  <c r="D1964" i="3" s="1"/>
  <c r="E2021" i="8" s="1"/>
  <c r="V1964" i="3"/>
  <c r="R1382" i="3"/>
  <c r="D327" i="3"/>
  <c r="E3958" i="8"/>
  <c r="D1965" i="3"/>
  <c r="E1945" i="1" s="1"/>
  <c r="E2240" i="1"/>
  <c r="E2240" i="8"/>
  <c r="E2114" i="1"/>
  <c r="E2114" i="8"/>
  <c r="T1851" i="3"/>
  <c r="E3259" i="1"/>
  <c r="E3259" i="8"/>
  <c r="E3626" i="1"/>
  <c r="E3626" i="8"/>
  <c r="E3367" i="1"/>
  <c r="E3367" i="8"/>
  <c r="E597" i="1"/>
  <c r="E122" i="8"/>
  <c r="E1828" i="1"/>
  <c r="E1726" i="8"/>
  <c r="W564" i="3"/>
  <c r="S1849" i="3"/>
  <c r="U1849" i="3"/>
  <c r="S806" i="3"/>
  <c r="S1858" i="3"/>
  <c r="E2230" i="1"/>
  <c r="E2230" i="8"/>
  <c r="U806" i="3"/>
  <c r="U1851" i="3"/>
  <c r="E97" i="1"/>
  <c r="E1255" i="8"/>
  <c r="E1845" i="1"/>
  <c r="E1176" i="8"/>
  <c r="E2106" i="1"/>
  <c r="E2106" i="8"/>
  <c r="E2107" i="1"/>
  <c r="E2107" i="8"/>
  <c r="E2182" i="1"/>
  <c r="E2182" i="8"/>
  <c r="E3624" i="1"/>
  <c r="E3624" i="8"/>
  <c r="E2139" i="1"/>
  <c r="E2139" i="8"/>
  <c r="V1294" i="3"/>
  <c r="W211" i="3"/>
  <c r="E1988" i="1"/>
  <c r="E237" i="8"/>
  <c r="T564" i="3"/>
  <c r="S564" i="3"/>
  <c r="E1780" i="1"/>
  <c r="E1061" i="8"/>
  <c r="S1851" i="3"/>
  <c r="V1371" i="3"/>
  <c r="E350" i="1"/>
  <c r="E1670" i="8"/>
  <c r="E115" i="1"/>
  <c r="E1976" i="1"/>
  <c r="E1976" i="8"/>
  <c r="E3178" i="1"/>
  <c r="E3178" i="8"/>
  <c r="E2105" i="1"/>
  <c r="E2105" i="8"/>
  <c r="E3500" i="1"/>
  <c r="E3500" i="8"/>
  <c r="U2233" i="3"/>
  <c r="T819" i="3"/>
  <c r="W1420" i="3"/>
  <c r="U819" i="3"/>
  <c r="V808" i="3"/>
  <c r="R103" i="3"/>
  <c r="R345" i="3"/>
  <c r="S345" i="3" s="1"/>
  <c r="R79" i="3"/>
  <c r="R787" i="3"/>
  <c r="V787" i="3" s="1"/>
  <c r="R405" i="3"/>
  <c r="R70" i="3"/>
  <c r="W70" i="3" s="1"/>
  <c r="R219" i="3"/>
  <c r="R171" i="3"/>
  <c r="T171" i="3" s="1"/>
  <c r="R535" i="3"/>
  <c r="R241" i="3"/>
  <c r="R180" i="3"/>
  <c r="R21" i="3"/>
  <c r="R728" i="3"/>
  <c r="R287" i="3"/>
  <c r="R559" i="3"/>
  <c r="R768" i="3"/>
  <c r="R516" i="3"/>
  <c r="R1402" i="3"/>
  <c r="U1243" i="3"/>
  <c r="S1653" i="3"/>
  <c r="T1858" i="3"/>
  <c r="V1243" i="3"/>
  <c r="W1586" i="3"/>
  <c r="R387" i="3"/>
  <c r="S1056" i="3"/>
  <c r="R1337" i="3"/>
  <c r="R1745" i="3"/>
  <c r="R775" i="3"/>
  <c r="T775" i="3" s="1"/>
  <c r="R1068" i="3"/>
  <c r="R843" i="3"/>
  <c r="W1243" i="3"/>
  <c r="R315" i="3"/>
  <c r="U315" i="3" s="1"/>
  <c r="R1074" i="3"/>
  <c r="R1258" i="3"/>
  <c r="R215" i="3"/>
  <c r="R578" i="3"/>
  <c r="R514" i="3"/>
  <c r="R1032" i="3"/>
  <c r="R742" i="3"/>
  <c r="V742" i="3" s="1"/>
  <c r="R950" i="3"/>
  <c r="R258" i="3"/>
  <c r="V34" i="3"/>
  <c r="T1243" i="3"/>
  <c r="R1508" i="3"/>
  <c r="R957" i="3"/>
  <c r="R2008" i="3"/>
  <c r="R841" i="3"/>
  <c r="R620" i="3"/>
  <c r="R1689" i="3"/>
  <c r="R960" i="3"/>
  <c r="S960" i="3" s="1"/>
  <c r="R1475" i="3"/>
  <c r="R1231" i="3"/>
  <c r="R1551" i="3"/>
  <c r="R945" i="3"/>
  <c r="W945" i="3" s="1"/>
  <c r="R1349" i="3"/>
  <c r="R1498" i="3"/>
  <c r="T1498" i="3" s="1"/>
  <c r="R1087" i="3"/>
  <c r="R1208" i="3"/>
  <c r="R1683" i="3"/>
  <c r="R962" i="3"/>
  <c r="R1582" i="3"/>
  <c r="R1307" i="3"/>
  <c r="R1449" i="3"/>
  <c r="R382" i="3"/>
  <c r="R1344" i="3"/>
  <c r="R1807" i="3"/>
  <c r="R1065" i="3"/>
  <c r="S1065" i="3" s="1"/>
  <c r="R699" i="3"/>
  <c r="R471" i="3"/>
  <c r="R1430" i="3"/>
  <c r="R2173" i="3"/>
  <c r="R545" i="3"/>
  <c r="S545" i="3" s="1"/>
  <c r="R1664" i="3"/>
  <c r="S1664" i="3" s="1"/>
  <c r="T2097" i="3"/>
  <c r="V2097" i="3"/>
  <c r="W2097" i="3"/>
  <c r="S2097" i="3"/>
  <c r="U2097" i="3"/>
  <c r="S925" i="3"/>
  <c r="V925" i="3"/>
  <c r="U925" i="3"/>
  <c r="T925" i="3"/>
  <c r="W925" i="3"/>
  <c r="U1170" i="3"/>
  <c r="T1170" i="3"/>
  <c r="V1170" i="3"/>
  <c r="S1170" i="3"/>
  <c r="W1170" i="3"/>
  <c r="U2084" i="3"/>
  <c r="S2084" i="3"/>
  <c r="W2084" i="3"/>
  <c r="V2084" i="3"/>
  <c r="T2084" i="3"/>
  <c r="T708" i="3"/>
  <c r="V708" i="3"/>
  <c r="S708" i="3"/>
  <c r="U708" i="3"/>
  <c r="W708" i="3"/>
  <c r="W2213" i="3"/>
  <c r="U2213" i="3"/>
  <c r="V2213" i="3"/>
  <c r="S2213" i="3"/>
  <c r="T2213" i="3"/>
  <c r="U1358" i="3"/>
  <c r="S1358" i="3"/>
  <c r="V1358" i="3"/>
  <c r="W1358" i="3"/>
  <c r="T1358" i="3"/>
  <c r="W805" i="3"/>
  <c r="T805" i="3"/>
  <c r="V805" i="3"/>
  <c r="U805" i="3"/>
  <c r="S805" i="3"/>
  <c r="V916" i="3"/>
  <c r="S916" i="3"/>
  <c r="U916" i="3"/>
  <c r="W916" i="3"/>
  <c r="T916" i="3"/>
  <c r="T952" i="3"/>
  <c r="W952" i="3"/>
  <c r="V952" i="3"/>
  <c r="U952" i="3"/>
  <c r="S952" i="3"/>
  <c r="S1787" i="3"/>
  <c r="V1787" i="3"/>
  <c r="U1787" i="3"/>
  <c r="W1787" i="3"/>
  <c r="T1787" i="3"/>
  <c r="R1768" i="3"/>
  <c r="R914" i="3"/>
  <c r="T2108" i="3"/>
  <c r="S2108" i="3"/>
  <c r="U2108" i="3"/>
  <c r="V2108" i="3"/>
  <c r="W2108" i="3"/>
  <c r="R1704" i="3"/>
  <c r="W1704" i="3" s="1"/>
  <c r="R181" i="3"/>
  <c r="S2010" i="3"/>
  <c r="V2010" i="3"/>
  <c r="T2010" i="3"/>
  <c r="U2010" i="3"/>
  <c r="W2010" i="3"/>
  <c r="R951" i="3"/>
  <c r="W2103" i="3"/>
  <c r="V2103" i="3"/>
  <c r="U2103" i="3"/>
  <c r="T2103" i="3"/>
  <c r="S2103" i="3"/>
  <c r="R869" i="3"/>
  <c r="R1553" i="3"/>
  <c r="R887" i="3"/>
  <c r="R2219" i="3"/>
  <c r="R918" i="3"/>
  <c r="R912" i="3"/>
  <c r="R956" i="3"/>
  <c r="R1121" i="3"/>
  <c r="U2112" i="3"/>
  <c r="W2112" i="3"/>
  <c r="S2112" i="3"/>
  <c r="T2112" i="3"/>
  <c r="V2112" i="3"/>
  <c r="R1966" i="3"/>
  <c r="R1256" i="3"/>
  <c r="R1492" i="3"/>
  <c r="R1502" i="3"/>
  <c r="R1968" i="3"/>
  <c r="S1355" i="3"/>
  <c r="W1355" i="3"/>
  <c r="T1355" i="3"/>
  <c r="U1355" i="3"/>
  <c r="V1355" i="3"/>
  <c r="R1361" i="3"/>
  <c r="U1361" i="3" s="1"/>
  <c r="T2119" i="3"/>
  <c r="U2119" i="3"/>
  <c r="V2119" i="3"/>
  <c r="W2119" i="3"/>
  <c r="S2119" i="3"/>
  <c r="R1872" i="3"/>
  <c r="R2062" i="3"/>
  <c r="R1389" i="3"/>
  <c r="U1389" i="3" s="1"/>
  <c r="R1061" i="3"/>
  <c r="R351" i="3"/>
  <c r="R1179" i="3"/>
  <c r="R1982" i="3"/>
  <c r="R2159" i="3"/>
  <c r="R537" i="3"/>
  <c r="R356" i="3"/>
  <c r="R655" i="3"/>
  <c r="R908" i="3"/>
  <c r="R2009" i="3"/>
  <c r="T1518" i="3"/>
  <c r="S788" i="3"/>
  <c r="S819" i="3"/>
  <c r="V819" i="3"/>
  <c r="R758" i="3"/>
  <c r="V758" i="3" s="1"/>
  <c r="R1746" i="3"/>
  <c r="R249" i="3"/>
  <c r="U249" i="3" s="1"/>
  <c r="R1670" i="3"/>
  <c r="R474" i="3"/>
  <c r="R1692" i="3"/>
  <c r="R571" i="3"/>
  <c r="R864" i="3"/>
  <c r="R1645" i="3"/>
  <c r="R927" i="3"/>
  <c r="U1007" i="3"/>
  <c r="R852" i="3"/>
  <c r="R1488" i="3"/>
  <c r="R831" i="3"/>
  <c r="T831" i="3" s="1"/>
  <c r="R1765" i="3"/>
  <c r="R1609" i="3"/>
  <c r="R1590" i="3"/>
  <c r="R1845" i="3"/>
  <c r="R1567" i="3"/>
  <c r="S626" i="3"/>
  <c r="R1386" i="3"/>
  <c r="R1291" i="3"/>
  <c r="R704" i="3"/>
  <c r="R1852" i="3"/>
  <c r="R678" i="3"/>
  <c r="R521" i="3"/>
  <c r="R1406" i="3"/>
  <c r="R1202" i="3"/>
  <c r="R1374" i="3"/>
  <c r="R1340" i="3"/>
  <c r="R2074" i="3"/>
  <c r="R2135" i="3"/>
  <c r="U2135" i="3" s="1"/>
  <c r="R1410" i="3"/>
  <c r="R1069" i="3"/>
  <c r="R2041" i="3"/>
  <c r="R1864" i="3"/>
  <c r="S1864" i="3" s="1"/>
  <c r="R705" i="3"/>
  <c r="R1411" i="3"/>
  <c r="S1014" i="3"/>
  <c r="U1014" i="3"/>
  <c r="T1014" i="3"/>
  <c r="V1014" i="3"/>
  <c r="W1014" i="3"/>
  <c r="W1979" i="3"/>
  <c r="U1979" i="3"/>
  <c r="S1979" i="3"/>
  <c r="T1979" i="3"/>
  <c r="V1979" i="3"/>
  <c r="S976" i="3"/>
  <c r="U976" i="3"/>
  <c r="W976" i="3"/>
  <c r="V976" i="3"/>
  <c r="T976" i="3"/>
  <c r="T1730" i="3"/>
  <c r="V1730" i="3"/>
  <c r="S1730" i="3"/>
  <c r="W1730" i="3"/>
  <c r="U1730" i="3"/>
  <c r="S888" i="3"/>
  <c r="W888" i="3"/>
  <c r="T888" i="3"/>
  <c r="V888" i="3"/>
  <c r="U888" i="3"/>
  <c r="V1734" i="3"/>
  <c r="W1734" i="3"/>
  <c r="T1734" i="3"/>
  <c r="U1734" i="3"/>
  <c r="S1734" i="3"/>
  <c r="V1729" i="3"/>
  <c r="W1729" i="3"/>
  <c r="S1729" i="3"/>
  <c r="U1729" i="3"/>
  <c r="T1729" i="3"/>
  <c r="T1090" i="3"/>
  <c r="V1090" i="3"/>
  <c r="S1090" i="3"/>
  <c r="W1090" i="3"/>
  <c r="U1090" i="3"/>
  <c r="S2122" i="3"/>
  <c r="W2122" i="3"/>
  <c r="U2122" i="3"/>
  <c r="T2122" i="3"/>
  <c r="V2122" i="3"/>
  <c r="U2064" i="3"/>
  <c r="S2064" i="3"/>
  <c r="W2064" i="3"/>
  <c r="V2064" i="3"/>
  <c r="T2064" i="3"/>
  <c r="R749" i="3"/>
  <c r="R922" i="3"/>
  <c r="R1142" i="3"/>
  <c r="R707" i="3"/>
  <c r="R244" i="3"/>
  <c r="S244" i="3" s="1"/>
  <c r="R1510" i="3"/>
  <c r="R921" i="3"/>
  <c r="R146" i="3"/>
  <c r="R1764" i="3"/>
  <c r="R1929" i="3"/>
  <c r="R1592" i="3"/>
  <c r="R565" i="3"/>
  <c r="T565" i="3" s="1"/>
  <c r="D2131" i="3"/>
  <c r="R466" i="3"/>
  <c r="S466" i="3" s="1"/>
  <c r="R1419" i="3"/>
  <c r="U1419" i="3" s="1"/>
  <c r="R1016" i="3"/>
  <c r="S2180" i="3"/>
  <c r="V2180" i="3"/>
  <c r="W2180" i="3"/>
  <c r="T2180" i="3"/>
  <c r="U2180" i="3"/>
  <c r="R1342" i="3"/>
  <c r="R1780" i="3"/>
  <c r="R2198" i="3"/>
  <c r="R928" i="3"/>
  <c r="R1336" i="3"/>
  <c r="T2148" i="3"/>
  <c r="U2034" i="3"/>
  <c r="W2034" i="3"/>
  <c r="S2034" i="3"/>
  <c r="T2034" i="3"/>
  <c r="V2034" i="3"/>
  <c r="T1037" i="3"/>
  <c r="S1037" i="3"/>
  <c r="U1037" i="3"/>
  <c r="V1037" i="3"/>
  <c r="W1037" i="3"/>
  <c r="R1049" i="3"/>
  <c r="R719" i="3"/>
  <c r="R1439" i="3"/>
  <c r="R924" i="3"/>
  <c r="R1630" i="3"/>
  <c r="R1187" i="3"/>
  <c r="R762" i="3"/>
  <c r="S762" i="3" s="1"/>
  <c r="R1649" i="3"/>
  <c r="R2069" i="3"/>
  <c r="R276" i="3"/>
  <c r="V2148" i="3"/>
  <c r="R568" i="3"/>
  <c r="S568" i="3" s="1"/>
  <c r="R1622" i="3"/>
  <c r="T1622" i="3" s="1"/>
  <c r="S2148" i="3"/>
  <c r="R179" i="3"/>
  <c r="R1749" i="3"/>
  <c r="R1079" i="3"/>
  <c r="R313" i="3"/>
  <c r="R1993" i="3"/>
  <c r="R895" i="3"/>
  <c r="R388" i="3"/>
  <c r="T388" i="3" s="1"/>
  <c r="R1370" i="3"/>
  <c r="R1671" i="3"/>
  <c r="R1512" i="3"/>
  <c r="V1512" i="3" s="1"/>
  <c r="R1712" i="3"/>
  <c r="U1712" i="3" s="1"/>
  <c r="R2071" i="3"/>
  <c r="R1898" i="3"/>
  <c r="R1235" i="3"/>
  <c r="W2148" i="3"/>
  <c r="S851" i="3"/>
  <c r="V851" i="3"/>
  <c r="U851" i="3"/>
  <c r="T851" i="3"/>
  <c r="W851" i="3"/>
  <c r="U809" i="3"/>
  <c r="S809" i="3"/>
  <c r="V809" i="3"/>
  <c r="T809" i="3"/>
  <c r="W809" i="3"/>
  <c r="T375" i="3"/>
  <c r="V375" i="3"/>
  <c r="W375" i="3"/>
  <c r="U375" i="3"/>
  <c r="S375" i="3"/>
  <c r="V441" i="3"/>
  <c r="S441" i="3"/>
  <c r="W441" i="3"/>
  <c r="U441" i="3"/>
  <c r="T441" i="3"/>
  <c r="S282" i="3"/>
  <c r="U282" i="3"/>
  <c r="V282" i="3"/>
  <c r="W282" i="3"/>
  <c r="T282" i="3"/>
  <c r="W415" i="3"/>
  <c r="U415" i="3"/>
  <c r="S415" i="3"/>
  <c r="T415" i="3"/>
  <c r="V415" i="3"/>
  <c r="U581" i="3"/>
  <c r="W581" i="3"/>
  <c r="V581" i="3"/>
  <c r="S581" i="3"/>
  <c r="T581" i="3"/>
  <c r="W368" i="3"/>
  <c r="S368" i="3"/>
  <c r="T368" i="3"/>
  <c r="U368" i="3"/>
  <c r="V368" i="3"/>
  <c r="U87" i="3"/>
  <c r="T87" i="3"/>
  <c r="W87" i="3"/>
  <c r="V87" i="3"/>
  <c r="S87" i="3"/>
  <c r="R69" i="3"/>
  <c r="U69" i="3" s="1"/>
  <c r="R828" i="3"/>
  <c r="R293" i="3"/>
  <c r="R492" i="3"/>
  <c r="R59" i="3"/>
  <c r="R784" i="3"/>
  <c r="R319" i="3"/>
  <c r="R664" i="3"/>
  <c r="R164" i="3"/>
  <c r="S164" i="3" s="1"/>
  <c r="R844" i="3"/>
  <c r="R703" i="3"/>
  <c r="R582" i="3"/>
  <c r="R227" i="3"/>
  <c r="R544" i="3"/>
  <c r="V440" i="3"/>
  <c r="T34" i="3"/>
  <c r="W565" i="3"/>
  <c r="V565" i="3"/>
  <c r="W654" i="3"/>
  <c r="R140" i="3"/>
  <c r="R618" i="3"/>
  <c r="R763" i="3"/>
  <c r="R550" i="3"/>
  <c r="R731" i="3"/>
  <c r="R49" i="3"/>
  <c r="W49" i="3" s="1"/>
  <c r="R773" i="3"/>
  <c r="R777" i="3"/>
  <c r="R256" i="3"/>
  <c r="R47" i="3"/>
  <c r="R200" i="3"/>
  <c r="R476" i="3"/>
  <c r="R988" i="3"/>
  <c r="R857" i="3"/>
  <c r="R316" i="3"/>
  <c r="U440" i="3"/>
  <c r="R389" i="3"/>
  <c r="U34" i="3"/>
  <c r="S654" i="3"/>
  <c r="R454" i="3"/>
  <c r="U565" i="3"/>
  <c r="S565" i="3"/>
  <c r="D565" i="3" s="1"/>
  <c r="V778" i="3"/>
  <c r="T778" i="3"/>
  <c r="W778" i="3"/>
  <c r="U778" i="3"/>
  <c r="S778" i="3"/>
  <c r="R189" i="3"/>
  <c r="R188" i="3"/>
  <c r="W861" i="3"/>
  <c r="T861" i="3"/>
  <c r="V861" i="3"/>
  <c r="U861" i="3"/>
  <c r="S861" i="3"/>
  <c r="R657" i="3"/>
  <c r="R259" i="3"/>
  <c r="R444" i="3"/>
  <c r="R890" i="3"/>
  <c r="R1077" i="3"/>
  <c r="R911" i="3"/>
  <c r="R203" i="3"/>
  <c r="R546" i="3"/>
  <c r="U546" i="3" s="1"/>
  <c r="R944" i="3"/>
  <c r="W34" i="3"/>
  <c r="V654" i="3"/>
  <c r="R587" i="3"/>
  <c r="R340" i="3"/>
  <c r="U340" i="3" s="1"/>
  <c r="R212" i="3"/>
  <c r="R135" i="3"/>
  <c r="W440" i="3"/>
  <c r="T619" i="3"/>
  <c r="W619" i="3"/>
  <c r="S619" i="3"/>
  <c r="U619" i="3"/>
  <c r="V619" i="3"/>
  <c r="V1116" i="3"/>
  <c r="T1116" i="3"/>
  <c r="S1116" i="3"/>
  <c r="U1116" i="3"/>
  <c r="W1116" i="3"/>
  <c r="V704" i="3"/>
  <c r="S704" i="3"/>
  <c r="T704" i="3"/>
  <c r="W704" i="3"/>
  <c r="U704" i="3"/>
  <c r="W918" i="3"/>
  <c r="U918" i="3"/>
  <c r="T918" i="3"/>
  <c r="V918" i="3"/>
  <c r="S918" i="3"/>
  <c r="R863" i="3"/>
  <c r="T654" i="3"/>
  <c r="U480" i="3"/>
  <c r="S480" i="3"/>
  <c r="V480" i="3"/>
  <c r="T480" i="3"/>
  <c r="W480" i="3"/>
  <c r="R89" i="3"/>
  <c r="W89" i="3" s="1"/>
  <c r="R127" i="3"/>
  <c r="S440" i="3"/>
  <c r="D1018" i="3"/>
  <c r="D400" i="3"/>
  <c r="D225" i="3"/>
  <c r="W670" i="3"/>
  <c r="V1942" i="3"/>
  <c r="T1901" i="3"/>
  <c r="W92" i="3"/>
  <c r="U48" i="3"/>
  <c r="U1493" i="3"/>
  <c r="U1003" i="3"/>
  <c r="T2244" i="3"/>
  <c r="V1766" i="3"/>
  <c r="U971" i="3"/>
  <c r="V821" i="3"/>
  <c r="V1007" i="3"/>
  <c r="U1766" i="3"/>
  <c r="W1897" i="3"/>
  <c r="D1897" i="3" s="1"/>
  <c r="S1914" i="3"/>
  <c r="W247" i="3"/>
  <c r="T670" i="3"/>
  <c r="U2149" i="3"/>
  <c r="V239" i="3"/>
  <c r="V1621" i="3"/>
  <c r="V1713" i="3"/>
  <c r="V2100" i="3"/>
  <c r="T48" i="3"/>
  <c r="D48" i="3" s="1"/>
  <c r="W1003" i="3"/>
  <c r="W2244" i="3"/>
  <c r="T821" i="3"/>
  <c r="S1007" i="3"/>
  <c r="D1007" i="3" s="1"/>
  <c r="V1897" i="3"/>
  <c r="W1914" i="3"/>
  <c r="U670" i="3"/>
  <c r="R716" i="3"/>
  <c r="U216" i="3"/>
  <c r="S2149" i="3"/>
  <c r="T239" i="3"/>
  <c r="R35" i="3"/>
  <c r="R820" i="3"/>
  <c r="R567" i="3"/>
  <c r="R991" i="3"/>
  <c r="S991" i="3" s="1"/>
  <c r="R218" i="3"/>
  <c r="R807" i="3"/>
  <c r="R267" i="3"/>
  <c r="R163" i="3"/>
  <c r="S49" i="3"/>
  <c r="W2149" i="3"/>
  <c r="R265" i="3"/>
  <c r="R884" i="3"/>
  <c r="R40" i="3"/>
  <c r="U40" i="3" s="1"/>
  <c r="R428" i="3"/>
  <c r="R231" i="3"/>
  <c r="V2149" i="3"/>
  <c r="R765" i="3"/>
  <c r="S765" i="3" s="1"/>
  <c r="R50" i="3"/>
  <c r="R162" i="3"/>
  <c r="R423" i="3"/>
  <c r="R892" i="3"/>
  <c r="R1174" i="3"/>
  <c r="R542" i="3"/>
  <c r="R450" i="3"/>
  <c r="D2098" i="3"/>
  <c r="R1263" i="3"/>
  <c r="R1285" i="3"/>
  <c r="R367" i="3"/>
  <c r="R692" i="3"/>
  <c r="V692" i="3" s="1"/>
  <c r="R761" i="3"/>
  <c r="R1762" i="3"/>
  <c r="R608" i="3"/>
  <c r="R2147" i="3"/>
  <c r="R1767" i="3"/>
  <c r="R1401" i="3"/>
  <c r="R827" i="3"/>
  <c r="T827" i="3" s="1"/>
  <c r="R1019" i="3"/>
  <c r="R2072" i="3"/>
  <c r="R2042" i="3"/>
  <c r="R977" i="3"/>
  <c r="R555" i="3"/>
  <c r="R733" i="3"/>
  <c r="R160" i="3"/>
  <c r="S160" i="3" s="1"/>
  <c r="R2247" i="3"/>
  <c r="W898" i="3"/>
  <c r="S898" i="3"/>
  <c r="T898" i="3"/>
  <c r="U898" i="3"/>
  <c r="V898" i="3"/>
  <c r="V1308" i="3"/>
  <c r="U1308" i="3"/>
  <c r="S1308" i="3"/>
  <c r="T1308" i="3"/>
  <c r="W1308" i="3"/>
  <c r="V625" i="3"/>
  <c r="U625" i="3"/>
  <c r="W625" i="3"/>
  <c r="T625" i="3"/>
  <c r="S625" i="3"/>
  <c r="S1756" i="3"/>
  <c r="T1756" i="3"/>
  <c r="V1756" i="3"/>
  <c r="U1756" i="3"/>
  <c r="W1756" i="3"/>
  <c r="W147" i="3"/>
  <c r="T147" i="3"/>
  <c r="U147" i="3"/>
  <c r="S147" i="3"/>
  <c r="V147" i="3"/>
  <c r="S2028" i="3"/>
  <c r="V2028" i="3"/>
  <c r="U2028" i="3"/>
  <c r="T2028" i="3"/>
  <c r="W2028" i="3"/>
  <c r="V1685" i="3"/>
  <c r="U1685" i="3"/>
  <c r="S1685" i="3"/>
  <c r="W1685" i="3"/>
  <c r="T1685" i="3"/>
  <c r="U1242" i="3"/>
  <c r="T1242" i="3"/>
  <c r="V1242" i="3"/>
  <c r="S1242" i="3"/>
  <c r="W1242" i="3"/>
  <c r="T893" i="3"/>
  <c r="U893" i="3"/>
  <c r="W893" i="3"/>
  <c r="V893" i="3"/>
  <c r="S893" i="3"/>
  <c r="W1328" i="3"/>
  <c r="T1328" i="3"/>
  <c r="U1328" i="3"/>
  <c r="V1328" i="3"/>
  <c r="S1328" i="3"/>
  <c r="S1486" i="3"/>
  <c r="W1486" i="3"/>
  <c r="T1486" i="3"/>
  <c r="V1486" i="3"/>
  <c r="U1486" i="3"/>
  <c r="V992" i="3"/>
  <c r="W992" i="3"/>
  <c r="U992" i="3"/>
  <c r="T992" i="3"/>
  <c r="S992" i="3"/>
  <c r="T903" i="3"/>
  <c r="W903" i="3"/>
  <c r="V903" i="3"/>
  <c r="S903" i="3"/>
  <c r="U903" i="3"/>
  <c r="V1619" i="3"/>
  <c r="W1619" i="3"/>
  <c r="T1619" i="3"/>
  <c r="U1619" i="3"/>
  <c r="S1619" i="3"/>
  <c r="S1185" i="3"/>
  <c r="T1185" i="3"/>
  <c r="W1185" i="3"/>
  <c r="V1185" i="3"/>
  <c r="U1185" i="3"/>
  <c r="V1686" i="3"/>
  <c r="U1686" i="3"/>
  <c r="S1686" i="3"/>
  <c r="W1686" i="3"/>
  <c r="T1686" i="3"/>
  <c r="V380" i="3"/>
  <c r="U380" i="3"/>
  <c r="T380" i="3"/>
  <c r="W380" i="3"/>
  <c r="S380" i="3"/>
  <c r="V568" i="3"/>
  <c r="U568" i="3"/>
  <c r="R577" i="3"/>
  <c r="R2044" i="3"/>
  <c r="V2044" i="3" s="1"/>
  <c r="V157" i="3"/>
  <c r="S157" i="3"/>
  <c r="U157" i="3"/>
  <c r="W157" i="3"/>
  <c r="T157" i="3"/>
  <c r="R1944" i="3"/>
  <c r="R1348" i="3"/>
  <c r="R1239" i="3"/>
  <c r="W1239" i="3" s="1"/>
  <c r="R901" i="3"/>
  <c r="W1099" i="3"/>
  <c r="U1099" i="3"/>
  <c r="S1099" i="3"/>
  <c r="T1099" i="3"/>
  <c r="V1099" i="3"/>
  <c r="R1229" i="3"/>
  <c r="R432" i="3"/>
  <c r="V432" i="3" s="1"/>
  <c r="R1706" i="3"/>
  <c r="W1706" i="3" s="1"/>
  <c r="R556" i="3"/>
  <c r="R1097" i="3"/>
  <c r="U1097" i="3" s="1"/>
  <c r="R1165" i="3"/>
  <c r="U1795" i="3"/>
  <c r="V1795" i="3"/>
  <c r="W1795" i="3"/>
  <c r="S1795" i="3"/>
  <c r="T1795" i="3"/>
  <c r="R352" i="3"/>
  <c r="R320" i="3"/>
  <c r="R55" i="3"/>
  <c r="R1341" i="3"/>
  <c r="W2178" i="3"/>
  <c r="V2177" i="3"/>
  <c r="D1824" i="3"/>
  <c r="T2178" i="3"/>
  <c r="S2095" i="3"/>
  <c r="R754" i="3"/>
  <c r="S754" i="3" s="1"/>
  <c r="T315" i="3"/>
  <c r="R414" i="3"/>
  <c r="W2109" i="3"/>
  <c r="U2109" i="3"/>
  <c r="V2109" i="3"/>
  <c r="S2109" i="3"/>
  <c r="T2109" i="3"/>
  <c r="R1021" i="3"/>
  <c r="U1021" i="3" s="1"/>
  <c r="R1995" i="3"/>
  <c r="R2078" i="3"/>
  <c r="W1864" i="3"/>
  <c r="W2177" i="3"/>
  <c r="U1864" i="3"/>
  <c r="T2177" i="3"/>
  <c r="V2095" i="3"/>
  <c r="W2095" i="3"/>
  <c r="T2095" i="3"/>
  <c r="R491" i="3"/>
  <c r="R1522" i="3"/>
  <c r="R605" i="3"/>
  <c r="R1803" i="3"/>
  <c r="R1327" i="3"/>
  <c r="R1519" i="3"/>
  <c r="R932" i="3"/>
  <c r="R604" i="3"/>
  <c r="R1403" i="3"/>
  <c r="R1658" i="3"/>
  <c r="R1450" i="3"/>
  <c r="W1743" i="3"/>
  <c r="S1743" i="3"/>
  <c r="U1743" i="3"/>
  <c r="V1743" i="3"/>
  <c r="T1743" i="3"/>
  <c r="U222" i="3"/>
  <c r="T222" i="3"/>
  <c r="S222" i="3"/>
  <c r="V222" i="3"/>
  <c r="W222" i="3"/>
  <c r="R2141" i="3"/>
  <c r="R1198" i="3"/>
  <c r="T1198" i="3" s="1"/>
  <c r="R1684" i="3"/>
  <c r="T1354" i="3"/>
  <c r="W1354" i="3"/>
  <c r="U1354" i="3"/>
  <c r="S1354" i="3"/>
  <c r="V1354" i="3"/>
  <c r="U587" i="3"/>
  <c r="V587" i="3"/>
  <c r="S587" i="3"/>
  <c r="W587" i="3"/>
  <c r="T587" i="3"/>
  <c r="R213" i="3"/>
  <c r="U213" i="3" s="1"/>
  <c r="V1864" i="3"/>
  <c r="R1228" i="3"/>
  <c r="R1134" i="3"/>
  <c r="R684" i="3"/>
  <c r="U684" i="3" s="1"/>
  <c r="R1808" i="3"/>
  <c r="R994" i="3"/>
  <c r="R1702" i="3"/>
  <c r="R1657" i="3"/>
  <c r="R607" i="3"/>
  <c r="R616" i="3"/>
  <c r="R2079" i="3"/>
  <c r="R609" i="3"/>
  <c r="U2036" i="3"/>
  <c r="V2036" i="3"/>
  <c r="W2036" i="3"/>
  <c r="S2036" i="3"/>
  <c r="T2036" i="3"/>
  <c r="R1330" i="3"/>
  <c r="R294" i="3"/>
  <c r="V294" i="3" s="1"/>
  <c r="R870" i="3"/>
  <c r="V870" i="3" s="1"/>
  <c r="R1152" i="3"/>
  <c r="S2241" i="3"/>
  <c r="T2241" i="3"/>
  <c r="U2241" i="3"/>
  <c r="W2241" i="3"/>
  <c r="V2241" i="3"/>
  <c r="R290" i="3"/>
  <c r="V290" i="3" s="1"/>
  <c r="R611" i="3"/>
  <c r="T1864" i="3"/>
  <c r="V2178" i="3"/>
  <c r="U2177" i="3"/>
  <c r="S2178" i="3"/>
  <c r="V341" i="3"/>
  <c r="R422" i="3"/>
  <c r="R1278" i="3"/>
  <c r="R468" i="3"/>
  <c r="R1904" i="3"/>
  <c r="T1904" i="3" s="1"/>
  <c r="R1201" i="3"/>
  <c r="R194" i="3"/>
  <c r="R1275" i="3"/>
  <c r="W239" i="3"/>
  <c r="R590" i="3"/>
  <c r="R1895" i="3"/>
  <c r="T1895" i="3" s="1"/>
  <c r="R1346" i="3"/>
  <c r="R1310" i="3"/>
  <c r="R1211" i="3"/>
  <c r="R1601" i="3"/>
  <c r="R1947" i="3"/>
  <c r="R2256" i="3"/>
  <c r="R880" i="3"/>
  <c r="R710" i="3"/>
  <c r="S710" i="3" s="1"/>
  <c r="U49" i="3"/>
  <c r="T1854" i="3"/>
  <c r="U827" i="3"/>
  <c r="S1512" i="3"/>
  <c r="T2231" i="3"/>
  <c r="T49" i="3"/>
  <c r="U972" i="3"/>
  <c r="R1182" i="3"/>
  <c r="R1277" i="3"/>
  <c r="R1098" i="3"/>
  <c r="R967" i="3"/>
  <c r="T967" i="3" s="1"/>
  <c r="R1345" i="3"/>
  <c r="S239" i="3"/>
  <c r="R1320" i="3"/>
  <c r="R1952" i="3"/>
  <c r="U1952" i="3" s="1"/>
  <c r="R1312" i="3"/>
  <c r="R1105" i="3"/>
  <c r="R1122" i="3"/>
  <c r="R2093" i="3"/>
  <c r="R416" i="3"/>
  <c r="R849" i="3"/>
  <c r="R959" i="3"/>
  <c r="R1521" i="3"/>
  <c r="R133" i="3"/>
  <c r="R488" i="3"/>
  <c r="U488" i="3" s="1"/>
  <c r="R721" i="3"/>
  <c r="R138" i="3"/>
  <c r="D1042" i="3"/>
  <c r="V49" i="3"/>
  <c r="V246" i="3"/>
  <c r="R1709" i="3"/>
  <c r="R402" i="3"/>
  <c r="T402" i="3" s="1"/>
  <c r="R677" i="3"/>
  <c r="R702" i="3"/>
  <c r="R2206" i="3"/>
  <c r="R730" i="3"/>
  <c r="S785" i="3"/>
  <c r="T221" i="3"/>
  <c r="V221" i="3"/>
  <c r="W221" i="3"/>
  <c r="U221" i="3"/>
  <c r="S221" i="3"/>
  <c r="U1872" i="3"/>
  <c r="T1872" i="3"/>
  <c r="W1872" i="3"/>
  <c r="S1872" i="3"/>
  <c r="V1872" i="3"/>
  <c r="V1704" i="3"/>
  <c r="U1704" i="3"/>
  <c r="V673" i="3"/>
  <c r="W673" i="3"/>
  <c r="T673" i="3"/>
  <c r="U673" i="3"/>
  <c r="S673" i="3"/>
  <c r="T1646" i="3"/>
  <c r="U1646" i="3"/>
  <c r="W1646" i="3"/>
  <c r="V1646" i="3"/>
  <c r="S1646" i="3"/>
  <c r="U1507" i="3"/>
  <c r="W1507" i="3"/>
  <c r="V1507" i="3"/>
  <c r="S1507" i="3"/>
  <c r="T1507" i="3"/>
  <c r="S664" i="3"/>
  <c r="V664" i="3"/>
  <c r="T664" i="3"/>
  <c r="U664" i="3"/>
  <c r="W664" i="3"/>
  <c r="T663" i="3"/>
  <c r="V663" i="3"/>
  <c r="S663" i="3"/>
  <c r="W663" i="3"/>
  <c r="U663" i="3"/>
  <c r="W876" i="3"/>
  <c r="U876" i="3"/>
  <c r="T876" i="3"/>
  <c r="S876" i="3"/>
  <c r="V876" i="3"/>
  <c r="V660" i="3"/>
  <c r="S660" i="3"/>
  <c r="T660" i="3"/>
  <c r="W660" i="3"/>
  <c r="U660" i="3"/>
  <c r="V963" i="3"/>
  <c r="T963" i="3"/>
  <c r="U963" i="3"/>
  <c r="W963" i="3"/>
  <c r="S963" i="3"/>
  <c r="U1271" i="3"/>
  <c r="S1271" i="3"/>
  <c r="T1271" i="3"/>
  <c r="W1271" i="3"/>
  <c r="V1271" i="3"/>
  <c r="S1991" i="3"/>
  <c r="V1991" i="3"/>
  <c r="T1991" i="3"/>
  <c r="W1991" i="3"/>
  <c r="U1991" i="3"/>
  <c r="T1298" i="3"/>
  <c r="S1298" i="3"/>
  <c r="U1298" i="3"/>
  <c r="V1298" i="3"/>
  <c r="W1298" i="3"/>
  <c r="U1161" i="3"/>
  <c r="T1161" i="3"/>
  <c r="W1161" i="3"/>
  <c r="V1161" i="3"/>
  <c r="S1161" i="3"/>
  <c r="T1136" i="3"/>
  <c r="S1136" i="3"/>
  <c r="U1136" i="3"/>
  <c r="V1136" i="3"/>
  <c r="W1136" i="3"/>
  <c r="S1761" i="3"/>
  <c r="W1761" i="3"/>
  <c r="V1761" i="3"/>
  <c r="T1761" i="3"/>
  <c r="U1761" i="3"/>
  <c r="V1272" i="3"/>
  <c r="S1272" i="3"/>
  <c r="T1272" i="3"/>
  <c r="W1272" i="3"/>
  <c r="U1272" i="3"/>
  <c r="W1432" i="3"/>
  <c r="S1432" i="3"/>
  <c r="T1432" i="3"/>
  <c r="U1432" i="3"/>
  <c r="V1432" i="3"/>
  <c r="R690" i="3"/>
  <c r="R1721" i="3"/>
  <c r="R938" i="3"/>
  <c r="R498" i="3"/>
  <c r="V498" i="3" s="1"/>
  <c r="R1741" i="3"/>
  <c r="R1673" i="3"/>
  <c r="R1280" i="3"/>
  <c r="R595" i="3"/>
  <c r="R1957" i="3"/>
  <c r="V388" i="3"/>
  <c r="T1302" i="3"/>
  <c r="U1302" i="3"/>
  <c r="S1302" i="3"/>
  <c r="V1302" i="3"/>
  <c r="W1302" i="3"/>
  <c r="R1757" i="3"/>
  <c r="R557" i="3"/>
  <c r="R475" i="3"/>
  <c r="R741" i="3"/>
  <c r="S741" i="3" s="1"/>
  <c r="R691" i="3"/>
  <c r="T691" i="3" s="1"/>
  <c r="R302" i="3"/>
  <c r="R1739" i="3"/>
  <c r="R543" i="3"/>
  <c r="V543" i="3" s="1"/>
  <c r="R1950" i="3"/>
  <c r="R1383" i="3"/>
  <c r="R1465" i="3"/>
  <c r="R472" i="3"/>
  <c r="R1608" i="3"/>
  <c r="W1403" i="3"/>
  <c r="R1861" i="3"/>
  <c r="V1861" i="3" s="1"/>
  <c r="R812" i="3"/>
  <c r="W812" i="3" s="1"/>
  <c r="R2249" i="3"/>
  <c r="S2249" i="3" s="1"/>
  <c r="R1445" i="3"/>
  <c r="R1634" i="3"/>
  <c r="R1299" i="3"/>
  <c r="R1292" i="3"/>
  <c r="T1592" i="3"/>
  <c r="S1104" i="3"/>
  <c r="R1060" i="3"/>
  <c r="R836" i="3"/>
  <c r="R1999" i="3"/>
  <c r="R980" i="3"/>
  <c r="R848" i="3"/>
  <c r="R236" i="3"/>
  <c r="R417" i="3"/>
  <c r="R2002" i="3"/>
  <c r="R1297" i="3"/>
  <c r="W1297" i="3" s="1"/>
  <c r="R1107" i="3"/>
  <c r="S1107" i="3" s="1"/>
  <c r="R689" i="3"/>
  <c r="S689" i="3" s="1"/>
  <c r="R1495" i="3"/>
  <c r="R1643" i="3"/>
  <c r="S1643" i="3" s="1"/>
  <c r="R2001" i="3"/>
  <c r="R748" i="3"/>
  <c r="R1276" i="3"/>
  <c r="R296" i="3"/>
  <c r="S296" i="3" s="1"/>
  <c r="R1282" i="3"/>
  <c r="R538" i="3"/>
  <c r="R1108" i="3"/>
  <c r="R1647" i="3"/>
  <c r="U1104" i="3"/>
  <c r="R238" i="3"/>
  <c r="W238" i="3" s="1"/>
  <c r="W1104" i="3"/>
  <c r="W1851" i="3"/>
  <c r="R264" i="3"/>
  <c r="R735" i="3"/>
  <c r="R624" i="3"/>
  <c r="R2126" i="3"/>
  <c r="R746" i="3"/>
  <c r="R1304" i="3"/>
  <c r="R2040" i="3"/>
  <c r="R1273" i="3"/>
  <c r="R1366" i="3"/>
  <c r="R1169" i="3"/>
  <c r="R910" i="3"/>
  <c r="R134" i="3"/>
  <c r="R814" i="3"/>
  <c r="V814" i="3" s="1"/>
  <c r="R1004" i="3"/>
  <c r="R1639" i="3"/>
  <c r="R281" i="3"/>
  <c r="U281" i="3" s="1"/>
  <c r="R1948" i="3"/>
  <c r="R1812" i="3"/>
  <c r="R1667" i="3"/>
  <c r="R909" i="3"/>
  <c r="R600" i="3"/>
  <c r="W600" i="3" s="1"/>
  <c r="R278" i="3"/>
  <c r="T1104" i="3"/>
  <c r="R14" i="3"/>
  <c r="R253" i="3"/>
  <c r="R72" i="3"/>
  <c r="R191" i="3"/>
  <c r="R7" i="3"/>
  <c r="R136" i="3"/>
  <c r="R424" i="3"/>
  <c r="R906" i="3"/>
  <c r="R81" i="3"/>
  <c r="R823" i="3"/>
  <c r="R52" i="3"/>
  <c r="R199" i="3"/>
  <c r="R915" i="3"/>
  <c r="R156" i="3"/>
  <c r="R122" i="3"/>
  <c r="R42" i="3"/>
  <c r="R271" i="3"/>
  <c r="R322" i="3"/>
  <c r="R167" i="3"/>
  <c r="R20" i="3"/>
  <c r="R348" i="3"/>
  <c r="S348" i="3" s="1"/>
  <c r="R337" i="3"/>
  <c r="U337" i="3" s="1"/>
  <c r="R22" i="3"/>
  <c r="R478" i="3"/>
  <c r="R886" i="3"/>
  <c r="V886" i="3" s="1"/>
  <c r="R303" i="3"/>
  <c r="R448" i="3"/>
  <c r="S448" i="3" s="1"/>
  <c r="R793" i="3"/>
  <c r="W793" i="3" s="1"/>
  <c r="R774" i="3"/>
  <c r="T774" i="3" s="1"/>
  <c r="R509" i="3"/>
  <c r="R685" i="3"/>
  <c r="T685" i="3" s="1"/>
  <c r="R815" i="3"/>
  <c r="R734" i="3"/>
  <c r="U734" i="3" s="1"/>
  <c r="R526" i="3"/>
  <c r="R64" i="3"/>
  <c r="R842" i="3"/>
  <c r="R672" i="3"/>
  <c r="R1149" i="3"/>
  <c r="S1206" i="3"/>
  <c r="S797" i="3"/>
  <c r="U2151" i="3"/>
  <c r="S465" i="3"/>
  <c r="W449" i="3"/>
  <c r="U1621" i="3"/>
  <c r="U2100" i="3"/>
  <c r="S1706" i="3"/>
  <c r="U465" i="3"/>
  <c r="S1001" i="3"/>
  <c r="W1206" i="3"/>
  <c r="S2100" i="3"/>
  <c r="S2151" i="3"/>
  <c r="S2225" i="3"/>
  <c r="W1766" i="3"/>
  <c r="W465" i="3"/>
  <c r="D536" i="3"/>
  <c r="U449" i="3"/>
  <c r="S449" i="3"/>
  <c r="W1621" i="3"/>
  <c r="W2100" i="3"/>
  <c r="T1766" i="3"/>
  <c r="V465" i="3"/>
  <c r="S1925" i="3"/>
  <c r="D373" i="3"/>
  <c r="R77" i="3"/>
  <c r="T77" i="3" s="1"/>
  <c r="S385" i="3"/>
  <c r="U385" i="3"/>
  <c r="T385" i="3"/>
  <c r="V385" i="3"/>
  <c r="W385" i="3"/>
  <c r="R130" i="3"/>
  <c r="S130" i="3" s="1"/>
  <c r="R589" i="3"/>
  <c r="R149" i="3"/>
  <c r="R881" i="3"/>
  <c r="U881" i="3" s="1"/>
  <c r="S498" i="3"/>
  <c r="R183" i="3"/>
  <c r="R725" i="3"/>
  <c r="U725" i="3" s="1"/>
  <c r="R837" i="3"/>
  <c r="R850" i="3"/>
  <c r="V850" i="3" s="1"/>
  <c r="R435" i="3"/>
  <c r="V435" i="3" s="1"/>
  <c r="R810" i="3"/>
  <c r="T124" i="3"/>
  <c r="U124" i="3"/>
  <c r="S124" i="3"/>
  <c r="W124" i="3"/>
  <c r="V124" i="3"/>
  <c r="T393" i="3"/>
  <c r="V393" i="3"/>
  <c r="U393" i="3"/>
  <c r="S393" i="3"/>
  <c r="W393" i="3"/>
  <c r="V425" i="3"/>
  <c r="W425" i="3"/>
  <c r="U425" i="3"/>
  <c r="T425" i="3"/>
  <c r="S425" i="3"/>
  <c r="V571" i="3"/>
  <c r="T571" i="3"/>
  <c r="U571" i="3"/>
  <c r="S571" i="3"/>
  <c r="W571" i="3"/>
  <c r="T843" i="3"/>
  <c r="S843" i="3"/>
  <c r="W843" i="3"/>
  <c r="V843" i="3"/>
  <c r="U843" i="3"/>
  <c r="S640" i="3"/>
  <c r="W640" i="3"/>
  <c r="T640" i="3"/>
  <c r="U640" i="3"/>
  <c r="V640" i="3"/>
  <c r="U389" i="3"/>
  <c r="W389" i="3"/>
  <c r="T389" i="3"/>
  <c r="V389" i="3"/>
  <c r="S389" i="3"/>
  <c r="W213" i="3"/>
  <c r="R485" i="3"/>
  <c r="R592" i="3"/>
  <c r="R923" i="3"/>
  <c r="W923" i="3" s="1"/>
  <c r="R10" i="3"/>
  <c r="R19" i="3"/>
  <c r="U19" i="3" s="1"/>
  <c r="R23" i="3"/>
  <c r="R128" i="3"/>
  <c r="R347" i="3"/>
  <c r="U634" i="3"/>
  <c r="T634" i="3"/>
  <c r="V634" i="3"/>
  <c r="S634" i="3"/>
  <c r="R717" i="3"/>
  <c r="U717" i="3" s="1"/>
  <c r="T692" i="3"/>
  <c r="T797" i="3"/>
  <c r="W797" i="3"/>
  <c r="U797" i="3"/>
  <c r="R632" i="3"/>
  <c r="U890" i="3"/>
  <c r="W890" i="3"/>
  <c r="S890" i="3"/>
  <c r="T890" i="3"/>
  <c r="V890" i="3"/>
  <c r="R845" i="3"/>
  <c r="W901" i="3"/>
  <c r="U901" i="3"/>
  <c r="T901" i="3"/>
  <c r="S901" i="3"/>
  <c r="V901" i="3"/>
  <c r="V171" i="3"/>
  <c r="T1152" i="3"/>
  <c r="W1152" i="3"/>
  <c r="U1152" i="3"/>
  <c r="S1152" i="3"/>
  <c r="V1152" i="3"/>
  <c r="S580" i="3"/>
  <c r="T580" i="3"/>
  <c r="W580" i="3"/>
  <c r="U580" i="3"/>
  <c r="V580" i="3"/>
  <c r="V527" i="3"/>
  <c r="T527" i="3"/>
  <c r="S527" i="3"/>
  <c r="U527" i="3"/>
  <c r="W527" i="3"/>
  <c r="V251" i="3"/>
  <c r="U251" i="3"/>
  <c r="W251" i="3"/>
  <c r="S251" i="3"/>
  <c r="T251" i="3"/>
  <c r="V541" i="3"/>
  <c r="W541" i="3"/>
  <c r="T541" i="3"/>
  <c r="S541" i="3"/>
  <c r="U541" i="3"/>
  <c r="V967" i="3"/>
  <c r="W483" i="3"/>
  <c r="V483" i="3"/>
  <c r="U483" i="3"/>
  <c r="S483" i="3"/>
  <c r="T483" i="3"/>
  <c r="T420" i="3"/>
  <c r="U420" i="3"/>
  <c r="S420" i="3"/>
  <c r="W420" i="3"/>
  <c r="V420" i="3"/>
  <c r="T724" i="3"/>
  <c r="U724" i="3"/>
  <c r="S724" i="3"/>
  <c r="W724" i="3"/>
  <c r="V724" i="3"/>
  <c r="T671" i="3"/>
  <c r="W671" i="3"/>
  <c r="U671" i="3"/>
  <c r="S671" i="3"/>
  <c r="V671" i="3"/>
  <c r="V547" i="3"/>
  <c r="T547" i="3"/>
  <c r="W547" i="3"/>
  <c r="U547" i="3"/>
  <c r="S547" i="3"/>
  <c r="R25" i="3"/>
  <c r="S406" i="3"/>
  <c r="V406" i="3"/>
  <c r="W406" i="3"/>
  <c r="T406" i="3"/>
  <c r="U406" i="3"/>
  <c r="V657" i="3"/>
  <c r="T657" i="3"/>
  <c r="U657" i="3"/>
  <c r="S657" i="3"/>
  <c r="W657" i="3"/>
  <c r="R487" i="3"/>
  <c r="R193" i="3"/>
  <c r="S940" i="3"/>
  <c r="W940" i="3"/>
  <c r="T940" i="3"/>
  <c r="V940" i="3"/>
  <c r="U940" i="3"/>
  <c r="R469" i="3"/>
  <c r="U914" i="3"/>
  <c r="W914" i="3"/>
  <c r="S914" i="3"/>
  <c r="T914" i="3"/>
  <c r="V914" i="3"/>
  <c r="R597" i="3"/>
  <c r="S504" i="3"/>
  <c r="W504" i="3"/>
  <c r="U504" i="3"/>
  <c r="V504" i="3"/>
  <c r="T504" i="3"/>
  <c r="U411" i="3"/>
  <c r="V411" i="3"/>
  <c r="T411" i="3"/>
  <c r="W411" i="3"/>
  <c r="S411" i="3"/>
  <c r="T243" i="3"/>
  <c r="W243" i="3"/>
  <c r="S243" i="3"/>
  <c r="U243" i="3"/>
  <c r="V243" i="3"/>
  <c r="S779" i="3"/>
  <c r="T779" i="3"/>
  <c r="V779" i="3"/>
  <c r="W779" i="3"/>
  <c r="U779" i="3"/>
  <c r="W712" i="3"/>
  <c r="U712" i="3"/>
  <c r="V712" i="3"/>
  <c r="S712" i="3"/>
  <c r="T712" i="3"/>
  <c r="S482" i="3"/>
  <c r="U482" i="3"/>
  <c r="V482" i="3"/>
  <c r="W482" i="3"/>
  <c r="T482" i="3"/>
  <c r="R894" i="3"/>
  <c r="V707" i="3"/>
  <c r="T707" i="3"/>
  <c r="S707" i="3"/>
  <c r="U707" i="3"/>
  <c r="W707" i="3"/>
  <c r="R499" i="3"/>
  <c r="R214" i="3"/>
  <c r="R139" i="3"/>
  <c r="R829" i="3"/>
  <c r="R585" i="3"/>
  <c r="R760" i="3"/>
  <c r="W647" i="3"/>
  <c r="V647" i="3"/>
  <c r="T647" i="3"/>
  <c r="S647" i="3"/>
  <c r="U647" i="3"/>
  <c r="R700" i="3"/>
  <c r="R91" i="3"/>
  <c r="T91" i="3" s="1"/>
  <c r="R897" i="3"/>
  <c r="R46" i="3"/>
  <c r="T141" i="3"/>
  <c r="V141" i="3"/>
  <c r="U141" i="3"/>
  <c r="S141" i="3"/>
  <c r="W141" i="3"/>
  <c r="R210" i="3"/>
  <c r="S210" i="3" s="1"/>
  <c r="R540" i="3"/>
  <c r="R896" i="3"/>
  <c r="W896" i="3" s="1"/>
  <c r="R321" i="3"/>
  <c r="R794" i="3"/>
  <c r="T794" i="3" s="1"/>
  <c r="R45" i="3"/>
  <c r="R94" i="3"/>
  <c r="R905" i="3"/>
  <c r="U905" i="3" s="1"/>
  <c r="R412" i="3"/>
  <c r="R628" i="3"/>
  <c r="R680" i="3"/>
  <c r="R964" i="3"/>
  <c r="R115" i="3"/>
  <c r="R930" i="3"/>
  <c r="V930" i="3" s="1"/>
  <c r="R490" i="3"/>
  <c r="R392" i="3"/>
  <c r="U392" i="3" s="1"/>
  <c r="R572" i="3"/>
  <c r="R132" i="3"/>
  <c r="R131" i="3"/>
  <c r="R41" i="3"/>
  <c r="S41" i="3" s="1"/>
  <c r="W249" i="3"/>
  <c r="S238" i="3"/>
  <c r="R3" i="3"/>
  <c r="R766" i="3"/>
  <c r="R1158" i="3"/>
  <c r="R370" i="3"/>
  <c r="R539" i="3"/>
  <c r="R185" i="3"/>
  <c r="W733" i="3"/>
  <c r="R57" i="3"/>
  <c r="T57" i="3" s="1"/>
  <c r="R900" i="3"/>
  <c r="U900" i="3" s="1"/>
  <c r="R53" i="3"/>
  <c r="R753" i="3"/>
  <c r="R311" i="3"/>
  <c r="R275" i="3"/>
  <c r="U275" i="3" s="1"/>
  <c r="U1226" i="3"/>
  <c r="S1226" i="3"/>
  <c r="V1226" i="3"/>
  <c r="W1226" i="3"/>
  <c r="T1226" i="3"/>
  <c r="R126" i="3"/>
  <c r="R61" i="3"/>
  <c r="R522" i="3"/>
  <c r="R318" i="3"/>
  <c r="R750" i="3"/>
  <c r="U1664" i="3"/>
  <c r="R446" i="3"/>
  <c r="R772" i="3"/>
  <c r="R473" i="3"/>
  <c r="R60" i="3"/>
  <c r="T249" i="3"/>
  <c r="R633" i="3"/>
  <c r="U633" i="3" s="1"/>
  <c r="W190" i="3"/>
  <c r="V190" i="3"/>
  <c r="U190" i="3"/>
  <c r="S190" i="3"/>
  <c r="T190" i="3"/>
  <c r="R84" i="3"/>
  <c r="W84" i="3" s="1"/>
  <c r="R431" i="3"/>
  <c r="R144" i="3"/>
  <c r="W144" i="3" s="1"/>
  <c r="R54" i="3"/>
  <c r="T885" i="3"/>
  <c r="S885" i="3"/>
  <c r="U885" i="3"/>
  <c r="V885" i="3"/>
  <c r="W885" i="3"/>
  <c r="R205" i="3"/>
  <c r="R1183" i="3"/>
  <c r="U1183" i="3" s="1"/>
  <c r="R718" i="3"/>
  <c r="R601" i="3"/>
  <c r="R153" i="3"/>
  <c r="S153" i="3" s="1"/>
  <c r="V582" i="3"/>
  <c r="W582" i="3"/>
  <c r="U582" i="3"/>
  <c r="T582" i="3"/>
  <c r="S582" i="3"/>
  <c r="R558" i="3"/>
  <c r="V558" i="3" s="1"/>
  <c r="R58" i="3"/>
  <c r="R586" i="3"/>
  <c r="V1664" i="3"/>
  <c r="R151" i="3"/>
  <c r="R985" i="3"/>
  <c r="V831" i="3"/>
  <c r="R419" i="3"/>
  <c r="T419" i="3" s="1"/>
  <c r="V249" i="3"/>
  <c r="S249" i="3"/>
  <c r="D656" i="3"/>
  <c r="V238" i="3"/>
  <c r="D1141" i="3"/>
  <c r="W176" i="3"/>
  <c r="S176" i="3"/>
  <c r="V176" i="3"/>
  <c r="T176" i="3"/>
  <c r="U176" i="3"/>
  <c r="R722" i="3"/>
  <c r="U579" i="3"/>
  <c r="T579" i="3"/>
  <c r="V579" i="3"/>
  <c r="W579" i="3"/>
  <c r="S579" i="3"/>
  <c r="R391" i="3"/>
  <c r="R24" i="3"/>
  <c r="W747" i="3"/>
  <c r="V747" i="3"/>
  <c r="T747" i="3"/>
  <c r="S747" i="3"/>
  <c r="U747" i="3"/>
  <c r="T912" i="3"/>
  <c r="S912" i="3"/>
  <c r="W912" i="3"/>
  <c r="U912" i="3"/>
  <c r="V912" i="3"/>
  <c r="R74" i="3"/>
  <c r="R456" i="3"/>
  <c r="R62" i="3"/>
  <c r="S62" i="3" s="1"/>
  <c r="R308" i="3"/>
  <c r="S787" i="3"/>
  <c r="V812" i="3"/>
  <c r="S1854" i="3"/>
  <c r="D1854" i="3" s="1"/>
  <c r="S1002" i="3"/>
  <c r="W1240" i="3"/>
  <c r="V1240" i="3"/>
  <c r="W334" i="3"/>
  <c r="V2233" i="3"/>
  <c r="V1056" i="3"/>
  <c r="T971" i="3"/>
  <c r="S1496" i="3"/>
  <c r="T450" i="3"/>
  <c r="V1502" i="3"/>
  <c r="T1502" i="3"/>
  <c r="V972" i="3"/>
  <c r="U1002" i="3"/>
  <c r="U1512" i="3"/>
  <c r="V1002" i="3"/>
  <c r="V334" i="3"/>
  <c r="U1518" i="3"/>
  <c r="T1056" i="3"/>
  <c r="S971" i="3"/>
  <c r="U1502" i="3"/>
  <c r="W972" i="3"/>
  <c r="V1498" i="3"/>
  <c r="T1002" i="3"/>
  <c r="U233" i="3"/>
  <c r="U1056" i="3"/>
  <c r="W971" i="3"/>
  <c r="U450" i="3"/>
  <c r="T972" i="3"/>
  <c r="D1057" i="3"/>
  <c r="U92" i="3"/>
  <c r="T1205" i="3"/>
  <c r="S306" i="3"/>
  <c r="T1849" i="3"/>
  <c r="T1586" i="3"/>
  <c r="U1586" i="3"/>
  <c r="T1001" i="3"/>
  <c r="W1500" i="3"/>
  <c r="T436" i="3"/>
  <c r="W233" i="3"/>
  <c r="S1725" i="3"/>
  <c r="W1205" i="3"/>
  <c r="S233" i="3"/>
  <c r="W1861" i="3"/>
  <c r="S1586" i="3"/>
  <c r="V1001" i="3"/>
  <c r="W1001" i="3"/>
  <c r="V1205" i="3"/>
  <c r="V233" i="3"/>
  <c r="S1588" i="3"/>
  <c r="S246" i="3"/>
  <c r="T783" i="3"/>
  <c r="U2044" i="3"/>
  <c r="D1204" i="3"/>
  <c r="R2025" i="3"/>
  <c r="R2091" i="3"/>
  <c r="S2091" i="3" s="1"/>
  <c r="R1937" i="3"/>
  <c r="R2065" i="3"/>
  <c r="V216" i="3"/>
  <c r="T811" i="3"/>
  <c r="R1921" i="3"/>
  <c r="S1921" i="3" s="1"/>
  <c r="R1313" i="3"/>
  <c r="R2133" i="3"/>
  <c r="T2133" i="3" s="1"/>
  <c r="W2046" i="3"/>
  <c r="S2011" i="3"/>
  <c r="V2046" i="3"/>
  <c r="U1023" i="3"/>
  <c r="U2011" i="3"/>
  <c r="R1715" i="3"/>
  <c r="R1876" i="3"/>
  <c r="W1876" i="3" s="1"/>
  <c r="R2182" i="3"/>
  <c r="R676" i="3"/>
  <c r="R1832" i="3"/>
  <c r="R802" i="3"/>
  <c r="W802" i="3" s="1"/>
  <c r="R121" i="3"/>
  <c r="R377" i="3"/>
  <c r="R1286" i="3"/>
  <c r="R1690" i="3"/>
  <c r="T1690" i="3" s="1"/>
  <c r="R2190" i="3"/>
  <c r="R1532" i="3"/>
  <c r="S1532" i="3" s="1"/>
  <c r="R291" i="3"/>
  <c r="R1008" i="3"/>
  <c r="R1903" i="3"/>
  <c r="R1843" i="3"/>
  <c r="R2243" i="3"/>
  <c r="R636" i="3"/>
  <c r="V636" i="3" s="1"/>
  <c r="R1472" i="3"/>
  <c r="R1028" i="3"/>
  <c r="R2130" i="3"/>
  <c r="R935" i="3"/>
  <c r="S935" i="3" s="1"/>
  <c r="R486" i="3"/>
  <c r="R1191" i="3"/>
  <c r="R1138" i="3"/>
  <c r="S1138" i="3" s="1"/>
  <c r="R1377" i="3"/>
  <c r="R11" i="3"/>
  <c r="R723" i="3"/>
  <c r="T723" i="3" s="1"/>
  <c r="R1095" i="3"/>
  <c r="U1095" i="3" s="1"/>
  <c r="R615" i="3"/>
  <c r="V615" i="3" s="1"/>
  <c r="R17" i="3"/>
  <c r="R455" i="3"/>
  <c r="R1954" i="3"/>
  <c r="R675" i="3"/>
  <c r="T675" i="3" s="1"/>
  <c r="R44" i="3"/>
  <c r="R560" i="3"/>
  <c r="V560" i="3" s="1"/>
  <c r="R1070" i="3"/>
  <c r="R520" i="3"/>
  <c r="R554" i="3"/>
  <c r="V554" i="3" s="1"/>
  <c r="R1969" i="3"/>
  <c r="R596" i="3"/>
  <c r="R800" i="3"/>
  <c r="R201" i="3"/>
  <c r="R826" i="3"/>
  <c r="W826" i="3" s="1"/>
  <c r="R1139" i="3"/>
  <c r="S1139" i="3" s="1"/>
  <c r="R1192" i="3"/>
  <c r="R1405" i="3"/>
  <c r="W1405" i="3" s="1"/>
  <c r="R1407" i="3"/>
  <c r="S1407" i="3" s="1"/>
  <c r="R649" i="3"/>
  <c r="V649" i="3" s="1"/>
  <c r="R889" i="3"/>
  <c r="R1009" i="3"/>
  <c r="R853" i="3"/>
  <c r="R65" i="3"/>
  <c r="U65" i="3" s="1"/>
  <c r="R1573" i="3"/>
  <c r="R1989" i="3"/>
  <c r="W1989" i="3" s="1"/>
  <c r="R1669" i="3"/>
  <c r="R88" i="3"/>
  <c r="U88" i="3" s="1"/>
  <c r="R1315" i="3"/>
  <c r="W1315" i="3" s="1"/>
  <c r="R904" i="3"/>
  <c r="R1970" i="3"/>
  <c r="R1688" i="3"/>
  <c r="D1815" i="3"/>
  <c r="R143" i="3"/>
  <c r="V143" i="3" s="1"/>
  <c r="R1424" i="3"/>
  <c r="R1554" i="3"/>
  <c r="S1554" i="3" s="1"/>
  <c r="R1790" i="3"/>
  <c r="R872" i="3"/>
  <c r="S872" i="3" s="1"/>
  <c r="R2049" i="3"/>
  <c r="R563" i="3"/>
  <c r="R1857" i="3"/>
  <c r="U1504" i="3"/>
  <c r="T1504" i="3"/>
  <c r="W1504" i="3"/>
  <c r="V1504" i="3"/>
  <c r="S1504" i="3"/>
  <c r="V363" i="3"/>
  <c r="S363" i="3"/>
  <c r="U363" i="3"/>
  <c r="T363" i="3"/>
  <c r="W363" i="3"/>
  <c r="R39" i="3"/>
  <c r="U492" i="3"/>
  <c r="S492" i="3"/>
  <c r="V492" i="3"/>
  <c r="T492" i="3"/>
  <c r="W492" i="3"/>
  <c r="U1110" i="3"/>
  <c r="V1110" i="3"/>
  <c r="S1110" i="3"/>
  <c r="T1110" i="3"/>
  <c r="W1110" i="3"/>
  <c r="R123" i="3"/>
  <c r="V775" i="3"/>
  <c r="R1674" i="3"/>
  <c r="V1674" i="3" s="1"/>
  <c r="T978" i="3"/>
  <c r="U978" i="3"/>
  <c r="V978" i="3"/>
  <c r="S978" i="3"/>
  <c r="W978" i="3"/>
  <c r="T2099" i="3"/>
  <c r="W2099" i="3"/>
  <c r="U2099" i="3"/>
  <c r="S2099" i="3"/>
  <c r="V2099" i="3"/>
  <c r="V2038" i="3"/>
  <c r="W2038" i="3"/>
  <c r="S2038" i="3"/>
  <c r="U2038" i="3"/>
  <c r="T2038" i="3"/>
  <c r="R1724" i="3"/>
  <c r="R457" i="3"/>
  <c r="S1240" i="3"/>
  <c r="T1240" i="3"/>
  <c r="R75" i="3"/>
  <c r="U75" i="3" s="1"/>
  <c r="T1183" i="3"/>
  <c r="T448" i="3"/>
  <c r="V448" i="3"/>
  <c r="W448" i="3"/>
  <c r="U448" i="3"/>
  <c r="S1094" i="3"/>
  <c r="T1094" i="3"/>
  <c r="V1094" i="3"/>
  <c r="U1094" i="3"/>
  <c r="W1094" i="3"/>
  <c r="R408" i="3"/>
  <c r="U408" i="3" s="1"/>
  <c r="V1097" i="3"/>
  <c r="W1097" i="3"/>
  <c r="S1097" i="3"/>
  <c r="T1097" i="3"/>
  <c r="U1643" i="3"/>
  <c r="U1199" i="3"/>
  <c r="V1199" i="3"/>
  <c r="W1199" i="3"/>
  <c r="S1199" i="3"/>
  <c r="T1199" i="3"/>
  <c r="W1246" i="3"/>
  <c r="S1246" i="3"/>
  <c r="U1246" i="3"/>
  <c r="R481" i="3"/>
  <c r="R196" i="3"/>
  <c r="V196" i="3" s="1"/>
  <c r="V902" i="3"/>
  <c r="U1221" i="3"/>
  <c r="R638" i="3"/>
  <c r="R1916" i="3"/>
  <c r="D1810" i="3"/>
  <c r="V289" i="3"/>
  <c r="D668" i="3"/>
  <c r="T99" i="3"/>
  <c r="S99" i="3"/>
  <c r="V99" i="3"/>
  <c r="U99" i="3"/>
  <c r="W99" i="3"/>
  <c r="R101" i="3"/>
  <c r="U101" i="3" s="1"/>
  <c r="V2114" i="3"/>
  <c r="S2114" i="3"/>
  <c r="U2114" i="3"/>
  <c r="T2114" i="3"/>
  <c r="W2114" i="3"/>
  <c r="U277" i="3"/>
  <c r="S277" i="3"/>
  <c r="W277" i="3"/>
  <c r="V277" i="3"/>
  <c r="T277" i="3"/>
  <c r="T223" i="3"/>
  <c r="W223" i="3"/>
  <c r="V223" i="3"/>
  <c r="U223" i="3"/>
  <c r="S223" i="3"/>
  <c r="R1017" i="3"/>
  <c r="T763" i="3"/>
  <c r="U763" i="3"/>
  <c r="W763" i="3"/>
  <c r="S763" i="3"/>
  <c r="V763" i="3"/>
  <c r="R1941" i="3"/>
  <c r="R644" i="3"/>
  <c r="V2008" i="3"/>
  <c r="W2008" i="3"/>
  <c r="U2008" i="3"/>
  <c r="T2008" i="3"/>
  <c r="S2008" i="3"/>
  <c r="V1742" i="3"/>
  <c r="U1742" i="3"/>
  <c r="S1742" i="3"/>
  <c r="T1742" i="3"/>
  <c r="W1742" i="3"/>
  <c r="W1791" i="3"/>
  <c r="V1791" i="3"/>
  <c r="T1791" i="3"/>
  <c r="S1791" i="3"/>
  <c r="U1791" i="3"/>
  <c r="R2051" i="3"/>
  <c r="R464" i="3"/>
  <c r="R451" i="3"/>
  <c r="W139" i="3"/>
  <c r="S139" i="3"/>
  <c r="U616" i="3"/>
  <c r="W2132" i="3"/>
  <c r="T2132" i="3"/>
  <c r="U2132" i="3"/>
  <c r="S2132" i="3"/>
  <c r="V2132" i="3"/>
  <c r="V1753" i="3"/>
  <c r="U1753" i="3"/>
  <c r="W1753" i="3"/>
  <c r="T1753" i="3"/>
  <c r="S1753" i="3"/>
  <c r="R83" i="3"/>
  <c r="R401" i="3"/>
  <c r="U432" i="3"/>
  <c r="T432" i="3"/>
  <c r="S1021" i="3"/>
  <c r="R1325" i="3"/>
  <c r="R770" i="3"/>
  <c r="R612" i="3"/>
  <c r="T612" i="3" s="1"/>
  <c r="R1045" i="3"/>
  <c r="R1754" i="3"/>
  <c r="U199" i="3"/>
  <c r="S199" i="3"/>
  <c r="V199" i="3"/>
  <c r="W199" i="3"/>
  <c r="T199" i="3"/>
  <c r="T930" i="3"/>
  <c r="U930" i="3"/>
  <c r="R118" i="3"/>
  <c r="U118" i="3" s="1"/>
  <c r="R379" i="3"/>
  <c r="W379" i="3" s="1"/>
  <c r="T902" i="3"/>
  <c r="W1221" i="3"/>
  <c r="U357" i="3"/>
  <c r="T357" i="3"/>
  <c r="W357" i="3"/>
  <c r="V357" i="3"/>
  <c r="R1188" i="3"/>
  <c r="R1830" i="3"/>
  <c r="W1830" i="3" s="1"/>
  <c r="W1794" i="3"/>
  <c r="T1794" i="3"/>
  <c r="S1794" i="3"/>
  <c r="V1794" i="3"/>
  <c r="U1794" i="3"/>
  <c r="T1209" i="3"/>
  <c r="W1209" i="3"/>
  <c r="S1209" i="3"/>
  <c r="V1209" i="3"/>
  <c r="U1209" i="3"/>
  <c r="R1460" i="3"/>
  <c r="V1460" i="3" s="1"/>
  <c r="R4" i="3"/>
  <c r="V4" i="3" s="1"/>
  <c r="R1311" i="3"/>
  <c r="W195" i="3"/>
  <c r="T195" i="3"/>
  <c r="S195" i="3"/>
  <c r="V195" i="3"/>
  <c r="U195" i="3"/>
  <c r="U390" i="3"/>
  <c r="T390" i="3"/>
  <c r="S390" i="3"/>
  <c r="V390" i="3"/>
  <c r="W390" i="3"/>
  <c r="T883" i="3"/>
  <c r="V883" i="3"/>
  <c r="U883" i="3"/>
  <c r="W883" i="3"/>
  <c r="S883" i="3"/>
  <c r="R15" i="3"/>
  <c r="S374" i="3"/>
  <c r="T374" i="3"/>
  <c r="V374" i="3"/>
  <c r="W374" i="3"/>
  <c r="U374" i="3"/>
  <c r="U808" i="3"/>
  <c r="T808" i="3"/>
  <c r="S808" i="3"/>
  <c r="S1836" i="3"/>
  <c r="V1836" i="3"/>
  <c r="T1836" i="3"/>
  <c r="U1836" i="3"/>
  <c r="W1836" i="3"/>
  <c r="U1386" i="3"/>
  <c r="T1386" i="3"/>
  <c r="S1386" i="3"/>
  <c r="W1386" i="3"/>
  <c r="V1386" i="3"/>
  <c r="R698" i="3"/>
  <c r="V698" i="3" s="1"/>
  <c r="U261" i="3"/>
  <c r="T261" i="3"/>
  <c r="V261" i="3"/>
  <c r="S261" i="3"/>
  <c r="W261" i="3"/>
  <c r="U1992" i="3"/>
  <c r="V1992" i="3"/>
  <c r="T1992" i="3"/>
  <c r="W1992" i="3"/>
  <c r="S1992" i="3"/>
  <c r="U1210" i="3"/>
  <c r="T1210" i="3"/>
  <c r="S1210" i="3"/>
  <c r="W1210" i="3"/>
  <c r="V1210" i="3"/>
  <c r="U2102" i="3"/>
  <c r="W2102" i="3"/>
  <c r="V2102" i="3"/>
  <c r="T2102" i="3"/>
  <c r="S2102" i="3"/>
  <c r="R1629" i="3"/>
  <c r="U1252" i="3"/>
  <c r="V1252" i="3"/>
  <c r="S1252" i="3"/>
  <c r="T1252" i="3"/>
  <c r="W1252" i="3"/>
  <c r="R1562" i="3"/>
  <c r="W1562" i="3" s="1"/>
  <c r="W535" i="3"/>
  <c r="U535" i="3"/>
  <c r="T535" i="3"/>
  <c r="V535" i="3"/>
  <c r="S535" i="3"/>
  <c r="W1181" i="3"/>
  <c r="T1181" i="3"/>
  <c r="U1181" i="3"/>
  <c r="S1181" i="3"/>
  <c r="V1181" i="3"/>
  <c r="T2167" i="3"/>
  <c r="S2167" i="3"/>
  <c r="W2167" i="3"/>
  <c r="U2167" i="3"/>
  <c r="V2167" i="3"/>
  <c r="W314" i="3"/>
  <c r="S314" i="3"/>
  <c r="V314" i="3"/>
  <c r="T314" i="3"/>
  <c r="U314" i="3"/>
  <c r="R1048" i="3"/>
  <c r="S1048" i="3" s="1"/>
  <c r="R66" i="3"/>
  <c r="R1093" i="3"/>
  <c r="U1093" i="3" s="1"/>
  <c r="R1926" i="3"/>
  <c r="V1086" i="3"/>
  <c r="S1086" i="3"/>
  <c r="W1086" i="3"/>
  <c r="U1086" i="3"/>
  <c r="T1086" i="3"/>
  <c r="W2035" i="3"/>
  <c r="V2035" i="3"/>
  <c r="S2035" i="3"/>
  <c r="T2035" i="3"/>
  <c r="U2035" i="3"/>
  <c r="W1968" i="3"/>
  <c r="S1968" i="3"/>
  <c r="V1968" i="3"/>
  <c r="U1968" i="3"/>
  <c r="T1968" i="3"/>
  <c r="S1234" i="3"/>
  <c r="T1234" i="3"/>
  <c r="V1234" i="3"/>
  <c r="W1234" i="3"/>
  <c r="U1234" i="3"/>
  <c r="V685" i="3"/>
  <c r="W685" i="3"/>
  <c r="U685" i="3"/>
  <c r="S685" i="3"/>
  <c r="U2107" i="3"/>
  <c r="V2107" i="3"/>
  <c r="T2107" i="3"/>
  <c r="S2107" i="3"/>
  <c r="W2107" i="3"/>
  <c r="V2179" i="3"/>
  <c r="S2179" i="3"/>
  <c r="W2179" i="3"/>
  <c r="U2179" i="3"/>
  <c r="T2179" i="3"/>
  <c r="V734" i="3"/>
  <c r="T734" i="3"/>
  <c r="U526" i="3"/>
  <c r="S526" i="3"/>
  <c r="V1180" i="3"/>
  <c r="W1180" i="3"/>
  <c r="S1180" i="3"/>
  <c r="U1180" i="3"/>
  <c r="T1180" i="3"/>
  <c r="R709" i="3"/>
  <c r="U2110" i="3"/>
  <c r="V2110" i="3"/>
  <c r="S2110" i="3"/>
  <c r="W2110" i="3"/>
  <c r="T2110" i="3"/>
  <c r="R1214" i="3"/>
  <c r="U1214" i="3" s="1"/>
  <c r="R1124" i="3"/>
  <c r="U902" i="3"/>
  <c r="S1221" i="3"/>
  <c r="R324" i="3"/>
  <c r="U324" i="3" s="1"/>
  <c r="W146" i="3"/>
  <c r="U146" i="3"/>
  <c r="V146" i="3"/>
  <c r="S146" i="3"/>
  <c r="T146" i="3"/>
  <c r="R637" i="3"/>
  <c r="T637" i="3" s="1"/>
  <c r="R1694" i="3"/>
  <c r="S1694" i="3" s="1"/>
  <c r="R574" i="3"/>
  <c r="W1557" i="3"/>
  <c r="V1557" i="3"/>
  <c r="T1557" i="3"/>
  <c r="S1557" i="3"/>
  <c r="U1557" i="3"/>
  <c r="U289" i="3"/>
  <c r="U264" i="3"/>
  <c r="V252" i="3"/>
  <c r="T252" i="3"/>
  <c r="W252" i="3"/>
  <c r="U252" i="3"/>
  <c r="S252" i="3"/>
  <c r="R529" i="3"/>
  <c r="T1166" i="3"/>
  <c r="S1166" i="3"/>
  <c r="U1166" i="3"/>
  <c r="W1166" i="3"/>
  <c r="V1166" i="3"/>
  <c r="R273" i="3"/>
  <c r="R553" i="3"/>
  <c r="W553" i="3" s="1"/>
  <c r="W177" i="3"/>
  <c r="U177" i="3"/>
  <c r="T177" i="3"/>
  <c r="S177" i="3"/>
  <c r="V177" i="3"/>
  <c r="R1525" i="3"/>
  <c r="R1625" i="3"/>
  <c r="W1625" i="3" s="1"/>
  <c r="T107" i="3"/>
  <c r="S107" i="3"/>
  <c r="V107" i="3"/>
  <c r="W107" i="3"/>
  <c r="U107" i="3"/>
  <c r="W2111" i="3"/>
  <c r="S2111" i="3"/>
  <c r="U2111" i="3"/>
  <c r="V2111" i="3"/>
  <c r="T2111" i="3"/>
  <c r="R1613" i="3"/>
  <c r="S969" i="3"/>
  <c r="T969" i="3"/>
  <c r="W969" i="3"/>
  <c r="V969" i="3"/>
  <c r="U969" i="3"/>
  <c r="R1477" i="3"/>
  <c r="T1477" i="3" s="1"/>
  <c r="R727" i="3"/>
  <c r="R711" i="3"/>
  <c r="V711" i="3" s="1"/>
  <c r="U313" i="3"/>
  <c r="W313" i="3"/>
  <c r="T313" i="3"/>
  <c r="V313" i="3"/>
  <c r="S313" i="3"/>
  <c r="R738" i="3"/>
  <c r="U738" i="3" s="1"/>
  <c r="R1695" i="3"/>
  <c r="S1695" i="3" s="1"/>
  <c r="S336" i="3"/>
  <c r="V336" i="3"/>
  <c r="U336" i="3"/>
  <c r="W336" i="3"/>
  <c r="T336" i="3"/>
  <c r="U2041" i="3"/>
  <c r="S2041" i="3"/>
  <c r="T2041" i="3"/>
  <c r="V2041" i="3"/>
  <c r="W2041" i="3"/>
  <c r="W2101" i="3"/>
  <c r="S2101" i="3"/>
  <c r="T2101" i="3"/>
  <c r="U2101" i="3"/>
  <c r="V2101" i="3"/>
  <c r="R2075" i="3"/>
  <c r="R173" i="3"/>
  <c r="S173" i="3" s="1"/>
  <c r="R1047" i="3"/>
  <c r="S1047" i="3" s="1"/>
  <c r="R1394" i="3"/>
  <c r="R2176" i="3"/>
  <c r="V2176" i="3" s="1"/>
  <c r="U1511" i="3"/>
  <c r="S1511" i="3"/>
  <c r="T1511" i="3"/>
  <c r="V1511" i="3"/>
  <c r="W1511" i="3"/>
  <c r="U561" i="3"/>
  <c r="W561" i="3"/>
  <c r="T561" i="3"/>
  <c r="S561" i="3"/>
  <c r="V561" i="3"/>
  <c r="S1344" i="3"/>
  <c r="V1344" i="3"/>
  <c r="T1344" i="3"/>
  <c r="W1344" i="3"/>
  <c r="U1344" i="3"/>
  <c r="T807" i="3"/>
  <c r="S807" i="3"/>
  <c r="U807" i="3"/>
  <c r="V807" i="3"/>
  <c r="W807" i="3"/>
  <c r="W902" i="3"/>
  <c r="U1040" i="3"/>
  <c r="T1040" i="3"/>
  <c r="S1040" i="3"/>
  <c r="V1040" i="3"/>
  <c r="W1040" i="3"/>
  <c r="T404" i="3"/>
  <c r="U404" i="3"/>
  <c r="V404" i="3"/>
  <c r="W404" i="3"/>
  <c r="S404" i="3"/>
  <c r="S1962" i="3"/>
  <c r="W1962" i="3"/>
  <c r="V1962" i="3"/>
  <c r="T1962" i="3"/>
  <c r="U1962" i="3"/>
  <c r="W905" i="3"/>
  <c r="R263" i="3"/>
  <c r="S263" i="3" s="1"/>
  <c r="R665" i="3"/>
  <c r="R1300" i="3"/>
  <c r="R1675" i="3"/>
  <c r="U1675" i="3" s="1"/>
  <c r="U1267" i="3"/>
  <c r="S1267" i="3"/>
  <c r="V1267" i="3"/>
  <c r="T1267" i="3"/>
  <c r="V1221" i="3"/>
  <c r="S357" i="3"/>
  <c r="S2161" i="3"/>
  <c r="W2161" i="3"/>
  <c r="U2161" i="3"/>
  <c r="V2161" i="3"/>
  <c r="W289" i="3"/>
  <c r="W1267" i="3"/>
  <c r="S289" i="3"/>
  <c r="S297" i="3"/>
  <c r="U297" i="3"/>
  <c r="W297" i="3"/>
  <c r="T297" i="3"/>
  <c r="V297" i="3"/>
  <c r="R2169" i="3"/>
  <c r="R830" i="3"/>
  <c r="V1978" i="3"/>
  <c r="W1978" i="3"/>
  <c r="S1978" i="3"/>
  <c r="U1978" i="3"/>
  <c r="T1978" i="3"/>
  <c r="R1933" i="3"/>
  <c r="T1933" i="3" s="1"/>
  <c r="R494" i="3"/>
  <c r="R686" i="3"/>
  <c r="W686" i="3" s="1"/>
  <c r="D1752" i="3"/>
  <c r="D1593" i="3"/>
  <c r="U626" i="3"/>
  <c r="D1230" i="3"/>
  <c r="D650" i="3"/>
  <c r="D1227" i="3"/>
  <c r="D981" i="3"/>
  <c r="D2026" i="3"/>
  <c r="D1387" i="3"/>
  <c r="R528" i="3"/>
  <c r="T528" i="3" s="1"/>
  <c r="R1295" i="3"/>
  <c r="T1295" i="3" s="1"/>
  <c r="D1014" i="3"/>
  <c r="R2048" i="3"/>
  <c r="R325" i="3"/>
  <c r="U325" i="3" s="1"/>
  <c r="R1160" i="3"/>
  <c r="V1160" i="3" s="1"/>
  <c r="W626" i="3"/>
  <c r="R1376" i="3"/>
  <c r="S1376" i="3" s="1"/>
  <c r="R507" i="3"/>
  <c r="W507" i="3" s="1"/>
  <c r="W1651" i="3"/>
  <c r="S1651" i="3"/>
  <c r="T1651" i="3"/>
  <c r="V1651" i="3"/>
  <c r="U1651" i="3"/>
  <c r="R1652" i="3"/>
  <c r="S1904" i="3"/>
  <c r="S827" i="3"/>
  <c r="S1491" i="3"/>
  <c r="V569" i="3"/>
  <c r="U1588" i="3"/>
  <c r="W783" i="3"/>
  <c r="V1500" i="3"/>
  <c r="S1712" i="3"/>
  <c r="T1371" i="3"/>
  <c r="S211" i="3"/>
  <c r="W1371" i="3"/>
  <c r="R693" i="3"/>
  <c r="U693" i="3" s="1"/>
  <c r="R13" i="3"/>
  <c r="R1171" i="3"/>
  <c r="V1171" i="3" s="1"/>
  <c r="R1102" i="3"/>
  <c r="T1102" i="3" s="1"/>
  <c r="R1172" i="3"/>
  <c r="R80" i="3"/>
  <c r="W80" i="3" s="1"/>
  <c r="R1036" i="3"/>
  <c r="R1132" i="3"/>
  <c r="T1132" i="3" s="1"/>
  <c r="R1111" i="3"/>
  <c r="T1111" i="3" s="1"/>
  <c r="R120" i="3"/>
  <c r="R1353" i="3"/>
  <c r="D875" i="3"/>
  <c r="R1479" i="3"/>
  <c r="S1942" i="3"/>
  <c r="R1269" i="3"/>
  <c r="R224" i="3"/>
  <c r="U224" i="3" s="1"/>
  <c r="S1361" i="3"/>
  <c r="T785" i="3"/>
  <c r="T1025" i="3"/>
  <c r="V1904" i="3"/>
  <c r="T1706" i="3"/>
  <c r="W785" i="3"/>
  <c r="D2220" i="3"/>
  <c r="T569" i="3"/>
  <c r="T754" i="3"/>
  <c r="V752" i="3"/>
  <c r="U785" i="3"/>
  <c r="U1294" i="3"/>
  <c r="S1027" i="3"/>
  <c r="D1499" i="3"/>
  <c r="T1588" i="3"/>
  <c r="T1500" i="3"/>
  <c r="U1622" i="3"/>
  <c r="W2011" i="3"/>
  <c r="V211" i="3"/>
  <c r="U1371" i="3"/>
  <c r="R551" i="3"/>
  <c r="R1542" i="3"/>
  <c r="R31" i="3"/>
  <c r="V31" i="3" s="1"/>
  <c r="R109" i="3"/>
  <c r="W109" i="3" s="1"/>
  <c r="R606" i="3"/>
  <c r="R576" i="3"/>
  <c r="V576" i="3" s="1"/>
  <c r="R936" i="3"/>
  <c r="W936" i="3" s="1"/>
  <c r="R1043" i="3"/>
  <c r="R1841" i="3"/>
  <c r="R2043" i="3"/>
  <c r="R1912" i="3"/>
  <c r="T1912" i="3" s="1"/>
  <c r="R1867" i="3"/>
  <c r="R1392" i="3"/>
  <c r="V1392" i="3" s="1"/>
  <c r="R1362" i="3"/>
  <c r="R1879" i="3"/>
  <c r="T1879" i="3" s="1"/>
  <c r="R2082" i="3"/>
  <c r="U2082" i="3" s="1"/>
  <c r="R511" i="3"/>
  <c r="R1296" i="3"/>
  <c r="R2007" i="3"/>
  <c r="U2007" i="3" s="1"/>
  <c r="R1266" i="3"/>
  <c r="W1664" i="3"/>
  <c r="V1541" i="3"/>
  <c r="T1942" i="3"/>
  <c r="V62" i="3"/>
  <c r="R1314" i="3"/>
  <c r="V1706" i="3"/>
  <c r="U1706" i="3"/>
  <c r="W754" i="3"/>
  <c r="V1588" i="3"/>
  <c r="S1500" i="3"/>
  <c r="T1712" i="3"/>
  <c r="V2011" i="3"/>
  <c r="U211" i="3"/>
  <c r="R76" i="3"/>
  <c r="T76" i="3" s="1"/>
  <c r="R1943" i="3"/>
  <c r="S1943" i="3" s="1"/>
  <c r="R310" i="3"/>
  <c r="R175" i="3"/>
  <c r="R237" i="3"/>
  <c r="R1072" i="3"/>
  <c r="R2170" i="3"/>
  <c r="R1080" i="3"/>
  <c r="R1809" i="3"/>
  <c r="W1809" i="3" s="1"/>
  <c r="R2077" i="3"/>
  <c r="V2077" i="3" s="1"/>
  <c r="R847" i="3"/>
  <c r="T1664" i="3"/>
  <c r="D1664" i="3" s="1"/>
  <c r="S2196" i="3"/>
  <c r="T62" i="3"/>
  <c r="D2096" i="3"/>
  <c r="S2046" i="3"/>
  <c r="U2046" i="3"/>
  <c r="V754" i="3"/>
  <c r="V696" i="3"/>
  <c r="U696" i="3"/>
  <c r="W696" i="3"/>
  <c r="S696" i="3"/>
  <c r="T696" i="3"/>
  <c r="R442" i="3"/>
  <c r="V442" i="3" s="1"/>
  <c r="W140" i="3"/>
  <c r="U140" i="3"/>
  <c r="V140" i="3"/>
  <c r="S140" i="3"/>
  <c r="T140" i="3"/>
  <c r="R489" i="3"/>
  <c r="U489" i="3" s="1"/>
  <c r="R1193" i="3"/>
  <c r="R687" i="3"/>
  <c r="T348" i="3"/>
  <c r="W348" i="3"/>
  <c r="R1338" i="3"/>
  <c r="V1338" i="3" s="1"/>
  <c r="R1874" i="3"/>
  <c r="S569" i="3"/>
  <c r="U569" i="3"/>
  <c r="R1063" i="3"/>
  <c r="T1063" i="3" s="1"/>
  <c r="W1000" i="3"/>
  <c r="U1000" i="3"/>
  <c r="T1000" i="3"/>
  <c r="S1000" i="3"/>
  <c r="V1000" i="3"/>
  <c r="W895" i="3"/>
  <c r="V895" i="3"/>
  <c r="T895" i="3"/>
  <c r="U895" i="3"/>
  <c r="S895" i="3"/>
  <c r="T59" i="3"/>
  <c r="W59" i="3"/>
  <c r="U59" i="3"/>
  <c r="V59" i="3"/>
  <c r="S59" i="3"/>
  <c r="W756" i="3"/>
  <c r="T756" i="3"/>
  <c r="U756" i="3"/>
  <c r="S756" i="3"/>
  <c r="S886" i="3"/>
  <c r="R594" i="3"/>
  <c r="R2039" i="3"/>
  <c r="V2039" i="3" s="1"/>
  <c r="R817" i="3"/>
  <c r="R1029" i="3"/>
  <c r="S1029" i="3" s="1"/>
  <c r="S417" i="3"/>
  <c r="U417" i="3"/>
  <c r="V417" i="3"/>
  <c r="W417" i="3"/>
  <c r="T417" i="3"/>
  <c r="R989" i="3"/>
  <c r="T989" i="3" s="1"/>
  <c r="S1249" i="3"/>
  <c r="T1249" i="3"/>
  <c r="W1249" i="3"/>
  <c r="U1249" i="3"/>
  <c r="V1249" i="3"/>
  <c r="R1870" i="3"/>
  <c r="W1870" i="3" s="1"/>
  <c r="R1140" i="3"/>
  <c r="S1140" i="3" s="1"/>
  <c r="R274" i="3"/>
  <c r="W274" i="3" s="1"/>
  <c r="R467" i="3"/>
  <c r="V467" i="3" s="1"/>
  <c r="R202" i="3"/>
  <c r="R1306" i="3"/>
  <c r="R2139" i="3"/>
  <c r="U2139" i="3" s="1"/>
  <c r="T1447" i="3"/>
  <c r="U1447" i="3"/>
  <c r="V1447" i="3"/>
  <c r="W1447" i="3"/>
  <c r="S1447" i="3"/>
  <c r="R73" i="3"/>
  <c r="W629" i="3"/>
  <c r="U629" i="3"/>
  <c r="T629" i="3"/>
  <c r="V629" i="3"/>
  <c r="S629" i="3"/>
  <c r="S108" i="3"/>
  <c r="W108" i="3"/>
  <c r="U108" i="3"/>
  <c r="T108" i="3"/>
  <c r="V108" i="3"/>
  <c r="S2135" i="3"/>
  <c r="R986" i="3"/>
  <c r="S986" i="3" s="1"/>
  <c r="R1607" i="3"/>
  <c r="R1178" i="3"/>
  <c r="R1129" i="3"/>
  <c r="T2135" i="3"/>
  <c r="R2228" i="3"/>
  <c r="W680" i="3"/>
  <c r="S866" i="3"/>
  <c r="V866" i="3"/>
  <c r="U866" i="3"/>
  <c r="W866" i="3"/>
  <c r="T866" i="3"/>
  <c r="T2009" i="3"/>
  <c r="W2009" i="3"/>
  <c r="V2009" i="3"/>
  <c r="S2009" i="3"/>
  <c r="U2009" i="3"/>
  <c r="W1848" i="3"/>
  <c r="S1848" i="3"/>
  <c r="U1848" i="3"/>
  <c r="T1848" i="3"/>
  <c r="V1848" i="3"/>
  <c r="R1798" i="3"/>
  <c r="T1798" i="3" s="1"/>
  <c r="R145" i="3"/>
  <c r="T145" i="3" s="1"/>
  <c r="T2085" i="3"/>
  <c r="U2085" i="3"/>
  <c r="V2085" i="3"/>
  <c r="W2085" i="3"/>
  <c r="S2085" i="3"/>
  <c r="R95" i="3"/>
  <c r="V95" i="3" s="1"/>
  <c r="R1114" i="3"/>
  <c r="T1114" i="3" s="1"/>
  <c r="R1212" i="3"/>
  <c r="U1769" i="3"/>
  <c r="V1769" i="3"/>
  <c r="W1769" i="3"/>
  <c r="S1769" i="3"/>
  <c r="T1769" i="3"/>
  <c r="R1207" i="3"/>
  <c r="V1207" i="3" s="1"/>
  <c r="R148" i="3"/>
  <c r="T148" i="3" s="1"/>
  <c r="W1142" i="3"/>
  <c r="V1142" i="3"/>
  <c r="S1142" i="3"/>
  <c r="T1142" i="3"/>
  <c r="U1142" i="3"/>
  <c r="R1026" i="3"/>
  <c r="R1053" i="3"/>
  <c r="R71" i="3"/>
  <c r="W71" i="3" s="1"/>
  <c r="T469" i="3"/>
  <c r="S469" i="3"/>
  <c r="U469" i="3"/>
  <c r="V469" i="3"/>
  <c r="W469" i="3"/>
  <c r="R407" i="3"/>
  <c r="R1453" i="3"/>
  <c r="U695" i="3"/>
  <c r="V695" i="3"/>
  <c r="W695" i="3"/>
  <c r="T695" i="3"/>
  <c r="S695" i="3"/>
  <c r="V1279" i="3"/>
  <c r="S1279" i="3"/>
  <c r="U1279" i="3"/>
  <c r="W1279" i="3"/>
  <c r="T1279" i="3"/>
  <c r="R305" i="3"/>
  <c r="W1833" i="3"/>
  <c r="S1833" i="3"/>
  <c r="V1833" i="3"/>
  <c r="T1833" i="3"/>
  <c r="U1833" i="3"/>
  <c r="V894" i="3"/>
  <c r="T894" i="3"/>
  <c r="R646" i="3"/>
  <c r="U646" i="3" s="1"/>
  <c r="S755" i="3"/>
  <c r="V755" i="3"/>
  <c r="T755" i="3"/>
  <c r="W755" i="3"/>
  <c r="U755" i="3"/>
  <c r="S604" i="3"/>
  <c r="W604" i="3"/>
  <c r="V604" i="3"/>
  <c r="U604" i="3"/>
  <c r="T604" i="3"/>
  <c r="R1083" i="3"/>
  <c r="R1319" i="3"/>
  <c r="S1319" i="3" s="1"/>
  <c r="V198" i="3"/>
  <c r="W198" i="3"/>
  <c r="S198" i="3"/>
  <c r="U198" i="3"/>
  <c r="T198" i="3"/>
  <c r="U1852" i="3"/>
  <c r="W1852" i="3"/>
  <c r="T1852" i="3"/>
  <c r="S1852" i="3"/>
  <c r="V1852" i="3"/>
  <c r="W897" i="3"/>
  <c r="U897" i="3"/>
  <c r="V897" i="3"/>
  <c r="S897" i="3"/>
  <c r="T897" i="3"/>
  <c r="T462" i="3"/>
  <c r="U462" i="3"/>
  <c r="V462" i="3"/>
  <c r="W462" i="3"/>
  <c r="S462" i="3"/>
  <c r="V648" i="3"/>
  <c r="T648" i="3"/>
  <c r="U648" i="3"/>
  <c r="S648" i="3"/>
  <c r="W648" i="3"/>
  <c r="T1062" i="3"/>
  <c r="V1062" i="3"/>
  <c r="S1062" i="3"/>
  <c r="W1062" i="3"/>
  <c r="U1062" i="3"/>
  <c r="U2033" i="3"/>
  <c r="V2033" i="3"/>
  <c r="S2033" i="3"/>
  <c r="T2033" i="3"/>
  <c r="W2033" i="3"/>
  <c r="T659" i="3"/>
  <c r="S659" i="3"/>
  <c r="U659" i="3"/>
  <c r="W659" i="3"/>
  <c r="V659" i="3"/>
  <c r="V453" i="3"/>
  <c r="U453" i="3"/>
  <c r="W453" i="3"/>
  <c r="T453" i="3"/>
  <c r="S453" i="3"/>
  <c r="W2135" i="3"/>
  <c r="S783" i="3"/>
  <c r="V783" i="3"/>
  <c r="T113" i="3"/>
  <c r="U113" i="3"/>
  <c r="V113" i="3"/>
  <c r="S113" i="3"/>
  <c r="W113" i="3"/>
  <c r="S1112" i="3"/>
  <c r="V1112" i="3"/>
  <c r="W1112" i="3"/>
  <c r="T1112" i="3"/>
  <c r="U1112" i="3"/>
  <c r="R859" i="3"/>
  <c r="W859" i="3" s="1"/>
  <c r="W537" i="3"/>
  <c r="T537" i="3"/>
  <c r="U537" i="3"/>
  <c r="S537" i="3"/>
  <c r="V537" i="3"/>
  <c r="T661" i="3"/>
  <c r="U661" i="3"/>
  <c r="W661" i="3"/>
  <c r="V661" i="3"/>
  <c r="S661" i="3"/>
  <c r="W1506" i="3"/>
  <c r="T1506" i="3"/>
  <c r="V1506" i="3"/>
  <c r="U1506" i="3"/>
  <c r="S1506" i="3"/>
  <c r="T398" i="3"/>
  <c r="S398" i="3"/>
  <c r="U398" i="3"/>
  <c r="W398" i="3"/>
  <c r="V398" i="3"/>
  <c r="W1813" i="3"/>
  <c r="S1813" i="3"/>
  <c r="U1813" i="3"/>
  <c r="V1813" i="3"/>
  <c r="T1813" i="3"/>
  <c r="U386" i="3"/>
  <c r="V386" i="3"/>
  <c r="W386" i="3"/>
  <c r="S386" i="3"/>
  <c r="T386" i="3"/>
  <c r="R795" i="3"/>
  <c r="R588" i="3"/>
  <c r="S588" i="3" s="1"/>
  <c r="R683" i="3"/>
  <c r="V215" i="3"/>
  <c r="T215" i="3"/>
  <c r="S215" i="3"/>
  <c r="W215" i="3"/>
  <c r="U215" i="3"/>
  <c r="V1488" i="3"/>
  <c r="W1488" i="3"/>
  <c r="U1488" i="3"/>
  <c r="S1488" i="3"/>
  <c r="T1488" i="3"/>
  <c r="R1323" i="3"/>
  <c r="R913" i="3"/>
  <c r="T913" i="3" s="1"/>
  <c r="U1206" i="3"/>
  <c r="V1206" i="3"/>
  <c r="R1971" i="3"/>
  <c r="R523" i="3"/>
  <c r="U181" i="3"/>
  <c r="V181" i="3"/>
  <c r="S181" i="3"/>
  <c r="T181" i="3"/>
  <c r="W181" i="3"/>
  <c r="S351" i="3"/>
  <c r="U351" i="3"/>
  <c r="T351" i="3"/>
  <c r="W351" i="3"/>
  <c r="V351" i="3"/>
  <c r="W774" i="3"/>
  <c r="V774" i="3"/>
  <c r="R166" i="3"/>
  <c r="T1179" i="3"/>
  <c r="S1179" i="3"/>
  <c r="W1179" i="3"/>
  <c r="V1179" i="3"/>
  <c r="U1179" i="3"/>
  <c r="S2003" i="3"/>
  <c r="W2003" i="3"/>
  <c r="V2003" i="3"/>
  <c r="T2003" i="3"/>
  <c r="U2003" i="3"/>
  <c r="U154" i="3"/>
  <c r="T154" i="3"/>
  <c r="W154" i="3"/>
  <c r="S154" i="3"/>
  <c r="V154" i="3"/>
  <c r="V2135" i="3"/>
  <c r="R96" i="3"/>
  <c r="W96" i="3" s="1"/>
  <c r="V959" i="3"/>
  <c r="W959" i="3"/>
  <c r="S959" i="3"/>
  <c r="T959" i="3"/>
  <c r="U959" i="3"/>
  <c r="R248" i="3"/>
  <c r="W1198" i="3"/>
  <c r="W253" i="3"/>
  <c r="W735" i="3"/>
  <c r="V735" i="3"/>
  <c r="U735" i="3"/>
  <c r="T735" i="3"/>
  <c r="S735" i="3"/>
  <c r="W347" i="3"/>
  <c r="S347" i="3"/>
  <c r="T347" i="3"/>
  <c r="V347" i="3"/>
  <c r="U347" i="3"/>
  <c r="S956" i="3"/>
  <c r="W956" i="3"/>
  <c r="T956" i="3"/>
  <c r="U956" i="3"/>
  <c r="V956" i="3"/>
  <c r="R998" i="3"/>
  <c r="T136" i="3"/>
  <c r="W136" i="3"/>
  <c r="U1792" i="3"/>
  <c r="W1792" i="3"/>
  <c r="V1792" i="3"/>
  <c r="T1792" i="3"/>
  <c r="S1792" i="3"/>
  <c r="R1145" i="3"/>
  <c r="V1145" i="3" s="1"/>
  <c r="V995" i="3"/>
  <c r="T995" i="3"/>
  <c r="W995" i="3"/>
  <c r="U995" i="3"/>
  <c r="S995" i="3"/>
  <c r="R1905" i="3"/>
  <c r="T1239" i="3"/>
  <c r="V1952" i="3"/>
  <c r="W1144" i="3"/>
  <c r="V1144" i="3"/>
  <c r="U1144" i="3"/>
  <c r="S1144" i="3"/>
  <c r="T1144" i="3"/>
  <c r="W1113" i="3"/>
  <c r="S1113" i="3"/>
  <c r="U1113" i="3"/>
  <c r="T1113" i="3"/>
  <c r="V1113" i="3"/>
  <c r="V949" i="3"/>
  <c r="S949" i="3"/>
  <c r="T949" i="3"/>
  <c r="W949" i="3"/>
  <c r="U949" i="3"/>
  <c r="R421" i="3"/>
  <c r="T421" i="3" s="1"/>
  <c r="R2023" i="3"/>
  <c r="U2023" i="3" s="1"/>
  <c r="R332" i="3"/>
  <c r="U478" i="3"/>
  <c r="V478" i="3"/>
  <c r="T478" i="3"/>
  <c r="S478" i="3"/>
  <c r="W478" i="3"/>
  <c r="R776" i="3"/>
  <c r="W776" i="3" s="1"/>
  <c r="V51" i="3"/>
  <c r="W51" i="3"/>
  <c r="S51" i="3"/>
  <c r="U51" i="3"/>
  <c r="T51" i="3"/>
  <c r="R1707" i="3"/>
  <c r="R1350" i="3"/>
  <c r="V1350" i="3" s="1"/>
  <c r="W1006" i="3"/>
  <c r="S1006" i="3"/>
  <c r="V1006" i="3"/>
  <c r="T1006" i="3"/>
  <c r="U1006" i="3"/>
  <c r="R1936" i="3"/>
  <c r="T899" i="3"/>
  <c r="S899" i="3"/>
  <c r="V899" i="3"/>
  <c r="U899" i="3"/>
  <c r="W899" i="3"/>
  <c r="R1717" i="3"/>
  <c r="S1717" i="3" s="1"/>
  <c r="R2090" i="3"/>
  <c r="S1850" i="3"/>
  <c r="W1850" i="3"/>
  <c r="V1850" i="3"/>
  <c r="T1850" i="3"/>
  <c r="S162" i="3"/>
  <c r="V162" i="3"/>
  <c r="W162" i="3"/>
  <c r="T162" i="3"/>
  <c r="U162" i="3"/>
  <c r="R150" i="3"/>
  <c r="U150" i="3" s="1"/>
  <c r="V270" i="3"/>
  <c r="S270" i="3"/>
  <c r="W270" i="3"/>
  <c r="T270" i="3"/>
  <c r="U270" i="3"/>
  <c r="R1598" i="3"/>
  <c r="V700" i="3"/>
  <c r="U700" i="3"/>
  <c r="W700" i="3"/>
  <c r="T700" i="3"/>
  <c r="S700" i="3"/>
  <c r="R2094" i="3"/>
  <c r="R2061" i="3"/>
  <c r="R1821" i="3"/>
  <c r="R358" i="3"/>
  <c r="R2021" i="3"/>
  <c r="V287" i="3"/>
  <c r="S287" i="3"/>
  <c r="T287" i="3"/>
  <c r="U287" i="3"/>
  <c r="W287" i="3"/>
  <c r="R1596" i="3"/>
  <c r="T702" i="3"/>
  <c r="U702" i="3"/>
  <c r="S702" i="3"/>
  <c r="V702" i="3"/>
  <c r="W702" i="3"/>
  <c r="S512" i="3"/>
  <c r="W512" i="3"/>
  <c r="T512" i="3"/>
  <c r="V512" i="3"/>
  <c r="U512" i="3"/>
  <c r="W112" i="3"/>
  <c r="T112" i="3"/>
  <c r="V112" i="3"/>
  <c r="U112" i="3"/>
  <c r="S112" i="3"/>
  <c r="W559" i="3"/>
  <c r="S559" i="3"/>
  <c r="U559" i="3"/>
  <c r="T559" i="3"/>
  <c r="V559" i="3"/>
  <c r="T278" i="3"/>
  <c r="W278" i="3"/>
  <c r="U278" i="3"/>
  <c r="S278" i="3"/>
  <c r="V278" i="3"/>
  <c r="R630" i="3"/>
  <c r="R674" i="3"/>
  <c r="R1167" i="3"/>
  <c r="W1167" i="3" s="1"/>
  <c r="T1928" i="3"/>
  <c r="U1928" i="3"/>
  <c r="S1928" i="3"/>
  <c r="W1928" i="3"/>
  <c r="V1928" i="3"/>
  <c r="R694" i="3"/>
  <c r="R1793" i="3"/>
  <c r="R767" i="3"/>
  <c r="R614" i="3"/>
  <c r="V614" i="3" s="1"/>
  <c r="R1154" i="3"/>
  <c r="U42" i="3"/>
  <c r="T42" i="3"/>
  <c r="V42" i="3"/>
  <c r="S42" i="3"/>
  <c r="W42" i="3"/>
  <c r="R1602" i="3"/>
  <c r="R500" i="3"/>
  <c r="T500" i="3" s="1"/>
  <c r="R2246" i="3"/>
  <c r="S2246" i="3" s="1"/>
  <c r="R2145" i="3"/>
  <c r="R242" i="3"/>
  <c r="V242" i="3" s="1"/>
  <c r="S245" i="3"/>
  <c r="V449" i="3"/>
  <c r="V245" i="3"/>
  <c r="R1919" i="3"/>
  <c r="W316" i="3"/>
  <c r="S316" i="3"/>
  <c r="V316" i="3"/>
  <c r="U316" i="3"/>
  <c r="T316" i="3"/>
  <c r="R726" i="3"/>
  <c r="U726" i="3" s="1"/>
  <c r="S1149" i="3"/>
  <c r="R2089" i="3"/>
  <c r="R2193" i="3"/>
  <c r="S2193" i="3" s="1"/>
  <c r="W1160" i="3"/>
  <c r="W245" i="3"/>
  <c r="T296" i="3"/>
  <c r="R1679" i="3"/>
  <c r="R1186" i="3"/>
  <c r="S1186" i="3" s="1"/>
  <c r="R338" i="3"/>
  <c r="U338" i="3" s="1"/>
  <c r="R460" i="3"/>
  <c r="U245" i="3"/>
  <c r="V450" i="3"/>
  <c r="R114" i="3"/>
  <c r="V114" i="3" s="1"/>
  <c r="R1250" i="3"/>
  <c r="R1638" i="3"/>
  <c r="S1638" i="3" s="1"/>
  <c r="R1126" i="3"/>
  <c r="R1331" i="3"/>
  <c r="U1331" i="3" s="1"/>
  <c r="R445" i="3"/>
  <c r="S391" i="3"/>
  <c r="V391" i="3"/>
  <c r="U391" i="3"/>
  <c r="W391" i="3"/>
  <c r="T391" i="3"/>
  <c r="R429" i="3"/>
  <c r="V429" i="3" s="1"/>
  <c r="R433" i="3"/>
  <c r="V433" i="3" s="1"/>
  <c r="R1759" i="3"/>
  <c r="R1846" i="3"/>
  <c r="U1846" i="3" s="1"/>
  <c r="D1133" i="3"/>
  <c r="D1617" i="3"/>
  <c r="R174" i="3"/>
  <c r="W1434" i="3"/>
  <c r="U1434" i="3"/>
  <c r="T1434" i="3"/>
  <c r="S1434" i="3"/>
  <c r="V1434" i="3"/>
  <c r="T323" i="3"/>
  <c r="W323" i="3"/>
  <c r="U323" i="3"/>
  <c r="V323" i="3"/>
  <c r="S323" i="3"/>
  <c r="T169" i="3"/>
  <c r="S169" i="3"/>
  <c r="V169" i="3"/>
  <c r="U169" i="3"/>
  <c r="W169" i="3"/>
  <c r="T299" i="3"/>
  <c r="U299" i="3"/>
  <c r="S299" i="3"/>
  <c r="W299" i="3"/>
  <c r="V299" i="3"/>
  <c r="R1731" i="3"/>
  <c r="W197" i="3"/>
  <c r="S197" i="3"/>
  <c r="V197" i="3"/>
  <c r="T197" i="3"/>
  <c r="U197" i="3"/>
  <c r="R1574" i="3"/>
  <c r="S836" i="3"/>
  <c r="W836" i="3"/>
  <c r="U836" i="3"/>
  <c r="U1951" i="3"/>
  <c r="S1951" i="3"/>
  <c r="V1951" i="3"/>
  <c r="T1951" i="3"/>
  <c r="W1951" i="3"/>
  <c r="V1119" i="3"/>
  <c r="T1119" i="3"/>
  <c r="W1119" i="3"/>
  <c r="U1119" i="3"/>
  <c r="S1119" i="3"/>
  <c r="U371" i="3"/>
  <c r="W371" i="3"/>
  <c r="S371" i="3"/>
  <c r="T371" i="3"/>
  <c r="V371" i="3"/>
  <c r="T1347" i="3"/>
  <c r="V1347" i="3"/>
  <c r="U1347" i="3"/>
  <c r="S1347" i="3"/>
  <c r="W1347" i="3"/>
  <c r="R833" i="3"/>
  <c r="U833" i="3" s="1"/>
  <c r="R376" i="3"/>
  <c r="V376" i="3" s="1"/>
  <c r="T731" i="3"/>
  <c r="U731" i="3"/>
  <c r="W731" i="3"/>
  <c r="S731" i="3"/>
  <c r="V731" i="3"/>
  <c r="W684" i="3"/>
  <c r="W1762" i="3"/>
  <c r="V1762" i="3"/>
  <c r="T1762" i="3"/>
  <c r="S1762" i="3"/>
  <c r="U1762" i="3"/>
  <c r="U1025" i="3"/>
  <c r="S1025" i="3"/>
  <c r="W1025" i="3"/>
  <c r="S1346" i="3"/>
  <c r="R1071" i="3"/>
  <c r="T1071" i="3" s="1"/>
  <c r="R1632" i="3"/>
  <c r="U250" i="3"/>
  <c r="T250" i="3"/>
  <c r="S250" i="3"/>
  <c r="V250" i="3"/>
  <c r="W250" i="3"/>
  <c r="T1202" i="3"/>
  <c r="V1202" i="3"/>
  <c r="S1202" i="3"/>
  <c r="U1202" i="3"/>
  <c r="W1202" i="3"/>
  <c r="R786" i="3"/>
  <c r="U93" i="3"/>
  <c r="W93" i="3"/>
  <c r="T93" i="3"/>
  <c r="S93" i="3"/>
  <c r="V93" i="3"/>
  <c r="S1870" i="3"/>
  <c r="R1175" i="3"/>
  <c r="R999" i="3"/>
  <c r="S999" i="3" s="1"/>
  <c r="R1473" i="3"/>
  <c r="T1777" i="3"/>
  <c r="S1777" i="3"/>
  <c r="V1777" i="3"/>
  <c r="W1777" i="3"/>
  <c r="U1777" i="3"/>
  <c r="S1560" i="3"/>
  <c r="U1560" i="3"/>
  <c r="W1560" i="3"/>
  <c r="T1560" i="3"/>
  <c r="V1560" i="3"/>
  <c r="W620" i="3"/>
  <c r="V620" i="3"/>
  <c r="S620" i="3"/>
  <c r="U620" i="3"/>
  <c r="T620" i="3"/>
  <c r="T719" i="3"/>
  <c r="U719" i="3"/>
  <c r="S719" i="3"/>
  <c r="W719" i="3"/>
  <c r="V719" i="3"/>
  <c r="V1241" i="3"/>
  <c r="S1241" i="3"/>
  <c r="T1241" i="3"/>
  <c r="W1241" i="3"/>
  <c r="U1241" i="3"/>
  <c r="R235" i="3"/>
  <c r="T235" i="3" s="1"/>
  <c r="R1173" i="3"/>
  <c r="V1111" i="3"/>
  <c r="R1428" i="3"/>
  <c r="V1404" i="3"/>
  <c r="S1990" i="3"/>
  <c r="V1990" i="3"/>
  <c r="U1990" i="3"/>
  <c r="T1990" i="3"/>
  <c r="W1990" i="3"/>
  <c r="R1946" i="3"/>
  <c r="R1088" i="3"/>
  <c r="V1088" i="3" s="1"/>
  <c r="R1135" i="3"/>
  <c r="V1115" i="3"/>
  <c r="S1115" i="3"/>
  <c r="T1115" i="3"/>
  <c r="W1115" i="3"/>
  <c r="U1115" i="3"/>
  <c r="R2153" i="3"/>
  <c r="S534" i="3"/>
  <c r="W1924" i="3"/>
  <c r="T2067" i="3"/>
  <c r="U2067" i="3"/>
  <c r="W2067" i="3"/>
  <c r="S2067" i="3"/>
  <c r="T1751" i="3"/>
  <c r="U793" i="3"/>
  <c r="R292" i="3"/>
  <c r="R283" i="3"/>
  <c r="U2120" i="3"/>
  <c r="T945" i="3"/>
  <c r="R613" i="3"/>
  <c r="R878" i="3"/>
  <c r="R317" i="3"/>
  <c r="V317" i="3" s="1"/>
  <c r="T290" i="3"/>
  <c r="R513" i="3"/>
  <c r="U276" i="3"/>
  <c r="V276" i="3"/>
  <c r="T276" i="3"/>
  <c r="S276" i="3"/>
  <c r="W276" i="3"/>
  <c r="U534" i="3"/>
  <c r="V488" i="3"/>
  <c r="W1678" i="3"/>
  <c r="V2058" i="3"/>
  <c r="U846" i="3"/>
  <c r="V1929" i="3"/>
  <c r="T1929" i="3"/>
  <c r="W1929" i="3"/>
  <c r="S1929" i="3"/>
  <c r="U1929" i="3"/>
  <c r="W765" i="3"/>
  <c r="R16" i="3"/>
  <c r="R1839" i="3"/>
  <c r="U322" i="3"/>
  <c r="T322" i="3"/>
  <c r="S322" i="3"/>
  <c r="V1251" i="3"/>
  <c r="S1251" i="3"/>
  <c r="W1251" i="3"/>
  <c r="T1251" i="3"/>
  <c r="U1251" i="3"/>
  <c r="R975" i="3"/>
  <c r="V1228" i="3"/>
  <c r="V1749" i="3"/>
  <c r="U1749" i="3"/>
  <c r="T1749" i="3"/>
  <c r="W1749" i="3"/>
  <c r="S1749" i="3"/>
  <c r="U576" i="3"/>
  <c r="W576" i="3"/>
  <c r="R226" i="3"/>
  <c r="W362" i="3"/>
  <c r="T362" i="3"/>
  <c r="V362" i="3"/>
  <c r="S362" i="3"/>
  <c r="U362" i="3"/>
  <c r="R1143" i="3"/>
  <c r="R1615" i="3"/>
  <c r="R1059" i="3"/>
  <c r="U2128" i="3"/>
  <c r="V2128" i="3"/>
  <c r="W2128" i="3"/>
  <c r="T2128" i="3"/>
  <c r="S2128" i="3"/>
  <c r="V306" i="3"/>
  <c r="W306" i="3"/>
  <c r="T306" i="3"/>
  <c r="U402" i="3"/>
  <c r="V1702" i="3"/>
  <c r="S1702" i="3"/>
  <c r="T1702" i="3"/>
  <c r="W1702" i="3"/>
  <c r="U1702" i="3"/>
  <c r="T1554" i="3"/>
  <c r="R1600" i="3"/>
  <c r="R1238" i="3"/>
  <c r="U1238" i="3" s="1"/>
  <c r="R33" i="3"/>
  <c r="R8" i="3"/>
  <c r="V40" i="3"/>
  <c r="S40" i="3"/>
  <c r="S900" i="3"/>
  <c r="V53" i="3"/>
  <c r="T53" i="3"/>
  <c r="S53" i="3"/>
  <c r="U53" i="3"/>
  <c r="W53" i="3"/>
  <c r="W414" i="3"/>
  <c r="T1758" i="3"/>
  <c r="W1758" i="3"/>
  <c r="V1758" i="3"/>
  <c r="U1758" i="3"/>
  <c r="S1758" i="3"/>
  <c r="R1720" i="3"/>
  <c r="R1380" i="3"/>
  <c r="V275" i="3"/>
  <c r="R461" i="3"/>
  <c r="R2088" i="3"/>
  <c r="S2088" i="3" s="1"/>
  <c r="R2171" i="3"/>
  <c r="R36" i="3"/>
  <c r="R662" i="3"/>
  <c r="W662" i="3" s="1"/>
  <c r="R1531" i="3"/>
  <c r="W1531" i="3" s="1"/>
  <c r="R782" i="3"/>
  <c r="S782" i="3" s="1"/>
  <c r="W1495" i="3"/>
  <c r="S1495" i="3"/>
  <c r="U1495" i="3"/>
  <c r="T1495" i="3"/>
  <c r="V1495" i="3"/>
  <c r="W813" i="3"/>
  <c r="T813" i="3"/>
  <c r="V813" i="3"/>
  <c r="U813" i="3"/>
  <c r="S813" i="3"/>
  <c r="S601" i="3"/>
  <c r="T601" i="3"/>
  <c r="W601" i="3"/>
  <c r="V601" i="3"/>
  <c r="U601" i="3"/>
  <c r="T1404" i="3"/>
  <c r="W710" i="3"/>
  <c r="R2121" i="3"/>
  <c r="W2121" i="3" s="1"/>
  <c r="T1020" i="3"/>
  <c r="U1020" i="3"/>
  <c r="S1020" i="3"/>
  <c r="V1020" i="3"/>
  <c r="W1020" i="3"/>
  <c r="V263" i="3"/>
  <c r="T1101" i="3"/>
  <c r="U1101" i="3"/>
  <c r="V1101" i="3"/>
  <c r="W1101" i="3"/>
  <c r="S1101" i="3"/>
  <c r="R68" i="3"/>
  <c r="R798" i="3"/>
  <c r="R1570" i="3"/>
  <c r="T1570" i="3" s="1"/>
  <c r="S488" i="3"/>
  <c r="V1924" i="3"/>
  <c r="R1316" i="3"/>
  <c r="U1316" i="3" s="1"/>
  <c r="V1751" i="3"/>
  <c r="S793" i="3"/>
  <c r="T793" i="3"/>
  <c r="T768" i="3"/>
  <c r="W768" i="3"/>
  <c r="U768" i="3"/>
  <c r="V768" i="3"/>
  <c r="S768" i="3"/>
  <c r="T2120" i="3"/>
  <c r="U945" i="3"/>
  <c r="S290" i="3"/>
  <c r="T534" i="3"/>
  <c r="W488" i="3"/>
  <c r="T1678" i="3"/>
  <c r="T2058" i="3"/>
  <c r="T846" i="3"/>
  <c r="V846" i="3"/>
  <c r="V2067" i="3"/>
  <c r="S736" i="3"/>
  <c r="T736" i="3"/>
  <c r="W736" i="3"/>
  <c r="V736" i="3"/>
  <c r="U736" i="3"/>
  <c r="T2123" i="3"/>
  <c r="W2123" i="3"/>
  <c r="U2123" i="3"/>
  <c r="V2123" i="3"/>
  <c r="S2123" i="3"/>
  <c r="W1644" i="3"/>
  <c r="T1644" i="3"/>
  <c r="V1644" i="3"/>
  <c r="S1644" i="3"/>
  <c r="U1644" i="3"/>
  <c r="S1189" i="3"/>
  <c r="V1189" i="3"/>
  <c r="W1189" i="3"/>
  <c r="T1189" i="3"/>
  <c r="U1189" i="3"/>
  <c r="S204" i="3"/>
  <c r="W204" i="3"/>
  <c r="V204" i="3"/>
  <c r="U204" i="3"/>
  <c r="T204" i="3"/>
  <c r="U811" i="3"/>
  <c r="S811" i="3"/>
  <c r="W811" i="3"/>
  <c r="W137" i="3"/>
  <c r="T137" i="3"/>
  <c r="U137" i="3"/>
  <c r="S137" i="3"/>
  <c r="V137" i="3"/>
  <c r="V1182" i="3"/>
  <c r="T372" i="3"/>
  <c r="V372" i="3"/>
  <c r="W372" i="3"/>
  <c r="U372" i="3"/>
  <c r="S372" i="3"/>
  <c r="U179" i="3"/>
  <c r="S179" i="3"/>
  <c r="T179" i="3"/>
  <c r="V179" i="3"/>
  <c r="W179" i="3"/>
  <c r="U1779" i="3"/>
  <c r="S1779" i="3"/>
  <c r="T1779" i="3"/>
  <c r="V1779" i="3"/>
  <c r="W1779" i="3"/>
  <c r="R1456" i="3"/>
  <c r="U1456" i="3" s="1"/>
  <c r="S957" i="3"/>
  <c r="W957" i="3"/>
  <c r="T957" i="3"/>
  <c r="U957" i="3"/>
  <c r="V957" i="3"/>
  <c r="S2040" i="3"/>
  <c r="T2040" i="3"/>
  <c r="W2040" i="3"/>
  <c r="V2040" i="3"/>
  <c r="U2040" i="3"/>
  <c r="S705" i="3"/>
  <c r="V705" i="3"/>
  <c r="T705" i="3"/>
  <c r="U705" i="3"/>
  <c r="W705" i="3"/>
  <c r="W257" i="3"/>
  <c r="V257" i="3"/>
  <c r="U257" i="3"/>
  <c r="S257" i="3"/>
  <c r="T257" i="3"/>
  <c r="W780" i="3"/>
  <c r="V780" i="3"/>
  <c r="S780" i="3"/>
  <c r="T780" i="3"/>
  <c r="U780" i="3"/>
  <c r="W1100" i="3"/>
  <c r="T1100" i="3"/>
  <c r="U1100" i="3"/>
  <c r="S1100" i="3"/>
  <c r="V1100" i="3"/>
  <c r="R1705" i="3"/>
  <c r="U728" i="3"/>
  <c r="T728" i="3"/>
  <c r="S728" i="3"/>
  <c r="W728" i="3"/>
  <c r="V728" i="3"/>
  <c r="R125" i="3"/>
  <c r="V75" i="3"/>
  <c r="S75" i="3"/>
  <c r="U1618" i="3"/>
  <c r="S1618" i="3"/>
  <c r="W1618" i="3"/>
  <c r="V1618" i="3"/>
  <c r="S1232" i="3"/>
  <c r="V1232" i="3"/>
  <c r="W1232" i="3"/>
  <c r="T1232" i="3"/>
  <c r="U1232" i="3"/>
  <c r="R781" i="3"/>
  <c r="W1404" i="3"/>
  <c r="U699" i="3"/>
  <c r="T699" i="3"/>
  <c r="W699" i="3"/>
  <c r="S699" i="3"/>
  <c r="V699" i="3"/>
  <c r="T2018" i="3"/>
  <c r="U2018" i="3"/>
  <c r="V2018" i="3"/>
  <c r="S2018" i="3"/>
  <c r="W2018" i="3"/>
  <c r="T255" i="3"/>
  <c r="U255" i="3"/>
  <c r="V255" i="3"/>
  <c r="W255" i="3"/>
  <c r="S255" i="3"/>
  <c r="W665" i="3"/>
  <c r="W703" i="3"/>
  <c r="U703" i="3"/>
  <c r="T703" i="3"/>
  <c r="S703" i="3"/>
  <c r="V703" i="3"/>
  <c r="R759" i="3"/>
  <c r="R1631" i="3"/>
  <c r="V716" i="3"/>
  <c r="U716" i="3"/>
  <c r="W716" i="3"/>
  <c r="S716" i="3"/>
  <c r="T716" i="3"/>
  <c r="U1924" i="3"/>
  <c r="W1751" i="3"/>
  <c r="V793" i="3"/>
  <c r="R764" i="3"/>
  <c r="T764" i="3" s="1"/>
  <c r="R159" i="3"/>
  <c r="S945" i="3"/>
  <c r="V2120" i="3"/>
  <c r="V945" i="3"/>
  <c r="U290" i="3"/>
  <c r="W534" i="3"/>
  <c r="T488" i="3"/>
  <c r="V1678" i="3"/>
  <c r="W2058" i="3"/>
  <c r="S846" i="3"/>
  <c r="D846" i="3" s="1"/>
  <c r="R1324" i="3"/>
  <c r="R2020" i="3"/>
  <c r="V2020" i="3" s="1"/>
  <c r="R570" i="3"/>
  <c r="S570" i="3" s="1"/>
  <c r="T1039" i="3"/>
  <c r="V1039" i="3"/>
  <c r="U1039" i="3"/>
  <c r="W1039" i="3"/>
  <c r="S1039" i="3"/>
  <c r="R1024" i="3"/>
  <c r="R1483" i="3"/>
  <c r="W1483" i="3" s="1"/>
  <c r="V1248" i="3"/>
  <c r="W1248" i="3"/>
  <c r="T1248" i="3"/>
  <c r="U1248" i="3"/>
  <c r="T1653" i="3"/>
  <c r="W1653" i="3"/>
  <c r="U1653" i="3"/>
  <c r="V258" i="3"/>
  <c r="U258" i="3"/>
  <c r="W258" i="3"/>
  <c r="S258" i="3"/>
  <c r="T258" i="3"/>
  <c r="R1747" i="3"/>
  <c r="R1934" i="3"/>
  <c r="U1934" i="3" s="1"/>
  <c r="R1096" i="3"/>
  <c r="U1096" i="3" s="1"/>
  <c r="V424" i="3"/>
  <c r="W424" i="3"/>
  <c r="U424" i="3"/>
  <c r="T424" i="3"/>
  <c r="S424" i="3"/>
  <c r="R1955" i="3"/>
  <c r="R1655" i="3"/>
  <c r="V1366" i="3"/>
  <c r="T1366" i="3"/>
  <c r="R1474" i="3"/>
  <c r="R979" i="3"/>
  <c r="T413" i="3"/>
  <c r="S413" i="3"/>
  <c r="V413" i="3"/>
  <c r="W413" i="3"/>
  <c r="U413" i="3"/>
  <c r="T1697" i="3"/>
  <c r="W1697" i="3"/>
  <c r="S1697" i="3"/>
  <c r="V1697" i="3"/>
  <c r="U1697" i="3"/>
  <c r="U1350" i="3"/>
  <c r="R1131" i="3"/>
  <c r="S1131" i="3" s="1"/>
  <c r="V2079" i="3"/>
  <c r="W2079" i="3"/>
  <c r="S2079" i="3"/>
  <c r="T2079" i="3"/>
  <c r="U2079" i="3"/>
  <c r="T891" i="3"/>
  <c r="S891" i="3"/>
  <c r="V891" i="3"/>
  <c r="U891" i="3"/>
  <c r="W891" i="3"/>
  <c r="T1297" i="3"/>
  <c r="R907" i="3"/>
  <c r="V907" i="3" s="1"/>
  <c r="V653" i="3"/>
  <c r="T653" i="3"/>
  <c r="W653" i="3"/>
  <c r="U653" i="3"/>
  <c r="S653" i="3"/>
  <c r="W1089" i="3"/>
  <c r="T1089" i="3"/>
  <c r="S1089" i="3"/>
  <c r="W1493" i="3"/>
  <c r="V1493" i="3"/>
  <c r="W346" i="3"/>
  <c r="U346" i="3"/>
  <c r="T346" i="3"/>
  <c r="V346" i="3"/>
  <c r="S346" i="3"/>
  <c r="R824" i="3"/>
  <c r="R1529" i="3"/>
  <c r="U1233" i="3"/>
  <c r="T1233" i="3"/>
  <c r="V1233" i="3"/>
  <c r="W1233" i="3"/>
  <c r="S1233" i="3"/>
  <c r="S172" i="3"/>
  <c r="W172" i="3"/>
  <c r="U172" i="3"/>
  <c r="V172" i="3"/>
  <c r="T172" i="3"/>
  <c r="U530" i="3"/>
  <c r="V530" i="3"/>
  <c r="S530" i="3"/>
  <c r="W530" i="3"/>
  <c r="T530" i="3"/>
  <c r="R1909" i="3"/>
  <c r="W443" i="3"/>
  <c r="V443" i="3"/>
  <c r="U443" i="3"/>
  <c r="S443" i="3"/>
  <c r="T443" i="3"/>
  <c r="T556" i="3"/>
  <c r="W475" i="3"/>
  <c r="U475" i="3"/>
  <c r="T475" i="3"/>
  <c r="S475" i="3"/>
  <c r="V475" i="3"/>
  <c r="T715" i="3"/>
  <c r="W715" i="3"/>
  <c r="U715" i="3"/>
  <c r="V715" i="3"/>
  <c r="S715" i="3"/>
  <c r="S1404" i="3"/>
  <c r="V1760" i="3"/>
  <c r="W1760" i="3"/>
  <c r="S1760" i="3"/>
  <c r="T1760" i="3"/>
  <c r="U1760" i="3"/>
  <c r="T321" i="3"/>
  <c r="W321" i="3"/>
  <c r="S321" i="3"/>
  <c r="V321" i="3"/>
  <c r="U321" i="3"/>
  <c r="W94" i="3"/>
  <c r="S94" i="3"/>
  <c r="R1218" i="3"/>
  <c r="R1073" i="3"/>
  <c r="T1754" i="3"/>
  <c r="S1754" i="3"/>
  <c r="U1754" i="3"/>
  <c r="U706" i="3"/>
  <c r="T706" i="3"/>
  <c r="V706" i="3"/>
  <c r="S706" i="3"/>
  <c r="W706" i="3"/>
  <c r="V860" i="3"/>
  <c r="T860" i="3"/>
  <c r="S860" i="3"/>
  <c r="U860" i="3"/>
  <c r="W860" i="3"/>
  <c r="R1819" i="3"/>
  <c r="W1819" i="3" s="1"/>
  <c r="R29" i="3"/>
  <c r="R1219" i="3"/>
  <c r="T416" i="3"/>
  <c r="R688" i="3"/>
  <c r="S1948" i="3"/>
  <c r="V1948" i="3"/>
  <c r="W1948" i="3"/>
  <c r="R757" i="3"/>
  <c r="S757" i="3" s="1"/>
  <c r="U509" i="3"/>
  <c r="R917" i="3"/>
  <c r="T1924" i="3"/>
  <c r="S1751" i="3"/>
  <c r="R2217" i="3"/>
  <c r="R1882" i="3"/>
  <c r="R2124" i="3"/>
  <c r="S2120" i="3"/>
  <c r="R2183" i="3"/>
  <c r="R2000" i="3"/>
  <c r="W290" i="3"/>
  <c r="R1155" i="3"/>
  <c r="T1155" i="3" s="1"/>
  <c r="U1678" i="3"/>
  <c r="U2058" i="3"/>
  <c r="T1423" i="3"/>
  <c r="W1423" i="3"/>
  <c r="V1423" i="3"/>
  <c r="U1423" i="3"/>
  <c r="S1423" i="3"/>
  <c r="S1893" i="3"/>
  <c r="V1893" i="3"/>
  <c r="U1893" i="3"/>
  <c r="W1893" i="3"/>
  <c r="T1893" i="3"/>
  <c r="R2050" i="3"/>
  <c r="V206" i="3"/>
  <c r="U206" i="3"/>
  <c r="T206" i="3"/>
  <c r="S206" i="3"/>
  <c r="W206" i="3"/>
  <c r="R409" i="3"/>
  <c r="W409" i="3" s="1"/>
  <c r="R958" i="3"/>
  <c r="U958" i="3" s="1"/>
  <c r="R2118" i="3"/>
  <c r="R1549" i="3"/>
  <c r="R67" i="3"/>
  <c r="R1710" i="3"/>
  <c r="R610" i="3"/>
  <c r="R1624" i="3"/>
  <c r="U62" i="3"/>
  <c r="W985" i="3"/>
  <c r="S985" i="3"/>
  <c r="V985" i="3"/>
  <c r="U985" i="3"/>
  <c r="T985" i="3"/>
  <c r="R1698" i="3"/>
  <c r="T1698" i="3" s="1"/>
  <c r="R1577" i="3"/>
  <c r="R1458" i="3"/>
  <c r="V1458" i="3" s="1"/>
  <c r="R1501" i="3"/>
  <c r="R1543" i="3"/>
  <c r="T138" i="3"/>
  <c r="U138" i="3"/>
  <c r="S138" i="3"/>
  <c r="V138" i="3"/>
  <c r="W138" i="3"/>
  <c r="R1400" i="3"/>
  <c r="U1400" i="3" s="1"/>
  <c r="R1648" i="3"/>
  <c r="R1668" i="3"/>
  <c r="R1604" i="3"/>
  <c r="R1626" i="3"/>
  <c r="W1626" i="3" s="1"/>
  <c r="W340" i="3"/>
  <c r="T340" i="3"/>
  <c r="V340" i="3"/>
  <c r="S340" i="3"/>
  <c r="D1883" i="3"/>
  <c r="S690" i="3"/>
  <c r="T858" i="3"/>
  <c r="U858" i="3"/>
  <c r="V858" i="3"/>
  <c r="S858" i="3"/>
  <c r="W858" i="3"/>
  <c r="R30" i="3"/>
  <c r="W30" i="3" s="1"/>
  <c r="R28" i="3"/>
  <c r="V749" i="3"/>
  <c r="U749" i="3"/>
  <c r="T749" i="3"/>
  <c r="W749" i="3"/>
  <c r="S749" i="3"/>
  <c r="R1663" i="3"/>
  <c r="W618" i="3"/>
  <c r="S618" i="3"/>
  <c r="U618" i="3"/>
  <c r="T618" i="3"/>
  <c r="V618" i="3"/>
  <c r="S933" i="3"/>
  <c r="U933" i="3"/>
  <c r="W933" i="3"/>
  <c r="T933" i="3"/>
  <c r="V933" i="3"/>
  <c r="W1163" i="3"/>
  <c r="T1163" i="3"/>
  <c r="S1163" i="3"/>
  <c r="V1163" i="3"/>
  <c r="U1163" i="3"/>
  <c r="R1130" i="3"/>
  <c r="W1130" i="3" s="1"/>
  <c r="T856" i="3"/>
  <c r="U856" i="3"/>
  <c r="S856" i="3"/>
  <c r="W856" i="3"/>
  <c r="V856" i="3"/>
  <c r="R427" i="3"/>
  <c r="W1201" i="3"/>
  <c r="U1201" i="3"/>
  <c r="T1201" i="3"/>
  <c r="V1201" i="3"/>
  <c r="S1201" i="3"/>
  <c r="S444" i="3"/>
  <c r="V444" i="3"/>
  <c r="W444" i="3"/>
  <c r="T444" i="3"/>
  <c r="U444" i="3"/>
  <c r="T789" i="3"/>
  <c r="W789" i="3"/>
  <c r="V789" i="3"/>
  <c r="S789" i="3"/>
  <c r="U789" i="3"/>
  <c r="R1329" i="3"/>
  <c r="T1329" i="3" s="1"/>
  <c r="W740" i="3"/>
  <c r="V740" i="3"/>
  <c r="S740" i="3"/>
  <c r="T740" i="3"/>
  <c r="U740" i="3"/>
  <c r="R1046" i="3"/>
  <c r="R714" i="3"/>
  <c r="U714" i="3" s="1"/>
  <c r="R232" i="3"/>
  <c r="V232" i="3" s="1"/>
  <c r="U848" i="3"/>
  <c r="S848" i="3"/>
  <c r="W848" i="3"/>
  <c r="V848" i="3"/>
  <c r="T848" i="3"/>
  <c r="V810" i="3"/>
  <c r="T810" i="3"/>
  <c r="W810" i="3"/>
  <c r="S810" i="3"/>
  <c r="U810" i="3"/>
  <c r="R1487" i="3"/>
  <c r="R1660" i="3"/>
  <c r="W599" i="3"/>
  <c r="U599" i="3"/>
  <c r="V599" i="3"/>
  <c r="T599" i="3"/>
  <c r="S599" i="3"/>
  <c r="V175" i="3"/>
  <c r="S88" i="3"/>
  <c r="T88" i="3"/>
  <c r="S652" i="3"/>
  <c r="V652" i="3"/>
  <c r="T652" i="3"/>
  <c r="U652" i="3"/>
  <c r="W652" i="3"/>
  <c r="W1703" i="3"/>
  <c r="S1703" i="3"/>
  <c r="U1703" i="3"/>
  <c r="V1703" i="3"/>
  <c r="T1703" i="3"/>
  <c r="T1211" i="3"/>
  <c r="U1211" i="3"/>
  <c r="V1211" i="3"/>
  <c r="W1211" i="3"/>
  <c r="S1211" i="3"/>
  <c r="W910" i="3"/>
  <c r="V910" i="3"/>
  <c r="T910" i="3"/>
  <c r="S910" i="3"/>
  <c r="U910" i="3"/>
  <c r="V418" i="3"/>
  <c r="T418" i="3"/>
  <c r="U418" i="3"/>
  <c r="W418" i="3"/>
  <c r="S418" i="3"/>
  <c r="W455" i="3"/>
  <c r="R1431" i="3"/>
  <c r="S609" i="3"/>
  <c r="T609" i="3"/>
  <c r="V609" i="3"/>
  <c r="W609" i="3"/>
  <c r="U609" i="3"/>
  <c r="R2017" i="3"/>
  <c r="R635" i="3"/>
  <c r="U635" i="3" s="1"/>
  <c r="S1281" i="3"/>
  <c r="T1281" i="3"/>
  <c r="V1281" i="3"/>
  <c r="U1281" i="3"/>
  <c r="W1281" i="3"/>
  <c r="R1013" i="3"/>
  <c r="V1064" i="3"/>
  <c r="U1064" i="3"/>
  <c r="T1064" i="3"/>
  <c r="S1064" i="3"/>
  <c r="W1064" i="3"/>
  <c r="S401" i="3"/>
  <c r="W46" i="3"/>
  <c r="T46" i="3"/>
  <c r="S46" i="3"/>
  <c r="T430" i="3"/>
  <c r="W430" i="3"/>
  <c r="V430" i="3"/>
  <c r="U430" i="3"/>
  <c r="S430" i="3"/>
  <c r="R533" i="3"/>
  <c r="S533" i="3" s="1"/>
  <c r="U1168" i="3"/>
  <c r="S1168" i="3"/>
  <c r="V1168" i="3"/>
  <c r="W1168" i="3"/>
  <c r="T1168" i="3"/>
  <c r="W524" i="3"/>
  <c r="V524" i="3"/>
  <c r="T524" i="3"/>
  <c r="U524" i="3"/>
  <c r="S524" i="3"/>
  <c r="R2203" i="3"/>
  <c r="V2203" i="3" s="1"/>
  <c r="U577" i="3"/>
  <c r="T577" i="3"/>
  <c r="V577" i="3"/>
  <c r="S577" i="3"/>
  <c r="W577" i="3"/>
  <c r="W649" i="3"/>
  <c r="S965" i="3"/>
  <c r="U965" i="3"/>
  <c r="V965" i="3"/>
  <c r="W965" i="3"/>
  <c r="T965" i="3"/>
  <c r="V506" i="3"/>
  <c r="T506" i="3"/>
  <c r="U506" i="3"/>
  <c r="W506" i="3"/>
  <c r="S506" i="3"/>
  <c r="S143" i="3"/>
  <c r="W216" i="3"/>
  <c r="S216" i="3"/>
  <c r="S697" i="3"/>
  <c r="U697" i="3"/>
  <c r="V697" i="3"/>
  <c r="W697" i="3"/>
  <c r="T697" i="3"/>
  <c r="R1200" i="3"/>
  <c r="R1443" i="3"/>
  <c r="S1443" i="3" s="1"/>
  <c r="S405" i="3"/>
  <c r="W405" i="3"/>
  <c r="T405" i="3"/>
  <c r="U405" i="3"/>
  <c r="V405" i="3"/>
  <c r="T259" i="3"/>
  <c r="V259" i="3"/>
  <c r="S259" i="3"/>
  <c r="W259" i="3"/>
  <c r="U259" i="3"/>
  <c r="V827" i="3"/>
  <c r="W827" i="3"/>
  <c r="U1398" i="3"/>
  <c r="W1398" i="3"/>
  <c r="S1398" i="3"/>
  <c r="T1398" i="3"/>
  <c r="V1398" i="3"/>
  <c r="U1098" i="3"/>
  <c r="T1098" i="3"/>
  <c r="V1098" i="3"/>
  <c r="W1098" i="3"/>
  <c r="S1098" i="3"/>
  <c r="S644" i="3"/>
  <c r="U644" i="3"/>
  <c r="W644" i="3"/>
  <c r="R862" i="3"/>
  <c r="S862" i="3" s="1"/>
  <c r="W1874" i="3"/>
  <c r="U1874" i="3"/>
  <c r="T980" i="3"/>
  <c r="S980" i="3"/>
  <c r="U980" i="3"/>
  <c r="V980" i="3"/>
  <c r="W980" i="3"/>
  <c r="V1063" i="3"/>
  <c r="W590" i="3"/>
  <c r="V590" i="3"/>
  <c r="T590" i="3"/>
  <c r="U590" i="3"/>
  <c r="S590" i="3"/>
  <c r="V505" i="3"/>
  <c r="U505" i="3"/>
  <c r="S505" i="3"/>
  <c r="W505" i="3"/>
  <c r="T505" i="3"/>
  <c r="W855" i="3"/>
  <c r="T855" i="3"/>
  <c r="V855" i="3"/>
  <c r="U855" i="3"/>
  <c r="S855" i="3"/>
  <c r="V578" i="3"/>
  <c r="S578" i="3"/>
  <c r="W578" i="3"/>
  <c r="T578" i="3"/>
  <c r="U578" i="3"/>
  <c r="U996" i="3"/>
  <c r="V996" i="3"/>
  <c r="S996" i="3"/>
  <c r="T996" i="3"/>
  <c r="W996" i="3"/>
  <c r="R1817" i="3"/>
  <c r="T305" i="3"/>
  <c r="W305" i="3"/>
  <c r="V305" i="3"/>
  <c r="W2062" i="3"/>
  <c r="U2062" i="3"/>
  <c r="T2062" i="3"/>
  <c r="V2062" i="3"/>
  <c r="S2062" i="3"/>
  <c r="V1989" i="3"/>
  <c r="S1989" i="3"/>
  <c r="W328" i="3"/>
  <c r="S328" i="3"/>
  <c r="T328" i="3"/>
  <c r="V328" i="3"/>
  <c r="U328" i="3"/>
  <c r="V326" i="3"/>
  <c r="S326" i="3"/>
  <c r="T326" i="3"/>
  <c r="U326" i="3"/>
  <c r="W326" i="3"/>
  <c r="U106" i="3"/>
  <c r="V106" i="3"/>
  <c r="S106" i="3"/>
  <c r="T106" i="3"/>
  <c r="W106" i="3"/>
  <c r="S841" i="3"/>
  <c r="U841" i="3"/>
  <c r="W841" i="3"/>
  <c r="V841" i="3"/>
  <c r="T841" i="3"/>
  <c r="S829" i="3"/>
  <c r="V829" i="3"/>
  <c r="W829" i="3"/>
  <c r="W583" i="3"/>
  <c r="U583" i="3"/>
  <c r="V583" i="3"/>
  <c r="T583" i="3"/>
  <c r="S583" i="3"/>
  <c r="S312" i="3"/>
  <c r="T312" i="3"/>
  <c r="U312" i="3"/>
  <c r="W312" i="3"/>
  <c r="V312" i="3"/>
  <c r="U1717" i="3"/>
  <c r="T1717" i="3"/>
  <c r="V1717" i="3"/>
  <c r="V274" i="3"/>
  <c r="T274" i="3"/>
  <c r="S1229" i="3"/>
  <c r="U1229" i="3"/>
  <c r="V1229" i="3"/>
  <c r="W1229" i="3"/>
  <c r="T1229" i="3"/>
  <c r="S2045" i="3"/>
  <c r="U2045" i="3"/>
  <c r="T2045" i="3"/>
  <c r="V2045" i="3"/>
  <c r="W2045" i="3"/>
  <c r="T973" i="3"/>
  <c r="S973" i="3"/>
  <c r="V973" i="3"/>
  <c r="W973" i="3"/>
  <c r="U973" i="3"/>
  <c r="R796" i="3"/>
  <c r="S796" i="3" s="1"/>
  <c r="R304" i="3"/>
  <c r="R1078" i="3"/>
  <c r="S1078" i="3" s="1"/>
  <c r="R1528" i="3"/>
  <c r="V1733" i="3"/>
  <c r="W1733" i="3"/>
  <c r="S1733" i="3"/>
  <c r="U1733" i="3"/>
  <c r="T1733" i="3"/>
  <c r="R1699" i="3"/>
  <c r="S1699" i="3" s="1"/>
  <c r="T1103" i="3"/>
  <c r="U1103" i="3"/>
  <c r="S1103" i="3"/>
  <c r="V1103" i="3"/>
  <c r="W1103" i="3"/>
  <c r="R1417" i="3"/>
  <c r="S631" i="3"/>
  <c r="U631" i="3"/>
  <c r="T631" i="3"/>
  <c r="W631" i="3"/>
  <c r="V631" i="3"/>
  <c r="U1589" i="3"/>
  <c r="V1589" i="3"/>
  <c r="W1589" i="3"/>
  <c r="S1589" i="3"/>
  <c r="T1589" i="3"/>
  <c r="S207" i="3"/>
  <c r="V207" i="3"/>
  <c r="T207" i="3"/>
  <c r="W207" i="3"/>
  <c r="U207" i="3"/>
  <c r="R1935" i="3"/>
  <c r="U1935" i="3" s="1"/>
  <c r="U310" i="3"/>
  <c r="S962" i="3"/>
  <c r="T962" i="3"/>
  <c r="U962" i="3"/>
  <c r="V962" i="3"/>
  <c r="W962" i="3"/>
  <c r="R1416" i="3"/>
  <c r="W1416" i="3" s="1"/>
  <c r="U246" i="3"/>
  <c r="T246" i="3"/>
  <c r="S1224" i="3"/>
  <c r="V1224" i="3"/>
  <c r="W1224" i="3"/>
  <c r="T1224" i="3"/>
  <c r="U1224" i="3"/>
  <c r="R9" i="3"/>
  <c r="U1808" i="3"/>
  <c r="W1808" i="3"/>
  <c r="S1808" i="3"/>
  <c r="T1808" i="3"/>
  <c r="V1808" i="3"/>
  <c r="R1237" i="3"/>
  <c r="V1237" i="3" s="1"/>
  <c r="U994" i="3"/>
  <c r="V720" i="3"/>
  <c r="T720" i="3"/>
  <c r="W720" i="3"/>
  <c r="S720" i="3"/>
  <c r="U720" i="3"/>
  <c r="R602" i="3"/>
  <c r="U602" i="3" s="1"/>
  <c r="T607" i="3"/>
  <c r="S607" i="3"/>
  <c r="U607" i="3"/>
  <c r="V607" i="3"/>
  <c r="W607" i="3"/>
  <c r="S977" i="3"/>
  <c r="W977" i="3"/>
  <c r="V977" i="3"/>
  <c r="T977" i="3"/>
  <c r="U977" i="3"/>
  <c r="W459" i="3"/>
  <c r="V459" i="3"/>
  <c r="T459" i="3"/>
  <c r="S459" i="3"/>
  <c r="U459" i="3"/>
  <c r="R1309" i="3"/>
  <c r="V1309" i="3" s="1"/>
  <c r="W1858" i="3"/>
  <c r="U1858" i="3"/>
  <c r="R1894" i="3"/>
  <c r="S1894" i="3" s="1"/>
  <c r="V262" i="3"/>
  <c r="S262" i="3"/>
  <c r="W262" i="3"/>
  <c r="T262" i="3"/>
  <c r="U262" i="3"/>
  <c r="V1225" i="3"/>
  <c r="W1225" i="3"/>
  <c r="S1225" i="3"/>
  <c r="U1225" i="3"/>
  <c r="T1225" i="3"/>
  <c r="V1106" i="3"/>
  <c r="U1106" i="3"/>
  <c r="W1106" i="3"/>
  <c r="S1106" i="3"/>
  <c r="T1106" i="3"/>
  <c r="S65" i="3"/>
  <c r="V968" i="3"/>
  <c r="W968" i="3"/>
  <c r="T968" i="3"/>
  <c r="S968" i="3"/>
  <c r="U968" i="3"/>
  <c r="T752" i="3"/>
  <c r="D752" i="3" s="1"/>
  <c r="U752" i="3"/>
  <c r="S1896" i="3"/>
  <c r="U1896" i="3"/>
  <c r="T1896" i="3"/>
  <c r="W1896" i="3"/>
  <c r="V1896" i="3"/>
  <c r="S934" i="3"/>
  <c r="V934" i="3"/>
  <c r="W934" i="3"/>
  <c r="T934" i="3"/>
  <c r="U934" i="3"/>
  <c r="V1796" i="3"/>
  <c r="T1796" i="3"/>
  <c r="S1796" i="3"/>
  <c r="U1796" i="3"/>
  <c r="W1796" i="3"/>
  <c r="W906" i="3"/>
  <c r="V906" i="3"/>
  <c r="T906" i="3"/>
  <c r="U906" i="3"/>
  <c r="S906" i="3"/>
  <c r="S144" i="3"/>
  <c r="V144" i="3"/>
  <c r="T144" i="3"/>
  <c r="U144" i="3"/>
  <c r="U256" i="3"/>
  <c r="W256" i="3"/>
  <c r="T256" i="3"/>
  <c r="V256" i="3"/>
  <c r="S256" i="3"/>
  <c r="W1107" i="3"/>
  <c r="V1107" i="3"/>
  <c r="U1107" i="3"/>
  <c r="T1107" i="3"/>
  <c r="R2245" i="3"/>
  <c r="D1889" i="3"/>
  <c r="T788" i="3"/>
  <c r="D788" i="3" s="1"/>
  <c r="V788" i="3"/>
  <c r="U788" i="3"/>
  <c r="T485" i="3"/>
  <c r="U329" i="3"/>
  <c r="V329" i="3"/>
  <c r="W329" i="3"/>
  <c r="T329" i="3"/>
  <c r="S329" i="3"/>
  <c r="V491" i="3"/>
  <c r="S589" i="3"/>
  <c r="U589" i="3"/>
  <c r="V589" i="3"/>
  <c r="W589" i="3"/>
  <c r="T589" i="3"/>
  <c r="S1522" i="3"/>
  <c r="T1522" i="3"/>
  <c r="W1522" i="3"/>
  <c r="V1522" i="3"/>
  <c r="U1522" i="3"/>
  <c r="U828" i="3"/>
  <c r="V828" i="3"/>
  <c r="S828" i="3"/>
  <c r="T828" i="3"/>
  <c r="W828" i="3"/>
  <c r="R984" i="3"/>
  <c r="R1457" i="3"/>
  <c r="U1457" i="3" s="1"/>
  <c r="R6" i="3"/>
  <c r="R591" i="3"/>
  <c r="W591" i="3" s="1"/>
  <c r="R1118" i="3"/>
  <c r="V837" i="3"/>
  <c r="V1348" i="3"/>
  <c r="S1348" i="3"/>
  <c r="T1348" i="3"/>
  <c r="U1348" i="3"/>
  <c r="W1348" i="3"/>
  <c r="V525" i="3"/>
  <c r="W525" i="3"/>
  <c r="S525" i="3"/>
  <c r="T525" i="3"/>
  <c r="U525" i="3"/>
  <c r="W845" i="3"/>
  <c r="V845" i="3"/>
  <c r="U845" i="3"/>
  <c r="S845" i="3"/>
  <c r="T845" i="3"/>
  <c r="S1430" i="3"/>
  <c r="U1430" i="3"/>
  <c r="V1430" i="3"/>
  <c r="W1430" i="3"/>
  <c r="T1430" i="3"/>
  <c r="V1934" i="3"/>
  <c r="S932" i="3"/>
  <c r="U932" i="3"/>
  <c r="T932" i="3"/>
  <c r="V932" i="3"/>
  <c r="W932" i="3"/>
  <c r="S1287" i="3"/>
  <c r="V1287" i="3"/>
  <c r="U1287" i="3"/>
  <c r="W1287" i="3"/>
  <c r="T1287" i="3"/>
  <c r="R1963" i="3"/>
  <c r="V1963" i="3" s="1"/>
  <c r="W337" i="3"/>
  <c r="S337" i="3"/>
  <c r="T337" i="3"/>
  <c r="V337" i="3"/>
  <c r="S954" i="3"/>
  <c r="T954" i="3"/>
  <c r="V954" i="3"/>
  <c r="U954" i="3"/>
  <c r="W954" i="3"/>
  <c r="U651" i="3"/>
  <c r="T651" i="3"/>
  <c r="W651" i="3"/>
  <c r="S651" i="3"/>
  <c r="V651" i="3"/>
  <c r="S1953" i="3"/>
  <c r="V1953" i="3"/>
  <c r="T1953" i="3"/>
  <c r="W1953" i="3"/>
  <c r="U1953" i="3"/>
  <c r="T1256" i="3"/>
  <c r="U1256" i="3"/>
  <c r="V1256" i="3"/>
  <c r="S1256" i="3"/>
  <c r="W1256" i="3"/>
  <c r="R1444" i="3"/>
  <c r="V784" i="3"/>
  <c r="S784" i="3"/>
  <c r="T784" i="3"/>
  <c r="W784" i="3"/>
  <c r="U784" i="3"/>
  <c r="R1591" i="3"/>
  <c r="R2086" i="3"/>
  <c r="V510" i="3"/>
  <c r="S510" i="3"/>
  <c r="W510" i="3"/>
  <c r="U510" i="3"/>
  <c r="T510" i="3"/>
  <c r="S1061" i="3"/>
  <c r="T1061" i="3"/>
  <c r="W1061" i="3"/>
  <c r="V1061" i="3"/>
  <c r="U1061" i="3"/>
  <c r="U1847" i="3"/>
  <c r="V1847" i="3"/>
  <c r="S1847" i="3"/>
  <c r="T1847" i="3"/>
  <c r="W1847" i="3"/>
  <c r="T1122" i="3"/>
  <c r="W1122" i="3"/>
  <c r="U1122" i="3"/>
  <c r="S1122" i="3"/>
  <c r="V1122" i="3"/>
  <c r="V722" i="3"/>
  <c r="S722" i="3"/>
  <c r="T722" i="3"/>
  <c r="U722" i="3"/>
  <c r="W722" i="3"/>
  <c r="S1034" i="3"/>
  <c r="U1034" i="3"/>
  <c r="T1034" i="3"/>
  <c r="V1034" i="3"/>
  <c r="W1034" i="3"/>
  <c r="S1255" i="3"/>
  <c r="U1255" i="3"/>
  <c r="T1255" i="3"/>
  <c r="V1255" i="3"/>
  <c r="W1255" i="3"/>
  <c r="T1748" i="3"/>
  <c r="U1748" i="3"/>
  <c r="W1748" i="3"/>
  <c r="S1748" i="3"/>
  <c r="V1748" i="3"/>
  <c r="R854" i="3"/>
  <c r="R1437" i="3"/>
  <c r="U1548" i="3"/>
  <c r="W1548" i="3"/>
  <c r="T1548" i="3"/>
  <c r="V1548" i="3"/>
  <c r="S1548" i="3"/>
  <c r="S781" i="3"/>
  <c r="U476" i="3"/>
  <c r="V476" i="3"/>
  <c r="W476" i="3"/>
  <c r="T476" i="3"/>
  <c r="S476" i="3"/>
  <c r="V470" i="3"/>
  <c r="T470" i="3"/>
  <c r="U470" i="3"/>
  <c r="W470" i="3"/>
  <c r="S470" i="3"/>
  <c r="T1165" i="3"/>
  <c r="W1165" i="3"/>
  <c r="U1165" i="3"/>
  <c r="V1165" i="3"/>
  <c r="S1165" i="3"/>
  <c r="S748" i="3"/>
  <c r="T748" i="3"/>
  <c r="V748" i="3"/>
  <c r="U748" i="3"/>
  <c r="W748" i="3"/>
  <c r="R2024" i="3"/>
  <c r="U2024" i="3" s="1"/>
  <c r="T617" i="3"/>
  <c r="U617" i="3"/>
  <c r="S617" i="3"/>
  <c r="W617" i="3"/>
  <c r="V617" i="3"/>
  <c r="U1383" i="3"/>
  <c r="W1139" i="3"/>
  <c r="U751" i="3"/>
  <c r="S392" i="3"/>
  <c r="S729" i="3"/>
  <c r="W178" i="3"/>
  <c r="V679" i="3"/>
  <c r="S1603" i="3"/>
  <c r="W1268" i="3"/>
  <c r="R1125" i="3"/>
  <c r="V1125" i="3" s="1"/>
  <c r="R110" i="3"/>
  <c r="S1826" i="3"/>
  <c r="R1691" i="3"/>
  <c r="R2191" i="3"/>
  <c r="U2191" i="3" s="1"/>
  <c r="R2254" i="3"/>
  <c r="T2254" i="3" s="1"/>
  <c r="R2197" i="3"/>
  <c r="R2006" i="3"/>
  <c r="U966" i="3"/>
  <c r="W966" i="3"/>
  <c r="T966" i="3"/>
  <c r="V966" i="3"/>
  <c r="S966" i="3"/>
  <c r="R1305" i="3"/>
  <c r="U1305" i="3" s="1"/>
  <c r="R353" i="3"/>
  <c r="U353" i="3" s="1"/>
  <c r="S942" i="3"/>
  <c r="V254" i="3"/>
  <c r="U612" i="3"/>
  <c r="V741" i="3"/>
  <c r="R1981" i="3"/>
  <c r="V1139" i="3"/>
  <c r="V224" i="3"/>
  <c r="S224" i="3"/>
  <c r="S867" i="3"/>
  <c r="U867" i="3"/>
  <c r="S438" i="3"/>
  <c r="V1463" i="3"/>
  <c r="W1694" i="3"/>
  <c r="U345" i="3"/>
  <c r="T345" i="3"/>
  <c r="T742" i="3"/>
  <c r="S742" i="3"/>
  <c r="S879" i="3"/>
  <c r="U879" i="3"/>
  <c r="V1065" i="3"/>
  <c r="T1482" i="3"/>
  <c r="U762" i="3"/>
  <c r="T1980" i="3"/>
  <c r="S1980" i="3"/>
  <c r="V1829" i="3"/>
  <c r="V1217" i="3"/>
  <c r="T1217" i="3"/>
  <c r="T666" i="3"/>
  <c r="V360" i="3"/>
  <c r="T360" i="3"/>
  <c r="S1621" i="3"/>
  <c r="D1621" i="3" s="1"/>
  <c r="S1901" i="3"/>
  <c r="U1901" i="3"/>
  <c r="T1452" i="3"/>
  <c r="S1452" i="3"/>
  <c r="W1452" i="3"/>
  <c r="U1452" i="3"/>
  <c r="V1452" i="3"/>
  <c r="W1054" i="3"/>
  <c r="V1054" i="3"/>
  <c r="S1054" i="3"/>
  <c r="R1940" i="3"/>
  <c r="V947" i="3"/>
  <c r="T947" i="3"/>
  <c r="U947" i="3"/>
  <c r="S947" i="3"/>
  <c r="W947" i="3"/>
  <c r="U920" i="3"/>
  <c r="T920" i="3"/>
  <c r="W920" i="3"/>
  <c r="S920" i="3"/>
  <c r="V920" i="3"/>
  <c r="V964" i="3"/>
  <c r="T964" i="3"/>
  <c r="S964" i="3"/>
  <c r="U964" i="3"/>
  <c r="W964" i="3"/>
  <c r="R1369" i="3"/>
  <c r="R801" i="3"/>
  <c r="W801" i="3" s="1"/>
  <c r="R1680" i="3"/>
  <c r="W1680" i="3" s="1"/>
  <c r="T586" i="3"/>
  <c r="W586" i="3"/>
  <c r="V586" i="3"/>
  <c r="S586" i="3"/>
  <c r="U586" i="3"/>
  <c r="D1825" i="3"/>
  <c r="W679" i="3"/>
  <c r="S751" i="3"/>
  <c r="W392" i="3"/>
  <c r="U729" i="3"/>
  <c r="V1383" i="3"/>
  <c r="V178" i="3"/>
  <c r="U679" i="3"/>
  <c r="T1603" i="3"/>
  <c r="V1268" i="3"/>
  <c r="V645" i="3"/>
  <c r="U645" i="3"/>
  <c r="T645" i="3"/>
  <c r="W645" i="3"/>
  <c r="S645" i="3"/>
  <c r="V1826" i="3"/>
  <c r="T254" i="3"/>
  <c r="W942" i="3"/>
  <c r="U254" i="3"/>
  <c r="W741" i="3"/>
  <c r="T1139" i="3"/>
  <c r="W867" i="3"/>
  <c r="T438" i="3"/>
  <c r="U438" i="3"/>
  <c r="T1463" i="3"/>
  <c r="V1694" i="3"/>
  <c r="W345" i="3"/>
  <c r="U742" i="3"/>
  <c r="W879" i="3"/>
  <c r="U1065" i="3"/>
  <c r="S1482" i="3"/>
  <c r="U1482" i="3"/>
  <c r="T762" i="3"/>
  <c r="V1980" i="3"/>
  <c r="S1829" i="3"/>
  <c r="U1217" i="3"/>
  <c r="U666" i="3"/>
  <c r="U360" i="3"/>
  <c r="T540" i="3"/>
  <c r="U540" i="3"/>
  <c r="W540" i="3"/>
  <c r="S540" i="3"/>
  <c r="V540" i="3"/>
  <c r="S713" i="3"/>
  <c r="V713" i="3"/>
  <c r="W713" i="3"/>
  <c r="T713" i="3"/>
  <c r="U713" i="3"/>
  <c r="T896" i="3"/>
  <c r="U896" i="3"/>
  <c r="S896" i="3"/>
  <c r="V896" i="3"/>
  <c r="R102" i="3"/>
  <c r="R479" i="3"/>
  <c r="W479" i="3" s="1"/>
  <c r="U396" i="3"/>
  <c r="W396" i="3"/>
  <c r="S396" i="3"/>
  <c r="V396" i="3"/>
  <c r="T396" i="3"/>
  <c r="U352" i="3"/>
  <c r="S931" i="3"/>
  <c r="W931" i="3"/>
  <c r="V931" i="3"/>
  <c r="T931" i="3"/>
  <c r="U931" i="3"/>
  <c r="V729" i="3"/>
  <c r="V751" i="3"/>
  <c r="V392" i="3"/>
  <c r="W729" i="3"/>
  <c r="U178" i="3"/>
  <c r="S679" i="3"/>
  <c r="V1603" i="3"/>
  <c r="U1268" i="3"/>
  <c r="R1515" i="3"/>
  <c r="U1515" i="3" s="1"/>
  <c r="T1826" i="3"/>
  <c r="W1826" i="3"/>
  <c r="R220" i="3"/>
  <c r="V600" i="3"/>
  <c r="U600" i="3"/>
  <c r="T600" i="3"/>
  <c r="S600" i="3"/>
  <c r="V942" i="3"/>
  <c r="W254" i="3"/>
  <c r="U741" i="3"/>
  <c r="U1139" i="3"/>
  <c r="V867" i="3"/>
  <c r="V438" i="3"/>
  <c r="U1463" i="3"/>
  <c r="S1463" i="3"/>
  <c r="D1463" i="3" s="1"/>
  <c r="T1694" i="3"/>
  <c r="V345" i="3"/>
  <c r="W742" i="3"/>
  <c r="V879" i="3"/>
  <c r="W1065" i="3"/>
  <c r="V1482" i="3"/>
  <c r="W762" i="3"/>
  <c r="U1980" i="3"/>
  <c r="U1829" i="3"/>
  <c r="W1829" i="3"/>
  <c r="W1217" i="3"/>
  <c r="S666" i="3"/>
  <c r="W360" i="3"/>
  <c r="W1652" i="3"/>
  <c r="V924" i="3"/>
  <c r="U924" i="3"/>
  <c r="T924" i="3"/>
  <c r="W924" i="3"/>
  <c r="S924" i="3"/>
  <c r="S205" i="3"/>
  <c r="V205" i="3"/>
  <c r="T205" i="3"/>
  <c r="U205" i="3"/>
  <c r="W205" i="3"/>
  <c r="W2061" i="3"/>
  <c r="U2061" i="3"/>
  <c r="V2061" i="3"/>
  <c r="S2061" i="3"/>
  <c r="T2061" i="3"/>
  <c r="T447" i="3"/>
  <c r="V447" i="3"/>
  <c r="W447" i="3"/>
  <c r="W782" i="3"/>
  <c r="T643" i="3"/>
  <c r="U643" i="3"/>
  <c r="W643" i="3"/>
  <c r="V643" i="3"/>
  <c r="S643" i="3"/>
  <c r="V502" i="3"/>
  <c r="U502" i="3"/>
  <c r="T502" i="3"/>
  <c r="W502" i="3"/>
  <c r="R1866" i="3"/>
  <c r="T1088" i="3"/>
  <c r="S1088" i="3"/>
  <c r="U1088" i="3"/>
  <c r="W1088" i="3"/>
  <c r="R56" i="3"/>
  <c r="V56" i="3" s="1"/>
  <c r="T320" i="3"/>
  <c r="U320" i="3"/>
  <c r="V320" i="3"/>
  <c r="W320" i="3"/>
  <c r="S320" i="3"/>
  <c r="R1365" i="3"/>
  <c r="W1365" i="3" s="1"/>
  <c r="T392" i="3"/>
  <c r="W751" i="3"/>
  <c r="D375" i="3"/>
  <c r="T178" i="3"/>
  <c r="U1603" i="3"/>
  <c r="S1268" i="3"/>
  <c r="R98" i="3"/>
  <c r="R1283" i="3"/>
  <c r="U942" i="3"/>
  <c r="R1984" i="3"/>
  <c r="U1984" i="3" s="1"/>
  <c r="R1687" i="3"/>
  <c r="R1220" i="3"/>
  <c r="U1220" i="3" s="1"/>
  <c r="R1468" i="3"/>
  <c r="T741" i="3"/>
  <c r="R384" i="3"/>
  <c r="S384" i="3" s="1"/>
  <c r="R1257" i="3"/>
  <c r="U1694" i="3"/>
  <c r="T1065" i="3"/>
  <c r="V762" i="3"/>
  <c r="W666" i="3"/>
  <c r="S447" i="3"/>
  <c r="V863" i="3"/>
  <c r="U863" i="3"/>
  <c r="S863" i="3"/>
  <c r="W863" i="3"/>
  <c r="T863" i="3"/>
  <c r="W908" i="3"/>
  <c r="T908" i="3"/>
  <c r="V908" i="3"/>
  <c r="S908" i="3"/>
  <c r="U908" i="3"/>
  <c r="R1744" i="3"/>
  <c r="V1744" i="3" s="1"/>
  <c r="R1503" i="3"/>
  <c r="R1190" i="3"/>
  <c r="V507" i="3"/>
  <c r="T507" i="3"/>
  <c r="R1084" i="3"/>
  <c r="W1084" i="3" s="1"/>
  <c r="V701" i="3"/>
  <c r="U701" i="3"/>
  <c r="T701" i="3"/>
  <c r="W701" i="3"/>
  <c r="S701" i="3"/>
  <c r="D1756" i="3"/>
  <c r="W419" i="3"/>
  <c r="V419" i="3"/>
  <c r="U419" i="3"/>
  <c r="S419" i="3"/>
  <c r="V2050" i="3"/>
  <c r="S2050" i="3"/>
  <c r="U2050" i="3"/>
  <c r="T2050" i="3"/>
  <c r="W2050" i="3"/>
  <c r="R1640" i="3"/>
  <c r="R1887" i="3"/>
  <c r="T532" i="3"/>
  <c r="U532" i="3"/>
  <c r="W532" i="3"/>
  <c r="V532" i="3"/>
  <c r="S532" i="3"/>
  <c r="V473" i="3"/>
  <c r="W473" i="3"/>
  <c r="S473" i="3"/>
  <c r="U473" i="3"/>
  <c r="T473" i="3"/>
  <c r="R43" i="3"/>
  <c r="V43" i="3" s="1"/>
  <c r="R1326" i="3"/>
  <c r="R1888" i="3"/>
  <c r="R234" i="3"/>
  <c r="W456" i="3"/>
  <c r="U456" i="3"/>
  <c r="S456" i="3"/>
  <c r="T456" i="3"/>
  <c r="V456" i="3"/>
  <c r="W135" i="3"/>
  <c r="S135" i="3"/>
  <c r="U135" i="3"/>
  <c r="T135" i="3"/>
  <c r="V135" i="3"/>
  <c r="R834" i="3"/>
  <c r="R518" i="3"/>
  <c r="V518" i="3" s="1"/>
  <c r="R161" i="3"/>
  <c r="W161" i="3" s="1"/>
  <c r="R129" i="3"/>
  <c r="V129" i="3" s="1"/>
  <c r="R63" i="3"/>
  <c r="W63" i="3" s="1"/>
  <c r="T422" i="3"/>
  <c r="V422" i="3"/>
  <c r="W422" i="3"/>
  <c r="U422" i="3"/>
  <c r="S422" i="3"/>
  <c r="W575" i="3"/>
  <c r="U575" i="3"/>
  <c r="V575" i="3"/>
  <c r="T575" i="3"/>
  <c r="S575" i="3"/>
  <c r="R566" i="3"/>
  <c r="D564" i="3"/>
  <c r="T394" i="3"/>
  <c r="V394" i="3"/>
  <c r="S394" i="3"/>
  <c r="W394" i="3"/>
  <c r="U394" i="3"/>
  <c r="T271" i="3"/>
  <c r="U271" i="3"/>
  <c r="V271" i="3"/>
  <c r="S271" i="3"/>
  <c r="W271" i="3"/>
  <c r="R1642" i="3"/>
  <c r="T167" i="3"/>
  <c r="U167" i="3"/>
  <c r="V167" i="3"/>
  <c r="W167" i="3"/>
  <c r="S167" i="3"/>
  <c r="W554" i="3"/>
  <c r="T130" i="3"/>
  <c r="U130" i="3"/>
  <c r="V130" i="3"/>
  <c r="W130" i="3"/>
  <c r="W182" i="3"/>
  <c r="S182" i="3"/>
  <c r="T182" i="3"/>
  <c r="U182" i="3"/>
  <c r="V182" i="3"/>
  <c r="U228" i="3"/>
  <c r="V228" i="3"/>
  <c r="W228" i="3"/>
  <c r="T228" i="3"/>
  <c r="S228" i="3"/>
  <c r="U605" i="3"/>
  <c r="S605" i="3"/>
  <c r="W605" i="3"/>
  <c r="V605" i="3"/>
  <c r="T605" i="3"/>
  <c r="T938" i="3"/>
  <c r="V938" i="3"/>
  <c r="U938" i="3"/>
  <c r="S938" i="3"/>
  <c r="W938" i="3"/>
  <c r="V1024" i="3"/>
  <c r="W1024" i="3"/>
  <c r="S1024" i="3"/>
  <c r="S1216" i="3"/>
  <c r="U1216" i="3"/>
  <c r="V1216" i="3"/>
  <c r="T1216" i="3"/>
  <c r="W1216" i="3"/>
  <c r="V193" i="3"/>
  <c r="U193" i="3"/>
  <c r="W193" i="3"/>
  <c r="T193" i="3"/>
  <c r="S193" i="3"/>
  <c r="T850" i="3"/>
  <c r="S850" i="3"/>
  <c r="U850" i="3"/>
  <c r="W850" i="3"/>
  <c r="S852" i="3"/>
  <c r="V852" i="3"/>
  <c r="W852" i="3"/>
  <c r="T852" i="3"/>
  <c r="U852" i="3"/>
  <c r="T1944" i="3"/>
  <c r="U550" i="3"/>
  <c r="V550" i="3"/>
  <c r="S550" i="3"/>
  <c r="W550" i="3"/>
  <c r="T550" i="3"/>
  <c r="V407" i="3"/>
  <c r="T407" i="3"/>
  <c r="W407" i="3"/>
  <c r="U407" i="3"/>
  <c r="S407" i="3"/>
  <c r="R2" i="3"/>
  <c r="W2" i="3" s="1"/>
  <c r="W1922" i="3"/>
  <c r="T1922" i="3"/>
  <c r="V1922" i="3"/>
  <c r="S1922" i="3"/>
  <c r="U1922" i="3"/>
  <c r="T1213" i="3"/>
  <c r="U1213" i="3"/>
  <c r="V1213" i="3"/>
  <c r="W1213" i="3"/>
  <c r="S1213" i="3"/>
  <c r="W766" i="3"/>
  <c r="U766" i="3"/>
  <c r="S766" i="3"/>
  <c r="V766" i="3"/>
  <c r="T766" i="3"/>
  <c r="U383" i="3"/>
  <c r="T383" i="3"/>
  <c r="V383" i="3"/>
  <c r="W383" i="3"/>
  <c r="S383" i="3"/>
  <c r="U399" i="3"/>
  <c r="V399" i="3"/>
  <c r="W399" i="3"/>
  <c r="T399" i="3"/>
  <c r="S399" i="3"/>
  <c r="U1600" i="3"/>
  <c r="U539" i="3"/>
  <c r="S539" i="3"/>
  <c r="V539" i="3"/>
  <c r="T539" i="3"/>
  <c r="W539" i="3"/>
  <c r="U1444" i="3"/>
  <c r="R1301" i="3"/>
  <c r="T1301" i="3" s="1"/>
  <c r="V214" i="3"/>
  <c r="U214" i="3"/>
  <c r="W214" i="3"/>
  <c r="T437" i="3"/>
  <c r="U437" i="3"/>
  <c r="V437" i="3"/>
  <c r="W437" i="3"/>
  <c r="S437" i="3"/>
  <c r="U185" i="3"/>
  <c r="S185" i="3"/>
  <c r="T185" i="3"/>
  <c r="W185" i="3"/>
  <c r="V185" i="3"/>
  <c r="R1580" i="3"/>
  <c r="W1580" i="3" s="1"/>
  <c r="T260" i="3"/>
  <c r="V260" i="3"/>
  <c r="U260" i="3"/>
  <c r="S260" i="3"/>
  <c r="W260" i="3"/>
  <c r="R1818" i="3"/>
  <c r="S1818" i="3" s="1"/>
  <c r="T548" i="3"/>
  <c r="U548" i="3"/>
  <c r="V548" i="3"/>
  <c r="S548" i="3"/>
  <c r="W548" i="3"/>
  <c r="R1393" i="3"/>
  <c r="W2236" i="3"/>
  <c r="S2236" i="3"/>
  <c r="S822" i="3"/>
  <c r="W822" i="3"/>
  <c r="V822" i="3"/>
  <c r="T822" i="3"/>
  <c r="U822" i="3"/>
  <c r="R1412" i="3"/>
  <c r="U1412" i="3" s="1"/>
  <c r="U1856" i="3"/>
  <c r="V1856" i="3"/>
  <c r="W1856" i="3"/>
  <c r="S1856" i="3"/>
  <c r="T1856" i="3"/>
  <c r="V1765" i="3"/>
  <c r="U1765" i="3"/>
  <c r="T1765" i="3"/>
  <c r="W1765" i="3"/>
  <c r="S1765" i="3"/>
  <c r="V1597" i="3"/>
  <c r="U1597" i="3"/>
  <c r="T1597" i="3"/>
  <c r="W1597" i="3"/>
  <c r="S1597" i="3"/>
  <c r="S105" i="3"/>
  <c r="T105" i="3"/>
  <c r="W105" i="3"/>
  <c r="U105" i="3"/>
  <c r="V105" i="3"/>
  <c r="W1699" i="3"/>
  <c r="W1177" i="3"/>
  <c r="S1177" i="3"/>
  <c r="T1177" i="3"/>
  <c r="U1177" i="3"/>
  <c r="V1177" i="3"/>
  <c r="V92" i="3"/>
  <c r="T92" i="3"/>
  <c r="R1413" i="3"/>
  <c r="W1413" i="3" s="1"/>
  <c r="T718" i="3"/>
  <c r="R2207" i="3"/>
  <c r="U2207" i="3" s="1"/>
  <c r="U45" i="3"/>
  <c r="S45" i="3"/>
  <c r="W45" i="3"/>
  <c r="V187" i="3"/>
  <c r="U187" i="3"/>
  <c r="S187" i="3"/>
  <c r="W187" i="3"/>
  <c r="T187" i="3"/>
  <c r="W387" i="3"/>
  <c r="V387" i="3"/>
  <c r="U387" i="3"/>
  <c r="T387" i="3"/>
  <c r="S387" i="3"/>
  <c r="T970" i="3"/>
  <c r="S970" i="3"/>
  <c r="U970" i="3"/>
  <c r="V970" i="3"/>
  <c r="W970" i="3"/>
  <c r="W339" i="3"/>
  <c r="U339" i="3"/>
  <c r="T339" i="3"/>
  <c r="S339" i="3"/>
  <c r="V339" i="3"/>
  <c r="R1956" i="3"/>
  <c r="T1956" i="3" s="1"/>
  <c r="V1011" i="3"/>
  <c r="W1011" i="3"/>
  <c r="T1011" i="3"/>
  <c r="U1011" i="3"/>
  <c r="S1011" i="3"/>
  <c r="V1156" i="3"/>
  <c r="S38" i="3"/>
  <c r="W38" i="3"/>
  <c r="T38" i="3"/>
  <c r="U38" i="3"/>
  <c r="V38" i="3"/>
  <c r="U90" i="3"/>
  <c r="V90" i="3"/>
  <c r="T90" i="3"/>
  <c r="W90" i="3"/>
  <c r="S90" i="3"/>
  <c r="U542" i="3"/>
  <c r="T542" i="3"/>
  <c r="V542" i="3"/>
  <c r="S542" i="3"/>
  <c r="W542" i="3"/>
  <c r="R1696" i="3"/>
  <c r="W1696" i="3" s="1"/>
  <c r="R1484" i="3"/>
  <c r="R1536" i="3"/>
  <c r="V988" i="3"/>
  <c r="T988" i="3"/>
  <c r="S988" i="3"/>
  <c r="W988" i="3"/>
  <c r="U988" i="3"/>
  <c r="V379" i="3"/>
  <c r="S669" i="3"/>
  <c r="U874" i="3"/>
  <c r="T379" i="3"/>
  <c r="T667" i="3"/>
  <c r="V160" i="3"/>
  <c r="V164" i="3"/>
  <c r="V369" i="3"/>
  <c r="R268" i="3"/>
  <c r="U268" i="3" s="1"/>
  <c r="T546" i="3"/>
  <c r="R2185" i="3"/>
  <c r="U446" i="3"/>
  <c r="T446" i="3"/>
  <c r="V446" i="3"/>
  <c r="S446" i="3"/>
  <c r="W446" i="3"/>
  <c r="S919" i="3"/>
  <c r="S365" i="3"/>
  <c r="T517" i="3"/>
  <c r="U1925" i="3"/>
  <c r="U2196" i="3"/>
  <c r="R1637" i="3"/>
  <c r="S1637" i="3" s="1"/>
  <c r="T55" i="3"/>
  <c r="W55" i="3"/>
  <c r="V55" i="3"/>
  <c r="U55" i="3"/>
  <c r="V153" i="3"/>
  <c r="W870" i="3"/>
  <c r="S1408" i="3"/>
  <c r="T1335" i="3"/>
  <c r="D344" i="3"/>
  <c r="R104" i="3"/>
  <c r="S104" i="3" s="1"/>
  <c r="U919" i="3"/>
  <c r="R495" i="3"/>
  <c r="U495" i="3" s="1"/>
  <c r="T1541" i="3"/>
  <c r="T519" i="3"/>
  <c r="V545" i="3"/>
  <c r="T2214" i="3"/>
  <c r="S598" i="3"/>
  <c r="U960" i="3"/>
  <c r="T682" i="3"/>
  <c r="V871" i="3"/>
  <c r="T871" i="3"/>
  <c r="U1693" i="3"/>
  <c r="W1693" i="3"/>
  <c r="T294" i="3"/>
  <c r="T543" i="3"/>
  <c r="U1917" i="3"/>
  <c r="V1917" i="3"/>
  <c r="T45" i="3"/>
  <c r="U1024" i="3"/>
  <c r="S77" i="3"/>
  <c r="T1024" i="3"/>
  <c r="T758" i="3"/>
  <c r="S69" i="3"/>
  <c r="T435" i="3"/>
  <c r="U2236" i="3"/>
  <c r="S55" i="3"/>
  <c r="V1361" i="3"/>
  <c r="T1361" i="3"/>
  <c r="V551" i="3"/>
  <c r="S551" i="3"/>
  <c r="V152" i="3"/>
  <c r="T152" i="3"/>
  <c r="U152" i="3"/>
  <c r="S152" i="3"/>
  <c r="W152" i="3"/>
  <c r="W436" i="3"/>
  <c r="V436" i="3"/>
  <c r="U265" i="3"/>
  <c r="T265" i="3"/>
  <c r="V265" i="3"/>
  <c r="W265" i="3"/>
  <c r="S265" i="3"/>
  <c r="W606" i="3"/>
  <c r="T128" i="3"/>
  <c r="U128" i="3"/>
  <c r="S128" i="3"/>
  <c r="V128" i="3"/>
  <c r="W128" i="3"/>
  <c r="R1714" i="3"/>
  <c r="U1714" i="3" s="1"/>
  <c r="R5" i="3"/>
  <c r="S5" i="3" s="1"/>
  <c r="R1418" i="3"/>
  <c r="W1614" i="3"/>
  <c r="S1614" i="3"/>
  <c r="U1614" i="3"/>
  <c r="T1614" i="3"/>
  <c r="V1614" i="3"/>
  <c r="V183" i="3"/>
  <c r="U183" i="3"/>
  <c r="S183" i="3"/>
  <c r="W183" i="3"/>
  <c r="T183" i="3"/>
  <c r="S746" i="3"/>
  <c r="T746" i="3"/>
  <c r="U746" i="3"/>
  <c r="V746" i="3"/>
  <c r="W746" i="3"/>
  <c r="S342" i="3"/>
  <c r="U342" i="3"/>
  <c r="W1329" i="3"/>
  <c r="S142" i="3"/>
  <c r="W142" i="3"/>
  <c r="T142" i="3"/>
  <c r="U142" i="3"/>
  <c r="V142" i="3"/>
  <c r="T194" i="3"/>
  <c r="S194" i="3"/>
  <c r="U194" i="3"/>
  <c r="V194" i="3"/>
  <c r="W194" i="3"/>
  <c r="W1027" i="3"/>
  <c r="T1027" i="3"/>
  <c r="V1027" i="3"/>
  <c r="V531" i="3"/>
  <c r="W531" i="3"/>
  <c r="T531" i="3"/>
  <c r="U531" i="3"/>
  <c r="S531" i="3"/>
  <c r="W1009" i="3"/>
  <c r="V1009" i="3"/>
  <c r="T1009" i="3"/>
  <c r="W1931" i="3"/>
  <c r="S1931" i="3"/>
  <c r="T1931" i="3"/>
  <c r="U1931" i="3"/>
  <c r="V1931" i="3"/>
  <c r="T1231" i="3"/>
  <c r="V1231" i="3"/>
  <c r="U1231" i="3"/>
  <c r="W1231" i="3"/>
  <c r="S1231" i="3"/>
  <c r="R1778" i="3"/>
  <c r="U1778" i="3" s="1"/>
  <c r="V1162" i="3"/>
  <c r="U1162" i="3"/>
  <c r="T1162" i="3"/>
  <c r="W1162" i="3"/>
  <c r="S1162" i="3"/>
  <c r="V804" i="3"/>
  <c r="S804" i="3"/>
  <c r="T804" i="3"/>
  <c r="W804" i="3"/>
  <c r="T1732" i="3"/>
  <c r="S1732" i="3"/>
  <c r="V1732" i="3"/>
  <c r="U1732" i="3"/>
  <c r="W1732" i="3"/>
  <c r="T555" i="3"/>
  <c r="V555" i="3"/>
  <c r="S555" i="3"/>
  <c r="W555" i="3"/>
  <c r="U555" i="3"/>
  <c r="V786" i="3"/>
  <c r="U887" i="3"/>
  <c r="T887" i="3"/>
  <c r="W887" i="3"/>
  <c r="V887" i="3"/>
  <c r="S887" i="3"/>
  <c r="U1260" i="3"/>
  <c r="T1260" i="3"/>
  <c r="S1260" i="3"/>
  <c r="V1260" i="3"/>
  <c r="W1260" i="3"/>
  <c r="T319" i="3"/>
  <c r="U319" i="3"/>
  <c r="V319" i="3"/>
  <c r="S319" i="3"/>
  <c r="W319" i="3"/>
  <c r="T50" i="3"/>
  <c r="T334" i="3"/>
  <c r="D334" i="3" s="1"/>
  <c r="U334" i="3"/>
  <c r="T1058" i="3"/>
  <c r="U1058" i="3"/>
  <c r="V1058" i="3"/>
  <c r="W1058" i="3"/>
  <c r="S1058" i="3"/>
  <c r="V2231" i="3"/>
  <c r="U2231" i="3"/>
  <c r="W2231" i="3"/>
  <c r="D2231" i="3" s="1"/>
  <c r="T1215" i="3"/>
  <c r="S1215" i="3"/>
  <c r="W1215" i="3"/>
  <c r="U1215" i="3"/>
  <c r="V1215" i="3"/>
  <c r="R818" i="3"/>
  <c r="R1527" i="3"/>
  <c r="T1527" i="3" s="1"/>
  <c r="R1719" i="3"/>
  <c r="T1719" i="3" s="1"/>
  <c r="S125" i="3"/>
  <c r="V125" i="3"/>
  <c r="R2232" i="3"/>
  <c r="W97" i="3"/>
  <c r="T97" i="3"/>
  <c r="V97" i="3"/>
  <c r="U97" i="3"/>
  <c r="S97" i="3"/>
  <c r="R2248" i="3"/>
  <c r="T2248" i="3" s="1"/>
  <c r="T1535" i="3"/>
  <c r="S1535" i="3"/>
  <c r="U1535" i="3"/>
  <c r="V1535" i="3"/>
  <c r="W1535" i="3"/>
  <c r="T1156" i="3"/>
  <c r="V302" i="3"/>
  <c r="S302" i="3"/>
  <c r="S423" i="3"/>
  <c r="V423" i="3"/>
  <c r="T423" i="3"/>
  <c r="W423" i="3"/>
  <c r="U423" i="3"/>
  <c r="V1782" i="3"/>
  <c r="U1782" i="3"/>
  <c r="T1782" i="3"/>
  <c r="S1782" i="3"/>
  <c r="W1782" i="3"/>
  <c r="V892" i="3"/>
  <c r="U892" i="3"/>
  <c r="T892" i="3"/>
  <c r="W892" i="3"/>
  <c r="S892" i="3"/>
  <c r="W1156" i="3"/>
  <c r="V1296" i="3"/>
  <c r="U1296" i="3"/>
  <c r="S1296" i="3"/>
  <c r="T1296" i="3"/>
  <c r="W1296" i="3"/>
  <c r="W1135" i="3"/>
  <c r="S56" i="3"/>
  <c r="S196" i="3"/>
  <c r="W196" i="3"/>
  <c r="T1859" i="3"/>
  <c r="W1859" i="3"/>
  <c r="U1859" i="3"/>
  <c r="V1859" i="3"/>
  <c r="S1859" i="3"/>
  <c r="S369" i="3"/>
  <c r="W669" i="3"/>
  <c r="S874" i="3"/>
  <c r="S379" i="3"/>
  <c r="W667" i="3"/>
  <c r="T160" i="3"/>
  <c r="W164" i="3"/>
  <c r="W369" i="3"/>
  <c r="W546" i="3"/>
  <c r="V921" i="3"/>
  <c r="W921" i="3"/>
  <c r="T921" i="3"/>
  <c r="S921" i="3"/>
  <c r="U921" i="3"/>
  <c r="V1408" i="3"/>
  <c r="T365" i="3"/>
  <c r="T272" i="3"/>
  <c r="V272" i="3"/>
  <c r="U272" i="3"/>
  <c r="S272" i="3"/>
  <c r="W272" i="3"/>
  <c r="D1194" i="3"/>
  <c r="U517" i="3"/>
  <c r="V1925" i="3"/>
  <c r="V2196" i="3"/>
  <c r="V151" i="3"/>
  <c r="W153" i="3"/>
  <c r="U870" i="3"/>
  <c r="W1408" i="3"/>
  <c r="W1335" i="3"/>
  <c r="T919" i="3"/>
  <c r="U1541" i="3"/>
  <c r="V519" i="3"/>
  <c r="W519" i="3"/>
  <c r="T545" i="3"/>
  <c r="W2214" i="3"/>
  <c r="V598" i="3"/>
  <c r="T960" i="3"/>
  <c r="V682" i="3"/>
  <c r="S871" i="3"/>
  <c r="T1693" i="3"/>
  <c r="S294" i="3"/>
  <c r="S543" i="3"/>
  <c r="W1917" i="3"/>
  <c r="U804" i="3"/>
  <c r="U1009" i="3"/>
  <c r="S758" i="3"/>
  <c r="W69" i="3"/>
  <c r="S436" i="3"/>
  <c r="S1444" i="3"/>
  <c r="S188" i="3"/>
  <c r="T188" i="3"/>
  <c r="U188" i="3"/>
  <c r="V188" i="3"/>
  <c r="W188" i="3"/>
  <c r="W1709" i="3"/>
  <c r="U1709" i="3"/>
  <c r="T1709" i="3"/>
  <c r="V1709" i="3"/>
  <c r="S1709" i="3"/>
  <c r="U839" i="3"/>
  <c r="T839" i="3"/>
  <c r="W839" i="3"/>
  <c r="V839" i="3"/>
  <c r="S839" i="3"/>
  <c r="R26" i="3"/>
  <c r="S26" i="3" s="1"/>
  <c r="R27" i="3"/>
  <c r="R18" i="3"/>
  <c r="T18" i="3" s="1"/>
  <c r="W298" i="3"/>
  <c r="V298" i="3"/>
  <c r="T298" i="3"/>
  <c r="U298" i="3"/>
  <c r="S298" i="3"/>
  <c r="S939" i="3"/>
  <c r="W939" i="3"/>
  <c r="T939" i="3"/>
  <c r="U939" i="3"/>
  <c r="V939" i="3"/>
  <c r="W562" i="3"/>
  <c r="T562" i="3"/>
  <c r="V562" i="3"/>
  <c r="U562" i="3"/>
  <c r="S562" i="3"/>
  <c r="T149" i="3"/>
  <c r="V149" i="3"/>
  <c r="U149" i="3"/>
  <c r="S149" i="3"/>
  <c r="W149" i="3"/>
  <c r="S937" i="3"/>
  <c r="V937" i="3"/>
  <c r="T937" i="3"/>
  <c r="U937" i="3"/>
  <c r="W937" i="3"/>
  <c r="R1262" i="3"/>
  <c r="T1262" i="3" s="1"/>
  <c r="S1200" i="3"/>
  <c r="V1200" i="3"/>
  <c r="W1200" i="3"/>
  <c r="T1200" i="3"/>
  <c r="U1200" i="3"/>
  <c r="W658" i="3"/>
  <c r="V658" i="3"/>
  <c r="T658" i="3"/>
  <c r="S658" i="3"/>
  <c r="U658" i="3"/>
  <c r="U1261" i="3"/>
  <c r="V1261" i="3"/>
  <c r="W1261" i="3"/>
  <c r="T1261" i="3"/>
  <c r="S1261" i="3"/>
  <c r="T1130" i="3"/>
  <c r="U70" i="3"/>
  <c r="V70" i="3"/>
  <c r="T70" i="3"/>
  <c r="S1060" i="3"/>
  <c r="W1060" i="3"/>
  <c r="U1060" i="3"/>
  <c r="V1060" i="3"/>
  <c r="T1060" i="3"/>
  <c r="U683" i="3"/>
  <c r="S683" i="3"/>
  <c r="T683" i="3"/>
  <c r="W683" i="3"/>
  <c r="V683" i="3"/>
  <c r="W471" i="3"/>
  <c r="V471" i="3"/>
  <c r="U471" i="3"/>
  <c r="S471" i="3"/>
  <c r="T471" i="3"/>
  <c r="W1026" i="3"/>
  <c r="T1026" i="3"/>
  <c r="S1193" i="3"/>
  <c r="U1193" i="3"/>
  <c r="T1193" i="3"/>
  <c r="V1193" i="3"/>
  <c r="W1193" i="3"/>
  <c r="V873" i="3"/>
  <c r="W873" i="3"/>
  <c r="S873" i="3"/>
  <c r="U873" i="3"/>
  <c r="T873" i="3"/>
  <c r="U1613" i="3"/>
  <c r="W1613" i="3"/>
  <c r="T1613" i="3"/>
  <c r="S1613" i="3"/>
  <c r="V1613" i="3"/>
  <c r="R1569" i="3"/>
  <c r="U1569" i="3" s="1"/>
  <c r="S632" i="3"/>
  <c r="U632" i="3"/>
  <c r="W632" i="3"/>
  <c r="V632" i="3"/>
  <c r="T632" i="3"/>
  <c r="S435" i="3"/>
  <c r="W435" i="3"/>
  <c r="V1583" i="3"/>
  <c r="W1583" i="3"/>
  <c r="T1583" i="3"/>
  <c r="S1583" i="3"/>
  <c r="U1583" i="3"/>
  <c r="R1373" i="3"/>
  <c r="S1373" i="3" s="1"/>
  <c r="U997" i="3"/>
  <c r="S997" i="3"/>
  <c r="V997" i="3"/>
  <c r="R1571" i="3"/>
  <c r="V1134" i="3"/>
  <c r="T1134" i="3"/>
  <c r="W1134" i="3"/>
  <c r="U1134" i="3"/>
  <c r="S1134" i="3"/>
  <c r="T597" i="3"/>
  <c r="V597" i="3"/>
  <c r="W597" i="3"/>
  <c r="S597" i="3"/>
  <c r="U597" i="3"/>
  <c r="T301" i="3"/>
  <c r="V301" i="3"/>
  <c r="S301" i="3"/>
  <c r="W301" i="3"/>
  <c r="U301" i="3"/>
  <c r="R825" i="3"/>
  <c r="W825" i="3" s="1"/>
  <c r="R2013" i="3"/>
  <c r="U603" i="3"/>
  <c r="T603" i="3"/>
  <c r="V603" i="3"/>
  <c r="W603" i="3"/>
  <c r="S603" i="3"/>
  <c r="V1159" i="3"/>
  <c r="U1159" i="3"/>
  <c r="W1159" i="3"/>
  <c r="S1159" i="3"/>
  <c r="T1159" i="3"/>
  <c r="S331" i="3"/>
  <c r="W331" i="3"/>
  <c r="V331" i="3"/>
  <c r="U331" i="3"/>
  <c r="T331" i="3"/>
  <c r="S948" i="3"/>
  <c r="T948" i="3"/>
  <c r="V948" i="3"/>
  <c r="U948" i="3"/>
  <c r="W948" i="3"/>
  <c r="V823" i="3"/>
  <c r="U823" i="3"/>
  <c r="W823" i="3"/>
  <c r="T823" i="3"/>
  <c r="S823" i="3"/>
  <c r="V1083" i="3"/>
  <c r="S52" i="3"/>
  <c r="W52" i="3"/>
  <c r="U52" i="3"/>
  <c r="V52" i="3"/>
  <c r="T52" i="3"/>
  <c r="U236" i="3"/>
  <c r="T236" i="3"/>
  <c r="V236" i="3"/>
  <c r="S236" i="3"/>
  <c r="W236" i="3"/>
  <c r="V633" i="3"/>
  <c r="W633" i="3"/>
  <c r="S633" i="3"/>
  <c r="T773" i="3"/>
  <c r="S773" i="3"/>
  <c r="W773" i="3"/>
  <c r="U773" i="3"/>
  <c r="V773" i="3"/>
  <c r="T2146" i="3"/>
  <c r="S2146" i="3"/>
  <c r="W2146" i="3"/>
  <c r="V2146" i="3"/>
  <c r="U2146" i="3"/>
  <c r="W1725" i="3"/>
  <c r="U1725" i="3"/>
  <c r="T1725" i="3"/>
  <c r="V1175" i="3"/>
  <c r="T1175" i="3"/>
  <c r="V86" i="3"/>
  <c r="U86" i="3"/>
  <c r="S86" i="3"/>
  <c r="W86" i="3"/>
  <c r="T86" i="3"/>
  <c r="R1451" i="3"/>
  <c r="W1451" i="3" s="1"/>
  <c r="V382" i="3"/>
  <c r="T382" i="3"/>
  <c r="S382" i="3"/>
  <c r="W382" i="3"/>
  <c r="U382" i="3"/>
  <c r="S434" i="3"/>
  <c r="T434" i="3"/>
  <c r="U434" i="3"/>
  <c r="V434" i="3"/>
  <c r="W434" i="3"/>
  <c r="R816" i="3"/>
  <c r="V816" i="3" s="1"/>
  <c r="R1996" i="3"/>
  <c r="R1636" i="3"/>
  <c r="W335" i="3"/>
  <c r="T335" i="3"/>
  <c r="V335" i="3"/>
  <c r="S335" i="3"/>
  <c r="U335" i="3"/>
  <c r="W186" i="3"/>
  <c r="T186" i="3"/>
  <c r="S186" i="3"/>
  <c r="U186" i="3"/>
  <c r="V186" i="3"/>
  <c r="T303" i="3"/>
  <c r="U303" i="3"/>
  <c r="V303" i="3"/>
  <c r="S303" i="3"/>
  <c r="W303" i="3"/>
  <c r="V1078" i="3"/>
  <c r="R1892" i="3"/>
  <c r="W1842" i="3"/>
  <c r="T1842" i="3"/>
  <c r="V1842" i="3"/>
  <c r="U1842" i="3"/>
  <c r="S1842" i="3"/>
  <c r="V991" i="3"/>
  <c r="T991" i="3"/>
  <c r="U991" i="3"/>
  <c r="W991" i="3"/>
  <c r="U134" i="3"/>
  <c r="T134" i="3"/>
  <c r="V134" i="3"/>
  <c r="S134" i="3"/>
  <c r="W134" i="3"/>
  <c r="R1855" i="3"/>
  <c r="S1855" i="3" s="1"/>
  <c r="W100" i="3"/>
  <c r="S100" i="3"/>
  <c r="V100" i="3"/>
  <c r="T100" i="3"/>
  <c r="U100" i="3"/>
  <c r="T458" i="3"/>
  <c r="U458" i="3"/>
  <c r="V458" i="3"/>
  <c r="S458" i="3"/>
  <c r="W458" i="3"/>
  <c r="T85" i="3"/>
  <c r="U85" i="3"/>
  <c r="S85" i="3"/>
  <c r="W85" i="3"/>
  <c r="V85" i="3"/>
  <c r="S184" i="3"/>
  <c r="V184" i="3"/>
  <c r="T184" i="3"/>
  <c r="W184" i="3"/>
  <c r="U184" i="3"/>
  <c r="S929" i="3"/>
  <c r="W929" i="3"/>
  <c r="V929" i="3"/>
  <c r="T929" i="3"/>
  <c r="U929" i="3"/>
  <c r="S166" i="3"/>
  <c r="T166" i="3"/>
  <c r="U166" i="3"/>
  <c r="W166" i="3"/>
  <c r="V166" i="3"/>
  <c r="W1082" i="3"/>
  <c r="T1082" i="3"/>
  <c r="U1082" i="3"/>
  <c r="V1082" i="3"/>
  <c r="S1082" i="3"/>
  <c r="S248" i="3"/>
  <c r="W248" i="3"/>
  <c r="V248" i="3"/>
  <c r="U248" i="3"/>
  <c r="T248" i="3"/>
  <c r="S1156" i="3"/>
  <c r="R1546" i="3"/>
  <c r="T1546" i="3" s="1"/>
  <c r="V1174" i="3"/>
  <c r="T395" i="3"/>
  <c r="W395" i="3"/>
  <c r="S395" i="3"/>
  <c r="U395" i="3"/>
  <c r="V395" i="3"/>
  <c r="T915" i="3"/>
  <c r="S915" i="3"/>
  <c r="V915" i="3"/>
  <c r="U915" i="3"/>
  <c r="W915" i="3"/>
  <c r="R165" i="3"/>
  <c r="V165" i="3" s="1"/>
  <c r="U58" i="3"/>
  <c r="V58" i="3"/>
  <c r="S58" i="3"/>
  <c r="T58" i="3"/>
  <c r="W58" i="3"/>
  <c r="V521" i="3"/>
  <c r="U521" i="3"/>
  <c r="S521" i="3"/>
  <c r="W521" i="3"/>
  <c r="T521" i="3"/>
  <c r="U160" i="3"/>
  <c r="U1335" i="3"/>
  <c r="U669" i="3"/>
  <c r="T874" i="3"/>
  <c r="U379" i="3"/>
  <c r="V667" i="3"/>
  <c r="W160" i="3"/>
  <c r="T164" i="3"/>
  <c r="T369" i="3"/>
  <c r="S546" i="3"/>
  <c r="R639" i="3"/>
  <c r="V365" i="3"/>
  <c r="S517" i="3"/>
  <c r="W1925" i="3"/>
  <c r="D1925" i="3" s="1"/>
  <c r="T2196" i="3"/>
  <c r="R1665" i="3"/>
  <c r="T153" i="3"/>
  <c r="S870" i="3"/>
  <c r="R1464" i="3"/>
  <c r="U1408" i="3"/>
  <c r="V1335" i="3"/>
  <c r="R2189" i="3"/>
  <c r="S2189" i="3" s="1"/>
  <c r="V919" i="3"/>
  <c r="W1541" i="3"/>
  <c r="D1541" i="3" s="1"/>
  <c r="U519" i="3"/>
  <c r="U545" i="3"/>
  <c r="V2214" i="3"/>
  <c r="S2214" i="3"/>
  <c r="W598" i="3"/>
  <c r="U598" i="3"/>
  <c r="W960" i="3"/>
  <c r="V960" i="3"/>
  <c r="W682" i="3"/>
  <c r="W871" i="3"/>
  <c r="V1693" i="3"/>
  <c r="W294" i="3"/>
  <c r="U294" i="3"/>
  <c r="U543" i="3"/>
  <c r="S1917" i="3"/>
  <c r="W997" i="3"/>
  <c r="S1009" i="3"/>
  <c r="W758" i="3"/>
  <c r="V69" i="3"/>
  <c r="U1078" i="3"/>
  <c r="T2236" i="3"/>
  <c r="U333" i="3"/>
  <c r="T633" i="3"/>
  <c r="V342" i="3"/>
  <c r="V189" i="3"/>
  <c r="T189" i="3"/>
  <c r="S189" i="3"/>
  <c r="U189" i="3"/>
  <c r="W189" i="3"/>
  <c r="V145" i="3"/>
  <c r="T745" i="3"/>
  <c r="W745" i="3"/>
  <c r="U745" i="3"/>
  <c r="V745" i="3"/>
  <c r="S745" i="3"/>
  <c r="V77" i="3"/>
  <c r="W77" i="3"/>
  <c r="U77" i="3"/>
  <c r="U872" i="3"/>
  <c r="V872" i="3"/>
  <c r="W1806" i="3"/>
  <c r="S1806" i="3"/>
  <c r="U1806" i="3"/>
  <c r="T1806" i="3"/>
  <c r="V1806" i="3"/>
  <c r="U922" i="3"/>
  <c r="S922" i="3"/>
  <c r="T922" i="3"/>
  <c r="V922" i="3"/>
  <c r="W922" i="3"/>
  <c r="T737" i="3"/>
  <c r="U737" i="3"/>
  <c r="W737" i="3"/>
  <c r="V737" i="3"/>
  <c r="S737" i="3"/>
  <c r="S1017" i="3"/>
  <c r="U1017" i="3"/>
  <c r="T1017" i="3"/>
  <c r="V1017" i="3"/>
  <c r="W1017" i="3"/>
  <c r="S116" i="3"/>
  <c r="V116" i="3"/>
  <c r="W116" i="3"/>
  <c r="T116" i="3"/>
  <c r="U116" i="3"/>
  <c r="T191" i="3"/>
  <c r="V191" i="3"/>
  <c r="U191" i="3"/>
  <c r="W191" i="3"/>
  <c r="S191" i="3"/>
  <c r="V487" i="3"/>
  <c r="S487" i="3"/>
  <c r="T487" i="3"/>
  <c r="U487" i="3"/>
  <c r="W487" i="3"/>
  <c r="V1278" i="3"/>
  <c r="W1278" i="3"/>
  <c r="S1278" i="3"/>
  <c r="T1278" i="3"/>
  <c r="U1278" i="3"/>
  <c r="W226" i="3"/>
  <c r="V226" i="3"/>
  <c r="S226" i="3"/>
  <c r="U226" i="3"/>
  <c r="T226" i="3"/>
  <c r="T1673" i="3"/>
  <c r="W1673" i="3"/>
  <c r="U1673" i="3"/>
  <c r="V1673" i="3"/>
  <c r="S1673" i="3"/>
  <c r="S727" i="3"/>
  <c r="R1438" i="3"/>
  <c r="U1438" i="3" s="1"/>
  <c r="T1079" i="3"/>
  <c r="V1079" i="3"/>
  <c r="W1079" i="3"/>
  <c r="U1079" i="3"/>
  <c r="S1079" i="3"/>
  <c r="V230" i="3"/>
  <c r="U230" i="3"/>
  <c r="T230" i="3"/>
  <c r="S230" i="3"/>
  <c r="W230" i="3"/>
  <c r="R1700" i="3"/>
  <c r="S1700" i="3" s="1"/>
  <c r="U1349" i="3"/>
  <c r="S1349" i="3"/>
  <c r="W1349" i="3"/>
  <c r="T1349" i="3"/>
  <c r="V1349" i="3"/>
  <c r="W738" i="3"/>
  <c r="W123" i="3"/>
  <c r="U123" i="3"/>
  <c r="S123" i="3"/>
  <c r="T123" i="3"/>
  <c r="V123" i="3"/>
  <c r="R1081" i="3"/>
  <c r="T1081" i="3" s="1"/>
  <c r="V1120" i="3"/>
  <c r="U1120" i="3"/>
  <c r="T1120" i="3"/>
  <c r="S1120" i="3"/>
  <c r="W1120" i="3"/>
  <c r="V732" i="3"/>
  <c r="U732" i="3"/>
  <c r="T732" i="3"/>
  <c r="W732" i="3"/>
  <c r="S732" i="3"/>
  <c r="W820" i="3"/>
  <c r="T820" i="3"/>
  <c r="V820" i="3"/>
  <c r="U820" i="3"/>
  <c r="S820" i="3"/>
  <c r="S300" i="3"/>
  <c r="V300" i="3"/>
  <c r="T300" i="3"/>
  <c r="U300" i="3"/>
  <c r="W300" i="3"/>
  <c r="S777" i="3"/>
  <c r="U777" i="3"/>
  <c r="W777" i="3"/>
  <c r="V777" i="3"/>
  <c r="T777" i="3"/>
  <c r="W627" i="3"/>
  <c r="T627" i="3"/>
  <c r="U627" i="3"/>
  <c r="V627" i="3"/>
  <c r="S627" i="3"/>
  <c r="R1360" i="3"/>
  <c r="R803" i="3"/>
  <c r="T803" i="3" s="1"/>
  <c r="R1157" i="3"/>
  <c r="T1157" i="3" s="1"/>
  <c r="R1783" i="3"/>
  <c r="T1783" i="3" s="1"/>
  <c r="W111" i="3"/>
  <c r="V111" i="3"/>
  <c r="U111" i="3"/>
  <c r="S111" i="3"/>
  <c r="T111" i="3"/>
  <c r="S1392" i="3"/>
  <c r="R2174" i="3"/>
  <c r="R2195" i="3"/>
  <c r="R426" i="3"/>
  <c r="T426" i="3" s="1"/>
  <c r="R2004" i="3"/>
  <c r="T2004" i="3" s="1"/>
  <c r="R1321" i="3"/>
  <c r="V1321" i="3" s="1"/>
  <c r="T563" i="3"/>
  <c r="U563" i="3"/>
  <c r="V563" i="3"/>
  <c r="W563" i="3"/>
  <c r="S563" i="3"/>
  <c r="U84" i="3"/>
  <c r="T84" i="3"/>
  <c r="V84" i="3"/>
  <c r="S84" i="3"/>
  <c r="V1010" i="3"/>
  <c r="S1010" i="3"/>
  <c r="U1010" i="3"/>
  <c r="R2222" i="3"/>
  <c r="S2222" i="3" s="1"/>
  <c r="W47" i="3"/>
  <c r="U47" i="3"/>
  <c r="V47" i="3"/>
  <c r="S47" i="3"/>
  <c r="T47" i="3"/>
  <c r="V523" i="3"/>
  <c r="W523" i="3"/>
  <c r="S523" i="3"/>
  <c r="T523" i="3"/>
  <c r="U523" i="3"/>
  <c r="W408" i="3"/>
  <c r="R1547" i="3"/>
  <c r="W1547" i="3" s="1"/>
  <c r="T986" i="3"/>
  <c r="R1918" i="3"/>
  <c r="R1844" i="3"/>
  <c r="W1844" i="3" s="1"/>
  <c r="V192" i="3"/>
  <c r="T192" i="3"/>
  <c r="W192" i="3"/>
  <c r="S192" i="3"/>
  <c r="U192" i="3"/>
  <c r="U64" i="3"/>
  <c r="W64" i="3"/>
  <c r="S64" i="3"/>
  <c r="T64" i="3"/>
  <c r="V64" i="3"/>
  <c r="T630" i="3"/>
  <c r="V474" i="3"/>
  <c r="S474" i="3"/>
  <c r="U474" i="3"/>
  <c r="T474" i="3"/>
  <c r="W474" i="3"/>
  <c r="T522" i="3"/>
  <c r="W522" i="3"/>
  <c r="U522" i="3"/>
  <c r="V522" i="3"/>
  <c r="S522" i="3"/>
  <c r="W133" i="3"/>
  <c r="T486" i="3"/>
  <c r="U486" i="3"/>
  <c r="V486" i="3"/>
  <c r="S486" i="3"/>
  <c r="W486" i="3"/>
  <c r="V1860" i="3"/>
  <c r="T1860" i="3"/>
  <c r="W1860" i="3"/>
  <c r="U1860" i="3"/>
  <c r="S1860" i="3"/>
  <c r="R983" i="3"/>
  <c r="V983" i="3" s="1"/>
  <c r="T669" i="3"/>
  <c r="W874" i="3"/>
  <c r="U667" i="3"/>
  <c r="U164" i="3"/>
  <c r="V546" i="3"/>
  <c r="W517" i="3"/>
  <c r="R1436" i="3"/>
  <c r="U1436" i="3" s="1"/>
  <c r="T552" i="3"/>
  <c r="U552" i="3"/>
  <c r="W552" i="3"/>
  <c r="V552" i="3"/>
  <c r="S552" i="3"/>
  <c r="S159" i="3"/>
  <c r="R1701" i="3"/>
  <c r="V1701" i="3" s="1"/>
  <c r="R549" i="3"/>
  <c r="R1128" i="3"/>
  <c r="W1128" i="3" s="1"/>
  <c r="R1223" i="3"/>
  <c r="S1223" i="3" s="1"/>
  <c r="W365" i="3"/>
  <c r="U1041" i="3"/>
  <c r="T1041" i="3"/>
  <c r="V1041" i="3"/>
  <c r="W1041" i="3"/>
  <c r="S1041" i="3"/>
  <c r="U153" i="3"/>
  <c r="T870" i="3"/>
  <c r="R2168" i="3"/>
  <c r="R2199" i="3"/>
  <c r="W545" i="3"/>
  <c r="S682" i="3"/>
  <c r="W543" i="3"/>
  <c r="W1095" i="3"/>
  <c r="V45" i="3"/>
  <c r="T997" i="3"/>
  <c r="U758" i="3"/>
  <c r="T69" i="3"/>
  <c r="W1010" i="3"/>
  <c r="U435" i="3"/>
  <c r="V2236" i="3"/>
  <c r="S70" i="3"/>
  <c r="W1713" i="3"/>
  <c r="D1713" i="3" s="1"/>
  <c r="W342" i="3"/>
  <c r="U132" i="3"/>
  <c r="S132" i="3"/>
  <c r="V132" i="3"/>
  <c r="W132" i="3"/>
  <c r="T132" i="3"/>
  <c r="W739" i="3"/>
  <c r="T739" i="3"/>
  <c r="V739" i="3"/>
  <c r="U739" i="3"/>
  <c r="S739" i="3"/>
  <c r="V1138" i="3"/>
  <c r="W1138" i="3"/>
  <c r="R1572" i="3"/>
  <c r="S493" i="3"/>
  <c r="V493" i="3"/>
  <c r="U493" i="3"/>
  <c r="T493" i="3"/>
  <c r="W493" i="3"/>
  <c r="S325" i="3"/>
  <c r="T494" i="3"/>
  <c r="W494" i="3"/>
  <c r="S494" i="3"/>
  <c r="V494" i="3"/>
  <c r="U494" i="3"/>
  <c r="W127" i="3"/>
  <c r="S127" i="3"/>
  <c r="T127" i="3"/>
  <c r="V127" i="3"/>
  <c r="U127" i="3"/>
  <c r="R1587" i="3"/>
  <c r="W308" i="3"/>
  <c r="V308" i="3"/>
  <c r="T308" i="3"/>
  <c r="S308" i="3"/>
  <c r="U308" i="3"/>
  <c r="R2186" i="3"/>
  <c r="T229" i="3"/>
  <c r="W229" i="3"/>
  <c r="S229" i="3"/>
  <c r="U229" i="3"/>
  <c r="V229" i="3"/>
  <c r="V726" i="3"/>
  <c r="W131" i="3"/>
  <c r="T131" i="3"/>
  <c r="V131" i="3"/>
  <c r="U131" i="3"/>
  <c r="S131" i="3"/>
  <c r="U1341" i="3"/>
  <c r="W1341" i="3"/>
  <c r="V1341" i="3"/>
  <c r="S1341" i="3"/>
  <c r="T1341" i="3"/>
  <c r="V642" i="3"/>
  <c r="T642" i="3"/>
  <c r="U642" i="3"/>
  <c r="S642" i="3"/>
  <c r="W642" i="3"/>
  <c r="S208" i="3"/>
  <c r="V208" i="3"/>
  <c r="T208" i="3"/>
  <c r="W208" i="3"/>
  <c r="U208" i="3"/>
  <c r="S1190" i="3"/>
  <c r="R1627" i="3"/>
  <c r="V1627" i="3" s="1"/>
  <c r="R2187" i="3"/>
  <c r="R1429" i="3"/>
  <c r="T1429" i="3" s="1"/>
  <c r="R1662" i="3"/>
  <c r="R1446" i="3"/>
  <c r="V1446" i="3" s="1"/>
  <c r="D2083" i="3"/>
  <c r="V641" i="3"/>
  <c r="U641" i="3"/>
  <c r="W641" i="3"/>
  <c r="T641" i="3"/>
  <c r="S641" i="3"/>
  <c r="U838" i="3"/>
  <c r="S838" i="3"/>
  <c r="T838" i="3"/>
  <c r="W838" i="3"/>
  <c r="V838" i="3"/>
  <c r="V472" i="3"/>
  <c r="U472" i="3"/>
  <c r="R1595" i="3"/>
  <c r="S1595" i="3" s="1"/>
  <c r="U1084" i="3"/>
  <c r="R1288" i="3"/>
  <c r="R117" i="3"/>
  <c r="R2157" i="3"/>
  <c r="W2157" i="3" s="1"/>
  <c r="V1533" i="3"/>
  <c r="T1533" i="3"/>
  <c r="W1533" i="3"/>
  <c r="U1533" i="3"/>
  <c r="S1533" i="3"/>
  <c r="T1460" i="3"/>
  <c r="S1927" i="3"/>
  <c r="W1927" i="3"/>
  <c r="T1927" i="3"/>
  <c r="U1927" i="3"/>
  <c r="V1927" i="3"/>
  <c r="W1337" i="3"/>
  <c r="T1337" i="3"/>
  <c r="V1337" i="3"/>
  <c r="U1337" i="3"/>
  <c r="S1337" i="3"/>
  <c r="V1816" i="3"/>
  <c r="T1816" i="3"/>
  <c r="U1816" i="3"/>
  <c r="S1816" i="3"/>
  <c r="W1816" i="3"/>
  <c r="S1044" i="3"/>
  <c r="W1044" i="3"/>
  <c r="T1044" i="3"/>
  <c r="V1044" i="3"/>
  <c r="U1044" i="3"/>
  <c r="S1518" i="3"/>
  <c r="D1518" i="3" s="1"/>
  <c r="V1518" i="3"/>
  <c r="R1716" i="3"/>
  <c r="S1275" i="3"/>
  <c r="R1356" i="3"/>
  <c r="U1356" i="3" s="1"/>
  <c r="W1768" i="3"/>
  <c r="U1768" i="3"/>
  <c r="V1768" i="3"/>
  <c r="T1768" i="3"/>
  <c r="S1768" i="3"/>
  <c r="W1291" i="3"/>
  <c r="S1291" i="3"/>
  <c r="U1291" i="3"/>
  <c r="T1291" i="3"/>
  <c r="V1291" i="3"/>
  <c r="T1881" i="3"/>
  <c r="W1881" i="3"/>
  <c r="U1920" i="3"/>
  <c r="V1920" i="3"/>
  <c r="T1920" i="3"/>
  <c r="S1920" i="3"/>
  <c r="W1920" i="3"/>
  <c r="V1519" i="3"/>
  <c r="T1519" i="3"/>
  <c r="S1519" i="3"/>
  <c r="U1519" i="3"/>
  <c r="W1519" i="3"/>
  <c r="T1338" i="3"/>
  <c r="W1338" i="3"/>
  <c r="S1538" i="3"/>
  <c r="V1538" i="3"/>
  <c r="U1538" i="3"/>
  <c r="T1538" i="3"/>
  <c r="W1538" i="3"/>
  <c r="W1320" i="3"/>
  <c r="T1320" i="3"/>
  <c r="S1320" i="3"/>
  <c r="V1320" i="3"/>
  <c r="U1320" i="3"/>
  <c r="W1379" i="3"/>
  <c r="S1379" i="3"/>
  <c r="T1379" i="3"/>
  <c r="V1379" i="3"/>
  <c r="U1379" i="3"/>
  <c r="W1352" i="3"/>
  <c r="T1352" i="3"/>
  <c r="V1352" i="3"/>
  <c r="U1352" i="3"/>
  <c r="S1352" i="3"/>
  <c r="R1899" i="3"/>
  <c r="V1899" i="3" s="1"/>
  <c r="T1304" i="3"/>
  <c r="S1304" i="3"/>
  <c r="W1304" i="3"/>
  <c r="U1304" i="3"/>
  <c r="V1304" i="3"/>
  <c r="R2022" i="3"/>
  <c r="S2022" i="3" s="1"/>
  <c r="W1629" i="3"/>
  <c r="U1629" i="3"/>
  <c r="S1629" i="3"/>
  <c r="V1629" i="3"/>
  <c r="T1629" i="3"/>
  <c r="U1873" i="3"/>
  <c r="S1873" i="3"/>
  <c r="W1873" i="3"/>
  <c r="V1873" i="3"/>
  <c r="T1873" i="3"/>
  <c r="T2057" i="3"/>
  <c r="U2057" i="3"/>
  <c r="W2057" i="3"/>
  <c r="V2057" i="3"/>
  <c r="S2057" i="3"/>
  <c r="R1681" i="3"/>
  <c r="S1389" i="3"/>
  <c r="W1389" i="3"/>
  <c r="T1389" i="3"/>
  <c r="V1389" i="3"/>
  <c r="S2076" i="3"/>
  <c r="T2076" i="3"/>
  <c r="V2076" i="3"/>
  <c r="U2076" i="3"/>
  <c r="W2076" i="3"/>
  <c r="R1915" i="3"/>
  <c r="U1915" i="3" s="1"/>
  <c r="V1580" i="3"/>
  <c r="U1169" i="3"/>
  <c r="S1169" i="3"/>
  <c r="W1169" i="3"/>
  <c r="V1169" i="3"/>
  <c r="T1169" i="3"/>
  <c r="T1459" i="3"/>
  <c r="V1459" i="3"/>
  <c r="U1459" i="3"/>
  <c r="W1459" i="3"/>
  <c r="S1459" i="3"/>
  <c r="W1674" i="3"/>
  <c r="S1674" i="3"/>
  <c r="S1489" i="3"/>
  <c r="T1489" i="3"/>
  <c r="V1489" i="3"/>
  <c r="W1489" i="3"/>
  <c r="U1489" i="3"/>
  <c r="W1496" i="3"/>
  <c r="T1496" i="3"/>
  <c r="V1496" i="3"/>
  <c r="U1372" i="3"/>
  <c r="S1372" i="3"/>
  <c r="W1372" i="3"/>
  <c r="V1372" i="3"/>
  <c r="T1372" i="3"/>
  <c r="R1448" i="3"/>
  <c r="S1448" i="3" s="1"/>
  <c r="U1551" i="3"/>
  <c r="V1551" i="3"/>
  <c r="W1551" i="3"/>
  <c r="T1551" i="3"/>
  <c r="S1551" i="3"/>
  <c r="R2253" i="3"/>
  <c r="S2253" i="3" s="1"/>
  <c r="S1755" i="3"/>
  <c r="V1755" i="3"/>
  <c r="T1755" i="3"/>
  <c r="W1755" i="3"/>
  <c r="U1755" i="3"/>
  <c r="S1388" i="3"/>
  <c r="W1388" i="3"/>
  <c r="T1388" i="3"/>
  <c r="U1388" i="3"/>
  <c r="V1388" i="3"/>
  <c r="R1031" i="3"/>
  <c r="W1412" i="3"/>
  <c r="U2210" i="3"/>
  <c r="S2210" i="3"/>
  <c r="W2210" i="3"/>
  <c r="T2210" i="3"/>
  <c r="V2210" i="3"/>
  <c r="W1641" i="3"/>
  <c r="T1641" i="3"/>
  <c r="S1641" i="3"/>
  <c r="V1641" i="3"/>
  <c r="U1641" i="3"/>
  <c r="R1907" i="3"/>
  <c r="S1907" i="3" s="1"/>
  <c r="R2257" i="3"/>
  <c r="T2257" i="3" s="1"/>
  <c r="R2251" i="3"/>
  <c r="W1757" i="3"/>
  <c r="T1757" i="3"/>
  <c r="U1757" i="3"/>
  <c r="V1757" i="3"/>
  <c r="S1757" i="3"/>
  <c r="W1512" i="3"/>
  <c r="T1512" i="3"/>
  <c r="W1705" i="3"/>
  <c r="W1380" i="3"/>
  <c r="V1380" i="3"/>
  <c r="T1380" i="3"/>
  <c r="S1380" i="3"/>
  <c r="U1380" i="3"/>
  <c r="S1439" i="3"/>
  <c r="V1439" i="3"/>
  <c r="T1439" i="3"/>
  <c r="U1439" i="3"/>
  <c r="W1439" i="3"/>
  <c r="U1425" i="3"/>
  <c r="W1425" i="3"/>
  <c r="T1425" i="3"/>
  <c r="S1425" i="3"/>
  <c r="V1425" i="3"/>
  <c r="R2140" i="3"/>
  <c r="U2140" i="3" s="1"/>
  <c r="W2249" i="3"/>
  <c r="T2249" i="3"/>
  <c r="V2249" i="3"/>
  <c r="U2249" i="3"/>
  <c r="R2221" i="3"/>
  <c r="R1722" i="3"/>
  <c r="S1722" i="3" s="1"/>
  <c r="V1330" i="3"/>
  <c r="R1789" i="3"/>
  <c r="S1789" i="3" s="1"/>
  <c r="W1807" i="3"/>
  <c r="U1807" i="3"/>
  <c r="T1807" i="3"/>
  <c r="S1807" i="3"/>
  <c r="V1807" i="3"/>
  <c r="S1265" i="3"/>
  <c r="W1265" i="3"/>
  <c r="U1265" i="3"/>
  <c r="V1265" i="3"/>
  <c r="T1265" i="3"/>
  <c r="S1382" i="3"/>
  <c r="T1382" i="3"/>
  <c r="U1382" i="3"/>
  <c r="W1382" i="3"/>
  <c r="V1382" i="3"/>
  <c r="V2207" i="3"/>
  <c r="U1982" i="3"/>
  <c r="T1982" i="3"/>
  <c r="W1982" i="3"/>
  <c r="V1982" i="3"/>
  <c r="S1982" i="3"/>
  <c r="W1578" i="3"/>
  <c r="U1578" i="3"/>
  <c r="V1578" i="3"/>
  <c r="S1578" i="3"/>
  <c r="T1578" i="3"/>
  <c r="U1973" i="3"/>
  <c r="T1973" i="3"/>
  <c r="S1973" i="3"/>
  <c r="W1973" i="3"/>
  <c r="V1973" i="3"/>
  <c r="V1405" i="3"/>
  <c r="T1405" i="3"/>
  <c r="S1540" i="3"/>
  <c r="U1540" i="3"/>
  <c r="T1540" i="3"/>
  <c r="V1540" i="3"/>
  <c r="W1540" i="3"/>
  <c r="D1718" i="3"/>
  <c r="W1472" i="3"/>
  <c r="U1472" i="3"/>
  <c r="S1472" i="3"/>
  <c r="V1472" i="3"/>
  <c r="T1472" i="3"/>
  <c r="T1377" i="3"/>
  <c r="V1324" i="3"/>
  <c r="T1324" i="3"/>
  <c r="U1324" i="3"/>
  <c r="S1324" i="3"/>
  <c r="W1324" i="3"/>
  <c r="V1399" i="3"/>
  <c r="T1399" i="3"/>
  <c r="U1399" i="3"/>
  <c r="W1399" i="3"/>
  <c r="S1399" i="3"/>
  <c r="T1508" i="3"/>
  <c r="W1508" i="3"/>
  <c r="S1508" i="3"/>
  <c r="V1508" i="3"/>
  <c r="U1508" i="3"/>
  <c r="S1023" i="3"/>
  <c r="V1023" i="3"/>
  <c r="W1023" i="3"/>
  <c r="U1683" i="3"/>
  <c r="S1683" i="3"/>
  <c r="V1683" i="3"/>
  <c r="W1683" i="3"/>
  <c r="T1683" i="3"/>
  <c r="W2158" i="3"/>
  <c r="T2158" i="3"/>
  <c r="S2158" i="3"/>
  <c r="V2158" i="3"/>
  <c r="U2158" i="3"/>
  <c r="W1374" i="3"/>
  <c r="T1374" i="3"/>
  <c r="S1374" i="3"/>
  <c r="V1374" i="3"/>
  <c r="U1374" i="3"/>
  <c r="W1904" i="3"/>
  <c r="U1904" i="3"/>
  <c r="S1823" i="3"/>
  <c r="T1823" i="3"/>
  <c r="W1823" i="3"/>
  <c r="U1823" i="3"/>
  <c r="V1823" i="3"/>
  <c r="U1367" i="3"/>
  <c r="V1367" i="3"/>
  <c r="W1367" i="3"/>
  <c r="T1367" i="3"/>
  <c r="S1367" i="3"/>
  <c r="W1599" i="3"/>
  <c r="V1599" i="3"/>
  <c r="T1599" i="3"/>
  <c r="S1599" i="3"/>
  <c r="U1599" i="3"/>
  <c r="U1770" i="3"/>
  <c r="W1770" i="3"/>
  <c r="S1770" i="3"/>
  <c r="V1770" i="3"/>
  <c r="T1770" i="3"/>
  <c r="U2152" i="3"/>
  <c r="T2152" i="3"/>
  <c r="W2152" i="3"/>
  <c r="V2152" i="3"/>
  <c r="S2152" i="3"/>
  <c r="W1564" i="3"/>
  <c r="T1564" i="3"/>
  <c r="V1564" i="3"/>
  <c r="S1564" i="3"/>
  <c r="U1564" i="3"/>
  <c r="W1741" i="3"/>
  <c r="T1427" i="3"/>
  <c r="U1427" i="3"/>
  <c r="S1427" i="3"/>
  <c r="V1427" i="3"/>
  <c r="W1427" i="3"/>
  <c r="W1999" i="3"/>
  <c r="S1999" i="3"/>
  <c r="T1999" i="3"/>
  <c r="U1999" i="3"/>
  <c r="V1999" i="3"/>
  <c r="U1345" i="3"/>
  <c r="S1345" i="3"/>
  <c r="S1881" i="3"/>
  <c r="U1913" i="3"/>
  <c r="S1913" i="3"/>
  <c r="W1913" i="3"/>
  <c r="T1913" i="3"/>
  <c r="V1913" i="3"/>
  <c r="T1746" i="3"/>
  <c r="S1746" i="3"/>
  <c r="V1746" i="3"/>
  <c r="U1746" i="3"/>
  <c r="W1746" i="3"/>
  <c r="V1259" i="3"/>
  <c r="T1259" i="3"/>
  <c r="U1259" i="3"/>
  <c r="W1259" i="3"/>
  <c r="S1259" i="3"/>
  <c r="U1905" i="3"/>
  <c r="W2151" i="3"/>
  <c r="T2151" i="3"/>
  <c r="W1421" i="3"/>
  <c r="V1421" i="3"/>
  <c r="T1421" i="3"/>
  <c r="U1421" i="3"/>
  <c r="S1421" i="3"/>
  <c r="S1633" i="3"/>
  <c r="V1633" i="3"/>
  <c r="T1633" i="3"/>
  <c r="W1633" i="3"/>
  <c r="U1633" i="3"/>
  <c r="T1397" i="3"/>
  <c r="U1397" i="3"/>
  <c r="V1397" i="3"/>
  <c r="W1397" i="3"/>
  <c r="S1397" i="3"/>
  <c r="T1817" i="3"/>
  <c r="S1817" i="3"/>
  <c r="W1817" i="3"/>
  <c r="V1817" i="3"/>
  <c r="U1817" i="3"/>
  <c r="U1957" i="3"/>
  <c r="V1957" i="3"/>
  <c r="T1475" i="3"/>
  <c r="V1475" i="3"/>
  <c r="U1475" i="3"/>
  <c r="S1475" i="3"/>
  <c r="W1475" i="3"/>
  <c r="S1513" i="3"/>
  <c r="V1513" i="3"/>
  <c r="U1513" i="3"/>
  <c r="W1513" i="3"/>
  <c r="T1513" i="3"/>
  <c r="S2037" i="3"/>
  <c r="T2037" i="3"/>
  <c r="U2037" i="3"/>
  <c r="V2037" i="3"/>
  <c r="W2037" i="3"/>
  <c r="W1556" i="3"/>
  <c r="T1556" i="3"/>
  <c r="V1556" i="3"/>
  <c r="U1556" i="3"/>
  <c r="S1556" i="3"/>
  <c r="S1414" i="3"/>
  <c r="W1414" i="3"/>
  <c r="T1414" i="3"/>
  <c r="U1414" i="3"/>
  <c r="V1414" i="3"/>
  <c r="U1312" i="3"/>
  <c r="S1562" i="3"/>
  <c r="V1562" i="3"/>
  <c r="T1562" i="3"/>
  <c r="W1565" i="3"/>
  <c r="S1565" i="3"/>
  <c r="U1565" i="3"/>
  <c r="V1565" i="3"/>
  <c r="T1565" i="3"/>
  <c r="W1029" i="3"/>
  <c r="U1029" i="3"/>
  <c r="T1285" i="3"/>
  <c r="V1285" i="3"/>
  <c r="W1285" i="3"/>
  <c r="S1285" i="3"/>
  <c r="U1285" i="3"/>
  <c r="S1293" i="3"/>
  <c r="D1293" i="3" s="1"/>
  <c r="U1293" i="3"/>
  <c r="V1293" i="3"/>
  <c r="V1370" i="3"/>
  <c r="W1370" i="3"/>
  <c r="U1370" i="3"/>
  <c r="T1370" i="3"/>
  <c r="S1370" i="3"/>
  <c r="S2201" i="3"/>
  <c r="T2201" i="3"/>
  <c r="W2201" i="3"/>
  <c r="U2201" i="3"/>
  <c r="V2201" i="3"/>
  <c r="W1480" i="3"/>
  <c r="U1480" i="3"/>
  <c r="T1480" i="3"/>
  <c r="V1480" i="3"/>
  <c r="S1480" i="3"/>
  <c r="R1987" i="3"/>
  <c r="S2017" i="3"/>
  <c r="V1378" i="3"/>
  <c r="S1378" i="3"/>
  <c r="T1378" i="3"/>
  <c r="W1378" i="3"/>
  <c r="U1378" i="3"/>
  <c r="V1055" i="3"/>
  <c r="W1055" i="3"/>
  <c r="S1055" i="3"/>
  <c r="U1055" i="3"/>
  <c r="T1055" i="3"/>
  <c r="U1420" i="3"/>
  <c r="S1420" i="3"/>
  <c r="T1420" i="3"/>
  <c r="T1862" i="3"/>
  <c r="U1862" i="3"/>
  <c r="W1862" i="3"/>
  <c r="S1862" i="3"/>
  <c r="V1862" i="3"/>
  <c r="S2014" i="3"/>
  <c r="W2014" i="3"/>
  <c r="T2014" i="3"/>
  <c r="U2014" i="3"/>
  <c r="U1854" i="3"/>
  <c r="V1854" i="3"/>
  <c r="W1440" i="3"/>
  <c r="T1440" i="3"/>
  <c r="S1440" i="3"/>
  <c r="V1440" i="3"/>
  <c r="U1440" i="3"/>
  <c r="W2233" i="3"/>
  <c r="S2233" i="3"/>
  <c r="V1869" i="3"/>
  <c r="S1869" i="3"/>
  <c r="U1869" i="3"/>
  <c r="T1869" i="3"/>
  <c r="W1869" i="3"/>
  <c r="W1628" i="3"/>
  <c r="U1628" i="3"/>
  <c r="T1628" i="3"/>
  <c r="V1628" i="3"/>
  <c r="S1628" i="3"/>
  <c r="R2165" i="3"/>
  <c r="V2165" i="3" s="1"/>
  <c r="R2194" i="3"/>
  <c r="S1609" i="3"/>
  <c r="V1609" i="3"/>
  <c r="T1609" i="3"/>
  <c r="W1609" i="3"/>
  <c r="U1609" i="3"/>
  <c r="W1590" i="3"/>
  <c r="V1590" i="3"/>
  <c r="T1590" i="3"/>
  <c r="U1590" i="3"/>
  <c r="S1590" i="3"/>
  <c r="T1620" i="3"/>
  <c r="V1620" i="3"/>
  <c r="U1620" i="3"/>
  <c r="S1620" i="3"/>
  <c r="W1620" i="3"/>
  <c r="U1711" i="3"/>
  <c r="V1711" i="3"/>
  <c r="S1711" i="3"/>
  <c r="T1711" i="3"/>
  <c r="W1711" i="3"/>
  <c r="S2164" i="3"/>
  <c r="V2164" i="3"/>
  <c r="W2164" i="3"/>
  <c r="T2164" i="3"/>
  <c r="U2164" i="3"/>
  <c r="S2172" i="3"/>
  <c r="V2172" i="3"/>
  <c r="W2172" i="3"/>
  <c r="U2172" i="3"/>
  <c r="T2172" i="3"/>
  <c r="V1726" i="3"/>
  <c r="S1726" i="3"/>
  <c r="T1726" i="3"/>
  <c r="W1726" i="3"/>
  <c r="U1726" i="3"/>
  <c r="R2175" i="3"/>
  <c r="S2175" i="3" s="1"/>
  <c r="S2232" i="3"/>
  <c r="U1971" i="3"/>
  <c r="S1971" i="3"/>
  <c r="V1971" i="3"/>
  <c r="W1971" i="3"/>
  <c r="T1971" i="3"/>
  <c r="R2087" i="3"/>
  <c r="S1809" i="3"/>
  <c r="S2204" i="3"/>
  <c r="V2204" i="3"/>
  <c r="W2204" i="3"/>
  <c r="T2204" i="3"/>
  <c r="U2204" i="3"/>
  <c r="S2021" i="3"/>
  <c r="U1802" i="3"/>
  <c r="T1802" i="3"/>
  <c r="W1802" i="3"/>
  <c r="S1802" i="3"/>
  <c r="V1802" i="3"/>
  <c r="V1649" i="3"/>
  <c r="U1649" i="3"/>
  <c r="W1649" i="3"/>
  <c r="T1649" i="3"/>
  <c r="S1649" i="3"/>
  <c r="W1276" i="3"/>
  <c r="T1276" i="3"/>
  <c r="S1276" i="3"/>
  <c r="V1276" i="3"/>
  <c r="U1276" i="3"/>
  <c r="W2029" i="3"/>
  <c r="S2029" i="3"/>
  <c r="U2029" i="3"/>
  <c r="V2029" i="3"/>
  <c r="T2029" i="3"/>
  <c r="U2134" i="3"/>
  <c r="T2134" i="3"/>
  <c r="W2134" i="3"/>
  <c r="S2134" i="3"/>
  <c r="V2134" i="3"/>
  <c r="T1832" i="3"/>
  <c r="W1832" i="3"/>
  <c r="U1832" i="3"/>
  <c r="S1832" i="3"/>
  <c r="V1832" i="3"/>
  <c r="T2000" i="3"/>
  <c r="V2000" i="3"/>
  <c r="U2000" i="3"/>
  <c r="W2000" i="3"/>
  <c r="S2000" i="3"/>
  <c r="S2059" i="3"/>
  <c r="V2059" i="3"/>
  <c r="W2059" i="3"/>
  <c r="T2059" i="3"/>
  <c r="U2059" i="3"/>
  <c r="S1478" i="3"/>
  <c r="T1478" i="3"/>
  <c r="W1478" i="3"/>
  <c r="V1478" i="3"/>
  <c r="U1478" i="3"/>
  <c r="W1270" i="3"/>
  <c r="V1270" i="3"/>
  <c r="S1270" i="3"/>
  <c r="U1270" i="3"/>
  <c r="T1270" i="3"/>
  <c r="S1574" i="3"/>
  <c r="W1574" i="3"/>
  <c r="T1574" i="3"/>
  <c r="V1574" i="3"/>
  <c r="U1574" i="3"/>
  <c r="S1375" i="3"/>
  <c r="W1375" i="3"/>
  <c r="U1375" i="3"/>
  <c r="V1375" i="3"/>
  <c r="T1375" i="3"/>
  <c r="R1902" i="3"/>
  <c r="S1902" i="3" s="1"/>
  <c r="T1417" i="3"/>
  <c r="W1417" i="3"/>
  <c r="S1417" i="3"/>
  <c r="V1417" i="3"/>
  <c r="U1417" i="3"/>
  <c r="V2136" i="3"/>
  <c r="S2136" i="3"/>
  <c r="T2136" i="3"/>
  <c r="U2136" i="3"/>
  <c r="W2136" i="3"/>
  <c r="V1537" i="3"/>
  <c r="W1537" i="3"/>
  <c r="U1537" i="3"/>
  <c r="S1537" i="3"/>
  <c r="T1537" i="3"/>
  <c r="W1579" i="3"/>
  <c r="S1579" i="3"/>
  <c r="U1579" i="3"/>
  <c r="T1579" i="3"/>
  <c r="V1579" i="3"/>
  <c r="S1258" i="3"/>
  <c r="U1258" i="3"/>
  <c r="T1258" i="3"/>
  <c r="W1258" i="3"/>
  <c r="V1258" i="3"/>
  <c r="U1584" i="3"/>
  <c r="S1584" i="3"/>
  <c r="W1584" i="3"/>
  <c r="V1584" i="3"/>
  <c r="T1584" i="3"/>
  <c r="W1534" i="3"/>
  <c r="U1534" i="3"/>
  <c r="V1534" i="3"/>
  <c r="T1534" i="3"/>
  <c r="S1534" i="3"/>
  <c r="V1771" i="3"/>
  <c r="W1771" i="3"/>
  <c r="T1771" i="3"/>
  <c r="S1771" i="3"/>
  <c r="U1771" i="3"/>
  <c r="U1608" i="3"/>
  <c r="W1608" i="3"/>
  <c r="S1608" i="3"/>
  <c r="T1608" i="3"/>
  <c r="V1608" i="3"/>
  <c r="T1455" i="3"/>
  <c r="V1455" i="3"/>
  <c r="U1455" i="3"/>
  <c r="S1455" i="3"/>
  <c r="W1455" i="3"/>
  <c r="V1615" i="3"/>
  <c r="W1615" i="3"/>
  <c r="T1615" i="3"/>
  <c r="S1615" i="3"/>
  <c r="U1615" i="3"/>
  <c r="W1523" i="3"/>
  <c r="U1523" i="3"/>
  <c r="T1523" i="3"/>
  <c r="S1523" i="3"/>
  <c r="V1523" i="3"/>
  <c r="U1373" i="3"/>
  <c r="U1881" i="3"/>
  <c r="S1935" i="3"/>
  <c r="W1935" i="3"/>
  <c r="W1682" i="3"/>
  <c r="S1682" i="3"/>
  <c r="V1682" i="3"/>
  <c r="U1682" i="3"/>
  <c r="T1682" i="3"/>
  <c r="T1745" i="3"/>
  <c r="W1745" i="3"/>
  <c r="S1745" i="3"/>
  <c r="U1745" i="3"/>
  <c r="V1745" i="3"/>
  <c r="T2016" i="3"/>
  <c r="U2016" i="3"/>
  <c r="V2016" i="3"/>
  <c r="S2016" i="3"/>
  <c r="W2016" i="3"/>
  <c r="S1505" i="3"/>
  <c r="T1505" i="3"/>
  <c r="V1505" i="3"/>
  <c r="W1505" i="3"/>
  <c r="U1505" i="3"/>
  <c r="V1402" i="3"/>
  <c r="U1402" i="3"/>
  <c r="W1402" i="3"/>
  <c r="S1402" i="3"/>
  <c r="T1402" i="3"/>
  <c r="T2043" i="3"/>
  <c r="V2043" i="3"/>
  <c r="W2043" i="3"/>
  <c r="S2043" i="3"/>
  <c r="U2043" i="3"/>
  <c r="V1811" i="3"/>
  <c r="U1811" i="3"/>
  <c r="S1811" i="3"/>
  <c r="T1811" i="3"/>
  <c r="W1811" i="3"/>
  <c r="S1993" i="3"/>
  <c r="V1993" i="3"/>
  <c r="U1993" i="3"/>
  <c r="T1993" i="3"/>
  <c r="W1993" i="3"/>
  <c r="U1911" i="3"/>
  <c r="T1911" i="3"/>
  <c r="W1911" i="3"/>
  <c r="S1911" i="3"/>
  <c r="V1911" i="3"/>
  <c r="U1998" i="3"/>
  <c r="S1998" i="3"/>
  <c r="V1998" i="3"/>
  <c r="T1998" i="3"/>
  <c r="W1998" i="3"/>
  <c r="U1280" i="3"/>
  <c r="T1280" i="3"/>
  <c r="S1280" i="3"/>
  <c r="W1280" i="3"/>
  <c r="V1280" i="3"/>
  <c r="U1582" i="3"/>
  <c r="W1582" i="3"/>
  <c r="S1582" i="3"/>
  <c r="T1582" i="3"/>
  <c r="V1582" i="3"/>
  <c r="V1834" i="3"/>
  <c r="W1834" i="3"/>
  <c r="S1834" i="3"/>
  <c r="T1834" i="3"/>
  <c r="U1834" i="3"/>
  <c r="W1307" i="3"/>
  <c r="U1307" i="3"/>
  <c r="S1307" i="3"/>
  <c r="V1307" i="3"/>
  <c r="T1307" i="3"/>
  <c r="U2072" i="3"/>
  <c r="W2072" i="3"/>
  <c r="U1966" i="3"/>
  <c r="T1966" i="3"/>
  <c r="S1966" i="3"/>
  <c r="V1966" i="3"/>
  <c r="W1966" i="3"/>
  <c r="W1955" i="3"/>
  <c r="S1955" i="3"/>
  <c r="U1955" i="3"/>
  <c r="V1955" i="3"/>
  <c r="T1955" i="3"/>
  <c r="U1363" i="3"/>
  <c r="W1363" i="3"/>
  <c r="V1363" i="3"/>
  <c r="S1363" i="3"/>
  <c r="T1363" i="3"/>
  <c r="U979" i="3"/>
  <c r="S979" i="3"/>
  <c r="V979" i="3"/>
  <c r="T979" i="3"/>
  <c r="W979" i="3"/>
  <c r="U1319" i="3"/>
  <c r="T1319" i="3"/>
  <c r="W1319" i="3"/>
  <c r="T1740" i="3"/>
  <c r="S1740" i="3"/>
  <c r="V1740" i="3"/>
  <c r="U1740" i="3"/>
  <c r="W1740" i="3"/>
  <c r="W1051" i="3"/>
  <c r="U1051" i="3"/>
  <c r="T1051" i="3"/>
  <c r="S1051" i="3"/>
  <c r="S2002" i="3"/>
  <c r="U2002" i="3"/>
  <c r="V2002" i="3"/>
  <c r="T2002" i="3"/>
  <c r="W2002" i="3"/>
  <c r="T1960" i="3"/>
  <c r="U1960" i="3"/>
  <c r="S1960" i="3"/>
  <c r="V1960" i="3"/>
  <c r="W1960" i="3"/>
  <c r="R2227" i="3"/>
  <c r="T2227" i="3" s="1"/>
  <c r="S1601" i="3"/>
  <c r="V1601" i="3"/>
  <c r="T1601" i="3"/>
  <c r="W1601" i="3"/>
  <c r="U1601" i="3"/>
  <c r="T1863" i="3"/>
  <c r="W1863" i="3"/>
  <c r="S1863" i="3"/>
  <c r="V1863" i="3"/>
  <c r="U1863" i="3"/>
  <c r="V1837" i="3"/>
  <c r="S1837" i="3"/>
  <c r="U1837" i="3"/>
  <c r="T1837" i="3"/>
  <c r="W1837" i="3"/>
  <c r="T1306" i="3"/>
  <c r="U1306" i="3"/>
  <c r="V1306" i="3"/>
  <c r="S1306" i="3"/>
  <c r="W1306" i="3"/>
  <c r="U1623" i="3"/>
  <c r="V1623" i="3"/>
  <c r="W1623" i="3"/>
  <c r="T1623" i="3"/>
  <c r="S1623" i="3"/>
  <c r="V2256" i="3"/>
  <c r="S2256" i="3"/>
  <c r="T2256" i="3"/>
  <c r="W2256" i="3"/>
  <c r="U2256" i="3"/>
  <c r="U2216" i="3"/>
  <c r="V2216" i="3"/>
  <c r="T2216" i="3"/>
  <c r="S2216" i="3"/>
  <c r="W2216" i="3"/>
  <c r="R990" i="3"/>
  <c r="V990" i="3" s="1"/>
  <c r="V1598" i="3"/>
  <c r="W1573" i="3"/>
  <c r="V1561" i="3"/>
  <c r="W1561" i="3"/>
  <c r="S1561" i="3"/>
  <c r="U1561" i="3"/>
  <c r="T1561" i="3"/>
  <c r="V1491" i="3"/>
  <c r="U1491" i="3"/>
  <c r="T1491" i="3"/>
  <c r="V1419" i="3"/>
  <c r="S1419" i="3"/>
  <c r="W1419" i="3"/>
  <c r="T1419" i="3"/>
  <c r="U1091" i="3"/>
  <c r="V1091" i="3"/>
  <c r="T1091" i="3"/>
  <c r="S1091" i="3"/>
  <c r="W1091" i="3"/>
  <c r="S1492" i="3"/>
  <c r="W1492" i="3"/>
  <c r="V1492" i="3"/>
  <c r="U1492" i="3"/>
  <c r="T1492" i="3"/>
  <c r="T1294" i="3"/>
  <c r="W1294" i="3"/>
  <c r="U2224" i="3"/>
  <c r="T2224" i="3"/>
  <c r="W2224" i="3"/>
  <c r="V2224" i="3"/>
  <c r="S2224" i="3"/>
  <c r="U2238" i="3"/>
  <c r="V2238" i="3"/>
  <c r="T2238" i="3"/>
  <c r="S2238" i="3"/>
  <c r="W2238" i="3"/>
  <c r="D670" i="3"/>
  <c r="V2225" i="3"/>
  <c r="W2225" i="3"/>
  <c r="D2225" i="3" s="1"/>
  <c r="U2225" i="3"/>
  <c r="V1596" i="3"/>
  <c r="V1976" i="3"/>
  <c r="T1976" i="3"/>
  <c r="W1976" i="3"/>
  <c r="S1976" i="3"/>
  <c r="U1976" i="3"/>
  <c r="U2069" i="3"/>
  <c r="T2069" i="3"/>
  <c r="V2069" i="3"/>
  <c r="S2069" i="3"/>
  <c r="W2069" i="3"/>
  <c r="U1667" i="3"/>
  <c r="W1667" i="3"/>
  <c r="S1667" i="3"/>
  <c r="T1667" i="3"/>
  <c r="V1667" i="3"/>
  <c r="S1689" i="3"/>
  <c r="V1689" i="3"/>
  <c r="W1689" i="3"/>
  <c r="T1689" i="3"/>
  <c r="U1689" i="3"/>
  <c r="T1290" i="3"/>
  <c r="S1290" i="3"/>
  <c r="W1290" i="3"/>
  <c r="V1290" i="3"/>
  <c r="U1290" i="3"/>
  <c r="D821" i="3"/>
  <c r="W1542" i="3"/>
  <c r="U1542" i="3"/>
  <c r="T1542" i="3"/>
  <c r="S1542" i="3"/>
  <c r="V1542" i="3"/>
  <c r="W1311" i="3"/>
  <c r="U1311" i="3"/>
  <c r="S1311" i="3"/>
  <c r="V1311" i="3"/>
  <c r="T1311" i="3"/>
  <c r="T1988" i="3"/>
  <c r="U1988" i="3"/>
  <c r="S1988" i="3"/>
  <c r="V1988" i="3"/>
  <c r="W1988" i="3"/>
  <c r="V1958" i="3"/>
  <c r="T1958" i="3"/>
  <c r="U1958" i="3"/>
  <c r="S1958" i="3"/>
  <c r="W1958" i="3"/>
  <c r="V1781" i="3"/>
  <c r="U1781" i="3"/>
  <c r="W1781" i="3"/>
  <c r="S1781" i="3"/>
  <c r="T1781" i="3"/>
  <c r="U2047" i="3"/>
  <c r="V2047" i="3"/>
  <c r="W1997" i="3"/>
  <c r="T1997" i="3"/>
  <c r="S1997" i="3"/>
  <c r="U1997" i="3"/>
  <c r="V1997" i="3"/>
  <c r="V1289" i="3"/>
  <c r="S1289" i="3"/>
  <c r="T1289" i="3"/>
  <c r="U1289" i="3"/>
  <c r="W1289" i="3"/>
  <c r="R1442" i="3"/>
  <c r="V1442" i="3" s="1"/>
  <c r="V1277" i="3"/>
  <c r="T1277" i="3"/>
  <c r="S1277" i="3"/>
  <c r="U1277" i="3"/>
  <c r="W1277" i="3"/>
  <c r="W1019" i="3"/>
  <c r="U1019" i="3"/>
  <c r="S1019" i="3"/>
  <c r="T1019" i="3"/>
  <c r="V1019" i="3"/>
  <c r="U1803" i="3"/>
  <c r="S1803" i="3"/>
  <c r="T1803" i="3"/>
  <c r="V1803" i="3"/>
  <c r="W1803" i="3"/>
  <c r="T2081" i="3"/>
  <c r="W2081" i="3"/>
  <c r="V2081" i="3"/>
  <c r="S2081" i="3"/>
  <c r="U2081" i="3"/>
  <c r="U1555" i="3"/>
  <c r="W1555" i="3"/>
  <c r="S1555" i="3"/>
  <c r="T1555" i="3"/>
  <c r="V1555" i="3"/>
  <c r="W1327" i="3"/>
  <c r="S1841" i="3"/>
  <c r="R1654" i="3"/>
  <c r="U1654" i="3" s="1"/>
  <c r="U1477" i="3"/>
  <c r="R1828" i="3"/>
  <c r="T1828" i="3" s="1"/>
  <c r="V1263" i="3"/>
  <c r="U1747" i="3"/>
  <c r="S1747" i="3"/>
  <c r="T1747" i="3"/>
  <c r="V1747" i="3"/>
  <c r="W1747" i="3"/>
  <c r="R1708" i="3"/>
  <c r="S1708" i="3" s="1"/>
  <c r="U2012" i="3"/>
  <c r="V2012" i="3"/>
  <c r="T2012" i="3"/>
  <c r="S2012" i="3"/>
  <c r="W2012" i="3"/>
  <c r="R2144" i="3"/>
  <c r="V2144" i="3" s="1"/>
  <c r="S1632" i="3"/>
  <c r="V1514" i="3"/>
  <c r="W1514" i="3"/>
  <c r="U1514" i="3"/>
  <c r="S1514" i="3"/>
  <c r="T1514" i="3"/>
  <c r="S993" i="3"/>
  <c r="W993" i="3"/>
  <c r="V993" i="3"/>
  <c r="T993" i="3"/>
  <c r="U993" i="3"/>
  <c r="T2051" i="3"/>
  <c r="W2051" i="3"/>
  <c r="U2051" i="3"/>
  <c r="V2051" i="3"/>
  <c r="S2051" i="3"/>
  <c r="T1994" i="3"/>
  <c r="U1994" i="3"/>
  <c r="W1994" i="3"/>
  <c r="S1994" i="3"/>
  <c r="V1994" i="3"/>
  <c r="V1310" i="3"/>
  <c r="W1310" i="3"/>
  <c r="S1310" i="3"/>
  <c r="U1310" i="3"/>
  <c r="T1310" i="3"/>
  <c r="W1799" i="3"/>
  <c r="V1799" i="3"/>
  <c r="T1799" i="3"/>
  <c r="S1799" i="3"/>
  <c r="U1799" i="3"/>
  <c r="T1322" i="3"/>
  <c r="S1322" i="3"/>
  <c r="U1322" i="3"/>
  <c r="V1322" i="3"/>
  <c r="W1322" i="3"/>
  <c r="V1273" i="3"/>
  <c r="S1273" i="3"/>
  <c r="T1273" i="3"/>
  <c r="U1273" i="3"/>
  <c r="W1273" i="3"/>
  <c r="V2042" i="3"/>
  <c r="T2042" i="3"/>
  <c r="U2042" i="3"/>
  <c r="S2042" i="3"/>
  <c r="W2042" i="3"/>
  <c r="V1238" i="3"/>
  <c r="V1426" i="3"/>
  <c r="S1426" i="3"/>
  <c r="T1426" i="3"/>
  <c r="W1426" i="3"/>
  <c r="U1426" i="3"/>
  <c r="U2073" i="3"/>
  <c r="T2073" i="3"/>
  <c r="V2073" i="3"/>
  <c r="W2073" i="3"/>
  <c r="S2073" i="3"/>
  <c r="V1788" i="3"/>
  <c r="U1788" i="3"/>
  <c r="S1788" i="3"/>
  <c r="W1788" i="3"/>
  <c r="T1788" i="3"/>
  <c r="S1671" i="3"/>
  <c r="V1671" i="3"/>
  <c r="W1671" i="3"/>
  <c r="T1671" i="3"/>
  <c r="U1671" i="3"/>
  <c r="T1323" i="3"/>
  <c r="V1323" i="3"/>
  <c r="S1323" i="3"/>
  <c r="W1323" i="3"/>
  <c r="U1323" i="3"/>
  <c r="V1838" i="3"/>
  <c r="T1838" i="3"/>
  <c r="U1838" i="3"/>
  <c r="S1838" i="3"/>
  <c r="W1838" i="3"/>
  <c r="V1510" i="3"/>
  <c r="S1510" i="3"/>
  <c r="T1510" i="3"/>
  <c r="W1510" i="3"/>
  <c r="U1510" i="3"/>
  <c r="V1454" i="3"/>
  <c r="T1454" i="3"/>
  <c r="W1454" i="3"/>
  <c r="S1454" i="3"/>
  <c r="U1454" i="3"/>
  <c r="S1853" i="3"/>
  <c r="W1853" i="3"/>
  <c r="T1853" i="3"/>
  <c r="V1853" i="3"/>
  <c r="U1853" i="3"/>
  <c r="T1724" i="3"/>
  <c r="W1724" i="3"/>
  <c r="W2223" i="3"/>
  <c r="S2223" i="3"/>
  <c r="U2223" i="3"/>
  <c r="T2223" i="3"/>
  <c r="V2223" i="3"/>
  <c r="W1563" i="3"/>
  <c r="U1563" i="3"/>
  <c r="S1563" i="3"/>
  <c r="V1563" i="3"/>
  <c r="T1563" i="3"/>
  <c r="U1880" i="3"/>
  <c r="V1880" i="3"/>
  <c r="W1880" i="3"/>
  <c r="S1880" i="3"/>
  <c r="T1880" i="3"/>
  <c r="U1954" i="3"/>
  <c r="T1954" i="3"/>
  <c r="S1954" i="3"/>
  <c r="V1954" i="3"/>
  <c r="W1954" i="3"/>
  <c r="U1527" i="3"/>
  <c r="V1527" i="3"/>
  <c r="S1527" i="3"/>
  <c r="W1527" i="3"/>
  <c r="W1529" i="3"/>
  <c r="T1529" i="3"/>
  <c r="V1529" i="3"/>
  <c r="U1529" i="3"/>
  <c r="S1529" i="3"/>
  <c r="V1359" i="3"/>
  <c r="W1359" i="3"/>
  <c r="T1359" i="3"/>
  <c r="U1359" i="3"/>
  <c r="S1359" i="3"/>
  <c r="S2203" i="3"/>
  <c r="S1303" i="3"/>
  <c r="W1303" i="3"/>
  <c r="V1303" i="3"/>
  <c r="U1303" i="3"/>
  <c r="T1303" i="3"/>
  <c r="V1736" i="3"/>
  <c r="T1736" i="3"/>
  <c r="W1736" i="3"/>
  <c r="U1736" i="3"/>
  <c r="S1736" i="3"/>
  <c r="V1886" i="3"/>
  <c r="U1886" i="3"/>
  <c r="W1886" i="3"/>
  <c r="T1886" i="3"/>
  <c r="S1886" i="3"/>
  <c r="W1552" i="3"/>
  <c r="S1552" i="3"/>
  <c r="U1552" i="3"/>
  <c r="T1552" i="3"/>
  <c r="V1552" i="3"/>
  <c r="S1334" i="3"/>
  <c r="W1334" i="3"/>
  <c r="T1334" i="3"/>
  <c r="V1334" i="3"/>
  <c r="U1334" i="3"/>
  <c r="W1530" i="3"/>
  <c r="S1530" i="3"/>
  <c r="T1530" i="3"/>
  <c r="V1530" i="3"/>
  <c r="U1530" i="3"/>
  <c r="S1727" i="3"/>
  <c r="V1727" i="3"/>
  <c r="V2190" i="3"/>
  <c r="U2190" i="3"/>
  <c r="T2190" i="3"/>
  <c r="S2190" i="3"/>
  <c r="W2190" i="3"/>
  <c r="R2054" i="3"/>
  <c r="T1428" i="3"/>
  <c r="V1428" i="3"/>
  <c r="U1428" i="3"/>
  <c r="S1428" i="3"/>
  <c r="W1428" i="3"/>
  <c r="U1865" i="3"/>
  <c r="V1865" i="3"/>
  <c r="W1865" i="3"/>
  <c r="S1865" i="3"/>
  <c r="T1865" i="3"/>
  <c r="R2255" i="3"/>
  <c r="V2255" i="3" s="1"/>
  <c r="S1995" i="3"/>
  <c r="W1995" i="3"/>
  <c r="V1995" i="3"/>
  <c r="T1995" i="3"/>
  <c r="U1995" i="3"/>
  <c r="S1956" i="3"/>
  <c r="U1835" i="3"/>
  <c r="W1835" i="3"/>
  <c r="S1835" i="3"/>
  <c r="T1835" i="3"/>
  <c r="V1835" i="3"/>
  <c r="U1739" i="3"/>
  <c r="S1739" i="3"/>
  <c r="T1739" i="3"/>
  <c r="V1739" i="3"/>
  <c r="W1739" i="3"/>
  <c r="U2206" i="3"/>
  <c r="V2206" i="3"/>
  <c r="S2206" i="3"/>
  <c r="W2206" i="3"/>
  <c r="T2206" i="3"/>
  <c r="S1342" i="3"/>
  <c r="W1342" i="3"/>
  <c r="T1342" i="3"/>
  <c r="U1342" i="3"/>
  <c r="V1342" i="3"/>
  <c r="R2226" i="3"/>
  <c r="W2226" i="3" s="1"/>
  <c r="V1696" i="3"/>
  <c r="U1696" i="3"/>
  <c r="R2202" i="3"/>
  <c r="V2202" i="3" s="1"/>
  <c r="U1357" i="3"/>
  <c r="W1357" i="3"/>
  <c r="T1357" i="3"/>
  <c r="V1357" i="3"/>
  <c r="S1357" i="3"/>
  <c r="T1793" i="3"/>
  <c r="S1793" i="3"/>
  <c r="W1793" i="3"/>
  <c r="V1793" i="3"/>
  <c r="U1793" i="3"/>
  <c r="T1282" i="3"/>
  <c r="U1282" i="3"/>
  <c r="V1282" i="3"/>
  <c r="S1282" i="3"/>
  <c r="W1282" i="3"/>
  <c r="R2066" i="3"/>
  <c r="R1490" i="3"/>
  <c r="T1490" i="3" s="1"/>
  <c r="R2053" i="3"/>
  <c r="U2053" i="3" s="1"/>
  <c r="R2212" i="3"/>
  <c r="U2212" i="3" s="1"/>
  <c r="R1822" i="3"/>
  <c r="R1576" i="3"/>
  <c r="W1576" i="3" s="1"/>
  <c r="R1773" i="3"/>
  <c r="W1773" i="3" s="1"/>
  <c r="V1797" i="3"/>
  <c r="S1797" i="3"/>
  <c r="U1797" i="3"/>
  <c r="T1797" i="3"/>
  <c r="W1797" i="3"/>
  <c r="R1666" i="3"/>
  <c r="V1666" i="3" s="1"/>
  <c r="T1727" i="3"/>
  <c r="W1849" i="3"/>
  <c r="D1849" i="3" s="1"/>
  <c r="W1684" i="3"/>
  <c r="T1684" i="3"/>
  <c r="S1684" i="3"/>
  <c r="U1684" i="3"/>
  <c r="V1684" i="3"/>
  <c r="W1299" i="3"/>
  <c r="S1299" i="3"/>
  <c r="T1299" i="3"/>
  <c r="V1299" i="3"/>
  <c r="U1299" i="3"/>
  <c r="V1805" i="3"/>
  <c r="T1805" i="3"/>
  <c r="U1805" i="3"/>
  <c r="W1805" i="3"/>
  <c r="S1805" i="3"/>
  <c r="U1517" i="3"/>
  <c r="S1517" i="3"/>
  <c r="T1517" i="3"/>
  <c r="W1517" i="3"/>
  <c r="V1517" i="3"/>
  <c r="W2078" i="3"/>
  <c r="T2078" i="3"/>
  <c r="S1553" i="3"/>
  <c r="V1553" i="3"/>
  <c r="T1553" i="3"/>
  <c r="U1553" i="3"/>
  <c r="W1553" i="3"/>
  <c r="W1458" i="3"/>
  <c r="V1668" i="3"/>
  <c r="V1466" i="3"/>
  <c r="S1466" i="3"/>
  <c r="W1466" i="3"/>
  <c r="U1466" i="3"/>
  <c r="T1466" i="3"/>
  <c r="T2137" i="3"/>
  <c r="U2137" i="3"/>
  <c r="S2137" i="3"/>
  <c r="W2137" i="3"/>
  <c r="V2137" i="3"/>
  <c r="V1750" i="3"/>
  <c r="T1750" i="3"/>
  <c r="U1750" i="3"/>
  <c r="W1750" i="3"/>
  <c r="S1750" i="3"/>
  <c r="U1315" i="3"/>
  <c r="U1784" i="3"/>
  <c r="W1784" i="3"/>
  <c r="T1784" i="3"/>
  <c r="S1784" i="3"/>
  <c r="V1784" i="3"/>
  <c r="S1594" i="3"/>
  <c r="T1594" i="3"/>
  <c r="W1594" i="3"/>
  <c r="U1594" i="3"/>
  <c r="V1594" i="3"/>
  <c r="U1445" i="3"/>
  <c r="W1445" i="3"/>
  <c r="T1445" i="3"/>
  <c r="V1381" i="3"/>
  <c r="W1381" i="3"/>
  <c r="T1381" i="3"/>
  <c r="S1381" i="3"/>
  <c r="U1381" i="3"/>
  <c r="T1274" i="3"/>
  <c r="U1274" i="3"/>
  <c r="V1274" i="3"/>
  <c r="S1274" i="3"/>
  <c r="W1274" i="3"/>
  <c r="V1631" i="3"/>
  <c r="U1631" i="3"/>
  <c r="T1339" i="3"/>
  <c r="V1339" i="3"/>
  <c r="S1339" i="3"/>
  <c r="W1339" i="3"/>
  <c r="U1339" i="3"/>
  <c r="R1390" i="3"/>
  <c r="U1390" i="3" s="1"/>
  <c r="V2252" i="3"/>
  <c r="S2252" i="3"/>
  <c r="T2252" i="3"/>
  <c r="W2252" i="3"/>
  <c r="U1767" i="3"/>
  <c r="S1767" i="3"/>
  <c r="V1767" i="3"/>
  <c r="V1401" i="3"/>
  <c r="U1401" i="3"/>
  <c r="S1401" i="3"/>
  <c r="W1401" i="3"/>
  <c r="T1401" i="3"/>
  <c r="R2030" i="3"/>
  <c r="V2030" i="3" s="1"/>
  <c r="R1422" i="3"/>
  <c r="V1422" i="3" s="1"/>
  <c r="R2188" i="3"/>
  <c r="R1672" i="3"/>
  <c r="T1672" i="3" s="1"/>
  <c r="U2252" i="3"/>
  <c r="S1445" i="3"/>
  <c r="T1640" i="3"/>
  <c r="U1640" i="3"/>
  <c r="W1640" i="3"/>
  <c r="V1604" i="3"/>
  <c r="V1292" i="3"/>
  <c r="U1292" i="3"/>
  <c r="T1292" i="3"/>
  <c r="S1292" i="3"/>
  <c r="W1292" i="3"/>
  <c r="T1744" i="3"/>
  <c r="U1744" i="3"/>
  <c r="V1326" i="3"/>
  <c r="T1544" i="3"/>
  <c r="U1544" i="3"/>
  <c r="S1544" i="3"/>
  <c r="W1544" i="3"/>
  <c r="V1544" i="3"/>
  <c r="D462" i="3"/>
  <c r="U1639" i="3"/>
  <c r="V1639" i="3"/>
  <c r="T1639" i="3"/>
  <c r="W1639" i="3"/>
  <c r="S1639" i="3"/>
  <c r="T1395" i="3"/>
  <c r="V1395" i="3"/>
  <c r="W1395" i="3"/>
  <c r="S1395" i="3"/>
  <c r="U1395" i="3"/>
  <c r="R2115" i="3"/>
  <c r="T2115" i="3" s="1"/>
  <c r="S2071" i="3"/>
  <c r="W2071" i="3"/>
  <c r="T2071" i="3"/>
  <c r="U2071" i="3"/>
  <c r="V2071" i="3"/>
  <c r="S1607" i="3"/>
  <c r="U1607" i="3"/>
  <c r="V1607" i="3"/>
  <c r="W1607" i="3"/>
  <c r="T1607" i="3"/>
  <c r="T1325" i="3"/>
  <c r="U1325" i="3"/>
  <c r="W1325" i="3"/>
  <c r="S1325" i="3"/>
  <c r="V1325" i="3"/>
  <c r="S1630" i="3"/>
  <c r="W1630" i="3"/>
  <c r="U1630" i="3"/>
  <c r="T1630" i="3"/>
  <c r="V1630" i="3"/>
  <c r="S987" i="3"/>
  <c r="V987" i="3"/>
  <c r="T987" i="3"/>
  <c r="W987" i="3"/>
  <c r="U987" i="3"/>
  <c r="S2001" i="3"/>
  <c r="W2001" i="3"/>
  <c r="U2001" i="3"/>
  <c r="V2001" i="3"/>
  <c r="T2001" i="3"/>
  <c r="W1898" i="3"/>
  <c r="V1898" i="3"/>
  <c r="S1898" i="3"/>
  <c r="U1898" i="3"/>
  <c r="R1885" i="3"/>
  <c r="T1885" i="3" s="1"/>
  <c r="T2080" i="3"/>
  <c r="W2080" i="3"/>
  <c r="V2080" i="3"/>
  <c r="U2080" i="3"/>
  <c r="S2080" i="3"/>
  <c r="R1469" i="3"/>
  <c r="W1469" i="3" s="1"/>
  <c r="T1972" i="3"/>
  <c r="S1972" i="3"/>
  <c r="W1972" i="3"/>
  <c r="U1972" i="3"/>
  <c r="V1972" i="3"/>
  <c r="D916" i="3"/>
  <c r="D2027" i="3"/>
  <c r="S1461" i="3"/>
  <c r="U1461" i="3"/>
  <c r="V1461" i="3"/>
  <c r="T1461" i="3"/>
  <c r="W1461" i="3"/>
  <c r="T1764" i="3"/>
  <c r="S1764" i="3"/>
  <c r="V1764" i="3"/>
  <c r="U1764" i="3"/>
  <c r="W1764" i="3"/>
  <c r="R2211" i="3"/>
  <c r="V2211" i="3" s="1"/>
  <c r="R1763" i="3"/>
  <c r="T1763" i="3" s="1"/>
  <c r="R1364" i="3"/>
  <c r="S1364" i="3" s="1"/>
  <c r="R1831" i="3"/>
  <c r="T1831" i="3" s="1"/>
  <c r="R2162" i="3"/>
  <c r="S2162" i="3" s="1"/>
  <c r="R1391" i="3"/>
  <c r="R2200" i="3"/>
  <c r="T2200" i="3" s="1"/>
  <c r="T1898" i="3"/>
  <c r="W1882" i="3"/>
  <c r="U1415" i="3"/>
  <c r="W1415" i="3"/>
  <c r="S1415" i="3"/>
  <c r="T1415" i="3"/>
  <c r="V1415" i="3"/>
  <c r="U1727" i="3"/>
  <c r="V1376" i="3"/>
  <c r="T1038" i="3"/>
  <c r="V1038" i="3"/>
  <c r="U1038" i="3"/>
  <c r="S1038" i="3"/>
  <c r="W1038" i="3"/>
  <c r="U2228" i="3"/>
  <c r="V1445" i="3"/>
  <c r="T1465" i="3"/>
  <c r="W1465" i="3"/>
  <c r="S1465" i="3"/>
  <c r="V1465" i="3"/>
  <c r="U1465" i="3"/>
  <c r="V1933" i="3"/>
  <c r="T1759" i="3"/>
  <c r="W1759" i="3"/>
  <c r="U1759" i="3"/>
  <c r="T1626" i="3"/>
  <c r="V1626" i="3"/>
  <c r="S1626" i="3"/>
  <c r="U1626" i="3"/>
  <c r="V1572" i="3"/>
  <c r="R1723" i="3"/>
  <c r="S1959" i="3"/>
  <c r="T1959" i="3"/>
  <c r="W1959" i="3"/>
  <c r="U1959" i="3"/>
  <c r="V1959" i="3"/>
  <c r="U1624" i="3"/>
  <c r="S1624" i="3"/>
  <c r="W1624" i="3"/>
  <c r="T1624" i="3"/>
  <c r="V1624" i="3"/>
  <c r="T1509" i="3"/>
  <c r="V1509" i="3"/>
  <c r="W1509" i="3"/>
  <c r="S1509" i="3"/>
  <c r="U1509" i="3"/>
  <c r="R1877" i="3"/>
  <c r="T1877" i="3" s="1"/>
  <c r="R2237" i="3"/>
  <c r="R1949" i="3"/>
  <c r="S1949" i="3" s="1"/>
  <c r="S1635" i="3"/>
  <c r="U1635" i="3"/>
  <c r="W1635" i="3"/>
  <c r="T1635" i="3"/>
  <c r="V1635" i="3"/>
  <c r="V1340" i="3"/>
  <c r="T1340" i="3"/>
  <c r="U1340" i="3"/>
  <c r="S1340" i="3"/>
  <c r="W1340" i="3"/>
  <c r="S1961" i="3"/>
  <c r="W1961" i="3"/>
  <c r="T1961" i="3"/>
  <c r="U1961" i="3"/>
  <c r="V1961" i="3"/>
  <c r="V2247" i="3"/>
  <c r="T2247" i="3"/>
  <c r="W2247" i="3"/>
  <c r="U2247" i="3"/>
  <c r="S2247" i="3"/>
  <c r="S1616" i="3"/>
  <c r="U1616" i="3"/>
  <c r="W1616" i="3"/>
  <c r="V1616" i="3"/>
  <c r="T1616" i="3"/>
  <c r="T1820" i="3"/>
  <c r="W1820" i="3"/>
  <c r="S1820" i="3"/>
  <c r="V1820" i="3"/>
  <c r="U1820" i="3"/>
  <c r="W1634" i="3"/>
  <c r="S1634" i="3"/>
  <c r="U1634" i="3"/>
  <c r="T1634" i="3"/>
  <c r="V1634" i="3"/>
  <c r="R2250" i="3"/>
  <c r="V2250" i="3" s="1"/>
  <c r="T1300" i="3"/>
  <c r="V1300" i="3"/>
  <c r="S1300" i="3"/>
  <c r="W1300" i="3"/>
  <c r="U1300" i="3"/>
  <c r="T1780" i="3"/>
  <c r="S1780" i="3"/>
  <c r="V1780" i="3"/>
  <c r="U1780" i="3"/>
  <c r="W1780" i="3"/>
  <c r="R681" i="3"/>
  <c r="W681" i="3" s="1"/>
  <c r="R1485" i="3"/>
  <c r="W1485" i="3" s="1"/>
  <c r="T1900" i="3"/>
  <c r="U1900" i="3"/>
  <c r="V1900" i="3"/>
  <c r="T1812" i="3"/>
  <c r="W1812" i="3"/>
  <c r="V1812" i="3"/>
  <c r="U1812" i="3"/>
  <c r="S1812" i="3"/>
  <c r="R1967" i="3"/>
  <c r="T1967" i="3" s="1"/>
  <c r="R1575" i="3"/>
  <c r="U1575" i="3" s="1"/>
  <c r="R1481" i="3"/>
  <c r="W1481" i="3" s="1"/>
  <c r="R2235" i="3"/>
  <c r="W2235" i="3" s="1"/>
  <c r="V1407" i="3"/>
  <c r="W1407" i="3"/>
  <c r="R1539" i="3"/>
  <c r="U1539" i="3" s="1"/>
  <c r="R1605" i="3"/>
  <c r="S1605" i="3" s="1"/>
  <c r="R1264" i="3"/>
  <c r="V1264" i="3" s="1"/>
  <c r="S1900" i="3"/>
  <c r="U1547" i="3"/>
  <c r="V1400" i="3"/>
  <c r="W1727" i="3"/>
  <c r="T1804" i="3"/>
  <c r="S1804" i="3"/>
  <c r="V1804" i="3"/>
  <c r="U1804" i="3"/>
  <c r="W1804" i="3"/>
  <c r="U1679" i="3"/>
  <c r="S2228" i="3"/>
  <c r="U1558" i="3"/>
  <c r="S1558" i="3"/>
  <c r="W1558" i="3"/>
  <c r="T1558" i="3"/>
  <c r="V1558" i="3"/>
  <c r="S1887" i="3"/>
  <c r="V1314" i="3"/>
  <c r="T1314" i="3"/>
  <c r="U1314" i="3"/>
  <c r="S1577" i="3"/>
  <c r="V1577" i="3"/>
  <c r="T1577" i="3"/>
  <c r="W1577" i="3"/>
  <c r="U1577" i="3"/>
  <c r="U1022" i="3"/>
  <c r="T1022" i="3"/>
  <c r="V1022" i="3"/>
  <c r="S1022" i="3"/>
  <c r="W1022" i="3"/>
  <c r="S1516" i="3"/>
  <c r="U1516" i="3"/>
  <c r="T1516" i="3"/>
  <c r="W2187" i="3"/>
  <c r="T2246" i="3"/>
  <c r="U1884" i="3"/>
  <c r="S1884" i="3"/>
  <c r="D1884" i="3" s="1"/>
  <c r="T2193" i="3"/>
  <c r="U2193" i="3"/>
  <c r="R1526" i="3"/>
  <c r="D819" i="3"/>
  <c r="D1433" i="3"/>
  <c r="D247" i="3"/>
  <c r="D239" i="3"/>
  <c r="D1170" i="3"/>
  <c r="T2118" i="3"/>
  <c r="W2118" i="3"/>
  <c r="D1206" i="3"/>
  <c r="D333" i="3"/>
  <c r="D92" i="3"/>
  <c r="D341" i="3"/>
  <c r="D1002" i="3"/>
  <c r="D2230" i="3"/>
  <c r="D806" i="3"/>
  <c r="D2142" i="3"/>
  <c r="D1776" i="3"/>
  <c r="D463" i="3"/>
  <c r="D2100" i="3"/>
  <c r="D1035" i="3"/>
  <c r="D2244" i="3"/>
  <c r="D673" i="3"/>
  <c r="D330" i="3"/>
  <c r="D547" i="3"/>
  <c r="D361" i="3"/>
  <c r="D1092" i="3"/>
  <c r="D992" i="3"/>
  <c r="D1195" i="3"/>
  <c r="S79" i="3"/>
  <c r="U79" i="3"/>
  <c r="T79" i="3"/>
  <c r="W79" i="3"/>
  <c r="V79" i="3"/>
  <c r="W14" i="3"/>
  <c r="T14" i="3"/>
  <c r="V14" i="3"/>
  <c r="S14" i="3"/>
  <c r="U14" i="3"/>
  <c r="V1656" i="3"/>
  <c r="T1656" i="3"/>
  <c r="W1656" i="3"/>
  <c r="U1656" i="3"/>
  <c r="S1656" i="3"/>
  <c r="S15" i="3"/>
  <c r="T15" i="3"/>
  <c r="W15" i="3"/>
  <c r="V15" i="3"/>
  <c r="U15" i="3"/>
  <c r="S6" i="3"/>
  <c r="W6" i="3"/>
  <c r="V6" i="3"/>
  <c r="U6" i="3"/>
  <c r="T6" i="3"/>
  <c r="W2126" i="3"/>
  <c r="T2126" i="3"/>
  <c r="V2126" i="3"/>
  <c r="S2126" i="3"/>
  <c r="U2126" i="3"/>
  <c r="V1075" i="3"/>
  <c r="U1075" i="3"/>
  <c r="W1075" i="3"/>
  <c r="S1075" i="3"/>
  <c r="T1075" i="3"/>
  <c r="W1049" i="3"/>
  <c r="T1049" i="3"/>
  <c r="V1049" i="3"/>
  <c r="S1049" i="3"/>
  <c r="U1049" i="3"/>
  <c r="V1394" i="3"/>
  <c r="U1394" i="3"/>
  <c r="T1394" i="3"/>
  <c r="S1394" i="3"/>
  <c r="W1394" i="3"/>
  <c r="T760" i="3"/>
  <c r="S760" i="3"/>
  <c r="W760" i="3"/>
  <c r="V760" i="3"/>
  <c r="U760" i="3"/>
  <c r="W2227" i="3"/>
  <c r="T83" i="3"/>
  <c r="S83" i="3"/>
  <c r="W83" i="3"/>
  <c r="V83" i="3"/>
  <c r="U83" i="3"/>
  <c r="U452" i="3"/>
  <c r="S452" i="3"/>
  <c r="T452" i="3"/>
  <c r="W452" i="3"/>
  <c r="V452" i="3"/>
  <c r="W218" i="3"/>
  <c r="T218" i="3"/>
  <c r="V218" i="3"/>
  <c r="U218" i="3"/>
  <c r="S218" i="3"/>
  <c r="U2130" i="3"/>
  <c r="V2130" i="3"/>
  <c r="T2130" i="3"/>
  <c r="W2130" i="3"/>
  <c r="S2130" i="3"/>
  <c r="U911" i="3"/>
  <c r="T911" i="3"/>
  <c r="S911" i="3"/>
  <c r="W911" i="3"/>
  <c r="V911" i="3"/>
  <c r="W1127" i="3"/>
  <c r="V1127" i="3"/>
  <c r="U1127" i="3"/>
  <c r="T1127" i="3"/>
  <c r="S1127" i="3"/>
  <c r="V2056" i="3"/>
  <c r="W2056" i="3"/>
  <c r="S2056" i="3"/>
  <c r="T2056" i="3"/>
  <c r="U2056" i="3"/>
  <c r="U844" i="3"/>
  <c r="W844" i="3"/>
  <c r="T844" i="3"/>
  <c r="V844" i="3"/>
  <c r="S844" i="3"/>
  <c r="S2159" i="3"/>
  <c r="U2159" i="3"/>
  <c r="W2159" i="3"/>
  <c r="T2159" i="3"/>
  <c r="V2159" i="3"/>
  <c r="S2166" i="3"/>
  <c r="W2166" i="3"/>
  <c r="V2166" i="3"/>
  <c r="T2166" i="3"/>
  <c r="U2166" i="3"/>
  <c r="S2153" i="3"/>
  <c r="V2153" i="3"/>
  <c r="W2153" i="3"/>
  <c r="T2153" i="3"/>
  <c r="U2153" i="3"/>
  <c r="V2007" i="3"/>
  <c r="T120" i="3"/>
  <c r="U120" i="3"/>
  <c r="W2182" i="3"/>
  <c r="S2182" i="3"/>
  <c r="V2182" i="3"/>
  <c r="T2182" i="3"/>
  <c r="U2182" i="3"/>
  <c r="S279" i="3"/>
  <c r="W279" i="3"/>
  <c r="U279" i="3"/>
  <c r="V279" i="3"/>
  <c r="T279" i="3"/>
  <c r="T955" i="3"/>
  <c r="S955" i="3"/>
  <c r="U955" i="3"/>
  <c r="V955" i="3"/>
  <c r="W955" i="3"/>
  <c r="W1728" i="3"/>
  <c r="T1728" i="3"/>
  <c r="S1728" i="3"/>
  <c r="V1728" i="3"/>
  <c r="U1728" i="3"/>
  <c r="U477" i="3"/>
  <c r="T477" i="3"/>
  <c r="W477" i="3"/>
  <c r="V477" i="3"/>
  <c r="S477" i="3"/>
  <c r="V538" i="3"/>
  <c r="W538" i="3"/>
  <c r="T538" i="3"/>
  <c r="S538" i="3"/>
  <c r="U538" i="3"/>
  <c r="T2183" i="3"/>
  <c r="U2183" i="3"/>
  <c r="W2183" i="3"/>
  <c r="V2183" i="3"/>
  <c r="S2183" i="3"/>
  <c r="V1164" i="3"/>
  <c r="S1164" i="3"/>
  <c r="U1164" i="3"/>
  <c r="T1164" i="3"/>
  <c r="W1164" i="3"/>
  <c r="V1471" i="3"/>
  <c r="S1471" i="3"/>
  <c r="W1471" i="3"/>
  <c r="T1471" i="3"/>
  <c r="U1471" i="3"/>
  <c r="W209" i="3"/>
  <c r="T209" i="3"/>
  <c r="S209" i="3"/>
  <c r="V209" i="3"/>
  <c r="U209" i="3"/>
  <c r="V121" i="3"/>
  <c r="T121" i="3"/>
  <c r="W121" i="3"/>
  <c r="U121" i="3"/>
  <c r="S121" i="3"/>
  <c r="U1479" i="3"/>
  <c r="U513" i="3"/>
  <c r="W513" i="3"/>
  <c r="T2006" i="3"/>
  <c r="W2006" i="3"/>
  <c r="U2006" i="3"/>
  <c r="V2006" i="3"/>
  <c r="S2006" i="3"/>
  <c r="T2209" i="3"/>
  <c r="S2209" i="3"/>
  <c r="W2209" i="3"/>
  <c r="V2209" i="3"/>
  <c r="U2209" i="3"/>
  <c r="S353" i="3"/>
  <c r="W353" i="3"/>
  <c r="T353" i="3"/>
  <c r="W520" i="3"/>
  <c r="S1286" i="3"/>
  <c r="V1286" i="3"/>
  <c r="T1286" i="3"/>
  <c r="U1286" i="3"/>
  <c r="W1286" i="3"/>
  <c r="U2189" i="3"/>
  <c r="T104" i="3"/>
  <c r="T1336" i="3"/>
  <c r="V1336" i="3"/>
  <c r="S1336" i="3"/>
  <c r="U1336" i="3"/>
  <c r="W1336" i="3"/>
  <c r="U403" i="3"/>
  <c r="W403" i="3"/>
  <c r="T403" i="3"/>
  <c r="S403" i="3"/>
  <c r="V403" i="3"/>
  <c r="S25" i="3"/>
  <c r="W25" i="3"/>
  <c r="T25" i="3"/>
  <c r="U25" i="3"/>
  <c r="V25" i="3"/>
  <c r="T1663" i="3"/>
  <c r="W1663" i="3"/>
  <c r="V1663" i="3"/>
  <c r="U1663" i="3"/>
  <c r="S1663" i="3"/>
  <c r="U1786" i="3"/>
  <c r="S1786" i="3"/>
  <c r="T1786" i="3"/>
  <c r="W1786" i="3"/>
  <c r="V1786" i="3"/>
  <c r="W1074" i="3"/>
  <c r="U1074" i="3"/>
  <c r="S1074" i="3"/>
  <c r="T1074" i="3"/>
  <c r="V1074" i="3"/>
  <c r="S9" i="3"/>
  <c r="T9" i="3"/>
  <c r="W9" i="3"/>
  <c r="W1715" i="3"/>
  <c r="T1715" i="3"/>
  <c r="S1715" i="3"/>
  <c r="V1715" i="3"/>
  <c r="U1715" i="3"/>
  <c r="U2144" i="3"/>
  <c r="S792" i="3"/>
  <c r="V792" i="3"/>
  <c r="W792" i="3"/>
  <c r="U792" i="3"/>
  <c r="T792" i="3"/>
  <c r="S1036" i="3"/>
  <c r="T1036" i="3"/>
  <c r="W1036" i="3"/>
  <c r="V1036" i="3"/>
  <c r="U1036" i="3"/>
  <c r="V1431" i="3"/>
  <c r="U1431" i="3"/>
  <c r="T1431" i="3"/>
  <c r="S1431" i="3"/>
  <c r="W1431" i="3"/>
  <c r="T1013" i="3"/>
  <c r="U1013" i="3"/>
  <c r="W1013" i="3"/>
  <c r="V1013" i="3"/>
  <c r="S1013" i="3"/>
  <c r="V1080" i="3"/>
  <c r="W1080" i="3"/>
  <c r="T1080" i="3"/>
  <c r="S1080" i="3"/>
  <c r="U1080" i="3"/>
  <c r="W2094" i="3"/>
  <c r="W1909" i="3"/>
  <c r="V1909" i="3"/>
  <c r="S1909" i="3"/>
  <c r="T1909" i="3"/>
  <c r="U1909" i="3"/>
  <c r="T36" i="3"/>
  <c r="W203" i="3"/>
  <c r="U203" i="3"/>
  <c r="V203" i="3"/>
  <c r="S203" i="3"/>
  <c r="T203" i="3"/>
  <c r="U2052" i="3"/>
  <c r="S2052" i="3"/>
  <c r="V2052" i="3"/>
  <c r="T2052" i="3"/>
  <c r="W2052" i="3"/>
  <c r="W1218" i="3"/>
  <c r="V1218" i="3"/>
  <c r="S849" i="3"/>
  <c r="V849" i="3"/>
  <c r="U849" i="3"/>
  <c r="W849" i="3"/>
  <c r="T849" i="3"/>
  <c r="U674" i="3"/>
  <c r="W674" i="3"/>
  <c r="S674" i="3"/>
  <c r="T674" i="3"/>
  <c r="V674" i="3"/>
  <c r="V1950" i="3"/>
  <c r="U1950" i="3"/>
  <c r="T1950" i="3"/>
  <c r="W1950" i="3"/>
  <c r="S1950" i="3"/>
  <c r="W1467" i="3"/>
  <c r="U1467" i="3"/>
  <c r="T1467" i="3"/>
  <c r="V1467" i="3"/>
  <c r="S1467" i="3"/>
  <c r="V2215" i="3"/>
  <c r="T2215" i="3"/>
  <c r="U2215" i="3"/>
  <c r="W2215" i="3"/>
  <c r="S2215" i="3"/>
  <c r="T842" i="3"/>
  <c r="W842" i="3"/>
  <c r="V842" i="3"/>
  <c r="S842" i="3"/>
  <c r="U842" i="3"/>
  <c r="V1566" i="3"/>
  <c r="W1566" i="3"/>
  <c r="U1566" i="3"/>
  <c r="T1566" i="3"/>
  <c r="S1566" i="3"/>
  <c r="T1406" i="3"/>
  <c r="W1406" i="3"/>
  <c r="U1406" i="3"/>
  <c r="V1406" i="3"/>
  <c r="S1406" i="3"/>
  <c r="S2015" i="3"/>
  <c r="U2015" i="3"/>
  <c r="W2015" i="3"/>
  <c r="V2015" i="3"/>
  <c r="T2015" i="3"/>
  <c r="W307" i="3"/>
  <c r="T307" i="3"/>
  <c r="V307" i="3"/>
  <c r="S307" i="3"/>
  <c r="U307" i="3"/>
  <c r="T1126" i="3"/>
  <c r="V1126" i="3"/>
  <c r="S1126" i="3"/>
  <c r="W1126" i="3"/>
  <c r="U1126" i="3"/>
  <c r="T769" i="3"/>
  <c r="W769" i="3"/>
  <c r="U769" i="3"/>
  <c r="V769" i="3"/>
  <c r="S769" i="3"/>
  <c r="S122" i="3"/>
  <c r="V122" i="3"/>
  <c r="W122" i="3"/>
  <c r="T122" i="3"/>
  <c r="U122" i="3"/>
  <c r="T1585" i="3"/>
  <c r="V1585" i="3"/>
  <c r="S1585" i="3"/>
  <c r="U1585" i="3"/>
  <c r="W1585" i="3"/>
  <c r="D1785" i="3"/>
  <c r="D903" i="3"/>
  <c r="D1524" i="3"/>
  <c r="W2116" i="3"/>
  <c r="T2116" i="3"/>
  <c r="V2116" i="3"/>
  <c r="S2116" i="3"/>
  <c r="U2116" i="3"/>
  <c r="V217" i="3"/>
  <c r="S217" i="3"/>
  <c r="W217" i="3"/>
  <c r="T217" i="3"/>
  <c r="U217" i="3"/>
  <c r="S10" i="3"/>
  <c r="T10" i="3"/>
  <c r="U10" i="3"/>
  <c r="W10" i="3"/>
  <c r="V10" i="3"/>
  <c r="T23" i="3"/>
  <c r="W23" i="3"/>
  <c r="S23" i="3"/>
  <c r="V23" i="3"/>
  <c r="U23" i="3"/>
  <c r="U27" i="3"/>
  <c r="T27" i="3"/>
  <c r="V27" i="3"/>
  <c r="S27" i="3"/>
  <c r="W27" i="3"/>
  <c r="S1212" i="3"/>
  <c r="U1212" i="3"/>
  <c r="V1212" i="3"/>
  <c r="W1212" i="3"/>
  <c r="T1212" i="3"/>
  <c r="S1906" i="3"/>
  <c r="U1906" i="3"/>
  <c r="T1906" i="3"/>
  <c r="V1906" i="3"/>
  <c r="W1906" i="3"/>
  <c r="T835" i="3"/>
  <c r="S835" i="3"/>
  <c r="U835" i="3"/>
  <c r="V835" i="3"/>
  <c r="W835" i="3"/>
  <c r="W72" i="3"/>
  <c r="U72" i="3"/>
  <c r="S72" i="3"/>
  <c r="V72" i="3"/>
  <c r="T72" i="3"/>
  <c r="T17" i="3"/>
  <c r="S17" i="3"/>
  <c r="W17" i="3"/>
  <c r="U17" i="3"/>
  <c r="V17" i="3"/>
  <c r="S761" i="3"/>
  <c r="W761" i="3"/>
  <c r="U591" i="3"/>
  <c r="V1121" i="3"/>
  <c r="T1121" i="3"/>
  <c r="W1121" i="3"/>
  <c r="U1121" i="3"/>
  <c r="S1121" i="3"/>
  <c r="W974" i="3"/>
  <c r="U974" i="3"/>
  <c r="V974" i="3"/>
  <c r="T974" i="3"/>
  <c r="S974" i="3"/>
  <c r="T1046" i="3"/>
  <c r="S1046" i="3"/>
  <c r="W1046" i="3"/>
  <c r="U1046" i="3"/>
  <c r="V1046" i="3"/>
  <c r="T35" i="3"/>
  <c r="W35" i="3"/>
  <c r="S35" i="3"/>
  <c r="U35" i="3"/>
  <c r="V35" i="3"/>
  <c r="W595" i="3"/>
  <c r="S595" i="3"/>
  <c r="T595" i="3"/>
  <c r="U595" i="3"/>
  <c r="V595" i="3"/>
  <c r="U3" i="3"/>
  <c r="S3" i="3"/>
  <c r="T3" i="3"/>
  <c r="W3" i="3"/>
  <c r="V3" i="3"/>
  <c r="T1871" i="3"/>
  <c r="W1871" i="3"/>
  <c r="U1871" i="3"/>
  <c r="V1871" i="3"/>
  <c r="S1871" i="3"/>
  <c r="S1658" i="3"/>
  <c r="V1658" i="3"/>
  <c r="W1658" i="3"/>
  <c r="T1658" i="3"/>
  <c r="U1658" i="3"/>
  <c r="S1449" i="3"/>
  <c r="T1449" i="3"/>
  <c r="W1449" i="3"/>
  <c r="V1449" i="3"/>
  <c r="U1449" i="3"/>
  <c r="T2170" i="3"/>
  <c r="U2170" i="3"/>
  <c r="S2025" i="3"/>
  <c r="U2025" i="3"/>
  <c r="W2025" i="3"/>
  <c r="T2025" i="3"/>
  <c r="V2025" i="3"/>
  <c r="U800" i="3"/>
  <c r="V1384" i="3"/>
  <c r="W1384" i="3"/>
  <c r="U1384" i="3"/>
  <c r="T1384" i="3"/>
  <c r="S1384" i="3"/>
  <c r="S608" i="3"/>
  <c r="U608" i="3"/>
  <c r="V608" i="3"/>
  <c r="W608" i="3"/>
  <c r="T608" i="3"/>
  <c r="W2218" i="3"/>
  <c r="U2218" i="3"/>
  <c r="S2218" i="3"/>
  <c r="T2218" i="3"/>
  <c r="V2218" i="3"/>
  <c r="S2173" i="3"/>
  <c r="W2173" i="3"/>
  <c r="V2173" i="3"/>
  <c r="U2173" i="3"/>
  <c r="T2173" i="3"/>
  <c r="V2074" i="3"/>
  <c r="U2074" i="3"/>
  <c r="W2074" i="3"/>
  <c r="T2074" i="3"/>
  <c r="S2074" i="3"/>
  <c r="V623" i="3"/>
  <c r="W623" i="3"/>
  <c r="U623" i="3"/>
  <c r="T623" i="3"/>
  <c r="S623" i="3"/>
  <c r="W2143" i="3"/>
  <c r="V2143" i="3"/>
  <c r="S2143" i="3"/>
  <c r="U2143" i="3"/>
  <c r="T2143" i="3"/>
  <c r="W799" i="3"/>
  <c r="U799" i="3"/>
  <c r="V799" i="3"/>
  <c r="S799" i="3"/>
  <c r="T799" i="3"/>
  <c r="T1245" i="3"/>
  <c r="V1245" i="3"/>
  <c r="U1245" i="3"/>
  <c r="S1245" i="3"/>
  <c r="W1245" i="3"/>
  <c r="W266" i="3"/>
  <c r="S266" i="3"/>
  <c r="T266" i="3"/>
  <c r="U266" i="3"/>
  <c r="V266" i="3"/>
  <c r="V1050" i="3"/>
  <c r="U1050" i="3"/>
  <c r="S1050" i="3"/>
  <c r="W1050" i="3"/>
  <c r="T1050" i="3"/>
  <c r="T818" i="3"/>
  <c r="S818" i="3"/>
  <c r="U818" i="3"/>
  <c r="V818" i="3"/>
  <c r="W818" i="3"/>
  <c r="S753" i="3"/>
  <c r="U73" i="3"/>
  <c r="V73" i="3"/>
  <c r="S73" i="3"/>
  <c r="W73" i="3"/>
  <c r="T73" i="3"/>
  <c r="S1016" i="3"/>
  <c r="T1016" i="3"/>
  <c r="U1016" i="3"/>
  <c r="W1016" i="3"/>
  <c r="V1016" i="3"/>
  <c r="U1132" i="3"/>
  <c r="T2141" i="3"/>
  <c r="W2141" i="3"/>
  <c r="V2141" i="3"/>
  <c r="U2141" i="3"/>
  <c r="S2141" i="3"/>
  <c r="T2087" i="3"/>
  <c r="S662" i="3"/>
  <c r="V1845" i="3"/>
  <c r="S1845" i="3"/>
  <c r="U1845" i="3"/>
  <c r="W1845" i="3"/>
  <c r="T1845" i="3"/>
  <c r="W1650" i="3"/>
  <c r="S1650" i="3"/>
  <c r="T1650" i="3"/>
  <c r="V1650" i="3"/>
  <c r="U1650" i="3"/>
  <c r="U1462" i="3"/>
  <c r="T1462" i="3"/>
  <c r="W1462" i="3"/>
  <c r="V1462" i="3"/>
  <c r="S1462" i="3"/>
  <c r="T501" i="3"/>
  <c r="V501" i="3"/>
  <c r="S501" i="3"/>
  <c r="W501" i="3"/>
  <c r="U501" i="3"/>
  <c r="W1774" i="3"/>
  <c r="V1774" i="3"/>
  <c r="S1774" i="3"/>
  <c r="T1774" i="3"/>
  <c r="U1774" i="3"/>
  <c r="S1923" i="3"/>
  <c r="W1923" i="3"/>
  <c r="V1923" i="3"/>
  <c r="T1923" i="3"/>
  <c r="U1923" i="3"/>
  <c r="S1611" i="3"/>
  <c r="U1611" i="3"/>
  <c r="T1611" i="3"/>
  <c r="V1611" i="3"/>
  <c r="W1611" i="3"/>
  <c r="U2055" i="3"/>
  <c r="W2055" i="3"/>
  <c r="T2055" i="3"/>
  <c r="V2055" i="3"/>
  <c r="S2055" i="3"/>
  <c r="W2091" i="3"/>
  <c r="V241" i="3"/>
  <c r="U241" i="3"/>
  <c r="T241" i="3"/>
  <c r="W241" i="3"/>
  <c r="S241" i="3"/>
  <c r="T1946" i="3"/>
  <c r="V1946" i="3"/>
  <c r="T1568" i="3"/>
  <c r="U1568" i="3"/>
  <c r="V1568" i="3"/>
  <c r="S1568" i="3"/>
  <c r="W1568" i="3"/>
  <c r="T284" i="3"/>
  <c r="V284" i="3"/>
  <c r="S284" i="3"/>
  <c r="U284" i="3"/>
  <c r="W284" i="3"/>
  <c r="T280" i="3"/>
  <c r="U280" i="3"/>
  <c r="W280" i="3"/>
  <c r="V280" i="3"/>
  <c r="S280" i="3"/>
  <c r="T1222" i="3"/>
  <c r="S1222" i="3"/>
  <c r="U1222" i="3"/>
  <c r="W1222" i="3"/>
  <c r="V1222" i="3"/>
  <c r="V1368" i="3"/>
  <c r="S1368" i="3"/>
  <c r="W1368" i="3"/>
  <c r="U1368" i="3"/>
  <c r="T1368" i="3"/>
  <c r="V1520" i="3"/>
  <c r="W1520" i="3"/>
  <c r="S1520" i="3"/>
  <c r="U1520" i="3"/>
  <c r="T1520" i="3"/>
  <c r="S1521" i="3"/>
  <c r="T1521" i="3"/>
  <c r="U1521" i="3"/>
  <c r="W1521" i="3"/>
  <c r="V1521" i="3"/>
  <c r="V1284" i="3"/>
  <c r="U1284" i="3"/>
  <c r="S1284" i="3"/>
  <c r="W1284" i="3"/>
  <c r="T1284" i="3"/>
  <c r="T1680" i="3"/>
  <c r="U364" i="3"/>
  <c r="V364" i="3"/>
  <c r="T364" i="3"/>
  <c r="S364" i="3"/>
  <c r="W364" i="3"/>
  <c r="U158" i="3"/>
  <c r="T158" i="3"/>
  <c r="V158" i="3"/>
  <c r="W158" i="3"/>
  <c r="S158" i="3"/>
  <c r="T1676" i="3"/>
  <c r="S1676" i="3"/>
  <c r="V1676" i="3"/>
  <c r="U1676" i="3"/>
  <c r="W1676" i="3"/>
  <c r="S1313" i="3"/>
  <c r="W1313" i="3"/>
  <c r="V1313" i="3"/>
  <c r="T1313" i="3"/>
  <c r="U1313" i="3"/>
  <c r="U1236" i="3"/>
  <c r="V1236" i="3"/>
  <c r="W1236" i="3"/>
  <c r="S1236" i="3"/>
  <c r="T1236" i="3"/>
  <c r="V490" i="3"/>
  <c r="T490" i="3"/>
  <c r="W490" i="3"/>
  <c r="S490" i="3"/>
  <c r="U490" i="3"/>
  <c r="T757" i="3"/>
  <c r="T2019" i="3"/>
  <c r="U2019" i="3"/>
  <c r="W2019" i="3"/>
  <c r="S2019" i="3"/>
  <c r="V2019" i="3"/>
  <c r="T484" i="3"/>
  <c r="S484" i="3"/>
  <c r="U484" i="3"/>
  <c r="V484" i="3"/>
  <c r="W484" i="3"/>
  <c r="U1801" i="3"/>
  <c r="V1801" i="3"/>
  <c r="S1801" i="3"/>
  <c r="T1801" i="3"/>
  <c r="W1801" i="3"/>
  <c r="U1254" i="3"/>
  <c r="V1254" i="3"/>
  <c r="T1254" i="3"/>
  <c r="S1254" i="3"/>
  <c r="W1254" i="3"/>
  <c r="D843" i="3"/>
  <c r="D1612" i="3"/>
  <c r="U2060" i="3"/>
  <c r="T2060" i="3"/>
  <c r="W2060" i="3"/>
  <c r="V2060" i="3"/>
  <c r="S2060" i="3"/>
  <c r="U941" i="3"/>
  <c r="W941" i="3"/>
  <c r="S941" i="3"/>
  <c r="T941" i="3"/>
  <c r="V941" i="3"/>
  <c r="T1184" i="3"/>
  <c r="W1184" i="3"/>
  <c r="V1184" i="3"/>
  <c r="U1184" i="3"/>
  <c r="S1184" i="3"/>
  <c r="S309" i="3"/>
  <c r="V309" i="3"/>
  <c r="U309" i="3"/>
  <c r="T309" i="3"/>
  <c r="W309" i="3"/>
  <c r="S917" i="3"/>
  <c r="W917" i="3"/>
  <c r="V917" i="3"/>
  <c r="T917" i="3"/>
  <c r="U917" i="3"/>
  <c r="T2154" i="3"/>
  <c r="W2154" i="3"/>
  <c r="V2154" i="3"/>
  <c r="S2154" i="3"/>
  <c r="U2154" i="3"/>
  <c r="W744" i="3"/>
  <c r="S744" i="3"/>
  <c r="T744" i="3"/>
  <c r="U744" i="3"/>
  <c r="V744" i="3"/>
  <c r="U1800" i="3"/>
  <c r="T1800" i="3"/>
  <c r="V1800" i="3"/>
  <c r="S1800" i="3"/>
  <c r="W1800" i="3"/>
  <c r="V672" i="3"/>
  <c r="U672" i="3"/>
  <c r="S672" i="3"/>
  <c r="W672" i="3"/>
  <c r="T672" i="3"/>
  <c r="T1930" i="3"/>
  <c r="V1930" i="3"/>
  <c r="S1930" i="3"/>
  <c r="W1930" i="3"/>
  <c r="U1930" i="3"/>
  <c r="U764" i="3"/>
  <c r="V2127" i="3"/>
  <c r="T2127" i="3"/>
  <c r="S2127" i="3"/>
  <c r="W2127" i="3"/>
  <c r="U2127" i="3"/>
  <c r="W2117" i="3"/>
  <c r="V2117" i="3"/>
  <c r="S2117" i="3"/>
  <c r="U2117" i="3"/>
  <c r="T2117" i="3"/>
  <c r="W350" i="3"/>
  <c r="U350" i="3"/>
  <c r="S350" i="3"/>
  <c r="V350" i="3"/>
  <c r="T350" i="3"/>
  <c r="W1264" i="3"/>
  <c r="S1396" i="3"/>
  <c r="W1396" i="3"/>
  <c r="T1396" i="3"/>
  <c r="U1396" i="3"/>
  <c r="V1396" i="3"/>
  <c r="U2005" i="3"/>
  <c r="S2005" i="3"/>
  <c r="T2005" i="3"/>
  <c r="V2005" i="3"/>
  <c r="W2005" i="3"/>
  <c r="W584" i="3"/>
  <c r="U584" i="3"/>
  <c r="S584" i="3"/>
  <c r="T584" i="3"/>
  <c r="V584" i="3"/>
  <c r="T1151" i="3"/>
  <c r="U1151" i="3"/>
  <c r="V1151" i="3"/>
  <c r="S1151" i="3"/>
  <c r="W1151" i="3"/>
  <c r="S291" i="3"/>
  <c r="V291" i="3"/>
  <c r="U291" i="3"/>
  <c r="W291" i="3"/>
  <c r="T291" i="3"/>
  <c r="W103" i="3"/>
  <c r="U103" i="3"/>
  <c r="S103" i="3"/>
  <c r="T103" i="3"/>
  <c r="V103" i="3"/>
  <c r="U1235" i="3"/>
  <c r="V1235" i="3"/>
  <c r="T1235" i="3"/>
  <c r="S1235" i="3"/>
  <c r="W1235" i="3"/>
  <c r="U227" i="3"/>
  <c r="W227" i="3"/>
  <c r="V227" i="3"/>
  <c r="S227" i="3"/>
  <c r="T227" i="3"/>
  <c r="V1468" i="3"/>
  <c r="T1468" i="3"/>
  <c r="U1468" i="3"/>
  <c r="S1468" i="3"/>
  <c r="W1468" i="3"/>
  <c r="S516" i="3"/>
  <c r="V516" i="3"/>
  <c r="T516" i="3"/>
  <c r="U516" i="3"/>
  <c r="W516" i="3"/>
  <c r="V2031" i="3"/>
  <c r="S2031" i="3"/>
  <c r="T2031" i="3"/>
  <c r="U2031" i="3"/>
  <c r="W2031" i="3"/>
  <c r="V927" i="3"/>
  <c r="U927" i="3"/>
  <c r="T927" i="3"/>
  <c r="W927" i="3"/>
  <c r="S927" i="3"/>
  <c r="S1147" i="3"/>
  <c r="U1147" i="3"/>
  <c r="V1147" i="3"/>
  <c r="T1147" i="3"/>
  <c r="W1147" i="3"/>
  <c r="T1822" i="3"/>
  <c r="W355" i="3"/>
  <c r="U355" i="3"/>
  <c r="S355" i="3"/>
  <c r="V355" i="3"/>
  <c r="T355" i="3"/>
  <c r="U180" i="3"/>
  <c r="T180" i="3"/>
  <c r="W180" i="3"/>
  <c r="V180" i="3"/>
  <c r="S180" i="3"/>
  <c r="S1317" i="3"/>
  <c r="W1317" i="3"/>
  <c r="U1317" i="3"/>
  <c r="V1317" i="3"/>
  <c r="T1317" i="3"/>
  <c r="V1602" i="3"/>
  <c r="T1602" i="3"/>
  <c r="U1602" i="3"/>
  <c r="W1602" i="3"/>
  <c r="S1602" i="3"/>
  <c r="S1148" i="3"/>
  <c r="T1148" i="3"/>
  <c r="W1148" i="3"/>
  <c r="U1148" i="3"/>
  <c r="V1148" i="3"/>
  <c r="S1672" i="3"/>
  <c r="V1672" i="3"/>
  <c r="D1242" i="3"/>
  <c r="D1586" i="3"/>
  <c r="D2047" i="3"/>
  <c r="U2150" i="3"/>
  <c r="W2150" i="3"/>
  <c r="V2150" i="3"/>
  <c r="S2150" i="3"/>
  <c r="T2150" i="3"/>
  <c r="U4" i="3"/>
  <c r="T31" i="3"/>
  <c r="V78" i="3"/>
  <c r="U78" i="3"/>
  <c r="S78" i="3"/>
  <c r="T78" i="3"/>
  <c r="W78" i="3"/>
  <c r="U592" i="3"/>
  <c r="W592" i="3"/>
  <c r="V592" i="3"/>
  <c r="S592" i="3"/>
  <c r="T592" i="3"/>
  <c r="U621" i="3"/>
  <c r="S621" i="3"/>
  <c r="T621" i="3"/>
  <c r="V621" i="3"/>
  <c r="W621" i="3"/>
  <c r="W1840" i="3"/>
  <c r="T1840" i="3"/>
  <c r="V1840" i="3"/>
  <c r="S1840" i="3"/>
  <c r="U1840" i="3"/>
  <c r="V20" i="3"/>
  <c r="U20" i="3"/>
  <c r="S20" i="3"/>
  <c r="W20" i="3"/>
  <c r="T20" i="3"/>
  <c r="U624" i="3"/>
  <c r="W624" i="3"/>
  <c r="V624" i="3"/>
  <c r="T624" i="3"/>
  <c r="S624" i="3"/>
  <c r="S13" i="3"/>
  <c r="V13" i="3"/>
  <c r="U1903" i="3"/>
  <c r="W1903" i="3"/>
  <c r="V1903" i="3"/>
  <c r="S1903" i="3"/>
  <c r="T1903" i="3"/>
  <c r="T427" i="3"/>
  <c r="W427" i="3"/>
  <c r="V427" i="3"/>
  <c r="S427" i="3"/>
  <c r="U427" i="3"/>
  <c r="T12" i="3"/>
  <c r="V12" i="3"/>
  <c r="S12" i="3"/>
  <c r="U12" i="3"/>
  <c r="W12" i="3"/>
  <c r="T7" i="3"/>
  <c r="S7" i="3"/>
  <c r="V7" i="3"/>
  <c r="U7" i="3"/>
  <c r="W7" i="3"/>
  <c r="V71" i="3"/>
  <c r="U1435" i="3"/>
  <c r="W1435" i="3"/>
  <c r="T1435" i="3"/>
  <c r="V1435" i="3"/>
  <c r="S1435" i="3"/>
  <c r="W81" i="3"/>
  <c r="S81" i="3"/>
  <c r="V81" i="3"/>
  <c r="T81" i="3"/>
  <c r="U81" i="3"/>
  <c r="V1069" i="3"/>
  <c r="S1069" i="3"/>
  <c r="T1069" i="3"/>
  <c r="W1069" i="3"/>
  <c r="U1069" i="3"/>
  <c r="U1912" i="3"/>
  <c r="W1912" i="3"/>
  <c r="W884" i="3"/>
  <c r="T884" i="3"/>
  <c r="U884" i="3"/>
  <c r="V884" i="3"/>
  <c r="S884" i="3"/>
  <c r="T219" i="3"/>
  <c r="V219" i="3"/>
  <c r="U219" i="3"/>
  <c r="S219" i="3"/>
  <c r="W219" i="3"/>
  <c r="T22" i="3"/>
  <c r="W22" i="3"/>
  <c r="S22" i="3"/>
  <c r="V22" i="3"/>
  <c r="U22" i="3"/>
  <c r="W2023" i="3"/>
  <c r="T1659" i="3"/>
  <c r="U1659" i="3"/>
  <c r="S1659" i="3"/>
  <c r="V1659" i="3"/>
  <c r="W1659" i="3"/>
  <c r="S1247" i="3"/>
  <c r="V1247" i="3"/>
  <c r="W1247" i="3"/>
  <c r="U1247" i="3"/>
  <c r="T1247" i="3"/>
  <c r="U596" i="3"/>
  <c r="V596" i="3"/>
  <c r="T596" i="3"/>
  <c r="W596" i="3"/>
  <c r="S596" i="3"/>
  <c r="U1875" i="3"/>
  <c r="W1875" i="3"/>
  <c r="V1875" i="3"/>
  <c r="S1875" i="3"/>
  <c r="T1875" i="3"/>
  <c r="S1655" i="3"/>
  <c r="W1655" i="3"/>
  <c r="U1655" i="3"/>
  <c r="V1655" i="3"/>
  <c r="T1655" i="3"/>
  <c r="U1005" i="3"/>
  <c r="W1005" i="3"/>
  <c r="S1005" i="3"/>
  <c r="V1005" i="3"/>
  <c r="T1005" i="3"/>
  <c r="W594" i="3"/>
  <c r="U594" i="3"/>
  <c r="V594" i="3"/>
  <c r="S594" i="3"/>
  <c r="T594" i="3"/>
  <c r="S1070" i="3"/>
  <c r="V1070" i="3"/>
  <c r="W1070" i="3"/>
  <c r="U1070" i="3"/>
  <c r="T1070" i="3"/>
  <c r="T8" i="3"/>
  <c r="S8" i="3"/>
  <c r="V8" i="3"/>
  <c r="U8" i="3"/>
  <c r="W8" i="3"/>
  <c r="U1015" i="3"/>
  <c r="T1015" i="3"/>
  <c r="W1015" i="3"/>
  <c r="V1015" i="3"/>
  <c r="S1015" i="3"/>
  <c r="V1450" i="3"/>
  <c r="T1450" i="3"/>
  <c r="W1450" i="3"/>
  <c r="S1450" i="3"/>
  <c r="U1450" i="3"/>
  <c r="T1393" i="3"/>
  <c r="V1393" i="3"/>
  <c r="S1393" i="3"/>
  <c r="U1393" i="3"/>
  <c r="W1393" i="3"/>
  <c r="S2086" i="3"/>
  <c r="V2086" i="3"/>
  <c r="U2086" i="3"/>
  <c r="T514" i="3"/>
  <c r="V514" i="3"/>
  <c r="W514" i="3"/>
  <c r="S514" i="3"/>
  <c r="U514" i="3"/>
  <c r="S1891" i="3"/>
  <c r="W1891" i="3"/>
  <c r="V1891" i="3"/>
  <c r="U1891" i="3"/>
  <c r="T1891" i="3"/>
  <c r="T2253" i="3"/>
  <c r="W201" i="3"/>
  <c r="V201" i="3"/>
  <c r="T201" i="3"/>
  <c r="U201" i="3"/>
  <c r="S201" i="3"/>
  <c r="T1451" i="3"/>
  <c r="V635" i="3"/>
  <c r="T635" i="3"/>
  <c r="T202" i="3"/>
  <c r="V202" i="3"/>
  <c r="U202" i="3"/>
  <c r="W202" i="3"/>
  <c r="S202" i="3"/>
  <c r="V593" i="3"/>
  <c r="U593" i="3"/>
  <c r="W593" i="3"/>
  <c r="S593" i="3"/>
  <c r="T593" i="3"/>
  <c r="W816" i="3"/>
  <c r="S1085" i="3"/>
  <c r="T1085" i="3"/>
  <c r="U1085" i="3"/>
  <c r="V1085" i="3"/>
  <c r="W1085" i="3"/>
  <c r="W1411" i="3"/>
  <c r="U1411" i="3"/>
  <c r="T1411" i="3"/>
  <c r="V1411" i="3"/>
  <c r="S1411" i="3"/>
  <c r="T622" i="3"/>
  <c r="U622" i="3"/>
  <c r="W622" i="3"/>
  <c r="S622" i="3"/>
  <c r="V622" i="3"/>
  <c r="T1878" i="3"/>
  <c r="U1878" i="3"/>
  <c r="W1878" i="3"/>
  <c r="V1878" i="3"/>
  <c r="S1878" i="3"/>
  <c r="S1876" i="3"/>
  <c r="V2257" i="3"/>
  <c r="U2093" i="3"/>
  <c r="V2093" i="3"/>
  <c r="S2093" i="3"/>
  <c r="T2093" i="3"/>
  <c r="W2093" i="3"/>
  <c r="V37" i="3"/>
  <c r="U37" i="3"/>
  <c r="W37" i="3"/>
  <c r="T37" i="3"/>
  <c r="S37" i="3"/>
  <c r="V1077" i="3"/>
  <c r="T1077" i="3"/>
  <c r="S1077" i="3"/>
  <c r="U1077" i="3"/>
  <c r="W1077" i="3"/>
  <c r="S431" i="3"/>
  <c r="V431" i="3"/>
  <c r="U431" i="3"/>
  <c r="W431" i="3"/>
  <c r="T431" i="3"/>
  <c r="D240" i="3"/>
  <c r="W2242" i="3"/>
  <c r="V2242" i="3"/>
  <c r="S2242" i="3"/>
  <c r="T2242" i="3"/>
  <c r="U2242" i="3"/>
  <c r="U2221" i="3"/>
  <c r="W2221" i="3"/>
  <c r="V2221" i="3"/>
  <c r="T2221" i="3"/>
  <c r="S2221" i="3"/>
  <c r="V677" i="3"/>
  <c r="U677" i="3"/>
  <c r="S1033" i="3"/>
  <c r="W1033" i="3"/>
  <c r="U1033" i="3"/>
  <c r="V1033" i="3"/>
  <c r="T1033" i="3"/>
  <c r="U1087" i="3"/>
  <c r="W1087" i="3"/>
  <c r="S1087" i="3"/>
  <c r="V1087" i="3"/>
  <c r="T1087" i="3"/>
  <c r="W1494" i="3"/>
  <c r="S1494" i="3"/>
  <c r="V1494" i="3"/>
  <c r="U1494" i="3"/>
  <c r="T1494" i="3"/>
  <c r="V2054" i="3"/>
  <c r="S2054" i="3"/>
  <c r="V1150" i="3"/>
  <c r="T1150" i="3"/>
  <c r="U1150" i="3"/>
  <c r="W1150" i="3"/>
  <c r="S1150" i="3"/>
  <c r="S868" i="3"/>
  <c r="T868" i="3"/>
  <c r="U868" i="3"/>
  <c r="V868" i="3"/>
  <c r="W868" i="3"/>
  <c r="S496" i="3"/>
  <c r="V496" i="3"/>
  <c r="W496" i="3"/>
  <c r="T496" i="3"/>
  <c r="U496" i="3"/>
  <c r="W882" i="3"/>
  <c r="U882" i="3"/>
  <c r="V882" i="3"/>
  <c r="T882" i="3"/>
  <c r="S882" i="3"/>
  <c r="S1476" i="3"/>
  <c r="T1476" i="3"/>
  <c r="W1476" i="3"/>
  <c r="U1476" i="3"/>
  <c r="V1476" i="3"/>
  <c r="S2068" i="3"/>
  <c r="T2068" i="3"/>
  <c r="U2068" i="3"/>
  <c r="W2068" i="3"/>
  <c r="V2068" i="3"/>
  <c r="U1581" i="3"/>
  <c r="S1581" i="3"/>
  <c r="W1581" i="3"/>
  <c r="T1581" i="3"/>
  <c r="V1581" i="3"/>
  <c r="U982" i="3"/>
  <c r="S982" i="3"/>
  <c r="T982" i="3"/>
  <c r="W982" i="3"/>
  <c r="V982" i="3"/>
  <c r="V943" i="3"/>
  <c r="W943" i="3"/>
  <c r="S943" i="3"/>
  <c r="T943" i="3"/>
  <c r="U943" i="3"/>
  <c r="S1244" i="3"/>
  <c r="U1244" i="3"/>
  <c r="W1244" i="3"/>
  <c r="T1244" i="3"/>
  <c r="V1244" i="3"/>
  <c r="S1073" i="3"/>
  <c r="V1073" i="3"/>
  <c r="U1073" i="3"/>
  <c r="W1073" i="3"/>
  <c r="T1073" i="3"/>
  <c r="U815" i="3"/>
  <c r="S815" i="3"/>
  <c r="V815" i="3"/>
  <c r="W815" i="3"/>
  <c r="T815" i="3"/>
  <c r="U935" i="3"/>
  <c r="W439" i="3"/>
  <c r="V439" i="3"/>
  <c r="U439" i="3"/>
  <c r="S439" i="3"/>
  <c r="T439" i="3"/>
  <c r="U628" i="3"/>
  <c r="T628" i="3"/>
  <c r="W628" i="3"/>
  <c r="S628" i="3"/>
  <c r="V628" i="3"/>
  <c r="S155" i="3"/>
  <c r="V155" i="3"/>
  <c r="U155" i="3"/>
  <c r="W155" i="3"/>
  <c r="T155" i="3"/>
  <c r="S349" i="3"/>
  <c r="U349" i="3"/>
  <c r="W349" i="3"/>
  <c r="V349" i="3"/>
  <c r="T349" i="3"/>
  <c r="S515" i="3"/>
  <c r="W515" i="3"/>
  <c r="T515" i="3"/>
  <c r="U515" i="3"/>
  <c r="V515" i="3"/>
  <c r="W946" i="3"/>
  <c r="U946" i="3"/>
  <c r="T946" i="3"/>
  <c r="V946" i="3"/>
  <c r="S946" i="3"/>
  <c r="U1369" i="3"/>
  <c r="T1369" i="3"/>
  <c r="V1067" i="3"/>
  <c r="T1067" i="3"/>
  <c r="U1067" i="3"/>
  <c r="W1067" i="3"/>
  <c r="S1067" i="3"/>
  <c r="T1214" i="3"/>
  <c r="U397" i="3"/>
  <c r="V397" i="3"/>
  <c r="T397" i="3"/>
  <c r="W397" i="3"/>
  <c r="S397" i="3"/>
  <c r="U2063" i="3"/>
  <c r="V2063" i="3"/>
  <c r="W2063" i="3"/>
  <c r="S2063" i="3"/>
  <c r="T2063" i="3"/>
  <c r="T1124" i="3"/>
  <c r="S1124" i="3"/>
  <c r="V1124" i="3"/>
  <c r="U1124" i="3"/>
  <c r="W1124" i="3"/>
  <c r="V1692" i="3"/>
  <c r="W1692" i="3"/>
  <c r="S1692" i="3"/>
  <c r="U1692" i="3"/>
  <c r="T1692" i="3"/>
  <c r="U1985" i="3"/>
  <c r="T1985" i="3"/>
  <c r="W1985" i="3"/>
  <c r="V1985" i="3"/>
  <c r="S1985" i="3"/>
  <c r="W318" i="3"/>
  <c r="T318" i="3"/>
  <c r="S318" i="3"/>
  <c r="V318" i="3"/>
  <c r="U318" i="3"/>
  <c r="V503" i="3"/>
  <c r="W503" i="3"/>
  <c r="S503" i="3"/>
  <c r="T503" i="3"/>
  <c r="U503" i="3"/>
  <c r="W798" i="3"/>
  <c r="U798" i="3"/>
  <c r="S798" i="3"/>
  <c r="T798" i="3"/>
  <c r="V798" i="3"/>
  <c r="W2243" i="3"/>
  <c r="V2243" i="3"/>
  <c r="U2243" i="3"/>
  <c r="T2243" i="3"/>
  <c r="S2243" i="3"/>
  <c r="W983" i="3"/>
  <c r="U381" i="3"/>
  <c r="T381" i="3"/>
  <c r="W381" i="3"/>
  <c r="V381" i="3"/>
  <c r="S381" i="3"/>
  <c r="S771" i="3"/>
  <c r="U771" i="3"/>
  <c r="W771" i="3"/>
  <c r="T771" i="3"/>
  <c r="V771" i="3"/>
  <c r="U1868" i="3"/>
  <c r="T1868" i="3"/>
  <c r="S1868" i="3"/>
  <c r="V1868" i="3"/>
  <c r="W1868" i="3"/>
  <c r="T2192" i="3"/>
  <c r="V2192" i="3"/>
  <c r="S2192" i="3"/>
  <c r="W2192" i="3"/>
  <c r="U2192" i="3"/>
  <c r="D876" i="3"/>
  <c r="D1109" i="3"/>
  <c r="T2163" i="3"/>
  <c r="V2163" i="3"/>
  <c r="S2163" i="3"/>
  <c r="U2163" i="3"/>
  <c r="W2163" i="3"/>
  <c r="T864" i="3"/>
  <c r="S864" i="3"/>
  <c r="W864" i="3"/>
  <c r="U864" i="3"/>
  <c r="V864" i="3"/>
  <c r="V1606" i="3"/>
  <c r="S1606" i="3"/>
  <c r="T1606" i="3"/>
  <c r="W1606" i="3"/>
  <c r="U1606" i="3"/>
  <c r="S268" i="3"/>
  <c r="T268" i="3"/>
  <c r="V268" i="3"/>
  <c r="W268" i="3"/>
  <c r="U2185" i="3"/>
  <c r="V2185" i="3"/>
  <c r="W2185" i="3"/>
  <c r="T2185" i="3"/>
  <c r="S2185" i="3"/>
  <c r="V1192" i="3"/>
  <c r="T1343" i="3"/>
  <c r="S1343" i="3"/>
  <c r="V1343" i="3"/>
  <c r="U1343" i="3"/>
  <c r="W1343" i="3"/>
  <c r="T1937" i="3"/>
  <c r="W1937" i="3"/>
  <c r="V1937" i="3"/>
  <c r="U1937" i="3"/>
  <c r="S1937" i="3"/>
  <c r="V2125" i="3"/>
  <c r="U2125" i="3"/>
  <c r="S2125" i="3"/>
  <c r="T2125" i="3"/>
  <c r="W2125" i="3"/>
  <c r="S1250" i="3"/>
  <c r="V1250" i="3"/>
  <c r="U1250" i="3"/>
  <c r="W1250" i="3"/>
  <c r="T1250" i="3"/>
  <c r="T1645" i="3"/>
  <c r="V1645" i="3"/>
  <c r="W1645" i="3"/>
  <c r="U1645" i="3"/>
  <c r="S1645" i="3"/>
  <c r="V1939" i="3"/>
  <c r="U1939" i="3"/>
  <c r="S1939" i="3"/>
  <c r="T1939" i="3"/>
  <c r="W1939" i="3"/>
  <c r="S743" i="3"/>
  <c r="W743" i="3"/>
  <c r="U743" i="3"/>
  <c r="V743" i="3"/>
  <c r="T743" i="3"/>
  <c r="V1066" i="3"/>
  <c r="T1066" i="3"/>
  <c r="S1066" i="3"/>
  <c r="W1066" i="3"/>
  <c r="U1066" i="3"/>
  <c r="W269" i="3"/>
  <c r="V269" i="3"/>
  <c r="S269" i="3"/>
  <c r="T269" i="3"/>
  <c r="U269" i="3"/>
  <c r="V1775" i="3"/>
  <c r="T1775" i="3"/>
  <c r="U1775" i="3"/>
  <c r="S1775" i="3"/>
  <c r="W1775" i="3"/>
  <c r="U694" i="3"/>
  <c r="U2217" i="3"/>
  <c r="W2217" i="3"/>
  <c r="S904" i="3"/>
  <c r="T904" i="3"/>
  <c r="W904" i="3"/>
  <c r="V904" i="3"/>
  <c r="U904" i="3"/>
  <c r="W1977" i="3"/>
  <c r="T1977" i="3"/>
  <c r="S1977" i="3"/>
  <c r="U1977" i="3"/>
  <c r="V1977" i="3"/>
  <c r="W2211" i="3"/>
  <c r="W909" i="3"/>
  <c r="T909" i="3"/>
  <c r="S909" i="3"/>
  <c r="V909" i="3"/>
  <c r="U909" i="3"/>
  <c r="U283" i="3"/>
  <c r="V283" i="3"/>
  <c r="T283" i="3"/>
  <c r="W283" i="3"/>
  <c r="S283" i="3"/>
  <c r="U1945" i="3"/>
  <c r="W1945" i="3"/>
  <c r="V1945" i="3"/>
  <c r="T1945" i="3"/>
  <c r="S1945" i="3"/>
  <c r="V220" i="3"/>
  <c r="S220" i="3"/>
  <c r="W220" i="3"/>
  <c r="T220" i="3"/>
  <c r="U220" i="3"/>
  <c r="S549" i="3"/>
  <c r="T549" i="3"/>
  <c r="S767" i="3"/>
  <c r="U767" i="3"/>
  <c r="W767" i="3"/>
  <c r="T767" i="3"/>
  <c r="V767" i="3"/>
  <c r="S2124" i="3"/>
  <c r="T2124" i="3"/>
  <c r="U2124" i="3"/>
  <c r="W2124" i="3"/>
  <c r="V2124" i="3"/>
  <c r="U639" i="3"/>
  <c r="U614" i="3"/>
  <c r="W1470" i="3"/>
  <c r="S1470" i="3"/>
  <c r="U1470" i="3"/>
  <c r="V1470" i="3"/>
  <c r="T1470" i="3"/>
  <c r="T926" i="3"/>
  <c r="V926" i="3"/>
  <c r="U926" i="3"/>
  <c r="S926" i="3"/>
  <c r="W926" i="3"/>
  <c r="S1691" i="3"/>
  <c r="T1691" i="3"/>
  <c r="W1691" i="3"/>
  <c r="V1691" i="3"/>
  <c r="U1691" i="3"/>
  <c r="V2184" i="3"/>
  <c r="W2184" i="3"/>
  <c r="S2184" i="3"/>
  <c r="U2184" i="3"/>
  <c r="T2184" i="3"/>
  <c r="S1647" i="3"/>
  <c r="V1647" i="3"/>
  <c r="T1647" i="3"/>
  <c r="W1647" i="3"/>
  <c r="U1647" i="3"/>
  <c r="U1983" i="3"/>
  <c r="V1983" i="3"/>
  <c r="W1983" i="3"/>
  <c r="T1983" i="3"/>
  <c r="S1983" i="3"/>
  <c r="S1146" i="3"/>
  <c r="W1146" i="3"/>
  <c r="T1146" i="3"/>
  <c r="U1146" i="3"/>
  <c r="V1146" i="3"/>
  <c r="U636" i="3"/>
  <c r="S2197" i="3"/>
  <c r="T2197" i="3"/>
  <c r="V2197" i="3"/>
  <c r="U2197" i="3"/>
  <c r="W2197" i="3"/>
  <c r="W721" i="3"/>
  <c r="V721" i="3"/>
  <c r="S721" i="3"/>
  <c r="U721" i="3"/>
  <c r="T721" i="3"/>
  <c r="W1981" i="3"/>
  <c r="U1981" i="3"/>
  <c r="S1981" i="3"/>
  <c r="T1981" i="3"/>
  <c r="V1981" i="3"/>
  <c r="T1269" i="3"/>
  <c r="S1269" i="3"/>
  <c r="V1269" i="3"/>
  <c r="W1269" i="3"/>
  <c r="U1269" i="3"/>
  <c r="D1318" i="3"/>
  <c r="W950" i="3"/>
  <c r="U950" i="3"/>
  <c r="T950" i="3"/>
  <c r="V950" i="3"/>
  <c r="S950" i="3"/>
  <c r="S1690" i="3"/>
  <c r="S2169" i="3"/>
  <c r="V2169" i="3"/>
  <c r="U2169" i="3"/>
  <c r="T2169" i="3"/>
  <c r="W2169" i="3"/>
  <c r="S1666" i="3"/>
  <c r="U32" i="3"/>
  <c r="S32" i="3"/>
  <c r="W32" i="3"/>
  <c r="T32" i="3"/>
  <c r="V32" i="3"/>
  <c r="T508" i="3"/>
  <c r="W508" i="3"/>
  <c r="U508" i="3"/>
  <c r="S508" i="3"/>
  <c r="V508" i="3"/>
  <c r="V1908" i="3"/>
  <c r="S1908" i="3"/>
  <c r="W1908" i="3"/>
  <c r="U1908" i="3"/>
  <c r="T1908" i="3"/>
  <c r="U1716" i="3"/>
  <c r="W1525" i="3"/>
  <c r="U1525" i="3"/>
  <c r="T1525" i="3"/>
  <c r="V1525" i="3"/>
  <c r="S1525" i="3"/>
  <c r="W343" i="3"/>
  <c r="V343" i="3"/>
  <c r="U343" i="3"/>
  <c r="S343" i="3"/>
  <c r="T343" i="3"/>
  <c r="W1043" i="3"/>
  <c r="U11" i="3"/>
  <c r="T11" i="3"/>
  <c r="W11" i="3"/>
  <c r="S11" i="3"/>
  <c r="V11" i="3"/>
  <c r="T2" i="3"/>
  <c r="S2" i="3"/>
  <c r="V1071" i="3"/>
  <c r="T80" i="3"/>
  <c r="U80" i="3"/>
  <c r="V80" i="3"/>
  <c r="S80" i="3"/>
  <c r="T33" i="3"/>
  <c r="U33" i="3"/>
  <c r="V33" i="3"/>
  <c r="W33" i="3"/>
  <c r="S33" i="3"/>
  <c r="V803" i="3"/>
  <c r="S803" i="3"/>
  <c r="U803" i="3"/>
  <c r="S1028" i="3"/>
  <c r="T1448" i="3"/>
  <c r="U2129" i="3"/>
  <c r="T2129" i="3"/>
  <c r="S2129" i="3"/>
  <c r="W2129" i="3"/>
  <c r="V2129" i="3"/>
  <c r="V2147" i="3"/>
  <c r="W2147" i="3"/>
  <c r="S2147" i="3"/>
  <c r="U2147" i="3"/>
  <c r="T2147" i="3"/>
  <c r="V1030" i="3"/>
  <c r="S1030" i="3"/>
  <c r="T1030" i="3"/>
  <c r="W1030" i="3"/>
  <c r="U1030" i="3"/>
  <c r="U2160" i="3"/>
  <c r="V2160" i="3"/>
  <c r="W2160" i="3"/>
  <c r="T2160" i="3"/>
  <c r="S2160" i="3"/>
  <c r="W2219" i="3"/>
  <c r="T2219" i="3"/>
  <c r="S2219" i="3"/>
  <c r="V2219" i="3"/>
  <c r="U2219" i="3"/>
  <c r="V802" i="3"/>
  <c r="W880" i="3"/>
  <c r="S880" i="3"/>
  <c r="U880" i="3"/>
  <c r="V880" i="3"/>
  <c r="T880" i="3"/>
  <c r="S2171" i="3"/>
  <c r="V2171" i="3"/>
  <c r="T2171" i="3"/>
  <c r="W2171" i="3"/>
  <c r="U2171" i="3"/>
  <c r="U1410" i="3"/>
  <c r="S1410" i="3"/>
  <c r="V1410" i="3"/>
  <c r="W1410" i="3"/>
  <c r="T1410" i="3"/>
  <c r="U1004" i="3"/>
  <c r="S1004" i="3"/>
  <c r="T1004" i="3"/>
  <c r="V1004" i="3"/>
  <c r="W1004" i="3"/>
  <c r="W1196" i="3"/>
  <c r="S1196" i="3"/>
  <c r="V1196" i="3"/>
  <c r="T1196" i="3"/>
  <c r="U1196" i="3"/>
  <c r="V1670" i="3"/>
  <c r="U1670" i="3"/>
  <c r="T1670" i="3"/>
  <c r="S1670" i="3"/>
  <c r="W1670" i="3"/>
  <c r="V1332" i="3"/>
  <c r="W1332" i="3"/>
  <c r="S1332" i="3"/>
  <c r="U1332" i="3"/>
  <c r="T1332" i="3"/>
  <c r="T678" i="3"/>
  <c r="U678" i="3"/>
  <c r="S678" i="3"/>
  <c r="V678" i="3"/>
  <c r="W678" i="3"/>
  <c r="V29" i="3"/>
  <c r="W29" i="3"/>
  <c r="U29" i="3"/>
  <c r="S29" i="3"/>
  <c r="T29" i="3"/>
  <c r="T1219" i="3"/>
  <c r="S1219" i="3"/>
  <c r="W1219" i="3"/>
  <c r="V1219" i="3"/>
  <c r="U1219" i="3"/>
  <c r="V1827" i="3"/>
  <c r="S1827" i="3"/>
  <c r="U1827" i="3"/>
  <c r="T1827" i="3"/>
  <c r="W1827" i="3"/>
  <c r="S1176" i="3"/>
  <c r="T1176" i="3"/>
  <c r="V1176" i="3"/>
  <c r="U1176" i="3"/>
  <c r="W1176" i="3"/>
  <c r="S1208" i="3"/>
  <c r="W1208" i="3"/>
  <c r="V1208" i="3"/>
  <c r="T1208" i="3"/>
  <c r="U1208" i="3"/>
  <c r="T857" i="3"/>
  <c r="V857" i="3"/>
  <c r="W857" i="3"/>
  <c r="S857" i="3"/>
  <c r="U857" i="3"/>
  <c r="W1253" i="3"/>
  <c r="S1253" i="3"/>
  <c r="U1253" i="3"/>
  <c r="T1253" i="3"/>
  <c r="V1253" i="3"/>
  <c r="U1266" i="3"/>
  <c r="S1197" i="3"/>
  <c r="T1197" i="3"/>
  <c r="V1197" i="3"/>
  <c r="W1197" i="3"/>
  <c r="U1197" i="3"/>
  <c r="V1550" i="3"/>
  <c r="U1550" i="3"/>
  <c r="W1550" i="3"/>
  <c r="T1550" i="3"/>
  <c r="S1550" i="3"/>
  <c r="V366" i="3"/>
  <c r="T366" i="3"/>
  <c r="S366" i="3"/>
  <c r="W366" i="3"/>
  <c r="U366" i="3"/>
  <c r="S1353" i="3"/>
  <c r="T1353" i="3"/>
  <c r="U1353" i="3"/>
  <c r="V1353" i="3"/>
  <c r="W1353" i="3"/>
  <c r="V1737" i="3"/>
  <c r="U1737" i="3"/>
  <c r="S1737" i="3"/>
  <c r="W1737" i="3"/>
  <c r="T1737" i="3"/>
  <c r="S1125" i="3"/>
  <c r="S944" i="3"/>
  <c r="V944" i="3"/>
  <c r="W944" i="3"/>
  <c r="U944" i="3"/>
  <c r="T944" i="3"/>
  <c r="W772" i="3"/>
  <c r="T772" i="3"/>
  <c r="U772" i="3"/>
  <c r="S772" i="3"/>
  <c r="V772" i="3"/>
  <c r="U1223" i="3"/>
  <c r="D1787" i="3"/>
  <c r="D2234" i="3"/>
  <c r="D233" i="3"/>
  <c r="D1243" i="3"/>
  <c r="D1003" i="3"/>
  <c r="D1493" i="3"/>
  <c r="D211" i="3"/>
  <c r="W28" i="3"/>
  <c r="T28" i="3"/>
  <c r="S28" i="3"/>
  <c r="U28" i="3"/>
  <c r="V28" i="3"/>
  <c r="W21" i="3"/>
  <c r="V21" i="3"/>
  <c r="S21" i="3"/>
  <c r="T21" i="3"/>
  <c r="U21" i="3"/>
  <c r="S1721" i="3"/>
  <c r="U1721" i="3"/>
  <c r="V1721" i="3"/>
  <c r="W1721" i="3"/>
  <c r="T1721" i="3"/>
  <c r="T1714" i="3"/>
  <c r="S293" i="3"/>
  <c r="W293" i="3"/>
  <c r="U293" i="3"/>
  <c r="T293" i="3"/>
  <c r="V293" i="3"/>
  <c r="U1921" i="3"/>
  <c r="V1441" i="3"/>
  <c r="T1441" i="3"/>
  <c r="S1441" i="3"/>
  <c r="U1441" i="3"/>
  <c r="W1441" i="3"/>
  <c r="U1059" i="3"/>
  <c r="V1059" i="3"/>
  <c r="W1059" i="3"/>
  <c r="S1059" i="3"/>
  <c r="T1059" i="3"/>
  <c r="S376" i="3"/>
  <c r="T1660" i="3"/>
  <c r="U1660" i="3"/>
  <c r="V1660" i="3"/>
  <c r="S1660" i="3"/>
  <c r="W1660" i="3"/>
  <c r="T825" i="3"/>
  <c r="S1657" i="3"/>
  <c r="V1657" i="3"/>
  <c r="T1657" i="3"/>
  <c r="W1657" i="3"/>
  <c r="U1657" i="3"/>
  <c r="S1681" i="3"/>
  <c r="T1681" i="3"/>
  <c r="W1681" i="3"/>
  <c r="U817" i="3"/>
  <c r="S817" i="3"/>
  <c r="V817" i="3"/>
  <c r="W817" i="3"/>
  <c r="T817" i="3"/>
  <c r="S428" i="3"/>
  <c r="W428" i="3"/>
  <c r="V428" i="3"/>
  <c r="T428" i="3"/>
  <c r="U428" i="3"/>
  <c r="V1052" i="3"/>
  <c r="T1052" i="3"/>
  <c r="U1052" i="3"/>
  <c r="S1052" i="3"/>
  <c r="W1052" i="3"/>
  <c r="W2090" i="3"/>
  <c r="T2090" i="3"/>
  <c r="V2090" i="3"/>
  <c r="U2090" i="3"/>
  <c r="S2090" i="3"/>
  <c r="W1987" i="3"/>
  <c r="S1987" i="3"/>
  <c r="U1987" i="3"/>
  <c r="T1987" i="3"/>
  <c r="V1987" i="3"/>
  <c r="W1012" i="3"/>
  <c r="U1012" i="3"/>
  <c r="S1012" i="3"/>
  <c r="T1012" i="3"/>
  <c r="V1012" i="3"/>
  <c r="W1362" i="3"/>
  <c r="U1362" i="3"/>
  <c r="S1362" i="3"/>
  <c r="V1362" i="3"/>
  <c r="T1362" i="3"/>
  <c r="T82" i="3"/>
  <c r="S82" i="3"/>
  <c r="U82" i="3"/>
  <c r="W82" i="3"/>
  <c r="V82" i="3"/>
  <c r="V426" i="3"/>
  <c r="S824" i="3"/>
  <c r="V824" i="3"/>
  <c r="T824" i="3"/>
  <c r="U824" i="3"/>
  <c r="W824" i="3"/>
  <c r="W2194" i="3"/>
  <c r="V2194" i="3"/>
  <c r="U2194" i="3"/>
  <c r="S2194" i="3"/>
  <c r="T2194" i="3"/>
  <c r="S1879" i="3"/>
  <c r="U796" i="3"/>
  <c r="W796" i="3"/>
  <c r="W1048" i="3"/>
  <c r="V1048" i="3"/>
  <c r="U1409" i="3"/>
  <c r="S1409" i="3"/>
  <c r="T1409" i="3"/>
  <c r="V1409" i="3"/>
  <c r="W1409" i="3"/>
  <c r="U66" i="3"/>
  <c r="T66" i="3"/>
  <c r="S66" i="3"/>
  <c r="W66" i="3"/>
  <c r="V66" i="3"/>
  <c r="V2092" i="3"/>
  <c r="U2092" i="3"/>
  <c r="T2092" i="3"/>
  <c r="W2092" i="3"/>
  <c r="S2092" i="3"/>
  <c r="T1661" i="3"/>
  <c r="S1661" i="3"/>
  <c r="V1661" i="3"/>
  <c r="W1661" i="3"/>
  <c r="U1661" i="3"/>
  <c r="V1926" i="3"/>
  <c r="W1926" i="3"/>
  <c r="S1926" i="3"/>
  <c r="U1926" i="3"/>
  <c r="T1926" i="3"/>
  <c r="U2088" i="3"/>
  <c r="W1789" i="3"/>
  <c r="T1032" i="3"/>
  <c r="W1032" i="3"/>
  <c r="V1032" i="3"/>
  <c r="U1032" i="3"/>
  <c r="S1032" i="3"/>
  <c r="T1938" i="3"/>
  <c r="S1938" i="3"/>
  <c r="W1938" i="3"/>
  <c r="U1938" i="3"/>
  <c r="V1938" i="3"/>
  <c r="U231" i="3"/>
  <c r="T231" i="3"/>
  <c r="V231" i="3"/>
  <c r="S231" i="3"/>
  <c r="W231" i="3"/>
  <c r="V2237" i="3"/>
  <c r="T2237" i="3"/>
  <c r="T1187" i="3"/>
  <c r="S1187" i="3"/>
  <c r="W1187" i="3"/>
  <c r="U1187" i="3"/>
  <c r="V1187" i="3"/>
  <c r="W267" i="3"/>
  <c r="U267" i="3"/>
  <c r="T267" i="3"/>
  <c r="V267" i="3"/>
  <c r="S267" i="3"/>
  <c r="S200" i="3"/>
  <c r="U200" i="3"/>
  <c r="T200" i="3"/>
  <c r="W200" i="3"/>
  <c r="V200" i="3"/>
  <c r="T163" i="3"/>
  <c r="U163" i="3"/>
  <c r="S163" i="3"/>
  <c r="W163" i="3"/>
  <c r="V163" i="3"/>
  <c r="V791" i="3"/>
  <c r="U791" i="3"/>
  <c r="T791" i="3"/>
  <c r="W791" i="3"/>
  <c r="S791" i="3"/>
  <c r="U1203" i="3"/>
  <c r="W1203" i="3"/>
  <c r="V1203" i="3"/>
  <c r="S1203" i="3"/>
  <c r="T1203" i="3"/>
  <c r="V2070" i="3"/>
  <c r="U2070" i="3"/>
  <c r="T2070" i="3"/>
  <c r="S2070" i="3"/>
  <c r="W2070" i="3"/>
  <c r="U961" i="3"/>
  <c r="W961" i="3"/>
  <c r="V961" i="3"/>
  <c r="T961" i="3"/>
  <c r="S961" i="3"/>
  <c r="T1814" i="3"/>
  <c r="V1814" i="3"/>
  <c r="U1814" i="3"/>
  <c r="S1814" i="3"/>
  <c r="W1814" i="3"/>
  <c r="U2155" i="3"/>
  <c r="S2155" i="3"/>
  <c r="W2155" i="3"/>
  <c r="T2155" i="3"/>
  <c r="V2155" i="3"/>
  <c r="S826" i="3"/>
  <c r="S1974" i="3"/>
  <c r="W1974" i="3"/>
  <c r="V1974" i="3"/>
  <c r="U1974" i="3"/>
  <c r="T1974" i="3"/>
  <c r="T953" i="3"/>
  <c r="W953" i="3"/>
  <c r="U953" i="3"/>
  <c r="S953" i="3"/>
  <c r="V953" i="3"/>
  <c r="V840" i="3"/>
  <c r="U840" i="3"/>
  <c r="W840" i="3"/>
  <c r="S840" i="3"/>
  <c r="T840" i="3"/>
  <c r="T573" i="3"/>
  <c r="W573" i="3"/>
  <c r="S573" i="3"/>
  <c r="U573" i="3"/>
  <c r="V573" i="3"/>
  <c r="T2208" i="3"/>
  <c r="S2208" i="3"/>
  <c r="W2208" i="3"/>
  <c r="V2208" i="3"/>
  <c r="U2208" i="3"/>
  <c r="V1351" i="3"/>
  <c r="S1351" i="3"/>
  <c r="T1351" i="3"/>
  <c r="W1351" i="3"/>
  <c r="U1351" i="3"/>
  <c r="W102" i="3"/>
  <c r="S102" i="3"/>
  <c r="U102" i="3"/>
  <c r="V479" i="3"/>
  <c r="V1076" i="3"/>
  <c r="S1076" i="3"/>
  <c r="T1076" i="3"/>
  <c r="U1076" i="3"/>
  <c r="W1076" i="3"/>
  <c r="V801" i="3"/>
  <c r="W1532" i="3"/>
  <c r="S2156" i="3"/>
  <c r="V2156" i="3"/>
  <c r="U2156" i="3"/>
  <c r="T2156" i="3"/>
  <c r="W2156" i="3"/>
  <c r="V1068" i="3"/>
  <c r="T1068" i="3"/>
  <c r="S1068" i="3"/>
  <c r="U1068" i="3"/>
  <c r="W1068" i="3"/>
  <c r="U286" i="3"/>
  <c r="V286" i="3"/>
  <c r="S286" i="3"/>
  <c r="T286" i="3"/>
  <c r="W286" i="3"/>
  <c r="U558" i="3"/>
  <c r="T865" i="3"/>
  <c r="W865" i="3"/>
  <c r="U865" i="3"/>
  <c r="S865" i="3"/>
  <c r="V865" i="3"/>
  <c r="W1385" i="3"/>
  <c r="V1385" i="3"/>
  <c r="U1385" i="3"/>
  <c r="S1385" i="3"/>
  <c r="T1385" i="3"/>
  <c r="S2198" i="3"/>
  <c r="W2198" i="3"/>
  <c r="T2198" i="3"/>
  <c r="V2198" i="3"/>
  <c r="U2198" i="3"/>
  <c r="U295" i="3"/>
  <c r="V295" i="3"/>
  <c r="W295" i="3"/>
  <c r="S295" i="3"/>
  <c r="T295" i="3"/>
  <c r="W156" i="3"/>
  <c r="V156" i="3"/>
  <c r="T156" i="3"/>
  <c r="U156" i="3"/>
  <c r="S156" i="3"/>
  <c r="D724" i="3"/>
  <c r="W497" i="3"/>
  <c r="S497" i="3"/>
  <c r="V497" i="3"/>
  <c r="U497" i="3"/>
  <c r="T497" i="3"/>
  <c r="S354" i="3"/>
  <c r="V354" i="3"/>
  <c r="W354" i="3"/>
  <c r="U354" i="3"/>
  <c r="T354" i="3"/>
  <c r="S1738" i="3"/>
  <c r="W1738" i="3"/>
  <c r="U1738" i="3"/>
  <c r="V1738" i="3"/>
  <c r="T1738" i="3"/>
  <c r="V1567" i="3"/>
  <c r="S1567" i="3"/>
  <c r="T1567" i="3"/>
  <c r="U1567" i="3"/>
  <c r="W1567" i="3"/>
  <c r="D663" i="3"/>
  <c r="D1333" i="3"/>
  <c r="S1735" i="3"/>
  <c r="T1735" i="3"/>
  <c r="W1735" i="3"/>
  <c r="V1735" i="3"/>
  <c r="U1735" i="3"/>
  <c r="S410" i="3"/>
  <c r="U410" i="3"/>
  <c r="T410" i="3"/>
  <c r="W410" i="3"/>
  <c r="V410" i="3"/>
  <c r="T877" i="3"/>
  <c r="U877" i="3"/>
  <c r="V877" i="3"/>
  <c r="S877" i="3"/>
  <c r="W877" i="3"/>
  <c r="U675" i="3"/>
  <c r="S611" i="3"/>
  <c r="W611" i="3"/>
  <c r="U611" i="3"/>
  <c r="V611" i="3"/>
  <c r="T611" i="3"/>
  <c r="V1772" i="3"/>
  <c r="S1772" i="3"/>
  <c r="U1772" i="3"/>
  <c r="W1772" i="3"/>
  <c r="T1772" i="3"/>
  <c r="V1610" i="3"/>
  <c r="W1610" i="3"/>
  <c r="T1610" i="3"/>
  <c r="S1610" i="3"/>
  <c r="U1610" i="3"/>
  <c r="T2205" i="3"/>
  <c r="S2205" i="3"/>
  <c r="V2205" i="3"/>
  <c r="W2205" i="3"/>
  <c r="U2205" i="3"/>
  <c r="V730" i="3"/>
  <c r="W730" i="3"/>
  <c r="S730" i="3"/>
  <c r="U730" i="3"/>
  <c r="T730" i="3"/>
  <c r="U2065" i="3"/>
  <c r="W1910" i="3"/>
  <c r="U1910" i="3"/>
  <c r="V1910" i="3"/>
  <c r="S1910" i="3"/>
  <c r="T1910" i="3"/>
  <c r="U1123" i="3"/>
  <c r="W1123" i="3"/>
  <c r="T1123" i="3"/>
  <c r="V1123" i="3"/>
  <c r="S1123" i="3"/>
  <c r="W2133" i="3"/>
  <c r="W928" i="3"/>
  <c r="T928" i="3"/>
  <c r="V928" i="3"/>
  <c r="S928" i="3"/>
  <c r="U928" i="3"/>
  <c r="S1283" i="3"/>
  <c r="U1283" i="3"/>
  <c r="W1283" i="3"/>
  <c r="T1283" i="3"/>
  <c r="V1283" i="3"/>
  <c r="S832" i="3"/>
  <c r="W832" i="3"/>
  <c r="U832" i="3"/>
  <c r="T832" i="3"/>
  <c r="V832" i="3"/>
  <c r="U292" i="3"/>
  <c r="W292" i="3"/>
  <c r="T292" i="3"/>
  <c r="S292" i="3"/>
  <c r="V292" i="3"/>
  <c r="S2066" i="3"/>
  <c r="V2066" i="3"/>
  <c r="V170" i="3"/>
  <c r="W170" i="3"/>
  <c r="S170" i="3"/>
  <c r="T170" i="3"/>
  <c r="U170" i="3"/>
  <c r="U637" i="3"/>
  <c r="S1137" i="3"/>
  <c r="V1137" i="3"/>
  <c r="W1137" i="3"/>
  <c r="T1137" i="3"/>
  <c r="U1137" i="3"/>
  <c r="T1984" i="3"/>
  <c r="V790" i="3"/>
  <c r="S790" i="3"/>
  <c r="W790" i="3"/>
  <c r="T790" i="3"/>
  <c r="U790" i="3"/>
  <c r="V1191" i="3"/>
  <c r="V1188" i="3"/>
  <c r="T1188" i="3"/>
  <c r="S1188" i="3"/>
  <c r="U1188" i="3"/>
  <c r="W1188" i="3"/>
  <c r="T285" i="3"/>
  <c r="W285" i="3"/>
  <c r="S285" i="3"/>
  <c r="V285" i="3"/>
  <c r="U285" i="3"/>
  <c r="U356" i="3"/>
  <c r="S356" i="3"/>
  <c r="T356" i="3"/>
  <c r="W356" i="3"/>
  <c r="V356" i="3"/>
  <c r="S1108" i="3"/>
  <c r="V1108" i="3"/>
  <c r="U1108" i="3"/>
  <c r="T1108" i="3"/>
  <c r="W1108" i="3"/>
  <c r="U317" i="3"/>
  <c r="T317" i="3"/>
  <c r="T951" i="3"/>
  <c r="W951" i="3"/>
  <c r="S951" i="3"/>
  <c r="V951" i="3"/>
  <c r="U951" i="3"/>
  <c r="V1916" i="3"/>
  <c r="T1916" i="3"/>
  <c r="U1916" i="3"/>
  <c r="S1916" i="3"/>
  <c r="W1916" i="3"/>
  <c r="V168" i="3"/>
  <c r="T168" i="3"/>
  <c r="U168" i="3"/>
  <c r="S168" i="3"/>
  <c r="W168" i="3"/>
  <c r="T1688" i="3"/>
  <c r="S1688" i="3"/>
  <c r="W1688" i="3"/>
  <c r="V1688" i="3"/>
  <c r="U1688" i="3"/>
  <c r="V2032" i="3"/>
  <c r="S2032" i="3"/>
  <c r="W2032" i="3"/>
  <c r="T2032" i="3"/>
  <c r="U2032" i="3"/>
  <c r="V544" i="3"/>
  <c r="T544" i="3"/>
  <c r="S544" i="3"/>
  <c r="U544" i="3"/>
  <c r="W544" i="3"/>
  <c r="V1464" i="3"/>
  <c r="W1464" i="3"/>
  <c r="D288" i="3"/>
  <c r="S367" i="3"/>
  <c r="W367" i="3"/>
  <c r="V367" i="3"/>
  <c r="U367" i="3"/>
  <c r="T367" i="3"/>
  <c r="D1646" i="3"/>
  <c r="T1257" i="3"/>
  <c r="U1257" i="3"/>
  <c r="V1257" i="3"/>
  <c r="S1257" i="3"/>
  <c r="W1257" i="3"/>
  <c r="S1773" i="3"/>
  <c r="V378" i="3"/>
  <c r="W378" i="3"/>
  <c r="S378" i="3"/>
  <c r="T378" i="3"/>
  <c r="U378" i="3"/>
  <c r="S500" i="3"/>
  <c r="T495" i="3"/>
  <c r="W1986" i="3"/>
  <c r="T1986" i="3"/>
  <c r="U1986" i="3"/>
  <c r="V1986" i="3"/>
  <c r="S1986" i="3"/>
  <c r="D2058" i="3"/>
  <c r="D1153" i="3"/>
  <c r="D1829" i="3" l="1"/>
  <c r="D659" i="3"/>
  <c r="D2148" i="3"/>
  <c r="D2064" i="3"/>
  <c r="E896" i="1" s="1"/>
  <c r="D952" i="3"/>
  <c r="D1221" i="3"/>
  <c r="D1432" i="3"/>
  <c r="D1408" i="3"/>
  <c r="E1671" i="1" s="1"/>
  <c r="D2046" i="3"/>
  <c r="D49" i="3"/>
  <c r="D1914" i="3"/>
  <c r="D888" i="3"/>
  <c r="E988" i="1" s="1"/>
  <c r="D925" i="3"/>
  <c r="D626" i="3"/>
  <c r="D1185" i="3"/>
  <c r="D1486" i="3"/>
  <c r="E1765" i="1" s="1"/>
  <c r="D282" i="3"/>
  <c r="D809" i="3"/>
  <c r="D2122" i="3"/>
  <c r="D1104" i="3"/>
  <c r="E1248" i="1" s="1"/>
  <c r="D664" i="3"/>
  <c r="D1901" i="3"/>
  <c r="D1090" i="3"/>
  <c r="D972" i="3"/>
  <c r="E1083" i="1" s="1"/>
  <c r="D34" i="3"/>
  <c r="E35" i="8" s="1"/>
  <c r="D368" i="3"/>
  <c r="E400" i="8" s="1"/>
  <c r="D441" i="3"/>
  <c r="E478" i="1" s="1"/>
  <c r="D851" i="3"/>
  <c r="E1989" i="8" s="1"/>
  <c r="D1858" i="3"/>
  <c r="D1001" i="3"/>
  <c r="D1271" i="3"/>
  <c r="D1864" i="3"/>
  <c r="E1865" i="1" s="1"/>
  <c r="D1056" i="3"/>
  <c r="D581" i="3"/>
  <c r="E926" i="8" s="1"/>
  <c r="D976" i="3"/>
  <c r="D942" i="3"/>
  <c r="E1047" i="1" s="1"/>
  <c r="D1106" i="3"/>
  <c r="D465" i="3"/>
  <c r="E503" i="1" s="1"/>
  <c r="D1619" i="3"/>
  <c r="D1729" i="3"/>
  <c r="E2053" i="1" s="1"/>
  <c r="D1734" i="3"/>
  <c r="E2058" i="1" s="1"/>
  <c r="D1358" i="3"/>
  <c r="E1035" i="8" s="1"/>
  <c r="D2095" i="3"/>
  <c r="E2096" i="8" s="1"/>
  <c r="D1851" i="3"/>
  <c r="E2215" i="1" s="1"/>
  <c r="D1298" i="3"/>
  <c r="E1050" i="8" s="1"/>
  <c r="E2237" i="8"/>
  <c r="D380" i="3"/>
  <c r="E405" i="1" s="1"/>
  <c r="D893" i="3"/>
  <c r="E993" i="1" s="1"/>
  <c r="E35" i="1"/>
  <c r="E392" i="1"/>
  <c r="E18" i="1"/>
  <c r="E1453" i="8"/>
  <c r="E2193" i="1"/>
  <c r="E249" i="8"/>
  <c r="E305" i="1"/>
  <c r="E841" i="8"/>
  <c r="E1571" i="1"/>
  <c r="E139" i="8"/>
  <c r="E2235" i="1"/>
  <c r="E2235" i="8"/>
  <c r="E1554" i="1"/>
  <c r="E662" i="8"/>
  <c r="E1254" i="1"/>
  <c r="E700" i="8"/>
  <c r="E249" i="1"/>
  <c r="E330" i="8"/>
  <c r="E353" i="1"/>
  <c r="E453" i="8"/>
  <c r="E734" i="1"/>
  <c r="E769" i="8"/>
  <c r="E1709" i="1"/>
  <c r="E485" i="8"/>
  <c r="E204" i="1"/>
  <c r="E1897" i="8"/>
  <c r="E235" i="1"/>
  <c r="E1840" i="8"/>
  <c r="U1157" i="3"/>
  <c r="E1877" i="1"/>
  <c r="E1386" i="8"/>
  <c r="E2129" i="1"/>
  <c r="E1900" i="8"/>
  <c r="V1844" i="3"/>
  <c r="E1108" i="1"/>
  <c r="E322" i="8"/>
  <c r="E595" i="1"/>
  <c r="E121" i="8"/>
  <c r="E1017" i="1"/>
  <c r="E1373" i="8"/>
  <c r="E229" i="1"/>
  <c r="E1391" i="8"/>
  <c r="E887" i="1"/>
  <c r="E2094" i="8"/>
  <c r="E1120" i="1"/>
  <c r="E1733" i="8"/>
  <c r="E1416" i="1"/>
  <c r="E1822" i="8"/>
  <c r="E248" i="1"/>
  <c r="E2053" i="8"/>
  <c r="E719" i="1"/>
  <c r="E782" i="8"/>
  <c r="E500" i="1"/>
  <c r="E1211" i="8"/>
  <c r="E1481" i="1"/>
  <c r="E2222" i="8"/>
  <c r="E1525" i="1"/>
  <c r="E1921" i="8"/>
  <c r="E826" i="1"/>
  <c r="E362" i="8"/>
  <c r="E2027" i="1"/>
  <c r="E1306" i="8"/>
  <c r="E367" i="1"/>
  <c r="E167" i="8"/>
  <c r="U782" i="3"/>
  <c r="E644" i="1"/>
  <c r="E1479" i="8"/>
  <c r="W1934" i="3"/>
  <c r="U1989" i="3"/>
  <c r="U1297" i="3"/>
  <c r="T859" i="3"/>
  <c r="T710" i="3"/>
  <c r="D710" i="3" s="1"/>
  <c r="U710" i="3"/>
  <c r="S275" i="3"/>
  <c r="T275" i="3"/>
  <c r="W900" i="3"/>
  <c r="T40" i="3"/>
  <c r="V1554" i="3"/>
  <c r="W1554" i="3"/>
  <c r="D1554" i="3" s="1"/>
  <c r="S402" i="3"/>
  <c r="U765" i="3"/>
  <c r="S684" i="3"/>
  <c r="V684" i="3"/>
  <c r="E1914" i="1"/>
  <c r="E1226" i="8"/>
  <c r="U296" i="3"/>
  <c r="T1952" i="3"/>
  <c r="V1239" i="3"/>
  <c r="U1239" i="3"/>
  <c r="V1198" i="3"/>
  <c r="U1198" i="3"/>
  <c r="U774" i="3"/>
  <c r="U886" i="3"/>
  <c r="W886" i="3"/>
  <c r="V348" i="3"/>
  <c r="E2097" i="1"/>
  <c r="E2097" i="8"/>
  <c r="E1917" i="1"/>
  <c r="E1097" i="8"/>
  <c r="W1712" i="3"/>
  <c r="E1782" i="1"/>
  <c r="E1651" i="8"/>
  <c r="E680" i="1"/>
  <c r="E512" i="8"/>
  <c r="E2074" i="1"/>
  <c r="E2016" i="8"/>
  <c r="V281" i="3"/>
  <c r="T281" i="3"/>
  <c r="W734" i="3"/>
  <c r="W281" i="3"/>
  <c r="W1021" i="3"/>
  <c r="T1021" i="3"/>
  <c r="S432" i="3"/>
  <c r="E732" i="1"/>
  <c r="E204" i="8"/>
  <c r="W1643" i="3"/>
  <c r="W775" i="3"/>
  <c r="U775" i="3"/>
  <c r="U754" i="3"/>
  <c r="W2044" i="3"/>
  <c r="W466" i="3"/>
  <c r="E1119" i="1"/>
  <c r="E2015" i="8"/>
  <c r="E1191" i="1"/>
  <c r="E2154" i="8"/>
  <c r="E1087" i="1"/>
  <c r="E1520" i="8"/>
  <c r="W967" i="3"/>
  <c r="U967" i="3"/>
  <c r="W171" i="3"/>
  <c r="S692" i="3"/>
  <c r="T213" i="3"/>
  <c r="S213" i="3"/>
  <c r="W498" i="3"/>
  <c r="S388" i="3"/>
  <c r="T1704" i="3"/>
  <c r="E616" i="1"/>
  <c r="E1995" i="8"/>
  <c r="W1361" i="3"/>
  <c r="D1361" i="3" s="1"/>
  <c r="V315" i="3"/>
  <c r="W315" i="3"/>
  <c r="E2186" i="1"/>
  <c r="E1249" i="8"/>
  <c r="E1142" i="1"/>
  <c r="E2148" i="8"/>
  <c r="E1775" i="1"/>
  <c r="E1093" i="8"/>
  <c r="E19" i="1"/>
  <c r="E2030" i="8"/>
  <c r="E258" i="1"/>
  <c r="E258" i="8"/>
  <c r="E1572" i="1"/>
  <c r="E34" i="8"/>
  <c r="E1824" i="1"/>
  <c r="E572" i="8"/>
  <c r="E357" i="1"/>
  <c r="E1473" i="8"/>
  <c r="E615" i="1"/>
  <c r="E1711" i="8"/>
  <c r="E2078" i="1"/>
  <c r="E1455" i="8"/>
  <c r="E399" i="1"/>
  <c r="E218" i="8"/>
  <c r="E1918" i="1"/>
  <c r="E1209" i="8"/>
  <c r="E1325" i="1"/>
  <c r="E1802" i="8"/>
  <c r="E1499" i="1"/>
  <c r="E1345" i="8"/>
  <c r="E1388" i="1"/>
  <c r="E1388" i="8"/>
  <c r="E1437" i="1"/>
  <c r="E1616" i="8"/>
  <c r="E1581" i="8"/>
  <c r="E1058" i="1"/>
  <c r="E47" i="8"/>
  <c r="E2167" i="1"/>
  <c r="E697" i="8"/>
  <c r="E2149" i="1"/>
  <c r="E2149" i="8"/>
  <c r="E1233" i="1"/>
  <c r="E1933" i="8"/>
  <c r="E632" i="1"/>
  <c r="E1190" i="1"/>
  <c r="E1775" i="8"/>
  <c r="E715" i="1"/>
  <c r="E1385" i="8"/>
  <c r="E298" i="1"/>
  <c r="E1744" i="8"/>
  <c r="E1931" i="1"/>
  <c r="E1042" i="8"/>
  <c r="E2099" i="1"/>
  <c r="E2099" i="8"/>
  <c r="E1453" i="1"/>
  <c r="E1332" i="8"/>
  <c r="E1807" i="1"/>
  <c r="E1929" i="8"/>
  <c r="E263" i="1"/>
  <c r="E1064" i="8"/>
  <c r="E364" i="1"/>
  <c r="E1842" i="8"/>
  <c r="E1698" i="1"/>
  <c r="E1791" i="8"/>
  <c r="E725" i="1"/>
  <c r="E630" i="8"/>
  <c r="E1121" i="1"/>
  <c r="E1215" i="8"/>
  <c r="E972" i="1"/>
  <c r="E268" i="8"/>
  <c r="E1905" i="1"/>
  <c r="E494" i="8"/>
  <c r="E2217" i="1"/>
  <c r="E856" i="8"/>
  <c r="W1490" i="3"/>
  <c r="E385" i="1"/>
  <c r="E430" i="8"/>
  <c r="E741" i="1"/>
  <c r="E694" i="8"/>
  <c r="E1166" i="1"/>
  <c r="E1623" i="8"/>
  <c r="E1250" i="1"/>
  <c r="E1890" i="8"/>
  <c r="E1968" i="1"/>
  <c r="E942" i="8"/>
  <c r="E2231" i="1"/>
  <c r="E2231" i="8"/>
  <c r="E66" i="1"/>
  <c r="E1516" i="8"/>
  <c r="E1699" i="1"/>
  <c r="E1515" i="8"/>
  <c r="E1020" i="1"/>
  <c r="E679" i="8"/>
  <c r="S1416" i="3"/>
  <c r="V1373" i="3"/>
  <c r="E1801" i="1"/>
  <c r="E2026" i="8"/>
  <c r="E718" i="1"/>
  <c r="E919" i="8"/>
  <c r="T1078" i="3"/>
  <c r="E1400" i="1"/>
  <c r="E820" i="8"/>
  <c r="E1391" i="1"/>
  <c r="E713" i="8"/>
  <c r="V782" i="3"/>
  <c r="E1739" i="1"/>
  <c r="E521" i="8"/>
  <c r="E2187" i="1"/>
  <c r="E729" i="8"/>
  <c r="S907" i="3"/>
  <c r="S1934" i="3"/>
  <c r="T1989" i="3"/>
  <c r="E2255" i="1"/>
  <c r="E1593" i="8"/>
  <c r="U429" i="3"/>
  <c r="U1186" i="3"/>
  <c r="S1297" i="3"/>
  <c r="D1297" i="3" s="1"/>
  <c r="V1297" i="3"/>
  <c r="V710" i="3"/>
  <c r="W275" i="3"/>
  <c r="V900" i="3"/>
  <c r="T900" i="3"/>
  <c r="U1554" i="3"/>
  <c r="W402" i="3"/>
  <c r="V402" i="3"/>
  <c r="V765" i="3"/>
  <c r="T684" i="3"/>
  <c r="V296" i="3"/>
  <c r="S1952" i="3"/>
  <c r="S1239" i="3"/>
  <c r="S1198" i="3"/>
  <c r="D1198" i="3" s="1"/>
  <c r="S774" i="3"/>
  <c r="T886" i="3"/>
  <c r="U348" i="3"/>
  <c r="E971" i="1"/>
  <c r="E455" i="8"/>
  <c r="S1622" i="3"/>
  <c r="E1136" i="1"/>
  <c r="E2146" i="8"/>
  <c r="E1665" i="1"/>
  <c r="E18" i="8"/>
  <c r="E706" i="1"/>
  <c r="E344" i="8"/>
  <c r="S1895" i="3"/>
  <c r="S734" i="3"/>
  <c r="D734" i="3" s="1"/>
  <c r="V1021" i="3"/>
  <c r="W432" i="3"/>
  <c r="D432" i="3" s="1"/>
  <c r="E2162" i="1"/>
  <c r="E442" i="8"/>
  <c r="W691" i="3"/>
  <c r="V1643" i="3"/>
  <c r="S775" i="3"/>
  <c r="U923" i="3"/>
  <c r="S2044" i="3"/>
  <c r="V466" i="3"/>
  <c r="S1498" i="3"/>
  <c r="E1333" i="1"/>
  <c r="E1663" i="8"/>
  <c r="W787" i="3"/>
  <c r="U831" i="3"/>
  <c r="S967" i="3"/>
  <c r="D967" i="3" s="1"/>
  <c r="S171" i="3"/>
  <c r="U171" i="3"/>
  <c r="U692" i="3"/>
  <c r="W692" i="3"/>
  <c r="V213" i="3"/>
  <c r="T498" i="3"/>
  <c r="U498" i="3"/>
  <c r="E397" i="1"/>
  <c r="E1033" i="8"/>
  <c r="E1030" i="1"/>
  <c r="E2136" i="8"/>
  <c r="W388" i="3"/>
  <c r="S1704" i="3"/>
  <c r="U1498" i="3"/>
  <c r="W1498" i="3"/>
  <c r="S315" i="3"/>
  <c r="D315" i="3" s="1"/>
  <c r="E117" i="1"/>
  <c r="E1507" i="8"/>
  <c r="V1622" i="3"/>
  <c r="E220" i="1"/>
  <c r="E1272" i="8"/>
  <c r="E2132" i="1"/>
  <c r="E2132" i="8"/>
  <c r="E1235" i="1"/>
  <c r="E1740" i="8"/>
  <c r="E501" i="1"/>
  <c r="E341" i="8"/>
  <c r="E1349" i="1"/>
  <c r="E925" i="8"/>
  <c r="E939" i="1"/>
  <c r="E86" i="8"/>
  <c r="E1948" i="1"/>
  <c r="E764" i="8"/>
  <c r="E794" i="1"/>
  <c r="E1153" i="8"/>
  <c r="E1454" i="1"/>
  <c r="E1333" i="8"/>
  <c r="E2131" i="1"/>
  <c r="E1916" i="8"/>
  <c r="T1605" i="3"/>
  <c r="E895" i="1"/>
  <c r="E972" i="8"/>
  <c r="E935" i="1"/>
  <c r="E465" i="8"/>
  <c r="E999" i="1"/>
  <c r="E1182" i="8"/>
  <c r="E1402" i="1"/>
  <c r="E710" i="8"/>
  <c r="E1431" i="1"/>
  <c r="E1151" i="8"/>
  <c r="E1130" i="1"/>
  <c r="E1002" i="8"/>
  <c r="E2101" i="1"/>
  <c r="E2101" i="8"/>
  <c r="E2119" i="1"/>
  <c r="E160" i="8"/>
  <c r="E2137" i="1"/>
  <c r="E1350" i="8"/>
  <c r="E869" i="1"/>
  <c r="E1945" i="8"/>
  <c r="E356" i="1"/>
  <c r="E1902" i="8"/>
  <c r="E1374" i="1"/>
  <c r="E386" i="8"/>
  <c r="E909" i="1"/>
  <c r="E2117" i="8"/>
  <c r="E2256" i="1"/>
  <c r="E2012" i="8"/>
  <c r="E916" i="1"/>
  <c r="E517" i="8"/>
  <c r="E1076" i="1"/>
  <c r="E480" i="8"/>
  <c r="E2034" i="1"/>
  <c r="E1599" i="8"/>
  <c r="E1548" i="1"/>
  <c r="E541" i="8"/>
  <c r="W1078" i="3"/>
  <c r="T782" i="3"/>
  <c r="E726" i="1"/>
  <c r="E570" i="8"/>
  <c r="T1934" i="3"/>
  <c r="E1343" i="1"/>
  <c r="E1583" i="8"/>
  <c r="E2223" i="1"/>
  <c r="E1540" i="8"/>
  <c r="E952" i="1"/>
  <c r="E159" i="8"/>
  <c r="E507" i="8"/>
  <c r="W429" i="3"/>
  <c r="D1751" i="3"/>
  <c r="W40" i="3"/>
  <c r="D40" i="3" s="1"/>
  <c r="T765" i="3"/>
  <c r="V693" i="3"/>
  <c r="W296" i="3"/>
  <c r="W1952" i="3"/>
  <c r="E2221" i="1"/>
  <c r="E2221" i="8"/>
  <c r="W1622" i="3"/>
  <c r="E889" i="1"/>
  <c r="E2116" i="8"/>
  <c r="E1096" i="1"/>
  <c r="E814" i="8"/>
  <c r="E1440" i="1"/>
  <c r="E1569" i="8"/>
  <c r="E1884" i="1"/>
  <c r="E1393" i="8"/>
  <c r="V691" i="3"/>
  <c r="U691" i="3"/>
  <c r="S691" i="3"/>
  <c r="S281" i="3"/>
  <c r="T1643" i="3"/>
  <c r="D1643" i="3" s="1"/>
  <c r="E1411" i="1"/>
  <c r="E1489" i="8"/>
  <c r="W831" i="3"/>
  <c r="U787" i="3"/>
  <c r="T787" i="3"/>
  <c r="S831" i="3"/>
  <c r="E581" i="1"/>
  <c r="E1187" i="8"/>
  <c r="U388" i="3"/>
  <c r="T2044" i="3"/>
  <c r="E1176" i="1"/>
  <c r="E2152" i="8"/>
  <c r="V1712" i="3"/>
  <c r="E426" i="1"/>
  <c r="E1909" i="8"/>
  <c r="D1730" i="3"/>
  <c r="D1136" i="3"/>
  <c r="D2120" i="3"/>
  <c r="T725" i="3"/>
  <c r="W568" i="3"/>
  <c r="T244" i="3"/>
  <c r="T568" i="3"/>
  <c r="V725" i="3"/>
  <c r="D2084" i="3"/>
  <c r="D2103" i="3"/>
  <c r="D2213" i="3"/>
  <c r="D249" i="3"/>
  <c r="D866" i="3"/>
  <c r="D918" i="3"/>
  <c r="D1694" i="3"/>
  <c r="D1268" i="3"/>
  <c r="D1139" i="3"/>
  <c r="D708" i="3"/>
  <c r="D1355" i="3"/>
  <c r="D2119" i="3"/>
  <c r="S1502" i="3"/>
  <c r="W1502" i="3"/>
  <c r="S869" i="3"/>
  <c r="U869" i="3"/>
  <c r="V869" i="3"/>
  <c r="T869" i="3"/>
  <c r="W869" i="3"/>
  <c r="D805" i="3"/>
  <c r="D2097" i="3"/>
  <c r="D1034" i="3"/>
  <c r="S655" i="3"/>
  <c r="T655" i="3"/>
  <c r="V655" i="3"/>
  <c r="W655" i="3"/>
  <c r="U655" i="3"/>
  <c r="D2108" i="3"/>
  <c r="D1371" i="3"/>
  <c r="D2112" i="3"/>
  <c r="D793" i="3"/>
  <c r="D2010" i="3"/>
  <c r="V500" i="3"/>
  <c r="W500" i="3"/>
  <c r="W317" i="3"/>
  <c r="T1128" i="3"/>
  <c r="U479" i="3"/>
  <c r="S479" i="3"/>
  <c r="T796" i="3"/>
  <c r="D796" i="3" s="1"/>
  <c r="V1879" i="3"/>
  <c r="U1879" i="3"/>
  <c r="U376" i="3"/>
  <c r="W1071" i="3"/>
  <c r="T614" i="3"/>
  <c r="S614" i="3"/>
  <c r="U2211" i="3"/>
  <c r="S635" i="3"/>
  <c r="S2023" i="3"/>
  <c r="V1912" i="3"/>
  <c r="S71" i="3"/>
  <c r="U31" i="3"/>
  <c r="S764" i="3"/>
  <c r="U757" i="3"/>
  <c r="V662" i="3"/>
  <c r="V1132" i="3"/>
  <c r="W1132" i="3"/>
  <c r="W1237" i="3"/>
  <c r="T591" i="3"/>
  <c r="V591" i="3"/>
  <c r="U1490" i="3"/>
  <c r="T2007" i="3"/>
  <c r="W2175" i="3"/>
  <c r="V2193" i="3"/>
  <c r="W1400" i="3"/>
  <c r="T1458" i="3"/>
  <c r="W2203" i="3"/>
  <c r="U2203" i="3"/>
  <c r="W1477" i="3"/>
  <c r="S1477" i="3"/>
  <c r="T325" i="3"/>
  <c r="S507" i="3"/>
  <c r="D507" i="3" s="1"/>
  <c r="W224" i="3"/>
  <c r="W173" i="3"/>
  <c r="S274" i="3"/>
  <c r="V923" i="3"/>
  <c r="D1766" i="3"/>
  <c r="U500" i="3"/>
  <c r="S317" i="3"/>
  <c r="S1128" i="3"/>
  <c r="S1539" i="3"/>
  <c r="T479" i="3"/>
  <c r="V796" i="3"/>
  <c r="W1879" i="3"/>
  <c r="T376" i="3"/>
  <c r="W1915" i="3"/>
  <c r="U1071" i="3"/>
  <c r="W614" i="3"/>
  <c r="S2211" i="3"/>
  <c r="S983" i="3"/>
  <c r="W635" i="3"/>
  <c r="V2023" i="3"/>
  <c r="T2023" i="3"/>
  <c r="W1899" i="3"/>
  <c r="S1912" i="3"/>
  <c r="W31" i="3"/>
  <c r="S2157" i="3"/>
  <c r="V764" i="3"/>
  <c r="W764" i="3"/>
  <c r="V757" i="3"/>
  <c r="U1680" i="3"/>
  <c r="U662" i="3"/>
  <c r="T662" i="3"/>
  <c r="S1132" i="3"/>
  <c r="T1237" i="3"/>
  <c r="S591" i="3"/>
  <c r="V1490" i="3"/>
  <c r="W384" i="3"/>
  <c r="S2007" i="3"/>
  <c r="W2193" i="3"/>
  <c r="D2193" i="3" s="1"/>
  <c r="T1400" i="3"/>
  <c r="S1458" i="3"/>
  <c r="T2203" i="3"/>
  <c r="T2222" i="3"/>
  <c r="V1477" i="3"/>
  <c r="D1904" i="3"/>
  <c r="V325" i="3"/>
  <c r="U507" i="3"/>
  <c r="T224" i="3"/>
  <c r="U274" i="3"/>
  <c r="T923" i="3"/>
  <c r="W376" i="3"/>
  <c r="S1071" i="3"/>
  <c r="T2211" i="3"/>
  <c r="D2211" i="3" s="1"/>
  <c r="U983" i="3"/>
  <c r="U1899" i="3"/>
  <c r="S31" i="3"/>
  <c r="W757" i="3"/>
  <c r="D757" i="3" s="1"/>
  <c r="S1680" i="3"/>
  <c r="T2255" i="3"/>
  <c r="U1237" i="3"/>
  <c r="S165" i="3"/>
  <c r="U384" i="3"/>
  <c r="W2007" i="3"/>
  <c r="S1400" i="3"/>
  <c r="U1458" i="3"/>
  <c r="V1809" i="3"/>
  <c r="W325" i="3"/>
  <c r="S553" i="3"/>
  <c r="V76" i="3"/>
  <c r="S612" i="3"/>
  <c r="U1102" i="3"/>
  <c r="S923" i="3"/>
  <c r="D1241" i="3"/>
  <c r="D778" i="3"/>
  <c r="D2180" i="3"/>
  <c r="D1272" i="3"/>
  <c r="D1761" i="3"/>
  <c r="D1161" i="3"/>
  <c r="D660" i="3"/>
  <c r="D1872" i="3"/>
  <c r="D2178" i="3"/>
  <c r="D1686" i="3"/>
  <c r="D1328" i="3"/>
  <c r="D1685" i="3"/>
  <c r="D1308" i="3"/>
  <c r="D1037" i="3"/>
  <c r="D2034" i="3"/>
  <c r="T466" i="3"/>
  <c r="D466" i="3" s="1"/>
  <c r="U466" i="3"/>
  <c r="D1979" i="3"/>
  <c r="D654" i="3"/>
  <c r="U244" i="3"/>
  <c r="V244" i="3"/>
  <c r="W244" i="3"/>
  <c r="D244" i="3" s="1"/>
  <c r="V1592" i="3"/>
  <c r="W1592" i="3"/>
  <c r="S1592" i="3"/>
  <c r="U1592" i="3"/>
  <c r="D569" i="3"/>
  <c r="D449" i="3"/>
  <c r="D440" i="3"/>
  <c r="W212" i="3"/>
  <c r="T212" i="3"/>
  <c r="V212" i="3"/>
  <c r="S212" i="3"/>
  <c r="U212" i="3"/>
  <c r="W454" i="3"/>
  <c r="V454" i="3"/>
  <c r="T454" i="3"/>
  <c r="U454" i="3"/>
  <c r="S454" i="3"/>
  <c r="D640" i="3"/>
  <c r="D667" i="3"/>
  <c r="U89" i="3"/>
  <c r="T89" i="3"/>
  <c r="S89" i="3"/>
  <c r="V89" i="3"/>
  <c r="D480" i="3"/>
  <c r="D704" i="3"/>
  <c r="D1116" i="3"/>
  <c r="D861" i="3"/>
  <c r="D87" i="3"/>
  <c r="D415" i="3"/>
  <c r="D963" i="3"/>
  <c r="D619" i="3"/>
  <c r="U759" i="3"/>
  <c r="T759" i="3"/>
  <c r="V36" i="3"/>
  <c r="S36" i="3"/>
  <c r="U36" i="3"/>
  <c r="W638" i="3"/>
  <c r="S638" i="3"/>
  <c r="W750" i="3"/>
  <c r="T750" i="3"/>
  <c r="U750" i="3"/>
  <c r="V750" i="3"/>
  <c r="V126" i="3"/>
  <c r="W126" i="3"/>
  <c r="U126" i="3"/>
  <c r="S126" i="3"/>
  <c r="T753" i="3"/>
  <c r="U753" i="3"/>
  <c r="S801" i="3"/>
  <c r="S426" i="3"/>
  <c r="T1125" i="3"/>
  <c r="U1125" i="3"/>
  <c r="W36" i="3"/>
  <c r="S1822" i="3"/>
  <c r="U1822" i="3"/>
  <c r="U2087" i="3"/>
  <c r="W2087" i="3"/>
  <c r="U9" i="3"/>
  <c r="V9" i="3"/>
  <c r="S750" i="3"/>
  <c r="W847" i="3"/>
  <c r="U847" i="3"/>
  <c r="T847" i="3"/>
  <c r="S847" i="3"/>
  <c r="V847" i="3"/>
  <c r="W2170" i="3"/>
  <c r="V2170" i="3"/>
  <c r="S2170" i="3"/>
  <c r="T310" i="3"/>
  <c r="W310" i="3"/>
  <c r="S310" i="3"/>
  <c r="V310" i="3"/>
  <c r="W1314" i="3"/>
  <c r="S1314" i="3"/>
  <c r="S511" i="3"/>
  <c r="V511" i="3"/>
  <c r="W511" i="3"/>
  <c r="U511" i="3"/>
  <c r="T511" i="3"/>
  <c r="T1841" i="3"/>
  <c r="W1841" i="3"/>
  <c r="U1841" i="3"/>
  <c r="V1841" i="3"/>
  <c r="U606" i="3"/>
  <c r="T606" i="3"/>
  <c r="V606" i="3"/>
  <c r="S606" i="3"/>
  <c r="U551" i="3"/>
  <c r="T551" i="3"/>
  <c r="W551" i="3"/>
  <c r="S120" i="3"/>
  <c r="W120" i="3"/>
  <c r="V120" i="3"/>
  <c r="T13" i="3"/>
  <c r="W13" i="3"/>
  <c r="U13" i="3"/>
  <c r="V1652" i="3"/>
  <c r="S1652" i="3"/>
  <c r="W1125" i="3"/>
  <c r="V753" i="3"/>
  <c r="S2186" i="3"/>
  <c r="W2186" i="3"/>
  <c r="S1572" i="3"/>
  <c r="W1572" i="3"/>
  <c r="U1572" i="3"/>
  <c r="T5" i="3"/>
  <c r="V5" i="3"/>
  <c r="U1484" i="3"/>
  <c r="T1484" i="3"/>
  <c r="T43" i="3"/>
  <c r="U43" i="3"/>
  <c r="V1640" i="3"/>
  <c r="S1640" i="3"/>
  <c r="D1640" i="3" s="1"/>
  <c r="W1866" i="3"/>
  <c r="S1866" i="3"/>
  <c r="T2086" i="3"/>
  <c r="W2086" i="3"/>
  <c r="W1383" i="3"/>
  <c r="T1383" i="3"/>
  <c r="S1383" i="3"/>
  <c r="W302" i="3"/>
  <c r="T302" i="3"/>
  <c r="U302" i="3"/>
  <c r="V557" i="3"/>
  <c r="T557" i="3"/>
  <c r="W557" i="3"/>
  <c r="U557" i="3"/>
  <c r="S557" i="3"/>
  <c r="S1957" i="3"/>
  <c r="W1957" i="3"/>
  <c r="T1957" i="3"/>
  <c r="T1741" i="3"/>
  <c r="V1741" i="3"/>
  <c r="S1741" i="3"/>
  <c r="U1741" i="3"/>
  <c r="V690" i="3"/>
  <c r="W690" i="3"/>
  <c r="U690" i="3"/>
  <c r="T690" i="3"/>
  <c r="W677" i="3"/>
  <c r="T677" i="3"/>
  <c r="S677" i="3"/>
  <c r="T133" i="3"/>
  <c r="S133" i="3"/>
  <c r="V133" i="3"/>
  <c r="U133" i="3"/>
  <c r="V416" i="3"/>
  <c r="U416" i="3"/>
  <c r="S416" i="3"/>
  <c r="W416" i="3"/>
  <c r="S1312" i="3"/>
  <c r="T1312" i="3"/>
  <c r="W1312" i="3"/>
  <c r="V1312" i="3"/>
  <c r="W1345" i="3"/>
  <c r="V1345" i="3"/>
  <c r="T1345" i="3"/>
  <c r="S1182" i="3"/>
  <c r="W1182" i="3"/>
  <c r="U1182" i="3"/>
  <c r="T1182" i="3"/>
  <c r="T1947" i="3"/>
  <c r="S1947" i="3"/>
  <c r="V1947" i="3"/>
  <c r="W1947" i="3"/>
  <c r="U1947" i="3"/>
  <c r="T1346" i="3"/>
  <c r="V1346" i="3"/>
  <c r="U1346" i="3"/>
  <c r="W1346" i="3"/>
  <c r="W1275" i="3"/>
  <c r="U1275" i="3"/>
  <c r="T1275" i="3"/>
  <c r="V1275" i="3"/>
  <c r="T468" i="3"/>
  <c r="W468" i="3"/>
  <c r="V468" i="3"/>
  <c r="S468" i="3"/>
  <c r="U468" i="3"/>
  <c r="S1330" i="3"/>
  <c r="W1330" i="3"/>
  <c r="T1330" i="3"/>
  <c r="U1330" i="3"/>
  <c r="T616" i="3"/>
  <c r="W616" i="3"/>
  <c r="V616" i="3"/>
  <c r="S616" i="3"/>
  <c r="S994" i="3"/>
  <c r="W994" i="3"/>
  <c r="T994" i="3"/>
  <c r="V994" i="3"/>
  <c r="T1228" i="3"/>
  <c r="S1228" i="3"/>
  <c r="U1228" i="3"/>
  <c r="W1228" i="3"/>
  <c r="V1403" i="3"/>
  <c r="U1403" i="3"/>
  <c r="T1403" i="3"/>
  <c r="S1403" i="3"/>
  <c r="U1327" i="3"/>
  <c r="S1327" i="3"/>
  <c r="V1327" i="3"/>
  <c r="T1327" i="3"/>
  <c r="W491" i="3"/>
  <c r="T491" i="3"/>
  <c r="U491" i="3"/>
  <c r="S491" i="3"/>
  <c r="S2078" i="3"/>
  <c r="D2078" i="3" s="1"/>
  <c r="U2078" i="3"/>
  <c r="V2078" i="3"/>
  <c r="S414" i="3"/>
  <c r="V414" i="3"/>
  <c r="T414" i="3"/>
  <c r="U414" i="3"/>
  <c r="S352" i="3"/>
  <c r="V352" i="3"/>
  <c r="W352" i="3"/>
  <c r="T352" i="3"/>
  <c r="U556" i="3"/>
  <c r="S556" i="3"/>
  <c r="V556" i="3"/>
  <c r="W556" i="3"/>
  <c r="U1944" i="3"/>
  <c r="W1944" i="3"/>
  <c r="V1944" i="3"/>
  <c r="S1944" i="3"/>
  <c r="D2028" i="3"/>
  <c r="T733" i="3"/>
  <c r="S733" i="3"/>
  <c r="U733" i="3"/>
  <c r="V733" i="3"/>
  <c r="S2072" i="3"/>
  <c r="V2072" i="3"/>
  <c r="T2072" i="3"/>
  <c r="W1767" i="3"/>
  <c r="T1767" i="3"/>
  <c r="V761" i="3"/>
  <c r="T761" i="3"/>
  <c r="U761" i="3"/>
  <c r="S1263" i="3"/>
  <c r="W1263" i="3"/>
  <c r="U1263" i="3"/>
  <c r="T1263" i="3"/>
  <c r="T1174" i="3"/>
  <c r="S1174" i="3"/>
  <c r="U1174" i="3"/>
  <c r="W1174" i="3"/>
  <c r="U50" i="3"/>
  <c r="W50" i="3"/>
  <c r="V50" i="3"/>
  <c r="S50" i="3"/>
  <c r="S567" i="3"/>
  <c r="U567" i="3"/>
  <c r="V567" i="3"/>
  <c r="D2149" i="3"/>
  <c r="U801" i="3"/>
  <c r="T801" i="3"/>
  <c r="W753" i="3"/>
  <c r="T2162" i="3"/>
  <c r="W2162" i="3"/>
  <c r="W2054" i="3"/>
  <c r="U2054" i="3"/>
  <c r="T2054" i="3"/>
  <c r="W1665" i="3"/>
  <c r="S1665" i="3"/>
  <c r="U1866" i="3"/>
  <c r="T126" i="3"/>
  <c r="U518" i="3"/>
  <c r="T518" i="3"/>
  <c r="S518" i="3"/>
  <c r="W518" i="3"/>
  <c r="S602" i="3"/>
  <c r="V602" i="3"/>
  <c r="U71" i="3"/>
  <c r="T71" i="3"/>
  <c r="D741" i="3"/>
  <c r="V68" i="3"/>
  <c r="W68" i="3"/>
  <c r="W1600" i="3"/>
  <c r="V1600" i="3"/>
  <c r="D870" i="3"/>
  <c r="T1600" i="3"/>
  <c r="T1444" i="3"/>
  <c r="V1444" i="3"/>
  <c r="T588" i="3"/>
  <c r="V588" i="3"/>
  <c r="V1149" i="3"/>
  <c r="W1149" i="3"/>
  <c r="T1149" i="3"/>
  <c r="U1149" i="3"/>
  <c r="T526" i="3"/>
  <c r="W526" i="3"/>
  <c r="V526" i="3"/>
  <c r="V509" i="3"/>
  <c r="S509" i="3"/>
  <c r="W509" i="3"/>
  <c r="T509" i="3"/>
  <c r="V322" i="3"/>
  <c r="W322" i="3"/>
  <c r="D322" i="3" s="1"/>
  <c r="V136" i="3"/>
  <c r="U136" i="3"/>
  <c r="S136" i="3"/>
  <c r="D136" i="3" s="1"/>
  <c r="S253" i="3"/>
  <c r="V253" i="3"/>
  <c r="T253" i="3"/>
  <c r="U253" i="3"/>
  <c r="U1948" i="3"/>
  <c r="T1948" i="3"/>
  <c r="D1948" i="3" s="1"/>
  <c r="W814" i="3"/>
  <c r="S814" i="3"/>
  <c r="U814" i="3"/>
  <c r="T814" i="3"/>
  <c r="W1366" i="3"/>
  <c r="S1366" i="3"/>
  <c r="U1366" i="3"/>
  <c r="W264" i="3"/>
  <c r="S264" i="3"/>
  <c r="T264" i="3"/>
  <c r="V264" i="3"/>
  <c r="V836" i="3"/>
  <c r="T836" i="3"/>
  <c r="D836" i="3" s="1"/>
  <c r="D1991" i="3"/>
  <c r="W1373" i="3"/>
  <c r="W1855" i="3"/>
  <c r="S68" i="3"/>
  <c r="V1754" i="3"/>
  <c r="W1754" i="3"/>
  <c r="D1754" i="3" s="1"/>
  <c r="T644" i="3"/>
  <c r="D644" i="3" s="1"/>
  <c r="V644" i="3"/>
  <c r="U1158" i="3"/>
  <c r="T1158" i="3"/>
  <c r="V680" i="3"/>
  <c r="S680" i="3"/>
  <c r="T680" i="3"/>
  <c r="U680" i="3"/>
  <c r="T94" i="3"/>
  <c r="D94" i="3" s="1"/>
  <c r="V94" i="3"/>
  <c r="U94" i="3"/>
  <c r="U46" i="3"/>
  <c r="V46" i="3"/>
  <c r="U139" i="3"/>
  <c r="T139" i="3"/>
  <c r="D139" i="3" s="1"/>
  <c r="V139" i="3"/>
  <c r="W894" i="3"/>
  <c r="U894" i="3"/>
  <c r="S894" i="3"/>
  <c r="U238" i="3"/>
  <c r="T238" i="3"/>
  <c r="D238" i="3" s="1"/>
  <c r="D729" i="3"/>
  <c r="S429" i="3"/>
  <c r="T429" i="3"/>
  <c r="V1186" i="3"/>
  <c r="W1350" i="3"/>
  <c r="S913" i="3"/>
  <c r="T711" i="3"/>
  <c r="D1706" i="3"/>
  <c r="W567" i="3"/>
  <c r="T567" i="3"/>
  <c r="S450" i="3"/>
  <c r="W450" i="3"/>
  <c r="U2235" i="3"/>
  <c r="U1902" i="3"/>
  <c r="U26" i="3"/>
  <c r="T1223" i="3"/>
  <c r="V1448" i="3"/>
  <c r="W1448" i="3"/>
  <c r="D1448" i="3" s="1"/>
  <c r="V2200" i="3"/>
  <c r="S2257" i="3"/>
  <c r="S1157" i="3"/>
  <c r="W1157" i="3"/>
  <c r="S1899" i="3"/>
  <c r="U1364" i="3"/>
  <c r="U1627" i="3"/>
  <c r="U2248" i="3"/>
  <c r="V2004" i="3"/>
  <c r="V1778" i="3"/>
  <c r="D587" i="3"/>
  <c r="D1354" i="3"/>
  <c r="D147" i="3"/>
  <c r="D898" i="3"/>
  <c r="W1223" i="3"/>
  <c r="U1448" i="3"/>
  <c r="U2200" i="3"/>
  <c r="W2257" i="3"/>
  <c r="U2257" i="3"/>
  <c r="V1157" i="3"/>
  <c r="T1899" i="3"/>
  <c r="S1877" i="3"/>
  <c r="S1627" i="3"/>
  <c r="S2248" i="3"/>
  <c r="V1223" i="3"/>
  <c r="W1605" i="3"/>
  <c r="W1364" i="3"/>
  <c r="T1569" i="3"/>
  <c r="W2004" i="3"/>
  <c r="D632" i="3"/>
  <c r="D2177" i="3"/>
  <c r="D2109" i="3"/>
  <c r="D751" i="3"/>
  <c r="D634" i="3"/>
  <c r="D425" i="3"/>
  <c r="D1507" i="3"/>
  <c r="D2036" i="3"/>
  <c r="D222" i="3"/>
  <c r="D1795" i="3"/>
  <c r="D1099" i="3"/>
  <c r="D625" i="3"/>
  <c r="D669" i="3"/>
  <c r="D2241" i="3"/>
  <c r="D1743" i="3"/>
  <c r="D157" i="3"/>
  <c r="W1902" i="3"/>
  <c r="V1902" i="3"/>
  <c r="W1714" i="3"/>
  <c r="S1763" i="3"/>
  <c r="V1539" i="3"/>
  <c r="U1789" i="3"/>
  <c r="V825" i="3"/>
  <c r="S825" i="3"/>
  <c r="D825" i="3" s="1"/>
  <c r="T1902" i="3"/>
  <c r="S1714" i="3"/>
  <c r="V1714" i="3"/>
  <c r="T816" i="3"/>
  <c r="V1894" i="3"/>
  <c r="U2162" i="3"/>
  <c r="V2162" i="3"/>
  <c r="T1575" i="3"/>
  <c r="V1680" i="3"/>
  <c r="V2022" i="3"/>
  <c r="S1237" i="3"/>
  <c r="T165" i="3"/>
  <c r="V104" i="3"/>
  <c r="W2189" i="3"/>
  <c r="V384" i="3"/>
  <c r="U681" i="3"/>
  <c r="V1546" i="3"/>
  <c r="V1855" i="3"/>
  <c r="W602" i="3"/>
  <c r="T68" i="3"/>
  <c r="T646" i="3"/>
  <c r="U1063" i="3"/>
  <c r="U263" i="3"/>
  <c r="T263" i="3"/>
  <c r="T576" i="3"/>
  <c r="V913" i="3"/>
  <c r="S711" i="3"/>
  <c r="V1158" i="3"/>
  <c r="S1158" i="3"/>
  <c r="W725" i="3"/>
  <c r="V1183" i="3"/>
  <c r="T812" i="3"/>
  <c r="D527" i="3"/>
  <c r="D580" i="3"/>
  <c r="D901" i="3"/>
  <c r="D393" i="3"/>
  <c r="U1895" i="3"/>
  <c r="V1895" i="3"/>
  <c r="W1895" i="3"/>
  <c r="D1895" i="3" s="1"/>
  <c r="U165" i="3"/>
  <c r="W2140" i="3"/>
  <c r="W1783" i="3"/>
  <c r="U104" i="3"/>
  <c r="V2189" i="3"/>
  <c r="T384" i="3"/>
  <c r="U1546" i="3"/>
  <c r="U1855" i="3"/>
  <c r="T1855" i="3"/>
  <c r="D1855" i="3" s="1"/>
  <c r="S129" i="3"/>
  <c r="W714" i="3"/>
  <c r="T602" i="3"/>
  <c r="U68" i="3"/>
  <c r="S114" i="3"/>
  <c r="V759" i="3"/>
  <c r="T1699" i="3"/>
  <c r="W263" i="3"/>
  <c r="S576" i="3"/>
  <c r="W913" i="3"/>
  <c r="T489" i="3"/>
  <c r="U711" i="3"/>
  <c r="D1511" i="3"/>
  <c r="W1158" i="3"/>
  <c r="S725" i="3"/>
  <c r="W1183" i="3"/>
  <c r="S1183" i="3"/>
  <c r="S812" i="3"/>
  <c r="U812" i="3"/>
  <c r="W1105" i="3"/>
  <c r="S1105" i="3"/>
  <c r="T1105" i="3"/>
  <c r="U1105" i="3"/>
  <c r="V1105" i="3"/>
  <c r="U825" i="3"/>
  <c r="S816" i="3"/>
  <c r="U1885" i="3"/>
  <c r="U816" i="3"/>
  <c r="S2202" i="3"/>
  <c r="W1708" i="3"/>
  <c r="W165" i="3"/>
  <c r="W104" i="3"/>
  <c r="D104" i="3" s="1"/>
  <c r="T2189" i="3"/>
  <c r="V2212" i="3"/>
  <c r="U1699" i="3"/>
  <c r="S646" i="3"/>
  <c r="U913" i="3"/>
  <c r="V489" i="3"/>
  <c r="W711" i="3"/>
  <c r="D1302" i="3"/>
  <c r="D797" i="3"/>
  <c r="T472" i="3"/>
  <c r="W472" i="3"/>
  <c r="S472" i="3"/>
  <c r="T689" i="3"/>
  <c r="U689" i="3"/>
  <c r="V689" i="3"/>
  <c r="W689" i="3"/>
  <c r="U1861" i="3"/>
  <c r="T1861" i="3"/>
  <c r="S1861" i="3"/>
  <c r="D221" i="3"/>
  <c r="D345" i="3"/>
  <c r="D960" i="3"/>
  <c r="D571" i="3"/>
  <c r="D124" i="3"/>
  <c r="D1678" i="3"/>
  <c r="D1924" i="3"/>
  <c r="V1773" i="3"/>
  <c r="U1773" i="3"/>
  <c r="W1831" i="3"/>
  <c r="V1128" i="3"/>
  <c r="W1539" i="3"/>
  <c r="T1789" i="3"/>
  <c r="D1789" i="3" s="1"/>
  <c r="U426" i="3"/>
  <c r="W426" i="3"/>
  <c r="D426" i="3" s="1"/>
  <c r="W803" i="3"/>
  <c r="W5" i="3"/>
  <c r="D5" i="3" s="1"/>
  <c r="U5" i="3"/>
  <c r="T983" i="3"/>
  <c r="V2253" i="3"/>
  <c r="U1672" i="3"/>
  <c r="W1672" i="3"/>
  <c r="D1672" i="3" s="1"/>
  <c r="W1822" i="3"/>
  <c r="D1822" i="3" s="1"/>
  <c r="T2202" i="3"/>
  <c r="S2255" i="3"/>
  <c r="V2087" i="3"/>
  <c r="S1490" i="3"/>
  <c r="D1490" i="3" s="1"/>
  <c r="V353" i="3"/>
  <c r="V1547" i="3"/>
  <c r="T1572" i="3"/>
  <c r="W1744" i="3"/>
  <c r="V2222" i="3"/>
  <c r="U1700" i="3"/>
  <c r="T1373" i="3"/>
  <c r="T1443" i="3"/>
  <c r="S1778" i="3"/>
  <c r="S1084" i="3"/>
  <c r="D1917" i="3"/>
  <c r="D160" i="3"/>
  <c r="V1866" i="3"/>
  <c r="W56" i="3"/>
  <c r="U56" i="3"/>
  <c r="S759" i="3"/>
  <c r="W759" i="3"/>
  <c r="V1699" i="3"/>
  <c r="W1444" i="3"/>
  <c r="S1600" i="3"/>
  <c r="D178" i="3"/>
  <c r="D392" i="3"/>
  <c r="D666" i="3"/>
  <c r="W907" i="3"/>
  <c r="T907" i="3"/>
  <c r="W1717" i="3"/>
  <c r="D1717" i="3" s="1"/>
  <c r="W1186" i="3"/>
  <c r="T1186" i="3"/>
  <c r="T1350" i="3"/>
  <c r="S1350" i="3"/>
  <c r="D51" i="3"/>
  <c r="D1792" i="3"/>
  <c r="D154" i="3"/>
  <c r="D2135" i="3"/>
  <c r="D1447" i="3"/>
  <c r="W930" i="3"/>
  <c r="S930" i="3"/>
  <c r="D2011" i="3"/>
  <c r="D1500" i="3"/>
  <c r="D971" i="3"/>
  <c r="D787" i="3"/>
  <c r="D482" i="3"/>
  <c r="D712" i="3"/>
  <c r="D779" i="3"/>
  <c r="D243" i="3"/>
  <c r="D940" i="3"/>
  <c r="D671" i="3"/>
  <c r="D420" i="3"/>
  <c r="T1539" i="3"/>
  <c r="W2253" i="3"/>
  <c r="D2253" i="3" s="1"/>
  <c r="U2253" i="3"/>
  <c r="S1390" i="3"/>
  <c r="W2202" i="3"/>
  <c r="T1547" i="3"/>
  <c r="W2222" i="3"/>
  <c r="U2222" i="3"/>
  <c r="T56" i="3"/>
  <c r="U907" i="3"/>
  <c r="D2161" i="3"/>
  <c r="D1794" i="3"/>
  <c r="D902" i="3"/>
  <c r="D1226" i="3"/>
  <c r="T1773" i="3"/>
  <c r="T1949" i="3"/>
  <c r="V1789" i="3"/>
  <c r="W1356" i="3"/>
  <c r="U1442" i="3"/>
  <c r="U1422" i="3"/>
  <c r="U1128" i="3"/>
  <c r="V1822" i="3"/>
  <c r="U2202" i="3"/>
  <c r="S2087" i="3"/>
  <c r="T1722" i="3"/>
  <c r="S1547" i="3"/>
  <c r="S1744" i="3"/>
  <c r="W1446" i="3"/>
  <c r="V1719" i="3"/>
  <c r="W1081" i="3"/>
  <c r="D2000" i="3"/>
  <c r="D1832" i="3"/>
  <c r="D2233" i="3"/>
  <c r="T1866" i="3"/>
  <c r="D545" i="3"/>
  <c r="D290" i="3"/>
  <c r="U1031" i="3"/>
  <c r="V1031" i="3"/>
  <c r="V1418" i="3"/>
  <c r="T1418" i="3"/>
  <c r="S1418" i="3"/>
  <c r="U1418" i="3"/>
  <c r="T110" i="3"/>
  <c r="V110" i="3"/>
  <c r="U110" i="3"/>
  <c r="W110" i="3"/>
  <c r="U975" i="3"/>
  <c r="T975" i="3"/>
  <c r="V975" i="3"/>
  <c r="S975" i="3"/>
  <c r="S1839" i="3"/>
  <c r="U1839" i="3"/>
  <c r="T1839" i="3"/>
  <c r="W1839" i="3"/>
  <c r="V174" i="3"/>
  <c r="W174" i="3"/>
  <c r="U174" i="3"/>
  <c r="V1154" i="3"/>
  <c r="U1154" i="3"/>
  <c r="W1154" i="3"/>
  <c r="T1154" i="3"/>
  <c r="W630" i="3"/>
  <c r="V630" i="3"/>
  <c r="U630" i="3"/>
  <c r="S630" i="3"/>
  <c r="V2021" i="3"/>
  <c r="W2021" i="3"/>
  <c r="T2021" i="3"/>
  <c r="U2021" i="3"/>
  <c r="U2094" i="3"/>
  <c r="S2094" i="3"/>
  <c r="V2094" i="3"/>
  <c r="T2094" i="3"/>
  <c r="S150" i="3"/>
  <c r="W150" i="3"/>
  <c r="T150" i="3"/>
  <c r="T1707" i="3"/>
  <c r="V1707" i="3"/>
  <c r="S1707" i="3"/>
  <c r="U1707" i="3"/>
  <c r="V1905" i="3"/>
  <c r="S1905" i="3"/>
  <c r="W1905" i="3"/>
  <c r="T1905" i="3"/>
  <c r="S1266" i="3"/>
  <c r="T1266" i="3"/>
  <c r="S1172" i="3"/>
  <c r="V1172" i="3"/>
  <c r="T1172" i="3"/>
  <c r="W1172" i="3"/>
  <c r="V2075" i="3"/>
  <c r="W2075" i="3"/>
  <c r="T2075" i="3"/>
  <c r="S2075" i="3"/>
  <c r="T324" i="3"/>
  <c r="V324" i="3"/>
  <c r="W324" i="3"/>
  <c r="S324" i="3"/>
  <c r="V770" i="3"/>
  <c r="W770" i="3"/>
  <c r="U770" i="3"/>
  <c r="S770" i="3"/>
  <c r="T770" i="3"/>
  <c r="U464" i="3"/>
  <c r="T464" i="3"/>
  <c r="V464" i="3"/>
  <c r="W464" i="3"/>
  <c r="W481" i="3"/>
  <c r="S481" i="3"/>
  <c r="U481" i="3"/>
  <c r="V481" i="3"/>
  <c r="U1790" i="3"/>
  <c r="T1790" i="3"/>
  <c r="W1790" i="3"/>
  <c r="V1790" i="3"/>
  <c r="S1790" i="3"/>
  <c r="V1669" i="3"/>
  <c r="S1669" i="3"/>
  <c r="T1669" i="3"/>
  <c r="U1192" i="3"/>
  <c r="S1192" i="3"/>
  <c r="W1192" i="3"/>
  <c r="T1192" i="3"/>
  <c r="T44" i="3"/>
  <c r="U44" i="3"/>
  <c r="V44" i="3"/>
  <c r="W44" i="3"/>
  <c r="W1191" i="3"/>
  <c r="U1191" i="3"/>
  <c r="T1843" i="3"/>
  <c r="W1843" i="3"/>
  <c r="S1843" i="3"/>
  <c r="V1843" i="3"/>
  <c r="S2065" i="3"/>
  <c r="T2065" i="3"/>
  <c r="V24" i="3"/>
  <c r="T24" i="3"/>
  <c r="W24" i="3"/>
  <c r="S151" i="3"/>
  <c r="U151" i="3"/>
  <c r="W151" i="3"/>
  <c r="T151" i="3"/>
  <c r="V718" i="3"/>
  <c r="W718" i="3"/>
  <c r="S718" i="3"/>
  <c r="U718" i="3"/>
  <c r="S115" i="3"/>
  <c r="V115" i="3"/>
  <c r="T115" i="3"/>
  <c r="U115" i="3"/>
  <c r="W115" i="3"/>
  <c r="U585" i="3"/>
  <c r="T585" i="3"/>
  <c r="V585" i="3"/>
  <c r="W585" i="3"/>
  <c r="V485" i="3"/>
  <c r="S485" i="3"/>
  <c r="U485" i="3"/>
  <c r="W485" i="3"/>
  <c r="T837" i="3"/>
  <c r="S837" i="3"/>
  <c r="W837" i="3"/>
  <c r="W1266" i="3"/>
  <c r="W2065" i="3"/>
  <c r="V1266" i="3"/>
  <c r="W975" i="3"/>
  <c r="V1575" i="3"/>
  <c r="S1575" i="3"/>
  <c r="W1575" i="3"/>
  <c r="U2237" i="3"/>
  <c r="W2237" i="3"/>
  <c r="S2237" i="3"/>
  <c r="S2188" i="3"/>
  <c r="V2188" i="3"/>
  <c r="V1839" i="3"/>
  <c r="U2075" i="3"/>
  <c r="S2187" i="3"/>
  <c r="T2187" i="3"/>
  <c r="V2187" i="3"/>
  <c r="U2187" i="3"/>
  <c r="T2199" i="3"/>
  <c r="S2199" i="3"/>
  <c r="U549" i="3"/>
  <c r="W549" i="3"/>
  <c r="D549" i="3" s="1"/>
  <c r="V549" i="3"/>
  <c r="V150" i="3"/>
  <c r="S44" i="3"/>
  <c r="T481" i="3"/>
  <c r="T102" i="3"/>
  <c r="D102" i="3" s="1"/>
  <c r="V102" i="3"/>
  <c r="S464" i="3"/>
  <c r="S513" i="3"/>
  <c r="T513" i="3"/>
  <c r="V513" i="3"/>
  <c r="U613" i="3"/>
  <c r="W613" i="3"/>
  <c r="S1946" i="3"/>
  <c r="W1946" i="3"/>
  <c r="U1946" i="3"/>
  <c r="W1175" i="3"/>
  <c r="S1175" i="3"/>
  <c r="U1175" i="3"/>
  <c r="U1638" i="3"/>
  <c r="V1638" i="3"/>
  <c r="W1638" i="3"/>
  <c r="T1638" i="3"/>
  <c r="W1679" i="3"/>
  <c r="S1679" i="3"/>
  <c r="V1679" i="3"/>
  <c r="T1679" i="3"/>
  <c r="V528" i="3"/>
  <c r="U528" i="3"/>
  <c r="W528" i="3"/>
  <c r="S528" i="3"/>
  <c r="V1828" i="3"/>
  <c r="S1828" i="3"/>
  <c r="S1654" i="3"/>
  <c r="T1654" i="3"/>
  <c r="W1654" i="3"/>
  <c r="V2251" i="3"/>
  <c r="S2251" i="3"/>
  <c r="T2251" i="3"/>
  <c r="W1918" i="3"/>
  <c r="T1918" i="3"/>
  <c r="U1918" i="3"/>
  <c r="W2195" i="3"/>
  <c r="T2195" i="3"/>
  <c r="W495" i="3"/>
  <c r="S495" i="3"/>
  <c r="V495" i="3"/>
  <c r="W1637" i="3"/>
  <c r="V1637" i="3"/>
  <c r="U1637" i="3"/>
  <c r="T1687" i="3"/>
  <c r="U1687" i="3"/>
  <c r="S1687" i="3"/>
  <c r="W1687" i="3"/>
  <c r="S98" i="3"/>
  <c r="T98" i="3"/>
  <c r="W98" i="3"/>
  <c r="U98" i="3"/>
  <c r="W1894" i="3"/>
  <c r="U1894" i="3"/>
  <c r="T1894" i="3"/>
  <c r="U795" i="3"/>
  <c r="W795" i="3"/>
  <c r="V795" i="3"/>
  <c r="V1453" i="3"/>
  <c r="S1453" i="3"/>
  <c r="U989" i="3"/>
  <c r="S989" i="3"/>
  <c r="W989" i="3"/>
  <c r="V989" i="3"/>
  <c r="W687" i="3"/>
  <c r="S687" i="3"/>
  <c r="S1072" i="3"/>
  <c r="T1072" i="3"/>
  <c r="U1072" i="3"/>
  <c r="W1072" i="3"/>
  <c r="S1043" i="3"/>
  <c r="V1043" i="3"/>
  <c r="T1043" i="3"/>
  <c r="U1043" i="3"/>
  <c r="T1479" i="3"/>
  <c r="S1479" i="3"/>
  <c r="V1479" i="3"/>
  <c r="W1479" i="3"/>
  <c r="W693" i="3"/>
  <c r="S693" i="3"/>
  <c r="T693" i="3"/>
  <c r="D807" i="3"/>
  <c r="T273" i="3"/>
  <c r="V273" i="3"/>
  <c r="S273" i="3"/>
  <c r="U273" i="3"/>
  <c r="W574" i="3"/>
  <c r="U574" i="3"/>
  <c r="T574" i="3"/>
  <c r="S574" i="3"/>
  <c r="W39" i="3"/>
  <c r="U39" i="3"/>
  <c r="V39" i="3"/>
  <c r="S39" i="3"/>
  <c r="T853" i="3"/>
  <c r="V853" i="3"/>
  <c r="U853" i="3"/>
  <c r="W800" i="3"/>
  <c r="T800" i="3"/>
  <c r="S800" i="3"/>
  <c r="V800" i="3"/>
  <c r="T455" i="3"/>
  <c r="V455" i="3"/>
  <c r="U455" i="3"/>
  <c r="S455" i="3"/>
  <c r="V1028" i="3"/>
  <c r="W1028" i="3"/>
  <c r="T1028" i="3"/>
  <c r="S377" i="3"/>
  <c r="V377" i="3"/>
  <c r="W377" i="3"/>
  <c r="W676" i="3"/>
  <c r="T676" i="3"/>
  <c r="V676" i="3"/>
  <c r="S676" i="3"/>
  <c r="W1921" i="3"/>
  <c r="V1921" i="3"/>
  <c r="T558" i="3"/>
  <c r="S558" i="3"/>
  <c r="U61" i="3"/>
  <c r="T61" i="3"/>
  <c r="W61" i="3"/>
  <c r="S61" i="3"/>
  <c r="V57" i="3"/>
  <c r="U57" i="3"/>
  <c r="S57" i="3"/>
  <c r="T412" i="3"/>
  <c r="U412" i="3"/>
  <c r="W412" i="3"/>
  <c r="S412" i="3"/>
  <c r="V210" i="3"/>
  <c r="U210" i="3"/>
  <c r="W210" i="3"/>
  <c r="T210" i="3"/>
  <c r="T717" i="3"/>
  <c r="S717" i="3"/>
  <c r="W717" i="3"/>
  <c r="V717" i="3"/>
  <c r="V2065" i="3"/>
  <c r="V1072" i="3"/>
  <c r="U2066" i="3"/>
  <c r="W2066" i="3"/>
  <c r="T2066" i="3"/>
  <c r="T2165" i="3"/>
  <c r="U2165" i="3"/>
  <c r="S2165" i="3"/>
  <c r="W2165" i="3"/>
  <c r="V1716" i="3"/>
  <c r="W1716" i="3"/>
  <c r="T1716" i="3"/>
  <c r="S1716" i="3"/>
  <c r="U1172" i="3"/>
  <c r="W273" i="3"/>
  <c r="U1413" i="3"/>
  <c r="V1413" i="3"/>
  <c r="S1326" i="3"/>
  <c r="U1326" i="3"/>
  <c r="T1326" i="3"/>
  <c r="W1326" i="3"/>
  <c r="U1887" i="3"/>
  <c r="W1887" i="3"/>
  <c r="V1887" i="3"/>
  <c r="T1887" i="3"/>
  <c r="W1190" i="3"/>
  <c r="U1190" i="3"/>
  <c r="V1190" i="3"/>
  <c r="T1190" i="3"/>
  <c r="U837" i="3"/>
  <c r="T1457" i="3"/>
  <c r="W1457" i="3"/>
  <c r="V1457" i="3"/>
  <c r="S1457" i="3"/>
  <c r="T174" i="3"/>
  <c r="U2017" i="3"/>
  <c r="W2017" i="3"/>
  <c r="T2017" i="3"/>
  <c r="V2017" i="3"/>
  <c r="S853" i="3"/>
  <c r="U159" i="3"/>
  <c r="T159" i="3"/>
  <c r="V159" i="3"/>
  <c r="W159" i="3"/>
  <c r="T1631" i="3"/>
  <c r="S1631" i="3"/>
  <c r="W1631" i="3"/>
  <c r="W781" i="3"/>
  <c r="T781" i="3"/>
  <c r="V781" i="3"/>
  <c r="U781" i="3"/>
  <c r="T125" i="3"/>
  <c r="W125" i="3"/>
  <c r="U125" i="3"/>
  <c r="V412" i="3"/>
  <c r="W41" i="3"/>
  <c r="V41" i="3"/>
  <c r="U1360" i="3"/>
  <c r="W1360" i="3"/>
  <c r="U18" i="3"/>
  <c r="V18" i="3"/>
  <c r="S18" i="3"/>
  <c r="W18" i="3"/>
  <c r="W1305" i="3"/>
  <c r="S1305" i="3"/>
  <c r="T1305" i="3"/>
  <c r="S2254" i="3"/>
  <c r="W2254" i="3"/>
  <c r="U2254" i="3"/>
  <c r="V2254" i="3"/>
  <c r="U1963" i="3"/>
  <c r="S1963" i="3"/>
  <c r="T1963" i="3"/>
  <c r="W1963" i="3"/>
  <c r="V1316" i="3"/>
  <c r="T1316" i="3"/>
  <c r="S1316" i="3"/>
  <c r="W2088" i="3"/>
  <c r="V2088" i="3"/>
  <c r="W726" i="3"/>
  <c r="T726" i="3"/>
  <c r="S726" i="3"/>
  <c r="W2246" i="3"/>
  <c r="D2246" i="3" s="1"/>
  <c r="V2246" i="3"/>
  <c r="U2246" i="3"/>
  <c r="W694" i="3"/>
  <c r="V694" i="3"/>
  <c r="T694" i="3"/>
  <c r="S694" i="3"/>
  <c r="W1178" i="3"/>
  <c r="T1178" i="3"/>
  <c r="V1178" i="3"/>
  <c r="D754" i="3"/>
  <c r="W1111" i="3"/>
  <c r="S1111" i="3"/>
  <c r="U1111" i="3"/>
  <c r="D1712" i="3"/>
  <c r="U1160" i="3"/>
  <c r="S1160" i="3"/>
  <c r="T1160" i="3"/>
  <c r="U686" i="3"/>
  <c r="T686" i="3"/>
  <c r="S686" i="3"/>
  <c r="V665" i="3"/>
  <c r="S665" i="3"/>
  <c r="T665" i="3"/>
  <c r="U665" i="3"/>
  <c r="T2176" i="3"/>
  <c r="W2176" i="3"/>
  <c r="S2176" i="3"/>
  <c r="V1625" i="3"/>
  <c r="T1625" i="3"/>
  <c r="S1625" i="3"/>
  <c r="U1625" i="3"/>
  <c r="T709" i="3"/>
  <c r="W709" i="3"/>
  <c r="V709" i="3"/>
  <c r="U709" i="3"/>
  <c r="V1093" i="3"/>
  <c r="T1093" i="3"/>
  <c r="S1093" i="3"/>
  <c r="W1093" i="3"/>
  <c r="U401" i="3"/>
  <c r="W401" i="3"/>
  <c r="V401" i="3"/>
  <c r="T401" i="3"/>
  <c r="S1970" i="3"/>
  <c r="W1970" i="3"/>
  <c r="U1970" i="3"/>
  <c r="V1970" i="3"/>
  <c r="T520" i="3"/>
  <c r="V520" i="3"/>
  <c r="S520" i="3"/>
  <c r="U520" i="3"/>
  <c r="S723" i="3"/>
  <c r="W723" i="3"/>
  <c r="U723" i="3"/>
  <c r="T1532" i="3"/>
  <c r="D1532" i="3" s="1"/>
  <c r="U1532" i="3"/>
  <c r="V54" i="3"/>
  <c r="T54" i="3"/>
  <c r="S54" i="3"/>
  <c r="U54" i="3"/>
  <c r="W54" i="3"/>
  <c r="V311" i="3"/>
  <c r="U311" i="3"/>
  <c r="S311" i="3"/>
  <c r="W311" i="3"/>
  <c r="W370" i="3"/>
  <c r="S370" i="3"/>
  <c r="U370" i="3"/>
  <c r="T370" i="3"/>
  <c r="T572" i="3"/>
  <c r="V572" i="3"/>
  <c r="U572" i="3"/>
  <c r="S572" i="3"/>
  <c r="V794" i="3"/>
  <c r="W794" i="3"/>
  <c r="S794" i="3"/>
  <c r="U794" i="3"/>
  <c r="W91" i="3"/>
  <c r="U91" i="3"/>
  <c r="V91" i="3"/>
  <c r="S91" i="3"/>
  <c r="T19" i="3"/>
  <c r="W19" i="3"/>
  <c r="V19" i="3"/>
  <c r="S881" i="3"/>
  <c r="W881" i="3"/>
  <c r="V881" i="3"/>
  <c r="T881" i="3"/>
  <c r="T1191" i="3"/>
  <c r="T2088" i="3"/>
  <c r="U1028" i="3"/>
  <c r="S1154" i="3"/>
  <c r="V98" i="3"/>
  <c r="V1918" i="3"/>
  <c r="S795" i="3"/>
  <c r="T377" i="3"/>
  <c r="T1970" i="3"/>
  <c r="U676" i="3"/>
  <c r="V1305" i="3"/>
  <c r="V2226" i="3"/>
  <c r="U2226" i="3"/>
  <c r="S2226" i="3"/>
  <c r="T2226" i="3"/>
  <c r="W1669" i="3"/>
  <c r="S1191" i="3"/>
  <c r="W1316" i="3"/>
  <c r="V1469" i="3"/>
  <c r="W558" i="3"/>
  <c r="V1532" i="3"/>
  <c r="V2195" i="3"/>
  <c r="T1921" i="3"/>
  <c r="D1921" i="3" s="1"/>
  <c r="S19" i="3"/>
  <c r="V1654" i="3"/>
  <c r="W572" i="3"/>
  <c r="V574" i="3"/>
  <c r="S1918" i="3"/>
  <c r="U2176" i="3"/>
  <c r="T795" i="3"/>
  <c r="V1907" i="3"/>
  <c r="U377" i="3"/>
  <c r="U1843" i="3"/>
  <c r="T1637" i="3"/>
  <c r="U1485" i="3"/>
  <c r="S1485" i="3"/>
  <c r="V1485" i="3"/>
  <c r="T1485" i="3"/>
  <c r="S2250" i="3"/>
  <c r="T2250" i="3"/>
  <c r="U2250" i="3"/>
  <c r="W2250" i="3"/>
  <c r="T1391" i="3"/>
  <c r="V1391" i="3"/>
  <c r="S1576" i="3"/>
  <c r="T1576" i="3"/>
  <c r="U1576" i="3"/>
  <c r="V1576" i="3"/>
  <c r="U1669" i="3"/>
  <c r="W1418" i="3"/>
  <c r="V1687" i="3"/>
  <c r="S1360" i="3"/>
  <c r="W1707" i="3"/>
  <c r="V1681" i="3"/>
  <c r="U1681" i="3"/>
  <c r="W1943" i="3"/>
  <c r="T1464" i="3"/>
  <c r="S1464" i="3"/>
  <c r="U1464" i="3"/>
  <c r="S639" i="3"/>
  <c r="W639" i="3"/>
  <c r="T639" i="3"/>
  <c r="V639" i="3"/>
  <c r="V723" i="3"/>
  <c r="S110" i="3"/>
  <c r="V61" i="3"/>
  <c r="T311" i="3"/>
  <c r="T39" i="3"/>
  <c r="V1369" i="3"/>
  <c r="S1369" i="3"/>
  <c r="W1369" i="3"/>
  <c r="V370" i="3"/>
  <c r="S174" i="3"/>
  <c r="W853" i="3"/>
  <c r="S714" i="3"/>
  <c r="T714" i="3"/>
  <c r="V714" i="3"/>
  <c r="U30" i="3"/>
  <c r="V30" i="3"/>
  <c r="T30" i="3"/>
  <c r="S30" i="3"/>
  <c r="V686" i="3"/>
  <c r="U1155" i="3"/>
  <c r="V1155" i="3"/>
  <c r="S1155" i="3"/>
  <c r="W1155" i="3"/>
  <c r="T2217" i="3"/>
  <c r="V2217" i="3"/>
  <c r="S2217" i="3"/>
  <c r="T1218" i="3"/>
  <c r="S1218" i="3"/>
  <c r="U1218" i="3"/>
  <c r="S1096" i="3"/>
  <c r="V1096" i="3"/>
  <c r="W1096" i="3"/>
  <c r="T1096" i="3"/>
  <c r="V1483" i="3"/>
  <c r="S1483" i="3"/>
  <c r="U1483" i="3"/>
  <c r="T1483" i="3"/>
  <c r="U2020" i="3"/>
  <c r="W2020" i="3"/>
  <c r="S2020" i="3"/>
  <c r="T2020" i="3"/>
  <c r="S585" i="3"/>
  <c r="S709" i="3"/>
  <c r="W57" i="3"/>
  <c r="D164" i="3"/>
  <c r="D1826" i="3"/>
  <c r="D783" i="3"/>
  <c r="D1968" i="3"/>
  <c r="D365" i="3"/>
  <c r="D582" i="3"/>
  <c r="D190" i="3"/>
  <c r="D483" i="3"/>
  <c r="D1267" i="3"/>
  <c r="D2179" i="3"/>
  <c r="D1210" i="3"/>
  <c r="D691" i="3"/>
  <c r="D1753" i="3"/>
  <c r="D2099" i="3"/>
  <c r="D99" i="3"/>
  <c r="D2044" i="3"/>
  <c r="D885" i="3"/>
  <c r="D1231" i="3"/>
  <c r="D890" i="3"/>
  <c r="D742" i="3"/>
  <c r="W62" i="3"/>
  <c r="D62" i="3" s="1"/>
  <c r="W74" i="3"/>
  <c r="U74" i="3"/>
  <c r="S74" i="3"/>
  <c r="V74" i="3"/>
  <c r="T74" i="3"/>
  <c r="D912" i="3"/>
  <c r="D747" i="3"/>
  <c r="S24" i="3"/>
  <c r="U24" i="3"/>
  <c r="U41" i="3"/>
  <c r="T41" i="3"/>
  <c r="S499" i="3"/>
  <c r="T499" i="3"/>
  <c r="U499" i="3"/>
  <c r="V499" i="3"/>
  <c r="W499" i="3"/>
  <c r="D504" i="3"/>
  <c r="D914" i="3"/>
  <c r="D657" i="3"/>
  <c r="D406" i="3"/>
  <c r="D251" i="3"/>
  <c r="D1152" i="3"/>
  <c r="D213" i="3"/>
  <c r="D389" i="3"/>
  <c r="D246" i="3"/>
  <c r="V905" i="3"/>
  <c r="S905" i="3"/>
  <c r="T905" i="3"/>
  <c r="U829" i="3"/>
  <c r="T829" i="3"/>
  <c r="D829" i="3" s="1"/>
  <c r="D579" i="3"/>
  <c r="U60" i="3"/>
  <c r="T60" i="3"/>
  <c r="S60" i="3"/>
  <c r="W60" i="3"/>
  <c r="V60" i="3"/>
  <c r="D141" i="3"/>
  <c r="D385" i="3"/>
  <c r="D1122" i="3"/>
  <c r="D510" i="3"/>
  <c r="D176" i="3"/>
  <c r="D647" i="3"/>
  <c r="S214" i="3"/>
  <c r="T214" i="3"/>
  <c r="D707" i="3"/>
  <c r="D411" i="3"/>
  <c r="D541" i="3"/>
  <c r="S2174" i="3"/>
  <c r="V2174" i="3"/>
  <c r="T2174" i="3"/>
  <c r="W2174" i="3"/>
  <c r="T1996" i="3"/>
  <c r="W1996" i="3"/>
  <c r="U1365" i="3"/>
  <c r="T1365" i="3"/>
  <c r="S1365" i="3"/>
  <c r="V1365" i="3"/>
  <c r="V727" i="3"/>
  <c r="T727" i="3"/>
  <c r="U727" i="3"/>
  <c r="U1045" i="3"/>
  <c r="V1045" i="3"/>
  <c r="U2049" i="3"/>
  <c r="S2049" i="3"/>
  <c r="V2049" i="3"/>
  <c r="T2049" i="3"/>
  <c r="S1984" i="3"/>
  <c r="W637" i="3"/>
  <c r="S2133" i="3"/>
  <c r="D2133" i="3" s="1"/>
  <c r="S675" i="3"/>
  <c r="V675" i="3"/>
  <c r="T826" i="3"/>
  <c r="D826" i="3" s="1"/>
  <c r="V26" i="3"/>
  <c r="T1915" i="3"/>
  <c r="V1690" i="3"/>
  <c r="U1690" i="3"/>
  <c r="S1214" i="3"/>
  <c r="W935" i="3"/>
  <c r="T1876" i="3"/>
  <c r="D1876" i="3" s="1"/>
  <c r="U1876" i="3"/>
  <c r="S1451" i="3"/>
  <c r="D1451" i="3" s="1"/>
  <c r="S4" i="3"/>
  <c r="W4" i="3"/>
  <c r="V1984" i="3"/>
  <c r="V637" i="3"/>
  <c r="V2133" i="3"/>
  <c r="U2133" i="3"/>
  <c r="W675" i="3"/>
  <c r="V826" i="3"/>
  <c r="T1048" i="3"/>
  <c r="D1048" i="3" s="1"/>
  <c r="W26" i="3"/>
  <c r="S802" i="3"/>
  <c r="U802" i="3"/>
  <c r="V1915" i="3"/>
  <c r="V2" i="3"/>
  <c r="W1690" i="3"/>
  <c r="D1690" i="3" s="1"/>
  <c r="W636" i="3"/>
  <c r="S1701" i="3"/>
  <c r="W1214" i="3"/>
  <c r="V935" i="3"/>
  <c r="T935" i="3"/>
  <c r="V1876" i="3"/>
  <c r="V1451" i="3"/>
  <c r="U1451" i="3"/>
  <c r="T4" i="3"/>
  <c r="V638" i="3"/>
  <c r="U638" i="3"/>
  <c r="T2091" i="3"/>
  <c r="D2091" i="3" s="1"/>
  <c r="V2091" i="3"/>
  <c r="S990" i="3"/>
  <c r="V1356" i="3"/>
  <c r="T2175" i="3"/>
  <c r="D2175" i="3" s="1"/>
  <c r="U2175" i="3"/>
  <c r="V1569" i="3"/>
  <c r="T1407" i="3"/>
  <c r="D1407" i="3" s="1"/>
  <c r="W1933" i="3"/>
  <c r="U2174" i="3"/>
  <c r="V2232" i="3"/>
  <c r="W2232" i="3"/>
  <c r="U2232" i="3"/>
  <c r="T2232" i="3"/>
  <c r="V421" i="3"/>
  <c r="U786" i="3"/>
  <c r="T786" i="3"/>
  <c r="W786" i="3"/>
  <c r="S786" i="3"/>
  <c r="S1731" i="3"/>
  <c r="W1731" i="3"/>
  <c r="T2013" i="3"/>
  <c r="V2013" i="3"/>
  <c r="T854" i="3"/>
  <c r="S854" i="3"/>
  <c r="W1376" i="3"/>
  <c r="U1376" i="3"/>
  <c r="V1695" i="3"/>
  <c r="T1695" i="3"/>
  <c r="W1695" i="3"/>
  <c r="U1695" i="3"/>
  <c r="V1830" i="3"/>
  <c r="T1830" i="3"/>
  <c r="U1830" i="3"/>
  <c r="S118" i="3"/>
  <c r="T118" i="3"/>
  <c r="V118" i="3"/>
  <c r="W118" i="3"/>
  <c r="U457" i="3"/>
  <c r="S457" i="3"/>
  <c r="W457" i="3"/>
  <c r="T457" i="3"/>
  <c r="W1424" i="3"/>
  <c r="V1424" i="3"/>
  <c r="U1573" i="3"/>
  <c r="T1573" i="3"/>
  <c r="S1573" i="3"/>
  <c r="V1573" i="3"/>
  <c r="T889" i="3"/>
  <c r="V889" i="3"/>
  <c r="S889" i="3"/>
  <c r="U889" i="3"/>
  <c r="W1969" i="3"/>
  <c r="V1969" i="3"/>
  <c r="T1969" i="3"/>
  <c r="U1969" i="3"/>
  <c r="U560" i="3"/>
  <c r="W560" i="3"/>
  <c r="T560" i="3"/>
  <c r="S560" i="3"/>
  <c r="T615" i="3"/>
  <c r="U615" i="3"/>
  <c r="S615" i="3"/>
  <c r="W615" i="3"/>
  <c r="U1377" i="3"/>
  <c r="W1377" i="3"/>
  <c r="V1377" i="3"/>
  <c r="S1377" i="3"/>
  <c r="S1008" i="3"/>
  <c r="T1008" i="3"/>
  <c r="U1008" i="3"/>
  <c r="V1008" i="3"/>
  <c r="W1984" i="3"/>
  <c r="S637" i="3"/>
  <c r="U826" i="3"/>
  <c r="U1048" i="3"/>
  <c r="T26" i="3"/>
  <c r="T802" i="3"/>
  <c r="S1915" i="3"/>
  <c r="U2" i="3"/>
  <c r="S636" i="3"/>
  <c r="V1214" i="3"/>
  <c r="T638" i="3"/>
  <c r="U2091" i="3"/>
  <c r="U2022" i="3"/>
  <c r="T1356" i="3"/>
  <c r="V2175" i="3"/>
  <c r="S1569" i="3"/>
  <c r="W1569" i="3"/>
  <c r="U1407" i="3"/>
  <c r="U1933" i="3"/>
  <c r="S1933" i="3"/>
  <c r="T1376" i="3"/>
  <c r="S2013" i="3"/>
  <c r="W2049" i="3"/>
  <c r="S1969" i="3"/>
  <c r="S1309" i="3"/>
  <c r="W727" i="3"/>
  <c r="S1830" i="3"/>
  <c r="W889" i="3"/>
  <c r="S2191" i="3"/>
  <c r="V2191" i="3"/>
  <c r="T2191" i="3"/>
  <c r="W2191" i="3"/>
  <c r="T16" i="3"/>
  <c r="S16" i="3"/>
  <c r="T1135" i="3"/>
  <c r="U1135" i="3"/>
  <c r="V1135" i="3"/>
  <c r="S1135" i="3"/>
  <c r="U1173" i="3"/>
  <c r="S1173" i="3"/>
  <c r="V1173" i="3"/>
  <c r="T1173" i="3"/>
  <c r="W1173" i="3"/>
  <c r="V1473" i="3"/>
  <c r="S1473" i="3"/>
  <c r="T1473" i="3"/>
  <c r="V457" i="3"/>
  <c r="V2168" i="3"/>
  <c r="S2168" i="3"/>
  <c r="V1892" i="3"/>
  <c r="W1892" i="3"/>
  <c r="V1536" i="3"/>
  <c r="W1536" i="3"/>
  <c r="S1536" i="3"/>
  <c r="T1536" i="3"/>
  <c r="U2048" i="3"/>
  <c r="V2048" i="3"/>
  <c r="S1675" i="3"/>
  <c r="V1675" i="3"/>
  <c r="W1675" i="3"/>
  <c r="U1047" i="3"/>
  <c r="W1047" i="3"/>
  <c r="T1047" i="3"/>
  <c r="V1047" i="3"/>
  <c r="U529" i="3"/>
  <c r="V529" i="3"/>
  <c r="W529" i="3"/>
  <c r="T529" i="3"/>
  <c r="U698" i="3"/>
  <c r="W698" i="3"/>
  <c r="T698" i="3"/>
  <c r="S698" i="3"/>
  <c r="T451" i="3"/>
  <c r="W451" i="3"/>
  <c r="V451" i="3"/>
  <c r="U451" i="3"/>
  <c r="T101" i="3"/>
  <c r="W101" i="3"/>
  <c r="V101" i="3"/>
  <c r="S101" i="3"/>
  <c r="V1315" i="3"/>
  <c r="S1315" i="3"/>
  <c r="T1315" i="3"/>
  <c r="T636" i="3"/>
  <c r="S1356" i="3"/>
  <c r="S2024" i="3"/>
  <c r="U1536" i="3"/>
  <c r="T1675" i="3"/>
  <c r="S1892" i="3"/>
  <c r="W1008" i="3"/>
  <c r="V1288" i="3"/>
  <c r="S1288" i="3"/>
  <c r="S529" i="3"/>
  <c r="U129" i="3"/>
  <c r="T129" i="3"/>
  <c r="W129" i="3"/>
  <c r="W1118" i="3"/>
  <c r="S1118" i="3"/>
  <c r="U984" i="3"/>
  <c r="V984" i="3"/>
  <c r="V1528" i="3"/>
  <c r="T1528" i="3"/>
  <c r="S1604" i="3"/>
  <c r="W1604" i="3"/>
  <c r="U1604" i="3"/>
  <c r="T1604" i="3"/>
  <c r="W1668" i="3"/>
  <c r="S1668" i="3"/>
  <c r="U1668" i="3"/>
  <c r="T1668" i="3"/>
  <c r="T1474" i="3"/>
  <c r="U1474" i="3"/>
  <c r="S451" i="3"/>
  <c r="S1596" i="3"/>
  <c r="U1596" i="3"/>
  <c r="W1596" i="3"/>
  <c r="T1596" i="3"/>
  <c r="S1821" i="3"/>
  <c r="V1821" i="3"/>
  <c r="U1598" i="3"/>
  <c r="W1598" i="3"/>
  <c r="S1598" i="3"/>
  <c r="T1598" i="3"/>
  <c r="W1453" i="3"/>
  <c r="U1453" i="3"/>
  <c r="T1453" i="3"/>
  <c r="T1207" i="3"/>
  <c r="W1207" i="3"/>
  <c r="U1207" i="3"/>
  <c r="S1207" i="3"/>
  <c r="W95" i="3"/>
  <c r="S95" i="3"/>
  <c r="T95" i="3"/>
  <c r="U95" i="3"/>
  <c r="U1178" i="3"/>
  <c r="S1178" i="3"/>
  <c r="S2139" i="3"/>
  <c r="V2139" i="3"/>
  <c r="W2139" i="3"/>
  <c r="T2139" i="3"/>
  <c r="U467" i="3"/>
  <c r="W467" i="3"/>
  <c r="T467" i="3"/>
  <c r="S467" i="3"/>
  <c r="S2039" i="3"/>
  <c r="U2039" i="3"/>
  <c r="W2039" i="3"/>
  <c r="T2039" i="3"/>
  <c r="T442" i="3"/>
  <c r="W442" i="3"/>
  <c r="U442" i="3"/>
  <c r="S442" i="3"/>
  <c r="U2077" i="3"/>
  <c r="T2077" i="3"/>
  <c r="W2077" i="3"/>
  <c r="S2077" i="3"/>
  <c r="U1943" i="3"/>
  <c r="V1943" i="3"/>
  <c r="T1943" i="3"/>
  <c r="T2082" i="3"/>
  <c r="W2082" i="3"/>
  <c r="V2082" i="3"/>
  <c r="S2082" i="3"/>
  <c r="S1867" i="3"/>
  <c r="T1867" i="3"/>
  <c r="U1867" i="3"/>
  <c r="U109" i="3"/>
  <c r="S109" i="3"/>
  <c r="D2172" i="3"/>
  <c r="D1590" i="3"/>
  <c r="D1065" i="3"/>
  <c r="D1404" i="3"/>
  <c r="D1209" i="3"/>
  <c r="D1205" i="3"/>
  <c r="D1491" i="3"/>
  <c r="D1482" i="3"/>
  <c r="D2085" i="3"/>
  <c r="U1831" i="3"/>
  <c r="S1831" i="3"/>
  <c r="V1949" i="3"/>
  <c r="U1605" i="3"/>
  <c r="S2115" i="3"/>
  <c r="T2053" i="3"/>
  <c r="W1967" i="3"/>
  <c r="D1445" i="3"/>
  <c r="V1831" i="3"/>
  <c r="T1469" i="3"/>
  <c r="U1949" i="3"/>
  <c r="V1605" i="3"/>
  <c r="S2053" i="3"/>
  <c r="W1949" i="3"/>
  <c r="S2030" i="3"/>
  <c r="V1481" i="3"/>
  <c r="D945" i="3"/>
  <c r="V859" i="3"/>
  <c r="D532" i="3"/>
  <c r="D2214" i="3"/>
  <c r="D357" i="3"/>
  <c r="D1588" i="3"/>
  <c r="U1571" i="3"/>
  <c r="S1571" i="3"/>
  <c r="T461" i="3"/>
  <c r="V461" i="3"/>
  <c r="S461" i="3"/>
  <c r="W461" i="3"/>
  <c r="V16" i="3"/>
  <c r="W16" i="3"/>
  <c r="U16" i="3"/>
  <c r="U1632" i="3"/>
  <c r="V1632" i="3"/>
  <c r="S445" i="3"/>
  <c r="V445" i="3"/>
  <c r="T445" i="3"/>
  <c r="U445" i="3"/>
  <c r="T358" i="3"/>
  <c r="V358" i="3"/>
  <c r="S358" i="3"/>
  <c r="W358" i="3"/>
  <c r="T1936" i="3"/>
  <c r="V1936" i="3"/>
  <c r="W1936" i="3"/>
  <c r="S1936" i="3"/>
  <c r="W2188" i="3"/>
  <c r="S1967" i="3"/>
  <c r="D1967" i="3" s="1"/>
  <c r="T1442" i="3"/>
  <c r="S1442" i="3"/>
  <c r="S1481" i="3"/>
  <c r="V1484" i="3"/>
  <c r="U1956" i="3"/>
  <c r="W1238" i="3"/>
  <c r="T1571" i="3"/>
  <c r="V1360" i="3"/>
  <c r="T1360" i="3"/>
  <c r="T1700" i="3"/>
  <c r="W1700" i="3"/>
  <c r="V1700" i="3"/>
  <c r="T1438" i="3"/>
  <c r="S1438" i="3"/>
  <c r="V1438" i="3"/>
  <c r="W1438" i="3"/>
  <c r="W1546" i="3"/>
  <c r="S1546" i="3"/>
  <c r="T1636" i="3"/>
  <c r="V1636" i="3"/>
  <c r="S1503" i="3"/>
  <c r="U1503" i="3"/>
  <c r="U461" i="3"/>
  <c r="W445" i="3"/>
  <c r="T1731" i="3"/>
  <c r="V1731" i="3"/>
  <c r="U1731" i="3"/>
  <c r="U2188" i="3"/>
  <c r="T2188" i="3"/>
  <c r="U1967" i="3"/>
  <c r="W1442" i="3"/>
  <c r="W1484" i="3"/>
  <c r="W1956" i="3"/>
  <c r="D1956" i="3" s="1"/>
  <c r="S1238" i="3"/>
  <c r="T1632" i="3"/>
  <c r="V1571" i="3"/>
  <c r="W1262" i="3"/>
  <c r="S1262" i="3"/>
  <c r="V1262" i="3"/>
  <c r="U1262" i="3"/>
  <c r="W1642" i="3"/>
  <c r="S1642" i="3"/>
  <c r="U358" i="3"/>
  <c r="W1487" i="3"/>
  <c r="T1487" i="3"/>
  <c r="T409" i="3"/>
  <c r="V409" i="3"/>
  <c r="S409" i="3"/>
  <c r="U409" i="3"/>
  <c r="W1474" i="3"/>
  <c r="V1474" i="3"/>
  <c r="S1474" i="3"/>
  <c r="T570" i="3"/>
  <c r="W570" i="3"/>
  <c r="V570" i="3"/>
  <c r="U570" i="3"/>
  <c r="U1391" i="3"/>
  <c r="V1967" i="3"/>
  <c r="T1481" i="3"/>
  <c r="S1484" i="3"/>
  <c r="D1484" i="3" s="1"/>
  <c r="V1956" i="3"/>
  <c r="T1238" i="3"/>
  <c r="W1632" i="3"/>
  <c r="W1571" i="3"/>
  <c r="T1416" i="3"/>
  <c r="D1416" i="3" s="1"/>
  <c r="U1416" i="3"/>
  <c r="V1416" i="3"/>
  <c r="D1103" i="3"/>
  <c r="U1936" i="3"/>
  <c r="T1456" i="3"/>
  <c r="W1456" i="3"/>
  <c r="S1456" i="3"/>
  <c r="V1456" i="3"/>
  <c r="T613" i="3"/>
  <c r="S613" i="3"/>
  <c r="V613" i="3"/>
  <c r="V999" i="3"/>
  <c r="U999" i="3"/>
  <c r="W999" i="3"/>
  <c r="T999" i="3"/>
  <c r="S1405" i="3"/>
  <c r="D1405" i="3" s="1"/>
  <c r="U1405" i="3"/>
  <c r="T1674" i="3"/>
  <c r="D1674" i="3" s="1"/>
  <c r="S1338" i="3"/>
  <c r="D1338" i="3" s="1"/>
  <c r="S1460" i="3"/>
  <c r="U1138" i="3"/>
  <c r="U986" i="3"/>
  <c r="V408" i="3"/>
  <c r="S1095" i="3"/>
  <c r="T738" i="3"/>
  <c r="V738" i="3"/>
  <c r="T872" i="3"/>
  <c r="V553" i="3"/>
  <c r="W145" i="3"/>
  <c r="T109" i="3"/>
  <c r="D2196" i="3"/>
  <c r="V1140" i="3"/>
  <c r="U196" i="3"/>
  <c r="T554" i="3"/>
  <c r="W76" i="3"/>
  <c r="T1652" i="3"/>
  <c r="D1652" i="3" s="1"/>
  <c r="D254" i="3"/>
  <c r="D679" i="3"/>
  <c r="W588" i="3"/>
  <c r="D588" i="3" s="1"/>
  <c r="T65" i="3"/>
  <c r="U173" i="3"/>
  <c r="W646" i="3"/>
  <c r="S1063" i="3"/>
  <c r="T143" i="3"/>
  <c r="U649" i="3"/>
  <c r="S649" i="3"/>
  <c r="W88" i="3"/>
  <c r="D88" i="3" s="1"/>
  <c r="W1102" i="3"/>
  <c r="W1295" i="3"/>
  <c r="S1295" i="3"/>
  <c r="T75" i="3"/>
  <c r="S859" i="3"/>
  <c r="T1870" i="3"/>
  <c r="D1870" i="3" s="1"/>
  <c r="U1870" i="3"/>
  <c r="W1867" i="3"/>
  <c r="W489" i="3"/>
  <c r="V1319" i="3"/>
  <c r="U1809" i="3"/>
  <c r="T1809" i="3"/>
  <c r="D1809" i="3" s="1"/>
  <c r="T1029" i="3"/>
  <c r="D1029" i="3" s="1"/>
  <c r="U1562" i="3"/>
  <c r="U1674" i="3"/>
  <c r="U1338" i="3"/>
  <c r="U1460" i="3"/>
  <c r="W1460" i="3"/>
  <c r="T1138" i="3"/>
  <c r="D1138" i="3" s="1"/>
  <c r="V986" i="3"/>
  <c r="T408" i="3"/>
  <c r="S408" i="3"/>
  <c r="V1095" i="3"/>
  <c r="S738" i="3"/>
  <c r="W872" i="3"/>
  <c r="T553" i="3"/>
  <c r="D553" i="3" s="1"/>
  <c r="U145" i="3"/>
  <c r="S145" i="3"/>
  <c r="V109" i="3"/>
  <c r="U76" i="3"/>
  <c r="T196" i="3"/>
  <c r="S554" i="3"/>
  <c r="U554" i="3"/>
  <c r="S76" i="3"/>
  <c r="U1652" i="3"/>
  <c r="W612" i="3"/>
  <c r="D612" i="3" s="1"/>
  <c r="U588" i="3"/>
  <c r="W65" i="3"/>
  <c r="V173" i="3"/>
  <c r="T173" i="3"/>
  <c r="D173" i="3" s="1"/>
  <c r="V646" i="3"/>
  <c r="W1063" i="3"/>
  <c r="W143" i="3"/>
  <c r="U143" i="3"/>
  <c r="T649" i="3"/>
  <c r="V88" i="3"/>
  <c r="S1102" i="3"/>
  <c r="D2018" i="3"/>
  <c r="W75" i="3"/>
  <c r="U859" i="3"/>
  <c r="V1870" i="3"/>
  <c r="V1867" i="3"/>
  <c r="S489" i="3"/>
  <c r="D1290" i="3"/>
  <c r="D2069" i="3"/>
  <c r="D1976" i="3"/>
  <c r="D2059" i="3"/>
  <c r="V1029" i="3"/>
  <c r="D1881" i="3"/>
  <c r="D1973" i="3"/>
  <c r="D70" i="3"/>
  <c r="D517" i="3"/>
  <c r="W986" i="3"/>
  <c r="D986" i="3" s="1"/>
  <c r="T1095" i="3"/>
  <c r="U553" i="3"/>
  <c r="D633" i="3"/>
  <c r="D1156" i="3"/>
  <c r="D1177" i="3"/>
  <c r="D260" i="3"/>
  <c r="V612" i="3"/>
  <c r="V65" i="3"/>
  <c r="D207" i="3"/>
  <c r="D827" i="3"/>
  <c r="V1102" i="3"/>
  <c r="D1144" i="3"/>
  <c r="D1506" i="3"/>
  <c r="D146" i="3"/>
  <c r="D1010" i="3"/>
  <c r="D874" i="3"/>
  <c r="D404" i="3"/>
  <c r="D346" i="3"/>
  <c r="V2235" i="3"/>
  <c r="T2235" i="3"/>
  <c r="U1469" i="3"/>
  <c r="W2251" i="3"/>
  <c r="S2195" i="3"/>
  <c r="S2200" i="3"/>
  <c r="T1701" i="3"/>
  <c r="W2115" i="3"/>
  <c r="U2157" i="3"/>
  <c r="V2053" i="3"/>
  <c r="T1264" i="3"/>
  <c r="T1390" i="3"/>
  <c r="U1877" i="3"/>
  <c r="U990" i="3"/>
  <c r="U1907" i="3"/>
  <c r="T1031" i="3"/>
  <c r="W1031" i="3"/>
  <c r="S1783" i="3"/>
  <c r="U1783" i="3"/>
  <c r="S2144" i="3"/>
  <c r="W2144" i="3"/>
  <c r="T1422" i="3"/>
  <c r="W1422" i="3"/>
  <c r="V1364" i="3"/>
  <c r="U1722" i="3"/>
  <c r="T1665" i="3"/>
  <c r="U1595" i="3"/>
  <c r="U2168" i="3"/>
  <c r="T1892" i="3"/>
  <c r="V1996" i="3"/>
  <c r="U1996" i="3"/>
  <c r="D552" i="3"/>
  <c r="D372" i="3"/>
  <c r="D883" i="3"/>
  <c r="S2235" i="3"/>
  <c r="S1469" i="3"/>
  <c r="U2251" i="3"/>
  <c r="U2195" i="3"/>
  <c r="W2200" i="3"/>
  <c r="U1701" i="3"/>
  <c r="W1701" i="3"/>
  <c r="U2115" i="3"/>
  <c r="T2157" i="3"/>
  <c r="D2157" i="3" s="1"/>
  <c r="W2053" i="3"/>
  <c r="U1264" i="3"/>
  <c r="S1264" i="3"/>
  <c r="W1390" i="3"/>
  <c r="V1877" i="3"/>
  <c r="W1877" i="3"/>
  <c r="D1877" i="3" s="1"/>
  <c r="T990" i="3"/>
  <c r="T1907" i="3"/>
  <c r="S1031" i="3"/>
  <c r="V1783" i="3"/>
  <c r="T2144" i="3"/>
  <c r="S1422" i="3"/>
  <c r="T1364" i="3"/>
  <c r="V1722" i="3"/>
  <c r="W1722" i="3"/>
  <c r="V1665" i="3"/>
  <c r="U1665" i="3"/>
  <c r="D1797" i="3"/>
  <c r="T2168" i="3"/>
  <c r="U1892" i="3"/>
  <c r="S1996" i="3"/>
  <c r="V2115" i="3"/>
  <c r="V2157" i="3"/>
  <c r="V1390" i="3"/>
  <c r="W990" i="3"/>
  <c r="W1907" i="3"/>
  <c r="D218" i="3"/>
  <c r="W1429" i="3"/>
  <c r="T1288" i="3"/>
  <c r="W2168" i="3"/>
  <c r="D1054" i="3"/>
  <c r="D661" i="3"/>
  <c r="D884" i="3"/>
  <c r="D2008" i="3"/>
  <c r="D1653" i="3"/>
  <c r="D780" i="3"/>
  <c r="D1578" i="3"/>
  <c r="D1040" i="3"/>
  <c r="D2101" i="3"/>
  <c r="D313" i="3"/>
  <c r="D969" i="3"/>
  <c r="D1557" i="3"/>
  <c r="D957" i="3"/>
  <c r="D811" i="3"/>
  <c r="D768" i="3"/>
  <c r="D1762" i="3"/>
  <c r="D2132" i="3"/>
  <c r="D1978" i="3"/>
  <c r="D1078" i="3"/>
  <c r="D601" i="3"/>
  <c r="D1251" i="3"/>
  <c r="D1344" i="3"/>
  <c r="D2111" i="3"/>
  <c r="D808" i="3"/>
  <c r="D1240" i="3"/>
  <c r="D216" i="3"/>
  <c r="D1246" i="3"/>
  <c r="D2038" i="3"/>
  <c r="D775" i="3"/>
  <c r="D492" i="3"/>
  <c r="S1424" i="3"/>
  <c r="U1424" i="3"/>
  <c r="T1424" i="3"/>
  <c r="D1119" i="3"/>
  <c r="D702" i="3"/>
  <c r="D453" i="3"/>
  <c r="D1166" i="3"/>
  <c r="D1992" i="3"/>
  <c r="D374" i="3"/>
  <c r="D763" i="3"/>
  <c r="D2114" i="3"/>
  <c r="U1857" i="3"/>
  <c r="V1857" i="3"/>
  <c r="T1857" i="3"/>
  <c r="W1857" i="3"/>
  <c r="S1857" i="3"/>
  <c r="D2" i="3"/>
  <c r="D2249" i="3"/>
  <c r="D1061" i="3"/>
  <c r="D784" i="3"/>
  <c r="D1248" i="3"/>
  <c r="D255" i="3"/>
  <c r="D306" i="3"/>
  <c r="D278" i="3"/>
  <c r="D287" i="3"/>
  <c r="D270" i="3"/>
  <c r="D949" i="3"/>
  <c r="D956" i="3"/>
  <c r="D347" i="3"/>
  <c r="D711" i="3"/>
  <c r="D1112" i="3"/>
  <c r="D897" i="3"/>
  <c r="D1852" i="3"/>
  <c r="D198" i="3"/>
  <c r="D1833" i="3"/>
  <c r="D695" i="3"/>
  <c r="U1295" i="3"/>
  <c r="V1295" i="3"/>
  <c r="D289" i="3"/>
  <c r="D561" i="3"/>
  <c r="D336" i="3"/>
  <c r="D177" i="3"/>
  <c r="D252" i="3"/>
  <c r="D1180" i="3"/>
  <c r="D1234" i="3"/>
  <c r="D2035" i="3"/>
  <c r="D2167" i="3"/>
  <c r="D390" i="3"/>
  <c r="D199" i="3"/>
  <c r="D1021" i="3"/>
  <c r="D1791" i="3"/>
  <c r="D277" i="3"/>
  <c r="D899" i="3"/>
  <c r="D1113" i="3"/>
  <c r="D1813" i="3"/>
  <c r="V830" i="3"/>
  <c r="S830" i="3"/>
  <c r="T830" i="3"/>
  <c r="W830" i="3"/>
  <c r="U830" i="3"/>
  <c r="D1836" i="3"/>
  <c r="D1962" i="3"/>
  <c r="D2041" i="3"/>
  <c r="D2110" i="3"/>
  <c r="D1086" i="3"/>
  <c r="D1252" i="3"/>
  <c r="D1386" i="3"/>
  <c r="D1742" i="3"/>
  <c r="D448" i="3"/>
  <c r="S1724" i="3"/>
  <c r="D1724" i="3" s="1"/>
  <c r="U1724" i="3"/>
  <c r="V1724" i="3"/>
  <c r="D978" i="3"/>
  <c r="D1504" i="3"/>
  <c r="D1032" i="3"/>
  <c r="D1628" i="3"/>
  <c r="D1165" i="3"/>
  <c r="D1281" i="3"/>
  <c r="D340" i="3"/>
  <c r="D138" i="3"/>
  <c r="D321" i="3"/>
  <c r="D699" i="3"/>
  <c r="D1020" i="3"/>
  <c r="D1495" i="3"/>
  <c r="D53" i="3"/>
  <c r="D2128" i="3"/>
  <c r="D1749" i="3"/>
  <c r="D1929" i="3"/>
  <c r="D620" i="3"/>
  <c r="D93" i="3"/>
  <c r="D1202" i="3"/>
  <c r="D1651" i="3"/>
  <c r="S2048" i="3"/>
  <c r="T2048" i="3"/>
  <c r="W2048" i="3"/>
  <c r="D297" i="3"/>
  <c r="D107" i="3"/>
  <c r="D2107" i="3"/>
  <c r="D685" i="3"/>
  <c r="D314" i="3"/>
  <c r="D1181" i="3"/>
  <c r="D535" i="3"/>
  <c r="D2102" i="3"/>
  <c r="D261" i="3"/>
  <c r="D195" i="3"/>
  <c r="T1045" i="3"/>
  <c r="S1045" i="3"/>
  <c r="W1045" i="3"/>
  <c r="U1941" i="3"/>
  <c r="S1941" i="3"/>
  <c r="V1941" i="3"/>
  <c r="T1941" i="3"/>
  <c r="W1941" i="3"/>
  <c r="D223" i="3"/>
  <c r="D1199" i="3"/>
  <c r="D1097" i="3"/>
  <c r="D1094" i="3"/>
  <c r="D1110" i="3"/>
  <c r="D363" i="3"/>
  <c r="U1481" i="3"/>
  <c r="D1900" i="3"/>
  <c r="D2080" i="3"/>
  <c r="D1530" i="3"/>
  <c r="D1334" i="3"/>
  <c r="D2134" i="3"/>
  <c r="D1276" i="3"/>
  <c r="D2204" i="3"/>
  <c r="D1726" i="3"/>
  <c r="D1620" i="3"/>
  <c r="D1869" i="3"/>
  <c r="D2014" i="3"/>
  <c r="D1862" i="3"/>
  <c r="D1285" i="3"/>
  <c r="D1565" i="3"/>
  <c r="D1513" i="3"/>
  <c r="D1397" i="3"/>
  <c r="U1818" i="3"/>
  <c r="V1818" i="3"/>
  <c r="W1818" i="3"/>
  <c r="T1818" i="3"/>
  <c r="W1301" i="3"/>
  <c r="V1301" i="3"/>
  <c r="S1301" i="3"/>
  <c r="U1301" i="3"/>
  <c r="W1698" i="3"/>
  <c r="S1698" i="3"/>
  <c r="V1698" i="3"/>
  <c r="U1698" i="3"/>
  <c r="T958" i="3"/>
  <c r="V958" i="3"/>
  <c r="W958" i="3"/>
  <c r="S958" i="3"/>
  <c r="U1819" i="3"/>
  <c r="T1819" i="3"/>
  <c r="V1819" i="3"/>
  <c r="S1819" i="3"/>
  <c r="T1131" i="3"/>
  <c r="W1131" i="3"/>
  <c r="U1131" i="3"/>
  <c r="V1131" i="3"/>
  <c r="U1705" i="3"/>
  <c r="S1705" i="3"/>
  <c r="T1705" i="3"/>
  <c r="V1705" i="3"/>
  <c r="S1570" i="3"/>
  <c r="V1570" i="3"/>
  <c r="S2121" i="3"/>
  <c r="U2121" i="3"/>
  <c r="V2121" i="3"/>
  <c r="T2121" i="3"/>
  <c r="V1531" i="3"/>
  <c r="T1531" i="3"/>
  <c r="U1531" i="3"/>
  <c r="S1531" i="3"/>
  <c r="W1143" i="3"/>
  <c r="S1143" i="3"/>
  <c r="U1143" i="3"/>
  <c r="S878" i="3"/>
  <c r="W878" i="3"/>
  <c r="U878" i="3"/>
  <c r="T878" i="3"/>
  <c r="V878" i="3"/>
  <c r="V235" i="3"/>
  <c r="W235" i="3"/>
  <c r="S235" i="3"/>
  <c r="U235" i="3"/>
  <c r="W833" i="3"/>
  <c r="V833" i="3"/>
  <c r="S833" i="3"/>
  <c r="T833" i="3"/>
  <c r="T433" i="3"/>
  <c r="U433" i="3"/>
  <c r="T1331" i="3"/>
  <c r="V1331" i="3"/>
  <c r="W1331" i="3"/>
  <c r="S1331" i="3"/>
  <c r="T114" i="3"/>
  <c r="U114" i="3"/>
  <c r="W114" i="3"/>
  <c r="S338" i="3"/>
  <c r="T338" i="3"/>
  <c r="W338" i="3"/>
  <c r="S1919" i="3"/>
  <c r="T1919" i="3"/>
  <c r="U1919" i="3"/>
  <c r="V1919" i="3"/>
  <c r="U242" i="3"/>
  <c r="S242" i="3"/>
  <c r="T242" i="3"/>
  <c r="W242" i="3"/>
  <c r="V1167" i="3"/>
  <c r="T1167" i="3"/>
  <c r="U1167" i="3"/>
  <c r="S1167" i="3"/>
  <c r="T1821" i="3"/>
  <c r="W1821" i="3"/>
  <c r="U1821" i="3"/>
  <c r="S776" i="3"/>
  <c r="T776" i="3"/>
  <c r="U776" i="3"/>
  <c r="V776" i="3"/>
  <c r="S421" i="3"/>
  <c r="U421" i="3"/>
  <c r="W421" i="3"/>
  <c r="U1145" i="3"/>
  <c r="S1145" i="3"/>
  <c r="T1145" i="3"/>
  <c r="W1145" i="3"/>
  <c r="U96" i="3"/>
  <c r="V96" i="3"/>
  <c r="T96" i="3"/>
  <c r="S96" i="3"/>
  <c r="U1083" i="3"/>
  <c r="T1083" i="3"/>
  <c r="W1083" i="3"/>
  <c r="S1083" i="3"/>
  <c r="S148" i="3"/>
  <c r="V148" i="3"/>
  <c r="W148" i="3"/>
  <c r="U148" i="3"/>
  <c r="U1114" i="3"/>
  <c r="S1114" i="3"/>
  <c r="V1114" i="3"/>
  <c r="W1114" i="3"/>
  <c r="U1798" i="3"/>
  <c r="S1798" i="3"/>
  <c r="W1798" i="3"/>
  <c r="V1798" i="3"/>
  <c r="W1129" i="3"/>
  <c r="T1129" i="3"/>
  <c r="S1129" i="3"/>
  <c r="V1129" i="3"/>
  <c r="U1129" i="3"/>
  <c r="U175" i="3"/>
  <c r="S175" i="3"/>
  <c r="W175" i="3"/>
  <c r="T175" i="3"/>
  <c r="U936" i="3"/>
  <c r="T936" i="3"/>
  <c r="S936" i="3"/>
  <c r="V936" i="3"/>
  <c r="D1027" i="3"/>
  <c r="D1942" i="3"/>
  <c r="W1171" i="3"/>
  <c r="S1171" i="3"/>
  <c r="T1171" i="3"/>
  <c r="U1171" i="3"/>
  <c r="D201" i="3"/>
  <c r="S681" i="3"/>
  <c r="W1919" i="3"/>
  <c r="U1309" i="3"/>
  <c r="W1309" i="3"/>
  <c r="T1309" i="3"/>
  <c r="T1143" i="3"/>
  <c r="D1359" i="3"/>
  <c r="S1321" i="3"/>
  <c r="W1321" i="3"/>
  <c r="U1321" i="3"/>
  <c r="T1321" i="3"/>
  <c r="S161" i="3"/>
  <c r="V161" i="3"/>
  <c r="U161" i="3"/>
  <c r="T161" i="3"/>
  <c r="U854" i="3"/>
  <c r="V854" i="3"/>
  <c r="W854" i="3"/>
  <c r="V1143" i="3"/>
  <c r="S304" i="3"/>
  <c r="U304" i="3"/>
  <c r="V304" i="3"/>
  <c r="U862" i="3"/>
  <c r="W862" i="3"/>
  <c r="V862" i="3"/>
  <c r="T862" i="3"/>
  <c r="T533" i="3"/>
  <c r="V533" i="3"/>
  <c r="U533" i="3"/>
  <c r="W533" i="3"/>
  <c r="U1487" i="3"/>
  <c r="S1487" i="3"/>
  <c r="V1487" i="3"/>
  <c r="T232" i="3"/>
  <c r="S232" i="3"/>
  <c r="U232" i="3"/>
  <c r="W232" i="3"/>
  <c r="U1130" i="3"/>
  <c r="S1130" i="3"/>
  <c r="D1130" i="3" s="1"/>
  <c r="V1130" i="3"/>
  <c r="V338" i="3"/>
  <c r="D111" i="3"/>
  <c r="D627" i="3"/>
  <c r="D55" i="3"/>
  <c r="D970" i="3"/>
  <c r="D1597" i="3"/>
  <c r="D167" i="3"/>
  <c r="D643" i="3"/>
  <c r="D645" i="3"/>
  <c r="D722" i="3"/>
  <c r="D329" i="3"/>
  <c r="D1796" i="3"/>
  <c r="D968" i="3"/>
  <c r="D607" i="3"/>
  <c r="D1769" i="3"/>
  <c r="D1000" i="3"/>
  <c r="D696" i="3"/>
  <c r="U237" i="3"/>
  <c r="V237" i="3"/>
  <c r="W237" i="3"/>
  <c r="T237" i="3"/>
  <c r="S237" i="3"/>
  <c r="D785" i="3"/>
  <c r="D434" i="3"/>
  <c r="D1423" i="3"/>
  <c r="D530" i="3"/>
  <c r="D1233" i="3"/>
  <c r="D2079" i="3"/>
  <c r="D424" i="3"/>
  <c r="D703" i="3"/>
  <c r="D728" i="3"/>
  <c r="D257" i="3"/>
  <c r="D1644" i="3"/>
  <c r="D2123" i="3"/>
  <c r="D813" i="3"/>
  <c r="D1758" i="3"/>
  <c r="D140" i="3"/>
  <c r="D546" i="3"/>
  <c r="D236" i="3"/>
  <c r="D446" i="3"/>
  <c r="D38" i="3"/>
  <c r="D105" i="3"/>
  <c r="D185" i="3"/>
  <c r="D407" i="3"/>
  <c r="D130" i="3"/>
  <c r="D1088" i="3"/>
  <c r="D1107" i="3"/>
  <c r="D524" i="3"/>
  <c r="D46" i="3"/>
  <c r="T1392" i="3"/>
  <c r="U1392" i="3"/>
  <c r="W1392" i="3"/>
  <c r="D1909" i="3"/>
  <c r="D1400" i="3"/>
  <c r="D1618" i="3"/>
  <c r="S1759" i="3"/>
  <c r="D1759" i="3" s="1"/>
  <c r="V1759" i="3"/>
  <c r="T460" i="3"/>
  <c r="S460" i="3"/>
  <c r="U460" i="3"/>
  <c r="V460" i="3"/>
  <c r="W460" i="3"/>
  <c r="D245" i="3"/>
  <c r="D559" i="3"/>
  <c r="D700" i="3"/>
  <c r="D162" i="3"/>
  <c r="D1850" i="3"/>
  <c r="D1006" i="3"/>
  <c r="D1239" i="3"/>
  <c r="D995" i="3"/>
  <c r="U998" i="3"/>
  <c r="W998" i="3"/>
  <c r="T998" i="3"/>
  <c r="S998" i="3"/>
  <c r="V998" i="3"/>
  <c r="D2003" i="3"/>
  <c r="D1179" i="3"/>
  <c r="D774" i="3"/>
  <c r="D351" i="3"/>
  <c r="D1488" i="3"/>
  <c r="D215" i="3"/>
  <c r="D537" i="3"/>
  <c r="W1140" i="3"/>
  <c r="U1140" i="3"/>
  <c r="T1140" i="3"/>
  <c r="D1856" i="3"/>
  <c r="D1213" i="3"/>
  <c r="D947" i="3"/>
  <c r="W433" i="3"/>
  <c r="S433" i="3"/>
  <c r="D296" i="3"/>
  <c r="V2089" i="3"/>
  <c r="T2089" i="3"/>
  <c r="S2089" i="3"/>
  <c r="W2089" i="3"/>
  <c r="U2089" i="3"/>
  <c r="D2009" i="3"/>
  <c r="D1249" i="3"/>
  <c r="D756" i="3"/>
  <c r="D59" i="3"/>
  <c r="D280" i="3"/>
  <c r="D2218" i="3"/>
  <c r="D1496" i="3"/>
  <c r="D1341" i="3"/>
  <c r="D131" i="3"/>
  <c r="D1779" i="3"/>
  <c r="D576" i="3"/>
  <c r="D276" i="3"/>
  <c r="D2067" i="3"/>
  <c r="D1025" i="3"/>
  <c r="S2145" i="3"/>
  <c r="V2145" i="3"/>
  <c r="T2145" i="3"/>
  <c r="U2145" i="3"/>
  <c r="W2145" i="3"/>
  <c r="D1928" i="3"/>
  <c r="D112" i="3"/>
  <c r="D959" i="3"/>
  <c r="D2033" i="3"/>
  <c r="D604" i="3"/>
  <c r="U1053" i="3"/>
  <c r="S1053" i="3"/>
  <c r="V1053" i="3"/>
  <c r="W1053" i="3"/>
  <c r="T1053" i="3"/>
  <c r="D1142" i="3"/>
  <c r="D1848" i="3"/>
  <c r="D108" i="3"/>
  <c r="D895" i="3"/>
  <c r="T687" i="3"/>
  <c r="U687" i="3"/>
  <c r="V687" i="3"/>
  <c r="D1454" i="3"/>
  <c r="D2151" i="3"/>
  <c r="D1023" i="3"/>
  <c r="D1953" i="3"/>
  <c r="D731" i="3"/>
  <c r="D1347" i="3"/>
  <c r="D299" i="3"/>
  <c r="D323" i="3"/>
  <c r="W1846" i="3"/>
  <c r="T1846" i="3"/>
  <c r="V1846" i="3"/>
  <c r="S1846" i="3"/>
  <c r="D391" i="3"/>
  <c r="D316" i="3"/>
  <c r="D42" i="3"/>
  <c r="D512" i="3"/>
  <c r="D478" i="3"/>
  <c r="W332" i="3"/>
  <c r="S332" i="3"/>
  <c r="U332" i="3"/>
  <c r="T332" i="3"/>
  <c r="V332" i="3"/>
  <c r="D735" i="3"/>
  <c r="D181" i="3"/>
  <c r="D386" i="3"/>
  <c r="D398" i="3"/>
  <c r="D113" i="3"/>
  <c r="D1062" i="3"/>
  <c r="D648" i="3"/>
  <c r="D755" i="3"/>
  <c r="U305" i="3"/>
  <c r="S305" i="3"/>
  <c r="D305" i="3" s="1"/>
  <c r="D1279" i="3"/>
  <c r="D469" i="3"/>
  <c r="V1026" i="3"/>
  <c r="U1026" i="3"/>
  <c r="S1026" i="3"/>
  <c r="D1026" i="3" s="1"/>
  <c r="W2228" i="3"/>
  <c r="T2228" i="3"/>
  <c r="V2228" i="3"/>
  <c r="D629" i="3"/>
  <c r="D417" i="3"/>
  <c r="T1874" i="3"/>
  <c r="S1874" i="3"/>
  <c r="V1874" i="3"/>
  <c r="D348" i="3"/>
  <c r="D1780" i="3"/>
  <c r="D1300" i="3"/>
  <c r="D1357" i="3"/>
  <c r="D1417" i="3"/>
  <c r="D543" i="3"/>
  <c r="D379" i="3"/>
  <c r="D193" i="3"/>
  <c r="D228" i="3"/>
  <c r="D182" i="3"/>
  <c r="D135" i="3"/>
  <c r="D701" i="3"/>
  <c r="D320" i="3"/>
  <c r="D396" i="3"/>
  <c r="D540" i="3"/>
  <c r="D360" i="3"/>
  <c r="D879" i="3"/>
  <c r="D224" i="3"/>
  <c r="D1548" i="3"/>
  <c r="D1748" i="3"/>
  <c r="D256" i="3"/>
  <c r="D934" i="3"/>
  <c r="D262" i="3"/>
  <c r="D459" i="3"/>
  <c r="D977" i="3"/>
  <c r="D631" i="3"/>
  <c r="D1733" i="3"/>
  <c r="D2062" i="3"/>
  <c r="D430" i="3"/>
  <c r="D1064" i="3"/>
  <c r="D910" i="3"/>
  <c r="D1211" i="3"/>
  <c r="D1703" i="3"/>
  <c r="D856" i="3"/>
  <c r="U1543" i="3"/>
  <c r="S1543" i="3"/>
  <c r="T1543" i="3"/>
  <c r="V1543" i="3"/>
  <c r="W1543" i="3"/>
  <c r="D985" i="3"/>
  <c r="U1710" i="3"/>
  <c r="W1710" i="3"/>
  <c r="T1710" i="3"/>
  <c r="S1710" i="3"/>
  <c r="V1710" i="3"/>
  <c r="D1893" i="3"/>
  <c r="U1882" i="3"/>
  <c r="V1882" i="3"/>
  <c r="T1882" i="3"/>
  <c r="S1882" i="3"/>
  <c r="S688" i="3"/>
  <c r="U688" i="3"/>
  <c r="W688" i="3"/>
  <c r="V688" i="3"/>
  <c r="T688" i="3"/>
  <c r="D860" i="3"/>
  <c r="D706" i="3"/>
  <c r="D1232" i="3"/>
  <c r="D2040" i="3"/>
  <c r="D137" i="3"/>
  <c r="D1189" i="3"/>
  <c r="D488" i="3"/>
  <c r="D1702" i="3"/>
  <c r="D362" i="3"/>
  <c r="D534" i="3"/>
  <c r="D1245" i="3"/>
  <c r="D1449" i="3"/>
  <c r="D1540" i="3"/>
  <c r="D1982" i="3"/>
  <c r="D1168" i="3"/>
  <c r="D599" i="3"/>
  <c r="D810" i="3"/>
  <c r="D933" i="3"/>
  <c r="D618" i="3"/>
  <c r="D749" i="3"/>
  <c r="V1501" i="3"/>
  <c r="T1501" i="3"/>
  <c r="U1501" i="3"/>
  <c r="S1501" i="3"/>
  <c r="W1501" i="3"/>
  <c r="V67" i="3"/>
  <c r="S67" i="3"/>
  <c r="W67" i="3"/>
  <c r="T67" i="3"/>
  <c r="U67" i="3"/>
  <c r="D416" i="3"/>
  <c r="D475" i="3"/>
  <c r="D172" i="3"/>
  <c r="D1089" i="3"/>
  <c r="D891" i="3"/>
  <c r="D1697" i="3"/>
  <c r="D1039" i="3"/>
  <c r="W1570" i="3"/>
  <c r="U1570" i="3"/>
  <c r="D1101" i="3"/>
  <c r="T1720" i="3"/>
  <c r="U1720" i="3"/>
  <c r="S1720" i="3"/>
  <c r="W1720" i="3"/>
  <c r="V1720" i="3"/>
  <c r="D1115" i="3"/>
  <c r="D719" i="3"/>
  <c r="D1560" i="3"/>
  <c r="D1777" i="3"/>
  <c r="D1951" i="3"/>
  <c r="D197" i="3"/>
  <c r="D169" i="3"/>
  <c r="D1558" i="3"/>
  <c r="D1793" i="3"/>
  <c r="D1091" i="3"/>
  <c r="D739" i="3"/>
  <c r="D1931" i="3"/>
  <c r="D502" i="3"/>
  <c r="D762" i="3"/>
  <c r="T1549" i="3"/>
  <c r="S1549" i="3"/>
  <c r="V1549" i="3"/>
  <c r="U1549" i="3"/>
  <c r="W1549" i="3"/>
  <c r="D371" i="3"/>
  <c r="D1434" i="3"/>
  <c r="D295" i="3"/>
  <c r="D2070" i="3"/>
  <c r="D1187" i="3"/>
  <c r="D1938" i="3"/>
  <c r="D1409" i="3"/>
  <c r="D2163" i="3"/>
  <c r="D946" i="3"/>
  <c r="D1393" i="3"/>
  <c r="D217" i="3"/>
  <c r="D1812" i="3"/>
  <c r="D2247" i="3"/>
  <c r="D1959" i="3"/>
  <c r="D1626" i="3"/>
  <c r="D1381" i="3"/>
  <c r="D1594" i="3"/>
  <c r="D1466" i="3"/>
  <c r="D486" i="3"/>
  <c r="D782" i="3"/>
  <c r="D1217" i="3"/>
  <c r="D973" i="3"/>
  <c r="D1989" i="3"/>
  <c r="D996" i="3"/>
  <c r="D855" i="3"/>
  <c r="D259" i="3"/>
  <c r="D577" i="3"/>
  <c r="T1648" i="3"/>
  <c r="V1648" i="3"/>
  <c r="W1648" i="3"/>
  <c r="S1648" i="3"/>
  <c r="U1648" i="3"/>
  <c r="S610" i="3"/>
  <c r="U610" i="3"/>
  <c r="V610" i="3"/>
  <c r="T610" i="3"/>
  <c r="W610" i="3"/>
  <c r="U2118" i="3"/>
  <c r="V2118" i="3"/>
  <c r="S2118" i="3"/>
  <c r="D2118" i="3" s="1"/>
  <c r="D206" i="3"/>
  <c r="D1760" i="3"/>
  <c r="D715" i="3"/>
  <c r="D443" i="3"/>
  <c r="D653" i="3"/>
  <c r="D413" i="3"/>
  <c r="D258" i="3"/>
  <c r="D716" i="3"/>
  <c r="D1100" i="3"/>
  <c r="D705" i="3"/>
  <c r="D179" i="3"/>
  <c r="D204" i="3"/>
  <c r="D736" i="3"/>
  <c r="D765" i="3"/>
  <c r="D1990" i="3"/>
  <c r="U1473" i="3"/>
  <c r="W1473" i="3"/>
  <c r="D250" i="3"/>
  <c r="D951" i="3"/>
  <c r="U1763" i="3"/>
  <c r="D2198" i="3"/>
  <c r="D1351" i="3"/>
  <c r="D163" i="3"/>
  <c r="D267" i="3"/>
  <c r="D1052" i="3"/>
  <c r="D772" i="3"/>
  <c r="U1666" i="3"/>
  <c r="D1981" i="3"/>
  <c r="T2030" i="3"/>
  <c r="W2030" i="3"/>
  <c r="S1391" i="3"/>
  <c r="D1645" i="3"/>
  <c r="D1985" i="3"/>
  <c r="W1885" i="3"/>
  <c r="D1878" i="3"/>
  <c r="D219" i="3"/>
  <c r="D355" i="3"/>
  <c r="D227" i="3"/>
  <c r="D1151" i="3"/>
  <c r="D1930" i="3"/>
  <c r="W2255" i="3"/>
  <c r="D2255" i="3" s="1"/>
  <c r="W2022" i="3"/>
  <c r="V1708" i="3"/>
  <c r="U1828" i="3"/>
  <c r="T2140" i="3"/>
  <c r="W2212" i="3"/>
  <c r="T681" i="3"/>
  <c r="U1844" i="3"/>
  <c r="T1844" i="3"/>
  <c r="S2227" i="3"/>
  <c r="D2227" i="3" s="1"/>
  <c r="S1436" i="3"/>
  <c r="V2248" i="3"/>
  <c r="U2199" i="3"/>
  <c r="V2186" i="3"/>
  <c r="S1429" i="3"/>
  <c r="V1429" i="3"/>
  <c r="U1288" i="3"/>
  <c r="T1595" i="3"/>
  <c r="W1503" i="3"/>
  <c r="V1503" i="3"/>
  <c r="T1696" i="3"/>
  <c r="W1719" i="3"/>
  <c r="U1636" i="3"/>
  <c r="W1636" i="3"/>
  <c r="V1081" i="3"/>
  <c r="T1935" i="3"/>
  <c r="D1935" i="3" s="1"/>
  <c r="V1443" i="3"/>
  <c r="W1443" i="3"/>
  <c r="S2207" i="3"/>
  <c r="U1528" i="3"/>
  <c r="U2004" i="3"/>
  <c r="T1412" i="3"/>
  <c r="U1580" i="3"/>
  <c r="W1778" i="3"/>
  <c r="T1642" i="3"/>
  <c r="D642" i="3"/>
  <c r="D682" i="3"/>
  <c r="V1118" i="3"/>
  <c r="D737" i="3"/>
  <c r="D1009" i="3"/>
  <c r="D58" i="3"/>
  <c r="D85" i="3"/>
  <c r="D458" i="3"/>
  <c r="D86" i="3"/>
  <c r="D1725" i="3"/>
  <c r="D1134" i="3"/>
  <c r="D939" i="3"/>
  <c r="D1709" i="3"/>
  <c r="D1693" i="3"/>
  <c r="D1535" i="3"/>
  <c r="D887" i="3"/>
  <c r="D194" i="3"/>
  <c r="U1329" i="3"/>
  <c r="D265" i="3"/>
  <c r="D152" i="3"/>
  <c r="S984" i="3"/>
  <c r="T984" i="3"/>
  <c r="D575" i="3"/>
  <c r="D473" i="3"/>
  <c r="D447" i="3"/>
  <c r="D2061" i="3"/>
  <c r="D205" i="3"/>
  <c r="D896" i="3"/>
  <c r="D713" i="3"/>
  <c r="D586" i="3"/>
  <c r="D1980" i="3"/>
  <c r="D966" i="3"/>
  <c r="D1603" i="3"/>
  <c r="V2024" i="3"/>
  <c r="T2024" i="3"/>
  <c r="W2024" i="3"/>
  <c r="D476" i="3"/>
  <c r="U2245" i="3"/>
  <c r="S2245" i="3"/>
  <c r="V2245" i="3"/>
  <c r="W2245" i="3"/>
  <c r="T2245" i="3"/>
  <c r="D906" i="3"/>
  <c r="D1225" i="3"/>
  <c r="D720" i="3"/>
  <c r="D1808" i="3"/>
  <c r="D1224" i="3"/>
  <c r="D962" i="3"/>
  <c r="D2045" i="3"/>
  <c r="D312" i="3"/>
  <c r="D106" i="3"/>
  <c r="D578" i="3"/>
  <c r="D590" i="3"/>
  <c r="D1098" i="3"/>
  <c r="D697" i="3"/>
  <c r="D418" i="3"/>
  <c r="D652" i="3"/>
  <c r="D789" i="3"/>
  <c r="D444" i="3"/>
  <c r="D1163" i="3"/>
  <c r="W1763" i="3"/>
  <c r="V1763" i="3"/>
  <c r="D573" i="3"/>
  <c r="D791" i="3"/>
  <c r="D33" i="3"/>
  <c r="T1666" i="3"/>
  <c r="U2030" i="3"/>
  <c r="W1391" i="3"/>
  <c r="D771" i="3"/>
  <c r="D318" i="3"/>
  <c r="D1124" i="3"/>
  <c r="V1885" i="3"/>
  <c r="D1077" i="3"/>
  <c r="D1450" i="3"/>
  <c r="D927" i="3"/>
  <c r="U2255" i="3"/>
  <c r="T2022" i="3"/>
  <c r="T1708" i="3"/>
  <c r="U1708" i="3"/>
  <c r="W1828" i="3"/>
  <c r="S2140" i="3"/>
  <c r="T2212" i="3"/>
  <c r="V681" i="3"/>
  <c r="S1844" i="3"/>
  <c r="V2227" i="3"/>
  <c r="U2227" i="3"/>
  <c r="W2199" i="3"/>
  <c r="T2186" i="3"/>
  <c r="U2186" i="3"/>
  <c r="U1429" i="3"/>
  <c r="W1220" i="3"/>
  <c r="W1288" i="3"/>
  <c r="W1595" i="3"/>
  <c r="T1503" i="3"/>
  <c r="V1220" i="3"/>
  <c r="S1696" i="3"/>
  <c r="D1552" i="3"/>
  <c r="D1323" i="3"/>
  <c r="D1799" i="3"/>
  <c r="D1277" i="3"/>
  <c r="D1289" i="3"/>
  <c r="D1997" i="3"/>
  <c r="S1719" i="3"/>
  <c r="U1719" i="3"/>
  <c r="S1636" i="3"/>
  <c r="D1740" i="3"/>
  <c r="U1081" i="3"/>
  <c r="V1935" i="3"/>
  <c r="U1443" i="3"/>
  <c r="W2207" i="3"/>
  <c r="T2207" i="3"/>
  <c r="S1528" i="3"/>
  <c r="W1528" i="3"/>
  <c r="S2004" i="3"/>
  <c r="T1580" i="3"/>
  <c r="S1580" i="3"/>
  <c r="T1778" i="3"/>
  <c r="V1642" i="3"/>
  <c r="D523" i="3"/>
  <c r="D47" i="3"/>
  <c r="D1349" i="3"/>
  <c r="D230" i="3"/>
  <c r="D1673" i="3"/>
  <c r="T1118" i="3"/>
  <c r="D191" i="3"/>
  <c r="D1806" i="3"/>
  <c r="D745" i="3"/>
  <c r="D184" i="3"/>
  <c r="D991" i="3"/>
  <c r="D303" i="3"/>
  <c r="D301" i="3"/>
  <c r="D1583" i="3"/>
  <c r="D1261" i="3"/>
  <c r="S1329" i="3"/>
  <c r="D1329" i="3" s="1"/>
  <c r="D342" i="3"/>
  <c r="D519" i="3"/>
  <c r="D550" i="3"/>
  <c r="W984" i="3"/>
  <c r="D422" i="3"/>
  <c r="W43" i="3"/>
  <c r="S43" i="3"/>
  <c r="D2050" i="3"/>
  <c r="D908" i="3"/>
  <c r="D924" i="3"/>
  <c r="D600" i="3"/>
  <c r="D931" i="3"/>
  <c r="D964" i="3"/>
  <c r="D920" i="3"/>
  <c r="D1452" i="3"/>
  <c r="D867" i="3"/>
  <c r="D617" i="3"/>
  <c r="D748" i="3"/>
  <c r="D1255" i="3"/>
  <c r="D651" i="3"/>
  <c r="D1430" i="3"/>
  <c r="D525" i="3"/>
  <c r="D828" i="3"/>
  <c r="D1522" i="3"/>
  <c r="D1896" i="3"/>
  <c r="D1589" i="3"/>
  <c r="W304" i="3"/>
  <c r="T304" i="3"/>
  <c r="D1229" i="3"/>
  <c r="D583" i="3"/>
  <c r="D841" i="3"/>
  <c r="D326" i="3"/>
  <c r="D505" i="3"/>
  <c r="D980" i="3"/>
  <c r="D405" i="3"/>
  <c r="D506" i="3"/>
  <c r="D609" i="3"/>
  <c r="D1201" i="3"/>
  <c r="U63" i="3"/>
  <c r="V63" i="3"/>
  <c r="T63" i="3"/>
  <c r="S63" i="3"/>
  <c r="S834" i="3"/>
  <c r="W834" i="3"/>
  <c r="V834" i="3"/>
  <c r="T834" i="3"/>
  <c r="U834" i="3"/>
  <c r="U234" i="3"/>
  <c r="S234" i="3"/>
  <c r="W234" i="3"/>
  <c r="V234" i="3"/>
  <c r="T234" i="3"/>
  <c r="S1515" i="3"/>
  <c r="T1515" i="3"/>
  <c r="W1515" i="3"/>
  <c r="T1940" i="3"/>
  <c r="W1940" i="3"/>
  <c r="U1940" i="3"/>
  <c r="V1940" i="3"/>
  <c r="S1940" i="3"/>
  <c r="V1591" i="3"/>
  <c r="S1591" i="3"/>
  <c r="U1591" i="3"/>
  <c r="T1591" i="3"/>
  <c r="W1591" i="3"/>
  <c r="D954" i="3"/>
  <c r="D1287" i="3"/>
  <c r="D965" i="3"/>
  <c r="D80" i="3"/>
  <c r="W1666" i="3"/>
  <c r="D1937" i="3"/>
  <c r="S1885" i="3"/>
  <c r="V2140" i="3"/>
  <c r="S2212" i="3"/>
  <c r="W2248" i="3"/>
  <c r="D2248" i="3" s="1"/>
  <c r="S1220" i="3"/>
  <c r="V2199" i="3"/>
  <c r="T1220" i="3"/>
  <c r="V1595" i="3"/>
  <c r="V1515" i="3"/>
  <c r="D1994" i="3"/>
  <c r="D2051" i="3"/>
  <c r="D1492" i="3"/>
  <c r="S1081" i="3"/>
  <c r="D1081" i="3" s="1"/>
  <c r="D1582" i="3"/>
  <c r="U1642" i="3"/>
  <c r="D84" i="3"/>
  <c r="D820" i="3"/>
  <c r="U1118" i="3"/>
  <c r="D1842" i="3"/>
  <c r="D471" i="3"/>
  <c r="D149" i="3"/>
  <c r="D562" i="3"/>
  <c r="D436" i="3"/>
  <c r="D272" i="3"/>
  <c r="D1296" i="3"/>
  <c r="D97" i="3"/>
  <c r="D319" i="3"/>
  <c r="D804" i="3"/>
  <c r="V1329" i="3"/>
  <c r="D1335" i="3"/>
  <c r="T566" i="3"/>
  <c r="W566" i="3"/>
  <c r="V566" i="3"/>
  <c r="U566" i="3"/>
  <c r="S566" i="3"/>
  <c r="D456" i="3"/>
  <c r="S1888" i="3"/>
  <c r="W1888" i="3"/>
  <c r="U1888" i="3"/>
  <c r="V1888" i="3"/>
  <c r="T1888" i="3"/>
  <c r="D419" i="3"/>
  <c r="V1084" i="3"/>
  <c r="T1084" i="3"/>
  <c r="D1084" i="3" s="1"/>
  <c r="D863" i="3"/>
  <c r="D438" i="3"/>
  <c r="D470" i="3"/>
  <c r="S1437" i="3"/>
  <c r="U1437" i="3"/>
  <c r="V1437" i="3"/>
  <c r="T1437" i="3"/>
  <c r="W1437" i="3"/>
  <c r="D1847" i="3"/>
  <c r="D1256" i="3"/>
  <c r="D337" i="3"/>
  <c r="D932" i="3"/>
  <c r="D845" i="3"/>
  <c r="D1348" i="3"/>
  <c r="D589" i="3"/>
  <c r="D144" i="3"/>
  <c r="D274" i="3"/>
  <c r="D328" i="3"/>
  <c r="D1398" i="3"/>
  <c r="D848" i="3"/>
  <c r="D740" i="3"/>
  <c r="D858" i="3"/>
  <c r="D1283" i="3"/>
  <c r="D1987" i="3"/>
  <c r="D428" i="3"/>
  <c r="D817" i="3"/>
  <c r="D1059" i="3"/>
  <c r="D29" i="3"/>
  <c r="D2125" i="3"/>
  <c r="D1581" i="3"/>
  <c r="D1865" i="3"/>
  <c r="D1561" i="3"/>
  <c r="D1623" i="3"/>
  <c r="D979" i="3"/>
  <c r="D1955" i="3"/>
  <c r="D1966" i="3"/>
  <c r="D1615" i="3"/>
  <c r="D1584" i="3"/>
  <c r="D2136" i="3"/>
  <c r="D1649" i="3"/>
  <c r="D2164" i="3"/>
  <c r="D1609" i="3"/>
  <c r="D1420" i="3"/>
  <c r="D1055" i="3"/>
  <c r="D1562" i="3"/>
  <c r="D1633" i="3"/>
  <c r="D1427" i="3"/>
  <c r="D1770" i="3"/>
  <c r="D1367" i="3"/>
  <c r="D1755" i="3"/>
  <c r="D1459" i="3"/>
  <c r="D2057" i="3"/>
  <c r="D1629" i="3"/>
  <c r="T1446" i="3"/>
  <c r="U1446" i="3"/>
  <c r="S1446" i="3"/>
  <c r="D229" i="3"/>
  <c r="D1860" i="3"/>
  <c r="D226" i="3"/>
  <c r="D487" i="3"/>
  <c r="D1017" i="3"/>
  <c r="D521" i="3"/>
  <c r="D915" i="3"/>
  <c r="D395" i="3"/>
  <c r="D166" i="3"/>
  <c r="D100" i="3"/>
  <c r="D134" i="3"/>
  <c r="D2146" i="3"/>
  <c r="D997" i="3"/>
  <c r="D1193" i="3"/>
  <c r="D658" i="3"/>
  <c r="D1200" i="3"/>
  <c r="D294" i="3"/>
  <c r="D921" i="3"/>
  <c r="D196" i="3"/>
  <c r="D1058" i="3"/>
  <c r="D142" i="3"/>
  <c r="D746" i="3"/>
  <c r="D128" i="3"/>
  <c r="D387" i="3"/>
  <c r="D852" i="3"/>
  <c r="D850" i="3"/>
  <c r="D1961" i="3"/>
  <c r="D1273" i="3"/>
  <c r="D2012" i="3"/>
  <c r="D1307" i="3"/>
  <c r="D1682" i="3"/>
  <c r="D2029" i="3"/>
  <c r="D1512" i="3"/>
  <c r="D1768" i="3"/>
  <c r="V117" i="3"/>
  <c r="U117" i="3"/>
  <c r="S117" i="3"/>
  <c r="T117" i="3"/>
  <c r="W117" i="3"/>
  <c r="D641" i="3"/>
  <c r="W1627" i="3"/>
  <c r="T1627" i="3"/>
  <c r="D308" i="3"/>
  <c r="V1587" i="3"/>
  <c r="U1587" i="3"/>
  <c r="T1587" i="3"/>
  <c r="W1587" i="3"/>
  <c r="S1587" i="3"/>
  <c r="D127" i="3"/>
  <c r="D494" i="3"/>
  <c r="D132" i="3"/>
  <c r="D563" i="3"/>
  <c r="D732" i="3"/>
  <c r="D1278" i="3"/>
  <c r="D922" i="3"/>
  <c r="D248" i="3"/>
  <c r="D929" i="3"/>
  <c r="D382" i="3"/>
  <c r="D773" i="3"/>
  <c r="D823" i="3"/>
  <c r="D1159" i="3"/>
  <c r="D603" i="3"/>
  <c r="D597" i="3"/>
  <c r="D873" i="3"/>
  <c r="D1060" i="3"/>
  <c r="D153" i="3"/>
  <c r="D892" i="3"/>
  <c r="D1732" i="3"/>
  <c r="D1614" i="3"/>
  <c r="D919" i="3"/>
  <c r="S1412" i="3"/>
  <c r="V1412" i="3"/>
  <c r="D1988" i="3"/>
  <c r="V1662" i="3"/>
  <c r="U1662" i="3"/>
  <c r="T1662" i="3"/>
  <c r="S1662" i="3"/>
  <c r="W1662" i="3"/>
  <c r="D493" i="3"/>
  <c r="D777" i="3"/>
  <c r="D948" i="3"/>
  <c r="W2013" i="3"/>
  <c r="U2013" i="3"/>
  <c r="D937" i="3"/>
  <c r="D188" i="3"/>
  <c r="D758" i="3"/>
  <c r="D871" i="3"/>
  <c r="D369" i="3"/>
  <c r="D77" i="3"/>
  <c r="D988" i="3"/>
  <c r="D339" i="3"/>
  <c r="D1699" i="3"/>
  <c r="D822" i="3"/>
  <c r="D399" i="3"/>
  <c r="D766" i="3"/>
  <c r="D1216" i="3"/>
  <c r="D394" i="3"/>
  <c r="D1986" i="3"/>
  <c r="D1123" i="3"/>
  <c r="D1516" i="3"/>
  <c r="D1803" i="3"/>
  <c r="D1542" i="3"/>
  <c r="D1294" i="3"/>
  <c r="D2201" i="3"/>
  <c r="D1746" i="3"/>
  <c r="D2158" i="3"/>
  <c r="D1382" i="3"/>
  <c r="D1757" i="3"/>
  <c r="D1641" i="3"/>
  <c r="D1388" i="3"/>
  <c r="D1372" i="3"/>
  <c r="D1352" i="3"/>
  <c r="D1379" i="3"/>
  <c r="D1320" i="3"/>
  <c r="D1533" i="3"/>
  <c r="D838" i="3"/>
  <c r="D208" i="3"/>
  <c r="D1041" i="3"/>
  <c r="V1436" i="3"/>
  <c r="T1436" i="3"/>
  <c r="W1436" i="3"/>
  <c r="D522" i="3"/>
  <c r="D474" i="3"/>
  <c r="D64" i="3"/>
  <c r="D192" i="3"/>
  <c r="D300" i="3"/>
  <c r="D1120" i="3"/>
  <c r="D123" i="3"/>
  <c r="D1079" i="3"/>
  <c r="D116" i="3"/>
  <c r="D189" i="3"/>
  <c r="D1082" i="3"/>
  <c r="D186" i="3"/>
  <c r="D335" i="3"/>
  <c r="D52" i="3"/>
  <c r="D331" i="3"/>
  <c r="D435" i="3"/>
  <c r="D1613" i="3"/>
  <c r="D683" i="3"/>
  <c r="D298" i="3"/>
  <c r="D839" i="3"/>
  <c r="D1859" i="3"/>
  <c r="D1782" i="3"/>
  <c r="D423" i="3"/>
  <c r="D1215" i="3"/>
  <c r="D1260" i="3"/>
  <c r="D555" i="3"/>
  <c r="D1162" i="3"/>
  <c r="D531" i="3"/>
  <c r="D183" i="3"/>
  <c r="D69" i="3"/>
  <c r="D598" i="3"/>
  <c r="D542" i="3"/>
  <c r="D90" i="3"/>
  <c r="D1011" i="3"/>
  <c r="D187" i="3"/>
  <c r="D45" i="3"/>
  <c r="S1413" i="3"/>
  <c r="T1413" i="3"/>
  <c r="D1765" i="3"/>
  <c r="D2236" i="3"/>
  <c r="D548" i="3"/>
  <c r="D437" i="3"/>
  <c r="D539" i="3"/>
  <c r="D383" i="3"/>
  <c r="D1922" i="3"/>
  <c r="D1024" i="3"/>
  <c r="D938" i="3"/>
  <c r="D605" i="3"/>
  <c r="D271" i="3"/>
  <c r="D1879" i="3"/>
  <c r="D2194" i="3"/>
  <c r="D508" i="3"/>
  <c r="D1146" i="3"/>
  <c r="D1396" i="3"/>
  <c r="D350" i="3"/>
  <c r="D1022" i="3"/>
  <c r="D1577" i="3"/>
  <c r="D1616" i="3"/>
  <c r="D1624" i="3"/>
  <c r="D1465" i="3"/>
  <c r="D1415" i="3"/>
  <c r="D1898" i="3"/>
  <c r="D987" i="3"/>
  <c r="D2071" i="3"/>
  <c r="D1544" i="3"/>
  <c r="D1784" i="3"/>
  <c r="D2137" i="3"/>
  <c r="D1553" i="3"/>
  <c r="D1342" i="3"/>
  <c r="D1736" i="3"/>
  <c r="D1853" i="3"/>
  <c r="D1838" i="3"/>
  <c r="D1788" i="3"/>
  <c r="D1310" i="3"/>
  <c r="D1019" i="3"/>
  <c r="D1781" i="3"/>
  <c r="D1311" i="3"/>
  <c r="D1667" i="3"/>
  <c r="D2256" i="3"/>
  <c r="D1601" i="3"/>
  <c r="D2002" i="3"/>
  <c r="D1911" i="3"/>
  <c r="D1993" i="3"/>
  <c r="D1811" i="3"/>
  <c r="D2043" i="3"/>
  <c r="D1258" i="3"/>
  <c r="D1579" i="3"/>
  <c r="D1574" i="3"/>
  <c r="D1478" i="3"/>
  <c r="D1971" i="3"/>
  <c r="D1440" i="3"/>
  <c r="D1556" i="3"/>
  <c r="D1475" i="3"/>
  <c r="D1817" i="3"/>
  <c r="D1421" i="3"/>
  <c r="D1259" i="3"/>
  <c r="D1913" i="3"/>
  <c r="D1564" i="3"/>
  <c r="D2152" i="3"/>
  <c r="D1823" i="3"/>
  <c r="D1683" i="3"/>
  <c r="D1508" i="3"/>
  <c r="D1472" i="3"/>
  <c r="D2210" i="3"/>
  <c r="D2076" i="3"/>
  <c r="D1389" i="3"/>
  <c r="D1927" i="3"/>
  <c r="D1253" i="3"/>
  <c r="D1827" i="3"/>
  <c r="D1410" i="3"/>
  <c r="D1908" i="3"/>
  <c r="D1269" i="3"/>
  <c r="D1983" i="3"/>
  <c r="D2184" i="3"/>
  <c r="D1470" i="3"/>
  <c r="D1977" i="3"/>
  <c r="D2243" i="3"/>
  <c r="D503" i="3"/>
  <c r="D2063" i="3"/>
  <c r="D397" i="3"/>
  <c r="D882" i="3"/>
  <c r="D37" i="3"/>
  <c r="D22" i="3"/>
  <c r="D1912" i="3"/>
  <c r="D624" i="3"/>
  <c r="D1235" i="3"/>
  <c r="D764" i="3"/>
  <c r="D1236" i="3"/>
  <c r="D1313" i="3"/>
  <c r="D1676" i="3"/>
  <c r="D364" i="3"/>
  <c r="D1845" i="3"/>
  <c r="D1384" i="3"/>
  <c r="D10" i="3"/>
  <c r="D1566" i="3"/>
  <c r="D1804" i="3"/>
  <c r="D1634" i="3"/>
  <c r="D1820" i="3"/>
  <c r="D1509" i="3"/>
  <c r="D1461" i="3"/>
  <c r="D1972" i="3"/>
  <c r="D1630" i="3"/>
  <c r="D1395" i="3"/>
  <c r="D1639" i="3"/>
  <c r="D1401" i="3"/>
  <c r="D1339" i="3"/>
  <c r="D1750" i="3"/>
  <c r="D1517" i="3"/>
  <c r="D1805" i="3"/>
  <c r="D1299" i="3"/>
  <c r="D1684" i="3"/>
  <c r="D1739" i="3"/>
  <c r="D1835" i="3"/>
  <c r="D1995" i="3"/>
  <c r="D1428" i="3"/>
  <c r="D1303" i="3"/>
  <c r="D1527" i="3"/>
  <c r="D1563" i="3"/>
  <c r="D2223" i="3"/>
  <c r="D1510" i="3"/>
  <c r="D1671" i="3"/>
  <c r="D993" i="3"/>
  <c r="D1555" i="3"/>
  <c r="D2081" i="3"/>
  <c r="D1958" i="3"/>
  <c r="D1689" i="3"/>
  <c r="D2216" i="3"/>
  <c r="D1306" i="3"/>
  <c r="D1837" i="3"/>
  <c r="D1863" i="3"/>
  <c r="D1960" i="3"/>
  <c r="D1051" i="3"/>
  <c r="D2072" i="3"/>
  <c r="D1834" i="3"/>
  <c r="D1998" i="3"/>
  <c r="D1402" i="3"/>
  <c r="D1505" i="3"/>
  <c r="D1745" i="3"/>
  <c r="D1523" i="3"/>
  <c r="D1608" i="3"/>
  <c r="D1771" i="3"/>
  <c r="D1534" i="3"/>
  <c r="D1270" i="3"/>
  <c r="D1802" i="3"/>
  <c r="D1711" i="3"/>
  <c r="D1378" i="3"/>
  <c r="D1480" i="3"/>
  <c r="D2037" i="3"/>
  <c r="D1374" i="3"/>
  <c r="D1324" i="3"/>
  <c r="D1807" i="3"/>
  <c r="D1425" i="3"/>
  <c r="D1439" i="3"/>
  <c r="D1551" i="3"/>
  <c r="D1538" i="3"/>
  <c r="D1519" i="3"/>
  <c r="D1920" i="3"/>
  <c r="D1816" i="3"/>
  <c r="D1337" i="3"/>
  <c r="D1375" i="3"/>
  <c r="D1291" i="3"/>
  <c r="D1257" i="3"/>
  <c r="D2090" i="3"/>
  <c r="D7" i="3"/>
  <c r="D621" i="3"/>
  <c r="D2019" i="3"/>
  <c r="D158" i="3"/>
  <c r="D623" i="3"/>
  <c r="D1871" i="3"/>
  <c r="D1046" i="3"/>
  <c r="D769" i="3"/>
  <c r="D2006" i="3"/>
  <c r="V1526" i="3"/>
  <c r="S1526" i="3"/>
  <c r="W1526" i="3"/>
  <c r="T1526" i="3"/>
  <c r="U1526" i="3"/>
  <c r="D1340" i="3"/>
  <c r="D1635" i="3"/>
  <c r="S1723" i="3"/>
  <c r="V1723" i="3"/>
  <c r="W1723" i="3"/>
  <c r="U1723" i="3"/>
  <c r="T1723" i="3"/>
  <c r="D1038" i="3"/>
  <c r="D1764" i="3"/>
  <c r="D2001" i="3"/>
  <c r="D1325" i="3"/>
  <c r="D1607" i="3"/>
  <c r="D1292" i="3"/>
  <c r="D2252" i="3"/>
  <c r="D1274" i="3"/>
  <c r="D1727" i="3"/>
  <c r="D1282" i="3"/>
  <c r="D2206" i="3"/>
  <c r="D2190" i="3"/>
  <c r="D1886" i="3"/>
  <c r="D1529" i="3"/>
  <c r="D1954" i="3"/>
  <c r="D1880" i="3"/>
  <c r="D2073" i="3"/>
  <c r="D1426" i="3"/>
  <c r="D2042" i="3"/>
  <c r="D1322" i="3"/>
  <c r="D1514" i="3"/>
  <c r="D1747" i="3"/>
  <c r="D2238" i="3"/>
  <c r="D2224" i="3"/>
  <c r="D1419" i="3"/>
  <c r="D1319" i="3"/>
  <c r="D1363" i="3"/>
  <c r="D1280" i="3"/>
  <c r="D2016" i="3"/>
  <c r="D1455" i="3"/>
  <c r="D1537" i="3"/>
  <c r="D1370" i="3"/>
  <c r="D1414" i="3"/>
  <c r="D1999" i="3"/>
  <c r="D1599" i="3"/>
  <c r="D1399" i="3"/>
  <c r="D1265" i="3"/>
  <c r="D1380" i="3"/>
  <c r="D1489" i="3"/>
  <c r="D1169" i="3"/>
  <c r="D1873" i="3"/>
  <c r="D1304" i="3"/>
  <c r="D1044" i="3"/>
  <c r="D904" i="3"/>
  <c r="D982" i="3"/>
  <c r="D1800" i="3"/>
  <c r="D1467" i="3"/>
  <c r="D121" i="3"/>
  <c r="D477" i="3"/>
  <c r="D2126" i="3"/>
  <c r="D14" i="3"/>
  <c r="D944" i="3"/>
  <c r="D1353" i="3"/>
  <c r="D155" i="3"/>
  <c r="D1655" i="3"/>
  <c r="D1147" i="3"/>
  <c r="D516" i="3"/>
  <c r="D309" i="3"/>
  <c r="D1212" i="3"/>
  <c r="D1036" i="3"/>
  <c r="D1074" i="3"/>
  <c r="D403" i="3"/>
  <c r="D2209" i="3"/>
  <c r="D2183" i="3"/>
  <c r="D955" i="3"/>
  <c r="D844" i="3"/>
  <c r="D452" i="3"/>
  <c r="D1049" i="3"/>
  <c r="D15" i="3"/>
  <c r="D292" i="3"/>
  <c r="D343" i="3"/>
  <c r="D622" i="3"/>
  <c r="D941" i="3"/>
  <c r="D1521" i="3"/>
  <c r="D17" i="3"/>
  <c r="D2215" i="3"/>
  <c r="D367" i="3"/>
  <c r="D500" i="3"/>
  <c r="D378" i="3"/>
  <c r="D2032" i="3"/>
  <c r="D168" i="3"/>
  <c r="D1108" i="3"/>
  <c r="D356" i="3"/>
  <c r="D285" i="3"/>
  <c r="D832" i="3"/>
  <c r="D1910" i="3"/>
  <c r="D730" i="3"/>
  <c r="D1772" i="3"/>
  <c r="D611" i="3"/>
  <c r="D877" i="3"/>
  <c r="D410" i="3"/>
  <c r="D1567" i="3"/>
  <c r="D497" i="3"/>
  <c r="D1076" i="3"/>
  <c r="D2208" i="3"/>
  <c r="D840" i="3"/>
  <c r="D1203" i="3"/>
  <c r="D231" i="3"/>
  <c r="D1661" i="3"/>
  <c r="D82" i="3"/>
  <c r="D1362" i="3"/>
  <c r="D1721" i="3"/>
  <c r="D21" i="3"/>
  <c r="D1737" i="3"/>
  <c r="D1219" i="3"/>
  <c r="D721" i="3"/>
  <c r="D2197" i="3"/>
  <c r="D1647" i="3"/>
  <c r="D926" i="3"/>
  <c r="D2124" i="3"/>
  <c r="D1945" i="3"/>
  <c r="D269" i="3"/>
  <c r="D743" i="3"/>
  <c r="D1939" i="3"/>
  <c r="D1250" i="3"/>
  <c r="D864" i="3"/>
  <c r="D2192" i="3"/>
  <c r="D1073" i="3"/>
  <c r="D943" i="3"/>
  <c r="D496" i="3"/>
  <c r="D1494" i="3"/>
  <c r="D1033" i="3"/>
  <c r="D514" i="3"/>
  <c r="D1015" i="3"/>
  <c r="D1070" i="3"/>
  <c r="D1005" i="3"/>
  <c r="D1435" i="3"/>
  <c r="D592" i="3"/>
  <c r="D2150" i="3"/>
  <c r="D1602" i="3"/>
  <c r="D180" i="3"/>
  <c r="D2031" i="3"/>
  <c r="D2005" i="3"/>
  <c r="D2117" i="3"/>
  <c r="D2060" i="3"/>
  <c r="D1801" i="3"/>
  <c r="D1680" i="3"/>
  <c r="D1368" i="3"/>
  <c r="D241" i="3"/>
  <c r="D1923" i="3"/>
  <c r="D1774" i="3"/>
  <c r="D1462" i="3"/>
  <c r="D1650" i="3"/>
  <c r="D662" i="3"/>
  <c r="D2141" i="3"/>
  <c r="D818" i="3"/>
  <c r="D266" i="3"/>
  <c r="D799" i="3"/>
  <c r="D2173" i="3"/>
  <c r="D1658" i="3"/>
  <c r="D595" i="3"/>
  <c r="D974" i="3"/>
  <c r="D761" i="3"/>
  <c r="D835" i="3"/>
  <c r="D23" i="3"/>
  <c r="D122" i="3"/>
  <c r="D674" i="3"/>
  <c r="D849" i="3"/>
  <c r="D203" i="3"/>
  <c r="D1080" i="3"/>
  <c r="D1013" i="3"/>
  <c r="D9" i="3"/>
  <c r="D1663" i="3"/>
  <c r="D1471" i="3"/>
  <c r="D2153" i="3"/>
  <c r="D2130" i="3"/>
  <c r="D83" i="3"/>
  <c r="D1075" i="3"/>
  <c r="D1656" i="3"/>
  <c r="D1286" i="3"/>
  <c r="D353" i="3"/>
  <c r="D1688" i="3"/>
  <c r="D1916" i="3"/>
  <c r="D1188" i="3"/>
  <c r="D790" i="3"/>
  <c r="D1137" i="3"/>
  <c r="D928" i="3"/>
  <c r="D1610" i="3"/>
  <c r="D1735" i="3"/>
  <c r="D156" i="3"/>
  <c r="D1385" i="3"/>
  <c r="D286" i="3"/>
  <c r="D2156" i="3"/>
  <c r="D953" i="3"/>
  <c r="D1974" i="3"/>
  <c r="D1814" i="3"/>
  <c r="D961" i="3"/>
  <c r="D66" i="3"/>
  <c r="D1012" i="3"/>
  <c r="D1681" i="3"/>
  <c r="D1660" i="3"/>
  <c r="D1441" i="3"/>
  <c r="D1550" i="3"/>
  <c r="D678" i="3"/>
  <c r="D1196" i="3"/>
  <c r="D2171" i="3"/>
  <c r="D880" i="3"/>
  <c r="D2160" i="3"/>
  <c r="D1030" i="3"/>
  <c r="D2147" i="3"/>
  <c r="D803" i="3"/>
  <c r="D1525" i="3"/>
  <c r="D32" i="3"/>
  <c r="D950" i="3"/>
  <c r="D767" i="3"/>
  <c r="D283" i="3"/>
  <c r="D909" i="3"/>
  <c r="D1066" i="3"/>
  <c r="D2185" i="3"/>
  <c r="D1868" i="3"/>
  <c r="D381" i="3"/>
  <c r="D1067" i="3"/>
  <c r="D515" i="3"/>
  <c r="D628" i="3"/>
  <c r="D1244" i="3"/>
  <c r="D2068" i="3"/>
  <c r="D868" i="3"/>
  <c r="D1087" i="3"/>
  <c r="D2242" i="3"/>
  <c r="D431" i="3"/>
  <c r="D1411" i="3"/>
  <c r="D593" i="3"/>
  <c r="D202" i="3"/>
  <c r="D1875" i="3"/>
  <c r="D596" i="3"/>
  <c r="D1659" i="3"/>
  <c r="D1069" i="3"/>
  <c r="D12" i="3"/>
  <c r="D427" i="3"/>
  <c r="D1468" i="3"/>
  <c r="D103" i="3"/>
  <c r="D291" i="3"/>
  <c r="D584" i="3"/>
  <c r="D2127" i="3"/>
  <c r="D672" i="3"/>
  <c r="D2154" i="3"/>
  <c r="D490" i="3"/>
  <c r="D1222" i="3"/>
  <c r="D501" i="3"/>
  <c r="D73" i="3"/>
  <c r="D1050" i="3"/>
  <c r="D2025" i="3"/>
  <c r="D3" i="3"/>
  <c r="D1121" i="3"/>
  <c r="D1585" i="3"/>
  <c r="D1126" i="3"/>
  <c r="D307" i="3"/>
  <c r="D2015" i="3"/>
  <c r="D842" i="3"/>
  <c r="D1950" i="3"/>
  <c r="D2052" i="3"/>
  <c r="D792" i="3"/>
  <c r="D1715" i="3"/>
  <c r="D1786" i="3"/>
  <c r="D25" i="3"/>
  <c r="D1336" i="3"/>
  <c r="D209" i="3"/>
  <c r="D1164" i="3"/>
  <c r="D1728" i="3"/>
  <c r="D279" i="3"/>
  <c r="D2166" i="3"/>
  <c r="D911" i="3"/>
  <c r="D1394" i="3"/>
  <c r="D354" i="3"/>
  <c r="D1176" i="3"/>
  <c r="D2169" i="3"/>
  <c r="D1611" i="3"/>
  <c r="D1773" i="3"/>
  <c r="D544" i="3"/>
  <c r="D170" i="3"/>
  <c r="D2205" i="3"/>
  <c r="D1738" i="3"/>
  <c r="D865" i="3"/>
  <c r="D1068" i="3"/>
  <c r="D479" i="3"/>
  <c r="D2155" i="3"/>
  <c r="D200" i="3"/>
  <c r="D1926" i="3"/>
  <c r="D2092" i="3"/>
  <c r="D824" i="3"/>
  <c r="D1657" i="3"/>
  <c r="D1902" i="3"/>
  <c r="D293" i="3"/>
  <c r="D28" i="3"/>
  <c r="D366" i="3"/>
  <c r="D1197" i="3"/>
  <c r="D857" i="3"/>
  <c r="D1208" i="3"/>
  <c r="D1332" i="3"/>
  <c r="D1670" i="3"/>
  <c r="D1004" i="3"/>
  <c r="D2219" i="3"/>
  <c r="D2129" i="3"/>
  <c r="D11" i="3"/>
  <c r="D1691" i="3"/>
  <c r="D220" i="3"/>
  <c r="D1775" i="3"/>
  <c r="D1343" i="3"/>
  <c r="D268" i="3"/>
  <c r="D1606" i="3"/>
  <c r="D798" i="3"/>
  <c r="D1692" i="3"/>
  <c r="D349" i="3"/>
  <c r="D439" i="3"/>
  <c r="D815" i="3"/>
  <c r="D1476" i="3"/>
  <c r="D1150" i="3"/>
  <c r="D2221" i="3"/>
  <c r="D2093" i="3"/>
  <c r="D1085" i="3"/>
  <c r="D1891" i="3"/>
  <c r="D8" i="3"/>
  <c r="D594" i="3"/>
  <c r="D1247" i="3"/>
  <c r="D81" i="3"/>
  <c r="D1903" i="3"/>
  <c r="D20" i="3"/>
  <c r="D1840" i="3"/>
  <c r="D78" i="3"/>
  <c r="D1148" i="3"/>
  <c r="D1317" i="3"/>
  <c r="D744" i="3"/>
  <c r="D917" i="3"/>
  <c r="D1184" i="3"/>
  <c r="D1254" i="3"/>
  <c r="D484" i="3"/>
  <c r="D1284" i="3"/>
  <c r="D1520" i="3"/>
  <c r="D284" i="3"/>
  <c r="D1568" i="3"/>
  <c r="D2055" i="3"/>
  <c r="D1016" i="3"/>
  <c r="D2143" i="3"/>
  <c r="D2074" i="3"/>
  <c r="D608" i="3"/>
  <c r="D35" i="3"/>
  <c r="D72" i="3"/>
  <c r="D1906" i="3"/>
  <c r="D27" i="3"/>
  <c r="D2116" i="3"/>
  <c r="D1406" i="3"/>
  <c r="D1431" i="3"/>
  <c r="D384" i="3"/>
  <c r="D538" i="3"/>
  <c r="D2182" i="3"/>
  <c r="D2159" i="3"/>
  <c r="D2056" i="3"/>
  <c r="D1127" i="3"/>
  <c r="D760" i="3"/>
  <c r="D6" i="3"/>
  <c r="D79" i="3"/>
  <c r="E1530" i="1" l="1"/>
  <c r="E944" i="1"/>
  <c r="E2130" i="8"/>
  <c r="E286" i="8"/>
  <c r="D1632" i="3"/>
  <c r="D1481" i="3"/>
  <c r="D1477" i="3"/>
  <c r="E2134" i="8"/>
  <c r="D31" i="3"/>
  <c r="D635" i="3"/>
  <c r="D1071" i="3"/>
  <c r="D317" i="3"/>
  <c r="E337" i="1" s="1"/>
  <c r="E233" i="8"/>
  <c r="E7" i="8"/>
  <c r="D859" i="3"/>
  <c r="D1970" i="3"/>
  <c r="E1357" i="1" s="1"/>
  <c r="D210" i="3"/>
  <c r="D1266" i="3"/>
  <c r="D568" i="3"/>
  <c r="E1865" i="8"/>
  <c r="D1952" i="3"/>
  <c r="D388" i="3"/>
  <c r="D692" i="3"/>
  <c r="E1041" i="8"/>
  <c r="E2224" i="8"/>
  <c r="E1621" i="8"/>
  <c r="E2096" i="1"/>
  <c r="E903" i="8"/>
  <c r="E450" i="8"/>
  <c r="D630" i="3"/>
  <c r="D1157" i="3"/>
  <c r="D1330" i="3"/>
  <c r="E1567" i="1" s="1"/>
  <c r="D302" i="3"/>
  <c r="D551" i="3"/>
  <c r="E598" i="1" s="1"/>
  <c r="D1314" i="3"/>
  <c r="D325" i="3"/>
  <c r="E348" i="1" s="1"/>
  <c r="D591" i="3"/>
  <c r="E564" i="8"/>
  <c r="D2226" i="3"/>
  <c r="D1183" i="3"/>
  <c r="E1390" i="1" s="1"/>
  <c r="D498" i="3"/>
  <c r="D171" i="3"/>
  <c r="E153" i="1" s="1"/>
  <c r="D281" i="3"/>
  <c r="D886" i="3"/>
  <c r="E986" i="1" s="1"/>
  <c r="D275" i="3"/>
  <c r="D2195" i="3"/>
  <c r="E703" i="1" s="1"/>
  <c r="D801" i="3"/>
  <c r="D983" i="3"/>
  <c r="E3" i="8" s="1"/>
  <c r="D1915" i="3"/>
  <c r="D1458" i="3"/>
  <c r="E1732" i="1" s="1"/>
  <c r="D1237" i="3"/>
  <c r="D1605" i="3"/>
  <c r="E61" i="8" s="1"/>
  <c r="D1934" i="3"/>
  <c r="D109" i="3"/>
  <c r="E86" i="1" s="1"/>
  <c r="D894" i="3"/>
  <c r="D1944" i="3"/>
  <c r="E329" i="1" s="1"/>
  <c r="D556" i="3"/>
  <c r="D1741" i="3"/>
  <c r="E2065" i="1" s="1"/>
  <c r="D2170" i="3"/>
  <c r="D402" i="3"/>
  <c r="E1424" i="8" s="1"/>
  <c r="D900" i="3"/>
  <c r="D684" i="3"/>
  <c r="E752" i="1" s="1"/>
  <c r="D2186" i="3"/>
  <c r="D687" i="3"/>
  <c r="E755" i="1" s="1"/>
  <c r="D638" i="3"/>
  <c r="D1373" i="3"/>
  <c r="E1613" i="1" s="1"/>
  <c r="D2257" i="3"/>
  <c r="D1223" i="3"/>
  <c r="E1432" i="1" s="1"/>
  <c r="D526" i="3"/>
  <c r="D1149" i="3"/>
  <c r="E1345" i="1" s="1"/>
  <c r="D602" i="3"/>
  <c r="D1665" i="3"/>
  <c r="E1969" i="1" s="1"/>
  <c r="D491" i="3"/>
  <c r="D994" i="3"/>
  <c r="E1111" i="1" s="1"/>
  <c r="D677" i="3"/>
  <c r="D557" i="3"/>
  <c r="E607" i="1" s="1"/>
  <c r="D2086" i="3"/>
  <c r="D120" i="3"/>
  <c r="E98" i="1" s="1"/>
  <c r="D1841" i="3"/>
  <c r="D41" i="3"/>
  <c r="E9" i="1" s="1"/>
  <c r="D159" i="3"/>
  <c r="D485" i="3"/>
  <c r="E526" i="1" s="1"/>
  <c r="D2094" i="3"/>
  <c r="D646" i="3"/>
  <c r="E700" i="1" s="1"/>
  <c r="D68" i="3"/>
  <c r="D1744" i="3"/>
  <c r="E2068" i="1" s="1"/>
  <c r="D2222" i="3"/>
  <c r="D1364" i="3"/>
  <c r="E785" i="8" s="1"/>
  <c r="D1637" i="3"/>
  <c r="D1704" i="3"/>
  <c r="E2018" i="1" s="1"/>
  <c r="D1443" i="3"/>
  <c r="D1190" i="3"/>
  <c r="E1396" i="1" s="1"/>
  <c r="D1028" i="3"/>
  <c r="D495" i="3"/>
  <c r="E539" i="1" s="1"/>
  <c r="D513" i="3"/>
  <c r="D165" i="3"/>
  <c r="E147" i="1" s="1"/>
  <c r="D126" i="3"/>
  <c r="E1907" i="8"/>
  <c r="E1597" i="1"/>
  <c r="D1763" i="3"/>
  <c r="E2086" i="1" s="1"/>
  <c r="D816" i="3"/>
  <c r="D1288" i="3"/>
  <c r="E1520" i="1" s="1"/>
  <c r="E836" i="1"/>
  <c r="E667" i="8"/>
  <c r="E1965" i="1"/>
  <c r="E1199" i="8"/>
  <c r="E1697" i="1"/>
  <c r="E545" i="8"/>
  <c r="E1455" i="1"/>
  <c r="E1136" i="8"/>
  <c r="E661" i="1"/>
  <c r="E542" i="8"/>
  <c r="E1721" i="1"/>
  <c r="E584" i="8"/>
  <c r="E739" i="1"/>
  <c r="E828" i="8"/>
  <c r="E1389" i="1"/>
  <c r="E418" i="8"/>
  <c r="E1550" i="1"/>
  <c r="E117" i="8"/>
  <c r="E1647" i="1"/>
  <c r="E565" i="8"/>
  <c r="E647" i="1"/>
  <c r="E370" i="8"/>
  <c r="E1216" i="1"/>
  <c r="E707" i="8"/>
  <c r="E1755" i="1"/>
  <c r="E625" i="8"/>
  <c r="E2004" i="1"/>
  <c r="E301" i="8"/>
  <c r="E280" i="1"/>
  <c r="E55" i="8"/>
  <c r="E2003" i="1"/>
  <c r="E622" i="8"/>
  <c r="E1123" i="1"/>
  <c r="E70" i="8"/>
  <c r="E950" i="1"/>
  <c r="E463" i="8"/>
  <c r="E310" i="1"/>
  <c r="E907" i="8"/>
  <c r="E456" i="1"/>
  <c r="E575" i="8"/>
  <c r="E192" i="1"/>
  <c r="E574" i="8"/>
  <c r="E1206" i="1"/>
  <c r="E933" i="8"/>
  <c r="E151" i="1"/>
  <c r="E101" i="8"/>
  <c r="E196" i="1"/>
  <c r="E640" i="8"/>
  <c r="E1005" i="1"/>
  <c r="E427" i="8"/>
  <c r="E1367" i="1"/>
  <c r="E447" i="8"/>
  <c r="E2130" i="1"/>
  <c r="E631" i="8"/>
  <c r="E976" i="1"/>
  <c r="E510" i="8"/>
  <c r="E1317" i="1"/>
  <c r="E843" i="8"/>
  <c r="E1304" i="1"/>
  <c r="E716" i="8"/>
  <c r="E545" i="1"/>
  <c r="E52" i="8"/>
  <c r="E1069" i="1"/>
  <c r="E399" i="8"/>
  <c r="E308" i="1"/>
  <c r="E937" i="8"/>
  <c r="E1264" i="1"/>
  <c r="E787" i="8"/>
  <c r="E2247" i="1"/>
  <c r="E90" i="8"/>
  <c r="E1674" i="1"/>
  <c r="E613" i="8"/>
  <c r="E1229" i="1"/>
  <c r="E256" i="8"/>
  <c r="E682" i="1"/>
  <c r="E410" i="8"/>
  <c r="E2236" i="1"/>
  <c r="E548" i="8"/>
  <c r="E301" i="1"/>
  <c r="E798" i="8"/>
  <c r="E1302" i="1"/>
  <c r="E644" i="8"/>
  <c r="E1157" i="1"/>
  <c r="E641" i="8"/>
  <c r="E1403" i="1"/>
  <c r="E528" i="8"/>
  <c r="E1992" i="1"/>
  <c r="E284" i="8"/>
  <c r="E2136" i="1"/>
  <c r="E449" i="8"/>
  <c r="E1059" i="1"/>
  <c r="E118" i="8"/>
  <c r="E137" i="1"/>
  <c r="E737" i="8"/>
  <c r="E1329" i="1"/>
  <c r="E320" i="8"/>
  <c r="E2001" i="1"/>
  <c r="E684" i="8"/>
  <c r="E1210" i="1"/>
  <c r="E874" i="8"/>
  <c r="E1749" i="1"/>
  <c r="E150" i="8"/>
  <c r="E1134" i="1"/>
  <c r="E1168" i="8"/>
  <c r="E742" i="1"/>
  <c r="E304" i="8"/>
  <c r="E838" i="1"/>
  <c r="E643" i="8"/>
  <c r="E1569" i="1"/>
  <c r="E5" i="8"/>
  <c r="E783" i="1"/>
  <c r="E556" i="8"/>
  <c r="E1737" i="1"/>
  <c r="E594" i="8"/>
  <c r="E1608" i="1"/>
  <c r="E200" i="8"/>
  <c r="E553" i="1"/>
  <c r="E222" i="8"/>
  <c r="E1896" i="1"/>
  <c r="E720" i="8"/>
  <c r="E1127" i="1"/>
  <c r="E784" i="8"/>
  <c r="E2248" i="1"/>
  <c r="E51" i="8"/>
  <c r="E540" i="1"/>
  <c r="E487" i="8"/>
  <c r="E958" i="1"/>
  <c r="E1114" i="8"/>
  <c r="E282" i="1"/>
  <c r="E13" i="8"/>
  <c r="E1950" i="1"/>
  <c r="E661" i="8"/>
  <c r="E2061" i="1"/>
  <c r="E407" i="8"/>
  <c r="E83" i="1"/>
  <c r="E83" i="8"/>
  <c r="E931" i="1"/>
  <c r="E770" i="8"/>
  <c r="E541" i="1"/>
  <c r="E37" i="8"/>
  <c r="E664" i="1"/>
  <c r="E155" i="8"/>
  <c r="E923" i="1"/>
  <c r="E197" i="8"/>
  <c r="E544" i="1"/>
  <c r="E562" i="8"/>
  <c r="E1272" i="1"/>
  <c r="E750" i="8"/>
  <c r="E366" i="1"/>
  <c r="E278" i="8"/>
  <c r="E1183" i="1"/>
  <c r="E610" i="8"/>
  <c r="E1063" i="1"/>
  <c r="E738" i="8"/>
  <c r="E431" i="1"/>
  <c r="E499" i="8"/>
  <c r="E1419" i="1"/>
  <c r="E840" i="8"/>
  <c r="E1959" i="1"/>
  <c r="E1163" i="8"/>
  <c r="E1266" i="1"/>
  <c r="E832" i="8"/>
  <c r="E1745" i="1"/>
  <c r="E199" i="8"/>
  <c r="E1000" i="1"/>
  <c r="E326" i="8"/>
  <c r="E1373" i="1"/>
  <c r="E1799" i="8"/>
  <c r="E1658" i="1"/>
  <c r="E1248" i="8"/>
  <c r="E1610" i="1"/>
  <c r="E1454" i="8"/>
  <c r="E1509" i="1"/>
  <c r="E1381" i="8"/>
  <c r="E865" i="1"/>
  <c r="E1265" i="8"/>
  <c r="E1798" i="1"/>
  <c r="E1291" i="8"/>
  <c r="E31" i="1"/>
  <c r="E1462" i="8"/>
  <c r="E1338" i="1"/>
  <c r="E1861" i="8"/>
  <c r="E2050" i="1"/>
  <c r="E1120" i="8"/>
  <c r="E1940" i="1"/>
  <c r="E1843" i="8"/>
  <c r="E529" i="1"/>
  <c r="E1357" i="8"/>
  <c r="E1934" i="1"/>
  <c r="E1941" i="8"/>
  <c r="E2243" i="1"/>
  <c r="E466" i="8"/>
  <c r="E1277" i="1"/>
  <c r="E768" i="8"/>
  <c r="E1474" i="1"/>
  <c r="E558" i="8"/>
  <c r="E1576" i="1"/>
  <c r="E1285" i="8"/>
  <c r="E1821" i="1"/>
  <c r="E928" i="8"/>
  <c r="E2159" i="1"/>
  <c r="E2218" i="8"/>
  <c r="E1759" i="1"/>
  <c r="E1983" i="8"/>
  <c r="E1498" i="1"/>
  <c r="E1392" i="8"/>
  <c r="E1806" i="1"/>
  <c r="E1186" i="8"/>
  <c r="E1678" i="1"/>
  <c r="E1925" i="8"/>
  <c r="E1939" i="1"/>
  <c r="E2233" i="8"/>
  <c r="E926" i="1"/>
  <c r="E1773" i="8"/>
  <c r="E1841" i="1"/>
  <c r="E1751" i="8"/>
  <c r="E864" i="1"/>
  <c r="E1327" i="8"/>
  <c r="E1535" i="1"/>
  <c r="E1451" i="8"/>
  <c r="E2064" i="1"/>
  <c r="E1545" i="8"/>
  <c r="E1800" i="1"/>
  <c r="E1848" i="8"/>
  <c r="E1938" i="1"/>
  <c r="E2206" i="8"/>
  <c r="E1735" i="1"/>
  <c r="E1156" i="8"/>
  <c r="E1933" i="1"/>
  <c r="E1201" i="8"/>
  <c r="E643" i="1"/>
  <c r="E906" i="8"/>
  <c r="E388" i="1"/>
  <c r="E869" i="8"/>
  <c r="E841" i="1"/>
  <c r="E757" i="8"/>
  <c r="E1644" i="1"/>
  <c r="E742" i="8"/>
  <c r="E423" i="1"/>
  <c r="E398" i="8"/>
  <c r="E1742" i="1"/>
  <c r="E605" i="8"/>
  <c r="E728" i="1"/>
  <c r="E627" i="8"/>
  <c r="E2190" i="1"/>
  <c r="E285" i="8"/>
  <c r="E191" i="1"/>
  <c r="E1328" i="8"/>
  <c r="E1792" i="1"/>
  <c r="E1665" i="8"/>
  <c r="E1850" i="1"/>
  <c r="E2202" i="8"/>
  <c r="E2172" i="1"/>
  <c r="E462" i="8"/>
  <c r="E1461" i="1"/>
  <c r="E2238" i="8"/>
  <c r="E1476" i="1"/>
  <c r="E2183" i="8"/>
  <c r="E1983" i="1"/>
  <c r="E1116" i="8"/>
  <c r="E1971" i="1"/>
  <c r="E1175" i="8"/>
  <c r="E1542" i="1"/>
  <c r="E1595" i="8"/>
  <c r="E2060" i="1"/>
  <c r="E224" i="8"/>
  <c r="E2128" i="1"/>
  <c r="E1164" i="8"/>
  <c r="E119" i="1"/>
  <c r="E1347" i="8"/>
  <c r="E1909" i="1"/>
  <c r="E515" i="8"/>
  <c r="E373" i="1"/>
  <c r="E147" i="8"/>
  <c r="E1422" i="1"/>
  <c r="E209" i="8"/>
  <c r="E1043" i="1"/>
  <c r="E2258" i="8"/>
  <c r="E585" i="1"/>
  <c r="E333" i="8"/>
  <c r="E2091" i="1"/>
  <c r="E1057" i="8"/>
  <c r="E174" i="1"/>
  <c r="E2050" i="8"/>
  <c r="E651" i="1"/>
  <c r="E846" i="8"/>
  <c r="E576" i="1"/>
  <c r="E2077" i="8"/>
  <c r="E1486" i="1"/>
  <c r="E1166" i="8"/>
  <c r="E2224" i="1"/>
  <c r="E1962" i="8"/>
  <c r="E1906" i="1"/>
  <c r="E1543" i="8"/>
  <c r="E358" i="1"/>
  <c r="E1402" i="8"/>
  <c r="E94" i="1"/>
  <c r="E1010" i="8"/>
  <c r="E319" i="1"/>
  <c r="E1653" i="8"/>
  <c r="E518" i="1"/>
  <c r="E247" i="8"/>
  <c r="E200" i="1"/>
  <c r="E1286" i="8"/>
  <c r="E1620" i="1"/>
  <c r="E1100" i="8"/>
  <c r="E1941" i="1"/>
  <c r="E1640" i="8"/>
  <c r="E2070" i="1"/>
  <c r="E1787" i="8"/>
  <c r="E2155" i="1"/>
  <c r="E1884" i="8"/>
  <c r="E163" i="1"/>
  <c r="E1205" i="8"/>
  <c r="E1424" i="1"/>
  <c r="E1230" i="8"/>
  <c r="E2013" i="1"/>
  <c r="E1580" i="8"/>
  <c r="E50" i="1"/>
  <c r="E120" i="8"/>
  <c r="E175" i="1"/>
  <c r="E1683" i="8"/>
  <c r="E1054" i="1"/>
  <c r="E2141" i="8"/>
  <c r="E2031" i="1"/>
  <c r="E246" i="8"/>
  <c r="E1907" i="1"/>
  <c r="E1400" i="8"/>
  <c r="E1194" i="1"/>
  <c r="E2156" i="8"/>
  <c r="E1360" i="1"/>
  <c r="E1427" i="8"/>
  <c r="E1034" i="1"/>
  <c r="E1474" i="8"/>
  <c r="E803" i="1"/>
  <c r="E1734" i="8"/>
  <c r="E327" i="1"/>
  <c r="E2057" i="8"/>
  <c r="E1994" i="1"/>
  <c r="E1133" i="8"/>
  <c r="E1501" i="1"/>
  <c r="E1836" i="8"/>
  <c r="E412" i="1"/>
  <c r="E1014" i="8"/>
  <c r="E1192" i="1"/>
  <c r="E2155" i="8"/>
  <c r="E311" i="1"/>
  <c r="E845" i="8"/>
  <c r="E1114" i="1"/>
  <c r="E1568" i="8"/>
  <c r="E148" i="1"/>
  <c r="E1169" i="8"/>
  <c r="E359" i="8"/>
  <c r="E2225" i="1"/>
  <c r="E1963" i="8"/>
  <c r="E1985" i="1"/>
  <c r="E1127" i="8"/>
  <c r="E1693" i="1"/>
  <c r="E2019" i="8"/>
  <c r="E1685" i="1"/>
  <c r="E454" i="8"/>
  <c r="E1358" i="1"/>
  <c r="E80" i="8"/>
  <c r="E901" i="1"/>
  <c r="E364" i="8"/>
  <c r="E2229" i="1"/>
  <c r="E1614" i="8"/>
  <c r="E1193" i="1"/>
  <c r="E185" i="8"/>
  <c r="E2010" i="1"/>
  <c r="E395" i="8"/>
  <c r="E941" i="1"/>
  <c r="E1044" i="8"/>
  <c r="E125" i="1"/>
  <c r="E1326" i="8"/>
  <c r="E1037" i="1"/>
  <c r="E1043" i="8"/>
  <c r="E1225" i="1"/>
  <c r="E273" i="8"/>
  <c r="E493" i="1"/>
  <c r="E1233" i="8"/>
  <c r="E885" i="1"/>
  <c r="E1191" i="8"/>
  <c r="E287" i="1"/>
  <c r="E365" i="8"/>
  <c r="E510" i="1"/>
  <c r="E302" i="8"/>
  <c r="E58" i="1"/>
  <c r="E1981" i="8"/>
  <c r="E1776" i="1"/>
  <c r="E1051" i="8"/>
  <c r="E1517" i="1"/>
  <c r="E1202" i="8"/>
  <c r="E1642" i="1"/>
  <c r="E342" i="8"/>
  <c r="E698" i="1"/>
  <c r="E1143" i="8"/>
  <c r="E550" i="1"/>
  <c r="E1485" i="8"/>
  <c r="E1439" i="1"/>
  <c r="E1243" i="8"/>
  <c r="E12" i="1"/>
  <c r="E1554" i="8"/>
  <c r="E1696" i="1"/>
  <c r="E1899" i="8"/>
  <c r="E670" i="1"/>
  <c r="E1794" i="8"/>
  <c r="E1074" i="1"/>
  <c r="E279" i="8"/>
  <c r="E1002" i="1"/>
  <c r="E1068" i="8"/>
  <c r="E442" i="1"/>
  <c r="E2078" i="8"/>
  <c r="E1487" i="1"/>
  <c r="E1436" i="8"/>
  <c r="E1107" i="1"/>
  <c r="E2022" i="8"/>
  <c r="E180" i="1"/>
  <c r="E1293" i="8"/>
  <c r="E1588" i="1"/>
  <c r="E292" i="8"/>
  <c r="E1521" i="1"/>
  <c r="E1409" i="8"/>
  <c r="E1837" i="1"/>
  <c r="E2200" i="8"/>
  <c r="E1209" i="1"/>
  <c r="E897" i="8"/>
  <c r="E849" i="1"/>
  <c r="E986" i="8"/>
  <c r="E1640" i="1"/>
  <c r="E571" i="8"/>
  <c r="E710" i="1"/>
  <c r="E709" i="8"/>
  <c r="E642" i="1"/>
  <c r="E1676" i="8"/>
  <c r="E1089" i="1"/>
  <c r="E678" i="8"/>
  <c r="E2030" i="1"/>
  <c r="E171" i="8"/>
  <c r="E1664" i="1"/>
  <c r="E1080" i="8"/>
  <c r="E627" i="1"/>
  <c r="E1790" i="8"/>
  <c r="E133" i="1"/>
  <c r="E1671" i="8"/>
  <c r="E987" i="1"/>
  <c r="E1904" i="8"/>
  <c r="E1044" i="1"/>
  <c r="E2138" i="8"/>
  <c r="E495" i="1"/>
  <c r="E1149" i="8"/>
  <c r="E808" i="1"/>
  <c r="E428" i="8"/>
  <c r="E1347" i="1"/>
  <c r="E816" i="8"/>
  <c r="E2249" i="1"/>
  <c r="E331" i="8"/>
  <c r="E278" i="1"/>
  <c r="E390" i="8"/>
  <c r="E290" i="1"/>
  <c r="E1343" i="8"/>
  <c r="E775" i="1"/>
  <c r="E280" i="8"/>
  <c r="E441" i="1"/>
  <c r="E2070" i="8"/>
  <c r="E2082" i="1"/>
  <c r="E1297" i="8"/>
  <c r="E629" i="1"/>
  <c r="E1228" i="8"/>
  <c r="E345" i="1"/>
  <c r="E1091" i="8"/>
  <c r="E860" i="1"/>
  <c r="E1113" i="8"/>
  <c r="E1885" i="1"/>
  <c r="E402" i="8"/>
  <c r="E1473" i="1"/>
  <c r="E1336" i="8"/>
  <c r="E1052" i="1"/>
  <c r="E490" i="8"/>
  <c r="E1393" i="1"/>
  <c r="E469" i="8"/>
  <c r="E395" i="1"/>
  <c r="E799" i="8"/>
  <c r="E215" i="1"/>
  <c r="E475" i="8"/>
  <c r="E1844" i="1"/>
  <c r="E1302" i="8"/>
  <c r="E991" i="1"/>
  <c r="E1596" i="8"/>
  <c r="E606" i="1"/>
  <c r="E2079" i="8"/>
  <c r="E890" i="1"/>
  <c r="E2000" i="8"/>
  <c r="E1823" i="1"/>
  <c r="E786" i="8"/>
  <c r="E386" i="1"/>
  <c r="E332" i="8"/>
  <c r="E530" i="1"/>
  <c r="E103" i="8"/>
  <c r="E1442" i="1"/>
  <c r="E1466" i="8"/>
  <c r="E1004" i="1"/>
  <c r="E1850" i="8"/>
  <c r="E2057" i="1"/>
  <c r="E1109" i="8"/>
  <c r="E273" i="1"/>
  <c r="E1784" i="8"/>
  <c r="E1832" i="1"/>
  <c r="E1875" i="8"/>
  <c r="E586" i="1"/>
  <c r="E1239" i="8"/>
  <c r="E113" i="1"/>
  <c r="E1598" i="8"/>
  <c r="E403" i="1"/>
  <c r="E421" i="8"/>
  <c r="E683" i="1"/>
  <c r="E1735" i="8"/>
  <c r="E1153" i="1"/>
  <c r="E1308" i="8"/>
  <c r="E1507" i="1"/>
  <c r="E1372" i="8"/>
  <c r="E831" i="1"/>
  <c r="E1808" i="8"/>
  <c r="E424" i="1"/>
  <c r="E1872" i="8"/>
  <c r="E336" i="1"/>
  <c r="E2062" i="8"/>
  <c r="E318" i="1"/>
  <c r="E1677" i="8"/>
  <c r="E1149" i="1"/>
  <c r="E1419" i="8"/>
  <c r="E85" i="1"/>
  <c r="E1816" i="8"/>
  <c r="E657" i="1"/>
  <c r="E1876" i="8"/>
  <c r="E1220" i="1"/>
  <c r="E1626" i="8"/>
  <c r="E292" i="1"/>
  <c r="E1054" i="8"/>
  <c r="E1579" i="1"/>
  <c r="E438" i="8"/>
  <c r="E28" i="1"/>
  <c r="E1952" i="8"/>
  <c r="E716" i="1"/>
  <c r="E1769" i="8"/>
  <c r="E208" i="1"/>
  <c r="E977" i="8"/>
  <c r="E1383" i="1"/>
  <c r="E1037" i="8"/>
  <c r="E1450" i="1"/>
  <c r="E1880" i="8"/>
  <c r="E143" i="1"/>
  <c r="E1779" i="8"/>
  <c r="E1659" i="1"/>
  <c r="E1532" i="8"/>
  <c r="E1230" i="1"/>
  <c r="E368" i="8"/>
  <c r="E82" i="1"/>
  <c r="E2038" i="8"/>
  <c r="E594" i="1"/>
  <c r="E179" i="8"/>
  <c r="E533" i="1"/>
  <c r="E1548" i="8"/>
  <c r="E772" i="1"/>
  <c r="E1024" i="8"/>
  <c r="E584" i="1"/>
  <c r="E555" i="8"/>
  <c r="E660" i="1"/>
  <c r="E1429" i="8"/>
  <c r="E352" i="1"/>
  <c r="E2065" i="8"/>
  <c r="E697" i="1"/>
  <c r="E1188" i="8"/>
  <c r="E24" i="1"/>
  <c r="E2032" i="8"/>
  <c r="E193" i="1"/>
  <c r="E693" i="8"/>
  <c r="E1638" i="1"/>
  <c r="E1105" i="8"/>
  <c r="E2227" i="1"/>
  <c r="E1713" i="8"/>
  <c r="E2051" i="1"/>
  <c r="E1083" i="8"/>
  <c r="E1573" i="1"/>
  <c r="E176" i="8"/>
  <c r="E1240" i="1"/>
  <c r="E1934" i="8"/>
  <c r="E464" i="1"/>
  <c r="E996" i="8"/>
  <c r="E185" i="1"/>
  <c r="E1879" i="8"/>
  <c r="E1344" i="1"/>
  <c r="E1657" i="8"/>
  <c r="E571" i="1"/>
  <c r="E315" i="8"/>
  <c r="E67" i="1"/>
  <c r="E1039" i="8"/>
  <c r="E1484" i="1"/>
  <c r="E2212" i="8"/>
  <c r="E779" i="1"/>
  <c r="E2088" i="8"/>
  <c r="E2076" i="1"/>
  <c r="E1932" i="8"/>
  <c r="E1368" i="1"/>
  <c r="E1851" i="8"/>
  <c r="E1093" i="1"/>
  <c r="E870" i="8"/>
  <c r="E485" i="1"/>
  <c r="E981" i="8"/>
  <c r="E1228" i="1"/>
  <c r="E1253" i="8"/>
  <c r="E1257" i="1"/>
  <c r="E1517" i="8"/>
  <c r="E297" i="1"/>
  <c r="E918" i="8"/>
  <c r="E190" i="1"/>
  <c r="E1891" i="8"/>
  <c r="E1444" i="1"/>
  <c r="E1635" i="8"/>
  <c r="E359" i="1"/>
  <c r="E1242" i="8"/>
  <c r="E1480" i="1"/>
  <c r="E1920" i="8"/>
  <c r="E370" i="1"/>
  <c r="E1607" i="8"/>
  <c r="E303" i="1"/>
  <c r="E923" i="8"/>
  <c r="E1463" i="1"/>
  <c r="E1312" i="8"/>
  <c r="E1301" i="1"/>
  <c r="E741" i="8"/>
  <c r="E398" i="1"/>
  <c r="E959" i="8"/>
  <c r="E490" i="1"/>
  <c r="E1001" i="8"/>
  <c r="E2039" i="1"/>
  <c r="E2039" i="8"/>
  <c r="E809" i="1"/>
  <c r="E809" i="8"/>
  <c r="E654" i="1"/>
  <c r="E1684" i="8"/>
  <c r="E2084" i="1"/>
  <c r="E2216" i="8"/>
  <c r="E1843" i="1"/>
  <c r="E2201" i="8"/>
  <c r="E1174" i="1"/>
  <c r="E1011" i="8"/>
  <c r="E1913" i="1"/>
  <c r="E1348" i="8"/>
  <c r="E2153" i="1"/>
  <c r="E976" i="8"/>
  <c r="E396" i="1"/>
  <c r="E1222" i="8"/>
  <c r="E1132" i="1"/>
  <c r="E1722" i="8"/>
  <c r="E687" i="1"/>
  <c r="E2020" i="8"/>
  <c r="E562" i="1"/>
  <c r="E130" i="8"/>
  <c r="E1522" i="1"/>
  <c r="E531" i="8"/>
  <c r="E602" i="1"/>
  <c r="E1757" i="8"/>
  <c r="E265" i="1"/>
  <c r="E38" i="8"/>
  <c r="E381" i="1"/>
  <c r="E901" i="8"/>
  <c r="E1051" i="1"/>
  <c r="E297" i="8"/>
  <c r="E1412" i="1"/>
  <c r="E1448" i="8"/>
  <c r="E1881" i="1"/>
  <c r="E1128" i="8"/>
  <c r="E1724" i="1"/>
  <c r="E408" i="8"/>
  <c r="E711" i="1"/>
  <c r="E49" i="8"/>
  <c r="E439" i="1"/>
  <c r="E1788" i="8"/>
  <c r="E701" i="1"/>
  <c r="E1260" i="8"/>
  <c r="E1313" i="1"/>
  <c r="E681" i="8"/>
  <c r="E631" i="1"/>
  <c r="E1541" i="8"/>
  <c r="E414" i="1"/>
  <c r="E993" i="8"/>
  <c r="E260" i="1"/>
  <c r="E1658" i="8"/>
  <c r="E548" i="1"/>
  <c r="E1796" i="8"/>
  <c r="E1441" i="1"/>
  <c r="E1407" i="8"/>
  <c r="E2100" i="1"/>
  <c r="E2100" i="8"/>
  <c r="E2180" i="1"/>
  <c r="E2180" i="8"/>
  <c r="E634" i="1"/>
  <c r="E2081" i="8"/>
  <c r="E2188" i="1"/>
  <c r="E182" i="8"/>
  <c r="E888" i="1"/>
  <c r="E2095" i="8"/>
  <c r="E592" i="1"/>
  <c r="E306" i="8"/>
  <c r="E1200" i="1"/>
  <c r="E810" i="8"/>
  <c r="E707" i="1"/>
  <c r="E137" i="8"/>
  <c r="E449" i="1"/>
  <c r="E419" i="8"/>
  <c r="E857" i="1"/>
  <c r="E207" i="8"/>
  <c r="E1082" i="1"/>
  <c r="E389" i="8"/>
  <c r="E135" i="1"/>
  <c r="E189" i="8"/>
  <c r="E417" i="1"/>
  <c r="E79" i="8"/>
  <c r="E102" i="1"/>
  <c r="E1649" i="8"/>
  <c r="E213" i="1"/>
  <c r="E1471" i="8"/>
  <c r="E878" i="1"/>
  <c r="E1700" i="8"/>
  <c r="E906" i="1"/>
  <c r="E235" i="8"/>
  <c r="E633" i="1"/>
  <c r="E718" i="8"/>
  <c r="E2242" i="1"/>
  <c r="E2242" i="8"/>
  <c r="E1242" i="1"/>
  <c r="E509" i="8"/>
  <c r="E1791" i="1"/>
  <c r="E2004" i="8"/>
  <c r="E2110" i="1"/>
  <c r="E2110" i="8"/>
  <c r="E1355" i="1"/>
  <c r="E1355" i="8"/>
  <c r="E1720" i="1"/>
  <c r="E848" i="8"/>
  <c r="E120" i="1"/>
  <c r="E1371" i="8"/>
  <c r="E69" i="1"/>
  <c r="E2243" i="8"/>
  <c r="E114" i="1"/>
  <c r="E1441" i="8"/>
  <c r="E1073" i="1"/>
  <c r="E467" i="8"/>
  <c r="E1117" i="1"/>
  <c r="E1117" i="8"/>
  <c r="E731" i="1"/>
  <c r="E793" i="8"/>
  <c r="E474" i="1"/>
  <c r="E711" i="8"/>
  <c r="E1540" i="1"/>
  <c r="E261" i="8"/>
  <c r="E2179" i="1"/>
  <c r="E2179" i="8"/>
  <c r="E2083" i="1"/>
  <c r="E1303" i="8"/>
  <c r="E1452" i="1"/>
  <c r="E1334" i="8"/>
  <c r="E1244" i="1"/>
  <c r="E1335" i="8"/>
  <c r="E874" i="1"/>
  <c r="E488" i="8"/>
  <c r="E1356" i="1"/>
  <c r="E1356" i="8"/>
  <c r="E2006" i="1"/>
  <c r="E424" i="8"/>
  <c r="E2214" i="1"/>
  <c r="E2214" i="8"/>
  <c r="E237" i="1"/>
  <c r="E116" i="8"/>
  <c r="D831" i="3"/>
  <c r="D1622" i="3"/>
  <c r="E1318" i="1"/>
  <c r="E766" i="8"/>
  <c r="E1761" i="1"/>
  <c r="E861" i="8"/>
  <c r="E1669" i="1"/>
  <c r="E30" i="8"/>
  <c r="E44" i="1"/>
  <c r="E708" i="8"/>
  <c r="E1268" i="1"/>
  <c r="E773" i="8"/>
  <c r="E1854" i="1"/>
  <c r="E149" i="8"/>
  <c r="E1514" i="1"/>
  <c r="E188" i="8"/>
  <c r="E1021" i="1"/>
  <c r="E259" i="8"/>
  <c r="E1342" i="1"/>
  <c r="E236" i="8"/>
  <c r="E1125" i="1"/>
  <c r="E829" i="8"/>
  <c r="E1275" i="1"/>
  <c r="E672" i="8"/>
  <c r="E1270" i="1"/>
  <c r="E892" i="8"/>
  <c r="E905" i="1"/>
  <c r="E107" i="8"/>
  <c r="E879" i="1"/>
  <c r="E460" i="8"/>
  <c r="E1581" i="1"/>
  <c r="E425" i="8"/>
  <c r="E1263" i="1"/>
  <c r="E755" i="8"/>
  <c r="E1975" i="1"/>
  <c r="E186" i="8"/>
  <c r="E1404" i="1"/>
  <c r="E451" i="8"/>
  <c r="E733" i="1"/>
  <c r="E205" i="8"/>
  <c r="E910" i="1"/>
  <c r="E762" i="8"/>
  <c r="E1071" i="1"/>
  <c r="E429" i="8"/>
  <c r="E959" i="1"/>
  <c r="E356" i="8"/>
  <c r="E591" i="1"/>
  <c r="E219" i="8"/>
  <c r="E1381" i="1"/>
  <c r="E335" i="8"/>
  <c r="E1496" i="1"/>
  <c r="E435" i="8"/>
  <c r="E201" i="1"/>
  <c r="E503" i="8"/>
  <c r="E2029" i="1"/>
  <c r="E140" i="8"/>
  <c r="E934" i="1"/>
  <c r="E582" i="8"/>
  <c r="E1772" i="1"/>
  <c r="E851" i="8"/>
  <c r="E1626" i="1"/>
  <c r="E577" i="8"/>
  <c r="E1433" i="1"/>
  <c r="E698" i="8"/>
  <c r="E740" i="1"/>
  <c r="E900" i="8"/>
  <c r="E79" i="1"/>
  <c r="E229" i="8"/>
  <c r="E1201" i="1"/>
  <c r="E1125" i="8"/>
  <c r="E1269" i="1"/>
  <c r="E889" i="8"/>
  <c r="E463" i="1"/>
  <c r="E134" i="8"/>
  <c r="E961" i="1"/>
  <c r="E728" i="8"/>
  <c r="E560" i="1"/>
  <c r="E702" i="8"/>
  <c r="E162" i="1"/>
  <c r="E91" i="8"/>
  <c r="E844" i="1"/>
  <c r="E1256" i="8"/>
  <c r="E1808" i="1"/>
  <c r="E546" i="8"/>
  <c r="E1401" i="1"/>
  <c r="E821" i="8"/>
  <c r="E746" i="1"/>
  <c r="E143" i="8"/>
  <c r="E1133" i="1"/>
  <c r="E1184" i="8"/>
  <c r="E1070" i="1"/>
  <c r="E604" i="8"/>
  <c r="E1466" i="1"/>
  <c r="E924" i="8"/>
  <c r="E2059" i="1"/>
  <c r="E483" i="8"/>
  <c r="E871" i="1"/>
  <c r="E396" i="8"/>
  <c r="E376" i="1"/>
  <c r="E931" i="8"/>
  <c r="E56" i="1"/>
  <c r="E291" i="8"/>
  <c r="E1214" i="1"/>
  <c r="E855" i="8"/>
  <c r="E100" i="1"/>
  <c r="E932" i="8"/>
  <c r="E1085" i="1"/>
  <c r="E173" i="8"/>
  <c r="E880" i="1"/>
  <c r="E290" i="8"/>
  <c r="E724" i="1"/>
  <c r="E719" i="8"/>
  <c r="E2117" i="1"/>
  <c r="E110" i="8"/>
  <c r="E1991" i="1"/>
  <c r="E383" i="8"/>
  <c r="E601" i="1"/>
  <c r="E885" i="8"/>
  <c r="E818" i="1"/>
  <c r="E84" i="8"/>
  <c r="E1207" i="1"/>
  <c r="E704" i="8"/>
  <c r="E2258" i="1"/>
  <c r="E221" i="8"/>
  <c r="E1049" i="1"/>
  <c r="E271" i="8"/>
  <c r="E1465" i="1"/>
  <c r="E944" i="8"/>
  <c r="E1602" i="1"/>
  <c r="E104" i="8"/>
  <c r="E593" i="1"/>
  <c r="E183" i="8"/>
  <c r="E1648" i="1"/>
  <c r="E550" i="8"/>
  <c r="E1956" i="1"/>
  <c r="E800" i="8"/>
  <c r="E2043" i="1"/>
  <c r="E164" i="8"/>
  <c r="E1853" i="1"/>
  <c r="E106" i="8"/>
  <c r="E2094" i="1"/>
  <c r="E196" i="8"/>
  <c r="E299" i="1"/>
  <c r="E934" i="8"/>
  <c r="E150" i="1"/>
  <c r="E195" i="8"/>
  <c r="E391" i="1"/>
  <c r="E535" i="8"/>
  <c r="E1804" i="1"/>
  <c r="E325" i="8"/>
  <c r="E1651" i="1"/>
  <c r="E329" i="8"/>
  <c r="E489" i="1"/>
  <c r="E476" i="8"/>
  <c r="E1172" i="1"/>
  <c r="E549" i="8"/>
  <c r="E1213" i="1"/>
  <c r="E930" i="8"/>
  <c r="E328" i="1"/>
  <c r="E547" i="8"/>
  <c r="E136" i="1"/>
  <c r="E187" i="8"/>
  <c r="E339" i="1"/>
  <c r="E725" i="8"/>
  <c r="E2147" i="1"/>
  <c r="E629" i="8"/>
  <c r="E1178" i="1"/>
  <c r="E1129" i="8"/>
  <c r="E1771" i="1"/>
  <c r="E1030" i="8"/>
  <c r="E1892" i="1"/>
  <c r="E1314" i="8"/>
  <c r="E1820" i="1"/>
  <c r="E1513" i="8"/>
  <c r="E1603" i="1"/>
  <c r="E1629" i="8"/>
  <c r="E1122" i="1"/>
  <c r="E1232" i="8"/>
  <c r="E1559" i="1"/>
  <c r="E1589" i="8"/>
  <c r="E2252" i="1"/>
  <c r="E857" i="8"/>
  <c r="E1663" i="1"/>
  <c r="E956" i="8"/>
  <c r="E1227" i="1"/>
  <c r="E1321" i="8"/>
  <c r="E1524" i="1"/>
  <c r="E1557" i="8"/>
  <c r="E2087" i="1"/>
  <c r="E866" i="8"/>
  <c r="E1580" i="1"/>
  <c r="E652" i="8"/>
  <c r="E77" i="1"/>
  <c r="E282" i="8"/>
  <c r="E677" i="1"/>
  <c r="E500" i="8"/>
  <c r="E675" i="1"/>
  <c r="E948" i="8"/>
  <c r="E1523" i="1"/>
  <c r="E1587" i="8"/>
  <c r="E2171" i="1"/>
  <c r="E963" i="8"/>
  <c r="E1836" i="1"/>
  <c r="E1986" i="8"/>
  <c r="E1560" i="1"/>
  <c r="E1069" i="8"/>
  <c r="E1619" i="1"/>
  <c r="E1170" i="8"/>
  <c r="E1817" i="1"/>
  <c r="E1685" i="8"/>
  <c r="E2069" i="1"/>
  <c r="E1953" i="8"/>
  <c r="E2198" i="1"/>
  <c r="E1438" i="8"/>
  <c r="E2228" i="1"/>
  <c r="E1870" i="8"/>
  <c r="E1999" i="1"/>
  <c r="E935" i="8"/>
  <c r="E1110" i="1"/>
  <c r="E1055" i="8"/>
  <c r="E1849" i="1"/>
  <c r="E1782" i="8"/>
  <c r="E1694" i="1"/>
  <c r="E1856" i="8"/>
  <c r="E1996" i="1"/>
  <c r="E1358" i="8"/>
  <c r="E2072" i="1"/>
  <c r="E2213" i="8"/>
  <c r="E1637" i="1"/>
  <c r="E2191" i="8"/>
  <c r="E2156" i="1"/>
  <c r="E1510" i="8"/>
  <c r="E1448" i="1"/>
  <c r="E154" i="8"/>
  <c r="E1987" i="1"/>
  <c r="E352" i="8"/>
  <c r="E1446" i="1"/>
  <c r="E135" i="8"/>
  <c r="E689" i="1"/>
  <c r="E378" i="8"/>
  <c r="E1704" i="1"/>
  <c r="E663" i="8"/>
  <c r="E1060" i="1"/>
  <c r="E54" i="8"/>
  <c r="E1495" i="1"/>
  <c r="E634" i="8"/>
  <c r="E1470" i="1"/>
  <c r="E619" i="8"/>
  <c r="E1232" i="1"/>
  <c r="E1919" i="8"/>
  <c r="E1995" i="1"/>
  <c r="E1007" i="8"/>
  <c r="E179" i="1"/>
  <c r="E1547" i="8"/>
  <c r="E1754" i="1"/>
  <c r="E1027" i="8"/>
  <c r="E1757" i="1"/>
  <c r="E212" i="8"/>
  <c r="E226" i="1"/>
  <c r="E949" i="8"/>
  <c r="E1912" i="1"/>
  <c r="E1768" i="8"/>
  <c r="E1543" i="1"/>
  <c r="E1762" i="8"/>
  <c r="E2134" i="1"/>
  <c r="E1777" i="8"/>
  <c r="E1582" i="1"/>
  <c r="E1034" i="8"/>
  <c r="E1827" i="1"/>
  <c r="E1338" i="8"/>
  <c r="E1679" i="1"/>
  <c r="E350" i="8"/>
  <c r="E1670" i="1"/>
  <c r="E275" i="8"/>
  <c r="E1639" i="1"/>
  <c r="E904" i="8"/>
  <c r="E2251" i="1"/>
  <c r="E102" i="8"/>
  <c r="E1151" i="1"/>
  <c r="E2008" i="8"/>
  <c r="E468" i="1"/>
  <c r="E1974" i="8"/>
  <c r="E1135" i="1"/>
  <c r="E873" i="8"/>
  <c r="E41" i="1"/>
  <c r="E842" i="8"/>
  <c r="E655" i="1"/>
  <c r="E1431" i="8"/>
  <c r="E1425" i="1"/>
  <c r="E1488" i="8"/>
  <c r="E932" i="1"/>
  <c r="E1758" i="8"/>
  <c r="E467" i="1"/>
  <c r="E1403" i="8"/>
  <c r="E173" i="1"/>
  <c r="E2049" i="8"/>
  <c r="E1218" i="1"/>
  <c r="E1009" i="8"/>
  <c r="E182" i="1"/>
  <c r="E1797" i="8"/>
  <c r="E567" i="1"/>
  <c r="E1648" i="8"/>
  <c r="E140" i="1"/>
  <c r="E1800" i="8"/>
  <c r="E930" i="1"/>
  <c r="E2123" i="8"/>
  <c r="E1592" i="1"/>
  <c r="E2188" i="8"/>
  <c r="E2079" i="1"/>
  <c r="E281" i="8"/>
  <c r="E1091" i="1"/>
  <c r="E779" i="8"/>
  <c r="E2205" i="1"/>
  <c r="E1556" i="8"/>
  <c r="E1314" i="1"/>
  <c r="E586" i="8"/>
  <c r="E843" i="1"/>
  <c r="E649" i="8"/>
  <c r="E361" i="1"/>
  <c r="E1901" i="8"/>
  <c r="E393" i="1"/>
  <c r="E519" i="8"/>
  <c r="E1042" i="1"/>
  <c r="E2257" i="8"/>
  <c r="E855" i="1"/>
  <c r="E2091" i="8"/>
  <c r="E2055" i="1"/>
  <c r="E953" i="8"/>
  <c r="E967" i="1"/>
  <c r="E2255" i="8"/>
  <c r="E914" i="1"/>
  <c r="E1378" i="8"/>
  <c r="E259" i="1"/>
  <c r="E1000" i="8"/>
  <c r="E613" i="1"/>
  <c r="E1661" i="8"/>
  <c r="E538" i="1"/>
  <c r="E1835" i="8"/>
  <c r="E2090" i="1"/>
  <c r="E1674" i="8"/>
  <c r="E1539" i="1"/>
  <c r="E1309" i="8"/>
  <c r="E81" i="1"/>
  <c r="E2234" i="8"/>
  <c r="E106" i="1"/>
  <c r="E1636" i="8"/>
  <c r="E321" i="1"/>
  <c r="E1908" i="8"/>
  <c r="E1407" i="1"/>
  <c r="E1480" i="8"/>
  <c r="E5" i="1"/>
  <c r="E1362" i="8"/>
  <c r="E420" i="1"/>
  <c r="E1018" i="8"/>
  <c r="E1141" i="1"/>
  <c r="E2147" i="8"/>
  <c r="E224" i="1"/>
  <c r="E1048" i="8"/>
  <c r="E1927" i="1"/>
  <c r="E2205" i="8"/>
  <c r="E2077" i="1"/>
  <c r="E1792" i="8"/>
  <c r="E1932" i="1"/>
  <c r="E685" i="8"/>
  <c r="E1902" i="1"/>
  <c r="E1562" i="8"/>
  <c r="E1874" i="1"/>
  <c r="E1954" i="8"/>
  <c r="E1094" i="1"/>
  <c r="E493" i="8"/>
  <c r="E1870" i="1"/>
  <c r="E24" i="8"/>
  <c r="E911" i="1"/>
  <c r="E849" i="8"/>
  <c r="E1513" i="1"/>
  <c r="E382" i="8"/>
  <c r="E1657" i="1"/>
  <c r="E1509" i="8"/>
  <c r="E641" i="1"/>
  <c r="E2256" i="8"/>
  <c r="E360" i="1"/>
  <c r="E1812" i="8"/>
  <c r="E508" i="1"/>
  <c r="E1020" i="8"/>
  <c r="E1750" i="1"/>
  <c r="E2063" i="8"/>
  <c r="E477" i="1"/>
  <c r="E385" i="8"/>
  <c r="E2206" i="1"/>
  <c r="E2220" i="8"/>
  <c r="E443" i="1"/>
  <c r="E2248" i="8"/>
  <c r="E1519" i="1"/>
  <c r="E2184" i="8"/>
  <c r="E433" i="1"/>
  <c r="E2068" i="8"/>
  <c r="E349" i="1"/>
  <c r="E998" i="8"/>
  <c r="E1805" i="1"/>
  <c r="E745" i="8"/>
  <c r="E709" i="1"/>
  <c r="E530" i="8"/>
  <c r="E960" i="1"/>
  <c r="E666" i="8"/>
  <c r="E1036" i="1"/>
  <c r="E2137" i="8"/>
  <c r="E551" i="1"/>
  <c r="E1530" i="8"/>
  <c r="E451" i="1"/>
  <c r="E391" i="8"/>
  <c r="E564" i="1"/>
  <c r="E46" i="8"/>
  <c r="E1872" i="1"/>
  <c r="E423" i="8"/>
  <c r="E171" i="1"/>
  <c r="E2048" i="8"/>
  <c r="E17" i="1"/>
  <c r="E2029" i="8"/>
  <c r="E1505" i="1"/>
  <c r="E1650" i="8"/>
  <c r="E2185" i="8"/>
  <c r="E717" i="1"/>
  <c r="E1056" i="8"/>
  <c r="E872" i="1"/>
  <c r="E98" i="8"/>
  <c r="E1366" i="1"/>
  <c r="E1463" i="8"/>
  <c r="E447" i="1"/>
  <c r="E1006" i="8"/>
  <c r="E630" i="1"/>
  <c r="E1542" i="8"/>
  <c r="E1072" i="1"/>
  <c r="E287" i="8"/>
  <c r="E790" i="1"/>
  <c r="E1118" i="8"/>
  <c r="E1838" i="1"/>
  <c r="E1938" i="8"/>
  <c r="E638" i="1"/>
  <c r="E228" i="8"/>
  <c r="E1026" i="1"/>
  <c r="E603" i="8"/>
  <c r="E276" i="1"/>
  <c r="E1819" i="8"/>
  <c r="E1818" i="1"/>
  <c r="E1258" i="8"/>
  <c r="E1326" i="1"/>
  <c r="E1881" i="8"/>
  <c r="E59" i="1"/>
  <c r="E985" i="8"/>
  <c r="E1224" i="1"/>
  <c r="E950" i="8"/>
  <c r="E312" i="1"/>
  <c r="E618" i="8"/>
  <c r="E222" i="1"/>
  <c r="E93" i="8"/>
  <c r="E1202" i="1"/>
  <c r="E1154" i="8"/>
  <c r="E144" i="1"/>
  <c r="E875" i="8"/>
  <c r="E1057" i="1"/>
  <c r="E71" i="8"/>
  <c r="E1911" i="1"/>
  <c r="E1241" i="8"/>
  <c r="E807" i="1"/>
  <c r="E265" i="8"/>
  <c r="E1243" i="1"/>
  <c r="E823" i="8"/>
  <c r="E712" i="1"/>
  <c r="E1274" i="8"/>
  <c r="E218" i="1"/>
  <c r="E1220" i="8"/>
  <c r="E270" i="1"/>
  <c r="E1447" i="8"/>
  <c r="E2033" i="1"/>
  <c r="E1298" i="8"/>
  <c r="E527" i="1"/>
  <c r="E2076" i="8"/>
  <c r="E1622" i="1"/>
  <c r="E1765" i="8"/>
  <c r="E2164" i="1"/>
  <c r="E1857" i="8"/>
  <c r="E1889" i="1"/>
  <c r="E12" i="8"/>
  <c r="E1292" i="1"/>
  <c r="E803" i="8"/>
  <c r="E811" i="1"/>
  <c r="E1099" i="8"/>
  <c r="E1482" i="1"/>
  <c r="E2045" i="8"/>
  <c r="E2121" i="1"/>
  <c r="E1798" i="8"/>
  <c r="E1259" i="1"/>
  <c r="E1849" i="8"/>
  <c r="E1529" i="1"/>
  <c r="E1425" i="8"/>
  <c r="E515" i="1"/>
  <c r="E1693" i="8"/>
  <c r="E822" i="1"/>
  <c r="E1578" i="8"/>
  <c r="E652" i="1"/>
  <c r="E1696" i="8"/>
  <c r="E1722" i="1"/>
  <c r="E409" i="8"/>
  <c r="E1395" i="1"/>
  <c r="E1841" i="8"/>
  <c r="E68" i="1"/>
  <c r="E1512" i="8"/>
  <c r="E240" i="1"/>
  <c r="E1766" i="8"/>
  <c r="E949" i="1"/>
  <c r="E984" i="8"/>
  <c r="E1198" i="1"/>
  <c r="E1972" i="8"/>
  <c r="E685" i="1"/>
  <c r="E2084" i="8"/>
  <c r="E1039" i="1"/>
  <c r="E1493" i="8"/>
  <c r="E219" i="1"/>
  <c r="E1157" i="8"/>
  <c r="E422" i="1"/>
  <c r="E1012" i="8"/>
  <c r="E169" i="1"/>
  <c r="E1708" i="8"/>
  <c r="E589" i="1"/>
  <c r="E544" i="8"/>
  <c r="E1532" i="1"/>
  <c r="E1016" i="8"/>
  <c r="E324" i="1"/>
  <c r="E1367" i="8"/>
  <c r="E702" i="1"/>
  <c r="E1267" i="8"/>
  <c r="E411" i="1"/>
  <c r="E1266" i="8"/>
  <c r="E519" i="1"/>
  <c r="E1506" i="8"/>
  <c r="E1586" i="1"/>
  <c r="E1311" i="8"/>
  <c r="E1479" i="1"/>
  <c r="E1977" i="8"/>
  <c r="E1288" i="1"/>
  <c r="E748" i="8"/>
  <c r="E628" i="1"/>
  <c r="E1620" i="8"/>
  <c r="E1779" i="1"/>
  <c r="E1060" i="8"/>
  <c r="E832" i="1"/>
  <c r="E1531" i="8"/>
  <c r="E1053" i="1"/>
  <c r="E1203" i="8"/>
  <c r="E1770" i="1"/>
  <c r="E1564" i="8"/>
  <c r="E471" i="1"/>
  <c r="E899" i="8"/>
  <c r="E14" i="1"/>
  <c r="E1354" i="8"/>
  <c r="E769" i="1"/>
  <c r="E1021" i="8"/>
  <c r="E1667" i="1"/>
  <c r="E22" i="8"/>
  <c r="E16" i="1"/>
  <c r="E2010" i="8"/>
  <c r="E108" i="1"/>
  <c r="E1630" i="8"/>
  <c r="E6" i="1"/>
  <c r="E1725" i="8"/>
  <c r="E121" i="1"/>
  <c r="E2044" i="8"/>
  <c r="E1944" i="1"/>
  <c r="E1075" i="8"/>
  <c r="E454" i="1"/>
  <c r="E264" i="8"/>
  <c r="E1689" i="1"/>
  <c r="E1539" i="8"/>
  <c r="E764" i="1"/>
  <c r="E1627" i="8"/>
  <c r="E1079" i="1"/>
  <c r="E267" i="8"/>
  <c r="E535" i="1"/>
  <c r="E1214" i="8"/>
  <c r="E149" i="1"/>
  <c r="E1110" i="8"/>
  <c r="E681" i="1"/>
  <c r="E456" i="8"/>
  <c r="E1322" i="1"/>
  <c r="E1809" i="8"/>
  <c r="E1598" i="1"/>
  <c r="E958" i="8"/>
  <c r="E981" i="1"/>
  <c r="E217" i="8"/>
  <c r="E1797" i="1"/>
  <c r="E1247" i="8"/>
  <c r="E1088" i="1"/>
  <c r="E2247" i="8"/>
  <c r="E1785" i="1"/>
  <c r="E1567" i="8"/>
  <c r="E1813" i="1"/>
  <c r="E863" i="8"/>
  <c r="E387" i="1"/>
  <c r="E198" i="8"/>
  <c r="E1406" i="1"/>
  <c r="E566" i="8"/>
  <c r="E272" i="1"/>
  <c r="E2056" i="8"/>
  <c r="E334" i="1"/>
  <c r="E2060" i="8"/>
  <c r="E84" i="1"/>
  <c r="E1544" i="8"/>
  <c r="E2239" i="1"/>
  <c r="E1609" i="8"/>
  <c r="E181" i="1"/>
  <c r="E1132" i="8"/>
  <c r="E1146" i="1"/>
  <c r="E1862" i="8"/>
  <c r="E118" i="1"/>
  <c r="E2043" i="8"/>
  <c r="E1926" i="1"/>
  <c r="E1524" i="8"/>
  <c r="E2066" i="1"/>
  <c r="E1087" i="8"/>
  <c r="E2111" i="1"/>
  <c r="E2111" i="8"/>
  <c r="E2200" i="1"/>
  <c r="E1625" i="8"/>
  <c r="E1009" i="1"/>
  <c r="E1251" i="8"/>
  <c r="E293" i="1"/>
  <c r="E1324" i="8"/>
  <c r="E415" i="1"/>
  <c r="E1728" i="8"/>
  <c r="E1385" i="1"/>
  <c r="E1644" i="8"/>
  <c r="E611" i="1"/>
  <c r="E2080" i="8"/>
  <c r="E763" i="1"/>
  <c r="E1834" i="8"/>
  <c r="E1007" i="1"/>
  <c r="E1422" i="8"/>
  <c r="E1064" i="1"/>
  <c r="E1437" i="8"/>
  <c r="E294" i="1"/>
  <c r="E1351" i="8"/>
  <c r="E861" i="1"/>
  <c r="E1591" i="8"/>
  <c r="E1993" i="1"/>
  <c r="E1993" i="8"/>
  <c r="E771" i="1"/>
  <c r="E1023" i="8"/>
  <c r="E1460" i="1"/>
  <c r="E1313" i="8"/>
  <c r="E2112" i="1"/>
  <c r="E2112" i="8"/>
  <c r="E1217" i="1"/>
  <c r="E1269" i="8"/>
  <c r="E846" i="1"/>
  <c r="E243" i="8"/>
  <c r="E1080" i="1"/>
  <c r="E525" i="8"/>
  <c r="E1866" i="1"/>
  <c r="E893" i="8"/>
  <c r="E984" i="1"/>
  <c r="E583" i="8"/>
  <c r="E600" i="1"/>
  <c r="E1961" i="8"/>
  <c r="E369" i="1"/>
  <c r="E1793" i="8"/>
  <c r="E127" i="1"/>
  <c r="E974" i="8"/>
  <c r="E918" i="1"/>
  <c r="E1882" i="8"/>
  <c r="E271" i="1"/>
  <c r="E2055" i="8"/>
  <c r="E42" i="1"/>
  <c r="E1301" i="8"/>
  <c r="E1710" i="1"/>
  <c r="E486" i="8"/>
  <c r="E1156" i="1"/>
  <c r="E1613" i="8"/>
  <c r="E953" i="1"/>
  <c r="E2125" i="8"/>
  <c r="E1972" i="1"/>
  <c r="E1494" i="8"/>
  <c r="E1668" i="1"/>
  <c r="E105" i="8"/>
  <c r="E1680" i="1"/>
  <c r="E1221" i="8"/>
  <c r="E902" i="1"/>
  <c r="E859" i="8"/>
  <c r="E1551" i="1"/>
  <c r="E14" i="8"/>
  <c r="E1717" i="1"/>
  <c r="E2194" i="8"/>
  <c r="E1018" i="1"/>
  <c r="E473" i="8"/>
  <c r="E1414" i="1"/>
  <c r="E2174" i="8"/>
  <c r="E166" i="1"/>
  <c r="E1032" i="8"/>
  <c r="E476" i="1"/>
  <c r="E576" i="8"/>
  <c r="E1294" i="1"/>
  <c r="E796" i="8"/>
  <c r="E2002" i="1"/>
  <c r="E797" i="8"/>
  <c r="E912" i="1"/>
  <c r="E529" i="8"/>
  <c r="E776" i="1"/>
  <c r="E1004" i="8"/>
  <c r="E160" i="1"/>
  <c r="E909" i="8"/>
  <c r="E410" i="1"/>
  <c r="E1383" i="8"/>
  <c r="E920" i="1"/>
  <c r="E1960" i="8"/>
  <c r="E206" i="1"/>
  <c r="E414" i="8"/>
  <c r="E434" i="1"/>
  <c r="E1957" i="8"/>
  <c r="E985" i="1"/>
  <c r="E2128" i="8"/>
  <c r="E2075" i="1"/>
  <c r="E1828" i="8"/>
  <c r="E1493" i="1"/>
  <c r="E804" i="8"/>
  <c r="E389" i="1"/>
  <c r="E723" i="8"/>
  <c r="E145" i="1"/>
  <c r="E877" i="8"/>
  <c r="E1436" i="1"/>
  <c r="E2175" i="8"/>
  <c r="E1010" i="1"/>
  <c r="E1270" i="8"/>
  <c r="E738" i="1"/>
  <c r="E871" i="8"/>
  <c r="E781" i="1"/>
  <c r="E33" i="8"/>
  <c r="E1783" i="1"/>
  <c r="E1597" i="8"/>
  <c r="E1600" i="1"/>
  <c r="E1244" i="8"/>
  <c r="E1405" i="1"/>
  <c r="E598" i="8"/>
  <c r="E161" i="1"/>
  <c r="E115" i="8"/>
  <c r="E622" i="1"/>
  <c r="E812" i="8"/>
  <c r="E413" i="1"/>
  <c r="E1786" i="8"/>
  <c r="E1795" i="1"/>
  <c r="E1736" i="8"/>
  <c r="E572" i="1"/>
  <c r="E112" i="8"/>
  <c r="E735" i="1"/>
  <c r="E592" i="8"/>
  <c r="E2152" i="1"/>
  <c r="E1396" i="8"/>
  <c r="E455" i="1"/>
  <c r="E458" i="8"/>
  <c r="E2178" i="1"/>
  <c r="E2178" i="8"/>
  <c r="E639" i="1"/>
  <c r="E100" i="8"/>
  <c r="E799" i="1"/>
  <c r="E165" i="8"/>
  <c r="E968" i="1"/>
  <c r="E783" i="8"/>
  <c r="E445" i="1"/>
  <c r="E596" i="8"/>
  <c r="E773" i="1"/>
  <c r="E1025" i="8"/>
  <c r="E694" i="1"/>
  <c r="E952" i="8"/>
  <c r="E486" i="1"/>
  <c r="E1896" i="8"/>
  <c r="E504" i="1"/>
  <c r="E2073" i="8"/>
  <c r="E1997" i="1"/>
  <c r="E2209" i="8"/>
  <c r="E2244" i="1"/>
  <c r="E1224" i="8"/>
  <c r="E1500" i="1"/>
  <c r="E1930" i="8"/>
  <c r="E2113" i="1"/>
  <c r="E2113" i="8"/>
  <c r="E1165" i="1"/>
  <c r="E1624" i="8"/>
  <c r="E777" i="1"/>
  <c r="E415" i="8"/>
  <c r="E1022" i="1"/>
  <c r="E1939" i="8"/>
  <c r="E2104" i="1"/>
  <c r="E2104" i="8"/>
  <c r="E1328" i="1"/>
  <c r="E2165" i="8"/>
  <c r="E1708" i="1"/>
  <c r="E585" i="8"/>
  <c r="E583" i="1"/>
  <c r="E1112" i="8"/>
  <c r="E1296" i="1"/>
  <c r="E836" i="8"/>
  <c r="E1643" i="1"/>
  <c r="E587" i="8"/>
  <c r="E1645" i="1"/>
  <c r="E887" i="8"/>
  <c r="E300" i="1"/>
  <c r="E936" i="8"/>
  <c r="E525" i="1"/>
  <c r="E671" i="8"/>
  <c r="E816" i="1"/>
  <c r="E943" i="8"/>
  <c r="E49" i="1"/>
  <c r="E616" i="8"/>
  <c r="E53" i="1"/>
  <c r="E201" i="8"/>
  <c r="E168" i="1"/>
  <c r="E334" i="8"/>
  <c r="E837" i="1"/>
  <c r="E614" i="8"/>
  <c r="E470" i="1"/>
  <c r="E847" i="8"/>
  <c r="E1099" i="1"/>
  <c r="E2118" i="1"/>
  <c r="E68" i="8"/>
  <c r="E1773" i="1"/>
  <c r="E852" i="8"/>
  <c r="E1570" i="1"/>
  <c r="E464" i="8"/>
  <c r="E390" i="1"/>
  <c r="E878" i="8"/>
  <c r="E1961" i="1"/>
  <c r="E1155" i="8"/>
  <c r="E1295" i="1"/>
  <c r="E776" i="8"/>
  <c r="E520" i="1"/>
  <c r="E254" i="8"/>
  <c r="E2062" i="1"/>
  <c r="E440" i="8"/>
  <c r="E2095" i="1"/>
  <c r="E781" i="8"/>
  <c r="E377" i="1"/>
  <c r="E717" i="8"/>
  <c r="E295" i="1"/>
  <c r="E913" i="8"/>
  <c r="E1575" i="1"/>
  <c r="E608" i="8"/>
  <c r="E873" i="1"/>
  <c r="E232" i="8"/>
  <c r="E1299" i="1"/>
  <c r="E670" i="8"/>
  <c r="E1875" i="1"/>
  <c r="E238" i="8"/>
  <c r="E1184" i="1"/>
  <c r="E194" i="8"/>
  <c r="E532" i="1"/>
  <c r="E146" i="8"/>
  <c r="E534" i="1"/>
  <c r="E692" i="8"/>
  <c r="E1746" i="1"/>
  <c r="E269" i="8"/>
  <c r="E1963" i="1"/>
  <c r="E794" i="8"/>
  <c r="E194" i="1"/>
  <c r="E896" i="8"/>
  <c r="E824" i="1"/>
  <c r="E361" i="8"/>
  <c r="E1290" i="1"/>
  <c r="E735" i="8"/>
  <c r="E1205" i="1"/>
  <c r="E929" i="8"/>
  <c r="E1199" i="1"/>
  <c r="E872" i="8"/>
  <c r="E1056" i="1"/>
  <c r="E94" i="8"/>
  <c r="E884" i="1"/>
  <c r="E883" i="8"/>
  <c r="E978" i="1"/>
  <c r="E479" i="8"/>
  <c r="E1492" i="1"/>
  <c r="E917" i="8"/>
  <c r="E1705" i="1"/>
  <c r="E715" i="8"/>
  <c r="E877" i="1"/>
  <c r="E166" i="8"/>
  <c r="E2166" i="1"/>
  <c r="E97" i="8"/>
  <c r="E302" i="1"/>
  <c r="E921" i="8"/>
  <c r="E1903" i="1"/>
  <c r="E420" i="8"/>
  <c r="E1394" i="1"/>
  <c r="E250" i="8"/>
  <c r="E1518" i="1"/>
  <c r="E111" i="8"/>
  <c r="E430" i="1"/>
  <c r="E1162" i="8"/>
  <c r="E1967" i="1"/>
  <c r="E811" i="8"/>
  <c r="E195" i="1"/>
  <c r="E947" i="8"/>
  <c r="E1281" i="1"/>
  <c r="E743" i="8"/>
  <c r="E648" i="1"/>
  <c r="E516" i="8"/>
  <c r="E277" i="1"/>
  <c r="E88" i="8"/>
  <c r="E2250" i="1"/>
  <c r="E216" i="8"/>
  <c r="E1159" i="1"/>
  <c r="E63" i="8"/>
  <c r="E2151" i="1"/>
  <c r="E220" i="8"/>
  <c r="E1126" i="1"/>
  <c r="E895" i="8"/>
  <c r="E645" i="1"/>
  <c r="E276" i="8"/>
  <c r="E1137" i="1"/>
  <c r="E624" i="8"/>
  <c r="E1164" i="1"/>
  <c r="E129" i="8"/>
  <c r="E1204" i="1"/>
  <c r="E1134" i="8"/>
  <c r="E1653" i="1"/>
  <c r="E411" i="8"/>
  <c r="E281" i="1"/>
  <c r="E56" i="8"/>
  <c r="E791" i="1"/>
  <c r="E675" i="8"/>
  <c r="E2041" i="1"/>
  <c r="E81" i="8"/>
  <c r="E233" i="1"/>
  <c r="E60" i="8"/>
  <c r="E78" i="1"/>
  <c r="E10" i="8"/>
  <c r="E438" i="1"/>
  <c r="E471" i="8"/>
  <c r="E800" i="1"/>
  <c r="E148" i="8"/>
  <c r="E380" i="1"/>
  <c r="E736" i="8"/>
  <c r="E1459" i="1"/>
  <c r="E405" i="8"/>
  <c r="E203" i="1"/>
  <c r="E126" i="8"/>
  <c r="E1046" i="1"/>
  <c r="E144" i="8"/>
  <c r="E309" i="1"/>
  <c r="E854" i="8"/>
  <c r="E936" i="1"/>
  <c r="E184" i="8"/>
  <c r="E2044" i="1"/>
  <c r="E349" i="8"/>
  <c r="E1168" i="1"/>
  <c r="E633" i="8"/>
  <c r="E561" i="1"/>
  <c r="E99" i="8"/>
  <c r="E1593" i="1"/>
  <c r="E119" i="8"/>
  <c r="E517" i="1"/>
  <c r="E161" i="8"/>
  <c r="E1352" i="1"/>
  <c r="E789" i="8"/>
  <c r="E1536" i="1"/>
  <c r="E1344" i="8"/>
  <c r="E1621" i="1"/>
  <c r="E2190" i="8"/>
  <c r="E2218" i="1"/>
  <c r="E2245" i="8"/>
  <c r="E1730" i="1"/>
  <c r="E461" i="8"/>
  <c r="E1556" i="1"/>
  <c r="E1342" i="8"/>
  <c r="E1756" i="1"/>
  <c r="E1071" i="8"/>
  <c r="E231" i="1"/>
  <c r="E1288" i="8"/>
  <c r="E512" i="1"/>
  <c r="E2232" i="8"/>
  <c r="E599" i="1"/>
  <c r="E2253" i="8"/>
  <c r="E1502" i="1"/>
  <c r="E1655" i="8"/>
  <c r="E1900" i="1"/>
  <c r="E1560" i="8"/>
  <c r="E1171" i="1"/>
  <c r="E1992" i="8"/>
  <c r="E284" i="1"/>
  <c r="E1549" i="8"/>
  <c r="E847" i="1"/>
  <c r="E1081" i="8"/>
  <c r="E139" i="1"/>
  <c r="E606" i="8"/>
  <c r="E1274" i="1"/>
  <c r="E744" i="8"/>
  <c r="E428" i="1"/>
  <c r="E1190" i="8"/>
  <c r="E1712" i="1"/>
  <c r="E1444" i="8"/>
  <c r="E1614" i="1"/>
  <c r="E1421" i="8"/>
  <c r="E2025" i="1"/>
  <c r="E1638" i="8"/>
  <c r="E2093" i="1"/>
  <c r="E978" i="8"/>
  <c r="E1788" i="1"/>
  <c r="E1086" i="8"/>
  <c r="E2174" i="1"/>
  <c r="E588" i="8"/>
  <c r="E2201" i="1"/>
  <c r="E1594" i="8"/>
  <c r="E904" i="1"/>
  <c r="E1194" i="8"/>
  <c r="E1977" i="1"/>
  <c r="E404" i="8"/>
  <c r="E1810" i="1"/>
  <c r="E1066" i="8"/>
  <c r="E1445" i="1"/>
  <c r="E1486" i="8"/>
  <c r="E1531" i="1"/>
  <c r="E1319" i="8"/>
  <c r="E1578" i="1"/>
  <c r="E1763" i="8"/>
  <c r="E1928" i="1"/>
  <c r="E1550" i="8"/>
  <c r="E1793" i="1"/>
  <c r="E2196" i="8"/>
  <c r="E1852" i="1"/>
  <c r="E553" i="8"/>
  <c r="E1627" i="1"/>
  <c r="E240" i="8"/>
  <c r="E1545" i="1"/>
  <c r="E568" i="8"/>
  <c r="E678" i="1"/>
  <c r="E543" i="8"/>
  <c r="E4" i="1"/>
  <c r="E74" i="8"/>
  <c r="E547" i="1"/>
  <c r="E288" i="8"/>
  <c r="E1748" i="1"/>
  <c r="E459" i="8"/>
  <c r="E1552" i="1"/>
  <c r="E40" i="8"/>
  <c r="E1729" i="1"/>
  <c r="E533" i="8"/>
  <c r="E2219" i="1"/>
  <c r="E1985" i="8"/>
  <c r="E2185" i="1"/>
  <c r="E1971" i="8"/>
  <c r="E1483" i="1"/>
  <c r="E2007" i="8"/>
  <c r="E1842" i="1"/>
  <c r="E1063" i="8"/>
  <c r="E1861" i="1"/>
  <c r="E1617" i="8"/>
  <c r="E2163" i="1"/>
  <c r="E1608" i="8"/>
  <c r="E1894" i="1"/>
  <c r="E962" i="8"/>
  <c r="E2125" i="1"/>
  <c r="E1290" i="8"/>
  <c r="E2202" i="1"/>
  <c r="E1831" i="8"/>
  <c r="E1839" i="1"/>
  <c r="E1307" i="8"/>
  <c r="E154" i="1"/>
  <c r="E1263" i="8"/>
  <c r="E1743" i="1"/>
  <c r="E1688" i="8"/>
  <c r="E1864" i="1"/>
  <c r="E1277" i="8"/>
  <c r="E1339" i="1"/>
  <c r="E239" i="8"/>
  <c r="E286" i="1"/>
  <c r="E277" i="8"/>
  <c r="E1856" i="1"/>
  <c r="E1642" i="8"/>
  <c r="E330" i="1"/>
  <c r="E263" i="8"/>
  <c r="E64" i="1"/>
  <c r="E1029" i="8"/>
  <c r="E170" i="1"/>
  <c r="E2047" i="8"/>
  <c r="E1365" i="1"/>
  <c r="E1013" i="8"/>
  <c r="E453" i="1"/>
  <c r="E321" i="8"/>
  <c r="E317" i="1"/>
  <c r="E2025" i="8"/>
  <c r="E354" i="1"/>
  <c r="E1964" i="8"/>
  <c r="E1223" i="1"/>
  <c r="E879" i="8"/>
  <c r="E101" i="1"/>
  <c r="E2040" i="8"/>
  <c r="E34" i="1"/>
  <c r="E1417" i="8"/>
  <c r="E1175" i="1"/>
  <c r="E659" i="8"/>
  <c r="E1816" i="1"/>
  <c r="E2198" i="8"/>
  <c r="E1612" i="1"/>
  <c r="E1825" i="8"/>
  <c r="E1623" i="1"/>
  <c r="E1152" i="8"/>
  <c r="E1526" i="1"/>
  <c r="E1601" i="8"/>
  <c r="E1546" i="1"/>
  <c r="E960" i="8"/>
  <c r="E1703" i="1"/>
  <c r="E876" i="8"/>
  <c r="E425" i="1"/>
  <c r="E1959" i="8"/>
  <c r="E1104" i="1"/>
  <c r="E1504" i="8"/>
  <c r="E965" i="1"/>
  <c r="E850" i="8"/>
  <c r="E537" i="1"/>
  <c r="E1956" i="8"/>
  <c r="E992" i="1"/>
  <c r="E1389" i="8"/>
  <c r="E650" i="1"/>
  <c r="E1864" i="8"/>
  <c r="E851" i="1"/>
  <c r="E1795" i="8"/>
  <c r="E1027" i="1"/>
  <c r="E1078" i="8"/>
  <c r="E1100" i="1"/>
  <c r="E2142" i="8"/>
  <c r="E105" i="1"/>
  <c r="E1839" i="8"/>
  <c r="E1796" i="1"/>
  <c r="E1521" i="8"/>
  <c r="E1019" i="1"/>
  <c r="E1752" i="8"/>
  <c r="E943" i="1"/>
  <c r="E1969" i="8"/>
  <c r="E819" i="1"/>
  <c r="E1108" i="8"/>
  <c r="E187" i="1"/>
  <c r="E1144" i="8"/>
  <c r="E721" i="1"/>
  <c r="E2087" i="8"/>
  <c r="E112" i="1"/>
  <c r="E1456" i="8"/>
  <c r="E1016" i="1"/>
  <c r="E524" i="8"/>
  <c r="E528" i="1"/>
  <c r="E1079" i="8"/>
  <c r="E243" i="1"/>
  <c r="E1072" i="8"/>
  <c r="E1607" i="1"/>
  <c r="E1074" i="8"/>
  <c r="E1848" i="1"/>
  <c r="E1737" i="8"/>
  <c r="E1097" i="1"/>
  <c r="E208" i="8"/>
  <c r="E1908" i="1"/>
  <c r="E1225" i="8"/>
  <c r="E1921" i="1"/>
  <c r="E1575" i="8"/>
  <c r="E1319" i="1"/>
  <c r="E867" i="8"/>
  <c r="E907" i="1"/>
  <c r="E323" i="8"/>
  <c r="E951" i="1"/>
  <c r="E158" i="8"/>
  <c r="E351" i="1"/>
  <c r="E1643" i="8"/>
  <c r="E1587" i="1"/>
  <c r="E1641" i="8"/>
  <c r="E1475" i="1"/>
  <c r="E2177" i="8"/>
  <c r="E469" i="1"/>
  <c r="E902" i="8"/>
  <c r="E448" i="1"/>
  <c r="E1254" i="8"/>
  <c r="E1574" i="1"/>
  <c r="E19" i="8"/>
  <c r="E72" i="1"/>
  <c r="E1946" i="8"/>
  <c r="E612" i="1"/>
  <c r="E1704" i="8"/>
  <c r="E1871" i="1"/>
  <c r="E293" i="8"/>
  <c r="E1260" i="1"/>
  <c r="E1276" i="8"/>
  <c r="E52" i="1"/>
  <c r="E253" i="8"/>
  <c r="E1062" i="1"/>
  <c r="E1694" i="8"/>
  <c r="E1408" i="1"/>
  <c r="E1874" i="8"/>
  <c r="E1095" i="1"/>
  <c r="E351" i="8"/>
  <c r="E933" i="1"/>
  <c r="E1922" i="8"/>
  <c r="E919" i="1"/>
  <c r="E1958" i="8"/>
  <c r="E1472" i="1"/>
  <c r="E380" i="8"/>
  <c r="E1725" i="1"/>
  <c r="E999" i="8"/>
  <c r="E653" i="1"/>
  <c r="E1724" i="8"/>
  <c r="E897" i="1"/>
  <c r="E387" i="8"/>
  <c r="E365" i="1"/>
  <c r="E1654" i="8"/>
  <c r="E320" i="1"/>
  <c r="E1349" i="8"/>
  <c r="E817" i="1"/>
  <c r="E496" i="8"/>
  <c r="E1984" i="1"/>
  <c r="E1126" i="8"/>
  <c r="E568" i="1"/>
  <c r="E1475" i="8"/>
  <c r="E2154" i="1"/>
  <c r="E1173" i="8"/>
  <c r="E1032" i="1"/>
  <c r="E514" i="8"/>
  <c r="E1315" i="1"/>
  <c r="E701" i="8"/>
  <c r="E625" i="1"/>
  <c r="E231" i="8"/>
  <c r="E481" i="1"/>
  <c r="E1167" i="8"/>
  <c r="E765" i="1"/>
  <c r="E1721" i="8"/>
  <c r="E55" i="1"/>
  <c r="E1514" i="8"/>
  <c r="E1434" i="1"/>
  <c r="E1612" i="8"/>
  <c r="E1435" i="1"/>
  <c r="E1546" i="8"/>
  <c r="E516" i="1"/>
  <c r="E1811" i="8"/>
  <c r="E1895" i="1"/>
  <c r="E1121" i="8"/>
  <c r="E782" i="1"/>
  <c r="E1660" i="8"/>
  <c r="E484" i="1"/>
  <c r="E2071" i="8"/>
  <c r="E2005" i="1"/>
  <c r="E162" i="8"/>
  <c r="E2049" i="1"/>
  <c r="E1715" i="8"/>
  <c r="E27" i="1"/>
  <c r="E1824" i="8"/>
  <c r="E750" i="1"/>
  <c r="E262" i="8"/>
  <c r="E2135" i="1"/>
  <c r="E434" i="8"/>
  <c r="E378" i="1"/>
  <c r="E504" i="8"/>
  <c r="E937" i="1"/>
  <c r="E367" i="8"/>
  <c r="E850" i="1"/>
  <c r="E498" i="8"/>
  <c r="E1590" i="1"/>
  <c r="E78" i="8"/>
  <c r="E257" i="1"/>
  <c r="E1646" i="8"/>
  <c r="E842" i="1"/>
  <c r="E908" i="8"/>
  <c r="E197" i="1"/>
  <c r="E374" i="8"/>
  <c r="E786" i="1"/>
  <c r="E1406" i="8"/>
  <c r="E480" i="1"/>
  <c r="E397" i="8"/>
  <c r="E198" i="1"/>
  <c r="E1180" i="8"/>
  <c r="E948" i="1"/>
  <c r="E1885" i="8"/>
  <c r="E1084" i="1"/>
  <c r="E1082" i="8"/>
  <c r="E1555" i="8"/>
  <c r="E1924" i="1"/>
  <c r="E1390" i="8"/>
  <c r="E210" i="1"/>
  <c r="E732" i="8"/>
  <c r="E1672" i="1"/>
  <c r="E305" i="8"/>
  <c r="E314" i="1"/>
  <c r="E632" i="8"/>
  <c r="E839" i="1"/>
  <c r="E168" i="8"/>
  <c r="E1234" i="1"/>
  <c r="E2158" i="8"/>
  <c r="E188" i="1"/>
  <c r="E1145" i="8"/>
  <c r="E1846" i="1"/>
  <c r="E1435" i="8"/>
  <c r="E1173" i="1"/>
  <c r="E1408" i="8"/>
  <c r="E1231" i="1"/>
  <c r="E1838" i="8"/>
  <c r="E446" i="1"/>
  <c r="E1647" i="8"/>
  <c r="E671" i="1"/>
  <c r="E1894" i="8"/>
  <c r="E1371" i="1"/>
  <c r="E1781" i="8"/>
  <c r="E1457" i="1"/>
  <c r="E724" i="8"/>
  <c r="E2016" i="1"/>
  <c r="E2210" i="8"/>
  <c r="E116" i="1"/>
  <c r="E1847" i="8"/>
  <c r="E774" i="1"/>
  <c r="E1949" i="8"/>
  <c r="E2017" i="1"/>
  <c r="E2009" i="8"/>
  <c r="E461" i="1"/>
  <c r="E1584" i="8"/>
  <c r="E1092" i="1"/>
  <c r="E722" i="8"/>
  <c r="E267" i="1"/>
  <c r="E337" i="8"/>
  <c r="E975" i="1"/>
  <c r="E108" i="8"/>
  <c r="E342" i="1"/>
  <c r="E2064" i="8"/>
  <c r="E223" i="1"/>
  <c r="E1682" i="8"/>
  <c r="E1681" i="1"/>
  <c r="E1889" i="8"/>
  <c r="E2124" i="1"/>
  <c r="E316" i="8"/>
  <c r="E1196" i="1"/>
  <c r="E1600" i="8"/>
  <c r="E167" i="1"/>
  <c r="E1031" i="8"/>
  <c r="E557" i="1"/>
  <c r="E1095" i="8"/>
  <c r="E416" i="1"/>
  <c r="E1698" i="8"/>
  <c r="E802" i="1"/>
  <c r="E1776" i="8"/>
  <c r="E1618" i="1"/>
  <c r="E2251" i="8"/>
  <c r="E979" i="8"/>
  <c r="E1334" i="1"/>
  <c r="E1805" i="8"/>
  <c r="E1067" i="1"/>
  <c r="E1511" i="8"/>
  <c r="E1152" i="1"/>
  <c r="E536" i="8"/>
  <c r="E2123" i="1"/>
  <c r="E1482" i="8"/>
  <c r="E472" i="1"/>
  <c r="E628" i="8"/>
  <c r="E2129" i="8"/>
  <c r="E315" i="1"/>
  <c r="E1264" i="8"/>
  <c r="E1421" i="1"/>
  <c r="E1827" i="8"/>
  <c r="E374" i="1"/>
  <c r="E2066" i="8"/>
  <c r="E1129" i="1"/>
  <c r="E987" i="8"/>
  <c r="E608" i="1"/>
  <c r="E482" i="8"/>
  <c r="E2081" i="1"/>
  <c r="E2215" i="8"/>
  <c r="E569" i="1"/>
  <c r="E180" i="8"/>
  <c r="E435" i="1"/>
  <c r="E1415" i="8"/>
  <c r="E483" i="1"/>
  <c r="E1892" i="8"/>
  <c r="E2080" i="1"/>
  <c r="E612" i="8"/>
  <c r="E268" i="1"/>
  <c r="E2054" i="8"/>
  <c r="E230" i="1"/>
  <c r="E1772" i="8"/>
  <c r="E466" i="1"/>
  <c r="E520" i="8"/>
  <c r="E1118" i="1"/>
  <c r="E1680" i="8"/>
  <c r="E2145" i="1"/>
  <c r="E1339" i="8"/>
  <c r="E792" i="1"/>
  <c r="E513" i="8"/>
  <c r="E1890" i="1"/>
  <c r="E1088" i="8"/>
  <c r="E88" i="1"/>
  <c r="E1931" i="8"/>
  <c r="E1154" i="1"/>
  <c r="E1107" i="8"/>
  <c r="E1851" i="1"/>
  <c r="E1804" i="8"/>
  <c r="E2238" i="1"/>
  <c r="E1495" i="8"/>
  <c r="E1504" i="1"/>
  <c r="E20" i="8"/>
  <c r="E1683" i="1"/>
  <c r="E377" i="8"/>
  <c r="E1252" i="1"/>
  <c r="E1911" i="8"/>
  <c r="E217" i="1"/>
  <c r="E1322" i="8"/>
  <c r="E2103" i="1"/>
  <c r="E2103" i="8"/>
  <c r="E753" i="1"/>
  <c r="E2027" i="8"/>
  <c r="E316" i="1"/>
  <c r="E1189" i="8"/>
  <c r="E1652" i="1"/>
  <c r="E1652" i="8"/>
  <c r="E673" i="1"/>
  <c r="E2083" i="8"/>
  <c r="E22" i="1"/>
  <c r="E2031" i="8"/>
  <c r="E767" i="1"/>
  <c r="E1459" i="8"/>
  <c r="E363" i="1"/>
  <c r="E1906" i="8"/>
  <c r="E1161" i="1"/>
  <c r="E48" i="8"/>
  <c r="E1387" i="1"/>
  <c r="E1387" i="8"/>
  <c r="E2042" i="1"/>
  <c r="E2042" i="8"/>
  <c r="E928" i="1"/>
  <c r="E2122" i="8"/>
  <c r="E2141" i="1"/>
  <c r="E363" i="8"/>
  <c r="E2168" i="1"/>
  <c r="E2168" i="8"/>
  <c r="E261" i="1"/>
  <c r="E1942" i="8"/>
  <c r="E304" i="1"/>
  <c r="E894" i="8"/>
  <c r="E2197" i="1"/>
  <c r="E1323" i="8"/>
  <c r="E1256" i="1"/>
  <c r="E328" i="8"/>
  <c r="E1055" i="1"/>
  <c r="E1706" i="8"/>
  <c r="E325" i="1"/>
  <c r="E607" i="8"/>
  <c r="E1195" i="1"/>
  <c r="E2157" i="8"/>
  <c r="E2115" i="1"/>
  <c r="E2115" i="8"/>
  <c r="E805" i="1"/>
  <c r="E1618" i="8"/>
  <c r="E1308" i="1"/>
  <c r="E1803" i="8"/>
  <c r="E536" i="1"/>
  <c r="E1729" i="8"/>
  <c r="E209" i="1"/>
  <c r="E1412" i="8"/>
  <c r="E1583" i="1"/>
  <c r="E1040" i="8"/>
  <c r="E1979" i="1"/>
  <c r="E1979" i="8"/>
  <c r="E891" i="1"/>
  <c r="E1727" i="8"/>
  <c r="E333" i="1"/>
  <c r="E1710" i="8"/>
  <c r="E858" i="1"/>
  <c r="E982" i="8"/>
  <c r="E723" i="1"/>
  <c r="E489" i="8"/>
  <c r="E1469" i="1"/>
  <c r="E941" i="8"/>
  <c r="E432" i="1"/>
  <c r="E2067" i="8"/>
  <c r="E1790" i="1"/>
  <c r="E2013" i="8"/>
  <c r="E199" i="1"/>
  <c r="E1789" i="8"/>
  <c r="E1382" i="1"/>
  <c r="E1317" i="8"/>
  <c r="E1048" i="1"/>
  <c r="E69" i="8"/>
  <c r="E379" i="1"/>
  <c r="E656" i="8"/>
  <c r="E1700" i="1"/>
  <c r="E951" i="8"/>
  <c r="E157" i="1"/>
  <c r="E1047" i="8"/>
  <c r="E665" i="1"/>
  <c r="E65" i="8"/>
  <c r="E2161" i="1"/>
  <c r="E2219" i="8"/>
  <c r="E62" i="1"/>
  <c r="E957" i="8"/>
  <c r="E640" i="1"/>
  <c r="E1645" i="8"/>
  <c r="E704" i="1"/>
  <c r="E29" i="8"/>
  <c r="E1577" i="1"/>
  <c r="E2006" i="8"/>
  <c r="E1247" i="1"/>
  <c r="E2162" i="8"/>
  <c r="E1767" i="1"/>
  <c r="E1179" i="8"/>
  <c r="E577" i="1"/>
  <c r="E1913" i="8"/>
  <c r="E1762" i="1"/>
  <c r="E844" i="8"/>
  <c r="E1666" i="1"/>
  <c r="E17" i="8"/>
  <c r="E587" i="1"/>
  <c r="E310" i="8"/>
  <c r="E32" i="1"/>
  <c r="E1731" i="8"/>
  <c r="E122" i="1"/>
  <c r="E1289" i="8"/>
  <c r="E255" i="1"/>
  <c r="E990" i="8"/>
  <c r="E720" i="1"/>
  <c r="E1571" i="8"/>
  <c r="E820" i="1"/>
  <c r="E2089" i="8"/>
  <c r="E813" i="1"/>
  <c r="E1159" i="8"/>
  <c r="E894" i="1"/>
  <c r="E452" i="8"/>
  <c r="E759" i="1"/>
  <c r="E348" i="8"/>
  <c r="E524" i="1"/>
  <c r="E2074" i="8"/>
  <c r="E1208" i="1"/>
  <c r="E1219" i="8"/>
  <c r="E1910" i="1"/>
  <c r="E526" i="8"/>
  <c r="E1815" i="1"/>
  <c r="E772" i="8"/>
  <c r="E845" i="1"/>
  <c r="E920" i="8"/>
  <c r="E998" i="1"/>
  <c r="E664" i="8"/>
  <c r="E1045" i="1"/>
  <c r="E2140" i="8"/>
  <c r="E522" i="1"/>
  <c r="E1122" i="8"/>
  <c r="E1144" i="1"/>
  <c r="E2246" i="8"/>
  <c r="E1719" i="1"/>
  <c r="E1807" i="8"/>
  <c r="E2142" i="1"/>
  <c r="E1926" i="8"/>
  <c r="E141" i="1"/>
  <c r="E880" i="8"/>
  <c r="E1163" i="1"/>
  <c r="E43" i="8"/>
  <c r="E1068" i="1"/>
  <c r="E76" i="8"/>
  <c r="E1534" i="1"/>
  <c r="E1602" i="8"/>
  <c r="E418" i="1"/>
  <c r="E123" i="8"/>
  <c r="E138" i="1"/>
  <c r="E1208" i="8"/>
  <c r="E679" i="1"/>
  <c r="E426" i="8"/>
  <c r="E216" i="1"/>
  <c r="E1304" i="8"/>
  <c r="E688" i="1"/>
  <c r="E1944" i="8"/>
  <c r="E686" i="1"/>
  <c r="E1868" i="8"/>
  <c r="E1008" i="1"/>
  <c r="E1430" i="8"/>
  <c r="E2020" i="1"/>
  <c r="E997" i="8"/>
  <c r="E247" i="1"/>
  <c r="E1579" i="8"/>
  <c r="E814" i="1"/>
  <c r="E1158" i="8"/>
  <c r="E61" i="1"/>
  <c r="E1871" i="8"/>
  <c r="E521" i="1"/>
  <c r="E1300" i="8"/>
  <c r="E620" i="1"/>
  <c r="E1577" i="8"/>
  <c r="E713" i="1"/>
  <c r="E1615" i="8"/>
  <c r="E2035" i="1"/>
  <c r="E2035" i="8"/>
  <c r="E1564" i="1"/>
  <c r="E1719" i="8"/>
  <c r="E722" i="1"/>
  <c r="E788" i="8"/>
  <c r="E2181" i="1"/>
  <c r="E2181" i="8"/>
  <c r="E1611" i="1"/>
  <c r="E1887" i="8"/>
  <c r="E2098" i="1"/>
  <c r="E2098" i="8"/>
  <c r="E1331" i="1"/>
  <c r="E136" i="8"/>
  <c r="E964" i="1"/>
  <c r="E778" i="8"/>
  <c r="E2085" i="1"/>
  <c r="E2085" i="8"/>
  <c r="E2054" i="1"/>
  <c r="E1582" i="8"/>
  <c r="E51" i="1"/>
  <c r="E777" i="8"/>
  <c r="E1300" i="1"/>
  <c r="E645" i="8"/>
  <c r="E1949" i="1"/>
  <c r="E573" i="8"/>
  <c r="E409" i="1"/>
  <c r="E819" i="8"/>
  <c r="E1285" i="1"/>
  <c r="E775" i="8"/>
  <c r="E404" i="1"/>
  <c r="E739" i="8"/>
  <c r="E1138" i="1"/>
  <c r="E837" i="8"/>
  <c r="E1803" i="1"/>
  <c r="E298" i="8"/>
  <c r="E1471" i="1"/>
  <c r="E313" i="8"/>
  <c r="E2184" i="1"/>
  <c r="E560" i="8"/>
  <c r="E2204" i="1"/>
  <c r="E439" i="8"/>
  <c r="E1462" i="1"/>
  <c r="E938" i="8"/>
  <c r="E460" i="1"/>
  <c r="E727" i="8"/>
  <c r="E1346" i="1"/>
  <c r="E915" i="8"/>
  <c r="E372" i="1"/>
  <c r="E156" i="8"/>
  <c r="E1899" i="1"/>
  <c r="E41" i="8"/>
  <c r="E214" i="1"/>
  <c r="E648" i="8"/>
  <c r="E1312" i="1"/>
  <c r="E203" i="8"/>
  <c r="E1413" i="1"/>
  <c r="E946" i="8"/>
  <c r="E1286" i="1"/>
  <c r="E758" i="8"/>
  <c r="E1553" i="1"/>
  <c r="E89" i="8"/>
  <c r="E882" i="1"/>
  <c r="E740" i="8"/>
  <c r="E730" i="1"/>
  <c r="E372" i="8"/>
  <c r="E1904" i="1"/>
  <c r="E319" i="8"/>
  <c r="E1635" i="1"/>
  <c r="E73" i="8"/>
  <c r="E2052" i="1"/>
  <c r="E865" i="8"/>
  <c r="E1283" i="1"/>
  <c r="E835" i="8"/>
  <c r="E590" i="1"/>
  <c r="E307" i="8"/>
  <c r="E326" i="1"/>
  <c r="E6" i="8"/>
  <c r="E1311" i="1"/>
  <c r="E683" i="8"/>
  <c r="E46" i="1"/>
  <c r="E654" i="8"/>
  <c r="E833" i="1"/>
  <c r="E234" i="8"/>
  <c r="E636" i="1"/>
  <c r="E202" i="8"/>
  <c r="E457" i="1"/>
  <c r="E375" i="8"/>
  <c r="E649" i="1"/>
  <c r="E353" i="8"/>
  <c r="E646" i="1"/>
  <c r="E312" i="8"/>
  <c r="E745" i="1"/>
  <c r="E369" i="8"/>
  <c r="E1456" i="1"/>
  <c r="E749" i="8"/>
  <c r="E406" i="1"/>
  <c r="E791" i="8"/>
  <c r="E1003" i="1"/>
  <c r="E539" i="8"/>
  <c r="E1278" i="1"/>
  <c r="E752" i="8"/>
  <c r="E1955" i="1"/>
  <c r="E822" i="8"/>
  <c r="E1741" i="1"/>
  <c r="E540" i="8"/>
  <c r="E1834" i="1"/>
  <c r="E916" i="8"/>
  <c r="E1964" i="1"/>
  <c r="E638" i="8"/>
  <c r="E37" i="1"/>
  <c r="E388" i="8"/>
  <c r="E1981" i="1"/>
  <c r="E373" i="8"/>
  <c r="E1628" i="1"/>
  <c r="E64" i="8"/>
  <c r="E1033" i="1"/>
  <c r="E417" i="8"/>
  <c r="E1654" i="1"/>
  <c r="E338" i="8"/>
  <c r="E1960" i="1"/>
  <c r="E1217" i="8"/>
  <c r="E1341" i="1"/>
  <c r="E151" i="8"/>
  <c r="E1276" i="1"/>
  <c r="E754" i="8"/>
  <c r="E942" i="1"/>
  <c r="E527" i="8"/>
  <c r="E927" i="1"/>
  <c r="E756" i="8"/>
  <c r="E1962" i="1"/>
  <c r="E1223" i="8"/>
  <c r="E908" i="1"/>
  <c r="E815" i="8"/>
  <c r="E1952" i="1"/>
  <c r="E657" i="8"/>
  <c r="E250" i="1"/>
  <c r="E355" i="8"/>
  <c r="E1873" i="1"/>
  <c r="E314" i="8"/>
  <c r="E165" i="1"/>
  <c r="E669" i="8"/>
  <c r="E1702" i="1"/>
  <c r="E133" i="8"/>
  <c r="E559" i="1"/>
  <c r="E53" i="8"/>
  <c r="E1777" i="1"/>
  <c r="E309" i="8"/>
  <c r="E1764" i="1"/>
  <c r="E827" i="8"/>
  <c r="E815" i="1"/>
  <c r="E706" i="8"/>
  <c r="E1031" i="1"/>
  <c r="E518" i="8"/>
  <c r="E1427" i="1"/>
  <c r="E1177" i="8"/>
  <c r="E1601" i="1"/>
  <c r="E131" i="8"/>
  <c r="E1410" i="1"/>
  <c r="E1150" i="8"/>
  <c r="E1211" i="1"/>
  <c r="E939" i="8"/>
  <c r="E973" i="1"/>
  <c r="E357" i="8"/>
  <c r="E1916" i="1"/>
  <c r="E141" i="8"/>
  <c r="E1253" i="1"/>
  <c r="E1198" i="8"/>
  <c r="E402" i="1"/>
  <c r="E401" i="8"/>
  <c r="E1109" i="1"/>
  <c r="E215" i="8"/>
  <c r="E676" i="1"/>
  <c r="E825" i="8"/>
  <c r="E1267" i="1"/>
  <c r="E831" i="8"/>
  <c r="E392" i="8"/>
  <c r="E80" i="1"/>
  <c r="E32" i="8"/>
  <c r="E186" i="1"/>
  <c r="E8" i="8"/>
  <c r="E1340" i="1"/>
  <c r="E242" i="8"/>
  <c r="E1050" i="1"/>
  <c r="E274" i="8"/>
  <c r="E99" i="1"/>
  <c r="E601" i="8"/>
  <c r="E1098" i="1"/>
  <c r="E9" i="8"/>
  <c r="E2245" i="1"/>
  <c r="E862" i="8"/>
  <c r="E1491" i="1"/>
  <c r="E502" i="8"/>
  <c r="E1677" i="1"/>
  <c r="E1197" i="8"/>
  <c r="E511" i="1"/>
  <c r="E433" i="8"/>
  <c r="E1686" i="1"/>
  <c r="E1246" i="8"/>
  <c r="E2071" i="1"/>
  <c r="E1135" i="8"/>
  <c r="E1692" i="1"/>
  <c r="E1574" i="8"/>
  <c r="E1812" i="1"/>
  <c r="E2024" i="8"/>
  <c r="E1511" i="1"/>
  <c r="E1124" i="8"/>
  <c r="E2232" i="1"/>
  <c r="E1446" i="8"/>
  <c r="E1561" i="1"/>
  <c r="E995" i="8"/>
  <c r="E285" i="1"/>
  <c r="E241" i="8"/>
  <c r="E1180" i="1"/>
  <c r="E690" i="8"/>
  <c r="E596" i="1"/>
  <c r="E884" i="8"/>
  <c r="E1293" i="1"/>
  <c r="E759" i="8"/>
  <c r="E1615" i="1"/>
  <c r="E522" i="8"/>
  <c r="E1802" i="1"/>
  <c r="E1449" i="8"/>
  <c r="E1691" i="1"/>
  <c r="E1472" i="8"/>
  <c r="E225" i="1"/>
  <c r="E1771" i="8"/>
  <c r="E2148" i="1"/>
  <c r="E695" i="8"/>
  <c r="E1901" i="1"/>
  <c r="E1905" i="8"/>
  <c r="E1661" i="1"/>
  <c r="E1405" i="8"/>
  <c r="E1185" i="1"/>
  <c r="E966" i="8"/>
  <c r="E1538" i="1"/>
  <c r="E1760" i="8"/>
  <c r="E603" i="1"/>
  <c r="E620" i="8"/>
  <c r="E1794" i="1"/>
  <c r="E1948" i="8"/>
  <c r="E867" i="1"/>
  <c r="E1185" i="8"/>
  <c r="E2199" i="1"/>
  <c r="E1395" i="8"/>
  <c r="E2157" i="1"/>
  <c r="E1553" i="8"/>
  <c r="E1660" i="1"/>
  <c r="E1401" i="8"/>
  <c r="E1947" i="1"/>
  <c r="E2239" i="8"/>
  <c r="E2177" i="1"/>
  <c r="E1234" i="8"/>
  <c r="E1262" i="1"/>
  <c r="E753" i="8"/>
  <c r="E2210" i="1"/>
  <c r="E523" i="8"/>
  <c r="E1447" i="1"/>
  <c r="E172" i="8"/>
  <c r="E1649" i="1"/>
  <c r="E336" i="8"/>
  <c r="E982" i="1"/>
  <c r="E347" i="8"/>
  <c r="E279" i="1"/>
  <c r="E272" i="8"/>
  <c r="E1170" i="1"/>
  <c r="E394" i="8"/>
  <c r="E1673" i="1"/>
  <c r="E635" i="8"/>
  <c r="E1630" i="1"/>
  <c r="E1003" i="8"/>
  <c r="E1751" i="1"/>
  <c r="E1854" i="8"/>
  <c r="E2169" i="1"/>
  <c r="E1518" i="8"/>
  <c r="E1687" i="1"/>
  <c r="E1806" i="8"/>
  <c r="E1713" i="1"/>
  <c r="E1450" i="8"/>
  <c r="E1867" i="1"/>
  <c r="E1537" i="8"/>
  <c r="E1140" i="1"/>
  <c r="E1252" i="8"/>
  <c r="E1309" i="1"/>
  <c r="E2254" i="8"/>
  <c r="E1143" i="1"/>
  <c r="E1619" i="8"/>
  <c r="E2216" i="1"/>
  <c r="E2225" i="8"/>
  <c r="E1221" i="1"/>
  <c r="E2250" i="8"/>
  <c r="E1101" i="1"/>
  <c r="E1622" i="8"/>
  <c r="E1922" i="1"/>
  <c r="E730" i="8"/>
  <c r="E1148" i="1"/>
  <c r="E2151" i="8"/>
  <c r="E552" i="1"/>
  <c r="E145" i="8"/>
  <c r="E658" i="1"/>
  <c r="E1662" i="8"/>
  <c r="E408" i="1"/>
  <c r="E445" i="8"/>
  <c r="E291" i="1"/>
  <c r="E1028" i="8"/>
  <c r="E15" i="1"/>
  <c r="E1910" i="8"/>
  <c r="E588" i="1"/>
  <c r="E554" i="8"/>
  <c r="E1566" i="1"/>
  <c r="E477" i="8"/>
  <c r="E605" i="1"/>
  <c r="E1675" i="8"/>
  <c r="E2126" i="1"/>
  <c r="E1330" i="8"/>
  <c r="E751" i="1"/>
  <c r="E1138" i="8"/>
  <c r="E21" i="1"/>
  <c r="E1785" i="8"/>
  <c r="E176" i="1"/>
  <c r="E1968" i="8"/>
  <c r="E1310" i="1"/>
  <c r="E2163" i="8"/>
  <c r="E684" i="1"/>
  <c r="E1967" i="8"/>
  <c r="E1330" i="1"/>
  <c r="E2166" i="8"/>
  <c r="E1557" i="1"/>
  <c r="E2186" i="8"/>
  <c r="E1629" i="1"/>
  <c r="E1141" i="8"/>
  <c r="E1596" i="1"/>
  <c r="E1375" i="8"/>
  <c r="E1825" i="1"/>
  <c r="E1200" i="8"/>
  <c r="E1485" i="1"/>
  <c r="E2197" i="8"/>
  <c r="E419" i="1"/>
  <c r="E1017" i="8"/>
  <c r="E913" i="1"/>
  <c r="E1119" i="8"/>
  <c r="E40" i="1"/>
  <c r="E339" i="8"/>
  <c r="E834" i="1"/>
  <c r="E969" i="8"/>
  <c r="E1023" i="1"/>
  <c r="E1130" i="8"/>
  <c r="E134" i="1"/>
  <c r="E403" i="8"/>
  <c r="E656" i="1"/>
  <c r="E1866" i="8"/>
  <c r="E407" i="1"/>
  <c r="E1299" i="8"/>
  <c r="E1506" i="1"/>
  <c r="E1692" i="8"/>
  <c r="E110" i="1"/>
  <c r="E1464" i="8"/>
  <c r="E695" i="1"/>
  <c r="E1318" i="8"/>
  <c r="E2209" i="1"/>
  <c r="E992" i="8"/>
  <c r="E1930" i="1"/>
  <c r="E295" i="8"/>
  <c r="E945" i="1"/>
  <c r="E2124" i="8"/>
  <c r="E123" i="1"/>
  <c r="E153" i="8"/>
  <c r="E1025" i="1"/>
  <c r="E1996" i="8"/>
  <c r="E1399" i="1"/>
  <c r="E1718" i="8"/>
  <c r="E75" i="1"/>
  <c r="E1936" i="8"/>
  <c r="E566" i="1"/>
  <c r="E354" i="8"/>
  <c r="E221" i="1"/>
  <c r="E1914" i="8"/>
  <c r="E1733" i="1"/>
  <c r="E2195" i="8"/>
  <c r="E2116" i="1"/>
  <c r="E318" i="8"/>
  <c r="E1189" i="1"/>
  <c r="E2153" i="8"/>
  <c r="E1953" i="1"/>
  <c r="E615" i="8"/>
  <c r="E917" i="1"/>
  <c r="E1416" i="8"/>
  <c r="E1847" i="1"/>
  <c r="E1754" i="8"/>
  <c r="E1306" i="1"/>
  <c r="E567" i="8"/>
  <c r="E458" i="1"/>
  <c r="E484" i="8"/>
  <c r="E812" i="1"/>
  <c r="E689" i="8"/>
  <c r="E289" i="1"/>
  <c r="E1379" i="8"/>
  <c r="E938" i="1"/>
  <c r="E1592" i="8"/>
  <c r="E2212" i="1"/>
  <c r="E128" i="8"/>
  <c r="E957" i="1"/>
  <c r="E1855" i="8"/>
  <c r="E1528" i="1"/>
  <c r="E1478" i="8"/>
  <c r="E130" i="1"/>
  <c r="E1361" i="8"/>
  <c r="E915" i="1"/>
  <c r="E1305" i="8"/>
  <c r="E1222" i="1"/>
  <c r="E988" i="8"/>
  <c r="E1075" i="1"/>
  <c r="E468" i="8"/>
  <c r="E662" i="1"/>
  <c r="E673" i="8"/>
  <c r="E549" i="1"/>
  <c r="E1666" i="8"/>
  <c r="E635" i="1"/>
  <c r="E2082" i="8"/>
  <c r="E1880" i="1"/>
  <c r="E712" i="8"/>
  <c r="E570" i="1"/>
  <c r="E1374" i="8"/>
  <c r="E821" i="1"/>
  <c r="E1181" i="8"/>
  <c r="E1024" i="1"/>
  <c r="E1142" i="8"/>
  <c r="E1029" i="1"/>
  <c r="E2135" i="8"/>
  <c r="E322" i="1"/>
  <c r="E1810" i="8"/>
  <c r="E2158" i="1"/>
  <c r="E714" i="8"/>
  <c r="E232" i="1"/>
  <c r="E260" i="8"/>
  <c r="E2063" i="1"/>
  <c r="E910" i="8"/>
  <c r="E1636" i="1"/>
  <c r="E2244" i="8"/>
  <c r="E1565" i="1"/>
  <c r="E975" i="8"/>
  <c r="E1723" i="1"/>
  <c r="E552" i="8"/>
  <c r="E338" i="1"/>
  <c r="E687" i="8"/>
  <c r="E870" i="1"/>
  <c r="E2092" i="8"/>
  <c r="E1241" i="1"/>
  <c r="E1036" i="8"/>
  <c r="E341" i="1"/>
  <c r="E2059" i="8"/>
  <c r="E2160" i="1"/>
  <c r="E2017" i="8"/>
  <c r="E1012" i="1"/>
  <c r="E1174" i="8"/>
  <c r="E1077" i="1"/>
  <c r="E283" i="8"/>
  <c r="E1006" i="1"/>
  <c r="E1759" i="8"/>
  <c r="E514" i="1"/>
  <c r="E1316" i="8"/>
  <c r="E1631" i="8"/>
  <c r="E184" i="1"/>
  <c r="E1238" i="8"/>
  <c r="E2023" i="1"/>
  <c r="E1586" i="8"/>
  <c r="E60" i="1"/>
  <c r="E1912" i="8"/>
  <c r="E1131" i="1"/>
  <c r="E1820" i="8"/>
  <c r="E696" i="1"/>
  <c r="E2086" i="8"/>
  <c r="E1707" i="1"/>
  <c r="E858" i="8"/>
  <c r="E2173" i="1"/>
  <c r="E266" i="8"/>
  <c r="E212" i="1"/>
  <c r="E324" i="8"/>
  <c r="E1946" i="1"/>
  <c r="E940" i="8"/>
  <c r="E2192" i="1"/>
  <c r="E682" i="8"/>
  <c r="E1186" i="1"/>
  <c r="E255" i="8"/>
  <c r="E1124" i="1"/>
  <c r="E31" i="8"/>
  <c r="E1840" i="1"/>
  <c r="E1008" i="8"/>
  <c r="E164" i="1"/>
  <c r="E2046" i="8"/>
  <c r="E269" i="1"/>
  <c r="E1756" i="8"/>
  <c r="E785" i="1"/>
  <c r="E1439" i="8"/>
  <c r="E1508" i="1"/>
  <c r="E244" i="8"/>
  <c r="E1113" i="1"/>
  <c r="E2144" i="8"/>
  <c r="E1428" i="1"/>
  <c r="E922" i="8"/>
  <c r="E1744" i="1"/>
  <c r="E1503" i="8"/>
  <c r="E1682" i="1"/>
  <c r="E1245" i="8"/>
  <c r="E1634" i="1"/>
  <c r="E830" i="8"/>
  <c r="E1650" i="1"/>
  <c r="E413" i="8"/>
  <c r="E1701" i="1"/>
  <c r="E289" i="8"/>
  <c r="E546" i="1"/>
  <c r="E1605" i="8"/>
  <c r="E2143" i="1"/>
  <c r="E1705" i="8"/>
  <c r="E1835" i="1"/>
  <c r="E2228" i="8"/>
  <c r="E789" i="1"/>
  <c r="E1739" i="8"/>
  <c r="E1245" i="1"/>
  <c r="E2161" i="8"/>
  <c r="E2009" i="1"/>
  <c r="E1346" i="8"/>
  <c r="E155" i="1"/>
  <c r="E358" i="8"/>
  <c r="E1038" i="1"/>
  <c r="E1691" i="8"/>
  <c r="E146" i="1"/>
  <c r="E699" i="8"/>
  <c r="E579" i="1"/>
  <c r="E824" i="8"/>
  <c r="E8" i="1"/>
  <c r="E1755" i="8"/>
  <c r="E893" i="1"/>
  <c r="E655" i="8"/>
  <c r="E954" i="1"/>
  <c r="E1927" i="8"/>
  <c r="E1103" i="1"/>
  <c r="E532" i="8"/>
  <c r="E1418" i="1"/>
  <c r="E2003" i="8"/>
  <c r="E801" i="1"/>
  <c r="E1210" i="8"/>
  <c r="E496" i="1"/>
  <c r="E1496" i="8"/>
  <c r="E1478" i="1"/>
  <c r="E2211" i="8"/>
  <c r="E384" i="1"/>
  <c r="E563" i="8"/>
  <c r="E770" i="1"/>
  <c r="E1022" i="8"/>
  <c r="E183" i="1"/>
  <c r="E1668" i="8"/>
  <c r="E1595" i="1"/>
  <c r="E1026" i="8"/>
  <c r="E371" i="1"/>
  <c r="E1632" i="8"/>
  <c r="E452" i="1"/>
  <c r="E317" i="8"/>
  <c r="E507" i="1"/>
  <c r="E1778" i="8"/>
  <c r="E994" i="1"/>
  <c r="E1873" i="8"/>
  <c r="E91" i="1"/>
  <c r="E1774" i="8"/>
  <c r="E806" i="1"/>
  <c r="E1837" i="8"/>
  <c r="E10" i="1"/>
  <c r="E2001" i="8"/>
  <c r="E346" i="1"/>
  <c r="E1090" i="8"/>
  <c r="E421" i="1"/>
  <c r="E2229" i="8"/>
  <c r="E1728" i="1"/>
  <c r="E472" i="8"/>
  <c r="E995" i="1"/>
  <c r="E1610" i="8"/>
  <c r="E89" i="1"/>
  <c r="E142" i="8"/>
  <c r="E1289" i="1"/>
  <c r="E734" i="8"/>
  <c r="E109" i="1"/>
  <c r="E1604" i="8"/>
  <c r="E296" i="1"/>
  <c r="E1137" i="8"/>
  <c r="E1464" i="1"/>
  <c r="E1585" i="8"/>
  <c r="E2220" i="1"/>
  <c r="E1863" i="8"/>
  <c r="E582" i="1"/>
  <c r="E579" i="8"/>
  <c r="E852" i="1"/>
  <c r="E1559" i="8"/>
  <c r="E1112" i="1"/>
  <c r="E1780" i="8"/>
  <c r="E2213" i="1"/>
  <c r="E2223" i="8"/>
  <c r="E254" i="1"/>
  <c r="E639" i="8"/>
  <c r="E1915" i="1"/>
  <c r="E1672" i="8"/>
  <c r="E1251" i="1"/>
  <c r="E1742" i="8"/>
  <c r="E172" i="1"/>
  <c r="E1701" i="8"/>
  <c r="E244" i="1"/>
  <c r="E991" i="8"/>
  <c r="E898" i="1"/>
  <c r="E1534" i="8"/>
  <c r="E798" i="1"/>
  <c r="E1699" i="8"/>
  <c r="E1443" i="1"/>
  <c r="E1732" i="8"/>
  <c r="E862" i="1"/>
  <c r="E1481" i="8"/>
  <c r="E2092" i="1"/>
  <c r="E1551" i="8"/>
  <c r="E2075" i="8"/>
  <c r="E699" i="1"/>
  <c r="E1148" i="8"/>
  <c r="E1081" i="1"/>
  <c r="E911" i="8"/>
  <c r="E1516" i="1"/>
  <c r="E299" i="8"/>
  <c r="E1920" i="1"/>
  <c r="E1073" i="8"/>
  <c r="E202" i="1"/>
  <c r="E66" i="8"/>
  <c r="E246" i="1"/>
  <c r="E1352" i="8"/>
  <c r="E1237" i="1"/>
  <c r="E2159" i="8"/>
  <c r="E580" i="1"/>
  <c r="E1703" i="8"/>
  <c r="E2108" i="1"/>
  <c r="E2108" i="8"/>
  <c r="E1409" i="1"/>
  <c r="E1588" i="8"/>
  <c r="E1420" i="1"/>
  <c r="E270" i="8"/>
  <c r="E1778" i="1"/>
  <c r="E1497" i="8"/>
  <c r="E343" i="1"/>
  <c r="E1440" i="8"/>
  <c r="E1510" i="1"/>
  <c r="E1686" i="8"/>
  <c r="E1789" i="1"/>
  <c r="E481" i="8"/>
  <c r="E2048" i="1"/>
  <c r="E1714" i="8"/>
  <c r="E1468" i="1"/>
  <c r="E1529" i="8"/>
  <c r="E509" i="1"/>
  <c r="E211" i="8"/>
  <c r="E2165" i="1"/>
  <c r="E1426" i="8"/>
  <c r="E1943" i="1"/>
  <c r="E114" i="8"/>
  <c r="E1147" i="1"/>
  <c r="E1282" i="8"/>
  <c r="E2036" i="1"/>
  <c r="E2036" i="8"/>
  <c r="E178" i="1"/>
  <c r="E178" i="8"/>
  <c r="E189" i="1"/>
  <c r="E1092" i="8"/>
  <c r="E780" i="1"/>
  <c r="E1999" i="8"/>
  <c r="E283" i="1"/>
  <c r="E448" i="8"/>
  <c r="E266" i="1"/>
  <c r="E1566" i="8"/>
  <c r="E768" i="1"/>
  <c r="E1377" i="8"/>
  <c r="E840" i="1"/>
  <c r="E1918" i="8"/>
  <c r="E1369" i="1"/>
  <c r="E1423" i="8"/>
  <c r="E853" i="1"/>
  <c r="E1369" i="8"/>
  <c r="E1451" i="1"/>
  <c r="E817" i="8"/>
  <c r="E1467" i="1"/>
  <c r="E2176" i="8"/>
  <c r="E2133" i="1"/>
  <c r="E2133" i="8"/>
  <c r="E1065" i="1"/>
  <c r="E1801" i="8"/>
  <c r="E2102" i="1"/>
  <c r="E2102" i="8"/>
  <c r="E1957" i="1"/>
  <c r="E2207" i="8"/>
  <c r="E1188" i="1"/>
  <c r="E1845" i="8"/>
  <c r="E211" i="1"/>
  <c r="E436" i="8"/>
  <c r="E983" i="1"/>
  <c r="E2127" i="8"/>
  <c r="E969" i="1"/>
  <c r="E343" i="8"/>
  <c r="E1336" i="1"/>
  <c r="E2167" i="8"/>
  <c r="E1353" i="1"/>
  <c r="E696" i="8"/>
  <c r="E2253" i="1"/>
  <c r="E1382" i="8"/>
  <c r="E1291" i="1"/>
  <c r="E826" i="8"/>
  <c r="E747" i="1"/>
  <c r="E213" i="8"/>
  <c r="E1879" i="1"/>
  <c r="E927" i="8"/>
  <c r="E1774" i="1"/>
  <c r="E1923" i="8"/>
  <c r="E1215" i="1"/>
  <c r="E658" i="8"/>
  <c r="E692" i="1"/>
  <c r="E39" i="8"/>
  <c r="E1182" i="1"/>
  <c r="E474" i="8"/>
  <c r="E1078" i="1"/>
  <c r="E551" i="8"/>
  <c r="E555" i="1"/>
  <c r="E42" i="8"/>
  <c r="E542" i="1"/>
  <c r="E1280" i="8"/>
  <c r="E1348" i="1"/>
  <c r="E1659" i="8"/>
  <c r="E1015" i="1"/>
  <c r="E1049" i="8"/>
  <c r="E1013" i="1"/>
  <c r="E705" i="8"/>
  <c r="E990" i="1"/>
  <c r="E1561" i="8"/>
  <c r="E74" i="1"/>
  <c r="E1664" i="8"/>
  <c r="E1415" i="1"/>
  <c r="E2005" i="8"/>
  <c r="E177" i="1"/>
  <c r="E1432" i="8"/>
  <c r="E866" i="1"/>
  <c r="E1465" i="8"/>
  <c r="E1936" i="1"/>
  <c r="E1096" i="8"/>
  <c r="E2026" i="1"/>
  <c r="E1414" i="8"/>
  <c r="E829" i="1"/>
  <c r="E1505" i="8"/>
  <c r="E1155" i="1"/>
  <c r="E559" i="8"/>
  <c r="E968" i="8"/>
  <c r="E558" i="1"/>
  <c r="E248" i="8"/>
  <c r="E331" i="1"/>
  <c r="E44" i="8"/>
  <c r="E306" i="1"/>
  <c r="E912" i="8"/>
  <c r="E2196" i="1"/>
  <c r="E28" i="8"/>
  <c r="E2144" i="1"/>
  <c r="E2217" i="8"/>
  <c r="E252" i="1"/>
  <c r="E506" i="8"/>
  <c r="E868" i="1"/>
  <c r="E1536" i="8"/>
  <c r="E1297" i="1"/>
  <c r="E833" i="8"/>
  <c r="E152" i="1"/>
  <c r="E1859" i="8"/>
  <c r="E729" i="1"/>
  <c r="E376" i="8"/>
  <c r="E1655" i="1"/>
  <c r="E422" i="8"/>
  <c r="E1573" i="8"/>
  <c r="E1982" i="1"/>
  <c r="E406" i="8"/>
  <c r="E1989" i="1"/>
  <c r="E807" i="8"/>
  <c r="E368" i="1"/>
  <c r="E58" i="8"/>
  <c r="E760" i="1"/>
  <c r="E1229" i="8"/>
  <c r="E996" i="1"/>
  <c r="E557" i="8"/>
  <c r="E997" i="1"/>
  <c r="E1955" i="8"/>
  <c r="E2067" i="1"/>
  <c r="E1667" i="8"/>
  <c r="E335" i="1"/>
  <c r="E2061" i="8"/>
  <c r="E2037" i="1"/>
  <c r="E2037" i="8"/>
  <c r="E825" i="1"/>
  <c r="E1178" i="8"/>
  <c r="E128" i="1"/>
  <c r="E1452" i="8"/>
  <c r="E344" i="1"/>
  <c r="E1498" i="8"/>
  <c r="E104" i="1"/>
  <c r="E1970" i="8"/>
  <c r="E2150" i="1"/>
  <c r="E2150" i="8"/>
  <c r="E1150" i="1"/>
  <c r="E4" i="8"/>
  <c r="E672" i="1"/>
  <c r="E1994" i="8"/>
  <c r="E955" i="1"/>
  <c r="E1826" i="8"/>
  <c r="E619" i="1"/>
  <c r="E360" i="8"/>
  <c r="E253" i="1"/>
  <c r="E994" i="8"/>
  <c r="E1980" i="1"/>
  <c r="E1980" i="8"/>
  <c r="E1169" i="1"/>
  <c r="E1492" i="8"/>
  <c r="E2000" i="1"/>
  <c r="E1171" i="8"/>
  <c r="E1364" i="1"/>
  <c r="E1917" i="8"/>
  <c r="E856" i="1"/>
  <c r="E1815" i="8"/>
  <c r="E2088" i="1"/>
  <c r="E747" i="8"/>
  <c r="E2011" i="1"/>
  <c r="E2011" i="8"/>
  <c r="E2109" i="1"/>
  <c r="E2109" i="8"/>
  <c r="E886" i="1"/>
  <c r="E2093" i="8"/>
  <c r="E2120" i="1"/>
  <c r="E2120" i="8"/>
  <c r="E1494" i="1"/>
  <c r="E581" i="8"/>
  <c r="E256" i="1"/>
  <c r="E1500" i="8"/>
  <c r="E2073" i="1"/>
  <c r="E660" i="8"/>
  <c r="D1498" i="3"/>
  <c r="D1625" i="3"/>
  <c r="D56" i="3"/>
  <c r="D675" i="3"/>
  <c r="D733" i="3"/>
  <c r="D1943" i="3"/>
  <c r="D2212" i="3"/>
  <c r="D1696" i="3"/>
  <c r="D1844" i="3"/>
  <c r="D639" i="3"/>
  <c r="D61" i="3"/>
  <c r="D2087" i="3"/>
  <c r="D253" i="3"/>
  <c r="D509" i="3"/>
  <c r="D71" i="3"/>
  <c r="D50" i="3"/>
  <c r="D1174" i="3"/>
  <c r="D1345" i="3"/>
  <c r="D606" i="3"/>
  <c r="D2203" i="3"/>
  <c r="D26" i="3"/>
  <c r="D1984" i="3"/>
  <c r="D19" i="3"/>
  <c r="D1714" i="3"/>
  <c r="D352" i="3"/>
  <c r="D468" i="3"/>
  <c r="D1957" i="3"/>
  <c r="D1502" i="3"/>
  <c r="D454" i="3"/>
  <c r="D572" i="3"/>
  <c r="D853" i="3"/>
  <c r="D1949" i="3"/>
  <c r="D1899" i="3"/>
  <c r="D1158" i="3"/>
  <c r="D1444" i="3"/>
  <c r="D753" i="3"/>
  <c r="D750" i="3"/>
  <c r="D923" i="3"/>
  <c r="D2007" i="3"/>
  <c r="D376" i="3"/>
  <c r="D1539" i="3"/>
  <c r="D1132" i="3"/>
  <c r="D2023" i="3"/>
  <c r="D614" i="3"/>
  <c r="D1128" i="3"/>
  <c r="D1969" i="3"/>
  <c r="D655" i="3"/>
  <c r="D869" i="3"/>
  <c r="D1885" i="3"/>
  <c r="D2004" i="3"/>
  <c r="D489" i="3"/>
  <c r="D1350" i="3"/>
  <c r="D1695" i="3"/>
  <c r="D1365" i="3"/>
  <c r="D1483" i="3"/>
  <c r="D1218" i="3"/>
  <c r="D1155" i="3"/>
  <c r="D1369" i="3"/>
  <c r="D1576" i="3"/>
  <c r="D91" i="3"/>
  <c r="D2176" i="3"/>
  <c r="D665" i="3"/>
  <c r="D694" i="3"/>
  <c r="D125" i="3"/>
  <c r="D781" i="3"/>
  <c r="D2165" i="3"/>
  <c r="D2066" i="3"/>
  <c r="D989" i="3"/>
  <c r="D1894" i="3"/>
  <c r="D2237" i="3"/>
  <c r="D2021" i="3"/>
  <c r="D1592" i="3"/>
  <c r="D847" i="3"/>
  <c r="D1708" i="3"/>
  <c r="D1783" i="3"/>
  <c r="D725" i="3"/>
  <c r="D2189" i="3"/>
  <c r="D1569" i="3"/>
  <c r="D567" i="3"/>
  <c r="D913" i="3"/>
  <c r="D429" i="3"/>
  <c r="D680" i="3"/>
  <c r="D264" i="3"/>
  <c r="D1366" i="3"/>
  <c r="D814" i="3"/>
  <c r="D1600" i="3"/>
  <c r="D518" i="3"/>
  <c r="D2054" i="3"/>
  <c r="D2162" i="3"/>
  <c r="D1263" i="3"/>
  <c r="D1767" i="3"/>
  <c r="D414" i="3"/>
  <c r="D1327" i="3"/>
  <c r="D1403" i="3"/>
  <c r="D1228" i="3"/>
  <c r="D616" i="3"/>
  <c r="D1275" i="3"/>
  <c r="D1346" i="3"/>
  <c r="D1947" i="3"/>
  <c r="D1182" i="3"/>
  <c r="D1312" i="3"/>
  <c r="D133" i="3"/>
  <c r="D690" i="3"/>
  <c r="D1866" i="3"/>
  <c r="D13" i="3"/>
  <c r="D310" i="3"/>
  <c r="D1125" i="3"/>
  <c r="D36" i="3"/>
  <c r="D907" i="3"/>
  <c r="D759" i="3"/>
  <c r="D2202" i="3"/>
  <c r="D89" i="3"/>
  <c r="D212" i="3"/>
  <c r="D1722" i="3"/>
  <c r="D1892" i="3"/>
  <c r="D636" i="3"/>
  <c r="D1933" i="3"/>
  <c r="D1316" i="3"/>
  <c r="D558" i="3"/>
  <c r="D800" i="3"/>
  <c r="D1479" i="3"/>
  <c r="D1072" i="3"/>
  <c r="D1575" i="3"/>
  <c r="D1191" i="3"/>
  <c r="D44" i="3"/>
  <c r="D975" i="3"/>
  <c r="D1418" i="3"/>
  <c r="D1778" i="3"/>
  <c r="D511" i="3"/>
  <c r="D1572" i="3"/>
  <c r="D1828" i="3"/>
  <c r="D1383" i="3"/>
  <c r="D1719" i="3"/>
  <c r="D1391" i="3"/>
  <c r="D1798" i="3"/>
  <c r="D1031" i="3"/>
  <c r="D1469" i="3"/>
  <c r="D649" i="3"/>
  <c r="D2188" i="3"/>
  <c r="D1546" i="3"/>
  <c r="D1453" i="3"/>
  <c r="D1315" i="3"/>
  <c r="D727" i="3"/>
  <c r="D2217" i="3"/>
  <c r="D401" i="3"/>
  <c r="D2200" i="3"/>
  <c r="D1264" i="3"/>
  <c r="D554" i="3"/>
  <c r="D1867" i="3"/>
  <c r="D1464" i="3"/>
  <c r="D1700" i="3"/>
  <c r="D129" i="3"/>
  <c r="D723" i="3"/>
  <c r="D1160" i="3"/>
  <c r="D2254" i="3"/>
  <c r="D455" i="3"/>
  <c r="D450" i="3"/>
  <c r="D681" i="3"/>
  <c r="D1295" i="3"/>
  <c r="D30" i="3"/>
  <c r="D1186" i="3"/>
  <c r="D930" i="3"/>
  <c r="D689" i="3"/>
  <c r="D872" i="3"/>
  <c r="D637" i="3"/>
  <c r="D370" i="3"/>
  <c r="D1093" i="3"/>
  <c r="D726" i="3"/>
  <c r="D1963" i="3"/>
  <c r="D1305" i="3"/>
  <c r="D2017" i="3"/>
  <c r="D1326" i="3"/>
  <c r="D1175" i="3"/>
  <c r="D718" i="3"/>
  <c r="D1547" i="3"/>
  <c r="D161" i="3"/>
  <c r="D1831" i="3"/>
  <c r="D812" i="3"/>
  <c r="D263" i="3"/>
  <c r="D143" i="3"/>
  <c r="D1376" i="3"/>
  <c r="D1638" i="3"/>
  <c r="D585" i="3"/>
  <c r="D481" i="3"/>
  <c r="D464" i="3"/>
  <c r="D1707" i="3"/>
  <c r="D2013" i="3"/>
  <c r="D1429" i="3"/>
  <c r="D114" i="3"/>
  <c r="D1301" i="3"/>
  <c r="D1946" i="3"/>
  <c r="D2187" i="3"/>
  <c r="D151" i="3"/>
  <c r="D1192" i="3"/>
  <c r="D324" i="3"/>
  <c r="D1105" i="3"/>
  <c r="D1143" i="3"/>
  <c r="D1861" i="3"/>
  <c r="D472" i="3"/>
  <c r="D1936" i="3"/>
  <c r="D1173" i="3"/>
  <c r="D560" i="3"/>
  <c r="D1096" i="3"/>
  <c r="D714" i="3"/>
  <c r="D794" i="3"/>
  <c r="D686" i="3"/>
  <c r="D1111" i="3"/>
  <c r="D18" i="3"/>
  <c r="D1457" i="3"/>
  <c r="D1654" i="3"/>
  <c r="D528" i="3"/>
  <c r="D1172" i="3"/>
  <c r="D451" i="3"/>
  <c r="D2088" i="3"/>
  <c r="D2191" i="3"/>
  <c r="D457" i="3"/>
  <c r="D717" i="3"/>
  <c r="D1442" i="3"/>
  <c r="D935" i="3"/>
  <c r="D311" i="3"/>
  <c r="D1839" i="3"/>
  <c r="D1321" i="3"/>
  <c r="D1377" i="3"/>
  <c r="D2232" i="3"/>
  <c r="D96" i="3"/>
  <c r="D1818" i="3"/>
  <c r="D57" i="3"/>
  <c r="D2140" i="3"/>
  <c r="D854" i="3"/>
  <c r="D76" i="3"/>
  <c r="D145" i="3"/>
  <c r="D738" i="3"/>
  <c r="D1456" i="3"/>
  <c r="D409" i="3"/>
  <c r="D1238" i="3"/>
  <c r="D1438" i="3"/>
  <c r="D2053" i="3"/>
  <c r="D2115" i="3"/>
  <c r="D2082" i="3"/>
  <c r="D2039" i="3"/>
  <c r="D95" i="3"/>
  <c r="D1474" i="3"/>
  <c r="D529" i="3"/>
  <c r="D1830" i="3"/>
  <c r="D615" i="3"/>
  <c r="D889" i="3"/>
  <c r="D786" i="3"/>
  <c r="D990" i="3"/>
  <c r="D1701" i="3"/>
  <c r="D2049" i="3"/>
  <c r="D2174" i="3"/>
  <c r="D2020" i="3"/>
  <c r="D39" i="3"/>
  <c r="D1360" i="3"/>
  <c r="D2250" i="3"/>
  <c r="D1485" i="3"/>
  <c r="D1918" i="3"/>
  <c r="D1154" i="3"/>
  <c r="D881" i="3"/>
  <c r="D520" i="3"/>
  <c r="D709" i="3"/>
  <c r="D1631" i="3"/>
  <c r="D174" i="3"/>
  <c r="D1887" i="3"/>
  <c r="D1716" i="3"/>
  <c r="D412" i="3"/>
  <c r="D676" i="3"/>
  <c r="D377" i="3"/>
  <c r="D574" i="3"/>
  <c r="D273" i="3"/>
  <c r="D693" i="3"/>
  <c r="D1043" i="3"/>
  <c r="D795" i="3"/>
  <c r="D98" i="3"/>
  <c r="D1679" i="3"/>
  <c r="D837" i="3"/>
  <c r="D2065" i="3"/>
  <c r="D1843" i="3"/>
  <c r="D1669" i="3"/>
  <c r="D1790" i="3"/>
  <c r="D770" i="3"/>
  <c r="D2075" i="3"/>
  <c r="D1905" i="3"/>
  <c r="D150" i="3"/>
  <c r="D110" i="3"/>
  <c r="D1570" i="3"/>
  <c r="D1309" i="3"/>
  <c r="D1422" i="3"/>
  <c r="D1907" i="3"/>
  <c r="D1102" i="3"/>
  <c r="D1731" i="3"/>
  <c r="D445" i="3"/>
  <c r="D442" i="3"/>
  <c r="D1596" i="3"/>
  <c r="D101" i="3"/>
  <c r="D802" i="3"/>
  <c r="D54" i="3"/>
  <c r="D1178" i="3"/>
  <c r="D214" i="3"/>
  <c r="D24" i="3"/>
  <c r="D115" i="3"/>
  <c r="D2144" i="3"/>
  <c r="D2251" i="3"/>
  <c r="D408" i="3"/>
  <c r="D1460" i="3"/>
  <c r="D570" i="3"/>
  <c r="D1262" i="3"/>
  <c r="D358" i="3"/>
  <c r="D461" i="3"/>
  <c r="D2077" i="3"/>
  <c r="D467" i="3"/>
  <c r="D1207" i="3"/>
  <c r="D1598" i="3"/>
  <c r="D1668" i="3"/>
  <c r="D1604" i="3"/>
  <c r="D698" i="3"/>
  <c r="D1047" i="3"/>
  <c r="D1536" i="3"/>
  <c r="D1135" i="3"/>
  <c r="D1573" i="3"/>
  <c r="D4" i="3"/>
  <c r="D2199" i="3"/>
  <c r="D1687" i="3"/>
  <c r="D74" i="3"/>
  <c r="D905" i="3"/>
  <c r="D1390" i="3"/>
  <c r="D1642" i="3"/>
  <c r="D1503" i="3"/>
  <c r="D1571" i="3"/>
  <c r="D1528" i="3"/>
  <c r="D1675" i="3"/>
  <c r="D1356" i="3"/>
  <c r="D1008" i="3"/>
  <c r="D1214" i="3"/>
  <c r="D1996" i="3"/>
  <c r="D499" i="3"/>
  <c r="D242" i="3"/>
  <c r="D958" i="3"/>
  <c r="D60" i="3"/>
  <c r="D16" i="3"/>
  <c r="D1595" i="3"/>
  <c r="D2022" i="3"/>
  <c r="D1666" i="3"/>
  <c r="D1473" i="3"/>
  <c r="D175" i="3"/>
  <c r="D235" i="3"/>
  <c r="D118" i="3"/>
  <c r="D1412" i="3"/>
  <c r="D1118" i="3"/>
  <c r="D2228" i="3"/>
  <c r="D2235" i="3"/>
  <c r="D1095" i="3"/>
  <c r="D1063" i="3"/>
  <c r="D1487" i="3"/>
  <c r="D2139" i="3"/>
  <c r="D613" i="3"/>
  <c r="D2121" i="3"/>
  <c r="D1705" i="3"/>
  <c r="D776" i="3"/>
  <c r="D65" i="3"/>
  <c r="D1580" i="3"/>
  <c r="D75" i="3"/>
  <c r="D999" i="3"/>
  <c r="D232" i="3"/>
  <c r="D533" i="3"/>
  <c r="D1171" i="3"/>
  <c r="D1114" i="3"/>
  <c r="D1083" i="3"/>
  <c r="D421" i="3"/>
  <c r="D1167" i="3"/>
  <c r="D833" i="3"/>
  <c r="D1531" i="3"/>
  <c r="D1131" i="3"/>
  <c r="D1819" i="3"/>
  <c r="D1698" i="3"/>
  <c r="D2168" i="3"/>
  <c r="D1636" i="3"/>
  <c r="D2030" i="3"/>
  <c r="D984" i="3"/>
  <c r="D237" i="3"/>
  <c r="D862" i="3"/>
  <c r="D1129" i="3"/>
  <c r="D148" i="3"/>
  <c r="D1821" i="3"/>
  <c r="D1331" i="3"/>
  <c r="D2048" i="3"/>
  <c r="D830" i="3"/>
  <c r="D1857" i="3"/>
  <c r="D1424" i="3"/>
  <c r="D338" i="3"/>
  <c r="D433" i="3"/>
  <c r="D2207" i="3"/>
  <c r="D1941" i="3"/>
  <c r="D1045" i="3"/>
  <c r="D1392" i="3"/>
  <c r="D1145" i="3"/>
  <c r="D878" i="3"/>
  <c r="D332" i="3"/>
  <c r="D1846" i="3"/>
  <c r="D1140" i="3"/>
  <c r="D460" i="3"/>
  <c r="D936" i="3"/>
  <c r="D1919" i="3"/>
  <c r="D2024" i="3"/>
  <c r="D1648" i="3"/>
  <c r="D67" i="3"/>
  <c r="D1874" i="3"/>
  <c r="D2145" i="3"/>
  <c r="D2089" i="3"/>
  <c r="D1053" i="3"/>
  <c r="D998" i="3"/>
  <c r="D1413" i="3"/>
  <c r="D1888" i="3"/>
  <c r="D1940" i="3"/>
  <c r="D1515" i="3"/>
  <c r="D234" i="3"/>
  <c r="D304" i="3"/>
  <c r="D1501" i="3"/>
  <c r="D1710" i="3"/>
  <c r="D1543" i="3"/>
  <c r="D610" i="3"/>
  <c r="D688" i="3"/>
  <c r="D1549" i="3"/>
  <c r="D1882" i="3"/>
  <c r="D834" i="3"/>
  <c r="D1720" i="3"/>
  <c r="D1436" i="3"/>
  <c r="D117" i="3"/>
  <c r="D1446" i="3"/>
  <c r="D566" i="3"/>
  <c r="D1220" i="3"/>
  <c r="D1591" i="3"/>
  <c r="D1627" i="3"/>
  <c r="D1437" i="3"/>
  <c r="D63" i="3"/>
  <c r="D43" i="3"/>
  <c r="D2245" i="3"/>
  <c r="D1662" i="3"/>
  <c r="D1587" i="3"/>
  <c r="D1526" i="3"/>
  <c r="D1723" i="3"/>
  <c r="E1287" i="8" l="1"/>
  <c r="E703" i="8"/>
  <c r="E1604" i="1"/>
  <c r="E429" i="1"/>
  <c r="E1140" i="8"/>
  <c r="E1216" i="8"/>
  <c r="E1924" i="8"/>
  <c r="E599" i="8"/>
  <c r="E1883" i="8"/>
  <c r="E1570" i="8"/>
  <c r="E1273" i="8"/>
  <c r="E1207" i="8"/>
  <c r="E416" i="8"/>
  <c r="E2208" i="8"/>
  <c r="E2173" i="8"/>
  <c r="E245" i="8"/>
  <c r="E1898" i="1"/>
  <c r="E95" i="8"/>
  <c r="E1262" i="8"/>
  <c r="E1853" i="8"/>
  <c r="E1259" i="8"/>
  <c r="E1434" i="8"/>
  <c r="E1565" i="8"/>
  <c r="E1320" i="8"/>
  <c r="E2143" i="8"/>
  <c r="E440" i="1"/>
  <c r="E2069" i="8"/>
  <c r="E1929" i="1"/>
  <c r="E1240" i="8"/>
  <c r="E1351" i="1"/>
  <c r="E760" i="8"/>
  <c r="E1599" i="1"/>
  <c r="E1764" i="8"/>
  <c r="E462" i="1"/>
  <c r="E1519" i="8"/>
  <c r="E989" i="1"/>
  <c r="E2131" i="8"/>
  <c r="E1753" i="1"/>
  <c r="E1206" i="8"/>
  <c r="E313" i="1"/>
  <c r="E569" i="8"/>
  <c r="E437" i="1"/>
  <c r="E1937" i="8"/>
  <c r="E48" i="1"/>
  <c r="E1380" i="8"/>
  <c r="E2175" i="1"/>
  <c r="E345" i="8"/>
  <c r="E1558" i="1"/>
  <c r="E2187" i="8"/>
  <c r="E1706" i="1"/>
  <c r="E470" i="8"/>
  <c r="E1280" i="1"/>
  <c r="E891" i="8"/>
  <c r="E1958" i="1"/>
  <c r="E1213" i="8"/>
  <c r="E754" i="1"/>
  <c r="E1172" i="8"/>
  <c r="E610" i="1"/>
  <c r="E1376" i="8"/>
  <c r="E2226" i="1"/>
  <c r="E1526" i="8"/>
  <c r="E1398" i="1"/>
  <c r="E818" i="8"/>
  <c r="E1533" i="1"/>
  <c r="E1103" i="8"/>
  <c r="E2021" i="1"/>
  <c r="E1005" i="8"/>
  <c r="E1937" i="1"/>
  <c r="E1433" i="8"/>
  <c r="E892" i="1"/>
  <c r="E1783" i="8"/>
  <c r="E788" i="1"/>
  <c r="E1689" i="8"/>
  <c r="E1537" i="1"/>
  <c r="E1637" i="8"/>
  <c r="E394" i="1"/>
  <c r="E1404" i="8"/>
  <c r="E1035" i="1"/>
  <c r="E1470" i="8"/>
  <c r="E749" i="1"/>
  <c r="E82" i="8"/>
  <c r="E1363" i="1"/>
  <c r="E973" i="8"/>
  <c r="E1740" i="1"/>
  <c r="E206" i="8"/>
  <c r="E1458" i="1"/>
  <c r="E621" i="8"/>
  <c r="E1547" i="1"/>
  <c r="E1950" i="8"/>
  <c r="E705" i="1"/>
  <c r="E1268" i="8"/>
  <c r="E1632" i="1"/>
  <c r="E589" i="8"/>
  <c r="E1859" i="1"/>
  <c r="E1709" i="8"/>
  <c r="E1086" i="1"/>
  <c r="E67" i="8"/>
  <c r="E1203" i="1"/>
  <c r="E665" i="8"/>
  <c r="E1549" i="1"/>
  <c r="E602" i="8"/>
  <c r="E2046" i="1"/>
  <c r="E59" i="8"/>
  <c r="E835" i="1"/>
  <c r="E1523" i="8"/>
  <c r="E332" i="1"/>
  <c r="E1747" i="8"/>
  <c r="E111" i="1"/>
  <c r="E2041" i="8"/>
  <c r="E1585" i="1"/>
  <c r="E1115" i="8"/>
  <c r="E1477" i="1"/>
  <c r="E1236" i="8"/>
  <c r="E1489" i="1"/>
  <c r="E1935" i="8"/>
  <c r="E1893" i="1"/>
  <c r="E1015" i="8"/>
  <c r="E748" i="1"/>
  <c r="E1628" i="8"/>
  <c r="E1855" i="1"/>
  <c r="E214" i="8"/>
  <c r="E2022" i="1"/>
  <c r="E311" i="8"/>
  <c r="E1362" i="1"/>
  <c r="E642" i="8"/>
  <c r="E963" i="1"/>
  <c r="E864" i="8"/>
  <c r="E727" i="1"/>
  <c r="E1296" i="8"/>
  <c r="E1609" i="1"/>
  <c r="E192" i="8"/>
  <c r="E1605" i="1"/>
  <c r="E1085" i="8"/>
  <c r="E1738" i="1"/>
  <c r="E393" i="8"/>
  <c r="E1354" i="1"/>
  <c r="E1767" i="8"/>
  <c r="E1324" i="1"/>
  <c r="E492" i="8"/>
  <c r="E1028" i="1"/>
  <c r="E1748" i="8"/>
  <c r="E1359" i="1"/>
  <c r="E1294" i="8"/>
  <c r="E624" i="1"/>
  <c r="E45" i="8"/>
  <c r="E506" i="1"/>
  <c r="E1712" i="8"/>
  <c r="E1978" i="1"/>
  <c r="E767" i="8"/>
  <c r="E1584" i="1"/>
  <c r="E1101" i="8"/>
  <c r="E554" i="1"/>
  <c r="E57" i="8"/>
  <c r="E693" i="1"/>
  <c r="E495" i="8"/>
  <c r="E2237" i="1"/>
  <c r="E1525" i="8"/>
  <c r="E1923" i="1"/>
  <c r="E2203" i="8"/>
  <c r="E617" i="1"/>
  <c r="E308" i="8"/>
  <c r="E1784" i="1"/>
  <c r="E1428" i="8"/>
  <c r="E39" i="1"/>
  <c r="E1045" i="8"/>
  <c r="E1179" i="1"/>
  <c r="E1098" i="8"/>
  <c r="E227" i="1"/>
  <c r="E1052" i="8"/>
  <c r="E1555" i="1"/>
  <c r="E412" i="8"/>
  <c r="E1375" i="1"/>
  <c r="E2170" i="8"/>
  <c r="E1376" i="1"/>
  <c r="E1898" i="8"/>
  <c r="E1066" i="1"/>
  <c r="E508" i="8"/>
  <c r="E1219" i="1"/>
  <c r="E1261" i="8"/>
  <c r="E827" i="1"/>
  <c r="E132" i="8"/>
  <c r="E1384" i="1"/>
  <c r="E898" i="8"/>
  <c r="E1857" i="1"/>
  <c r="E1257" i="8"/>
  <c r="E73" i="1"/>
  <c r="E1227" i="8"/>
  <c r="E1662" i="1"/>
  <c r="E989" i="8"/>
  <c r="E925" i="1"/>
  <c r="E726" i="8"/>
  <c r="E1954" i="1"/>
  <c r="E890" i="8"/>
  <c r="E1167" i="1"/>
  <c r="E591" i="8"/>
  <c r="E956" i="1"/>
  <c r="E2126" i="8"/>
  <c r="E450" i="1"/>
  <c r="E1501" i="8"/>
  <c r="E1868" i="1"/>
  <c r="E1370" i="8"/>
  <c r="E159" i="1"/>
  <c r="E1062" i="8"/>
  <c r="E1128" i="1"/>
  <c r="E1445" i="8"/>
  <c r="E1181" i="1"/>
  <c r="E1053" i="8"/>
  <c r="E1734" i="1"/>
  <c r="E1331" i="8"/>
  <c r="E1512" i="1"/>
  <c r="E886" i="8"/>
  <c r="E876" i="1"/>
  <c r="E252" i="8"/>
  <c r="E1656" i="1"/>
  <c r="E327" i="8"/>
  <c r="E70" i="1"/>
  <c r="E1418" i="8"/>
  <c r="E71" i="1"/>
  <c r="E2034" i="8"/>
  <c r="E875" i="1"/>
  <c r="E251" i="8"/>
  <c r="E132" i="1"/>
  <c r="E1410" i="8"/>
  <c r="E2195" i="1"/>
  <c r="E774" i="8"/>
  <c r="E1392" i="1"/>
  <c r="E674" i="8"/>
  <c r="E2234" i="1"/>
  <c r="E970" i="8"/>
  <c r="E1747" i="1"/>
  <c r="E537" i="8"/>
  <c r="E13" i="1"/>
  <c r="E2028" i="8"/>
  <c r="E1001" i="1"/>
  <c r="E1846" i="8"/>
  <c r="E1503" i="1"/>
  <c r="E1738" i="8"/>
  <c r="E899" i="1"/>
  <c r="E1411" i="8"/>
  <c r="E156" i="1"/>
  <c r="E163" i="8"/>
  <c r="E859" i="1"/>
  <c r="E1943" i="8"/>
  <c r="E1350" i="1"/>
  <c r="E805" i="8"/>
  <c r="E2257" i="1"/>
  <c r="E177" i="8"/>
  <c r="E1320" i="1"/>
  <c r="E371" i="8"/>
  <c r="E1822" i="1"/>
  <c r="E457" i="8"/>
  <c r="E823" i="1"/>
  <c r="E2090" i="8"/>
  <c r="E238" i="1"/>
  <c r="E87" i="8"/>
  <c r="E491" i="1"/>
  <c r="E2072" i="8"/>
  <c r="E375" i="1"/>
  <c r="E1461" i="8"/>
  <c r="E262" i="1"/>
  <c r="E1237" i="8"/>
  <c r="E2208" i="1"/>
  <c r="E965" i="8"/>
  <c r="E804" i="1"/>
  <c r="E1353" i="8"/>
  <c r="E1781" i="1"/>
  <c r="E1490" i="8"/>
  <c r="E1715" i="1"/>
  <c r="E1284" i="8"/>
  <c r="E756" i="1"/>
  <c r="E225" i="8"/>
  <c r="E1187" i="1"/>
  <c r="E1978" i="8"/>
  <c r="E1041" i="1"/>
  <c r="E1990" i="8"/>
  <c r="E362" i="1"/>
  <c r="E1730" i="8"/>
  <c r="E2176" i="1"/>
  <c r="E1538" i="8"/>
  <c r="E2019" i="1"/>
  <c r="E1965" i="8"/>
  <c r="E242" i="1"/>
  <c r="E2052" i="8"/>
  <c r="E1423" i="1"/>
  <c r="E300" i="8"/>
  <c r="E1631" i="1"/>
  <c r="E138" i="8"/>
  <c r="E1974" i="1"/>
  <c r="E1146" i="8"/>
  <c r="E1139" i="1"/>
  <c r="E808" i="8"/>
  <c r="E1888" i="1"/>
  <c r="E23" i="8"/>
  <c r="E830" i="1"/>
  <c r="E2249" i="8"/>
  <c r="E288" i="1"/>
  <c r="E1420" i="8"/>
  <c r="E1925" i="1"/>
  <c r="E2204" i="8"/>
  <c r="E323" i="1"/>
  <c r="E1123" i="8"/>
  <c r="E1951" i="1"/>
  <c r="E593" i="8"/>
  <c r="E974" i="1"/>
  <c r="E226" i="8"/>
  <c r="E1568" i="1"/>
  <c r="E11" i="8"/>
  <c r="E1323" i="1"/>
  <c r="E1673" i="8"/>
  <c r="E1061" i="1"/>
  <c r="E650" i="8"/>
  <c r="E1197" i="1"/>
  <c r="E1988" i="8"/>
  <c r="E1887" i="1"/>
  <c r="E1192" i="8"/>
  <c r="E1858" i="1"/>
  <c r="E964" i="8"/>
  <c r="E1891" i="1"/>
  <c r="E1089" i="8"/>
  <c r="E23" i="1"/>
  <c r="E1720" i="8"/>
  <c r="E87" i="1"/>
  <c r="E1468" i="8"/>
  <c r="E90" i="1"/>
  <c r="E868" i="8"/>
  <c r="E2032" i="1"/>
  <c r="E157" i="8"/>
  <c r="E7" i="1"/>
  <c r="E1877" i="8"/>
  <c r="E668" i="1"/>
  <c r="E1058" i="8"/>
  <c r="E1726" i="1"/>
  <c r="E1697" i="8"/>
  <c r="E2203" i="1"/>
  <c r="E1743" i="8"/>
  <c r="E488" i="1"/>
  <c r="E617" i="8"/>
  <c r="E1378" i="1"/>
  <c r="E1469" i="8"/>
  <c r="E92" i="1"/>
  <c r="E1878" i="8"/>
  <c r="E1616" i="1"/>
  <c r="E2189" i="8"/>
  <c r="E900" i="1"/>
  <c r="E2236" i="8"/>
  <c r="E487" i="1"/>
  <c r="E765" i="8"/>
  <c r="E427" i="1"/>
  <c r="E1940" i="8"/>
  <c r="E2038" i="1"/>
  <c r="E1888" i="8"/>
  <c r="E1758" i="1"/>
  <c r="E834" i="8"/>
  <c r="E1544" i="1"/>
  <c r="E1502" i="8"/>
  <c r="E1212" i="1"/>
  <c r="E914" i="8"/>
  <c r="E459" i="1"/>
  <c r="E1535" i="8"/>
  <c r="E1303" i="1"/>
  <c r="E746" i="8"/>
  <c r="E473" i="1"/>
  <c r="E676" i="8"/>
  <c r="E2007" i="1"/>
  <c r="E1702" i="8"/>
  <c r="E1379" i="1"/>
  <c r="E2171" i="8"/>
  <c r="E1882" i="1"/>
  <c r="E1460" i="8"/>
  <c r="E1826" i="1"/>
  <c r="E2199" i="8"/>
  <c r="E236" i="1"/>
  <c r="E2051" i="8"/>
  <c r="E573" i="1"/>
  <c r="E340" i="8"/>
  <c r="E2170" i="1"/>
  <c r="E905" i="8"/>
  <c r="E1332" i="1"/>
  <c r="E2014" i="8"/>
  <c r="E1337" i="1"/>
  <c r="E1508" i="8"/>
  <c r="E2045" i="1"/>
  <c r="E761" i="8"/>
  <c r="E2222" i="1"/>
  <c r="E1966" i="8"/>
  <c r="E2183" i="1"/>
  <c r="E1283" i="8"/>
  <c r="E245" i="1"/>
  <c r="E1131" i="8"/>
  <c r="E1736" i="1"/>
  <c r="E647" i="8"/>
  <c r="E1814" i="1"/>
  <c r="E971" i="8"/>
  <c r="E1226" i="1"/>
  <c r="E1212" i="8"/>
  <c r="E234" i="1"/>
  <c r="E980" i="8"/>
  <c r="E36" i="1"/>
  <c r="E1310" i="8"/>
  <c r="E666" i="1"/>
  <c r="E125" i="8"/>
  <c r="E1238" i="1"/>
  <c r="E2160" i="8"/>
  <c r="E1675" i="1"/>
  <c r="E1218" i="8"/>
  <c r="E1752" i="1"/>
  <c r="E1341" i="8"/>
  <c r="E1271" i="1"/>
  <c r="E733" i="8"/>
  <c r="E543" i="1"/>
  <c r="E1281" i="8"/>
  <c r="E1594" i="1"/>
  <c r="E1161" i="8"/>
  <c r="E1787" i="1"/>
  <c r="E381" i="8"/>
  <c r="E45" i="1"/>
  <c r="E190" i="8"/>
  <c r="E1860" i="1"/>
  <c r="E1633" i="8"/>
  <c r="E766" i="1"/>
  <c r="E1467" i="8"/>
  <c r="E1417" i="1"/>
  <c r="E1821" i="8"/>
  <c r="E382" i="1"/>
  <c r="E595" i="8"/>
  <c r="E436" i="1"/>
  <c r="E1823" i="8"/>
  <c r="E1282" i="1"/>
  <c r="E677" i="8"/>
  <c r="E883" i="1"/>
  <c r="E882" i="8"/>
  <c r="E482" i="1"/>
  <c r="E1915" i="8"/>
  <c r="E1688" i="1"/>
  <c r="E16" i="8"/>
  <c r="E131" i="1"/>
  <c r="E1484" i="8"/>
  <c r="E2138" i="1"/>
  <c r="E1457" i="8"/>
  <c r="E929" i="1"/>
  <c r="E1903" i="8"/>
  <c r="E1177" i="1"/>
  <c r="E651" i="8"/>
  <c r="E401" i="1"/>
  <c r="E505" i="8"/>
  <c r="E1515" i="1"/>
  <c r="E1552" i="8"/>
  <c r="E565" i="1"/>
  <c r="E77" i="8"/>
  <c r="E1768" i="1"/>
  <c r="E780" i="8"/>
  <c r="E2189" i="1"/>
  <c r="E1750" i="8"/>
  <c r="E1106" i="1"/>
  <c r="E432" i="8"/>
  <c r="E2194" i="1"/>
  <c r="E853" i="8"/>
  <c r="E228" i="1"/>
  <c r="E1527" i="8"/>
  <c r="E1716" i="1"/>
  <c r="E2193" i="8"/>
  <c r="E810" i="1"/>
  <c r="E1106" i="8"/>
  <c r="E57" i="1"/>
  <c r="E257" i="8"/>
  <c r="E264" i="1"/>
  <c r="E1065" i="8"/>
  <c r="E340" i="1"/>
  <c r="E2058" i="8"/>
  <c r="E494" i="1"/>
  <c r="E626" i="8"/>
  <c r="E1377" i="1"/>
  <c r="E1867" i="8"/>
  <c r="E1273" i="1"/>
  <c r="E751" i="8"/>
  <c r="E784" i="1"/>
  <c r="E1337" i="8"/>
  <c r="E1426" i="1"/>
  <c r="E1365" i="8"/>
  <c r="E1249" i="1"/>
  <c r="E1869" i="8"/>
  <c r="E1876" i="1"/>
  <c r="E1707" i="8"/>
  <c r="E1695" i="1"/>
  <c r="E2192" i="8"/>
  <c r="E523" i="1"/>
  <c r="E967" i="8"/>
  <c r="E124" i="1"/>
  <c r="E1059" i="8"/>
  <c r="E142" i="1"/>
  <c r="E1102" i="8"/>
  <c r="E1562" i="1"/>
  <c r="E1753" i="8"/>
  <c r="E796" i="1"/>
  <c r="E1104" i="8"/>
  <c r="E966" i="1"/>
  <c r="E1844" i="8"/>
  <c r="E1298" i="1"/>
  <c r="E731" i="8"/>
  <c r="E492" i="1"/>
  <c r="E1687" i="8"/>
  <c r="E107" i="1"/>
  <c r="E1669" i="8"/>
  <c r="E604" i="1"/>
  <c r="E1483" i="8"/>
  <c r="E475" i="1"/>
  <c r="E600" i="8"/>
  <c r="E1829" i="1"/>
  <c r="E1611" i="8"/>
  <c r="E1160" i="1"/>
  <c r="E72" i="8"/>
  <c r="E1624" i="1"/>
  <c r="E637" i="8"/>
  <c r="E2122" i="1"/>
  <c r="E1458" i="8"/>
  <c r="E1397" i="1"/>
  <c r="E379" i="8"/>
  <c r="E881" i="1"/>
  <c r="E92" i="8"/>
  <c r="E690" i="1"/>
  <c r="E813" i="8"/>
  <c r="E63" i="1"/>
  <c r="E1975" i="8"/>
  <c r="E3" i="1"/>
  <c r="E109" i="8"/>
  <c r="E2233" i="1"/>
  <c r="E1384" i="8"/>
  <c r="E1386" i="1"/>
  <c r="E2172" i="8"/>
  <c r="E669" i="1"/>
  <c r="E1947" i="8"/>
  <c r="E444" i="1"/>
  <c r="E1360" i="8"/>
  <c r="E1625" i="1"/>
  <c r="E578" i="8"/>
  <c r="E1606" i="1"/>
  <c r="E384" i="8"/>
  <c r="E1014" i="1"/>
  <c r="E1070" i="8"/>
  <c r="E795" i="1"/>
  <c r="E1413" i="8"/>
  <c r="E1883" i="1"/>
  <c r="E1363" i="8"/>
  <c r="E1105" i="1"/>
  <c r="E303" i="8"/>
  <c r="E103" i="1"/>
  <c r="E1442" i="8"/>
  <c r="E65" i="1"/>
  <c r="E1576" i="8"/>
  <c r="E1429" i="1"/>
  <c r="E1204" i="8"/>
  <c r="E1589" i="1"/>
  <c r="E1295" i="8"/>
  <c r="E962" i="1"/>
  <c r="E763" i="8"/>
  <c r="E667" i="1"/>
  <c r="E191" i="8"/>
  <c r="E400" i="1"/>
  <c r="E686" i="8"/>
  <c r="E828" i="1"/>
  <c r="E127" i="8"/>
  <c r="E970" i="1"/>
  <c r="E446" i="8"/>
  <c r="E1786" i="1"/>
  <c r="E1833" i="8"/>
  <c r="E2028" i="1"/>
  <c r="E174" i="8"/>
  <c r="E1145" i="1"/>
  <c r="E1572" i="8"/>
  <c r="E20" i="1"/>
  <c r="E1678" i="8"/>
  <c r="E1279" i="1"/>
  <c r="E888" i="8"/>
  <c r="E2008" i="1"/>
  <c r="E1364" i="8"/>
  <c r="E743" i="1"/>
  <c r="E210" i="8"/>
  <c r="E1919" i="1"/>
  <c r="E1019" i="8"/>
  <c r="E1966" i="1"/>
  <c r="E1745" i="8"/>
  <c r="E2040" i="1"/>
  <c r="E1998" i="8"/>
  <c r="E614" i="1"/>
  <c r="E806" i="8"/>
  <c r="E355" i="1"/>
  <c r="E1814" i="8"/>
  <c r="E1321" i="1"/>
  <c r="E838" i="8"/>
  <c r="E1370" i="1"/>
  <c r="E2169" i="8"/>
  <c r="E47" i="1"/>
  <c r="E1860" i="8"/>
  <c r="E1769" i="1"/>
  <c r="E2018" i="8"/>
  <c r="E1158" i="1"/>
  <c r="E36" i="8"/>
  <c r="E1811" i="1"/>
  <c r="E1067" i="8"/>
  <c r="E1819" i="1"/>
  <c r="E1084" i="8"/>
  <c r="E621" i="1"/>
  <c r="E1195" i="8"/>
  <c r="E1246" i="1"/>
  <c r="E1893" i="8"/>
  <c r="E2207" i="1"/>
  <c r="E346" i="8"/>
  <c r="E2047" i="1"/>
  <c r="E27" i="8"/>
  <c r="E1718" i="1"/>
  <c r="E1491" i="8"/>
  <c r="E663" i="1"/>
  <c r="E444" i="8"/>
  <c r="E1886" i="1"/>
  <c r="E223" i="8"/>
  <c r="E497" i="1"/>
  <c r="E1476" i="8"/>
  <c r="E1690" i="1"/>
  <c r="E2023" i="8"/>
  <c r="E1935" i="1"/>
  <c r="E688" i="8"/>
  <c r="E578" i="1"/>
  <c r="E1832" i="8"/>
  <c r="E1307" i="1"/>
  <c r="E1717" i="8"/>
  <c r="E251" i="1"/>
  <c r="E961" i="8"/>
  <c r="E1011" i="1"/>
  <c r="E1325" i="8"/>
  <c r="E1305" i="1"/>
  <c r="E668" i="8"/>
  <c r="E498" i="1"/>
  <c r="E1741" i="8"/>
  <c r="E93" i="1"/>
  <c r="E801" i="8"/>
  <c r="E479" i="1"/>
  <c r="E954" i="8"/>
  <c r="E848" i="1"/>
  <c r="E296" i="8"/>
  <c r="E626" i="1"/>
  <c r="E623" i="8"/>
  <c r="E778" i="1"/>
  <c r="E1094" i="8"/>
  <c r="E2015" i="1"/>
  <c r="E646" i="8"/>
  <c r="E736" i="1"/>
  <c r="E611" i="8"/>
  <c r="E947" i="1"/>
  <c r="E1987" i="8"/>
  <c r="E787" i="1"/>
  <c r="E1716" i="8"/>
  <c r="E1731" i="1"/>
  <c r="E294" i="8"/>
  <c r="E1335" i="1"/>
  <c r="E1991" i="8"/>
  <c r="E502" i="1"/>
  <c r="E1533" i="8"/>
  <c r="E1380" i="1"/>
  <c r="E1858" i="8"/>
  <c r="E691" i="1"/>
  <c r="E85" i="8"/>
  <c r="E793" i="1"/>
  <c r="E1139" i="8"/>
  <c r="E1727" i="1"/>
  <c r="E497" i="8"/>
  <c r="E556" i="1"/>
  <c r="E25" i="8"/>
  <c r="E38" i="1"/>
  <c r="E1398" i="8"/>
  <c r="E205" i="1"/>
  <c r="E501" i="8"/>
  <c r="E1265" i="1"/>
  <c r="E790" i="8"/>
  <c r="E1563" i="1"/>
  <c r="E1279" i="8"/>
  <c r="E940" i="1"/>
  <c r="E113" i="8"/>
  <c r="E1284" i="1"/>
  <c r="E795" i="8"/>
  <c r="E1809" i="1"/>
  <c r="E443" i="8"/>
  <c r="E11" i="1"/>
  <c r="E1749" i="8"/>
  <c r="E95" i="1"/>
  <c r="E653" i="8"/>
  <c r="E2254" i="1"/>
  <c r="E2226" i="8"/>
  <c r="E1676" i="1"/>
  <c r="E1895" i="8"/>
  <c r="E1878" i="1"/>
  <c r="E230" i="8"/>
  <c r="E33" i="1"/>
  <c r="E1606" i="8"/>
  <c r="E1430" i="1"/>
  <c r="E1951" i="8"/>
  <c r="E1711" i="1"/>
  <c r="E1443" i="8"/>
  <c r="E1833" i="1"/>
  <c r="E636" i="8"/>
  <c r="E2024" i="1"/>
  <c r="E1397" i="8"/>
  <c r="E1799" i="1"/>
  <c r="E1292" i="8"/>
  <c r="E1115" i="1"/>
  <c r="E1852" i="8"/>
  <c r="E2246" i="1"/>
  <c r="E1196" i="8"/>
  <c r="E239" i="1"/>
  <c r="E26" i="8"/>
  <c r="E2211" i="1"/>
  <c r="E1690" i="8"/>
  <c r="E1633" i="1"/>
  <c r="E1695" i="8"/>
  <c r="E465" i="1"/>
  <c r="E1394" i="8"/>
  <c r="E921" i="1"/>
  <c r="E2118" i="8"/>
  <c r="E129" i="1"/>
  <c r="E839" i="8"/>
  <c r="E1102" i="1"/>
  <c r="E478" i="8"/>
  <c r="E2012" i="1"/>
  <c r="E721" i="8"/>
  <c r="E924" i="1"/>
  <c r="E2121" i="8"/>
  <c r="E1258" i="1"/>
  <c r="E1634" i="8"/>
  <c r="E1116" i="1"/>
  <c r="E2145" i="8"/>
  <c r="E854" i="1"/>
  <c r="E2002" i="8"/>
  <c r="E307" i="1"/>
  <c r="E152" i="8"/>
  <c r="E1641" i="1"/>
  <c r="E561" i="8"/>
  <c r="E96" i="1"/>
  <c r="E580" i="8"/>
  <c r="E1970" i="1"/>
  <c r="E1193" i="8"/>
  <c r="E29" i="1"/>
  <c r="E1982" i="8"/>
  <c r="E1497" i="1"/>
  <c r="E1563" i="8"/>
  <c r="E1986" i="1"/>
  <c r="E1477" i="8"/>
  <c r="E1942" i="1"/>
  <c r="E1368" i="8"/>
  <c r="E1998" i="1"/>
  <c r="E1183" i="8"/>
  <c r="E1327" i="1"/>
  <c r="E2164" i="8"/>
  <c r="E1897" i="1"/>
  <c r="E1278" i="8"/>
  <c r="E505" i="1"/>
  <c r="E1250" i="8"/>
  <c r="E1488" i="1"/>
  <c r="E1746" i="8"/>
  <c r="E499" i="1"/>
  <c r="E50" i="8"/>
  <c r="E207" i="1"/>
  <c r="E431" i="8"/>
  <c r="E76" i="1"/>
  <c r="E1723" i="8"/>
  <c r="E2056" i="1"/>
  <c r="E945" i="8"/>
  <c r="E1541" i="1"/>
  <c r="E1761" i="8"/>
  <c r="E1372" i="1"/>
  <c r="E366" i="8"/>
  <c r="E1973" i="1"/>
  <c r="E1147" i="8"/>
  <c r="E1990" i="1"/>
  <c r="E1165" i="8"/>
  <c r="E761" i="1"/>
  <c r="E1522" i="8"/>
  <c r="E744" i="1"/>
  <c r="E169" i="8"/>
  <c r="E158" i="1"/>
  <c r="E983" i="8"/>
  <c r="E979" i="1"/>
  <c r="E1046" i="8"/>
  <c r="E1361" i="1"/>
  <c r="E534" i="8"/>
  <c r="E1591" i="1"/>
  <c r="E2252" i="8"/>
  <c r="E863" i="1"/>
  <c r="E1681" i="8"/>
  <c r="E575" i="1"/>
  <c r="E1160" i="8"/>
  <c r="E1090" i="1"/>
  <c r="E441" i="8"/>
  <c r="E1449" i="1"/>
  <c r="E1038" i="8"/>
  <c r="E126" i="1"/>
  <c r="E175" i="8"/>
  <c r="E26" i="1"/>
  <c r="E1829" i="8"/>
  <c r="E1617" i="1"/>
  <c r="E1499" i="8"/>
  <c r="E1040" i="1"/>
  <c r="E124" i="8"/>
  <c r="E1763" i="1"/>
  <c r="E881" i="8"/>
  <c r="E574" i="1"/>
  <c r="E511" i="8"/>
  <c r="E1255" i="1"/>
  <c r="E1679" i="8"/>
  <c r="E1239" i="1"/>
  <c r="E1656" i="8"/>
  <c r="E513" i="1"/>
  <c r="E1315" i="8"/>
  <c r="E347" i="1"/>
  <c r="E1487" i="8"/>
  <c r="E980" i="1"/>
  <c r="E193" i="8"/>
  <c r="E623" i="1"/>
  <c r="E1271" i="8"/>
  <c r="E637" i="1"/>
  <c r="E181" i="8"/>
  <c r="E274" i="1"/>
  <c r="E1817" i="8"/>
  <c r="E1830" i="1"/>
  <c r="E1366" i="8"/>
  <c r="E1831" i="1"/>
  <c r="E1770" i="8"/>
  <c r="E1236" i="1"/>
  <c r="E1886" i="8"/>
  <c r="E757" i="1"/>
  <c r="E1639" i="8"/>
  <c r="E1527" i="1"/>
  <c r="E1558" i="8"/>
  <c r="E1869" i="1"/>
  <c r="E96" i="8"/>
  <c r="E2014" i="1"/>
  <c r="E1928" i="8"/>
  <c r="E1490" i="1"/>
  <c r="E691" i="8"/>
  <c r="E797" i="1"/>
  <c r="E1830" i="8"/>
  <c r="E737" i="1"/>
  <c r="E1235" i="8"/>
  <c r="E2146" i="1"/>
  <c r="E1340" i="8"/>
  <c r="E2191" i="1"/>
  <c r="E802" i="8"/>
  <c r="E1684" i="1"/>
  <c r="E1590" i="8"/>
  <c r="E1862" i="1"/>
  <c r="E75" i="8"/>
  <c r="E609" i="1"/>
  <c r="E437" i="8"/>
  <c r="E54" i="1"/>
  <c r="E2227" i="8"/>
  <c r="E2140" i="1"/>
  <c r="E62" i="8"/>
  <c r="E1316" i="1"/>
  <c r="E1528" i="8"/>
  <c r="E758" i="1"/>
  <c r="E170" i="8"/>
  <c r="E708" i="1"/>
  <c r="E1111" i="8"/>
  <c r="E1438" i="1"/>
  <c r="E1997" i="8"/>
  <c r="E2089" i="1"/>
  <c r="E1077" i="8"/>
  <c r="E563" i="1"/>
  <c r="E1076" i="8"/>
  <c r="E275" i="1"/>
  <c r="E1818" i="8"/>
  <c r="E618" i="1"/>
  <c r="E1813" i="8"/>
  <c r="E2127" i="1"/>
  <c r="E227" i="8"/>
  <c r="E1287" i="1"/>
  <c r="E771" i="8"/>
  <c r="E674" i="1"/>
  <c r="E538" i="8"/>
  <c r="E762" i="1"/>
  <c r="E597" i="8"/>
  <c r="E1863" i="1"/>
  <c r="E15" i="8"/>
  <c r="E1766" i="1"/>
  <c r="E1973" i="8"/>
  <c r="E531" i="1"/>
  <c r="E1329" i="8"/>
  <c r="E714" i="1"/>
  <c r="E1231" i="8"/>
  <c r="E1162" i="1"/>
  <c r="E21" i="8"/>
  <c r="E977" i="1"/>
  <c r="E491" i="8"/>
  <c r="E1714" i="1"/>
  <c r="E955" i="8"/>
  <c r="E946" i="1"/>
  <c r="E1984" i="8"/>
  <c r="E903" i="1"/>
  <c r="E860" i="8"/>
  <c r="E1646" i="1"/>
  <c r="E590" i="8"/>
  <c r="E659" i="1"/>
  <c r="E1603" i="8"/>
  <c r="E43" i="1"/>
  <c r="E680" i="8"/>
  <c r="E30" i="1"/>
  <c r="E1399" i="8"/>
  <c r="E1760" i="1"/>
  <c r="E792" i="8"/>
  <c r="E25" i="1"/>
  <c r="E2033" i="8"/>
  <c r="E922" i="1"/>
  <c r="E2119" i="8"/>
</calcChain>
</file>

<file path=xl/sharedStrings.xml><?xml version="1.0" encoding="utf-8"?>
<sst xmlns="http://schemas.openxmlformats.org/spreadsheetml/2006/main" count="71765" uniqueCount="4395">
  <si>
    <t>from cost</t>
  </si>
  <si>
    <t>to cost</t>
  </si>
  <si>
    <t>mark up</t>
  </si>
  <si>
    <t>Service</t>
  </si>
  <si>
    <t>Admin</t>
  </si>
  <si>
    <t>Round Up</t>
  </si>
  <si>
    <t>Min Price</t>
  </si>
  <si>
    <t>Inj Med</t>
  </si>
  <si>
    <t>IV</t>
  </si>
  <si>
    <t>AWP</t>
  </si>
  <si>
    <t>NDC</t>
  </si>
  <si>
    <t>Med</t>
  </si>
  <si>
    <t>Formula</t>
  </si>
  <si>
    <t>Charge</t>
  </si>
  <si>
    <t>Inj Med1</t>
  </si>
  <si>
    <t>Inj Med2</t>
  </si>
  <si>
    <t>Inj Med3</t>
  </si>
  <si>
    <t>IV1</t>
  </si>
  <si>
    <t>IV2</t>
  </si>
  <si>
    <t>Line</t>
  </si>
  <si>
    <t>Bulk</t>
  </si>
  <si>
    <t>Bulk Fixed</t>
  </si>
  <si>
    <t>Chemo IV</t>
  </si>
  <si>
    <t>Chemo Med</t>
  </si>
  <si>
    <t>Compound</t>
  </si>
  <si>
    <t>Compound Fixed</t>
  </si>
  <si>
    <t>Med Fixed</t>
  </si>
  <si>
    <t>No Charge</t>
  </si>
  <si>
    <t>PASS</t>
  </si>
  <si>
    <t>Rad Med</t>
  </si>
  <si>
    <t>Chemo IV1</t>
  </si>
  <si>
    <t>Chemo IV2</t>
  </si>
  <si>
    <t>Chemo IV3</t>
  </si>
  <si>
    <t>Chemo Med1</t>
  </si>
  <si>
    <t>Chemo Med2</t>
  </si>
  <si>
    <t>Chemo Med3</t>
  </si>
  <si>
    <t>PASS1</t>
  </si>
  <si>
    <t>PASS2</t>
  </si>
  <si>
    <t>Compound1</t>
  </si>
  <si>
    <t>Compound Fixed1</t>
  </si>
  <si>
    <t>Med1</t>
  </si>
  <si>
    <t>Med Fixed1</t>
  </si>
  <si>
    <t>Bulk1</t>
  </si>
  <si>
    <t>Bulk Fixed1</t>
  </si>
  <si>
    <t>No Charge1</t>
  </si>
  <si>
    <t>Rad Med1</t>
  </si>
  <si>
    <t>00338-0671-04</t>
  </si>
  <si>
    <t>MANF_LABEL_DESC</t>
  </si>
  <si>
    <t>LVP solution with potassium Dextrose 5% with 0.45% NaCl and KCl 20 mEq/L Sol</t>
  </si>
  <si>
    <t>PRICE_SCHEDULE</t>
  </si>
  <si>
    <t>COST:AWP</t>
  </si>
  <si>
    <t>00338-0704-34</t>
  </si>
  <si>
    <t>LVP solution with potassium Sodium Chloride 0.45% with KCl 20 mEq/L Sol</t>
  </si>
  <si>
    <t>00338-0691-04</t>
  </si>
  <si>
    <t>LVP solution with potassium Sodium Chloride 0.9% with KCl 20 mEq/L Sol</t>
  </si>
  <si>
    <t>00338-0675-04</t>
  </si>
  <si>
    <t>LVP solution with potassium Dextrose 5% with 0.45% NaCl and KCl 40 mEq/L Sol</t>
  </si>
  <si>
    <t>00338-0669-04</t>
  </si>
  <si>
    <t>LVP solution with potassium Dextrose 5% with 0.45% NaCl and KCl 10 mEq/L Sol</t>
  </si>
  <si>
    <t>00338-0085-04</t>
  </si>
  <si>
    <t>LVP solution Dextrose 5% with 0.45% NaCl Sol</t>
  </si>
  <si>
    <t>00338-0085-03</t>
  </si>
  <si>
    <t>00338-0089-04</t>
  </si>
  <si>
    <t>LVP solution Dextrose 5% with 0.9% NaCl Sol</t>
  </si>
  <si>
    <t>00338-0125-04</t>
  </si>
  <si>
    <t>LVP solution Dextrose 5% in Lactated Ringers Injection Sol</t>
  </si>
  <si>
    <t>00338-0017-04</t>
  </si>
  <si>
    <t>LVP solution Dextrose 5% in Water Sol</t>
  </si>
  <si>
    <t>00338-0017-03</t>
  </si>
  <si>
    <t>00338-0017-02</t>
  </si>
  <si>
    <t>00338-0017-18</t>
  </si>
  <si>
    <t>00338-0017-11</t>
  </si>
  <si>
    <t>00409-7924-03</t>
  </si>
  <si>
    <t>00409-7924-09</t>
  </si>
  <si>
    <t>LVP solution Dextrose 5% with 0.225% NaCl Sol</t>
  </si>
  <si>
    <t>00409-7936-19</t>
  </si>
  <si>
    <t>00338-0719-06</t>
  </si>
  <si>
    <t>parenteral nutrition solution Dextrose 50% in Water Sol</t>
  </si>
  <si>
    <t>parenteral nutrition solution Dextrose 70% in Water Sol</t>
  </si>
  <si>
    <t>00338-0719-13</t>
  </si>
  <si>
    <t>00338-0023-03</t>
  </si>
  <si>
    <t>parenteral nutrition solution Dextrose 10% in Water Sol</t>
  </si>
  <si>
    <t>00338-0043-04</t>
  </si>
  <si>
    <t>LVP solution Sodium Chloride 0.45% Sol</t>
  </si>
  <si>
    <t>00338-0049-11</t>
  </si>
  <si>
    <t>LVP solution Sodium Chloride 0.9% Sol</t>
  </si>
  <si>
    <t>00338-0049-18</t>
  </si>
  <si>
    <t>00338-0049-02</t>
  </si>
  <si>
    <t>00338-0049-03</t>
  </si>
  <si>
    <t>00338-0049-04</t>
  </si>
  <si>
    <t>00338-0695-04</t>
  </si>
  <si>
    <t>LVP solution with potassium Sodium Chloride 0.9% with KCl 40 mEq/L Sol</t>
  </si>
  <si>
    <t>00338-0054-03</t>
  </si>
  <si>
    <t>00338-0117-03</t>
  </si>
  <si>
    <t>LVP solution with hypertonic saline Sodium Chloride 3% Sol</t>
  </si>
  <si>
    <t>LVP solution Lactated Ringers Injection Sol</t>
  </si>
  <si>
    <t>00338-0117-04</t>
  </si>
  <si>
    <t>00409-4164-03</t>
  </si>
  <si>
    <t>00409-4162-03</t>
  </si>
  <si>
    <t>00003-2187-10</t>
  </si>
  <si>
    <t>00002-7140-01</t>
  </si>
  <si>
    <t>00258-4000-60</t>
  </si>
  <si>
    <t>parenteral nutrition solution Amino Acids 10% (Aminosyn II Sulfite-Free) Sol</t>
  </si>
  <si>
    <t>parenteral nutrition solution Amino Acids 8.5% (Aminosyn II Sulfite-Free) Sol</t>
  </si>
  <si>
    <t>abatacept 250 mg Inj</t>
  </si>
  <si>
    <t>abciximab 2 mg/mL Sol</t>
  </si>
  <si>
    <t>acamprosate 333 mg Tab</t>
  </si>
  <si>
    <t>00054-0141-20</t>
  </si>
  <si>
    <t>acarbose 50 mg Tab</t>
  </si>
  <si>
    <t>00247-1384-20</t>
  </si>
  <si>
    <t>acebutolol 200 mg Cap</t>
  </si>
  <si>
    <t>43825-0102-01</t>
  </si>
  <si>
    <t>acetaminophen 10 mg/mL Sol</t>
  </si>
  <si>
    <t>00121-0657-05</t>
  </si>
  <si>
    <t>00113-0105-26</t>
  </si>
  <si>
    <t>acetaminophen 120 mg Sup</t>
  </si>
  <si>
    <t>acetaminophen 160 mg/5 mL Liq</t>
  </si>
  <si>
    <t>acetaminophen 160 mg/5 mL Sus</t>
  </si>
  <si>
    <t>00472-1202-06</t>
  </si>
  <si>
    <t>acetaminophen 325 mg Sup</t>
  </si>
  <si>
    <t>acetaminophen 325 mg Tab</t>
  </si>
  <si>
    <t>50580-0412-02</t>
  </si>
  <si>
    <t>00247-0194-01</t>
  </si>
  <si>
    <t>acetaminophen 500 mg Tab</t>
  </si>
  <si>
    <t>acetaminophen 650 mg Sup</t>
  </si>
  <si>
    <t>00067-2030-08</t>
  </si>
  <si>
    <t>acetaminophen/aspirin/caffeine 250 mg-250 mg-65 mg Tab</t>
  </si>
  <si>
    <t>00591-3369-01</t>
  </si>
  <si>
    <t>00247-0731-04</t>
  </si>
  <si>
    <t>acetaminophen/butalbital/caffeine 325 mg-50 mg-40 mg Tab</t>
  </si>
  <si>
    <t>APAP/dichloralphenazone/isometheptene 325 mg-100 mg-65 mg Cap</t>
  </si>
  <si>
    <t>00121-0504-10</t>
  </si>
  <si>
    <t>acetaminophen-codeine 120 mg-12 mg/5 mL Liq</t>
  </si>
  <si>
    <t>00121-0504-12</t>
  </si>
  <si>
    <t>00121-0504-15</t>
  </si>
  <si>
    <t>00093-0050-01</t>
  </si>
  <si>
    <t>acetaminophen-codeine 300 mg-15 mg Tab</t>
  </si>
  <si>
    <t>00406-0484-62</t>
  </si>
  <si>
    <t>acetaminophen-codeine 300 mg-30 mg Tab</t>
  </si>
  <si>
    <t>13107-0060-01</t>
  </si>
  <si>
    <t>acetaminophen-codeine 300 mg-60 mg Tab</t>
  </si>
  <si>
    <t>51079-0779-21</t>
  </si>
  <si>
    <t>acetaminophen-HYDROcodone 325 mg-10 mg Tab</t>
  </si>
  <si>
    <t>acetaminophen-HYDROcodone 325 mg-5 mg Tab</t>
  </si>
  <si>
    <t>acetaminophen-HYDROcodone 325 mg-7.5 mg Tab</t>
  </si>
  <si>
    <t>00121-0772-16</t>
  </si>
  <si>
    <t>acetaminophen-HYDROcodone 325 mg-7.5 mg/15 mL Sol</t>
  </si>
  <si>
    <t>00406-0512-62</t>
  </si>
  <si>
    <t>acetaminophen-oxyCODONE 325 mg-5 mg Tab</t>
  </si>
  <si>
    <t>50268-0773-15</t>
  </si>
  <si>
    <t>acetaminophen-traMADol 325 mg-37.5 mg Tab</t>
  </si>
  <si>
    <t>68084-0541-01</t>
  </si>
  <si>
    <t>acetaZOLAMIDE 250 mg Tab</t>
  </si>
  <si>
    <t>00247-0892-01</t>
  </si>
  <si>
    <t>acetaZOLAMIDE 500 mg Cap</t>
  </si>
  <si>
    <t>39822-0190-07</t>
  </si>
  <si>
    <t>23490-7382-06</t>
  </si>
  <si>
    <t>acetaZOLAMIDE 500 mg Inj</t>
  </si>
  <si>
    <t>acetic acid-aluminum acetate otic 2%-0.79% Sol</t>
  </si>
  <si>
    <t>00095-0201-10</t>
  </si>
  <si>
    <t>acetic acid-hydrocortisone otic 2%-1% Sol</t>
  </si>
  <si>
    <t>24208-0539-20</t>
  </si>
  <si>
    <t>00054-3027-02</t>
  </si>
  <si>
    <t>acetylcholine ophthalmic 1% Pow</t>
  </si>
  <si>
    <t>acetylcysteine 10% Sol</t>
  </si>
  <si>
    <t>00054-3025-02</t>
  </si>
  <si>
    <t>00517-7504-25</t>
  </si>
  <si>
    <t>00054-3026-02</t>
  </si>
  <si>
    <t>acetylcysteine 20% Sol</t>
  </si>
  <si>
    <t>00247-1559-04</t>
  </si>
  <si>
    <t>acyclovir 200 mg Cap</t>
  </si>
  <si>
    <t>50383-0810-16</t>
  </si>
  <si>
    <t>acyclovir 200 mg/5 mL Oral Susp 473 mL</t>
  </si>
  <si>
    <t>00187-0993-95</t>
  </si>
  <si>
    <t>acyclovir topical 5% Oin</t>
  </si>
  <si>
    <t>acyclovir 50 mg/mL Sol</t>
  </si>
  <si>
    <t>adenosine 3 mg/mL Sol</t>
  </si>
  <si>
    <t>00409-1932-01</t>
  </si>
  <si>
    <t>00409-1932-02</t>
  </si>
  <si>
    <t>50242-0088-01</t>
  </si>
  <si>
    <t>ado-trastuzumab emtansine 100 mg Inj</t>
  </si>
  <si>
    <t>albumin human 25% Sol</t>
  </si>
  <si>
    <t>00093-0661-16</t>
  </si>
  <si>
    <t>albuterol 2 mg/5 mL Syr</t>
  </si>
  <si>
    <t>00247-0265-04</t>
  </si>
  <si>
    <t>albuterol 4 mg Tab</t>
  </si>
  <si>
    <t>00173-0682-20</t>
  </si>
  <si>
    <t>albuterol CFC free 90 mcg/inh Aer</t>
  </si>
  <si>
    <t>51079-0941-05</t>
  </si>
  <si>
    <t>alendronate 10 mg Tab</t>
  </si>
  <si>
    <t>51079-0942-05</t>
  </si>
  <si>
    <t>alendronate 70 mg Tab</t>
  </si>
  <si>
    <t>13668-0021-30</t>
  </si>
  <si>
    <t>alfuzosin 10 mg Tab</t>
  </si>
  <si>
    <t>00078-0485-35</t>
  </si>
  <si>
    <t>aliskiren 150 mg Tab</t>
  </si>
  <si>
    <t>62584-0988-01</t>
  </si>
  <si>
    <t>allopurinol 100 mg Tab</t>
  </si>
  <si>
    <t>62584-0713-01</t>
  </si>
  <si>
    <t>allopurinol 300 mg Tab</t>
  </si>
  <si>
    <t>00053-7201-02</t>
  </si>
  <si>
    <t>alpha 1-proteinase inhibitor human Inj</t>
  </si>
  <si>
    <t>00247-0208-02</t>
  </si>
  <si>
    <t>ALPRAZolam 0.25 mg Tab</t>
  </si>
  <si>
    <t>00904-5859-61</t>
  </si>
  <si>
    <t>ALPRAZolam 0.5 mg Tab</t>
  </si>
  <si>
    <t>49999-0252-02</t>
  </si>
  <si>
    <t>ALPRAZolam 1 mg Tab</t>
  </si>
  <si>
    <t>50242-0085-27</t>
  </si>
  <si>
    <t>50242-0041-64</t>
  </si>
  <si>
    <t>50242-0044-13</t>
  </si>
  <si>
    <t>00536-0091-85</t>
  </si>
  <si>
    <t>alteplase 100 mg Inj</t>
  </si>
  <si>
    <t>alteplase 2 mg Inj</t>
  </si>
  <si>
    <t>alteplase 50 mg Inj</t>
  </si>
  <si>
    <t>aluminum hydroxide 320 mg/5 mL Sus</t>
  </si>
  <si>
    <t>00121-1762-30</t>
  </si>
  <si>
    <t>Al hydroxide/Mg hydroxide/simethicone 400 mg-400 mg-40 mg/5 mL Sus</t>
  </si>
  <si>
    <t>00121-1760-30</t>
  </si>
  <si>
    <t>00884-1706-27</t>
  </si>
  <si>
    <t>aluminum hydroxide-magnesium hydroxide 200 mg-200 mg/5 mL Sus</t>
  </si>
  <si>
    <t>aluminum sulfate-calcium acetate topical - Pow</t>
  </si>
  <si>
    <t>67919-0020-10</t>
  </si>
  <si>
    <t>alvimopan 12 mg Cap</t>
  </si>
  <si>
    <t>amantadine 100 mg Cap</t>
  </si>
  <si>
    <t>00121-0646-16</t>
  </si>
  <si>
    <t>47335-0581-40</t>
  </si>
  <si>
    <t>amantadine 50 mg/5 mL Syr</t>
  </si>
  <si>
    <t>amifostine 500 mg Inj</t>
  </si>
  <si>
    <t>50268-0071-15</t>
  </si>
  <si>
    <t>aMILoride 5 mg Tab</t>
  </si>
  <si>
    <t>54569-3869-00</t>
  </si>
  <si>
    <t>aMILoride-hydrochlorothiazide 5 mg-50 mg Tab</t>
  </si>
  <si>
    <t>00409-4346-73</t>
  </si>
  <si>
    <t>aminocaproic acid 250 mg/mL Sol</t>
  </si>
  <si>
    <t>49411-0050-30</t>
  </si>
  <si>
    <t>00409-5921-01</t>
  </si>
  <si>
    <t>aminocaproic acid 500 mg Tab</t>
  </si>
  <si>
    <t>aminophylline 25 mg/mL Sol</t>
  </si>
  <si>
    <t>24200-0122-12</t>
  </si>
  <si>
    <t>amiodarone 150 mg/100 mL-D5% Sol</t>
  </si>
  <si>
    <t>00245-0147-89</t>
  </si>
  <si>
    <t>amiodarone 200 mg Tab</t>
  </si>
  <si>
    <t>43066-0360-20</t>
  </si>
  <si>
    <t>67457-0153-18</t>
  </si>
  <si>
    <t>amiodarone 360 mg/200 mL-D5% Sol</t>
  </si>
  <si>
    <t>amiodarone 50 mg/mL Sol</t>
  </si>
  <si>
    <t>51079-0131-20</t>
  </si>
  <si>
    <t>amitriptyline 10 mg Tab</t>
  </si>
  <si>
    <t>52959-0542-14</t>
  </si>
  <si>
    <t>amitriptyline 100 mg Tab</t>
  </si>
  <si>
    <t>00378-2695-93</t>
  </si>
  <si>
    <t>amitriptyline 150 mg Tab</t>
  </si>
  <si>
    <t>51079-0107-20</t>
  </si>
  <si>
    <t>51079-0133-20</t>
  </si>
  <si>
    <t>00378-2675-93</t>
  </si>
  <si>
    <t>amitriptyline 25 mg Tab</t>
  </si>
  <si>
    <t>amitriptyline 50 mg Tab</t>
  </si>
  <si>
    <t>amitriptyline 75 mg Tab</t>
  </si>
  <si>
    <t>00378-0042-01</t>
  </si>
  <si>
    <t>amitriptyline-perphenazine 10 mg-4 mg Tab</t>
  </si>
  <si>
    <t>00378-0442-01</t>
  </si>
  <si>
    <t>00378-0574-01</t>
  </si>
  <si>
    <t>00378-0073-01</t>
  </si>
  <si>
    <t>amitriptyline-perphenazine 25 mg-2 mg Tab</t>
  </si>
  <si>
    <t>amitriptyline-perphenazine 25 mg-4 mg Tab</t>
  </si>
  <si>
    <t>amitriptyline-perphenazine 50 mg-4 mg Tab</t>
  </si>
  <si>
    <t>amLODIPine 5 mg Tab</t>
  </si>
  <si>
    <t>54868-4066-01</t>
  </si>
  <si>
    <t>amLODIPine-benazepril 2.5 mg-10 mg Cap</t>
  </si>
  <si>
    <t>54868-4073-01</t>
  </si>
  <si>
    <t>amLODIPine-benazepril 5 mg-10 mg Cap</t>
  </si>
  <si>
    <t>54868-4074-02</t>
  </si>
  <si>
    <t>amLODIPine-benazepril 5 mg-20 mg Cap</t>
  </si>
  <si>
    <t>00591-5714-01</t>
  </si>
  <si>
    <t>amoxapine 50 mg Tab</t>
  </si>
  <si>
    <t>00781-2020-01</t>
  </si>
  <si>
    <t>amoxicillin 250 mg Cap</t>
  </si>
  <si>
    <t>00143-9887-50</t>
  </si>
  <si>
    <t>amoxicillin 400 mg/5 mL Oral Liquid 50 mL</t>
  </si>
  <si>
    <t>amoxicillin 500 mg Cap</t>
  </si>
  <si>
    <t>00781-1943-82</t>
  </si>
  <si>
    <t>43598-0012-53</t>
  </si>
  <si>
    <t>amoxicillin-clavulanate 1000 mg-62.5 mg Tab</t>
  </si>
  <si>
    <t>amoxicillin-clavulanate 125 mg-31.25 mg/5 mL Pow</t>
  </si>
  <si>
    <t>00781-1874-31</t>
  </si>
  <si>
    <t>amoxicillin-clavulanate 250 mg-125 mg Tab</t>
  </si>
  <si>
    <t>43598-0004-51</t>
  </si>
  <si>
    <t>amoxicillin-clavulanate 250 mg-62.5 mg/5 mL Pow</t>
  </si>
  <si>
    <t>amoxicillin-clavulanate 400 mg-57 mg/5 mL Pow</t>
  </si>
  <si>
    <t>66685-1002-02</t>
  </si>
  <si>
    <t>amoxicillin-clavulanate 500 mg-125 mg Tab</t>
  </si>
  <si>
    <t>00781-6139-57</t>
  </si>
  <si>
    <t>amoxicillin-clavulanate 600 mg-42.9 mg/5 mL Oral Liquid 75 mL</t>
  </si>
  <si>
    <t>amoxicillin-clavulanate 875 mg-125 mg Tab</t>
  </si>
  <si>
    <t>54868-4728-00</t>
  </si>
  <si>
    <t>amphetamine-dextroamphetamine 10 mg Tab</t>
  </si>
  <si>
    <t>54868-4640-01</t>
  </si>
  <si>
    <t>amphetamine-dextroamphetamine 20 mg Cap</t>
  </si>
  <si>
    <t>00185-0084-01</t>
  </si>
  <si>
    <t>amphetamine-dextroamphetamine 5 mg Tab</t>
  </si>
  <si>
    <t>39822-1055-05</t>
  </si>
  <si>
    <t>57665-0101-41</t>
  </si>
  <si>
    <t>00469-3051-30</t>
  </si>
  <si>
    <t>amphotericin B 50 mg Inj</t>
  </si>
  <si>
    <t>amphotericin B lipid complex 5 mg/mL Sus</t>
  </si>
  <si>
    <t>amphotericin B liposomal 50 mg Inj</t>
  </si>
  <si>
    <t>00781-9404-85</t>
  </si>
  <si>
    <t>67253-0182-10</t>
  </si>
  <si>
    <t>ampicillin 1 g Powder-Inj</t>
  </si>
  <si>
    <t>ampicillin 125 mg/5 mL Pow</t>
  </si>
  <si>
    <t>ampicillin 2 g Inj</t>
  </si>
  <si>
    <t>00247-0156-03</t>
  </si>
  <si>
    <t>ampicillin 250 mg Cap</t>
  </si>
  <si>
    <t>ampicillin 250 mg Inj</t>
  </si>
  <si>
    <t>67253-0183-10</t>
  </si>
  <si>
    <t>00247-0157-03</t>
  </si>
  <si>
    <t>ampicillin 250 mg/5 mL Oral Liquid 100 mL</t>
  </si>
  <si>
    <t>ampicillin 500 mg Cap</t>
  </si>
  <si>
    <t>ampicillin 500 mg Inj</t>
  </si>
  <si>
    <t>00641-6119-10</t>
  </si>
  <si>
    <t>ampicillin-sulbactam 1 g-0.5 g Inj</t>
  </si>
  <si>
    <t>ampicillin-sulbactam 2 g-1 g Inj</t>
  </si>
  <si>
    <t>00172-5241-60</t>
  </si>
  <si>
    <t>anagrelide 0.5 mg Cap</t>
  </si>
  <si>
    <t>60687-0112-11</t>
  </si>
  <si>
    <t>00049-0116-28</t>
  </si>
  <si>
    <t>anastrozole 1 mg Tab</t>
  </si>
  <si>
    <t>anidulafungin 100 mg Inj</t>
  </si>
  <si>
    <t>multivitamin with minerals Antioxidant Multiple Vitamins and Minerals Tab</t>
  </si>
  <si>
    <t>58468-0080-01</t>
  </si>
  <si>
    <t>anti-thymocyte globulin (rabbit) 25 mg Inj</t>
  </si>
  <si>
    <t>00003-0893-31</t>
  </si>
  <si>
    <t>00065-0665-05</t>
  </si>
  <si>
    <t>apixaban 2.5 mg Tab</t>
  </si>
  <si>
    <t>apraclonidine ophthalmic 0.5% Sol</t>
  </si>
  <si>
    <t>63402-0911-30</t>
  </si>
  <si>
    <t>arformoterol 15 mcg/2 mL Sol</t>
  </si>
  <si>
    <t>13811-0681-30</t>
  </si>
  <si>
    <t>ARIPiprazole 10 mg Tab</t>
  </si>
  <si>
    <t>16590-0323-30</t>
  </si>
  <si>
    <t>ARIPiprazole 2 mg Tab</t>
  </si>
  <si>
    <t>13811-0683-30</t>
  </si>
  <si>
    <t>ARIPiprazole 20 mg Tab</t>
  </si>
  <si>
    <t>59148-0019-71</t>
  </si>
  <si>
    <t>ARIPiprazole 400 mg Inj</t>
  </si>
  <si>
    <t>63459-0600-10</t>
  </si>
  <si>
    <t>arsenic trioxide 1 mg/mL Sol</t>
  </si>
  <si>
    <t>ascorbic acid 500 mg Tab</t>
  </si>
  <si>
    <t>00517-5050-01</t>
  </si>
  <si>
    <t>ascorbic acid 500 mg/mL Sol</t>
  </si>
  <si>
    <t>00456-2405-60</t>
  </si>
  <si>
    <t>00574-7034-12</t>
  </si>
  <si>
    <t>63739-0523-01</t>
  </si>
  <si>
    <t>asenapine 5 mg SL Tab</t>
  </si>
  <si>
    <t>aspirin 300 mg Sup</t>
  </si>
  <si>
    <t>aspirin 325 mg Tab</t>
  </si>
  <si>
    <t>57896-0901-01</t>
  </si>
  <si>
    <t>00574-7036-12</t>
  </si>
  <si>
    <t>aspirin 600 mg Sup</t>
  </si>
  <si>
    <t>23490-5182-01</t>
  </si>
  <si>
    <t>aspirin/butalbital/caffeine 325 mg-50 mg-40 mg Cap</t>
  </si>
  <si>
    <t>00247-0214-09</t>
  </si>
  <si>
    <t>aspirin/butalbital/caffeine 325 mg-50 mg-40 mg Tab</t>
  </si>
  <si>
    <t>54868-1037-01</t>
  </si>
  <si>
    <t>aspirin/butalbital/caffeine/codeine 325 mg-50 mg-40 mg-30 mg Cap</t>
  </si>
  <si>
    <t>00054-0575-21</t>
  </si>
  <si>
    <t>00378-6117-01</t>
  </si>
  <si>
    <t>aspirin-dipyridamole 25 mg-200 mg Cap</t>
  </si>
  <si>
    <t>aspirin-oxyCODONE 325 mg-4.8355 mg Tab</t>
  </si>
  <si>
    <t>00247-1146-02</t>
  </si>
  <si>
    <t>atenolol 25 mg Tab</t>
  </si>
  <si>
    <t>55289-0228-03</t>
  </si>
  <si>
    <t>atenolol 50 mg Tab</t>
  </si>
  <si>
    <t>63629-2909-03</t>
  </si>
  <si>
    <t>atenolol-chlorthalidone 50 mg-25 mg Tab</t>
  </si>
  <si>
    <t>00002-3227-30</t>
  </si>
  <si>
    <t>atomoxetine 10 mg Cap</t>
  </si>
  <si>
    <t>00002-3228-30</t>
  </si>
  <si>
    <t>atomoxetine 25 mg Cap</t>
  </si>
  <si>
    <t>64980-0376-03</t>
  </si>
  <si>
    <t>atomoxetine 40 mg Cap</t>
  </si>
  <si>
    <t>68084-0098-01</t>
  </si>
  <si>
    <t>atorvastatin 20 mg Tab</t>
  </si>
  <si>
    <t>00409-1105-02</t>
  </si>
  <si>
    <t>atracurium 10 mg/mL Sol</t>
  </si>
  <si>
    <t>76329-3339-01</t>
  </si>
  <si>
    <t>00247-0537-01</t>
  </si>
  <si>
    <t>atropine 0.1 mg/mL Inj Soln 10 mL</t>
  </si>
  <si>
    <t>atropine 0.4 mg/mL Sol</t>
  </si>
  <si>
    <t>00641-6006-10</t>
  </si>
  <si>
    <t>atropine ophthalmic 1% Sol</t>
  </si>
  <si>
    <t>42291-0245-01</t>
  </si>
  <si>
    <t>atropine/hyoscyamine/PB/scopolamine 0.0194 mg-0.1037 mg-16.2 mg-0.0065 mg Tab</t>
  </si>
  <si>
    <t>00247-0095-03</t>
  </si>
  <si>
    <t>atropine-diphenoxylate 0.025 mg-2.5 mg Tab</t>
  </si>
  <si>
    <t>00054-3194-46</t>
  </si>
  <si>
    <t>67457-0192-05</t>
  </si>
  <si>
    <t>atropine-diphenoxylate 0.025 mg-2.5 mg/5 mL Liq</t>
  </si>
  <si>
    <t>atropine-edrophonium 0.14 mg-10 mg/mL Sol</t>
  </si>
  <si>
    <t>azaCITIDine 100 mg Inj</t>
  </si>
  <si>
    <t>68084-0229-01</t>
  </si>
  <si>
    <t>azaTHIOprine 50 mg Tab</t>
  </si>
  <si>
    <t>61314-0308-02</t>
  </si>
  <si>
    <t>azelastine 0.05% Ophth Soln 6 mL</t>
  </si>
  <si>
    <t>00093-2026-31</t>
  </si>
  <si>
    <t>azithromycin 200 mg/5 mL Oral Liquid 30 mL</t>
  </si>
  <si>
    <t>60687-0282-01</t>
  </si>
  <si>
    <t>azithromycin 250 mg Tab</t>
  </si>
  <si>
    <t>azithromycin 500 mg Inj</t>
  </si>
  <si>
    <t>aztreonam 1 g Inj</t>
  </si>
  <si>
    <t>63323-0402-30</t>
  </si>
  <si>
    <t>aztreonam 2 g Inj</t>
  </si>
  <si>
    <t>bacitracin 50000 units Inj</t>
  </si>
  <si>
    <t>00247-0277-81</t>
  </si>
  <si>
    <t>bacitracin/HC/neomycin/polymyxin B ophthalmic 400 units-10 mg-3.5 mg-10000 units/g Oin</t>
  </si>
  <si>
    <t>00247-0033-81</t>
  </si>
  <si>
    <t>bacitracin/neomycin/polymyxin B ophthalmic 400 units-3.5 mg-10000 units/g Oin</t>
  </si>
  <si>
    <t>00247-0109-81</t>
  </si>
  <si>
    <t>bacitracin-polymyxin B ophthalmic 500 units-10000 units/g Oin</t>
  </si>
  <si>
    <t>00168-0021-35</t>
  </si>
  <si>
    <t>bacitracin-polymyxin B topical 500 units-10000 units/g Oin</t>
  </si>
  <si>
    <t>52959-0733-10</t>
  </si>
  <si>
    <t>baclofen 10 mg Tab</t>
  </si>
  <si>
    <t>45945-0157-02</t>
  </si>
  <si>
    <t>baclofen 2 mg/mL Sol</t>
  </si>
  <si>
    <t>68084-0799-32</t>
  </si>
  <si>
    <t>balsalazide 750 mg Cap</t>
  </si>
  <si>
    <t>51079-0621-82</t>
  </si>
  <si>
    <t>00173-0388-79</t>
  </si>
  <si>
    <t>balsam Peru/castor oil/trypsin topical 87 mg-788 mg-0.12 mg/g Spr</t>
  </si>
  <si>
    <t>beclomethasone nasal 0.042 mg/inh Spr</t>
  </si>
  <si>
    <t>49401-0102-01</t>
  </si>
  <si>
    <t>00574-7040-12</t>
  </si>
  <si>
    <t>belimumab 400 mg Inj</t>
  </si>
  <si>
    <t>belladonna-opium 16.2 mg-60 mg Sup</t>
  </si>
  <si>
    <t>65162-0752-10</t>
  </si>
  <si>
    <t>benazepril 10 mg Tab</t>
  </si>
  <si>
    <t>00247-2136-30</t>
  </si>
  <si>
    <t>benazepril 5 mg Tab</t>
  </si>
  <si>
    <t>40565-0111-82</t>
  </si>
  <si>
    <t>benzoin topical - Spr</t>
  </si>
  <si>
    <t>00395-0247-92</t>
  </si>
  <si>
    <t>00247-0282-03</t>
  </si>
  <si>
    <t>benzoin topical - Tin</t>
  </si>
  <si>
    <t>benzonatate 100 mg Cap</t>
  </si>
  <si>
    <t>68084-0388-01</t>
  </si>
  <si>
    <t>00143-9729-05</t>
  </si>
  <si>
    <t>benztropine 1 mg Tab</t>
  </si>
  <si>
    <t>benztropine 1 mg/mL Sol</t>
  </si>
  <si>
    <t>00085-0575-02</t>
  </si>
  <si>
    <t>betamethasone topical dipropionate, augmented 0.05% Oin</t>
  </si>
  <si>
    <t>00168-0040-15</t>
  </si>
  <si>
    <t>betamethasone topical valerate 0.1% Cre</t>
  </si>
  <si>
    <t>00168-0041-60</t>
  </si>
  <si>
    <t>betamethasone topical valerate 0.1% Lot</t>
  </si>
  <si>
    <t>00065-0246-10</t>
  </si>
  <si>
    <t>betaxolol ophthalmic 0.25% Sus</t>
  </si>
  <si>
    <t>00247-1590-05</t>
  </si>
  <si>
    <t>betaxolol ophthalmic 0.5% Sol</t>
  </si>
  <si>
    <t>54868-4932-01</t>
  </si>
  <si>
    <t>betaxolol 10 mg Tab</t>
  </si>
  <si>
    <t>00024-2300-20</t>
  </si>
  <si>
    <t>betaxolol 20 mg Tab</t>
  </si>
  <si>
    <t>00527-1356-01</t>
  </si>
  <si>
    <t>bethanechol 25 mg Tab</t>
  </si>
  <si>
    <t>bethanechol 5 mg Tab</t>
  </si>
  <si>
    <t>51285-0692-02</t>
  </si>
  <si>
    <t>50242-0061-01</t>
  </si>
  <si>
    <t>00093-0220-56</t>
  </si>
  <si>
    <t>bethanechol 50 mg Tab</t>
  </si>
  <si>
    <t>bevacizumab 25 mg/mL Sol</t>
  </si>
  <si>
    <t>bicalutamide 50 mg Tab</t>
  </si>
  <si>
    <t>00023-3205-03</t>
  </si>
  <si>
    <t>bimatoprost ophthalmic 0.01% Sol</t>
  </si>
  <si>
    <t>biotin 300 mcg Tab</t>
  </si>
  <si>
    <t>00247-0195-03</t>
  </si>
  <si>
    <t>bisacodyl 10 mg Sup</t>
  </si>
  <si>
    <t>55289-0918-02</t>
  </si>
  <si>
    <t>bisacodyl 5 mg Tab</t>
  </si>
  <si>
    <t>01490-0039-80</t>
  </si>
  <si>
    <t>bismuth subsalicylate 262 mg Tab</t>
  </si>
  <si>
    <t>00904-5709-09</t>
  </si>
  <si>
    <t>bismuth subsalicylate 262 mg/15 mL Sus</t>
  </si>
  <si>
    <t>bisoprolol 5 mg Tab</t>
  </si>
  <si>
    <t>29300-0189-01</t>
  </si>
  <si>
    <t>bisoprolol-hydrochlorothiazide 10 mg-6.25 mg Tab</t>
  </si>
  <si>
    <t>29300-0187-01</t>
  </si>
  <si>
    <t>bisoprolol-hydrochlorothiazide 2.5 mg-6.25 mg Tab</t>
  </si>
  <si>
    <t>29300-0188-01</t>
  </si>
  <si>
    <t>bisoprolol-hydrochlorothiazide 5 mg-6.25 mg Tab</t>
  </si>
  <si>
    <t>61703-0332-18</t>
  </si>
  <si>
    <t>63020-0049-01</t>
  </si>
  <si>
    <t>51144-0050-01</t>
  </si>
  <si>
    <t>bleomycin 15 units Inj</t>
  </si>
  <si>
    <t>bortezomib 3.5 mg Inj</t>
  </si>
  <si>
    <t>brentuximab vedotin 50 mg Inj</t>
  </si>
  <si>
    <t>brimonidine ophthalmic 0.15% Sol</t>
  </si>
  <si>
    <t>00065-0275-10</t>
  </si>
  <si>
    <t>50383-0249-71</t>
  </si>
  <si>
    <t>brinzolamide ophthalmic 1% Sus</t>
  </si>
  <si>
    <t>bromfenac ophthalmic 0.09% Sol</t>
  </si>
  <si>
    <t>00574-0106-03</t>
  </si>
  <si>
    <t>bromocriptine 2.5 mg Tab</t>
  </si>
  <si>
    <t>00487-9601-01</t>
  </si>
  <si>
    <t>budesonide 0.25 mg / 2 mL Susp</t>
  </si>
  <si>
    <t>00487-9701-01</t>
  </si>
  <si>
    <t>budesonide 0.5 mg / 2 mL Susp</t>
  </si>
  <si>
    <t>00378-7155-01</t>
  </si>
  <si>
    <t>budesonide 3 mg ER Cap</t>
  </si>
  <si>
    <t>00186-0370-20</t>
  </si>
  <si>
    <t>budesonide-formoterol 160 mcg-4.5 mcg/inh Aer</t>
  </si>
  <si>
    <t>00186-0372-20</t>
  </si>
  <si>
    <t>budesonide-formoterol 80 mcg-4.5 mcg/inh Aer</t>
  </si>
  <si>
    <t>00641-6162-01</t>
  </si>
  <si>
    <t>10019-0506-02</t>
  </si>
  <si>
    <t>bumetanide 0.25 mg/mL Sol</t>
  </si>
  <si>
    <t>00641-6161-01</t>
  </si>
  <si>
    <t>00247-1438-03</t>
  </si>
  <si>
    <t>bumetanide 1 mg Tab</t>
  </si>
  <si>
    <t>00409-1587-50</t>
  </si>
  <si>
    <t>00409-1159-01</t>
  </si>
  <si>
    <t>bupivacaine 0.25% Sol</t>
  </si>
  <si>
    <t>bupivacaine 0.25% preservative-free Sol</t>
  </si>
  <si>
    <t>00409-1159-02</t>
  </si>
  <si>
    <t>bupivacaine 0.25% PF Inj Soln 30 mL</t>
  </si>
  <si>
    <t>00409-1162-01</t>
  </si>
  <si>
    <t>bupivacaine 0.5% preservative-free Sol</t>
  </si>
  <si>
    <t>00409-1162-02</t>
  </si>
  <si>
    <t>63323-0472-17</t>
  </si>
  <si>
    <t>bupivacaine 0.75% preservative-free Sol</t>
  </si>
  <si>
    <t>55150-0172-30</t>
  </si>
  <si>
    <t>bupivacaine 0.75% PF Inj Soln 30 mL</t>
  </si>
  <si>
    <t>00409-3613-01</t>
  </si>
  <si>
    <t>bupivacaine 0.75%-D8.25% preservative-free Sol</t>
  </si>
  <si>
    <t>00409-9042-17</t>
  </si>
  <si>
    <t>bupivacaine-EPINEPHrine 0.25%-1:200,000 PF Inj Soln 30 mL</t>
  </si>
  <si>
    <t>00409-9045-01</t>
  </si>
  <si>
    <t>bupivacaine-EPINEPHrine 0.5%-1:200,000 PF Inj Soln 10 mL</t>
  </si>
  <si>
    <t>00409-1749-29</t>
  </si>
  <si>
    <t>bupivacaine-EPINEPHrine 0.5%-1:200,000 preservative-free Sol</t>
  </si>
  <si>
    <t>buprenorphine 0.3 mg/mL Sol</t>
  </si>
  <si>
    <t>00228-3153-03</t>
  </si>
  <si>
    <t>00228-3155-03</t>
  </si>
  <si>
    <t>buprenorphine 8 mg Tab-SL</t>
  </si>
  <si>
    <t>buprenorphine-naloxone 8 mg-2 mg Tab</t>
  </si>
  <si>
    <t>00247-1961-14</t>
  </si>
  <si>
    <t>buPROPion 100 mg Tab</t>
  </si>
  <si>
    <t>51079-0391-20</t>
  </si>
  <si>
    <t>buPROPion 100 mg/12 hours Tab</t>
  </si>
  <si>
    <t>51079-0392-20</t>
  </si>
  <si>
    <t>buPROPion 150 mg/12 hours Tab</t>
  </si>
  <si>
    <t>buPROPion 150 mg/24 hours Tab</t>
  </si>
  <si>
    <t>00904-6093-61</t>
  </si>
  <si>
    <t>buPROPion 75 mg Tab</t>
  </si>
  <si>
    <t>63874-0688-10</t>
  </si>
  <si>
    <t>busPIRone 5 mg Tab</t>
  </si>
  <si>
    <t>76388-0713-25</t>
  </si>
  <si>
    <t>busulfan 2 mg Tab</t>
  </si>
  <si>
    <t>00037-0113-60</t>
  </si>
  <si>
    <t>butabarbital 30 mg Tab</t>
  </si>
  <si>
    <t>00378-9639-43</t>
  </si>
  <si>
    <t>00024-5824-11</t>
  </si>
  <si>
    <t>butorphanol 10 mg/mL Nasal Spray 2.5 mL</t>
  </si>
  <si>
    <t>cabazitaxel 60 mg/1.5 mL Sol</t>
  </si>
  <si>
    <t>00067-2070-16</t>
  </si>
  <si>
    <t>caffeine 200 mg Tab</t>
  </si>
  <si>
    <t>00517-2502-10</t>
  </si>
  <si>
    <t>caffeine-sodium benzoate 125 mg-125 mg/mL Sol</t>
  </si>
  <si>
    <t>00054-0007-13</t>
  </si>
  <si>
    <t>00536-4103-01</t>
  </si>
  <si>
    <t>calcitriol 0.25 mcg Cap</t>
  </si>
  <si>
    <t>calcium-vitamin D 250 mg-125 units Tab</t>
  </si>
  <si>
    <t>00178-0081-56</t>
  </si>
  <si>
    <t>calcium-vitamin D 315 mg-250 intl units Tab</t>
  </si>
  <si>
    <t>68084-0479-01</t>
  </si>
  <si>
    <t>calcium acetate 667 mg Cap</t>
  </si>
  <si>
    <t>00121-0766-16</t>
  </si>
  <si>
    <t>calcium carbonate 1250 mg/5 mL Sus</t>
  </si>
  <si>
    <t>00363-0192-92</t>
  </si>
  <si>
    <t>calcium carbonate 500 mg Tab</t>
  </si>
  <si>
    <t>00904-7911-52</t>
  </si>
  <si>
    <t>calcium carbonate-magnesium chloride 112 mg-64 mg Tab</t>
  </si>
  <si>
    <t>00409-4928-34</t>
  </si>
  <si>
    <t>calcium chloride 100 mg/mL Inj Soln 10 mL</t>
  </si>
  <si>
    <t>63323-0311-10</t>
  </si>
  <si>
    <t>calcium gluconate 100 mg/mL Sol</t>
  </si>
  <si>
    <t>polycarbophil 625 mg Tab</t>
  </si>
  <si>
    <t>00904-5460-61</t>
  </si>
  <si>
    <t>calcium-vitamin D 500 mg-200 intl units Tab</t>
  </si>
  <si>
    <t>00024-0212-01</t>
  </si>
  <si>
    <t>00024-5150-05</t>
  </si>
  <si>
    <t>50458-0141-30</t>
  </si>
  <si>
    <t>camphor-phenol topical 10.8%-4.7% Gel</t>
  </si>
  <si>
    <t>camphor-phenol topical 10.8%-4.7% Liq</t>
  </si>
  <si>
    <t>canagliflozin 300 mg Tab</t>
  </si>
  <si>
    <t>00781-5938-31</t>
  </si>
  <si>
    <t>00247-1087-60</t>
  </si>
  <si>
    <t>candesartan 16 mg Tab</t>
  </si>
  <si>
    <t>capsaicin topical 0.025% Cre</t>
  </si>
  <si>
    <t>00603-0649-88</t>
  </si>
  <si>
    <t>capsaicin topical 0.075% Cre</t>
  </si>
  <si>
    <t>51079-0863-20</t>
  </si>
  <si>
    <t>captopril 12.5 mg Tab</t>
  </si>
  <si>
    <t>51079-0864-20</t>
  </si>
  <si>
    <t>captopril 25 mg Tab</t>
  </si>
  <si>
    <t>63874-0348-10</t>
  </si>
  <si>
    <t>captopril 50 mg Tab</t>
  </si>
  <si>
    <t>00065-0023-15</t>
  </si>
  <si>
    <t>carbachol ophthalmic 0.01% Sol</t>
  </si>
  <si>
    <t>51079-0870-20</t>
  </si>
  <si>
    <t>carBAMazepine 100 mg Tab</t>
  </si>
  <si>
    <t>00247-0352-01</t>
  </si>
  <si>
    <t>carBAMazepine 200 mg Tab</t>
  </si>
  <si>
    <t>carbamide peroxide otic 6.5% Sol</t>
  </si>
  <si>
    <t>00078-0407-05</t>
  </si>
  <si>
    <t>carbidopa/entacapone/levodopa 12.5 mg-200 mg-50 mg Tab</t>
  </si>
  <si>
    <t>63739-0046-10</t>
  </si>
  <si>
    <t>carbidopa-levodopa 10 mg-100 mg Tab</t>
  </si>
  <si>
    <t>00378-5052-01</t>
  </si>
  <si>
    <t>carbidopa-levodopa 25 mg-100 mg Tab</t>
  </si>
  <si>
    <t>68084-0281-01</t>
  </si>
  <si>
    <t>carbidopa-levodopa 25 mg-100 mg ER Tab</t>
  </si>
  <si>
    <t>54868-2834-00</t>
  </si>
  <si>
    <t>carbidopa-levodopa 25 mg-250 mg Tab</t>
  </si>
  <si>
    <t>67544-0672-60</t>
  </si>
  <si>
    <t>carbidopa-levodopa 50 mg-200 mg Tab</t>
  </si>
  <si>
    <t>00703-4248-91</t>
  </si>
  <si>
    <t>CARBOplatin 10 mg/mL IV Soln 45 mL</t>
  </si>
  <si>
    <t>00009-0856-08</t>
  </si>
  <si>
    <t>76075-0101-01</t>
  </si>
  <si>
    <t>00247-0088-03</t>
  </si>
  <si>
    <t>carboprost 250 mcg/mL Sol</t>
  </si>
  <si>
    <t>carfilzomib 60 mg Inj</t>
  </si>
  <si>
    <t>carisoprodol 350 mg Tab</t>
  </si>
  <si>
    <t>00904-6303-61</t>
  </si>
  <si>
    <t>carvedilol 25 mg Tab</t>
  </si>
  <si>
    <t>carvedilol 6.25 mg Tab</t>
  </si>
  <si>
    <t>00006-3823-10</t>
  </si>
  <si>
    <t>caspofungin 50 mg Inj</t>
  </si>
  <si>
    <t>caspofungin 70 mg Inj</t>
  </si>
  <si>
    <t>00395-0515-16</t>
  </si>
  <si>
    <t>00247-0028-01</t>
  </si>
  <si>
    <t>castor oil 100% Liq</t>
  </si>
  <si>
    <t>cefaclor 250 mg Cap</t>
  </si>
  <si>
    <t>00338-3503-41</t>
  </si>
  <si>
    <t>ceFAZolin 1 g/50 mL Sol</t>
  </si>
  <si>
    <t>60505-0769-00</t>
  </si>
  <si>
    <t>ceFAZolin 10 g Inj</t>
  </si>
  <si>
    <t>00143-9923-90</t>
  </si>
  <si>
    <t>ceFAZolin 500 mg Inj</t>
  </si>
  <si>
    <t>68180-0722-10</t>
  </si>
  <si>
    <t>cefdinir 125 mg/5 mL Pow</t>
  </si>
  <si>
    <t>68820-0063-06</t>
  </si>
  <si>
    <t>cefdinir 300 mg Cap</t>
  </si>
  <si>
    <t>68180-0405-01</t>
  </si>
  <si>
    <t>cefixime 100 mg/5 mL Oral Liquid 50 mL</t>
  </si>
  <si>
    <t>27437-0206-03</t>
  </si>
  <si>
    <t>cefixime 200 mg/5 mL Pow</t>
  </si>
  <si>
    <t>10019-0681-15</t>
  </si>
  <si>
    <t>cefotaxime 1 g Inj</t>
  </si>
  <si>
    <t>10019-0682-15</t>
  </si>
  <si>
    <t>cefotaxime 2 g Inj</t>
  </si>
  <si>
    <t>10019-0680-15</t>
  </si>
  <si>
    <t>cefotaxime 500 mg Inj</t>
  </si>
  <si>
    <t>cefoTEtan 1 g Inj</t>
  </si>
  <si>
    <t>63323-0386-20</t>
  </si>
  <si>
    <t>cefoTEtan 2 g Inj</t>
  </si>
  <si>
    <t>52959-0796-10</t>
  </si>
  <si>
    <t>cefpodoxime 100 mg Tab</t>
  </si>
  <si>
    <t>00781-6169-52</t>
  </si>
  <si>
    <t>55289-0393-02</t>
  </si>
  <si>
    <t>cefpodoxime 100 mg/5 mL Pow</t>
  </si>
  <si>
    <t>cefpodoxime 200 mg Tab</t>
  </si>
  <si>
    <t>00093-1075-76</t>
  </si>
  <si>
    <t>cefprozil 125 mg/5 mL Pow</t>
  </si>
  <si>
    <t>00093-1076-76</t>
  </si>
  <si>
    <t>cefprozil 250 mg/5 mL Pow</t>
  </si>
  <si>
    <t>00456-0600-10</t>
  </si>
  <si>
    <t>ceftaroline 600 mg Inj</t>
  </si>
  <si>
    <t>00409-5092-16</t>
  </si>
  <si>
    <t>cefTAZidime 1 g Inj</t>
  </si>
  <si>
    <t>10019-0692-50</t>
  </si>
  <si>
    <t>cefTAZidime 2 g Inj</t>
  </si>
  <si>
    <t>00338-5002-41</t>
  </si>
  <si>
    <t>cefTRIAXone 1 g Inj</t>
  </si>
  <si>
    <t>cefTRIAXone 1 g/50 mL Sol</t>
  </si>
  <si>
    <t>cefTRIAXone 2 g Inj</t>
  </si>
  <si>
    <t>10019-0621-20</t>
  </si>
  <si>
    <t>cefuroxime 1.5 g Inj</t>
  </si>
  <si>
    <t>00247-0262-02</t>
  </si>
  <si>
    <t>cefuroxime 250 mg Tab</t>
  </si>
  <si>
    <t>00173-0741-10</t>
  </si>
  <si>
    <t>cefuroxime 250 mg/5 mL Pow</t>
  </si>
  <si>
    <t>00143-9979-22</t>
  </si>
  <si>
    <t>cefuroxime 750 mg Inj</t>
  </si>
  <si>
    <t>33342-0156-11</t>
  </si>
  <si>
    <t>celecoxib 1 cap Cap</t>
  </si>
  <si>
    <t>33342-0157-11</t>
  </si>
  <si>
    <t>celecoxib 200 mg Cap</t>
  </si>
  <si>
    <t>00093-4175-73</t>
  </si>
  <si>
    <t>cephalexin 125 mg/5 mL Pow</t>
  </si>
  <si>
    <t>00247-0003-03</t>
  </si>
  <si>
    <t>cephalexin 250 mg Cap</t>
  </si>
  <si>
    <t>00093-4177-73</t>
  </si>
  <si>
    <t>cephalexin 250 mg/5 mL Pow</t>
  </si>
  <si>
    <t>cephalexin 500 mg Cap</t>
  </si>
  <si>
    <t>51991-0837-04</t>
  </si>
  <si>
    <t>cetirizine 1 mg/mL Oral Syrup 120 mL</t>
  </si>
  <si>
    <t>66733-0958-23</t>
  </si>
  <si>
    <t>66733-0948-23</t>
  </si>
  <si>
    <t>00574-0121-08</t>
  </si>
  <si>
    <t>cetuximab 2 mg/mL Sol</t>
  </si>
  <si>
    <t>charcoal 50 g Sus</t>
  </si>
  <si>
    <t>00574-0120-08</t>
  </si>
  <si>
    <t>charcoal-sorbitol 50 g Sus</t>
  </si>
  <si>
    <t>76388-0635-50</t>
  </si>
  <si>
    <t>chlorambucil 2 mg Tab</t>
  </si>
  <si>
    <t>63323-0011-15</t>
  </si>
  <si>
    <t>00247-1958-04</t>
  </si>
  <si>
    <t>chloramphenicol 1000 mg Inj</t>
  </si>
  <si>
    <t>chlordiazePOXIDE 10 mg Cap</t>
  </si>
  <si>
    <t>51079-0141-20</t>
  </si>
  <si>
    <t>chlordiazePOXIDE 25 mg Cap</t>
  </si>
  <si>
    <t>51079-0374-20</t>
  </si>
  <si>
    <t>chlordiazePOXIDE 5 mg Cap</t>
  </si>
  <si>
    <t>63874-0356-15</t>
  </si>
  <si>
    <t>chlordiazePOXIDE-clidinium 5 mg-2.5 mg Cap</t>
  </si>
  <si>
    <t>chlorhexidine topical 4% Soa</t>
  </si>
  <si>
    <t>63323-0478-20</t>
  </si>
  <si>
    <t>chloroprocaine 3% preservative-free Sol</t>
  </si>
  <si>
    <t>00143-1209-01</t>
  </si>
  <si>
    <t>chlorothiazide 250 mg Tab</t>
  </si>
  <si>
    <t>00904-0012-59</t>
  </si>
  <si>
    <t>chlorpheniramine 4 mg Tab</t>
  </si>
  <si>
    <t>00832-0300-00</t>
  </si>
  <si>
    <t>00247-1846-04</t>
  </si>
  <si>
    <t>chlorproMAZINE 10 mg Tab</t>
  </si>
  <si>
    <t>chlorproMAZINE 100 mg Tab</t>
  </si>
  <si>
    <t>54868-2464-00</t>
  </si>
  <si>
    <t>chlorproMAZINE 25 mg Tab</t>
  </si>
  <si>
    <t>00641-1398-35</t>
  </si>
  <si>
    <t>00378-0197-01</t>
  </si>
  <si>
    <t>54569-0203-40</t>
  </si>
  <si>
    <t>chlorproMAZINE 25 mg/mL Sol</t>
  </si>
  <si>
    <t>chlorproPAMIDE 100 mg Tab</t>
  </si>
  <si>
    <t>chlorproPAMIDE 250 mg Tab</t>
  </si>
  <si>
    <t>49999-0650-30</t>
  </si>
  <si>
    <t>chlorthalidone 25 mg Tab</t>
  </si>
  <si>
    <t>00245-0036-42</t>
  </si>
  <si>
    <t>cholestyramine 4 g/5.5 g Pow</t>
  </si>
  <si>
    <t>00168-0407-30</t>
  </si>
  <si>
    <t>ciclopirox topical 0.77% Gel</t>
  </si>
  <si>
    <t>00054-0044-21</t>
  </si>
  <si>
    <t>cilostazol 100 mg Tab</t>
  </si>
  <si>
    <t>00065-0654-35</t>
  </si>
  <si>
    <t>ciprofloxacin ophthalmic 0.3% Oin</t>
  </si>
  <si>
    <t>61314-0656-25</t>
  </si>
  <si>
    <t>ciprofloxacin 0.3% Ophth Soln 2.5 mL</t>
  </si>
  <si>
    <t>00247-0197-01</t>
  </si>
  <si>
    <t>ciprofloxacin 250 mg Tab</t>
  </si>
  <si>
    <t>50419-0777-01</t>
  </si>
  <si>
    <t>ciprofloxacin 250 mg/5 mL Pow</t>
  </si>
  <si>
    <t>68084-0070-01</t>
  </si>
  <si>
    <t>ciprofloxacin 500 mg Tab</t>
  </si>
  <si>
    <t>50419-0773-01</t>
  </si>
  <si>
    <t>00065-8533-02</t>
  </si>
  <si>
    <t>00065-8531-10</t>
  </si>
  <si>
    <t>00074-4380-10</t>
  </si>
  <si>
    <t>ciprofloxacin 500 mg/5 mL Pow</t>
  </si>
  <si>
    <t>ciprofloxacin-dexamethasone otic 0.3%-0.1% Sus</t>
  </si>
  <si>
    <t>ciprofloxacin-hydrocortisone otic 0.2%-1% Sus</t>
  </si>
  <si>
    <t>cisatracurium 2 mg/mL Sol</t>
  </si>
  <si>
    <t>00074-4378-05</t>
  </si>
  <si>
    <t>63323-0103-65</t>
  </si>
  <si>
    <t>CISplatin 1 mg/mL IV Soln 100 mL</t>
  </si>
  <si>
    <t>00703-5747-11</t>
  </si>
  <si>
    <t>CISplatin 1 mg/mL Sol</t>
  </si>
  <si>
    <t>00904-6085-61</t>
  </si>
  <si>
    <t>citalopram 20 mg Tab</t>
  </si>
  <si>
    <t>citric acid/gluconodelta-lactone/Mg carbonate - Sol</t>
  </si>
  <si>
    <t>60258-0002-16</t>
  </si>
  <si>
    <t>citric acid/K citrate/Na citrate 334 mg-550 mg-500 mg/5 mL Liq</t>
  </si>
  <si>
    <t>00074-3163-50</t>
  </si>
  <si>
    <t>clarithromycin 125 mg/5 mL Pow</t>
  </si>
  <si>
    <t>68382-0761-14</t>
  </si>
  <si>
    <t>clarithromycin 250 mg Tab</t>
  </si>
  <si>
    <t>00781-6023-52</t>
  </si>
  <si>
    <t>54569-3439-04</t>
  </si>
  <si>
    <t>clarithromycin 250 mg/5 mL Oral Liquid 50 mL</t>
  </si>
  <si>
    <t>clarithromycin 500 mg Tab</t>
  </si>
  <si>
    <t>00009-3116-02</t>
  </si>
  <si>
    <t>clindamycin topical 1% Sol</t>
  </si>
  <si>
    <t>68084-0243-01</t>
  </si>
  <si>
    <t>clindamycin 150 mg Cap</t>
  </si>
  <si>
    <t>clindamycin 150 mg/mL Sol</t>
  </si>
  <si>
    <t>00409-4055-03</t>
  </si>
  <si>
    <t>clindamycin 150 mg/mL Inj Soln 6 mL</t>
  </si>
  <si>
    <t>clindamycin 75 mg/5 mL Pow</t>
  </si>
  <si>
    <t>51672-1258-01</t>
  </si>
  <si>
    <t>clobetasol 0.05% Cream 15 g</t>
  </si>
  <si>
    <t>00168-0293-30</t>
  </si>
  <si>
    <t>clobetasol topical 0.05% Gel</t>
  </si>
  <si>
    <t>clobetasol topical 0.05% Oin</t>
  </si>
  <si>
    <t>clomiPRAMINE 25 mg Cap</t>
  </si>
  <si>
    <t>51079-0881-21</t>
  </si>
  <si>
    <t>clonazePAM 0.5 mg Tab</t>
  </si>
  <si>
    <t>00603-2949-13</t>
  </si>
  <si>
    <t>clonazePAM 1 mg Tab</t>
  </si>
  <si>
    <t>51079-0299-20</t>
  </si>
  <si>
    <t>cloNIDine 0.1 mg Tab</t>
  </si>
  <si>
    <t>54569-1853-04</t>
  </si>
  <si>
    <t>cloNIDine 0.2 mg Tab</t>
  </si>
  <si>
    <t>cloNIDine 0.2 mg/24 hr Pat</t>
  </si>
  <si>
    <t>cloNIDine 0.3 mg/24 hr Pat</t>
  </si>
  <si>
    <t>cloNIDine 100 mcg/mL Sol</t>
  </si>
  <si>
    <t>68084-0537-25</t>
  </si>
  <si>
    <t>clopidogrel 300 mg Tab</t>
  </si>
  <si>
    <t>51079-0557-20</t>
  </si>
  <si>
    <t>clopidogrel 75 mg Tab</t>
  </si>
  <si>
    <t>00247-0844-20</t>
  </si>
  <si>
    <t>clorazepate 3.75 mg Tab</t>
  </si>
  <si>
    <t>45802-0434-11</t>
  </si>
  <si>
    <t>clotrimazole 1% Cream 30 g</t>
  </si>
  <si>
    <t>00472-0220-63</t>
  </si>
  <si>
    <t>clotrimazole 1% Vag Cream 45 g</t>
  </si>
  <si>
    <t>00054-4146-22</t>
  </si>
  <si>
    <t>clotrimazole 10 mg Loz</t>
  </si>
  <si>
    <t>cloZAPine 100 mg Tab</t>
  </si>
  <si>
    <t>51079-0921-20</t>
  </si>
  <si>
    <t>cloZAPine 25 mg Tab</t>
  </si>
  <si>
    <t>54162-0200-06</t>
  </si>
  <si>
    <t>coal tar topical 1% Sha</t>
  </si>
  <si>
    <t>00527-1728-74</t>
  </si>
  <si>
    <t>cocaine topical 4% Sol</t>
  </si>
  <si>
    <t>00603-1078-58</t>
  </si>
  <si>
    <t>codeine/guaiFENesin/pseudoephedrine 10 mg-100 mg-30 mg/5 mL Liq</t>
  </si>
  <si>
    <t>00247-0081-38</t>
  </si>
  <si>
    <t>codeine-promethazine 10 mg-6.25 mg/5 mL Syr</t>
  </si>
  <si>
    <t>64764-0119-07</t>
  </si>
  <si>
    <t>49999-0959-30</t>
  </si>
  <si>
    <t>colchicine 0.6 mg Tab</t>
  </si>
  <si>
    <t>colesevelam 625 mg Tab</t>
  </si>
  <si>
    <t>59762-0450-01</t>
  </si>
  <si>
    <t>00247-0826-05</t>
  </si>
  <si>
    <t>colestipol 1 g Tab</t>
  </si>
  <si>
    <t>colistin/HC/neomycin/thonzonium otic 0.3%-1%-0.33%-0.05% Sus</t>
  </si>
  <si>
    <t>00046-1100-81</t>
  </si>
  <si>
    <t>conjugated estrogens 0.3 mg Tab</t>
  </si>
  <si>
    <t>00046-1102-81</t>
  </si>
  <si>
    <t>00046-0872-21</t>
  </si>
  <si>
    <t>00247-0249-15</t>
  </si>
  <si>
    <t>conjugated estrogens 0.625 mg Tab</t>
  </si>
  <si>
    <t>conjugated estrogens topical 0.625 mg/g Cre</t>
  </si>
  <si>
    <t>conjugated estrogens 0.9 mg Tab</t>
  </si>
  <si>
    <t>00247-0250-28</t>
  </si>
  <si>
    <t>conjugated estrogens 1.25 mg Tab</t>
  </si>
  <si>
    <t>00046-0749-05</t>
  </si>
  <si>
    <t>00143-1202-01</t>
  </si>
  <si>
    <t>conjugated estrogens 25 mg Inj</t>
  </si>
  <si>
    <t>cortisone 25 mg Tab</t>
  </si>
  <si>
    <t>00548-5900-00</t>
  </si>
  <si>
    <t>cosyntropin 0.25 mg Inj</t>
  </si>
  <si>
    <t>00172-6406-49</t>
  </si>
  <si>
    <t>00093-1389-43</t>
  </si>
  <si>
    <t>cromolyn 10 mg/mL Sol</t>
  </si>
  <si>
    <t>cromolyn ophthalmic 4% Sol</t>
  </si>
  <si>
    <t>57782-0397-26</t>
  </si>
  <si>
    <t>50268-0852-15</t>
  </si>
  <si>
    <t>cromolyn 5.2 mg/inh Nasal Spray 26 mL</t>
  </si>
  <si>
    <t>cyanocobalamin 100 mcg Tab</t>
  </si>
  <si>
    <t>cyanocobalamin 1000 mcg/mL Sol</t>
  </si>
  <si>
    <t>cyanocobalamin 500 mcg Tab</t>
  </si>
  <si>
    <t>cyclobenzaprine 10 mg Tab</t>
  </si>
  <si>
    <t>54868-5218-01</t>
  </si>
  <si>
    <t>cyclophosphamide 25 mg Tab</t>
  </si>
  <si>
    <t>00078-0248-61</t>
  </si>
  <si>
    <t>cycloSPORINE modified 100 mg Cap</t>
  </si>
  <si>
    <t>00472-1400-16</t>
  </si>
  <si>
    <t>cycloSPORINE 25 mg Cap</t>
  </si>
  <si>
    <t>cyproheptadine 2 mg/5 mL Syr</t>
  </si>
  <si>
    <t>51991-0838-01</t>
  </si>
  <si>
    <t>cyproheptadine 4 mg Tab</t>
  </si>
  <si>
    <t>61703-0305-38</t>
  </si>
  <si>
    <t>00069-0154-01</t>
  </si>
  <si>
    <t>cytarabine 20 mg/mL Sol</t>
  </si>
  <si>
    <t>57665-0331-01</t>
  </si>
  <si>
    <t>00597-0135-60</t>
  </si>
  <si>
    <t>00597-0149-54</t>
  </si>
  <si>
    <t>cytarabine liposomal 10 mg/mL Sus</t>
  </si>
  <si>
    <t>dabigatran 150 mg Cap</t>
  </si>
  <si>
    <t>dabigatran 75 mg Cap</t>
  </si>
  <si>
    <t>00703-5075-01</t>
  </si>
  <si>
    <t>55292-0811-55</t>
  </si>
  <si>
    <t>42291-0226-90</t>
  </si>
  <si>
    <t>dacarbazine 200 mg Inj</t>
  </si>
  <si>
    <t>DACTINomycin 0.5 mg Inj</t>
  </si>
  <si>
    <t>danazol 50 mg Cap</t>
  </si>
  <si>
    <t>27505-0003-67</t>
  </si>
  <si>
    <t>dantrolene 20 mg Inj</t>
  </si>
  <si>
    <t>68084-0300-21</t>
  </si>
  <si>
    <t>dantrolene 25 mg Cap</t>
  </si>
  <si>
    <t>00115-4422-01</t>
  </si>
  <si>
    <t>49938-0101-30</t>
  </si>
  <si>
    <t>49938-0102-30</t>
  </si>
  <si>
    <t>dantrolene 50 mg Cap</t>
  </si>
  <si>
    <t>dapsone 100 mg Tab</t>
  </si>
  <si>
    <t>dapsone 25 mg Tab</t>
  </si>
  <si>
    <t>55513-0028-01</t>
  </si>
  <si>
    <t>55513-0111-01</t>
  </si>
  <si>
    <t>55513-0032-01</t>
  </si>
  <si>
    <t>00430-0170-15</t>
  </si>
  <si>
    <t>00703-5233-13</t>
  </si>
  <si>
    <t>darbepoetin alfa 200 mcg/0.4 mL Sol</t>
  </si>
  <si>
    <t>darbepoetin alfa 300 mcg/0.6 mL Sol</t>
  </si>
  <si>
    <t>darbepoetin alfa 500 mcg/mL Sol</t>
  </si>
  <si>
    <t>darifenacin 7.5 mg Tab</t>
  </si>
  <si>
    <t>DAUNOrubicin 5 mg/mL Sol</t>
  </si>
  <si>
    <t>55111-0556-10</t>
  </si>
  <si>
    <t>decitabine 50 mg IV Inj</t>
  </si>
  <si>
    <t>00409-2336-10</t>
  </si>
  <si>
    <t>55566-8403-01</t>
  </si>
  <si>
    <t>deferoxamine 500 mg Inj</t>
  </si>
  <si>
    <t>degarelix 120 mg Inj</t>
  </si>
  <si>
    <t>55566-8303-01</t>
  </si>
  <si>
    <t>00115-2122-14</t>
  </si>
  <si>
    <t>55513-0730-01</t>
  </si>
  <si>
    <t>55513-0710-01</t>
  </si>
  <si>
    <t>degarelix 80 mg Inj</t>
  </si>
  <si>
    <t>demeclocycline 300 mg Tab</t>
  </si>
  <si>
    <t>denosumab 120 mg/1.7 mL Sol</t>
  </si>
  <si>
    <t>denosumab 60 mg/mL Sol</t>
  </si>
  <si>
    <t>desflurane 100% Liq</t>
  </si>
  <si>
    <t>00781-1972-01</t>
  </si>
  <si>
    <t>desipramine 25 mg Tab</t>
  </si>
  <si>
    <t>00781-1973-01</t>
  </si>
  <si>
    <t>desipramine 50 mg Tab</t>
  </si>
  <si>
    <t>00053-6871-00</t>
  </si>
  <si>
    <t>desmopressin 0.15 mg/inh Spr</t>
  </si>
  <si>
    <t>68084-0604-21</t>
  </si>
  <si>
    <t>desmopressin 0.2 mg Tab</t>
  </si>
  <si>
    <t>00075-2451-53</t>
  </si>
  <si>
    <t>desmopressin 4 mcg/mL Sol</t>
  </si>
  <si>
    <t>51672-1270-01</t>
  </si>
  <si>
    <t>00008-1211-14</t>
  </si>
  <si>
    <t>desoximetasone 0.25% Cream 15 g</t>
  </si>
  <si>
    <t>desvenlafaxine 50 mg Tab</t>
  </si>
  <si>
    <t>00998-0615-05</t>
  </si>
  <si>
    <t>00054-3177-63</t>
  </si>
  <si>
    <t>23490-5404-01</t>
  </si>
  <si>
    <t>dexamethasone ophthalmic 0.1% Sus</t>
  </si>
  <si>
    <t>dexamethasone 0.5 mg/5 mL Liq</t>
  </si>
  <si>
    <t>dexamethasone 0.75 mg Tab</t>
  </si>
  <si>
    <t>00054-3176-44</t>
  </si>
  <si>
    <t>63323-0506-01</t>
  </si>
  <si>
    <t>54868-0218-03</t>
  </si>
  <si>
    <t>dexamethasone 1 mg/mL Con</t>
  </si>
  <si>
    <t>dexamethasone 10 mg/mL preservative-free Sol</t>
  </si>
  <si>
    <t>dexamethasone 4 mg Tab</t>
  </si>
  <si>
    <t>67457-0423-12</t>
  </si>
  <si>
    <t>dexamethasone 4 mg/mL Inj Soln 1 mL</t>
  </si>
  <si>
    <t>dexamethasone 4 mg/mL Sol</t>
  </si>
  <si>
    <t>00065-0631-36</t>
  </si>
  <si>
    <t>dexamethasone/neomycin/polymyxin B ophthalmic 1 mg-3.5 mg-10000 units/g Oin</t>
  </si>
  <si>
    <t>00247-0423-05</t>
  </si>
  <si>
    <t>dexamethasone/neomycin/polymyxin B ophthalmic 1 mg-3.5 mg-10000 units/mL Sus</t>
  </si>
  <si>
    <t>00065-0648-35</t>
  </si>
  <si>
    <t>00065-0647-25</t>
  </si>
  <si>
    <t>dexamethasone-tobramycin ophthalmic 0.1%-0.3% Oin</t>
  </si>
  <si>
    <t>dexamethasone-tobramycin ophthalmic 0.1%-0.3% Sus</t>
  </si>
  <si>
    <t>dexmedetomidine 100 mcg/mL Sol</t>
  </si>
  <si>
    <t>00409-1660-50</t>
  </si>
  <si>
    <t>00013-8717-62</t>
  </si>
  <si>
    <t>dexmedetomidine 4 mcg/mL-NaCl 0.9% Sol</t>
  </si>
  <si>
    <t>dexrazoxane 250 mg Inj</t>
  </si>
  <si>
    <t>00078-0311-54</t>
  </si>
  <si>
    <t>calcitonin 200 intl units/inh Spr</t>
  </si>
  <si>
    <t>00904-6157-60</t>
  </si>
  <si>
    <t>cholecalciferol 2000 intl units Tab</t>
  </si>
  <si>
    <t>00121-0638-10</t>
  </si>
  <si>
    <t>54569-5986-00</t>
  </si>
  <si>
    <t>dextromethorphan-guaiFENesin 10 mg-100 mg/5 mL Liq</t>
  </si>
  <si>
    <t>dextromethorphan-guaiFENesin 30 mg-600 mg Tab</t>
  </si>
  <si>
    <t>00270-0149-57</t>
  </si>
  <si>
    <t>diatrizoate 30% Sol</t>
  </si>
  <si>
    <t>00247-0493-01</t>
  </si>
  <si>
    <t>diazepam 10 mg Tab</t>
  </si>
  <si>
    <t>00247-0939-02</t>
  </si>
  <si>
    <t>diazepam 2 mg Tab</t>
  </si>
  <si>
    <t>diazepam 5 mg Tab</t>
  </si>
  <si>
    <t>00054-3188-63</t>
  </si>
  <si>
    <t>diazepam 5 mg/5 mL Sol</t>
  </si>
  <si>
    <t>00409-3213-10</t>
  </si>
  <si>
    <t>diazePAM 5 mg/mL Sol</t>
  </si>
  <si>
    <t>00247-0031-28</t>
  </si>
  <si>
    <t>dibucaine topical 1% Oin</t>
  </si>
  <si>
    <t>13411-0165-02</t>
  </si>
  <si>
    <t>diclofenac sodium 25 mg Tab</t>
  </si>
  <si>
    <t>51079-0466-20</t>
  </si>
  <si>
    <t>diclofenac sodium 50 mg Tab</t>
  </si>
  <si>
    <t>51079-0224-20</t>
  </si>
  <si>
    <t>diclofenac sodium 75 mg DR Tab</t>
  </si>
  <si>
    <t>00247-0129-03</t>
  </si>
  <si>
    <t>dicloxacillin 250 mg Cap</t>
  </si>
  <si>
    <t>51079-0118-20</t>
  </si>
  <si>
    <t>dicyclomine 10 mg Cap</t>
  </si>
  <si>
    <t>58914-0080-52</t>
  </si>
  <si>
    <t>dicyclomine 10 mg/mL Sol</t>
  </si>
  <si>
    <t>00247-0320-04</t>
  </si>
  <si>
    <t>diflunisal 500 mg Tab</t>
  </si>
  <si>
    <t>00065-9240-07</t>
  </si>
  <si>
    <t>difluprednate ophthalmic 0.05% Sol</t>
  </si>
  <si>
    <t>00527-1324-01</t>
  </si>
  <si>
    <t>55289-0626-03</t>
  </si>
  <si>
    <t>digoxin 125 mcg (0.125 mg) Tab</t>
  </si>
  <si>
    <t>digoxin 250 mcg (0.25 mg) Tab</t>
  </si>
  <si>
    <t>digoxin 250 mcg/mL (0.25 mg/mL) Sol</t>
  </si>
  <si>
    <t>50633-0120-11</t>
  </si>
  <si>
    <t>00574-0850-05</t>
  </si>
  <si>
    <t>00409-4350-03</t>
  </si>
  <si>
    <t>62584-0974-01</t>
  </si>
  <si>
    <t>digoxin immune FAB 40 mg Inj</t>
  </si>
  <si>
    <t>dihydroergotamine 1 mg/mL Sol</t>
  </si>
  <si>
    <t>diltiazem 100 mg Inj</t>
  </si>
  <si>
    <t>diltiazem 120 mg/24 hours Cap</t>
  </si>
  <si>
    <t>63874-0605-05</t>
  </si>
  <si>
    <t>diltiazem 180 mg/24 hours Cap</t>
  </si>
  <si>
    <t>55289-0774-14</t>
  </si>
  <si>
    <t>diltiazem 240 mg/24 hours Cap</t>
  </si>
  <si>
    <t>55289-0335-10</t>
  </si>
  <si>
    <t>diltiazem 30 mg Tab</t>
  </si>
  <si>
    <t>49884-0832-09</t>
  </si>
  <si>
    <t>diltiazem 300 mg/24 hours ER Cap</t>
  </si>
  <si>
    <t>00641-6015-10</t>
  </si>
  <si>
    <t>diltiazem 5 mg/mL Sol</t>
  </si>
  <si>
    <t>diltiazem 5 mg/mL IV Soln 5 mL</t>
  </si>
  <si>
    <t>51079-0746-19</t>
  </si>
  <si>
    <t>diltiazem 60 mg Tab</t>
  </si>
  <si>
    <t>00904-2051-12</t>
  </si>
  <si>
    <t>dimenhyDRINATE 50 mg Tab</t>
  </si>
  <si>
    <t>17478-0526-03</t>
  </si>
  <si>
    <t>67457-0177-50</t>
  </si>
  <si>
    <t>dimercaprol 10% Inj Soln 3 mL</t>
  </si>
  <si>
    <t>dimethyl sulfoxide 50% Sol</t>
  </si>
  <si>
    <t>dinoprostone topical 10 mg INS</t>
  </si>
  <si>
    <t>00009-0827-03</t>
  </si>
  <si>
    <t>00121-0489-10</t>
  </si>
  <si>
    <t>dinoprostone topical 20 mg Sup</t>
  </si>
  <si>
    <t>diphenhydrAMINE 12.5 mg/5 mL Liq</t>
  </si>
  <si>
    <t>diphenhydrAMINE 25 mg Tab</t>
  </si>
  <si>
    <t>00247-0120-01</t>
  </si>
  <si>
    <t>diphenhydrAMINE 50 mg Cap</t>
  </si>
  <si>
    <t>diphenhydrAMINE 50 mg/mL Inj Soln 1 mL</t>
  </si>
  <si>
    <t>49281-0510-05</t>
  </si>
  <si>
    <t>58160-0811-52</t>
  </si>
  <si>
    <t>58160-0812-11</t>
  </si>
  <si>
    <t>diphth/haemophilus/pertussis/tetanus/polio - Kit</t>
  </si>
  <si>
    <t>diphtheria/hepB/pertussis,acel/polio/tetanus - Sus</t>
  </si>
  <si>
    <t>diphtheria/pertussis,acel/tetanus/polio - Sus</t>
  </si>
  <si>
    <t>58160-0810-11</t>
  </si>
  <si>
    <t>diphtheria/tetanus/pertussis (DTaP) ped 25 units-10 units-58 mcg/0.5 mL Sus</t>
  </si>
  <si>
    <t>49281-0225-10</t>
  </si>
  <si>
    <t>diphtheria-tetanus toxoids (DT) ped pediatric Sus</t>
  </si>
  <si>
    <t>00054-0434-25</t>
  </si>
  <si>
    <t>dipyridamole 25 mg Tab</t>
  </si>
  <si>
    <t>00641-2569-44</t>
  </si>
  <si>
    <t>dipyridamole 5 mg/mL Sol</t>
  </si>
  <si>
    <t>00054-0435-25</t>
  </si>
  <si>
    <t>dipyridamole 50 mg Tab</t>
  </si>
  <si>
    <t>00093-3127-01</t>
  </si>
  <si>
    <t>disopyramide 100 mg Cap</t>
  </si>
  <si>
    <t>00093-3129-01</t>
  </si>
  <si>
    <t>disopyramide 150 mg Cap</t>
  </si>
  <si>
    <t>47781-0607-30</t>
  </si>
  <si>
    <t>disulfiram 250 mg Tab</t>
  </si>
  <si>
    <t>00247-2336-30</t>
  </si>
  <si>
    <t>divalproex sodium 125 mg Cap</t>
  </si>
  <si>
    <t>00378-1043-01</t>
  </si>
  <si>
    <t>divalproex sodium 125 mg DR Tab</t>
  </si>
  <si>
    <t>divalproex sodium 250 mg Tab</t>
  </si>
  <si>
    <t>00904-5990-61</t>
  </si>
  <si>
    <t>divalproex sodium 500 mg Tab</t>
  </si>
  <si>
    <t>00338-1073-02</t>
  </si>
  <si>
    <t>DOBUTamine 1 mg/mL-D5% Sol</t>
  </si>
  <si>
    <t>00074-3440-10</t>
  </si>
  <si>
    <t>DOBUTamine 12.5 mg/mL Sol</t>
  </si>
  <si>
    <t>00338-1075-02</t>
  </si>
  <si>
    <t>DOBUTamine 2 mg/mL-D5% Sol</t>
  </si>
  <si>
    <t>66758-0950-02</t>
  </si>
  <si>
    <t>DOCEtaxel 10 mg/mL Sol</t>
  </si>
  <si>
    <t>66758-0950-03</t>
  </si>
  <si>
    <t>00075-8003-01</t>
  </si>
  <si>
    <t>DOCEtaxel 20 mg/mL Sol</t>
  </si>
  <si>
    <t>00135-0200-01</t>
  </si>
  <si>
    <t>00121-0544-10</t>
  </si>
  <si>
    <t>docosanol topical 10% Cre</t>
  </si>
  <si>
    <t>docusate 10 mg/mL Liq</t>
  </si>
  <si>
    <t>00247-1451-03</t>
  </si>
  <si>
    <t>docusate calcium 240 mg Cap</t>
  </si>
  <si>
    <t>00247-0241-02</t>
  </si>
  <si>
    <t>docusate sodium 100 mg Cap</t>
  </si>
  <si>
    <t>00247-2005-03</t>
  </si>
  <si>
    <t>docusate-senna 50 mg-8.6 mg Tab</t>
  </si>
  <si>
    <t>donepezil 5 mg Tab</t>
  </si>
  <si>
    <t>00409-9104-20</t>
  </si>
  <si>
    <t>00409-5820-01</t>
  </si>
  <si>
    <t>00338-1005-03</t>
  </si>
  <si>
    <t>59630-0309-10</t>
  </si>
  <si>
    <t>DOPamine 40 mg/mL Sol</t>
  </si>
  <si>
    <t>DOPamine 800 mcg/mL-D5% Sol</t>
  </si>
  <si>
    <t>doripenem 250 mg Inj</t>
  </si>
  <si>
    <t>59630-0320-10</t>
  </si>
  <si>
    <t>doripenem 500 mg Inj</t>
  </si>
  <si>
    <t>00006-3519-36</t>
  </si>
  <si>
    <t>dorzolamide ophthalmic 2% Sol</t>
  </si>
  <si>
    <t>00641-6018-06</t>
  </si>
  <si>
    <t>doxapram 20 mg/mL Sol</t>
  </si>
  <si>
    <t>doxazosin 2 mg Tab</t>
  </si>
  <si>
    <t>51079-0436-20</t>
  </si>
  <si>
    <t>doxepin 10 mg Cap</t>
  </si>
  <si>
    <t>00093-9612-12</t>
  </si>
  <si>
    <t>49884-0222-03</t>
  </si>
  <si>
    <t>doxepin 10 mg/mL Con</t>
  </si>
  <si>
    <t>doxepin 150 mg Cap</t>
  </si>
  <si>
    <t>52959-0541-10</t>
  </si>
  <si>
    <t>doxepin 25 mg Cap</t>
  </si>
  <si>
    <t>63874-0638-10</t>
  </si>
  <si>
    <t>doxepin 50 mg Cap</t>
  </si>
  <si>
    <t>00069-4032-01</t>
  </si>
  <si>
    <t>DOXOrubicin 2 mg/mL IV Soln 25 mL</t>
  </si>
  <si>
    <t>00069-4030-01</t>
  </si>
  <si>
    <t>47335-0049-40</t>
  </si>
  <si>
    <t>47335-0050-40</t>
  </si>
  <si>
    <t>DOXOrubicin 2 mg/mL IV Soln 5 mL</t>
  </si>
  <si>
    <t>DOXOrubicin liposomal 2 mg/mL DSP</t>
  </si>
  <si>
    <t>doxycycline 100 mg Inj</t>
  </si>
  <si>
    <t>00069-0970-65</t>
  </si>
  <si>
    <t>doxycycline 25 mg/5 mL Pow</t>
  </si>
  <si>
    <t>53489-0119-02</t>
  </si>
  <si>
    <t>doxycycline hyclate 100 mg Cap</t>
  </si>
  <si>
    <t>00247-0940-15</t>
  </si>
  <si>
    <t>doxycycline hyclate 50 mg Cap</t>
  </si>
  <si>
    <t>00051-0021-21</t>
  </si>
  <si>
    <t>dronabinol 2.5 mg Cap</t>
  </si>
  <si>
    <t>68084-0175-21</t>
  </si>
  <si>
    <t>dronabinol 5 mg Cap</t>
  </si>
  <si>
    <t>00024-4142-60</t>
  </si>
  <si>
    <t>dronedarone 400 mg Tab</t>
  </si>
  <si>
    <t>68001-0255-06</t>
  </si>
  <si>
    <t>DULoxetine 20 mg DR Cap</t>
  </si>
  <si>
    <t>DULoxetine 30 mg DR Cap</t>
  </si>
  <si>
    <t>DULoxetine 60 mg Cap</t>
  </si>
  <si>
    <t>00173-0712-15</t>
  </si>
  <si>
    <t>dutasteride 0.5 mg Cap</t>
  </si>
  <si>
    <t>52565-0022-30</t>
  </si>
  <si>
    <t>econazole 1% Cream 30 g</t>
  </si>
  <si>
    <t>67457-0190-15</t>
  </si>
  <si>
    <t>00049-2340-45</t>
  </si>
  <si>
    <t>00085-4151-04</t>
  </si>
  <si>
    <t>edrophonium 10 mg/mL Sol</t>
  </si>
  <si>
    <t>eletriptan 40 mg Tab</t>
  </si>
  <si>
    <t>emollients, topical - Cre</t>
  </si>
  <si>
    <t>54162-0810-08</t>
  </si>
  <si>
    <t>72140-0110-19</t>
  </si>
  <si>
    <t>54162-0185-25</t>
  </si>
  <si>
    <t>00247-0579-03</t>
  </si>
  <si>
    <t>emollients, topical - Lot</t>
  </si>
  <si>
    <t>emollients, topical - Oil</t>
  </si>
  <si>
    <t>enalapril 10 mg Tab</t>
  </si>
  <si>
    <t>68084-0390-01</t>
  </si>
  <si>
    <t>enalapril 5 mg Tab</t>
  </si>
  <si>
    <t>00143-9786-10</t>
  </si>
  <si>
    <t>enalapril 1.25 mg/mL Sol</t>
  </si>
  <si>
    <t>63323-0568-83</t>
  </si>
  <si>
    <t>enoxaparin 30 mg/0.3 mL Inj Soln 0.3 mL</t>
  </si>
  <si>
    <t>enoxaparin 300 mg/3 mL Sol</t>
  </si>
  <si>
    <t>enoxaparin 40 mg/0.4 mL Sol</t>
  </si>
  <si>
    <t>63323-0568-88</t>
  </si>
  <si>
    <t>enoxaparin 60 mg/0.6 mL Inj Soln 0.6 mL</t>
  </si>
  <si>
    <t>enoxaparin 80 mg/0.8 mL Sol</t>
  </si>
  <si>
    <t>51079-0273-03</t>
  </si>
  <si>
    <t>entacapone 200 mg Tab</t>
  </si>
  <si>
    <t>17478-0515-00</t>
  </si>
  <si>
    <t>ePHEDrine 50 mg/mL Inj Soln 1 mL</t>
  </si>
  <si>
    <t>EPINEPHrine 0.1 mg/mL Inj Soln 10 mL</t>
  </si>
  <si>
    <t>EPINEPHrine 0.15 mg Kit</t>
  </si>
  <si>
    <t>EPINEPHrine 1 mg/mL Sol</t>
  </si>
  <si>
    <t>EPINEPHrine 1 mg/mL Inj Soln 30 mL</t>
  </si>
  <si>
    <t>EPINEPHrine-lidocaine 1:100000-1% Sol</t>
  </si>
  <si>
    <t>00409-3182-01</t>
  </si>
  <si>
    <t>EPINEPHrine-lidocaine 1:100000-2% Sol</t>
  </si>
  <si>
    <t>00409-3183-01</t>
  </si>
  <si>
    <t>EPINEPHrine-lidocaine 1:200,000-2% PF Inj Soln 20 mL</t>
  </si>
  <si>
    <t>00009-5091-01</t>
  </si>
  <si>
    <t>epirubicin 2 mg/mL Sol</t>
  </si>
  <si>
    <t>55513-0144-10</t>
  </si>
  <si>
    <t>55513-0478-01</t>
  </si>
  <si>
    <t>epoetin alfa 10000 units/mL Sol</t>
  </si>
  <si>
    <t>epoetin alfa 20000 units/mL Sol</t>
  </si>
  <si>
    <t>55513-0148-01</t>
  </si>
  <si>
    <t>epoetin alfa 4000 units/mL Sol</t>
  </si>
  <si>
    <t>eptifibatide 2 mg/mL Sol</t>
  </si>
  <si>
    <t>51991-0604-01</t>
  </si>
  <si>
    <t>62856-0389-01</t>
  </si>
  <si>
    <t>00006-3843-71</t>
  </si>
  <si>
    <t>ergocalciferol 50,000 intl units Cap</t>
  </si>
  <si>
    <t>eribulin 1 mg/2 mL Sol</t>
  </si>
  <si>
    <t>ertapenem 1 g Inj</t>
  </si>
  <si>
    <t>24208-0910-19</t>
  </si>
  <si>
    <t>erythromycin 0.5% Ophth Oint 1 g</t>
  </si>
  <si>
    <t>68308-0250-10</t>
  </si>
  <si>
    <t>52959-0060-20</t>
  </si>
  <si>
    <t>erythromycin 250 mg Cap</t>
  </si>
  <si>
    <t>erythromycin 250 mg Tab</t>
  </si>
  <si>
    <t>24338-0124-13</t>
  </si>
  <si>
    <t>55289-0025-04</t>
  </si>
  <si>
    <t>erythromycin 333 mg DR Tab</t>
  </si>
  <si>
    <t>erythromycin 500 mg Tab</t>
  </si>
  <si>
    <t>00247-0116-02</t>
  </si>
  <si>
    <t>erythromycin ethylsuccinate 400 mg Tab</t>
  </si>
  <si>
    <t>24338-0130-13</t>
  </si>
  <si>
    <t>erythromycin ethylsuccinate 400 mg/5 mL Gra</t>
  </si>
  <si>
    <t>00409-6482-01</t>
  </si>
  <si>
    <t>00247-0009-00</t>
  </si>
  <si>
    <t>erythromycin lactobionate 500 mg Inj</t>
  </si>
  <si>
    <t>erythromycin-sulfiSOXAZOLE 200 mg-600 mg/5 mL Gra</t>
  </si>
  <si>
    <t>54868-4700-00</t>
  </si>
  <si>
    <t>escitalopram 10 mg Tab</t>
  </si>
  <si>
    <t>63323-0652-10</t>
  </si>
  <si>
    <t>esmolol 10 mg/mL IV Soln 10 mL</t>
  </si>
  <si>
    <t>49999-0317-15</t>
  </si>
  <si>
    <t>estazolam 1 mg Tab</t>
  </si>
  <si>
    <t>21695-0220-30</t>
  </si>
  <si>
    <t>estazolam 2 mg Tab</t>
  </si>
  <si>
    <t>54868-5934-00</t>
  </si>
  <si>
    <t>esterified estrogens 0.625 mg Tab</t>
  </si>
  <si>
    <t>61570-0074-01</t>
  </si>
  <si>
    <t>11528-0020-01</t>
  </si>
  <si>
    <t>esterified estrogens 1.25 mg Tab</t>
  </si>
  <si>
    <t>esterified estrogens-methylTESTOSTERone 0.625 mg-1.25 mg Tab</t>
  </si>
  <si>
    <t>00378-3349-99</t>
  </si>
  <si>
    <t>estradiol 0.025 mg/24 hours weekly Pat</t>
  </si>
  <si>
    <t>00378-3350-99</t>
  </si>
  <si>
    <t>estradiol 0.05 mg/24 hours weekly Pat</t>
  </si>
  <si>
    <t>00378-3361-99</t>
  </si>
  <si>
    <t>estradiol 0.06 mg/24 hours weekly Pat</t>
  </si>
  <si>
    <t>47781-0208-11</t>
  </si>
  <si>
    <t>00378-3352-99</t>
  </si>
  <si>
    <t>estradiol 0.075 mg/24 hours weekly Patch</t>
  </si>
  <si>
    <t>estradiol 0.1 mg/24 hours weekly Pat</t>
  </si>
  <si>
    <t>50268-0291-15</t>
  </si>
  <si>
    <t>estradiol 1 mg Tab</t>
  </si>
  <si>
    <t>00169-5176-03</t>
  </si>
  <si>
    <t>estradiol topical 10 mcg Tab</t>
  </si>
  <si>
    <t>00574-0870-05</t>
  </si>
  <si>
    <t>estradiol valerate 20 mg/mL Sol</t>
  </si>
  <si>
    <t>00013-0132-02</t>
  </si>
  <si>
    <t>00247-2156-30</t>
  </si>
  <si>
    <t>estramustine 140 mg Cap</t>
  </si>
  <si>
    <t>estropipate 0.75 mg Tab</t>
  </si>
  <si>
    <t>54868-4149-00</t>
  </si>
  <si>
    <t>estropipate 1.5 mg Tab</t>
  </si>
  <si>
    <t>25010-0210-27</t>
  </si>
  <si>
    <t>ethacrynic acid 50 mg Inj</t>
  </si>
  <si>
    <t>ethambutol 400 mg Tab</t>
  </si>
  <si>
    <t>55289-0887-04</t>
  </si>
  <si>
    <t>ethinyl estradiol-norgestrel 50 mcg-0.5 mg Tab</t>
  </si>
  <si>
    <t>00071-0237-24</t>
  </si>
  <si>
    <t>ethosuximide 250 mg Cap</t>
  </si>
  <si>
    <t>00378-3286-91</t>
  </si>
  <si>
    <t>etidronate 200 mg Tab</t>
  </si>
  <si>
    <t>60505-0039-01</t>
  </si>
  <si>
    <t>etodolac 200 mg Cap</t>
  </si>
  <si>
    <t>60505-0040-01</t>
  </si>
  <si>
    <t>etodolac 300 mg Cap</t>
  </si>
  <si>
    <t>00185-0675-01</t>
  </si>
  <si>
    <t>etodolac 400 mg Tab</t>
  </si>
  <si>
    <t>00069-0006-03</t>
  </si>
  <si>
    <t>etomidate 2 mg/mL Sol</t>
  </si>
  <si>
    <t>00378-3266-94</t>
  </si>
  <si>
    <t>etoposide 50 mg Cap</t>
  </si>
  <si>
    <t>ezetimibe 10 mg Tab</t>
  </si>
  <si>
    <t>00247-1460-14</t>
  </si>
  <si>
    <t>famciclovir 250 mg Tab</t>
  </si>
  <si>
    <t>00054-0198-13</t>
  </si>
  <si>
    <t>famciclovir 500 mg Tab</t>
  </si>
  <si>
    <t>63323-0739-12</t>
  </si>
  <si>
    <t>famotidine 10 mg/mL IV Soln 2 mL</t>
  </si>
  <si>
    <t>famotidine 20 mg Tab</t>
  </si>
  <si>
    <t>fat emulsion, intravenous 20% Sol</t>
  </si>
  <si>
    <t>00338-0519-13</t>
  </si>
  <si>
    <t>67544-0388-30</t>
  </si>
  <si>
    <t>felodipine 2.5 mg Tab</t>
  </si>
  <si>
    <t>49999-0821-10</t>
  </si>
  <si>
    <t>felodipine 5 mg Tab</t>
  </si>
  <si>
    <t>68084-0636-25</t>
  </si>
  <si>
    <t>fenofibrate 145 mg Tab</t>
  </si>
  <si>
    <t>54868-5224-00</t>
  </si>
  <si>
    <t>fenofibrate 48 mg Tab</t>
  </si>
  <si>
    <t>00378-8628-77</t>
  </si>
  <si>
    <t>fenofibrate 67 mg Cap</t>
  </si>
  <si>
    <t>49999-0834-01</t>
  </si>
  <si>
    <t>fentaNYL 100 mcg/hr Pat</t>
  </si>
  <si>
    <t>00378-9119-16</t>
  </si>
  <si>
    <t>fentaNYL 12 mcg/hr Pat</t>
  </si>
  <si>
    <t>fentaNYL 25 mcg/hr Pat</t>
  </si>
  <si>
    <t>49999-0832-01</t>
  </si>
  <si>
    <t>fentaNYL 50 mcg/hr Pat</t>
  </si>
  <si>
    <t>00409-9093-36</t>
  </si>
  <si>
    <t>fentaNYL 50 mcg/mL Sol</t>
  </si>
  <si>
    <t>fentaNYL 50 mcg/mL Inj Soln 2 mL</t>
  </si>
  <si>
    <t>00409-9093-38</t>
  </si>
  <si>
    <t>00409-9093-35</t>
  </si>
  <si>
    <t>49999-0833-01</t>
  </si>
  <si>
    <t>fentaNYL 75 mcg/hr Pat</t>
  </si>
  <si>
    <t>10481-0112-08</t>
  </si>
  <si>
    <t>ferric subsulfate topical - Sol</t>
  </si>
  <si>
    <t>00574-0508-11</t>
  </si>
  <si>
    <t>00087-0740-02</t>
  </si>
  <si>
    <t>ferrous gluconate 324 mg (38 mg elemental iron) Tab</t>
  </si>
  <si>
    <t>ferrous sulfate (as elemental iron) 15 mg/mL Liq</t>
  </si>
  <si>
    <t>00121-0530-05</t>
  </si>
  <si>
    <t>00904-7591-61</t>
  </si>
  <si>
    <t>ferrous sulfate 300 mg/5 mL Liq</t>
  </si>
  <si>
    <t>ferrous sulfate 325 mg Tab</t>
  </si>
  <si>
    <t>63833-0891-51</t>
  </si>
  <si>
    <t>fibrinogen - Inj</t>
  </si>
  <si>
    <t>52015-0080-01</t>
  </si>
  <si>
    <t>fidaxomicin 200 mg Tab</t>
  </si>
  <si>
    <t>55513-0546-10</t>
  </si>
  <si>
    <t>filgrastim 480 mcg/1.6 mL Sol</t>
  </si>
  <si>
    <t>16729-0090-01</t>
  </si>
  <si>
    <t>finasteride 5 mg Tab</t>
  </si>
  <si>
    <t>42806-0058-01</t>
  </si>
  <si>
    <t>00054-0011-21</t>
  </si>
  <si>
    <t>flavoxATE 100 mg Tab</t>
  </si>
  <si>
    <t>flecainide 100 mg Tab</t>
  </si>
  <si>
    <t>63323-0145-07</t>
  </si>
  <si>
    <t>floxuridine 0.5 g Inj</t>
  </si>
  <si>
    <t>68084-0728-11</t>
  </si>
  <si>
    <t>fluconazole 100 mg Tab</t>
  </si>
  <si>
    <t>00069-0038-03</t>
  </si>
  <si>
    <t>fluconazole 200 mg/100 mL-0.9% Sol</t>
  </si>
  <si>
    <t>36000-0288-06</t>
  </si>
  <si>
    <t>fluconazole 400 mg/200 mL-0.9% Sol</t>
  </si>
  <si>
    <t>63323-0192-02</t>
  </si>
  <si>
    <t>fludarabine 25 mg/mL Sol</t>
  </si>
  <si>
    <t>00555-0997-02</t>
  </si>
  <si>
    <t>fludrocortisone 0.1 mg Tab</t>
  </si>
  <si>
    <t>00069-0105-03</t>
  </si>
  <si>
    <t>flumazenil 0.1 mg/mL Sol</t>
  </si>
  <si>
    <t>00093-0262-15</t>
  </si>
  <si>
    <t>fluocinonide topical 0.05% Cre</t>
  </si>
  <si>
    <t>00093-0264-15</t>
  </si>
  <si>
    <t>fluocinonide topical 0.05% Oin</t>
  </si>
  <si>
    <t>17238-0900-11</t>
  </si>
  <si>
    <t>fluorescein ophthalmic 1 mg TES</t>
  </si>
  <si>
    <t>51672-4118-06</t>
  </si>
  <si>
    <t>fluorouracil 5% Cream 40 g</t>
  </si>
  <si>
    <t>63323-0117-19</t>
  </si>
  <si>
    <t>fluorouracil 50 mg/mL IV Soln 10 mL</t>
  </si>
  <si>
    <t>10139-0063-12</t>
  </si>
  <si>
    <t>fluorouracil 50 mg/mL Sol</t>
  </si>
  <si>
    <t>00703-3018-12</t>
  </si>
  <si>
    <t>00247-1965-03</t>
  </si>
  <si>
    <t>FLUoxetine 10 mg Cap</t>
  </si>
  <si>
    <t>FLUoxetine 20 mg Cap</t>
  </si>
  <si>
    <t>51079-0485-20</t>
  </si>
  <si>
    <t>fluPHENAZine 1 mg Tab</t>
  </si>
  <si>
    <t>58864-0802-40</t>
  </si>
  <si>
    <t>fluPHENAZine 2.5 mg Tab</t>
  </si>
  <si>
    <t>67544-0931-12</t>
  </si>
  <si>
    <t>fluPHENAZine 5 mg Tab</t>
  </si>
  <si>
    <t>63323-0272-05</t>
  </si>
  <si>
    <t>16110-0035-16</t>
  </si>
  <si>
    <t>fluPHENAZine decanoate 25 mg/mL Sol</t>
  </si>
  <si>
    <t>flurandrenolide topical 0.05% Cre</t>
  </si>
  <si>
    <t>52959-0369-06</t>
  </si>
  <si>
    <t>flurazepam 15 mg Cap</t>
  </si>
  <si>
    <t>00247-1554-47</t>
  </si>
  <si>
    <t>flurbiprofen ophthalmic 0.03% Sol</t>
  </si>
  <si>
    <t>00173-0719-20</t>
  </si>
  <si>
    <t>00173-0720-20</t>
  </si>
  <si>
    <t>00173-0718-20</t>
  </si>
  <si>
    <t>fluticasone CFC free 110 mcg/inh Aer</t>
  </si>
  <si>
    <t>fluticasone CFC free 220 mcg/inh Aer</t>
  </si>
  <si>
    <t>fluticasone CFC free 44 mcg/inh Aer</t>
  </si>
  <si>
    <t>13411-0111-01</t>
  </si>
  <si>
    <t>fluvastatin 20 mg Cap</t>
  </si>
  <si>
    <t>60429-0759-30</t>
  </si>
  <si>
    <t>fluvoxaMINE 50 mg Tab</t>
  </si>
  <si>
    <t>62584-0897-01</t>
  </si>
  <si>
    <t>folic acid 1 mg Tab</t>
  </si>
  <si>
    <t>63323-0184-10</t>
  </si>
  <si>
    <t>00781-3182-73</t>
  </si>
  <si>
    <t>folic acid 5 mg/mL Sol</t>
  </si>
  <si>
    <t>fomepizole 1 g/mL Sol</t>
  </si>
  <si>
    <t>00007-3236-11</t>
  </si>
  <si>
    <t>fondaparinux 10 mg/0.8 mL Sol</t>
  </si>
  <si>
    <t>fondaparinux 2.5 mg/0.5 mL Sol</t>
  </si>
  <si>
    <t>67457-0583-04</t>
  </si>
  <si>
    <t>fondaparinux 5 mg/0.4 mL Sol</t>
  </si>
  <si>
    <t>60505-6080-04</t>
  </si>
  <si>
    <t>fondaparinux 7.5 mg/0.6 mL Sol</t>
  </si>
  <si>
    <t>67544-0489-15</t>
  </si>
  <si>
    <t>fosaprepitant 150 mg Inj</t>
  </si>
  <si>
    <t>fosinopril 10 mg Tab</t>
  </si>
  <si>
    <t>00310-0720-10</t>
  </si>
  <si>
    <t>fulvestrant 50 mg/mL Sol</t>
  </si>
  <si>
    <t>00054-3294-46</t>
  </si>
  <si>
    <t>00904-5796-61</t>
  </si>
  <si>
    <t>furosemide 10 mg/mL Liq</t>
  </si>
  <si>
    <t>furosemide 20 mg Tab</t>
  </si>
  <si>
    <t>51079-0073-20</t>
  </si>
  <si>
    <t>furosemide 40 mg Tab</t>
  </si>
  <si>
    <t>51079-0527-19</t>
  </si>
  <si>
    <t>furosemide 40 mg/5 mL Sol</t>
  </si>
  <si>
    <t>furosemide 80 mg Tab</t>
  </si>
  <si>
    <t>68084-0783-01</t>
  </si>
  <si>
    <t>gabapentin 100 mg Cap</t>
  </si>
  <si>
    <t>68084-0762-01</t>
  </si>
  <si>
    <t>gabapentin 300 mg Cap</t>
  </si>
  <si>
    <t>gabapentin 400 mg Cap</t>
  </si>
  <si>
    <t>68084-0729-21</t>
  </si>
  <si>
    <t>galantamine 4 mg Tab</t>
  </si>
  <si>
    <t>51079-0853-03</t>
  </si>
  <si>
    <t>galantamine 8 mg Tab</t>
  </si>
  <si>
    <t>00002-7502-01</t>
  </si>
  <si>
    <t>gemcitabine 1 g Inj</t>
  </si>
  <si>
    <t>00002-7501-01</t>
  </si>
  <si>
    <t>gemcitabine 200 mg Inj</t>
  </si>
  <si>
    <t>00409-0181-25</t>
  </si>
  <si>
    <t>gemcitabine 38 mg/mL IV Soln 26.3 mL</t>
  </si>
  <si>
    <t>00409-0183-25</t>
  </si>
  <si>
    <t>68084-0473-01</t>
  </si>
  <si>
    <t>00247-0740-15</t>
  </si>
  <si>
    <t>gemcitabine 38 mg/mL IV Soln 5.26 mL</t>
  </si>
  <si>
    <t>gemfibrozil 600 mg Tab</t>
  </si>
  <si>
    <t>gentamicin topical 0.1% Cre</t>
  </si>
  <si>
    <t>45802-0046-11</t>
  </si>
  <si>
    <t>00247-0847-81</t>
  </si>
  <si>
    <t>gentamicin topical 0.1% Oin</t>
  </si>
  <si>
    <t>gentamicin ophthalmic 0.3% Oin</t>
  </si>
  <si>
    <t>00247-0011-05</t>
  </si>
  <si>
    <t>gentamicin ophthalmic 0.3% Sol</t>
  </si>
  <si>
    <t>63323-0173-02</t>
  </si>
  <si>
    <t>gentamicin 10 mg/mL Sol</t>
  </si>
  <si>
    <t>00409-1207-03</t>
  </si>
  <si>
    <t>gentamicin 40 mg/mL Sol</t>
  </si>
  <si>
    <t>63323-0010-20</t>
  </si>
  <si>
    <t>68084-0326-01</t>
  </si>
  <si>
    <t>glimepiride 2 mg Tab</t>
  </si>
  <si>
    <t>glipiZIDE 10 mg Tab</t>
  </si>
  <si>
    <t>68084-0295-21</t>
  </si>
  <si>
    <t>glipiZIDE 2.5 mg Tab</t>
  </si>
  <si>
    <t>68084-0111-01</t>
  </si>
  <si>
    <t>glipiZIDE 5 mg Tab</t>
  </si>
  <si>
    <t>00904-6124-61</t>
  </si>
  <si>
    <t>00597-0260-10</t>
  </si>
  <si>
    <t>glucagon recombinant 1 mg Inj</t>
  </si>
  <si>
    <t>63874-1090-03</t>
  </si>
  <si>
    <t>glucosamine 500 mg Cap</t>
  </si>
  <si>
    <t>00409-1775-10</t>
  </si>
  <si>
    <t>glucose 25% Sol</t>
  </si>
  <si>
    <t>00409-7517-16</t>
  </si>
  <si>
    <t>glucose 50% IV Soln 50 mL</t>
  </si>
  <si>
    <t>00247-1704-30</t>
  </si>
  <si>
    <t>glyBURIDE 2.5 mg Tab</t>
  </si>
  <si>
    <t>63739-0119-10</t>
  </si>
  <si>
    <t>glyBURIDE 5 mg Tab</t>
  </si>
  <si>
    <t>54868-4091-02</t>
  </si>
  <si>
    <t>glyBURIDE micronized 3 mg Tab</t>
  </si>
  <si>
    <t>00713-0101-09</t>
  </si>
  <si>
    <t>glycerin adult Sup</t>
  </si>
  <si>
    <t>24385-0033-16</t>
  </si>
  <si>
    <t>glycerin - Liq</t>
  </si>
  <si>
    <t>00713-0102-09</t>
  </si>
  <si>
    <t>glycerin pediatric Sup</t>
  </si>
  <si>
    <t>glycopyrrolate 0.2 mg/mL Sol</t>
  </si>
  <si>
    <t>00143-9681-25</t>
  </si>
  <si>
    <t>00143-9679-10</t>
  </si>
  <si>
    <t>49884-0066-01</t>
  </si>
  <si>
    <t>57894-0350-01</t>
  </si>
  <si>
    <t>glycopyrrolate 2 mg Tab</t>
  </si>
  <si>
    <t>golimumab 50 mg/4 mL Sol</t>
  </si>
  <si>
    <t>00247-0102-10</t>
  </si>
  <si>
    <t>gramicidin/neomycin/polymyxin B ophthalmic 0.025 mg-1.75 mg-10000 units/mL Sol</t>
  </si>
  <si>
    <t>17478-0546-02</t>
  </si>
  <si>
    <t>granisetron 1 mg/mL IV Soln 1 mL</t>
  </si>
  <si>
    <t>00121-1744-05</t>
  </si>
  <si>
    <t>guaiFENesin 100 mg/5 mL Liq</t>
  </si>
  <si>
    <t>00603-4886-21</t>
  </si>
  <si>
    <t>guaiFENesin 200 mg Tab</t>
  </si>
  <si>
    <t>55887-0207-12</t>
  </si>
  <si>
    <t>guaiFENesin 600 mg Tab</t>
  </si>
  <si>
    <t>63824-0057-36</t>
  </si>
  <si>
    <t>guaiFENesin-PSE 600 mg-60 mg ER Tab</t>
  </si>
  <si>
    <t>00378-1160-01</t>
  </si>
  <si>
    <t>guanFACINE 1 mg Tab</t>
  </si>
  <si>
    <t>00006-4897-00</t>
  </si>
  <si>
    <t>49281-0545-05</t>
  </si>
  <si>
    <t>10631-0094-20</t>
  </si>
  <si>
    <t>haemophilus b conjugate (PRP-OMP) vaccine 7.5 mcg-125 mcg/0.5 mL Sus</t>
  </si>
  <si>
    <t>haemophilus b conjugate (PRP-T) vaccine - Inj</t>
  </si>
  <si>
    <t>halcinonide topical 0.1% Cre</t>
  </si>
  <si>
    <t>00781-1391-13</t>
  </si>
  <si>
    <t>52959-0518-10</t>
  </si>
  <si>
    <t>haloperidol 0.5 mg Tab</t>
  </si>
  <si>
    <t>haloperidol 1 mg Tab</t>
  </si>
  <si>
    <t>00904-5924-61</t>
  </si>
  <si>
    <t>haloperidol 2 mg Tab</t>
  </si>
  <si>
    <t>00781-1396-13</t>
  </si>
  <si>
    <t>haloperidol 5 mg Tab</t>
  </si>
  <si>
    <t>63323-0471-01</t>
  </si>
  <si>
    <t>haloperidol decanoate 100 mg/mL IM Soln 1 mL</t>
  </si>
  <si>
    <t>00069-0062-01</t>
  </si>
  <si>
    <t>heparin 10000 units/mL Sol</t>
  </si>
  <si>
    <t>00264-9587-20</t>
  </si>
  <si>
    <t>heparin 100 units/mL-D5% Sol</t>
  </si>
  <si>
    <t>heparin 1000 units/mL Sol</t>
  </si>
  <si>
    <t>00069-0137-03</t>
  </si>
  <si>
    <t>63323-0545-01</t>
  </si>
  <si>
    <t>heparin flush 100 units/mL IV Soln 1 mL</t>
  </si>
  <si>
    <t>08290-3064-23</t>
  </si>
  <si>
    <t>heparin flush 100 units/mL IV Soln 3 mL</t>
  </si>
  <si>
    <t>58160-0826-11</t>
  </si>
  <si>
    <t>hepatitis A adult vaccine 1440 units/mL preservative free Sus</t>
  </si>
  <si>
    <t>58160-0825-11</t>
  </si>
  <si>
    <t>hepatitis A pediatric vaccine 720 units/0.5 mL preservative free Sus</t>
  </si>
  <si>
    <t>58160-0815-11</t>
  </si>
  <si>
    <t>hepatitis A-hepatitis B vaccine 720 units-20 mcg/mL preservative free Sus</t>
  </si>
  <si>
    <t>00247-0290-01</t>
  </si>
  <si>
    <t>hepatitis B adult vaccine 20 mcg/mL Sus</t>
  </si>
  <si>
    <t>13533-0636-01</t>
  </si>
  <si>
    <t>hepatitis B immune globulin - Sol</t>
  </si>
  <si>
    <t>13533-0636-05</t>
  </si>
  <si>
    <t>00409-7248-03</t>
  </si>
  <si>
    <t>hetastarch 60 mg/mL-NaCl 0.9% Sol</t>
  </si>
  <si>
    <t>00247-0421-05</t>
  </si>
  <si>
    <t>homatropine ophthalmic 5% Sol</t>
  </si>
  <si>
    <t>18657-0102-04</t>
  </si>
  <si>
    <t>hyaluronidase 150 units/mL Sol</t>
  </si>
  <si>
    <t>58864-0641-28</t>
  </si>
  <si>
    <t>hydrALAZINE 10 mg Tab</t>
  </si>
  <si>
    <t>00517-0901-25</t>
  </si>
  <si>
    <t>hydrALAZINE 20 mg/mL Sol</t>
  </si>
  <si>
    <t>00247-1632-20</t>
  </si>
  <si>
    <t>hydrALAZINE 25 mg Tab</t>
  </si>
  <si>
    <t>00247-1633-40</t>
  </si>
  <si>
    <t>hydrALAZINE 50 mg Tab</t>
  </si>
  <si>
    <t>00228-2820-11</t>
  </si>
  <si>
    <t>hydroCHLOROthiazide 12.5 mg Tab</t>
  </si>
  <si>
    <t>68084-0086-01</t>
  </si>
  <si>
    <t>hydrochlorothiazide 25 mg Tab</t>
  </si>
  <si>
    <t>00172-2089-10</t>
  </si>
  <si>
    <t>hydrochlorothiazide 50 mg Tab</t>
  </si>
  <si>
    <t>hydrochlorothiazide-losartan 12.5 mg-50 mg Tab</t>
  </si>
  <si>
    <t>51079-0104-20</t>
  </si>
  <si>
    <t>hydrochlorothiazide-spironolactone 25 mg-25 mg Tab</t>
  </si>
  <si>
    <t>00025-1021-31</t>
  </si>
  <si>
    <t>hydrochlorothiazide-spironolactone 50 mg-50 mg Tab</t>
  </si>
  <si>
    <t>00247-0705-10</t>
  </si>
  <si>
    <t>hydrochlorothiazide-triamterene 25 mg-37.5 mg Tab</t>
  </si>
  <si>
    <t>51079-0433-20</t>
  </si>
  <si>
    <t>00247-1727-04</t>
  </si>
  <si>
    <t>hydrochlorothiazide-triamterene 50 mg-75 mg Tab</t>
  </si>
  <si>
    <t>HYDROcodone-ibuprofen 7.5 mg-200 mg Tab</t>
  </si>
  <si>
    <t>00168-0016-31</t>
  </si>
  <si>
    <t>hydrocortisone topical 0.5% Cre</t>
  </si>
  <si>
    <t>hydrocortisone topical 0.5% Oin</t>
  </si>
  <si>
    <t>00536-5105-97</t>
  </si>
  <si>
    <t>hydrocortisone topical 1% Cre</t>
  </si>
  <si>
    <t>hydrocortisone topical 1% Lot</t>
  </si>
  <si>
    <t>00168-0020-31</t>
  </si>
  <si>
    <t>68084-0469-01</t>
  </si>
  <si>
    <t>hydrocortisone topical 1% Oin</t>
  </si>
  <si>
    <t>hydrocortisone 10 mg Tab</t>
  </si>
  <si>
    <t>00009-0011-03</t>
  </si>
  <si>
    <t>hydrocortisone 100 mg preservative-free Inj</t>
  </si>
  <si>
    <t>hydrocortisone 100 mg/60 mL Sus</t>
  </si>
  <si>
    <t>00009-0005-01</t>
  </si>
  <si>
    <t>00247-0174-28</t>
  </si>
  <si>
    <t>hydrocortisone 1000 mg preservative-free Inj</t>
  </si>
  <si>
    <t>hydrocortisone topical 2.5% Cre</t>
  </si>
  <si>
    <t>00168-0080-31</t>
  </si>
  <si>
    <t>43063-0386-30</t>
  </si>
  <si>
    <t>hydrocortisone 20 mg Tab</t>
  </si>
  <si>
    <t>00574-7090-12</t>
  </si>
  <si>
    <t>hydrocortisone 25 mg Rectal Supp</t>
  </si>
  <si>
    <t>00009-0013-05</t>
  </si>
  <si>
    <t>hydrocortisone 250 mg preservative-free Inj</t>
  </si>
  <si>
    <t>00009-0012-01</t>
  </si>
  <si>
    <t>hydrocortisone 5 mg Tab</t>
  </si>
  <si>
    <t>00009-0016-12</t>
  </si>
  <si>
    <t>00247-0564-97</t>
  </si>
  <si>
    <t>hydrocortisone 500 mg preservative-free Inj</t>
  </si>
  <si>
    <t>hydrocortisone/neomycin/polymyxin B ophth 1%-0.35%-10000 units/mL Sus</t>
  </si>
  <si>
    <t>00247-0083-10</t>
  </si>
  <si>
    <t>hydrocortisone/neomycin/polymyxin B otic 1%-0.35%-10000 units/mL Sol</t>
  </si>
  <si>
    <t>00247-0745-10</t>
  </si>
  <si>
    <t>hydrocortisone/neomycin/polymyxin B otic 1%-0.35%-10000 units/mL Sus</t>
  </si>
  <si>
    <t>00409-2634-05</t>
  </si>
  <si>
    <t>HYDROmorphone 10 mg/mL Sol</t>
  </si>
  <si>
    <t>00409-2634-50</t>
  </si>
  <si>
    <t>42858-0301-25</t>
  </si>
  <si>
    <t>HYDROmorphone 2 mg Tab</t>
  </si>
  <si>
    <t>00574-7224-06</t>
  </si>
  <si>
    <t>68084-0269-01</t>
  </si>
  <si>
    <t>HYDROmorphone 3 mg Sup</t>
  </si>
  <si>
    <t>hydroxychloroquine 200 mg Tab</t>
  </si>
  <si>
    <t>hydroxypropyl methylcellulose ophthalmic 2.5% Sol</t>
  </si>
  <si>
    <t>49884-0724-01</t>
  </si>
  <si>
    <t>hydroxyurea 500 mg Cap</t>
  </si>
  <si>
    <t>68084-0253-01</t>
  </si>
  <si>
    <t>00247-0332-38</t>
  </si>
  <si>
    <t>hydrOXYzine hydrochloride 10 mg Tab</t>
  </si>
  <si>
    <t>hydrOXYzine hydrochloride 10 mg/5 mL Syr</t>
  </si>
  <si>
    <t>00517-4201-25</t>
  </si>
  <si>
    <t>00517-5601-25</t>
  </si>
  <si>
    <t>00517-5602-25</t>
  </si>
  <si>
    <t>00247-1167-01</t>
  </si>
  <si>
    <t>hydrOXYzine hydrochloride 25 mg/mL Sol</t>
  </si>
  <si>
    <t>hydrOXYzine hydrochloride 50 mg/mL Sol</t>
  </si>
  <si>
    <t>hydrOXYzine pamoate 25 mg Cap</t>
  </si>
  <si>
    <t>00247-1168-01</t>
  </si>
  <si>
    <t>hydrOXYzine pamoate 50 mg Cap</t>
  </si>
  <si>
    <t>00225-0295-15</t>
  </si>
  <si>
    <t>hyoscyamine 0.125 mg Tab</t>
  </si>
  <si>
    <t>23490-5740-01</t>
  </si>
  <si>
    <t>hyoscyamine 0.125 mg/mL Sol</t>
  </si>
  <si>
    <t>43199-0014-01</t>
  </si>
  <si>
    <t>00076-0901-01</t>
  </si>
  <si>
    <t>hyoscyamine 0.375 mg Tab</t>
  </si>
  <si>
    <t>hyoscyamine/methenam/m-blue/phenyl salicyl 0.12 mg-81.6 mg-10.8 mg-36.2 mg Tab</t>
  </si>
  <si>
    <t>00004-0191-09</t>
  </si>
  <si>
    <t>ibandronate 3 mg/3 mL Kit</t>
  </si>
  <si>
    <t>ibuprofen 100 mg/5 mL Sus</t>
  </si>
  <si>
    <t>00904-7914-61</t>
  </si>
  <si>
    <t>ibuprofen 200 mg Tab</t>
  </si>
  <si>
    <t>68084-0658-01</t>
  </si>
  <si>
    <t>ibuprofen 400 mg Tab</t>
  </si>
  <si>
    <t>68084-0703-01</t>
  </si>
  <si>
    <t>ibuprofen 600 mg Tab</t>
  </si>
  <si>
    <t>ibuprofen 800 mg Tab</t>
  </si>
  <si>
    <t>00009-3794-22</t>
  </si>
  <si>
    <t>ibutilide 0.1 mg/mL IV Soln 10 mL</t>
  </si>
  <si>
    <t>54092-0702-02</t>
  </si>
  <si>
    <t>00338-3991-01</t>
  </si>
  <si>
    <t>icatibant 10 mg/mL Sol</t>
  </si>
  <si>
    <t>ifosfamide 1 g Inj</t>
  </si>
  <si>
    <t>10019-0926-02</t>
  </si>
  <si>
    <t>00069-4495-22</t>
  </si>
  <si>
    <t>ifosfamide 3 g IV Inj</t>
  </si>
  <si>
    <t>ifosfamide 50 mg/mL Sol</t>
  </si>
  <si>
    <t>imipenem-cilastatin 500 mg-500 mg Inj</t>
  </si>
  <si>
    <t>00406-9920-03</t>
  </si>
  <si>
    <t>imipramine 10 mg Tab</t>
  </si>
  <si>
    <t>00247-1680-10</t>
  </si>
  <si>
    <t>imipramine 25 mg Tab</t>
  </si>
  <si>
    <t>00781-1766-13</t>
  </si>
  <si>
    <t>00944-0471-80</t>
  </si>
  <si>
    <t>imipramine 50 mg Tab</t>
  </si>
  <si>
    <t>immune globulin intravenous 10 g Inj</t>
  </si>
  <si>
    <t>44206-0437-10</t>
  </si>
  <si>
    <t>44206-0438-20</t>
  </si>
  <si>
    <t>44206-0436-05</t>
  </si>
  <si>
    <t>00378-0080-77</t>
  </si>
  <si>
    <t>immune globulin intravenous 10% Sol</t>
  </si>
  <si>
    <t>indapamide 2.5 mg Tab</t>
  </si>
  <si>
    <t>00517-0375-10</t>
  </si>
  <si>
    <t>indigo carmine 8 mg/mL Sol</t>
  </si>
  <si>
    <t>00247-1543-06</t>
  </si>
  <si>
    <t>indinavir 400 mg Cap</t>
  </si>
  <si>
    <t>00247-0202-03</t>
  </si>
  <si>
    <t>indomethacin 25 mg Cap</t>
  </si>
  <si>
    <t>42211-0102-43</t>
  </si>
  <si>
    <t>indomethacin 50 mg Sup</t>
  </si>
  <si>
    <t>68084-0411-21</t>
  </si>
  <si>
    <t>indomethacin 75 mg ER Cap</t>
  </si>
  <si>
    <t>57894-0030-01</t>
  </si>
  <si>
    <t>inFLIXimab 100 mg Inj</t>
  </si>
  <si>
    <t>00169-7501-11</t>
  </si>
  <si>
    <t>insulin aspart 100 units/mL Sol</t>
  </si>
  <si>
    <t>00169-3685-12</t>
  </si>
  <si>
    <t>00169-3696-19</t>
  </si>
  <si>
    <t>00169-3687-12</t>
  </si>
  <si>
    <t>00169-6438-10</t>
  </si>
  <si>
    <t>insulin aspart-insulin aspart protamine 30 units-70 units/mL Sus</t>
  </si>
  <si>
    <t>insulin detemir 100 units/mL Sol</t>
  </si>
  <si>
    <t>00088-2219-05</t>
  </si>
  <si>
    <t>00002-8715-01</t>
  </si>
  <si>
    <t>insulin glargine 100 units/mL Sol</t>
  </si>
  <si>
    <t>insulin isophane (NPH) human recombinant 100 units/mL Sus</t>
  </si>
  <si>
    <t>insulin isophane-insulin regular human recombinant 70 units-30 units/mL Sus</t>
  </si>
  <si>
    <t>00002-7510-01</t>
  </si>
  <si>
    <t>insulin lispro 100 units/mL Sol</t>
  </si>
  <si>
    <t>00002-8215-17</t>
  </si>
  <si>
    <t>00085-0571-02</t>
  </si>
  <si>
    <t>00085-0539-01</t>
  </si>
  <si>
    <t>00295-1183-31</t>
  </si>
  <si>
    <t>insulin regular human recombinant 100 units/mL Sol</t>
  </si>
  <si>
    <t>interferon alfa-2b 10000000 intl units Inj</t>
  </si>
  <si>
    <t>interferon alfa-2b 50000000 intl units Inj</t>
  </si>
  <si>
    <t>iodine topical 2% Tin</t>
  </si>
  <si>
    <t>00407-1412-10</t>
  </si>
  <si>
    <t>00407-1412-29</t>
  </si>
  <si>
    <t>iohexol 240 mgI/mL Sol</t>
  </si>
  <si>
    <t>00407-1413-43</t>
  </si>
  <si>
    <t>iohexol 300 mgI/mL Sol</t>
  </si>
  <si>
    <t>00407-1413-66</t>
  </si>
  <si>
    <t>00407-1413-50</t>
  </si>
  <si>
    <t>00003-2327-11</t>
  </si>
  <si>
    <t>00003-2328-22</t>
  </si>
  <si>
    <t>00054-0045-44</t>
  </si>
  <si>
    <t>ipilimumab 5 mg/mL Sol</t>
  </si>
  <si>
    <t>ipratropium nasal 21 mcg/inh Spr</t>
  </si>
  <si>
    <t>00054-0046-41</t>
  </si>
  <si>
    <t>ipratropium nasal 42 mcg/inh Spr</t>
  </si>
  <si>
    <t>00247-1712-10</t>
  </si>
  <si>
    <t>ipratropium 500 mcg/2.5 mL Sol</t>
  </si>
  <si>
    <t>00597-0087-17</t>
  </si>
  <si>
    <t>68084-0644-21</t>
  </si>
  <si>
    <t>ipratropium CFC free 17 mcg/inh Aerosol 12.9 g</t>
  </si>
  <si>
    <t>irbesartan 150 mg Tab</t>
  </si>
  <si>
    <t>irinotecan 20 mg/mL Sol</t>
  </si>
  <si>
    <t>00517-0234-10</t>
  </si>
  <si>
    <t>iron dextran 50 mg/mL Sol</t>
  </si>
  <si>
    <t>00259-0291-01</t>
  </si>
  <si>
    <t>iron polysaccharide (as elemental iron) 150 mg Cap</t>
  </si>
  <si>
    <t>00517-2340-10</t>
  </si>
  <si>
    <t>00409-3292-01</t>
  </si>
  <si>
    <t>iron sucrose 20 mg/mL Sol</t>
  </si>
  <si>
    <t>isoflurane 100% Liq</t>
  </si>
  <si>
    <t>00555-0066-02</t>
  </si>
  <si>
    <t>isoniazid 100 mg Tab</t>
  </si>
  <si>
    <t>51079-0083-20</t>
  </si>
  <si>
    <t>isoniazid 300 mg Tab</t>
  </si>
  <si>
    <t>68084-0083-11</t>
  </si>
  <si>
    <t>isosorbide dinitrate 20 mg Tab</t>
  </si>
  <si>
    <t>57664-0600-88</t>
  </si>
  <si>
    <t>isosorbide dinitrate 40 mg ER Tab</t>
  </si>
  <si>
    <t>68001-0223-00</t>
  </si>
  <si>
    <t>isosorbide dinitrate 5 mg Tab</t>
  </si>
  <si>
    <t>62175-0107-01</t>
  </si>
  <si>
    <t>isosorbide mononitrate 20 mg Tab</t>
  </si>
  <si>
    <t>68084-0591-01</t>
  </si>
  <si>
    <t>isosorbide mononitrate 30 mg ER Tab</t>
  </si>
  <si>
    <t>16252-0539-01</t>
  </si>
  <si>
    <t>isradipine 2.5 mg Cap</t>
  </si>
  <si>
    <t>10147-1700-07</t>
  </si>
  <si>
    <t>itraconazole 100 mg Cap</t>
  </si>
  <si>
    <t>ixabepilone 15 mg Inj</t>
  </si>
  <si>
    <t>67457-0001-10</t>
  </si>
  <si>
    <t>ketamine 50 mg/mL Inj Soln 10 mL</t>
  </si>
  <si>
    <t>00093-0840-15</t>
  </si>
  <si>
    <t>ketoconazole topical 2% Cre</t>
  </si>
  <si>
    <t>00247-1811-77</t>
  </si>
  <si>
    <t>ketoconazole topical 2% Sha</t>
  </si>
  <si>
    <t>00378-0261-01</t>
  </si>
  <si>
    <t>55045-2011-07</t>
  </si>
  <si>
    <t>ketoconazole 200 mg Tab</t>
  </si>
  <si>
    <t>ketoprofen 50 mg Cap</t>
  </si>
  <si>
    <t>33261-0064-10</t>
  </si>
  <si>
    <t>ketoprofen 75 mg Cap</t>
  </si>
  <si>
    <t>17478-0209-19</t>
  </si>
  <si>
    <t>ketorolac ophthalmic 0.5% Sol</t>
  </si>
  <si>
    <t>63323-0162-12</t>
  </si>
  <si>
    <t>ketorolac 30 mg/mL Inj Soln 1 mL</t>
  </si>
  <si>
    <t>00247-1802-30</t>
  </si>
  <si>
    <t>labetalol 200 mg Tab</t>
  </si>
  <si>
    <t>labetalol 5 mg/mL Sol</t>
  </si>
  <si>
    <t>00074-2267-05</t>
  </si>
  <si>
    <t>00904-5224-52</t>
  </si>
  <si>
    <t>08290-2368-50</t>
  </si>
  <si>
    <t>lactase 3,000 units Tab</t>
  </si>
  <si>
    <t>lactobacillus acidophilus and bulgaricus - Tab</t>
  </si>
  <si>
    <t>00121-4577-30</t>
  </si>
  <si>
    <t>lactulose 10 g/15 mL Syr</t>
  </si>
  <si>
    <t>00247-1509-02</t>
  </si>
  <si>
    <t>lamiVUDine 150 mg Tab</t>
  </si>
  <si>
    <t>68084-0319-01</t>
  </si>
  <si>
    <t>lamoTRIgine 100 mg Tab</t>
  </si>
  <si>
    <t>13668-0045-30</t>
  </si>
  <si>
    <t>lamoTRIgine 25 mg Tab</t>
  </si>
  <si>
    <t>65628-0080-03</t>
  </si>
  <si>
    <t>lansoprazole 3 mg/mL Sus</t>
  </si>
  <si>
    <t>13811-0677-30</t>
  </si>
  <si>
    <t>leflunomide 10 mg Tab</t>
  </si>
  <si>
    <t>51079-0582-05</t>
  </si>
  <si>
    <t>leucovorin 25 mg Tab</t>
  </si>
  <si>
    <t>00703-5145-01</t>
  </si>
  <si>
    <t>leucovorin 350 mg Inj</t>
  </si>
  <si>
    <t>00054-4496-13</t>
  </si>
  <si>
    <t>25021-0813-10</t>
  </si>
  <si>
    <t>leucovorin 5 mg Tab</t>
  </si>
  <si>
    <t>leucovorin 50 mg Inj</t>
  </si>
  <si>
    <t>00074-3641-03</t>
  </si>
  <si>
    <t>leuprolide 3.75 mg/month Inj</t>
  </si>
  <si>
    <t>62935-0303-30</t>
  </si>
  <si>
    <t>leuprolide 30 mg/4 months Inj</t>
  </si>
  <si>
    <t>62935-0753-75</t>
  </si>
  <si>
    <t>leuprolide 7.5 mg/month Inj</t>
  </si>
  <si>
    <t>levETIRAcetam 100 mg/mL Sol</t>
  </si>
  <si>
    <t>00472-0235-16</t>
  </si>
  <si>
    <t>levETIRAcetam 250 mg Tab</t>
  </si>
  <si>
    <t>00904-6053-61</t>
  </si>
  <si>
    <t>levETIRAcetam 750 mg Tab</t>
  </si>
  <si>
    <t>00023-4526-05</t>
  </si>
  <si>
    <t>levobunolol ophthalmic 0.25% Sol</t>
  </si>
  <si>
    <t>00023-4385-05</t>
  </si>
  <si>
    <t>levobunolol ophthalmic 0.5% Sol</t>
  </si>
  <si>
    <t>50383-0171-04</t>
  </si>
  <si>
    <t>levOCARNitine 100 mg/mL Sol</t>
  </si>
  <si>
    <t>00517-1045-25</t>
  </si>
  <si>
    <t>levOCARNitine 200 mg/mL Sol</t>
  </si>
  <si>
    <t>50383-0286-04</t>
  </si>
  <si>
    <t>00904-6351-61</t>
  </si>
  <si>
    <t>levofloxacin 25 mg/mL Sol</t>
  </si>
  <si>
    <t>levofloxacin 250 mg Tab</t>
  </si>
  <si>
    <t>00143-9722-01</t>
  </si>
  <si>
    <t>levofloxacin 250 mg/50 mL Sol</t>
  </si>
  <si>
    <t>68084-0482-01</t>
  </si>
  <si>
    <t>levofloxacin 500 mg Tab</t>
  </si>
  <si>
    <t>00143-9721-01</t>
  </si>
  <si>
    <t>levofloxacin 500 mg/100 mL Sol</t>
  </si>
  <si>
    <t>68152-0101-00</t>
  </si>
  <si>
    <t>levoleucovorin 50 mg Inj</t>
  </si>
  <si>
    <t>levonorgestrel 1.5 mg Tab</t>
  </si>
  <si>
    <t>63323-0649-16</t>
  </si>
  <si>
    <t>levothyroxine 100 mcg (0.1 mg) IV Inj</t>
  </si>
  <si>
    <t>levothyroxine 100 mcg (0.1 mg) Tab</t>
  </si>
  <si>
    <t>23490-6383-01</t>
  </si>
  <si>
    <t>levothyroxine 112 mcg (0.112 mg) Tab</t>
  </si>
  <si>
    <t>49999-0795-01</t>
  </si>
  <si>
    <t>levothyroxine 125 mcg (0.125 mg) Tab</t>
  </si>
  <si>
    <t>00074-3727-90</t>
  </si>
  <si>
    <t>49999-0796-01</t>
  </si>
  <si>
    <t>levothyroxine 137 mcg (0.137 mg) Tab</t>
  </si>
  <si>
    <t>levothyroxine 150 mcg (0.15 mg) Tab</t>
  </si>
  <si>
    <t>00247-2163-30</t>
  </si>
  <si>
    <t>levothyroxine 175 mcg (0.175 mg) Tab</t>
  </si>
  <si>
    <t>63323-0647-10</t>
  </si>
  <si>
    <t>00247-0358-30</t>
  </si>
  <si>
    <t>levothyroxine 200 mcg (0.2 mg) Inj</t>
  </si>
  <si>
    <t>levothyroxine 200 mcg (0.2 mg) Tab</t>
  </si>
  <si>
    <t>00247-0353-30</t>
  </si>
  <si>
    <t>levothyroxine 25 mcg (0.025 mg) Tab</t>
  </si>
  <si>
    <t>00247-1301-02</t>
  </si>
  <si>
    <t>levothyroxine 50 mcg (0.05 mg) Tab</t>
  </si>
  <si>
    <t>levothyroxine 75 mcg (0.075 mg) Tab</t>
  </si>
  <si>
    <t>00247-2065-30</t>
  </si>
  <si>
    <t>levothyroxine 88 mcg (0.088 mg) Tab</t>
  </si>
  <si>
    <t>00264-9594-10</t>
  </si>
  <si>
    <t>lidocaine 5%-0.4% Sol</t>
  </si>
  <si>
    <t>00409-4278-01</t>
  </si>
  <si>
    <t>lidocaine 0.5% preservative-free Sol</t>
  </si>
  <si>
    <t>63323-0201-10</t>
  </si>
  <si>
    <t>63323-0201-02</t>
  </si>
  <si>
    <t>lidocaine 1% Sol</t>
  </si>
  <si>
    <t>00409-4276-01</t>
  </si>
  <si>
    <t>00247-2247-50</t>
  </si>
  <si>
    <t>lidocaine 1% Inj Soln 20 mL</t>
  </si>
  <si>
    <t>00409-4713-32</t>
  </si>
  <si>
    <t>lidocaine 1% preservative-free Sol</t>
  </si>
  <si>
    <t>00409-4713-02</t>
  </si>
  <si>
    <t>00409-4277-01</t>
  </si>
  <si>
    <t>lidocaine 2% Sol</t>
  </si>
  <si>
    <t>00409-4282-02</t>
  </si>
  <si>
    <t>lidocaine 2% preservative-free Sol</t>
  </si>
  <si>
    <t>00409-4282-01</t>
  </si>
  <si>
    <t>76329-3013-05</t>
  </si>
  <si>
    <t>17478-0711-30</t>
  </si>
  <si>
    <t>lidocaine topical 2% Gel</t>
  </si>
  <si>
    <t>00409-4283-01</t>
  </si>
  <si>
    <t>lidocaine 4% preservative-free Sol</t>
  </si>
  <si>
    <t>lidocaine topical 4% Kit</t>
  </si>
  <si>
    <t>00591-2679-30</t>
  </si>
  <si>
    <t>lidocaine topical 5% Pat</t>
  </si>
  <si>
    <t>lidocaine topical 5% Oin</t>
  </si>
  <si>
    <t>00409-4712-01</t>
  </si>
  <si>
    <t>00115-1468-60</t>
  </si>
  <si>
    <t>lidocaine 7.5%-5% Sol</t>
  </si>
  <si>
    <t>lidocaine-prilocaine topical 2.5%-2.5% Cre</t>
  </si>
  <si>
    <t>00009-5140-01</t>
  </si>
  <si>
    <t>linezolid 2 mg/mL Sol</t>
  </si>
  <si>
    <t>00093-8244-34</t>
  </si>
  <si>
    <t>linezolid 600 mg Tab</t>
  </si>
  <si>
    <t>liothyronine 25 mcg Tab</t>
  </si>
  <si>
    <t>00456-0050-01</t>
  </si>
  <si>
    <t>liotrix (levothyroxine 50 mcg-liothyronine 12.5 mcg) Tab</t>
  </si>
  <si>
    <t>lisinopril 10 mg Tab</t>
  </si>
  <si>
    <t>lisinopril 20 mg Tab</t>
  </si>
  <si>
    <t>lisinopril 5 mg Tab</t>
  </si>
  <si>
    <t>00904-6136-61</t>
  </si>
  <si>
    <t>lithium 300 mg Cap</t>
  </si>
  <si>
    <t>51079-0180-20</t>
  </si>
  <si>
    <t>lithium 300 mg Tab</t>
  </si>
  <si>
    <t>00054-3527-63</t>
  </si>
  <si>
    <t>lithium 300 mg/5 mL Syr</t>
  </si>
  <si>
    <t>58181-3030-05</t>
  </si>
  <si>
    <t>lomustine 10 mg Cap</t>
  </si>
  <si>
    <t>58181-3032-05</t>
  </si>
  <si>
    <t>lomustine 100 mg Cap</t>
  </si>
  <si>
    <t>58181-3031-05</t>
  </si>
  <si>
    <t>lomustine 40 mg Cap</t>
  </si>
  <si>
    <t>00113-0224-91</t>
  </si>
  <si>
    <t>loperamide 2 mg Tab</t>
  </si>
  <si>
    <t>00904-6074-61</t>
  </si>
  <si>
    <t>loratadine 10 mg Tab</t>
  </si>
  <si>
    <t>00573-2700-20</t>
  </si>
  <si>
    <t>loratadine 5 mg/5 mL Syr</t>
  </si>
  <si>
    <t>00247-1213-10</t>
  </si>
  <si>
    <t>loratadine-pseudoephedrine 5 mg-120 mg Tab</t>
  </si>
  <si>
    <t>00247-0823-04</t>
  </si>
  <si>
    <t>LORazepam 0.5 mg Tab</t>
  </si>
  <si>
    <t>LORazepam 1 mg Tab</t>
  </si>
  <si>
    <t>LORazepam 2 mg Tab</t>
  </si>
  <si>
    <t>LORazepam 2 mg/mL Sol</t>
  </si>
  <si>
    <t>00641-6050-10</t>
  </si>
  <si>
    <t>00054-3532-44</t>
  </si>
  <si>
    <t>LORazepam 2 mg/mL Con</t>
  </si>
  <si>
    <t>losartan 25 mg Tab</t>
  </si>
  <si>
    <t>24208-0299-05</t>
  </si>
  <si>
    <t>63739-0281-10</t>
  </si>
  <si>
    <t>loteprednol ophthalmic 0.5% Sus</t>
  </si>
  <si>
    <t>lovastatin 20 mg Tab</t>
  </si>
  <si>
    <t>51079-0902-20</t>
  </si>
  <si>
    <t>00378-7005-01</t>
  </si>
  <si>
    <t>loxapine 25 mg Cap</t>
  </si>
  <si>
    <t>loxapine 5 mg Cap</t>
  </si>
  <si>
    <t>64764-0080-60</t>
  </si>
  <si>
    <t>lubiprostone 8 mcg Cap</t>
  </si>
  <si>
    <t>magnesium citrate 1.745 g/30 mL Oral Liquid 300 mL</t>
  </si>
  <si>
    <t>00121-0431-30</t>
  </si>
  <si>
    <t>magnesium hydroxide 8% Sus</t>
  </si>
  <si>
    <t>00409-6727-23</t>
  </si>
  <si>
    <t>magnesium sulfate 10 mg/mL-D5% Sol</t>
  </si>
  <si>
    <t>00409-6729-23</t>
  </si>
  <si>
    <t>magnesium sulfate 40 mg/mL Sol</t>
  </si>
  <si>
    <t>00409-6729-24</t>
  </si>
  <si>
    <t>00409-6729-03</t>
  </si>
  <si>
    <t>magnesium sulfate 50% Sol</t>
  </si>
  <si>
    <t>63323-0064-09</t>
  </si>
  <si>
    <t>magnesium sulfate 50% Inj Soln 2 mL</t>
  </si>
  <si>
    <t>00409-2168-02</t>
  </si>
  <si>
    <t>00338-0357-03</t>
  </si>
  <si>
    <t>mannitol 20% IV Soln 500 mL</t>
  </si>
  <si>
    <t>00409-4031-01</t>
  </si>
  <si>
    <t>mannitol 25% Sol</t>
  </si>
  <si>
    <t>00378-0060-01</t>
  </si>
  <si>
    <t>00378-0087-01</t>
  </si>
  <si>
    <t>00247-0403-10</t>
  </si>
  <si>
    <t>maprotiline 25 mg Tab</t>
  </si>
  <si>
    <t>maprotiline 50 mg Tab</t>
  </si>
  <si>
    <t>measles/mumps/rubella virus vaccine - Inj</t>
  </si>
  <si>
    <t>00247-0153-03</t>
  </si>
  <si>
    <t>measles/mumps/rubella/varicella virus vaccine - Inj</t>
  </si>
  <si>
    <t>meclizine 12.5 mg Tab</t>
  </si>
  <si>
    <t>50268-0523-15</t>
  </si>
  <si>
    <t>meclizine 25 mg Tab</t>
  </si>
  <si>
    <t>00247-0215-20</t>
  </si>
  <si>
    <t>meclofenamate 100 mg Cap</t>
  </si>
  <si>
    <t>00247-0722-40</t>
  </si>
  <si>
    <t>meclofenamate 50 mg Cap</t>
  </si>
  <si>
    <t>00555-0872-02</t>
  </si>
  <si>
    <t>00009-0626-01</t>
  </si>
  <si>
    <t>49999-0494-10</t>
  </si>
  <si>
    <t>medroxyPROGESTERone 2.5 mg Tab</t>
  </si>
  <si>
    <t>medroxyPROGESTERone 400 mg/mL Sus</t>
  </si>
  <si>
    <t>medroxyPROGESTERone 5 mg Tab</t>
  </si>
  <si>
    <t>55289-0759-08</t>
  </si>
  <si>
    <t>mefenamic acid 250 mg Cap</t>
  </si>
  <si>
    <t>00054-4604-25</t>
  </si>
  <si>
    <t>megestrol 40 mg Tab</t>
  </si>
  <si>
    <t>49884-0907-38</t>
  </si>
  <si>
    <t>megestrol 40 mg/mL Oral Susp 240 mL</t>
  </si>
  <si>
    <t>melatonin 3 mg Tab</t>
  </si>
  <si>
    <t>50268-0525-15</t>
  </si>
  <si>
    <t>meloxicam 7.5 mg Tab</t>
  </si>
  <si>
    <t>46028-0208-01</t>
  </si>
  <si>
    <t>49281-0589-05</t>
  </si>
  <si>
    <t>49281-0489-01</t>
  </si>
  <si>
    <t>00799-0001-02</t>
  </si>
  <si>
    <t>meningococcal conjugate vaccine - Inj</t>
  </si>
  <si>
    <t>meningococcal conjugate vaccine - Sol</t>
  </si>
  <si>
    <t>meningococcal polysaccharide vaccine single dose Inj</t>
  </si>
  <si>
    <t>menthol-zinc oxide topical 0.44%-20.625% Oin</t>
  </si>
  <si>
    <t>00641-6054-25</t>
  </si>
  <si>
    <t>00409-1176-30</t>
  </si>
  <si>
    <t>meperidine 100 mg/mL Inj Soln 1 mL</t>
  </si>
  <si>
    <t>meperidine 25 mg/mL Sol</t>
  </si>
  <si>
    <t>54868-1233-01</t>
  </si>
  <si>
    <t>meperidine 50 mg Tab</t>
  </si>
  <si>
    <t>00409-1038-50</t>
  </si>
  <si>
    <t>mepivacaine 1% Sol</t>
  </si>
  <si>
    <t>00409-1036-30</t>
  </si>
  <si>
    <t>mepivacaine 1% preservative-free Sol</t>
  </si>
  <si>
    <t>00409-2047-50</t>
  </si>
  <si>
    <t>mepivacaine 2% Sol</t>
  </si>
  <si>
    <t>00409-1067-20</t>
  </si>
  <si>
    <t>mepivacaine 2% preservative-free Sol</t>
  </si>
  <si>
    <t>23155-0128-01</t>
  </si>
  <si>
    <t>meprobamate 200 mg Tab</t>
  </si>
  <si>
    <t>00054-4581-11</t>
  </si>
  <si>
    <t>58914-0501-56</t>
  </si>
  <si>
    <t>00247-1899-14</t>
  </si>
  <si>
    <t>mercaptopurine 50 mg Tab</t>
  </si>
  <si>
    <t>mesalamine 1000 mg Sup</t>
  </si>
  <si>
    <t>mesalamine 250 mg Cap</t>
  </si>
  <si>
    <t>45802-0098-51</t>
  </si>
  <si>
    <t>00430-0753-27</t>
  </si>
  <si>
    <t>mesalamine 4 g/60 mL Enema 60 mL</t>
  </si>
  <si>
    <t>mesalamine 400 mg Cap</t>
  </si>
  <si>
    <t>00703-4805-01</t>
  </si>
  <si>
    <t>mesna 100 mg/mL Inj Soln 10 mL</t>
  </si>
  <si>
    <t>52959-0952-60</t>
  </si>
  <si>
    <t>metaproterenol 10 mg Tab</t>
  </si>
  <si>
    <t>60760-0136-06</t>
  </si>
  <si>
    <t>metaxalone 800 mg Tab</t>
  </si>
  <si>
    <t>43063-0428-30</t>
  </si>
  <si>
    <t>metFORMIN 500 mg Tab</t>
  </si>
  <si>
    <t>60687-0155-11</t>
  </si>
  <si>
    <t>51079-0173-08</t>
  </si>
  <si>
    <t>metFORMIN 850 mg Tab</t>
  </si>
  <si>
    <t>55887-0200-10</t>
  </si>
  <si>
    <t>methadone 10 mg Tab</t>
  </si>
  <si>
    <t>00247-0495-30</t>
  </si>
  <si>
    <t>methazolamide 50 mg Tab</t>
  </si>
  <si>
    <t>00068-0277-61</t>
  </si>
  <si>
    <t>methenamine hippurate 1 g Tab</t>
  </si>
  <si>
    <t>methimazole 5 mg Tab</t>
  </si>
  <si>
    <t>68084-0056-11</t>
  </si>
  <si>
    <t>methocarbamol 500 mg Tab</t>
  </si>
  <si>
    <t>42023-0105-01</t>
  </si>
  <si>
    <t>methohexital 500 mg Inj</t>
  </si>
  <si>
    <t>methotrexate 2.5 mg Tab</t>
  </si>
  <si>
    <t>61703-0350-38</t>
  </si>
  <si>
    <t>methotrexate 25 mg/mL Sol</t>
  </si>
  <si>
    <t>00703-3671-03</t>
  </si>
  <si>
    <t>00378-0160-01</t>
  </si>
  <si>
    <t>methotrexate 25 mg/mL preservative-free Sol</t>
  </si>
  <si>
    <t>methyclothiazide 5 mg Tab</t>
  </si>
  <si>
    <t>54162-0555-01</t>
  </si>
  <si>
    <t>00766-0420-25</t>
  </si>
  <si>
    <t>menthol-methyl salicylate topical 6%-14% Oin</t>
  </si>
  <si>
    <t>methylcellulose 2 g/19 g Pow</t>
  </si>
  <si>
    <t>54868-1328-00</t>
  </si>
  <si>
    <t>methyldopa 500 mg Tab</t>
  </si>
  <si>
    <t>00517-8905-10</t>
  </si>
  <si>
    <t>methyldopa 50 mg/mL Sol</t>
  </si>
  <si>
    <t>00517-0310-10</t>
  </si>
  <si>
    <t>methylene blue 10 mg/mL Sol</t>
  </si>
  <si>
    <t>43386-0140-28</t>
  </si>
  <si>
    <t>methylergonovine 0.2 mg Tab</t>
  </si>
  <si>
    <t>00517-0740-20</t>
  </si>
  <si>
    <t>methylergonovine 0.2 mg/mL Sol</t>
  </si>
  <si>
    <t>65649-0551-02</t>
  </si>
  <si>
    <t>methylnaltrexone 12 mg/0.6 mL Sol</t>
  </si>
  <si>
    <t>00406-1144-01</t>
  </si>
  <si>
    <t>methylphenidate 10 mg Tab</t>
  </si>
  <si>
    <t>54868-1704-02</t>
  </si>
  <si>
    <t>methylphenidate 5 mg Tab</t>
  </si>
  <si>
    <t>00009-0018-20</t>
  </si>
  <si>
    <t>methylPREDNISolone 1 g preservative-free Inj</t>
  </si>
  <si>
    <t>00603-4593-21</t>
  </si>
  <si>
    <t>methylPREDNISolone 4 mg Tab</t>
  </si>
  <si>
    <t>00009-0039-32</t>
  </si>
  <si>
    <t>methylPREDNISolone 40 mg preservative-free Inj</t>
  </si>
  <si>
    <t>methylPREDNISolone 40 mg/mL Sus</t>
  </si>
  <si>
    <t>00009-0758-01</t>
  </si>
  <si>
    <t>00009-0003-02</t>
  </si>
  <si>
    <t>methylPREDNISolone 500 mg Inj</t>
  </si>
  <si>
    <t>methylPREDNISolone 500 mg preservative-free Inj</t>
  </si>
  <si>
    <t>00187-0901-01</t>
  </si>
  <si>
    <t>methylTESTOSTERone 10 mg Cap</t>
  </si>
  <si>
    <t>00247-0512-01</t>
  </si>
  <si>
    <t>metoclopramide 10 mg Tab</t>
  </si>
  <si>
    <t>51079-0886-20</t>
  </si>
  <si>
    <t>metoclopramide 5 mg Tab</t>
  </si>
  <si>
    <t>00121-1576-10</t>
  </si>
  <si>
    <t>metoclopramide 5 mg/5 mL Syr</t>
  </si>
  <si>
    <t>51079-0023-20</t>
  </si>
  <si>
    <t>metolazone 2.5 mg Tab</t>
  </si>
  <si>
    <t>51079-0024-20</t>
  </si>
  <si>
    <t>metolazone 5 mg Tab</t>
  </si>
  <si>
    <t>metoprolol 25 mg Tab</t>
  </si>
  <si>
    <t>metoprolol 1 mg/mL Sol</t>
  </si>
  <si>
    <t>51079-0255-20</t>
  </si>
  <si>
    <t>51079-0801-20</t>
  </si>
  <si>
    <t>metoprolol 50 mg Tab</t>
  </si>
  <si>
    <t>00904-1453-61</t>
  </si>
  <si>
    <t>metroNIDAZOLE 250 mg Tab</t>
  </si>
  <si>
    <t>00409-7811-37</t>
  </si>
  <si>
    <t>metroNIDAZOLE 500 mg/100 mL IV Soln 100 mL</t>
  </si>
  <si>
    <t>49999-0916-90</t>
  </si>
  <si>
    <t>mexiletine 150 mg Cap</t>
  </si>
  <si>
    <t>00469-3250-10</t>
  </si>
  <si>
    <t>micafungin 50 mg Inj</t>
  </si>
  <si>
    <t>00472-0735-56</t>
  </si>
  <si>
    <t>miconazole topical 2% Cre</t>
  </si>
  <si>
    <t>00713-0252-37</t>
  </si>
  <si>
    <t>miconazole 2% Vag Cream 45 g</t>
  </si>
  <si>
    <t>00641-6056-10</t>
  </si>
  <si>
    <t>midazolam 1 mg/mL Sol</t>
  </si>
  <si>
    <t>00409-2305-05</t>
  </si>
  <si>
    <t>midazolam 1 mg/mL preservative-free Sol</t>
  </si>
  <si>
    <t>midazolam 2 mg/mL Syr</t>
  </si>
  <si>
    <t>midazolam 5 mg/mL Sol</t>
  </si>
  <si>
    <t>00409-2307-21</t>
  </si>
  <si>
    <t>midazolam 5 mg/mL preservative-free Sol</t>
  </si>
  <si>
    <t>68084-0241-01</t>
  </si>
  <si>
    <t>midodrine 5 mg Tab</t>
  </si>
  <si>
    <t>00009-5012-01</t>
  </si>
  <si>
    <t>miglitol 25 mg Tab</t>
  </si>
  <si>
    <t>00247-2198-38</t>
  </si>
  <si>
    <t>mineral oil 100% Liq</t>
  </si>
  <si>
    <t>49999-0504-28</t>
  </si>
  <si>
    <t>minocycline 50 mg Cap</t>
  </si>
  <si>
    <t>53489-0386-01</t>
  </si>
  <si>
    <t>minoxidil 2.5 mg Tab</t>
  </si>
  <si>
    <t>00469-2601-30</t>
  </si>
  <si>
    <t>mirabegron 25 mg Tab</t>
  </si>
  <si>
    <t>00247-1843-03</t>
  </si>
  <si>
    <t>mirtazapine 15 mg Tab</t>
  </si>
  <si>
    <t>63739-0356-10</t>
  </si>
  <si>
    <t>mirtazapine 30 mg Tab</t>
  </si>
  <si>
    <t>00247-2002-04</t>
  </si>
  <si>
    <t>misoprostol 100 mcg Tab</t>
  </si>
  <si>
    <t>68084-0041-01</t>
  </si>
  <si>
    <t>misoprostol 200 mcg Tab</t>
  </si>
  <si>
    <t>16729-0247-11</t>
  </si>
  <si>
    <t>16729-0115-05</t>
  </si>
  <si>
    <t>mitoMYcin 20 mg IV Inj</t>
  </si>
  <si>
    <t>mitoMYcin 5 mg Inj</t>
  </si>
  <si>
    <t>00703-4685-01</t>
  </si>
  <si>
    <t>21695-0234-15</t>
  </si>
  <si>
    <t>mitoXANTRONE 2 mg/mL Sol</t>
  </si>
  <si>
    <t>modafinil 100 mg Tab</t>
  </si>
  <si>
    <t>54569-4276-00</t>
  </si>
  <si>
    <t>moexipril 15 mg Tab</t>
  </si>
  <si>
    <t>00085-0567-01</t>
  </si>
  <si>
    <t>mometasone topical 0.1% Cre</t>
  </si>
  <si>
    <t>montelukast 10 mg Tab</t>
  </si>
  <si>
    <t>68084-0638-21</t>
  </si>
  <si>
    <t>montelukast 4 mg Tab</t>
  </si>
  <si>
    <t>00093-7425-56</t>
  </si>
  <si>
    <t>00409-3814-12</t>
  </si>
  <si>
    <t>montelukast 5 mg Chew Tab</t>
  </si>
  <si>
    <t>morphine 0.5 mg/mL preservative-free Sol</t>
  </si>
  <si>
    <t>00409-3815-12</t>
  </si>
  <si>
    <t>morphine 1 mg/mL preservative-free Sol</t>
  </si>
  <si>
    <t>00574-7112-12</t>
  </si>
  <si>
    <t>morphine 10 mg Sup</t>
  </si>
  <si>
    <t>23490-7913-03</t>
  </si>
  <si>
    <t>morphine 100 mg/12 hours Tab</t>
  </si>
  <si>
    <t>23490-7792-01</t>
  </si>
  <si>
    <t>morphine 15 mg/12 hr Tab</t>
  </si>
  <si>
    <t>00054-0404-44</t>
  </si>
  <si>
    <t>morphine 20 mg/mL Con</t>
  </si>
  <si>
    <t>23490-7777-01</t>
  </si>
  <si>
    <t>morphine 30 mg/12 hr Tab</t>
  </si>
  <si>
    <t>00409-1134-03</t>
  </si>
  <si>
    <t>morphine 50 mg/mL Sol</t>
  </si>
  <si>
    <t>00517-3065-01</t>
  </si>
  <si>
    <t>morrhuate sodium 50 mg/mL Sol</t>
  </si>
  <si>
    <t>moxifloxacin ophthalmic 0.5% Sol</t>
  </si>
  <si>
    <t>00083-0197-73</t>
  </si>
  <si>
    <t>multivitamin Multiple Vitamins Tab</t>
  </si>
  <si>
    <t>00904-0530-46</t>
  </si>
  <si>
    <t>00005-4343-61</t>
  </si>
  <si>
    <t>multivitamin with minerals Multiple Vitamins with Minerals Liq</t>
  </si>
  <si>
    <t>mupirocin 2% Topical Oint 22 g</t>
  </si>
  <si>
    <t>16729-0094-01</t>
  </si>
  <si>
    <t>mycophenolate mofetil 250 mg Cap</t>
  </si>
  <si>
    <t>00591-3670-01</t>
  </si>
  <si>
    <t>55887-0349-20</t>
  </si>
  <si>
    <t>nabumetone 500 mg Tab</t>
  </si>
  <si>
    <t>nadolol 20 mg Tab</t>
  </si>
  <si>
    <t>00781-9124-95</t>
  </si>
  <si>
    <t>nafcillin 1 g Inj</t>
  </si>
  <si>
    <t>55150-0123-16</t>
  </si>
  <si>
    <t>00409-1463-01</t>
  </si>
  <si>
    <t>nafcillin 2 g Inj</t>
  </si>
  <si>
    <t>nalbuphine 10 mg/mL Sol</t>
  </si>
  <si>
    <t>00409-1465-01</t>
  </si>
  <si>
    <t>nalbuphine 20 mg/mL Sol</t>
  </si>
  <si>
    <t>naloxone 0.4 mg/mL Sol</t>
  </si>
  <si>
    <t>00247-1161-10</t>
  </si>
  <si>
    <t>00185-0039-30</t>
  </si>
  <si>
    <t>naltrexone 50 mg Tab</t>
  </si>
  <si>
    <t>42002-0200-05</t>
  </si>
  <si>
    <t>naphazoline-pheniramine 0.025%-0.3% Ophth Soln 15 mL</t>
  </si>
  <si>
    <t>68462-0188-01</t>
  </si>
  <si>
    <t>naproxen 250 mg Tab</t>
  </si>
  <si>
    <t>68462-0189-01</t>
  </si>
  <si>
    <t>naproxen 375 mg Tab</t>
  </si>
  <si>
    <t>33261-0083-10</t>
  </si>
  <si>
    <t>naproxen 500 mg Tab</t>
  </si>
  <si>
    <t>68084-0127-01</t>
  </si>
  <si>
    <t>64406-0008-01</t>
  </si>
  <si>
    <t>68084-0459-21</t>
  </si>
  <si>
    <t>54868-5156-01</t>
  </si>
  <si>
    <t>natalizumab 300 mg/15 mL Con</t>
  </si>
  <si>
    <t>nateglinide 120 mg Tab</t>
  </si>
  <si>
    <t>nateglinide 60 mg Tab</t>
  </si>
  <si>
    <t>00456-1405-63</t>
  </si>
  <si>
    <t>nebivolol 5 mg Tab</t>
  </si>
  <si>
    <t>00093-7178-01</t>
  </si>
  <si>
    <t>nefazodone 50 mg Tab</t>
  </si>
  <si>
    <t>39822-0031-07</t>
  </si>
  <si>
    <t>neomycin 500 mg Tab</t>
  </si>
  <si>
    <t>00065-0002-03</t>
  </si>
  <si>
    <t>nepafenac ophthalmic 0.1% Sus</t>
  </si>
  <si>
    <t>65847-0205-25</t>
  </si>
  <si>
    <t>nesiritide 1.5 mg Inj</t>
  </si>
  <si>
    <t>00904-0629-60</t>
  </si>
  <si>
    <t>niacin 250 mg ER Cap</t>
  </si>
  <si>
    <t>00904-2270-60</t>
  </si>
  <si>
    <t>niacin 50 mg Tab</t>
  </si>
  <si>
    <t>47335-0539-81</t>
  </si>
  <si>
    <t>niacin 500 mg ER Tab</t>
  </si>
  <si>
    <t>42806-0501-09</t>
  </si>
  <si>
    <t>niCARdipine 20 mg Cap</t>
  </si>
  <si>
    <t>00247-1932-12</t>
  </si>
  <si>
    <t>nicotine 2 mg Gum</t>
  </si>
  <si>
    <t>43598-0448-74</t>
  </si>
  <si>
    <t>nicotine 21 mg/24 hr Pat</t>
  </si>
  <si>
    <t>nicotine 7 mg/24 hr Pat</t>
  </si>
  <si>
    <t>00247-0206-01</t>
  </si>
  <si>
    <t>NIFEdipine 10 mg Cap</t>
  </si>
  <si>
    <t>00247-1884-01</t>
  </si>
  <si>
    <t>NIFEdipine 30 mg Tab</t>
  </si>
  <si>
    <t>23155-0108-30</t>
  </si>
  <si>
    <t>00378-2096-01</t>
  </si>
  <si>
    <t>59630-0450-08</t>
  </si>
  <si>
    <t>niMODipine 30 mg Cap</t>
  </si>
  <si>
    <t>nisoldipine 8.5 mg Tab</t>
  </si>
  <si>
    <t>nitrofurantoin 25 mg/5 mL Sus</t>
  </si>
  <si>
    <t>52427-0286-01</t>
  </si>
  <si>
    <t>00247-0137-02</t>
  </si>
  <si>
    <t>nitrofurantoin macrocrystals 25 mg Cap</t>
  </si>
  <si>
    <t>nitrofurantoin macrocrystals 50 mg Cap</t>
  </si>
  <si>
    <t>00247-0164-02</t>
  </si>
  <si>
    <t>nitrofurantoin macrocrystals-monohydrate 100 mg Cap</t>
  </si>
  <si>
    <t>00085-3305-30</t>
  </si>
  <si>
    <t>nitroglycerin 0.1 mg/hr Pat</t>
  </si>
  <si>
    <t>nitroglycerin 0.2 mg/hr Pat</t>
  </si>
  <si>
    <t>00071-0417-24</t>
  </si>
  <si>
    <t>nitroglycerin 0.3 mg Tab</t>
  </si>
  <si>
    <t>00085-3315-30</t>
  </si>
  <si>
    <t>nitroglycerin 0.3 mg/hr Pat</t>
  </si>
  <si>
    <t>nitroglycerin 0.4 mg Spr</t>
  </si>
  <si>
    <t>nitroglycerin 0.4 mg Tab</t>
  </si>
  <si>
    <t>nitroglycerin 0.4 mg/hr Pat</t>
  </si>
  <si>
    <t>00071-0419-24</t>
  </si>
  <si>
    <t>nitroglycerin 0.6 mg Tab</t>
  </si>
  <si>
    <t>47781-0299-03</t>
  </si>
  <si>
    <t>nitroglycerin 0.6 mg/hr TD Film, ER</t>
  </si>
  <si>
    <t>00338-1047-02</t>
  </si>
  <si>
    <t>00281-0326-30</t>
  </si>
  <si>
    <t>nitroglycerin 100 mcg/mL-D5% Sol</t>
  </si>
  <si>
    <t>nitroglycerin 2% Oin</t>
  </si>
  <si>
    <t>00904-0643-60</t>
  </si>
  <si>
    <t>00517-4810-25</t>
  </si>
  <si>
    <t>nitroglycerin 2.5 mg ER Cap</t>
  </si>
  <si>
    <t>nitroglycerin 5 mg/mL Sol</t>
  </si>
  <si>
    <t>36000-0162-10</t>
  </si>
  <si>
    <t>norepinephrine 1 mg/mL IV Soln 4 mL</t>
  </si>
  <si>
    <t>00247-1002-01</t>
  </si>
  <si>
    <t>norfloxacin 400 mg Tab</t>
  </si>
  <si>
    <t>00247-0616-10</t>
  </si>
  <si>
    <t>nortriptyline 10 mg Cap</t>
  </si>
  <si>
    <t>00247-1075-10</t>
  </si>
  <si>
    <t>nortriptyline 25 mg Cap</t>
  </si>
  <si>
    <t>00591-5789-01</t>
  </si>
  <si>
    <t>nortriptyline 75 mg Cap</t>
  </si>
  <si>
    <t>42543-0052-61</t>
  </si>
  <si>
    <t>nystatin 100,000 units/g Topical Powder 15 g</t>
  </si>
  <si>
    <t>00121-4785-05</t>
  </si>
  <si>
    <t>nystatin 100000 units/mL Sus</t>
  </si>
  <si>
    <t>00247-0024-60</t>
  </si>
  <si>
    <t>00093-0983-01</t>
  </si>
  <si>
    <t>00168-0081-15</t>
  </si>
  <si>
    <t>nystatin 500,000 units Tab</t>
  </si>
  <si>
    <t>nystatin-triamcinolone topical 100000 units/g-0.1% Cre</t>
  </si>
  <si>
    <t>00168-0089-15</t>
  </si>
  <si>
    <t>nystatin-triamcinolone topical 100000 units/g-0.1% Oin</t>
  </si>
  <si>
    <t>50242-0070-01</t>
  </si>
  <si>
    <t>00078-0181-01</t>
  </si>
  <si>
    <t>obinutuzumab 25 mg/mL Sol</t>
  </si>
  <si>
    <t>octreotide 100 mcg/mL Sol</t>
  </si>
  <si>
    <t>00078-0183-25</t>
  </si>
  <si>
    <t>octreotide 200 mcg/mL Sol</t>
  </si>
  <si>
    <t>00078-0825-81</t>
  </si>
  <si>
    <t>00078-0180-01</t>
  </si>
  <si>
    <t>octreotide 30 mg Inj</t>
  </si>
  <si>
    <t>octreotide 50 mcg/mL Sol</t>
  </si>
  <si>
    <t>ocular lubricant - Oin</t>
  </si>
  <si>
    <t>ocular lubricant - Sol</t>
  </si>
  <si>
    <t>64980-0515-05</t>
  </si>
  <si>
    <t>ofloxacin ophthalmic 0.3% Sol</t>
  </si>
  <si>
    <t>59746-0307-32</t>
  </si>
  <si>
    <t>OLANZapine 10 mg Tab</t>
  </si>
  <si>
    <t>00517-0955-01</t>
  </si>
  <si>
    <t>OLANZapine 10 mg IM Inj</t>
  </si>
  <si>
    <t>68084-0740-01</t>
  </si>
  <si>
    <t>59746-0306-32</t>
  </si>
  <si>
    <t>OLANZapine 5 mg Dis Tab</t>
  </si>
  <si>
    <t>00904-6284-61</t>
  </si>
  <si>
    <t>OLANZapine 5 mg Tab</t>
  </si>
  <si>
    <t>00378-7112-93</t>
  </si>
  <si>
    <t>olmesartan 20 mg Tab</t>
  </si>
  <si>
    <t>00247-2285-30</t>
  </si>
  <si>
    <t>olmesartan 5 mg Tab</t>
  </si>
  <si>
    <t>00065-0271-05</t>
  </si>
  <si>
    <t>olopatadine ophthalmic 0.1% Sol</t>
  </si>
  <si>
    <t>68220-0160-10</t>
  </si>
  <si>
    <t>olsalazine 250 mg Cap</t>
  </si>
  <si>
    <t>50242-0040-62</t>
  </si>
  <si>
    <t>00904-5604-13</t>
  </si>
  <si>
    <t>omalizumab 150 mg Inj</t>
  </si>
  <si>
    <t>omega-3 polyunsaturated fatty acids 500 mg Cap</t>
  </si>
  <si>
    <t>00023-1145-01</t>
  </si>
  <si>
    <t>onabotulinumtoxinA 100 units Inj</t>
  </si>
  <si>
    <t>ondansetron 2 mg/mL Sol</t>
  </si>
  <si>
    <t>ondansetron 4 mg Tab</t>
  </si>
  <si>
    <t>00173-0570-00</t>
  </si>
  <si>
    <t>ondansetron 8 mg Tab</t>
  </si>
  <si>
    <t>68084-0221-01</t>
  </si>
  <si>
    <t>00065-0530-01</t>
  </si>
  <si>
    <t>00065-0795-15</t>
  </si>
  <si>
    <t>ophthalmic irrigation, extraocular - Sol</t>
  </si>
  <si>
    <t>ophthalmic irrigation, intraocular Balanced Salt Solution Sol</t>
  </si>
  <si>
    <t>58394-0004-08</t>
  </si>
  <si>
    <t>00247-0368-02</t>
  </si>
  <si>
    <t>oprelvekin 5 mg Inj</t>
  </si>
  <si>
    <t>orphenadrine 100 mg Tab</t>
  </si>
  <si>
    <t>orphenadrine 30 mg/mL Sol</t>
  </si>
  <si>
    <t>00004-0802-85</t>
  </si>
  <si>
    <t>oseltamivir 30 mg Cap</t>
  </si>
  <si>
    <t>00004-0800-85</t>
  </si>
  <si>
    <t>oseltamivir 75 mg Cap</t>
  </si>
  <si>
    <t>00781-9315-70</t>
  </si>
  <si>
    <t>oxaliplatin 5 mg/ml Injectable</t>
  </si>
  <si>
    <t>00185-0141-01</t>
  </si>
  <si>
    <t>oxaprozin 600 mg Tab</t>
  </si>
  <si>
    <t>00781-2809-01</t>
  </si>
  <si>
    <t>oxazepam 10 mg Cap</t>
  </si>
  <si>
    <t>00781-2810-01</t>
  </si>
  <si>
    <t>oxazepam 15 mg Cap</t>
  </si>
  <si>
    <t>54868-4837-01</t>
  </si>
  <si>
    <t>OXcarbazepine 300 mg Tab</t>
  </si>
  <si>
    <t>00054-0199-59</t>
  </si>
  <si>
    <t>OXcarbazepine 300 mg/5 mL Sus</t>
  </si>
  <si>
    <t>52544-0920-08</t>
  </si>
  <si>
    <t>oxybutynin 3.9 mg/24 hr Pat</t>
  </si>
  <si>
    <t>oxybutynin 5 mg Tab</t>
  </si>
  <si>
    <t>50268-0627-15</t>
  </si>
  <si>
    <t>oxybutynin 5 mg/24 hours Tab</t>
  </si>
  <si>
    <t>43063-0354-02</t>
  </si>
  <si>
    <t>oxyCODONE 10 mg Tab</t>
  </si>
  <si>
    <t>68084-0354-01</t>
  </si>
  <si>
    <t>oxyCODONE 5 mg Tab</t>
  </si>
  <si>
    <t>oxymetazoline nasal 0.05% Spr</t>
  </si>
  <si>
    <t>00641-6115-25</t>
  </si>
  <si>
    <t>oxytocin 10 units/mL Inj Soln 1 mL</t>
  </si>
  <si>
    <t>oxytocin 10 units/mL Sol</t>
  </si>
  <si>
    <t>63323-0763-50</t>
  </si>
  <si>
    <t>PACLitaxel 6 mg/mL IV Soln 50 mL</t>
  </si>
  <si>
    <t>68817-0134-50</t>
  </si>
  <si>
    <t>50458-0563-01</t>
  </si>
  <si>
    <t>50458-0564-01</t>
  </si>
  <si>
    <t>35356-0450-30</t>
  </si>
  <si>
    <t>PACLitaxel protein-bound 100 mg Inj</t>
  </si>
  <si>
    <t>paliperidone 156 mg/mL Sus</t>
  </si>
  <si>
    <t>paliperidone 234 mg/1.5 mL Sus</t>
  </si>
  <si>
    <t>paliperidone 3 mg Tab</t>
  </si>
  <si>
    <t>21695-0455-30</t>
  </si>
  <si>
    <t>paliperidone 6 mg Tab</t>
  </si>
  <si>
    <t>62856-0797-01</t>
  </si>
  <si>
    <t>palonosetron 0.25 mg/5 mL Sol</t>
  </si>
  <si>
    <t>61703-0324-18</t>
  </si>
  <si>
    <t>pamidronate 3 mg/mL IV Soln 10 mL</t>
  </si>
  <si>
    <t>00032-1206-01</t>
  </si>
  <si>
    <t>00409-4646-01</t>
  </si>
  <si>
    <t>pancrelipase 6000 units-19,000 units-30,000 units Cap</t>
  </si>
  <si>
    <t>pancuronium 1 mg/mL Sol</t>
  </si>
  <si>
    <t>55513-0954-01</t>
  </si>
  <si>
    <t>panitumumab 20 mg/mL Sol</t>
  </si>
  <si>
    <t>pantoprazole 40 mg DR Tab</t>
  </si>
  <si>
    <t>00008-0844-02</t>
  </si>
  <si>
    <t>pantoprazole 40 mg ECG</t>
  </si>
  <si>
    <t>00247-1814-08</t>
  </si>
  <si>
    <t>PARoxetine 10 mg Tab</t>
  </si>
  <si>
    <t>21695-0159-15</t>
  </si>
  <si>
    <t>PARoxetine 12.5 mg Tab</t>
  </si>
  <si>
    <t>51079-0774-20</t>
  </si>
  <si>
    <t>PARoxetine 20 mg Tab</t>
  </si>
  <si>
    <t>49999-0601-15</t>
  </si>
  <si>
    <t>PARoxetine 25 mg Tab</t>
  </si>
  <si>
    <t>00247-1214-03</t>
  </si>
  <si>
    <t>PARoxetine 30 mg Tab</t>
  </si>
  <si>
    <t>00087-0402-03</t>
  </si>
  <si>
    <t>multivitamin Pediatric Multiple Vitamins Liq</t>
  </si>
  <si>
    <t>55513-0192-01</t>
  </si>
  <si>
    <t>00002-7640-01</t>
  </si>
  <si>
    <t>00002-7623-01</t>
  </si>
  <si>
    <t>25010-0705-15</t>
  </si>
  <si>
    <t>pegfilgrastim 6 mg/0.6 mL Subcut Soln 0.6 mL</t>
  </si>
  <si>
    <t>PEMEtrexed 100 mg Inj</t>
  </si>
  <si>
    <t>PEMEtrexed 500 mg Inj</t>
  </si>
  <si>
    <t>penicillAMINE 250 mg Cap</t>
  </si>
  <si>
    <t>60793-0700-10</t>
  </si>
  <si>
    <t>penicillin G benzathine 600,000 units/mL IM Susp 1 mL</t>
  </si>
  <si>
    <t>00338-1025-41</t>
  </si>
  <si>
    <t>00049-0520-22</t>
  </si>
  <si>
    <t>penicillin G potassium 3000000 units/50 mL Sol</t>
  </si>
  <si>
    <t>penicillin G potassium 5,000,000 units Inj</t>
  </si>
  <si>
    <t>00093-4125-73</t>
  </si>
  <si>
    <t>penicillin V potassium 125 mg/5 mL Pow</t>
  </si>
  <si>
    <t>penicillin V potassium 250 mg Tab</t>
  </si>
  <si>
    <t>00093-4127-73</t>
  </si>
  <si>
    <t>63323-0877-15</t>
  </si>
  <si>
    <t>50458-0098-01</t>
  </si>
  <si>
    <t>49999-0542-24</t>
  </si>
  <si>
    <t>penicillin V potassium 250 mg/5 mL Pow</t>
  </si>
  <si>
    <t>pentamidine 300 mg Pow</t>
  </si>
  <si>
    <t>pentosan polysulfate sodium 100 mg Cap</t>
  </si>
  <si>
    <t>pentoxifylline 400 mg Tab</t>
  </si>
  <si>
    <t>00054-0111-25</t>
  </si>
  <si>
    <t>perindopril 4 mg Tab</t>
  </si>
  <si>
    <t>00472-5242-67</t>
  </si>
  <si>
    <t>permethrin topical 1% Lot</t>
  </si>
  <si>
    <t>68084-0830-95</t>
  </si>
  <si>
    <t>50242-0145-01</t>
  </si>
  <si>
    <t>00168-0053-21</t>
  </si>
  <si>
    <t>perphenazine 2 mg Tab</t>
  </si>
  <si>
    <t>pertuzumab 420 mg/14 mL Sol</t>
  </si>
  <si>
    <t>petrolatum topical 100% Oin</t>
  </si>
  <si>
    <t>68084-0292-01</t>
  </si>
  <si>
    <t>phenazopyridine 100 mg Tab</t>
  </si>
  <si>
    <t>00247-0101-01</t>
  </si>
  <si>
    <t>phenazopyridine 200 mg Tab</t>
  </si>
  <si>
    <t>00071-0350-60</t>
  </si>
  <si>
    <t>phenelzine 15 mg Tab</t>
  </si>
  <si>
    <t>00603-5165-21</t>
  </si>
  <si>
    <t>PHENobarbital 16.2 mg Tab</t>
  </si>
  <si>
    <t>00603-1508-58</t>
  </si>
  <si>
    <t>00603-5166-16</t>
  </si>
  <si>
    <t>PHENobarbital 20 mg/5 mL Eli</t>
  </si>
  <si>
    <t>PHENobarbital 32.4 mg Tab</t>
  </si>
  <si>
    <t>00603-5167-21</t>
  </si>
  <si>
    <t>00641-0476-25</t>
  </si>
  <si>
    <t>00603-5168-21</t>
  </si>
  <si>
    <t>PHENobarbital 64.8 mg Tab</t>
  </si>
  <si>
    <t>PHENobarbital 65 mg/mL Sol</t>
  </si>
  <si>
    <t>PHENobarbital 97.2 mg Tab</t>
  </si>
  <si>
    <t>65197-0001-01</t>
  </si>
  <si>
    <t>phenoxybenzamine 10 mg Cap</t>
  </si>
  <si>
    <t>00143-9564-01</t>
  </si>
  <si>
    <t>00024-1348-03</t>
  </si>
  <si>
    <t>phentolamine 5 mg Inj</t>
  </si>
  <si>
    <t>phenylephrine nasal 0.25% Spr</t>
  </si>
  <si>
    <t>00573-2871-10</t>
  </si>
  <si>
    <t>00536-1389-12</t>
  </si>
  <si>
    <t>00024-1353-01</t>
  </si>
  <si>
    <t>00363-0390-10</t>
  </si>
  <si>
    <t>phenylephrine topical 0.25% Oin</t>
  </si>
  <si>
    <t>phenylephrine topical 0.25% Sup</t>
  </si>
  <si>
    <t>phenylephrine nasal 0.5% Spr</t>
  </si>
  <si>
    <t>phenylephrine nasal 1% Sol</t>
  </si>
  <si>
    <t>76014-0004-25</t>
  </si>
  <si>
    <t>phenylephrine 10 mg/mL Inj Soln 1 mL</t>
  </si>
  <si>
    <t>76014-0004-10</t>
  </si>
  <si>
    <t>phenylephrine 10 mg/mL Sol</t>
  </si>
  <si>
    <t>17478-0201-02</t>
  </si>
  <si>
    <t>phenylephrine ophthalmic 2.5% Sol</t>
  </si>
  <si>
    <t>68084-0376-01</t>
  </si>
  <si>
    <t>phenytoin 100 mg Cap</t>
  </si>
  <si>
    <t>00071-2214-20</t>
  </si>
  <si>
    <t>phenytoin 25 mg/mL Sus</t>
  </si>
  <si>
    <t>00071-0007-24</t>
  </si>
  <si>
    <t>phenytoin 50 mg Chew Tab</t>
  </si>
  <si>
    <t>00409-1317-01</t>
  </si>
  <si>
    <t>phenytoin 50 mg/mL Sol</t>
  </si>
  <si>
    <t>17478-0510-02</t>
  </si>
  <si>
    <t>physostigmine 1 mg/mL Sol</t>
  </si>
  <si>
    <t>00409-9158-01</t>
  </si>
  <si>
    <t>phytonadione 10 mg/mL Sol</t>
  </si>
  <si>
    <t>43063-0343-01</t>
  </si>
  <si>
    <t>phytonadione 5 mg Tab</t>
  </si>
  <si>
    <t>00998-0203-15</t>
  </si>
  <si>
    <t>pilocarpine ophthalmic 1% Sol</t>
  </si>
  <si>
    <t>00998-0204-15</t>
  </si>
  <si>
    <t>pilocarpine ophthalmic 2% Sol</t>
  </si>
  <si>
    <t>00998-0206-15</t>
  </si>
  <si>
    <t>pilocarpine ophthalmic 4% Sol</t>
  </si>
  <si>
    <t>00228-2801-11</t>
  </si>
  <si>
    <t>00187-5100-01</t>
  </si>
  <si>
    <t>57844-0187-01</t>
  </si>
  <si>
    <t>54868-3602-00</t>
  </si>
  <si>
    <t>pilocarpine 5 mg Tab</t>
  </si>
  <si>
    <t>pimecrolimus topical 1% Cre</t>
  </si>
  <si>
    <t>pimozide 2 mg Tab</t>
  </si>
  <si>
    <t>pindolol 5 mg Tab</t>
  </si>
  <si>
    <t>51079-0513-20</t>
  </si>
  <si>
    <t>pioglitazone 15 mg Tab</t>
  </si>
  <si>
    <t>00093-2046-56</t>
  </si>
  <si>
    <t>pioglitazone 45 mg Tab</t>
  </si>
  <si>
    <t>00206-8860-02</t>
  </si>
  <si>
    <t>piperacillin-tazobactam 2 g-0.25 g/50 mL IV Soln 50 mL</t>
  </si>
  <si>
    <t>00206-8861-02</t>
  </si>
  <si>
    <t>00206-2416-01</t>
  </si>
  <si>
    <t>piperacillin-tazobactam 3 g-0.375 g/50 mL IV Soln 50 mL</t>
  </si>
  <si>
    <t>piperacillin-tazobactam 36 g-4.5 g Inj</t>
  </si>
  <si>
    <t>52959-0398-10</t>
  </si>
  <si>
    <t>piroxicam 10 mg Cap</t>
  </si>
  <si>
    <t>49999-0074-07</t>
  </si>
  <si>
    <t>piroxicam 20 mg Cap</t>
  </si>
  <si>
    <t>00005-1971-02</t>
  </si>
  <si>
    <t>00006-4943-00</t>
  </si>
  <si>
    <t>pneumococcal 13-valent conjugate vaccine - Sus</t>
  </si>
  <si>
    <t>pneumococcal 23-polyvalent vaccine - Sol</t>
  </si>
  <si>
    <t>46783-0121-52</t>
  </si>
  <si>
    <t>46783-0221-52</t>
  </si>
  <si>
    <t>49281-0860-10</t>
  </si>
  <si>
    <t>polidocanol 0.5% Sol</t>
  </si>
  <si>
    <t>polidocanol 1% Sol</t>
  </si>
  <si>
    <t>poliovirus vaccine, inactivated - Sus</t>
  </si>
  <si>
    <t>11523-7268-03</t>
  </si>
  <si>
    <t>polyethylene glycol 3350 - Pow</t>
  </si>
  <si>
    <t>11523-7234-02</t>
  </si>
  <si>
    <t>39822-0166-05</t>
  </si>
  <si>
    <t>polymyxin B sulfate 500000 units Inj</t>
  </si>
  <si>
    <t>10122-0510-01</t>
  </si>
  <si>
    <t>00409-8183-01</t>
  </si>
  <si>
    <t>poractant 80 mg/mL Sus</t>
  </si>
  <si>
    <t>potassium acetate 2 mEq/mL Sol</t>
  </si>
  <si>
    <t>00245-0057-01</t>
  </si>
  <si>
    <t>potassium chloride 10 mEq Tab</t>
  </si>
  <si>
    <t>63323-0965-10</t>
  </si>
  <si>
    <t>potassium chloride 2 mEq/mL IV Soln 10 mL</t>
  </si>
  <si>
    <t>potassium chloride 2 mEq/mL Sol</t>
  </si>
  <si>
    <t>68001-0235-00</t>
  </si>
  <si>
    <t>potassium chloride 20 mEq ER Tab</t>
  </si>
  <si>
    <t>potassium chloride 20 mEq Pow</t>
  </si>
  <si>
    <t>00338-0705-48</t>
  </si>
  <si>
    <t>potassium chloride 20 mEq/100 mL Sol</t>
  </si>
  <si>
    <t>66758-0110-01</t>
  </si>
  <si>
    <t>potassium chloride 8 mEq ER Tab</t>
  </si>
  <si>
    <t>68382-0537-01</t>
  </si>
  <si>
    <t>potassium citrate 10 mEq ER Tab</t>
  </si>
  <si>
    <t>00245-0003-31</t>
  </si>
  <si>
    <t>potassium iodide 1 g/mL Sol</t>
  </si>
  <si>
    <t>00409-7296-01</t>
  </si>
  <si>
    <t>potassium phosphate 3 mmol/mL Sol</t>
  </si>
  <si>
    <t>00486-1125-01</t>
  </si>
  <si>
    <t>potassium phosphate-sodium phosphate 250 mg-45 mg-298 mg Tab</t>
  </si>
  <si>
    <t>00168-0090-31</t>
  </si>
  <si>
    <t>povidone iodine topical 10% Oin</t>
  </si>
  <si>
    <t>00065-0411-30</t>
  </si>
  <si>
    <t>60977-0141-27</t>
  </si>
  <si>
    <t>povidone iodine ophthalmic 5% Sol</t>
  </si>
  <si>
    <t>pralidoxime 1 g Inj</t>
  </si>
  <si>
    <t>54868-5412-01</t>
  </si>
  <si>
    <t>pramipexole 0.5 mg Tab</t>
  </si>
  <si>
    <t>00002-5123-77</t>
  </si>
  <si>
    <t>prasugrel 10 mg Tab</t>
  </si>
  <si>
    <t>00002-5121-30</t>
  </si>
  <si>
    <t>prasugrel 5 mg Tab</t>
  </si>
  <si>
    <t>68180-0486-09</t>
  </si>
  <si>
    <t>pravastatin 20 mg Tab</t>
  </si>
  <si>
    <t>51079-0630-20</t>
  </si>
  <si>
    <t>prazosin 1 mg Cap</t>
  </si>
  <si>
    <t>54569-2584-01</t>
  </si>
  <si>
    <t>prazosin 5 mg Cap</t>
  </si>
  <si>
    <t>50383-0040-04</t>
  </si>
  <si>
    <t>prednisoLONE (as sodium phosphate) 5 mg/5 mL Oral Liquid 120 mL</t>
  </si>
  <si>
    <t>16477-0505-21</t>
  </si>
  <si>
    <t>prednisoLONE 5 mg Tab</t>
  </si>
  <si>
    <t>11980-0174-05</t>
  </si>
  <si>
    <t>prednisoLONE acetate 0.12% Ophth Susp 5 mL</t>
  </si>
  <si>
    <t>61314-0637-10</t>
  </si>
  <si>
    <t>prednisoLONE ophthalmic acetate 1% Sus</t>
  </si>
  <si>
    <t>00121-0759-08</t>
  </si>
  <si>
    <t>54868-1119-03</t>
  </si>
  <si>
    <t>prednisoLONE sodium phosphate 15 mg/5 mL Liq</t>
  </si>
  <si>
    <t>predniSONE 1 mg Tab</t>
  </si>
  <si>
    <t>00247-0071-02</t>
  </si>
  <si>
    <t>predniSONE 10 mg Tab</t>
  </si>
  <si>
    <t>00054-0018-20</t>
  </si>
  <si>
    <t>predniSONE 20 mg Tab</t>
  </si>
  <si>
    <t>00247-0072-05</t>
  </si>
  <si>
    <t>predniSONE 5 mg Tab</t>
  </si>
  <si>
    <t>00054-8722-16</t>
  </si>
  <si>
    <t>predniSONE 5 mg/5 mL Sol</t>
  </si>
  <si>
    <t>16590-0505-30</t>
  </si>
  <si>
    <t>pregabalin 100 mg Cap</t>
  </si>
  <si>
    <t>49999-0906-30</t>
  </si>
  <si>
    <t>pregabalin 200 mg Cap</t>
  </si>
  <si>
    <t>pregabalin 25 mg Cap</t>
  </si>
  <si>
    <t>pregabalin 50 mg Cap</t>
  </si>
  <si>
    <t>multivitamin, prenatal Prenatal Multivitamins with Folic Acid 0.8 mg Tab</t>
  </si>
  <si>
    <t>00527-1231-01</t>
  </si>
  <si>
    <t>primidone 250 mg Tab</t>
  </si>
  <si>
    <t>primidone 50 mg Tab</t>
  </si>
  <si>
    <t>00527-1367-01</t>
  </si>
  <si>
    <t>00409-1902-01</t>
  </si>
  <si>
    <t>00409-1903-01</t>
  </si>
  <si>
    <t>probenecid 500 mg Tab</t>
  </si>
  <si>
    <t>procainamide 100 mg/mL Sol</t>
  </si>
  <si>
    <t>procainamide 500 mg/mL Sol</t>
  </si>
  <si>
    <t>54482-0053-01</t>
  </si>
  <si>
    <t>55289-0119-02</t>
  </si>
  <si>
    <t>procarbazine 50 mg Cap</t>
  </si>
  <si>
    <t>prochlorperazine 25 mg Sup</t>
  </si>
  <si>
    <t>00247-0825-05</t>
  </si>
  <si>
    <t>prochlorperazine 5 mg Tab</t>
  </si>
  <si>
    <t>prochlorperazine 5 mg/mL Sol</t>
  </si>
  <si>
    <t>00143-9725-01</t>
  </si>
  <si>
    <t>progesterone 50 mg/mL Sol</t>
  </si>
  <si>
    <t>00713-0536-12</t>
  </si>
  <si>
    <t>promethazine 12.5 mg Rectal Supp</t>
  </si>
  <si>
    <t>00591-2992-39</t>
  </si>
  <si>
    <t>promethazine 25 mg Rectal Supp</t>
  </si>
  <si>
    <t>68001-0162-00</t>
  </si>
  <si>
    <t>promethazine 25 mg Tab</t>
  </si>
  <si>
    <t>00641-0955-25</t>
  </si>
  <si>
    <t>promethazine 25 mg/mL Inj Soln 1 mL</t>
  </si>
  <si>
    <t>00713-0132-12</t>
  </si>
  <si>
    <t>promethazine 50 mg Sup</t>
  </si>
  <si>
    <t>00247-0534-01</t>
  </si>
  <si>
    <t>promethazine 50 mg/mL Sol</t>
  </si>
  <si>
    <t>00603-1584-54</t>
  </si>
  <si>
    <t>promethazine 6.25 mg/5 mL Oral Syrup 118 mL</t>
  </si>
  <si>
    <t>00591-0582-01</t>
  </si>
  <si>
    <t>propafenone 150 mg Tab</t>
  </si>
  <si>
    <t>66993-0114-60</t>
  </si>
  <si>
    <t>propafenone 225 mg ER Cap</t>
  </si>
  <si>
    <t>00173-0824-18</t>
  </si>
  <si>
    <t>propafenone 325 mg Cap</t>
  </si>
  <si>
    <t>00054-4721-25</t>
  </si>
  <si>
    <t>propantheline 15 mg Tab</t>
  </si>
  <si>
    <t>17478-0263-12</t>
  </si>
  <si>
    <t>proparacaine 0.5% Ophth Soln 15 mL</t>
  </si>
  <si>
    <t>00143-9872-01</t>
  </si>
  <si>
    <t>33358-0192-30</t>
  </si>
  <si>
    <t>propranolol 1 mg/mL Sol</t>
  </si>
  <si>
    <t>propranolol 10 mg Tab</t>
  </si>
  <si>
    <t>54868-1518-02</t>
  </si>
  <si>
    <t>propranolol 120 mg Cap</t>
  </si>
  <si>
    <t>21695-0669-30</t>
  </si>
  <si>
    <t>propranolol 40 mg Tab</t>
  </si>
  <si>
    <t>51991-0817-01</t>
  </si>
  <si>
    <t>propranolol 60 mg ER Cap</t>
  </si>
  <si>
    <t>54868-5755-00</t>
  </si>
  <si>
    <t>propranolol 80 mg Cap</t>
  </si>
  <si>
    <t>67253-0651-10</t>
  </si>
  <si>
    <t>63323-0229-05</t>
  </si>
  <si>
    <t>propylthiouracil 50 mg Tab</t>
  </si>
  <si>
    <t>protamine 10 mg/mL Sol</t>
  </si>
  <si>
    <t>63833-0387-02</t>
  </si>
  <si>
    <t>00247-0160-06</t>
  </si>
  <si>
    <t>prothrombin complex IV Inj</t>
  </si>
  <si>
    <t>pseudoephedrine 60 mg Tab</t>
  </si>
  <si>
    <t>00904-0250-24</t>
  </si>
  <si>
    <t>pseudoephedrine-triprolidine 60 mg-2.5 mg Tab</t>
  </si>
  <si>
    <t>61748-0012-06</t>
  </si>
  <si>
    <t>pyrazinamide 500 mg Tab</t>
  </si>
  <si>
    <t>47781-0335-30</t>
  </si>
  <si>
    <t>00115-3511-01</t>
  </si>
  <si>
    <t>pyridostigmine 180 mg Tab</t>
  </si>
  <si>
    <t>pyridostigmine 60 mg Tab</t>
  </si>
  <si>
    <t>63323-0180-01</t>
  </si>
  <si>
    <t>pyridoxine 100 mg/mL Sol</t>
  </si>
  <si>
    <t>pyridoxine 50 mg Tab</t>
  </si>
  <si>
    <t>QUEtiapine 100 mg Tab</t>
  </si>
  <si>
    <t>13411-0129-01</t>
  </si>
  <si>
    <t>QUEtiapine 200 mg Tab</t>
  </si>
  <si>
    <t>00054-0220-20</t>
  </si>
  <si>
    <t>QUEtiapine 25 mg Tab</t>
  </si>
  <si>
    <t>63874-0581-10</t>
  </si>
  <si>
    <t>quinapril 10 mg Tab</t>
  </si>
  <si>
    <t>00247-1525-30</t>
  </si>
  <si>
    <t>quinapril 20 mg Tab</t>
  </si>
  <si>
    <t>68001-0189-05</t>
  </si>
  <si>
    <t>00185-4346-01</t>
  </si>
  <si>
    <t>quinapril 5 mg Tab</t>
  </si>
  <si>
    <t>quiNIDine 200 mg Tab</t>
  </si>
  <si>
    <t>23490-9365-03</t>
  </si>
  <si>
    <t>quiNIDine 324 mg Tab</t>
  </si>
  <si>
    <t>00002-1407-01</t>
  </si>
  <si>
    <t>quiNIDine 80 mg/mL Sol</t>
  </si>
  <si>
    <t>rabies vaccine, human diploid cell 2.5 intl units Inj</t>
  </si>
  <si>
    <t>54868-4340-00</t>
  </si>
  <si>
    <t>rabies vaccine, purified chick embryo cell 2.5 intl units Inj</t>
  </si>
  <si>
    <t>00002-4165-30</t>
  </si>
  <si>
    <t>raloxifene 60 mg Tab</t>
  </si>
  <si>
    <t>35356-0110-06</t>
  </si>
  <si>
    <t>raltegravir 400 mg Tab</t>
  </si>
  <si>
    <t>16252-0570-30</t>
  </si>
  <si>
    <t>ramipril 1.25 mg Cap</t>
  </si>
  <si>
    <t>68084-0266-01</t>
  </si>
  <si>
    <t>ramipril 2.5 mg Cap</t>
  </si>
  <si>
    <t>68084-0267-01</t>
  </si>
  <si>
    <t>ramipril 5 mg Cap</t>
  </si>
  <si>
    <t>00002-7669-01</t>
  </si>
  <si>
    <t>00002-7678-01</t>
  </si>
  <si>
    <t>ramucirumab 10 mg/mL Sol</t>
  </si>
  <si>
    <t>00173-0362-38</t>
  </si>
  <si>
    <t>ranitidine 25 mg/mL Sol</t>
  </si>
  <si>
    <t>64679-0907-08</t>
  </si>
  <si>
    <t>ranitidine 300 mg Tab</t>
  </si>
  <si>
    <t>61958-1003-01</t>
  </si>
  <si>
    <t>00024-5151-75</t>
  </si>
  <si>
    <t>00469-6501-89</t>
  </si>
  <si>
    <t>ranolazine 500 mg Tab</t>
  </si>
  <si>
    <t>rasburicase 7.5 mg Inj</t>
  </si>
  <si>
    <t>regadenoson 0.4 mg/5 mL Sol</t>
  </si>
  <si>
    <t>00574-0240-01</t>
  </si>
  <si>
    <t>repaglinide 0.5 mg Tab</t>
  </si>
  <si>
    <t>00562-7805-05</t>
  </si>
  <si>
    <t>RHo (D) immune globulin 300 mcg Sol</t>
  </si>
  <si>
    <t>00527-1315-30</t>
  </si>
  <si>
    <t>rifampin 300 mg Cap</t>
  </si>
  <si>
    <t>67457-0445-60</t>
  </si>
  <si>
    <t>rifampin 600 mg IV Inj</t>
  </si>
  <si>
    <t>65649-0303-02</t>
  </si>
  <si>
    <t>rifaximin 550 mg Tab</t>
  </si>
  <si>
    <t>00591-2075-04</t>
  </si>
  <si>
    <t>risedronate 35 mg Tab</t>
  </si>
  <si>
    <t>00430-0471-15</t>
  </si>
  <si>
    <t>risedronate 5 mg Tab</t>
  </si>
  <si>
    <t>00904-6357-61</t>
  </si>
  <si>
    <t>risperiDONE 0.25 mg Tab</t>
  </si>
  <si>
    <t>49999-0911-15</t>
  </si>
  <si>
    <t>risperiDONE 0.5 mg Tab</t>
  </si>
  <si>
    <t>00904-6359-61</t>
  </si>
  <si>
    <t>risperiDONE 1 mg Tab</t>
  </si>
  <si>
    <t>65162-0673-84</t>
  </si>
  <si>
    <t>risperiDONE 1 mg/mL Oral Soln 30 mL</t>
  </si>
  <si>
    <t>00247-1805-03</t>
  </si>
  <si>
    <t>risperiDONE 3 mg Tab</t>
  </si>
  <si>
    <t>50242-0053-06</t>
  </si>
  <si>
    <t>riTUXimab 10 mg/mL Sol</t>
  </si>
  <si>
    <t>rivaroxaban 10 mg Tab</t>
  </si>
  <si>
    <t>rivaroxaban 20 mg Tab</t>
  </si>
  <si>
    <t>00078-0323-44</t>
  </si>
  <si>
    <t>rivastigmine 1.5 mg Cap</t>
  </si>
  <si>
    <t>00078-0501-15</t>
  </si>
  <si>
    <t>rivastigmine 4.6 mg/24 hr Pat</t>
  </si>
  <si>
    <t>00006-3801-12</t>
  </si>
  <si>
    <t>rizatriptan 10 mg Tab</t>
  </si>
  <si>
    <t>00409-9558-10</t>
  </si>
  <si>
    <t>rocuronium 10 mg/mL Sol</t>
  </si>
  <si>
    <t>00456-0095-63</t>
  </si>
  <si>
    <t>roflumilast 500 mcg Tab</t>
  </si>
  <si>
    <t>55513-0221-01</t>
  </si>
  <si>
    <t>55513-0222-01</t>
  </si>
  <si>
    <t>romiPLOStim 250 mcg Inj</t>
  </si>
  <si>
    <t>romiPLOStim 500 mcg Inj</t>
  </si>
  <si>
    <t>68462-0253-01</t>
  </si>
  <si>
    <t>rOPINIRole 0.25 mg Tab</t>
  </si>
  <si>
    <t>68084-0201-21</t>
  </si>
  <si>
    <t>rOPINIRole 0.5 mg Tab</t>
  </si>
  <si>
    <t>rOPINIRole 2 mg Tab</t>
  </si>
  <si>
    <t>61553-0042-39</t>
  </si>
  <si>
    <t>ropivacaine 0.2% Sol</t>
  </si>
  <si>
    <t>63323-0285-64</t>
  </si>
  <si>
    <t>63323-0288-20</t>
  </si>
  <si>
    <t>ropivacaine 1% Sol</t>
  </si>
  <si>
    <t>66105-0145-01</t>
  </si>
  <si>
    <t>rosiglitazone 2 mg Tab</t>
  </si>
  <si>
    <t>00247-1927-06</t>
  </si>
  <si>
    <t>rosiglitazone 4 mg Tab</t>
  </si>
  <si>
    <t>57237-0169-90</t>
  </si>
  <si>
    <t>00006-4047-20</t>
  </si>
  <si>
    <t>rosuvastatin 10 mg Tab</t>
  </si>
  <si>
    <t>rotavirus vaccine pentavalent Sus</t>
  </si>
  <si>
    <t>00173-0520-00</t>
  </si>
  <si>
    <t>salmeterol 50 mcg Pow</t>
  </si>
  <si>
    <t>42192-0365-10</t>
  </si>
  <si>
    <t>salsalate 500 mg Tab</t>
  </si>
  <si>
    <t>00310-6105-30</t>
  </si>
  <si>
    <t>00247-1420-05</t>
  </si>
  <si>
    <t>saxagliptin 5 mg Tab</t>
  </si>
  <si>
    <t>scopolamine ophthalmic 0.25% Sol</t>
  </si>
  <si>
    <t>63323-0268-01</t>
  </si>
  <si>
    <t>scopolamine 0.4 mg/mL Sol</t>
  </si>
  <si>
    <t>10019-0553-01</t>
  </si>
  <si>
    <t>scopolamine 1.5 mg Pat</t>
  </si>
  <si>
    <t>67253-0700-06</t>
  </si>
  <si>
    <t>49502-0900-30</t>
  </si>
  <si>
    <t>selegiline 5 mg Cap</t>
  </si>
  <si>
    <t>selegiline 6 mg/24 hr Pat</t>
  </si>
  <si>
    <t>selenium 200 mcg Tab</t>
  </si>
  <si>
    <t>00536-1995-53</t>
  </si>
  <si>
    <t>00904-5165-61</t>
  </si>
  <si>
    <t>selenium sulfide topical 1% Sha</t>
  </si>
  <si>
    <t>senna 8.6 mg Tab</t>
  </si>
  <si>
    <t>00904-6333-61</t>
  </si>
  <si>
    <t>sertraline 100 mg Tab</t>
  </si>
  <si>
    <t>68084-0180-01</t>
  </si>
  <si>
    <t>sertraline 25 mg Tab</t>
  </si>
  <si>
    <t>00904-6332-61</t>
  </si>
  <si>
    <t>sertraline 50 mg Tab</t>
  </si>
  <si>
    <t>58468-0021-01</t>
  </si>
  <si>
    <t>sevelamer 800 mg Tab</t>
  </si>
  <si>
    <t>sevoflurane 100% Liq</t>
  </si>
  <si>
    <t>00069-4210-30</t>
  </si>
  <si>
    <t>52544-0152-30</t>
  </si>
  <si>
    <t>12870-0001-01</t>
  </si>
  <si>
    <t>sildenafil 50 mg Tab</t>
  </si>
  <si>
    <t>silodosin 8 mg Cap</t>
  </si>
  <si>
    <t>silver nitrate topical - Sti</t>
  </si>
  <si>
    <t>67877-0124-50</t>
  </si>
  <si>
    <t>silver sulfADIAZINE 1% Cream 50 g</t>
  </si>
  <si>
    <t>63739-0225-10</t>
  </si>
  <si>
    <t>simethicone 80 mg Chew Tab</t>
  </si>
  <si>
    <t>simvastatin 20 mg Tab</t>
  </si>
  <si>
    <t>simvastatin 5 mg Tab</t>
  </si>
  <si>
    <t>68084-0514-01</t>
  </si>
  <si>
    <t>simvastatin 80 mg Tab</t>
  </si>
  <si>
    <t>00008-1030-06</t>
  </si>
  <si>
    <t>00006-0277-31</t>
  </si>
  <si>
    <t>sirolimus 1 mg/mL Sol</t>
  </si>
  <si>
    <t>sitaGLIPtin 100 mg Tab</t>
  </si>
  <si>
    <t>00409-7299-25</t>
  </si>
  <si>
    <t>00409-6609-02</t>
  </si>
  <si>
    <t>00409-5534-34</t>
  </si>
  <si>
    <t>sodium acetate 2 mEq/mL Sol</t>
  </si>
  <si>
    <t>sodium bicarbonate 4% Sol</t>
  </si>
  <si>
    <t>sodium bicarbonate 4.2% Sol</t>
  </si>
  <si>
    <t>00409-4916-34</t>
  </si>
  <si>
    <t>00409-4900-34</t>
  </si>
  <si>
    <t>sodium bicarbonate 7.5% Sol</t>
  </si>
  <si>
    <t>sodium bicarbonate 8.4% Sol</t>
  </si>
  <si>
    <t>sodium bicarbonate 8.4% IV Soln 50 mL</t>
  </si>
  <si>
    <t>00132-0201-40</t>
  </si>
  <si>
    <t>00187-5260-02</t>
  </si>
  <si>
    <t>sodium biphosphate-sodium phosphate 7 g-19 g Ene</t>
  </si>
  <si>
    <t>sodium chloride nasal 0.65% Spr</t>
  </si>
  <si>
    <t>00378-6985-01</t>
  </si>
  <si>
    <t>sodium chloride 0.9% Sol</t>
  </si>
  <si>
    <t>00409-1918-32</t>
  </si>
  <si>
    <t>08881-5703-00</t>
  </si>
  <si>
    <t>00409-4888-20</t>
  </si>
  <si>
    <t>00074-1078-33</t>
  </si>
  <si>
    <t>00338-0048-04</t>
  </si>
  <si>
    <t>00338-0047-27</t>
  </si>
  <si>
    <t>63323-0139-40</t>
  </si>
  <si>
    <t>00517-2930-25</t>
  </si>
  <si>
    <t>sodium chloride 14.6% IV Soln 40 mL</t>
  </si>
  <si>
    <t>sodium chloride 23.4% Sol</t>
  </si>
  <si>
    <t>00487-9003-60</t>
  </si>
  <si>
    <t>00409-1966-04</t>
  </si>
  <si>
    <t>sodium chloride 3% Sol</t>
  </si>
  <si>
    <t>sodium chloride bacteriostatic 0.9% Sol</t>
  </si>
  <si>
    <t>00409-1966-07</t>
  </si>
  <si>
    <t>17478-0622-35</t>
  </si>
  <si>
    <t>sodium chloride, hypertonic, ophthalmic 5% Oin</t>
  </si>
  <si>
    <t>17478-0623-12</t>
  </si>
  <si>
    <t>sodium chloride, hypertonic 5% Ophth Soln 15 mL</t>
  </si>
  <si>
    <t>08065-1837-10</t>
  </si>
  <si>
    <t>08065-1839-05</t>
  </si>
  <si>
    <t>sodium chondroitin-hyaluronate ophthalmic 40 mg-17 mg/mL Sol</t>
  </si>
  <si>
    <t>sodium chondroitin-hyaluronate ophthalmic 40 mg-30 mg/mL Sol</t>
  </si>
  <si>
    <t>17478-0891-22</t>
  </si>
  <si>
    <t>sodium hyaluronate ophthalmic 10 mg/mL Liq</t>
  </si>
  <si>
    <t>00409-6664-02</t>
  </si>
  <si>
    <t>60267-0311-10</t>
  </si>
  <si>
    <t>60267-0812-00</t>
  </si>
  <si>
    <t>00517-3405-25</t>
  </si>
  <si>
    <t>sodium lactate 5 mEq/mL Sol</t>
  </si>
  <si>
    <t>sodium nitrite 3% Sol</t>
  </si>
  <si>
    <t>sodium nitrite-sodium thiosulfate 30 mg-250 mg/mL Sol</t>
  </si>
  <si>
    <t>sodium phosphate 3 mmol/mL Sol</t>
  </si>
  <si>
    <t>65974-0163-02</t>
  </si>
  <si>
    <t>sodium tetradecyl sulfate 3% Sol</t>
  </si>
  <si>
    <t>60267-0705-50</t>
  </si>
  <si>
    <t>sodium thiosulfate 25% Sol</t>
  </si>
  <si>
    <t>solifenacin 5 mg Tab</t>
  </si>
  <si>
    <t>00603-0900-58</t>
  </si>
  <si>
    <t>sorbitol 70% Liq</t>
  </si>
  <si>
    <t>21695-0397-30</t>
  </si>
  <si>
    <t>sotalol 80 mg Tab</t>
  </si>
  <si>
    <t>00904-5951-61</t>
  </si>
  <si>
    <t>spironolactone 25 mg Tab</t>
  </si>
  <si>
    <t>00409-3977-03</t>
  </si>
  <si>
    <t>00409-4887-10</t>
  </si>
  <si>
    <t>sterile water bacteriostatic Sol</t>
  </si>
  <si>
    <t>sterile water - Sol</t>
  </si>
  <si>
    <t>00409-4887-50</t>
  </si>
  <si>
    <t>00338-0004-04</t>
  </si>
  <si>
    <t>sterile water Irrigation Soln 1000 mL</t>
  </si>
  <si>
    <t>00409-7973-08</t>
  </si>
  <si>
    <t>39822-0706-02</t>
  </si>
  <si>
    <t>00703-4636-01</t>
  </si>
  <si>
    <t>sterile water Irrigation Soln 3000 mL</t>
  </si>
  <si>
    <t>streptomycin 1000 mg Inj</t>
  </si>
  <si>
    <t>streptozocin 1 g Inj</t>
  </si>
  <si>
    <t>00247-1245-06</t>
  </si>
  <si>
    <t>sucralfate 1 g Tab</t>
  </si>
  <si>
    <t>58914-0170-14</t>
  </si>
  <si>
    <t>sucralfate 1 g/10 mL Sus</t>
  </si>
  <si>
    <t>17478-0050-01</t>
  </si>
  <si>
    <t>SUFentanil 50 mcg/mL Sol</t>
  </si>
  <si>
    <t>24208-0670-04</t>
  </si>
  <si>
    <t>sulfacetamide sodium 10% Ophth Soln 15 mL</t>
  </si>
  <si>
    <t>53746-0271-01</t>
  </si>
  <si>
    <t>00703-9514-03</t>
  </si>
  <si>
    <t>sulfamethoxazole-trimethoprim 400 mg-80 mg Tab</t>
  </si>
  <si>
    <t>sulfamethoxazole-trimethoprim 80 mg-16 mg/mL Sol</t>
  </si>
  <si>
    <t>68084-0230-01</t>
  </si>
  <si>
    <t>sulfamethoxazole-trimethoprim 800 mg-160 mg Tab</t>
  </si>
  <si>
    <t>50268-0730-15</t>
  </si>
  <si>
    <t>sulfaSALAzine 500 mg Tab</t>
  </si>
  <si>
    <t>00591-5661-01</t>
  </si>
  <si>
    <t>00247-0376-10</t>
  </si>
  <si>
    <t>sulindac 150 mg Tab</t>
  </si>
  <si>
    <t>sulindac 200 mg Tab</t>
  </si>
  <si>
    <t>SUMAtriptan 25 mg Tab</t>
  </si>
  <si>
    <t>63304-0098-19</t>
  </si>
  <si>
    <t>SUMAtriptan 50 mg Tab</t>
  </si>
  <si>
    <t>51079-0817-20</t>
  </si>
  <si>
    <t>tacrolimus 0.5 mg Cap</t>
  </si>
  <si>
    <t>00781-9303-01</t>
  </si>
  <si>
    <t>tacrolimus 1 mg Cap</t>
  </si>
  <si>
    <t>00093-0784-06</t>
  </si>
  <si>
    <t>tamoxifen 10 mg Tab</t>
  </si>
  <si>
    <t>00904-6156-61</t>
  </si>
  <si>
    <t>tamsulosin 0.4 mg Cap</t>
  </si>
  <si>
    <t>50458-0820-04</t>
  </si>
  <si>
    <t>tapentadol 50 mg Tab</t>
  </si>
  <si>
    <t>63459-0910-11</t>
  </si>
  <si>
    <t>tbo-filgrastim 300 mcg/0.5 mL Sol</t>
  </si>
  <si>
    <t>63459-0912-11</t>
  </si>
  <si>
    <t>tbo-filgrastim 480 mcg/0.8 mL Sol</t>
  </si>
  <si>
    <t>52118-0001-01</t>
  </si>
  <si>
    <t>54868-5171-01</t>
  </si>
  <si>
    <t>telavancin 750 mg Inj</t>
  </si>
  <si>
    <t>telithromycin 400 mg Tab</t>
  </si>
  <si>
    <t>66105-0842-28</t>
  </si>
  <si>
    <t>telmisartan 40 mg Tab</t>
  </si>
  <si>
    <t>63739-0231-10</t>
  </si>
  <si>
    <t>temazepam 15 mg Cap</t>
  </si>
  <si>
    <t>00247-2032-07</t>
  </si>
  <si>
    <t>temazepam 30 mg Cap</t>
  </si>
  <si>
    <t>00085-1381-01</t>
  </si>
  <si>
    <t>00008-1179-01</t>
  </si>
  <si>
    <t>50242-0120-01</t>
  </si>
  <si>
    <t>00904-6126-61</t>
  </si>
  <si>
    <t>00904-6128-61</t>
  </si>
  <si>
    <t>temozolomide 100 mg Inj</t>
  </si>
  <si>
    <t>temsirolimus 25 mg/mL Sol</t>
  </si>
  <si>
    <t>tenecteplase 50 mg Inj</t>
  </si>
  <si>
    <t>terazosin 1 mg Cap</t>
  </si>
  <si>
    <t>terazosin 5 mg Cap</t>
  </si>
  <si>
    <t>51672-2080-01</t>
  </si>
  <si>
    <t>terbinafine topical 1% Cre</t>
  </si>
  <si>
    <t>51991-0526-33</t>
  </si>
  <si>
    <t>terbinafine 250 mg Tab</t>
  </si>
  <si>
    <t>00247-1450-02</t>
  </si>
  <si>
    <t>terbutaline 2.5 mg Tab</t>
  </si>
  <si>
    <t>00247-1418-02</t>
  </si>
  <si>
    <t>terbutaline 5 mg Tab</t>
  </si>
  <si>
    <t>00168-0346-46</t>
  </si>
  <si>
    <t>terconazole topical 0.4% Cre</t>
  </si>
  <si>
    <t>00591-3197-52</t>
  </si>
  <si>
    <t>terconazole 0.8% Vag Cream 20 g</t>
  </si>
  <si>
    <t>00247-0256-03</t>
  </si>
  <si>
    <t>terconazole topical 80 mg Sup</t>
  </si>
  <si>
    <t>00009-0347-02</t>
  </si>
  <si>
    <t>testosterone cypionate 100 mg/mL Sol</t>
  </si>
  <si>
    <t>00009-0086-01</t>
  </si>
  <si>
    <t>13533-0634-02</t>
  </si>
  <si>
    <t>testosterone cypionate 200 mg/mL IM Soln 1 mL</t>
  </si>
  <si>
    <t>tetanus immune globulin 250 units Sol</t>
  </si>
  <si>
    <t>49281-0215-10</t>
  </si>
  <si>
    <t>tetanus-diphth toxoids (Td) adult/adol 5 units-2units/0.5 mL Sus</t>
  </si>
  <si>
    <t>17478-0045-32</t>
  </si>
  <si>
    <t>23155-0017-01</t>
  </si>
  <si>
    <t>23155-0018-01</t>
  </si>
  <si>
    <t>00536-1002-94</t>
  </si>
  <si>
    <t>tetracaine 1% Inj Soln 2 mL</t>
  </si>
  <si>
    <t>tetracycline 250 mg Cap</t>
  </si>
  <si>
    <t>tetracycline 500 mg Cap</t>
  </si>
  <si>
    <t>tetrahydrozoline ophthalmic 0.05% Sol</t>
  </si>
  <si>
    <t>50474-0200-01</t>
  </si>
  <si>
    <t>theophylline 200 mg/24 hours Cap</t>
  </si>
  <si>
    <t>00904-5889-61</t>
  </si>
  <si>
    <t>theophylline 300 mg ER Tab</t>
  </si>
  <si>
    <t>54868-2710-00</t>
  </si>
  <si>
    <t>theophylline 300 mg/24 hours Cap</t>
  </si>
  <si>
    <t>49708-0644-90</t>
  </si>
  <si>
    <t>00904-0539-61</t>
  </si>
  <si>
    <t>00005-4239-16</t>
  </si>
  <si>
    <t>theophylline 80 mg/15 mL Eli</t>
  </si>
  <si>
    <t>multivitamin Therapeutic Multiple Vitamins Tab</t>
  </si>
  <si>
    <t>multivitamin with minerals Therapeutic Multiple Vitamins with Minerals Tab</t>
  </si>
  <si>
    <t>thiamine 100 mg Tab</t>
  </si>
  <si>
    <t>51079-0565-20</t>
  </si>
  <si>
    <t>thioridazine 10 mg Tab</t>
  </si>
  <si>
    <t>51079-0580-20</t>
  </si>
  <si>
    <t>thioridazine 100 mg Tab</t>
  </si>
  <si>
    <t>51079-0566-20</t>
  </si>
  <si>
    <t>00378-1001-01</t>
  </si>
  <si>
    <t>thioridazine 25 mg Tab</t>
  </si>
  <si>
    <t>thiothixene 1 mg Cap</t>
  </si>
  <si>
    <t>51079-0588-20</t>
  </si>
  <si>
    <t>60793-0217-20</t>
  </si>
  <si>
    <t>thiothixene 5 mg Cap</t>
  </si>
  <si>
    <t>thrombin topical bovine 20,000 intl units Pow</t>
  </si>
  <si>
    <t>60793-0215-05</t>
  </si>
  <si>
    <t>54569-0918-01</t>
  </si>
  <si>
    <t>thrombin topical bovine 5000 intl units Pow</t>
  </si>
  <si>
    <t>thyroid desiccated 60 mg Tab</t>
  </si>
  <si>
    <t>62756-0224-83</t>
  </si>
  <si>
    <t>tiaGABine 4 mg Tab</t>
  </si>
  <si>
    <t>00186-0777-60</t>
  </si>
  <si>
    <t>ticagrelor 90 mg Tab</t>
  </si>
  <si>
    <t>60429-0764-30</t>
  </si>
  <si>
    <t>ticlopidine 250 mg Tab</t>
  </si>
  <si>
    <t>00008-4990-20</t>
  </si>
  <si>
    <t>tigecycline 50 mg Inj</t>
  </si>
  <si>
    <t>61314-0224-05</t>
  </si>
  <si>
    <t>00247-0466-05</t>
  </si>
  <si>
    <t>timolol 0.25% Ophth Gel Forming Soln 5 mL</t>
  </si>
  <si>
    <t>timolol ophthalmic 0.25% Sol</t>
  </si>
  <si>
    <t>61314-0225-05</t>
  </si>
  <si>
    <t>timolol 0.5% Ophth Gel Forming Soln 5 mL</t>
  </si>
  <si>
    <t>00378-0221-01</t>
  </si>
  <si>
    <t>timolol 10 mg Tab</t>
  </si>
  <si>
    <t>51079-0998-20</t>
  </si>
  <si>
    <t>tiZANidine 4 mg Tab</t>
  </si>
  <si>
    <t>00065-0644-35</t>
  </si>
  <si>
    <t>tobramycin ophthalmic 0.3% Oin</t>
  </si>
  <si>
    <t>39822-0412-01</t>
  </si>
  <si>
    <t>tobramycin 1.2 g Inj</t>
  </si>
  <si>
    <t>63323-0306-02</t>
  </si>
  <si>
    <t>tobramycin 40 mg/mL Inj Soln 2 mL</t>
  </si>
  <si>
    <t>50242-0136-01</t>
  </si>
  <si>
    <t>50242-0137-01</t>
  </si>
  <si>
    <t>50242-0135-01</t>
  </si>
  <si>
    <t>00378-0215-01</t>
  </si>
  <si>
    <t>tocilizumab 20 mg/mL Sol</t>
  </si>
  <si>
    <t>TOLBUTamide 500 mg Tab</t>
  </si>
  <si>
    <t>00093-2075-01</t>
  </si>
  <si>
    <t>tolmetin 400 mg Cap</t>
  </si>
  <si>
    <t>59762-0800-02</t>
  </si>
  <si>
    <t>59148-0021-50</t>
  </si>
  <si>
    <t>51079-0728-20</t>
  </si>
  <si>
    <t>tolterodine 2 mg Tab</t>
  </si>
  <si>
    <t>tolvaptan 30 mg Tab</t>
  </si>
  <si>
    <t>topiramate 100 mg Tab</t>
  </si>
  <si>
    <t>21695-0128-15</t>
  </si>
  <si>
    <t>topiramate 25 mg Tab</t>
  </si>
  <si>
    <t>25021-0236-04</t>
  </si>
  <si>
    <t>00517-0771-10</t>
  </si>
  <si>
    <t>68084-0539-01</t>
  </si>
  <si>
    <t>topotecan 1 mg/mL Sol</t>
  </si>
  <si>
    <t>torsemide 10 mg/mL Sol</t>
  </si>
  <si>
    <t>torsemide 20 mg Tab</t>
  </si>
  <si>
    <t>00517-8510-25</t>
  </si>
  <si>
    <t>trace elements with selenium 4 mcg-0.4 mg-0.1 mg-20 mcg-1 mg/mL Sol</t>
  </si>
  <si>
    <t>traMADol 50 mg Tab</t>
  </si>
  <si>
    <t>68180-0567-01</t>
  </si>
  <si>
    <t>trandolapril 2 mg Tab</t>
  </si>
  <si>
    <t>49884-0032-01</t>
  </si>
  <si>
    <t>tranylcypromine 10 mg Tab</t>
  </si>
  <si>
    <t>50242-0132-01</t>
  </si>
  <si>
    <t>00065-0260-25</t>
  </si>
  <si>
    <t>travoprost ophthalmic 0.004% Sol</t>
  </si>
  <si>
    <t>0603-6161-21</t>
  </si>
  <si>
    <t>traZODone 100 mg Tab</t>
  </si>
  <si>
    <t>68084-0608-01</t>
  </si>
  <si>
    <t>traZODone 150 mg Tab</t>
  </si>
  <si>
    <t>00904-6554-61</t>
  </si>
  <si>
    <t>traZODone 50 mg Tab</t>
  </si>
  <si>
    <t>00168-0003-15</t>
  </si>
  <si>
    <t>triamcinolone topical 0.025% Cre</t>
  </si>
  <si>
    <t>00247-0742-05</t>
  </si>
  <si>
    <t>triamcinolone topical 0.1% Pas</t>
  </si>
  <si>
    <t>45802-0055-35</t>
  </si>
  <si>
    <t>triamcinolone 0.1% Topical Oint 15 g</t>
  </si>
  <si>
    <t>00168-0002-15</t>
  </si>
  <si>
    <t>triamcinolone topical 0.5% Cre</t>
  </si>
  <si>
    <t>00003-0494-20</t>
  </si>
  <si>
    <t>00065-0543-01</t>
  </si>
  <si>
    <t>triamcinolone 10 mg/mL Sus</t>
  </si>
  <si>
    <t>triamcinolone ophthalmic 40 mg/mL Sus</t>
  </si>
  <si>
    <t>00003-0293-05</t>
  </si>
  <si>
    <t>triamcinolone acetonide 40 mg/mL Sus</t>
  </si>
  <si>
    <t>00378-2401-01</t>
  </si>
  <si>
    <t>trifluoperazine 1 mg Tab</t>
  </si>
  <si>
    <t>51079-0575-20</t>
  </si>
  <si>
    <t>trifluoperazine 10 mg Tab</t>
  </si>
  <si>
    <t>51079-0574-20</t>
  </si>
  <si>
    <t>trifluoperazine 5 mg Tab</t>
  </si>
  <si>
    <t>00247-0880-97</t>
  </si>
  <si>
    <t>trifluridine ophthalmic 1% Sol</t>
  </si>
  <si>
    <t>trihexyphenidyl 2 mg Tab</t>
  </si>
  <si>
    <t>00121-0658-16</t>
  </si>
  <si>
    <t>trihexyphenidyl 2 mg/5 mL Eli</t>
  </si>
  <si>
    <t>00591-5337-01</t>
  </si>
  <si>
    <t>trihexyphenidyl 5 mg Tab</t>
  </si>
  <si>
    <t>42023-0119-25</t>
  </si>
  <si>
    <t>trimethobenzamide 100 mg/mL IM Soln 2 mL</t>
  </si>
  <si>
    <t>43386-0660-03</t>
  </si>
  <si>
    <t>trimethobenzamide 300 mg Cap</t>
  </si>
  <si>
    <t>00247-0172-06</t>
  </si>
  <si>
    <t>trimethoprim 100 mg Tab</t>
  </si>
  <si>
    <t>45963-0293-30</t>
  </si>
  <si>
    <t>trimipramine 25 mg Cap</t>
  </si>
  <si>
    <t>00023-5902-04</t>
  </si>
  <si>
    <t>triptorelin 3.75 mg/month Inj</t>
  </si>
  <si>
    <t>tropicamide 1% Ophth Soln 15 mL</t>
  </si>
  <si>
    <t>00247-0545-01</t>
  </si>
  <si>
    <t>tuberculin purified protein derivative 5 tuberculin units/0.1 mL Sol</t>
  </si>
  <si>
    <t>00247-0410-05</t>
  </si>
  <si>
    <t>00173-0869-06</t>
  </si>
  <si>
    <t>umeclidinium-vilanterol 62.5 mcg-25 mcg Pow</t>
  </si>
  <si>
    <t>68001-0226-00</t>
  </si>
  <si>
    <t>ursodiol 250 mg Tab</t>
  </si>
  <si>
    <t>51079-0383-20</t>
  </si>
  <si>
    <t>ursodiol 300 mg Cap</t>
  </si>
  <si>
    <t>51079-0093-03</t>
  </si>
  <si>
    <t>valACYclovir 500 mg Tab</t>
  </si>
  <si>
    <t>00143-9637-10</t>
  </si>
  <si>
    <t>valproic acid (as valproate sodium) 100 mg/mL IV Soln 5 mL</t>
  </si>
  <si>
    <t>valproic acid 250 mg/5 mL Syr</t>
  </si>
  <si>
    <t>valsartan 80 mg Tab</t>
  </si>
  <si>
    <t>00409-6510-01</t>
  </si>
  <si>
    <t>vancomycin 10 g Inj</t>
  </si>
  <si>
    <t>00409-6509-01</t>
  </si>
  <si>
    <t>vancomycin 5 g Inj</t>
  </si>
  <si>
    <t>vancomycin 500 mg Inj</t>
  </si>
  <si>
    <t>00006-4826-00</t>
  </si>
  <si>
    <t>varicella virus vaccine - Inj</t>
  </si>
  <si>
    <t>00517-1020-25</t>
  </si>
  <si>
    <t>vasopressin 20 units/mL Sol</t>
  </si>
  <si>
    <t>00409-1632-01</t>
  </si>
  <si>
    <t>vecuronium 10 mg Inj</t>
  </si>
  <si>
    <t>64764-0300-20</t>
  </si>
  <si>
    <t>00904-6248-61</t>
  </si>
  <si>
    <t>vedolizumab 300 mg Inj</t>
  </si>
  <si>
    <t>venlafaxine 150 mg Cap</t>
  </si>
  <si>
    <t>21695-0715-60</t>
  </si>
  <si>
    <t>venlafaxine 25 mg Tab</t>
  </si>
  <si>
    <t>00247-1850-04</t>
  </si>
  <si>
    <t>venlafaxine 37.5 mg Cap</t>
  </si>
  <si>
    <t>54868-4055-01</t>
  </si>
  <si>
    <t>venlafaxine 37.5 mg Tab</t>
  </si>
  <si>
    <t>venlafaxine 75 mg Tab</t>
  </si>
  <si>
    <t>68084-0674-01</t>
  </si>
  <si>
    <t>verapamil 180 mg/12 hours Tab</t>
  </si>
  <si>
    <t>verapamil 2.5 mg/mL Sol</t>
  </si>
  <si>
    <t>51079-0869-20</t>
  </si>
  <si>
    <t>verapamil 240 mg/12 hours ER Tab</t>
  </si>
  <si>
    <t>55289-0896-08</t>
  </si>
  <si>
    <t>verapamil 80 mg Tab</t>
  </si>
  <si>
    <t>63323-0278-10</t>
  </si>
  <si>
    <t>vinBLAStine 1 mg/mL Sol</t>
  </si>
  <si>
    <t>61703-0309-26</t>
  </si>
  <si>
    <t>vinCRIStine 1 mg/mL IV Soln 1 mL</t>
  </si>
  <si>
    <t>00069-0099-01</t>
  </si>
  <si>
    <t>vinorelbine 10 mg/mL Sol</t>
  </si>
  <si>
    <t>61703-0418-18</t>
  </si>
  <si>
    <t>68084-0065-01</t>
  </si>
  <si>
    <t>vitamin A 50000 units/mL Sol</t>
  </si>
  <si>
    <t>multivitamin Vitamin B Complex with C and Folic Acid Cap</t>
  </si>
  <si>
    <t>00135-0026-21</t>
  </si>
  <si>
    <t>multivitamin with iron Vitamin B Complex with C and Iron Tab</t>
  </si>
  <si>
    <t>00904-2727-52</t>
  </si>
  <si>
    <t>Vitamin B Complex with C and Zinc Tab</t>
  </si>
  <si>
    <t>00904-0260-13</t>
  </si>
  <si>
    <t>Vitamin B Complex with C Tab</t>
  </si>
  <si>
    <t>24839-0333-30</t>
  </si>
  <si>
    <t>multivitamin Vitamin B Complex with Folic Acid Tab</t>
  </si>
  <si>
    <t>00904-0272-60</t>
  </si>
  <si>
    <t>vitamin E 200 intl units Cap</t>
  </si>
  <si>
    <t>00093-5290-56</t>
  </si>
  <si>
    <t>voriconazole 200 mg Tab</t>
  </si>
  <si>
    <t>00832-1211-01</t>
  </si>
  <si>
    <t>warfarin 1 mg Tab</t>
  </si>
  <si>
    <t>00832-1219-01</t>
  </si>
  <si>
    <t>warfarin 10 mg Tab</t>
  </si>
  <si>
    <t>00832-1212-01</t>
  </si>
  <si>
    <t>warfarin 2 mg Tab</t>
  </si>
  <si>
    <t>warfarin 2.5 mg Tab</t>
  </si>
  <si>
    <t>00832-1214-01</t>
  </si>
  <si>
    <t>warfarin 3 mg Tab</t>
  </si>
  <si>
    <t>00832-1215-01</t>
  </si>
  <si>
    <t>warfarin 4 mg Tab</t>
  </si>
  <si>
    <t>54868-4873-00</t>
  </si>
  <si>
    <t>warfarin 5 mg Tab</t>
  </si>
  <si>
    <t>warfarin 6 mg Tab</t>
  </si>
  <si>
    <t>00832-1218-01</t>
  </si>
  <si>
    <t>00573-0556-06</t>
  </si>
  <si>
    <t>warfarin 7.5 mg Tab</t>
  </si>
  <si>
    <t>witch hazel topical 50% Pad</t>
  </si>
  <si>
    <t>49884-0554-02</t>
  </si>
  <si>
    <t>zafirlukast 20 mg Tab</t>
  </si>
  <si>
    <t>54868-5139-00</t>
  </si>
  <si>
    <t>zaleplon 5 mg Cap</t>
  </si>
  <si>
    <t>10122-0901-12</t>
  </si>
  <si>
    <t>00409-4090-01</t>
  </si>
  <si>
    <t>00168-0062-31</t>
  </si>
  <si>
    <t>zileuton 600 mg Tab</t>
  </si>
  <si>
    <t>zinc chloride 1 mg/mL Sol</t>
  </si>
  <si>
    <t>zinc oxide topical 20% Oin</t>
  </si>
  <si>
    <t>74300-0000-68</t>
  </si>
  <si>
    <t>zinc oxide topical 40% Oin</t>
  </si>
  <si>
    <t>00517-6110-25</t>
  </si>
  <si>
    <t>00904-6269-08</t>
  </si>
  <si>
    <t>zinc sulfate 1 mg/mL Sol</t>
  </si>
  <si>
    <t>ziprasidone 20 mg Cap</t>
  </si>
  <si>
    <t>00049-3920-83</t>
  </si>
  <si>
    <t>ziprasidone 20 mg Inj</t>
  </si>
  <si>
    <t>ziprasidone 80 mg Cap</t>
  </si>
  <si>
    <t>00024-5840-01</t>
  </si>
  <si>
    <t>00024-5841-01</t>
  </si>
  <si>
    <t>ziv-aflibercept 25 mg/mL Sol</t>
  </si>
  <si>
    <t>25021-0826-67</t>
  </si>
  <si>
    <t>zoledronic acid 4MG PER 100ML Injectable</t>
  </si>
  <si>
    <t>43598-0330-11</t>
  </si>
  <si>
    <t>00078-0435-61</t>
  </si>
  <si>
    <t>zoledronic acid 4 mg/5 mL IV Soln 5 mL</t>
  </si>
  <si>
    <t>zoledronic acid 5 mg/100 mL Sol</t>
  </si>
  <si>
    <t>00115-0691-51</t>
  </si>
  <si>
    <t>ZOLMitriptan 2.5 mg Tab</t>
  </si>
  <si>
    <t>51079-0725-20</t>
  </si>
  <si>
    <t>00904-6082-61</t>
  </si>
  <si>
    <t>zolpidem 10 mg Tab</t>
  </si>
  <si>
    <t>zolpidem 5 mg Tab</t>
  </si>
  <si>
    <t>68001-0244-00</t>
  </si>
  <si>
    <t>zonisamide 100 mg Cap</t>
  </si>
  <si>
    <t>68001-0242-00</t>
  </si>
  <si>
    <t>zonisamide 25 mg Cap</t>
  </si>
  <si>
    <t>00006-4963-00</t>
  </si>
  <si>
    <t>zoster vaccine live - Inj</t>
  </si>
  <si>
    <t>memantine 5 mg Tab</t>
  </si>
  <si>
    <t>00187-3100-10</t>
  </si>
  <si>
    <t>50458-0306-11</t>
  </si>
  <si>
    <t>45802-0174-53</t>
  </si>
  <si>
    <t>89114-0850-03</t>
  </si>
  <si>
    <t>neostigmine 15 mg Tab</t>
  </si>
  <si>
    <t>risperiDONE 25 mg/2 weeks Inj</t>
  </si>
  <si>
    <t>menthol-methyl salicylate topical 10%-15% Cre</t>
  </si>
  <si>
    <t>dextranomer-sodium hyaluronate 50 mg-15 mg Gel</t>
  </si>
  <si>
    <t>67386-0411-51</t>
  </si>
  <si>
    <t>00067-0145-77</t>
  </si>
  <si>
    <t>asparaginase Escherichia coli 10000 intl units Inj</t>
  </si>
  <si>
    <t>Al hydroxide/ASA/Ca carbonate/Mg hydroxide 50 mg-325 mg-50 mg-50 mg Tab</t>
  </si>
  <si>
    <t>10310-0283-13</t>
  </si>
  <si>
    <t>00409-7965-09</t>
  </si>
  <si>
    <t>benzocaine topical 20% Gel</t>
  </si>
  <si>
    <t>LVP solution with potassium Dextrose 5% with Electrolytes (Normosol-M/Plasma-Lyte 56) Sol</t>
  </si>
  <si>
    <t>00574-0420-25</t>
  </si>
  <si>
    <t>hydrocortisone - Pow</t>
  </si>
  <si>
    <t>00143-9888-80</t>
  </si>
  <si>
    <t>00143-9889-80</t>
  </si>
  <si>
    <t>amoxicillin 125 mg/5 mL Pow</t>
  </si>
  <si>
    <t>amoxicillin 250 mg/5 mL Pow</t>
  </si>
  <si>
    <t>63459-0395-02</t>
  </si>
  <si>
    <t>54162-0100-02</t>
  </si>
  <si>
    <t>bendamustine 90 mg/mL Sol</t>
  </si>
  <si>
    <t>benzoin topical compound Tin</t>
  </si>
  <si>
    <t>diphenhydrAMINE-zinc acetate topical 1%-0.1% Cre</t>
  </si>
  <si>
    <t>EPINEPHrine 0.3 mg Kit</t>
  </si>
  <si>
    <t>63323-0359-03</t>
  </si>
  <si>
    <t>50383-0618-04</t>
  </si>
  <si>
    <t>kanamycin 1 g/3 mL Sol</t>
  </si>
  <si>
    <t>loperamide 1 mg/5 mL Liq</t>
  </si>
  <si>
    <t>10631-0238-01</t>
  </si>
  <si>
    <t>00187-3101-30</t>
  </si>
  <si>
    <t>00003-3774-12</t>
  </si>
  <si>
    <t>00006-3026-02</t>
  </si>
  <si>
    <t>metFORMIN 500 mg/5 mL Sol</t>
  </si>
  <si>
    <t>neostigmine 0.5 mg/mL Sol</t>
  </si>
  <si>
    <t>nivolumab 10 mg/mL Sol</t>
  </si>
  <si>
    <t>pembrolizumab 25 mg/mL Sol</t>
  </si>
  <si>
    <t>58468-0181-02</t>
  </si>
  <si>
    <t>24477-0010-15</t>
  </si>
  <si>
    <t>sargramostim 500 mcg/mL Sol</t>
  </si>
  <si>
    <t>sodium hyaluronate topical - Gel</t>
  </si>
  <si>
    <t>00338-1115-04</t>
  </si>
  <si>
    <t>00185-0714-01</t>
  </si>
  <si>
    <t>10631-0096-20</t>
  </si>
  <si>
    <t>00338-1119-04</t>
  </si>
  <si>
    <t>00338-1113-04</t>
  </si>
  <si>
    <t>parenteral nutrition solution w/electrolytes Amino Acids 4.25% with 10% Dextrose and Electrolytes (Clinimix E Sulfite-Free) Sol</t>
  </si>
  <si>
    <t>aspirin/caffeine/orphenadrine 770 mg-60 mg-50 mg Tab</t>
  </si>
  <si>
    <t>halcinonide topical 0.1% Oin</t>
  </si>
  <si>
    <t>parenteral nutrition solution w/electrolytes Amino Acids 4.25% with 25% Dextrose and Electrolytes (Clinimix E Sulfite-Free) Sol</t>
  </si>
  <si>
    <t>parenteral nutrition solution w/electrolytes Amino Acids 4.25% with 5% Dextrose and Electrolytes (Clinimix E Sulfite-Free) Sol</t>
  </si>
  <si>
    <t>00338-1147-03</t>
  </si>
  <si>
    <t>00338-1123-04</t>
  </si>
  <si>
    <t>63459-0396-02</t>
  </si>
  <si>
    <t>parenteral nutrition solution w/electrolytes Amino Acids 5% with 15% Dextrose and Electrolytes (Clinimix E Sulfite-Free) Sol</t>
  </si>
  <si>
    <t>00116-2001-16</t>
  </si>
  <si>
    <t>00006-4673-00</t>
  </si>
  <si>
    <t>00487-5901-99</t>
  </si>
  <si>
    <t>chlorhexidine topical 0.12% Liq</t>
  </si>
  <si>
    <t>rubella virus vaccine - Inj</t>
  </si>
  <si>
    <t>racepinephrine 2.25% Sol</t>
  </si>
  <si>
    <t>62935-0223-05</t>
  </si>
  <si>
    <t>leuprolide 22.5 mg/3 months Inj</t>
  </si>
  <si>
    <t>62935-0453-45</t>
  </si>
  <si>
    <t>leuprolide 45 mg/6 months Inj</t>
  </si>
  <si>
    <t>00338-1049-02</t>
  </si>
  <si>
    <t>00003-3772-11</t>
  </si>
  <si>
    <t>00065-0215-35</t>
  </si>
  <si>
    <t>nitroglycerin 200 mcg/mL-D5% Sol</t>
  </si>
  <si>
    <t>pilocarpine ophthalmic 4% Gel</t>
  </si>
  <si>
    <t>lidocaine topical 2% Sol</t>
  </si>
  <si>
    <t>51672-4116-06</t>
  </si>
  <si>
    <t>metroNIDAZOLE topical 0.75% Gel</t>
  </si>
  <si>
    <t>49281-0790-51</t>
  </si>
  <si>
    <t>00574-4022-35</t>
  </si>
  <si>
    <t>10223-0201-01</t>
  </si>
  <si>
    <t>typhoid vaccine, inactivated - Sol</t>
  </si>
  <si>
    <t>bacitracin ophthalmic 500 units/g Oin</t>
  </si>
  <si>
    <t>benzocaine/butamben/tetracaine topical 14%-2%-2% Aer</t>
  </si>
  <si>
    <t>51552-0055-06</t>
  </si>
  <si>
    <t>37000-0024-04</t>
  </si>
  <si>
    <t>24357-0702-30</t>
  </si>
  <si>
    <t>acetic acid topical 5% Sol</t>
  </si>
  <si>
    <t>psyllium 3.4 g/5.8 g Pow</t>
  </si>
  <si>
    <t>lidocaine topical 5% Cre</t>
  </si>
  <si>
    <t>53329-0167-10</t>
  </si>
  <si>
    <t>miconazole topical 2% Oin</t>
  </si>
  <si>
    <t>00338-1095-04</t>
  </si>
  <si>
    <t>00338-1145-03</t>
  </si>
  <si>
    <t>00338-1146-03</t>
  </si>
  <si>
    <t>parenteral nutrition solution Amino Acids 4.25% with 25% Dextrose (Clinimix Sulfite-Free) Sol</t>
  </si>
  <si>
    <t>63402-0510-01</t>
  </si>
  <si>
    <t>00006-4045-41</t>
  </si>
  <si>
    <t>74300-0003-00</t>
  </si>
  <si>
    <t>00904-2533-21</t>
  </si>
  <si>
    <t>levalbuterol CFC free 45 mcg/inh Aer</t>
  </si>
  <si>
    <t>human papillomavirus vaccine quadrivalent Sus</t>
  </si>
  <si>
    <t>zinc oxide topical 13% Cre</t>
  </si>
  <si>
    <t>calamine-zinc oxide topical 8%-8% Lot</t>
  </si>
  <si>
    <t>65293-0015-03</t>
  </si>
  <si>
    <t>00006-4121-02</t>
  </si>
  <si>
    <t>65597-0203-05</t>
  </si>
  <si>
    <t>oritavancin 400 mg Inj</t>
  </si>
  <si>
    <t>human papillomavirus vaccine 9-valent Sus</t>
  </si>
  <si>
    <t>edoxaban 60 mg Tab</t>
  </si>
  <si>
    <t>45802-0061-01</t>
  </si>
  <si>
    <t>bacitracin/neomycin/polymyxin B topical 400 units-3.5 mg-5000 units/g Oin</t>
  </si>
  <si>
    <t>00006-4095-02</t>
  </si>
  <si>
    <t>hepatitis A pediatric vaccine 25 units/0.5 mL Sus</t>
  </si>
  <si>
    <t>hepatitis B pediatric vaccine 10 mcg/0.5 mL Sus</t>
  </si>
  <si>
    <t>50580-0670-20</t>
  </si>
  <si>
    <t>pseudoephedrine 120 mg Tab</t>
  </si>
  <si>
    <t>00395-2662-16</t>
  </si>
  <si>
    <t>00574-0302-16</t>
  </si>
  <si>
    <t>00009-0297-03</t>
  </si>
  <si>
    <t>00009-0342-01</t>
  </si>
  <si>
    <t>00009-0353-01</t>
  </si>
  <si>
    <t>00009-0315-08</t>
  </si>
  <si>
    <t>00395-2243-91</t>
  </si>
  <si>
    <t>00395-2661-16</t>
  </si>
  <si>
    <t>53276-1010-01</t>
  </si>
  <si>
    <t>CHERRY FLAVOR ORAL SYRUP 1 mL Syrup</t>
  </si>
  <si>
    <t>COMPOUNDING VEHICLE SF NO.9 ORAL LIQUID SF 1 mL Syrup</t>
  </si>
  <si>
    <t>GELATIN OPHT SPNG 2 sq in Sponge</t>
  </si>
  <si>
    <t>GELATIN OPHT SPNG size 100 Sponge</t>
  </si>
  <si>
    <t>GELATIN size 100 compressed Sponge</t>
  </si>
  <si>
    <t>gelatin sponge 12-7mm Sponge</t>
  </si>
  <si>
    <t>PEPPERMINT OIL ORAL SPIRIT 1 mL Oil</t>
  </si>
  <si>
    <t>SIMPLE SYRUP ORAL SYRUP 1 mL Syrup</t>
  </si>
  <si>
    <t>COLLAGEN HEMOST MICROFIB 1GM PKT 1GM Powder-Inj</t>
  </si>
  <si>
    <t>51927-4413-00</t>
  </si>
  <si>
    <t>gelatin capsule 1 EA Cap</t>
  </si>
  <si>
    <t>39822-9900-01</t>
  </si>
  <si>
    <t>46122-0083-65</t>
  </si>
  <si>
    <t>ammonia Inhalant Ammonia 15%/Alcohol 35% Each</t>
  </si>
  <si>
    <t>SLOW RELEASE IRON 45 mg Tab</t>
  </si>
  <si>
    <t>24385-0003-46</t>
  </si>
  <si>
    <t>66312-0601-16</t>
  </si>
  <si>
    <t>66467-9730-50</t>
  </si>
  <si>
    <t>66467-9790-05</t>
  </si>
  <si>
    <t>gentian violet topical 1% /2OZ Soln-Topical</t>
  </si>
  <si>
    <t>articaine with epi 4% with epi 1:10000 Injectable</t>
  </si>
  <si>
    <t>lidocaine 2% epi 1:100,000 dental cart 2% epi 1:100,000 Injectable</t>
  </si>
  <si>
    <t>MEPIVACAINE 2%/LEVONOR1:20,000 DENTAL 1.7ML CART mepivacaine 2% and levonordefrin 1:20,000 Injectable</t>
  </si>
  <si>
    <t>00054-0237-63</t>
  </si>
  <si>
    <t>00223-1720-01</t>
  </si>
  <si>
    <t>morphine 10 mg/5 mL Sol</t>
  </si>
  <si>
    <t>SODIUM BICARBONATE 325 MG TAB 325 mg Tab</t>
  </si>
  <si>
    <t>00597-0197-05</t>
  </si>
  <si>
    <t>idarucizumab intraven</t>
  </si>
  <si>
    <t>00338-3508-41</t>
  </si>
  <si>
    <t>00206-8862-02</t>
  </si>
  <si>
    <t>ceFAZolin 2 g/100 mL-5% Sol</t>
  </si>
  <si>
    <t>piperacillin-tazobactam 4 g-0.5 g/100 mL Sol</t>
  </si>
  <si>
    <t>43063-0014-03A</t>
  </si>
  <si>
    <t>67919-0040-01</t>
  </si>
  <si>
    <t>tedizolid 200 mg Inj</t>
  </si>
  <si>
    <t>vancomycin 750 mg Inj</t>
  </si>
  <si>
    <t>67457-0348-15A</t>
  </si>
  <si>
    <t>ampicillin-sulbactam 1.5 g Powder-Inj</t>
  </si>
  <si>
    <t>00591-2508-87</t>
  </si>
  <si>
    <t>61553-0340-24</t>
  </si>
  <si>
    <t>00006-5423-02</t>
  </si>
  <si>
    <t>50458-0140-30</t>
  </si>
  <si>
    <t>sodium ferric gluconate complex 12.5 mg/mL Sol</t>
  </si>
  <si>
    <t>Glycopyrrolate 1 mg / 5 mL Syringe-inj</t>
  </si>
  <si>
    <t>sugammadex 100 mg/mL Injectable</t>
  </si>
  <si>
    <t>canagliflozin 100 mg Tab</t>
  </si>
  <si>
    <t>00078-0777-35</t>
  </si>
  <si>
    <t>00088-1175-47</t>
  </si>
  <si>
    <t>00131-2477-35</t>
  </si>
  <si>
    <t>64764-0240-60</t>
  </si>
  <si>
    <t>59762-5007-01A</t>
  </si>
  <si>
    <t>sacubitril-valsartan 49 mg-51 mg Tab</t>
  </si>
  <si>
    <t>alginic acid/Al hydroxide/Mg trisilicate 80 mg-20 mg Tab</t>
  </si>
  <si>
    <t>lacosamide 50 mg Tab</t>
  </si>
  <si>
    <t>lubiprostone 24 mcg Cap</t>
  </si>
  <si>
    <t>misoprostol 25 mcg Tab</t>
  </si>
  <si>
    <t>00591-0395-01</t>
  </si>
  <si>
    <t>68084-0643-11</t>
  </si>
  <si>
    <t>65862-0176-01</t>
  </si>
  <si>
    <t>00555-0831-02A</t>
  </si>
  <si>
    <t>63323-0484-57</t>
  </si>
  <si>
    <t>17478-0096-15</t>
  </si>
  <si>
    <t>48582-0003-30</t>
  </si>
  <si>
    <t>naloxone-pentazocine 0.5 mg-50 mg Tab</t>
  </si>
  <si>
    <t>pantoprazole 20 mg Tab</t>
  </si>
  <si>
    <t>penicillin V potassium 500 mg Tab</t>
  </si>
  <si>
    <t>warfarin 0.5 mg Tab</t>
  </si>
  <si>
    <t>lidocaine 0.5% Sol</t>
  </si>
  <si>
    <t>cyclopentolate ophthalmic 0.5% Sol</t>
  </si>
  <si>
    <t>saliva substitutes - Sol</t>
  </si>
  <si>
    <t>67457-0522-00</t>
  </si>
  <si>
    <t>00409-7100-67</t>
  </si>
  <si>
    <t>piperacillin-tazobactam 3 g-0.375 g Powder-Inj</t>
  </si>
  <si>
    <t>Dextrose 5% and Water ADD-Vantage</t>
  </si>
  <si>
    <t>00009-3169-01</t>
  </si>
  <si>
    <t>00006-4981-00</t>
  </si>
  <si>
    <t>48582-0001-55</t>
  </si>
  <si>
    <t>00574-0308-16</t>
  </si>
  <si>
    <t>00574-0609-16</t>
  </si>
  <si>
    <t>53329-0981-06</t>
  </si>
  <si>
    <t>68094-0752-62</t>
  </si>
  <si>
    <t>00395-2775-16</t>
  </si>
  <si>
    <t>00338-0663-04</t>
  </si>
  <si>
    <t>51552-0117-04</t>
  </si>
  <si>
    <t>alprostadil 0.5 mg/mL Sol</t>
  </si>
  <si>
    <t>hepatitis B pediatric vaccine 5 mcg/0.5 mL Sus</t>
  </si>
  <si>
    <t>saliva substitutes - Spr</t>
  </si>
  <si>
    <t>emollients, topical - Oin</t>
  </si>
  <si>
    <t>lactose 1 EA Powder</t>
  </si>
  <si>
    <t>hydrogen peroxide topical 3% Sol</t>
  </si>
  <si>
    <t>digoxin 50 mcg/mL (0.05 mg/mL) Eli</t>
  </si>
  <si>
    <t>iodine-potassium iodide 5%-10% Sol</t>
  </si>
  <si>
    <t>LVP solution with potassium Dextrose 5% with 0.2% NaCl and KCl 20 mEq/L Sol</t>
  </si>
  <si>
    <t>collodion 100 mL Liquid</t>
  </si>
  <si>
    <t>00574-0072-16</t>
  </si>
  <si>
    <t>38779-1938-08</t>
  </si>
  <si>
    <t>00409-7418-03</t>
  </si>
  <si>
    <t>Propylene Glycol, USP 1 each Soln</t>
  </si>
  <si>
    <t>phenol 500 mL Liquid</t>
  </si>
  <si>
    <t>dextran, low molecular weight 10%-5% Sol</t>
  </si>
  <si>
    <t>00338-9543-02</t>
  </si>
  <si>
    <t>00074-3663-03</t>
  </si>
  <si>
    <t>00074-3683-03</t>
  </si>
  <si>
    <t>leuprolide 11.25 mg/3 months Inj</t>
  </si>
  <si>
    <t>68803-612</t>
  </si>
  <si>
    <t>61553-0735-03</t>
  </si>
  <si>
    <t>trypan blue 0.5 mL Soln-Ophth</t>
  </si>
  <si>
    <t>oxytocin 30 units/500 mL-0.9% Sol</t>
  </si>
  <si>
    <t>55513-0190-01</t>
  </si>
  <si>
    <t>pegfilgrastim 6 mg/0.6 mL Sol</t>
  </si>
  <si>
    <t>00078-0818-81</t>
  </si>
  <si>
    <t>15054-1120-03</t>
  </si>
  <si>
    <t>61703-0309-25</t>
  </si>
  <si>
    <t>61553-0250-03</t>
  </si>
  <si>
    <t>61553-0320-24</t>
  </si>
  <si>
    <t>octreotide 20 mg Inj</t>
  </si>
  <si>
    <t>lanreotide 120 mg/0.5 mL Sol</t>
  </si>
  <si>
    <t>vinCRIStine 1 mg/mL Sol</t>
  </si>
  <si>
    <t>norepinephrine 8 mcg/ml Soln-IV</t>
  </si>
  <si>
    <t>ketamine 50 mg Injectable</t>
  </si>
  <si>
    <t>61553-0820-41</t>
  </si>
  <si>
    <t>00338-6304-03</t>
  </si>
  <si>
    <t>99999-9999-99</t>
  </si>
  <si>
    <t>morphine 1 mg/mL-NaCl 0.9% Sol</t>
  </si>
  <si>
    <t>Premix Dextrose 5% in Water 1 mL Soln-IV</t>
  </si>
  <si>
    <t>99999-9999-09</t>
  </si>
  <si>
    <t>32909-0945-03</t>
  </si>
  <si>
    <t>99999-9999-08</t>
  </si>
  <si>
    <t>10361-0778-31</t>
  </si>
  <si>
    <t>Premix Lactated Ringers 1 mL Soln-IV</t>
  </si>
  <si>
    <t>barium sulfate 0.1% Sus</t>
  </si>
  <si>
    <t>Premix Sodium Chloride 0.9% 1 mL Soln-IV</t>
  </si>
  <si>
    <t>barium sulfate 700 mg Tab</t>
  </si>
  <si>
    <t>00270-5164-13</t>
  </si>
  <si>
    <t>gadobenate dimeglumine 529 mg/mL Sol</t>
  </si>
  <si>
    <t>32909-0764-01</t>
  </si>
  <si>
    <t>barium sulfate 98% Pow</t>
  </si>
  <si>
    <t>32909-0168-02</t>
  </si>
  <si>
    <t>barium sulfate 105% Sus</t>
  </si>
  <si>
    <t>00270-5164-15</t>
  </si>
  <si>
    <t>00407-2223-62</t>
  </si>
  <si>
    <t>32909-0750-03</t>
  </si>
  <si>
    <t>iodixanol 320 mg/mL Sol</t>
  </si>
  <si>
    <t>barium sulfate 96% Pow</t>
  </si>
  <si>
    <t>00270-5164-12</t>
  </si>
  <si>
    <t>32909-0145-06</t>
  </si>
  <si>
    <t>10361-0793-01</t>
  </si>
  <si>
    <t>50419-0320-01</t>
  </si>
  <si>
    <t>barium sulfate 24% Sus</t>
  </si>
  <si>
    <t>citric acid/simethicone/sodium bicarbonate 1.53 g-0.04 g-2.21g/4 g Gra</t>
  </si>
  <si>
    <t>gadoxetate 181.43 mg/mL Sol</t>
  </si>
  <si>
    <t>00904-5823-60</t>
  </si>
  <si>
    <t>cholecalciferol 400 intl units Tab</t>
  </si>
  <si>
    <t>11111-2222-11</t>
  </si>
  <si>
    <t>11111-2222-12</t>
  </si>
  <si>
    <t>11111-2222-13</t>
  </si>
  <si>
    <t>11111-2222-14</t>
  </si>
  <si>
    <t>11111-2222-15</t>
  </si>
  <si>
    <t>99999-9999-991</t>
  </si>
  <si>
    <t>11111-2222-16</t>
  </si>
  <si>
    <t>11111-2222-17</t>
  </si>
  <si>
    <t>11111-2222-18</t>
  </si>
  <si>
    <t>57770-0055-01</t>
  </si>
  <si>
    <t>64764-0677-00</t>
  </si>
  <si>
    <t>11111-2222-20</t>
  </si>
  <si>
    <t>dexmedetomidine 200 mcg / 50 mL Soln-IV</t>
  </si>
  <si>
    <t>EPINEPHrine 2 mg / 250 mL Soln-IV</t>
  </si>
  <si>
    <t>Oxytocin 30 units / 500 mL Soln-IV</t>
  </si>
  <si>
    <t>pheylephrine 20 mg / 500 mL Soln-IV</t>
  </si>
  <si>
    <t>phenylephrine 20 mg / 500 mL Soln-IV</t>
  </si>
  <si>
    <t>benzoin 1 swabstick Swab</t>
  </si>
  <si>
    <t>phenylephrine 40 mg / 500 mL Soln-IV</t>
  </si>
  <si>
    <t>remifentaril 2 mg / 40 mL Soln-IV</t>
  </si>
  <si>
    <t>hydroxypropyl methylcellulose ophthalmic 2% Sol</t>
  </si>
  <si>
    <t>febuxostat 80 mg Tab</t>
  </si>
  <si>
    <t>phenylephrine 10 mg / 250 mL Soln-IV</t>
  </si>
  <si>
    <t>00270-5164-14</t>
  </si>
  <si>
    <t>25021-0173-02</t>
  </si>
  <si>
    <t>amikacin 250 mg/ml Injectable</t>
  </si>
  <si>
    <t>00338-1007-03</t>
  </si>
  <si>
    <t>00338-0553-18</t>
  </si>
  <si>
    <t>00338-0553-11</t>
  </si>
  <si>
    <t>00409-7101-67</t>
  </si>
  <si>
    <t>00409-7101-02</t>
  </si>
  <si>
    <t>00003-0894-31</t>
  </si>
  <si>
    <t>00173-0873-06</t>
  </si>
  <si>
    <t>DOPamine 1.6 mg/mL-D5% Sol</t>
  </si>
  <si>
    <t>apixaban 5 mg Tab</t>
  </si>
  <si>
    <t>umeclidinium 62.5 mcg (0.0625 mg)/inh Pow</t>
  </si>
  <si>
    <t>42858-0104-01</t>
  </si>
  <si>
    <t>00338-6346-03</t>
  </si>
  <si>
    <t>99999-9999-992</t>
  </si>
  <si>
    <t>acetaminophen-oxyCODONE 325 mg-10 mg Tab</t>
  </si>
  <si>
    <t>Flavored Beverage 473 mL Soln-Oral</t>
  </si>
  <si>
    <t>60505-2671-09</t>
  </si>
  <si>
    <t>61314-0312-10</t>
  </si>
  <si>
    <t>99999-9999-993</t>
  </si>
  <si>
    <t>atorvastatin 80 mg Tab</t>
  </si>
  <si>
    <t>filgrastim 480 mcg/0.8 mL Sol</t>
  </si>
  <si>
    <t>Lidocaine4%, Epinephrine0.5%, Tetracaine 0.05% gel 3 mL Gel</t>
  </si>
  <si>
    <t>Barium Sulfate 96% W/W 397 g Susp</t>
  </si>
  <si>
    <t>00407-2707-03</t>
  </si>
  <si>
    <t>perflutren (protein-type A microspheres) Sus</t>
  </si>
  <si>
    <t>00270-0445-40</t>
  </si>
  <si>
    <t>diatrizoate 66%-10% Sol</t>
  </si>
  <si>
    <t>00407-2223-64</t>
  </si>
  <si>
    <t>42582-0701-01</t>
  </si>
  <si>
    <t>hydrocortisone-pramoxine topical 2.5%-1% Cre</t>
  </si>
  <si>
    <t>00264-7510-20</t>
  </si>
  <si>
    <t>Sodium Chloride 0.45% bolus 1000 mL</t>
  </si>
  <si>
    <t>00264-7510-10</t>
  </si>
  <si>
    <t>50242-0917-01</t>
  </si>
  <si>
    <t>atezolizumab 1200 mg/20 mL Sol</t>
  </si>
  <si>
    <t>00121-0504-15e</t>
  </si>
  <si>
    <t>00247-0096-38e</t>
  </si>
  <si>
    <t>00247-0063-01e</t>
  </si>
  <si>
    <t>00904-6365-61e</t>
  </si>
  <si>
    <t>68084-0292-01e</t>
  </si>
  <si>
    <t>50268-0408-15e</t>
  </si>
  <si>
    <t>50268-0403-15e</t>
  </si>
  <si>
    <t>00247-0069-02e</t>
  </si>
  <si>
    <t>00904-5981-61e</t>
  </si>
  <si>
    <t>55289-0020-04e</t>
  </si>
  <si>
    <t>00121-4774-05e</t>
  </si>
  <si>
    <t>00247-0062-03e</t>
  </si>
  <si>
    <t>43598-0004-51e</t>
  </si>
  <si>
    <t>00904-5853-61e</t>
  </si>
  <si>
    <t>00247-1167-01e</t>
  </si>
  <si>
    <t>00069-3140-19e</t>
  </si>
  <si>
    <t>00904-5959-61e</t>
  </si>
  <si>
    <t>00247-0493-01e</t>
  </si>
  <si>
    <t>00121-0489-10e</t>
  </si>
  <si>
    <t>55289-0107-79e</t>
  </si>
  <si>
    <t>acetaminophen-codeine 30 mL Liquid</t>
  </si>
  <si>
    <t>sulfamethoxazole-trimethoprim 200 mg-40 mg/5 mL 30 mL Susp</t>
  </si>
  <si>
    <t>sulfamethoxazole-trimethoprim 800 mg-160 mg 2 tabs Tab</t>
  </si>
  <si>
    <t>traMADol 4 tabs Tab</t>
  </si>
  <si>
    <t>phenazopyridine 4 tabs Tab</t>
  </si>
  <si>
    <t>acetaminophen-HYDROcodone 325 mg-10 mg 1 packets Tab</t>
  </si>
  <si>
    <t>acetaminophen-HYDROcodone 325 mg-5 mg 325 mg-5 mg Tab</t>
  </si>
  <si>
    <t>Penicillin V Potassium 4 tabs Tab</t>
  </si>
  <si>
    <t>LORazepam 2 tabs Tab</t>
  </si>
  <si>
    <t>ibuprofen 30 mL Susp</t>
  </si>
  <si>
    <t>ibuprofen 2 tabs Tab</t>
  </si>
  <si>
    <t>amoxicillin-clavulanate 250 mg-62.5 mg/5 mL 250 mg-62.5 mg/5L Powder-Oral</t>
  </si>
  <si>
    <t>hydrOXYzine 4 caps Cap</t>
  </si>
  <si>
    <t>azithromycin 200 mg / 5 mL Powder-Oral</t>
  </si>
  <si>
    <t>diphenhydrAMINE 30 mL Liquid</t>
  </si>
  <si>
    <t>doxycycline 2 Caps Cap</t>
  </si>
  <si>
    <t>57894-0502-20</t>
  </si>
  <si>
    <t>00002-7716-01</t>
  </si>
  <si>
    <t>63459-0348-04</t>
  </si>
  <si>
    <t>13533-0800-71</t>
  </si>
  <si>
    <t>daratumumab 20 mg/mL Sol</t>
  </si>
  <si>
    <t>necitumumab 16 mg/mL Sol</t>
  </si>
  <si>
    <t>bendamustine 25 mg/mL Sol</t>
  </si>
  <si>
    <t>immune globulin intravenous and subcutaneous 10% Sol</t>
  </si>
  <si>
    <t>59762-0033-01</t>
  </si>
  <si>
    <t>68084-0879-25</t>
  </si>
  <si>
    <t>00574-0866-10</t>
  </si>
  <si>
    <t>00904-6627-35</t>
  </si>
  <si>
    <t>00003-2291-11</t>
  </si>
  <si>
    <t>44087-3535-01</t>
  </si>
  <si>
    <t>00173-0881-01</t>
  </si>
  <si>
    <t>00603-1394-47endo</t>
  </si>
  <si>
    <t>sildenafil 20 mg Tab</t>
  </si>
  <si>
    <t>cycloSPORINE 50 mg/mL Sol</t>
  </si>
  <si>
    <t>chloroprocaine 2% preservative-free Sol</t>
  </si>
  <si>
    <t>carbamide peroxide otic 6.5% 6.5 % Soln-Otic</t>
  </si>
  <si>
    <t>elotuzumab 300 mg Inj</t>
  </si>
  <si>
    <t>avelumab 20mg/ml Injectable</t>
  </si>
  <si>
    <t>mepolizumab 100 mg Inj</t>
  </si>
  <si>
    <t>lidocaine topical 4 % Soln-Topical</t>
  </si>
  <si>
    <t>51754-0502-01</t>
  </si>
  <si>
    <t>65250-0266-20</t>
  </si>
  <si>
    <t>68982-0623-03</t>
  </si>
  <si>
    <t>caffeine citrate 20 mg/mL Sol</t>
  </si>
  <si>
    <t>bupivacaine liposome 1.3% (13.3 mg/mL) Sus</t>
  </si>
  <si>
    <t>albumin human 5% Sol</t>
  </si>
  <si>
    <t>17478-0503-05</t>
  </si>
  <si>
    <t>00591-3720-30</t>
  </si>
  <si>
    <t>00131-1810-67</t>
  </si>
  <si>
    <t>69918-0899-10</t>
  </si>
  <si>
    <t>99999-9999-35</t>
  </si>
  <si>
    <t>ethanol 98% Sol</t>
  </si>
  <si>
    <t>tranexamic acid 650 mg Tab</t>
  </si>
  <si>
    <t>lacosamide 200 mg/20 mL Sol</t>
  </si>
  <si>
    <t>ABHR GEL 1 mL Gel-Applicator</t>
  </si>
  <si>
    <t>64281-0100-06</t>
  </si>
  <si>
    <t>66467-9760-05</t>
  </si>
  <si>
    <t>methacholine 100 mg Inh Recon Powder</t>
  </si>
  <si>
    <t>mepivacaine 3% 3 % Injectable</t>
  </si>
  <si>
    <t>08544-5085-81</t>
  </si>
  <si>
    <t>99999-9999-96</t>
  </si>
  <si>
    <t>67919-0041-02</t>
  </si>
  <si>
    <t>00731-0401-06</t>
  </si>
  <si>
    <t>sodium hyaluronate 10MG/ML Liquid</t>
  </si>
  <si>
    <t>template non-formulary (medication) - Misc</t>
  </si>
  <si>
    <t>tedizolid 200 mg Tab</t>
  </si>
  <si>
    <t>zinc sulfate 220 mg Cap</t>
  </si>
  <si>
    <t>00574-0303-16</t>
  </si>
  <si>
    <t>99999-9999-04</t>
  </si>
  <si>
    <t>99999-9999-07</t>
  </si>
  <si>
    <t>45802-0472-64</t>
  </si>
  <si>
    <t>suspending vehicle 1 EA Liquid</t>
  </si>
  <si>
    <t>premix 1 mL Soln-IV</t>
  </si>
  <si>
    <t>Premix Sterile Water 1 mL Soln-IV</t>
  </si>
  <si>
    <t>00409-7101-66</t>
  </si>
  <si>
    <t>08065-1831-50</t>
  </si>
  <si>
    <t>00517-0650-01</t>
  </si>
  <si>
    <t>60432-0092-16</t>
  </si>
  <si>
    <t>00574-0145-60</t>
  </si>
  <si>
    <t>58160-0976-06</t>
  </si>
  <si>
    <t>70461-0201-01</t>
  </si>
  <si>
    <t>19515-0912-52</t>
  </si>
  <si>
    <t>76045-0004-10</t>
  </si>
  <si>
    <t>00641-6125-25</t>
  </si>
  <si>
    <t>51672-4091-03</t>
  </si>
  <si>
    <t>70510-2171-02</t>
  </si>
  <si>
    <t>00409-2066-05</t>
  </si>
  <si>
    <t>50242-0108-86</t>
  </si>
  <si>
    <t>Sodium Chloride 0.9% ADD-Vantage, Intravenous</t>
  </si>
  <si>
    <t>sodium chondroitin-hyaluronate ophthalmic - Kit</t>
  </si>
  <si>
    <t>ferric carboxymaltose (as elemental iron) 50 mg/mL Sol</t>
  </si>
  <si>
    <t>oxybutynin 5 mg/5 mL Syr</t>
  </si>
  <si>
    <t>trospium 20 mg Tab</t>
  </si>
  <si>
    <t>meningococcal group B vaccine recombinant, OMV, adjuvanted Sus</t>
  </si>
  <si>
    <t>influenza virus vaccine, inactivated mdck cell derived quadrivalent Sus</t>
  </si>
  <si>
    <t>influenza virus vaccine, inactivated preservative-free quadrivalent Sus1</t>
  </si>
  <si>
    <t>morphine 2 mg/mL preservative-free Sol</t>
  </si>
  <si>
    <t>morphine 4 mg/mL preservative-free Sol</t>
  </si>
  <si>
    <t>ondansetron 4 mg/5 mL Sol</t>
  </si>
  <si>
    <t>edaravone 0.3 mg/mL Soln-IV</t>
  </si>
  <si>
    <t>riTUXimab and hyaluronidase 1,400 mg Injectable</t>
  </si>
  <si>
    <t>99999-2931-11</t>
  </si>
  <si>
    <t>TPN Custom 0 Each</t>
  </si>
  <si>
    <t>99999-9997-01</t>
  </si>
  <si>
    <t>New Consult - Check MPTL 1 EA Misc</t>
  </si>
  <si>
    <t>63323-0482-17</t>
  </si>
  <si>
    <t>AWP_FACTOR</t>
  </si>
  <si>
    <t>00338-0077-04</t>
  </si>
  <si>
    <t>LVP solution Dextrose 5% with 0.2% NaCl Sol</t>
  </si>
  <si>
    <t>00338-0644-03</t>
  </si>
  <si>
    <t>parenteral nutrition solution Amino Acids 10% (Travasol) Sol</t>
  </si>
  <si>
    <t>45802-0732-30</t>
  </si>
  <si>
    <t>50580-0600-02</t>
  </si>
  <si>
    <t>68084-0895-09</t>
  </si>
  <si>
    <t>68084-0863-01</t>
  </si>
  <si>
    <t>00574-0815-30</t>
  </si>
  <si>
    <t>acetylcysteine 20% IV Soln 30 mL</t>
  </si>
  <si>
    <t>55150-0154-11</t>
  </si>
  <si>
    <t>17478-0542-02</t>
  </si>
  <si>
    <t>adenosine 3 mg/mL IV Soln 2 mL</t>
  </si>
  <si>
    <t>00053-7680-32</t>
  </si>
  <si>
    <t>00472-0825-16</t>
  </si>
  <si>
    <t>00487-9501-01</t>
  </si>
  <si>
    <t>albuterol 2.5 mg/3 mL (0.083%) Inh Soln 3 mL</t>
  </si>
  <si>
    <t>50383-0741-20</t>
  </si>
  <si>
    <t>albuterol 5 mg/mL (0.5%) Inh Soln 20 mL</t>
  </si>
  <si>
    <t>00173-0682-24</t>
  </si>
  <si>
    <t>albuterol CFC free 90 mcg/inh Aerosol 8 g</t>
  </si>
  <si>
    <t>00378-9671-93</t>
  </si>
  <si>
    <t>albuterol-ipratropium 2.5 mg-0.5 mg/3 mL Inh Soln 3 mL</t>
  </si>
  <si>
    <t>50268-0069-15</t>
  </si>
  <si>
    <t>00143-9875-10</t>
  </si>
  <si>
    <t>68084-0259-01</t>
  </si>
  <si>
    <t>00781-2613-01</t>
  </si>
  <si>
    <t>66685-1011-00</t>
  </si>
  <si>
    <t>amoxicillin-clavulanate 200 mg-28.5 mg/5 mL Oral Liquid 50 mL</t>
  </si>
  <si>
    <t>65862-0534-50</t>
  </si>
  <si>
    <t>65862-0503-20</t>
  </si>
  <si>
    <t>00781-9408-95</t>
  </si>
  <si>
    <t>00781-9402-95</t>
  </si>
  <si>
    <t>00781-9407-95</t>
  </si>
  <si>
    <t>00049-0014-83</t>
  </si>
  <si>
    <t>00904-2641-13</t>
  </si>
  <si>
    <t>00904-0523-61</t>
  </si>
  <si>
    <t>63739-0434-01</t>
  </si>
  <si>
    <t>aspirin 81 mg Chew Tab</t>
  </si>
  <si>
    <t>63739-0522-10</t>
  </si>
  <si>
    <t>aspirin 81 mg DR Tab</t>
  </si>
  <si>
    <t>17478-0215-05</t>
  </si>
  <si>
    <t>71914-0162-04</t>
  </si>
  <si>
    <t>PB/hyoscyamine/atropine/scopolamine 0.0194 mg-0.1037 mg-16.2 Elixir</t>
  </si>
  <si>
    <t>00781-9253-94</t>
  </si>
  <si>
    <t>65162-0676-84</t>
  </si>
  <si>
    <t>51525-0234-03</t>
  </si>
  <si>
    <t>azelastine nasal 137 mcg/inh Spr</t>
  </si>
  <si>
    <t>azelastine nasal 205.5 mcg / 1 inh Spray</t>
  </si>
  <si>
    <t>63323-0398-12</t>
  </si>
  <si>
    <t>63323-0401-26</t>
  </si>
  <si>
    <t>00009-0234-01</t>
  </si>
  <si>
    <t>00713-0280-31</t>
  </si>
  <si>
    <t>bacitracin 500 units/g Topical Oint 30 g</t>
  </si>
  <si>
    <t>63824-0732-16</t>
  </si>
  <si>
    <t>benzocaine-menthol 15 mg-2.6 mg Lozenge</t>
  </si>
  <si>
    <t>00517-0720-01</t>
  </si>
  <si>
    <t>betamethasone 6 mg/mL Inj Susp 5 mL</t>
  </si>
  <si>
    <t>45802-0376-35</t>
  </si>
  <si>
    <t>betamethasone dipropionate, augmented 0.05% Cream 15 g</t>
  </si>
  <si>
    <t>00168-0258-15</t>
  </si>
  <si>
    <t>betamethasone-clotrimazole 0.05%-1% Cream 15 g</t>
  </si>
  <si>
    <t>64980-0160-01</t>
  </si>
  <si>
    <t>00904-5433-60</t>
  </si>
  <si>
    <t>29300-0126-13</t>
  </si>
  <si>
    <t>67457-0256-10</t>
  </si>
  <si>
    <t>bivalirudin 250 mg Injectable</t>
  </si>
  <si>
    <t>61314-0144-05</t>
  </si>
  <si>
    <t>brimonidine 0.15% Ophth Soln 5 mL</t>
  </si>
  <si>
    <t>budesonide 3 mg Cap</t>
  </si>
  <si>
    <t>00409-9042-01</t>
  </si>
  <si>
    <t>bupivacaine-EPINEPHrine 0.25%-1:200,000 PF Inj Soln 10 mL</t>
  </si>
  <si>
    <t>42023-0179-05</t>
  </si>
  <si>
    <t>00591-3331-30</t>
  </si>
  <si>
    <t>63323-0360-19</t>
  </si>
  <si>
    <t>24385-0125-76</t>
  </si>
  <si>
    <t>00781-5986-01</t>
  </si>
  <si>
    <t>carBAMazepine 100 mg Tab-ER</t>
  </si>
  <si>
    <t>60432-0129-16</t>
  </si>
  <si>
    <t>carBAMazepine 100 mg/5 mL Oral Susp 450 mL</t>
  </si>
  <si>
    <t>46122-0249-05</t>
  </si>
  <si>
    <t>68084-0093-01</t>
  </si>
  <si>
    <t>68084-0854-01</t>
  </si>
  <si>
    <t>67457-0831-50</t>
  </si>
  <si>
    <t>00143-9262-01</t>
  </si>
  <si>
    <t>ceFAZolin 1 g Powder-Inj</t>
  </si>
  <si>
    <t>00264-3105-11</t>
  </si>
  <si>
    <t>ceFAZolin 2 g/50 mL Sol</t>
  </si>
  <si>
    <t>60505-6144-04</t>
  </si>
  <si>
    <t>cefepime 1 g Injectable</t>
  </si>
  <si>
    <t>60505-6145-04</t>
  </si>
  <si>
    <t>cefepime 2 g Injectable</t>
  </si>
  <si>
    <t>00143-9670-10</t>
  </si>
  <si>
    <t>00264-3175-11</t>
  </si>
  <si>
    <t>cefoTEtan 2 g/50 mL-iso-osmotic dextrose Sol</t>
  </si>
  <si>
    <t>00781-9328-95</t>
  </si>
  <si>
    <t>00409-7335-21</t>
  </si>
  <si>
    <t>cefTRIAXone 2 g Injectable</t>
  </si>
  <si>
    <t>68180-0122-01</t>
  </si>
  <si>
    <t>00234-0575-04</t>
  </si>
  <si>
    <t>62175-0490-64</t>
  </si>
  <si>
    <t>chlorpheniramine-HYDROcodone 8 mg-10 mg/5 mL Oral Susp, ER 115 mL</t>
  </si>
  <si>
    <t>63323-0140-10</t>
  </si>
  <si>
    <t>cladribine 1 mg/mL Sol</t>
  </si>
  <si>
    <t>00009-0775-26</t>
  </si>
  <si>
    <t>clindamycin 150 mg/mL Inj Soln 4 mL</t>
  </si>
  <si>
    <t>65862-0596-01</t>
  </si>
  <si>
    <t>51672-1259-01</t>
  </si>
  <si>
    <t>51672-4011-06</t>
  </si>
  <si>
    <t>51862-0453-01</t>
  </si>
  <si>
    <t>51862-0454-04</t>
  </si>
  <si>
    <t>cloNIDine 0.1 mg/24 hr Patch</t>
  </si>
  <si>
    <t>51862-0455-04</t>
  </si>
  <si>
    <t>39822-2000-01</t>
  </si>
  <si>
    <t>51672-1260-03</t>
  </si>
  <si>
    <t>clotrimazole 1% Topical Soln 30 mL</t>
  </si>
  <si>
    <t>65862-0846-01</t>
  </si>
  <si>
    <t>50383-0087-12</t>
  </si>
  <si>
    <t>codeine-guaiFENesin 10 mg-100 mg/5 mL Oral Syrup 10 mL</t>
  </si>
  <si>
    <t>50484-0010-30</t>
  </si>
  <si>
    <t>collagenase topical 250 units/g Ointment</t>
  </si>
  <si>
    <t>63323-0044-01</t>
  </si>
  <si>
    <t>87707-0407-31</t>
  </si>
  <si>
    <t>68084-0397-01</t>
  </si>
  <si>
    <t>24208-0735-01</t>
  </si>
  <si>
    <t>cyclopentolate 1% Ophth Soln 2 mL</t>
  </si>
  <si>
    <t>00781-3244-94</t>
  </si>
  <si>
    <t>cyclophosphamide 1 g Inj</t>
  </si>
  <si>
    <t>10019-0938-25</t>
  </si>
  <si>
    <t>cyclophosphamide 500 mg Injectable</t>
  </si>
  <si>
    <t>00093-5740-65</t>
  </si>
  <si>
    <t>cycloSPORINE modified 25 mg Cap</t>
  </si>
  <si>
    <t>63323-0371-19</t>
  </si>
  <si>
    <t>DAPTOmycin 500 mg Injectable</t>
  </si>
  <si>
    <t>10019-0644-34</t>
  </si>
  <si>
    <t>24208-0342-05</t>
  </si>
  <si>
    <t>desmopressin 10 mcg/inh Nasal Spray 5 mL</t>
  </si>
  <si>
    <t>55150-0239-30</t>
  </si>
  <si>
    <t>55150-0238-05</t>
  </si>
  <si>
    <t>16729-0239-93</t>
  </si>
  <si>
    <t>00409-1660-10</t>
  </si>
  <si>
    <t>67457-0208-50</t>
  </si>
  <si>
    <t>dexrazoxane 500 mg IV Inj</t>
  </si>
  <si>
    <t>67457-0675-02</t>
  </si>
  <si>
    <t>calcitonin 200 units Injectable</t>
  </si>
  <si>
    <t>51079-0285-20</t>
  </si>
  <si>
    <t>00409-1273-32</t>
  </si>
  <si>
    <t>diazepam 5 mg/mL Inj Soln 2 mL</t>
  </si>
  <si>
    <t>00641-6184-25</t>
  </si>
  <si>
    <t>00641-6013-10</t>
  </si>
  <si>
    <t>55566-2800-01</t>
  </si>
  <si>
    <t>00904-5551-59</t>
  </si>
  <si>
    <t>63323-0664-01</t>
  </si>
  <si>
    <t>68084-0776-01</t>
  </si>
  <si>
    <t>divalproex sodium 250 mg DR Tab</t>
  </si>
  <si>
    <t>65862-0595-01</t>
  </si>
  <si>
    <t>43598-0610-40</t>
  </si>
  <si>
    <t>00904-6477-61</t>
  </si>
  <si>
    <t>50383-0233-10</t>
  </si>
  <si>
    <t>dorzolamide-timolol 2.23%-0.68% Ophth Soln 10 mL</t>
  </si>
  <si>
    <t>60505-0094-00</t>
  </si>
  <si>
    <t>63323-0130-13</t>
  </si>
  <si>
    <t>68001-0256-04</t>
  </si>
  <si>
    <t>42292-0021-20</t>
  </si>
  <si>
    <t>63323-0565-93</t>
  </si>
  <si>
    <t>63323-0568-96</t>
  </si>
  <si>
    <t>63323-0568-99</t>
  </si>
  <si>
    <t>ePHEDrine 50 mg/mL Sol</t>
  </si>
  <si>
    <t>00409-4921-34</t>
  </si>
  <si>
    <t>49502-0101-02</t>
  </si>
  <si>
    <t>54288-0103-10</t>
  </si>
  <si>
    <t>42023-0168-01</t>
  </si>
  <si>
    <t>63323-0482-27</t>
  </si>
  <si>
    <t>EPINEPHrine-lidocaine 1:100,000-1% Inj Soln 20 mL</t>
  </si>
  <si>
    <t>00085-1136-02</t>
  </si>
  <si>
    <t>00085-1177-05</t>
  </si>
  <si>
    <t>eptifibatide 0.75 mg/mL IV Soln 100 mL Premix</t>
  </si>
  <si>
    <t>24338-0134-02</t>
  </si>
  <si>
    <t>erythromycin ethylsuccinate 200 mg/5 mL Oral Liq 100 mL</t>
  </si>
  <si>
    <t>00378-8770-35</t>
  </si>
  <si>
    <t>estradiol topical 0.1 mg/g Cream</t>
  </si>
  <si>
    <t>68180-0281-01</t>
  </si>
  <si>
    <t>63323-0104-05</t>
  </si>
  <si>
    <t>etoposide 20 mg/mL Sol</t>
  </si>
  <si>
    <t>60687-0284-21</t>
  </si>
  <si>
    <t>68516-3201-01</t>
  </si>
  <si>
    <t>factor IX complex human Inj</t>
  </si>
  <si>
    <t>50268-0303-15</t>
  </si>
  <si>
    <t>00338-0519-09</t>
  </si>
  <si>
    <t>00409-2304-01</t>
  </si>
  <si>
    <t>fenoldopam 10 mg/mL Sol</t>
  </si>
  <si>
    <t>00406-9025-76</t>
  </si>
  <si>
    <t>00409-9094-22</t>
  </si>
  <si>
    <t>57237-0149-35</t>
  </si>
  <si>
    <t>fluconazole 10 mg/mL Pow</t>
  </si>
  <si>
    <t>16729-0276-38</t>
  </si>
  <si>
    <t>68084-0605-01</t>
  </si>
  <si>
    <t>54838-0523-40</t>
  </si>
  <si>
    <t>FLUoxetine 20 mg/5 mL Oral Soln 120 mL</t>
  </si>
  <si>
    <t>60505-0829-01</t>
  </si>
  <si>
    <t>fluticasone nasal 50 mcg/inh Spr</t>
  </si>
  <si>
    <t>43598-0607-10</t>
  </si>
  <si>
    <t>00006-3061-00</t>
  </si>
  <si>
    <t>00069-5471-02</t>
  </si>
  <si>
    <t>00069-5474-02</t>
  </si>
  <si>
    <t>fosphenytoin 100 mg (as PE)/2 mL Inj Soln 2 mL</t>
  </si>
  <si>
    <t>fosphenytoin 500 mg (as PE)/10 mL Inj Soln 10 mL</t>
  </si>
  <si>
    <t>00409-6102-27</t>
  </si>
  <si>
    <t>00409-6102-25</t>
  </si>
  <si>
    <t>00409-6102-26</t>
  </si>
  <si>
    <t>furosemide 10 mg/mL Inj Soln 10 mL</t>
  </si>
  <si>
    <t>furosemide 10 mg/mL Inj Soln 2 mL</t>
  </si>
  <si>
    <t>furosemide 10 mg/mL Inj Soln 4 mL</t>
  </si>
  <si>
    <t>00054-3298-63</t>
  </si>
  <si>
    <t>68084-0774-01</t>
  </si>
  <si>
    <t>60505-0142-00</t>
  </si>
  <si>
    <t>70069-0011-01</t>
  </si>
  <si>
    <t>glycopyrrolate 0.2 mg/mL Injectable</t>
  </si>
  <si>
    <t>goserelin 3.6 mg Implant</t>
  </si>
  <si>
    <t>00121-1744-10</t>
  </si>
  <si>
    <t>00121-0581-04</t>
  </si>
  <si>
    <t>haloperidol 2 mg/mL Oral Conc 120 mL</t>
  </si>
  <si>
    <t>00143-9501-25</t>
  </si>
  <si>
    <t>haloperidol 5 mg/mL Sol</t>
  </si>
  <si>
    <t>63323-0540-57</t>
  </si>
  <si>
    <t>heparin 1000 units/mL Inj Soln 10 mL</t>
  </si>
  <si>
    <t>00338-9556-20</t>
  </si>
  <si>
    <t>heparin flush 2 units/mL-NaCl 0.9% Soln-IV</t>
  </si>
  <si>
    <t>63323-0262-55</t>
  </si>
  <si>
    <t>heparin 5000 units/mL Inj Soln 1 mL</t>
  </si>
  <si>
    <t>00781-5206-31</t>
  </si>
  <si>
    <t>51672-2010-02</t>
  </si>
  <si>
    <t>45802-0438-03</t>
  </si>
  <si>
    <t>62559-0138-07</t>
  </si>
  <si>
    <t>00037-6824-10</t>
  </si>
  <si>
    <t>hydrocortisone-pramoxine 1%-1% Topical Foam 10 g</t>
  </si>
  <si>
    <t>00641-0121-25</t>
  </si>
  <si>
    <t>HYDROmorphone 2 mg/mL Inj Soln 1 mL</t>
  </si>
  <si>
    <t>54799-0503-15</t>
  </si>
  <si>
    <t>68094-0494-62</t>
  </si>
  <si>
    <t>00904-5855-61</t>
  </si>
  <si>
    <t>63323-0322-25</t>
  </si>
  <si>
    <t>58160-0898-52</t>
  </si>
  <si>
    <t>influenza virus vaccine, inactivated preservative-free quadriv Injectable</t>
  </si>
  <si>
    <t>00169-6339-10</t>
  </si>
  <si>
    <t>00088-2220-33</t>
  </si>
  <si>
    <t>insulin aspart 100 units/mL Subcut Soln 3 mL</t>
  </si>
  <si>
    <t>00169-1834-11</t>
  </si>
  <si>
    <t>iohexol 300 mg/mL Sol</t>
  </si>
  <si>
    <t>45963-0614-55</t>
  </si>
  <si>
    <t>62175-0119-37</t>
  </si>
  <si>
    <t>isosorbide mononitrate 60 mg ER Tab</t>
  </si>
  <si>
    <t>70020-1910-01</t>
  </si>
  <si>
    <t>63323-0162-14</t>
  </si>
  <si>
    <t>ketorolac 30 mg/mL Inj Soln 2 mL</t>
  </si>
  <si>
    <t>47781-0586-29</t>
  </si>
  <si>
    <t>64980-0146-12</t>
  </si>
  <si>
    <t>lactobacillus acidophilus and bulgaricus Oral Granule</t>
  </si>
  <si>
    <t>61314-0547-01</t>
  </si>
  <si>
    <t>latanoprost 0.005% Ophth Soln 2.5 mL</t>
  </si>
  <si>
    <t>76204-0800-01</t>
  </si>
  <si>
    <t>levalbuterol 0.63 mg/3 mL Sol</t>
  </si>
  <si>
    <t>76204-0900-01</t>
  </si>
  <si>
    <t>levalbuterol 1.25 mg/3 mL Sol</t>
  </si>
  <si>
    <t>00143-9574-10</t>
  </si>
  <si>
    <t>68084-0859-01</t>
  </si>
  <si>
    <t>00143-9720-01</t>
  </si>
  <si>
    <t>levofloxacin 750 mg/150 mL Sol</t>
  </si>
  <si>
    <t>68180-0852-11</t>
  </si>
  <si>
    <t>51079-0442-20</t>
  </si>
  <si>
    <t>51079-0441-20</t>
  </si>
  <si>
    <t>63323-0492-37</t>
  </si>
  <si>
    <t>00409-4903-34</t>
  </si>
  <si>
    <t>lidocaine 2% PF Inj Soln 5 mL</t>
  </si>
  <si>
    <t>24357-0701-07</t>
  </si>
  <si>
    <t>00054-3505-47</t>
  </si>
  <si>
    <t>lidocaine topical 4% Sol</t>
  </si>
  <si>
    <t>52565-0008-14</t>
  </si>
  <si>
    <t>42794-0019-12</t>
  </si>
  <si>
    <t>60687-0325-01</t>
  </si>
  <si>
    <t>60687-0333-01</t>
  </si>
  <si>
    <t>68084-0196-01</t>
  </si>
  <si>
    <t>68084-0655-01</t>
  </si>
  <si>
    <t>lithium 450 mg Tab</t>
  </si>
  <si>
    <t>00591-0241-05</t>
  </si>
  <si>
    <t>68084-0754-01</t>
  </si>
  <si>
    <t>00641-6048-25</t>
  </si>
  <si>
    <t>LORazepam 2 mg/mL Inj Soln 1 mL</t>
  </si>
  <si>
    <t>13668-0113-90</t>
  </si>
  <si>
    <t>24385-0675-10</t>
  </si>
  <si>
    <t>63739-0354-10</t>
  </si>
  <si>
    <t>magnesium oxide 400 mg (241.3 mg elemental magnesium) Tab</t>
  </si>
  <si>
    <t>51754-1000-01</t>
  </si>
  <si>
    <t>magnesium sulfate 50% 50%magsulfate Injectable</t>
  </si>
  <si>
    <t>67457-0887-99</t>
  </si>
  <si>
    <t>medroxyPROGESTERone 150 mg/mL Susp-Inj</t>
  </si>
  <si>
    <t>87701-0408-13</t>
  </si>
  <si>
    <t>00641-6053-25</t>
  </si>
  <si>
    <t>meperidine 50 mg/mL Inj Soln 1 mL</t>
  </si>
  <si>
    <t>49884-0640-01</t>
  </si>
  <si>
    <t>51079-0670-05</t>
  </si>
  <si>
    <t>00009-0047-27</t>
  </si>
  <si>
    <t>methylPREDNISolone 125 mg preservative-free Powder-Inj</t>
  </si>
  <si>
    <t>00009-3073-22</t>
  </si>
  <si>
    <t>00009-3475-23</t>
  </si>
  <si>
    <t>methylPREDNISolone 80 mg/mL Inj Susp 1 mL</t>
  </si>
  <si>
    <t>00409-3414-01</t>
  </si>
  <si>
    <t>metoclopramide 5 mg/mL Inj Soln 2 mL</t>
  </si>
  <si>
    <t>68001-0121-00</t>
  </si>
  <si>
    <t>68001-0122-00</t>
  </si>
  <si>
    <t>70860-0300-05</t>
  </si>
  <si>
    <t>metoprolol succinate 25 mg ER Tab</t>
  </si>
  <si>
    <t>metoprolol succinate 50 mg ER Tab</t>
  </si>
  <si>
    <t>47781-0588-68</t>
  </si>
  <si>
    <t>00574-0150-04</t>
  </si>
  <si>
    <t>00641-6061-25</t>
  </si>
  <si>
    <t>00641-6190-10</t>
  </si>
  <si>
    <t>midazolam 5 mg/mL Inj Soln 1 mL</t>
  </si>
  <si>
    <t>65862-0021-06</t>
  </si>
  <si>
    <t>68001-0248-05</t>
  </si>
  <si>
    <t>00641-6127-25</t>
  </si>
  <si>
    <t>morphine 10 mg/mL preservative-free Sol</t>
  </si>
  <si>
    <t>00409-1890-01</t>
  </si>
  <si>
    <t>60505-0582-04</t>
  </si>
  <si>
    <t>moxifloxacin ophthalmic 0.5 % Soln-Ophth</t>
  </si>
  <si>
    <t>54643-5649-01</t>
  </si>
  <si>
    <t>Multiple Vitamins IV Soln 10 mL</t>
  </si>
  <si>
    <t>45802-0112-22</t>
  </si>
  <si>
    <t>00409-1215-25</t>
  </si>
  <si>
    <t>naloxone 0.4 mg/mL Inj Soln 1 mL</t>
  </si>
  <si>
    <t>39822-1201-02</t>
  </si>
  <si>
    <t>neomycin-polymyxin B sulfate 40 mg-200,000 units/mL irrigation Soln 1 mL</t>
  </si>
  <si>
    <t>71019-0205-11</t>
  </si>
  <si>
    <t>76014-0903-33</t>
  </si>
  <si>
    <t>neostigmine 1 mg/mL Injectable</t>
  </si>
  <si>
    <t>00143-9593-10</t>
  </si>
  <si>
    <t>niCARdipine 2.5 mg/mL Inj Soln 10 mL</t>
  </si>
  <si>
    <t>0536-1107-88</t>
  </si>
  <si>
    <t>nicotine 1 patches Patch</t>
  </si>
  <si>
    <t>43598-0446-70</t>
  </si>
  <si>
    <t>68382-0309-30</t>
  </si>
  <si>
    <t>76299-0430-04</t>
  </si>
  <si>
    <t>68462-0639-45</t>
  </si>
  <si>
    <t>68382-0310-30</t>
  </si>
  <si>
    <t>42571-0265-75</t>
  </si>
  <si>
    <t>nitroprusside 25 mg/mL Injectable</t>
  </si>
  <si>
    <t>00713-0678-15</t>
  </si>
  <si>
    <t>00472-0166-15</t>
  </si>
  <si>
    <t>nystatin topical 100,000 units/g Cre</t>
  </si>
  <si>
    <t>nystatin 100,000 units/g Topical Oint 15 g</t>
  </si>
  <si>
    <t>63323-0379-05</t>
  </si>
  <si>
    <t>octreotide 1000 mcg/mL Inj Soln 5 mL</t>
  </si>
  <si>
    <t>00574-4025-35</t>
  </si>
  <si>
    <t>58790-0001-15</t>
  </si>
  <si>
    <t>24385-0006-05</t>
  </si>
  <si>
    <t>ocular lubricant preserved Soln-Ophth</t>
  </si>
  <si>
    <t>24208-0410-05</t>
  </si>
  <si>
    <t>ofloxacin 0.3% Otic Soln 5 mL</t>
  </si>
  <si>
    <t>00023-3921-02</t>
  </si>
  <si>
    <t>00023-3919-50</t>
  </si>
  <si>
    <t>36000-0012-25</t>
  </si>
  <si>
    <t>onabotulinumtoxinA 200 units Inj</t>
  </si>
  <si>
    <t>onabotulinumtoxinA 50 units Inj</t>
  </si>
  <si>
    <t>68462-0157-13</t>
  </si>
  <si>
    <t>00641-6182-10</t>
  </si>
  <si>
    <t>70710-1165-06</t>
  </si>
  <si>
    <t>oseltamivir 6 mg/mL Susp-Oral</t>
  </si>
  <si>
    <t>67457-0442-20</t>
  </si>
  <si>
    <t>oxaliplatin 5 mg/mL Sol</t>
  </si>
  <si>
    <t>68084-0400-01</t>
  </si>
  <si>
    <t>59011-0440-20</t>
  </si>
  <si>
    <t>oxyCODONE 40 mg ER Tab</t>
  </si>
  <si>
    <t>00904-5711-30</t>
  </si>
  <si>
    <t>42023-0116-25</t>
  </si>
  <si>
    <t>66993-0068-80</t>
  </si>
  <si>
    <t>00143-9300-01</t>
  </si>
  <si>
    <t>pantoprazole 40 mg Injectable</t>
  </si>
  <si>
    <t>60793-0701-10</t>
  </si>
  <si>
    <t>penicillin G benzathine 1,200,000 units/2 mL IM Susp 2 mL</t>
  </si>
  <si>
    <t>57237-0040-01</t>
  </si>
  <si>
    <t>00472-0242-60</t>
  </si>
  <si>
    <t>permethrin 5% Cream 60 g</t>
  </si>
  <si>
    <t>00536-2425-58</t>
  </si>
  <si>
    <t>phenol 1.4% Topical Spray 177 mL</t>
  </si>
  <si>
    <t>17478-0206-05</t>
  </si>
  <si>
    <t>phenylephrine 10% Ophth Soln 5 mL</t>
  </si>
  <si>
    <t>76329-1240-01</t>
  </si>
  <si>
    <t>phytonadione 1 mg/0.5 mL Inj Soln 0.5 mL</t>
  </si>
  <si>
    <t>45802-0868-02</t>
  </si>
  <si>
    <t>52268-0100-01</t>
  </si>
  <si>
    <t>polyethylene glycol 3350 with electrolytes Oral Powder-Recon 4000 mL</t>
  </si>
  <si>
    <t>61314-0628-10</t>
  </si>
  <si>
    <t>polymyxin B-trimethoprim 10,000 units-1 mg/mL Ophth Soln 10 mL</t>
  </si>
  <si>
    <t>63323-0965-20</t>
  </si>
  <si>
    <t>potassium chloride 2 mEq/mL IV Soln 20 mL</t>
  </si>
  <si>
    <t>69543-0379-30</t>
  </si>
  <si>
    <t>66689-0047-80</t>
  </si>
  <si>
    <t>potassium chloride 20 mEq / 15 mL Soln-Oral</t>
  </si>
  <si>
    <t>61314-0637-05</t>
  </si>
  <si>
    <t>prednisoLONE acetate 1% Ophth Susp 5 mL</t>
  </si>
  <si>
    <t>00071-1012-68</t>
  </si>
  <si>
    <t>00071-1013-68</t>
  </si>
  <si>
    <t>00536-4063-01</t>
  </si>
  <si>
    <t>00527-1301-01</t>
  </si>
  <si>
    <t>23155-0497-42</t>
  </si>
  <si>
    <t>63323-0269-67</t>
  </si>
  <si>
    <t>63323-0269-37</t>
  </si>
  <si>
    <t>63323-0269-57</t>
  </si>
  <si>
    <t>propofol 10 mg/mL IV Emulsion 100 mL Premix</t>
  </si>
  <si>
    <t>propofol 10 mg/mL IV Emulsion 20 mL</t>
  </si>
  <si>
    <t>propofol 10 mg/mL IV Emulsion 50 mL</t>
  </si>
  <si>
    <t>00904-0520-60</t>
  </si>
  <si>
    <t>60687-0349-01</t>
  </si>
  <si>
    <t>49281-0190-20</t>
  </si>
  <si>
    <t>49281-0250-51</t>
  </si>
  <si>
    <t>rabies immune globulin, human 150 intl units/mL IM Soln 2 mL</t>
  </si>
  <si>
    <t>54838-0550-80</t>
  </si>
  <si>
    <t>raNITIdine 15 mg/mL Syr</t>
  </si>
  <si>
    <t>63323-0724-05</t>
  </si>
  <si>
    <t>remifentanil 2 mg Injectable</t>
  </si>
  <si>
    <t>50458-0580-10</t>
  </si>
  <si>
    <t>50458-0579-10</t>
  </si>
  <si>
    <t>71019-0321-05</t>
  </si>
  <si>
    <t>rocuronium 10 mg/mL Injectable</t>
  </si>
  <si>
    <t>62332-0033-31</t>
  </si>
  <si>
    <t>00904-4203-52</t>
  </si>
  <si>
    <t>00074-4456-51</t>
  </si>
  <si>
    <t>67877-0124-40</t>
  </si>
  <si>
    <t>silver sulfADIAZINE 1% Cream 400 g</t>
  </si>
  <si>
    <t>46122-0051-03</t>
  </si>
  <si>
    <t>simethicone 40 mg/0.6 mL Liq</t>
  </si>
  <si>
    <t>68084-0512-01</t>
  </si>
  <si>
    <t>50268-0712-15</t>
  </si>
  <si>
    <t>00409-6637-34</t>
  </si>
  <si>
    <t>63323-0186-10</t>
  </si>
  <si>
    <t>08290-3065-47</t>
  </si>
  <si>
    <t>00338-0048-03</t>
  </si>
  <si>
    <t>sodium chloride 0.9% Irrigation Soln 500 mL</t>
  </si>
  <si>
    <t>58526-0005-52</t>
  </si>
  <si>
    <t>sodium chloride 1000 mg Tab</t>
  </si>
  <si>
    <t>39328-0063-25</t>
  </si>
  <si>
    <t>39328-0062-50</t>
  </si>
  <si>
    <t>sodium hypochlorite 0.25% Topical Soln 473 mL</t>
  </si>
  <si>
    <t>sodium hypochlorite 0.5% Topical Soln 473 mL</t>
  </si>
  <si>
    <t>46287-0006-60</t>
  </si>
  <si>
    <t>sodium polystyrene sulfonate 15 g/60 mL Oral Susp 60 mL</t>
  </si>
  <si>
    <t>51248-0150-01</t>
  </si>
  <si>
    <t>00338-0013-04</t>
  </si>
  <si>
    <t>sterile water Inj Soln 1000 mL</t>
  </si>
  <si>
    <t>71019-0341-09</t>
  </si>
  <si>
    <t>succinylcholine 20 mg/mL Injectable</t>
  </si>
  <si>
    <t>65862-0496-47</t>
  </si>
  <si>
    <t>sulfamethoxazole-trimethoprim 200 mg-40 mg/5 mL Sus</t>
  </si>
  <si>
    <t>65862-0146-36</t>
  </si>
  <si>
    <t>55150-0173-05</t>
  </si>
  <si>
    <t>SUMAtriptan 6 mg/0.5 mL Sol</t>
  </si>
  <si>
    <t>00143-9746-10</t>
  </si>
  <si>
    <t>terbutaline 1 mg/mL Sol</t>
  </si>
  <si>
    <t>58160-0842-52</t>
  </si>
  <si>
    <t>tetanus/diphth/pertussis (Boostrix Tdap) IM Susp 0.5 mL</t>
  </si>
  <si>
    <t>00065-0741-14</t>
  </si>
  <si>
    <t>tetracaine ophthalmic 0.5% 0.5 % Soln-Ophth</t>
  </si>
  <si>
    <t>87701-0407-29</t>
  </si>
  <si>
    <t>63323-0013-09</t>
  </si>
  <si>
    <t>thiamine 100 mg/mL Inj Soln 2 mL</t>
  </si>
  <si>
    <t>61314-0227-05</t>
  </si>
  <si>
    <t>timolol 0.5% Ophth Soln 5 mL</t>
  </si>
  <si>
    <t>61314-0643-05</t>
  </si>
  <si>
    <t>tobramycin 0.3% Ophth Soln 5 mL</t>
  </si>
  <si>
    <t>51079-0991-20</t>
  </si>
  <si>
    <t>39822-1001-07</t>
  </si>
  <si>
    <t>tranexamic acid 100 mg/mL IV Soln 10 mL</t>
  </si>
  <si>
    <t>45802-0064-35</t>
  </si>
  <si>
    <t>triamcinolone 0.1% Cream 15 g</t>
  </si>
  <si>
    <t>00591-5335-01</t>
  </si>
  <si>
    <t>17478-0102-12</t>
  </si>
  <si>
    <t>68094-0193-61</t>
  </si>
  <si>
    <t>00078-0358-34</t>
  </si>
  <si>
    <t>70860-0105-20</t>
  </si>
  <si>
    <t>vancomycin 1 g Inj</t>
  </si>
  <si>
    <t>47781-0598-91</t>
  </si>
  <si>
    <t>68001-0160-00</t>
  </si>
  <si>
    <t>00093-3043-01</t>
  </si>
  <si>
    <t>verapamil 120 mg/12 hours ER Tab</t>
  </si>
  <si>
    <t>51754-0203-02</t>
  </si>
  <si>
    <t>54162-0000-02</t>
  </si>
  <si>
    <t>vitamin A &amp; D Topical Oint 60 g</t>
  </si>
  <si>
    <t>00056-0176-75</t>
  </si>
  <si>
    <t>00056-0172-75</t>
  </si>
  <si>
    <t>68084-0106-09</t>
  </si>
  <si>
    <t>00904-6505-61</t>
  </si>
  <si>
    <t>66689-0055-99</t>
  </si>
  <si>
    <t>12547-0171-62</t>
  </si>
  <si>
    <t>49502-0102-02</t>
  </si>
  <si>
    <t>99999-9999-12</t>
  </si>
  <si>
    <t>morphine 0.5 mg/mL preservative-fr Injectable</t>
  </si>
  <si>
    <t>00054-3500-49</t>
  </si>
  <si>
    <t>diclofenac topical 1 % Gel</t>
  </si>
  <si>
    <t>58160-0820-52</t>
  </si>
  <si>
    <t>00045-0122-30</t>
  </si>
  <si>
    <t>acetaminophen 30 mL Susp</t>
  </si>
  <si>
    <t>00395-0049-66</t>
  </si>
  <si>
    <t>Aluminum 170g Powder 170 g Powder</t>
  </si>
  <si>
    <t>00160-3730-31</t>
  </si>
  <si>
    <t>63323-0203-20</t>
  </si>
  <si>
    <t>Amino Acids 10% (Travasol) intravenous solution AMINOSYN 10% 500ML Soln-IV</t>
  </si>
  <si>
    <t>71030-0001-11</t>
  </si>
  <si>
    <t>7109-0263-12</t>
  </si>
  <si>
    <t>ePHEDrine 50 mg / 5 mL Injectable</t>
  </si>
  <si>
    <t>phenylephrine 1 mg / 10 mL Syringe-inj</t>
  </si>
  <si>
    <t>00009-3124-01</t>
  </si>
  <si>
    <t>65628-0205-10</t>
  </si>
  <si>
    <t>vancomycin 25 mg/mL Soln-Oral</t>
  </si>
  <si>
    <t>61958-0701-01</t>
  </si>
  <si>
    <t>emtricitabine-tenofovir 200 mg-300 mg Tab</t>
  </si>
  <si>
    <t>61553-0802-48</t>
  </si>
  <si>
    <t>60687-0305-32</t>
  </si>
  <si>
    <t>00143-9209-10</t>
  </si>
  <si>
    <t>bupivacaine-fentanyl 0.125%-2 mcg/mL-0.9% Sol</t>
  </si>
  <si>
    <t>63323-0083-05</t>
  </si>
  <si>
    <t>00407-1413-48</t>
  </si>
  <si>
    <t>63323-0540-01</t>
  </si>
  <si>
    <t>76329-3369-01</t>
  </si>
  <si>
    <t>00003-4522-11</t>
  </si>
  <si>
    <t>00781-3344-95</t>
  </si>
  <si>
    <t>00517-1010-25</t>
  </si>
  <si>
    <t>00409-7336-04</t>
  </si>
  <si>
    <t>00781-9367-95</t>
  </si>
  <si>
    <t>00456-2410-60</t>
  </si>
  <si>
    <t>50242-0150-01</t>
  </si>
  <si>
    <t>00904-4043-60</t>
  </si>
  <si>
    <t>00781-9222-09</t>
  </si>
  <si>
    <t>00781-9221-09</t>
  </si>
  <si>
    <t>65757-0300-01</t>
  </si>
  <si>
    <t>65757-0401-03</t>
  </si>
  <si>
    <t>65757-0402-03</t>
  </si>
  <si>
    <t>65757-0403-03</t>
  </si>
  <si>
    <t>65757-0404-03</t>
  </si>
  <si>
    <t>43598-0635-10</t>
  </si>
  <si>
    <t>67457-0265-10</t>
  </si>
  <si>
    <t>sodium bicarbonate 4.2 % Injectable</t>
  </si>
  <si>
    <t>iohexol 300 mgl/mL Injectable</t>
  </si>
  <si>
    <t>naloxone 1 mg/mL Sol</t>
  </si>
  <si>
    <t>elotuzumab 400 mg Inj</t>
  </si>
  <si>
    <t>piperacillin-tazobactam 2 g-0.25 g Inj</t>
  </si>
  <si>
    <t>atropine 1 mg/mL Sol</t>
  </si>
  <si>
    <t>piperacillin-tazobactam 4 g-0.5 g Inj</t>
  </si>
  <si>
    <t>asenapine 10 mg Tab</t>
  </si>
  <si>
    <t>ocrelizumab 300 mg/10 mL Sol</t>
  </si>
  <si>
    <t>omega-3 polyunsaturated fatty acids 1000 mg Cap</t>
  </si>
  <si>
    <t>clindamycin 900 mg-5%/50 mL Sol</t>
  </si>
  <si>
    <t>clindamycin 600 mg-5%/50 mL Sol</t>
  </si>
  <si>
    <t>naltrexone 380 mg Inj</t>
  </si>
  <si>
    <t>ARIPiprazole 441 mg/1.6 mL Sus</t>
  </si>
  <si>
    <t>ARIPiprazole 662 mg/2.4 mL Sus</t>
  </si>
  <si>
    <t>ARIPiprazole 882 mg/3.2 mL Sus</t>
  </si>
  <si>
    <t>ARIPiprazole 1,064 mg / 3.9 mL Susp</t>
  </si>
  <si>
    <t>levETIRAcetam 500 mg/100 mL-NaCl 0.82% Injectable</t>
  </si>
  <si>
    <t>levETIRAcetam 1000 mg/100 mL-NaCl 0.75% Sol</t>
  </si>
  <si>
    <t>63459-0601-06</t>
  </si>
  <si>
    <t>00597-0152-37</t>
  </si>
  <si>
    <t>68084-0357-21</t>
  </si>
  <si>
    <t>99999-9999-06</t>
  </si>
  <si>
    <t>47426-0201-01</t>
  </si>
  <si>
    <t>53436-0084-04</t>
  </si>
  <si>
    <t>63323-0965-05</t>
  </si>
  <si>
    <t>63323-0967-30</t>
  </si>
  <si>
    <t>00023-9211-05</t>
  </si>
  <si>
    <t>00469-3211-99</t>
  </si>
  <si>
    <t>00310-4611-50</t>
  </si>
  <si>
    <t>00310-4500-12</t>
  </si>
  <si>
    <t>00409-1660-20</t>
  </si>
  <si>
    <t>70020-1911-01</t>
  </si>
  <si>
    <t>17478-0711-10</t>
  </si>
  <si>
    <t>76329-1911-01</t>
  </si>
  <si>
    <t>00407-1411-10</t>
  </si>
  <si>
    <t>50383-0795-16</t>
  </si>
  <si>
    <t>00603-1567-56</t>
  </si>
  <si>
    <t>17478-0415-10</t>
  </si>
  <si>
    <t>00904-0053-16</t>
  </si>
  <si>
    <t>00781-2691-44</t>
  </si>
  <si>
    <t>42794-0018-02</t>
  </si>
  <si>
    <t>61953-0004-05</t>
  </si>
  <si>
    <t>00409-7074-26</t>
  </si>
  <si>
    <t>88888-8888-88</t>
  </si>
  <si>
    <t>00003-3734-13</t>
  </si>
  <si>
    <t>00517-2310-05</t>
  </si>
  <si>
    <t>00574-0070-30</t>
  </si>
  <si>
    <t>00338-9553-24</t>
  </si>
  <si>
    <t>00338-9549-24</t>
  </si>
  <si>
    <t>63323-0107-05</t>
  </si>
  <si>
    <t>68084-0355-01e</t>
  </si>
  <si>
    <t>00409-4684-13</t>
  </si>
  <si>
    <t>00173-0887-10</t>
  </si>
  <si>
    <t>00173-0874-10</t>
  </si>
  <si>
    <t>00173-0876-10</t>
  </si>
  <si>
    <t>00169-2660-15</t>
  </si>
  <si>
    <t>00409-3178-02</t>
  </si>
  <si>
    <t>63323-0463-57</t>
  </si>
  <si>
    <t>00054-3553-44</t>
  </si>
  <si>
    <t>00407-1413-59</t>
  </si>
  <si>
    <t>50458-0584-52</t>
  </si>
  <si>
    <t>69853-0202-01</t>
  </si>
  <si>
    <t>69853-0201-01</t>
  </si>
  <si>
    <t>54799-0507-21</t>
  </si>
  <si>
    <t>65757-0500-03</t>
  </si>
  <si>
    <t>51079-0020-03</t>
  </si>
  <si>
    <t>63323-0507-21</t>
  </si>
  <si>
    <t>55513-0800-60</t>
  </si>
  <si>
    <t>25682-0001-01</t>
  </si>
  <si>
    <t>00006-4992-00</t>
  </si>
  <si>
    <t>00006-4171-00</t>
  </si>
  <si>
    <t>59338-0775-01</t>
  </si>
  <si>
    <t>arsenic trioxide 2 mg/mL Injectable</t>
  </si>
  <si>
    <t>empagliflozin 10 mg Tab</t>
  </si>
  <si>
    <t>rifAMPin 150 mg Cap</t>
  </si>
  <si>
    <t>EPINEPHrine-lidocaine 1:100,000-1% 1:100000-1% Injectable</t>
  </si>
  <si>
    <t>aprepitant 130 mg / 18 mL Injectable</t>
  </si>
  <si>
    <t>patiromer 8.4 g Pow</t>
  </si>
  <si>
    <t>brimonidine-timolol ophthalmic 0.2%-0.5% Sol</t>
  </si>
  <si>
    <t>micafungin 100 mg Inj</t>
  </si>
  <si>
    <t>durvalumab 50 mg/mL Sol</t>
  </si>
  <si>
    <t>ixabepilone 45 mg Inj</t>
  </si>
  <si>
    <t>morphine 1 mg/mL Sol</t>
  </si>
  <si>
    <t>iohexol 180 mg/mL Sol</t>
  </si>
  <si>
    <t>trastuzumab 150 mg Inj</t>
  </si>
  <si>
    <t>lactulose 10 g/15 mL Liq</t>
  </si>
  <si>
    <t>prednisoLONE 15 mg/5 mL Syr</t>
  </si>
  <si>
    <t>dextromethorphan-guaifenesin 10 mg-100 mg/5 mL Liq</t>
  </si>
  <si>
    <t>temozolomide 5 mg Cap</t>
  </si>
  <si>
    <t>temozolomide 140 mg Cap</t>
  </si>
  <si>
    <t>temozolomide 20 mg Cap</t>
  </si>
  <si>
    <t>liothyronine 5 mcg Tab</t>
  </si>
  <si>
    <t>immune globulin intravenous 5% Sol</t>
  </si>
  <si>
    <t>potassium chloride 10 mEq/100 mL Sol</t>
  </si>
  <si>
    <t>dummy med 1 Each</t>
  </si>
  <si>
    <t>nivolumab 10 mg/mL Injectable</t>
  </si>
  <si>
    <t>glucose 40% Gel</t>
  </si>
  <si>
    <t>clindamycin 900 mg/50 mL-NaCl 0.9% Sol</t>
  </si>
  <si>
    <t>clindamycin 600 mg/50 mL-NaCl 0.9% Sol</t>
  </si>
  <si>
    <t>magnesium sulfate 4 g/50 mL-sterile water Sol</t>
  </si>
  <si>
    <t>acetaminophen/oxycodone 4 tabs Tab</t>
  </si>
  <si>
    <t>fluconazole 200 mg/100 mL-5% Sol</t>
  </si>
  <si>
    <t>fluticasone/umeclidinium/vilanterol 100 mcg-62.5 mcg-25 mcg Pow</t>
  </si>
  <si>
    <t>fluticasone furoate 100 mcg Pow</t>
  </si>
  <si>
    <t>fluticasone furoate 200 mcg Pow</t>
  </si>
  <si>
    <t>insulin degludec 100 units/mL Sol</t>
  </si>
  <si>
    <t>epinephrine-lidocaine 1:100000-1% Sol</t>
  </si>
  <si>
    <t>bupivacaine-epinephrine 0.5%-1:200,000 Sol</t>
  </si>
  <si>
    <t>methadone 10 mg/mL Con</t>
  </si>
  <si>
    <t>rivaroxaban pack Packet</t>
  </si>
  <si>
    <t>betrixaban 40 mg Cap</t>
  </si>
  <si>
    <t>betrixaban 80 mg Cap</t>
  </si>
  <si>
    <t>fluorescein-proparacaine ophthalmic 0.25%-0.5% Sol</t>
  </si>
  <si>
    <t>ARIPiprazole lauroxil 675 mg / 2.4 mL Susp-Inj</t>
  </si>
  <si>
    <t>meropenem 500 mg Inj</t>
  </si>
  <si>
    <t>ivabradine 5 mg Tab</t>
  </si>
  <si>
    <t>eculizumab 10 mg/mL Sol</t>
  </si>
  <si>
    <t>hepatitis B adult vaccine dialysis 40 mcg/mL Sus</t>
  </si>
  <si>
    <t>ferumoxytol 30 mg/mL Sol</t>
  </si>
  <si>
    <t>00703-3155-01</t>
  </si>
  <si>
    <t>45802-0144-64</t>
  </si>
  <si>
    <t>53436-0168-30</t>
  </si>
  <si>
    <t>58657-0405-01</t>
  </si>
  <si>
    <t>63323-0508-31</t>
  </si>
  <si>
    <t>69853-0101-01</t>
  </si>
  <si>
    <t>00093-5269-01</t>
  </si>
  <si>
    <t>00327-0012-30</t>
  </si>
  <si>
    <t>00024-5150-10</t>
  </si>
  <si>
    <t>99999-9999-19</t>
  </si>
  <si>
    <t>00904-6609-61</t>
  </si>
  <si>
    <t>58160-0819-12</t>
  </si>
  <si>
    <t>bleomycin 30 units Inj</t>
  </si>
  <si>
    <t>hydrocortisone-pramoxine topical 1%-1% Cre</t>
  </si>
  <si>
    <t>patiromer 16.8 g Pow</t>
  </si>
  <si>
    <t>esterified estrogens-methyltestosterone 1.25 mg-2.5 mg Tab</t>
  </si>
  <si>
    <t>meropenem 1000 mg Inj</t>
  </si>
  <si>
    <t>coagulation factor Xa recombinant, inactivated 100 mg Inj</t>
  </si>
  <si>
    <t>zaleplon 10 mg Cap</t>
  </si>
  <si>
    <t>rasburicase 1.5 mg Inj</t>
  </si>
  <si>
    <t>tranexamic acid 1,000 mg / 50 mL Injectable</t>
  </si>
  <si>
    <t>magnesium oxide 400 mg (240 mg elemental magnesium) Tab</t>
  </si>
  <si>
    <t>zoster vaccine, inactivated adjuvanted Inj</t>
  </si>
  <si>
    <t>AWP Disp</t>
  </si>
  <si>
    <t>Charge*</t>
  </si>
  <si>
    <t>*Note: Prices reflected here are an estimated charge based on a standard dispense size and are subject to change based on actual dose received .</t>
  </si>
  <si>
    <t>*Note: Prices reflected here are an estimated charge based on a standard dispense size and are subject to change based on actual NDC and dose received.</t>
  </si>
  <si>
    <t>Medication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</si>
</sst>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9" fontId="0" fillId="0" borderId="0" xfId="0" applyNumberFormat="1"/>
    <xf numFmtId="8" fontId="0" fillId="0" borderId="0" xfId="0" applyNumberFormat="1"/>
    <xf numFmtId="11" fontId="0" fillId="0" borderId="0" xfId="0" applyNumberFormat="1"/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44" fontId="0" fillId="0" borderId="0" xfId="1" applyFont="1" applyAlignment="1">
      <alignment horizontal="center"/>
    </xf>
    <xf numFmtId="8" fontId="0" fillId="0" borderId="0" xfId="0" applyNumberFormat="1" applyAlignment="1">
      <alignment horizontal="center"/>
    </xf>
  </cellXfs>
  <cellStyles count="2">
    <cellStyle name="Currency" xfId="1" builtinId="4"/>
    <cellStyle name="Normal" xfId="0" builtinId="0"/>
  </cellStyles>
  <dxfs count="65"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e1" displayName="Table1" ref="A1:H4" totalsRowShown="0">
  <autoFilter ref="A1:H4"/>
  <tableColumns count="8">
    <tableColumn id="1" name="Inj Med"/>
    <tableColumn id="2" name="from cost"/>
    <tableColumn id="3" name="to cost"/>
    <tableColumn id="4" name="mark up" dataDxfId="64"/>
    <tableColumn id="5" name="Service" dataDxfId="63"/>
    <tableColumn id="6" name="Admin" dataDxfId="62"/>
    <tableColumn id="7" name="Round Up" dataDxfId="61"/>
    <tableColumn id="8" name="Min Price" dataDxfId="60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27:H28" totalsRowShown="0">
  <autoFilter ref="A27:H28"/>
  <tableColumns count="8">
    <tableColumn id="1" name="Bulk"/>
    <tableColumn id="2" name="from cost"/>
    <tableColumn id="3" name="to cost"/>
    <tableColumn id="4" name="mark up" dataDxfId="19"/>
    <tableColumn id="5" name="Service" dataDxfId="18"/>
    <tableColumn id="6" name="Admin" dataDxfId="17"/>
    <tableColumn id="7" name="Round Up" dataDxfId="16"/>
    <tableColumn id="8" name="Min Price" dataDxfId="15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29:H30" totalsRowShown="0">
  <autoFilter ref="A29:H30"/>
  <tableColumns count="8">
    <tableColumn id="1" name="Bulk Fixed"/>
    <tableColumn id="2" name="from cost"/>
    <tableColumn id="3" name="to cost"/>
    <tableColumn id="4" name="mark up" dataDxfId="14"/>
    <tableColumn id="5" name="Service" dataDxfId="13"/>
    <tableColumn id="6" name="Admin" dataDxfId="12"/>
    <tableColumn id="7" name="Round Up" dataDxfId="11"/>
    <tableColumn id="8" name="Min Price" dataDxfId="10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31:H32" totalsRowShown="0">
  <autoFilter ref="A31:H32"/>
  <tableColumns count="8">
    <tableColumn id="1" name="No Charge"/>
    <tableColumn id="2" name="from cost"/>
    <tableColumn id="3" name="to cost"/>
    <tableColumn id="4" name="mark up" dataDxfId="9"/>
    <tableColumn id="5" name="Service" dataDxfId="8"/>
    <tableColumn id="6" name="Admin" dataDxfId="7"/>
    <tableColumn id="7" name="Round Up" dataDxfId="6"/>
    <tableColumn id="8" name="Min Price" dataDxfId="5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id="16" name="Table16" displayName="Table16" ref="A33:H34" totalsRowShown="0">
  <autoFilter ref="A33:H34"/>
  <tableColumns count="8">
    <tableColumn id="1" name="Rad Med"/>
    <tableColumn id="2" name="from cost"/>
    <tableColumn id="3" name="to cost"/>
    <tableColumn id="4" name="mark up" dataDxfId="4"/>
    <tableColumn id="5" name="Service" dataDxfId="3"/>
    <tableColumn id="6" name="Admin" dataDxfId="2"/>
    <tableColumn id="7" name="Round Up" dataDxfId="1"/>
    <tableColumn id="8" name="Min Price" dataDxfId="0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5:H8" totalsRowShown="0">
  <autoFilter ref="A5:H8"/>
  <tableColumns count="8">
    <tableColumn id="1" name="Chemo IV"/>
    <tableColumn id="2" name="from cost"/>
    <tableColumn id="3" name="to cost"/>
    <tableColumn id="4" name="mark up" dataDxfId="59"/>
    <tableColumn id="5" name="Service" dataDxfId="58"/>
    <tableColumn id="6" name="Admin" dataDxfId="57"/>
    <tableColumn id="7" name="Round Up" dataDxfId="56"/>
    <tableColumn id="8" name="Min Price" dataDxfId="55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9:H12" totalsRowShown="0">
  <autoFilter ref="A9:H12"/>
  <tableColumns count="8">
    <tableColumn id="1" name="Chemo Med"/>
    <tableColumn id="2" name="from cost"/>
    <tableColumn id="3" name="to cost"/>
    <tableColumn id="4" name="mark up" dataDxfId="54"/>
    <tableColumn id="5" name="Service" dataDxfId="53"/>
    <tableColumn id="6" name="Admin" dataDxfId="52"/>
    <tableColumn id="7" name="Round Up" dataDxfId="51"/>
    <tableColumn id="8" name="Min Price" dataDxfId="50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3:H15" totalsRowShown="0">
  <autoFilter ref="A13:H15"/>
  <tableColumns count="8">
    <tableColumn id="1" name="PASS"/>
    <tableColumn id="2" name="from cost"/>
    <tableColumn id="3" name="to cost"/>
    <tableColumn id="4" name="mark up" dataDxfId="49"/>
    <tableColumn id="5" name="Service" dataDxfId="48"/>
    <tableColumn id="6" name="Admin" dataDxfId="47"/>
    <tableColumn id="7" name="Round Up" dataDxfId="46"/>
    <tableColumn id="8" name="Min Price" dataDxfId="45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6:H18" totalsRowShown="0">
  <autoFilter ref="A16:H18"/>
  <tableColumns count="8">
    <tableColumn id="1" name="IV"/>
    <tableColumn id="2" name="from cost"/>
    <tableColumn id="3" name="to cost"/>
    <tableColumn id="4" name="mark up" dataDxfId="44"/>
    <tableColumn id="5" name="Service" dataDxfId="43"/>
    <tableColumn id="6" name="Admin" dataDxfId="42"/>
    <tableColumn id="7" name="Round Up" dataDxfId="41"/>
    <tableColumn id="8" name="Min Price" dataDxfId="40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id="9" name="Table9" displayName="Table9" ref="A19:H20" totalsRowShown="0">
  <autoFilter ref="A19:H20"/>
  <tableColumns count="8">
    <tableColumn id="1" name="Compound"/>
    <tableColumn id="2" name="from cost"/>
    <tableColumn id="3" name="to cost"/>
    <tableColumn id="4" name="mark up" dataDxfId="39"/>
    <tableColumn id="5" name="Service" dataDxfId="38"/>
    <tableColumn id="6" name="Admin" dataDxfId="37"/>
    <tableColumn id="7" name="Round Up" dataDxfId="36"/>
    <tableColumn id="8" name="Min Price" dataDxfId="35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id="10" name="Table10" displayName="Table10" ref="A21:H22" totalsRowShown="0">
  <autoFilter ref="A21:H22"/>
  <tableColumns count="8">
    <tableColumn id="1" name="Compound Fixed"/>
    <tableColumn id="2" name="from cost"/>
    <tableColumn id="3" name="to cost"/>
    <tableColumn id="4" name="mark up" dataDxfId="34"/>
    <tableColumn id="5" name="Service" dataDxfId="33"/>
    <tableColumn id="6" name="Admin" dataDxfId="32"/>
    <tableColumn id="7" name="Round Up" dataDxfId="31"/>
    <tableColumn id="8" name="Min Price" dataDxfId="30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23:H24" totalsRowShown="0">
  <autoFilter ref="A23:H24"/>
  <tableColumns count="8">
    <tableColumn id="1" name="Med"/>
    <tableColumn id="2" name="from cost"/>
    <tableColumn id="3" name="to cost"/>
    <tableColumn id="4" name="mark up" dataDxfId="29"/>
    <tableColumn id="5" name="Service" dataDxfId="28"/>
    <tableColumn id="6" name="Admin" dataDxfId="27"/>
    <tableColumn id="7" name="Round Up" dataDxfId="26"/>
    <tableColumn id="8" name="Min Price" dataDxfId="25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id="12" name="Table12" displayName="Table12" ref="A25:H26" totalsRowShown="0">
  <autoFilter ref="A25:H26"/>
  <tableColumns count="8">
    <tableColumn id="1" name="Med Fixed"/>
    <tableColumn id="2" name="from cost"/>
    <tableColumn id="3" name="to cost"/>
    <tableColumn id="4" name="mark up" dataDxfId="24"/>
    <tableColumn id="5" name="Service" dataDxfId="23"/>
    <tableColumn id="6" name="Admin" dataDxfId="22"/>
    <tableColumn id="7" name="Round Up" dataDxfId="21"/>
    <tableColumn id="8" name="Min Price" dataDxfId="2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5358"/>
  <sheetViews>
    <sheetView tabSelected="1" zoomScale="115" zoomScaleNormal="115" workbookViewId="0">
      <pane ySplit="2" topLeftCell="A3" activePane="bottomLeft" state="frozen"/>
      <selection pane="bottomLeft" sqref="A1:F1"/>
    </sheetView>
  </sheetViews>
  <sheetFormatPr defaultRowHeight="15" x14ac:dyDescent="0.25"/>
  <cols>
    <col min="1" max="1" width="14.28515625" style="5" customWidth="1"/>
    <col min="2" max="2" width="116.42578125" style="5" bestFit="1" customWidth="1"/>
    <col min="3" max="3" width="9.140625" hidden="1" customWidth="1"/>
    <col min="4" max="4" width="12.85546875" hidden="1" customWidth="1"/>
    <col min="5" max="5" width="14.28515625" style="4" hidden="1" customWidth="1"/>
    <col min="6" max="6" width="14.28515625" style="10" bestFit="1" customWidth="1"/>
    <col min="7" max="16384" width="9.140625" style="5"/>
  </cols>
  <sheetData>
    <row r="1" spans="1:13" x14ac:dyDescent="0.25">
      <c r="A1" s="6" t="s">
        <v>4393</v>
      </c>
      <c r="B1" s="6"/>
      <c r="C1" s="7"/>
      <c r="D1" s="7"/>
      <c r="E1" s="7"/>
      <c r="F1" s="6"/>
    </row>
    <row r="2" spans="1:13" x14ac:dyDescent="0.25">
      <c r="A2" s="8" t="s">
        <v>10</v>
      </c>
      <c r="B2" s="8" t="s">
        <v>4394</v>
      </c>
      <c r="C2" t="s">
        <v>9</v>
      </c>
      <c r="D2" t="s">
        <v>12</v>
      </c>
      <c r="E2" s="4" t="s">
        <v>13</v>
      </c>
      <c r="F2" s="9" t="s">
        <v>4391</v>
      </c>
    </row>
    <row r="3" spans="1:13" x14ac:dyDescent="0.25">
      <c r="A3" s="5" t="s">
        <v>99</v>
      </c>
      <c r="B3" s="5" t="s">
        <v>104</v>
      </c>
      <c r="C3">
        <v>1109.47</v>
      </c>
      <c r="D3" t="s">
        <v>8</v>
      </c>
      <c r="E3" s="4">
        <f>'Formula Sheet'!D36</f>
        <v>333.96</v>
      </c>
      <c r="F3" s="10">
        <v>6829.8412000000008</v>
      </c>
    </row>
    <row r="4" spans="1:13" x14ac:dyDescent="0.25">
      <c r="A4" s="5" t="s">
        <v>100</v>
      </c>
      <c r="B4" s="5" t="s">
        <v>105</v>
      </c>
      <c r="C4">
        <v>1313.431</v>
      </c>
      <c r="D4" t="s">
        <v>22</v>
      </c>
      <c r="E4" s="4">
        <f>'Formula Sheet'!D37</f>
        <v>9.2582880000000003</v>
      </c>
      <c r="F4" s="10">
        <v>2.8831111108799998</v>
      </c>
    </row>
    <row r="5" spans="1:13" x14ac:dyDescent="0.25">
      <c r="A5" s="5" t="s">
        <v>3650</v>
      </c>
      <c r="B5" s="5" t="s">
        <v>3654</v>
      </c>
      <c r="C5">
        <v>0.92</v>
      </c>
      <c r="D5" t="s">
        <v>24</v>
      </c>
      <c r="E5" s="4">
        <f>'Formula Sheet'!D2146</f>
        <v>150.44159999999999</v>
      </c>
      <c r="F5" s="10">
        <v>154.904</v>
      </c>
    </row>
    <row r="6" spans="1:13" x14ac:dyDescent="0.25">
      <c r="A6" s="5" t="s">
        <v>101</v>
      </c>
      <c r="B6" s="5" t="s">
        <v>106</v>
      </c>
      <c r="C6">
        <v>1.386111111</v>
      </c>
      <c r="D6" t="s">
        <v>11</v>
      </c>
      <c r="E6" s="4">
        <f>'Formula Sheet'!D38</f>
        <v>41.080000041600002</v>
      </c>
      <c r="F6" s="10">
        <v>1.8659680000000001</v>
      </c>
    </row>
    <row r="7" spans="1:13" x14ac:dyDescent="0.25">
      <c r="A7" s="5" t="s">
        <v>107</v>
      </c>
      <c r="B7" s="5" t="s">
        <v>108</v>
      </c>
      <c r="C7">
        <v>0.89710000000000001</v>
      </c>
      <c r="D7" t="s">
        <v>11</v>
      </c>
      <c r="E7" s="4">
        <f>'Formula Sheet'!D39</f>
        <v>447.2</v>
      </c>
      <c r="F7" s="10">
        <v>2.6060319999999999</v>
      </c>
    </row>
    <row r="8" spans="1:13" x14ac:dyDescent="0.25">
      <c r="A8" s="5" t="s">
        <v>109</v>
      </c>
      <c r="B8" s="5" t="s">
        <v>110</v>
      </c>
      <c r="C8">
        <v>1.2528999999999999</v>
      </c>
      <c r="D8" t="s">
        <v>11</v>
      </c>
      <c r="E8" s="4">
        <f>'Formula Sheet'!D40</f>
        <v>106.86312000000001</v>
      </c>
      <c r="F8" s="10">
        <v>295.89600000000002</v>
      </c>
    </row>
    <row r="9" spans="1:13" x14ac:dyDescent="0.25">
      <c r="A9" s="5" t="s">
        <v>111</v>
      </c>
      <c r="B9" s="5" t="s">
        <v>112</v>
      </c>
      <c r="C9">
        <v>42.480000000000004</v>
      </c>
      <c r="D9" t="s">
        <v>7</v>
      </c>
      <c r="E9" s="4">
        <f>'Formula Sheet'!D41</f>
        <v>13.561600000000002</v>
      </c>
      <c r="F9" s="10">
        <v>1.2116</v>
      </c>
    </row>
    <row r="10" spans="1:13" x14ac:dyDescent="0.25">
      <c r="A10" s="5" t="s">
        <v>3711</v>
      </c>
      <c r="B10" s="5" t="s">
        <v>115</v>
      </c>
      <c r="C10">
        <v>0.58250000000000002</v>
      </c>
      <c r="D10" t="s">
        <v>11</v>
      </c>
      <c r="E10" s="4">
        <f>'Formula Sheet'!D42</f>
        <v>135.57999994799999</v>
      </c>
      <c r="F10" s="10">
        <v>2.6540799999999996</v>
      </c>
    </row>
    <row r="11" spans="1:13" x14ac:dyDescent="0.25">
      <c r="A11" s="5" t="s">
        <v>113</v>
      </c>
      <c r="B11" s="5" t="s">
        <v>116</v>
      </c>
      <c r="C11">
        <v>1.2759999999999998</v>
      </c>
      <c r="D11" t="s">
        <v>11</v>
      </c>
      <c r="E11" s="4">
        <f>'Formula Sheet'!D43</f>
        <v>126.80448000000001</v>
      </c>
      <c r="F11" s="10">
        <v>1</v>
      </c>
    </row>
    <row r="12" spans="1:13" x14ac:dyDescent="0.25">
      <c r="A12" s="5" t="s">
        <v>4198</v>
      </c>
      <c r="B12" s="5" t="s">
        <v>116</v>
      </c>
      <c r="C12">
        <v>2.5451999999999981</v>
      </c>
      <c r="D12" t="s">
        <v>11</v>
      </c>
      <c r="E12" s="4">
        <f>'Formula Sheet'!D1896</f>
        <v>15.285088000000002</v>
      </c>
      <c r="F12" s="10">
        <v>95.852000000000004</v>
      </c>
    </row>
    <row r="13" spans="1:13" x14ac:dyDescent="0.25">
      <c r="A13" s="5" t="s">
        <v>114</v>
      </c>
      <c r="B13" s="5" t="s">
        <v>117</v>
      </c>
      <c r="C13">
        <v>6.29E-4</v>
      </c>
      <c r="D13" t="s">
        <v>11</v>
      </c>
      <c r="E13" s="4">
        <f>'Formula Sheet'!D44</f>
        <v>1248.1200000000001</v>
      </c>
      <c r="F13" s="10">
        <v>1.6744000000000001</v>
      </c>
    </row>
    <row r="14" spans="1:13" x14ac:dyDescent="0.25">
      <c r="A14" s="5" t="s">
        <v>4206</v>
      </c>
      <c r="B14" s="5" t="s">
        <v>4207</v>
      </c>
      <c r="C14">
        <v>5.1479999999999997</v>
      </c>
      <c r="D14" t="s">
        <v>20</v>
      </c>
      <c r="E14" s="4">
        <f>'Formula Sheet'!D1952</f>
        <v>158.31648000000001</v>
      </c>
      <c r="F14" s="10">
        <v>1</v>
      </c>
    </row>
    <row r="15" spans="1:13" x14ac:dyDescent="0.25">
      <c r="A15" s="5" t="s">
        <v>118</v>
      </c>
      <c r="B15" s="5" t="s">
        <v>119</v>
      </c>
      <c r="C15">
        <v>0.80500000000000005</v>
      </c>
      <c r="D15" t="s">
        <v>11</v>
      </c>
      <c r="E15" s="4">
        <f>'Formula Sheet'!D45</f>
        <v>142.80800005200001</v>
      </c>
      <c r="F15" s="10">
        <v>1.1398400000000002</v>
      </c>
      <c r="G15" s="11"/>
      <c r="H15" s="11"/>
      <c r="M15" s="11"/>
    </row>
    <row r="16" spans="1:13" x14ac:dyDescent="0.25">
      <c r="A16" s="5" t="s">
        <v>3712</v>
      </c>
      <c r="B16" s="5" t="s">
        <v>120</v>
      </c>
      <c r="C16">
        <v>0.54800000000000004</v>
      </c>
      <c r="D16" t="s">
        <v>11</v>
      </c>
      <c r="E16" s="4">
        <f>'Formula Sheet'!D46</f>
        <v>1.9910800000000002</v>
      </c>
      <c r="F16" s="10">
        <v>1</v>
      </c>
      <c r="G16" s="11"/>
      <c r="H16" s="11"/>
      <c r="M16" s="11"/>
    </row>
    <row r="17" spans="1:13" x14ac:dyDescent="0.25">
      <c r="A17" s="5" t="s">
        <v>121</v>
      </c>
      <c r="B17" s="5" t="s">
        <v>123</v>
      </c>
      <c r="C17">
        <v>6.6000000000000003E-2</v>
      </c>
      <c r="D17" t="s">
        <v>11</v>
      </c>
      <c r="E17" s="4">
        <f>'Formula Sheet'!D47</f>
        <v>9.7887526427061289</v>
      </c>
      <c r="F17" s="10">
        <v>7.6336000000000004</v>
      </c>
      <c r="G17" s="11"/>
      <c r="H17" s="11"/>
      <c r="M17" s="11"/>
    </row>
    <row r="18" spans="1:13" x14ac:dyDescent="0.25">
      <c r="A18" s="5" t="s">
        <v>122</v>
      </c>
      <c r="B18" s="5" t="s">
        <v>124</v>
      </c>
      <c r="C18">
        <v>3.67</v>
      </c>
      <c r="D18" t="s">
        <v>11</v>
      </c>
      <c r="E18" s="4">
        <f>'Formula Sheet'!D48</f>
        <v>158.19999999999999</v>
      </c>
      <c r="F18" s="10">
        <v>1</v>
      </c>
    </row>
    <row r="19" spans="1:13" x14ac:dyDescent="0.25">
      <c r="A19" s="5" t="s">
        <v>125</v>
      </c>
      <c r="B19" s="5" t="s">
        <v>126</v>
      </c>
      <c r="C19">
        <v>7.4999999999999997E-2</v>
      </c>
      <c r="D19" t="s">
        <v>11</v>
      </c>
      <c r="E19" s="4">
        <f>'Formula Sheet'!D49</f>
        <v>3443.6669280000006</v>
      </c>
      <c r="F19" s="10">
        <v>3.5100000000000002</v>
      </c>
      <c r="G19" s="11"/>
      <c r="H19" s="11"/>
      <c r="M19" s="11"/>
    </row>
    <row r="20" spans="1:13" x14ac:dyDescent="0.25">
      <c r="A20" s="5" t="s">
        <v>127</v>
      </c>
      <c r="B20" s="5" t="s">
        <v>129</v>
      </c>
      <c r="C20">
        <v>1.6875</v>
      </c>
      <c r="D20" t="s">
        <v>11</v>
      </c>
      <c r="E20" s="4">
        <f>'Formula Sheet'!D50</f>
        <v>113.688</v>
      </c>
      <c r="F20" s="10">
        <v>1.9910800000000002</v>
      </c>
      <c r="G20" s="11"/>
      <c r="H20" s="11"/>
      <c r="M20" s="11"/>
    </row>
    <row r="21" spans="1:13" x14ac:dyDescent="0.25">
      <c r="A21" s="5" t="s">
        <v>131</v>
      </c>
      <c r="B21" s="5" t="s">
        <v>132</v>
      </c>
      <c r="C21">
        <v>1.2178</v>
      </c>
      <c r="D21" t="s">
        <v>11</v>
      </c>
      <c r="E21" s="4">
        <f>'Formula Sheet'!D52</f>
        <v>1081.5120000000002</v>
      </c>
      <c r="F21" s="10">
        <v>1</v>
      </c>
    </row>
    <row r="22" spans="1:13" x14ac:dyDescent="0.25">
      <c r="A22" s="5" t="s">
        <v>133</v>
      </c>
      <c r="B22" s="5" t="s">
        <v>132</v>
      </c>
      <c r="C22">
        <v>0.13997999999999999</v>
      </c>
      <c r="D22" t="s">
        <v>11</v>
      </c>
      <c r="E22" s="4">
        <f>'Formula Sheet'!D53</f>
        <v>1</v>
      </c>
      <c r="F22" s="10">
        <v>2.9515200000000004</v>
      </c>
    </row>
    <row r="23" spans="1:13" x14ac:dyDescent="0.25">
      <c r="A23" s="5" t="s">
        <v>134</v>
      </c>
      <c r="B23" s="5" t="s">
        <v>132</v>
      </c>
      <c r="C23">
        <v>1.419</v>
      </c>
      <c r="D23" t="s">
        <v>11</v>
      </c>
      <c r="E23" s="4">
        <f>'Formula Sheet'!D54</f>
        <v>6.1089599999999997</v>
      </c>
      <c r="F23" s="10">
        <v>1</v>
      </c>
    </row>
    <row r="24" spans="1:13" x14ac:dyDescent="0.25">
      <c r="A24" s="5" t="s">
        <v>135</v>
      </c>
      <c r="B24" s="5" t="s">
        <v>136</v>
      </c>
      <c r="C24">
        <v>0.3044</v>
      </c>
      <c r="D24" t="s">
        <v>11</v>
      </c>
      <c r="E24" s="4">
        <f>'Formula Sheet'!D55</f>
        <v>591.67200000000003</v>
      </c>
      <c r="F24" s="10">
        <v>1</v>
      </c>
    </row>
    <row r="25" spans="1:13" x14ac:dyDescent="0.25">
      <c r="A25" s="5" t="s">
        <v>137</v>
      </c>
      <c r="B25" s="5" t="s">
        <v>138</v>
      </c>
      <c r="C25">
        <v>0.36120000000000002</v>
      </c>
      <c r="D25" t="s">
        <v>11</v>
      </c>
      <c r="E25" s="4">
        <f>'Formula Sheet'!D56</f>
        <v>719</v>
      </c>
      <c r="F25" s="10">
        <v>2.2578399999999998</v>
      </c>
    </row>
    <row r="26" spans="1:13" x14ac:dyDescent="0.25">
      <c r="A26" s="5" t="s">
        <v>139</v>
      </c>
      <c r="B26" s="5" t="s">
        <v>140</v>
      </c>
      <c r="C26">
        <v>1.0854999999999999</v>
      </c>
      <c r="D26" t="s">
        <v>11</v>
      </c>
      <c r="E26" s="4">
        <f>'Formula Sheet'!D57</f>
        <v>1.2862719999999999</v>
      </c>
      <c r="F26" s="10">
        <v>2.2880000000000003</v>
      </c>
    </row>
    <row r="27" spans="1:13" x14ac:dyDescent="0.25">
      <c r="A27" s="5" t="s">
        <v>141</v>
      </c>
      <c r="B27" s="5" t="s">
        <v>142</v>
      </c>
      <c r="C27">
        <v>1.1000000000000001</v>
      </c>
      <c r="D27" t="s">
        <v>11</v>
      </c>
      <c r="E27" s="4">
        <f>'Formula Sheet'!D58</f>
        <v>64.990985200845657</v>
      </c>
      <c r="F27" s="10">
        <v>1.4300000000000002</v>
      </c>
    </row>
    <row r="28" spans="1:13" x14ac:dyDescent="0.25">
      <c r="A28" s="5" t="s">
        <v>3713</v>
      </c>
      <c r="B28" s="5" t="s">
        <v>143</v>
      </c>
      <c r="C28">
        <v>0.6875</v>
      </c>
      <c r="D28" t="s">
        <v>11</v>
      </c>
      <c r="E28" s="4">
        <f>'Formula Sheet'!D59</f>
        <v>1.6640000000000019</v>
      </c>
      <c r="F28" s="10">
        <v>1.2850240000000002</v>
      </c>
    </row>
    <row r="29" spans="1:13" x14ac:dyDescent="0.25">
      <c r="A29" s="5" t="s">
        <v>3714</v>
      </c>
      <c r="B29" s="5" t="s">
        <v>144</v>
      </c>
      <c r="C29">
        <v>0.61780000000000002</v>
      </c>
      <c r="D29" t="s">
        <v>11</v>
      </c>
      <c r="E29" s="4">
        <f>'Formula Sheet'!D60</f>
        <v>1.9084000000000001</v>
      </c>
      <c r="F29" s="10">
        <v>9.2142241151999986</v>
      </c>
    </row>
    <row r="30" spans="1:13" x14ac:dyDescent="0.25">
      <c r="A30" s="5" t="s">
        <v>145</v>
      </c>
      <c r="B30" s="5" t="s">
        <v>146</v>
      </c>
      <c r="C30">
        <v>4.4299154399999994</v>
      </c>
      <c r="D30" t="s">
        <v>11</v>
      </c>
      <c r="E30" s="4">
        <f>'Formula Sheet'!D61</f>
        <v>83.2</v>
      </c>
      <c r="F30" s="10">
        <v>2.8468960000000001</v>
      </c>
    </row>
    <row r="31" spans="1:13" x14ac:dyDescent="0.25">
      <c r="A31" s="5" t="s">
        <v>3556</v>
      </c>
      <c r="B31" s="5" t="s">
        <v>3559</v>
      </c>
      <c r="C31">
        <v>3.5508000000000002</v>
      </c>
      <c r="D31" t="s">
        <v>11</v>
      </c>
      <c r="E31" s="4">
        <f>'Formula Sheet'!D2073</f>
        <v>1.1271520000000002</v>
      </c>
      <c r="F31" s="10">
        <v>174.08159999999998</v>
      </c>
    </row>
    <row r="32" spans="1:13" x14ac:dyDescent="0.25">
      <c r="A32" s="5" t="s">
        <v>147</v>
      </c>
      <c r="B32" s="5" t="s">
        <v>148</v>
      </c>
      <c r="C32">
        <v>1.3687</v>
      </c>
      <c r="D32" t="s">
        <v>11</v>
      </c>
      <c r="E32" s="4">
        <f>'Formula Sheet'!D62</f>
        <v>1.3024140479999999</v>
      </c>
      <c r="F32" s="10">
        <v>4.386304</v>
      </c>
    </row>
    <row r="33" spans="1:6" x14ac:dyDescent="0.25">
      <c r="A33" s="5" t="s">
        <v>149</v>
      </c>
      <c r="B33" s="5" t="s">
        <v>150</v>
      </c>
      <c r="C33">
        <v>2.1088</v>
      </c>
      <c r="D33" t="s">
        <v>11</v>
      </c>
      <c r="E33" s="4">
        <f>'Formula Sheet'!D63</f>
        <v>47.209843200000002</v>
      </c>
      <c r="F33" s="10">
        <v>8.7110400000000006</v>
      </c>
    </row>
    <row r="34" spans="1:6" x14ac:dyDescent="0.25">
      <c r="A34" s="5" t="s">
        <v>151</v>
      </c>
      <c r="B34" s="5" t="s">
        <v>152</v>
      </c>
      <c r="C34">
        <v>4.1879999999999997</v>
      </c>
      <c r="D34" t="s">
        <v>11</v>
      </c>
      <c r="E34" s="4">
        <f>'Formula Sheet'!D64</f>
        <v>4.7867733333333327</v>
      </c>
      <c r="F34" s="10">
        <v>13.085280000000001</v>
      </c>
    </row>
    <row r="35" spans="1:6" customFormat="1" hidden="1" x14ac:dyDescent="0.25">
      <c r="A35" t="s">
        <v>3709</v>
      </c>
      <c r="B35" t="s">
        <v>3710</v>
      </c>
      <c r="C35">
        <v>20.69</v>
      </c>
      <c r="D35" t="s">
        <v>27</v>
      </c>
      <c r="E35" s="4">
        <f>'Formula Sheet'!D34</f>
        <v>0</v>
      </c>
      <c r="F35" s="4">
        <v>167.67936</v>
      </c>
    </row>
    <row r="36" spans="1:6" x14ac:dyDescent="0.25">
      <c r="A36" s="5" t="s">
        <v>153</v>
      </c>
      <c r="B36" s="5" t="s">
        <v>154</v>
      </c>
      <c r="C36">
        <v>6.2910000000000004</v>
      </c>
      <c r="D36" t="s">
        <v>11</v>
      </c>
      <c r="E36" s="4">
        <f>'Formula Sheet'!D65</f>
        <v>6.0788000000000002</v>
      </c>
      <c r="F36" s="10">
        <v>333.96</v>
      </c>
    </row>
    <row r="37" spans="1:6" x14ac:dyDescent="0.25">
      <c r="A37" s="5" t="s">
        <v>155</v>
      </c>
      <c r="B37" s="5" t="s">
        <v>157</v>
      </c>
      <c r="C37">
        <v>49.8</v>
      </c>
      <c r="D37" t="s">
        <v>7</v>
      </c>
      <c r="E37" s="4">
        <f>'Formula Sheet'!D66</f>
        <v>42.561999999999998</v>
      </c>
      <c r="F37" s="10">
        <v>41.080000041600002</v>
      </c>
    </row>
    <row r="38" spans="1:6" x14ac:dyDescent="0.25">
      <c r="A38" s="5" t="s">
        <v>3324</v>
      </c>
      <c r="B38" s="5" t="s">
        <v>3327</v>
      </c>
      <c r="C38">
        <v>4.4511000000000003</v>
      </c>
      <c r="D38" t="s">
        <v>11</v>
      </c>
      <c r="E38" s="4">
        <f>'Formula Sheet'!D1933</f>
        <v>1.48512</v>
      </c>
      <c r="F38" s="10">
        <v>4.8880000000000043</v>
      </c>
    </row>
    <row r="39" spans="1:6" x14ac:dyDescent="0.25">
      <c r="A39" s="5" t="s">
        <v>156</v>
      </c>
      <c r="B39" s="5" t="s">
        <v>158</v>
      </c>
      <c r="C39">
        <v>19.750000020000002</v>
      </c>
      <c r="D39" t="s">
        <v>20</v>
      </c>
      <c r="E39" s="4">
        <f>'Formula Sheet'!D67</f>
        <v>6.24</v>
      </c>
      <c r="F39" s="10">
        <v>447.2</v>
      </c>
    </row>
    <row r="40" spans="1:6" x14ac:dyDescent="0.25">
      <c r="A40" s="5" t="s">
        <v>159</v>
      </c>
      <c r="B40" s="5" t="s">
        <v>160</v>
      </c>
      <c r="C40">
        <v>215</v>
      </c>
      <c r="D40" t="s">
        <v>20</v>
      </c>
      <c r="E40" s="4">
        <f>'Formula Sheet'!D68</f>
        <v>1</v>
      </c>
      <c r="F40" s="10">
        <v>106.86312000000001</v>
      </c>
    </row>
    <row r="41" spans="1:6" x14ac:dyDescent="0.25">
      <c r="A41" s="5" t="s">
        <v>161</v>
      </c>
      <c r="B41" s="5" t="s">
        <v>163</v>
      </c>
      <c r="C41">
        <v>51.3765</v>
      </c>
      <c r="D41" t="s">
        <v>20</v>
      </c>
      <c r="E41" s="4">
        <f>'Formula Sheet'!D69</f>
        <v>8.641588800000001</v>
      </c>
      <c r="F41" s="10">
        <v>13.561600000000002</v>
      </c>
    </row>
    <row r="42" spans="1:6" x14ac:dyDescent="0.25">
      <c r="A42" s="5" t="s">
        <v>162</v>
      </c>
      <c r="B42" s="5" t="s">
        <v>164</v>
      </c>
      <c r="C42">
        <v>6.5200000000000005</v>
      </c>
      <c r="D42" t="s">
        <v>11</v>
      </c>
      <c r="E42" s="4">
        <f>'Formula Sheet'!D70</f>
        <v>1</v>
      </c>
      <c r="F42" s="10">
        <v>135.57999994799999</v>
      </c>
    </row>
    <row r="43" spans="1:6" x14ac:dyDescent="0.25">
      <c r="A43" s="5" t="s">
        <v>165</v>
      </c>
      <c r="B43" s="5" t="s">
        <v>164</v>
      </c>
      <c r="C43">
        <v>11.64999999</v>
      </c>
      <c r="D43" t="s">
        <v>7</v>
      </c>
      <c r="E43" s="4">
        <f>'Formula Sheet'!D71</f>
        <v>1.4661919999999999</v>
      </c>
      <c r="F43" s="10">
        <v>126.80448000000001</v>
      </c>
    </row>
    <row r="44" spans="1:6" x14ac:dyDescent="0.25">
      <c r="A44" s="5" t="s">
        <v>166</v>
      </c>
      <c r="B44" s="5" t="s">
        <v>164</v>
      </c>
      <c r="C44">
        <v>9.9624000000000006</v>
      </c>
      <c r="D44" t="s">
        <v>7</v>
      </c>
      <c r="E44" s="4">
        <f>'Formula Sheet'!D72</f>
        <v>17.683199999999999</v>
      </c>
      <c r="F44" s="10">
        <v>142.80800005200001</v>
      </c>
    </row>
    <row r="45" spans="1:6" x14ac:dyDescent="0.25">
      <c r="A45" s="5" t="s">
        <v>3715</v>
      </c>
      <c r="B45" s="5" t="s">
        <v>3716</v>
      </c>
      <c r="C45">
        <v>225.6</v>
      </c>
      <c r="D45" t="s">
        <v>7</v>
      </c>
      <c r="E45" s="4">
        <f>'Formula Sheet'!D74</f>
        <v>1.534208</v>
      </c>
      <c r="F45" s="10">
        <v>1.9910800000000002</v>
      </c>
    </row>
    <row r="46" spans="1:6" x14ac:dyDescent="0.25">
      <c r="A46" s="5" t="s">
        <v>167</v>
      </c>
      <c r="B46" s="5" t="s">
        <v>168</v>
      </c>
      <c r="C46">
        <v>13.04000001</v>
      </c>
      <c r="D46" t="s">
        <v>7</v>
      </c>
      <c r="E46" s="4">
        <f>'Formula Sheet'!D73</f>
        <v>3.6192000000000002</v>
      </c>
      <c r="F46" s="10">
        <v>1248.1200000000001</v>
      </c>
    </row>
    <row r="47" spans="1:6" x14ac:dyDescent="0.25">
      <c r="A47" s="5" t="s">
        <v>169</v>
      </c>
      <c r="B47" s="5" t="s">
        <v>170</v>
      </c>
      <c r="C47">
        <v>0.95725000000000005</v>
      </c>
      <c r="D47" t="s">
        <v>11</v>
      </c>
      <c r="E47" s="4">
        <f>'Formula Sheet'!D75</f>
        <v>2.9119999999999999</v>
      </c>
      <c r="F47" s="10">
        <v>9.7887526427061289</v>
      </c>
    </row>
    <row r="48" spans="1:6" x14ac:dyDescent="0.25">
      <c r="A48" s="5" t="s">
        <v>171</v>
      </c>
      <c r="B48" s="5" t="s">
        <v>172</v>
      </c>
      <c r="C48">
        <v>4.7061310782241002</v>
      </c>
      <c r="D48" t="s">
        <v>11</v>
      </c>
      <c r="E48" s="4">
        <f>'Formula Sheet'!D76</f>
        <v>636.6</v>
      </c>
      <c r="F48" s="10">
        <v>3443.6669280000006</v>
      </c>
    </row>
    <row r="49" spans="1:6" x14ac:dyDescent="0.25">
      <c r="A49" s="5" t="s">
        <v>3717</v>
      </c>
      <c r="B49" s="5" t="s">
        <v>175</v>
      </c>
      <c r="C49">
        <v>16</v>
      </c>
      <c r="D49" t="s">
        <v>7</v>
      </c>
      <c r="E49" s="4">
        <f>'Formula Sheet'!D78</f>
        <v>907.78520000000003</v>
      </c>
      <c r="F49" s="10">
        <v>113.688</v>
      </c>
    </row>
    <row r="50" spans="1:6" x14ac:dyDescent="0.25">
      <c r="A50" s="5" t="s">
        <v>173</v>
      </c>
      <c r="B50" s="5" t="s">
        <v>174</v>
      </c>
      <c r="C50">
        <v>1655.6091000000001</v>
      </c>
      <c r="D50" t="s">
        <v>20</v>
      </c>
      <c r="E50" s="4">
        <f>'Formula Sheet'!D77</f>
        <v>40537.688960000007</v>
      </c>
      <c r="F50" s="10">
        <v>158.19999999999999</v>
      </c>
    </row>
    <row r="51" spans="1:6" x14ac:dyDescent="0.25">
      <c r="A51" s="5" t="s">
        <v>3718</v>
      </c>
      <c r="B51" s="5" t="s">
        <v>3719</v>
      </c>
      <c r="C51">
        <v>7.44</v>
      </c>
      <c r="D51" t="s">
        <v>7</v>
      </c>
      <c r="E51" s="4">
        <f>'Formula Sheet'!D79</f>
        <v>20568.844480000003</v>
      </c>
      <c r="F51" s="10">
        <v>742.88800000000003</v>
      </c>
    </row>
    <row r="52" spans="1:6" x14ac:dyDescent="0.25">
      <c r="A52" s="5" t="s">
        <v>177</v>
      </c>
      <c r="B52" s="5" t="s">
        <v>176</v>
      </c>
      <c r="C52">
        <v>128.44</v>
      </c>
      <c r="D52" t="s">
        <v>7</v>
      </c>
      <c r="E52" s="4">
        <f>'Formula Sheet'!D80</f>
        <v>1</v>
      </c>
      <c r="F52" s="10">
        <v>1081.5120000000002</v>
      </c>
    </row>
    <row r="53" spans="1:6" x14ac:dyDescent="0.25">
      <c r="A53" s="5" t="s">
        <v>178</v>
      </c>
      <c r="B53" s="5" t="s">
        <v>176</v>
      </c>
      <c r="C53">
        <v>193.56</v>
      </c>
      <c r="D53" t="s">
        <v>7</v>
      </c>
      <c r="E53" s="4">
        <f>'Formula Sheet'!D81</f>
        <v>1</v>
      </c>
      <c r="F53" s="10">
        <v>591.67200000000003</v>
      </c>
    </row>
    <row r="54" spans="1:6" x14ac:dyDescent="0.25">
      <c r="A54" s="5" t="s">
        <v>3251</v>
      </c>
      <c r="B54" s="5" t="s">
        <v>3253</v>
      </c>
      <c r="C54">
        <v>6.1555555555555599E-2</v>
      </c>
      <c r="D54" t="s">
        <v>11</v>
      </c>
      <c r="E54" s="4">
        <f>'Formula Sheet'!D1892</f>
        <v>49.398336</v>
      </c>
      <c r="F54" s="10">
        <v>106.41666666666669</v>
      </c>
    </row>
    <row r="55" spans="1:6" x14ac:dyDescent="0.25">
      <c r="A55" s="5" t="s">
        <v>216</v>
      </c>
      <c r="B55" s="5" t="s">
        <v>217</v>
      </c>
      <c r="C55">
        <v>2.9369999999999998</v>
      </c>
      <c r="D55" t="s">
        <v>11</v>
      </c>
      <c r="E55" s="4">
        <f>'Formula Sheet'!D106</f>
        <v>3.5734400000000002</v>
      </c>
      <c r="F55" s="10">
        <v>2.3677333326400003</v>
      </c>
    </row>
    <row r="56" spans="1:6" x14ac:dyDescent="0.25">
      <c r="A56" s="5" t="s">
        <v>3720</v>
      </c>
      <c r="B56" s="5" t="s">
        <v>181</v>
      </c>
      <c r="C56">
        <v>99.36</v>
      </c>
      <c r="D56" t="s">
        <v>7</v>
      </c>
      <c r="E56" s="4">
        <f>'Formula Sheet'!D83</f>
        <v>5.4749760000000007</v>
      </c>
      <c r="F56" s="10">
        <v>64.990985200845657</v>
      </c>
    </row>
    <row r="57" spans="1:6" x14ac:dyDescent="0.25">
      <c r="A57" s="5" t="s">
        <v>3642</v>
      </c>
      <c r="B57" s="5" t="s">
        <v>3645</v>
      </c>
      <c r="C57">
        <v>150</v>
      </c>
      <c r="D57" t="s">
        <v>8</v>
      </c>
      <c r="E57" s="4">
        <f>'Formula Sheet'!D2140</f>
        <v>389.12639999999999</v>
      </c>
      <c r="F57" s="10">
        <v>1028.5039999999999</v>
      </c>
    </row>
    <row r="58" spans="1:6" x14ac:dyDescent="0.25">
      <c r="A58" s="5" t="s">
        <v>182</v>
      </c>
      <c r="B58" s="5" t="s">
        <v>183</v>
      </c>
      <c r="C58">
        <v>0.61839999999999995</v>
      </c>
      <c r="D58" t="s">
        <v>11</v>
      </c>
      <c r="E58" s="4">
        <f>'Formula Sheet'!D84</f>
        <v>2.3677333326400003</v>
      </c>
      <c r="F58" s="10">
        <v>1.6640000000000019</v>
      </c>
    </row>
    <row r="59" spans="1:6" x14ac:dyDescent="0.25">
      <c r="A59" s="5" t="s">
        <v>3721</v>
      </c>
      <c r="B59" s="5" t="s">
        <v>183</v>
      </c>
      <c r="C59">
        <v>31.245665961945026</v>
      </c>
      <c r="D59" t="s">
        <v>11</v>
      </c>
      <c r="E59" s="4">
        <f>'Formula Sheet'!D85</f>
        <v>392.79552000000001</v>
      </c>
      <c r="F59" s="10">
        <v>1.9084000000000001</v>
      </c>
    </row>
    <row r="60" spans="1:6" x14ac:dyDescent="0.25">
      <c r="A60" s="5" t="s">
        <v>3722</v>
      </c>
      <c r="B60" s="5" t="s">
        <v>3723</v>
      </c>
      <c r="C60">
        <v>0.80000000000000093</v>
      </c>
      <c r="D60" t="s">
        <v>11</v>
      </c>
      <c r="E60" s="4">
        <f>'Formula Sheet'!D86</f>
        <v>7.2446400000000004</v>
      </c>
      <c r="F60" s="10">
        <v>83.2</v>
      </c>
    </row>
    <row r="61" spans="1:6" x14ac:dyDescent="0.25">
      <c r="A61" s="5" t="s">
        <v>184</v>
      </c>
      <c r="B61" s="5" t="s">
        <v>185</v>
      </c>
      <c r="C61">
        <v>0.91749999999999998</v>
      </c>
      <c r="D61" t="s">
        <v>11</v>
      </c>
      <c r="E61" s="4">
        <f>'Formula Sheet'!D87</f>
        <v>1.5996240000000002</v>
      </c>
      <c r="F61" s="10">
        <v>1.3024140479999999</v>
      </c>
    </row>
    <row r="62" spans="1:6" x14ac:dyDescent="0.25">
      <c r="A62" s="5" t="s">
        <v>3724</v>
      </c>
      <c r="B62" s="5" t="s">
        <v>3725</v>
      </c>
      <c r="C62">
        <v>40</v>
      </c>
      <c r="D62" t="s">
        <v>20</v>
      </c>
      <c r="E62" s="4">
        <f>'Formula Sheet'!D88</f>
        <v>2357.6440000000002</v>
      </c>
      <c r="F62" s="10">
        <v>47.209843200000002</v>
      </c>
    </row>
    <row r="63" spans="1:6" x14ac:dyDescent="0.25">
      <c r="A63" s="5" t="s">
        <v>186</v>
      </c>
      <c r="B63" s="5" t="s">
        <v>187</v>
      </c>
      <c r="C63">
        <v>0.62616059999999996</v>
      </c>
      <c r="D63" t="s">
        <v>11</v>
      </c>
      <c r="E63" s="4">
        <f>'Formula Sheet'!D89</f>
        <v>99.18</v>
      </c>
      <c r="F63" s="10">
        <v>4.7867733333333327</v>
      </c>
    </row>
    <row r="64" spans="1:6" x14ac:dyDescent="0.25">
      <c r="A64" s="5" t="s">
        <v>3726</v>
      </c>
      <c r="B64" s="5" t="s">
        <v>3727</v>
      </c>
      <c r="C64">
        <v>22.697040000000001</v>
      </c>
      <c r="D64" t="s">
        <v>20</v>
      </c>
      <c r="E64" s="4">
        <f>'Formula Sheet'!D90</f>
        <v>2.5975039999999998</v>
      </c>
      <c r="F64" s="10">
        <v>6.0788000000000002</v>
      </c>
    </row>
    <row r="65" spans="1:6" x14ac:dyDescent="0.25">
      <c r="A65" s="5" t="s">
        <v>3728</v>
      </c>
      <c r="B65" s="5" t="s">
        <v>3729</v>
      </c>
      <c r="C65">
        <v>2.301333333333333</v>
      </c>
      <c r="D65" t="s">
        <v>11</v>
      </c>
      <c r="E65" s="4">
        <f>'Formula Sheet'!D91</f>
        <v>1.86085714256</v>
      </c>
      <c r="F65" s="10">
        <v>42.561999999999998</v>
      </c>
    </row>
    <row r="66" spans="1:6" x14ac:dyDescent="0.25">
      <c r="A66" s="5" t="s">
        <v>188</v>
      </c>
      <c r="B66" s="5" t="s">
        <v>189</v>
      </c>
      <c r="C66">
        <v>2.9224999999999999</v>
      </c>
      <c r="D66" t="s">
        <v>11</v>
      </c>
      <c r="E66" s="4">
        <f>'Formula Sheet'!D92</f>
        <v>110.81135999999999</v>
      </c>
      <c r="F66" s="10">
        <v>6.24</v>
      </c>
    </row>
    <row r="67" spans="1:6" x14ac:dyDescent="0.25">
      <c r="A67" s="5" t="s">
        <v>190</v>
      </c>
      <c r="B67" s="5" t="s">
        <v>191</v>
      </c>
      <c r="C67">
        <v>20.462499999999999</v>
      </c>
      <c r="D67" t="s">
        <v>11</v>
      </c>
      <c r="E67" s="4">
        <f>'Formula Sheet'!D93</f>
        <v>51.425566400000001</v>
      </c>
      <c r="F67" s="10">
        <v>8.641588800000001</v>
      </c>
    </row>
    <row r="68" spans="1:6" x14ac:dyDescent="0.25">
      <c r="A68" s="5" t="s">
        <v>192</v>
      </c>
      <c r="B68" s="5" t="s">
        <v>193</v>
      </c>
      <c r="C68">
        <v>3</v>
      </c>
      <c r="D68" t="s">
        <v>11</v>
      </c>
      <c r="E68" s="4">
        <f>'Formula Sheet'!D94</f>
        <v>142.94528</v>
      </c>
      <c r="F68" s="10">
        <v>1</v>
      </c>
    </row>
    <row r="69" spans="1:6" x14ac:dyDescent="0.25">
      <c r="A69" s="5" t="s">
        <v>3414</v>
      </c>
      <c r="B69" s="5" t="s">
        <v>3419</v>
      </c>
      <c r="C69">
        <v>6.2300000000000001E-2</v>
      </c>
      <c r="D69" t="s">
        <v>11</v>
      </c>
      <c r="E69" s="4">
        <f>'Formula Sheet'!D1991</f>
        <v>631.4</v>
      </c>
      <c r="F69" s="10">
        <v>636.6</v>
      </c>
    </row>
    <row r="70" spans="1:6" x14ac:dyDescent="0.25">
      <c r="A70" s="5" t="s">
        <v>194</v>
      </c>
      <c r="B70" s="5" t="s">
        <v>195</v>
      </c>
      <c r="C70">
        <v>4.1546099999999999</v>
      </c>
      <c r="D70" t="s">
        <v>11</v>
      </c>
      <c r="E70" s="4">
        <f>'Formula Sheet'!D95</f>
        <v>169.672</v>
      </c>
      <c r="F70" s="10">
        <v>1.4661919999999999</v>
      </c>
    </row>
    <row r="71" spans="1:6" x14ac:dyDescent="0.25">
      <c r="A71" s="5" t="s">
        <v>196</v>
      </c>
      <c r="B71" s="5" t="s">
        <v>197</v>
      </c>
      <c r="C71">
        <v>0.26300000000000001</v>
      </c>
      <c r="D71" t="s">
        <v>11</v>
      </c>
      <c r="E71" s="4">
        <f>'Formula Sheet'!D96</f>
        <v>16.5152</v>
      </c>
      <c r="F71" s="10">
        <v>17.683199999999999</v>
      </c>
    </row>
    <row r="72" spans="1:6" x14ac:dyDescent="0.25">
      <c r="A72" s="5" t="s">
        <v>198</v>
      </c>
      <c r="B72" s="5" t="s">
        <v>199</v>
      </c>
      <c r="C72">
        <v>0.70489999999999997</v>
      </c>
      <c r="D72" t="s">
        <v>11</v>
      </c>
      <c r="E72" s="4">
        <f>'Formula Sheet'!D97</f>
        <v>325.33087999999998</v>
      </c>
      <c r="F72" s="10">
        <v>3.6192000000000002</v>
      </c>
    </row>
    <row r="73" spans="1:6" x14ac:dyDescent="0.25">
      <c r="A73" s="5" t="s">
        <v>200</v>
      </c>
      <c r="B73" s="5" t="s">
        <v>201</v>
      </c>
      <c r="C73">
        <v>0.43</v>
      </c>
      <c r="D73" t="s">
        <v>7</v>
      </c>
      <c r="E73" s="4">
        <f>'Formula Sheet'!D98</f>
        <v>163.452</v>
      </c>
      <c r="F73" s="10">
        <v>1.534208</v>
      </c>
    </row>
    <row r="74" spans="1:6" x14ac:dyDescent="0.25">
      <c r="A74" s="5" t="s">
        <v>202</v>
      </c>
      <c r="B74" s="5" t="s">
        <v>203</v>
      </c>
      <c r="C74">
        <v>1.74</v>
      </c>
      <c r="D74" t="s">
        <v>11</v>
      </c>
      <c r="E74" s="4">
        <f>'Formula Sheet'!D99</f>
        <v>87.999999994799992</v>
      </c>
      <c r="F74" s="10">
        <v>2.9119999999999999</v>
      </c>
    </row>
    <row r="75" spans="1:6" x14ac:dyDescent="0.25">
      <c r="A75" s="5" t="s">
        <v>204</v>
      </c>
      <c r="B75" s="5" t="s">
        <v>205</v>
      </c>
      <c r="C75">
        <v>0.73760000000000003</v>
      </c>
      <c r="D75" t="s">
        <v>11</v>
      </c>
      <c r="E75" s="4">
        <f>'Formula Sheet'!D100</f>
        <v>1</v>
      </c>
      <c r="F75" s="10">
        <v>40537.688960000007</v>
      </c>
    </row>
    <row r="76" spans="1:6" x14ac:dyDescent="0.25">
      <c r="A76" s="5" t="s">
        <v>206</v>
      </c>
      <c r="B76" s="5" t="s">
        <v>207</v>
      </c>
      <c r="C76">
        <v>1.4</v>
      </c>
      <c r="D76" t="s">
        <v>11</v>
      </c>
      <c r="E76" s="4">
        <f>'Formula Sheet'!D101</f>
        <v>3.7856000000000001</v>
      </c>
      <c r="F76" s="10">
        <v>907.78520000000003</v>
      </c>
    </row>
    <row r="77" spans="1:6" x14ac:dyDescent="0.25">
      <c r="A77" s="5" t="s">
        <v>3441</v>
      </c>
      <c r="B77" s="5" t="s">
        <v>3451</v>
      </c>
      <c r="C77">
        <v>108</v>
      </c>
      <c r="D77" t="s">
        <v>7</v>
      </c>
      <c r="E77" s="4">
        <f>'Formula Sheet'!D2006</f>
        <v>3.0891466673600005</v>
      </c>
      <c r="F77" s="10">
        <v>17409.4784</v>
      </c>
    </row>
    <row r="78" spans="1:6" x14ac:dyDescent="0.25">
      <c r="A78" s="5" t="s">
        <v>208</v>
      </c>
      <c r="B78" s="5" t="s">
        <v>212</v>
      </c>
      <c r="C78">
        <v>9600.4060000000009</v>
      </c>
      <c r="D78" t="s">
        <v>7</v>
      </c>
      <c r="E78" s="4">
        <f>'Formula Sheet'!D102</f>
        <v>7.9248000000000003</v>
      </c>
      <c r="F78" s="10">
        <v>20568.844480000003</v>
      </c>
    </row>
    <row r="79" spans="1:6" x14ac:dyDescent="0.25">
      <c r="A79" s="5" t="s">
        <v>209</v>
      </c>
      <c r="B79" s="5" t="s">
        <v>213</v>
      </c>
      <c r="C79">
        <v>160.15100000000001</v>
      </c>
      <c r="D79" t="s">
        <v>7</v>
      </c>
      <c r="E79" s="4">
        <f>'Formula Sheet'!D103</f>
        <v>1.3228800000000001</v>
      </c>
      <c r="F79" s="10">
        <v>1</v>
      </c>
    </row>
    <row r="80" spans="1:6" x14ac:dyDescent="0.25">
      <c r="A80" s="5" t="s">
        <v>210</v>
      </c>
      <c r="B80" s="5" t="s">
        <v>214</v>
      </c>
      <c r="C80">
        <v>4800.2030000000004</v>
      </c>
      <c r="D80" t="s">
        <v>7</v>
      </c>
      <c r="E80" s="4">
        <f>'Formula Sheet'!D104</f>
        <v>2.1956480000000003</v>
      </c>
      <c r="F80" s="10">
        <v>6.1089599999999997</v>
      </c>
    </row>
    <row r="81" spans="1:6" x14ac:dyDescent="0.25">
      <c r="A81" s="5" t="s">
        <v>4208</v>
      </c>
      <c r="B81" s="5" t="s">
        <v>4209</v>
      </c>
      <c r="C81">
        <v>4.9000000000000002E-2</v>
      </c>
      <c r="D81" t="s">
        <v>11</v>
      </c>
      <c r="E81" s="4">
        <f>'Formula Sheet'!D1961</f>
        <v>18.164615999999999</v>
      </c>
      <c r="F81" s="10">
        <v>1</v>
      </c>
    </row>
    <row r="82" spans="1:6" x14ac:dyDescent="0.25">
      <c r="A82" s="5" t="s">
        <v>211</v>
      </c>
      <c r="B82" s="5" t="s">
        <v>215</v>
      </c>
      <c r="C82">
        <v>5.8500000000000003E-2</v>
      </c>
      <c r="D82" t="s">
        <v>11</v>
      </c>
      <c r="E82" s="4">
        <f>'Formula Sheet'!D105</f>
        <v>3.9686400000000002</v>
      </c>
      <c r="F82" s="10">
        <v>5.4749760000000007</v>
      </c>
    </row>
    <row r="83" spans="1:6" customFormat="1" hidden="1" x14ac:dyDescent="0.25">
      <c r="A83" t="s">
        <v>179</v>
      </c>
      <c r="B83" t="s">
        <v>180</v>
      </c>
      <c r="C83">
        <v>3328.28</v>
      </c>
      <c r="D83" t="s">
        <v>22</v>
      </c>
      <c r="E83" s="4">
        <f>'Formula Sheet'!D82</f>
        <v>17307.056</v>
      </c>
      <c r="F83" s="4">
        <v>1.2862719999999999</v>
      </c>
    </row>
    <row r="84" spans="1:6" x14ac:dyDescent="0.25">
      <c r="A84" s="5" t="s">
        <v>218</v>
      </c>
      <c r="B84" s="5" t="s">
        <v>220</v>
      </c>
      <c r="C84">
        <v>2.6322000000000001</v>
      </c>
      <c r="D84" t="s">
        <v>11</v>
      </c>
      <c r="E84" s="4">
        <f>'Formula Sheet'!D107</f>
        <v>4.0659840000000003</v>
      </c>
      <c r="F84" s="10">
        <v>392.79552000000001</v>
      </c>
    </row>
    <row r="85" spans="1:6" x14ac:dyDescent="0.25">
      <c r="A85" s="5" t="s">
        <v>219</v>
      </c>
      <c r="B85" s="5" t="s">
        <v>221</v>
      </c>
      <c r="C85">
        <v>1.1383333330000001</v>
      </c>
      <c r="D85" t="s">
        <v>11</v>
      </c>
      <c r="E85" s="4">
        <f>'Formula Sheet'!D108</f>
        <v>4.4283200000000003</v>
      </c>
      <c r="F85" s="10">
        <v>7.2446400000000004</v>
      </c>
    </row>
    <row r="86" spans="1:6" x14ac:dyDescent="0.25">
      <c r="A86" s="5" t="s">
        <v>222</v>
      </c>
      <c r="B86" s="5" t="s">
        <v>223</v>
      </c>
      <c r="C86">
        <v>188.84399999999999</v>
      </c>
      <c r="D86" t="s">
        <v>11</v>
      </c>
      <c r="E86" s="4">
        <f>'Formula Sheet'!D109</f>
        <v>7.3118239999999997</v>
      </c>
      <c r="F86" s="10">
        <v>1.5996240000000002</v>
      </c>
    </row>
    <row r="87" spans="1:6" x14ac:dyDescent="0.25">
      <c r="A87" s="5" t="s">
        <v>3730</v>
      </c>
      <c r="B87" s="5" t="s">
        <v>224</v>
      </c>
      <c r="C87">
        <v>3.4830000000000001</v>
      </c>
      <c r="D87" t="s">
        <v>11</v>
      </c>
      <c r="E87" s="4">
        <f>'Formula Sheet'!D110</f>
        <v>1</v>
      </c>
      <c r="F87" s="10">
        <v>2357.6440000000002</v>
      </c>
    </row>
    <row r="88" spans="1:6" x14ac:dyDescent="0.25">
      <c r="A88" s="5" t="s">
        <v>225</v>
      </c>
      <c r="B88" s="5" t="s">
        <v>227</v>
      </c>
      <c r="C88">
        <v>0.76905000000000001</v>
      </c>
      <c r="D88" t="s">
        <v>11</v>
      </c>
      <c r="E88" s="4">
        <f>'Formula Sheet'!D111</f>
        <v>7.5129600000000005</v>
      </c>
      <c r="F88" s="10">
        <v>2.5975039999999998</v>
      </c>
    </row>
    <row r="89" spans="1:6" x14ac:dyDescent="0.25">
      <c r="A89" s="5" t="s">
        <v>226</v>
      </c>
      <c r="B89" s="5" t="s">
        <v>228</v>
      </c>
      <c r="C89">
        <v>564.95000000000005</v>
      </c>
      <c r="D89" t="s">
        <v>8</v>
      </c>
      <c r="E89" s="4">
        <f>'Formula Sheet'!D112</f>
        <v>4.4512</v>
      </c>
      <c r="F89" s="10">
        <v>1.86085714256</v>
      </c>
    </row>
    <row r="90" spans="1:6" x14ac:dyDescent="0.25">
      <c r="A90" s="5" t="s">
        <v>3544</v>
      </c>
      <c r="B90" s="5" t="s">
        <v>3545</v>
      </c>
      <c r="C90">
        <v>4.6500000000000004</v>
      </c>
      <c r="D90" t="s">
        <v>7</v>
      </c>
      <c r="E90" s="4">
        <f>'Formula Sheet'!D2065</f>
        <v>32.76</v>
      </c>
      <c r="F90" s="10">
        <v>95.039478399999993</v>
      </c>
    </row>
    <row r="91" spans="1:6" x14ac:dyDescent="0.25">
      <c r="A91" s="5" t="s">
        <v>229</v>
      </c>
      <c r="B91" s="5" t="s">
        <v>230</v>
      </c>
      <c r="C91">
        <v>1.2487999999999999</v>
      </c>
      <c r="D91" t="s">
        <v>11</v>
      </c>
      <c r="E91" s="4">
        <f>'Formula Sheet'!D113</f>
        <v>7.9331200000000006</v>
      </c>
      <c r="F91" s="10">
        <v>110.81135999999999</v>
      </c>
    </row>
    <row r="92" spans="1:6" x14ac:dyDescent="0.25">
      <c r="A92" s="5" t="s">
        <v>231</v>
      </c>
      <c r="B92" s="5" t="s">
        <v>232</v>
      </c>
      <c r="C92">
        <v>0.89464285700000001</v>
      </c>
      <c r="D92" t="s">
        <v>11</v>
      </c>
      <c r="E92" s="4">
        <f>'Formula Sheet'!D114</f>
        <v>1.0816000000000001</v>
      </c>
      <c r="F92" s="10">
        <v>51.425566400000001</v>
      </c>
    </row>
    <row r="93" spans="1:6" x14ac:dyDescent="0.25">
      <c r="A93" s="5" t="s">
        <v>233</v>
      </c>
      <c r="B93" s="5" t="s">
        <v>234</v>
      </c>
      <c r="C93">
        <v>6.8867999999999991</v>
      </c>
      <c r="D93" t="s">
        <v>7</v>
      </c>
      <c r="E93" s="4">
        <f>'Formula Sheet'!D115</f>
        <v>2.077712</v>
      </c>
      <c r="F93" s="10">
        <v>142.94528</v>
      </c>
    </row>
    <row r="94" spans="1:6" x14ac:dyDescent="0.25">
      <c r="A94" s="5" t="s">
        <v>235</v>
      </c>
      <c r="B94" s="5" t="s">
        <v>237</v>
      </c>
      <c r="C94">
        <v>24.72383</v>
      </c>
      <c r="D94" t="s">
        <v>11</v>
      </c>
      <c r="E94" s="4">
        <f>'Formula Sheet'!D116</f>
        <v>6.4480000000000004</v>
      </c>
      <c r="F94" s="10">
        <v>169.672</v>
      </c>
    </row>
    <row r="95" spans="1:6" x14ac:dyDescent="0.25">
      <c r="A95" s="5" t="s">
        <v>236</v>
      </c>
      <c r="B95" s="5" t="s">
        <v>238</v>
      </c>
      <c r="C95">
        <v>13.0664</v>
      </c>
      <c r="D95" t="s">
        <v>7</v>
      </c>
      <c r="E95" s="4">
        <f>'Formula Sheet'!D117</f>
        <v>1</v>
      </c>
      <c r="F95" s="10">
        <v>16.5152</v>
      </c>
    </row>
    <row r="96" spans="1:6" x14ac:dyDescent="0.25">
      <c r="A96" s="5" t="s">
        <v>239</v>
      </c>
      <c r="B96" s="5" t="s">
        <v>240</v>
      </c>
      <c r="C96">
        <v>17.95</v>
      </c>
      <c r="D96" t="s">
        <v>8</v>
      </c>
      <c r="E96" s="4">
        <f>'Formula Sheet'!D118</f>
        <v>11.044800000000002</v>
      </c>
      <c r="F96" s="10">
        <v>325.33087999999998</v>
      </c>
    </row>
    <row r="97" spans="1:6" x14ac:dyDescent="0.25">
      <c r="A97" s="5" t="s">
        <v>241</v>
      </c>
      <c r="B97" s="5" t="s">
        <v>242</v>
      </c>
      <c r="C97">
        <v>7.94</v>
      </c>
      <c r="D97" t="s">
        <v>11</v>
      </c>
      <c r="E97" s="4">
        <f>'Formula Sheet'!D119</f>
        <v>10.192000000000002</v>
      </c>
      <c r="F97" s="10">
        <v>163.452</v>
      </c>
    </row>
    <row r="98" spans="1:6" x14ac:dyDescent="0.25">
      <c r="A98" s="5" t="s">
        <v>243</v>
      </c>
      <c r="B98" s="5" t="s">
        <v>245</v>
      </c>
      <c r="C98">
        <v>55.367999999999995</v>
      </c>
      <c r="D98" t="s">
        <v>8</v>
      </c>
      <c r="E98" s="4">
        <f>'Formula Sheet'!D120</f>
        <v>1</v>
      </c>
      <c r="F98" s="10">
        <v>87.999999994799992</v>
      </c>
    </row>
    <row r="99" spans="1:6" x14ac:dyDescent="0.25">
      <c r="A99" s="5" t="s">
        <v>244</v>
      </c>
      <c r="B99" s="5" t="s">
        <v>246</v>
      </c>
      <c r="C99">
        <v>17.009999999999998</v>
      </c>
      <c r="D99" t="s">
        <v>7</v>
      </c>
      <c r="E99" s="4">
        <f>'Formula Sheet'!D121</f>
        <v>14.5198768</v>
      </c>
      <c r="F99" s="10">
        <v>1</v>
      </c>
    </row>
    <row r="100" spans="1:6" x14ac:dyDescent="0.25">
      <c r="A100" s="5" t="s">
        <v>3731</v>
      </c>
      <c r="B100" s="5" t="s">
        <v>246</v>
      </c>
      <c r="C100">
        <v>2.4999999989999999</v>
      </c>
      <c r="D100" t="s">
        <v>7</v>
      </c>
      <c r="E100" s="4">
        <f>'Formula Sheet'!D122</f>
        <v>2040.9792</v>
      </c>
      <c r="F100" s="10">
        <v>3.7856000000000001</v>
      </c>
    </row>
    <row r="101" spans="1:6" x14ac:dyDescent="0.25">
      <c r="A101" s="5" t="s">
        <v>247</v>
      </c>
      <c r="B101" s="5" t="s">
        <v>248</v>
      </c>
      <c r="C101">
        <v>0.318</v>
      </c>
      <c r="D101" t="s">
        <v>11</v>
      </c>
      <c r="E101" s="4">
        <f>'Formula Sheet'!D123</f>
        <v>38.375999999999998</v>
      </c>
      <c r="F101" s="10">
        <v>7.9248000000000003</v>
      </c>
    </row>
    <row r="102" spans="1:6" x14ac:dyDescent="0.25">
      <c r="A102" s="5" t="s">
        <v>249</v>
      </c>
      <c r="B102" s="5" t="s">
        <v>250</v>
      </c>
      <c r="C102">
        <v>1.82</v>
      </c>
      <c r="D102" t="s">
        <v>11</v>
      </c>
      <c r="E102" s="4">
        <f>'Formula Sheet'!D124</f>
        <v>12.310133333333328</v>
      </c>
      <c r="F102" s="10">
        <v>1.3228800000000001</v>
      </c>
    </row>
    <row r="103" spans="1:6" x14ac:dyDescent="0.25">
      <c r="A103" s="5" t="s">
        <v>251</v>
      </c>
      <c r="B103" s="5" t="s">
        <v>252</v>
      </c>
      <c r="C103">
        <v>3.81</v>
      </c>
      <c r="D103" t="s">
        <v>11</v>
      </c>
      <c r="E103" s="4">
        <f>'Formula Sheet'!D125</f>
        <v>1526.5536000000002</v>
      </c>
      <c r="F103" s="10">
        <v>2.1956480000000003</v>
      </c>
    </row>
    <row r="104" spans="1:6" x14ac:dyDescent="0.25">
      <c r="A104" s="5" t="s">
        <v>253</v>
      </c>
      <c r="B104" s="5" t="s">
        <v>256</v>
      </c>
      <c r="C104">
        <v>0.63600000000000001</v>
      </c>
      <c r="D104" t="s">
        <v>11</v>
      </c>
      <c r="E104" s="4">
        <f>'Formula Sheet'!D126</f>
        <v>73.111999999999995</v>
      </c>
      <c r="F104" s="10">
        <v>3.9686400000000002</v>
      </c>
    </row>
    <row r="105" spans="1:6" x14ac:dyDescent="0.25">
      <c r="A105" s="5" t="s">
        <v>254</v>
      </c>
      <c r="B105" s="5" t="s">
        <v>257</v>
      </c>
      <c r="C105">
        <v>1.0556000000000001</v>
      </c>
      <c r="D105" t="s">
        <v>11</v>
      </c>
      <c r="E105" s="4">
        <f>'Formula Sheet'!D127</f>
        <v>7.6356799999999998</v>
      </c>
      <c r="F105" s="10">
        <v>3.5734400000000002</v>
      </c>
    </row>
    <row r="106" spans="1:6" x14ac:dyDescent="0.25">
      <c r="A106" s="5" t="s">
        <v>255</v>
      </c>
      <c r="B106" s="5" t="s">
        <v>258</v>
      </c>
      <c r="C106">
        <v>1.9079999999999999</v>
      </c>
      <c r="D106" t="s">
        <v>11</v>
      </c>
      <c r="E106" s="4">
        <f>'Formula Sheet'!D128</f>
        <v>107.80640000000005</v>
      </c>
      <c r="F106" s="10">
        <v>4.0659840000000003</v>
      </c>
    </row>
    <row r="107" spans="1:6" x14ac:dyDescent="0.25">
      <c r="A107" s="5" t="s">
        <v>259</v>
      </c>
      <c r="B107" s="5" t="s">
        <v>260</v>
      </c>
      <c r="C107">
        <v>1.718</v>
      </c>
      <c r="D107" t="s">
        <v>11</v>
      </c>
      <c r="E107" s="4">
        <f>'Formula Sheet'!D129</f>
        <v>10.50712</v>
      </c>
      <c r="F107" s="10">
        <v>4.4283200000000003</v>
      </c>
    </row>
    <row r="108" spans="1:6" x14ac:dyDescent="0.25">
      <c r="A108" s="5" t="s">
        <v>261</v>
      </c>
      <c r="B108" s="5" t="s">
        <v>264</v>
      </c>
      <c r="C108">
        <v>1.9548000000000001</v>
      </c>
      <c r="D108" t="s">
        <v>11</v>
      </c>
      <c r="E108" s="4">
        <f>'Formula Sheet'!D130</f>
        <v>7.0262400000000005</v>
      </c>
      <c r="F108" s="10">
        <v>7.3118239999999997</v>
      </c>
    </row>
    <row r="109" spans="1:6" x14ac:dyDescent="0.25">
      <c r="A109" s="5" t="s">
        <v>262</v>
      </c>
      <c r="B109" s="5" t="s">
        <v>265</v>
      </c>
      <c r="C109">
        <v>2.129</v>
      </c>
      <c r="D109" t="s">
        <v>11</v>
      </c>
      <c r="E109" s="4">
        <f>'Formula Sheet'!D131</f>
        <v>8.8108799999999992</v>
      </c>
      <c r="F109" s="10">
        <v>1</v>
      </c>
    </row>
    <row r="110" spans="1:6" x14ac:dyDescent="0.25">
      <c r="A110" s="5" t="s">
        <v>263</v>
      </c>
      <c r="B110" s="5" t="s">
        <v>266</v>
      </c>
      <c r="C110">
        <v>3.5152999999999999</v>
      </c>
      <c r="D110" t="s">
        <v>11</v>
      </c>
      <c r="E110" s="4">
        <f>'Formula Sheet'!D132</f>
        <v>3.5651199999999998</v>
      </c>
      <c r="F110" s="10">
        <v>7.5129600000000005</v>
      </c>
    </row>
    <row r="111" spans="1:6" x14ac:dyDescent="0.25">
      <c r="A111" s="5" t="s">
        <v>3732</v>
      </c>
      <c r="B111" s="5" t="s">
        <v>267</v>
      </c>
      <c r="C111">
        <v>0.39589999999999997</v>
      </c>
      <c r="D111" t="s">
        <v>11</v>
      </c>
      <c r="E111" s="4">
        <f>'Formula Sheet'!D133</f>
        <v>312.12</v>
      </c>
      <c r="F111" s="10">
        <v>4.4512</v>
      </c>
    </row>
    <row r="112" spans="1:6" x14ac:dyDescent="0.25">
      <c r="A112" s="5" t="s">
        <v>268</v>
      </c>
      <c r="B112" s="5" t="s">
        <v>269</v>
      </c>
      <c r="C112">
        <v>3.6120000000000001</v>
      </c>
      <c r="D112" t="s">
        <v>11</v>
      </c>
      <c r="E112" s="4">
        <f>'Formula Sheet'!D134</f>
        <v>1323</v>
      </c>
      <c r="F112" s="10">
        <v>7.9331200000000006</v>
      </c>
    </row>
    <row r="113" spans="1:6" x14ac:dyDescent="0.25">
      <c r="A113" s="5" t="s">
        <v>270</v>
      </c>
      <c r="B113" s="5" t="s">
        <v>271</v>
      </c>
      <c r="C113">
        <v>2.14</v>
      </c>
      <c r="D113" t="s">
        <v>11</v>
      </c>
      <c r="E113" s="4">
        <f>'Formula Sheet'!D135</f>
        <v>1372.9720000000002</v>
      </c>
      <c r="F113" s="10">
        <v>2.077712</v>
      </c>
    </row>
    <row r="114" spans="1:6" x14ac:dyDescent="0.25">
      <c r="A114" s="5" t="s">
        <v>272</v>
      </c>
      <c r="B114" s="5" t="s">
        <v>273</v>
      </c>
      <c r="C114">
        <v>3.8140000000000001</v>
      </c>
      <c r="D114" t="s">
        <v>11</v>
      </c>
      <c r="E114" s="4">
        <f>'Formula Sheet'!D136</f>
        <v>119.928</v>
      </c>
      <c r="F114" s="10">
        <v>1</v>
      </c>
    </row>
    <row r="115" spans="1:6" x14ac:dyDescent="0.25">
      <c r="A115" s="5" t="s">
        <v>3377</v>
      </c>
      <c r="B115" s="5" t="s">
        <v>3379</v>
      </c>
      <c r="C115">
        <v>0.52</v>
      </c>
      <c r="D115" t="s">
        <v>11</v>
      </c>
      <c r="E115" s="4">
        <f>'Formula Sheet'!D1964</f>
        <v>20.553599999999999</v>
      </c>
      <c r="F115" s="10">
        <v>141.17599999999999</v>
      </c>
    </row>
    <row r="116" spans="1:6" x14ac:dyDescent="0.25">
      <c r="A116" s="5" t="s">
        <v>274</v>
      </c>
      <c r="B116" s="5" t="s">
        <v>275</v>
      </c>
      <c r="C116">
        <v>0.99890000000000001</v>
      </c>
      <c r="D116" t="s">
        <v>11</v>
      </c>
      <c r="E116" s="4">
        <f>'Formula Sheet'!D137</f>
        <v>19.8432</v>
      </c>
      <c r="F116" s="10">
        <v>10.192000000000002</v>
      </c>
    </row>
    <row r="117" spans="1:6" x14ac:dyDescent="0.25">
      <c r="A117" s="5" t="s">
        <v>3260</v>
      </c>
      <c r="B117" s="5" t="s">
        <v>3262</v>
      </c>
      <c r="C117">
        <v>3.1</v>
      </c>
      <c r="D117" t="s">
        <v>20</v>
      </c>
      <c r="E117" s="4">
        <f>'Formula Sheet'!D1897</f>
        <v>9089.6</v>
      </c>
      <c r="F117" s="10">
        <v>14963.52</v>
      </c>
    </row>
    <row r="118" spans="1:6" x14ac:dyDescent="0.25">
      <c r="A118" s="5" t="s">
        <v>276</v>
      </c>
      <c r="B118" s="5" t="s">
        <v>277</v>
      </c>
      <c r="C118">
        <v>0.24890000000000001</v>
      </c>
      <c r="D118" t="s">
        <v>11</v>
      </c>
      <c r="E118" s="4">
        <f>'Formula Sheet'!D138</f>
        <v>162.1156</v>
      </c>
      <c r="F118" s="10">
        <v>1</v>
      </c>
    </row>
    <row r="119" spans="1:6" x14ac:dyDescent="0.25">
      <c r="A119" s="5" t="s">
        <v>3261</v>
      </c>
      <c r="B119" s="5" t="s">
        <v>3263</v>
      </c>
      <c r="C119">
        <v>5.3100000000000005</v>
      </c>
      <c r="D119" t="s">
        <v>20</v>
      </c>
      <c r="E119" s="4">
        <f>'Formula Sheet'!D1898</f>
        <v>14540.447999999999</v>
      </c>
      <c r="F119" s="10">
        <v>26931.84</v>
      </c>
    </row>
    <row r="120" spans="1:6" x14ac:dyDescent="0.25">
      <c r="A120" s="5" t="s">
        <v>278</v>
      </c>
      <c r="B120" s="5" t="s">
        <v>279</v>
      </c>
      <c r="C120">
        <v>4.9000000000000004</v>
      </c>
      <c r="D120" t="s">
        <v>20</v>
      </c>
      <c r="E120" s="4">
        <f>'Formula Sheet'!D139</f>
        <v>2.4405333326399998</v>
      </c>
      <c r="F120" s="10">
        <v>14.5198768</v>
      </c>
    </row>
    <row r="121" spans="1:6" x14ac:dyDescent="0.25">
      <c r="A121" s="5" t="s">
        <v>3733</v>
      </c>
      <c r="B121" s="5" t="s">
        <v>280</v>
      </c>
      <c r="C121">
        <v>0.43409999999999999</v>
      </c>
      <c r="D121" t="s">
        <v>11</v>
      </c>
      <c r="E121" s="4">
        <f>'Formula Sheet'!D140</f>
        <v>96.788000000000011</v>
      </c>
      <c r="F121" s="10">
        <v>2040.9792</v>
      </c>
    </row>
    <row r="122" spans="1:6" x14ac:dyDescent="0.25">
      <c r="A122" s="5" t="s">
        <v>281</v>
      </c>
      <c r="B122" s="5" t="s">
        <v>283</v>
      </c>
      <c r="C122">
        <v>6.9807100000000002</v>
      </c>
      <c r="D122" t="s">
        <v>11</v>
      </c>
      <c r="E122" s="4">
        <f>'Formula Sheet'!D141</f>
        <v>29.2864</v>
      </c>
      <c r="F122" s="10">
        <v>38.375999999999998</v>
      </c>
    </row>
    <row r="123" spans="1:6" x14ac:dyDescent="0.25">
      <c r="A123" s="5" t="s">
        <v>282</v>
      </c>
      <c r="B123" s="5" t="s">
        <v>284</v>
      </c>
      <c r="C123">
        <v>981.24</v>
      </c>
      <c r="D123" t="s">
        <v>20</v>
      </c>
      <c r="E123" s="4">
        <f>'Formula Sheet'!D142</f>
        <v>2.5722666673600001</v>
      </c>
      <c r="F123" s="10">
        <v>12.310133333333328</v>
      </c>
    </row>
    <row r="124" spans="1:6" x14ac:dyDescent="0.25">
      <c r="A124" s="5" t="s">
        <v>3734</v>
      </c>
      <c r="B124" s="5" t="s">
        <v>3735</v>
      </c>
      <c r="C124">
        <v>18.45</v>
      </c>
      <c r="D124" t="s">
        <v>20</v>
      </c>
      <c r="E124" s="4">
        <f>'Formula Sheet'!D143</f>
        <v>97.932000000000002</v>
      </c>
      <c r="F124" s="10">
        <v>1526.5536000000002</v>
      </c>
    </row>
    <row r="125" spans="1:6" x14ac:dyDescent="0.25">
      <c r="A125" s="5" t="s">
        <v>285</v>
      </c>
      <c r="B125" s="5" t="s">
        <v>286</v>
      </c>
      <c r="C125">
        <v>5.9183333333333303</v>
      </c>
      <c r="D125" t="s">
        <v>11</v>
      </c>
      <c r="E125" s="4">
        <f>'Formula Sheet'!D144</f>
        <v>96.84</v>
      </c>
      <c r="F125" s="10">
        <v>73.111999999999995</v>
      </c>
    </row>
    <row r="126" spans="1:6" x14ac:dyDescent="0.25">
      <c r="A126" s="5" t="s">
        <v>287</v>
      </c>
      <c r="B126" s="5" t="s">
        <v>288</v>
      </c>
      <c r="C126">
        <v>733.92000000000007</v>
      </c>
      <c r="D126" t="s">
        <v>20</v>
      </c>
      <c r="E126" s="4">
        <f>'Formula Sheet'!D145</f>
        <v>128.86240000000001</v>
      </c>
      <c r="F126" s="10">
        <v>7.6356799999999998</v>
      </c>
    </row>
    <row r="127" spans="1:6" x14ac:dyDescent="0.25">
      <c r="A127" s="5" t="s">
        <v>3736</v>
      </c>
      <c r="B127" s="5" t="s">
        <v>289</v>
      </c>
      <c r="C127">
        <v>35.15</v>
      </c>
      <c r="D127" t="s">
        <v>20</v>
      </c>
      <c r="E127" s="4">
        <f>'Formula Sheet'!D146</f>
        <v>164.51904000000002</v>
      </c>
      <c r="F127" s="10">
        <v>107.80640000000005</v>
      </c>
    </row>
    <row r="128" spans="1:6" x14ac:dyDescent="0.25">
      <c r="A128" s="5" t="s">
        <v>290</v>
      </c>
      <c r="B128" s="5" t="s">
        <v>291</v>
      </c>
      <c r="C128">
        <v>3.6709999999999998</v>
      </c>
      <c r="D128" t="s">
        <v>11</v>
      </c>
      <c r="E128" s="4">
        <f>'Formula Sheet'!D147</f>
        <v>23.220080000000003</v>
      </c>
      <c r="F128" s="10">
        <v>10.50712</v>
      </c>
    </row>
    <row r="129" spans="1:6" x14ac:dyDescent="0.25">
      <c r="A129" s="5" t="s">
        <v>292</v>
      </c>
      <c r="B129" s="5" t="s">
        <v>293</v>
      </c>
      <c r="C129">
        <v>51.830000000000027</v>
      </c>
      <c r="D129" t="s">
        <v>20</v>
      </c>
      <c r="E129" s="4">
        <f>'Formula Sheet'!D148</f>
        <v>28.070848000000002</v>
      </c>
      <c r="F129" s="10">
        <v>7.0262400000000005</v>
      </c>
    </row>
    <row r="130" spans="1:6" x14ac:dyDescent="0.25">
      <c r="A130" s="5" t="s">
        <v>3737</v>
      </c>
      <c r="B130" s="5" t="s">
        <v>294</v>
      </c>
      <c r="C130">
        <v>5.0514999999999999</v>
      </c>
      <c r="D130" t="s">
        <v>11</v>
      </c>
      <c r="E130" s="4">
        <f>'Formula Sheet'!D149</f>
        <v>1198.2</v>
      </c>
      <c r="F130" s="10">
        <v>8.8108799999999992</v>
      </c>
    </row>
    <row r="131" spans="1:6" x14ac:dyDescent="0.25">
      <c r="A131" s="5" t="s">
        <v>295</v>
      </c>
      <c r="B131" s="5" t="s">
        <v>296</v>
      </c>
      <c r="C131">
        <v>3.3780000000000001</v>
      </c>
      <c r="D131" t="s">
        <v>11</v>
      </c>
      <c r="E131" s="4">
        <f>'Formula Sheet'!D150</f>
        <v>4603.5448000000006</v>
      </c>
      <c r="F131" s="10">
        <v>3.5651199999999998</v>
      </c>
    </row>
    <row r="132" spans="1:6" x14ac:dyDescent="0.25">
      <c r="A132" s="5" t="s">
        <v>297</v>
      </c>
      <c r="B132" s="5" t="s">
        <v>298</v>
      </c>
      <c r="C132">
        <v>4.2359999999999998</v>
      </c>
      <c r="D132" t="s">
        <v>11</v>
      </c>
      <c r="E132" s="4">
        <f>'Formula Sheet'!D151</f>
        <v>1.9910800000000002</v>
      </c>
      <c r="F132" s="10">
        <v>312.12</v>
      </c>
    </row>
    <row r="133" spans="1:6" x14ac:dyDescent="0.25">
      <c r="A133" s="5" t="s">
        <v>299</v>
      </c>
      <c r="B133" s="5" t="s">
        <v>300</v>
      </c>
      <c r="C133">
        <v>1.714</v>
      </c>
      <c r="D133" t="s">
        <v>11</v>
      </c>
      <c r="E133" s="4">
        <f>'Formula Sheet'!D152</f>
        <v>16.156358400000002</v>
      </c>
      <c r="F133" s="10">
        <v>1323</v>
      </c>
    </row>
    <row r="134" spans="1:6" x14ac:dyDescent="0.25">
      <c r="A134" s="5" t="s">
        <v>301</v>
      </c>
      <c r="B134" s="5" t="s">
        <v>304</v>
      </c>
      <c r="C134">
        <v>45.6</v>
      </c>
      <c r="D134" t="s">
        <v>7</v>
      </c>
      <c r="E134" s="4">
        <f>'Formula Sheet'!D153</f>
        <v>16.156358400000002</v>
      </c>
      <c r="F134" s="10">
        <v>1372.9720000000002</v>
      </c>
    </row>
    <row r="135" spans="1:6" x14ac:dyDescent="0.25">
      <c r="A135" s="5" t="s">
        <v>302</v>
      </c>
      <c r="B135" s="5" t="s">
        <v>305</v>
      </c>
      <c r="C135">
        <v>240</v>
      </c>
      <c r="D135" t="s">
        <v>7</v>
      </c>
      <c r="E135" s="4">
        <f>'Formula Sheet'!D154</f>
        <v>392.87040000000007</v>
      </c>
      <c r="F135" s="10">
        <v>119.928</v>
      </c>
    </row>
    <row r="136" spans="1:6" x14ac:dyDescent="0.25">
      <c r="A136" s="5" t="s">
        <v>303</v>
      </c>
      <c r="B136" s="5" t="s">
        <v>306</v>
      </c>
      <c r="C136">
        <v>249.61</v>
      </c>
      <c r="D136" t="s">
        <v>7</v>
      </c>
      <c r="E136" s="4">
        <f>'Formula Sheet'!D155</f>
        <v>1841.1120000000003</v>
      </c>
      <c r="F136" s="10">
        <v>19.8432</v>
      </c>
    </row>
    <row r="137" spans="1:6" x14ac:dyDescent="0.25">
      <c r="A137" s="5" t="s">
        <v>307</v>
      </c>
      <c r="B137" s="5" t="s">
        <v>309</v>
      </c>
      <c r="C137">
        <v>8.64</v>
      </c>
      <c r="D137" t="s">
        <v>7</v>
      </c>
      <c r="E137" s="4">
        <f>'Formula Sheet'!D156</f>
        <v>40.385280000000002</v>
      </c>
      <c r="F137" s="10">
        <v>162.1156</v>
      </c>
    </row>
    <row r="138" spans="1:6" x14ac:dyDescent="0.25">
      <c r="A138" s="5" t="s">
        <v>308</v>
      </c>
      <c r="B138" s="5" t="s">
        <v>310</v>
      </c>
      <c r="C138">
        <v>9.5399999999999991</v>
      </c>
      <c r="D138" t="s">
        <v>20</v>
      </c>
      <c r="E138" s="4">
        <f>'Formula Sheet'!D157</f>
        <v>66.786720000000003</v>
      </c>
      <c r="F138" s="10">
        <v>2.4405333326399998</v>
      </c>
    </row>
    <row r="139" spans="1:6" x14ac:dyDescent="0.25">
      <c r="A139" s="5" t="s">
        <v>3738</v>
      </c>
      <c r="B139" s="5" t="s">
        <v>311</v>
      </c>
      <c r="C139">
        <v>16.753</v>
      </c>
      <c r="D139" t="s">
        <v>7</v>
      </c>
      <c r="E139" s="4">
        <f>'Formula Sheet'!D158</f>
        <v>38.157600000000002</v>
      </c>
      <c r="F139" s="10">
        <v>96.788000000000011</v>
      </c>
    </row>
    <row r="140" spans="1:6" x14ac:dyDescent="0.25">
      <c r="A140" s="5" t="s">
        <v>312</v>
      </c>
      <c r="B140" s="5" t="s">
        <v>313</v>
      </c>
      <c r="C140">
        <v>1.173333333</v>
      </c>
      <c r="D140" t="s">
        <v>11</v>
      </c>
      <c r="E140" s="4">
        <f>'Formula Sheet'!D159</f>
        <v>94.344639999999998</v>
      </c>
      <c r="F140" s="10">
        <v>29.2864</v>
      </c>
    </row>
    <row r="141" spans="1:6" x14ac:dyDescent="0.25">
      <c r="A141" s="5" t="s">
        <v>3739</v>
      </c>
      <c r="B141" s="5" t="s">
        <v>314</v>
      </c>
      <c r="C141">
        <v>4.1900000000000004</v>
      </c>
      <c r="D141" t="s">
        <v>7</v>
      </c>
      <c r="E141" s="4">
        <f>'Formula Sheet'!D160</f>
        <v>3742.2590400000004</v>
      </c>
      <c r="F141" s="10">
        <v>2.5722666673600001</v>
      </c>
    </row>
    <row r="142" spans="1:6" x14ac:dyDescent="0.25">
      <c r="A142" s="5" t="s">
        <v>315</v>
      </c>
      <c r="B142" s="5" t="s">
        <v>317</v>
      </c>
      <c r="C142">
        <v>14.08</v>
      </c>
      <c r="D142" t="s">
        <v>20</v>
      </c>
      <c r="E142" s="4">
        <f>'Formula Sheet'!D161</f>
        <v>5559.8399999999992</v>
      </c>
      <c r="F142" s="10">
        <v>97.932000000000002</v>
      </c>
    </row>
    <row r="143" spans="1:6" x14ac:dyDescent="0.25">
      <c r="A143" s="5" t="s">
        <v>316</v>
      </c>
      <c r="B143" s="5" t="s">
        <v>318</v>
      </c>
      <c r="C143">
        <v>1.2366666669999999</v>
      </c>
      <c r="D143" t="s">
        <v>11</v>
      </c>
      <c r="E143" s="4">
        <f>'Formula Sheet'!D162</f>
        <v>19.68</v>
      </c>
      <c r="F143" s="10">
        <v>96.84</v>
      </c>
    </row>
    <row r="144" spans="1:6" x14ac:dyDescent="0.25">
      <c r="A144" s="5" t="s">
        <v>3740</v>
      </c>
      <c r="B144" s="5" t="s">
        <v>319</v>
      </c>
      <c r="C144">
        <v>4.41</v>
      </c>
      <c r="D144" t="s">
        <v>7</v>
      </c>
      <c r="E144" s="4">
        <f>'Formula Sheet'!D163</f>
        <v>1</v>
      </c>
      <c r="F144" s="10">
        <v>164.51904000000002</v>
      </c>
    </row>
    <row r="145" spans="1:6" x14ac:dyDescent="0.25">
      <c r="A145" s="5" t="s">
        <v>320</v>
      </c>
      <c r="B145" s="5" t="s">
        <v>321</v>
      </c>
      <c r="C145">
        <v>4.2</v>
      </c>
      <c r="D145" t="s">
        <v>7</v>
      </c>
      <c r="E145" s="4">
        <f>'Formula Sheet'!D164</f>
        <v>137.4</v>
      </c>
      <c r="F145" s="10">
        <v>23.220080000000003</v>
      </c>
    </row>
    <row r="146" spans="1:6" x14ac:dyDescent="0.25">
      <c r="A146" s="5" t="s">
        <v>3403</v>
      </c>
      <c r="B146" s="5" t="s">
        <v>3404</v>
      </c>
      <c r="C146">
        <v>8.14</v>
      </c>
      <c r="D146" t="s">
        <v>8</v>
      </c>
      <c r="E146" s="4">
        <f>'Formula Sheet'!D1982</f>
        <v>27.456</v>
      </c>
      <c r="F146" s="10">
        <v>1</v>
      </c>
    </row>
    <row r="147" spans="1:6" x14ac:dyDescent="0.25">
      <c r="A147" s="5" t="s">
        <v>3741</v>
      </c>
      <c r="B147" s="5" t="s">
        <v>322</v>
      </c>
      <c r="C147">
        <v>17.215199999999999</v>
      </c>
      <c r="D147" t="s">
        <v>7</v>
      </c>
      <c r="E147" s="4">
        <f>'Formula Sheet'!D165</f>
        <v>45.619808000000006</v>
      </c>
      <c r="F147" s="10">
        <v>28.070848000000002</v>
      </c>
    </row>
    <row r="148" spans="1:6" x14ac:dyDescent="0.25">
      <c r="A148" s="5" t="s">
        <v>323</v>
      </c>
      <c r="B148" s="5" t="s">
        <v>324</v>
      </c>
      <c r="C148">
        <v>11.163500000000001</v>
      </c>
      <c r="D148" t="s">
        <v>11</v>
      </c>
      <c r="E148" s="4">
        <f>'Formula Sheet'!D166</f>
        <v>45.619808000000006</v>
      </c>
      <c r="F148" s="10">
        <v>1198.2</v>
      </c>
    </row>
    <row r="149" spans="1:6" x14ac:dyDescent="0.25">
      <c r="A149" s="5" t="s">
        <v>325</v>
      </c>
      <c r="B149" s="5" t="s">
        <v>327</v>
      </c>
      <c r="C149">
        <v>13.4956</v>
      </c>
      <c r="D149" t="s">
        <v>11</v>
      </c>
      <c r="E149" s="4">
        <f>'Formula Sheet'!D167</f>
        <v>455.06800000000004</v>
      </c>
      <c r="F149" s="10">
        <v>1</v>
      </c>
    </row>
    <row r="150" spans="1:6" x14ac:dyDescent="0.25">
      <c r="A150" s="5" t="s">
        <v>326</v>
      </c>
      <c r="B150" s="5" t="s">
        <v>328</v>
      </c>
      <c r="C150">
        <v>216</v>
      </c>
      <c r="D150" t="s">
        <v>7</v>
      </c>
      <c r="E150" s="4">
        <f>'Formula Sheet'!D168</f>
        <v>3.0333333326399998</v>
      </c>
      <c r="F150" s="10">
        <v>4603.5448000000006</v>
      </c>
    </row>
    <row r="151" spans="1:6" x14ac:dyDescent="0.25">
      <c r="A151" s="5" t="s">
        <v>330</v>
      </c>
      <c r="B151" s="5" t="s">
        <v>331</v>
      </c>
      <c r="C151">
        <v>870.87400000000002</v>
      </c>
      <c r="D151" t="s">
        <v>7</v>
      </c>
      <c r="E151" s="4">
        <f>'Formula Sheet'!D170</f>
        <v>1</v>
      </c>
      <c r="F151" s="10">
        <v>392.87040000000007</v>
      </c>
    </row>
    <row r="152" spans="1:6" x14ac:dyDescent="0.25">
      <c r="A152" s="5" t="s">
        <v>128</v>
      </c>
      <c r="B152" s="5" t="s">
        <v>130</v>
      </c>
      <c r="C152">
        <v>0.95725000000000005</v>
      </c>
      <c r="D152" t="s">
        <v>11</v>
      </c>
      <c r="E152" s="4">
        <f>'Formula Sheet'!D51</f>
        <v>742.88800000000003</v>
      </c>
      <c r="F152" s="10">
        <v>2.5330240000000002</v>
      </c>
    </row>
    <row r="153" spans="1:6" x14ac:dyDescent="0.25">
      <c r="A153" s="5" t="s">
        <v>332</v>
      </c>
      <c r="B153" s="5" t="s">
        <v>334</v>
      </c>
      <c r="C153">
        <v>7.7674799999999999</v>
      </c>
      <c r="D153" t="s">
        <v>11</v>
      </c>
      <c r="E153" s="4">
        <f>'Formula Sheet'!D171</f>
        <v>3.1373333326399999</v>
      </c>
      <c r="F153" s="10">
        <v>40.385280000000002</v>
      </c>
    </row>
    <row r="154" spans="1:6" x14ac:dyDescent="0.25">
      <c r="A154" s="5" t="s">
        <v>3551</v>
      </c>
      <c r="B154" s="5" t="s">
        <v>3554</v>
      </c>
      <c r="C154">
        <v>7.7674799999999999</v>
      </c>
      <c r="D154" t="s">
        <v>11</v>
      </c>
      <c r="E154" s="4">
        <f>'Formula Sheet'!D2071</f>
        <v>1</v>
      </c>
      <c r="F154" s="10">
        <v>95.019468799999999</v>
      </c>
    </row>
    <row r="155" spans="1:6" x14ac:dyDescent="0.25">
      <c r="A155" s="5" t="s">
        <v>333</v>
      </c>
      <c r="B155" s="5" t="s">
        <v>335</v>
      </c>
      <c r="C155">
        <v>188.88000000000002</v>
      </c>
      <c r="D155" t="s">
        <v>20</v>
      </c>
      <c r="E155" s="4">
        <f>'Formula Sheet'!D172</f>
        <v>1</v>
      </c>
      <c r="F155" s="10">
        <v>66.786720000000003</v>
      </c>
    </row>
    <row r="156" spans="1:6" x14ac:dyDescent="0.25">
      <c r="A156" s="5" t="s">
        <v>4270</v>
      </c>
      <c r="B156" s="5" t="s">
        <v>4324</v>
      </c>
      <c r="C156">
        <v>354.06000000000006</v>
      </c>
      <c r="D156" t="s">
        <v>22</v>
      </c>
      <c r="E156" s="4">
        <f>'Formula Sheet'!D2189</f>
        <v>629.92319999999995</v>
      </c>
      <c r="F156" s="10">
        <v>10891</v>
      </c>
    </row>
    <row r="157" spans="1:6" x14ac:dyDescent="0.25">
      <c r="A157" s="5" t="s">
        <v>336</v>
      </c>
      <c r="B157" s="5" t="s">
        <v>337</v>
      </c>
      <c r="C157">
        <v>19.416</v>
      </c>
      <c r="D157" t="s">
        <v>11</v>
      </c>
      <c r="E157" s="4">
        <f>'Formula Sheet'!D173</f>
        <v>1</v>
      </c>
      <c r="F157" s="10">
        <v>38.157600000000002</v>
      </c>
    </row>
    <row r="158" spans="1:6" x14ac:dyDescent="0.25">
      <c r="A158" s="5" t="s">
        <v>338</v>
      </c>
      <c r="B158" s="5" t="s">
        <v>339</v>
      </c>
      <c r="C158">
        <v>32.109000000000002</v>
      </c>
      <c r="D158" t="s">
        <v>11</v>
      </c>
      <c r="E158" s="4">
        <f>'Formula Sheet'!D174</f>
        <v>3.4659733326400004</v>
      </c>
      <c r="F158" s="10">
        <v>94.344639999999998</v>
      </c>
    </row>
    <row r="159" spans="1:6" x14ac:dyDescent="0.25">
      <c r="A159" s="5" t="s">
        <v>340</v>
      </c>
      <c r="B159" s="5" t="s">
        <v>341</v>
      </c>
      <c r="C159">
        <v>18.344999999999999</v>
      </c>
      <c r="D159" t="s">
        <v>11</v>
      </c>
      <c r="E159" s="4">
        <f>'Formula Sheet'!D175</f>
        <v>1.3265777782400001</v>
      </c>
      <c r="F159" s="10">
        <v>3742.2590400000004</v>
      </c>
    </row>
    <row r="160" spans="1:6" x14ac:dyDescent="0.25">
      <c r="A160" s="5" t="s">
        <v>342</v>
      </c>
      <c r="B160" s="5" t="s">
        <v>343</v>
      </c>
      <c r="C160">
        <v>45.357999999999997</v>
      </c>
      <c r="D160" t="s">
        <v>11</v>
      </c>
      <c r="E160" s="4">
        <f>'Formula Sheet'!D176</f>
        <v>8.3366400000000009</v>
      </c>
      <c r="F160" s="10">
        <v>1</v>
      </c>
    </row>
    <row r="161" spans="1:6" x14ac:dyDescent="0.25">
      <c r="A161" s="5" t="s">
        <v>346</v>
      </c>
      <c r="B161" s="5" t="s">
        <v>347</v>
      </c>
      <c r="C161">
        <v>719.66520000000003</v>
      </c>
      <c r="D161" t="s">
        <v>22</v>
      </c>
      <c r="E161" s="4">
        <f>'Formula Sheet'!D178</f>
        <v>5.4473120000000002</v>
      </c>
      <c r="F161" s="10">
        <v>45.619808000000006</v>
      </c>
    </row>
    <row r="162" spans="1:6" x14ac:dyDescent="0.25">
      <c r="A162" s="5" t="s">
        <v>4266</v>
      </c>
      <c r="B162" s="5" t="s">
        <v>4320</v>
      </c>
      <c r="C162">
        <v>1069.1999999999998</v>
      </c>
      <c r="D162" t="s">
        <v>22</v>
      </c>
      <c r="E162" s="4">
        <f>'Formula Sheet'!D2185</f>
        <v>16.966975999999999</v>
      </c>
      <c r="F162" s="10">
        <v>11.602933333333327</v>
      </c>
    </row>
    <row r="163" spans="1:6" x14ac:dyDescent="0.25">
      <c r="A163" s="5" t="s">
        <v>3382</v>
      </c>
      <c r="B163" s="5" t="s">
        <v>3386</v>
      </c>
      <c r="C163">
        <v>0.75</v>
      </c>
      <c r="D163" t="s">
        <v>7</v>
      </c>
      <c r="E163" s="4">
        <f>'Formula Sheet'!D1967</f>
        <v>86.7</v>
      </c>
      <c r="F163" s="10">
        <v>134.28</v>
      </c>
    </row>
    <row r="164" spans="1:6" x14ac:dyDescent="0.25">
      <c r="A164" s="5" t="s">
        <v>3743</v>
      </c>
      <c r="B164" s="5" t="s">
        <v>348</v>
      </c>
      <c r="C164">
        <v>6.7400000000000002E-2</v>
      </c>
      <c r="D164" t="s">
        <v>11</v>
      </c>
      <c r="E164" s="4">
        <f>'Formula Sheet'!D179</f>
        <v>14.394639999999999</v>
      </c>
      <c r="F164" s="10">
        <v>3.0333333326399998</v>
      </c>
    </row>
    <row r="165" spans="1:6" x14ac:dyDescent="0.25">
      <c r="A165" s="5" t="s">
        <v>349</v>
      </c>
      <c r="B165" s="5" t="s">
        <v>350</v>
      </c>
      <c r="C165">
        <v>12</v>
      </c>
      <c r="D165" t="s">
        <v>7</v>
      </c>
      <c r="E165" s="4">
        <f>'Formula Sheet'!D180</f>
        <v>26.207999999999998</v>
      </c>
      <c r="F165" s="10">
        <v>1</v>
      </c>
    </row>
    <row r="166" spans="1:6" x14ac:dyDescent="0.25">
      <c r="A166" s="5" t="s">
        <v>4235</v>
      </c>
      <c r="B166" s="5" t="s">
        <v>4254</v>
      </c>
      <c r="C166">
        <v>21.932600000000001</v>
      </c>
      <c r="D166" t="s">
        <v>11</v>
      </c>
      <c r="E166" s="4">
        <f>'Formula Sheet'!D2172</f>
        <v>671.23199999999997</v>
      </c>
      <c r="F166" s="10">
        <v>1.7576000000000001</v>
      </c>
    </row>
    <row r="167" spans="1:6" x14ac:dyDescent="0.25">
      <c r="A167" s="5" t="s">
        <v>351</v>
      </c>
      <c r="B167" s="5" t="s">
        <v>354</v>
      </c>
      <c r="C167">
        <v>21.932600000000001</v>
      </c>
      <c r="D167" t="s">
        <v>11</v>
      </c>
      <c r="E167" s="4">
        <f>'Formula Sheet'!D181</f>
        <v>2.4577279999999999</v>
      </c>
      <c r="F167" s="10">
        <v>1</v>
      </c>
    </row>
    <row r="168" spans="1:6" x14ac:dyDescent="0.25">
      <c r="A168" s="5" t="s">
        <v>3250</v>
      </c>
      <c r="B168" s="5" t="s">
        <v>3252</v>
      </c>
      <c r="C168">
        <v>73.09</v>
      </c>
      <c r="D168" t="s">
        <v>7</v>
      </c>
      <c r="E168" s="4">
        <f>'Formula Sheet'!D1891</f>
        <v>12.9907024</v>
      </c>
      <c r="F168" s="10">
        <v>1050</v>
      </c>
    </row>
    <row r="169" spans="1:6" x14ac:dyDescent="0.25">
      <c r="A169" s="5" t="s">
        <v>352</v>
      </c>
      <c r="B169" s="5" t="s">
        <v>355</v>
      </c>
      <c r="C169">
        <v>1.4583333329999999</v>
      </c>
      <c r="D169" t="s">
        <v>11</v>
      </c>
      <c r="E169" s="4">
        <f>'Formula Sheet'!D182</f>
        <v>3.5775999999999999</v>
      </c>
      <c r="F169" s="10">
        <v>3.1373333326399999</v>
      </c>
    </row>
    <row r="170" spans="1:6" x14ac:dyDescent="0.25">
      <c r="A170" s="5" t="s">
        <v>353</v>
      </c>
      <c r="B170" s="5" t="s">
        <v>356</v>
      </c>
      <c r="C170">
        <v>5.5800000000000002E-2</v>
      </c>
      <c r="D170" t="s">
        <v>11</v>
      </c>
      <c r="E170" s="4">
        <f>'Formula Sheet'!D183</f>
        <v>17.714666667360003</v>
      </c>
      <c r="F170" s="10">
        <v>1</v>
      </c>
    </row>
    <row r="171" spans="1:6" x14ac:dyDescent="0.25">
      <c r="A171" s="5" t="s">
        <v>357</v>
      </c>
      <c r="B171" s="5" t="s">
        <v>356</v>
      </c>
      <c r="C171">
        <v>8.6E-3</v>
      </c>
      <c r="D171" t="s">
        <v>11</v>
      </c>
      <c r="E171" s="4">
        <f>'Formula Sheet'!D184</f>
        <v>1.8512000000000002</v>
      </c>
      <c r="F171" s="10">
        <v>1</v>
      </c>
    </row>
    <row r="172" spans="1:6" x14ac:dyDescent="0.25">
      <c r="A172" s="5" t="s">
        <v>358</v>
      </c>
      <c r="B172" s="5" t="s">
        <v>359</v>
      </c>
      <c r="C172">
        <v>1.5083333329999999</v>
      </c>
      <c r="D172" t="s">
        <v>11</v>
      </c>
      <c r="E172" s="4">
        <f>'Formula Sheet'!D185</f>
        <v>53768</v>
      </c>
      <c r="F172" s="10">
        <v>3.4659733326400004</v>
      </c>
    </row>
    <row r="173" spans="1:6" x14ac:dyDescent="0.25">
      <c r="A173" s="5" t="s">
        <v>3744</v>
      </c>
      <c r="B173" s="5" t="s">
        <v>3745</v>
      </c>
      <c r="C173">
        <v>9.5200000000000007E-2</v>
      </c>
      <c r="D173" t="s">
        <v>11</v>
      </c>
      <c r="E173" s="4">
        <f>'Formula Sheet'!D186</f>
        <v>25.484160000000003</v>
      </c>
      <c r="F173" s="10">
        <v>1.3265777782400001</v>
      </c>
    </row>
    <row r="174" spans="1:6" x14ac:dyDescent="0.25">
      <c r="A174" s="5" t="s">
        <v>3746</v>
      </c>
      <c r="B174" s="5" t="s">
        <v>3747</v>
      </c>
      <c r="C174">
        <v>4.7E-2</v>
      </c>
      <c r="D174" t="s">
        <v>11</v>
      </c>
      <c r="E174" s="4">
        <f>'Formula Sheet'!D187</f>
        <v>25.484160000000003</v>
      </c>
      <c r="F174" s="10">
        <v>8.3366400000000009</v>
      </c>
    </row>
    <row r="175" spans="1:6" x14ac:dyDescent="0.25">
      <c r="A175" s="5" t="s">
        <v>360</v>
      </c>
      <c r="B175" s="5" t="s">
        <v>361</v>
      </c>
      <c r="C175">
        <v>1.6663333330000001</v>
      </c>
      <c r="D175" t="s">
        <v>11</v>
      </c>
      <c r="E175" s="4">
        <f>'Formula Sheet'!D188</f>
        <v>32.168593600000001</v>
      </c>
      <c r="F175" s="10">
        <v>14.394639999999999</v>
      </c>
    </row>
    <row r="176" spans="1:6" x14ac:dyDescent="0.25">
      <c r="A176" s="5" t="s">
        <v>362</v>
      </c>
      <c r="B176" s="5" t="s">
        <v>363</v>
      </c>
      <c r="C176">
        <v>0.63777777800000002</v>
      </c>
      <c r="D176" t="s">
        <v>11</v>
      </c>
      <c r="E176" s="4">
        <f>'Formula Sheet'!D189</f>
        <v>1.7831839999999999</v>
      </c>
      <c r="F176" s="10">
        <v>2.4577279999999999</v>
      </c>
    </row>
    <row r="177" spans="1:6" x14ac:dyDescent="0.25">
      <c r="A177" s="5" t="s">
        <v>364</v>
      </c>
      <c r="B177" s="5" t="s">
        <v>365</v>
      </c>
      <c r="C177">
        <v>4.008</v>
      </c>
      <c r="D177" t="s">
        <v>11</v>
      </c>
      <c r="E177" s="4">
        <f>'Formula Sheet'!D190</f>
        <v>12.009226666666674</v>
      </c>
      <c r="F177" s="10">
        <v>3.5775999999999999</v>
      </c>
    </row>
    <row r="178" spans="1:6" customFormat="1" hidden="1" x14ac:dyDescent="0.25">
      <c r="A178" t="s">
        <v>344</v>
      </c>
      <c r="B178" t="s">
        <v>345</v>
      </c>
      <c r="C178">
        <v>2599.69</v>
      </c>
      <c r="D178" t="s">
        <v>27</v>
      </c>
      <c r="E178" s="4">
        <f>'Formula Sheet'!D177</f>
        <v>0</v>
      </c>
      <c r="F178" s="4">
        <v>137.4</v>
      </c>
    </row>
    <row r="179" spans="1:6" x14ac:dyDescent="0.25">
      <c r="A179" s="5" t="s">
        <v>3287</v>
      </c>
      <c r="B179" s="5" t="s">
        <v>3292</v>
      </c>
      <c r="C179">
        <v>2.6189</v>
      </c>
      <c r="D179" t="s">
        <v>11</v>
      </c>
      <c r="E179" s="4">
        <f>'Formula Sheet'!D1913</f>
        <v>18.505156800000002</v>
      </c>
      <c r="F179" s="10">
        <v>14128.9856</v>
      </c>
    </row>
    <row r="180" spans="1:6" x14ac:dyDescent="0.25">
      <c r="A180" s="5" t="s">
        <v>366</v>
      </c>
      <c r="B180" s="5" t="s">
        <v>368</v>
      </c>
      <c r="C180">
        <v>6.9204999999999997</v>
      </c>
      <c r="D180" t="s">
        <v>11</v>
      </c>
      <c r="E180" s="4">
        <f>'Formula Sheet'!D191</f>
        <v>172.95552000000001</v>
      </c>
      <c r="F180" s="10">
        <v>17.714666667360003</v>
      </c>
    </row>
    <row r="181" spans="1:6" x14ac:dyDescent="0.25">
      <c r="A181" s="5" t="s">
        <v>4223</v>
      </c>
      <c r="B181" s="5" t="s">
        <v>368</v>
      </c>
      <c r="C181">
        <v>12.6</v>
      </c>
      <c r="D181" t="s">
        <v>11</v>
      </c>
      <c r="E181" s="4">
        <f>'Formula Sheet'!D2128</f>
        <v>1.7407520000000001</v>
      </c>
      <c r="F181" s="10">
        <v>20.553599999999999</v>
      </c>
    </row>
    <row r="182" spans="1:6" x14ac:dyDescent="0.25">
      <c r="A182" s="5" t="s">
        <v>367</v>
      </c>
      <c r="B182" s="5" t="s">
        <v>369</v>
      </c>
      <c r="C182">
        <v>1.1816</v>
      </c>
      <c r="D182" t="s">
        <v>11</v>
      </c>
      <c r="E182" s="4">
        <f>'Formula Sheet'!D192</f>
        <v>131.16</v>
      </c>
      <c r="F182" s="10">
        <v>1.8512000000000002</v>
      </c>
    </row>
    <row r="183" spans="1:6" x14ac:dyDescent="0.25">
      <c r="A183" s="5" t="s">
        <v>370</v>
      </c>
      <c r="B183" s="5" t="s">
        <v>371</v>
      </c>
      <c r="C183">
        <v>1.72</v>
      </c>
      <c r="D183" t="s">
        <v>11</v>
      </c>
      <c r="E183" s="4">
        <f>'Formula Sheet'!D193</f>
        <v>94.437600000000003</v>
      </c>
      <c r="F183" s="10">
        <v>25.484160000000003</v>
      </c>
    </row>
    <row r="184" spans="1:6" x14ac:dyDescent="0.25">
      <c r="A184" s="5" t="s">
        <v>372</v>
      </c>
      <c r="B184" s="5" t="s">
        <v>373</v>
      </c>
      <c r="C184">
        <v>8.5166666670000009</v>
      </c>
      <c r="D184" t="s">
        <v>11</v>
      </c>
      <c r="E184" s="4">
        <f>'Formula Sheet'!D194</f>
        <v>85.9512</v>
      </c>
      <c r="F184" s="10">
        <v>25.484160000000003</v>
      </c>
    </row>
    <row r="185" spans="1:6" x14ac:dyDescent="0.25">
      <c r="A185" s="5" t="s">
        <v>374</v>
      </c>
      <c r="B185" s="5" t="s">
        <v>375</v>
      </c>
      <c r="C185">
        <v>0.89</v>
      </c>
      <c r="D185" t="s">
        <v>11</v>
      </c>
      <c r="E185" s="4">
        <f>'Formula Sheet'!D195</f>
        <v>146.5</v>
      </c>
      <c r="F185" s="10">
        <v>32.168593600000001</v>
      </c>
    </row>
    <row r="186" spans="1:6" x14ac:dyDescent="0.25">
      <c r="A186" s="5" t="s">
        <v>3578</v>
      </c>
      <c r="B186" s="5" t="s">
        <v>3579</v>
      </c>
      <c r="C186">
        <v>10340</v>
      </c>
      <c r="D186" t="s">
        <v>22</v>
      </c>
      <c r="E186" s="4">
        <f>'Formula Sheet'!D2094</f>
        <v>111.9312</v>
      </c>
      <c r="F186" s="10">
        <v>719</v>
      </c>
    </row>
    <row r="187" spans="1:6" x14ac:dyDescent="0.25">
      <c r="A187" s="5" t="s">
        <v>376</v>
      </c>
      <c r="B187" s="5" t="s">
        <v>377</v>
      </c>
      <c r="C187">
        <v>12.252000000000001</v>
      </c>
      <c r="D187" t="s">
        <v>11</v>
      </c>
      <c r="E187" s="4">
        <f>'Formula Sheet'!D196</f>
        <v>364.29120000000006</v>
      </c>
      <c r="F187" s="10">
        <v>1.7831839999999999</v>
      </c>
    </row>
    <row r="188" spans="1:6" x14ac:dyDescent="0.25">
      <c r="A188" s="5" t="s">
        <v>378</v>
      </c>
      <c r="B188" s="5" t="s">
        <v>379</v>
      </c>
      <c r="C188">
        <v>12.252000000000001</v>
      </c>
      <c r="D188" t="s">
        <v>11</v>
      </c>
      <c r="E188" s="4">
        <f>'Formula Sheet'!D197</f>
        <v>22.219808000000004</v>
      </c>
      <c r="F188" s="10">
        <v>172.95552000000001</v>
      </c>
    </row>
    <row r="189" spans="1:6" x14ac:dyDescent="0.25">
      <c r="A189" s="5" t="s">
        <v>380</v>
      </c>
      <c r="B189" s="5" t="s">
        <v>381</v>
      </c>
      <c r="C189">
        <v>15.465669999999999</v>
      </c>
      <c r="D189" t="s">
        <v>11</v>
      </c>
      <c r="E189" s="4">
        <f>'Formula Sheet'!D198</f>
        <v>2.4890666673599999</v>
      </c>
      <c r="F189" s="10">
        <v>131.16</v>
      </c>
    </row>
    <row r="190" spans="1:6" x14ac:dyDescent="0.25">
      <c r="A190" s="5" t="s">
        <v>382</v>
      </c>
      <c r="B190" s="5" t="s">
        <v>383</v>
      </c>
      <c r="C190">
        <v>0.85729999999999995</v>
      </c>
      <c r="D190" t="s">
        <v>11</v>
      </c>
      <c r="E190" s="4">
        <f>'Formula Sheet'!D199</f>
        <v>14.56</v>
      </c>
      <c r="F190" s="10">
        <v>94.437600000000003</v>
      </c>
    </row>
    <row r="191" spans="1:6" x14ac:dyDescent="0.25">
      <c r="A191" s="5" t="s">
        <v>3561</v>
      </c>
      <c r="B191" s="5" t="s">
        <v>3564</v>
      </c>
      <c r="C191">
        <v>5.7736666666666698</v>
      </c>
      <c r="D191" t="s">
        <v>11</v>
      </c>
      <c r="E191" s="4">
        <f>'Formula Sheet'!D2076</f>
        <v>2.4710399999999999</v>
      </c>
      <c r="F191" s="10">
        <v>798.72</v>
      </c>
    </row>
    <row r="192" spans="1:6" x14ac:dyDescent="0.25">
      <c r="A192" s="5" t="s">
        <v>384</v>
      </c>
      <c r="B192" s="5" t="s">
        <v>385</v>
      </c>
      <c r="C192">
        <v>18.837600000000002</v>
      </c>
      <c r="D192" t="s">
        <v>7</v>
      </c>
      <c r="E192" s="4">
        <f>'Formula Sheet'!D200</f>
        <v>212.28000000000003</v>
      </c>
      <c r="F192" s="10">
        <v>85.9512</v>
      </c>
    </row>
    <row r="193" spans="1:6" x14ac:dyDescent="0.25">
      <c r="A193" s="5" t="s">
        <v>386</v>
      </c>
      <c r="B193" s="5" t="s">
        <v>388</v>
      </c>
      <c r="C193">
        <v>10.8</v>
      </c>
      <c r="D193" t="s">
        <v>7</v>
      </c>
      <c r="E193" s="4">
        <f>'Formula Sheet'!D201</f>
        <v>7820.8</v>
      </c>
      <c r="F193" s="10">
        <v>364.29120000000006</v>
      </c>
    </row>
    <row r="194" spans="1:6" x14ac:dyDescent="0.25">
      <c r="A194" s="5" t="s">
        <v>387</v>
      </c>
      <c r="B194" s="5" t="s">
        <v>389</v>
      </c>
      <c r="C194">
        <v>3.738</v>
      </c>
      <c r="D194" t="s">
        <v>7</v>
      </c>
      <c r="E194" s="4">
        <f>'Formula Sheet'!D202</f>
        <v>3211.6240000000003</v>
      </c>
      <c r="F194" s="10">
        <v>33.800000000000004</v>
      </c>
    </row>
    <row r="195" spans="1:6" x14ac:dyDescent="0.25">
      <c r="A195" s="5" t="s">
        <v>390</v>
      </c>
      <c r="B195" s="5" t="s">
        <v>389</v>
      </c>
      <c r="C195">
        <v>2.1059999999999999</v>
      </c>
      <c r="D195" t="s">
        <v>7</v>
      </c>
      <c r="E195" s="4">
        <f>'Formula Sheet'!D203</f>
        <v>1.7576000000000001</v>
      </c>
      <c r="F195" s="10">
        <v>22.219808000000004</v>
      </c>
    </row>
    <row r="196" spans="1:6" x14ac:dyDescent="0.25">
      <c r="A196" s="5" t="s">
        <v>4232</v>
      </c>
      <c r="B196" s="5" t="s">
        <v>4252</v>
      </c>
      <c r="C196">
        <v>13.75</v>
      </c>
      <c r="D196" t="s">
        <v>7</v>
      </c>
      <c r="E196" s="4">
        <f>'Formula Sheet'!D2169</f>
        <v>95.68</v>
      </c>
      <c r="F196" s="10">
        <v>230.43071999999998</v>
      </c>
    </row>
    <row r="197" spans="1:6" x14ac:dyDescent="0.25">
      <c r="A197" s="5" t="s">
        <v>3748</v>
      </c>
      <c r="B197" s="5" t="s">
        <v>391</v>
      </c>
      <c r="C197">
        <v>175.14000000000001</v>
      </c>
      <c r="D197" t="s">
        <v>20</v>
      </c>
      <c r="E197" s="4">
        <f>'Formula Sheet'!D204</f>
        <v>216.44479999999959</v>
      </c>
      <c r="F197" s="10">
        <v>2.4890666673599999</v>
      </c>
    </row>
    <row r="198" spans="1:6" x14ac:dyDescent="0.25">
      <c r="A198" s="5" t="s">
        <v>392</v>
      </c>
      <c r="B198" s="5" t="s">
        <v>393</v>
      </c>
      <c r="C198">
        <v>10.682600000000001</v>
      </c>
      <c r="D198" t="s">
        <v>11</v>
      </c>
      <c r="E198" s="4">
        <f>'Formula Sheet'!D206</f>
        <v>286.39540800000003</v>
      </c>
      <c r="F198" s="10">
        <v>212.28000000000003</v>
      </c>
    </row>
    <row r="199" spans="1:6" x14ac:dyDescent="0.25">
      <c r="A199" s="5" t="s">
        <v>394</v>
      </c>
      <c r="B199" s="5" t="s">
        <v>395</v>
      </c>
      <c r="C199">
        <v>1.1966666669999999</v>
      </c>
      <c r="D199" t="s">
        <v>11</v>
      </c>
      <c r="E199" s="4">
        <f>'Formula Sheet'!D207</f>
        <v>72.550400000000209</v>
      </c>
      <c r="F199" s="10">
        <v>3211.6240000000003</v>
      </c>
    </row>
    <row r="200" spans="1:6" x14ac:dyDescent="0.25">
      <c r="A200" s="5" t="s">
        <v>396</v>
      </c>
      <c r="B200" s="5" t="s">
        <v>398</v>
      </c>
      <c r="C200">
        <v>7</v>
      </c>
      <c r="D200" t="s">
        <v>11</v>
      </c>
      <c r="E200" s="4">
        <f>'Formula Sheet'!D208</f>
        <v>8.7674079999999996</v>
      </c>
      <c r="F200" s="10">
        <v>1.7576000000000001</v>
      </c>
    </row>
    <row r="201" spans="1:6" x14ac:dyDescent="0.25">
      <c r="A201" s="5" t="s">
        <v>397</v>
      </c>
      <c r="B201" s="5" t="s">
        <v>399</v>
      </c>
      <c r="C201">
        <v>26.400000000000002</v>
      </c>
      <c r="D201" t="s">
        <v>7</v>
      </c>
      <c r="E201" s="4">
        <f>'Formula Sheet'!D209</f>
        <v>121.384</v>
      </c>
      <c r="F201" s="10">
        <v>216.44479999999959</v>
      </c>
    </row>
    <row r="202" spans="1:6" x14ac:dyDescent="0.25">
      <c r="A202" s="5" t="s">
        <v>3629</v>
      </c>
      <c r="B202" s="5" t="s">
        <v>3637</v>
      </c>
      <c r="C202">
        <v>1504</v>
      </c>
      <c r="D202" t="s">
        <v>22</v>
      </c>
      <c r="E202" s="4">
        <f>'Formula Sheet'!D2134</f>
        <v>280.44281599999999</v>
      </c>
      <c r="F202" s="10">
        <v>17.2299264</v>
      </c>
    </row>
    <row r="203" spans="1:6" x14ac:dyDescent="0.25">
      <c r="A203" s="5" t="s">
        <v>3751</v>
      </c>
      <c r="B203" s="5" t="s">
        <v>400</v>
      </c>
      <c r="C203">
        <v>617.62</v>
      </c>
      <c r="D203" t="s">
        <v>23</v>
      </c>
      <c r="E203" s="4">
        <f>'Formula Sheet'!D210</f>
        <v>280.608</v>
      </c>
      <c r="F203" s="10">
        <v>302.78559999999976</v>
      </c>
    </row>
    <row r="204" spans="1:6" x14ac:dyDescent="0.25">
      <c r="A204" s="5" t="s">
        <v>401</v>
      </c>
      <c r="B204" s="5" t="s">
        <v>402</v>
      </c>
      <c r="C204">
        <v>0.84499999999999997</v>
      </c>
      <c r="D204" t="s">
        <v>11</v>
      </c>
      <c r="E204" s="4">
        <f>'Formula Sheet'!D211</f>
        <v>492.76800000000003</v>
      </c>
      <c r="F204" s="10">
        <v>286.39540800000003</v>
      </c>
    </row>
    <row r="205" spans="1:6" x14ac:dyDescent="0.25">
      <c r="A205" s="5" t="s">
        <v>403</v>
      </c>
      <c r="B205" s="5" t="s">
        <v>404</v>
      </c>
      <c r="C205">
        <v>104.0599999999998</v>
      </c>
      <c r="D205" t="s">
        <v>20</v>
      </c>
      <c r="E205" s="4">
        <f>'Formula Sheet'!D212</f>
        <v>7.2176000000000213</v>
      </c>
      <c r="F205" s="10">
        <v>72.550400000000209</v>
      </c>
    </row>
    <row r="206" spans="1:6" x14ac:dyDescent="0.25">
      <c r="A206" s="5" t="s">
        <v>3752</v>
      </c>
      <c r="B206" s="5" t="s">
        <v>3754</v>
      </c>
      <c r="C206">
        <v>145.56999999999988</v>
      </c>
      <c r="D206" t="s">
        <v>20</v>
      </c>
      <c r="E206" s="4">
        <f>'Formula Sheet'!D213</f>
        <v>144.20159999999998</v>
      </c>
      <c r="F206" s="10">
        <v>8.7674079999999996</v>
      </c>
    </row>
    <row r="207" spans="1:6" x14ac:dyDescent="0.25">
      <c r="A207" s="5" t="s">
        <v>3753</v>
      </c>
      <c r="B207" s="5" t="s">
        <v>3755</v>
      </c>
      <c r="C207">
        <v>137.6901</v>
      </c>
      <c r="D207" t="s">
        <v>20</v>
      </c>
      <c r="E207" s="4">
        <f>'Formula Sheet'!D214</f>
        <v>234.62398959999999</v>
      </c>
      <c r="F207" s="10">
        <v>121.384</v>
      </c>
    </row>
    <row r="208" spans="1:6" x14ac:dyDescent="0.25">
      <c r="A208" s="5" t="s">
        <v>405</v>
      </c>
      <c r="B208" s="5" t="s">
        <v>406</v>
      </c>
      <c r="C208">
        <v>34.880000000000102</v>
      </c>
      <c r="D208" t="s">
        <v>20</v>
      </c>
      <c r="E208" s="4">
        <f>'Formula Sheet'!D215</f>
        <v>13.29120000208</v>
      </c>
      <c r="F208" s="10">
        <v>280.608</v>
      </c>
    </row>
    <row r="209" spans="1:6" x14ac:dyDescent="0.25">
      <c r="A209" s="5" t="s">
        <v>407</v>
      </c>
      <c r="B209" s="5" t="s">
        <v>408</v>
      </c>
      <c r="C209">
        <v>4.2150999999999996</v>
      </c>
      <c r="D209" t="s">
        <v>11</v>
      </c>
      <c r="E209" s="4">
        <f>'Formula Sheet'!D216</f>
        <v>12.459199996880001</v>
      </c>
      <c r="F209" s="10">
        <v>492.76800000000003</v>
      </c>
    </row>
    <row r="210" spans="1:6" x14ac:dyDescent="0.25">
      <c r="A210" s="5" t="s">
        <v>3756</v>
      </c>
      <c r="B210" s="5" t="s">
        <v>409</v>
      </c>
      <c r="C210">
        <v>8.92</v>
      </c>
      <c r="D210" t="s">
        <v>7</v>
      </c>
      <c r="E210" s="4">
        <f>'Formula Sheet'!D217</f>
        <v>18.942857142857171</v>
      </c>
      <c r="F210" s="10">
        <v>144.20159999999998</v>
      </c>
    </row>
    <row r="211" spans="1:6" x14ac:dyDescent="0.25">
      <c r="A211" s="5" t="s">
        <v>3757</v>
      </c>
      <c r="B211" s="5" t="s">
        <v>410</v>
      </c>
      <c r="C211">
        <v>39.54</v>
      </c>
      <c r="D211" t="s">
        <v>7</v>
      </c>
      <c r="E211" s="4">
        <f>'Formula Sheet'!D218</f>
        <v>24.107199996879999</v>
      </c>
      <c r="F211" s="10">
        <v>7.2176000000000213</v>
      </c>
    </row>
    <row r="212" spans="1:6" x14ac:dyDescent="0.25">
      <c r="A212" s="5" t="s">
        <v>411</v>
      </c>
      <c r="B212" s="5" t="s">
        <v>412</v>
      </c>
      <c r="C212">
        <v>80.34</v>
      </c>
      <c r="D212" t="s">
        <v>7</v>
      </c>
      <c r="E212" s="4">
        <f>'Formula Sheet'!D219</f>
        <v>15.600000000000001</v>
      </c>
      <c r="F212" s="10">
        <v>13.29120000208</v>
      </c>
    </row>
    <row r="213" spans="1:6" x14ac:dyDescent="0.25">
      <c r="A213" s="5" t="s">
        <v>3759</v>
      </c>
      <c r="B213" s="5" t="s">
        <v>3760</v>
      </c>
      <c r="C213">
        <v>3.47000000000001</v>
      </c>
      <c r="D213" t="s">
        <v>20</v>
      </c>
      <c r="E213" s="4">
        <f>'Formula Sheet'!D221</f>
        <v>5441.4000000000005</v>
      </c>
      <c r="F213" s="10">
        <v>24.107199996879999</v>
      </c>
    </row>
    <row r="214" spans="1:6" x14ac:dyDescent="0.25">
      <c r="A214" s="5" t="s">
        <v>3758</v>
      </c>
      <c r="B214" s="5" t="s">
        <v>413</v>
      </c>
      <c r="C214">
        <v>13.308</v>
      </c>
      <c r="D214" t="s">
        <v>7</v>
      </c>
      <c r="E214" s="4">
        <f>'Formula Sheet'!D220</f>
        <v>1.6598400000000002</v>
      </c>
      <c r="F214" s="10">
        <v>12.459199996880001</v>
      </c>
    </row>
    <row r="215" spans="1:6" x14ac:dyDescent="0.25">
      <c r="A215" s="5" t="s">
        <v>3319</v>
      </c>
      <c r="B215" s="5" t="s">
        <v>3322</v>
      </c>
      <c r="C215">
        <v>112.799995</v>
      </c>
      <c r="D215" t="s">
        <v>20</v>
      </c>
      <c r="E215" s="4">
        <f>'Formula Sheet'!D1931</f>
        <v>136.054464</v>
      </c>
      <c r="F215" s="10">
        <v>992.3112000000001</v>
      </c>
    </row>
    <row r="216" spans="1:6" x14ac:dyDescent="0.25">
      <c r="A216" s="5" t="s">
        <v>414</v>
      </c>
      <c r="B216" s="5" t="s">
        <v>415</v>
      </c>
      <c r="C216">
        <v>6.3900000009999998</v>
      </c>
      <c r="D216" t="s">
        <v>20</v>
      </c>
      <c r="E216" s="4">
        <f>'Formula Sheet'!D222</f>
        <v>3.4735999999999998</v>
      </c>
      <c r="F216" s="10">
        <v>15.600000000000001</v>
      </c>
    </row>
    <row r="217" spans="1:6" x14ac:dyDescent="0.25">
      <c r="A217" s="5" t="s">
        <v>416</v>
      </c>
      <c r="B217" s="5" t="s">
        <v>417</v>
      </c>
      <c r="C217">
        <v>5.9899999985000001</v>
      </c>
      <c r="D217" t="s">
        <v>20</v>
      </c>
      <c r="E217" s="4">
        <f>'Formula Sheet'!D223</f>
        <v>40.372799961312005</v>
      </c>
      <c r="F217" s="10">
        <v>1.6598400000000002</v>
      </c>
    </row>
    <row r="218" spans="1:6" x14ac:dyDescent="0.25">
      <c r="A218" s="5" t="s">
        <v>3350</v>
      </c>
      <c r="B218" s="5" t="s">
        <v>3351</v>
      </c>
      <c r="C218">
        <v>9.1071428571428701</v>
      </c>
      <c r="D218" t="s">
        <v>20</v>
      </c>
      <c r="E218" s="4">
        <f>'Formula Sheet'!D1948</f>
        <v>173.02</v>
      </c>
      <c r="F218" s="10">
        <v>17.097600000000003</v>
      </c>
    </row>
    <row r="219" spans="1:6" x14ac:dyDescent="0.25">
      <c r="A219" s="5" t="s">
        <v>418</v>
      </c>
      <c r="B219" s="5" t="s">
        <v>419</v>
      </c>
      <c r="C219">
        <v>11.5899999985</v>
      </c>
      <c r="D219" t="s">
        <v>20</v>
      </c>
      <c r="E219" s="4">
        <f>'Formula Sheet'!D224</f>
        <v>2.5</v>
      </c>
      <c r="F219" s="10">
        <v>5441.4000000000005</v>
      </c>
    </row>
    <row r="220" spans="1:6" x14ac:dyDescent="0.25">
      <c r="A220" s="5" t="s">
        <v>420</v>
      </c>
      <c r="B220" s="5" t="s">
        <v>421</v>
      </c>
      <c r="C220">
        <v>7.5</v>
      </c>
      <c r="D220" t="s">
        <v>20</v>
      </c>
      <c r="E220" s="4">
        <f>'Formula Sheet'!D225</f>
        <v>88.54040000000019</v>
      </c>
      <c r="F220" s="10">
        <v>3.4735999999999998</v>
      </c>
    </row>
    <row r="221" spans="1:6" x14ac:dyDescent="0.25">
      <c r="A221" s="5" t="s">
        <v>422</v>
      </c>
      <c r="B221" s="5" t="s">
        <v>423</v>
      </c>
      <c r="C221">
        <v>0.79800000000000004</v>
      </c>
      <c r="D221" t="s">
        <v>11</v>
      </c>
      <c r="E221" s="4">
        <f>'Formula Sheet'!D226</f>
        <v>39.477533333333341</v>
      </c>
      <c r="F221" s="10">
        <v>40.372799961312005</v>
      </c>
    </row>
    <row r="222" spans="1:6" x14ac:dyDescent="0.25">
      <c r="A222" s="5" t="s">
        <v>424</v>
      </c>
      <c r="B222" s="5" t="s">
        <v>425</v>
      </c>
      <c r="C222">
        <v>1032</v>
      </c>
      <c r="D222" t="s">
        <v>7</v>
      </c>
      <c r="E222" s="4">
        <f>'Formula Sheet'!D227</f>
        <v>5.7732479999999997</v>
      </c>
      <c r="F222" s="10">
        <v>697.35744</v>
      </c>
    </row>
    <row r="223" spans="1:6" x14ac:dyDescent="0.25">
      <c r="A223" s="5" t="s">
        <v>426</v>
      </c>
      <c r="B223" s="5" t="s">
        <v>427</v>
      </c>
      <c r="C223">
        <v>1.67</v>
      </c>
      <c r="D223" t="s">
        <v>11</v>
      </c>
      <c r="E223" s="4">
        <f>'Formula Sheet'!D228</f>
        <v>9.5142666666666535</v>
      </c>
      <c r="F223" s="10">
        <v>9300.5951999999997</v>
      </c>
    </row>
    <row r="224" spans="1:6" x14ac:dyDescent="0.25">
      <c r="A224" s="5" t="s">
        <v>428</v>
      </c>
      <c r="B224" s="5" t="s">
        <v>430</v>
      </c>
      <c r="C224">
        <v>19.409999981400002</v>
      </c>
      <c r="D224" t="s">
        <v>20</v>
      </c>
      <c r="E224" s="4">
        <f>'Formula Sheet'!D229</f>
        <v>2.5</v>
      </c>
      <c r="F224" s="10">
        <v>69.58120000000001</v>
      </c>
    </row>
    <row r="225" spans="1:6" x14ac:dyDescent="0.25">
      <c r="A225" s="5" t="s">
        <v>3493</v>
      </c>
      <c r="B225" s="5" t="s">
        <v>3497</v>
      </c>
      <c r="C225">
        <v>1.8533333333333301E-2</v>
      </c>
      <c r="D225" t="s">
        <v>29</v>
      </c>
      <c r="E225" s="4">
        <f>'Formula Sheet'!D2037</f>
        <v>1.801696</v>
      </c>
      <c r="F225" s="10">
        <v>221.88</v>
      </c>
    </row>
    <row r="226" spans="1:6" x14ac:dyDescent="0.25">
      <c r="A226" s="5" t="s">
        <v>3504</v>
      </c>
      <c r="B226" s="5" t="s">
        <v>3505</v>
      </c>
      <c r="C226">
        <v>42.567500000000088</v>
      </c>
      <c r="D226" t="s">
        <v>29</v>
      </c>
      <c r="E226" s="4">
        <f>'Formula Sheet'!D2043</f>
        <v>420.32640000000004</v>
      </c>
      <c r="F226" s="10">
        <v>212.44288000000012</v>
      </c>
    </row>
    <row r="227" spans="1:6" x14ac:dyDescent="0.25">
      <c r="A227" s="5" t="s">
        <v>3512</v>
      </c>
      <c r="B227" s="5" t="s">
        <v>3515</v>
      </c>
      <c r="C227">
        <v>18.979583333333338</v>
      </c>
      <c r="D227" t="s">
        <v>29</v>
      </c>
      <c r="E227" s="4">
        <f>'Formula Sheet'!D2048</f>
        <v>3.0056000000000003</v>
      </c>
      <c r="F227" s="10">
        <v>106.022336</v>
      </c>
    </row>
    <row r="228" spans="1:6" x14ac:dyDescent="0.25">
      <c r="A228" s="5" t="s">
        <v>3495</v>
      </c>
      <c r="B228" s="5" t="s">
        <v>3499</v>
      </c>
      <c r="C228">
        <v>2.7755999999999998</v>
      </c>
      <c r="D228" t="s">
        <v>29</v>
      </c>
      <c r="E228" s="4">
        <f>'Formula Sheet'!D2039</f>
        <v>1.2165028574400001</v>
      </c>
      <c r="F228" s="10">
        <v>509.33600000000007</v>
      </c>
    </row>
    <row r="229" spans="1:6" x14ac:dyDescent="0.25">
      <c r="A229" s="5" t="s">
        <v>3508</v>
      </c>
      <c r="B229" s="5" t="s">
        <v>3510</v>
      </c>
      <c r="C229">
        <v>4.5741666666666605</v>
      </c>
      <c r="D229" t="s">
        <v>29</v>
      </c>
      <c r="E229" s="4">
        <f>'Formula Sheet'!D2046</f>
        <v>22541.841280000001</v>
      </c>
      <c r="F229" s="10">
        <v>119.81023999999999</v>
      </c>
    </row>
    <row r="230" spans="1:6" x14ac:dyDescent="0.25">
      <c r="A230" s="5">
        <v>3290980401</v>
      </c>
      <c r="B230" s="5" t="s">
        <v>3567</v>
      </c>
      <c r="C230">
        <v>0</v>
      </c>
      <c r="D230" t="s">
        <v>20</v>
      </c>
      <c r="E230" s="4">
        <f>'Formula Sheet'!D2079</f>
        <v>162.83696</v>
      </c>
      <c r="F230" s="10">
        <v>41.606011200000005</v>
      </c>
    </row>
    <row r="231" spans="1:6" x14ac:dyDescent="0.25">
      <c r="A231" s="5" t="s">
        <v>3502</v>
      </c>
      <c r="B231" s="5" t="s">
        <v>3503</v>
      </c>
      <c r="C231">
        <v>6.9818518518518555</v>
      </c>
      <c r="D231" t="s">
        <v>29</v>
      </c>
      <c r="E231" s="4">
        <f>'Formula Sheet'!D2042</f>
        <v>1838.7720000000002</v>
      </c>
      <c r="F231" s="10">
        <v>138.68</v>
      </c>
    </row>
    <row r="232" spans="1:6" x14ac:dyDescent="0.25">
      <c r="A232" s="5" t="s">
        <v>429</v>
      </c>
      <c r="B232" s="5" t="s">
        <v>431</v>
      </c>
      <c r="C232">
        <v>335.26799999999997</v>
      </c>
      <c r="D232" t="s">
        <v>20</v>
      </c>
      <c r="E232" s="4">
        <f>'Formula Sheet'!D230</f>
        <v>14.522251851851861</v>
      </c>
      <c r="F232" s="10">
        <v>2.1862879999999998</v>
      </c>
    </row>
    <row r="233" spans="1:6" x14ac:dyDescent="0.25">
      <c r="A233" s="5" t="s">
        <v>432</v>
      </c>
      <c r="B233" s="5" t="s">
        <v>434</v>
      </c>
      <c r="C233">
        <v>1788.576</v>
      </c>
      <c r="D233" t="s">
        <v>22</v>
      </c>
      <c r="E233" s="4">
        <f>'Formula Sheet'!D231</f>
        <v>697.35744</v>
      </c>
      <c r="F233" s="10">
        <v>1</v>
      </c>
    </row>
    <row r="234" spans="1:6" x14ac:dyDescent="0.25">
      <c r="A234" s="5" t="s">
        <v>433</v>
      </c>
      <c r="B234" s="5" t="s">
        <v>435</v>
      </c>
      <c r="C234">
        <v>33.452500000000001</v>
      </c>
      <c r="D234" t="s">
        <v>11</v>
      </c>
      <c r="E234" s="4">
        <f>'Formula Sheet'!D232</f>
        <v>9300.5951999999997</v>
      </c>
      <c r="F234" s="10">
        <v>1</v>
      </c>
    </row>
    <row r="235" spans="1:6" x14ac:dyDescent="0.25">
      <c r="A235" s="5" t="s">
        <v>436</v>
      </c>
      <c r="B235" s="5" t="s">
        <v>437</v>
      </c>
      <c r="C235">
        <v>1.0510999999999999</v>
      </c>
      <c r="D235" t="s">
        <v>11</v>
      </c>
      <c r="E235" s="4">
        <f>'Formula Sheet'!D233</f>
        <v>69.58120000000001</v>
      </c>
      <c r="F235" s="10">
        <v>61.024704000000007</v>
      </c>
    </row>
    <row r="236" spans="1:6" x14ac:dyDescent="0.25">
      <c r="A236" s="5" t="s">
        <v>438</v>
      </c>
      <c r="B236" s="5" t="s">
        <v>439</v>
      </c>
      <c r="C236">
        <v>0.2044</v>
      </c>
      <c r="D236" t="s">
        <v>11</v>
      </c>
      <c r="E236" s="4">
        <f>'Formula Sheet'!D234</f>
        <v>2.1862879999999998</v>
      </c>
      <c r="F236" s="10">
        <v>26.311584</v>
      </c>
    </row>
    <row r="237" spans="1:6" x14ac:dyDescent="0.25">
      <c r="A237" s="5" t="s">
        <v>3618</v>
      </c>
      <c r="B237" s="5" t="s">
        <v>3622</v>
      </c>
      <c r="C237">
        <v>697.63250000000005</v>
      </c>
      <c r="D237" t="s">
        <v>22</v>
      </c>
      <c r="E237" s="4">
        <f>'Formula Sheet'!D2120</f>
        <v>2.4521120000000001</v>
      </c>
      <c r="F237" s="10">
        <v>146.5</v>
      </c>
    </row>
    <row r="238" spans="1:6" x14ac:dyDescent="0.25">
      <c r="A238" s="5" t="s">
        <v>3264</v>
      </c>
      <c r="B238" s="5" t="s">
        <v>3266</v>
      </c>
      <c r="C238">
        <v>1158.704</v>
      </c>
      <c r="D238" t="s">
        <v>22</v>
      </c>
      <c r="E238" s="4">
        <f>'Formula Sheet'!D1899</f>
        <v>5.2108160000000003</v>
      </c>
      <c r="F238" s="10">
        <v>2381.5120000000002</v>
      </c>
    </row>
    <row r="239" spans="1:6" x14ac:dyDescent="0.25">
      <c r="A239" s="5" t="s">
        <v>3298</v>
      </c>
      <c r="B239" s="5" t="s">
        <v>3266</v>
      </c>
      <c r="C239">
        <v>4634.8149999999996</v>
      </c>
      <c r="D239" t="s">
        <v>22</v>
      </c>
      <c r="E239" s="4">
        <f>'Formula Sheet'!D1919</f>
        <v>35.834240000000001</v>
      </c>
      <c r="F239" s="10">
        <v>671.23199999999997</v>
      </c>
    </row>
    <row r="240" spans="1:6" x14ac:dyDescent="0.25">
      <c r="A240" s="5" t="s">
        <v>3254</v>
      </c>
      <c r="B240" s="5" t="s">
        <v>3256</v>
      </c>
      <c r="C240">
        <v>0.439495798319328</v>
      </c>
      <c r="D240" t="s">
        <v>20</v>
      </c>
      <c r="E240" s="4">
        <f>'Formula Sheet'!D1893</f>
        <v>78.701306673600001</v>
      </c>
      <c r="F240" s="10">
        <v>11.648000000000007</v>
      </c>
    </row>
    <row r="241" spans="1:6" x14ac:dyDescent="0.25">
      <c r="A241" s="5" t="s">
        <v>3320</v>
      </c>
      <c r="B241" s="5" t="s">
        <v>3323</v>
      </c>
      <c r="C241">
        <v>79.000000000000242</v>
      </c>
      <c r="D241" t="s">
        <v>20</v>
      </c>
      <c r="E241" s="4">
        <f>'Formula Sheet'!D1932</f>
        <v>20.739264000000002</v>
      </c>
      <c r="F241" s="10">
        <v>5.7824</v>
      </c>
    </row>
    <row r="242" spans="1:6" x14ac:dyDescent="0.25">
      <c r="A242" s="5" t="s">
        <v>3761</v>
      </c>
      <c r="B242" s="5" t="s">
        <v>3762</v>
      </c>
      <c r="C242">
        <v>0.18</v>
      </c>
      <c r="D242" t="s">
        <v>11</v>
      </c>
      <c r="E242" s="4">
        <f>'Formula Sheet'!D235</f>
        <v>1</v>
      </c>
      <c r="F242" s="10">
        <v>4.74933333264</v>
      </c>
    </row>
    <row r="243" spans="1:6" x14ac:dyDescent="0.25">
      <c r="A243" s="5" t="s">
        <v>3525</v>
      </c>
      <c r="B243" s="5" t="s">
        <v>3537</v>
      </c>
      <c r="C243">
        <v>17.29</v>
      </c>
      <c r="D243" t="s">
        <v>11</v>
      </c>
      <c r="E243" s="4">
        <f>'Formula Sheet'!D2057</f>
        <v>183.43104</v>
      </c>
      <c r="F243" s="10">
        <v>12.48</v>
      </c>
    </row>
    <row r="244" spans="1:6" x14ac:dyDescent="0.25">
      <c r="A244" s="5" t="s">
        <v>440</v>
      </c>
      <c r="B244" s="5" t="s">
        <v>441</v>
      </c>
      <c r="C244">
        <v>29.338800000000003</v>
      </c>
      <c r="D244" t="s">
        <v>20</v>
      </c>
      <c r="E244" s="4">
        <f>'Formula Sheet'!D236</f>
        <v>3627.6890000000003</v>
      </c>
      <c r="F244" s="10">
        <v>1</v>
      </c>
    </row>
    <row r="245" spans="1:6" x14ac:dyDescent="0.25">
      <c r="A245" s="5" t="s">
        <v>442</v>
      </c>
      <c r="B245" s="5" t="s">
        <v>444</v>
      </c>
      <c r="C245">
        <v>12.649799999999999</v>
      </c>
      <c r="D245" t="s">
        <v>20</v>
      </c>
      <c r="E245" s="4">
        <f>'Formula Sheet'!D237</f>
        <v>6025.2608</v>
      </c>
      <c r="F245" s="10">
        <v>465</v>
      </c>
    </row>
    <row r="246" spans="1:6" x14ac:dyDescent="0.25">
      <c r="A246" s="5" t="s">
        <v>3265</v>
      </c>
      <c r="B246" s="5" t="s">
        <v>3267</v>
      </c>
      <c r="C246">
        <v>5.1500000000000021</v>
      </c>
      <c r="D246" t="s">
        <v>20</v>
      </c>
      <c r="E246" s="4">
        <f>'Formula Sheet'!D1900</f>
        <v>1.71426666736</v>
      </c>
      <c r="F246" s="10">
        <v>27.456</v>
      </c>
    </row>
    <row r="247" spans="1:6" x14ac:dyDescent="0.25">
      <c r="A247" s="5" t="s">
        <v>443</v>
      </c>
      <c r="B247" s="5" t="s">
        <v>445</v>
      </c>
      <c r="C247">
        <v>2.2833333329999999</v>
      </c>
      <c r="D247" t="s">
        <v>11</v>
      </c>
      <c r="E247" s="4">
        <f>'Formula Sheet'!D238</f>
        <v>24101.038</v>
      </c>
      <c r="F247" s="10">
        <v>396.36</v>
      </c>
    </row>
    <row r="248" spans="1:6" x14ac:dyDescent="0.25">
      <c r="A248" s="5" t="s">
        <v>446</v>
      </c>
      <c r="B248" s="5" t="s">
        <v>448</v>
      </c>
      <c r="C248">
        <v>0.15</v>
      </c>
      <c r="D248" t="s">
        <v>11</v>
      </c>
      <c r="E248" s="4">
        <f>'Formula Sheet'!D239</f>
        <v>2.5</v>
      </c>
      <c r="F248" s="10">
        <v>79.248000000000005</v>
      </c>
    </row>
    <row r="249" spans="1:6" x14ac:dyDescent="0.25">
      <c r="A249" s="5" t="s">
        <v>447</v>
      </c>
      <c r="B249" s="5" t="s">
        <v>449</v>
      </c>
      <c r="C249">
        <v>75</v>
      </c>
      <c r="D249" t="s">
        <v>7</v>
      </c>
      <c r="E249" s="4">
        <f>'Formula Sheet'!D240</f>
        <v>164.3200000000005</v>
      </c>
      <c r="F249" s="10">
        <v>213.03360000000001</v>
      </c>
    </row>
    <row r="250" spans="1:6" x14ac:dyDescent="0.25">
      <c r="A250" s="5" t="s">
        <v>3763</v>
      </c>
      <c r="B250" s="5" t="s">
        <v>3764</v>
      </c>
      <c r="C250">
        <v>61.8</v>
      </c>
      <c r="D250" t="s">
        <v>7</v>
      </c>
      <c r="E250" s="4">
        <f>'Formula Sheet'!D241</f>
        <v>1</v>
      </c>
      <c r="F250" s="10">
        <v>58.177704000000006</v>
      </c>
    </row>
    <row r="251" spans="1:6" x14ac:dyDescent="0.25">
      <c r="A251" s="5" t="s">
        <v>3765</v>
      </c>
      <c r="B251" s="5" t="s">
        <v>3766</v>
      </c>
      <c r="C251">
        <v>38.1</v>
      </c>
      <c r="D251" t="s">
        <v>20</v>
      </c>
      <c r="E251" s="4">
        <f>'Formula Sheet'!D242</f>
        <v>35.963200000000001</v>
      </c>
      <c r="F251" s="10">
        <v>149.76</v>
      </c>
    </row>
    <row r="252" spans="1:6" x14ac:dyDescent="0.25">
      <c r="A252" s="5" t="s">
        <v>450</v>
      </c>
      <c r="B252" s="5" t="s">
        <v>451</v>
      </c>
      <c r="C252">
        <v>102.42</v>
      </c>
      <c r="D252" t="s">
        <v>20</v>
      </c>
      <c r="E252" s="4">
        <f>'Formula Sheet'!D243</f>
        <v>61.024704000000007</v>
      </c>
      <c r="F252" s="10">
        <v>61.443199999999898</v>
      </c>
    </row>
    <row r="253" spans="1:6" x14ac:dyDescent="0.25">
      <c r="A253" s="5" t="s">
        <v>452</v>
      </c>
      <c r="B253" s="5" t="s">
        <v>453</v>
      </c>
      <c r="C253">
        <v>27.970050000000001</v>
      </c>
      <c r="D253" t="s">
        <v>20</v>
      </c>
      <c r="E253" s="4">
        <f>'Formula Sheet'!D244</f>
        <v>26.311584</v>
      </c>
      <c r="F253" s="10">
        <v>714.55488000000003</v>
      </c>
    </row>
    <row r="254" spans="1:6" x14ac:dyDescent="0.25">
      <c r="A254" s="5" t="s">
        <v>454</v>
      </c>
      <c r="B254" s="5" t="s">
        <v>455</v>
      </c>
      <c r="C254">
        <v>72</v>
      </c>
      <c r="D254" t="s">
        <v>20</v>
      </c>
      <c r="E254" s="4">
        <f>'Formula Sheet'!D245</f>
        <v>10.712000000000005</v>
      </c>
      <c r="F254" s="10">
        <v>55.814719999999994</v>
      </c>
    </row>
    <row r="255" spans="1:6" x14ac:dyDescent="0.25">
      <c r="A255" s="5" t="s">
        <v>3767</v>
      </c>
      <c r="B255" s="5" t="s">
        <v>3768</v>
      </c>
      <c r="C255">
        <v>29.539999999999949</v>
      </c>
      <c r="D255" t="s">
        <v>20</v>
      </c>
      <c r="E255" s="4">
        <f>'Formula Sheet'!D246</f>
        <v>4.74933333264</v>
      </c>
      <c r="F255" s="10">
        <v>6.6268799999999999</v>
      </c>
    </row>
    <row r="256" spans="1:6" x14ac:dyDescent="0.25">
      <c r="A256" s="5" t="s">
        <v>460</v>
      </c>
      <c r="B256" s="5" t="s">
        <v>461</v>
      </c>
      <c r="C256">
        <v>3.1859999999999999</v>
      </c>
      <c r="D256" t="s">
        <v>11</v>
      </c>
      <c r="E256" s="4">
        <f>'Formula Sheet'!D249</f>
        <v>396.36</v>
      </c>
      <c r="F256" s="10">
        <v>1.4834559999999999</v>
      </c>
    </row>
    <row r="257" spans="1:6" x14ac:dyDescent="0.25">
      <c r="A257" s="5" t="s">
        <v>462</v>
      </c>
      <c r="B257" s="5" t="s">
        <v>463</v>
      </c>
      <c r="C257">
        <v>1.8279000000000001</v>
      </c>
      <c r="D257" t="s">
        <v>11</v>
      </c>
      <c r="E257" s="4">
        <f>'Formula Sheet'!D250</f>
        <v>79.248000000000005</v>
      </c>
      <c r="F257" s="10">
        <v>17.721350400000002</v>
      </c>
    </row>
    <row r="258" spans="1:6" x14ac:dyDescent="0.25">
      <c r="A258" s="5" t="s">
        <v>456</v>
      </c>
      <c r="B258" s="5" t="s">
        <v>457</v>
      </c>
      <c r="C258">
        <v>343.536</v>
      </c>
      <c r="D258" t="s">
        <v>20</v>
      </c>
      <c r="E258" s="4">
        <f>'Formula Sheet'!D247</f>
        <v>1</v>
      </c>
      <c r="F258" s="10">
        <v>3.8020320000000001</v>
      </c>
    </row>
    <row r="259" spans="1:6" x14ac:dyDescent="0.25">
      <c r="A259" s="5" t="s">
        <v>458</v>
      </c>
      <c r="B259" s="5" t="s">
        <v>459</v>
      </c>
      <c r="C259">
        <v>26.833999999999996</v>
      </c>
      <c r="D259" t="s">
        <v>20</v>
      </c>
      <c r="E259" s="4">
        <f>'Formula Sheet'!D248</f>
        <v>465</v>
      </c>
      <c r="F259" s="10">
        <v>3.7177920000000002</v>
      </c>
    </row>
    <row r="260" spans="1:6" x14ac:dyDescent="0.25">
      <c r="A260" s="5" t="s">
        <v>464</v>
      </c>
      <c r="B260" s="5" t="s">
        <v>465</v>
      </c>
      <c r="C260">
        <v>1.7874000000000001</v>
      </c>
      <c r="D260" t="s">
        <v>11</v>
      </c>
      <c r="E260" s="4">
        <f>'Formula Sheet'!D251</f>
        <v>213.03360000000001</v>
      </c>
      <c r="F260" s="10">
        <v>16489.428800000002</v>
      </c>
    </row>
    <row r="261" spans="1:6" x14ac:dyDescent="0.25">
      <c r="A261" s="5" t="s">
        <v>3769</v>
      </c>
      <c r="B261" s="5" t="s">
        <v>466</v>
      </c>
      <c r="C261">
        <v>0.71319999999999995</v>
      </c>
      <c r="D261" t="s">
        <v>11</v>
      </c>
      <c r="E261" s="4">
        <f>'Formula Sheet'!D252</f>
        <v>58.177704000000006</v>
      </c>
      <c r="F261" s="10">
        <v>5.0685440000000002</v>
      </c>
    </row>
    <row r="262" spans="1:6" x14ac:dyDescent="0.25">
      <c r="A262" s="5" t="s">
        <v>467</v>
      </c>
      <c r="B262" s="5" t="s">
        <v>470</v>
      </c>
      <c r="C262">
        <v>8.5198800000000006</v>
      </c>
      <c r="D262" t="s">
        <v>11</v>
      </c>
      <c r="E262" s="4">
        <f>'Formula Sheet'!D253</f>
        <v>149.76</v>
      </c>
      <c r="F262" s="10">
        <v>448.98048</v>
      </c>
    </row>
    <row r="263" spans="1:6" x14ac:dyDescent="0.25">
      <c r="A263" s="5" t="s">
        <v>4309</v>
      </c>
      <c r="B263" s="5" t="s">
        <v>4358</v>
      </c>
      <c r="C263">
        <v>18</v>
      </c>
      <c r="D263" t="s">
        <v>11</v>
      </c>
      <c r="E263" s="4">
        <f>'Formula Sheet'!D2231</f>
        <v>7.8788320000000001</v>
      </c>
      <c r="F263" s="10">
        <v>36</v>
      </c>
    </row>
    <row r="264" spans="1:6" x14ac:dyDescent="0.25">
      <c r="A264" s="5" t="s">
        <v>4310</v>
      </c>
      <c r="B264" s="5" t="s">
        <v>4359</v>
      </c>
      <c r="C264">
        <v>18</v>
      </c>
      <c r="D264" t="s">
        <v>11</v>
      </c>
      <c r="E264" s="4">
        <f>'Formula Sheet'!D2232</f>
        <v>9.5992000000000015</v>
      </c>
      <c r="F264" s="10">
        <v>36</v>
      </c>
    </row>
    <row r="265" spans="1:6" x14ac:dyDescent="0.25">
      <c r="A265" s="5" t="s">
        <v>468</v>
      </c>
      <c r="B265" s="5" t="s">
        <v>471</v>
      </c>
      <c r="C265">
        <v>3171.0439999999999</v>
      </c>
      <c r="D265" t="s">
        <v>22</v>
      </c>
      <c r="E265" s="4">
        <f>'Formula Sheet'!D254</f>
        <v>61.443199999999898</v>
      </c>
      <c r="F265" s="10">
        <v>1</v>
      </c>
    </row>
    <row r="266" spans="1:6" x14ac:dyDescent="0.25">
      <c r="A266" s="5" t="s">
        <v>469</v>
      </c>
      <c r="B266" s="5" t="s">
        <v>472</v>
      </c>
      <c r="C266">
        <v>2.4367999999999999</v>
      </c>
      <c r="D266" t="s">
        <v>11</v>
      </c>
      <c r="E266" s="4">
        <f>'Formula Sheet'!D255</f>
        <v>6.6268799999999999</v>
      </c>
      <c r="F266" s="10">
        <v>2.6</v>
      </c>
    </row>
    <row r="267" spans="1:6" x14ac:dyDescent="0.25">
      <c r="A267" s="5" t="s">
        <v>473</v>
      </c>
      <c r="B267" s="5" t="s">
        <v>474</v>
      </c>
      <c r="C267">
        <v>215.85599999999999</v>
      </c>
      <c r="D267" t="s">
        <v>20</v>
      </c>
      <c r="E267" s="4">
        <f>'Formula Sheet'!D256</f>
        <v>3.8020320000000001</v>
      </c>
      <c r="F267" s="10">
        <v>7.8624000000000001</v>
      </c>
    </row>
    <row r="268" spans="1:6" x14ac:dyDescent="0.25">
      <c r="A268" s="5" t="s">
        <v>3770</v>
      </c>
      <c r="B268" s="5" t="s">
        <v>475</v>
      </c>
      <c r="C268">
        <v>3.56E-2</v>
      </c>
      <c r="D268" t="s">
        <v>11</v>
      </c>
      <c r="E268" s="4">
        <f>'Formula Sheet'!D257</f>
        <v>714.55488000000003</v>
      </c>
      <c r="F268" s="10">
        <v>1</v>
      </c>
    </row>
    <row r="269" spans="1:6" x14ac:dyDescent="0.25">
      <c r="A269" s="5" t="s">
        <v>476</v>
      </c>
      <c r="B269" s="5" t="s">
        <v>477</v>
      </c>
      <c r="C269">
        <v>1.25</v>
      </c>
      <c r="D269" t="s">
        <v>11</v>
      </c>
      <c r="E269" s="4">
        <f>'Formula Sheet'!D258</f>
        <v>55.814719999999994</v>
      </c>
      <c r="F269" s="10">
        <v>1</v>
      </c>
    </row>
    <row r="270" spans="1:6" x14ac:dyDescent="0.25">
      <c r="A270" s="5" t="s">
        <v>478</v>
      </c>
      <c r="B270" s="5" t="s">
        <v>479</v>
      </c>
      <c r="C270">
        <v>3.78</v>
      </c>
      <c r="D270" t="s">
        <v>11</v>
      </c>
      <c r="E270" s="4">
        <f>'Formula Sheet'!D259</f>
        <v>3.7177920000000002</v>
      </c>
      <c r="F270" s="10">
        <v>2.5369066666666735</v>
      </c>
    </row>
    <row r="271" spans="1:6" x14ac:dyDescent="0.25">
      <c r="A271" s="5" t="s">
        <v>480</v>
      </c>
      <c r="B271" s="5" t="s">
        <v>481</v>
      </c>
      <c r="C271">
        <v>0.11083333300000001</v>
      </c>
      <c r="D271" t="s">
        <v>11</v>
      </c>
      <c r="E271" s="4">
        <f>'Formula Sheet'!D260</f>
        <v>1.4834559999999999</v>
      </c>
      <c r="F271" s="10">
        <v>2.3452000000000002</v>
      </c>
    </row>
    <row r="272" spans="1:6" x14ac:dyDescent="0.25">
      <c r="A272" s="5" t="s">
        <v>482</v>
      </c>
      <c r="B272" s="5" t="s">
        <v>483</v>
      </c>
      <c r="C272">
        <v>0.216</v>
      </c>
      <c r="D272" t="s">
        <v>11</v>
      </c>
      <c r="E272" s="4">
        <f>'Formula Sheet'!D261</f>
        <v>17.721350400000002</v>
      </c>
      <c r="F272" s="10">
        <v>2.3452000000000002</v>
      </c>
    </row>
    <row r="273" spans="1:6" x14ac:dyDescent="0.25">
      <c r="A273" s="5" t="s">
        <v>3771</v>
      </c>
      <c r="B273" s="5" t="s">
        <v>484</v>
      </c>
      <c r="C273">
        <v>1.21966666666667</v>
      </c>
      <c r="D273" t="s">
        <v>11</v>
      </c>
      <c r="E273" s="4">
        <f>'Formula Sheet'!D262</f>
        <v>37.44</v>
      </c>
      <c r="F273" s="10">
        <v>2.3452000000000002</v>
      </c>
    </row>
    <row r="274" spans="1:6" x14ac:dyDescent="0.25">
      <c r="A274" s="5" t="s">
        <v>485</v>
      </c>
      <c r="B274" s="5" t="s">
        <v>486</v>
      </c>
      <c r="C274">
        <v>1.1274999999999999</v>
      </c>
      <c r="D274" t="s">
        <v>11</v>
      </c>
      <c r="E274" s="4">
        <f>'Formula Sheet'!D263</f>
        <v>37.44</v>
      </c>
      <c r="F274" s="10">
        <v>5988.8040000000001</v>
      </c>
    </row>
    <row r="275" spans="1:6" x14ac:dyDescent="0.25">
      <c r="A275" s="5" t="s">
        <v>487</v>
      </c>
      <c r="B275" s="5" t="s">
        <v>488</v>
      </c>
      <c r="C275">
        <v>1.1274999999999999</v>
      </c>
      <c r="D275" t="s">
        <v>11</v>
      </c>
      <c r="E275" s="4">
        <f>'Formula Sheet'!D264</f>
        <v>16489.428800000002</v>
      </c>
      <c r="F275" s="10">
        <v>332.38400000000001</v>
      </c>
    </row>
    <row r="276" spans="1:6" x14ac:dyDescent="0.25">
      <c r="A276" s="5" t="s">
        <v>489</v>
      </c>
      <c r="B276" s="5" t="s">
        <v>490</v>
      </c>
      <c r="C276">
        <v>1.1274999999999999</v>
      </c>
      <c r="D276" t="s">
        <v>11</v>
      </c>
      <c r="E276" s="4">
        <f>'Formula Sheet'!D265</f>
        <v>5.0685440000000002</v>
      </c>
      <c r="F276" s="10">
        <v>9890.4</v>
      </c>
    </row>
    <row r="277" spans="1:6" x14ac:dyDescent="0.25">
      <c r="A277" s="5" t="s">
        <v>3772</v>
      </c>
      <c r="B277" s="5" t="s">
        <v>3773</v>
      </c>
      <c r="C277">
        <v>1137.27</v>
      </c>
      <c r="D277" t="s">
        <v>7</v>
      </c>
      <c r="E277" s="4">
        <f>'Formula Sheet'!D266</f>
        <v>448.98048</v>
      </c>
      <c r="F277" s="10">
        <v>37842.095200000003</v>
      </c>
    </row>
    <row r="278" spans="1:6" x14ac:dyDescent="0.25">
      <c r="A278" s="5" t="s">
        <v>491</v>
      </c>
      <c r="B278" s="5" t="s">
        <v>494</v>
      </c>
      <c r="C278">
        <v>39.950000000000003</v>
      </c>
      <c r="D278" t="s">
        <v>22</v>
      </c>
      <c r="E278" s="4">
        <f>'Formula Sheet'!D267</f>
        <v>1</v>
      </c>
      <c r="F278" s="10">
        <v>271.024</v>
      </c>
    </row>
    <row r="279" spans="1:6" x14ac:dyDescent="0.25">
      <c r="A279" s="5" t="s">
        <v>4367</v>
      </c>
      <c r="B279" s="5" t="s">
        <v>4379</v>
      </c>
      <c r="C279">
        <v>127.315</v>
      </c>
      <c r="D279" t="s">
        <v>22</v>
      </c>
      <c r="E279" s="4">
        <f>'Formula Sheet'!D2243</f>
        <v>18.644079999999999</v>
      </c>
      <c r="F279" s="10">
        <v>636.57500000000005</v>
      </c>
    </row>
    <row r="280" spans="1:6" x14ac:dyDescent="0.25">
      <c r="A280" s="5" t="s">
        <v>492</v>
      </c>
      <c r="B280" s="5" t="s">
        <v>495</v>
      </c>
      <c r="C280">
        <v>1902</v>
      </c>
      <c r="D280" t="s">
        <v>22</v>
      </c>
      <c r="E280" s="4">
        <f>'Formula Sheet'!D268</f>
        <v>2.6</v>
      </c>
      <c r="F280" s="10">
        <v>648.96</v>
      </c>
    </row>
    <row r="281" spans="1:6" x14ac:dyDescent="0.25">
      <c r="A281" s="5" t="s">
        <v>492</v>
      </c>
      <c r="B281" s="5" t="s">
        <v>495</v>
      </c>
      <c r="C281">
        <v>1902</v>
      </c>
      <c r="D281" t="s">
        <v>23</v>
      </c>
      <c r="E281" s="4">
        <f>'Formula Sheet'!D2124</f>
        <v>14.483872</v>
      </c>
      <c r="F281" s="10">
        <v>61435</v>
      </c>
    </row>
    <row r="282" spans="1:6" x14ac:dyDescent="0.25">
      <c r="A282" s="5" t="s">
        <v>493</v>
      </c>
      <c r="B282" s="5" t="s">
        <v>496</v>
      </c>
      <c r="C282">
        <v>7277.326</v>
      </c>
      <c r="D282" t="s">
        <v>22</v>
      </c>
      <c r="E282" s="4">
        <f>'Formula Sheet'!D269</f>
        <v>7.8624000000000001</v>
      </c>
      <c r="F282" s="10">
        <v>384.39439989599998</v>
      </c>
    </row>
    <row r="283" spans="1:6" x14ac:dyDescent="0.25">
      <c r="A283" s="5" t="s">
        <v>3774</v>
      </c>
      <c r="B283" s="5" t="s">
        <v>3775</v>
      </c>
      <c r="C283">
        <v>130.29999999999998</v>
      </c>
      <c r="D283" t="s">
        <v>20</v>
      </c>
      <c r="E283" s="4">
        <f>'Formula Sheet'!D270</f>
        <v>1</v>
      </c>
      <c r="F283" s="10">
        <v>8.6056533333333256</v>
      </c>
    </row>
    <row r="284" spans="1:6" x14ac:dyDescent="0.25">
      <c r="A284" s="5" t="s">
        <v>3774</v>
      </c>
      <c r="B284" s="5" t="s">
        <v>497</v>
      </c>
      <c r="C284">
        <v>2.6059999999999999</v>
      </c>
      <c r="D284" t="s">
        <v>11</v>
      </c>
      <c r="E284" s="4">
        <f>'Formula Sheet'!D2246</f>
        <v>5587</v>
      </c>
      <c r="F284" s="10">
        <v>5.2119999999999997</v>
      </c>
    </row>
    <row r="285" spans="1:6" x14ac:dyDescent="0.25">
      <c r="A285" s="5" t="s">
        <v>4274</v>
      </c>
      <c r="B285" s="5" t="s">
        <v>4326</v>
      </c>
      <c r="C285">
        <v>386.47199999999998</v>
      </c>
      <c r="D285" t="s">
        <v>20</v>
      </c>
      <c r="E285" s="4">
        <f>'Formula Sheet'!D2193</f>
        <v>101.93600000000001</v>
      </c>
      <c r="F285" s="10">
        <v>280.44281599999999</v>
      </c>
    </row>
    <row r="286" spans="1:6" x14ac:dyDescent="0.25">
      <c r="A286" s="5" t="s">
        <v>498</v>
      </c>
      <c r="B286" s="5" t="s">
        <v>500</v>
      </c>
      <c r="C286">
        <v>312</v>
      </c>
      <c r="D286" t="s">
        <v>20</v>
      </c>
      <c r="E286" s="4">
        <f>'Formula Sheet'!D271</f>
        <v>1</v>
      </c>
      <c r="F286" s="10">
        <v>9.7905599999999993</v>
      </c>
    </row>
    <row r="287" spans="1:6" x14ac:dyDescent="0.25">
      <c r="A287" s="5" t="s">
        <v>499</v>
      </c>
      <c r="B287" s="5" t="s">
        <v>501</v>
      </c>
      <c r="C287">
        <v>184.80499995</v>
      </c>
      <c r="D287" t="s">
        <v>20</v>
      </c>
      <c r="E287" s="4">
        <f>'Formula Sheet'!D272</f>
        <v>2.5369066666666735</v>
      </c>
      <c r="F287" s="10">
        <v>11.522160000000001</v>
      </c>
    </row>
    <row r="288" spans="1:6" x14ac:dyDescent="0.25">
      <c r="A288" s="5" t="s">
        <v>502</v>
      </c>
      <c r="B288" s="5" t="s">
        <v>503</v>
      </c>
      <c r="C288">
        <v>4.1373333333333298</v>
      </c>
      <c r="D288" t="s">
        <v>11</v>
      </c>
      <c r="E288" s="4">
        <f>'Formula Sheet'!D273</f>
        <v>2.3452000000000002</v>
      </c>
      <c r="F288" s="10">
        <v>39.198224000000003</v>
      </c>
    </row>
    <row r="289" spans="1:6" x14ac:dyDescent="0.25">
      <c r="A289" s="5" t="s">
        <v>504</v>
      </c>
      <c r="B289" s="5" t="s">
        <v>505</v>
      </c>
      <c r="C289">
        <v>4.7069999999999999</v>
      </c>
      <c r="D289" t="s">
        <v>11</v>
      </c>
      <c r="E289" s="4">
        <f>'Formula Sheet'!D274</f>
        <v>2.3452000000000002</v>
      </c>
      <c r="F289" s="10">
        <v>12.374023376000002</v>
      </c>
    </row>
    <row r="290" spans="1:6" x14ac:dyDescent="0.25">
      <c r="A290" s="5" t="s">
        <v>506</v>
      </c>
      <c r="B290" s="5" t="s">
        <v>507</v>
      </c>
      <c r="C290">
        <v>5.5395000000000003</v>
      </c>
      <c r="D290" t="s">
        <v>11</v>
      </c>
      <c r="E290" s="4">
        <f>'Formula Sheet'!D275</f>
        <v>2.3452000000000002</v>
      </c>
      <c r="F290" s="10">
        <v>10.825672624000003</v>
      </c>
    </row>
    <row r="291" spans="1:6" x14ac:dyDescent="0.25">
      <c r="A291" s="5" t="s">
        <v>4313</v>
      </c>
      <c r="B291" s="5" t="s">
        <v>3776</v>
      </c>
      <c r="C291">
        <v>22.802666666666699</v>
      </c>
      <c r="D291" t="s">
        <v>11</v>
      </c>
      <c r="E291" s="4">
        <f>'Formula Sheet'!D2236</f>
        <v>5.7824</v>
      </c>
      <c r="F291" s="10">
        <v>45.605333333333398</v>
      </c>
    </row>
    <row r="292" spans="1:6" x14ac:dyDescent="0.25">
      <c r="A292" s="5" t="s">
        <v>508</v>
      </c>
      <c r="B292" s="5" t="s">
        <v>509</v>
      </c>
      <c r="C292">
        <v>18.845300000000002</v>
      </c>
      <c r="D292" t="s">
        <v>11</v>
      </c>
      <c r="E292" s="4">
        <f>'Formula Sheet'!D276</f>
        <v>5988.8040000000001</v>
      </c>
      <c r="F292" s="10">
        <v>90.412800000000004</v>
      </c>
    </row>
    <row r="293" spans="1:6" x14ac:dyDescent="0.25">
      <c r="A293" s="5" t="s">
        <v>510</v>
      </c>
      <c r="B293" s="5" t="s">
        <v>511</v>
      </c>
      <c r="C293">
        <v>5.9490497000000007</v>
      </c>
      <c r="D293" t="s">
        <v>11</v>
      </c>
      <c r="E293" s="4">
        <f>'Formula Sheet'!D277</f>
        <v>332.38400000000001</v>
      </c>
      <c r="F293" s="10">
        <v>25.3584</v>
      </c>
    </row>
    <row r="294" spans="1:6" x14ac:dyDescent="0.25">
      <c r="A294" s="5" t="s">
        <v>512</v>
      </c>
      <c r="B294" s="5" t="s">
        <v>513</v>
      </c>
      <c r="C294">
        <v>5.2046503000000008</v>
      </c>
      <c r="D294" t="s">
        <v>11</v>
      </c>
      <c r="E294" s="4">
        <f>'Formula Sheet'!D278</f>
        <v>662.03800000000001</v>
      </c>
      <c r="F294" s="10">
        <v>89.195999999999998</v>
      </c>
    </row>
    <row r="295" spans="1:6" x14ac:dyDescent="0.25">
      <c r="A295" s="5" t="s">
        <v>514</v>
      </c>
      <c r="B295" s="5" t="s">
        <v>516</v>
      </c>
      <c r="C295">
        <v>2.964</v>
      </c>
      <c r="D295" t="s">
        <v>7</v>
      </c>
      <c r="E295" s="4">
        <f>'Formula Sheet'!D279</f>
        <v>9890.4</v>
      </c>
      <c r="F295" s="10">
        <v>2.7095466673600002</v>
      </c>
    </row>
    <row r="296" spans="1:6" x14ac:dyDescent="0.25">
      <c r="A296" s="5" t="s">
        <v>515</v>
      </c>
      <c r="B296" s="5" t="s">
        <v>516</v>
      </c>
      <c r="C296">
        <v>1.66</v>
      </c>
      <c r="D296" t="s">
        <v>7</v>
      </c>
      <c r="E296" s="4">
        <f>'Formula Sheet'!D280</f>
        <v>9890.4</v>
      </c>
      <c r="F296" s="10">
        <v>110.8176</v>
      </c>
    </row>
    <row r="297" spans="1:6" x14ac:dyDescent="0.25">
      <c r="A297" s="5" t="s">
        <v>517</v>
      </c>
      <c r="B297" s="5" t="s">
        <v>516</v>
      </c>
      <c r="C297">
        <v>2.73</v>
      </c>
      <c r="D297" t="s">
        <v>7</v>
      </c>
      <c r="E297" s="4">
        <f>'Formula Sheet'!D281</f>
        <v>37842.095200000003</v>
      </c>
      <c r="F297" s="10">
        <v>87.128063999999995</v>
      </c>
    </row>
    <row r="298" spans="1:6" x14ac:dyDescent="0.25">
      <c r="A298" s="5" t="s">
        <v>518</v>
      </c>
      <c r="B298" s="5" t="s">
        <v>519</v>
      </c>
      <c r="C298">
        <v>1.302666667</v>
      </c>
      <c r="D298" t="s">
        <v>11</v>
      </c>
      <c r="E298" s="4">
        <f>'Formula Sheet'!D282</f>
        <v>271.024</v>
      </c>
      <c r="F298" s="10">
        <v>87.415103999999999</v>
      </c>
    </row>
    <row r="299" spans="1:6" x14ac:dyDescent="0.25">
      <c r="A299" s="5" t="s">
        <v>524</v>
      </c>
      <c r="B299" s="5" t="s">
        <v>525</v>
      </c>
      <c r="C299">
        <v>2.3875199999999999</v>
      </c>
      <c r="D299" t="s">
        <v>7</v>
      </c>
      <c r="E299" s="4">
        <f>'Formula Sheet'!D285</f>
        <v>648.96</v>
      </c>
      <c r="F299" s="10">
        <v>104.64</v>
      </c>
    </row>
    <row r="300" spans="1:6" x14ac:dyDescent="0.25">
      <c r="A300" s="5" t="s">
        <v>521</v>
      </c>
      <c r="B300" s="5" t="s">
        <v>523</v>
      </c>
      <c r="C300">
        <v>2.3323200000000002</v>
      </c>
      <c r="D300" t="s">
        <v>7</v>
      </c>
      <c r="E300" s="4">
        <f>'Formula Sheet'!D284</f>
        <v>803.86176</v>
      </c>
      <c r="F300" s="10">
        <v>88.705535999999995</v>
      </c>
    </row>
    <row r="301" spans="1:6" x14ac:dyDescent="0.25">
      <c r="A301" s="5" t="s">
        <v>520</v>
      </c>
      <c r="B301" s="5" t="s">
        <v>522</v>
      </c>
      <c r="C301">
        <v>6.8879999999999999</v>
      </c>
      <c r="D301" t="s">
        <v>7</v>
      </c>
      <c r="E301" s="4">
        <f>'Formula Sheet'!D283</f>
        <v>5.4204799999999995</v>
      </c>
      <c r="F301" s="10">
        <v>88.922687999999994</v>
      </c>
    </row>
    <row r="302" spans="1:6" x14ac:dyDescent="0.25">
      <c r="A302" s="5" t="s">
        <v>526</v>
      </c>
      <c r="B302" s="5" t="s">
        <v>527</v>
      </c>
      <c r="C302">
        <v>2.6774399999999998</v>
      </c>
      <c r="D302" t="s">
        <v>7</v>
      </c>
      <c r="E302" s="4">
        <f>'Formula Sheet'!D286</f>
        <v>384.39439989599998</v>
      </c>
      <c r="F302" s="10">
        <v>95.300799999999953</v>
      </c>
    </row>
    <row r="303" spans="1:6" x14ac:dyDescent="0.25">
      <c r="A303" s="5" t="s">
        <v>528</v>
      </c>
      <c r="B303" s="5" t="s">
        <v>527</v>
      </c>
      <c r="C303">
        <v>2.6356800000000002</v>
      </c>
      <c r="D303" t="s">
        <v>7</v>
      </c>
      <c r="E303" s="4">
        <f>'Formula Sheet'!D287</f>
        <v>8.6056533333333256</v>
      </c>
      <c r="F303" s="10">
        <v>90.575040000000001</v>
      </c>
    </row>
    <row r="304" spans="1:6" x14ac:dyDescent="0.25">
      <c r="A304" s="5" t="s">
        <v>531</v>
      </c>
      <c r="B304" s="5" t="s">
        <v>532</v>
      </c>
      <c r="C304">
        <v>3.9039999999999897</v>
      </c>
      <c r="D304" t="s">
        <v>7</v>
      </c>
      <c r="E304" s="4">
        <f>'Formula Sheet'!D289</f>
        <v>11.522160000000001</v>
      </c>
      <c r="F304" s="10">
        <v>101.76710399999999</v>
      </c>
    </row>
    <row r="305" spans="1:6" x14ac:dyDescent="0.25">
      <c r="A305" s="5" t="s">
        <v>529</v>
      </c>
      <c r="B305" s="5" t="s">
        <v>530</v>
      </c>
      <c r="C305">
        <v>5.6999999999999993</v>
      </c>
      <c r="D305" t="s">
        <v>7</v>
      </c>
      <c r="E305" s="4">
        <f>'Formula Sheet'!D288</f>
        <v>9.7905599999999993</v>
      </c>
      <c r="F305" s="10">
        <v>87.055679999999995</v>
      </c>
    </row>
    <row r="306" spans="1:6" x14ac:dyDescent="0.25">
      <c r="A306" s="5" t="s">
        <v>533</v>
      </c>
      <c r="B306" s="5" t="s">
        <v>534</v>
      </c>
      <c r="C306">
        <v>2.9952000000000001</v>
      </c>
      <c r="D306" t="s">
        <v>7</v>
      </c>
      <c r="E306" s="4">
        <f>'Formula Sheet'!D290</f>
        <v>47.429546666666738</v>
      </c>
      <c r="F306" s="10">
        <v>92.01024000000001</v>
      </c>
    </row>
    <row r="307" spans="1:6" x14ac:dyDescent="0.25">
      <c r="A307" s="5" t="s">
        <v>3641</v>
      </c>
      <c r="B307" s="5" t="s">
        <v>3644</v>
      </c>
      <c r="C307">
        <v>377.99399999999997</v>
      </c>
      <c r="D307" t="s">
        <v>7</v>
      </c>
      <c r="E307" s="4">
        <f>'Formula Sheet'!D2139</f>
        <v>8899.2800000000007</v>
      </c>
      <c r="F307" s="10">
        <v>803.86176</v>
      </c>
    </row>
    <row r="308" spans="1:6" x14ac:dyDescent="0.25">
      <c r="A308" s="5" t="s">
        <v>3777</v>
      </c>
      <c r="B308" s="5" t="s">
        <v>3778</v>
      </c>
      <c r="C308">
        <v>2.3184</v>
      </c>
      <c r="D308" t="s">
        <v>7</v>
      </c>
      <c r="E308" s="4">
        <f>'Formula Sheet'!D291</f>
        <v>39.198224000000003</v>
      </c>
      <c r="F308" s="10">
        <v>103.06128000000001</v>
      </c>
    </row>
    <row r="309" spans="1:6" x14ac:dyDescent="0.25">
      <c r="A309" s="5" t="s">
        <v>535</v>
      </c>
      <c r="B309" s="5" t="s">
        <v>536</v>
      </c>
      <c r="C309">
        <v>5.1475199999999992</v>
      </c>
      <c r="D309" t="s">
        <v>7</v>
      </c>
      <c r="E309" s="4">
        <f>'Formula Sheet'!D292</f>
        <v>12.374023376000002</v>
      </c>
      <c r="F309" s="10">
        <v>148.9024</v>
      </c>
    </row>
    <row r="310" spans="1:6" x14ac:dyDescent="0.25">
      <c r="A310" s="5" t="s">
        <v>537</v>
      </c>
      <c r="B310" s="5" t="s">
        <v>538</v>
      </c>
      <c r="C310">
        <v>3.2712000000000003</v>
      </c>
      <c r="D310" t="s">
        <v>7</v>
      </c>
      <c r="E310" s="4">
        <f>'Formula Sheet'!D293</f>
        <v>10.825672624000003</v>
      </c>
      <c r="F310" s="10">
        <v>16.0992</v>
      </c>
    </row>
    <row r="311" spans="1:6" x14ac:dyDescent="0.25">
      <c r="A311" s="5" t="s">
        <v>539</v>
      </c>
      <c r="B311" s="5" t="s">
        <v>540</v>
      </c>
      <c r="C311">
        <v>5.3964000000000008</v>
      </c>
      <c r="D311" t="s">
        <v>7</v>
      </c>
      <c r="E311" s="4">
        <f>'Formula Sheet'!D294</f>
        <v>90.412800000000004</v>
      </c>
      <c r="F311" s="10">
        <v>21.6999466736</v>
      </c>
    </row>
    <row r="312" spans="1:6" x14ac:dyDescent="0.25">
      <c r="A312" s="5" t="s">
        <v>4305</v>
      </c>
      <c r="B312" s="5" t="s">
        <v>4355</v>
      </c>
      <c r="C312">
        <v>15.85</v>
      </c>
      <c r="D312" t="s">
        <v>7</v>
      </c>
      <c r="E312" s="4">
        <f>'Formula Sheet'!D2227</f>
        <v>1.9185920000000001</v>
      </c>
      <c r="F312" s="10">
        <v>154.25</v>
      </c>
    </row>
    <row r="313" spans="1:6" x14ac:dyDescent="0.25">
      <c r="A313" s="5" t="s">
        <v>4222</v>
      </c>
      <c r="B313" s="5" t="s">
        <v>4225</v>
      </c>
      <c r="C313">
        <v>19.009999999999998</v>
      </c>
      <c r="D313" t="s">
        <v>8</v>
      </c>
      <c r="E313" s="4">
        <f>'Formula Sheet'!D2115</f>
        <v>504.76607999999999</v>
      </c>
      <c r="F313" s="10">
        <v>37941.748</v>
      </c>
    </row>
    <row r="314" spans="1:6" x14ac:dyDescent="0.25">
      <c r="A314" s="5" t="s">
        <v>3779</v>
      </c>
      <c r="B314" s="5" t="s">
        <v>541</v>
      </c>
      <c r="C314">
        <v>14.212</v>
      </c>
      <c r="D314" t="s">
        <v>7</v>
      </c>
      <c r="E314" s="4">
        <f>'Formula Sheet'!D295</f>
        <v>25.3584</v>
      </c>
      <c r="F314" s="10">
        <v>1.0486171425600002</v>
      </c>
    </row>
    <row r="315" spans="1:6" x14ac:dyDescent="0.25">
      <c r="A315" s="5" t="s">
        <v>542</v>
      </c>
      <c r="B315" s="5" t="s">
        <v>544</v>
      </c>
      <c r="C315">
        <v>7.74</v>
      </c>
      <c r="D315" t="s">
        <v>11</v>
      </c>
      <c r="E315" s="4">
        <f>'Formula Sheet'!D296</f>
        <v>89.195999999999998</v>
      </c>
      <c r="F315" s="10">
        <v>3.5131200000000002</v>
      </c>
    </row>
    <row r="316" spans="1:6" x14ac:dyDescent="0.25">
      <c r="A316" s="5" t="s">
        <v>543</v>
      </c>
      <c r="B316" s="5" t="s">
        <v>545</v>
      </c>
      <c r="C316">
        <v>10.43266667</v>
      </c>
      <c r="D316" t="s">
        <v>11</v>
      </c>
      <c r="E316" s="4">
        <f>'Formula Sheet'!D297</f>
        <v>2.7095466673600002</v>
      </c>
      <c r="F316" s="10">
        <v>3.7656320000000001</v>
      </c>
    </row>
    <row r="317" spans="1:6" x14ac:dyDescent="0.25">
      <c r="A317" s="5" t="s">
        <v>546</v>
      </c>
      <c r="B317" s="5" t="s">
        <v>547</v>
      </c>
      <c r="C317">
        <v>0.50414285700000006</v>
      </c>
      <c r="D317" t="s">
        <v>11</v>
      </c>
      <c r="E317" s="4">
        <f>'Formula Sheet'!D298</f>
        <v>87.415103999999999</v>
      </c>
      <c r="F317" s="10">
        <v>10.8576</v>
      </c>
    </row>
    <row r="318" spans="1:6" x14ac:dyDescent="0.25">
      <c r="A318" s="5" t="s">
        <v>548</v>
      </c>
      <c r="B318" s="5" t="s">
        <v>549</v>
      </c>
      <c r="C318">
        <v>1.6890000000000001</v>
      </c>
      <c r="D318" t="s">
        <v>11</v>
      </c>
      <c r="E318" s="4">
        <f>'Formula Sheet'!D299</f>
        <v>87.128063999999995</v>
      </c>
      <c r="F318" s="10">
        <v>1.69</v>
      </c>
    </row>
    <row r="319" spans="1:6" x14ac:dyDescent="0.25">
      <c r="A319" s="5" t="s">
        <v>550</v>
      </c>
      <c r="B319" s="5" t="s">
        <v>551</v>
      </c>
      <c r="C319">
        <v>1.8104</v>
      </c>
      <c r="D319" t="s">
        <v>11</v>
      </c>
      <c r="E319" s="4">
        <f>'Formula Sheet'!D300</f>
        <v>110.8176</v>
      </c>
      <c r="F319" s="10">
        <v>2.38992</v>
      </c>
    </row>
    <row r="320" spans="1:6" x14ac:dyDescent="0.25">
      <c r="A320" s="5" t="s">
        <v>3780</v>
      </c>
      <c r="B320" s="5" t="s">
        <v>552</v>
      </c>
      <c r="C320">
        <v>5.22</v>
      </c>
      <c r="D320" t="s">
        <v>11</v>
      </c>
      <c r="E320" s="4">
        <f>'Formula Sheet'!D301</f>
        <v>88.922687999999994</v>
      </c>
      <c r="F320" s="10">
        <v>26.757120000000004</v>
      </c>
    </row>
    <row r="321" spans="1:6" x14ac:dyDescent="0.25">
      <c r="A321" s="5" t="s">
        <v>553</v>
      </c>
      <c r="B321" s="5" t="s">
        <v>554</v>
      </c>
      <c r="C321">
        <v>0.8125</v>
      </c>
      <c r="D321" t="s">
        <v>11</v>
      </c>
      <c r="E321" s="4">
        <f>'Formula Sheet'!D302</f>
        <v>88.705535999999995</v>
      </c>
      <c r="F321" s="10">
        <v>10.320710399999999</v>
      </c>
    </row>
    <row r="322" spans="1:6" x14ac:dyDescent="0.25">
      <c r="A322" s="5" t="s">
        <v>555</v>
      </c>
      <c r="B322" s="5" t="s">
        <v>556</v>
      </c>
      <c r="C322">
        <v>1.149</v>
      </c>
      <c r="D322" t="s">
        <v>11</v>
      </c>
      <c r="E322" s="4">
        <f>'Formula Sheet'!D303</f>
        <v>95.300799999999953</v>
      </c>
      <c r="F322" s="10">
        <v>164.86080000000001</v>
      </c>
    </row>
    <row r="323" spans="1:6" x14ac:dyDescent="0.25">
      <c r="A323" s="5" t="s">
        <v>557</v>
      </c>
      <c r="B323" s="5" t="s">
        <v>558</v>
      </c>
      <c r="C323">
        <v>12.864000000000001</v>
      </c>
      <c r="D323" t="s">
        <v>11</v>
      </c>
      <c r="E323" s="4">
        <f>'Formula Sheet'!D304</f>
        <v>104.64</v>
      </c>
      <c r="F323" s="10">
        <v>60776.352000000006</v>
      </c>
    </row>
    <row r="324" spans="1:6" x14ac:dyDescent="0.25">
      <c r="A324" s="5" t="s">
        <v>559</v>
      </c>
      <c r="B324" s="5" t="s">
        <v>560</v>
      </c>
      <c r="C324">
        <v>4.9618799999999998</v>
      </c>
      <c r="D324" t="s">
        <v>11</v>
      </c>
      <c r="E324" s="4">
        <f>'Formula Sheet'!D305</f>
        <v>90.575040000000001</v>
      </c>
      <c r="F324" s="10">
        <v>1</v>
      </c>
    </row>
    <row r="325" spans="1:6" x14ac:dyDescent="0.25">
      <c r="A325" s="5" t="s">
        <v>561</v>
      </c>
      <c r="B325" s="5" t="s">
        <v>563</v>
      </c>
      <c r="C325">
        <v>79.260000000000005</v>
      </c>
      <c r="D325" t="s">
        <v>20</v>
      </c>
      <c r="E325" s="4">
        <f>'Formula Sheet'!D306</f>
        <v>2040.5688</v>
      </c>
      <c r="F325" s="10">
        <v>188.75</v>
      </c>
    </row>
    <row r="326" spans="1:6" x14ac:dyDescent="0.25">
      <c r="A326" s="5" t="s">
        <v>562</v>
      </c>
      <c r="B326" s="5" t="s">
        <v>564</v>
      </c>
      <c r="C326">
        <v>11687.76</v>
      </c>
      <c r="D326" t="s">
        <v>22</v>
      </c>
      <c r="E326" s="4">
        <f>'Formula Sheet'!D307</f>
        <v>87.055679999999995</v>
      </c>
      <c r="F326" s="10">
        <v>2.6617066673600003</v>
      </c>
    </row>
    <row r="327" spans="1:6" x14ac:dyDescent="0.25">
      <c r="A327" s="5" t="s">
        <v>565</v>
      </c>
      <c r="B327" s="5" t="s">
        <v>566</v>
      </c>
      <c r="C327">
        <v>0.16562499999999999</v>
      </c>
      <c r="D327" t="s">
        <v>11</v>
      </c>
      <c r="E327" s="4">
        <f>'Formula Sheet'!D308</f>
        <v>101.76710399999999</v>
      </c>
      <c r="F327" s="10">
        <v>1</v>
      </c>
    </row>
    <row r="328" spans="1:6" x14ac:dyDescent="0.25">
      <c r="A328" s="5" t="s">
        <v>567</v>
      </c>
      <c r="B328" s="5" t="s">
        <v>568</v>
      </c>
      <c r="C328">
        <v>21.875</v>
      </c>
      <c r="D328" t="s">
        <v>7</v>
      </c>
      <c r="E328" s="4">
        <f>'Formula Sheet'!D309</f>
        <v>92.01024000000001</v>
      </c>
      <c r="F328" s="10">
        <v>1</v>
      </c>
    </row>
    <row r="329" spans="1:6" x14ac:dyDescent="0.25">
      <c r="A329" s="5" t="s">
        <v>3339</v>
      </c>
      <c r="B329" s="5" t="s">
        <v>3343</v>
      </c>
      <c r="C329">
        <v>2.3500000000000019</v>
      </c>
      <c r="D329" t="s">
        <v>20</v>
      </c>
      <c r="E329" s="4">
        <f>'Formula Sheet'!D1944</f>
        <v>1</v>
      </c>
      <c r="F329" s="10">
        <v>388.60640000000006</v>
      </c>
    </row>
    <row r="330" spans="1:6" x14ac:dyDescent="0.25">
      <c r="A330" s="5" t="s">
        <v>975</v>
      </c>
      <c r="B330" s="5" t="s">
        <v>976</v>
      </c>
      <c r="C330">
        <v>327.78699600000004</v>
      </c>
      <c r="D330" t="s">
        <v>20</v>
      </c>
      <c r="E330" s="4">
        <f>'Formula Sheet'!D548</f>
        <v>3.5956959999999998</v>
      </c>
      <c r="F330" s="10">
        <v>4.0566240000000002</v>
      </c>
    </row>
    <row r="331" spans="1:6" x14ac:dyDescent="0.25">
      <c r="A331" s="5" t="s">
        <v>3850</v>
      </c>
      <c r="B331" s="5" t="s">
        <v>3851</v>
      </c>
      <c r="C331">
        <v>3243.68</v>
      </c>
      <c r="D331" t="s">
        <v>7</v>
      </c>
      <c r="E331" s="4">
        <f>'Formula Sheet'!D549</f>
        <v>6.9888000000000003</v>
      </c>
      <c r="F331" s="10">
        <v>1.37904</v>
      </c>
    </row>
    <row r="332" spans="1:6" x14ac:dyDescent="0.25">
      <c r="A332" s="5" t="s">
        <v>569</v>
      </c>
      <c r="B332" s="5" t="s">
        <v>571</v>
      </c>
      <c r="C332">
        <v>1.2796666670000001</v>
      </c>
      <c r="D332" t="s">
        <v>11</v>
      </c>
      <c r="E332" s="4">
        <f>'Formula Sheet'!D310</f>
        <v>103.06128000000001</v>
      </c>
      <c r="F332" s="10">
        <v>3.016</v>
      </c>
    </row>
    <row r="333" spans="1:6" x14ac:dyDescent="0.25">
      <c r="A333" s="5" t="s">
        <v>575</v>
      </c>
      <c r="B333" s="5" t="s">
        <v>576</v>
      </c>
      <c r="C333">
        <v>1.45</v>
      </c>
      <c r="D333" t="s">
        <v>11</v>
      </c>
      <c r="E333" s="4">
        <f>'Formula Sheet'!D313</f>
        <v>148.9024</v>
      </c>
      <c r="F333" s="10">
        <v>1</v>
      </c>
    </row>
    <row r="334" spans="1:6" x14ac:dyDescent="0.25">
      <c r="A334" s="5" t="s">
        <v>577</v>
      </c>
      <c r="B334" s="5" t="s">
        <v>578</v>
      </c>
      <c r="C334">
        <v>0.12885000000000002</v>
      </c>
      <c r="D334" t="s">
        <v>11</v>
      </c>
      <c r="E334" s="4">
        <f>'Formula Sheet'!D314</f>
        <v>16.0992</v>
      </c>
      <c r="F334" s="10">
        <v>128.22720000000001</v>
      </c>
    </row>
    <row r="335" spans="1:6" x14ac:dyDescent="0.25">
      <c r="A335" s="5" t="s">
        <v>579</v>
      </c>
      <c r="B335" s="5" t="s">
        <v>580</v>
      </c>
      <c r="C335">
        <v>9.98E-2</v>
      </c>
      <c r="D335" t="s">
        <v>11</v>
      </c>
      <c r="E335" s="4">
        <f>'Formula Sheet'!D315</f>
        <v>21.6999466736</v>
      </c>
      <c r="F335" s="10">
        <v>132.096</v>
      </c>
    </row>
    <row r="336" spans="1:6" x14ac:dyDescent="0.25">
      <c r="A336" s="5" t="s">
        <v>581</v>
      </c>
      <c r="B336" s="5" t="s">
        <v>582</v>
      </c>
      <c r="C336">
        <v>0.119833333</v>
      </c>
      <c r="D336" t="s">
        <v>11</v>
      </c>
      <c r="E336" s="4">
        <f>'Formula Sheet'!D316</f>
        <v>1.0486171425600002</v>
      </c>
      <c r="F336" s="10">
        <v>1</v>
      </c>
    </row>
    <row r="337" spans="1:6" x14ac:dyDescent="0.25">
      <c r="A337" s="5" t="s">
        <v>583</v>
      </c>
      <c r="B337" s="5" t="s">
        <v>584</v>
      </c>
      <c r="C337">
        <v>10.236000000000001</v>
      </c>
      <c r="D337" t="s">
        <v>7</v>
      </c>
      <c r="E337" s="4">
        <f>'Formula Sheet'!D317</f>
        <v>3.5131200000000002</v>
      </c>
      <c r="F337" s="10">
        <v>1</v>
      </c>
    </row>
    <row r="338" spans="1:6" x14ac:dyDescent="0.25">
      <c r="A338" s="5" t="s">
        <v>3781</v>
      </c>
      <c r="B338" s="5" t="s">
        <v>586</v>
      </c>
      <c r="C338">
        <v>10.98</v>
      </c>
      <c r="D338" t="s">
        <v>7</v>
      </c>
      <c r="E338" s="4">
        <f>'Formula Sheet'!D318</f>
        <v>3.7656320000000001</v>
      </c>
      <c r="F338" s="10">
        <v>7.9871999981280011</v>
      </c>
    </row>
    <row r="339" spans="1:6" x14ac:dyDescent="0.25">
      <c r="A339" s="5" t="s">
        <v>585</v>
      </c>
      <c r="B339" s="5" t="s">
        <v>586</v>
      </c>
      <c r="C339">
        <v>6.48</v>
      </c>
      <c r="D339" t="s">
        <v>8</v>
      </c>
      <c r="E339" s="4">
        <f>'Formula Sheet'!D2126</f>
        <v>936</v>
      </c>
      <c r="F339" s="10">
        <v>170.39653333333325</v>
      </c>
    </row>
    <row r="340" spans="1:6" x14ac:dyDescent="0.25">
      <c r="A340" s="5" t="s">
        <v>570</v>
      </c>
      <c r="B340" s="5" t="s">
        <v>572</v>
      </c>
      <c r="C340">
        <v>3.5200000000000002E-2</v>
      </c>
      <c r="D340" t="s">
        <v>11</v>
      </c>
      <c r="E340" s="4">
        <f>'Formula Sheet'!D311</f>
        <v>157.42000000000002</v>
      </c>
      <c r="F340" s="10">
        <v>1</v>
      </c>
    </row>
    <row r="341" spans="1:6" x14ac:dyDescent="0.25">
      <c r="A341" s="5" t="s">
        <v>573</v>
      </c>
      <c r="B341" s="5" t="s">
        <v>574</v>
      </c>
      <c r="C341">
        <v>0.118666667</v>
      </c>
      <c r="D341" t="s">
        <v>11</v>
      </c>
      <c r="E341" s="4">
        <f>'Formula Sheet'!D312</f>
        <v>174.08159999999998</v>
      </c>
      <c r="F341" s="10">
        <v>1</v>
      </c>
    </row>
    <row r="342" spans="1:6" x14ac:dyDescent="0.25">
      <c r="A342" s="5" t="s">
        <v>588</v>
      </c>
      <c r="B342" s="5" t="s">
        <v>589</v>
      </c>
      <c r="C342">
        <v>0.1038</v>
      </c>
      <c r="D342" t="s">
        <v>11</v>
      </c>
      <c r="E342" s="4">
        <f>'Formula Sheet'!D320</f>
        <v>1.69</v>
      </c>
      <c r="F342" s="10">
        <v>32.266832000000001</v>
      </c>
    </row>
    <row r="343" spans="1:6" x14ac:dyDescent="0.25">
      <c r="A343" s="5" t="s">
        <v>590</v>
      </c>
      <c r="B343" s="5" t="s">
        <v>593</v>
      </c>
      <c r="C343">
        <v>3.8399999991000002</v>
      </c>
      <c r="D343" t="s">
        <v>20</v>
      </c>
      <c r="E343" s="4">
        <f>'Formula Sheet'!D321</f>
        <v>2.38992</v>
      </c>
      <c r="F343" s="10">
        <v>6.8750933333333268</v>
      </c>
    </row>
    <row r="344" spans="1:6" x14ac:dyDescent="0.25">
      <c r="A344" s="5" t="s">
        <v>591</v>
      </c>
      <c r="B344" s="5" t="s">
        <v>594</v>
      </c>
      <c r="C344">
        <v>3.1900000049999999</v>
      </c>
      <c r="D344" t="s">
        <v>11</v>
      </c>
      <c r="E344" s="4">
        <f>'Formula Sheet'!D322</f>
        <v>26.757120000000004</v>
      </c>
      <c r="F344" s="10">
        <v>20.186400000000003</v>
      </c>
    </row>
    <row r="345" spans="1:6" x14ac:dyDescent="0.25">
      <c r="A345" s="5" t="s">
        <v>3408</v>
      </c>
      <c r="B345" s="5" t="s">
        <v>3412</v>
      </c>
      <c r="C345">
        <v>15.5129</v>
      </c>
      <c r="D345" t="s">
        <v>11</v>
      </c>
      <c r="E345" s="4">
        <f>'Formula Sheet'!D1989</f>
        <v>23.400000000000002</v>
      </c>
      <c r="F345" s="10">
        <v>323.55039999999997</v>
      </c>
    </row>
    <row r="346" spans="1:6" x14ac:dyDescent="0.25">
      <c r="A346" s="5" t="s">
        <v>592</v>
      </c>
      <c r="B346" s="5" t="s">
        <v>595</v>
      </c>
      <c r="C346">
        <v>15.5129</v>
      </c>
      <c r="D346" t="s">
        <v>11</v>
      </c>
      <c r="E346" s="4">
        <f>'Formula Sheet'!D323</f>
        <v>10.320710399999999</v>
      </c>
      <c r="F346" s="10">
        <v>56.056000041600001</v>
      </c>
    </row>
    <row r="347" spans="1:6" x14ac:dyDescent="0.25">
      <c r="A347" s="5" t="s">
        <v>596</v>
      </c>
      <c r="B347" s="5" t="s">
        <v>598</v>
      </c>
      <c r="C347">
        <v>3.3053333333333299</v>
      </c>
      <c r="D347" t="s">
        <v>11</v>
      </c>
      <c r="E347" s="4">
        <f>'Formula Sheet'!D324</f>
        <v>164.86080000000001</v>
      </c>
      <c r="F347" s="10">
        <v>3.569696</v>
      </c>
    </row>
    <row r="348" spans="1:6" x14ac:dyDescent="0.25">
      <c r="A348" s="5" t="s">
        <v>597</v>
      </c>
      <c r="B348" s="5" t="s">
        <v>599</v>
      </c>
      <c r="C348">
        <v>9.7050000000000001</v>
      </c>
      <c r="D348" t="s">
        <v>20</v>
      </c>
      <c r="E348" s="4">
        <f>'Formula Sheet'!D325</f>
        <v>60776.352000000006</v>
      </c>
      <c r="F348" s="10">
        <v>3.875248</v>
      </c>
    </row>
    <row r="349" spans="1:6" x14ac:dyDescent="0.25">
      <c r="A349" s="5" t="s">
        <v>600</v>
      </c>
      <c r="B349" s="5" t="s">
        <v>601</v>
      </c>
      <c r="C349">
        <v>26.950000020000001</v>
      </c>
      <c r="D349" t="s">
        <v>20</v>
      </c>
      <c r="E349" s="4">
        <f>'Formula Sheet'!D326</f>
        <v>1</v>
      </c>
      <c r="F349" s="10">
        <v>1</v>
      </c>
    </row>
    <row r="350" spans="1:6" x14ac:dyDescent="0.25">
      <c r="A350" s="5" t="s">
        <v>602</v>
      </c>
      <c r="B350" s="5" t="s">
        <v>603</v>
      </c>
      <c r="C350">
        <v>1.7161999999999999</v>
      </c>
      <c r="D350" t="s">
        <v>11</v>
      </c>
      <c r="E350" s="4">
        <f>'Formula Sheet'!D327</f>
        <v>188.75</v>
      </c>
      <c r="F350" s="10">
        <v>259.07783331600001</v>
      </c>
    </row>
    <row r="351" spans="1:6" x14ac:dyDescent="0.25">
      <c r="A351" s="5" t="s">
        <v>604</v>
      </c>
      <c r="B351" s="5" t="s">
        <v>605</v>
      </c>
      <c r="C351">
        <v>1.8631</v>
      </c>
      <c r="D351" t="s">
        <v>11</v>
      </c>
      <c r="E351" s="4">
        <f>'Formula Sheet'!D328</f>
        <v>4.8880000000000043</v>
      </c>
      <c r="F351" s="10">
        <v>1.36968</v>
      </c>
    </row>
    <row r="352" spans="1:6" x14ac:dyDescent="0.25">
      <c r="A352" s="5" t="s">
        <v>606</v>
      </c>
      <c r="B352" s="5" t="s">
        <v>607</v>
      </c>
      <c r="C352">
        <v>0.255</v>
      </c>
      <c r="D352" t="s">
        <v>11</v>
      </c>
      <c r="E352" s="4">
        <f>'Formula Sheet'!D329</f>
        <v>681.79695168000012</v>
      </c>
      <c r="F352" s="10">
        <v>2.3805600000000005</v>
      </c>
    </row>
    <row r="353" spans="1:6" x14ac:dyDescent="0.25">
      <c r="A353" s="5" t="s">
        <v>608</v>
      </c>
      <c r="B353" s="5" t="s">
        <v>609</v>
      </c>
      <c r="C353">
        <v>35.399583329999999</v>
      </c>
      <c r="D353" t="s">
        <v>7</v>
      </c>
      <c r="E353" s="4">
        <f>'Formula Sheet'!D330</f>
        <v>14093.7088</v>
      </c>
      <c r="F353" s="10">
        <v>1.7280177777777825</v>
      </c>
    </row>
    <row r="354" spans="1:6" x14ac:dyDescent="0.25">
      <c r="A354" s="5" t="s">
        <v>610</v>
      </c>
      <c r="B354" s="5" t="s">
        <v>611</v>
      </c>
      <c r="C354">
        <v>0.65849999999999997</v>
      </c>
      <c r="D354" t="s">
        <v>11</v>
      </c>
      <c r="E354" s="4">
        <f>'Formula Sheet'!D331</f>
        <v>2.6617066673600003</v>
      </c>
      <c r="F354" s="10">
        <v>7.13856</v>
      </c>
    </row>
    <row r="355" spans="1:6" x14ac:dyDescent="0.25">
      <c r="A355" s="5" t="s">
        <v>3783</v>
      </c>
      <c r="B355" s="5" t="s">
        <v>3784</v>
      </c>
      <c r="C355">
        <v>1.1445000000000001</v>
      </c>
      <c r="D355" t="s">
        <v>11</v>
      </c>
      <c r="E355" s="4">
        <f>'Formula Sheet'!D332</f>
        <v>3.016</v>
      </c>
      <c r="F355" s="10">
        <v>9.1104000000000003</v>
      </c>
    </row>
    <row r="356" spans="1:6" x14ac:dyDescent="0.25">
      <c r="A356" s="5" t="s">
        <v>3785</v>
      </c>
      <c r="B356" s="5" t="s">
        <v>3786</v>
      </c>
      <c r="C356">
        <v>0.83077777777778006</v>
      </c>
      <c r="D356" t="s">
        <v>11</v>
      </c>
      <c r="E356" s="4">
        <f>'Formula Sheet'!D333</f>
        <v>1</v>
      </c>
      <c r="F356" s="10">
        <v>17.511436800000002</v>
      </c>
    </row>
    <row r="357" spans="1:6" x14ac:dyDescent="0.25">
      <c r="A357" s="5" t="s">
        <v>612</v>
      </c>
      <c r="B357" s="5" t="s">
        <v>613</v>
      </c>
      <c r="C357">
        <v>3.4319999999999999</v>
      </c>
      <c r="D357" t="s">
        <v>11</v>
      </c>
      <c r="E357" s="4">
        <f>'Formula Sheet'!D334</f>
        <v>1</v>
      </c>
      <c r="F357" s="10">
        <v>2.383264</v>
      </c>
    </row>
    <row r="358" spans="1:6" x14ac:dyDescent="0.25">
      <c r="A358" s="5" t="s">
        <v>3787</v>
      </c>
      <c r="B358" s="5" t="s">
        <v>614</v>
      </c>
      <c r="C358">
        <v>4.38</v>
      </c>
      <c r="D358" t="s">
        <v>20</v>
      </c>
      <c r="E358" s="4">
        <f>'Formula Sheet'!D335</f>
        <v>1</v>
      </c>
      <c r="F358" s="10">
        <v>2.8533439999999999</v>
      </c>
    </row>
    <row r="359" spans="1:6" x14ac:dyDescent="0.25">
      <c r="A359" s="5" t="s">
        <v>615</v>
      </c>
      <c r="B359" s="5" t="s">
        <v>616</v>
      </c>
      <c r="C359">
        <v>8.4189600000000002</v>
      </c>
      <c r="D359" t="s">
        <v>11</v>
      </c>
      <c r="E359" s="4">
        <f>'Formula Sheet'!D336</f>
        <v>128.22720000000001</v>
      </c>
      <c r="F359" s="10">
        <v>1.7367999999999999</v>
      </c>
    </row>
    <row r="360" spans="1:6" x14ac:dyDescent="0.25">
      <c r="A360" s="5" t="s">
        <v>617</v>
      </c>
      <c r="B360" s="5" t="s">
        <v>618</v>
      </c>
      <c r="C360">
        <v>1.1457999999999999</v>
      </c>
      <c r="D360" t="s">
        <v>11</v>
      </c>
      <c r="E360" s="4">
        <f>'Formula Sheet'!D337</f>
        <v>132.096</v>
      </c>
      <c r="F360" s="10">
        <v>1.7056</v>
      </c>
    </row>
    <row r="361" spans="1:6" x14ac:dyDescent="0.25">
      <c r="A361" s="5" t="s">
        <v>621</v>
      </c>
      <c r="B361" s="5" t="s">
        <v>622</v>
      </c>
      <c r="C361">
        <v>0.83499999999999996</v>
      </c>
      <c r="D361" t="s">
        <v>11</v>
      </c>
      <c r="E361" s="4">
        <f>'Formula Sheet'!D339</f>
        <v>1</v>
      </c>
      <c r="F361" s="10">
        <v>3.7618879999999999</v>
      </c>
    </row>
    <row r="362" spans="1:6" x14ac:dyDescent="0.25">
      <c r="A362" s="5" t="s">
        <v>619</v>
      </c>
      <c r="B362" s="5" t="s">
        <v>620</v>
      </c>
      <c r="C362">
        <v>1.3717999999999999</v>
      </c>
      <c r="D362" t="s">
        <v>11</v>
      </c>
      <c r="E362" s="4">
        <f>'Formula Sheet'!D338</f>
        <v>121.9568</v>
      </c>
      <c r="F362" s="10">
        <v>2.104336</v>
      </c>
    </row>
    <row r="363" spans="1:6" x14ac:dyDescent="0.25">
      <c r="A363" s="5" t="s">
        <v>3788</v>
      </c>
      <c r="B363" s="5" t="s">
        <v>620</v>
      </c>
      <c r="C363">
        <v>0.82</v>
      </c>
      <c r="D363" t="s">
        <v>11</v>
      </c>
      <c r="E363" s="4">
        <f>'Formula Sheet'!D340</f>
        <v>1</v>
      </c>
      <c r="F363" s="10">
        <v>648.95999999999879</v>
      </c>
    </row>
    <row r="364" spans="1:6" x14ac:dyDescent="0.25">
      <c r="A364" s="5" t="s">
        <v>623</v>
      </c>
      <c r="B364" s="5" t="s">
        <v>624</v>
      </c>
      <c r="C364">
        <v>1.0117</v>
      </c>
      <c r="D364" t="s">
        <v>11</v>
      </c>
      <c r="E364" s="4">
        <f>'Formula Sheet'!D341</f>
        <v>1</v>
      </c>
      <c r="F364" s="10">
        <v>1775.8976400000001</v>
      </c>
    </row>
    <row r="365" spans="1:6" x14ac:dyDescent="0.25">
      <c r="A365" s="5" t="s">
        <v>625</v>
      </c>
      <c r="B365" s="5" t="s">
        <v>626</v>
      </c>
      <c r="C365">
        <v>1.8086</v>
      </c>
      <c r="D365" t="s">
        <v>11</v>
      </c>
      <c r="E365" s="4">
        <f>'Formula Sheet'!D342</f>
        <v>7.9871999981280011</v>
      </c>
      <c r="F365" s="10">
        <v>9396.4</v>
      </c>
    </row>
    <row r="366" spans="1:6" x14ac:dyDescent="0.25">
      <c r="A366" s="5" t="s">
        <v>627</v>
      </c>
      <c r="B366" s="5" t="s">
        <v>628</v>
      </c>
      <c r="C366">
        <v>77.999999999999858</v>
      </c>
      <c r="D366" t="s">
        <v>22</v>
      </c>
      <c r="E366" s="4">
        <f>'Formula Sheet'!D343</f>
        <v>6.6352000104000002</v>
      </c>
      <c r="F366" s="10">
        <v>2.46896</v>
      </c>
    </row>
    <row r="367" spans="1:6" x14ac:dyDescent="0.25">
      <c r="A367" s="5" t="s">
        <v>629</v>
      </c>
      <c r="B367" s="5" t="s">
        <v>632</v>
      </c>
      <c r="C367">
        <v>327.09570000000002</v>
      </c>
      <c r="D367" t="s">
        <v>7</v>
      </c>
      <c r="E367" s="4">
        <f>'Formula Sheet'!D344</f>
        <v>32.266832000000001</v>
      </c>
      <c r="F367" s="10">
        <v>4.3707040000000008</v>
      </c>
    </row>
    <row r="368" spans="1:6" x14ac:dyDescent="0.25">
      <c r="A368" s="5" t="s">
        <v>630</v>
      </c>
      <c r="B368" s="5" t="s">
        <v>633</v>
      </c>
      <c r="C368">
        <v>1807</v>
      </c>
      <c r="D368" t="s">
        <v>22</v>
      </c>
      <c r="E368" s="4">
        <f>'Formula Sheet'!D345</f>
        <v>32.266832000000001</v>
      </c>
      <c r="F368" s="10">
        <v>4.0545439999999999</v>
      </c>
    </row>
    <row r="369" spans="1:6" x14ac:dyDescent="0.25">
      <c r="A369" s="5" t="s">
        <v>631</v>
      </c>
      <c r="B369" s="5" t="s">
        <v>634</v>
      </c>
      <c r="C369">
        <v>1.1870000000000001</v>
      </c>
      <c r="D369" t="s">
        <v>11</v>
      </c>
      <c r="E369" s="4">
        <f>'Formula Sheet'!D346</f>
        <v>6.8750933333333268</v>
      </c>
      <c r="F369" s="10">
        <v>1969.4639999999999</v>
      </c>
    </row>
    <row r="370" spans="1:6" x14ac:dyDescent="0.25">
      <c r="A370" s="5" t="s">
        <v>635</v>
      </c>
      <c r="B370" s="5" t="s">
        <v>636</v>
      </c>
      <c r="C370">
        <v>2.1013000000000002</v>
      </c>
      <c r="D370" t="s">
        <v>11</v>
      </c>
      <c r="E370" s="4">
        <f>'Formula Sheet'!D347</f>
        <v>20.186400000000003</v>
      </c>
      <c r="F370" s="10">
        <v>2264.5120000000002</v>
      </c>
    </row>
    <row r="371" spans="1:6" x14ac:dyDescent="0.25">
      <c r="A371" s="5" t="s">
        <v>3789</v>
      </c>
      <c r="B371" s="5" t="s">
        <v>637</v>
      </c>
      <c r="C371">
        <v>1.9493</v>
      </c>
      <c r="D371" t="s">
        <v>11</v>
      </c>
      <c r="E371" s="4">
        <f>'Formula Sheet'!D348</f>
        <v>56.056000041600001</v>
      </c>
      <c r="F371" s="10">
        <v>1</v>
      </c>
    </row>
    <row r="372" spans="1:6" x14ac:dyDescent="0.25">
      <c r="A372" s="5" t="s">
        <v>3790</v>
      </c>
      <c r="B372" s="5" t="s">
        <v>639</v>
      </c>
      <c r="C372">
        <v>364.32</v>
      </c>
      <c r="D372" t="s">
        <v>7</v>
      </c>
      <c r="E372" s="4">
        <f>'Formula Sheet'!D349</f>
        <v>3.569696</v>
      </c>
      <c r="F372" s="10">
        <v>7.4464000000000006</v>
      </c>
    </row>
    <row r="373" spans="1:6" x14ac:dyDescent="0.25">
      <c r="A373" s="5" t="s">
        <v>638</v>
      </c>
      <c r="B373" s="5" t="s">
        <v>640</v>
      </c>
      <c r="C373">
        <v>421.06</v>
      </c>
      <c r="D373" t="s">
        <v>7</v>
      </c>
      <c r="E373" s="4">
        <f>'Formula Sheet'!D350</f>
        <v>3.875248</v>
      </c>
      <c r="F373" s="10">
        <v>88</v>
      </c>
    </row>
    <row r="374" spans="1:6" x14ac:dyDescent="0.25">
      <c r="A374" s="5" t="s">
        <v>641</v>
      </c>
      <c r="B374" s="5" t="s">
        <v>643</v>
      </c>
      <c r="C374">
        <v>3.9480000000000001E-2</v>
      </c>
      <c r="D374" t="s">
        <v>11</v>
      </c>
      <c r="E374" s="4">
        <f>'Formula Sheet'!D351</f>
        <v>1</v>
      </c>
      <c r="F374" s="10">
        <v>124.12</v>
      </c>
    </row>
    <row r="375" spans="1:6" x14ac:dyDescent="0.25">
      <c r="A375" s="5" t="s">
        <v>642</v>
      </c>
      <c r="B375" s="5" t="s">
        <v>644</v>
      </c>
      <c r="C375">
        <v>3.58</v>
      </c>
      <c r="D375" t="s">
        <v>11</v>
      </c>
      <c r="E375" s="4">
        <f>'Formula Sheet'!D352</f>
        <v>259.07783331600001</v>
      </c>
      <c r="F375" s="10">
        <v>211.24</v>
      </c>
    </row>
    <row r="376" spans="1:6" x14ac:dyDescent="0.25">
      <c r="A376" s="5" t="s">
        <v>3791</v>
      </c>
      <c r="B376" s="5" t="s">
        <v>3792</v>
      </c>
      <c r="C376">
        <v>2.5</v>
      </c>
      <c r="D376" t="s">
        <v>7</v>
      </c>
      <c r="E376" s="4">
        <f>'Formula Sheet'!D353</f>
        <v>1.36968</v>
      </c>
      <c r="F376" s="10">
        <v>120.55199999999999</v>
      </c>
    </row>
    <row r="377" spans="1:6" x14ac:dyDescent="0.25">
      <c r="A377" s="5" t="s">
        <v>645</v>
      </c>
      <c r="B377" s="5" t="s">
        <v>646</v>
      </c>
      <c r="C377">
        <v>7.0000000000000009</v>
      </c>
      <c r="D377" t="s">
        <v>8</v>
      </c>
      <c r="E377" s="4">
        <f>'Formula Sheet'!D354</f>
        <v>2.3805600000000005</v>
      </c>
      <c r="F377" s="10">
        <v>93.2</v>
      </c>
    </row>
    <row r="378" spans="1:6" x14ac:dyDescent="0.25">
      <c r="A378" s="5" t="s">
        <v>647</v>
      </c>
      <c r="B378" s="5" t="s">
        <v>648</v>
      </c>
      <c r="C378">
        <v>26.2</v>
      </c>
      <c r="D378" t="s">
        <v>7</v>
      </c>
      <c r="E378" s="4">
        <f>'Formula Sheet'!D355</f>
        <v>1.7280177777777825</v>
      </c>
      <c r="F378" s="10">
        <v>168.0224</v>
      </c>
    </row>
    <row r="379" spans="1:6" x14ac:dyDescent="0.25">
      <c r="A379" s="5" t="s">
        <v>3395</v>
      </c>
      <c r="B379" s="5" t="s">
        <v>3397</v>
      </c>
      <c r="C379">
        <v>11.1</v>
      </c>
      <c r="D379" t="s">
        <v>8</v>
      </c>
      <c r="E379" s="4">
        <f>'Formula Sheet'!D1976</f>
        <v>314.29632000000004</v>
      </c>
      <c r="F379" s="10">
        <v>17.519632000000001</v>
      </c>
    </row>
    <row r="380" spans="1:6" x14ac:dyDescent="0.25">
      <c r="A380" s="5" t="s">
        <v>3793</v>
      </c>
      <c r="B380" s="5" t="s">
        <v>3794</v>
      </c>
      <c r="C380">
        <v>8.76</v>
      </c>
      <c r="D380" t="s">
        <v>7</v>
      </c>
      <c r="E380" s="4">
        <f>'Formula Sheet'!D356</f>
        <v>7.13856</v>
      </c>
      <c r="F380" s="10">
        <v>10.637119999999999</v>
      </c>
    </row>
    <row r="381" spans="1:6" x14ac:dyDescent="0.25">
      <c r="A381" s="5" t="s">
        <v>649</v>
      </c>
      <c r="B381" s="5" t="s">
        <v>650</v>
      </c>
      <c r="C381">
        <v>3.5</v>
      </c>
      <c r="D381" t="s">
        <v>7</v>
      </c>
      <c r="E381" s="4">
        <f>'Formula Sheet'!D357</f>
        <v>9.1104000000000003</v>
      </c>
      <c r="F381" s="10">
        <v>180.73680000000002</v>
      </c>
    </row>
    <row r="382" spans="1:6" x14ac:dyDescent="0.25">
      <c r="A382" s="5" t="s">
        <v>651</v>
      </c>
      <c r="B382" s="5" t="s">
        <v>652</v>
      </c>
      <c r="C382">
        <v>80.78</v>
      </c>
      <c r="D382" t="s">
        <v>20</v>
      </c>
      <c r="E382" s="4">
        <f>'Formula Sheet'!D358</f>
        <v>17.511436800000002</v>
      </c>
      <c r="F382" s="10">
        <v>284.85120000000001</v>
      </c>
    </row>
    <row r="383" spans="1:6" x14ac:dyDescent="0.25">
      <c r="A383" s="5" t="s">
        <v>653</v>
      </c>
      <c r="B383" s="5" t="s">
        <v>654</v>
      </c>
      <c r="C383">
        <v>5.1139999999999999</v>
      </c>
      <c r="D383" t="s">
        <v>11</v>
      </c>
      <c r="E383" s="4">
        <f>'Formula Sheet'!D359</f>
        <v>2.383264</v>
      </c>
      <c r="F383" s="10">
        <v>463.1952</v>
      </c>
    </row>
    <row r="384" spans="1:6" x14ac:dyDescent="0.25">
      <c r="A384" s="5" t="s">
        <v>3795</v>
      </c>
      <c r="B384" s="5" t="s">
        <v>3796</v>
      </c>
      <c r="C384">
        <v>20.334</v>
      </c>
      <c r="D384" t="s">
        <v>7</v>
      </c>
      <c r="E384" s="4">
        <f>'Formula Sheet'!D360</f>
        <v>1.7367999999999999</v>
      </c>
      <c r="F384" s="10">
        <v>1132.3936000000001</v>
      </c>
    </row>
    <row r="385" spans="1:6" x14ac:dyDescent="0.25">
      <c r="A385" s="5" t="s">
        <v>3797</v>
      </c>
      <c r="B385" s="5" t="s">
        <v>3798</v>
      </c>
      <c r="C385">
        <v>40.356000000000002</v>
      </c>
      <c r="D385" t="s">
        <v>7</v>
      </c>
      <c r="E385" s="4">
        <f>'Formula Sheet'!D361</f>
        <v>2.8533439999999999</v>
      </c>
      <c r="F385" s="10">
        <v>99.024000000000001</v>
      </c>
    </row>
    <row r="386" spans="1:6" x14ac:dyDescent="0.25">
      <c r="A386" s="5" t="s">
        <v>655</v>
      </c>
      <c r="B386" s="5" t="s">
        <v>656</v>
      </c>
      <c r="C386">
        <v>222.69</v>
      </c>
      <c r="D386" t="s">
        <v>20</v>
      </c>
      <c r="E386" s="4">
        <f>'Formula Sheet'!D362</f>
        <v>1.7056</v>
      </c>
      <c r="F386" s="10">
        <v>123.36000000000001</v>
      </c>
    </row>
    <row r="387" spans="1:6" x14ac:dyDescent="0.25">
      <c r="A387" s="5" t="s">
        <v>657</v>
      </c>
      <c r="B387" s="5" t="s">
        <v>658</v>
      </c>
      <c r="C387">
        <v>544.42000000000007</v>
      </c>
      <c r="D387" t="s">
        <v>20</v>
      </c>
      <c r="E387" s="4">
        <f>'Formula Sheet'!D363</f>
        <v>2.104336</v>
      </c>
      <c r="F387" s="10">
        <v>96.84</v>
      </c>
    </row>
    <row r="388" spans="1:6" x14ac:dyDescent="0.25">
      <c r="A388" s="5" t="s">
        <v>659</v>
      </c>
      <c r="B388" s="5" t="s">
        <v>660</v>
      </c>
      <c r="C388">
        <v>4.62</v>
      </c>
      <c r="D388" t="s">
        <v>7</v>
      </c>
      <c r="E388" s="4">
        <f>'Formula Sheet'!D364</f>
        <v>3.7618879999999999</v>
      </c>
      <c r="F388" s="10">
        <v>194.99520000000001</v>
      </c>
    </row>
    <row r="389" spans="1:6" x14ac:dyDescent="0.25">
      <c r="A389" s="5" t="s">
        <v>661</v>
      </c>
      <c r="B389" s="5" t="s">
        <v>662</v>
      </c>
      <c r="C389">
        <v>9.3000000000000007</v>
      </c>
      <c r="D389" t="s">
        <v>7</v>
      </c>
      <c r="E389" s="4">
        <f>'Formula Sheet'!D365</f>
        <v>648.95999999999879</v>
      </c>
      <c r="F389" s="10">
        <v>315.05280000000005</v>
      </c>
    </row>
    <row r="390" spans="1:6" x14ac:dyDescent="0.25">
      <c r="A390" s="5" t="s">
        <v>663</v>
      </c>
      <c r="B390" s="5" t="s">
        <v>664</v>
      </c>
      <c r="C390">
        <v>4.2</v>
      </c>
      <c r="D390" t="s">
        <v>7</v>
      </c>
      <c r="E390" s="4">
        <f>'Formula Sheet'!D366</f>
        <v>1775.8976400000001</v>
      </c>
      <c r="F390" s="10">
        <v>199.58240000000001</v>
      </c>
    </row>
    <row r="391" spans="1:6" x14ac:dyDescent="0.25">
      <c r="A391" s="5" t="s">
        <v>3799</v>
      </c>
      <c r="B391" s="5" t="s">
        <v>665</v>
      </c>
      <c r="C391">
        <v>23.076000000000001</v>
      </c>
      <c r="D391" t="s">
        <v>7</v>
      </c>
      <c r="E391" s="4">
        <f>'Formula Sheet'!D367</f>
        <v>9396.4</v>
      </c>
      <c r="F391" s="10">
        <v>9.0584000000000007</v>
      </c>
    </row>
    <row r="392" spans="1:6" x14ac:dyDescent="0.25">
      <c r="A392" s="5" t="s">
        <v>666</v>
      </c>
      <c r="B392" s="5" t="s">
        <v>667</v>
      </c>
      <c r="C392">
        <v>46.164000000000001</v>
      </c>
      <c r="D392" t="s">
        <v>7</v>
      </c>
      <c r="E392" s="4">
        <f>'Formula Sheet'!D368</f>
        <v>2.46896</v>
      </c>
      <c r="F392" s="10">
        <v>113.8176</v>
      </c>
    </row>
    <row r="393" spans="1:6" x14ac:dyDescent="0.25">
      <c r="A393" s="5" t="s">
        <v>3800</v>
      </c>
      <c r="B393" s="5" t="s">
        <v>3801</v>
      </c>
      <c r="C393">
        <v>25.14</v>
      </c>
      <c r="D393" t="s">
        <v>8</v>
      </c>
      <c r="E393" s="4">
        <f>'Formula Sheet'!D369</f>
        <v>4.3707040000000008</v>
      </c>
      <c r="F393" s="10">
        <v>18.813600000000001</v>
      </c>
    </row>
    <row r="394" spans="1:6" x14ac:dyDescent="0.25">
      <c r="A394" s="5" t="s">
        <v>668</v>
      </c>
      <c r="B394" s="5" t="s">
        <v>669</v>
      </c>
      <c r="C394">
        <v>4.3550000000000004</v>
      </c>
      <c r="D394" t="s">
        <v>11</v>
      </c>
      <c r="E394" s="4">
        <f>'Formula Sheet'!D370</f>
        <v>4.0545439999999999</v>
      </c>
      <c r="F394" s="10">
        <v>43.825600000000001</v>
      </c>
    </row>
    <row r="395" spans="1:6" x14ac:dyDescent="0.25">
      <c r="A395" s="5" t="s">
        <v>670</v>
      </c>
      <c r="B395" s="5" t="s">
        <v>672</v>
      </c>
      <c r="C395">
        <v>54.72</v>
      </c>
      <c r="D395" t="s">
        <v>20</v>
      </c>
      <c r="E395" s="4">
        <f>'Formula Sheet'!D371</f>
        <v>1969.4639999999999</v>
      </c>
      <c r="F395" s="10">
        <v>81.307200000000009</v>
      </c>
    </row>
    <row r="396" spans="1:6" x14ac:dyDescent="0.25">
      <c r="A396" s="5" t="s">
        <v>671</v>
      </c>
      <c r="B396" s="5" t="s">
        <v>673</v>
      </c>
      <c r="C396">
        <v>9.0449999999999999</v>
      </c>
      <c r="D396" t="s">
        <v>11</v>
      </c>
      <c r="E396" s="4">
        <f>'Formula Sheet'!D372</f>
        <v>2264.5120000000002</v>
      </c>
      <c r="F396" s="10">
        <v>983.94960000000003</v>
      </c>
    </row>
    <row r="397" spans="1:6" x14ac:dyDescent="0.25">
      <c r="A397" s="5" t="s">
        <v>674</v>
      </c>
      <c r="B397" s="5" t="s">
        <v>675</v>
      </c>
      <c r="C397">
        <v>21.07</v>
      </c>
      <c r="D397" t="s">
        <v>20</v>
      </c>
      <c r="E397" s="4">
        <f>'Formula Sheet'!D373</f>
        <v>1</v>
      </c>
      <c r="F397" s="10">
        <v>132.61599999999999</v>
      </c>
    </row>
    <row r="398" spans="1:6" x14ac:dyDescent="0.25">
      <c r="A398" s="5" t="s">
        <v>676</v>
      </c>
      <c r="B398" s="5" t="s">
        <v>677</v>
      </c>
      <c r="C398">
        <v>39.090000000000003</v>
      </c>
      <c r="D398" t="s">
        <v>20</v>
      </c>
      <c r="E398" s="4">
        <f>'Formula Sheet'!D374</f>
        <v>7.4464000000000006</v>
      </c>
      <c r="F398" s="10">
        <v>210.72</v>
      </c>
    </row>
    <row r="399" spans="1:6" x14ac:dyDescent="0.25">
      <c r="A399" s="5" t="s">
        <v>678</v>
      </c>
      <c r="B399" s="5" t="s">
        <v>679</v>
      </c>
      <c r="C399">
        <v>174.798</v>
      </c>
      <c r="D399" t="s">
        <v>7</v>
      </c>
      <c r="E399" s="4">
        <f>'Formula Sheet'!D375</f>
        <v>88</v>
      </c>
      <c r="F399" s="10">
        <v>314.20000000000005</v>
      </c>
    </row>
    <row r="400" spans="1:6" x14ac:dyDescent="0.25">
      <c r="A400" s="5" t="s">
        <v>680</v>
      </c>
      <c r="B400" s="5" t="s">
        <v>681</v>
      </c>
      <c r="C400">
        <v>11.08</v>
      </c>
      <c r="D400" t="s">
        <v>7</v>
      </c>
      <c r="E400" s="4">
        <f>'Formula Sheet'!D376</f>
        <v>124.12</v>
      </c>
      <c r="F400" s="10">
        <v>291.76800000000003</v>
      </c>
    </row>
    <row r="401" spans="1:6" x14ac:dyDescent="0.25">
      <c r="A401" s="5" t="s">
        <v>682</v>
      </c>
      <c r="B401" s="5" t="s">
        <v>683</v>
      </c>
      <c r="C401">
        <v>26.1</v>
      </c>
      <c r="D401" t="s">
        <v>7</v>
      </c>
      <c r="E401" s="4">
        <f>'Formula Sheet'!D377</f>
        <v>211.24</v>
      </c>
      <c r="F401" s="10">
        <v>92.94</v>
      </c>
    </row>
    <row r="402" spans="1:6" x14ac:dyDescent="0.25">
      <c r="A402" s="5" t="s">
        <v>3802</v>
      </c>
      <c r="B402" s="5" t="s">
        <v>685</v>
      </c>
      <c r="C402">
        <v>46</v>
      </c>
      <c r="D402" t="s">
        <v>7</v>
      </c>
      <c r="E402" s="4">
        <f>'Formula Sheet'!D378</f>
        <v>141.17599999999999</v>
      </c>
      <c r="F402" s="10">
        <v>111.816</v>
      </c>
    </row>
    <row r="403" spans="1:6" x14ac:dyDescent="0.25">
      <c r="A403" s="5" t="s">
        <v>684</v>
      </c>
      <c r="B403" s="5" t="s">
        <v>686</v>
      </c>
      <c r="C403">
        <v>47.3</v>
      </c>
      <c r="D403" t="s">
        <v>8</v>
      </c>
      <c r="E403" s="4">
        <f>'Formula Sheet'!D379</f>
        <v>120.55199999999999</v>
      </c>
      <c r="F403" s="10">
        <v>13.811199999999999</v>
      </c>
    </row>
    <row r="404" spans="1:6" x14ac:dyDescent="0.25">
      <c r="A404" s="5" t="s">
        <v>4233</v>
      </c>
      <c r="B404" s="5" t="s">
        <v>687</v>
      </c>
      <c r="C404">
        <v>8.6159999999999997</v>
      </c>
      <c r="D404" t="s">
        <v>7</v>
      </c>
      <c r="E404" s="4">
        <f>'Formula Sheet'!D2170</f>
        <v>78.411839999999998</v>
      </c>
      <c r="F404" s="10">
        <v>106.6992</v>
      </c>
    </row>
    <row r="405" spans="1:6" x14ac:dyDescent="0.25">
      <c r="A405" s="5" t="s">
        <v>3803</v>
      </c>
      <c r="B405" s="5" t="s">
        <v>3804</v>
      </c>
      <c r="C405">
        <v>3.45</v>
      </c>
      <c r="D405" t="s">
        <v>7</v>
      </c>
      <c r="E405" s="4">
        <f>'Formula Sheet'!D380</f>
        <v>93.2</v>
      </c>
      <c r="F405" s="10">
        <v>272.26367999999997</v>
      </c>
    </row>
    <row r="406" spans="1:6" x14ac:dyDescent="0.25">
      <c r="A406" s="5" t="s">
        <v>688</v>
      </c>
      <c r="B406" s="5" t="s">
        <v>689</v>
      </c>
      <c r="C406">
        <v>7.08</v>
      </c>
      <c r="D406" t="s">
        <v>7</v>
      </c>
      <c r="E406" s="4">
        <f>'Formula Sheet'!D381</f>
        <v>168.0224</v>
      </c>
      <c r="F406" s="10">
        <v>108.28</v>
      </c>
    </row>
    <row r="407" spans="1:6" x14ac:dyDescent="0.25">
      <c r="A407" s="5" t="s">
        <v>690</v>
      </c>
      <c r="B407" s="5" t="s">
        <v>691</v>
      </c>
      <c r="C407">
        <v>6.64</v>
      </c>
      <c r="D407" t="s">
        <v>11</v>
      </c>
      <c r="E407" s="4">
        <f>'Formula Sheet'!D382</f>
        <v>10.637119999999999</v>
      </c>
      <c r="F407" s="10">
        <v>9.6012799999999991</v>
      </c>
    </row>
    <row r="408" spans="1:6" x14ac:dyDescent="0.25">
      <c r="A408" s="5" t="s">
        <v>692</v>
      </c>
      <c r="B408" s="5" t="s">
        <v>693</v>
      </c>
      <c r="C408">
        <v>130.89599999999999</v>
      </c>
      <c r="D408" t="s">
        <v>20</v>
      </c>
      <c r="E408" s="4">
        <f>'Formula Sheet'!D383</f>
        <v>180.73680000000002</v>
      </c>
      <c r="F408" s="10">
        <v>16.0744896</v>
      </c>
    </row>
    <row r="409" spans="1:6" x14ac:dyDescent="0.25">
      <c r="A409" s="5" t="s">
        <v>694</v>
      </c>
      <c r="B409" s="5" t="s">
        <v>695</v>
      </c>
      <c r="C409">
        <v>6.4</v>
      </c>
      <c r="D409" t="s">
        <v>7</v>
      </c>
      <c r="E409" s="4">
        <f>'Formula Sheet'!D384</f>
        <v>284.85120000000001</v>
      </c>
      <c r="F409" s="10">
        <v>49.4</v>
      </c>
    </row>
    <row r="410" spans="1:6" x14ac:dyDescent="0.25">
      <c r="A410" s="5" t="s">
        <v>696</v>
      </c>
      <c r="B410" s="5" t="s">
        <v>697</v>
      </c>
      <c r="C410">
        <v>4.6159999999999997</v>
      </c>
      <c r="D410" t="s">
        <v>11</v>
      </c>
      <c r="E410" s="4">
        <f>'Formula Sheet'!D385</f>
        <v>463.1952</v>
      </c>
      <c r="F410" s="10">
        <v>2.52373333264</v>
      </c>
    </row>
    <row r="411" spans="1:6" x14ac:dyDescent="0.25">
      <c r="A411" s="5" t="s">
        <v>698</v>
      </c>
      <c r="B411" s="5" t="s">
        <v>699</v>
      </c>
      <c r="C411">
        <v>7.7281199999999997</v>
      </c>
      <c r="D411" t="s">
        <v>11</v>
      </c>
      <c r="E411" s="4">
        <f>'Formula Sheet'!D386</f>
        <v>1132.3936000000001</v>
      </c>
      <c r="F411" s="10">
        <v>59.8</v>
      </c>
    </row>
    <row r="412" spans="1:6" x14ac:dyDescent="0.25">
      <c r="A412" s="5" t="s">
        <v>700</v>
      </c>
      <c r="B412" s="5" t="s">
        <v>701</v>
      </c>
      <c r="C412">
        <v>23.75</v>
      </c>
      <c r="D412" t="s">
        <v>20</v>
      </c>
      <c r="E412" s="4">
        <f>'Formula Sheet'!D387</f>
        <v>99.024000000000001</v>
      </c>
      <c r="F412" s="10">
        <v>2.8620799999999997</v>
      </c>
    </row>
    <row r="413" spans="1:6" x14ac:dyDescent="0.25">
      <c r="A413" s="5" t="s">
        <v>702</v>
      </c>
      <c r="B413" s="5" t="s">
        <v>703</v>
      </c>
      <c r="C413">
        <v>1.213333333</v>
      </c>
      <c r="D413" t="s">
        <v>11</v>
      </c>
      <c r="E413" s="4">
        <f>'Formula Sheet'!D388</f>
        <v>123.36000000000001</v>
      </c>
      <c r="F413" s="10">
        <v>3.1633333333333367</v>
      </c>
    </row>
    <row r="414" spans="1:6" x14ac:dyDescent="0.25">
      <c r="A414" s="5" t="s">
        <v>704</v>
      </c>
      <c r="B414" s="5" t="s">
        <v>705</v>
      </c>
      <c r="C414">
        <v>28.749999999999996</v>
      </c>
      <c r="D414" t="s">
        <v>20</v>
      </c>
      <c r="E414" s="4">
        <f>'Formula Sheet'!D389</f>
        <v>96.84</v>
      </c>
      <c r="F414" s="10">
        <v>6705.0308000000005</v>
      </c>
    </row>
    <row r="415" spans="1:6" x14ac:dyDescent="0.25">
      <c r="A415" s="5" t="s">
        <v>3805</v>
      </c>
      <c r="B415" s="5" t="s">
        <v>706</v>
      </c>
      <c r="C415">
        <v>1.3759999999999999</v>
      </c>
      <c r="D415" t="s">
        <v>11</v>
      </c>
      <c r="E415" s="4">
        <f>'Formula Sheet'!D390</f>
        <v>194.99520000000001</v>
      </c>
      <c r="F415" s="10">
        <v>3352.5128000000004</v>
      </c>
    </row>
    <row r="416" spans="1:6" x14ac:dyDescent="0.25">
      <c r="A416" s="5" t="s">
        <v>707</v>
      </c>
      <c r="B416" s="5" t="s">
        <v>708</v>
      </c>
      <c r="C416">
        <v>1.5208333333333348</v>
      </c>
      <c r="D416" t="s">
        <v>11</v>
      </c>
      <c r="E416" s="4">
        <f>'Formula Sheet'!D391</f>
        <v>315.05280000000005</v>
      </c>
      <c r="F416" s="10">
        <v>49.171200000000006</v>
      </c>
    </row>
    <row r="417" spans="1:6" x14ac:dyDescent="0.25">
      <c r="A417" s="5" t="s">
        <v>709</v>
      </c>
      <c r="B417" s="5" t="s">
        <v>712</v>
      </c>
      <c r="C417">
        <v>1289.4290000000001</v>
      </c>
      <c r="D417" t="s">
        <v>22</v>
      </c>
      <c r="E417" s="4">
        <f>'Formula Sheet'!D392</f>
        <v>199.58240000000001</v>
      </c>
      <c r="F417" s="10">
        <v>49.171200000000006</v>
      </c>
    </row>
    <row r="418" spans="1:6" x14ac:dyDescent="0.25">
      <c r="A418" s="5" t="s">
        <v>710</v>
      </c>
      <c r="B418" s="5" t="s">
        <v>712</v>
      </c>
      <c r="C418">
        <v>644.71400000000006</v>
      </c>
      <c r="D418" t="s">
        <v>22</v>
      </c>
      <c r="E418" s="4">
        <f>'Formula Sheet'!D393</f>
        <v>9.0584000000000007</v>
      </c>
      <c r="F418" s="10">
        <v>50.601407999999999</v>
      </c>
    </row>
    <row r="419" spans="1:6" x14ac:dyDescent="0.25">
      <c r="A419" s="5" t="s">
        <v>711</v>
      </c>
      <c r="B419" s="5" t="s">
        <v>713</v>
      </c>
      <c r="C419">
        <v>23.64</v>
      </c>
      <c r="D419" t="s">
        <v>20</v>
      </c>
      <c r="E419" s="4">
        <f>'Formula Sheet'!D394</f>
        <v>113.8176</v>
      </c>
      <c r="F419" s="10">
        <v>317.86080000000004</v>
      </c>
    </row>
    <row r="420" spans="1:6" x14ac:dyDescent="0.25">
      <c r="A420" s="5" t="s">
        <v>714</v>
      </c>
      <c r="B420" s="5" t="s">
        <v>715</v>
      </c>
      <c r="C420">
        <v>23.64</v>
      </c>
      <c r="D420" t="s">
        <v>20</v>
      </c>
      <c r="E420" s="4">
        <f>'Formula Sheet'!D395</f>
        <v>18.813600000000001</v>
      </c>
      <c r="F420" s="10">
        <v>1.9084000000000001</v>
      </c>
    </row>
    <row r="421" spans="1:6" x14ac:dyDescent="0.25">
      <c r="A421" s="5" t="s">
        <v>3357</v>
      </c>
      <c r="B421" s="5" t="s">
        <v>3366</v>
      </c>
      <c r="C421">
        <v>0.04</v>
      </c>
      <c r="D421" t="s">
        <v>11</v>
      </c>
      <c r="E421" s="4">
        <f>'Formula Sheet'!D1953</f>
        <v>95.023171199999993</v>
      </c>
      <c r="F421" s="10">
        <v>1.0816000000000001</v>
      </c>
    </row>
    <row r="422" spans="1:6" x14ac:dyDescent="0.25">
      <c r="A422" s="5" t="s">
        <v>716</v>
      </c>
      <c r="B422" s="5" t="s">
        <v>717</v>
      </c>
      <c r="C422">
        <v>24.3276</v>
      </c>
      <c r="D422" t="s">
        <v>11</v>
      </c>
      <c r="E422" s="4">
        <f>'Formula Sheet'!D396</f>
        <v>43.825600000000001</v>
      </c>
      <c r="F422" s="10">
        <v>1.3906879999999999</v>
      </c>
    </row>
    <row r="423" spans="1:6" x14ac:dyDescent="0.25">
      <c r="A423" s="5" t="s">
        <v>718</v>
      </c>
      <c r="B423" s="5" t="s">
        <v>720</v>
      </c>
      <c r="C423">
        <v>46.704000000000001</v>
      </c>
      <c r="D423" t="s">
        <v>7</v>
      </c>
      <c r="E423" s="4">
        <f>'Formula Sheet'!D397</f>
        <v>81.307200000000009</v>
      </c>
      <c r="F423" s="10">
        <v>1.685632</v>
      </c>
    </row>
    <row r="424" spans="1:6" x14ac:dyDescent="0.25">
      <c r="A424" s="5" t="s">
        <v>719</v>
      </c>
      <c r="B424" s="5" t="s">
        <v>721</v>
      </c>
      <c r="C424">
        <v>0.91749999999999998</v>
      </c>
      <c r="D424" t="s">
        <v>11</v>
      </c>
      <c r="E424" s="4">
        <f>'Formula Sheet'!D398</f>
        <v>983.94960000000003</v>
      </c>
      <c r="F424" s="10">
        <v>1.48512</v>
      </c>
    </row>
    <row r="425" spans="1:6" x14ac:dyDescent="0.25">
      <c r="A425" s="5" t="s">
        <v>722</v>
      </c>
      <c r="B425" s="5" t="s">
        <v>723</v>
      </c>
      <c r="C425">
        <v>0.66859999999999997</v>
      </c>
      <c r="D425" t="s">
        <v>11</v>
      </c>
      <c r="E425" s="4">
        <f>'Formula Sheet'!D399</f>
        <v>132.61599999999999</v>
      </c>
      <c r="F425" s="10">
        <v>8.5279999999999987</v>
      </c>
    </row>
    <row r="426" spans="1:6" x14ac:dyDescent="0.25">
      <c r="A426" s="5" t="s">
        <v>724</v>
      </c>
      <c r="B426" s="5" t="s">
        <v>725</v>
      </c>
      <c r="C426">
        <v>0.81040000000000001</v>
      </c>
      <c r="D426" t="s">
        <v>11</v>
      </c>
      <c r="E426" s="4">
        <f>'Formula Sheet'!D400</f>
        <v>210.72</v>
      </c>
      <c r="F426" s="10">
        <v>214.672</v>
      </c>
    </row>
    <row r="427" spans="1:6" x14ac:dyDescent="0.25">
      <c r="A427" s="5" t="s">
        <v>726</v>
      </c>
      <c r="B427" s="5" t="s">
        <v>727</v>
      </c>
      <c r="C427">
        <v>0.71399999999999997</v>
      </c>
      <c r="D427" t="s">
        <v>11</v>
      </c>
      <c r="E427" s="4">
        <f>'Formula Sheet'!D401</f>
        <v>314.20000000000005</v>
      </c>
      <c r="F427" s="10">
        <v>1</v>
      </c>
    </row>
    <row r="428" spans="1:6" x14ac:dyDescent="0.25">
      <c r="A428" s="5" t="s">
        <v>3300</v>
      </c>
      <c r="B428" s="5" t="s">
        <v>3303</v>
      </c>
      <c r="C428">
        <v>10.400000000000015</v>
      </c>
      <c r="D428" t="s">
        <v>20</v>
      </c>
      <c r="E428" s="4">
        <f>'Formula Sheet'!D1920</f>
        <v>4.7923200000000001</v>
      </c>
      <c r="F428" s="10">
        <v>234.62398959999999</v>
      </c>
    </row>
    <row r="429" spans="1:6" x14ac:dyDescent="0.25">
      <c r="A429" s="5" t="s">
        <v>3806</v>
      </c>
      <c r="B429" s="5" t="s">
        <v>728</v>
      </c>
      <c r="C429">
        <v>4.0999999999999996</v>
      </c>
      <c r="D429" t="s">
        <v>20</v>
      </c>
      <c r="E429" s="4">
        <f>'Formula Sheet'!D402</f>
        <v>291.76800000000003</v>
      </c>
      <c r="F429" s="10">
        <v>1</v>
      </c>
    </row>
    <row r="430" spans="1:6" x14ac:dyDescent="0.25">
      <c r="A430" s="5" t="s">
        <v>4224</v>
      </c>
      <c r="B430" s="5" t="s">
        <v>3634</v>
      </c>
      <c r="C430">
        <v>1.2786</v>
      </c>
      <c r="D430" t="s">
        <v>7</v>
      </c>
      <c r="E430" s="4">
        <f>'Formula Sheet'!D2130</f>
        <v>1.65568</v>
      </c>
      <c r="F430" s="10">
        <v>322.63103999999998</v>
      </c>
    </row>
    <row r="431" spans="1:6" x14ac:dyDescent="0.25">
      <c r="A431" s="5" t="s">
        <v>729</v>
      </c>
      <c r="B431" s="5" t="s">
        <v>730</v>
      </c>
      <c r="C431">
        <v>26.86</v>
      </c>
      <c r="D431" t="s">
        <v>7</v>
      </c>
      <c r="E431" s="4">
        <f>'Formula Sheet'!D403</f>
        <v>119.8032</v>
      </c>
      <c r="F431" s="10">
        <v>1.391972173913044</v>
      </c>
    </row>
    <row r="432" spans="1:6" x14ac:dyDescent="0.25">
      <c r="A432" s="5" t="s">
        <v>731</v>
      </c>
      <c r="B432" s="5" t="s">
        <v>732</v>
      </c>
      <c r="C432">
        <v>0.1363</v>
      </c>
      <c r="D432" t="s">
        <v>11</v>
      </c>
      <c r="E432" s="4">
        <f>'Formula Sheet'!D404</f>
        <v>92.94</v>
      </c>
      <c r="F432" s="10">
        <v>8.7389119999999991</v>
      </c>
    </row>
    <row r="433" spans="1:6" x14ac:dyDescent="0.25">
      <c r="A433" s="5" t="s">
        <v>733</v>
      </c>
      <c r="B433" s="5" t="s">
        <v>734</v>
      </c>
      <c r="C433">
        <v>3.5000000000000003E-2</v>
      </c>
      <c r="D433" t="s">
        <v>11</v>
      </c>
      <c r="E433" s="4">
        <f>'Formula Sheet'!D405</f>
        <v>111.816</v>
      </c>
      <c r="F433" s="10">
        <v>2.29372</v>
      </c>
    </row>
    <row r="434" spans="1:6" x14ac:dyDescent="0.25">
      <c r="A434" s="5" t="s">
        <v>3807</v>
      </c>
      <c r="B434" s="5" t="s">
        <v>3808</v>
      </c>
      <c r="C434">
        <v>0.66921739130434799</v>
      </c>
      <c r="D434" t="s">
        <v>11</v>
      </c>
      <c r="E434" s="4">
        <f>'Formula Sheet'!D406</f>
        <v>13.811199999999999</v>
      </c>
      <c r="F434" s="10">
        <v>1.531504</v>
      </c>
    </row>
    <row r="435" spans="1:6" x14ac:dyDescent="0.25">
      <c r="A435" s="5" t="s">
        <v>735</v>
      </c>
      <c r="B435" s="5" t="s">
        <v>737</v>
      </c>
      <c r="C435">
        <v>4.2013999999999996</v>
      </c>
      <c r="D435" t="s">
        <v>11</v>
      </c>
      <c r="E435" s="4">
        <f>'Formula Sheet'!D407</f>
        <v>272.26367999999997</v>
      </c>
      <c r="F435" s="10">
        <v>234.97404800000001</v>
      </c>
    </row>
    <row r="436" spans="1:6" x14ac:dyDescent="0.25">
      <c r="A436" s="5" t="s">
        <v>736</v>
      </c>
      <c r="B436" s="5" t="s">
        <v>738</v>
      </c>
      <c r="C436">
        <v>1.1027499999999999</v>
      </c>
      <c r="D436" t="s">
        <v>11</v>
      </c>
      <c r="E436" s="4">
        <f>'Formula Sheet'!D408</f>
        <v>108.28</v>
      </c>
      <c r="F436" s="10">
        <v>2.5005760000000001</v>
      </c>
    </row>
    <row r="437" spans="1:6" x14ac:dyDescent="0.25">
      <c r="A437" s="5" t="s">
        <v>739</v>
      </c>
      <c r="B437" s="5" t="s">
        <v>740</v>
      </c>
      <c r="C437">
        <v>0.73629999999999995</v>
      </c>
      <c r="D437" t="s">
        <v>11</v>
      </c>
      <c r="E437" s="4">
        <f>'Formula Sheet'!D409</f>
        <v>9.6012799999999991</v>
      </c>
      <c r="F437" s="10">
        <v>1</v>
      </c>
    </row>
    <row r="438" spans="1:6" x14ac:dyDescent="0.25">
      <c r="A438" s="5" t="s">
        <v>741</v>
      </c>
      <c r="B438" s="5" t="s">
        <v>744</v>
      </c>
      <c r="C438">
        <v>30.764240000000001</v>
      </c>
      <c r="D438" t="s">
        <v>7</v>
      </c>
      <c r="E438" s="4">
        <f>'Formula Sheet'!D410</f>
        <v>16.0744896</v>
      </c>
      <c r="F438" s="10">
        <v>1</v>
      </c>
    </row>
    <row r="439" spans="1:6" x14ac:dyDescent="0.25">
      <c r="A439" s="5" t="s">
        <v>742</v>
      </c>
      <c r="B439" s="5" t="s">
        <v>745</v>
      </c>
      <c r="C439">
        <v>1.2021999999999999</v>
      </c>
      <c r="D439" t="s">
        <v>11</v>
      </c>
      <c r="E439" s="4">
        <f>'Formula Sheet'!D411</f>
        <v>49.4</v>
      </c>
      <c r="F439" s="10">
        <v>10.62335238016</v>
      </c>
    </row>
    <row r="440" spans="1:6" x14ac:dyDescent="0.25">
      <c r="A440" s="5" t="s">
        <v>743</v>
      </c>
      <c r="B440" s="5" t="s">
        <v>746</v>
      </c>
      <c r="C440">
        <v>0.1082</v>
      </c>
      <c r="D440" t="s">
        <v>11</v>
      </c>
      <c r="E440" s="4">
        <f>'Formula Sheet'!D412</f>
        <v>2.52373333264</v>
      </c>
      <c r="F440" s="10">
        <v>167.96000002079998</v>
      </c>
    </row>
    <row r="441" spans="1:6" x14ac:dyDescent="0.25">
      <c r="A441" s="5" t="s">
        <v>747</v>
      </c>
      <c r="B441" s="5" t="s">
        <v>748</v>
      </c>
      <c r="C441">
        <v>0.31533333299999999</v>
      </c>
      <c r="D441" t="s">
        <v>11</v>
      </c>
      <c r="E441" s="4">
        <f>'Formula Sheet'!D413</f>
        <v>59.8</v>
      </c>
      <c r="F441" s="10">
        <v>3.7949600000000001</v>
      </c>
    </row>
    <row r="442" spans="1:6" x14ac:dyDescent="0.25">
      <c r="A442" s="5" t="s">
        <v>977</v>
      </c>
      <c r="B442" s="5" t="s">
        <v>978</v>
      </c>
      <c r="C442">
        <v>3.49E-2</v>
      </c>
      <c r="D442" t="s">
        <v>11</v>
      </c>
      <c r="E442" s="4">
        <f>'Formula Sheet'!D550</f>
        <v>5.6957263999999999</v>
      </c>
      <c r="F442" s="10">
        <v>2.5</v>
      </c>
    </row>
    <row r="443" spans="1:6" x14ac:dyDescent="0.25">
      <c r="A443" s="5" t="s">
        <v>3518</v>
      </c>
      <c r="B443" s="5" t="s">
        <v>3519</v>
      </c>
      <c r="C443">
        <v>2.4899999999999999E-2</v>
      </c>
      <c r="D443" t="s">
        <v>11</v>
      </c>
      <c r="E443" s="4">
        <f>'Formula Sheet'!D2051</f>
        <v>99.960000000000008</v>
      </c>
      <c r="F443" s="10">
        <v>171.43360000000001</v>
      </c>
    </row>
    <row r="444" spans="1:6" x14ac:dyDescent="0.25">
      <c r="A444" s="5" t="s">
        <v>749</v>
      </c>
      <c r="B444" s="5" t="s">
        <v>750</v>
      </c>
      <c r="C444">
        <v>5.1073809519999998</v>
      </c>
      <c r="D444" t="s">
        <v>11</v>
      </c>
      <c r="E444" s="4">
        <f>'Formula Sheet'!D414</f>
        <v>2.8620799999999997</v>
      </c>
      <c r="F444" s="10">
        <v>504.76607999999999</v>
      </c>
    </row>
    <row r="445" spans="1:6" x14ac:dyDescent="0.25">
      <c r="A445" s="5" t="s">
        <v>751</v>
      </c>
      <c r="B445" s="5" t="s">
        <v>752</v>
      </c>
      <c r="C445">
        <v>80.750000009999994</v>
      </c>
      <c r="D445" t="s">
        <v>20</v>
      </c>
      <c r="E445" s="4">
        <f>'Formula Sheet'!D415</f>
        <v>3.1633333333333367</v>
      </c>
      <c r="F445" s="10">
        <v>52.062400000000004</v>
      </c>
    </row>
    <row r="446" spans="1:6" x14ac:dyDescent="0.25">
      <c r="A446" s="5" t="s">
        <v>753</v>
      </c>
      <c r="B446" s="5" t="s">
        <v>754</v>
      </c>
      <c r="C446">
        <v>1.8245</v>
      </c>
      <c r="D446" t="s">
        <v>11</v>
      </c>
      <c r="E446" s="4">
        <f>'Formula Sheet'!D416</f>
        <v>6705.0308000000005</v>
      </c>
      <c r="F446" s="10">
        <v>16.6816</v>
      </c>
    </row>
    <row r="447" spans="1:6" x14ac:dyDescent="0.25">
      <c r="A447" s="5" t="s">
        <v>757</v>
      </c>
      <c r="B447" s="5" t="s">
        <v>758</v>
      </c>
      <c r="C447">
        <v>25.03</v>
      </c>
      <c r="D447" t="s">
        <v>20</v>
      </c>
      <c r="E447" s="4">
        <f>'Formula Sheet'!D418</f>
        <v>49.171200000000006</v>
      </c>
      <c r="F447" s="10">
        <v>6.6089920000000006</v>
      </c>
    </row>
    <row r="448" spans="1:6" x14ac:dyDescent="0.25">
      <c r="A448" s="5" t="s">
        <v>759</v>
      </c>
      <c r="B448" s="5" t="s">
        <v>760</v>
      </c>
      <c r="C448">
        <v>8.02</v>
      </c>
      <c r="D448" t="s">
        <v>11</v>
      </c>
      <c r="E448" s="4">
        <f>'Formula Sheet'!D419</f>
        <v>49.171200000000006</v>
      </c>
      <c r="F448" s="10">
        <v>329.79648000000003</v>
      </c>
    </row>
    <row r="449" spans="1:6" x14ac:dyDescent="0.25">
      <c r="A449" s="5" t="s">
        <v>761</v>
      </c>
      <c r="B449" s="5" t="s">
        <v>762</v>
      </c>
      <c r="C449">
        <v>142.73599999999999</v>
      </c>
      <c r="D449" t="s">
        <v>20</v>
      </c>
      <c r="E449" s="4">
        <f>'Formula Sheet'!D420</f>
        <v>1</v>
      </c>
      <c r="F449" s="10">
        <v>500.59775999999994</v>
      </c>
    </row>
    <row r="450" spans="1:6" x14ac:dyDescent="0.25">
      <c r="A450" s="5" t="s">
        <v>763</v>
      </c>
      <c r="B450" s="5" t="s">
        <v>764</v>
      </c>
      <c r="C450">
        <v>3.1774</v>
      </c>
      <c r="D450" t="s">
        <v>11</v>
      </c>
      <c r="E450" s="4">
        <f>'Formula Sheet'!D421</f>
        <v>50.601407999999999</v>
      </c>
      <c r="F450" s="10">
        <v>676.61568000000011</v>
      </c>
    </row>
    <row r="451" spans="1:6" x14ac:dyDescent="0.25">
      <c r="A451" s="5" t="s">
        <v>765</v>
      </c>
      <c r="B451" s="5" t="s">
        <v>769</v>
      </c>
      <c r="C451">
        <v>158.55600000000001</v>
      </c>
      <c r="D451" t="s">
        <v>20</v>
      </c>
      <c r="E451" s="4">
        <f>'Formula Sheet'!D422</f>
        <v>317.86080000000004</v>
      </c>
      <c r="F451" s="10">
        <v>246.62600000000003</v>
      </c>
    </row>
    <row r="452" spans="1:6" x14ac:dyDescent="0.25">
      <c r="A452" s="5" t="s">
        <v>755</v>
      </c>
      <c r="B452" s="5" t="s">
        <v>756</v>
      </c>
      <c r="C452">
        <v>242.67599999999999</v>
      </c>
      <c r="D452" t="s">
        <v>20</v>
      </c>
      <c r="E452" s="4">
        <f>'Formula Sheet'!D417</f>
        <v>3352.5128000000004</v>
      </c>
      <c r="F452" s="10">
        <v>296.89087999999998</v>
      </c>
    </row>
    <row r="453" spans="1:6" x14ac:dyDescent="0.25">
      <c r="A453" s="5" t="s">
        <v>766</v>
      </c>
      <c r="B453" s="5" t="s">
        <v>770</v>
      </c>
      <c r="C453">
        <v>240.67199999999997</v>
      </c>
      <c r="D453" t="s">
        <v>20</v>
      </c>
      <c r="E453" s="4">
        <f>'Formula Sheet'!D423</f>
        <v>1.9084000000000001</v>
      </c>
      <c r="F453" s="10">
        <v>172.83280000000002</v>
      </c>
    </row>
    <row r="454" spans="1:6" x14ac:dyDescent="0.25">
      <c r="A454" s="5" t="s">
        <v>767</v>
      </c>
      <c r="B454" s="5" t="s">
        <v>771</v>
      </c>
      <c r="C454">
        <v>325.29600000000005</v>
      </c>
      <c r="D454" t="s">
        <v>20</v>
      </c>
      <c r="E454" s="4">
        <f>'Formula Sheet'!D424</f>
        <v>1.3906879999999999</v>
      </c>
      <c r="F454" s="10">
        <v>360.42240000000004</v>
      </c>
    </row>
    <row r="455" spans="1:6" x14ac:dyDescent="0.25">
      <c r="A455" s="5" t="s">
        <v>768</v>
      </c>
      <c r="B455" s="5" t="s">
        <v>772</v>
      </c>
      <c r="C455">
        <v>33.005000000000003</v>
      </c>
      <c r="D455" t="s">
        <v>7</v>
      </c>
      <c r="E455" s="4">
        <f>'Formula Sheet'!D425</f>
        <v>1.685632</v>
      </c>
      <c r="F455" s="10">
        <v>226.32479999999998</v>
      </c>
    </row>
    <row r="456" spans="1:6" x14ac:dyDescent="0.25">
      <c r="A456" s="5" t="s">
        <v>773</v>
      </c>
      <c r="B456" s="5" t="s">
        <v>772</v>
      </c>
      <c r="C456">
        <v>18.814</v>
      </c>
      <c r="D456" t="s">
        <v>7</v>
      </c>
      <c r="E456" s="4">
        <f>'Formula Sheet'!D426</f>
        <v>1.48512</v>
      </c>
      <c r="F456" s="10">
        <v>5.601648</v>
      </c>
    </row>
    <row r="457" spans="1:6" x14ac:dyDescent="0.25">
      <c r="A457" s="5" t="s">
        <v>774</v>
      </c>
      <c r="B457" s="5" t="s">
        <v>775</v>
      </c>
      <c r="C457">
        <v>43.32</v>
      </c>
      <c r="D457" t="s">
        <v>22</v>
      </c>
      <c r="E457" s="4">
        <f>'Formula Sheet'!D427</f>
        <v>21.63200000000003</v>
      </c>
      <c r="F457" s="10">
        <v>4.6834319999999998</v>
      </c>
    </row>
    <row r="458" spans="1:6" x14ac:dyDescent="0.25">
      <c r="A458" s="5" t="s">
        <v>776</v>
      </c>
      <c r="B458" s="5" t="s">
        <v>777</v>
      </c>
      <c r="C458">
        <v>24.18</v>
      </c>
      <c r="D458" t="s">
        <v>22</v>
      </c>
      <c r="E458" s="4">
        <f>'Formula Sheet'!D428</f>
        <v>8.5279999999999987</v>
      </c>
      <c r="F458" s="10">
        <v>2714.4</v>
      </c>
    </row>
    <row r="459" spans="1:6" x14ac:dyDescent="0.25">
      <c r="A459" s="5" t="s">
        <v>778</v>
      </c>
      <c r="B459" s="5" t="s">
        <v>779</v>
      </c>
      <c r="C459">
        <v>2.6930999999999998</v>
      </c>
      <c r="D459" t="s">
        <v>11</v>
      </c>
      <c r="E459" s="4">
        <f>'Formula Sheet'!D429</f>
        <v>22.978463999999999</v>
      </c>
      <c r="F459" s="10">
        <v>57.054400000000001</v>
      </c>
    </row>
    <row r="460" spans="1:6" x14ac:dyDescent="0.25">
      <c r="A460" s="5" t="s">
        <v>4374</v>
      </c>
      <c r="B460" s="5" t="s">
        <v>780</v>
      </c>
      <c r="C460">
        <v>6.375</v>
      </c>
      <c r="D460" t="s">
        <v>8</v>
      </c>
      <c r="E460" s="4">
        <f>'Formula Sheet'!D2253</f>
        <v>1</v>
      </c>
      <c r="F460" s="10">
        <v>120.5</v>
      </c>
    </row>
    <row r="461" spans="1:6" x14ac:dyDescent="0.25">
      <c r="A461" s="5" t="s">
        <v>781</v>
      </c>
      <c r="B461" s="5" t="s">
        <v>782</v>
      </c>
      <c r="C461">
        <v>2.2516499999999997</v>
      </c>
      <c r="D461" t="s">
        <v>11</v>
      </c>
      <c r="E461" s="4">
        <f>'Formula Sheet'!D430</f>
        <v>214.672</v>
      </c>
      <c r="F461" s="10">
        <v>9.4040266666666739</v>
      </c>
    </row>
    <row r="462" spans="1:6" x14ac:dyDescent="0.25">
      <c r="A462" s="5" t="s">
        <v>3513</v>
      </c>
      <c r="B462" s="5" t="s">
        <v>3516</v>
      </c>
      <c r="C462">
        <v>2.8357999999999999</v>
      </c>
      <c r="D462" t="s">
        <v>29</v>
      </c>
      <c r="E462" s="4">
        <f>'Formula Sheet'!D2049</f>
        <v>27.196693333333265</v>
      </c>
      <c r="F462" s="10">
        <v>109.81168</v>
      </c>
    </row>
    <row r="463" spans="1:6" x14ac:dyDescent="0.25">
      <c r="A463" s="5" t="s">
        <v>3809</v>
      </c>
      <c r="B463" s="5" t="s">
        <v>3810</v>
      </c>
      <c r="C463">
        <v>522</v>
      </c>
      <c r="D463" t="s">
        <v>22</v>
      </c>
      <c r="E463" s="4">
        <f>'Formula Sheet'!D431</f>
        <v>1</v>
      </c>
      <c r="F463" s="10">
        <v>202.8</v>
      </c>
    </row>
    <row r="464" spans="1:6" x14ac:dyDescent="0.25">
      <c r="A464" s="5" t="s">
        <v>783</v>
      </c>
      <c r="B464" s="5" t="s">
        <v>784</v>
      </c>
      <c r="C464">
        <v>27.43</v>
      </c>
      <c r="D464" t="s">
        <v>20</v>
      </c>
      <c r="E464" s="4">
        <f>'Formula Sheet'!D432</f>
        <v>1</v>
      </c>
      <c r="F464" s="10">
        <v>9.1104000000000003</v>
      </c>
    </row>
    <row r="465" spans="1:6" x14ac:dyDescent="0.25">
      <c r="A465" s="5" t="s">
        <v>785</v>
      </c>
      <c r="B465" s="5" t="s">
        <v>786</v>
      </c>
      <c r="C465">
        <v>4.5211666666666703</v>
      </c>
      <c r="D465" t="s">
        <v>11</v>
      </c>
      <c r="E465" s="4">
        <f>'Formula Sheet'!D433</f>
        <v>1.391972173913044</v>
      </c>
      <c r="F465" s="10">
        <v>339.08534399999996</v>
      </c>
    </row>
    <row r="466" spans="1:6" x14ac:dyDescent="0.25">
      <c r="A466" s="5" t="s">
        <v>787</v>
      </c>
      <c r="B466" s="5" t="s">
        <v>789</v>
      </c>
      <c r="C466">
        <v>97.5</v>
      </c>
      <c r="D466" t="s">
        <v>20</v>
      </c>
      <c r="E466" s="4">
        <f>'Formula Sheet'!D434</f>
        <v>8.7389119999999991</v>
      </c>
      <c r="F466" s="10">
        <v>1.304368</v>
      </c>
    </row>
    <row r="467" spans="1:6" x14ac:dyDescent="0.25">
      <c r="A467" s="5" t="s">
        <v>788</v>
      </c>
      <c r="B467" s="5" t="s">
        <v>790</v>
      </c>
      <c r="C467">
        <v>4.38</v>
      </c>
      <c r="D467" t="s">
        <v>11</v>
      </c>
      <c r="E467" s="4">
        <f>'Formula Sheet'!D435</f>
        <v>2.29372</v>
      </c>
      <c r="F467" s="10">
        <v>93.096000000000004</v>
      </c>
    </row>
    <row r="468" spans="1:6" x14ac:dyDescent="0.25">
      <c r="A468" s="5" t="s">
        <v>793</v>
      </c>
      <c r="B468" s="5" t="s">
        <v>794</v>
      </c>
      <c r="C468">
        <v>0.62709999999999999</v>
      </c>
      <c r="D468" t="s">
        <v>11</v>
      </c>
      <c r="E468" s="4">
        <f>'Formula Sheet'!D437</f>
        <v>234.97404800000001</v>
      </c>
      <c r="F468" s="10">
        <v>129.0224</v>
      </c>
    </row>
    <row r="469" spans="1:6" x14ac:dyDescent="0.25">
      <c r="A469" s="5" t="s">
        <v>3811</v>
      </c>
      <c r="B469" s="5" t="s">
        <v>3812</v>
      </c>
      <c r="C469">
        <v>3.48</v>
      </c>
      <c r="D469" t="s">
        <v>7</v>
      </c>
      <c r="E469" s="4">
        <f>'Formula Sheet'!D438</f>
        <v>2.5005760000000001</v>
      </c>
      <c r="F469" s="10">
        <v>266.71840000000009</v>
      </c>
    </row>
    <row r="470" spans="1:6" x14ac:dyDescent="0.25">
      <c r="A470" s="5" t="s">
        <v>796</v>
      </c>
      <c r="B470" s="5" t="s">
        <v>797</v>
      </c>
      <c r="C470">
        <v>5.3140000000000018</v>
      </c>
      <c r="D470" t="s">
        <v>7</v>
      </c>
      <c r="E470" s="4">
        <f>'Formula Sheet'!D439</f>
        <v>1</v>
      </c>
      <c r="F470" s="10">
        <v>84.63519997920001</v>
      </c>
    </row>
    <row r="471" spans="1:6" x14ac:dyDescent="0.25">
      <c r="A471" s="5" t="s">
        <v>4217</v>
      </c>
      <c r="B471" s="5" t="s">
        <v>795</v>
      </c>
      <c r="C471">
        <v>3.6749999999999998</v>
      </c>
      <c r="D471" t="s">
        <v>7</v>
      </c>
      <c r="E471" s="4">
        <f>'Formula Sheet'!D2003</f>
        <v>562.5</v>
      </c>
      <c r="F471" s="10">
        <v>95.242711040000003</v>
      </c>
    </row>
    <row r="472" spans="1:6" x14ac:dyDescent="0.25">
      <c r="A472" s="5" t="s">
        <v>4296</v>
      </c>
      <c r="B472" s="5" t="s">
        <v>4346</v>
      </c>
      <c r="C472">
        <v>13.350000000000001</v>
      </c>
      <c r="D472" t="s">
        <v>8</v>
      </c>
      <c r="E472" s="4">
        <f>'Formula Sheet'!D2218</f>
        <v>1.2789920000000001</v>
      </c>
      <c r="F472" s="10">
        <v>148.4</v>
      </c>
    </row>
    <row r="473" spans="1:6" x14ac:dyDescent="0.25">
      <c r="A473" s="5" t="s">
        <v>4239</v>
      </c>
      <c r="B473" s="5" t="s">
        <v>4258</v>
      </c>
      <c r="C473">
        <v>9.8379166666666507</v>
      </c>
      <c r="D473" t="s">
        <v>8</v>
      </c>
      <c r="E473" s="4">
        <f>'Formula Sheet'!D2176</f>
        <v>17.85472</v>
      </c>
      <c r="F473" s="10">
        <v>181.07040000000001</v>
      </c>
    </row>
    <row r="474" spans="1:6" x14ac:dyDescent="0.25">
      <c r="A474" s="5" t="s">
        <v>3813</v>
      </c>
      <c r="B474" s="5" t="s">
        <v>798</v>
      </c>
      <c r="C474">
        <v>62.029999999999994</v>
      </c>
      <c r="D474" t="s">
        <v>20</v>
      </c>
      <c r="E474" s="4">
        <f>'Formula Sheet'!D440</f>
        <v>1</v>
      </c>
      <c r="F474" s="10">
        <v>323.33599999999899</v>
      </c>
    </row>
    <row r="475" spans="1:6" x14ac:dyDescent="0.25">
      <c r="A475" s="5" t="s">
        <v>4295</v>
      </c>
      <c r="B475" s="5" t="s">
        <v>4345</v>
      </c>
      <c r="C475">
        <v>16.3125</v>
      </c>
      <c r="D475" t="s">
        <v>8</v>
      </c>
      <c r="E475" s="4">
        <f>'Formula Sheet'!D2217</f>
        <v>1</v>
      </c>
      <c r="F475" s="10">
        <v>160.25</v>
      </c>
    </row>
    <row r="476" spans="1:6" x14ac:dyDescent="0.25">
      <c r="A476" s="5" t="s">
        <v>4238</v>
      </c>
      <c r="B476" s="5" t="s">
        <v>4257</v>
      </c>
      <c r="C476">
        <v>18.12416666666665</v>
      </c>
      <c r="D476" t="s">
        <v>8</v>
      </c>
      <c r="E476" s="4">
        <f>'Formula Sheet'!D2175</f>
        <v>5.5793920000000004</v>
      </c>
      <c r="F476" s="10">
        <v>91.936000000000007</v>
      </c>
    </row>
    <row r="477" spans="1:6" x14ac:dyDescent="0.25">
      <c r="A477" s="5" t="s">
        <v>791</v>
      </c>
      <c r="B477" s="5" t="s">
        <v>792</v>
      </c>
      <c r="C477">
        <v>163.02179999999998</v>
      </c>
      <c r="D477" t="s">
        <v>20</v>
      </c>
      <c r="E477" s="4">
        <f>'Formula Sheet'!D436</f>
        <v>1.531504</v>
      </c>
      <c r="F477" s="10">
        <v>102.6328</v>
      </c>
    </row>
    <row r="478" spans="1:6" x14ac:dyDescent="0.25">
      <c r="A478" s="5" t="s">
        <v>799</v>
      </c>
      <c r="B478" s="5" t="s">
        <v>800</v>
      </c>
      <c r="C478">
        <v>128.23000000000005</v>
      </c>
      <c r="D478" t="s">
        <v>20</v>
      </c>
      <c r="E478" s="4">
        <f>'Formula Sheet'!D441</f>
        <v>1</v>
      </c>
      <c r="F478" s="10">
        <v>23.383360000000003</v>
      </c>
    </row>
    <row r="479" spans="1:6" x14ac:dyDescent="0.25">
      <c r="A479" s="5" t="s">
        <v>801</v>
      </c>
      <c r="B479" s="5" t="s">
        <v>802</v>
      </c>
      <c r="C479">
        <v>40.689999990000004</v>
      </c>
      <c r="D479" t="s">
        <v>20</v>
      </c>
      <c r="E479" s="4">
        <f>'Formula Sheet'!D442</f>
        <v>1</v>
      </c>
      <c r="F479" s="10">
        <v>1.6596320000000002</v>
      </c>
    </row>
    <row r="480" spans="1:6" x14ac:dyDescent="0.25">
      <c r="A480" s="5" t="s">
        <v>3814</v>
      </c>
      <c r="B480" s="5" t="s">
        <v>803</v>
      </c>
      <c r="C480">
        <v>155.44999999999951</v>
      </c>
      <c r="D480" t="s">
        <v>20</v>
      </c>
      <c r="E480" s="4">
        <f>'Formula Sheet'!D443</f>
        <v>10.62335238016</v>
      </c>
      <c r="F480" s="10">
        <v>1.77909333264</v>
      </c>
    </row>
    <row r="481" spans="1:6" x14ac:dyDescent="0.25">
      <c r="A481" s="5" t="s">
        <v>3815</v>
      </c>
      <c r="B481" s="5" t="s">
        <v>804</v>
      </c>
      <c r="C481">
        <v>11.242000000000001</v>
      </c>
      <c r="D481" t="s">
        <v>11</v>
      </c>
      <c r="E481" s="4">
        <f>'Formula Sheet'!D444</f>
        <v>167.96000002079998</v>
      </c>
      <c r="F481" s="10">
        <v>1</v>
      </c>
    </row>
    <row r="482" spans="1:6" x14ac:dyDescent="0.25">
      <c r="A482" s="5" t="s">
        <v>805</v>
      </c>
      <c r="B482" s="5" t="s">
        <v>806</v>
      </c>
      <c r="C482">
        <v>0.79790000000000005</v>
      </c>
      <c r="D482" t="s">
        <v>11</v>
      </c>
      <c r="E482" s="4">
        <f>'Formula Sheet'!D445</f>
        <v>3.7949600000000001</v>
      </c>
      <c r="F482" s="10">
        <v>68.894800000000004</v>
      </c>
    </row>
    <row r="483" spans="1:6" x14ac:dyDescent="0.25">
      <c r="A483" s="5" t="s">
        <v>807</v>
      </c>
      <c r="B483" s="5" t="s">
        <v>808</v>
      </c>
      <c r="C483">
        <v>0.85533333300000003</v>
      </c>
      <c r="D483" t="s">
        <v>11</v>
      </c>
      <c r="E483" s="4">
        <f>'Formula Sheet'!D446</f>
        <v>52.062400000000004</v>
      </c>
      <c r="F483" s="10">
        <v>1.7652266673600001</v>
      </c>
    </row>
    <row r="484" spans="1:6" x14ac:dyDescent="0.25">
      <c r="A484" s="5" t="s">
        <v>809</v>
      </c>
      <c r="B484" s="5" t="s">
        <v>810</v>
      </c>
      <c r="C484">
        <v>0.23619999999999999</v>
      </c>
      <c r="D484" t="s">
        <v>11</v>
      </c>
      <c r="E484" s="4">
        <f>'Formula Sheet'!D447</f>
        <v>16.6816</v>
      </c>
      <c r="F484" s="10">
        <v>117.78207999999999</v>
      </c>
    </row>
    <row r="485" spans="1:6" x14ac:dyDescent="0.25">
      <c r="A485" s="5" t="s">
        <v>3816</v>
      </c>
      <c r="B485" s="5" t="s">
        <v>3818</v>
      </c>
      <c r="C485">
        <v>33.122500000000002</v>
      </c>
      <c r="D485" t="s">
        <v>11</v>
      </c>
      <c r="E485" s="4">
        <f>'Formula Sheet'!D448</f>
        <v>296.89087999999998</v>
      </c>
      <c r="F485" s="10">
        <v>161.09080000000003</v>
      </c>
    </row>
    <row r="486" spans="1:6" x14ac:dyDescent="0.25">
      <c r="A486" s="5" t="s">
        <v>811</v>
      </c>
      <c r="B486" s="5" t="s">
        <v>812</v>
      </c>
      <c r="C486">
        <v>0.84866666700000004</v>
      </c>
      <c r="D486" t="s">
        <v>11</v>
      </c>
      <c r="E486" s="4">
        <f>'Formula Sheet'!D449</f>
        <v>6.6089920000000006</v>
      </c>
      <c r="F486" s="10">
        <v>231</v>
      </c>
    </row>
    <row r="487" spans="1:6" x14ac:dyDescent="0.25">
      <c r="A487" s="5" t="s">
        <v>3817</v>
      </c>
      <c r="B487" s="5" t="s">
        <v>813</v>
      </c>
      <c r="C487">
        <v>56.625999999999998</v>
      </c>
      <c r="D487" t="s">
        <v>11</v>
      </c>
      <c r="E487" s="4">
        <f>'Formula Sheet'!D450</f>
        <v>329.79648000000003</v>
      </c>
      <c r="F487" s="10">
        <v>55.3980266736</v>
      </c>
    </row>
    <row r="488" spans="1:6" x14ac:dyDescent="0.25">
      <c r="A488" s="5" t="s">
        <v>3819</v>
      </c>
      <c r="B488" s="5" t="s">
        <v>814</v>
      </c>
      <c r="C488">
        <v>77.447500000000005</v>
      </c>
      <c r="D488" t="s">
        <v>11</v>
      </c>
      <c r="E488" s="4">
        <f>'Formula Sheet'!D451</f>
        <v>504.76607999999999</v>
      </c>
      <c r="F488" s="10">
        <v>1</v>
      </c>
    </row>
    <row r="489" spans="1:6" x14ac:dyDescent="0.25">
      <c r="A489" s="5" t="s">
        <v>3820</v>
      </c>
      <c r="B489" s="5" t="s">
        <v>815</v>
      </c>
      <c r="C489">
        <v>30</v>
      </c>
      <c r="D489" t="s">
        <v>7</v>
      </c>
      <c r="E489" s="4">
        <f>'Formula Sheet'!D452</f>
        <v>500.59775999999994</v>
      </c>
      <c r="F489" s="10">
        <v>3.3738640000000002</v>
      </c>
    </row>
    <row r="490" spans="1:6" x14ac:dyDescent="0.25">
      <c r="A490" s="5" t="s">
        <v>816</v>
      </c>
      <c r="B490" s="5" t="s">
        <v>817</v>
      </c>
      <c r="C490">
        <v>26.63366667</v>
      </c>
      <c r="D490" t="s">
        <v>11</v>
      </c>
      <c r="E490" s="4">
        <f>'Formula Sheet'!D453</f>
        <v>676.61568000000011</v>
      </c>
      <c r="F490" s="10">
        <v>17.867199999999979</v>
      </c>
    </row>
    <row r="491" spans="1:6" x14ac:dyDescent="0.25">
      <c r="A491" s="5" t="s">
        <v>818</v>
      </c>
      <c r="B491" s="5" t="s">
        <v>819</v>
      </c>
      <c r="C491">
        <v>0.4123</v>
      </c>
      <c r="D491" t="s">
        <v>11</v>
      </c>
      <c r="E491" s="4">
        <f>'Formula Sheet'!D454</f>
        <v>246.62600000000003</v>
      </c>
      <c r="F491" s="10">
        <v>155.4384</v>
      </c>
    </row>
    <row r="492" spans="1:6" x14ac:dyDescent="0.25">
      <c r="A492" s="5" t="s">
        <v>820</v>
      </c>
      <c r="B492" s="5" t="s">
        <v>821</v>
      </c>
      <c r="C492">
        <v>1.62205</v>
      </c>
      <c r="D492" t="s">
        <v>11</v>
      </c>
      <c r="E492" s="4">
        <f>'Formula Sheet'!D455</f>
        <v>172.83280000000002</v>
      </c>
      <c r="F492" s="10">
        <v>24.960000000000029</v>
      </c>
    </row>
    <row r="493" spans="1:6" x14ac:dyDescent="0.25">
      <c r="A493" s="5" t="s">
        <v>822</v>
      </c>
      <c r="B493" s="5" t="s">
        <v>823</v>
      </c>
      <c r="C493">
        <v>8.5899999999999892</v>
      </c>
      <c r="D493" t="s">
        <v>20</v>
      </c>
      <c r="E493" s="4">
        <f>'Formula Sheet'!D456</f>
        <v>360.42240000000004</v>
      </c>
      <c r="F493" s="10">
        <v>6.6880914276799999</v>
      </c>
    </row>
    <row r="494" spans="1:6" x14ac:dyDescent="0.25">
      <c r="A494" s="5" t="s">
        <v>3821</v>
      </c>
      <c r="B494" s="5" t="s">
        <v>3822</v>
      </c>
      <c r="C494">
        <v>74.73</v>
      </c>
      <c r="D494" t="s">
        <v>20</v>
      </c>
      <c r="E494" s="4">
        <f>'Formula Sheet'!D457</f>
        <v>226.32479999999998</v>
      </c>
      <c r="F494" s="10">
        <v>7.1298240000000002</v>
      </c>
    </row>
    <row r="495" spans="1:6" x14ac:dyDescent="0.25">
      <c r="A495" s="5" t="s">
        <v>824</v>
      </c>
      <c r="B495" s="5" t="s">
        <v>825</v>
      </c>
      <c r="C495">
        <v>12.000000000000014</v>
      </c>
      <c r="D495" t="s">
        <v>20</v>
      </c>
      <c r="E495" s="4">
        <f>'Formula Sheet'!D458</f>
        <v>5.601648</v>
      </c>
      <c r="F495" s="10">
        <v>2.752256</v>
      </c>
    </row>
    <row r="496" spans="1:6" x14ac:dyDescent="0.25">
      <c r="A496" s="5" t="s">
        <v>826</v>
      </c>
      <c r="B496" s="5" t="s">
        <v>827</v>
      </c>
      <c r="C496">
        <v>3.2154285709999999</v>
      </c>
      <c r="D496" t="s">
        <v>11</v>
      </c>
      <c r="E496" s="4">
        <f>'Formula Sheet'!D459</f>
        <v>121.52</v>
      </c>
      <c r="F496" s="10">
        <v>19.506240000000002</v>
      </c>
    </row>
    <row r="497" spans="1:6" x14ac:dyDescent="0.25">
      <c r="A497" s="5" t="s">
        <v>3823</v>
      </c>
      <c r="B497" s="5" t="s">
        <v>828</v>
      </c>
      <c r="C497">
        <v>3.4278</v>
      </c>
      <c r="D497" t="s">
        <v>11</v>
      </c>
      <c r="E497" s="4">
        <f>'Formula Sheet'!D460</f>
        <v>4.6834319999999998</v>
      </c>
      <c r="F497" s="10">
        <v>440.93920000000003</v>
      </c>
    </row>
    <row r="498" spans="1:6" x14ac:dyDescent="0.25">
      <c r="A498" s="5" t="s">
        <v>829</v>
      </c>
      <c r="B498" s="5" t="s">
        <v>830</v>
      </c>
      <c r="C498">
        <v>1.3231999999999999</v>
      </c>
      <c r="D498" t="s">
        <v>11</v>
      </c>
      <c r="E498" s="4">
        <f>'Formula Sheet'!D461</f>
        <v>5.8984639999999997</v>
      </c>
      <c r="F498" s="10">
        <v>5.6550000000000002</v>
      </c>
    </row>
    <row r="499" spans="1:6" x14ac:dyDescent="0.25">
      <c r="A499" s="5" t="s">
        <v>4372</v>
      </c>
      <c r="B499" s="5" t="s">
        <v>4384</v>
      </c>
      <c r="C499">
        <v>3300</v>
      </c>
      <c r="D499" t="s">
        <v>8</v>
      </c>
      <c r="E499" s="4">
        <f>'Formula Sheet'!D2251</f>
        <v>104.26693332639999</v>
      </c>
      <c r="F499" s="10">
        <v>10495</v>
      </c>
    </row>
    <row r="500" spans="1:6" x14ac:dyDescent="0.25">
      <c r="A500" s="5" t="s">
        <v>831</v>
      </c>
      <c r="B500" s="5" t="s">
        <v>832</v>
      </c>
      <c r="C500">
        <v>9.3780000000000001</v>
      </c>
      <c r="D500" t="s">
        <v>20</v>
      </c>
      <c r="E500" s="4">
        <f>'Formula Sheet'!D462</f>
        <v>2714.4</v>
      </c>
      <c r="F500" s="10">
        <v>1.6952000000000003</v>
      </c>
    </row>
    <row r="501" spans="1:6" x14ac:dyDescent="0.25">
      <c r="A501" s="5" t="s">
        <v>833</v>
      </c>
      <c r="B501" s="5" t="s">
        <v>834</v>
      </c>
      <c r="C501">
        <v>211.99</v>
      </c>
      <c r="D501" t="s">
        <v>20</v>
      </c>
      <c r="E501" s="4">
        <f>'Formula Sheet'!D463</f>
        <v>57.054400000000001</v>
      </c>
      <c r="F501" s="10">
        <v>1</v>
      </c>
    </row>
    <row r="502" spans="1:6" x14ac:dyDescent="0.25">
      <c r="A502" s="5" t="s">
        <v>835</v>
      </c>
      <c r="B502" s="5" t="s">
        <v>836</v>
      </c>
      <c r="C502">
        <v>2.71875</v>
      </c>
      <c r="D502" t="s">
        <v>11</v>
      </c>
      <c r="E502" s="4">
        <f>'Formula Sheet'!D464</f>
        <v>9.4040266666666739</v>
      </c>
      <c r="F502" s="10">
        <v>16.917201599999999</v>
      </c>
    </row>
    <row r="503" spans="1:6" x14ac:dyDescent="0.25">
      <c r="A503" s="5" t="s">
        <v>3824</v>
      </c>
      <c r="B503" s="5" t="s">
        <v>3825</v>
      </c>
      <c r="C503">
        <v>0.81500000000000006</v>
      </c>
      <c r="D503" t="s">
        <v>11</v>
      </c>
      <c r="E503" s="4">
        <f>'Formula Sheet'!D465</f>
        <v>202.8</v>
      </c>
      <c r="F503" s="10">
        <v>3.0090666673599999</v>
      </c>
    </row>
    <row r="504" spans="1:6" x14ac:dyDescent="0.25">
      <c r="A504" s="5" t="s">
        <v>837</v>
      </c>
      <c r="B504" s="5" t="s">
        <v>838</v>
      </c>
      <c r="C504">
        <v>0.218</v>
      </c>
      <c r="D504" t="s">
        <v>11</v>
      </c>
      <c r="E504" s="4">
        <f>'Formula Sheet'!D466</f>
        <v>9.1104000000000003</v>
      </c>
      <c r="F504" s="10">
        <v>2.5745199999999997</v>
      </c>
    </row>
    <row r="505" spans="1:6" x14ac:dyDescent="0.25">
      <c r="A505" s="5" t="s">
        <v>839</v>
      </c>
      <c r="B505" s="5" t="s">
        <v>841</v>
      </c>
      <c r="C505">
        <v>8.1332699999999996</v>
      </c>
      <c r="D505" t="s">
        <v>11</v>
      </c>
      <c r="E505" s="4">
        <f>'Formula Sheet'!D467</f>
        <v>1.304368</v>
      </c>
      <c r="F505" s="10">
        <v>48.653280000000002</v>
      </c>
    </row>
    <row r="506" spans="1:6" x14ac:dyDescent="0.25">
      <c r="A506" s="5" t="s">
        <v>840</v>
      </c>
      <c r="B506" s="5" t="s">
        <v>842</v>
      </c>
      <c r="C506">
        <v>1.4466666669999999</v>
      </c>
      <c r="D506" t="s">
        <v>11</v>
      </c>
      <c r="E506" s="4">
        <f>'Formula Sheet'!D468</f>
        <v>93.096000000000004</v>
      </c>
      <c r="F506" s="10">
        <v>563.47199999999998</v>
      </c>
    </row>
    <row r="507" spans="1:6" x14ac:dyDescent="0.25">
      <c r="A507" s="5" t="s">
        <v>843</v>
      </c>
      <c r="B507" s="5" t="s">
        <v>845</v>
      </c>
      <c r="C507">
        <v>1.2377499999999999</v>
      </c>
      <c r="D507" t="s">
        <v>11</v>
      </c>
      <c r="E507" s="4">
        <f>'Formula Sheet'!D469</f>
        <v>102.6328</v>
      </c>
      <c r="F507" s="10">
        <v>12.976953600000002</v>
      </c>
    </row>
    <row r="508" spans="1:6" x14ac:dyDescent="0.25">
      <c r="A508" s="5" t="s">
        <v>844</v>
      </c>
      <c r="B508" s="5" t="s">
        <v>846</v>
      </c>
      <c r="C508">
        <v>23.391000000000002</v>
      </c>
      <c r="D508" t="s">
        <v>20</v>
      </c>
      <c r="E508" s="4">
        <f>'Formula Sheet'!D470</f>
        <v>94.11</v>
      </c>
      <c r="F508" s="10">
        <v>12.976953600000002</v>
      </c>
    </row>
    <row r="509" spans="1:6" x14ac:dyDescent="0.25">
      <c r="A509" s="5" t="s">
        <v>3365</v>
      </c>
      <c r="B509" s="5" t="s">
        <v>3374</v>
      </c>
      <c r="C509">
        <v>180.77</v>
      </c>
      <c r="D509" t="s">
        <v>7</v>
      </c>
      <c r="E509" s="4">
        <f>'Formula Sheet'!D1962</f>
        <v>110.63466666666665</v>
      </c>
      <c r="F509" s="10">
        <v>7147</v>
      </c>
    </row>
    <row r="510" spans="1:6" x14ac:dyDescent="0.25">
      <c r="A510" s="5" t="s">
        <v>3826</v>
      </c>
      <c r="B510" s="5" t="s">
        <v>3827</v>
      </c>
      <c r="C510">
        <v>270.89999999999998</v>
      </c>
      <c r="D510" t="s">
        <v>20</v>
      </c>
      <c r="E510" s="4">
        <f>'Formula Sheet'!D471</f>
        <v>150.536</v>
      </c>
      <c r="F510" s="10">
        <v>783.76459200000011</v>
      </c>
    </row>
    <row r="511" spans="1:6" x14ac:dyDescent="0.25">
      <c r="A511" s="5" t="s">
        <v>3450</v>
      </c>
      <c r="B511" s="5" t="s">
        <v>3460</v>
      </c>
      <c r="C511">
        <v>136.80000000000001</v>
      </c>
      <c r="D511" t="s">
        <v>20</v>
      </c>
      <c r="E511" s="4">
        <f>'Formula Sheet'!D2016</f>
        <v>1.1634688</v>
      </c>
      <c r="F511" s="10">
        <v>307.6592</v>
      </c>
    </row>
    <row r="512" spans="1:6" x14ac:dyDescent="0.25">
      <c r="A512" s="5" t="s">
        <v>3358</v>
      </c>
      <c r="B512" s="5" t="s">
        <v>3367</v>
      </c>
      <c r="C512">
        <v>0.05</v>
      </c>
      <c r="D512" t="s">
        <v>11</v>
      </c>
      <c r="E512" s="4">
        <f>'Formula Sheet'!D1954</f>
        <v>107.08064</v>
      </c>
      <c r="F512" s="10">
        <v>1</v>
      </c>
    </row>
    <row r="513" spans="1:6" x14ac:dyDescent="0.25">
      <c r="A513" s="5" t="s">
        <v>847</v>
      </c>
      <c r="B513" s="5" t="s">
        <v>848</v>
      </c>
      <c r="C513">
        <v>6.2389200000000002</v>
      </c>
      <c r="D513" t="s">
        <v>11</v>
      </c>
      <c r="E513" s="4">
        <f>'Formula Sheet'!D472</f>
        <v>135.92573333333326</v>
      </c>
      <c r="F513" s="10">
        <v>3.24535466736</v>
      </c>
    </row>
    <row r="514" spans="1:6" x14ac:dyDescent="0.25">
      <c r="A514" s="5" t="s">
        <v>849</v>
      </c>
      <c r="B514" s="5" t="s">
        <v>852</v>
      </c>
      <c r="C514">
        <v>6.2389200000000002</v>
      </c>
      <c r="D514" t="s">
        <v>11</v>
      </c>
      <c r="E514" s="4">
        <f>'Formula Sheet'!D473</f>
        <v>129.0224</v>
      </c>
      <c r="F514" s="10">
        <v>2.3882857148799999</v>
      </c>
    </row>
    <row r="515" spans="1:6" x14ac:dyDescent="0.25">
      <c r="A515" s="5" t="s">
        <v>851</v>
      </c>
      <c r="B515" s="5" t="s">
        <v>854</v>
      </c>
      <c r="C515">
        <v>1.5602666670000001</v>
      </c>
      <c r="D515" t="s">
        <v>11</v>
      </c>
      <c r="E515" s="4">
        <f>'Formula Sheet'!D475</f>
        <v>170.39653333333325</v>
      </c>
      <c r="F515" s="10">
        <v>6.5</v>
      </c>
    </row>
    <row r="516" spans="1:6" x14ac:dyDescent="0.25">
      <c r="A516" s="5" t="s">
        <v>855</v>
      </c>
      <c r="B516" s="5" t="s">
        <v>856</v>
      </c>
      <c r="C516">
        <v>1.148214286</v>
      </c>
      <c r="D516" t="s">
        <v>11</v>
      </c>
      <c r="E516" s="4">
        <f>'Formula Sheet'!D476</f>
        <v>339.08534399999996</v>
      </c>
      <c r="F516" s="10">
        <v>740.08</v>
      </c>
    </row>
    <row r="517" spans="1:6" x14ac:dyDescent="0.25">
      <c r="A517" s="5" t="s">
        <v>857</v>
      </c>
      <c r="B517" s="5" t="s">
        <v>859</v>
      </c>
      <c r="C517">
        <v>345.79199999999997</v>
      </c>
      <c r="D517" t="s">
        <v>7</v>
      </c>
      <c r="E517" s="4">
        <f>'Formula Sheet'!D477</f>
        <v>266.71840000000009</v>
      </c>
      <c r="F517" s="10">
        <v>13.574496000000002</v>
      </c>
    </row>
    <row r="518" spans="1:6" x14ac:dyDescent="0.25">
      <c r="A518" s="5" t="s">
        <v>850</v>
      </c>
      <c r="B518" s="5" t="s">
        <v>853</v>
      </c>
      <c r="C518">
        <v>376.80990000000003</v>
      </c>
      <c r="D518" t="s">
        <v>20</v>
      </c>
      <c r="E518" s="4">
        <f>'Formula Sheet'!D474</f>
        <v>162.86000000000001</v>
      </c>
      <c r="F518" s="10">
        <v>1873.1183999999998</v>
      </c>
    </row>
    <row r="519" spans="1:6" x14ac:dyDescent="0.25">
      <c r="A519" s="5" t="s">
        <v>858</v>
      </c>
      <c r="B519" s="5" t="s">
        <v>860</v>
      </c>
      <c r="C519">
        <v>3.125</v>
      </c>
      <c r="D519" t="s">
        <v>11</v>
      </c>
      <c r="E519" s="4">
        <f>'Formula Sheet'!D478</f>
        <v>84.63519997920001</v>
      </c>
      <c r="F519" s="10">
        <v>75.857600000000005</v>
      </c>
    </row>
    <row r="520" spans="1:6" x14ac:dyDescent="0.25">
      <c r="A520" s="5" t="s">
        <v>861</v>
      </c>
      <c r="B520" s="5" t="s">
        <v>862</v>
      </c>
      <c r="C520">
        <v>127.9</v>
      </c>
      <c r="D520" t="s">
        <v>7</v>
      </c>
      <c r="E520" s="4">
        <f>'Formula Sheet'!D479</f>
        <v>323.33599999999899</v>
      </c>
      <c r="F520" s="10">
        <v>26.831999999999994</v>
      </c>
    </row>
    <row r="521" spans="1:6" x14ac:dyDescent="0.25">
      <c r="A521" s="5" t="s">
        <v>863</v>
      </c>
      <c r="B521" s="5" t="s">
        <v>865</v>
      </c>
      <c r="C521">
        <v>6.5262000000000002</v>
      </c>
      <c r="D521" t="s">
        <v>11</v>
      </c>
      <c r="E521" s="4">
        <f>'Formula Sheet'!D480</f>
        <v>23.383360000000003</v>
      </c>
      <c r="F521" s="10">
        <v>1</v>
      </c>
    </row>
    <row r="522" spans="1:6" x14ac:dyDescent="0.25">
      <c r="A522" s="5" t="s">
        <v>867</v>
      </c>
      <c r="B522" s="5" t="s">
        <v>869</v>
      </c>
      <c r="C522">
        <v>12.899999999999997</v>
      </c>
      <c r="D522" t="s">
        <v>20</v>
      </c>
      <c r="E522" s="4">
        <f>'Formula Sheet'!D482</f>
        <v>1.77909333264</v>
      </c>
      <c r="F522" s="10">
        <v>1</v>
      </c>
    </row>
    <row r="523" spans="1:6" x14ac:dyDescent="0.25">
      <c r="A523" s="5" t="s">
        <v>864</v>
      </c>
      <c r="B523" s="5" t="s">
        <v>866</v>
      </c>
      <c r="C523">
        <v>36.47</v>
      </c>
      <c r="D523" t="s">
        <v>20</v>
      </c>
      <c r="E523" s="4">
        <f>'Formula Sheet'!D481</f>
        <v>1.6596320000000002</v>
      </c>
      <c r="F523" s="10">
        <v>137.27520000000001</v>
      </c>
    </row>
    <row r="524" spans="1:6" x14ac:dyDescent="0.25">
      <c r="A524" s="5" t="s">
        <v>868</v>
      </c>
      <c r="B524" s="5" t="s">
        <v>870</v>
      </c>
      <c r="C524">
        <v>0.3054</v>
      </c>
      <c r="D524" t="s">
        <v>11</v>
      </c>
      <c r="E524" s="4">
        <f>'Formula Sheet'!D483</f>
        <v>1</v>
      </c>
      <c r="F524" s="10">
        <v>1</v>
      </c>
    </row>
    <row r="525" spans="1:6" x14ac:dyDescent="0.25">
      <c r="A525" s="5" t="s">
        <v>3828</v>
      </c>
      <c r="B525" s="5" t="s">
        <v>871</v>
      </c>
      <c r="C525">
        <v>11.976000000000001</v>
      </c>
      <c r="D525" t="s">
        <v>7</v>
      </c>
      <c r="E525" s="4">
        <f>'Formula Sheet'!D484</f>
        <v>68.894800000000004</v>
      </c>
      <c r="F525" s="10">
        <v>33.9664</v>
      </c>
    </row>
    <row r="526" spans="1:6" x14ac:dyDescent="0.25">
      <c r="A526" s="5" t="s">
        <v>3829</v>
      </c>
      <c r="B526" s="5" t="s">
        <v>872</v>
      </c>
      <c r="C526">
        <v>3.8899999999999997E-2</v>
      </c>
      <c r="D526" t="s">
        <v>11</v>
      </c>
      <c r="E526" s="4">
        <f>'Formula Sheet'!D485</f>
        <v>1.7652266673600001</v>
      </c>
      <c r="F526" s="10">
        <v>4297.1084000000001</v>
      </c>
    </row>
    <row r="527" spans="1:6" x14ac:dyDescent="0.25">
      <c r="A527" s="5" t="s">
        <v>3830</v>
      </c>
      <c r="B527" s="5" t="s">
        <v>873</v>
      </c>
      <c r="C527">
        <v>7.4999999999999997E-2</v>
      </c>
      <c r="D527" t="s">
        <v>11</v>
      </c>
      <c r="E527" s="4">
        <f>'Formula Sheet'!D486</f>
        <v>117.78207999999999</v>
      </c>
      <c r="F527" s="10">
        <v>11.89344</v>
      </c>
    </row>
    <row r="528" spans="1:6" x14ac:dyDescent="0.25">
      <c r="A528" s="5" t="s">
        <v>3831</v>
      </c>
      <c r="B528" s="5" t="s">
        <v>3832</v>
      </c>
      <c r="C528">
        <v>16.329999999999998</v>
      </c>
      <c r="D528" t="s">
        <v>20</v>
      </c>
      <c r="E528" s="4">
        <f>'Formula Sheet'!D487</f>
        <v>161.09080000000003</v>
      </c>
      <c r="F528" s="10">
        <v>2285.4</v>
      </c>
    </row>
    <row r="529" spans="1:6" x14ac:dyDescent="0.25">
      <c r="A529" s="5" t="s">
        <v>3428</v>
      </c>
      <c r="B529" s="5" t="s">
        <v>3435</v>
      </c>
      <c r="C529">
        <v>5.1266666666666696</v>
      </c>
      <c r="D529" t="s">
        <v>20</v>
      </c>
      <c r="E529" s="4">
        <f>'Formula Sheet'!D2001</f>
        <v>110.184</v>
      </c>
      <c r="F529" s="10">
        <v>2.5</v>
      </c>
    </row>
    <row r="530" spans="1:6" x14ac:dyDescent="0.25">
      <c r="A530" s="5" t="s">
        <v>3833</v>
      </c>
      <c r="B530" s="5" t="s">
        <v>3834</v>
      </c>
      <c r="C530">
        <v>826.36699999999996</v>
      </c>
      <c r="D530" t="s">
        <v>22</v>
      </c>
      <c r="E530" s="4">
        <f>'Formula Sheet'!D488</f>
        <v>231</v>
      </c>
      <c r="F530" s="10">
        <v>19.368959999999998</v>
      </c>
    </row>
    <row r="531" spans="1:6" x14ac:dyDescent="0.25">
      <c r="A531" s="5" t="s">
        <v>874</v>
      </c>
      <c r="B531" s="5" t="s">
        <v>875</v>
      </c>
      <c r="C531">
        <v>5.718</v>
      </c>
      <c r="D531" t="s">
        <v>11</v>
      </c>
      <c r="E531" s="4">
        <f>'Formula Sheet'!D489</f>
        <v>55.3980266736</v>
      </c>
      <c r="F531" s="10">
        <v>2.8600000000000003</v>
      </c>
    </row>
    <row r="532" spans="1:6" x14ac:dyDescent="0.25">
      <c r="A532" s="5" t="s">
        <v>3835</v>
      </c>
      <c r="B532" s="5" t="s">
        <v>3836</v>
      </c>
      <c r="C532">
        <v>439.5</v>
      </c>
      <c r="D532" t="s">
        <v>22</v>
      </c>
      <c r="E532" s="4">
        <f>'Formula Sheet'!D490</f>
        <v>1</v>
      </c>
      <c r="F532" s="10">
        <v>1.3951166632000001</v>
      </c>
    </row>
    <row r="533" spans="1:6" x14ac:dyDescent="0.25">
      <c r="A533" s="5" t="s">
        <v>3625</v>
      </c>
      <c r="B533" s="5" t="s">
        <v>879</v>
      </c>
      <c r="C533">
        <v>2.6063333333333301</v>
      </c>
      <c r="D533" t="s">
        <v>11</v>
      </c>
      <c r="E533" s="4">
        <f>'Formula Sheet'!D2123</f>
        <v>505.76344</v>
      </c>
      <c r="F533" s="10">
        <v>45.619808000000006</v>
      </c>
    </row>
    <row r="534" spans="1:6" x14ac:dyDescent="0.25">
      <c r="A534" s="5" t="s">
        <v>3626</v>
      </c>
      <c r="B534" s="5" t="s">
        <v>3633</v>
      </c>
      <c r="C534">
        <v>8.6227999999999998</v>
      </c>
      <c r="D534" t="s">
        <v>8</v>
      </c>
      <c r="E534" s="4">
        <f>'Formula Sheet'!D2127</f>
        <v>23.441600000000001</v>
      </c>
      <c r="F534" s="10">
        <v>135.92573333333326</v>
      </c>
    </row>
    <row r="535" spans="1:6" x14ac:dyDescent="0.25">
      <c r="A535" s="5" t="s">
        <v>876</v>
      </c>
      <c r="B535" s="5" t="s">
        <v>877</v>
      </c>
      <c r="C535">
        <v>9.3119999999999994</v>
      </c>
      <c r="D535" t="s">
        <v>11</v>
      </c>
      <c r="E535" s="4">
        <f>'Formula Sheet'!D491</f>
        <v>3.3738640000000002</v>
      </c>
      <c r="F535" s="10">
        <v>2.2199839999999997</v>
      </c>
    </row>
    <row r="536" spans="1:6" x14ac:dyDescent="0.25">
      <c r="A536" s="5" t="s">
        <v>3837</v>
      </c>
      <c r="B536" s="5" t="s">
        <v>3838</v>
      </c>
      <c r="C536">
        <v>1.375</v>
      </c>
      <c r="D536" t="s">
        <v>11</v>
      </c>
      <c r="E536" s="4">
        <f>'Formula Sheet'!D492</f>
        <v>17.867199999999979</v>
      </c>
      <c r="F536" s="10">
        <v>75.816000000000003</v>
      </c>
    </row>
    <row r="537" spans="1:6" x14ac:dyDescent="0.25">
      <c r="A537" s="5" t="s">
        <v>878</v>
      </c>
      <c r="B537" s="5" t="s">
        <v>880</v>
      </c>
      <c r="C537">
        <v>0.67072916500000002</v>
      </c>
      <c r="D537" t="s">
        <v>11</v>
      </c>
      <c r="E537" s="4">
        <f>'Formula Sheet'!D493</f>
        <v>155.4384</v>
      </c>
      <c r="F537" s="10">
        <v>224.64</v>
      </c>
    </row>
    <row r="538" spans="1:6" x14ac:dyDescent="0.25">
      <c r="A538" s="5" t="s">
        <v>881</v>
      </c>
      <c r="B538" s="5" t="s">
        <v>882</v>
      </c>
      <c r="C538">
        <v>1.0672999999999999</v>
      </c>
      <c r="D538" t="s">
        <v>11</v>
      </c>
      <c r="E538" s="4">
        <f>'Formula Sheet'!D494</f>
        <v>24.960000000000029</v>
      </c>
      <c r="F538" s="10">
        <v>16927.508000000002</v>
      </c>
    </row>
    <row r="539" spans="1:6" x14ac:dyDescent="0.25">
      <c r="A539" s="5" t="s">
        <v>883</v>
      </c>
      <c r="B539" s="5" t="s">
        <v>885</v>
      </c>
      <c r="C539">
        <v>8.1000000000000014</v>
      </c>
      <c r="D539" t="s">
        <v>22</v>
      </c>
      <c r="E539" s="4">
        <f>'Formula Sheet'!D495</f>
        <v>6.6880914276799999</v>
      </c>
      <c r="F539" s="10">
        <v>15.148785600000002</v>
      </c>
    </row>
    <row r="540" spans="1:6" x14ac:dyDescent="0.25">
      <c r="A540" s="5" t="s">
        <v>884</v>
      </c>
      <c r="B540" s="5" t="s">
        <v>885</v>
      </c>
      <c r="C540">
        <v>24</v>
      </c>
      <c r="D540" t="s">
        <v>22</v>
      </c>
      <c r="E540" s="4">
        <f>'Formula Sheet'!D496</f>
        <v>7.1298240000000002</v>
      </c>
      <c r="F540" s="10">
        <v>15.148785600000002</v>
      </c>
    </row>
    <row r="541" spans="1:6" x14ac:dyDescent="0.25">
      <c r="A541" s="5" t="s">
        <v>886</v>
      </c>
      <c r="B541" s="5" t="s">
        <v>889</v>
      </c>
      <c r="C541">
        <v>3255.29</v>
      </c>
      <c r="D541" t="s">
        <v>22</v>
      </c>
      <c r="E541" s="4">
        <f>'Formula Sheet'!D497</f>
        <v>2.752256</v>
      </c>
      <c r="F541" s="10">
        <v>184.29839999999999</v>
      </c>
    </row>
    <row r="542" spans="1:6" x14ac:dyDescent="0.25">
      <c r="A542" s="5" t="s">
        <v>887</v>
      </c>
      <c r="B542" s="5" t="s">
        <v>890</v>
      </c>
      <c r="C542">
        <v>7.2830700000000004</v>
      </c>
      <c r="D542" t="s">
        <v>11</v>
      </c>
      <c r="E542" s="4">
        <f>'Formula Sheet'!D498</f>
        <v>10891</v>
      </c>
      <c r="F542" s="10">
        <v>10542.2304</v>
      </c>
    </row>
    <row r="543" spans="1:6" x14ac:dyDescent="0.25">
      <c r="A543" s="5" t="s">
        <v>888</v>
      </c>
      <c r="B543" s="5" t="s">
        <v>891</v>
      </c>
      <c r="C543">
        <v>7.2830700000000004</v>
      </c>
      <c r="D543" t="s">
        <v>11</v>
      </c>
      <c r="E543" s="4">
        <f>'Formula Sheet'!D499</f>
        <v>19.506240000000002</v>
      </c>
      <c r="F543" s="10">
        <v>4.4121422217599999</v>
      </c>
    </row>
    <row r="544" spans="1:6" x14ac:dyDescent="0.25">
      <c r="A544" s="5" t="s">
        <v>892</v>
      </c>
      <c r="B544" s="5" t="s">
        <v>895</v>
      </c>
      <c r="C544">
        <v>19.690000000000001</v>
      </c>
      <c r="D544" t="s">
        <v>22</v>
      </c>
      <c r="E544" s="4">
        <f>'Formula Sheet'!D500</f>
        <v>440.93920000000003</v>
      </c>
      <c r="F544" s="10">
        <v>601.5</v>
      </c>
    </row>
    <row r="545" spans="1:6" x14ac:dyDescent="0.25">
      <c r="A545" s="5" t="s">
        <v>893</v>
      </c>
      <c r="B545" s="5" t="s">
        <v>896</v>
      </c>
      <c r="C545">
        <v>2027.3520000000001</v>
      </c>
      <c r="D545" t="s">
        <v>22</v>
      </c>
      <c r="E545" s="4">
        <f>'Formula Sheet'!D501</f>
        <v>5.6550000000000002</v>
      </c>
      <c r="F545" s="10">
        <v>2.4578666673600003</v>
      </c>
    </row>
    <row r="546" spans="1:6" x14ac:dyDescent="0.25">
      <c r="A546" s="5" t="s">
        <v>894</v>
      </c>
      <c r="B546" s="5" t="s">
        <v>897</v>
      </c>
      <c r="C546">
        <v>2.1212222220000001</v>
      </c>
      <c r="D546" t="s">
        <v>11</v>
      </c>
      <c r="E546" s="4">
        <f>'Formula Sheet'!D502</f>
        <v>1.6952000000000003</v>
      </c>
      <c r="F546" s="10">
        <v>3.5956959999999998</v>
      </c>
    </row>
    <row r="547" spans="1:6" x14ac:dyDescent="0.25">
      <c r="A547" s="5" t="s">
        <v>898</v>
      </c>
      <c r="B547" s="5" t="s">
        <v>899</v>
      </c>
      <c r="C547">
        <v>101.25</v>
      </c>
      <c r="D547" t="s">
        <v>7</v>
      </c>
      <c r="E547" s="4">
        <f>'Formula Sheet'!D503</f>
        <v>1</v>
      </c>
      <c r="F547" s="10">
        <v>6.9888000000000003</v>
      </c>
    </row>
    <row r="548" spans="1:6" x14ac:dyDescent="0.25">
      <c r="A548" s="5" t="s">
        <v>900</v>
      </c>
      <c r="B548" s="5" t="s">
        <v>901</v>
      </c>
      <c r="C548">
        <v>1.181666667</v>
      </c>
      <c r="D548" t="s">
        <v>11</v>
      </c>
      <c r="E548" s="4">
        <f>'Formula Sheet'!D504</f>
        <v>16.917201599999999</v>
      </c>
      <c r="F548" s="10">
        <v>5.6957263999999999</v>
      </c>
    </row>
    <row r="549" spans="1:6" x14ac:dyDescent="0.25">
      <c r="A549" s="5" t="s">
        <v>902</v>
      </c>
      <c r="B549" s="5" t="s">
        <v>905</v>
      </c>
      <c r="C549">
        <v>1.7286999999999999</v>
      </c>
      <c r="D549" t="s">
        <v>11</v>
      </c>
      <c r="E549" s="4">
        <f>'Formula Sheet'!D505</f>
        <v>3.0090666673599999</v>
      </c>
      <c r="F549" s="10">
        <v>2262.8896000000004</v>
      </c>
    </row>
    <row r="550" spans="1:6" x14ac:dyDescent="0.25">
      <c r="A550" s="5" t="s">
        <v>903</v>
      </c>
      <c r="B550" s="5" t="s">
        <v>906</v>
      </c>
      <c r="C550">
        <v>3.36</v>
      </c>
      <c r="D550" t="s">
        <v>11</v>
      </c>
      <c r="E550" s="4">
        <f>'Formula Sheet'!D506</f>
        <v>2.5745199999999997</v>
      </c>
      <c r="F550" s="10">
        <v>9659.52</v>
      </c>
    </row>
    <row r="551" spans="1:6" x14ac:dyDescent="0.25">
      <c r="A551" s="5" t="s">
        <v>904</v>
      </c>
      <c r="B551" s="5" t="s">
        <v>907</v>
      </c>
      <c r="C551">
        <v>2.7383299999999999</v>
      </c>
      <c r="D551" t="s">
        <v>11</v>
      </c>
      <c r="E551" s="4">
        <f>'Formula Sheet'!D507</f>
        <v>48.653280000000002</v>
      </c>
      <c r="F551" s="10">
        <v>14489.28</v>
      </c>
    </row>
    <row r="552" spans="1:6" x14ac:dyDescent="0.25">
      <c r="A552" s="5" t="s">
        <v>3839</v>
      </c>
      <c r="B552" s="5" t="s">
        <v>3840</v>
      </c>
      <c r="C552">
        <v>534.58000000000004</v>
      </c>
      <c r="D552" t="s">
        <v>8</v>
      </c>
      <c r="E552" s="4">
        <f>'Formula Sheet'!D508</f>
        <v>1015.0040000000001</v>
      </c>
      <c r="F552" s="10">
        <v>24148.799999999999</v>
      </c>
    </row>
    <row r="553" spans="1:6" x14ac:dyDescent="0.25">
      <c r="A553" s="5" t="s">
        <v>3616</v>
      </c>
      <c r="B553" s="5" t="s">
        <v>3620</v>
      </c>
      <c r="C553">
        <v>113.8008</v>
      </c>
      <c r="D553" t="s">
        <v>22</v>
      </c>
      <c r="E553" s="4">
        <f>'Formula Sheet'!D2117</f>
        <v>7385.8516</v>
      </c>
      <c r="F553" s="10">
        <v>100.02448</v>
      </c>
    </row>
    <row r="554" spans="1:6" x14ac:dyDescent="0.25">
      <c r="A554" s="5" t="s">
        <v>908</v>
      </c>
      <c r="B554" s="5" t="s">
        <v>913</v>
      </c>
      <c r="C554">
        <v>1857.6000000000001</v>
      </c>
      <c r="D554" t="s">
        <v>23</v>
      </c>
      <c r="E554" s="4">
        <f>'Formula Sheet'!D509</f>
        <v>563.47199999999998</v>
      </c>
      <c r="F554" s="10">
        <v>31.703360000000004</v>
      </c>
    </row>
    <row r="555" spans="1:6" x14ac:dyDescent="0.25">
      <c r="A555" s="5" t="s">
        <v>909</v>
      </c>
      <c r="B555" s="5" t="s">
        <v>914</v>
      </c>
      <c r="C555">
        <v>2786.4</v>
      </c>
      <c r="D555" t="s">
        <v>23</v>
      </c>
      <c r="E555" s="4">
        <f>'Formula Sheet'!D510</f>
        <v>284.54400000000004</v>
      </c>
      <c r="F555" s="10">
        <v>767.92768000000012</v>
      </c>
    </row>
    <row r="556" spans="1:6" x14ac:dyDescent="0.25">
      <c r="A556" s="5" t="s">
        <v>910</v>
      </c>
      <c r="B556" s="5" t="s">
        <v>915</v>
      </c>
      <c r="C556">
        <v>4644</v>
      </c>
      <c r="D556" t="s">
        <v>23</v>
      </c>
      <c r="E556" s="4">
        <f>'Formula Sheet'!D511</f>
        <v>1</v>
      </c>
      <c r="F556" s="10">
        <v>10142.808000000001</v>
      </c>
    </row>
    <row r="557" spans="1:6" x14ac:dyDescent="0.25">
      <c r="A557" s="5" t="s">
        <v>911</v>
      </c>
      <c r="B557" s="5" t="s">
        <v>916</v>
      </c>
      <c r="C557">
        <v>15.242000000000001</v>
      </c>
      <c r="D557" t="s">
        <v>11</v>
      </c>
      <c r="E557" s="4">
        <f>'Formula Sheet'!D512</f>
        <v>12.976953600000002</v>
      </c>
      <c r="F557" s="10">
        <v>129.38550000000001</v>
      </c>
    </row>
    <row r="558" spans="1:6" x14ac:dyDescent="0.25">
      <c r="A558" s="5" t="s">
        <v>912</v>
      </c>
      <c r="B558" s="5" t="s">
        <v>917</v>
      </c>
      <c r="C558">
        <v>147.67840000000001</v>
      </c>
      <c r="D558" t="s">
        <v>23</v>
      </c>
      <c r="E558" s="4">
        <f>'Formula Sheet'!D513</f>
        <v>12.976953600000002</v>
      </c>
      <c r="F558" s="10">
        <v>4755.4520000000002</v>
      </c>
    </row>
    <row r="559" spans="1:6" x14ac:dyDescent="0.25">
      <c r="A559" s="5" t="s">
        <v>918</v>
      </c>
      <c r="B559" s="5" t="s">
        <v>919</v>
      </c>
      <c r="C559">
        <v>1950.54</v>
      </c>
      <c r="D559" t="s">
        <v>22</v>
      </c>
      <c r="E559" s="4">
        <f>'Formula Sheet'!D514</f>
        <v>3.24535466736</v>
      </c>
      <c r="F559" s="10">
        <v>2808</v>
      </c>
    </row>
    <row r="560" spans="1:6" x14ac:dyDescent="0.25">
      <c r="A560" s="5" t="s">
        <v>920</v>
      </c>
      <c r="B560" s="5" t="s">
        <v>922</v>
      </c>
      <c r="C560">
        <v>10.45875</v>
      </c>
      <c r="D560" t="s">
        <v>7</v>
      </c>
      <c r="E560" s="4">
        <f>'Formula Sheet'!D515</f>
        <v>2.3882857148799999</v>
      </c>
      <c r="F560" s="10">
        <v>35.4843666736</v>
      </c>
    </row>
    <row r="561" spans="1:6" x14ac:dyDescent="0.25">
      <c r="A561" s="5" t="s">
        <v>921</v>
      </c>
      <c r="B561" s="5" t="s">
        <v>923</v>
      </c>
      <c r="C561">
        <v>914.51</v>
      </c>
      <c r="D561" t="s">
        <v>23</v>
      </c>
      <c r="E561" s="4">
        <f>'Formula Sheet'!D516</f>
        <v>1873.1183999999998</v>
      </c>
      <c r="F561" s="10">
        <v>13066.560025999999</v>
      </c>
    </row>
    <row r="562" spans="1:6" x14ac:dyDescent="0.25">
      <c r="A562" s="5" t="s">
        <v>924</v>
      </c>
      <c r="B562" s="5" t="s">
        <v>928</v>
      </c>
      <c r="C562">
        <v>540</v>
      </c>
      <c r="D562" t="s">
        <v>23</v>
      </c>
      <c r="E562" s="4">
        <f>'Formula Sheet'!D517</f>
        <v>783.76459200000011</v>
      </c>
      <c r="F562" s="10">
        <v>6723.9120000000003</v>
      </c>
    </row>
    <row r="563" spans="1:6" x14ac:dyDescent="0.25">
      <c r="A563" s="5" t="s">
        <v>925</v>
      </c>
      <c r="B563" s="5" t="s">
        <v>929</v>
      </c>
      <c r="C563">
        <v>17.059791669999999</v>
      </c>
      <c r="D563" t="s">
        <v>11</v>
      </c>
      <c r="E563" s="4">
        <f>'Formula Sheet'!D518</f>
        <v>6.5</v>
      </c>
      <c r="F563" s="10">
        <v>399.91120000000018</v>
      </c>
    </row>
    <row r="564" spans="1:6" x14ac:dyDescent="0.25">
      <c r="A564" s="5" t="s">
        <v>926</v>
      </c>
      <c r="B564" s="5" t="s">
        <v>930</v>
      </c>
      <c r="C564">
        <v>2512.8000049999996</v>
      </c>
      <c r="D564" t="s">
        <v>23</v>
      </c>
      <c r="E564" s="4">
        <f>'Formula Sheet'!D519</f>
        <v>740.08</v>
      </c>
      <c r="F564" s="10">
        <v>3.7907999999999999</v>
      </c>
    </row>
    <row r="565" spans="1:6" x14ac:dyDescent="0.25">
      <c r="A565" s="5" t="s">
        <v>927</v>
      </c>
      <c r="B565" s="5" t="s">
        <v>931</v>
      </c>
      <c r="C565">
        <v>1293.06</v>
      </c>
      <c r="D565" t="s">
        <v>23</v>
      </c>
      <c r="E565" s="4">
        <f>'Formula Sheet'!D520</f>
        <v>13.574496000000002</v>
      </c>
      <c r="F565" s="10">
        <v>7.1358559999999995</v>
      </c>
    </row>
    <row r="566" spans="1:6" x14ac:dyDescent="0.25">
      <c r="A566" s="5" t="s">
        <v>3841</v>
      </c>
      <c r="B566" s="5" t="s">
        <v>932</v>
      </c>
      <c r="C566">
        <v>192.26500000000007</v>
      </c>
      <c r="D566" t="s">
        <v>20</v>
      </c>
      <c r="E566" s="4">
        <f>'Formula Sheet'!D521</f>
        <v>26.831999999999994</v>
      </c>
      <c r="F566" s="10">
        <v>1448.2</v>
      </c>
    </row>
    <row r="567" spans="1:6" x14ac:dyDescent="0.25">
      <c r="A567" s="5" t="s">
        <v>933</v>
      </c>
      <c r="B567" s="5" t="s">
        <v>934</v>
      </c>
      <c r="C567">
        <v>1.8225</v>
      </c>
      <c r="D567" t="s">
        <v>11</v>
      </c>
      <c r="E567" s="4">
        <f>'Formula Sheet'!D522</f>
        <v>75.857600000000005</v>
      </c>
      <c r="F567" s="10">
        <v>10.006186666666673</v>
      </c>
    </row>
    <row r="568" spans="1:6" x14ac:dyDescent="0.25">
      <c r="A568" s="5" t="s">
        <v>935</v>
      </c>
      <c r="B568" s="5" t="s">
        <v>936</v>
      </c>
      <c r="C568">
        <v>3.4306999999999999</v>
      </c>
      <c r="D568" t="s">
        <v>11</v>
      </c>
      <c r="E568" s="4">
        <f>'Formula Sheet'!D523</f>
        <v>1</v>
      </c>
      <c r="F568" s="10">
        <v>512.22080000000005</v>
      </c>
    </row>
    <row r="569" spans="1:6" x14ac:dyDescent="0.25">
      <c r="A569" s="5" t="s">
        <v>937</v>
      </c>
      <c r="B569" s="5" t="s">
        <v>938</v>
      </c>
      <c r="C569">
        <v>696.25</v>
      </c>
      <c r="D569" t="s">
        <v>20</v>
      </c>
      <c r="E569" s="4">
        <f>'Formula Sheet'!D524</f>
        <v>137.27520000000001</v>
      </c>
      <c r="F569" s="10">
        <v>3886.0175999999997</v>
      </c>
    </row>
    <row r="570" spans="1:6" x14ac:dyDescent="0.25">
      <c r="A570" s="5" t="s">
        <v>939</v>
      </c>
      <c r="B570" s="5" t="s">
        <v>940</v>
      </c>
      <c r="C570">
        <v>4.8106666666666698</v>
      </c>
      <c r="D570" t="s">
        <v>11</v>
      </c>
      <c r="E570" s="4">
        <f>'Formula Sheet'!D525</f>
        <v>1</v>
      </c>
      <c r="F570" s="10">
        <v>210.6</v>
      </c>
    </row>
    <row r="571" spans="1:6" x14ac:dyDescent="0.25">
      <c r="A571" s="5" t="s">
        <v>3842</v>
      </c>
      <c r="B571" s="5" t="s">
        <v>3843</v>
      </c>
      <c r="C571">
        <v>246.26000000000002</v>
      </c>
      <c r="D571" t="s">
        <v>20</v>
      </c>
      <c r="E571" s="4">
        <f>'Formula Sheet'!D526</f>
        <v>1</v>
      </c>
      <c r="F571" s="10">
        <v>23.882851200000001</v>
      </c>
    </row>
    <row r="572" spans="1:6" x14ac:dyDescent="0.25">
      <c r="A572" s="5" t="s">
        <v>941</v>
      </c>
      <c r="B572" s="5" t="s">
        <v>942</v>
      </c>
      <c r="C572">
        <v>732.88799999999992</v>
      </c>
      <c r="D572" t="s">
        <v>7</v>
      </c>
      <c r="E572" s="4">
        <f>'Formula Sheet'!D527</f>
        <v>33.9664</v>
      </c>
      <c r="F572" s="10">
        <v>188.22336000000001</v>
      </c>
    </row>
    <row r="573" spans="1:6" x14ac:dyDescent="0.25">
      <c r="A573" s="5" t="s">
        <v>3649</v>
      </c>
      <c r="B573" s="5" t="s">
        <v>942</v>
      </c>
      <c r="C573">
        <v>70.552000000000007</v>
      </c>
      <c r="D573" t="s">
        <v>7</v>
      </c>
      <c r="E573" s="4">
        <f>'Formula Sheet'!D2145</f>
        <v>11.585599999999991</v>
      </c>
      <c r="F573" s="10">
        <v>16.224000000000004</v>
      </c>
    </row>
    <row r="574" spans="1:6" x14ac:dyDescent="0.25">
      <c r="A574" s="5" t="s">
        <v>943</v>
      </c>
      <c r="B574" s="5" t="s">
        <v>945</v>
      </c>
      <c r="C574">
        <v>101.25</v>
      </c>
      <c r="D574" t="s">
        <v>20</v>
      </c>
      <c r="E574" s="4">
        <f>'Formula Sheet'!D528</f>
        <v>10.663466666666674</v>
      </c>
      <c r="F574" s="10">
        <v>1</v>
      </c>
    </row>
    <row r="575" spans="1:6" x14ac:dyDescent="0.25">
      <c r="A575" s="5" t="s">
        <v>944</v>
      </c>
      <c r="B575" s="5" t="s">
        <v>946</v>
      </c>
      <c r="C575">
        <v>11.482139999999999</v>
      </c>
      <c r="D575" t="s">
        <v>11</v>
      </c>
      <c r="E575" s="4">
        <f>'Formula Sheet'!D529</f>
        <v>4297.1084000000001</v>
      </c>
      <c r="F575" s="10">
        <v>1.6640000000000001</v>
      </c>
    </row>
    <row r="576" spans="1:6" x14ac:dyDescent="0.25">
      <c r="A576" s="5" t="s">
        <v>948</v>
      </c>
      <c r="B576" s="5" t="s">
        <v>951</v>
      </c>
      <c r="C576">
        <v>0.23910000000000001</v>
      </c>
      <c r="D576" t="s">
        <v>11</v>
      </c>
      <c r="E576" s="4">
        <f>'Formula Sheet'!D531</f>
        <v>2285.4</v>
      </c>
      <c r="F576" s="10">
        <v>107.75999999999999</v>
      </c>
    </row>
    <row r="577" spans="1:6" x14ac:dyDescent="0.25">
      <c r="A577" s="5" t="s">
        <v>949</v>
      </c>
      <c r="B577" s="5" t="s">
        <v>952</v>
      </c>
      <c r="C577">
        <v>0.8</v>
      </c>
      <c r="D577" t="s">
        <v>11</v>
      </c>
      <c r="E577" s="4">
        <f>'Formula Sheet'!D532</f>
        <v>5.4211733333333267</v>
      </c>
      <c r="F577" s="10">
        <v>3.0714666673600002</v>
      </c>
    </row>
    <row r="578" spans="1:6" x14ac:dyDescent="0.25">
      <c r="A578" s="5" t="s">
        <v>953</v>
      </c>
      <c r="B578" s="5" t="s">
        <v>956</v>
      </c>
      <c r="C578">
        <v>1.07233</v>
      </c>
      <c r="D578" t="s">
        <v>11</v>
      </c>
      <c r="E578" s="4">
        <f>'Formula Sheet'!D533</f>
        <v>130.870848</v>
      </c>
      <c r="F578" s="10">
        <v>21.180095999999999</v>
      </c>
    </row>
    <row r="579" spans="1:6" x14ac:dyDescent="0.25">
      <c r="A579" s="5" t="s">
        <v>954</v>
      </c>
      <c r="B579" s="5" t="s">
        <v>957</v>
      </c>
      <c r="C579">
        <v>6.3</v>
      </c>
      <c r="D579" t="s">
        <v>7</v>
      </c>
      <c r="E579" s="4">
        <f>'Formula Sheet'!D534</f>
        <v>19.368959999999998</v>
      </c>
      <c r="F579" s="10">
        <v>170.83599999999996</v>
      </c>
    </row>
    <row r="580" spans="1:6" x14ac:dyDescent="0.25">
      <c r="A580" s="5" t="s">
        <v>955</v>
      </c>
      <c r="B580" s="5" t="s">
        <v>958</v>
      </c>
      <c r="C580">
        <v>1.4766666669999999</v>
      </c>
      <c r="D580" t="s">
        <v>11</v>
      </c>
      <c r="E580" s="4">
        <f>'Formula Sheet'!D535</f>
        <v>2.8600000000000003</v>
      </c>
      <c r="F580" s="10">
        <v>27.33024</v>
      </c>
    </row>
    <row r="581" spans="1:6" x14ac:dyDescent="0.25">
      <c r="A581" s="5" t="s">
        <v>959</v>
      </c>
      <c r="B581" s="5" t="s">
        <v>960</v>
      </c>
      <c r="C581">
        <v>0.99039999999999995</v>
      </c>
      <c r="D581" t="s">
        <v>7</v>
      </c>
      <c r="E581" s="4">
        <f>'Formula Sheet'!D536</f>
        <v>1.3951166632000001</v>
      </c>
      <c r="F581" s="10">
        <v>458.91452879999997</v>
      </c>
    </row>
    <row r="582" spans="1:6" x14ac:dyDescent="0.25">
      <c r="A582" s="5" t="s">
        <v>3844</v>
      </c>
      <c r="B582" s="5" t="s">
        <v>961</v>
      </c>
      <c r="C582">
        <v>18.429999999999989</v>
      </c>
      <c r="D582" t="s">
        <v>7</v>
      </c>
      <c r="E582" s="4">
        <f>'Formula Sheet'!D537</f>
        <v>2.2199839999999997</v>
      </c>
      <c r="F582" s="10">
        <v>17.700800000000001</v>
      </c>
    </row>
    <row r="583" spans="1:6" x14ac:dyDescent="0.25">
      <c r="A583" s="5" t="s">
        <v>3845</v>
      </c>
      <c r="B583" s="5" t="s">
        <v>961</v>
      </c>
      <c r="C583">
        <v>1.976</v>
      </c>
      <c r="D583" t="s">
        <v>7</v>
      </c>
      <c r="E583" s="4">
        <f>'Formula Sheet'!D538</f>
        <v>75.816000000000003</v>
      </c>
      <c r="F583" s="10">
        <v>521.63070960000005</v>
      </c>
    </row>
    <row r="584" spans="1:6" x14ac:dyDescent="0.25">
      <c r="A584" s="5" t="s">
        <v>947</v>
      </c>
      <c r="B584" s="5" t="s">
        <v>950</v>
      </c>
      <c r="C584">
        <v>90.492000000000004</v>
      </c>
      <c r="D584" t="s">
        <v>20</v>
      </c>
      <c r="E584" s="4">
        <f>'Formula Sheet'!D530</f>
        <v>11.89344</v>
      </c>
      <c r="F584" s="10">
        <v>2.2304463999999999</v>
      </c>
    </row>
    <row r="585" spans="1:6" x14ac:dyDescent="0.25">
      <c r="A585" s="5" t="s">
        <v>962</v>
      </c>
      <c r="B585" s="5" t="s">
        <v>963</v>
      </c>
      <c r="C585">
        <v>220.63198499999999</v>
      </c>
      <c r="D585" t="s">
        <v>20</v>
      </c>
      <c r="E585" s="4">
        <f>'Formula Sheet'!D539</f>
        <v>224.64</v>
      </c>
      <c r="F585" s="10">
        <v>188.26911999999999</v>
      </c>
    </row>
    <row r="586" spans="1:6" x14ac:dyDescent="0.25">
      <c r="A586" s="5" t="s">
        <v>964</v>
      </c>
      <c r="B586" s="5" t="s">
        <v>965</v>
      </c>
      <c r="C586">
        <v>8.51</v>
      </c>
      <c r="D586" t="s">
        <v>20</v>
      </c>
      <c r="E586" s="4">
        <f>'Formula Sheet'!D540</f>
        <v>16927.508000000002</v>
      </c>
      <c r="F586" s="10">
        <v>190.29728</v>
      </c>
    </row>
    <row r="587" spans="1:6" x14ac:dyDescent="0.25">
      <c r="A587" s="5" t="s">
        <v>966</v>
      </c>
      <c r="B587" s="5" t="s">
        <v>968</v>
      </c>
      <c r="C587">
        <v>250.783995</v>
      </c>
      <c r="D587" t="s">
        <v>20</v>
      </c>
      <c r="E587" s="4">
        <f>'Formula Sheet'!D541</f>
        <v>15.148785600000002</v>
      </c>
      <c r="F587" s="10">
        <v>969.03264000000001</v>
      </c>
    </row>
    <row r="588" spans="1:6" x14ac:dyDescent="0.25">
      <c r="A588" s="5" t="s">
        <v>967</v>
      </c>
      <c r="B588" s="5" t="s">
        <v>969</v>
      </c>
      <c r="C588">
        <v>90.513999999999996</v>
      </c>
      <c r="D588" t="s">
        <v>20</v>
      </c>
      <c r="E588" s="4">
        <f>'Formula Sheet'!D542</f>
        <v>15.148785600000002</v>
      </c>
      <c r="F588" s="10">
        <v>532.01631999999995</v>
      </c>
    </row>
    <row r="589" spans="1:6" x14ac:dyDescent="0.25">
      <c r="A589" s="5" t="s">
        <v>3846</v>
      </c>
      <c r="B589" s="5" t="s">
        <v>970</v>
      </c>
      <c r="C589">
        <v>22.908000000000001</v>
      </c>
      <c r="D589" t="s">
        <v>8</v>
      </c>
      <c r="E589" s="4">
        <f>'Formula Sheet'!D543</f>
        <v>184.29839999999999</v>
      </c>
      <c r="F589" s="10">
        <v>1465.6512</v>
      </c>
    </row>
    <row r="590" spans="1:6" x14ac:dyDescent="0.25">
      <c r="A590" s="5" t="s">
        <v>3520</v>
      </c>
      <c r="B590" s="5" t="s">
        <v>3532</v>
      </c>
      <c r="C590">
        <v>105.05</v>
      </c>
      <c r="D590" t="s">
        <v>8</v>
      </c>
      <c r="E590" s="4">
        <f>'Formula Sheet'!D2052</f>
        <v>4.2026400000000006</v>
      </c>
      <c r="F590" s="10">
        <v>7.3856640000000002</v>
      </c>
    </row>
    <row r="591" spans="1:6" x14ac:dyDescent="0.25">
      <c r="A591" s="5" t="s">
        <v>3847</v>
      </c>
      <c r="B591" s="5" t="s">
        <v>973</v>
      </c>
      <c r="C591">
        <v>210.10399999999998</v>
      </c>
      <c r="D591" t="s">
        <v>8</v>
      </c>
      <c r="E591" s="4">
        <f>'Formula Sheet'!D544</f>
        <v>10542.2304</v>
      </c>
      <c r="F591" s="10">
        <v>3422.7075999999997</v>
      </c>
    </row>
    <row r="592" spans="1:6" x14ac:dyDescent="0.25">
      <c r="A592" s="5" t="s">
        <v>971</v>
      </c>
      <c r="B592" s="5" t="s">
        <v>973</v>
      </c>
      <c r="C592">
        <v>105.05199999999999</v>
      </c>
      <c r="D592" t="s">
        <v>8</v>
      </c>
      <c r="E592" s="4">
        <f>'Formula Sheet'!D545</f>
        <v>4.4121422217599999</v>
      </c>
      <c r="F592" s="10">
        <v>681.79695168000012</v>
      </c>
    </row>
    <row r="593" spans="1:6" x14ac:dyDescent="0.25">
      <c r="A593" s="5" t="s">
        <v>4278</v>
      </c>
      <c r="B593" s="5" t="s">
        <v>973</v>
      </c>
      <c r="C593">
        <v>315</v>
      </c>
      <c r="D593" t="s">
        <v>8</v>
      </c>
      <c r="E593" s="4">
        <f>'Formula Sheet'!D2197</f>
        <v>8.0824639999999999</v>
      </c>
      <c r="F593" s="10">
        <v>1355</v>
      </c>
    </row>
    <row r="594" spans="1:6" x14ac:dyDescent="0.25">
      <c r="A594" s="5" t="s">
        <v>972</v>
      </c>
      <c r="B594" s="5" t="s">
        <v>974</v>
      </c>
      <c r="C594">
        <v>281.85599999999999</v>
      </c>
      <c r="D594" t="s">
        <v>22</v>
      </c>
      <c r="E594" s="4">
        <f>'Formula Sheet'!D546</f>
        <v>601.5</v>
      </c>
      <c r="F594" s="10">
        <v>14093.7088</v>
      </c>
    </row>
    <row r="595" spans="1:6" x14ac:dyDescent="0.25">
      <c r="A595" s="5" t="s">
        <v>3848</v>
      </c>
      <c r="B595" s="5" t="s">
        <v>3849</v>
      </c>
      <c r="C595">
        <v>658.21299999999997</v>
      </c>
      <c r="D595" t="s">
        <v>22</v>
      </c>
      <c r="E595" s="4">
        <f>'Formula Sheet'!D547</f>
        <v>2.4578666673600003</v>
      </c>
      <c r="F595" s="10">
        <v>1</v>
      </c>
    </row>
    <row r="596" spans="1:6" x14ac:dyDescent="0.25">
      <c r="A596" s="5" t="s">
        <v>3463</v>
      </c>
      <c r="B596" s="5" t="s">
        <v>3466</v>
      </c>
      <c r="C596">
        <v>5.8344E-2</v>
      </c>
      <c r="D596" t="s">
        <v>8</v>
      </c>
      <c r="E596" s="4">
        <f>'Formula Sheet'!D2019</f>
        <v>56.268622222222177</v>
      </c>
      <c r="F596" s="10">
        <v>5.7732479999999997</v>
      </c>
    </row>
    <row r="597" spans="1:6" x14ac:dyDescent="0.25">
      <c r="A597" s="5" t="s">
        <v>3245</v>
      </c>
      <c r="B597" s="5" t="s">
        <v>3249</v>
      </c>
      <c r="C597">
        <v>1615.53</v>
      </c>
      <c r="D597" t="s">
        <v>20</v>
      </c>
      <c r="E597" s="4">
        <f>'Formula Sheet'!D1890</f>
        <v>32.283264000000003</v>
      </c>
      <c r="F597" s="10">
        <v>7.1135999999999999</v>
      </c>
    </row>
    <row r="598" spans="1:6" x14ac:dyDescent="0.25">
      <c r="A598" s="5" t="s">
        <v>979</v>
      </c>
      <c r="B598" s="5" t="s">
        <v>981</v>
      </c>
      <c r="C598">
        <v>1.9503000000000001</v>
      </c>
      <c r="D598" t="s">
        <v>11</v>
      </c>
      <c r="E598" s="4">
        <f>'Formula Sheet'!D551</f>
        <v>2262.8896000000004</v>
      </c>
      <c r="F598" s="10">
        <v>7.0553600000000003</v>
      </c>
    </row>
    <row r="599" spans="1:6" x14ac:dyDescent="0.25">
      <c r="A599" s="5" t="s">
        <v>4286</v>
      </c>
      <c r="B599" s="5" t="s">
        <v>4335</v>
      </c>
      <c r="C599">
        <v>0.1744</v>
      </c>
      <c r="D599" t="s">
        <v>11</v>
      </c>
      <c r="E599" s="4">
        <f>'Formula Sheet'!D2206</f>
        <v>429.9776</v>
      </c>
      <c r="F599" s="10">
        <v>1</v>
      </c>
    </row>
    <row r="600" spans="1:6" x14ac:dyDescent="0.25">
      <c r="A600" s="5" t="s">
        <v>980</v>
      </c>
      <c r="B600" s="5" t="s">
        <v>982</v>
      </c>
      <c r="C600">
        <v>0.66300000000000003</v>
      </c>
      <c r="D600" t="s">
        <v>11</v>
      </c>
      <c r="E600" s="4">
        <f>'Formula Sheet'!D552</f>
        <v>946.82265599999994</v>
      </c>
      <c r="F600" s="10">
        <v>3.5411999999999999</v>
      </c>
    </row>
    <row r="601" spans="1:6" x14ac:dyDescent="0.25">
      <c r="A601" s="5" t="s">
        <v>3438</v>
      </c>
      <c r="B601" s="5" t="s">
        <v>3440</v>
      </c>
      <c r="C601">
        <v>2.6499999999999999E-2</v>
      </c>
      <c r="D601" t="s">
        <v>8</v>
      </c>
      <c r="E601" s="4">
        <f>'Formula Sheet'!D2005</f>
        <v>290.8</v>
      </c>
      <c r="F601" s="10">
        <v>113.35599999999999</v>
      </c>
    </row>
    <row r="602" spans="1:6" x14ac:dyDescent="0.25">
      <c r="A602" s="5" t="s">
        <v>983</v>
      </c>
      <c r="B602" s="5" t="s">
        <v>984</v>
      </c>
      <c r="C602">
        <v>0.21056</v>
      </c>
      <c r="D602" t="s">
        <v>29</v>
      </c>
      <c r="E602" s="4">
        <f>'Formula Sheet'!D553</f>
        <v>9659.52</v>
      </c>
      <c r="F602" s="10">
        <v>1</v>
      </c>
    </row>
    <row r="603" spans="1:6" x14ac:dyDescent="0.25">
      <c r="A603" s="5" t="s">
        <v>3570</v>
      </c>
      <c r="B603" s="5" t="s">
        <v>3571</v>
      </c>
      <c r="C603">
        <v>76.653333333333364</v>
      </c>
      <c r="D603" t="s">
        <v>29</v>
      </c>
      <c r="E603" s="4">
        <f>'Formula Sheet'!D2081</f>
        <v>13.866666666666672</v>
      </c>
      <c r="F603" s="10">
        <v>9890.4</v>
      </c>
    </row>
    <row r="604" spans="1:6" x14ac:dyDescent="0.25">
      <c r="A604" s="5" t="s">
        <v>985</v>
      </c>
      <c r="B604" s="5" t="s">
        <v>986</v>
      </c>
      <c r="C604">
        <v>3.3919999999999999</v>
      </c>
      <c r="D604" t="s">
        <v>11</v>
      </c>
      <c r="E604" s="4">
        <f>'Formula Sheet'!D554</f>
        <v>14489.28</v>
      </c>
      <c r="F604" s="10">
        <v>1.6224000000000001</v>
      </c>
    </row>
    <row r="605" spans="1:6" x14ac:dyDescent="0.25">
      <c r="A605" s="5" t="s">
        <v>987</v>
      </c>
      <c r="B605" s="5" t="s">
        <v>988</v>
      </c>
      <c r="C605">
        <v>1.7024999999999999</v>
      </c>
      <c r="D605" t="s">
        <v>11</v>
      </c>
      <c r="E605" s="4">
        <f>'Formula Sheet'!D555</f>
        <v>24148.799999999999</v>
      </c>
      <c r="F605" s="10">
        <v>279.85919999999999</v>
      </c>
    </row>
    <row r="606" spans="1:6" x14ac:dyDescent="0.25">
      <c r="A606" s="5" t="s">
        <v>3852</v>
      </c>
      <c r="B606" s="5" t="s">
        <v>989</v>
      </c>
      <c r="C606">
        <v>0.32140000000000002</v>
      </c>
      <c r="D606" t="s">
        <v>11</v>
      </c>
      <c r="E606" s="4">
        <f>'Formula Sheet'!D556</f>
        <v>31.703360000000004</v>
      </c>
      <c r="F606" s="10">
        <v>224.41888</v>
      </c>
    </row>
    <row r="607" spans="1:6" x14ac:dyDescent="0.25">
      <c r="A607" s="5" t="s">
        <v>990</v>
      </c>
      <c r="B607" s="5" t="s">
        <v>991</v>
      </c>
      <c r="C607">
        <v>0.78</v>
      </c>
      <c r="D607" t="s">
        <v>11</v>
      </c>
      <c r="E607" s="4">
        <f>'Formula Sheet'!D557</f>
        <v>767.92768000000012</v>
      </c>
      <c r="F607" s="10">
        <v>9.9632000249600008</v>
      </c>
    </row>
    <row r="608" spans="1:6" x14ac:dyDescent="0.25">
      <c r="A608" s="5" t="s">
        <v>3853</v>
      </c>
      <c r="B608" s="5" t="s">
        <v>3854</v>
      </c>
      <c r="C608">
        <v>28.734400000000001</v>
      </c>
      <c r="D608" t="s">
        <v>7</v>
      </c>
      <c r="E608" s="4">
        <f>'Formula Sheet'!D559</f>
        <v>129.38550000000001</v>
      </c>
      <c r="F608" s="10">
        <v>3.0623839999999998</v>
      </c>
    </row>
    <row r="609" spans="1:6" x14ac:dyDescent="0.25">
      <c r="A609" s="5" t="s">
        <v>992</v>
      </c>
      <c r="B609" s="5" t="s">
        <v>993</v>
      </c>
      <c r="C609">
        <v>39.396000000000001</v>
      </c>
      <c r="D609" t="s">
        <v>7</v>
      </c>
      <c r="E609" s="4">
        <f>'Formula Sheet'!D558</f>
        <v>10142.808000000001</v>
      </c>
      <c r="F609" s="10">
        <v>1</v>
      </c>
    </row>
    <row r="610" spans="1:6" x14ac:dyDescent="0.25">
      <c r="A610" s="5" t="s">
        <v>994</v>
      </c>
      <c r="B610" s="5" t="s">
        <v>995</v>
      </c>
      <c r="C610">
        <v>4.7900000120000001</v>
      </c>
      <c r="D610" t="s">
        <v>20</v>
      </c>
      <c r="E610" s="4">
        <f>'Formula Sheet'!D560</f>
        <v>4755.4520000000002</v>
      </c>
      <c r="F610" s="10">
        <v>3.6897120000000001</v>
      </c>
    </row>
    <row r="611" spans="1:6" x14ac:dyDescent="0.25">
      <c r="A611" s="5" t="s">
        <v>996</v>
      </c>
      <c r="B611" s="5" t="s">
        <v>997</v>
      </c>
      <c r="C611">
        <v>0.46</v>
      </c>
      <c r="D611" t="s">
        <v>11</v>
      </c>
      <c r="E611" s="4">
        <f>'Formula Sheet'!D561</f>
        <v>2808</v>
      </c>
      <c r="F611" s="10">
        <v>3.0125333326399999</v>
      </c>
    </row>
    <row r="612" spans="1:6" x14ac:dyDescent="0.25">
      <c r="A612" s="5" t="s">
        <v>998</v>
      </c>
      <c r="B612" s="5" t="s">
        <v>999</v>
      </c>
      <c r="C612">
        <v>1.4722999999999999</v>
      </c>
      <c r="D612" t="s">
        <v>11</v>
      </c>
      <c r="E612" s="4">
        <f>'Formula Sheet'!D562</f>
        <v>35.4843666736</v>
      </c>
      <c r="F612" s="10">
        <v>1.241968</v>
      </c>
    </row>
    <row r="613" spans="1:6" x14ac:dyDescent="0.25">
      <c r="A613" s="5" t="s">
        <v>1000</v>
      </c>
      <c r="B613" s="5" t="s">
        <v>1001</v>
      </c>
      <c r="C613">
        <v>1.7739</v>
      </c>
      <c r="D613" t="s">
        <v>11</v>
      </c>
      <c r="E613" s="4">
        <f>'Formula Sheet'!D563</f>
        <v>13066.560025999999</v>
      </c>
      <c r="F613" s="10">
        <v>531.64319999999998</v>
      </c>
    </row>
    <row r="614" spans="1:6" x14ac:dyDescent="0.25">
      <c r="A614" s="5">
        <v>349884935474</v>
      </c>
      <c r="B614" s="5" t="s">
        <v>4204</v>
      </c>
      <c r="C614">
        <v>54.400000000000006</v>
      </c>
      <c r="D614" t="s">
        <v>20</v>
      </c>
      <c r="E614" s="4">
        <f>'Formula Sheet'!D1940</f>
        <v>3.9241280000000001</v>
      </c>
      <c r="F614" s="10">
        <v>1</v>
      </c>
    </row>
    <row r="615" spans="1:6" x14ac:dyDescent="0.25">
      <c r="A615" s="5" t="s">
        <v>1002</v>
      </c>
      <c r="B615" s="5" t="s">
        <v>1003</v>
      </c>
      <c r="C615">
        <v>1.4483333329999999</v>
      </c>
      <c r="D615" t="s">
        <v>11</v>
      </c>
      <c r="E615" s="4">
        <f>'Formula Sheet'!D564</f>
        <v>6723.9120000000003</v>
      </c>
      <c r="F615" s="10">
        <v>2.3816000000000002</v>
      </c>
    </row>
    <row r="616" spans="1:6" x14ac:dyDescent="0.25">
      <c r="A616" s="5" t="s">
        <v>1004</v>
      </c>
      <c r="B616" s="5" t="s">
        <v>1005</v>
      </c>
      <c r="C616">
        <v>0.59709999999999996</v>
      </c>
      <c r="D616" t="s">
        <v>11</v>
      </c>
      <c r="E616" s="4">
        <f>'Formula Sheet'!D565</f>
        <v>399.91120000000018</v>
      </c>
      <c r="F616" s="10">
        <v>391.91568000000001</v>
      </c>
    </row>
    <row r="617" spans="1:6" x14ac:dyDescent="0.25">
      <c r="A617" s="5" t="s">
        <v>1006</v>
      </c>
      <c r="B617" s="5" t="s">
        <v>1007</v>
      </c>
      <c r="C617">
        <v>87.816000000000003</v>
      </c>
      <c r="D617" t="s">
        <v>7</v>
      </c>
      <c r="E617" s="4">
        <f>'Formula Sheet'!D566</f>
        <v>3.7907999999999999</v>
      </c>
      <c r="F617" s="10">
        <v>4.7839999999999998</v>
      </c>
    </row>
    <row r="618" spans="1:6" x14ac:dyDescent="0.25">
      <c r="A618" s="5" t="s">
        <v>1008</v>
      </c>
      <c r="B618" s="5" t="s">
        <v>1009</v>
      </c>
      <c r="C618">
        <v>1.145</v>
      </c>
      <c r="D618" t="s">
        <v>11</v>
      </c>
      <c r="E618" s="4">
        <f>'Formula Sheet'!D567</f>
        <v>7.1358559999999995</v>
      </c>
      <c r="F618" s="10">
        <v>21.401119999999999</v>
      </c>
    </row>
    <row r="619" spans="1:6" x14ac:dyDescent="0.25">
      <c r="A619" s="5" t="s">
        <v>1010</v>
      </c>
      <c r="B619" s="5" t="s">
        <v>1011</v>
      </c>
      <c r="C619">
        <v>188.42099999999999</v>
      </c>
      <c r="D619" t="s">
        <v>20</v>
      </c>
      <c r="E619" s="4">
        <f>'Formula Sheet'!D568</f>
        <v>1448.2</v>
      </c>
      <c r="F619" s="10">
        <v>109.32</v>
      </c>
    </row>
    <row r="620" spans="1:6" x14ac:dyDescent="0.25">
      <c r="A620" s="5" t="s">
        <v>1012</v>
      </c>
      <c r="B620" s="5" t="s">
        <v>1014</v>
      </c>
      <c r="C620">
        <v>2.2999999999999998</v>
      </c>
      <c r="D620" t="s">
        <v>11</v>
      </c>
      <c r="E620" s="4">
        <f>'Formula Sheet'!D569</f>
        <v>10.006186666666673</v>
      </c>
      <c r="F620" s="10">
        <v>13253.464</v>
      </c>
    </row>
    <row r="621" spans="1:6" x14ac:dyDescent="0.25">
      <c r="A621" s="5" t="s">
        <v>1013</v>
      </c>
      <c r="B621" s="5" t="s">
        <v>1015</v>
      </c>
      <c r="C621">
        <v>10.289</v>
      </c>
      <c r="D621" t="s">
        <v>11</v>
      </c>
      <c r="E621" s="4">
        <f>'Formula Sheet'!D570</f>
        <v>512.22080000000005</v>
      </c>
      <c r="F621" s="10">
        <v>894.62400000000002</v>
      </c>
    </row>
    <row r="622" spans="1:6" x14ac:dyDescent="0.25">
      <c r="A622" s="5" t="s">
        <v>3855</v>
      </c>
      <c r="B622" s="5" t="s">
        <v>1016</v>
      </c>
      <c r="C622">
        <v>6.6</v>
      </c>
      <c r="D622" t="s">
        <v>7</v>
      </c>
      <c r="E622" s="4">
        <f>'Formula Sheet'!D571</f>
        <v>3886.0175999999997</v>
      </c>
      <c r="F622" s="10">
        <v>152.846048</v>
      </c>
    </row>
    <row r="623" spans="1:6" x14ac:dyDescent="0.25">
      <c r="A623" s="5" t="s">
        <v>3447</v>
      </c>
      <c r="B623" s="5" t="s">
        <v>3457</v>
      </c>
      <c r="C623">
        <v>7.5600000000000005</v>
      </c>
      <c r="D623" t="s">
        <v>11</v>
      </c>
      <c r="E623" s="4">
        <f>'Formula Sheet'!D2013</f>
        <v>1.61616</v>
      </c>
      <c r="F623" s="10">
        <v>60.372</v>
      </c>
    </row>
    <row r="624" spans="1:6" x14ac:dyDescent="0.25">
      <c r="A624" s="5" t="s">
        <v>1017</v>
      </c>
      <c r="B624" s="5" t="s">
        <v>1021</v>
      </c>
      <c r="C624">
        <v>4057.2</v>
      </c>
      <c r="D624" t="s">
        <v>8</v>
      </c>
      <c r="E624" s="4">
        <f>'Formula Sheet'!D572</f>
        <v>441.87040000000007</v>
      </c>
      <c r="F624" s="10">
        <v>2.4856000000000003</v>
      </c>
    </row>
    <row r="625" spans="1:6" x14ac:dyDescent="0.25">
      <c r="A625" s="5" t="s">
        <v>1018</v>
      </c>
      <c r="B625" s="5" t="s">
        <v>1022</v>
      </c>
      <c r="C625">
        <v>157.62</v>
      </c>
      <c r="D625" t="s">
        <v>7</v>
      </c>
      <c r="E625" s="4">
        <f>'Formula Sheet'!D573</f>
        <v>210.6</v>
      </c>
      <c r="F625" s="10">
        <v>4.2099200000000003</v>
      </c>
    </row>
    <row r="626" spans="1:6" x14ac:dyDescent="0.25">
      <c r="A626" s="5" t="s">
        <v>1019</v>
      </c>
      <c r="B626" s="5" t="s">
        <v>1023</v>
      </c>
      <c r="C626">
        <v>13.9053</v>
      </c>
      <c r="D626" t="s">
        <v>8</v>
      </c>
      <c r="E626" s="4">
        <f>'Formula Sheet'!D574</f>
        <v>23.882851200000001</v>
      </c>
      <c r="F626" s="10">
        <v>18.073714285120001</v>
      </c>
    </row>
    <row r="627" spans="1:6" x14ac:dyDescent="0.25">
      <c r="A627" s="5" t="s">
        <v>1020</v>
      </c>
      <c r="B627" s="5" t="s">
        <v>1024</v>
      </c>
      <c r="C627">
        <v>1.1950000000000001</v>
      </c>
      <c r="D627" t="s">
        <v>11</v>
      </c>
      <c r="E627" s="4">
        <f>'Formula Sheet'!D575</f>
        <v>1</v>
      </c>
      <c r="F627" s="10">
        <v>5.5203199999999999</v>
      </c>
    </row>
    <row r="628" spans="1:6" x14ac:dyDescent="0.25">
      <c r="A628" s="5" t="s">
        <v>1025</v>
      </c>
      <c r="B628" s="5" t="s">
        <v>1026</v>
      </c>
      <c r="C628">
        <v>2.024</v>
      </c>
      <c r="D628" t="s">
        <v>11</v>
      </c>
      <c r="E628" s="4">
        <f>'Formula Sheet'!D576</f>
        <v>1.6640000000000001</v>
      </c>
      <c r="F628" s="10">
        <v>5.5281777777777821</v>
      </c>
    </row>
    <row r="629" spans="1:6" x14ac:dyDescent="0.25">
      <c r="A629" s="5" t="s">
        <v>1027</v>
      </c>
      <c r="B629" s="5" t="s">
        <v>1028</v>
      </c>
      <c r="C629">
        <v>8.6892857140000004</v>
      </c>
      <c r="D629" t="s">
        <v>11</v>
      </c>
      <c r="E629" s="4">
        <f>'Formula Sheet'!D577</f>
        <v>2.2304463999999999</v>
      </c>
      <c r="F629" s="10">
        <v>123.95359999999999</v>
      </c>
    </row>
    <row r="630" spans="1:6" x14ac:dyDescent="0.25">
      <c r="A630" s="5" t="s">
        <v>1029</v>
      </c>
      <c r="B630" s="5" t="s">
        <v>1030</v>
      </c>
      <c r="C630">
        <v>2.6539999999999999</v>
      </c>
      <c r="D630" t="s">
        <v>11</v>
      </c>
      <c r="E630" s="4">
        <f>'Formula Sheet'!D578</f>
        <v>107.75999999999999</v>
      </c>
      <c r="F630" s="10">
        <v>88.603200000000001</v>
      </c>
    </row>
    <row r="631" spans="1:6" x14ac:dyDescent="0.25">
      <c r="A631" s="5" t="s">
        <v>1031</v>
      </c>
      <c r="B631" s="5" t="s">
        <v>1032</v>
      </c>
      <c r="C631">
        <v>2.6577777777777798</v>
      </c>
      <c r="D631" t="s">
        <v>11</v>
      </c>
      <c r="E631" s="4">
        <f>'Formula Sheet'!D579</f>
        <v>3.0714666673600002</v>
      </c>
      <c r="F631" s="10">
        <v>1</v>
      </c>
    </row>
    <row r="632" spans="1:6" x14ac:dyDescent="0.25">
      <c r="A632" s="5" t="s">
        <v>3856</v>
      </c>
      <c r="B632" s="5" t="s">
        <v>1035</v>
      </c>
      <c r="C632">
        <v>2.6160000000000001</v>
      </c>
      <c r="D632" t="s">
        <v>7</v>
      </c>
      <c r="E632" s="4">
        <f>'Formula Sheet'!D581</f>
        <v>170.83599999999996</v>
      </c>
      <c r="F632" s="10">
        <v>1076.1456000000003</v>
      </c>
    </row>
    <row r="633" spans="1:6" x14ac:dyDescent="0.25">
      <c r="A633" s="5" t="s">
        <v>1033</v>
      </c>
      <c r="B633" s="5" t="s">
        <v>1034</v>
      </c>
      <c r="C633">
        <v>6.9599999999999991</v>
      </c>
      <c r="D633" t="s">
        <v>8</v>
      </c>
      <c r="E633" s="4">
        <f>'Formula Sheet'!D580</f>
        <v>21.180095999999999</v>
      </c>
      <c r="F633" s="10">
        <v>1</v>
      </c>
    </row>
    <row r="634" spans="1:6" x14ac:dyDescent="0.25">
      <c r="A634" s="5" t="s">
        <v>1036</v>
      </c>
      <c r="B634" s="5" t="s">
        <v>1037</v>
      </c>
      <c r="C634">
        <v>0.32879999999999998</v>
      </c>
      <c r="D634" t="s">
        <v>11</v>
      </c>
      <c r="E634" s="4">
        <f>'Formula Sheet'!D582</f>
        <v>27.33024</v>
      </c>
      <c r="F634" s="10">
        <v>1419.1215999999999</v>
      </c>
    </row>
    <row r="635" spans="1:6" x14ac:dyDescent="0.25">
      <c r="A635" s="5" t="s">
        <v>1038</v>
      </c>
      <c r="B635" s="5" t="s">
        <v>1039</v>
      </c>
      <c r="C635">
        <v>0.125</v>
      </c>
      <c r="D635" t="s">
        <v>11</v>
      </c>
      <c r="E635" s="4">
        <f>'Formula Sheet'!D583</f>
        <v>188.22336000000001</v>
      </c>
      <c r="F635" s="10">
        <v>935.91679999999997</v>
      </c>
    </row>
    <row r="636" spans="1:6" x14ac:dyDescent="0.25">
      <c r="A636" s="5" t="s">
        <v>1040</v>
      </c>
      <c r="B636" s="5" t="s">
        <v>1042</v>
      </c>
      <c r="C636">
        <v>192.52800000000002</v>
      </c>
      <c r="D636" t="s">
        <v>7</v>
      </c>
      <c r="E636" s="4">
        <f>'Formula Sheet'!D584</f>
        <v>458.91452879999997</v>
      </c>
      <c r="F636" s="10">
        <v>4620.3456000000006</v>
      </c>
    </row>
    <row r="637" spans="1:6" x14ac:dyDescent="0.25">
      <c r="A637" s="5" t="s">
        <v>1041</v>
      </c>
      <c r="B637" s="5" t="s">
        <v>1043</v>
      </c>
      <c r="C637">
        <v>682.27</v>
      </c>
      <c r="D637" t="s">
        <v>20</v>
      </c>
      <c r="E637" s="4">
        <f>'Formula Sheet'!D585</f>
        <v>17.700800000000001</v>
      </c>
      <c r="F637" s="10">
        <v>3.8074399999999997</v>
      </c>
    </row>
    <row r="638" spans="1:6" x14ac:dyDescent="0.25">
      <c r="A638" s="5" t="s">
        <v>3857</v>
      </c>
      <c r="B638" s="5" t="s">
        <v>1044</v>
      </c>
      <c r="C638">
        <v>449.96</v>
      </c>
      <c r="D638" t="s">
        <v>11</v>
      </c>
      <c r="E638" s="4">
        <f>'Formula Sheet'!D586</f>
        <v>521.63070960000005</v>
      </c>
      <c r="F638" s="10">
        <v>0.5</v>
      </c>
    </row>
    <row r="639" spans="1:6" x14ac:dyDescent="0.25">
      <c r="A639" s="5" t="s">
        <v>1045</v>
      </c>
      <c r="B639" s="5" t="s">
        <v>1047</v>
      </c>
      <c r="C639">
        <v>2221.3200000000002</v>
      </c>
      <c r="D639" t="s">
        <v>20</v>
      </c>
      <c r="E639" s="4">
        <f>'Formula Sheet'!D587</f>
        <v>188.26911999999999</v>
      </c>
      <c r="F639" s="10">
        <v>3.3929999999999998</v>
      </c>
    </row>
    <row r="640" spans="1:6" x14ac:dyDescent="0.25">
      <c r="A640" s="5" t="s">
        <v>1046</v>
      </c>
      <c r="B640" s="5" t="s">
        <v>1048</v>
      </c>
      <c r="C640">
        <v>1.8304999999999998</v>
      </c>
      <c r="D640" t="s">
        <v>11</v>
      </c>
      <c r="E640" s="4">
        <f>'Formula Sheet'!D588</f>
        <v>190.29728</v>
      </c>
      <c r="F640" s="10">
        <v>92.16</v>
      </c>
    </row>
    <row r="641" spans="1:6" x14ac:dyDescent="0.25">
      <c r="A641" s="5" t="s">
        <v>3858</v>
      </c>
      <c r="B641" s="5" t="s">
        <v>1049</v>
      </c>
      <c r="C641">
        <v>5.9499999999999997E-2</v>
      </c>
      <c r="D641" t="s">
        <v>26</v>
      </c>
      <c r="E641" s="4">
        <f>'Formula Sheet'!D589</f>
        <v>532.00800000000004</v>
      </c>
      <c r="F641" s="10">
        <v>648.81999999999994</v>
      </c>
    </row>
    <row r="642" spans="1:6" x14ac:dyDescent="0.25">
      <c r="A642" s="5" t="s">
        <v>1050</v>
      </c>
      <c r="B642" s="5" t="s">
        <v>1051</v>
      </c>
      <c r="C642">
        <v>3.3929999999999998</v>
      </c>
      <c r="D642" t="s">
        <v>26</v>
      </c>
      <c r="E642" s="4">
        <f>'Formula Sheet'!D590</f>
        <v>969.03264000000001</v>
      </c>
      <c r="F642" s="10">
        <v>512.41359999999997</v>
      </c>
    </row>
    <row r="643" spans="1:6" x14ac:dyDescent="0.25">
      <c r="A643" s="5" t="s">
        <v>3859</v>
      </c>
      <c r="B643" s="5" t="s">
        <v>1052</v>
      </c>
      <c r="C643">
        <v>3.3</v>
      </c>
      <c r="D643" t="s">
        <v>7</v>
      </c>
      <c r="E643" s="4">
        <f>'Formula Sheet'!D591</f>
        <v>532.01631999999995</v>
      </c>
      <c r="F643" s="10">
        <v>371.40000000000003</v>
      </c>
    </row>
    <row r="644" spans="1:6" x14ac:dyDescent="0.25">
      <c r="A644" s="5" t="s">
        <v>4199</v>
      </c>
      <c r="B644" s="5" t="s">
        <v>3268</v>
      </c>
      <c r="C644">
        <v>3.42</v>
      </c>
      <c r="D644" t="s">
        <v>20</v>
      </c>
      <c r="E644" s="4">
        <f>'Formula Sheet'!D1901</f>
        <v>5.1995840000000006</v>
      </c>
      <c r="F644" s="10">
        <v>449.01599999999996</v>
      </c>
    </row>
    <row r="645" spans="1:6" x14ac:dyDescent="0.25">
      <c r="A645" s="5" t="s">
        <v>1053</v>
      </c>
      <c r="B645" s="5" t="s">
        <v>1056</v>
      </c>
      <c r="C645">
        <v>110.35</v>
      </c>
      <c r="D645" t="s">
        <v>7</v>
      </c>
      <c r="E645" s="4">
        <f>'Formula Sheet'!D592</f>
        <v>1405.4</v>
      </c>
      <c r="F645" s="10">
        <v>203.41920000000002</v>
      </c>
    </row>
    <row r="646" spans="1:6" x14ac:dyDescent="0.25">
      <c r="A646" s="5" t="s">
        <v>1054</v>
      </c>
      <c r="B646" s="5" t="s">
        <v>1057</v>
      </c>
      <c r="C646">
        <v>84.117999999999995</v>
      </c>
      <c r="D646" t="s">
        <v>7</v>
      </c>
      <c r="E646" s="4">
        <f>'Formula Sheet'!D593</f>
        <v>1465.6512</v>
      </c>
      <c r="F646" s="10">
        <v>398.33080000000001</v>
      </c>
    </row>
    <row r="647" spans="1:6" x14ac:dyDescent="0.25">
      <c r="A647" s="5" t="s">
        <v>1055</v>
      </c>
      <c r="B647" s="5" t="s">
        <v>1058</v>
      </c>
      <c r="C647">
        <v>57</v>
      </c>
      <c r="D647" t="s">
        <v>7</v>
      </c>
      <c r="E647" s="4">
        <f>'Formula Sheet'!D594</f>
        <v>3422.7075999999997</v>
      </c>
      <c r="F647" s="10">
        <v>1.9743360000000001</v>
      </c>
    </row>
    <row r="648" spans="1:6" x14ac:dyDescent="0.25">
      <c r="A648" s="5" t="s">
        <v>1059</v>
      </c>
      <c r="B648" s="5" t="s">
        <v>1060</v>
      </c>
      <c r="C648">
        <v>24.696000000000002</v>
      </c>
      <c r="D648" t="s">
        <v>7</v>
      </c>
      <c r="E648" s="4">
        <f>'Formula Sheet'!D595</f>
        <v>95.242711040000003</v>
      </c>
      <c r="F648" s="10">
        <v>102.82000000000001</v>
      </c>
    </row>
    <row r="649" spans="1:6" x14ac:dyDescent="0.25">
      <c r="A649" s="5" t="s">
        <v>1061</v>
      </c>
      <c r="B649" s="5" t="s">
        <v>1062</v>
      </c>
      <c r="C649">
        <v>62.179000000000002</v>
      </c>
      <c r="D649" t="s">
        <v>7</v>
      </c>
      <c r="E649" s="4">
        <f>'Formula Sheet'!D596</f>
        <v>3360.3024</v>
      </c>
      <c r="F649" s="10">
        <v>3.1809440000000002</v>
      </c>
    </row>
    <row r="650" spans="1:6" x14ac:dyDescent="0.25">
      <c r="A650" s="5" t="s">
        <v>1063</v>
      </c>
      <c r="B650" s="5" t="s">
        <v>1064</v>
      </c>
      <c r="C650">
        <v>0.94920000000000004</v>
      </c>
      <c r="D650" t="s">
        <v>11</v>
      </c>
      <c r="E650" s="4">
        <f>'Formula Sheet'!D597</f>
        <v>4.0566240000000002</v>
      </c>
      <c r="F650" s="10">
        <v>2.8874560000000002</v>
      </c>
    </row>
    <row r="651" spans="1:6" x14ac:dyDescent="0.25">
      <c r="A651" s="5" t="s">
        <v>1065</v>
      </c>
      <c r="B651" s="5" t="s">
        <v>1066</v>
      </c>
      <c r="C651">
        <v>5.3500000000000005</v>
      </c>
      <c r="D651" t="s">
        <v>7</v>
      </c>
      <c r="E651" s="4">
        <f>'Formula Sheet'!D598</f>
        <v>1</v>
      </c>
      <c r="F651" s="10">
        <v>3.4103680000000001</v>
      </c>
    </row>
    <row r="652" spans="1:6" x14ac:dyDescent="0.25">
      <c r="A652" s="5" t="s">
        <v>1067</v>
      </c>
      <c r="B652" s="5" t="s">
        <v>1068</v>
      </c>
      <c r="C652">
        <v>1.5293000000000001</v>
      </c>
      <c r="D652" t="s">
        <v>11</v>
      </c>
      <c r="E652" s="4">
        <f>'Formula Sheet'!D599</f>
        <v>1.37904</v>
      </c>
      <c r="F652" s="10">
        <v>8.4032</v>
      </c>
    </row>
    <row r="653" spans="1:6" x14ac:dyDescent="0.25">
      <c r="A653" s="5" t="s">
        <v>1069</v>
      </c>
      <c r="B653" s="5" t="s">
        <v>1070</v>
      </c>
      <c r="C653">
        <v>1.3882000000000001</v>
      </c>
      <c r="D653" t="s">
        <v>11</v>
      </c>
      <c r="E653" s="4">
        <f>'Formula Sheet'!D600</f>
        <v>95.110240000000005</v>
      </c>
      <c r="F653" s="10">
        <v>1.9667786673600001</v>
      </c>
    </row>
    <row r="654" spans="1:6" x14ac:dyDescent="0.25">
      <c r="A654" s="5" t="s">
        <v>1071</v>
      </c>
      <c r="B654" s="5" t="s">
        <v>1072</v>
      </c>
      <c r="C654">
        <v>1.6395999999999999</v>
      </c>
      <c r="D654" t="s">
        <v>11</v>
      </c>
      <c r="E654" s="4">
        <f>'Formula Sheet'!D601</f>
        <v>2.5</v>
      </c>
      <c r="F654" s="10">
        <v>1.8661760000000001</v>
      </c>
    </row>
    <row r="655" spans="1:6" x14ac:dyDescent="0.25">
      <c r="A655" s="5" t="s">
        <v>1073</v>
      </c>
      <c r="B655" s="5" t="s">
        <v>1074</v>
      </c>
      <c r="C655">
        <v>4.04</v>
      </c>
      <c r="D655" t="s">
        <v>11</v>
      </c>
      <c r="E655" s="4">
        <f>'Formula Sheet'!D602</f>
        <v>159.43893333333341</v>
      </c>
      <c r="F655" s="10">
        <v>3.6649600000000002</v>
      </c>
    </row>
    <row r="656" spans="1:6" x14ac:dyDescent="0.25">
      <c r="A656" s="5" t="s">
        <v>1075</v>
      </c>
      <c r="B656" s="5" t="s">
        <v>1076</v>
      </c>
      <c r="C656">
        <v>0.94556666700000003</v>
      </c>
      <c r="D656" t="s">
        <v>11</v>
      </c>
      <c r="E656" s="4">
        <f>'Formula Sheet'!D603</f>
        <v>7.0553600000000003</v>
      </c>
      <c r="F656" s="10">
        <v>4.4285280000000009</v>
      </c>
    </row>
    <row r="657" spans="1:6" x14ac:dyDescent="0.25">
      <c r="A657" s="5" t="s">
        <v>1077</v>
      </c>
      <c r="B657" s="5" t="s">
        <v>1078</v>
      </c>
      <c r="C657">
        <v>0.8972</v>
      </c>
      <c r="D657" t="s">
        <v>11</v>
      </c>
      <c r="E657" s="4">
        <f>'Formula Sheet'!D604</f>
        <v>3.5411999999999999</v>
      </c>
      <c r="F657" s="10">
        <v>8.475792000000002</v>
      </c>
    </row>
    <row r="658" spans="1:6" x14ac:dyDescent="0.25">
      <c r="A658" s="5" t="s">
        <v>3860</v>
      </c>
      <c r="B658" s="5" t="s">
        <v>3861</v>
      </c>
      <c r="C658">
        <v>1.762</v>
      </c>
      <c r="D658" t="s">
        <v>11</v>
      </c>
      <c r="E658" s="4">
        <f>'Formula Sheet'!D605</f>
        <v>1</v>
      </c>
      <c r="F658" s="10">
        <v>191.0856</v>
      </c>
    </row>
    <row r="659" spans="1:6" x14ac:dyDescent="0.25">
      <c r="A659" s="5" t="s">
        <v>1080</v>
      </c>
      <c r="B659" s="5" t="s">
        <v>1079</v>
      </c>
      <c r="C659">
        <v>2.1291000000000002</v>
      </c>
      <c r="D659" t="s">
        <v>11</v>
      </c>
      <c r="E659" s="4">
        <f>'Formula Sheet'!D606</f>
        <v>1.6224000000000001</v>
      </c>
      <c r="F659" s="10">
        <v>136.14240000000001</v>
      </c>
    </row>
    <row r="660" spans="1:6" x14ac:dyDescent="0.25">
      <c r="A660" s="5" t="s">
        <v>3862</v>
      </c>
      <c r="B660" s="5" t="s">
        <v>1081</v>
      </c>
      <c r="C660">
        <v>4.0749000000000004</v>
      </c>
      <c r="D660" t="s">
        <v>11</v>
      </c>
      <c r="E660" s="4">
        <f>'Formula Sheet'!D607</f>
        <v>224.41888</v>
      </c>
      <c r="F660" s="10">
        <v>269.17920000000004</v>
      </c>
    </row>
    <row r="661" spans="1:6" x14ac:dyDescent="0.25">
      <c r="A661" s="5" t="s">
        <v>1082</v>
      </c>
      <c r="B661" s="5" t="s">
        <v>1083</v>
      </c>
      <c r="C661">
        <v>23.0975</v>
      </c>
      <c r="D661" t="s">
        <v>8</v>
      </c>
      <c r="E661" s="4">
        <f>'Formula Sheet'!D608</f>
        <v>279.85919999999999</v>
      </c>
      <c r="F661" s="10">
        <v>1973.6080000000002</v>
      </c>
    </row>
    <row r="662" spans="1:6" x14ac:dyDescent="0.25">
      <c r="A662" s="5" t="s">
        <v>1084</v>
      </c>
      <c r="B662" s="5" t="s">
        <v>1085</v>
      </c>
      <c r="C662">
        <v>9.89</v>
      </c>
      <c r="D662" t="s">
        <v>8</v>
      </c>
      <c r="E662" s="4">
        <f>'Formula Sheet'!D609</f>
        <v>9.9632000249600008</v>
      </c>
      <c r="F662" s="10">
        <v>7894.4840000000004</v>
      </c>
    </row>
    <row r="663" spans="1:6" x14ac:dyDescent="0.25">
      <c r="A663" s="5" t="s">
        <v>1086</v>
      </c>
      <c r="B663" s="5" t="s">
        <v>1087</v>
      </c>
      <c r="C663">
        <v>41.87</v>
      </c>
      <c r="D663" t="s">
        <v>8</v>
      </c>
      <c r="E663" s="4">
        <f>'Formula Sheet'!D610</f>
        <v>1</v>
      </c>
      <c r="F663" s="10">
        <v>3265.2152000000006</v>
      </c>
    </row>
    <row r="664" spans="1:6" x14ac:dyDescent="0.25">
      <c r="A664" s="5" t="s">
        <v>1088</v>
      </c>
      <c r="B664" s="5" t="s">
        <v>1089</v>
      </c>
      <c r="C664">
        <v>379.54</v>
      </c>
      <c r="D664" t="s">
        <v>22</v>
      </c>
      <c r="E664" s="4">
        <f>'Formula Sheet'!D611</f>
        <v>3.0623839999999998</v>
      </c>
      <c r="F664" s="10">
        <v>1248</v>
      </c>
    </row>
    <row r="665" spans="1:6" x14ac:dyDescent="0.25">
      <c r="A665" s="5" t="s">
        <v>1090</v>
      </c>
      <c r="B665" s="5" t="s">
        <v>1089</v>
      </c>
      <c r="C665">
        <v>1518.17</v>
      </c>
      <c r="D665" t="s">
        <v>22</v>
      </c>
      <c r="E665" s="4">
        <f>'Formula Sheet'!D612</f>
        <v>3.6897120000000001</v>
      </c>
      <c r="F665" s="10">
        <v>38.584000000000003</v>
      </c>
    </row>
    <row r="666" spans="1:6" x14ac:dyDescent="0.25">
      <c r="A666" s="5" t="s">
        <v>1091</v>
      </c>
      <c r="B666" s="5" t="s">
        <v>1092</v>
      </c>
      <c r="C666">
        <v>627.92600000000004</v>
      </c>
      <c r="D666" t="s">
        <v>22</v>
      </c>
      <c r="E666" s="4">
        <f>'Formula Sheet'!D613</f>
        <v>113.15200000000002</v>
      </c>
      <c r="F666" s="10">
        <v>1.4570400000000001</v>
      </c>
    </row>
    <row r="667" spans="1:6" x14ac:dyDescent="0.25">
      <c r="A667" s="5" t="s">
        <v>3863</v>
      </c>
      <c r="B667" s="5" t="s">
        <v>1092</v>
      </c>
      <c r="C667">
        <v>240</v>
      </c>
      <c r="D667" t="s">
        <v>22</v>
      </c>
      <c r="E667" s="4">
        <f>'Formula Sheet'!D614</f>
        <v>3.0125333326399999</v>
      </c>
      <c r="F667" s="10">
        <v>2.46202666736</v>
      </c>
    </row>
    <row r="668" spans="1:6" x14ac:dyDescent="0.25">
      <c r="A668" s="5" t="s">
        <v>1093</v>
      </c>
      <c r="B668" s="5" t="s">
        <v>1095</v>
      </c>
      <c r="C668">
        <v>18.55</v>
      </c>
      <c r="D668" t="s">
        <v>20</v>
      </c>
      <c r="E668" s="4">
        <f>'Formula Sheet'!D615</f>
        <v>1.241968</v>
      </c>
      <c r="F668" s="10">
        <v>1.7050000000000001</v>
      </c>
    </row>
    <row r="669" spans="1:6" x14ac:dyDescent="0.25">
      <c r="A669" s="5" t="s">
        <v>1094</v>
      </c>
      <c r="B669" s="5" t="s">
        <v>1096</v>
      </c>
      <c r="C669">
        <v>0.70050000000000001</v>
      </c>
      <c r="D669" t="s">
        <v>11</v>
      </c>
      <c r="E669" s="4">
        <f>'Formula Sheet'!D616</f>
        <v>531.64319999999998</v>
      </c>
      <c r="F669" s="10">
        <v>1.1970000000000001</v>
      </c>
    </row>
    <row r="670" spans="1:6" x14ac:dyDescent="0.25">
      <c r="A670" s="5" t="s">
        <v>1097</v>
      </c>
      <c r="B670" s="5" t="s">
        <v>1098</v>
      </c>
      <c r="C670">
        <v>1.183666667</v>
      </c>
      <c r="D670" t="s">
        <v>11</v>
      </c>
      <c r="E670" s="4">
        <f>'Formula Sheet'!D617</f>
        <v>2.3816000000000002</v>
      </c>
      <c r="F670" s="10">
        <v>1</v>
      </c>
    </row>
    <row r="671" spans="1:6" x14ac:dyDescent="0.25">
      <c r="A671" s="5" t="s">
        <v>1099</v>
      </c>
      <c r="B671" s="5" t="s">
        <v>1100</v>
      </c>
      <c r="C671">
        <v>1.7050000000000001</v>
      </c>
      <c r="D671" t="s">
        <v>26</v>
      </c>
      <c r="E671" s="4">
        <f>'Formula Sheet'!D618</f>
        <v>391.91568000000001</v>
      </c>
      <c r="F671" s="10">
        <v>85.732799999999997</v>
      </c>
    </row>
    <row r="672" spans="1:6" x14ac:dyDescent="0.25">
      <c r="A672" s="5" t="s">
        <v>1101</v>
      </c>
      <c r="B672" s="5" t="s">
        <v>1102</v>
      </c>
      <c r="C672">
        <v>1.1970000000000001</v>
      </c>
      <c r="D672" t="s">
        <v>26</v>
      </c>
      <c r="E672" s="4">
        <f>'Formula Sheet'!D619</f>
        <v>4.7839999999999998</v>
      </c>
      <c r="F672" s="10">
        <v>106.63864</v>
      </c>
    </row>
    <row r="673" spans="1:6" x14ac:dyDescent="0.25">
      <c r="A673" s="5" t="s">
        <v>3864</v>
      </c>
      <c r="B673" s="5" t="s">
        <v>1103</v>
      </c>
      <c r="C673">
        <v>0.1633</v>
      </c>
      <c r="D673" t="s">
        <v>11</v>
      </c>
      <c r="E673" s="4">
        <f>'Formula Sheet'!D620</f>
        <v>21.401119999999999</v>
      </c>
      <c r="F673" s="10">
        <v>213.0608</v>
      </c>
    </row>
    <row r="674" spans="1:6" x14ac:dyDescent="0.25">
      <c r="A674" s="5" t="s">
        <v>3546</v>
      </c>
      <c r="B674" s="5" t="s">
        <v>3553</v>
      </c>
      <c r="C674">
        <v>23.720000000000002</v>
      </c>
      <c r="D674" t="s">
        <v>8</v>
      </c>
      <c r="E674" s="4">
        <f>'Formula Sheet'!D2066</f>
        <v>3.5776000103999999</v>
      </c>
      <c r="F674" s="10">
        <v>95.022089600000001</v>
      </c>
    </row>
    <row r="675" spans="1:6" x14ac:dyDescent="0.25">
      <c r="A675" s="5" t="s">
        <v>1104</v>
      </c>
      <c r="B675" s="5" t="s">
        <v>1108</v>
      </c>
      <c r="C675">
        <v>2.0640000000000001</v>
      </c>
      <c r="D675" t="s">
        <v>7</v>
      </c>
      <c r="E675" s="4">
        <f>'Formula Sheet'!D621</f>
        <v>109.32</v>
      </c>
      <c r="F675" s="10">
        <v>190.68</v>
      </c>
    </row>
    <row r="676" spans="1:6" x14ac:dyDescent="0.25">
      <c r="A676" s="5" t="s">
        <v>1105</v>
      </c>
      <c r="B676" s="5" t="s">
        <v>1108</v>
      </c>
      <c r="C676">
        <v>2.7977499999999997</v>
      </c>
      <c r="D676" t="s">
        <v>8</v>
      </c>
      <c r="E676" s="4">
        <f>'Formula Sheet'!D622</f>
        <v>15.724800000000002</v>
      </c>
      <c r="F676" s="10">
        <v>286.34336000000002</v>
      </c>
    </row>
    <row r="677" spans="1:6" x14ac:dyDescent="0.25">
      <c r="A677" s="5" t="s">
        <v>1106</v>
      </c>
      <c r="B677" s="5" t="s">
        <v>1109</v>
      </c>
      <c r="C677">
        <v>28.38</v>
      </c>
      <c r="D677" t="s">
        <v>8</v>
      </c>
      <c r="E677" s="4">
        <f>'Formula Sheet'!D623</f>
        <v>13253.464</v>
      </c>
      <c r="F677" s="10">
        <v>210.21103999999997</v>
      </c>
    </row>
    <row r="678" spans="1:6" x14ac:dyDescent="0.25">
      <c r="A678" s="5" t="s">
        <v>1107</v>
      </c>
      <c r="B678" s="5" t="s">
        <v>1110</v>
      </c>
      <c r="C678">
        <v>23</v>
      </c>
      <c r="D678" t="s">
        <v>8</v>
      </c>
      <c r="E678" s="4">
        <f>'Formula Sheet'!D624</f>
        <v>894.62400000000002</v>
      </c>
      <c r="F678" s="10">
        <v>255.00800000000001</v>
      </c>
    </row>
    <row r="679" spans="1:6" x14ac:dyDescent="0.25">
      <c r="A679" s="5" t="s">
        <v>1111</v>
      </c>
      <c r="B679" s="5" t="s">
        <v>1112</v>
      </c>
      <c r="C679">
        <v>45.996000000000002</v>
      </c>
      <c r="D679" t="s">
        <v>8</v>
      </c>
      <c r="E679" s="4">
        <f>'Formula Sheet'!D625</f>
        <v>152.846048</v>
      </c>
      <c r="F679" s="10">
        <v>304.66399999999999</v>
      </c>
    </row>
    <row r="680" spans="1:6" x14ac:dyDescent="0.25">
      <c r="A680" s="5" t="s">
        <v>1113</v>
      </c>
      <c r="B680" s="5" t="s">
        <v>1114</v>
      </c>
      <c r="C680">
        <v>101.06299999999999</v>
      </c>
      <c r="D680" t="s">
        <v>20</v>
      </c>
      <c r="E680" s="4">
        <f>'Formula Sheet'!D626</f>
        <v>2.4856000000000003</v>
      </c>
      <c r="F680" s="10">
        <v>2.805088</v>
      </c>
    </row>
    <row r="681" spans="1:6" x14ac:dyDescent="0.25">
      <c r="A681" s="5" t="s">
        <v>3865</v>
      </c>
      <c r="B681" s="5" t="s">
        <v>3866</v>
      </c>
      <c r="C681">
        <v>122.6</v>
      </c>
      <c r="D681" t="s">
        <v>20</v>
      </c>
      <c r="E681" s="4">
        <f>'Formula Sheet'!D627</f>
        <v>4.2099200000000003</v>
      </c>
      <c r="F681" s="10">
        <v>1.3293280000000001</v>
      </c>
    </row>
    <row r="682" spans="1:6" x14ac:dyDescent="0.25">
      <c r="A682" s="5" t="s">
        <v>1115</v>
      </c>
      <c r="B682" s="5" t="s">
        <v>1116</v>
      </c>
      <c r="C682">
        <v>50.4</v>
      </c>
      <c r="D682" t="s">
        <v>8</v>
      </c>
      <c r="E682" s="4">
        <f>'Formula Sheet'!D628</f>
        <v>18.073714285120001</v>
      </c>
      <c r="F682" s="10">
        <v>1</v>
      </c>
    </row>
    <row r="683" spans="1:6" x14ac:dyDescent="0.25">
      <c r="A683" s="5" t="s">
        <v>3867</v>
      </c>
      <c r="B683" s="5" t="s">
        <v>1117</v>
      </c>
      <c r="C683">
        <v>1.3486</v>
      </c>
      <c r="D683" t="s">
        <v>11</v>
      </c>
      <c r="E683" s="4">
        <f>'Formula Sheet'!D629</f>
        <v>5.5203199999999999</v>
      </c>
      <c r="F683" s="10">
        <v>1.9558656000000001</v>
      </c>
    </row>
    <row r="684" spans="1:6" x14ac:dyDescent="0.25">
      <c r="A684" s="5" t="s">
        <v>1118</v>
      </c>
      <c r="B684" s="5" t="s">
        <v>1119</v>
      </c>
      <c r="C684">
        <v>0.6391</v>
      </c>
      <c r="D684" t="s">
        <v>11</v>
      </c>
      <c r="E684" s="4">
        <f>'Formula Sheet'!D630</f>
        <v>5.5281777777777821</v>
      </c>
      <c r="F684" s="10">
        <v>1.0940800000000002</v>
      </c>
    </row>
    <row r="685" spans="1:6" x14ac:dyDescent="0.25">
      <c r="A685" s="5" t="s">
        <v>1120</v>
      </c>
      <c r="B685" s="5" t="s">
        <v>1122</v>
      </c>
      <c r="C685">
        <v>0.29625000000000001</v>
      </c>
      <c r="D685" t="s">
        <v>11</v>
      </c>
      <c r="E685" s="4">
        <f>'Formula Sheet'!D631</f>
        <v>88.603200000000001</v>
      </c>
      <c r="F685" s="10">
        <v>1.4767999999999999</v>
      </c>
    </row>
    <row r="686" spans="1:6" x14ac:dyDescent="0.25">
      <c r="A686" s="5" t="s">
        <v>1121</v>
      </c>
      <c r="B686" s="5" t="s">
        <v>1123</v>
      </c>
      <c r="C686">
        <v>0.94032000000000004</v>
      </c>
      <c r="D686" t="s">
        <v>11</v>
      </c>
      <c r="E686" s="4">
        <f>'Formula Sheet'!D632</f>
        <v>123.95359999999999</v>
      </c>
      <c r="F686" s="10">
        <v>349.44</v>
      </c>
    </row>
    <row r="687" spans="1:6" x14ac:dyDescent="0.25">
      <c r="A687" s="5" t="s">
        <v>1124</v>
      </c>
      <c r="B687" s="5" t="s">
        <v>1125</v>
      </c>
      <c r="C687">
        <v>0.52600000000000002</v>
      </c>
      <c r="D687" t="s">
        <v>11</v>
      </c>
      <c r="E687" s="4">
        <f>'Formula Sheet'!D633</f>
        <v>1</v>
      </c>
      <c r="F687" s="10">
        <v>112.32</v>
      </c>
    </row>
    <row r="688" spans="1:6" x14ac:dyDescent="0.25">
      <c r="A688" s="5" t="s">
        <v>1126</v>
      </c>
      <c r="B688" s="5" t="s">
        <v>1127</v>
      </c>
      <c r="C688">
        <v>0.71</v>
      </c>
      <c r="D688" t="s">
        <v>11</v>
      </c>
      <c r="E688" s="4">
        <f>'Formula Sheet'!D634</f>
        <v>1</v>
      </c>
      <c r="F688" s="10">
        <v>6046.56</v>
      </c>
    </row>
    <row r="689" spans="1:6" x14ac:dyDescent="0.25">
      <c r="A689" s="5" t="s">
        <v>1128</v>
      </c>
      <c r="B689" s="5" t="s">
        <v>1129</v>
      </c>
      <c r="C689">
        <v>42</v>
      </c>
      <c r="D689" t="s">
        <v>23</v>
      </c>
      <c r="E689" s="4">
        <f>'Formula Sheet'!D635</f>
        <v>1076.1456000000003</v>
      </c>
      <c r="F689" s="10">
        <v>15116.920000000002</v>
      </c>
    </row>
    <row r="690" spans="1:6" x14ac:dyDescent="0.25">
      <c r="A690" s="5" t="s">
        <v>1130</v>
      </c>
      <c r="B690" s="5" t="s">
        <v>1133</v>
      </c>
      <c r="C690">
        <v>12</v>
      </c>
      <c r="D690" t="s">
        <v>23</v>
      </c>
      <c r="E690" s="4">
        <f>'Formula Sheet'!D636</f>
        <v>1419.1215999999999</v>
      </c>
      <c r="F690" s="10">
        <v>215.60672</v>
      </c>
    </row>
    <row r="691" spans="1:6" x14ac:dyDescent="0.25">
      <c r="A691" s="5" t="s">
        <v>1131</v>
      </c>
      <c r="B691" s="5" t="s">
        <v>1134</v>
      </c>
      <c r="C691">
        <v>1162.8</v>
      </c>
      <c r="D691" t="s">
        <v>22</v>
      </c>
      <c r="E691" s="4">
        <f>'Formula Sheet'!D637</f>
        <v>935.91679999999997</v>
      </c>
      <c r="F691" s="10">
        <v>85.737600000000015</v>
      </c>
    </row>
    <row r="692" spans="1:6" x14ac:dyDescent="0.25">
      <c r="A692" s="5" t="s">
        <v>1132</v>
      </c>
      <c r="B692" s="5" t="s">
        <v>1134</v>
      </c>
      <c r="C692">
        <v>2907.1000000000004</v>
      </c>
      <c r="D692" t="s">
        <v>22</v>
      </c>
      <c r="E692" s="4">
        <f>'Formula Sheet'!D638</f>
        <v>4620.3456000000006</v>
      </c>
      <c r="F692" s="10">
        <v>12.785760000000002</v>
      </c>
    </row>
    <row r="693" spans="1:6" x14ac:dyDescent="0.25">
      <c r="A693" s="5" t="s">
        <v>3868</v>
      </c>
      <c r="B693" s="5" t="s">
        <v>1135</v>
      </c>
      <c r="C693">
        <v>28.992000000000001</v>
      </c>
      <c r="D693" t="s">
        <v>8</v>
      </c>
      <c r="E693" s="4">
        <f>'Formula Sheet'!D639</f>
        <v>3.8074399999999997</v>
      </c>
      <c r="F693" s="10">
        <v>1</v>
      </c>
    </row>
    <row r="694" spans="1:6" x14ac:dyDescent="0.25">
      <c r="A694" s="5" t="s">
        <v>1136</v>
      </c>
      <c r="B694" s="5" t="s">
        <v>1137</v>
      </c>
      <c r="C694">
        <v>41.220000000000006</v>
      </c>
      <c r="D694" t="s">
        <v>20</v>
      </c>
      <c r="E694" s="4">
        <f>'Formula Sheet'!D640</f>
        <v>0.5</v>
      </c>
      <c r="F694" s="10">
        <v>21.75264</v>
      </c>
    </row>
    <row r="695" spans="1:6" x14ac:dyDescent="0.25">
      <c r="A695" s="5" t="s">
        <v>1138</v>
      </c>
      <c r="B695" s="5" t="s">
        <v>1139</v>
      </c>
      <c r="C695">
        <v>6.1470000000000002</v>
      </c>
      <c r="D695" t="s">
        <v>11</v>
      </c>
      <c r="E695" s="4">
        <f>'Formula Sheet'!D641</f>
        <v>3.3929999999999998</v>
      </c>
      <c r="F695" s="10">
        <v>25.5098133264</v>
      </c>
    </row>
    <row r="696" spans="1:6" x14ac:dyDescent="0.25">
      <c r="A696" s="5" t="s">
        <v>1140</v>
      </c>
      <c r="B696" s="5" t="s">
        <v>1141</v>
      </c>
      <c r="C696">
        <v>0.31613333300000002</v>
      </c>
      <c r="D696" t="s">
        <v>11</v>
      </c>
      <c r="E696" s="4">
        <f>'Formula Sheet'!D642</f>
        <v>92.16</v>
      </c>
      <c r="F696" s="10">
        <v>25.042742400000002</v>
      </c>
    </row>
    <row r="697" spans="1:6" x14ac:dyDescent="0.25">
      <c r="A697" s="5" t="s">
        <v>1142</v>
      </c>
      <c r="B697" s="5" t="s">
        <v>1143</v>
      </c>
      <c r="C697">
        <v>10.458</v>
      </c>
      <c r="D697" t="s">
        <v>11</v>
      </c>
      <c r="E697" s="4">
        <f>'Formula Sheet'!D643</f>
        <v>7.1135999999999999</v>
      </c>
      <c r="F697" s="10">
        <v>14.539200000000001</v>
      </c>
    </row>
    <row r="698" spans="1:6" x14ac:dyDescent="0.25">
      <c r="A698" s="5" t="s">
        <v>1144</v>
      </c>
      <c r="B698" s="5" t="s">
        <v>1145</v>
      </c>
      <c r="C698">
        <v>12.264333329999999</v>
      </c>
      <c r="D698" t="s">
        <v>11</v>
      </c>
      <c r="E698" s="4">
        <f>'Formula Sheet'!D644</f>
        <v>648.81999999999994</v>
      </c>
      <c r="F698" s="10">
        <v>16.310666666666673</v>
      </c>
    </row>
    <row r="699" spans="1:6" x14ac:dyDescent="0.25">
      <c r="A699" s="5" t="s">
        <v>1146</v>
      </c>
      <c r="B699" s="5" t="s">
        <v>1147</v>
      </c>
      <c r="C699">
        <v>12.03978</v>
      </c>
      <c r="D699" t="s">
        <v>11</v>
      </c>
      <c r="E699" s="4">
        <f>'Formula Sheet'!D645</f>
        <v>512.41359999999997</v>
      </c>
      <c r="F699" s="10">
        <v>16.016000000000002</v>
      </c>
    </row>
    <row r="700" spans="1:6" x14ac:dyDescent="0.25">
      <c r="A700" s="5" t="s">
        <v>1148</v>
      </c>
      <c r="B700" s="5" t="s">
        <v>1149</v>
      </c>
      <c r="C700">
        <v>6.99</v>
      </c>
      <c r="D700" t="s">
        <v>11</v>
      </c>
      <c r="E700" s="4">
        <f>'Formula Sheet'!D646</f>
        <v>371.40000000000003</v>
      </c>
      <c r="F700" s="10">
        <v>16.005184</v>
      </c>
    </row>
    <row r="701" spans="1:6" x14ac:dyDescent="0.25">
      <c r="A701" s="5" t="s">
        <v>3869</v>
      </c>
      <c r="B701" s="5" t="s">
        <v>1150</v>
      </c>
      <c r="C701">
        <v>7.8416666666666703</v>
      </c>
      <c r="D701" t="s">
        <v>11</v>
      </c>
      <c r="E701" s="4">
        <f>'Formula Sheet'!D647</f>
        <v>203.41920000000002</v>
      </c>
      <c r="F701" s="10">
        <v>434.01279999999986</v>
      </c>
    </row>
    <row r="702" spans="1:6" x14ac:dyDescent="0.25">
      <c r="A702" s="5" t="s">
        <v>3870</v>
      </c>
      <c r="B702" s="5" t="s">
        <v>1151</v>
      </c>
      <c r="C702">
        <v>7.7</v>
      </c>
      <c r="D702" t="s">
        <v>11</v>
      </c>
      <c r="E702" s="4">
        <f>'Formula Sheet'!D648</f>
        <v>398.33080000000001</v>
      </c>
      <c r="F702" s="10">
        <v>199.68</v>
      </c>
    </row>
    <row r="703" spans="1:6" x14ac:dyDescent="0.25">
      <c r="A703" s="5" t="s">
        <v>4277</v>
      </c>
      <c r="B703" s="5" t="s">
        <v>4328</v>
      </c>
      <c r="C703">
        <v>1001.8979999999999</v>
      </c>
      <c r="D703" t="s">
        <v>22</v>
      </c>
      <c r="E703" s="4">
        <f>'Formula Sheet'!D2195</f>
        <v>21701.987200000003</v>
      </c>
      <c r="F703" s="10">
        <v>948.6</v>
      </c>
    </row>
    <row r="704" spans="1:6" x14ac:dyDescent="0.25">
      <c r="A704" s="5" t="s">
        <v>4276</v>
      </c>
      <c r="B704" s="5" t="s">
        <v>4328</v>
      </c>
      <c r="C704">
        <v>4174.5780000000004</v>
      </c>
      <c r="D704" t="s">
        <v>22</v>
      </c>
      <c r="E704" s="4">
        <f>'Formula Sheet'!D2196</f>
        <v>12.384528000000001</v>
      </c>
      <c r="F704" s="10">
        <v>20872.890000000003</v>
      </c>
    </row>
    <row r="705" spans="1:6" x14ac:dyDescent="0.25">
      <c r="A705" s="5" t="s">
        <v>1152</v>
      </c>
      <c r="B705" s="5" t="s">
        <v>1153</v>
      </c>
      <c r="C705">
        <v>7.6947999999999999</v>
      </c>
      <c r="D705" t="s">
        <v>11</v>
      </c>
      <c r="E705" s="4">
        <f>'Formula Sheet'!D649</f>
        <v>1.9743360000000001</v>
      </c>
      <c r="F705" s="10">
        <v>129.78784000000002</v>
      </c>
    </row>
    <row r="706" spans="1:6" x14ac:dyDescent="0.25">
      <c r="A706" s="5" t="s">
        <v>1154</v>
      </c>
      <c r="B706" s="5" t="s">
        <v>1155</v>
      </c>
      <c r="C706">
        <v>208.65999999999991</v>
      </c>
      <c r="D706" t="s">
        <v>20</v>
      </c>
      <c r="E706" s="4">
        <f>'Formula Sheet'!D650</f>
        <v>102.82000000000001</v>
      </c>
      <c r="F706" s="10">
        <v>15.500160000000001</v>
      </c>
    </row>
    <row r="707" spans="1:6" x14ac:dyDescent="0.25">
      <c r="A707" s="5" t="s">
        <v>3685</v>
      </c>
      <c r="B707" s="5" t="s">
        <v>3699</v>
      </c>
      <c r="C707">
        <v>651.6</v>
      </c>
      <c r="D707" t="s">
        <v>8</v>
      </c>
      <c r="E707" s="4">
        <f>'Formula Sheet'!D2161</f>
        <v>273.96489599999995</v>
      </c>
      <c r="F707" s="10">
        <v>2.5</v>
      </c>
    </row>
    <row r="708" spans="1:6" x14ac:dyDescent="0.25">
      <c r="A708" s="5" t="s">
        <v>3346</v>
      </c>
      <c r="B708" s="5" t="s">
        <v>3349</v>
      </c>
      <c r="C708">
        <v>13.464</v>
      </c>
      <c r="D708" t="s">
        <v>11</v>
      </c>
      <c r="E708" s="4">
        <f>'Formula Sheet'!D1947</f>
        <v>115.24358000000001</v>
      </c>
      <c r="F708" s="10">
        <v>21.444800000000001</v>
      </c>
    </row>
    <row r="709" spans="1:6" x14ac:dyDescent="0.25">
      <c r="A709" s="5" t="s">
        <v>1156</v>
      </c>
      <c r="B709" s="5" t="s">
        <v>1159</v>
      </c>
      <c r="C709">
        <v>96</v>
      </c>
      <c r="D709" t="s">
        <v>11</v>
      </c>
      <c r="E709" s="4">
        <f>'Formula Sheet'!D651</f>
        <v>3.1809440000000002</v>
      </c>
      <c r="F709" s="10">
        <v>4.2443855999999993</v>
      </c>
    </row>
    <row r="710" spans="1:6" x14ac:dyDescent="0.25">
      <c r="A710" s="5" t="s">
        <v>1157</v>
      </c>
      <c r="B710" s="5" t="s">
        <v>1160</v>
      </c>
      <c r="C710">
        <v>62.398000000000003</v>
      </c>
      <c r="D710" t="s">
        <v>11</v>
      </c>
      <c r="E710" s="4">
        <f>'Formula Sheet'!D652</f>
        <v>2.8874560000000002</v>
      </c>
      <c r="F710" s="10">
        <v>17.868614400000002</v>
      </c>
    </row>
    <row r="711" spans="1:6" x14ac:dyDescent="0.25">
      <c r="A711" s="5" t="s">
        <v>3628</v>
      </c>
      <c r="B711" s="5" t="s">
        <v>3636</v>
      </c>
      <c r="C711">
        <v>2131.1999999999998</v>
      </c>
      <c r="D711" t="s">
        <v>23</v>
      </c>
      <c r="E711" s="4">
        <f>'Formula Sheet'!D2133</f>
        <v>2.577744</v>
      </c>
      <c r="F711" s="10">
        <v>3.0333333333333266</v>
      </c>
    </row>
    <row r="712" spans="1:6" x14ac:dyDescent="0.25">
      <c r="A712" s="5" t="s">
        <v>1158</v>
      </c>
      <c r="B712" s="5" t="s">
        <v>1161</v>
      </c>
      <c r="C712">
        <v>7.452</v>
      </c>
      <c r="D712" t="s">
        <v>20</v>
      </c>
      <c r="E712" s="4">
        <f>'Formula Sheet'!D653</f>
        <v>3.4103680000000001</v>
      </c>
      <c r="F712" s="10">
        <v>9.5991999999999997</v>
      </c>
    </row>
    <row r="713" spans="1:6" x14ac:dyDescent="0.25">
      <c r="A713" s="5" t="s">
        <v>1162</v>
      </c>
      <c r="B713" s="5" t="s">
        <v>1166</v>
      </c>
      <c r="C713">
        <v>2.0405699999999998</v>
      </c>
      <c r="D713" t="s">
        <v>20</v>
      </c>
      <c r="E713" s="4">
        <f>'Formula Sheet'!D654</f>
        <v>8.4032</v>
      </c>
      <c r="F713" s="10">
        <v>4.8567999999999998</v>
      </c>
    </row>
    <row r="714" spans="1:6" x14ac:dyDescent="0.25">
      <c r="A714" s="5" t="s">
        <v>1163</v>
      </c>
      <c r="B714" s="5" t="s">
        <v>1166</v>
      </c>
      <c r="C714">
        <v>8.5906800000000008</v>
      </c>
      <c r="D714" t="s">
        <v>20</v>
      </c>
      <c r="E714" s="4">
        <f>'Formula Sheet'!D655</f>
        <v>1.9667786673600001</v>
      </c>
      <c r="F714" s="10">
        <v>1</v>
      </c>
    </row>
    <row r="715" spans="1:6" x14ac:dyDescent="0.25">
      <c r="A715" s="5" t="s">
        <v>1164</v>
      </c>
      <c r="B715" s="5" t="s">
        <v>1167</v>
      </c>
      <c r="C715">
        <v>4.6149999999999993</v>
      </c>
      <c r="D715" t="s">
        <v>20</v>
      </c>
      <c r="E715" s="4">
        <f>'Formula Sheet'!D656</f>
        <v>1.8661760000000001</v>
      </c>
      <c r="F715" s="10">
        <v>112.44</v>
      </c>
    </row>
    <row r="716" spans="1:6" x14ac:dyDescent="0.25">
      <c r="A716" s="5" t="s">
        <v>3444</v>
      </c>
      <c r="B716" s="5" t="s">
        <v>3454</v>
      </c>
      <c r="C716">
        <v>4.6806167400881102E-2</v>
      </c>
      <c r="D716" t="s">
        <v>20</v>
      </c>
      <c r="E716" s="4">
        <f>'Formula Sheet'!D2009</f>
        <v>322</v>
      </c>
      <c r="F716" s="10">
        <v>170.29599999999999</v>
      </c>
    </row>
    <row r="717" spans="1:6" x14ac:dyDescent="0.25">
      <c r="A717" s="5" t="s">
        <v>4267</v>
      </c>
      <c r="B717" s="5" t="s">
        <v>4321</v>
      </c>
      <c r="C717">
        <v>18.597999999999999</v>
      </c>
      <c r="D717" t="s">
        <v>11</v>
      </c>
      <c r="E717" s="4">
        <f>'Formula Sheet'!D2186</f>
        <v>121.80000000000001</v>
      </c>
      <c r="F717" s="10">
        <v>20.50346133333333</v>
      </c>
    </row>
    <row r="718" spans="1:6" x14ac:dyDescent="0.25">
      <c r="A718" s="5" t="s">
        <v>4220</v>
      </c>
      <c r="B718" s="5" t="s">
        <v>4221</v>
      </c>
      <c r="C718">
        <v>44.234733333333303</v>
      </c>
      <c r="D718" t="s">
        <v>11</v>
      </c>
      <c r="E718" s="4">
        <f>'Formula Sheet'!D2083</f>
        <v>1</v>
      </c>
      <c r="F718" s="10">
        <v>121.9568</v>
      </c>
    </row>
    <row r="719" spans="1:6" x14ac:dyDescent="0.25">
      <c r="A719" s="5" t="s">
        <v>1171</v>
      </c>
      <c r="B719" s="5" t="s">
        <v>1172</v>
      </c>
      <c r="C719">
        <v>7.2</v>
      </c>
      <c r="D719" t="s">
        <v>7</v>
      </c>
      <c r="E719" s="4">
        <f>'Formula Sheet'!D659</f>
        <v>8.475792000000002</v>
      </c>
      <c r="F719" s="10">
        <v>124.54560000000001</v>
      </c>
    </row>
    <row r="720" spans="1:6" x14ac:dyDescent="0.25">
      <c r="A720" s="5" t="s">
        <v>1165</v>
      </c>
      <c r="B720" s="5" t="s">
        <v>1168</v>
      </c>
      <c r="C720">
        <v>2.335</v>
      </c>
      <c r="D720" t="s">
        <v>11</v>
      </c>
      <c r="E720" s="4">
        <f>'Formula Sheet'!D657</f>
        <v>3.6649600000000002</v>
      </c>
      <c r="F720" s="10">
        <v>112.25280000000001</v>
      </c>
    </row>
    <row r="721" spans="1:6" x14ac:dyDescent="0.25">
      <c r="A721" s="5" t="s">
        <v>1169</v>
      </c>
      <c r="B721" s="5" t="s">
        <v>1170</v>
      </c>
      <c r="C721">
        <v>7.9799999999999996E-2</v>
      </c>
      <c r="D721" t="s">
        <v>11</v>
      </c>
      <c r="E721" s="4">
        <f>'Formula Sheet'!D658</f>
        <v>4.4285280000000009</v>
      </c>
      <c r="F721" s="10">
        <v>221.46666666666684</v>
      </c>
    </row>
    <row r="722" spans="1:6" x14ac:dyDescent="0.25">
      <c r="A722" s="5" t="s">
        <v>1173</v>
      </c>
      <c r="B722" s="5" t="s">
        <v>1174</v>
      </c>
      <c r="C722">
        <v>7.1639999999999997</v>
      </c>
      <c r="D722" t="s">
        <v>7</v>
      </c>
      <c r="E722" s="4">
        <f>'Formula Sheet'!D660</f>
        <v>191.0856</v>
      </c>
      <c r="F722" s="10">
        <v>149.44319999999999</v>
      </c>
    </row>
    <row r="723" spans="1:6" x14ac:dyDescent="0.25">
      <c r="A723" s="5" t="s">
        <v>3871</v>
      </c>
      <c r="B723" s="5" t="s">
        <v>1175</v>
      </c>
      <c r="C723">
        <v>28.1666666666667</v>
      </c>
      <c r="D723" t="s">
        <v>7</v>
      </c>
      <c r="E723" s="4">
        <f>'Formula Sheet'!D661</f>
        <v>136.14240000000001</v>
      </c>
      <c r="F723" s="10">
        <v>174.21600000000001</v>
      </c>
    </row>
    <row r="724" spans="1:6" x14ac:dyDescent="0.25">
      <c r="A724" s="5" t="s">
        <v>3872</v>
      </c>
      <c r="B724" s="5" t="s">
        <v>1176</v>
      </c>
      <c r="C724">
        <v>9.5280000000000005</v>
      </c>
      <c r="D724" t="s">
        <v>7</v>
      </c>
      <c r="E724" s="4">
        <f>'Formula Sheet'!D662</f>
        <v>269.17920000000004</v>
      </c>
      <c r="F724" s="10">
        <v>14.165486400000001</v>
      </c>
    </row>
    <row r="725" spans="1:6" x14ac:dyDescent="0.25">
      <c r="A725" s="5" t="s">
        <v>1177</v>
      </c>
      <c r="B725" s="5" t="s">
        <v>1178</v>
      </c>
      <c r="C725">
        <v>14.315999999999999</v>
      </c>
      <c r="D725" t="s">
        <v>7</v>
      </c>
      <c r="E725" s="4">
        <f>'Formula Sheet'!D663</f>
        <v>1973.6080000000002</v>
      </c>
      <c r="F725" s="10">
        <v>349.43520000000001</v>
      </c>
    </row>
    <row r="726" spans="1:6" x14ac:dyDescent="0.25">
      <c r="A726" s="5" t="s">
        <v>3873</v>
      </c>
      <c r="B726" s="5" t="s">
        <v>1179</v>
      </c>
      <c r="C726">
        <v>19.080000000000002</v>
      </c>
      <c r="D726" t="s">
        <v>7</v>
      </c>
      <c r="E726" s="4">
        <f>'Formula Sheet'!D664</f>
        <v>7894.4840000000004</v>
      </c>
      <c r="F726" s="10">
        <v>111.45408</v>
      </c>
    </row>
    <row r="727" spans="1:6" x14ac:dyDescent="0.25">
      <c r="A727" s="5" t="s">
        <v>1180</v>
      </c>
      <c r="B727" s="5" t="s">
        <v>1181</v>
      </c>
      <c r="C727">
        <v>6.8103300000000004</v>
      </c>
      <c r="D727" t="s">
        <v>11</v>
      </c>
      <c r="E727" s="4">
        <f>'Formula Sheet'!D665</f>
        <v>3265.2152000000006</v>
      </c>
      <c r="F727" s="10">
        <v>1050</v>
      </c>
    </row>
    <row r="728" spans="1:6" x14ac:dyDescent="0.25">
      <c r="A728" s="5" t="s">
        <v>4213</v>
      </c>
      <c r="B728" s="5" t="s">
        <v>4215</v>
      </c>
      <c r="C728">
        <v>14.83</v>
      </c>
      <c r="D728" t="s">
        <v>7</v>
      </c>
      <c r="E728" s="4">
        <f>'Formula Sheet'!D1983</f>
        <v>26.524326400000003</v>
      </c>
      <c r="F728" s="10">
        <v>1.6176159999999999</v>
      </c>
    </row>
    <row r="729" spans="1:6" x14ac:dyDescent="0.25">
      <c r="A729" s="5" t="s">
        <v>1182</v>
      </c>
      <c r="B729" s="5" t="s">
        <v>1183</v>
      </c>
      <c r="C729">
        <v>52.776000000000003</v>
      </c>
      <c r="D729" t="s">
        <v>7</v>
      </c>
      <c r="E729" s="4">
        <f>'Formula Sheet'!D666</f>
        <v>1248</v>
      </c>
      <c r="F729" s="10">
        <v>166</v>
      </c>
    </row>
    <row r="730" spans="1:6" x14ac:dyDescent="0.25">
      <c r="A730" s="5" t="s">
        <v>4285</v>
      </c>
      <c r="B730" s="5" t="s">
        <v>3874</v>
      </c>
      <c r="C730">
        <v>56.747999999999998</v>
      </c>
      <c r="D730" t="s">
        <v>7</v>
      </c>
      <c r="E730" s="4">
        <f>'Formula Sheet'!D2205</f>
        <v>1</v>
      </c>
      <c r="F730" s="10">
        <v>358.74</v>
      </c>
    </row>
    <row r="731" spans="1:6" x14ac:dyDescent="0.25">
      <c r="A731" s="5" t="s">
        <v>3875</v>
      </c>
      <c r="B731" s="5" t="s">
        <v>1184</v>
      </c>
      <c r="C731">
        <v>7.0103999999999997</v>
      </c>
      <c r="D731" t="s">
        <v>7</v>
      </c>
      <c r="E731" s="4">
        <f>'Formula Sheet'!D667</f>
        <v>38.584000000000003</v>
      </c>
      <c r="F731" s="10">
        <v>114.52</v>
      </c>
    </row>
    <row r="732" spans="1:6" x14ac:dyDescent="0.25">
      <c r="A732" s="5" t="s">
        <v>3876</v>
      </c>
      <c r="B732" s="5" t="s">
        <v>1185</v>
      </c>
      <c r="C732">
        <v>187.5</v>
      </c>
      <c r="D732" t="s">
        <v>7</v>
      </c>
      <c r="E732" s="4">
        <f>'Formula Sheet'!D668</f>
        <v>1.4570400000000001</v>
      </c>
      <c r="F732" s="10">
        <v>98.4</v>
      </c>
    </row>
    <row r="733" spans="1:6" x14ac:dyDescent="0.25">
      <c r="A733" s="5" t="s">
        <v>4200</v>
      </c>
      <c r="B733" s="5" t="s">
        <v>3269</v>
      </c>
      <c r="C733">
        <v>187.5</v>
      </c>
      <c r="D733" t="s">
        <v>7</v>
      </c>
      <c r="E733" s="4">
        <f>'Formula Sheet'!D1902</f>
        <v>292.60000000000002</v>
      </c>
      <c r="F733" s="10">
        <v>5.4473120000000002</v>
      </c>
    </row>
    <row r="734" spans="1:6" x14ac:dyDescent="0.25">
      <c r="A734" s="5" t="s">
        <v>3878</v>
      </c>
      <c r="B734" s="5" t="s">
        <v>1187</v>
      </c>
      <c r="C734">
        <v>7.6</v>
      </c>
      <c r="D734" t="s">
        <v>7</v>
      </c>
      <c r="E734" s="4">
        <f>'Formula Sheet'!D670</f>
        <v>1.7050000000000001</v>
      </c>
      <c r="F734" s="10">
        <v>131.04768000000001</v>
      </c>
    </row>
    <row r="735" spans="1:6" x14ac:dyDescent="0.25">
      <c r="A735" s="5" t="s">
        <v>3877</v>
      </c>
      <c r="B735" s="5" t="s">
        <v>1186</v>
      </c>
      <c r="C735">
        <v>17.5</v>
      </c>
      <c r="D735" t="s">
        <v>7</v>
      </c>
      <c r="E735" s="4">
        <f>'Formula Sheet'!D669</f>
        <v>2.46202666736</v>
      </c>
      <c r="F735" s="10">
        <v>93.657600000000002</v>
      </c>
    </row>
    <row r="736" spans="1:6" x14ac:dyDescent="0.25">
      <c r="A736" s="5" t="s">
        <v>3521</v>
      </c>
      <c r="B736" s="5" t="s">
        <v>3533</v>
      </c>
      <c r="C736">
        <v>15.5</v>
      </c>
      <c r="D736" t="s">
        <v>8</v>
      </c>
      <c r="E736" s="4">
        <f>'Formula Sheet'!D2053</f>
        <v>4.697680000000001</v>
      </c>
      <c r="F736" s="10">
        <v>113.25200000000001</v>
      </c>
    </row>
    <row r="737" spans="1:6" x14ac:dyDescent="0.25">
      <c r="A737" s="5" t="s">
        <v>4269</v>
      </c>
      <c r="B737" s="5" t="s">
        <v>4323</v>
      </c>
      <c r="C737">
        <v>0.35736000000000001</v>
      </c>
      <c r="D737" t="s">
        <v>7</v>
      </c>
      <c r="E737" s="4">
        <f>'Formula Sheet'!D2188</f>
        <v>2.6530400000000003</v>
      </c>
      <c r="F737" s="10">
        <v>194.84</v>
      </c>
    </row>
    <row r="738" spans="1:6" x14ac:dyDescent="0.25">
      <c r="A738" s="5" t="s">
        <v>3879</v>
      </c>
      <c r="B738" s="5" t="s">
        <v>3880</v>
      </c>
      <c r="C738">
        <v>4.5</v>
      </c>
      <c r="D738" t="s">
        <v>7</v>
      </c>
      <c r="E738" s="4">
        <f>'Formula Sheet'!D671</f>
        <v>1.1970000000000001</v>
      </c>
      <c r="F738" s="10">
        <v>559.09568000000002</v>
      </c>
    </row>
    <row r="739" spans="1:6" x14ac:dyDescent="0.25">
      <c r="A739" s="5" t="s">
        <v>4304</v>
      </c>
      <c r="B739" s="5" t="s">
        <v>4354</v>
      </c>
      <c r="C739">
        <v>6.0960000000000001</v>
      </c>
      <c r="D739" t="s">
        <v>7</v>
      </c>
      <c r="E739" s="4">
        <f>'Formula Sheet'!D2226</f>
        <v>3.0076800000000001</v>
      </c>
      <c r="F739" s="10">
        <v>105.48</v>
      </c>
    </row>
    <row r="740" spans="1:6" x14ac:dyDescent="0.25">
      <c r="A740" s="5" t="s">
        <v>1189</v>
      </c>
      <c r="B740" s="5" t="s">
        <v>1190</v>
      </c>
      <c r="C740">
        <v>3.5880000000000001</v>
      </c>
      <c r="D740" t="s">
        <v>7</v>
      </c>
      <c r="E740" s="4">
        <f>'Formula Sheet'!D672</f>
        <v>1</v>
      </c>
      <c r="F740" s="10">
        <v>1023.168</v>
      </c>
    </row>
    <row r="741" spans="1:6" x14ac:dyDescent="0.25">
      <c r="A741" s="5" t="s">
        <v>1191</v>
      </c>
      <c r="B741" s="5" t="s">
        <v>1192</v>
      </c>
      <c r="C741">
        <v>10.7784</v>
      </c>
      <c r="D741" t="s">
        <v>7</v>
      </c>
      <c r="E741" s="4">
        <f>'Formula Sheet'!D673</f>
        <v>193.67520000000002</v>
      </c>
      <c r="F741" s="10">
        <v>1669.9440000000002</v>
      </c>
    </row>
    <row r="742" spans="1:6" x14ac:dyDescent="0.25">
      <c r="A742" s="5" t="s">
        <v>1193</v>
      </c>
      <c r="B742" s="5" t="s">
        <v>1194</v>
      </c>
      <c r="C742">
        <v>67.198999999999998</v>
      </c>
      <c r="D742" t="s">
        <v>22</v>
      </c>
      <c r="E742" s="4">
        <f>'Formula Sheet'!D674</f>
        <v>85.732799999999997</v>
      </c>
      <c r="F742" s="10">
        <v>374.62400000000002</v>
      </c>
    </row>
    <row r="743" spans="1:6" x14ac:dyDescent="0.25">
      <c r="A743" s="5" t="s">
        <v>1195</v>
      </c>
      <c r="B743" s="5" t="s">
        <v>1197</v>
      </c>
      <c r="C743">
        <v>182.34</v>
      </c>
      <c r="D743" t="s">
        <v>7</v>
      </c>
      <c r="E743" s="4">
        <f>'Formula Sheet'!D675</f>
        <v>106.63864</v>
      </c>
      <c r="F743" s="10">
        <v>2350.5241599999999</v>
      </c>
    </row>
    <row r="744" spans="1:6" x14ac:dyDescent="0.25">
      <c r="A744" s="5" t="s">
        <v>1196</v>
      </c>
      <c r="B744" s="5" t="s">
        <v>1198</v>
      </c>
      <c r="C744">
        <v>306.72000000000003</v>
      </c>
      <c r="D744" t="s">
        <v>7</v>
      </c>
      <c r="E744" s="4">
        <f>'Formula Sheet'!D676</f>
        <v>213.0608</v>
      </c>
      <c r="F744" s="10">
        <v>1009.8924000000001</v>
      </c>
    </row>
    <row r="745" spans="1:6" x14ac:dyDescent="0.25">
      <c r="A745" s="5" t="s">
        <v>1199</v>
      </c>
      <c r="B745" s="5" t="s">
        <v>1200</v>
      </c>
      <c r="C745">
        <v>57.62</v>
      </c>
      <c r="D745" t="s">
        <v>7</v>
      </c>
      <c r="E745" s="4">
        <f>'Formula Sheet'!D677</f>
        <v>190.68</v>
      </c>
      <c r="F745" s="10">
        <v>4.1015519999999999</v>
      </c>
    </row>
    <row r="746" spans="1:6" x14ac:dyDescent="0.25">
      <c r="A746" s="5" t="s">
        <v>3881</v>
      </c>
      <c r="B746" s="5" t="s">
        <v>3883</v>
      </c>
      <c r="C746">
        <v>562.66800000000001</v>
      </c>
      <c r="D746" t="s">
        <v>8</v>
      </c>
      <c r="E746" s="4">
        <f>'Formula Sheet'!D678</f>
        <v>286.34336000000002</v>
      </c>
      <c r="F746" s="10">
        <v>6181.4168</v>
      </c>
    </row>
    <row r="747" spans="1:6" x14ac:dyDescent="0.25">
      <c r="A747" s="5" t="s">
        <v>3882</v>
      </c>
      <c r="B747" s="5" t="s">
        <v>1201</v>
      </c>
      <c r="C747">
        <v>179.78700000000001</v>
      </c>
      <c r="D747" t="s">
        <v>7</v>
      </c>
      <c r="E747" s="4">
        <f>'Formula Sheet'!D679</f>
        <v>210.21103999999997</v>
      </c>
      <c r="F747" s="10">
        <v>679.41427199999998</v>
      </c>
    </row>
    <row r="748" spans="1:6" x14ac:dyDescent="0.25">
      <c r="A748" s="5" t="s">
        <v>1202</v>
      </c>
      <c r="B748" s="5" t="s">
        <v>1205</v>
      </c>
      <c r="C748">
        <v>1.9719</v>
      </c>
      <c r="D748" t="s">
        <v>11</v>
      </c>
      <c r="E748" s="4">
        <f>'Formula Sheet'!D680</f>
        <v>255.00800000000001</v>
      </c>
      <c r="F748" s="10">
        <v>25.812800000000003</v>
      </c>
    </row>
    <row r="749" spans="1:6" x14ac:dyDescent="0.25">
      <c r="A749" s="5" t="s">
        <v>1203</v>
      </c>
      <c r="B749" s="5" t="s">
        <v>1206</v>
      </c>
      <c r="C749">
        <v>1188.7339999999999</v>
      </c>
      <c r="D749" t="s">
        <v>22</v>
      </c>
      <c r="E749" s="4">
        <f>'Formula Sheet'!D681</f>
        <v>304.66399999999999</v>
      </c>
      <c r="F749" s="10">
        <v>12.549056</v>
      </c>
    </row>
    <row r="750" spans="1:6" x14ac:dyDescent="0.25">
      <c r="A750" s="5" t="s">
        <v>1204</v>
      </c>
      <c r="B750" s="5" t="s">
        <v>1207</v>
      </c>
      <c r="C750">
        <v>140.48419999999999</v>
      </c>
      <c r="D750" t="s">
        <v>8</v>
      </c>
      <c r="E750" s="4">
        <f>'Formula Sheet'!D682</f>
        <v>2.805088</v>
      </c>
      <c r="F750" s="10">
        <v>1.0420800000000001</v>
      </c>
    </row>
    <row r="751" spans="1:6" x14ac:dyDescent="0.25">
      <c r="A751" s="5" t="s">
        <v>1208</v>
      </c>
      <c r="B751" s="5" t="s">
        <v>1209</v>
      </c>
      <c r="C751">
        <v>12.41</v>
      </c>
      <c r="D751" t="s">
        <v>20</v>
      </c>
      <c r="E751" s="4">
        <f>'Formula Sheet'!D683</f>
        <v>1.3293280000000001</v>
      </c>
      <c r="F751" s="10">
        <v>23.125190400000001</v>
      </c>
    </row>
    <row r="752" spans="1:6" x14ac:dyDescent="0.25">
      <c r="A752" s="5" t="s">
        <v>1210</v>
      </c>
      <c r="B752" s="5" t="s">
        <v>1212</v>
      </c>
      <c r="C752">
        <v>6.0331999999999999</v>
      </c>
      <c r="D752" t="s">
        <v>11</v>
      </c>
      <c r="E752" s="4">
        <f>'Formula Sheet'!D684</f>
        <v>1</v>
      </c>
      <c r="F752" s="10">
        <v>70.178160000000005</v>
      </c>
    </row>
    <row r="753" spans="1:6" x14ac:dyDescent="0.25">
      <c r="A753" s="5" t="s">
        <v>1211</v>
      </c>
      <c r="B753" s="5" t="s">
        <v>1213</v>
      </c>
      <c r="C753">
        <v>0.501</v>
      </c>
      <c r="D753" t="s">
        <v>11</v>
      </c>
      <c r="E753" s="4">
        <f>'Formula Sheet'!D685</f>
        <v>1.9558656000000001</v>
      </c>
      <c r="F753" s="10">
        <v>939.04512</v>
      </c>
    </row>
    <row r="754" spans="1:6" x14ac:dyDescent="0.25">
      <c r="A754" s="5" t="s">
        <v>1214</v>
      </c>
      <c r="B754" s="5" t="s">
        <v>1216</v>
      </c>
      <c r="C754">
        <v>11.11788</v>
      </c>
      <c r="D754" t="s">
        <v>11</v>
      </c>
      <c r="E754" s="4">
        <f>'Formula Sheet'!D686</f>
        <v>1.0940800000000002</v>
      </c>
      <c r="F754" s="10">
        <v>3.9312</v>
      </c>
    </row>
    <row r="755" spans="1:6" x14ac:dyDescent="0.25">
      <c r="A755" s="5" t="s">
        <v>1215</v>
      </c>
      <c r="B755" s="5" t="s">
        <v>1217</v>
      </c>
      <c r="C755">
        <v>33.7395</v>
      </c>
      <c r="D755" t="s">
        <v>11</v>
      </c>
      <c r="E755" s="4">
        <f>'Formula Sheet'!D687</f>
        <v>1.4767999999999999</v>
      </c>
      <c r="F755" s="10">
        <v>1651.4035200000003</v>
      </c>
    </row>
    <row r="756" spans="1:6" x14ac:dyDescent="0.25">
      <c r="A756" s="5" t="s">
        <v>3884</v>
      </c>
      <c r="B756" s="5" t="s">
        <v>3885</v>
      </c>
      <c r="C756">
        <v>451.464</v>
      </c>
      <c r="D756" t="s">
        <v>11</v>
      </c>
      <c r="E756" s="4">
        <f>'Formula Sheet'!D688</f>
        <v>349.44</v>
      </c>
      <c r="F756" s="10">
        <v>421.57206400000001</v>
      </c>
    </row>
    <row r="757" spans="1:6" x14ac:dyDescent="0.25">
      <c r="A757" s="5" t="s">
        <v>1218</v>
      </c>
      <c r="B757" s="5" t="s">
        <v>1219</v>
      </c>
      <c r="C757">
        <v>1.89</v>
      </c>
      <c r="D757" t="s">
        <v>11</v>
      </c>
      <c r="E757" s="4">
        <f>'Formula Sheet'!D689</f>
        <v>112.32</v>
      </c>
      <c r="F757" s="10">
        <v>17.991999999999997</v>
      </c>
    </row>
    <row r="758" spans="1:6" x14ac:dyDescent="0.25">
      <c r="A758" s="5" t="s">
        <v>1220</v>
      </c>
      <c r="B758" s="5" t="s">
        <v>1221</v>
      </c>
      <c r="C758">
        <v>793.94400000000007</v>
      </c>
      <c r="D758" t="s">
        <v>11</v>
      </c>
      <c r="E758" s="4">
        <f>'Formula Sheet'!D690</f>
        <v>6046.56</v>
      </c>
      <c r="F758" s="10">
        <v>5.8198400000000001</v>
      </c>
    </row>
    <row r="759" spans="1:6" x14ac:dyDescent="0.25">
      <c r="A759" s="5" t="s">
        <v>1222</v>
      </c>
      <c r="B759" s="5" t="s">
        <v>1224</v>
      </c>
      <c r="C759">
        <v>78.502899999999997</v>
      </c>
      <c r="D759" t="s">
        <v>8</v>
      </c>
      <c r="E759" s="4">
        <f>'Formula Sheet'!D691</f>
        <v>15116.920000000002</v>
      </c>
      <c r="F759" s="10">
        <v>164.7312</v>
      </c>
    </row>
    <row r="760" spans="1:6" x14ac:dyDescent="0.25">
      <c r="A760" s="5" t="s">
        <v>1223</v>
      </c>
      <c r="B760" s="5" t="s">
        <v>1225</v>
      </c>
      <c r="C760">
        <v>8.6499999999999986</v>
      </c>
      <c r="D760" t="s">
        <v>11</v>
      </c>
      <c r="E760" s="4">
        <f>'Formula Sheet'!D692</f>
        <v>215.60672</v>
      </c>
      <c r="F760" s="10">
        <v>2.2214400000000003</v>
      </c>
    </row>
    <row r="761" spans="1:6" x14ac:dyDescent="0.25">
      <c r="A761" s="5" t="s">
        <v>1226</v>
      </c>
      <c r="B761" s="5" t="s">
        <v>1227</v>
      </c>
      <c r="C761">
        <v>2.798</v>
      </c>
      <c r="D761" t="s">
        <v>11</v>
      </c>
      <c r="E761" s="4">
        <f>'Formula Sheet'!D693</f>
        <v>85.737600000000015</v>
      </c>
      <c r="F761" s="10">
        <v>4.1148639999999999</v>
      </c>
    </row>
    <row r="762" spans="1:6" x14ac:dyDescent="0.25">
      <c r="A762" s="5" t="s">
        <v>1228</v>
      </c>
      <c r="B762" s="5" t="s">
        <v>1229</v>
      </c>
      <c r="C762">
        <v>17.256</v>
      </c>
      <c r="D762" t="s">
        <v>7</v>
      </c>
      <c r="E762" s="4">
        <f>'Formula Sheet'!D694</f>
        <v>12.785760000000002</v>
      </c>
      <c r="F762" s="10">
        <v>2.9432</v>
      </c>
    </row>
    <row r="763" spans="1:6" x14ac:dyDescent="0.25">
      <c r="A763" s="5" t="s">
        <v>1230</v>
      </c>
      <c r="B763" s="5" t="s">
        <v>1231</v>
      </c>
      <c r="C763">
        <v>1.0680000000000001</v>
      </c>
      <c r="D763" t="s">
        <v>11</v>
      </c>
      <c r="E763" s="4">
        <f>'Formula Sheet'!D695</f>
        <v>1</v>
      </c>
      <c r="F763" s="10">
        <v>7.2538752000000004</v>
      </c>
    </row>
    <row r="764" spans="1:6" x14ac:dyDescent="0.25">
      <c r="A764" s="5" t="s">
        <v>1232</v>
      </c>
      <c r="B764" s="5" t="s">
        <v>1233</v>
      </c>
      <c r="C764">
        <v>1.9782999999999999</v>
      </c>
      <c r="D764" t="s">
        <v>11</v>
      </c>
      <c r="E764" s="4">
        <f>'Formula Sheet'!D696</f>
        <v>21.75264</v>
      </c>
      <c r="F764" s="10">
        <v>7.4880000000000004</v>
      </c>
    </row>
    <row r="765" spans="1:6" x14ac:dyDescent="0.25">
      <c r="A765" s="5" t="s">
        <v>1234</v>
      </c>
      <c r="B765" s="5" t="s">
        <v>1235</v>
      </c>
      <c r="C765">
        <v>1.415</v>
      </c>
      <c r="D765" t="s">
        <v>11</v>
      </c>
      <c r="E765" s="4">
        <f>'Formula Sheet'!D697</f>
        <v>25.5098133264</v>
      </c>
      <c r="F765" s="10">
        <v>48.271599999999999</v>
      </c>
    </row>
    <row r="766" spans="1:6" x14ac:dyDescent="0.25">
      <c r="A766" s="5" t="s">
        <v>1236</v>
      </c>
      <c r="B766" s="5" t="s">
        <v>1238</v>
      </c>
      <c r="C766">
        <v>3.4874399999999999</v>
      </c>
      <c r="D766" t="s">
        <v>11</v>
      </c>
      <c r="E766" s="4">
        <f>'Formula Sheet'!D698</f>
        <v>25.042742400000002</v>
      </c>
      <c r="F766" s="10">
        <v>48.271599999999999</v>
      </c>
    </row>
    <row r="767" spans="1:6" x14ac:dyDescent="0.25">
      <c r="A767" s="5" t="s">
        <v>1237</v>
      </c>
      <c r="B767" s="5" t="s">
        <v>1239</v>
      </c>
      <c r="C767">
        <v>3.6</v>
      </c>
      <c r="D767" t="s">
        <v>11</v>
      </c>
      <c r="E767" s="4">
        <f>'Formula Sheet'!D699</f>
        <v>14.539200000000001</v>
      </c>
      <c r="F767" s="10">
        <v>48.271599999999999</v>
      </c>
    </row>
    <row r="768" spans="1:6" x14ac:dyDescent="0.25">
      <c r="A768" s="5" t="s">
        <v>4370</v>
      </c>
      <c r="B768" s="5" t="s">
        <v>4382</v>
      </c>
      <c r="C768">
        <v>4.7899000000000003</v>
      </c>
      <c r="D768" t="s">
        <v>11</v>
      </c>
      <c r="E768" s="4">
        <f>'Formula Sheet'!D2249</f>
        <v>993.56000000000006</v>
      </c>
      <c r="F768" s="10">
        <v>9.5798000000000005</v>
      </c>
    </row>
    <row r="769" spans="1:6" x14ac:dyDescent="0.25">
      <c r="A769" s="5" t="s">
        <v>1240</v>
      </c>
      <c r="B769" s="5" t="s">
        <v>1241</v>
      </c>
      <c r="C769">
        <v>23.2075</v>
      </c>
      <c r="D769" t="s">
        <v>11</v>
      </c>
      <c r="E769" s="4">
        <f>'Formula Sheet'!D700</f>
        <v>16.310666666666673</v>
      </c>
      <c r="F769" s="10">
        <v>48.271599999999999</v>
      </c>
    </row>
    <row r="770" spans="1:6" x14ac:dyDescent="0.25">
      <c r="A770" s="5" t="s">
        <v>1242</v>
      </c>
      <c r="B770" s="5" t="s">
        <v>1243</v>
      </c>
      <c r="C770">
        <v>23.2075</v>
      </c>
      <c r="D770" t="s">
        <v>11</v>
      </c>
      <c r="E770" s="4">
        <f>'Formula Sheet'!D701</f>
        <v>16.016000000000002</v>
      </c>
      <c r="F770" s="10">
        <v>48.271599999999999</v>
      </c>
    </row>
    <row r="771" spans="1:6" x14ac:dyDescent="0.25">
      <c r="A771" s="5" t="s">
        <v>1244</v>
      </c>
      <c r="B771" s="5" t="s">
        <v>1245</v>
      </c>
      <c r="C771">
        <v>23.2075</v>
      </c>
      <c r="D771" t="s">
        <v>11</v>
      </c>
      <c r="E771" s="4">
        <f>'Formula Sheet'!D702</f>
        <v>5209.8696</v>
      </c>
      <c r="F771" s="10">
        <v>645.23690399999998</v>
      </c>
    </row>
    <row r="772" spans="1:6" x14ac:dyDescent="0.25">
      <c r="A772" s="5" t="s">
        <v>1246</v>
      </c>
      <c r="B772" s="5" t="s">
        <v>1248</v>
      </c>
      <c r="C772">
        <v>23.2075</v>
      </c>
      <c r="D772" t="s">
        <v>11</v>
      </c>
      <c r="E772" s="4">
        <f>'Formula Sheet'!D703</f>
        <v>21707.805600000003</v>
      </c>
      <c r="F772" s="10">
        <v>1.442272</v>
      </c>
    </row>
    <row r="773" spans="1:6" x14ac:dyDescent="0.25">
      <c r="A773" s="5" t="s">
        <v>1247</v>
      </c>
      <c r="B773" s="5" t="s">
        <v>1249</v>
      </c>
      <c r="C773">
        <v>23.2075</v>
      </c>
      <c r="D773" t="s">
        <v>11</v>
      </c>
      <c r="E773" s="4">
        <f>'Formula Sheet'!D704</f>
        <v>16.005184</v>
      </c>
      <c r="F773" s="10">
        <v>53.089920000000006</v>
      </c>
    </row>
    <row r="774" spans="1:6" x14ac:dyDescent="0.25">
      <c r="A774" s="5" t="s">
        <v>1250</v>
      </c>
      <c r="B774" s="5" t="s">
        <v>1251</v>
      </c>
      <c r="C774">
        <v>0.69340000000000002</v>
      </c>
      <c r="D774" t="s">
        <v>11</v>
      </c>
      <c r="E774" s="4">
        <f>'Formula Sheet'!D706</f>
        <v>2627.9920000000002</v>
      </c>
      <c r="F774" s="10">
        <v>31.821504000000001</v>
      </c>
    </row>
    <row r="775" spans="1:6" x14ac:dyDescent="0.25">
      <c r="A775" s="5" t="s">
        <v>3886</v>
      </c>
      <c r="B775" s="5" t="s">
        <v>3887</v>
      </c>
      <c r="C775">
        <v>310.21004999999997</v>
      </c>
      <c r="D775" t="s">
        <v>11</v>
      </c>
      <c r="E775" s="4">
        <f>'Formula Sheet'!D705</f>
        <v>434.01279999999986</v>
      </c>
      <c r="F775" s="10">
        <v>300.16480000000001</v>
      </c>
    </row>
    <row r="776" spans="1:6" x14ac:dyDescent="0.25">
      <c r="A776" s="5" t="s">
        <v>1252</v>
      </c>
      <c r="B776" s="5" t="s">
        <v>1253</v>
      </c>
      <c r="C776">
        <v>25.524000000000001</v>
      </c>
      <c r="D776" t="s">
        <v>11</v>
      </c>
      <c r="E776" s="4">
        <f>'Formula Sheet'!D707</f>
        <v>28.005120000000002</v>
      </c>
      <c r="F776" s="10">
        <v>1</v>
      </c>
    </row>
    <row r="777" spans="1:6" x14ac:dyDescent="0.25">
      <c r="A777" s="5" t="s">
        <v>1254</v>
      </c>
      <c r="B777" s="5" t="s">
        <v>1255</v>
      </c>
      <c r="C777">
        <v>144.31</v>
      </c>
      <c r="D777" t="s">
        <v>11</v>
      </c>
      <c r="E777" s="4">
        <f>'Formula Sheet'!D708</f>
        <v>199.68</v>
      </c>
      <c r="F777" s="10">
        <v>1.2140266673600002</v>
      </c>
    </row>
    <row r="778" spans="1:6" x14ac:dyDescent="0.25">
      <c r="A778" s="5" t="s">
        <v>1256</v>
      </c>
      <c r="B778" s="5" t="s">
        <v>1258</v>
      </c>
      <c r="C778">
        <v>15.2988</v>
      </c>
      <c r="D778" t="s">
        <v>11</v>
      </c>
      <c r="E778" s="4">
        <f>'Formula Sheet'!D709</f>
        <v>129.78784000000002</v>
      </c>
      <c r="F778" s="10">
        <v>19369.887039999998</v>
      </c>
    </row>
    <row r="779" spans="1:6" x14ac:dyDescent="0.25">
      <c r="A779" s="5" t="s">
        <v>1257</v>
      </c>
      <c r="B779" s="5" t="s">
        <v>1259</v>
      </c>
      <c r="C779">
        <v>0.21763333300000001</v>
      </c>
      <c r="D779" t="s">
        <v>11</v>
      </c>
      <c r="E779" s="4">
        <f>'Formula Sheet'!D710</f>
        <v>11082.24</v>
      </c>
      <c r="F779" s="10">
        <v>3.6919999999999997</v>
      </c>
    </row>
    <row r="780" spans="1:6" x14ac:dyDescent="0.25">
      <c r="A780" s="5" t="s">
        <v>1260</v>
      </c>
      <c r="B780" s="5" t="s">
        <v>1261</v>
      </c>
      <c r="C780">
        <v>0.58366666700000003</v>
      </c>
      <c r="D780" t="s">
        <v>11</v>
      </c>
      <c r="E780" s="4">
        <f>'Formula Sheet'!D711</f>
        <v>15.500160000000001</v>
      </c>
      <c r="F780" s="10">
        <v>11.6012</v>
      </c>
    </row>
    <row r="781" spans="1:6" x14ac:dyDescent="0.25">
      <c r="A781" s="5" t="s">
        <v>1262</v>
      </c>
      <c r="B781" s="5" t="s">
        <v>1263</v>
      </c>
      <c r="C781">
        <v>6017.5919999999996</v>
      </c>
      <c r="D781" t="s">
        <v>8</v>
      </c>
      <c r="E781" s="4">
        <f>'Formula Sheet'!D712</f>
        <v>4.2443855999999993</v>
      </c>
      <c r="F781" s="10">
        <v>8.0346240000000009</v>
      </c>
    </row>
    <row r="782" spans="1:6" x14ac:dyDescent="0.25">
      <c r="A782" s="5" t="s">
        <v>3888</v>
      </c>
      <c r="B782" s="5" t="s">
        <v>1264</v>
      </c>
      <c r="C782">
        <v>1.7749999999999999</v>
      </c>
      <c r="D782" t="s">
        <v>11</v>
      </c>
      <c r="E782" s="4">
        <f>'Formula Sheet'!D713</f>
        <v>17.868614400000002</v>
      </c>
      <c r="F782" s="10">
        <v>8.9873333326400004</v>
      </c>
    </row>
    <row r="783" spans="1:6" x14ac:dyDescent="0.25">
      <c r="A783" s="5" t="s">
        <v>3646</v>
      </c>
      <c r="B783" s="5" t="s">
        <v>3651</v>
      </c>
      <c r="C783">
        <v>21.382999999999999</v>
      </c>
      <c r="D783" t="s">
        <v>8</v>
      </c>
      <c r="E783" s="4">
        <f>'Formula Sheet'!D2141</f>
        <v>1.6172</v>
      </c>
      <c r="F783" s="10">
        <v>5209.8696</v>
      </c>
    </row>
    <row r="784" spans="1:6" x14ac:dyDescent="0.25">
      <c r="A784" s="5" t="s">
        <v>1265</v>
      </c>
      <c r="B784" s="5" t="s">
        <v>1266</v>
      </c>
      <c r="C784">
        <v>5.5774999999999997</v>
      </c>
      <c r="D784" t="s">
        <v>11</v>
      </c>
      <c r="E784" s="4">
        <f>'Formula Sheet'!D714</f>
        <v>9.5991999999999997</v>
      </c>
      <c r="F784" s="10">
        <v>2.9891680000000003</v>
      </c>
    </row>
    <row r="785" spans="1:6" x14ac:dyDescent="0.25">
      <c r="A785" s="5" t="s">
        <v>1267</v>
      </c>
      <c r="B785" s="5" t="s">
        <v>1268</v>
      </c>
      <c r="C785">
        <v>3.8628</v>
      </c>
      <c r="D785" t="s">
        <v>11</v>
      </c>
      <c r="E785" s="4">
        <f>'Formula Sheet'!D715</f>
        <v>2.5</v>
      </c>
      <c r="F785" s="10">
        <v>3.3629440000000002</v>
      </c>
    </row>
    <row r="786" spans="1:6" x14ac:dyDescent="0.25">
      <c r="A786" s="5" t="s">
        <v>1269</v>
      </c>
      <c r="B786" s="5" t="s">
        <v>1270</v>
      </c>
      <c r="C786">
        <v>4.3208333330000004</v>
      </c>
      <c r="D786" t="s">
        <v>11</v>
      </c>
      <c r="E786" s="4">
        <f>'Formula Sheet'!D716</f>
        <v>38.683839999999996</v>
      </c>
      <c r="F786" s="10">
        <v>2.7535040000000004</v>
      </c>
    </row>
    <row r="787" spans="1:6" x14ac:dyDescent="0.25">
      <c r="A787" s="5" t="s">
        <v>1271</v>
      </c>
      <c r="B787" s="5" t="s">
        <v>1272</v>
      </c>
      <c r="C787">
        <v>1.4371</v>
      </c>
      <c r="D787" t="s">
        <v>11</v>
      </c>
      <c r="E787" s="4">
        <f>'Formula Sheet'!D717</f>
        <v>92.008245333333278</v>
      </c>
      <c r="F787" s="10">
        <v>27.206400000000002</v>
      </c>
    </row>
    <row r="788" spans="1:6" x14ac:dyDescent="0.25">
      <c r="A788" s="5" t="s">
        <v>1273</v>
      </c>
      <c r="B788" s="5" t="s">
        <v>1274</v>
      </c>
      <c r="C788">
        <v>1.6168</v>
      </c>
      <c r="D788" t="s">
        <v>11</v>
      </c>
      <c r="E788" s="4">
        <f>'Formula Sheet'!D718</f>
        <v>112.44</v>
      </c>
      <c r="F788" s="10">
        <v>139.72608</v>
      </c>
    </row>
    <row r="789" spans="1:6" x14ac:dyDescent="0.25">
      <c r="A789" s="5" t="s">
        <v>1275</v>
      </c>
      <c r="B789" s="5" t="s">
        <v>1276</v>
      </c>
      <c r="C789">
        <v>1.3238000000000001</v>
      </c>
      <c r="D789" t="s">
        <v>11</v>
      </c>
      <c r="E789" s="4">
        <f>'Formula Sheet'!D719</f>
        <v>4.8567999999999998</v>
      </c>
      <c r="F789" s="10">
        <v>208.91311999999999</v>
      </c>
    </row>
    <row r="790" spans="1:6" x14ac:dyDescent="0.25">
      <c r="A790" s="5" t="s">
        <v>1277</v>
      </c>
      <c r="B790" s="5" t="s">
        <v>1278</v>
      </c>
      <c r="C790">
        <v>13.08</v>
      </c>
      <c r="D790" t="s">
        <v>11</v>
      </c>
      <c r="E790" s="4">
        <f>'Formula Sheet'!D720</f>
        <v>1</v>
      </c>
      <c r="F790" s="10">
        <v>25.782993600000001</v>
      </c>
    </row>
    <row r="791" spans="1:6" x14ac:dyDescent="0.25">
      <c r="A791" s="5" t="s">
        <v>3889</v>
      </c>
      <c r="B791" s="5" t="s">
        <v>3890</v>
      </c>
      <c r="C791">
        <v>14.927999999999999</v>
      </c>
      <c r="D791" t="s">
        <v>22</v>
      </c>
      <c r="E791" s="4">
        <f>'Formula Sheet'!D721</f>
        <v>112.25280000000001</v>
      </c>
      <c r="F791" s="10">
        <v>23.6736</v>
      </c>
    </row>
    <row r="792" spans="1:6" x14ac:dyDescent="0.25">
      <c r="A792" s="5" t="s">
        <v>1279</v>
      </c>
      <c r="B792" s="5" t="s">
        <v>1280</v>
      </c>
      <c r="C792">
        <v>100.43899999999999</v>
      </c>
      <c r="D792" t="s">
        <v>11</v>
      </c>
      <c r="E792" s="4">
        <f>'Formula Sheet'!D722</f>
        <v>221.46666666666684</v>
      </c>
      <c r="F792" s="10">
        <v>8.7569485723200007</v>
      </c>
    </row>
    <row r="793" spans="1:6" x14ac:dyDescent="0.25">
      <c r="A793" s="5" t="s">
        <v>3891</v>
      </c>
      <c r="B793" s="5" t="s">
        <v>1281</v>
      </c>
      <c r="C793">
        <v>12.395670000000001</v>
      </c>
      <c r="D793" t="s">
        <v>11</v>
      </c>
      <c r="E793" s="4">
        <f>'Formula Sheet'!D723</f>
        <v>124.54560000000001</v>
      </c>
      <c r="F793" s="10">
        <v>29.020853333333264</v>
      </c>
    </row>
    <row r="794" spans="1:6" x14ac:dyDescent="0.25">
      <c r="A794" s="5" t="s">
        <v>3892</v>
      </c>
      <c r="B794" s="5" t="s">
        <v>3893</v>
      </c>
      <c r="C794">
        <v>1.39</v>
      </c>
      <c r="D794" t="s">
        <v>7</v>
      </c>
      <c r="E794" s="4">
        <f>'Formula Sheet'!D724</f>
        <v>149.44319999999999</v>
      </c>
      <c r="F794" s="10">
        <v>2.2464000000000004</v>
      </c>
    </row>
    <row r="795" spans="1:6" x14ac:dyDescent="0.25">
      <c r="A795" s="5" t="s">
        <v>1282</v>
      </c>
      <c r="B795" s="5" t="s">
        <v>1283</v>
      </c>
      <c r="C795">
        <v>4.2100714290000001</v>
      </c>
      <c r="D795" t="s">
        <v>11</v>
      </c>
      <c r="E795" s="4">
        <f>'Formula Sheet'!D725</f>
        <v>174.21600000000001</v>
      </c>
      <c r="F795" s="10">
        <v>3.1561920000000003</v>
      </c>
    </row>
    <row r="796" spans="1:6" x14ac:dyDescent="0.25">
      <c r="A796" s="5" t="s">
        <v>1284</v>
      </c>
      <c r="B796" s="5" t="s">
        <v>1285</v>
      </c>
      <c r="C796">
        <v>13.9523333333333</v>
      </c>
      <c r="D796" t="s">
        <v>11</v>
      </c>
      <c r="E796" s="4">
        <f>'Formula Sheet'!D726</f>
        <v>14.165486400000001</v>
      </c>
      <c r="F796" s="10">
        <v>1824.4784000000002</v>
      </c>
    </row>
    <row r="797" spans="1:6" x14ac:dyDescent="0.25">
      <c r="A797" s="5" t="s">
        <v>1286</v>
      </c>
      <c r="B797" s="5" t="s">
        <v>1287</v>
      </c>
      <c r="C797">
        <v>1.08</v>
      </c>
      <c r="D797" t="s">
        <v>11</v>
      </c>
      <c r="E797" s="4">
        <f>'Formula Sheet'!D727</f>
        <v>152.11599999999999</v>
      </c>
      <c r="F797" s="10">
        <v>2229.3807999999999</v>
      </c>
    </row>
    <row r="798" spans="1:6" x14ac:dyDescent="0.25">
      <c r="A798" s="5" t="s">
        <v>3894</v>
      </c>
      <c r="B798" s="5" t="s">
        <v>1288</v>
      </c>
      <c r="C798">
        <v>1.5174000000000001</v>
      </c>
      <c r="D798" t="s">
        <v>11</v>
      </c>
      <c r="E798" s="4">
        <f>'Formula Sheet'!D728</f>
        <v>349.43520000000001</v>
      </c>
      <c r="F798" s="10">
        <v>2.5833599999999999</v>
      </c>
    </row>
    <row r="799" spans="1:6" x14ac:dyDescent="0.25">
      <c r="A799" s="5" t="s">
        <v>3895</v>
      </c>
      <c r="B799" s="5" t="s">
        <v>1289</v>
      </c>
      <c r="C799">
        <v>415.74</v>
      </c>
      <c r="D799" t="s">
        <v>8</v>
      </c>
      <c r="E799" s="4">
        <f>'Formula Sheet'!D729</f>
        <v>370.08960000000002</v>
      </c>
      <c r="F799" s="10">
        <v>2.8267199999999999</v>
      </c>
    </row>
    <row r="800" spans="1:6" x14ac:dyDescent="0.25">
      <c r="A800" s="5" t="s">
        <v>1290</v>
      </c>
      <c r="B800" s="5" t="s">
        <v>1289</v>
      </c>
      <c r="C800">
        <v>523.83999999999992</v>
      </c>
      <c r="D800" t="s">
        <v>8</v>
      </c>
      <c r="E800" s="4">
        <f>'Formula Sheet'!D730</f>
        <v>111.45408</v>
      </c>
      <c r="F800" s="10">
        <v>10.712000000000002</v>
      </c>
    </row>
    <row r="801" spans="1:6" x14ac:dyDescent="0.25">
      <c r="A801" s="5" t="s">
        <v>3530</v>
      </c>
      <c r="B801" s="5" t="s">
        <v>3541</v>
      </c>
      <c r="C801">
        <v>9.4735999999999994</v>
      </c>
      <c r="D801" t="s">
        <v>11</v>
      </c>
      <c r="E801" s="4">
        <f>'Formula Sheet'!D2062</f>
        <v>94.022656000000012</v>
      </c>
      <c r="F801" s="10">
        <v>92.008245333333278</v>
      </c>
    </row>
    <row r="802" spans="1:6" x14ac:dyDescent="0.25">
      <c r="A802" s="5" t="s">
        <v>1291</v>
      </c>
      <c r="B802" s="5" t="s">
        <v>1292</v>
      </c>
      <c r="C802">
        <v>1.242</v>
      </c>
      <c r="D802" t="s">
        <v>11</v>
      </c>
      <c r="E802" s="4">
        <f>'Formula Sheet'!D731</f>
        <v>1050</v>
      </c>
      <c r="F802" s="10">
        <v>4.2362666673599998</v>
      </c>
    </row>
    <row r="803" spans="1:6" x14ac:dyDescent="0.25">
      <c r="A803" s="5" t="s">
        <v>1293</v>
      </c>
      <c r="B803" s="5" t="s">
        <v>1294</v>
      </c>
      <c r="C803">
        <v>1.359</v>
      </c>
      <c r="D803" t="s">
        <v>11</v>
      </c>
      <c r="E803" s="4">
        <f>'Formula Sheet'!D732</f>
        <v>1050</v>
      </c>
      <c r="F803" s="10">
        <v>2.1976355564799999</v>
      </c>
    </row>
    <row r="804" spans="1:6" x14ac:dyDescent="0.25">
      <c r="A804" s="5" t="s">
        <v>1295</v>
      </c>
      <c r="B804" s="5" t="s">
        <v>1296</v>
      </c>
      <c r="C804">
        <v>5.15</v>
      </c>
      <c r="D804" t="s">
        <v>11</v>
      </c>
      <c r="E804" s="4">
        <f>'Formula Sheet'!D733</f>
        <v>114.52</v>
      </c>
      <c r="F804" s="10">
        <v>676.25167999999996</v>
      </c>
    </row>
    <row r="805" spans="1:6" x14ac:dyDescent="0.25">
      <c r="A805" s="5" t="s">
        <v>1297</v>
      </c>
      <c r="B805" s="5" t="s">
        <v>1298</v>
      </c>
      <c r="C805">
        <v>2.036666667</v>
      </c>
      <c r="D805" t="s">
        <v>11</v>
      </c>
      <c r="E805" s="4">
        <f>'Formula Sheet'!D734</f>
        <v>166</v>
      </c>
      <c r="F805" s="10">
        <v>287.95519999999999</v>
      </c>
    </row>
    <row r="806" spans="1:6" x14ac:dyDescent="0.25">
      <c r="A806" s="5" t="s">
        <v>1299</v>
      </c>
      <c r="B806" s="5" t="s">
        <v>1300</v>
      </c>
      <c r="C806">
        <v>1.056555556</v>
      </c>
      <c r="D806" t="s">
        <v>11</v>
      </c>
      <c r="E806" s="4">
        <f>'Formula Sheet'!D735</f>
        <v>159.48000000000002</v>
      </c>
      <c r="F806" s="10">
        <v>28.704000000000004</v>
      </c>
    </row>
    <row r="807" spans="1:6" x14ac:dyDescent="0.25">
      <c r="A807" s="5" t="s">
        <v>3896</v>
      </c>
      <c r="B807" s="5" t="s">
        <v>3897</v>
      </c>
      <c r="C807">
        <v>325.12099999999998</v>
      </c>
      <c r="D807" t="s">
        <v>11</v>
      </c>
      <c r="E807" s="4">
        <f>'Formula Sheet'!D736</f>
        <v>17.2299264</v>
      </c>
      <c r="F807" s="10">
        <v>29.993600000000001</v>
      </c>
    </row>
    <row r="808" spans="1:6" x14ac:dyDescent="0.25">
      <c r="A808" s="5" t="s">
        <v>1301</v>
      </c>
      <c r="B808" s="5" t="s">
        <v>1302</v>
      </c>
      <c r="C808">
        <v>138.44</v>
      </c>
      <c r="D808" t="s">
        <v>11</v>
      </c>
      <c r="E808" s="4">
        <f>'Formula Sheet'!D737</f>
        <v>98.4</v>
      </c>
      <c r="F808" s="10">
        <v>135.03360000000001</v>
      </c>
    </row>
    <row r="809" spans="1:6" customFormat="1" hidden="1" x14ac:dyDescent="0.25">
      <c r="A809" t="s">
        <v>3920</v>
      </c>
      <c r="B809" t="s">
        <v>1416</v>
      </c>
      <c r="C809">
        <v>48.43</v>
      </c>
      <c r="D809" t="s">
        <v>27</v>
      </c>
      <c r="E809" s="4">
        <f>'Formula Sheet'!D808</f>
        <v>0</v>
      </c>
      <c r="F809" s="4">
        <v>2.5396800000000002</v>
      </c>
    </row>
    <row r="810" spans="1:6" x14ac:dyDescent="0.25">
      <c r="A810" s="5" t="s">
        <v>1303</v>
      </c>
      <c r="B810" s="5" t="s">
        <v>1304</v>
      </c>
      <c r="C810">
        <v>13.8</v>
      </c>
      <c r="D810" t="s">
        <v>11</v>
      </c>
      <c r="E810" s="4">
        <f>'Formula Sheet'!D738</f>
        <v>106.6992</v>
      </c>
      <c r="F810" s="10">
        <v>23.423999999999999</v>
      </c>
    </row>
    <row r="811" spans="1:6" x14ac:dyDescent="0.25">
      <c r="A811" s="5" t="s">
        <v>3898</v>
      </c>
      <c r="B811" s="5" t="s">
        <v>1305</v>
      </c>
      <c r="C811">
        <v>14.42</v>
      </c>
      <c r="D811" t="s">
        <v>11</v>
      </c>
      <c r="E811" s="4">
        <f>'Formula Sheet'!D739</f>
        <v>93.657600000000002</v>
      </c>
      <c r="F811" s="10">
        <v>23.3259072</v>
      </c>
    </row>
    <row r="812" spans="1:6" x14ac:dyDescent="0.25">
      <c r="A812" s="5" t="s">
        <v>1306</v>
      </c>
      <c r="B812" s="5" t="s">
        <v>1307</v>
      </c>
      <c r="C812">
        <v>64.92</v>
      </c>
      <c r="D812" t="s">
        <v>11</v>
      </c>
      <c r="E812" s="4">
        <f>'Formula Sheet'!D740</f>
        <v>131.04768000000001</v>
      </c>
      <c r="F812" s="10">
        <v>126.6992</v>
      </c>
    </row>
    <row r="813" spans="1:6" x14ac:dyDescent="0.25">
      <c r="A813" s="5" t="s">
        <v>3899</v>
      </c>
      <c r="B813" s="5" t="s">
        <v>1310</v>
      </c>
      <c r="C813">
        <v>1.3342799999999999</v>
      </c>
      <c r="D813" t="s">
        <v>7</v>
      </c>
      <c r="E813" s="4">
        <f>'Formula Sheet'!D742</f>
        <v>1023.168</v>
      </c>
      <c r="F813" s="10">
        <v>219.14879999999999</v>
      </c>
    </row>
    <row r="814" spans="1:6" x14ac:dyDescent="0.25">
      <c r="A814" s="5" t="s">
        <v>1308</v>
      </c>
      <c r="B814" s="5" t="s">
        <v>1309</v>
      </c>
      <c r="C814">
        <v>1.35</v>
      </c>
      <c r="D814" t="s">
        <v>7</v>
      </c>
      <c r="E814" s="4">
        <f>'Formula Sheet'!D741</f>
        <v>559.09568000000002</v>
      </c>
      <c r="F814" s="10">
        <v>86.659959999999998</v>
      </c>
    </row>
    <row r="815" spans="1:6" x14ac:dyDescent="0.25">
      <c r="A815" s="5" t="s">
        <v>1311</v>
      </c>
      <c r="B815" s="5" t="s">
        <v>1309</v>
      </c>
      <c r="C815">
        <v>7.62</v>
      </c>
      <c r="D815" t="s">
        <v>8</v>
      </c>
      <c r="E815" s="4">
        <f>'Formula Sheet'!D743</f>
        <v>1669.9440000000002</v>
      </c>
      <c r="F815" s="10">
        <v>28.6</v>
      </c>
    </row>
    <row r="816" spans="1:6" x14ac:dyDescent="0.25">
      <c r="A816" s="5" t="s">
        <v>1312</v>
      </c>
      <c r="B816" s="5" t="s">
        <v>1309</v>
      </c>
      <c r="C816">
        <v>2.2423000000000002</v>
      </c>
      <c r="D816" t="s">
        <v>7</v>
      </c>
      <c r="E816" s="4">
        <f>'Formula Sheet'!D744</f>
        <v>374.62400000000002</v>
      </c>
      <c r="F816" s="10">
        <v>1</v>
      </c>
    </row>
    <row r="817" spans="1:6" x14ac:dyDescent="0.25">
      <c r="A817" s="5" t="s">
        <v>1313</v>
      </c>
      <c r="B817" s="5" t="s">
        <v>1314</v>
      </c>
      <c r="C817">
        <v>105.36</v>
      </c>
      <c r="D817" t="s">
        <v>11</v>
      </c>
      <c r="E817" s="4">
        <f>'Formula Sheet'!D745</f>
        <v>2350.5241599999999</v>
      </c>
      <c r="F817" s="10">
        <v>22.214400000000001</v>
      </c>
    </row>
    <row r="818" spans="1:6" x14ac:dyDescent="0.25">
      <c r="A818" s="5" t="s">
        <v>3676</v>
      </c>
      <c r="B818" s="5" t="s">
        <v>3690</v>
      </c>
      <c r="C818">
        <v>1169.6899999999996</v>
      </c>
      <c r="D818" t="s">
        <v>7</v>
      </c>
      <c r="E818" s="4">
        <f>'Formula Sheet'!D2150</f>
        <v>968.88000000000011</v>
      </c>
      <c r="F818" s="10">
        <v>5.0080333333333362</v>
      </c>
    </row>
    <row r="819" spans="1:6" x14ac:dyDescent="0.25">
      <c r="A819" s="5" t="s">
        <v>1315</v>
      </c>
      <c r="B819" s="5" t="s">
        <v>1316</v>
      </c>
      <c r="C819">
        <v>13.75</v>
      </c>
      <c r="D819" t="s">
        <v>20</v>
      </c>
      <c r="E819" s="4">
        <f>'Formula Sheet'!D746</f>
        <v>1009.8924000000001</v>
      </c>
      <c r="F819" s="10">
        <v>4.7536320000000005</v>
      </c>
    </row>
    <row r="820" spans="1:6" x14ac:dyDescent="0.25">
      <c r="A820" s="5" t="s">
        <v>1317</v>
      </c>
      <c r="B820" s="5" t="s">
        <v>1319</v>
      </c>
      <c r="C820">
        <v>0.11</v>
      </c>
      <c r="D820" t="s">
        <v>11</v>
      </c>
      <c r="E820" s="4">
        <f>'Formula Sheet'!D747</f>
        <v>4.1015519999999999</v>
      </c>
      <c r="F820" s="10">
        <v>1</v>
      </c>
    </row>
    <row r="821" spans="1:6" x14ac:dyDescent="0.25">
      <c r="A821" s="5" t="s">
        <v>1318</v>
      </c>
      <c r="B821" s="5" t="s">
        <v>1320</v>
      </c>
      <c r="C821">
        <v>10.68</v>
      </c>
      <c r="D821" t="s">
        <v>20</v>
      </c>
      <c r="E821" s="4">
        <f>'Formula Sheet'!D748</f>
        <v>6181.4168</v>
      </c>
      <c r="F821" s="10">
        <v>21.814080000000001</v>
      </c>
    </row>
    <row r="822" spans="1:6" x14ac:dyDescent="0.25">
      <c r="A822" s="5" t="s">
        <v>1321</v>
      </c>
      <c r="B822" s="5" t="s">
        <v>1323</v>
      </c>
      <c r="C822">
        <v>2.2854000000000001</v>
      </c>
      <c r="D822" t="s">
        <v>11</v>
      </c>
      <c r="E822" s="4">
        <f>'Formula Sheet'!D749</f>
        <v>679.41427199999998</v>
      </c>
      <c r="F822" s="10">
        <v>389.43008000000003</v>
      </c>
    </row>
    <row r="823" spans="1:6" x14ac:dyDescent="0.25">
      <c r="A823" s="5" t="s">
        <v>1322</v>
      </c>
      <c r="B823" s="5" t="s">
        <v>1324</v>
      </c>
      <c r="C823">
        <v>6.7100000000000007E-2</v>
      </c>
      <c r="D823" t="s">
        <v>11</v>
      </c>
      <c r="E823" s="4">
        <f>'Formula Sheet'!D750</f>
        <v>25.812800000000003</v>
      </c>
      <c r="F823" s="10">
        <v>3040.1280000000002</v>
      </c>
    </row>
    <row r="824" spans="1:6" x14ac:dyDescent="0.25">
      <c r="A824" s="5" t="s">
        <v>4319</v>
      </c>
      <c r="B824" s="5" t="s">
        <v>4366</v>
      </c>
      <c r="C824">
        <v>60.317058823529401</v>
      </c>
      <c r="D824" t="s">
        <v>7</v>
      </c>
      <c r="E824" s="4">
        <f>'Formula Sheet'!D2242</f>
        <v>240.88</v>
      </c>
      <c r="F824" s="10">
        <v>376.58529411764698</v>
      </c>
    </row>
    <row r="825" spans="1:6" x14ac:dyDescent="0.25">
      <c r="A825" s="5" t="s">
        <v>1325</v>
      </c>
      <c r="B825" s="5" t="s">
        <v>1326</v>
      </c>
      <c r="C825">
        <v>1.0920000000000001</v>
      </c>
      <c r="D825" t="s">
        <v>7</v>
      </c>
      <c r="E825" s="4">
        <f>'Formula Sheet'!D751</f>
        <v>12.549056</v>
      </c>
      <c r="F825" s="10">
        <v>6.5108160000000002</v>
      </c>
    </row>
    <row r="826" spans="1:6" x14ac:dyDescent="0.25">
      <c r="A826" s="5" t="s">
        <v>1327</v>
      </c>
      <c r="B826" s="5" t="s">
        <v>1328</v>
      </c>
      <c r="C826">
        <v>187.226</v>
      </c>
      <c r="D826" t="s">
        <v>11</v>
      </c>
      <c r="E826" s="4">
        <f>'Formula Sheet'!D752</f>
        <v>1.0420800000000001</v>
      </c>
      <c r="F826" s="10">
        <v>2.4003199999999998</v>
      </c>
    </row>
    <row r="827" spans="1:6" x14ac:dyDescent="0.25">
      <c r="A827" s="5" t="s">
        <v>3562</v>
      </c>
      <c r="B827" s="5" t="s">
        <v>3565</v>
      </c>
      <c r="C827">
        <v>526.77600000000007</v>
      </c>
      <c r="D827" t="s">
        <v>23</v>
      </c>
      <c r="E827" s="4">
        <f>'Formula Sheet'!D2077</f>
        <v>7.5358400000000003</v>
      </c>
      <c r="F827" s="10">
        <v>3627.6890000000003</v>
      </c>
    </row>
    <row r="828" spans="1:6" x14ac:dyDescent="0.25">
      <c r="A828" s="5" t="s">
        <v>1329</v>
      </c>
      <c r="B828" s="5" t="s">
        <v>1330</v>
      </c>
      <c r="C828">
        <v>584.64</v>
      </c>
      <c r="D828" t="s">
        <v>23</v>
      </c>
      <c r="E828" s="4">
        <f>'Formula Sheet'!D753</f>
        <v>23.125190400000001</v>
      </c>
      <c r="F828" s="10">
        <v>5.6801333326400005</v>
      </c>
    </row>
    <row r="829" spans="1:6" x14ac:dyDescent="0.25">
      <c r="A829" s="5" t="s">
        <v>1331</v>
      </c>
      <c r="B829" s="5" t="s">
        <v>1332</v>
      </c>
      <c r="C829">
        <v>3.1301999999999999</v>
      </c>
      <c r="D829" t="s">
        <v>11</v>
      </c>
      <c r="E829" s="4">
        <f>'Formula Sheet'!D754</f>
        <v>70.178160000000005</v>
      </c>
      <c r="F829" s="10">
        <v>848.5</v>
      </c>
    </row>
    <row r="830" spans="1:6" x14ac:dyDescent="0.25">
      <c r="A830" s="5" t="s">
        <v>3558</v>
      </c>
      <c r="B830" s="5" t="s">
        <v>3560</v>
      </c>
      <c r="C830">
        <v>0</v>
      </c>
      <c r="D830" t="s">
        <v>11</v>
      </c>
      <c r="E830" s="4">
        <f>'Formula Sheet'!D2075</f>
        <v>1.5855840000000001</v>
      </c>
      <c r="F830" s="10">
        <v>946.82265599999994</v>
      </c>
    </row>
    <row r="831" spans="1:6" x14ac:dyDescent="0.25">
      <c r="A831" s="5" t="s">
        <v>1333</v>
      </c>
      <c r="B831" s="5" t="s">
        <v>1335</v>
      </c>
      <c r="C831">
        <v>1.1539999999999999</v>
      </c>
      <c r="D831" t="s">
        <v>11</v>
      </c>
      <c r="E831" s="4">
        <f>'Formula Sheet'!D755</f>
        <v>939.04512</v>
      </c>
      <c r="F831" s="10">
        <v>74.67200000000031</v>
      </c>
    </row>
    <row r="832" spans="1:6" x14ac:dyDescent="0.25">
      <c r="A832" s="5" t="s">
        <v>1334</v>
      </c>
      <c r="B832" s="5" t="s">
        <v>1336</v>
      </c>
      <c r="C832">
        <v>2.7308333330000001</v>
      </c>
      <c r="D832" t="s">
        <v>11</v>
      </c>
      <c r="E832" s="4">
        <f>'Formula Sheet'!D756</f>
        <v>3.9312</v>
      </c>
      <c r="F832" s="10">
        <v>5.8136000000000001</v>
      </c>
    </row>
    <row r="833" spans="1:6" x14ac:dyDescent="0.25">
      <c r="A833" s="5" t="s">
        <v>1337</v>
      </c>
      <c r="B833" s="5" t="s">
        <v>1338</v>
      </c>
      <c r="C833">
        <v>148.75</v>
      </c>
      <c r="D833" t="s">
        <v>7</v>
      </c>
      <c r="E833" s="4">
        <f>'Formula Sheet'!D757</f>
        <v>1651.4035200000003</v>
      </c>
      <c r="F833" s="10">
        <v>136.94403199999999</v>
      </c>
    </row>
    <row r="834" spans="1:6" x14ac:dyDescent="0.25">
      <c r="A834" s="5" t="s">
        <v>3900</v>
      </c>
      <c r="B834" s="5" t="s">
        <v>3901</v>
      </c>
      <c r="C834">
        <v>35.900000000000148</v>
      </c>
      <c r="D834" t="s">
        <v>20</v>
      </c>
      <c r="E834" s="4">
        <f>'Formula Sheet'!D758</f>
        <v>421.57206400000001</v>
      </c>
      <c r="F834" s="10">
        <v>144.57333333333332</v>
      </c>
    </row>
    <row r="835" spans="1:6" x14ac:dyDescent="0.25">
      <c r="A835" s="5" t="s">
        <v>1339</v>
      </c>
      <c r="B835" s="5" t="s">
        <v>1340</v>
      </c>
      <c r="C835">
        <v>2.7949999999999999</v>
      </c>
      <c r="D835" t="s">
        <v>11</v>
      </c>
      <c r="E835" s="4">
        <f>'Formula Sheet'!D759</f>
        <v>17.991999999999997</v>
      </c>
      <c r="F835" s="10">
        <v>1696.5519999999999</v>
      </c>
    </row>
    <row r="836" spans="1:6" x14ac:dyDescent="0.25">
      <c r="A836" s="5" t="s">
        <v>1341</v>
      </c>
      <c r="B836" s="5" t="s">
        <v>1342</v>
      </c>
      <c r="C836">
        <v>10.082699999999999</v>
      </c>
      <c r="D836" t="s">
        <v>8</v>
      </c>
      <c r="E836" s="4">
        <f>'Formula Sheet'!D760</f>
        <v>5.8198400000000001</v>
      </c>
      <c r="F836" s="10">
        <v>1.6504799999999999</v>
      </c>
    </row>
    <row r="837" spans="1:6" x14ac:dyDescent="0.25">
      <c r="A837" s="5" t="s">
        <v>4299</v>
      </c>
      <c r="B837" s="5" t="s">
        <v>4349</v>
      </c>
      <c r="C837">
        <v>15.112500000000001</v>
      </c>
      <c r="D837" t="s">
        <v>8</v>
      </c>
      <c r="E837" s="4">
        <f>'Formula Sheet'!D2221</f>
        <v>1.3353600000000001</v>
      </c>
      <c r="F837" s="10">
        <v>155.44999999999999</v>
      </c>
    </row>
    <row r="838" spans="1:6" x14ac:dyDescent="0.25">
      <c r="A838" s="5" t="s">
        <v>1343</v>
      </c>
      <c r="B838" s="5" t="s">
        <v>1344</v>
      </c>
      <c r="C838">
        <v>11.916666666666661</v>
      </c>
      <c r="D838" t="s">
        <v>8</v>
      </c>
      <c r="E838" s="4">
        <f>'Formula Sheet'!D761</f>
        <v>164.7312</v>
      </c>
      <c r="F838" s="10">
        <v>117.432</v>
      </c>
    </row>
    <row r="839" spans="1:6" x14ac:dyDescent="0.25">
      <c r="A839" s="5" t="s">
        <v>1345</v>
      </c>
      <c r="B839" s="5" t="s">
        <v>1346</v>
      </c>
      <c r="C839">
        <v>326.26</v>
      </c>
      <c r="D839" t="s">
        <v>22</v>
      </c>
      <c r="E839" s="4">
        <f>'Formula Sheet'!D762</f>
        <v>2.2214400000000003</v>
      </c>
      <c r="F839" s="10">
        <v>94.744000010400001</v>
      </c>
    </row>
    <row r="840" spans="1:6" x14ac:dyDescent="0.25">
      <c r="A840" s="5" t="s">
        <v>1347</v>
      </c>
      <c r="B840" s="5" t="s">
        <v>1348</v>
      </c>
      <c r="C840">
        <v>0.79349999999999998</v>
      </c>
      <c r="D840" t="s">
        <v>11</v>
      </c>
      <c r="E840" s="4">
        <f>'Formula Sheet'!D763</f>
        <v>4.1148639999999999</v>
      </c>
      <c r="F840" s="10">
        <v>147.16000001040001</v>
      </c>
    </row>
    <row r="841" spans="1:6" x14ac:dyDescent="0.25">
      <c r="A841" s="5" t="s">
        <v>1349</v>
      </c>
      <c r="B841" s="5" t="s">
        <v>1350</v>
      </c>
      <c r="C841">
        <v>8.16</v>
      </c>
      <c r="D841" t="s">
        <v>7</v>
      </c>
      <c r="E841" s="4">
        <f>'Formula Sheet'!D764</f>
        <v>2.9432</v>
      </c>
      <c r="F841" s="10">
        <v>15.877344000000001</v>
      </c>
    </row>
    <row r="842" spans="1:6" x14ac:dyDescent="0.25">
      <c r="A842" s="5" t="s">
        <v>1351</v>
      </c>
      <c r="B842" s="5" t="s">
        <v>1352</v>
      </c>
      <c r="C842">
        <v>45.550000005000001</v>
      </c>
      <c r="D842" t="s">
        <v>20</v>
      </c>
      <c r="E842" s="4">
        <f>'Formula Sheet'!D765</f>
        <v>7.2538752000000004</v>
      </c>
      <c r="F842" s="10">
        <v>800.67520000000002</v>
      </c>
    </row>
    <row r="843" spans="1:6" x14ac:dyDescent="0.25">
      <c r="A843" s="5" t="s">
        <v>1353</v>
      </c>
      <c r="B843" s="5" t="s">
        <v>1354</v>
      </c>
      <c r="C843">
        <v>70.750000005000004</v>
      </c>
      <c r="D843" t="s">
        <v>20</v>
      </c>
      <c r="E843" s="4">
        <f>'Formula Sheet'!D766</f>
        <v>7.4880000000000004</v>
      </c>
      <c r="F843" s="10">
        <v>33.695999999999998</v>
      </c>
    </row>
    <row r="844" spans="1:6" x14ac:dyDescent="0.25">
      <c r="A844" s="5" t="s">
        <v>1355</v>
      </c>
      <c r="B844" s="5" t="s">
        <v>1356</v>
      </c>
      <c r="C844">
        <v>0.1406</v>
      </c>
      <c r="D844" t="s">
        <v>7</v>
      </c>
      <c r="E844" s="4">
        <f>'Formula Sheet'!D767</f>
        <v>9.9629920000000016</v>
      </c>
      <c r="F844" s="10">
        <v>580.20352000000003</v>
      </c>
    </row>
    <row r="845" spans="1:6" x14ac:dyDescent="0.25">
      <c r="A845" s="5" t="s">
        <v>4311</v>
      </c>
      <c r="B845" s="5" t="s">
        <v>4360</v>
      </c>
      <c r="C845">
        <v>44.2</v>
      </c>
      <c r="D845" t="s">
        <v>20</v>
      </c>
      <c r="E845" s="4">
        <f>'Formula Sheet'!D2233</f>
        <v>74.464873600000004</v>
      </c>
      <c r="F845" s="10">
        <v>88.4</v>
      </c>
    </row>
    <row r="846" spans="1:6" x14ac:dyDescent="0.25">
      <c r="A846" s="5" t="s">
        <v>1357</v>
      </c>
      <c r="B846" s="5" t="s">
        <v>1358</v>
      </c>
      <c r="C846">
        <v>384.94</v>
      </c>
      <c r="D846" t="s">
        <v>20</v>
      </c>
      <c r="E846" s="4">
        <f>'Formula Sheet'!D768</f>
        <v>48.271599999999999</v>
      </c>
      <c r="F846" s="10">
        <v>64.396799999999985</v>
      </c>
    </row>
    <row r="847" spans="1:6" x14ac:dyDescent="0.25">
      <c r="A847" s="5" t="s">
        <v>1359</v>
      </c>
      <c r="B847" s="5" t="s">
        <v>1360</v>
      </c>
      <c r="C847">
        <v>3.5999999999999996</v>
      </c>
      <c r="D847" t="s">
        <v>23</v>
      </c>
      <c r="E847" s="4">
        <f>'Formula Sheet'!D769</f>
        <v>48.271599999999999</v>
      </c>
      <c r="F847" s="10">
        <v>217.9008</v>
      </c>
    </row>
    <row r="848" spans="1:6" x14ac:dyDescent="0.25">
      <c r="A848" s="5" t="s">
        <v>3902</v>
      </c>
      <c r="B848" s="5" t="s">
        <v>1362</v>
      </c>
      <c r="C848">
        <v>69.736000000000004</v>
      </c>
      <c r="D848" t="s">
        <v>23</v>
      </c>
      <c r="E848" s="4">
        <f>'Formula Sheet'!D770</f>
        <v>48.271599999999999</v>
      </c>
      <c r="F848" s="10">
        <v>2.46202666736</v>
      </c>
    </row>
    <row r="849" spans="1:6" x14ac:dyDescent="0.25">
      <c r="A849" s="5" t="s">
        <v>1361</v>
      </c>
      <c r="B849" s="5" t="s">
        <v>1362</v>
      </c>
      <c r="C849">
        <v>6.879999999999999</v>
      </c>
      <c r="D849" t="s">
        <v>23</v>
      </c>
      <c r="E849" s="4">
        <f>'Formula Sheet'!D771</f>
        <v>48.271599999999999</v>
      </c>
      <c r="F849" s="10">
        <v>5.2312000000000003</v>
      </c>
    </row>
    <row r="850" spans="1:6" x14ac:dyDescent="0.25">
      <c r="A850" s="5" t="s">
        <v>1363</v>
      </c>
      <c r="B850" s="5" t="s">
        <v>1362</v>
      </c>
      <c r="C850">
        <v>23.28</v>
      </c>
      <c r="D850" t="s">
        <v>23</v>
      </c>
      <c r="E850" s="4">
        <f>'Formula Sheet'!D772</f>
        <v>48.271599999999999</v>
      </c>
      <c r="F850" s="10">
        <v>10.226666666666661</v>
      </c>
    </row>
    <row r="851" spans="1:6" x14ac:dyDescent="0.25">
      <c r="A851" s="5" t="s">
        <v>1364</v>
      </c>
      <c r="B851" s="5" t="s">
        <v>1365</v>
      </c>
      <c r="C851">
        <v>1.183666667</v>
      </c>
      <c r="D851" t="s">
        <v>11</v>
      </c>
      <c r="E851" s="4">
        <f>'Formula Sheet'!D773</f>
        <v>1.442272</v>
      </c>
      <c r="F851" s="10">
        <v>1.202032</v>
      </c>
    </row>
    <row r="852" spans="1:6" x14ac:dyDescent="0.25">
      <c r="A852" s="5" t="s">
        <v>3903</v>
      </c>
      <c r="B852" s="5" t="s">
        <v>1366</v>
      </c>
      <c r="C852">
        <v>2.5150000000000001</v>
      </c>
      <c r="D852" t="s">
        <v>11</v>
      </c>
      <c r="E852" s="4">
        <f>'Formula Sheet'!D774</f>
        <v>645.23690399999998</v>
      </c>
      <c r="F852" s="10">
        <v>1</v>
      </c>
    </row>
    <row r="853" spans="1:6" x14ac:dyDescent="0.25">
      <c r="A853" s="5" t="s">
        <v>3904</v>
      </c>
      <c r="B853" s="5" t="s">
        <v>3905</v>
      </c>
      <c r="C853">
        <v>4.9166666666666643</v>
      </c>
      <c r="D853" t="s">
        <v>11</v>
      </c>
      <c r="E853" s="4">
        <f>'Formula Sheet'!D775</f>
        <v>53.089920000000006</v>
      </c>
      <c r="F853" s="10">
        <v>2.3753599999999997</v>
      </c>
    </row>
    <row r="854" spans="1:6" x14ac:dyDescent="0.25">
      <c r="A854" s="5" t="s">
        <v>1367</v>
      </c>
      <c r="B854" s="5" t="s">
        <v>1368</v>
      </c>
      <c r="C854">
        <v>0.57789999999999997</v>
      </c>
      <c r="D854" t="s">
        <v>11</v>
      </c>
      <c r="E854" s="4">
        <f>'Formula Sheet'!D776</f>
        <v>300.16480000000001</v>
      </c>
      <c r="F854" s="10">
        <v>1041.9920000000002</v>
      </c>
    </row>
    <row r="855" spans="1:6" x14ac:dyDescent="0.25">
      <c r="A855" s="5" t="s">
        <v>1369</v>
      </c>
      <c r="B855" s="5" t="s">
        <v>1370</v>
      </c>
      <c r="C855">
        <v>0.35199999999999998</v>
      </c>
      <c r="D855" t="s">
        <v>11</v>
      </c>
      <c r="E855" s="4">
        <f>'Formula Sheet'!D777</f>
        <v>31.821504000000001</v>
      </c>
      <c r="F855" s="10">
        <v>67.39200000000001</v>
      </c>
    </row>
    <row r="856" spans="1:6" x14ac:dyDescent="0.25">
      <c r="A856" s="5" t="s">
        <v>1371</v>
      </c>
      <c r="B856" s="5" t="s">
        <v>1372</v>
      </c>
      <c r="C856">
        <v>1.1419999999999999</v>
      </c>
      <c r="D856" t="s">
        <v>11</v>
      </c>
      <c r="E856" s="4">
        <f>'Formula Sheet'!D778</f>
        <v>1</v>
      </c>
      <c r="F856" s="10">
        <v>1.48026666736</v>
      </c>
    </row>
    <row r="857" spans="1:6" x14ac:dyDescent="0.25">
      <c r="A857" s="5" t="s">
        <v>1373</v>
      </c>
      <c r="B857" s="5" t="s">
        <v>1375</v>
      </c>
      <c r="C857">
        <v>185.96</v>
      </c>
      <c r="D857" t="s">
        <v>7</v>
      </c>
      <c r="E857" s="4">
        <f>'Formula Sheet'!D779</f>
        <v>1.2140266673600002</v>
      </c>
      <c r="F857" s="10">
        <v>27.641120000000001</v>
      </c>
    </row>
    <row r="858" spans="1:6" x14ac:dyDescent="0.25">
      <c r="A858" s="5" t="s">
        <v>1374</v>
      </c>
      <c r="B858" s="5" t="s">
        <v>1376</v>
      </c>
      <c r="C858">
        <v>32.400000000000006</v>
      </c>
      <c r="D858" t="s">
        <v>20</v>
      </c>
      <c r="E858" s="4">
        <f>'Formula Sheet'!D780</f>
        <v>19369.887039999998</v>
      </c>
      <c r="F858" s="10">
        <v>7.3009664000000001</v>
      </c>
    </row>
    <row r="859" spans="1:6" x14ac:dyDescent="0.25">
      <c r="A859" s="5" t="s">
        <v>1377</v>
      </c>
      <c r="B859" s="5" t="s">
        <v>1378</v>
      </c>
      <c r="C859">
        <v>0.71166666700000003</v>
      </c>
      <c r="D859" t="s">
        <v>11</v>
      </c>
      <c r="E859" s="4">
        <f>'Formula Sheet'!D781</f>
        <v>3.6919999999999997</v>
      </c>
      <c r="F859" s="10">
        <v>4.5766593600000007</v>
      </c>
    </row>
    <row r="860" spans="1:6" x14ac:dyDescent="0.25">
      <c r="A860" s="5" t="s">
        <v>1379</v>
      </c>
      <c r="B860" s="5" t="s">
        <v>1380</v>
      </c>
      <c r="C860">
        <v>13.289</v>
      </c>
      <c r="D860" t="s">
        <v>20</v>
      </c>
      <c r="E860" s="4">
        <f>'Formula Sheet'!D782</f>
        <v>183.95328000000001</v>
      </c>
      <c r="F860" s="10">
        <v>7.1087120000000006</v>
      </c>
    </row>
    <row r="861" spans="1:6" x14ac:dyDescent="0.25">
      <c r="A861" s="5" t="s">
        <v>1381</v>
      </c>
      <c r="B861" s="5" t="s">
        <v>1384</v>
      </c>
      <c r="C861">
        <v>2.2003170000000001</v>
      </c>
      <c r="D861" t="s">
        <v>11</v>
      </c>
      <c r="E861" s="4">
        <f>'Formula Sheet'!D784</f>
        <v>8.0346240000000009</v>
      </c>
      <c r="F861" s="10">
        <v>5.5952000000000002</v>
      </c>
    </row>
    <row r="862" spans="1:6" x14ac:dyDescent="0.25">
      <c r="A862" s="5" t="s">
        <v>1382</v>
      </c>
      <c r="B862" s="5" t="s">
        <v>1385</v>
      </c>
      <c r="C862">
        <v>3.4176500000000001</v>
      </c>
      <c r="D862" t="s">
        <v>11</v>
      </c>
      <c r="E862" s="4">
        <f>'Formula Sheet'!D785</f>
        <v>8.9873333326400004</v>
      </c>
      <c r="F862" s="10">
        <v>1.4726399999999999</v>
      </c>
    </row>
    <row r="863" spans="1:6" x14ac:dyDescent="0.25">
      <c r="A863" s="5" t="s">
        <v>1383</v>
      </c>
      <c r="B863" s="5" t="s">
        <v>1386</v>
      </c>
      <c r="C863">
        <v>1.6745436</v>
      </c>
      <c r="D863" t="s">
        <v>11</v>
      </c>
      <c r="E863" s="4">
        <f>'Formula Sheet'!D786</f>
        <v>2.9891680000000003</v>
      </c>
      <c r="F863" s="10">
        <v>1</v>
      </c>
    </row>
    <row r="864" spans="1:6" x14ac:dyDescent="0.25">
      <c r="A864" s="5" t="s">
        <v>4301</v>
      </c>
      <c r="B864" s="5" t="s">
        <v>4351</v>
      </c>
      <c r="C864">
        <v>5.7803666666666702</v>
      </c>
      <c r="D864" t="s">
        <v>20</v>
      </c>
      <c r="E864" s="4">
        <f>'Formula Sheet'!D2223</f>
        <v>1.373008</v>
      </c>
      <c r="F864" s="10">
        <v>11.56073333333334</v>
      </c>
    </row>
    <row r="865" spans="1:6" x14ac:dyDescent="0.25">
      <c r="A865" s="5" t="s">
        <v>4302</v>
      </c>
      <c r="B865" s="5" t="s">
        <v>4352</v>
      </c>
      <c r="C865">
        <v>7.7385666666666699</v>
      </c>
      <c r="D865" t="s">
        <v>20</v>
      </c>
      <c r="E865" s="4">
        <f>'Formula Sheet'!D2224</f>
        <v>1.373008</v>
      </c>
      <c r="F865" s="10">
        <v>15.47713333333334</v>
      </c>
    </row>
    <row r="866" spans="1:6" x14ac:dyDescent="0.25">
      <c r="A866" s="5" t="s">
        <v>3906</v>
      </c>
      <c r="B866" s="5" t="s">
        <v>3907</v>
      </c>
      <c r="C866">
        <v>3.5100799999999999</v>
      </c>
      <c r="D866" t="s">
        <v>20</v>
      </c>
      <c r="E866" s="4">
        <f>'Formula Sheet'!D783</f>
        <v>11.6012</v>
      </c>
      <c r="F866" s="10">
        <v>3.4830506880000001</v>
      </c>
    </row>
    <row r="867" spans="1:6" x14ac:dyDescent="0.25">
      <c r="A867" s="5" t="s">
        <v>4300</v>
      </c>
      <c r="B867" s="5" t="s">
        <v>4350</v>
      </c>
      <c r="C867">
        <v>10.6</v>
      </c>
      <c r="D867" t="s">
        <v>20</v>
      </c>
      <c r="E867" s="4">
        <f>'Formula Sheet'!D2222</f>
        <v>5.5401216</v>
      </c>
      <c r="F867" s="10">
        <v>21.2</v>
      </c>
    </row>
    <row r="868" spans="1:6" x14ac:dyDescent="0.25">
      <c r="A868" s="5" t="s">
        <v>1387</v>
      </c>
      <c r="B868" s="5" t="s">
        <v>1388</v>
      </c>
      <c r="C868">
        <v>2.69</v>
      </c>
      <c r="D868" t="s">
        <v>11</v>
      </c>
      <c r="E868" s="4">
        <f>'Formula Sheet'!D787</f>
        <v>3.3629440000000002</v>
      </c>
      <c r="F868" s="10">
        <v>320.22239999999999</v>
      </c>
    </row>
    <row r="869" spans="1:6" x14ac:dyDescent="0.25">
      <c r="A869" s="5" t="s">
        <v>1389</v>
      </c>
      <c r="B869" s="5" t="s">
        <v>1390</v>
      </c>
      <c r="C869">
        <v>0.70799999999999996</v>
      </c>
      <c r="D869" t="s">
        <v>11</v>
      </c>
      <c r="E869" s="4">
        <f>'Formula Sheet'!D788</f>
        <v>2.7535040000000004</v>
      </c>
      <c r="F869" s="10">
        <v>4853.3319999999994</v>
      </c>
    </row>
    <row r="870" spans="1:6" x14ac:dyDescent="0.25">
      <c r="A870" s="5" t="s">
        <v>1391</v>
      </c>
      <c r="B870" s="5" t="s">
        <v>1392</v>
      </c>
      <c r="C870">
        <v>0.36199999999999999</v>
      </c>
      <c r="D870" t="s">
        <v>11</v>
      </c>
      <c r="E870" s="4">
        <f>'Formula Sheet'!D789</f>
        <v>27.206400000000002</v>
      </c>
      <c r="F870" s="10">
        <v>891.65480000000002</v>
      </c>
    </row>
    <row r="871" spans="1:6" x14ac:dyDescent="0.25">
      <c r="A871" s="5" t="s">
        <v>1393</v>
      </c>
      <c r="B871" s="5" t="s">
        <v>1395</v>
      </c>
      <c r="C871">
        <v>54.14</v>
      </c>
      <c r="D871" t="s">
        <v>8</v>
      </c>
      <c r="E871" s="4">
        <f>'Formula Sheet'!D790</f>
        <v>139.72608</v>
      </c>
      <c r="F871" s="10">
        <v>221.51000000000002</v>
      </c>
    </row>
    <row r="872" spans="1:6" x14ac:dyDescent="0.25">
      <c r="A872" s="5" t="s">
        <v>1394</v>
      </c>
      <c r="B872" s="5" t="s">
        <v>1396</v>
      </c>
      <c r="C872">
        <v>1364.85</v>
      </c>
      <c r="D872" t="s">
        <v>8</v>
      </c>
      <c r="E872" s="4">
        <f>'Formula Sheet'!D791</f>
        <v>208.91311999999999</v>
      </c>
      <c r="F872" s="10">
        <v>743.77199999999993</v>
      </c>
    </row>
    <row r="873" spans="1:6" x14ac:dyDescent="0.25">
      <c r="A873" s="5" t="s">
        <v>1397</v>
      </c>
      <c r="B873" s="5" t="s">
        <v>1398</v>
      </c>
      <c r="C873">
        <v>157.04900000000001</v>
      </c>
      <c r="D873" t="s">
        <v>7</v>
      </c>
      <c r="E873" s="4">
        <f>'Formula Sheet'!D792</f>
        <v>25.782993600000001</v>
      </c>
      <c r="F873" s="10">
        <v>743.77199999999993</v>
      </c>
    </row>
    <row r="874" spans="1:6" x14ac:dyDescent="0.25">
      <c r="A874" s="5" t="s">
        <v>3908</v>
      </c>
      <c r="B874" s="5" t="s">
        <v>1399</v>
      </c>
      <c r="C874">
        <v>28.175000000000001</v>
      </c>
      <c r="D874" t="s">
        <v>7</v>
      </c>
      <c r="E874" s="4">
        <f>'Formula Sheet'!D793</f>
        <v>23.6736</v>
      </c>
      <c r="F874" s="10">
        <v>1816.5108</v>
      </c>
    </row>
    <row r="875" spans="1:6" x14ac:dyDescent="0.25">
      <c r="A875" s="5" t="s">
        <v>1400</v>
      </c>
      <c r="B875" s="5" t="s">
        <v>1401</v>
      </c>
      <c r="C875">
        <v>128.60999999999999</v>
      </c>
      <c r="D875" t="s">
        <v>7</v>
      </c>
      <c r="E875" s="4">
        <f>'Formula Sheet'!D794</f>
        <v>8.7569485723200007</v>
      </c>
      <c r="F875" s="10">
        <v>3.1481493326400001</v>
      </c>
    </row>
    <row r="876" spans="1:6" x14ac:dyDescent="0.25">
      <c r="A876" s="5" t="s">
        <v>1402</v>
      </c>
      <c r="B876" s="5" t="s">
        <v>1403</v>
      </c>
      <c r="C876">
        <v>128.60999999999999</v>
      </c>
      <c r="D876" t="s">
        <v>7</v>
      </c>
      <c r="E876" s="4">
        <f>'Formula Sheet'!D795</f>
        <v>29.020853333333264</v>
      </c>
      <c r="F876" s="10">
        <v>245.20096000000001</v>
      </c>
    </row>
    <row r="877" spans="1:6" x14ac:dyDescent="0.25">
      <c r="A877" s="5" t="s">
        <v>3909</v>
      </c>
      <c r="B877" s="5" t="s">
        <v>1405</v>
      </c>
      <c r="C877">
        <v>349.32900000000001</v>
      </c>
      <c r="D877" t="s">
        <v>22</v>
      </c>
      <c r="E877" s="4">
        <f>'Formula Sheet'!D796</f>
        <v>2.2464000000000004</v>
      </c>
      <c r="F877" s="10">
        <v>591.79552000000001</v>
      </c>
    </row>
    <row r="878" spans="1:6" x14ac:dyDescent="0.25">
      <c r="A878" s="5" t="s">
        <v>1404</v>
      </c>
      <c r="B878" s="5" t="s">
        <v>1406</v>
      </c>
      <c r="C878">
        <v>1.513533333</v>
      </c>
      <c r="D878" t="s">
        <v>11</v>
      </c>
      <c r="E878" s="4">
        <f>'Formula Sheet'!D797</f>
        <v>3.1561920000000003</v>
      </c>
      <c r="F878" s="10">
        <v>5559.2420000000002</v>
      </c>
    </row>
    <row r="879" spans="1:6" x14ac:dyDescent="0.25">
      <c r="A879" s="5" t="s">
        <v>3910</v>
      </c>
      <c r="B879" s="5" t="s">
        <v>3912</v>
      </c>
      <c r="C879">
        <v>36.106000000000002</v>
      </c>
      <c r="D879" t="s">
        <v>8</v>
      </c>
      <c r="E879" s="4">
        <f>'Formula Sheet'!D798</f>
        <v>1824.4784000000002</v>
      </c>
      <c r="F879" s="10">
        <v>118.927904</v>
      </c>
    </row>
    <row r="880" spans="1:6" x14ac:dyDescent="0.25">
      <c r="A880" s="5" t="s">
        <v>3911</v>
      </c>
      <c r="B880" s="5" t="s">
        <v>3913</v>
      </c>
      <c r="C880">
        <v>119.422</v>
      </c>
      <c r="D880" t="s">
        <v>8</v>
      </c>
      <c r="E880" s="4">
        <f>'Formula Sheet'!D799</f>
        <v>2229.3807999999999</v>
      </c>
      <c r="F880" s="10">
        <v>96.340800000000002</v>
      </c>
    </row>
    <row r="881" spans="1:6" x14ac:dyDescent="0.25">
      <c r="A881" s="5" t="s">
        <v>1407</v>
      </c>
      <c r="B881" s="5" t="s">
        <v>1408</v>
      </c>
      <c r="C881">
        <v>1069.085</v>
      </c>
      <c r="D881" t="s">
        <v>22</v>
      </c>
      <c r="E881" s="4">
        <f>'Formula Sheet'!D800</f>
        <v>19.705088</v>
      </c>
      <c r="F881" s="10">
        <v>96.06</v>
      </c>
    </row>
    <row r="882" spans="1:6" x14ac:dyDescent="0.25">
      <c r="A882" s="5" t="s">
        <v>3914</v>
      </c>
      <c r="B882" s="5" t="s">
        <v>3917</v>
      </c>
      <c r="C882">
        <v>5.7519</v>
      </c>
      <c r="D882" t="s">
        <v>8</v>
      </c>
      <c r="E882" s="4">
        <f>'Formula Sheet'!D801</f>
        <v>2.5833599999999999</v>
      </c>
      <c r="F882" s="10">
        <v>21.631999958400002</v>
      </c>
    </row>
    <row r="883" spans="1:6" x14ac:dyDescent="0.25">
      <c r="A883" s="5" t="s">
        <v>3915</v>
      </c>
      <c r="B883" s="5" t="s">
        <v>3918</v>
      </c>
      <c r="C883">
        <v>4.1040000000000001</v>
      </c>
      <c r="D883" t="s">
        <v>7</v>
      </c>
      <c r="E883" s="4">
        <f>'Formula Sheet'!D802</f>
        <v>2.8267199999999999</v>
      </c>
      <c r="F883" s="10">
        <v>1</v>
      </c>
    </row>
    <row r="884" spans="1:6" x14ac:dyDescent="0.25">
      <c r="A884" s="5" t="s">
        <v>3916</v>
      </c>
      <c r="B884" s="5" t="s">
        <v>3919</v>
      </c>
      <c r="C884">
        <v>4.05</v>
      </c>
      <c r="D884" t="s">
        <v>7</v>
      </c>
      <c r="E884" s="4">
        <f>'Formula Sheet'!D803</f>
        <v>10.712000000000002</v>
      </c>
      <c r="F884" s="10">
        <v>1</v>
      </c>
    </row>
    <row r="885" spans="1:6" x14ac:dyDescent="0.25">
      <c r="A885" s="5" t="s">
        <v>1409</v>
      </c>
      <c r="B885" s="5" t="s">
        <v>1411</v>
      </c>
      <c r="C885">
        <v>10.39999998</v>
      </c>
      <c r="D885" t="s">
        <v>20</v>
      </c>
      <c r="E885" s="4">
        <f>'Formula Sheet'!D804</f>
        <v>4.2362666673599998</v>
      </c>
      <c r="F885" s="10">
        <v>1.007344</v>
      </c>
    </row>
    <row r="886" spans="1:6" x14ac:dyDescent="0.25">
      <c r="A886" s="5" t="s">
        <v>1410</v>
      </c>
      <c r="B886" s="5" t="s">
        <v>1412</v>
      </c>
      <c r="C886">
        <v>0.1167</v>
      </c>
      <c r="D886" t="s">
        <v>11</v>
      </c>
      <c r="E886" s="4">
        <f>'Formula Sheet'!D805</f>
        <v>2.1976355564799999</v>
      </c>
      <c r="F886" s="10">
        <v>1</v>
      </c>
    </row>
    <row r="887" spans="1:6" x14ac:dyDescent="0.25">
      <c r="A887" s="5" t="s">
        <v>1413</v>
      </c>
      <c r="B887" s="5" t="s">
        <v>1414</v>
      </c>
      <c r="C887">
        <v>0.16789999999999999</v>
      </c>
      <c r="D887" t="s">
        <v>11</v>
      </c>
      <c r="E887" s="4">
        <f>'Formula Sheet'!D806</f>
        <v>676.25167999999996</v>
      </c>
      <c r="F887" s="10">
        <v>1.2136800000000001</v>
      </c>
    </row>
    <row r="888" spans="1:6" x14ac:dyDescent="0.25">
      <c r="A888" s="5" t="s">
        <v>3920</v>
      </c>
      <c r="B888" s="5" t="s">
        <v>1416</v>
      </c>
      <c r="C888">
        <v>0.48430000000000001</v>
      </c>
      <c r="D888" t="s">
        <v>11</v>
      </c>
      <c r="E888" s="4">
        <f>'Formula Sheet'!D807</f>
        <v>287.95519999999999</v>
      </c>
      <c r="F888" s="10">
        <v>2.8635360000000003</v>
      </c>
    </row>
    <row r="889" spans="1:6" x14ac:dyDescent="0.25">
      <c r="A889" s="5" t="s">
        <v>1415</v>
      </c>
      <c r="B889" s="5" t="s">
        <v>1417</v>
      </c>
      <c r="C889">
        <v>0.32519999999999999</v>
      </c>
      <c r="D889" t="s">
        <v>11</v>
      </c>
      <c r="E889" s="4">
        <f>'Formula Sheet'!D809</f>
        <v>28.704000000000004</v>
      </c>
      <c r="F889" s="10">
        <v>5.6513600000000004</v>
      </c>
    </row>
    <row r="890" spans="1:6" x14ac:dyDescent="0.25">
      <c r="A890" s="5" t="s">
        <v>1418</v>
      </c>
      <c r="B890" s="5" t="s">
        <v>1419</v>
      </c>
      <c r="C890">
        <v>0.58350000000000002</v>
      </c>
      <c r="D890" t="s">
        <v>11</v>
      </c>
      <c r="E890" s="4">
        <f>'Formula Sheet'!D810</f>
        <v>29.993600000000001</v>
      </c>
      <c r="F890" s="10">
        <v>8.781760000000002</v>
      </c>
    </row>
    <row r="891" spans="1:6" x14ac:dyDescent="0.25">
      <c r="A891" s="5" t="s">
        <v>1420</v>
      </c>
      <c r="B891" s="5" t="s">
        <v>1421</v>
      </c>
      <c r="C891">
        <v>1.3767</v>
      </c>
      <c r="D891" t="s">
        <v>11</v>
      </c>
      <c r="E891" s="4">
        <f>'Formula Sheet'!D811</f>
        <v>135.03360000000001</v>
      </c>
      <c r="F891" s="10">
        <v>4197.7884000000004</v>
      </c>
    </row>
    <row r="892" spans="1:6" x14ac:dyDescent="0.25">
      <c r="A892" s="5" t="s">
        <v>3921</v>
      </c>
      <c r="B892" s="5" t="s">
        <v>1422</v>
      </c>
      <c r="C892">
        <v>1.2210000000000001</v>
      </c>
      <c r="D892" t="s">
        <v>11</v>
      </c>
      <c r="E892" s="4">
        <f>'Formula Sheet'!D812</f>
        <v>23.3259072</v>
      </c>
      <c r="F892" s="10">
        <v>839.56600000000014</v>
      </c>
    </row>
    <row r="893" spans="1:6" x14ac:dyDescent="0.25">
      <c r="A893" s="5" t="s">
        <v>3500</v>
      </c>
      <c r="B893" s="5" t="s">
        <v>3501</v>
      </c>
      <c r="C893">
        <v>69.790000000000006</v>
      </c>
      <c r="D893" t="s">
        <v>29</v>
      </c>
      <c r="E893" s="4">
        <f>'Formula Sheet'!D2040</f>
        <v>6259.3492000000006</v>
      </c>
      <c r="F893" s="10">
        <v>165.76559999999998</v>
      </c>
    </row>
    <row r="894" spans="1:6" x14ac:dyDescent="0.25">
      <c r="A894" s="5" t="s">
        <v>3506</v>
      </c>
      <c r="B894" s="5" t="s">
        <v>3501</v>
      </c>
      <c r="C894">
        <v>126.13</v>
      </c>
      <c r="D894" t="s">
        <v>29</v>
      </c>
      <c r="E894" s="4">
        <f>'Formula Sheet'!D2044</f>
        <v>118.81182857142829</v>
      </c>
      <c r="F894" s="10">
        <v>99.18</v>
      </c>
    </row>
    <row r="895" spans="1:6" x14ac:dyDescent="0.25">
      <c r="A895" s="5" t="s">
        <v>3511</v>
      </c>
      <c r="B895" s="5" t="s">
        <v>3501</v>
      </c>
      <c r="C895">
        <v>35.58</v>
      </c>
      <c r="D895" t="s">
        <v>29</v>
      </c>
      <c r="E895" s="4">
        <f>'Formula Sheet'!D2047</f>
        <v>3.0056000000000003</v>
      </c>
      <c r="F895" s="10">
        <v>119.81023999999999</v>
      </c>
    </row>
    <row r="896" spans="1:6" x14ac:dyDescent="0.25">
      <c r="A896" s="5" t="s">
        <v>3543</v>
      </c>
      <c r="B896" s="5" t="s">
        <v>3501</v>
      </c>
      <c r="C896">
        <v>102.13600000000005</v>
      </c>
      <c r="D896" t="s">
        <v>29</v>
      </c>
      <c r="E896" s="4">
        <f>'Formula Sheet'!D2064</f>
        <v>16.38</v>
      </c>
      <c r="F896" s="10">
        <v>95.038937599999997</v>
      </c>
    </row>
    <row r="897" spans="1:6" x14ac:dyDescent="0.25">
      <c r="A897" s="5" t="s">
        <v>3514</v>
      </c>
      <c r="B897" s="5" t="s">
        <v>3517</v>
      </c>
      <c r="C897">
        <v>162.5</v>
      </c>
      <c r="D897" t="s">
        <v>29</v>
      </c>
      <c r="E897" s="4">
        <f>'Formula Sheet'!D2050</f>
        <v>33.488000000000021</v>
      </c>
      <c r="F897" s="10">
        <v>16.156358400000002</v>
      </c>
    </row>
    <row r="898" spans="1:6" x14ac:dyDescent="0.25">
      <c r="A898" s="5" t="s">
        <v>1423</v>
      </c>
      <c r="B898" s="5" t="s">
        <v>1424</v>
      </c>
      <c r="C898">
        <v>2.7170000000000001</v>
      </c>
      <c r="D898" t="s">
        <v>11</v>
      </c>
      <c r="E898" s="4">
        <f>'Formula Sheet'!D813</f>
        <v>23.423999999999999</v>
      </c>
      <c r="F898" s="10">
        <v>496.65407999999951</v>
      </c>
    </row>
    <row r="899" spans="1:6" x14ac:dyDescent="0.25">
      <c r="A899" s="5" t="s">
        <v>1425</v>
      </c>
      <c r="B899" s="5" t="s">
        <v>1426</v>
      </c>
      <c r="C899">
        <v>4.2220000000000004</v>
      </c>
      <c r="D899" t="s">
        <v>11</v>
      </c>
      <c r="E899" s="4">
        <f>'Formula Sheet'!D814</f>
        <v>126.6992</v>
      </c>
      <c r="F899" s="10">
        <v>111.99240000000007</v>
      </c>
    </row>
    <row r="900" spans="1:6" x14ac:dyDescent="0.25">
      <c r="A900" s="5" t="s">
        <v>3375</v>
      </c>
      <c r="B900" s="5" t="s">
        <v>3376</v>
      </c>
      <c r="C900">
        <v>0.05</v>
      </c>
      <c r="D900" t="s">
        <v>11</v>
      </c>
      <c r="E900" s="4">
        <f>'Formula Sheet'!D1963</f>
        <v>147.16640000000001</v>
      </c>
      <c r="F900" s="10">
        <v>369.86599999999999</v>
      </c>
    </row>
    <row r="901" spans="1:6" x14ac:dyDescent="0.25">
      <c r="A901" s="5" t="s">
        <v>3359</v>
      </c>
      <c r="B901" s="5" t="s">
        <v>3368</v>
      </c>
      <c r="C901">
        <v>186.83</v>
      </c>
      <c r="D901" t="s">
        <v>11</v>
      </c>
      <c r="E901" s="4">
        <f>'Formula Sheet'!D1955</f>
        <v>110.0176</v>
      </c>
      <c r="F901" s="10">
        <v>8.7152000000000012</v>
      </c>
    </row>
    <row r="902" spans="1:6" x14ac:dyDescent="0.25">
      <c r="A902" s="5" t="s">
        <v>3360</v>
      </c>
      <c r="B902" s="5" t="s">
        <v>3369</v>
      </c>
      <c r="C902">
        <v>49.99</v>
      </c>
      <c r="D902" t="s">
        <v>11</v>
      </c>
      <c r="E902" s="4">
        <f>'Formula Sheet'!D1956</f>
        <v>1</v>
      </c>
      <c r="F902" s="10">
        <v>19.68</v>
      </c>
    </row>
    <row r="903" spans="1:6" x14ac:dyDescent="0.25">
      <c r="A903" s="5" t="s">
        <v>3361</v>
      </c>
      <c r="B903" s="5" t="s">
        <v>3370</v>
      </c>
      <c r="C903">
        <v>49.99</v>
      </c>
      <c r="D903" t="s">
        <v>11</v>
      </c>
      <c r="E903" s="4">
        <f>'Formula Sheet'!D1957</f>
        <v>18.8064</v>
      </c>
      <c r="F903" s="10">
        <v>18.369599999999998</v>
      </c>
    </row>
    <row r="904" spans="1:6" x14ac:dyDescent="0.25">
      <c r="A904" s="5" t="s">
        <v>3362</v>
      </c>
      <c r="B904" s="5" t="s">
        <v>3371</v>
      </c>
      <c r="C904">
        <v>10.31</v>
      </c>
      <c r="D904" t="s">
        <v>11</v>
      </c>
      <c r="E904" s="4">
        <f>'Formula Sheet'!D1958</f>
        <v>22.922304</v>
      </c>
      <c r="F904" s="10">
        <v>2.5</v>
      </c>
    </row>
    <row r="905" spans="1:6" x14ac:dyDescent="0.25">
      <c r="A905" s="5" t="s">
        <v>1427</v>
      </c>
      <c r="B905" s="5" t="s">
        <v>1428</v>
      </c>
      <c r="C905">
        <v>807.26700000000005</v>
      </c>
      <c r="D905" t="s">
        <v>22</v>
      </c>
      <c r="E905" s="4">
        <f>'Formula Sheet'!D815</f>
        <v>86.659959999999998</v>
      </c>
      <c r="F905" s="10">
        <v>1</v>
      </c>
    </row>
    <row r="906" spans="1:6" x14ac:dyDescent="0.25">
      <c r="A906" s="5" t="s">
        <v>1429</v>
      </c>
      <c r="B906" s="5" t="s">
        <v>1430</v>
      </c>
      <c r="C906">
        <v>161.45500000000001</v>
      </c>
      <c r="D906" t="s">
        <v>22</v>
      </c>
      <c r="E906" s="4">
        <f>'Formula Sheet'!D816</f>
        <v>219.14879999999999</v>
      </c>
      <c r="F906" s="10">
        <v>13.166400000000001</v>
      </c>
    </row>
    <row r="907" spans="1:6" x14ac:dyDescent="0.25">
      <c r="A907" s="5" t="s">
        <v>1431</v>
      </c>
      <c r="B907" s="5" t="s">
        <v>1432</v>
      </c>
      <c r="C907">
        <v>59.693999999999939</v>
      </c>
      <c r="D907" t="s">
        <v>22</v>
      </c>
      <c r="E907" s="4">
        <f>'Formula Sheet'!D817</f>
        <v>6157.3879999999981</v>
      </c>
      <c r="F907" s="10">
        <v>205.40020800000002</v>
      </c>
    </row>
    <row r="908" spans="1:6" x14ac:dyDescent="0.25">
      <c r="A908" s="5" t="s">
        <v>1433</v>
      </c>
      <c r="B908" s="5" t="s">
        <v>1436</v>
      </c>
      <c r="C908">
        <v>11.965000000000009</v>
      </c>
      <c r="D908" t="s">
        <v>22</v>
      </c>
      <c r="E908" s="4">
        <f>'Formula Sheet'!D818</f>
        <v>28.6</v>
      </c>
      <c r="F908" s="10">
        <v>27.206399998960002</v>
      </c>
    </row>
    <row r="909" spans="1:6" x14ac:dyDescent="0.25">
      <c r="A909" s="5" t="s">
        <v>1434</v>
      </c>
      <c r="B909" s="5" t="s">
        <v>1437</v>
      </c>
      <c r="C909">
        <v>0.252</v>
      </c>
      <c r="D909" t="s">
        <v>11</v>
      </c>
      <c r="E909" s="4">
        <f>'Formula Sheet'!D819</f>
        <v>1</v>
      </c>
      <c r="F909" s="10">
        <v>9.9008000000000003</v>
      </c>
    </row>
    <row r="910" spans="1:6" x14ac:dyDescent="0.25">
      <c r="A910" s="5" t="s">
        <v>1445</v>
      </c>
      <c r="B910" s="5" t="s">
        <v>1446</v>
      </c>
      <c r="C910">
        <v>4.7279999999999998</v>
      </c>
      <c r="D910" t="s">
        <v>8</v>
      </c>
      <c r="E910" s="4">
        <f>'Formula Sheet'!D824</f>
        <v>21.814080000000001</v>
      </c>
      <c r="F910" s="10">
        <v>1.3915200000000001</v>
      </c>
    </row>
    <row r="911" spans="1:6" x14ac:dyDescent="0.25">
      <c r="A911" s="5" t="s">
        <v>1447</v>
      </c>
      <c r="B911" s="5" t="s">
        <v>1448</v>
      </c>
      <c r="C911">
        <v>1.51824</v>
      </c>
      <c r="D911" t="s">
        <v>8</v>
      </c>
      <c r="E911" s="4">
        <f>'Formula Sheet'!D825</f>
        <v>389.43008000000003</v>
      </c>
      <c r="F911" s="10">
        <v>1.38805333264</v>
      </c>
    </row>
    <row r="912" spans="1:6" x14ac:dyDescent="0.25">
      <c r="A912" s="5" t="s">
        <v>1449</v>
      </c>
      <c r="B912" s="5" t="s">
        <v>1448</v>
      </c>
      <c r="C912">
        <v>24.3</v>
      </c>
      <c r="D912" t="s">
        <v>8</v>
      </c>
      <c r="E912" s="4">
        <f>'Formula Sheet'!D826</f>
        <v>2739.2352000000005</v>
      </c>
      <c r="F912" s="10">
        <v>1.0050560000000002</v>
      </c>
    </row>
    <row r="913" spans="1:6" x14ac:dyDescent="0.25">
      <c r="A913" s="5" t="s">
        <v>1440</v>
      </c>
      <c r="B913" s="5" t="s">
        <v>1442</v>
      </c>
      <c r="C913">
        <v>13.0799999995</v>
      </c>
      <c r="D913" t="s">
        <v>20</v>
      </c>
      <c r="E913" s="4">
        <f>'Formula Sheet'!D822</f>
        <v>1</v>
      </c>
      <c r="F913" s="10">
        <v>196.08800000000002</v>
      </c>
    </row>
    <row r="914" spans="1:6" x14ac:dyDescent="0.25">
      <c r="A914" s="5" t="s">
        <v>1443</v>
      </c>
      <c r="B914" s="5" t="s">
        <v>1444</v>
      </c>
      <c r="C914">
        <v>4.76</v>
      </c>
      <c r="D914" t="s">
        <v>20</v>
      </c>
      <c r="E914" s="4">
        <f>'Formula Sheet'!D823</f>
        <v>388.64870588235289</v>
      </c>
      <c r="F914" s="10">
        <v>1.83456</v>
      </c>
    </row>
    <row r="915" spans="1:6" x14ac:dyDescent="0.25">
      <c r="A915" s="5" t="s">
        <v>1435</v>
      </c>
      <c r="B915" s="5" t="s">
        <v>1438</v>
      </c>
      <c r="C915">
        <v>6.33</v>
      </c>
      <c r="D915" t="s">
        <v>20</v>
      </c>
      <c r="E915" s="4">
        <f>'Formula Sheet'!D820</f>
        <v>22.214400000000001</v>
      </c>
      <c r="F915" s="10">
        <v>114.66848</v>
      </c>
    </row>
    <row r="916" spans="1:6" x14ac:dyDescent="0.25">
      <c r="A916" s="5" t="s">
        <v>1439</v>
      </c>
      <c r="B916" s="5" t="s">
        <v>1441</v>
      </c>
      <c r="C916">
        <v>98.750100000000003</v>
      </c>
      <c r="D916" t="s">
        <v>20</v>
      </c>
      <c r="E916" s="4">
        <f>'Formula Sheet'!D821</f>
        <v>4.7536320000000005</v>
      </c>
      <c r="F916" s="10">
        <v>101.3158784</v>
      </c>
    </row>
    <row r="917" spans="1:6" x14ac:dyDescent="0.25">
      <c r="A917" s="5" t="s">
        <v>3381</v>
      </c>
      <c r="B917" s="5" t="s">
        <v>3385</v>
      </c>
      <c r="C917">
        <v>4.1900000000000004</v>
      </c>
      <c r="D917" t="s">
        <v>11</v>
      </c>
      <c r="E917" s="4">
        <f>'Formula Sheet'!D1966</f>
        <v>109.5072</v>
      </c>
      <c r="F917" s="10">
        <v>1644.98296</v>
      </c>
    </row>
    <row r="918" spans="1:6" x14ac:dyDescent="0.25">
      <c r="A918" s="5" t="s">
        <v>1450</v>
      </c>
      <c r="B918" s="5" t="s">
        <v>1451</v>
      </c>
      <c r="C918">
        <v>0.88200000000000001</v>
      </c>
      <c r="D918" t="s">
        <v>11</v>
      </c>
      <c r="E918" s="4">
        <f>'Formula Sheet'!D827</f>
        <v>3040.1280000000002</v>
      </c>
      <c r="F918" s="10">
        <v>1</v>
      </c>
    </row>
    <row r="919" spans="1:6" x14ac:dyDescent="0.25">
      <c r="A919" s="5" t="s">
        <v>3922</v>
      </c>
      <c r="B919" s="5" t="s">
        <v>1452</v>
      </c>
      <c r="C919">
        <v>0.66900000000000004</v>
      </c>
      <c r="D919" t="s">
        <v>11</v>
      </c>
      <c r="E919" s="4">
        <f>'Formula Sheet'!D828</f>
        <v>6.5108160000000002</v>
      </c>
      <c r="F919" s="10">
        <v>1145.7839999999999</v>
      </c>
    </row>
    <row r="920" spans="1:6" x14ac:dyDescent="0.25">
      <c r="A920" s="5" t="s">
        <v>1453</v>
      </c>
      <c r="B920" s="5" t="s">
        <v>1454</v>
      </c>
      <c r="C920">
        <v>0.66733333299999997</v>
      </c>
      <c r="D920" t="s">
        <v>11</v>
      </c>
      <c r="E920" s="4">
        <f>'Formula Sheet'!D829</f>
        <v>1</v>
      </c>
      <c r="F920" s="10">
        <v>1</v>
      </c>
    </row>
    <row r="921" spans="1:6" x14ac:dyDescent="0.25">
      <c r="A921" s="5" t="s">
        <v>1455</v>
      </c>
      <c r="B921" s="5" t="s">
        <v>1456</v>
      </c>
      <c r="C921">
        <v>0.48320000000000002</v>
      </c>
      <c r="D921" t="s">
        <v>11</v>
      </c>
      <c r="E921" s="4">
        <f>'Formula Sheet'!D830</f>
        <v>2.4003199999999998</v>
      </c>
      <c r="F921" s="10">
        <v>122.67359999999999</v>
      </c>
    </row>
    <row r="922" spans="1:6" x14ac:dyDescent="0.25">
      <c r="A922" s="5" t="s">
        <v>1457</v>
      </c>
      <c r="B922" s="5" t="s">
        <v>1456</v>
      </c>
      <c r="C922">
        <v>0.43819999999999998</v>
      </c>
      <c r="D922" t="s">
        <v>11</v>
      </c>
      <c r="E922" s="4">
        <f>'Formula Sheet'!D831</f>
        <v>5.6801333326400005</v>
      </c>
      <c r="F922" s="10">
        <v>117.48192</v>
      </c>
    </row>
    <row r="923" spans="1:6" x14ac:dyDescent="0.25">
      <c r="A923" s="5" t="s">
        <v>1458</v>
      </c>
      <c r="B923" s="5" t="s">
        <v>1459</v>
      </c>
      <c r="C923">
        <v>205.92</v>
      </c>
      <c r="D923" t="s">
        <v>7</v>
      </c>
      <c r="E923" s="4">
        <f>'Formula Sheet'!D832</f>
        <v>848.5</v>
      </c>
      <c r="F923" s="10">
        <v>1</v>
      </c>
    </row>
    <row r="924" spans="1:6" x14ac:dyDescent="0.25">
      <c r="A924" s="5" t="s">
        <v>1460</v>
      </c>
      <c r="B924" s="5" t="s">
        <v>1461</v>
      </c>
      <c r="C924">
        <v>0.254</v>
      </c>
      <c r="D924" t="s">
        <v>11</v>
      </c>
      <c r="E924" s="4">
        <f>'Formula Sheet'!D833</f>
        <v>74.67200000000031</v>
      </c>
      <c r="F924" s="10">
        <v>1.716</v>
      </c>
    </row>
    <row r="925" spans="1:6" x14ac:dyDescent="0.25">
      <c r="A925" s="5" t="s">
        <v>1462</v>
      </c>
      <c r="B925" s="5" t="s">
        <v>1463</v>
      </c>
      <c r="C925">
        <v>9.1679999999999993</v>
      </c>
      <c r="D925" t="s">
        <v>7</v>
      </c>
      <c r="E925" s="4">
        <f>'Formula Sheet'!D834</f>
        <v>5.8136000000000001</v>
      </c>
      <c r="F925" s="10">
        <v>1</v>
      </c>
    </row>
    <row r="926" spans="1:6" x14ac:dyDescent="0.25">
      <c r="A926" s="5" t="s">
        <v>4294</v>
      </c>
      <c r="B926" s="5" t="s">
        <v>4344</v>
      </c>
      <c r="C926">
        <v>0.105333333333333</v>
      </c>
      <c r="D926" t="s">
        <v>20</v>
      </c>
      <c r="E926" s="4">
        <f>'Formula Sheet'!D2216</f>
        <v>104.50959999999999</v>
      </c>
      <c r="F926" s="10">
        <v>2.5</v>
      </c>
    </row>
    <row r="927" spans="1:6" x14ac:dyDescent="0.25">
      <c r="A927" s="5" t="s">
        <v>1464</v>
      </c>
      <c r="B927" s="5" t="s">
        <v>1465</v>
      </c>
      <c r="C927">
        <v>8.1696000000000009</v>
      </c>
      <c r="D927" t="s">
        <v>7</v>
      </c>
      <c r="E927" s="4">
        <f>'Formula Sheet'!D835</f>
        <v>136.94403199999999</v>
      </c>
      <c r="F927" s="10">
        <v>2.5</v>
      </c>
    </row>
    <row r="928" spans="1:6" x14ac:dyDescent="0.25">
      <c r="A928" s="5" t="s">
        <v>1466</v>
      </c>
      <c r="B928" s="5" t="s">
        <v>1467</v>
      </c>
      <c r="C928">
        <v>0.19116666700000001</v>
      </c>
      <c r="D928" t="s">
        <v>11</v>
      </c>
      <c r="E928" s="4">
        <f>'Formula Sheet'!D836</f>
        <v>157.86799999999999</v>
      </c>
      <c r="F928" s="10">
        <v>114.18719999999999</v>
      </c>
    </row>
    <row r="929" spans="1:6" x14ac:dyDescent="0.25">
      <c r="A929" s="5" t="s">
        <v>1468</v>
      </c>
      <c r="B929" s="5" t="s">
        <v>1469</v>
      </c>
      <c r="C929">
        <v>0.82499999999999996</v>
      </c>
      <c r="D929" t="s">
        <v>11</v>
      </c>
      <c r="E929" s="4">
        <f>'Formula Sheet'!D837</f>
        <v>144.57333333333332</v>
      </c>
      <c r="F929" s="10">
        <v>1.6244800000000001</v>
      </c>
    </row>
    <row r="930" spans="1:6" x14ac:dyDescent="0.25">
      <c r="A930" s="5" t="s">
        <v>1470</v>
      </c>
      <c r="B930" s="5" t="s">
        <v>1471</v>
      </c>
      <c r="C930">
        <v>0.23166666699999999</v>
      </c>
      <c r="D930" t="s">
        <v>11</v>
      </c>
      <c r="E930" s="4">
        <f>'Formula Sheet'!D838</f>
        <v>1696.5519999999999</v>
      </c>
      <c r="F930" s="10">
        <v>168.60000000000002</v>
      </c>
    </row>
    <row r="931" spans="1:6" x14ac:dyDescent="0.25">
      <c r="A931" s="5" t="s">
        <v>1474</v>
      </c>
      <c r="B931" s="5" t="s">
        <v>1475</v>
      </c>
      <c r="C931">
        <v>7.5359999999999996</v>
      </c>
      <c r="D931" t="s">
        <v>7</v>
      </c>
      <c r="E931" s="4">
        <f>'Formula Sheet'!D840</f>
        <v>117.432</v>
      </c>
      <c r="F931" s="10">
        <v>1393.9123999999999</v>
      </c>
    </row>
    <row r="932" spans="1:6" x14ac:dyDescent="0.25">
      <c r="A932" s="5" t="s">
        <v>1472</v>
      </c>
      <c r="B932" s="5" t="s">
        <v>1473</v>
      </c>
      <c r="C932">
        <v>0.80600000000000005</v>
      </c>
      <c r="D932" t="s">
        <v>20</v>
      </c>
      <c r="E932" s="4">
        <f>'Formula Sheet'!D839</f>
        <v>1.6504799999999999</v>
      </c>
      <c r="F932" s="10">
        <v>241.7328</v>
      </c>
    </row>
    <row r="933" spans="1:6" x14ac:dyDescent="0.25">
      <c r="A933" s="5" t="s">
        <v>1476</v>
      </c>
      <c r="B933" s="5" t="s">
        <v>1477</v>
      </c>
      <c r="C933">
        <v>0.78100000000000003</v>
      </c>
      <c r="D933" t="s">
        <v>11</v>
      </c>
      <c r="E933" s="4">
        <f>'Formula Sheet'!D841</f>
        <v>94.744000010400001</v>
      </c>
      <c r="F933" s="10">
        <v>4.5739200000000002</v>
      </c>
    </row>
    <row r="934" spans="1:6" x14ac:dyDescent="0.25">
      <c r="A934" s="5" t="s">
        <v>3923</v>
      </c>
      <c r="B934" s="5" t="s">
        <v>3924</v>
      </c>
      <c r="C934">
        <v>18</v>
      </c>
      <c r="D934" t="s">
        <v>7</v>
      </c>
      <c r="E934" s="4">
        <f>'Formula Sheet'!D842</f>
        <v>147.16000001040001</v>
      </c>
      <c r="F934" s="10">
        <v>6013.8690400000005</v>
      </c>
    </row>
    <row r="935" spans="1:6" x14ac:dyDescent="0.25">
      <c r="A935" s="5" t="s">
        <v>1479</v>
      </c>
      <c r="B935" s="5" t="s">
        <v>1478</v>
      </c>
      <c r="C935">
        <v>32.064</v>
      </c>
      <c r="D935" t="s">
        <v>7</v>
      </c>
      <c r="E935" s="4">
        <f>'Formula Sheet'!D843</f>
        <v>15.877344000000001</v>
      </c>
      <c r="F935" s="10">
        <v>3850.2000000000003</v>
      </c>
    </row>
    <row r="936" spans="1:6" x14ac:dyDescent="0.25">
      <c r="A936" s="5" t="s">
        <v>1480</v>
      </c>
      <c r="B936" s="5" t="s">
        <v>1478</v>
      </c>
      <c r="C936">
        <v>253.637</v>
      </c>
      <c r="D936" t="s">
        <v>7</v>
      </c>
      <c r="E936" s="4">
        <f>'Formula Sheet'!D844</f>
        <v>91.936000000000007</v>
      </c>
      <c r="F936" s="10">
        <v>41.371200000000002</v>
      </c>
    </row>
    <row r="937" spans="1:6" x14ac:dyDescent="0.25">
      <c r="A937" s="5" t="s">
        <v>3406</v>
      </c>
      <c r="B937" s="5" t="s">
        <v>3410</v>
      </c>
      <c r="C937">
        <v>58.6</v>
      </c>
      <c r="D937" t="s">
        <v>7</v>
      </c>
      <c r="E937" s="4">
        <f>'Formula Sheet'!D1985</f>
        <v>7.1185919999999996</v>
      </c>
      <c r="F937" s="10">
        <v>109.52799999999999</v>
      </c>
    </row>
    <row r="938" spans="1:6" x14ac:dyDescent="0.25">
      <c r="A938" s="5" t="s">
        <v>1481</v>
      </c>
      <c r="B938" s="5" t="s">
        <v>1483</v>
      </c>
      <c r="C938">
        <v>2.1989999999999998</v>
      </c>
      <c r="D938" t="s">
        <v>11</v>
      </c>
      <c r="E938" s="4">
        <f>'Formula Sheet'!D845</f>
        <v>800.67520000000002</v>
      </c>
      <c r="F938" s="10">
        <v>197.61599999999999</v>
      </c>
    </row>
    <row r="939" spans="1:6" x14ac:dyDescent="0.25">
      <c r="A939" s="5" t="s">
        <v>1482</v>
      </c>
      <c r="B939" s="5" t="s">
        <v>1484</v>
      </c>
      <c r="C939">
        <v>1736.817</v>
      </c>
      <c r="D939" t="s">
        <v>8</v>
      </c>
      <c r="E939" s="4">
        <f>'Formula Sheet'!D846</f>
        <v>33.695999999999998</v>
      </c>
      <c r="F939" s="10">
        <v>1.3249600000000001</v>
      </c>
    </row>
    <row r="940" spans="1:6" x14ac:dyDescent="0.25">
      <c r="A940" s="5">
        <v>70720095036</v>
      </c>
      <c r="B940" s="5" t="s">
        <v>3925</v>
      </c>
      <c r="C940">
        <v>726</v>
      </c>
      <c r="D940" t="s">
        <v>7</v>
      </c>
      <c r="E940" s="4">
        <f>'Formula Sheet'!D847</f>
        <v>580.20352000000003</v>
      </c>
      <c r="F940" s="10">
        <v>1.25112</v>
      </c>
    </row>
    <row r="941" spans="1:6" x14ac:dyDescent="0.25">
      <c r="A941" s="5" t="s">
        <v>1485</v>
      </c>
      <c r="B941" s="5" t="s">
        <v>1486</v>
      </c>
      <c r="C941">
        <v>19.89</v>
      </c>
      <c r="D941" t="s">
        <v>20</v>
      </c>
      <c r="E941" s="4">
        <f>'Formula Sheet'!D848</f>
        <v>64.396799999999985</v>
      </c>
      <c r="F941" s="10">
        <v>1</v>
      </c>
    </row>
    <row r="942" spans="1:6" x14ac:dyDescent="0.25">
      <c r="A942" s="5" t="s">
        <v>1487</v>
      </c>
      <c r="B942" s="5" t="s">
        <v>1488</v>
      </c>
      <c r="C942">
        <v>23.58</v>
      </c>
      <c r="D942" t="s">
        <v>7</v>
      </c>
      <c r="E942" s="4">
        <f>'Formula Sheet'!D849</f>
        <v>217.9008</v>
      </c>
      <c r="F942" s="10">
        <v>1.28266666736</v>
      </c>
    </row>
    <row r="943" spans="1:6" x14ac:dyDescent="0.25">
      <c r="A943" s="5" t="s">
        <v>3926</v>
      </c>
      <c r="B943" s="5" t="s">
        <v>1490</v>
      </c>
      <c r="C943">
        <v>0.63700000000000001</v>
      </c>
      <c r="D943" t="s">
        <v>11</v>
      </c>
      <c r="E943" s="4">
        <f>'Formula Sheet'!D850</f>
        <v>2.46202666736</v>
      </c>
      <c r="F943" s="10">
        <v>1.2716888888888891</v>
      </c>
    </row>
    <row r="944" spans="1:6" x14ac:dyDescent="0.25">
      <c r="A944" s="5" t="s">
        <v>1489</v>
      </c>
      <c r="B944" s="5" t="s">
        <v>1490</v>
      </c>
      <c r="C944">
        <v>0.60150000000000003</v>
      </c>
      <c r="D944" t="s">
        <v>11</v>
      </c>
      <c r="E944" s="4">
        <f>'Formula Sheet'!D851</f>
        <v>5.2312000000000003</v>
      </c>
      <c r="F944" s="10">
        <v>1.81376</v>
      </c>
    </row>
    <row r="945" spans="1:6" x14ac:dyDescent="0.25">
      <c r="A945" s="5" t="s">
        <v>1491</v>
      </c>
      <c r="B945" s="5" t="s">
        <v>1492</v>
      </c>
      <c r="C945">
        <v>0.19950000000000001</v>
      </c>
      <c r="D945" t="s">
        <v>11</v>
      </c>
      <c r="E945" s="4">
        <f>'Formula Sheet'!D852</f>
        <v>10.226666666666661</v>
      </c>
      <c r="F945" s="10">
        <v>65.131247999999999</v>
      </c>
    </row>
    <row r="946" spans="1:6" x14ac:dyDescent="0.25">
      <c r="A946" s="5" t="s">
        <v>1493</v>
      </c>
      <c r="B946" s="5" t="s">
        <v>1494</v>
      </c>
      <c r="C946">
        <v>0.61666666699999995</v>
      </c>
      <c r="D946" t="s">
        <v>11</v>
      </c>
      <c r="E946" s="4">
        <f>'Formula Sheet'!D853</f>
        <v>1.202032</v>
      </c>
      <c r="F946" s="10">
        <v>242.54400000000001</v>
      </c>
    </row>
    <row r="947" spans="1:6" x14ac:dyDescent="0.25">
      <c r="A947" s="5" t="s">
        <v>1495</v>
      </c>
      <c r="B947" s="5" t="s">
        <v>1496</v>
      </c>
      <c r="C947">
        <v>0.61138888888888898</v>
      </c>
      <c r="D947" t="s">
        <v>11</v>
      </c>
      <c r="E947" s="4">
        <f>'Formula Sheet'!D854</f>
        <v>1</v>
      </c>
      <c r="F947" s="10">
        <v>1915.7629919999999</v>
      </c>
    </row>
    <row r="948" spans="1:6" x14ac:dyDescent="0.25">
      <c r="A948" s="5" t="s">
        <v>1497</v>
      </c>
      <c r="B948" s="5" t="s">
        <v>1498</v>
      </c>
      <c r="C948">
        <v>0.872</v>
      </c>
      <c r="D948" t="s">
        <v>11</v>
      </c>
      <c r="E948" s="4">
        <f>'Formula Sheet'!D855</f>
        <v>2.3753599999999997</v>
      </c>
      <c r="F948" s="10">
        <v>1</v>
      </c>
    </row>
    <row r="949" spans="1:6" x14ac:dyDescent="0.25">
      <c r="A949" s="5" t="s">
        <v>1499</v>
      </c>
      <c r="B949" s="5" t="s">
        <v>1502</v>
      </c>
      <c r="C949">
        <v>31.313099999999999</v>
      </c>
      <c r="D949" t="s">
        <v>11</v>
      </c>
      <c r="E949" s="4">
        <f>'Formula Sheet'!D856</f>
        <v>1041.9920000000002</v>
      </c>
      <c r="F949" s="10">
        <v>1.61616</v>
      </c>
    </row>
    <row r="950" spans="1:6" x14ac:dyDescent="0.25">
      <c r="A950" s="5" t="s">
        <v>1500</v>
      </c>
      <c r="B950" s="5" t="s">
        <v>1503</v>
      </c>
      <c r="C950">
        <v>32.22</v>
      </c>
      <c r="D950" t="s">
        <v>7</v>
      </c>
      <c r="E950" s="4">
        <f>'Formula Sheet'!D857</f>
        <v>67.39200000000001</v>
      </c>
      <c r="F950" s="10">
        <v>2.2626240000000002</v>
      </c>
    </row>
    <row r="951" spans="1:6" x14ac:dyDescent="0.25">
      <c r="A951" s="5" t="s">
        <v>1501</v>
      </c>
      <c r="B951" s="5" t="s">
        <v>1504</v>
      </c>
      <c r="C951">
        <v>921.03989999999999</v>
      </c>
      <c r="D951" t="s">
        <v>20</v>
      </c>
      <c r="E951" s="4">
        <f>'Formula Sheet'!D858</f>
        <v>1.48026666736</v>
      </c>
      <c r="F951" s="10">
        <v>1</v>
      </c>
    </row>
    <row r="952" spans="1:6" x14ac:dyDescent="0.25">
      <c r="A952" s="5" t="s">
        <v>3288</v>
      </c>
      <c r="B952" s="5" t="s">
        <v>3293</v>
      </c>
      <c r="C952">
        <v>921.03989999999999</v>
      </c>
      <c r="D952" t="s">
        <v>20</v>
      </c>
      <c r="E952" s="4">
        <f>'Formula Sheet'!D1914</f>
        <v>3.552848</v>
      </c>
      <c r="F952" s="10">
        <v>191.47039999999998</v>
      </c>
    </row>
    <row r="953" spans="1:6" x14ac:dyDescent="0.25">
      <c r="A953" s="5" t="s">
        <v>1505</v>
      </c>
      <c r="B953" s="5" t="s">
        <v>1507</v>
      </c>
      <c r="C953">
        <v>0.2949</v>
      </c>
      <c r="D953" t="s">
        <v>11</v>
      </c>
      <c r="E953" s="4">
        <f>'Formula Sheet'!D859</f>
        <v>27.641120000000001</v>
      </c>
      <c r="F953" s="10">
        <v>2.0277920000000003</v>
      </c>
    </row>
    <row r="954" spans="1:6" x14ac:dyDescent="0.25">
      <c r="A954" s="5" t="s">
        <v>1506</v>
      </c>
      <c r="B954" s="5" t="s">
        <v>1508</v>
      </c>
      <c r="C954">
        <v>0.77700000000000002</v>
      </c>
      <c r="D954" t="s">
        <v>11</v>
      </c>
      <c r="E954" s="4">
        <f>'Formula Sheet'!D860</f>
        <v>4.5766593600000007</v>
      </c>
      <c r="F954" s="10">
        <v>26.980800000000002</v>
      </c>
    </row>
    <row r="955" spans="1:6" x14ac:dyDescent="0.25">
      <c r="A955" s="5" t="s">
        <v>1509</v>
      </c>
      <c r="B955" s="5" t="s">
        <v>1510</v>
      </c>
      <c r="C955">
        <v>1.0878000000000001</v>
      </c>
      <c r="D955" t="s">
        <v>11</v>
      </c>
      <c r="E955" s="4">
        <f>'Formula Sheet'!D861</f>
        <v>7.1087120000000006</v>
      </c>
      <c r="F955" s="10">
        <v>396.25600000000003</v>
      </c>
    </row>
    <row r="956" spans="1:6" x14ac:dyDescent="0.25">
      <c r="A956" s="5" t="s">
        <v>3927</v>
      </c>
      <c r="B956" s="5" t="s">
        <v>3928</v>
      </c>
      <c r="C956">
        <v>0.35249999999999998</v>
      </c>
      <c r="D956" t="s">
        <v>11</v>
      </c>
      <c r="E956" s="4">
        <f>'Formula Sheet'!D862</f>
        <v>3.4830506880000001</v>
      </c>
      <c r="F956" s="10">
        <v>113.688</v>
      </c>
    </row>
    <row r="957" spans="1:6" x14ac:dyDescent="0.25">
      <c r="A957" s="5" t="s">
        <v>1511</v>
      </c>
      <c r="B957" s="5" t="s">
        <v>1512</v>
      </c>
      <c r="C957">
        <v>0.97489999999999999</v>
      </c>
      <c r="D957" t="s">
        <v>11</v>
      </c>
      <c r="E957" s="4">
        <f>'Formula Sheet'!D863</f>
        <v>12.023162666666675</v>
      </c>
      <c r="F957" s="10">
        <v>137.12</v>
      </c>
    </row>
    <row r="958" spans="1:6" x14ac:dyDescent="0.25">
      <c r="A958" s="5" t="s">
        <v>3929</v>
      </c>
      <c r="B958" s="5" t="s">
        <v>3930</v>
      </c>
      <c r="C958">
        <v>1.92</v>
      </c>
      <c r="D958" t="s">
        <v>7</v>
      </c>
      <c r="E958" s="4">
        <f>'Formula Sheet'!D864</f>
        <v>16.096218666666672</v>
      </c>
      <c r="F958" s="10">
        <v>122.25344</v>
      </c>
    </row>
    <row r="959" spans="1:6" x14ac:dyDescent="0.25">
      <c r="A959" s="5" t="s">
        <v>1513</v>
      </c>
      <c r="B959" s="5" t="s">
        <v>1514</v>
      </c>
      <c r="C959">
        <v>61.78</v>
      </c>
      <c r="D959" t="s">
        <v>7</v>
      </c>
      <c r="E959" s="4">
        <f>'Formula Sheet'!D865</f>
        <v>7.3009664000000001</v>
      </c>
      <c r="F959" s="10">
        <v>115.27608000000001</v>
      </c>
    </row>
    <row r="960" spans="1:6" x14ac:dyDescent="0.25">
      <c r="A960" s="5" t="s">
        <v>1517</v>
      </c>
      <c r="B960" s="5" t="s">
        <v>1518</v>
      </c>
      <c r="C960">
        <v>10.125</v>
      </c>
      <c r="D960" t="s">
        <v>8</v>
      </c>
      <c r="E960" s="4">
        <f>'Formula Sheet'!D867</f>
        <v>5.5952000000000002</v>
      </c>
      <c r="F960" s="10">
        <v>102.04</v>
      </c>
    </row>
    <row r="961" spans="1:6" x14ac:dyDescent="0.25">
      <c r="A961" s="5" t="s">
        <v>3931</v>
      </c>
      <c r="B961" s="5" t="s">
        <v>3932</v>
      </c>
      <c r="C961">
        <v>9.0871999999999993</v>
      </c>
      <c r="D961" t="s">
        <v>7</v>
      </c>
      <c r="E961" s="4">
        <f>'Formula Sheet'!D868</f>
        <v>1.4726399999999999</v>
      </c>
      <c r="F961" s="10">
        <v>2.0124</v>
      </c>
    </row>
    <row r="962" spans="1:6" x14ac:dyDescent="0.25">
      <c r="A962" s="5" t="s">
        <v>1520</v>
      </c>
      <c r="B962" s="5" t="s">
        <v>1519</v>
      </c>
      <c r="C962">
        <v>7.745400000000001</v>
      </c>
      <c r="D962" t="s">
        <v>7</v>
      </c>
      <c r="E962" s="4">
        <f>'Formula Sheet'!D869</f>
        <v>1</v>
      </c>
      <c r="F962" s="10">
        <v>0.56000000000000105</v>
      </c>
    </row>
    <row r="963" spans="1:6" x14ac:dyDescent="0.25">
      <c r="A963" s="5" t="s">
        <v>4228</v>
      </c>
      <c r="B963" s="5" t="s">
        <v>1519</v>
      </c>
      <c r="C963">
        <v>4.8124000000000002</v>
      </c>
      <c r="D963" t="s">
        <v>7</v>
      </c>
      <c r="E963" s="4">
        <f>'Formula Sheet'!D2165</f>
        <v>5149.6279999999997</v>
      </c>
      <c r="F963" s="10">
        <v>157.86799999999999</v>
      </c>
    </row>
    <row r="964" spans="1:6" x14ac:dyDescent="0.25">
      <c r="A964" s="5" t="s">
        <v>1515</v>
      </c>
      <c r="B964" s="5" t="s">
        <v>1516</v>
      </c>
      <c r="C964">
        <v>7.44</v>
      </c>
      <c r="D964" t="s">
        <v>7</v>
      </c>
      <c r="E964" s="4">
        <f>'Formula Sheet'!D866</f>
        <v>22.047999999999998</v>
      </c>
      <c r="F964" s="10">
        <v>111.64</v>
      </c>
    </row>
    <row r="965" spans="1:6" x14ac:dyDescent="0.25">
      <c r="A965" s="5" t="s">
        <v>3935</v>
      </c>
      <c r="B965" s="5" t="s">
        <v>3936</v>
      </c>
      <c r="C965">
        <v>5.2</v>
      </c>
      <c r="D965" t="s">
        <v>7</v>
      </c>
      <c r="E965" s="4">
        <f>'Formula Sheet'!D871</f>
        <v>4853.3319999999994</v>
      </c>
      <c r="F965" s="10">
        <v>253.55760000000001</v>
      </c>
    </row>
    <row r="966" spans="1:6" x14ac:dyDescent="0.25">
      <c r="A966" s="5" t="s">
        <v>1521</v>
      </c>
      <c r="B966" s="5" t="s">
        <v>1522</v>
      </c>
      <c r="C966">
        <v>2.0124</v>
      </c>
      <c r="D966" t="s">
        <v>26</v>
      </c>
      <c r="E966" s="4">
        <f>'Formula Sheet'!D872</f>
        <v>891.65480000000002</v>
      </c>
      <c r="F966" s="10">
        <v>669.23468000000003</v>
      </c>
    </row>
    <row r="967" spans="1:6" x14ac:dyDescent="0.25">
      <c r="A967" s="5" t="s">
        <v>1523</v>
      </c>
      <c r="B967" s="5" t="s">
        <v>1524</v>
      </c>
      <c r="C967">
        <v>0.56000000000000105</v>
      </c>
      <c r="D967" t="s">
        <v>26</v>
      </c>
      <c r="E967" s="4">
        <f>'Formula Sheet'!D873</f>
        <v>221.51000000000002</v>
      </c>
      <c r="F967" s="10">
        <v>391.47199999999998</v>
      </c>
    </row>
    <row r="968" spans="1:6" x14ac:dyDescent="0.25">
      <c r="A968" s="5" t="s">
        <v>3933</v>
      </c>
      <c r="B968" s="5" t="s">
        <v>3934</v>
      </c>
      <c r="C968">
        <v>4</v>
      </c>
      <c r="D968" t="s">
        <v>8</v>
      </c>
      <c r="E968" s="4">
        <f>'Formula Sheet'!D870</f>
        <v>320.22239999999999</v>
      </c>
      <c r="F968" s="10">
        <v>432.19216</v>
      </c>
    </row>
    <row r="969" spans="1:6" x14ac:dyDescent="0.25">
      <c r="A969" s="5" t="s">
        <v>1525</v>
      </c>
      <c r="B969" s="5" t="s">
        <v>1526</v>
      </c>
      <c r="C969">
        <v>68.690799999999996</v>
      </c>
      <c r="D969" t="s">
        <v>7</v>
      </c>
      <c r="E969" s="4">
        <f>'Formula Sheet'!D874</f>
        <v>743.77199999999993</v>
      </c>
      <c r="F969" s="10">
        <v>933.20799999999997</v>
      </c>
    </row>
    <row r="970" spans="1:6" x14ac:dyDescent="0.25">
      <c r="A970" s="5" t="s">
        <v>3352</v>
      </c>
      <c r="B970" s="5" t="s">
        <v>3353</v>
      </c>
      <c r="C970">
        <v>37.344000000000001</v>
      </c>
      <c r="D970" t="s">
        <v>7</v>
      </c>
      <c r="E970" s="4">
        <f>'Formula Sheet'!D1949</f>
        <v>139.6464</v>
      </c>
      <c r="F970" s="10">
        <v>1</v>
      </c>
    </row>
    <row r="971" spans="1:6" x14ac:dyDescent="0.25">
      <c r="A971" s="5" t="s">
        <v>1527</v>
      </c>
      <c r="B971" s="5" t="s">
        <v>1528</v>
      </c>
      <c r="C971">
        <v>34.338000000000001</v>
      </c>
      <c r="D971" t="s">
        <v>7</v>
      </c>
      <c r="E971" s="4">
        <f>'Formula Sheet'!D875</f>
        <v>743.77199999999993</v>
      </c>
      <c r="F971" s="10">
        <v>4192.4640000000009</v>
      </c>
    </row>
    <row r="972" spans="1:6" x14ac:dyDescent="0.25">
      <c r="A972" s="5" t="s">
        <v>1529</v>
      </c>
      <c r="B972" s="5" t="s">
        <v>1530</v>
      </c>
      <c r="C972">
        <v>114.27589999999999</v>
      </c>
      <c r="D972" t="s">
        <v>7</v>
      </c>
      <c r="E972" s="4">
        <f>'Formula Sheet'!D876</f>
        <v>1816.5108</v>
      </c>
      <c r="F972" s="10">
        <v>227.72895999999997</v>
      </c>
    </row>
    <row r="973" spans="1:6" x14ac:dyDescent="0.25">
      <c r="A973" s="5" t="s">
        <v>1531</v>
      </c>
      <c r="B973" s="5" t="s">
        <v>1532</v>
      </c>
      <c r="C973">
        <v>60.86</v>
      </c>
      <c r="D973" t="s">
        <v>7</v>
      </c>
      <c r="E973" s="4">
        <f>'Formula Sheet'!D877</f>
        <v>3.1481493326400001</v>
      </c>
      <c r="F973" s="10">
        <v>40.622400000000006</v>
      </c>
    </row>
    <row r="974" spans="1:6" x14ac:dyDescent="0.25">
      <c r="A974" s="5" t="s">
        <v>1533</v>
      </c>
      <c r="B974" s="5" t="s">
        <v>1534</v>
      </c>
      <c r="C974">
        <v>165.04</v>
      </c>
      <c r="D974" t="s">
        <v>7</v>
      </c>
      <c r="E974" s="4">
        <f>'Formula Sheet'!D878</f>
        <v>245.20096000000001</v>
      </c>
      <c r="F974" s="10">
        <v>423.19200000000001</v>
      </c>
    </row>
    <row r="975" spans="1:6" x14ac:dyDescent="0.25">
      <c r="A975" s="5" t="s">
        <v>1535</v>
      </c>
      <c r="B975" s="5" t="s">
        <v>1534</v>
      </c>
      <c r="C975">
        <v>791.82</v>
      </c>
      <c r="D975" t="s">
        <v>7</v>
      </c>
      <c r="E975" s="4">
        <f>'Formula Sheet'!D879</f>
        <v>591.79552000000001</v>
      </c>
      <c r="F975" s="10">
        <v>1</v>
      </c>
    </row>
    <row r="976" spans="1:6" x14ac:dyDescent="0.25">
      <c r="A976" s="5" t="s">
        <v>4205</v>
      </c>
      <c r="B976" s="5" t="s">
        <v>3354</v>
      </c>
      <c r="C976">
        <v>25.643999999999998</v>
      </c>
      <c r="D976" t="s">
        <v>7</v>
      </c>
      <c r="E976" s="4">
        <f>'Formula Sheet'!D1950</f>
        <v>164.97951999999998</v>
      </c>
      <c r="F976" s="10">
        <v>1</v>
      </c>
    </row>
    <row r="977" spans="1:6" x14ac:dyDescent="0.25">
      <c r="A977" s="5" t="s">
        <v>3442</v>
      </c>
      <c r="B977" s="5" t="s">
        <v>3452</v>
      </c>
      <c r="C977">
        <v>27.844999999999999</v>
      </c>
      <c r="D977" t="s">
        <v>7</v>
      </c>
      <c r="E977" s="4">
        <f>'Formula Sheet'!D2007</f>
        <v>10.372752</v>
      </c>
      <c r="F977" s="10">
        <v>27307.894720000004</v>
      </c>
    </row>
    <row r="978" spans="1:6" x14ac:dyDescent="0.25">
      <c r="A978" s="5" t="s">
        <v>1536</v>
      </c>
      <c r="B978" s="5" t="s">
        <v>1537</v>
      </c>
      <c r="C978">
        <v>31.905999999999995</v>
      </c>
      <c r="D978" t="s">
        <v>8</v>
      </c>
      <c r="E978" s="4">
        <f>'Formula Sheet'!D880</f>
        <v>5559.2420000000002</v>
      </c>
      <c r="F978" s="10">
        <v>168.60000000000002</v>
      </c>
    </row>
    <row r="979" spans="1:6" x14ac:dyDescent="0.25">
      <c r="A979" s="5" t="s">
        <v>1538</v>
      </c>
      <c r="B979" s="5" t="s">
        <v>1539</v>
      </c>
      <c r="C979">
        <v>19.53</v>
      </c>
      <c r="D979" t="s">
        <v>20</v>
      </c>
      <c r="E979" s="4">
        <f>'Formula Sheet'!D881</f>
        <v>118.927904</v>
      </c>
      <c r="F979" s="10">
        <v>1</v>
      </c>
    </row>
    <row r="980" spans="1:6" x14ac:dyDescent="0.25">
      <c r="A980" s="5" t="s">
        <v>3345</v>
      </c>
      <c r="B980" s="5" t="s">
        <v>3348</v>
      </c>
      <c r="C980">
        <v>223.33430000000001</v>
      </c>
      <c r="D980" t="s">
        <v>7</v>
      </c>
      <c r="E980" s="4">
        <f>'Formula Sheet'!D1946</f>
        <v>1</v>
      </c>
      <c r="F980" s="10">
        <v>103.97920000000001</v>
      </c>
    </row>
    <row r="981" spans="1:6" x14ac:dyDescent="0.25">
      <c r="A981" s="5" t="s">
        <v>3337</v>
      </c>
      <c r="B981" s="5" t="s">
        <v>3341</v>
      </c>
      <c r="C981">
        <v>176.40600000000001</v>
      </c>
      <c r="D981" t="s">
        <v>7</v>
      </c>
      <c r="E981" s="4">
        <f>'Formula Sheet'!D1942</f>
        <v>3768.501984</v>
      </c>
      <c r="F981" s="10">
        <v>1</v>
      </c>
    </row>
    <row r="982" spans="1:6" x14ac:dyDescent="0.25">
      <c r="A982" s="5" t="s">
        <v>1540</v>
      </c>
      <c r="B982" s="5" t="s">
        <v>1541</v>
      </c>
      <c r="C982">
        <v>66.959999999999994</v>
      </c>
      <c r="D982" t="s">
        <v>7</v>
      </c>
      <c r="E982" s="4">
        <f>'Formula Sheet'!D882</f>
        <v>96.340800000000002</v>
      </c>
      <c r="F982" s="10">
        <v>1</v>
      </c>
    </row>
    <row r="983" spans="1:6" x14ac:dyDescent="0.25">
      <c r="A983" s="5" t="s">
        <v>1542</v>
      </c>
      <c r="B983" s="5" t="s">
        <v>1543</v>
      </c>
      <c r="C983">
        <v>0.41178571400000002</v>
      </c>
      <c r="D983" t="s">
        <v>11</v>
      </c>
      <c r="E983" s="4">
        <f>'Formula Sheet'!D883</f>
        <v>96.06</v>
      </c>
      <c r="F983" s="10">
        <v>1.7145440000000001</v>
      </c>
    </row>
    <row r="984" spans="1:6" x14ac:dyDescent="0.25">
      <c r="A984" s="5" t="s">
        <v>1544</v>
      </c>
      <c r="B984" s="5" t="s">
        <v>1545</v>
      </c>
      <c r="C984">
        <v>18</v>
      </c>
      <c r="D984" t="s">
        <v>7</v>
      </c>
      <c r="E984" s="4">
        <f>'Formula Sheet'!D884</f>
        <v>21.631999958400002</v>
      </c>
      <c r="F984" s="10">
        <v>1</v>
      </c>
    </row>
    <row r="985" spans="1:6" x14ac:dyDescent="0.25">
      <c r="A985" s="5" t="s">
        <v>1546</v>
      </c>
      <c r="B985" s="5" t="s">
        <v>1547</v>
      </c>
      <c r="C985">
        <v>0.3926</v>
      </c>
      <c r="D985" t="s">
        <v>11</v>
      </c>
      <c r="E985" s="4">
        <f>'Formula Sheet'!D885</f>
        <v>1</v>
      </c>
      <c r="F985" s="10">
        <v>1</v>
      </c>
    </row>
    <row r="986" spans="1:6" x14ac:dyDescent="0.25">
      <c r="A986" s="5" t="s">
        <v>1548</v>
      </c>
      <c r="B986" s="5" t="s">
        <v>1549</v>
      </c>
      <c r="C986">
        <v>0.38822499999999999</v>
      </c>
      <c r="D986" t="s">
        <v>11</v>
      </c>
      <c r="E986" s="4">
        <f>'Formula Sheet'!D886</f>
        <v>1</v>
      </c>
      <c r="F986" s="10">
        <v>5.2034666666666736</v>
      </c>
    </row>
    <row r="987" spans="1:6" x14ac:dyDescent="0.25">
      <c r="A987" s="5" t="s">
        <v>1550</v>
      </c>
      <c r="B987" s="5" t="s">
        <v>1551</v>
      </c>
      <c r="C987">
        <v>0.82430000000000003</v>
      </c>
      <c r="D987" t="s">
        <v>11</v>
      </c>
      <c r="E987" s="4">
        <f>'Formula Sheet'!D887</f>
        <v>1.007344</v>
      </c>
      <c r="F987" s="10">
        <v>4.4934240000000001</v>
      </c>
    </row>
    <row r="988" spans="1:6" x14ac:dyDescent="0.25">
      <c r="A988" s="5" t="s">
        <v>1552</v>
      </c>
      <c r="B988" s="5" t="s">
        <v>1553</v>
      </c>
      <c r="C988">
        <v>0.1479</v>
      </c>
      <c r="D988" t="s">
        <v>11</v>
      </c>
      <c r="E988" s="4">
        <f>'Formula Sheet'!D888</f>
        <v>1</v>
      </c>
      <c r="F988" s="10">
        <v>9.5445376000000017</v>
      </c>
    </row>
    <row r="989" spans="1:6" x14ac:dyDescent="0.25">
      <c r="A989" s="5" t="s">
        <v>1554</v>
      </c>
      <c r="B989" s="5" t="s">
        <v>1555</v>
      </c>
      <c r="C989">
        <v>0.1754</v>
      </c>
      <c r="D989" t="s">
        <v>11</v>
      </c>
      <c r="E989" s="4">
        <f>'Formula Sheet'!D889</f>
        <v>1.2136800000000001</v>
      </c>
      <c r="F989" s="10">
        <v>1</v>
      </c>
    </row>
    <row r="990" spans="1:6" x14ac:dyDescent="0.25">
      <c r="A990" s="5" t="s">
        <v>3937</v>
      </c>
      <c r="B990" s="5" t="s">
        <v>1556</v>
      </c>
      <c r="C990">
        <v>2.50166666666667</v>
      </c>
      <c r="D990" t="s">
        <v>11</v>
      </c>
      <c r="E990" s="4">
        <f>'Formula Sheet'!D890</f>
        <v>2.8635360000000003</v>
      </c>
      <c r="F990" s="10">
        <v>1.900288</v>
      </c>
    </row>
    <row r="991" spans="1:6" x14ac:dyDescent="0.25">
      <c r="A991" s="5" t="s">
        <v>1557</v>
      </c>
      <c r="B991" s="5" t="s">
        <v>1558</v>
      </c>
      <c r="C991">
        <v>2.1602999999999999</v>
      </c>
      <c r="D991" t="s">
        <v>11</v>
      </c>
      <c r="E991" s="4">
        <f>'Formula Sheet'!D891</f>
        <v>2.5396800000000002</v>
      </c>
      <c r="F991" s="10">
        <v>4.3035199999999998</v>
      </c>
    </row>
    <row r="992" spans="1:6" x14ac:dyDescent="0.25">
      <c r="A992" s="5" t="s">
        <v>1559</v>
      </c>
      <c r="B992" s="5" t="s">
        <v>1560</v>
      </c>
      <c r="C992">
        <v>4.5887200000000004</v>
      </c>
      <c r="D992" t="s">
        <v>11</v>
      </c>
      <c r="E992" s="4">
        <f>'Formula Sheet'!D892</f>
        <v>145.16320000000002</v>
      </c>
      <c r="F992" s="10">
        <v>2.5</v>
      </c>
    </row>
    <row r="993" spans="1:6" x14ac:dyDescent="0.25">
      <c r="A993" s="5" t="s">
        <v>1561</v>
      </c>
      <c r="B993" s="5" t="s">
        <v>1562</v>
      </c>
      <c r="C993">
        <v>0.4279</v>
      </c>
      <c r="D993" t="s">
        <v>11</v>
      </c>
      <c r="E993" s="4">
        <f>'Formula Sheet'!D893</f>
        <v>262.35039999999998</v>
      </c>
      <c r="F993" s="10">
        <v>8.5904000208000006</v>
      </c>
    </row>
    <row r="994" spans="1:6" x14ac:dyDescent="0.25">
      <c r="A994" s="5" t="s">
        <v>1563</v>
      </c>
      <c r="B994" s="5" t="s">
        <v>1565</v>
      </c>
      <c r="C994">
        <v>0.91359999999999997</v>
      </c>
      <c r="D994" t="s">
        <v>11</v>
      </c>
      <c r="E994" s="4">
        <f>'Formula Sheet'!D894</f>
        <v>74.006399999999999</v>
      </c>
      <c r="F994" s="10">
        <v>8.4177599999999995</v>
      </c>
    </row>
    <row r="995" spans="1:6" x14ac:dyDescent="0.25">
      <c r="A995" s="5" t="s">
        <v>1564</v>
      </c>
      <c r="B995" s="5" t="s">
        <v>1566</v>
      </c>
      <c r="C995">
        <v>2.069</v>
      </c>
      <c r="D995" t="s">
        <v>11</v>
      </c>
      <c r="E995" s="4">
        <f>'Formula Sheet'!D895</f>
        <v>212.44288000000012</v>
      </c>
      <c r="F995" s="10">
        <v>16.837184000000001</v>
      </c>
    </row>
    <row r="996" spans="1:6" x14ac:dyDescent="0.25">
      <c r="A996" s="5" t="s">
        <v>3258</v>
      </c>
      <c r="B996" s="5" t="s">
        <v>3259</v>
      </c>
      <c r="C996">
        <v>90</v>
      </c>
      <c r="D996" t="s">
        <v>20</v>
      </c>
      <c r="E996" s="4">
        <f>'Formula Sheet'!D1895</f>
        <v>124.309</v>
      </c>
      <c r="F996" s="10">
        <v>25.376870400000001</v>
      </c>
    </row>
    <row r="997" spans="1:6" x14ac:dyDescent="0.25">
      <c r="A997" s="5" t="s">
        <v>1574</v>
      </c>
      <c r="B997" s="5" t="s">
        <v>1576</v>
      </c>
      <c r="C997">
        <v>0.67079999999999995</v>
      </c>
      <c r="D997" t="s">
        <v>11</v>
      </c>
      <c r="E997" s="4">
        <f>'Formula Sheet'!D901</f>
        <v>103.97920000000001</v>
      </c>
      <c r="F997" s="10">
        <v>12.369759991680001</v>
      </c>
    </row>
    <row r="998" spans="1:6" x14ac:dyDescent="0.25">
      <c r="A998" s="5" t="s">
        <v>1577</v>
      </c>
      <c r="B998" s="5" t="s">
        <v>1578</v>
      </c>
      <c r="C998">
        <v>12.395</v>
      </c>
      <c r="D998" t="s">
        <v>7</v>
      </c>
      <c r="E998" s="4">
        <f>'Formula Sheet'!D902</f>
        <v>103.97920000000001</v>
      </c>
      <c r="F998" s="10">
        <v>22.880000020800004</v>
      </c>
    </row>
    <row r="999" spans="1:6" x14ac:dyDescent="0.25">
      <c r="A999" s="5" t="s">
        <v>3940</v>
      </c>
      <c r="B999" s="5" t="s">
        <v>1579</v>
      </c>
      <c r="C999">
        <v>10.665714285714301</v>
      </c>
      <c r="D999" t="s">
        <v>20</v>
      </c>
      <c r="E999" s="4">
        <f>'Formula Sheet'!D903</f>
        <v>21.444800000000001</v>
      </c>
      <c r="F999" s="10">
        <v>2.0834666673600002</v>
      </c>
    </row>
    <row r="1000" spans="1:6" x14ac:dyDescent="0.25">
      <c r="A1000" s="5" t="s">
        <v>1580</v>
      </c>
      <c r="B1000" s="5" t="s">
        <v>1582</v>
      </c>
      <c r="C1000">
        <v>91.707999999999998</v>
      </c>
      <c r="D1000" t="s">
        <v>8</v>
      </c>
      <c r="E1000" s="4">
        <f>'Formula Sheet'!D904</f>
        <v>4197.7884000000004</v>
      </c>
      <c r="F1000" s="10">
        <v>36.72413333333327</v>
      </c>
    </row>
    <row r="1001" spans="1:6" x14ac:dyDescent="0.25">
      <c r="A1001" s="5" t="s">
        <v>1585</v>
      </c>
      <c r="B1001" s="5" t="s">
        <v>1586</v>
      </c>
      <c r="C1001">
        <v>1.0016666670000001</v>
      </c>
      <c r="D1001" t="s">
        <v>11</v>
      </c>
      <c r="E1001" s="4">
        <f>'Formula Sheet'!D907</f>
        <v>111.99240000000007</v>
      </c>
      <c r="F1001" s="10">
        <v>285.66944000000001</v>
      </c>
    </row>
    <row r="1002" spans="1:6" x14ac:dyDescent="0.25">
      <c r="A1002" s="5" t="s">
        <v>1587</v>
      </c>
      <c r="B1002" s="5" t="s">
        <v>1588</v>
      </c>
      <c r="C1002">
        <v>17.655833333333302</v>
      </c>
      <c r="D1002" t="s">
        <v>11</v>
      </c>
      <c r="E1002" s="4">
        <f>'Formula Sheet'!D908</f>
        <v>1</v>
      </c>
      <c r="F1002" s="10">
        <v>131.06288000519999</v>
      </c>
    </row>
    <row r="1003" spans="1:6" x14ac:dyDescent="0.25">
      <c r="A1003" s="5" t="s">
        <v>1589</v>
      </c>
      <c r="B1003" s="5" t="s">
        <v>1590</v>
      </c>
      <c r="C1003">
        <v>22.916</v>
      </c>
      <c r="D1003" t="s">
        <v>7</v>
      </c>
      <c r="E1003" s="4">
        <f>'Formula Sheet'!D909</f>
        <v>114.66848</v>
      </c>
      <c r="F1003" s="10">
        <v>36.291840000000001</v>
      </c>
    </row>
    <row r="1004" spans="1:6" x14ac:dyDescent="0.25">
      <c r="A1004" s="5" t="s">
        <v>1591</v>
      </c>
      <c r="B1004" s="5" t="s">
        <v>1592</v>
      </c>
      <c r="C1004">
        <v>0.99216000000000004</v>
      </c>
      <c r="D1004" t="s">
        <v>11</v>
      </c>
      <c r="E1004" s="4">
        <f>'Formula Sheet'!D910</f>
        <v>101.3158784</v>
      </c>
      <c r="F1004" s="10">
        <v>40.283360000000002</v>
      </c>
    </row>
    <row r="1005" spans="1:6" x14ac:dyDescent="0.25">
      <c r="A1005" s="5" t="s">
        <v>1593</v>
      </c>
      <c r="B1005" s="5" t="s">
        <v>1595</v>
      </c>
      <c r="C1005">
        <v>45.834000000000003</v>
      </c>
      <c r="D1005" t="s">
        <v>8</v>
      </c>
      <c r="E1005" s="4">
        <f>'Formula Sheet'!D911</f>
        <v>196.08800000000002</v>
      </c>
      <c r="F1005" s="10">
        <v>201.94720000000001</v>
      </c>
    </row>
    <row r="1006" spans="1:6" x14ac:dyDescent="0.25">
      <c r="A1006" s="5" t="s">
        <v>3938</v>
      </c>
      <c r="B1006" s="5" t="s">
        <v>1568</v>
      </c>
      <c r="C1006">
        <v>0.18333333333333299</v>
      </c>
      <c r="D1006" t="s">
        <v>20</v>
      </c>
      <c r="E1006" s="4">
        <f>'Formula Sheet'!D896</f>
        <v>338</v>
      </c>
      <c r="F1006" s="10">
        <v>15.847619047619052</v>
      </c>
    </row>
    <row r="1007" spans="1:6" x14ac:dyDescent="0.25">
      <c r="A1007" s="5" t="s">
        <v>1567</v>
      </c>
      <c r="B1007" s="5" t="s">
        <v>1569</v>
      </c>
      <c r="C1007">
        <v>4.1300000099999998</v>
      </c>
      <c r="D1007" t="s">
        <v>20</v>
      </c>
      <c r="E1007" s="4">
        <f>'Formula Sheet'!D897</f>
        <v>5.6513600000000004</v>
      </c>
      <c r="F1007" s="10">
        <v>1.3952639999999998</v>
      </c>
    </row>
    <row r="1008" spans="1:6" x14ac:dyDescent="0.25">
      <c r="A1008" s="5" t="s">
        <v>3939</v>
      </c>
      <c r="B1008" s="5" t="s">
        <v>1571</v>
      </c>
      <c r="C1008">
        <v>4.0469999999999997</v>
      </c>
      <c r="D1008" t="s">
        <v>20</v>
      </c>
      <c r="E1008" s="4">
        <f>'Formula Sheet'!D898</f>
        <v>8.781760000000002</v>
      </c>
      <c r="F1008" s="10">
        <v>139.45400000000001</v>
      </c>
    </row>
    <row r="1009" spans="1:6" x14ac:dyDescent="0.25">
      <c r="A1009" s="5" t="s">
        <v>1570</v>
      </c>
      <c r="B1009" s="5" t="s">
        <v>1572</v>
      </c>
      <c r="C1009">
        <v>8.0947999999999993</v>
      </c>
      <c r="D1009" t="s">
        <v>20</v>
      </c>
      <c r="E1009" s="4">
        <f>'Formula Sheet'!D899</f>
        <v>1</v>
      </c>
      <c r="F1009" s="10">
        <v>22.184685714285749</v>
      </c>
    </row>
    <row r="1010" spans="1:6" x14ac:dyDescent="0.25">
      <c r="A1010" s="5" t="s">
        <v>1573</v>
      </c>
      <c r="B1010" s="5" t="s">
        <v>1575</v>
      </c>
      <c r="C1010">
        <v>7.6190476190476204</v>
      </c>
      <c r="D1010" t="s">
        <v>20</v>
      </c>
      <c r="E1010" s="4">
        <f>'Formula Sheet'!D900</f>
        <v>388.60640000000006</v>
      </c>
      <c r="F1010" s="10">
        <v>476.50528000000003</v>
      </c>
    </row>
    <row r="1011" spans="1:6" x14ac:dyDescent="0.25">
      <c r="A1011" s="5" t="s">
        <v>1581</v>
      </c>
      <c r="B1011" s="5" t="s">
        <v>1583</v>
      </c>
      <c r="C1011">
        <v>5.9469999959999997</v>
      </c>
      <c r="D1011" t="s">
        <v>20</v>
      </c>
      <c r="E1011" s="4">
        <f>'Formula Sheet'!D905</f>
        <v>839.56600000000014</v>
      </c>
      <c r="F1011" s="10">
        <v>194.16320000000002</v>
      </c>
    </row>
    <row r="1012" spans="1:6" x14ac:dyDescent="0.25">
      <c r="A1012" s="5" t="s">
        <v>1584</v>
      </c>
      <c r="B1012" s="5" t="s">
        <v>1583</v>
      </c>
      <c r="C1012">
        <v>11.000000010000001</v>
      </c>
      <c r="D1012" t="s">
        <v>20</v>
      </c>
      <c r="E1012" s="4">
        <f>'Formula Sheet'!D906</f>
        <v>496.65407999999951</v>
      </c>
      <c r="F1012" s="10">
        <v>2.0636928000000001</v>
      </c>
    </row>
    <row r="1013" spans="1:6" x14ac:dyDescent="0.25">
      <c r="A1013" s="5" t="s">
        <v>1594</v>
      </c>
      <c r="B1013" s="5" t="s">
        <v>1596</v>
      </c>
      <c r="C1013">
        <v>63.011000002499998</v>
      </c>
      <c r="D1013" t="s">
        <v>20</v>
      </c>
      <c r="E1013" s="4">
        <f>'Formula Sheet'!D912</f>
        <v>27.206399998960002</v>
      </c>
      <c r="F1013" s="10">
        <v>135.92736000000002</v>
      </c>
    </row>
    <row r="1014" spans="1:6" x14ac:dyDescent="0.25">
      <c r="A1014" s="5" t="s">
        <v>1597</v>
      </c>
      <c r="B1014" s="5" t="s">
        <v>1598</v>
      </c>
      <c r="C1014">
        <v>17.448</v>
      </c>
      <c r="D1014" t="s">
        <v>20</v>
      </c>
      <c r="E1014" s="4">
        <f>'Formula Sheet'!D913</f>
        <v>9.9008000000000003</v>
      </c>
      <c r="F1014" s="10">
        <v>697.43456000000003</v>
      </c>
    </row>
    <row r="1015" spans="1:6" x14ac:dyDescent="0.25">
      <c r="A1015" s="5" t="s">
        <v>1599</v>
      </c>
      <c r="B1015" s="5" t="s">
        <v>1600</v>
      </c>
      <c r="C1015">
        <v>19.367000000000001</v>
      </c>
      <c r="D1015" t="s">
        <v>20</v>
      </c>
      <c r="E1015" s="4">
        <f>'Formula Sheet'!D914</f>
        <v>13.166400000000001</v>
      </c>
      <c r="F1015" s="10">
        <v>1.4869920000000001</v>
      </c>
    </row>
    <row r="1016" spans="1:6" x14ac:dyDescent="0.25">
      <c r="A1016" s="5" t="s">
        <v>3941</v>
      </c>
      <c r="B1016" s="5" t="s">
        <v>3942</v>
      </c>
      <c r="C1016">
        <v>97.09</v>
      </c>
      <c r="D1016" t="s">
        <v>20</v>
      </c>
      <c r="E1016" s="4">
        <f>'Formula Sheet'!D915</f>
        <v>205.40020800000002</v>
      </c>
      <c r="F1016" s="10">
        <v>25.782719999999998</v>
      </c>
    </row>
    <row r="1017" spans="1:6" x14ac:dyDescent="0.25">
      <c r="A1017" s="5" t="s">
        <v>4368</v>
      </c>
      <c r="B1017" s="5" t="s">
        <v>4380</v>
      </c>
      <c r="C1017">
        <v>4.8526666666666696</v>
      </c>
      <c r="D1017" t="s">
        <v>20</v>
      </c>
      <c r="E1017" s="4">
        <f>'Formula Sheet'!D2244</f>
        <v>103.51244800000001</v>
      </c>
      <c r="F1017" s="10">
        <v>9.7053333333333391</v>
      </c>
    </row>
    <row r="1018" spans="1:6" x14ac:dyDescent="0.25">
      <c r="A1018" s="5" t="s">
        <v>3573</v>
      </c>
      <c r="B1018" s="5" t="s">
        <v>3574</v>
      </c>
      <c r="C1018">
        <v>113.99999999999996</v>
      </c>
      <c r="D1018" t="s">
        <v>20</v>
      </c>
      <c r="E1018" s="4">
        <f>'Formula Sheet'!D2085</f>
        <v>786.49808000000007</v>
      </c>
      <c r="F1018" s="10">
        <v>26.207999999999998</v>
      </c>
    </row>
    <row r="1019" spans="1:6" x14ac:dyDescent="0.25">
      <c r="A1019" s="5" t="s">
        <v>3446</v>
      </c>
      <c r="B1019" s="5" t="s">
        <v>3456</v>
      </c>
      <c r="C1019">
        <v>1.270000000000002</v>
      </c>
      <c r="D1019" t="s">
        <v>20</v>
      </c>
      <c r="E1019" s="4">
        <f>'Formula Sheet'!D2012</f>
        <v>4.7360676532769599</v>
      </c>
      <c r="F1019" s="10">
        <v>72974.016000000003</v>
      </c>
    </row>
    <row r="1020" spans="1:6" x14ac:dyDescent="0.25">
      <c r="A1020" s="5" t="s">
        <v>1601</v>
      </c>
      <c r="B1020" s="5" t="s">
        <v>1602</v>
      </c>
      <c r="C1020">
        <v>11.716800000000001</v>
      </c>
      <c r="D1020" t="s">
        <v>7</v>
      </c>
      <c r="E1020" s="4">
        <f>'Formula Sheet'!D916</f>
        <v>8.7152000000000012</v>
      </c>
      <c r="F1020" s="10">
        <v>25.514666673600001</v>
      </c>
    </row>
    <row r="1021" spans="1:6" x14ac:dyDescent="0.25">
      <c r="A1021" s="5" t="s">
        <v>1603</v>
      </c>
      <c r="B1021" s="5" t="s">
        <v>1602</v>
      </c>
      <c r="C1021">
        <v>144.816</v>
      </c>
      <c r="D1021" t="s">
        <v>8</v>
      </c>
      <c r="E1021" s="4">
        <f>'Formula Sheet'!D917</f>
        <v>1.83456</v>
      </c>
      <c r="F1021" s="10">
        <v>1.2292799999999999</v>
      </c>
    </row>
    <row r="1022" spans="1:6" x14ac:dyDescent="0.25">
      <c r="A1022" s="5" t="s">
        <v>1604</v>
      </c>
      <c r="B1022" s="5" t="s">
        <v>1605</v>
      </c>
      <c r="C1022">
        <v>0.71489999999999998</v>
      </c>
      <c r="D1022" t="s">
        <v>11</v>
      </c>
      <c r="E1022" s="4">
        <f>'Formula Sheet'!D918</f>
        <v>1.3915200000000001</v>
      </c>
      <c r="F1022" s="10">
        <v>34.32</v>
      </c>
    </row>
    <row r="1023" spans="1:6" x14ac:dyDescent="0.25">
      <c r="A1023" s="5" t="s">
        <v>3943</v>
      </c>
      <c r="B1023" s="5" t="s">
        <v>3944</v>
      </c>
      <c r="C1023">
        <v>1.728</v>
      </c>
      <c r="D1023" t="s">
        <v>7</v>
      </c>
      <c r="E1023" s="4">
        <f>'Formula Sheet'!D919</f>
        <v>1.38805333264</v>
      </c>
      <c r="F1023" s="10">
        <v>2.6567840000000005</v>
      </c>
    </row>
    <row r="1024" spans="1:6" x14ac:dyDescent="0.25">
      <c r="A1024" s="5" t="s">
        <v>1606</v>
      </c>
      <c r="B1024" s="5" t="s">
        <v>1608</v>
      </c>
      <c r="C1024">
        <v>12.266666669999999</v>
      </c>
      <c r="D1024" t="s">
        <v>11</v>
      </c>
      <c r="E1024" s="4">
        <f>'Formula Sheet'!D920</f>
        <v>1.0050560000000002</v>
      </c>
      <c r="F1024" s="10">
        <v>1</v>
      </c>
    </row>
    <row r="1025" spans="1:6" x14ac:dyDescent="0.25">
      <c r="A1025" s="5" t="s">
        <v>1607</v>
      </c>
      <c r="B1025" s="5" t="s">
        <v>1609</v>
      </c>
      <c r="C1025">
        <v>0.59099999999999997</v>
      </c>
      <c r="D1025" t="s">
        <v>11</v>
      </c>
      <c r="E1025" s="4">
        <f>'Formula Sheet'!D921</f>
        <v>1</v>
      </c>
      <c r="F1025" s="10">
        <v>1</v>
      </c>
    </row>
    <row r="1026" spans="1:6" x14ac:dyDescent="0.25">
      <c r="A1026" s="5" t="s">
        <v>3529</v>
      </c>
      <c r="B1026" s="5" t="s">
        <v>3540</v>
      </c>
      <c r="C1026">
        <v>79.694999999999993</v>
      </c>
      <c r="D1026" t="s">
        <v>11</v>
      </c>
      <c r="E1026" s="4">
        <f>'Formula Sheet'!D2061</f>
        <v>274.83080000000001</v>
      </c>
      <c r="F1026" s="10">
        <v>277.79023999999998</v>
      </c>
    </row>
    <row r="1027" spans="1:6" x14ac:dyDescent="0.25">
      <c r="A1027" s="5" t="s">
        <v>3945</v>
      </c>
      <c r="B1027" s="5" t="s">
        <v>1610</v>
      </c>
      <c r="C1027">
        <v>16.5</v>
      </c>
      <c r="D1027" t="s">
        <v>20</v>
      </c>
      <c r="E1027" s="4">
        <f>'Formula Sheet'!D922</f>
        <v>1145.7839999999999</v>
      </c>
      <c r="F1027" s="10">
        <v>200.84</v>
      </c>
    </row>
    <row r="1028" spans="1:6" x14ac:dyDescent="0.25">
      <c r="A1028" s="5" t="s">
        <v>1611</v>
      </c>
      <c r="B1028" s="5" t="s">
        <v>1612</v>
      </c>
      <c r="C1028">
        <v>1.2773000000000001</v>
      </c>
      <c r="D1028" t="s">
        <v>11</v>
      </c>
      <c r="E1028" s="4">
        <f>'Formula Sheet'!D923</f>
        <v>1</v>
      </c>
      <c r="F1028" s="10">
        <v>204.67760000000001</v>
      </c>
    </row>
    <row r="1029" spans="1:6" x14ac:dyDescent="0.25">
      <c r="A1029" s="5" t="s">
        <v>1613</v>
      </c>
      <c r="B1029" s="5" t="s">
        <v>1615</v>
      </c>
      <c r="C1029">
        <v>0.27739999999999998</v>
      </c>
      <c r="D1029" t="s">
        <v>11</v>
      </c>
      <c r="E1029" s="4">
        <f>'Formula Sheet'!D924</f>
        <v>122.67359999999999</v>
      </c>
      <c r="F1029" s="10">
        <v>295.54448000000002</v>
      </c>
    </row>
    <row r="1030" spans="1:6" x14ac:dyDescent="0.25">
      <c r="A1030" s="5" t="s">
        <v>1614</v>
      </c>
      <c r="B1030" s="5" t="s">
        <v>1616</v>
      </c>
      <c r="C1030">
        <v>8.8000000000000009E-2</v>
      </c>
      <c r="D1030" t="s">
        <v>11</v>
      </c>
      <c r="E1030" s="4">
        <f>'Formula Sheet'!D925</f>
        <v>2.5</v>
      </c>
      <c r="F1030" s="10">
        <v>7.13856</v>
      </c>
    </row>
    <row r="1031" spans="1:6" x14ac:dyDescent="0.25">
      <c r="A1031" s="5" t="s">
        <v>1617</v>
      </c>
      <c r="B1031" s="5" t="s">
        <v>1621</v>
      </c>
      <c r="C1031">
        <v>24.2</v>
      </c>
      <c r="D1031" t="s">
        <v>7</v>
      </c>
      <c r="E1031" s="4">
        <f>'Formula Sheet'!D926</f>
        <v>117.48192</v>
      </c>
      <c r="F1031" s="10">
        <v>7.2217600000000006</v>
      </c>
    </row>
    <row r="1032" spans="1:6" x14ac:dyDescent="0.25">
      <c r="A1032" s="5" t="s">
        <v>1618</v>
      </c>
      <c r="B1032" s="5" t="s">
        <v>1622</v>
      </c>
      <c r="C1032">
        <v>24.937999999999999</v>
      </c>
      <c r="D1032" t="s">
        <v>7</v>
      </c>
      <c r="E1032" s="4">
        <f>'Formula Sheet'!D927</f>
        <v>1</v>
      </c>
      <c r="F1032" s="10">
        <v>1</v>
      </c>
    </row>
    <row r="1033" spans="1:6" x14ac:dyDescent="0.25">
      <c r="A1033" s="5" t="s">
        <v>1619</v>
      </c>
      <c r="B1033" s="5" t="s">
        <v>1622</v>
      </c>
      <c r="C1033">
        <v>42.412399999999998</v>
      </c>
      <c r="D1033" t="s">
        <v>7</v>
      </c>
      <c r="E1033" s="4">
        <f>'Formula Sheet'!D928</f>
        <v>1.716</v>
      </c>
      <c r="F1033" s="10">
        <v>41.454400010400001</v>
      </c>
    </row>
    <row r="1034" spans="1:6" x14ac:dyDescent="0.25">
      <c r="A1034" s="5" t="s">
        <v>1620</v>
      </c>
      <c r="B1034" s="5" t="s">
        <v>1623</v>
      </c>
      <c r="C1034">
        <v>3.4319999999999999</v>
      </c>
      <c r="D1034" t="s">
        <v>11</v>
      </c>
      <c r="E1034" s="4">
        <f>'Formula Sheet'!D929</f>
        <v>1</v>
      </c>
      <c r="F1034" s="10">
        <v>3.3280000000000003</v>
      </c>
    </row>
    <row r="1035" spans="1:6" x14ac:dyDescent="0.25">
      <c r="A1035" s="5" t="s">
        <v>1624</v>
      </c>
      <c r="B1035" s="5" t="s">
        <v>1625</v>
      </c>
      <c r="C1035">
        <v>3.472</v>
      </c>
      <c r="D1035" t="s">
        <v>11</v>
      </c>
      <c r="E1035" s="4">
        <f>'Formula Sheet'!D930</f>
        <v>114.18719999999999</v>
      </c>
      <c r="F1035" s="10">
        <v>6.7352480000000003</v>
      </c>
    </row>
    <row r="1036" spans="1:6" x14ac:dyDescent="0.25">
      <c r="A1036" s="5" t="s">
        <v>1626</v>
      </c>
      <c r="B1036" s="5" t="s">
        <v>1627</v>
      </c>
      <c r="C1036">
        <v>0.21540000000000001</v>
      </c>
      <c r="D1036" t="s">
        <v>11</v>
      </c>
      <c r="E1036" s="4">
        <f>'Formula Sheet'!D931</f>
        <v>2.5</v>
      </c>
      <c r="F1036" s="10">
        <v>3285.6879480000007</v>
      </c>
    </row>
    <row r="1037" spans="1:6" x14ac:dyDescent="0.25">
      <c r="A1037" s="5" t="s">
        <v>1628</v>
      </c>
      <c r="B1037" s="5" t="s">
        <v>1629</v>
      </c>
      <c r="C1037">
        <v>19.930000005</v>
      </c>
      <c r="D1037" t="s">
        <v>20</v>
      </c>
      <c r="E1037" s="4">
        <f>'Formula Sheet'!D932</f>
        <v>1.6244800000000001</v>
      </c>
      <c r="F1037" s="10">
        <v>1.248</v>
      </c>
    </row>
    <row r="1038" spans="1:6" x14ac:dyDescent="0.25">
      <c r="A1038" s="5" t="s">
        <v>1630</v>
      </c>
      <c r="B1038" s="5" t="s">
        <v>1632</v>
      </c>
      <c r="C1038">
        <v>1.6</v>
      </c>
      <c r="D1038" t="s">
        <v>11</v>
      </c>
      <c r="E1038" s="4">
        <f>'Formula Sheet'!D933</f>
        <v>168.60000000000002</v>
      </c>
      <c r="F1038" s="10">
        <v>0.5</v>
      </c>
    </row>
    <row r="1039" spans="1:6" x14ac:dyDescent="0.25">
      <c r="A1039" s="5" t="s">
        <v>1631</v>
      </c>
      <c r="B1039" s="5" t="s">
        <v>1633</v>
      </c>
      <c r="C1039">
        <v>3.2381000000000002</v>
      </c>
      <c r="D1039" t="s">
        <v>11</v>
      </c>
      <c r="E1039" s="4">
        <f>'Formula Sheet'!D934</f>
        <v>241.7328</v>
      </c>
      <c r="F1039" s="10">
        <v>0.5</v>
      </c>
    </row>
    <row r="1040" spans="1:6" x14ac:dyDescent="0.25">
      <c r="A1040" s="5" t="s">
        <v>1634</v>
      </c>
      <c r="B1040" s="5" t="s">
        <v>1635</v>
      </c>
      <c r="C1040">
        <v>617.43999000000008</v>
      </c>
      <c r="D1040" t="s">
        <v>7</v>
      </c>
      <c r="E1040" s="4">
        <f>'Formula Sheet'!D935</f>
        <v>1393.9123999999999</v>
      </c>
      <c r="F1040" s="10">
        <v>1</v>
      </c>
    </row>
    <row r="1041" spans="1:6" x14ac:dyDescent="0.25">
      <c r="A1041" s="5" t="s">
        <v>3946</v>
      </c>
      <c r="B1041" s="5" t="s">
        <v>1636</v>
      </c>
      <c r="C1041">
        <v>0.6</v>
      </c>
      <c r="D1041" t="s">
        <v>11</v>
      </c>
      <c r="E1041" s="4">
        <f>'Formula Sheet'!D936</f>
        <v>379.72</v>
      </c>
      <c r="F1041" s="10">
        <v>1</v>
      </c>
    </row>
    <row r="1042" spans="1:6" x14ac:dyDescent="0.25">
      <c r="A1042" s="5" t="s">
        <v>1637</v>
      </c>
      <c r="B1042" s="5" t="s">
        <v>1638</v>
      </c>
      <c r="C1042">
        <v>6.7699999999999996E-2</v>
      </c>
      <c r="D1042" t="s">
        <v>26</v>
      </c>
      <c r="E1042" s="4">
        <f>'Formula Sheet'!D937</f>
        <v>4.5739200000000002</v>
      </c>
      <c r="F1042" s="10">
        <v>2288.2864</v>
      </c>
    </row>
    <row r="1043" spans="1:6" x14ac:dyDescent="0.25">
      <c r="A1043" s="5" t="s">
        <v>1639</v>
      </c>
      <c r="B1043" s="5" t="s">
        <v>1640</v>
      </c>
      <c r="C1043">
        <v>0.26019999999999999</v>
      </c>
      <c r="D1043" t="s">
        <v>26</v>
      </c>
      <c r="E1043" s="4">
        <f>'Formula Sheet'!D938</f>
        <v>6013.8690400000005</v>
      </c>
      <c r="F1043" s="10">
        <v>54627.475881600003</v>
      </c>
    </row>
    <row r="1044" spans="1:6" x14ac:dyDescent="0.25">
      <c r="A1044" s="5" t="s">
        <v>1641</v>
      </c>
      <c r="B1044" s="5" t="s">
        <v>1642</v>
      </c>
      <c r="C1044">
        <v>0.36149999999999999</v>
      </c>
      <c r="D1044" t="s">
        <v>11</v>
      </c>
      <c r="E1044" s="4">
        <f>'Formula Sheet'!D939</f>
        <v>3850.2000000000003</v>
      </c>
      <c r="F1044" s="10">
        <v>662.77120000000002</v>
      </c>
    </row>
    <row r="1045" spans="1:6" x14ac:dyDescent="0.25">
      <c r="A1045" s="5" t="s">
        <v>3947</v>
      </c>
      <c r="B1045" s="5" t="s">
        <v>1643</v>
      </c>
      <c r="C1045">
        <v>8.9639999999999997E-2</v>
      </c>
      <c r="D1045" t="s">
        <v>11</v>
      </c>
      <c r="E1045" s="4">
        <f>'Formula Sheet'!D940</f>
        <v>41.371200000000002</v>
      </c>
      <c r="F1045" s="10">
        <v>658.26800000000003</v>
      </c>
    </row>
    <row r="1046" spans="1:6" x14ac:dyDescent="0.25">
      <c r="A1046" s="5" t="s">
        <v>1644</v>
      </c>
      <c r="B1046" s="5" t="s">
        <v>1645</v>
      </c>
      <c r="C1046">
        <v>542.72</v>
      </c>
      <c r="D1046" t="s">
        <v>8</v>
      </c>
      <c r="E1046" s="4">
        <f>'Formula Sheet'!D941</f>
        <v>197.61599999999999</v>
      </c>
      <c r="F1046" s="10">
        <v>579.072</v>
      </c>
    </row>
    <row r="1047" spans="1:6" x14ac:dyDescent="0.25">
      <c r="A1047" s="5" t="s">
        <v>1646</v>
      </c>
      <c r="B1047" s="5" t="s">
        <v>1648</v>
      </c>
      <c r="C1047">
        <v>12987.37401</v>
      </c>
      <c r="D1047" t="s">
        <v>7</v>
      </c>
      <c r="E1047" s="4">
        <f>'Formula Sheet'!D942</f>
        <v>1.3249600000000001</v>
      </c>
      <c r="F1047" s="10">
        <v>219.8</v>
      </c>
    </row>
    <row r="1048" spans="1:6" x14ac:dyDescent="0.25">
      <c r="A1048" s="5" t="s">
        <v>3393</v>
      </c>
      <c r="B1048" s="5" t="s">
        <v>3394</v>
      </c>
      <c r="C1048">
        <v>2100</v>
      </c>
      <c r="D1048" t="s">
        <v>8</v>
      </c>
      <c r="E1048" s="4">
        <f>'Formula Sheet'!D1973</f>
        <v>25.188800000000001</v>
      </c>
      <c r="F1048" s="10">
        <v>322</v>
      </c>
    </row>
    <row r="1049" spans="1:6" x14ac:dyDescent="0.25">
      <c r="A1049" s="5" t="s">
        <v>1647</v>
      </c>
      <c r="B1049" s="5" t="s">
        <v>1649</v>
      </c>
      <c r="C1049">
        <v>79.66</v>
      </c>
      <c r="D1049" t="s">
        <v>22</v>
      </c>
      <c r="E1049" s="4">
        <f>'Formula Sheet'!D943</f>
        <v>1.25112</v>
      </c>
      <c r="F1049" s="10">
        <v>20.40896</v>
      </c>
    </row>
    <row r="1050" spans="1:6" x14ac:dyDescent="0.25">
      <c r="A1050" s="5" t="s">
        <v>1650</v>
      </c>
      <c r="B1050" s="5" t="s">
        <v>1652</v>
      </c>
      <c r="C1050">
        <v>126.59</v>
      </c>
      <c r="D1050" t="s">
        <v>22</v>
      </c>
      <c r="E1050" s="4">
        <f>'Formula Sheet'!D944</f>
        <v>1</v>
      </c>
      <c r="F1050" s="10">
        <v>1</v>
      </c>
    </row>
    <row r="1051" spans="1:6" x14ac:dyDescent="0.25">
      <c r="A1051" s="5" t="s">
        <v>1651</v>
      </c>
      <c r="B1051" s="5" t="s">
        <v>1653</v>
      </c>
      <c r="C1051">
        <v>69.599999999999994</v>
      </c>
      <c r="D1051" t="s">
        <v>22</v>
      </c>
      <c r="E1051" s="4">
        <f>'Formula Sheet'!D945</f>
        <v>1.28266666736</v>
      </c>
      <c r="F1051" s="10">
        <v>3.042208</v>
      </c>
    </row>
    <row r="1052" spans="1:6" x14ac:dyDescent="0.25">
      <c r="A1052" s="5" t="s">
        <v>3948</v>
      </c>
      <c r="B1052" s="5" t="s">
        <v>1654</v>
      </c>
      <c r="C1052">
        <v>30</v>
      </c>
      <c r="D1052" t="s">
        <v>8</v>
      </c>
      <c r="E1052" s="4">
        <f>'Formula Sheet'!D946</f>
        <v>1.2716888888888891</v>
      </c>
      <c r="F1052" s="10">
        <v>5323.36</v>
      </c>
    </row>
    <row r="1053" spans="1:6" x14ac:dyDescent="0.25">
      <c r="A1053" s="5" t="s">
        <v>1655</v>
      </c>
      <c r="B1053" s="5" t="s">
        <v>1656</v>
      </c>
      <c r="C1053">
        <v>9.8119999999999994</v>
      </c>
      <c r="D1053" t="s">
        <v>11</v>
      </c>
      <c r="E1053" s="4">
        <f>'Formula Sheet'!D947</f>
        <v>1.81376</v>
      </c>
      <c r="F1053" s="10">
        <v>7001.4000000000005</v>
      </c>
    </row>
    <row r="1054" spans="1:6" x14ac:dyDescent="0.25">
      <c r="A1054" s="5" t="s">
        <v>1657</v>
      </c>
      <c r="B1054" s="5" t="s">
        <v>1658</v>
      </c>
      <c r="C1054">
        <v>0.40139999999999998</v>
      </c>
      <c r="D1054" t="s">
        <v>11</v>
      </c>
      <c r="E1054" s="4">
        <f>'Formula Sheet'!D948</f>
        <v>65.131247999999999</v>
      </c>
      <c r="F1054" s="10">
        <v>11682.24</v>
      </c>
    </row>
    <row r="1055" spans="1:6" x14ac:dyDescent="0.25">
      <c r="A1055" s="5" t="s">
        <v>1659</v>
      </c>
      <c r="B1055" s="5" t="s">
        <v>1661</v>
      </c>
      <c r="C1055">
        <v>1.4625999999999999</v>
      </c>
      <c r="D1055" t="s">
        <v>11</v>
      </c>
      <c r="E1055" s="4">
        <f>'Formula Sheet'!D949</f>
        <v>242.54400000000001</v>
      </c>
      <c r="F1055" s="10">
        <v>3538.2000000000003</v>
      </c>
    </row>
    <row r="1056" spans="1:6" x14ac:dyDescent="0.25">
      <c r="A1056" s="5" t="s">
        <v>1660</v>
      </c>
      <c r="B1056" s="5" t="s">
        <v>1662</v>
      </c>
      <c r="C1056">
        <v>1009.3</v>
      </c>
      <c r="D1056" t="s">
        <v>7</v>
      </c>
      <c r="E1056" s="4">
        <f>'Formula Sheet'!D950</f>
        <v>1915.7629919999999</v>
      </c>
      <c r="F1056" s="10">
        <v>3.2230755564800004</v>
      </c>
    </row>
    <row r="1057" spans="1:6" x14ac:dyDescent="0.25">
      <c r="A1057" s="5" t="s">
        <v>1663</v>
      </c>
      <c r="B1057" s="5" t="s">
        <v>1667</v>
      </c>
      <c r="C1057">
        <v>1332</v>
      </c>
      <c r="D1057" t="s">
        <v>7</v>
      </c>
      <c r="E1057" s="4">
        <f>'Formula Sheet'!D951</f>
        <v>1915.7629919999999</v>
      </c>
      <c r="F1057" s="10">
        <v>119.928</v>
      </c>
    </row>
    <row r="1058" spans="1:6" x14ac:dyDescent="0.25">
      <c r="A1058" s="5" t="s">
        <v>1664</v>
      </c>
      <c r="B1058" s="5" t="s">
        <v>1667</v>
      </c>
      <c r="C1058">
        <v>2664</v>
      </c>
      <c r="D1058" t="s">
        <v>7</v>
      </c>
      <c r="E1058" s="4">
        <f>'Formula Sheet'!D952</f>
        <v>1</v>
      </c>
      <c r="F1058" s="10">
        <v>8.1546400000000006</v>
      </c>
    </row>
    <row r="1059" spans="1:6" x14ac:dyDescent="0.25">
      <c r="A1059" s="5" t="s">
        <v>1665</v>
      </c>
      <c r="B1059" s="5" t="s">
        <v>1667</v>
      </c>
      <c r="C1059">
        <v>666</v>
      </c>
      <c r="D1059" t="s">
        <v>7</v>
      </c>
      <c r="E1059" s="4">
        <f>'Formula Sheet'!D953</f>
        <v>1.61616</v>
      </c>
      <c r="F1059" s="10">
        <v>2.4405333326399998</v>
      </c>
    </row>
    <row r="1060" spans="1:6" x14ac:dyDescent="0.25">
      <c r="A1060" s="5" t="s">
        <v>4289</v>
      </c>
      <c r="B1060" s="5" t="s">
        <v>4340</v>
      </c>
      <c r="C1060">
        <v>1935.3600000000001</v>
      </c>
      <c r="D1060" t="s">
        <v>7</v>
      </c>
      <c r="E1060" s="4">
        <f>'Formula Sheet'!D2211</f>
        <v>2882.88</v>
      </c>
      <c r="F1060" s="10">
        <v>9751.8000000000011</v>
      </c>
    </row>
    <row r="1061" spans="1:6" x14ac:dyDescent="0.25">
      <c r="A1061" s="5" t="s">
        <v>3619</v>
      </c>
      <c r="B1061" s="5" t="s">
        <v>3623</v>
      </c>
      <c r="C1061">
        <v>11.5992</v>
      </c>
      <c r="D1061" t="s">
        <v>8</v>
      </c>
      <c r="E1061" s="4">
        <f>'Formula Sheet'!D2121</f>
        <v>7.4942400000000005</v>
      </c>
      <c r="F1061" s="10">
        <v>119.8032</v>
      </c>
    </row>
    <row r="1062" spans="1:6" x14ac:dyDescent="0.25">
      <c r="A1062" s="5" t="s">
        <v>1666</v>
      </c>
      <c r="B1062" s="5" t="s">
        <v>1668</v>
      </c>
      <c r="C1062">
        <v>1.5495555560000001</v>
      </c>
      <c r="D1062" t="s">
        <v>11</v>
      </c>
      <c r="E1062" s="4">
        <f>'Formula Sheet'!D954</f>
        <v>2.2626240000000002</v>
      </c>
      <c r="F1062" s="10">
        <v>212.16</v>
      </c>
    </row>
    <row r="1063" spans="1:6" x14ac:dyDescent="0.25">
      <c r="A1063" s="5" t="s">
        <v>1669</v>
      </c>
      <c r="B1063" s="5" t="s">
        <v>1670</v>
      </c>
      <c r="C1063">
        <v>8.64</v>
      </c>
      <c r="D1063" t="s">
        <v>7</v>
      </c>
      <c r="E1063" s="4">
        <f>'Formula Sheet'!D955</f>
        <v>1</v>
      </c>
      <c r="F1063" s="10">
        <v>6.4015466666666736</v>
      </c>
    </row>
    <row r="1064" spans="1:6" x14ac:dyDescent="0.25">
      <c r="A1064" s="5" t="s">
        <v>1671</v>
      </c>
      <c r="B1064" s="5" t="s">
        <v>1672</v>
      </c>
      <c r="C1064">
        <v>3.9205000000000001</v>
      </c>
      <c r="D1064" t="s">
        <v>11</v>
      </c>
      <c r="E1064" s="4">
        <f>'Formula Sheet'!D956</f>
        <v>2.0277920000000003</v>
      </c>
      <c r="F1064" s="10">
        <v>6735.1023999999998</v>
      </c>
    </row>
    <row r="1065" spans="1:6" x14ac:dyDescent="0.25">
      <c r="A1065" s="5" t="s">
        <v>1673</v>
      </c>
      <c r="B1065" s="5" t="s">
        <v>1674</v>
      </c>
      <c r="C1065">
        <v>1.173333333</v>
      </c>
      <c r="D1065" t="s">
        <v>11</v>
      </c>
      <c r="E1065" s="4">
        <f>'Formula Sheet'!D957</f>
        <v>26.980800000000002</v>
      </c>
      <c r="F1065" s="10">
        <v>162.464</v>
      </c>
    </row>
    <row r="1066" spans="1:6" x14ac:dyDescent="0.25">
      <c r="A1066" s="5" t="s">
        <v>1675</v>
      </c>
      <c r="B1066" s="5" t="s">
        <v>1676</v>
      </c>
      <c r="C1066">
        <v>102</v>
      </c>
      <c r="D1066" t="s">
        <v>11</v>
      </c>
      <c r="E1066" s="4">
        <f>'Formula Sheet'!D958</f>
        <v>396.25600000000003</v>
      </c>
      <c r="F1066" s="10">
        <v>625.30000000000007</v>
      </c>
    </row>
    <row r="1067" spans="1:6" x14ac:dyDescent="0.25">
      <c r="A1067" s="5" t="s">
        <v>1677</v>
      </c>
      <c r="B1067" s="5" t="s">
        <v>1678</v>
      </c>
      <c r="C1067">
        <v>3.0776666666666701</v>
      </c>
      <c r="D1067" t="s">
        <v>11</v>
      </c>
      <c r="E1067" s="4">
        <f>'Formula Sheet'!D959</f>
        <v>137.12</v>
      </c>
      <c r="F1067" s="10">
        <v>241.53043200000002</v>
      </c>
    </row>
    <row r="1068" spans="1:6" x14ac:dyDescent="0.25">
      <c r="A1068" s="5" t="s">
        <v>1679</v>
      </c>
      <c r="B1068" s="5" t="s">
        <v>1680</v>
      </c>
      <c r="C1068">
        <v>1295.212</v>
      </c>
      <c r="D1068" t="s">
        <v>22</v>
      </c>
      <c r="E1068" s="4">
        <f>'Formula Sheet'!D960</f>
        <v>122.25344</v>
      </c>
      <c r="F1068" s="10">
        <v>648.55856000000006</v>
      </c>
    </row>
    <row r="1069" spans="1:6" x14ac:dyDescent="0.25">
      <c r="A1069" s="5" t="s">
        <v>3680</v>
      </c>
      <c r="B1069" s="5" t="s">
        <v>3694</v>
      </c>
      <c r="C1069">
        <v>46.485999999999997</v>
      </c>
      <c r="D1069" t="s">
        <v>7</v>
      </c>
      <c r="E1069" s="4">
        <f>'Formula Sheet'!D2154</f>
        <v>1.8189600000000001</v>
      </c>
      <c r="F1069" s="10">
        <v>1838.7720000000002</v>
      </c>
    </row>
    <row r="1070" spans="1:6" x14ac:dyDescent="0.25">
      <c r="A1070" s="5" t="s">
        <v>3949</v>
      </c>
      <c r="B1070" s="5" t="s">
        <v>3950</v>
      </c>
      <c r="C1070">
        <v>16.82</v>
      </c>
      <c r="D1070" t="s">
        <v>7</v>
      </c>
      <c r="E1070" s="4">
        <f>'Formula Sheet'!D961</f>
        <v>115.27608000000001</v>
      </c>
      <c r="F1070" s="10">
        <v>241.53043200000002</v>
      </c>
    </row>
    <row r="1071" spans="1:6" x14ac:dyDescent="0.25">
      <c r="A1071" s="5" t="s">
        <v>3681</v>
      </c>
      <c r="B1071" s="5" t="s">
        <v>3695</v>
      </c>
      <c r="C1071">
        <v>40.368000000000002</v>
      </c>
      <c r="D1071" t="s">
        <v>7</v>
      </c>
      <c r="E1071" s="4">
        <f>'Formula Sheet'!D2155</f>
        <v>6.4034879999999994</v>
      </c>
      <c r="F1071" s="10">
        <v>420.32640000000004</v>
      </c>
    </row>
    <row r="1072" spans="1:6" x14ac:dyDescent="0.25">
      <c r="A1072" s="5" t="s">
        <v>1681</v>
      </c>
      <c r="B1072" s="5" t="s">
        <v>1682</v>
      </c>
      <c r="C1072">
        <v>300.625</v>
      </c>
      <c r="D1072" t="s">
        <v>20</v>
      </c>
      <c r="E1072" s="4">
        <f>'Formula Sheet'!D962</f>
        <v>100.02448</v>
      </c>
      <c r="F1072" s="10">
        <v>634.79936000000009</v>
      </c>
    </row>
    <row r="1073" spans="1:6" x14ac:dyDescent="0.25">
      <c r="A1073" s="5" t="s">
        <v>3951</v>
      </c>
      <c r="B1073" s="5" t="s">
        <v>3953</v>
      </c>
      <c r="C1073">
        <v>116.1204</v>
      </c>
      <c r="D1073" t="s">
        <v>20</v>
      </c>
      <c r="E1073" s="4">
        <f>'Formula Sheet'!D963</f>
        <v>113.688</v>
      </c>
      <c r="F1073" s="10">
        <v>190.43980800000003</v>
      </c>
    </row>
    <row r="1074" spans="1:6" x14ac:dyDescent="0.25">
      <c r="A1074" s="5" t="s">
        <v>1683</v>
      </c>
      <c r="B1074" s="5" t="s">
        <v>1687</v>
      </c>
      <c r="C1074">
        <v>311.80700000000002</v>
      </c>
      <c r="D1074" t="s">
        <v>20</v>
      </c>
      <c r="E1074" s="4">
        <f>'Formula Sheet'!D964</f>
        <v>102.04</v>
      </c>
      <c r="F1074" s="10">
        <v>672.77184</v>
      </c>
    </row>
    <row r="1075" spans="1:6" x14ac:dyDescent="0.25">
      <c r="A1075" s="5" t="s">
        <v>1684</v>
      </c>
      <c r="B1075" s="5" t="s">
        <v>1687</v>
      </c>
      <c r="C1075">
        <v>116.1204</v>
      </c>
      <c r="D1075" t="s">
        <v>20</v>
      </c>
      <c r="E1075" s="4">
        <f>'Formula Sheet'!D965</f>
        <v>2.0124</v>
      </c>
      <c r="F1075" s="10">
        <v>201.82156800000004</v>
      </c>
    </row>
    <row r="1076" spans="1:6" x14ac:dyDescent="0.25">
      <c r="A1076" s="5" t="s">
        <v>4303</v>
      </c>
      <c r="B1076" s="5" t="s">
        <v>4353</v>
      </c>
      <c r="C1076">
        <v>110.78399999999999</v>
      </c>
      <c r="D1076" t="s">
        <v>20</v>
      </c>
      <c r="E1076" s="4">
        <f>'Formula Sheet'!D2225</f>
        <v>5.7742464</v>
      </c>
      <c r="F1076" s="10">
        <v>221.56799999999998</v>
      </c>
    </row>
    <row r="1077" spans="1:6" x14ac:dyDescent="0.25">
      <c r="A1077" s="5" t="s">
        <v>1685</v>
      </c>
      <c r="B1077" s="5" t="s">
        <v>1688</v>
      </c>
      <c r="C1077">
        <v>305.19200000000001</v>
      </c>
      <c r="D1077" t="s">
        <v>20</v>
      </c>
      <c r="E1077" s="4">
        <f>'Formula Sheet'!D966</f>
        <v>0.56000000000000105</v>
      </c>
      <c r="F1077" s="10">
        <v>93.731663999999995</v>
      </c>
    </row>
    <row r="1078" spans="1:6" x14ac:dyDescent="0.25">
      <c r="A1078" s="5" t="s">
        <v>1686</v>
      </c>
      <c r="B1078" s="5" t="s">
        <v>1688</v>
      </c>
      <c r="C1078">
        <v>91.557600000000008</v>
      </c>
      <c r="D1078" t="s">
        <v>20</v>
      </c>
      <c r="E1078" s="4">
        <f>'Formula Sheet'!D967</f>
        <v>111.64</v>
      </c>
      <c r="F1078" s="10">
        <v>335.74112000000002</v>
      </c>
    </row>
    <row r="1079" spans="1:6" x14ac:dyDescent="0.25">
      <c r="A1079" s="5" t="s">
        <v>3952</v>
      </c>
      <c r="B1079" s="5" t="s">
        <v>1691</v>
      </c>
      <c r="C1079">
        <v>323.44799999999998</v>
      </c>
      <c r="D1079" t="s">
        <v>20</v>
      </c>
      <c r="E1079" s="4">
        <f>'Formula Sheet'!D968</f>
        <v>432.19216</v>
      </c>
      <c r="F1079" s="10">
        <v>629.59312</v>
      </c>
    </row>
    <row r="1080" spans="1:6" x14ac:dyDescent="0.25">
      <c r="A1080" s="5" t="s">
        <v>1689</v>
      </c>
      <c r="B1080" s="5" t="s">
        <v>1691</v>
      </c>
      <c r="C1080">
        <v>97.029600000000016</v>
      </c>
      <c r="D1080" t="s">
        <v>20</v>
      </c>
      <c r="E1080" s="4">
        <f>'Formula Sheet'!D969</f>
        <v>269.18880000000001</v>
      </c>
      <c r="F1080" s="10">
        <v>33.571886399999997</v>
      </c>
    </row>
    <row r="1081" spans="1:6" x14ac:dyDescent="0.25">
      <c r="A1081" s="5" t="s">
        <v>3954</v>
      </c>
      <c r="B1081" s="5" t="s">
        <v>1692</v>
      </c>
      <c r="C1081">
        <v>45.063299999999998</v>
      </c>
      <c r="D1081" t="s">
        <v>20</v>
      </c>
      <c r="E1081" s="4">
        <f>'Formula Sheet'!D970</f>
        <v>253.55760000000001</v>
      </c>
      <c r="F1081" s="10">
        <v>1572.5376000000001</v>
      </c>
    </row>
    <row r="1082" spans="1:6" x14ac:dyDescent="0.25">
      <c r="A1082" s="5" t="s">
        <v>1690</v>
      </c>
      <c r="B1082" s="5" t="s">
        <v>1693</v>
      </c>
      <c r="C1082">
        <v>161.41400000000002</v>
      </c>
      <c r="D1082" t="s">
        <v>20</v>
      </c>
      <c r="E1082" s="4">
        <f>'Formula Sheet'!D971</f>
        <v>669.23468000000003</v>
      </c>
      <c r="F1082" s="10">
        <v>7563.6864000000005</v>
      </c>
    </row>
    <row r="1083" spans="1:6" x14ac:dyDescent="0.25">
      <c r="A1083" s="5" t="s">
        <v>1694</v>
      </c>
      <c r="B1083" s="5" t="s">
        <v>1695</v>
      </c>
      <c r="C1083">
        <v>302.68899999999996</v>
      </c>
      <c r="D1083" t="s">
        <v>11</v>
      </c>
      <c r="E1083" s="4">
        <f>'Formula Sheet'!D972</f>
        <v>391.47199999999998</v>
      </c>
      <c r="F1083" s="10">
        <v>5.8655999999999997</v>
      </c>
    </row>
    <row r="1084" spans="1:6" x14ac:dyDescent="0.25">
      <c r="A1084" s="5" t="s">
        <v>1696</v>
      </c>
      <c r="B1084" s="5" t="s">
        <v>1700</v>
      </c>
      <c r="C1084">
        <v>16.140329999999999</v>
      </c>
      <c r="D1084" t="s">
        <v>20</v>
      </c>
      <c r="E1084" s="4">
        <f>'Formula Sheet'!D973</f>
        <v>933.20799999999997</v>
      </c>
      <c r="F1084" s="10">
        <v>126.65744000000001</v>
      </c>
    </row>
    <row r="1085" spans="1:6" x14ac:dyDescent="0.25">
      <c r="A1085" s="5" t="s">
        <v>1697</v>
      </c>
      <c r="B1085" s="5" t="s">
        <v>1701</v>
      </c>
      <c r="C1085">
        <v>287.988</v>
      </c>
      <c r="D1085" t="s">
        <v>7</v>
      </c>
      <c r="E1085" s="4">
        <f>'Formula Sheet'!D974</f>
        <v>4192.4640000000009</v>
      </c>
      <c r="F1085" s="10">
        <v>101.86592000000002</v>
      </c>
    </row>
    <row r="1086" spans="1:6" x14ac:dyDescent="0.25">
      <c r="A1086" s="5" t="s">
        <v>1698</v>
      </c>
      <c r="B1086" s="5" t="s">
        <v>1702</v>
      </c>
      <c r="C1086">
        <v>1440.1320000000001</v>
      </c>
      <c r="D1086" t="s">
        <v>7</v>
      </c>
      <c r="E1086" s="4">
        <f>'Formula Sheet'!D975</f>
        <v>208.34879999999998</v>
      </c>
      <c r="F1086" s="10">
        <v>220.06400000000002</v>
      </c>
    </row>
    <row r="1087" spans="1:6" x14ac:dyDescent="0.25">
      <c r="A1087" s="5" t="s">
        <v>1699</v>
      </c>
      <c r="B1087" s="5" t="s">
        <v>1703</v>
      </c>
      <c r="C1087">
        <v>2.82</v>
      </c>
      <c r="D1087" t="s">
        <v>20</v>
      </c>
      <c r="E1087" s="4">
        <f>'Formula Sheet'!D976</f>
        <v>219.79400000000001</v>
      </c>
      <c r="F1087" s="10">
        <v>410.62944000000005</v>
      </c>
    </row>
    <row r="1088" spans="1:6" x14ac:dyDescent="0.25">
      <c r="A1088" s="5" t="s">
        <v>3448</v>
      </c>
      <c r="B1088" s="5" t="s">
        <v>3458</v>
      </c>
      <c r="C1088">
        <v>0.15803382663847801</v>
      </c>
      <c r="D1088" t="s">
        <v>11</v>
      </c>
      <c r="E1088" s="4">
        <f>'Formula Sheet'!D2014</f>
        <v>144.55727999999999</v>
      </c>
      <c r="F1088" s="10">
        <v>303</v>
      </c>
    </row>
    <row r="1089" spans="1:6" x14ac:dyDescent="0.25">
      <c r="A1089" s="5" t="s">
        <v>3507</v>
      </c>
      <c r="B1089" s="5" t="s">
        <v>3509</v>
      </c>
      <c r="C1089">
        <v>66.801999999999992</v>
      </c>
      <c r="D1089" t="s">
        <v>29</v>
      </c>
      <c r="E1089" s="4">
        <f>'Formula Sheet'!D2045</f>
        <v>9321.9360000000015</v>
      </c>
      <c r="F1089" s="10">
        <v>193.67520000000002</v>
      </c>
    </row>
    <row r="1090" spans="1:6" x14ac:dyDescent="0.25">
      <c r="A1090" s="5" t="s">
        <v>3572</v>
      </c>
      <c r="B1090" s="5" t="s">
        <v>3509</v>
      </c>
      <c r="C1090">
        <v>133.553</v>
      </c>
      <c r="D1090" t="s">
        <v>29</v>
      </c>
      <c r="E1090" s="4">
        <f>'Formula Sheet'!D2082</f>
        <v>13.346944000000001</v>
      </c>
      <c r="F1090" s="10">
        <v>98.943680000000001</v>
      </c>
    </row>
    <row r="1091" spans="1:6" x14ac:dyDescent="0.25">
      <c r="A1091" s="5" t="s">
        <v>4282</v>
      </c>
      <c r="B1091" s="5" t="s">
        <v>4331</v>
      </c>
      <c r="C1091">
        <v>56.005000000000003</v>
      </c>
      <c r="D1091" t="s">
        <v>29</v>
      </c>
      <c r="E1091" s="4">
        <f>'Formula Sheet'!D2201</f>
        <v>2.2316319999999998</v>
      </c>
      <c r="F1091" s="10">
        <v>112.01</v>
      </c>
    </row>
    <row r="1092" spans="1:6" x14ac:dyDescent="0.25">
      <c r="A1092" s="5" t="s">
        <v>1704</v>
      </c>
      <c r="B1092" s="5" t="s">
        <v>1706</v>
      </c>
      <c r="C1092">
        <v>60.893000000000001</v>
      </c>
      <c r="D1092" t="s">
        <v>29</v>
      </c>
      <c r="E1092" s="4">
        <f>'Formula Sheet'!D977</f>
        <v>227.72895999999997</v>
      </c>
      <c r="F1092" s="10">
        <v>112.32000000000001</v>
      </c>
    </row>
    <row r="1093" spans="1:6" x14ac:dyDescent="0.25">
      <c r="A1093" s="5" t="s">
        <v>1705</v>
      </c>
      <c r="B1093" s="5" t="s">
        <v>1706</v>
      </c>
      <c r="C1093">
        <v>48.974000000000004</v>
      </c>
      <c r="D1093" t="s">
        <v>29</v>
      </c>
      <c r="E1093" s="4">
        <f>'Formula Sheet'!D978</f>
        <v>40.622400000000006</v>
      </c>
      <c r="F1093" s="10">
        <v>44764.012800000004</v>
      </c>
    </row>
    <row r="1094" spans="1:6" x14ac:dyDescent="0.25">
      <c r="A1094" s="5" t="s">
        <v>1707</v>
      </c>
      <c r="B1094" s="5" t="s">
        <v>1708</v>
      </c>
      <c r="C1094">
        <v>105.80000000000001</v>
      </c>
      <c r="D1094" t="s">
        <v>29</v>
      </c>
      <c r="E1094" s="4">
        <f>'Formula Sheet'!D979</f>
        <v>1236.3383600000002</v>
      </c>
      <c r="F1094" s="10">
        <v>179055.73920000001</v>
      </c>
    </row>
    <row r="1095" spans="1:6" x14ac:dyDescent="0.25">
      <c r="A1095" s="5" t="s">
        <v>1709</v>
      </c>
      <c r="B1095" s="5" t="s">
        <v>1708</v>
      </c>
      <c r="C1095">
        <v>197.41800000000001</v>
      </c>
      <c r="D1095" t="s">
        <v>29</v>
      </c>
      <c r="E1095" s="4">
        <f>'Formula Sheet'!D980</f>
        <v>992.3112000000001</v>
      </c>
      <c r="F1095" s="10">
        <v>232.27359997919999</v>
      </c>
    </row>
    <row r="1096" spans="1:6" x14ac:dyDescent="0.25">
      <c r="A1096" s="5" t="s">
        <v>1710</v>
      </c>
      <c r="B1096" s="5" t="s">
        <v>1708</v>
      </c>
      <c r="C1096">
        <v>54</v>
      </c>
      <c r="D1096" t="s">
        <v>29</v>
      </c>
      <c r="E1096" s="4">
        <f>'Formula Sheet'!D981</f>
        <v>423.19200000000001</v>
      </c>
      <c r="F1096" s="10">
        <v>199.07680001040001</v>
      </c>
    </row>
    <row r="1097" spans="1:6" x14ac:dyDescent="0.25">
      <c r="A1097" s="5" t="s">
        <v>4227</v>
      </c>
      <c r="B1097" s="5" t="s">
        <v>4248</v>
      </c>
      <c r="C1097">
        <v>500</v>
      </c>
      <c r="D1097" t="s">
        <v>29</v>
      </c>
      <c r="E1097" s="4">
        <f>'Formula Sheet'!D2164</f>
        <v>8.5155200000000004</v>
      </c>
      <c r="F1097" s="10">
        <v>1066.6512000000002</v>
      </c>
    </row>
    <row r="1098" spans="1:6" x14ac:dyDescent="0.25">
      <c r="A1098" s="5" t="s">
        <v>1711</v>
      </c>
      <c r="B1098" s="5" t="s">
        <v>1714</v>
      </c>
      <c r="C1098">
        <v>8608.4639999999999</v>
      </c>
      <c r="D1098" t="s">
        <v>22</v>
      </c>
      <c r="E1098" s="4">
        <f>'Formula Sheet'!D982</f>
        <v>1</v>
      </c>
      <c r="F1098" s="10">
        <v>1</v>
      </c>
    </row>
    <row r="1099" spans="1:6" x14ac:dyDescent="0.25">
      <c r="A1099" s="5" t="s">
        <v>1712</v>
      </c>
      <c r="B1099" s="5" t="s">
        <v>1714</v>
      </c>
      <c r="C1099">
        <v>34433.796000000002</v>
      </c>
      <c r="D1099" t="s">
        <v>22</v>
      </c>
      <c r="E1099" s="4">
        <f>'Formula Sheet'!D983</f>
        <v>168.60000000000002</v>
      </c>
      <c r="F1099" s="10">
        <v>4.1846603760000001</v>
      </c>
    </row>
    <row r="1100" spans="1:6" x14ac:dyDescent="0.25">
      <c r="A1100" s="5" t="s">
        <v>1718</v>
      </c>
      <c r="B1100" s="5" t="s">
        <v>1719</v>
      </c>
      <c r="C1100">
        <v>0.40140000000000003</v>
      </c>
      <c r="D1100" t="s">
        <v>11</v>
      </c>
      <c r="E1100" s="4">
        <f>'Formula Sheet'!D986</f>
        <v>1.7145440000000001</v>
      </c>
      <c r="F1100" s="10">
        <v>282.20000000000005</v>
      </c>
    </row>
    <row r="1101" spans="1:6" x14ac:dyDescent="0.25">
      <c r="A1101" s="5" t="s">
        <v>1720</v>
      </c>
      <c r="B1101" s="5" t="s">
        <v>1722</v>
      </c>
      <c r="C1101">
        <v>2.0118559500000002</v>
      </c>
      <c r="D1101" t="s">
        <v>20</v>
      </c>
      <c r="E1101" s="4">
        <f>'Formula Sheet'!D987</f>
        <v>1</v>
      </c>
      <c r="F1101" s="10">
        <v>1.0682879999999999</v>
      </c>
    </row>
    <row r="1102" spans="1:6" x14ac:dyDescent="0.25">
      <c r="A1102" s="5" t="s">
        <v>1713</v>
      </c>
      <c r="B1102" s="5" t="s">
        <v>1715</v>
      </c>
      <c r="C1102">
        <v>111.66999998999999</v>
      </c>
      <c r="D1102" t="s">
        <v>20</v>
      </c>
      <c r="E1102" s="4">
        <f>'Formula Sheet'!D984</f>
        <v>1</v>
      </c>
      <c r="F1102" s="10">
        <v>6.5152533326400004</v>
      </c>
    </row>
    <row r="1103" spans="1:6" x14ac:dyDescent="0.25">
      <c r="A1103" s="5" t="s">
        <v>1716</v>
      </c>
      <c r="B1103" s="5" t="s">
        <v>1717</v>
      </c>
      <c r="C1103">
        <v>95.710000004999998</v>
      </c>
      <c r="D1103" t="s">
        <v>20</v>
      </c>
      <c r="E1103" s="4">
        <f>'Formula Sheet'!D985</f>
        <v>1</v>
      </c>
      <c r="F1103" s="10">
        <v>561.6</v>
      </c>
    </row>
    <row r="1104" spans="1:6" x14ac:dyDescent="0.25">
      <c r="A1104" s="5" t="s">
        <v>1721</v>
      </c>
      <c r="B1104" s="5" t="s">
        <v>1723</v>
      </c>
      <c r="C1104">
        <v>3.1323333330000001</v>
      </c>
      <c r="D1104" t="s">
        <v>11</v>
      </c>
      <c r="E1104" s="4">
        <f>'Formula Sheet'!D988</f>
        <v>1</v>
      </c>
      <c r="F1104" s="10">
        <v>499.20000000000005</v>
      </c>
    </row>
    <row r="1105" spans="1:6" x14ac:dyDescent="0.25">
      <c r="A1105" s="5" t="s">
        <v>3956</v>
      </c>
      <c r="B1105" s="5" t="s">
        <v>1724</v>
      </c>
      <c r="C1105">
        <v>67.5</v>
      </c>
      <c r="D1105" t="s">
        <v>22</v>
      </c>
      <c r="E1105" s="4">
        <f>'Formula Sheet'!D989</f>
        <v>5.2034666666666736</v>
      </c>
      <c r="F1105" s="10">
        <v>38.837760000000003</v>
      </c>
    </row>
    <row r="1106" spans="1:6" x14ac:dyDescent="0.25">
      <c r="A1106" s="5" t="s">
        <v>1725</v>
      </c>
      <c r="B1106" s="5" t="s">
        <v>1726</v>
      </c>
      <c r="C1106">
        <v>45</v>
      </c>
      <c r="D1106" t="s">
        <v>8</v>
      </c>
      <c r="E1106" s="4">
        <f>'Formula Sheet'!D990</f>
        <v>4.4934240000000001</v>
      </c>
      <c r="F1106" s="10">
        <v>1</v>
      </c>
    </row>
    <row r="1107" spans="1:6" x14ac:dyDescent="0.25">
      <c r="A1107" s="5" t="s">
        <v>1727</v>
      </c>
      <c r="B1107" s="5" t="s">
        <v>1728</v>
      </c>
      <c r="C1107">
        <v>0.51359999999999995</v>
      </c>
      <c r="D1107" t="s">
        <v>11</v>
      </c>
      <c r="E1107" s="4">
        <f>'Formula Sheet'!D991</f>
        <v>9.5445376000000017</v>
      </c>
      <c r="F1107" s="10">
        <v>2.57192</v>
      </c>
    </row>
    <row r="1108" spans="1:6" x14ac:dyDescent="0.25">
      <c r="A1108" s="5" t="s">
        <v>1729</v>
      </c>
      <c r="B1108" s="5" t="s">
        <v>1731</v>
      </c>
      <c r="C1108">
        <v>60</v>
      </c>
      <c r="D1108" t="s">
        <v>22</v>
      </c>
      <c r="E1108" s="4">
        <f>'Formula Sheet'!D992</f>
        <v>1</v>
      </c>
      <c r="F1108" s="10">
        <v>1</v>
      </c>
    </row>
    <row r="1109" spans="1:6" x14ac:dyDescent="0.25">
      <c r="A1109" s="5" t="s">
        <v>4293</v>
      </c>
      <c r="B1109" s="5" t="s">
        <v>1731</v>
      </c>
      <c r="C1109">
        <v>120</v>
      </c>
      <c r="D1109" t="s">
        <v>22</v>
      </c>
      <c r="E1109" s="4">
        <f>'Formula Sheet'!D2215</f>
        <v>1</v>
      </c>
      <c r="F1109" s="10">
        <v>960</v>
      </c>
    </row>
    <row r="1110" spans="1:6" x14ac:dyDescent="0.25">
      <c r="A1110" s="5" t="s">
        <v>1730</v>
      </c>
      <c r="B1110" s="5" t="s">
        <v>1732</v>
      </c>
      <c r="C1110">
        <v>18.672000000000001</v>
      </c>
      <c r="D1110" t="s">
        <v>20</v>
      </c>
      <c r="E1110" s="4">
        <f>'Formula Sheet'!D993</f>
        <v>1.900288</v>
      </c>
      <c r="F1110" s="10">
        <v>4.9422880000000005</v>
      </c>
    </row>
    <row r="1111" spans="1:6" x14ac:dyDescent="0.25">
      <c r="A1111" s="5" t="s">
        <v>1733</v>
      </c>
      <c r="B1111" s="5" t="s">
        <v>1734</v>
      </c>
      <c r="C1111">
        <v>0.14749999999999999</v>
      </c>
      <c r="D1111" t="s">
        <v>11</v>
      </c>
      <c r="E1111" s="4">
        <f>'Formula Sheet'!D994</f>
        <v>4.3035199999999998</v>
      </c>
      <c r="F1111" s="10">
        <v>2.0490080000000002</v>
      </c>
    </row>
    <row r="1112" spans="1:6" x14ac:dyDescent="0.25">
      <c r="A1112" s="5" t="s">
        <v>1735</v>
      </c>
      <c r="B1112" s="5" t="s">
        <v>1736</v>
      </c>
      <c r="C1112">
        <v>1.2364999999999999</v>
      </c>
      <c r="D1112" t="s">
        <v>11</v>
      </c>
      <c r="E1112" s="4">
        <f>'Formula Sheet'!D995</f>
        <v>187.20000000000002</v>
      </c>
      <c r="F1112" s="10">
        <v>1</v>
      </c>
    </row>
    <row r="1113" spans="1:6" x14ac:dyDescent="0.25">
      <c r="A1113" s="5" t="s">
        <v>1737</v>
      </c>
      <c r="B1113" s="5" t="s">
        <v>1738</v>
      </c>
      <c r="C1113">
        <v>0.13822999999999999</v>
      </c>
      <c r="D1113" t="s">
        <v>11</v>
      </c>
      <c r="E1113" s="4">
        <f>'Formula Sheet'!D996</f>
        <v>1.3952639999999998</v>
      </c>
      <c r="F1113" s="10">
        <v>3.4873280000000002</v>
      </c>
    </row>
    <row r="1114" spans="1:6" x14ac:dyDescent="0.25">
      <c r="A1114" s="5" t="s">
        <v>1739</v>
      </c>
      <c r="B1114" s="5" t="s">
        <v>1740</v>
      </c>
      <c r="C1114">
        <v>2.3761000000000001</v>
      </c>
      <c r="D1114" t="s">
        <v>11</v>
      </c>
      <c r="E1114" s="4">
        <f>'Formula Sheet'!D997</f>
        <v>139.45400000000001</v>
      </c>
      <c r="F1114" s="10">
        <v>1.1302719999999999</v>
      </c>
    </row>
    <row r="1115" spans="1:6" x14ac:dyDescent="0.25">
      <c r="A1115" s="5" t="s">
        <v>1741</v>
      </c>
      <c r="B1115" s="5" t="s">
        <v>1742</v>
      </c>
      <c r="C1115">
        <v>0.98509999999999998</v>
      </c>
      <c r="D1115" t="s">
        <v>11</v>
      </c>
      <c r="E1115" s="4">
        <f>'Formula Sheet'!D998</f>
        <v>22.184685714285749</v>
      </c>
      <c r="F1115" s="10">
        <v>2.8389920000000002</v>
      </c>
    </row>
    <row r="1116" spans="1:6" x14ac:dyDescent="0.25">
      <c r="A1116" s="5" t="s">
        <v>1743</v>
      </c>
      <c r="B1116" s="5" t="s">
        <v>1744</v>
      </c>
      <c r="C1116">
        <v>0.41249999999999998</v>
      </c>
      <c r="D1116" t="s">
        <v>11</v>
      </c>
      <c r="E1116" s="4">
        <f>'Formula Sheet'!D999</f>
        <v>476.50528000000003</v>
      </c>
      <c r="F1116" s="10">
        <v>19.3492</v>
      </c>
    </row>
    <row r="1117" spans="1:6" customFormat="1" hidden="1" x14ac:dyDescent="0.25">
      <c r="A1117" t="s">
        <v>3416</v>
      </c>
      <c r="B1117" t="s">
        <v>3421</v>
      </c>
      <c r="C1117">
        <v>7.4219999999999997</v>
      </c>
      <c r="D1117" t="s">
        <v>27</v>
      </c>
      <c r="E1117" s="4">
        <f>'Formula Sheet'!D1116</f>
        <v>0</v>
      </c>
      <c r="F1117" s="4">
        <v>132.77488</v>
      </c>
    </row>
    <row r="1118" spans="1:6" x14ac:dyDescent="0.25">
      <c r="A1118" s="5" t="s">
        <v>1745</v>
      </c>
      <c r="B1118" s="5" t="s">
        <v>1746</v>
      </c>
      <c r="C1118">
        <v>1.6766000000000001</v>
      </c>
      <c r="D1118" t="s">
        <v>11</v>
      </c>
      <c r="E1118" s="4">
        <f>'Formula Sheet'!D1000</f>
        <v>2.0834666673600002</v>
      </c>
      <c r="F1118" s="10">
        <v>7012.7356000000009</v>
      </c>
    </row>
    <row r="1119" spans="1:6" x14ac:dyDescent="0.25">
      <c r="A1119" s="5" t="s">
        <v>3957</v>
      </c>
      <c r="B1119" s="5" t="s">
        <v>3958</v>
      </c>
      <c r="C1119">
        <v>0.54339999999999999</v>
      </c>
      <c r="D1119" t="s">
        <v>11</v>
      </c>
      <c r="E1119" s="4">
        <f>'Formula Sheet'!D1001</f>
        <v>36.72413333333327</v>
      </c>
      <c r="F1119" s="10">
        <v>112.44</v>
      </c>
    </row>
    <row r="1120" spans="1:6" x14ac:dyDescent="0.25">
      <c r="A1120" s="5" t="s">
        <v>1747</v>
      </c>
      <c r="B1120" s="5" t="s">
        <v>1748</v>
      </c>
      <c r="C1120">
        <v>1.3649</v>
      </c>
      <c r="D1120" t="s">
        <v>11</v>
      </c>
      <c r="E1120" s="4">
        <f>'Formula Sheet'!D1002</f>
        <v>194.16320000000002</v>
      </c>
      <c r="F1120" s="10">
        <v>64.272000000000006</v>
      </c>
    </row>
    <row r="1121" spans="1:6" x14ac:dyDescent="0.25">
      <c r="A1121" s="5" t="s">
        <v>1749</v>
      </c>
      <c r="B1121" s="5" t="s">
        <v>1750</v>
      </c>
      <c r="C1121">
        <v>9.3025000000000002</v>
      </c>
      <c r="D1121" t="s">
        <v>11</v>
      </c>
      <c r="E1121" s="4">
        <f>'Formula Sheet'!D1003</f>
        <v>2.0636928000000001</v>
      </c>
      <c r="F1121" s="10">
        <v>54.543840000000003</v>
      </c>
    </row>
    <row r="1122" spans="1:6" x14ac:dyDescent="0.25">
      <c r="A1122" s="5" t="s">
        <v>4315</v>
      </c>
      <c r="B1122" s="5" t="s">
        <v>4363</v>
      </c>
      <c r="C1122">
        <v>8.5906699999999994</v>
      </c>
      <c r="D1122" t="s">
        <v>11</v>
      </c>
      <c r="E1122" s="4">
        <f>'Formula Sheet'!D2238</f>
        <v>4.3097600000000007</v>
      </c>
      <c r="F1122" s="10">
        <v>17.181339999999999</v>
      </c>
    </row>
    <row r="1123" spans="1:6" x14ac:dyDescent="0.25">
      <c r="A1123" s="5" t="s">
        <v>3959</v>
      </c>
      <c r="B1123" s="5" t="s">
        <v>1751</v>
      </c>
      <c r="C1123">
        <v>1348.6030000000001</v>
      </c>
      <c r="D1123" t="s">
        <v>22</v>
      </c>
      <c r="E1123" s="4">
        <f>'Formula Sheet'!D1004</f>
        <v>285.66944000000001</v>
      </c>
      <c r="F1123" s="10">
        <v>7.8823680000000005</v>
      </c>
    </row>
    <row r="1124" spans="1:6" x14ac:dyDescent="0.25">
      <c r="A1124" s="5" t="s">
        <v>4279</v>
      </c>
      <c r="B1124" s="5" t="s">
        <v>4329</v>
      </c>
      <c r="C1124">
        <v>4045.8330000000001</v>
      </c>
      <c r="D1124" t="s">
        <v>22</v>
      </c>
      <c r="E1124" s="4">
        <f>'Formula Sheet'!D2198</f>
        <v>9.2861600000000006</v>
      </c>
      <c r="F1124" s="10">
        <v>20229.165000000001</v>
      </c>
    </row>
    <row r="1125" spans="1:6" x14ac:dyDescent="0.25">
      <c r="A1125" s="5" t="s">
        <v>3270</v>
      </c>
      <c r="B1125" s="5" t="s">
        <v>3272</v>
      </c>
      <c r="C1125">
        <v>6.0416666666666696</v>
      </c>
      <c r="D1125" t="s">
        <v>7</v>
      </c>
      <c r="E1125" s="4">
        <f>'Formula Sheet'!D1903</f>
        <v>500.93279999999999</v>
      </c>
      <c r="F1125" s="10">
        <v>1915.7629919999999</v>
      </c>
    </row>
    <row r="1126" spans="1:6" x14ac:dyDescent="0.25">
      <c r="A1126" s="5" t="s">
        <v>3481</v>
      </c>
      <c r="B1126" s="5" t="s">
        <v>3486</v>
      </c>
      <c r="C1126">
        <v>3.88</v>
      </c>
      <c r="D1126" t="s">
        <v>7</v>
      </c>
      <c r="E1126" s="4">
        <f>'Formula Sheet'!D2031</f>
        <v>1966.7088000000001</v>
      </c>
      <c r="F1126" s="10">
        <v>532.00800000000004</v>
      </c>
    </row>
    <row r="1127" spans="1:6" x14ac:dyDescent="0.25">
      <c r="A1127" s="5" t="s">
        <v>1752</v>
      </c>
      <c r="B1127" s="5" t="s">
        <v>1753</v>
      </c>
      <c r="C1127">
        <v>7.1999999999999993</v>
      </c>
      <c r="D1127" t="s">
        <v>7</v>
      </c>
      <c r="E1127" s="4">
        <f>'Formula Sheet'!D1005</f>
        <v>2.5</v>
      </c>
      <c r="F1127" s="10">
        <v>2.3088000000000002</v>
      </c>
    </row>
    <row r="1128" spans="1:6" x14ac:dyDescent="0.25">
      <c r="A1128" s="5" t="s">
        <v>1758</v>
      </c>
      <c r="B1128" s="5" t="s">
        <v>1760</v>
      </c>
      <c r="C1128">
        <v>3.7896000000000001</v>
      </c>
      <c r="D1128" t="s">
        <v>11</v>
      </c>
      <c r="E1128" s="4">
        <f>'Formula Sheet'!D1008</f>
        <v>16.837184000000001</v>
      </c>
      <c r="F1128" s="10">
        <v>21.514559999999999</v>
      </c>
    </row>
    <row r="1129" spans="1:6" x14ac:dyDescent="0.25">
      <c r="A1129" s="5" t="s">
        <v>1754</v>
      </c>
      <c r="B1129" s="5" t="s">
        <v>1755</v>
      </c>
      <c r="C1129">
        <v>30.900000000000002</v>
      </c>
      <c r="D1129" t="s">
        <v>20</v>
      </c>
      <c r="E1129" s="4">
        <f>'Formula Sheet'!D1006</f>
        <v>8.5904000208000006</v>
      </c>
      <c r="F1129" s="10">
        <v>2.9348800000000002</v>
      </c>
    </row>
    <row r="1130" spans="1:6" x14ac:dyDescent="0.25">
      <c r="A1130" s="5" t="s">
        <v>1756</v>
      </c>
      <c r="B1130" s="5" t="s">
        <v>1757</v>
      </c>
      <c r="C1130">
        <v>26.222999999999999</v>
      </c>
      <c r="D1130" t="s">
        <v>20</v>
      </c>
      <c r="E1130" s="4">
        <f>'Formula Sheet'!D1007</f>
        <v>8.4177599999999995</v>
      </c>
      <c r="F1130" s="10">
        <v>101.3583999792</v>
      </c>
    </row>
    <row r="1131" spans="1:6" x14ac:dyDescent="0.25">
      <c r="A1131" s="5" t="s">
        <v>1759</v>
      </c>
      <c r="B1131" s="5" t="s">
        <v>1761</v>
      </c>
      <c r="C1131">
        <v>1.1100000000000001</v>
      </c>
      <c r="D1131" t="s">
        <v>11</v>
      </c>
      <c r="E1131" s="4">
        <f>'Formula Sheet'!D1009</f>
        <v>15.847619047619052</v>
      </c>
      <c r="F1131" s="10">
        <v>22.71264</v>
      </c>
    </row>
    <row r="1132" spans="1:6" x14ac:dyDescent="0.25">
      <c r="A1132" s="5" t="s">
        <v>1762</v>
      </c>
      <c r="B1132" s="5" t="s">
        <v>1763</v>
      </c>
      <c r="C1132">
        <v>1.411</v>
      </c>
      <c r="D1132" t="s">
        <v>11</v>
      </c>
      <c r="E1132" s="4">
        <f>'Formula Sheet'!D1010</f>
        <v>12.369759991680001</v>
      </c>
      <c r="F1132" s="10">
        <v>1</v>
      </c>
    </row>
    <row r="1133" spans="1:6" x14ac:dyDescent="0.25">
      <c r="A1133" s="5" t="s">
        <v>1766</v>
      </c>
      <c r="B1133" s="5" t="s">
        <v>1767</v>
      </c>
      <c r="C1133">
        <v>1.044</v>
      </c>
      <c r="D1133" t="s">
        <v>7</v>
      </c>
      <c r="E1133" s="4">
        <f>'Formula Sheet'!D1012</f>
        <v>131.06288000519999</v>
      </c>
      <c r="F1133" s="10">
        <v>105.5656</v>
      </c>
    </row>
    <row r="1134" spans="1:6" x14ac:dyDescent="0.25">
      <c r="A1134" s="5" t="s">
        <v>3960</v>
      </c>
      <c r="B1134" s="5" t="s">
        <v>3961</v>
      </c>
      <c r="C1134">
        <v>1.236</v>
      </c>
      <c r="D1134" t="s">
        <v>7</v>
      </c>
      <c r="E1134" s="4">
        <f>'Formula Sheet'!D1013</f>
        <v>36.291840000000001</v>
      </c>
      <c r="F1134" s="10">
        <v>1</v>
      </c>
    </row>
    <row r="1135" spans="1:6" x14ac:dyDescent="0.25">
      <c r="A1135" s="5" t="s">
        <v>1764</v>
      </c>
      <c r="B1135" s="5" t="s">
        <v>1765</v>
      </c>
      <c r="C1135">
        <v>48.729999989999996</v>
      </c>
      <c r="D1135" t="s">
        <v>20</v>
      </c>
      <c r="E1135" s="4">
        <f>'Formula Sheet'!D1011</f>
        <v>22.880000020800004</v>
      </c>
      <c r="F1135" s="10">
        <v>152.19999999999999</v>
      </c>
    </row>
    <row r="1136" spans="1:6" x14ac:dyDescent="0.25">
      <c r="A1136" s="5" t="s">
        <v>1768</v>
      </c>
      <c r="B1136" s="5" t="s">
        <v>1769</v>
      </c>
      <c r="C1136">
        <v>0.36323333299999999</v>
      </c>
      <c r="D1136" t="s">
        <v>11</v>
      </c>
      <c r="E1136" s="4">
        <f>'Formula Sheet'!D1014</f>
        <v>40.283360000000002</v>
      </c>
      <c r="F1136" s="10">
        <v>1</v>
      </c>
    </row>
    <row r="1137" spans="1:6" x14ac:dyDescent="0.25">
      <c r="A1137" s="5" t="s">
        <v>3962</v>
      </c>
      <c r="B1137" s="5" t="s">
        <v>1770</v>
      </c>
      <c r="C1137">
        <v>13.75</v>
      </c>
      <c r="D1137" t="s">
        <v>8</v>
      </c>
      <c r="E1137" s="4">
        <f>'Formula Sheet'!D1015</f>
        <v>201.94720000000001</v>
      </c>
      <c r="F1137" s="10">
        <v>4.2258735999999999</v>
      </c>
    </row>
    <row r="1138" spans="1:6" x14ac:dyDescent="0.25">
      <c r="A1138" s="5" t="s">
        <v>1771</v>
      </c>
      <c r="B1138" s="5" t="s">
        <v>1770</v>
      </c>
      <c r="C1138">
        <v>5.8780000000000001</v>
      </c>
      <c r="D1138" t="s">
        <v>7</v>
      </c>
      <c r="E1138" s="4">
        <f>'Formula Sheet'!D1016</f>
        <v>10.093546666666674</v>
      </c>
      <c r="F1138" s="10">
        <v>1.9780800000000001</v>
      </c>
    </row>
    <row r="1139" spans="1:6" x14ac:dyDescent="0.25">
      <c r="A1139" s="5" t="s">
        <v>3648</v>
      </c>
      <c r="B1139" s="5" t="s">
        <v>3653</v>
      </c>
      <c r="C1139">
        <v>3.3056999999999999</v>
      </c>
      <c r="D1139" t="s">
        <v>8</v>
      </c>
      <c r="E1139" s="4">
        <f>'Formula Sheet'!D2144</f>
        <v>11.585599999999991</v>
      </c>
      <c r="F1139" s="10">
        <v>21038.331600000001</v>
      </c>
    </row>
    <row r="1140" spans="1:6" x14ac:dyDescent="0.25">
      <c r="A1140" s="5" t="s">
        <v>3415</v>
      </c>
      <c r="B1140" s="5" t="s">
        <v>3420</v>
      </c>
      <c r="C1140">
        <v>8.0553299999999997</v>
      </c>
      <c r="D1140" t="s">
        <v>11</v>
      </c>
      <c r="E1140" s="4">
        <f>'Formula Sheet'!D1993</f>
        <v>26.188593600000001</v>
      </c>
      <c r="F1140" s="10">
        <v>10.961599999999995</v>
      </c>
    </row>
    <row r="1141" spans="1:6" x14ac:dyDescent="0.25">
      <c r="A1141" s="5" t="s">
        <v>1772</v>
      </c>
      <c r="B1141" s="5" t="s">
        <v>1774</v>
      </c>
      <c r="C1141">
        <v>0.12916666666666701</v>
      </c>
      <c r="D1141" t="s">
        <v>11</v>
      </c>
      <c r="E1141" s="4">
        <f>'Formula Sheet'!D1017</f>
        <v>237.11999999999992</v>
      </c>
      <c r="F1141" s="10">
        <v>15.08728</v>
      </c>
    </row>
    <row r="1142" spans="1:6" x14ac:dyDescent="0.25">
      <c r="A1142" s="5" t="s">
        <v>1773</v>
      </c>
      <c r="B1142" s="5" t="s">
        <v>1775</v>
      </c>
      <c r="C1142">
        <v>0.1966</v>
      </c>
      <c r="D1142" t="s">
        <v>11</v>
      </c>
      <c r="E1142" s="4">
        <f>'Formula Sheet'!D1018</f>
        <v>2.6416000000000044</v>
      </c>
      <c r="F1142" s="10">
        <v>1</v>
      </c>
    </row>
    <row r="1143" spans="1:6" x14ac:dyDescent="0.25">
      <c r="A1143" s="5" t="s">
        <v>3963</v>
      </c>
      <c r="B1143" s="5" t="s">
        <v>3964</v>
      </c>
      <c r="C1143">
        <v>2.0316700000000001</v>
      </c>
      <c r="D1143" t="s">
        <v>11</v>
      </c>
      <c r="E1143" s="4">
        <f>'Formula Sheet'!D1019</f>
        <v>135.92736000000002</v>
      </c>
      <c r="F1143" s="10">
        <v>8.6320000000000014</v>
      </c>
    </row>
    <row r="1144" spans="1:6" x14ac:dyDescent="0.25">
      <c r="A1144" s="5" t="s">
        <v>3445</v>
      </c>
      <c r="B1144" s="5" t="s">
        <v>3455</v>
      </c>
      <c r="C1144">
        <v>0</v>
      </c>
      <c r="D1144" t="s">
        <v>11</v>
      </c>
      <c r="E1144" s="4">
        <f>'Formula Sheet'!D2011</f>
        <v>126.88000000000011</v>
      </c>
      <c r="F1144" s="10">
        <v>19120.752640000002</v>
      </c>
    </row>
    <row r="1145" spans="1:6" x14ac:dyDescent="0.25">
      <c r="A1145" s="5" t="s">
        <v>4283</v>
      </c>
      <c r="B1145" s="5" t="s">
        <v>4333</v>
      </c>
      <c r="C1145">
        <v>2.3150105708245232</v>
      </c>
      <c r="D1145" t="s">
        <v>11</v>
      </c>
      <c r="E1145" s="4">
        <f>'Formula Sheet'!D2203</f>
        <v>275.61599999999999</v>
      </c>
      <c r="F1145" s="10">
        <v>4.6300211416490464</v>
      </c>
    </row>
    <row r="1146" spans="1:6" x14ac:dyDescent="0.25">
      <c r="A1146" s="5" t="s">
        <v>1776</v>
      </c>
      <c r="B1146" s="5" t="s">
        <v>1777</v>
      </c>
      <c r="C1146">
        <v>0.95099999999999996</v>
      </c>
      <c r="D1146" t="s">
        <v>11</v>
      </c>
      <c r="E1146" s="4">
        <f>'Formula Sheet'!D1020</f>
        <v>697.43456000000003</v>
      </c>
      <c r="F1146" s="10">
        <v>1.1694176000000001</v>
      </c>
    </row>
    <row r="1147" spans="1:6" x14ac:dyDescent="0.25">
      <c r="A1147" s="5" t="s">
        <v>1778</v>
      </c>
      <c r="B1147" s="5" t="s">
        <v>1779</v>
      </c>
      <c r="C1147">
        <v>7.2534999999999998</v>
      </c>
      <c r="D1147" t="s">
        <v>11</v>
      </c>
      <c r="E1147" s="4">
        <f>'Formula Sheet'!D1021</f>
        <v>1.4869920000000001</v>
      </c>
      <c r="F1147" s="10">
        <v>197.6</v>
      </c>
    </row>
    <row r="1148" spans="1:6" x14ac:dyDescent="0.25">
      <c r="A1148" s="5" t="s">
        <v>1780</v>
      </c>
      <c r="B1148" s="5" t="s">
        <v>1781</v>
      </c>
      <c r="C1148">
        <v>0.2031</v>
      </c>
      <c r="D1148" t="s">
        <v>11</v>
      </c>
      <c r="E1148" s="4">
        <f>'Formula Sheet'!D1022</f>
        <v>25.782719999999998</v>
      </c>
      <c r="F1148" s="10">
        <v>13.134506666666674</v>
      </c>
    </row>
    <row r="1149" spans="1:6" x14ac:dyDescent="0.25">
      <c r="A1149" s="5" t="s">
        <v>1782</v>
      </c>
      <c r="B1149" s="5" t="s">
        <v>1783</v>
      </c>
      <c r="C1149">
        <v>4.1500000000000004</v>
      </c>
      <c r="D1149" t="s">
        <v>11</v>
      </c>
      <c r="E1149" s="4">
        <f>'Formula Sheet'!D1023</f>
        <v>25.514666673600001</v>
      </c>
      <c r="F1149" s="10">
        <v>28.680080000000004</v>
      </c>
    </row>
    <row r="1150" spans="1:6" x14ac:dyDescent="0.25">
      <c r="A1150" s="5" t="s">
        <v>3478</v>
      </c>
      <c r="B1150" s="5" t="s">
        <v>3483</v>
      </c>
      <c r="C1150">
        <v>17397.599999999999</v>
      </c>
      <c r="D1150" t="s">
        <v>7</v>
      </c>
      <c r="E1150" s="4">
        <f>'Formula Sheet'!D2028</f>
        <v>2461.8000000000002</v>
      </c>
      <c r="F1150" s="10">
        <v>5.8984639999999997</v>
      </c>
    </row>
    <row r="1151" spans="1:6" x14ac:dyDescent="0.25">
      <c r="A1151" s="5" t="s">
        <v>1784</v>
      </c>
      <c r="B1151" s="5" t="s">
        <v>1785</v>
      </c>
      <c r="C1151">
        <v>0.56222000000000005</v>
      </c>
      <c r="D1151" t="s">
        <v>11</v>
      </c>
      <c r="E1151" s="4">
        <f>'Formula Sheet'!D1024</f>
        <v>1.2292799999999999</v>
      </c>
      <c r="F1151" s="10">
        <v>181.80672000000001</v>
      </c>
    </row>
    <row r="1152" spans="1:6" x14ac:dyDescent="0.25">
      <c r="A1152" s="5" t="s">
        <v>3965</v>
      </c>
      <c r="B1152" s="5" t="s">
        <v>3966</v>
      </c>
      <c r="C1152">
        <v>95</v>
      </c>
      <c r="D1152" t="s">
        <v>20</v>
      </c>
      <c r="E1152" s="4">
        <f>'Formula Sheet'!D1025</f>
        <v>165.76559999999998</v>
      </c>
      <c r="F1152" s="10">
        <v>4.26261333264</v>
      </c>
    </row>
    <row r="1153" spans="1:6" x14ac:dyDescent="0.25">
      <c r="A1153" s="5" t="s">
        <v>1786</v>
      </c>
      <c r="B1153" s="5" t="s">
        <v>1787</v>
      </c>
      <c r="C1153">
        <v>6.3146666666666702</v>
      </c>
      <c r="D1153" t="s">
        <v>11</v>
      </c>
      <c r="E1153" s="4">
        <f>'Formula Sheet'!D1026</f>
        <v>34.32</v>
      </c>
      <c r="F1153" s="10">
        <v>144.92000000000002</v>
      </c>
    </row>
    <row r="1154" spans="1:6" x14ac:dyDescent="0.25">
      <c r="A1154" s="5" t="s">
        <v>1788</v>
      </c>
      <c r="B1154" s="5" t="s">
        <v>1789</v>
      </c>
      <c r="C1154">
        <v>13.788500000000001</v>
      </c>
      <c r="D1154" t="s">
        <v>11</v>
      </c>
      <c r="E1154" s="4">
        <f>'Formula Sheet'!D1027</f>
        <v>2.6567840000000005</v>
      </c>
      <c r="F1154" s="10">
        <v>7003.8384000000005</v>
      </c>
    </row>
    <row r="1155" spans="1:6" x14ac:dyDescent="0.25">
      <c r="A1155" s="5" t="s">
        <v>1790</v>
      </c>
      <c r="B1155" s="5" t="s">
        <v>1791</v>
      </c>
      <c r="C1155">
        <v>20.867000000000001</v>
      </c>
      <c r="D1155" t="s">
        <v>8</v>
      </c>
      <c r="E1155" s="4">
        <f>'Formula Sheet'!D1028</f>
        <v>1</v>
      </c>
      <c r="F1155" s="10">
        <v>11286.652000000002</v>
      </c>
    </row>
    <row r="1156" spans="1:6" x14ac:dyDescent="0.25">
      <c r="A1156" s="5" t="s">
        <v>1792</v>
      </c>
      <c r="B1156" s="5" t="s">
        <v>1794</v>
      </c>
      <c r="C1156">
        <v>2.0493333329999999</v>
      </c>
      <c r="D1156" t="s">
        <v>11</v>
      </c>
      <c r="E1156" s="4">
        <f>'Formula Sheet'!D1029</f>
        <v>1</v>
      </c>
      <c r="F1156" s="10">
        <v>2818.556</v>
      </c>
    </row>
    <row r="1157" spans="1:6" x14ac:dyDescent="0.25">
      <c r="A1157" s="5" t="s">
        <v>1793</v>
      </c>
      <c r="B1157" s="5" t="s">
        <v>1795</v>
      </c>
      <c r="C1157">
        <v>12</v>
      </c>
      <c r="D1157" t="s">
        <v>8</v>
      </c>
      <c r="E1157" s="4">
        <f>'Formula Sheet'!D1030</f>
        <v>200.84</v>
      </c>
      <c r="F1157" s="10">
        <v>4.1600000000000019</v>
      </c>
    </row>
    <row r="1158" spans="1:6" x14ac:dyDescent="0.25">
      <c r="A1158" s="5" t="s">
        <v>3468</v>
      </c>
      <c r="B1158" s="5" t="s">
        <v>3470</v>
      </c>
      <c r="C1158">
        <v>4040.74</v>
      </c>
      <c r="D1158" t="s">
        <v>7</v>
      </c>
      <c r="E1158" s="4">
        <f>'Formula Sheet'!D2022</f>
        <v>4.6379840000000003</v>
      </c>
      <c r="F1158" s="10">
        <v>88.54040000000019</v>
      </c>
    </row>
    <row r="1159" spans="1:6" x14ac:dyDescent="0.25">
      <c r="A1159" s="5" t="s">
        <v>3306</v>
      </c>
      <c r="B1159" s="5" t="s">
        <v>3307</v>
      </c>
      <c r="C1159">
        <v>1626.08</v>
      </c>
      <c r="D1159" t="s">
        <v>7</v>
      </c>
      <c r="E1159" s="4">
        <f>'Formula Sheet'!D1923</f>
        <v>9.5153759999999998</v>
      </c>
      <c r="F1159" s="10">
        <v>1.5217280000000002</v>
      </c>
    </row>
    <row r="1160" spans="1:6" x14ac:dyDescent="0.25">
      <c r="A1160" s="5" t="s">
        <v>1796</v>
      </c>
      <c r="B1160" s="5" t="s">
        <v>1797</v>
      </c>
      <c r="C1160">
        <v>1346.8920000000001</v>
      </c>
      <c r="D1160" t="s">
        <v>23</v>
      </c>
      <c r="E1160" s="4">
        <f>'Formula Sheet'!D1031</f>
        <v>204.67760000000001</v>
      </c>
      <c r="F1160" s="10">
        <v>4.1600207999999999</v>
      </c>
    </row>
    <row r="1161" spans="1:6" x14ac:dyDescent="0.25">
      <c r="A1161" s="5" t="s">
        <v>1798</v>
      </c>
      <c r="B1161" s="5" t="s">
        <v>1799</v>
      </c>
      <c r="C1161">
        <v>2170.5100000000002</v>
      </c>
      <c r="D1161" t="s">
        <v>23</v>
      </c>
      <c r="E1161" s="4">
        <f>'Formula Sheet'!D1032</f>
        <v>295.54448000000002</v>
      </c>
      <c r="F1161" s="10">
        <v>147.416</v>
      </c>
    </row>
    <row r="1162" spans="1:6" x14ac:dyDescent="0.25">
      <c r="A1162" s="5" t="s">
        <v>3469</v>
      </c>
      <c r="B1162" s="5" t="s">
        <v>1799</v>
      </c>
      <c r="C1162">
        <v>6420.1670000000004</v>
      </c>
      <c r="D1162" t="s">
        <v>7</v>
      </c>
      <c r="E1162" s="4">
        <f>'Formula Sheet'!D2023</f>
        <v>9.27576</v>
      </c>
      <c r="F1162" s="10">
        <v>262.35039999999998</v>
      </c>
    </row>
    <row r="1163" spans="1:6" x14ac:dyDescent="0.25">
      <c r="A1163" s="5" t="s">
        <v>3308</v>
      </c>
      <c r="B1163" s="5" t="s">
        <v>3309</v>
      </c>
      <c r="C1163">
        <v>3252.16</v>
      </c>
      <c r="D1163" t="s">
        <v>7</v>
      </c>
      <c r="E1163" s="4">
        <f>'Formula Sheet'!D1924</f>
        <v>1</v>
      </c>
      <c r="F1163" s="10">
        <v>87.36</v>
      </c>
    </row>
    <row r="1164" spans="1:6" x14ac:dyDescent="0.25">
      <c r="A1164" s="5" t="s">
        <v>1800</v>
      </c>
      <c r="B1164" s="5" t="s">
        <v>1801</v>
      </c>
      <c r="C1164">
        <v>542.03</v>
      </c>
      <c r="D1164" t="s">
        <v>23</v>
      </c>
      <c r="E1164" s="4">
        <f>'Formula Sheet'!D1033</f>
        <v>7.13856</v>
      </c>
      <c r="F1164" s="10">
        <v>6.7663763232000003</v>
      </c>
    </row>
    <row r="1165" spans="1:6" x14ac:dyDescent="0.25">
      <c r="A1165" s="5" t="s">
        <v>3967</v>
      </c>
      <c r="B1165" s="5" t="s">
        <v>3968</v>
      </c>
      <c r="C1165">
        <v>2.0000000000000009</v>
      </c>
      <c r="D1165" t="s">
        <v>11</v>
      </c>
      <c r="E1165" s="4">
        <f>'Formula Sheet'!D1034</f>
        <v>7.2217600000000006</v>
      </c>
      <c r="F1165" s="10">
        <v>1.2455039999999999</v>
      </c>
    </row>
    <row r="1166" spans="1:6" x14ac:dyDescent="0.25">
      <c r="A1166" s="5" t="s">
        <v>3969</v>
      </c>
      <c r="B1166" s="5" t="s">
        <v>3970</v>
      </c>
      <c r="C1166">
        <v>2.0000100000000001</v>
      </c>
      <c r="D1166" t="s">
        <v>11</v>
      </c>
      <c r="E1166" s="4">
        <f>'Formula Sheet'!D1035</f>
        <v>1</v>
      </c>
      <c r="F1166" s="10">
        <v>8.9123839999999994</v>
      </c>
    </row>
    <row r="1167" spans="1:6" x14ac:dyDescent="0.25">
      <c r="A1167" s="5" t="s">
        <v>3336</v>
      </c>
      <c r="B1167" s="5" t="s">
        <v>3340</v>
      </c>
      <c r="C1167">
        <v>81.889949999999999</v>
      </c>
      <c r="D1167" t="s">
        <v>20</v>
      </c>
      <c r="E1167" s="4">
        <f>'Formula Sheet'!D1941</f>
        <v>10.234848000000001</v>
      </c>
      <c r="F1167" s="10">
        <v>10.707839999999999</v>
      </c>
    </row>
    <row r="1168" spans="1:6" x14ac:dyDescent="0.25">
      <c r="A1168" s="5" t="s">
        <v>3971</v>
      </c>
      <c r="B1168" s="5" t="s">
        <v>1802</v>
      </c>
      <c r="C1168">
        <v>12.6</v>
      </c>
      <c r="D1168" t="s">
        <v>8</v>
      </c>
      <c r="E1168" s="4">
        <f>'Formula Sheet'!D1036</f>
        <v>41.454400010400001</v>
      </c>
      <c r="F1168" s="10">
        <v>51.126400000000004</v>
      </c>
    </row>
    <row r="1169" spans="1:6" x14ac:dyDescent="0.25">
      <c r="A1169" s="5" t="s">
        <v>1803</v>
      </c>
      <c r="B1169" s="5" t="s">
        <v>1802</v>
      </c>
      <c r="C1169">
        <v>3.2530655400000001</v>
      </c>
      <c r="D1169" t="s">
        <v>11</v>
      </c>
      <c r="E1169" s="4">
        <f>'Formula Sheet'!D1037</f>
        <v>3.3280000000000003</v>
      </c>
      <c r="F1169" s="10">
        <v>142.81488000000002</v>
      </c>
    </row>
    <row r="1170" spans="1:6" x14ac:dyDescent="0.25">
      <c r="A1170" s="5" t="s">
        <v>4246</v>
      </c>
      <c r="B1170" s="5" t="s">
        <v>4265</v>
      </c>
      <c r="C1170">
        <v>54.718999999999994</v>
      </c>
      <c r="D1170" t="s">
        <v>8</v>
      </c>
      <c r="E1170" s="4">
        <f>'Formula Sheet'!D2184</f>
        <v>1.3104</v>
      </c>
      <c r="F1170" s="10">
        <v>5.4204799999999995</v>
      </c>
    </row>
    <row r="1171" spans="1:6" x14ac:dyDescent="0.25">
      <c r="A1171" s="5" t="s">
        <v>3972</v>
      </c>
      <c r="B1171" s="5" t="s">
        <v>1804</v>
      </c>
      <c r="C1171">
        <v>0.5988</v>
      </c>
      <c r="D1171" t="s">
        <v>11</v>
      </c>
      <c r="E1171" s="4">
        <f>'Formula Sheet'!D1038</f>
        <v>6.7352480000000003</v>
      </c>
      <c r="F1171" s="10">
        <v>1</v>
      </c>
    </row>
    <row r="1172" spans="1:6" x14ac:dyDescent="0.25">
      <c r="A1172" s="5" t="s">
        <v>4245</v>
      </c>
      <c r="B1172" s="5" t="s">
        <v>4264</v>
      </c>
      <c r="C1172">
        <v>22.2</v>
      </c>
      <c r="D1172" t="s">
        <v>8</v>
      </c>
      <c r="E1172" s="4">
        <f>'Formula Sheet'!D2183</f>
        <v>181.29504</v>
      </c>
      <c r="F1172" s="10">
        <v>62.400000000000006</v>
      </c>
    </row>
    <row r="1173" spans="1:6" x14ac:dyDescent="0.25">
      <c r="A1173" s="5" t="s">
        <v>1805</v>
      </c>
      <c r="B1173" s="5" t="s">
        <v>1806</v>
      </c>
      <c r="C1173">
        <v>4.2847999999999997</v>
      </c>
      <c r="D1173" t="s">
        <v>11</v>
      </c>
      <c r="E1173" s="4">
        <f>'Formula Sheet'!D1039</f>
        <v>3285.6879480000007</v>
      </c>
      <c r="F1173" s="10">
        <v>143.64000000000001</v>
      </c>
    </row>
    <row r="1174" spans="1:6" x14ac:dyDescent="0.25">
      <c r="A1174" s="5" t="s">
        <v>1807</v>
      </c>
      <c r="B1174" s="5" t="s">
        <v>1808</v>
      </c>
      <c r="C1174">
        <v>24.580000000000002</v>
      </c>
      <c r="D1174" t="s">
        <v>20</v>
      </c>
      <c r="E1174" s="4">
        <f>'Formula Sheet'!D1040</f>
        <v>1.248</v>
      </c>
      <c r="F1174" s="10">
        <v>26.416</v>
      </c>
    </row>
    <row r="1175" spans="1:6" x14ac:dyDescent="0.25">
      <c r="A1175" s="5" t="s">
        <v>1809</v>
      </c>
      <c r="B1175" s="5" t="s">
        <v>1810</v>
      </c>
      <c r="C1175">
        <v>68.661000000000001</v>
      </c>
      <c r="D1175" t="s">
        <v>20</v>
      </c>
      <c r="E1175" s="4">
        <f>'Formula Sheet'!D1041</f>
        <v>0.5</v>
      </c>
      <c r="F1175" s="10">
        <v>30.629871999999999</v>
      </c>
    </row>
    <row r="1176" spans="1:6" x14ac:dyDescent="0.25">
      <c r="A1176" s="5" t="s">
        <v>1811</v>
      </c>
      <c r="B1176" s="5" t="s">
        <v>1812</v>
      </c>
      <c r="C1176">
        <v>0.39245999999999998</v>
      </c>
      <c r="D1176" t="s">
        <v>11</v>
      </c>
      <c r="E1176" s="4">
        <f>'Formula Sheet'!D1042</f>
        <v>0.5</v>
      </c>
      <c r="F1176" s="10">
        <v>131.04223999999999</v>
      </c>
    </row>
    <row r="1177" spans="1:6" x14ac:dyDescent="0.25">
      <c r="A1177" s="5" t="s">
        <v>1813</v>
      </c>
      <c r="B1177" s="5" t="s">
        <v>1814</v>
      </c>
      <c r="C1177">
        <v>13.200000000000001</v>
      </c>
      <c r="D1177" t="s">
        <v>7</v>
      </c>
      <c r="E1177" s="4">
        <f>'Formula Sheet'!D1043</f>
        <v>1</v>
      </c>
      <c r="F1177" s="10">
        <v>39.316784000000006</v>
      </c>
    </row>
    <row r="1178" spans="1:6" x14ac:dyDescent="0.25">
      <c r="A1178" s="5" t="s">
        <v>1815</v>
      </c>
      <c r="B1178" s="5" t="s">
        <v>1817</v>
      </c>
      <c r="C1178">
        <v>12.7</v>
      </c>
      <c r="D1178" t="s">
        <v>11</v>
      </c>
      <c r="E1178" s="4">
        <f>'Formula Sheet'!D1044</f>
        <v>1</v>
      </c>
      <c r="F1178" s="10">
        <v>233.27839999999998</v>
      </c>
    </row>
    <row r="1179" spans="1:6" x14ac:dyDescent="0.25">
      <c r="A1179" s="5" t="s">
        <v>1816</v>
      </c>
      <c r="B1179" s="5" t="s">
        <v>1818</v>
      </c>
      <c r="C1179">
        <v>14.725899999999999</v>
      </c>
      <c r="D1179" t="s">
        <v>11</v>
      </c>
      <c r="E1179" s="4">
        <f>'Formula Sheet'!D1045</f>
        <v>2288.2864</v>
      </c>
      <c r="F1179" s="10">
        <v>160.49504000000002</v>
      </c>
    </row>
    <row r="1180" spans="1:6" x14ac:dyDescent="0.25">
      <c r="A1180" s="5" t="s">
        <v>1819</v>
      </c>
      <c r="B1180" s="5" t="s">
        <v>1820</v>
      </c>
      <c r="C1180">
        <v>8.6639999999999997</v>
      </c>
      <c r="D1180" t="s">
        <v>8</v>
      </c>
      <c r="E1180" s="4">
        <f>'Formula Sheet'!D1046</f>
        <v>54627.475881600003</v>
      </c>
      <c r="F1180" s="10">
        <v>1198.232</v>
      </c>
    </row>
    <row r="1181" spans="1:6" x14ac:dyDescent="0.25">
      <c r="A1181" s="5" t="s">
        <v>1821</v>
      </c>
      <c r="B1181" s="5" t="s">
        <v>1822</v>
      </c>
      <c r="C1181">
        <v>18.9023</v>
      </c>
      <c r="D1181" t="s">
        <v>11</v>
      </c>
      <c r="E1181" s="4">
        <f>'Formula Sheet'!D1047</f>
        <v>7147</v>
      </c>
      <c r="F1181" s="10">
        <v>76.256960000000007</v>
      </c>
    </row>
    <row r="1182" spans="1:6" x14ac:dyDescent="0.25">
      <c r="A1182" s="5" t="s">
        <v>1823</v>
      </c>
      <c r="B1182" s="5" t="s">
        <v>1824</v>
      </c>
      <c r="C1182">
        <v>33.239999999999995</v>
      </c>
      <c r="D1182" t="s">
        <v>8</v>
      </c>
      <c r="E1182" s="4">
        <f>'Formula Sheet'!D1048</f>
        <v>662.77120000000002</v>
      </c>
      <c r="F1182" s="10">
        <v>733.84</v>
      </c>
    </row>
    <row r="1183" spans="1:6" x14ac:dyDescent="0.25">
      <c r="A1183" s="5" t="s">
        <v>3973</v>
      </c>
      <c r="B1183" s="5" t="s">
        <v>3974</v>
      </c>
      <c r="C1183">
        <v>15.744</v>
      </c>
      <c r="D1183" t="s">
        <v>8</v>
      </c>
      <c r="E1183" s="4">
        <f>'Formula Sheet'!D1049</f>
        <v>658.26800000000003</v>
      </c>
      <c r="F1183" s="10">
        <v>1.2931360000000001</v>
      </c>
    </row>
    <row r="1184" spans="1:6" x14ac:dyDescent="0.25">
      <c r="A1184" s="5" t="s">
        <v>1825</v>
      </c>
      <c r="B1184" s="5" t="s">
        <v>1826</v>
      </c>
      <c r="C1184">
        <v>265.2</v>
      </c>
      <c r="D1184" t="s">
        <v>8</v>
      </c>
      <c r="E1184" s="4">
        <f>'Formula Sheet'!D1050</f>
        <v>579.072</v>
      </c>
      <c r="F1184" s="10">
        <v>2.0924800000000001</v>
      </c>
    </row>
    <row r="1185" spans="1:6" x14ac:dyDescent="0.25">
      <c r="A1185" s="5" t="s">
        <v>3975</v>
      </c>
      <c r="B1185" s="5" t="s">
        <v>1827</v>
      </c>
      <c r="C1185">
        <v>36.661999999999999</v>
      </c>
      <c r="D1185" t="s">
        <v>11</v>
      </c>
      <c r="E1185" s="4">
        <f>'Formula Sheet'!D1051</f>
        <v>219.8</v>
      </c>
      <c r="F1185" s="10">
        <v>1</v>
      </c>
    </row>
    <row r="1186" spans="1:6" x14ac:dyDescent="0.25">
      <c r="A1186" s="5" t="s">
        <v>1828</v>
      </c>
      <c r="B1186" s="5" t="s">
        <v>1829</v>
      </c>
      <c r="C1186">
        <v>126.7</v>
      </c>
      <c r="D1186" t="s">
        <v>7</v>
      </c>
      <c r="E1186" s="4">
        <f>'Formula Sheet'!D1052</f>
        <v>20.40896</v>
      </c>
      <c r="F1186" s="10">
        <v>2.5846496000000001</v>
      </c>
    </row>
    <row r="1187" spans="1:6" x14ac:dyDescent="0.25">
      <c r="A1187" s="5" t="s">
        <v>3976</v>
      </c>
      <c r="B1187" s="5" t="s">
        <v>1830</v>
      </c>
      <c r="C1187">
        <v>0.62170000000000003</v>
      </c>
      <c r="D1187" t="s">
        <v>11</v>
      </c>
      <c r="E1187" s="4">
        <f>'Formula Sheet'!D1053</f>
        <v>1</v>
      </c>
      <c r="F1187" s="10">
        <v>1</v>
      </c>
    </row>
    <row r="1188" spans="1:6" x14ac:dyDescent="0.25">
      <c r="A1188" s="5" t="s">
        <v>1831</v>
      </c>
      <c r="B1188" s="5" t="s">
        <v>1832</v>
      </c>
      <c r="C1188">
        <v>1.006</v>
      </c>
      <c r="D1188" t="s">
        <v>11</v>
      </c>
      <c r="E1188" s="4">
        <f>'Formula Sheet'!D1054</f>
        <v>3.042208</v>
      </c>
      <c r="F1188" s="10">
        <v>1</v>
      </c>
    </row>
    <row r="1189" spans="1:6" x14ac:dyDescent="0.25">
      <c r="A1189" s="5" t="s">
        <v>1833</v>
      </c>
      <c r="B1189" s="5" t="s">
        <v>1834</v>
      </c>
      <c r="C1189">
        <v>0.42</v>
      </c>
      <c r="D1189" t="s">
        <v>11</v>
      </c>
      <c r="E1189" s="4">
        <f>'Formula Sheet'!D1055</f>
        <v>5323.36</v>
      </c>
      <c r="F1189" s="10">
        <v>1392.6279999999999</v>
      </c>
    </row>
    <row r="1190" spans="1:6" x14ac:dyDescent="0.25">
      <c r="A1190" s="5" t="s">
        <v>1835</v>
      </c>
      <c r="B1190" s="5" t="s">
        <v>1837</v>
      </c>
      <c r="C1190">
        <v>1.2426200000000001</v>
      </c>
      <c r="D1190" t="s">
        <v>11</v>
      </c>
      <c r="E1190" s="4">
        <f>'Formula Sheet'!D1056</f>
        <v>7001.4000000000005</v>
      </c>
      <c r="F1190" s="10">
        <v>1</v>
      </c>
    </row>
    <row r="1191" spans="1:6" x14ac:dyDescent="0.25">
      <c r="A1191" s="5" t="s">
        <v>1836</v>
      </c>
      <c r="B1191" s="5" t="s">
        <v>1838</v>
      </c>
      <c r="C1191">
        <v>0.44</v>
      </c>
      <c r="D1191" t="s">
        <v>11</v>
      </c>
      <c r="E1191" s="4">
        <f>'Formula Sheet'!D1057</f>
        <v>11682.24</v>
      </c>
      <c r="F1191" s="10">
        <v>1</v>
      </c>
    </row>
    <row r="1192" spans="1:6" x14ac:dyDescent="0.25">
      <c r="A1192" s="5" t="s">
        <v>1839</v>
      </c>
      <c r="B1192" s="5" t="s">
        <v>1840</v>
      </c>
      <c r="C1192">
        <v>0.29703333300000001</v>
      </c>
      <c r="D1192" t="s">
        <v>11</v>
      </c>
      <c r="E1192" s="4">
        <f>'Formula Sheet'!D1058</f>
        <v>3538.2000000000003</v>
      </c>
      <c r="F1192" s="10">
        <v>4.4501600000000003</v>
      </c>
    </row>
    <row r="1193" spans="1:6" x14ac:dyDescent="0.25">
      <c r="A1193" s="5" t="s">
        <v>1841</v>
      </c>
      <c r="B1193" s="5" t="s">
        <v>1843</v>
      </c>
      <c r="C1193">
        <v>253.39</v>
      </c>
      <c r="D1193" t="s">
        <v>7</v>
      </c>
      <c r="E1193" s="4">
        <f>'Formula Sheet'!D1059</f>
        <v>10138.872000000001</v>
      </c>
      <c r="F1193" s="10">
        <v>1.2616031999999999</v>
      </c>
    </row>
    <row r="1194" spans="1:6" x14ac:dyDescent="0.25">
      <c r="A1194" s="5" t="s">
        <v>1842</v>
      </c>
      <c r="B1194" s="5" t="s">
        <v>1844</v>
      </c>
      <c r="C1194">
        <v>0.15133333299999999</v>
      </c>
      <c r="D1194" t="s">
        <v>11</v>
      </c>
      <c r="E1194" s="4">
        <f>'Formula Sheet'!D1060</f>
        <v>143.25267200000002</v>
      </c>
      <c r="F1194" s="10">
        <v>1.3061013326399999</v>
      </c>
    </row>
    <row r="1195" spans="1:6" x14ac:dyDescent="0.25">
      <c r="A1195" s="5" t="s">
        <v>1845</v>
      </c>
      <c r="B1195" s="5" t="s">
        <v>1846</v>
      </c>
      <c r="C1195">
        <v>0.138333333</v>
      </c>
      <c r="D1195" t="s">
        <v>11</v>
      </c>
      <c r="E1195" s="4">
        <f>'Formula Sheet'!D1061</f>
        <v>3.2230755564800004</v>
      </c>
      <c r="F1195" s="10">
        <v>139.3716</v>
      </c>
    </row>
    <row r="1196" spans="1:6" x14ac:dyDescent="0.25">
      <c r="A1196" s="5" t="s">
        <v>1847</v>
      </c>
      <c r="B1196" s="5" t="s">
        <v>1848</v>
      </c>
      <c r="C1196">
        <v>2.1395</v>
      </c>
      <c r="D1196" t="s">
        <v>11</v>
      </c>
      <c r="E1196" s="4">
        <f>'Formula Sheet'!D1062</f>
        <v>119.928</v>
      </c>
      <c r="F1196" s="10">
        <v>98.395008000000004</v>
      </c>
    </row>
    <row r="1197" spans="1:6" x14ac:dyDescent="0.25">
      <c r="A1197" s="5" t="s">
        <v>3977</v>
      </c>
      <c r="B1197" s="5" t="s">
        <v>1849</v>
      </c>
      <c r="C1197">
        <v>0.60653999999999997</v>
      </c>
      <c r="D1197" t="s">
        <v>11</v>
      </c>
      <c r="E1197" s="4">
        <f>'Formula Sheet'!D1063</f>
        <v>8.1546400000000006</v>
      </c>
      <c r="F1197" s="10">
        <v>88.228800000000007</v>
      </c>
    </row>
    <row r="1198" spans="1:6" x14ac:dyDescent="0.25">
      <c r="A1198" s="5" t="s">
        <v>1850</v>
      </c>
      <c r="B1198" s="5" t="s">
        <v>1851</v>
      </c>
      <c r="C1198">
        <v>0.62793333299999998</v>
      </c>
      <c r="D1198" t="s">
        <v>11</v>
      </c>
      <c r="E1198" s="4">
        <f>'Formula Sheet'!D1064</f>
        <v>2.4405333326399998</v>
      </c>
      <c r="F1198" s="10">
        <v>87.48</v>
      </c>
    </row>
    <row r="1199" spans="1:6" x14ac:dyDescent="0.25">
      <c r="A1199" s="5" t="s">
        <v>1854</v>
      </c>
      <c r="B1199" s="5" t="s">
        <v>1855</v>
      </c>
      <c r="C1199">
        <v>4.4990399999999999</v>
      </c>
      <c r="D1199" t="s">
        <v>7</v>
      </c>
      <c r="E1199" s="4">
        <f>'Formula Sheet'!D1066</f>
        <v>6.4015466666666736</v>
      </c>
      <c r="F1199" s="10">
        <v>128.08160000000001</v>
      </c>
    </row>
    <row r="1200" spans="1:6" x14ac:dyDescent="0.25">
      <c r="A1200" s="5" t="s">
        <v>3427</v>
      </c>
      <c r="B1200" s="5" t="s">
        <v>3434</v>
      </c>
      <c r="C1200">
        <v>6.64</v>
      </c>
      <c r="D1200" t="s">
        <v>7</v>
      </c>
      <c r="E1200" s="4">
        <f>'Formula Sheet'!D2000</f>
        <v>132.56479999999999</v>
      </c>
      <c r="F1200" s="10">
        <v>284.54400000000004</v>
      </c>
    </row>
    <row r="1201" spans="1:6" x14ac:dyDescent="0.25">
      <c r="A1201" s="5" t="s">
        <v>1859</v>
      </c>
      <c r="B1201" s="5" t="s">
        <v>1861</v>
      </c>
      <c r="C1201">
        <v>1.7524799999999998</v>
      </c>
      <c r="D1201" t="s">
        <v>7</v>
      </c>
      <c r="E1201" s="4">
        <f>'Formula Sheet'!D1069</f>
        <v>162.464</v>
      </c>
      <c r="F1201" s="10">
        <v>25.415807999999998</v>
      </c>
    </row>
    <row r="1202" spans="1:6" x14ac:dyDescent="0.25">
      <c r="A1202" s="5" t="s">
        <v>1862</v>
      </c>
      <c r="B1202" s="5" t="s">
        <v>1863</v>
      </c>
      <c r="C1202">
        <v>1.38</v>
      </c>
      <c r="D1202" t="s">
        <v>7</v>
      </c>
      <c r="E1202" s="4">
        <f>'Formula Sheet'!D1071</f>
        <v>625.30000000000007</v>
      </c>
      <c r="F1202" s="10">
        <v>97.963200000000001</v>
      </c>
    </row>
    <row r="1203" spans="1:6" x14ac:dyDescent="0.25">
      <c r="A1203" s="5" t="s">
        <v>3978</v>
      </c>
      <c r="B1203" s="5" t="s">
        <v>1863</v>
      </c>
      <c r="C1203">
        <v>12.299999999999999</v>
      </c>
      <c r="D1203" t="s">
        <v>7</v>
      </c>
      <c r="E1203" s="4">
        <f>'Formula Sheet'!D1072</f>
        <v>241.53043200000002</v>
      </c>
      <c r="F1203" s="10">
        <v>86.918400000000005</v>
      </c>
    </row>
    <row r="1204" spans="1:6" x14ac:dyDescent="0.25">
      <c r="A1204" s="5" t="s">
        <v>1864</v>
      </c>
      <c r="B1204" s="5" t="s">
        <v>1863</v>
      </c>
      <c r="C1204">
        <v>1.6692</v>
      </c>
      <c r="D1204" t="s">
        <v>7</v>
      </c>
      <c r="E1204" s="4">
        <f>'Formula Sheet'!D1073</f>
        <v>648.55856000000006</v>
      </c>
      <c r="F1204" s="10">
        <v>94.375200000000007</v>
      </c>
    </row>
    <row r="1205" spans="1:6" x14ac:dyDescent="0.25">
      <c r="A1205" s="5" t="s">
        <v>1856</v>
      </c>
      <c r="B1205" s="5" t="s">
        <v>1858</v>
      </c>
      <c r="C1205">
        <v>2.544</v>
      </c>
      <c r="D1205" t="s">
        <v>7</v>
      </c>
      <c r="E1205" s="4">
        <f>'Formula Sheet'!D1067</f>
        <v>6735.1023999999998</v>
      </c>
      <c r="F1205" s="10">
        <v>23.6112</v>
      </c>
    </row>
    <row r="1206" spans="1:6" x14ac:dyDescent="0.25">
      <c r="A1206" s="5" t="s">
        <v>1857</v>
      </c>
      <c r="B1206" s="5" t="s">
        <v>1858</v>
      </c>
      <c r="C1206">
        <v>2.4</v>
      </c>
      <c r="D1206" t="s">
        <v>7</v>
      </c>
      <c r="E1206" s="4">
        <f>'Formula Sheet'!D1068</f>
        <v>316.72719999999998</v>
      </c>
      <c r="F1206" s="10">
        <v>138.95999999999998</v>
      </c>
    </row>
    <row r="1207" spans="1:6" x14ac:dyDescent="0.25">
      <c r="A1207" s="5" t="s">
        <v>1860</v>
      </c>
      <c r="B1207" s="5" t="s">
        <v>1858</v>
      </c>
      <c r="C1207">
        <v>10.208</v>
      </c>
      <c r="D1207" t="s">
        <v>7</v>
      </c>
      <c r="E1207" s="4">
        <f>'Formula Sheet'!D1070</f>
        <v>284.91360000000003</v>
      </c>
      <c r="F1207" s="10">
        <v>88.061567999999994</v>
      </c>
    </row>
    <row r="1208" spans="1:6" x14ac:dyDescent="0.25">
      <c r="A1208" s="5" t="s">
        <v>3383</v>
      </c>
      <c r="B1208" s="5" t="s">
        <v>3387</v>
      </c>
      <c r="C1208">
        <v>0.54</v>
      </c>
      <c r="D1208" t="s">
        <v>7</v>
      </c>
      <c r="E1208" s="4">
        <f>'Formula Sheet'!D1968</f>
        <v>1</v>
      </c>
      <c r="F1208" s="10">
        <v>128.86240000000001</v>
      </c>
    </row>
    <row r="1209" spans="1:6" x14ac:dyDescent="0.25">
      <c r="A1209" s="5" t="s">
        <v>3979</v>
      </c>
      <c r="B1209" s="5" t="s">
        <v>3980</v>
      </c>
      <c r="C1209">
        <v>3.726</v>
      </c>
      <c r="D1209" t="s">
        <v>7</v>
      </c>
      <c r="E1209" s="4">
        <f>'Formula Sheet'!D1077</f>
        <v>190.43980800000003</v>
      </c>
      <c r="F1209" s="10">
        <v>62.400000000000006</v>
      </c>
    </row>
    <row r="1210" spans="1:6" x14ac:dyDescent="0.25">
      <c r="A1210" s="5" t="s">
        <v>1867</v>
      </c>
      <c r="B1210" s="5" t="s">
        <v>1868</v>
      </c>
      <c r="C1210">
        <v>4.4160000000000004</v>
      </c>
      <c r="D1210" t="s">
        <v>7</v>
      </c>
      <c r="E1210" s="4">
        <f>'Formula Sheet'!D1075</f>
        <v>230.43071999999998</v>
      </c>
      <c r="F1210" s="10">
        <v>51.584208000000004</v>
      </c>
    </row>
    <row r="1211" spans="1:6" x14ac:dyDescent="0.25">
      <c r="A1211" s="5" t="s">
        <v>1869</v>
      </c>
      <c r="B1211" s="5" t="s">
        <v>1868</v>
      </c>
      <c r="C1211">
        <v>2.2919999999999998</v>
      </c>
      <c r="D1211" t="s">
        <v>7</v>
      </c>
      <c r="E1211" s="4">
        <f>'Formula Sheet'!D1076</f>
        <v>634.79936000000009</v>
      </c>
      <c r="F1211" s="10">
        <v>101.622336</v>
      </c>
    </row>
    <row r="1212" spans="1:6" x14ac:dyDescent="0.25">
      <c r="A1212" s="5" t="s">
        <v>3686</v>
      </c>
      <c r="B1212" s="5" t="s">
        <v>1868</v>
      </c>
      <c r="C1212">
        <v>2.94</v>
      </c>
      <c r="D1212" t="s">
        <v>7</v>
      </c>
      <c r="E1212" s="4">
        <f>'Formula Sheet'!D2162</f>
        <v>4.3333333333333268</v>
      </c>
      <c r="F1212" s="10">
        <v>162.86000000000001</v>
      </c>
    </row>
    <row r="1213" spans="1:6" x14ac:dyDescent="0.25">
      <c r="A1213" s="5" t="s">
        <v>1865</v>
      </c>
      <c r="B1213" s="5" t="s">
        <v>1866</v>
      </c>
      <c r="C1213">
        <v>2.5118400000000003</v>
      </c>
      <c r="D1213" t="s">
        <v>7</v>
      </c>
      <c r="E1213" s="4">
        <f>'Formula Sheet'!D1074</f>
        <v>241.53043200000002</v>
      </c>
      <c r="F1213" s="10">
        <v>15.999360000000001</v>
      </c>
    </row>
    <row r="1214" spans="1:6" x14ac:dyDescent="0.25">
      <c r="A1214" s="5" t="s">
        <v>1873</v>
      </c>
      <c r="B1214" s="5" t="s">
        <v>1874</v>
      </c>
      <c r="C1214">
        <v>5.1196799999999998</v>
      </c>
      <c r="D1214" t="s">
        <v>7</v>
      </c>
      <c r="E1214" s="4">
        <f>'Formula Sheet'!D1080</f>
        <v>93.731663999999995</v>
      </c>
      <c r="F1214" s="10">
        <v>658.65279999999996</v>
      </c>
    </row>
    <row r="1215" spans="1:6" x14ac:dyDescent="0.25">
      <c r="A1215" s="5" t="s">
        <v>1852</v>
      </c>
      <c r="B1215" s="5" t="s">
        <v>1853</v>
      </c>
      <c r="C1215">
        <v>10.66625</v>
      </c>
      <c r="D1215" t="s">
        <v>8</v>
      </c>
      <c r="E1215" s="4">
        <f>'Formula Sheet'!D1065</f>
        <v>212.16</v>
      </c>
      <c r="F1215" s="10">
        <v>25.935475199999999</v>
      </c>
    </row>
    <row r="1216" spans="1:6" x14ac:dyDescent="0.25">
      <c r="A1216" s="5" t="s">
        <v>1879</v>
      </c>
      <c r="B1216" s="5" t="s">
        <v>1881</v>
      </c>
      <c r="C1216">
        <v>10.00512</v>
      </c>
      <c r="D1216" t="s">
        <v>7</v>
      </c>
      <c r="E1216" s="4">
        <f>'Formula Sheet'!D1085</f>
        <v>7563.6864000000005</v>
      </c>
      <c r="F1216" s="10">
        <v>2.1964800000000002</v>
      </c>
    </row>
    <row r="1217" spans="1:6" x14ac:dyDescent="0.25">
      <c r="A1217" s="5" t="s">
        <v>1870</v>
      </c>
      <c r="B1217" s="5" t="s">
        <v>1872</v>
      </c>
      <c r="C1217">
        <v>7.6920000000000002</v>
      </c>
      <c r="D1217" t="s">
        <v>20</v>
      </c>
      <c r="E1217" s="4">
        <f>'Formula Sheet'!D1078</f>
        <v>672.77184</v>
      </c>
      <c r="F1217" s="10">
        <v>99.84</v>
      </c>
    </row>
    <row r="1218" spans="1:6" x14ac:dyDescent="0.25">
      <c r="A1218" s="5" t="s">
        <v>1871</v>
      </c>
      <c r="B1218" s="5" t="s">
        <v>1872</v>
      </c>
      <c r="C1218">
        <v>24.8001</v>
      </c>
      <c r="D1218" t="s">
        <v>20</v>
      </c>
      <c r="E1218" s="4">
        <f>'Formula Sheet'!D1079</f>
        <v>201.82156800000004</v>
      </c>
      <c r="F1218" s="10">
        <v>19.469493333333325</v>
      </c>
    </row>
    <row r="1219" spans="1:6" x14ac:dyDescent="0.25">
      <c r="A1219" s="5" t="s">
        <v>4280</v>
      </c>
      <c r="B1219" s="5" t="s">
        <v>1872</v>
      </c>
      <c r="C1219">
        <v>7.8000000000000007</v>
      </c>
      <c r="D1219" t="s">
        <v>20</v>
      </c>
      <c r="E1219" s="4">
        <f>'Formula Sheet'!D2199</f>
        <v>4.16</v>
      </c>
      <c r="F1219" s="10">
        <v>15.600000000000001</v>
      </c>
    </row>
    <row r="1220" spans="1:6" x14ac:dyDescent="0.25">
      <c r="A1220" s="5" t="s">
        <v>4203</v>
      </c>
      <c r="B1220" s="5" t="s">
        <v>3315</v>
      </c>
      <c r="C1220">
        <v>1.98</v>
      </c>
      <c r="D1220" t="s">
        <v>11</v>
      </c>
      <c r="E1220" s="4">
        <f>'Formula Sheet'!D1928</f>
        <v>17.611817599999998</v>
      </c>
      <c r="F1220" s="10">
        <v>303.56853333333345</v>
      </c>
    </row>
    <row r="1221" spans="1:6" x14ac:dyDescent="0.25">
      <c r="A1221" s="5" t="s">
        <v>3631</v>
      </c>
      <c r="B1221" s="5" t="s">
        <v>3639</v>
      </c>
      <c r="C1221">
        <v>0.315</v>
      </c>
      <c r="D1221" t="s">
        <v>11</v>
      </c>
      <c r="E1221" s="4">
        <f>'Formula Sheet'!D2137</f>
        <v>7.5065120000000007</v>
      </c>
      <c r="F1221" s="10">
        <v>95.65728</v>
      </c>
    </row>
    <row r="1222" spans="1:6" x14ac:dyDescent="0.25">
      <c r="A1222" s="5" t="s">
        <v>3981</v>
      </c>
      <c r="B1222" s="5" t="s">
        <v>1875</v>
      </c>
      <c r="C1222">
        <v>30</v>
      </c>
      <c r="D1222" t="s">
        <v>11</v>
      </c>
      <c r="E1222" s="4">
        <f>'Formula Sheet'!D1081</f>
        <v>335.74112000000002</v>
      </c>
      <c r="F1222" s="10">
        <v>127.026624</v>
      </c>
    </row>
    <row r="1223" spans="1:6" x14ac:dyDescent="0.25">
      <c r="A1223" s="5" t="s">
        <v>3982</v>
      </c>
      <c r="B1223" s="5" t="s">
        <v>3983</v>
      </c>
      <c r="C1223">
        <v>48</v>
      </c>
      <c r="D1223" t="s">
        <v>20</v>
      </c>
      <c r="E1223" s="4">
        <f>'Formula Sheet'!D1082</f>
        <v>629.59312</v>
      </c>
      <c r="F1223" s="10">
        <v>16.723200000000002</v>
      </c>
    </row>
    <row r="1224" spans="1:6" x14ac:dyDescent="0.25">
      <c r="A1224" s="5" t="s">
        <v>3326</v>
      </c>
      <c r="B1224" s="5" t="s">
        <v>3329</v>
      </c>
      <c r="C1224">
        <v>42</v>
      </c>
      <c r="D1224" t="s">
        <v>20</v>
      </c>
      <c r="E1224" s="4">
        <f>'Formula Sheet'!D1935</f>
        <v>31.449600000000004</v>
      </c>
      <c r="F1224" s="10">
        <v>1236.3383600000002</v>
      </c>
    </row>
    <row r="1225" spans="1:6" x14ac:dyDescent="0.25">
      <c r="A1225" s="5" t="s">
        <v>3984</v>
      </c>
      <c r="B1225" s="5" t="s">
        <v>1878</v>
      </c>
      <c r="C1225">
        <v>316.65999999999997</v>
      </c>
      <c r="D1225" t="s">
        <v>20</v>
      </c>
      <c r="E1225" s="4">
        <f>'Formula Sheet'!D1084</f>
        <v>1572.5376000000001</v>
      </c>
      <c r="F1225" s="10">
        <v>382.03880000000004</v>
      </c>
    </row>
    <row r="1226" spans="1:6" x14ac:dyDescent="0.25">
      <c r="A1226" s="5" t="s">
        <v>1876</v>
      </c>
      <c r="B1226" s="5" t="s">
        <v>1877</v>
      </c>
      <c r="C1226">
        <v>9.3603333333333296</v>
      </c>
      <c r="D1226" t="s">
        <v>11</v>
      </c>
      <c r="E1226" s="4">
        <f>'Formula Sheet'!D1083</f>
        <v>33.571886399999997</v>
      </c>
      <c r="F1226" s="10">
        <v>727.88991958400004</v>
      </c>
    </row>
    <row r="1227" spans="1:6" x14ac:dyDescent="0.25">
      <c r="A1227" s="5" t="s">
        <v>3563</v>
      </c>
      <c r="B1227" s="5" t="s">
        <v>3566</v>
      </c>
      <c r="C1227">
        <v>6</v>
      </c>
      <c r="D1227" t="s">
        <v>11</v>
      </c>
      <c r="E1227" s="4">
        <f>'Formula Sheet'!D2078</f>
        <v>642.25408000000004</v>
      </c>
      <c r="F1227" s="10">
        <v>143.25267200000002</v>
      </c>
    </row>
    <row r="1228" spans="1:6" x14ac:dyDescent="0.25">
      <c r="A1228" s="5" t="s">
        <v>1880</v>
      </c>
      <c r="B1228" s="5" t="s">
        <v>1882</v>
      </c>
      <c r="C1228">
        <v>8.0400000000000009</v>
      </c>
      <c r="D1228" t="s">
        <v>20</v>
      </c>
      <c r="E1228" s="4">
        <f>'Formula Sheet'!D1086</f>
        <v>5.8655999999999997</v>
      </c>
      <c r="F1228" s="10">
        <v>1.5820480000000001</v>
      </c>
    </row>
    <row r="1229" spans="1:6" x14ac:dyDescent="0.25">
      <c r="A1229" s="5" t="s">
        <v>1883</v>
      </c>
      <c r="B1229" s="5" t="s">
        <v>1884</v>
      </c>
      <c r="C1229">
        <v>152.13699990000001</v>
      </c>
      <c r="D1229" t="s">
        <v>8</v>
      </c>
      <c r="E1229" s="4">
        <f>'Formula Sheet'!D1087</f>
        <v>1</v>
      </c>
      <c r="F1229" s="10">
        <v>1</v>
      </c>
    </row>
    <row r="1230" spans="1:6" x14ac:dyDescent="0.25">
      <c r="A1230" s="5" t="s">
        <v>1885</v>
      </c>
      <c r="B1230" s="5" t="s">
        <v>1886</v>
      </c>
      <c r="C1230">
        <v>183.67250000000001</v>
      </c>
      <c r="D1230" t="s">
        <v>11</v>
      </c>
      <c r="E1230" s="4">
        <f>'Formula Sheet'!D1088</f>
        <v>138.94816</v>
      </c>
      <c r="F1230" s="10">
        <v>2.7532960000000002</v>
      </c>
    </row>
    <row r="1231" spans="1:6" x14ac:dyDescent="0.25">
      <c r="A1231" s="5" t="s">
        <v>3985</v>
      </c>
      <c r="B1231" s="5" t="s">
        <v>1887</v>
      </c>
      <c r="C1231">
        <v>1.056</v>
      </c>
      <c r="D1231" t="s">
        <v>11</v>
      </c>
      <c r="E1231" s="4">
        <f>'Formula Sheet'!D1089</f>
        <v>277.79023999999998</v>
      </c>
      <c r="F1231" s="10">
        <v>1.81376</v>
      </c>
    </row>
    <row r="1232" spans="1:6" x14ac:dyDescent="0.25">
      <c r="A1232" s="5" t="s">
        <v>4288</v>
      </c>
      <c r="B1232" s="5" t="s">
        <v>4339</v>
      </c>
      <c r="C1232">
        <v>0.79210000000000003</v>
      </c>
      <c r="D1232" t="s">
        <v>11</v>
      </c>
      <c r="E1232" s="4">
        <f>'Formula Sheet'!D2210</f>
        <v>3.3280000000000038</v>
      </c>
      <c r="F1232" s="10">
        <v>1.5842000000000001</v>
      </c>
    </row>
    <row r="1233" spans="1:6" x14ac:dyDescent="0.25">
      <c r="A1233" s="5" t="s">
        <v>1888</v>
      </c>
      <c r="B1233" s="5" t="s">
        <v>1889</v>
      </c>
      <c r="C1233">
        <v>0.76060000000000005</v>
      </c>
      <c r="D1233" t="s">
        <v>11</v>
      </c>
      <c r="E1233" s="4">
        <f>'Formula Sheet'!D1090</f>
        <v>116.49040000000001</v>
      </c>
      <c r="F1233" s="10">
        <v>1</v>
      </c>
    </row>
    <row r="1234" spans="1:6" x14ac:dyDescent="0.25">
      <c r="A1234" s="5" t="s">
        <v>3986</v>
      </c>
      <c r="B1234" s="5" t="s">
        <v>1890</v>
      </c>
      <c r="C1234">
        <v>0.15</v>
      </c>
      <c r="D1234" t="s">
        <v>11</v>
      </c>
      <c r="E1234" s="4">
        <f>'Formula Sheet'!D1091</f>
        <v>126.65744000000001</v>
      </c>
      <c r="F1234" s="10">
        <v>1</v>
      </c>
    </row>
    <row r="1235" spans="1:6" x14ac:dyDescent="0.25">
      <c r="A1235" s="5" t="s">
        <v>3987</v>
      </c>
      <c r="B1235" s="5" t="s">
        <v>1891</v>
      </c>
      <c r="C1235">
        <v>1.3237000000000001</v>
      </c>
      <c r="D1235" t="s">
        <v>11</v>
      </c>
      <c r="E1235" s="4">
        <f>'Formula Sheet'!D1092</f>
        <v>101.86592000000002</v>
      </c>
      <c r="F1235" s="10">
        <v>3.7439999999999998</v>
      </c>
    </row>
    <row r="1236" spans="1:6" x14ac:dyDescent="0.25">
      <c r="A1236" s="5" t="s">
        <v>3988</v>
      </c>
      <c r="B1236" s="5" t="s">
        <v>1892</v>
      </c>
      <c r="C1236">
        <v>0.872</v>
      </c>
      <c r="D1236" t="s">
        <v>11</v>
      </c>
      <c r="E1236" s="4">
        <f>'Formula Sheet'!D1093</f>
        <v>220.06400000000002</v>
      </c>
      <c r="F1236" s="10">
        <v>1.5716480000000002</v>
      </c>
    </row>
    <row r="1237" spans="1:6" x14ac:dyDescent="0.25">
      <c r="A1237" s="5" t="s">
        <v>1893</v>
      </c>
      <c r="B1237" s="5" t="s">
        <v>1894</v>
      </c>
      <c r="C1237">
        <v>0.18859999999999999</v>
      </c>
      <c r="D1237" t="s">
        <v>11</v>
      </c>
      <c r="E1237" s="4">
        <f>'Formula Sheet'!D1094</f>
        <v>410.62944000000005</v>
      </c>
      <c r="F1237" s="10">
        <v>42.771456000000001</v>
      </c>
    </row>
    <row r="1238" spans="1:6" x14ac:dyDescent="0.25">
      <c r="A1238" s="5" t="s">
        <v>1895</v>
      </c>
      <c r="B1238" s="5" t="s">
        <v>1896</v>
      </c>
      <c r="C1238">
        <v>0.4652</v>
      </c>
      <c r="D1238" t="s">
        <v>11</v>
      </c>
      <c r="E1238" s="4">
        <f>'Formula Sheet'!D1095</f>
        <v>112.32000000000001</v>
      </c>
      <c r="F1238" s="10">
        <v>211.51104000000001</v>
      </c>
    </row>
    <row r="1239" spans="1:6" x14ac:dyDescent="0.25">
      <c r="A1239" s="5" t="s">
        <v>1897</v>
      </c>
      <c r="B1239" s="5" t="s">
        <v>1898</v>
      </c>
      <c r="C1239">
        <v>1.7999999999999998</v>
      </c>
      <c r="D1239" t="s">
        <v>11</v>
      </c>
      <c r="E1239" s="4">
        <f>'Formula Sheet'!D1096</f>
        <v>1040</v>
      </c>
      <c r="F1239" s="10">
        <v>110.83737600000001</v>
      </c>
    </row>
    <row r="1240" spans="1:6" x14ac:dyDescent="0.25">
      <c r="A1240" s="5" t="s">
        <v>3989</v>
      </c>
      <c r="B1240" s="5" t="s">
        <v>3990</v>
      </c>
      <c r="C1240">
        <v>0.75560000000000005</v>
      </c>
      <c r="D1240" t="s">
        <v>11</v>
      </c>
      <c r="E1240" s="4">
        <f>'Formula Sheet'!D1097</f>
        <v>44764.012800000004</v>
      </c>
      <c r="F1240" s="10">
        <v>1</v>
      </c>
    </row>
    <row r="1241" spans="1:6" x14ac:dyDescent="0.25">
      <c r="A1241" s="5" t="s">
        <v>1899</v>
      </c>
      <c r="B1241" s="5" t="s">
        <v>1900</v>
      </c>
      <c r="C1241">
        <v>20.563199999999998</v>
      </c>
      <c r="D1241" t="s">
        <v>11</v>
      </c>
      <c r="E1241" s="4">
        <f>'Formula Sheet'!D1098</f>
        <v>179055.73920000001</v>
      </c>
      <c r="F1241" s="10">
        <v>1.7784</v>
      </c>
    </row>
    <row r="1242" spans="1:6" x14ac:dyDescent="0.25">
      <c r="A1242" s="5" t="s">
        <v>1901</v>
      </c>
      <c r="B1242" s="5" t="s">
        <v>1902</v>
      </c>
      <c r="C1242">
        <v>101.688</v>
      </c>
      <c r="D1242" t="s">
        <v>11</v>
      </c>
      <c r="E1242" s="4">
        <f>'Formula Sheet'!D1099</f>
        <v>1</v>
      </c>
      <c r="F1242" s="10">
        <v>1</v>
      </c>
    </row>
    <row r="1243" spans="1:6" x14ac:dyDescent="0.25">
      <c r="A1243" s="5" t="s">
        <v>1903</v>
      </c>
      <c r="B1243" s="5" t="s">
        <v>1904</v>
      </c>
      <c r="C1243">
        <v>53.287199999999999</v>
      </c>
      <c r="D1243" t="s">
        <v>11</v>
      </c>
      <c r="E1243" s="4">
        <f>'Formula Sheet'!D1100</f>
        <v>4.1846603760000001</v>
      </c>
      <c r="F1243" s="10">
        <v>4.7166079999999999</v>
      </c>
    </row>
    <row r="1244" spans="1:6" x14ac:dyDescent="0.25">
      <c r="A1244" s="5" t="s">
        <v>3271</v>
      </c>
      <c r="B1244" s="5" t="s">
        <v>3273</v>
      </c>
      <c r="C1244">
        <v>5.6000000000000032</v>
      </c>
      <c r="D1244" t="s">
        <v>20</v>
      </c>
      <c r="E1244" s="4">
        <f>'Formula Sheet'!D1904</f>
        <v>216.64800000000002</v>
      </c>
      <c r="F1244" s="10">
        <v>465.82240000000002</v>
      </c>
    </row>
    <row r="1245" spans="1:6" x14ac:dyDescent="0.25">
      <c r="A1245" s="5" t="s">
        <v>1905</v>
      </c>
      <c r="B1245" s="5" t="s">
        <v>1906</v>
      </c>
      <c r="C1245">
        <v>0.27333333300000001</v>
      </c>
      <c r="D1245" t="s">
        <v>11</v>
      </c>
      <c r="E1245" s="4">
        <f>'Formula Sheet'!D1101</f>
        <v>232.27359997919999</v>
      </c>
      <c r="F1245" s="10">
        <v>1.9448000000000001</v>
      </c>
    </row>
    <row r="1246" spans="1:6" x14ac:dyDescent="0.25">
      <c r="A1246" s="5" t="s">
        <v>1907</v>
      </c>
      <c r="B1246" s="5" t="s">
        <v>1908</v>
      </c>
      <c r="C1246">
        <v>0.85499999999999998</v>
      </c>
      <c r="D1246" t="s">
        <v>11</v>
      </c>
      <c r="E1246" s="4">
        <f>'Formula Sheet'!D1102</f>
        <v>199.07680001040001</v>
      </c>
      <c r="F1246" s="10">
        <v>1.79088</v>
      </c>
    </row>
    <row r="1247" spans="1:6" x14ac:dyDescent="0.25">
      <c r="A1247" s="5" t="s">
        <v>1909</v>
      </c>
      <c r="B1247" s="5" t="s">
        <v>1910</v>
      </c>
      <c r="C1247">
        <v>7.5999999999999998E-2</v>
      </c>
      <c r="D1247" t="s">
        <v>11</v>
      </c>
      <c r="E1247" s="4">
        <f>'Formula Sheet'!D1103</f>
        <v>6.5152533326400004</v>
      </c>
      <c r="F1247" s="10">
        <v>2.7456</v>
      </c>
    </row>
    <row r="1248" spans="1:6" x14ac:dyDescent="0.25">
      <c r="A1248" s="5" t="s">
        <v>1911</v>
      </c>
      <c r="B1248" s="5" t="s">
        <v>1912</v>
      </c>
      <c r="C1248">
        <v>2.2675999999999998</v>
      </c>
      <c r="D1248" t="s">
        <v>11</v>
      </c>
      <c r="E1248" s="4">
        <f>'Formula Sheet'!D1104</f>
        <v>561.6</v>
      </c>
      <c r="F1248" s="10">
        <v>20.616</v>
      </c>
    </row>
    <row r="1249" spans="1:6" x14ac:dyDescent="0.25">
      <c r="A1249" s="5" t="s">
        <v>1913</v>
      </c>
      <c r="B1249" s="5" t="s">
        <v>1914</v>
      </c>
      <c r="C1249">
        <v>0.93500000000000005</v>
      </c>
      <c r="D1249" t="s">
        <v>11</v>
      </c>
      <c r="E1249" s="4">
        <f>'Formula Sheet'!D1105</f>
        <v>282.20000000000005</v>
      </c>
      <c r="F1249" s="10">
        <v>128.84575999999998</v>
      </c>
    </row>
    <row r="1250" spans="1:6" x14ac:dyDescent="0.25">
      <c r="A1250" s="5" t="s">
        <v>3991</v>
      </c>
      <c r="B1250" s="5" t="s">
        <v>1915</v>
      </c>
      <c r="C1250">
        <v>0.86099999999999999</v>
      </c>
      <c r="D1250" t="s">
        <v>11</v>
      </c>
      <c r="E1250" s="4">
        <f>'Formula Sheet'!D1106</f>
        <v>1.0682879999999999</v>
      </c>
      <c r="F1250" s="10">
        <v>1.6650400000000001</v>
      </c>
    </row>
    <row r="1251" spans="1:6" x14ac:dyDescent="0.25">
      <c r="A1251" s="5" t="s">
        <v>3992</v>
      </c>
      <c r="B1251" s="5" t="s">
        <v>1916</v>
      </c>
      <c r="C1251">
        <v>1.32</v>
      </c>
      <c r="D1251" t="s">
        <v>11</v>
      </c>
      <c r="E1251" s="4">
        <f>'Formula Sheet'!D1107</f>
        <v>499.20000000000005</v>
      </c>
      <c r="F1251" s="10">
        <v>3.4955555555555651</v>
      </c>
    </row>
    <row r="1252" spans="1:6" x14ac:dyDescent="0.25">
      <c r="A1252" s="5" t="s">
        <v>1919</v>
      </c>
      <c r="B1252" s="5" t="s">
        <v>1920</v>
      </c>
      <c r="C1252">
        <v>0.80049999999999999</v>
      </c>
      <c r="D1252" t="s">
        <v>11</v>
      </c>
      <c r="E1252" s="4">
        <f>'Formula Sheet'!D1110</f>
        <v>1</v>
      </c>
      <c r="F1252" s="10">
        <v>4.0029600000000007</v>
      </c>
    </row>
    <row r="1253" spans="1:6" x14ac:dyDescent="0.25">
      <c r="A1253" s="5" t="s">
        <v>3993</v>
      </c>
      <c r="B1253" s="5" t="s">
        <v>3994</v>
      </c>
      <c r="C1253">
        <v>0.9</v>
      </c>
      <c r="D1253" t="s">
        <v>7</v>
      </c>
      <c r="E1253" s="4">
        <f>'Formula Sheet'!D1108</f>
        <v>998.40000000000009</v>
      </c>
      <c r="F1253" s="10">
        <v>471.12</v>
      </c>
    </row>
    <row r="1254" spans="1:6" x14ac:dyDescent="0.25">
      <c r="A1254" s="5" t="s">
        <v>1918</v>
      </c>
      <c r="B1254" s="5" t="s">
        <v>1917</v>
      </c>
      <c r="C1254">
        <v>8.1359999999999992</v>
      </c>
      <c r="D1254" t="s">
        <v>8</v>
      </c>
      <c r="E1254" s="4">
        <f>'Formula Sheet'!D1109</f>
        <v>38.837760000000003</v>
      </c>
      <c r="F1254" s="10">
        <v>6.043024</v>
      </c>
    </row>
    <row r="1255" spans="1:6" x14ac:dyDescent="0.25">
      <c r="A1255" s="5" t="s">
        <v>3995</v>
      </c>
      <c r="B1255" s="5" t="s">
        <v>1921</v>
      </c>
      <c r="C1255">
        <v>1.68055555555556</v>
      </c>
      <c r="D1255" t="s">
        <v>11</v>
      </c>
      <c r="E1255" s="4">
        <f>'Formula Sheet'!D1111</f>
        <v>2.57192</v>
      </c>
      <c r="F1255" s="10">
        <v>2.0654400000000002</v>
      </c>
    </row>
    <row r="1256" spans="1:6" x14ac:dyDescent="0.25">
      <c r="A1256" s="5" t="s">
        <v>1922</v>
      </c>
      <c r="B1256" s="5" t="s">
        <v>1924</v>
      </c>
      <c r="C1256">
        <v>226.5</v>
      </c>
      <c r="D1256" t="s">
        <v>20</v>
      </c>
      <c r="E1256" s="4">
        <f>'Formula Sheet'!D1112</f>
        <v>1</v>
      </c>
      <c r="F1256" s="10">
        <v>15.437759999999999</v>
      </c>
    </row>
    <row r="1257" spans="1:6" x14ac:dyDescent="0.25">
      <c r="A1257" s="5" t="s">
        <v>1923</v>
      </c>
      <c r="B1257" s="5" t="s">
        <v>1925</v>
      </c>
      <c r="C1257">
        <v>2.9053</v>
      </c>
      <c r="D1257" t="s">
        <v>11</v>
      </c>
      <c r="E1257" s="4">
        <f>'Formula Sheet'!D1113</f>
        <v>4.9422880000000005</v>
      </c>
      <c r="F1257" s="10">
        <v>2.9744000000000024</v>
      </c>
    </row>
    <row r="1258" spans="1:6" x14ac:dyDescent="0.25">
      <c r="A1258" s="5" t="s">
        <v>1926</v>
      </c>
      <c r="B1258" s="5" t="s">
        <v>1928</v>
      </c>
      <c r="C1258">
        <v>1.9245000000000001</v>
      </c>
      <c r="D1258" t="s">
        <v>11</v>
      </c>
      <c r="E1258" s="4">
        <f>'Formula Sheet'!D1114</f>
        <v>2.0490080000000002</v>
      </c>
      <c r="F1258" s="10">
        <v>2.3411999999999997</v>
      </c>
    </row>
    <row r="1259" spans="1:6" x14ac:dyDescent="0.25">
      <c r="A1259" s="5" t="s">
        <v>1927</v>
      </c>
      <c r="B1259" s="5" t="s">
        <v>1929</v>
      </c>
      <c r="C1259">
        <v>0.99299999999999999</v>
      </c>
      <c r="D1259" t="s">
        <v>11</v>
      </c>
      <c r="E1259" s="4">
        <f>'Formula Sheet'!D1115</f>
        <v>1</v>
      </c>
      <c r="F1259" s="10">
        <v>1</v>
      </c>
    </row>
    <row r="1260" spans="1:6" x14ac:dyDescent="0.25">
      <c r="A1260" s="5" t="s">
        <v>3416</v>
      </c>
      <c r="B1260" s="5" t="s">
        <v>3421</v>
      </c>
      <c r="C1260">
        <v>7.4219999999999997</v>
      </c>
      <c r="D1260" t="s">
        <v>11</v>
      </c>
      <c r="E1260" s="4">
        <f>'Formula Sheet'!D1994</f>
        <v>52.045136000000007</v>
      </c>
      <c r="F1260" s="10">
        <v>2.5</v>
      </c>
    </row>
    <row r="1261" spans="1:6" x14ac:dyDescent="0.25">
      <c r="A1261" s="5" t="s">
        <v>1930</v>
      </c>
      <c r="B1261" s="5" t="s">
        <v>1931</v>
      </c>
      <c r="C1261">
        <v>7.4219999999999997</v>
      </c>
      <c r="D1261" t="s">
        <v>11</v>
      </c>
      <c r="E1261" s="4">
        <f>'Formula Sheet'!D1117</f>
        <v>3.4873280000000002</v>
      </c>
      <c r="F1261" s="10">
        <v>133.52160000000001</v>
      </c>
    </row>
    <row r="1262" spans="1:6" x14ac:dyDescent="0.25">
      <c r="A1262" s="5" t="s">
        <v>64</v>
      </c>
      <c r="B1262" s="5" t="s">
        <v>65</v>
      </c>
      <c r="C1262">
        <v>5.3</v>
      </c>
      <c r="D1262" t="s">
        <v>8</v>
      </c>
      <c r="E1262" s="4">
        <f>'Formula Sheet'!D10</f>
        <v>2.6540799999999996</v>
      </c>
      <c r="F1262" s="10">
        <v>117.048</v>
      </c>
    </row>
    <row r="1263" spans="1:6" x14ac:dyDescent="0.25">
      <c r="A1263" s="5" t="s">
        <v>66</v>
      </c>
      <c r="B1263" s="5" t="s">
        <v>67</v>
      </c>
      <c r="C1263">
        <v>5.22</v>
      </c>
      <c r="D1263" t="s">
        <v>8</v>
      </c>
      <c r="E1263" s="4">
        <f>'Formula Sheet'!D11</f>
        <v>5.2940159999999965</v>
      </c>
      <c r="F1263" s="10">
        <v>116.7152</v>
      </c>
    </row>
    <row r="1264" spans="1:6" x14ac:dyDescent="0.25">
      <c r="A1264" s="5" t="s">
        <v>68</v>
      </c>
      <c r="B1264" s="5" t="s">
        <v>67</v>
      </c>
      <c r="C1264">
        <v>3.9979166666666655</v>
      </c>
      <c r="D1264" t="s">
        <v>8</v>
      </c>
      <c r="E1264" s="4">
        <f>'Formula Sheet'!D12</f>
        <v>1</v>
      </c>
      <c r="F1264" s="10">
        <v>111.63133333333333</v>
      </c>
    </row>
    <row r="1265" spans="1:6" x14ac:dyDescent="0.25">
      <c r="A1265" s="5" t="s">
        <v>69</v>
      </c>
      <c r="B1265" s="5" t="s">
        <v>67</v>
      </c>
      <c r="C1265">
        <v>3.851666666666675</v>
      </c>
      <c r="D1265" t="s">
        <v>8</v>
      </c>
      <c r="E1265" s="4">
        <f>'Formula Sheet'!D13</f>
        <v>10.707839999999999</v>
      </c>
      <c r="F1265" s="10">
        <v>111.02293333333337</v>
      </c>
    </row>
    <row r="1266" spans="1:6" x14ac:dyDescent="0.25">
      <c r="A1266" s="5" t="s">
        <v>70</v>
      </c>
      <c r="B1266" s="5" t="s">
        <v>67</v>
      </c>
      <c r="C1266">
        <v>2.48</v>
      </c>
      <c r="D1266" t="s">
        <v>8</v>
      </c>
      <c r="E1266" s="4">
        <f>'Formula Sheet'!D14</f>
        <v>1.6744000000000001</v>
      </c>
      <c r="F1266" s="10">
        <v>105.3168</v>
      </c>
    </row>
    <row r="1267" spans="1:6" x14ac:dyDescent="0.25">
      <c r="A1267" s="5" t="s">
        <v>71</v>
      </c>
      <c r="B1267" s="5" t="s">
        <v>67</v>
      </c>
      <c r="C1267">
        <v>2.4899999999999998</v>
      </c>
      <c r="D1267" t="s">
        <v>8</v>
      </c>
      <c r="E1267" s="4">
        <f>'Formula Sheet'!D15</f>
        <v>1.1398400000000002</v>
      </c>
      <c r="F1267" s="10">
        <v>105.3584</v>
      </c>
    </row>
    <row r="1268" spans="1:6" x14ac:dyDescent="0.25">
      <c r="A1268" s="5" t="s">
        <v>3557</v>
      </c>
      <c r="B1268" s="5" t="s">
        <v>67</v>
      </c>
      <c r="C1268">
        <v>4.3875000000000002</v>
      </c>
      <c r="D1268" t="s">
        <v>8</v>
      </c>
      <c r="E1268" s="4">
        <f>'Formula Sheet'!D2074</f>
        <v>2.2580480000000001</v>
      </c>
      <c r="F1268" s="10">
        <v>104.8644</v>
      </c>
    </row>
    <row r="1269" spans="1:6" x14ac:dyDescent="0.25">
      <c r="A1269" s="5" t="s">
        <v>3575</v>
      </c>
      <c r="B1269" s="5" t="s">
        <v>67</v>
      </c>
      <c r="C1269">
        <v>9.3600000000000003E-3</v>
      </c>
      <c r="D1269" t="s">
        <v>8</v>
      </c>
      <c r="E1269" s="4">
        <f>'Formula Sheet'!D2086</f>
        <v>102.96000000000001</v>
      </c>
      <c r="F1269" s="10">
        <v>101.1421568</v>
      </c>
    </row>
    <row r="1270" spans="1:6" x14ac:dyDescent="0.25">
      <c r="A1270" s="5" t="s">
        <v>3577</v>
      </c>
      <c r="B1270" s="5" t="s">
        <v>67</v>
      </c>
      <c r="C1270">
        <v>4.6800000000000001E-3</v>
      </c>
      <c r="D1270" t="s">
        <v>8</v>
      </c>
      <c r="E1270" s="4">
        <f>'Formula Sheet'!D2093</f>
        <v>1167</v>
      </c>
      <c r="F1270" s="10">
        <v>2040.5688</v>
      </c>
    </row>
    <row r="1271" spans="1:6" x14ac:dyDescent="0.25">
      <c r="A1271" s="5" t="s">
        <v>3707</v>
      </c>
      <c r="B1271" s="5" t="s">
        <v>3708</v>
      </c>
      <c r="C1271">
        <v>6.0200000000000005</v>
      </c>
      <c r="D1271" t="s">
        <v>8</v>
      </c>
      <c r="E1271" s="4">
        <f>'Formula Sheet'!D16</f>
        <v>1</v>
      </c>
      <c r="F1271" s="10">
        <v>120.0432</v>
      </c>
    </row>
    <row r="1272" spans="1:6" x14ac:dyDescent="0.25">
      <c r="A1272" s="5" t="s">
        <v>72</v>
      </c>
      <c r="B1272" s="5" t="s">
        <v>74</v>
      </c>
      <c r="C1272">
        <v>5.3150000000000004</v>
      </c>
      <c r="D1272" t="s">
        <v>8</v>
      </c>
      <c r="E1272" s="4">
        <f>'Formula Sheet'!D17</f>
        <v>7.6336000000000004</v>
      </c>
      <c r="F1272" s="10">
        <v>117.1104</v>
      </c>
    </row>
    <row r="1273" spans="1:6" x14ac:dyDescent="0.25">
      <c r="A1273" s="5" t="s">
        <v>73</v>
      </c>
      <c r="B1273" s="5" t="s">
        <v>74</v>
      </c>
      <c r="C1273">
        <v>5.31</v>
      </c>
      <c r="D1273" t="s">
        <v>8</v>
      </c>
      <c r="E1273" s="4">
        <f>'Formula Sheet'!D18</f>
        <v>1</v>
      </c>
      <c r="F1273" s="10">
        <v>117.0896</v>
      </c>
    </row>
    <row r="1274" spans="1:6" x14ac:dyDescent="0.25">
      <c r="A1274" s="5" t="s">
        <v>59</v>
      </c>
      <c r="B1274" s="5" t="s">
        <v>60</v>
      </c>
      <c r="C1274">
        <v>5.56</v>
      </c>
      <c r="D1274" t="s">
        <v>8</v>
      </c>
      <c r="E1274" s="4">
        <f>'Formula Sheet'!D7</f>
        <v>2.6060319999999999</v>
      </c>
      <c r="F1274" s="10">
        <v>118.1296</v>
      </c>
    </row>
    <row r="1275" spans="1:6" x14ac:dyDescent="0.25">
      <c r="A1275" s="5" t="s">
        <v>61</v>
      </c>
      <c r="B1275" s="5" t="s">
        <v>60</v>
      </c>
      <c r="C1275">
        <v>9.9349999999999987</v>
      </c>
      <c r="D1275" t="s">
        <v>8</v>
      </c>
      <c r="E1275" s="4">
        <f>'Formula Sheet'!D8</f>
        <v>295.89600000000002</v>
      </c>
      <c r="F1275" s="10">
        <v>136.3296</v>
      </c>
    </row>
    <row r="1276" spans="1:6" x14ac:dyDescent="0.25">
      <c r="A1276" s="5" t="s">
        <v>62</v>
      </c>
      <c r="B1276" s="5" t="s">
        <v>63</v>
      </c>
      <c r="C1276">
        <v>5.29</v>
      </c>
      <c r="D1276" t="s">
        <v>8</v>
      </c>
      <c r="E1276" s="4">
        <f>'Formula Sheet'!D9</f>
        <v>1.2116</v>
      </c>
      <c r="F1276" s="10">
        <v>117.0064</v>
      </c>
    </row>
    <row r="1277" spans="1:6" x14ac:dyDescent="0.25">
      <c r="A1277" s="5" t="s">
        <v>93</v>
      </c>
      <c r="B1277" s="5" t="s">
        <v>95</v>
      </c>
      <c r="C1277">
        <v>4.5199999999999996</v>
      </c>
      <c r="D1277" t="s">
        <v>8</v>
      </c>
      <c r="E1277" s="4">
        <f>'Formula Sheet'!D31</f>
        <v>2.8468960000000001</v>
      </c>
      <c r="F1277" s="10">
        <v>113.8032</v>
      </c>
    </row>
    <row r="1278" spans="1:6" x14ac:dyDescent="0.25">
      <c r="A1278" s="5" t="s">
        <v>96</v>
      </c>
      <c r="B1278" s="5" t="s">
        <v>95</v>
      </c>
      <c r="C1278">
        <v>5.31</v>
      </c>
      <c r="D1278" t="s">
        <v>8</v>
      </c>
      <c r="E1278" s="4">
        <f>'Formula Sheet'!D32</f>
        <v>4.386304</v>
      </c>
      <c r="F1278" s="10">
        <v>117.0896</v>
      </c>
    </row>
    <row r="1279" spans="1:6" x14ac:dyDescent="0.25">
      <c r="A1279" s="5" t="s">
        <v>93</v>
      </c>
      <c r="B1279" s="5" t="s">
        <v>95</v>
      </c>
      <c r="C1279">
        <v>9.4900000000000002E-3</v>
      </c>
      <c r="D1279" t="s">
        <v>8</v>
      </c>
      <c r="E1279" s="4">
        <f>'Formula Sheet'!D2087</f>
        <v>121.68</v>
      </c>
      <c r="F1279" s="10">
        <v>22.978463999999999</v>
      </c>
    </row>
    <row r="1280" spans="1:6" x14ac:dyDescent="0.25">
      <c r="A1280" s="5" t="s">
        <v>96</v>
      </c>
      <c r="B1280" s="5" t="s">
        <v>95</v>
      </c>
      <c r="C1280">
        <v>5.3099999999999996E-3</v>
      </c>
      <c r="D1280" t="s">
        <v>8</v>
      </c>
      <c r="E1280" s="4">
        <f>'Formula Sheet'!D2088</f>
        <v>35.36</v>
      </c>
      <c r="F1280" s="10">
        <v>11082.24</v>
      </c>
    </row>
    <row r="1281" spans="1:6" x14ac:dyDescent="0.25">
      <c r="A1281" s="5" t="s">
        <v>82</v>
      </c>
      <c r="B1281" s="5" t="s">
        <v>83</v>
      </c>
      <c r="C1281">
        <v>5.57</v>
      </c>
      <c r="D1281" t="s">
        <v>8</v>
      </c>
      <c r="E1281" s="4">
        <f>'Formula Sheet'!D23</f>
        <v>1</v>
      </c>
      <c r="F1281" s="10">
        <v>118.1712</v>
      </c>
    </row>
    <row r="1282" spans="1:6" x14ac:dyDescent="0.25">
      <c r="A1282" s="5" t="s">
        <v>84</v>
      </c>
      <c r="B1282" s="5" t="s">
        <v>85</v>
      </c>
      <c r="C1282">
        <v>9.6720000000000006</v>
      </c>
      <c r="D1282" t="s">
        <v>8</v>
      </c>
      <c r="E1282" s="4">
        <f>'Formula Sheet'!D24</f>
        <v>1</v>
      </c>
      <c r="F1282" s="10">
        <v>135.23552000000001</v>
      </c>
    </row>
    <row r="1283" spans="1:6" x14ac:dyDescent="0.25">
      <c r="A1283" s="5" t="s">
        <v>86</v>
      </c>
      <c r="B1283" s="5" t="s">
        <v>85</v>
      </c>
      <c r="C1283">
        <v>2.4699999999999998</v>
      </c>
      <c r="D1283" t="s">
        <v>8</v>
      </c>
      <c r="E1283" s="4">
        <f>'Formula Sheet'!D25</f>
        <v>2.2578399999999998</v>
      </c>
      <c r="F1283" s="10">
        <v>105.2752</v>
      </c>
    </row>
    <row r="1284" spans="1:6" x14ac:dyDescent="0.25">
      <c r="A1284" s="5" t="s">
        <v>87</v>
      </c>
      <c r="B1284" s="5" t="s">
        <v>85</v>
      </c>
      <c r="C1284">
        <v>3.6775000000000002</v>
      </c>
      <c r="D1284" t="s">
        <v>8</v>
      </c>
      <c r="E1284" s="4">
        <f>'Formula Sheet'!D26</f>
        <v>2.2880000000000003</v>
      </c>
      <c r="F1284" s="10">
        <v>110.2984</v>
      </c>
    </row>
    <row r="1285" spans="1:6" x14ac:dyDescent="0.25">
      <c r="A1285" s="5" t="s">
        <v>88</v>
      </c>
      <c r="B1285" s="5" t="s">
        <v>85</v>
      </c>
      <c r="C1285">
        <v>4.34</v>
      </c>
      <c r="D1285" t="s">
        <v>8</v>
      </c>
      <c r="E1285" s="4">
        <f>'Formula Sheet'!D27</f>
        <v>1.4300000000000002</v>
      </c>
      <c r="F1285" s="10">
        <v>113.0544</v>
      </c>
    </row>
    <row r="1286" spans="1:6" x14ac:dyDescent="0.25">
      <c r="A1286" s="5" t="s">
        <v>89</v>
      </c>
      <c r="B1286" s="5" t="s">
        <v>85</v>
      </c>
      <c r="C1286">
        <v>5.07</v>
      </c>
      <c r="D1286" t="s">
        <v>8</v>
      </c>
      <c r="E1286" s="4">
        <f>'Formula Sheet'!D28</f>
        <v>1.2850240000000002</v>
      </c>
      <c r="F1286" s="10">
        <v>116.0912</v>
      </c>
    </row>
    <row r="1287" spans="1:6" x14ac:dyDescent="0.25">
      <c r="A1287" s="5" t="s">
        <v>3467</v>
      </c>
      <c r="B1287" s="5" t="s">
        <v>85</v>
      </c>
      <c r="C1287">
        <v>4.4124999999999996</v>
      </c>
      <c r="D1287" t="s">
        <v>8</v>
      </c>
      <c r="E1287" s="4">
        <f>'Formula Sheet'!D2021</f>
        <v>517</v>
      </c>
      <c r="F1287" s="10">
        <v>14.522251851851861</v>
      </c>
    </row>
    <row r="1288" spans="1:6" x14ac:dyDescent="0.25">
      <c r="A1288" s="5" t="s">
        <v>3488</v>
      </c>
      <c r="B1288" s="5" t="s">
        <v>85</v>
      </c>
      <c r="C1288">
        <v>5.4470833333333495</v>
      </c>
      <c r="D1288" t="s">
        <v>8</v>
      </c>
      <c r="E1288" s="4">
        <f>'Formula Sheet'!D2033</f>
        <v>4.4512</v>
      </c>
      <c r="F1288" s="10">
        <v>170.29599999999999</v>
      </c>
    </row>
    <row r="1289" spans="1:6" x14ac:dyDescent="0.25">
      <c r="A1289" s="5" t="s">
        <v>3547</v>
      </c>
      <c r="B1289" s="5" t="s">
        <v>85</v>
      </c>
      <c r="C1289">
        <v>5.9639999999999995</v>
      </c>
      <c r="D1289" t="s">
        <v>8</v>
      </c>
      <c r="E1289" s="4">
        <f>'Formula Sheet'!D2067</f>
        <v>5.0720799999999997</v>
      </c>
      <c r="F1289" s="10">
        <v>95.023171199999993</v>
      </c>
    </row>
    <row r="1290" spans="1:6" x14ac:dyDescent="0.25">
      <c r="A1290" s="5" t="s">
        <v>3548</v>
      </c>
      <c r="B1290" s="5" t="s">
        <v>85</v>
      </c>
      <c r="C1290">
        <v>5.9639999999999995</v>
      </c>
      <c r="D1290" t="s">
        <v>8</v>
      </c>
      <c r="E1290" s="4">
        <f>'Formula Sheet'!D2068</f>
        <v>1.4293760000000002</v>
      </c>
      <c r="F1290" s="10">
        <v>116.0912</v>
      </c>
    </row>
    <row r="1291" spans="1:6" x14ac:dyDescent="0.25">
      <c r="A1291" s="5" t="s">
        <v>3549</v>
      </c>
      <c r="B1291" s="5" t="s">
        <v>85</v>
      </c>
      <c r="C1291">
        <v>2.6496</v>
      </c>
      <c r="D1291" t="s">
        <v>8</v>
      </c>
      <c r="E1291" s="4">
        <f>'Formula Sheet'!D2069</f>
        <v>2.5126400000000002</v>
      </c>
      <c r="F1291" s="10">
        <v>110.2984</v>
      </c>
    </row>
    <row r="1292" spans="1:6" x14ac:dyDescent="0.25">
      <c r="A1292" s="5" t="s">
        <v>3550</v>
      </c>
      <c r="B1292" s="5" t="s">
        <v>85</v>
      </c>
      <c r="C1292">
        <v>3.5604999999999998</v>
      </c>
      <c r="D1292" t="s">
        <v>8</v>
      </c>
      <c r="E1292" s="4">
        <f>'Formula Sheet'!D2070</f>
        <v>25.999583999999999</v>
      </c>
      <c r="F1292" s="10">
        <v>113.0544</v>
      </c>
    </row>
    <row r="1293" spans="1:6" x14ac:dyDescent="0.25">
      <c r="A1293" s="5" t="s">
        <v>89</v>
      </c>
      <c r="B1293" s="5" t="s">
        <v>85</v>
      </c>
      <c r="C1293">
        <v>5.07</v>
      </c>
      <c r="D1293" t="s">
        <v>8</v>
      </c>
      <c r="E1293" s="4">
        <f>'Formula Sheet'!D2090</f>
        <v>38.656800000000004</v>
      </c>
      <c r="F1293" s="10">
        <v>105.27563333333335</v>
      </c>
    </row>
    <row r="1294" spans="1:6" x14ac:dyDescent="0.25">
      <c r="A1294" s="5" t="s">
        <v>87</v>
      </c>
      <c r="B1294" s="5" t="s">
        <v>85</v>
      </c>
      <c r="C1294">
        <v>3.6775000000000002</v>
      </c>
      <c r="D1294" t="s">
        <v>8</v>
      </c>
      <c r="E1294" s="4">
        <f>'Formula Sheet'!D2091</f>
        <v>5.3021280000000006</v>
      </c>
      <c r="F1294" s="10">
        <v>6684.2880000000005</v>
      </c>
    </row>
    <row r="1295" spans="1:6" x14ac:dyDescent="0.25">
      <c r="A1295" s="5" t="s">
        <v>88</v>
      </c>
      <c r="B1295" s="5" t="s">
        <v>85</v>
      </c>
      <c r="C1295">
        <v>4.34</v>
      </c>
      <c r="D1295" t="s">
        <v>8</v>
      </c>
      <c r="E1295" s="4">
        <f>'Formula Sheet'!D2092</f>
        <v>70.72</v>
      </c>
      <c r="F1295" s="10">
        <v>1</v>
      </c>
    </row>
    <row r="1296" spans="1:6" x14ac:dyDescent="0.25">
      <c r="A1296" s="5" t="s">
        <v>84</v>
      </c>
      <c r="B1296" s="5" t="s">
        <v>85</v>
      </c>
      <c r="C1296">
        <v>2.3712500000000003</v>
      </c>
      <c r="D1296" t="s">
        <v>8</v>
      </c>
      <c r="E1296" s="4">
        <f>'Formula Sheet'!D2116</f>
        <v>3990.4429599999999</v>
      </c>
      <c r="F1296" s="10">
        <v>1040</v>
      </c>
    </row>
    <row r="1297" spans="1:6" x14ac:dyDescent="0.25">
      <c r="A1297" s="5" t="s">
        <v>86</v>
      </c>
      <c r="B1297" s="5" t="s">
        <v>85</v>
      </c>
      <c r="C1297">
        <v>2.4701041666666699</v>
      </c>
      <c r="D1297" t="s">
        <v>8</v>
      </c>
      <c r="E1297" s="4">
        <f>'Formula Sheet'!D2135</f>
        <v>266.56799999999998</v>
      </c>
      <c r="F1297" s="10">
        <v>1841.1120000000003</v>
      </c>
    </row>
    <row r="1298" spans="1:6" x14ac:dyDescent="0.25">
      <c r="A1298" s="5" t="s">
        <v>92</v>
      </c>
      <c r="B1298" s="5" t="s">
        <v>94</v>
      </c>
      <c r="C1298">
        <v>6.1550000000000002</v>
      </c>
      <c r="D1298" t="s">
        <v>8</v>
      </c>
      <c r="E1298" s="4">
        <f>'Formula Sheet'!D30</f>
        <v>7.3856640000000002</v>
      </c>
      <c r="F1298" s="10">
        <v>120.6048</v>
      </c>
    </row>
    <row r="1299" spans="1:6" x14ac:dyDescent="0.25">
      <c r="A1299" s="5" t="s">
        <v>3449</v>
      </c>
      <c r="B1299" s="5" t="s">
        <v>3459</v>
      </c>
      <c r="C1299">
        <v>10</v>
      </c>
      <c r="D1299" t="s">
        <v>8</v>
      </c>
      <c r="E1299" s="4">
        <f>'Formula Sheet'!D2015</f>
        <v>1</v>
      </c>
      <c r="F1299" s="10">
        <v>95.176000000000002</v>
      </c>
    </row>
    <row r="1300" spans="1:6" x14ac:dyDescent="0.25">
      <c r="A1300" s="5" t="s">
        <v>57</v>
      </c>
      <c r="B1300" s="5" t="s">
        <v>58</v>
      </c>
      <c r="C1300">
        <v>11.88</v>
      </c>
      <c r="D1300" t="s">
        <v>8</v>
      </c>
      <c r="E1300" s="4">
        <f>'Formula Sheet'!D6</f>
        <v>1.8659680000000001</v>
      </c>
      <c r="F1300" s="10">
        <v>144.42080000000001</v>
      </c>
    </row>
    <row r="1301" spans="1:6" x14ac:dyDescent="0.25">
      <c r="A1301" s="5" t="s">
        <v>46</v>
      </c>
      <c r="B1301" s="5" t="s">
        <v>48</v>
      </c>
      <c r="C1301">
        <v>5.7299999999999995</v>
      </c>
      <c r="D1301" t="s">
        <v>8</v>
      </c>
      <c r="E1301" s="4">
        <f>'Formula Sheet'!D2</f>
        <v>4056.5464000000002</v>
      </c>
      <c r="F1301" s="10">
        <v>118.8368</v>
      </c>
    </row>
    <row r="1302" spans="1:6" x14ac:dyDescent="0.25">
      <c r="A1302" s="5" t="s">
        <v>55</v>
      </c>
      <c r="B1302" s="5" t="s">
        <v>56</v>
      </c>
      <c r="C1302">
        <v>11.88</v>
      </c>
      <c r="D1302" t="s">
        <v>8</v>
      </c>
      <c r="E1302" s="4">
        <f>'Formula Sheet'!D5</f>
        <v>2.8831111108799998</v>
      </c>
      <c r="F1302" s="10">
        <v>144.42080000000001</v>
      </c>
    </row>
    <row r="1303" spans="1:6" x14ac:dyDescent="0.25">
      <c r="A1303" s="5" t="s">
        <v>3255</v>
      </c>
      <c r="B1303" s="5" t="s">
        <v>3257</v>
      </c>
      <c r="C1303">
        <v>5.51</v>
      </c>
      <c r="D1303" t="s">
        <v>8</v>
      </c>
      <c r="E1303" s="4">
        <f>'Formula Sheet'!D1894</f>
        <v>26.231999999999999</v>
      </c>
      <c r="F1303" s="10">
        <v>383.38464320000003</v>
      </c>
    </row>
    <row r="1304" spans="1:6" x14ac:dyDescent="0.25">
      <c r="A1304" s="5" t="s">
        <v>51</v>
      </c>
      <c r="B1304" s="5" t="s">
        <v>52</v>
      </c>
      <c r="C1304">
        <v>7.01</v>
      </c>
      <c r="D1304" t="s">
        <v>8</v>
      </c>
      <c r="E1304" s="4">
        <f>'Formula Sheet'!D3</f>
        <v>6829.8412000000008</v>
      </c>
      <c r="F1304" s="10">
        <v>124.16159999999999</v>
      </c>
    </row>
    <row r="1305" spans="1:6" x14ac:dyDescent="0.25">
      <c r="A1305" s="5" t="s">
        <v>53</v>
      </c>
      <c r="B1305" s="5" t="s">
        <v>54</v>
      </c>
      <c r="C1305">
        <v>10.040000000000001</v>
      </c>
      <c r="D1305" t="s">
        <v>8</v>
      </c>
      <c r="E1305" s="4">
        <f>'Formula Sheet'!D4</f>
        <v>10</v>
      </c>
      <c r="F1305" s="10">
        <v>136.7664</v>
      </c>
    </row>
    <row r="1306" spans="1:6" x14ac:dyDescent="0.25">
      <c r="A1306" s="5" t="s">
        <v>90</v>
      </c>
      <c r="B1306" s="5" t="s">
        <v>91</v>
      </c>
      <c r="C1306">
        <v>19.59</v>
      </c>
      <c r="D1306" t="s">
        <v>8</v>
      </c>
      <c r="E1306" s="4">
        <f>'Formula Sheet'!D29</f>
        <v>9.2142241151999986</v>
      </c>
      <c r="F1306" s="10">
        <v>176.49439999999998</v>
      </c>
    </row>
    <row r="1307" spans="1:6" x14ac:dyDescent="0.25">
      <c r="A1307" s="5" t="s">
        <v>3996</v>
      </c>
      <c r="B1307" s="5" t="s">
        <v>1932</v>
      </c>
      <c r="C1307">
        <v>1.430000000000001</v>
      </c>
      <c r="D1307" t="s">
        <v>20</v>
      </c>
      <c r="E1307" s="4">
        <f>'Formula Sheet'!D1118</f>
        <v>1.1302719999999999</v>
      </c>
      <c r="F1307" s="10">
        <v>167.78336000000002</v>
      </c>
    </row>
    <row r="1308" spans="1:6" x14ac:dyDescent="0.25">
      <c r="A1308" s="5" t="s">
        <v>1933</v>
      </c>
      <c r="B1308" s="5" t="s">
        <v>1934</v>
      </c>
      <c r="C1308">
        <v>2.3411999999999997</v>
      </c>
      <c r="D1308" t="s">
        <v>26</v>
      </c>
      <c r="E1308" s="4">
        <f>'Formula Sheet'!D1119</f>
        <v>2.8389920000000002</v>
      </c>
      <c r="F1308" s="10">
        <v>128.75632000000002</v>
      </c>
    </row>
    <row r="1309" spans="1:6" x14ac:dyDescent="0.25">
      <c r="A1309" s="5" t="s">
        <v>4377</v>
      </c>
      <c r="B1309" s="5" t="s">
        <v>4388</v>
      </c>
      <c r="C1309">
        <v>8.7599999999999997E-2</v>
      </c>
      <c r="D1309" t="s">
        <v>11</v>
      </c>
      <c r="E1309" s="4">
        <f>'Formula Sheet'!D2256</f>
        <v>1467.2688000000003</v>
      </c>
      <c r="F1309" s="10">
        <v>1</v>
      </c>
    </row>
    <row r="1310" spans="1:6" x14ac:dyDescent="0.25">
      <c r="A1310" s="5" t="s">
        <v>3997</v>
      </c>
      <c r="B1310" s="5" t="s">
        <v>3998</v>
      </c>
      <c r="C1310">
        <v>0.18440000000000001</v>
      </c>
      <c r="D1310" t="s">
        <v>11</v>
      </c>
      <c r="E1310" s="4">
        <f>'Formula Sheet'!D1120</f>
        <v>19.3492</v>
      </c>
      <c r="F1310" s="10">
        <v>5.54</v>
      </c>
    </row>
    <row r="1311" spans="1:6" x14ac:dyDescent="0.25">
      <c r="A1311" s="5" t="s">
        <v>1935</v>
      </c>
      <c r="B1311" s="5" t="s">
        <v>1936</v>
      </c>
      <c r="C1311">
        <v>9.0804999999999989</v>
      </c>
      <c r="D1311" t="s">
        <v>8</v>
      </c>
      <c r="E1311" s="4">
        <f>'Formula Sheet'!D1121</f>
        <v>17.868593600000001</v>
      </c>
      <c r="F1311" s="10">
        <v>102.88736</v>
      </c>
    </row>
    <row r="1312" spans="1:6" x14ac:dyDescent="0.25">
      <c r="A1312" s="5" t="s">
        <v>4297</v>
      </c>
      <c r="B1312" s="5" t="s">
        <v>4347</v>
      </c>
      <c r="C1312">
        <v>233.57000000000002</v>
      </c>
      <c r="D1312" t="s">
        <v>8</v>
      </c>
      <c r="E1312" s="4">
        <f>'Formula Sheet'!D2219</f>
        <v>1.97496</v>
      </c>
      <c r="F1312" s="10">
        <v>1029.2800000000002</v>
      </c>
    </row>
    <row r="1313" spans="1:6" x14ac:dyDescent="0.25">
      <c r="A1313" s="5" t="s">
        <v>1937</v>
      </c>
      <c r="B1313" s="5" t="s">
        <v>1938</v>
      </c>
      <c r="C1313">
        <v>9.26</v>
      </c>
      <c r="D1313" t="s">
        <v>8</v>
      </c>
      <c r="E1313" s="4">
        <f>'Formula Sheet'!D1122</f>
        <v>7012.7356000000009</v>
      </c>
      <c r="F1313" s="10">
        <v>113.91968</v>
      </c>
    </row>
    <row r="1314" spans="1:6" x14ac:dyDescent="0.25">
      <c r="A1314" s="5" t="s">
        <v>1939</v>
      </c>
      <c r="B1314" s="5" t="s">
        <v>1938</v>
      </c>
      <c r="C1314">
        <v>17.496000000000002</v>
      </c>
      <c r="D1314" t="s">
        <v>8</v>
      </c>
      <c r="E1314" s="4">
        <f>'Formula Sheet'!D1123</f>
        <v>21038.331600000001</v>
      </c>
      <c r="F1314" s="10">
        <v>369.97600000000006</v>
      </c>
    </row>
    <row r="1315" spans="1:6" x14ac:dyDescent="0.25">
      <c r="A1315" s="5" t="s">
        <v>1940</v>
      </c>
      <c r="B1315" s="5" t="s">
        <v>1938</v>
      </c>
      <c r="C1315">
        <v>8.1144999999999996</v>
      </c>
      <c r="D1315" t="s">
        <v>8</v>
      </c>
      <c r="E1315" s="4">
        <f>'Formula Sheet'!D1124</f>
        <v>106.41666666666669</v>
      </c>
      <c r="F1315" s="10">
        <v>104.18528000000001</v>
      </c>
    </row>
    <row r="1316" spans="1:6" x14ac:dyDescent="0.25">
      <c r="A1316" s="5" t="s">
        <v>3999</v>
      </c>
      <c r="B1316" s="5" t="s">
        <v>4000</v>
      </c>
      <c r="C1316">
        <v>2.04</v>
      </c>
      <c r="D1316" t="s">
        <v>28</v>
      </c>
      <c r="E1316" s="4">
        <f>'Formula Sheet'!D1125</f>
        <v>95.176000000000002</v>
      </c>
      <c r="F1316" s="10">
        <v>2.3990719999999999</v>
      </c>
    </row>
    <row r="1317" spans="1:6" x14ac:dyDescent="0.25">
      <c r="A1317" s="5" t="s">
        <v>1942</v>
      </c>
      <c r="B1317" s="5" t="s">
        <v>1943</v>
      </c>
      <c r="C1317">
        <v>1.8959999999999999</v>
      </c>
      <c r="D1317" t="s">
        <v>8</v>
      </c>
      <c r="E1317" s="4">
        <f>'Formula Sheet'!D1126</f>
        <v>112.44</v>
      </c>
      <c r="F1317" s="10">
        <v>3.5520160000000001</v>
      </c>
    </row>
    <row r="1318" spans="1:6" x14ac:dyDescent="0.25">
      <c r="A1318" s="5" t="s">
        <v>1944</v>
      </c>
      <c r="B1318" s="5" t="s">
        <v>1941</v>
      </c>
      <c r="C1318">
        <v>4.548</v>
      </c>
      <c r="D1318" t="s">
        <v>8</v>
      </c>
      <c r="E1318" s="4">
        <f>'Formula Sheet'!D1127</f>
        <v>7.8823680000000005</v>
      </c>
      <c r="F1318" s="10">
        <v>218.37076000000002</v>
      </c>
    </row>
    <row r="1319" spans="1:6" x14ac:dyDescent="0.25">
      <c r="A1319" s="5" t="s">
        <v>1942</v>
      </c>
      <c r="B1319" s="5" t="s">
        <v>1941</v>
      </c>
      <c r="C1319">
        <v>0.94799999999999995</v>
      </c>
      <c r="D1319" t="s">
        <v>8</v>
      </c>
      <c r="E1319" s="4">
        <f>'Formula Sheet'!D2125</f>
        <v>11.839360000000001</v>
      </c>
      <c r="F1319" s="10">
        <v>1</v>
      </c>
    </row>
    <row r="1320" spans="1:6" x14ac:dyDescent="0.25">
      <c r="A1320" s="5" t="s">
        <v>1945</v>
      </c>
      <c r="B1320" s="5" t="s">
        <v>1946</v>
      </c>
      <c r="C1320">
        <v>66.100000000000009</v>
      </c>
      <c r="D1320" t="s">
        <v>8</v>
      </c>
      <c r="E1320" s="4">
        <f>'Formula Sheet'!D1128</f>
        <v>64.272000000000006</v>
      </c>
      <c r="F1320" s="10">
        <v>2.4405333326399998</v>
      </c>
    </row>
    <row r="1321" spans="1:6" x14ac:dyDescent="0.25">
      <c r="A1321" s="5" t="s">
        <v>1947</v>
      </c>
      <c r="B1321" s="5" t="s">
        <v>1948</v>
      </c>
      <c r="C1321">
        <v>2.2079999999999997</v>
      </c>
      <c r="D1321" t="s">
        <v>8</v>
      </c>
      <c r="E1321" s="4">
        <f>'Formula Sheet'!D1129</f>
        <v>54.543840000000003</v>
      </c>
      <c r="F1321" s="10">
        <v>1.8378880000000002</v>
      </c>
    </row>
    <row r="1322" spans="1:6" x14ac:dyDescent="0.25">
      <c r="A1322" s="5" t="s">
        <v>1949</v>
      </c>
      <c r="B1322" s="5" t="s">
        <v>1952</v>
      </c>
      <c r="C1322">
        <v>1.1534</v>
      </c>
      <c r="D1322" t="s">
        <v>11</v>
      </c>
      <c r="E1322" s="4">
        <f>'Formula Sheet'!D1130</f>
        <v>2.3088000000000002</v>
      </c>
      <c r="F1322" s="10">
        <v>1</v>
      </c>
    </row>
    <row r="1323" spans="1:6" x14ac:dyDescent="0.25">
      <c r="A1323" s="5" t="s">
        <v>1950</v>
      </c>
      <c r="B1323" s="5" t="s">
        <v>1953</v>
      </c>
      <c r="C1323">
        <v>1.7077</v>
      </c>
      <c r="D1323" t="s">
        <v>11</v>
      </c>
      <c r="E1323" s="4">
        <f>'Formula Sheet'!D1131</f>
        <v>2.9348800000000002</v>
      </c>
      <c r="F1323" s="10">
        <v>1</v>
      </c>
    </row>
    <row r="1324" spans="1:6" x14ac:dyDescent="0.25">
      <c r="A1324" s="5" t="s">
        <v>1951</v>
      </c>
      <c r="B1324" s="5" t="s">
        <v>1954</v>
      </c>
      <c r="C1324">
        <v>27.571300000000001</v>
      </c>
      <c r="D1324" t="s">
        <v>7</v>
      </c>
      <c r="E1324" s="4">
        <f>'Formula Sheet'!D1132</f>
        <v>21.514559999999999</v>
      </c>
      <c r="F1324" s="10">
        <v>499.00800000000004</v>
      </c>
    </row>
    <row r="1325" spans="1:6" x14ac:dyDescent="0.25">
      <c r="A1325" s="5" t="s">
        <v>1955</v>
      </c>
      <c r="B1325" s="5" t="s">
        <v>1957</v>
      </c>
      <c r="C1325">
        <v>1.173333333</v>
      </c>
      <c r="D1325" t="s">
        <v>11</v>
      </c>
      <c r="E1325" s="4">
        <f>'Formula Sheet'!D1133</f>
        <v>22.71264</v>
      </c>
      <c r="F1325" s="10">
        <v>1</v>
      </c>
    </row>
    <row r="1326" spans="1:6" x14ac:dyDescent="0.25">
      <c r="A1326" s="5" t="s">
        <v>1958</v>
      </c>
      <c r="B1326" s="5" t="s">
        <v>1959</v>
      </c>
      <c r="C1326">
        <v>0.88360000000000005</v>
      </c>
      <c r="D1326" t="s">
        <v>11</v>
      </c>
      <c r="E1326" s="4">
        <f>'Formula Sheet'!D1134</f>
        <v>101.3583999792</v>
      </c>
      <c r="F1326" s="10">
        <v>2650.6275999999998</v>
      </c>
    </row>
    <row r="1327" spans="1:6" x14ac:dyDescent="0.25">
      <c r="A1327" s="5" t="s">
        <v>1960</v>
      </c>
      <c r="B1327" s="5" t="s">
        <v>1961</v>
      </c>
      <c r="C1327">
        <v>0.39300000000000002</v>
      </c>
      <c r="D1327" t="s">
        <v>11</v>
      </c>
      <c r="E1327" s="4">
        <f>'Formula Sheet'!D1135</f>
        <v>1</v>
      </c>
      <c r="F1327" s="10">
        <v>1.1315200000000001</v>
      </c>
    </row>
    <row r="1328" spans="1:6" x14ac:dyDescent="0.25">
      <c r="A1328" s="5" t="s">
        <v>1962</v>
      </c>
      <c r="B1328" s="5" t="s">
        <v>1963</v>
      </c>
      <c r="C1328">
        <v>0.22939999999999999</v>
      </c>
      <c r="D1328" t="s">
        <v>11</v>
      </c>
      <c r="E1328" s="4">
        <f>'Formula Sheet'!D1136</f>
        <v>152.19999999999999</v>
      </c>
      <c r="F1328" s="10">
        <v>3.6348000000000003</v>
      </c>
    </row>
    <row r="1329" spans="1:6" x14ac:dyDescent="0.25">
      <c r="A1329" s="5" t="s">
        <v>4001</v>
      </c>
      <c r="B1329" s="5" t="s">
        <v>4002</v>
      </c>
      <c r="C1329">
        <v>81.540000000000006</v>
      </c>
      <c r="D1329" t="s">
        <v>7</v>
      </c>
      <c r="E1329" s="4">
        <f>'Formula Sheet'!D1137</f>
        <v>105.5656</v>
      </c>
      <c r="F1329" s="10">
        <v>2.42944</v>
      </c>
    </row>
    <row r="1330" spans="1:6" x14ac:dyDescent="0.25">
      <c r="A1330" s="5" t="s">
        <v>1964</v>
      </c>
      <c r="B1330" s="5" t="s">
        <v>1967</v>
      </c>
      <c r="C1330">
        <v>0.31290000000000001</v>
      </c>
      <c r="D1330" t="s">
        <v>11</v>
      </c>
      <c r="E1330" s="4">
        <f>'Formula Sheet'!D1138</f>
        <v>108.751712</v>
      </c>
      <c r="F1330" s="10">
        <v>1.2475666666666674</v>
      </c>
    </row>
    <row r="1331" spans="1:6" x14ac:dyDescent="0.25">
      <c r="A1331" s="5" t="s">
        <v>1965</v>
      </c>
      <c r="B1331" s="5" t="s">
        <v>1968</v>
      </c>
      <c r="C1331">
        <v>495.31299999999999</v>
      </c>
      <c r="D1331" t="s">
        <v>7</v>
      </c>
      <c r="E1331" s="4">
        <f>'Formula Sheet'!D1139</f>
        <v>16.7550864</v>
      </c>
      <c r="F1331" s="10">
        <v>1</v>
      </c>
    </row>
    <row r="1332" spans="1:6" x14ac:dyDescent="0.25">
      <c r="A1332" s="5" t="s">
        <v>1966</v>
      </c>
      <c r="B1332" s="5" t="s">
        <v>1969</v>
      </c>
      <c r="C1332">
        <v>0.54400000000000004</v>
      </c>
      <c r="D1332" t="s">
        <v>11</v>
      </c>
      <c r="E1332" s="4">
        <f>'Formula Sheet'!D1140</f>
        <v>1</v>
      </c>
      <c r="F1332" s="10">
        <v>6.4430079999999998</v>
      </c>
    </row>
    <row r="1333" spans="1:6" x14ac:dyDescent="0.25">
      <c r="A1333" s="5" t="s">
        <v>1970</v>
      </c>
      <c r="B1333" s="5" t="s">
        <v>1971</v>
      </c>
      <c r="C1333">
        <v>1.7475000000000001</v>
      </c>
      <c r="D1333" t="s">
        <v>11</v>
      </c>
      <c r="E1333" s="4">
        <f>'Formula Sheet'!D1141</f>
        <v>1</v>
      </c>
      <c r="F1333" s="10">
        <v>806.9104000000001</v>
      </c>
    </row>
    <row r="1334" spans="1:6" x14ac:dyDescent="0.25">
      <c r="A1334" s="5" t="s">
        <v>1972</v>
      </c>
      <c r="B1334" s="5" t="s">
        <v>1973</v>
      </c>
      <c r="C1334">
        <v>1.1679999999999999</v>
      </c>
      <c r="D1334" t="s">
        <v>11</v>
      </c>
      <c r="E1334" s="4">
        <f>'Formula Sheet'!D1142</f>
        <v>4.2258735999999999</v>
      </c>
      <c r="F1334" s="10">
        <v>799.91640000000007</v>
      </c>
    </row>
    <row r="1335" spans="1:6" x14ac:dyDescent="0.25">
      <c r="A1335" s="5" t="s">
        <v>1974</v>
      </c>
      <c r="B1335" s="5" t="s">
        <v>1975</v>
      </c>
      <c r="C1335">
        <v>0.59979166666666694</v>
      </c>
      <c r="D1335" t="s">
        <v>11</v>
      </c>
      <c r="E1335" s="4">
        <f>'Formula Sheet'!D1143</f>
        <v>1</v>
      </c>
      <c r="F1335" s="10">
        <v>828.27719999999999</v>
      </c>
    </row>
    <row r="1336" spans="1:6" x14ac:dyDescent="0.25">
      <c r="A1336" s="5" t="s">
        <v>4003</v>
      </c>
      <c r="B1336" s="5" t="s">
        <v>1976</v>
      </c>
      <c r="C1336">
        <v>7.17E-2</v>
      </c>
      <c r="D1336" t="s">
        <v>11</v>
      </c>
      <c r="E1336" s="4">
        <f>'Formula Sheet'!D1144</f>
        <v>4.8152219873150086</v>
      </c>
      <c r="F1336" s="10">
        <v>8.3143840000000004</v>
      </c>
    </row>
    <row r="1337" spans="1:6" x14ac:dyDescent="0.25">
      <c r="A1337" s="5" t="s">
        <v>1977</v>
      </c>
      <c r="B1337" s="5" t="s">
        <v>1978</v>
      </c>
      <c r="C1337">
        <v>3.0975999999999999</v>
      </c>
      <c r="D1337" t="s">
        <v>11</v>
      </c>
      <c r="E1337" s="4">
        <f>'Formula Sheet'!D1145</f>
        <v>1.9780800000000001</v>
      </c>
      <c r="F1337" s="10">
        <v>89.961024000000009</v>
      </c>
    </row>
    <row r="1338" spans="1:6" x14ac:dyDescent="0.25">
      <c r="A1338" s="5" t="s">
        <v>4197</v>
      </c>
      <c r="B1338" s="5" t="s">
        <v>3241</v>
      </c>
      <c r="C1338">
        <v>0.95379999999999998</v>
      </c>
      <c r="D1338" t="s">
        <v>11</v>
      </c>
      <c r="E1338" s="4">
        <f>'Formula Sheet'!D1886</f>
        <v>21.457280000000001</v>
      </c>
      <c r="F1338" s="10">
        <v>6.4480000000000004</v>
      </c>
    </row>
    <row r="1339" spans="1:6" x14ac:dyDescent="0.25">
      <c r="A1339" s="5" t="s">
        <v>1979</v>
      </c>
      <c r="B1339" s="5" t="s">
        <v>1983</v>
      </c>
      <c r="C1339">
        <v>140.75200000000001</v>
      </c>
      <c r="D1339" t="s">
        <v>7</v>
      </c>
      <c r="E1339" s="4">
        <f>'Formula Sheet'!D1146</f>
        <v>15.08728</v>
      </c>
      <c r="F1339" s="10">
        <v>108.72355999999999</v>
      </c>
    </row>
    <row r="1340" spans="1:6" x14ac:dyDescent="0.25">
      <c r="A1340" s="5" t="s">
        <v>1980</v>
      </c>
      <c r="B1340" s="5" t="s">
        <v>1984</v>
      </c>
      <c r="C1340">
        <v>139.40700000000001</v>
      </c>
      <c r="D1340" t="s">
        <v>7</v>
      </c>
      <c r="E1340" s="4">
        <f>'Formula Sheet'!D1147</f>
        <v>1</v>
      </c>
      <c r="F1340" s="10">
        <v>3.7065600000000001</v>
      </c>
    </row>
    <row r="1341" spans="1:6" x14ac:dyDescent="0.25">
      <c r="A1341" s="5" t="s">
        <v>3679</v>
      </c>
      <c r="B1341" s="5" t="s">
        <v>3693</v>
      </c>
      <c r="C1341">
        <v>384</v>
      </c>
      <c r="D1341" t="s">
        <v>7</v>
      </c>
      <c r="E1341" s="4">
        <f>'Formula Sheet'!D2153</f>
        <v>23.088000000000001</v>
      </c>
      <c r="F1341" s="10">
        <v>118.81182857142829</v>
      </c>
    </row>
    <row r="1342" spans="1:6" x14ac:dyDescent="0.25">
      <c r="A1342" s="5" t="s">
        <v>1981</v>
      </c>
      <c r="B1342" s="5" t="s">
        <v>1985</v>
      </c>
      <c r="C1342">
        <v>144.86099999999999</v>
      </c>
      <c r="D1342" t="s">
        <v>7</v>
      </c>
      <c r="E1342" s="4">
        <f>'Formula Sheet'!D1148</f>
        <v>8.6320000000000014</v>
      </c>
      <c r="F1342" s="10">
        <v>88.650623999999993</v>
      </c>
    </row>
    <row r="1343" spans="1:6" x14ac:dyDescent="0.25">
      <c r="A1343" s="5" t="s">
        <v>3244</v>
      </c>
      <c r="B1343" s="5" t="s">
        <v>3248</v>
      </c>
      <c r="C1343">
        <v>2.2524999999999999</v>
      </c>
      <c r="D1343" t="s">
        <v>20</v>
      </c>
      <c r="E1343" s="4">
        <f>'Formula Sheet'!D1889</f>
        <v>32.283264000000003</v>
      </c>
      <c r="F1343" s="10">
        <v>10.712000000000005</v>
      </c>
    </row>
    <row r="1344" spans="1:6" x14ac:dyDescent="0.25">
      <c r="A1344" s="5" t="s">
        <v>2042</v>
      </c>
      <c r="B1344" s="5" t="s">
        <v>2044</v>
      </c>
      <c r="C1344">
        <v>1.7999999999999998</v>
      </c>
      <c r="D1344" t="s">
        <v>20</v>
      </c>
      <c r="E1344" s="4">
        <f>'Formula Sheet'!D1181</f>
        <v>233.27839999999998</v>
      </c>
      <c r="F1344" s="10">
        <v>139.75667680000001</v>
      </c>
    </row>
    <row r="1345" spans="1:6" x14ac:dyDescent="0.25">
      <c r="A1345" s="5" t="s">
        <v>1982</v>
      </c>
      <c r="B1345" s="5" t="s">
        <v>1986</v>
      </c>
      <c r="C1345">
        <v>3.9973000000000001</v>
      </c>
      <c r="D1345" t="s">
        <v>20</v>
      </c>
      <c r="E1345" s="4">
        <f>'Formula Sheet'!D1149</f>
        <v>72974.016000000003</v>
      </c>
      <c r="F1345" s="10">
        <v>116.5324</v>
      </c>
    </row>
    <row r="1346" spans="1:6" x14ac:dyDescent="0.25">
      <c r="A1346" s="5" t="s">
        <v>1987</v>
      </c>
      <c r="B1346" s="5" t="s">
        <v>1989</v>
      </c>
      <c r="C1346">
        <v>2.8771200000000001</v>
      </c>
      <c r="D1346" t="s">
        <v>7</v>
      </c>
      <c r="E1346" s="4">
        <f>'Formula Sheet'!D1150</f>
        <v>1.1694176000000001</v>
      </c>
      <c r="F1346" s="10">
        <v>110.1936</v>
      </c>
    </row>
    <row r="1347" spans="1:6" x14ac:dyDescent="0.25">
      <c r="A1347" s="5" t="s">
        <v>1988</v>
      </c>
      <c r="B1347" s="5" t="s">
        <v>1990</v>
      </c>
      <c r="C1347">
        <v>6.4852999999999996</v>
      </c>
      <c r="D1347" t="s">
        <v>7</v>
      </c>
      <c r="E1347" s="4">
        <f>'Formula Sheet'!D1151</f>
        <v>197.6</v>
      </c>
      <c r="F1347" s="10">
        <v>130.41120000000001</v>
      </c>
    </row>
    <row r="1348" spans="1:6" x14ac:dyDescent="0.25">
      <c r="A1348" s="5" t="s">
        <v>1991</v>
      </c>
      <c r="B1348" s="5" t="s">
        <v>1992</v>
      </c>
      <c r="C1348">
        <v>1.782</v>
      </c>
      <c r="D1348" t="s">
        <v>11</v>
      </c>
      <c r="E1348" s="4">
        <f>'Formula Sheet'!D1152</f>
        <v>13.134506666666674</v>
      </c>
      <c r="F1348" s="10">
        <v>112.0968</v>
      </c>
    </row>
    <row r="1349" spans="1:6" x14ac:dyDescent="0.25">
      <c r="A1349" s="5" t="s">
        <v>4004</v>
      </c>
      <c r="B1349" s="5" t="s">
        <v>4005</v>
      </c>
      <c r="C1349">
        <v>2.6251199999999999</v>
      </c>
      <c r="D1349" t="s">
        <v>7</v>
      </c>
      <c r="E1349" s="4">
        <f>'Formula Sheet'!D1153</f>
        <v>28.680080000000004</v>
      </c>
      <c r="F1349" s="10">
        <v>14.30104</v>
      </c>
    </row>
    <row r="1350" spans="1:6" x14ac:dyDescent="0.25">
      <c r="A1350" s="5" t="s">
        <v>1995</v>
      </c>
      <c r="B1350" s="5" t="s">
        <v>1996</v>
      </c>
      <c r="C1350">
        <v>6.7679999999999998</v>
      </c>
      <c r="D1350" t="s">
        <v>7</v>
      </c>
      <c r="E1350" s="4">
        <f>'Formula Sheet'!D1155</f>
        <v>4.26261333264</v>
      </c>
      <c r="F1350" s="10">
        <v>73.287552000000005</v>
      </c>
    </row>
    <row r="1351" spans="1:6" x14ac:dyDescent="0.25">
      <c r="A1351" s="5" t="s">
        <v>1993</v>
      </c>
      <c r="B1351" s="5" t="s">
        <v>1994</v>
      </c>
      <c r="C1351">
        <v>7.9870000000000001</v>
      </c>
      <c r="D1351" t="s">
        <v>7</v>
      </c>
      <c r="E1351" s="4">
        <f>'Formula Sheet'!D1154</f>
        <v>181.80672000000001</v>
      </c>
      <c r="F1351" s="10">
        <v>8.5121919999999989</v>
      </c>
    </row>
    <row r="1352" spans="1:6" x14ac:dyDescent="0.25">
      <c r="A1352" s="5" t="s">
        <v>1999</v>
      </c>
      <c r="B1352" s="5" t="s">
        <v>2000</v>
      </c>
      <c r="C1352">
        <v>7.1340000000000003</v>
      </c>
      <c r="D1352" t="s">
        <v>7</v>
      </c>
      <c r="E1352" s="4">
        <f>'Formula Sheet'!D1157</f>
        <v>17409.4784</v>
      </c>
      <c r="F1352" s="10">
        <v>50.514285714285741</v>
      </c>
    </row>
    <row r="1353" spans="1:6" x14ac:dyDescent="0.25">
      <c r="A1353" s="5" t="s">
        <v>1997</v>
      </c>
      <c r="B1353" s="5" t="s">
        <v>1998</v>
      </c>
      <c r="C1353">
        <v>10.656000000000001</v>
      </c>
      <c r="D1353" t="s">
        <v>7</v>
      </c>
      <c r="E1353" s="4">
        <f>'Formula Sheet'!D1156</f>
        <v>144.92000000000002</v>
      </c>
      <c r="F1353" s="10">
        <v>1.6543428574400001</v>
      </c>
    </row>
    <row r="1354" spans="1:6" x14ac:dyDescent="0.25">
      <c r="A1354" s="5" t="s">
        <v>3384</v>
      </c>
      <c r="B1354" s="5" t="s">
        <v>3388</v>
      </c>
      <c r="C1354">
        <v>0.6</v>
      </c>
      <c r="D1354" t="s">
        <v>20</v>
      </c>
      <c r="E1354" s="4">
        <f>'Formula Sheet'!D1969</f>
        <v>20.855616000000001</v>
      </c>
      <c r="F1354" s="10">
        <v>152.11599999999999</v>
      </c>
    </row>
    <row r="1355" spans="1:6" customFormat="1" hidden="1" x14ac:dyDescent="0.25">
      <c r="A1355" t="s">
        <v>4065</v>
      </c>
      <c r="B1355" t="s">
        <v>4068</v>
      </c>
      <c r="C1355">
        <v>1260</v>
      </c>
      <c r="D1355" t="s">
        <v>27</v>
      </c>
      <c r="E1355" s="4">
        <f>'Formula Sheet'!D1354</f>
        <v>0</v>
      </c>
      <c r="F1355" s="4">
        <v>17.179240010400001</v>
      </c>
    </row>
    <row r="1356" spans="1:6" customFormat="1" hidden="1" x14ac:dyDescent="0.25">
      <c r="A1356" t="s">
        <v>4066</v>
      </c>
      <c r="B1356" t="s">
        <v>4069</v>
      </c>
      <c r="C1356">
        <v>397.2</v>
      </c>
      <c r="D1356" t="s">
        <v>27</v>
      </c>
      <c r="E1356" s="4">
        <f>'Formula Sheet'!D1355</f>
        <v>0</v>
      </c>
      <c r="F1356" s="4">
        <v>2750.4047999999998</v>
      </c>
    </row>
    <row r="1357" spans="1:6" x14ac:dyDescent="0.25">
      <c r="A1357" s="5" t="s">
        <v>3656</v>
      </c>
      <c r="B1357" s="5" t="s">
        <v>3658</v>
      </c>
      <c r="C1357">
        <v>0.6</v>
      </c>
      <c r="D1357" t="s">
        <v>7</v>
      </c>
      <c r="E1357" s="4">
        <f>'Formula Sheet'!D1970</f>
        <v>22.263360000000002</v>
      </c>
      <c r="F1357" s="10">
        <v>114.68639999999999</v>
      </c>
    </row>
    <row r="1358" spans="1:6" x14ac:dyDescent="0.25">
      <c r="A1358" s="5" t="s">
        <v>3630</v>
      </c>
      <c r="B1358" s="5" t="s">
        <v>3638</v>
      </c>
      <c r="C1358">
        <v>3213.6</v>
      </c>
      <c r="D1358" t="s">
        <v>11</v>
      </c>
      <c r="E1358" s="4">
        <f>'Formula Sheet'!D2136</f>
        <v>10.8576</v>
      </c>
      <c r="F1358" s="10">
        <v>83.616000000000014</v>
      </c>
    </row>
    <row r="1359" spans="1:6" x14ac:dyDescent="0.25">
      <c r="A1359" s="5" t="s">
        <v>2001</v>
      </c>
      <c r="B1359" s="5" t="s">
        <v>2002</v>
      </c>
      <c r="C1359">
        <v>6.8754999999999997</v>
      </c>
      <c r="D1359" t="s">
        <v>11</v>
      </c>
      <c r="E1359" s="4">
        <f>'Formula Sheet'!D1158</f>
        <v>8530.616</v>
      </c>
      <c r="F1359" s="10">
        <v>7.3754096000000002</v>
      </c>
    </row>
    <row r="1360" spans="1:6" x14ac:dyDescent="0.25">
      <c r="A1360" s="5" t="s">
        <v>2003</v>
      </c>
      <c r="B1360" s="5" t="s">
        <v>2006</v>
      </c>
      <c r="C1360">
        <v>4.0923999999999996</v>
      </c>
      <c r="D1360" t="s">
        <v>11</v>
      </c>
      <c r="E1360" s="4">
        <f>'Formula Sheet'!D1159</f>
        <v>7003.8384000000005</v>
      </c>
      <c r="F1360" s="10">
        <v>271.67295999999999</v>
      </c>
    </row>
    <row r="1361" spans="1:6" x14ac:dyDescent="0.25">
      <c r="A1361" s="5" t="s">
        <v>4371</v>
      </c>
      <c r="B1361" s="5" t="s">
        <v>4383</v>
      </c>
      <c r="C1361">
        <v>24</v>
      </c>
      <c r="D1361" t="s">
        <v>8</v>
      </c>
      <c r="E1361" s="4">
        <f>'Formula Sheet'!D2250</f>
        <v>4283.9600799999998</v>
      </c>
      <c r="F1361" s="10">
        <v>191</v>
      </c>
    </row>
    <row r="1362" spans="1:6" x14ac:dyDescent="0.25">
      <c r="A1362" s="5" t="s">
        <v>4314</v>
      </c>
      <c r="B1362" s="5" t="s">
        <v>4362</v>
      </c>
      <c r="C1362">
        <v>12</v>
      </c>
      <c r="D1362" t="s">
        <v>8</v>
      </c>
      <c r="E1362" s="4">
        <f>'Formula Sheet'!D2237</f>
        <v>6.7184000207999999</v>
      </c>
      <c r="F1362" s="10">
        <v>143</v>
      </c>
    </row>
    <row r="1363" spans="1:6" x14ac:dyDescent="0.25">
      <c r="A1363" s="5" t="s">
        <v>2004</v>
      </c>
      <c r="B1363" s="5" t="s">
        <v>2007</v>
      </c>
      <c r="C1363">
        <v>35.234400000000001</v>
      </c>
      <c r="D1363" t="s">
        <v>11</v>
      </c>
      <c r="E1363" s="4">
        <f>'Formula Sheet'!D1160</f>
        <v>11286.652000000002</v>
      </c>
      <c r="F1363" s="10">
        <v>2.0609333326399999</v>
      </c>
    </row>
    <row r="1364" spans="1:6" x14ac:dyDescent="0.25">
      <c r="A1364" s="5" t="s">
        <v>2005</v>
      </c>
      <c r="B1364" s="5" t="s">
        <v>2008</v>
      </c>
      <c r="C1364">
        <v>0.79535714300000004</v>
      </c>
      <c r="D1364" t="s">
        <v>11</v>
      </c>
      <c r="E1364" s="4">
        <f>'Formula Sheet'!D1161</f>
        <v>27307.894720000004</v>
      </c>
      <c r="F1364" s="10">
        <v>8.5869333326399993</v>
      </c>
    </row>
    <row r="1365" spans="1:6" x14ac:dyDescent="0.25">
      <c r="A1365" s="5" t="s">
        <v>2009</v>
      </c>
      <c r="B1365" s="5" t="s">
        <v>2011</v>
      </c>
      <c r="C1365">
        <v>24.285714285714299</v>
      </c>
      <c r="D1365" t="s">
        <v>20</v>
      </c>
      <c r="E1365" s="4">
        <f>'Formula Sheet'!D1162</f>
        <v>14128.9856</v>
      </c>
      <c r="F1365" s="10">
        <v>1</v>
      </c>
    </row>
    <row r="1366" spans="1:6" x14ac:dyDescent="0.25">
      <c r="A1366" s="5" t="s">
        <v>2010</v>
      </c>
      <c r="B1366" s="5" t="s">
        <v>2012</v>
      </c>
      <c r="C1366">
        <v>3.5458699999999999</v>
      </c>
      <c r="D1366" t="s">
        <v>11</v>
      </c>
      <c r="E1366" s="4">
        <f>'Formula Sheet'!D1163</f>
        <v>2818.556</v>
      </c>
      <c r="F1366" s="10">
        <v>2.5445264000000001</v>
      </c>
    </row>
    <row r="1367" spans="1:6" x14ac:dyDescent="0.25">
      <c r="A1367" s="5" t="s">
        <v>2013</v>
      </c>
      <c r="B1367" s="5" t="s">
        <v>2014</v>
      </c>
      <c r="C1367">
        <v>32.652999999999999</v>
      </c>
      <c r="D1367" t="s">
        <v>22</v>
      </c>
      <c r="E1367" s="4">
        <f>'Formula Sheet'!D1164</f>
        <v>4.1600000000000019</v>
      </c>
      <c r="F1367" s="10">
        <v>2.4414000000000002</v>
      </c>
    </row>
    <row r="1368" spans="1:6" x14ac:dyDescent="0.25">
      <c r="A1368" s="5" t="s">
        <v>2015</v>
      </c>
      <c r="B1368" s="5" t="s">
        <v>2016</v>
      </c>
      <c r="C1368">
        <v>0.99083333299999998</v>
      </c>
      <c r="D1368" t="s">
        <v>11</v>
      </c>
      <c r="E1368" s="4">
        <f>'Formula Sheet'!D1165</f>
        <v>4.1600207999999999</v>
      </c>
      <c r="F1368" s="10">
        <v>335</v>
      </c>
    </row>
    <row r="1369" spans="1:6" x14ac:dyDescent="0.25">
      <c r="A1369" s="5" t="s">
        <v>2017</v>
      </c>
      <c r="B1369" s="5" t="s">
        <v>2018</v>
      </c>
      <c r="C1369">
        <v>4.1283333329999996</v>
      </c>
      <c r="D1369" t="s">
        <v>11</v>
      </c>
      <c r="E1369" s="4">
        <f>'Formula Sheet'!D1166</f>
        <v>170.331096</v>
      </c>
      <c r="F1369" s="10">
        <v>1</v>
      </c>
    </row>
    <row r="1370" spans="1:6" x14ac:dyDescent="0.25">
      <c r="A1370" s="5" t="s">
        <v>2019</v>
      </c>
      <c r="B1370" s="5" t="s">
        <v>2020</v>
      </c>
      <c r="C1370">
        <v>0.431666667</v>
      </c>
      <c r="D1370" t="s">
        <v>11</v>
      </c>
      <c r="E1370" s="4">
        <f>'Formula Sheet'!D1167</f>
        <v>147.416</v>
      </c>
      <c r="F1370" s="10">
        <v>1.9667786673600001</v>
      </c>
    </row>
    <row r="1371" spans="1:6" x14ac:dyDescent="0.25">
      <c r="A1371" s="5" t="s">
        <v>2021</v>
      </c>
      <c r="B1371" s="5" t="s">
        <v>2020</v>
      </c>
      <c r="C1371">
        <v>1.22333</v>
      </c>
      <c r="D1371" t="s">
        <v>11</v>
      </c>
      <c r="E1371" s="4">
        <f>'Formula Sheet'!D1168</f>
        <v>6.7663763232000003</v>
      </c>
      <c r="F1371" s="10">
        <v>7.2251088000000001</v>
      </c>
    </row>
    <row r="1372" spans="1:6" x14ac:dyDescent="0.25">
      <c r="A1372" s="5" t="s">
        <v>3274</v>
      </c>
      <c r="B1372" s="5" t="s">
        <v>3278</v>
      </c>
      <c r="C1372">
        <v>184.31954000000002</v>
      </c>
      <c r="D1372" t="s">
        <v>20</v>
      </c>
      <c r="E1372" s="4">
        <f>'Formula Sheet'!D1905</f>
        <v>5.4870400000000004</v>
      </c>
      <c r="F1372" s="10">
        <v>443.44160000000005</v>
      </c>
    </row>
    <row r="1373" spans="1:6" x14ac:dyDescent="0.25">
      <c r="A1373" s="5" t="s">
        <v>2022</v>
      </c>
      <c r="B1373" s="5" t="s">
        <v>2023</v>
      </c>
      <c r="C1373">
        <v>1.1737500000000001</v>
      </c>
      <c r="D1373" t="s">
        <v>11</v>
      </c>
      <c r="E1373" s="4">
        <f>'Formula Sheet'!D1169</f>
        <v>322.63103999999998</v>
      </c>
      <c r="F1373" s="10">
        <v>1</v>
      </c>
    </row>
    <row r="1374" spans="1:6" x14ac:dyDescent="0.25">
      <c r="A1374" s="5" t="s">
        <v>3655</v>
      </c>
      <c r="B1374" s="5" t="s">
        <v>3657</v>
      </c>
      <c r="C1374">
        <v>50</v>
      </c>
      <c r="D1374" t="s">
        <v>7</v>
      </c>
      <c r="E1374" s="4">
        <f>'Formula Sheet'!D1170</f>
        <v>1.2455039999999999</v>
      </c>
      <c r="F1374" s="10">
        <v>1.9967999999999999</v>
      </c>
    </row>
    <row r="1375" spans="1:6" x14ac:dyDescent="0.25">
      <c r="A1375" s="5" t="s">
        <v>2024</v>
      </c>
      <c r="B1375" s="5" t="s">
        <v>2025</v>
      </c>
      <c r="C1375">
        <v>0.437</v>
      </c>
      <c r="D1375" t="s">
        <v>11</v>
      </c>
      <c r="E1375" s="4">
        <f>'Formula Sheet'!D1171</f>
        <v>187.352</v>
      </c>
      <c r="F1375" s="10">
        <v>450.93400000000003</v>
      </c>
    </row>
    <row r="1376" spans="1:6" x14ac:dyDescent="0.25">
      <c r="A1376" s="5" t="s">
        <v>4306</v>
      </c>
      <c r="B1376" s="5" t="s">
        <v>4356</v>
      </c>
      <c r="C1376">
        <v>0.84499999999999997</v>
      </c>
      <c r="D1376" t="s">
        <v>11</v>
      </c>
      <c r="E1376" s="4">
        <f>'Formula Sheet'!D2228</f>
        <v>4.2598400000000005</v>
      </c>
      <c r="F1376" s="10">
        <v>1.69</v>
      </c>
    </row>
    <row r="1377" spans="1:6" x14ac:dyDescent="0.25">
      <c r="A1377" s="5" t="s">
        <v>2026</v>
      </c>
      <c r="B1377" s="5" t="s">
        <v>2027</v>
      </c>
      <c r="C1377">
        <v>0.94556666700000003</v>
      </c>
      <c r="D1377" t="s">
        <v>11</v>
      </c>
      <c r="E1377" s="4">
        <f>'Formula Sheet'!D1172</f>
        <v>8.9123839999999994</v>
      </c>
      <c r="F1377" s="10">
        <v>12.97296</v>
      </c>
    </row>
    <row r="1378" spans="1:6" x14ac:dyDescent="0.25">
      <c r="A1378" s="5" t="s">
        <v>2028</v>
      </c>
      <c r="B1378" s="5" t="s">
        <v>2029</v>
      </c>
      <c r="C1378">
        <v>3.4736099999999999</v>
      </c>
      <c r="D1378" t="s">
        <v>11</v>
      </c>
      <c r="E1378" s="4">
        <f>'Formula Sheet'!D1173</f>
        <v>51.126400000000004</v>
      </c>
      <c r="F1378" s="10">
        <v>97.13433599999999</v>
      </c>
    </row>
    <row r="1379" spans="1:6" x14ac:dyDescent="0.25">
      <c r="A1379" s="5" t="s">
        <v>4006</v>
      </c>
      <c r="B1379" s="5" t="s">
        <v>2030</v>
      </c>
      <c r="C1379">
        <v>0.44440000000000002</v>
      </c>
      <c r="D1379" t="s">
        <v>11</v>
      </c>
      <c r="E1379" s="4">
        <f>'Formula Sheet'!D1174</f>
        <v>142.81488000000002</v>
      </c>
      <c r="F1379" s="10">
        <v>42.681599999999996</v>
      </c>
    </row>
    <row r="1380" spans="1:6" x14ac:dyDescent="0.25">
      <c r="A1380" s="5" t="s">
        <v>2031</v>
      </c>
      <c r="B1380" s="5" t="s">
        <v>2032</v>
      </c>
      <c r="C1380">
        <v>0.96</v>
      </c>
      <c r="D1380" t="s">
        <v>11</v>
      </c>
      <c r="E1380" s="4">
        <f>'Formula Sheet'!D1175</f>
        <v>1</v>
      </c>
      <c r="F1380" s="10">
        <v>3.8319840000000003</v>
      </c>
    </row>
    <row r="1381" spans="1:6" x14ac:dyDescent="0.25">
      <c r="A1381" s="5" t="s">
        <v>2033</v>
      </c>
      <c r="B1381" s="5" t="s">
        <v>2034</v>
      </c>
      <c r="C1381">
        <v>72.295000000000002</v>
      </c>
      <c r="D1381" t="s">
        <v>7</v>
      </c>
      <c r="E1381" s="4">
        <f>'Formula Sheet'!D1176</f>
        <v>143.64000000000001</v>
      </c>
      <c r="F1381" s="10">
        <v>3.7439999999999998</v>
      </c>
    </row>
    <row r="1382" spans="1:6" x14ac:dyDescent="0.25">
      <c r="A1382" s="5" t="s">
        <v>4007</v>
      </c>
      <c r="B1382" s="5" t="s">
        <v>2035</v>
      </c>
      <c r="C1382">
        <v>6.2370000000000001</v>
      </c>
      <c r="D1382" t="s">
        <v>11</v>
      </c>
      <c r="E1382" s="4">
        <f>'Formula Sheet'!D1177</f>
        <v>26.416</v>
      </c>
      <c r="F1382" s="10">
        <v>1</v>
      </c>
    </row>
    <row r="1383" spans="1:6" x14ac:dyDescent="0.25">
      <c r="A1383" s="5" t="s">
        <v>2038</v>
      </c>
      <c r="B1383" s="5" t="s">
        <v>2040</v>
      </c>
      <c r="C1383">
        <v>4.5599999999999996</v>
      </c>
      <c r="D1383" t="s">
        <v>23</v>
      </c>
      <c r="E1383" s="4">
        <f>'Formula Sheet'!D1179</f>
        <v>131.04223999999999</v>
      </c>
      <c r="F1383" s="10">
        <v>294.68</v>
      </c>
    </row>
    <row r="1384" spans="1:6" x14ac:dyDescent="0.25">
      <c r="A1384" s="5" t="s">
        <v>2036</v>
      </c>
      <c r="B1384" s="5" t="s">
        <v>2037</v>
      </c>
      <c r="C1384">
        <v>10.377599999999999</v>
      </c>
      <c r="D1384" t="s">
        <v>23</v>
      </c>
      <c r="E1384" s="4">
        <f>'Formula Sheet'!D1178</f>
        <v>30.629871999999999</v>
      </c>
      <c r="F1384" s="10">
        <v>1</v>
      </c>
    </row>
    <row r="1385" spans="1:6" x14ac:dyDescent="0.25">
      <c r="A1385" s="5" t="s">
        <v>2039</v>
      </c>
      <c r="B1385" s="5" t="s">
        <v>2041</v>
      </c>
      <c r="C1385">
        <v>1.8423</v>
      </c>
      <c r="D1385" t="s">
        <v>11</v>
      </c>
      <c r="E1385" s="4">
        <f>'Formula Sheet'!D1180</f>
        <v>39.316784000000006</v>
      </c>
      <c r="F1385" s="10">
        <v>125.804</v>
      </c>
    </row>
    <row r="1386" spans="1:6" x14ac:dyDescent="0.25">
      <c r="A1386" s="5" t="s">
        <v>2043</v>
      </c>
      <c r="B1386" s="5" t="s">
        <v>2045</v>
      </c>
      <c r="C1386">
        <v>0.41799999999999998</v>
      </c>
      <c r="D1386" t="s">
        <v>11</v>
      </c>
      <c r="E1386" s="4">
        <f>'Formula Sheet'!D1182</f>
        <v>160.49504000000002</v>
      </c>
      <c r="F1386" s="10">
        <v>235.55</v>
      </c>
    </row>
    <row r="1387" spans="1:6" customFormat="1" hidden="1" x14ac:dyDescent="0.25">
      <c r="A1387" t="s">
        <v>2370</v>
      </c>
      <c r="B1387" t="s">
        <v>2374</v>
      </c>
      <c r="C1387">
        <v>1670.9639999999999</v>
      </c>
      <c r="D1387" t="s">
        <v>27</v>
      </c>
      <c r="E1387" s="4">
        <f>'Formula Sheet'!D1386</f>
        <v>0</v>
      </c>
      <c r="F1387" s="4">
        <v>1</v>
      </c>
    </row>
    <row r="1388" spans="1:6" customFormat="1" hidden="1" x14ac:dyDescent="0.25">
      <c r="A1388" t="s">
        <v>2371</v>
      </c>
      <c r="B1388" t="s">
        <v>2375</v>
      </c>
      <c r="C1388">
        <v>2506.3829999999998</v>
      </c>
      <c r="D1388" t="s">
        <v>27</v>
      </c>
      <c r="E1388" s="4">
        <f>'Formula Sheet'!D1387</f>
        <v>0</v>
      </c>
      <c r="F1388" s="4">
        <v>92.68</v>
      </c>
    </row>
    <row r="1389" spans="1:6" x14ac:dyDescent="0.25">
      <c r="A1389" s="5" t="s">
        <v>2048</v>
      </c>
      <c r="B1389" s="5" t="s">
        <v>2049</v>
      </c>
      <c r="C1389">
        <v>48</v>
      </c>
      <c r="D1389" t="s">
        <v>8</v>
      </c>
      <c r="E1389" s="4">
        <f>'Formula Sheet'!D1184</f>
        <v>76.256960000000007</v>
      </c>
      <c r="F1389" s="10">
        <v>2.1671520000000002</v>
      </c>
    </row>
    <row r="1390" spans="1:6" x14ac:dyDescent="0.25">
      <c r="A1390" s="5" t="s">
        <v>2046</v>
      </c>
      <c r="B1390" s="5" t="s">
        <v>2047</v>
      </c>
      <c r="C1390">
        <v>0.231333333</v>
      </c>
      <c r="D1390" t="s">
        <v>11</v>
      </c>
      <c r="E1390" s="4">
        <f>'Formula Sheet'!D1183</f>
        <v>1198.232</v>
      </c>
      <c r="F1390" s="10">
        <v>755.16</v>
      </c>
    </row>
    <row r="1391" spans="1:6" x14ac:dyDescent="0.25">
      <c r="A1391" s="5" t="s">
        <v>2050</v>
      </c>
      <c r="B1391" s="5" t="s">
        <v>2051</v>
      </c>
      <c r="C1391">
        <v>9.77</v>
      </c>
      <c r="D1391" t="s">
        <v>7</v>
      </c>
      <c r="E1391" s="4">
        <f>'Formula Sheet'!D1185</f>
        <v>733.84</v>
      </c>
      <c r="F1391" s="10">
        <v>1.83456</v>
      </c>
    </row>
    <row r="1392" spans="1:6" x14ac:dyDescent="0.25">
      <c r="A1392" s="5" t="s">
        <v>2052</v>
      </c>
      <c r="B1392" s="5" t="s">
        <v>2053</v>
      </c>
      <c r="C1392">
        <v>67.190709999999996</v>
      </c>
      <c r="D1392" t="s">
        <v>11</v>
      </c>
      <c r="E1392" s="4">
        <f>'Formula Sheet'!D1186</f>
        <v>1.2931360000000001</v>
      </c>
      <c r="F1392" s="10">
        <v>344.99936000000002</v>
      </c>
    </row>
    <row r="1393" spans="1:6" x14ac:dyDescent="0.25">
      <c r="A1393" s="5" t="s">
        <v>2054</v>
      </c>
      <c r="B1393" s="5" t="s">
        <v>2055</v>
      </c>
      <c r="C1393">
        <v>30.875</v>
      </c>
      <c r="D1393" t="s">
        <v>7</v>
      </c>
      <c r="E1393" s="4">
        <f>'Formula Sheet'!D1187</f>
        <v>2.0924800000000001</v>
      </c>
      <c r="F1393" s="10">
        <v>108.34656000000001</v>
      </c>
    </row>
    <row r="1394" spans="1:6" x14ac:dyDescent="0.25">
      <c r="A1394" s="5" t="s">
        <v>2056</v>
      </c>
      <c r="B1394" s="5" t="s">
        <v>2057</v>
      </c>
      <c r="C1394">
        <v>130.79999999999998</v>
      </c>
      <c r="D1394" t="s">
        <v>7</v>
      </c>
      <c r="E1394" s="4">
        <f>'Formula Sheet'!D1188</f>
        <v>1</v>
      </c>
      <c r="F1394" s="10">
        <v>2.9727360000000003</v>
      </c>
    </row>
    <row r="1395" spans="1:6" x14ac:dyDescent="0.25">
      <c r="A1395" s="5" t="s">
        <v>2058</v>
      </c>
      <c r="B1395" s="5" t="s">
        <v>2059</v>
      </c>
      <c r="C1395">
        <v>1.0419</v>
      </c>
      <c r="D1395" t="s">
        <v>11</v>
      </c>
      <c r="E1395" s="4">
        <f>'Formula Sheet'!D1189</f>
        <v>2.5846496000000001</v>
      </c>
      <c r="F1395" s="10">
        <v>108.08198400000001</v>
      </c>
    </row>
    <row r="1396" spans="1:6" x14ac:dyDescent="0.25">
      <c r="A1396" s="5" t="s">
        <v>2060</v>
      </c>
      <c r="B1396" s="5" t="s">
        <v>2061</v>
      </c>
      <c r="C1396">
        <v>0.88200000000000001</v>
      </c>
      <c r="D1396" t="s">
        <v>11</v>
      </c>
      <c r="E1396" s="4">
        <f>'Formula Sheet'!D1190</f>
        <v>1</v>
      </c>
      <c r="F1396" s="10">
        <v>126.66720000000001</v>
      </c>
    </row>
    <row r="1397" spans="1:6" x14ac:dyDescent="0.25">
      <c r="A1397" s="5" t="s">
        <v>2062</v>
      </c>
      <c r="B1397" s="5" t="s">
        <v>2063</v>
      </c>
      <c r="C1397">
        <v>60.095999999999997</v>
      </c>
      <c r="D1397" t="s">
        <v>8</v>
      </c>
      <c r="E1397" s="4">
        <f>'Formula Sheet'!D1191</f>
        <v>1</v>
      </c>
      <c r="F1397" s="10">
        <v>196.78688</v>
      </c>
    </row>
    <row r="1398" spans="1:6" x14ac:dyDescent="0.25">
      <c r="A1398" s="5" t="s">
        <v>4008</v>
      </c>
      <c r="B1398" s="5" t="s">
        <v>4009</v>
      </c>
      <c r="C1398">
        <v>6.4127999999999998</v>
      </c>
      <c r="D1398" t="s">
        <v>7</v>
      </c>
      <c r="E1398" s="4">
        <f>'Formula Sheet'!D1192</f>
        <v>1392.6279999999999</v>
      </c>
      <c r="F1398" s="10">
        <v>259.88159999999999</v>
      </c>
    </row>
    <row r="1399" spans="1:6" x14ac:dyDescent="0.25">
      <c r="A1399" s="5" t="s">
        <v>2064</v>
      </c>
      <c r="B1399" s="5" t="s">
        <v>2065</v>
      </c>
      <c r="C1399">
        <v>1.4292</v>
      </c>
      <c r="D1399" t="s">
        <v>11</v>
      </c>
      <c r="E1399" s="4">
        <f>'Formula Sheet'!D1193</f>
        <v>1</v>
      </c>
      <c r="F1399" s="10">
        <v>164.65736000000001</v>
      </c>
    </row>
    <row r="1400" spans="1:6" x14ac:dyDescent="0.25">
      <c r="A1400" s="5" t="s">
        <v>2066</v>
      </c>
      <c r="B1400" s="5" t="s">
        <v>2067</v>
      </c>
      <c r="C1400">
        <v>6.3619199999999996</v>
      </c>
      <c r="D1400" t="s">
        <v>7</v>
      </c>
      <c r="E1400" s="4">
        <f>'Formula Sheet'!D1194</f>
        <v>1</v>
      </c>
      <c r="F1400" s="10">
        <v>180.93420800000001</v>
      </c>
    </row>
    <row r="1401" spans="1:6" x14ac:dyDescent="0.25">
      <c r="A1401" s="5" t="s">
        <v>2066</v>
      </c>
      <c r="B1401" s="5" t="s">
        <v>2067</v>
      </c>
      <c r="C1401">
        <v>6.3619199999999996</v>
      </c>
      <c r="D1401" t="s">
        <v>7</v>
      </c>
      <c r="E1401" s="4">
        <f>'Formula Sheet'!D2160</f>
        <v>1</v>
      </c>
      <c r="F1401" s="10">
        <v>998.40000000000009</v>
      </c>
    </row>
    <row r="1402" spans="1:6" x14ac:dyDescent="0.25">
      <c r="A1402" s="5" t="s">
        <v>4010</v>
      </c>
      <c r="B1402" s="5" t="s">
        <v>2068</v>
      </c>
      <c r="C1402">
        <v>9.9359999999999999</v>
      </c>
      <c r="D1402" t="s">
        <v>7</v>
      </c>
      <c r="E1402" s="4">
        <f>'Formula Sheet'!D1195</f>
        <v>4.4501600000000003</v>
      </c>
      <c r="F1402" s="10">
        <v>7.1115200000000005</v>
      </c>
    </row>
    <row r="1403" spans="1:6" x14ac:dyDescent="0.25">
      <c r="A1403" s="5" t="s">
        <v>2069</v>
      </c>
      <c r="B1403" s="5" t="s">
        <v>2071</v>
      </c>
      <c r="C1403">
        <v>24.468</v>
      </c>
      <c r="D1403" t="s">
        <v>8</v>
      </c>
      <c r="E1403" s="4">
        <f>'Formula Sheet'!D1196</f>
        <v>1.2616031999999999</v>
      </c>
      <c r="F1403" s="10">
        <v>1.8790720000000001</v>
      </c>
    </row>
    <row r="1404" spans="1:6" x14ac:dyDescent="0.25">
      <c r="A1404" s="5" t="s">
        <v>2070</v>
      </c>
      <c r="B1404" s="5" t="s">
        <v>2072</v>
      </c>
      <c r="C1404">
        <v>39.634999999999998</v>
      </c>
      <c r="D1404" t="s">
        <v>8</v>
      </c>
      <c r="E1404" s="4">
        <f>'Formula Sheet'!D1197</f>
        <v>1.3061013326399999</v>
      </c>
      <c r="F1404" s="10">
        <v>4.6290399999999998</v>
      </c>
    </row>
    <row r="1405" spans="1:6" x14ac:dyDescent="0.25">
      <c r="A1405" s="5" t="s">
        <v>4011</v>
      </c>
      <c r="B1405" s="5" t="s">
        <v>4012</v>
      </c>
      <c r="C1405">
        <v>17.241800000000001</v>
      </c>
      <c r="D1405" t="s">
        <v>7</v>
      </c>
      <c r="E1405" s="4">
        <f>'Formula Sheet'!D1198</f>
        <v>98.395008000000004</v>
      </c>
      <c r="F1405" s="10">
        <v>23.998579200000002</v>
      </c>
    </row>
    <row r="1406" spans="1:6" x14ac:dyDescent="0.25">
      <c r="A1406" s="5" t="s">
        <v>2073</v>
      </c>
      <c r="B1406" s="5" t="s">
        <v>2074</v>
      </c>
      <c r="C1406">
        <v>86.9876</v>
      </c>
      <c r="D1406" t="s">
        <v>11</v>
      </c>
      <c r="E1406" s="4">
        <f>'Formula Sheet'!D1199</f>
        <v>109.52799999999999</v>
      </c>
      <c r="F1406" s="10">
        <v>6.8334239999999999</v>
      </c>
    </row>
    <row r="1407" spans="1:6" x14ac:dyDescent="0.25">
      <c r="A1407" s="5" t="s">
        <v>2075</v>
      </c>
      <c r="B1407" s="5" t="s">
        <v>2076</v>
      </c>
      <c r="C1407">
        <v>3.419</v>
      </c>
      <c r="D1407" t="s">
        <v>11</v>
      </c>
      <c r="E1407" s="4">
        <f>'Formula Sheet'!D1200</f>
        <v>25.935475199999999</v>
      </c>
      <c r="F1407" s="10">
        <v>7.7646400000000009</v>
      </c>
    </row>
    <row r="1408" spans="1:6" x14ac:dyDescent="0.25">
      <c r="A1408" s="5" t="s">
        <v>2077</v>
      </c>
      <c r="B1408" s="5" t="s">
        <v>2078</v>
      </c>
      <c r="C1408">
        <v>0.90339999999999998</v>
      </c>
      <c r="D1408" t="s">
        <v>11</v>
      </c>
      <c r="E1408" s="4">
        <f>'Formula Sheet'!D1201</f>
        <v>23.6112</v>
      </c>
      <c r="F1408" s="10">
        <v>2.3002720000000001</v>
      </c>
    </row>
    <row r="1409" spans="1:6" x14ac:dyDescent="0.25">
      <c r="A1409" s="5" t="s">
        <v>2079</v>
      </c>
      <c r="B1409" s="5" t="s">
        <v>2080</v>
      </c>
      <c r="C1409">
        <v>2.2254999999999998</v>
      </c>
      <c r="D1409" t="s">
        <v>11</v>
      </c>
      <c r="E1409" s="4">
        <f>'Formula Sheet'!D1202</f>
        <v>138.95999999999998</v>
      </c>
      <c r="F1409" s="10">
        <v>2.3079679999999998</v>
      </c>
    </row>
    <row r="1410" spans="1:6" x14ac:dyDescent="0.25">
      <c r="A1410" s="5" t="s">
        <v>4013</v>
      </c>
      <c r="B1410" s="5" t="s">
        <v>4014</v>
      </c>
      <c r="C1410">
        <v>1.44208</v>
      </c>
      <c r="D1410" t="s">
        <v>7</v>
      </c>
      <c r="E1410" s="4">
        <f>'Formula Sheet'!D1203</f>
        <v>25.415807999999998</v>
      </c>
      <c r="F1410" s="10">
        <v>86.231999999999999</v>
      </c>
    </row>
    <row r="1411" spans="1:6" x14ac:dyDescent="0.25">
      <c r="A1411" s="5" t="s">
        <v>2081</v>
      </c>
      <c r="B1411" s="5" t="s">
        <v>2082</v>
      </c>
      <c r="C1411">
        <v>3.2852999999999999</v>
      </c>
      <c r="D1411" t="s">
        <v>11</v>
      </c>
      <c r="E1411" s="4">
        <f>'Formula Sheet'!D1204</f>
        <v>88.228800000000007</v>
      </c>
      <c r="F1411" s="10">
        <v>1</v>
      </c>
    </row>
    <row r="1412" spans="1:6" x14ac:dyDescent="0.25">
      <c r="A1412" s="5" t="s">
        <v>2083</v>
      </c>
      <c r="B1412" s="5" t="s">
        <v>2084</v>
      </c>
      <c r="C1412">
        <v>3.7330000000000001</v>
      </c>
      <c r="D1412" t="s">
        <v>11</v>
      </c>
      <c r="E1412" s="4">
        <f>'Formula Sheet'!D1205</f>
        <v>87.48</v>
      </c>
      <c r="F1412" s="10">
        <v>1.189136</v>
      </c>
    </row>
    <row r="1413" spans="1:6" x14ac:dyDescent="0.25">
      <c r="A1413" s="5" t="s">
        <v>4017</v>
      </c>
      <c r="B1413" s="5" t="s">
        <v>2086</v>
      </c>
      <c r="C1413">
        <v>2.16</v>
      </c>
      <c r="D1413" t="s">
        <v>7</v>
      </c>
      <c r="E1413" s="4">
        <f>'Formula Sheet'!D1208</f>
        <v>94.375200000000007</v>
      </c>
      <c r="F1413" s="10">
        <v>2.2586488891200003</v>
      </c>
    </row>
    <row r="1414" spans="1:6" x14ac:dyDescent="0.25">
      <c r="A1414" s="5" t="s">
        <v>2087</v>
      </c>
      <c r="B1414" s="5" t="s">
        <v>2085</v>
      </c>
      <c r="C1414">
        <v>0.24249999999999999</v>
      </c>
      <c r="D1414" t="s">
        <v>11</v>
      </c>
      <c r="E1414" s="4">
        <f>'Formula Sheet'!D1209</f>
        <v>97.963200000000001</v>
      </c>
      <c r="F1414" s="10">
        <v>561.75199999999995</v>
      </c>
    </row>
    <row r="1415" spans="1:6" x14ac:dyDescent="0.25">
      <c r="A1415" s="5" t="s">
        <v>2088</v>
      </c>
      <c r="B1415" s="5" t="s">
        <v>2089</v>
      </c>
      <c r="C1415">
        <v>0.57169999999999999</v>
      </c>
      <c r="D1415" t="s">
        <v>11</v>
      </c>
      <c r="E1415" s="4">
        <f>'Formula Sheet'!D1210</f>
        <v>86.918400000000005</v>
      </c>
      <c r="F1415" s="10">
        <v>6.863999994175999</v>
      </c>
    </row>
    <row r="1416" spans="1:6" x14ac:dyDescent="0.25">
      <c r="A1416" s="5" t="s">
        <v>4015</v>
      </c>
      <c r="B1416" s="5" t="s">
        <v>4018</v>
      </c>
      <c r="C1416">
        <v>1.1059000000000001</v>
      </c>
      <c r="D1416" t="s">
        <v>11</v>
      </c>
      <c r="E1416" s="4">
        <f>'Formula Sheet'!D1206</f>
        <v>128.08160000000001</v>
      </c>
      <c r="F1416" s="10">
        <v>1.2005760000000001</v>
      </c>
    </row>
    <row r="1417" spans="1:6" x14ac:dyDescent="0.25">
      <c r="A1417" s="5" t="s">
        <v>4016</v>
      </c>
      <c r="B1417" s="5" t="s">
        <v>4019</v>
      </c>
      <c r="C1417">
        <v>1.1095999999999999</v>
      </c>
      <c r="D1417" t="s">
        <v>11</v>
      </c>
      <c r="E1417" s="4">
        <f>'Formula Sheet'!D1207</f>
        <v>18.369599999999998</v>
      </c>
      <c r="F1417" s="10">
        <v>103.955648</v>
      </c>
    </row>
    <row r="1418" spans="1:6" x14ac:dyDescent="0.25">
      <c r="A1418" s="5" t="s">
        <v>2090</v>
      </c>
      <c r="B1418" s="5" t="s">
        <v>2091</v>
      </c>
      <c r="C1418">
        <v>0.57720000000000005</v>
      </c>
      <c r="D1418" t="s">
        <v>11</v>
      </c>
      <c r="E1418" s="4">
        <f>'Formula Sheet'!D1211</f>
        <v>90.287999999999997</v>
      </c>
      <c r="F1418" s="10">
        <v>17.887999999999991</v>
      </c>
    </row>
    <row r="1419" spans="1:6" x14ac:dyDescent="0.25">
      <c r="A1419" s="5" t="s">
        <v>2092</v>
      </c>
      <c r="B1419" s="5" t="s">
        <v>2093</v>
      </c>
      <c r="C1419">
        <v>2.1528</v>
      </c>
      <c r="D1419" t="s">
        <v>8</v>
      </c>
      <c r="E1419" s="4">
        <f>'Formula Sheet'!D1212</f>
        <v>88.061567999999994</v>
      </c>
      <c r="F1419" s="10">
        <v>88.728000000000009</v>
      </c>
    </row>
    <row r="1420" spans="1:6" x14ac:dyDescent="0.25">
      <c r="A1420" s="5" t="s">
        <v>3316</v>
      </c>
      <c r="B1420" s="5" t="s">
        <v>3317</v>
      </c>
      <c r="C1420">
        <v>319.37999999999982</v>
      </c>
      <c r="D1420" t="s">
        <v>20</v>
      </c>
      <c r="E1420" s="4">
        <f>'Formula Sheet'!D1929</f>
        <v>584.02239999999995</v>
      </c>
      <c r="F1420" s="10">
        <v>113.15200000000002</v>
      </c>
    </row>
    <row r="1421" spans="1:6" x14ac:dyDescent="0.25">
      <c r="A1421" s="5" t="s">
        <v>2094</v>
      </c>
      <c r="B1421" s="5" t="s">
        <v>2095</v>
      </c>
      <c r="C1421">
        <v>1.085888889</v>
      </c>
      <c r="D1421" t="s">
        <v>11</v>
      </c>
      <c r="E1421" s="4">
        <f>'Formula Sheet'!D1213</f>
        <v>101.622336</v>
      </c>
      <c r="F1421" s="10">
        <v>19.79232</v>
      </c>
    </row>
    <row r="1422" spans="1:6" x14ac:dyDescent="0.25">
      <c r="A1422" s="5" t="s">
        <v>4275</v>
      </c>
      <c r="B1422" s="5" t="s">
        <v>4327</v>
      </c>
      <c r="C1422">
        <v>224.4</v>
      </c>
      <c r="D1422" t="s">
        <v>8</v>
      </c>
      <c r="E1422" s="4">
        <f>'Formula Sheet'!D2194</f>
        <v>114.03744</v>
      </c>
      <c r="F1422" s="10">
        <v>1</v>
      </c>
    </row>
    <row r="1423" spans="1:6" x14ac:dyDescent="0.25">
      <c r="A1423" s="5" t="s">
        <v>2096</v>
      </c>
      <c r="B1423" s="5" t="s">
        <v>2097</v>
      </c>
      <c r="C1423">
        <v>112.2</v>
      </c>
      <c r="D1423" t="s">
        <v>8</v>
      </c>
      <c r="E1423" s="4">
        <f>'Formula Sheet'!D1214</f>
        <v>139.3716</v>
      </c>
      <c r="F1423" s="10">
        <v>22.096752000000002</v>
      </c>
    </row>
    <row r="1424" spans="1:6" x14ac:dyDescent="0.25">
      <c r="A1424" s="5" t="s">
        <v>2100</v>
      </c>
      <c r="B1424" s="5" t="s">
        <v>2101</v>
      </c>
      <c r="C1424">
        <v>8.5999999999999961</v>
      </c>
      <c r="D1424" t="s">
        <v>20</v>
      </c>
      <c r="E1424" s="4">
        <f>'Formula Sheet'!D1216</f>
        <v>15.999360000000001</v>
      </c>
      <c r="F1424" s="10">
        <v>23.985599999999998</v>
      </c>
    </row>
    <row r="1425" spans="1:6" x14ac:dyDescent="0.25">
      <c r="A1425" s="5" t="s">
        <v>2098</v>
      </c>
      <c r="B1425" s="5" t="s">
        <v>2099</v>
      </c>
      <c r="C1425">
        <v>3.2999999971999996</v>
      </c>
      <c r="D1425" t="s">
        <v>20</v>
      </c>
      <c r="E1425" s="4">
        <f>'Formula Sheet'!D1215</f>
        <v>127.026624</v>
      </c>
      <c r="F1425" s="10">
        <v>1.432203389830508</v>
      </c>
    </row>
    <row r="1426" spans="1:6" x14ac:dyDescent="0.25">
      <c r="A1426" s="5" t="s">
        <v>3330</v>
      </c>
      <c r="B1426" s="5" t="s">
        <v>3331</v>
      </c>
      <c r="C1426">
        <v>4.9774647887323926</v>
      </c>
      <c r="D1426" t="s">
        <v>20</v>
      </c>
      <c r="E1426" s="4">
        <f>'Formula Sheet'!D1936</f>
        <v>8.319999999999979</v>
      </c>
      <c r="F1426" s="10">
        <v>28.005120000000002</v>
      </c>
    </row>
    <row r="1427" spans="1:6" x14ac:dyDescent="0.25">
      <c r="A1427" s="5" t="s">
        <v>2104</v>
      </c>
      <c r="B1427" s="5" t="s">
        <v>2105</v>
      </c>
      <c r="C1427">
        <v>1.1373</v>
      </c>
      <c r="D1427" t="s">
        <v>7</v>
      </c>
      <c r="E1427" s="4">
        <f>'Formula Sheet'!D1219</f>
        <v>4.1184000000000003</v>
      </c>
      <c r="F1427" s="10">
        <v>4.2687840000000001</v>
      </c>
    </row>
    <row r="1428" spans="1:6" x14ac:dyDescent="0.25">
      <c r="A1428" s="5" t="s">
        <v>2102</v>
      </c>
      <c r="B1428" s="5" t="s">
        <v>2103</v>
      </c>
      <c r="C1428">
        <v>2.64</v>
      </c>
      <c r="D1428" t="s">
        <v>7</v>
      </c>
      <c r="E1428" s="4">
        <f>'Formula Sheet'!D1217</f>
        <v>51.584208000000004</v>
      </c>
      <c r="F1428" s="10">
        <v>129.44479999999999</v>
      </c>
    </row>
    <row r="1429" spans="1:6" x14ac:dyDescent="0.25">
      <c r="A1429" s="5" t="s">
        <v>4020</v>
      </c>
      <c r="B1429" s="5" t="s">
        <v>2103</v>
      </c>
      <c r="C1429">
        <v>0.76800000000000002</v>
      </c>
      <c r="D1429" t="s">
        <v>7</v>
      </c>
      <c r="E1429" s="4">
        <f>'Formula Sheet'!D1218</f>
        <v>16.224000000000004</v>
      </c>
      <c r="F1429" s="10">
        <v>25.161216000000003</v>
      </c>
    </row>
    <row r="1430" spans="1:6" x14ac:dyDescent="0.25">
      <c r="A1430" s="5" t="s">
        <v>4021</v>
      </c>
      <c r="B1430" s="5" t="s">
        <v>2106</v>
      </c>
      <c r="C1430">
        <v>0.68855932203389802</v>
      </c>
      <c r="D1430" t="s">
        <v>11</v>
      </c>
      <c r="E1430" s="4">
        <f>'Formula Sheet'!D1220</f>
        <v>1</v>
      </c>
      <c r="F1430" s="10">
        <v>5.4505360000000005</v>
      </c>
    </row>
    <row r="1431" spans="1:6" x14ac:dyDescent="0.25">
      <c r="A1431" s="5" t="s">
        <v>4022</v>
      </c>
      <c r="B1431" s="5" t="s">
        <v>4024</v>
      </c>
      <c r="C1431">
        <v>1.44</v>
      </c>
      <c r="D1431" t="s">
        <v>7</v>
      </c>
      <c r="E1431" s="4">
        <f>'Formula Sheet'!D1221</f>
        <v>62.400000000000006</v>
      </c>
      <c r="F1431" s="10">
        <v>1</v>
      </c>
    </row>
    <row r="1432" spans="1:6" x14ac:dyDescent="0.25">
      <c r="A1432" s="5" t="s">
        <v>2108</v>
      </c>
      <c r="B1432" s="5" t="s">
        <v>2109</v>
      </c>
      <c r="C1432">
        <v>1.6284000000000001</v>
      </c>
      <c r="D1432" t="s">
        <v>7</v>
      </c>
      <c r="E1432" s="4">
        <f>'Formula Sheet'!D1223</f>
        <v>87.36</v>
      </c>
      <c r="F1432" s="10">
        <v>1.2226239999999999</v>
      </c>
    </row>
    <row r="1433" spans="1:6" x14ac:dyDescent="0.25">
      <c r="A1433" s="5" t="s">
        <v>4023</v>
      </c>
      <c r="B1433" s="5" t="s">
        <v>2107</v>
      </c>
      <c r="C1433">
        <v>8.2799999999999994</v>
      </c>
      <c r="D1433" t="s">
        <v>8</v>
      </c>
      <c r="E1433" s="4">
        <f>'Formula Sheet'!D1222</f>
        <v>99.84</v>
      </c>
      <c r="F1433" s="10">
        <v>4.2431999999999999</v>
      </c>
    </row>
    <row r="1434" spans="1:6" x14ac:dyDescent="0.25">
      <c r="A1434" s="5" t="s">
        <v>2110</v>
      </c>
      <c r="B1434" s="5" t="s">
        <v>2111</v>
      </c>
      <c r="C1434">
        <v>2.0522999999999998</v>
      </c>
      <c r="D1434" t="s">
        <v>11</v>
      </c>
      <c r="E1434" s="4">
        <f>'Formula Sheet'!D1224</f>
        <v>658.65279999999996</v>
      </c>
      <c r="F1434" s="10">
        <v>17.347200000000001</v>
      </c>
    </row>
    <row r="1435" spans="1:6" x14ac:dyDescent="0.25">
      <c r="A1435" s="5" t="s">
        <v>2112</v>
      </c>
      <c r="B1435" s="5" t="s">
        <v>2113</v>
      </c>
      <c r="C1435">
        <v>2.6204499999999999</v>
      </c>
      <c r="D1435" t="s">
        <v>11</v>
      </c>
      <c r="E1435" s="4">
        <f>'Formula Sheet'!D1225</f>
        <v>19.469493333333325</v>
      </c>
      <c r="F1435" s="10">
        <v>4.8984000000000005</v>
      </c>
    </row>
    <row r="1436" spans="1:6" x14ac:dyDescent="0.25">
      <c r="A1436" s="5" t="s">
        <v>2114</v>
      </c>
      <c r="B1436" s="5" t="s">
        <v>2115</v>
      </c>
      <c r="C1436">
        <v>0.315</v>
      </c>
      <c r="D1436" t="s">
        <v>11</v>
      </c>
      <c r="E1436" s="4">
        <f>'Formula Sheet'!D1226</f>
        <v>12.48</v>
      </c>
      <c r="F1436" s="10">
        <v>8.986293332639999</v>
      </c>
    </row>
    <row r="1437" spans="1:6" x14ac:dyDescent="0.25">
      <c r="A1437" s="5" t="s">
        <v>2116</v>
      </c>
      <c r="B1437" s="5" t="s">
        <v>2117</v>
      </c>
      <c r="C1437">
        <v>2.04</v>
      </c>
      <c r="D1437" t="s">
        <v>11</v>
      </c>
      <c r="E1437" s="4">
        <f>'Formula Sheet'!D1227</f>
        <v>16.723200000000002</v>
      </c>
      <c r="F1437" s="10">
        <v>7.272304000000001</v>
      </c>
    </row>
    <row r="1438" spans="1:6" x14ac:dyDescent="0.25">
      <c r="A1438" s="5" t="s">
        <v>2118</v>
      </c>
      <c r="B1438" s="5" t="s">
        <v>2119</v>
      </c>
      <c r="C1438">
        <v>0.58779999999999999</v>
      </c>
      <c r="D1438" t="s">
        <v>11</v>
      </c>
      <c r="E1438" s="4">
        <f>'Formula Sheet'!D1228</f>
        <v>727.88991958400004</v>
      </c>
      <c r="F1438" s="10">
        <v>2.8443999999999998</v>
      </c>
    </row>
    <row r="1439" spans="1:6" x14ac:dyDescent="0.25">
      <c r="A1439" s="5" t="s">
        <v>2120</v>
      </c>
      <c r="B1439" s="5" t="s">
        <v>2121</v>
      </c>
      <c r="C1439">
        <v>8.34</v>
      </c>
      <c r="D1439" t="s">
        <v>11</v>
      </c>
      <c r="E1439" s="4">
        <f>'Formula Sheet'!D1229</f>
        <v>382.03880000000004</v>
      </c>
      <c r="F1439" s="10">
        <v>3.9935999999999998</v>
      </c>
    </row>
    <row r="1440" spans="1:6" x14ac:dyDescent="0.25">
      <c r="A1440" s="5" t="s">
        <v>4025</v>
      </c>
      <c r="B1440" s="5" t="s">
        <v>2123</v>
      </c>
      <c r="C1440">
        <v>2.355</v>
      </c>
      <c r="D1440" t="s">
        <v>11</v>
      </c>
      <c r="E1440" s="4">
        <f>'Formula Sheet'!D1230</f>
        <v>2.1964800000000002</v>
      </c>
      <c r="F1440" s="10">
        <v>2692.1440000000002</v>
      </c>
    </row>
    <row r="1441" spans="1:6" x14ac:dyDescent="0.25">
      <c r="A1441" s="5" t="s">
        <v>2122</v>
      </c>
      <c r="B1441" s="5" t="s">
        <v>2123</v>
      </c>
      <c r="C1441">
        <v>4.3203333329999998</v>
      </c>
      <c r="D1441" t="s">
        <v>11</v>
      </c>
      <c r="E1441" s="4">
        <f>'Formula Sheet'!D1231</f>
        <v>1.6475680000000001</v>
      </c>
      <c r="F1441" s="10">
        <v>1644.5</v>
      </c>
    </row>
    <row r="1442" spans="1:6" x14ac:dyDescent="0.25">
      <c r="A1442" s="5" t="s">
        <v>2124</v>
      </c>
      <c r="B1442" s="5" t="s">
        <v>2125</v>
      </c>
      <c r="C1442">
        <v>3.4963000000000002</v>
      </c>
      <c r="D1442" t="s">
        <v>11</v>
      </c>
      <c r="E1442" s="4">
        <f>'Formula Sheet'!D1232</f>
        <v>1.5820480000000001</v>
      </c>
      <c r="F1442" s="10">
        <v>2003.6692000000003</v>
      </c>
    </row>
    <row r="1443" spans="1:6" x14ac:dyDescent="0.25">
      <c r="A1443" s="5" t="s">
        <v>2126</v>
      </c>
      <c r="B1443" s="5" t="s">
        <v>2127</v>
      </c>
      <c r="C1443">
        <v>1.3674999999999999</v>
      </c>
      <c r="D1443" t="s">
        <v>11</v>
      </c>
      <c r="E1443" s="4">
        <f>'Formula Sheet'!D1233</f>
        <v>1</v>
      </c>
      <c r="F1443" s="10">
        <v>42.64</v>
      </c>
    </row>
    <row r="1444" spans="1:6" x14ac:dyDescent="0.25">
      <c r="A1444" s="5" t="s">
        <v>2128</v>
      </c>
      <c r="B1444" s="5" t="s">
        <v>2129</v>
      </c>
      <c r="C1444">
        <v>1.92</v>
      </c>
      <c r="D1444" t="s">
        <v>11</v>
      </c>
      <c r="E1444" s="4">
        <f>'Formula Sheet'!D1234</f>
        <v>2.7532960000000002</v>
      </c>
      <c r="F1444" s="10">
        <v>1.847664</v>
      </c>
    </row>
    <row r="1445" spans="1:6" x14ac:dyDescent="0.25">
      <c r="A1445" s="5" t="s">
        <v>3417</v>
      </c>
      <c r="B1445" s="5" t="s">
        <v>3422</v>
      </c>
      <c r="C1445">
        <v>3.36</v>
      </c>
      <c r="D1445" t="s">
        <v>11</v>
      </c>
      <c r="E1445" s="4">
        <f>'Formula Sheet'!D1995</f>
        <v>10.660693332640001</v>
      </c>
      <c r="F1445" s="10">
        <v>1</v>
      </c>
    </row>
    <row r="1446" spans="1:6" x14ac:dyDescent="0.25">
      <c r="A1446" s="5" t="s">
        <v>2130</v>
      </c>
      <c r="B1446" s="5" t="s">
        <v>2132</v>
      </c>
      <c r="C1446">
        <v>517.72</v>
      </c>
      <c r="D1446" t="s">
        <v>23</v>
      </c>
      <c r="E1446" s="4">
        <f>'Formula Sheet'!D1235</f>
        <v>1.81376</v>
      </c>
      <c r="F1446" s="10">
        <v>111.67104</v>
      </c>
    </row>
    <row r="1447" spans="1:6" x14ac:dyDescent="0.25">
      <c r="A1447" s="5" t="s">
        <v>2131</v>
      </c>
      <c r="B1447" s="5" t="s">
        <v>2133</v>
      </c>
      <c r="C1447">
        <v>316.25</v>
      </c>
      <c r="D1447" t="s">
        <v>22</v>
      </c>
      <c r="E1447" s="4">
        <f>'Formula Sheet'!D1236</f>
        <v>1</v>
      </c>
      <c r="F1447" s="10">
        <v>11.757315555555566</v>
      </c>
    </row>
    <row r="1448" spans="1:6" x14ac:dyDescent="0.25">
      <c r="A1448" s="5" t="s">
        <v>2134</v>
      </c>
      <c r="B1448" s="5" t="s">
        <v>2136</v>
      </c>
      <c r="C1448">
        <v>385.32100000000003</v>
      </c>
      <c r="D1448" t="s">
        <v>22</v>
      </c>
      <c r="E1448" s="4">
        <f>'Formula Sheet'!D1237</f>
        <v>1</v>
      </c>
      <c r="F1448" s="10">
        <v>11.771413332640002</v>
      </c>
    </row>
    <row r="1449" spans="1:6" x14ac:dyDescent="0.25">
      <c r="A1449" s="5" t="s">
        <v>2135</v>
      </c>
      <c r="B1449" s="5" t="s">
        <v>2137</v>
      </c>
      <c r="C1449">
        <v>20.5</v>
      </c>
      <c r="D1449" t="s">
        <v>11</v>
      </c>
      <c r="E1449" s="4">
        <f>'Formula Sheet'!D1238</f>
        <v>3.7439999999999998</v>
      </c>
      <c r="F1449" s="10">
        <v>11.767253333333327</v>
      </c>
    </row>
    <row r="1450" spans="1:6" x14ac:dyDescent="0.25">
      <c r="A1450" s="5" t="s">
        <v>2138</v>
      </c>
      <c r="B1450" s="5" t="s">
        <v>2139</v>
      </c>
      <c r="C1450">
        <v>0.88829999999999998</v>
      </c>
      <c r="D1450" t="s">
        <v>11</v>
      </c>
      <c r="E1450" s="4">
        <f>'Formula Sheet'!D1239</f>
        <v>1.5716480000000002</v>
      </c>
      <c r="F1450" s="10">
        <v>118.23696000000001</v>
      </c>
    </row>
    <row r="1451" spans="1:6" x14ac:dyDescent="0.25">
      <c r="A1451" s="5" t="s">
        <v>2140</v>
      </c>
      <c r="B1451" s="5" t="s">
        <v>2141</v>
      </c>
      <c r="C1451">
        <v>53.688000000000002</v>
      </c>
      <c r="D1451" t="s">
        <v>20</v>
      </c>
      <c r="E1451" s="4">
        <f>'Formula Sheet'!D1240</f>
        <v>42.771456000000001</v>
      </c>
      <c r="F1451" s="10">
        <v>122.78072</v>
      </c>
    </row>
    <row r="1452" spans="1:6" x14ac:dyDescent="0.25">
      <c r="A1452" s="5" t="s">
        <v>4026</v>
      </c>
      <c r="B1452" s="5" t="s">
        <v>2142</v>
      </c>
      <c r="C1452">
        <v>5.6525555555555602</v>
      </c>
      <c r="D1452" t="s">
        <v>11</v>
      </c>
      <c r="E1452" s="4">
        <f>'Formula Sheet'!D1241</f>
        <v>211.51104000000001</v>
      </c>
      <c r="F1452" s="10">
        <v>13</v>
      </c>
    </row>
    <row r="1453" spans="1:6" x14ac:dyDescent="0.25">
      <c r="A1453" s="5" t="s">
        <v>2143</v>
      </c>
      <c r="B1453" s="5" t="s">
        <v>2144</v>
      </c>
      <c r="C1453">
        <v>5.6593333330000002</v>
      </c>
      <c r="D1453" t="s">
        <v>11</v>
      </c>
      <c r="E1453" s="4">
        <f>'Formula Sheet'!D1242</f>
        <v>110.83737600000001</v>
      </c>
      <c r="F1453" s="10">
        <v>86.975808000000001</v>
      </c>
    </row>
    <row r="1454" spans="1:6" x14ac:dyDescent="0.25">
      <c r="A1454" s="5" t="s">
        <v>2145</v>
      </c>
      <c r="B1454" s="5" t="s">
        <v>2147</v>
      </c>
      <c r="C1454">
        <v>5.6573333333333302</v>
      </c>
      <c r="D1454" t="s">
        <v>11</v>
      </c>
      <c r="E1454" s="4">
        <f>'Formula Sheet'!D1243</f>
        <v>11.648000000000007</v>
      </c>
      <c r="F1454" s="10">
        <v>13.045760000000001</v>
      </c>
    </row>
    <row r="1455" spans="1:6" x14ac:dyDescent="0.25">
      <c r="A1455" s="5" t="s">
        <v>4201</v>
      </c>
      <c r="B1455" s="5" t="s">
        <v>4202</v>
      </c>
      <c r="C1455">
        <v>1.66296</v>
      </c>
      <c r="D1455" t="s">
        <v>7</v>
      </c>
      <c r="E1455" s="4">
        <f>'Formula Sheet'!D1906</f>
        <v>9.1180266673600006</v>
      </c>
      <c r="F1455" s="10">
        <v>290.8528</v>
      </c>
    </row>
    <row r="1456" spans="1:6" x14ac:dyDescent="0.25">
      <c r="A1456" s="5" t="s">
        <v>2146</v>
      </c>
      <c r="B1456" s="5" t="s">
        <v>2148</v>
      </c>
      <c r="C1456">
        <v>8.3148</v>
      </c>
      <c r="D1456" t="s">
        <v>7</v>
      </c>
      <c r="E1456" s="4">
        <f>'Formula Sheet'!D1244</f>
        <v>1</v>
      </c>
      <c r="F1456" s="10">
        <v>4.68</v>
      </c>
    </row>
    <row r="1457" spans="1:6" x14ac:dyDescent="0.25">
      <c r="A1457" s="5" t="s">
        <v>2149</v>
      </c>
      <c r="B1457" s="5" t="s">
        <v>2150</v>
      </c>
      <c r="C1457">
        <v>9.188600000000001</v>
      </c>
      <c r="D1457" t="s">
        <v>7</v>
      </c>
      <c r="E1457" s="4">
        <f>'Formula Sheet'!D1245</f>
        <v>1.7784</v>
      </c>
      <c r="F1457" s="10">
        <v>86.613159999999993</v>
      </c>
    </row>
    <row r="1458" spans="1:6" x14ac:dyDescent="0.25">
      <c r="A1458" s="5" t="s">
        <v>4281</v>
      </c>
      <c r="B1458" s="5" t="s">
        <v>4330</v>
      </c>
      <c r="C1458">
        <v>14.399999999999999</v>
      </c>
      <c r="D1458" t="s">
        <v>8</v>
      </c>
      <c r="E1458" s="4">
        <f>'Formula Sheet'!D2200</f>
        <v>4.5445919999999997</v>
      </c>
      <c r="F1458" s="10">
        <v>152.6</v>
      </c>
    </row>
    <row r="1459" spans="1:6" x14ac:dyDescent="0.25">
      <c r="A1459" s="5" t="s">
        <v>3487</v>
      </c>
      <c r="B1459" s="5" t="s">
        <v>3490</v>
      </c>
      <c r="C1459">
        <v>51.12</v>
      </c>
      <c r="D1459" t="s">
        <v>8</v>
      </c>
      <c r="E1459" s="4">
        <f>'Formula Sheet'!D2032</f>
        <v>13.815360000000002</v>
      </c>
      <c r="F1459" s="10">
        <v>159.48000000000002</v>
      </c>
    </row>
    <row r="1460" spans="1:6" x14ac:dyDescent="0.25">
      <c r="A1460" s="5" t="s">
        <v>2151</v>
      </c>
      <c r="B1460" s="5" t="s">
        <v>2152</v>
      </c>
      <c r="C1460">
        <v>6.25</v>
      </c>
      <c r="D1460" t="s">
        <v>11</v>
      </c>
      <c r="E1460" s="4">
        <f>'Formula Sheet'!D1246</f>
        <v>1</v>
      </c>
      <c r="F1460" s="10">
        <v>1</v>
      </c>
    </row>
    <row r="1461" spans="1:6" x14ac:dyDescent="0.25">
      <c r="A1461" s="5" t="s">
        <v>3389</v>
      </c>
      <c r="B1461" s="5" t="s">
        <v>3391</v>
      </c>
      <c r="C1461">
        <v>0.42420000000000002</v>
      </c>
      <c r="D1461" t="s">
        <v>11</v>
      </c>
      <c r="E1461" s="4">
        <f>'Formula Sheet'!D1971</f>
        <v>6.7204800000000011</v>
      </c>
      <c r="F1461" s="10">
        <v>379.72</v>
      </c>
    </row>
    <row r="1462" spans="1:6" x14ac:dyDescent="0.25">
      <c r="A1462" s="5" t="s">
        <v>4027</v>
      </c>
      <c r="B1462" s="5" t="s">
        <v>4028</v>
      </c>
      <c r="C1462">
        <v>2.3030400000000002</v>
      </c>
      <c r="D1462" t="s">
        <v>7</v>
      </c>
      <c r="E1462" s="4">
        <f>'Formula Sheet'!D1247</f>
        <v>4.7166079999999999</v>
      </c>
      <c r="F1462" s="10">
        <v>5.7200000000000006</v>
      </c>
    </row>
    <row r="1463" spans="1:6" x14ac:dyDescent="0.25">
      <c r="A1463" s="5" t="s">
        <v>2153</v>
      </c>
      <c r="B1463" s="5" t="s">
        <v>2154</v>
      </c>
      <c r="C1463">
        <v>6.2720000000000002</v>
      </c>
      <c r="D1463" t="s">
        <v>11</v>
      </c>
      <c r="E1463" s="4">
        <f>'Formula Sheet'!D1248</f>
        <v>1.9448000000000001</v>
      </c>
      <c r="F1463" s="10">
        <v>156.6816</v>
      </c>
    </row>
    <row r="1464" spans="1:6" x14ac:dyDescent="0.25">
      <c r="A1464" s="5" t="s">
        <v>2155</v>
      </c>
      <c r="B1464" s="5" t="s">
        <v>2156</v>
      </c>
      <c r="C1464">
        <v>2.25</v>
      </c>
      <c r="D1464" t="s">
        <v>11</v>
      </c>
      <c r="E1464" s="4">
        <f>'Formula Sheet'!D1249</f>
        <v>1.79088</v>
      </c>
      <c r="F1464" s="10">
        <v>511.8</v>
      </c>
    </row>
    <row r="1465" spans="1:6" x14ac:dyDescent="0.25">
      <c r="A1465" s="5" t="s">
        <v>4029</v>
      </c>
      <c r="B1465" s="5" t="s">
        <v>3696</v>
      </c>
      <c r="C1465">
        <v>2.2332999999999998</v>
      </c>
      <c r="D1465" t="s">
        <v>7</v>
      </c>
      <c r="E1465" s="4">
        <f>'Formula Sheet'!D1250</f>
        <v>2.7456</v>
      </c>
      <c r="F1465" s="10">
        <v>348.08797920000001</v>
      </c>
    </row>
    <row r="1466" spans="1:6" x14ac:dyDescent="0.25">
      <c r="A1466" s="5" t="s">
        <v>3682</v>
      </c>
      <c r="B1466" s="5" t="s">
        <v>3696</v>
      </c>
      <c r="C1466">
        <v>2.6279166666666698</v>
      </c>
      <c r="D1466" t="s">
        <v>7</v>
      </c>
      <c r="E1466" s="4">
        <f>'Formula Sheet'!D2156</f>
        <v>5.2975520000000005</v>
      </c>
      <c r="F1466" s="10">
        <v>1.6475680000000001</v>
      </c>
    </row>
    <row r="1467" spans="1:6" x14ac:dyDescent="0.25">
      <c r="A1467" s="5" t="s">
        <v>2157</v>
      </c>
      <c r="B1467" s="5" t="s">
        <v>2158</v>
      </c>
      <c r="C1467">
        <v>0.42</v>
      </c>
      <c r="D1467" t="s">
        <v>11</v>
      </c>
      <c r="E1467" s="4">
        <f>'Formula Sheet'!D1251</f>
        <v>1.6650400000000001</v>
      </c>
      <c r="F1467" s="10">
        <v>1</v>
      </c>
    </row>
    <row r="1468" spans="1:6" x14ac:dyDescent="0.25">
      <c r="A1468" s="5" t="s">
        <v>2159</v>
      </c>
      <c r="B1468" s="5" t="s">
        <v>2160</v>
      </c>
      <c r="C1468">
        <v>2.75</v>
      </c>
      <c r="D1468" t="s">
        <v>11</v>
      </c>
      <c r="E1468" s="4">
        <f>'Formula Sheet'!D1252</f>
        <v>20.616</v>
      </c>
      <c r="F1468" s="10">
        <v>182.80928</v>
      </c>
    </row>
    <row r="1469" spans="1:6" x14ac:dyDescent="0.25">
      <c r="A1469" s="5" t="s">
        <v>3683</v>
      </c>
      <c r="B1469" s="5" t="s">
        <v>3697</v>
      </c>
      <c r="C1469">
        <v>2.2574399999999999</v>
      </c>
      <c r="D1469" t="s">
        <v>7</v>
      </c>
      <c r="E1469" s="4">
        <f>'Formula Sheet'!D2157</f>
        <v>128.28192000000001</v>
      </c>
      <c r="F1469" s="10">
        <v>10138.872000000001</v>
      </c>
    </row>
    <row r="1470" spans="1:6" x14ac:dyDescent="0.25">
      <c r="A1470" s="5" t="s">
        <v>2161</v>
      </c>
      <c r="B1470" s="5" t="s">
        <v>2162</v>
      </c>
      <c r="C1470">
        <v>15.708</v>
      </c>
      <c r="D1470" t="s">
        <v>7</v>
      </c>
      <c r="E1470" s="4">
        <f>'Formula Sheet'!D1253</f>
        <v>128.84575999999998</v>
      </c>
      <c r="F1470" s="10">
        <v>1</v>
      </c>
    </row>
    <row r="1471" spans="1:6" x14ac:dyDescent="0.25">
      <c r="A1471" s="5" t="s">
        <v>2163</v>
      </c>
      <c r="B1471" s="5" t="s">
        <v>2164</v>
      </c>
      <c r="C1471">
        <v>84</v>
      </c>
      <c r="D1471" t="s">
        <v>7</v>
      </c>
      <c r="E1471" s="4">
        <f>'Formula Sheet'!D1254</f>
        <v>3.4955555555555651</v>
      </c>
      <c r="F1471" s="10">
        <v>1.17</v>
      </c>
    </row>
    <row r="1472" spans="1:6" x14ac:dyDescent="0.25">
      <c r="A1472" s="5" t="s">
        <v>4030</v>
      </c>
      <c r="B1472" s="5" t="s">
        <v>4031</v>
      </c>
      <c r="C1472">
        <v>167.34998999999999</v>
      </c>
      <c r="D1472" t="s">
        <v>20</v>
      </c>
      <c r="E1472" s="4">
        <f>'Formula Sheet'!D1255</f>
        <v>471.12</v>
      </c>
      <c r="F1472" s="10">
        <v>23.399999999999984</v>
      </c>
    </row>
    <row r="1473" spans="1:6" x14ac:dyDescent="0.25">
      <c r="A1473" s="5" t="s">
        <v>4030</v>
      </c>
      <c r="B1473" s="5" t="s">
        <v>2165</v>
      </c>
      <c r="C1473">
        <v>5.5783333333333305</v>
      </c>
      <c r="D1473" t="s">
        <v>11</v>
      </c>
      <c r="E1473" s="4">
        <f>'Formula Sheet'!D2247</f>
        <v>10579</v>
      </c>
      <c r="F1473" s="10">
        <v>11.156666666666661</v>
      </c>
    </row>
    <row r="1474" spans="1:6" x14ac:dyDescent="0.25">
      <c r="A1474" s="5" t="s">
        <v>4032</v>
      </c>
      <c r="B1474" s="5" t="s">
        <v>4033</v>
      </c>
      <c r="C1474">
        <v>21.107999999999997</v>
      </c>
      <c r="D1474" t="s">
        <v>8</v>
      </c>
      <c r="E1474" s="4">
        <f>'Formula Sheet'!D1257</f>
        <v>4.0029600000000007</v>
      </c>
      <c r="F1474" s="10">
        <v>2.6854879999999999</v>
      </c>
    </row>
    <row r="1475" spans="1:6" x14ac:dyDescent="0.25">
      <c r="A1475" s="5" t="s">
        <v>2166</v>
      </c>
      <c r="B1475" s="5" t="s">
        <v>2167</v>
      </c>
      <c r="C1475">
        <v>8.6699999999999999E-2</v>
      </c>
      <c r="D1475" t="s">
        <v>11</v>
      </c>
      <c r="E1475" s="4">
        <f>'Formula Sheet'!D1256</f>
        <v>6.043024</v>
      </c>
      <c r="F1475" s="10">
        <v>8.1602560000000004</v>
      </c>
    </row>
    <row r="1476" spans="1:6" x14ac:dyDescent="0.25">
      <c r="A1476" s="5" t="s">
        <v>2168</v>
      </c>
      <c r="B1476" s="5" t="s">
        <v>2167</v>
      </c>
      <c r="C1476">
        <v>6.5000000000000002E-2</v>
      </c>
      <c r="D1476" t="s">
        <v>11</v>
      </c>
      <c r="E1476" s="4">
        <f>'Formula Sheet'!D1258</f>
        <v>2.0654400000000002</v>
      </c>
      <c r="F1476" s="10">
        <v>1.56</v>
      </c>
    </row>
    <row r="1477" spans="1:6" x14ac:dyDescent="0.25">
      <c r="A1477" s="5" t="s">
        <v>2402</v>
      </c>
      <c r="B1477" s="5" t="s">
        <v>2403</v>
      </c>
      <c r="C1477">
        <v>8.5599999999999987</v>
      </c>
      <c r="D1477" t="s">
        <v>20</v>
      </c>
      <c r="E1477" s="4">
        <f>'Formula Sheet'!D1403</f>
        <v>259.88159999999999</v>
      </c>
      <c r="F1477" s="10">
        <v>18.990400000000001</v>
      </c>
    </row>
    <row r="1478" spans="1:6" x14ac:dyDescent="0.25">
      <c r="A1478" s="5" t="s">
        <v>2995</v>
      </c>
      <c r="B1478" s="5" t="s">
        <v>2998</v>
      </c>
      <c r="C1478">
        <v>0.1056</v>
      </c>
      <c r="D1478" t="s">
        <v>11</v>
      </c>
      <c r="E1478" s="4">
        <f>'Formula Sheet'!D1748</f>
        <v>2120.2224000000001</v>
      </c>
      <c r="F1478" s="10">
        <v>162.83696</v>
      </c>
    </row>
    <row r="1479" spans="1:6" x14ac:dyDescent="0.25">
      <c r="A1479" s="5" t="s">
        <v>3168</v>
      </c>
      <c r="B1479" s="5" t="s">
        <v>3170</v>
      </c>
      <c r="C1479">
        <v>0.626</v>
      </c>
      <c r="D1479" t="s">
        <v>11</v>
      </c>
      <c r="E1479" s="4">
        <f>'Formula Sheet'!D1848</f>
        <v>2.5438400000000003</v>
      </c>
      <c r="F1479" s="10">
        <v>5.5401216</v>
      </c>
    </row>
    <row r="1480" spans="1:6" x14ac:dyDescent="0.25">
      <c r="A1480" s="5" t="s">
        <v>3177</v>
      </c>
      <c r="B1480" s="5" t="s">
        <v>3178</v>
      </c>
      <c r="C1480">
        <v>0.79200000000000004</v>
      </c>
      <c r="D1480" t="s">
        <v>11</v>
      </c>
      <c r="E1480" s="4">
        <f>'Formula Sheet'!D1852</f>
        <v>4211.3920000000007</v>
      </c>
      <c r="F1480" s="10">
        <v>3.0076800000000001</v>
      </c>
    </row>
    <row r="1481" spans="1:6" x14ac:dyDescent="0.25">
      <c r="A1481" s="5" t="s">
        <v>3171</v>
      </c>
      <c r="B1481" s="5" t="s">
        <v>3172</v>
      </c>
      <c r="C1481">
        <v>9.9500000000000005E-2</v>
      </c>
      <c r="D1481" t="s">
        <v>11</v>
      </c>
      <c r="E1481" s="4">
        <f>'Formula Sheet'!D1849</f>
        <v>1</v>
      </c>
      <c r="F1481" s="10">
        <v>1.373008</v>
      </c>
    </row>
    <row r="1482" spans="1:6" x14ac:dyDescent="0.25">
      <c r="A1482" s="5" t="s">
        <v>3742</v>
      </c>
      <c r="B1482" s="5" t="s">
        <v>329</v>
      </c>
      <c r="C1482">
        <v>7.0000000000000007E-2</v>
      </c>
      <c r="D1482" t="s">
        <v>11</v>
      </c>
      <c r="E1482" s="4">
        <f>'Formula Sheet'!D169</f>
        <v>1</v>
      </c>
      <c r="F1482" s="10">
        <v>16.156358400000002</v>
      </c>
    </row>
    <row r="1483" spans="1:6" x14ac:dyDescent="0.25">
      <c r="A1483" s="5" t="s">
        <v>2169</v>
      </c>
      <c r="B1483" s="5" t="s">
        <v>2170</v>
      </c>
      <c r="C1483">
        <v>0.5625</v>
      </c>
      <c r="D1483" t="s">
        <v>11</v>
      </c>
      <c r="E1483" s="4">
        <f>'Formula Sheet'!D1259</f>
        <v>15.437759999999999</v>
      </c>
      <c r="F1483" s="10">
        <v>130.94240000000002</v>
      </c>
    </row>
    <row r="1484" spans="1:6" x14ac:dyDescent="0.25">
      <c r="A1484" s="5" t="s">
        <v>2996</v>
      </c>
      <c r="B1484" s="5" t="s">
        <v>2999</v>
      </c>
      <c r="C1484">
        <v>0.10666666700000001</v>
      </c>
      <c r="D1484" t="s">
        <v>11</v>
      </c>
      <c r="E1484" s="4">
        <f>'Formula Sheet'!D1749</f>
        <v>1</v>
      </c>
      <c r="F1484" s="10">
        <v>1</v>
      </c>
    </row>
    <row r="1485" spans="1:6" x14ac:dyDescent="0.25">
      <c r="A1485" s="5" t="s">
        <v>4109</v>
      </c>
      <c r="B1485" s="5" t="s">
        <v>2602</v>
      </c>
      <c r="C1485">
        <v>6.2100000000000002E-2</v>
      </c>
      <c r="D1485" t="s">
        <v>11</v>
      </c>
      <c r="E1485" s="4">
        <f>'Formula Sheet'!D1516</f>
        <v>20.50346133333333</v>
      </c>
      <c r="F1485" s="10">
        <v>190.44</v>
      </c>
    </row>
    <row r="1486" spans="1:6" x14ac:dyDescent="0.25">
      <c r="A1486" s="5" t="s">
        <v>4034</v>
      </c>
      <c r="B1486" s="5" t="s">
        <v>2171</v>
      </c>
      <c r="C1486">
        <v>11.249999999999993</v>
      </c>
      <c r="D1486" t="s">
        <v>20</v>
      </c>
      <c r="E1486" s="4">
        <f>'Formula Sheet'!D1260</f>
        <v>15.437759999999999</v>
      </c>
      <c r="F1486" s="10">
        <v>212.624</v>
      </c>
    </row>
    <row r="1487" spans="1:6" x14ac:dyDescent="0.25">
      <c r="A1487" s="5" t="s">
        <v>2172</v>
      </c>
      <c r="B1487" s="5" t="s">
        <v>2173</v>
      </c>
      <c r="C1487">
        <v>3.9232</v>
      </c>
      <c r="D1487" t="s">
        <v>11</v>
      </c>
      <c r="E1487" s="4">
        <f>'Formula Sheet'!D1261</f>
        <v>117.048</v>
      </c>
      <c r="F1487" s="10">
        <v>89.236040000000003</v>
      </c>
    </row>
    <row r="1488" spans="1:6" x14ac:dyDescent="0.25">
      <c r="A1488" s="5" t="s">
        <v>2174</v>
      </c>
      <c r="B1488" s="5" t="s">
        <v>2176</v>
      </c>
      <c r="C1488">
        <v>1.2910999999999999</v>
      </c>
      <c r="D1488" t="s">
        <v>11</v>
      </c>
      <c r="E1488" s="4">
        <f>'Formula Sheet'!D1262</f>
        <v>116.7152</v>
      </c>
      <c r="F1488" s="10">
        <v>110.5056</v>
      </c>
    </row>
    <row r="1489" spans="1:6" x14ac:dyDescent="0.25">
      <c r="A1489" s="5" t="s">
        <v>2175</v>
      </c>
      <c r="B1489" s="5" t="s">
        <v>2177</v>
      </c>
      <c r="C1489">
        <v>0.75</v>
      </c>
      <c r="D1489" t="s">
        <v>11</v>
      </c>
      <c r="E1489" s="4">
        <f>'Formula Sheet'!D1263</f>
        <v>111.63133333333333</v>
      </c>
      <c r="F1489" s="10">
        <v>169.64</v>
      </c>
    </row>
    <row r="1490" spans="1:6" x14ac:dyDescent="0.25">
      <c r="A1490" s="5" t="s">
        <v>2178</v>
      </c>
      <c r="B1490" s="5" t="s">
        <v>2179</v>
      </c>
      <c r="C1490">
        <v>8.64</v>
      </c>
      <c r="D1490" t="s">
        <v>8</v>
      </c>
      <c r="E1490" s="4">
        <f>'Formula Sheet'!D1264</f>
        <v>111.02293333333337</v>
      </c>
      <c r="F1490" s="10">
        <v>147.21216000000001</v>
      </c>
    </row>
    <row r="1491" spans="1:6" x14ac:dyDescent="0.25">
      <c r="A1491" s="5" t="s">
        <v>2180</v>
      </c>
      <c r="B1491" s="5" t="s">
        <v>2182</v>
      </c>
      <c r="C1491">
        <v>28.274999999999999</v>
      </c>
      <c r="D1491" t="s">
        <v>8</v>
      </c>
      <c r="E1491" s="4">
        <f>'Formula Sheet'!D1265</f>
        <v>105.3168</v>
      </c>
      <c r="F1491" s="10">
        <v>9.5132266673600014</v>
      </c>
    </row>
    <row r="1492" spans="1:6" x14ac:dyDescent="0.25">
      <c r="A1492" s="5" t="s">
        <v>2181</v>
      </c>
      <c r="B1492" s="5" t="s">
        <v>2183</v>
      </c>
      <c r="C1492">
        <v>2.7376999999999998</v>
      </c>
      <c r="D1492" t="s">
        <v>7</v>
      </c>
      <c r="E1492" s="4">
        <f>'Formula Sheet'!D1266</f>
        <v>105.3584</v>
      </c>
      <c r="F1492" s="10">
        <v>11.211199999999991</v>
      </c>
    </row>
    <row r="1493" spans="1:6" x14ac:dyDescent="0.25">
      <c r="A1493" s="5" t="s">
        <v>2184</v>
      </c>
      <c r="B1493" s="5" t="s">
        <v>2185</v>
      </c>
      <c r="C1493">
        <v>6.8280000000000003</v>
      </c>
      <c r="D1493" t="s">
        <v>7</v>
      </c>
      <c r="E1493" s="4">
        <f>'Formula Sheet'!D1267</f>
        <v>113.25200000000001</v>
      </c>
      <c r="F1493" s="10">
        <v>1.6120000000000001</v>
      </c>
    </row>
    <row r="1494" spans="1:6" x14ac:dyDescent="0.25">
      <c r="A1494" s="5" t="s">
        <v>4035</v>
      </c>
      <c r="B1494" s="5" t="s">
        <v>4036</v>
      </c>
      <c r="C1494">
        <v>18.2</v>
      </c>
      <c r="D1494" t="s">
        <v>7</v>
      </c>
      <c r="E1494" s="4">
        <f>'Formula Sheet'!D1268</f>
        <v>95.038937599999997</v>
      </c>
      <c r="F1494" s="10">
        <v>2.2048000000000001</v>
      </c>
    </row>
    <row r="1495" spans="1:6" x14ac:dyDescent="0.25">
      <c r="A1495" s="5" t="s">
        <v>2187</v>
      </c>
      <c r="B1495" s="5" t="s">
        <v>2186</v>
      </c>
      <c r="C1495">
        <v>12.551000000000002</v>
      </c>
      <c r="D1495" t="s">
        <v>8</v>
      </c>
      <c r="E1495" s="4">
        <f>'Formula Sheet'!D1269</f>
        <v>95.019468799999999</v>
      </c>
      <c r="F1495" s="10">
        <v>3.7440000000000002</v>
      </c>
    </row>
    <row r="1496" spans="1:6" x14ac:dyDescent="0.25">
      <c r="A1496" s="5" t="s">
        <v>4229</v>
      </c>
      <c r="B1496" s="5" t="s">
        <v>4249</v>
      </c>
      <c r="C1496">
        <v>39.6</v>
      </c>
      <c r="D1496" t="s">
        <v>7</v>
      </c>
      <c r="E1496" s="4">
        <f>'Formula Sheet'!D2166</f>
        <v>130.38</v>
      </c>
      <c r="F1496" s="10">
        <v>22.047999999999998</v>
      </c>
    </row>
    <row r="1497" spans="1:6" x14ac:dyDescent="0.25">
      <c r="A1497" s="5" t="s">
        <v>3423</v>
      </c>
      <c r="B1497" s="5" t="s">
        <v>3430</v>
      </c>
      <c r="C1497">
        <v>2.4744000000000002</v>
      </c>
      <c r="D1497" t="s">
        <v>11</v>
      </c>
      <c r="E1497" s="4">
        <f>'Formula Sheet'!D1996</f>
        <v>1.020864</v>
      </c>
      <c r="F1497" s="10">
        <v>2.6416000000000044</v>
      </c>
    </row>
    <row r="1498" spans="1:6" x14ac:dyDescent="0.25">
      <c r="A1498" s="5" t="s">
        <v>2188</v>
      </c>
      <c r="B1498" s="5" t="s">
        <v>2189</v>
      </c>
      <c r="C1498">
        <v>4.5736666670000004</v>
      </c>
      <c r="D1498" t="s">
        <v>11</v>
      </c>
      <c r="E1498" s="4">
        <f>'Formula Sheet'!D1270</f>
        <v>120.0432</v>
      </c>
      <c r="F1498" s="10">
        <v>2.7872000000000003</v>
      </c>
    </row>
    <row r="1499" spans="1:6" x14ac:dyDescent="0.25">
      <c r="A1499" s="5" t="s">
        <v>2190</v>
      </c>
      <c r="B1499" s="5" t="s">
        <v>2191</v>
      </c>
      <c r="C1499">
        <v>5.3899999999999952</v>
      </c>
      <c r="D1499" t="s">
        <v>20</v>
      </c>
      <c r="E1499" s="4">
        <f>'Formula Sheet'!D1271</f>
        <v>117.1104</v>
      </c>
      <c r="F1499" s="10">
        <v>27543.360000000001</v>
      </c>
    </row>
    <row r="1500" spans="1:6" x14ac:dyDescent="0.25">
      <c r="A1500" s="5" t="s">
        <v>2192</v>
      </c>
      <c r="B1500" s="5" t="s">
        <v>2193</v>
      </c>
      <c r="C1500">
        <v>0.77500000000000002</v>
      </c>
      <c r="D1500" t="s">
        <v>11</v>
      </c>
      <c r="E1500" s="4">
        <f>'Formula Sheet'!D1272</f>
        <v>117.0896</v>
      </c>
      <c r="F1500" s="10">
        <v>3.7835200000000002</v>
      </c>
    </row>
    <row r="1501" spans="1:6" x14ac:dyDescent="0.25">
      <c r="A1501" s="5" t="s">
        <v>2194</v>
      </c>
      <c r="B1501" s="5" t="s">
        <v>2195</v>
      </c>
      <c r="C1501">
        <v>1.06</v>
      </c>
      <c r="D1501" t="s">
        <v>11</v>
      </c>
      <c r="E1501" s="4">
        <f>'Formula Sheet'!D1273</f>
        <v>118.1296</v>
      </c>
      <c r="F1501" s="10">
        <v>3.2988800000000005</v>
      </c>
    </row>
    <row r="1502" spans="1:6" x14ac:dyDescent="0.25">
      <c r="A1502" s="5" t="s">
        <v>2196</v>
      </c>
      <c r="B1502" s="5" t="s">
        <v>2197</v>
      </c>
      <c r="C1502">
        <v>1.8</v>
      </c>
      <c r="D1502" t="s">
        <v>11</v>
      </c>
      <c r="E1502" s="4">
        <f>'Formula Sheet'!D1274</f>
        <v>136.3296</v>
      </c>
      <c r="F1502" s="10">
        <v>10.127873600000001</v>
      </c>
    </row>
    <row r="1503" spans="1:6" x14ac:dyDescent="0.25">
      <c r="A1503" s="5" t="s">
        <v>2198</v>
      </c>
      <c r="B1503" s="5" t="s">
        <v>2197</v>
      </c>
      <c r="C1503">
        <v>1.34</v>
      </c>
      <c r="D1503" t="s">
        <v>11</v>
      </c>
      <c r="E1503" s="4">
        <f>'Formula Sheet'!D1275</f>
        <v>117.0064</v>
      </c>
      <c r="F1503" s="10">
        <v>9.7472960000000004</v>
      </c>
    </row>
    <row r="1504" spans="1:6" x14ac:dyDescent="0.25">
      <c r="A1504" s="5" t="s">
        <v>2199</v>
      </c>
      <c r="B1504" s="5" t="s">
        <v>2202</v>
      </c>
      <c r="C1504">
        <v>5296.8</v>
      </c>
      <c r="D1504" t="s">
        <v>22</v>
      </c>
      <c r="E1504" s="4">
        <f>'Formula Sheet'!D1276</f>
        <v>113.8032</v>
      </c>
      <c r="F1504" s="10">
        <v>3.3870720000000003</v>
      </c>
    </row>
    <row r="1505" spans="1:6" x14ac:dyDescent="0.25">
      <c r="A1505" s="5" t="s">
        <v>2200</v>
      </c>
      <c r="B1505" s="5" t="s">
        <v>2203</v>
      </c>
      <c r="C1505">
        <v>1.819</v>
      </c>
      <c r="D1505" t="s">
        <v>11</v>
      </c>
      <c r="E1505" s="4">
        <f>'Formula Sheet'!D1277</f>
        <v>117.0896</v>
      </c>
      <c r="F1505" s="10">
        <v>26.728000000000002</v>
      </c>
    </row>
    <row r="1506" spans="1:6" x14ac:dyDescent="0.25">
      <c r="A1506" s="5" t="s">
        <v>2201</v>
      </c>
      <c r="B1506" s="5" t="s">
        <v>2204</v>
      </c>
      <c r="C1506">
        <v>1.5860000000000001</v>
      </c>
      <c r="D1506" t="s">
        <v>11</v>
      </c>
      <c r="E1506" s="4">
        <f>'Formula Sheet'!D1278</f>
        <v>95.039478399999993</v>
      </c>
      <c r="F1506" s="10">
        <v>339.88800000000003</v>
      </c>
    </row>
    <row r="1507" spans="1:6" x14ac:dyDescent="0.25">
      <c r="A1507" s="5" t="s">
        <v>2205</v>
      </c>
      <c r="B1507" s="5" t="s">
        <v>2206</v>
      </c>
      <c r="C1507">
        <v>4.8691700000000004</v>
      </c>
      <c r="D1507" t="s">
        <v>11</v>
      </c>
      <c r="E1507" s="4">
        <f>'Formula Sheet'!D1279</f>
        <v>95.022089600000001</v>
      </c>
      <c r="F1507" s="10">
        <v>1366.3680000000002</v>
      </c>
    </row>
    <row r="1508" spans="1:6" x14ac:dyDescent="0.25">
      <c r="A1508" s="5" t="s">
        <v>3617</v>
      </c>
      <c r="B1508" s="5" t="s">
        <v>3621</v>
      </c>
      <c r="C1508">
        <v>96</v>
      </c>
      <c r="D1508" t="s">
        <v>22</v>
      </c>
      <c r="E1508" s="4">
        <f>'Formula Sheet'!D2118</f>
        <v>1905.8896</v>
      </c>
      <c r="F1508" s="10">
        <v>280.92</v>
      </c>
    </row>
    <row r="1509" spans="1:6" x14ac:dyDescent="0.25">
      <c r="A1509" s="5" t="s">
        <v>2207</v>
      </c>
      <c r="B1509" s="5" t="s">
        <v>2208</v>
      </c>
      <c r="C1509">
        <v>4.6862000000000004</v>
      </c>
      <c r="D1509" t="s">
        <v>11</v>
      </c>
      <c r="E1509" s="4">
        <f>'Formula Sheet'!D1280</f>
        <v>118.1712</v>
      </c>
      <c r="F1509" s="10">
        <v>567.09744000000012</v>
      </c>
    </row>
    <row r="1510" spans="1:6" x14ac:dyDescent="0.25">
      <c r="A1510" s="5" t="s">
        <v>2209</v>
      </c>
      <c r="B1510" s="5" t="s">
        <v>2210</v>
      </c>
      <c r="C1510">
        <v>1.6284000000000001</v>
      </c>
      <c r="D1510" t="s">
        <v>11</v>
      </c>
      <c r="E1510" s="4">
        <f>'Formula Sheet'!D1281</f>
        <v>135.23552000000001</v>
      </c>
      <c r="F1510" s="10">
        <v>3873.2058400000005</v>
      </c>
    </row>
    <row r="1511" spans="1:6" x14ac:dyDescent="0.25">
      <c r="A1511" s="5" t="s">
        <v>4037</v>
      </c>
      <c r="B1511" s="5" t="s">
        <v>4038</v>
      </c>
      <c r="C1511">
        <v>12.85</v>
      </c>
      <c r="D1511" t="s">
        <v>11</v>
      </c>
      <c r="E1511" s="4">
        <f>'Formula Sheet'!D1282</f>
        <v>105.2752</v>
      </c>
      <c r="F1511" s="10">
        <v>1</v>
      </c>
    </row>
    <row r="1512" spans="1:6" x14ac:dyDescent="0.25">
      <c r="A1512" s="5" t="s">
        <v>3275</v>
      </c>
      <c r="B1512" s="5" t="s">
        <v>3279</v>
      </c>
      <c r="C1512">
        <v>4.01</v>
      </c>
      <c r="D1512" t="s">
        <v>7</v>
      </c>
      <c r="E1512" s="4">
        <f>'Formula Sheet'!D1907</f>
        <v>18.605600000000003</v>
      </c>
      <c r="F1512" s="10">
        <v>468.56800000000004</v>
      </c>
    </row>
    <row r="1513" spans="1:6" x14ac:dyDescent="0.25">
      <c r="A1513" s="5" t="s">
        <v>4039</v>
      </c>
      <c r="B1513" s="5" t="s">
        <v>4041</v>
      </c>
      <c r="C1513">
        <v>50.940000000000005</v>
      </c>
      <c r="D1513" t="s">
        <v>7</v>
      </c>
      <c r="E1513" s="4">
        <f>'Formula Sheet'!D1283</f>
        <v>110.2984</v>
      </c>
      <c r="F1513" s="10">
        <v>1</v>
      </c>
    </row>
    <row r="1514" spans="1:6" x14ac:dyDescent="0.25">
      <c r="A1514" s="5" t="s">
        <v>4040</v>
      </c>
      <c r="B1514" s="5" t="s">
        <v>4041</v>
      </c>
      <c r="C1514">
        <v>248.34</v>
      </c>
      <c r="D1514" t="s">
        <v>7</v>
      </c>
      <c r="E1514" s="4">
        <f>'Formula Sheet'!D1284</f>
        <v>113.0544</v>
      </c>
      <c r="F1514" s="10">
        <v>8.8124977777777822</v>
      </c>
    </row>
    <row r="1515" spans="1:6" x14ac:dyDescent="0.25">
      <c r="A1515" s="5" t="s">
        <v>3242</v>
      </c>
      <c r="B1515" s="5" t="s">
        <v>3246</v>
      </c>
      <c r="C1515">
        <v>2.5471200000000001</v>
      </c>
      <c r="D1515" t="s">
        <v>11</v>
      </c>
      <c r="E1515" s="4">
        <f>'Formula Sheet'!D1887</f>
        <v>26058.863999999998</v>
      </c>
      <c r="F1515" s="10">
        <v>11.044800000000002</v>
      </c>
    </row>
    <row r="1516" spans="1:6" x14ac:dyDescent="0.25">
      <c r="A1516" s="5" t="s">
        <v>2211</v>
      </c>
      <c r="B1516" s="5" t="s">
        <v>2212</v>
      </c>
      <c r="C1516">
        <v>272.64300000000003</v>
      </c>
      <c r="D1516" t="s">
        <v>20</v>
      </c>
      <c r="E1516" s="4">
        <f>'Formula Sheet'!D1285</f>
        <v>116.0912</v>
      </c>
      <c r="F1516" s="10">
        <v>195.54719999999998</v>
      </c>
    </row>
    <row r="1517" spans="1:6" x14ac:dyDescent="0.25">
      <c r="A1517" s="5" t="s">
        <v>2211</v>
      </c>
      <c r="B1517" s="5" t="s">
        <v>2212</v>
      </c>
      <c r="C1517">
        <v>9.857433333333331</v>
      </c>
      <c r="D1517" t="s">
        <v>11</v>
      </c>
      <c r="E1517" s="4">
        <f>'Formula Sheet'!D2248</f>
        <v>465</v>
      </c>
      <c r="F1517" s="10">
        <v>19.714866666666662</v>
      </c>
    </row>
    <row r="1518" spans="1:6" x14ac:dyDescent="0.25">
      <c r="A1518" s="5" t="s">
        <v>2213</v>
      </c>
      <c r="B1518" s="5" t="s">
        <v>2214</v>
      </c>
      <c r="C1518">
        <v>1050.7070000000001</v>
      </c>
      <c r="D1518" t="s">
        <v>8</v>
      </c>
      <c r="E1518" s="4">
        <f>'Formula Sheet'!D1286</f>
        <v>113.35599999999999</v>
      </c>
      <c r="F1518" s="10">
        <v>4.6363200000000004</v>
      </c>
    </row>
    <row r="1519" spans="1:6" x14ac:dyDescent="0.25">
      <c r="A1519" s="5" t="s">
        <v>2215</v>
      </c>
      <c r="B1519" s="5" t="s">
        <v>2216</v>
      </c>
      <c r="C1519">
        <v>5.0500000000000003E-2</v>
      </c>
      <c r="D1519" t="s">
        <v>11</v>
      </c>
      <c r="E1519" s="4">
        <f>'Formula Sheet'!D1287</f>
        <v>117.65986666666673</v>
      </c>
      <c r="F1519" s="10">
        <v>5.2386880000000007</v>
      </c>
    </row>
    <row r="1520" spans="1:6" x14ac:dyDescent="0.25">
      <c r="A1520" s="5" t="s">
        <v>2217</v>
      </c>
      <c r="B1520" s="5" t="s">
        <v>2218</v>
      </c>
      <c r="C1520">
        <v>2.46E-2</v>
      </c>
      <c r="D1520" t="s">
        <v>11</v>
      </c>
      <c r="E1520" s="4">
        <f>'Formula Sheet'!D1288</f>
        <v>119.81023999999999</v>
      </c>
      <c r="F1520" s="10">
        <v>1.6328</v>
      </c>
    </row>
    <row r="1521" spans="1:6" x14ac:dyDescent="0.25">
      <c r="A1521" s="5" t="s">
        <v>2219</v>
      </c>
      <c r="B1521" s="5" t="s">
        <v>2220</v>
      </c>
      <c r="C1521">
        <v>4.23677777777778</v>
      </c>
      <c r="D1521" t="s">
        <v>11</v>
      </c>
      <c r="E1521" s="4">
        <f>'Formula Sheet'!D1289</f>
        <v>119.81023999999999</v>
      </c>
      <c r="F1521" s="10">
        <v>4.4378285714285743</v>
      </c>
    </row>
    <row r="1522" spans="1:6" x14ac:dyDescent="0.25">
      <c r="A1522" s="5" t="s">
        <v>4042</v>
      </c>
      <c r="B1522" s="5" t="s">
        <v>4043</v>
      </c>
      <c r="C1522">
        <v>24.169999999999998</v>
      </c>
      <c r="D1522" t="s">
        <v>8</v>
      </c>
      <c r="E1522" s="4">
        <f>'Formula Sheet'!D1290</f>
        <v>106.022336</v>
      </c>
      <c r="F1522" s="10">
        <v>5.2386255999999998</v>
      </c>
    </row>
    <row r="1523" spans="1:6" x14ac:dyDescent="0.25">
      <c r="A1523" s="5" t="s">
        <v>2221</v>
      </c>
      <c r="B1523" s="5" t="s">
        <v>2222</v>
      </c>
      <c r="C1523">
        <v>2.2290000000000001</v>
      </c>
      <c r="D1523" t="s">
        <v>11</v>
      </c>
      <c r="E1523" s="4">
        <f>'Formula Sheet'!D1291</f>
        <v>109.81168</v>
      </c>
      <c r="F1523" s="10">
        <v>7.1135999999999999</v>
      </c>
    </row>
    <row r="1524" spans="1:6" x14ac:dyDescent="0.25">
      <c r="A1524" s="5" t="s">
        <v>4044</v>
      </c>
      <c r="B1524" s="5" t="s">
        <v>4045</v>
      </c>
      <c r="C1524">
        <v>2.5186000000000002</v>
      </c>
      <c r="D1524" t="s">
        <v>11</v>
      </c>
      <c r="E1524" s="4">
        <f>'Formula Sheet'!D1292</f>
        <v>116.0912</v>
      </c>
      <c r="F1524" s="10">
        <v>8.5155200000000004</v>
      </c>
    </row>
    <row r="1525" spans="1:6" x14ac:dyDescent="0.25">
      <c r="A1525" s="5" t="s">
        <v>2223</v>
      </c>
      <c r="B1525" s="5" t="s">
        <v>2224</v>
      </c>
      <c r="C1525">
        <v>0.78500000000000003</v>
      </c>
      <c r="D1525" t="s">
        <v>11</v>
      </c>
      <c r="E1525" s="4">
        <f>'Formula Sheet'!D1293</f>
        <v>110.2984</v>
      </c>
      <c r="F1525" s="10">
        <v>40.005333326400006</v>
      </c>
    </row>
    <row r="1526" spans="1:6" x14ac:dyDescent="0.25">
      <c r="A1526" s="5" t="s">
        <v>2225</v>
      </c>
      <c r="B1526" s="5" t="s">
        <v>2226</v>
      </c>
      <c r="C1526">
        <v>2.1335714285714298</v>
      </c>
      <c r="D1526" t="s">
        <v>11</v>
      </c>
      <c r="E1526" s="4">
        <f>'Formula Sheet'!D1294</f>
        <v>113.0544</v>
      </c>
      <c r="F1526" s="10">
        <v>12.774944</v>
      </c>
    </row>
    <row r="1527" spans="1:6" x14ac:dyDescent="0.25">
      <c r="A1527" s="5" t="s">
        <v>4046</v>
      </c>
      <c r="B1527" s="5" t="s">
        <v>2227</v>
      </c>
      <c r="C1527">
        <v>2.51857</v>
      </c>
      <c r="D1527" t="s">
        <v>11</v>
      </c>
      <c r="E1527" s="4">
        <f>'Formula Sheet'!D1295</f>
        <v>104.8644</v>
      </c>
      <c r="F1527" s="10">
        <v>49.3773913048</v>
      </c>
    </row>
    <row r="1528" spans="1:6" x14ac:dyDescent="0.25">
      <c r="A1528" s="5" t="s">
        <v>2228</v>
      </c>
      <c r="B1528" s="5" t="s">
        <v>2229</v>
      </c>
      <c r="C1528">
        <v>3.42</v>
      </c>
      <c r="D1528" t="s">
        <v>11</v>
      </c>
      <c r="E1528" s="4">
        <f>'Formula Sheet'!D1296</f>
        <v>105.27563333333335</v>
      </c>
      <c r="F1528" s="10">
        <v>29.253120000000003</v>
      </c>
    </row>
    <row r="1529" spans="1:6" x14ac:dyDescent="0.25">
      <c r="A1529" s="5" t="s">
        <v>2230</v>
      </c>
      <c r="B1529" s="5" t="s">
        <v>2231</v>
      </c>
      <c r="C1529">
        <v>4.0940000000000003</v>
      </c>
      <c r="D1529" t="s">
        <v>11</v>
      </c>
      <c r="E1529" s="4">
        <f>'Formula Sheet'!D1297</f>
        <v>120.6048</v>
      </c>
      <c r="F1529" s="10">
        <v>4.4303999999999997</v>
      </c>
    </row>
    <row r="1530" spans="1:6" x14ac:dyDescent="0.25">
      <c r="A1530" s="5" t="s">
        <v>2232</v>
      </c>
      <c r="B1530" s="5" t="s">
        <v>2235</v>
      </c>
      <c r="C1530">
        <v>19.233333330000001</v>
      </c>
      <c r="D1530" t="s">
        <v>11</v>
      </c>
      <c r="E1530" s="4">
        <f>'Formula Sheet'!D1298</f>
        <v>136.6</v>
      </c>
      <c r="F1530" s="10">
        <v>7.6440000000000001</v>
      </c>
    </row>
    <row r="1531" spans="1:6" x14ac:dyDescent="0.25">
      <c r="A1531" s="5" t="s">
        <v>2233</v>
      </c>
      <c r="B1531" s="5" t="s">
        <v>2236</v>
      </c>
      <c r="C1531">
        <v>6.1417999999999999</v>
      </c>
      <c r="D1531" t="s">
        <v>11</v>
      </c>
      <c r="E1531" s="4">
        <f>'Formula Sheet'!D1299</f>
        <v>144.42080000000001</v>
      </c>
      <c r="F1531" s="10">
        <v>11.50656</v>
      </c>
    </row>
    <row r="1532" spans="1:6" x14ac:dyDescent="0.25">
      <c r="A1532" s="5" t="s">
        <v>2234</v>
      </c>
      <c r="B1532" s="5" t="s">
        <v>2237</v>
      </c>
      <c r="C1532">
        <v>23.739130435</v>
      </c>
      <c r="D1532" t="s">
        <v>11</v>
      </c>
      <c r="E1532" s="4">
        <f>'Formula Sheet'!D1300</f>
        <v>118.8368</v>
      </c>
      <c r="F1532" s="10">
        <v>3.9561600000000001</v>
      </c>
    </row>
    <row r="1533" spans="1:6" x14ac:dyDescent="0.25">
      <c r="A1533" s="5" t="s">
        <v>2238</v>
      </c>
      <c r="B1533" s="5" t="s">
        <v>2240</v>
      </c>
      <c r="C1533">
        <v>14.064</v>
      </c>
      <c r="D1533" t="s">
        <v>11</v>
      </c>
      <c r="E1533" s="4">
        <f>'Formula Sheet'!D1301</f>
        <v>144.42080000000001</v>
      </c>
      <c r="F1533" s="10">
        <v>2.5</v>
      </c>
    </row>
    <row r="1534" spans="1:6" x14ac:dyDescent="0.25">
      <c r="A1534" s="5" t="s">
        <v>2239</v>
      </c>
      <c r="B1534" s="5" t="s">
        <v>2241</v>
      </c>
      <c r="C1534">
        <v>2.13</v>
      </c>
      <c r="D1534" t="s">
        <v>11</v>
      </c>
      <c r="E1534" s="4">
        <f>'Formula Sheet'!D1302</f>
        <v>117.9216</v>
      </c>
      <c r="F1534" s="10">
        <v>13.103999999999999</v>
      </c>
    </row>
    <row r="1535" spans="1:6" x14ac:dyDescent="0.25">
      <c r="A1535" s="5" t="s">
        <v>2242</v>
      </c>
      <c r="B1535" s="5" t="s">
        <v>2243</v>
      </c>
      <c r="C1535">
        <v>3.6749999999999998</v>
      </c>
      <c r="D1535" t="s">
        <v>11</v>
      </c>
      <c r="E1535" s="4">
        <f>'Formula Sheet'!D1303</f>
        <v>124.16159999999999</v>
      </c>
      <c r="F1535" s="10">
        <v>686.15040000000033</v>
      </c>
    </row>
    <row r="1536" spans="1:6" x14ac:dyDescent="0.25">
      <c r="A1536" s="5" t="s">
        <v>2244</v>
      </c>
      <c r="B1536" s="5" t="s">
        <v>2245</v>
      </c>
      <c r="C1536">
        <v>5.532</v>
      </c>
      <c r="D1536" t="s">
        <v>11</v>
      </c>
      <c r="E1536" s="4">
        <f>'Formula Sheet'!D1304</f>
        <v>136.7664</v>
      </c>
      <c r="F1536" s="10">
        <v>2.5</v>
      </c>
    </row>
    <row r="1537" spans="1:6" x14ac:dyDescent="0.25">
      <c r="A1537" s="5" t="s">
        <v>4047</v>
      </c>
      <c r="B1537" s="5" t="s">
        <v>2246</v>
      </c>
      <c r="C1537">
        <v>1.9019999999999999</v>
      </c>
      <c r="D1537" t="s">
        <v>11</v>
      </c>
      <c r="E1537" s="4">
        <f>'Formula Sheet'!D1305</f>
        <v>176.49439999999998</v>
      </c>
      <c r="F1537" s="10">
        <v>4.5191466666666731</v>
      </c>
    </row>
    <row r="1538" spans="1:6" x14ac:dyDescent="0.25">
      <c r="A1538" s="5" t="s">
        <v>2247</v>
      </c>
      <c r="B1538" s="5" t="s">
        <v>2248</v>
      </c>
      <c r="C1538">
        <v>0.57228000000000001</v>
      </c>
      <c r="D1538" t="s">
        <v>20</v>
      </c>
      <c r="E1538" s="4">
        <f>'Formula Sheet'!D1306</f>
        <v>2.9744000000000024</v>
      </c>
      <c r="F1538" s="10">
        <v>2.5</v>
      </c>
    </row>
    <row r="1539" spans="1:6" x14ac:dyDescent="0.25">
      <c r="A1539" s="5" t="s">
        <v>2249</v>
      </c>
      <c r="B1539" s="5" t="s">
        <v>2250</v>
      </c>
      <c r="C1539">
        <v>6.3</v>
      </c>
      <c r="D1539" t="s">
        <v>11</v>
      </c>
      <c r="E1539" s="4">
        <f>'Formula Sheet'!D1307</f>
        <v>2.3411999999999997</v>
      </c>
      <c r="F1539" s="10">
        <v>6.5596266666666745</v>
      </c>
    </row>
    <row r="1540" spans="1:6" x14ac:dyDescent="0.25">
      <c r="A1540" s="5" t="s">
        <v>4048</v>
      </c>
      <c r="B1540" s="5" t="s">
        <v>2251</v>
      </c>
      <c r="C1540">
        <v>329.88000000000017</v>
      </c>
      <c r="D1540" t="s">
        <v>20</v>
      </c>
      <c r="E1540" s="4">
        <f>'Formula Sheet'!D1308</f>
        <v>1</v>
      </c>
      <c r="F1540" s="10">
        <v>174.71600000000001</v>
      </c>
    </row>
    <row r="1541" spans="1:6" x14ac:dyDescent="0.25">
      <c r="A1541" s="5" t="s">
        <v>4049</v>
      </c>
      <c r="B1541" s="5" t="s">
        <v>2252</v>
      </c>
      <c r="C1541">
        <v>1.04155</v>
      </c>
      <c r="D1541" t="s">
        <v>20</v>
      </c>
      <c r="E1541" s="4">
        <f>'Formula Sheet'!D1309</f>
        <v>1</v>
      </c>
      <c r="F1541" s="10">
        <v>80.60000002080001</v>
      </c>
    </row>
    <row r="1542" spans="1:6" x14ac:dyDescent="0.25">
      <c r="A1542" s="5" t="s">
        <v>4050</v>
      </c>
      <c r="B1542" s="5" t="s">
        <v>2253</v>
      </c>
      <c r="C1542">
        <v>2.1726666666666699</v>
      </c>
      <c r="D1542" t="s">
        <v>11</v>
      </c>
      <c r="E1542" s="4">
        <f>'Formula Sheet'!D1310</f>
        <v>132.77488</v>
      </c>
      <c r="F1542" s="10">
        <v>1.4404000000000001</v>
      </c>
    </row>
    <row r="1543" spans="1:6" x14ac:dyDescent="0.25">
      <c r="A1543" s="5" t="s">
        <v>2254</v>
      </c>
      <c r="B1543" s="5" t="s">
        <v>2255</v>
      </c>
      <c r="C1543">
        <v>0.57228000000000001</v>
      </c>
      <c r="D1543" t="s">
        <v>20</v>
      </c>
      <c r="E1543" s="4">
        <f>'Formula Sheet'!D1311</f>
        <v>1066.6512000000002</v>
      </c>
      <c r="F1543" s="10">
        <v>162.60000000000002</v>
      </c>
    </row>
    <row r="1544" spans="1:6" x14ac:dyDescent="0.25">
      <c r="A1544" s="5" t="s">
        <v>2256</v>
      </c>
      <c r="B1544" s="5" t="s">
        <v>2257</v>
      </c>
      <c r="C1544">
        <v>3.1536666666666702</v>
      </c>
      <c r="D1544" t="s">
        <v>11</v>
      </c>
      <c r="E1544" s="4">
        <f>'Formula Sheet'!D1312</f>
        <v>133.52160000000001</v>
      </c>
      <c r="F1544" s="10">
        <v>3593.1952000000001</v>
      </c>
    </row>
    <row r="1545" spans="1:6" x14ac:dyDescent="0.25">
      <c r="A1545" s="5" t="s">
        <v>2258</v>
      </c>
      <c r="B1545" s="5" t="s">
        <v>2260</v>
      </c>
      <c r="C1545">
        <v>19.162499999999998</v>
      </c>
      <c r="D1545" t="s">
        <v>8</v>
      </c>
      <c r="E1545" s="4">
        <f>'Formula Sheet'!D1313</f>
        <v>167.78336000000002</v>
      </c>
      <c r="F1545" s="10">
        <v>138.68</v>
      </c>
    </row>
    <row r="1546" spans="1:6" x14ac:dyDescent="0.25">
      <c r="A1546" s="5" t="s">
        <v>2259</v>
      </c>
      <c r="B1546" s="5" t="s">
        <v>2261</v>
      </c>
      <c r="C1546">
        <v>38.750000010000001</v>
      </c>
      <c r="D1546" t="s">
        <v>20</v>
      </c>
      <c r="E1546" s="4">
        <f>'Formula Sheet'!D1314</f>
        <v>128.75632000000002</v>
      </c>
      <c r="F1546" s="10">
        <v>11.544</v>
      </c>
    </row>
    <row r="1547" spans="1:6" x14ac:dyDescent="0.25">
      <c r="A1547" s="5" t="s">
        <v>2262</v>
      </c>
      <c r="B1547" s="5" t="s">
        <v>2264</v>
      </c>
      <c r="C1547">
        <v>0.6925</v>
      </c>
      <c r="D1547" t="s">
        <v>11</v>
      </c>
      <c r="E1547" s="4">
        <f>'Formula Sheet'!D1315</f>
        <v>5.54</v>
      </c>
      <c r="F1547" s="10">
        <v>1</v>
      </c>
    </row>
    <row r="1548" spans="1:6" x14ac:dyDescent="0.25">
      <c r="A1548" s="5" t="s">
        <v>3310</v>
      </c>
      <c r="B1548" s="5" t="s">
        <v>3313</v>
      </c>
      <c r="C1548">
        <v>23.189999999999998</v>
      </c>
      <c r="D1548" t="s">
        <v>8</v>
      </c>
      <c r="E1548" s="4">
        <f>'Formula Sheet'!D1925</f>
        <v>5.7940480000000001</v>
      </c>
      <c r="F1548" s="10">
        <v>10.353126760563377</v>
      </c>
    </row>
    <row r="1549" spans="1:6" x14ac:dyDescent="0.25">
      <c r="A1549" s="5" t="s">
        <v>2263</v>
      </c>
      <c r="B1549" s="5" t="s">
        <v>2265</v>
      </c>
      <c r="C1549">
        <v>16.25</v>
      </c>
      <c r="D1549" t="s">
        <v>8</v>
      </c>
      <c r="E1549" s="4">
        <f>'Formula Sheet'!D1316</f>
        <v>102.88736</v>
      </c>
      <c r="F1549" s="10">
        <v>1</v>
      </c>
    </row>
    <row r="1550" spans="1:6" x14ac:dyDescent="0.25">
      <c r="A1550" s="5" t="s">
        <v>4051</v>
      </c>
      <c r="B1550" s="5" t="s">
        <v>4052</v>
      </c>
      <c r="C1550">
        <v>960.96</v>
      </c>
      <c r="D1550" t="s">
        <v>8</v>
      </c>
      <c r="E1550" s="4">
        <f>'Formula Sheet'!D1317</f>
        <v>113.91968</v>
      </c>
      <c r="F1550" s="10">
        <v>4.6042880000000004</v>
      </c>
    </row>
    <row r="1551" spans="1:6" x14ac:dyDescent="0.25">
      <c r="A1551" s="5" t="s">
        <v>4292</v>
      </c>
      <c r="B1551" s="5" t="s">
        <v>4343</v>
      </c>
      <c r="C1551">
        <v>6906.24</v>
      </c>
      <c r="D1551" t="s">
        <v>22</v>
      </c>
      <c r="E1551" s="4">
        <f>'Formula Sheet'!D2214</f>
        <v>1</v>
      </c>
      <c r="F1551" s="10">
        <v>34531.199999999997</v>
      </c>
    </row>
    <row r="1552" spans="1:6" x14ac:dyDescent="0.25">
      <c r="A1552" s="5" t="s">
        <v>3276</v>
      </c>
      <c r="B1552" s="5" t="s">
        <v>3280</v>
      </c>
      <c r="C1552">
        <v>2877.6</v>
      </c>
      <c r="D1552" t="s">
        <v>22</v>
      </c>
      <c r="E1552" s="4">
        <f>'Formula Sheet'!D1908</f>
        <v>206.88944640000003</v>
      </c>
      <c r="F1552" s="10">
        <v>24101.038</v>
      </c>
    </row>
    <row r="1553" spans="1:6" x14ac:dyDescent="0.25">
      <c r="A1553" s="5" t="s">
        <v>3311</v>
      </c>
      <c r="B1553" s="5" t="s">
        <v>3280</v>
      </c>
      <c r="C1553">
        <v>1151.04</v>
      </c>
      <c r="D1553" t="s">
        <v>22</v>
      </c>
      <c r="E1553" s="4">
        <f>'Formula Sheet'!D1926</f>
        <v>1</v>
      </c>
      <c r="F1553" s="10">
        <v>435.03839999999997</v>
      </c>
    </row>
    <row r="1554" spans="1:6" x14ac:dyDescent="0.25">
      <c r="A1554" s="5" t="s">
        <v>2266</v>
      </c>
      <c r="B1554" s="5" t="s">
        <v>2267</v>
      </c>
      <c r="C1554">
        <v>10.5</v>
      </c>
      <c r="D1554" t="s">
        <v>8</v>
      </c>
      <c r="E1554" s="4">
        <f>'Formula Sheet'!D1318</f>
        <v>98.943680000000001</v>
      </c>
      <c r="F1554" s="10">
        <v>72.80000000000021</v>
      </c>
    </row>
    <row r="1555" spans="1:6" x14ac:dyDescent="0.25">
      <c r="A1555" s="5" t="s">
        <v>3480</v>
      </c>
      <c r="B1555" s="5" t="s">
        <v>3485</v>
      </c>
      <c r="C1555">
        <v>50</v>
      </c>
      <c r="D1555" t="s">
        <v>8</v>
      </c>
      <c r="E1555" s="4">
        <f>'Formula Sheet'!D2030</f>
        <v>788.3723536</v>
      </c>
      <c r="F1555" s="10">
        <v>1</v>
      </c>
    </row>
    <row r="1556" spans="1:6" x14ac:dyDescent="0.25">
      <c r="A1556" s="5" t="s">
        <v>2268</v>
      </c>
      <c r="B1556" s="5" t="s">
        <v>2269</v>
      </c>
      <c r="C1556">
        <v>5.55</v>
      </c>
      <c r="D1556" t="s">
        <v>11</v>
      </c>
      <c r="E1556" s="4">
        <f>'Formula Sheet'!D1319</f>
        <v>369.97600000000006</v>
      </c>
      <c r="F1556" s="10">
        <v>36.400000000000105</v>
      </c>
    </row>
    <row r="1557" spans="1:6" x14ac:dyDescent="0.25">
      <c r="A1557" s="5" t="s">
        <v>2270</v>
      </c>
      <c r="B1557" s="5" t="s">
        <v>2271</v>
      </c>
      <c r="C1557">
        <v>0.36170000000000002</v>
      </c>
      <c r="D1557" t="s">
        <v>11</v>
      </c>
      <c r="E1557" s="4">
        <f>'Formula Sheet'!D1320</f>
        <v>104.18528000000001</v>
      </c>
      <c r="F1557" s="10">
        <v>57.116800000000104</v>
      </c>
    </row>
    <row r="1558" spans="1:6" x14ac:dyDescent="0.25">
      <c r="A1558" s="5" t="s">
        <v>2272</v>
      </c>
      <c r="B1558" s="5" t="s">
        <v>2273</v>
      </c>
      <c r="C1558">
        <v>0.38819999999999999</v>
      </c>
      <c r="D1558" t="s">
        <v>11</v>
      </c>
      <c r="E1558" s="4">
        <f>'Formula Sheet'!D1321</f>
        <v>2.3990719999999999</v>
      </c>
      <c r="F1558" s="10">
        <v>2.62392</v>
      </c>
    </row>
    <row r="1559" spans="1:6" x14ac:dyDescent="0.25">
      <c r="A1559" s="5" t="s">
        <v>2274</v>
      </c>
      <c r="B1559" s="5" t="s">
        <v>2275</v>
      </c>
      <c r="C1559">
        <v>2.2136</v>
      </c>
      <c r="D1559" t="s">
        <v>11</v>
      </c>
      <c r="E1559" s="4">
        <f>'Formula Sheet'!D1322</f>
        <v>3.5520160000000001</v>
      </c>
      <c r="F1559" s="10">
        <v>15.246400041600001</v>
      </c>
    </row>
    <row r="1560" spans="1:6" x14ac:dyDescent="0.25">
      <c r="A1560" s="5" t="s">
        <v>4054</v>
      </c>
      <c r="B1560" s="5" t="s">
        <v>4056</v>
      </c>
      <c r="C1560">
        <v>17.50000000000005</v>
      </c>
      <c r="D1560" t="s">
        <v>20</v>
      </c>
      <c r="E1560" s="4">
        <f>'Formula Sheet'!D1324</f>
        <v>2.4405333326399998</v>
      </c>
      <c r="F1560" s="10">
        <v>232.8352000104</v>
      </c>
    </row>
    <row r="1561" spans="1:6" x14ac:dyDescent="0.25">
      <c r="A1561" s="5" t="s">
        <v>2276</v>
      </c>
      <c r="B1561" s="5" t="s">
        <v>2277</v>
      </c>
      <c r="C1561">
        <v>27.460000000000051</v>
      </c>
      <c r="D1561" t="s">
        <v>20</v>
      </c>
      <c r="E1561" s="4">
        <f>'Formula Sheet'!D1325</f>
        <v>1.8378880000000002</v>
      </c>
      <c r="F1561" s="10">
        <v>15.522353600000001</v>
      </c>
    </row>
    <row r="1562" spans="1:6" x14ac:dyDescent="0.25">
      <c r="A1562" s="5" t="s">
        <v>2278</v>
      </c>
      <c r="B1562" s="5" t="s">
        <v>2279</v>
      </c>
      <c r="C1562">
        <v>1.2615000000000001</v>
      </c>
      <c r="D1562" t="s">
        <v>11</v>
      </c>
      <c r="E1562" s="4">
        <f>'Formula Sheet'!D1326</f>
        <v>1</v>
      </c>
      <c r="F1562" s="10">
        <v>38725.128000000004</v>
      </c>
    </row>
    <row r="1563" spans="1:6" x14ac:dyDescent="0.25">
      <c r="A1563" s="5" t="s">
        <v>2280</v>
      </c>
      <c r="B1563" s="5" t="s">
        <v>2279</v>
      </c>
      <c r="C1563">
        <v>7.3300000199999999</v>
      </c>
      <c r="D1563" t="s">
        <v>20</v>
      </c>
      <c r="E1563" s="4">
        <f>'Formula Sheet'!D1327</f>
        <v>1</v>
      </c>
      <c r="F1563" s="10">
        <v>242.48836</v>
      </c>
    </row>
    <row r="1564" spans="1:6" x14ac:dyDescent="0.25">
      <c r="A1564" s="5" t="s">
        <v>2281</v>
      </c>
      <c r="B1564" s="5" t="s">
        <v>2283</v>
      </c>
      <c r="C1564">
        <v>1.4208000000000001</v>
      </c>
      <c r="D1564" t="s">
        <v>11</v>
      </c>
      <c r="E1564" s="4">
        <f>'Formula Sheet'!D1328</f>
        <v>499.00800000000004</v>
      </c>
      <c r="F1564" s="10">
        <v>2455.3312000000001</v>
      </c>
    </row>
    <row r="1565" spans="1:6" x14ac:dyDescent="0.25">
      <c r="A1565" s="5" t="s">
        <v>4053</v>
      </c>
      <c r="B1565" s="5" t="s">
        <v>4055</v>
      </c>
      <c r="C1565">
        <v>35.000000000000099</v>
      </c>
      <c r="D1565" t="s">
        <v>20</v>
      </c>
      <c r="E1565" s="4">
        <f>'Formula Sheet'!D1323</f>
        <v>218.37076000000002</v>
      </c>
      <c r="F1565" s="10">
        <v>2.9552640000000001</v>
      </c>
    </row>
    <row r="1566" spans="1:6" x14ac:dyDescent="0.25">
      <c r="A1566" s="5" t="s">
        <v>2282</v>
      </c>
      <c r="B1566" s="5" t="s">
        <v>2284</v>
      </c>
      <c r="C1566">
        <v>111.940000005</v>
      </c>
      <c r="D1566" t="s">
        <v>20</v>
      </c>
      <c r="E1566" s="4">
        <f>'Formula Sheet'!D1329</f>
        <v>1</v>
      </c>
      <c r="F1566" s="10">
        <v>1476.5027200000002</v>
      </c>
    </row>
    <row r="1567" spans="1:6" x14ac:dyDescent="0.25">
      <c r="A1567" s="5" t="s">
        <v>2285</v>
      </c>
      <c r="B1567" s="5" t="s">
        <v>2286</v>
      </c>
      <c r="C1567">
        <v>7.4626700000000001</v>
      </c>
      <c r="D1567" t="s">
        <v>20</v>
      </c>
      <c r="E1567" s="4">
        <f>'Formula Sheet'!D1330</f>
        <v>2650.6275999999998</v>
      </c>
      <c r="F1567" s="10">
        <v>28333.434560000002</v>
      </c>
    </row>
    <row r="1568" spans="1:6" x14ac:dyDescent="0.25">
      <c r="A1568" s="5" t="s">
        <v>2287</v>
      </c>
      <c r="B1568" s="5" t="s">
        <v>2289</v>
      </c>
      <c r="C1568">
        <v>7447.14</v>
      </c>
      <c r="D1568" t="s">
        <v>22</v>
      </c>
      <c r="E1568" s="4">
        <f>'Formula Sheet'!D1331</f>
        <v>1.1315200000000001</v>
      </c>
      <c r="F1568" s="10">
        <v>161.35536000000002</v>
      </c>
    </row>
    <row r="1569" spans="1:6" x14ac:dyDescent="0.25">
      <c r="A1569" s="5" t="s">
        <v>4236</v>
      </c>
      <c r="B1569" s="5" t="s">
        <v>4255</v>
      </c>
      <c r="C1569">
        <v>19500</v>
      </c>
      <c r="D1569" t="s">
        <v>8</v>
      </c>
      <c r="E1569" s="4">
        <f>'Formula Sheet'!D2173</f>
        <v>171.43360000000001</v>
      </c>
      <c r="F1569" s="10">
        <v>37.44</v>
      </c>
    </row>
    <row r="1570" spans="1:6" x14ac:dyDescent="0.25">
      <c r="A1570" s="5" t="s">
        <v>2288</v>
      </c>
      <c r="B1570" s="5" t="s">
        <v>2290</v>
      </c>
      <c r="C1570">
        <v>32.209299999999999</v>
      </c>
      <c r="D1570" t="s">
        <v>7</v>
      </c>
      <c r="E1570" s="4">
        <f>'Formula Sheet'!D1332</f>
        <v>3.6348000000000003</v>
      </c>
      <c r="F1570" s="10">
        <v>14.934399999999989</v>
      </c>
    </row>
    <row r="1571" spans="1:6" x14ac:dyDescent="0.25">
      <c r="A1571" s="5" t="s">
        <v>4057</v>
      </c>
      <c r="B1571" s="5" t="s">
        <v>4058</v>
      </c>
      <c r="C1571">
        <v>596.26</v>
      </c>
      <c r="D1571" t="s">
        <v>8</v>
      </c>
      <c r="E1571" s="4">
        <f>'Formula Sheet'!D1333</f>
        <v>2.42944</v>
      </c>
      <c r="F1571" s="10">
        <v>1.1745136</v>
      </c>
    </row>
    <row r="1572" spans="1:6" x14ac:dyDescent="0.25">
      <c r="A1572" s="5" t="s">
        <v>3477</v>
      </c>
      <c r="B1572" s="5" t="s">
        <v>3482</v>
      </c>
      <c r="C1572">
        <v>4452.1040000000003</v>
      </c>
      <c r="D1572" t="s">
        <v>7</v>
      </c>
      <c r="E1572" s="4">
        <f>'Formula Sheet'!D2027</f>
        <v>1566.3600000000001</v>
      </c>
      <c r="F1572" s="10">
        <v>39.477533333333341</v>
      </c>
    </row>
    <row r="1573" spans="1:6" x14ac:dyDescent="0.25">
      <c r="A1573" s="5" t="s">
        <v>2291</v>
      </c>
      <c r="B1573" s="5" t="s">
        <v>2292</v>
      </c>
      <c r="C1573">
        <v>332.09200000000004</v>
      </c>
      <c r="D1573" t="s">
        <v>8</v>
      </c>
      <c r="E1573" s="4">
        <f>'Formula Sheet'!D1334</f>
        <v>1.2475666666666674</v>
      </c>
      <c r="F1573" s="10">
        <v>2.5</v>
      </c>
    </row>
    <row r="1574" spans="1:6" x14ac:dyDescent="0.25">
      <c r="A1574" s="5" t="s">
        <v>2293</v>
      </c>
      <c r="B1574" s="5" t="s">
        <v>2295</v>
      </c>
      <c r="C1574">
        <v>6666.6909999999998</v>
      </c>
      <c r="D1574" t="s">
        <v>7</v>
      </c>
      <c r="E1574" s="4">
        <f>'Formula Sheet'!D1335</f>
        <v>1</v>
      </c>
      <c r="F1574" s="10">
        <v>146.328</v>
      </c>
    </row>
    <row r="1575" spans="1:6" x14ac:dyDescent="0.25">
      <c r="A1575" s="5" t="s">
        <v>2294</v>
      </c>
      <c r="B1575" s="5" t="s">
        <v>2296</v>
      </c>
      <c r="C1575">
        <v>16.6068</v>
      </c>
      <c r="D1575" t="s">
        <v>7</v>
      </c>
      <c r="E1575" s="4">
        <f>'Formula Sheet'!D1336</f>
        <v>6.4430079999999998</v>
      </c>
      <c r="F1575" s="10">
        <v>280.98720000000003</v>
      </c>
    </row>
    <row r="1576" spans="1:6" x14ac:dyDescent="0.25">
      <c r="A1576" s="5" t="s">
        <v>4059</v>
      </c>
      <c r="B1576" s="5" t="s">
        <v>2297</v>
      </c>
      <c r="C1576">
        <v>7.1799999999999944</v>
      </c>
      <c r="D1576" t="s">
        <v>20</v>
      </c>
      <c r="E1576" s="4">
        <f>'Formula Sheet'!D1337</f>
        <v>1.9839040000000001</v>
      </c>
      <c r="F1576" s="10">
        <v>43.624526400000001</v>
      </c>
    </row>
    <row r="1577" spans="1:6" x14ac:dyDescent="0.25">
      <c r="A1577" s="5" t="s">
        <v>4060</v>
      </c>
      <c r="B1577" s="5" t="s">
        <v>2298</v>
      </c>
      <c r="C1577">
        <v>0.56467000000000001</v>
      </c>
      <c r="D1577" t="s">
        <v>11</v>
      </c>
      <c r="E1577" s="4">
        <f>'Formula Sheet'!D1338</f>
        <v>806.9104000000001</v>
      </c>
      <c r="F1577" s="10">
        <v>289.5</v>
      </c>
    </row>
    <row r="1578" spans="1:6" x14ac:dyDescent="0.25">
      <c r="A1578" s="5" t="s">
        <v>4061</v>
      </c>
      <c r="B1578" s="5" t="s">
        <v>4062</v>
      </c>
      <c r="C1578">
        <v>1.0299</v>
      </c>
      <c r="D1578" t="s">
        <v>20</v>
      </c>
      <c r="E1578" s="4">
        <f>'Formula Sheet'!D1339</f>
        <v>799.91640000000007</v>
      </c>
      <c r="F1578" s="10">
        <v>42.262064000000002</v>
      </c>
    </row>
    <row r="1579" spans="1:6" x14ac:dyDescent="0.25">
      <c r="A1579" s="5" t="s">
        <v>4063</v>
      </c>
      <c r="B1579" s="5" t="s">
        <v>4064</v>
      </c>
      <c r="C1579">
        <v>135.09</v>
      </c>
      <c r="D1579" t="s">
        <v>20</v>
      </c>
      <c r="E1579" s="4">
        <f>'Formula Sheet'!D1341</f>
        <v>828.27719999999999</v>
      </c>
      <c r="F1579" s="10">
        <v>27.489280000000001</v>
      </c>
    </row>
    <row r="1580" spans="1:6" x14ac:dyDescent="0.25">
      <c r="A1580" s="5" t="s">
        <v>2299</v>
      </c>
      <c r="B1580" s="5" t="s">
        <v>2300</v>
      </c>
      <c r="C1580">
        <v>70.349999999999994</v>
      </c>
      <c r="D1580" t="s">
        <v>20</v>
      </c>
      <c r="E1580" s="4">
        <f>'Formula Sheet'!D1340</f>
        <v>2071.8000000000002</v>
      </c>
      <c r="F1580" s="10">
        <v>29.689920000000001</v>
      </c>
    </row>
    <row r="1581" spans="1:6" x14ac:dyDescent="0.25">
      <c r="A1581" s="5" t="s">
        <v>2303</v>
      </c>
      <c r="B1581" s="5" t="s">
        <v>2304</v>
      </c>
      <c r="C1581">
        <v>41.25</v>
      </c>
      <c r="D1581" t="s">
        <v>7</v>
      </c>
      <c r="E1581" s="4">
        <f>'Formula Sheet'!D1343</f>
        <v>3.7439999999999998</v>
      </c>
      <c r="F1581" s="10">
        <v>3.9213546673600002</v>
      </c>
    </row>
    <row r="1582" spans="1:6" x14ac:dyDescent="0.25">
      <c r="A1582" s="5" t="s">
        <v>2301</v>
      </c>
      <c r="B1582" s="5" t="s">
        <v>2302</v>
      </c>
      <c r="C1582">
        <v>20.973330000000001</v>
      </c>
      <c r="D1582" t="s">
        <v>11</v>
      </c>
      <c r="E1582" s="4">
        <f>'Formula Sheet'!D1342</f>
        <v>4.6852</v>
      </c>
      <c r="F1582" s="10">
        <v>13.0596336</v>
      </c>
    </row>
    <row r="1583" spans="1:6" x14ac:dyDescent="0.25">
      <c r="A1583" s="5" t="s">
        <v>2305</v>
      </c>
      <c r="B1583" s="5" t="s">
        <v>2302</v>
      </c>
      <c r="C1583">
        <v>20.318300000000001</v>
      </c>
      <c r="D1583" t="s">
        <v>11</v>
      </c>
      <c r="E1583" s="4">
        <f>'Formula Sheet'!D1344</f>
        <v>8.3143840000000004</v>
      </c>
      <c r="F1583" s="10">
        <v>592.85408000000007</v>
      </c>
    </row>
    <row r="1584" spans="1:6" x14ac:dyDescent="0.25">
      <c r="A1584" s="5" t="s">
        <v>2306</v>
      </c>
      <c r="B1584" s="5" t="s">
        <v>2307</v>
      </c>
      <c r="C1584">
        <v>14.273999999999999</v>
      </c>
      <c r="D1584" t="s">
        <v>11</v>
      </c>
      <c r="E1584" s="4">
        <f>'Formula Sheet'!D1345</f>
        <v>89.961024000000009</v>
      </c>
      <c r="F1584" s="10">
        <v>14.256112000000002</v>
      </c>
    </row>
    <row r="1585" spans="1:6" x14ac:dyDescent="0.25">
      <c r="A1585" s="5" t="s">
        <v>2308</v>
      </c>
      <c r="B1585" s="5" t="s">
        <v>2309</v>
      </c>
      <c r="C1585">
        <v>13.215999999999999</v>
      </c>
      <c r="D1585" t="s">
        <v>11</v>
      </c>
      <c r="E1585" s="4">
        <f>'Formula Sheet'!D1346</f>
        <v>108.72355999999999</v>
      </c>
      <c r="F1585" s="10">
        <v>6710.5536000000002</v>
      </c>
    </row>
    <row r="1586" spans="1:6" x14ac:dyDescent="0.25">
      <c r="A1586" s="5" t="s">
        <v>2310</v>
      </c>
      <c r="B1586" s="5" t="s">
        <v>2311</v>
      </c>
      <c r="C1586">
        <v>6.27867</v>
      </c>
      <c r="D1586" t="s">
        <v>11</v>
      </c>
      <c r="E1586" s="4">
        <f>'Formula Sheet'!D1347</f>
        <v>3.7065600000000001</v>
      </c>
      <c r="F1586" s="10">
        <v>1</v>
      </c>
    </row>
    <row r="1587" spans="1:6" x14ac:dyDescent="0.25">
      <c r="A1587" s="5" t="s">
        <v>2312</v>
      </c>
      <c r="B1587" s="5" t="s">
        <v>2313</v>
      </c>
      <c r="C1587">
        <v>1.885266667</v>
      </c>
      <c r="D1587" t="s">
        <v>11</v>
      </c>
      <c r="E1587" s="4">
        <f>'Formula Sheet'!D1348</f>
        <v>88.650623999999993</v>
      </c>
      <c r="F1587" s="10">
        <v>3450.84</v>
      </c>
    </row>
    <row r="1588" spans="1:6" x14ac:dyDescent="0.25">
      <c r="A1588" s="5" t="s">
        <v>2314</v>
      </c>
      <c r="B1588" s="5" t="s">
        <v>2315</v>
      </c>
      <c r="C1588">
        <v>285.02600000000001</v>
      </c>
      <c r="D1588" t="s">
        <v>20</v>
      </c>
      <c r="E1588" s="4">
        <f>'Formula Sheet'!D1349</f>
        <v>110.1936</v>
      </c>
      <c r="F1588" s="10">
        <v>23.112000000000002</v>
      </c>
    </row>
    <row r="1589" spans="1:6" x14ac:dyDescent="0.25">
      <c r="A1589" s="5" t="s">
        <v>2316</v>
      </c>
      <c r="B1589" s="5" t="s">
        <v>2317</v>
      </c>
      <c r="C1589">
        <v>6.8539000000000003</v>
      </c>
      <c r="D1589" t="s">
        <v>11</v>
      </c>
      <c r="E1589" s="4">
        <f>'Formula Sheet'!D1350</f>
        <v>116.5324</v>
      </c>
      <c r="F1589" s="10">
        <v>48.075733333333268</v>
      </c>
    </row>
    <row r="1590" spans="1:6" x14ac:dyDescent="0.25">
      <c r="A1590" s="5" t="s">
        <v>2318</v>
      </c>
      <c r="B1590" s="5" t="s">
        <v>2320</v>
      </c>
      <c r="C1590">
        <v>1276.068</v>
      </c>
      <c r="D1590" t="s">
        <v>7</v>
      </c>
      <c r="E1590" s="4">
        <f>'Formula Sheet'!D1351</f>
        <v>112.0968</v>
      </c>
      <c r="F1590" s="10">
        <v>41.762</v>
      </c>
    </row>
    <row r="1591" spans="1:6" x14ac:dyDescent="0.25">
      <c r="A1591" s="5" t="s">
        <v>4237</v>
      </c>
      <c r="B1591" s="5" t="s">
        <v>4256</v>
      </c>
      <c r="C1591">
        <v>7.0499999999999993E-2</v>
      </c>
      <c r="D1591" t="s">
        <v>11</v>
      </c>
      <c r="E1591" s="4">
        <f>'Formula Sheet'!D2174</f>
        <v>433.75899840000005</v>
      </c>
      <c r="F1591" s="10">
        <v>37.44</v>
      </c>
    </row>
    <row r="1592" spans="1:6" x14ac:dyDescent="0.25">
      <c r="A1592" s="5" t="s">
        <v>2319</v>
      </c>
      <c r="B1592" s="5" t="s">
        <v>2321</v>
      </c>
      <c r="C1592">
        <v>4.2299999999999997E-2</v>
      </c>
      <c r="D1592" t="s">
        <v>11</v>
      </c>
      <c r="E1592" s="4">
        <f>'Formula Sheet'!D1352</f>
        <v>130.41120000000001</v>
      </c>
      <c r="F1592" s="10">
        <v>83.099328</v>
      </c>
    </row>
    <row r="1593" spans="1:6" x14ac:dyDescent="0.25">
      <c r="A1593" s="5" t="s">
        <v>2322</v>
      </c>
      <c r="B1593" s="5" t="s">
        <v>2323</v>
      </c>
      <c r="C1593">
        <v>649.20000000000005</v>
      </c>
      <c r="D1593" t="s">
        <v>7</v>
      </c>
      <c r="E1593" s="4">
        <f>'Formula Sheet'!D1353</f>
        <v>2.5</v>
      </c>
      <c r="F1593" s="10">
        <v>2.5</v>
      </c>
    </row>
    <row r="1594" spans="1:6" x14ac:dyDescent="0.25">
      <c r="A1594" s="5" t="s">
        <v>4067</v>
      </c>
      <c r="B1594" s="5" t="s">
        <v>2324</v>
      </c>
      <c r="C1594">
        <v>1.3</v>
      </c>
      <c r="D1594" t="s">
        <v>7</v>
      </c>
      <c r="E1594" s="4">
        <f>'Formula Sheet'!D1356</f>
        <v>18.744</v>
      </c>
      <c r="F1594" s="10">
        <v>4.0664000000000007</v>
      </c>
    </row>
    <row r="1595" spans="1:6" x14ac:dyDescent="0.25">
      <c r="A1595" s="5" t="s">
        <v>4070</v>
      </c>
      <c r="B1595" s="5" t="s">
        <v>2325</v>
      </c>
      <c r="C1595">
        <v>23.113333333333301</v>
      </c>
      <c r="D1595" t="s">
        <v>11</v>
      </c>
      <c r="E1595" s="4">
        <f>'Formula Sheet'!D1357</f>
        <v>6684.2880000000005</v>
      </c>
      <c r="F1595" s="10">
        <v>112.44</v>
      </c>
    </row>
    <row r="1596" spans="1:6" x14ac:dyDescent="0.25">
      <c r="A1596" s="5" t="s">
        <v>3684</v>
      </c>
      <c r="B1596" s="5" t="s">
        <v>3698</v>
      </c>
      <c r="C1596">
        <v>4.7964000000000002</v>
      </c>
      <c r="D1596" t="s">
        <v>11</v>
      </c>
      <c r="E1596" s="4">
        <f>'Formula Sheet'!D2158</f>
        <v>1</v>
      </c>
      <c r="F1596" s="10">
        <v>110.9016</v>
      </c>
    </row>
    <row r="1597" spans="1:6" x14ac:dyDescent="0.25">
      <c r="A1597" s="5" t="s">
        <v>2326</v>
      </c>
      <c r="B1597" s="5" t="s">
        <v>2327</v>
      </c>
      <c r="C1597">
        <v>41.762</v>
      </c>
      <c r="D1597" t="s">
        <v>26</v>
      </c>
      <c r="E1597" s="4">
        <f>'Formula Sheet'!D1358</f>
        <v>14.30104</v>
      </c>
      <c r="F1597" s="10">
        <v>32.809919999999998</v>
      </c>
    </row>
    <row r="1598" spans="1:6" x14ac:dyDescent="0.25">
      <c r="A1598" s="5" t="s">
        <v>2328</v>
      </c>
      <c r="B1598" s="5" t="s">
        <v>2327</v>
      </c>
      <c r="C1598">
        <v>39.951599999999999</v>
      </c>
      <c r="D1598" t="s">
        <v>11</v>
      </c>
      <c r="E1598" s="4">
        <f>'Formula Sheet'!D1359</f>
        <v>8.5121919999999989</v>
      </c>
      <c r="F1598" s="10">
        <v>341.18198400000006</v>
      </c>
    </row>
    <row r="1599" spans="1:6" x14ac:dyDescent="0.25">
      <c r="A1599" s="5" t="s">
        <v>2329</v>
      </c>
      <c r="B1599" s="5" t="s">
        <v>2331</v>
      </c>
      <c r="C1599">
        <v>0.65</v>
      </c>
      <c r="D1599" t="s">
        <v>20</v>
      </c>
      <c r="E1599" s="4">
        <f>'Formula Sheet'!D1360</f>
        <v>194.84</v>
      </c>
      <c r="F1599" s="10">
        <v>35.762688000000004</v>
      </c>
    </row>
    <row r="1600" spans="1:6" x14ac:dyDescent="0.25">
      <c r="A1600" s="5" t="s">
        <v>2330</v>
      </c>
      <c r="B1600" s="5" t="s">
        <v>2332</v>
      </c>
      <c r="C1600">
        <v>8.2592500050000002</v>
      </c>
      <c r="D1600" t="s">
        <v>20</v>
      </c>
      <c r="E1600" s="4">
        <f>'Formula Sheet'!D1361</f>
        <v>144.92000000000002</v>
      </c>
      <c r="F1600" s="10">
        <v>1103.3879999999999</v>
      </c>
    </row>
    <row r="1601" spans="1:6" x14ac:dyDescent="0.25">
      <c r="A1601" s="5" t="s">
        <v>2333</v>
      </c>
      <c r="B1601" s="5" t="s">
        <v>2335</v>
      </c>
      <c r="C1601">
        <v>528.92399999999998</v>
      </c>
      <c r="D1601" t="s">
        <v>23</v>
      </c>
      <c r="E1601" s="4">
        <f>'Formula Sheet'!D1362</f>
        <v>73.287552000000005</v>
      </c>
      <c r="F1601" s="10">
        <v>1248</v>
      </c>
    </row>
    <row r="1602" spans="1:6" x14ac:dyDescent="0.25">
      <c r="A1602" s="5" t="s">
        <v>3344</v>
      </c>
      <c r="B1602" s="5" t="s">
        <v>3347</v>
      </c>
      <c r="C1602">
        <v>1160</v>
      </c>
      <c r="D1602" t="s">
        <v>8</v>
      </c>
      <c r="E1602" s="4">
        <f>'Formula Sheet'!D1945</f>
        <v>86.913408000000004</v>
      </c>
      <c r="F1602" s="10">
        <v>103.97920000000001</v>
      </c>
    </row>
    <row r="1603" spans="1:6" x14ac:dyDescent="0.25">
      <c r="A1603" s="5" t="s">
        <v>2334</v>
      </c>
      <c r="B1603" s="5" t="s">
        <v>2336</v>
      </c>
      <c r="C1603">
        <v>1.9550000000000001</v>
      </c>
      <c r="D1603" t="s">
        <v>11</v>
      </c>
      <c r="E1603" s="4">
        <f>'Formula Sheet'!D1363</f>
        <v>1.6543428574400001</v>
      </c>
      <c r="F1603" s="10">
        <v>7.6211200000000003</v>
      </c>
    </row>
    <row r="1604" spans="1:6" x14ac:dyDescent="0.25">
      <c r="A1604" s="5" t="s">
        <v>4071</v>
      </c>
      <c r="B1604" s="5" t="s">
        <v>2337</v>
      </c>
      <c r="C1604">
        <v>7.2</v>
      </c>
      <c r="D1604" t="s">
        <v>7</v>
      </c>
      <c r="E1604" s="4">
        <f>'Formula Sheet'!D1364</f>
        <v>50.514285714285741</v>
      </c>
      <c r="F1604" s="10">
        <v>1.8112640000000002</v>
      </c>
    </row>
    <row r="1605" spans="1:6" x14ac:dyDescent="0.25">
      <c r="A1605" s="5" t="s">
        <v>2338</v>
      </c>
      <c r="B1605" s="5" t="s">
        <v>2339</v>
      </c>
      <c r="C1605">
        <v>15.773999999999999</v>
      </c>
      <c r="D1605" t="s">
        <v>11</v>
      </c>
      <c r="E1605" s="4">
        <f>'Formula Sheet'!D1365</f>
        <v>7.3754096000000002</v>
      </c>
      <c r="F1605" s="10">
        <v>2.2869600000000001</v>
      </c>
    </row>
    <row r="1606" spans="1:6" x14ac:dyDescent="0.25">
      <c r="A1606" s="5" t="s">
        <v>4072</v>
      </c>
      <c r="B1606" s="5" t="s">
        <v>4073</v>
      </c>
      <c r="C1606">
        <v>164.02980000000002</v>
      </c>
      <c r="D1606" t="s">
        <v>20</v>
      </c>
      <c r="E1606" s="4">
        <f>'Formula Sheet'!D1366</f>
        <v>271.67295999999999</v>
      </c>
      <c r="F1606" s="10">
        <v>4.8120799999999999</v>
      </c>
    </row>
    <row r="1607" spans="1:6" x14ac:dyDescent="0.25">
      <c r="A1607" s="5" t="s">
        <v>2340</v>
      </c>
      <c r="B1607" s="5" t="s">
        <v>2341</v>
      </c>
      <c r="C1607">
        <v>17.1936</v>
      </c>
      <c r="D1607" t="s">
        <v>11</v>
      </c>
      <c r="E1607" s="4">
        <f>'Formula Sheet'!D1367</f>
        <v>2.0609333326399999</v>
      </c>
      <c r="F1607" s="10">
        <v>8.6028800000000007</v>
      </c>
    </row>
    <row r="1608" spans="1:6" x14ac:dyDescent="0.25">
      <c r="A1608" s="5" t="s">
        <v>2342</v>
      </c>
      <c r="B1608" s="5" t="s">
        <v>2343</v>
      </c>
      <c r="C1608">
        <v>212.19</v>
      </c>
      <c r="D1608" t="s">
        <v>22</v>
      </c>
      <c r="E1608" s="4">
        <f>'Formula Sheet'!D1368</f>
        <v>8.5869333326399993</v>
      </c>
      <c r="F1608" s="10">
        <v>202.20408</v>
      </c>
    </row>
    <row r="1609" spans="1:6" x14ac:dyDescent="0.25">
      <c r="A1609" s="5" t="s">
        <v>4074</v>
      </c>
      <c r="B1609" s="5" t="s">
        <v>4075</v>
      </c>
      <c r="C1609">
        <v>240</v>
      </c>
      <c r="D1609" t="s">
        <v>22</v>
      </c>
      <c r="E1609" s="4">
        <f>'Formula Sheet'!D1369</f>
        <v>1</v>
      </c>
      <c r="F1609" s="10">
        <v>1</v>
      </c>
    </row>
    <row r="1610" spans="1:6" x14ac:dyDescent="0.25">
      <c r="A1610" s="5" t="s">
        <v>2344</v>
      </c>
      <c r="B1610" s="5" t="s">
        <v>2345</v>
      </c>
      <c r="C1610">
        <v>3.6640000000000001</v>
      </c>
      <c r="D1610" t="s">
        <v>11</v>
      </c>
      <c r="E1610" s="4">
        <f>'Formula Sheet'!D1370</f>
        <v>2.5445264000000001</v>
      </c>
      <c r="F1610" s="10">
        <v>6.6297920000000001</v>
      </c>
    </row>
    <row r="1611" spans="1:6" x14ac:dyDescent="0.25">
      <c r="A1611" s="5" t="s">
        <v>2346</v>
      </c>
      <c r="B1611" s="5" t="s">
        <v>2347</v>
      </c>
      <c r="C1611">
        <v>0.87080000000000002</v>
      </c>
      <c r="D1611" t="s">
        <v>11</v>
      </c>
      <c r="E1611" s="4">
        <f>'Formula Sheet'!D1371</f>
        <v>383.38464320000003</v>
      </c>
      <c r="F1611" s="10">
        <v>23.192</v>
      </c>
    </row>
    <row r="1612" spans="1:6" x14ac:dyDescent="0.25">
      <c r="A1612" s="5" t="s">
        <v>2348</v>
      </c>
      <c r="B1612" s="5" t="s">
        <v>2349</v>
      </c>
      <c r="C1612">
        <v>1.0994999999999999</v>
      </c>
      <c r="D1612" t="s">
        <v>11</v>
      </c>
      <c r="E1612" s="4">
        <f>'Formula Sheet'!D1372</f>
        <v>2.4414000000000002</v>
      </c>
      <c r="F1612" s="10">
        <v>29.911439999999999</v>
      </c>
    </row>
    <row r="1613" spans="1:6" x14ac:dyDescent="0.25">
      <c r="A1613" s="5" t="s">
        <v>2350</v>
      </c>
      <c r="B1613" s="5" t="s">
        <v>2351</v>
      </c>
      <c r="C1613">
        <v>2.3134999999999999</v>
      </c>
      <c r="D1613" t="s">
        <v>11</v>
      </c>
      <c r="E1613" s="4">
        <f>'Formula Sheet'!D1373</f>
        <v>335</v>
      </c>
      <c r="F1613" s="10">
        <v>1</v>
      </c>
    </row>
    <row r="1614" spans="1:6" x14ac:dyDescent="0.25">
      <c r="A1614" s="5" t="s">
        <v>2352</v>
      </c>
      <c r="B1614" s="5" t="s">
        <v>2353</v>
      </c>
      <c r="C1614">
        <v>4.1360000000000001</v>
      </c>
      <c r="D1614" t="s">
        <v>11</v>
      </c>
      <c r="E1614" s="4">
        <f>'Formula Sheet'!D1374</f>
        <v>1</v>
      </c>
      <c r="F1614" s="10">
        <v>2.5</v>
      </c>
    </row>
    <row r="1615" spans="1:6" x14ac:dyDescent="0.25">
      <c r="A1615" s="5" t="s">
        <v>2354</v>
      </c>
      <c r="B1615" s="5" t="s">
        <v>2355</v>
      </c>
      <c r="C1615">
        <v>97.213499999999996</v>
      </c>
      <c r="D1615" t="s">
        <v>11</v>
      </c>
      <c r="E1615" s="4">
        <f>'Formula Sheet'!D1375</f>
        <v>1.7576000000000001</v>
      </c>
      <c r="F1615" s="10">
        <v>23.985599999999998</v>
      </c>
    </row>
    <row r="1616" spans="1:6" x14ac:dyDescent="0.25">
      <c r="A1616" s="5" t="s">
        <v>4076</v>
      </c>
      <c r="B1616" s="5" t="s">
        <v>2356</v>
      </c>
      <c r="C1616">
        <v>0.1</v>
      </c>
      <c r="D1616" t="s">
        <v>11</v>
      </c>
      <c r="E1616" s="4">
        <f>'Formula Sheet'!D1376</f>
        <v>1.9667786673600001</v>
      </c>
      <c r="F1616" s="10">
        <v>147.16640000000001</v>
      </c>
    </row>
    <row r="1617" spans="1:6" x14ac:dyDescent="0.25">
      <c r="A1617" s="5" t="s">
        <v>2357</v>
      </c>
      <c r="B1617" s="5" t="s">
        <v>2358</v>
      </c>
      <c r="C1617">
        <v>3.1873999999999998</v>
      </c>
      <c r="D1617" t="s">
        <v>11</v>
      </c>
      <c r="E1617" s="4">
        <f>'Formula Sheet'!D1377</f>
        <v>7.2251088000000001</v>
      </c>
      <c r="F1617" s="10">
        <v>806.83199999999999</v>
      </c>
    </row>
    <row r="1618" spans="1:6" x14ac:dyDescent="0.25">
      <c r="A1618" s="5" t="s">
        <v>3677</v>
      </c>
      <c r="B1618" s="5" t="s">
        <v>3691</v>
      </c>
      <c r="C1618">
        <v>0.10983086680761101</v>
      </c>
      <c r="D1618" t="s">
        <v>11</v>
      </c>
      <c r="E1618" s="4">
        <f>'Formula Sheet'!D2151</f>
        <v>9.2767999895999989</v>
      </c>
      <c r="F1618" s="10">
        <v>370.08960000000002</v>
      </c>
    </row>
    <row r="1619" spans="1:6" x14ac:dyDescent="0.25">
      <c r="A1619" s="5" t="s">
        <v>2359</v>
      </c>
      <c r="B1619" s="5" t="s">
        <v>2360</v>
      </c>
      <c r="C1619">
        <v>11.15</v>
      </c>
      <c r="D1619" t="s">
        <v>11</v>
      </c>
      <c r="E1619" s="4">
        <f>'Formula Sheet'!D1378</f>
        <v>1</v>
      </c>
      <c r="F1619" s="10">
        <v>8307.9880000000012</v>
      </c>
    </row>
    <row r="1620" spans="1:6" x14ac:dyDescent="0.25">
      <c r="A1620" s="5" t="s">
        <v>4077</v>
      </c>
      <c r="B1620" s="5" t="s">
        <v>4078</v>
      </c>
      <c r="C1620">
        <v>14.3805</v>
      </c>
      <c r="D1620" t="s">
        <v>11</v>
      </c>
      <c r="E1620" s="4">
        <f>'Formula Sheet'!D1379</f>
        <v>1.9967999999999999</v>
      </c>
      <c r="F1620" s="10">
        <v>25.663733326399999</v>
      </c>
    </row>
    <row r="1621" spans="1:6" x14ac:dyDescent="0.25">
      <c r="A1621" s="5" t="s">
        <v>2361</v>
      </c>
      <c r="B1621" s="5" t="s">
        <v>2362</v>
      </c>
      <c r="C1621">
        <v>0.375</v>
      </c>
      <c r="D1621" t="s">
        <v>11</v>
      </c>
      <c r="E1621" s="4">
        <f>'Formula Sheet'!D1380</f>
        <v>450.93400000000003</v>
      </c>
      <c r="F1621" s="10">
        <v>54.253264000000001</v>
      </c>
    </row>
    <row r="1622" spans="1:6" x14ac:dyDescent="0.25">
      <c r="A1622" s="5" t="s">
        <v>4079</v>
      </c>
      <c r="B1622" s="5" t="s">
        <v>2363</v>
      </c>
      <c r="C1622">
        <v>1.4749999999999994</v>
      </c>
      <c r="D1622" t="s">
        <v>21</v>
      </c>
      <c r="E1622" s="4">
        <f>'Formula Sheet'!D1381</f>
        <v>12.97296</v>
      </c>
      <c r="F1622" s="10">
        <v>2569.7412000000004</v>
      </c>
    </row>
    <row r="1623" spans="1:6" x14ac:dyDescent="0.25">
      <c r="A1623" s="5" t="s">
        <v>4080</v>
      </c>
      <c r="B1623" s="5" t="s">
        <v>2365</v>
      </c>
      <c r="C1623">
        <v>1.44</v>
      </c>
      <c r="D1623" t="s">
        <v>7</v>
      </c>
      <c r="E1623" s="4">
        <f>'Formula Sheet'!D1382</f>
        <v>42.681599999999996</v>
      </c>
      <c r="F1623" s="10">
        <v>167.03456</v>
      </c>
    </row>
    <row r="1624" spans="1:6" x14ac:dyDescent="0.25">
      <c r="A1624" s="5" t="s">
        <v>2364</v>
      </c>
      <c r="B1624" s="5" t="s">
        <v>2366</v>
      </c>
      <c r="C1624">
        <v>12.54</v>
      </c>
      <c r="D1624" t="s">
        <v>8</v>
      </c>
      <c r="E1624" s="4">
        <f>'Formula Sheet'!D1383</f>
        <v>97.13433599999999</v>
      </c>
      <c r="F1624" s="10">
        <v>3.2078175999999998</v>
      </c>
    </row>
    <row r="1625" spans="1:6" x14ac:dyDescent="0.25">
      <c r="A1625" s="5" t="s">
        <v>3522</v>
      </c>
      <c r="B1625" s="5" t="s">
        <v>3534</v>
      </c>
      <c r="C1625">
        <v>18.100000000000001</v>
      </c>
      <c r="D1625" t="s">
        <v>8</v>
      </c>
      <c r="E1625" s="4">
        <f>'Formula Sheet'!D2054</f>
        <v>85.134399999999999</v>
      </c>
      <c r="F1625" s="10">
        <v>1</v>
      </c>
    </row>
    <row r="1626" spans="1:6" x14ac:dyDescent="0.25">
      <c r="A1626" s="5" t="s">
        <v>3472</v>
      </c>
      <c r="B1626" s="5" t="s">
        <v>3474</v>
      </c>
      <c r="C1626">
        <v>18.100000000000001</v>
      </c>
      <c r="D1626" t="s">
        <v>8</v>
      </c>
      <c r="E1626" s="4">
        <f>'Formula Sheet'!D2025</f>
        <v>8.7545120000000001</v>
      </c>
      <c r="F1626" s="10">
        <v>9.5142666666666535</v>
      </c>
    </row>
    <row r="1627" spans="1:6" x14ac:dyDescent="0.25">
      <c r="A1627" s="5" t="s">
        <v>2367</v>
      </c>
      <c r="B1627" s="5" t="s">
        <v>2368</v>
      </c>
      <c r="C1627">
        <v>155.16</v>
      </c>
      <c r="D1627" t="s">
        <v>22</v>
      </c>
      <c r="E1627" s="4">
        <f>'Formula Sheet'!D1384</f>
        <v>3.8319840000000003</v>
      </c>
      <c r="F1627" s="10">
        <v>106.35974400000001</v>
      </c>
    </row>
    <row r="1628" spans="1:6" x14ac:dyDescent="0.25">
      <c r="A1628" s="5" t="s">
        <v>2369</v>
      </c>
      <c r="B1628" s="5" t="s">
        <v>2373</v>
      </c>
      <c r="C1628">
        <v>1597.69</v>
      </c>
      <c r="D1628" t="s">
        <v>22</v>
      </c>
      <c r="E1628" s="4">
        <f>'Formula Sheet'!D1385</f>
        <v>1</v>
      </c>
      <c r="F1628" s="10">
        <v>6997.8480000000018</v>
      </c>
    </row>
    <row r="1629" spans="1:6" x14ac:dyDescent="0.25">
      <c r="A1629" s="5" t="s">
        <v>2372</v>
      </c>
      <c r="B1629" s="5" t="s">
        <v>2376</v>
      </c>
      <c r="C1629">
        <v>12.338333329999999</v>
      </c>
      <c r="D1629" t="s">
        <v>11</v>
      </c>
      <c r="E1629" s="4">
        <f>'Formula Sheet'!D1388</f>
        <v>294.68</v>
      </c>
      <c r="F1629" s="10">
        <v>28.785057600000002</v>
      </c>
    </row>
    <row r="1630" spans="1:6" x14ac:dyDescent="0.25">
      <c r="A1630" s="5" t="s">
        <v>2377</v>
      </c>
      <c r="B1630" s="5" t="s">
        <v>2378</v>
      </c>
      <c r="C1630">
        <v>26.083300000000001</v>
      </c>
      <c r="D1630" t="s">
        <v>11</v>
      </c>
      <c r="E1630" s="4">
        <f>'Formula Sheet'!D1389</f>
        <v>1</v>
      </c>
      <c r="F1630" s="10">
        <v>6.4326600000000003</v>
      </c>
    </row>
    <row r="1631" spans="1:6" x14ac:dyDescent="0.25">
      <c r="A1631" s="5" t="s">
        <v>2379</v>
      </c>
      <c r="B1631" s="5" t="s">
        <v>2380</v>
      </c>
      <c r="C1631">
        <v>494.18100000000004</v>
      </c>
      <c r="D1631" t="s">
        <v>23</v>
      </c>
      <c r="E1631" s="4">
        <f>'Formula Sheet'!D1390</f>
        <v>125.804</v>
      </c>
      <c r="F1631" s="10">
        <v>16.982506667360003</v>
      </c>
    </row>
    <row r="1632" spans="1:6" x14ac:dyDescent="0.25">
      <c r="A1632" s="5" t="s">
        <v>2381</v>
      </c>
      <c r="B1632" s="5" t="s">
        <v>2382</v>
      </c>
      <c r="C1632">
        <v>17.315999999999999</v>
      </c>
      <c r="D1632" t="s">
        <v>8</v>
      </c>
      <c r="E1632" s="4">
        <f>'Formula Sheet'!D1391</f>
        <v>139.75667680000001</v>
      </c>
      <c r="F1632" s="10">
        <v>5.6721599999999999</v>
      </c>
    </row>
    <row r="1633" spans="1:6" x14ac:dyDescent="0.25">
      <c r="A1633" s="5" t="s">
        <v>2383</v>
      </c>
      <c r="B1633" s="5" t="s">
        <v>2385</v>
      </c>
      <c r="C1633">
        <v>1.5422199999999999</v>
      </c>
      <c r="D1633" t="s">
        <v>11</v>
      </c>
      <c r="E1633" s="4">
        <f>'Formula Sheet'!D1392</f>
        <v>235.55</v>
      </c>
      <c r="F1633" s="10">
        <v>9.1173333326400012</v>
      </c>
    </row>
    <row r="1634" spans="1:6" x14ac:dyDescent="0.25">
      <c r="A1634" s="5" t="s">
        <v>2384</v>
      </c>
      <c r="B1634" s="5" t="s">
        <v>2386</v>
      </c>
      <c r="C1634">
        <v>6.0307200000000005</v>
      </c>
      <c r="D1634" t="s">
        <v>7</v>
      </c>
      <c r="E1634" s="4">
        <f>'Formula Sheet'!D1393</f>
        <v>755.16</v>
      </c>
      <c r="F1634" s="10">
        <v>9.0140266673600014</v>
      </c>
    </row>
    <row r="1635" spans="1:6" x14ac:dyDescent="0.25">
      <c r="A1635" s="5" t="s">
        <v>2387</v>
      </c>
      <c r="B1635" s="5" t="s">
        <v>2388</v>
      </c>
      <c r="C1635">
        <v>1345.7400000000002</v>
      </c>
      <c r="D1635" t="s">
        <v>22</v>
      </c>
      <c r="E1635" s="4">
        <f>'Formula Sheet'!D1394</f>
        <v>2.1671520000000002</v>
      </c>
      <c r="F1635" s="10">
        <v>17.804799999999997</v>
      </c>
    </row>
    <row r="1636" spans="1:6" x14ac:dyDescent="0.25">
      <c r="A1636" s="5" t="s">
        <v>3424</v>
      </c>
      <c r="B1636" s="5" t="s">
        <v>3431</v>
      </c>
      <c r="C1636">
        <v>0.4516</v>
      </c>
      <c r="D1636" t="s">
        <v>11</v>
      </c>
      <c r="E1636" s="4">
        <f>'Formula Sheet'!D1997</f>
        <v>21.533030400000001</v>
      </c>
      <c r="F1636" s="10">
        <v>15.724800000000002</v>
      </c>
    </row>
    <row r="1637" spans="1:6" x14ac:dyDescent="0.25">
      <c r="A1637" s="5" t="s">
        <v>4081</v>
      </c>
      <c r="B1637" s="5" t="s">
        <v>2389</v>
      </c>
      <c r="C1637">
        <v>0.4516</v>
      </c>
      <c r="D1637" t="s">
        <v>11</v>
      </c>
      <c r="E1637" s="4">
        <f>'Formula Sheet'!D1395</f>
        <v>1.83456</v>
      </c>
      <c r="F1637" s="10">
        <v>28921.363200000003</v>
      </c>
    </row>
    <row r="1638" spans="1:6" x14ac:dyDescent="0.25">
      <c r="A1638" s="5" t="s">
        <v>2390</v>
      </c>
      <c r="B1638" s="5" t="s">
        <v>2391</v>
      </c>
      <c r="C1638">
        <v>13.83897</v>
      </c>
      <c r="D1638" t="s">
        <v>11</v>
      </c>
      <c r="E1638" s="4">
        <f>'Formula Sheet'!D1397</f>
        <v>108.34656000000001</v>
      </c>
      <c r="F1638" s="10">
        <v>21107.423999999999</v>
      </c>
    </row>
    <row r="1639" spans="1:6" x14ac:dyDescent="0.25">
      <c r="A1639" s="5" t="s">
        <v>4082</v>
      </c>
      <c r="B1639" s="5" t="s">
        <v>4083</v>
      </c>
      <c r="C1639">
        <v>3.4</v>
      </c>
      <c r="D1639" t="s">
        <v>7</v>
      </c>
      <c r="E1639" s="4">
        <f>'Formula Sheet'!D1396</f>
        <v>344.99936000000002</v>
      </c>
      <c r="F1639" s="10">
        <v>4221.4848000000002</v>
      </c>
    </row>
    <row r="1640" spans="1:6" x14ac:dyDescent="0.25">
      <c r="A1640" s="5" t="s">
        <v>97</v>
      </c>
      <c r="B1640" s="5" t="s">
        <v>102</v>
      </c>
      <c r="C1640">
        <v>18.754000000000001</v>
      </c>
      <c r="D1640" t="s">
        <v>8</v>
      </c>
      <c r="E1640" s="4">
        <f>'Formula Sheet'!D33</f>
        <v>8.7110400000000006</v>
      </c>
      <c r="F1640" s="10">
        <v>173.01664</v>
      </c>
    </row>
    <row r="1641" spans="1:6" x14ac:dyDescent="0.25">
      <c r="A1641" s="5" t="s">
        <v>3709</v>
      </c>
      <c r="B1641" s="5" t="s">
        <v>3710</v>
      </c>
      <c r="C1641">
        <v>20.69</v>
      </c>
      <c r="D1641" t="s">
        <v>8</v>
      </c>
      <c r="E1641" s="4">
        <f>'Formula Sheet'!D2235</f>
        <v>187.93772799999999</v>
      </c>
      <c r="F1641" s="10">
        <v>177.76</v>
      </c>
    </row>
    <row r="1642" spans="1:6" x14ac:dyDescent="0.25">
      <c r="A1642" s="5" t="s">
        <v>3332</v>
      </c>
      <c r="B1642" s="5" t="s">
        <v>3335</v>
      </c>
      <c r="C1642">
        <v>81.739999999999995</v>
      </c>
      <c r="D1642" t="s">
        <v>8</v>
      </c>
      <c r="E1642" s="4">
        <f>'Formula Sheet'!D1937</f>
        <v>1</v>
      </c>
      <c r="F1642" s="10">
        <v>18.942857142857171</v>
      </c>
    </row>
    <row r="1643" spans="1:6" x14ac:dyDescent="0.25">
      <c r="A1643" s="5" t="s">
        <v>98</v>
      </c>
      <c r="B1643" s="5" t="s">
        <v>103</v>
      </c>
      <c r="C1643">
        <v>17.471</v>
      </c>
      <c r="D1643" t="s">
        <v>8</v>
      </c>
      <c r="E1643" s="4">
        <f>'Formula Sheet'!D35</f>
        <v>13.085280000000001</v>
      </c>
      <c r="F1643" s="10">
        <v>4056.5464000000002</v>
      </c>
    </row>
    <row r="1644" spans="1:6" x14ac:dyDescent="0.25">
      <c r="A1644" s="5" t="s">
        <v>80</v>
      </c>
      <c r="B1644" s="5" t="s">
        <v>81</v>
      </c>
      <c r="C1644">
        <v>5.7</v>
      </c>
      <c r="D1644" t="s">
        <v>8</v>
      </c>
      <c r="E1644" s="4">
        <f>'Formula Sheet'!D22</f>
        <v>2.9515200000000004</v>
      </c>
      <c r="F1644" s="10">
        <v>118.712</v>
      </c>
    </row>
    <row r="1645" spans="1:6" x14ac:dyDescent="0.25">
      <c r="A1645" s="5" t="s">
        <v>80</v>
      </c>
      <c r="B1645" s="5" t="s">
        <v>81</v>
      </c>
      <c r="C1645">
        <v>1.14033333333333E-2</v>
      </c>
      <c r="D1645" t="s">
        <v>8</v>
      </c>
      <c r="E1645" s="4">
        <f>'Formula Sheet'!D2143</f>
        <v>1</v>
      </c>
      <c r="F1645" s="10">
        <v>1405.4</v>
      </c>
    </row>
    <row r="1646" spans="1:6" x14ac:dyDescent="0.25">
      <c r="A1646" s="5" t="s">
        <v>75</v>
      </c>
      <c r="B1646" s="5" t="s">
        <v>77</v>
      </c>
      <c r="C1646">
        <v>17.27</v>
      </c>
      <c r="D1646" t="s">
        <v>8</v>
      </c>
      <c r="E1646" s="4">
        <f>'Formula Sheet'!D19</f>
        <v>3.5100000000000002</v>
      </c>
      <c r="F1646" s="10">
        <v>166.8432</v>
      </c>
    </row>
    <row r="1647" spans="1:6" x14ac:dyDescent="0.25">
      <c r="A1647" s="5" t="s">
        <v>76</v>
      </c>
      <c r="B1647" s="5" t="s">
        <v>78</v>
      </c>
      <c r="C1647">
        <v>20.2</v>
      </c>
      <c r="D1647" t="s">
        <v>8</v>
      </c>
      <c r="E1647" s="4">
        <f>'Formula Sheet'!D20</f>
        <v>2.5330240000000002</v>
      </c>
      <c r="F1647" s="10">
        <v>179.03199999999998</v>
      </c>
    </row>
    <row r="1648" spans="1:6" x14ac:dyDescent="0.25">
      <c r="A1648" s="5" t="s">
        <v>79</v>
      </c>
      <c r="B1648" s="5" t="s">
        <v>78</v>
      </c>
      <c r="C1648">
        <v>22.175000000000001</v>
      </c>
      <c r="D1648" t="s">
        <v>8</v>
      </c>
      <c r="E1648" s="4">
        <f>'Formula Sheet'!D21</f>
        <v>1</v>
      </c>
      <c r="F1648" s="10">
        <v>187.24799999999999</v>
      </c>
    </row>
    <row r="1649" spans="1:6" x14ac:dyDescent="0.25">
      <c r="A1649" s="5" t="s">
        <v>3286</v>
      </c>
      <c r="B1649" s="5" t="s">
        <v>3291</v>
      </c>
      <c r="C1649">
        <v>85.1</v>
      </c>
      <c r="D1649" t="s">
        <v>8</v>
      </c>
      <c r="E1649" s="4">
        <f>'Formula Sheet'!D1912</f>
        <v>10.961599999999995</v>
      </c>
      <c r="F1649" s="10">
        <v>8530.616</v>
      </c>
    </row>
    <row r="1650" spans="1:6" x14ac:dyDescent="0.25">
      <c r="A1650" s="5" t="s">
        <v>3333</v>
      </c>
      <c r="B1650" s="5" t="s">
        <v>3291</v>
      </c>
      <c r="C1650">
        <v>49.548333333333296</v>
      </c>
      <c r="D1650" t="s">
        <v>8</v>
      </c>
      <c r="E1650" s="4">
        <f>'Formula Sheet'!D1938</f>
        <v>1</v>
      </c>
      <c r="F1650" s="10">
        <v>269.18880000000001</v>
      </c>
    </row>
    <row r="1651" spans="1:6" x14ac:dyDescent="0.25">
      <c r="A1651" s="5" t="s">
        <v>3289</v>
      </c>
      <c r="B1651" s="5" t="s">
        <v>3294</v>
      </c>
      <c r="C1651">
        <v>89.14</v>
      </c>
      <c r="D1651" t="s">
        <v>8</v>
      </c>
      <c r="E1651" s="4">
        <f>'Formula Sheet'!D1915</f>
        <v>2381.5120000000002</v>
      </c>
      <c r="F1651" s="10">
        <v>5985.4080000000004</v>
      </c>
    </row>
    <row r="1652" spans="1:6" customFormat="1" hidden="1" x14ac:dyDescent="0.25">
      <c r="A1652" t="s">
        <v>2838</v>
      </c>
      <c r="B1652" t="s">
        <v>2840</v>
      </c>
      <c r="C1652">
        <v>1.1198600000000001</v>
      </c>
      <c r="D1652" t="s">
        <v>27</v>
      </c>
      <c r="E1652" s="4">
        <f>'Formula Sheet'!D1651</f>
        <v>0</v>
      </c>
      <c r="F1652" s="4">
        <v>110.0176</v>
      </c>
    </row>
    <row r="1653" spans="1:6" x14ac:dyDescent="0.25">
      <c r="A1653" s="5" t="s">
        <v>3334</v>
      </c>
      <c r="B1653" s="5" t="s">
        <v>3294</v>
      </c>
      <c r="C1653">
        <v>50.136666666666699</v>
      </c>
      <c r="D1653" t="s">
        <v>8</v>
      </c>
      <c r="E1653" s="4">
        <f>'Formula Sheet'!D1939</f>
        <v>2.0997600000000003</v>
      </c>
      <c r="F1653" s="10">
        <v>208.34879999999998</v>
      </c>
    </row>
    <row r="1654" spans="1:6" x14ac:dyDescent="0.25">
      <c r="A1654" s="5" t="s">
        <v>3290</v>
      </c>
      <c r="B1654" s="5" t="s">
        <v>3295</v>
      </c>
      <c r="C1654">
        <v>83.76</v>
      </c>
      <c r="D1654" t="s">
        <v>8</v>
      </c>
      <c r="E1654" s="4">
        <f>'Formula Sheet'!D1916</f>
        <v>30.877745600000001</v>
      </c>
      <c r="F1654" s="10">
        <v>198.93120000000002</v>
      </c>
    </row>
    <row r="1655" spans="1:6" x14ac:dyDescent="0.25">
      <c r="A1655" s="5" t="s">
        <v>3296</v>
      </c>
      <c r="B1655" s="5" t="s">
        <v>3299</v>
      </c>
      <c r="C1655">
        <v>47.08</v>
      </c>
      <c r="D1655" t="s">
        <v>8</v>
      </c>
      <c r="E1655" s="4">
        <f>'Formula Sheet'!D1917</f>
        <v>19.8432</v>
      </c>
      <c r="F1655" s="10">
        <v>4.1184000000000003</v>
      </c>
    </row>
    <row r="1656" spans="1:6" x14ac:dyDescent="0.25">
      <c r="A1656" s="5" t="s">
        <v>3297</v>
      </c>
      <c r="B1656" s="5" t="s">
        <v>3299</v>
      </c>
      <c r="C1656">
        <v>89.800000000000011</v>
      </c>
      <c r="D1656" t="s">
        <v>8</v>
      </c>
      <c r="E1656" s="4">
        <f>'Formula Sheet'!D1918</f>
        <v>48.767680000000006</v>
      </c>
      <c r="F1656" s="10">
        <v>664.31039999999962</v>
      </c>
    </row>
    <row r="1657" spans="1:6" x14ac:dyDescent="0.25">
      <c r="A1657" s="5" t="s">
        <v>2392</v>
      </c>
      <c r="B1657" s="5" t="s">
        <v>2393</v>
      </c>
      <c r="C1657">
        <v>3.092625</v>
      </c>
      <c r="D1657" t="s">
        <v>11</v>
      </c>
      <c r="E1657" s="4">
        <f>'Formula Sheet'!D1398</f>
        <v>2.9727360000000003</v>
      </c>
      <c r="F1657" s="10">
        <v>653.66845440000009</v>
      </c>
    </row>
    <row r="1658" spans="1:6" x14ac:dyDescent="0.25">
      <c r="A1658" s="5" t="s">
        <v>2394</v>
      </c>
      <c r="B1658" s="5" t="s">
        <v>2395</v>
      </c>
      <c r="C1658">
        <v>8.1646666670000005</v>
      </c>
      <c r="D1658" t="s">
        <v>11</v>
      </c>
      <c r="E1658" s="4">
        <f>'Formula Sheet'!D1399</f>
        <v>108.08198400000001</v>
      </c>
      <c r="F1658" s="10">
        <v>871.75388000000009</v>
      </c>
    </row>
    <row r="1659" spans="1:6" x14ac:dyDescent="0.25">
      <c r="A1659" s="5" t="s">
        <v>2396</v>
      </c>
      <c r="B1659" s="5" t="s">
        <v>2397</v>
      </c>
      <c r="C1659">
        <v>2.7269999999999999</v>
      </c>
      <c r="D1659" t="s">
        <v>11</v>
      </c>
      <c r="E1659" s="4">
        <f>'Formula Sheet'!D1400</f>
        <v>108.08198400000001</v>
      </c>
      <c r="F1659" s="10">
        <v>548.37887999999998</v>
      </c>
    </row>
    <row r="1660" spans="1:6" x14ac:dyDescent="0.25">
      <c r="A1660" s="5" t="s">
        <v>2398</v>
      </c>
      <c r="B1660" s="5" t="s">
        <v>2399</v>
      </c>
      <c r="C1660">
        <v>4.3833333330000004</v>
      </c>
      <c r="D1660" t="s">
        <v>11</v>
      </c>
      <c r="E1660" s="4">
        <f>'Formula Sheet'!D1401</f>
        <v>126.66720000000001</v>
      </c>
      <c r="F1660" s="10">
        <v>147.21146673600001</v>
      </c>
    </row>
    <row r="1661" spans="1:6" x14ac:dyDescent="0.25">
      <c r="A1661" s="5" t="s">
        <v>2400</v>
      </c>
      <c r="B1661" s="5" t="s">
        <v>2401</v>
      </c>
      <c r="C1661">
        <v>4.3336666670000001</v>
      </c>
      <c r="D1661" t="s">
        <v>11</v>
      </c>
      <c r="E1661" s="4">
        <f>'Formula Sheet'!D1402</f>
        <v>196.78688</v>
      </c>
      <c r="F1661" s="10">
        <v>158.18873600000001</v>
      </c>
    </row>
    <row r="1662" spans="1:6" x14ac:dyDescent="0.25">
      <c r="A1662" s="5" t="s">
        <v>4369</v>
      </c>
      <c r="B1662" s="5" t="s">
        <v>4381</v>
      </c>
      <c r="C1662">
        <v>30</v>
      </c>
      <c r="D1662" t="s">
        <v>11</v>
      </c>
      <c r="E1662" s="4">
        <f>'Formula Sheet'!D2245</f>
        <v>21.36862</v>
      </c>
      <c r="F1662" s="10">
        <v>60</v>
      </c>
    </row>
    <row r="1663" spans="1:6" x14ac:dyDescent="0.25">
      <c r="A1663" s="5" t="s">
        <v>4271</v>
      </c>
      <c r="B1663" s="5" t="s">
        <v>4325</v>
      </c>
      <c r="C1663">
        <v>40.200000000000003</v>
      </c>
      <c r="D1663" t="s">
        <v>11</v>
      </c>
      <c r="E1663" s="4">
        <f>'Formula Sheet'!D2190</f>
        <v>109.976</v>
      </c>
      <c r="F1663" s="10">
        <v>7.8788320000000001</v>
      </c>
    </row>
    <row r="1664" spans="1:6" x14ac:dyDescent="0.25">
      <c r="A1664" s="5" t="s">
        <v>3749</v>
      </c>
      <c r="B1664" s="5" t="s">
        <v>3750</v>
      </c>
      <c r="C1664">
        <v>16.25</v>
      </c>
      <c r="D1664" t="s">
        <v>11</v>
      </c>
      <c r="E1664" s="4">
        <f>'Formula Sheet'!D205</f>
        <v>302.78559999999976</v>
      </c>
      <c r="F1664" s="10">
        <v>14.56</v>
      </c>
    </row>
    <row r="1665" spans="1:6" x14ac:dyDescent="0.25">
      <c r="A1665" s="5" t="s">
        <v>3475</v>
      </c>
      <c r="B1665" s="5" t="s">
        <v>3476</v>
      </c>
      <c r="C1665">
        <v>6808.02</v>
      </c>
      <c r="D1665" t="s">
        <v>7</v>
      </c>
      <c r="E1665" s="4">
        <f>'Formula Sheet'!D2026</f>
        <v>13.146432000000001</v>
      </c>
      <c r="F1665" s="10">
        <v>74.006399999999999</v>
      </c>
    </row>
    <row r="1666" spans="1:6" x14ac:dyDescent="0.25">
      <c r="A1666" s="5" t="s">
        <v>2404</v>
      </c>
      <c r="B1666" s="5" t="s">
        <v>2408</v>
      </c>
      <c r="C1666">
        <v>6808.02</v>
      </c>
      <c r="D1666" t="s">
        <v>7</v>
      </c>
      <c r="E1666" s="4">
        <f>'Formula Sheet'!D1404</f>
        <v>164.65736000000001</v>
      </c>
      <c r="F1666" s="10">
        <v>1.768</v>
      </c>
    </row>
    <row r="1667" spans="1:6" x14ac:dyDescent="0.25">
      <c r="A1667" s="5" t="s">
        <v>3277</v>
      </c>
      <c r="B1667" s="5" t="s">
        <v>3281</v>
      </c>
      <c r="C1667">
        <v>5179.2</v>
      </c>
      <c r="D1667" t="s">
        <v>22</v>
      </c>
      <c r="E1667" s="4">
        <f>'Formula Sheet'!D1909</f>
        <v>198.5052</v>
      </c>
      <c r="F1667" s="10">
        <v>21.63200000000003</v>
      </c>
    </row>
    <row r="1668" spans="1:6" x14ac:dyDescent="0.25">
      <c r="A1668" s="5" t="s">
        <v>2405</v>
      </c>
      <c r="B1668" s="5" t="s">
        <v>2409</v>
      </c>
      <c r="C1668">
        <v>811.82399999999996</v>
      </c>
      <c r="D1668" t="s">
        <v>22</v>
      </c>
      <c r="E1668" s="4">
        <f>'Formula Sheet'!D1405</f>
        <v>180.93420800000001</v>
      </c>
      <c r="F1668" s="10">
        <v>21.299200000000003</v>
      </c>
    </row>
    <row r="1669" spans="1:6" x14ac:dyDescent="0.25">
      <c r="A1669" s="5" t="s">
        <v>2406</v>
      </c>
      <c r="B1669" s="5" t="s">
        <v>2410</v>
      </c>
      <c r="C1669">
        <v>4059.12</v>
      </c>
      <c r="D1669" t="s">
        <v>22</v>
      </c>
      <c r="E1669" s="4">
        <f>'Formula Sheet'!D1406</f>
        <v>7.1115200000000005</v>
      </c>
      <c r="F1669" s="10">
        <v>416.56160000000006</v>
      </c>
    </row>
    <row r="1670" spans="1:6" x14ac:dyDescent="0.25">
      <c r="A1670" s="5" t="s">
        <v>2407</v>
      </c>
      <c r="B1670" s="5" t="s">
        <v>2411</v>
      </c>
      <c r="C1670">
        <v>314.26368000000002</v>
      </c>
      <c r="D1670" t="s">
        <v>11</v>
      </c>
      <c r="E1670" s="4">
        <f>'Formula Sheet'!D1407</f>
        <v>1.8790720000000001</v>
      </c>
      <c r="F1670" s="10">
        <v>18.819964800000001</v>
      </c>
    </row>
    <row r="1671" spans="1:6" x14ac:dyDescent="0.25">
      <c r="A1671" s="5" t="s">
        <v>4084</v>
      </c>
      <c r="B1671" s="5" t="s">
        <v>4085</v>
      </c>
      <c r="C1671">
        <v>153.22190000000001</v>
      </c>
      <c r="D1671" t="s">
        <v>7</v>
      </c>
      <c r="E1671" s="4">
        <f>'Formula Sheet'!D1408</f>
        <v>4.6290399999999998</v>
      </c>
      <c r="F1671" s="10">
        <v>1.7940000000000003</v>
      </c>
    </row>
    <row r="1672" spans="1:6" x14ac:dyDescent="0.25">
      <c r="A1672" s="5" t="s">
        <v>2412</v>
      </c>
      <c r="B1672" s="5" t="s">
        <v>2413</v>
      </c>
      <c r="C1672">
        <v>91.034400000000005</v>
      </c>
      <c r="D1672" t="s">
        <v>7</v>
      </c>
      <c r="E1672" s="4">
        <f>'Formula Sheet'!D1409</f>
        <v>23.998579200000002</v>
      </c>
      <c r="F1672" s="10">
        <v>4.6024159999999998</v>
      </c>
    </row>
    <row r="1673" spans="1:6" x14ac:dyDescent="0.25">
      <c r="A1673" s="5" t="s">
        <v>2414</v>
      </c>
      <c r="B1673" s="5" t="s">
        <v>2416</v>
      </c>
      <c r="C1673">
        <v>12.550833350000001</v>
      </c>
      <c r="D1673" t="s">
        <v>8</v>
      </c>
      <c r="E1673" s="4">
        <f>'Formula Sheet'!D1410</f>
        <v>6.8334239999999999</v>
      </c>
      <c r="F1673" s="10">
        <v>17.035200000000003</v>
      </c>
    </row>
    <row r="1674" spans="1:6" x14ac:dyDescent="0.25">
      <c r="A1674" s="5" t="s">
        <v>2415</v>
      </c>
      <c r="B1674" s="5" t="s">
        <v>2417</v>
      </c>
      <c r="C1674">
        <v>15.1896</v>
      </c>
      <c r="D1674" t="s">
        <v>8</v>
      </c>
      <c r="E1674" s="4">
        <f>'Formula Sheet'!D1411</f>
        <v>7.7646400000000009</v>
      </c>
      <c r="F1674" s="10">
        <v>257.40000000000003</v>
      </c>
    </row>
    <row r="1675" spans="1:6" x14ac:dyDescent="0.25">
      <c r="A1675" s="5" t="s">
        <v>2418</v>
      </c>
      <c r="B1675" s="5" t="s">
        <v>2419</v>
      </c>
      <c r="C1675">
        <v>9.1300000000000008</v>
      </c>
      <c r="D1675" t="s">
        <v>20</v>
      </c>
      <c r="E1675" s="4">
        <f>'Formula Sheet'!D1412</f>
        <v>86.231999999999999</v>
      </c>
      <c r="F1675" s="10">
        <v>2.4207040000000002</v>
      </c>
    </row>
    <row r="1676" spans="1:6" x14ac:dyDescent="0.25">
      <c r="A1676" s="5" t="s">
        <v>4086</v>
      </c>
      <c r="B1676" s="5" t="s">
        <v>2420</v>
      </c>
      <c r="C1676">
        <v>0.85</v>
      </c>
      <c r="D1676" t="s">
        <v>11</v>
      </c>
      <c r="E1676" s="4">
        <f>'Formula Sheet'!D1413</f>
        <v>1</v>
      </c>
      <c r="F1676" s="10">
        <v>30367.334088</v>
      </c>
    </row>
    <row r="1677" spans="1:6" x14ac:dyDescent="0.25">
      <c r="A1677" s="5" t="s">
        <v>2421</v>
      </c>
      <c r="B1677" s="5" t="s">
        <v>2425</v>
      </c>
      <c r="C1677">
        <v>10.24</v>
      </c>
      <c r="D1677" t="s">
        <v>20</v>
      </c>
      <c r="E1677" s="4">
        <f>'Formula Sheet'!D1414</f>
        <v>1.189136</v>
      </c>
      <c r="F1677" s="10">
        <v>5.5723200000000004</v>
      </c>
    </row>
    <row r="1678" spans="1:6" x14ac:dyDescent="0.25">
      <c r="A1678" s="5" t="s">
        <v>3425</v>
      </c>
      <c r="B1678" s="5" t="s">
        <v>3432</v>
      </c>
      <c r="C1678">
        <v>0.77769999999999995</v>
      </c>
      <c r="D1678" t="s">
        <v>11</v>
      </c>
      <c r="E1678" s="4">
        <f>'Formula Sheet'!D1998</f>
        <v>87.133263999999997</v>
      </c>
      <c r="F1678" s="10">
        <v>1</v>
      </c>
    </row>
    <row r="1679" spans="1:6" x14ac:dyDescent="0.25">
      <c r="A1679" s="5" t="s">
        <v>2422</v>
      </c>
      <c r="B1679" s="5" t="s">
        <v>2426</v>
      </c>
      <c r="C1679">
        <v>200.27</v>
      </c>
      <c r="D1679" t="s">
        <v>11</v>
      </c>
      <c r="E1679" s="4">
        <f>'Formula Sheet'!D1415</f>
        <v>2.3002720000000001</v>
      </c>
      <c r="F1679" s="10">
        <v>1.0551839999999999</v>
      </c>
    </row>
    <row r="1680" spans="1:6" x14ac:dyDescent="0.25">
      <c r="A1680" s="5" t="s">
        <v>2423</v>
      </c>
      <c r="B1680" s="5" t="s">
        <v>2427</v>
      </c>
      <c r="C1680">
        <v>9.0480599999999995</v>
      </c>
      <c r="D1680" t="s">
        <v>11</v>
      </c>
      <c r="E1680" s="4">
        <f>'Formula Sheet'!D1416</f>
        <v>2.3079679999999998</v>
      </c>
      <c r="F1680" s="10">
        <v>7.176000000000001</v>
      </c>
    </row>
    <row r="1681" spans="1:6" x14ac:dyDescent="0.25">
      <c r="A1681" s="5" t="s">
        <v>2424</v>
      </c>
      <c r="B1681" s="5" t="s">
        <v>2428</v>
      </c>
      <c r="C1681">
        <v>0.86250000000000004</v>
      </c>
      <c r="D1681" t="s">
        <v>11</v>
      </c>
      <c r="E1681" s="4">
        <f>'Formula Sheet'!D1417</f>
        <v>1.2005760000000001</v>
      </c>
      <c r="F1681" s="10">
        <v>4.7965840000000002</v>
      </c>
    </row>
    <row r="1682" spans="1:6" x14ac:dyDescent="0.25">
      <c r="A1682" s="5" t="s">
        <v>3363</v>
      </c>
      <c r="B1682" s="5" t="s">
        <v>3372</v>
      </c>
      <c r="C1682">
        <v>8.2200000000000006</v>
      </c>
      <c r="D1682" t="s">
        <v>11</v>
      </c>
      <c r="E1682" s="4">
        <f>'Formula Sheet'!D1959</f>
        <v>18.466666663200002</v>
      </c>
      <c r="F1682" s="10">
        <v>18.744</v>
      </c>
    </row>
    <row r="1683" spans="1:6" x14ac:dyDescent="0.25">
      <c r="A1683" s="5" t="s">
        <v>3568</v>
      </c>
      <c r="B1683" s="5" t="s">
        <v>3569</v>
      </c>
      <c r="C1683">
        <v>168.48</v>
      </c>
      <c r="D1683" t="s">
        <v>29</v>
      </c>
      <c r="E1683" s="4">
        <f>'Formula Sheet'!D2080</f>
        <v>1</v>
      </c>
      <c r="F1683" s="10">
        <v>5.4211733333333267</v>
      </c>
    </row>
    <row r="1684" spans="1:6" x14ac:dyDescent="0.25">
      <c r="A1684" s="5" t="s">
        <v>2429</v>
      </c>
      <c r="B1684" s="5" t="s">
        <v>2430</v>
      </c>
      <c r="C1684">
        <v>2.2126999999999999</v>
      </c>
      <c r="D1684" t="s">
        <v>11</v>
      </c>
      <c r="E1684" s="4">
        <f>'Formula Sheet'!D1418</f>
        <v>103.955648</v>
      </c>
      <c r="F1684" s="10">
        <v>1.1115520000000001</v>
      </c>
    </row>
    <row r="1685" spans="1:6" x14ac:dyDescent="0.25">
      <c r="A1685" s="5" t="s">
        <v>4087</v>
      </c>
      <c r="B1685" s="5" t="s">
        <v>4088</v>
      </c>
      <c r="C1685">
        <v>123.75</v>
      </c>
      <c r="D1685" t="s">
        <v>20</v>
      </c>
      <c r="E1685" s="4">
        <f>'Formula Sheet'!D1420</f>
        <v>2.2586488891200003</v>
      </c>
      <c r="F1685" s="10">
        <v>1</v>
      </c>
    </row>
    <row r="1686" spans="1:6" x14ac:dyDescent="0.25">
      <c r="A1686" s="5" t="s">
        <v>2431</v>
      </c>
      <c r="B1686" s="5" t="s">
        <v>2432</v>
      </c>
      <c r="C1686">
        <v>8.1900000000000013</v>
      </c>
      <c r="D1686" t="s">
        <v>20</v>
      </c>
      <c r="E1686" s="4">
        <f>'Formula Sheet'!D1419</f>
        <v>664.31039999999962</v>
      </c>
      <c r="F1686" s="10">
        <v>2.0184355152000002</v>
      </c>
    </row>
    <row r="1687" spans="1:6" x14ac:dyDescent="0.25">
      <c r="A1687" s="5" t="s">
        <v>2433</v>
      </c>
      <c r="B1687" s="5" t="s">
        <v>2436</v>
      </c>
      <c r="C1687">
        <v>1.1637999999999999</v>
      </c>
      <c r="D1687" t="s">
        <v>11</v>
      </c>
      <c r="E1687" s="4">
        <f>'Formula Sheet'!D1421</f>
        <v>1028.5039999999999</v>
      </c>
      <c r="F1687" s="10">
        <v>1.755104</v>
      </c>
    </row>
    <row r="1688" spans="1:6" x14ac:dyDescent="0.25">
      <c r="A1688" s="5" t="s">
        <v>2434</v>
      </c>
      <c r="B1688" s="5" t="s">
        <v>2437</v>
      </c>
      <c r="C1688">
        <v>5839.87194</v>
      </c>
      <c r="D1688" t="s">
        <v>22</v>
      </c>
      <c r="E1688" s="4">
        <f>'Formula Sheet'!D1422</f>
        <v>561.75199999999995</v>
      </c>
      <c r="F1688" s="10">
        <v>190.889904</v>
      </c>
    </row>
    <row r="1689" spans="1:6" x14ac:dyDescent="0.25">
      <c r="A1689" s="5" t="s">
        <v>2435</v>
      </c>
      <c r="B1689" s="5" t="s">
        <v>2438</v>
      </c>
      <c r="C1689">
        <v>2.6790000000000003</v>
      </c>
      <c r="D1689" t="s">
        <v>20</v>
      </c>
      <c r="E1689" s="4">
        <f>'Formula Sheet'!D1423</f>
        <v>17.887999999999991</v>
      </c>
      <c r="F1689" s="10">
        <v>2.4758239999999998</v>
      </c>
    </row>
    <row r="1690" spans="1:6" x14ac:dyDescent="0.25">
      <c r="A1690" s="5" t="s">
        <v>2439</v>
      </c>
      <c r="B1690" s="5" t="s">
        <v>2440</v>
      </c>
      <c r="C1690">
        <v>0.50729999999999997</v>
      </c>
      <c r="D1690" t="s">
        <v>11</v>
      </c>
      <c r="E1690" s="4">
        <f>'Formula Sheet'!D1424</f>
        <v>6.863999994175999</v>
      </c>
      <c r="F1690" s="10">
        <v>6.0944000000000074</v>
      </c>
    </row>
    <row r="1691" spans="1:6" x14ac:dyDescent="0.25">
      <c r="A1691" s="5" t="s">
        <v>2441</v>
      </c>
      <c r="B1691" s="5" t="s">
        <v>2442</v>
      </c>
      <c r="C1691">
        <v>3.45</v>
      </c>
      <c r="D1691" t="s">
        <v>11</v>
      </c>
      <c r="E1691" s="4">
        <f>'Formula Sheet'!D1425</f>
        <v>10.353126760563377</v>
      </c>
      <c r="F1691" s="10">
        <v>598.99008000000003</v>
      </c>
    </row>
    <row r="1692" spans="1:6" x14ac:dyDescent="0.25">
      <c r="A1692" s="5" t="s">
        <v>2443</v>
      </c>
      <c r="B1692" s="5" t="s">
        <v>2444</v>
      </c>
      <c r="C1692">
        <v>2.3060499999999999</v>
      </c>
      <c r="D1692" t="s">
        <v>11</v>
      </c>
      <c r="E1692" s="4">
        <f>'Formula Sheet'!D1426</f>
        <v>22.096752000000002</v>
      </c>
      <c r="F1692" s="10">
        <v>2727</v>
      </c>
    </row>
    <row r="1693" spans="1:6" x14ac:dyDescent="0.25">
      <c r="A1693" s="5" t="s">
        <v>2445</v>
      </c>
      <c r="B1693" s="5" t="s">
        <v>2446</v>
      </c>
      <c r="C1693">
        <v>0.53439999999999999</v>
      </c>
      <c r="D1693" t="s">
        <v>11</v>
      </c>
      <c r="E1693" s="4">
        <f>'Formula Sheet'!D1427</f>
        <v>88.728000000000009</v>
      </c>
      <c r="F1693" s="10">
        <v>7.9039999895999999</v>
      </c>
    </row>
    <row r="1694" spans="1:6" x14ac:dyDescent="0.25">
      <c r="A1694" s="5" t="s">
        <v>2447</v>
      </c>
      <c r="B1694" s="5" t="s">
        <v>2449</v>
      </c>
      <c r="C1694">
        <v>0.97040168999999998</v>
      </c>
      <c r="D1694" t="s">
        <v>11</v>
      </c>
      <c r="E1694" s="4">
        <f>'Formula Sheet'!D1428</f>
        <v>19.79232</v>
      </c>
      <c r="F1694" s="10">
        <v>14.998464</v>
      </c>
    </row>
    <row r="1695" spans="1:6" x14ac:dyDescent="0.25">
      <c r="A1695" s="5" t="s">
        <v>2448</v>
      </c>
      <c r="B1695" s="5" t="s">
        <v>2450</v>
      </c>
      <c r="C1695">
        <v>0.28866666699999999</v>
      </c>
      <c r="D1695" t="s">
        <v>11</v>
      </c>
      <c r="E1695" s="4">
        <f>'Formula Sheet'!D1429</f>
        <v>1.432203389830508</v>
      </c>
      <c r="F1695" s="10">
        <v>1</v>
      </c>
    </row>
    <row r="1696" spans="1:6" x14ac:dyDescent="0.25">
      <c r="A1696" s="5" t="s">
        <v>2451</v>
      </c>
      <c r="B1696" s="5" t="s">
        <v>2454</v>
      </c>
      <c r="C1696">
        <v>0.84379999999999999</v>
      </c>
      <c r="D1696" t="s">
        <v>11</v>
      </c>
      <c r="E1696" s="4">
        <f>'Formula Sheet'!D1430</f>
        <v>23.985599999999998</v>
      </c>
      <c r="F1696" s="10">
        <v>7.9039999895999999</v>
      </c>
    </row>
    <row r="1697" spans="1:6" x14ac:dyDescent="0.25">
      <c r="A1697" s="5" t="s">
        <v>2452</v>
      </c>
      <c r="B1697" s="5" t="s">
        <v>2455</v>
      </c>
      <c r="C1697">
        <v>22.286519999999999</v>
      </c>
      <c r="D1697" t="s">
        <v>7</v>
      </c>
      <c r="E1697" s="4">
        <f>'Formula Sheet'!D1431</f>
        <v>25.161216000000003</v>
      </c>
      <c r="F1697" s="10">
        <v>7.6544000207999998</v>
      </c>
    </row>
    <row r="1698" spans="1:6" x14ac:dyDescent="0.25">
      <c r="A1698" s="5" t="s">
        <v>2453</v>
      </c>
      <c r="B1698" s="5" t="s">
        <v>2456</v>
      </c>
      <c r="C1698">
        <v>1.1902999999999999</v>
      </c>
      <c r="D1698" t="s">
        <v>11</v>
      </c>
      <c r="E1698" s="4">
        <f>'Formula Sheet'!D1432</f>
        <v>129.44479999999999</v>
      </c>
      <c r="F1698" s="10">
        <v>124.40288</v>
      </c>
    </row>
    <row r="1699" spans="1:6" x14ac:dyDescent="0.25">
      <c r="A1699" s="5" t="s">
        <v>4089</v>
      </c>
      <c r="B1699" s="5" t="s">
        <v>4090</v>
      </c>
      <c r="C1699">
        <v>2.9300000000000033</v>
      </c>
      <c r="D1699" t="s">
        <v>20</v>
      </c>
      <c r="E1699" s="4">
        <f>'Formula Sheet'!D1433</f>
        <v>4.2687840000000001</v>
      </c>
      <c r="F1699" s="10">
        <v>234.67616000000001</v>
      </c>
    </row>
    <row r="1700" spans="1:6" x14ac:dyDescent="0.25">
      <c r="A1700" s="5" t="s">
        <v>3462</v>
      </c>
      <c r="B1700" s="5" t="s">
        <v>3465</v>
      </c>
      <c r="C1700">
        <v>42</v>
      </c>
      <c r="D1700" t="s">
        <v>20</v>
      </c>
      <c r="E1700" s="4">
        <f>'Formula Sheet'!D2018</f>
        <v>1.3582400000000001</v>
      </c>
      <c r="F1700" s="10">
        <v>2.5</v>
      </c>
    </row>
    <row r="1701" spans="1:6" x14ac:dyDescent="0.25">
      <c r="A1701" s="5" t="s">
        <v>2457</v>
      </c>
      <c r="B1701" s="5" t="s">
        <v>2458</v>
      </c>
      <c r="C1701">
        <v>287.976</v>
      </c>
      <c r="D1701" t="s">
        <v>11</v>
      </c>
      <c r="E1701" s="4">
        <f>'Formula Sheet'!D1434</f>
        <v>5.4505360000000005</v>
      </c>
      <c r="F1701" s="10">
        <v>104</v>
      </c>
    </row>
    <row r="1702" spans="1:6" x14ac:dyDescent="0.25">
      <c r="A1702" s="5" t="s">
        <v>2459</v>
      </c>
      <c r="B1702" s="5" t="s">
        <v>2461</v>
      </c>
      <c r="C1702">
        <v>510</v>
      </c>
      <c r="D1702" t="s">
        <v>7</v>
      </c>
      <c r="E1702" s="4">
        <f>'Formula Sheet'!D1435</f>
        <v>1</v>
      </c>
      <c r="F1702" s="10">
        <v>84.510400000000004</v>
      </c>
    </row>
    <row r="1703" spans="1:6" x14ac:dyDescent="0.25">
      <c r="A1703" s="5" t="s">
        <v>4214</v>
      </c>
      <c r="B1703" s="5" t="s">
        <v>4216</v>
      </c>
      <c r="C1703">
        <v>4.3499999999999996</v>
      </c>
      <c r="D1703" t="s">
        <v>7</v>
      </c>
      <c r="E1703" s="4">
        <f>'Formula Sheet'!D1986</f>
        <v>400</v>
      </c>
      <c r="F1703" s="10">
        <v>10.663466666666674</v>
      </c>
    </row>
    <row r="1704" spans="1:6" x14ac:dyDescent="0.25">
      <c r="A1704" s="5" t="s">
        <v>3531</v>
      </c>
      <c r="B1704" s="5" t="s">
        <v>3542</v>
      </c>
      <c r="C1704">
        <v>10.5</v>
      </c>
      <c r="D1704" t="s">
        <v>8</v>
      </c>
      <c r="E1704" s="4">
        <f>'Formula Sheet'!D2063</f>
        <v>5.4737280000000004</v>
      </c>
      <c r="F1704" s="10">
        <v>237.11999999999992</v>
      </c>
    </row>
    <row r="1705" spans="1:6" x14ac:dyDescent="0.25">
      <c r="A1705" s="5" t="s">
        <v>2471</v>
      </c>
      <c r="B1705" s="5" t="s">
        <v>2472</v>
      </c>
      <c r="C1705">
        <v>7.0679999999999996</v>
      </c>
      <c r="D1705" t="s">
        <v>8</v>
      </c>
      <c r="E1705" s="4">
        <f>'Formula Sheet'!D1441</f>
        <v>7.272304000000001</v>
      </c>
      <c r="F1705" s="10">
        <v>187.32</v>
      </c>
    </row>
    <row r="1706" spans="1:6" x14ac:dyDescent="0.25">
      <c r="A1706" s="5" t="s">
        <v>2473</v>
      </c>
      <c r="B1706" s="5" t="s">
        <v>2474</v>
      </c>
      <c r="C1706">
        <v>33.576000000000001</v>
      </c>
      <c r="D1706" t="s">
        <v>8</v>
      </c>
      <c r="E1706" s="4">
        <f>'Formula Sheet'!D1442</f>
        <v>2.8443999999999998</v>
      </c>
      <c r="F1706" s="10">
        <v>305.92830720000001</v>
      </c>
    </row>
    <row r="1707" spans="1:6" x14ac:dyDescent="0.25">
      <c r="A1707" s="5" t="s">
        <v>4091</v>
      </c>
      <c r="B1707" s="5" t="s">
        <v>4092</v>
      </c>
      <c r="C1707">
        <v>50</v>
      </c>
      <c r="D1707" t="s">
        <v>20</v>
      </c>
      <c r="E1707" s="4">
        <f>'Formula Sheet'!D1443</f>
        <v>3.9935999999999998</v>
      </c>
      <c r="F1707" s="10">
        <v>55.8688</v>
      </c>
    </row>
    <row r="1708" spans="1:6" x14ac:dyDescent="0.25">
      <c r="A1708" s="5" t="s">
        <v>3524</v>
      </c>
      <c r="B1708" s="5" t="s">
        <v>3536</v>
      </c>
      <c r="C1708">
        <v>17.5</v>
      </c>
      <c r="D1708" t="s">
        <v>8</v>
      </c>
      <c r="E1708" s="4">
        <f>'Formula Sheet'!D2056</f>
        <v>28.184000000000001</v>
      </c>
      <c r="F1708" s="10">
        <v>2739.2352000000005</v>
      </c>
    </row>
    <row r="1709" spans="1:6" x14ac:dyDescent="0.25">
      <c r="A1709" s="5" t="s">
        <v>3526</v>
      </c>
      <c r="B1709" s="5" t="s">
        <v>3538</v>
      </c>
      <c r="C1709">
        <v>30.5</v>
      </c>
      <c r="D1709" t="s">
        <v>8</v>
      </c>
      <c r="E1709" s="4">
        <f>'Formula Sheet'!D2058</f>
        <v>223.88640000000001</v>
      </c>
      <c r="F1709" s="10">
        <v>2.5</v>
      </c>
    </row>
    <row r="1710" spans="1:6" x14ac:dyDescent="0.25">
      <c r="A1710" s="5" t="s">
        <v>3527</v>
      </c>
      <c r="B1710" s="5" t="s">
        <v>3538</v>
      </c>
      <c r="C1710">
        <v>30.5</v>
      </c>
      <c r="D1710" t="s">
        <v>8</v>
      </c>
      <c r="E1710" s="4">
        <f>'Formula Sheet'!D2059</f>
        <v>942.5104</v>
      </c>
      <c r="F1710" s="10">
        <v>350.4384</v>
      </c>
    </row>
    <row r="1711" spans="1:6" x14ac:dyDescent="0.25">
      <c r="A1711" s="5" t="s">
        <v>2460</v>
      </c>
      <c r="B1711" s="5" t="s">
        <v>2462</v>
      </c>
      <c r="C1711">
        <v>3.7999999949999999</v>
      </c>
      <c r="D1711" t="s">
        <v>20</v>
      </c>
      <c r="E1711" s="4">
        <f>'Formula Sheet'!D1436</f>
        <v>4.2431999999999999</v>
      </c>
      <c r="F1711" s="10">
        <v>1</v>
      </c>
    </row>
    <row r="1712" spans="1:6" x14ac:dyDescent="0.25">
      <c r="A1712" s="5" t="s">
        <v>2465</v>
      </c>
      <c r="B1712" s="5" t="s">
        <v>2469</v>
      </c>
      <c r="C1712">
        <v>3.7999999949999999</v>
      </c>
      <c r="D1712" t="s">
        <v>20</v>
      </c>
      <c r="E1712" s="4">
        <f>'Formula Sheet'!D1439</f>
        <v>4.8984000000000005</v>
      </c>
      <c r="F1712" s="10">
        <v>101.7169024</v>
      </c>
    </row>
    <row r="1713" spans="1:6" x14ac:dyDescent="0.25">
      <c r="A1713" s="5" t="s">
        <v>2466</v>
      </c>
      <c r="B1713" s="5" t="s">
        <v>2470</v>
      </c>
      <c r="C1713">
        <v>3.6800000099999997</v>
      </c>
      <c r="D1713" t="s">
        <v>20</v>
      </c>
      <c r="E1713" s="4">
        <f>'Formula Sheet'!D1440</f>
        <v>8.986293332639999</v>
      </c>
      <c r="F1713" s="10">
        <v>306.51960000000003</v>
      </c>
    </row>
    <row r="1714" spans="1:6" x14ac:dyDescent="0.25">
      <c r="A1714" s="5" t="s">
        <v>2475</v>
      </c>
      <c r="B1714" s="5" t="s">
        <v>2476</v>
      </c>
      <c r="C1714">
        <v>40.630000000000003</v>
      </c>
      <c r="D1714" t="s">
        <v>20</v>
      </c>
      <c r="E1714" s="4">
        <f>'Formula Sheet'!D1444</f>
        <v>6.9888000000000003</v>
      </c>
      <c r="F1714" s="10">
        <v>219.10106400000001</v>
      </c>
    </row>
    <row r="1715" spans="1:6" x14ac:dyDescent="0.25">
      <c r="A1715" s="5" t="s">
        <v>2463</v>
      </c>
      <c r="B1715" s="5" t="s">
        <v>2467</v>
      </c>
      <c r="C1715">
        <v>7.2107999999999999</v>
      </c>
      <c r="D1715" t="s">
        <v>20</v>
      </c>
      <c r="E1715" s="4">
        <f>'Formula Sheet'!D1437</f>
        <v>1.2226239999999999</v>
      </c>
      <c r="F1715" s="10">
        <v>6.7702960000000001</v>
      </c>
    </row>
    <row r="1716" spans="1:6" x14ac:dyDescent="0.25">
      <c r="A1716" s="5" t="s">
        <v>2464</v>
      </c>
      <c r="B1716" s="5" t="s">
        <v>2468</v>
      </c>
      <c r="C1716">
        <v>0.27500000000000002</v>
      </c>
      <c r="D1716" t="s">
        <v>11</v>
      </c>
      <c r="E1716" s="4">
        <f>'Formula Sheet'!D1438</f>
        <v>17.347200000000001</v>
      </c>
      <c r="F1716" s="10">
        <v>2.4126336000000004</v>
      </c>
    </row>
    <row r="1717" spans="1:6" x14ac:dyDescent="0.25">
      <c r="A1717" s="5" t="s">
        <v>2477</v>
      </c>
      <c r="B1717" s="5" t="s">
        <v>2478</v>
      </c>
      <c r="C1717">
        <v>0.38750000000000001</v>
      </c>
      <c r="D1717" t="s">
        <v>11</v>
      </c>
      <c r="E1717" s="4">
        <f>'Formula Sheet'!D1445</f>
        <v>2692.1440000000002</v>
      </c>
      <c r="F1717" s="10">
        <v>237.54432</v>
      </c>
    </row>
    <row r="1718" spans="1:6" x14ac:dyDescent="0.25">
      <c r="A1718" s="5" t="s">
        <v>2479</v>
      </c>
      <c r="B1718" s="5" t="s">
        <v>2480</v>
      </c>
      <c r="C1718">
        <v>3.25495</v>
      </c>
      <c r="D1718" t="s">
        <v>11</v>
      </c>
      <c r="E1718" s="4">
        <f>'Formula Sheet'!D1446</f>
        <v>1644.5</v>
      </c>
      <c r="F1718" s="10">
        <v>248.90112000000002</v>
      </c>
    </row>
    <row r="1719" spans="1:6" x14ac:dyDescent="0.25">
      <c r="A1719" s="5" t="s">
        <v>2481</v>
      </c>
      <c r="B1719" s="5" t="s">
        <v>2482</v>
      </c>
      <c r="C1719">
        <v>1.1599200000000001</v>
      </c>
      <c r="D1719" t="s">
        <v>11</v>
      </c>
      <c r="E1719" s="4">
        <f>'Formula Sheet'!D1447</f>
        <v>2003.6692000000003</v>
      </c>
      <c r="F1719" s="10">
        <v>3.163888</v>
      </c>
    </row>
    <row r="1720" spans="1:6" x14ac:dyDescent="0.25">
      <c r="A1720" s="5" t="s">
        <v>2483</v>
      </c>
      <c r="B1720" s="5" t="s">
        <v>2484</v>
      </c>
      <c r="C1720">
        <v>1.6146400000000001</v>
      </c>
      <c r="D1720" t="s">
        <v>8</v>
      </c>
      <c r="E1720" s="4">
        <f>'Formula Sheet'!D1448</f>
        <v>42.64</v>
      </c>
      <c r="F1720" s="10">
        <v>587.26075200000002</v>
      </c>
    </row>
    <row r="1721" spans="1:6" x14ac:dyDescent="0.25">
      <c r="A1721" s="5" t="s">
        <v>3523</v>
      </c>
      <c r="B1721" s="5" t="s">
        <v>3535</v>
      </c>
      <c r="C1721">
        <v>17.5</v>
      </c>
      <c r="D1721" t="s">
        <v>8</v>
      </c>
      <c r="E1721" s="4">
        <f>'Formula Sheet'!D2055</f>
        <v>89.585599989600013</v>
      </c>
      <c r="F1721" s="10">
        <v>12.009226666666674</v>
      </c>
    </row>
    <row r="1722" spans="1:6" x14ac:dyDescent="0.25">
      <c r="A1722" s="5" t="s">
        <v>2485</v>
      </c>
      <c r="B1722" s="5" t="s">
        <v>2486</v>
      </c>
      <c r="C1722">
        <v>44.523000000000003</v>
      </c>
      <c r="D1722" t="s">
        <v>7</v>
      </c>
      <c r="E1722" s="4">
        <f>'Formula Sheet'!D1449</f>
        <v>1.847664</v>
      </c>
      <c r="F1722" s="10">
        <v>5.2825552</v>
      </c>
    </row>
    <row r="1723" spans="1:6" x14ac:dyDescent="0.25">
      <c r="A1723" s="5" t="s">
        <v>4093</v>
      </c>
      <c r="B1723" s="5" t="s">
        <v>4094</v>
      </c>
      <c r="C1723">
        <v>21.6</v>
      </c>
      <c r="D1723" t="s">
        <v>7</v>
      </c>
      <c r="E1723" s="4">
        <f>'Formula Sheet'!D1450</f>
        <v>111.67104</v>
      </c>
      <c r="F1723" s="10">
        <v>1</v>
      </c>
    </row>
    <row r="1724" spans="1:6" x14ac:dyDescent="0.25">
      <c r="A1724" s="5" t="s">
        <v>2487</v>
      </c>
      <c r="B1724" s="5" t="s">
        <v>2488</v>
      </c>
      <c r="C1724">
        <v>50.703919999999997</v>
      </c>
      <c r="D1724" t="s">
        <v>8</v>
      </c>
      <c r="E1724" s="4">
        <f>'Formula Sheet'!D1451</f>
        <v>11.757315555555566</v>
      </c>
      <c r="F1724" s="10">
        <v>11.819184</v>
      </c>
    </row>
    <row r="1725" spans="1:6" x14ac:dyDescent="0.25">
      <c r="A1725" s="5" t="s">
        <v>2489</v>
      </c>
      <c r="B1725" s="5" t="s">
        <v>2490</v>
      </c>
      <c r="C1725">
        <v>26.86</v>
      </c>
      <c r="D1725" t="s">
        <v>11</v>
      </c>
      <c r="E1725" s="4">
        <f>'Formula Sheet'!D1452</f>
        <v>11.771413332640002</v>
      </c>
      <c r="F1725" s="10">
        <v>24.182079999999999</v>
      </c>
    </row>
    <row r="1726" spans="1:6" x14ac:dyDescent="0.25">
      <c r="A1726" s="5" t="s">
        <v>2497</v>
      </c>
      <c r="B1726" s="5" t="s">
        <v>2501</v>
      </c>
      <c r="C1726">
        <v>1.5210999999999999</v>
      </c>
      <c r="D1726" t="s">
        <v>11</v>
      </c>
      <c r="E1726" s="4">
        <f>'Formula Sheet'!D1456</f>
        <v>122.78072</v>
      </c>
      <c r="F1726" s="10">
        <v>3.3675200000000003</v>
      </c>
    </row>
    <row r="1727" spans="1:6" x14ac:dyDescent="0.25">
      <c r="A1727" s="5" t="s">
        <v>2491</v>
      </c>
      <c r="B1727" s="5" t="s">
        <v>2492</v>
      </c>
      <c r="C1727">
        <v>105.33705</v>
      </c>
      <c r="D1727" t="s">
        <v>20</v>
      </c>
      <c r="E1727" s="4">
        <f>'Formula Sheet'!D1453</f>
        <v>11.767253333333327</v>
      </c>
      <c r="F1727" s="10">
        <v>164.24406666666675</v>
      </c>
    </row>
    <row r="1728" spans="1:6" x14ac:dyDescent="0.25">
      <c r="A1728" s="5" t="s">
        <v>2493</v>
      </c>
      <c r="B1728" s="5" t="s">
        <v>2494</v>
      </c>
      <c r="C1728">
        <v>114.20399999999999</v>
      </c>
      <c r="D1728" t="s">
        <v>20</v>
      </c>
      <c r="E1728" s="4">
        <f>'Formula Sheet'!D1454</f>
        <v>25.376870400000001</v>
      </c>
      <c r="F1728" s="10">
        <v>198.88560000000001</v>
      </c>
    </row>
    <row r="1729" spans="1:6" x14ac:dyDescent="0.25">
      <c r="A1729" s="5" t="s">
        <v>3312</v>
      </c>
      <c r="B1729" s="5" t="s">
        <v>3314</v>
      </c>
      <c r="C1729">
        <v>95.64</v>
      </c>
      <c r="D1729" t="s">
        <v>20</v>
      </c>
      <c r="E1729" s="4">
        <f>'Formula Sheet'!D1927</f>
        <v>5.3595360000000003</v>
      </c>
      <c r="F1729" s="10">
        <v>301.12106666666648</v>
      </c>
    </row>
    <row r="1730" spans="1:6" x14ac:dyDescent="0.25">
      <c r="A1730" s="5" t="s">
        <v>2495</v>
      </c>
      <c r="B1730" s="5" t="s">
        <v>2496</v>
      </c>
      <c r="C1730">
        <v>119.664</v>
      </c>
      <c r="D1730" t="s">
        <v>20</v>
      </c>
      <c r="E1730" s="4">
        <f>'Formula Sheet'!D1455</f>
        <v>118.23696000000001</v>
      </c>
      <c r="F1730" s="10">
        <v>1047.8896</v>
      </c>
    </row>
    <row r="1731" spans="1:6" x14ac:dyDescent="0.25">
      <c r="A1731" s="5" t="s">
        <v>2498</v>
      </c>
      <c r="B1731" s="5" t="s">
        <v>2502</v>
      </c>
      <c r="C1731">
        <v>282.33690000000001</v>
      </c>
      <c r="D1731" t="s">
        <v>20</v>
      </c>
      <c r="E1731" s="4">
        <f>'Formula Sheet'!D1457</f>
        <v>154.904</v>
      </c>
      <c r="F1731" s="10">
        <v>6.5519999999999996</v>
      </c>
    </row>
    <row r="1732" spans="1:6" x14ac:dyDescent="0.25">
      <c r="A1732" s="5" t="s">
        <v>2499</v>
      </c>
      <c r="B1732" s="5" t="s">
        <v>2503</v>
      </c>
      <c r="C1732">
        <v>2.5396899999999998</v>
      </c>
      <c r="D1732" t="s">
        <v>11</v>
      </c>
      <c r="E1732" s="4">
        <f>'Formula Sheet'!D1458</f>
        <v>307.6592</v>
      </c>
      <c r="F1732" s="10">
        <v>1125.5352</v>
      </c>
    </row>
    <row r="1733" spans="1:6" x14ac:dyDescent="0.25">
      <c r="A1733" s="5" t="s">
        <v>2500</v>
      </c>
      <c r="B1733" s="5" t="s">
        <v>2504</v>
      </c>
      <c r="C1733">
        <v>0.33929999999999999</v>
      </c>
      <c r="D1733" t="s">
        <v>11</v>
      </c>
      <c r="E1733" s="4">
        <f>'Formula Sheet'!D1459</f>
        <v>13</v>
      </c>
      <c r="F1733" s="10">
        <v>664.76735999999994</v>
      </c>
    </row>
    <row r="1734" spans="1:6" x14ac:dyDescent="0.25">
      <c r="A1734" s="5" t="s">
        <v>2505</v>
      </c>
      <c r="B1734" s="5" t="s">
        <v>2506</v>
      </c>
      <c r="C1734">
        <v>5.6822999999999997</v>
      </c>
      <c r="D1734" t="s">
        <v>11</v>
      </c>
      <c r="E1734" s="4">
        <f>'Formula Sheet'!D1460</f>
        <v>1</v>
      </c>
      <c r="F1734" s="10">
        <v>194.60000000000002</v>
      </c>
    </row>
    <row r="1735" spans="1:6" x14ac:dyDescent="0.25">
      <c r="A1735" s="5" t="s">
        <v>2507</v>
      </c>
      <c r="B1735" s="5" t="s">
        <v>2508</v>
      </c>
      <c r="C1735">
        <v>11.625999999999999</v>
      </c>
      <c r="D1735" t="s">
        <v>11</v>
      </c>
      <c r="E1735" s="4">
        <f>'Formula Sheet'!D1461</f>
        <v>86.975808000000001</v>
      </c>
      <c r="F1735" s="10">
        <v>246.6</v>
      </c>
    </row>
    <row r="1736" spans="1:6" x14ac:dyDescent="0.25">
      <c r="A1736" s="5" t="s">
        <v>4231</v>
      </c>
      <c r="B1736" s="5" t="s">
        <v>4251</v>
      </c>
      <c r="C1736">
        <v>11.7035</v>
      </c>
      <c r="D1736" t="s">
        <v>8</v>
      </c>
      <c r="E1736" s="4">
        <f>'Formula Sheet'!D2168</f>
        <v>5.9023466666666735</v>
      </c>
      <c r="F1736" s="10">
        <v>16.096218666666672</v>
      </c>
    </row>
    <row r="1737" spans="1:6" x14ac:dyDescent="0.25">
      <c r="A1737" s="5" t="s">
        <v>2509</v>
      </c>
      <c r="B1737" s="5" t="s">
        <v>2510</v>
      </c>
      <c r="C1737">
        <v>16.64520833333335</v>
      </c>
      <c r="D1737" t="s">
        <v>8</v>
      </c>
      <c r="E1737" s="4">
        <f>'Formula Sheet'!D1462</f>
        <v>13.045760000000001</v>
      </c>
      <c r="F1737" s="10">
        <v>2120.2224000000001</v>
      </c>
    </row>
    <row r="1738" spans="1:6" x14ac:dyDescent="0.25">
      <c r="A1738" s="5" t="s">
        <v>3437</v>
      </c>
      <c r="B1738" s="5" t="s">
        <v>3439</v>
      </c>
      <c r="C1738">
        <v>54.94</v>
      </c>
      <c r="D1738" t="s">
        <v>8</v>
      </c>
      <c r="E1738" s="4">
        <f>'Formula Sheet'!D2004</f>
        <v>1838.35616</v>
      </c>
      <c r="F1738" s="10">
        <v>2.6530400000000003</v>
      </c>
    </row>
    <row r="1739" spans="1:6" x14ac:dyDescent="0.25">
      <c r="A1739" s="5" t="s">
        <v>2511</v>
      </c>
      <c r="B1739" s="5" t="s">
        <v>2513</v>
      </c>
      <c r="C1739">
        <v>24.9725</v>
      </c>
      <c r="D1739" t="s">
        <v>8</v>
      </c>
      <c r="E1739" s="4">
        <f>'Formula Sheet'!D1463</f>
        <v>4.68</v>
      </c>
      <c r="F1739" s="10">
        <v>2.0411039999999998</v>
      </c>
    </row>
    <row r="1740" spans="1:6" x14ac:dyDescent="0.25">
      <c r="A1740" s="5" t="s">
        <v>2512</v>
      </c>
      <c r="B1740" s="5" t="s">
        <v>2514</v>
      </c>
      <c r="C1740">
        <v>229.06</v>
      </c>
      <c r="D1740" t="s">
        <v>8</v>
      </c>
      <c r="E1740" s="4">
        <f>'Formula Sheet'!D1464</f>
        <v>86.613159999999993</v>
      </c>
      <c r="F1740" s="10">
        <v>11.548159954240001</v>
      </c>
    </row>
    <row r="1741" spans="1:6" x14ac:dyDescent="0.25">
      <c r="A1741" s="5" t="s">
        <v>4234</v>
      </c>
      <c r="B1741" s="5" t="s">
        <v>4253</v>
      </c>
      <c r="C1741">
        <v>23.385000000000002</v>
      </c>
      <c r="D1741" t="s">
        <v>8</v>
      </c>
      <c r="E1741" s="4">
        <f>'Formula Sheet'!D2171</f>
        <v>246.48000000000002</v>
      </c>
      <c r="F1741" s="10">
        <v>157.42000000000002</v>
      </c>
    </row>
    <row r="1742" spans="1:6" x14ac:dyDescent="0.25">
      <c r="A1742" s="5" t="s">
        <v>3396</v>
      </c>
      <c r="B1742" s="5" t="s">
        <v>3398</v>
      </c>
      <c r="C1742">
        <v>15.96908333333335</v>
      </c>
      <c r="D1742" t="s">
        <v>8</v>
      </c>
      <c r="E1742" s="4">
        <f>'Formula Sheet'!D1977</f>
        <v>114.68639999999999</v>
      </c>
      <c r="F1742" s="10">
        <v>1</v>
      </c>
    </row>
    <row r="1743" spans="1:6" x14ac:dyDescent="0.25">
      <c r="A1743" s="5" t="s">
        <v>2515</v>
      </c>
      <c r="B1743" s="5" t="s">
        <v>2516</v>
      </c>
      <c r="C1743">
        <v>1.619</v>
      </c>
      <c r="D1743" t="s">
        <v>11</v>
      </c>
      <c r="E1743" s="4">
        <f>'Formula Sheet'!D1465</f>
        <v>88.665166666666678</v>
      </c>
      <c r="F1743" s="10">
        <v>20.235428571428582</v>
      </c>
    </row>
    <row r="1744" spans="1:6" x14ac:dyDescent="0.25">
      <c r="A1744" s="5" t="s">
        <v>2517</v>
      </c>
      <c r="B1744" s="5" t="s">
        <v>2518</v>
      </c>
      <c r="C1744">
        <v>3.15</v>
      </c>
      <c r="D1744" t="s">
        <v>11</v>
      </c>
      <c r="E1744" s="4">
        <f>'Formula Sheet'!D1466</f>
        <v>1</v>
      </c>
      <c r="F1744" s="10">
        <v>47.84</v>
      </c>
    </row>
    <row r="1745" spans="1:6" x14ac:dyDescent="0.25">
      <c r="A1745" s="5" t="s">
        <v>2519</v>
      </c>
      <c r="B1745" s="5" t="s">
        <v>2521</v>
      </c>
      <c r="C1745">
        <v>202.02600000000001</v>
      </c>
      <c r="D1745" t="s">
        <v>7</v>
      </c>
      <c r="E1745" s="4">
        <f>'Formula Sheet'!D1467</f>
        <v>5.7200000000000006</v>
      </c>
      <c r="F1745" s="10">
        <v>151.78399999999999</v>
      </c>
    </row>
    <row r="1746" spans="1:6" x14ac:dyDescent="0.25">
      <c r="A1746" s="5" t="s">
        <v>2520</v>
      </c>
      <c r="B1746" s="5" t="s">
        <v>2522</v>
      </c>
      <c r="C1746">
        <v>113.41679999999999</v>
      </c>
      <c r="D1746" t="s">
        <v>7</v>
      </c>
      <c r="E1746" s="4">
        <f>'Formula Sheet'!D1468</f>
        <v>86.738687999999996</v>
      </c>
      <c r="F1746" s="10">
        <v>36.233600000000003</v>
      </c>
    </row>
    <row r="1747" spans="1:6" x14ac:dyDescent="0.25">
      <c r="A1747" s="5" t="s">
        <v>2523</v>
      </c>
      <c r="B1747" s="5" t="s">
        <v>2526</v>
      </c>
      <c r="C1747">
        <v>23</v>
      </c>
      <c r="D1747" t="s">
        <v>7</v>
      </c>
      <c r="E1747" s="4">
        <f>'Formula Sheet'!D1469</f>
        <v>156.6816</v>
      </c>
      <c r="F1747" s="10">
        <v>1015.9759896</v>
      </c>
    </row>
    <row r="1748" spans="1:6" x14ac:dyDescent="0.25">
      <c r="A1748" s="5" t="s">
        <v>2524</v>
      </c>
      <c r="B1748" s="5" t="s">
        <v>2527</v>
      </c>
      <c r="C1748">
        <v>33</v>
      </c>
      <c r="D1748" t="s">
        <v>7</v>
      </c>
      <c r="E1748" s="4">
        <f>'Formula Sheet'!D1470</f>
        <v>511.8</v>
      </c>
      <c r="F1748" s="10">
        <v>105.27553280000001</v>
      </c>
    </row>
    <row r="1749" spans="1:6" x14ac:dyDescent="0.25">
      <c r="A1749" s="5" t="s">
        <v>2525</v>
      </c>
      <c r="B1749" s="5" t="s">
        <v>2528</v>
      </c>
      <c r="C1749">
        <v>393.31200000000001</v>
      </c>
      <c r="D1749" t="s">
        <v>7</v>
      </c>
      <c r="E1749" s="4">
        <f>'Formula Sheet'!D1471</f>
        <v>348.08797920000001</v>
      </c>
      <c r="F1749" s="10">
        <v>1.2844000000000002</v>
      </c>
    </row>
    <row r="1750" spans="1:6" x14ac:dyDescent="0.25">
      <c r="A1750" s="5" t="s">
        <v>3782</v>
      </c>
      <c r="B1750" s="5" t="s">
        <v>587</v>
      </c>
      <c r="C1750">
        <v>6.2111111111111103E-2</v>
      </c>
      <c r="D1750" t="s">
        <v>11</v>
      </c>
      <c r="E1750" s="4">
        <f>'Formula Sheet'!D319</f>
        <v>10.8576</v>
      </c>
      <c r="F1750" s="10">
        <v>6.6352000104000002</v>
      </c>
    </row>
    <row r="1751" spans="1:6" x14ac:dyDescent="0.25">
      <c r="A1751" s="5" t="s">
        <v>2529</v>
      </c>
      <c r="B1751" s="5" t="s">
        <v>2530</v>
      </c>
      <c r="C1751">
        <v>0.98129999999999995</v>
      </c>
      <c r="D1751" t="s">
        <v>11</v>
      </c>
      <c r="E1751" s="4">
        <f>'Formula Sheet'!D1472</f>
        <v>11.602933333333327</v>
      </c>
      <c r="F1751" s="10">
        <v>99.992000000000004</v>
      </c>
    </row>
    <row r="1752" spans="1:6" x14ac:dyDescent="0.25">
      <c r="A1752" s="5" t="s">
        <v>2531</v>
      </c>
      <c r="B1752" s="5" t="s">
        <v>2530</v>
      </c>
      <c r="C1752">
        <v>5.5519999780000004</v>
      </c>
      <c r="D1752" t="s">
        <v>20</v>
      </c>
      <c r="E1752" s="4">
        <f>'Formula Sheet'!D1473</f>
        <v>182.80928</v>
      </c>
      <c r="F1752" s="10">
        <v>102.83744</v>
      </c>
    </row>
    <row r="1753" spans="1:6" x14ac:dyDescent="0.25">
      <c r="A1753" s="5" t="s">
        <v>4095</v>
      </c>
      <c r="B1753" s="5" t="s">
        <v>2530</v>
      </c>
      <c r="C1753">
        <v>9.7285714285714331</v>
      </c>
      <c r="D1753" t="s">
        <v>20</v>
      </c>
      <c r="E1753" s="4">
        <f>'Formula Sheet'!D1474</f>
        <v>1</v>
      </c>
      <c r="F1753" s="10">
        <v>1.3047839999999999</v>
      </c>
    </row>
    <row r="1754" spans="1:6" x14ac:dyDescent="0.25">
      <c r="A1754" s="5" t="s">
        <v>4096</v>
      </c>
      <c r="B1754" s="5" t="s">
        <v>4097</v>
      </c>
      <c r="C1754">
        <v>23</v>
      </c>
      <c r="D1754" t="s">
        <v>20</v>
      </c>
      <c r="E1754" s="4">
        <f>'Formula Sheet'!D1475</f>
        <v>1</v>
      </c>
      <c r="F1754" s="10">
        <v>22.338506666666738</v>
      </c>
    </row>
    <row r="1755" spans="1:6" x14ac:dyDescent="0.25">
      <c r="A1755" s="5" t="s">
        <v>2532</v>
      </c>
      <c r="B1755" s="5" t="s">
        <v>2533</v>
      </c>
      <c r="C1755">
        <v>13.65</v>
      </c>
      <c r="D1755" t="s">
        <v>8</v>
      </c>
      <c r="E1755" s="4">
        <f>'Formula Sheet'!D1476</f>
        <v>17.804799999999997</v>
      </c>
      <c r="F1755" s="10">
        <v>112.48032000000001</v>
      </c>
    </row>
    <row r="1756" spans="1:6" x14ac:dyDescent="0.25">
      <c r="A1756" s="5" t="s">
        <v>4098</v>
      </c>
      <c r="B1756" s="5" t="s">
        <v>4099</v>
      </c>
      <c r="C1756">
        <v>17.420000000000002</v>
      </c>
      <c r="D1756" t="s">
        <v>20</v>
      </c>
      <c r="E1756" s="4">
        <f>'Formula Sheet'!D1477</f>
        <v>1</v>
      </c>
      <c r="F1756" s="10">
        <v>42.182400000000001</v>
      </c>
    </row>
    <row r="1757" spans="1:6" x14ac:dyDescent="0.25">
      <c r="A1757" s="5" t="s">
        <v>2534</v>
      </c>
      <c r="B1757" s="5" t="s">
        <v>2536</v>
      </c>
      <c r="C1757">
        <v>488.449995</v>
      </c>
      <c r="D1757" t="s">
        <v>20</v>
      </c>
      <c r="E1757" s="4">
        <f>'Formula Sheet'!D1478</f>
        <v>1.3020800000000001</v>
      </c>
      <c r="F1757" s="10">
        <v>1.115712</v>
      </c>
    </row>
    <row r="1758" spans="1:6" x14ac:dyDescent="0.25">
      <c r="A1758" s="5" t="s">
        <v>2535</v>
      </c>
      <c r="B1758" s="5" t="s">
        <v>2537</v>
      </c>
      <c r="C1758">
        <v>2.4700800000000003</v>
      </c>
      <c r="D1758" t="s">
        <v>8</v>
      </c>
      <c r="E1758" s="4">
        <f>'Formula Sheet'!D1479</f>
        <v>1.6473600000000002</v>
      </c>
      <c r="F1758" s="10">
        <v>5.1061920000000001</v>
      </c>
    </row>
    <row r="1759" spans="1:6" x14ac:dyDescent="0.25">
      <c r="A1759" s="5" t="s">
        <v>2538</v>
      </c>
      <c r="B1759" s="5" t="s">
        <v>2539</v>
      </c>
      <c r="C1759">
        <v>0.61750000000000005</v>
      </c>
      <c r="D1759" t="s">
        <v>11</v>
      </c>
      <c r="E1759" s="4">
        <f>'Formula Sheet'!D1480</f>
        <v>1</v>
      </c>
      <c r="F1759" s="10">
        <v>46.945599979200011</v>
      </c>
    </row>
    <row r="1760" spans="1:6" x14ac:dyDescent="0.25">
      <c r="A1760" s="5" t="s">
        <v>4290</v>
      </c>
      <c r="B1760" s="5" t="s">
        <v>4341</v>
      </c>
      <c r="C1760">
        <v>3.8225000000000002</v>
      </c>
      <c r="D1760" t="s">
        <v>8</v>
      </c>
      <c r="E1760" s="4">
        <f>'Formula Sheet'!D2212</f>
        <v>1</v>
      </c>
      <c r="F1760" s="10">
        <v>110.29</v>
      </c>
    </row>
    <row r="1761" spans="1:6" x14ac:dyDescent="0.25">
      <c r="A1761" s="5" t="s">
        <v>2540</v>
      </c>
      <c r="B1761" s="5" t="s">
        <v>2541</v>
      </c>
      <c r="C1761">
        <v>1.2</v>
      </c>
      <c r="D1761" t="s">
        <v>8</v>
      </c>
      <c r="E1761" s="4">
        <f>'Formula Sheet'!D1481</f>
        <v>1</v>
      </c>
      <c r="F1761" s="10">
        <v>101.1421568</v>
      </c>
    </row>
    <row r="1762" spans="1:6" x14ac:dyDescent="0.25">
      <c r="A1762" s="5" t="s">
        <v>4100</v>
      </c>
      <c r="B1762" s="5" t="s">
        <v>4101</v>
      </c>
      <c r="C1762">
        <v>1.8840000000000001</v>
      </c>
      <c r="D1762" t="s">
        <v>8</v>
      </c>
      <c r="E1762" s="4">
        <f>'Formula Sheet'!D1482</f>
        <v>1.17</v>
      </c>
      <c r="F1762" s="10">
        <v>1.6244800000000001</v>
      </c>
    </row>
    <row r="1763" spans="1:6" x14ac:dyDescent="0.25">
      <c r="A1763" s="5" t="s">
        <v>4272</v>
      </c>
      <c r="B1763" s="5" t="s">
        <v>2542</v>
      </c>
      <c r="C1763">
        <v>0.158</v>
      </c>
      <c r="D1763" t="s">
        <v>8</v>
      </c>
      <c r="E1763" s="4">
        <f>'Formula Sheet'!D2191</f>
        <v>134.28</v>
      </c>
      <c r="F1763" s="10">
        <v>121.52</v>
      </c>
    </row>
    <row r="1764" spans="1:6" x14ac:dyDescent="0.25">
      <c r="A1764" s="5" t="s">
        <v>4273</v>
      </c>
      <c r="B1764" s="5" t="s">
        <v>2542</v>
      </c>
      <c r="C1764">
        <v>2.6399999999999997</v>
      </c>
      <c r="D1764" t="s">
        <v>8</v>
      </c>
      <c r="E1764" s="4">
        <f>'Formula Sheet'!D2192</f>
        <v>761.91480000000001</v>
      </c>
      <c r="F1764" s="10">
        <v>5165.4720000000007</v>
      </c>
    </row>
    <row r="1765" spans="1:6" x14ac:dyDescent="0.25">
      <c r="A1765" s="5" t="s">
        <v>4103</v>
      </c>
      <c r="B1765" s="5" t="s">
        <v>4104</v>
      </c>
      <c r="C1765">
        <v>20.28</v>
      </c>
      <c r="D1765" t="s">
        <v>11</v>
      </c>
      <c r="E1765" s="4">
        <f>'Formula Sheet'!D1486</f>
        <v>8.1602560000000004</v>
      </c>
      <c r="F1765" s="10">
        <v>6.6795733326399995</v>
      </c>
    </row>
    <row r="1766" spans="1:6" x14ac:dyDescent="0.25">
      <c r="A1766" s="5" t="s">
        <v>2543</v>
      </c>
      <c r="B1766" s="5" t="s">
        <v>2544</v>
      </c>
      <c r="C1766">
        <v>0.62729999999999997</v>
      </c>
      <c r="D1766" t="s">
        <v>11</v>
      </c>
      <c r="E1766" s="4">
        <f>'Formula Sheet'!D1483</f>
        <v>1</v>
      </c>
      <c r="F1766" s="10">
        <v>39.519999979200009</v>
      </c>
    </row>
    <row r="1767" spans="1:6" x14ac:dyDescent="0.25">
      <c r="A1767" s="5" t="s">
        <v>4102</v>
      </c>
      <c r="B1767" s="5" t="s">
        <v>2545</v>
      </c>
      <c r="C1767">
        <v>10.7396666666667</v>
      </c>
      <c r="D1767" t="s">
        <v>11</v>
      </c>
      <c r="E1767" s="4">
        <f>'Formula Sheet'!D1484</f>
        <v>1</v>
      </c>
      <c r="F1767" s="10">
        <v>32.073599999999999</v>
      </c>
    </row>
    <row r="1768" spans="1:6" x14ac:dyDescent="0.25">
      <c r="A1768" s="5" t="s">
        <v>2546</v>
      </c>
      <c r="B1768" s="5" t="s">
        <v>2547</v>
      </c>
      <c r="C1768">
        <v>4.202</v>
      </c>
      <c r="D1768" t="s">
        <v>8</v>
      </c>
      <c r="E1768" s="4">
        <f>'Formula Sheet'!D1485</f>
        <v>23.399999999999984</v>
      </c>
      <c r="F1768" s="10">
        <v>527.80640000000005</v>
      </c>
    </row>
    <row r="1769" spans="1:6" x14ac:dyDescent="0.25">
      <c r="A1769" s="5" t="s">
        <v>2548</v>
      </c>
      <c r="B1769" s="5" t="s">
        <v>2549</v>
      </c>
      <c r="C1769">
        <v>0.53639999999999999</v>
      </c>
      <c r="D1769" t="s">
        <v>11</v>
      </c>
      <c r="E1769" s="4">
        <f>'Formula Sheet'!D1487</f>
        <v>2.6854879999999999</v>
      </c>
      <c r="F1769" s="10">
        <v>38.188800000000001</v>
      </c>
    </row>
    <row r="1770" spans="1:6" x14ac:dyDescent="0.25">
      <c r="A1770" s="5" t="s">
        <v>2550</v>
      </c>
      <c r="B1770" s="5" t="s">
        <v>2551</v>
      </c>
      <c r="C1770">
        <v>2.4548999999999999</v>
      </c>
      <c r="D1770" t="s">
        <v>11</v>
      </c>
      <c r="E1770" s="4">
        <f>'Formula Sheet'!D1488</f>
        <v>1.56</v>
      </c>
      <c r="F1770" s="10">
        <v>38.188800000000001</v>
      </c>
    </row>
    <row r="1771" spans="1:6" x14ac:dyDescent="0.25">
      <c r="A1771" s="5" t="s">
        <v>2552</v>
      </c>
      <c r="B1771" s="5" t="s">
        <v>2553</v>
      </c>
      <c r="C1771">
        <v>22.569999990000003</v>
      </c>
      <c r="D1771" t="s">
        <v>20</v>
      </c>
      <c r="E1771" s="4">
        <f>'Formula Sheet'!D1489</f>
        <v>130.94240000000002</v>
      </c>
      <c r="F1771" s="10">
        <v>6.7955911111111087</v>
      </c>
    </row>
    <row r="1772" spans="1:6" x14ac:dyDescent="0.25">
      <c r="A1772" s="5" t="s">
        <v>2554</v>
      </c>
      <c r="B1772" s="5" t="s">
        <v>2555</v>
      </c>
      <c r="C1772">
        <v>1.47648</v>
      </c>
      <c r="D1772" t="s">
        <v>8</v>
      </c>
      <c r="E1772" s="4">
        <f>'Formula Sheet'!D1490</f>
        <v>212.624</v>
      </c>
      <c r="F1772" s="10">
        <v>3.7687520000000001</v>
      </c>
    </row>
    <row r="1773" spans="1:6" x14ac:dyDescent="0.25">
      <c r="A1773" s="5" t="s">
        <v>2554</v>
      </c>
      <c r="B1773" s="5" t="s">
        <v>2555</v>
      </c>
      <c r="C1773">
        <v>1.47648</v>
      </c>
      <c r="D1773" t="s">
        <v>8</v>
      </c>
      <c r="E1773" s="4">
        <f>'Formula Sheet'!D2129</f>
        <v>148.29958400000001</v>
      </c>
      <c r="F1773" s="10">
        <v>187.352</v>
      </c>
    </row>
    <row r="1774" spans="1:6" x14ac:dyDescent="0.25">
      <c r="A1774" s="5" t="s">
        <v>2556</v>
      </c>
      <c r="B1774" s="5" t="s">
        <v>2557</v>
      </c>
      <c r="C1774">
        <v>0.78100000000000003</v>
      </c>
      <c r="D1774" t="s">
        <v>11</v>
      </c>
      <c r="E1774" s="4">
        <f>'Formula Sheet'!D1491</f>
        <v>89.236040000000003</v>
      </c>
      <c r="F1774" s="10">
        <v>4.4622933326399998</v>
      </c>
    </row>
    <row r="1775" spans="1:6" x14ac:dyDescent="0.25">
      <c r="A1775" s="5" t="s">
        <v>2560</v>
      </c>
      <c r="B1775" s="5" t="s">
        <v>2562</v>
      </c>
      <c r="C1775">
        <v>15.42</v>
      </c>
      <c r="D1775" t="s">
        <v>20</v>
      </c>
      <c r="E1775" s="4">
        <f>'Formula Sheet'!D1493</f>
        <v>169.64</v>
      </c>
      <c r="F1775" s="10">
        <v>2.2285714276799999</v>
      </c>
    </row>
    <row r="1776" spans="1:6" x14ac:dyDescent="0.25">
      <c r="A1776" s="5" t="s">
        <v>2558</v>
      </c>
      <c r="B1776" s="5" t="s">
        <v>2559</v>
      </c>
      <c r="C1776">
        <v>18.999999990000003</v>
      </c>
      <c r="D1776" t="s">
        <v>20</v>
      </c>
      <c r="E1776" s="4">
        <f>'Formula Sheet'!D1492</f>
        <v>110.5056</v>
      </c>
      <c r="F1776" s="10">
        <v>8.5011333333333372</v>
      </c>
    </row>
    <row r="1777" spans="1:6" x14ac:dyDescent="0.25">
      <c r="A1777" s="5" t="s">
        <v>2561</v>
      </c>
      <c r="B1777" s="5" t="s">
        <v>2563</v>
      </c>
      <c r="C1777">
        <v>104.04</v>
      </c>
      <c r="D1777" t="s">
        <v>8</v>
      </c>
      <c r="E1777" s="4">
        <f>'Formula Sheet'!D1494</f>
        <v>147.21216000000001</v>
      </c>
      <c r="F1777" s="10">
        <v>346.17023999999998</v>
      </c>
    </row>
    <row r="1778" spans="1:6" x14ac:dyDescent="0.25">
      <c r="A1778" s="5" t="s">
        <v>2564</v>
      </c>
      <c r="B1778" s="5" t="s">
        <v>2565</v>
      </c>
      <c r="C1778">
        <v>3.2113333329999998</v>
      </c>
      <c r="D1778" t="s">
        <v>11</v>
      </c>
      <c r="E1778" s="4">
        <f>'Formula Sheet'!D1495</f>
        <v>280.92</v>
      </c>
      <c r="F1778" s="10">
        <v>229.92320000000001</v>
      </c>
    </row>
    <row r="1779" spans="1:6" x14ac:dyDescent="0.25">
      <c r="A1779" s="5" t="s">
        <v>2566</v>
      </c>
      <c r="B1779" s="5" t="s">
        <v>2567</v>
      </c>
      <c r="C1779">
        <v>18.36</v>
      </c>
      <c r="D1779" t="s">
        <v>11</v>
      </c>
      <c r="E1779" s="4">
        <f>'Formula Sheet'!D1496</f>
        <v>5.1467520000000002</v>
      </c>
      <c r="F1779" s="10">
        <v>32.76</v>
      </c>
    </row>
    <row r="1780" spans="1:6" x14ac:dyDescent="0.25">
      <c r="A1780" s="5" t="s">
        <v>2568</v>
      </c>
      <c r="B1780" s="5" t="s">
        <v>2569</v>
      </c>
      <c r="C1780">
        <v>18.36</v>
      </c>
      <c r="D1780" t="s">
        <v>11</v>
      </c>
      <c r="E1780" s="4">
        <f>'Formula Sheet'!D1497</f>
        <v>9.5132266673600014</v>
      </c>
      <c r="F1780" s="10">
        <v>1.1321518936000001</v>
      </c>
    </row>
    <row r="1781" spans="1:6" x14ac:dyDescent="0.25">
      <c r="A1781" s="5" t="s">
        <v>2570</v>
      </c>
      <c r="B1781" s="5" t="s">
        <v>2571</v>
      </c>
      <c r="C1781">
        <v>3.26711111111111</v>
      </c>
      <c r="D1781" t="s">
        <v>11</v>
      </c>
      <c r="E1781" s="4">
        <f>'Formula Sheet'!D1498</f>
        <v>11.211199999999991</v>
      </c>
      <c r="F1781" s="10">
        <v>1.1925333326400001</v>
      </c>
    </row>
    <row r="1782" spans="1:6" x14ac:dyDescent="0.25">
      <c r="A1782" s="5" t="s">
        <v>2572</v>
      </c>
      <c r="B1782" s="5" t="s">
        <v>2573</v>
      </c>
      <c r="C1782">
        <v>1.8119000000000001</v>
      </c>
      <c r="D1782" t="s">
        <v>11</v>
      </c>
      <c r="E1782" s="4">
        <f>'Formula Sheet'!D1499</f>
        <v>1.6120000000000001</v>
      </c>
      <c r="F1782" s="10">
        <v>3.5984000000000003</v>
      </c>
    </row>
    <row r="1783" spans="1:6" x14ac:dyDescent="0.25">
      <c r="A1783" s="5" t="s">
        <v>2574</v>
      </c>
      <c r="B1783" s="5" t="s">
        <v>2575</v>
      </c>
      <c r="C1783">
        <v>2.145333333</v>
      </c>
      <c r="D1783" t="s">
        <v>11</v>
      </c>
      <c r="E1783" s="4">
        <f>'Formula Sheet'!D1500</f>
        <v>2.2048000000000001</v>
      </c>
      <c r="F1783" s="10">
        <v>1</v>
      </c>
    </row>
    <row r="1784" spans="1:6" x14ac:dyDescent="0.25">
      <c r="A1784" s="5" t="s">
        <v>2576</v>
      </c>
      <c r="B1784" s="5" t="s">
        <v>2577</v>
      </c>
      <c r="C1784">
        <v>4.087083333333335</v>
      </c>
      <c r="D1784" t="s">
        <v>11</v>
      </c>
      <c r="E1784" s="4">
        <f>'Formula Sheet'!D1501</f>
        <v>3.7440000000000002</v>
      </c>
      <c r="F1784" s="10">
        <v>1.4476799999999999</v>
      </c>
    </row>
    <row r="1785" spans="1:6" x14ac:dyDescent="0.25">
      <c r="A1785" s="5" t="s">
        <v>4284</v>
      </c>
      <c r="B1785" s="5" t="s">
        <v>4334</v>
      </c>
      <c r="C1785">
        <v>2.4077083333333347</v>
      </c>
      <c r="D1785" t="s">
        <v>11</v>
      </c>
      <c r="E1785" s="4">
        <f>'Formula Sheet'!D2204</f>
        <v>5.272176</v>
      </c>
      <c r="F1785" s="10">
        <v>4.8154166666666693</v>
      </c>
    </row>
    <row r="1786" spans="1:6" x14ac:dyDescent="0.25">
      <c r="A1786" s="5" t="s">
        <v>2578</v>
      </c>
      <c r="B1786" s="5" t="s">
        <v>2579</v>
      </c>
      <c r="C1786">
        <v>1.071428571</v>
      </c>
      <c r="D1786" t="s">
        <v>11</v>
      </c>
      <c r="E1786" s="4">
        <f>'Formula Sheet'!D1502</f>
        <v>2.7872000000000003</v>
      </c>
      <c r="F1786" s="10">
        <v>2.7981200000000004</v>
      </c>
    </row>
    <row r="1787" spans="1:6" x14ac:dyDescent="0.25">
      <c r="A1787" s="5" t="s">
        <v>2580</v>
      </c>
      <c r="B1787" s="5" t="s">
        <v>2581</v>
      </c>
      <c r="C1787">
        <v>166.428</v>
      </c>
      <c r="D1787" t="s">
        <v>20</v>
      </c>
      <c r="E1787" s="4">
        <f>'Formula Sheet'!D1503</f>
        <v>27543.360000000001</v>
      </c>
      <c r="F1787" s="10">
        <v>5.8586666673599996</v>
      </c>
    </row>
    <row r="1788" spans="1:6" x14ac:dyDescent="0.25">
      <c r="A1788" s="5" t="s">
        <v>4105</v>
      </c>
      <c r="B1788" s="5" t="s">
        <v>4106</v>
      </c>
      <c r="C1788">
        <v>15.75</v>
      </c>
      <c r="D1788" t="s">
        <v>20</v>
      </c>
      <c r="E1788" s="4">
        <f>'Formula Sheet'!D1505</f>
        <v>3.2988800000000005</v>
      </c>
      <c r="F1788" s="10">
        <v>14.4108432</v>
      </c>
    </row>
    <row r="1789" spans="1:6" x14ac:dyDescent="0.25">
      <c r="A1789" s="5" t="s">
        <v>2582</v>
      </c>
      <c r="B1789" s="5" t="s">
        <v>2583</v>
      </c>
      <c r="C1789">
        <v>110.54</v>
      </c>
      <c r="D1789" t="s">
        <v>20</v>
      </c>
      <c r="E1789" s="4">
        <f>'Formula Sheet'!D1504</f>
        <v>3.7835200000000002</v>
      </c>
      <c r="F1789" s="10">
        <v>16.986666667359998</v>
      </c>
    </row>
    <row r="1790" spans="1:6" x14ac:dyDescent="0.25">
      <c r="A1790" s="5" t="s">
        <v>2584</v>
      </c>
      <c r="B1790" s="5" t="s">
        <v>2586</v>
      </c>
      <c r="C1790">
        <v>0.54430379500000003</v>
      </c>
      <c r="D1790" t="s">
        <v>11</v>
      </c>
      <c r="E1790" s="4">
        <f>'Formula Sheet'!D1506</f>
        <v>10.127873600000001</v>
      </c>
      <c r="F1790" s="10">
        <v>14.4108432</v>
      </c>
    </row>
    <row r="1791" spans="1:6" x14ac:dyDescent="0.25">
      <c r="A1791" s="5" t="s">
        <v>2585</v>
      </c>
      <c r="B1791" s="5" t="s">
        <v>2587</v>
      </c>
      <c r="C1791">
        <v>0.573333333</v>
      </c>
      <c r="D1791" t="s">
        <v>11</v>
      </c>
      <c r="E1791" s="4">
        <f>'Formula Sheet'!D1507</f>
        <v>798.72</v>
      </c>
      <c r="F1791" s="10">
        <v>1</v>
      </c>
    </row>
    <row r="1792" spans="1:6" x14ac:dyDescent="0.25">
      <c r="A1792" s="5" t="s">
        <v>2588</v>
      </c>
      <c r="B1792" s="5" t="s">
        <v>2589</v>
      </c>
      <c r="C1792">
        <v>1.73</v>
      </c>
      <c r="D1792" t="s">
        <v>11</v>
      </c>
      <c r="E1792" s="4">
        <f>'Formula Sheet'!D1508</f>
        <v>9.7472960000000004</v>
      </c>
      <c r="F1792" s="10">
        <v>2.0716800000000002</v>
      </c>
    </row>
    <row r="1793" spans="1:6" x14ac:dyDescent="0.25">
      <c r="A1793" s="5" t="s">
        <v>2590</v>
      </c>
      <c r="B1793" s="5" t="s">
        <v>2591</v>
      </c>
      <c r="C1793">
        <v>0.28489999999999999</v>
      </c>
      <c r="D1793" t="s">
        <v>11</v>
      </c>
      <c r="E1793" s="4">
        <f>'Formula Sheet'!D1509</f>
        <v>3.3870720000000003</v>
      </c>
      <c r="F1793" s="10">
        <v>1.0451999999999999</v>
      </c>
    </row>
    <row r="1794" spans="1:6" x14ac:dyDescent="0.25">
      <c r="A1794" s="5" t="s">
        <v>2592</v>
      </c>
      <c r="B1794" s="5" t="s">
        <v>2593</v>
      </c>
      <c r="C1794">
        <v>0.69599999999999995</v>
      </c>
      <c r="D1794" t="s">
        <v>11</v>
      </c>
      <c r="E1794" s="4">
        <f>'Formula Sheet'!D1510</f>
        <v>26.728000000000002</v>
      </c>
      <c r="F1794" s="10">
        <v>7.7611040000000004</v>
      </c>
    </row>
    <row r="1795" spans="1:6" x14ac:dyDescent="0.25">
      <c r="A1795" s="5" t="s">
        <v>2594</v>
      </c>
      <c r="B1795" s="5" t="s">
        <v>2595</v>
      </c>
      <c r="C1795">
        <v>1.3452500000000001</v>
      </c>
      <c r="D1795" t="s">
        <v>11</v>
      </c>
      <c r="E1795" s="4">
        <f>'Formula Sheet'!D1511</f>
        <v>95.852000000000004</v>
      </c>
      <c r="F1795" s="10">
        <v>567.52320000000009</v>
      </c>
    </row>
    <row r="1796" spans="1:6" x14ac:dyDescent="0.25">
      <c r="A1796" s="5" t="s">
        <v>2596</v>
      </c>
      <c r="B1796" s="5" t="s">
        <v>2597</v>
      </c>
      <c r="C1796">
        <v>2.8166666669999998</v>
      </c>
      <c r="D1796" t="s">
        <v>11</v>
      </c>
      <c r="E1796" s="4">
        <f>'Formula Sheet'!D1512</f>
        <v>339.88800000000003</v>
      </c>
      <c r="F1796" s="10">
        <v>483.71999999999997</v>
      </c>
    </row>
    <row r="1797" spans="1:6" x14ac:dyDescent="0.25">
      <c r="A1797" s="5" t="s">
        <v>2598</v>
      </c>
      <c r="B1797" s="5" t="s">
        <v>2599</v>
      </c>
      <c r="C1797">
        <v>8.1666666669999994</v>
      </c>
      <c r="D1797" t="s">
        <v>11</v>
      </c>
      <c r="E1797" s="4">
        <f>'Formula Sheet'!D1513</f>
        <v>1366.3680000000002</v>
      </c>
      <c r="F1797" s="10">
        <v>121.80480000000001</v>
      </c>
    </row>
    <row r="1798" spans="1:6" x14ac:dyDescent="0.25">
      <c r="A1798" s="5" t="s">
        <v>4107</v>
      </c>
      <c r="B1798" s="5" t="s">
        <v>2600</v>
      </c>
      <c r="C1798">
        <v>6.9282899999999996</v>
      </c>
      <c r="D1798" t="s">
        <v>11</v>
      </c>
      <c r="E1798" s="4">
        <f>'Formula Sheet'!D1514</f>
        <v>5.2980096000000003</v>
      </c>
      <c r="F1798" s="10">
        <v>21.823360000000001</v>
      </c>
    </row>
    <row r="1799" spans="1:6" x14ac:dyDescent="0.25">
      <c r="A1799" s="5" t="s">
        <v>4108</v>
      </c>
      <c r="B1799" s="5" t="s">
        <v>2601</v>
      </c>
      <c r="C1799">
        <v>6.9282899999999996</v>
      </c>
      <c r="D1799" t="s">
        <v>11</v>
      </c>
      <c r="E1799" s="4">
        <f>'Formula Sheet'!D1515</f>
        <v>567.09744000000012</v>
      </c>
      <c r="F1799" s="10">
        <v>1.6149119999999999</v>
      </c>
    </row>
    <row r="1800" spans="1:6" x14ac:dyDescent="0.25">
      <c r="A1800" s="5" t="s">
        <v>2603</v>
      </c>
      <c r="B1800" s="5" t="s">
        <v>2604</v>
      </c>
      <c r="C1800">
        <v>0.996</v>
      </c>
      <c r="D1800" t="s">
        <v>11</v>
      </c>
      <c r="E1800" s="4">
        <f>'Formula Sheet'!D1517</f>
        <v>3873.2058400000005</v>
      </c>
      <c r="F1800" s="10">
        <v>270.24959999999999</v>
      </c>
    </row>
    <row r="1801" spans="1:6" x14ac:dyDescent="0.25">
      <c r="A1801" s="5" t="s">
        <v>4110</v>
      </c>
      <c r="B1801" s="5" t="s">
        <v>2605</v>
      </c>
      <c r="C1801">
        <v>0.50249999999999995</v>
      </c>
      <c r="D1801" t="s">
        <v>11</v>
      </c>
      <c r="E1801" s="4">
        <f>'Formula Sheet'!D1518</f>
        <v>1</v>
      </c>
      <c r="F1801" s="10">
        <v>36.8264</v>
      </c>
    </row>
    <row r="1802" spans="1:6" x14ac:dyDescent="0.25">
      <c r="A1802" s="5" t="s">
        <v>2606</v>
      </c>
      <c r="B1802" s="5" t="s">
        <v>2609</v>
      </c>
      <c r="C1802">
        <v>3.7313000000000001</v>
      </c>
      <c r="D1802" t="s">
        <v>11</v>
      </c>
      <c r="E1802" s="4">
        <f>'Formula Sheet'!D1519</f>
        <v>1</v>
      </c>
      <c r="F1802" s="10">
        <v>36.8264</v>
      </c>
    </row>
    <row r="1803" spans="1:6" x14ac:dyDescent="0.25">
      <c r="A1803" s="5" t="s">
        <v>2607</v>
      </c>
      <c r="B1803" s="5" t="s">
        <v>2610</v>
      </c>
      <c r="C1803">
        <v>94.716000000000008</v>
      </c>
      <c r="D1803" t="s">
        <v>7</v>
      </c>
      <c r="E1803" s="4">
        <f>'Formula Sheet'!D1520</f>
        <v>8.8124977777777822</v>
      </c>
      <c r="F1803" s="10">
        <v>1.053312</v>
      </c>
    </row>
    <row r="1804" spans="1:6" x14ac:dyDescent="0.25">
      <c r="A1804" s="5" t="s">
        <v>2608</v>
      </c>
      <c r="B1804" s="5" t="s">
        <v>2611</v>
      </c>
      <c r="C1804">
        <v>78.599999999999994</v>
      </c>
      <c r="D1804" t="s">
        <v>7</v>
      </c>
      <c r="E1804" s="4">
        <f>'Formula Sheet'!D1521</f>
        <v>195.54719999999998</v>
      </c>
      <c r="F1804" s="10">
        <v>99.284800000000004</v>
      </c>
    </row>
    <row r="1805" spans="1:6" x14ac:dyDescent="0.25">
      <c r="A1805" s="5" t="s">
        <v>2612</v>
      </c>
      <c r="B1805" s="5" t="s">
        <v>2614</v>
      </c>
      <c r="C1805">
        <v>58.56</v>
      </c>
      <c r="D1805" t="s">
        <v>11</v>
      </c>
      <c r="E1805" s="4">
        <f>'Formula Sheet'!D1522</f>
        <v>4.6363200000000004</v>
      </c>
      <c r="F1805" s="10">
        <v>74.391199999999998</v>
      </c>
    </row>
    <row r="1806" spans="1:6" x14ac:dyDescent="0.25">
      <c r="A1806" s="5" t="s">
        <v>2613</v>
      </c>
      <c r="B1806" s="5" t="s">
        <v>2615</v>
      </c>
      <c r="C1806">
        <v>10.492000000000001</v>
      </c>
      <c r="D1806" t="s">
        <v>11</v>
      </c>
      <c r="E1806" s="4">
        <f>'Formula Sheet'!D1523</f>
        <v>5.2386880000000007</v>
      </c>
      <c r="F1806" s="10">
        <v>113.34976</v>
      </c>
    </row>
    <row r="1807" spans="1:6" x14ac:dyDescent="0.25">
      <c r="A1807" s="5" t="s">
        <v>2616</v>
      </c>
      <c r="B1807" s="5" t="s">
        <v>2617</v>
      </c>
      <c r="C1807">
        <v>0.77639999999999998</v>
      </c>
      <c r="D1807" t="s">
        <v>11</v>
      </c>
      <c r="E1807" s="4">
        <f>'Formula Sheet'!D1524</f>
        <v>1.6328</v>
      </c>
      <c r="F1807" s="10">
        <v>1</v>
      </c>
    </row>
    <row r="1808" spans="1:6" x14ac:dyDescent="0.25">
      <c r="A1808" s="5" t="s">
        <v>4111</v>
      </c>
      <c r="B1808" s="5" t="s">
        <v>2618</v>
      </c>
      <c r="C1808">
        <v>22.2</v>
      </c>
      <c r="D1808" t="s">
        <v>7</v>
      </c>
      <c r="E1808" s="4">
        <f>'Formula Sheet'!D1525</f>
        <v>4.4378285714285743</v>
      </c>
      <c r="F1808" s="10">
        <v>3.4026719999999999</v>
      </c>
    </row>
    <row r="1809" spans="1:6" x14ac:dyDescent="0.25">
      <c r="A1809" s="5" t="s">
        <v>2619</v>
      </c>
      <c r="B1809" s="5" t="s">
        <v>2620</v>
      </c>
      <c r="C1809">
        <v>37.548000000000002</v>
      </c>
      <c r="D1809" t="s">
        <v>7</v>
      </c>
      <c r="E1809" s="4">
        <f>'Formula Sheet'!D1526</f>
        <v>5.2386255999999998</v>
      </c>
      <c r="F1809" s="10">
        <v>16.399413333333325</v>
      </c>
    </row>
    <row r="1810" spans="1:6" x14ac:dyDescent="0.25">
      <c r="A1810" s="5" t="s">
        <v>2621</v>
      </c>
      <c r="B1810" s="5" t="s">
        <v>2622</v>
      </c>
      <c r="C1810">
        <v>17.704999999999998</v>
      </c>
      <c r="D1810" t="s">
        <v>11</v>
      </c>
      <c r="E1810" s="4">
        <f>'Formula Sheet'!D1527</f>
        <v>7.1135999999999999</v>
      </c>
      <c r="F1810" s="10">
        <v>33.313904000000001</v>
      </c>
    </row>
    <row r="1811" spans="1:6" x14ac:dyDescent="0.25">
      <c r="A1811" s="5" t="s">
        <v>2623</v>
      </c>
      <c r="B1811" s="5" t="s">
        <v>2624</v>
      </c>
      <c r="C1811">
        <v>17.704999999999998</v>
      </c>
      <c r="D1811" t="s">
        <v>11</v>
      </c>
      <c r="E1811" s="4">
        <f>'Formula Sheet'!D1528</f>
        <v>8.5155200000000004</v>
      </c>
      <c r="F1811" s="10">
        <v>6.24</v>
      </c>
    </row>
    <row r="1812" spans="1:6" x14ac:dyDescent="0.25">
      <c r="A1812" s="5" t="s">
        <v>2625</v>
      </c>
      <c r="B1812" s="5" t="s">
        <v>2626</v>
      </c>
      <c r="C1812">
        <v>0.50639999999999996</v>
      </c>
      <c r="D1812" t="s">
        <v>11</v>
      </c>
      <c r="E1812" s="4">
        <f>'Formula Sheet'!D1529</f>
        <v>40.005333326400006</v>
      </c>
      <c r="F1812" s="10">
        <v>91.249600000000115</v>
      </c>
    </row>
    <row r="1813" spans="1:6" x14ac:dyDescent="0.25">
      <c r="A1813" s="5" t="s">
        <v>2627</v>
      </c>
      <c r="B1813" s="5" t="s">
        <v>2628</v>
      </c>
      <c r="C1813">
        <v>1.03</v>
      </c>
      <c r="D1813" t="s">
        <v>8</v>
      </c>
      <c r="E1813" s="4">
        <f>'Formula Sheet'!D1530</f>
        <v>12.774944</v>
      </c>
      <c r="F1813" s="10">
        <v>251</v>
      </c>
    </row>
    <row r="1814" spans="1:6" x14ac:dyDescent="0.25">
      <c r="A1814" s="5" t="s">
        <v>2629</v>
      </c>
      <c r="B1814" s="5" t="s">
        <v>2630</v>
      </c>
      <c r="C1814">
        <v>35.765000000000001</v>
      </c>
      <c r="D1814" t="s">
        <v>11</v>
      </c>
      <c r="E1814" s="4">
        <f>'Formula Sheet'!D1531</f>
        <v>49.3773913048</v>
      </c>
      <c r="F1814" s="10">
        <v>112.44</v>
      </c>
    </row>
    <row r="1815" spans="1:6" x14ac:dyDescent="0.25">
      <c r="A1815" s="5" t="s">
        <v>2631</v>
      </c>
      <c r="B1815" s="5" t="s">
        <v>2632</v>
      </c>
      <c r="C1815">
        <v>4.4109999999999996</v>
      </c>
      <c r="D1815" t="s">
        <v>8</v>
      </c>
      <c r="E1815" s="4">
        <f>'Formula Sheet'!D1532</f>
        <v>29.253120000000003</v>
      </c>
      <c r="F1815" s="10">
        <v>173</v>
      </c>
    </row>
    <row r="1816" spans="1:6" x14ac:dyDescent="0.25">
      <c r="A1816" s="5" t="s">
        <v>2633</v>
      </c>
      <c r="B1816" s="5" t="s">
        <v>2634</v>
      </c>
      <c r="C1816">
        <v>0.31144067796610153</v>
      </c>
      <c r="D1816" t="s">
        <v>11</v>
      </c>
      <c r="E1816" s="4">
        <f>'Formula Sheet'!D1533</f>
        <v>4.4303999999999997</v>
      </c>
      <c r="F1816" s="10">
        <v>20.8</v>
      </c>
    </row>
    <row r="1817" spans="1:6" x14ac:dyDescent="0.25">
      <c r="A1817" s="5" t="s">
        <v>2635</v>
      </c>
      <c r="B1817" s="5" t="s">
        <v>2636</v>
      </c>
      <c r="C1817">
        <v>1.6358999999999999</v>
      </c>
      <c r="D1817" t="s">
        <v>11</v>
      </c>
      <c r="E1817" s="4">
        <f>'Formula Sheet'!D1534</f>
        <v>7.6440000000000001</v>
      </c>
      <c r="F1817" s="10">
        <v>1</v>
      </c>
    </row>
    <row r="1818" spans="1:6" x14ac:dyDescent="0.25">
      <c r="A1818" s="5" t="s">
        <v>2637</v>
      </c>
      <c r="B1818" s="5" t="s">
        <v>2638</v>
      </c>
      <c r="C1818">
        <v>7.8843333333333296</v>
      </c>
      <c r="D1818" t="s">
        <v>11</v>
      </c>
      <c r="E1818" s="4">
        <f>'Formula Sheet'!D1535</f>
        <v>11.50656</v>
      </c>
      <c r="F1818" s="10">
        <v>11.591840000000001</v>
      </c>
    </row>
    <row r="1819" spans="1:6" x14ac:dyDescent="0.25">
      <c r="A1819" s="5" t="s">
        <v>2639</v>
      </c>
      <c r="B1819" s="5" t="s">
        <v>2640</v>
      </c>
      <c r="C1819">
        <v>16.016300000000001</v>
      </c>
      <c r="D1819" t="s">
        <v>11</v>
      </c>
      <c r="E1819" s="4">
        <f>'Formula Sheet'!D1536</f>
        <v>3.9561600000000001</v>
      </c>
      <c r="F1819" s="10">
        <v>2.8766400000000001</v>
      </c>
    </row>
    <row r="1820" spans="1:6" x14ac:dyDescent="0.25">
      <c r="A1820" s="5" t="s">
        <v>2641</v>
      </c>
      <c r="B1820" s="5" t="s">
        <v>2642</v>
      </c>
      <c r="C1820">
        <v>3</v>
      </c>
      <c r="D1820" t="s">
        <v>11</v>
      </c>
      <c r="E1820" s="4">
        <f>'Formula Sheet'!D1537</f>
        <v>2.5</v>
      </c>
      <c r="F1820" s="10">
        <v>4.2812640000000002</v>
      </c>
    </row>
    <row r="1821" spans="1:6" x14ac:dyDescent="0.25">
      <c r="A1821" s="5" t="s">
        <v>2643</v>
      </c>
      <c r="B1821" s="5" t="s">
        <v>2644</v>
      </c>
      <c r="C1821">
        <v>43.870000000000054</v>
      </c>
      <c r="D1821" t="s">
        <v>20</v>
      </c>
      <c r="E1821" s="4">
        <f>'Formula Sheet'!D1538</f>
        <v>13.103999999999999</v>
      </c>
      <c r="F1821" s="10">
        <v>10.3376</v>
      </c>
    </row>
    <row r="1822" spans="1:6" x14ac:dyDescent="0.25">
      <c r="A1822" s="5" t="s">
        <v>4112</v>
      </c>
      <c r="B1822" s="5" t="s">
        <v>4115</v>
      </c>
      <c r="C1822">
        <v>37.5</v>
      </c>
      <c r="D1822" t="s">
        <v>8</v>
      </c>
      <c r="E1822" s="4">
        <f>'Formula Sheet'!D1539</f>
        <v>686.15040000000033</v>
      </c>
      <c r="F1822" s="10">
        <v>1.8720000000000001</v>
      </c>
    </row>
    <row r="1823" spans="1:6" x14ac:dyDescent="0.25">
      <c r="A1823" s="5" t="s">
        <v>4113</v>
      </c>
      <c r="B1823" s="5" t="s">
        <v>4116</v>
      </c>
      <c r="C1823">
        <v>7.1999999999999993</v>
      </c>
      <c r="D1823" t="s">
        <v>7</v>
      </c>
      <c r="E1823" s="4">
        <f>'Formula Sheet'!D1540</f>
        <v>2.5</v>
      </c>
      <c r="F1823" s="10">
        <v>148.00799999999998</v>
      </c>
    </row>
    <row r="1824" spans="1:6" x14ac:dyDescent="0.25">
      <c r="A1824" s="5" t="s">
        <v>4114</v>
      </c>
      <c r="B1824" s="5" t="s">
        <v>4117</v>
      </c>
      <c r="C1824">
        <v>18.75</v>
      </c>
      <c r="D1824" t="s">
        <v>8</v>
      </c>
      <c r="E1824" s="4">
        <f>'Formula Sheet'!D1541</f>
        <v>4.5191466666666731</v>
      </c>
      <c r="F1824" s="10">
        <v>89.403999999999996</v>
      </c>
    </row>
    <row r="1825" spans="1:6" x14ac:dyDescent="0.25">
      <c r="A1825" s="5" t="s">
        <v>2645</v>
      </c>
      <c r="B1825" s="5" t="s">
        <v>2647</v>
      </c>
      <c r="C1825">
        <v>10</v>
      </c>
      <c r="D1825" t="s">
        <v>11</v>
      </c>
      <c r="E1825" s="4">
        <f>'Formula Sheet'!D1542</f>
        <v>2.5</v>
      </c>
      <c r="F1825" s="10">
        <v>1.27226666736</v>
      </c>
    </row>
    <row r="1826" spans="1:6" x14ac:dyDescent="0.25">
      <c r="A1826" s="5" t="s">
        <v>2646</v>
      </c>
      <c r="B1826" s="5" t="s">
        <v>2648</v>
      </c>
      <c r="C1826">
        <v>0.39800000000000002</v>
      </c>
      <c r="D1826" t="s">
        <v>11</v>
      </c>
      <c r="E1826" s="4">
        <f>'Formula Sheet'!D1543</f>
        <v>6.5596266666666745</v>
      </c>
      <c r="F1826" s="10">
        <v>1</v>
      </c>
    </row>
    <row r="1827" spans="1:6" x14ac:dyDescent="0.25">
      <c r="A1827" s="5" t="s">
        <v>2649</v>
      </c>
      <c r="B1827" s="5" t="s">
        <v>2650</v>
      </c>
      <c r="C1827">
        <v>5.5730000000000004</v>
      </c>
      <c r="D1827" t="s">
        <v>11</v>
      </c>
      <c r="E1827" s="4">
        <f>'Formula Sheet'!D1544</f>
        <v>174.71600000000001</v>
      </c>
      <c r="F1827" s="10">
        <v>13.1345136</v>
      </c>
    </row>
    <row r="1828" spans="1:6" x14ac:dyDescent="0.25">
      <c r="A1828" s="5" t="s">
        <v>2651</v>
      </c>
      <c r="B1828" s="5" t="s">
        <v>2652</v>
      </c>
      <c r="C1828">
        <v>1.383</v>
      </c>
      <c r="D1828" t="s">
        <v>11</v>
      </c>
      <c r="E1828" s="4">
        <f>'Formula Sheet'!D1545</f>
        <v>80.60000002080001</v>
      </c>
      <c r="F1828" s="10">
        <v>51.599946666666739</v>
      </c>
    </row>
    <row r="1829" spans="1:6" x14ac:dyDescent="0.25">
      <c r="A1829" s="5" t="s">
        <v>2653</v>
      </c>
      <c r="B1829" s="5" t="s">
        <v>2654</v>
      </c>
      <c r="C1829">
        <v>2.0583</v>
      </c>
      <c r="D1829" t="s">
        <v>11</v>
      </c>
      <c r="E1829" s="4">
        <f>'Formula Sheet'!D1546</f>
        <v>1.4404000000000001</v>
      </c>
      <c r="F1829" s="10">
        <v>2.6519999999999997</v>
      </c>
    </row>
    <row r="1830" spans="1:6" x14ac:dyDescent="0.25">
      <c r="A1830" s="5" t="s">
        <v>2655</v>
      </c>
      <c r="B1830" s="5" t="s">
        <v>2656</v>
      </c>
      <c r="C1830">
        <v>4.97</v>
      </c>
      <c r="D1830" t="s">
        <v>11</v>
      </c>
      <c r="E1830" s="4">
        <f>'Formula Sheet'!D1547</f>
        <v>191.47039999999998</v>
      </c>
      <c r="F1830" s="10">
        <v>37.9392</v>
      </c>
    </row>
    <row r="1831" spans="1:6" x14ac:dyDescent="0.25">
      <c r="A1831" s="5" t="s">
        <v>3461</v>
      </c>
      <c r="B1831" s="5" t="s">
        <v>3464</v>
      </c>
      <c r="C1831">
        <v>0</v>
      </c>
      <c r="D1831" t="s">
        <v>20</v>
      </c>
      <c r="E1831" s="4">
        <f>'Formula Sheet'!D2017</f>
        <v>2.0427680000000001</v>
      </c>
      <c r="F1831" s="10">
        <v>117.65986666666673</v>
      </c>
    </row>
    <row r="1832" spans="1:6" x14ac:dyDescent="0.25">
      <c r="A1832" s="5" t="s">
        <v>2657</v>
      </c>
      <c r="B1832" s="5" t="s">
        <v>2659</v>
      </c>
      <c r="C1832">
        <v>0.9</v>
      </c>
      <c r="D1832" t="s">
        <v>11</v>
      </c>
      <c r="E1832" s="4">
        <f>'Formula Sheet'!D1548</f>
        <v>162.60000000000002</v>
      </c>
      <c r="F1832" s="10">
        <v>1</v>
      </c>
    </row>
    <row r="1833" spans="1:6" x14ac:dyDescent="0.25">
      <c r="A1833" s="5" t="s">
        <v>2658</v>
      </c>
      <c r="B1833" s="5" t="s">
        <v>2660</v>
      </c>
      <c r="C1833">
        <v>14.04</v>
      </c>
      <c r="D1833" t="s">
        <v>7</v>
      </c>
      <c r="E1833" s="4">
        <f>'Formula Sheet'!D1549</f>
        <v>3593.1952000000001</v>
      </c>
      <c r="F1833" s="10">
        <v>13.471328000000002</v>
      </c>
    </row>
    <row r="1834" spans="1:6" x14ac:dyDescent="0.25">
      <c r="A1834" s="5" t="s">
        <v>2661</v>
      </c>
      <c r="B1834" s="5" t="s">
        <v>2663</v>
      </c>
      <c r="C1834">
        <v>2.77</v>
      </c>
      <c r="D1834" t="s">
        <v>7</v>
      </c>
      <c r="E1834" s="4">
        <f>'Formula Sheet'!D1550</f>
        <v>35912.447999999997</v>
      </c>
      <c r="F1834" s="10">
        <v>22.734400000000001</v>
      </c>
    </row>
    <row r="1835" spans="1:6" x14ac:dyDescent="0.25">
      <c r="A1835" s="5" t="s">
        <v>3355</v>
      </c>
      <c r="B1835" s="5" t="s">
        <v>3356</v>
      </c>
      <c r="C1835">
        <v>0.48015000000000002</v>
      </c>
      <c r="D1835" t="s">
        <v>11</v>
      </c>
      <c r="E1835" s="4">
        <f>'Formula Sheet'!D1951</f>
        <v>140.89440000000002</v>
      </c>
      <c r="F1835" s="10">
        <v>1015.0040000000001</v>
      </c>
    </row>
    <row r="1836" spans="1:6" x14ac:dyDescent="0.25">
      <c r="A1836" s="5" t="s">
        <v>2662</v>
      </c>
      <c r="B1836" s="5" t="s">
        <v>2664</v>
      </c>
      <c r="C1836">
        <v>0.61166666700000005</v>
      </c>
      <c r="D1836" t="s">
        <v>11</v>
      </c>
      <c r="E1836" s="4">
        <f>'Formula Sheet'!D1551</f>
        <v>14963.52</v>
      </c>
      <c r="F1836" s="10">
        <v>8.3118880000000015</v>
      </c>
    </row>
    <row r="1837" spans="1:6" x14ac:dyDescent="0.25">
      <c r="A1837" s="5" t="s">
        <v>2665</v>
      </c>
      <c r="B1837" s="5" t="s">
        <v>2666</v>
      </c>
      <c r="C1837">
        <v>0.108333333333333</v>
      </c>
      <c r="D1837" t="s">
        <v>11</v>
      </c>
      <c r="E1837" s="4">
        <f>'Formula Sheet'!D1552</f>
        <v>5985.4080000000004</v>
      </c>
      <c r="F1837" s="10">
        <v>2.6166400000000003</v>
      </c>
    </row>
    <row r="1838" spans="1:6" x14ac:dyDescent="0.25">
      <c r="A1838" s="5" t="s">
        <v>3325</v>
      </c>
      <c r="B1838" s="5" t="s">
        <v>3328</v>
      </c>
      <c r="C1838">
        <v>0.73160000000000003</v>
      </c>
      <c r="D1838" t="s">
        <v>11</v>
      </c>
      <c r="E1838" s="4">
        <f>'Formula Sheet'!D1934</f>
        <v>135.096</v>
      </c>
      <c r="F1838" s="10">
        <v>4214.2000000000007</v>
      </c>
    </row>
    <row r="1839" spans="1:6" x14ac:dyDescent="0.25">
      <c r="A1839" s="5" t="s">
        <v>2667</v>
      </c>
      <c r="B1839" s="5" t="s">
        <v>2668</v>
      </c>
      <c r="C1839">
        <v>6.3146699999999996</v>
      </c>
      <c r="D1839" t="s">
        <v>11</v>
      </c>
      <c r="E1839" s="4">
        <f>'Formula Sheet'!D1553</f>
        <v>138.68</v>
      </c>
      <c r="F1839" s="10">
        <v>2.7926773326399998</v>
      </c>
    </row>
    <row r="1840" spans="1:6" x14ac:dyDescent="0.25">
      <c r="A1840" s="5" t="s">
        <v>2669</v>
      </c>
      <c r="B1840" s="5" t="s">
        <v>2671</v>
      </c>
      <c r="C1840">
        <v>24.807666666666702</v>
      </c>
      <c r="D1840" t="s">
        <v>11</v>
      </c>
      <c r="E1840" s="4">
        <f>'Formula Sheet'!D1554</f>
        <v>303</v>
      </c>
      <c r="F1840" s="10">
        <v>2.5438400000000003</v>
      </c>
    </row>
    <row r="1841" spans="1:6" x14ac:dyDescent="0.25">
      <c r="A1841" s="5" t="s">
        <v>2670</v>
      </c>
      <c r="B1841" s="5" t="s">
        <v>2672</v>
      </c>
      <c r="C1841">
        <v>1.2749999999999999</v>
      </c>
      <c r="D1841" t="s">
        <v>11</v>
      </c>
      <c r="E1841" s="4">
        <f>'Formula Sheet'!D1555</f>
        <v>11.544</v>
      </c>
      <c r="F1841" s="10">
        <v>1</v>
      </c>
    </row>
    <row r="1842" spans="1:6" x14ac:dyDescent="0.25">
      <c r="A1842" s="5" t="s">
        <v>2673</v>
      </c>
      <c r="B1842" s="5" t="s">
        <v>2674</v>
      </c>
      <c r="C1842">
        <v>18.239999999999998</v>
      </c>
      <c r="D1842" t="s">
        <v>11</v>
      </c>
      <c r="E1842" s="4">
        <f>'Formula Sheet'!D1556</f>
        <v>1</v>
      </c>
      <c r="F1842" s="10">
        <v>2.4308266673600003</v>
      </c>
    </row>
    <row r="1843" spans="1:6" x14ac:dyDescent="0.25">
      <c r="A1843" s="5" t="s">
        <v>4118</v>
      </c>
      <c r="B1843" s="5" t="s">
        <v>2675</v>
      </c>
      <c r="C1843">
        <v>2.8500000000000001E-2</v>
      </c>
      <c r="D1843" t="s">
        <v>11</v>
      </c>
      <c r="E1843" s="4">
        <f>'Formula Sheet'!D1557</f>
        <v>1</v>
      </c>
      <c r="F1843" s="10">
        <v>187.11200000000002</v>
      </c>
    </row>
    <row r="1844" spans="1:6" x14ac:dyDescent="0.25">
      <c r="A1844" s="5" t="s">
        <v>4119</v>
      </c>
      <c r="B1844" s="5" t="s">
        <v>2676</v>
      </c>
      <c r="C1844">
        <v>6.4766000000000004</v>
      </c>
      <c r="D1844" t="s">
        <v>11</v>
      </c>
      <c r="E1844" s="4">
        <f>'Formula Sheet'!D1558</f>
        <v>4.6042880000000004</v>
      </c>
      <c r="F1844" s="10">
        <v>4211.3920000000007</v>
      </c>
    </row>
    <row r="1845" spans="1:6" x14ac:dyDescent="0.25">
      <c r="A1845" s="5" t="s">
        <v>2677</v>
      </c>
      <c r="B1845" s="5" t="s">
        <v>2678</v>
      </c>
      <c r="C1845">
        <v>10.93</v>
      </c>
      <c r="D1845" t="s">
        <v>11</v>
      </c>
      <c r="E1845" s="4">
        <f>'Formula Sheet'!D1559</f>
        <v>36.400000000000105</v>
      </c>
      <c r="F1845" s="10">
        <v>2192.752</v>
      </c>
    </row>
    <row r="1846" spans="1:6" x14ac:dyDescent="0.25">
      <c r="A1846" s="5" t="s">
        <v>2679</v>
      </c>
      <c r="B1846" s="5" t="s">
        <v>2680</v>
      </c>
      <c r="C1846">
        <v>3.9961000000000002</v>
      </c>
      <c r="D1846" t="s">
        <v>11</v>
      </c>
      <c r="E1846" s="4">
        <f>'Formula Sheet'!D1560</f>
        <v>57.116800000000104</v>
      </c>
      <c r="F1846" s="10">
        <v>1006.3720000000001</v>
      </c>
    </row>
    <row r="1847" spans="1:6" x14ac:dyDescent="0.25">
      <c r="A1847" s="5" t="s">
        <v>2681</v>
      </c>
      <c r="B1847" s="5" t="s">
        <v>2682</v>
      </c>
      <c r="C1847">
        <v>1.258</v>
      </c>
      <c r="D1847" t="s">
        <v>11</v>
      </c>
      <c r="E1847" s="4">
        <f>'Formula Sheet'!D1561</f>
        <v>2.62392</v>
      </c>
      <c r="F1847" s="10">
        <v>16.473600000000001</v>
      </c>
    </row>
    <row r="1848" spans="1:6" x14ac:dyDescent="0.25">
      <c r="A1848" s="5" t="s">
        <v>2683</v>
      </c>
      <c r="B1848" s="5" t="s">
        <v>2684</v>
      </c>
      <c r="C1848">
        <v>1.342633333</v>
      </c>
      <c r="D1848" t="s">
        <v>11</v>
      </c>
      <c r="E1848" s="4">
        <f>'Formula Sheet'!D1562</f>
        <v>15.246400041600001</v>
      </c>
      <c r="F1848" s="10">
        <v>77.341333326400004</v>
      </c>
    </row>
    <row r="1849" spans="1:6" x14ac:dyDescent="0.25">
      <c r="A1849" s="5" t="s">
        <v>2685</v>
      </c>
      <c r="B1849" s="5" t="s">
        <v>2687</v>
      </c>
      <c r="C1849">
        <v>1.2230000000000001</v>
      </c>
      <c r="D1849" t="s">
        <v>11</v>
      </c>
      <c r="E1849" s="4">
        <f>'Formula Sheet'!D1563</f>
        <v>2.9552640000000001</v>
      </c>
      <c r="F1849" s="10">
        <v>3.02154666736</v>
      </c>
    </row>
    <row r="1850" spans="1:6" x14ac:dyDescent="0.25">
      <c r="A1850" s="5" t="s">
        <v>2686</v>
      </c>
      <c r="B1850" s="5" t="s">
        <v>2688</v>
      </c>
      <c r="C1850">
        <v>0.30809999999999998</v>
      </c>
      <c r="D1850" t="s">
        <v>11</v>
      </c>
      <c r="E1850" s="4">
        <f>'Formula Sheet'!D1564</f>
        <v>72.80000000000021</v>
      </c>
      <c r="F1850" s="10">
        <v>4.0291680000000003</v>
      </c>
    </row>
    <row r="1851" spans="1:6" x14ac:dyDescent="0.25">
      <c r="A1851" s="5" t="s">
        <v>2689</v>
      </c>
      <c r="B1851" s="5" t="s">
        <v>2690</v>
      </c>
      <c r="C1851">
        <v>1.1686666670000001</v>
      </c>
      <c r="D1851" t="s">
        <v>11</v>
      </c>
      <c r="E1851" s="4">
        <f>'Formula Sheet'!D1565</f>
        <v>232.8352000104</v>
      </c>
      <c r="F1851" s="10">
        <v>4.237584</v>
      </c>
    </row>
    <row r="1852" spans="1:6" x14ac:dyDescent="0.25">
      <c r="A1852" s="5" t="s">
        <v>2691</v>
      </c>
      <c r="B1852" s="5" t="s">
        <v>2692</v>
      </c>
      <c r="C1852">
        <v>21.560000000000002</v>
      </c>
      <c r="D1852" t="s">
        <v>7</v>
      </c>
      <c r="E1852" s="4">
        <f>'Formula Sheet'!D1566</f>
        <v>15.522353600000001</v>
      </c>
      <c r="F1852" s="10">
        <v>6754.6127999999999</v>
      </c>
    </row>
    <row r="1853" spans="1:6" x14ac:dyDescent="0.25">
      <c r="A1853" s="5" t="s">
        <v>4120</v>
      </c>
      <c r="B1853" s="5" t="s">
        <v>4122</v>
      </c>
      <c r="C1853">
        <v>795.46</v>
      </c>
      <c r="D1853" t="s">
        <v>7</v>
      </c>
      <c r="E1853" s="4">
        <f>'Formula Sheet'!D1567</f>
        <v>38725.128000000004</v>
      </c>
      <c r="F1853" s="10">
        <v>33773.063999999998</v>
      </c>
    </row>
    <row r="1854" spans="1:6" x14ac:dyDescent="0.25">
      <c r="A1854" s="5" t="s">
        <v>4121</v>
      </c>
      <c r="B1854" s="5" t="s">
        <v>2693</v>
      </c>
      <c r="C1854">
        <v>407.26</v>
      </c>
      <c r="D1854" t="s">
        <v>7</v>
      </c>
      <c r="E1854" s="4">
        <f>'Formula Sheet'!D1568</f>
        <v>61435</v>
      </c>
      <c r="F1854" s="10">
        <v>15.412668076109929</v>
      </c>
    </row>
    <row r="1855" spans="1:6" x14ac:dyDescent="0.25">
      <c r="A1855" s="5" t="s">
        <v>2694</v>
      </c>
      <c r="B1855" s="5" t="s">
        <v>2695</v>
      </c>
      <c r="C1855">
        <v>179.11</v>
      </c>
      <c r="D1855" t="s">
        <v>7</v>
      </c>
      <c r="E1855" s="4">
        <f>'Formula Sheet'!D1569</f>
        <v>242.48836</v>
      </c>
      <c r="F1855" s="10">
        <v>95.754239999999996</v>
      </c>
    </row>
    <row r="1856" spans="1:6" x14ac:dyDescent="0.25">
      <c r="A1856" s="5" t="s">
        <v>3302</v>
      </c>
      <c r="B1856" s="5" t="s">
        <v>3305</v>
      </c>
      <c r="C1856">
        <v>1.875</v>
      </c>
      <c r="D1856" t="s">
        <v>11</v>
      </c>
      <c r="E1856" s="4">
        <f>'Formula Sheet'!D1922</f>
        <v>1</v>
      </c>
      <c r="F1856" s="10">
        <v>9.2582880000000003</v>
      </c>
    </row>
    <row r="1857" spans="1:6" x14ac:dyDescent="0.25">
      <c r="A1857" s="5" t="s">
        <v>2696</v>
      </c>
      <c r="B1857" s="5" t="s">
        <v>2697</v>
      </c>
      <c r="C1857">
        <v>7.92</v>
      </c>
      <c r="D1857" t="s">
        <v>11</v>
      </c>
      <c r="E1857" s="4">
        <f>'Formula Sheet'!D1570</f>
        <v>2455.3312000000001</v>
      </c>
      <c r="F1857" s="10">
        <v>5.5889600000000002</v>
      </c>
    </row>
    <row r="1858" spans="1:6" x14ac:dyDescent="0.25">
      <c r="A1858" s="5" t="s">
        <v>2698</v>
      </c>
      <c r="B1858" s="5" t="s">
        <v>2699</v>
      </c>
      <c r="C1858">
        <v>37.183333330000004</v>
      </c>
      <c r="D1858" t="s">
        <v>11</v>
      </c>
      <c r="E1858" s="4">
        <f>'Formula Sheet'!D1571</f>
        <v>19120.752640000002</v>
      </c>
      <c r="F1858" s="10">
        <v>10.21720266736</v>
      </c>
    </row>
    <row r="1859" spans="1:6" x14ac:dyDescent="0.25">
      <c r="A1859" s="5" t="s">
        <v>2700</v>
      </c>
      <c r="B1859" s="5" t="s">
        <v>2701</v>
      </c>
      <c r="C1859">
        <v>1.4526666669999999</v>
      </c>
      <c r="D1859" t="s">
        <v>11</v>
      </c>
      <c r="E1859" s="4">
        <f>'Formula Sheet'!D1572</f>
        <v>1476.5027200000002</v>
      </c>
      <c r="F1859" s="10">
        <v>25828.036000000004</v>
      </c>
    </row>
    <row r="1860" spans="1:6" x14ac:dyDescent="0.25">
      <c r="A1860" s="5" t="s">
        <v>2702</v>
      </c>
      <c r="B1860" s="5" t="s">
        <v>2703</v>
      </c>
      <c r="C1860">
        <v>1.9371</v>
      </c>
      <c r="D1860" t="s">
        <v>11</v>
      </c>
      <c r="E1860" s="4">
        <f>'Formula Sheet'!D1573</f>
        <v>28333.434560000002</v>
      </c>
      <c r="F1860" s="10">
        <v>591.63520000000005</v>
      </c>
    </row>
    <row r="1861" spans="1:6" x14ac:dyDescent="0.25">
      <c r="A1861" s="5" t="s">
        <v>2704</v>
      </c>
      <c r="B1861" s="5" t="s">
        <v>2705</v>
      </c>
      <c r="C1861">
        <v>2.0373000000000001</v>
      </c>
      <c r="D1861" t="s">
        <v>11</v>
      </c>
      <c r="E1861" s="4">
        <f>'Formula Sheet'!D1574</f>
        <v>161.35536000000002</v>
      </c>
      <c r="F1861" s="10">
        <v>294.52800000000002</v>
      </c>
    </row>
    <row r="1862" spans="1:6" x14ac:dyDescent="0.25">
      <c r="A1862" s="5" t="s">
        <v>2706</v>
      </c>
      <c r="B1862" s="5" t="s">
        <v>2708</v>
      </c>
      <c r="C1862">
        <v>1298.9639999999999</v>
      </c>
      <c r="D1862" t="s">
        <v>22</v>
      </c>
      <c r="E1862" s="4">
        <f>'Formula Sheet'!D1575</f>
        <v>14.934399999999989</v>
      </c>
      <c r="F1862" s="10">
        <v>1.4040000000000001</v>
      </c>
    </row>
    <row r="1863" spans="1:6" x14ac:dyDescent="0.25">
      <c r="A1863" s="5" t="s">
        <v>2707</v>
      </c>
      <c r="B1863" s="5" t="s">
        <v>2708</v>
      </c>
      <c r="C1863">
        <v>6494.82</v>
      </c>
      <c r="D1863" t="s">
        <v>22</v>
      </c>
      <c r="E1863" s="4">
        <f>'Formula Sheet'!D1576</f>
        <v>1.1745136</v>
      </c>
      <c r="F1863" s="10">
        <v>811.32</v>
      </c>
    </row>
    <row r="1864" spans="1:6" x14ac:dyDescent="0.25">
      <c r="A1864" s="5" t="s">
        <v>4123</v>
      </c>
      <c r="B1864" s="5" t="s">
        <v>4124</v>
      </c>
      <c r="C1864">
        <v>7.4099365750528499</v>
      </c>
      <c r="D1864" t="s">
        <v>11</v>
      </c>
      <c r="E1864" s="4">
        <f>'Formula Sheet'!D1577</f>
        <v>2.5</v>
      </c>
      <c r="F1864" s="10">
        <v>9.5506666666666753</v>
      </c>
    </row>
    <row r="1865" spans="1:6" customFormat="1" hidden="1" x14ac:dyDescent="0.25">
      <c r="A1865" t="s">
        <v>3198</v>
      </c>
      <c r="B1865" t="s">
        <v>3200</v>
      </c>
      <c r="C1865">
        <v>0.30590000000000001</v>
      </c>
      <c r="D1865" t="s">
        <v>27</v>
      </c>
      <c r="E1865" s="4">
        <f>'Formula Sheet'!D1864</f>
        <v>0</v>
      </c>
      <c r="F1865" s="4">
        <v>5587</v>
      </c>
    </row>
    <row r="1866" spans="1:6" x14ac:dyDescent="0.25">
      <c r="A1866" s="5" t="s">
        <v>2709</v>
      </c>
      <c r="B1866" s="5" t="s">
        <v>2710</v>
      </c>
      <c r="C1866">
        <v>3.9912000000000001</v>
      </c>
      <c r="D1866" t="s">
        <v>7</v>
      </c>
      <c r="E1866" s="4">
        <f>'Formula Sheet'!D1578</f>
        <v>280.98720000000003</v>
      </c>
      <c r="F1866" s="10">
        <v>896.34080000000006</v>
      </c>
    </row>
    <row r="1867" spans="1:6" x14ac:dyDescent="0.25">
      <c r="A1867" s="5" t="s">
        <v>2711</v>
      </c>
      <c r="B1867" s="5" t="s">
        <v>2712</v>
      </c>
      <c r="C1867">
        <v>2.6869999999999998</v>
      </c>
      <c r="D1867" t="s">
        <v>11</v>
      </c>
      <c r="E1867" s="4">
        <f>'Formula Sheet'!D1579</f>
        <v>146.328</v>
      </c>
      <c r="F1867" s="10">
        <v>91.314912000000007</v>
      </c>
    </row>
    <row r="1868" spans="1:6" x14ac:dyDescent="0.25">
      <c r="A1868" s="5" t="s">
        <v>2713</v>
      </c>
      <c r="B1868" s="5" t="s">
        <v>2716</v>
      </c>
      <c r="C1868">
        <v>4.9121166670000003</v>
      </c>
      <c r="D1868" t="s">
        <v>11</v>
      </c>
      <c r="E1868" s="4">
        <f>'Formula Sheet'!D1580</f>
        <v>289.5</v>
      </c>
      <c r="F1868" s="10">
        <v>128.8612</v>
      </c>
    </row>
    <row r="1869" spans="1:6" x14ac:dyDescent="0.25">
      <c r="A1869" s="5" t="s">
        <v>4375</v>
      </c>
      <c r="B1869" s="5" t="s">
        <v>4386</v>
      </c>
      <c r="C1869">
        <v>993.36</v>
      </c>
      <c r="D1869" t="s">
        <v>22</v>
      </c>
      <c r="E1869" s="4">
        <f>'Formula Sheet'!D2254</f>
        <v>4.5593600000000007</v>
      </c>
      <c r="F1869" s="10">
        <v>4966.8</v>
      </c>
    </row>
    <row r="1870" spans="1:6" x14ac:dyDescent="0.25">
      <c r="A1870" s="5" t="s">
        <v>2714</v>
      </c>
      <c r="B1870" s="5" t="s">
        <v>2717</v>
      </c>
      <c r="C1870">
        <v>4966.93</v>
      </c>
      <c r="D1870" t="s">
        <v>22</v>
      </c>
      <c r="E1870" s="4">
        <f>'Formula Sheet'!D1581</f>
        <v>43.624526400000001</v>
      </c>
      <c r="F1870" s="10">
        <v>26.478400000000001</v>
      </c>
    </row>
    <row r="1871" spans="1:6" x14ac:dyDescent="0.25">
      <c r="A1871" s="5" t="s">
        <v>2715</v>
      </c>
      <c r="B1871" s="5" t="s">
        <v>2718</v>
      </c>
      <c r="C1871">
        <v>284.44</v>
      </c>
      <c r="D1871" t="s">
        <v>11</v>
      </c>
      <c r="E1871" s="4">
        <f>'Formula Sheet'!D1582</f>
        <v>42.262064000000002</v>
      </c>
      <c r="F1871" s="10">
        <v>7.4493119999999999</v>
      </c>
    </row>
    <row r="1872" spans="1:6" x14ac:dyDescent="0.25">
      <c r="A1872" s="5" t="s">
        <v>4125</v>
      </c>
      <c r="B1872" s="5" t="s">
        <v>4126</v>
      </c>
      <c r="C1872">
        <v>141.6</v>
      </c>
      <c r="D1872" t="s">
        <v>11</v>
      </c>
      <c r="E1872" s="4">
        <f>'Formula Sheet'!D1583</f>
        <v>29.689920000000001</v>
      </c>
      <c r="F1872" s="10">
        <v>10.390293332639999</v>
      </c>
    </row>
    <row r="1873" spans="1:6" x14ac:dyDescent="0.25">
      <c r="A1873" s="5" t="s">
        <v>3528</v>
      </c>
      <c r="B1873" s="5" t="s">
        <v>3539</v>
      </c>
      <c r="C1873">
        <v>99.600000000000009</v>
      </c>
      <c r="D1873" t="s">
        <v>8</v>
      </c>
      <c r="E1873" s="4">
        <f>'Formula Sheet'!D2060</f>
        <v>306.97199999999998</v>
      </c>
      <c r="F1873" s="10">
        <v>159.43893333333341</v>
      </c>
    </row>
    <row r="1874" spans="1:6" x14ac:dyDescent="0.25">
      <c r="A1874" s="5" t="s">
        <v>2719</v>
      </c>
      <c r="B1874" s="5" t="s">
        <v>2720</v>
      </c>
      <c r="C1874">
        <v>0.67500000000000004</v>
      </c>
      <c r="D1874" t="s">
        <v>11</v>
      </c>
      <c r="E1874" s="4">
        <f>'Formula Sheet'!D1584</f>
        <v>27.489280000000001</v>
      </c>
      <c r="F1874" s="10">
        <v>9.4931200000000011</v>
      </c>
    </row>
    <row r="1875" spans="1:6" x14ac:dyDescent="0.25">
      <c r="A1875" s="5" t="s">
        <v>2721</v>
      </c>
      <c r="B1875" s="5" t="s">
        <v>2722</v>
      </c>
      <c r="C1875">
        <v>141.6</v>
      </c>
      <c r="D1875" t="s">
        <v>7</v>
      </c>
      <c r="E1875" s="4">
        <f>'Formula Sheet'!D1585</f>
        <v>13.0596336</v>
      </c>
      <c r="F1875" s="10">
        <v>316.90880000000027</v>
      </c>
    </row>
    <row r="1876" spans="1:6" x14ac:dyDescent="0.25">
      <c r="A1876" s="5" t="s">
        <v>4268</v>
      </c>
      <c r="B1876" s="5" t="s">
        <v>4322</v>
      </c>
      <c r="C1876">
        <v>1.4583333333333299</v>
      </c>
      <c r="D1876" t="s">
        <v>11</v>
      </c>
      <c r="E1876" s="4">
        <f>'Formula Sheet'!D2187</f>
        <v>1410.4224000000002</v>
      </c>
      <c r="F1876" s="10">
        <v>9.9629920000000016</v>
      </c>
    </row>
    <row r="1877" spans="1:6" x14ac:dyDescent="0.25">
      <c r="A1877" s="5" t="s">
        <v>2723</v>
      </c>
      <c r="B1877" s="5" t="s">
        <v>2724</v>
      </c>
      <c r="C1877">
        <v>4.5916666666666703</v>
      </c>
      <c r="D1877" t="s">
        <v>11</v>
      </c>
      <c r="E1877" s="4">
        <f>'Formula Sheet'!D1586</f>
        <v>3.9213546673600002</v>
      </c>
      <c r="F1877" s="10">
        <v>21.457280000000001</v>
      </c>
    </row>
    <row r="1878" spans="1:6" x14ac:dyDescent="0.25">
      <c r="A1878" s="5" t="s">
        <v>2725</v>
      </c>
      <c r="B1878" s="5" t="s">
        <v>2726</v>
      </c>
      <c r="C1878">
        <v>192.63</v>
      </c>
      <c r="D1878" t="s">
        <v>8</v>
      </c>
      <c r="E1878" s="4">
        <f>'Formula Sheet'!D1587</f>
        <v>592.85408000000007</v>
      </c>
      <c r="F1878" s="10">
        <v>26058.863999999998</v>
      </c>
    </row>
    <row r="1879" spans="1:6" x14ac:dyDescent="0.25">
      <c r="A1879" s="5" t="s">
        <v>2727</v>
      </c>
      <c r="B1879" s="5" t="s">
        <v>2728</v>
      </c>
      <c r="C1879">
        <v>43.901400000000002</v>
      </c>
      <c r="D1879" t="s">
        <v>11</v>
      </c>
      <c r="E1879" s="4">
        <f>'Formula Sheet'!D1588</f>
        <v>14.256112000000002</v>
      </c>
      <c r="F1879" s="10">
        <v>32.283264000000003</v>
      </c>
    </row>
    <row r="1880" spans="1:6" x14ac:dyDescent="0.25">
      <c r="A1880" s="5" t="s">
        <v>2729</v>
      </c>
      <c r="B1880" s="5" t="s">
        <v>2730</v>
      </c>
      <c r="C1880">
        <v>61.952500000000001</v>
      </c>
      <c r="D1880" t="s">
        <v>11</v>
      </c>
      <c r="E1880" s="4">
        <f>'Formula Sheet'!D1589</f>
        <v>6710.5536000000002</v>
      </c>
      <c r="F1880" s="10">
        <v>32.283264000000003</v>
      </c>
    </row>
    <row r="1881" spans="1:6" x14ac:dyDescent="0.25">
      <c r="A1881" s="5" t="s">
        <v>2731</v>
      </c>
      <c r="B1881" s="5" t="s">
        <v>2732</v>
      </c>
      <c r="C1881">
        <v>12.73</v>
      </c>
      <c r="D1881" t="s">
        <v>11</v>
      </c>
      <c r="E1881" s="4">
        <f>'Formula Sheet'!D1590</f>
        <v>1</v>
      </c>
      <c r="F1881" s="10">
        <v>12.9907024</v>
      </c>
    </row>
    <row r="1882" spans="1:6" x14ac:dyDescent="0.25">
      <c r="A1882" s="5" t="s">
        <v>2733</v>
      </c>
      <c r="B1882" s="5" t="s">
        <v>2734</v>
      </c>
      <c r="C1882">
        <v>3.5813999999999999</v>
      </c>
      <c r="D1882" t="s">
        <v>11</v>
      </c>
      <c r="E1882" s="4">
        <f>'Formula Sheet'!D1591</f>
        <v>1</v>
      </c>
      <c r="F1882" s="10">
        <v>49.398336</v>
      </c>
    </row>
    <row r="1883" spans="1:6" x14ac:dyDescent="0.25">
      <c r="A1883" s="5" t="s">
        <v>2735</v>
      </c>
      <c r="B1883" s="5" t="s">
        <v>2736</v>
      </c>
      <c r="C1883">
        <v>4.9953333329999996</v>
      </c>
      <c r="D1883" t="s">
        <v>11</v>
      </c>
      <c r="E1883" s="4">
        <f>'Formula Sheet'!D1592</f>
        <v>3450.84</v>
      </c>
      <c r="F1883" s="10">
        <v>78.701306673600001</v>
      </c>
    </row>
    <row r="1884" spans="1:6" x14ac:dyDescent="0.25">
      <c r="A1884" s="5" t="s">
        <v>2737</v>
      </c>
      <c r="B1884" s="5" t="s">
        <v>2738</v>
      </c>
      <c r="C1884">
        <v>4.5640000000000001</v>
      </c>
      <c r="D1884" t="s">
        <v>11</v>
      </c>
      <c r="E1884" s="4">
        <f>'Formula Sheet'!D1593</f>
        <v>23.112000000000002</v>
      </c>
      <c r="F1884" s="10">
        <v>124.309</v>
      </c>
    </row>
    <row r="1885" spans="1:6" x14ac:dyDescent="0.25">
      <c r="A1885" s="5" t="s">
        <v>2739</v>
      </c>
      <c r="B1885" s="5" t="s">
        <v>2740</v>
      </c>
      <c r="C1885">
        <v>152.36000000000013</v>
      </c>
      <c r="D1885" t="s">
        <v>11</v>
      </c>
      <c r="E1885" s="4">
        <f>'Formula Sheet'!D1594</f>
        <v>48.075733333333268</v>
      </c>
      <c r="F1885" s="10">
        <v>26.231999999999999</v>
      </c>
    </row>
    <row r="1886" spans="1:6" x14ac:dyDescent="0.25">
      <c r="A1886" s="5" t="s">
        <v>3243</v>
      </c>
      <c r="B1886" s="5" t="s">
        <v>3247</v>
      </c>
      <c r="C1886">
        <v>454.29500000000002</v>
      </c>
      <c r="D1886" t="s">
        <v>11</v>
      </c>
      <c r="E1886" s="4">
        <f>'Formula Sheet'!D1888</f>
        <v>37941.748</v>
      </c>
      <c r="F1886" s="10">
        <v>6025.2608</v>
      </c>
    </row>
    <row r="1887" spans="1:6" x14ac:dyDescent="0.25">
      <c r="A1887" s="5" t="s">
        <v>2741</v>
      </c>
      <c r="B1887" s="5" t="s">
        <v>2742</v>
      </c>
      <c r="C1887">
        <v>10.316000000000001</v>
      </c>
      <c r="D1887" t="s">
        <v>11</v>
      </c>
      <c r="E1887" s="4">
        <f>'Formula Sheet'!D1595</f>
        <v>9.9765120000000014</v>
      </c>
      <c r="F1887" s="10">
        <v>15.285088000000002</v>
      </c>
    </row>
    <row r="1888" spans="1:6" x14ac:dyDescent="0.25">
      <c r="A1888" s="5" t="s">
        <v>2743</v>
      </c>
      <c r="B1888" s="5" t="s">
        <v>2744</v>
      </c>
      <c r="C1888">
        <v>5011.32</v>
      </c>
      <c r="D1888" t="s">
        <v>22</v>
      </c>
      <c r="E1888" s="4">
        <f>'Formula Sheet'!D1596</f>
        <v>41.762</v>
      </c>
      <c r="F1888" s="10">
        <v>9089.6</v>
      </c>
    </row>
    <row r="1889" spans="1:6" x14ac:dyDescent="0.25">
      <c r="A1889" s="5" t="s">
        <v>3687</v>
      </c>
      <c r="B1889" s="5" t="s">
        <v>3700</v>
      </c>
      <c r="C1889">
        <v>7296.49</v>
      </c>
      <c r="D1889" t="s">
        <v>23</v>
      </c>
      <c r="E1889" s="4">
        <f>'Formula Sheet'!D2163</f>
        <v>2.0141333326400002</v>
      </c>
      <c r="F1889" s="10">
        <v>150.536</v>
      </c>
    </row>
    <row r="1890" spans="1:6" x14ac:dyDescent="0.25">
      <c r="A1890" s="5" t="s">
        <v>4127</v>
      </c>
      <c r="B1890" s="5" t="s">
        <v>2745</v>
      </c>
      <c r="C1890">
        <v>15.520799999999999</v>
      </c>
      <c r="D1890" t="s">
        <v>11</v>
      </c>
      <c r="E1890" s="4">
        <f>'Formula Sheet'!D1597</f>
        <v>83.099328</v>
      </c>
      <c r="F1890" s="10">
        <v>14540.447999999999</v>
      </c>
    </row>
    <row r="1891" spans="1:6" x14ac:dyDescent="0.25">
      <c r="A1891" s="5" t="s">
        <v>4128</v>
      </c>
      <c r="B1891" s="5" t="s">
        <v>2746</v>
      </c>
      <c r="C1891">
        <v>15.520799999999999</v>
      </c>
      <c r="D1891" t="s">
        <v>11</v>
      </c>
      <c r="E1891" s="4">
        <f>'Formula Sheet'!D1598</f>
        <v>2.5</v>
      </c>
      <c r="F1891" s="10">
        <v>5.2108160000000003</v>
      </c>
    </row>
    <row r="1892" spans="1:6" x14ac:dyDescent="0.25">
      <c r="A1892" s="5" t="s">
        <v>2747</v>
      </c>
      <c r="B1892" s="5" t="s">
        <v>2748</v>
      </c>
      <c r="C1892">
        <v>6.2455299999999996</v>
      </c>
      <c r="D1892" t="s">
        <v>11</v>
      </c>
      <c r="E1892" s="4">
        <f>'Formula Sheet'!D1599</f>
        <v>17.179240010400001</v>
      </c>
      <c r="F1892" s="10">
        <v>1.71426666736</v>
      </c>
    </row>
    <row r="1893" spans="1:6" x14ac:dyDescent="0.25">
      <c r="A1893" s="5" t="s">
        <v>2749</v>
      </c>
      <c r="B1893" s="5" t="s">
        <v>2750</v>
      </c>
      <c r="C1893">
        <v>23.749199999999998</v>
      </c>
      <c r="D1893" t="s">
        <v>11</v>
      </c>
      <c r="E1893" s="4">
        <f>'Formula Sheet'!D1600</f>
        <v>2750.4047999999998</v>
      </c>
      <c r="F1893" s="10">
        <v>5.1995840000000006</v>
      </c>
    </row>
    <row r="1894" spans="1:6" x14ac:dyDescent="0.25">
      <c r="A1894" s="5" t="s">
        <v>2751</v>
      </c>
      <c r="B1894" s="5" t="s">
        <v>2752</v>
      </c>
      <c r="C1894">
        <v>37.837166670000002</v>
      </c>
      <c r="D1894" t="s">
        <v>11</v>
      </c>
      <c r="E1894" s="4">
        <f>'Formula Sheet'!D1601</f>
        <v>4214.2000000000007</v>
      </c>
      <c r="F1894" s="10">
        <v>292.60000000000002</v>
      </c>
    </row>
    <row r="1895" spans="1:6" x14ac:dyDescent="0.25">
      <c r="A1895" s="5" t="s">
        <v>4129</v>
      </c>
      <c r="B1895" s="5" t="s">
        <v>4130</v>
      </c>
      <c r="C1895">
        <v>1.8</v>
      </c>
      <c r="D1895" t="s">
        <v>7</v>
      </c>
      <c r="E1895" s="4">
        <f>'Formula Sheet'!D1603</f>
        <v>112.44</v>
      </c>
      <c r="F1895" s="10">
        <v>216.64800000000002</v>
      </c>
    </row>
    <row r="1896" spans="1:6" x14ac:dyDescent="0.25">
      <c r="A1896" s="5" t="s">
        <v>2753</v>
      </c>
      <c r="B1896" s="5" t="s">
        <v>2754</v>
      </c>
      <c r="C1896">
        <v>9.4824999999999999</v>
      </c>
      <c r="D1896" t="s">
        <v>7</v>
      </c>
      <c r="E1896" s="4">
        <f>'Formula Sheet'!D1602</f>
        <v>4.0664000000000007</v>
      </c>
      <c r="F1896" s="10">
        <v>500.93279999999999</v>
      </c>
    </row>
    <row r="1897" spans="1:6" x14ac:dyDescent="0.25">
      <c r="A1897" s="5" t="s">
        <v>2755</v>
      </c>
      <c r="B1897" s="5" t="s">
        <v>2756</v>
      </c>
      <c r="C1897">
        <v>7.3486000000000002</v>
      </c>
      <c r="D1897" t="s">
        <v>11</v>
      </c>
      <c r="E1897" s="4">
        <f>'Formula Sheet'!D1604</f>
        <v>32.809919999999998</v>
      </c>
      <c r="F1897" s="10">
        <v>5.4870400000000004</v>
      </c>
    </row>
    <row r="1898" spans="1:6" x14ac:dyDescent="0.25">
      <c r="A1898" s="5" t="s">
        <v>2757</v>
      </c>
      <c r="B1898" s="5" t="s">
        <v>2759</v>
      </c>
      <c r="C1898">
        <v>1748</v>
      </c>
      <c r="D1898" t="s">
        <v>23</v>
      </c>
      <c r="E1898" s="4">
        <f>'Formula Sheet'!D1605</f>
        <v>341.18198400000006</v>
      </c>
      <c r="F1898" s="10">
        <v>9.1180266673600006</v>
      </c>
    </row>
    <row r="1899" spans="1:6" x14ac:dyDescent="0.25">
      <c r="A1899" s="5" t="s">
        <v>2758</v>
      </c>
      <c r="B1899" s="5" t="s">
        <v>2760</v>
      </c>
      <c r="C1899">
        <v>2796.24</v>
      </c>
      <c r="D1899" t="s">
        <v>23</v>
      </c>
      <c r="E1899" s="4">
        <f>'Formula Sheet'!D1606</f>
        <v>35.762688000000004</v>
      </c>
      <c r="F1899" s="10">
        <v>18.605600000000003</v>
      </c>
    </row>
    <row r="1900" spans="1:6" x14ac:dyDescent="0.25">
      <c r="A1900" s="5" t="s">
        <v>2761</v>
      </c>
      <c r="B1900" s="5" t="s">
        <v>2762</v>
      </c>
      <c r="C1900">
        <v>2.5051999999999999</v>
      </c>
      <c r="D1900" t="s">
        <v>11</v>
      </c>
      <c r="E1900" s="4">
        <f>'Formula Sheet'!D1607</f>
        <v>1103.3879999999999</v>
      </c>
      <c r="F1900" s="10">
        <v>206.88944640000003</v>
      </c>
    </row>
    <row r="1901" spans="1:6" x14ac:dyDescent="0.25">
      <c r="A1901" s="5" t="s">
        <v>2763</v>
      </c>
      <c r="B1901" s="5" t="s">
        <v>2764</v>
      </c>
      <c r="C1901">
        <v>0.82416666699999996</v>
      </c>
      <c r="D1901" t="s">
        <v>11</v>
      </c>
      <c r="E1901" s="4">
        <f>'Formula Sheet'!D1608</f>
        <v>1248</v>
      </c>
      <c r="F1901" s="10">
        <v>18.505156800000002</v>
      </c>
    </row>
    <row r="1902" spans="1:6" x14ac:dyDescent="0.25">
      <c r="A1902" s="5" t="s">
        <v>4131</v>
      </c>
      <c r="B1902" s="5" t="s">
        <v>2765</v>
      </c>
      <c r="C1902">
        <v>2.4998</v>
      </c>
      <c r="D1902" t="s">
        <v>11</v>
      </c>
      <c r="E1902" s="4">
        <f>'Formula Sheet'!D1609</f>
        <v>7.6211200000000003</v>
      </c>
      <c r="F1902" s="10">
        <v>3.552848</v>
      </c>
    </row>
    <row r="1903" spans="1:6" x14ac:dyDescent="0.25">
      <c r="A1903" s="5" t="s">
        <v>2766</v>
      </c>
      <c r="B1903" s="5" t="s">
        <v>2767</v>
      </c>
      <c r="C1903">
        <v>47.5</v>
      </c>
      <c r="D1903" t="s">
        <v>8</v>
      </c>
      <c r="E1903" s="4">
        <f>'Formula Sheet'!D1610</f>
        <v>1.8112640000000002</v>
      </c>
      <c r="F1903" s="10">
        <v>30.877745600000001</v>
      </c>
    </row>
    <row r="1904" spans="1:6" x14ac:dyDescent="0.25">
      <c r="A1904" s="5" t="s">
        <v>2768</v>
      </c>
      <c r="B1904" s="5" t="s">
        <v>2767</v>
      </c>
      <c r="C1904">
        <v>97.58</v>
      </c>
      <c r="D1904" t="s">
        <v>8</v>
      </c>
      <c r="E1904" s="4">
        <f>'Formula Sheet'!D1611</f>
        <v>2.2869600000000001</v>
      </c>
      <c r="F1904" s="10">
        <v>35.834240000000001</v>
      </c>
    </row>
    <row r="1905" spans="1:6" x14ac:dyDescent="0.25">
      <c r="A1905" s="5" t="s">
        <v>2769</v>
      </c>
      <c r="B1905" s="5" t="s">
        <v>2770</v>
      </c>
      <c r="C1905">
        <v>27.240000000000002</v>
      </c>
      <c r="D1905" t="s">
        <v>7</v>
      </c>
      <c r="E1905" s="4">
        <f>'Formula Sheet'!D1612</f>
        <v>4.8120799999999999</v>
      </c>
      <c r="F1905" s="10">
        <v>19.8432</v>
      </c>
    </row>
    <row r="1906" spans="1:6" x14ac:dyDescent="0.25">
      <c r="A1906" s="5" t="s">
        <v>2771</v>
      </c>
      <c r="B1906" s="5" t="s">
        <v>2772</v>
      </c>
      <c r="C1906">
        <v>2.6379999999999999</v>
      </c>
      <c r="D1906" t="s">
        <v>11</v>
      </c>
      <c r="E1906" s="4">
        <f>'Formula Sheet'!D1613</f>
        <v>8.6028800000000007</v>
      </c>
      <c r="F1906" s="10">
        <v>48.767680000000006</v>
      </c>
    </row>
    <row r="1907" spans="1:6" x14ac:dyDescent="0.25">
      <c r="A1907" s="5" t="s">
        <v>2773</v>
      </c>
      <c r="B1907" s="5" t="s">
        <v>2774</v>
      </c>
      <c r="C1907">
        <v>4.383666667</v>
      </c>
      <c r="D1907" t="s">
        <v>11</v>
      </c>
      <c r="E1907" s="4">
        <f>'Formula Sheet'!D1614</f>
        <v>202.20408</v>
      </c>
      <c r="F1907" s="10">
        <v>4.7923200000000001</v>
      </c>
    </row>
    <row r="1908" spans="1:6" x14ac:dyDescent="0.25">
      <c r="A1908" s="5" t="s">
        <v>2775</v>
      </c>
      <c r="B1908" s="5" t="s">
        <v>2777</v>
      </c>
      <c r="C1908">
        <v>8.9450000000000003</v>
      </c>
      <c r="D1908" t="s">
        <v>11</v>
      </c>
      <c r="E1908" s="4">
        <f>'Formula Sheet'!D1615</f>
        <v>1</v>
      </c>
      <c r="F1908" s="10">
        <v>124.4353136</v>
      </c>
    </row>
    <row r="1909" spans="1:6" x14ac:dyDescent="0.25">
      <c r="A1909" s="5" t="s">
        <v>2776</v>
      </c>
      <c r="B1909" s="5" t="s">
        <v>2778</v>
      </c>
      <c r="C1909">
        <v>99.466080000000005</v>
      </c>
      <c r="D1909" t="s">
        <v>11</v>
      </c>
      <c r="E1909" s="4">
        <f>'Formula Sheet'!D1616</f>
        <v>6.6297920000000001</v>
      </c>
      <c r="F1909" s="10">
        <v>1</v>
      </c>
    </row>
    <row r="1910" spans="1:6" x14ac:dyDescent="0.25">
      <c r="A1910" s="5" t="s">
        <v>3301</v>
      </c>
      <c r="B1910" s="5" t="s">
        <v>3304</v>
      </c>
      <c r="C1910">
        <v>23.751000000000001</v>
      </c>
      <c r="D1910" t="s">
        <v>7</v>
      </c>
      <c r="E1910" s="4">
        <f>'Formula Sheet'!D1921</f>
        <v>124.4353136</v>
      </c>
      <c r="F1910" s="10">
        <v>164.3200000000005</v>
      </c>
    </row>
    <row r="1911" spans="1:6" x14ac:dyDescent="0.25">
      <c r="A1911" s="5" t="s">
        <v>3413</v>
      </c>
      <c r="B1911" s="5" t="s">
        <v>3418</v>
      </c>
      <c r="C1911">
        <v>8.4229000000000003</v>
      </c>
      <c r="D1911" t="s">
        <v>11</v>
      </c>
      <c r="E1911" s="4">
        <f>'Formula Sheet'!D1990</f>
        <v>338.71800000000002</v>
      </c>
      <c r="F1911" s="10">
        <v>95.110240000000005</v>
      </c>
    </row>
    <row r="1912" spans="1:6" x14ac:dyDescent="0.25">
      <c r="A1912" s="5" t="s">
        <v>3429</v>
      </c>
      <c r="B1912" s="5" t="s">
        <v>3436</v>
      </c>
      <c r="C1912">
        <v>1.0739957716701901E-2</v>
      </c>
      <c r="D1912" t="s">
        <v>20</v>
      </c>
      <c r="E1912" s="4">
        <f>'Formula Sheet'!D2002</f>
        <v>153.93159999999995</v>
      </c>
      <c r="F1912" s="10">
        <v>87.36</v>
      </c>
    </row>
    <row r="1913" spans="1:6" x14ac:dyDescent="0.25">
      <c r="A1913" s="5" t="s">
        <v>3443</v>
      </c>
      <c r="B1913" s="5" t="s">
        <v>3453</v>
      </c>
      <c r="C1913">
        <v>5.2699999999999978</v>
      </c>
      <c r="D1913" t="s">
        <v>20</v>
      </c>
      <c r="E1913" s="4">
        <f>'Formula Sheet'!D2008</f>
        <v>11.1904</v>
      </c>
      <c r="F1913" s="10">
        <v>95.68</v>
      </c>
    </row>
    <row r="1914" spans="1:6" x14ac:dyDescent="0.25">
      <c r="A1914" s="5" t="s">
        <v>2779</v>
      </c>
      <c r="B1914" s="5" t="s">
        <v>2780</v>
      </c>
      <c r="C1914">
        <v>8.8967100000000006</v>
      </c>
      <c r="D1914" t="s">
        <v>20</v>
      </c>
      <c r="E1914" s="4">
        <f>'Formula Sheet'!D1617</f>
        <v>1</v>
      </c>
      <c r="F1914" s="10">
        <v>9.5153759999999998</v>
      </c>
    </row>
    <row r="1915" spans="1:6" x14ac:dyDescent="0.25">
      <c r="A1915" s="5" t="s">
        <v>2781</v>
      </c>
      <c r="B1915" s="5" t="s">
        <v>2782</v>
      </c>
      <c r="C1915">
        <v>1.7081</v>
      </c>
      <c r="D1915" t="s">
        <v>11</v>
      </c>
      <c r="E1915" s="4">
        <f>'Formula Sheet'!D1618</f>
        <v>23.192</v>
      </c>
      <c r="F1915" s="10">
        <v>1</v>
      </c>
    </row>
    <row r="1916" spans="1:6" x14ac:dyDescent="0.25">
      <c r="A1916" s="5" t="s">
        <v>3282</v>
      </c>
      <c r="B1916" s="5" t="s">
        <v>3284</v>
      </c>
      <c r="C1916">
        <v>443.56</v>
      </c>
      <c r="D1916" t="s">
        <v>7</v>
      </c>
      <c r="E1916" s="4">
        <f>'Formula Sheet'!D1910</f>
        <v>17.519632000000001</v>
      </c>
      <c r="F1916" s="10">
        <v>198.5052</v>
      </c>
    </row>
    <row r="1917" spans="1:6" x14ac:dyDescent="0.25">
      <c r="A1917" s="5" t="s">
        <v>2783</v>
      </c>
      <c r="B1917" s="5" t="s">
        <v>2785</v>
      </c>
      <c r="C1917">
        <v>14.84507</v>
      </c>
      <c r="D1917" t="s">
        <v>11</v>
      </c>
      <c r="E1917" s="4">
        <f>'Formula Sheet'!D1619</f>
        <v>29.911439999999999</v>
      </c>
      <c r="F1917" s="10">
        <v>5.7940480000000001</v>
      </c>
    </row>
    <row r="1918" spans="1:6" x14ac:dyDescent="0.25">
      <c r="A1918" s="5" t="s">
        <v>2787</v>
      </c>
      <c r="B1918" s="5" t="s">
        <v>2788</v>
      </c>
      <c r="C1918">
        <v>9.5399999999999991</v>
      </c>
      <c r="D1918" t="s">
        <v>11</v>
      </c>
      <c r="E1918" s="4">
        <f>'Formula Sheet'!D1621</f>
        <v>2.5</v>
      </c>
      <c r="F1918" s="10">
        <v>5.3595360000000003</v>
      </c>
    </row>
    <row r="1919" spans="1:6" x14ac:dyDescent="0.25">
      <c r="A1919" s="5" t="s">
        <v>2789</v>
      </c>
      <c r="B1919" s="5" t="s">
        <v>2790</v>
      </c>
      <c r="C1919">
        <v>23.446000000000002</v>
      </c>
      <c r="D1919" t="s">
        <v>11</v>
      </c>
      <c r="E1919" s="4">
        <f>'Formula Sheet'!D1622</f>
        <v>23.985599999999998</v>
      </c>
      <c r="F1919" s="10">
        <v>17.611817599999998</v>
      </c>
    </row>
    <row r="1920" spans="1:6" x14ac:dyDescent="0.25">
      <c r="A1920" s="5" t="s">
        <v>2784</v>
      </c>
      <c r="B1920" s="5" t="s">
        <v>2786</v>
      </c>
      <c r="C1920">
        <v>17.228000000000002</v>
      </c>
      <c r="D1920" t="s">
        <v>20</v>
      </c>
      <c r="E1920" s="4">
        <f>'Formula Sheet'!D1620</f>
        <v>1</v>
      </c>
      <c r="F1920" s="10">
        <v>1</v>
      </c>
    </row>
    <row r="1921" spans="1:6" x14ac:dyDescent="0.25">
      <c r="A1921" s="5" t="s">
        <v>2791</v>
      </c>
      <c r="B1921" s="5" t="s">
        <v>2793</v>
      </c>
      <c r="C1921">
        <v>2.3039999999999998</v>
      </c>
      <c r="D1921" t="s">
        <v>11</v>
      </c>
      <c r="E1921" s="4">
        <f>'Formula Sheet'!D1623</f>
        <v>147.16640000000001</v>
      </c>
      <c r="F1921" s="10">
        <v>584.02239999999995</v>
      </c>
    </row>
    <row r="1922" spans="1:6" x14ac:dyDescent="0.25">
      <c r="A1922" s="5" t="s">
        <v>2792</v>
      </c>
      <c r="B1922" s="5" t="s">
        <v>2794</v>
      </c>
      <c r="C1922">
        <v>59.824669999999998</v>
      </c>
      <c r="D1922" t="s">
        <v>11</v>
      </c>
      <c r="E1922" s="4">
        <f>'Formula Sheet'!D1624</f>
        <v>170.29599999999999</v>
      </c>
      <c r="F1922" s="10">
        <v>136.054464</v>
      </c>
    </row>
    <row r="1923" spans="1:6" x14ac:dyDescent="0.25">
      <c r="A1923" s="5" t="s">
        <v>4132</v>
      </c>
      <c r="B1923" s="5" t="s">
        <v>2795</v>
      </c>
      <c r="C1923">
        <v>8.1000000000000003E-2</v>
      </c>
      <c r="D1923" t="s">
        <v>11</v>
      </c>
      <c r="E1923" s="4">
        <f>'Formula Sheet'!D1625</f>
        <v>170.29599999999999</v>
      </c>
      <c r="F1923" s="10">
        <v>20.739264000000002</v>
      </c>
    </row>
    <row r="1924" spans="1:6" x14ac:dyDescent="0.25">
      <c r="A1924" s="5" t="s">
        <v>2796</v>
      </c>
      <c r="B1924" s="5" t="s">
        <v>2798</v>
      </c>
      <c r="C1924">
        <v>4.5747</v>
      </c>
      <c r="D1924" t="s">
        <v>20</v>
      </c>
      <c r="E1924" s="4">
        <f>'Formula Sheet'!D1626</f>
        <v>806.83199999999999</v>
      </c>
      <c r="F1924" s="10">
        <v>1.48512</v>
      </c>
    </row>
    <row r="1925" spans="1:6" x14ac:dyDescent="0.25">
      <c r="A1925" s="5" t="s">
        <v>2797</v>
      </c>
      <c r="B1925" s="5" t="s">
        <v>2799</v>
      </c>
      <c r="C1925">
        <v>7.6999999999999999E-2</v>
      </c>
      <c r="D1925" t="s">
        <v>11</v>
      </c>
      <c r="E1925" s="4">
        <f>'Formula Sheet'!D1627</f>
        <v>8307.9880000000012</v>
      </c>
      <c r="F1925" s="10">
        <v>135.096</v>
      </c>
    </row>
    <row r="1926" spans="1:6" x14ac:dyDescent="0.25">
      <c r="A1926" s="5" t="s">
        <v>2800</v>
      </c>
      <c r="B1926" s="5" t="s">
        <v>2801</v>
      </c>
      <c r="C1926">
        <v>2.7856000000000001</v>
      </c>
      <c r="D1926" t="s">
        <v>11</v>
      </c>
      <c r="E1926" s="4">
        <f>'Formula Sheet'!D1628</f>
        <v>25.663733326399999</v>
      </c>
      <c r="F1926" s="10">
        <v>31.449600000000004</v>
      </c>
    </row>
    <row r="1927" spans="1:6" x14ac:dyDescent="0.25">
      <c r="A1927" s="5" t="s">
        <v>2802</v>
      </c>
      <c r="B1927" s="5" t="s">
        <v>2803</v>
      </c>
      <c r="C1927">
        <v>0.40210000000000001</v>
      </c>
      <c r="D1927" t="s">
        <v>11</v>
      </c>
      <c r="E1927" s="4">
        <f>'Formula Sheet'!D1629</f>
        <v>54.253264000000001</v>
      </c>
      <c r="F1927" s="10">
        <v>8.319999999999979</v>
      </c>
    </row>
    <row r="1928" spans="1:6" x14ac:dyDescent="0.25">
      <c r="A1928" s="5" t="s">
        <v>2804</v>
      </c>
      <c r="B1928" s="5" t="s">
        <v>2805</v>
      </c>
      <c r="C1928">
        <v>2.5767000000000002</v>
      </c>
      <c r="D1928" t="s">
        <v>11</v>
      </c>
      <c r="E1928" s="4">
        <f>'Formula Sheet'!D1630</f>
        <v>2569.7412000000004</v>
      </c>
      <c r="F1928" s="10">
        <v>1</v>
      </c>
    </row>
    <row r="1929" spans="1:6" x14ac:dyDescent="0.25">
      <c r="A1929" s="5" t="s">
        <v>2806</v>
      </c>
      <c r="B1929" s="5" t="s">
        <v>2807</v>
      </c>
      <c r="C1929">
        <v>8.4672199999999993</v>
      </c>
      <c r="D1929" t="s">
        <v>11</v>
      </c>
      <c r="E1929" s="4">
        <f>'Formula Sheet'!D1631</f>
        <v>167.03456</v>
      </c>
      <c r="F1929" s="10">
        <v>2.0997600000000003</v>
      </c>
    </row>
    <row r="1930" spans="1:6" x14ac:dyDescent="0.25">
      <c r="A1930" s="5" t="s">
        <v>4133</v>
      </c>
      <c r="B1930" s="5" t="s">
        <v>2808</v>
      </c>
      <c r="C1930">
        <v>280.77999999999997</v>
      </c>
      <c r="D1930" t="s">
        <v>11</v>
      </c>
      <c r="E1930" s="4">
        <f>'Formula Sheet'!D1632</f>
        <v>3.2078175999999998</v>
      </c>
      <c r="F1930" s="10">
        <v>3.9241280000000001</v>
      </c>
    </row>
    <row r="1931" spans="1:6" x14ac:dyDescent="0.25">
      <c r="A1931" s="5" t="s">
        <v>3624</v>
      </c>
      <c r="B1931" s="5" t="s">
        <v>3632</v>
      </c>
      <c r="C1931">
        <v>20.002890000000001</v>
      </c>
      <c r="D1931" t="s">
        <v>11</v>
      </c>
      <c r="E1931" s="4">
        <f>'Formula Sheet'!D2122</f>
        <v>7.0647200000000003</v>
      </c>
      <c r="F1931" s="10">
        <v>192.28160000000003</v>
      </c>
    </row>
    <row r="1932" spans="1:6" x14ac:dyDescent="0.25">
      <c r="A1932" s="5" t="s">
        <v>2809</v>
      </c>
      <c r="B1932" s="5" t="s">
        <v>2812</v>
      </c>
      <c r="C1932">
        <v>65.410799999999995</v>
      </c>
      <c r="D1932" t="s">
        <v>11</v>
      </c>
      <c r="E1932" s="4">
        <f>'Formula Sheet'!D1633</f>
        <v>106.35974400000001</v>
      </c>
      <c r="F1932" s="10">
        <v>10.234848000000001</v>
      </c>
    </row>
    <row r="1933" spans="1:6" x14ac:dyDescent="0.25">
      <c r="A1933" s="5" t="s">
        <v>2810</v>
      </c>
      <c r="B1933" s="5" t="s">
        <v>2813</v>
      </c>
      <c r="C1933">
        <v>9.9708000000000006</v>
      </c>
      <c r="D1933" t="s">
        <v>11</v>
      </c>
      <c r="E1933" s="4">
        <f>'Formula Sheet'!D1634</f>
        <v>6997.8480000000018</v>
      </c>
      <c r="F1933" s="10">
        <v>3768.501984</v>
      </c>
    </row>
    <row r="1934" spans="1:6" x14ac:dyDescent="0.25">
      <c r="A1934" s="5" t="s">
        <v>2811</v>
      </c>
      <c r="B1934" s="5" t="s">
        <v>2814</v>
      </c>
      <c r="C1934">
        <v>0.71399999999999997</v>
      </c>
      <c r="D1934" t="s">
        <v>11</v>
      </c>
      <c r="E1934" s="4">
        <f>'Formula Sheet'!D1635</f>
        <v>1</v>
      </c>
      <c r="F1934" s="10">
        <v>35.742720000000006</v>
      </c>
    </row>
    <row r="1935" spans="1:6" x14ac:dyDescent="0.25">
      <c r="A1935" s="5" t="s">
        <v>4134</v>
      </c>
      <c r="B1935" s="5" t="s">
        <v>4135</v>
      </c>
      <c r="C1935">
        <v>64.95</v>
      </c>
      <c r="D1935" t="s">
        <v>20</v>
      </c>
      <c r="E1935" s="4">
        <f>'Formula Sheet'!D1636</f>
        <v>1</v>
      </c>
      <c r="F1935" s="10">
        <v>86.913408000000004</v>
      </c>
    </row>
    <row r="1936" spans="1:6" x14ac:dyDescent="0.25">
      <c r="A1936" s="5" t="s">
        <v>2815</v>
      </c>
      <c r="B1936" s="5" t="s">
        <v>2816</v>
      </c>
      <c r="C1936">
        <v>15.120000000000001</v>
      </c>
      <c r="D1936" t="s">
        <v>20</v>
      </c>
      <c r="E1936" s="4">
        <f>'Formula Sheet'!D1637</f>
        <v>28.785057600000002</v>
      </c>
      <c r="F1936" s="10">
        <v>115.24358000000001</v>
      </c>
    </row>
    <row r="1937" spans="1:6" x14ac:dyDescent="0.25">
      <c r="A1937" s="5" t="s">
        <v>4136</v>
      </c>
      <c r="B1937" s="5" t="s">
        <v>4137</v>
      </c>
      <c r="C1937">
        <v>3.9999999999999898</v>
      </c>
      <c r="D1937" t="s">
        <v>20</v>
      </c>
      <c r="E1937" s="4">
        <f>'Formula Sheet'!D1638</f>
        <v>92.68</v>
      </c>
      <c r="F1937" s="10">
        <v>139.6464</v>
      </c>
    </row>
    <row r="1938" spans="1:6" x14ac:dyDescent="0.25">
      <c r="A1938" s="5" t="s">
        <v>2817</v>
      </c>
      <c r="B1938" s="5" t="s">
        <v>2818</v>
      </c>
      <c r="C1938">
        <v>0.1033</v>
      </c>
      <c r="D1938" t="s">
        <v>11</v>
      </c>
      <c r="E1938" s="4">
        <f>'Formula Sheet'!D1639</f>
        <v>173.01664</v>
      </c>
      <c r="F1938" s="10">
        <v>164.97951999999998</v>
      </c>
    </row>
    <row r="1939" spans="1:6" x14ac:dyDescent="0.25">
      <c r="A1939" s="5" t="s">
        <v>3364</v>
      </c>
      <c r="B1939" s="5" t="s">
        <v>3373</v>
      </c>
      <c r="C1939">
        <v>0.03</v>
      </c>
      <c r="D1939" t="s">
        <v>11</v>
      </c>
      <c r="E1939" s="4">
        <f>'Formula Sheet'!D1960</f>
        <v>23.6112</v>
      </c>
      <c r="F1939" s="10">
        <v>1</v>
      </c>
    </row>
    <row r="1940" spans="1:6" x14ac:dyDescent="0.25">
      <c r="A1940" s="5" t="s">
        <v>4138</v>
      </c>
      <c r="B1940" s="5" t="s">
        <v>2819</v>
      </c>
      <c r="C1940">
        <v>1.0095000000000001</v>
      </c>
      <c r="D1940" t="s">
        <v>11</v>
      </c>
      <c r="E1940" s="4">
        <f>'Formula Sheet'!D1640</f>
        <v>181.07040000000001</v>
      </c>
      <c r="F1940" s="10">
        <v>158.31648000000001</v>
      </c>
    </row>
    <row r="1941" spans="1:6" x14ac:dyDescent="0.25">
      <c r="A1941" s="5" t="s">
        <v>4139</v>
      </c>
      <c r="B1941" s="5" t="s">
        <v>2820</v>
      </c>
      <c r="C1941">
        <v>1.8866000000000001</v>
      </c>
      <c r="D1941" t="s">
        <v>11</v>
      </c>
      <c r="E1941" s="4">
        <f>'Formula Sheet'!D1641</f>
        <v>435.03839999999997</v>
      </c>
      <c r="F1941" s="10">
        <v>140.89440000000002</v>
      </c>
    </row>
    <row r="1942" spans="1:6" x14ac:dyDescent="0.25">
      <c r="A1942" s="5" t="s">
        <v>2821</v>
      </c>
      <c r="B1942" s="5" t="s">
        <v>2822</v>
      </c>
      <c r="C1942">
        <v>4.9206000000000003</v>
      </c>
      <c r="D1942" t="s">
        <v>11</v>
      </c>
      <c r="E1942" s="4">
        <f>'Formula Sheet'!D1642</f>
        <v>167.67936</v>
      </c>
      <c r="F1942" s="10">
        <v>6.7204800000000011</v>
      </c>
    </row>
    <row r="1943" spans="1:6" x14ac:dyDescent="0.25">
      <c r="A1943" s="5" t="s">
        <v>2823</v>
      </c>
      <c r="B1943" s="5" t="s">
        <v>2825</v>
      </c>
      <c r="C1943">
        <v>1811.7798</v>
      </c>
      <c r="D1943" t="s">
        <v>20</v>
      </c>
      <c r="E1943" s="4">
        <f>'Formula Sheet'!D1643</f>
        <v>118.712</v>
      </c>
      <c r="F1943" s="10">
        <v>1</v>
      </c>
    </row>
    <row r="1944" spans="1:6" x14ac:dyDescent="0.25">
      <c r="A1944" s="5" t="s">
        <v>2824</v>
      </c>
      <c r="B1944" s="5" t="s">
        <v>2826</v>
      </c>
      <c r="C1944">
        <v>17.184000000000001</v>
      </c>
      <c r="D1944" t="s">
        <v>11</v>
      </c>
      <c r="E1944" s="4">
        <f>'Formula Sheet'!D1644</f>
        <v>95.047437866666669</v>
      </c>
      <c r="F1944" s="10">
        <v>18.8064</v>
      </c>
    </row>
    <row r="1945" spans="1:6" x14ac:dyDescent="0.25">
      <c r="A1945" s="5" t="s">
        <v>3378</v>
      </c>
      <c r="B1945" s="5" t="s">
        <v>3380</v>
      </c>
      <c r="C1945">
        <v>0.25</v>
      </c>
      <c r="D1945" t="s">
        <v>11</v>
      </c>
      <c r="E1945" s="4">
        <f>'Formula Sheet'!D1965</f>
        <v>2.6866666666666736</v>
      </c>
      <c r="F1945" s="10">
        <v>161.43138666666675</v>
      </c>
    </row>
    <row r="1946" spans="1:6" x14ac:dyDescent="0.25">
      <c r="A1946" s="5" t="s">
        <v>2827</v>
      </c>
      <c r="B1946" s="5" t="s">
        <v>2830</v>
      </c>
      <c r="C1946">
        <v>2.2910400000000002</v>
      </c>
      <c r="D1946" t="s">
        <v>7</v>
      </c>
      <c r="E1946" s="4">
        <f>'Formula Sheet'!D1645</f>
        <v>166.8432</v>
      </c>
      <c r="F1946" s="10">
        <v>22.922304</v>
      </c>
    </row>
    <row r="1947" spans="1:6" x14ac:dyDescent="0.25">
      <c r="A1947" s="5" t="s">
        <v>3390</v>
      </c>
      <c r="B1947" s="5" t="s">
        <v>3392</v>
      </c>
      <c r="C1947">
        <v>0.05</v>
      </c>
      <c r="D1947" t="s">
        <v>11</v>
      </c>
      <c r="E1947" s="4">
        <f>'Formula Sheet'!D1972</f>
        <v>25.188799999999993</v>
      </c>
      <c r="F1947" s="10">
        <v>97.62</v>
      </c>
    </row>
    <row r="1948" spans="1:6" x14ac:dyDescent="0.25">
      <c r="A1948" s="5" t="s">
        <v>2828</v>
      </c>
      <c r="B1948" s="5" t="s">
        <v>2831</v>
      </c>
      <c r="C1948">
        <v>7.7391500000000004</v>
      </c>
      <c r="D1948" t="s">
        <v>7</v>
      </c>
      <c r="E1948" s="4">
        <f>'Formula Sheet'!D1646</f>
        <v>179.03199999999998</v>
      </c>
      <c r="F1948" s="10">
        <v>18.466666663200002</v>
      </c>
    </row>
    <row r="1949" spans="1:6" x14ac:dyDescent="0.25">
      <c r="A1949" s="5" t="s">
        <v>4226</v>
      </c>
      <c r="B1949" s="5" t="s">
        <v>4247</v>
      </c>
      <c r="C1949">
        <v>18.850000000000001</v>
      </c>
      <c r="D1949" t="s">
        <v>7</v>
      </c>
      <c r="E1949" s="4">
        <f>'Formula Sheet'!D2159</f>
        <v>1.1258000000000001</v>
      </c>
      <c r="F1949" s="10">
        <v>35912.447999999997</v>
      </c>
    </row>
    <row r="1950" spans="1:6" x14ac:dyDescent="0.25">
      <c r="A1950" s="5" t="s">
        <v>2829</v>
      </c>
      <c r="B1950" s="5" t="s">
        <v>2832</v>
      </c>
      <c r="C1950">
        <v>12.432</v>
      </c>
      <c r="D1950" t="s">
        <v>7</v>
      </c>
      <c r="E1950" s="4">
        <f>'Formula Sheet'!D1647</f>
        <v>187.24799999999999</v>
      </c>
      <c r="F1950" s="10">
        <v>23.6112</v>
      </c>
    </row>
    <row r="1951" spans="1:6" x14ac:dyDescent="0.25">
      <c r="A1951" s="5" t="s">
        <v>2833</v>
      </c>
      <c r="B1951" s="5" t="s">
        <v>2835</v>
      </c>
      <c r="C1951">
        <v>16.821999999999999</v>
      </c>
      <c r="D1951" t="s">
        <v>8</v>
      </c>
      <c r="E1951" s="4">
        <f>'Formula Sheet'!D1648</f>
        <v>449.01599999999996</v>
      </c>
      <c r="F1951" s="10">
        <v>18.164615999999999</v>
      </c>
    </row>
    <row r="1952" spans="1:6" x14ac:dyDescent="0.25">
      <c r="A1952" s="5" t="s">
        <v>4140</v>
      </c>
      <c r="B1952" s="5" t="s">
        <v>2837</v>
      </c>
      <c r="C1952">
        <v>12.672000000000001</v>
      </c>
      <c r="D1952" t="s">
        <v>7</v>
      </c>
      <c r="E1952" s="4">
        <f>'Formula Sheet'!D1650</f>
        <v>465.82240000000002</v>
      </c>
      <c r="F1952" s="10">
        <v>147.16640000000001</v>
      </c>
    </row>
    <row r="1953" spans="1:6" x14ac:dyDescent="0.25">
      <c r="A1953" s="5" t="s">
        <v>2834</v>
      </c>
      <c r="B1953" s="5" t="s">
        <v>2836</v>
      </c>
      <c r="C1953">
        <v>16.022400000000001</v>
      </c>
      <c r="D1953" t="s">
        <v>7</v>
      </c>
      <c r="E1953" s="4">
        <f>'Formula Sheet'!D1649</f>
        <v>301.12106666666648</v>
      </c>
      <c r="F1953" s="10">
        <v>110.63466666666665</v>
      </c>
    </row>
    <row r="1954" spans="1:6" x14ac:dyDescent="0.25">
      <c r="A1954" s="5" t="s">
        <v>82</v>
      </c>
      <c r="B1954" s="5" t="s">
        <v>3576</v>
      </c>
      <c r="C1954">
        <v>5.5700000000000003E-3</v>
      </c>
      <c r="D1954" t="s">
        <v>8</v>
      </c>
      <c r="E1954" s="4">
        <f>'Formula Sheet'!D2089</f>
        <v>3.5422400000000001</v>
      </c>
      <c r="F1954" s="10">
        <v>7820.8</v>
      </c>
    </row>
    <row r="1955" spans="1:6" x14ac:dyDescent="0.25">
      <c r="A1955" s="5" t="s">
        <v>3674</v>
      </c>
      <c r="B1955" s="5" t="s">
        <v>3688</v>
      </c>
      <c r="C1955">
        <v>2.9039999999999999</v>
      </c>
      <c r="D1955" t="s">
        <v>8</v>
      </c>
      <c r="E1955" s="4">
        <f>'Formula Sheet'!D2147</f>
        <v>130.50479999999999</v>
      </c>
      <c r="F1955" s="10">
        <v>116.49040000000001</v>
      </c>
    </row>
    <row r="1956" spans="1:6" x14ac:dyDescent="0.25">
      <c r="A1956" s="5" t="s">
        <v>4143</v>
      </c>
      <c r="B1956" s="5" t="s">
        <v>4144</v>
      </c>
      <c r="C1956">
        <v>3.61</v>
      </c>
      <c r="D1956" t="s">
        <v>8</v>
      </c>
      <c r="E1956" s="4">
        <f>'Formula Sheet'!D1661</f>
        <v>62.400000000000006</v>
      </c>
      <c r="F1956" s="10">
        <v>314.29632000000004</v>
      </c>
    </row>
    <row r="1957" spans="1:6" x14ac:dyDescent="0.25">
      <c r="A1957" s="5" t="s">
        <v>2842</v>
      </c>
      <c r="B1957" s="5" t="s">
        <v>2843</v>
      </c>
      <c r="C1957">
        <v>0.40250000099999994</v>
      </c>
      <c r="D1957" t="s">
        <v>11</v>
      </c>
      <c r="E1957" s="4">
        <f>'Formula Sheet'!D1653</f>
        <v>443.44160000000005</v>
      </c>
      <c r="F1957" s="10">
        <v>109.5072</v>
      </c>
    </row>
    <row r="1958" spans="1:6" x14ac:dyDescent="0.25">
      <c r="A1958" s="5" t="s">
        <v>4142</v>
      </c>
      <c r="B1958" s="5" t="s">
        <v>2843</v>
      </c>
      <c r="C1958">
        <v>0.61</v>
      </c>
      <c r="D1958" t="s">
        <v>7</v>
      </c>
      <c r="E1958" s="4">
        <f>'Formula Sheet'!D1654</f>
        <v>290.8528</v>
      </c>
      <c r="F1958" s="10">
        <v>86.7</v>
      </c>
    </row>
    <row r="1959" spans="1:6" x14ac:dyDescent="0.25">
      <c r="A1959" s="5" t="s">
        <v>2844</v>
      </c>
      <c r="B1959" s="5" t="s">
        <v>2843</v>
      </c>
      <c r="C1959">
        <v>1.2696000000000001</v>
      </c>
      <c r="D1959" t="s">
        <v>7</v>
      </c>
      <c r="E1959" s="4">
        <f>'Formula Sheet'!D1655</f>
        <v>468.56800000000004</v>
      </c>
      <c r="F1959" s="10">
        <v>1</v>
      </c>
    </row>
    <row r="1960" spans="1:6" x14ac:dyDescent="0.25">
      <c r="A1960" s="5" t="s">
        <v>2845</v>
      </c>
      <c r="B1960" s="5" t="s">
        <v>2843</v>
      </c>
      <c r="C1960">
        <v>0.55555555499999998</v>
      </c>
      <c r="D1960" t="s">
        <v>7</v>
      </c>
      <c r="E1960" s="4">
        <f>'Formula Sheet'!D1656</f>
        <v>6.4326600000000003</v>
      </c>
      <c r="F1960" s="10">
        <v>20.855616000000001</v>
      </c>
    </row>
    <row r="1961" spans="1:6" x14ac:dyDescent="0.25">
      <c r="A1961" s="5" t="s">
        <v>2846</v>
      </c>
      <c r="B1961" s="5" t="s">
        <v>2843</v>
      </c>
      <c r="C1961">
        <v>1.3800000000000001</v>
      </c>
      <c r="D1961" t="s">
        <v>7</v>
      </c>
      <c r="E1961" s="4">
        <f>'Formula Sheet'!D1657</f>
        <v>16.982506667360003</v>
      </c>
      <c r="F1961" s="10">
        <v>22.263360000000002</v>
      </c>
    </row>
    <row r="1962" spans="1:6" x14ac:dyDescent="0.25">
      <c r="A1962" s="5" t="s">
        <v>2847</v>
      </c>
      <c r="B1962" s="5" t="s">
        <v>2843</v>
      </c>
      <c r="C1962">
        <v>0.50714999999999999</v>
      </c>
      <c r="D1962" t="s">
        <v>7</v>
      </c>
      <c r="E1962" s="4">
        <f>'Formula Sheet'!D1658</f>
        <v>5.6721599999999999</v>
      </c>
      <c r="F1962" s="10">
        <v>25.188800000000001</v>
      </c>
    </row>
    <row r="1963" spans="1:6" x14ac:dyDescent="0.25">
      <c r="A1963" s="5" t="s">
        <v>2848</v>
      </c>
      <c r="B1963" s="5" t="s">
        <v>2843</v>
      </c>
      <c r="C1963">
        <v>3.7583333333333302</v>
      </c>
      <c r="D1963" t="s">
        <v>8</v>
      </c>
      <c r="E1963" s="4">
        <f>'Formula Sheet'!D1659</f>
        <v>9.1173333326400012</v>
      </c>
      <c r="F1963" s="10">
        <v>25.188799999999993</v>
      </c>
    </row>
    <row r="1964" spans="1:6" x14ac:dyDescent="0.25">
      <c r="A1964" s="5" t="s">
        <v>2849</v>
      </c>
      <c r="B1964" s="5" t="s">
        <v>2843</v>
      </c>
      <c r="C1964">
        <v>12.54</v>
      </c>
      <c r="D1964" t="s">
        <v>8</v>
      </c>
      <c r="E1964" s="4">
        <f>'Formula Sheet'!D1660</f>
        <v>9.0140266673600014</v>
      </c>
      <c r="F1964" s="10">
        <v>1384.5264</v>
      </c>
    </row>
    <row r="1965" spans="1:6" x14ac:dyDescent="0.25">
      <c r="A1965" s="5" t="s">
        <v>4141</v>
      </c>
      <c r="B1965" s="5" t="s">
        <v>2843</v>
      </c>
      <c r="C1965">
        <v>0.8899999999999999</v>
      </c>
      <c r="D1965" t="s">
        <v>7</v>
      </c>
      <c r="E1965" s="4">
        <f>'Formula Sheet'!D2182</f>
        <v>15.025920000000001</v>
      </c>
      <c r="F1965" s="10">
        <v>10.093546666666674</v>
      </c>
    </row>
    <row r="1966" spans="1:6" x14ac:dyDescent="0.25">
      <c r="A1966" s="5" t="s">
        <v>4145</v>
      </c>
      <c r="B1966" s="5" t="s">
        <v>4146</v>
      </c>
      <c r="C1966">
        <v>1.2916666666666701</v>
      </c>
      <c r="D1966" t="s">
        <v>11</v>
      </c>
      <c r="E1966" s="4">
        <f>'Formula Sheet'!D1662</f>
        <v>83.616000000000014</v>
      </c>
      <c r="F1966" s="10">
        <v>307.37500000000006</v>
      </c>
    </row>
    <row r="1967" spans="1:6" x14ac:dyDescent="0.25">
      <c r="A1967" s="5" t="s">
        <v>2850</v>
      </c>
      <c r="B1967" s="5" t="s">
        <v>2852</v>
      </c>
      <c r="C1967">
        <v>6.6359999999999992</v>
      </c>
      <c r="D1967" t="s">
        <v>7</v>
      </c>
      <c r="E1967" s="4">
        <f>'Formula Sheet'!D1663</f>
        <v>33.800000000000004</v>
      </c>
      <c r="F1967" s="10">
        <v>26.524326400000003</v>
      </c>
    </row>
    <row r="1968" spans="1:6" x14ac:dyDescent="0.25">
      <c r="A1968" s="5" t="s">
        <v>2851</v>
      </c>
      <c r="B1968" s="5" t="s">
        <v>2853</v>
      </c>
      <c r="C1968">
        <v>2.25</v>
      </c>
      <c r="D1968" t="s">
        <v>7</v>
      </c>
      <c r="E1968" s="4">
        <f>'Formula Sheet'!D1664</f>
        <v>28921.363200000003</v>
      </c>
      <c r="F1968" s="10">
        <v>26.524326400000003</v>
      </c>
    </row>
    <row r="1969" spans="1:6" x14ac:dyDescent="0.25">
      <c r="A1969" s="5" t="s">
        <v>2854</v>
      </c>
      <c r="B1969" s="5" t="s">
        <v>2856</v>
      </c>
      <c r="C1969">
        <v>0.4</v>
      </c>
      <c r="D1969" t="s">
        <v>11</v>
      </c>
      <c r="E1969" s="4">
        <f>'Formula Sheet'!D1665</f>
        <v>28921.363200000003</v>
      </c>
      <c r="F1969" s="10">
        <v>7.1185919999999996</v>
      </c>
    </row>
    <row r="1970" spans="1:6" x14ac:dyDescent="0.25">
      <c r="A1970" s="5" t="s">
        <v>2855</v>
      </c>
      <c r="B1970" s="5" t="s">
        <v>2857</v>
      </c>
      <c r="C1970">
        <v>0.93840000000000012</v>
      </c>
      <c r="D1970" t="s">
        <v>7</v>
      </c>
      <c r="E1970" s="4">
        <f>'Formula Sheet'!D1666</f>
        <v>26931.84</v>
      </c>
      <c r="F1970" s="10">
        <v>400</v>
      </c>
    </row>
    <row r="1971" spans="1:6" x14ac:dyDescent="0.25">
      <c r="A1971" s="5" t="s">
        <v>2858</v>
      </c>
      <c r="B1971" s="5" t="s">
        <v>2857</v>
      </c>
      <c r="C1971">
        <v>1.1640000000000001</v>
      </c>
      <c r="D1971" t="s">
        <v>7</v>
      </c>
      <c r="E1971" s="4">
        <f>'Formula Sheet'!D1667</f>
        <v>4221.4848000000002</v>
      </c>
      <c r="F1971" s="10">
        <v>823.68000000000006</v>
      </c>
    </row>
    <row r="1972" spans="1:6" x14ac:dyDescent="0.25">
      <c r="A1972" s="5" t="s">
        <v>2839</v>
      </c>
      <c r="B1972" s="5" t="s">
        <v>2841</v>
      </c>
      <c r="C1972">
        <v>3.2310000000000003</v>
      </c>
      <c r="D1972" t="s">
        <v>20</v>
      </c>
      <c r="E1972" s="4">
        <f>'Formula Sheet'!D1652</f>
        <v>303.56853333333345</v>
      </c>
      <c r="F1972" s="10">
        <v>2.6866666666666736</v>
      </c>
    </row>
    <row r="1973" spans="1:6" x14ac:dyDescent="0.25">
      <c r="A1973" s="5" t="s">
        <v>2861</v>
      </c>
      <c r="B1973" s="5" t="s">
        <v>2862</v>
      </c>
      <c r="C1973">
        <v>12.109999999999996</v>
      </c>
      <c r="D1973" t="s">
        <v>11</v>
      </c>
      <c r="E1973" s="4">
        <f>'Formula Sheet'!D1669</f>
        <v>653.66845440000009</v>
      </c>
      <c r="F1973" s="10">
        <v>23.400000000000002</v>
      </c>
    </row>
    <row r="1974" spans="1:6" x14ac:dyDescent="0.25">
      <c r="A1974" s="5" t="s">
        <v>2859</v>
      </c>
      <c r="B1974" s="5" t="s">
        <v>2860</v>
      </c>
      <c r="C1974">
        <v>12.11</v>
      </c>
      <c r="D1974" t="s">
        <v>20</v>
      </c>
      <c r="E1974" s="4">
        <f>'Formula Sheet'!D1668</f>
        <v>21107.423999999999</v>
      </c>
      <c r="F1974" s="10">
        <v>109.300416</v>
      </c>
    </row>
    <row r="1975" spans="1:6" x14ac:dyDescent="0.25">
      <c r="A1975" s="5" t="s">
        <v>2863</v>
      </c>
      <c r="B1975" s="5" t="s">
        <v>2865</v>
      </c>
      <c r="C1975">
        <v>251.83199999999999</v>
      </c>
      <c r="D1975" t="s">
        <v>7</v>
      </c>
      <c r="E1975" s="4">
        <f>'Formula Sheet'!D1670</f>
        <v>871.75388000000009</v>
      </c>
      <c r="F1975" s="10">
        <v>338.71800000000002</v>
      </c>
    </row>
    <row r="1976" spans="1:6" customFormat="1" hidden="1" x14ac:dyDescent="0.25">
      <c r="A1976" t="s">
        <v>4210</v>
      </c>
      <c r="B1976" t="s">
        <v>4212</v>
      </c>
      <c r="C1976">
        <v>17.149999999999999</v>
      </c>
      <c r="E1976" s="4" t="e">
        <f>'Formula Sheet'!D1975</f>
        <v>#N/A</v>
      </c>
      <c r="F1976" s="4">
        <v>32.266832000000001</v>
      </c>
    </row>
    <row r="1977" spans="1:6" x14ac:dyDescent="0.25">
      <c r="A1977" s="5" t="s">
        <v>2864</v>
      </c>
      <c r="B1977" s="5" t="s">
        <v>2866</v>
      </c>
      <c r="C1977">
        <v>151.10400000000001</v>
      </c>
      <c r="D1977" t="s">
        <v>11</v>
      </c>
      <c r="E1977" s="4">
        <f>'Formula Sheet'!D1671</f>
        <v>548.37887999999998</v>
      </c>
      <c r="F1977" s="10">
        <v>631.4</v>
      </c>
    </row>
    <row r="1978" spans="1:6" x14ac:dyDescent="0.25">
      <c r="A1978" s="5" t="s">
        <v>3405</v>
      </c>
      <c r="B1978" s="5" t="s">
        <v>3409</v>
      </c>
      <c r="C1978">
        <v>7.6319999999999997</v>
      </c>
      <c r="D1978" t="s">
        <v>7</v>
      </c>
      <c r="E1978" s="4">
        <f>'Formula Sheet'!D1984</f>
        <v>26.524326400000003</v>
      </c>
      <c r="F1978" s="10">
        <v>1</v>
      </c>
    </row>
    <row r="1979" spans="1:6" customFormat="1" hidden="1" x14ac:dyDescent="0.25">
      <c r="A1979" t="s">
        <v>3399</v>
      </c>
      <c r="B1979" t="s">
        <v>138</v>
      </c>
      <c r="C1979">
        <v>7.2566699999999997</v>
      </c>
      <c r="D1979" t="s">
        <v>27</v>
      </c>
      <c r="E1979" s="4">
        <f>'Formula Sheet'!D1978</f>
        <v>0</v>
      </c>
      <c r="F1979" s="4">
        <v>16.7550864</v>
      </c>
    </row>
    <row r="1980" spans="1:6" customFormat="1" hidden="1" x14ac:dyDescent="0.25">
      <c r="A1980" t="s">
        <v>3660</v>
      </c>
      <c r="B1980" t="s">
        <v>3664</v>
      </c>
      <c r="C1980">
        <v>0</v>
      </c>
      <c r="D1980" t="s">
        <v>27</v>
      </c>
      <c r="E1980" s="4">
        <f>'Formula Sheet'!D1979</f>
        <v>0</v>
      </c>
      <c r="F1980" s="4">
        <v>15.437759999999999</v>
      </c>
    </row>
    <row r="1981" spans="1:6" x14ac:dyDescent="0.25">
      <c r="A1981" s="5" t="s">
        <v>3659</v>
      </c>
      <c r="B1981" s="5" t="s">
        <v>3663</v>
      </c>
      <c r="C1981">
        <v>56.704999999999998</v>
      </c>
      <c r="D1981" t="s">
        <v>7</v>
      </c>
      <c r="E1981" s="4">
        <f>'Formula Sheet'!D1974</f>
        <v>1384.5264</v>
      </c>
      <c r="F1981" s="10">
        <v>788.3723536</v>
      </c>
    </row>
    <row r="1982" spans="1:6" x14ac:dyDescent="0.25">
      <c r="A1982" s="5" t="s">
        <v>2867</v>
      </c>
      <c r="B1982" s="5" t="s">
        <v>2868</v>
      </c>
      <c r="C1982">
        <v>44.687500000000007</v>
      </c>
      <c r="D1982" t="s">
        <v>7</v>
      </c>
      <c r="E1982" s="4">
        <f>'Formula Sheet'!D1672</f>
        <v>147.21146673600001</v>
      </c>
      <c r="F1982" s="10">
        <v>26.188593600000001</v>
      </c>
    </row>
    <row r="1983" spans="1:6" x14ac:dyDescent="0.25">
      <c r="A1983" s="5" t="s">
        <v>3283</v>
      </c>
      <c r="B1983" s="5" t="s">
        <v>3285</v>
      </c>
      <c r="C1983">
        <v>13.2</v>
      </c>
      <c r="D1983" t="s">
        <v>11</v>
      </c>
      <c r="E1983" s="4">
        <f>'Formula Sheet'!D1911</f>
        <v>2.5</v>
      </c>
      <c r="F1983" s="10">
        <v>3.9000000000000004</v>
      </c>
    </row>
    <row r="1984" spans="1:6" x14ac:dyDescent="0.25">
      <c r="A1984" s="5" t="s">
        <v>4147</v>
      </c>
      <c r="B1984" s="5" t="s">
        <v>4149</v>
      </c>
      <c r="C1984">
        <v>12.752080000000001</v>
      </c>
      <c r="D1984" t="s">
        <v>20</v>
      </c>
      <c r="E1984" s="4">
        <f>'Formula Sheet'!D1673</f>
        <v>158.18873600000001</v>
      </c>
      <c r="F1984" s="10">
        <v>52.045136000000007</v>
      </c>
    </row>
    <row r="1985" spans="1:6" x14ac:dyDescent="0.25">
      <c r="A1985" s="5" t="s">
        <v>4148</v>
      </c>
      <c r="B1985" s="5" t="s">
        <v>4150</v>
      </c>
      <c r="C1985">
        <v>12.752080000000001</v>
      </c>
      <c r="D1985" t="s">
        <v>20</v>
      </c>
      <c r="E1985" s="4">
        <f>'Formula Sheet'!D1674</f>
        <v>18.990400000000001</v>
      </c>
      <c r="F1985" s="10">
        <v>10.660693332640001</v>
      </c>
    </row>
    <row r="1986" spans="1:6" x14ac:dyDescent="0.25">
      <c r="A1986" s="5" t="s">
        <v>2869</v>
      </c>
      <c r="B1986" s="5" t="s">
        <v>2873</v>
      </c>
      <c r="C1986">
        <v>3.4223999999999997</v>
      </c>
      <c r="D1986" t="s">
        <v>11</v>
      </c>
      <c r="E1986" s="4">
        <f>'Formula Sheet'!D1675</f>
        <v>1.768</v>
      </c>
      <c r="F1986" s="10">
        <v>1.020864</v>
      </c>
    </row>
    <row r="1987" spans="1:6" x14ac:dyDescent="0.25">
      <c r="A1987" s="5" t="s">
        <v>2870</v>
      </c>
      <c r="B1987" s="5" t="s">
        <v>2874</v>
      </c>
      <c r="C1987">
        <v>62.5</v>
      </c>
      <c r="D1987" t="s">
        <v>7</v>
      </c>
      <c r="E1987" s="4">
        <f>'Formula Sheet'!D1676</f>
        <v>21.299200000000003</v>
      </c>
      <c r="F1987" s="10">
        <v>22.529932800000001</v>
      </c>
    </row>
    <row r="1988" spans="1:6" x14ac:dyDescent="0.25">
      <c r="A1988" s="5" t="s">
        <v>2871</v>
      </c>
      <c r="B1988" s="5" t="s">
        <v>2875</v>
      </c>
      <c r="C1988">
        <v>396</v>
      </c>
      <c r="D1988" t="s">
        <v>11</v>
      </c>
      <c r="E1988" s="4">
        <f>'Formula Sheet'!D1677</f>
        <v>1.6176159999999999</v>
      </c>
      <c r="F1988" s="10">
        <v>21.533030400000001</v>
      </c>
    </row>
    <row r="1989" spans="1:6" x14ac:dyDescent="0.25">
      <c r="A1989" s="5" t="s">
        <v>2872</v>
      </c>
      <c r="B1989" s="5" t="s">
        <v>2876</v>
      </c>
      <c r="C1989">
        <v>3.4376000000000002</v>
      </c>
      <c r="D1989" t="s">
        <v>8</v>
      </c>
      <c r="E1989" s="4">
        <f>'Formula Sheet'!D1678</f>
        <v>416.56160000000006</v>
      </c>
      <c r="F1989" s="10">
        <v>132.56479999999999</v>
      </c>
    </row>
    <row r="1990" spans="1:6" x14ac:dyDescent="0.25">
      <c r="A1990" s="5" t="s">
        <v>4151</v>
      </c>
      <c r="B1990" s="5" t="s">
        <v>4152</v>
      </c>
      <c r="C1990">
        <v>11.25</v>
      </c>
      <c r="D1990" t="s">
        <v>11</v>
      </c>
      <c r="E1990" s="4">
        <f>'Formula Sheet'!D1679</f>
        <v>18.819964800000001</v>
      </c>
      <c r="F1990" s="10">
        <v>87.133263999999997</v>
      </c>
    </row>
    <row r="1991" spans="1:6" x14ac:dyDescent="0.25">
      <c r="A1991" s="5" t="s">
        <v>2877</v>
      </c>
      <c r="B1991" s="5" t="s">
        <v>2878</v>
      </c>
      <c r="C1991">
        <v>50.715000000000003</v>
      </c>
      <c r="D1991" t="s">
        <v>7</v>
      </c>
      <c r="E1991" s="4">
        <f>'Formula Sheet'!D1680</f>
        <v>1.7940000000000003</v>
      </c>
      <c r="F1991" s="10">
        <v>110.184</v>
      </c>
    </row>
    <row r="1992" spans="1:6" x14ac:dyDescent="0.25">
      <c r="A1992" s="5" t="s">
        <v>2879</v>
      </c>
      <c r="B1992" s="5" t="s">
        <v>2880</v>
      </c>
      <c r="C1992">
        <v>107</v>
      </c>
      <c r="D1992" t="s">
        <v>7</v>
      </c>
      <c r="E1992" s="4">
        <f>'Formula Sheet'!D1681</f>
        <v>17.097600000000003</v>
      </c>
      <c r="F1992" s="10">
        <v>153.93159999999995</v>
      </c>
    </row>
    <row r="1993" spans="1:6" customFormat="1" hidden="1" x14ac:dyDescent="0.25">
      <c r="A1993" t="s">
        <v>3662</v>
      </c>
      <c r="B1993" t="s">
        <v>3666</v>
      </c>
      <c r="C1993">
        <v>0.11890000000000001</v>
      </c>
      <c r="E1993" s="4" t="e">
        <f>'Formula Sheet'!D1992</f>
        <v>#N/A</v>
      </c>
      <c r="F1993" s="4">
        <v>219.79400000000001</v>
      </c>
    </row>
    <row r="1994" spans="1:6" x14ac:dyDescent="0.25">
      <c r="A1994" s="5" t="s">
        <v>4153</v>
      </c>
      <c r="B1994" s="5" t="s">
        <v>2881</v>
      </c>
      <c r="C1994">
        <v>12.590669999999999</v>
      </c>
      <c r="D1994" t="s">
        <v>11</v>
      </c>
      <c r="E1994" s="4">
        <f>'Formula Sheet'!D1682</f>
        <v>350.4384</v>
      </c>
      <c r="F1994" s="10">
        <v>562.5</v>
      </c>
    </row>
    <row r="1995" spans="1:6" x14ac:dyDescent="0.25">
      <c r="A1995" s="5" t="s">
        <v>2882</v>
      </c>
      <c r="B1995" s="5" t="s">
        <v>2883</v>
      </c>
      <c r="C1995">
        <v>25.021700000000003</v>
      </c>
      <c r="D1995" t="s">
        <v>20</v>
      </c>
      <c r="E1995" s="4">
        <f>'Formula Sheet'!D1683</f>
        <v>4.6024159999999998</v>
      </c>
      <c r="F1995" s="10">
        <v>1838.35616</v>
      </c>
    </row>
    <row r="1996" spans="1:6" x14ac:dyDescent="0.25">
      <c r="A1996" s="5" t="s">
        <v>2884</v>
      </c>
      <c r="B1996" s="5" t="s">
        <v>2885</v>
      </c>
      <c r="C1996">
        <v>5.1253333330000004</v>
      </c>
      <c r="D1996" t="s">
        <v>11</v>
      </c>
      <c r="E1996" s="4">
        <f>'Formula Sheet'!D1684</f>
        <v>257.40000000000003</v>
      </c>
      <c r="F1996" s="10">
        <v>290.8</v>
      </c>
    </row>
    <row r="1997" spans="1:6" x14ac:dyDescent="0.25">
      <c r="A1997" s="5" t="s">
        <v>2886</v>
      </c>
      <c r="B1997" s="5" t="s">
        <v>2887</v>
      </c>
      <c r="C1997">
        <v>0.49080000000000001</v>
      </c>
      <c r="D1997" t="s">
        <v>11</v>
      </c>
      <c r="E1997" s="4">
        <f>'Formula Sheet'!D1685</f>
        <v>17.035200000000003</v>
      </c>
      <c r="F1997" s="10">
        <v>3.0891466673600005</v>
      </c>
    </row>
    <row r="1998" spans="1:6" x14ac:dyDescent="0.25">
      <c r="A1998" s="5" t="s">
        <v>2889</v>
      </c>
      <c r="B1998" s="5" t="s">
        <v>2891</v>
      </c>
      <c r="C1998">
        <v>1.0469599999999999</v>
      </c>
      <c r="D1998" t="s">
        <v>7</v>
      </c>
      <c r="E1998" s="4">
        <f>'Formula Sheet'!D1687</f>
        <v>30367.334088</v>
      </c>
      <c r="F1998" s="10">
        <v>11.1904</v>
      </c>
    </row>
    <row r="1999" spans="1:6" x14ac:dyDescent="0.25">
      <c r="A1999" s="5" t="s">
        <v>2892</v>
      </c>
      <c r="B1999" s="5" t="s">
        <v>2891</v>
      </c>
      <c r="C1999">
        <v>2.3333199999999996</v>
      </c>
      <c r="D1999" t="s">
        <v>7</v>
      </c>
      <c r="E1999" s="4">
        <f>'Formula Sheet'!D1689</f>
        <v>1.0551839999999999</v>
      </c>
      <c r="F1999" s="10">
        <v>4.7360676532769599</v>
      </c>
    </row>
    <row r="2000" spans="1:6" x14ac:dyDescent="0.25">
      <c r="A2000" s="5" t="s">
        <v>2888</v>
      </c>
      <c r="B2000" s="5" t="s">
        <v>2890</v>
      </c>
      <c r="C2000">
        <v>1.20672</v>
      </c>
      <c r="D2000" t="s">
        <v>7</v>
      </c>
      <c r="E2000" s="4">
        <f>'Formula Sheet'!D1686</f>
        <v>2.4207040000000002</v>
      </c>
      <c r="F2000" s="10">
        <v>10.372752</v>
      </c>
    </row>
    <row r="2001" spans="1:6" x14ac:dyDescent="0.25">
      <c r="A2001" s="5" t="s">
        <v>4154</v>
      </c>
      <c r="B2001" s="5" t="s">
        <v>4155</v>
      </c>
      <c r="C2001">
        <v>9.0299999999999994</v>
      </c>
      <c r="D2001" t="s">
        <v>8</v>
      </c>
      <c r="E2001" s="4">
        <f>'Formula Sheet'!D1688</f>
        <v>5.5723200000000004</v>
      </c>
      <c r="F2001" s="10">
        <v>126.88000000000011</v>
      </c>
    </row>
    <row r="2002" spans="1:6" x14ac:dyDescent="0.25">
      <c r="A2002" s="5" t="s">
        <v>2893</v>
      </c>
      <c r="B2002" s="5" t="s">
        <v>2894</v>
      </c>
      <c r="C2002">
        <v>3.65</v>
      </c>
      <c r="D2002" t="s">
        <v>8</v>
      </c>
      <c r="E2002" s="4">
        <f>'Formula Sheet'!D1690</f>
        <v>7.176000000000001</v>
      </c>
      <c r="F2002" s="10">
        <v>1.61616</v>
      </c>
    </row>
    <row r="2003" spans="1:6" x14ac:dyDescent="0.25">
      <c r="A2003" s="5" t="s">
        <v>2895</v>
      </c>
      <c r="B2003" s="5" t="s">
        <v>2898</v>
      </c>
      <c r="C2003">
        <v>14.166249999999989</v>
      </c>
      <c r="D2003" t="s">
        <v>8</v>
      </c>
      <c r="E2003" s="4">
        <f>'Formula Sheet'!D1691</f>
        <v>4.7965840000000002</v>
      </c>
      <c r="F2003" s="10">
        <v>144.55727999999999</v>
      </c>
    </row>
    <row r="2004" spans="1:6" x14ac:dyDescent="0.25">
      <c r="A2004" s="5" t="s">
        <v>2896</v>
      </c>
      <c r="B2004" s="5" t="s">
        <v>2899</v>
      </c>
      <c r="C2004">
        <v>93.75</v>
      </c>
      <c r="D2004" t="s">
        <v>7</v>
      </c>
      <c r="E2004" s="4">
        <f>'Formula Sheet'!D1692</f>
        <v>1.1115520000000001</v>
      </c>
      <c r="F2004" s="10">
        <v>1</v>
      </c>
    </row>
    <row r="2005" spans="1:6" x14ac:dyDescent="0.25">
      <c r="A2005" s="5" t="s">
        <v>2897</v>
      </c>
      <c r="B2005" s="5" t="s">
        <v>2900</v>
      </c>
      <c r="C2005">
        <v>419.07600000000002</v>
      </c>
      <c r="D2005" t="s">
        <v>8</v>
      </c>
      <c r="E2005" s="4">
        <f>'Formula Sheet'!D1693</f>
        <v>2.0184355152000002</v>
      </c>
      <c r="F2005" s="10">
        <v>1.1634688</v>
      </c>
    </row>
    <row r="2006" spans="1:6" x14ac:dyDescent="0.25">
      <c r="A2006" s="5" t="s">
        <v>4156</v>
      </c>
      <c r="B2006" s="5" t="s">
        <v>4157</v>
      </c>
      <c r="C2006">
        <v>41.5</v>
      </c>
      <c r="D2006" t="s">
        <v>7</v>
      </c>
      <c r="E2006" s="4">
        <f>'Formula Sheet'!D1694</f>
        <v>1</v>
      </c>
      <c r="F2006" s="10">
        <v>2.0427680000000001</v>
      </c>
    </row>
    <row r="2007" spans="1:6" x14ac:dyDescent="0.25">
      <c r="A2007" s="5" t="s">
        <v>2901</v>
      </c>
      <c r="B2007" s="5" t="s">
        <v>2902</v>
      </c>
      <c r="C2007">
        <v>1.4851666670000001</v>
      </c>
      <c r="D2007" t="s">
        <v>11</v>
      </c>
      <c r="E2007" s="4">
        <f>'Formula Sheet'!D1695</f>
        <v>1.755104</v>
      </c>
      <c r="F2007" s="10">
        <v>1.3582400000000001</v>
      </c>
    </row>
    <row r="2008" spans="1:6" x14ac:dyDescent="0.25">
      <c r="A2008" s="5" t="s">
        <v>2903</v>
      </c>
      <c r="B2008" s="5" t="s">
        <v>2904</v>
      </c>
      <c r="C2008">
        <v>4.9869000000000003</v>
      </c>
      <c r="D2008" t="s">
        <v>11</v>
      </c>
      <c r="E2008" s="4">
        <f>'Formula Sheet'!D1696</f>
        <v>190.889904</v>
      </c>
      <c r="F2008" s="10">
        <v>56.268622222222177</v>
      </c>
    </row>
    <row r="2009" spans="1:6" x14ac:dyDescent="0.25">
      <c r="A2009" s="5" t="s">
        <v>2905</v>
      </c>
      <c r="B2009" s="5" t="s">
        <v>2906</v>
      </c>
      <c r="C2009">
        <v>5.38</v>
      </c>
      <c r="D2009" t="s">
        <v>11</v>
      </c>
      <c r="E2009" s="4">
        <f>'Formula Sheet'!D1697</f>
        <v>2.4758239999999998</v>
      </c>
      <c r="F2009" s="10">
        <v>52.291200000000003</v>
      </c>
    </row>
    <row r="2010" spans="1:6" x14ac:dyDescent="0.25">
      <c r="A2010" s="5" t="s">
        <v>3407</v>
      </c>
      <c r="B2010" s="5" t="s">
        <v>3411</v>
      </c>
      <c r="C2010">
        <v>47.5</v>
      </c>
      <c r="D2010" t="s">
        <v>7</v>
      </c>
      <c r="E2010" s="4">
        <f>'Formula Sheet'!D1987</f>
        <v>823.68000000000006</v>
      </c>
      <c r="F2010" s="10">
        <v>2.5</v>
      </c>
    </row>
    <row r="2011" spans="1:6" customFormat="1" hidden="1" x14ac:dyDescent="0.25">
      <c r="A2011" t="s">
        <v>3667</v>
      </c>
      <c r="B2011" t="s">
        <v>3671</v>
      </c>
      <c r="C2011">
        <v>0</v>
      </c>
      <c r="E2011" s="4" t="e">
        <f>'Formula Sheet'!D2010</f>
        <v>#N/A</v>
      </c>
      <c r="F2011" s="4">
        <v>28921.363200000003</v>
      </c>
    </row>
    <row r="2012" spans="1:6" x14ac:dyDescent="0.25">
      <c r="A2012" s="5" t="s">
        <v>2907</v>
      </c>
      <c r="B2012" s="5" t="s">
        <v>2908</v>
      </c>
      <c r="C2012">
        <v>61.00000000000005</v>
      </c>
      <c r="D2012" t="s">
        <v>20</v>
      </c>
      <c r="E2012" s="4">
        <f>'Formula Sheet'!D1698</f>
        <v>6.0944000000000074</v>
      </c>
      <c r="F2012" s="10">
        <v>517</v>
      </c>
    </row>
    <row r="2013" spans="1:6" x14ac:dyDescent="0.25">
      <c r="A2013" s="5" t="s">
        <v>4158</v>
      </c>
      <c r="B2013" s="5" t="s">
        <v>4159</v>
      </c>
      <c r="C2013">
        <v>2.2769556025369999</v>
      </c>
      <c r="D2013" t="s">
        <v>11</v>
      </c>
      <c r="E2013" s="4">
        <f>'Formula Sheet'!D1699</f>
        <v>87.36</v>
      </c>
      <c r="F2013" s="10">
        <v>4.6379840000000003</v>
      </c>
    </row>
    <row r="2014" spans="1:6" x14ac:dyDescent="0.25">
      <c r="A2014" s="5" t="s">
        <v>2909</v>
      </c>
      <c r="B2014" s="5" t="s">
        <v>2911</v>
      </c>
      <c r="C2014">
        <v>0.77700000000000002</v>
      </c>
      <c r="D2014" t="s">
        <v>11</v>
      </c>
      <c r="E2014" s="4">
        <f>'Formula Sheet'!D1700</f>
        <v>598.99008000000003</v>
      </c>
      <c r="F2014" s="10">
        <v>9.27576</v>
      </c>
    </row>
    <row r="2015" spans="1:6" x14ac:dyDescent="0.25">
      <c r="A2015" s="5" t="s">
        <v>2910</v>
      </c>
      <c r="B2015" s="5" t="s">
        <v>2912</v>
      </c>
      <c r="C2015">
        <v>13.3764</v>
      </c>
      <c r="D2015" t="s">
        <v>7</v>
      </c>
      <c r="E2015" s="4">
        <f>'Formula Sheet'!D1701</f>
        <v>2727</v>
      </c>
      <c r="F2015" s="10">
        <v>3.9440266673600002</v>
      </c>
    </row>
    <row r="2016" spans="1:6" x14ac:dyDescent="0.25">
      <c r="A2016" s="5" t="s">
        <v>2913</v>
      </c>
      <c r="B2016" s="5" t="s">
        <v>2914</v>
      </c>
      <c r="C2016">
        <v>0.29399999999999998</v>
      </c>
      <c r="D2016" t="s">
        <v>11</v>
      </c>
      <c r="E2016" s="4">
        <f>'Formula Sheet'!D1702</f>
        <v>97.62</v>
      </c>
      <c r="F2016" s="10">
        <v>8.7545120000000001</v>
      </c>
    </row>
    <row r="2017" spans="1:6" x14ac:dyDescent="0.25">
      <c r="A2017" s="5" t="s">
        <v>2915</v>
      </c>
      <c r="B2017" s="5" t="s">
        <v>2916</v>
      </c>
      <c r="C2017">
        <v>0.55935999999999997</v>
      </c>
      <c r="D2017" t="s">
        <v>11</v>
      </c>
      <c r="E2017" s="4">
        <f>'Formula Sheet'!D1703</f>
        <v>138.68</v>
      </c>
      <c r="F2017" s="10">
        <v>13.146432000000001</v>
      </c>
    </row>
    <row r="2018" spans="1:6" x14ac:dyDescent="0.25">
      <c r="A2018" s="5" t="s">
        <v>2917</v>
      </c>
      <c r="B2018" s="5" t="s">
        <v>2919</v>
      </c>
      <c r="C2018">
        <v>0.98209999999999997</v>
      </c>
      <c r="D2018" t="s">
        <v>11</v>
      </c>
      <c r="E2018" s="4">
        <f>'Formula Sheet'!D1704</f>
        <v>124.40288</v>
      </c>
      <c r="F2018" s="10">
        <v>1566.3600000000001</v>
      </c>
    </row>
    <row r="2019" spans="1:6" x14ac:dyDescent="0.25">
      <c r="A2019" s="5" t="s">
        <v>2918</v>
      </c>
      <c r="B2019" s="5" t="s">
        <v>2920</v>
      </c>
      <c r="C2019">
        <v>0.65300000000000002</v>
      </c>
      <c r="D2019" t="s">
        <v>11</v>
      </c>
      <c r="E2019" s="4">
        <f>'Formula Sheet'!D1705</f>
        <v>234.67616000000001</v>
      </c>
      <c r="F2019" s="10">
        <v>2461.8000000000002</v>
      </c>
    </row>
    <row r="2020" spans="1:6" x14ac:dyDescent="0.25">
      <c r="A2020" s="5" t="s">
        <v>4160</v>
      </c>
      <c r="B2020" s="5" t="s">
        <v>2921</v>
      </c>
      <c r="C2020">
        <v>27.052222222222198</v>
      </c>
      <c r="D2020" t="s">
        <v>11</v>
      </c>
      <c r="E2020" s="4">
        <f>'Formula Sheet'!D1706</f>
        <v>104</v>
      </c>
      <c r="F2020" s="10">
        <v>1966.7088000000001</v>
      </c>
    </row>
    <row r="2021" spans="1:6" x14ac:dyDescent="0.25">
      <c r="A2021" s="5" t="s">
        <v>2922</v>
      </c>
      <c r="B2021" s="5" t="s">
        <v>2923</v>
      </c>
      <c r="C2021">
        <v>25.14</v>
      </c>
      <c r="D2021" t="s">
        <v>11</v>
      </c>
      <c r="E2021" s="4">
        <f>'Formula Sheet'!D1707</f>
        <v>167.8</v>
      </c>
      <c r="F2021" s="10">
        <v>13.815360000000002</v>
      </c>
    </row>
    <row r="2022" spans="1:6" x14ac:dyDescent="0.25">
      <c r="A2022" s="5" t="s">
        <v>4161</v>
      </c>
      <c r="B2022" s="5" t="s">
        <v>4162</v>
      </c>
      <c r="C2022">
        <v>85</v>
      </c>
      <c r="D2022" t="s">
        <v>7</v>
      </c>
      <c r="E2022" s="4">
        <f>'Formula Sheet'!D1708</f>
        <v>221.88</v>
      </c>
      <c r="F2022" s="10">
        <v>4.4512</v>
      </c>
    </row>
    <row r="2023" spans="1:6" x14ac:dyDescent="0.25">
      <c r="A2023" s="5" t="s">
        <v>2924</v>
      </c>
      <c r="B2023" s="5" t="s">
        <v>2925</v>
      </c>
      <c r="C2023">
        <v>2.2298</v>
      </c>
      <c r="D2023" t="s">
        <v>11</v>
      </c>
      <c r="E2023" s="4">
        <f>'Formula Sheet'!D1709</f>
        <v>221.88</v>
      </c>
      <c r="F2023" s="10">
        <v>1.801696</v>
      </c>
    </row>
    <row r="2024" spans="1:6" x14ac:dyDescent="0.25">
      <c r="A2024" s="5" t="s">
        <v>2926</v>
      </c>
      <c r="B2024" s="5" t="s">
        <v>2927</v>
      </c>
      <c r="C2024">
        <v>4.4595000000000002</v>
      </c>
      <c r="D2024" t="s">
        <v>11</v>
      </c>
      <c r="E2024" s="4">
        <f>'Formula Sheet'!D1710</f>
        <v>7.9039999895999999</v>
      </c>
      <c r="F2024" s="10">
        <v>1.2165028574400001</v>
      </c>
    </row>
    <row r="2025" spans="1:6" x14ac:dyDescent="0.25">
      <c r="A2025" s="5" t="s">
        <v>2928</v>
      </c>
      <c r="B2025" s="5" t="s">
        <v>2929</v>
      </c>
      <c r="C2025">
        <v>1.8961666669999999</v>
      </c>
      <c r="D2025" t="s">
        <v>11</v>
      </c>
      <c r="E2025" s="4">
        <f>'Formula Sheet'!D1711</f>
        <v>7.9039999895999999</v>
      </c>
      <c r="F2025" s="10">
        <v>6259.3492000000006</v>
      </c>
    </row>
    <row r="2026" spans="1:6" x14ac:dyDescent="0.25">
      <c r="A2026" s="5" t="s">
        <v>2930</v>
      </c>
      <c r="B2026" s="5" t="s">
        <v>2931</v>
      </c>
      <c r="C2026">
        <v>4.2088999999999999</v>
      </c>
      <c r="D2026" t="s">
        <v>11</v>
      </c>
      <c r="E2026" s="4">
        <f>'Formula Sheet'!D1712</f>
        <v>7.6544000207999998</v>
      </c>
      <c r="F2026" s="10">
        <v>9321.9360000000015</v>
      </c>
    </row>
    <row r="2027" spans="1:6" x14ac:dyDescent="0.25">
      <c r="A2027" s="5" t="s">
        <v>2932</v>
      </c>
      <c r="B2027" s="5" t="s">
        <v>2933</v>
      </c>
      <c r="C2027">
        <v>6.3204000000000002</v>
      </c>
      <c r="D2027" t="s">
        <v>11</v>
      </c>
      <c r="E2027" s="4">
        <f>'Formula Sheet'!D1713</f>
        <v>84.510400000000004</v>
      </c>
      <c r="F2027" s="10">
        <v>22541.841280000001</v>
      </c>
    </row>
    <row r="2028" spans="1:6" x14ac:dyDescent="0.25">
      <c r="A2028" s="5" t="s">
        <v>2934</v>
      </c>
      <c r="B2028" s="5" t="s">
        <v>2935</v>
      </c>
      <c r="C2028">
        <v>286.8</v>
      </c>
      <c r="D2028" t="s">
        <v>7</v>
      </c>
      <c r="E2028" s="4">
        <f>'Formula Sheet'!D1714</f>
        <v>14.998464</v>
      </c>
      <c r="F2028" s="10">
        <v>3.0056000000000003</v>
      </c>
    </row>
    <row r="2029" spans="1:6" x14ac:dyDescent="0.25">
      <c r="A2029" s="5" t="s">
        <v>2936</v>
      </c>
      <c r="B2029" s="5" t="s">
        <v>2937</v>
      </c>
      <c r="C2029">
        <v>459</v>
      </c>
      <c r="D2029" t="s">
        <v>7</v>
      </c>
      <c r="E2029" s="4">
        <f>'Formula Sheet'!D1715</f>
        <v>1</v>
      </c>
      <c r="F2029" s="10">
        <v>3.0056000000000003</v>
      </c>
    </row>
    <row r="2030" spans="1:6" x14ac:dyDescent="0.25">
      <c r="A2030" s="5" t="s">
        <v>3400</v>
      </c>
      <c r="B2030" s="5" t="s">
        <v>3401</v>
      </c>
      <c r="C2030">
        <v>301.91980000000001</v>
      </c>
      <c r="D2030" t="s">
        <v>7</v>
      </c>
      <c r="E2030" s="4">
        <f>'Formula Sheet'!D1980</f>
        <v>369.86599999999999</v>
      </c>
      <c r="F2030" s="10">
        <v>6.9888000000000003</v>
      </c>
    </row>
    <row r="2031" spans="1:6" x14ac:dyDescent="0.25">
      <c r="A2031" s="5" t="s">
        <v>3661</v>
      </c>
      <c r="B2031" s="5" t="s">
        <v>3665</v>
      </c>
      <c r="C2031">
        <v>379.02517</v>
      </c>
      <c r="D2031" t="s">
        <v>11</v>
      </c>
      <c r="E2031" s="4">
        <f>'Formula Sheet'!D1988</f>
        <v>109.300416</v>
      </c>
      <c r="F2031" s="10">
        <v>94.11</v>
      </c>
    </row>
    <row r="2032" spans="1:6" x14ac:dyDescent="0.25">
      <c r="A2032" s="5" t="s">
        <v>2938</v>
      </c>
      <c r="B2032" s="5" t="s">
        <v>2940</v>
      </c>
      <c r="C2032">
        <v>449.93</v>
      </c>
      <c r="D2032" t="s">
        <v>8</v>
      </c>
      <c r="E2032" s="4">
        <f>'Formula Sheet'!D1716</f>
        <v>1</v>
      </c>
      <c r="F2032" s="10">
        <v>33.488000000000021</v>
      </c>
    </row>
    <row r="2033" spans="1:6" x14ac:dyDescent="0.25">
      <c r="A2033" s="5" t="s">
        <v>2939</v>
      </c>
      <c r="B2033" s="5" t="s">
        <v>2941</v>
      </c>
      <c r="C2033">
        <v>6.6420000000000003</v>
      </c>
      <c r="D2033" t="s">
        <v>11</v>
      </c>
      <c r="E2033" s="4">
        <f>'Formula Sheet'!D1717</f>
        <v>6.7702960000000001</v>
      </c>
      <c r="F2033" s="10">
        <v>27.196693333333265</v>
      </c>
    </row>
    <row r="2034" spans="1:6" x14ac:dyDescent="0.25">
      <c r="A2034" s="5" t="s">
        <v>2942</v>
      </c>
      <c r="B2034" s="5" t="s">
        <v>2943</v>
      </c>
      <c r="C2034">
        <v>2.14</v>
      </c>
      <c r="D2034" t="s">
        <v>11</v>
      </c>
      <c r="E2034" s="4">
        <f>'Formula Sheet'!D1718</f>
        <v>2.4126336000000004</v>
      </c>
      <c r="F2034" s="10">
        <v>99.960000000000008</v>
      </c>
    </row>
    <row r="2035" spans="1:6" customFormat="1" hidden="1" x14ac:dyDescent="0.25">
      <c r="A2035" t="s">
        <v>3668</v>
      </c>
      <c r="B2035" t="s">
        <v>3672</v>
      </c>
      <c r="C2035">
        <v>0</v>
      </c>
      <c r="D2035" t="s">
        <v>27</v>
      </c>
      <c r="E2035" s="4">
        <f>'Formula Sheet'!D2034</f>
        <v>0</v>
      </c>
      <c r="F2035" s="4">
        <v>167.8</v>
      </c>
    </row>
    <row r="2036" spans="1:6" customFormat="1" hidden="1" x14ac:dyDescent="0.25">
      <c r="A2036" t="s">
        <v>3489</v>
      </c>
      <c r="B2036" t="s">
        <v>3491</v>
      </c>
      <c r="C2036">
        <v>0</v>
      </c>
      <c r="D2036" t="s">
        <v>27</v>
      </c>
      <c r="E2036" s="4">
        <f>'Formula Sheet'!D2035</f>
        <v>0</v>
      </c>
      <c r="F2036" s="4">
        <v>167.8</v>
      </c>
    </row>
    <row r="2037" spans="1:6" customFormat="1" hidden="1" x14ac:dyDescent="0.25">
      <c r="A2037" t="s">
        <v>3492</v>
      </c>
      <c r="B2037" t="s">
        <v>3496</v>
      </c>
      <c r="C2037">
        <v>0</v>
      </c>
      <c r="D2037" t="s">
        <v>27</v>
      </c>
      <c r="E2037" s="4">
        <f>'Formula Sheet'!D2036</f>
        <v>0</v>
      </c>
      <c r="F2037" s="4">
        <v>35.963200000000001</v>
      </c>
    </row>
    <row r="2038" spans="1:6" x14ac:dyDescent="0.25">
      <c r="A2038" s="5" t="s">
        <v>2944</v>
      </c>
      <c r="B2038" s="5" t="s">
        <v>2945</v>
      </c>
      <c r="C2038">
        <v>0.86619999999999997</v>
      </c>
      <c r="D2038" t="s">
        <v>11</v>
      </c>
      <c r="E2038" s="4">
        <f>'Formula Sheet'!D1719</f>
        <v>101.7169024</v>
      </c>
      <c r="F2038" s="10">
        <v>4.2026400000000006</v>
      </c>
    </row>
    <row r="2039" spans="1:6" customFormat="1" hidden="1" x14ac:dyDescent="0.25">
      <c r="A2039" t="s">
        <v>3494</v>
      </c>
      <c r="B2039" t="s">
        <v>3498</v>
      </c>
      <c r="C2039">
        <v>0</v>
      </c>
      <c r="D2039" t="s">
        <v>27</v>
      </c>
      <c r="E2039" s="4">
        <f>'Formula Sheet'!D2038</f>
        <v>0</v>
      </c>
      <c r="F2039" s="4">
        <v>221.88</v>
      </c>
    </row>
    <row r="2040" spans="1:6" x14ac:dyDescent="0.25">
      <c r="A2040" s="5" t="s">
        <v>2946</v>
      </c>
      <c r="B2040" s="5" t="s">
        <v>2947</v>
      </c>
      <c r="C2040">
        <v>0.58485714300000002</v>
      </c>
      <c r="D2040" t="s">
        <v>11</v>
      </c>
      <c r="E2040" s="4">
        <f>'Formula Sheet'!D1720</f>
        <v>167.8</v>
      </c>
      <c r="F2040" s="10">
        <v>4.697680000000001</v>
      </c>
    </row>
    <row r="2041" spans="1:6" x14ac:dyDescent="0.25">
      <c r="A2041" s="5" t="s">
        <v>2948</v>
      </c>
      <c r="B2041" s="5" t="s">
        <v>2953</v>
      </c>
      <c r="C2041">
        <v>1203.721</v>
      </c>
      <c r="D2041" t="s">
        <v>22</v>
      </c>
      <c r="E2041" s="4">
        <f>'Formula Sheet'!D1721</f>
        <v>306.51960000000003</v>
      </c>
      <c r="F2041" s="10">
        <v>89.585599989600013</v>
      </c>
    </row>
    <row r="2042" spans="1:6" customFormat="1" hidden="1" x14ac:dyDescent="0.25">
      <c r="A2042" t="s">
        <v>3669</v>
      </c>
      <c r="B2042" t="s">
        <v>3673</v>
      </c>
      <c r="C2042">
        <v>0</v>
      </c>
      <c r="D2042" t="s">
        <v>27</v>
      </c>
      <c r="E2042" s="4">
        <f>'Formula Sheet'!D2041</f>
        <v>0</v>
      </c>
      <c r="F2042" s="4">
        <v>19.705088</v>
      </c>
    </row>
    <row r="2043" spans="1:6" x14ac:dyDescent="0.25">
      <c r="A2043" s="5">
        <v>781269475</v>
      </c>
      <c r="B2043" s="5" t="s">
        <v>4337</v>
      </c>
      <c r="C2043">
        <v>353.61</v>
      </c>
      <c r="D2043" t="s">
        <v>23</v>
      </c>
      <c r="E2043" s="4">
        <f>'Formula Sheet'!D2208</f>
        <v>60.372</v>
      </c>
      <c r="F2043" s="10">
        <v>1768.0500000000002</v>
      </c>
    </row>
    <row r="2044" spans="1:6" x14ac:dyDescent="0.25">
      <c r="A2044" s="5">
        <v>781269275</v>
      </c>
      <c r="B2044" s="5" t="s">
        <v>4338</v>
      </c>
      <c r="C2044">
        <v>50.52</v>
      </c>
      <c r="D2044" t="s">
        <v>23</v>
      </c>
      <c r="E2044" s="4">
        <f>'Formula Sheet'!D2209</f>
        <v>202.17599999999999</v>
      </c>
      <c r="F2044" s="10">
        <v>404.16</v>
      </c>
    </row>
    <row r="2045" spans="1:6" x14ac:dyDescent="0.25">
      <c r="A2045" s="5" t="s">
        <v>4287</v>
      </c>
      <c r="B2045" s="5" t="s">
        <v>4336</v>
      </c>
      <c r="C2045">
        <v>12.693571428571399</v>
      </c>
      <c r="D2045" t="s">
        <v>23</v>
      </c>
      <c r="E2045" s="4">
        <f>'Formula Sheet'!D2207</f>
        <v>76.826880000000003</v>
      </c>
      <c r="F2045" s="10">
        <v>114.2421428571426</v>
      </c>
    </row>
    <row r="2046" spans="1:6" x14ac:dyDescent="0.25">
      <c r="A2046" s="5" t="s">
        <v>2949</v>
      </c>
      <c r="B2046" s="5" t="s">
        <v>2954</v>
      </c>
      <c r="C2046">
        <v>1792.68</v>
      </c>
      <c r="D2046" t="s">
        <v>22</v>
      </c>
      <c r="E2046" s="4">
        <f>'Formula Sheet'!D1722</f>
        <v>187.32</v>
      </c>
      <c r="F2046" s="10">
        <v>85.134399999999999</v>
      </c>
    </row>
    <row r="2047" spans="1:6" x14ac:dyDescent="0.25">
      <c r="A2047" s="5" t="s">
        <v>2950</v>
      </c>
      <c r="B2047" s="5" t="s">
        <v>2955</v>
      </c>
      <c r="C2047">
        <v>7034.2439999999997</v>
      </c>
      <c r="D2047" t="s">
        <v>8</v>
      </c>
      <c r="E2047" s="4">
        <f>'Formula Sheet'!D1723</f>
        <v>305.92830720000001</v>
      </c>
      <c r="F2047" s="10">
        <v>28.184000000000001</v>
      </c>
    </row>
    <row r="2048" spans="1:6" x14ac:dyDescent="0.25">
      <c r="A2048" s="5" t="s">
        <v>2951</v>
      </c>
      <c r="B2048" s="5" t="s">
        <v>2956</v>
      </c>
      <c r="C2048">
        <v>1.4450000000000001</v>
      </c>
      <c r="D2048" t="s">
        <v>11</v>
      </c>
      <c r="E2048" s="4">
        <f>'Formula Sheet'!D1724</f>
        <v>55.8688</v>
      </c>
      <c r="F2048" s="10">
        <v>183.43104</v>
      </c>
    </row>
    <row r="2049" spans="1:6" x14ac:dyDescent="0.25">
      <c r="A2049" s="5" t="s">
        <v>2952</v>
      </c>
      <c r="B2049" s="5" t="s">
        <v>2957</v>
      </c>
      <c r="C2049">
        <v>1.4450000000000001</v>
      </c>
      <c r="D2049" t="s">
        <v>11</v>
      </c>
      <c r="E2049" s="4">
        <f>'Formula Sheet'!D1725</f>
        <v>3.163888</v>
      </c>
      <c r="F2049" s="10">
        <v>223.88640000000001</v>
      </c>
    </row>
    <row r="2050" spans="1:6" x14ac:dyDescent="0.25">
      <c r="A2050" s="5" t="s">
        <v>2960</v>
      </c>
      <c r="B2050" s="5" t="s">
        <v>2961</v>
      </c>
      <c r="C2050">
        <v>13.075333333333299</v>
      </c>
      <c r="D2050" t="s">
        <v>11</v>
      </c>
      <c r="E2050" s="4">
        <f>'Formula Sheet'!D1727</f>
        <v>237.54432</v>
      </c>
      <c r="F2050" s="10">
        <v>306.97199999999998</v>
      </c>
    </row>
    <row r="2051" spans="1:6" x14ac:dyDescent="0.25">
      <c r="A2051" s="5" t="s">
        <v>2958</v>
      </c>
      <c r="B2051" s="5" t="s">
        <v>2959</v>
      </c>
      <c r="C2051">
        <v>16.100000000000009</v>
      </c>
      <c r="D2051" t="s">
        <v>20</v>
      </c>
      <c r="E2051" s="4">
        <f>'Formula Sheet'!D1726</f>
        <v>219.10106400000001</v>
      </c>
      <c r="F2051" s="10">
        <v>942.5104</v>
      </c>
    </row>
    <row r="2052" spans="1:6" x14ac:dyDescent="0.25">
      <c r="A2052" s="5" t="s">
        <v>4163</v>
      </c>
      <c r="B2052" s="5" t="s">
        <v>4164</v>
      </c>
      <c r="C2052">
        <v>4.8</v>
      </c>
      <c r="D2052" t="s">
        <v>7</v>
      </c>
      <c r="E2052" s="4">
        <f>'Formula Sheet'!D1728</f>
        <v>198.93120000000002</v>
      </c>
      <c r="F2052" s="10">
        <v>274.83080000000001</v>
      </c>
    </row>
    <row r="2053" spans="1:6" x14ac:dyDescent="0.25">
      <c r="A2053" s="5" t="s">
        <v>2962</v>
      </c>
      <c r="B2053" s="5" t="s">
        <v>2963</v>
      </c>
      <c r="C2053">
        <v>2.0205000000000002</v>
      </c>
      <c r="D2053" t="s">
        <v>11</v>
      </c>
      <c r="E2053" s="4">
        <f>'Formula Sheet'!D1729</f>
        <v>248.90112000000002</v>
      </c>
      <c r="F2053" s="10">
        <v>5.4737280000000004</v>
      </c>
    </row>
    <row r="2054" spans="1:6" x14ac:dyDescent="0.25">
      <c r="A2054" s="5" t="s">
        <v>2964</v>
      </c>
      <c r="B2054" s="5" t="s">
        <v>2965</v>
      </c>
      <c r="C2054">
        <v>2.2585000000000002</v>
      </c>
      <c r="D2054" t="s">
        <v>11</v>
      </c>
      <c r="E2054" s="4">
        <f>'Formula Sheet'!D1730</f>
        <v>587.26075200000002</v>
      </c>
      <c r="F2054" s="10">
        <v>94.022656000000012</v>
      </c>
    </row>
    <row r="2055" spans="1:6" x14ac:dyDescent="0.25">
      <c r="A2055" s="5" t="s">
        <v>2968</v>
      </c>
      <c r="B2055" s="5" t="s">
        <v>2969</v>
      </c>
      <c r="C2055">
        <v>40.93</v>
      </c>
      <c r="D2055" t="s">
        <v>20</v>
      </c>
      <c r="E2055" s="4">
        <f>'Formula Sheet'!D1732</f>
        <v>1</v>
      </c>
      <c r="F2055" s="10">
        <v>32.76</v>
      </c>
    </row>
    <row r="2056" spans="1:6" x14ac:dyDescent="0.25">
      <c r="A2056" s="5" t="s">
        <v>2966</v>
      </c>
      <c r="B2056" s="5" t="s">
        <v>2967</v>
      </c>
      <c r="C2056">
        <v>43.069999995000003</v>
      </c>
      <c r="D2056" t="s">
        <v>20</v>
      </c>
      <c r="E2056" s="4">
        <f>'Formula Sheet'!D1731</f>
        <v>5.2825552</v>
      </c>
      <c r="F2056" s="10">
        <v>16.38</v>
      </c>
    </row>
    <row r="2057" spans="1:6" x14ac:dyDescent="0.25">
      <c r="A2057" s="5" t="s">
        <v>2970</v>
      </c>
      <c r="B2057" s="5" t="s">
        <v>2971</v>
      </c>
      <c r="C2057">
        <v>13.55</v>
      </c>
      <c r="D2057" t="s">
        <v>11</v>
      </c>
      <c r="E2057" s="4">
        <f>'Formula Sheet'!D1733</f>
        <v>11.819184</v>
      </c>
      <c r="F2057" s="10">
        <v>3.5776000103999999</v>
      </c>
    </row>
    <row r="2058" spans="1:6" x14ac:dyDescent="0.25">
      <c r="A2058" s="5" t="s">
        <v>2972</v>
      </c>
      <c r="B2058" s="5" t="s">
        <v>2973</v>
      </c>
      <c r="C2058">
        <v>88.187999999999988</v>
      </c>
      <c r="D2058" t="s">
        <v>11</v>
      </c>
      <c r="E2058" s="4">
        <f>'Formula Sheet'!D1734</f>
        <v>24.182079999999999</v>
      </c>
      <c r="F2058" s="10">
        <v>5.0720799999999997</v>
      </c>
    </row>
    <row r="2059" spans="1:6" x14ac:dyDescent="0.25">
      <c r="A2059" s="5" t="s">
        <v>2974</v>
      </c>
      <c r="B2059" s="5" t="s">
        <v>2976</v>
      </c>
      <c r="C2059">
        <v>28.632000000000001</v>
      </c>
      <c r="D2059" t="s">
        <v>7</v>
      </c>
      <c r="E2059" s="4">
        <f>'Formula Sheet'!D1735</f>
        <v>143.68655999999999</v>
      </c>
      <c r="F2059" s="10">
        <v>1.4293760000000002</v>
      </c>
    </row>
    <row r="2060" spans="1:6" x14ac:dyDescent="0.25">
      <c r="A2060" s="5" t="s">
        <v>2975</v>
      </c>
      <c r="B2060" s="5" t="s">
        <v>2977</v>
      </c>
      <c r="C2060">
        <v>453.13</v>
      </c>
      <c r="D2060" t="s">
        <v>11</v>
      </c>
      <c r="E2060" s="4">
        <f>'Formula Sheet'!D1736</f>
        <v>164.24406666666675</v>
      </c>
      <c r="F2060" s="10">
        <v>2.5126400000000002</v>
      </c>
    </row>
    <row r="2061" spans="1:6" x14ac:dyDescent="0.25">
      <c r="A2061" s="5" t="s">
        <v>4165</v>
      </c>
      <c r="B2061" s="5" t="s">
        <v>4166</v>
      </c>
      <c r="C2061">
        <v>44.61</v>
      </c>
      <c r="D2061" t="s">
        <v>7</v>
      </c>
      <c r="E2061" s="4">
        <f>'Formula Sheet'!D1737</f>
        <v>323.55039999999997</v>
      </c>
      <c r="F2061" s="10">
        <v>25.999583999999999</v>
      </c>
    </row>
    <row r="2062" spans="1:6" x14ac:dyDescent="0.25">
      <c r="A2062" s="5" t="s">
        <v>2978</v>
      </c>
      <c r="B2062" s="5" t="s">
        <v>2979</v>
      </c>
      <c r="C2062">
        <v>38.429000000000002</v>
      </c>
      <c r="D2062" t="s">
        <v>7</v>
      </c>
      <c r="E2062" s="4">
        <f>'Formula Sheet'!D1738</f>
        <v>198.88560000000001</v>
      </c>
      <c r="F2062" s="10">
        <v>1</v>
      </c>
    </row>
    <row r="2063" spans="1:6" x14ac:dyDescent="0.25">
      <c r="A2063" s="5" t="s">
        <v>2980</v>
      </c>
      <c r="B2063" s="5" t="s">
        <v>2984</v>
      </c>
      <c r="C2063">
        <v>45.203200000000002</v>
      </c>
      <c r="D2063" t="s">
        <v>20</v>
      </c>
      <c r="E2063" s="4">
        <f>'Formula Sheet'!D1740</f>
        <v>192.28160000000003</v>
      </c>
      <c r="F2063" s="10">
        <v>1</v>
      </c>
    </row>
    <row r="2064" spans="1:6" x14ac:dyDescent="0.25">
      <c r="A2064" s="5" t="s">
        <v>4167</v>
      </c>
      <c r="B2064" s="5" t="s">
        <v>4168</v>
      </c>
      <c r="C2064">
        <v>2.6316000000000002</v>
      </c>
      <c r="D2064" t="s">
        <v>20</v>
      </c>
      <c r="E2064" s="4">
        <f>'Formula Sheet'!D1739</f>
        <v>1047.8896</v>
      </c>
      <c r="F2064" s="10">
        <v>1</v>
      </c>
    </row>
    <row r="2065" spans="1:6" x14ac:dyDescent="0.25">
      <c r="A2065" s="5" t="s">
        <v>2981</v>
      </c>
      <c r="B2065" s="5" t="s">
        <v>2985</v>
      </c>
      <c r="C2065">
        <v>7.875</v>
      </c>
      <c r="D2065" t="s">
        <v>11</v>
      </c>
      <c r="E2065" s="4">
        <f>'Formula Sheet'!D1741</f>
        <v>161.43138666666675</v>
      </c>
      <c r="F2065" s="10">
        <v>139.67552000000001</v>
      </c>
    </row>
    <row r="2066" spans="1:6" x14ac:dyDescent="0.25">
      <c r="A2066" s="5" t="s">
        <v>2982</v>
      </c>
      <c r="B2066" s="5" t="s">
        <v>2986</v>
      </c>
      <c r="C2066">
        <v>15.75</v>
      </c>
      <c r="D2066" t="s">
        <v>11</v>
      </c>
      <c r="E2066" s="4">
        <f>'Formula Sheet'!D1742</f>
        <v>3.3675200000000003</v>
      </c>
      <c r="F2066" s="10">
        <v>1.1271520000000002</v>
      </c>
    </row>
    <row r="2067" spans="1:6" x14ac:dyDescent="0.25">
      <c r="A2067" s="5" t="s">
        <v>2983</v>
      </c>
      <c r="B2067" s="5" t="s">
        <v>2987</v>
      </c>
      <c r="C2067">
        <v>1.7200000049999999</v>
      </c>
      <c r="D2067" t="s">
        <v>20</v>
      </c>
      <c r="E2067" s="4">
        <f>'Formula Sheet'!D1743</f>
        <v>6.5519999999999996</v>
      </c>
      <c r="F2067" s="10">
        <v>2.2580480000000001</v>
      </c>
    </row>
    <row r="2068" spans="1:6" x14ac:dyDescent="0.25">
      <c r="A2068" s="5" t="s">
        <v>2988</v>
      </c>
      <c r="B2068" s="5" t="s">
        <v>2989</v>
      </c>
      <c r="C2068">
        <v>2.4384999999999999</v>
      </c>
      <c r="D2068" t="s">
        <v>11</v>
      </c>
      <c r="E2068" s="4">
        <f>'Formula Sheet'!D1744</f>
        <v>1125.5352</v>
      </c>
      <c r="F2068" s="10">
        <v>1.5855840000000001</v>
      </c>
    </row>
    <row r="2069" spans="1:6" x14ac:dyDescent="0.25">
      <c r="A2069" s="5" t="s">
        <v>2990</v>
      </c>
      <c r="B2069" s="5" t="s">
        <v>2991</v>
      </c>
      <c r="C2069">
        <v>0.68720000000000003</v>
      </c>
      <c r="D2069" t="s">
        <v>11</v>
      </c>
      <c r="E2069" s="4">
        <f>'Formula Sheet'!D1745</f>
        <v>664.76735999999994</v>
      </c>
      <c r="F2069" s="10">
        <v>2.4710399999999999</v>
      </c>
    </row>
    <row r="2070" spans="1:6" x14ac:dyDescent="0.25">
      <c r="A2070" s="5" t="s">
        <v>2992</v>
      </c>
      <c r="B2070" s="5" t="s">
        <v>2993</v>
      </c>
      <c r="C2070">
        <v>1.208</v>
      </c>
      <c r="D2070" t="s">
        <v>11</v>
      </c>
      <c r="E2070" s="4">
        <f>'Formula Sheet'!D1746</f>
        <v>194.60000000000002</v>
      </c>
      <c r="F2070" s="10">
        <v>7.5358400000000003</v>
      </c>
    </row>
    <row r="2071" spans="1:6" x14ac:dyDescent="0.25">
      <c r="A2071" s="5" t="s">
        <v>2994</v>
      </c>
      <c r="B2071" s="5" t="s">
        <v>2997</v>
      </c>
      <c r="C2071">
        <v>12.499799999999999</v>
      </c>
      <c r="D2071" t="s">
        <v>11</v>
      </c>
      <c r="E2071" s="4">
        <f>'Formula Sheet'!D1747</f>
        <v>246.6</v>
      </c>
      <c r="F2071" s="10">
        <v>642.25408000000004</v>
      </c>
    </row>
    <row r="2072" spans="1:6" x14ac:dyDescent="0.25">
      <c r="A2072" s="5" t="s">
        <v>4169</v>
      </c>
      <c r="B2072" s="5" t="s">
        <v>3000</v>
      </c>
      <c r="C2072">
        <v>8.0299999999999996E-2</v>
      </c>
      <c r="D2072" t="s">
        <v>11</v>
      </c>
      <c r="E2072" s="4">
        <f>'Formula Sheet'!D1750</f>
        <v>2.0411039999999998</v>
      </c>
      <c r="F2072" s="10">
        <v>13.866666666666672</v>
      </c>
    </row>
    <row r="2073" spans="1:6" x14ac:dyDescent="0.25">
      <c r="A2073" s="5" t="s">
        <v>4170</v>
      </c>
      <c r="B2073" s="5" t="s">
        <v>4171</v>
      </c>
      <c r="C2073">
        <v>12.4376</v>
      </c>
      <c r="D2073" t="s">
        <v>7</v>
      </c>
      <c r="E2073" s="4">
        <f>'Formula Sheet'!D1751</f>
        <v>11.548159954240001</v>
      </c>
      <c r="F2073" s="10">
        <v>13.346944000000001</v>
      </c>
    </row>
    <row r="2074" spans="1:6" x14ac:dyDescent="0.25">
      <c r="A2074" s="5" t="s">
        <v>3001</v>
      </c>
      <c r="B2074" s="5" t="s">
        <v>3002</v>
      </c>
      <c r="C2074">
        <v>0.54190000000000005</v>
      </c>
      <c r="D2074" t="s">
        <v>11</v>
      </c>
      <c r="E2074" s="4">
        <f>'Formula Sheet'!D1752</f>
        <v>20.235428571428582</v>
      </c>
      <c r="F2074" s="10">
        <v>1</v>
      </c>
    </row>
    <row r="2075" spans="1:6" x14ac:dyDescent="0.25">
      <c r="A2075" s="5" t="s">
        <v>3003</v>
      </c>
      <c r="B2075" s="5" t="s">
        <v>3004</v>
      </c>
      <c r="C2075">
        <v>1.0855999999999999</v>
      </c>
      <c r="D2075" t="s">
        <v>11</v>
      </c>
      <c r="E2075" s="4">
        <f>'Formula Sheet'!D1753</f>
        <v>47.84</v>
      </c>
      <c r="F2075" s="10">
        <v>786.49808000000007</v>
      </c>
    </row>
    <row r="2076" spans="1:6" x14ac:dyDescent="0.25">
      <c r="A2076" s="5" t="s">
        <v>3005</v>
      </c>
      <c r="B2076" s="5" t="s">
        <v>3007</v>
      </c>
      <c r="C2076">
        <v>0.76229999999999998</v>
      </c>
      <c r="D2076" t="s">
        <v>11</v>
      </c>
      <c r="E2076" s="4">
        <f>'Formula Sheet'!D1754</f>
        <v>151.78399999999999</v>
      </c>
      <c r="F2076" s="10">
        <v>102.96000000000001</v>
      </c>
    </row>
    <row r="2077" spans="1:6" x14ac:dyDescent="0.25">
      <c r="A2077" s="5" t="s">
        <v>3006</v>
      </c>
      <c r="B2077" s="5" t="s">
        <v>3008</v>
      </c>
      <c r="C2077">
        <v>1.1879999999999999</v>
      </c>
      <c r="D2077" t="s">
        <v>11</v>
      </c>
      <c r="E2077" s="4">
        <f>'Formula Sheet'!D1755</f>
        <v>36.233600000000003</v>
      </c>
      <c r="F2077" s="10">
        <v>38.656800000000004</v>
      </c>
    </row>
    <row r="2078" spans="1:6" x14ac:dyDescent="0.25">
      <c r="A2078" s="5" t="s">
        <v>3009</v>
      </c>
      <c r="B2078" s="5" t="s">
        <v>3011</v>
      </c>
      <c r="C2078">
        <v>3.6230000000000002</v>
      </c>
      <c r="D2078" t="s">
        <v>11</v>
      </c>
      <c r="E2078" s="4">
        <f>'Formula Sheet'!D1756</f>
        <v>1015.9759896</v>
      </c>
      <c r="F2078" s="10">
        <v>121.68</v>
      </c>
    </row>
    <row r="2079" spans="1:6" x14ac:dyDescent="0.25">
      <c r="A2079" s="5" t="s">
        <v>3010</v>
      </c>
      <c r="B2079" s="5" t="s">
        <v>3012</v>
      </c>
      <c r="C2079">
        <v>308.77600000000001</v>
      </c>
      <c r="D2079" t="s">
        <v>20</v>
      </c>
      <c r="E2079" s="4">
        <f>'Formula Sheet'!D1757</f>
        <v>105.27553280000001</v>
      </c>
      <c r="F2079" s="10">
        <v>35.36</v>
      </c>
    </row>
    <row r="2080" spans="1:6" x14ac:dyDescent="0.25">
      <c r="A2080" s="5" t="s">
        <v>3013</v>
      </c>
      <c r="B2080" s="5" t="s">
        <v>3015</v>
      </c>
      <c r="C2080">
        <v>78.287000000000006</v>
      </c>
      <c r="D2080" t="s">
        <v>20</v>
      </c>
      <c r="E2080" s="4">
        <f>'Formula Sheet'!D1758</f>
        <v>1.2844000000000002</v>
      </c>
      <c r="F2080" s="10">
        <v>3.5422400000000001</v>
      </c>
    </row>
    <row r="2081" spans="1:6" x14ac:dyDescent="0.25">
      <c r="A2081" s="5" t="s">
        <v>3014</v>
      </c>
      <c r="B2081" s="5" t="s">
        <v>3016</v>
      </c>
      <c r="C2081">
        <v>0.20899999999999999</v>
      </c>
      <c r="D2081" t="s">
        <v>11</v>
      </c>
      <c r="E2081" s="4">
        <f>'Formula Sheet'!D1759</f>
        <v>110.9016</v>
      </c>
      <c r="F2081" s="10">
        <v>5.3021280000000006</v>
      </c>
    </row>
    <row r="2082" spans="1:6" x14ac:dyDescent="0.25">
      <c r="A2082" s="5" t="s">
        <v>3017</v>
      </c>
      <c r="B2082" s="5" t="s">
        <v>3018</v>
      </c>
      <c r="C2082">
        <v>6.6666666666666696</v>
      </c>
      <c r="D2082" t="s">
        <v>11</v>
      </c>
      <c r="E2082" s="4">
        <f>'Formula Sheet'!D1760</f>
        <v>99.992000000000004</v>
      </c>
      <c r="F2082" s="10">
        <v>504.76607999999999</v>
      </c>
    </row>
    <row r="2083" spans="1:6" x14ac:dyDescent="0.25">
      <c r="A2083" s="5" t="s">
        <v>3019</v>
      </c>
      <c r="B2083" s="5" t="s">
        <v>3020</v>
      </c>
      <c r="C2083">
        <v>6.4168000000000003</v>
      </c>
      <c r="D2083" t="s">
        <v>11</v>
      </c>
      <c r="E2083" s="4">
        <f>'Formula Sheet'!D1761</f>
        <v>102.83744</v>
      </c>
      <c r="F2083" s="10">
        <v>70.72</v>
      </c>
    </row>
    <row r="2084" spans="1:6" x14ac:dyDescent="0.25">
      <c r="A2084" s="5" t="s">
        <v>3021</v>
      </c>
      <c r="B2084" s="5" t="s">
        <v>3022</v>
      </c>
      <c r="C2084">
        <v>0.40200000000000002</v>
      </c>
      <c r="D2084" t="s">
        <v>11</v>
      </c>
      <c r="E2084" s="4">
        <f>'Formula Sheet'!D1762</f>
        <v>95.65728</v>
      </c>
      <c r="F2084" s="10">
        <v>1167</v>
      </c>
    </row>
    <row r="2085" spans="1:6" customFormat="1" hidden="1" x14ac:dyDescent="0.25">
      <c r="A2085" t="s">
        <v>3670</v>
      </c>
      <c r="B2085" t="s">
        <v>3574</v>
      </c>
      <c r="C2085">
        <v>6.7103333333333302</v>
      </c>
      <c r="E2085" s="4" t="e">
        <f>'Formula Sheet'!D2084</f>
        <v>#N/A</v>
      </c>
      <c r="F2085" s="4">
        <v>130.870848</v>
      </c>
    </row>
    <row r="2086" spans="1:6" x14ac:dyDescent="0.25">
      <c r="A2086" s="5" t="s">
        <v>3023</v>
      </c>
      <c r="B2086" s="5" t="s">
        <v>3024</v>
      </c>
      <c r="C2086">
        <v>166.22550000000001</v>
      </c>
      <c r="D2086" t="s">
        <v>8</v>
      </c>
      <c r="E2086" s="4">
        <f>'Formula Sheet'!D1763</f>
        <v>105.9824</v>
      </c>
      <c r="F2086" s="10">
        <v>111.9312</v>
      </c>
    </row>
    <row r="2087" spans="1:6" x14ac:dyDescent="0.25">
      <c r="A2087" s="5" t="s">
        <v>3025</v>
      </c>
      <c r="B2087" s="5" t="s">
        <v>3027</v>
      </c>
      <c r="C2087">
        <v>49.5</v>
      </c>
      <c r="D2087" t="s">
        <v>20</v>
      </c>
      <c r="E2087" s="4">
        <f>'Formula Sheet'!D1764</f>
        <v>42.182400000000001</v>
      </c>
      <c r="F2087" s="10">
        <v>3990.4429599999999</v>
      </c>
    </row>
    <row r="2088" spans="1:6" x14ac:dyDescent="0.25">
      <c r="A2088" s="5" t="s">
        <v>3029</v>
      </c>
      <c r="B2088" s="5" t="s">
        <v>3030</v>
      </c>
      <c r="C2088">
        <v>58.5</v>
      </c>
      <c r="D2088" t="s">
        <v>20</v>
      </c>
      <c r="E2088" s="4">
        <f>'Formula Sheet'!D1766</f>
        <v>22.338506666666738</v>
      </c>
      <c r="F2088" s="10">
        <v>1905.8896</v>
      </c>
    </row>
    <row r="2089" spans="1:6" x14ac:dyDescent="0.25">
      <c r="A2089" s="5" t="s">
        <v>4172</v>
      </c>
      <c r="B2089" s="5" t="s">
        <v>4173</v>
      </c>
      <c r="C2089">
        <v>17</v>
      </c>
      <c r="D2089" t="s">
        <v>20</v>
      </c>
      <c r="E2089" s="4">
        <f>'Formula Sheet'!D1767</f>
        <v>112.48032000000001</v>
      </c>
      <c r="F2089" s="10">
        <v>2.4521120000000001</v>
      </c>
    </row>
    <row r="2090" spans="1:6" x14ac:dyDescent="0.25">
      <c r="A2090" s="5" t="s">
        <v>3031</v>
      </c>
      <c r="B2090" s="5" t="s">
        <v>3032</v>
      </c>
      <c r="C2090">
        <v>1.7030000000000001</v>
      </c>
      <c r="D2090" t="s">
        <v>11</v>
      </c>
      <c r="E2090" s="4">
        <f>'Formula Sheet'!D1768</f>
        <v>1.115712</v>
      </c>
      <c r="F2090" s="10">
        <v>7.4942400000000005</v>
      </c>
    </row>
    <row r="2091" spans="1:6" x14ac:dyDescent="0.25">
      <c r="A2091" s="5" t="s">
        <v>3026</v>
      </c>
      <c r="B2091" s="5" t="s">
        <v>3028</v>
      </c>
      <c r="C2091">
        <v>18.585000000000001</v>
      </c>
      <c r="D2091" t="s">
        <v>20</v>
      </c>
      <c r="E2091" s="4">
        <f>'Formula Sheet'!D1765</f>
        <v>1.3047839999999999</v>
      </c>
      <c r="F2091" s="10">
        <v>7385.8516</v>
      </c>
    </row>
    <row r="2092" spans="1:6" x14ac:dyDescent="0.25">
      <c r="A2092" s="5" t="s">
        <v>3033</v>
      </c>
      <c r="B2092" s="5" t="s">
        <v>3034</v>
      </c>
      <c r="C2092">
        <v>2.5491000000000001</v>
      </c>
      <c r="D2092" t="s">
        <v>11</v>
      </c>
      <c r="E2092" s="4">
        <f>'Formula Sheet'!D1769</f>
        <v>5.1061920000000001</v>
      </c>
      <c r="F2092" s="10">
        <v>7.0647200000000003</v>
      </c>
    </row>
    <row r="2093" spans="1:6" x14ac:dyDescent="0.25">
      <c r="A2093" s="5" t="s">
        <v>4174</v>
      </c>
      <c r="B2093" s="5" t="s">
        <v>4175</v>
      </c>
      <c r="C2093">
        <v>34</v>
      </c>
      <c r="D2093" t="s">
        <v>20</v>
      </c>
      <c r="E2093" s="4">
        <f>'Formula Sheet'!D1771</f>
        <v>101.1421568</v>
      </c>
      <c r="F2093" s="10">
        <v>14.483872</v>
      </c>
    </row>
    <row r="2094" spans="1:6" x14ac:dyDescent="0.25">
      <c r="A2094" s="5" t="s">
        <v>3037</v>
      </c>
      <c r="B2094" s="5" t="s">
        <v>3038</v>
      </c>
      <c r="C2094">
        <v>210</v>
      </c>
      <c r="D2094" t="s">
        <v>7</v>
      </c>
      <c r="E2094" s="4">
        <f>'Formula Sheet'!D1772</f>
        <v>101.1421568</v>
      </c>
      <c r="F2094" s="10">
        <v>11.839360000000001</v>
      </c>
    </row>
    <row r="2095" spans="1:6" x14ac:dyDescent="0.25">
      <c r="A2095" s="5" t="s">
        <v>3039</v>
      </c>
      <c r="B2095" s="5" t="s">
        <v>3040</v>
      </c>
      <c r="C2095">
        <v>4.07</v>
      </c>
      <c r="D2095" t="s">
        <v>8</v>
      </c>
      <c r="E2095" s="4">
        <f>'Formula Sheet'!D1773</f>
        <v>1.6244800000000001</v>
      </c>
      <c r="F2095" s="10">
        <v>936</v>
      </c>
    </row>
    <row r="2096" spans="1:6" customFormat="1" hidden="1" x14ac:dyDescent="0.25">
      <c r="A2096" t="s">
        <v>3580</v>
      </c>
      <c r="B2096" t="s">
        <v>3600</v>
      </c>
      <c r="C2096">
        <v>9.4600000000000004E-2</v>
      </c>
      <c r="D2096" t="s">
        <v>27</v>
      </c>
      <c r="E2096" s="4">
        <f>'Formula Sheet'!D2095</f>
        <v>0</v>
      </c>
      <c r="F2096" s="4">
        <v>183.95328000000001</v>
      </c>
    </row>
    <row r="2097" spans="1:6" customFormat="1" hidden="1" x14ac:dyDescent="0.25">
      <c r="A2097" t="s">
        <v>3581</v>
      </c>
      <c r="B2097" t="s">
        <v>3601</v>
      </c>
      <c r="C2097">
        <v>2.9700000000000001E-2</v>
      </c>
      <c r="D2097" t="s">
        <v>27</v>
      </c>
      <c r="E2097" s="4">
        <f>'Formula Sheet'!D2096</f>
        <v>0</v>
      </c>
      <c r="F2097" s="4">
        <v>10.8576</v>
      </c>
    </row>
    <row r="2098" spans="1:6" customFormat="1" hidden="1" x14ac:dyDescent="0.25">
      <c r="A2098" t="s">
        <v>3582</v>
      </c>
      <c r="B2098" t="s">
        <v>3602</v>
      </c>
      <c r="C2098">
        <v>3.45</v>
      </c>
      <c r="D2098" t="s">
        <v>27</v>
      </c>
      <c r="E2098" s="4">
        <f>'Formula Sheet'!D2097</f>
        <v>0</v>
      </c>
      <c r="F2098" s="4">
        <v>95.047437866666669</v>
      </c>
    </row>
    <row r="2099" spans="1:6" customFormat="1" hidden="1" x14ac:dyDescent="0.25">
      <c r="A2099" t="s">
        <v>3583</v>
      </c>
      <c r="B2099" t="s">
        <v>3603</v>
      </c>
      <c r="C2099">
        <v>0.87160000000000004</v>
      </c>
      <c r="D2099" t="s">
        <v>27</v>
      </c>
      <c r="E2099" s="4">
        <f>'Formula Sheet'!D2098</f>
        <v>0</v>
      </c>
      <c r="F2099" s="4">
        <v>108.751712</v>
      </c>
    </row>
    <row r="2100" spans="1:6" customFormat="1" hidden="1" x14ac:dyDescent="0.25">
      <c r="A2100" t="s">
        <v>3584</v>
      </c>
      <c r="B2100" t="s">
        <v>3604</v>
      </c>
      <c r="C2100">
        <v>0.50729999999999997</v>
      </c>
      <c r="D2100" t="s">
        <v>27</v>
      </c>
      <c r="E2100" s="4">
        <f>'Formula Sheet'!D2099</f>
        <v>0</v>
      </c>
      <c r="F2100" s="4">
        <v>441.87040000000007</v>
      </c>
    </row>
    <row r="2101" spans="1:6" customFormat="1" hidden="1" x14ac:dyDescent="0.25">
      <c r="A2101" t="s">
        <v>3585</v>
      </c>
      <c r="B2101" t="s">
        <v>3605</v>
      </c>
      <c r="C2101">
        <v>1.5653999999999999</v>
      </c>
      <c r="D2101" t="s">
        <v>27</v>
      </c>
      <c r="E2101" s="4">
        <f>'Formula Sheet'!D2100</f>
        <v>0</v>
      </c>
      <c r="F2101" s="4">
        <v>10</v>
      </c>
    </row>
    <row r="2102" spans="1:6" customFormat="1" hidden="1" x14ac:dyDescent="0.25">
      <c r="A2102" t="s">
        <v>3586</v>
      </c>
      <c r="B2102" t="s">
        <v>3606</v>
      </c>
      <c r="C2102">
        <v>0.99539999999999995</v>
      </c>
      <c r="D2102" t="s">
        <v>27</v>
      </c>
      <c r="E2102" s="4">
        <f>'Formula Sheet'!D2101</f>
        <v>0</v>
      </c>
      <c r="F2102" s="4">
        <v>107.08064</v>
      </c>
    </row>
    <row r="2103" spans="1:6" customFormat="1" hidden="1" x14ac:dyDescent="0.25">
      <c r="A2103" t="s">
        <v>3587</v>
      </c>
      <c r="B2103" t="s">
        <v>3607</v>
      </c>
      <c r="C2103">
        <v>1.7050000000000001</v>
      </c>
      <c r="D2103" t="s">
        <v>27</v>
      </c>
      <c r="E2103" s="4">
        <f>'Formula Sheet'!D2102</f>
        <v>0</v>
      </c>
      <c r="F2103" s="4">
        <v>6157.3879999999981</v>
      </c>
    </row>
    <row r="2104" spans="1:6" customFormat="1" hidden="1" x14ac:dyDescent="0.25">
      <c r="A2104" t="s">
        <v>3588</v>
      </c>
      <c r="B2104" t="s">
        <v>3608</v>
      </c>
      <c r="C2104">
        <v>0.92169999999999996</v>
      </c>
      <c r="D2104" t="s">
        <v>27</v>
      </c>
      <c r="E2104" s="4">
        <f>'Formula Sheet'!D2103</f>
        <v>0</v>
      </c>
      <c r="F2104" s="4">
        <v>1</v>
      </c>
    </row>
    <row r="2105" spans="1:6" customFormat="1" hidden="1" x14ac:dyDescent="0.25">
      <c r="A2105" t="s">
        <v>3589</v>
      </c>
      <c r="B2105" t="s">
        <v>280</v>
      </c>
      <c r="C2105">
        <v>4.1174999999999997</v>
      </c>
      <c r="D2105" t="s">
        <v>27</v>
      </c>
      <c r="E2105" s="4">
        <f>'Formula Sheet'!D2104</f>
        <v>0</v>
      </c>
      <c r="F2105" s="4">
        <v>5.9023466666666735</v>
      </c>
    </row>
    <row r="2106" spans="1:6" customFormat="1" hidden="1" x14ac:dyDescent="0.25">
      <c r="A2106" t="s">
        <v>3590</v>
      </c>
      <c r="B2106" t="s">
        <v>3609</v>
      </c>
      <c r="C2106">
        <v>0.376</v>
      </c>
      <c r="D2106" t="s">
        <v>27</v>
      </c>
      <c r="E2106" s="4">
        <f>'Formula Sheet'!D2105</f>
        <v>0</v>
      </c>
      <c r="F2106" s="4">
        <v>2071.8000000000002</v>
      </c>
    </row>
    <row r="2107" spans="1:6" customFormat="1" hidden="1" x14ac:dyDescent="0.25">
      <c r="A2107" t="s">
        <v>3591</v>
      </c>
      <c r="B2107" t="s">
        <v>3610</v>
      </c>
      <c r="C2107">
        <v>1.17333</v>
      </c>
      <c r="D2107" t="s">
        <v>27</v>
      </c>
      <c r="E2107" s="4">
        <f>'Formula Sheet'!D2106</f>
        <v>0</v>
      </c>
      <c r="F2107" s="4">
        <v>316.72719999999998</v>
      </c>
    </row>
    <row r="2108" spans="1:6" customFormat="1" hidden="1" x14ac:dyDescent="0.25">
      <c r="A2108" t="s">
        <v>3592</v>
      </c>
      <c r="B2108" t="s">
        <v>3611</v>
      </c>
      <c r="C2108">
        <v>9.7856000000000005</v>
      </c>
      <c r="D2108" t="s">
        <v>27</v>
      </c>
      <c r="E2108" s="4">
        <f>'Formula Sheet'!D2107</f>
        <v>0</v>
      </c>
      <c r="F2108" s="4">
        <v>284.91360000000003</v>
      </c>
    </row>
    <row r="2109" spans="1:6" customFormat="1" hidden="1" x14ac:dyDescent="0.25">
      <c r="A2109" t="s">
        <v>3593</v>
      </c>
      <c r="B2109" t="s">
        <v>3610</v>
      </c>
      <c r="C2109">
        <v>0.2155</v>
      </c>
      <c r="D2109" t="s">
        <v>27</v>
      </c>
      <c r="E2109" s="4">
        <f>'Formula Sheet'!D2108</f>
        <v>0</v>
      </c>
      <c r="F2109" s="4">
        <v>88.665166666666678</v>
      </c>
    </row>
    <row r="2110" spans="1:6" customFormat="1" hidden="1" x14ac:dyDescent="0.25">
      <c r="A2110" t="s">
        <v>3594</v>
      </c>
      <c r="B2110" t="s">
        <v>3612</v>
      </c>
      <c r="C2110">
        <v>3.4319999999999999</v>
      </c>
      <c r="D2110" t="s">
        <v>27</v>
      </c>
      <c r="E2110" s="4">
        <f>'Formula Sheet'!D2109</f>
        <v>0</v>
      </c>
      <c r="F2110" s="4">
        <v>86.738687999999996</v>
      </c>
    </row>
    <row r="2111" spans="1:6" customFormat="1" hidden="1" x14ac:dyDescent="0.25">
      <c r="A2111" t="s">
        <v>3595</v>
      </c>
      <c r="B2111" t="s">
        <v>3613</v>
      </c>
      <c r="C2111">
        <v>2.5419700000000001</v>
      </c>
      <c r="D2111" t="s">
        <v>27</v>
      </c>
      <c r="E2111" s="4">
        <f>'Formula Sheet'!D2110</f>
        <v>0</v>
      </c>
      <c r="F2111" s="4">
        <v>9.9765120000000014</v>
      </c>
    </row>
    <row r="2112" spans="1:6" customFormat="1" hidden="1" x14ac:dyDescent="0.25">
      <c r="A2112" t="s">
        <v>3596</v>
      </c>
      <c r="B2112" t="s">
        <v>794</v>
      </c>
      <c r="C2112">
        <v>0.73050000000000004</v>
      </c>
      <c r="D2112" t="s">
        <v>27</v>
      </c>
      <c r="E2112" s="4">
        <f>'Formula Sheet'!D2111</f>
        <v>0</v>
      </c>
      <c r="F2112" s="4">
        <v>173.02</v>
      </c>
    </row>
    <row r="2113" spans="1:6" customFormat="1" hidden="1" x14ac:dyDescent="0.25">
      <c r="A2113" t="s">
        <v>3597</v>
      </c>
      <c r="B2113" t="s">
        <v>986</v>
      </c>
      <c r="C2113">
        <v>3.3919999999999999</v>
      </c>
      <c r="D2113" t="s">
        <v>27</v>
      </c>
      <c r="E2113" s="4">
        <f>'Formula Sheet'!D2112</f>
        <v>0</v>
      </c>
      <c r="F2113" s="4">
        <v>108.08198400000001</v>
      </c>
    </row>
    <row r="2114" spans="1:6" customFormat="1" hidden="1" x14ac:dyDescent="0.25">
      <c r="A2114" t="s">
        <v>3598</v>
      </c>
      <c r="B2114" t="s">
        <v>3614</v>
      </c>
      <c r="C2114">
        <v>9.1600000000000001E-2</v>
      </c>
      <c r="D2114" t="s">
        <v>27</v>
      </c>
      <c r="E2114" s="4">
        <f>'Formula Sheet'!D2113</f>
        <v>0</v>
      </c>
      <c r="F2114" s="4">
        <v>2627.9920000000002</v>
      </c>
    </row>
    <row r="2115" spans="1:6" customFormat="1" hidden="1" x14ac:dyDescent="0.25">
      <c r="A2115" t="s">
        <v>3599</v>
      </c>
      <c r="B2115" t="s">
        <v>3615</v>
      </c>
      <c r="C2115">
        <v>29.952999999999999</v>
      </c>
      <c r="D2115" t="s">
        <v>27</v>
      </c>
      <c r="E2115" s="4">
        <f>'Formula Sheet'!D2114</f>
        <v>0</v>
      </c>
      <c r="F2115" s="4">
        <v>90.287999999999997</v>
      </c>
    </row>
    <row r="2116" spans="1:6" x14ac:dyDescent="0.25">
      <c r="A2116" s="5" t="s">
        <v>3035</v>
      </c>
      <c r="B2116" s="5" t="s">
        <v>3036</v>
      </c>
      <c r="C2116">
        <v>242.67599999999999</v>
      </c>
      <c r="D2116" t="s">
        <v>20</v>
      </c>
      <c r="E2116" s="4">
        <f>'Formula Sheet'!D1770</f>
        <v>46.945599979200011</v>
      </c>
      <c r="F2116" s="10">
        <v>505.76344</v>
      </c>
    </row>
    <row r="2117" spans="1:6" x14ac:dyDescent="0.25">
      <c r="A2117" s="5" t="s">
        <v>3041</v>
      </c>
      <c r="B2117" s="5" t="s">
        <v>3045</v>
      </c>
      <c r="C2117">
        <v>1088.2829999999999</v>
      </c>
      <c r="D2117" t="s">
        <v>8</v>
      </c>
      <c r="E2117" s="4">
        <f>'Formula Sheet'!D1774</f>
        <v>32.073599999999999</v>
      </c>
      <c r="F2117" s="10">
        <v>23.441600000000001</v>
      </c>
    </row>
    <row r="2118" spans="1:6" x14ac:dyDescent="0.25">
      <c r="A2118" s="5" t="s">
        <v>3042</v>
      </c>
      <c r="B2118" s="5" t="s">
        <v>3045</v>
      </c>
      <c r="C2118">
        <v>2176.5549999999998</v>
      </c>
      <c r="D2118" t="s">
        <v>8</v>
      </c>
      <c r="E2118" s="4">
        <f>'Formula Sheet'!D1775</f>
        <v>39.519999979200009</v>
      </c>
      <c r="F2118" s="10">
        <v>1.7407520000000001</v>
      </c>
    </row>
    <row r="2119" spans="1:6" x14ac:dyDescent="0.25">
      <c r="A2119" s="5" t="s">
        <v>3043</v>
      </c>
      <c r="B2119" s="5" t="s">
        <v>3045</v>
      </c>
      <c r="C2119">
        <v>435.31</v>
      </c>
      <c r="D2119" t="s">
        <v>8</v>
      </c>
      <c r="E2119" s="4">
        <f>'Formula Sheet'!D1776</f>
        <v>527.80640000000005</v>
      </c>
      <c r="F2119" s="10">
        <v>148.29958400000001</v>
      </c>
    </row>
    <row r="2120" spans="1:6" customFormat="1" hidden="1" x14ac:dyDescent="0.25">
      <c r="A2120" t="s">
        <v>3701</v>
      </c>
      <c r="B2120" t="s">
        <v>3702</v>
      </c>
      <c r="C2120">
        <v>0</v>
      </c>
      <c r="D2120" t="s">
        <v>27</v>
      </c>
      <c r="E2120" s="4">
        <f>'Formula Sheet'!D2119</f>
        <v>0</v>
      </c>
      <c r="F2120" s="4">
        <v>143.68655999999999</v>
      </c>
    </row>
    <row r="2121" spans="1:6" x14ac:dyDescent="0.25">
      <c r="A2121" s="5" t="s">
        <v>3044</v>
      </c>
      <c r="B2121" s="5" t="s">
        <v>3046</v>
      </c>
      <c r="C2121">
        <v>1.1789000000000001</v>
      </c>
      <c r="D2121" t="s">
        <v>11</v>
      </c>
      <c r="E2121" s="4">
        <f>'Formula Sheet'!D1777</f>
        <v>6.6795733326399995</v>
      </c>
      <c r="F2121" s="10">
        <v>1.65568</v>
      </c>
    </row>
    <row r="2122" spans="1:6" x14ac:dyDescent="0.25">
      <c r="A2122" s="5" t="s">
        <v>3047</v>
      </c>
      <c r="B2122" s="5" t="s">
        <v>3048</v>
      </c>
      <c r="C2122">
        <v>3.6030000000000002</v>
      </c>
      <c r="D2122" t="s">
        <v>11</v>
      </c>
      <c r="E2122" s="4">
        <f>'Formula Sheet'!D1778</f>
        <v>38.188800000000001</v>
      </c>
      <c r="F2122" s="10">
        <v>2.577744</v>
      </c>
    </row>
    <row r="2123" spans="1:6" x14ac:dyDescent="0.25">
      <c r="A2123" s="5" t="s">
        <v>3049</v>
      </c>
      <c r="B2123" s="5" t="s">
        <v>3052</v>
      </c>
      <c r="C2123">
        <v>3.3965000000000001</v>
      </c>
      <c r="D2123" t="s">
        <v>11</v>
      </c>
      <c r="E2123" s="4">
        <f>'Formula Sheet'!D1779</f>
        <v>38.188800000000001</v>
      </c>
      <c r="F2123" s="10">
        <v>266.56799999999998</v>
      </c>
    </row>
    <row r="2124" spans="1:6" x14ac:dyDescent="0.25">
      <c r="A2124" s="5" t="s">
        <v>3050</v>
      </c>
      <c r="B2124" s="5" t="s">
        <v>3053</v>
      </c>
      <c r="C2124">
        <v>243.15549999999999</v>
      </c>
      <c r="D2124" t="s">
        <v>11</v>
      </c>
      <c r="E2124" s="4">
        <f>'Formula Sheet'!D1780</f>
        <v>6.7955911111111087</v>
      </c>
      <c r="F2124" s="10">
        <v>7.5065120000000007</v>
      </c>
    </row>
    <row r="2125" spans="1:6" x14ac:dyDescent="0.25">
      <c r="A2125" s="5" t="s">
        <v>3051</v>
      </c>
      <c r="B2125" s="5" t="s">
        <v>3054</v>
      </c>
      <c r="C2125">
        <v>6.9634</v>
      </c>
      <c r="D2125" t="s">
        <v>11</v>
      </c>
      <c r="E2125" s="4">
        <f>'Formula Sheet'!D1781</f>
        <v>3.7687520000000001</v>
      </c>
      <c r="F2125" s="10">
        <v>389.12639999999999</v>
      </c>
    </row>
    <row r="2126" spans="1:6" x14ac:dyDescent="0.25">
      <c r="A2126" s="5" t="s">
        <v>3055</v>
      </c>
      <c r="B2126" s="5" t="s">
        <v>3056</v>
      </c>
      <c r="C2126">
        <v>5.6920000000000002</v>
      </c>
      <c r="D2126" t="s">
        <v>11</v>
      </c>
      <c r="E2126" s="4">
        <f>'Formula Sheet'!D1782</f>
        <v>4.4622933326399998</v>
      </c>
      <c r="F2126" s="10">
        <v>1.6172</v>
      </c>
    </row>
    <row r="2127" spans="1:6" x14ac:dyDescent="0.25">
      <c r="A2127" s="5" t="s">
        <v>3057</v>
      </c>
      <c r="B2127" s="5" t="s">
        <v>3060</v>
      </c>
      <c r="C2127">
        <v>180</v>
      </c>
      <c r="D2127" t="s">
        <v>22</v>
      </c>
      <c r="E2127" s="4">
        <f>'Formula Sheet'!D1783</f>
        <v>8.5011333333333372</v>
      </c>
      <c r="F2127" s="10">
        <v>3.0557280000000002</v>
      </c>
    </row>
    <row r="2128" spans="1:6" x14ac:dyDescent="0.25">
      <c r="A2128" s="5" t="s">
        <v>3058</v>
      </c>
      <c r="B2128" s="5" t="s">
        <v>3061</v>
      </c>
      <c r="C2128">
        <v>11.27</v>
      </c>
      <c r="D2128" t="s">
        <v>11</v>
      </c>
      <c r="E2128" s="4">
        <f>'Formula Sheet'!D1784</f>
        <v>5.0080333333333362</v>
      </c>
      <c r="F2128" s="10">
        <v>1</v>
      </c>
    </row>
    <row r="2129" spans="1:6" x14ac:dyDescent="0.25">
      <c r="A2129" s="5" t="s">
        <v>3059</v>
      </c>
      <c r="B2129" s="5" t="s">
        <v>3062</v>
      </c>
      <c r="C2129">
        <v>0.83689999999999998</v>
      </c>
      <c r="D2129" t="s">
        <v>11</v>
      </c>
      <c r="E2129" s="4">
        <f>'Formula Sheet'!D1785</f>
        <v>2.2285714276799999</v>
      </c>
      <c r="F2129" s="10">
        <v>9.2767999895999989</v>
      </c>
    </row>
    <row r="2130" spans="1:6" x14ac:dyDescent="0.25">
      <c r="A2130" s="5" t="s">
        <v>3063</v>
      </c>
      <c r="B2130" s="5" t="s">
        <v>3064</v>
      </c>
      <c r="C2130">
        <v>12.8124</v>
      </c>
      <c r="D2130" t="s">
        <v>8</v>
      </c>
      <c r="E2130" s="4">
        <f>'Formula Sheet'!D1786</f>
        <v>346.17023999999998</v>
      </c>
      <c r="F2130" s="10">
        <v>11.585599999999991</v>
      </c>
    </row>
    <row r="2131" spans="1:6" x14ac:dyDescent="0.25">
      <c r="A2131" s="5" t="s">
        <v>4176</v>
      </c>
      <c r="B2131" s="5" t="s">
        <v>3065</v>
      </c>
      <c r="C2131">
        <v>0.79600000000000004</v>
      </c>
      <c r="D2131" t="s">
        <v>11</v>
      </c>
      <c r="E2131" s="4">
        <f>'Formula Sheet'!D1787</f>
        <v>32.76</v>
      </c>
      <c r="F2131" s="10">
        <v>72.741759999999999</v>
      </c>
    </row>
    <row r="2132" spans="1:6" customFormat="1" hidden="1" x14ac:dyDescent="0.25">
      <c r="A2132" t="s">
        <v>3703</v>
      </c>
      <c r="B2132" t="s">
        <v>3704</v>
      </c>
      <c r="C2132">
        <v>0</v>
      </c>
      <c r="D2132" t="s">
        <v>27</v>
      </c>
      <c r="E2132" s="4">
        <f>'Formula Sheet'!D2131</f>
        <v>0</v>
      </c>
      <c r="F2132" s="4">
        <v>5559.8399999999992</v>
      </c>
    </row>
    <row r="2133" spans="1:6" customFormat="1" hidden="1" x14ac:dyDescent="0.25">
      <c r="A2133" t="s">
        <v>3627</v>
      </c>
      <c r="B2133" t="s">
        <v>3635</v>
      </c>
      <c r="C2133">
        <v>5.9800500000000003</v>
      </c>
      <c r="E2133" s="4" t="e">
        <f>'Formula Sheet'!D2132</f>
        <v>#N/A</v>
      </c>
      <c r="F2133" s="4">
        <v>38.683839999999996</v>
      </c>
    </row>
    <row r="2134" spans="1:6" x14ac:dyDescent="0.25">
      <c r="A2134" s="5" t="s">
        <v>3066</v>
      </c>
      <c r="B2134" s="5" t="s">
        <v>3067</v>
      </c>
      <c r="C2134">
        <v>1.2393000000000001</v>
      </c>
      <c r="D2134" t="s">
        <v>11</v>
      </c>
      <c r="E2134" s="4">
        <f>'Formula Sheet'!D1788</f>
        <v>229.92320000000001</v>
      </c>
      <c r="F2134" s="10">
        <v>11.585599999999991</v>
      </c>
    </row>
    <row r="2135" spans="1:6" x14ac:dyDescent="0.25">
      <c r="A2135" s="5" t="s">
        <v>4376</v>
      </c>
      <c r="B2135" s="5" t="s">
        <v>4387</v>
      </c>
      <c r="C2135">
        <v>44.577599999999997</v>
      </c>
      <c r="D2135" t="s">
        <v>8</v>
      </c>
      <c r="E2135" s="4">
        <f>'Formula Sheet'!D2255</f>
        <v>1.1398400000000002</v>
      </c>
      <c r="F2135" s="10">
        <v>273.31039999999996</v>
      </c>
    </row>
    <row r="2136" spans="1:6" x14ac:dyDescent="0.25">
      <c r="A2136" s="5" t="s">
        <v>4177</v>
      </c>
      <c r="B2136" s="5" t="s">
        <v>4178</v>
      </c>
      <c r="C2136">
        <v>36.840000000000003</v>
      </c>
      <c r="D2136" t="s">
        <v>7</v>
      </c>
      <c r="E2136" s="4">
        <f>'Formula Sheet'!D1789</f>
        <v>1.1321518936000001</v>
      </c>
      <c r="F2136" s="10">
        <v>23.088000000000001</v>
      </c>
    </row>
    <row r="2137" spans="1:6" x14ac:dyDescent="0.25">
      <c r="A2137" s="5" t="s">
        <v>3647</v>
      </c>
      <c r="B2137" s="5" t="s">
        <v>3652</v>
      </c>
      <c r="C2137">
        <v>5.22</v>
      </c>
      <c r="D2137" t="s">
        <v>11</v>
      </c>
      <c r="E2137" s="4">
        <f>'Formula Sheet'!D2142</f>
        <v>3.0557280000000002</v>
      </c>
      <c r="F2137" s="10">
        <v>21707.805600000003</v>
      </c>
    </row>
    <row r="2138" spans="1:6" x14ac:dyDescent="0.25">
      <c r="A2138" s="5" t="s">
        <v>3068</v>
      </c>
      <c r="B2138" s="5" t="s">
        <v>3069</v>
      </c>
      <c r="C2138">
        <v>3.6089000000000002</v>
      </c>
      <c r="D2138" t="s">
        <v>11</v>
      </c>
      <c r="E2138" s="4">
        <f>'Formula Sheet'!D1790</f>
        <v>1.1925333326400001</v>
      </c>
      <c r="F2138" s="10">
        <v>150.44159999999999</v>
      </c>
    </row>
    <row r="2139" spans="1:6" customFormat="1" hidden="1" x14ac:dyDescent="0.25">
      <c r="A2139" t="s">
        <v>3640</v>
      </c>
      <c r="B2139" t="s">
        <v>3643</v>
      </c>
      <c r="C2139">
        <v>9.6</v>
      </c>
      <c r="E2139" s="4" t="e">
        <f>'Formula Sheet'!D2138</f>
        <v>#N/A</v>
      </c>
      <c r="F2139" s="4">
        <v>105.9824</v>
      </c>
    </row>
    <row r="2140" spans="1:6" x14ac:dyDescent="0.25">
      <c r="A2140" s="5" t="s">
        <v>3070</v>
      </c>
      <c r="B2140" s="5" t="s">
        <v>4332</v>
      </c>
      <c r="C2140">
        <v>1711.4</v>
      </c>
      <c r="D2140" t="s">
        <v>22</v>
      </c>
      <c r="E2140" s="4">
        <f>'Formula Sheet'!D2202</f>
        <v>2.7372800000000002</v>
      </c>
      <c r="F2140" s="10">
        <v>8557</v>
      </c>
    </row>
    <row r="2141" spans="1:6" x14ac:dyDescent="0.25">
      <c r="A2141" s="5" t="s">
        <v>3071</v>
      </c>
      <c r="B2141" s="5" t="s">
        <v>3072</v>
      </c>
      <c r="C2141">
        <v>187.07999999999998</v>
      </c>
      <c r="D2141" t="s">
        <v>20</v>
      </c>
      <c r="E2141" s="4">
        <f>'Formula Sheet'!D1791</f>
        <v>3.5984000000000003</v>
      </c>
      <c r="F2141" s="10">
        <v>968.88000000000011</v>
      </c>
    </row>
    <row r="2142" spans="1:6" x14ac:dyDescent="0.25">
      <c r="A2142" s="5" t="s">
        <v>3073</v>
      </c>
      <c r="B2142" s="5" t="s">
        <v>3074</v>
      </c>
      <c r="C2142">
        <v>0.77749999999999997</v>
      </c>
      <c r="D2142" t="s">
        <v>11</v>
      </c>
      <c r="E2142" s="4">
        <f>'Formula Sheet'!D1792</f>
        <v>1</v>
      </c>
      <c r="F2142" s="10">
        <v>130.50479999999999</v>
      </c>
    </row>
    <row r="2143" spans="1:6" x14ac:dyDescent="0.25">
      <c r="A2143" s="5" t="s">
        <v>3075</v>
      </c>
      <c r="B2143" s="5" t="s">
        <v>3076</v>
      </c>
      <c r="C2143">
        <v>1.4691000000000001</v>
      </c>
      <c r="D2143" t="s">
        <v>11</v>
      </c>
      <c r="E2143" s="4">
        <f>'Formula Sheet'!D1793</f>
        <v>1.4476799999999999</v>
      </c>
      <c r="F2143" s="10">
        <v>1.8189600000000001</v>
      </c>
    </row>
    <row r="2144" spans="1:6" x14ac:dyDescent="0.25">
      <c r="A2144" s="5" t="s">
        <v>3077</v>
      </c>
      <c r="B2144" s="5" t="s">
        <v>3078</v>
      </c>
      <c r="C2144">
        <v>0.43509999999999999</v>
      </c>
      <c r="D2144" t="s">
        <v>11</v>
      </c>
      <c r="E2144" s="4">
        <f>'Formula Sheet'!D1794</f>
        <v>2.7981200000000004</v>
      </c>
      <c r="F2144" s="10">
        <v>6.4034879999999994</v>
      </c>
    </row>
    <row r="2145" spans="1:6" x14ac:dyDescent="0.25">
      <c r="A2145" s="5" t="s">
        <v>4179</v>
      </c>
      <c r="B2145" s="5" t="s">
        <v>4180</v>
      </c>
      <c r="C2145">
        <v>5.569999999999995</v>
      </c>
      <c r="D2145" t="s">
        <v>20</v>
      </c>
      <c r="E2145" s="4">
        <f>'Formula Sheet'!D1796</f>
        <v>16.986666667359998</v>
      </c>
      <c r="F2145" s="10">
        <v>128.28192000000001</v>
      </c>
    </row>
    <row r="2146" spans="1:6" x14ac:dyDescent="0.25">
      <c r="A2146" s="5" t="s">
        <v>3083</v>
      </c>
      <c r="B2146" s="5" t="s">
        <v>3084</v>
      </c>
      <c r="C2146">
        <v>5.569999999999995</v>
      </c>
      <c r="D2146" t="s">
        <v>20</v>
      </c>
      <c r="E2146" s="4">
        <f>'Formula Sheet'!D1798</f>
        <v>14.4108432</v>
      </c>
      <c r="F2146" s="10">
        <v>1.1258000000000001</v>
      </c>
    </row>
    <row r="2147" spans="1:6" x14ac:dyDescent="0.25">
      <c r="A2147" s="5" t="s">
        <v>3087</v>
      </c>
      <c r="B2147" s="5" t="s">
        <v>3089</v>
      </c>
      <c r="C2147">
        <v>14.508000000000001</v>
      </c>
      <c r="D2147" t="s">
        <v>7</v>
      </c>
      <c r="E2147" s="4">
        <f>'Formula Sheet'!D1800</f>
        <v>1.0451999999999999</v>
      </c>
      <c r="F2147" s="10">
        <v>273.96489599999995</v>
      </c>
    </row>
    <row r="2148" spans="1:6" x14ac:dyDescent="0.25">
      <c r="A2148" s="5" t="s">
        <v>3091</v>
      </c>
      <c r="B2148" s="5" t="s">
        <v>3092</v>
      </c>
      <c r="C2148">
        <v>10.673999999999999</v>
      </c>
      <c r="D2148" t="s">
        <v>7</v>
      </c>
      <c r="E2148" s="4">
        <f>'Formula Sheet'!D1802</f>
        <v>567.52320000000009</v>
      </c>
      <c r="F2148" s="10">
        <v>2.0141333326400002</v>
      </c>
    </row>
    <row r="2149" spans="1:6" customFormat="1" hidden="1" x14ac:dyDescent="0.25">
      <c r="A2149" t="s">
        <v>3675</v>
      </c>
      <c r="B2149" t="s">
        <v>3689</v>
      </c>
      <c r="C2149">
        <v>220.5639999999996</v>
      </c>
      <c r="D2149" t="s">
        <v>27</v>
      </c>
      <c r="E2149" s="4">
        <f>'Formula Sheet'!D2148</f>
        <v>0</v>
      </c>
      <c r="F2149" s="4">
        <v>8899.2800000000007</v>
      </c>
    </row>
    <row r="2150" spans="1:6" customFormat="1" hidden="1" x14ac:dyDescent="0.25">
      <c r="A2150" t="s">
        <v>3705</v>
      </c>
      <c r="B2150" t="s">
        <v>1188</v>
      </c>
      <c r="C2150">
        <v>0.35899999999999999</v>
      </c>
      <c r="E2150" s="4" t="e">
        <f>'Formula Sheet'!D2149</f>
        <v>#N/A</v>
      </c>
      <c r="F2150" s="4">
        <v>4.8152219873150086</v>
      </c>
    </row>
    <row r="2151" spans="1:6" x14ac:dyDescent="0.25">
      <c r="A2151" s="5" t="s">
        <v>3088</v>
      </c>
      <c r="B2151" s="5" t="s">
        <v>3090</v>
      </c>
      <c r="C2151">
        <v>171.9</v>
      </c>
      <c r="D2151" t="s">
        <v>7</v>
      </c>
      <c r="E2151" s="4">
        <f>'Formula Sheet'!D1801</f>
        <v>7.7611040000000004</v>
      </c>
      <c r="F2151" s="10">
        <v>4.3333333333333268</v>
      </c>
    </row>
    <row r="2152" spans="1:6" x14ac:dyDescent="0.25">
      <c r="A2152" s="5" t="s">
        <v>3079</v>
      </c>
      <c r="B2152" s="5" t="s">
        <v>3080</v>
      </c>
      <c r="C2152">
        <v>4.4599999949999996</v>
      </c>
      <c r="D2152" t="s">
        <v>20</v>
      </c>
      <c r="E2152" s="4">
        <f>'Formula Sheet'!D1795</f>
        <v>5.8586666673599996</v>
      </c>
      <c r="F2152" s="10">
        <v>5.2975520000000005</v>
      </c>
    </row>
    <row r="2153" spans="1:6" x14ac:dyDescent="0.25">
      <c r="A2153" s="5" t="s">
        <v>3081</v>
      </c>
      <c r="B2153" s="5" t="s">
        <v>3082</v>
      </c>
      <c r="C2153">
        <v>34.972000000000001</v>
      </c>
      <c r="D2153" t="s">
        <v>20</v>
      </c>
      <c r="E2153" s="4">
        <f>'Formula Sheet'!D1797</f>
        <v>14.4108432</v>
      </c>
      <c r="F2153" s="10">
        <v>1</v>
      </c>
    </row>
    <row r="2154" spans="1:6" x14ac:dyDescent="0.25">
      <c r="A2154" s="5" t="s">
        <v>3085</v>
      </c>
      <c r="B2154" s="5" t="s">
        <v>3086</v>
      </c>
      <c r="C2154">
        <v>11.1</v>
      </c>
      <c r="D2154" t="s">
        <v>20</v>
      </c>
      <c r="E2154" s="4">
        <f>'Formula Sheet'!D1799</f>
        <v>2.0716800000000002</v>
      </c>
      <c r="F2154" s="10">
        <v>1</v>
      </c>
    </row>
    <row r="2155" spans="1:6" x14ac:dyDescent="0.25">
      <c r="A2155" s="5" t="s">
        <v>3093</v>
      </c>
      <c r="B2155" s="5" t="s">
        <v>3094</v>
      </c>
      <c r="C2155">
        <v>0.87450000000000006</v>
      </c>
      <c r="D2155" t="s">
        <v>11</v>
      </c>
      <c r="E2155" s="4">
        <f>'Formula Sheet'!D1803</f>
        <v>483.71999999999997</v>
      </c>
      <c r="F2155" s="10">
        <v>8.5155200000000004</v>
      </c>
    </row>
    <row r="2156" spans="1:6" x14ac:dyDescent="0.25">
      <c r="A2156" s="5" t="s">
        <v>3095</v>
      </c>
      <c r="B2156" s="5" t="s">
        <v>3096</v>
      </c>
      <c r="C2156">
        <v>3.0785999999999998</v>
      </c>
      <c r="D2156" t="s">
        <v>11</v>
      </c>
      <c r="E2156" s="4">
        <f>'Formula Sheet'!D1804</f>
        <v>121.80480000000001</v>
      </c>
      <c r="F2156" s="10">
        <v>5149.6279999999997</v>
      </c>
    </row>
    <row r="2157" spans="1:6" x14ac:dyDescent="0.25">
      <c r="A2157" s="5" t="s">
        <v>3097</v>
      </c>
      <c r="B2157" s="5" t="s">
        <v>3098</v>
      </c>
      <c r="C2157">
        <v>2.5468999999999999</v>
      </c>
      <c r="D2157" t="s">
        <v>11</v>
      </c>
      <c r="E2157" s="4">
        <f>'Formula Sheet'!D1805</f>
        <v>21.823360000000001</v>
      </c>
      <c r="F2157" s="10">
        <v>130.38</v>
      </c>
    </row>
    <row r="2158" spans="1:6" x14ac:dyDescent="0.25">
      <c r="A2158" s="5" t="s">
        <v>3099</v>
      </c>
      <c r="B2158" s="5" t="s">
        <v>3100</v>
      </c>
      <c r="C2158">
        <v>61.673999999999999</v>
      </c>
      <c r="D2158" t="s">
        <v>20</v>
      </c>
      <c r="E2158" s="4">
        <f>'Formula Sheet'!D1806</f>
        <v>1.6149119999999999</v>
      </c>
      <c r="F2158" s="10">
        <v>78.411839999999998</v>
      </c>
    </row>
    <row r="2159" spans="1:6" x14ac:dyDescent="0.25">
      <c r="A2159" s="5" t="s">
        <v>4181</v>
      </c>
      <c r="B2159" s="5" t="s">
        <v>3101</v>
      </c>
      <c r="C2159">
        <v>0.18290000000000001</v>
      </c>
      <c r="D2159" t="s">
        <v>11</v>
      </c>
      <c r="E2159" s="4">
        <f>'Formula Sheet'!D1807</f>
        <v>190.44</v>
      </c>
      <c r="F2159" s="10">
        <v>246.48000000000002</v>
      </c>
    </row>
    <row r="2160" spans="1:6" x14ac:dyDescent="0.25">
      <c r="A2160" s="5" t="s">
        <v>3102</v>
      </c>
      <c r="B2160" s="5" t="s">
        <v>3103</v>
      </c>
      <c r="C2160">
        <v>0.54125000000000001</v>
      </c>
      <c r="D2160" t="s">
        <v>11</v>
      </c>
      <c r="E2160" s="4">
        <f>'Formula Sheet'!D1808</f>
        <v>270.24959999999999</v>
      </c>
      <c r="F2160" s="10">
        <v>433.75899840000005</v>
      </c>
    </row>
    <row r="2161" spans="1:6" x14ac:dyDescent="0.25">
      <c r="A2161" s="5" t="s">
        <v>3104</v>
      </c>
      <c r="B2161" s="5" t="s">
        <v>3105</v>
      </c>
      <c r="C2161">
        <v>0.36380000000000001</v>
      </c>
      <c r="D2161" t="s">
        <v>11</v>
      </c>
      <c r="E2161" s="4">
        <f>'Formula Sheet'!D1809</f>
        <v>36.8264</v>
      </c>
      <c r="F2161" s="10">
        <v>5.5793920000000004</v>
      </c>
    </row>
    <row r="2162" spans="1:6" x14ac:dyDescent="0.25">
      <c r="A2162" s="5" t="s">
        <v>3106</v>
      </c>
      <c r="B2162" s="5" t="s">
        <v>3107</v>
      </c>
      <c r="C2162">
        <v>38.262479999999996</v>
      </c>
      <c r="D2162" t="s">
        <v>7</v>
      </c>
      <c r="E2162" s="4">
        <f>'Formula Sheet'!D1810</f>
        <v>36.8264</v>
      </c>
      <c r="F2162" s="10">
        <v>17.85472</v>
      </c>
    </row>
    <row r="2163" spans="1:6" x14ac:dyDescent="0.25">
      <c r="A2163" s="5" t="s">
        <v>3108</v>
      </c>
      <c r="B2163" s="5" t="s">
        <v>3109</v>
      </c>
      <c r="C2163">
        <v>2.0833333333333299</v>
      </c>
      <c r="D2163" t="s">
        <v>11</v>
      </c>
      <c r="E2163" s="4">
        <f>'Formula Sheet'!D1811</f>
        <v>1.053312</v>
      </c>
      <c r="F2163" s="10">
        <v>15.025920000000001</v>
      </c>
    </row>
    <row r="2164" spans="1:6" x14ac:dyDescent="0.25">
      <c r="A2164" s="5" t="s">
        <v>3110</v>
      </c>
      <c r="B2164" s="5" t="s">
        <v>3111</v>
      </c>
      <c r="C2164">
        <v>0.96833333300000002</v>
      </c>
      <c r="D2164" t="s">
        <v>11</v>
      </c>
      <c r="E2164" s="4">
        <f>'Formula Sheet'!D1812</f>
        <v>99.284800000000004</v>
      </c>
      <c r="F2164" s="10">
        <v>181.29504</v>
      </c>
    </row>
    <row r="2165" spans="1:6" x14ac:dyDescent="0.25">
      <c r="A2165" s="5" t="s">
        <v>3112</v>
      </c>
      <c r="B2165" s="5" t="s">
        <v>3113</v>
      </c>
      <c r="C2165">
        <v>4.0940000000000003</v>
      </c>
      <c r="D2165" t="s">
        <v>11</v>
      </c>
      <c r="E2165" s="4">
        <f>'Formula Sheet'!D1813</f>
        <v>74.391199999999998</v>
      </c>
      <c r="F2165" s="10">
        <v>1.3104</v>
      </c>
    </row>
    <row r="2166" spans="1:6" x14ac:dyDescent="0.25">
      <c r="A2166" s="5" t="s">
        <v>3114</v>
      </c>
      <c r="B2166" s="5" t="s">
        <v>3115</v>
      </c>
      <c r="C2166">
        <v>975.89</v>
      </c>
      <c r="D2166" t="s">
        <v>7</v>
      </c>
      <c r="E2166" s="4">
        <f>'Formula Sheet'!D1814</f>
        <v>113.34976</v>
      </c>
      <c r="F2166" s="10">
        <v>16.966975999999999</v>
      </c>
    </row>
    <row r="2167" spans="1:6" x14ac:dyDescent="0.25">
      <c r="A2167" s="5" t="s">
        <v>4182</v>
      </c>
      <c r="B2167" s="5" t="s">
        <v>3116</v>
      </c>
      <c r="C2167">
        <v>10.649999999999999</v>
      </c>
      <c r="D2167" t="s">
        <v>7</v>
      </c>
      <c r="E2167" s="4">
        <f>'Formula Sheet'!D1815</f>
        <v>1</v>
      </c>
      <c r="F2167" s="10">
        <v>121.80000000000001</v>
      </c>
    </row>
    <row r="2168" spans="1:6" customFormat="1" hidden="1" x14ac:dyDescent="0.25">
      <c r="A2168" t="s">
        <v>4230</v>
      </c>
      <c r="B2168" t="s">
        <v>4250</v>
      </c>
      <c r="C2168">
        <v>2884.2240000000002</v>
      </c>
      <c r="E2168" s="4" t="e">
        <f>'Formula Sheet'!D2167</f>
        <v>#N/A</v>
      </c>
      <c r="F2168" s="4">
        <v>12.023162666666675</v>
      </c>
    </row>
    <row r="2169" spans="1:6" x14ac:dyDescent="0.25">
      <c r="A2169" s="5" t="s">
        <v>3678</v>
      </c>
      <c r="B2169" s="5" t="s">
        <v>3692</v>
      </c>
      <c r="C2169">
        <v>2.8376666666666699</v>
      </c>
      <c r="D2169" t="s">
        <v>11</v>
      </c>
      <c r="E2169" s="4">
        <f>'Formula Sheet'!D2152</f>
        <v>72.741759999999999</v>
      </c>
      <c r="F2169" s="10">
        <v>1</v>
      </c>
    </row>
    <row r="2170" spans="1:6" x14ac:dyDescent="0.25">
      <c r="A2170" s="5" t="s">
        <v>3471</v>
      </c>
      <c r="B2170" s="5" t="s">
        <v>3473</v>
      </c>
      <c r="C2170">
        <v>46</v>
      </c>
      <c r="D2170" t="s">
        <v>11</v>
      </c>
      <c r="E2170" s="4">
        <f>'Formula Sheet'!D2024</f>
        <v>3.9440266673600002</v>
      </c>
      <c r="F2170" s="10">
        <v>138.94816</v>
      </c>
    </row>
    <row r="2171" spans="1:6" x14ac:dyDescent="0.25">
      <c r="A2171" s="5" t="s">
        <v>3117</v>
      </c>
      <c r="B2171" s="5" t="s">
        <v>3118</v>
      </c>
      <c r="C2171">
        <v>37.698</v>
      </c>
      <c r="D2171" t="s">
        <v>20</v>
      </c>
      <c r="E2171" s="4">
        <f>'Formula Sheet'!D1816</f>
        <v>3.4026719999999999</v>
      </c>
      <c r="F2171" s="10">
        <v>1410.4224000000002</v>
      </c>
    </row>
    <row r="2172" spans="1:6" x14ac:dyDescent="0.25">
      <c r="A2172" s="5" t="s">
        <v>3119</v>
      </c>
      <c r="B2172" s="5" t="s">
        <v>3118</v>
      </c>
      <c r="C2172">
        <v>118.5</v>
      </c>
      <c r="D2172" t="s">
        <v>20</v>
      </c>
      <c r="E2172" s="4">
        <f>'Formula Sheet'!D1817</f>
        <v>16.399413333333325</v>
      </c>
      <c r="F2172" s="10">
        <v>629.92319999999995</v>
      </c>
    </row>
    <row r="2173" spans="1:6" x14ac:dyDescent="0.25">
      <c r="A2173" s="5" t="s">
        <v>3318</v>
      </c>
      <c r="B2173" s="5" t="s">
        <v>3321</v>
      </c>
      <c r="C2173">
        <v>114.66</v>
      </c>
      <c r="D2173" t="s">
        <v>7</v>
      </c>
      <c r="E2173" s="4">
        <f>'Formula Sheet'!D1930</f>
        <v>41.606011200000005</v>
      </c>
      <c r="F2173" s="10">
        <v>170.331096</v>
      </c>
    </row>
    <row r="2174" spans="1:6" x14ac:dyDescent="0.25">
      <c r="A2174" s="5" t="s">
        <v>3552</v>
      </c>
      <c r="B2174" s="5" t="s">
        <v>3555</v>
      </c>
      <c r="C2174">
        <v>82.42</v>
      </c>
      <c r="D2174" t="s">
        <v>20</v>
      </c>
      <c r="E2174" s="4">
        <f>'Formula Sheet'!D2072</f>
        <v>139.67552000000001</v>
      </c>
      <c r="F2174" s="10">
        <v>53768</v>
      </c>
    </row>
    <row r="2175" spans="1:6" x14ac:dyDescent="0.25">
      <c r="A2175" s="5" t="s">
        <v>3120</v>
      </c>
      <c r="B2175" s="5" t="s">
        <v>3121</v>
      </c>
      <c r="C2175">
        <v>208.53798</v>
      </c>
      <c r="D2175" t="s">
        <v>20</v>
      </c>
      <c r="E2175" s="4">
        <f>'Formula Sheet'!D1818</f>
        <v>33.313904000000001</v>
      </c>
      <c r="F2175" s="10">
        <v>109.976</v>
      </c>
    </row>
    <row r="2176" spans="1:6" x14ac:dyDescent="0.25">
      <c r="A2176" s="5" t="s">
        <v>3122</v>
      </c>
      <c r="B2176" s="5" t="s">
        <v>3123</v>
      </c>
      <c r="C2176">
        <v>2.6823999999999999</v>
      </c>
      <c r="D2176" t="s">
        <v>11</v>
      </c>
      <c r="E2176" s="4">
        <f>'Formula Sheet'!D1819</f>
        <v>6.24</v>
      </c>
      <c r="F2176" s="10">
        <v>761.91480000000001</v>
      </c>
    </row>
    <row r="2177" spans="1:6" x14ac:dyDescent="0.25">
      <c r="A2177" s="5" t="s">
        <v>3124</v>
      </c>
      <c r="B2177" s="5" t="s">
        <v>3125</v>
      </c>
      <c r="C2177">
        <v>8.5839999999999996</v>
      </c>
      <c r="D2177" t="s">
        <v>11</v>
      </c>
      <c r="E2177" s="4">
        <f>'Formula Sheet'!D1820</f>
        <v>91.249600000000115</v>
      </c>
      <c r="F2177" s="10">
        <v>101.93600000000001</v>
      </c>
    </row>
    <row r="2178" spans="1:6" customFormat="1" hidden="1" x14ac:dyDescent="0.25">
      <c r="A2178" t="s">
        <v>4240</v>
      </c>
      <c r="B2178" t="s">
        <v>4259</v>
      </c>
      <c r="C2178">
        <v>1570.8</v>
      </c>
      <c r="D2178" t="s">
        <v>27</v>
      </c>
      <c r="E2178" s="4">
        <f>'Formula Sheet'!D2177</f>
        <v>0</v>
      </c>
      <c r="F2178" s="4">
        <v>47.429546666666738</v>
      </c>
    </row>
    <row r="2179" spans="1:6" customFormat="1" hidden="1" x14ac:dyDescent="0.25">
      <c r="A2179" t="s">
        <v>4241</v>
      </c>
      <c r="B2179" t="s">
        <v>4260</v>
      </c>
      <c r="C2179">
        <v>1368.3100000000002</v>
      </c>
      <c r="D2179" t="s">
        <v>27</v>
      </c>
      <c r="E2179" s="4">
        <f>'Formula Sheet'!D2178</f>
        <v>0</v>
      </c>
      <c r="F2179" s="4">
        <v>144.92000000000002</v>
      </c>
    </row>
    <row r="2180" spans="1:6" customFormat="1" hidden="1" x14ac:dyDescent="0.25">
      <c r="A2180" t="s">
        <v>4242</v>
      </c>
      <c r="B2180" t="s">
        <v>4261</v>
      </c>
      <c r="C2180">
        <v>2054.0200000000009</v>
      </c>
      <c r="D2180" t="s">
        <v>27</v>
      </c>
      <c r="E2180" s="4">
        <f>'Formula Sheet'!D2179</f>
        <v>0</v>
      </c>
      <c r="F2180" s="4">
        <v>17.868593600000001</v>
      </c>
    </row>
    <row r="2181" spans="1:6" customFormat="1" hidden="1" x14ac:dyDescent="0.25">
      <c r="A2181" t="s">
        <v>4243</v>
      </c>
      <c r="B2181" t="s">
        <v>4262</v>
      </c>
      <c r="C2181">
        <v>2736.6200000000003</v>
      </c>
      <c r="D2181" t="s">
        <v>27</v>
      </c>
      <c r="E2181" s="4">
        <f>'Formula Sheet'!D2180</f>
        <v>0</v>
      </c>
      <c r="F2181" s="4">
        <v>388.64870588235289</v>
      </c>
    </row>
    <row r="2182" spans="1:6" customFormat="1" hidden="1" x14ac:dyDescent="0.25">
      <c r="A2182" t="s">
        <v>4244</v>
      </c>
      <c r="B2182" t="s">
        <v>4263</v>
      </c>
      <c r="C2182">
        <v>3335.2527</v>
      </c>
      <c r="D2182" t="s">
        <v>27</v>
      </c>
      <c r="E2182" s="4">
        <f>'Formula Sheet'!D2181</f>
        <v>0</v>
      </c>
      <c r="F2182" s="4">
        <v>662.03800000000001</v>
      </c>
    </row>
    <row r="2183" spans="1:6" x14ac:dyDescent="0.25">
      <c r="A2183" s="5" t="s">
        <v>3126</v>
      </c>
      <c r="B2183" s="5" t="s">
        <v>3127</v>
      </c>
      <c r="C2183">
        <v>7.2240000000000002</v>
      </c>
      <c r="D2183" t="s">
        <v>11</v>
      </c>
      <c r="E2183" s="4">
        <f>'Formula Sheet'!D1821</f>
        <v>251</v>
      </c>
      <c r="F2183" s="10">
        <v>114.03744</v>
      </c>
    </row>
    <row r="2184" spans="1:6" x14ac:dyDescent="0.25">
      <c r="A2184" s="5" t="s">
        <v>3128</v>
      </c>
      <c r="B2184" s="5" t="s">
        <v>3129</v>
      </c>
      <c r="C2184">
        <v>20.744</v>
      </c>
      <c r="D2184" t="s">
        <v>8</v>
      </c>
      <c r="E2184" s="4">
        <f>'Formula Sheet'!D1822</f>
        <v>112.44</v>
      </c>
      <c r="F2184" s="10">
        <v>21701.987200000003</v>
      </c>
    </row>
    <row r="2185" spans="1:6" x14ac:dyDescent="0.25">
      <c r="A2185" s="5" t="s">
        <v>4183</v>
      </c>
      <c r="B2185" s="5" t="s">
        <v>3130</v>
      </c>
      <c r="C2185">
        <v>0.63</v>
      </c>
      <c r="D2185" t="s">
        <v>11</v>
      </c>
      <c r="E2185" s="4">
        <f>'Formula Sheet'!D1823</f>
        <v>173</v>
      </c>
      <c r="F2185" s="10">
        <v>12.384528000000001</v>
      </c>
    </row>
    <row r="2186" spans="1:6" x14ac:dyDescent="0.25">
      <c r="A2186" s="5" t="s">
        <v>4184</v>
      </c>
      <c r="B2186" s="5" t="s">
        <v>3131</v>
      </c>
      <c r="C2186">
        <v>8.1571999999999996</v>
      </c>
      <c r="D2186" t="s">
        <v>11</v>
      </c>
      <c r="E2186" s="4">
        <f>'Formula Sheet'!D1824</f>
        <v>20.8</v>
      </c>
      <c r="F2186" s="10">
        <v>8.0824639999999999</v>
      </c>
    </row>
    <row r="2187" spans="1:6" x14ac:dyDescent="0.25">
      <c r="A2187" s="5" t="s">
        <v>4185</v>
      </c>
      <c r="B2187" s="5" t="s">
        <v>4186</v>
      </c>
      <c r="C2187">
        <v>9</v>
      </c>
      <c r="D2187" t="s">
        <v>7</v>
      </c>
      <c r="E2187" s="4">
        <f>'Formula Sheet'!D1825</f>
        <v>1</v>
      </c>
      <c r="F2187" s="10">
        <v>9.2861600000000006</v>
      </c>
    </row>
    <row r="2188" spans="1:6" x14ac:dyDescent="0.25">
      <c r="A2188" s="5" t="s">
        <v>3132</v>
      </c>
      <c r="B2188" s="5" t="s">
        <v>3133</v>
      </c>
      <c r="C2188">
        <v>256.81200000000001</v>
      </c>
      <c r="D2188" t="s">
        <v>7</v>
      </c>
      <c r="E2188" s="4">
        <f>'Formula Sheet'!D1826</f>
        <v>11.591840000000001</v>
      </c>
      <c r="F2188" s="10">
        <v>4.16</v>
      </c>
    </row>
    <row r="2189" spans="1:6" x14ac:dyDescent="0.25">
      <c r="A2189" s="5" t="s">
        <v>4218</v>
      </c>
      <c r="B2189" s="5" t="s">
        <v>4219</v>
      </c>
      <c r="C2189">
        <v>1.2755000000000001</v>
      </c>
      <c r="D2189" t="s">
        <v>11</v>
      </c>
      <c r="E2189" s="4">
        <f>'Formula Sheet'!D2020</f>
        <v>52.291200000000003</v>
      </c>
      <c r="F2189" s="10">
        <v>145.16320000000002</v>
      </c>
    </row>
    <row r="2190" spans="1:6" x14ac:dyDescent="0.25">
      <c r="A2190" s="5" t="s">
        <v>3134</v>
      </c>
      <c r="B2190" s="5" t="s">
        <v>3135</v>
      </c>
      <c r="C2190">
        <v>106.71599999999999</v>
      </c>
      <c r="D2190" t="s">
        <v>7</v>
      </c>
      <c r="E2190" s="4">
        <f>'Formula Sheet'!D1827</f>
        <v>2.8766400000000001</v>
      </c>
      <c r="F2190" s="10">
        <v>4.5445919999999997</v>
      </c>
    </row>
    <row r="2191" spans="1:6" x14ac:dyDescent="0.25">
      <c r="A2191" s="5" t="s">
        <v>4187</v>
      </c>
      <c r="B2191" s="5" t="s">
        <v>3136</v>
      </c>
      <c r="C2191">
        <v>3.6</v>
      </c>
      <c r="D2191" t="s">
        <v>8</v>
      </c>
      <c r="E2191" s="4">
        <f>'Formula Sheet'!D1828</f>
        <v>4.2812640000000002</v>
      </c>
      <c r="F2191" s="10">
        <v>2.2316319999999998</v>
      </c>
    </row>
    <row r="2192" spans="1:6" x14ac:dyDescent="0.25">
      <c r="A2192" s="5" t="s">
        <v>4211</v>
      </c>
      <c r="B2192" s="5" t="s">
        <v>3402</v>
      </c>
      <c r="C2192">
        <v>11.4</v>
      </c>
      <c r="D2192" t="s">
        <v>7</v>
      </c>
      <c r="E2192" s="4">
        <f>'Formula Sheet'!D1981</f>
        <v>307.37500000000006</v>
      </c>
      <c r="F2192" s="10">
        <v>5.1467520000000002</v>
      </c>
    </row>
    <row r="2193" spans="1:6" x14ac:dyDescent="0.25">
      <c r="A2193" s="5" t="s">
        <v>3137</v>
      </c>
      <c r="B2193" s="5" t="s">
        <v>3138</v>
      </c>
      <c r="C2193">
        <v>132.09899999999999</v>
      </c>
      <c r="D2193" t="s">
        <v>7</v>
      </c>
      <c r="E2193" s="4">
        <f>'Formula Sheet'!D1829</f>
        <v>10.3376</v>
      </c>
      <c r="F2193" s="10">
        <v>2.7372800000000002</v>
      </c>
    </row>
    <row r="2194" spans="1:6" x14ac:dyDescent="0.25">
      <c r="A2194" s="5" t="s">
        <v>3139</v>
      </c>
      <c r="B2194" s="5" t="s">
        <v>3140</v>
      </c>
      <c r="C2194">
        <v>5.18</v>
      </c>
      <c r="D2194" t="s">
        <v>7</v>
      </c>
      <c r="E2194" s="4">
        <f>'Formula Sheet'!D1830</f>
        <v>2.5</v>
      </c>
      <c r="F2194" s="10">
        <v>275.61599999999999</v>
      </c>
    </row>
    <row r="2195" spans="1:6" x14ac:dyDescent="0.25">
      <c r="A2195" s="5" t="s">
        <v>3141</v>
      </c>
      <c r="B2195" s="5" t="s">
        <v>3142</v>
      </c>
      <c r="C2195">
        <v>7.5072000000000001</v>
      </c>
      <c r="D2195" t="s">
        <v>7</v>
      </c>
      <c r="E2195" s="4">
        <f>'Formula Sheet'!D1831</f>
        <v>1.8720000000000001</v>
      </c>
      <c r="F2195" s="10">
        <v>5.272176</v>
      </c>
    </row>
    <row r="2196" spans="1:6" x14ac:dyDescent="0.25">
      <c r="A2196" s="5" t="s">
        <v>3143</v>
      </c>
      <c r="B2196" s="5" t="s">
        <v>3145</v>
      </c>
      <c r="C2196">
        <v>6765.06</v>
      </c>
      <c r="D2196" t="s">
        <v>8</v>
      </c>
      <c r="E2196" s="4">
        <f>'Formula Sheet'!D1832</f>
        <v>148.00799999999998</v>
      </c>
      <c r="F2196" s="10">
        <v>1</v>
      </c>
    </row>
    <row r="2197" spans="1:6" x14ac:dyDescent="0.25">
      <c r="A2197" s="5" t="s">
        <v>3144</v>
      </c>
      <c r="B2197" s="5" t="s">
        <v>3146</v>
      </c>
      <c r="C2197">
        <v>5.9541000000000004</v>
      </c>
      <c r="D2197" t="s">
        <v>11</v>
      </c>
      <c r="E2197" s="4">
        <f>'Formula Sheet'!D1833</f>
        <v>89.403999999999996</v>
      </c>
      <c r="F2197" s="10">
        <v>429.9776</v>
      </c>
    </row>
    <row r="2198" spans="1:6" x14ac:dyDescent="0.25">
      <c r="A2198" s="5" t="s">
        <v>3147</v>
      </c>
      <c r="B2198" s="5" t="s">
        <v>3148</v>
      </c>
      <c r="C2198">
        <v>3.8858000000000001</v>
      </c>
      <c r="D2198" t="s">
        <v>11</v>
      </c>
      <c r="E2198" s="4">
        <f>'Formula Sheet'!D1834</f>
        <v>1</v>
      </c>
      <c r="F2198" s="10">
        <v>76.826880000000003</v>
      </c>
    </row>
    <row r="2199" spans="1:6" x14ac:dyDescent="0.25">
      <c r="A2199" s="5" t="s">
        <v>3149</v>
      </c>
      <c r="B2199" s="5" t="s">
        <v>3150</v>
      </c>
      <c r="C2199">
        <v>4.4645000000000001</v>
      </c>
      <c r="D2199" t="s">
        <v>11</v>
      </c>
      <c r="E2199" s="4">
        <f>'Formula Sheet'!D1835</f>
        <v>1.27226666736</v>
      </c>
      <c r="F2199" s="10">
        <v>202.17599999999999</v>
      </c>
    </row>
    <row r="2200" spans="1:6" x14ac:dyDescent="0.25">
      <c r="A2200" s="5" t="s">
        <v>3151</v>
      </c>
      <c r="B2200" s="5" t="s">
        <v>3152</v>
      </c>
      <c r="C2200">
        <v>2</v>
      </c>
      <c r="D2200" t="s">
        <v>11</v>
      </c>
      <c r="E2200" s="4">
        <f>'Formula Sheet'!D1836</f>
        <v>1</v>
      </c>
      <c r="F2200" s="10">
        <v>3.3280000000000038</v>
      </c>
    </row>
    <row r="2201" spans="1:6" x14ac:dyDescent="0.25">
      <c r="A2201" s="5" t="s">
        <v>4188</v>
      </c>
      <c r="B2201" s="5" t="s">
        <v>3153</v>
      </c>
      <c r="C2201">
        <v>2.1848999999999998</v>
      </c>
      <c r="D2201" t="s">
        <v>11</v>
      </c>
      <c r="E2201" s="4">
        <f>'Formula Sheet'!D1837</f>
        <v>1.5217280000000002</v>
      </c>
      <c r="F2201" s="10">
        <v>2882.88</v>
      </c>
    </row>
    <row r="2202" spans="1:6" x14ac:dyDescent="0.25">
      <c r="A2202" s="5" t="s">
        <v>4189</v>
      </c>
      <c r="B2202" s="5" t="s">
        <v>4190</v>
      </c>
      <c r="C2202">
        <v>1.0729</v>
      </c>
      <c r="D2202" t="s">
        <v>11</v>
      </c>
      <c r="E2202" s="4">
        <f>'Formula Sheet'!D1838</f>
        <v>13.1345136</v>
      </c>
      <c r="F2202" s="10">
        <v>1.3020800000000001</v>
      </c>
    </row>
    <row r="2203" spans="1:6" x14ac:dyDescent="0.25">
      <c r="A2203" s="5" t="s">
        <v>3154</v>
      </c>
      <c r="B2203" s="5" t="s">
        <v>3155</v>
      </c>
      <c r="C2203">
        <v>1.3160000000000001</v>
      </c>
      <c r="D2203" t="s">
        <v>11</v>
      </c>
      <c r="E2203" s="4">
        <f>'Formula Sheet'!D1839</f>
        <v>51.599946666666739</v>
      </c>
      <c r="F2203" s="10">
        <v>1</v>
      </c>
    </row>
    <row r="2204" spans="1:6" x14ac:dyDescent="0.25">
      <c r="A2204" s="5" t="s">
        <v>4191</v>
      </c>
      <c r="B2204" s="5" t="s">
        <v>3156</v>
      </c>
      <c r="C2204">
        <v>38.58</v>
      </c>
      <c r="D2204" t="s">
        <v>7</v>
      </c>
      <c r="E2204" s="4">
        <f>'Formula Sheet'!D1840</f>
        <v>2.6519999999999997</v>
      </c>
      <c r="F2204" s="10">
        <v>1</v>
      </c>
    </row>
    <row r="2205" spans="1:6" x14ac:dyDescent="0.25">
      <c r="A2205" s="5" t="s">
        <v>3157</v>
      </c>
      <c r="B2205" s="5" t="s">
        <v>3158</v>
      </c>
      <c r="C2205">
        <v>2.5347</v>
      </c>
      <c r="D2205" t="s">
        <v>11</v>
      </c>
      <c r="E2205" s="4">
        <f>'Formula Sheet'!D1841</f>
        <v>37.9392</v>
      </c>
      <c r="F2205" s="10">
        <v>1</v>
      </c>
    </row>
    <row r="2206" spans="1:6" x14ac:dyDescent="0.25">
      <c r="A2206" s="5" t="s">
        <v>3159</v>
      </c>
      <c r="B2206" s="5" t="s">
        <v>3160</v>
      </c>
      <c r="C2206">
        <v>0.24</v>
      </c>
      <c r="D2206" t="s">
        <v>11</v>
      </c>
      <c r="E2206" s="4">
        <f>'Formula Sheet'!D1842</f>
        <v>1</v>
      </c>
      <c r="F2206" s="10">
        <v>1.6473600000000002</v>
      </c>
    </row>
    <row r="2207" spans="1:6" x14ac:dyDescent="0.25">
      <c r="A2207" s="5" t="s">
        <v>3161</v>
      </c>
      <c r="B2207" s="5" t="s">
        <v>3162</v>
      </c>
      <c r="C2207">
        <v>51.68</v>
      </c>
      <c r="D2207" t="s">
        <v>22</v>
      </c>
      <c r="E2207" s="4">
        <f>'Formula Sheet'!D1843</f>
        <v>13.471328000000002</v>
      </c>
      <c r="F2207" s="10">
        <v>1</v>
      </c>
    </row>
    <row r="2208" spans="1:6" x14ac:dyDescent="0.25">
      <c r="A2208" s="5" t="s">
        <v>3163</v>
      </c>
      <c r="B2208" s="5" t="s">
        <v>3164</v>
      </c>
      <c r="C2208">
        <v>8.2080000000000002</v>
      </c>
      <c r="D2208" t="s">
        <v>22</v>
      </c>
      <c r="E2208" s="4">
        <f>'Formula Sheet'!D1844</f>
        <v>22.734400000000001</v>
      </c>
      <c r="F2208" s="10">
        <v>104.50959999999999</v>
      </c>
    </row>
    <row r="2209" spans="1:6" x14ac:dyDescent="0.25">
      <c r="A2209" s="5" t="s">
        <v>3479</v>
      </c>
      <c r="B2209" s="5" t="s">
        <v>3484</v>
      </c>
      <c r="C2209">
        <v>6.45</v>
      </c>
      <c r="D2209" t="s">
        <v>22</v>
      </c>
      <c r="E2209" s="4">
        <f>'Formula Sheet'!D2029</f>
        <v>1644.98296</v>
      </c>
      <c r="F2209" s="10">
        <v>338</v>
      </c>
    </row>
    <row r="2210" spans="1:6" x14ac:dyDescent="0.25">
      <c r="A2210" s="5" t="s">
        <v>3165</v>
      </c>
      <c r="B2210" s="5" t="s">
        <v>3166</v>
      </c>
      <c r="C2210">
        <v>21.6</v>
      </c>
      <c r="D2210" t="s">
        <v>22</v>
      </c>
      <c r="E2210" s="4">
        <f>'Formula Sheet'!D1845</f>
        <v>8.3118880000000015</v>
      </c>
      <c r="F2210" s="10">
        <v>1.2789920000000001</v>
      </c>
    </row>
    <row r="2211" spans="1:6" x14ac:dyDescent="0.25">
      <c r="A2211" s="5" t="s">
        <v>4192</v>
      </c>
      <c r="B2211" s="5" t="s">
        <v>4193</v>
      </c>
      <c r="C2211">
        <v>1.6000000000000019</v>
      </c>
      <c r="D2211" t="s">
        <v>20</v>
      </c>
      <c r="E2211" s="4">
        <f>'Formula Sheet'!D1846</f>
        <v>2.6166400000000003</v>
      </c>
      <c r="F2211" s="10">
        <v>1.97496</v>
      </c>
    </row>
    <row r="2212" spans="1:6" x14ac:dyDescent="0.25">
      <c r="A2212" s="5" t="s">
        <v>3167</v>
      </c>
      <c r="B2212" s="5" t="s">
        <v>3169</v>
      </c>
      <c r="C2212">
        <v>1386</v>
      </c>
      <c r="D2212" t="s">
        <v>11</v>
      </c>
      <c r="E2212" s="4">
        <f>'Formula Sheet'!D1847</f>
        <v>2.7926773326399998</v>
      </c>
      <c r="F2212" s="10">
        <v>1.3353600000000001</v>
      </c>
    </row>
    <row r="2213" spans="1:6" x14ac:dyDescent="0.25">
      <c r="A2213" s="5" t="s">
        <v>3173</v>
      </c>
      <c r="B2213" s="5" t="s">
        <v>3174</v>
      </c>
      <c r="C2213">
        <v>7.9166666666666705E-2</v>
      </c>
      <c r="D2213" t="s">
        <v>11</v>
      </c>
      <c r="E2213" s="4">
        <f>'Formula Sheet'!D1850</f>
        <v>2.4308266673600003</v>
      </c>
      <c r="F2213" s="10">
        <v>1.373008</v>
      </c>
    </row>
    <row r="2214" spans="1:6" customFormat="1" hidden="1" x14ac:dyDescent="0.25">
      <c r="A2214" t="s">
        <v>4291</v>
      </c>
      <c r="B2214" t="s">
        <v>4342</v>
      </c>
      <c r="C2214">
        <v>0</v>
      </c>
      <c r="E2214" s="4" t="e">
        <f>'Formula Sheet'!D2213</f>
        <v>#N/A</v>
      </c>
      <c r="F2214" s="4" t="e">
        <v>#N/A</v>
      </c>
    </row>
    <row r="2215" spans="1:6" x14ac:dyDescent="0.25">
      <c r="A2215" s="5" t="s">
        <v>3175</v>
      </c>
      <c r="B2215" s="5" t="s">
        <v>3176</v>
      </c>
      <c r="C2215">
        <v>4.2692307692307703E-2</v>
      </c>
      <c r="D2215" t="s">
        <v>11</v>
      </c>
      <c r="E2215" s="4">
        <f>'Formula Sheet'!D1851</f>
        <v>187.11200000000002</v>
      </c>
      <c r="F2215" s="10">
        <v>5.7742464</v>
      </c>
    </row>
    <row r="2216" spans="1:6" x14ac:dyDescent="0.25">
      <c r="A2216" s="5" t="s">
        <v>3179</v>
      </c>
      <c r="B2216" s="5" t="s">
        <v>3180</v>
      </c>
      <c r="C2216">
        <v>2.9399999999999999E-2</v>
      </c>
      <c r="D2216" t="s">
        <v>11</v>
      </c>
      <c r="E2216" s="4">
        <f>'Formula Sheet'!D1853</f>
        <v>2192.752</v>
      </c>
      <c r="F2216" s="10">
        <v>1.9185920000000001</v>
      </c>
    </row>
    <row r="2217" spans="1:6" x14ac:dyDescent="0.25">
      <c r="A2217" s="5" t="s">
        <v>3181</v>
      </c>
      <c r="B2217" s="5" t="s">
        <v>3182</v>
      </c>
      <c r="C2217">
        <v>50.244999999999997</v>
      </c>
      <c r="D2217" t="s">
        <v>11</v>
      </c>
      <c r="E2217" s="4">
        <f>'Formula Sheet'!D1854</f>
        <v>1006.3720000000001</v>
      </c>
      <c r="F2217" s="10">
        <v>4.2598400000000005</v>
      </c>
    </row>
    <row r="2218" spans="1:6" x14ac:dyDescent="0.25">
      <c r="A2218" s="5" t="s">
        <v>3426</v>
      </c>
      <c r="B2218" s="5" t="s">
        <v>3433</v>
      </c>
      <c r="C2218">
        <v>0.3</v>
      </c>
      <c r="D2218" t="s">
        <v>11</v>
      </c>
      <c r="E2218" s="4">
        <f>'Formula Sheet'!D1999</f>
        <v>22.529932800000001</v>
      </c>
      <c r="F2218" s="10">
        <v>136.6</v>
      </c>
    </row>
    <row r="2219" spans="1:6" x14ac:dyDescent="0.25">
      <c r="A2219" s="5" t="s">
        <v>3183</v>
      </c>
      <c r="B2219" s="5" t="s">
        <v>3184</v>
      </c>
      <c r="C2219">
        <v>0.6149</v>
      </c>
      <c r="D2219" t="s">
        <v>11</v>
      </c>
      <c r="E2219" s="4">
        <f>'Formula Sheet'!D1855</f>
        <v>3.9000000000000004</v>
      </c>
      <c r="F2219" s="10">
        <v>9.5992000000000015</v>
      </c>
    </row>
    <row r="2220" spans="1:6" x14ac:dyDescent="0.25">
      <c r="A2220" s="5" t="s">
        <v>3185</v>
      </c>
      <c r="B2220" s="5" t="s">
        <v>3186</v>
      </c>
      <c r="C2220">
        <v>0.94950000000000001</v>
      </c>
      <c r="D2220" t="s">
        <v>11</v>
      </c>
      <c r="E2220" s="4">
        <f>'Formula Sheet'!D1856</f>
        <v>16.473600000000001</v>
      </c>
      <c r="F2220" s="10">
        <v>74.464873600000004</v>
      </c>
    </row>
    <row r="2221" spans="1:6" customFormat="1" hidden="1" x14ac:dyDescent="0.25">
      <c r="A2221" t="s">
        <v>4298</v>
      </c>
      <c r="B2221" t="s">
        <v>4348</v>
      </c>
      <c r="C2221">
        <v>0.99539999999999995</v>
      </c>
      <c r="D2221" t="s">
        <v>27</v>
      </c>
      <c r="E2221" s="4">
        <f>'Formula Sheet'!D2220</f>
        <v>0</v>
      </c>
      <c r="F2221" s="4">
        <v>0</v>
      </c>
    </row>
    <row r="2222" spans="1:6" x14ac:dyDescent="0.25">
      <c r="A2222" s="5" t="s">
        <v>3187</v>
      </c>
      <c r="B2222" s="5" t="s">
        <v>3188</v>
      </c>
      <c r="C2222">
        <v>0.64200000000000002</v>
      </c>
      <c r="D2222" t="s">
        <v>11</v>
      </c>
      <c r="E2222" s="4">
        <f>'Formula Sheet'!D1857</f>
        <v>77.341333326400004</v>
      </c>
      <c r="F2222" s="10">
        <v>187.93772799999999</v>
      </c>
    </row>
    <row r="2223" spans="1:6" x14ac:dyDescent="0.25">
      <c r="A2223" s="5" t="s">
        <v>4194</v>
      </c>
      <c r="B2223" s="5" t="s">
        <v>3189</v>
      </c>
      <c r="C2223">
        <v>2.6635200000000001</v>
      </c>
      <c r="D2223" t="s">
        <v>11</v>
      </c>
      <c r="E2223" s="4">
        <f>'Formula Sheet'!D1858</f>
        <v>3.02154666736</v>
      </c>
      <c r="F2223" s="10">
        <v>6.7184000207999999</v>
      </c>
    </row>
    <row r="2224" spans="1:6" x14ac:dyDescent="0.25">
      <c r="A2224" s="5" t="s">
        <v>3190</v>
      </c>
      <c r="B2224" s="5" t="s">
        <v>3191</v>
      </c>
      <c r="C2224">
        <v>0.66010000000000002</v>
      </c>
      <c r="D2224" t="s">
        <v>11</v>
      </c>
      <c r="E2224" s="4">
        <f>'Formula Sheet'!D1859</f>
        <v>4.0291680000000003</v>
      </c>
      <c r="F2224" s="10">
        <v>4.3097600000000007</v>
      </c>
    </row>
    <row r="2225" spans="1:6" x14ac:dyDescent="0.25">
      <c r="A2225" s="5" t="s">
        <v>3192</v>
      </c>
      <c r="B2225" s="5" t="s">
        <v>3193</v>
      </c>
      <c r="C2225">
        <v>0.66010000000000002</v>
      </c>
      <c r="D2225" t="s">
        <v>11</v>
      </c>
      <c r="E2225" s="4">
        <f>'Formula Sheet'!D1860</f>
        <v>4.237584</v>
      </c>
      <c r="F2225" s="10">
        <v>240.88</v>
      </c>
    </row>
    <row r="2226" spans="1:6" x14ac:dyDescent="0.25">
      <c r="A2226" s="5" t="s">
        <v>4195</v>
      </c>
      <c r="B2226" s="5" t="s">
        <v>3195</v>
      </c>
      <c r="C2226">
        <v>2.7760799999999999</v>
      </c>
      <c r="D2226" t="s">
        <v>11</v>
      </c>
      <c r="E2226" s="4">
        <f>'Formula Sheet'!D1861</f>
        <v>6754.6127999999999</v>
      </c>
      <c r="F2226" s="10">
        <v>18.644079999999999</v>
      </c>
    </row>
    <row r="2227" spans="1:6" x14ac:dyDescent="0.25">
      <c r="A2227" s="5" t="s">
        <v>3194</v>
      </c>
      <c r="B2227" s="5" t="s">
        <v>3196</v>
      </c>
      <c r="C2227">
        <v>1.446</v>
      </c>
      <c r="D2227" t="s">
        <v>11</v>
      </c>
      <c r="E2227" s="4">
        <f>'Formula Sheet'!D1862</f>
        <v>33773.063999999998</v>
      </c>
      <c r="F2227" s="10">
        <v>103.51244800000001</v>
      </c>
    </row>
    <row r="2228" spans="1:6" x14ac:dyDescent="0.25">
      <c r="A2228" s="5" t="s">
        <v>3197</v>
      </c>
      <c r="B2228" s="5" t="s">
        <v>3199</v>
      </c>
      <c r="C2228">
        <v>0.9224</v>
      </c>
      <c r="D2228" t="s">
        <v>11</v>
      </c>
      <c r="E2228" s="4">
        <f>'Formula Sheet'!D1863</f>
        <v>15.412668076109929</v>
      </c>
      <c r="F2228" s="10">
        <v>21.36862</v>
      </c>
    </row>
    <row r="2229" spans="1:6" x14ac:dyDescent="0.25">
      <c r="A2229" s="5" t="s">
        <v>3201</v>
      </c>
      <c r="B2229" s="5" t="s">
        <v>3202</v>
      </c>
      <c r="C2229">
        <v>2.048</v>
      </c>
      <c r="D2229" t="s">
        <v>11</v>
      </c>
      <c r="E2229" s="4">
        <f>'Formula Sheet'!D1865</f>
        <v>95.754239999999996</v>
      </c>
      <c r="F2229" s="10">
        <v>10579</v>
      </c>
    </row>
    <row r="2230" spans="1:6" customFormat="1" hidden="1" x14ac:dyDescent="0.25">
      <c r="A2230" t="s">
        <v>4307</v>
      </c>
      <c r="B2230" t="s">
        <v>3955</v>
      </c>
      <c r="C2230">
        <v>49.953899999999997</v>
      </c>
      <c r="E2230" s="4" t="e">
        <f>'Formula Sheet'!D2229</f>
        <v>#N/A</v>
      </c>
      <c r="F2230" s="4" t="e">
        <v>#N/A</v>
      </c>
    </row>
    <row r="2231" spans="1:6" customFormat="1" hidden="1" x14ac:dyDescent="0.25">
      <c r="A2231" t="s">
        <v>4308</v>
      </c>
      <c r="B2231" t="s">
        <v>4357</v>
      </c>
      <c r="C2231">
        <v>0</v>
      </c>
      <c r="D2231" t="s">
        <v>27</v>
      </c>
      <c r="E2231" s="4">
        <f>'Formula Sheet'!D2230</f>
        <v>0</v>
      </c>
      <c r="F2231" s="4">
        <v>0</v>
      </c>
    </row>
    <row r="2232" spans="1:6" x14ac:dyDescent="0.25">
      <c r="A2232" s="5" t="s">
        <v>4373</v>
      </c>
      <c r="B2232" s="5" t="s">
        <v>4385</v>
      </c>
      <c r="C2232">
        <v>3.7879</v>
      </c>
      <c r="D2232" t="s">
        <v>11</v>
      </c>
      <c r="E2232" s="4">
        <f>'Formula Sheet'!D2252</f>
        <v>9.6085600000000007</v>
      </c>
      <c r="F2232" s="10">
        <v>7.5758000000000001</v>
      </c>
    </row>
    <row r="2233" spans="1:6" x14ac:dyDescent="0.25">
      <c r="A2233" s="5" t="s">
        <v>3203</v>
      </c>
      <c r="B2233" s="5" t="s">
        <v>3204</v>
      </c>
      <c r="C2233">
        <v>4.6150000000000002</v>
      </c>
      <c r="D2233" t="s">
        <v>11</v>
      </c>
      <c r="E2233" s="4">
        <f>'Formula Sheet'!D1866</f>
        <v>5.5889600000000002</v>
      </c>
      <c r="F2233" s="10">
        <v>993.56000000000006</v>
      </c>
    </row>
    <row r="2234" spans="1:6" x14ac:dyDescent="0.25">
      <c r="A2234" s="5" t="s">
        <v>3205</v>
      </c>
      <c r="B2234" s="5" t="s">
        <v>3208</v>
      </c>
      <c r="C2234">
        <v>35.800420000000003</v>
      </c>
      <c r="D2234" t="s">
        <v>11</v>
      </c>
      <c r="E2234" s="4">
        <f>'Formula Sheet'!D1867</f>
        <v>10.21720266736</v>
      </c>
      <c r="F2234" s="10">
        <v>465</v>
      </c>
    </row>
    <row r="2235" spans="1:6" customFormat="1" hidden="1" x14ac:dyDescent="0.25">
      <c r="A2235" t="s">
        <v>4312</v>
      </c>
      <c r="B2235" t="s">
        <v>4361</v>
      </c>
      <c r="C2235">
        <v>2243.4700079999998</v>
      </c>
      <c r="D2235" t="s">
        <v>27</v>
      </c>
      <c r="E2235" s="4">
        <f>'Formula Sheet'!D2234</f>
        <v>0</v>
      </c>
      <c r="F2235" s="4">
        <v>0</v>
      </c>
    </row>
    <row r="2236" spans="1:6" x14ac:dyDescent="0.25">
      <c r="A2236" s="5" t="s">
        <v>3206</v>
      </c>
      <c r="B2236" s="5" t="s">
        <v>3209</v>
      </c>
      <c r="C2236">
        <v>22.340800000000002</v>
      </c>
      <c r="D2236" t="s">
        <v>8</v>
      </c>
      <c r="E2236" s="4">
        <f>'Formula Sheet'!D1868</f>
        <v>5165.4720000000007</v>
      </c>
      <c r="F2236" s="10">
        <v>4283.9600799999998</v>
      </c>
    </row>
    <row r="2237" spans="1:6" x14ac:dyDescent="0.25">
      <c r="A2237" s="5" t="s">
        <v>3338</v>
      </c>
      <c r="B2237" s="5" t="s">
        <v>3342</v>
      </c>
      <c r="C2237">
        <v>2.78</v>
      </c>
      <c r="D2237" t="s">
        <v>20</v>
      </c>
      <c r="E2237" s="4">
        <f>'Formula Sheet'!D1943</f>
        <v>35.742720000000006</v>
      </c>
      <c r="F2237" s="10">
        <v>1</v>
      </c>
    </row>
    <row r="2238" spans="1:6" x14ac:dyDescent="0.25">
      <c r="A2238" s="5" t="s">
        <v>3207</v>
      </c>
      <c r="B2238" s="5" t="s">
        <v>3210</v>
      </c>
      <c r="C2238">
        <v>3.2300000099999999</v>
      </c>
      <c r="D2238" t="s">
        <v>20</v>
      </c>
      <c r="E2238" s="4">
        <f>'Formula Sheet'!D1869</f>
        <v>25828.036000000004</v>
      </c>
      <c r="F2238" s="10">
        <v>104.26693332639999</v>
      </c>
    </row>
    <row r="2239" spans="1:6" x14ac:dyDescent="0.25">
      <c r="A2239" s="5" t="s">
        <v>3211</v>
      </c>
      <c r="B2239" s="5" t="s">
        <v>3212</v>
      </c>
      <c r="C2239">
        <v>2.0720000000000001</v>
      </c>
      <c r="D2239" t="s">
        <v>20</v>
      </c>
      <c r="E2239" s="4">
        <f>'Formula Sheet'!D1870</f>
        <v>591.63520000000005</v>
      </c>
      <c r="F2239" s="10">
        <v>9.6085600000000007</v>
      </c>
    </row>
    <row r="2240" spans="1:6" customFormat="1" hidden="1" x14ac:dyDescent="0.25">
      <c r="A2240" t="s">
        <v>4316</v>
      </c>
      <c r="B2240" t="s">
        <v>4364</v>
      </c>
      <c r="C2240">
        <v>227.68</v>
      </c>
      <c r="D2240" t="s">
        <v>27</v>
      </c>
      <c r="E2240" s="4">
        <f>'Formula Sheet'!D2239</f>
        <v>0</v>
      </c>
      <c r="F2240" s="4">
        <v>0</v>
      </c>
    </row>
    <row r="2241" spans="1:6" customFormat="1" hidden="1" x14ac:dyDescent="0.25">
      <c r="A2241" t="s">
        <v>4317</v>
      </c>
      <c r="B2241" t="s">
        <v>4365</v>
      </c>
      <c r="C2241">
        <v>198.35</v>
      </c>
      <c r="E2241" s="4" t="e">
        <f>'Formula Sheet'!D2240</f>
        <v>#N/A</v>
      </c>
      <c r="F2241" s="4" t="e">
        <v>#N/A</v>
      </c>
    </row>
    <row r="2242" spans="1:6" customFormat="1" hidden="1" x14ac:dyDescent="0.25">
      <c r="A2242" t="s">
        <v>4318</v>
      </c>
      <c r="B2242" t="s">
        <v>1956</v>
      </c>
      <c r="C2242">
        <v>220.19200000000001</v>
      </c>
      <c r="E2242" s="4" t="e">
        <f>'Formula Sheet'!D2241</f>
        <v>#N/A</v>
      </c>
      <c r="F2242" s="4" t="e">
        <v>#N/A</v>
      </c>
    </row>
    <row r="2243" spans="1:6" x14ac:dyDescent="0.25">
      <c r="A2243" s="5" t="s">
        <v>3213</v>
      </c>
      <c r="B2243" s="5" t="s">
        <v>3215</v>
      </c>
      <c r="C2243">
        <v>31.9</v>
      </c>
      <c r="D2243" t="s">
        <v>7</v>
      </c>
      <c r="E2243" s="4">
        <f>'Formula Sheet'!D1871</f>
        <v>294.52800000000002</v>
      </c>
      <c r="F2243" s="10">
        <v>1</v>
      </c>
    </row>
    <row r="2244" spans="1:6" x14ac:dyDescent="0.25">
      <c r="A2244" s="5" t="s">
        <v>3214</v>
      </c>
      <c r="B2244" s="5" t="s">
        <v>3216</v>
      </c>
      <c r="C2244">
        <v>8.9634999999999998</v>
      </c>
      <c r="D2244" t="s">
        <v>11</v>
      </c>
      <c r="E2244" s="4">
        <f>'Formula Sheet'!D1872</f>
        <v>509.33600000000007</v>
      </c>
      <c r="F2244" s="10">
        <v>4.5593600000000007</v>
      </c>
    </row>
    <row r="2245" spans="1:6" x14ac:dyDescent="0.25">
      <c r="A2245" s="5" t="s">
        <v>3217</v>
      </c>
      <c r="B2245" s="5" t="s">
        <v>3218</v>
      </c>
      <c r="C2245">
        <v>49.765599999999999</v>
      </c>
      <c r="D2245" t="s">
        <v>11</v>
      </c>
      <c r="E2245" s="4">
        <f>'Formula Sheet'!D1873</f>
        <v>1.4040000000000001</v>
      </c>
      <c r="F2245" s="10">
        <v>1.1398400000000002</v>
      </c>
    </row>
    <row r="2246" spans="1:6" x14ac:dyDescent="0.25">
      <c r="A2246" s="5" t="s">
        <v>4196</v>
      </c>
      <c r="B2246" s="5" t="s">
        <v>3219</v>
      </c>
      <c r="C2246">
        <v>10.273375</v>
      </c>
      <c r="D2246" t="s">
        <v>11</v>
      </c>
      <c r="E2246" s="4">
        <f>'Formula Sheet'!D1874</f>
        <v>811.32</v>
      </c>
      <c r="F2246" s="10">
        <v>1467.2688000000003</v>
      </c>
    </row>
    <row r="2247" spans="1:6" x14ac:dyDescent="0.25">
      <c r="A2247" s="5" t="s">
        <v>3220</v>
      </c>
      <c r="B2247" s="5" t="s">
        <v>3222</v>
      </c>
      <c r="C2247">
        <v>1600</v>
      </c>
      <c r="D2247" t="s">
        <v>8</v>
      </c>
      <c r="E2247" s="4">
        <f>'Formula Sheet'!D1875</f>
        <v>3.0333333333333266</v>
      </c>
      <c r="F2247" s="10">
        <v>1.9839040000000001</v>
      </c>
    </row>
    <row r="2248" spans="1:6" x14ac:dyDescent="0.25">
      <c r="A2248" s="5" t="s">
        <v>3221</v>
      </c>
      <c r="B2248" s="5" t="s">
        <v>3222</v>
      </c>
      <c r="C2248">
        <v>3200</v>
      </c>
      <c r="D2248" t="s">
        <v>8</v>
      </c>
      <c r="E2248" s="4">
        <f>'Formula Sheet'!D1876</f>
        <v>9.5506666666666753</v>
      </c>
      <c r="F2248" s="10">
        <v>5.2980096000000003</v>
      </c>
    </row>
    <row r="2249" spans="1:6" x14ac:dyDescent="0.25">
      <c r="A2249" s="5" t="s">
        <v>3225</v>
      </c>
      <c r="B2249" s="5" t="s">
        <v>3227</v>
      </c>
      <c r="C2249">
        <v>75</v>
      </c>
      <c r="D2249" t="s">
        <v>7</v>
      </c>
      <c r="E2249" s="4">
        <f>'Formula Sheet'!D1878</f>
        <v>91.314912000000007</v>
      </c>
      <c r="F2249" s="10">
        <v>4.6852</v>
      </c>
    </row>
    <row r="2250" spans="1:6" x14ac:dyDescent="0.25">
      <c r="A2250" s="5" t="s">
        <v>3223</v>
      </c>
      <c r="B2250" s="5" t="s">
        <v>3224</v>
      </c>
      <c r="C2250">
        <v>216</v>
      </c>
      <c r="D2250" t="s">
        <v>8</v>
      </c>
      <c r="E2250" s="4">
        <f>'Formula Sheet'!D1877</f>
        <v>896.34080000000006</v>
      </c>
      <c r="F2250" s="10">
        <v>944.93360000000007</v>
      </c>
    </row>
    <row r="2251" spans="1:6" x14ac:dyDescent="0.25">
      <c r="A2251" s="5" t="s">
        <v>3226</v>
      </c>
      <c r="B2251" s="5" t="s">
        <v>3228</v>
      </c>
      <c r="C2251">
        <v>1182.3589999999999</v>
      </c>
      <c r="D2251" t="s">
        <v>8</v>
      </c>
      <c r="E2251" s="4">
        <f>'Formula Sheet'!D1879</f>
        <v>128.8612</v>
      </c>
      <c r="F2251" s="10">
        <v>3360.3024</v>
      </c>
    </row>
    <row r="2252" spans="1:6" x14ac:dyDescent="0.25">
      <c r="A2252" s="5" t="s">
        <v>3229</v>
      </c>
      <c r="B2252" s="5" t="s">
        <v>3230</v>
      </c>
      <c r="C2252">
        <v>50.128333329999997</v>
      </c>
      <c r="D2252" t="s">
        <v>11</v>
      </c>
      <c r="E2252" s="4">
        <f>'Formula Sheet'!D1880</f>
        <v>26.478400000000001</v>
      </c>
      <c r="F2252" s="10">
        <v>455.06800000000004</v>
      </c>
    </row>
    <row r="2253" spans="1:6" x14ac:dyDescent="0.25">
      <c r="A2253" s="5" t="s">
        <v>3231</v>
      </c>
      <c r="B2253" s="5" t="s">
        <v>3233</v>
      </c>
      <c r="C2253">
        <v>4.6195000000000004</v>
      </c>
      <c r="D2253" t="s">
        <v>11</v>
      </c>
      <c r="E2253" s="4">
        <f>'Formula Sheet'!D1881</f>
        <v>7.4493119999999999</v>
      </c>
      <c r="F2253" s="10">
        <v>1</v>
      </c>
    </row>
    <row r="2254" spans="1:6" x14ac:dyDescent="0.25">
      <c r="A2254" s="5" t="s">
        <v>3232</v>
      </c>
      <c r="B2254" s="5" t="s">
        <v>3234</v>
      </c>
      <c r="C2254">
        <v>0.10428</v>
      </c>
      <c r="D2254" t="s">
        <v>11</v>
      </c>
      <c r="E2254" s="4">
        <f>'Formula Sheet'!D1882</f>
        <v>10.390293332639999</v>
      </c>
      <c r="F2254" s="10">
        <v>2.5</v>
      </c>
    </row>
    <row r="2255" spans="1:6" x14ac:dyDescent="0.25">
      <c r="A2255" s="5" t="s">
        <v>3235</v>
      </c>
      <c r="B2255" s="5" t="s">
        <v>3236</v>
      </c>
      <c r="C2255">
        <v>2.1920000000000002</v>
      </c>
      <c r="D2255" t="s">
        <v>11</v>
      </c>
      <c r="E2255" s="4">
        <f>'Formula Sheet'!D1883</f>
        <v>9.4931200000000011</v>
      </c>
      <c r="F2255" s="10">
        <v>117.9216</v>
      </c>
    </row>
    <row r="2256" spans="1:6" x14ac:dyDescent="0.25">
      <c r="A2256" s="5" t="s">
        <v>3237</v>
      </c>
      <c r="B2256" s="5" t="s">
        <v>3238</v>
      </c>
      <c r="C2256">
        <v>0.54800000000000004</v>
      </c>
      <c r="D2256" t="s">
        <v>11</v>
      </c>
      <c r="E2256" s="4">
        <f>'Formula Sheet'!D1884</f>
        <v>316.90880000000027</v>
      </c>
      <c r="F2256" s="10">
        <v>187.20000000000002</v>
      </c>
    </row>
    <row r="2257" spans="1:6" x14ac:dyDescent="0.25">
      <c r="A2257" s="5" t="s">
        <v>3239</v>
      </c>
      <c r="B2257" s="5" t="s">
        <v>3240</v>
      </c>
      <c r="C2257">
        <v>267.74400000000003</v>
      </c>
      <c r="D2257" t="s">
        <v>7</v>
      </c>
      <c r="E2257" s="4">
        <f>'Formula Sheet'!D1885</f>
        <v>944.93360000000007</v>
      </c>
      <c r="F2257" s="10">
        <v>5.2940159999999965</v>
      </c>
    </row>
    <row r="2258" spans="1:6" x14ac:dyDescent="0.25">
      <c r="A2258" s="5" t="s">
        <v>4378</v>
      </c>
      <c r="B2258" s="5" t="s">
        <v>4389</v>
      </c>
      <c r="C2258">
        <v>168</v>
      </c>
      <c r="D2258" t="s">
        <v>7</v>
      </c>
      <c r="E2258" s="4">
        <f>'Formula Sheet'!D2257</f>
        <v>948.6</v>
      </c>
      <c r="F2258" s="10">
        <v>915</v>
      </c>
    </row>
    <row r="2259" spans="1:6" customFormat="1" hidden="1" x14ac:dyDescent="0.25">
      <c r="E2259" s="4" t="e">
        <f>'Formula Sheet'!D2258</f>
        <v>#N/A</v>
      </c>
      <c r="F2259" s="4" t="e">
        <v>#N/A</v>
      </c>
    </row>
    <row r="2260" spans="1:6" customFormat="1" hidden="1" x14ac:dyDescent="0.25">
      <c r="E2260" s="4" t="e">
        <f>'Formula Sheet'!D2259</f>
        <v>#N/A</v>
      </c>
      <c r="F2260" s="4" t="e">
        <v>#N/A</v>
      </c>
    </row>
    <row r="2261" spans="1:6" customFormat="1" hidden="1" x14ac:dyDescent="0.25">
      <c r="E2261" s="4" t="e">
        <f>'Formula Sheet'!D2260</f>
        <v>#N/A</v>
      </c>
      <c r="F2261" s="4" t="e">
        <v>#N/A</v>
      </c>
    </row>
    <row r="2262" spans="1:6" customFormat="1" hidden="1" x14ac:dyDescent="0.25">
      <c r="E2262" s="4" t="e">
        <f>'Formula Sheet'!D2261</f>
        <v>#N/A</v>
      </c>
      <c r="F2262" s="4" t="e">
        <v>#N/A</v>
      </c>
    </row>
    <row r="2263" spans="1:6" customFormat="1" hidden="1" x14ac:dyDescent="0.25">
      <c r="E2263" s="4" t="e">
        <f>'Formula Sheet'!D2262</f>
        <v>#N/A</v>
      </c>
      <c r="F2263" s="4" t="e">
        <v>#N/A</v>
      </c>
    </row>
    <row r="2264" spans="1:6" customFormat="1" hidden="1" x14ac:dyDescent="0.25">
      <c r="E2264" s="4" t="e">
        <f>'Formula Sheet'!D2263</f>
        <v>#N/A</v>
      </c>
      <c r="F2264" s="4" t="e">
        <v>#N/A</v>
      </c>
    </row>
    <row r="2265" spans="1:6" customFormat="1" hidden="1" x14ac:dyDescent="0.25">
      <c r="E2265" s="4" t="e">
        <f>'Formula Sheet'!D2264</f>
        <v>#N/A</v>
      </c>
      <c r="F2265" s="4" t="e">
        <v>#N/A</v>
      </c>
    </row>
    <row r="2266" spans="1:6" customFormat="1" hidden="1" x14ac:dyDescent="0.25">
      <c r="E2266" s="4" t="e">
        <f>'Formula Sheet'!D2265</f>
        <v>#N/A</v>
      </c>
      <c r="F2266" s="4" t="e">
        <v>#N/A</v>
      </c>
    </row>
    <row r="2267" spans="1:6" customFormat="1" hidden="1" x14ac:dyDescent="0.25">
      <c r="E2267" s="4" t="e">
        <f>'Formula Sheet'!D2266</f>
        <v>#N/A</v>
      </c>
      <c r="F2267" s="4" t="e">
        <v>#N/A</v>
      </c>
    </row>
    <row r="2268" spans="1:6" customFormat="1" hidden="1" x14ac:dyDescent="0.25">
      <c r="E2268" s="4" t="e">
        <f>'Formula Sheet'!D2267</f>
        <v>#N/A</v>
      </c>
      <c r="F2268" s="4" t="e">
        <v>#N/A</v>
      </c>
    </row>
    <row r="2269" spans="1:6" customFormat="1" hidden="1" x14ac:dyDescent="0.25">
      <c r="E2269" s="4" t="e">
        <f>'Formula Sheet'!D2268</f>
        <v>#N/A</v>
      </c>
      <c r="F2269" s="4" t="e">
        <v>#N/A</v>
      </c>
    </row>
    <row r="2270" spans="1:6" customFormat="1" hidden="1" x14ac:dyDescent="0.25">
      <c r="E2270" s="4" t="e">
        <f>'Formula Sheet'!D2269</f>
        <v>#N/A</v>
      </c>
      <c r="F2270" s="4" t="e">
        <v>#N/A</v>
      </c>
    </row>
    <row r="2271" spans="1:6" customFormat="1" hidden="1" x14ac:dyDescent="0.25">
      <c r="E2271" s="4" t="e">
        <f>'Formula Sheet'!D2270</f>
        <v>#N/A</v>
      </c>
      <c r="F2271" s="4" t="e">
        <v>#N/A</v>
      </c>
    </row>
    <row r="2272" spans="1:6" customFormat="1" hidden="1" x14ac:dyDescent="0.25">
      <c r="E2272" s="4" t="e">
        <f>'Formula Sheet'!D2271</f>
        <v>#N/A</v>
      </c>
      <c r="F2272" s="4" t="e">
        <v>#N/A</v>
      </c>
    </row>
    <row r="2273" spans="5:6" customFormat="1" hidden="1" x14ac:dyDescent="0.25">
      <c r="E2273" s="4" t="e">
        <f>'Formula Sheet'!D2272</f>
        <v>#N/A</v>
      </c>
      <c r="F2273" s="4" t="e">
        <v>#N/A</v>
      </c>
    </row>
    <row r="2274" spans="5:6" customFormat="1" hidden="1" x14ac:dyDescent="0.25">
      <c r="E2274" s="4" t="e">
        <f>'Formula Sheet'!D2273</f>
        <v>#N/A</v>
      </c>
      <c r="F2274" s="4" t="e">
        <v>#N/A</v>
      </c>
    </row>
    <row r="2275" spans="5:6" customFormat="1" hidden="1" x14ac:dyDescent="0.25">
      <c r="E2275" s="4" t="e">
        <f>'Formula Sheet'!D2274</f>
        <v>#N/A</v>
      </c>
      <c r="F2275" s="4" t="e">
        <v>#N/A</v>
      </c>
    </row>
    <row r="2276" spans="5:6" customFormat="1" hidden="1" x14ac:dyDescent="0.25">
      <c r="E2276" s="4" t="e">
        <f>'Formula Sheet'!D2275</f>
        <v>#N/A</v>
      </c>
      <c r="F2276" s="4" t="e">
        <v>#N/A</v>
      </c>
    </row>
    <row r="2277" spans="5:6" customFormat="1" hidden="1" x14ac:dyDescent="0.25">
      <c r="E2277" s="4" t="e">
        <f>'Formula Sheet'!D2276</f>
        <v>#N/A</v>
      </c>
      <c r="F2277" s="4" t="e">
        <v>#N/A</v>
      </c>
    </row>
    <row r="2278" spans="5:6" customFormat="1" hidden="1" x14ac:dyDescent="0.25">
      <c r="E2278" s="4" t="e">
        <f>'Formula Sheet'!D2277</f>
        <v>#N/A</v>
      </c>
      <c r="F2278" s="4" t="e">
        <v>#N/A</v>
      </c>
    </row>
    <row r="2279" spans="5:6" customFormat="1" hidden="1" x14ac:dyDescent="0.25">
      <c r="E2279" s="4" t="e">
        <f>'Formula Sheet'!D2278</f>
        <v>#N/A</v>
      </c>
      <c r="F2279" s="4" t="e">
        <v>#N/A</v>
      </c>
    </row>
    <row r="2280" spans="5:6" customFormat="1" hidden="1" x14ac:dyDescent="0.25">
      <c r="E2280" s="4" t="e">
        <f>'Formula Sheet'!D2279</f>
        <v>#N/A</v>
      </c>
      <c r="F2280" s="4" t="e">
        <v>#N/A</v>
      </c>
    </row>
    <row r="2281" spans="5:6" customFormat="1" hidden="1" x14ac:dyDescent="0.25">
      <c r="E2281" s="4" t="e">
        <f>'Formula Sheet'!D2280</f>
        <v>#N/A</v>
      </c>
      <c r="F2281" s="4" t="e">
        <v>#N/A</v>
      </c>
    </row>
    <row r="2282" spans="5:6" customFormat="1" hidden="1" x14ac:dyDescent="0.25">
      <c r="E2282" s="4" t="e">
        <f>'Formula Sheet'!D2281</f>
        <v>#N/A</v>
      </c>
      <c r="F2282" s="4" t="e">
        <v>#N/A</v>
      </c>
    </row>
    <row r="2283" spans="5:6" customFormat="1" hidden="1" x14ac:dyDescent="0.25">
      <c r="E2283" s="4" t="e">
        <f>'Formula Sheet'!D2282</f>
        <v>#N/A</v>
      </c>
      <c r="F2283" s="4" t="e">
        <v>#N/A</v>
      </c>
    </row>
    <row r="2284" spans="5:6" customFormat="1" hidden="1" x14ac:dyDescent="0.25">
      <c r="E2284" s="4" t="e">
        <f>'Formula Sheet'!D2283</f>
        <v>#N/A</v>
      </c>
      <c r="F2284" s="4" t="e">
        <v>#N/A</v>
      </c>
    </row>
    <row r="2285" spans="5:6" customFormat="1" hidden="1" x14ac:dyDescent="0.25">
      <c r="E2285" s="4" t="e">
        <f>'Formula Sheet'!D2284</f>
        <v>#N/A</v>
      </c>
      <c r="F2285" s="4" t="e">
        <v>#N/A</v>
      </c>
    </row>
    <row r="2286" spans="5:6" customFormat="1" hidden="1" x14ac:dyDescent="0.25">
      <c r="E2286" s="4" t="e">
        <f>'Formula Sheet'!D2285</f>
        <v>#N/A</v>
      </c>
      <c r="F2286" s="4" t="e">
        <v>#N/A</v>
      </c>
    </row>
    <row r="2287" spans="5:6" customFormat="1" hidden="1" x14ac:dyDescent="0.25">
      <c r="E2287" s="4" t="e">
        <f>'Formula Sheet'!D2286</f>
        <v>#N/A</v>
      </c>
      <c r="F2287" s="4" t="e">
        <v>#N/A</v>
      </c>
    </row>
    <row r="2288" spans="5:6" customFormat="1" hidden="1" x14ac:dyDescent="0.25">
      <c r="E2288" s="4" t="e">
        <f>'Formula Sheet'!D2287</f>
        <v>#N/A</v>
      </c>
      <c r="F2288" s="4" t="e">
        <v>#N/A</v>
      </c>
    </row>
    <row r="2289" spans="5:6" customFormat="1" hidden="1" x14ac:dyDescent="0.25">
      <c r="E2289" s="4" t="e">
        <f>'Formula Sheet'!D2288</f>
        <v>#N/A</v>
      </c>
      <c r="F2289" s="4" t="e">
        <v>#N/A</v>
      </c>
    </row>
    <row r="2290" spans="5:6" customFormat="1" hidden="1" x14ac:dyDescent="0.25">
      <c r="E2290" s="4" t="e">
        <f>'Formula Sheet'!D2289</f>
        <v>#N/A</v>
      </c>
      <c r="F2290" s="4" t="e">
        <v>#N/A</v>
      </c>
    </row>
    <row r="2291" spans="5:6" customFormat="1" hidden="1" x14ac:dyDescent="0.25">
      <c r="E2291" s="4" t="e">
        <f>'Formula Sheet'!D2290</f>
        <v>#N/A</v>
      </c>
      <c r="F2291" s="4" t="e">
        <v>#N/A</v>
      </c>
    </row>
    <row r="2292" spans="5:6" customFormat="1" hidden="1" x14ac:dyDescent="0.25">
      <c r="E2292" s="4" t="e">
        <f>'Formula Sheet'!D2291</f>
        <v>#N/A</v>
      </c>
      <c r="F2292" s="4" t="e">
        <v>#N/A</v>
      </c>
    </row>
    <row r="2293" spans="5:6" customFormat="1" hidden="1" x14ac:dyDescent="0.25">
      <c r="E2293" s="4" t="e">
        <f>'Formula Sheet'!D2292</f>
        <v>#N/A</v>
      </c>
      <c r="F2293" s="4" t="e">
        <v>#N/A</v>
      </c>
    </row>
    <row r="2294" spans="5:6" customFormat="1" hidden="1" x14ac:dyDescent="0.25">
      <c r="E2294" s="4" t="e">
        <f>'Formula Sheet'!D2293</f>
        <v>#N/A</v>
      </c>
      <c r="F2294" s="4" t="e">
        <v>#N/A</v>
      </c>
    </row>
    <row r="2295" spans="5:6" customFormat="1" hidden="1" x14ac:dyDescent="0.25">
      <c r="E2295" s="4" t="e">
        <f>'Formula Sheet'!D2294</f>
        <v>#N/A</v>
      </c>
      <c r="F2295" s="4" t="e">
        <v>#N/A</v>
      </c>
    </row>
    <row r="2296" spans="5:6" customFormat="1" hidden="1" x14ac:dyDescent="0.25">
      <c r="E2296" s="4" t="e">
        <f>'Formula Sheet'!D2295</f>
        <v>#N/A</v>
      </c>
      <c r="F2296" s="4" t="e">
        <v>#N/A</v>
      </c>
    </row>
    <row r="2297" spans="5:6" customFormat="1" hidden="1" x14ac:dyDescent="0.25">
      <c r="E2297" s="4" t="e">
        <f>'Formula Sheet'!D2296</f>
        <v>#N/A</v>
      </c>
      <c r="F2297" s="4" t="e">
        <v>#N/A</v>
      </c>
    </row>
    <row r="2298" spans="5:6" customFormat="1" hidden="1" x14ac:dyDescent="0.25">
      <c r="E2298" s="4" t="e">
        <f>'Formula Sheet'!D2297</f>
        <v>#N/A</v>
      </c>
      <c r="F2298" s="4" t="e">
        <v>#N/A</v>
      </c>
    </row>
    <row r="2299" spans="5:6" customFormat="1" hidden="1" x14ac:dyDescent="0.25">
      <c r="E2299" s="4" t="e">
        <f>'Formula Sheet'!D2298</f>
        <v>#N/A</v>
      </c>
      <c r="F2299" s="4" t="e">
        <v>#N/A</v>
      </c>
    </row>
    <row r="2300" spans="5:6" customFormat="1" hidden="1" x14ac:dyDescent="0.25">
      <c r="E2300" s="4" t="e">
        <f>'Formula Sheet'!D2299</f>
        <v>#N/A</v>
      </c>
      <c r="F2300" s="4" t="e">
        <v>#N/A</v>
      </c>
    </row>
    <row r="2301" spans="5:6" customFormat="1" hidden="1" x14ac:dyDescent="0.25">
      <c r="E2301" s="4" t="e">
        <f>'Formula Sheet'!D2300</f>
        <v>#N/A</v>
      </c>
      <c r="F2301" s="4" t="e">
        <v>#N/A</v>
      </c>
    </row>
    <row r="2302" spans="5:6" customFormat="1" hidden="1" x14ac:dyDescent="0.25">
      <c r="E2302" s="4" t="e">
        <f>'Formula Sheet'!D2301</f>
        <v>#N/A</v>
      </c>
      <c r="F2302" s="4" t="e">
        <v>#N/A</v>
      </c>
    </row>
    <row r="2303" spans="5:6" customFormat="1" hidden="1" x14ac:dyDescent="0.25">
      <c r="E2303" s="4" t="e">
        <f>'Formula Sheet'!D2302</f>
        <v>#N/A</v>
      </c>
      <c r="F2303" s="4" t="e">
        <v>#N/A</v>
      </c>
    </row>
    <row r="2304" spans="5:6" customFormat="1" hidden="1" x14ac:dyDescent="0.25">
      <c r="E2304" s="4" t="e">
        <f>'Formula Sheet'!D2303</f>
        <v>#N/A</v>
      </c>
      <c r="F2304" s="4" t="e">
        <v>#N/A</v>
      </c>
    </row>
    <row r="2305" spans="5:6" customFormat="1" hidden="1" x14ac:dyDescent="0.25">
      <c r="E2305" s="4" t="e">
        <f>'Formula Sheet'!D2304</f>
        <v>#N/A</v>
      </c>
      <c r="F2305" s="4" t="e">
        <v>#N/A</v>
      </c>
    </row>
    <row r="2306" spans="5:6" customFormat="1" hidden="1" x14ac:dyDescent="0.25">
      <c r="E2306" s="4" t="e">
        <f>'Formula Sheet'!D2305</f>
        <v>#N/A</v>
      </c>
      <c r="F2306" s="4" t="e">
        <v>#N/A</v>
      </c>
    </row>
    <row r="2307" spans="5:6" customFormat="1" hidden="1" x14ac:dyDescent="0.25">
      <c r="E2307" s="4" t="e">
        <f>'Formula Sheet'!D2306</f>
        <v>#N/A</v>
      </c>
      <c r="F2307" s="4" t="e">
        <v>#N/A</v>
      </c>
    </row>
    <row r="2308" spans="5:6" customFormat="1" hidden="1" x14ac:dyDescent="0.25">
      <c r="E2308" s="4" t="e">
        <f>'Formula Sheet'!D2307</f>
        <v>#N/A</v>
      </c>
      <c r="F2308" s="4" t="e">
        <v>#N/A</v>
      </c>
    </row>
    <row r="2309" spans="5:6" customFormat="1" hidden="1" x14ac:dyDescent="0.25">
      <c r="E2309" s="4" t="e">
        <f>'Formula Sheet'!D2308</f>
        <v>#N/A</v>
      </c>
      <c r="F2309" s="4" t="e">
        <v>#N/A</v>
      </c>
    </row>
    <row r="2310" spans="5:6" customFormat="1" hidden="1" x14ac:dyDescent="0.25">
      <c r="E2310" s="4" t="e">
        <f>'Formula Sheet'!D2309</f>
        <v>#N/A</v>
      </c>
      <c r="F2310" s="4" t="e">
        <v>#N/A</v>
      </c>
    </row>
    <row r="2311" spans="5:6" customFormat="1" hidden="1" x14ac:dyDescent="0.25">
      <c r="E2311" s="4" t="e">
        <f>'Formula Sheet'!D2310</f>
        <v>#N/A</v>
      </c>
      <c r="F2311" s="4" t="e">
        <v>#N/A</v>
      </c>
    </row>
    <row r="2312" spans="5:6" customFormat="1" hidden="1" x14ac:dyDescent="0.25">
      <c r="E2312" s="4" t="e">
        <f>'Formula Sheet'!D2311</f>
        <v>#N/A</v>
      </c>
      <c r="F2312" s="4" t="e">
        <v>#N/A</v>
      </c>
    </row>
    <row r="2313" spans="5:6" customFormat="1" hidden="1" x14ac:dyDescent="0.25">
      <c r="E2313" s="4" t="e">
        <f>'Formula Sheet'!D2312</f>
        <v>#N/A</v>
      </c>
      <c r="F2313" s="4" t="e">
        <v>#N/A</v>
      </c>
    </row>
    <row r="2314" spans="5:6" customFormat="1" hidden="1" x14ac:dyDescent="0.25">
      <c r="E2314" s="4" t="e">
        <f>'Formula Sheet'!D2313</f>
        <v>#N/A</v>
      </c>
      <c r="F2314" s="4" t="e">
        <v>#N/A</v>
      </c>
    </row>
    <row r="2315" spans="5:6" customFormat="1" hidden="1" x14ac:dyDescent="0.25">
      <c r="E2315" s="4" t="e">
        <f>'Formula Sheet'!D2314</f>
        <v>#N/A</v>
      </c>
      <c r="F2315" s="4" t="e">
        <v>#N/A</v>
      </c>
    </row>
    <row r="2316" spans="5:6" customFormat="1" hidden="1" x14ac:dyDescent="0.25">
      <c r="E2316" s="4" t="e">
        <f>'Formula Sheet'!D2315</f>
        <v>#N/A</v>
      </c>
      <c r="F2316" s="4" t="e">
        <v>#N/A</v>
      </c>
    </row>
    <row r="2317" spans="5:6" customFormat="1" hidden="1" x14ac:dyDescent="0.25">
      <c r="E2317" s="4" t="e">
        <f>'Formula Sheet'!D2316</f>
        <v>#N/A</v>
      </c>
      <c r="F2317" s="4" t="e">
        <v>#N/A</v>
      </c>
    </row>
    <row r="2318" spans="5:6" customFormat="1" hidden="1" x14ac:dyDescent="0.25">
      <c r="E2318" s="4" t="e">
        <f>'Formula Sheet'!D2317</f>
        <v>#N/A</v>
      </c>
      <c r="F2318" s="4" t="e">
        <v>#N/A</v>
      </c>
    </row>
    <row r="2319" spans="5:6" customFormat="1" hidden="1" x14ac:dyDescent="0.25">
      <c r="E2319" s="4" t="e">
        <f>'Formula Sheet'!D2318</f>
        <v>#N/A</v>
      </c>
      <c r="F2319" s="4" t="e">
        <v>#N/A</v>
      </c>
    </row>
    <row r="2320" spans="5:6" customFormat="1" hidden="1" x14ac:dyDescent="0.25">
      <c r="E2320" s="4" t="e">
        <f>'Formula Sheet'!D2319</f>
        <v>#N/A</v>
      </c>
      <c r="F2320" s="4" t="e">
        <v>#N/A</v>
      </c>
    </row>
    <row r="2321" spans="5:6" customFormat="1" hidden="1" x14ac:dyDescent="0.25">
      <c r="E2321" s="4" t="e">
        <f>'Formula Sheet'!D2320</f>
        <v>#N/A</v>
      </c>
      <c r="F2321" s="4" t="e">
        <v>#N/A</v>
      </c>
    </row>
    <row r="2322" spans="5:6" customFormat="1" hidden="1" x14ac:dyDescent="0.25">
      <c r="E2322" s="4" t="e">
        <f>'Formula Sheet'!D2321</f>
        <v>#N/A</v>
      </c>
      <c r="F2322" s="4" t="e">
        <v>#N/A</v>
      </c>
    </row>
    <row r="2323" spans="5:6" customFormat="1" hidden="1" x14ac:dyDescent="0.25">
      <c r="E2323" s="4" t="e">
        <f>'Formula Sheet'!D2322</f>
        <v>#N/A</v>
      </c>
      <c r="F2323" s="4" t="e">
        <v>#N/A</v>
      </c>
    </row>
    <row r="2324" spans="5:6" customFormat="1" hidden="1" x14ac:dyDescent="0.25">
      <c r="E2324" s="4" t="e">
        <f>'Formula Sheet'!D2323</f>
        <v>#N/A</v>
      </c>
      <c r="F2324" s="4" t="e">
        <v>#N/A</v>
      </c>
    </row>
    <row r="2325" spans="5:6" customFormat="1" hidden="1" x14ac:dyDescent="0.25">
      <c r="E2325" s="4" t="e">
        <f>'Formula Sheet'!D2324</f>
        <v>#N/A</v>
      </c>
      <c r="F2325" s="4" t="e">
        <v>#N/A</v>
      </c>
    </row>
    <row r="2326" spans="5:6" customFormat="1" hidden="1" x14ac:dyDescent="0.25">
      <c r="E2326" s="4" t="e">
        <f>'Formula Sheet'!D2325</f>
        <v>#N/A</v>
      </c>
      <c r="F2326" s="4" t="e">
        <v>#N/A</v>
      </c>
    </row>
    <row r="2327" spans="5:6" customFormat="1" hidden="1" x14ac:dyDescent="0.25">
      <c r="E2327" s="4" t="e">
        <f>'Formula Sheet'!D2326</f>
        <v>#N/A</v>
      </c>
      <c r="F2327" s="4" t="e">
        <v>#N/A</v>
      </c>
    </row>
    <row r="2328" spans="5:6" customFormat="1" hidden="1" x14ac:dyDescent="0.25">
      <c r="E2328" s="4" t="e">
        <f>'Formula Sheet'!D2327</f>
        <v>#N/A</v>
      </c>
      <c r="F2328" s="4" t="e">
        <v>#N/A</v>
      </c>
    </row>
    <row r="2329" spans="5:6" customFormat="1" hidden="1" x14ac:dyDescent="0.25">
      <c r="E2329" s="4" t="e">
        <f>'Formula Sheet'!D2328</f>
        <v>#N/A</v>
      </c>
      <c r="F2329" s="4" t="e">
        <v>#N/A</v>
      </c>
    </row>
    <row r="2330" spans="5:6" customFormat="1" hidden="1" x14ac:dyDescent="0.25">
      <c r="E2330" s="4" t="e">
        <f>'Formula Sheet'!D2329</f>
        <v>#N/A</v>
      </c>
      <c r="F2330" s="4" t="e">
        <v>#N/A</v>
      </c>
    </row>
    <row r="2331" spans="5:6" customFormat="1" hidden="1" x14ac:dyDescent="0.25">
      <c r="E2331" s="4" t="e">
        <f>'Formula Sheet'!D2330</f>
        <v>#N/A</v>
      </c>
      <c r="F2331" s="4" t="e">
        <v>#N/A</v>
      </c>
    </row>
    <row r="2332" spans="5:6" customFormat="1" hidden="1" x14ac:dyDescent="0.25">
      <c r="E2332" s="4" t="e">
        <f>'Formula Sheet'!D2331</f>
        <v>#N/A</v>
      </c>
      <c r="F2332" s="4" t="e">
        <v>#N/A</v>
      </c>
    </row>
    <row r="2333" spans="5:6" customFormat="1" hidden="1" x14ac:dyDescent="0.25">
      <c r="E2333" s="4" t="e">
        <f>'Formula Sheet'!D2332</f>
        <v>#N/A</v>
      </c>
      <c r="F2333" s="4" t="e">
        <v>#N/A</v>
      </c>
    </row>
    <row r="2334" spans="5:6" customFormat="1" hidden="1" x14ac:dyDescent="0.25">
      <c r="E2334" s="4" t="e">
        <f>'Formula Sheet'!D2333</f>
        <v>#N/A</v>
      </c>
      <c r="F2334" s="4" t="e">
        <v>#N/A</v>
      </c>
    </row>
    <row r="2335" spans="5:6" customFormat="1" hidden="1" x14ac:dyDescent="0.25">
      <c r="E2335" s="4" t="e">
        <f>'Formula Sheet'!D2334</f>
        <v>#N/A</v>
      </c>
      <c r="F2335" s="4" t="e">
        <v>#N/A</v>
      </c>
    </row>
    <row r="2336" spans="5:6" customFormat="1" hidden="1" x14ac:dyDescent="0.25">
      <c r="E2336" s="4" t="e">
        <f>'Formula Sheet'!D2335</f>
        <v>#N/A</v>
      </c>
      <c r="F2336" s="4" t="e">
        <v>#N/A</v>
      </c>
    </row>
    <row r="2337" spans="5:6" customFormat="1" hidden="1" x14ac:dyDescent="0.25">
      <c r="E2337" s="4" t="e">
        <f>'Formula Sheet'!D2336</f>
        <v>#N/A</v>
      </c>
      <c r="F2337" s="4" t="e">
        <v>#N/A</v>
      </c>
    </row>
    <row r="2338" spans="5:6" customFormat="1" hidden="1" x14ac:dyDescent="0.25">
      <c r="E2338" s="4" t="e">
        <f>'Formula Sheet'!D2337</f>
        <v>#N/A</v>
      </c>
      <c r="F2338" s="4" t="e">
        <v>#N/A</v>
      </c>
    </row>
    <row r="2339" spans="5:6" customFormat="1" hidden="1" x14ac:dyDescent="0.25">
      <c r="E2339" s="4" t="e">
        <f>'Formula Sheet'!D2338</f>
        <v>#N/A</v>
      </c>
      <c r="F2339" s="4" t="e">
        <v>#N/A</v>
      </c>
    </row>
    <row r="2340" spans="5:6" customFormat="1" hidden="1" x14ac:dyDescent="0.25">
      <c r="E2340" s="4" t="e">
        <f>'Formula Sheet'!D2339</f>
        <v>#N/A</v>
      </c>
      <c r="F2340" s="4" t="e">
        <v>#N/A</v>
      </c>
    </row>
    <row r="2341" spans="5:6" customFormat="1" hidden="1" x14ac:dyDescent="0.25">
      <c r="E2341" s="4" t="e">
        <f>'Formula Sheet'!D2340</f>
        <v>#N/A</v>
      </c>
      <c r="F2341" s="4" t="e">
        <v>#N/A</v>
      </c>
    </row>
    <row r="2342" spans="5:6" customFormat="1" hidden="1" x14ac:dyDescent="0.25">
      <c r="E2342" s="4" t="e">
        <f>'Formula Sheet'!D2341</f>
        <v>#N/A</v>
      </c>
      <c r="F2342" s="4" t="e">
        <v>#N/A</v>
      </c>
    </row>
    <row r="2343" spans="5:6" customFormat="1" hidden="1" x14ac:dyDescent="0.25">
      <c r="E2343" s="4" t="e">
        <f>'Formula Sheet'!D2342</f>
        <v>#N/A</v>
      </c>
      <c r="F2343" s="4" t="e">
        <v>#N/A</v>
      </c>
    </row>
    <row r="2344" spans="5:6" customFormat="1" hidden="1" x14ac:dyDescent="0.25">
      <c r="E2344" s="4" t="e">
        <f>'Formula Sheet'!D2343</f>
        <v>#N/A</v>
      </c>
      <c r="F2344" s="4" t="e">
        <v>#N/A</v>
      </c>
    </row>
    <row r="2345" spans="5:6" customFormat="1" hidden="1" x14ac:dyDescent="0.25">
      <c r="E2345" s="4" t="e">
        <f>'Formula Sheet'!D2344</f>
        <v>#N/A</v>
      </c>
      <c r="F2345" s="4" t="e">
        <v>#N/A</v>
      </c>
    </row>
    <row r="2346" spans="5:6" customFormat="1" hidden="1" x14ac:dyDescent="0.25">
      <c r="E2346" s="4" t="e">
        <f>'Formula Sheet'!D2345</f>
        <v>#N/A</v>
      </c>
      <c r="F2346" s="4" t="e">
        <v>#N/A</v>
      </c>
    </row>
    <row r="2347" spans="5:6" customFormat="1" hidden="1" x14ac:dyDescent="0.25">
      <c r="E2347" s="4" t="e">
        <f>'Formula Sheet'!D2346</f>
        <v>#N/A</v>
      </c>
      <c r="F2347" s="4" t="e">
        <v>#N/A</v>
      </c>
    </row>
    <row r="2348" spans="5:6" customFormat="1" hidden="1" x14ac:dyDescent="0.25">
      <c r="E2348" s="4" t="e">
        <f>'Formula Sheet'!D2347</f>
        <v>#N/A</v>
      </c>
      <c r="F2348" s="4" t="e">
        <v>#N/A</v>
      </c>
    </row>
    <row r="2349" spans="5:6" customFormat="1" hidden="1" x14ac:dyDescent="0.25">
      <c r="E2349" s="4" t="e">
        <f>'Formula Sheet'!D2348</f>
        <v>#N/A</v>
      </c>
      <c r="F2349" s="4" t="e">
        <v>#N/A</v>
      </c>
    </row>
    <row r="2350" spans="5:6" customFormat="1" hidden="1" x14ac:dyDescent="0.25">
      <c r="E2350" s="4" t="e">
        <f>'Formula Sheet'!D2349</f>
        <v>#N/A</v>
      </c>
      <c r="F2350" s="4" t="e">
        <v>#N/A</v>
      </c>
    </row>
    <row r="2351" spans="5:6" customFormat="1" hidden="1" x14ac:dyDescent="0.25">
      <c r="E2351" s="4" t="e">
        <f>'Formula Sheet'!D2350</f>
        <v>#N/A</v>
      </c>
      <c r="F2351" s="4" t="e">
        <v>#N/A</v>
      </c>
    </row>
    <row r="2352" spans="5:6" customFormat="1" hidden="1" x14ac:dyDescent="0.25">
      <c r="E2352" s="4" t="e">
        <f>'Formula Sheet'!D2351</f>
        <v>#N/A</v>
      </c>
      <c r="F2352" s="4" t="e">
        <v>#N/A</v>
      </c>
    </row>
    <row r="2353" spans="5:6" customFormat="1" hidden="1" x14ac:dyDescent="0.25">
      <c r="E2353" s="4" t="e">
        <f>'Formula Sheet'!D2352</f>
        <v>#N/A</v>
      </c>
      <c r="F2353" s="4" t="e">
        <v>#N/A</v>
      </c>
    </row>
    <row r="2354" spans="5:6" customFormat="1" hidden="1" x14ac:dyDescent="0.25">
      <c r="E2354" s="4" t="e">
        <f>'Formula Sheet'!D2353</f>
        <v>#N/A</v>
      </c>
      <c r="F2354" s="4" t="e">
        <v>#N/A</v>
      </c>
    </row>
    <row r="2355" spans="5:6" customFormat="1" hidden="1" x14ac:dyDescent="0.25">
      <c r="E2355" s="4" t="e">
        <f>'Formula Sheet'!D2354</f>
        <v>#N/A</v>
      </c>
      <c r="F2355" s="4" t="e">
        <v>#N/A</v>
      </c>
    </row>
    <row r="2356" spans="5:6" customFormat="1" hidden="1" x14ac:dyDescent="0.25">
      <c r="E2356" s="4" t="e">
        <f>'Formula Sheet'!D2355</f>
        <v>#N/A</v>
      </c>
      <c r="F2356" s="4" t="e">
        <v>#N/A</v>
      </c>
    </row>
    <row r="2357" spans="5:6" customFormat="1" hidden="1" x14ac:dyDescent="0.25">
      <c r="E2357" s="4" t="e">
        <f>'Formula Sheet'!D2356</f>
        <v>#N/A</v>
      </c>
      <c r="F2357" s="4" t="e">
        <v>#N/A</v>
      </c>
    </row>
    <row r="2358" spans="5:6" customFormat="1" hidden="1" x14ac:dyDescent="0.25">
      <c r="E2358" s="4" t="e">
        <f>'Formula Sheet'!D2357</f>
        <v>#N/A</v>
      </c>
      <c r="F2358" s="4" t="e">
        <v>#N/A</v>
      </c>
    </row>
    <row r="2359" spans="5:6" customFormat="1" hidden="1" x14ac:dyDescent="0.25">
      <c r="E2359" s="4" t="e">
        <f>'Formula Sheet'!D2358</f>
        <v>#N/A</v>
      </c>
      <c r="F2359" s="4" t="e">
        <v>#N/A</v>
      </c>
    </row>
    <row r="2360" spans="5:6" customFormat="1" hidden="1" x14ac:dyDescent="0.25">
      <c r="E2360" s="4" t="e">
        <f>'Formula Sheet'!D2359</f>
        <v>#N/A</v>
      </c>
      <c r="F2360" s="4" t="e">
        <v>#N/A</v>
      </c>
    </row>
    <row r="2361" spans="5:6" customFormat="1" hidden="1" x14ac:dyDescent="0.25">
      <c r="E2361" s="4" t="e">
        <f>'Formula Sheet'!D2360</f>
        <v>#N/A</v>
      </c>
      <c r="F2361" s="4" t="e">
        <v>#N/A</v>
      </c>
    </row>
    <row r="2362" spans="5:6" customFormat="1" hidden="1" x14ac:dyDescent="0.25">
      <c r="E2362" s="4" t="e">
        <f>'Formula Sheet'!D2361</f>
        <v>#N/A</v>
      </c>
      <c r="F2362" s="4" t="e">
        <v>#N/A</v>
      </c>
    </row>
    <row r="2363" spans="5:6" customFormat="1" hidden="1" x14ac:dyDescent="0.25">
      <c r="E2363" s="4" t="e">
        <f>'Formula Sheet'!D2362</f>
        <v>#N/A</v>
      </c>
      <c r="F2363" s="4" t="e">
        <v>#N/A</v>
      </c>
    </row>
    <row r="2364" spans="5:6" customFormat="1" hidden="1" x14ac:dyDescent="0.25">
      <c r="E2364" s="4" t="e">
        <f>'Formula Sheet'!D2363</f>
        <v>#N/A</v>
      </c>
      <c r="F2364" s="4" t="e">
        <v>#N/A</v>
      </c>
    </row>
    <row r="2365" spans="5:6" customFormat="1" hidden="1" x14ac:dyDescent="0.25">
      <c r="E2365" s="4" t="e">
        <f>'Formula Sheet'!D2364</f>
        <v>#N/A</v>
      </c>
      <c r="F2365" s="4" t="e">
        <v>#N/A</v>
      </c>
    </row>
    <row r="2366" spans="5:6" customFormat="1" hidden="1" x14ac:dyDescent="0.25">
      <c r="E2366" s="4" t="e">
        <f>'Formula Sheet'!D2365</f>
        <v>#N/A</v>
      </c>
      <c r="F2366" s="4" t="e">
        <v>#N/A</v>
      </c>
    </row>
    <row r="2367" spans="5:6" customFormat="1" hidden="1" x14ac:dyDescent="0.25">
      <c r="E2367" s="4" t="e">
        <f>'Formula Sheet'!D2366</f>
        <v>#N/A</v>
      </c>
      <c r="F2367" s="4" t="e">
        <v>#N/A</v>
      </c>
    </row>
    <row r="2368" spans="5:6" customFormat="1" hidden="1" x14ac:dyDescent="0.25">
      <c r="E2368" s="4" t="e">
        <f>'Formula Sheet'!D2367</f>
        <v>#N/A</v>
      </c>
      <c r="F2368" s="4" t="e">
        <v>#N/A</v>
      </c>
    </row>
    <row r="2369" spans="5:6" customFormat="1" hidden="1" x14ac:dyDescent="0.25">
      <c r="E2369" s="4" t="e">
        <f>'Formula Sheet'!D2368</f>
        <v>#N/A</v>
      </c>
      <c r="F2369" s="4" t="e">
        <v>#N/A</v>
      </c>
    </row>
    <row r="2370" spans="5:6" customFormat="1" hidden="1" x14ac:dyDescent="0.25">
      <c r="E2370" s="4" t="e">
        <f>'Formula Sheet'!D2369</f>
        <v>#N/A</v>
      </c>
      <c r="F2370" s="4" t="e">
        <v>#N/A</v>
      </c>
    </row>
    <row r="2371" spans="5:6" customFormat="1" hidden="1" x14ac:dyDescent="0.25">
      <c r="E2371" s="4" t="e">
        <f>'Formula Sheet'!D2370</f>
        <v>#N/A</v>
      </c>
      <c r="F2371" s="4" t="e">
        <v>#N/A</v>
      </c>
    </row>
    <row r="2372" spans="5:6" customFormat="1" hidden="1" x14ac:dyDescent="0.25">
      <c r="E2372" s="4" t="e">
        <f>'Formula Sheet'!D2371</f>
        <v>#N/A</v>
      </c>
      <c r="F2372" s="4" t="e">
        <v>#N/A</v>
      </c>
    </row>
    <row r="2373" spans="5:6" customFormat="1" hidden="1" x14ac:dyDescent="0.25">
      <c r="E2373" s="4" t="e">
        <f>'Formula Sheet'!D2372</f>
        <v>#N/A</v>
      </c>
      <c r="F2373" s="4" t="e">
        <v>#N/A</v>
      </c>
    </row>
    <row r="2374" spans="5:6" customFormat="1" hidden="1" x14ac:dyDescent="0.25">
      <c r="E2374" s="4" t="e">
        <f>'Formula Sheet'!D2373</f>
        <v>#N/A</v>
      </c>
      <c r="F2374" s="4" t="e">
        <v>#N/A</v>
      </c>
    </row>
    <row r="2375" spans="5:6" customFormat="1" hidden="1" x14ac:dyDescent="0.25">
      <c r="E2375" s="4" t="e">
        <f>'Formula Sheet'!D2374</f>
        <v>#N/A</v>
      </c>
      <c r="F2375" s="4" t="e">
        <v>#N/A</v>
      </c>
    </row>
    <row r="2376" spans="5:6" customFormat="1" hidden="1" x14ac:dyDescent="0.25">
      <c r="E2376" s="4" t="e">
        <f>'Formula Sheet'!D2375</f>
        <v>#N/A</v>
      </c>
      <c r="F2376" s="4" t="e">
        <v>#N/A</v>
      </c>
    </row>
    <row r="2377" spans="5:6" customFormat="1" hidden="1" x14ac:dyDescent="0.25">
      <c r="E2377" s="4" t="e">
        <f>'Formula Sheet'!D2376</f>
        <v>#N/A</v>
      </c>
      <c r="F2377" s="4" t="e">
        <v>#N/A</v>
      </c>
    </row>
    <row r="2378" spans="5:6" customFormat="1" hidden="1" x14ac:dyDescent="0.25">
      <c r="E2378" s="4" t="e">
        <f>'Formula Sheet'!D2377</f>
        <v>#N/A</v>
      </c>
      <c r="F2378" s="4" t="e">
        <v>#N/A</v>
      </c>
    </row>
    <row r="2379" spans="5:6" customFormat="1" hidden="1" x14ac:dyDescent="0.25">
      <c r="E2379" s="4" t="e">
        <f>'Formula Sheet'!D2378</f>
        <v>#N/A</v>
      </c>
      <c r="F2379" s="4" t="e">
        <v>#N/A</v>
      </c>
    </row>
    <row r="2380" spans="5:6" customFormat="1" hidden="1" x14ac:dyDescent="0.25">
      <c r="E2380" s="4" t="e">
        <f>'Formula Sheet'!D2379</f>
        <v>#N/A</v>
      </c>
      <c r="F2380" s="4" t="e">
        <v>#N/A</v>
      </c>
    </row>
    <row r="2381" spans="5:6" customFormat="1" hidden="1" x14ac:dyDescent="0.25">
      <c r="E2381" s="4" t="e">
        <f>'Formula Sheet'!D2380</f>
        <v>#N/A</v>
      </c>
      <c r="F2381" s="4" t="e">
        <v>#N/A</v>
      </c>
    </row>
    <row r="2382" spans="5:6" customFormat="1" hidden="1" x14ac:dyDescent="0.25">
      <c r="E2382" s="4" t="e">
        <f>'Formula Sheet'!D2381</f>
        <v>#N/A</v>
      </c>
      <c r="F2382" s="4" t="e">
        <v>#N/A</v>
      </c>
    </row>
    <row r="2383" spans="5:6" customFormat="1" hidden="1" x14ac:dyDescent="0.25">
      <c r="E2383" s="4" t="e">
        <f>'Formula Sheet'!D2382</f>
        <v>#N/A</v>
      </c>
      <c r="F2383" s="4" t="e">
        <v>#N/A</v>
      </c>
    </row>
    <row r="2384" spans="5:6" customFormat="1" hidden="1" x14ac:dyDescent="0.25">
      <c r="E2384" s="4" t="e">
        <f>'Formula Sheet'!D2383</f>
        <v>#N/A</v>
      </c>
      <c r="F2384" s="4" t="e">
        <v>#N/A</v>
      </c>
    </row>
    <row r="2385" spans="5:6" customFormat="1" hidden="1" x14ac:dyDescent="0.25">
      <c r="E2385" s="4" t="e">
        <f>'Formula Sheet'!D2384</f>
        <v>#N/A</v>
      </c>
      <c r="F2385" s="4" t="e">
        <v>#N/A</v>
      </c>
    </row>
    <row r="2386" spans="5:6" customFormat="1" hidden="1" x14ac:dyDescent="0.25">
      <c r="E2386" s="4" t="e">
        <f>'Formula Sheet'!D2385</f>
        <v>#N/A</v>
      </c>
      <c r="F2386" s="4" t="e">
        <v>#N/A</v>
      </c>
    </row>
    <row r="2387" spans="5:6" customFormat="1" hidden="1" x14ac:dyDescent="0.25">
      <c r="E2387" s="4" t="e">
        <f>'Formula Sheet'!D2386</f>
        <v>#N/A</v>
      </c>
      <c r="F2387" s="4" t="e">
        <v>#N/A</v>
      </c>
    </row>
    <row r="2388" spans="5:6" customFormat="1" hidden="1" x14ac:dyDescent="0.25">
      <c r="E2388" s="4" t="e">
        <f>'Formula Sheet'!D2387</f>
        <v>#N/A</v>
      </c>
      <c r="F2388" s="4" t="e">
        <v>#N/A</v>
      </c>
    </row>
    <row r="2389" spans="5:6" customFormat="1" hidden="1" x14ac:dyDescent="0.25">
      <c r="E2389" s="4" t="e">
        <f>'Formula Sheet'!D2388</f>
        <v>#N/A</v>
      </c>
      <c r="F2389" s="4" t="e">
        <v>#N/A</v>
      </c>
    </row>
    <row r="2390" spans="5:6" customFormat="1" hidden="1" x14ac:dyDescent="0.25">
      <c r="E2390" s="4" t="e">
        <f>'Formula Sheet'!D2389</f>
        <v>#N/A</v>
      </c>
      <c r="F2390" s="4" t="e">
        <v>#N/A</v>
      </c>
    </row>
    <row r="2391" spans="5:6" customFormat="1" hidden="1" x14ac:dyDescent="0.25">
      <c r="E2391" s="4" t="e">
        <f>'Formula Sheet'!D2390</f>
        <v>#N/A</v>
      </c>
      <c r="F2391" s="4" t="e">
        <v>#N/A</v>
      </c>
    </row>
    <row r="2392" spans="5:6" customFormat="1" hidden="1" x14ac:dyDescent="0.25">
      <c r="E2392" s="4" t="e">
        <f>'Formula Sheet'!D2391</f>
        <v>#N/A</v>
      </c>
      <c r="F2392" s="4" t="e">
        <v>#N/A</v>
      </c>
    </row>
    <row r="2393" spans="5:6" customFormat="1" hidden="1" x14ac:dyDescent="0.25">
      <c r="E2393" s="4" t="e">
        <f>'Formula Sheet'!D2392</f>
        <v>#N/A</v>
      </c>
      <c r="F2393" s="4" t="e">
        <v>#N/A</v>
      </c>
    </row>
    <row r="2394" spans="5:6" customFormat="1" hidden="1" x14ac:dyDescent="0.25">
      <c r="E2394" s="4" t="e">
        <f>'Formula Sheet'!D2393</f>
        <v>#N/A</v>
      </c>
      <c r="F2394" s="4" t="e">
        <v>#N/A</v>
      </c>
    </row>
    <row r="2395" spans="5:6" customFormat="1" hidden="1" x14ac:dyDescent="0.25">
      <c r="E2395" s="4" t="e">
        <f>'Formula Sheet'!D2394</f>
        <v>#N/A</v>
      </c>
      <c r="F2395" s="4" t="e">
        <v>#N/A</v>
      </c>
    </row>
    <row r="2396" spans="5:6" customFormat="1" hidden="1" x14ac:dyDescent="0.25">
      <c r="E2396" s="4" t="e">
        <f>'Formula Sheet'!D2395</f>
        <v>#N/A</v>
      </c>
      <c r="F2396" s="4" t="e">
        <v>#N/A</v>
      </c>
    </row>
    <row r="2397" spans="5:6" customFormat="1" hidden="1" x14ac:dyDescent="0.25">
      <c r="E2397" s="4" t="e">
        <f>'Formula Sheet'!D2396</f>
        <v>#N/A</v>
      </c>
      <c r="F2397" s="4" t="e">
        <v>#N/A</v>
      </c>
    </row>
    <row r="2398" spans="5:6" customFormat="1" hidden="1" x14ac:dyDescent="0.25">
      <c r="E2398" s="4" t="e">
        <f>'Formula Sheet'!D2397</f>
        <v>#N/A</v>
      </c>
      <c r="F2398" s="4" t="e">
        <v>#N/A</v>
      </c>
    </row>
    <row r="2399" spans="5:6" customFormat="1" hidden="1" x14ac:dyDescent="0.25">
      <c r="E2399" s="4" t="e">
        <f>'Formula Sheet'!D2398</f>
        <v>#N/A</v>
      </c>
      <c r="F2399" s="4" t="e">
        <v>#N/A</v>
      </c>
    </row>
    <row r="2400" spans="5:6" customFormat="1" hidden="1" x14ac:dyDescent="0.25">
      <c r="E2400" s="4" t="e">
        <f>'Formula Sheet'!D2399</f>
        <v>#N/A</v>
      </c>
      <c r="F2400" s="4" t="e">
        <v>#N/A</v>
      </c>
    </row>
    <row r="2401" spans="5:6" customFormat="1" hidden="1" x14ac:dyDescent="0.25">
      <c r="E2401" s="4" t="e">
        <f>'Formula Sheet'!D2400</f>
        <v>#N/A</v>
      </c>
      <c r="F2401" s="4" t="e">
        <v>#N/A</v>
      </c>
    </row>
    <row r="2402" spans="5:6" customFormat="1" hidden="1" x14ac:dyDescent="0.25">
      <c r="E2402" s="4" t="e">
        <f>'Formula Sheet'!D2401</f>
        <v>#N/A</v>
      </c>
      <c r="F2402" s="4" t="e">
        <v>#N/A</v>
      </c>
    </row>
    <row r="2403" spans="5:6" customFormat="1" hidden="1" x14ac:dyDescent="0.25">
      <c r="E2403" s="4" t="e">
        <f>'Formula Sheet'!D2402</f>
        <v>#N/A</v>
      </c>
      <c r="F2403" s="4" t="e">
        <v>#N/A</v>
      </c>
    </row>
    <row r="2404" spans="5:6" customFormat="1" hidden="1" x14ac:dyDescent="0.25">
      <c r="E2404" s="4" t="e">
        <f>'Formula Sheet'!D2403</f>
        <v>#N/A</v>
      </c>
      <c r="F2404" s="4" t="e">
        <v>#N/A</v>
      </c>
    </row>
    <row r="2405" spans="5:6" customFormat="1" hidden="1" x14ac:dyDescent="0.25">
      <c r="E2405" s="4" t="e">
        <f>'Formula Sheet'!D2404</f>
        <v>#N/A</v>
      </c>
      <c r="F2405" s="4" t="e">
        <v>#N/A</v>
      </c>
    </row>
    <row r="2406" spans="5:6" customFormat="1" hidden="1" x14ac:dyDescent="0.25">
      <c r="E2406" s="4" t="e">
        <f>'Formula Sheet'!D2405</f>
        <v>#N/A</v>
      </c>
      <c r="F2406" s="4" t="e">
        <v>#N/A</v>
      </c>
    </row>
    <row r="2407" spans="5:6" customFormat="1" hidden="1" x14ac:dyDescent="0.25">
      <c r="E2407" s="4" t="e">
        <f>'Formula Sheet'!D2406</f>
        <v>#N/A</v>
      </c>
      <c r="F2407" s="4" t="e">
        <v>#N/A</v>
      </c>
    </row>
    <row r="2408" spans="5:6" customFormat="1" hidden="1" x14ac:dyDescent="0.25">
      <c r="E2408" s="4" t="e">
        <f>'Formula Sheet'!D2407</f>
        <v>#N/A</v>
      </c>
      <c r="F2408" s="4" t="e">
        <v>#N/A</v>
      </c>
    </row>
    <row r="2409" spans="5:6" customFormat="1" hidden="1" x14ac:dyDescent="0.25">
      <c r="E2409" s="4" t="e">
        <f>'Formula Sheet'!D2408</f>
        <v>#N/A</v>
      </c>
      <c r="F2409" s="4" t="e">
        <v>#N/A</v>
      </c>
    </row>
    <row r="2410" spans="5:6" customFormat="1" hidden="1" x14ac:dyDescent="0.25">
      <c r="E2410" s="4" t="e">
        <f>'Formula Sheet'!D2409</f>
        <v>#N/A</v>
      </c>
      <c r="F2410" s="4" t="e">
        <v>#N/A</v>
      </c>
    </row>
    <row r="2411" spans="5:6" customFormat="1" hidden="1" x14ac:dyDescent="0.25">
      <c r="E2411" s="4" t="e">
        <f>'Formula Sheet'!D2410</f>
        <v>#N/A</v>
      </c>
      <c r="F2411" s="4" t="e">
        <v>#N/A</v>
      </c>
    </row>
    <row r="2412" spans="5:6" customFormat="1" hidden="1" x14ac:dyDescent="0.25">
      <c r="E2412" s="4" t="e">
        <f>'Formula Sheet'!D2411</f>
        <v>#N/A</v>
      </c>
      <c r="F2412" s="4" t="e">
        <v>#N/A</v>
      </c>
    </row>
    <row r="2413" spans="5:6" customFormat="1" hidden="1" x14ac:dyDescent="0.25">
      <c r="E2413" s="4" t="e">
        <f>'Formula Sheet'!D2412</f>
        <v>#N/A</v>
      </c>
      <c r="F2413" s="4" t="e">
        <v>#N/A</v>
      </c>
    </row>
    <row r="2414" spans="5:6" customFormat="1" hidden="1" x14ac:dyDescent="0.25">
      <c r="E2414" s="4" t="e">
        <f>'Formula Sheet'!D2413</f>
        <v>#N/A</v>
      </c>
      <c r="F2414" s="4" t="e">
        <v>#N/A</v>
      </c>
    </row>
    <row r="2415" spans="5:6" customFormat="1" hidden="1" x14ac:dyDescent="0.25">
      <c r="E2415" s="4" t="e">
        <f>'Formula Sheet'!D2414</f>
        <v>#N/A</v>
      </c>
      <c r="F2415" s="4" t="e">
        <v>#N/A</v>
      </c>
    </row>
    <row r="2416" spans="5:6" customFormat="1" hidden="1" x14ac:dyDescent="0.25">
      <c r="E2416" s="4" t="e">
        <f>'Formula Sheet'!D2415</f>
        <v>#N/A</v>
      </c>
      <c r="F2416" s="4" t="e">
        <v>#N/A</v>
      </c>
    </row>
    <row r="2417" spans="5:6" customFormat="1" hidden="1" x14ac:dyDescent="0.25">
      <c r="E2417" s="4" t="e">
        <f>'Formula Sheet'!D2416</f>
        <v>#N/A</v>
      </c>
      <c r="F2417" s="4" t="e">
        <v>#N/A</v>
      </c>
    </row>
    <row r="2418" spans="5:6" customFormat="1" hidden="1" x14ac:dyDescent="0.25">
      <c r="E2418" s="4" t="e">
        <f>'Formula Sheet'!D2417</f>
        <v>#N/A</v>
      </c>
      <c r="F2418" s="4" t="e">
        <v>#N/A</v>
      </c>
    </row>
    <row r="2419" spans="5:6" customFormat="1" hidden="1" x14ac:dyDescent="0.25">
      <c r="E2419" s="4" t="e">
        <f>'Formula Sheet'!D2418</f>
        <v>#N/A</v>
      </c>
      <c r="F2419" s="4" t="e">
        <v>#N/A</v>
      </c>
    </row>
    <row r="2420" spans="5:6" customFormat="1" hidden="1" x14ac:dyDescent="0.25">
      <c r="E2420" s="4" t="e">
        <f>'Formula Sheet'!D2419</f>
        <v>#N/A</v>
      </c>
      <c r="F2420" s="4" t="e">
        <v>#N/A</v>
      </c>
    </row>
    <row r="2421" spans="5:6" customFormat="1" hidden="1" x14ac:dyDescent="0.25">
      <c r="E2421" s="4" t="e">
        <f>'Formula Sheet'!D2420</f>
        <v>#N/A</v>
      </c>
      <c r="F2421" s="4" t="e">
        <v>#N/A</v>
      </c>
    </row>
    <row r="2422" spans="5:6" customFormat="1" hidden="1" x14ac:dyDescent="0.25">
      <c r="E2422" s="4" t="e">
        <f>'Formula Sheet'!D2421</f>
        <v>#N/A</v>
      </c>
      <c r="F2422" s="4" t="e">
        <v>#N/A</v>
      </c>
    </row>
    <row r="2423" spans="5:6" customFormat="1" hidden="1" x14ac:dyDescent="0.25">
      <c r="E2423" s="4" t="e">
        <f>'Formula Sheet'!D2422</f>
        <v>#N/A</v>
      </c>
      <c r="F2423" s="4" t="e">
        <v>#N/A</v>
      </c>
    </row>
    <row r="2424" spans="5:6" customFormat="1" hidden="1" x14ac:dyDescent="0.25">
      <c r="E2424" s="4" t="e">
        <f>'Formula Sheet'!D2423</f>
        <v>#N/A</v>
      </c>
      <c r="F2424" s="4" t="e">
        <v>#N/A</v>
      </c>
    </row>
    <row r="2425" spans="5:6" customFormat="1" hidden="1" x14ac:dyDescent="0.25">
      <c r="E2425" s="4" t="e">
        <f>'Formula Sheet'!D2424</f>
        <v>#N/A</v>
      </c>
      <c r="F2425" s="4" t="e">
        <v>#N/A</v>
      </c>
    </row>
    <row r="2426" spans="5:6" customFormat="1" hidden="1" x14ac:dyDescent="0.25">
      <c r="E2426" s="4" t="e">
        <f>'Formula Sheet'!D2425</f>
        <v>#N/A</v>
      </c>
      <c r="F2426" s="4" t="e">
        <v>#N/A</v>
      </c>
    </row>
    <row r="2427" spans="5:6" customFormat="1" hidden="1" x14ac:dyDescent="0.25">
      <c r="E2427" s="4" t="e">
        <f>'Formula Sheet'!D2426</f>
        <v>#N/A</v>
      </c>
      <c r="F2427" s="4" t="e">
        <v>#N/A</v>
      </c>
    </row>
    <row r="2428" spans="5:6" customFormat="1" hidden="1" x14ac:dyDescent="0.25">
      <c r="E2428" s="4" t="e">
        <f>'Formula Sheet'!D2427</f>
        <v>#N/A</v>
      </c>
      <c r="F2428" s="4" t="e">
        <v>#N/A</v>
      </c>
    </row>
    <row r="2429" spans="5:6" customFormat="1" hidden="1" x14ac:dyDescent="0.25">
      <c r="E2429" s="4" t="e">
        <f>'Formula Sheet'!D2428</f>
        <v>#N/A</v>
      </c>
      <c r="F2429" s="4" t="e">
        <v>#N/A</v>
      </c>
    </row>
    <row r="2430" spans="5:6" customFormat="1" hidden="1" x14ac:dyDescent="0.25">
      <c r="E2430" s="4" t="e">
        <f>'Formula Sheet'!D2429</f>
        <v>#N/A</v>
      </c>
      <c r="F2430" s="4" t="e">
        <v>#N/A</v>
      </c>
    </row>
    <row r="2431" spans="5:6" customFormat="1" hidden="1" x14ac:dyDescent="0.25">
      <c r="E2431" s="4" t="e">
        <f>'Formula Sheet'!D2430</f>
        <v>#N/A</v>
      </c>
      <c r="F2431" s="4" t="e">
        <v>#N/A</v>
      </c>
    </row>
    <row r="2432" spans="5:6" customFormat="1" hidden="1" x14ac:dyDescent="0.25">
      <c r="E2432" s="4" t="e">
        <f>'Formula Sheet'!D2431</f>
        <v>#N/A</v>
      </c>
      <c r="F2432" s="4" t="e">
        <v>#N/A</v>
      </c>
    </row>
    <row r="2433" spans="5:6" customFormat="1" hidden="1" x14ac:dyDescent="0.25">
      <c r="E2433" s="4" t="e">
        <f>'Formula Sheet'!D2432</f>
        <v>#N/A</v>
      </c>
      <c r="F2433" s="4" t="e">
        <v>#N/A</v>
      </c>
    </row>
    <row r="2434" spans="5:6" customFormat="1" hidden="1" x14ac:dyDescent="0.25">
      <c r="E2434" s="4" t="e">
        <f>'Formula Sheet'!D2433</f>
        <v>#N/A</v>
      </c>
      <c r="F2434" s="4" t="e">
        <v>#N/A</v>
      </c>
    </row>
    <row r="2435" spans="5:6" customFormat="1" hidden="1" x14ac:dyDescent="0.25">
      <c r="E2435" s="4" t="e">
        <f>'Formula Sheet'!D2434</f>
        <v>#N/A</v>
      </c>
      <c r="F2435" s="4" t="e">
        <v>#N/A</v>
      </c>
    </row>
    <row r="2436" spans="5:6" customFormat="1" hidden="1" x14ac:dyDescent="0.25">
      <c r="E2436" s="4" t="e">
        <f>'Formula Sheet'!D2435</f>
        <v>#N/A</v>
      </c>
      <c r="F2436" s="4" t="e">
        <v>#N/A</v>
      </c>
    </row>
    <row r="2437" spans="5:6" customFormat="1" hidden="1" x14ac:dyDescent="0.25">
      <c r="E2437" s="4" t="e">
        <f>'Formula Sheet'!D2436</f>
        <v>#N/A</v>
      </c>
      <c r="F2437" s="4" t="e">
        <v>#N/A</v>
      </c>
    </row>
    <row r="2438" spans="5:6" customFormat="1" hidden="1" x14ac:dyDescent="0.25">
      <c r="E2438" s="4" t="e">
        <f>'Formula Sheet'!D2437</f>
        <v>#N/A</v>
      </c>
      <c r="F2438" s="4" t="e">
        <v>#N/A</v>
      </c>
    </row>
    <row r="2439" spans="5:6" customFormat="1" hidden="1" x14ac:dyDescent="0.25">
      <c r="E2439" s="4" t="e">
        <f>'Formula Sheet'!D2438</f>
        <v>#N/A</v>
      </c>
      <c r="F2439" s="4" t="e">
        <v>#N/A</v>
      </c>
    </row>
    <row r="2440" spans="5:6" customFormat="1" hidden="1" x14ac:dyDescent="0.25">
      <c r="E2440" s="4" t="e">
        <f>'Formula Sheet'!D2439</f>
        <v>#N/A</v>
      </c>
      <c r="F2440" s="4" t="e">
        <v>#N/A</v>
      </c>
    </row>
    <row r="2441" spans="5:6" customFormat="1" hidden="1" x14ac:dyDescent="0.25">
      <c r="E2441" s="4" t="e">
        <f>'Formula Sheet'!D2440</f>
        <v>#N/A</v>
      </c>
      <c r="F2441" s="4" t="e">
        <v>#N/A</v>
      </c>
    </row>
    <row r="2442" spans="5:6" customFormat="1" hidden="1" x14ac:dyDescent="0.25">
      <c r="E2442" s="4" t="e">
        <f>'Formula Sheet'!D2441</f>
        <v>#N/A</v>
      </c>
      <c r="F2442" s="4" t="e">
        <v>#N/A</v>
      </c>
    </row>
    <row r="2443" spans="5:6" customFormat="1" hidden="1" x14ac:dyDescent="0.25">
      <c r="E2443" s="4" t="e">
        <f>'Formula Sheet'!D2442</f>
        <v>#N/A</v>
      </c>
      <c r="F2443" s="4" t="e">
        <v>#N/A</v>
      </c>
    </row>
    <row r="2444" spans="5:6" customFormat="1" hidden="1" x14ac:dyDescent="0.25">
      <c r="E2444" s="4" t="e">
        <f>'Formula Sheet'!D2443</f>
        <v>#N/A</v>
      </c>
      <c r="F2444" s="4" t="e">
        <v>#N/A</v>
      </c>
    </row>
    <row r="2445" spans="5:6" customFormat="1" hidden="1" x14ac:dyDescent="0.25">
      <c r="E2445" s="4" t="e">
        <f>'Formula Sheet'!D2444</f>
        <v>#N/A</v>
      </c>
      <c r="F2445" s="4" t="e">
        <v>#N/A</v>
      </c>
    </row>
    <row r="2446" spans="5:6" customFormat="1" hidden="1" x14ac:dyDescent="0.25">
      <c r="E2446" s="4" t="e">
        <f>'Formula Sheet'!D2445</f>
        <v>#N/A</v>
      </c>
      <c r="F2446" s="4" t="e">
        <v>#N/A</v>
      </c>
    </row>
    <row r="2447" spans="5:6" customFormat="1" hidden="1" x14ac:dyDescent="0.25">
      <c r="E2447" s="4" t="e">
        <f>'Formula Sheet'!D2446</f>
        <v>#N/A</v>
      </c>
      <c r="F2447" s="4" t="e">
        <v>#N/A</v>
      </c>
    </row>
    <row r="2448" spans="5:6" customFormat="1" hidden="1" x14ac:dyDescent="0.25">
      <c r="E2448" s="4" t="e">
        <f>'Formula Sheet'!D2447</f>
        <v>#N/A</v>
      </c>
      <c r="F2448" s="4" t="e">
        <v>#N/A</v>
      </c>
    </row>
    <row r="2449" spans="5:6" customFormat="1" hidden="1" x14ac:dyDescent="0.25">
      <c r="E2449" s="4" t="e">
        <f>'Formula Sheet'!D2448</f>
        <v>#N/A</v>
      </c>
      <c r="F2449" s="4" t="e">
        <v>#N/A</v>
      </c>
    </row>
    <row r="2450" spans="5:6" customFormat="1" hidden="1" x14ac:dyDescent="0.25">
      <c r="E2450" s="4" t="e">
        <f>'Formula Sheet'!D2449</f>
        <v>#N/A</v>
      </c>
      <c r="F2450" s="4" t="e">
        <v>#N/A</v>
      </c>
    </row>
    <row r="2451" spans="5:6" customFormat="1" hidden="1" x14ac:dyDescent="0.25">
      <c r="E2451" s="4" t="e">
        <f>'Formula Sheet'!D2450</f>
        <v>#N/A</v>
      </c>
      <c r="F2451" s="4" t="e">
        <v>#N/A</v>
      </c>
    </row>
    <row r="2452" spans="5:6" customFormat="1" hidden="1" x14ac:dyDescent="0.25">
      <c r="E2452" s="4" t="e">
        <f>'Formula Sheet'!D2451</f>
        <v>#N/A</v>
      </c>
      <c r="F2452" s="4" t="e">
        <v>#N/A</v>
      </c>
    </row>
    <row r="2453" spans="5:6" customFormat="1" hidden="1" x14ac:dyDescent="0.25">
      <c r="E2453" s="4" t="e">
        <f>'Formula Sheet'!D2452</f>
        <v>#N/A</v>
      </c>
      <c r="F2453" s="4" t="e">
        <v>#N/A</v>
      </c>
    </row>
    <row r="2454" spans="5:6" customFormat="1" hidden="1" x14ac:dyDescent="0.25">
      <c r="E2454" s="4" t="e">
        <f>'Formula Sheet'!D2453</f>
        <v>#N/A</v>
      </c>
      <c r="F2454" s="4" t="e">
        <v>#N/A</v>
      </c>
    </row>
    <row r="2455" spans="5:6" customFormat="1" hidden="1" x14ac:dyDescent="0.25">
      <c r="E2455" s="4" t="e">
        <f>'Formula Sheet'!D2454</f>
        <v>#N/A</v>
      </c>
      <c r="F2455" s="4" t="e">
        <v>#N/A</v>
      </c>
    </row>
    <row r="2456" spans="5:6" customFormat="1" hidden="1" x14ac:dyDescent="0.25">
      <c r="E2456" s="4" t="e">
        <f>'Formula Sheet'!D2455</f>
        <v>#N/A</v>
      </c>
      <c r="F2456" s="4" t="e">
        <v>#N/A</v>
      </c>
    </row>
    <row r="2457" spans="5:6" customFormat="1" hidden="1" x14ac:dyDescent="0.25">
      <c r="E2457" s="4" t="e">
        <f>'Formula Sheet'!D2456</f>
        <v>#N/A</v>
      </c>
      <c r="F2457" s="4" t="e">
        <v>#N/A</v>
      </c>
    </row>
    <row r="2458" spans="5:6" customFormat="1" hidden="1" x14ac:dyDescent="0.25">
      <c r="E2458" s="4" t="e">
        <f>'Formula Sheet'!D2457</f>
        <v>#N/A</v>
      </c>
      <c r="F2458" s="4" t="e">
        <v>#N/A</v>
      </c>
    </row>
    <row r="2459" spans="5:6" customFormat="1" hidden="1" x14ac:dyDescent="0.25">
      <c r="E2459" s="4" t="e">
        <f>'Formula Sheet'!D2458</f>
        <v>#N/A</v>
      </c>
      <c r="F2459" s="4" t="e">
        <v>#N/A</v>
      </c>
    </row>
    <row r="2460" spans="5:6" customFormat="1" hidden="1" x14ac:dyDescent="0.25">
      <c r="E2460" s="4" t="e">
        <f>'Formula Sheet'!D2459</f>
        <v>#N/A</v>
      </c>
      <c r="F2460" s="4" t="e">
        <v>#N/A</v>
      </c>
    </row>
    <row r="2461" spans="5:6" customFormat="1" hidden="1" x14ac:dyDescent="0.25">
      <c r="E2461" s="4" t="e">
        <f>'Formula Sheet'!D2460</f>
        <v>#N/A</v>
      </c>
      <c r="F2461" s="4" t="e">
        <v>#N/A</v>
      </c>
    </row>
    <row r="2462" spans="5:6" customFormat="1" hidden="1" x14ac:dyDescent="0.25">
      <c r="E2462" s="4" t="e">
        <f>'Formula Sheet'!D2461</f>
        <v>#N/A</v>
      </c>
      <c r="F2462" s="4" t="e">
        <v>#N/A</v>
      </c>
    </row>
    <row r="2463" spans="5:6" customFormat="1" hidden="1" x14ac:dyDescent="0.25">
      <c r="E2463" s="4" t="e">
        <f>'Formula Sheet'!D2462</f>
        <v>#N/A</v>
      </c>
      <c r="F2463" s="4" t="e">
        <v>#N/A</v>
      </c>
    </row>
    <row r="2464" spans="5:6" customFormat="1" hidden="1" x14ac:dyDescent="0.25">
      <c r="E2464" s="4" t="e">
        <f>'Formula Sheet'!D2463</f>
        <v>#N/A</v>
      </c>
      <c r="F2464" s="4" t="e">
        <v>#N/A</v>
      </c>
    </row>
    <row r="2465" spans="5:6" customFormat="1" hidden="1" x14ac:dyDescent="0.25">
      <c r="E2465" s="4" t="e">
        <f>'Formula Sheet'!D2464</f>
        <v>#N/A</v>
      </c>
      <c r="F2465" s="4" t="e">
        <v>#N/A</v>
      </c>
    </row>
    <row r="2466" spans="5:6" customFormat="1" hidden="1" x14ac:dyDescent="0.25">
      <c r="E2466" s="4" t="e">
        <f>'Formula Sheet'!D2465</f>
        <v>#N/A</v>
      </c>
      <c r="F2466" s="4" t="e">
        <v>#N/A</v>
      </c>
    </row>
    <row r="2467" spans="5:6" customFormat="1" hidden="1" x14ac:dyDescent="0.25">
      <c r="E2467" s="4" t="e">
        <f>'Formula Sheet'!D2466</f>
        <v>#N/A</v>
      </c>
      <c r="F2467" s="4" t="e">
        <v>#N/A</v>
      </c>
    </row>
    <row r="2468" spans="5:6" customFormat="1" hidden="1" x14ac:dyDescent="0.25">
      <c r="E2468" s="4" t="e">
        <f>'Formula Sheet'!D2467</f>
        <v>#N/A</v>
      </c>
      <c r="F2468" s="4" t="e">
        <v>#N/A</v>
      </c>
    </row>
    <row r="2469" spans="5:6" customFormat="1" hidden="1" x14ac:dyDescent="0.25">
      <c r="E2469" s="4" t="e">
        <f>'Formula Sheet'!D2468</f>
        <v>#N/A</v>
      </c>
      <c r="F2469" s="4" t="e">
        <v>#N/A</v>
      </c>
    </row>
    <row r="2470" spans="5:6" customFormat="1" hidden="1" x14ac:dyDescent="0.25">
      <c r="E2470" s="4" t="e">
        <f>'Formula Sheet'!D2469</f>
        <v>#N/A</v>
      </c>
      <c r="F2470" s="4" t="e">
        <v>#N/A</v>
      </c>
    </row>
    <row r="2471" spans="5:6" customFormat="1" hidden="1" x14ac:dyDescent="0.25">
      <c r="E2471" s="4" t="e">
        <f>'Formula Sheet'!D2470</f>
        <v>#N/A</v>
      </c>
      <c r="F2471" s="4" t="e">
        <v>#N/A</v>
      </c>
    </row>
    <row r="2472" spans="5:6" customFormat="1" hidden="1" x14ac:dyDescent="0.25">
      <c r="E2472" s="4" t="e">
        <f>'Formula Sheet'!D2471</f>
        <v>#N/A</v>
      </c>
      <c r="F2472" s="4" t="e">
        <v>#N/A</v>
      </c>
    </row>
    <row r="2473" spans="5:6" customFormat="1" hidden="1" x14ac:dyDescent="0.25">
      <c r="E2473" s="4" t="e">
        <f>'Formula Sheet'!D2472</f>
        <v>#N/A</v>
      </c>
      <c r="F2473" s="4" t="e">
        <v>#N/A</v>
      </c>
    </row>
    <row r="2474" spans="5:6" customFormat="1" hidden="1" x14ac:dyDescent="0.25">
      <c r="E2474" s="4" t="e">
        <f>'Formula Sheet'!D2473</f>
        <v>#N/A</v>
      </c>
      <c r="F2474" s="4" t="e">
        <v>#N/A</v>
      </c>
    </row>
    <row r="2475" spans="5:6" customFormat="1" hidden="1" x14ac:dyDescent="0.25">
      <c r="E2475" s="4" t="e">
        <f>'Formula Sheet'!D2474</f>
        <v>#N/A</v>
      </c>
      <c r="F2475" s="4" t="e">
        <v>#N/A</v>
      </c>
    </row>
    <row r="2476" spans="5:6" customFormat="1" hidden="1" x14ac:dyDescent="0.25">
      <c r="E2476" s="4" t="e">
        <f>'Formula Sheet'!D2475</f>
        <v>#N/A</v>
      </c>
      <c r="F2476" s="4" t="e">
        <v>#N/A</v>
      </c>
    </row>
    <row r="2477" spans="5:6" customFormat="1" hidden="1" x14ac:dyDescent="0.25">
      <c r="E2477" s="4" t="e">
        <f>'Formula Sheet'!D2476</f>
        <v>#N/A</v>
      </c>
      <c r="F2477" s="4" t="e">
        <v>#N/A</v>
      </c>
    </row>
    <row r="2478" spans="5:6" customFormat="1" hidden="1" x14ac:dyDescent="0.25">
      <c r="E2478" s="4" t="e">
        <f>'Formula Sheet'!D2477</f>
        <v>#N/A</v>
      </c>
      <c r="F2478" s="4" t="e">
        <v>#N/A</v>
      </c>
    </row>
    <row r="2479" spans="5:6" customFormat="1" hidden="1" x14ac:dyDescent="0.25">
      <c r="E2479" s="4" t="e">
        <f>'Formula Sheet'!D2478</f>
        <v>#N/A</v>
      </c>
      <c r="F2479" s="4" t="e">
        <v>#N/A</v>
      </c>
    </row>
    <row r="2480" spans="5:6" customFormat="1" hidden="1" x14ac:dyDescent="0.25">
      <c r="E2480" s="4" t="e">
        <f>'Formula Sheet'!D2479</f>
        <v>#N/A</v>
      </c>
      <c r="F2480" s="4" t="e">
        <v>#N/A</v>
      </c>
    </row>
    <row r="2481" spans="5:6" customFormat="1" hidden="1" x14ac:dyDescent="0.25">
      <c r="E2481" s="4" t="e">
        <f>'Formula Sheet'!D2480</f>
        <v>#N/A</v>
      </c>
      <c r="F2481" s="4" t="e">
        <v>#N/A</v>
      </c>
    </row>
    <row r="2482" spans="5:6" customFormat="1" hidden="1" x14ac:dyDescent="0.25">
      <c r="E2482" s="4" t="e">
        <f>'Formula Sheet'!D2481</f>
        <v>#N/A</v>
      </c>
      <c r="F2482" s="4" t="e">
        <v>#N/A</v>
      </c>
    </row>
    <row r="2483" spans="5:6" customFormat="1" hidden="1" x14ac:dyDescent="0.25">
      <c r="E2483" s="4" t="e">
        <f>'Formula Sheet'!D2482</f>
        <v>#N/A</v>
      </c>
      <c r="F2483" s="4" t="e">
        <v>#N/A</v>
      </c>
    </row>
    <row r="2484" spans="5:6" customFormat="1" hidden="1" x14ac:dyDescent="0.25">
      <c r="E2484" s="4" t="e">
        <f>'Formula Sheet'!D2483</f>
        <v>#N/A</v>
      </c>
      <c r="F2484" s="4" t="e">
        <v>#N/A</v>
      </c>
    </row>
    <row r="2485" spans="5:6" customFormat="1" hidden="1" x14ac:dyDescent="0.25">
      <c r="E2485" s="4" t="e">
        <f>'Formula Sheet'!D2484</f>
        <v>#N/A</v>
      </c>
      <c r="F2485" s="4" t="e">
        <v>#N/A</v>
      </c>
    </row>
    <row r="2486" spans="5:6" customFormat="1" hidden="1" x14ac:dyDescent="0.25">
      <c r="E2486" s="4" t="e">
        <f>'Formula Sheet'!D2485</f>
        <v>#N/A</v>
      </c>
      <c r="F2486" s="4" t="e">
        <v>#N/A</v>
      </c>
    </row>
    <row r="2487" spans="5:6" customFormat="1" hidden="1" x14ac:dyDescent="0.25">
      <c r="E2487" s="4" t="e">
        <f>'Formula Sheet'!D2486</f>
        <v>#N/A</v>
      </c>
      <c r="F2487" s="4" t="e">
        <v>#N/A</v>
      </c>
    </row>
    <row r="2488" spans="5:6" customFormat="1" hidden="1" x14ac:dyDescent="0.25">
      <c r="E2488" s="4" t="e">
        <f>'Formula Sheet'!D2487</f>
        <v>#N/A</v>
      </c>
      <c r="F2488" s="4" t="e">
        <v>#N/A</v>
      </c>
    </row>
    <row r="2489" spans="5:6" customFormat="1" hidden="1" x14ac:dyDescent="0.25">
      <c r="E2489" s="4" t="e">
        <f>'Formula Sheet'!D2488</f>
        <v>#N/A</v>
      </c>
      <c r="F2489" s="4" t="e">
        <v>#N/A</v>
      </c>
    </row>
    <row r="2490" spans="5:6" customFormat="1" hidden="1" x14ac:dyDescent="0.25">
      <c r="E2490" s="4" t="e">
        <f>'Formula Sheet'!D2489</f>
        <v>#N/A</v>
      </c>
      <c r="F2490" s="4" t="e">
        <v>#N/A</v>
      </c>
    </row>
    <row r="2491" spans="5:6" customFormat="1" hidden="1" x14ac:dyDescent="0.25">
      <c r="E2491" s="4" t="e">
        <f>'Formula Sheet'!D2490</f>
        <v>#N/A</v>
      </c>
      <c r="F2491" s="4" t="e">
        <v>#N/A</v>
      </c>
    </row>
    <row r="2492" spans="5:6" customFormat="1" hidden="1" x14ac:dyDescent="0.25">
      <c r="E2492" s="4" t="e">
        <f>'Formula Sheet'!D2491</f>
        <v>#N/A</v>
      </c>
      <c r="F2492" s="4" t="e">
        <v>#N/A</v>
      </c>
    </row>
    <row r="2493" spans="5:6" customFormat="1" hidden="1" x14ac:dyDescent="0.25">
      <c r="E2493" s="4" t="e">
        <f>'Formula Sheet'!D2492</f>
        <v>#N/A</v>
      </c>
      <c r="F2493" s="4" t="e">
        <v>#N/A</v>
      </c>
    </row>
    <row r="2494" spans="5:6" customFormat="1" hidden="1" x14ac:dyDescent="0.25">
      <c r="E2494" s="4" t="e">
        <f>'Formula Sheet'!D2493</f>
        <v>#N/A</v>
      </c>
      <c r="F2494" s="4" t="e">
        <v>#N/A</v>
      </c>
    </row>
    <row r="2495" spans="5:6" customFormat="1" hidden="1" x14ac:dyDescent="0.25">
      <c r="E2495" s="4" t="e">
        <f>'Formula Sheet'!D2494</f>
        <v>#N/A</v>
      </c>
      <c r="F2495" s="4" t="e">
        <v>#N/A</v>
      </c>
    </row>
    <row r="2496" spans="5:6" customFormat="1" hidden="1" x14ac:dyDescent="0.25">
      <c r="E2496" s="4" t="e">
        <f>'Formula Sheet'!D2495</f>
        <v>#N/A</v>
      </c>
      <c r="F2496" s="4" t="e">
        <v>#N/A</v>
      </c>
    </row>
    <row r="2497" spans="5:6" customFormat="1" hidden="1" x14ac:dyDescent="0.25">
      <c r="E2497" s="4" t="e">
        <f>'Formula Sheet'!D2496</f>
        <v>#N/A</v>
      </c>
      <c r="F2497" s="4" t="e">
        <v>#N/A</v>
      </c>
    </row>
    <row r="2498" spans="5:6" customFormat="1" hidden="1" x14ac:dyDescent="0.25">
      <c r="E2498" s="4" t="e">
        <f>'Formula Sheet'!D2497</f>
        <v>#N/A</v>
      </c>
      <c r="F2498" s="4" t="e">
        <v>#N/A</v>
      </c>
    </row>
    <row r="2499" spans="5:6" customFormat="1" hidden="1" x14ac:dyDescent="0.25">
      <c r="E2499" s="4" t="e">
        <f>'Formula Sheet'!D2498</f>
        <v>#N/A</v>
      </c>
      <c r="F2499" s="4" t="e">
        <v>#N/A</v>
      </c>
    </row>
    <row r="2500" spans="5:6" customFormat="1" hidden="1" x14ac:dyDescent="0.25">
      <c r="E2500" s="4" t="e">
        <f>'Formula Sheet'!D2499</f>
        <v>#N/A</v>
      </c>
      <c r="F2500" s="4" t="e">
        <v>#N/A</v>
      </c>
    </row>
    <row r="2501" spans="5:6" customFormat="1" hidden="1" x14ac:dyDescent="0.25">
      <c r="E2501" s="4" t="e">
        <f>'Formula Sheet'!D2500</f>
        <v>#N/A</v>
      </c>
      <c r="F2501" s="4" t="e">
        <v>#N/A</v>
      </c>
    </row>
    <row r="2502" spans="5:6" customFormat="1" hidden="1" x14ac:dyDescent="0.25">
      <c r="E2502" s="4" t="e">
        <f>'Formula Sheet'!D2501</f>
        <v>#N/A</v>
      </c>
      <c r="F2502" s="4" t="e">
        <v>#N/A</v>
      </c>
    </row>
    <row r="2503" spans="5:6" customFormat="1" hidden="1" x14ac:dyDescent="0.25">
      <c r="E2503" s="4" t="e">
        <f>'Formula Sheet'!D2502</f>
        <v>#N/A</v>
      </c>
      <c r="F2503" s="4" t="e">
        <v>#N/A</v>
      </c>
    </row>
    <row r="2504" spans="5:6" customFormat="1" hidden="1" x14ac:dyDescent="0.25">
      <c r="E2504" s="4" t="e">
        <f>'Formula Sheet'!D2503</f>
        <v>#N/A</v>
      </c>
      <c r="F2504" s="4" t="e">
        <v>#N/A</v>
      </c>
    </row>
    <row r="2505" spans="5:6" customFormat="1" hidden="1" x14ac:dyDescent="0.25">
      <c r="E2505" s="4" t="e">
        <f>'Formula Sheet'!D2504</f>
        <v>#N/A</v>
      </c>
      <c r="F2505" s="4" t="e">
        <v>#N/A</v>
      </c>
    </row>
    <row r="2506" spans="5:6" customFormat="1" hidden="1" x14ac:dyDescent="0.25">
      <c r="E2506" s="4" t="e">
        <f>'Formula Sheet'!D2505</f>
        <v>#N/A</v>
      </c>
      <c r="F2506" s="4" t="e">
        <v>#N/A</v>
      </c>
    </row>
    <row r="2507" spans="5:6" customFormat="1" hidden="1" x14ac:dyDescent="0.25">
      <c r="E2507" s="4" t="e">
        <f>'Formula Sheet'!D2506</f>
        <v>#N/A</v>
      </c>
      <c r="F2507" s="4" t="e">
        <v>#N/A</v>
      </c>
    </row>
    <row r="2508" spans="5:6" customFormat="1" hidden="1" x14ac:dyDescent="0.25">
      <c r="E2508" s="4" t="e">
        <f>'Formula Sheet'!D2507</f>
        <v>#N/A</v>
      </c>
      <c r="F2508" s="4" t="e">
        <v>#N/A</v>
      </c>
    </row>
    <row r="2509" spans="5:6" customFormat="1" hidden="1" x14ac:dyDescent="0.25">
      <c r="E2509" s="4" t="e">
        <f>'Formula Sheet'!D2508</f>
        <v>#N/A</v>
      </c>
      <c r="F2509" s="4" t="e">
        <v>#N/A</v>
      </c>
    </row>
    <row r="2510" spans="5:6" customFormat="1" hidden="1" x14ac:dyDescent="0.25">
      <c r="E2510" s="4" t="e">
        <f>'Formula Sheet'!D2509</f>
        <v>#N/A</v>
      </c>
      <c r="F2510" s="4" t="e">
        <v>#N/A</v>
      </c>
    </row>
    <row r="2511" spans="5:6" customFormat="1" hidden="1" x14ac:dyDescent="0.25">
      <c r="E2511" s="4" t="e">
        <f>'Formula Sheet'!D2510</f>
        <v>#N/A</v>
      </c>
      <c r="F2511" s="4" t="e">
        <v>#N/A</v>
      </c>
    </row>
    <row r="2512" spans="5:6" customFormat="1" hidden="1" x14ac:dyDescent="0.25">
      <c r="E2512" s="4" t="e">
        <f>'Formula Sheet'!D2511</f>
        <v>#N/A</v>
      </c>
      <c r="F2512" s="4" t="e">
        <v>#N/A</v>
      </c>
    </row>
    <row r="2513" spans="5:6" customFormat="1" hidden="1" x14ac:dyDescent="0.25">
      <c r="E2513" s="4" t="e">
        <f>'Formula Sheet'!D2512</f>
        <v>#N/A</v>
      </c>
      <c r="F2513" s="4" t="e">
        <v>#N/A</v>
      </c>
    </row>
    <row r="2514" spans="5:6" customFormat="1" hidden="1" x14ac:dyDescent="0.25">
      <c r="E2514" s="4" t="e">
        <f>'Formula Sheet'!D2513</f>
        <v>#N/A</v>
      </c>
      <c r="F2514" s="4" t="e">
        <v>#N/A</v>
      </c>
    </row>
    <row r="2515" spans="5:6" customFormat="1" hidden="1" x14ac:dyDescent="0.25">
      <c r="E2515" s="4" t="e">
        <f>'Formula Sheet'!D2514</f>
        <v>#N/A</v>
      </c>
      <c r="F2515" s="4" t="e">
        <v>#N/A</v>
      </c>
    </row>
    <row r="2516" spans="5:6" customFormat="1" hidden="1" x14ac:dyDescent="0.25">
      <c r="E2516" s="4" t="e">
        <f>'Formula Sheet'!D2515</f>
        <v>#N/A</v>
      </c>
      <c r="F2516" s="4" t="e">
        <v>#N/A</v>
      </c>
    </row>
    <row r="2517" spans="5:6" customFormat="1" hidden="1" x14ac:dyDescent="0.25">
      <c r="E2517" s="4" t="e">
        <f>'Formula Sheet'!D2516</f>
        <v>#N/A</v>
      </c>
      <c r="F2517" s="4" t="e">
        <v>#N/A</v>
      </c>
    </row>
    <row r="2518" spans="5:6" customFormat="1" hidden="1" x14ac:dyDescent="0.25">
      <c r="E2518" s="4" t="e">
        <f>'Formula Sheet'!D2517</f>
        <v>#N/A</v>
      </c>
      <c r="F2518" s="4" t="e">
        <v>#N/A</v>
      </c>
    </row>
    <row r="2519" spans="5:6" customFormat="1" hidden="1" x14ac:dyDescent="0.25">
      <c r="E2519" s="4" t="e">
        <f>'Formula Sheet'!D2518</f>
        <v>#N/A</v>
      </c>
      <c r="F2519" s="4" t="e">
        <v>#N/A</v>
      </c>
    </row>
    <row r="2520" spans="5:6" customFormat="1" hidden="1" x14ac:dyDescent="0.25">
      <c r="E2520" s="4" t="e">
        <f>'Formula Sheet'!D2519</f>
        <v>#N/A</v>
      </c>
      <c r="F2520" s="4" t="e">
        <v>#N/A</v>
      </c>
    </row>
    <row r="2521" spans="5:6" customFormat="1" hidden="1" x14ac:dyDescent="0.25">
      <c r="E2521" s="4" t="e">
        <f>'Formula Sheet'!D2520</f>
        <v>#N/A</v>
      </c>
      <c r="F2521" s="4" t="e">
        <v>#N/A</v>
      </c>
    </row>
    <row r="2522" spans="5:6" customFormat="1" hidden="1" x14ac:dyDescent="0.25">
      <c r="E2522" s="4" t="e">
        <f>'Formula Sheet'!D2521</f>
        <v>#N/A</v>
      </c>
      <c r="F2522" s="4" t="e">
        <v>#N/A</v>
      </c>
    </row>
    <row r="2523" spans="5:6" customFormat="1" hidden="1" x14ac:dyDescent="0.25">
      <c r="E2523" s="4" t="e">
        <f>'Formula Sheet'!D2522</f>
        <v>#N/A</v>
      </c>
      <c r="F2523" s="4" t="e">
        <v>#N/A</v>
      </c>
    </row>
    <row r="2524" spans="5:6" customFormat="1" hidden="1" x14ac:dyDescent="0.25">
      <c r="E2524" s="4" t="e">
        <f>'Formula Sheet'!D2523</f>
        <v>#N/A</v>
      </c>
      <c r="F2524" s="4" t="e">
        <v>#N/A</v>
      </c>
    </row>
    <row r="2525" spans="5:6" customFormat="1" hidden="1" x14ac:dyDescent="0.25">
      <c r="E2525" s="4" t="e">
        <f>'Formula Sheet'!D2524</f>
        <v>#N/A</v>
      </c>
      <c r="F2525" s="4" t="e">
        <v>#N/A</v>
      </c>
    </row>
    <row r="2526" spans="5:6" customFormat="1" hidden="1" x14ac:dyDescent="0.25">
      <c r="E2526" s="4" t="e">
        <f>'Formula Sheet'!D2525</f>
        <v>#N/A</v>
      </c>
      <c r="F2526" s="4" t="e">
        <v>#N/A</v>
      </c>
    </row>
    <row r="2527" spans="5:6" customFormat="1" hidden="1" x14ac:dyDescent="0.25">
      <c r="E2527" s="4" t="e">
        <f>'Formula Sheet'!D2526</f>
        <v>#N/A</v>
      </c>
      <c r="F2527" s="4" t="e">
        <v>#N/A</v>
      </c>
    </row>
    <row r="2528" spans="5:6" customFormat="1" hidden="1" x14ac:dyDescent="0.25">
      <c r="E2528" s="4" t="e">
        <f>'Formula Sheet'!D2527</f>
        <v>#N/A</v>
      </c>
      <c r="F2528" s="4" t="e">
        <v>#N/A</v>
      </c>
    </row>
    <row r="2529" spans="5:6" customFormat="1" hidden="1" x14ac:dyDescent="0.25">
      <c r="E2529" s="4" t="e">
        <f>'Formula Sheet'!D2528</f>
        <v>#N/A</v>
      </c>
      <c r="F2529" s="4" t="e">
        <v>#N/A</v>
      </c>
    </row>
    <row r="2530" spans="5:6" customFormat="1" hidden="1" x14ac:dyDescent="0.25">
      <c r="E2530" s="4" t="e">
        <f>'Formula Sheet'!D2529</f>
        <v>#N/A</v>
      </c>
      <c r="F2530" s="4" t="e">
        <v>#N/A</v>
      </c>
    </row>
    <row r="2531" spans="5:6" customFormat="1" hidden="1" x14ac:dyDescent="0.25">
      <c r="E2531" s="4" t="e">
        <f>'Formula Sheet'!D2530</f>
        <v>#N/A</v>
      </c>
      <c r="F2531" s="4" t="e">
        <v>#N/A</v>
      </c>
    </row>
    <row r="2532" spans="5:6" customFormat="1" hidden="1" x14ac:dyDescent="0.25">
      <c r="E2532" s="4" t="e">
        <f>'Formula Sheet'!D2531</f>
        <v>#N/A</v>
      </c>
      <c r="F2532" s="4" t="e">
        <v>#N/A</v>
      </c>
    </row>
    <row r="2533" spans="5:6" customFormat="1" hidden="1" x14ac:dyDescent="0.25">
      <c r="E2533" s="4" t="e">
        <f>'Formula Sheet'!D2532</f>
        <v>#N/A</v>
      </c>
      <c r="F2533" s="4" t="e">
        <v>#N/A</v>
      </c>
    </row>
    <row r="2534" spans="5:6" customFormat="1" hidden="1" x14ac:dyDescent="0.25">
      <c r="E2534" s="4" t="e">
        <f>'Formula Sheet'!D2533</f>
        <v>#N/A</v>
      </c>
      <c r="F2534" s="4" t="e">
        <v>#N/A</v>
      </c>
    </row>
    <row r="2535" spans="5:6" customFormat="1" hidden="1" x14ac:dyDescent="0.25">
      <c r="E2535" s="4" t="e">
        <f>'Formula Sheet'!D2534</f>
        <v>#N/A</v>
      </c>
      <c r="F2535" s="4" t="e">
        <v>#N/A</v>
      </c>
    </row>
    <row r="2536" spans="5:6" customFormat="1" hidden="1" x14ac:dyDescent="0.25">
      <c r="E2536" s="4" t="e">
        <f>'Formula Sheet'!D2535</f>
        <v>#N/A</v>
      </c>
      <c r="F2536" s="4" t="e">
        <v>#N/A</v>
      </c>
    </row>
    <row r="2537" spans="5:6" customFormat="1" hidden="1" x14ac:dyDescent="0.25">
      <c r="E2537" s="4" t="e">
        <f>'Formula Sheet'!D2536</f>
        <v>#N/A</v>
      </c>
      <c r="F2537" s="4" t="e">
        <v>#N/A</v>
      </c>
    </row>
    <row r="2538" spans="5:6" customFormat="1" hidden="1" x14ac:dyDescent="0.25">
      <c r="E2538" s="4" t="e">
        <f>'Formula Sheet'!D2537</f>
        <v>#N/A</v>
      </c>
      <c r="F2538" s="4" t="e">
        <v>#N/A</v>
      </c>
    </row>
    <row r="2539" spans="5:6" customFormat="1" hidden="1" x14ac:dyDescent="0.25">
      <c r="E2539" s="4" t="e">
        <f>'Formula Sheet'!D2538</f>
        <v>#N/A</v>
      </c>
      <c r="F2539" s="4" t="e">
        <v>#N/A</v>
      </c>
    </row>
    <row r="2540" spans="5:6" customFormat="1" hidden="1" x14ac:dyDescent="0.25">
      <c r="E2540" s="4" t="e">
        <f>'Formula Sheet'!D2539</f>
        <v>#N/A</v>
      </c>
      <c r="F2540" s="4" t="e">
        <v>#N/A</v>
      </c>
    </row>
    <row r="2541" spans="5:6" customFormat="1" hidden="1" x14ac:dyDescent="0.25">
      <c r="E2541" s="4" t="e">
        <f>'Formula Sheet'!D2540</f>
        <v>#N/A</v>
      </c>
      <c r="F2541" s="4" t="e">
        <v>#N/A</v>
      </c>
    </row>
    <row r="2542" spans="5:6" customFormat="1" hidden="1" x14ac:dyDescent="0.25">
      <c r="E2542" s="4" t="e">
        <f>'Formula Sheet'!D2541</f>
        <v>#N/A</v>
      </c>
      <c r="F2542" s="4" t="e">
        <v>#N/A</v>
      </c>
    </row>
    <row r="2543" spans="5:6" customFormat="1" hidden="1" x14ac:dyDescent="0.25">
      <c r="E2543" s="4" t="e">
        <f>'Formula Sheet'!D2542</f>
        <v>#N/A</v>
      </c>
      <c r="F2543" s="4" t="e">
        <v>#N/A</v>
      </c>
    </row>
    <row r="2544" spans="5:6" customFormat="1" hidden="1" x14ac:dyDescent="0.25">
      <c r="E2544" s="4" t="e">
        <f>'Formula Sheet'!D2543</f>
        <v>#N/A</v>
      </c>
      <c r="F2544" s="4" t="e">
        <v>#N/A</v>
      </c>
    </row>
    <row r="2545" spans="5:6" customFormat="1" hidden="1" x14ac:dyDescent="0.25">
      <c r="E2545" s="4" t="e">
        <f>'Formula Sheet'!D2544</f>
        <v>#N/A</v>
      </c>
      <c r="F2545" s="4" t="e">
        <v>#N/A</v>
      </c>
    </row>
    <row r="2546" spans="5:6" customFormat="1" hidden="1" x14ac:dyDescent="0.25">
      <c r="E2546" s="4" t="e">
        <f>'Formula Sheet'!D2545</f>
        <v>#N/A</v>
      </c>
      <c r="F2546" s="4" t="e">
        <v>#N/A</v>
      </c>
    </row>
    <row r="2547" spans="5:6" customFormat="1" hidden="1" x14ac:dyDescent="0.25">
      <c r="E2547" s="4" t="e">
        <f>'Formula Sheet'!D2546</f>
        <v>#N/A</v>
      </c>
      <c r="F2547" s="4" t="e">
        <v>#N/A</v>
      </c>
    </row>
    <row r="2548" spans="5:6" customFormat="1" hidden="1" x14ac:dyDescent="0.25">
      <c r="E2548" s="4" t="e">
        <f>'Formula Sheet'!D2547</f>
        <v>#N/A</v>
      </c>
      <c r="F2548" s="4" t="e">
        <v>#N/A</v>
      </c>
    </row>
    <row r="2549" spans="5:6" customFormat="1" hidden="1" x14ac:dyDescent="0.25">
      <c r="E2549" s="4" t="e">
        <f>'Formula Sheet'!D2548</f>
        <v>#N/A</v>
      </c>
      <c r="F2549" s="4" t="e">
        <v>#N/A</v>
      </c>
    </row>
    <row r="2550" spans="5:6" customFormat="1" hidden="1" x14ac:dyDescent="0.25">
      <c r="E2550" s="4" t="e">
        <f>'Formula Sheet'!D2549</f>
        <v>#N/A</v>
      </c>
      <c r="F2550" s="4" t="e">
        <v>#N/A</v>
      </c>
    </row>
    <row r="2551" spans="5:6" customFormat="1" hidden="1" x14ac:dyDescent="0.25">
      <c r="E2551" s="4" t="e">
        <f>'Formula Sheet'!D2550</f>
        <v>#N/A</v>
      </c>
      <c r="F2551" s="4" t="e">
        <v>#N/A</v>
      </c>
    </row>
    <row r="2552" spans="5:6" customFormat="1" hidden="1" x14ac:dyDescent="0.25">
      <c r="E2552" s="4" t="e">
        <f>'Formula Sheet'!D2551</f>
        <v>#N/A</v>
      </c>
      <c r="F2552" s="4" t="e">
        <v>#N/A</v>
      </c>
    </row>
    <row r="2553" spans="5:6" customFormat="1" hidden="1" x14ac:dyDescent="0.25">
      <c r="E2553" s="4" t="e">
        <f>'Formula Sheet'!D2552</f>
        <v>#N/A</v>
      </c>
      <c r="F2553" s="4" t="e">
        <v>#N/A</v>
      </c>
    </row>
    <row r="2554" spans="5:6" customFormat="1" hidden="1" x14ac:dyDescent="0.25">
      <c r="E2554" s="4" t="e">
        <f>'Formula Sheet'!D2553</f>
        <v>#N/A</v>
      </c>
      <c r="F2554" s="4" t="e">
        <v>#N/A</v>
      </c>
    </row>
    <row r="2555" spans="5:6" customFormat="1" hidden="1" x14ac:dyDescent="0.25">
      <c r="E2555" s="4" t="e">
        <f>'Formula Sheet'!D2554</f>
        <v>#N/A</v>
      </c>
      <c r="F2555" s="4" t="e">
        <v>#N/A</v>
      </c>
    </row>
    <row r="2556" spans="5:6" customFormat="1" hidden="1" x14ac:dyDescent="0.25">
      <c r="E2556" s="4" t="e">
        <f>'Formula Sheet'!D2555</f>
        <v>#N/A</v>
      </c>
      <c r="F2556" s="4" t="e">
        <v>#N/A</v>
      </c>
    </row>
    <row r="2557" spans="5:6" customFormat="1" hidden="1" x14ac:dyDescent="0.25">
      <c r="E2557" s="4" t="e">
        <f>'Formula Sheet'!D2556</f>
        <v>#N/A</v>
      </c>
      <c r="F2557" s="4" t="e">
        <v>#N/A</v>
      </c>
    </row>
    <row r="2558" spans="5:6" customFormat="1" hidden="1" x14ac:dyDescent="0.25">
      <c r="E2558" s="4" t="e">
        <f>'Formula Sheet'!D2557</f>
        <v>#N/A</v>
      </c>
      <c r="F2558" s="4" t="e">
        <v>#N/A</v>
      </c>
    </row>
    <row r="2559" spans="5:6" customFormat="1" hidden="1" x14ac:dyDescent="0.25">
      <c r="E2559" s="4" t="e">
        <f>'Formula Sheet'!D2558</f>
        <v>#N/A</v>
      </c>
      <c r="F2559" s="4" t="e">
        <v>#N/A</v>
      </c>
    </row>
    <row r="2560" spans="5:6" customFormat="1" hidden="1" x14ac:dyDescent="0.25">
      <c r="E2560" s="4" t="e">
        <f>'Formula Sheet'!D2559</f>
        <v>#N/A</v>
      </c>
      <c r="F2560" s="4" t="e">
        <v>#N/A</v>
      </c>
    </row>
    <row r="2561" spans="5:6" customFormat="1" hidden="1" x14ac:dyDescent="0.25">
      <c r="E2561" s="4" t="e">
        <f>'Formula Sheet'!D2560</f>
        <v>#N/A</v>
      </c>
      <c r="F2561" s="4" t="e">
        <v>#N/A</v>
      </c>
    </row>
    <row r="2562" spans="5:6" customFormat="1" hidden="1" x14ac:dyDescent="0.25">
      <c r="E2562" s="4" t="e">
        <f>'Formula Sheet'!D2561</f>
        <v>#N/A</v>
      </c>
      <c r="F2562" s="4" t="e">
        <v>#N/A</v>
      </c>
    </row>
    <row r="2563" spans="5:6" customFormat="1" hidden="1" x14ac:dyDescent="0.25">
      <c r="E2563" s="4" t="e">
        <f>'Formula Sheet'!D2562</f>
        <v>#N/A</v>
      </c>
      <c r="F2563" s="4" t="e">
        <v>#N/A</v>
      </c>
    </row>
    <row r="2564" spans="5:6" customFormat="1" hidden="1" x14ac:dyDescent="0.25">
      <c r="E2564" s="4" t="e">
        <f>'Formula Sheet'!D2563</f>
        <v>#N/A</v>
      </c>
      <c r="F2564" s="4" t="e">
        <v>#N/A</v>
      </c>
    </row>
    <row r="2565" spans="5:6" customFormat="1" hidden="1" x14ac:dyDescent="0.25">
      <c r="E2565" s="4" t="e">
        <f>'Formula Sheet'!D2564</f>
        <v>#N/A</v>
      </c>
      <c r="F2565" s="4" t="e">
        <v>#N/A</v>
      </c>
    </row>
    <row r="2566" spans="5:6" customFormat="1" hidden="1" x14ac:dyDescent="0.25">
      <c r="E2566" s="4" t="e">
        <f>'Formula Sheet'!D2565</f>
        <v>#N/A</v>
      </c>
      <c r="F2566" s="4" t="e">
        <v>#N/A</v>
      </c>
    </row>
    <row r="2567" spans="5:6" customFormat="1" hidden="1" x14ac:dyDescent="0.25">
      <c r="E2567" s="4" t="e">
        <f>'Formula Sheet'!D2566</f>
        <v>#N/A</v>
      </c>
      <c r="F2567" s="4" t="e">
        <v>#N/A</v>
      </c>
    </row>
    <row r="2568" spans="5:6" customFormat="1" hidden="1" x14ac:dyDescent="0.25">
      <c r="E2568" s="4" t="e">
        <f>'Formula Sheet'!D2567</f>
        <v>#N/A</v>
      </c>
      <c r="F2568" s="4" t="e">
        <v>#N/A</v>
      </c>
    </row>
    <row r="2569" spans="5:6" customFormat="1" hidden="1" x14ac:dyDescent="0.25">
      <c r="E2569" s="4" t="e">
        <f>'Formula Sheet'!D2568</f>
        <v>#N/A</v>
      </c>
      <c r="F2569" s="4" t="e">
        <v>#N/A</v>
      </c>
    </row>
    <row r="2570" spans="5:6" customFormat="1" hidden="1" x14ac:dyDescent="0.25">
      <c r="E2570" s="4" t="e">
        <f>'Formula Sheet'!D2569</f>
        <v>#N/A</v>
      </c>
      <c r="F2570" s="4" t="e">
        <v>#N/A</v>
      </c>
    </row>
    <row r="2571" spans="5:6" customFormat="1" hidden="1" x14ac:dyDescent="0.25">
      <c r="E2571" s="4" t="e">
        <f>'Formula Sheet'!D2570</f>
        <v>#N/A</v>
      </c>
      <c r="F2571" s="4" t="e">
        <v>#N/A</v>
      </c>
    </row>
    <row r="2572" spans="5:6" customFormat="1" hidden="1" x14ac:dyDescent="0.25">
      <c r="E2572" s="4" t="e">
        <f>'Formula Sheet'!D2571</f>
        <v>#N/A</v>
      </c>
      <c r="F2572" s="4" t="e">
        <v>#N/A</v>
      </c>
    </row>
    <row r="2573" spans="5:6" customFormat="1" hidden="1" x14ac:dyDescent="0.25">
      <c r="E2573" s="4" t="e">
        <f>'Formula Sheet'!D2572</f>
        <v>#N/A</v>
      </c>
      <c r="F2573" s="4" t="e">
        <v>#N/A</v>
      </c>
    </row>
    <row r="2574" spans="5:6" customFormat="1" hidden="1" x14ac:dyDescent="0.25">
      <c r="E2574" s="4" t="e">
        <f>'Formula Sheet'!D2573</f>
        <v>#N/A</v>
      </c>
      <c r="F2574" s="4" t="e">
        <v>#N/A</v>
      </c>
    </row>
    <row r="2575" spans="5:6" customFormat="1" hidden="1" x14ac:dyDescent="0.25">
      <c r="E2575" s="4" t="e">
        <f>'Formula Sheet'!D2574</f>
        <v>#N/A</v>
      </c>
      <c r="F2575" s="4" t="e">
        <v>#N/A</v>
      </c>
    </row>
    <row r="2576" spans="5:6" customFormat="1" hidden="1" x14ac:dyDescent="0.25">
      <c r="E2576" s="4" t="e">
        <f>'Formula Sheet'!D2575</f>
        <v>#N/A</v>
      </c>
      <c r="F2576" s="4" t="e">
        <v>#N/A</v>
      </c>
    </row>
    <row r="2577" spans="5:6" customFormat="1" hidden="1" x14ac:dyDescent="0.25">
      <c r="E2577" s="4" t="e">
        <f>'Formula Sheet'!D2576</f>
        <v>#N/A</v>
      </c>
      <c r="F2577" s="4" t="e">
        <v>#N/A</v>
      </c>
    </row>
    <row r="2578" spans="5:6" customFormat="1" hidden="1" x14ac:dyDescent="0.25">
      <c r="E2578" s="4" t="e">
        <f>'Formula Sheet'!D2577</f>
        <v>#N/A</v>
      </c>
      <c r="F2578" s="4" t="e">
        <v>#N/A</v>
      </c>
    </row>
    <row r="2579" spans="5:6" customFormat="1" hidden="1" x14ac:dyDescent="0.25">
      <c r="E2579" s="4" t="e">
        <f>'Formula Sheet'!D2578</f>
        <v>#N/A</v>
      </c>
      <c r="F2579" s="4" t="e">
        <v>#N/A</v>
      </c>
    </row>
    <row r="2580" spans="5:6" customFormat="1" hidden="1" x14ac:dyDescent="0.25">
      <c r="E2580" s="4" t="e">
        <f>'Formula Sheet'!D2579</f>
        <v>#N/A</v>
      </c>
      <c r="F2580" s="4" t="e">
        <v>#N/A</v>
      </c>
    </row>
    <row r="2581" spans="5:6" customFormat="1" hidden="1" x14ac:dyDescent="0.25">
      <c r="E2581" s="4" t="e">
        <f>'Formula Sheet'!D2580</f>
        <v>#N/A</v>
      </c>
      <c r="F2581" s="4" t="e">
        <v>#N/A</v>
      </c>
    </row>
    <row r="2582" spans="5:6" customFormat="1" hidden="1" x14ac:dyDescent="0.25">
      <c r="E2582" s="4" t="e">
        <f>'Formula Sheet'!D2581</f>
        <v>#N/A</v>
      </c>
      <c r="F2582" s="4" t="e">
        <v>#N/A</v>
      </c>
    </row>
    <row r="2583" spans="5:6" customFormat="1" hidden="1" x14ac:dyDescent="0.25">
      <c r="E2583" s="4" t="e">
        <f>'Formula Sheet'!D2582</f>
        <v>#N/A</v>
      </c>
      <c r="F2583" s="4" t="e">
        <v>#N/A</v>
      </c>
    </row>
    <row r="2584" spans="5:6" customFormat="1" hidden="1" x14ac:dyDescent="0.25">
      <c r="E2584" s="4" t="e">
        <f>'Formula Sheet'!D2583</f>
        <v>#N/A</v>
      </c>
      <c r="F2584" s="4" t="e">
        <v>#N/A</v>
      </c>
    </row>
    <row r="2585" spans="5:6" customFormat="1" hidden="1" x14ac:dyDescent="0.25">
      <c r="E2585" s="4" t="e">
        <f>'Formula Sheet'!D2584</f>
        <v>#N/A</v>
      </c>
      <c r="F2585" s="4" t="e">
        <v>#N/A</v>
      </c>
    </row>
    <row r="2586" spans="5:6" customFormat="1" hidden="1" x14ac:dyDescent="0.25">
      <c r="E2586" s="4" t="e">
        <f>'Formula Sheet'!D2585</f>
        <v>#N/A</v>
      </c>
      <c r="F2586" s="4" t="e">
        <v>#N/A</v>
      </c>
    </row>
    <row r="2587" spans="5:6" customFormat="1" hidden="1" x14ac:dyDescent="0.25">
      <c r="E2587" s="4" t="e">
        <f>'Formula Sheet'!D2586</f>
        <v>#N/A</v>
      </c>
      <c r="F2587" s="4" t="e">
        <v>#N/A</v>
      </c>
    </row>
    <row r="2588" spans="5:6" customFormat="1" hidden="1" x14ac:dyDescent="0.25">
      <c r="E2588" s="4" t="e">
        <f>'Formula Sheet'!D2587</f>
        <v>#N/A</v>
      </c>
      <c r="F2588" s="4" t="e">
        <v>#N/A</v>
      </c>
    </row>
    <row r="2589" spans="5:6" customFormat="1" hidden="1" x14ac:dyDescent="0.25">
      <c r="E2589" s="4" t="e">
        <f>'Formula Sheet'!D2588</f>
        <v>#N/A</v>
      </c>
      <c r="F2589" s="4" t="e">
        <v>#N/A</v>
      </c>
    </row>
    <row r="2590" spans="5:6" customFormat="1" hidden="1" x14ac:dyDescent="0.25">
      <c r="E2590" s="4" t="e">
        <f>'Formula Sheet'!D2589</f>
        <v>#N/A</v>
      </c>
      <c r="F2590" s="4" t="e">
        <v>#N/A</v>
      </c>
    </row>
    <row r="2591" spans="5:6" customFormat="1" hidden="1" x14ac:dyDescent="0.25">
      <c r="E2591" s="4" t="e">
        <f>'Formula Sheet'!D2590</f>
        <v>#N/A</v>
      </c>
      <c r="F2591" s="4" t="e">
        <v>#N/A</v>
      </c>
    </row>
    <row r="2592" spans="5:6" customFormat="1" hidden="1" x14ac:dyDescent="0.25">
      <c r="E2592" s="4" t="e">
        <f>'Formula Sheet'!D2591</f>
        <v>#N/A</v>
      </c>
      <c r="F2592" s="4" t="e">
        <v>#N/A</v>
      </c>
    </row>
    <row r="2593" spans="5:6" customFormat="1" hidden="1" x14ac:dyDescent="0.25">
      <c r="E2593" s="4" t="e">
        <f>'Formula Sheet'!D2592</f>
        <v>#N/A</v>
      </c>
      <c r="F2593" s="4" t="e">
        <v>#N/A</v>
      </c>
    </row>
    <row r="2594" spans="5:6" customFormat="1" hidden="1" x14ac:dyDescent="0.25">
      <c r="E2594" s="4" t="e">
        <f>'Formula Sheet'!D2593</f>
        <v>#N/A</v>
      </c>
      <c r="F2594" s="4" t="e">
        <v>#N/A</v>
      </c>
    </row>
    <row r="2595" spans="5:6" customFormat="1" hidden="1" x14ac:dyDescent="0.25">
      <c r="E2595" s="4" t="e">
        <f>'Formula Sheet'!D2594</f>
        <v>#N/A</v>
      </c>
      <c r="F2595" s="4" t="e">
        <v>#N/A</v>
      </c>
    </row>
    <row r="2596" spans="5:6" customFormat="1" hidden="1" x14ac:dyDescent="0.25">
      <c r="E2596" s="4" t="e">
        <f>'Formula Sheet'!D2595</f>
        <v>#N/A</v>
      </c>
      <c r="F2596" s="4" t="e">
        <v>#N/A</v>
      </c>
    </row>
    <row r="2597" spans="5:6" customFormat="1" hidden="1" x14ac:dyDescent="0.25">
      <c r="E2597" s="4" t="e">
        <f>'Formula Sheet'!D2596</f>
        <v>#N/A</v>
      </c>
      <c r="F2597" s="4" t="e">
        <v>#N/A</v>
      </c>
    </row>
    <row r="2598" spans="5:6" customFormat="1" hidden="1" x14ac:dyDescent="0.25">
      <c r="E2598" s="4" t="e">
        <f>'Formula Sheet'!D2597</f>
        <v>#N/A</v>
      </c>
      <c r="F2598" s="4" t="e">
        <v>#N/A</v>
      </c>
    </row>
    <row r="2599" spans="5:6" customFormat="1" hidden="1" x14ac:dyDescent="0.25">
      <c r="E2599" s="4" t="e">
        <f>'Formula Sheet'!D2598</f>
        <v>#N/A</v>
      </c>
      <c r="F2599" s="4" t="e">
        <v>#N/A</v>
      </c>
    </row>
    <row r="2600" spans="5:6" customFormat="1" hidden="1" x14ac:dyDescent="0.25">
      <c r="E2600" s="4" t="e">
        <f>'Formula Sheet'!D2599</f>
        <v>#N/A</v>
      </c>
      <c r="F2600" s="4" t="e">
        <v>#N/A</v>
      </c>
    </row>
    <row r="2601" spans="5:6" customFormat="1" hidden="1" x14ac:dyDescent="0.25">
      <c r="E2601" s="4" t="e">
        <f>'Formula Sheet'!D2600</f>
        <v>#N/A</v>
      </c>
      <c r="F2601" s="4" t="e">
        <v>#N/A</v>
      </c>
    </row>
    <row r="2602" spans="5:6" customFormat="1" hidden="1" x14ac:dyDescent="0.25">
      <c r="E2602" s="4" t="e">
        <f>'Formula Sheet'!D2601</f>
        <v>#N/A</v>
      </c>
      <c r="F2602" s="4" t="e">
        <v>#N/A</v>
      </c>
    </row>
    <row r="2603" spans="5:6" customFormat="1" hidden="1" x14ac:dyDescent="0.25">
      <c r="E2603" s="4" t="e">
        <f>'Formula Sheet'!D2602</f>
        <v>#N/A</v>
      </c>
      <c r="F2603" s="4" t="e">
        <v>#N/A</v>
      </c>
    </row>
    <row r="2604" spans="5:6" customFormat="1" hidden="1" x14ac:dyDescent="0.25">
      <c r="E2604" s="4" t="e">
        <f>'Formula Sheet'!D2603</f>
        <v>#N/A</v>
      </c>
      <c r="F2604" s="4" t="e">
        <v>#N/A</v>
      </c>
    </row>
    <row r="2605" spans="5:6" customFormat="1" hidden="1" x14ac:dyDescent="0.25">
      <c r="E2605" s="4" t="e">
        <f>'Formula Sheet'!D2604</f>
        <v>#N/A</v>
      </c>
      <c r="F2605" s="4" t="e">
        <v>#N/A</v>
      </c>
    </row>
    <row r="2606" spans="5:6" customFormat="1" hidden="1" x14ac:dyDescent="0.25">
      <c r="E2606" s="4" t="e">
        <f>'Formula Sheet'!D2605</f>
        <v>#N/A</v>
      </c>
      <c r="F2606" s="4" t="e">
        <v>#N/A</v>
      </c>
    </row>
    <row r="2607" spans="5:6" customFormat="1" hidden="1" x14ac:dyDescent="0.25">
      <c r="E2607" s="4" t="e">
        <f>'Formula Sheet'!D2606</f>
        <v>#N/A</v>
      </c>
      <c r="F2607" s="4" t="e">
        <v>#N/A</v>
      </c>
    </row>
    <row r="2608" spans="5:6" customFormat="1" hidden="1" x14ac:dyDescent="0.25">
      <c r="E2608" s="4" t="e">
        <f>'Formula Sheet'!D2607</f>
        <v>#N/A</v>
      </c>
      <c r="F2608" s="4" t="e">
        <v>#N/A</v>
      </c>
    </row>
    <row r="2609" spans="5:6" customFormat="1" hidden="1" x14ac:dyDescent="0.25">
      <c r="E2609" s="4" t="e">
        <f>'Formula Sheet'!D2608</f>
        <v>#N/A</v>
      </c>
      <c r="F2609" s="4" t="e">
        <v>#N/A</v>
      </c>
    </row>
    <row r="2610" spans="5:6" customFormat="1" hidden="1" x14ac:dyDescent="0.25">
      <c r="E2610" s="4" t="e">
        <f>'Formula Sheet'!D2609</f>
        <v>#N/A</v>
      </c>
      <c r="F2610" s="4" t="e">
        <v>#N/A</v>
      </c>
    </row>
    <row r="2611" spans="5:6" customFormat="1" hidden="1" x14ac:dyDescent="0.25">
      <c r="E2611" s="4" t="e">
        <f>'Formula Sheet'!D2610</f>
        <v>#N/A</v>
      </c>
      <c r="F2611" s="4" t="e">
        <v>#N/A</v>
      </c>
    </row>
    <row r="2612" spans="5:6" customFormat="1" hidden="1" x14ac:dyDescent="0.25">
      <c r="E2612" s="4" t="e">
        <f>'Formula Sheet'!D2611</f>
        <v>#N/A</v>
      </c>
      <c r="F2612" s="4" t="e">
        <v>#N/A</v>
      </c>
    </row>
    <row r="2613" spans="5:6" customFormat="1" hidden="1" x14ac:dyDescent="0.25">
      <c r="E2613" s="4" t="e">
        <f>'Formula Sheet'!D2612</f>
        <v>#N/A</v>
      </c>
      <c r="F2613" s="4" t="e">
        <v>#N/A</v>
      </c>
    </row>
    <row r="2614" spans="5:6" customFormat="1" hidden="1" x14ac:dyDescent="0.25">
      <c r="E2614" s="4" t="e">
        <f>'Formula Sheet'!D2613</f>
        <v>#N/A</v>
      </c>
      <c r="F2614" s="4" t="e">
        <v>#N/A</v>
      </c>
    </row>
    <row r="2615" spans="5:6" customFormat="1" hidden="1" x14ac:dyDescent="0.25">
      <c r="E2615" s="4" t="e">
        <f>'Formula Sheet'!D2614</f>
        <v>#N/A</v>
      </c>
      <c r="F2615" s="4" t="e">
        <v>#N/A</v>
      </c>
    </row>
    <row r="2616" spans="5:6" customFormat="1" hidden="1" x14ac:dyDescent="0.25">
      <c r="E2616" s="4" t="e">
        <f>'Formula Sheet'!D2615</f>
        <v>#N/A</v>
      </c>
      <c r="F2616" s="4" t="e">
        <v>#N/A</v>
      </c>
    </row>
    <row r="2617" spans="5:6" customFormat="1" hidden="1" x14ac:dyDescent="0.25">
      <c r="E2617" s="4" t="e">
        <f>'Formula Sheet'!D2616</f>
        <v>#N/A</v>
      </c>
      <c r="F2617" s="4" t="e">
        <v>#N/A</v>
      </c>
    </row>
    <row r="2618" spans="5:6" customFormat="1" hidden="1" x14ac:dyDescent="0.25">
      <c r="E2618" s="4" t="e">
        <f>'Formula Sheet'!D2617</f>
        <v>#N/A</v>
      </c>
      <c r="F2618" s="4" t="e">
        <v>#N/A</v>
      </c>
    </row>
    <row r="2619" spans="5:6" customFormat="1" hidden="1" x14ac:dyDescent="0.25">
      <c r="E2619" s="4" t="e">
        <f>'Formula Sheet'!D2618</f>
        <v>#N/A</v>
      </c>
      <c r="F2619" s="4" t="e">
        <v>#N/A</v>
      </c>
    </row>
    <row r="2620" spans="5:6" customFormat="1" hidden="1" x14ac:dyDescent="0.25">
      <c r="E2620" s="4" t="e">
        <f>'Formula Sheet'!D2619</f>
        <v>#N/A</v>
      </c>
      <c r="F2620" s="4" t="e">
        <v>#N/A</v>
      </c>
    </row>
    <row r="2621" spans="5:6" customFormat="1" hidden="1" x14ac:dyDescent="0.25">
      <c r="E2621" s="4" t="e">
        <f>'Formula Sheet'!D2620</f>
        <v>#N/A</v>
      </c>
      <c r="F2621" s="4" t="e">
        <v>#N/A</v>
      </c>
    </row>
    <row r="2622" spans="5:6" customFormat="1" hidden="1" x14ac:dyDescent="0.25">
      <c r="E2622" s="4" t="e">
        <f>'Formula Sheet'!D2621</f>
        <v>#N/A</v>
      </c>
      <c r="F2622" s="4" t="e">
        <v>#N/A</v>
      </c>
    </row>
    <row r="2623" spans="5:6" customFormat="1" hidden="1" x14ac:dyDescent="0.25">
      <c r="E2623" s="4" t="e">
        <f>'Formula Sheet'!D2622</f>
        <v>#N/A</v>
      </c>
      <c r="F2623" s="4" t="e">
        <v>#N/A</v>
      </c>
    </row>
    <row r="2624" spans="5:6" customFormat="1" hidden="1" x14ac:dyDescent="0.25">
      <c r="E2624" s="4" t="e">
        <f>'Formula Sheet'!D2623</f>
        <v>#N/A</v>
      </c>
      <c r="F2624" s="4" t="e">
        <v>#N/A</v>
      </c>
    </row>
    <row r="2625" spans="5:6" customFormat="1" hidden="1" x14ac:dyDescent="0.25">
      <c r="E2625" s="4" t="e">
        <f>'Formula Sheet'!D2624</f>
        <v>#N/A</v>
      </c>
      <c r="F2625" s="4" t="e">
        <v>#N/A</v>
      </c>
    </row>
    <row r="2626" spans="5:6" customFormat="1" hidden="1" x14ac:dyDescent="0.25">
      <c r="E2626" s="4" t="e">
        <f>'Formula Sheet'!D2625</f>
        <v>#N/A</v>
      </c>
      <c r="F2626" s="4" t="e">
        <v>#N/A</v>
      </c>
    </row>
    <row r="2627" spans="5:6" customFormat="1" hidden="1" x14ac:dyDescent="0.25">
      <c r="E2627" s="4" t="e">
        <f>'Formula Sheet'!D2626</f>
        <v>#N/A</v>
      </c>
      <c r="F2627" s="4" t="e">
        <v>#N/A</v>
      </c>
    </row>
    <row r="2628" spans="5:6" customFormat="1" hidden="1" x14ac:dyDescent="0.25">
      <c r="E2628" s="4" t="e">
        <f>'Formula Sheet'!D2627</f>
        <v>#N/A</v>
      </c>
      <c r="F2628" s="4" t="e">
        <v>#N/A</v>
      </c>
    </row>
    <row r="2629" spans="5:6" customFormat="1" hidden="1" x14ac:dyDescent="0.25">
      <c r="E2629" s="4" t="e">
        <f>'Formula Sheet'!D2628</f>
        <v>#N/A</v>
      </c>
      <c r="F2629" s="4" t="e">
        <v>#N/A</v>
      </c>
    </row>
    <row r="2630" spans="5:6" customFormat="1" hidden="1" x14ac:dyDescent="0.25">
      <c r="E2630" s="4" t="e">
        <f>'Formula Sheet'!D2629</f>
        <v>#N/A</v>
      </c>
      <c r="F2630" s="4" t="e">
        <v>#N/A</v>
      </c>
    </row>
    <row r="2631" spans="5:6" customFormat="1" hidden="1" x14ac:dyDescent="0.25">
      <c r="E2631" s="4" t="e">
        <f>'Formula Sheet'!D2630</f>
        <v>#N/A</v>
      </c>
      <c r="F2631" s="4" t="e">
        <v>#N/A</v>
      </c>
    </row>
    <row r="2632" spans="5:6" customFormat="1" hidden="1" x14ac:dyDescent="0.25">
      <c r="E2632" s="4" t="e">
        <f>'Formula Sheet'!D2631</f>
        <v>#N/A</v>
      </c>
      <c r="F2632" s="4" t="e">
        <v>#N/A</v>
      </c>
    </row>
    <row r="2633" spans="5:6" customFormat="1" hidden="1" x14ac:dyDescent="0.25">
      <c r="E2633" s="4" t="e">
        <f>'Formula Sheet'!D2632</f>
        <v>#N/A</v>
      </c>
      <c r="F2633" s="4" t="e">
        <v>#N/A</v>
      </c>
    </row>
    <row r="2634" spans="5:6" customFormat="1" hidden="1" x14ac:dyDescent="0.25">
      <c r="E2634" s="4" t="e">
        <f>'Formula Sheet'!D2633</f>
        <v>#N/A</v>
      </c>
      <c r="F2634" s="4" t="e">
        <v>#N/A</v>
      </c>
    </row>
    <row r="2635" spans="5:6" customFormat="1" hidden="1" x14ac:dyDescent="0.25">
      <c r="E2635" s="4" t="e">
        <f>'Formula Sheet'!D2634</f>
        <v>#N/A</v>
      </c>
      <c r="F2635" s="4" t="e">
        <v>#N/A</v>
      </c>
    </row>
    <row r="2636" spans="5:6" customFormat="1" hidden="1" x14ac:dyDescent="0.25">
      <c r="E2636" s="4" t="e">
        <f>'Formula Sheet'!D2635</f>
        <v>#N/A</v>
      </c>
      <c r="F2636" s="4" t="e">
        <v>#N/A</v>
      </c>
    </row>
    <row r="2637" spans="5:6" customFormat="1" hidden="1" x14ac:dyDescent="0.25">
      <c r="E2637" s="4" t="e">
        <f>'Formula Sheet'!D2636</f>
        <v>#N/A</v>
      </c>
      <c r="F2637" s="4" t="e">
        <v>#N/A</v>
      </c>
    </row>
    <row r="2638" spans="5:6" customFormat="1" hidden="1" x14ac:dyDescent="0.25">
      <c r="E2638" s="4" t="e">
        <f>'Formula Sheet'!D2637</f>
        <v>#N/A</v>
      </c>
      <c r="F2638" s="4" t="e">
        <v>#N/A</v>
      </c>
    </row>
    <row r="2639" spans="5:6" customFormat="1" hidden="1" x14ac:dyDescent="0.25">
      <c r="E2639" s="4" t="e">
        <f>'Formula Sheet'!D2638</f>
        <v>#N/A</v>
      </c>
      <c r="F2639" s="4" t="e">
        <v>#N/A</v>
      </c>
    </row>
    <row r="2640" spans="5:6" customFormat="1" hidden="1" x14ac:dyDescent="0.25">
      <c r="E2640" s="4" t="e">
        <f>'Formula Sheet'!D2639</f>
        <v>#N/A</v>
      </c>
      <c r="F2640" s="4" t="e">
        <v>#N/A</v>
      </c>
    </row>
    <row r="2641" spans="5:6" customFormat="1" hidden="1" x14ac:dyDescent="0.25">
      <c r="E2641" s="4" t="e">
        <f>'Formula Sheet'!D2640</f>
        <v>#N/A</v>
      </c>
      <c r="F2641" s="4" t="e">
        <v>#N/A</v>
      </c>
    </row>
    <row r="2642" spans="5:6" customFormat="1" hidden="1" x14ac:dyDescent="0.25">
      <c r="E2642" s="4" t="e">
        <f>'Formula Sheet'!D2641</f>
        <v>#N/A</v>
      </c>
      <c r="F2642" s="4" t="e">
        <v>#N/A</v>
      </c>
    </row>
    <row r="2643" spans="5:6" customFormat="1" hidden="1" x14ac:dyDescent="0.25">
      <c r="E2643" s="4" t="e">
        <f>'Formula Sheet'!D2642</f>
        <v>#N/A</v>
      </c>
      <c r="F2643" s="4" t="e">
        <v>#N/A</v>
      </c>
    </row>
    <row r="2644" spans="5:6" customFormat="1" hidden="1" x14ac:dyDescent="0.25">
      <c r="E2644" s="4" t="e">
        <f>'Formula Sheet'!D2643</f>
        <v>#N/A</v>
      </c>
      <c r="F2644" s="4" t="e">
        <v>#N/A</v>
      </c>
    </row>
    <row r="2645" spans="5:6" customFormat="1" hidden="1" x14ac:dyDescent="0.25">
      <c r="E2645" s="4" t="e">
        <f>'Formula Sheet'!D2644</f>
        <v>#N/A</v>
      </c>
      <c r="F2645" s="4" t="e">
        <v>#N/A</v>
      </c>
    </row>
    <row r="2646" spans="5:6" customFormat="1" hidden="1" x14ac:dyDescent="0.25">
      <c r="E2646" s="4" t="e">
        <f>'Formula Sheet'!D2645</f>
        <v>#N/A</v>
      </c>
      <c r="F2646" s="4" t="e">
        <v>#N/A</v>
      </c>
    </row>
    <row r="2647" spans="5:6" customFormat="1" hidden="1" x14ac:dyDescent="0.25">
      <c r="E2647" s="4" t="e">
        <f>'Formula Sheet'!D2646</f>
        <v>#N/A</v>
      </c>
      <c r="F2647" s="4" t="e">
        <v>#N/A</v>
      </c>
    </row>
    <row r="2648" spans="5:6" customFormat="1" hidden="1" x14ac:dyDescent="0.25">
      <c r="E2648" s="4" t="e">
        <f>'Formula Sheet'!D2647</f>
        <v>#N/A</v>
      </c>
      <c r="F2648" s="4" t="e">
        <v>#N/A</v>
      </c>
    </row>
    <row r="2649" spans="5:6" customFormat="1" hidden="1" x14ac:dyDescent="0.25">
      <c r="E2649" s="4" t="e">
        <f>'Formula Sheet'!D2648</f>
        <v>#N/A</v>
      </c>
      <c r="F2649" s="4" t="e">
        <v>#N/A</v>
      </c>
    </row>
    <row r="2650" spans="5:6" customFormat="1" hidden="1" x14ac:dyDescent="0.25">
      <c r="E2650" s="4" t="e">
        <f>'Formula Sheet'!D2649</f>
        <v>#N/A</v>
      </c>
      <c r="F2650" s="4" t="e">
        <v>#N/A</v>
      </c>
    </row>
    <row r="2651" spans="5:6" customFormat="1" hidden="1" x14ac:dyDescent="0.25">
      <c r="E2651" s="4" t="e">
        <f>'Formula Sheet'!D2650</f>
        <v>#N/A</v>
      </c>
      <c r="F2651" s="4" t="e">
        <v>#N/A</v>
      </c>
    </row>
    <row r="2652" spans="5:6" customFormat="1" hidden="1" x14ac:dyDescent="0.25">
      <c r="E2652" s="4" t="e">
        <f>'Formula Sheet'!D2651</f>
        <v>#N/A</v>
      </c>
      <c r="F2652" s="4" t="e">
        <v>#N/A</v>
      </c>
    </row>
    <row r="2653" spans="5:6" customFormat="1" hidden="1" x14ac:dyDescent="0.25">
      <c r="E2653" s="4" t="e">
        <f>'Formula Sheet'!D2652</f>
        <v>#N/A</v>
      </c>
      <c r="F2653" s="4" t="e">
        <v>#N/A</v>
      </c>
    </row>
    <row r="2654" spans="5:6" customFormat="1" hidden="1" x14ac:dyDescent="0.25">
      <c r="E2654" s="4" t="e">
        <f>'Formula Sheet'!D2653</f>
        <v>#N/A</v>
      </c>
      <c r="F2654" s="4" t="e">
        <v>#N/A</v>
      </c>
    </row>
    <row r="2655" spans="5:6" customFormat="1" hidden="1" x14ac:dyDescent="0.25">
      <c r="E2655" s="4" t="e">
        <f>'Formula Sheet'!D2654</f>
        <v>#N/A</v>
      </c>
      <c r="F2655" s="4" t="e">
        <v>#N/A</v>
      </c>
    </row>
    <row r="2656" spans="5:6" customFormat="1" hidden="1" x14ac:dyDescent="0.25">
      <c r="E2656" s="4" t="e">
        <f>'Formula Sheet'!D2655</f>
        <v>#N/A</v>
      </c>
      <c r="F2656" s="4" t="e">
        <v>#N/A</v>
      </c>
    </row>
    <row r="2657" spans="5:6" customFormat="1" hidden="1" x14ac:dyDescent="0.25">
      <c r="E2657" s="4" t="e">
        <f>'Formula Sheet'!D2656</f>
        <v>#N/A</v>
      </c>
      <c r="F2657" s="4" t="e">
        <v>#N/A</v>
      </c>
    </row>
    <row r="2658" spans="5:6" customFormat="1" hidden="1" x14ac:dyDescent="0.25">
      <c r="E2658" s="4" t="e">
        <f>'Formula Sheet'!D2657</f>
        <v>#N/A</v>
      </c>
      <c r="F2658" s="4" t="e">
        <v>#N/A</v>
      </c>
    </row>
    <row r="2659" spans="5:6" customFormat="1" hidden="1" x14ac:dyDescent="0.25">
      <c r="E2659" s="4" t="e">
        <f>'Formula Sheet'!D2658</f>
        <v>#N/A</v>
      </c>
      <c r="F2659" s="4" t="e">
        <v>#N/A</v>
      </c>
    </row>
    <row r="2660" spans="5:6" customFormat="1" hidden="1" x14ac:dyDescent="0.25">
      <c r="E2660" s="4" t="e">
        <f>'Formula Sheet'!D2659</f>
        <v>#N/A</v>
      </c>
      <c r="F2660" s="4" t="e">
        <v>#N/A</v>
      </c>
    </row>
    <row r="2661" spans="5:6" customFormat="1" hidden="1" x14ac:dyDescent="0.25">
      <c r="E2661" s="4" t="e">
        <f>'Formula Sheet'!D2660</f>
        <v>#N/A</v>
      </c>
      <c r="F2661" s="4" t="e">
        <v>#N/A</v>
      </c>
    </row>
    <row r="2662" spans="5:6" customFormat="1" hidden="1" x14ac:dyDescent="0.25">
      <c r="E2662" s="4" t="e">
        <f>'Formula Sheet'!D2661</f>
        <v>#N/A</v>
      </c>
      <c r="F2662" s="4" t="e">
        <v>#N/A</v>
      </c>
    </row>
    <row r="2663" spans="5:6" customFormat="1" hidden="1" x14ac:dyDescent="0.25">
      <c r="E2663" s="4" t="e">
        <f>'Formula Sheet'!D2662</f>
        <v>#N/A</v>
      </c>
      <c r="F2663" s="4" t="e">
        <v>#N/A</v>
      </c>
    </row>
    <row r="2664" spans="5:6" customFormat="1" hidden="1" x14ac:dyDescent="0.25">
      <c r="E2664" s="4" t="e">
        <f>'Formula Sheet'!D2663</f>
        <v>#N/A</v>
      </c>
      <c r="F2664" s="4" t="e">
        <v>#N/A</v>
      </c>
    </row>
    <row r="2665" spans="5:6" customFormat="1" hidden="1" x14ac:dyDescent="0.25">
      <c r="E2665" s="4" t="e">
        <f>'Formula Sheet'!D2664</f>
        <v>#N/A</v>
      </c>
      <c r="F2665" s="4" t="e">
        <v>#N/A</v>
      </c>
    </row>
    <row r="2666" spans="5:6" customFormat="1" hidden="1" x14ac:dyDescent="0.25">
      <c r="E2666" s="4" t="e">
        <f>'Formula Sheet'!D2665</f>
        <v>#N/A</v>
      </c>
      <c r="F2666" s="4" t="e">
        <v>#N/A</v>
      </c>
    </row>
    <row r="2667" spans="5:6" customFormat="1" hidden="1" x14ac:dyDescent="0.25">
      <c r="E2667" s="4" t="e">
        <f>'Formula Sheet'!D2666</f>
        <v>#N/A</v>
      </c>
      <c r="F2667" s="4" t="e">
        <v>#N/A</v>
      </c>
    </row>
    <row r="2668" spans="5:6" customFormat="1" hidden="1" x14ac:dyDescent="0.25">
      <c r="E2668" s="4" t="e">
        <f>'Formula Sheet'!D2667</f>
        <v>#N/A</v>
      </c>
      <c r="F2668" s="4" t="e">
        <v>#N/A</v>
      </c>
    </row>
    <row r="2669" spans="5:6" customFormat="1" hidden="1" x14ac:dyDescent="0.25">
      <c r="E2669" s="4" t="e">
        <f>'Formula Sheet'!D2668</f>
        <v>#N/A</v>
      </c>
      <c r="F2669" s="4" t="e">
        <v>#N/A</v>
      </c>
    </row>
    <row r="2670" spans="5:6" customFormat="1" hidden="1" x14ac:dyDescent="0.25">
      <c r="E2670" s="4" t="e">
        <f>'Formula Sheet'!D2669</f>
        <v>#N/A</v>
      </c>
      <c r="F2670" s="4" t="e">
        <v>#N/A</v>
      </c>
    </row>
    <row r="2671" spans="5:6" customFormat="1" hidden="1" x14ac:dyDescent="0.25">
      <c r="E2671" s="4" t="e">
        <f>'Formula Sheet'!D2670</f>
        <v>#N/A</v>
      </c>
      <c r="F2671" s="4" t="e">
        <v>#N/A</v>
      </c>
    </row>
    <row r="2672" spans="5:6" customFormat="1" hidden="1" x14ac:dyDescent="0.25">
      <c r="E2672" s="4" t="e">
        <f>'Formula Sheet'!D2671</f>
        <v>#N/A</v>
      </c>
      <c r="F2672" s="4" t="e">
        <v>#N/A</v>
      </c>
    </row>
    <row r="2673" spans="5:6" customFormat="1" hidden="1" x14ac:dyDescent="0.25">
      <c r="E2673" s="4" t="e">
        <f>'Formula Sheet'!D2672</f>
        <v>#N/A</v>
      </c>
      <c r="F2673" s="4" t="e">
        <v>#N/A</v>
      </c>
    </row>
    <row r="2674" spans="5:6" customFormat="1" hidden="1" x14ac:dyDescent="0.25">
      <c r="E2674" s="4" t="e">
        <f>'Formula Sheet'!D2673</f>
        <v>#N/A</v>
      </c>
      <c r="F2674" s="4" t="e">
        <v>#N/A</v>
      </c>
    </row>
    <row r="2675" spans="5:6" customFormat="1" hidden="1" x14ac:dyDescent="0.25">
      <c r="E2675" s="4" t="e">
        <f>'Formula Sheet'!D2674</f>
        <v>#N/A</v>
      </c>
      <c r="F2675" s="4" t="e">
        <v>#N/A</v>
      </c>
    </row>
    <row r="2676" spans="5:6" customFormat="1" hidden="1" x14ac:dyDescent="0.25">
      <c r="E2676" s="4" t="e">
        <f>'Formula Sheet'!D2675</f>
        <v>#N/A</v>
      </c>
      <c r="F2676" s="4" t="e">
        <v>#N/A</v>
      </c>
    </row>
    <row r="2677" spans="5:6" customFormat="1" hidden="1" x14ac:dyDescent="0.25">
      <c r="E2677" s="4" t="e">
        <f>'Formula Sheet'!D2676</f>
        <v>#N/A</v>
      </c>
      <c r="F2677" s="4" t="e">
        <v>#N/A</v>
      </c>
    </row>
    <row r="2678" spans="5:6" customFormat="1" hidden="1" x14ac:dyDescent="0.25">
      <c r="E2678" s="4" t="e">
        <f>'Formula Sheet'!D2677</f>
        <v>#N/A</v>
      </c>
      <c r="F2678" s="4" t="e">
        <v>#N/A</v>
      </c>
    </row>
    <row r="2679" spans="5:6" customFormat="1" hidden="1" x14ac:dyDescent="0.25">
      <c r="E2679" s="4" t="e">
        <f>'Formula Sheet'!D2678</f>
        <v>#N/A</v>
      </c>
      <c r="F2679" s="4" t="e">
        <v>#N/A</v>
      </c>
    </row>
    <row r="2680" spans="5:6" customFormat="1" hidden="1" x14ac:dyDescent="0.25">
      <c r="E2680" s="4" t="e">
        <f>'Formula Sheet'!D2679</f>
        <v>#N/A</v>
      </c>
      <c r="F2680" s="4" t="e">
        <v>#N/A</v>
      </c>
    </row>
    <row r="2681" spans="5:6" customFormat="1" hidden="1" x14ac:dyDescent="0.25">
      <c r="E2681" s="4" t="e">
        <f>'Formula Sheet'!D2680</f>
        <v>#N/A</v>
      </c>
      <c r="F2681" s="4" t="e">
        <v>#N/A</v>
      </c>
    </row>
    <row r="2682" spans="5:6" customFormat="1" hidden="1" x14ac:dyDescent="0.25">
      <c r="E2682" s="4" t="e">
        <f>'Formula Sheet'!D2681</f>
        <v>#N/A</v>
      </c>
      <c r="F2682" s="4" t="e">
        <v>#N/A</v>
      </c>
    </row>
    <row r="2683" spans="5:6" customFormat="1" hidden="1" x14ac:dyDescent="0.25">
      <c r="E2683" s="4" t="e">
        <f>'Formula Sheet'!D2682</f>
        <v>#N/A</v>
      </c>
      <c r="F2683" s="4" t="e">
        <v>#N/A</v>
      </c>
    </row>
    <row r="2684" spans="5:6" customFormat="1" hidden="1" x14ac:dyDescent="0.25">
      <c r="E2684" s="4" t="e">
        <f>'Formula Sheet'!D2683</f>
        <v>#N/A</v>
      </c>
      <c r="F2684" s="4" t="e">
        <v>#N/A</v>
      </c>
    </row>
    <row r="2685" spans="5:6" customFormat="1" hidden="1" x14ac:dyDescent="0.25">
      <c r="E2685" s="4" t="e">
        <f>'Formula Sheet'!D2684</f>
        <v>#N/A</v>
      </c>
      <c r="F2685" s="4" t="e">
        <v>#N/A</v>
      </c>
    </row>
    <row r="2686" spans="5:6" customFormat="1" hidden="1" x14ac:dyDescent="0.25">
      <c r="E2686" s="4" t="e">
        <f>'Formula Sheet'!D2685</f>
        <v>#N/A</v>
      </c>
      <c r="F2686" s="4" t="e">
        <v>#N/A</v>
      </c>
    </row>
    <row r="2687" spans="5:6" customFormat="1" hidden="1" x14ac:dyDescent="0.25">
      <c r="E2687" s="4" t="e">
        <f>'Formula Sheet'!D2686</f>
        <v>#N/A</v>
      </c>
      <c r="F2687" s="4" t="e">
        <v>#N/A</v>
      </c>
    </row>
    <row r="2688" spans="5:6" customFormat="1" hidden="1" x14ac:dyDescent="0.25">
      <c r="E2688" s="4" t="e">
        <f>'Formula Sheet'!D2687</f>
        <v>#N/A</v>
      </c>
      <c r="F2688" s="4" t="e">
        <v>#N/A</v>
      </c>
    </row>
    <row r="2689" spans="5:6" customFormat="1" hidden="1" x14ac:dyDescent="0.25">
      <c r="E2689" s="4" t="e">
        <f>'Formula Sheet'!D2688</f>
        <v>#N/A</v>
      </c>
      <c r="F2689" s="4" t="e">
        <v>#N/A</v>
      </c>
    </row>
    <row r="2690" spans="5:6" customFormat="1" hidden="1" x14ac:dyDescent="0.25">
      <c r="E2690" s="4" t="e">
        <f>'Formula Sheet'!D2689</f>
        <v>#N/A</v>
      </c>
      <c r="F2690" s="4" t="e">
        <v>#N/A</v>
      </c>
    </row>
    <row r="2691" spans="5:6" customFormat="1" hidden="1" x14ac:dyDescent="0.25">
      <c r="E2691" s="4" t="e">
        <f>'Formula Sheet'!D2690</f>
        <v>#N/A</v>
      </c>
      <c r="F2691" s="4" t="e">
        <v>#N/A</v>
      </c>
    </row>
    <row r="2692" spans="5:6" customFormat="1" hidden="1" x14ac:dyDescent="0.25">
      <c r="E2692" s="4" t="e">
        <f>'Formula Sheet'!D2691</f>
        <v>#N/A</v>
      </c>
      <c r="F2692" s="4" t="e">
        <v>#N/A</v>
      </c>
    </row>
    <row r="2693" spans="5:6" customFormat="1" hidden="1" x14ac:dyDescent="0.25">
      <c r="E2693" s="4" t="e">
        <f>'Formula Sheet'!D2692</f>
        <v>#N/A</v>
      </c>
      <c r="F2693" s="4" t="e">
        <v>#N/A</v>
      </c>
    </row>
    <row r="2694" spans="5:6" customFormat="1" hidden="1" x14ac:dyDescent="0.25">
      <c r="E2694" s="4" t="e">
        <f>'Formula Sheet'!D2693</f>
        <v>#N/A</v>
      </c>
      <c r="F2694" s="4" t="e">
        <v>#N/A</v>
      </c>
    </row>
    <row r="2695" spans="5:6" customFormat="1" hidden="1" x14ac:dyDescent="0.25">
      <c r="E2695" s="4" t="e">
        <f>'Formula Sheet'!D2694</f>
        <v>#N/A</v>
      </c>
      <c r="F2695" s="4" t="e">
        <v>#N/A</v>
      </c>
    </row>
    <row r="2696" spans="5:6" customFormat="1" hidden="1" x14ac:dyDescent="0.25">
      <c r="E2696" s="4" t="e">
        <f>'Formula Sheet'!D2695</f>
        <v>#N/A</v>
      </c>
      <c r="F2696" s="4" t="e">
        <v>#N/A</v>
      </c>
    </row>
    <row r="2697" spans="5:6" customFormat="1" hidden="1" x14ac:dyDescent="0.25">
      <c r="E2697" s="4" t="e">
        <f>'Formula Sheet'!D2696</f>
        <v>#N/A</v>
      </c>
      <c r="F2697" s="4" t="e">
        <v>#N/A</v>
      </c>
    </row>
    <row r="2698" spans="5:6" customFormat="1" hidden="1" x14ac:dyDescent="0.25">
      <c r="E2698" s="4" t="e">
        <f>'Formula Sheet'!D2697</f>
        <v>#N/A</v>
      </c>
      <c r="F2698" s="4" t="e">
        <v>#N/A</v>
      </c>
    </row>
    <row r="2699" spans="5:6" customFormat="1" hidden="1" x14ac:dyDescent="0.25">
      <c r="E2699" s="4" t="e">
        <f>'Formula Sheet'!D2698</f>
        <v>#N/A</v>
      </c>
      <c r="F2699" s="4" t="e">
        <v>#N/A</v>
      </c>
    </row>
    <row r="2700" spans="5:6" customFormat="1" hidden="1" x14ac:dyDescent="0.25">
      <c r="E2700" s="4" t="e">
        <f>'Formula Sheet'!D2699</f>
        <v>#N/A</v>
      </c>
      <c r="F2700" s="4" t="e">
        <v>#N/A</v>
      </c>
    </row>
    <row r="2701" spans="5:6" customFormat="1" hidden="1" x14ac:dyDescent="0.25">
      <c r="E2701" s="4" t="e">
        <f>'Formula Sheet'!D2700</f>
        <v>#N/A</v>
      </c>
      <c r="F2701" s="4" t="e">
        <v>#N/A</v>
      </c>
    </row>
    <row r="2702" spans="5:6" customFormat="1" hidden="1" x14ac:dyDescent="0.25">
      <c r="E2702" s="4" t="e">
        <f>'Formula Sheet'!D2701</f>
        <v>#N/A</v>
      </c>
      <c r="F2702" s="4" t="e">
        <v>#N/A</v>
      </c>
    </row>
    <row r="2703" spans="5:6" customFormat="1" hidden="1" x14ac:dyDescent="0.25">
      <c r="E2703" s="4" t="e">
        <f>'Formula Sheet'!D2702</f>
        <v>#N/A</v>
      </c>
      <c r="F2703" s="4" t="e">
        <v>#N/A</v>
      </c>
    </row>
    <row r="2704" spans="5:6" customFormat="1" hidden="1" x14ac:dyDescent="0.25">
      <c r="E2704" s="4" t="e">
        <f>'Formula Sheet'!D2703</f>
        <v>#N/A</v>
      </c>
      <c r="F2704" s="4" t="e">
        <v>#N/A</v>
      </c>
    </row>
    <row r="2705" spans="5:6" customFormat="1" hidden="1" x14ac:dyDescent="0.25">
      <c r="E2705" s="4" t="e">
        <f>'Formula Sheet'!D2704</f>
        <v>#N/A</v>
      </c>
      <c r="F2705" s="4" t="e">
        <v>#N/A</v>
      </c>
    </row>
    <row r="2706" spans="5:6" customFormat="1" hidden="1" x14ac:dyDescent="0.25">
      <c r="E2706" s="4" t="e">
        <f>'Formula Sheet'!D2705</f>
        <v>#N/A</v>
      </c>
      <c r="F2706" s="4" t="e">
        <v>#N/A</v>
      </c>
    </row>
    <row r="2707" spans="5:6" customFormat="1" hidden="1" x14ac:dyDescent="0.25">
      <c r="E2707" s="4" t="e">
        <f>'Formula Sheet'!D2706</f>
        <v>#N/A</v>
      </c>
      <c r="F2707" s="4" t="e">
        <v>#N/A</v>
      </c>
    </row>
    <row r="2708" spans="5:6" customFormat="1" hidden="1" x14ac:dyDescent="0.25">
      <c r="E2708" s="4" t="e">
        <f>'Formula Sheet'!D2707</f>
        <v>#N/A</v>
      </c>
      <c r="F2708" s="4" t="e">
        <v>#N/A</v>
      </c>
    </row>
    <row r="2709" spans="5:6" customFormat="1" hidden="1" x14ac:dyDescent="0.25">
      <c r="E2709" s="4" t="e">
        <f>'Formula Sheet'!D2708</f>
        <v>#N/A</v>
      </c>
      <c r="F2709" s="4" t="e">
        <v>#N/A</v>
      </c>
    </row>
    <row r="2710" spans="5:6" customFormat="1" hidden="1" x14ac:dyDescent="0.25">
      <c r="E2710" s="4" t="e">
        <f>'Formula Sheet'!D2709</f>
        <v>#N/A</v>
      </c>
      <c r="F2710" s="4" t="e">
        <v>#N/A</v>
      </c>
    </row>
    <row r="2711" spans="5:6" customFormat="1" hidden="1" x14ac:dyDescent="0.25">
      <c r="E2711" s="4" t="e">
        <f>'Formula Sheet'!D2710</f>
        <v>#N/A</v>
      </c>
      <c r="F2711" s="4" t="e">
        <v>#N/A</v>
      </c>
    </row>
    <row r="2712" spans="5:6" customFormat="1" hidden="1" x14ac:dyDescent="0.25">
      <c r="E2712" s="4" t="e">
        <f>'Formula Sheet'!D2711</f>
        <v>#N/A</v>
      </c>
      <c r="F2712" s="4" t="e">
        <v>#N/A</v>
      </c>
    </row>
    <row r="2713" spans="5:6" customFormat="1" hidden="1" x14ac:dyDescent="0.25">
      <c r="E2713" s="4" t="e">
        <f>'Formula Sheet'!D2712</f>
        <v>#N/A</v>
      </c>
      <c r="F2713" s="4" t="e">
        <v>#N/A</v>
      </c>
    </row>
    <row r="2714" spans="5:6" customFormat="1" hidden="1" x14ac:dyDescent="0.25">
      <c r="E2714" s="4" t="e">
        <f>'Formula Sheet'!D2713</f>
        <v>#N/A</v>
      </c>
      <c r="F2714" s="4" t="e">
        <v>#N/A</v>
      </c>
    </row>
    <row r="2715" spans="5:6" customFormat="1" hidden="1" x14ac:dyDescent="0.25">
      <c r="E2715" s="4" t="e">
        <f>'Formula Sheet'!D2714</f>
        <v>#N/A</v>
      </c>
      <c r="F2715" s="4" t="e">
        <v>#N/A</v>
      </c>
    </row>
    <row r="2716" spans="5:6" customFormat="1" hidden="1" x14ac:dyDescent="0.25">
      <c r="E2716" s="4" t="e">
        <f>'Formula Sheet'!D2715</f>
        <v>#N/A</v>
      </c>
      <c r="F2716" s="4" t="e">
        <v>#N/A</v>
      </c>
    </row>
    <row r="2717" spans="5:6" customFormat="1" hidden="1" x14ac:dyDescent="0.25">
      <c r="E2717" s="4" t="e">
        <f>'Formula Sheet'!D2716</f>
        <v>#N/A</v>
      </c>
      <c r="F2717" s="4" t="e">
        <v>#N/A</v>
      </c>
    </row>
    <row r="2718" spans="5:6" customFormat="1" hidden="1" x14ac:dyDescent="0.25">
      <c r="E2718" s="4" t="e">
        <f>'Formula Sheet'!D2717</f>
        <v>#N/A</v>
      </c>
      <c r="F2718" s="4" t="e">
        <v>#N/A</v>
      </c>
    </row>
    <row r="2719" spans="5:6" customFormat="1" hidden="1" x14ac:dyDescent="0.25">
      <c r="E2719" s="4" t="e">
        <f>'Formula Sheet'!D2718</f>
        <v>#N/A</v>
      </c>
      <c r="F2719" s="4" t="e">
        <v>#N/A</v>
      </c>
    </row>
    <row r="2720" spans="5:6" customFormat="1" hidden="1" x14ac:dyDescent="0.25">
      <c r="E2720" s="4" t="e">
        <f>'Formula Sheet'!D2719</f>
        <v>#N/A</v>
      </c>
      <c r="F2720" s="4" t="e">
        <v>#N/A</v>
      </c>
    </row>
    <row r="2721" spans="5:6" customFormat="1" hidden="1" x14ac:dyDescent="0.25">
      <c r="E2721" s="4" t="e">
        <f>'Formula Sheet'!D2720</f>
        <v>#N/A</v>
      </c>
      <c r="F2721" s="4" t="e">
        <v>#N/A</v>
      </c>
    </row>
    <row r="2722" spans="5:6" customFormat="1" hidden="1" x14ac:dyDescent="0.25">
      <c r="E2722" s="4" t="e">
        <f>'Formula Sheet'!D2721</f>
        <v>#N/A</v>
      </c>
      <c r="F2722" s="4" t="e">
        <v>#N/A</v>
      </c>
    </row>
    <row r="2723" spans="5:6" customFormat="1" hidden="1" x14ac:dyDescent="0.25">
      <c r="E2723" s="4" t="e">
        <f>'Formula Sheet'!D2722</f>
        <v>#N/A</v>
      </c>
      <c r="F2723" s="4" t="e">
        <v>#N/A</v>
      </c>
    </row>
    <row r="2724" spans="5:6" customFormat="1" hidden="1" x14ac:dyDescent="0.25">
      <c r="E2724" s="4" t="e">
        <f>'Formula Sheet'!D2723</f>
        <v>#N/A</v>
      </c>
      <c r="F2724" s="4" t="e">
        <v>#N/A</v>
      </c>
    </row>
    <row r="2725" spans="5:6" customFormat="1" hidden="1" x14ac:dyDescent="0.25">
      <c r="E2725" s="4" t="e">
        <f>'Formula Sheet'!D2724</f>
        <v>#N/A</v>
      </c>
      <c r="F2725" s="4" t="e">
        <v>#N/A</v>
      </c>
    </row>
    <row r="2726" spans="5:6" customFormat="1" hidden="1" x14ac:dyDescent="0.25">
      <c r="E2726" s="4" t="e">
        <f>'Formula Sheet'!D2725</f>
        <v>#N/A</v>
      </c>
      <c r="F2726" s="4" t="e">
        <v>#N/A</v>
      </c>
    </row>
    <row r="2727" spans="5:6" customFormat="1" hidden="1" x14ac:dyDescent="0.25">
      <c r="E2727" s="4" t="e">
        <f>'Formula Sheet'!D2726</f>
        <v>#N/A</v>
      </c>
      <c r="F2727" s="4" t="e">
        <v>#N/A</v>
      </c>
    </row>
    <row r="2728" spans="5:6" customFormat="1" hidden="1" x14ac:dyDescent="0.25">
      <c r="E2728" s="4" t="e">
        <f>'Formula Sheet'!D2727</f>
        <v>#N/A</v>
      </c>
      <c r="F2728" s="4" t="e">
        <v>#N/A</v>
      </c>
    </row>
    <row r="2729" spans="5:6" customFormat="1" hidden="1" x14ac:dyDescent="0.25">
      <c r="E2729" s="4" t="e">
        <f>'Formula Sheet'!D2728</f>
        <v>#N/A</v>
      </c>
      <c r="F2729" s="4" t="e">
        <v>#N/A</v>
      </c>
    </row>
    <row r="2730" spans="5:6" customFormat="1" hidden="1" x14ac:dyDescent="0.25">
      <c r="E2730" s="4" t="e">
        <f>'Formula Sheet'!D2729</f>
        <v>#N/A</v>
      </c>
      <c r="F2730" s="4" t="e">
        <v>#N/A</v>
      </c>
    </row>
    <row r="2731" spans="5:6" customFormat="1" hidden="1" x14ac:dyDescent="0.25">
      <c r="E2731" s="4" t="e">
        <f>'Formula Sheet'!D2730</f>
        <v>#N/A</v>
      </c>
      <c r="F2731" s="4" t="e">
        <v>#N/A</v>
      </c>
    </row>
    <row r="2732" spans="5:6" customFormat="1" hidden="1" x14ac:dyDescent="0.25">
      <c r="E2732" s="4" t="e">
        <f>'Formula Sheet'!D2731</f>
        <v>#N/A</v>
      </c>
      <c r="F2732" s="4" t="e">
        <v>#N/A</v>
      </c>
    </row>
    <row r="2733" spans="5:6" customFormat="1" hidden="1" x14ac:dyDescent="0.25">
      <c r="E2733" s="4" t="e">
        <f>'Formula Sheet'!D2732</f>
        <v>#N/A</v>
      </c>
      <c r="F2733" s="4" t="e">
        <v>#N/A</v>
      </c>
    </row>
    <row r="2734" spans="5:6" customFormat="1" hidden="1" x14ac:dyDescent="0.25">
      <c r="E2734" s="4" t="e">
        <f>'Formula Sheet'!D2733</f>
        <v>#N/A</v>
      </c>
      <c r="F2734" s="4" t="e">
        <v>#N/A</v>
      </c>
    </row>
    <row r="2735" spans="5:6" customFormat="1" hidden="1" x14ac:dyDescent="0.25">
      <c r="E2735" s="4" t="e">
        <f>'Formula Sheet'!D2734</f>
        <v>#N/A</v>
      </c>
      <c r="F2735" s="4" t="e">
        <v>#N/A</v>
      </c>
    </row>
    <row r="2736" spans="5:6" customFormat="1" hidden="1" x14ac:dyDescent="0.25">
      <c r="E2736" s="4" t="e">
        <f>'Formula Sheet'!D2735</f>
        <v>#N/A</v>
      </c>
      <c r="F2736" s="4" t="e">
        <v>#N/A</v>
      </c>
    </row>
    <row r="2737" spans="5:6" customFormat="1" hidden="1" x14ac:dyDescent="0.25">
      <c r="E2737" s="4" t="e">
        <f>'Formula Sheet'!D2736</f>
        <v>#N/A</v>
      </c>
      <c r="F2737" s="4" t="e">
        <v>#N/A</v>
      </c>
    </row>
    <row r="2738" spans="5:6" customFormat="1" hidden="1" x14ac:dyDescent="0.25">
      <c r="E2738" s="4" t="e">
        <f>'Formula Sheet'!D2737</f>
        <v>#N/A</v>
      </c>
      <c r="F2738" s="4" t="e">
        <v>#N/A</v>
      </c>
    </row>
    <row r="2739" spans="5:6" customFormat="1" hidden="1" x14ac:dyDescent="0.25">
      <c r="E2739" s="4" t="e">
        <f>'Formula Sheet'!D2738</f>
        <v>#N/A</v>
      </c>
      <c r="F2739" s="4" t="e">
        <v>#N/A</v>
      </c>
    </row>
    <row r="2740" spans="5:6" customFormat="1" hidden="1" x14ac:dyDescent="0.25">
      <c r="E2740" s="4" t="e">
        <f>'Formula Sheet'!D2739</f>
        <v>#N/A</v>
      </c>
      <c r="F2740" s="4" t="e">
        <v>#N/A</v>
      </c>
    </row>
    <row r="2741" spans="5:6" customFormat="1" hidden="1" x14ac:dyDescent="0.25">
      <c r="E2741" s="4" t="e">
        <f>'Formula Sheet'!D2740</f>
        <v>#N/A</v>
      </c>
      <c r="F2741" s="4" t="e">
        <v>#N/A</v>
      </c>
    </row>
    <row r="2742" spans="5:6" customFormat="1" hidden="1" x14ac:dyDescent="0.25">
      <c r="E2742" s="4" t="e">
        <f>'Formula Sheet'!D2741</f>
        <v>#N/A</v>
      </c>
      <c r="F2742" s="4" t="e">
        <v>#N/A</v>
      </c>
    </row>
    <row r="2743" spans="5:6" customFormat="1" hidden="1" x14ac:dyDescent="0.25">
      <c r="E2743" s="4" t="e">
        <f>'Formula Sheet'!D2742</f>
        <v>#N/A</v>
      </c>
      <c r="F2743" s="4" t="e">
        <v>#N/A</v>
      </c>
    </row>
    <row r="2744" spans="5:6" customFormat="1" hidden="1" x14ac:dyDescent="0.25">
      <c r="E2744" s="4" t="e">
        <f>'Formula Sheet'!D2743</f>
        <v>#N/A</v>
      </c>
      <c r="F2744" s="4" t="e">
        <v>#N/A</v>
      </c>
    </row>
    <row r="2745" spans="5:6" customFormat="1" hidden="1" x14ac:dyDescent="0.25">
      <c r="E2745" s="4" t="e">
        <f>'Formula Sheet'!D2744</f>
        <v>#N/A</v>
      </c>
      <c r="F2745" s="4" t="e">
        <v>#N/A</v>
      </c>
    </row>
    <row r="2746" spans="5:6" customFormat="1" hidden="1" x14ac:dyDescent="0.25">
      <c r="E2746" s="4" t="e">
        <f>'Formula Sheet'!D2745</f>
        <v>#N/A</v>
      </c>
      <c r="F2746" s="4" t="e">
        <v>#N/A</v>
      </c>
    </row>
    <row r="2747" spans="5:6" customFormat="1" hidden="1" x14ac:dyDescent="0.25">
      <c r="E2747" s="4" t="e">
        <f>'Formula Sheet'!D2746</f>
        <v>#N/A</v>
      </c>
      <c r="F2747" s="4" t="e">
        <v>#N/A</v>
      </c>
    </row>
    <row r="2748" spans="5:6" customFormat="1" hidden="1" x14ac:dyDescent="0.25">
      <c r="E2748" s="4" t="e">
        <f>'Formula Sheet'!D2747</f>
        <v>#N/A</v>
      </c>
      <c r="F2748" s="4" t="e">
        <v>#N/A</v>
      </c>
    </row>
    <row r="2749" spans="5:6" customFormat="1" hidden="1" x14ac:dyDescent="0.25">
      <c r="E2749" s="4" t="e">
        <f>'Formula Sheet'!D2748</f>
        <v>#N/A</v>
      </c>
      <c r="F2749" s="4" t="e">
        <v>#N/A</v>
      </c>
    </row>
    <row r="2750" spans="5:6" customFormat="1" hidden="1" x14ac:dyDescent="0.25">
      <c r="E2750" s="4" t="e">
        <f>'Formula Sheet'!D2749</f>
        <v>#N/A</v>
      </c>
      <c r="F2750" s="4" t="e">
        <v>#N/A</v>
      </c>
    </row>
    <row r="2751" spans="5:6" customFormat="1" hidden="1" x14ac:dyDescent="0.25">
      <c r="E2751" s="4" t="e">
        <f>'Formula Sheet'!D2750</f>
        <v>#N/A</v>
      </c>
      <c r="F2751" s="4" t="e">
        <v>#N/A</v>
      </c>
    </row>
    <row r="2752" spans="5:6" customFormat="1" hidden="1" x14ac:dyDescent="0.25">
      <c r="E2752" s="4" t="e">
        <f>'Formula Sheet'!D2751</f>
        <v>#N/A</v>
      </c>
      <c r="F2752" s="4" t="e">
        <v>#N/A</v>
      </c>
    </row>
    <row r="2753" spans="5:6" customFormat="1" hidden="1" x14ac:dyDescent="0.25">
      <c r="E2753" s="4" t="e">
        <f>'Formula Sheet'!D2752</f>
        <v>#N/A</v>
      </c>
      <c r="F2753" s="4" t="e">
        <v>#N/A</v>
      </c>
    </row>
    <row r="2754" spans="5:6" customFormat="1" hidden="1" x14ac:dyDescent="0.25">
      <c r="E2754" s="4" t="e">
        <f>'Formula Sheet'!D2753</f>
        <v>#N/A</v>
      </c>
      <c r="F2754" s="4" t="e">
        <v>#N/A</v>
      </c>
    </row>
    <row r="2755" spans="5:6" customFormat="1" hidden="1" x14ac:dyDescent="0.25">
      <c r="E2755" s="4" t="e">
        <f>'Formula Sheet'!D2754</f>
        <v>#N/A</v>
      </c>
      <c r="F2755" s="4" t="e">
        <v>#N/A</v>
      </c>
    </row>
    <row r="2756" spans="5:6" customFormat="1" hidden="1" x14ac:dyDescent="0.25">
      <c r="E2756" s="4" t="e">
        <f>'Formula Sheet'!D2755</f>
        <v>#N/A</v>
      </c>
      <c r="F2756" s="4" t="e">
        <v>#N/A</v>
      </c>
    </row>
    <row r="2757" spans="5:6" customFormat="1" hidden="1" x14ac:dyDescent="0.25">
      <c r="E2757" s="4" t="e">
        <f>'Formula Sheet'!D2756</f>
        <v>#N/A</v>
      </c>
      <c r="F2757" s="4" t="e">
        <v>#N/A</v>
      </c>
    </row>
    <row r="2758" spans="5:6" customFormat="1" hidden="1" x14ac:dyDescent="0.25">
      <c r="E2758" s="4" t="e">
        <f>'Formula Sheet'!D2757</f>
        <v>#N/A</v>
      </c>
      <c r="F2758" s="4" t="e">
        <v>#N/A</v>
      </c>
    </row>
    <row r="2759" spans="5:6" customFormat="1" hidden="1" x14ac:dyDescent="0.25">
      <c r="E2759" s="4" t="e">
        <f>'Formula Sheet'!D2758</f>
        <v>#N/A</v>
      </c>
      <c r="F2759" s="4" t="e">
        <v>#N/A</v>
      </c>
    </row>
    <row r="2760" spans="5:6" customFormat="1" hidden="1" x14ac:dyDescent="0.25">
      <c r="E2760" s="4" t="e">
        <f>'Formula Sheet'!D2759</f>
        <v>#N/A</v>
      </c>
      <c r="F2760" s="4" t="e">
        <v>#N/A</v>
      </c>
    </row>
    <row r="2761" spans="5:6" customFormat="1" hidden="1" x14ac:dyDescent="0.25">
      <c r="E2761" s="4" t="e">
        <f>'Formula Sheet'!D2760</f>
        <v>#N/A</v>
      </c>
      <c r="F2761" s="4" t="e">
        <v>#N/A</v>
      </c>
    </row>
    <row r="2762" spans="5:6" customFormat="1" hidden="1" x14ac:dyDescent="0.25">
      <c r="E2762" s="4" t="e">
        <f>'Formula Sheet'!D2761</f>
        <v>#N/A</v>
      </c>
      <c r="F2762" s="4" t="e">
        <v>#N/A</v>
      </c>
    </row>
    <row r="2763" spans="5:6" customFormat="1" hidden="1" x14ac:dyDescent="0.25">
      <c r="E2763" s="4" t="e">
        <f>'Formula Sheet'!D2762</f>
        <v>#N/A</v>
      </c>
      <c r="F2763" s="4" t="e">
        <v>#N/A</v>
      </c>
    </row>
    <row r="2764" spans="5:6" customFormat="1" hidden="1" x14ac:dyDescent="0.25">
      <c r="E2764" s="4" t="e">
        <f>'Formula Sheet'!D2763</f>
        <v>#N/A</v>
      </c>
      <c r="F2764" s="4" t="e">
        <v>#N/A</v>
      </c>
    </row>
    <row r="2765" spans="5:6" customFormat="1" hidden="1" x14ac:dyDescent="0.25">
      <c r="E2765" s="4" t="e">
        <f>'Formula Sheet'!D2764</f>
        <v>#N/A</v>
      </c>
      <c r="F2765" s="4" t="e">
        <v>#N/A</v>
      </c>
    </row>
    <row r="2766" spans="5:6" customFormat="1" hidden="1" x14ac:dyDescent="0.25">
      <c r="E2766" s="4" t="e">
        <f>'Formula Sheet'!D2765</f>
        <v>#N/A</v>
      </c>
      <c r="F2766" s="4" t="e">
        <v>#N/A</v>
      </c>
    </row>
    <row r="2767" spans="5:6" customFormat="1" hidden="1" x14ac:dyDescent="0.25">
      <c r="E2767" s="4" t="e">
        <f>'Formula Sheet'!D2766</f>
        <v>#N/A</v>
      </c>
      <c r="F2767" s="4" t="e">
        <v>#N/A</v>
      </c>
    </row>
    <row r="2768" spans="5:6" customFormat="1" hidden="1" x14ac:dyDescent="0.25">
      <c r="E2768" s="4" t="e">
        <f>'Formula Sheet'!D2767</f>
        <v>#N/A</v>
      </c>
      <c r="F2768" s="4" t="e">
        <v>#N/A</v>
      </c>
    </row>
    <row r="2769" spans="5:6" customFormat="1" hidden="1" x14ac:dyDescent="0.25">
      <c r="E2769" s="4" t="e">
        <f>'Formula Sheet'!D2768</f>
        <v>#N/A</v>
      </c>
      <c r="F2769" s="4" t="e">
        <v>#N/A</v>
      </c>
    </row>
    <row r="2770" spans="5:6" customFormat="1" hidden="1" x14ac:dyDescent="0.25">
      <c r="E2770" s="4" t="e">
        <f>'Formula Sheet'!D2769</f>
        <v>#N/A</v>
      </c>
      <c r="F2770" s="4" t="e">
        <v>#N/A</v>
      </c>
    </row>
    <row r="2771" spans="5:6" customFormat="1" hidden="1" x14ac:dyDescent="0.25">
      <c r="E2771" s="4" t="e">
        <f>'Formula Sheet'!D2770</f>
        <v>#N/A</v>
      </c>
      <c r="F2771" s="4" t="e">
        <v>#N/A</v>
      </c>
    </row>
    <row r="2772" spans="5:6" customFormat="1" hidden="1" x14ac:dyDescent="0.25">
      <c r="E2772" s="4" t="e">
        <f>'Formula Sheet'!D2771</f>
        <v>#N/A</v>
      </c>
      <c r="F2772" s="4" t="e">
        <v>#N/A</v>
      </c>
    </row>
    <row r="2773" spans="5:6" customFormat="1" hidden="1" x14ac:dyDescent="0.25">
      <c r="E2773" s="4" t="e">
        <f>'Formula Sheet'!D2772</f>
        <v>#N/A</v>
      </c>
      <c r="F2773" s="4" t="e">
        <v>#N/A</v>
      </c>
    </row>
    <row r="2774" spans="5:6" customFormat="1" hidden="1" x14ac:dyDescent="0.25">
      <c r="E2774" s="4" t="e">
        <f>'Formula Sheet'!D2773</f>
        <v>#N/A</v>
      </c>
      <c r="F2774" s="4" t="e">
        <v>#N/A</v>
      </c>
    </row>
    <row r="2775" spans="5:6" customFormat="1" hidden="1" x14ac:dyDescent="0.25">
      <c r="E2775" s="4" t="e">
        <f>'Formula Sheet'!D2774</f>
        <v>#N/A</v>
      </c>
      <c r="F2775" s="4" t="e">
        <v>#N/A</v>
      </c>
    </row>
    <row r="2776" spans="5:6" customFormat="1" hidden="1" x14ac:dyDescent="0.25">
      <c r="E2776" s="4" t="e">
        <f>'Formula Sheet'!D2775</f>
        <v>#N/A</v>
      </c>
      <c r="F2776" s="4" t="e">
        <v>#N/A</v>
      </c>
    </row>
    <row r="2777" spans="5:6" customFormat="1" hidden="1" x14ac:dyDescent="0.25">
      <c r="E2777" s="4" t="e">
        <f>'Formula Sheet'!D2776</f>
        <v>#N/A</v>
      </c>
      <c r="F2777" s="4" t="e">
        <v>#N/A</v>
      </c>
    </row>
    <row r="2778" spans="5:6" customFormat="1" hidden="1" x14ac:dyDescent="0.25">
      <c r="E2778" s="4" t="e">
        <f>'Formula Sheet'!D2777</f>
        <v>#N/A</v>
      </c>
      <c r="F2778" s="4" t="e">
        <v>#N/A</v>
      </c>
    </row>
    <row r="2779" spans="5:6" customFormat="1" hidden="1" x14ac:dyDescent="0.25">
      <c r="E2779" s="4" t="e">
        <f>'Formula Sheet'!D2778</f>
        <v>#N/A</v>
      </c>
      <c r="F2779" s="4" t="e">
        <v>#N/A</v>
      </c>
    </row>
    <row r="2780" spans="5:6" customFormat="1" hidden="1" x14ac:dyDescent="0.25">
      <c r="E2780" s="4" t="e">
        <f>'Formula Sheet'!D2779</f>
        <v>#N/A</v>
      </c>
      <c r="F2780" s="4" t="e">
        <v>#N/A</v>
      </c>
    </row>
    <row r="2781" spans="5:6" customFormat="1" hidden="1" x14ac:dyDescent="0.25">
      <c r="E2781" s="4" t="e">
        <f>'Formula Sheet'!D2780</f>
        <v>#N/A</v>
      </c>
      <c r="F2781" s="4" t="e">
        <v>#N/A</v>
      </c>
    </row>
    <row r="2782" spans="5:6" customFormat="1" hidden="1" x14ac:dyDescent="0.25">
      <c r="E2782" s="4" t="e">
        <f>'Formula Sheet'!D2781</f>
        <v>#N/A</v>
      </c>
      <c r="F2782" s="4" t="e">
        <v>#N/A</v>
      </c>
    </row>
    <row r="2783" spans="5:6" customFormat="1" hidden="1" x14ac:dyDescent="0.25">
      <c r="E2783" s="4" t="e">
        <f>'Formula Sheet'!D2782</f>
        <v>#N/A</v>
      </c>
      <c r="F2783" s="4" t="e">
        <v>#N/A</v>
      </c>
    </row>
    <row r="2784" spans="5:6" customFormat="1" hidden="1" x14ac:dyDescent="0.25">
      <c r="E2784" s="4" t="e">
        <f>'Formula Sheet'!D2783</f>
        <v>#N/A</v>
      </c>
      <c r="F2784" s="4" t="e">
        <v>#N/A</v>
      </c>
    </row>
    <row r="2785" spans="5:6" customFormat="1" hidden="1" x14ac:dyDescent="0.25">
      <c r="E2785" s="4" t="e">
        <f>'Formula Sheet'!D2784</f>
        <v>#N/A</v>
      </c>
      <c r="F2785" s="4" t="e">
        <v>#N/A</v>
      </c>
    </row>
    <row r="2786" spans="5:6" customFormat="1" hidden="1" x14ac:dyDescent="0.25">
      <c r="E2786" s="4" t="e">
        <f>'Formula Sheet'!D2785</f>
        <v>#N/A</v>
      </c>
      <c r="F2786" s="4" t="e">
        <v>#N/A</v>
      </c>
    </row>
    <row r="2787" spans="5:6" customFormat="1" hidden="1" x14ac:dyDescent="0.25">
      <c r="E2787" s="4" t="e">
        <f>'Formula Sheet'!D2786</f>
        <v>#N/A</v>
      </c>
      <c r="F2787" s="4" t="e">
        <v>#N/A</v>
      </c>
    </row>
    <row r="2788" spans="5:6" customFormat="1" hidden="1" x14ac:dyDescent="0.25">
      <c r="E2788" s="4" t="e">
        <f>'Formula Sheet'!D2787</f>
        <v>#N/A</v>
      </c>
      <c r="F2788" s="4" t="e">
        <v>#N/A</v>
      </c>
    </row>
    <row r="2789" spans="5:6" customFormat="1" hidden="1" x14ac:dyDescent="0.25">
      <c r="E2789" s="4" t="e">
        <f>'Formula Sheet'!D2788</f>
        <v>#N/A</v>
      </c>
      <c r="F2789" s="4" t="e">
        <v>#N/A</v>
      </c>
    </row>
    <row r="2790" spans="5:6" customFormat="1" hidden="1" x14ac:dyDescent="0.25">
      <c r="E2790" s="4" t="e">
        <f>'Formula Sheet'!D2789</f>
        <v>#N/A</v>
      </c>
      <c r="F2790" s="4" t="e">
        <v>#N/A</v>
      </c>
    </row>
    <row r="2791" spans="5:6" customFormat="1" hidden="1" x14ac:dyDescent="0.25">
      <c r="E2791" s="4" t="e">
        <f>'Formula Sheet'!D2790</f>
        <v>#N/A</v>
      </c>
      <c r="F2791" s="4" t="e">
        <v>#N/A</v>
      </c>
    </row>
    <row r="2792" spans="5:6" customFormat="1" hidden="1" x14ac:dyDescent="0.25">
      <c r="E2792" s="4" t="e">
        <f>'Formula Sheet'!D2791</f>
        <v>#N/A</v>
      </c>
      <c r="F2792" s="4" t="e">
        <v>#N/A</v>
      </c>
    </row>
    <row r="2793" spans="5:6" customFormat="1" hidden="1" x14ac:dyDescent="0.25">
      <c r="E2793" s="4" t="e">
        <f>'Formula Sheet'!D2792</f>
        <v>#N/A</v>
      </c>
      <c r="F2793" s="4" t="e">
        <v>#N/A</v>
      </c>
    </row>
    <row r="2794" spans="5:6" customFormat="1" hidden="1" x14ac:dyDescent="0.25">
      <c r="E2794" s="4" t="e">
        <f>'Formula Sheet'!D2793</f>
        <v>#N/A</v>
      </c>
      <c r="F2794" s="4" t="e">
        <v>#N/A</v>
      </c>
    </row>
    <row r="2795" spans="5:6" customFormat="1" hidden="1" x14ac:dyDescent="0.25">
      <c r="E2795" s="4" t="e">
        <f>'Formula Sheet'!D2794</f>
        <v>#N/A</v>
      </c>
      <c r="F2795" s="4" t="e">
        <v>#N/A</v>
      </c>
    </row>
    <row r="2796" spans="5:6" customFormat="1" hidden="1" x14ac:dyDescent="0.25">
      <c r="E2796" s="4" t="e">
        <f>'Formula Sheet'!D2795</f>
        <v>#N/A</v>
      </c>
      <c r="F2796" s="4" t="e">
        <v>#N/A</v>
      </c>
    </row>
    <row r="2797" spans="5:6" customFormat="1" hidden="1" x14ac:dyDescent="0.25">
      <c r="E2797" s="4" t="e">
        <f>'Formula Sheet'!D2796</f>
        <v>#N/A</v>
      </c>
      <c r="F2797" s="4" t="e">
        <v>#N/A</v>
      </c>
    </row>
    <row r="2798" spans="5:6" customFormat="1" hidden="1" x14ac:dyDescent="0.25">
      <c r="E2798" s="4" t="e">
        <f>'Formula Sheet'!D2797</f>
        <v>#N/A</v>
      </c>
      <c r="F2798" s="4" t="e">
        <v>#N/A</v>
      </c>
    </row>
    <row r="2799" spans="5:6" customFormat="1" hidden="1" x14ac:dyDescent="0.25">
      <c r="E2799" s="4" t="e">
        <f>'Formula Sheet'!D2798</f>
        <v>#N/A</v>
      </c>
      <c r="F2799" s="4" t="e">
        <v>#N/A</v>
      </c>
    </row>
    <row r="2800" spans="5:6" customFormat="1" hidden="1" x14ac:dyDescent="0.25">
      <c r="E2800" s="4" t="e">
        <f>'Formula Sheet'!D2799</f>
        <v>#N/A</v>
      </c>
      <c r="F2800" s="4" t="e">
        <v>#N/A</v>
      </c>
    </row>
    <row r="2801" spans="5:6" customFormat="1" hidden="1" x14ac:dyDescent="0.25">
      <c r="E2801" s="4" t="e">
        <f>'Formula Sheet'!D2800</f>
        <v>#N/A</v>
      </c>
      <c r="F2801" s="4" t="e">
        <v>#N/A</v>
      </c>
    </row>
    <row r="2802" spans="5:6" customFormat="1" hidden="1" x14ac:dyDescent="0.25">
      <c r="E2802" s="4" t="e">
        <f>'Formula Sheet'!D2801</f>
        <v>#N/A</v>
      </c>
      <c r="F2802" s="4" t="e">
        <v>#N/A</v>
      </c>
    </row>
    <row r="2803" spans="5:6" customFormat="1" hidden="1" x14ac:dyDescent="0.25">
      <c r="E2803" s="4" t="e">
        <f>'Formula Sheet'!D2802</f>
        <v>#N/A</v>
      </c>
      <c r="F2803" s="4" t="e">
        <v>#N/A</v>
      </c>
    </row>
    <row r="2804" spans="5:6" customFormat="1" hidden="1" x14ac:dyDescent="0.25">
      <c r="E2804" s="4" t="e">
        <f>'Formula Sheet'!D2803</f>
        <v>#N/A</v>
      </c>
      <c r="F2804" s="4" t="e">
        <v>#N/A</v>
      </c>
    </row>
    <row r="2805" spans="5:6" customFormat="1" hidden="1" x14ac:dyDescent="0.25">
      <c r="E2805" s="4" t="e">
        <f>'Formula Sheet'!D2804</f>
        <v>#N/A</v>
      </c>
      <c r="F2805" s="4" t="e">
        <v>#N/A</v>
      </c>
    </row>
    <row r="2806" spans="5:6" customFormat="1" hidden="1" x14ac:dyDescent="0.25">
      <c r="E2806" s="4" t="e">
        <f>'Formula Sheet'!D2805</f>
        <v>#N/A</v>
      </c>
      <c r="F2806" s="4" t="e">
        <v>#N/A</v>
      </c>
    </row>
    <row r="2807" spans="5:6" customFormat="1" hidden="1" x14ac:dyDescent="0.25">
      <c r="E2807" s="4" t="e">
        <f>'Formula Sheet'!D2806</f>
        <v>#N/A</v>
      </c>
      <c r="F2807" s="4" t="e">
        <v>#N/A</v>
      </c>
    </row>
    <row r="2808" spans="5:6" customFormat="1" hidden="1" x14ac:dyDescent="0.25">
      <c r="E2808" s="4" t="e">
        <f>'Formula Sheet'!D2807</f>
        <v>#N/A</v>
      </c>
      <c r="F2808" s="4" t="e">
        <v>#N/A</v>
      </c>
    </row>
    <row r="2809" spans="5:6" customFormat="1" hidden="1" x14ac:dyDescent="0.25">
      <c r="E2809" s="4" t="e">
        <f>'Formula Sheet'!D2808</f>
        <v>#N/A</v>
      </c>
      <c r="F2809" s="4" t="e">
        <v>#N/A</v>
      </c>
    </row>
    <row r="2810" spans="5:6" customFormat="1" hidden="1" x14ac:dyDescent="0.25">
      <c r="E2810" s="4" t="e">
        <f>'Formula Sheet'!D2809</f>
        <v>#N/A</v>
      </c>
      <c r="F2810" s="4" t="e">
        <v>#N/A</v>
      </c>
    </row>
    <row r="2811" spans="5:6" customFormat="1" hidden="1" x14ac:dyDescent="0.25">
      <c r="E2811" s="4" t="e">
        <f>'Formula Sheet'!D2810</f>
        <v>#N/A</v>
      </c>
      <c r="F2811" s="4" t="e">
        <v>#N/A</v>
      </c>
    </row>
    <row r="2812" spans="5:6" customFormat="1" hidden="1" x14ac:dyDescent="0.25">
      <c r="E2812" s="4" t="e">
        <f>'Formula Sheet'!D2811</f>
        <v>#N/A</v>
      </c>
      <c r="F2812" s="4" t="e">
        <v>#N/A</v>
      </c>
    </row>
    <row r="2813" spans="5:6" customFormat="1" hidden="1" x14ac:dyDescent="0.25">
      <c r="E2813" s="4" t="e">
        <f>'Formula Sheet'!D2812</f>
        <v>#N/A</v>
      </c>
      <c r="F2813" s="4" t="e">
        <v>#N/A</v>
      </c>
    </row>
    <row r="2814" spans="5:6" customFormat="1" hidden="1" x14ac:dyDescent="0.25">
      <c r="E2814" s="4" t="e">
        <f>'Formula Sheet'!D2813</f>
        <v>#N/A</v>
      </c>
      <c r="F2814" s="4" t="e">
        <v>#N/A</v>
      </c>
    </row>
    <row r="2815" spans="5:6" customFormat="1" hidden="1" x14ac:dyDescent="0.25">
      <c r="E2815" s="4" t="e">
        <f>'Formula Sheet'!D2814</f>
        <v>#N/A</v>
      </c>
      <c r="F2815" s="4" t="e">
        <v>#N/A</v>
      </c>
    </row>
    <row r="2816" spans="5:6" customFormat="1" hidden="1" x14ac:dyDescent="0.25">
      <c r="E2816" s="4" t="e">
        <f>'Formula Sheet'!D2815</f>
        <v>#N/A</v>
      </c>
      <c r="F2816" s="4" t="e">
        <v>#N/A</v>
      </c>
    </row>
    <row r="2817" spans="5:6" customFormat="1" hidden="1" x14ac:dyDescent="0.25">
      <c r="E2817" s="4" t="e">
        <f>'Formula Sheet'!D2816</f>
        <v>#N/A</v>
      </c>
      <c r="F2817" s="4" t="e">
        <v>#N/A</v>
      </c>
    </row>
    <row r="2818" spans="5:6" customFormat="1" hidden="1" x14ac:dyDescent="0.25">
      <c r="E2818" s="4" t="e">
        <f>'Formula Sheet'!D2817</f>
        <v>#N/A</v>
      </c>
      <c r="F2818" s="4" t="e">
        <v>#N/A</v>
      </c>
    </row>
    <row r="2819" spans="5:6" customFormat="1" hidden="1" x14ac:dyDescent="0.25">
      <c r="E2819" s="4" t="e">
        <f>'Formula Sheet'!D2818</f>
        <v>#N/A</v>
      </c>
      <c r="F2819" s="4" t="e">
        <v>#N/A</v>
      </c>
    </row>
    <row r="2820" spans="5:6" customFormat="1" hidden="1" x14ac:dyDescent="0.25">
      <c r="E2820" s="4" t="e">
        <f>'Formula Sheet'!D2819</f>
        <v>#N/A</v>
      </c>
      <c r="F2820" s="4" t="e">
        <v>#N/A</v>
      </c>
    </row>
    <row r="2821" spans="5:6" customFormat="1" hidden="1" x14ac:dyDescent="0.25">
      <c r="E2821" s="4" t="e">
        <f>'Formula Sheet'!D2820</f>
        <v>#N/A</v>
      </c>
      <c r="F2821" s="4" t="e">
        <v>#N/A</v>
      </c>
    </row>
    <row r="2822" spans="5:6" customFormat="1" hidden="1" x14ac:dyDescent="0.25">
      <c r="E2822" s="4" t="e">
        <f>'Formula Sheet'!D2821</f>
        <v>#N/A</v>
      </c>
      <c r="F2822" s="4" t="e">
        <v>#N/A</v>
      </c>
    </row>
    <row r="2823" spans="5:6" customFormat="1" hidden="1" x14ac:dyDescent="0.25">
      <c r="E2823" s="4" t="e">
        <f>'Formula Sheet'!D2822</f>
        <v>#N/A</v>
      </c>
      <c r="F2823" s="4" t="e">
        <v>#N/A</v>
      </c>
    </row>
    <row r="2824" spans="5:6" customFormat="1" hidden="1" x14ac:dyDescent="0.25">
      <c r="E2824" s="4" t="e">
        <f>'Formula Sheet'!D2823</f>
        <v>#N/A</v>
      </c>
      <c r="F2824" s="4" t="e">
        <v>#N/A</v>
      </c>
    </row>
    <row r="2825" spans="5:6" customFormat="1" hidden="1" x14ac:dyDescent="0.25">
      <c r="E2825" s="4" t="e">
        <f>'Formula Sheet'!D2824</f>
        <v>#N/A</v>
      </c>
      <c r="F2825" s="4" t="e">
        <v>#N/A</v>
      </c>
    </row>
    <row r="2826" spans="5:6" customFormat="1" hidden="1" x14ac:dyDescent="0.25">
      <c r="E2826" s="4" t="e">
        <f>'Formula Sheet'!D2825</f>
        <v>#N/A</v>
      </c>
      <c r="F2826" s="4" t="e">
        <v>#N/A</v>
      </c>
    </row>
    <row r="2827" spans="5:6" customFormat="1" hidden="1" x14ac:dyDescent="0.25">
      <c r="E2827" s="4" t="e">
        <f>'Formula Sheet'!D2826</f>
        <v>#N/A</v>
      </c>
      <c r="F2827" s="4" t="e">
        <v>#N/A</v>
      </c>
    </row>
    <row r="2828" spans="5:6" customFormat="1" hidden="1" x14ac:dyDescent="0.25">
      <c r="E2828" s="4" t="e">
        <f>'Formula Sheet'!D2827</f>
        <v>#N/A</v>
      </c>
      <c r="F2828" s="4" t="e">
        <v>#N/A</v>
      </c>
    </row>
    <row r="2829" spans="5:6" customFormat="1" hidden="1" x14ac:dyDescent="0.25">
      <c r="E2829" s="4" t="e">
        <f>'Formula Sheet'!D2828</f>
        <v>#N/A</v>
      </c>
      <c r="F2829" s="4" t="e">
        <v>#N/A</v>
      </c>
    </row>
    <row r="2830" spans="5:6" customFormat="1" hidden="1" x14ac:dyDescent="0.25">
      <c r="E2830" s="4" t="e">
        <f>'Formula Sheet'!D2829</f>
        <v>#N/A</v>
      </c>
      <c r="F2830" s="4" t="e">
        <v>#N/A</v>
      </c>
    </row>
    <row r="2831" spans="5:6" customFormat="1" hidden="1" x14ac:dyDescent="0.25">
      <c r="E2831" s="4" t="e">
        <f>'Formula Sheet'!D2830</f>
        <v>#N/A</v>
      </c>
      <c r="F2831" s="4" t="e">
        <v>#N/A</v>
      </c>
    </row>
    <row r="2832" spans="5:6" customFormat="1" hidden="1" x14ac:dyDescent="0.25">
      <c r="E2832" s="4" t="e">
        <f>'Formula Sheet'!D2831</f>
        <v>#N/A</v>
      </c>
      <c r="F2832" s="4" t="e">
        <v>#N/A</v>
      </c>
    </row>
    <row r="2833" spans="5:6" customFormat="1" hidden="1" x14ac:dyDescent="0.25">
      <c r="E2833" s="4" t="e">
        <f>'Formula Sheet'!D2832</f>
        <v>#N/A</v>
      </c>
      <c r="F2833" s="4" t="e">
        <v>#N/A</v>
      </c>
    </row>
    <row r="2834" spans="5:6" customFormat="1" hidden="1" x14ac:dyDescent="0.25">
      <c r="E2834" s="4" t="e">
        <f>'Formula Sheet'!D2833</f>
        <v>#N/A</v>
      </c>
      <c r="F2834" s="4" t="e">
        <v>#N/A</v>
      </c>
    </row>
    <row r="2835" spans="5:6" customFormat="1" hidden="1" x14ac:dyDescent="0.25">
      <c r="E2835" s="4" t="e">
        <f>'Formula Sheet'!D2834</f>
        <v>#N/A</v>
      </c>
      <c r="F2835" s="4" t="e">
        <v>#N/A</v>
      </c>
    </row>
    <row r="2836" spans="5:6" customFormat="1" hidden="1" x14ac:dyDescent="0.25">
      <c r="E2836" s="4" t="e">
        <f>'Formula Sheet'!D2835</f>
        <v>#N/A</v>
      </c>
      <c r="F2836" s="4" t="e">
        <v>#N/A</v>
      </c>
    </row>
    <row r="2837" spans="5:6" customFormat="1" hidden="1" x14ac:dyDescent="0.25">
      <c r="E2837" s="4" t="e">
        <f>'Formula Sheet'!D2836</f>
        <v>#N/A</v>
      </c>
      <c r="F2837" s="4" t="e">
        <v>#N/A</v>
      </c>
    </row>
    <row r="2838" spans="5:6" customFormat="1" hidden="1" x14ac:dyDescent="0.25">
      <c r="E2838" s="4" t="e">
        <f>'Formula Sheet'!D2837</f>
        <v>#N/A</v>
      </c>
      <c r="F2838" s="4" t="e">
        <v>#N/A</v>
      </c>
    </row>
    <row r="2839" spans="5:6" customFormat="1" hidden="1" x14ac:dyDescent="0.25">
      <c r="E2839" s="4" t="e">
        <f>'Formula Sheet'!D2838</f>
        <v>#N/A</v>
      </c>
      <c r="F2839" s="4" t="e">
        <v>#N/A</v>
      </c>
    </row>
    <row r="2840" spans="5:6" customFormat="1" hidden="1" x14ac:dyDescent="0.25">
      <c r="E2840" s="4" t="e">
        <f>'Formula Sheet'!D2839</f>
        <v>#N/A</v>
      </c>
      <c r="F2840" s="4" t="e">
        <v>#N/A</v>
      </c>
    </row>
    <row r="2841" spans="5:6" customFormat="1" hidden="1" x14ac:dyDescent="0.25">
      <c r="E2841" s="4" t="e">
        <f>'Formula Sheet'!D2840</f>
        <v>#N/A</v>
      </c>
      <c r="F2841" s="4" t="e">
        <v>#N/A</v>
      </c>
    </row>
    <row r="2842" spans="5:6" customFormat="1" hidden="1" x14ac:dyDescent="0.25">
      <c r="E2842" s="4" t="e">
        <f>'Formula Sheet'!D2841</f>
        <v>#N/A</v>
      </c>
      <c r="F2842" s="4" t="e">
        <v>#N/A</v>
      </c>
    </row>
    <row r="2843" spans="5:6" customFormat="1" hidden="1" x14ac:dyDescent="0.25">
      <c r="E2843" s="4" t="e">
        <f>'Formula Sheet'!D2842</f>
        <v>#N/A</v>
      </c>
      <c r="F2843" s="4" t="e">
        <v>#N/A</v>
      </c>
    </row>
    <row r="2844" spans="5:6" customFormat="1" hidden="1" x14ac:dyDescent="0.25">
      <c r="E2844" s="4" t="e">
        <f>'Formula Sheet'!D2843</f>
        <v>#N/A</v>
      </c>
      <c r="F2844" s="4" t="e">
        <v>#N/A</v>
      </c>
    </row>
    <row r="2845" spans="5:6" customFormat="1" hidden="1" x14ac:dyDescent="0.25">
      <c r="E2845" s="4" t="e">
        <f>'Formula Sheet'!D2844</f>
        <v>#N/A</v>
      </c>
      <c r="F2845" s="4" t="e">
        <v>#N/A</v>
      </c>
    </row>
    <row r="2846" spans="5:6" customFormat="1" hidden="1" x14ac:dyDescent="0.25">
      <c r="E2846" s="4" t="e">
        <f>'Formula Sheet'!D2845</f>
        <v>#N/A</v>
      </c>
      <c r="F2846" s="4" t="e">
        <v>#N/A</v>
      </c>
    </row>
    <row r="2847" spans="5:6" customFormat="1" hidden="1" x14ac:dyDescent="0.25">
      <c r="E2847" s="4" t="e">
        <f>'Formula Sheet'!D2846</f>
        <v>#N/A</v>
      </c>
      <c r="F2847" s="4" t="e">
        <v>#N/A</v>
      </c>
    </row>
    <row r="2848" spans="5:6" customFormat="1" hidden="1" x14ac:dyDescent="0.25">
      <c r="E2848" s="4" t="e">
        <f>'Formula Sheet'!D2847</f>
        <v>#N/A</v>
      </c>
      <c r="F2848" s="4" t="e">
        <v>#N/A</v>
      </c>
    </row>
    <row r="2849" spans="5:6" customFormat="1" hidden="1" x14ac:dyDescent="0.25">
      <c r="E2849" s="4" t="e">
        <f>'Formula Sheet'!D2848</f>
        <v>#N/A</v>
      </c>
      <c r="F2849" s="4" t="e">
        <v>#N/A</v>
      </c>
    </row>
    <row r="2850" spans="5:6" customFormat="1" hidden="1" x14ac:dyDescent="0.25">
      <c r="E2850" s="4" t="e">
        <f>'Formula Sheet'!D2849</f>
        <v>#N/A</v>
      </c>
      <c r="F2850" s="4" t="e">
        <v>#N/A</v>
      </c>
    </row>
    <row r="2851" spans="5:6" customFormat="1" hidden="1" x14ac:dyDescent="0.25">
      <c r="E2851" s="4" t="e">
        <f>'Formula Sheet'!D2850</f>
        <v>#N/A</v>
      </c>
      <c r="F2851" s="4" t="e">
        <v>#N/A</v>
      </c>
    </row>
    <row r="2852" spans="5:6" customFormat="1" hidden="1" x14ac:dyDescent="0.25">
      <c r="E2852" s="4" t="e">
        <f>'Formula Sheet'!D2851</f>
        <v>#N/A</v>
      </c>
      <c r="F2852" s="4" t="e">
        <v>#N/A</v>
      </c>
    </row>
    <row r="2853" spans="5:6" customFormat="1" hidden="1" x14ac:dyDescent="0.25">
      <c r="E2853" s="4" t="e">
        <f>'Formula Sheet'!D2852</f>
        <v>#N/A</v>
      </c>
      <c r="F2853" s="4" t="e">
        <v>#N/A</v>
      </c>
    </row>
    <row r="2854" spans="5:6" customFormat="1" hidden="1" x14ac:dyDescent="0.25">
      <c r="E2854" s="4" t="e">
        <f>'Formula Sheet'!D2853</f>
        <v>#N/A</v>
      </c>
      <c r="F2854" s="4" t="e">
        <v>#N/A</v>
      </c>
    </row>
    <row r="2855" spans="5:6" customFormat="1" hidden="1" x14ac:dyDescent="0.25">
      <c r="E2855" s="4" t="e">
        <f>'Formula Sheet'!D2854</f>
        <v>#N/A</v>
      </c>
      <c r="F2855" s="4" t="e">
        <v>#N/A</v>
      </c>
    </row>
    <row r="2856" spans="5:6" customFormat="1" hidden="1" x14ac:dyDescent="0.25">
      <c r="E2856" s="4" t="e">
        <f>'Formula Sheet'!D2855</f>
        <v>#N/A</v>
      </c>
      <c r="F2856" s="4" t="e">
        <v>#N/A</v>
      </c>
    </row>
    <row r="2857" spans="5:6" customFormat="1" hidden="1" x14ac:dyDescent="0.25">
      <c r="E2857" s="4" t="e">
        <f>'Formula Sheet'!D2856</f>
        <v>#N/A</v>
      </c>
      <c r="F2857" s="4" t="e">
        <v>#N/A</v>
      </c>
    </row>
    <row r="2858" spans="5:6" customFormat="1" hidden="1" x14ac:dyDescent="0.25">
      <c r="E2858" s="4" t="e">
        <f>'Formula Sheet'!D2857</f>
        <v>#N/A</v>
      </c>
      <c r="F2858" s="4" t="e">
        <v>#N/A</v>
      </c>
    </row>
    <row r="2859" spans="5:6" customFormat="1" hidden="1" x14ac:dyDescent="0.25">
      <c r="E2859" s="4" t="e">
        <f>'Formula Sheet'!D2858</f>
        <v>#N/A</v>
      </c>
      <c r="F2859" s="4" t="e">
        <v>#N/A</v>
      </c>
    </row>
    <row r="2860" spans="5:6" customFormat="1" hidden="1" x14ac:dyDescent="0.25">
      <c r="E2860" s="4" t="e">
        <f>'Formula Sheet'!D2859</f>
        <v>#N/A</v>
      </c>
      <c r="F2860" s="4" t="e">
        <v>#N/A</v>
      </c>
    </row>
    <row r="2861" spans="5:6" customFormat="1" hidden="1" x14ac:dyDescent="0.25">
      <c r="E2861" s="4" t="e">
        <f>'Formula Sheet'!D2860</f>
        <v>#N/A</v>
      </c>
      <c r="F2861" s="4" t="e">
        <v>#N/A</v>
      </c>
    </row>
    <row r="2862" spans="5:6" customFormat="1" hidden="1" x14ac:dyDescent="0.25">
      <c r="E2862" s="4" t="e">
        <f>'Formula Sheet'!D2861</f>
        <v>#N/A</v>
      </c>
      <c r="F2862" s="4" t="e">
        <v>#N/A</v>
      </c>
    </row>
    <row r="2863" spans="5:6" customFormat="1" hidden="1" x14ac:dyDescent="0.25">
      <c r="E2863" s="4" t="e">
        <f>'Formula Sheet'!D2862</f>
        <v>#N/A</v>
      </c>
      <c r="F2863" s="4" t="e">
        <v>#N/A</v>
      </c>
    </row>
    <row r="2864" spans="5:6" customFormat="1" hidden="1" x14ac:dyDescent="0.25">
      <c r="E2864" s="4" t="e">
        <f>'Formula Sheet'!D2863</f>
        <v>#N/A</v>
      </c>
      <c r="F2864" s="4" t="e">
        <v>#N/A</v>
      </c>
    </row>
    <row r="2865" spans="5:6" customFormat="1" hidden="1" x14ac:dyDescent="0.25">
      <c r="E2865" s="4" t="e">
        <f>'Formula Sheet'!D2864</f>
        <v>#N/A</v>
      </c>
      <c r="F2865" s="4" t="e">
        <v>#N/A</v>
      </c>
    </row>
    <row r="2866" spans="5:6" customFormat="1" hidden="1" x14ac:dyDescent="0.25">
      <c r="E2866" s="4" t="e">
        <f>'Formula Sheet'!D2865</f>
        <v>#N/A</v>
      </c>
      <c r="F2866" s="4" t="e">
        <v>#N/A</v>
      </c>
    </row>
    <row r="2867" spans="5:6" customFormat="1" hidden="1" x14ac:dyDescent="0.25">
      <c r="E2867" s="4" t="e">
        <f>'Formula Sheet'!D2866</f>
        <v>#N/A</v>
      </c>
      <c r="F2867" s="4" t="e">
        <v>#N/A</v>
      </c>
    </row>
    <row r="2868" spans="5:6" customFormat="1" hidden="1" x14ac:dyDescent="0.25">
      <c r="E2868" s="4" t="e">
        <f>'Formula Sheet'!D2867</f>
        <v>#N/A</v>
      </c>
      <c r="F2868" s="4" t="e">
        <v>#N/A</v>
      </c>
    </row>
    <row r="2869" spans="5:6" customFormat="1" hidden="1" x14ac:dyDescent="0.25">
      <c r="E2869" s="4" t="e">
        <f>'Formula Sheet'!D2868</f>
        <v>#N/A</v>
      </c>
      <c r="F2869" s="4" t="e">
        <v>#N/A</v>
      </c>
    </row>
    <row r="2870" spans="5:6" customFormat="1" hidden="1" x14ac:dyDescent="0.25">
      <c r="E2870" s="4" t="e">
        <f>'Formula Sheet'!D2869</f>
        <v>#N/A</v>
      </c>
      <c r="F2870" s="4" t="e">
        <v>#N/A</v>
      </c>
    </row>
    <row r="2871" spans="5:6" customFormat="1" hidden="1" x14ac:dyDescent="0.25">
      <c r="E2871" s="4" t="e">
        <f>'Formula Sheet'!D2870</f>
        <v>#N/A</v>
      </c>
      <c r="F2871" s="4" t="e">
        <v>#N/A</v>
      </c>
    </row>
    <row r="2872" spans="5:6" customFormat="1" hidden="1" x14ac:dyDescent="0.25">
      <c r="E2872" s="4" t="e">
        <f>'Formula Sheet'!D2871</f>
        <v>#N/A</v>
      </c>
      <c r="F2872" s="4" t="e">
        <v>#N/A</v>
      </c>
    </row>
    <row r="2873" spans="5:6" customFormat="1" hidden="1" x14ac:dyDescent="0.25">
      <c r="E2873" s="4" t="e">
        <f>'Formula Sheet'!D2872</f>
        <v>#N/A</v>
      </c>
      <c r="F2873" s="4" t="e">
        <v>#N/A</v>
      </c>
    </row>
    <row r="2874" spans="5:6" customFormat="1" hidden="1" x14ac:dyDescent="0.25">
      <c r="E2874" s="4" t="e">
        <f>'Formula Sheet'!D2873</f>
        <v>#N/A</v>
      </c>
      <c r="F2874" s="4" t="e">
        <v>#N/A</v>
      </c>
    </row>
    <row r="2875" spans="5:6" customFormat="1" hidden="1" x14ac:dyDescent="0.25">
      <c r="E2875" s="4" t="e">
        <f>'Formula Sheet'!D2874</f>
        <v>#N/A</v>
      </c>
      <c r="F2875" s="4" t="e">
        <v>#N/A</v>
      </c>
    </row>
    <row r="2876" spans="5:6" customFormat="1" hidden="1" x14ac:dyDescent="0.25">
      <c r="E2876" s="4" t="e">
        <f>'Formula Sheet'!D2875</f>
        <v>#N/A</v>
      </c>
      <c r="F2876" s="4" t="e">
        <v>#N/A</v>
      </c>
    </row>
    <row r="2877" spans="5:6" customFormat="1" hidden="1" x14ac:dyDescent="0.25">
      <c r="E2877" s="4" t="e">
        <f>'Formula Sheet'!D2876</f>
        <v>#N/A</v>
      </c>
      <c r="F2877" s="4" t="e">
        <v>#N/A</v>
      </c>
    </row>
    <row r="2878" spans="5:6" customFormat="1" hidden="1" x14ac:dyDescent="0.25">
      <c r="E2878" s="4" t="e">
        <f>'Formula Sheet'!D2877</f>
        <v>#N/A</v>
      </c>
      <c r="F2878" s="4" t="e">
        <v>#N/A</v>
      </c>
    </row>
    <row r="2879" spans="5:6" customFormat="1" hidden="1" x14ac:dyDescent="0.25">
      <c r="E2879" s="4" t="e">
        <f>'Formula Sheet'!D2878</f>
        <v>#N/A</v>
      </c>
      <c r="F2879" s="4" t="e">
        <v>#N/A</v>
      </c>
    </row>
    <row r="2880" spans="5:6" customFormat="1" hidden="1" x14ac:dyDescent="0.25">
      <c r="E2880" s="4" t="e">
        <f>'Formula Sheet'!D2879</f>
        <v>#N/A</v>
      </c>
      <c r="F2880" s="4" t="e">
        <v>#N/A</v>
      </c>
    </row>
    <row r="2881" spans="5:6" customFormat="1" hidden="1" x14ac:dyDescent="0.25">
      <c r="E2881" s="4" t="e">
        <f>'Formula Sheet'!D2880</f>
        <v>#N/A</v>
      </c>
      <c r="F2881" s="4" t="e">
        <v>#N/A</v>
      </c>
    </row>
    <row r="2882" spans="5:6" customFormat="1" hidden="1" x14ac:dyDescent="0.25">
      <c r="E2882" s="4" t="e">
        <f>'Formula Sheet'!D2881</f>
        <v>#N/A</v>
      </c>
      <c r="F2882" s="4" t="e">
        <v>#N/A</v>
      </c>
    </row>
    <row r="2883" spans="5:6" customFormat="1" hidden="1" x14ac:dyDescent="0.25">
      <c r="E2883" s="4" t="e">
        <f>'Formula Sheet'!D2882</f>
        <v>#N/A</v>
      </c>
      <c r="F2883" s="4" t="e">
        <v>#N/A</v>
      </c>
    </row>
    <row r="2884" spans="5:6" customFormat="1" hidden="1" x14ac:dyDescent="0.25">
      <c r="E2884" s="4" t="e">
        <f>'Formula Sheet'!D2883</f>
        <v>#N/A</v>
      </c>
      <c r="F2884" s="4" t="e">
        <v>#N/A</v>
      </c>
    </row>
    <row r="2885" spans="5:6" customFormat="1" hidden="1" x14ac:dyDescent="0.25">
      <c r="E2885" s="4" t="e">
        <f>'Formula Sheet'!D2884</f>
        <v>#N/A</v>
      </c>
      <c r="F2885" s="4" t="e">
        <v>#N/A</v>
      </c>
    </row>
    <row r="2886" spans="5:6" customFormat="1" hidden="1" x14ac:dyDescent="0.25">
      <c r="E2886" s="4" t="e">
        <f>'Formula Sheet'!D2885</f>
        <v>#N/A</v>
      </c>
      <c r="F2886" s="4" t="e">
        <v>#N/A</v>
      </c>
    </row>
    <row r="2887" spans="5:6" customFormat="1" hidden="1" x14ac:dyDescent="0.25">
      <c r="E2887" s="4" t="e">
        <f>'Formula Sheet'!D2886</f>
        <v>#N/A</v>
      </c>
      <c r="F2887" s="4" t="e">
        <v>#N/A</v>
      </c>
    </row>
    <row r="2888" spans="5:6" customFormat="1" hidden="1" x14ac:dyDescent="0.25">
      <c r="E2888" s="4" t="e">
        <f>'Formula Sheet'!D2887</f>
        <v>#N/A</v>
      </c>
      <c r="F2888" s="4" t="e">
        <v>#N/A</v>
      </c>
    </row>
    <row r="2889" spans="5:6" customFormat="1" hidden="1" x14ac:dyDescent="0.25">
      <c r="E2889" s="4" t="e">
        <f>'Formula Sheet'!D2888</f>
        <v>#N/A</v>
      </c>
      <c r="F2889" s="4" t="e">
        <v>#N/A</v>
      </c>
    </row>
    <row r="2890" spans="5:6" customFormat="1" hidden="1" x14ac:dyDescent="0.25">
      <c r="E2890" s="4" t="e">
        <f>'Formula Sheet'!D2889</f>
        <v>#N/A</v>
      </c>
      <c r="F2890" s="4" t="e">
        <v>#N/A</v>
      </c>
    </row>
    <row r="2891" spans="5:6" customFormat="1" hidden="1" x14ac:dyDescent="0.25">
      <c r="E2891" s="4" t="e">
        <f>'Formula Sheet'!D2890</f>
        <v>#N/A</v>
      </c>
      <c r="F2891" s="4" t="e">
        <v>#N/A</v>
      </c>
    </row>
    <row r="2892" spans="5:6" customFormat="1" hidden="1" x14ac:dyDescent="0.25">
      <c r="E2892" s="4" t="e">
        <f>'Formula Sheet'!D2891</f>
        <v>#N/A</v>
      </c>
      <c r="F2892" s="4" t="e">
        <v>#N/A</v>
      </c>
    </row>
    <row r="2893" spans="5:6" customFormat="1" hidden="1" x14ac:dyDescent="0.25">
      <c r="E2893" s="4" t="e">
        <f>'Formula Sheet'!D2892</f>
        <v>#N/A</v>
      </c>
      <c r="F2893" s="4" t="e">
        <v>#N/A</v>
      </c>
    </row>
    <row r="2894" spans="5:6" customFormat="1" hidden="1" x14ac:dyDescent="0.25">
      <c r="E2894" s="4" t="e">
        <f>'Formula Sheet'!D2893</f>
        <v>#N/A</v>
      </c>
      <c r="F2894" s="4" t="e">
        <v>#N/A</v>
      </c>
    </row>
    <row r="2895" spans="5:6" customFormat="1" hidden="1" x14ac:dyDescent="0.25">
      <c r="E2895" s="4" t="e">
        <f>'Formula Sheet'!D2894</f>
        <v>#N/A</v>
      </c>
      <c r="F2895" s="4" t="e">
        <v>#N/A</v>
      </c>
    </row>
    <row r="2896" spans="5:6" customFormat="1" hidden="1" x14ac:dyDescent="0.25">
      <c r="E2896" s="4" t="e">
        <f>'Formula Sheet'!D2895</f>
        <v>#N/A</v>
      </c>
      <c r="F2896" s="4" t="e">
        <v>#N/A</v>
      </c>
    </row>
    <row r="2897" spans="5:6" customFormat="1" hidden="1" x14ac:dyDescent="0.25">
      <c r="E2897" s="4" t="e">
        <f>'Formula Sheet'!D2896</f>
        <v>#N/A</v>
      </c>
      <c r="F2897" s="4" t="e">
        <v>#N/A</v>
      </c>
    </row>
    <row r="2898" spans="5:6" customFormat="1" hidden="1" x14ac:dyDescent="0.25">
      <c r="E2898" s="4" t="e">
        <f>'Formula Sheet'!D2897</f>
        <v>#N/A</v>
      </c>
      <c r="F2898" s="4" t="e">
        <v>#N/A</v>
      </c>
    </row>
    <row r="2899" spans="5:6" customFormat="1" hidden="1" x14ac:dyDescent="0.25">
      <c r="E2899" s="4" t="e">
        <f>'Formula Sheet'!D2898</f>
        <v>#N/A</v>
      </c>
      <c r="F2899" s="4" t="e">
        <v>#N/A</v>
      </c>
    </row>
    <row r="2900" spans="5:6" customFormat="1" hidden="1" x14ac:dyDescent="0.25">
      <c r="E2900" s="4" t="e">
        <f>'Formula Sheet'!D2899</f>
        <v>#N/A</v>
      </c>
      <c r="F2900" s="4" t="e">
        <v>#N/A</v>
      </c>
    </row>
    <row r="2901" spans="5:6" customFormat="1" hidden="1" x14ac:dyDescent="0.25">
      <c r="E2901" s="4" t="e">
        <f>'Formula Sheet'!D2900</f>
        <v>#N/A</v>
      </c>
      <c r="F2901" s="4" t="e">
        <v>#N/A</v>
      </c>
    </row>
    <row r="2902" spans="5:6" customFormat="1" hidden="1" x14ac:dyDescent="0.25">
      <c r="E2902" s="4" t="e">
        <f>'Formula Sheet'!D2901</f>
        <v>#N/A</v>
      </c>
      <c r="F2902" s="4" t="e">
        <v>#N/A</v>
      </c>
    </row>
    <row r="2903" spans="5:6" customFormat="1" hidden="1" x14ac:dyDescent="0.25">
      <c r="E2903" s="4" t="e">
        <f>'Formula Sheet'!D2902</f>
        <v>#N/A</v>
      </c>
      <c r="F2903" s="4" t="e">
        <v>#N/A</v>
      </c>
    </row>
    <row r="2904" spans="5:6" customFormat="1" hidden="1" x14ac:dyDescent="0.25">
      <c r="E2904" s="4" t="e">
        <f>'Formula Sheet'!D2903</f>
        <v>#N/A</v>
      </c>
      <c r="F2904" s="4" t="e">
        <v>#N/A</v>
      </c>
    </row>
    <row r="2905" spans="5:6" customFormat="1" hidden="1" x14ac:dyDescent="0.25">
      <c r="E2905" s="4" t="e">
        <f>'Formula Sheet'!D2904</f>
        <v>#N/A</v>
      </c>
      <c r="F2905" s="4" t="e">
        <v>#N/A</v>
      </c>
    </row>
    <row r="2906" spans="5:6" customFormat="1" hidden="1" x14ac:dyDescent="0.25">
      <c r="E2906" s="4" t="e">
        <f>'Formula Sheet'!D2905</f>
        <v>#N/A</v>
      </c>
      <c r="F2906" s="4" t="e">
        <v>#N/A</v>
      </c>
    </row>
    <row r="2907" spans="5:6" customFormat="1" hidden="1" x14ac:dyDescent="0.25">
      <c r="E2907" s="4" t="e">
        <f>'Formula Sheet'!D2906</f>
        <v>#N/A</v>
      </c>
      <c r="F2907" s="4" t="e">
        <v>#N/A</v>
      </c>
    </row>
    <row r="2908" spans="5:6" customFormat="1" hidden="1" x14ac:dyDescent="0.25">
      <c r="E2908" s="4" t="e">
        <f>'Formula Sheet'!D2907</f>
        <v>#N/A</v>
      </c>
      <c r="F2908" s="4" t="e">
        <v>#N/A</v>
      </c>
    </row>
    <row r="2909" spans="5:6" customFormat="1" hidden="1" x14ac:dyDescent="0.25">
      <c r="E2909" s="4" t="e">
        <f>'Formula Sheet'!D2908</f>
        <v>#N/A</v>
      </c>
      <c r="F2909" s="4" t="e">
        <v>#N/A</v>
      </c>
    </row>
    <row r="2910" spans="5:6" customFormat="1" hidden="1" x14ac:dyDescent="0.25">
      <c r="E2910" s="4" t="e">
        <f>'Formula Sheet'!D2909</f>
        <v>#N/A</v>
      </c>
      <c r="F2910" s="4" t="e">
        <v>#N/A</v>
      </c>
    </row>
    <row r="2911" spans="5:6" customFormat="1" hidden="1" x14ac:dyDescent="0.25">
      <c r="E2911" s="4" t="e">
        <f>'Formula Sheet'!D2910</f>
        <v>#N/A</v>
      </c>
      <c r="F2911" s="4" t="e">
        <v>#N/A</v>
      </c>
    </row>
    <row r="2912" spans="5:6" customFormat="1" hidden="1" x14ac:dyDescent="0.25">
      <c r="E2912" s="4" t="e">
        <f>'Formula Sheet'!D2911</f>
        <v>#N/A</v>
      </c>
      <c r="F2912" s="4" t="e">
        <v>#N/A</v>
      </c>
    </row>
    <row r="2913" spans="5:6" customFormat="1" hidden="1" x14ac:dyDescent="0.25">
      <c r="E2913" s="4" t="e">
        <f>'Formula Sheet'!D2912</f>
        <v>#N/A</v>
      </c>
      <c r="F2913" s="4" t="e">
        <v>#N/A</v>
      </c>
    </row>
    <row r="2914" spans="5:6" customFormat="1" hidden="1" x14ac:dyDescent="0.25">
      <c r="E2914" s="4" t="e">
        <f>'Formula Sheet'!D2913</f>
        <v>#N/A</v>
      </c>
      <c r="F2914" s="4" t="e">
        <v>#N/A</v>
      </c>
    </row>
    <row r="2915" spans="5:6" customFormat="1" hidden="1" x14ac:dyDescent="0.25">
      <c r="E2915" s="4" t="e">
        <f>'Formula Sheet'!D2914</f>
        <v>#N/A</v>
      </c>
      <c r="F2915" s="4" t="e">
        <v>#N/A</v>
      </c>
    </row>
    <row r="2916" spans="5:6" customFormat="1" hidden="1" x14ac:dyDescent="0.25">
      <c r="E2916" s="4" t="e">
        <f>'Formula Sheet'!D2915</f>
        <v>#N/A</v>
      </c>
      <c r="F2916" s="4" t="e">
        <v>#N/A</v>
      </c>
    </row>
    <row r="2917" spans="5:6" customFormat="1" hidden="1" x14ac:dyDescent="0.25">
      <c r="E2917" s="4" t="e">
        <f>'Formula Sheet'!D2916</f>
        <v>#N/A</v>
      </c>
      <c r="F2917" s="4" t="e">
        <v>#N/A</v>
      </c>
    </row>
    <row r="2918" spans="5:6" customFormat="1" hidden="1" x14ac:dyDescent="0.25">
      <c r="E2918" s="4" t="e">
        <f>'Formula Sheet'!D2917</f>
        <v>#N/A</v>
      </c>
      <c r="F2918" s="4" t="e">
        <v>#N/A</v>
      </c>
    </row>
    <row r="2919" spans="5:6" customFormat="1" hidden="1" x14ac:dyDescent="0.25">
      <c r="E2919" s="4" t="e">
        <f>'Formula Sheet'!D2918</f>
        <v>#N/A</v>
      </c>
      <c r="F2919" s="4" t="e">
        <v>#N/A</v>
      </c>
    </row>
    <row r="2920" spans="5:6" customFormat="1" hidden="1" x14ac:dyDescent="0.25">
      <c r="E2920" s="4" t="e">
        <f>'Formula Sheet'!D2919</f>
        <v>#N/A</v>
      </c>
      <c r="F2920" s="4" t="e">
        <v>#N/A</v>
      </c>
    </row>
    <row r="2921" spans="5:6" customFormat="1" hidden="1" x14ac:dyDescent="0.25">
      <c r="E2921" s="4" t="e">
        <f>'Formula Sheet'!D2920</f>
        <v>#N/A</v>
      </c>
      <c r="F2921" s="4" t="e">
        <v>#N/A</v>
      </c>
    </row>
    <row r="2922" spans="5:6" customFormat="1" hidden="1" x14ac:dyDescent="0.25">
      <c r="E2922" s="4" t="e">
        <f>'Formula Sheet'!D2921</f>
        <v>#N/A</v>
      </c>
      <c r="F2922" s="4" t="e">
        <v>#N/A</v>
      </c>
    </row>
    <row r="2923" spans="5:6" customFormat="1" hidden="1" x14ac:dyDescent="0.25">
      <c r="E2923" s="4" t="e">
        <f>'Formula Sheet'!D2922</f>
        <v>#N/A</v>
      </c>
      <c r="F2923" s="4" t="e">
        <v>#N/A</v>
      </c>
    </row>
    <row r="2924" spans="5:6" customFormat="1" hidden="1" x14ac:dyDescent="0.25">
      <c r="E2924" s="4" t="e">
        <f>'Formula Sheet'!D2923</f>
        <v>#N/A</v>
      </c>
      <c r="F2924" s="4" t="e">
        <v>#N/A</v>
      </c>
    </row>
    <row r="2925" spans="5:6" customFormat="1" hidden="1" x14ac:dyDescent="0.25">
      <c r="E2925" s="4" t="e">
        <f>'Formula Sheet'!D2924</f>
        <v>#N/A</v>
      </c>
      <c r="F2925" s="4" t="e">
        <v>#N/A</v>
      </c>
    </row>
    <row r="2926" spans="5:6" customFormat="1" hidden="1" x14ac:dyDescent="0.25">
      <c r="E2926" s="4" t="e">
        <f>'Formula Sheet'!D2925</f>
        <v>#N/A</v>
      </c>
      <c r="F2926" s="4" t="e">
        <v>#N/A</v>
      </c>
    </row>
    <row r="2927" spans="5:6" customFormat="1" hidden="1" x14ac:dyDescent="0.25">
      <c r="E2927" s="4" t="e">
        <f>'Formula Sheet'!D2926</f>
        <v>#N/A</v>
      </c>
      <c r="F2927" s="4" t="e">
        <v>#N/A</v>
      </c>
    </row>
    <row r="2928" spans="5:6" customFormat="1" hidden="1" x14ac:dyDescent="0.25">
      <c r="E2928" s="4" t="e">
        <f>'Formula Sheet'!D2927</f>
        <v>#N/A</v>
      </c>
      <c r="F2928" s="4" t="e">
        <v>#N/A</v>
      </c>
    </row>
    <row r="2929" spans="5:6" customFormat="1" hidden="1" x14ac:dyDescent="0.25">
      <c r="E2929" s="4" t="e">
        <f>'Formula Sheet'!D2928</f>
        <v>#N/A</v>
      </c>
      <c r="F2929" s="4" t="e">
        <v>#N/A</v>
      </c>
    </row>
    <row r="2930" spans="5:6" customFormat="1" hidden="1" x14ac:dyDescent="0.25">
      <c r="E2930" s="4" t="e">
        <f>'Formula Sheet'!D2929</f>
        <v>#N/A</v>
      </c>
      <c r="F2930" s="4" t="e">
        <v>#N/A</v>
      </c>
    </row>
    <row r="2931" spans="5:6" customFormat="1" hidden="1" x14ac:dyDescent="0.25">
      <c r="E2931" s="4" t="e">
        <f>'Formula Sheet'!D2930</f>
        <v>#N/A</v>
      </c>
      <c r="F2931" s="4" t="e">
        <v>#N/A</v>
      </c>
    </row>
    <row r="2932" spans="5:6" customFormat="1" hidden="1" x14ac:dyDescent="0.25">
      <c r="E2932" s="4" t="e">
        <f>'Formula Sheet'!D2931</f>
        <v>#N/A</v>
      </c>
      <c r="F2932" s="4" t="e">
        <v>#N/A</v>
      </c>
    </row>
    <row r="2933" spans="5:6" customFormat="1" hidden="1" x14ac:dyDescent="0.25">
      <c r="E2933" s="4" t="e">
        <f>'Formula Sheet'!D2932</f>
        <v>#N/A</v>
      </c>
      <c r="F2933" s="4" t="e">
        <v>#N/A</v>
      </c>
    </row>
    <row r="2934" spans="5:6" customFormat="1" hidden="1" x14ac:dyDescent="0.25">
      <c r="E2934" s="4" t="e">
        <f>'Formula Sheet'!D2933</f>
        <v>#N/A</v>
      </c>
      <c r="F2934" s="4" t="e">
        <v>#N/A</v>
      </c>
    </row>
    <row r="2935" spans="5:6" customFormat="1" hidden="1" x14ac:dyDescent="0.25">
      <c r="E2935" s="4" t="e">
        <f>'Formula Sheet'!D2934</f>
        <v>#N/A</v>
      </c>
      <c r="F2935" s="4" t="e">
        <v>#N/A</v>
      </c>
    </row>
    <row r="2936" spans="5:6" customFormat="1" hidden="1" x14ac:dyDescent="0.25">
      <c r="E2936" s="4" t="e">
        <f>'Formula Sheet'!D2935</f>
        <v>#N/A</v>
      </c>
      <c r="F2936" s="4" t="e">
        <v>#N/A</v>
      </c>
    </row>
    <row r="2937" spans="5:6" customFormat="1" hidden="1" x14ac:dyDescent="0.25">
      <c r="E2937" s="4" t="e">
        <f>'Formula Sheet'!D2936</f>
        <v>#N/A</v>
      </c>
      <c r="F2937" s="4" t="e">
        <v>#N/A</v>
      </c>
    </row>
    <row r="2938" spans="5:6" customFormat="1" hidden="1" x14ac:dyDescent="0.25">
      <c r="E2938" s="4" t="e">
        <f>'Formula Sheet'!D2937</f>
        <v>#N/A</v>
      </c>
      <c r="F2938" s="4" t="e">
        <v>#N/A</v>
      </c>
    </row>
    <row r="2939" spans="5:6" customFormat="1" hidden="1" x14ac:dyDescent="0.25">
      <c r="E2939" s="4" t="e">
        <f>'Formula Sheet'!D2938</f>
        <v>#N/A</v>
      </c>
      <c r="F2939" s="4" t="e">
        <v>#N/A</v>
      </c>
    </row>
    <row r="2940" spans="5:6" customFormat="1" hidden="1" x14ac:dyDescent="0.25">
      <c r="E2940" s="4" t="e">
        <f>'Formula Sheet'!D2939</f>
        <v>#N/A</v>
      </c>
      <c r="F2940" s="4" t="e">
        <v>#N/A</v>
      </c>
    </row>
    <row r="2941" spans="5:6" customFormat="1" hidden="1" x14ac:dyDescent="0.25">
      <c r="E2941" s="4" t="e">
        <f>'Formula Sheet'!D2940</f>
        <v>#N/A</v>
      </c>
      <c r="F2941" s="4" t="e">
        <v>#N/A</v>
      </c>
    </row>
    <row r="2942" spans="5:6" customFormat="1" hidden="1" x14ac:dyDescent="0.25">
      <c r="E2942" s="4" t="e">
        <f>'Formula Sheet'!D2941</f>
        <v>#N/A</v>
      </c>
      <c r="F2942" s="4" t="e">
        <v>#N/A</v>
      </c>
    </row>
    <row r="2943" spans="5:6" customFormat="1" hidden="1" x14ac:dyDescent="0.25">
      <c r="E2943" s="4" t="e">
        <f>'Formula Sheet'!D2942</f>
        <v>#N/A</v>
      </c>
      <c r="F2943" s="4" t="e">
        <v>#N/A</v>
      </c>
    </row>
    <row r="2944" spans="5:6" customFormat="1" hidden="1" x14ac:dyDescent="0.25">
      <c r="E2944" s="4" t="e">
        <f>'Formula Sheet'!D2943</f>
        <v>#N/A</v>
      </c>
      <c r="F2944" s="4" t="e">
        <v>#N/A</v>
      </c>
    </row>
    <row r="2945" spans="5:6" customFormat="1" hidden="1" x14ac:dyDescent="0.25">
      <c r="E2945" s="4" t="e">
        <f>'Formula Sheet'!D2944</f>
        <v>#N/A</v>
      </c>
      <c r="F2945" s="4" t="e">
        <v>#N/A</v>
      </c>
    </row>
    <row r="2946" spans="5:6" customFormat="1" hidden="1" x14ac:dyDescent="0.25">
      <c r="E2946" s="4" t="e">
        <f>'Formula Sheet'!D2945</f>
        <v>#N/A</v>
      </c>
      <c r="F2946" s="4" t="e">
        <v>#N/A</v>
      </c>
    </row>
    <row r="2947" spans="5:6" customFormat="1" hidden="1" x14ac:dyDescent="0.25">
      <c r="E2947" s="4" t="e">
        <f>'Formula Sheet'!D2946</f>
        <v>#N/A</v>
      </c>
      <c r="F2947" s="4" t="e">
        <v>#N/A</v>
      </c>
    </row>
    <row r="2948" spans="5:6" customFormat="1" hidden="1" x14ac:dyDescent="0.25">
      <c r="E2948" s="4" t="e">
        <f>'Formula Sheet'!D2947</f>
        <v>#N/A</v>
      </c>
      <c r="F2948" s="4" t="e">
        <v>#N/A</v>
      </c>
    </row>
    <row r="2949" spans="5:6" customFormat="1" hidden="1" x14ac:dyDescent="0.25">
      <c r="E2949" s="4" t="e">
        <f>'Formula Sheet'!D2948</f>
        <v>#N/A</v>
      </c>
      <c r="F2949" s="4" t="e">
        <v>#N/A</v>
      </c>
    </row>
    <row r="2950" spans="5:6" customFormat="1" hidden="1" x14ac:dyDescent="0.25">
      <c r="E2950" s="4" t="e">
        <f>'Formula Sheet'!D2949</f>
        <v>#N/A</v>
      </c>
      <c r="F2950" s="4" t="e">
        <v>#N/A</v>
      </c>
    </row>
    <row r="2951" spans="5:6" customFormat="1" hidden="1" x14ac:dyDescent="0.25">
      <c r="E2951" s="4" t="e">
        <f>'Formula Sheet'!D2950</f>
        <v>#N/A</v>
      </c>
      <c r="F2951" s="4" t="e">
        <v>#N/A</v>
      </c>
    </row>
    <row r="2952" spans="5:6" customFormat="1" hidden="1" x14ac:dyDescent="0.25">
      <c r="E2952" s="4" t="e">
        <f>'Formula Sheet'!D2951</f>
        <v>#N/A</v>
      </c>
      <c r="F2952" s="4" t="e">
        <v>#N/A</v>
      </c>
    </row>
    <row r="2953" spans="5:6" customFormat="1" hidden="1" x14ac:dyDescent="0.25">
      <c r="E2953" s="4" t="e">
        <f>'Formula Sheet'!D2952</f>
        <v>#N/A</v>
      </c>
      <c r="F2953" s="4" t="e">
        <v>#N/A</v>
      </c>
    </row>
    <row r="2954" spans="5:6" customFormat="1" hidden="1" x14ac:dyDescent="0.25">
      <c r="E2954" s="4" t="e">
        <f>'Formula Sheet'!D2953</f>
        <v>#N/A</v>
      </c>
      <c r="F2954" s="4" t="e">
        <v>#N/A</v>
      </c>
    </row>
    <row r="2955" spans="5:6" customFormat="1" hidden="1" x14ac:dyDescent="0.25">
      <c r="E2955" s="4" t="e">
        <f>'Formula Sheet'!D2954</f>
        <v>#N/A</v>
      </c>
      <c r="F2955" s="4" t="e">
        <v>#N/A</v>
      </c>
    </row>
    <row r="2956" spans="5:6" customFormat="1" hidden="1" x14ac:dyDescent="0.25">
      <c r="E2956" s="4" t="e">
        <f>'Formula Sheet'!D2955</f>
        <v>#N/A</v>
      </c>
      <c r="F2956" s="4" t="e">
        <v>#N/A</v>
      </c>
    </row>
    <row r="2957" spans="5:6" customFormat="1" hidden="1" x14ac:dyDescent="0.25">
      <c r="E2957" s="4" t="e">
        <f>'Formula Sheet'!D2956</f>
        <v>#N/A</v>
      </c>
      <c r="F2957" s="4" t="e">
        <v>#N/A</v>
      </c>
    </row>
    <row r="2958" spans="5:6" customFormat="1" hidden="1" x14ac:dyDescent="0.25">
      <c r="E2958" s="4" t="e">
        <f>'Formula Sheet'!D2957</f>
        <v>#N/A</v>
      </c>
      <c r="F2958" s="4" t="e">
        <v>#N/A</v>
      </c>
    </row>
    <row r="2959" spans="5:6" customFormat="1" hidden="1" x14ac:dyDescent="0.25">
      <c r="E2959" s="4" t="e">
        <f>'Formula Sheet'!D2958</f>
        <v>#N/A</v>
      </c>
      <c r="F2959" s="4" t="e">
        <v>#N/A</v>
      </c>
    </row>
    <row r="2960" spans="5:6" customFormat="1" hidden="1" x14ac:dyDescent="0.25">
      <c r="E2960" s="4" t="e">
        <f>'Formula Sheet'!D2959</f>
        <v>#N/A</v>
      </c>
      <c r="F2960" s="4" t="e">
        <v>#N/A</v>
      </c>
    </row>
    <row r="2961" spans="5:6" customFormat="1" hidden="1" x14ac:dyDescent="0.25">
      <c r="E2961" s="4" t="e">
        <f>'Formula Sheet'!D2960</f>
        <v>#N/A</v>
      </c>
      <c r="F2961" s="4" t="e">
        <v>#N/A</v>
      </c>
    </row>
    <row r="2962" spans="5:6" customFormat="1" hidden="1" x14ac:dyDescent="0.25">
      <c r="E2962" s="4" t="e">
        <f>'Formula Sheet'!D2961</f>
        <v>#N/A</v>
      </c>
      <c r="F2962" s="4" t="e">
        <v>#N/A</v>
      </c>
    </row>
    <row r="2963" spans="5:6" customFormat="1" hidden="1" x14ac:dyDescent="0.25">
      <c r="E2963" s="4" t="e">
        <f>'Formula Sheet'!D2962</f>
        <v>#N/A</v>
      </c>
      <c r="F2963" s="4" t="e">
        <v>#N/A</v>
      </c>
    </row>
    <row r="2964" spans="5:6" customFormat="1" hidden="1" x14ac:dyDescent="0.25">
      <c r="E2964" s="4" t="e">
        <f>'Formula Sheet'!D2963</f>
        <v>#N/A</v>
      </c>
      <c r="F2964" s="4" t="e">
        <v>#N/A</v>
      </c>
    </row>
    <row r="2965" spans="5:6" customFormat="1" hidden="1" x14ac:dyDescent="0.25">
      <c r="E2965" s="4" t="e">
        <f>'Formula Sheet'!D2964</f>
        <v>#N/A</v>
      </c>
      <c r="F2965" s="4" t="e">
        <v>#N/A</v>
      </c>
    </row>
    <row r="2966" spans="5:6" customFormat="1" hidden="1" x14ac:dyDescent="0.25">
      <c r="E2966" s="4" t="e">
        <f>'Formula Sheet'!D2965</f>
        <v>#N/A</v>
      </c>
      <c r="F2966" s="4" t="e">
        <v>#N/A</v>
      </c>
    </row>
    <row r="2967" spans="5:6" customFormat="1" hidden="1" x14ac:dyDescent="0.25">
      <c r="E2967" s="4" t="e">
        <f>'Formula Sheet'!D2966</f>
        <v>#N/A</v>
      </c>
      <c r="F2967" s="4" t="e">
        <v>#N/A</v>
      </c>
    </row>
    <row r="2968" spans="5:6" customFormat="1" hidden="1" x14ac:dyDescent="0.25">
      <c r="E2968" s="4" t="e">
        <f>'Formula Sheet'!D2967</f>
        <v>#N/A</v>
      </c>
      <c r="F2968" s="4" t="e">
        <v>#N/A</v>
      </c>
    </row>
    <row r="2969" spans="5:6" customFormat="1" hidden="1" x14ac:dyDescent="0.25">
      <c r="E2969" s="4" t="e">
        <f>'Formula Sheet'!D2968</f>
        <v>#N/A</v>
      </c>
      <c r="F2969" s="4" t="e">
        <v>#N/A</v>
      </c>
    </row>
    <row r="2970" spans="5:6" customFormat="1" hidden="1" x14ac:dyDescent="0.25">
      <c r="E2970" s="4" t="e">
        <f>'Formula Sheet'!D2969</f>
        <v>#N/A</v>
      </c>
      <c r="F2970" s="4" t="e">
        <v>#N/A</v>
      </c>
    </row>
    <row r="2971" spans="5:6" customFormat="1" hidden="1" x14ac:dyDescent="0.25">
      <c r="E2971" s="4" t="e">
        <f>'Formula Sheet'!D2970</f>
        <v>#N/A</v>
      </c>
      <c r="F2971" s="4" t="e">
        <v>#N/A</v>
      </c>
    </row>
    <row r="2972" spans="5:6" customFormat="1" hidden="1" x14ac:dyDescent="0.25">
      <c r="E2972" s="4" t="e">
        <f>'Formula Sheet'!D2971</f>
        <v>#N/A</v>
      </c>
      <c r="F2972" s="4" t="e">
        <v>#N/A</v>
      </c>
    </row>
    <row r="2973" spans="5:6" customFormat="1" hidden="1" x14ac:dyDescent="0.25">
      <c r="E2973" s="4" t="e">
        <f>'Formula Sheet'!D2972</f>
        <v>#N/A</v>
      </c>
      <c r="F2973" s="4" t="e">
        <v>#N/A</v>
      </c>
    </row>
    <row r="2974" spans="5:6" customFormat="1" hidden="1" x14ac:dyDescent="0.25">
      <c r="E2974" s="4" t="e">
        <f>'Formula Sheet'!D2973</f>
        <v>#N/A</v>
      </c>
      <c r="F2974" s="4" t="e">
        <v>#N/A</v>
      </c>
    </row>
    <row r="2975" spans="5:6" customFormat="1" hidden="1" x14ac:dyDescent="0.25">
      <c r="E2975" s="4" t="e">
        <f>'Formula Sheet'!D2974</f>
        <v>#N/A</v>
      </c>
      <c r="F2975" s="4" t="e">
        <v>#N/A</v>
      </c>
    </row>
    <row r="2976" spans="5:6" customFormat="1" hidden="1" x14ac:dyDescent="0.25">
      <c r="E2976" s="4" t="e">
        <f>'Formula Sheet'!D2975</f>
        <v>#N/A</v>
      </c>
      <c r="F2976" s="4" t="e">
        <v>#N/A</v>
      </c>
    </row>
    <row r="2977" spans="5:6" customFormat="1" hidden="1" x14ac:dyDescent="0.25">
      <c r="E2977" s="4" t="e">
        <f>'Formula Sheet'!D2976</f>
        <v>#N/A</v>
      </c>
      <c r="F2977" s="4" t="e">
        <v>#N/A</v>
      </c>
    </row>
    <row r="2978" spans="5:6" customFormat="1" hidden="1" x14ac:dyDescent="0.25">
      <c r="E2978" s="4" t="e">
        <f>'Formula Sheet'!D2977</f>
        <v>#N/A</v>
      </c>
      <c r="F2978" s="4" t="e">
        <v>#N/A</v>
      </c>
    </row>
    <row r="2979" spans="5:6" customFormat="1" hidden="1" x14ac:dyDescent="0.25">
      <c r="E2979" s="4" t="e">
        <f>'Formula Sheet'!D2978</f>
        <v>#N/A</v>
      </c>
      <c r="F2979" s="4" t="e">
        <v>#N/A</v>
      </c>
    </row>
    <row r="2980" spans="5:6" customFormat="1" hidden="1" x14ac:dyDescent="0.25">
      <c r="E2980" s="4" t="e">
        <f>'Formula Sheet'!D2979</f>
        <v>#N/A</v>
      </c>
      <c r="F2980" s="4" t="e">
        <v>#N/A</v>
      </c>
    </row>
    <row r="2981" spans="5:6" customFormat="1" hidden="1" x14ac:dyDescent="0.25">
      <c r="E2981" s="4" t="e">
        <f>'Formula Sheet'!D2980</f>
        <v>#N/A</v>
      </c>
      <c r="F2981" s="4" t="e">
        <v>#N/A</v>
      </c>
    </row>
    <row r="2982" spans="5:6" customFormat="1" hidden="1" x14ac:dyDescent="0.25">
      <c r="E2982" s="4" t="e">
        <f>'Formula Sheet'!D2981</f>
        <v>#N/A</v>
      </c>
      <c r="F2982" s="4" t="e">
        <v>#N/A</v>
      </c>
    </row>
    <row r="2983" spans="5:6" customFormat="1" hidden="1" x14ac:dyDescent="0.25">
      <c r="E2983" s="4" t="e">
        <f>'Formula Sheet'!D2982</f>
        <v>#N/A</v>
      </c>
      <c r="F2983" s="4" t="e">
        <v>#N/A</v>
      </c>
    </row>
    <row r="2984" spans="5:6" customFormat="1" hidden="1" x14ac:dyDescent="0.25">
      <c r="E2984" s="4" t="e">
        <f>'Formula Sheet'!D2983</f>
        <v>#N/A</v>
      </c>
      <c r="F2984" s="4" t="e">
        <v>#N/A</v>
      </c>
    </row>
    <row r="2985" spans="5:6" customFormat="1" hidden="1" x14ac:dyDescent="0.25">
      <c r="E2985" s="4" t="e">
        <f>'Formula Sheet'!D2984</f>
        <v>#N/A</v>
      </c>
      <c r="F2985" s="4" t="e">
        <v>#N/A</v>
      </c>
    </row>
    <row r="2986" spans="5:6" customFormat="1" hidden="1" x14ac:dyDescent="0.25">
      <c r="E2986" s="4" t="e">
        <f>'Formula Sheet'!D2985</f>
        <v>#N/A</v>
      </c>
      <c r="F2986" s="4" t="e">
        <v>#N/A</v>
      </c>
    </row>
    <row r="2987" spans="5:6" customFormat="1" hidden="1" x14ac:dyDescent="0.25">
      <c r="E2987" s="4" t="e">
        <f>'Formula Sheet'!D2986</f>
        <v>#N/A</v>
      </c>
      <c r="F2987" s="4" t="e">
        <v>#N/A</v>
      </c>
    </row>
    <row r="2988" spans="5:6" customFormat="1" hidden="1" x14ac:dyDescent="0.25">
      <c r="E2988" s="4" t="e">
        <f>'Formula Sheet'!D2987</f>
        <v>#N/A</v>
      </c>
      <c r="F2988" s="4" t="e">
        <v>#N/A</v>
      </c>
    </row>
    <row r="2989" spans="5:6" customFormat="1" hidden="1" x14ac:dyDescent="0.25">
      <c r="E2989" s="4" t="e">
        <f>'Formula Sheet'!D2988</f>
        <v>#N/A</v>
      </c>
      <c r="F2989" s="4" t="e">
        <v>#N/A</v>
      </c>
    </row>
    <row r="2990" spans="5:6" customFormat="1" hidden="1" x14ac:dyDescent="0.25">
      <c r="E2990" s="4" t="e">
        <f>'Formula Sheet'!D2989</f>
        <v>#N/A</v>
      </c>
      <c r="F2990" s="4" t="e">
        <v>#N/A</v>
      </c>
    </row>
    <row r="2991" spans="5:6" customFormat="1" hidden="1" x14ac:dyDescent="0.25">
      <c r="E2991" s="4" t="e">
        <f>'Formula Sheet'!D2990</f>
        <v>#N/A</v>
      </c>
      <c r="F2991" s="4" t="e">
        <v>#N/A</v>
      </c>
    </row>
    <row r="2992" spans="5:6" customFormat="1" hidden="1" x14ac:dyDescent="0.25">
      <c r="E2992" s="4" t="e">
        <f>'Formula Sheet'!D2991</f>
        <v>#N/A</v>
      </c>
      <c r="F2992" s="4" t="e">
        <v>#N/A</v>
      </c>
    </row>
    <row r="2993" spans="5:6" customFormat="1" hidden="1" x14ac:dyDescent="0.25">
      <c r="E2993" s="4" t="e">
        <f>'Formula Sheet'!D2992</f>
        <v>#N/A</v>
      </c>
      <c r="F2993" s="4" t="e">
        <v>#N/A</v>
      </c>
    </row>
    <row r="2994" spans="5:6" customFormat="1" hidden="1" x14ac:dyDescent="0.25">
      <c r="E2994" s="4" t="e">
        <f>'Formula Sheet'!D2993</f>
        <v>#N/A</v>
      </c>
      <c r="F2994" s="4" t="e">
        <v>#N/A</v>
      </c>
    </row>
    <row r="2995" spans="5:6" customFormat="1" hidden="1" x14ac:dyDescent="0.25">
      <c r="E2995" s="4" t="e">
        <f>'Formula Sheet'!D2994</f>
        <v>#N/A</v>
      </c>
      <c r="F2995" s="4" t="e">
        <v>#N/A</v>
      </c>
    </row>
    <row r="2996" spans="5:6" customFormat="1" hidden="1" x14ac:dyDescent="0.25">
      <c r="E2996" s="4" t="e">
        <f>'Formula Sheet'!D2995</f>
        <v>#N/A</v>
      </c>
      <c r="F2996" s="4" t="e">
        <v>#N/A</v>
      </c>
    </row>
    <row r="2997" spans="5:6" customFormat="1" hidden="1" x14ac:dyDescent="0.25">
      <c r="E2997" s="4" t="e">
        <f>'Formula Sheet'!D2996</f>
        <v>#N/A</v>
      </c>
      <c r="F2997" s="4" t="e">
        <v>#N/A</v>
      </c>
    </row>
    <row r="2998" spans="5:6" customFormat="1" hidden="1" x14ac:dyDescent="0.25">
      <c r="E2998" s="4" t="e">
        <f>'Formula Sheet'!D2997</f>
        <v>#N/A</v>
      </c>
      <c r="F2998" s="4" t="e">
        <v>#N/A</v>
      </c>
    </row>
    <row r="2999" spans="5:6" customFormat="1" hidden="1" x14ac:dyDescent="0.25">
      <c r="E2999" s="4" t="e">
        <f>'Formula Sheet'!D2998</f>
        <v>#N/A</v>
      </c>
      <c r="F2999" s="4" t="e">
        <v>#N/A</v>
      </c>
    </row>
    <row r="3000" spans="5:6" customFormat="1" hidden="1" x14ac:dyDescent="0.25">
      <c r="E3000" s="4" t="e">
        <f>'Formula Sheet'!D2999</f>
        <v>#N/A</v>
      </c>
      <c r="F3000" s="4" t="e">
        <v>#N/A</v>
      </c>
    </row>
    <row r="3001" spans="5:6" customFormat="1" hidden="1" x14ac:dyDescent="0.25">
      <c r="E3001" s="4" t="e">
        <f>'Formula Sheet'!D3000</f>
        <v>#N/A</v>
      </c>
      <c r="F3001" s="4" t="e">
        <v>#N/A</v>
      </c>
    </row>
    <row r="3002" spans="5:6" customFormat="1" hidden="1" x14ac:dyDescent="0.25">
      <c r="E3002" s="4" t="e">
        <f>'Formula Sheet'!D3001</f>
        <v>#N/A</v>
      </c>
      <c r="F3002" s="4" t="e">
        <v>#N/A</v>
      </c>
    </row>
    <row r="3003" spans="5:6" customFormat="1" hidden="1" x14ac:dyDescent="0.25">
      <c r="E3003" s="4" t="e">
        <f>'Formula Sheet'!D3002</f>
        <v>#N/A</v>
      </c>
      <c r="F3003" s="4" t="e">
        <v>#N/A</v>
      </c>
    </row>
    <row r="3004" spans="5:6" customFormat="1" hidden="1" x14ac:dyDescent="0.25">
      <c r="E3004" s="4" t="e">
        <f>'Formula Sheet'!D3003</f>
        <v>#N/A</v>
      </c>
      <c r="F3004" s="4" t="e">
        <v>#N/A</v>
      </c>
    </row>
    <row r="3005" spans="5:6" customFormat="1" hidden="1" x14ac:dyDescent="0.25">
      <c r="E3005" s="4" t="e">
        <f>'Formula Sheet'!D3004</f>
        <v>#N/A</v>
      </c>
      <c r="F3005" s="4" t="e">
        <v>#N/A</v>
      </c>
    </row>
    <row r="3006" spans="5:6" customFormat="1" hidden="1" x14ac:dyDescent="0.25">
      <c r="E3006" s="4" t="e">
        <f>'Formula Sheet'!D3005</f>
        <v>#N/A</v>
      </c>
      <c r="F3006" s="4" t="e">
        <v>#N/A</v>
      </c>
    </row>
    <row r="3007" spans="5:6" customFormat="1" hidden="1" x14ac:dyDescent="0.25">
      <c r="E3007" s="4" t="e">
        <f>'Formula Sheet'!D3006</f>
        <v>#N/A</v>
      </c>
      <c r="F3007" s="4" t="e">
        <v>#N/A</v>
      </c>
    </row>
    <row r="3008" spans="5:6" customFormat="1" hidden="1" x14ac:dyDescent="0.25">
      <c r="E3008" s="4" t="e">
        <f>'Formula Sheet'!D3007</f>
        <v>#N/A</v>
      </c>
      <c r="F3008" s="4" t="e">
        <v>#N/A</v>
      </c>
    </row>
    <row r="3009" spans="5:6" customFormat="1" hidden="1" x14ac:dyDescent="0.25">
      <c r="E3009" s="4" t="e">
        <f>'Formula Sheet'!D3008</f>
        <v>#N/A</v>
      </c>
      <c r="F3009" s="4" t="e">
        <v>#N/A</v>
      </c>
    </row>
    <row r="3010" spans="5:6" customFormat="1" hidden="1" x14ac:dyDescent="0.25">
      <c r="E3010" s="4" t="e">
        <f>'Formula Sheet'!D3009</f>
        <v>#N/A</v>
      </c>
      <c r="F3010" s="4" t="e">
        <v>#N/A</v>
      </c>
    </row>
    <row r="3011" spans="5:6" customFormat="1" hidden="1" x14ac:dyDescent="0.25">
      <c r="E3011" s="4" t="e">
        <f>'Formula Sheet'!D3010</f>
        <v>#N/A</v>
      </c>
      <c r="F3011" s="4" t="e">
        <v>#N/A</v>
      </c>
    </row>
    <row r="3012" spans="5:6" customFormat="1" hidden="1" x14ac:dyDescent="0.25">
      <c r="E3012" s="4" t="e">
        <f>'Formula Sheet'!D3011</f>
        <v>#N/A</v>
      </c>
      <c r="F3012" s="4" t="e">
        <v>#N/A</v>
      </c>
    </row>
    <row r="3013" spans="5:6" customFormat="1" hidden="1" x14ac:dyDescent="0.25">
      <c r="E3013" s="4" t="e">
        <f>'Formula Sheet'!D3012</f>
        <v>#N/A</v>
      </c>
      <c r="F3013" s="4" t="e">
        <v>#N/A</v>
      </c>
    </row>
    <row r="3014" spans="5:6" customFormat="1" hidden="1" x14ac:dyDescent="0.25">
      <c r="E3014" s="4" t="e">
        <f>'Formula Sheet'!D3013</f>
        <v>#N/A</v>
      </c>
      <c r="F3014" s="4" t="e">
        <v>#N/A</v>
      </c>
    </row>
    <row r="3015" spans="5:6" customFormat="1" hidden="1" x14ac:dyDescent="0.25">
      <c r="E3015" s="4" t="e">
        <f>'Formula Sheet'!D3014</f>
        <v>#N/A</v>
      </c>
      <c r="F3015" s="4" t="e">
        <v>#N/A</v>
      </c>
    </row>
    <row r="3016" spans="5:6" customFormat="1" hidden="1" x14ac:dyDescent="0.25">
      <c r="E3016" s="4" t="e">
        <f>'Formula Sheet'!D3015</f>
        <v>#N/A</v>
      </c>
      <c r="F3016" s="4" t="e">
        <v>#N/A</v>
      </c>
    </row>
    <row r="3017" spans="5:6" customFormat="1" hidden="1" x14ac:dyDescent="0.25">
      <c r="E3017" s="4" t="e">
        <f>'Formula Sheet'!D3016</f>
        <v>#N/A</v>
      </c>
      <c r="F3017" s="4" t="e">
        <v>#N/A</v>
      </c>
    </row>
    <row r="3018" spans="5:6" customFormat="1" hidden="1" x14ac:dyDescent="0.25">
      <c r="E3018" s="4" t="e">
        <f>'Formula Sheet'!D3017</f>
        <v>#N/A</v>
      </c>
      <c r="F3018" s="4" t="e">
        <v>#N/A</v>
      </c>
    </row>
    <row r="3019" spans="5:6" customFormat="1" hidden="1" x14ac:dyDescent="0.25">
      <c r="E3019" s="4" t="e">
        <f>'Formula Sheet'!D3018</f>
        <v>#N/A</v>
      </c>
      <c r="F3019" s="4" t="e">
        <v>#N/A</v>
      </c>
    </row>
    <row r="3020" spans="5:6" customFormat="1" hidden="1" x14ac:dyDescent="0.25">
      <c r="E3020" s="4" t="e">
        <f>'Formula Sheet'!D3019</f>
        <v>#N/A</v>
      </c>
      <c r="F3020" s="4" t="e">
        <v>#N/A</v>
      </c>
    </row>
    <row r="3021" spans="5:6" customFormat="1" hidden="1" x14ac:dyDescent="0.25">
      <c r="E3021" s="4" t="e">
        <f>'Formula Sheet'!D3020</f>
        <v>#N/A</v>
      </c>
      <c r="F3021" s="4" t="e">
        <v>#N/A</v>
      </c>
    </row>
    <row r="3022" spans="5:6" customFormat="1" hidden="1" x14ac:dyDescent="0.25">
      <c r="E3022" s="4" t="e">
        <f>'Formula Sheet'!D3021</f>
        <v>#N/A</v>
      </c>
      <c r="F3022" s="4" t="e">
        <v>#N/A</v>
      </c>
    </row>
    <row r="3023" spans="5:6" customFormat="1" hidden="1" x14ac:dyDescent="0.25">
      <c r="E3023" s="4" t="e">
        <f>'Formula Sheet'!D3022</f>
        <v>#N/A</v>
      </c>
      <c r="F3023" s="4" t="e">
        <v>#N/A</v>
      </c>
    </row>
    <row r="3024" spans="5:6" customFormat="1" hidden="1" x14ac:dyDescent="0.25">
      <c r="E3024" s="4" t="e">
        <f>'Formula Sheet'!D3023</f>
        <v>#N/A</v>
      </c>
      <c r="F3024" s="4" t="e">
        <v>#N/A</v>
      </c>
    </row>
    <row r="3025" spans="5:6" customFormat="1" hidden="1" x14ac:dyDescent="0.25">
      <c r="E3025" s="4" t="e">
        <f>'Formula Sheet'!D3024</f>
        <v>#N/A</v>
      </c>
      <c r="F3025" s="4" t="e">
        <v>#N/A</v>
      </c>
    </row>
    <row r="3026" spans="5:6" customFormat="1" hidden="1" x14ac:dyDescent="0.25">
      <c r="E3026" s="4" t="e">
        <f>'Formula Sheet'!D3025</f>
        <v>#N/A</v>
      </c>
      <c r="F3026" s="4" t="e">
        <v>#N/A</v>
      </c>
    </row>
    <row r="3027" spans="5:6" customFormat="1" hidden="1" x14ac:dyDescent="0.25">
      <c r="E3027" s="4" t="e">
        <f>'Formula Sheet'!D3026</f>
        <v>#N/A</v>
      </c>
      <c r="F3027" s="4" t="e">
        <v>#N/A</v>
      </c>
    </row>
    <row r="3028" spans="5:6" customFormat="1" hidden="1" x14ac:dyDescent="0.25">
      <c r="E3028" s="4" t="e">
        <f>'Formula Sheet'!D3027</f>
        <v>#N/A</v>
      </c>
      <c r="F3028" s="4" t="e">
        <v>#N/A</v>
      </c>
    </row>
    <row r="3029" spans="5:6" customFormat="1" hidden="1" x14ac:dyDescent="0.25">
      <c r="E3029" s="4" t="e">
        <f>'Formula Sheet'!D3028</f>
        <v>#N/A</v>
      </c>
      <c r="F3029" s="4" t="e">
        <v>#N/A</v>
      </c>
    </row>
    <row r="3030" spans="5:6" customFormat="1" hidden="1" x14ac:dyDescent="0.25">
      <c r="E3030" s="4" t="e">
        <f>'Formula Sheet'!D3029</f>
        <v>#N/A</v>
      </c>
      <c r="F3030" s="4" t="e">
        <v>#N/A</v>
      </c>
    </row>
    <row r="3031" spans="5:6" customFormat="1" hidden="1" x14ac:dyDescent="0.25">
      <c r="E3031" s="4" t="e">
        <f>'Formula Sheet'!D3030</f>
        <v>#N/A</v>
      </c>
      <c r="F3031" s="4" t="e">
        <v>#N/A</v>
      </c>
    </row>
    <row r="3032" spans="5:6" customFormat="1" hidden="1" x14ac:dyDescent="0.25">
      <c r="E3032" s="4" t="e">
        <f>'Formula Sheet'!D3031</f>
        <v>#N/A</v>
      </c>
      <c r="F3032" s="4" t="e">
        <v>#N/A</v>
      </c>
    </row>
    <row r="3033" spans="5:6" customFormat="1" hidden="1" x14ac:dyDescent="0.25">
      <c r="E3033" s="4" t="e">
        <f>'Formula Sheet'!D3032</f>
        <v>#N/A</v>
      </c>
      <c r="F3033" s="4" t="e">
        <v>#N/A</v>
      </c>
    </row>
    <row r="3034" spans="5:6" customFormat="1" hidden="1" x14ac:dyDescent="0.25">
      <c r="E3034" s="4" t="e">
        <f>'Formula Sheet'!D3033</f>
        <v>#N/A</v>
      </c>
      <c r="F3034" s="4" t="e">
        <v>#N/A</v>
      </c>
    </row>
    <row r="3035" spans="5:6" customFormat="1" hidden="1" x14ac:dyDescent="0.25">
      <c r="E3035" s="4" t="e">
        <f>'Formula Sheet'!D3034</f>
        <v>#N/A</v>
      </c>
      <c r="F3035" s="4" t="e">
        <v>#N/A</v>
      </c>
    </row>
    <row r="3036" spans="5:6" customFormat="1" hidden="1" x14ac:dyDescent="0.25">
      <c r="E3036" s="4" t="e">
        <f>'Formula Sheet'!D3035</f>
        <v>#N/A</v>
      </c>
      <c r="F3036" s="4" t="e">
        <v>#N/A</v>
      </c>
    </row>
    <row r="3037" spans="5:6" customFormat="1" hidden="1" x14ac:dyDescent="0.25">
      <c r="E3037" s="4" t="e">
        <f>'Formula Sheet'!D3036</f>
        <v>#N/A</v>
      </c>
      <c r="F3037" s="4" t="e">
        <v>#N/A</v>
      </c>
    </row>
    <row r="3038" spans="5:6" customFormat="1" hidden="1" x14ac:dyDescent="0.25">
      <c r="E3038" s="4" t="e">
        <f>'Formula Sheet'!D3037</f>
        <v>#N/A</v>
      </c>
      <c r="F3038" s="4" t="e">
        <v>#N/A</v>
      </c>
    </row>
    <row r="3039" spans="5:6" customFormat="1" hidden="1" x14ac:dyDescent="0.25">
      <c r="E3039" s="4" t="e">
        <f>'Formula Sheet'!D3038</f>
        <v>#N/A</v>
      </c>
      <c r="F3039" s="4" t="e">
        <v>#N/A</v>
      </c>
    </row>
    <row r="3040" spans="5:6" customFormat="1" hidden="1" x14ac:dyDescent="0.25">
      <c r="E3040" s="4" t="e">
        <f>'Formula Sheet'!D3039</f>
        <v>#N/A</v>
      </c>
      <c r="F3040" s="4" t="e">
        <v>#N/A</v>
      </c>
    </row>
    <row r="3041" spans="5:6" customFormat="1" hidden="1" x14ac:dyDescent="0.25">
      <c r="E3041" s="4" t="e">
        <f>'Formula Sheet'!D3040</f>
        <v>#N/A</v>
      </c>
      <c r="F3041" s="4" t="e">
        <v>#N/A</v>
      </c>
    </row>
    <row r="3042" spans="5:6" customFormat="1" hidden="1" x14ac:dyDescent="0.25">
      <c r="E3042" s="4" t="e">
        <f>'Formula Sheet'!D3041</f>
        <v>#N/A</v>
      </c>
      <c r="F3042" s="4" t="e">
        <v>#N/A</v>
      </c>
    </row>
    <row r="3043" spans="5:6" customFormat="1" hidden="1" x14ac:dyDescent="0.25">
      <c r="E3043" s="4" t="e">
        <f>'Formula Sheet'!D3042</f>
        <v>#N/A</v>
      </c>
      <c r="F3043" s="4" t="e">
        <v>#N/A</v>
      </c>
    </row>
    <row r="3044" spans="5:6" customFormat="1" hidden="1" x14ac:dyDescent="0.25">
      <c r="E3044" s="4" t="e">
        <f>'Formula Sheet'!D3043</f>
        <v>#N/A</v>
      </c>
      <c r="F3044" s="4" t="e">
        <v>#N/A</v>
      </c>
    </row>
    <row r="3045" spans="5:6" customFormat="1" hidden="1" x14ac:dyDescent="0.25">
      <c r="E3045" s="4" t="e">
        <f>'Formula Sheet'!D3044</f>
        <v>#N/A</v>
      </c>
      <c r="F3045" s="4" t="e">
        <v>#N/A</v>
      </c>
    </row>
    <row r="3046" spans="5:6" customFormat="1" hidden="1" x14ac:dyDescent="0.25">
      <c r="E3046" s="4" t="e">
        <f>'Formula Sheet'!D3045</f>
        <v>#N/A</v>
      </c>
      <c r="F3046" s="4" t="e">
        <v>#N/A</v>
      </c>
    </row>
    <row r="3047" spans="5:6" customFormat="1" hidden="1" x14ac:dyDescent="0.25">
      <c r="E3047" s="4" t="e">
        <f>'Formula Sheet'!D3046</f>
        <v>#N/A</v>
      </c>
      <c r="F3047" s="4" t="e">
        <v>#N/A</v>
      </c>
    </row>
    <row r="3048" spans="5:6" customFormat="1" hidden="1" x14ac:dyDescent="0.25">
      <c r="E3048" s="4" t="e">
        <f>'Formula Sheet'!D3047</f>
        <v>#N/A</v>
      </c>
      <c r="F3048" s="4" t="e">
        <v>#N/A</v>
      </c>
    </row>
    <row r="3049" spans="5:6" customFormat="1" hidden="1" x14ac:dyDescent="0.25">
      <c r="E3049" s="4" t="e">
        <f>'Formula Sheet'!D3048</f>
        <v>#N/A</v>
      </c>
      <c r="F3049" s="4" t="e">
        <v>#N/A</v>
      </c>
    </row>
    <row r="3050" spans="5:6" customFormat="1" hidden="1" x14ac:dyDescent="0.25">
      <c r="E3050" s="4" t="e">
        <f>'Formula Sheet'!D3049</f>
        <v>#N/A</v>
      </c>
      <c r="F3050" s="4" t="e">
        <v>#N/A</v>
      </c>
    </row>
    <row r="3051" spans="5:6" customFormat="1" hidden="1" x14ac:dyDescent="0.25">
      <c r="E3051" s="4" t="e">
        <f>'Formula Sheet'!D3050</f>
        <v>#N/A</v>
      </c>
      <c r="F3051" s="4" t="e">
        <v>#N/A</v>
      </c>
    </row>
    <row r="3052" spans="5:6" customFormat="1" hidden="1" x14ac:dyDescent="0.25">
      <c r="E3052" s="4" t="e">
        <f>'Formula Sheet'!D3051</f>
        <v>#N/A</v>
      </c>
      <c r="F3052" s="4" t="e">
        <v>#N/A</v>
      </c>
    </row>
    <row r="3053" spans="5:6" customFormat="1" hidden="1" x14ac:dyDescent="0.25">
      <c r="E3053" s="4" t="e">
        <f>'Formula Sheet'!D3052</f>
        <v>#N/A</v>
      </c>
      <c r="F3053" s="4" t="e">
        <v>#N/A</v>
      </c>
    </row>
    <row r="3054" spans="5:6" customFormat="1" hidden="1" x14ac:dyDescent="0.25">
      <c r="E3054" s="4" t="e">
        <f>'Formula Sheet'!D3053</f>
        <v>#N/A</v>
      </c>
      <c r="F3054" s="4" t="e">
        <v>#N/A</v>
      </c>
    </row>
    <row r="3055" spans="5:6" customFormat="1" hidden="1" x14ac:dyDescent="0.25">
      <c r="E3055" s="4" t="e">
        <f>'Formula Sheet'!D3054</f>
        <v>#N/A</v>
      </c>
      <c r="F3055" s="4" t="e">
        <v>#N/A</v>
      </c>
    </row>
    <row r="3056" spans="5:6" customFormat="1" hidden="1" x14ac:dyDescent="0.25">
      <c r="E3056" s="4" t="e">
        <f>'Formula Sheet'!D3055</f>
        <v>#N/A</v>
      </c>
      <c r="F3056" s="4" t="e">
        <v>#N/A</v>
      </c>
    </row>
    <row r="3057" spans="5:6" customFormat="1" hidden="1" x14ac:dyDescent="0.25">
      <c r="E3057" s="4" t="e">
        <f>'Formula Sheet'!D3056</f>
        <v>#N/A</v>
      </c>
      <c r="F3057" s="4" t="e">
        <v>#N/A</v>
      </c>
    </row>
    <row r="3058" spans="5:6" customFormat="1" hidden="1" x14ac:dyDescent="0.25">
      <c r="E3058" s="4" t="e">
        <f>'Formula Sheet'!D3057</f>
        <v>#N/A</v>
      </c>
      <c r="F3058" s="4" t="e">
        <v>#N/A</v>
      </c>
    </row>
    <row r="3059" spans="5:6" customFormat="1" hidden="1" x14ac:dyDescent="0.25">
      <c r="E3059" s="4" t="e">
        <f>'Formula Sheet'!D3058</f>
        <v>#N/A</v>
      </c>
      <c r="F3059" s="4" t="e">
        <v>#N/A</v>
      </c>
    </row>
    <row r="3060" spans="5:6" customFormat="1" hidden="1" x14ac:dyDescent="0.25">
      <c r="E3060" s="4" t="e">
        <f>'Formula Sheet'!D3059</f>
        <v>#N/A</v>
      </c>
      <c r="F3060" s="4" t="e">
        <v>#N/A</v>
      </c>
    </row>
    <row r="3061" spans="5:6" customFormat="1" hidden="1" x14ac:dyDescent="0.25">
      <c r="E3061" s="4" t="e">
        <f>'Formula Sheet'!D3060</f>
        <v>#N/A</v>
      </c>
      <c r="F3061" s="4" t="e">
        <v>#N/A</v>
      </c>
    </row>
    <row r="3062" spans="5:6" customFormat="1" hidden="1" x14ac:dyDescent="0.25">
      <c r="E3062" s="4" t="e">
        <f>'Formula Sheet'!D3061</f>
        <v>#N/A</v>
      </c>
      <c r="F3062" s="4" t="e">
        <v>#N/A</v>
      </c>
    </row>
    <row r="3063" spans="5:6" customFormat="1" hidden="1" x14ac:dyDescent="0.25">
      <c r="E3063" s="4" t="e">
        <f>'Formula Sheet'!D3062</f>
        <v>#N/A</v>
      </c>
      <c r="F3063" s="4" t="e">
        <v>#N/A</v>
      </c>
    </row>
    <row r="3064" spans="5:6" customFormat="1" hidden="1" x14ac:dyDescent="0.25">
      <c r="E3064" s="4" t="e">
        <f>'Formula Sheet'!D3063</f>
        <v>#N/A</v>
      </c>
      <c r="F3064" s="4" t="e">
        <v>#N/A</v>
      </c>
    </row>
    <row r="3065" spans="5:6" customFormat="1" hidden="1" x14ac:dyDescent="0.25">
      <c r="E3065" s="4" t="e">
        <f>'Formula Sheet'!D3064</f>
        <v>#N/A</v>
      </c>
      <c r="F3065" s="4" t="e">
        <v>#N/A</v>
      </c>
    </row>
    <row r="3066" spans="5:6" customFormat="1" hidden="1" x14ac:dyDescent="0.25">
      <c r="E3066" s="4" t="e">
        <f>'Formula Sheet'!D3065</f>
        <v>#N/A</v>
      </c>
      <c r="F3066" s="4" t="e">
        <v>#N/A</v>
      </c>
    </row>
    <row r="3067" spans="5:6" customFormat="1" hidden="1" x14ac:dyDescent="0.25">
      <c r="E3067" s="4" t="e">
        <f>'Formula Sheet'!D3066</f>
        <v>#N/A</v>
      </c>
      <c r="F3067" s="4" t="e">
        <v>#N/A</v>
      </c>
    </row>
    <row r="3068" spans="5:6" customFormat="1" hidden="1" x14ac:dyDescent="0.25">
      <c r="E3068" s="4" t="e">
        <f>'Formula Sheet'!D3067</f>
        <v>#N/A</v>
      </c>
      <c r="F3068" s="4" t="e">
        <v>#N/A</v>
      </c>
    </row>
    <row r="3069" spans="5:6" customFormat="1" hidden="1" x14ac:dyDescent="0.25">
      <c r="E3069" s="4" t="e">
        <f>'Formula Sheet'!D3068</f>
        <v>#N/A</v>
      </c>
      <c r="F3069" s="4" t="e">
        <v>#N/A</v>
      </c>
    </row>
    <row r="3070" spans="5:6" customFormat="1" hidden="1" x14ac:dyDescent="0.25">
      <c r="E3070" s="4" t="e">
        <f>'Formula Sheet'!D3069</f>
        <v>#N/A</v>
      </c>
      <c r="F3070" s="4" t="e">
        <v>#N/A</v>
      </c>
    </row>
    <row r="3071" spans="5:6" customFormat="1" hidden="1" x14ac:dyDescent="0.25">
      <c r="E3071" s="4" t="e">
        <f>'Formula Sheet'!D3070</f>
        <v>#N/A</v>
      </c>
      <c r="F3071" s="4" t="e">
        <v>#N/A</v>
      </c>
    </row>
    <row r="3072" spans="5:6" customFormat="1" hidden="1" x14ac:dyDescent="0.25">
      <c r="E3072" s="4" t="e">
        <f>'Formula Sheet'!D3071</f>
        <v>#N/A</v>
      </c>
      <c r="F3072" s="4" t="e">
        <v>#N/A</v>
      </c>
    </row>
    <row r="3073" spans="5:6" customFormat="1" hidden="1" x14ac:dyDescent="0.25">
      <c r="E3073" s="4" t="e">
        <f>'Formula Sheet'!D3072</f>
        <v>#N/A</v>
      </c>
      <c r="F3073" s="4" t="e">
        <v>#N/A</v>
      </c>
    </row>
    <row r="3074" spans="5:6" customFormat="1" hidden="1" x14ac:dyDescent="0.25">
      <c r="E3074" s="4" t="e">
        <f>'Formula Sheet'!D3073</f>
        <v>#N/A</v>
      </c>
      <c r="F3074" s="4" t="e">
        <v>#N/A</v>
      </c>
    </row>
    <row r="3075" spans="5:6" customFormat="1" hidden="1" x14ac:dyDescent="0.25">
      <c r="E3075" s="4" t="e">
        <f>'Formula Sheet'!D3074</f>
        <v>#N/A</v>
      </c>
      <c r="F3075" s="4" t="e">
        <v>#N/A</v>
      </c>
    </row>
    <row r="3076" spans="5:6" customFormat="1" hidden="1" x14ac:dyDescent="0.25">
      <c r="E3076" s="4" t="e">
        <f>'Formula Sheet'!D3075</f>
        <v>#N/A</v>
      </c>
      <c r="F3076" s="4" t="e">
        <v>#N/A</v>
      </c>
    </row>
    <row r="3077" spans="5:6" customFormat="1" hidden="1" x14ac:dyDescent="0.25">
      <c r="E3077" s="4" t="e">
        <f>'Formula Sheet'!D3076</f>
        <v>#N/A</v>
      </c>
      <c r="F3077" s="4" t="e">
        <v>#N/A</v>
      </c>
    </row>
    <row r="3078" spans="5:6" customFormat="1" hidden="1" x14ac:dyDescent="0.25">
      <c r="E3078" s="4" t="e">
        <f>'Formula Sheet'!D3077</f>
        <v>#N/A</v>
      </c>
      <c r="F3078" s="4" t="e">
        <v>#N/A</v>
      </c>
    </row>
    <row r="3079" spans="5:6" customFormat="1" hidden="1" x14ac:dyDescent="0.25">
      <c r="E3079" s="4" t="e">
        <f>'Formula Sheet'!D3078</f>
        <v>#N/A</v>
      </c>
      <c r="F3079" s="4" t="e">
        <v>#N/A</v>
      </c>
    </row>
    <row r="3080" spans="5:6" customFormat="1" hidden="1" x14ac:dyDescent="0.25">
      <c r="E3080" s="4" t="e">
        <f>'Formula Sheet'!D3079</f>
        <v>#N/A</v>
      </c>
      <c r="F3080" s="4" t="e">
        <v>#N/A</v>
      </c>
    </row>
    <row r="3081" spans="5:6" customFormat="1" hidden="1" x14ac:dyDescent="0.25">
      <c r="E3081" s="4" t="e">
        <f>'Formula Sheet'!D3080</f>
        <v>#N/A</v>
      </c>
      <c r="F3081" s="4" t="e">
        <v>#N/A</v>
      </c>
    </row>
    <row r="3082" spans="5:6" customFormat="1" hidden="1" x14ac:dyDescent="0.25">
      <c r="E3082" s="4" t="e">
        <f>'Formula Sheet'!D3081</f>
        <v>#N/A</v>
      </c>
      <c r="F3082" s="4" t="e">
        <v>#N/A</v>
      </c>
    </row>
    <row r="3083" spans="5:6" customFormat="1" hidden="1" x14ac:dyDescent="0.25">
      <c r="E3083" s="4" t="e">
        <f>'Formula Sheet'!D3082</f>
        <v>#N/A</v>
      </c>
      <c r="F3083" s="4" t="e">
        <v>#N/A</v>
      </c>
    </row>
    <row r="3084" spans="5:6" customFormat="1" hidden="1" x14ac:dyDescent="0.25">
      <c r="E3084" s="4" t="e">
        <f>'Formula Sheet'!D3083</f>
        <v>#N/A</v>
      </c>
      <c r="F3084" s="4" t="e">
        <v>#N/A</v>
      </c>
    </row>
    <row r="3085" spans="5:6" customFormat="1" hidden="1" x14ac:dyDescent="0.25">
      <c r="E3085" s="4" t="e">
        <f>'Formula Sheet'!D3084</f>
        <v>#N/A</v>
      </c>
      <c r="F3085" s="4" t="e">
        <v>#N/A</v>
      </c>
    </row>
    <row r="3086" spans="5:6" customFormat="1" hidden="1" x14ac:dyDescent="0.25">
      <c r="E3086" s="4" t="e">
        <f>'Formula Sheet'!D3085</f>
        <v>#N/A</v>
      </c>
      <c r="F3086" s="4" t="e">
        <v>#N/A</v>
      </c>
    </row>
    <row r="3087" spans="5:6" customFormat="1" hidden="1" x14ac:dyDescent="0.25">
      <c r="E3087" s="4" t="e">
        <f>'Formula Sheet'!D3086</f>
        <v>#N/A</v>
      </c>
      <c r="F3087" s="4" t="e">
        <v>#N/A</v>
      </c>
    </row>
    <row r="3088" spans="5:6" customFormat="1" hidden="1" x14ac:dyDescent="0.25">
      <c r="E3088" s="4" t="e">
        <f>'Formula Sheet'!D3087</f>
        <v>#N/A</v>
      </c>
      <c r="F3088" s="4" t="e">
        <v>#N/A</v>
      </c>
    </row>
    <row r="3089" spans="5:6" customFormat="1" hidden="1" x14ac:dyDescent="0.25">
      <c r="E3089" s="4" t="e">
        <f>'Formula Sheet'!D3088</f>
        <v>#N/A</v>
      </c>
      <c r="F3089" s="4" t="e">
        <v>#N/A</v>
      </c>
    </row>
    <row r="3090" spans="5:6" customFormat="1" hidden="1" x14ac:dyDescent="0.25">
      <c r="E3090" s="4" t="e">
        <f>'Formula Sheet'!D3089</f>
        <v>#N/A</v>
      </c>
      <c r="F3090" s="4" t="e">
        <v>#N/A</v>
      </c>
    </row>
    <row r="3091" spans="5:6" customFormat="1" hidden="1" x14ac:dyDescent="0.25">
      <c r="E3091" s="4" t="e">
        <f>'Formula Sheet'!D3090</f>
        <v>#N/A</v>
      </c>
      <c r="F3091" s="4" t="e">
        <v>#N/A</v>
      </c>
    </row>
    <row r="3092" spans="5:6" customFormat="1" hidden="1" x14ac:dyDescent="0.25">
      <c r="E3092" s="4" t="e">
        <f>'Formula Sheet'!D3091</f>
        <v>#N/A</v>
      </c>
      <c r="F3092" s="4" t="e">
        <v>#N/A</v>
      </c>
    </row>
    <row r="3093" spans="5:6" customFormat="1" hidden="1" x14ac:dyDescent="0.25">
      <c r="E3093" s="4" t="e">
        <f>'Formula Sheet'!D3092</f>
        <v>#N/A</v>
      </c>
      <c r="F3093" s="4" t="e">
        <v>#N/A</v>
      </c>
    </row>
    <row r="3094" spans="5:6" customFormat="1" hidden="1" x14ac:dyDescent="0.25">
      <c r="E3094" s="4" t="e">
        <f>'Formula Sheet'!D3093</f>
        <v>#N/A</v>
      </c>
      <c r="F3094" s="4" t="e">
        <v>#N/A</v>
      </c>
    </row>
    <row r="3095" spans="5:6" customFormat="1" hidden="1" x14ac:dyDescent="0.25">
      <c r="E3095" s="4" t="e">
        <f>'Formula Sheet'!D3094</f>
        <v>#N/A</v>
      </c>
      <c r="F3095" s="4" t="e">
        <v>#N/A</v>
      </c>
    </row>
    <row r="3096" spans="5:6" customFormat="1" hidden="1" x14ac:dyDescent="0.25">
      <c r="E3096" s="4" t="e">
        <f>'Formula Sheet'!D3095</f>
        <v>#N/A</v>
      </c>
      <c r="F3096" s="4" t="e">
        <v>#N/A</v>
      </c>
    </row>
    <row r="3097" spans="5:6" customFormat="1" hidden="1" x14ac:dyDescent="0.25">
      <c r="E3097" s="4" t="e">
        <f>'Formula Sheet'!D3096</f>
        <v>#N/A</v>
      </c>
      <c r="F3097" s="4" t="e">
        <v>#N/A</v>
      </c>
    </row>
    <row r="3098" spans="5:6" customFormat="1" hidden="1" x14ac:dyDescent="0.25">
      <c r="E3098" s="4" t="e">
        <f>'Formula Sheet'!D3097</f>
        <v>#N/A</v>
      </c>
      <c r="F3098" s="4" t="e">
        <v>#N/A</v>
      </c>
    </row>
    <row r="3099" spans="5:6" customFormat="1" hidden="1" x14ac:dyDescent="0.25">
      <c r="E3099" s="4" t="e">
        <f>'Formula Sheet'!D3098</f>
        <v>#N/A</v>
      </c>
      <c r="F3099" s="4" t="e">
        <v>#N/A</v>
      </c>
    </row>
    <row r="3100" spans="5:6" customFormat="1" hidden="1" x14ac:dyDescent="0.25">
      <c r="E3100" s="4" t="e">
        <f>'Formula Sheet'!D3099</f>
        <v>#N/A</v>
      </c>
      <c r="F3100" s="4" t="e">
        <v>#N/A</v>
      </c>
    </row>
    <row r="3101" spans="5:6" customFormat="1" hidden="1" x14ac:dyDescent="0.25">
      <c r="E3101" s="4" t="e">
        <f>'Formula Sheet'!D3100</f>
        <v>#N/A</v>
      </c>
      <c r="F3101" s="4" t="e">
        <v>#N/A</v>
      </c>
    </row>
    <row r="3102" spans="5:6" customFormat="1" hidden="1" x14ac:dyDescent="0.25">
      <c r="E3102" s="4" t="e">
        <f>'Formula Sheet'!D3101</f>
        <v>#N/A</v>
      </c>
      <c r="F3102" s="4" t="e">
        <v>#N/A</v>
      </c>
    </row>
    <row r="3103" spans="5:6" customFormat="1" hidden="1" x14ac:dyDescent="0.25">
      <c r="E3103" s="4" t="e">
        <f>'Formula Sheet'!D3102</f>
        <v>#N/A</v>
      </c>
      <c r="F3103" s="4" t="e">
        <v>#N/A</v>
      </c>
    </row>
    <row r="3104" spans="5:6" customFormat="1" hidden="1" x14ac:dyDescent="0.25">
      <c r="E3104" s="4" t="e">
        <f>'Formula Sheet'!D3103</f>
        <v>#N/A</v>
      </c>
      <c r="F3104" s="4" t="e">
        <v>#N/A</v>
      </c>
    </row>
    <row r="3105" spans="5:6" customFormat="1" hidden="1" x14ac:dyDescent="0.25">
      <c r="E3105" s="4" t="e">
        <f>'Formula Sheet'!D3104</f>
        <v>#N/A</v>
      </c>
      <c r="F3105" s="4" t="e">
        <v>#N/A</v>
      </c>
    </row>
    <row r="3106" spans="5:6" customFormat="1" hidden="1" x14ac:dyDescent="0.25">
      <c r="E3106" s="4" t="e">
        <f>'Formula Sheet'!D3105</f>
        <v>#N/A</v>
      </c>
      <c r="F3106" s="4" t="e">
        <v>#N/A</v>
      </c>
    </row>
    <row r="3107" spans="5:6" customFormat="1" hidden="1" x14ac:dyDescent="0.25">
      <c r="E3107" s="4" t="e">
        <f>'Formula Sheet'!D3106</f>
        <v>#N/A</v>
      </c>
      <c r="F3107" s="4" t="e">
        <v>#N/A</v>
      </c>
    </row>
    <row r="3108" spans="5:6" customFormat="1" hidden="1" x14ac:dyDescent="0.25">
      <c r="E3108" s="4" t="e">
        <f>'Formula Sheet'!D3107</f>
        <v>#N/A</v>
      </c>
      <c r="F3108" s="4" t="e">
        <v>#N/A</v>
      </c>
    </row>
    <row r="3109" spans="5:6" customFormat="1" hidden="1" x14ac:dyDescent="0.25">
      <c r="E3109" s="4" t="e">
        <f>'Formula Sheet'!D3108</f>
        <v>#N/A</v>
      </c>
      <c r="F3109" s="4" t="e">
        <v>#N/A</v>
      </c>
    </row>
    <row r="3110" spans="5:6" customFormat="1" hidden="1" x14ac:dyDescent="0.25">
      <c r="E3110" s="4" t="e">
        <f>'Formula Sheet'!D3109</f>
        <v>#N/A</v>
      </c>
      <c r="F3110" s="4" t="e">
        <v>#N/A</v>
      </c>
    </row>
    <row r="3111" spans="5:6" customFormat="1" hidden="1" x14ac:dyDescent="0.25">
      <c r="E3111" s="4" t="e">
        <f>'Formula Sheet'!D3110</f>
        <v>#N/A</v>
      </c>
      <c r="F3111" s="4" t="e">
        <v>#N/A</v>
      </c>
    </row>
    <row r="3112" spans="5:6" customFormat="1" hidden="1" x14ac:dyDescent="0.25">
      <c r="E3112" s="4" t="e">
        <f>'Formula Sheet'!D3111</f>
        <v>#N/A</v>
      </c>
      <c r="F3112" s="4" t="e">
        <v>#N/A</v>
      </c>
    </row>
    <row r="3113" spans="5:6" customFormat="1" hidden="1" x14ac:dyDescent="0.25">
      <c r="E3113" s="4" t="e">
        <f>'Formula Sheet'!D3112</f>
        <v>#N/A</v>
      </c>
      <c r="F3113" s="4" t="e">
        <v>#N/A</v>
      </c>
    </row>
    <row r="3114" spans="5:6" customFormat="1" hidden="1" x14ac:dyDescent="0.25">
      <c r="E3114" s="4" t="e">
        <f>'Formula Sheet'!D3113</f>
        <v>#N/A</v>
      </c>
      <c r="F3114" s="4" t="e">
        <v>#N/A</v>
      </c>
    </row>
    <row r="3115" spans="5:6" customFormat="1" hidden="1" x14ac:dyDescent="0.25">
      <c r="E3115" s="4" t="e">
        <f>'Formula Sheet'!D3114</f>
        <v>#N/A</v>
      </c>
      <c r="F3115" s="4" t="e">
        <v>#N/A</v>
      </c>
    </row>
    <row r="3116" spans="5:6" customFormat="1" hidden="1" x14ac:dyDescent="0.25">
      <c r="E3116" s="4" t="e">
        <f>'Formula Sheet'!D3115</f>
        <v>#N/A</v>
      </c>
      <c r="F3116" s="4" t="e">
        <v>#N/A</v>
      </c>
    </row>
    <row r="3117" spans="5:6" customFormat="1" hidden="1" x14ac:dyDescent="0.25">
      <c r="E3117" s="4" t="e">
        <f>'Formula Sheet'!D3116</f>
        <v>#N/A</v>
      </c>
      <c r="F3117" s="4" t="e">
        <v>#N/A</v>
      </c>
    </row>
    <row r="3118" spans="5:6" customFormat="1" hidden="1" x14ac:dyDescent="0.25">
      <c r="E3118" s="4" t="e">
        <f>'Formula Sheet'!D3117</f>
        <v>#N/A</v>
      </c>
      <c r="F3118" s="4" t="e">
        <v>#N/A</v>
      </c>
    </row>
    <row r="3119" spans="5:6" customFormat="1" hidden="1" x14ac:dyDescent="0.25">
      <c r="E3119" s="4" t="e">
        <f>'Formula Sheet'!D3118</f>
        <v>#N/A</v>
      </c>
      <c r="F3119" s="4" t="e">
        <v>#N/A</v>
      </c>
    </row>
    <row r="3120" spans="5:6" customFormat="1" hidden="1" x14ac:dyDescent="0.25">
      <c r="E3120" s="4" t="e">
        <f>'Formula Sheet'!D3119</f>
        <v>#N/A</v>
      </c>
      <c r="F3120" s="4" t="e">
        <v>#N/A</v>
      </c>
    </row>
    <row r="3121" spans="5:6" customFormat="1" hidden="1" x14ac:dyDescent="0.25">
      <c r="E3121" s="4" t="e">
        <f>'Formula Sheet'!D3120</f>
        <v>#N/A</v>
      </c>
      <c r="F3121" s="4" t="e">
        <v>#N/A</v>
      </c>
    </row>
    <row r="3122" spans="5:6" customFormat="1" hidden="1" x14ac:dyDescent="0.25">
      <c r="E3122" s="4" t="e">
        <f>'Formula Sheet'!D3121</f>
        <v>#N/A</v>
      </c>
      <c r="F3122" s="4" t="e">
        <v>#N/A</v>
      </c>
    </row>
    <row r="3123" spans="5:6" customFormat="1" hidden="1" x14ac:dyDescent="0.25">
      <c r="E3123" s="4" t="e">
        <f>'Formula Sheet'!D3122</f>
        <v>#N/A</v>
      </c>
      <c r="F3123" s="4" t="e">
        <v>#N/A</v>
      </c>
    </row>
    <row r="3124" spans="5:6" customFormat="1" hidden="1" x14ac:dyDescent="0.25">
      <c r="E3124" s="4" t="e">
        <f>'Formula Sheet'!D3123</f>
        <v>#N/A</v>
      </c>
      <c r="F3124" s="4" t="e">
        <v>#N/A</v>
      </c>
    </row>
    <row r="3125" spans="5:6" customFormat="1" hidden="1" x14ac:dyDescent="0.25">
      <c r="E3125" s="4" t="e">
        <f>'Formula Sheet'!D3124</f>
        <v>#N/A</v>
      </c>
      <c r="F3125" s="4" t="e">
        <v>#N/A</v>
      </c>
    </row>
    <row r="3126" spans="5:6" customFormat="1" hidden="1" x14ac:dyDescent="0.25">
      <c r="E3126" s="4" t="e">
        <f>'Formula Sheet'!D3125</f>
        <v>#N/A</v>
      </c>
      <c r="F3126" s="4" t="e">
        <v>#N/A</v>
      </c>
    </row>
    <row r="3127" spans="5:6" customFormat="1" hidden="1" x14ac:dyDescent="0.25">
      <c r="E3127" s="4" t="e">
        <f>'Formula Sheet'!D3126</f>
        <v>#N/A</v>
      </c>
      <c r="F3127" s="4" t="e">
        <v>#N/A</v>
      </c>
    </row>
    <row r="3128" spans="5:6" customFormat="1" hidden="1" x14ac:dyDescent="0.25">
      <c r="E3128" s="4" t="e">
        <f>'Formula Sheet'!D3127</f>
        <v>#N/A</v>
      </c>
      <c r="F3128" s="4" t="e">
        <v>#N/A</v>
      </c>
    </row>
    <row r="3129" spans="5:6" customFormat="1" hidden="1" x14ac:dyDescent="0.25">
      <c r="E3129" s="4" t="e">
        <f>'Formula Sheet'!D3128</f>
        <v>#N/A</v>
      </c>
      <c r="F3129" s="4" t="e">
        <v>#N/A</v>
      </c>
    </row>
    <row r="3130" spans="5:6" customFormat="1" hidden="1" x14ac:dyDescent="0.25">
      <c r="E3130" s="4" t="e">
        <f>'Formula Sheet'!D3129</f>
        <v>#N/A</v>
      </c>
      <c r="F3130" s="4" t="e">
        <v>#N/A</v>
      </c>
    </row>
    <row r="3131" spans="5:6" customFormat="1" hidden="1" x14ac:dyDescent="0.25">
      <c r="E3131" s="4" t="e">
        <f>'Formula Sheet'!D3130</f>
        <v>#N/A</v>
      </c>
      <c r="F3131" s="4" t="e">
        <v>#N/A</v>
      </c>
    </row>
    <row r="3132" spans="5:6" customFormat="1" hidden="1" x14ac:dyDescent="0.25">
      <c r="E3132" s="4" t="e">
        <f>'Formula Sheet'!D3131</f>
        <v>#N/A</v>
      </c>
      <c r="F3132" s="4" t="e">
        <v>#N/A</v>
      </c>
    </row>
    <row r="3133" spans="5:6" customFormat="1" hidden="1" x14ac:dyDescent="0.25">
      <c r="E3133" s="4" t="e">
        <f>'Formula Sheet'!D3132</f>
        <v>#N/A</v>
      </c>
      <c r="F3133" s="4" t="e">
        <v>#N/A</v>
      </c>
    </row>
    <row r="3134" spans="5:6" customFormat="1" hidden="1" x14ac:dyDescent="0.25">
      <c r="E3134" s="4" t="e">
        <f>'Formula Sheet'!D3133</f>
        <v>#N/A</v>
      </c>
      <c r="F3134" s="4" t="e">
        <v>#N/A</v>
      </c>
    </row>
    <row r="3135" spans="5:6" customFormat="1" hidden="1" x14ac:dyDescent="0.25">
      <c r="E3135" s="4" t="e">
        <f>'Formula Sheet'!D3134</f>
        <v>#N/A</v>
      </c>
      <c r="F3135" s="4" t="e">
        <v>#N/A</v>
      </c>
    </row>
    <row r="3136" spans="5:6" customFormat="1" hidden="1" x14ac:dyDescent="0.25">
      <c r="E3136" s="4" t="e">
        <f>'Formula Sheet'!D3135</f>
        <v>#N/A</v>
      </c>
      <c r="F3136" s="4" t="e">
        <v>#N/A</v>
      </c>
    </row>
    <row r="3137" spans="5:6" customFormat="1" hidden="1" x14ac:dyDescent="0.25">
      <c r="E3137" s="4" t="e">
        <f>'Formula Sheet'!D3136</f>
        <v>#N/A</v>
      </c>
      <c r="F3137" s="4" t="e">
        <v>#N/A</v>
      </c>
    </row>
    <row r="3138" spans="5:6" customFormat="1" hidden="1" x14ac:dyDescent="0.25">
      <c r="E3138" s="4" t="e">
        <f>'Formula Sheet'!D3137</f>
        <v>#N/A</v>
      </c>
      <c r="F3138" s="4" t="e">
        <v>#N/A</v>
      </c>
    </row>
    <row r="3139" spans="5:6" customFormat="1" hidden="1" x14ac:dyDescent="0.25">
      <c r="E3139" s="4" t="e">
        <f>'Formula Sheet'!D3138</f>
        <v>#N/A</v>
      </c>
      <c r="F3139" s="4" t="e">
        <v>#N/A</v>
      </c>
    </row>
    <row r="3140" spans="5:6" customFormat="1" hidden="1" x14ac:dyDescent="0.25">
      <c r="E3140" s="4" t="e">
        <f>'Formula Sheet'!D3139</f>
        <v>#N/A</v>
      </c>
      <c r="F3140" s="4" t="e">
        <v>#N/A</v>
      </c>
    </row>
    <row r="3141" spans="5:6" customFormat="1" hidden="1" x14ac:dyDescent="0.25">
      <c r="E3141" s="4" t="e">
        <f>'Formula Sheet'!D3140</f>
        <v>#N/A</v>
      </c>
      <c r="F3141" s="4" t="e">
        <v>#N/A</v>
      </c>
    </row>
    <row r="3142" spans="5:6" customFormat="1" hidden="1" x14ac:dyDescent="0.25">
      <c r="E3142" s="4" t="e">
        <f>'Formula Sheet'!D3141</f>
        <v>#N/A</v>
      </c>
      <c r="F3142" s="4" t="e">
        <v>#N/A</v>
      </c>
    </row>
    <row r="3143" spans="5:6" customFormat="1" hidden="1" x14ac:dyDescent="0.25">
      <c r="E3143" s="4" t="e">
        <f>'Formula Sheet'!D3142</f>
        <v>#N/A</v>
      </c>
      <c r="F3143" s="4" t="e">
        <v>#N/A</v>
      </c>
    </row>
    <row r="3144" spans="5:6" customFormat="1" hidden="1" x14ac:dyDescent="0.25">
      <c r="E3144" s="4" t="e">
        <f>'Formula Sheet'!D3143</f>
        <v>#N/A</v>
      </c>
      <c r="F3144" s="4" t="e">
        <v>#N/A</v>
      </c>
    </row>
    <row r="3145" spans="5:6" customFormat="1" hidden="1" x14ac:dyDescent="0.25">
      <c r="E3145" s="4" t="e">
        <f>'Formula Sheet'!D3144</f>
        <v>#N/A</v>
      </c>
      <c r="F3145" s="4" t="e">
        <v>#N/A</v>
      </c>
    </row>
    <row r="3146" spans="5:6" customFormat="1" hidden="1" x14ac:dyDescent="0.25">
      <c r="E3146" s="4" t="e">
        <f>'Formula Sheet'!D3145</f>
        <v>#N/A</v>
      </c>
      <c r="F3146" s="4" t="e">
        <v>#N/A</v>
      </c>
    </row>
    <row r="3147" spans="5:6" customFormat="1" hidden="1" x14ac:dyDescent="0.25">
      <c r="E3147" s="4" t="e">
        <f>'Formula Sheet'!D3146</f>
        <v>#N/A</v>
      </c>
      <c r="F3147" s="4" t="e">
        <v>#N/A</v>
      </c>
    </row>
    <row r="3148" spans="5:6" customFormat="1" hidden="1" x14ac:dyDescent="0.25">
      <c r="E3148" s="4" t="e">
        <f>'Formula Sheet'!D3147</f>
        <v>#N/A</v>
      </c>
      <c r="F3148" s="4" t="e">
        <v>#N/A</v>
      </c>
    </row>
    <row r="3149" spans="5:6" customFormat="1" hidden="1" x14ac:dyDescent="0.25">
      <c r="E3149" s="4" t="e">
        <f>'Formula Sheet'!D3148</f>
        <v>#N/A</v>
      </c>
      <c r="F3149" s="4" t="e">
        <v>#N/A</v>
      </c>
    </row>
    <row r="3150" spans="5:6" customFormat="1" hidden="1" x14ac:dyDescent="0.25">
      <c r="E3150" s="4" t="e">
        <f>'Formula Sheet'!D3149</f>
        <v>#N/A</v>
      </c>
      <c r="F3150" s="4" t="e">
        <v>#N/A</v>
      </c>
    </row>
    <row r="3151" spans="5:6" customFormat="1" hidden="1" x14ac:dyDescent="0.25">
      <c r="E3151" s="4" t="e">
        <f>'Formula Sheet'!D3150</f>
        <v>#N/A</v>
      </c>
      <c r="F3151" s="4" t="e">
        <v>#N/A</v>
      </c>
    </row>
    <row r="3152" spans="5:6" customFormat="1" hidden="1" x14ac:dyDescent="0.25">
      <c r="E3152" s="4" t="e">
        <f>'Formula Sheet'!D3151</f>
        <v>#N/A</v>
      </c>
      <c r="F3152" s="4" t="e">
        <v>#N/A</v>
      </c>
    </row>
    <row r="3153" spans="5:6" customFormat="1" hidden="1" x14ac:dyDescent="0.25">
      <c r="E3153" s="4" t="e">
        <f>'Formula Sheet'!D3152</f>
        <v>#N/A</v>
      </c>
      <c r="F3153" s="4" t="e">
        <v>#N/A</v>
      </c>
    </row>
    <row r="3154" spans="5:6" customFormat="1" hidden="1" x14ac:dyDescent="0.25">
      <c r="E3154" s="4" t="e">
        <f>'Formula Sheet'!D3153</f>
        <v>#N/A</v>
      </c>
      <c r="F3154" s="4" t="e">
        <v>#N/A</v>
      </c>
    </row>
    <row r="3155" spans="5:6" customFormat="1" hidden="1" x14ac:dyDescent="0.25">
      <c r="E3155" s="4" t="e">
        <f>'Formula Sheet'!D3154</f>
        <v>#N/A</v>
      </c>
      <c r="F3155" s="4" t="e">
        <v>#N/A</v>
      </c>
    </row>
    <row r="3156" spans="5:6" customFormat="1" hidden="1" x14ac:dyDescent="0.25">
      <c r="E3156" s="4" t="e">
        <f>'Formula Sheet'!D3155</f>
        <v>#N/A</v>
      </c>
      <c r="F3156" s="4" t="e">
        <v>#N/A</v>
      </c>
    </row>
    <row r="3157" spans="5:6" customFormat="1" hidden="1" x14ac:dyDescent="0.25">
      <c r="E3157" s="4" t="e">
        <f>'Formula Sheet'!D3156</f>
        <v>#N/A</v>
      </c>
      <c r="F3157" s="4" t="e">
        <v>#N/A</v>
      </c>
    </row>
    <row r="3158" spans="5:6" customFormat="1" hidden="1" x14ac:dyDescent="0.25">
      <c r="E3158" s="4" t="e">
        <f>'Formula Sheet'!D3157</f>
        <v>#N/A</v>
      </c>
      <c r="F3158" s="4" t="e">
        <v>#N/A</v>
      </c>
    </row>
    <row r="3159" spans="5:6" customFormat="1" hidden="1" x14ac:dyDescent="0.25">
      <c r="E3159" s="4" t="e">
        <f>'Formula Sheet'!D3158</f>
        <v>#N/A</v>
      </c>
      <c r="F3159" s="4" t="e">
        <v>#N/A</v>
      </c>
    </row>
    <row r="3160" spans="5:6" customFormat="1" hidden="1" x14ac:dyDescent="0.25">
      <c r="E3160" s="4" t="e">
        <f>'Formula Sheet'!D3159</f>
        <v>#N/A</v>
      </c>
      <c r="F3160" s="4" t="e">
        <v>#N/A</v>
      </c>
    </row>
    <row r="3161" spans="5:6" customFormat="1" hidden="1" x14ac:dyDescent="0.25">
      <c r="E3161" s="4" t="e">
        <f>'Formula Sheet'!D3160</f>
        <v>#N/A</v>
      </c>
      <c r="F3161" s="4" t="e">
        <v>#N/A</v>
      </c>
    </row>
    <row r="3162" spans="5:6" customFormat="1" hidden="1" x14ac:dyDescent="0.25">
      <c r="E3162" s="4" t="e">
        <f>'Formula Sheet'!D3161</f>
        <v>#N/A</v>
      </c>
      <c r="F3162" s="4" t="e">
        <v>#N/A</v>
      </c>
    </row>
    <row r="3163" spans="5:6" customFormat="1" hidden="1" x14ac:dyDescent="0.25">
      <c r="E3163" s="4" t="e">
        <f>'Formula Sheet'!D3162</f>
        <v>#N/A</v>
      </c>
      <c r="F3163" s="4" t="e">
        <v>#N/A</v>
      </c>
    </row>
    <row r="3164" spans="5:6" customFormat="1" hidden="1" x14ac:dyDescent="0.25">
      <c r="E3164" s="4" t="e">
        <f>'Formula Sheet'!D3163</f>
        <v>#N/A</v>
      </c>
      <c r="F3164" s="4" t="e">
        <v>#N/A</v>
      </c>
    </row>
    <row r="3165" spans="5:6" customFormat="1" hidden="1" x14ac:dyDescent="0.25">
      <c r="E3165" s="4" t="e">
        <f>'Formula Sheet'!D3164</f>
        <v>#N/A</v>
      </c>
      <c r="F3165" s="4" t="e">
        <v>#N/A</v>
      </c>
    </row>
    <row r="3166" spans="5:6" customFormat="1" hidden="1" x14ac:dyDescent="0.25">
      <c r="E3166" s="4" t="e">
        <f>'Formula Sheet'!D3165</f>
        <v>#N/A</v>
      </c>
      <c r="F3166" s="4" t="e">
        <v>#N/A</v>
      </c>
    </row>
    <row r="3167" spans="5:6" customFormat="1" hidden="1" x14ac:dyDescent="0.25">
      <c r="E3167" s="4" t="e">
        <f>'Formula Sheet'!D3166</f>
        <v>#N/A</v>
      </c>
      <c r="F3167" s="4" t="e">
        <v>#N/A</v>
      </c>
    </row>
    <row r="3168" spans="5:6" customFormat="1" hidden="1" x14ac:dyDescent="0.25">
      <c r="E3168" s="4" t="e">
        <f>'Formula Sheet'!D3167</f>
        <v>#N/A</v>
      </c>
      <c r="F3168" s="4" t="e">
        <v>#N/A</v>
      </c>
    </row>
    <row r="3169" spans="5:6" customFormat="1" hidden="1" x14ac:dyDescent="0.25">
      <c r="E3169" s="4" t="e">
        <f>'Formula Sheet'!D3168</f>
        <v>#N/A</v>
      </c>
      <c r="F3169" s="4" t="e">
        <v>#N/A</v>
      </c>
    </row>
    <row r="3170" spans="5:6" customFormat="1" hidden="1" x14ac:dyDescent="0.25">
      <c r="E3170" s="4" t="e">
        <f>'Formula Sheet'!D3169</f>
        <v>#N/A</v>
      </c>
      <c r="F3170" s="4" t="e">
        <v>#N/A</v>
      </c>
    </row>
    <row r="3171" spans="5:6" customFormat="1" hidden="1" x14ac:dyDescent="0.25">
      <c r="E3171" s="4" t="e">
        <f>'Formula Sheet'!D3170</f>
        <v>#N/A</v>
      </c>
      <c r="F3171" s="4" t="e">
        <v>#N/A</v>
      </c>
    </row>
    <row r="3172" spans="5:6" customFormat="1" hidden="1" x14ac:dyDescent="0.25">
      <c r="E3172" s="4" t="e">
        <f>'Formula Sheet'!D3171</f>
        <v>#N/A</v>
      </c>
      <c r="F3172" s="4" t="e">
        <v>#N/A</v>
      </c>
    </row>
    <row r="3173" spans="5:6" customFormat="1" hidden="1" x14ac:dyDescent="0.25">
      <c r="E3173" s="4" t="e">
        <f>'Formula Sheet'!D3172</f>
        <v>#N/A</v>
      </c>
      <c r="F3173" s="4" t="e">
        <v>#N/A</v>
      </c>
    </row>
    <row r="3174" spans="5:6" customFormat="1" hidden="1" x14ac:dyDescent="0.25">
      <c r="E3174" s="4" t="e">
        <f>'Formula Sheet'!D3173</f>
        <v>#N/A</v>
      </c>
      <c r="F3174" s="4" t="e">
        <v>#N/A</v>
      </c>
    </row>
    <row r="3175" spans="5:6" customFormat="1" hidden="1" x14ac:dyDescent="0.25">
      <c r="E3175" s="4" t="e">
        <f>'Formula Sheet'!D3174</f>
        <v>#N/A</v>
      </c>
      <c r="F3175" s="4" t="e">
        <v>#N/A</v>
      </c>
    </row>
    <row r="3176" spans="5:6" customFormat="1" hidden="1" x14ac:dyDescent="0.25">
      <c r="E3176" s="4" t="e">
        <f>'Formula Sheet'!D3175</f>
        <v>#N/A</v>
      </c>
      <c r="F3176" s="4" t="e">
        <v>#N/A</v>
      </c>
    </row>
    <row r="3177" spans="5:6" customFormat="1" hidden="1" x14ac:dyDescent="0.25">
      <c r="E3177" s="4" t="e">
        <f>'Formula Sheet'!D3176</f>
        <v>#N/A</v>
      </c>
      <c r="F3177" s="4" t="e">
        <v>#N/A</v>
      </c>
    </row>
    <row r="3178" spans="5:6" customFormat="1" hidden="1" x14ac:dyDescent="0.25">
      <c r="E3178" s="4" t="e">
        <f>'Formula Sheet'!D3177</f>
        <v>#N/A</v>
      </c>
      <c r="F3178" s="4" t="e">
        <v>#N/A</v>
      </c>
    </row>
    <row r="3179" spans="5:6" customFormat="1" hidden="1" x14ac:dyDescent="0.25">
      <c r="E3179" s="4" t="e">
        <f>'Formula Sheet'!D3178</f>
        <v>#N/A</v>
      </c>
      <c r="F3179" s="4" t="e">
        <v>#N/A</v>
      </c>
    </row>
    <row r="3180" spans="5:6" customFormat="1" hidden="1" x14ac:dyDescent="0.25">
      <c r="E3180" s="4" t="e">
        <f>'Formula Sheet'!D3179</f>
        <v>#N/A</v>
      </c>
      <c r="F3180" s="4" t="e">
        <v>#N/A</v>
      </c>
    </row>
    <row r="3181" spans="5:6" customFormat="1" hidden="1" x14ac:dyDescent="0.25">
      <c r="E3181" s="4" t="e">
        <f>'Formula Sheet'!D3180</f>
        <v>#N/A</v>
      </c>
      <c r="F3181" s="4" t="e">
        <v>#N/A</v>
      </c>
    </row>
    <row r="3182" spans="5:6" customFormat="1" hidden="1" x14ac:dyDescent="0.25">
      <c r="E3182" s="4" t="e">
        <f>'Formula Sheet'!D3181</f>
        <v>#N/A</v>
      </c>
      <c r="F3182" s="4" t="e">
        <v>#N/A</v>
      </c>
    </row>
    <row r="3183" spans="5:6" customFormat="1" hidden="1" x14ac:dyDescent="0.25">
      <c r="E3183" s="4" t="e">
        <f>'Formula Sheet'!D3182</f>
        <v>#N/A</v>
      </c>
      <c r="F3183" s="4" t="e">
        <v>#N/A</v>
      </c>
    </row>
    <row r="3184" spans="5:6" customFormat="1" hidden="1" x14ac:dyDescent="0.25">
      <c r="E3184" s="4" t="e">
        <f>'Formula Sheet'!D3183</f>
        <v>#N/A</v>
      </c>
      <c r="F3184" s="4" t="e">
        <v>#N/A</v>
      </c>
    </row>
    <row r="3185" spans="5:6" customFormat="1" hidden="1" x14ac:dyDescent="0.25">
      <c r="E3185" s="4" t="e">
        <f>'Formula Sheet'!D3184</f>
        <v>#N/A</v>
      </c>
      <c r="F3185" s="4" t="e">
        <v>#N/A</v>
      </c>
    </row>
    <row r="3186" spans="5:6" customFormat="1" hidden="1" x14ac:dyDescent="0.25">
      <c r="E3186" s="4" t="e">
        <f>'Formula Sheet'!D3185</f>
        <v>#N/A</v>
      </c>
      <c r="F3186" s="4" t="e">
        <v>#N/A</v>
      </c>
    </row>
    <row r="3187" spans="5:6" customFormat="1" hidden="1" x14ac:dyDescent="0.25">
      <c r="E3187" s="4" t="e">
        <f>'Formula Sheet'!D3186</f>
        <v>#N/A</v>
      </c>
      <c r="F3187" s="4" t="e">
        <v>#N/A</v>
      </c>
    </row>
    <row r="3188" spans="5:6" customFormat="1" hidden="1" x14ac:dyDescent="0.25">
      <c r="E3188" s="4" t="e">
        <f>'Formula Sheet'!D3187</f>
        <v>#N/A</v>
      </c>
      <c r="F3188" s="4" t="e">
        <v>#N/A</v>
      </c>
    </row>
    <row r="3189" spans="5:6" customFormat="1" hidden="1" x14ac:dyDescent="0.25">
      <c r="E3189" s="4" t="e">
        <f>'Formula Sheet'!D3188</f>
        <v>#N/A</v>
      </c>
      <c r="F3189" s="4" t="e">
        <v>#N/A</v>
      </c>
    </row>
    <row r="3190" spans="5:6" customFormat="1" hidden="1" x14ac:dyDescent="0.25">
      <c r="E3190" s="4" t="e">
        <f>'Formula Sheet'!D3189</f>
        <v>#N/A</v>
      </c>
      <c r="F3190" s="4" t="e">
        <v>#N/A</v>
      </c>
    </row>
    <row r="3191" spans="5:6" customFormat="1" hidden="1" x14ac:dyDescent="0.25">
      <c r="E3191" s="4" t="e">
        <f>'Formula Sheet'!D3190</f>
        <v>#N/A</v>
      </c>
      <c r="F3191" s="4" t="e">
        <v>#N/A</v>
      </c>
    </row>
    <row r="3192" spans="5:6" customFormat="1" hidden="1" x14ac:dyDescent="0.25">
      <c r="E3192" s="4" t="e">
        <f>'Formula Sheet'!D3191</f>
        <v>#N/A</v>
      </c>
      <c r="F3192" s="4" t="e">
        <v>#N/A</v>
      </c>
    </row>
    <row r="3193" spans="5:6" customFormat="1" hidden="1" x14ac:dyDescent="0.25">
      <c r="E3193" s="4" t="e">
        <f>'Formula Sheet'!D3192</f>
        <v>#N/A</v>
      </c>
      <c r="F3193" s="4" t="e">
        <v>#N/A</v>
      </c>
    </row>
    <row r="3194" spans="5:6" customFormat="1" hidden="1" x14ac:dyDescent="0.25">
      <c r="E3194" s="4" t="e">
        <f>'Formula Sheet'!D3193</f>
        <v>#N/A</v>
      </c>
      <c r="F3194" s="4" t="e">
        <v>#N/A</v>
      </c>
    </row>
    <row r="3195" spans="5:6" customFormat="1" hidden="1" x14ac:dyDescent="0.25">
      <c r="E3195" s="4" t="e">
        <f>'Formula Sheet'!D3194</f>
        <v>#N/A</v>
      </c>
      <c r="F3195" s="4" t="e">
        <v>#N/A</v>
      </c>
    </row>
    <row r="3196" spans="5:6" customFormat="1" hidden="1" x14ac:dyDescent="0.25">
      <c r="E3196" s="4" t="e">
        <f>'Formula Sheet'!D3195</f>
        <v>#N/A</v>
      </c>
      <c r="F3196" s="4" t="e">
        <v>#N/A</v>
      </c>
    </row>
    <row r="3197" spans="5:6" customFormat="1" hidden="1" x14ac:dyDescent="0.25">
      <c r="E3197" s="4" t="e">
        <f>'Formula Sheet'!D3196</f>
        <v>#N/A</v>
      </c>
      <c r="F3197" s="4" t="e">
        <v>#N/A</v>
      </c>
    </row>
    <row r="3198" spans="5:6" customFormat="1" hidden="1" x14ac:dyDescent="0.25">
      <c r="E3198" s="4" t="e">
        <f>'Formula Sheet'!D3197</f>
        <v>#N/A</v>
      </c>
      <c r="F3198" s="4" t="e">
        <v>#N/A</v>
      </c>
    </row>
    <row r="3199" spans="5:6" customFormat="1" hidden="1" x14ac:dyDescent="0.25">
      <c r="E3199" s="4" t="e">
        <f>'Formula Sheet'!D3198</f>
        <v>#N/A</v>
      </c>
      <c r="F3199" s="4" t="e">
        <v>#N/A</v>
      </c>
    </row>
    <row r="3200" spans="5:6" customFormat="1" hidden="1" x14ac:dyDescent="0.25">
      <c r="E3200" s="4" t="e">
        <f>'Formula Sheet'!D3199</f>
        <v>#N/A</v>
      </c>
      <c r="F3200" s="4" t="e">
        <v>#N/A</v>
      </c>
    </row>
    <row r="3201" spans="5:6" customFormat="1" hidden="1" x14ac:dyDescent="0.25">
      <c r="E3201" s="4" t="e">
        <f>'Formula Sheet'!D3200</f>
        <v>#N/A</v>
      </c>
      <c r="F3201" s="4" t="e">
        <v>#N/A</v>
      </c>
    </row>
    <row r="3202" spans="5:6" customFormat="1" hidden="1" x14ac:dyDescent="0.25">
      <c r="E3202" s="4" t="e">
        <f>'Formula Sheet'!D3201</f>
        <v>#N/A</v>
      </c>
      <c r="F3202" s="4" t="e">
        <v>#N/A</v>
      </c>
    </row>
    <row r="3203" spans="5:6" customFormat="1" hidden="1" x14ac:dyDescent="0.25">
      <c r="E3203" s="4" t="e">
        <f>'Formula Sheet'!D3202</f>
        <v>#N/A</v>
      </c>
      <c r="F3203" s="4" t="e">
        <v>#N/A</v>
      </c>
    </row>
    <row r="3204" spans="5:6" customFormat="1" hidden="1" x14ac:dyDescent="0.25">
      <c r="E3204" s="4" t="e">
        <f>'Formula Sheet'!D3203</f>
        <v>#N/A</v>
      </c>
      <c r="F3204" s="4" t="e">
        <v>#N/A</v>
      </c>
    </row>
    <row r="3205" spans="5:6" customFormat="1" hidden="1" x14ac:dyDescent="0.25">
      <c r="E3205" s="4" t="e">
        <f>'Formula Sheet'!D3204</f>
        <v>#N/A</v>
      </c>
      <c r="F3205" s="4" t="e">
        <v>#N/A</v>
      </c>
    </row>
    <row r="3206" spans="5:6" customFormat="1" hidden="1" x14ac:dyDescent="0.25">
      <c r="E3206" s="4" t="e">
        <f>'Formula Sheet'!D3205</f>
        <v>#N/A</v>
      </c>
      <c r="F3206" s="4" t="e">
        <v>#N/A</v>
      </c>
    </row>
    <row r="3207" spans="5:6" customFormat="1" hidden="1" x14ac:dyDescent="0.25">
      <c r="E3207" s="4" t="e">
        <f>'Formula Sheet'!D3206</f>
        <v>#N/A</v>
      </c>
      <c r="F3207" s="4" t="e">
        <v>#N/A</v>
      </c>
    </row>
    <row r="3208" spans="5:6" customFormat="1" hidden="1" x14ac:dyDescent="0.25">
      <c r="E3208" s="4" t="e">
        <f>'Formula Sheet'!D3207</f>
        <v>#N/A</v>
      </c>
      <c r="F3208" s="4" t="e">
        <v>#N/A</v>
      </c>
    </row>
    <row r="3209" spans="5:6" customFormat="1" hidden="1" x14ac:dyDescent="0.25">
      <c r="E3209" s="4" t="e">
        <f>'Formula Sheet'!D3208</f>
        <v>#N/A</v>
      </c>
      <c r="F3209" s="4" t="e">
        <v>#N/A</v>
      </c>
    </row>
    <row r="3210" spans="5:6" customFormat="1" hidden="1" x14ac:dyDescent="0.25">
      <c r="E3210" s="4" t="e">
        <f>'Formula Sheet'!D3209</f>
        <v>#N/A</v>
      </c>
      <c r="F3210" s="4" t="e">
        <v>#N/A</v>
      </c>
    </row>
    <row r="3211" spans="5:6" customFormat="1" hidden="1" x14ac:dyDescent="0.25">
      <c r="E3211" s="4" t="e">
        <f>'Formula Sheet'!D3210</f>
        <v>#N/A</v>
      </c>
      <c r="F3211" s="4" t="e">
        <v>#N/A</v>
      </c>
    </row>
    <row r="3212" spans="5:6" customFormat="1" hidden="1" x14ac:dyDescent="0.25">
      <c r="E3212" s="4" t="e">
        <f>'Formula Sheet'!D3211</f>
        <v>#N/A</v>
      </c>
      <c r="F3212" s="4" t="e">
        <v>#N/A</v>
      </c>
    </row>
    <row r="3213" spans="5:6" customFormat="1" hidden="1" x14ac:dyDescent="0.25">
      <c r="E3213" s="4" t="e">
        <f>'Formula Sheet'!D3212</f>
        <v>#N/A</v>
      </c>
      <c r="F3213" s="4" t="e">
        <v>#N/A</v>
      </c>
    </row>
    <row r="3214" spans="5:6" customFormat="1" hidden="1" x14ac:dyDescent="0.25">
      <c r="E3214" s="4" t="e">
        <f>'Formula Sheet'!D3213</f>
        <v>#N/A</v>
      </c>
      <c r="F3214" s="4" t="e">
        <v>#N/A</v>
      </c>
    </row>
    <row r="3215" spans="5:6" customFormat="1" hidden="1" x14ac:dyDescent="0.25">
      <c r="E3215" s="4" t="e">
        <f>'Formula Sheet'!D3214</f>
        <v>#N/A</v>
      </c>
      <c r="F3215" s="4" t="e">
        <v>#N/A</v>
      </c>
    </row>
    <row r="3216" spans="5:6" customFormat="1" hidden="1" x14ac:dyDescent="0.25">
      <c r="E3216" s="4" t="e">
        <f>'Formula Sheet'!D3215</f>
        <v>#N/A</v>
      </c>
      <c r="F3216" s="4" t="e">
        <v>#N/A</v>
      </c>
    </row>
    <row r="3217" spans="5:6" customFormat="1" hidden="1" x14ac:dyDescent="0.25">
      <c r="E3217" s="4" t="e">
        <f>'Formula Sheet'!D3216</f>
        <v>#N/A</v>
      </c>
      <c r="F3217" s="4" t="e">
        <v>#N/A</v>
      </c>
    </row>
    <row r="3218" spans="5:6" customFormat="1" hidden="1" x14ac:dyDescent="0.25">
      <c r="E3218" s="4" t="e">
        <f>'Formula Sheet'!D3217</f>
        <v>#N/A</v>
      </c>
      <c r="F3218" s="4" t="e">
        <v>#N/A</v>
      </c>
    </row>
    <row r="3219" spans="5:6" customFormat="1" hidden="1" x14ac:dyDescent="0.25">
      <c r="E3219" s="4" t="e">
        <f>'Formula Sheet'!D3218</f>
        <v>#N/A</v>
      </c>
      <c r="F3219" s="4" t="e">
        <v>#N/A</v>
      </c>
    </row>
    <row r="3220" spans="5:6" customFormat="1" hidden="1" x14ac:dyDescent="0.25">
      <c r="E3220" s="4" t="e">
        <f>'Formula Sheet'!D3219</f>
        <v>#N/A</v>
      </c>
      <c r="F3220" s="4" t="e">
        <v>#N/A</v>
      </c>
    </row>
    <row r="3221" spans="5:6" customFormat="1" hidden="1" x14ac:dyDescent="0.25">
      <c r="E3221" s="4" t="e">
        <f>'Formula Sheet'!D3220</f>
        <v>#N/A</v>
      </c>
      <c r="F3221" s="4" t="e">
        <v>#N/A</v>
      </c>
    </row>
    <row r="3222" spans="5:6" customFormat="1" hidden="1" x14ac:dyDescent="0.25">
      <c r="E3222" s="4" t="e">
        <f>'Formula Sheet'!D3221</f>
        <v>#N/A</v>
      </c>
      <c r="F3222" s="4" t="e">
        <v>#N/A</v>
      </c>
    </row>
    <row r="3223" spans="5:6" customFormat="1" hidden="1" x14ac:dyDescent="0.25">
      <c r="E3223" s="4" t="e">
        <f>'Formula Sheet'!D3222</f>
        <v>#N/A</v>
      </c>
      <c r="F3223" s="4" t="e">
        <v>#N/A</v>
      </c>
    </row>
    <row r="3224" spans="5:6" customFormat="1" hidden="1" x14ac:dyDescent="0.25">
      <c r="E3224" s="4" t="e">
        <f>'Formula Sheet'!D3223</f>
        <v>#N/A</v>
      </c>
      <c r="F3224" s="4" t="e">
        <v>#N/A</v>
      </c>
    </row>
    <row r="3225" spans="5:6" customFormat="1" hidden="1" x14ac:dyDescent="0.25">
      <c r="E3225" s="4" t="e">
        <f>'Formula Sheet'!D3224</f>
        <v>#N/A</v>
      </c>
      <c r="F3225" s="4" t="e">
        <v>#N/A</v>
      </c>
    </row>
    <row r="3226" spans="5:6" customFormat="1" hidden="1" x14ac:dyDescent="0.25">
      <c r="E3226" s="4" t="e">
        <f>'Formula Sheet'!D3225</f>
        <v>#N/A</v>
      </c>
      <c r="F3226" s="4" t="e">
        <v>#N/A</v>
      </c>
    </row>
    <row r="3227" spans="5:6" customFormat="1" hidden="1" x14ac:dyDescent="0.25">
      <c r="E3227" s="4" t="e">
        <f>'Formula Sheet'!D3226</f>
        <v>#N/A</v>
      </c>
      <c r="F3227" s="4" t="e">
        <v>#N/A</v>
      </c>
    </row>
    <row r="3228" spans="5:6" customFormat="1" hidden="1" x14ac:dyDescent="0.25">
      <c r="E3228" s="4" t="e">
        <f>'Formula Sheet'!D3227</f>
        <v>#N/A</v>
      </c>
      <c r="F3228" s="4" t="e">
        <v>#N/A</v>
      </c>
    </row>
    <row r="3229" spans="5:6" customFormat="1" hidden="1" x14ac:dyDescent="0.25">
      <c r="E3229" s="4" t="e">
        <f>'Formula Sheet'!D3228</f>
        <v>#N/A</v>
      </c>
      <c r="F3229" s="4" t="e">
        <v>#N/A</v>
      </c>
    </row>
    <row r="3230" spans="5:6" customFormat="1" hidden="1" x14ac:dyDescent="0.25">
      <c r="E3230" s="4" t="e">
        <f>'Formula Sheet'!D3229</f>
        <v>#N/A</v>
      </c>
      <c r="F3230" s="4" t="e">
        <v>#N/A</v>
      </c>
    </row>
    <row r="3231" spans="5:6" customFormat="1" hidden="1" x14ac:dyDescent="0.25">
      <c r="E3231" s="4" t="e">
        <f>'Formula Sheet'!D3230</f>
        <v>#N/A</v>
      </c>
      <c r="F3231" s="4" t="e">
        <v>#N/A</v>
      </c>
    </row>
    <row r="3232" spans="5:6" customFormat="1" hidden="1" x14ac:dyDescent="0.25">
      <c r="E3232" s="4" t="e">
        <f>'Formula Sheet'!D3231</f>
        <v>#N/A</v>
      </c>
      <c r="F3232" s="4" t="e">
        <v>#N/A</v>
      </c>
    </row>
    <row r="3233" spans="5:6" customFormat="1" hidden="1" x14ac:dyDescent="0.25">
      <c r="E3233" s="4" t="e">
        <f>'Formula Sheet'!D3232</f>
        <v>#N/A</v>
      </c>
      <c r="F3233" s="4" t="e">
        <v>#N/A</v>
      </c>
    </row>
    <row r="3234" spans="5:6" customFormat="1" hidden="1" x14ac:dyDescent="0.25">
      <c r="E3234" s="4" t="e">
        <f>'Formula Sheet'!D3233</f>
        <v>#N/A</v>
      </c>
      <c r="F3234" s="4" t="e">
        <v>#N/A</v>
      </c>
    </row>
    <row r="3235" spans="5:6" customFormat="1" hidden="1" x14ac:dyDescent="0.25">
      <c r="E3235" s="4" t="e">
        <f>'Formula Sheet'!D3234</f>
        <v>#N/A</v>
      </c>
      <c r="F3235" s="4" t="e">
        <v>#N/A</v>
      </c>
    </row>
    <row r="3236" spans="5:6" customFormat="1" hidden="1" x14ac:dyDescent="0.25">
      <c r="E3236" s="4" t="e">
        <f>'Formula Sheet'!D3235</f>
        <v>#N/A</v>
      </c>
      <c r="F3236" s="4" t="e">
        <v>#N/A</v>
      </c>
    </row>
    <row r="3237" spans="5:6" customFormat="1" hidden="1" x14ac:dyDescent="0.25">
      <c r="E3237" s="4" t="e">
        <f>'Formula Sheet'!D3236</f>
        <v>#N/A</v>
      </c>
      <c r="F3237" s="4" t="e">
        <v>#N/A</v>
      </c>
    </row>
    <row r="3238" spans="5:6" customFormat="1" hidden="1" x14ac:dyDescent="0.25">
      <c r="E3238" s="4" t="e">
        <f>'Formula Sheet'!D3237</f>
        <v>#N/A</v>
      </c>
      <c r="F3238" s="4" t="e">
        <v>#N/A</v>
      </c>
    </row>
    <row r="3239" spans="5:6" customFormat="1" hidden="1" x14ac:dyDescent="0.25">
      <c r="E3239" s="4" t="e">
        <f>'Formula Sheet'!D3238</f>
        <v>#N/A</v>
      </c>
      <c r="F3239" s="4" t="e">
        <v>#N/A</v>
      </c>
    </row>
    <row r="3240" spans="5:6" customFormat="1" hidden="1" x14ac:dyDescent="0.25">
      <c r="E3240" s="4" t="e">
        <f>'Formula Sheet'!D3239</f>
        <v>#N/A</v>
      </c>
      <c r="F3240" s="4" t="e">
        <v>#N/A</v>
      </c>
    </row>
    <row r="3241" spans="5:6" customFormat="1" hidden="1" x14ac:dyDescent="0.25">
      <c r="E3241" s="4" t="e">
        <f>'Formula Sheet'!D3240</f>
        <v>#N/A</v>
      </c>
      <c r="F3241" s="4" t="e">
        <v>#N/A</v>
      </c>
    </row>
    <row r="3242" spans="5:6" customFormat="1" hidden="1" x14ac:dyDescent="0.25">
      <c r="E3242" s="4" t="e">
        <f>'Formula Sheet'!D3241</f>
        <v>#N/A</v>
      </c>
      <c r="F3242" s="4" t="e">
        <v>#N/A</v>
      </c>
    </row>
    <row r="3243" spans="5:6" customFormat="1" hidden="1" x14ac:dyDescent="0.25">
      <c r="E3243" s="4" t="e">
        <f>'Formula Sheet'!D3242</f>
        <v>#N/A</v>
      </c>
      <c r="F3243" s="4" t="e">
        <v>#N/A</v>
      </c>
    </row>
    <row r="3244" spans="5:6" customFormat="1" hidden="1" x14ac:dyDescent="0.25">
      <c r="E3244" s="4" t="e">
        <f>'Formula Sheet'!D3243</f>
        <v>#N/A</v>
      </c>
      <c r="F3244" s="4" t="e">
        <v>#N/A</v>
      </c>
    </row>
    <row r="3245" spans="5:6" customFormat="1" hidden="1" x14ac:dyDescent="0.25">
      <c r="E3245" s="4" t="e">
        <f>'Formula Sheet'!D3244</f>
        <v>#N/A</v>
      </c>
      <c r="F3245" s="4" t="e">
        <v>#N/A</v>
      </c>
    </row>
    <row r="3246" spans="5:6" customFormat="1" hidden="1" x14ac:dyDescent="0.25">
      <c r="E3246" s="4" t="e">
        <f>'Formula Sheet'!D3245</f>
        <v>#N/A</v>
      </c>
      <c r="F3246" s="4" t="e">
        <v>#N/A</v>
      </c>
    </row>
    <row r="3247" spans="5:6" customFormat="1" hidden="1" x14ac:dyDescent="0.25">
      <c r="E3247" s="4" t="e">
        <f>'Formula Sheet'!D3246</f>
        <v>#N/A</v>
      </c>
      <c r="F3247" s="4" t="e">
        <v>#N/A</v>
      </c>
    </row>
    <row r="3248" spans="5:6" customFormat="1" hidden="1" x14ac:dyDescent="0.25">
      <c r="E3248" s="4" t="e">
        <f>'Formula Sheet'!D3247</f>
        <v>#N/A</v>
      </c>
      <c r="F3248" s="4" t="e">
        <v>#N/A</v>
      </c>
    </row>
    <row r="3249" spans="5:6" customFormat="1" hidden="1" x14ac:dyDescent="0.25">
      <c r="E3249" s="4" t="e">
        <f>'Formula Sheet'!D3248</f>
        <v>#N/A</v>
      </c>
      <c r="F3249" s="4" t="e">
        <v>#N/A</v>
      </c>
    </row>
    <row r="3250" spans="5:6" customFormat="1" hidden="1" x14ac:dyDescent="0.25">
      <c r="E3250" s="4" t="e">
        <f>'Formula Sheet'!D3249</f>
        <v>#N/A</v>
      </c>
      <c r="F3250" s="4" t="e">
        <v>#N/A</v>
      </c>
    </row>
    <row r="3251" spans="5:6" customFormat="1" hidden="1" x14ac:dyDescent="0.25">
      <c r="E3251" s="4" t="e">
        <f>'Formula Sheet'!D3250</f>
        <v>#N/A</v>
      </c>
      <c r="F3251" s="4" t="e">
        <v>#N/A</v>
      </c>
    </row>
    <row r="3252" spans="5:6" customFormat="1" hidden="1" x14ac:dyDescent="0.25">
      <c r="E3252" s="4" t="e">
        <f>'Formula Sheet'!D3251</f>
        <v>#N/A</v>
      </c>
      <c r="F3252" s="4" t="e">
        <v>#N/A</v>
      </c>
    </row>
    <row r="3253" spans="5:6" customFormat="1" hidden="1" x14ac:dyDescent="0.25">
      <c r="E3253" s="4" t="e">
        <f>'Formula Sheet'!D3252</f>
        <v>#N/A</v>
      </c>
      <c r="F3253" s="4" t="e">
        <v>#N/A</v>
      </c>
    </row>
    <row r="3254" spans="5:6" customFormat="1" hidden="1" x14ac:dyDescent="0.25">
      <c r="E3254" s="4" t="e">
        <f>'Formula Sheet'!D3253</f>
        <v>#N/A</v>
      </c>
      <c r="F3254" s="4" t="e">
        <v>#N/A</v>
      </c>
    </row>
    <row r="3255" spans="5:6" customFormat="1" hidden="1" x14ac:dyDescent="0.25">
      <c r="E3255" s="4" t="e">
        <f>'Formula Sheet'!D3254</f>
        <v>#N/A</v>
      </c>
      <c r="F3255" s="4" t="e">
        <v>#N/A</v>
      </c>
    </row>
    <row r="3256" spans="5:6" customFormat="1" hidden="1" x14ac:dyDescent="0.25">
      <c r="E3256" s="4" t="e">
        <f>'Formula Sheet'!D3255</f>
        <v>#N/A</v>
      </c>
      <c r="F3256" s="4" t="e">
        <v>#N/A</v>
      </c>
    </row>
    <row r="3257" spans="5:6" customFormat="1" hidden="1" x14ac:dyDescent="0.25">
      <c r="E3257" s="4" t="e">
        <f>'Formula Sheet'!D3256</f>
        <v>#N/A</v>
      </c>
      <c r="F3257" s="4" t="e">
        <v>#N/A</v>
      </c>
    </row>
    <row r="3258" spans="5:6" customFormat="1" hidden="1" x14ac:dyDescent="0.25">
      <c r="E3258" s="4" t="e">
        <f>'Formula Sheet'!D3257</f>
        <v>#N/A</v>
      </c>
      <c r="F3258" s="4" t="e">
        <v>#N/A</v>
      </c>
    </row>
    <row r="3259" spans="5:6" customFormat="1" hidden="1" x14ac:dyDescent="0.25">
      <c r="E3259" s="4" t="e">
        <f>'Formula Sheet'!D3258</f>
        <v>#N/A</v>
      </c>
      <c r="F3259" s="4" t="e">
        <v>#N/A</v>
      </c>
    </row>
    <row r="3260" spans="5:6" customFormat="1" hidden="1" x14ac:dyDescent="0.25">
      <c r="E3260" s="4" t="e">
        <f>'Formula Sheet'!D3259</f>
        <v>#N/A</v>
      </c>
      <c r="F3260" s="4" t="e">
        <v>#N/A</v>
      </c>
    </row>
    <row r="3261" spans="5:6" customFormat="1" hidden="1" x14ac:dyDescent="0.25">
      <c r="E3261" s="4" t="e">
        <f>'Formula Sheet'!D3260</f>
        <v>#N/A</v>
      </c>
      <c r="F3261" s="4" t="e">
        <v>#N/A</v>
      </c>
    </row>
    <row r="3262" spans="5:6" customFormat="1" hidden="1" x14ac:dyDescent="0.25">
      <c r="E3262" s="4" t="e">
        <f>'Formula Sheet'!D3261</f>
        <v>#N/A</v>
      </c>
      <c r="F3262" s="4" t="e">
        <v>#N/A</v>
      </c>
    </row>
    <row r="3263" spans="5:6" customFormat="1" hidden="1" x14ac:dyDescent="0.25">
      <c r="E3263" s="4" t="e">
        <f>'Formula Sheet'!D3262</f>
        <v>#N/A</v>
      </c>
      <c r="F3263" s="4" t="e">
        <v>#N/A</v>
      </c>
    </row>
    <row r="3264" spans="5:6" customFormat="1" hidden="1" x14ac:dyDescent="0.25">
      <c r="E3264" s="4" t="e">
        <f>'Formula Sheet'!D3263</f>
        <v>#N/A</v>
      </c>
      <c r="F3264" s="4" t="e">
        <v>#N/A</v>
      </c>
    </row>
    <row r="3265" spans="5:6" customFormat="1" hidden="1" x14ac:dyDescent="0.25">
      <c r="E3265" s="4" t="e">
        <f>'Formula Sheet'!D3264</f>
        <v>#N/A</v>
      </c>
      <c r="F3265" s="4" t="e">
        <v>#N/A</v>
      </c>
    </row>
    <row r="3266" spans="5:6" customFormat="1" hidden="1" x14ac:dyDescent="0.25">
      <c r="E3266" s="4" t="e">
        <f>'Formula Sheet'!D3265</f>
        <v>#N/A</v>
      </c>
      <c r="F3266" s="4" t="e">
        <v>#N/A</v>
      </c>
    </row>
    <row r="3267" spans="5:6" customFormat="1" hidden="1" x14ac:dyDescent="0.25">
      <c r="E3267" s="4" t="e">
        <f>'Formula Sheet'!D3266</f>
        <v>#N/A</v>
      </c>
      <c r="F3267" s="4" t="e">
        <v>#N/A</v>
      </c>
    </row>
    <row r="3268" spans="5:6" customFormat="1" hidden="1" x14ac:dyDescent="0.25">
      <c r="E3268" s="4" t="e">
        <f>'Formula Sheet'!D3267</f>
        <v>#N/A</v>
      </c>
      <c r="F3268" s="4" t="e">
        <v>#N/A</v>
      </c>
    </row>
    <row r="3269" spans="5:6" customFormat="1" hidden="1" x14ac:dyDescent="0.25">
      <c r="E3269" s="4" t="e">
        <f>'Formula Sheet'!D3268</f>
        <v>#N/A</v>
      </c>
      <c r="F3269" s="4" t="e">
        <v>#N/A</v>
      </c>
    </row>
    <row r="3270" spans="5:6" customFormat="1" hidden="1" x14ac:dyDescent="0.25">
      <c r="E3270" s="4" t="e">
        <f>'Formula Sheet'!D3269</f>
        <v>#N/A</v>
      </c>
      <c r="F3270" s="4" t="e">
        <v>#N/A</v>
      </c>
    </row>
    <row r="3271" spans="5:6" customFormat="1" hidden="1" x14ac:dyDescent="0.25">
      <c r="E3271" s="4" t="e">
        <f>'Formula Sheet'!D3270</f>
        <v>#N/A</v>
      </c>
      <c r="F3271" s="4" t="e">
        <v>#N/A</v>
      </c>
    </row>
    <row r="3272" spans="5:6" customFormat="1" hidden="1" x14ac:dyDescent="0.25">
      <c r="E3272" s="4" t="e">
        <f>'Formula Sheet'!D3271</f>
        <v>#N/A</v>
      </c>
      <c r="F3272" s="4" t="e">
        <v>#N/A</v>
      </c>
    </row>
    <row r="3273" spans="5:6" customFormat="1" hidden="1" x14ac:dyDescent="0.25">
      <c r="E3273" s="4" t="e">
        <f>'Formula Sheet'!D3272</f>
        <v>#N/A</v>
      </c>
      <c r="F3273" s="4" t="e">
        <v>#N/A</v>
      </c>
    </row>
    <row r="3274" spans="5:6" customFormat="1" hidden="1" x14ac:dyDescent="0.25">
      <c r="E3274" s="4" t="e">
        <f>'Formula Sheet'!D3273</f>
        <v>#N/A</v>
      </c>
      <c r="F3274" s="4" t="e">
        <v>#N/A</v>
      </c>
    </row>
    <row r="3275" spans="5:6" customFormat="1" hidden="1" x14ac:dyDescent="0.25">
      <c r="E3275" s="4" t="e">
        <f>'Formula Sheet'!D3274</f>
        <v>#N/A</v>
      </c>
      <c r="F3275" s="4" t="e">
        <v>#N/A</v>
      </c>
    </row>
    <row r="3276" spans="5:6" customFormat="1" hidden="1" x14ac:dyDescent="0.25">
      <c r="E3276" s="4" t="e">
        <f>'Formula Sheet'!D3275</f>
        <v>#N/A</v>
      </c>
      <c r="F3276" s="4" t="e">
        <v>#N/A</v>
      </c>
    </row>
    <row r="3277" spans="5:6" customFormat="1" hidden="1" x14ac:dyDescent="0.25">
      <c r="E3277" s="4" t="e">
        <f>'Formula Sheet'!D3276</f>
        <v>#N/A</v>
      </c>
      <c r="F3277" s="4" t="e">
        <v>#N/A</v>
      </c>
    </row>
    <row r="3278" spans="5:6" customFormat="1" hidden="1" x14ac:dyDescent="0.25">
      <c r="E3278" s="4" t="e">
        <f>'Formula Sheet'!D3277</f>
        <v>#N/A</v>
      </c>
      <c r="F3278" s="4" t="e">
        <v>#N/A</v>
      </c>
    </row>
    <row r="3279" spans="5:6" customFormat="1" hidden="1" x14ac:dyDescent="0.25">
      <c r="E3279" s="4" t="e">
        <f>'Formula Sheet'!D3278</f>
        <v>#N/A</v>
      </c>
      <c r="F3279" s="4" t="e">
        <v>#N/A</v>
      </c>
    </row>
    <row r="3280" spans="5:6" customFormat="1" hidden="1" x14ac:dyDescent="0.25">
      <c r="E3280" s="4" t="e">
        <f>'Formula Sheet'!D3279</f>
        <v>#N/A</v>
      </c>
      <c r="F3280" s="4" t="e">
        <v>#N/A</v>
      </c>
    </row>
    <row r="3281" spans="5:6" customFormat="1" hidden="1" x14ac:dyDescent="0.25">
      <c r="E3281" s="4" t="e">
        <f>'Formula Sheet'!D3280</f>
        <v>#N/A</v>
      </c>
      <c r="F3281" s="4" t="e">
        <v>#N/A</v>
      </c>
    </row>
    <row r="3282" spans="5:6" customFormat="1" hidden="1" x14ac:dyDescent="0.25">
      <c r="E3282" s="4" t="e">
        <f>'Formula Sheet'!D3281</f>
        <v>#N/A</v>
      </c>
      <c r="F3282" s="4" t="e">
        <v>#N/A</v>
      </c>
    </row>
    <row r="3283" spans="5:6" customFormat="1" hidden="1" x14ac:dyDescent="0.25">
      <c r="E3283" s="4" t="e">
        <f>'Formula Sheet'!D3282</f>
        <v>#N/A</v>
      </c>
      <c r="F3283" s="4" t="e">
        <v>#N/A</v>
      </c>
    </row>
    <row r="3284" spans="5:6" customFormat="1" hidden="1" x14ac:dyDescent="0.25">
      <c r="E3284" s="4" t="e">
        <f>'Formula Sheet'!D3283</f>
        <v>#N/A</v>
      </c>
      <c r="F3284" s="4" t="e">
        <v>#N/A</v>
      </c>
    </row>
    <row r="3285" spans="5:6" customFormat="1" hidden="1" x14ac:dyDescent="0.25">
      <c r="E3285" s="4" t="e">
        <f>'Formula Sheet'!D3284</f>
        <v>#N/A</v>
      </c>
      <c r="F3285" s="4" t="e">
        <v>#N/A</v>
      </c>
    </row>
    <row r="3286" spans="5:6" customFormat="1" hidden="1" x14ac:dyDescent="0.25">
      <c r="E3286" s="4" t="e">
        <f>'Formula Sheet'!D3285</f>
        <v>#N/A</v>
      </c>
      <c r="F3286" s="4" t="e">
        <v>#N/A</v>
      </c>
    </row>
    <row r="3287" spans="5:6" customFormat="1" hidden="1" x14ac:dyDescent="0.25">
      <c r="E3287" s="4" t="e">
        <f>'Formula Sheet'!D3286</f>
        <v>#N/A</v>
      </c>
      <c r="F3287" s="4" t="e">
        <v>#N/A</v>
      </c>
    </row>
    <row r="3288" spans="5:6" customFormat="1" hidden="1" x14ac:dyDescent="0.25">
      <c r="E3288" s="4" t="e">
        <f>'Formula Sheet'!D3287</f>
        <v>#N/A</v>
      </c>
      <c r="F3288" s="4" t="e">
        <v>#N/A</v>
      </c>
    </row>
    <row r="3289" spans="5:6" customFormat="1" hidden="1" x14ac:dyDescent="0.25">
      <c r="E3289" s="4" t="e">
        <f>'Formula Sheet'!D3288</f>
        <v>#N/A</v>
      </c>
      <c r="F3289" s="4" t="e">
        <v>#N/A</v>
      </c>
    </row>
    <row r="3290" spans="5:6" customFormat="1" hidden="1" x14ac:dyDescent="0.25">
      <c r="E3290" s="4" t="e">
        <f>'Formula Sheet'!D3289</f>
        <v>#N/A</v>
      </c>
      <c r="F3290" s="4" t="e">
        <v>#N/A</v>
      </c>
    </row>
    <row r="3291" spans="5:6" customFormat="1" hidden="1" x14ac:dyDescent="0.25">
      <c r="E3291" s="4" t="e">
        <f>'Formula Sheet'!D3290</f>
        <v>#N/A</v>
      </c>
      <c r="F3291" s="4" t="e">
        <v>#N/A</v>
      </c>
    </row>
    <row r="3292" spans="5:6" customFormat="1" hidden="1" x14ac:dyDescent="0.25">
      <c r="E3292" s="4" t="e">
        <f>'Formula Sheet'!D3291</f>
        <v>#N/A</v>
      </c>
      <c r="F3292" s="4" t="e">
        <v>#N/A</v>
      </c>
    </row>
    <row r="3293" spans="5:6" customFormat="1" hidden="1" x14ac:dyDescent="0.25">
      <c r="E3293" s="4" t="e">
        <f>'Formula Sheet'!D3292</f>
        <v>#N/A</v>
      </c>
      <c r="F3293" s="4" t="e">
        <v>#N/A</v>
      </c>
    </row>
    <row r="3294" spans="5:6" customFormat="1" hidden="1" x14ac:dyDescent="0.25">
      <c r="E3294" s="4" t="e">
        <f>'Formula Sheet'!D3293</f>
        <v>#N/A</v>
      </c>
      <c r="F3294" s="4" t="e">
        <v>#N/A</v>
      </c>
    </row>
    <row r="3295" spans="5:6" customFormat="1" hidden="1" x14ac:dyDescent="0.25">
      <c r="E3295" s="4" t="e">
        <f>'Formula Sheet'!D3294</f>
        <v>#N/A</v>
      </c>
      <c r="F3295" s="4" t="e">
        <v>#N/A</v>
      </c>
    </row>
    <row r="3296" spans="5:6" customFormat="1" hidden="1" x14ac:dyDescent="0.25">
      <c r="E3296" s="4" t="e">
        <f>'Formula Sheet'!D3295</f>
        <v>#N/A</v>
      </c>
      <c r="F3296" s="4" t="e">
        <v>#N/A</v>
      </c>
    </row>
    <row r="3297" spans="5:6" customFormat="1" hidden="1" x14ac:dyDescent="0.25">
      <c r="E3297" s="4" t="e">
        <f>'Formula Sheet'!D3296</f>
        <v>#N/A</v>
      </c>
      <c r="F3297" s="4" t="e">
        <v>#N/A</v>
      </c>
    </row>
    <row r="3298" spans="5:6" customFormat="1" hidden="1" x14ac:dyDescent="0.25">
      <c r="E3298" s="4" t="e">
        <f>'Formula Sheet'!D3297</f>
        <v>#N/A</v>
      </c>
      <c r="F3298" s="4" t="e">
        <v>#N/A</v>
      </c>
    </row>
    <row r="3299" spans="5:6" customFormat="1" hidden="1" x14ac:dyDescent="0.25">
      <c r="E3299" s="4" t="e">
        <f>'Formula Sheet'!D3298</f>
        <v>#N/A</v>
      </c>
      <c r="F3299" s="4" t="e">
        <v>#N/A</v>
      </c>
    </row>
    <row r="3300" spans="5:6" customFormat="1" hidden="1" x14ac:dyDescent="0.25">
      <c r="E3300" s="4" t="e">
        <f>'Formula Sheet'!D3299</f>
        <v>#N/A</v>
      </c>
      <c r="F3300" s="4" t="e">
        <v>#N/A</v>
      </c>
    </row>
    <row r="3301" spans="5:6" customFormat="1" hidden="1" x14ac:dyDescent="0.25">
      <c r="E3301" s="4" t="e">
        <f>'Formula Sheet'!D3300</f>
        <v>#N/A</v>
      </c>
      <c r="F3301" s="4" t="e">
        <v>#N/A</v>
      </c>
    </row>
    <row r="3302" spans="5:6" customFormat="1" hidden="1" x14ac:dyDescent="0.25">
      <c r="E3302" s="4" t="e">
        <f>'Formula Sheet'!D3301</f>
        <v>#N/A</v>
      </c>
      <c r="F3302" s="4" t="e">
        <v>#N/A</v>
      </c>
    </row>
    <row r="3303" spans="5:6" customFormat="1" hidden="1" x14ac:dyDescent="0.25">
      <c r="E3303" s="4" t="e">
        <f>'Formula Sheet'!D3302</f>
        <v>#N/A</v>
      </c>
      <c r="F3303" s="4" t="e">
        <v>#N/A</v>
      </c>
    </row>
    <row r="3304" spans="5:6" customFormat="1" hidden="1" x14ac:dyDescent="0.25">
      <c r="E3304" s="4" t="e">
        <f>'Formula Sheet'!D3303</f>
        <v>#N/A</v>
      </c>
      <c r="F3304" s="4" t="e">
        <v>#N/A</v>
      </c>
    </row>
    <row r="3305" spans="5:6" customFormat="1" hidden="1" x14ac:dyDescent="0.25">
      <c r="E3305" s="4" t="e">
        <f>'Formula Sheet'!D3304</f>
        <v>#N/A</v>
      </c>
      <c r="F3305" s="4" t="e">
        <v>#N/A</v>
      </c>
    </row>
    <row r="3306" spans="5:6" customFormat="1" hidden="1" x14ac:dyDescent="0.25">
      <c r="E3306" s="4" t="e">
        <f>'Formula Sheet'!D3305</f>
        <v>#N/A</v>
      </c>
      <c r="F3306" s="4" t="e">
        <v>#N/A</v>
      </c>
    </row>
    <row r="3307" spans="5:6" customFormat="1" hidden="1" x14ac:dyDescent="0.25">
      <c r="E3307" s="4" t="e">
        <f>'Formula Sheet'!D3306</f>
        <v>#N/A</v>
      </c>
      <c r="F3307" s="4" t="e">
        <v>#N/A</v>
      </c>
    </row>
    <row r="3308" spans="5:6" customFormat="1" hidden="1" x14ac:dyDescent="0.25">
      <c r="E3308" s="4" t="e">
        <f>'Formula Sheet'!D3307</f>
        <v>#N/A</v>
      </c>
      <c r="F3308" s="4" t="e">
        <v>#N/A</v>
      </c>
    </row>
    <row r="3309" spans="5:6" customFormat="1" hidden="1" x14ac:dyDescent="0.25">
      <c r="E3309" s="4" t="e">
        <f>'Formula Sheet'!D3308</f>
        <v>#N/A</v>
      </c>
      <c r="F3309" s="4" t="e">
        <v>#N/A</v>
      </c>
    </row>
    <row r="3310" spans="5:6" customFormat="1" hidden="1" x14ac:dyDescent="0.25">
      <c r="E3310" s="4" t="e">
        <f>'Formula Sheet'!D3309</f>
        <v>#N/A</v>
      </c>
      <c r="F3310" s="4" t="e">
        <v>#N/A</v>
      </c>
    </row>
    <row r="3311" spans="5:6" customFormat="1" hidden="1" x14ac:dyDescent="0.25">
      <c r="E3311" s="4" t="e">
        <f>'Formula Sheet'!D3310</f>
        <v>#N/A</v>
      </c>
      <c r="F3311" s="4" t="e">
        <v>#N/A</v>
      </c>
    </row>
    <row r="3312" spans="5:6" customFormat="1" hidden="1" x14ac:dyDescent="0.25">
      <c r="E3312" s="4" t="e">
        <f>'Formula Sheet'!D3311</f>
        <v>#N/A</v>
      </c>
      <c r="F3312" s="4" t="e">
        <v>#N/A</v>
      </c>
    </row>
    <row r="3313" spans="5:6" customFormat="1" hidden="1" x14ac:dyDescent="0.25">
      <c r="E3313" s="4" t="e">
        <f>'Formula Sheet'!D3312</f>
        <v>#N/A</v>
      </c>
      <c r="F3313" s="4" t="e">
        <v>#N/A</v>
      </c>
    </row>
    <row r="3314" spans="5:6" customFormat="1" hidden="1" x14ac:dyDescent="0.25">
      <c r="E3314" s="4" t="e">
        <f>'Formula Sheet'!D3313</f>
        <v>#N/A</v>
      </c>
      <c r="F3314" s="4" t="e">
        <v>#N/A</v>
      </c>
    </row>
    <row r="3315" spans="5:6" customFormat="1" hidden="1" x14ac:dyDescent="0.25">
      <c r="E3315" s="4" t="e">
        <f>'Formula Sheet'!D3314</f>
        <v>#N/A</v>
      </c>
      <c r="F3315" s="4" t="e">
        <v>#N/A</v>
      </c>
    </row>
    <row r="3316" spans="5:6" customFormat="1" hidden="1" x14ac:dyDescent="0.25">
      <c r="E3316" s="4" t="e">
        <f>'Formula Sheet'!D3315</f>
        <v>#N/A</v>
      </c>
      <c r="F3316" s="4" t="e">
        <v>#N/A</v>
      </c>
    </row>
    <row r="3317" spans="5:6" customFormat="1" hidden="1" x14ac:dyDescent="0.25">
      <c r="E3317" s="4" t="e">
        <f>'Formula Sheet'!D3316</f>
        <v>#N/A</v>
      </c>
      <c r="F3317" s="4" t="e">
        <v>#N/A</v>
      </c>
    </row>
    <row r="3318" spans="5:6" customFormat="1" hidden="1" x14ac:dyDescent="0.25">
      <c r="E3318" s="4" t="e">
        <f>'Formula Sheet'!D3317</f>
        <v>#N/A</v>
      </c>
      <c r="F3318" s="4" t="e">
        <v>#N/A</v>
      </c>
    </row>
    <row r="3319" spans="5:6" customFormat="1" hidden="1" x14ac:dyDescent="0.25">
      <c r="E3319" s="4" t="e">
        <f>'Formula Sheet'!D3318</f>
        <v>#N/A</v>
      </c>
      <c r="F3319" s="4" t="e">
        <v>#N/A</v>
      </c>
    </row>
    <row r="3320" spans="5:6" customFormat="1" hidden="1" x14ac:dyDescent="0.25">
      <c r="E3320" s="4" t="e">
        <f>'Formula Sheet'!D3319</f>
        <v>#N/A</v>
      </c>
      <c r="F3320" s="4" t="e">
        <v>#N/A</v>
      </c>
    </row>
    <row r="3321" spans="5:6" customFormat="1" hidden="1" x14ac:dyDescent="0.25">
      <c r="E3321" s="4" t="e">
        <f>'Formula Sheet'!D3320</f>
        <v>#N/A</v>
      </c>
      <c r="F3321" s="4" t="e">
        <v>#N/A</v>
      </c>
    </row>
    <row r="3322" spans="5:6" customFormat="1" hidden="1" x14ac:dyDescent="0.25">
      <c r="E3322" s="4" t="e">
        <f>'Formula Sheet'!D3321</f>
        <v>#N/A</v>
      </c>
      <c r="F3322" s="4" t="e">
        <v>#N/A</v>
      </c>
    </row>
    <row r="3323" spans="5:6" customFormat="1" hidden="1" x14ac:dyDescent="0.25">
      <c r="E3323" s="4" t="e">
        <f>'Formula Sheet'!D3322</f>
        <v>#N/A</v>
      </c>
      <c r="F3323" s="4" t="e">
        <v>#N/A</v>
      </c>
    </row>
    <row r="3324" spans="5:6" customFormat="1" hidden="1" x14ac:dyDescent="0.25">
      <c r="E3324" s="4" t="e">
        <f>'Formula Sheet'!D3323</f>
        <v>#N/A</v>
      </c>
      <c r="F3324" s="4" t="e">
        <v>#N/A</v>
      </c>
    </row>
    <row r="3325" spans="5:6" customFormat="1" hidden="1" x14ac:dyDescent="0.25">
      <c r="E3325" s="4" t="e">
        <f>'Formula Sheet'!D3324</f>
        <v>#N/A</v>
      </c>
      <c r="F3325" s="4" t="e">
        <v>#N/A</v>
      </c>
    </row>
    <row r="3326" spans="5:6" customFormat="1" hidden="1" x14ac:dyDescent="0.25">
      <c r="E3326" s="4" t="e">
        <f>'Formula Sheet'!D3325</f>
        <v>#N/A</v>
      </c>
      <c r="F3326" s="4" t="e">
        <v>#N/A</v>
      </c>
    </row>
    <row r="3327" spans="5:6" customFormat="1" hidden="1" x14ac:dyDescent="0.25">
      <c r="E3327" s="4" t="e">
        <f>'Formula Sheet'!D3326</f>
        <v>#N/A</v>
      </c>
      <c r="F3327" s="4" t="e">
        <v>#N/A</v>
      </c>
    </row>
    <row r="3328" spans="5:6" customFormat="1" hidden="1" x14ac:dyDescent="0.25">
      <c r="E3328" s="4" t="e">
        <f>'Formula Sheet'!D3327</f>
        <v>#N/A</v>
      </c>
      <c r="F3328" s="4" t="e">
        <v>#N/A</v>
      </c>
    </row>
    <row r="3329" spans="5:6" customFormat="1" hidden="1" x14ac:dyDescent="0.25">
      <c r="E3329" s="4" t="e">
        <f>'Formula Sheet'!D3328</f>
        <v>#N/A</v>
      </c>
      <c r="F3329" s="4" t="e">
        <v>#N/A</v>
      </c>
    </row>
    <row r="3330" spans="5:6" customFormat="1" hidden="1" x14ac:dyDescent="0.25">
      <c r="E3330" s="4" t="e">
        <f>'Formula Sheet'!D3329</f>
        <v>#N/A</v>
      </c>
      <c r="F3330" s="4" t="e">
        <v>#N/A</v>
      </c>
    </row>
    <row r="3331" spans="5:6" customFormat="1" hidden="1" x14ac:dyDescent="0.25">
      <c r="E3331" s="4" t="e">
        <f>'Formula Sheet'!D3330</f>
        <v>#N/A</v>
      </c>
      <c r="F3331" s="4" t="e">
        <v>#N/A</v>
      </c>
    </row>
    <row r="3332" spans="5:6" customFormat="1" hidden="1" x14ac:dyDescent="0.25">
      <c r="E3332" s="4" t="e">
        <f>'Formula Sheet'!D3331</f>
        <v>#N/A</v>
      </c>
      <c r="F3332" s="4" t="e">
        <v>#N/A</v>
      </c>
    </row>
    <row r="3333" spans="5:6" customFormat="1" hidden="1" x14ac:dyDescent="0.25">
      <c r="E3333" s="4" t="e">
        <f>'Formula Sheet'!D3332</f>
        <v>#N/A</v>
      </c>
      <c r="F3333" s="4" t="e">
        <v>#N/A</v>
      </c>
    </row>
    <row r="3334" spans="5:6" customFormat="1" hidden="1" x14ac:dyDescent="0.25">
      <c r="E3334" s="4" t="e">
        <f>'Formula Sheet'!D3333</f>
        <v>#N/A</v>
      </c>
      <c r="F3334" s="4" t="e">
        <v>#N/A</v>
      </c>
    </row>
    <row r="3335" spans="5:6" customFormat="1" hidden="1" x14ac:dyDescent="0.25">
      <c r="E3335" s="4" t="e">
        <f>'Formula Sheet'!D3334</f>
        <v>#N/A</v>
      </c>
      <c r="F3335" s="4" t="e">
        <v>#N/A</v>
      </c>
    </row>
    <row r="3336" spans="5:6" customFormat="1" hidden="1" x14ac:dyDescent="0.25">
      <c r="E3336" s="4" t="e">
        <f>'Formula Sheet'!D3335</f>
        <v>#N/A</v>
      </c>
      <c r="F3336" s="4" t="e">
        <v>#N/A</v>
      </c>
    </row>
    <row r="3337" spans="5:6" customFormat="1" hidden="1" x14ac:dyDescent="0.25">
      <c r="E3337" s="4" t="e">
        <f>'Formula Sheet'!D3336</f>
        <v>#N/A</v>
      </c>
      <c r="F3337" s="4" t="e">
        <v>#N/A</v>
      </c>
    </row>
    <row r="3338" spans="5:6" customFormat="1" hidden="1" x14ac:dyDescent="0.25">
      <c r="E3338" s="4" t="e">
        <f>'Formula Sheet'!D3337</f>
        <v>#N/A</v>
      </c>
      <c r="F3338" s="4" t="e">
        <v>#N/A</v>
      </c>
    </row>
    <row r="3339" spans="5:6" customFormat="1" hidden="1" x14ac:dyDescent="0.25">
      <c r="E3339" s="4" t="e">
        <f>'Formula Sheet'!D3338</f>
        <v>#N/A</v>
      </c>
      <c r="F3339" s="4" t="e">
        <v>#N/A</v>
      </c>
    </row>
    <row r="3340" spans="5:6" customFormat="1" hidden="1" x14ac:dyDescent="0.25">
      <c r="E3340" s="4" t="e">
        <f>'Formula Sheet'!D3339</f>
        <v>#N/A</v>
      </c>
      <c r="F3340" s="4" t="e">
        <v>#N/A</v>
      </c>
    </row>
    <row r="3341" spans="5:6" customFormat="1" hidden="1" x14ac:dyDescent="0.25">
      <c r="E3341" s="4" t="e">
        <f>'Formula Sheet'!D3340</f>
        <v>#N/A</v>
      </c>
      <c r="F3341" s="4" t="e">
        <v>#N/A</v>
      </c>
    </row>
    <row r="3342" spans="5:6" customFormat="1" hidden="1" x14ac:dyDescent="0.25">
      <c r="E3342" s="4" t="e">
        <f>'Formula Sheet'!D3341</f>
        <v>#N/A</v>
      </c>
      <c r="F3342" s="4" t="e">
        <v>#N/A</v>
      </c>
    </row>
    <row r="3343" spans="5:6" customFormat="1" hidden="1" x14ac:dyDescent="0.25">
      <c r="E3343" s="4" t="e">
        <f>'Formula Sheet'!D3342</f>
        <v>#N/A</v>
      </c>
      <c r="F3343" s="4" t="e">
        <v>#N/A</v>
      </c>
    </row>
    <row r="3344" spans="5:6" customFormat="1" hidden="1" x14ac:dyDescent="0.25">
      <c r="E3344" s="4" t="e">
        <f>'Formula Sheet'!D3343</f>
        <v>#N/A</v>
      </c>
      <c r="F3344" s="4" t="e">
        <v>#N/A</v>
      </c>
    </row>
    <row r="3345" spans="5:6" customFormat="1" hidden="1" x14ac:dyDescent="0.25">
      <c r="E3345" s="4" t="e">
        <f>'Formula Sheet'!D3344</f>
        <v>#N/A</v>
      </c>
      <c r="F3345" s="4" t="e">
        <v>#N/A</v>
      </c>
    </row>
    <row r="3346" spans="5:6" customFormat="1" hidden="1" x14ac:dyDescent="0.25">
      <c r="E3346" s="4" t="e">
        <f>'Formula Sheet'!D3345</f>
        <v>#N/A</v>
      </c>
      <c r="F3346" s="4" t="e">
        <v>#N/A</v>
      </c>
    </row>
    <row r="3347" spans="5:6" customFormat="1" hidden="1" x14ac:dyDescent="0.25">
      <c r="E3347" s="4" t="e">
        <f>'Formula Sheet'!D3346</f>
        <v>#N/A</v>
      </c>
      <c r="F3347" s="4" t="e">
        <v>#N/A</v>
      </c>
    </row>
    <row r="3348" spans="5:6" customFormat="1" hidden="1" x14ac:dyDescent="0.25">
      <c r="E3348" s="4" t="e">
        <f>'Formula Sheet'!D3347</f>
        <v>#N/A</v>
      </c>
      <c r="F3348" s="4" t="e">
        <v>#N/A</v>
      </c>
    </row>
    <row r="3349" spans="5:6" customFormat="1" hidden="1" x14ac:dyDescent="0.25">
      <c r="E3349" s="4" t="e">
        <f>'Formula Sheet'!D3348</f>
        <v>#N/A</v>
      </c>
      <c r="F3349" s="4" t="e">
        <v>#N/A</v>
      </c>
    </row>
    <row r="3350" spans="5:6" customFormat="1" hidden="1" x14ac:dyDescent="0.25">
      <c r="E3350" s="4" t="e">
        <f>'Formula Sheet'!D3349</f>
        <v>#N/A</v>
      </c>
      <c r="F3350" s="4" t="e">
        <v>#N/A</v>
      </c>
    </row>
    <row r="3351" spans="5:6" customFormat="1" hidden="1" x14ac:dyDescent="0.25">
      <c r="E3351" s="4" t="e">
        <f>'Formula Sheet'!D3350</f>
        <v>#N/A</v>
      </c>
      <c r="F3351" s="4" t="e">
        <v>#N/A</v>
      </c>
    </row>
    <row r="3352" spans="5:6" customFormat="1" hidden="1" x14ac:dyDescent="0.25">
      <c r="E3352" s="4" t="e">
        <f>'Formula Sheet'!D3351</f>
        <v>#N/A</v>
      </c>
      <c r="F3352" s="4" t="e">
        <v>#N/A</v>
      </c>
    </row>
    <row r="3353" spans="5:6" customFormat="1" hidden="1" x14ac:dyDescent="0.25">
      <c r="E3353" s="4" t="e">
        <f>'Formula Sheet'!D3352</f>
        <v>#N/A</v>
      </c>
      <c r="F3353" s="4" t="e">
        <v>#N/A</v>
      </c>
    </row>
    <row r="3354" spans="5:6" customFormat="1" hidden="1" x14ac:dyDescent="0.25">
      <c r="E3354" s="4" t="e">
        <f>'Formula Sheet'!D3353</f>
        <v>#N/A</v>
      </c>
      <c r="F3354" s="4" t="e">
        <v>#N/A</v>
      </c>
    </row>
    <row r="3355" spans="5:6" customFormat="1" hidden="1" x14ac:dyDescent="0.25">
      <c r="E3355" s="4" t="e">
        <f>'Formula Sheet'!D3354</f>
        <v>#N/A</v>
      </c>
      <c r="F3355" s="4" t="e">
        <v>#N/A</v>
      </c>
    </row>
    <row r="3356" spans="5:6" customFormat="1" hidden="1" x14ac:dyDescent="0.25">
      <c r="E3356" s="4" t="e">
        <f>'Formula Sheet'!D3355</f>
        <v>#N/A</v>
      </c>
      <c r="F3356" s="4" t="e">
        <v>#N/A</v>
      </c>
    </row>
    <row r="3357" spans="5:6" customFormat="1" hidden="1" x14ac:dyDescent="0.25">
      <c r="E3357" s="4" t="e">
        <f>'Formula Sheet'!D3356</f>
        <v>#N/A</v>
      </c>
      <c r="F3357" s="4" t="e">
        <v>#N/A</v>
      </c>
    </row>
    <row r="3358" spans="5:6" customFormat="1" hidden="1" x14ac:dyDescent="0.25">
      <c r="E3358" s="4" t="e">
        <f>'Formula Sheet'!D3357</f>
        <v>#N/A</v>
      </c>
      <c r="F3358" s="4" t="e">
        <v>#N/A</v>
      </c>
    </row>
    <row r="3359" spans="5:6" customFormat="1" hidden="1" x14ac:dyDescent="0.25">
      <c r="E3359" s="4" t="e">
        <f>'Formula Sheet'!D3358</f>
        <v>#N/A</v>
      </c>
      <c r="F3359" s="4" t="e">
        <v>#N/A</v>
      </c>
    </row>
    <row r="3360" spans="5:6" customFormat="1" hidden="1" x14ac:dyDescent="0.25">
      <c r="E3360" s="4" t="e">
        <f>'Formula Sheet'!D3359</f>
        <v>#N/A</v>
      </c>
      <c r="F3360" s="4" t="e">
        <v>#N/A</v>
      </c>
    </row>
    <row r="3361" spans="5:6" customFormat="1" hidden="1" x14ac:dyDescent="0.25">
      <c r="E3361" s="4" t="e">
        <f>'Formula Sheet'!D3360</f>
        <v>#N/A</v>
      </c>
      <c r="F3361" s="4" t="e">
        <v>#N/A</v>
      </c>
    </row>
    <row r="3362" spans="5:6" customFormat="1" hidden="1" x14ac:dyDescent="0.25">
      <c r="E3362" s="4" t="e">
        <f>'Formula Sheet'!D3361</f>
        <v>#N/A</v>
      </c>
      <c r="F3362" s="4" t="e">
        <v>#N/A</v>
      </c>
    </row>
    <row r="3363" spans="5:6" customFormat="1" hidden="1" x14ac:dyDescent="0.25">
      <c r="E3363" s="4" t="e">
        <f>'Formula Sheet'!D3362</f>
        <v>#N/A</v>
      </c>
      <c r="F3363" s="4" t="e">
        <v>#N/A</v>
      </c>
    </row>
    <row r="3364" spans="5:6" customFormat="1" hidden="1" x14ac:dyDescent="0.25">
      <c r="E3364" s="4" t="e">
        <f>'Formula Sheet'!D3363</f>
        <v>#N/A</v>
      </c>
      <c r="F3364" s="4" t="e">
        <v>#N/A</v>
      </c>
    </row>
    <row r="3365" spans="5:6" customFormat="1" hidden="1" x14ac:dyDescent="0.25">
      <c r="E3365" s="4" t="e">
        <f>'Formula Sheet'!D3364</f>
        <v>#N/A</v>
      </c>
      <c r="F3365" s="4" t="e">
        <v>#N/A</v>
      </c>
    </row>
    <row r="3366" spans="5:6" customFormat="1" hidden="1" x14ac:dyDescent="0.25">
      <c r="E3366" s="4" t="e">
        <f>'Formula Sheet'!D3365</f>
        <v>#N/A</v>
      </c>
      <c r="F3366" s="4" t="e">
        <v>#N/A</v>
      </c>
    </row>
    <row r="3367" spans="5:6" customFormat="1" hidden="1" x14ac:dyDescent="0.25">
      <c r="E3367" s="4" t="e">
        <f>'Formula Sheet'!D3366</f>
        <v>#N/A</v>
      </c>
      <c r="F3367" s="4" t="e">
        <v>#N/A</v>
      </c>
    </row>
    <row r="3368" spans="5:6" customFormat="1" hidden="1" x14ac:dyDescent="0.25">
      <c r="E3368" s="4" t="e">
        <f>'Formula Sheet'!D3367</f>
        <v>#N/A</v>
      </c>
      <c r="F3368" s="4" t="e">
        <v>#N/A</v>
      </c>
    </row>
    <row r="3369" spans="5:6" customFormat="1" hidden="1" x14ac:dyDescent="0.25">
      <c r="E3369" s="4" t="e">
        <f>'Formula Sheet'!D3368</f>
        <v>#N/A</v>
      </c>
      <c r="F3369" s="4" t="e">
        <v>#N/A</v>
      </c>
    </row>
    <row r="3370" spans="5:6" customFormat="1" hidden="1" x14ac:dyDescent="0.25">
      <c r="E3370" s="4" t="e">
        <f>'Formula Sheet'!D3369</f>
        <v>#N/A</v>
      </c>
      <c r="F3370" s="4" t="e">
        <v>#N/A</v>
      </c>
    </row>
    <row r="3371" spans="5:6" customFormat="1" hidden="1" x14ac:dyDescent="0.25">
      <c r="E3371" s="4" t="e">
        <f>'Formula Sheet'!D3370</f>
        <v>#N/A</v>
      </c>
      <c r="F3371" s="4" t="e">
        <v>#N/A</v>
      </c>
    </row>
    <row r="3372" spans="5:6" customFormat="1" hidden="1" x14ac:dyDescent="0.25">
      <c r="E3372" s="4" t="e">
        <f>'Formula Sheet'!D3371</f>
        <v>#N/A</v>
      </c>
      <c r="F3372" s="4" t="e">
        <v>#N/A</v>
      </c>
    </row>
    <row r="3373" spans="5:6" customFormat="1" hidden="1" x14ac:dyDescent="0.25">
      <c r="E3373" s="4" t="e">
        <f>'Formula Sheet'!D3372</f>
        <v>#N/A</v>
      </c>
      <c r="F3373" s="4" t="e">
        <v>#N/A</v>
      </c>
    </row>
    <row r="3374" spans="5:6" customFormat="1" hidden="1" x14ac:dyDescent="0.25">
      <c r="E3374" s="4" t="e">
        <f>'Formula Sheet'!D3373</f>
        <v>#N/A</v>
      </c>
      <c r="F3374" s="4" t="e">
        <v>#N/A</v>
      </c>
    </row>
    <row r="3375" spans="5:6" customFormat="1" hidden="1" x14ac:dyDescent="0.25">
      <c r="E3375" s="4" t="e">
        <f>'Formula Sheet'!D3374</f>
        <v>#N/A</v>
      </c>
      <c r="F3375" s="4" t="e">
        <v>#N/A</v>
      </c>
    </row>
    <row r="3376" spans="5:6" customFormat="1" hidden="1" x14ac:dyDescent="0.25">
      <c r="E3376" s="4" t="e">
        <f>'Formula Sheet'!D3375</f>
        <v>#N/A</v>
      </c>
      <c r="F3376" s="4" t="e">
        <v>#N/A</v>
      </c>
    </row>
    <row r="3377" spans="5:6" customFormat="1" hidden="1" x14ac:dyDescent="0.25">
      <c r="E3377" s="4" t="e">
        <f>'Formula Sheet'!D3376</f>
        <v>#N/A</v>
      </c>
      <c r="F3377" s="4" t="e">
        <v>#N/A</v>
      </c>
    </row>
    <row r="3378" spans="5:6" customFormat="1" hidden="1" x14ac:dyDescent="0.25">
      <c r="E3378" s="4" t="e">
        <f>'Formula Sheet'!D3377</f>
        <v>#N/A</v>
      </c>
      <c r="F3378" s="4" t="e">
        <v>#N/A</v>
      </c>
    </row>
    <row r="3379" spans="5:6" customFormat="1" hidden="1" x14ac:dyDescent="0.25">
      <c r="E3379" s="4" t="e">
        <f>'Formula Sheet'!D3378</f>
        <v>#N/A</v>
      </c>
      <c r="F3379" s="4" t="e">
        <v>#N/A</v>
      </c>
    </row>
    <row r="3380" spans="5:6" customFormat="1" hidden="1" x14ac:dyDescent="0.25">
      <c r="E3380" s="4" t="e">
        <f>'Formula Sheet'!D3379</f>
        <v>#N/A</v>
      </c>
      <c r="F3380" s="4" t="e">
        <v>#N/A</v>
      </c>
    </row>
    <row r="3381" spans="5:6" customFormat="1" hidden="1" x14ac:dyDescent="0.25">
      <c r="E3381" s="4" t="e">
        <f>'Formula Sheet'!D3380</f>
        <v>#N/A</v>
      </c>
      <c r="F3381" s="4" t="e">
        <v>#N/A</v>
      </c>
    </row>
    <row r="3382" spans="5:6" customFormat="1" hidden="1" x14ac:dyDescent="0.25">
      <c r="E3382" s="4" t="e">
        <f>'Formula Sheet'!D3381</f>
        <v>#N/A</v>
      </c>
      <c r="F3382" s="4" t="e">
        <v>#N/A</v>
      </c>
    </row>
    <row r="3383" spans="5:6" customFormat="1" hidden="1" x14ac:dyDescent="0.25">
      <c r="E3383" s="4" t="e">
        <f>'Formula Sheet'!D3382</f>
        <v>#N/A</v>
      </c>
      <c r="F3383" s="4" t="e">
        <v>#N/A</v>
      </c>
    </row>
    <row r="3384" spans="5:6" customFormat="1" hidden="1" x14ac:dyDescent="0.25">
      <c r="E3384" s="4" t="e">
        <f>'Formula Sheet'!D3383</f>
        <v>#N/A</v>
      </c>
      <c r="F3384" s="4" t="e">
        <v>#N/A</v>
      </c>
    </row>
    <row r="3385" spans="5:6" customFormat="1" hidden="1" x14ac:dyDescent="0.25">
      <c r="E3385" s="4" t="e">
        <f>'Formula Sheet'!D3384</f>
        <v>#N/A</v>
      </c>
      <c r="F3385" s="4" t="e">
        <v>#N/A</v>
      </c>
    </row>
    <row r="3386" spans="5:6" customFormat="1" hidden="1" x14ac:dyDescent="0.25">
      <c r="E3386" s="4" t="e">
        <f>'Formula Sheet'!D3385</f>
        <v>#N/A</v>
      </c>
      <c r="F3386" s="4" t="e">
        <v>#N/A</v>
      </c>
    </row>
    <row r="3387" spans="5:6" customFormat="1" hidden="1" x14ac:dyDescent="0.25">
      <c r="E3387" s="4" t="e">
        <f>'Formula Sheet'!D3386</f>
        <v>#N/A</v>
      </c>
      <c r="F3387" s="4" t="e">
        <v>#N/A</v>
      </c>
    </row>
    <row r="3388" spans="5:6" customFormat="1" hidden="1" x14ac:dyDescent="0.25">
      <c r="E3388" s="4" t="e">
        <f>'Formula Sheet'!D3387</f>
        <v>#N/A</v>
      </c>
      <c r="F3388" s="4" t="e">
        <v>#N/A</v>
      </c>
    </row>
    <row r="3389" spans="5:6" customFormat="1" hidden="1" x14ac:dyDescent="0.25">
      <c r="E3389" s="4" t="e">
        <f>'Formula Sheet'!D3388</f>
        <v>#N/A</v>
      </c>
      <c r="F3389" s="4" t="e">
        <v>#N/A</v>
      </c>
    </row>
    <row r="3390" spans="5:6" customFormat="1" hidden="1" x14ac:dyDescent="0.25">
      <c r="E3390" s="4" t="e">
        <f>'Formula Sheet'!D3389</f>
        <v>#N/A</v>
      </c>
      <c r="F3390" s="4" t="e">
        <v>#N/A</v>
      </c>
    </row>
    <row r="3391" spans="5:6" customFormat="1" hidden="1" x14ac:dyDescent="0.25">
      <c r="E3391" s="4" t="e">
        <f>'Formula Sheet'!D3390</f>
        <v>#N/A</v>
      </c>
      <c r="F3391" s="4" t="e">
        <v>#N/A</v>
      </c>
    </row>
    <row r="3392" spans="5:6" customFormat="1" hidden="1" x14ac:dyDescent="0.25">
      <c r="E3392" s="4" t="e">
        <f>'Formula Sheet'!D3391</f>
        <v>#N/A</v>
      </c>
      <c r="F3392" s="4" t="e">
        <v>#N/A</v>
      </c>
    </row>
    <row r="3393" spans="5:6" customFormat="1" hidden="1" x14ac:dyDescent="0.25">
      <c r="E3393" s="4" t="e">
        <f>'Formula Sheet'!D3392</f>
        <v>#N/A</v>
      </c>
      <c r="F3393" s="4" t="e">
        <v>#N/A</v>
      </c>
    </row>
    <row r="3394" spans="5:6" customFormat="1" hidden="1" x14ac:dyDescent="0.25">
      <c r="E3394" s="4" t="e">
        <f>'Formula Sheet'!D3393</f>
        <v>#N/A</v>
      </c>
      <c r="F3394" s="4" t="e">
        <v>#N/A</v>
      </c>
    </row>
    <row r="3395" spans="5:6" customFormat="1" hidden="1" x14ac:dyDescent="0.25">
      <c r="E3395" s="4" t="e">
        <f>'Formula Sheet'!D3394</f>
        <v>#N/A</v>
      </c>
      <c r="F3395" s="4" t="e">
        <v>#N/A</v>
      </c>
    </row>
    <row r="3396" spans="5:6" customFormat="1" hidden="1" x14ac:dyDescent="0.25">
      <c r="E3396" s="4" t="e">
        <f>'Formula Sheet'!D3395</f>
        <v>#N/A</v>
      </c>
      <c r="F3396" s="4" t="e">
        <v>#N/A</v>
      </c>
    </row>
    <row r="3397" spans="5:6" customFormat="1" hidden="1" x14ac:dyDescent="0.25">
      <c r="E3397" s="4" t="e">
        <f>'Formula Sheet'!D3396</f>
        <v>#N/A</v>
      </c>
      <c r="F3397" s="4" t="e">
        <v>#N/A</v>
      </c>
    </row>
    <row r="3398" spans="5:6" customFormat="1" hidden="1" x14ac:dyDescent="0.25">
      <c r="E3398" s="4" t="e">
        <f>'Formula Sheet'!D3397</f>
        <v>#N/A</v>
      </c>
      <c r="F3398" s="4" t="e">
        <v>#N/A</v>
      </c>
    </row>
    <row r="3399" spans="5:6" customFormat="1" hidden="1" x14ac:dyDescent="0.25">
      <c r="E3399" s="4" t="e">
        <f>'Formula Sheet'!D3398</f>
        <v>#N/A</v>
      </c>
      <c r="F3399" s="4" t="e">
        <v>#N/A</v>
      </c>
    </row>
    <row r="3400" spans="5:6" customFormat="1" hidden="1" x14ac:dyDescent="0.25">
      <c r="E3400" s="4" t="e">
        <f>'Formula Sheet'!D3399</f>
        <v>#N/A</v>
      </c>
      <c r="F3400" s="4" t="e">
        <v>#N/A</v>
      </c>
    </row>
    <row r="3401" spans="5:6" customFormat="1" hidden="1" x14ac:dyDescent="0.25">
      <c r="E3401" s="4" t="e">
        <f>'Formula Sheet'!D3400</f>
        <v>#N/A</v>
      </c>
      <c r="F3401" s="4" t="e">
        <v>#N/A</v>
      </c>
    </row>
    <row r="3402" spans="5:6" customFormat="1" hidden="1" x14ac:dyDescent="0.25">
      <c r="E3402" s="4" t="e">
        <f>'Formula Sheet'!D3401</f>
        <v>#N/A</v>
      </c>
      <c r="F3402" s="4" t="e">
        <v>#N/A</v>
      </c>
    </row>
    <row r="3403" spans="5:6" customFormat="1" hidden="1" x14ac:dyDescent="0.25">
      <c r="E3403" s="4" t="e">
        <f>'Formula Sheet'!D3402</f>
        <v>#N/A</v>
      </c>
      <c r="F3403" s="4" t="e">
        <v>#N/A</v>
      </c>
    </row>
    <row r="3404" spans="5:6" customFormat="1" hidden="1" x14ac:dyDescent="0.25">
      <c r="E3404" s="4" t="e">
        <f>'Formula Sheet'!D3403</f>
        <v>#N/A</v>
      </c>
      <c r="F3404" s="4" t="e">
        <v>#N/A</v>
      </c>
    </row>
    <row r="3405" spans="5:6" customFormat="1" hidden="1" x14ac:dyDescent="0.25">
      <c r="E3405" s="4" t="e">
        <f>'Formula Sheet'!D3404</f>
        <v>#N/A</v>
      </c>
      <c r="F3405" s="4" t="e">
        <v>#N/A</v>
      </c>
    </row>
    <row r="3406" spans="5:6" customFormat="1" hidden="1" x14ac:dyDescent="0.25">
      <c r="E3406" s="4" t="e">
        <f>'Formula Sheet'!D3405</f>
        <v>#N/A</v>
      </c>
      <c r="F3406" s="4" t="e">
        <v>#N/A</v>
      </c>
    </row>
    <row r="3407" spans="5:6" customFormat="1" hidden="1" x14ac:dyDescent="0.25">
      <c r="E3407" s="4" t="e">
        <f>'Formula Sheet'!D3406</f>
        <v>#N/A</v>
      </c>
      <c r="F3407" s="4" t="e">
        <v>#N/A</v>
      </c>
    </row>
    <row r="3408" spans="5:6" customFormat="1" hidden="1" x14ac:dyDescent="0.25">
      <c r="E3408" s="4" t="e">
        <f>'Formula Sheet'!D3407</f>
        <v>#N/A</v>
      </c>
      <c r="F3408" s="4" t="e">
        <v>#N/A</v>
      </c>
    </row>
    <row r="3409" spans="5:6" customFormat="1" hidden="1" x14ac:dyDescent="0.25">
      <c r="E3409" s="4" t="e">
        <f>'Formula Sheet'!D3408</f>
        <v>#N/A</v>
      </c>
      <c r="F3409" s="4" t="e">
        <v>#N/A</v>
      </c>
    </row>
    <row r="3410" spans="5:6" customFormat="1" hidden="1" x14ac:dyDescent="0.25">
      <c r="E3410" s="4" t="e">
        <f>'Formula Sheet'!D3409</f>
        <v>#N/A</v>
      </c>
      <c r="F3410" s="4" t="e">
        <v>#N/A</v>
      </c>
    </row>
    <row r="3411" spans="5:6" customFormat="1" hidden="1" x14ac:dyDescent="0.25">
      <c r="E3411" s="4" t="e">
        <f>'Formula Sheet'!D3410</f>
        <v>#N/A</v>
      </c>
      <c r="F3411" s="4" t="e">
        <v>#N/A</v>
      </c>
    </row>
    <row r="3412" spans="5:6" customFormat="1" hidden="1" x14ac:dyDescent="0.25">
      <c r="E3412" s="4" t="e">
        <f>'Formula Sheet'!D3411</f>
        <v>#N/A</v>
      </c>
      <c r="F3412" s="4" t="e">
        <v>#N/A</v>
      </c>
    </row>
    <row r="3413" spans="5:6" customFormat="1" hidden="1" x14ac:dyDescent="0.25">
      <c r="E3413" s="4" t="e">
        <f>'Formula Sheet'!D3412</f>
        <v>#N/A</v>
      </c>
      <c r="F3413" s="4" t="e">
        <v>#N/A</v>
      </c>
    </row>
    <row r="3414" spans="5:6" customFormat="1" hidden="1" x14ac:dyDescent="0.25">
      <c r="E3414" s="4" t="e">
        <f>'Formula Sheet'!D3413</f>
        <v>#N/A</v>
      </c>
      <c r="F3414" s="4" t="e">
        <v>#N/A</v>
      </c>
    </row>
    <row r="3415" spans="5:6" customFormat="1" hidden="1" x14ac:dyDescent="0.25">
      <c r="E3415" s="4" t="e">
        <f>'Formula Sheet'!D3414</f>
        <v>#N/A</v>
      </c>
      <c r="F3415" s="4" t="e">
        <v>#N/A</v>
      </c>
    </row>
    <row r="3416" spans="5:6" customFormat="1" hidden="1" x14ac:dyDescent="0.25">
      <c r="E3416" s="4" t="e">
        <f>'Formula Sheet'!D3415</f>
        <v>#N/A</v>
      </c>
      <c r="F3416" s="4" t="e">
        <v>#N/A</v>
      </c>
    </row>
    <row r="3417" spans="5:6" customFormat="1" hidden="1" x14ac:dyDescent="0.25">
      <c r="E3417" s="4" t="e">
        <f>'Formula Sheet'!D3416</f>
        <v>#N/A</v>
      </c>
      <c r="F3417" s="4" t="e">
        <v>#N/A</v>
      </c>
    </row>
    <row r="3418" spans="5:6" customFormat="1" hidden="1" x14ac:dyDescent="0.25">
      <c r="E3418" s="4" t="e">
        <f>'Formula Sheet'!D3417</f>
        <v>#N/A</v>
      </c>
      <c r="F3418" s="4" t="e">
        <v>#N/A</v>
      </c>
    </row>
    <row r="3419" spans="5:6" customFormat="1" hidden="1" x14ac:dyDescent="0.25">
      <c r="E3419" s="4" t="e">
        <f>'Formula Sheet'!D3418</f>
        <v>#N/A</v>
      </c>
      <c r="F3419" s="4" t="e">
        <v>#N/A</v>
      </c>
    </row>
    <row r="3420" spans="5:6" customFormat="1" hidden="1" x14ac:dyDescent="0.25">
      <c r="E3420" s="4" t="e">
        <f>'Formula Sheet'!D3419</f>
        <v>#N/A</v>
      </c>
      <c r="F3420" s="4" t="e">
        <v>#N/A</v>
      </c>
    </row>
    <row r="3421" spans="5:6" customFormat="1" hidden="1" x14ac:dyDescent="0.25">
      <c r="E3421" s="4" t="e">
        <f>'Formula Sheet'!D3420</f>
        <v>#N/A</v>
      </c>
      <c r="F3421" s="4" t="e">
        <v>#N/A</v>
      </c>
    </row>
    <row r="3422" spans="5:6" customFormat="1" hidden="1" x14ac:dyDescent="0.25">
      <c r="E3422" s="4" t="e">
        <f>'Formula Sheet'!D3421</f>
        <v>#N/A</v>
      </c>
      <c r="F3422" s="4" t="e">
        <v>#N/A</v>
      </c>
    </row>
    <row r="3423" spans="5:6" customFormat="1" hidden="1" x14ac:dyDescent="0.25">
      <c r="E3423" s="4" t="e">
        <f>'Formula Sheet'!D3422</f>
        <v>#N/A</v>
      </c>
      <c r="F3423" s="4" t="e">
        <v>#N/A</v>
      </c>
    </row>
    <row r="3424" spans="5:6" customFormat="1" hidden="1" x14ac:dyDescent="0.25">
      <c r="E3424" s="4" t="e">
        <f>'Formula Sheet'!D3423</f>
        <v>#N/A</v>
      </c>
      <c r="F3424" s="4" t="e">
        <v>#N/A</v>
      </c>
    </row>
    <row r="3425" spans="5:6" customFormat="1" hidden="1" x14ac:dyDescent="0.25">
      <c r="E3425" s="4" t="e">
        <f>'Formula Sheet'!D3424</f>
        <v>#N/A</v>
      </c>
      <c r="F3425" s="4" t="e">
        <v>#N/A</v>
      </c>
    </row>
    <row r="3426" spans="5:6" customFormat="1" hidden="1" x14ac:dyDescent="0.25">
      <c r="E3426" s="4" t="e">
        <f>'Formula Sheet'!D3425</f>
        <v>#N/A</v>
      </c>
      <c r="F3426" s="4" t="e">
        <v>#N/A</v>
      </c>
    </row>
    <row r="3427" spans="5:6" customFormat="1" hidden="1" x14ac:dyDescent="0.25">
      <c r="E3427" s="4" t="e">
        <f>'Formula Sheet'!D3426</f>
        <v>#N/A</v>
      </c>
      <c r="F3427" s="4" t="e">
        <v>#N/A</v>
      </c>
    </row>
    <row r="3428" spans="5:6" customFormat="1" hidden="1" x14ac:dyDescent="0.25">
      <c r="E3428" s="4" t="e">
        <f>'Formula Sheet'!D3427</f>
        <v>#N/A</v>
      </c>
      <c r="F3428" s="4" t="e">
        <v>#N/A</v>
      </c>
    </row>
    <row r="3429" spans="5:6" customFormat="1" hidden="1" x14ac:dyDescent="0.25">
      <c r="E3429" s="4" t="e">
        <f>'Formula Sheet'!D3428</f>
        <v>#N/A</v>
      </c>
      <c r="F3429" s="4" t="e">
        <v>#N/A</v>
      </c>
    </row>
    <row r="3430" spans="5:6" customFormat="1" hidden="1" x14ac:dyDescent="0.25">
      <c r="E3430" s="4" t="e">
        <f>'Formula Sheet'!D3429</f>
        <v>#N/A</v>
      </c>
      <c r="F3430" s="4" t="e">
        <v>#N/A</v>
      </c>
    </row>
    <row r="3431" spans="5:6" customFormat="1" hidden="1" x14ac:dyDescent="0.25">
      <c r="E3431" s="4" t="e">
        <f>'Formula Sheet'!D3430</f>
        <v>#N/A</v>
      </c>
      <c r="F3431" s="4" t="e">
        <v>#N/A</v>
      </c>
    </row>
    <row r="3432" spans="5:6" customFormat="1" hidden="1" x14ac:dyDescent="0.25">
      <c r="E3432" s="4" t="e">
        <f>'Formula Sheet'!D3431</f>
        <v>#N/A</v>
      </c>
      <c r="F3432" s="4" t="e">
        <v>#N/A</v>
      </c>
    </row>
    <row r="3433" spans="5:6" customFormat="1" hidden="1" x14ac:dyDescent="0.25">
      <c r="E3433" s="4" t="e">
        <f>'Formula Sheet'!D3432</f>
        <v>#N/A</v>
      </c>
      <c r="F3433" s="4" t="e">
        <v>#N/A</v>
      </c>
    </row>
    <row r="3434" spans="5:6" customFormat="1" hidden="1" x14ac:dyDescent="0.25">
      <c r="E3434" s="4" t="e">
        <f>'Formula Sheet'!D3433</f>
        <v>#N/A</v>
      </c>
      <c r="F3434" s="4" t="e">
        <v>#N/A</v>
      </c>
    </row>
    <row r="3435" spans="5:6" customFormat="1" hidden="1" x14ac:dyDescent="0.25">
      <c r="E3435" s="4" t="e">
        <f>'Formula Sheet'!D3434</f>
        <v>#N/A</v>
      </c>
      <c r="F3435" s="4" t="e">
        <v>#N/A</v>
      </c>
    </row>
    <row r="3436" spans="5:6" customFormat="1" hidden="1" x14ac:dyDescent="0.25">
      <c r="E3436" s="4" t="e">
        <f>'Formula Sheet'!D3435</f>
        <v>#N/A</v>
      </c>
      <c r="F3436" s="4" t="e">
        <v>#N/A</v>
      </c>
    </row>
    <row r="3437" spans="5:6" customFormat="1" hidden="1" x14ac:dyDescent="0.25">
      <c r="E3437" s="4" t="e">
        <f>'Formula Sheet'!D3436</f>
        <v>#N/A</v>
      </c>
      <c r="F3437" s="4" t="e">
        <v>#N/A</v>
      </c>
    </row>
    <row r="3438" spans="5:6" customFormat="1" hidden="1" x14ac:dyDescent="0.25">
      <c r="E3438" s="4" t="e">
        <f>'Formula Sheet'!D3437</f>
        <v>#N/A</v>
      </c>
      <c r="F3438" s="4" t="e">
        <v>#N/A</v>
      </c>
    </row>
    <row r="3439" spans="5:6" customFormat="1" hidden="1" x14ac:dyDescent="0.25">
      <c r="E3439" s="4" t="e">
        <f>'Formula Sheet'!D3438</f>
        <v>#N/A</v>
      </c>
      <c r="F3439" s="4" t="e">
        <v>#N/A</v>
      </c>
    </row>
    <row r="3440" spans="5:6" customFormat="1" hidden="1" x14ac:dyDescent="0.25">
      <c r="E3440" s="4" t="e">
        <f>'Formula Sheet'!D3439</f>
        <v>#N/A</v>
      </c>
      <c r="F3440" s="4" t="e">
        <v>#N/A</v>
      </c>
    </row>
    <row r="3441" spans="5:6" customFormat="1" hidden="1" x14ac:dyDescent="0.25">
      <c r="E3441" s="4" t="e">
        <f>'Formula Sheet'!D3440</f>
        <v>#N/A</v>
      </c>
      <c r="F3441" s="4" t="e">
        <v>#N/A</v>
      </c>
    </row>
    <row r="3442" spans="5:6" customFormat="1" hidden="1" x14ac:dyDescent="0.25">
      <c r="E3442" s="4" t="e">
        <f>'Formula Sheet'!D3441</f>
        <v>#N/A</v>
      </c>
      <c r="F3442" s="4" t="e">
        <v>#N/A</v>
      </c>
    </row>
    <row r="3443" spans="5:6" customFormat="1" hidden="1" x14ac:dyDescent="0.25">
      <c r="E3443" s="4" t="e">
        <f>'Formula Sheet'!D3442</f>
        <v>#N/A</v>
      </c>
      <c r="F3443" s="4" t="e">
        <v>#N/A</v>
      </c>
    </row>
    <row r="3444" spans="5:6" customFormat="1" hidden="1" x14ac:dyDescent="0.25">
      <c r="E3444" s="4" t="e">
        <f>'Formula Sheet'!D3443</f>
        <v>#N/A</v>
      </c>
      <c r="F3444" s="4" t="e">
        <v>#N/A</v>
      </c>
    </row>
    <row r="3445" spans="5:6" customFormat="1" hidden="1" x14ac:dyDescent="0.25">
      <c r="E3445" s="4" t="e">
        <f>'Formula Sheet'!D3444</f>
        <v>#N/A</v>
      </c>
      <c r="F3445" s="4" t="e">
        <v>#N/A</v>
      </c>
    </row>
    <row r="3446" spans="5:6" customFormat="1" hidden="1" x14ac:dyDescent="0.25">
      <c r="E3446" s="4" t="e">
        <f>'Formula Sheet'!D3445</f>
        <v>#N/A</v>
      </c>
      <c r="F3446" s="4" t="e">
        <v>#N/A</v>
      </c>
    </row>
    <row r="3447" spans="5:6" customFormat="1" hidden="1" x14ac:dyDescent="0.25">
      <c r="E3447" s="4" t="e">
        <f>'Formula Sheet'!D3446</f>
        <v>#N/A</v>
      </c>
      <c r="F3447" s="4" t="e">
        <v>#N/A</v>
      </c>
    </row>
    <row r="3448" spans="5:6" customFormat="1" hidden="1" x14ac:dyDescent="0.25">
      <c r="E3448" s="4" t="e">
        <f>'Formula Sheet'!D3447</f>
        <v>#N/A</v>
      </c>
      <c r="F3448" s="4" t="e">
        <v>#N/A</v>
      </c>
    </row>
    <row r="3449" spans="5:6" customFormat="1" hidden="1" x14ac:dyDescent="0.25">
      <c r="E3449" s="4" t="e">
        <f>'Formula Sheet'!D3448</f>
        <v>#N/A</v>
      </c>
      <c r="F3449" s="4" t="e">
        <v>#N/A</v>
      </c>
    </row>
    <row r="3450" spans="5:6" customFormat="1" hidden="1" x14ac:dyDescent="0.25">
      <c r="E3450" s="4" t="e">
        <f>'Formula Sheet'!D3449</f>
        <v>#N/A</v>
      </c>
      <c r="F3450" s="4" t="e">
        <v>#N/A</v>
      </c>
    </row>
    <row r="3451" spans="5:6" customFormat="1" hidden="1" x14ac:dyDescent="0.25">
      <c r="E3451" s="4" t="e">
        <f>'Formula Sheet'!D3450</f>
        <v>#N/A</v>
      </c>
      <c r="F3451" s="4" t="e">
        <v>#N/A</v>
      </c>
    </row>
    <row r="3452" spans="5:6" customFormat="1" hidden="1" x14ac:dyDescent="0.25">
      <c r="E3452" s="4" t="e">
        <f>'Formula Sheet'!D3451</f>
        <v>#N/A</v>
      </c>
      <c r="F3452" s="4" t="e">
        <v>#N/A</v>
      </c>
    </row>
    <row r="3453" spans="5:6" customFormat="1" hidden="1" x14ac:dyDescent="0.25">
      <c r="E3453" s="4" t="e">
        <f>'Formula Sheet'!D3452</f>
        <v>#N/A</v>
      </c>
      <c r="F3453" s="4" t="e">
        <v>#N/A</v>
      </c>
    </row>
    <row r="3454" spans="5:6" customFormat="1" hidden="1" x14ac:dyDescent="0.25">
      <c r="E3454" s="4" t="e">
        <f>'Formula Sheet'!D3453</f>
        <v>#N/A</v>
      </c>
      <c r="F3454" s="4" t="e">
        <v>#N/A</v>
      </c>
    </row>
    <row r="3455" spans="5:6" customFormat="1" hidden="1" x14ac:dyDescent="0.25">
      <c r="E3455" s="4" t="e">
        <f>'Formula Sheet'!D3454</f>
        <v>#N/A</v>
      </c>
      <c r="F3455" s="4" t="e">
        <v>#N/A</v>
      </c>
    </row>
    <row r="3456" spans="5:6" customFormat="1" hidden="1" x14ac:dyDescent="0.25">
      <c r="E3456" s="4" t="e">
        <f>'Formula Sheet'!D3455</f>
        <v>#N/A</v>
      </c>
      <c r="F3456" s="4" t="e">
        <v>#N/A</v>
      </c>
    </row>
    <row r="3457" spans="5:6" customFormat="1" hidden="1" x14ac:dyDescent="0.25">
      <c r="E3457" s="4" t="e">
        <f>'Formula Sheet'!D3456</f>
        <v>#N/A</v>
      </c>
      <c r="F3457" s="4" t="e">
        <v>#N/A</v>
      </c>
    </row>
    <row r="3458" spans="5:6" customFormat="1" hidden="1" x14ac:dyDescent="0.25">
      <c r="E3458" s="4" t="e">
        <f>'Formula Sheet'!D3457</f>
        <v>#N/A</v>
      </c>
      <c r="F3458" s="4" t="e">
        <v>#N/A</v>
      </c>
    </row>
    <row r="3459" spans="5:6" customFormat="1" hidden="1" x14ac:dyDescent="0.25">
      <c r="E3459" s="4" t="e">
        <f>'Formula Sheet'!D3458</f>
        <v>#N/A</v>
      </c>
      <c r="F3459" s="4" t="e">
        <v>#N/A</v>
      </c>
    </row>
    <row r="3460" spans="5:6" customFormat="1" hidden="1" x14ac:dyDescent="0.25">
      <c r="E3460" s="4" t="e">
        <f>'Formula Sheet'!D3459</f>
        <v>#N/A</v>
      </c>
      <c r="F3460" s="4" t="e">
        <v>#N/A</v>
      </c>
    </row>
    <row r="3461" spans="5:6" customFormat="1" hidden="1" x14ac:dyDescent="0.25">
      <c r="E3461" s="4" t="e">
        <f>'Formula Sheet'!D3460</f>
        <v>#N/A</v>
      </c>
      <c r="F3461" s="4" t="e">
        <v>#N/A</v>
      </c>
    </row>
    <row r="3462" spans="5:6" customFormat="1" hidden="1" x14ac:dyDescent="0.25">
      <c r="E3462" s="4" t="e">
        <f>'Formula Sheet'!D3461</f>
        <v>#N/A</v>
      </c>
      <c r="F3462" s="4" t="e">
        <v>#N/A</v>
      </c>
    </row>
    <row r="3463" spans="5:6" customFormat="1" hidden="1" x14ac:dyDescent="0.25">
      <c r="E3463" s="4" t="e">
        <f>'Formula Sheet'!D3462</f>
        <v>#N/A</v>
      </c>
      <c r="F3463" s="4" t="e">
        <v>#N/A</v>
      </c>
    </row>
    <row r="3464" spans="5:6" customFormat="1" hidden="1" x14ac:dyDescent="0.25">
      <c r="E3464" s="4" t="e">
        <f>'Formula Sheet'!D3463</f>
        <v>#N/A</v>
      </c>
      <c r="F3464" s="4" t="e">
        <v>#N/A</v>
      </c>
    </row>
    <row r="3465" spans="5:6" customFormat="1" hidden="1" x14ac:dyDescent="0.25">
      <c r="E3465" s="4" t="e">
        <f>'Formula Sheet'!D3464</f>
        <v>#N/A</v>
      </c>
      <c r="F3465" s="4" t="e">
        <v>#N/A</v>
      </c>
    </row>
    <row r="3466" spans="5:6" customFormat="1" hidden="1" x14ac:dyDescent="0.25">
      <c r="E3466" s="4" t="e">
        <f>'Formula Sheet'!D3465</f>
        <v>#N/A</v>
      </c>
      <c r="F3466" s="4" t="e">
        <v>#N/A</v>
      </c>
    </row>
    <row r="3467" spans="5:6" customFormat="1" hidden="1" x14ac:dyDescent="0.25">
      <c r="E3467" s="4" t="e">
        <f>'Formula Sheet'!D3466</f>
        <v>#N/A</v>
      </c>
      <c r="F3467" s="4" t="e">
        <v>#N/A</v>
      </c>
    </row>
    <row r="3468" spans="5:6" customFormat="1" hidden="1" x14ac:dyDescent="0.25">
      <c r="E3468" s="4" t="e">
        <f>'Formula Sheet'!D3467</f>
        <v>#N/A</v>
      </c>
      <c r="F3468" s="4" t="e">
        <v>#N/A</v>
      </c>
    </row>
    <row r="3469" spans="5:6" customFormat="1" hidden="1" x14ac:dyDescent="0.25">
      <c r="E3469" s="4" t="e">
        <f>'Formula Sheet'!D3468</f>
        <v>#N/A</v>
      </c>
      <c r="F3469" s="4" t="e">
        <v>#N/A</v>
      </c>
    </row>
    <row r="3470" spans="5:6" customFormat="1" hidden="1" x14ac:dyDescent="0.25">
      <c r="E3470" s="4" t="e">
        <f>'Formula Sheet'!D3469</f>
        <v>#N/A</v>
      </c>
      <c r="F3470" s="4" t="e">
        <v>#N/A</v>
      </c>
    </row>
    <row r="3471" spans="5:6" customFormat="1" hidden="1" x14ac:dyDescent="0.25">
      <c r="E3471" s="4" t="e">
        <f>'Formula Sheet'!D3470</f>
        <v>#N/A</v>
      </c>
      <c r="F3471" s="4" t="e">
        <v>#N/A</v>
      </c>
    </row>
    <row r="3472" spans="5:6" customFormat="1" hidden="1" x14ac:dyDescent="0.25">
      <c r="E3472" s="4" t="e">
        <f>'Formula Sheet'!D3471</f>
        <v>#N/A</v>
      </c>
      <c r="F3472" s="4" t="e">
        <v>#N/A</v>
      </c>
    </row>
    <row r="3473" spans="5:6" customFormat="1" hidden="1" x14ac:dyDescent="0.25">
      <c r="E3473" s="4" t="e">
        <f>'Formula Sheet'!D3472</f>
        <v>#N/A</v>
      </c>
      <c r="F3473" s="4" t="e">
        <v>#N/A</v>
      </c>
    </row>
    <row r="3474" spans="5:6" customFormat="1" hidden="1" x14ac:dyDescent="0.25">
      <c r="E3474" s="4" t="e">
        <f>'Formula Sheet'!D3473</f>
        <v>#N/A</v>
      </c>
      <c r="F3474" s="4" t="e">
        <v>#N/A</v>
      </c>
    </row>
    <row r="3475" spans="5:6" customFormat="1" hidden="1" x14ac:dyDescent="0.25">
      <c r="E3475" s="4" t="e">
        <f>'Formula Sheet'!D3474</f>
        <v>#N/A</v>
      </c>
      <c r="F3475" s="4" t="e">
        <v>#N/A</v>
      </c>
    </row>
    <row r="3476" spans="5:6" customFormat="1" hidden="1" x14ac:dyDescent="0.25">
      <c r="E3476" s="4" t="e">
        <f>'Formula Sheet'!D3475</f>
        <v>#N/A</v>
      </c>
      <c r="F3476" s="4" t="e">
        <v>#N/A</v>
      </c>
    </row>
    <row r="3477" spans="5:6" customFormat="1" hidden="1" x14ac:dyDescent="0.25">
      <c r="E3477" s="4" t="e">
        <f>'Formula Sheet'!D3476</f>
        <v>#N/A</v>
      </c>
      <c r="F3477" s="4" t="e">
        <v>#N/A</v>
      </c>
    </row>
    <row r="3478" spans="5:6" customFormat="1" hidden="1" x14ac:dyDescent="0.25">
      <c r="E3478" s="4" t="e">
        <f>'Formula Sheet'!D3477</f>
        <v>#N/A</v>
      </c>
      <c r="F3478" s="4" t="e">
        <v>#N/A</v>
      </c>
    </row>
    <row r="3479" spans="5:6" customFormat="1" hidden="1" x14ac:dyDescent="0.25">
      <c r="E3479" s="4" t="e">
        <f>'Formula Sheet'!D3478</f>
        <v>#N/A</v>
      </c>
      <c r="F3479" s="4" t="e">
        <v>#N/A</v>
      </c>
    </row>
    <row r="3480" spans="5:6" customFormat="1" hidden="1" x14ac:dyDescent="0.25">
      <c r="E3480" s="4" t="e">
        <f>'Formula Sheet'!D3479</f>
        <v>#N/A</v>
      </c>
      <c r="F3480" s="4" t="e">
        <v>#N/A</v>
      </c>
    </row>
    <row r="3481" spans="5:6" customFormat="1" hidden="1" x14ac:dyDescent="0.25">
      <c r="E3481" s="4" t="e">
        <f>'Formula Sheet'!D3480</f>
        <v>#N/A</v>
      </c>
      <c r="F3481" s="4" t="e">
        <v>#N/A</v>
      </c>
    </row>
    <row r="3482" spans="5:6" customFormat="1" hidden="1" x14ac:dyDescent="0.25">
      <c r="E3482" s="4" t="e">
        <f>'Formula Sheet'!D3481</f>
        <v>#N/A</v>
      </c>
      <c r="F3482" s="4" t="e">
        <v>#N/A</v>
      </c>
    </row>
    <row r="3483" spans="5:6" customFormat="1" hidden="1" x14ac:dyDescent="0.25">
      <c r="E3483" s="4" t="e">
        <f>'Formula Sheet'!D3482</f>
        <v>#N/A</v>
      </c>
      <c r="F3483" s="4" t="e">
        <v>#N/A</v>
      </c>
    </row>
    <row r="3484" spans="5:6" customFormat="1" hidden="1" x14ac:dyDescent="0.25">
      <c r="E3484" s="4" t="e">
        <f>'Formula Sheet'!D3483</f>
        <v>#N/A</v>
      </c>
      <c r="F3484" s="4" t="e">
        <v>#N/A</v>
      </c>
    </row>
    <row r="3485" spans="5:6" customFormat="1" hidden="1" x14ac:dyDescent="0.25">
      <c r="E3485" s="4" t="e">
        <f>'Formula Sheet'!D3484</f>
        <v>#N/A</v>
      </c>
      <c r="F3485" s="4" t="e">
        <v>#N/A</v>
      </c>
    </row>
    <row r="3486" spans="5:6" customFormat="1" hidden="1" x14ac:dyDescent="0.25">
      <c r="E3486" s="4" t="e">
        <f>'Formula Sheet'!D3485</f>
        <v>#N/A</v>
      </c>
      <c r="F3486" s="4" t="e">
        <v>#N/A</v>
      </c>
    </row>
    <row r="3487" spans="5:6" customFormat="1" hidden="1" x14ac:dyDescent="0.25">
      <c r="E3487" s="4" t="e">
        <f>'Formula Sheet'!D3486</f>
        <v>#N/A</v>
      </c>
      <c r="F3487" s="4" t="e">
        <v>#N/A</v>
      </c>
    </row>
    <row r="3488" spans="5:6" customFormat="1" hidden="1" x14ac:dyDescent="0.25">
      <c r="E3488" s="4" t="e">
        <f>'Formula Sheet'!D3487</f>
        <v>#N/A</v>
      </c>
      <c r="F3488" s="4" t="e">
        <v>#N/A</v>
      </c>
    </row>
    <row r="3489" spans="5:6" customFormat="1" hidden="1" x14ac:dyDescent="0.25">
      <c r="E3489" s="4" t="e">
        <f>'Formula Sheet'!D3488</f>
        <v>#N/A</v>
      </c>
      <c r="F3489" s="4" t="e">
        <v>#N/A</v>
      </c>
    </row>
    <row r="3490" spans="5:6" customFormat="1" hidden="1" x14ac:dyDescent="0.25">
      <c r="E3490" s="4" t="e">
        <f>'Formula Sheet'!D3489</f>
        <v>#N/A</v>
      </c>
      <c r="F3490" s="4" t="e">
        <v>#N/A</v>
      </c>
    </row>
    <row r="3491" spans="5:6" customFormat="1" hidden="1" x14ac:dyDescent="0.25">
      <c r="E3491" s="4" t="e">
        <f>'Formula Sheet'!D3490</f>
        <v>#N/A</v>
      </c>
      <c r="F3491" s="4" t="e">
        <v>#N/A</v>
      </c>
    </row>
    <row r="3492" spans="5:6" customFormat="1" hidden="1" x14ac:dyDescent="0.25">
      <c r="E3492" s="4" t="e">
        <f>'Formula Sheet'!D3491</f>
        <v>#N/A</v>
      </c>
      <c r="F3492" s="4" t="e">
        <v>#N/A</v>
      </c>
    </row>
    <row r="3493" spans="5:6" customFormat="1" hidden="1" x14ac:dyDescent="0.25">
      <c r="E3493" s="4" t="e">
        <f>'Formula Sheet'!D3492</f>
        <v>#N/A</v>
      </c>
      <c r="F3493" s="4" t="e">
        <v>#N/A</v>
      </c>
    </row>
    <row r="3494" spans="5:6" customFormat="1" hidden="1" x14ac:dyDescent="0.25">
      <c r="E3494" s="4" t="e">
        <f>'Formula Sheet'!D3493</f>
        <v>#N/A</v>
      </c>
      <c r="F3494" s="4" t="e">
        <v>#N/A</v>
      </c>
    </row>
    <row r="3495" spans="5:6" customFormat="1" hidden="1" x14ac:dyDescent="0.25">
      <c r="E3495" s="4" t="e">
        <f>'Formula Sheet'!D3494</f>
        <v>#N/A</v>
      </c>
      <c r="F3495" s="4" t="e">
        <v>#N/A</v>
      </c>
    </row>
    <row r="3496" spans="5:6" customFormat="1" hidden="1" x14ac:dyDescent="0.25">
      <c r="E3496" s="4" t="e">
        <f>'Formula Sheet'!D3495</f>
        <v>#N/A</v>
      </c>
      <c r="F3496" s="4" t="e">
        <v>#N/A</v>
      </c>
    </row>
    <row r="3497" spans="5:6" customFormat="1" hidden="1" x14ac:dyDescent="0.25">
      <c r="E3497" s="4" t="e">
        <f>'Formula Sheet'!D3496</f>
        <v>#N/A</v>
      </c>
      <c r="F3497" s="4" t="e">
        <v>#N/A</v>
      </c>
    </row>
    <row r="3498" spans="5:6" customFormat="1" hidden="1" x14ac:dyDescent="0.25">
      <c r="E3498" s="4" t="e">
        <f>'Formula Sheet'!D3497</f>
        <v>#N/A</v>
      </c>
      <c r="F3498" s="4" t="e">
        <v>#N/A</v>
      </c>
    </row>
    <row r="3499" spans="5:6" customFormat="1" hidden="1" x14ac:dyDescent="0.25">
      <c r="E3499" s="4" t="e">
        <f>'Formula Sheet'!D3498</f>
        <v>#N/A</v>
      </c>
      <c r="F3499" s="4" t="e">
        <v>#N/A</v>
      </c>
    </row>
    <row r="3500" spans="5:6" customFormat="1" hidden="1" x14ac:dyDescent="0.25">
      <c r="E3500" s="4" t="e">
        <f>'Formula Sheet'!D3499</f>
        <v>#N/A</v>
      </c>
      <c r="F3500" s="4" t="e">
        <v>#N/A</v>
      </c>
    </row>
    <row r="3501" spans="5:6" customFormat="1" hidden="1" x14ac:dyDescent="0.25">
      <c r="E3501" s="4" t="e">
        <f>'Formula Sheet'!D3500</f>
        <v>#N/A</v>
      </c>
      <c r="F3501" s="4" t="e">
        <v>#N/A</v>
      </c>
    </row>
    <row r="3502" spans="5:6" customFormat="1" hidden="1" x14ac:dyDescent="0.25">
      <c r="E3502" s="4" t="e">
        <f>'Formula Sheet'!D3501</f>
        <v>#N/A</v>
      </c>
      <c r="F3502" s="4" t="e">
        <v>#N/A</v>
      </c>
    </row>
    <row r="3503" spans="5:6" customFormat="1" hidden="1" x14ac:dyDescent="0.25">
      <c r="E3503" s="4" t="e">
        <f>'Formula Sheet'!D3502</f>
        <v>#N/A</v>
      </c>
      <c r="F3503" s="4" t="e">
        <v>#N/A</v>
      </c>
    </row>
    <row r="3504" spans="5:6" customFormat="1" hidden="1" x14ac:dyDescent="0.25">
      <c r="E3504" s="4" t="e">
        <f>'Formula Sheet'!D3503</f>
        <v>#N/A</v>
      </c>
      <c r="F3504" s="4" t="e">
        <v>#N/A</v>
      </c>
    </row>
    <row r="3505" spans="5:6" customFormat="1" hidden="1" x14ac:dyDescent="0.25">
      <c r="E3505" s="4" t="e">
        <f>'Formula Sheet'!D3504</f>
        <v>#N/A</v>
      </c>
      <c r="F3505" s="4" t="e">
        <v>#N/A</v>
      </c>
    </row>
    <row r="3506" spans="5:6" customFormat="1" hidden="1" x14ac:dyDescent="0.25">
      <c r="E3506" s="4" t="e">
        <f>'Formula Sheet'!D3505</f>
        <v>#N/A</v>
      </c>
      <c r="F3506" s="4" t="e">
        <v>#N/A</v>
      </c>
    </row>
    <row r="3507" spans="5:6" customFormat="1" hidden="1" x14ac:dyDescent="0.25">
      <c r="E3507" s="4" t="e">
        <f>'Formula Sheet'!D3506</f>
        <v>#N/A</v>
      </c>
      <c r="F3507" s="4" t="e">
        <v>#N/A</v>
      </c>
    </row>
    <row r="3508" spans="5:6" customFormat="1" hidden="1" x14ac:dyDescent="0.25">
      <c r="E3508" s="4" t="e">
        <f>'Formula Sheet'!D3507</f>
        <v>#N/A</v>
      </c>
      <c r="F3508" s="4" t="e">
        <v>#N/A</v>
      </c>
    </row>
    <row r="3509" spans="5:6" customFormat="1" hidden="1" x14ac:dyDescent="0.25">
      <c r="E3509" s="4" t="e">
        <f>'Formula Sheet'!D3508</f>
        <v>#N/A</v>
      </c>
      <c r="F3509" s="4" t="e">
        <v>#N/A</v>
      </c>
    </row>
    <row r="3510" spans="5:6" customFormat="1" hidden="1" x14ac:dyDescent="0.25">
      <c r="E3510" s="4" t="e">
        <f>'Formula Sheet'!D3509</f>
        <v>#N/A</v>
      </c>
      <c r="F3510" s="4" t="e">
        <v>#N/A</v>
      </c>
    </row>
    <row r="3511" spans="5:6" customFormat="1" hidden="1" x14ac:dyDescent="0.25">
      <c r="E3511" s="4" t="e">
        <f>'Formula Sheet'!D3510</f>
        <v>#N/A</v>
      </c>
      <c r="F3511" s="4" t="e">
        <v>#N/A</v>
      </c>
    </row>
    <row r="3512" spans="5:6" customFormat="1" hidden="1" x14ac:dyDescent="0.25">
      <c r="E3512" s="4" t="e">
        <f>'Formula Sheet'!D3511</f>
        <v>#N/A</v>
      </c>
      <c r="F3512" s="4" t="e">
        <v>#N/A</v>
      </c>
    </row>
    <row r="3513" spans="5:6" customFormat="1" hidden="1" x14ac:dyDescent="0.25">
      <c r="E3513" s="4" t="e">
        <f>'Formula Sheet'!D3512</f>
        <v>#N/A</v>
      </c>
      <c r="F3513" s="4" t="e">
        <v>#N/A</v>
      </c>
    </row>
    <row r="3514" spans="5:6" customFormat="1" hidden="1" x14ac:dyDescent="0.25">
      <c r="E3514" s="4" t="e">
        <f>'Formula Sheet'!D3513</f>
        <v>#N/A</v>
      </c>
      <c r="F3514" s="4" t="e">
        <v>#N/A</v>
      </c>
    </row>
    <row r="3515" spans="5:6" customFormat="1" hidden="1" x14ac:dyDescent="0.25">
      <c r="E3515" s="4" t="e">
        <f>'Formula Sheet'!D3514</f>
        <v>#N/A</v>
      </c>
      <c r="F3515" s="4" t="e">
        <v>#N/A</v>
      </c>
    </row>
    <row r="3516" spans="5:6" customFormat="1" hidden="1" x14ac:dyDescent="0.25">
      <c r="E3516" s="4" t="e">
        <f>'Formula Sheet'!D3515</f>
        <v>#N/A</v>
      </c>
      <c r="F3516" s="4" t="e">
        <v>#N/A</v>
      </c>
    </row>
    <row r="3517" spans="5:6" customFormat="1" hidden="1" x14ac:dyDescent="0.25">
      <c r="E3517" s="4" t="e">
        <f>'Formula Sheet'!D3516</f>
        <v>#N/A</v>
      </c>
      <c r="F3517" s="4" t="e">
        <v>#N/A</v>
      </c>
    </row>
    <row r="3518" spans="5:6" customFormat="1" hidden="1" x14ac:dyDescent="0.25">
      <c r="E3518" s="4" t="e">
        <f>'Formula Sheet'!D3517</f>
        <v>#N/A</v>
      </c>
      <c r="F3518" s="4" t="e">
        <v>#N/A</v>
      </c>
    </row>
    <row r="3519" spans="5:6" customFormat="1" hidden="1" x14ac:dyDescent="0.25">
      <c r="E3519" s="4" t="e">
        <f>'Formula Sheet'!D3518</f>
        <v>#N/A</v>
      </c>
      <c r="F3519" s="4" t="e">
        <v>#N/A</v>
      </c>
    </row>
    <row r="3520" spans="5:6" customFormat="1" hidden="1" x14ac:dyDescent="0.25">
      <c r="E3520" s="4" t="e">
        <f>'Formula Sheet'!D3519</f>
        <v>#N/A</v>
      </c>
      <c r="F3520" s="4" t="e">
        <v>#N/A</v>
      </c>
    </row>
    <row r="3521" spans="5:6" customFormat="1" hidden="1" x14ac:dyDescent="0.25">
      <c r="E3521" s="4" t="e">
        <f>'Formula Sheet'!D3520</f>
        <v>#N/A</v>
      </c>
      <c r="F3521" s="4" t="e">
        <v>#N/A</v>
      </c>
    </row>
    <row r="3522" spans="5:6" customFormat="1" hidden="1" x14ac:dyDescent="0.25">
      <c r="E3522" s="4" t="e">
        <f>'Formula Sheet'!D3521</f>
        <v>#N/A</v>
      </c>
      <c r="F3522" s="4" t="e">
        <v>#N/A</v>
      </c>
    </row>
    <row r="3523" spans="5:6" customFormat="1" hidden="1" x14ac:dyDescent="0.25">
      <c r="E3523" s="4" t="e">
        <f>'Formula Sheet'!D3522</f>
        <v>#N/A</v>
      </c>
      <c r="F3523" s="4" t="e">
        <v>#N/A</v>
      </c>
    </row>
    <row r="3524" spans="5:6" customFormat="1" hidden="1" x14ac:dyDescent="0.25">
      <c r="E3524" s="4" t="e">
        <f>'Formula Sheet'!D3523</f>
        <v>#N/A</v>
      </c>
      <c r="F3524" s="4" t="e">
        <v>#N/A</v>
      </c>
    </row>
    <row r="3525" spans="5:6" customFormat="1" hidden="1" x14ac:dyDescent="0.25">
      <c r="E3525" s="4" t="e">
        <f>'Formula Sheet'!D3524</f>
        <v>#N/A</v>
      </c>
      <c r="F3525" s="4" t="e">
        <v>#N/A</v>
      </c>
    </row>
    <row r="3526" spans="5:6" customFormat="1" hidden="1" x14ac:dyDescent="0.25">
      <c r="E3526" s="4" t="e">
        <f>'Formula Sheet'!D3525</f>
        <v>#N/A</v>
      </c>
      <c r="F3526" s="4" t="e">
        <v>#N/A</v>
      </c>
    </row>
    <row r="3527" spans="5:6" customFormat="1" hidden="1" x14ac:dyDescent="0.25">
      <c r="E3527" s="4" t="e">
        <f>'Formula Sheet'!D3526</f>
        <v>#N/A</v>
      </c>
      <c r="F3527" s="4" t="e">
        <v>#N/A</v>
      </c>
    </row>
    <row r="3528" spans="5:6" customFormat="1" hidden="1" x14ac:dyDescent="0.25">
      <c r="E3528" s="4" t="e">
        <f>'Formula Sheet'!D3527</f>
        <v>#N/A</v>
      </c>
      <c r="F3528" s="4" t="e">
        <v>#N/A</v>
      </c>
    </row>
    <row r="3529" spans="5:6" customFormat="1" hidden="1" x14ac:dyDescent="0.25">
      <c r="E3529" s="4" t="e">
        <f>'Formula Sheet'!D3528</f>
        <v>#N/A</v>
      </c>
      <c r="F3529" s="4" t="e">
        <v>#N/A</v>
      </c>
    </row>
    <row r="3530" spans="5:6" customFormat="1" hidden="1" x14ac:dyDescent="0.25">
      <c r="E3530" s="4" t="e">
        <f>'Formula Sheet'!D3529</f>
        <v>#N/A</v>
      </c>
      <c r="F3530" s="4" t="e">
        <v>#N/A</v>
      </c>
    </row>
    <row r="3531" spans="5:6" customFormat="1" hidden="1" x14ac:dyDescent="0.25">
      <c r="E3531" s="4" t="e">
        <f>'Formula Sheet'!D3530</f>
        <v>#N/A</v>
      </c>
      <c r="F3531" s="4" t="e">
        <v>#N/A</v>
      </c>
    </row>
    <row r="3532" spans="5:6" customFormat="1" hidden="1" x14ac:dyDescent="0.25">
      <c r="E3532" s="4" t="e">
        <f>'Formula Sheet'!D3531</f>
        <v>#N/A</v>
      </c>
      <c r="F3532" s="4" t="e">
        <v>#N/A</v>
      </c>
    </row>
    <row r="3533" spans="5:6" customFormat="1" hidden="1" x14ac:dyDescent="0.25">
      <c r="E3533" s="4" t="e">
        <f>'Formula Sheet'!D3532</f>
        <v>#N/A</v>
      </c>
      <c r="F3533" s="4" t="e">
        <v>#N/A</v>
      </c>
    </row>
    <row r="3534" spans="5:6" customFormat="1" hidden="1" x14ac:dyDescent="0.25">
      <c r="E3534" s="4" t="e">
        <f>'Formula Sheet'!D3533</f>
        <v>#N/A</v>
      </c>
      <c r="F3534" s="4" t="e">
        <v>#N/A</v>
      </c>
    </row>
    <row r="3535" spans="5:6" customFormat="1" hidden="1" x14ac:dyDescent="0.25">
      <c r="E3535" s="4" t="e">
        <f>'Formula Sheet'!D3534</f>
        <v>#N/A</v>
      </c>
      <c r="F3535" s="4" t="e">
        <v>#N/A</v>
      </c>
    </row>
    <row r="3536" spans="5:6" customFormat="1" hidden="1" x14ac:dyDescent="0.25">
      <c r="E3536" s="4" t="e">
        <f>'Formula Sheet'!D3535</f>
        <v>#N/A</v>
      </c>
      <c r="F3536" s="4" t="e">
        <v>#N/A</v>
      </c>
    </row>
    <row r="3537" spans="5:6" customFormat="1" hidden="1" x14ac:dyDescent="0.25">
      <c r="E3537" s="4" t="e">
        <f>'Formula Sheet'!D3536</f>
        <v>#N/A</v>
      </c>
      <c r="F3537" s="4" t="e">
        <v>#N/A</v>
      </c>
    </row>
    <row r="3538" spans="5:6" customFormat="1" hidden="1" x14ac:dyDescent="0.25">
      <c r="E3538" s="4" t="e">
        <f>'Formula Sheet'!D3537</f>
        <v>#N/A</v>
      </c>
      <c r="F3538" s="4" t="e">
        <v>#N/A</v>
      </c>
    </row>
    <row r="3539" spans="5:6" customFormat="1" hidden="1" x14ac:dyDescent="0.25">
      <c r="E3539" s="4" t="e">
        <f>'Formula Sheet'!D3538</f>
        <v>#N/A</v>
      </c>
      <c r="F3539" s="4" t="e">
        <v>#N/A</v>
      </c>
    </row>
    <row r="3540" spans="5:6" customFormat="1" hidden="1" x14ac:dyDescent="0.25">
      <c r="E3540" s="4" t="e">
        <f>'Formula Sheet'!D3539</f>
        <v>#N/A</v>
      </c>
      <c r="F3540" s="4" t="e">
        <v>#N/A</v>
      </c>
    </row>
    <row r="3541" spans="5:6" customFormat="1" hidden="1" x14ac:dyDescent="0.25">
      <c r="E3541" s="4" t="e">
        <f>'Formula Sheet'!D3540</f>
        <v>#N/A</v>
      </c>
      <c r="F3541" s="4" t="e">
        <v>#N/A</v>
      </c>
    </row>
    <row r="3542" spans="5:6" customFormat="1" hidden="1" x14ac:dyDescent="0.25">
      <c r="E3542" s="4" t="e">
        <f>'Formula Sheet'!D3541</f>
        <v>#N/A</v>
      </c>
      <c r="F3542" s="4" t="e">
        <v>#N/A</v>
      </c>
    </row>
    <row r="3543" spans="5:6" customFormat="1" hidden="1" x14ac:dyDescent="0.25">
      <c r="E3543" s="4" t="e">
        <f>'Formula Sheet'!D3542</f>
        <v>#N/A</v>
      </c>
      <c r="F3543" s="4" t="e">
        <v>#N/A</v>
      </c>
    </row>
    <row r="3544" spans="5:6" customFormat="1" hidden="1" x14ac:dyDescent="0.25">
      <c r="E3544" s="4" t="e">
        <f>'Formula Sheet'!D3543</f>
        <v>#N/A</v>
      </c>
      <c r="F3544" s="4" t="e">
        <v>#N/A</v>
      </c>
    </row>
    <row r="3545" spans="5:6" customFormat="1" hidden="1" x14ac:dyDescent="0.25">
      <c r="E3545" s="4" t="e">
        <f>'Formula Sheet'!D3544</f>
        <v>#N/A</v>
      </c>
      <c r="F3545" s="4" t="e">
        <v>#N/A</v>
      </c>
    </row>
    <row r="3546" spans="5:6" customFormat="1" hidden="1" x14ac:dyDescent="0.25">
      <c r="E3546" s="4" t="e">
        <f>'Formula Sheet'!D3545</f>
        <v>#N/A</v>
      </c>
      <c r="F3546" s="4" t="e">
        <v>#N/A</v>
      </c>
    </row>
    <row r="3547" spans="5:6" customFormat="1" hidden="1" x14ac:dyDescent="0.25">
      <c r="E3547" s="4" t="e">
        <f>'Formula Sheet'!D3546</f>
        <v>#N/A</v>
      </c>
      <c r="F3547" s="4" t="e">
        <v>#N/A</v>
      </c>
    </row>
    <row r="3548" spans="5:6" customFormat="1" hidden="1" x14ac:dyDescent="0.25">
      <c r="E3548" s="4" t="e">
        <f>'Formula Sheet'!D3547</f>
        <v>#N/A</v>
      </c>
      <c r="F3548" s="4" t="e">
        <v>#N/A</v>
      </c>
    </row>
    <row r="3549" spans="5:6" customFormat="1" hidden="1" x14ac:dyDescent="0.25">
      <c r="E3549" s="4" t="e">
        <f>'Formula Sheet'!D3548</f>
        <v>#N/A</v>
      </c>
      <c r="F3549" s="4" t="e">
        <v>#N/A</v>
      </c>
    </row>
    <row r="3550" spans="5:6" customFormat="1" hidden="1" x14ac:dyDescent="0.25">
      <c r="E3550" s="4" t="e">
        <f>'Formula Sheet'!D3549</f>
        <v>#N/A</v>
      </c>
      <c r="F3550" s="4" t="e">
        <v>#N/A</v>
      </c>
    </row>
    <row r="3551" spans="5:6" customFormat="1" hidden="1" x14ac:dyDescent="0.25">
      <c r="E3551" s="4" t="e">
        <f>'Formula Sheet'!D3550</f>
        <v>#N/A</v>
      </c>
      <c r="F3551" s="4" t="e">
        <v>#N/A</v>
      </c>
    </row>
    <row r="3552" spans="5:6" customFormat="1" hidden="1" x14ac:dyDescent="0.25">
      <c r="E3552" s="4" t="e">
        <f>'Formula Sheet'!D3551</f>
        <v>#N/A</v>
      </c>
      <c r="F3552" s="4" t="e">
        <v>#N/A</v>
      </c>
    </row>
    <row r="3553" spans="5:6" customFormat="1" hidden="1" x14ac:dyDescent="0.25">
      <c r="E3553" s="4" t="e">
        <f>'Formula Sheet'!D3552</f>
        <v>#N/A</v>
      </c>
      <c r="F3553" s="4" t="e">
        <v>#N/A</v>
      </c>
    </row>
    <row r="3554" spans="5:6" customFormat="1" hidden="1" x14ac:dyDescent="0.25">
      <c r="E3554" s="4" t="e">
        <f>'Formula Sheet'!D3553</f>
        <v>#N/A</v>
      </c>
      <c r="F3554" s="4" t="e">
        <v>#N/A</v>
      </c>
    </row>
    <row r="3555" spans="5:6" customFormat="1" hidden="1" x14ac:dyDescent="0.25">
      <c r="E3555" s="4" t="e">
        <f>'Formula Sheet'!D3554</f>
        <v>#N/A</v>
      </c>
      <c r="F3555" s="4" t="e">
        <v>#N/A</v>
      </c>
    </row>
    <row r="3556" spans="5:6" customFormat="1" hidden="1" x14ac:dyDescent="0.25">
      <c r="E3556" s="4" t="e">
        <f>'Formula Sheet'!D3555</f>
        <v>#N/A</v>
      </c>
      <c r="F3556" s="4" t="e">
        <v>#N/A</v>
      </c>
    </row>
    <row r="3557" spans="5:6" customFormat="1" hidden="1" x14ac:dyDescent="0.25">
      <c r="E3557" s="4" t="e">
        <f>'Formula Sheet'!D3556</f>
        <v>#N/A</v>
      </c>
      <c r="F3557" s="4" t="e">
        <v>#N/A</v>
      </c>
    </row>
    <row r="3558" spans="5:6" customFormat="1" hidden="1" x14ac:dyDescent="0.25">
      <c r="E3558" s="4" t="e">
        <f>'Formula Sheet'!D3557</f>
        <v>#N/A</v>
      </c>
      <c r="F3558" s="4" t="e">
        <v>#N/A</v>
      </c>
    </row>
    <row r="3559" spans="5:6" customFormat="1" hidden="1" x14ac:dyDescent="0.25">
      <c r="E3559" s="4" t="e">
        <f>'Formula Sheet'!D3558</f>
        <v>#N/A</v>
      </c>
      <c r="F3559" s="4" t="e">
        <v>#N/A</v>
      </c>
    </row>
    <row r="3560" spans="5:6" customFormat="1" hidden="1" x14ac:dyDescent="0.25">
      <c r="E3560" s="4" t="e">
        <f>'Formula Sheet'!D3559</f>
        <v>#N/A</v>
      </c>
      <c r="F3560" s="4" t="e">
        <v>#N/A</v>
      </c>
    </row>
    <row r="3561" spans="5:6" customFormat="1" hidden="1" x14ac:dyDescent="0.25">
      <c r="E3561" s="4" t="e">
        <f>'Formula Sheet'!D3560</f>
        <v>#N/A</v>
      </c>
      <c r="F3561" s="4" t="e">
        <v>#N/A</v>
      </c>
    </row>
    <row r="3562" spans="5:6" customFormat="1" hidden="1" x14ac:dyDescent="0.25">
      <c r="E3562" s="4" t="e">
        <f>'Formula Sheet'!D3561</f>
        <v>#N/A</v>
      </c>
      <c r="F3562" s="4" t="e">
        <v>#N/A</v>
      </c>
    </row>
    <row r="3563" spans="5:6" customFormat="1" hidden="1" x14ac:dyDescent="0.25">
      <c r="E3563" s="4" t="e">
        <f>'Formula Sheet'!D3562</f>
        <v>#N/A</v>
      </c>
      <c r="F3563" s="4" t="e">
        <v>#N/A</v>
      </c>
    </row>
    <row r="3564" spans="5:6" customFormat="1" hidden="1" x14ac:dyDescent="0.25">
      <c r="E3564" s="4" t="e">
        <f>'Formula Sheet'!D3563</f>
        <v>#N/A</v>
      </c>
      <c r="F3564" s="4" t="e">
        <v>#N/A</v>
      </c>
    </row>
    <row r="3565" spans="5:6" customFormat="1" hidden="1" x14ac:dyDescent="0.25">
      <c r="E3565" s="4" t="e">
        <f>'Formula Sheet'!D3564</f>
        <v>#N/A</v>
      </c>
      <c r="F3565" s="4" t="e">
        <v>#N/A</v>
      </c>
    </row>
    <row r="3566" spans="5:6" customFormat="1" hidden="1" x14ac:dyDescent="0.25">
      <c r="E3566" s="4" t="e">
        <f>'Formula Sheet'!D3565</f>
        <v>#N/A</v>
      </c>
      <c r="F3566" s="4" t="e">
        <v>#N/A</v>
      </c>
    </row>
    <row r="3567" spans="5:6" customFormat="1" hidden="1" x14ac:dyDescent="0.25">
      <c r="E3567" s="4" t="e">
        <f>'Formula Sheet'!D3566</f>
        <v>#N/A</v>
      </c>
      <c r="F3567" s="4" t="e">
        <v>#N/A</v>
      </c>
    </row>
    <row r="3568" spans="5:6" customFormat="1" hidden="1" x14ac:dyDescent="0.25">
      <c r="E3568" s="4" t="e">
        <f>'Formula Sheet'!D3567</f>
        <v>#N/A</v>
      </c>
      <c r="F3568" s="4" t="e">
        <v>#N/A</v>
      </c>
    </row>
    <row r="3569" spans="5:6" customFormat="1" hidden="1" x14ac:dyDescent="0.25">
      <c r="E3569" s="4" t="e">
        <f>'Formula Sheet'!D3568</f>
        <v>#N/A</v>
      </c>
      <c r="F3569" s="4" t="e">
        <v>#N/A</v>
      </c>
    </row>
    <row r="3570" spans="5:6" customFormat="1" hidden="1" x14ac:dyDescent="0.25">
      <c r="E3570" s="4" t="e">
        <f>'Formula Sheet'!D3569</f>
        <v>#N/A</v>
      </c>
      <c r="F3570" s="4" t="e">
        <v>#N/A</v>
      </c>
    </row>
    <row r="3571" spans="5:6" customFormat="1" hidden="1" x14ac:dyDescent="0.25">
      <c r="E3571" s="4" t="e">
        <f>'Formula Sheet'!D3570</f>
        <v>#N/A</v>
      </c>
      <c r="F3571" s="4" t="e">
        <v>#N/A</v>
      </c>
    </row>
    <row r="3572" spans="5:6" customFormat="1" hidden="1" x14ac:dyDescent="0.25">
      <c r="E3572" s="4" t="e">
        <f>'Formula Sheet'!D3571</f>
        <v>#N/A</v>
      </c>
      <c r="F3572" s="4" t="e">
        <v>#N/A</v>
      </c>
    </row>
    <row r="3573" spans="5:6" customFormat="1" hidden="1" x14ac:dyDescent="0.25">
      <c r="E3573" s="4" t="e">
        <f>'Formula Sheet'!D3572</f>
        <v>#N/A</v>
      </c>
      <c r="F3573" s="4" t="e">
        <v>#N/A</v>
      </c>
    </row>
    <row r="3574" spans="5:6" customFormat="1" hidden="1" x14ac:dyDescent="0.25">
      <c r="E3574" s="4" t="e">
        <f>'Formula Sheet'!D3573</f>
        <v>#N/A</v>
      </c>
      <c r="F3574" s="4" t="e">
        <v>#N/A</v>
      </c>
    </row>
    <row r="3575" spans="5:6" customFormat="1" hidden="1" x14ac:dyDescent="0.25">
      <c r="E3575" s="4" t="e">
        <f>'Formula Sheet'!D3574</f>
        <v>#N/A</v>
      </c>
      <c r="F3575" s="4" t="e">
        <v>#N/A</v>
      </c>
    </row>
    <row r="3576" spans="5:6" customFormat="1" hidden="1" x14ac:dyDescent="0.25">
      <c r="E3576" s="4" t="e">
        <f>'Formula Sheet'!D3575</f>
        <v>#N/A</v>
      </c>
      <c r="F3576" s="4" t="e">
        <v>#N/A</v>
      </c>
    </row>
    <row r="3577" spans="5:6" customFormat="1" hidden="1" x14ac:dyDescent="0.25">
      <c r="E3577" s="4" t="e">
        <f>'Formula Sheet'!D3576</f>
        <v>#N/A</v>
      </c>
      <c r="F3577" s="4" t="e">
        <v>#N/A</v>
      </c>
    </row>
    <row r="3578" spans="5:6" customFormat="1" hidden="1" x14ac:dyDescent="0.25">
      <c r="E3578" s="4" t="e">
        <f>'Formula Sheet'!D3577</f>
        <v>#N/A</v>
      </c>
      <c r="F3578" s="4" t="e">
        <v>#N/A</v>
      </c>
    </row>
    <row r="3579" spans="5:6" customFormat="1" hidden="1" x14ac:dyDescent="0.25">
      <c r="E3579" s="4" t="e">
        <f>'Formula Sheet'!D3578</f>
        <v>#N/A</v>
      </c>
      <c r="F3579" s="4" t="e">
        <v>#N/A</v>
      </c>
    </row>
    <row r="3580" spans="5:6" customFormat="1" hidden="1" x14ac:dyDescent="0.25">
      <c r="E3580" s="4" t="e">
        <f>'Formula Sheet'!D3579</f>
        <v>#N/A</v>
      </c>
      <c r="F3580" s="4" t="e">
        <v>#N/A</v>
      </c>
    </row>
    <row r="3581" spans="5:6" customFormat="1" hidden="1" x14ac:dyDescent="0.25">
      <c r="E3581" s="4" t="e">
        <f>'Formula Sheet'!D3580</f>
        <v>#N/A</v>
      </c>
      <c r="F3581" s="4" t="e">
        <v>#N/A</v>
      </c>
    </row>
    <row r="3582" spans="5:6" customFormat="1" hidden="1" x14ac:dyDescent="0.25">
      <c r="E3582" s="4" t="e">
        <f>'Formula Sheet'!D3581</f>
        <v>#N/A</v>
      </c>
      <c r="F3582" s="4" t="e">
        <v>#N/A</v>
      </c>
    </row>
    <row r="3583" spans="5:6" customFormat="1" hidden="1" x14ac:dyDescent="0.25">
      <c r="E3583" s="4" t="e">
        <f>'Formula Sheet'!D3582</f>
        <v>#N/A</v>
      </c>
      <c r="F3583" s="4" t="e">
        <v>#N/A</v>
      </c>
    </row>
    <row r="3584" spans="5:6" customFormat="1" hidden="1" x14ac:dyDescent="0.25">
      <c r="E3584" s="4" t="e">
        <f>'Formula Sheet'!D3583</f>
        <v>#N/A</v>
      </c>
      <c r="F3584" s="4" t="e">
        <v>#N/A</v>
      </c>
    </row>
    <row r="3585" spans="5:6" customFormat="1" hidden="1" x14ac:dyDescent="0.25">
      <c r="E3585" s="4" t="e">
        <f>'Formula Sheet'!D3584</f>
        <v>#N/A</v>
      </c>
      <c r="F3585" s="4" t="e">
        <v>#N/A</v>
      </c>
    </row>
    <row r="3586" spans="5:6" customFormat="1" hidden="1" x14ac:dyDescent="0.25">
      <c r="E3586" s="4" t="e">
        <f>'Formula Sheet'!D3585</f>
        <v>#N/A</v>
      </c>
      <c r="F3586" s="4" t="e">
        <v>#N/A</v>
      </c>
    </row>
    <row r="3587" spans="5:6" customFormat="1" hidden="1" x14ac:dyDescent="0.25">
      <c r="E3587" s="4" t="e">
        <f>'Formula Sheet'!D3586</f>
        <v>#N/A</v>
      </c>
      <c r="F3587" s="4" t="e">
        <v>#N/A</v>
      </c>
    </row>
    <row r="3588" spans="5:6" customFormat="1" hidden="1" x14ac:dyDescent="0.25">
      <c r="E3588" s="4" t="e">
        <f>'Formula Sheet'!D3587</f>
        <v>#N/A</v>
      </c>
      <c r="F3588" s="4" t="e">
        <v>#N/A</v>
      </c>
    </row>
    <row r="3589" spans="5:6" customFormat="1" hidden="1" x14ac:dyDescent="0.25">
      <c r="E3589" s="4" t="e">
        <f>'Formula Sheet'!D3588</f>
        <v>#N/A</v>
      </c>
      <c r="F3589" s="4" t="e">
        <v>#N/A</v>
      </c>
    </row>
    <row r="3590" spans="5:6" customFormat="1" hidden="1" x14ac:dyDescent="0.25">
      <c r="E3590" s="4" t="e">
        <f>'Formula Sheet'!D3589</f>
        <v>#N/A</v>
      </c>
      <c r="F3590" s="4" t="e">
        <v>#N/A</v>
      </c>
    </row>
    <row r="3591" spans="5:6" customFormat="1" hidden="1" x14ac:dyDescent="0.25">
      <c r="E3591" s="4" t="e">
        <f>'Formula Sheet'!D3590</f>
        <v>#N/A</v>
      </c>
      <c r="F3591" s="4" t="e">
        <v>#N/A</v>
      </c>
    </row>
    <row r="3592" spans="5:6" customFormat="1" hidden="1" x14ac:dyDescent="0.25">
      <c r="E3592" s="4" t="e">
        <f>'Formula Sheet'!D3591</f>
        <v>#N/A</v>
      </c>
      <c r="F3592" s="4" t="e">
        <v>#N/A</v>
      </c>
    </row>
    <row r="3593" spans="5:6" customFormat="1" hidden="1" x14ac:dyDescent="0.25">
      <c r="E3593" s="4" t="e">
        <f>'Formula Sheet'!D3592</f>
        <v>#N/A</v>
      </c>
      <c r="F3593" s="4" t="e">
        <v>#N/A</v>
      </c>
    </row>
    <row r="3594" spans="5:6" customFormat="1" hidden="1" x14ac:dyDescent="0.25">
      <c r="E3594" s="4" t="e">
        <f>'Formula Sheet'!D3593</f>
        <v>#N/A</v>
      </c>
      <c r="F3594" s="4" t="e">
        <v>#N/A</v>
      </c>
    </row>
    <row r="3595" spans="5:6" customFormat="1" hidden="1" x14ac:dyDescent="0.25">
      <c r="E3595" s="4" t="e">
        <f>'Formula Sheet'!D3594</f>
        <v>#N/A</v>
      </c>
      <c r="F3595" s="4" t="e">
        <v>#N/A</v>
      </c>
    </row>
    <row r="3596" spans="5:6" customFormat="1" hidden="1" x14ac:dyDescent="0.25">
      <c r="E3596" s="4" t="e">
        <f>'Formula Sheet'!D3595</f>
        <v>#N/A</v>
      </c>
      <c r="F3596" s="4" t="e">
        <v>#N/A</v>
      </c>
    </row>
    <row r="3597" spans="5:6" customFormat="1" hidden="1" x14ac:dyDescent="0.25">
      <c r="E3597" s="4" t="e">
        <f>'Formula Sheet'!D3596</f>
        <v>#N/A</v>
      </c>
      <c r="F3597" s="4" t="e">
        <v>#N/A</v>
      </c>
    </row>
    <row r="3598" spans="5:6" customFormat="1" hidden="1" x14ac:dyDescent="0.25">
      <c r="E3598" s="4" t="e">
        <f>'Formula Sheet'!D3597</f>
        <v>#N/A</v>
      </c>
      <c r="F3598" s="4" t="e">
        <v>#N/A</v>
      </c>
    </row>
    <row r="3599" spans="5:6" customFormat="1" hidden="1" x14ac:dyDescent="0.25">
      <c r="E3599" s="4" t="e">
        <f>'Formula Sheet'!D3598</f>
        <v>#N/A</v>
      </c>
      <c r="F3599" s="4" t="e">
        <v>#N/A</v>
      </c>
    </row>
    <row r="3600" spans="5:6" customFormat="1" hidden="1" x14ac:dyDescent="0.25">
      <c r="E3600" s="4" t="e">
        <f>'Formula Sheet'!D3599</f>
        <v>#N/A</v>
      </c>
      <c r="F3600" s="4" t="e">
        <v>#N/A</v>
      </c>
    </row>
    <row r="3601" spans="5:6" customFormat="1" hidden="1" x14ac:dyDescent="0.25">
      <c r="E3601" s="4" t="e">
        <f>'Formula Sheet'!D3600</f>
        <v>#N/A</v>
      </c>
      <c r="F3601" s="4" t="e">
        <v>#N/A</v>
      </c>
    </row>
    <row r="3602" spans="5:6" customFormat="1" hidden="1" x14ac:dyDescent="0.25">
      <c r="E3602" s="4" t="e">
        <f>'Formula Sheet'!D3601</f>
        <v>#N/A</v>
      </c>
      <c r="F3602" s="4" t="e">
        <v>#N/A</v>
      </c>
    </row>
    <row r="3603" spans="5:6" customFormat="1" hidden="1" x14ac:dyDescent="0.25">
      <c r="E3603" s="4" t="e">
        <f>'Formula Sheet'!D3602</f>
        <v>#N/A</v>
      </c>
      <c r="F3603" s="4" t="e">
        <v>#N/A</v>
      </c>
    </row>
    <row r="3604" spans="5:6" customFormat="1" hidden="1" x14ac:dyDescent="0.25">
      <c r="E3604" s="4" t="e">
        <f>'Formula Sheet'!D3603</f>
        <v>#N/A</v>
      </c>
      <c r="F3604" s="4" t="e">
        <v>#N/A</v>
      </c>
    </row>
    <row r="3605" spans="5:6" customFormat="1" hidden="1" x14ac:dyDescent="0.25">
      <c r="E3605" s="4" t="e">
        <f>'Formula Sheet'!D3604</f>
        <v>#N/A</v>
      </c>
      <c r="F3605" s="4" t="e">
        <v>#N/A</v>
      </c>
    </row>
    <row r="3606" spans="5:6" customFormat="1" hidden="1" x14ac:dyDescent="0.25">
      <c r="E3606" s="4" t="e">
        <f>'Formula Sheet'!D3605</f>
        <v>#N/A</v>
      </c>
      <c r="F3606" s="4" t="e">
        <v>#N/A</v>
      </c>
    </row>
    <row r="3607" spans="5:6" customFormat="1" hidden="1" x14ac:dyDescent="0.25">
      <c r="E3607" s="4" t="e">
        <f>'Formula Sheet'!D3606</f>
        <v>#N/A</v>
      </c>
      <c r="F3607" s="4" t="e">
        <v>#N/A</v>
      </c>
    </row>
    <row r="3608" spans="5:6" customFormat="1" hidden="1" x14ac:dyDescent="0.25">
      <c r="E3608" s="4" t="e">
        <f>'Formula Sheet'!D3607</f>
        <v>#N/A</v>
      </c>
      <c r="F3608" s="4" t="e">
        <v>#N/A</v>
      </c>
    </row>
    <row r="3609" spans="5:6" customFormat="1" hidden="1" x14ac:dyDescent="0.25">
      <c r="E3609" s="4" t="e">
        <f>'Formula Sheet'!D3608</f>
        <v>#N/A</v>
      </c>
      <c r="F3609" s="4" t="e">
        <v>#N/A</v>
      </c>
    </row>
    <row r="3610" spans="5:6" customFormat="1" hidden="1" x14ac:dyDescent="0.25">
      <c r="E3610" s="4" t="e">
        <f>'Formula Sheet'!D3609</f>
        <v>#N/A</v>
      </c>
      <c r="F3610" s="4" t="e">
        <v>#N/A</v>
      </c>
    </row>
    <row r="3611" spans="5:6" customFormat="1" hidden="1" x14ac:dyDescent="0.25">
      <c r="E3611" s="4" t="e">
        <f>'Formula Sheet'!D3610</f>
        <v>#N/A</v>
      </c>
      <c r="F3611" s="4" t="e">
        <v>#N/A</v>
      </c>
    </row>
    <row r="3612" spans="5:6" customFormat="1" hidden="1" x14ac:dyDescent="0.25">
      <c r="E3612" s="4" t="e">
        <f>'Formula Sheet'!D3611</f>
        <v>#N/A</v>
      </c>
      <c r="F3612" s="4" t="e">
        <v>#N/A</v>
      </c>
    </row>
    <row r="3613" spans="5:6" customFormat="1" hidden="1" x14ac:dyDescent="0.25">
      <c r="E3613" s="4" t="e">
        <f>'Formula Sheet'!D3612</f>
        <v>#N/A</v>
      </c>
      <c r="F3613" s="4" t="e">
        <v>#N/A</v>
      </c>
    </row>
    <row r="3614" spans="5:6" customFormat="1" hidden="1" x14ac:dyDescent="0.25">
      <c r="E3614" s="4" t="e">
        <f>'Formula Sheet'!D3613</f>
        <v>#N/A</v>
      </c>
      <c r="F3614" s="4" t="e">
        <v>#N/A</v>
      </c>
    </row>
    <row r="3615" spans="5:6" customFormat="1" hidden="1" x14ac:dyDescent="0.25">
      <c r="E3615" s="4" t="e">
        <f>'Formula Sheet'!D3614</f>
        <v>#N/A</v>
      </c>
      <c r="F3615" s="4" t="e">
        <v>#N/A</v>
      </c>
    </row>
    <row r="3616" spans="5:6" customFormat="1" hidden="1" x14ac:dyDescent="0.25">
      <c r="E3616" s="4" t="e">
        <f>'Formula Sheet'!D3615</f>
        <v>#N/A</v>
      </c>
      <c r="F3616" s="4" t="e">
        <v>#N/A</v>
      </c>
    </row>
    <row r="3617" spans="5:6" customFormat="1" hidden="1" x14ac:dyDescent="0.25">
      <c r="E3617" s="4" t="e">
        <f>'Formula Sheet'!D3616</f>
        <v>#N/A</v>
      </c>
      <c r="F3617" s="4" t="e">
        <v>#N/A</v>
      </c>
    </row>
    <row r="3618" spans="5:6" customFormat="1" hidden="1" x14ac:dyDescent="0.25">
      <c r="E3618" s="4" t="e">
        <f>'Formula Sheet'!D3617</f>
        <v>#N/A</v>
      </c>
      <c r="F3618" s="4" t="e">
        <v>#N/A</v>
      </c>
    </row>
    <row r="3619" spans="5:6" customFormat="1" hidden="1" x14ac:dyDescent="0.25">
      <c r="E3619" s="4" t="e">
        <f>'Formula Sheet'!D3618</f>
        <v>#N/A</v>
      </c>
      <c r="F3619" s="4" t="e">
        <v>#N/A</v>
      </c>
    </row>
    <row r="3620" spans="5:6" customFormat="1" hidden="1" x14ac:dyDescent="0.25">
      <c r="E3620" s="4" t="e">
        <f>'Formula Sheet'!D3619</f>
        <v>#N/A</v>
      </c>
      <c r="F3620" s="4" t="e">
        <v>#N/A</v>
      </c>
    </row>
    <row r="3621" spans="5:6" customFormat="1" hidden="1" x14ac:dyDescent="0.25">
      <c r="E3621" s="4" t="e">
        <f>'Formula Sheet'!D3620</f>
        <v>#N/A</v>
      </c>
      <c r="F3621" s="4" t="e">
        <v>#N/A</v>
      </c>
    </row>
    <row r="3622" spans="5:6" customFormat="1" hidden="1" x14ac:dyDescent="0.25">
      <c r="E3622" s="4" t="e">
        <f>'Formula Sheet'!D3621</f>
        <v>#N/A</v>
      </c>
      <c r="F3622" s="4" t="e">
        <v>#N/A</v>
      </c>
    </row>
    <row r="3623" spans="5:6" customFormat="1" hidden="1" x14ac:dyDescent="0.25">
      <c r="E3623" s="4" t="e">
        <f>'Formula Sheet'!D3622</f>
        <v>#N/A</v>
      </c>
      <c r="F3623" s="4" t="e">
        <v>#N/A</v>
      </c>
    </row>
    <row r="3624" spans="5:6" customFormat="1" hidden="1" x14ac:dyDescent="0.25">
      <c r="E3624" s="4" t="e">
        <f>'Formula Sheet'!D3623</f>
        <v>#N/A</v>
      </c>
      <c r="F3624" s="4" t="e">
        <v>#N/A</v>
      </c>
    </row>
    <row r="3625" spans="5:6" customFormat="1" hidden="1" x14ac:dyDescent="0.25">
      <c r="E3625" s="4" t="e">
        <f>'Formula Sheet'!D3624</f>
        <v>#N/A</v>
      </c>
      <c r="F3625" s="4" t="e">
        <v>#N/A</v>
      </c>
    </row>
    <row r="3626" spans="5:6" customFormat="1" hidden="1" x14ac:dyDescent="0.25">
      <c r="E3626" s="4" t="e">
        <f>'Formula Sheet'!D3625</f>
        <v>#N/A</v>
      </c>
      <c r="F3626" s="4" t="e">
        <v>#N/A</v>
      </c>
    </row>
    <row r="3627" spans="5:6" customFormat="1" hidden="1" x14ac:dyDescent="0.25">
      <c r="E3627" s="4" t="e">
        <f>'Formula Sheet'!D3626</f>
        <v>#N/A</v>
      </c>
      <c r="F3627" s="4" t="e">
        <v>#N/A</v>
      </c>
    </row>
    <row r="3628" spans="5:6" customFormat="1" hidden="1" x14ac:dyDescent="0.25">
      <c r="E3628" s="4" t="e">
        <f>'Formula Sheet'!D3627</f>
        <v>#N/A</v>
      </c>
      <c r="F3628" s="4" t="e">
        <v>#N/A</v>
      </c>
    </row>
    <row r="3629" spans="5:6" customFormat="1" hidden="1" x14ac:dyDescent="0.25">
      <c r="E3629" s="4" t="e">
        <f>'Formula Sheet'!D3628</f>
        <v>#N/A</v>
      </c>
      <c r="F3629" s="4" t="e">
        <v>#N/A</v>
      </c>
    </row>
    <row r="3630" spans="5:6" customFormat="1" hidden="1" x14ac:dyDescent="0.25">
      <c r="E3630" s="4" t="e">
        <f>'Formula Sheet'!D3629</f>
        <v>#N/A</v>
      </c>
      <c r="F3630" s="4" t="e">
        <v>#N/A</v>
      </c>
    </row>
    <row r="3631" spans="5:6" customFormat="1" hidden="1" x14ac:dyDescent="0.25">
      <c r="E3631" s="4" t="e">
        <f>'Formula Sheet'!D3630</f>
        <v>#N/A</v>
      </c>
      <c r="F3631" s="4" t="e">
        <v>#N/A</v>
      </c>
    </row>
    <row r="3632" spans="5:6" customFormat="1" hidden="1" x14ac:dyDescent="0.25">
      <c r="E3632" s="4" t="e">
        <f>'Formula Sheet'!D3631</f>
        <v>#N/A</v>
      </c>
      <c r="F3632" s="4" t="e">
        <v>#N/A</v>
      </c>
    </row>
    <row r="3633" spans="5:6" customFormat="1" hidden="1" x14ac:dyDescent="0.25">
      <c r="E3633" s="4" t="e">
        <f>'Formula Sheet'!D3632</f>
        <v>#N/A</v>
      </c>
      <c r="F3633" s="4" t="e">
        <v>#N/A</v>
      </c>
    </row>
    <row r="3634" spans="5:6" customFormat="1" hidden="1" x14ac:dyDescent="0.25">
      <c r="E3634" s="4" t="e">
        <f>'Formula Sheet'!D3633</f>
        <v>#N/A</v>
      </c>
      <c r="F3634" s="4" t="e">
        <v>#N/A</v>
      </c>
    </row>
    <row r="3635" spans="5:6" customFormat="1" hidden="1" x14ac:dyDescent="0.25">
      <c r="E3635" s="4" t="e">
        <f>'Formula Sheet'!D3634</f>
        <v>#N/A</v>
      </c>
      <c r="F3635" s="4" t="e">
        <v>#N/A</v>
      </c>
    </row>
    <row r="3636" spans="5:6" customFormat="1" hidden="1" x14ac:dyDescent="0.25">
      <c r="E3636" s="4" t="e">
        <f>'Formula Sheet'!D3635</f>
        <v>#N/A</v>
      </c>
      <c r="F3636" s="4" t="e">
        <v>#N/A</v>
      </c>
    </row>
    <row r="3637" spans="5:6" customFormat="1" hidden="1" x14ac:dyDescent="0.25">
      <c r="E3637" s="4" t="e">
        <f>'Formula Sheet'!D3636</f>
        <v>#N/A</v>
      </c>
      <c r="F3637" s="4" t="e">
        <v>#N/A</v>
      </c>
    </row>
    <row r="3638" spans="5:6" customFormat="1" hidden="1" x14ac:dyDescent="0.25">
      <c r="E3638" s="4" t="e">
        <f>'Formula Sheet'!D3637</f>
        <v>#N/A</v>
      </c>
      <c r="F3638" s="4" t="e">
        <v>#N/A</v>
      </c>
    </row>
    <row r="3639" spans="5:6" customFormat="1" hidden="1" x14ac:dyDescent="0.25">
      <c r="E3639" s="4" t="e">
        <f>'Formula Sheet'!D3638</f>
        <v>#N/A</v>
      </c>
      <c r="F3639" s="4" t="e">
        <v>#N/A</v>
      </c>
    </row>
    <row r="3640" spans="5:6" customFormat="1" hidden="1" x14ac:dyDescent="0.25">
      <c r="E3640" s="4" t="e">
        <f>'Formula Sheet'!D3639</f>
        <v>#N/A</v>
      </c>
      <c r="F3640" s="4" t="e">
        <v>#N/A</v>
      </c>
    </row>
    <row r="3641" spans="5:6" customFormat="1" hidden="1" x14ac:dyDescent="0.25">
      <c r="E3641" s="4" t="e">
        <f>'Formula Sheet'!D3640</f>
        <v>#N/A</v>
      </c>
      <c r="F3641" s="4" t="e">
        <v>#N/A</v>
      </c>
    </row>
    <row r="3642" spans="5:6" customFormat="1" hidden="1" x14ac:dyDescent="0.25">
      <c r="E3642" s="4" t="e">
        <f>'Formula Sheet'!D3641</f>
        <v>#N/A</v>
      </c>
      <c r="F3642" s="4" t="e">
        <v>#N/A</v>
      </c>
    </row>
    <row r="3643" spans="5:6" customFormat="1" hidden="1" x14ac:dyDescent="0.25">
      <c r="E3643" s="4" t="e">
        <f>'Formula Sheet'!D3642</f>
        <v>#N/A</v>
      </c>
      <c r="F3643" s="4" t="e">
        <v>#N/A</v>
      </c>
    </row>
    <row r="3644" spans="5:6" customFormat="1" hidden="1" x14ac:dyDescent="0.25">
      <c r="E3644" s="4" t="e">
        <f>'Formula Sheet'!D3643</f>
        <v>#N/A</v>
      </c>
      <c r="F3644" s="4" t="e">
        <v>#N/A</v>
      </c>
    </row>
    <row r="3645" spans="5:6" customFormat="1" hidden="1" x14ac:dyDescent="0.25">
      <c r="E3645" s="4" t="e">
        <f>'Formula Sheet'!D3644</f>
        <v>#N/A</v>
      </c>
      <c r="F3645" s="4" t="e">
        <v>#N/A</v>
      </c>
    </row>
    <row r="3646" spans="5:6" customFormat="1" hidden="1" x14ac:dyDescent="0.25">
      <c r="E3646" s="4" t="e">
        <f>'Formula Sheet'!D3645</f>
        <v>#N/A</v>
      </c>
      <c r="F3646" s="4" t="e">
        <v>#N/A</v>
      </c>
    </row>
    <row r="3647" spans="5:6" customFormat="1" hidden="1" x14ac:dyDescent="0.25">
      <c r="E3647" s="4" t="e">
        <f>'Formula Sheet'!D3646</f>
        <v>#N/A</v>
      </c>
      <c r="F3647" s="4" t="e">
        <v>#N/A</v>
      </c>
    </row>
    <row r="3648" spans="5:6" customFormat="1" hidden="1" x14ac:dyDescent="0.25">
      <c r="E3648" s="4" t="e">
        <f>'Formula Sheet'!D3647</f>
        <v>#N/A</v>
      </c>
      <c r="F3648" s="4" t="e">
        <v>#N/A</v>
      </c>
    </row>
    <row r="3649" spans="5:6" customFormat="1" hidden="1" x14ac:dyDescent="0.25">
      <c r="E3649" s="4" t="e">
        <f>'Formula Sheet'!D3648</f>
        <v>#N/A</v>
      </c>
      <c r="F3649" s="4" t="e">
        <v>#N/A</v>
      </c>
    </row>
    <row r="3650" spans="5:6" customFormat="1" hidden="1" x14ac:dyDescent="0.25">
      <c r="E3650" s="4" t="e">
        <f>'Formula Sheet'!D3649</f>
        <v>#N/A</v>
      </c>
      <c r="F3650" s="4" t="e">
        <v>#N/A</v>
      </c>
    </row>
    <row r="3651" spans="5:6" customFormat="1" hidden="1" x14ac:dyDescent="0.25">
      <c r="E3651" s="4" t="e">
        <f>'Formula Sheet'!D3650</f>
        <v>#N/A</v>
      </c>
      <c r="F3651" s="4" t="e">
        <v>#N/A</v>
      </c>
    </row>
    <row r="3652" spans="5:6" customFormat="1" hidden="1" x14ac:dyDescent="0.25">
      <c r="E3652" s="4" t="e">
        <f>'Formula Sheet'!D3651</f>
        <v>#N/A</v>
      </c>
      <c r="F3652" s="4" t="e">
        <v>#N/A</v>
      </c>
    </row>
    <row r="3653" spans="5:6" customFormat="1" hidden="1" x14ac:dyDescent="0.25">
      <c r="E3653" s="4" t="e">
        <f>'Formula Sheet'!D3652</f>
        <v>#N/A</v>
      </c>
      <c r="F3653" s="4" t="e">
        <v>#N/A</v>
      </c>
    </row>
    <row r="3654" spans="5:6" customFormat="1" hidden="1" x14ac:dyDescent="0.25">
      <c r="E3654" s="4" t="e">
        <f>'Formula Sheet'!D3653</f>
        <v>#N/A</v>
      </c>
      <c r="F3654" s="4" t="e">
        <v>#N/A</v>
      </c>
    </row>
    <row r="3655" spans="5:6" customFormat="1" hidden="1" x14ac:dyDescent="0.25">
      <c r="E3655" s="4" t="e">
        <f>'Formula Sheet'!D3654</f>
        <v>#N/A</v>
      </c>
      <c r="F3655" s="4" t="e">
        <v>#N/A</v>
      </c>
    </row>
    <row r="3656" spans="5:6" customFormat="1" hidden="1" x14ac:dyDescent="0.25">
      <c r="E3656" s="4" t="e">
        <f>'Formula Sheet'!D3655</f>
        <v>#N/A</v>
      </c>
      <c r="F3656" s="4" t="e">
        <v>#N/A</v>
      </c>
    </row>
    <row r="3657" spans="5:6" customFormat="1" hidden="1" x14ac:dyDescent="0.25">
      <c r="E3657" s="4" t="e">
        <f>'Formula Sheet'!D3656</f>
        <v>#N/A</v>
      </c>
      <c r="F3657" s="4" t="e">
        <v>#N/A</v>
      </c>
    </row>
    <row r="3658" spans="5:6" customFormat="1" hidden="1" x14ac:dyDescent="0.25">
      <c r="E3658" s="4" t="e">
        <f>'Formula Sheet'!D3657</f>
        <v>#N/A</v>
      </c>
      <c r="F3658" s="4" t="e">
        <v>#N/A</v>
      </c>
    </row>
    <row r="3659" spans="5:6" customFormat="1" hidden="1" x14ac:dyDescent="0.25">
      <c r="E3659" s="4" t="e">
        <f>'Formula Sheet'!D3658</f>
        <v>#N/A</v>
      </c>
      <c r="F3659" s="4" t="e">
        <v>#N/A</v>
      </c>
    </row>
    <row r="3660" spans="5:6" customFormat="1" hidden="1" x14ac:dyDescent="0.25">
      <c r="E3660" s="4" t="e">
        <f>'Formula Sheet'!D3659</f>
        <v>#N/A</v>
      </c>
      <c r="F3660" s="4" t="e">
        <v>#N/A</v>
      </c>
    </row>
    <row r="3661" spans="5:6" customFormat="1" hidden="1" x14ac:dyDescent="0.25">
      <c r="E3661" s="4" t="e">
        <f>'Formula Sheet'!D3660</f>
        <v>#N/A</v>
      </c>
      <c r="F3661" s="4" t="e">
        <v>#N/A</v>
      </c>
    </row>
    <row r="3662" spans="5:6" customFormat="1" hidden="1" x14ac:dyDescent="0.25">
      <c r="E3662" s="4" t="e">
        <f>'Formula Sheet'!D3661</f>
        <v>#N/A</v>
      </c>
      <c r="F3662" s="4" t="e">
        <v>#N/A</v>
      </c>
    </row>
    <row r="3663" spans="5:6" customFormat="1" hidden="1" x14ac:dyDescent="0.25">
      <c r="E3663" s="4" t="e">
        <f>'Formula Sheet'!D3662</f>
        <v>#N/A</v>
      </c>
      <c r="F3663" s="4" t="e">
        <v>#N/A</v>
      </c>
    </row>
    <row r="3664" spans="5:6" customFormat="1" hidden="1" x14ac:dyDescent="0.25">
      <c r="E3664" s="4" t="e">
        <f>'Formula Sheet'!D3663</f>
        <v>#N/A</v>
      </c>
      <c r="F3664" s="4" t="e">
        <v>#N/A</v>
      </c>
    </row>
    <row r="3665" spans="5:6" customFormat="1" hidden="1" x14ac:dyDescent="0.25">
      <c r="E3665" s="4" t="e">
        <f>'Formula Sheet'!D3664</f>
        <v>#N/A</v>
      </c>
      <c r="F3665" s="4" t="e">
        <v>#N/A</v>
      </c>
    </row>
    <row r="3666" spans="5:6" customFormat="1" hidden="1" x14ac:dyDescent="0.25">
      <c r="E3666" s="4" t="e">
        <f>'Formula Sheet'!D3665</f>
        <v>#N/A</v>
      </c>
      <c r="F3666" s="4" t="e">
        <v>#N/A</v>
      </c>
    </row>
    <row r="3667" spans="5:6" customFormat="1" hidden="1" x14ac:dyDescent="0.25">
      <c r="E3667" s="4" t="e">
        <f>'Formula Sheet'!D3666</f>
        <v>#N/A</v>
      </c>
      <c r="F3667" s="4" t="e">
        <v>#N/A</v>
      </c>
    </row>
    <row r="3668" spans="5:6" customFormat="1" hidden="1" x14ac:dyDescent="0.25">
      <c r="E3668" s="4" t="e">
        <f>'Formula Sheet'!D3667</f>
        <v>#N/A</v>
      </c>
      <c r="F3668" s="4" t="e">
        <v>#N/A</v>
      </c>
    </row>
    <row r="3669" spans="5:6" customFormat="1" hidden="1" x14ac:dyDescent="0.25">
      <c r="E3669" s="4" t="e">
        <f>'Formula Sheet'!D3668</f>
        <v>#N/A</v>
      </c>
      <c r="F3669" s="4" t="e">
        <v>#N/A</v>
      </c>
    </row>
    <row r="3670" spans="5:6" customFormat="1" hidden="1" x14ac:dyDescent="0.25">
      <c r="E3670" s="4" t="e">
        <f>'Formula Sheet'!D3669</f>
        <v>#N/A</v>
      </c>
      <c r="F3670" s="4" t="e">
        <v>#N/A</v>
      </c>
    </row>
    <row r="3671" spans="5:6" customFormat="1" hidden="1" x14ac:dyDescent="0.25">
      <c r="E3671" s="4" t="e">
        <f>'Formula Sheet'!D3670</f>
        <v>#N/A</v>
      </c>
      <c r="F3671" s="4" t="e">
        <v>#N/A</v>
      </c>
    </row>
    <row r="3672" spans="5:6" customFormat="1" hidden="1" x14ac:dyDescent="0.25">
      <c r="E3672" s="4" t="e">
        <f>'Formula Sheet'!D3671</f>
        <v>#N/A</v>
      </c>
      <c r="F3672" s="4" t="e">
        <v>#N/A</v>
      </c>
    </row>
    <row r="3673" spans="5:6" customFormat="1" hidden="1" x14ac:dyDescent="0.25">
      <c r="E3673" s="4" t="e">
        <f>'Formula Sheet'!D3672</f>
        <v>#N/A</v>
      </c>
      <c r="F3673" s="4" t="e">
        <v>#N/A</v>
      </c>
    </row>
    <row r="3674" spans="5:6" customFormat="1" hidden="1" x14ac:dyDescent="0.25">
      <c r="E3674" s="4" t="e">
        <f>'Formula Sheet'!D3673</f>
        <v>#N/A</v>
      </c>
      <c r="F3674" s="4" t="e">
        <v>#N/A</v>
      </c>
    </row>
    <row r="3675" spans="5:6" customFormat="1" hidden="1" x14ac:dyDescent="0.25">
      <c r="E3675" s="4" t="e">
        <f>'Formula Sheet'!D3674</f>
        <v>#N/A</v>
      </c>
      <c r="F3675" s="4" t="e">
        <v>#N/A</v>
      </c>
    </row>
    <row r="3676" spans="5:6" customFormat="1" hidden="1" x14ac:dyDescent="0.25">
      <c r="E3676" s="4" t="e">
        <f>'Formula Sheet'!D3675</f>
        <v>#N/A</v>
      </c>
      <c r="F3676" s="4" t="e">
        <v>#N/A</v>
      </c>
    </row>
    <row r="3677" spans="5:6" customFormat="1" hidden="1" x14ac:dyDescent="0.25">
      <c r="E3677" s="4" t="e">
        <f>'Formula Sheet'!D3676</f>
        <v>#N/A</v>
      </c>
      <c r="F3677" s="4" t="e">
        <v>#N/A</v>
      </c>
    </row>
    <row r="3678" spans="5:6" customFormat="1" hidden="1" x14ac:dyDescent="0.25">
      <c r="E3678" s="4" t="e">
        <f>'Formula Sheet'!D3677</f>
        <v>#N/A</v>
      </c>
      <c r="F3678" s="4" t="e">
        <v>#N/A</v>
      </c>
    </row>
    <row r="3679" spans="5:6" customFormat="1" hidden="1" x14ac:dyDescent="0.25">
      <c r="E3679" s="4" t="e">
        <f>'Formula Sheet'!D3678</f>
        <v>#N/A</v>
      </c>
      <c r="F3679" s="4" t="e">
        <v>#N/A</v>
      </c>
    </row>
    <row r="3680" spans="5:6" customFormat="1" hidden="1" x14ac:dyDescent="0.25">
      <c r="E3680" s="4" t="e">
        <f>'Formula Sheet'!D3679</f>
        <v>#N/A</v>
      </c>
      <c r="F3680" s="4" t="e">
        <v>#N/A</v>
      </c>
    </row>
    <row r="3681" spans="5:6" customFormat="1" hidden="1" x14ac:dyDescent="0.25">
      <c r="E3681" s="4" t="e">
        <f>'Formula Sheet'!D3680</f>
        <v>#N/A</v>
      </c>
      <c r="F3681" s="4" t="e">
        <v>#N/A</v>
      </c>
    </row>
    <row r="3682" spans="5:6" customFormat="1" hidden="1" x14ac:dyDescent="0.25">
      <c r="E3682" s="4" t="e">
        <f>'Formula Sheet'!D3681</f>
        <v>#N/A</v>
      </c>
      <c r="F3682" s="4" t="e">
        <v>#N/A</v>
      </c>
    </row>
    <row r="3683" spans="5:6" customFormat="1" hidden="1" x14ac:dyDescent="0.25">
      <c r="E3683" s="4" t="e">
        <f>'Formula Sheet'!D3682</f>
        <v>#N/A</v>
      </c>
      <c r="F3683" s="4" t="e">
        <v>#N/A</v>
      </c>
    </row>
    <row r="3684" spans="5:6" customFormat="1" hidden="1" x14ac:dyDescent="0.25">
      <c r="E3684" s="4" t="e">
        <f>'Formula Sheet'!D3683</f>
        <v>#N/A</v>
      </c>
      <c r="F3684" s="4" t="e">
        <v>#N/A</v>
      </c>
    </row>
    <row r="3685" spans="5:6" customFormat="1" hidden="1" x14ac:dyDescent="0.25">
      <c r="E3685" s="4" t="e">
        <f>'Formula Sheet'!D3684</f>
        <v>#N/A</v>
      </c>
      <c r="F3685" s="4" t="e">
        <v>#N/A</v>
      </c>
    </row>
    <row r="3686" spans="5:6" customFormat="1" hidden="1" x14ac:dyDescent="0.25">
      <c r="E3686" s="4" t="e">
        <f>'Formula Sheet'!D3685</f>
        <v>#N/A</v>
      </c>
      <c r="F3686" s="4" t="e">
        <v>#N/A</v>
      </c>
    </row>
    <row r="3687" spans="5:6" customFormat="1" hidden="1" x14ac:dyDescent="0.25">
      <c r="E3687" s="4" t="e">
        <f>'Formula Sheet'!D3686</f>
        <v>#N/A</v>
      </c>
      <c r="F3687" s="4" t="e">
        <v>#N/A</v>
      </c>
    </row>
    <row r="3688" spans="5:6" customFormat="1" hidden="1" x14ac:dyDescent="0.25">
      <c r="E3688" s="4" t="e">
        <f>'Formula Sheet'!D3687</f>
        <v>#N/A</v>
      </c>
      <c r="F3688" s="4" t="e">
        <v>#N/A</v>
      </c>
    </row>
    <row r="3689" spans="5:6" customFormat="1" hidden="1" x14ac:dyDescent="0.25">
      <c r="E3689" s="4" t="e">
        <f>'Formula Sheet'!D3688</f>
        <v>#N/A</v>
      </c>
      <c r="F3689" s="4" t="e">
        <v>#N/A</v>
      </c>
    </row>
    <row r="3690" spans="5:6" customFormat="1" hidden="1" x14ac:dyDescent="0.25">
      <c r="E3690" s="4" t="e">
        <f>'Formula Sheet'!D3689</f>
        <v>#N/A</v>
      </c>
      <c r="F3690" s="4" t="e">
        <v>#N/A</v>
      </c>
    </row>
    <row r="3691" spans="5:6" customFormat="1" hidden="1" x14ac:dyDescent="0.25">
      <c r="E3691" s="4" t="e">
        <f>'Formula Sheet'!D3690</f>
        <v>#N/A</v>
      </c>
      <c r="F3691" s="4" t="e">
        <v>#N/A</v>
      </c>
    </row>
    <row r="3692" spans="5:6" customFormat="1" hidden="1" x14ac:dyDescent="0.25">
      <c r="E3692" s="4" t="e">
        <f>'Formula Sheet'!D3691</f>
        <v>#N/A</v>
      </c>
      <c r="F3692" s="4" t="e">
        <v>#N/A</v>
      </c>
    </row>
    <row r="3693" spans="5:6" customFormat="1" hidden="1" x14ac:dyDescent="0.25">
      <c r="E3693" s="4" t="e">
        <f>'Formula Sheet'!D3692</f>
        <v>#N/A</v>
      </c>
      <c r="F3693" s="4" t="e">
        <v>#N/A</v>
      </c>
    </row>
    <row r="3694" spans="5:6" customFormat="1" hidden="1" x14ac:dyDescent="0.25">
      <c r="E3694" s="4" t="e">
        <f>'Formula Sheet'!D3693</f>
        <v>#N/A</v>
      </c>
      <c r="F3694" s="4" t="e">
        <v>#N/A</v>
      </c>
    </row>
    <row r="3695" spans="5:6" customFormat="1" hidden="1" x14ac:dyDescent="0.25">
      <c r="E3695" s="4" t="e">
        <f>'Formula Sheet'!D3694</f>
        <v>#N/A</v>
      </c>
      <c r="F3695" s="4" t="e">
        <v>#N/A</v>
      </c>
    </row>
    <row r="3696" spans="5:6" customFormat="1" hidden="1" x14ac:dyDescent="0.25">
      <c r="E3696" s="4" t="e">
        <f>'Formula Sheet'!D3695</f>
        <v>#N/A</v>
      </c>
      <c r="F3696" s="4" t="e">
        <v>#N/A</v>
      </c>
    </row>
    <row r="3697" spans="5:6" customFormat="1" hidden="1" x14ac:dyDescent="0.25">
      <c r="E3697" s="4" t="e">
        <f>'Formula Sheet'!D3696</f>
        <v>#N/A</v>
      </c>
      <c r="F3697" s="4" t="e">
        <v>#N/A</v>
      </c>
    </row>
    <row r="3698" spans="5:6" customFormat="1" hidden="1" x14ac:dyDescent="0.25">
      <c r="E3698" s="4" t="e">
        <f>'Formula Sheet'!D3697</f>
        <v>#N/A</v>
      </c>
      <c r="F3698" s="4" t="e">
        <v>#N/A</v>
      </c>
    </row>
    <row r="3699" spans="5:6" customFormat="1" hidden="1" x14ac:dyDescent="0.25">
      <c r="E3699" s="4" t="e">
        <f>'Formula Sheet'!D3698</f>
        <v>#N/A</v>
      </c>
      <c r="F3699" s="4" t="e">
        <v>#N/A</v>
      </c>
    </row>
    <row r="3700" spans="5:6" customFormat="1" hidden="1" x14ac:dyDescent="0.25">
      <c r="E3700" s="4" t="e">
        <f>'Formula Sheet'!D3699</f>
        <v>#N/A</v>
      </c>
      <c r="F3700" s="4" t="e">
        <v>#N/A</v>
      </c>
    </row>
    <row r="3701" spans="5:6" customFormat="1" hidden="1" x14ac:dyDescent="0.25">
      <c r="E3701" s="4" t="e">
        <f>'Formula Sheet'!D3700</f>
        <v>#N/A</v>
      </c>
      <c r="F3701" s="4" t="e">
        <v>#N/A</v>
      </c>
    </row>
    <row r="3702" spans="5:6" customFormat="1" hidden="1" x14ac:dyDescent="0.25">
      <c r="E3702" s="4" t="e">
        <f>'Formula Sheet'!D3701</f>
        <v>#N/A</v>
      </c>
      <c r="F3702" s="4" t="e">
        <v>#N/A</v>
      </c>
    </row>
    <row r="3703" spans="5:6" customFormat="1" hidden="1" x14ac:dyDescent="0.25">
      <c r="E3703" s="4" t="e">
        <f>'Formula Sheet'!D3702</f>
        <v>#N/A</v>
      </c>
      <c r="F3703" s="4" t="e">
        <v>#N/A</v>
      </c>
    </row>
    <row r="3704" spans="5:6" customFormat="1" hidden="1" x14ac:dyDescent="0.25">
      <c r="E3704" s="4" t="e">
        <f>'Formula Sheet'!D3703</f>
        <v>#N/A</v>
      </c>
      <c r="F3704" s="4" t="e">
        <v>#N/A</v>
      </c>
    </row>
    <row r="3705" spans="5:6" customFormat="1" hidden="1" x14ac:dyDescent="0.25">
      <c r="E3705" s="4" t="e">
        <f>'Formula Sheet'!D3704</f>
        <v>#N/A</v>
      </c>
      <c r="F3705" s="4" t="e">
        <v>#N/A</v>
      </c>
    </row>
    <row r="3706" spans="5:6" customFormat="1" hidden="1" x14ac:dyDescent="0.25">
      <c r="E3706" s="4" t="e">
        <f>'Formula Sheet'!D3705</f>
        <v>#N/A</v>
      </c>
      <c r="F3706" s="4" t="e">
        <v>#N/A</v>
      </c>
    </row>
    <row r="3707" spans="5:6" customFormat="1" hidden="1" x14ac:dyDescent="0.25">
      <c r="E3707" s="4" t="e">
        <f>'Formula Sheet'!D3706</f>
        <v>#N/A</v>
      </c>
      <c r="F3707" s="4" t="e">
        <v>#N/A</v>
      </c>
    </row>
    <row r="3708" spans="5:6" customFormat="1" hidden="1" x14ac:dyDescent="0.25">
      <c r="E3708" s="4" t="e">
        <f>'Formula Sheet'!D3707</f>
        <v>#N/A</v>
      </c>
      <c r="F3708" s="4" t="e">
        <v>#N/A</v>
      </c>
    </row>
    <row r="3709" spans="5:6" customFormat="1" hidden="1" x14ac:dyDescent="0.25">
      <c r="E3709" s="4" t="e">
        <f>'Formula Sheet'!D3708</f>
        <v>#N/A</v>
      </c>
      <c r="F3709" s="4" t="e">
        <v>#N/A</v>
      </c>
    </row>
    <row r="3710" spans="5:6" customFormat="1" hidden="1" x14ac:dyDescent="0.25">
      <c r="E3710" s="4" t="e">
        <f>'Formula Sheet'!D3709</f>
        <v>#N/A</v>
      </c>
      <c r="F3710" s="4" t="e">
        <v>#N/A</v>
      </c>
    </row>
    <row r="3711" spans="5:6" customFormat="1" hidden="1" x14ac:dyDescent="0.25">
      <c r="E3711" s="4" t="e">
        <f>'Formula Sheet'!D3710</f>
        <v>#N/A</v>
      </c>
      <c r="F3711" s="4" t="e">
        <v>#N/A</v>
      </c>
    </row>
    <row r="3712" spans="5:6" customFormat="1" hidden="1" x14ac:dyDescent="0.25">
      <c r="E3712" s="4" t="e">
        <f>'Formula Sheet'!D3711</f>
        <v>#N/A</v>
      </c>
      <c r="F3712" s="4" t="e">
        <v>#N/A</v>
      </c>
    </row>
    <row r="3713" spans="5:6" customFormat="1" hidden="1" x14ac:dyDescent="0.25">
      <c r="E3713" s="4" t="e">
        <f>'Formula Sheet'!D3712</f>
        <v>#N/A</v>
      </c>
      <c r="F3713" s="4" t="e">
        <v>#N/A</v>
      </c>
    </row>
    <row r="3714" spans="5:6" customFormat="1" hidden="1" x14ac:dyDescent="0.25">
      <c r="E3714" s="4" t="e">
        <f>'Formula Sheet'!D3713</f>
        <v>#N/A</v>
      </c>
      <c r="F3714" s="4" t="e">
        <v>#N/A</v>
      </c>
    </row>
    <row r="3715" spans="5:6" customFormat="1" hidden="1" x14ac:dyDescent="0.25">
      <c r="E3715" s="4" t="e">
        <f>'Formula Sheet'!D3714</f>
        <v>#N/A</v>
      </c>
      <c r="F3715" s="4" t="e">
        <v>#N/A</v>
      </c>
    </row>
    <row r="3716" spans="5:6" customFormat="1" hidden="1" x14ac:dyDescent="0.25">
      <c r="E3716" s="4" t="e">
        <f>'Formula Sheet'!D3715</f>
        <v>#N/A</v>
      </c>
      <c r="F3716" s="4" t="e">
        <v>#N/A</v>
      </c>
    </row>
    <row r="3717" spans="5:6" customFormat="1" hidden="1" x14ac:dyDescent="0.25">
      <c r="E3717" s="4" t="e">
        <f>'Formula Sheet'!D3716</f>
        <v>#N/A</v>
      </c>
      <c r="F3717" s="4" t="e">
        <v>#N/A</v>
      </c>
    </row>
    <row r="3718" spans="5:6" customFormat="1" hidden="1" x14ac:dyDescent="0.25">
      <c r="E3718" s="4" t="e">
        <f>'Formula Sheet'!D3717</f>
        <v>#N/A</v>
      </c>
      <c r="F3718" s="4" t="e">
        <v>#N/A</v>
      </c>
    </row>
    <row r="3719" spans="5:6" customFormat="1" hidden="1" x14ac:dyDescent="0.25">
      <c r="E3719" s="4" t="e">
        <f>'Formula Sheet'!D3718</f>
        <v>#N/A</v>
      </c>
      <c r="F3719" s="4" t="e">
        <v>#N/A</v>
      </c>
    </row>
    <row r="3720" spans="5:6" customFormat="1" hidden="1" x14ac:dyDescent="0.25">
      <c r="E3720" s="4" t="e">
        <f>'Formula Sheet'!D3719</f>
        <v>#N/A</v>
      </c>
      <c r="F3720" s="4" t="e">
        <v>#N/A</v>
      </c>
    </row>
    <row r="3721" spans="5:6" customFormat="1" hidden="1" x14ac:dyDescent="0.25">
      <c r="E3721" s="4" t="e">
        <f>'Formula Sheet'!D3720</f>
        <v>#N/A</v>
      </c>
      <c r="F3721" s="4" t="e">
        <v>#N/A</v>
      </c>
    </row>
    <row r="3722" spans="5:6" customFormat="1" hidden="1" x14ac:dyDescent="0.25">
      <c r="E3722" s="4" t="e">
        <f>'Formula Sheet'!D3721</f>
        <v>#N/A</v>
      </c>
      <c r="F3722" s="4" t="e">
        <v>#N/A</v>
      </c>
    </row>
    <row r="3723" spans="5:6" customFormat="1" hidden="1" x14ac:dyDescent="0.25">
      <c r="E3723" s="4" t="e">
        <f>'Formula Sheet'!D3722</f>
        <v>#N/A</v>
      </c>
      <c r="F3723" s="4" t="e">
        <v>#N/A</v>
      </c>
    </row>
    <row r="3724" spans="5:6" customFormat="1" hidden="1" x14ac:dyDescent="0.25">
      <c r="E3724" s="4" t="e">
        <f>'Formula Sheet'!D3723</f>
        <v>#N/A</v>
      </c>
      <c r="F3724" s="4" t="e">
        <v>#N/A</v>
      </c>
    </row>
    <row r="3725" spans="5:6" customFormat="1" hidden="1" x14ac:dyDescent="0.25">
      <c r="E3725" s="4" t="e">
        <f>'Formula Sheet'!D3724</f>
        <v>#N/A</v>
      </c>
      <c r="F3725" s="4" t="e">
        <v>#N/A</v>
      </c>
    </row>
    <row r="3726" spans="5:6" customFormat="1" hidden="1" x14ac:dyDescent="0.25">
      <c r="E3726" s="4" t="e">
        <f>'Formula Sheet'!D3725</f>
        <v>#N/A</v>
      </c>
      <c r="F3726" s="4" t="e">
        <v>#N/A</v>
      </c>
    </row>
    <row r="3727" spans="5:6" customFormat="1" hidden="1" x14ac:dyDescent="0.25">
      <c r="E3727" s="4" t="e">
        <f>'Formula Sheet'!D3726</f>
        <v>#N/A</v>
      </c>
      <c r="F3727" s="4" t="e">
        <v>#N/A</v>
      </c>
    </row>
    <row r="3728" spans="5:6" customFormat="1" hidden="1" x14ac:dyDescent="0.25">
      <c r="E3728" s="4" t="e">
        <f>'Formula Sheet'!D3727</f>
        <v>#N/A</v>
      </c>
      <c r="F3728" s="4" t="e">
        <v>#N/A</v>
      </c>
    </row>
    <row r="3729" spans="5:6" customFormat="1" hidden="1" x14ac:dyDescent="0.25">
      <c r="E3729" s="4" t="e">
        <f>'Formula Sheet'!D3728</f>
        <v>#N/A</v>
      </c>
      <c r="F3729" s="4" t="e">
        <v>#N/A</v>
      </c>
    </row>
    <row r="3730" spans="5:6" customFormat="1" hidden="1" x14ac:dyDescent="0.25">
      <c r="E3730" s="4" t="e">
        <f>'Formula Sheet'!D3729</f>
        <v>#N/A</v>
      </c>
      <c r="F3730" s="4" t="e">
        <v>#N/A</v>
      </c>
    </row>
    <row r="3731" spans="5:6" customFormat="1" hidden="1" x14ac:dyDescent="0.25">
      <c r="E3731" s="4" t="e">
        <f>'Formula Sheet'!D3730</f>
        <v>#N/A</v>
      </c>
      <c r="F3731" s="4" t="e">
        <v>#N/A</v>
      </c>
    </row>
    <row r="3732" spans="5:6" customFormat="1" hidden="1" x14ac:dyDescent="0.25">
      <c r="E3732" s="4" t="e">
        <f>'Formula Sheet'!D3731</f>
        <v>#N/A</v>
      </c>
      <c r="F3732" s="4" t="e">
        <v>#N/A</v>
      </c>
    </row>
    <row r="3733" spans="5:6" customFormat="1" hidden="1" x14ac:dyDescent="0.25">
      <c r="E3733" s="4" t="e">
        <f>'Formula Sheet'!D3732</f>
        <v>#N/A</v>
      </c>
      <c r="F3733" s="4" t="e">
        <v>#N/A</v>
      </c>
    </row>
    <row r="3734" spans="5:6" customFormat="1" hidden="1" x14ac:dyDescent="0.25">
      <c r="E3734" s="4" t="e">
        <f>'Formula Sheet'!D3733</f>
        <v>#N/A</v>
      </c>
      <c r="F3734" s="4" t="e">
        <v>#N/A</v>
      </c>
    </row>
    <row r="3735" spans="5:6" customFormat="1" hidden="1" x14ac:dyDescent="0.25">
      <c r="E3735" s="4" t="e">
        <f>'Formula Sheet'!D3734</f>
        <v>#N/A</v>
      </c>
      <c r="F3735" s="4" t="e">
        <v>#N/A</v>
      </c>
    </row>
    <row r="3736" spans="5:6" customFormat="1" hidden="1" x14ac:dyDescent="0.25">
      <c r="E3736" s="4" t="e">
        <f>'Formula Sheet'!D3735</f>
        <v>#N/A</v>
      </c>
      <c r="F3736" s="4" t="e">
        <v>#N/A</v>
      </c>
    </row>
    <row r="3737" spans="5:6" customFormat="1" hidden="1" x14ac:dyDescent="0.25">
      <c r="E3737" s="4" t="e">
        <f>'Formula Sheet'!D3736</f>
        <v>#N/A</v>
      </c>
      <c r="F3737" s="4" t="e">
        <v>#N/A</v>
      </c>
    </row>
    <row r="3738" spans="5:6" customFormat="1" hidden="1" x14ac:dyDescent="0.25">
      <c r="E3738" s="4" t="e">
        <f>'Formula Sheet'!D3737</f>
        <v>#N/A</v>
      </c>
      <c r="F3738" s="4" t="e">
        <v>#N/A</v>
      </c>
    </row>
    <row r="3739" spans="5:6" customFormat="1" hidden="1" x14ac:dyDescent="0.25">
      <c r="E3739" s="4" t="e">
        <f>'Formula Sheet'!D3738</f>
        <v>#N/A</v>
      </c>
      <c r="F3739" s="4" t="e">
        <v>#N/A</v>
      </c>
    </row>
    <row r="3740" spans="5:6" customFormat="1" hidden="1" x14ac:dyDescent="0.25">
      <c r="E3740" s="4" t="e">
        <f>'Formula Sheet'!D3739</f>
        <v>#N/A</v>
      </c>
      <c r="F3740" s="4" t="e">
        <v>#N/A</v>
      </c>
    </row>
    <row r="3741" spans="5:6" customFormat="1" hidden="1" x14ac:dyDescent="0.25">
      <c r="E3741" s="4" t="e">
        <f>'Formula Sheet'!D3740</f>
        <v>#N/A</v>
      </c>
      <c r="F3741" s="4" t="e">
        <v>#N/A</v>
      </c>
    </row>
    <row r="3742" spans="5:6" customFormat="1" hidden="1" x14ac:dyDescent="0.25">
      <c r="E3742" s="4" t="e">
        <f>'Formula Sheet'!D3741</f>
        <v>#N/A</v>
      </c>
      <c r="F3742" s="4" t="e">
        <v>#N/A</v>
      </c>
    </row>
    <row r="3743" spans="5:6" customFormat="1" hidden="1" x14ac:dyDescent="0.25">
      <c r="E3743" s="4" t="e">
        <f>'Formula Sheet'!D3742</f>
        <v>#N/A</v>
      </c>
      <c r="F3743" s="4" t="e">
        <v>#N/A</v>
      </c>
    </row>
    <row r="3744" spans="5:6" customFormat="1" hidden="1" x14ac:dyDescent="0.25">
      <c r="E3744" s="4" t="e">
        <f>'Formula Sheet'!D3743</f>
        <v>#N/A</v>
      </c>
      <c r="F3744" s="4" t="e">
        <v>#N/A</v>
      </c>
    </row>
    <row r="3745" spans="5:6" customFormat="1" hidden="1" x14ac:dyDescent="0.25">
      <c r="E3745" s="4" t="e">
        <f>'Formula Sheet'!D3744</f>
        <v>#N/A</v>
      </c>
      <c r="F3745" s="4" t="e">
        <v>#N/A</v>
      </c>
    </row>
    <row r="3746" spans="5:6" customFormat="1" hidden="1" x14ac:dyDescent="0.25">
      <c r="E3746" s="4" t="e">
        <f>'Formula Sheet'!D3745</f>
        <v>#N/A</v>
      </c>
      <c r="F3746" s="4" t="e">
        <v>#N/A</v>
      </c>
    </row>
    <row r="3747" spans="5:6" customFormat="1" hidden="1" x14ac:dyDescent="0.25">
      <c r="E3747" s="4" t="e">
        <f>'Formula Sheet'!D3746</f>
        <v>#N/A</v>
      </c>
      <c r="F3747" s="4" t="e">
        <v>#N/A</v>
      </c>
    </row>
    <row r="3748" spans="5:6" customFormat="1" hidden="1" x14ac:dyDescent="0.25">
      <c r="E3748" s="4" t="e">
        <f>'Formula Sheet'!D3747</f>
        <v>#N/A</v>
      </c>
      <c r="F3748" s="4" t="e">
        <v>#N/A</v>
      </c>
    </row>
    <row r="3749" spans="5:6" customFormat="1" hidden="1" x14ac:dyDescent="0.25">
      <c r="E3749" s="4" t="e">
        <f>'Formula Sheet'!D3748</f>
        <v>#N/A</v>
      </c>
      <c r="F3749" s="4" t="e">
        <v>#N/A</v>
      </c>
    </row>
    <row r="3750" spans="5:6" customFormat="1" hidden="1" x14ac:dyDescent="0.25">
      <c r="E3750" s="4" t="e">
        <f>'Formula Sheet'!D3749</f>
        <v>#N/A</v>
      </c>
      <c r="F3750" s="4" t="e">
        <v>#N/A</v>
      </c>
    </row>
    <row r="3751" spans="5:6" customFormat="1" hidden="1" x14ac:dyDescent="0.25">
      <c r="E3751" s="4" t="e">
        <f>'Formula Sheet'!D3750</f>
        <v>#N/A</v>
      </c>
      <c r="F3751" s="4" t="e">
        <v>#N/A</v>
      </c>
    </row>
    <row r="3752" spans="5:6" customFormat="1" hidden="1" x14ac:dyDescent="0.25">
      <c r="E3752" s="4" t="e">
        <f>'Formula Sheet'!D3751</f>
        <v>#N/A</v>
      </c>
      <c r="F3752" s="4" t="e">
        <v>#N/A</v>
      </c>
    </row>
    <row r="3753" spans="5:6" customFormat="1" hidden="1" x14ac:dyDescent="0.25">
      <c r="E3753" s="4" t="e">
        <f>'Formula Sheet'!D3752</f>
        <v>#N/A</v>
      </c>
      <c r="F3753" s="4" t="e">
        <v>#N/A</v>
      </c>
    </row>
    <row r="3754" spans="5:6" customFormat="1" hidden="1" x14ac:dyDescent="0.25">
      <c r="E3754" s="4" t="e">
        <f>'Formula Sheet'!D3753</f>
        <v>#N/A</v>
      </c>
      <c r="F3754" s="4" t="e">
        <v>#N/A</v>
      </c>
    </row>
    <row r="3755" spans="5:6" customFormat="1" hidden="1" x14ac:dyDescent="0.25">
      <c r="E3755" s="4" t="e">
        <f>'Formula Sheet'!D3754</f>
        <v>#N/A</v>
      </c>
      <c r="F3755" s="4" t="e">
        <v>#N/A</v>
      </c>
    </row>
    <row r="3756" spans="5:6" customFormat="1" hidden="1" x14ac:dyDescent="0.25">
      <c r="E3756" s="4" t="e">
        <f>'Formula Sheet'!D3755</f>
        <v>#N/A</v>
      </c>
      <c r="F3756" s="4" t="e">
        <v>#N/A</v>
      </c>
    </row>
    <row r="3757" spans="5:6" customFormat="1" hidden="1" x14ac:dyDescent="0.25">
      <c r="E3757" s="4" t="e">
        <f>'Formula Sheet'!D3756</f>
        <v>#N/A</v>
      </c>
      <c r="F3757" s="4" t="e">
        <v>#N/A</v>
      </c>
    </row>
    <row r="3758" spans="5:6" customFormat="1" hidden="1" x14ac:dyDescent="0.25">
      <c r="E3758" s="4" t="e">
        <f>'Formula Sheet'!D3757</f>
        <v>#N/A</v>
      </c>
      <c r="F3758" s="4" t="e">
        <v>#N/A</v>
      </c>
    </row>
    <row r="3759" spans="5:6" customFormat="1" hidden="1" x14ac:dyDescent="0.25">
      <c r="E3759" s="4" t="e">
        <f>'Formula Sheet'!D3758</f>
        <v>#N/A</v>
      </c>
      <c r="F3759" s="4" t="e">
        <v>#N/A</v>
      </c>
    </row>
    <row r="3760" spans="5:6" customFormat="1" hidden="1" x14ac:dyDescent="0.25">
      <c r="E3760" s="4" t="e">
        <f>'Formula Sheet'!D3759</f>
        <v>#N/A</v>
      </c>
      <c r="F3760" s="4" t="e">
        <v>#N/A</v>
      </c>
    </row>
    <row r="3761" spans="5:6" customFormat="1" hidden="1" x14ac:dyDescent="0.25">
      <c r="E3761" s="4" t="e">
        <f>'Formula Sheet'!D3760</f>
        <v>#N/A</v>
      </c>
      <c r="F3761" s="4" t="e">
        <v>#N/A</v>
      </c>
    </row>
    <row r="3762" spans="5:6" customFormat="1" hidden="1" x14ac:dyDescent="0.25">
      <c r="E3762" s="4" t="e">
        <f>'Formula Sheet'!D3761</f>
        <v>#N/A</v>
      </c>
      <c r="F3762" s="4" t="e">
        <v>#N/A</v>
      </c>
    </row>
    <row r="3763" spans="5:6" customFormat="1" hidden="1" x14ac:dyDescent="0.25">
      <c r="E3763" s="4" t="e">
        <f>'Formula Sheet'!D3762</f>
        <v>#N/A</v>
      </c>
      <c r="F3763" s="4" t="e">
        <v>#N/A</v>
      </c>
    </row>
    <row r="3764" spans="5:6" customFormat="1" hidden="1" x14ac:dyDescent="0.25">
      <c r="E3764" s="4" t="e">
        <f>'Formula Sheet'!D3763</f>
        <v>#N/A</v>
      </c>
      <c r="F3764" s="4" t="e">
        <v>#N/A</v>
      </c>
    </row>
    <row r="3765" spans="5:6" customFormat="1" hidden="1" x14ac:dyDescent="0.25">
      <c r="E3765" s="4" t="e">
        <f>'Formula Sheet'!D3764</f>
        <v>#N/A</v>
      </c>
      <c r="F3765" s="4" t="e">
        <v>#N/A</v>
      </c>
    </row>
    <row r="3766" spans="5:6" customFormat="1" hidden="1" x14ac:dyDescent="0.25">
      <c r="E3766" s="4" t="e">
        <f>'Formula Sheet'!D3765</f>
        <v>#N/A</v>
      </c>
      <c r="F3766" s="4" t="e">
        <v>#N/A</v>
      </c>
    </row>
    <row r="3767" spans="5:6" customFormat="1" hidden="1" x14ac:dyDescent="0.25">
      <c r="E3767" s="4" t="e">
        <f>'Formula Sheet'!D3766</f>
        <v>#N/A</v>
      </c>
      <c r="F3767" s="4" t="e">
        <v>#N/A</v>
      </c>
    </row>
    <row r="3768" spans="5:6" customFormat="1" hidden="1" x14ac:dyDescent="0.25">
      <c r="E3768" s="4" t="e">
        <f>'Formula Sheet'!D3767</f>
        <v>#N/A</v>
      </c>
      <c r="F3768" s="4" t="e">
        <v>#N/A</v>
      </c>
    </row>
    <row r="3769" spans="5:6" customFormat="1" hidden="1" x14ac:dyDescent="0.25">
      <c r="E3769" s="4" t="e">
        <f>'Formula Sheet'!D3768</f>
        <v>#N/A</v>
      </c>
      <c r="F3769" s="4" t="e">
        <v>#N/A</v>
      </c>
    </row>
    <row r="3770" spans="5:6" customFormat="1" hidden="1" x14ac:dyDescent="0.25">
      <c r="E3770" s="4" t="e">
        <f>'Formula Sheet'!D3769</f>
        <v>#N/A</v>
      </c>
      <c r="F3770" s="4" t="e">
        <v>#N/A</v>
      </c>
    </row>
    <row r="3771" spans="5:6" customFormat="1" hidden="1" x14ac:dyDescent="0.25">
      <c r="E3771" s="4" t="e">
        <f>'Formula Sheet'!D3770</f>
        <v>#N/A</v>
      </c>
      <c r="F3771" s="4" t="e">
        <v>#N/A</v>
      </c>
    </row>
    <row r="3772" spans="5:6" customFormat="1" hidden="1" x14ac:dyDescent="0.25">
      <c r="E3772" s="4" t="e">
        <f>'Formula Sheet'!D3771</f>
        <v>#N/A</v>
      </c>
      <c r="F3772" s="4" t="e">
        <v>#N/A</v>
      </c>
    </row>
    <row r="3773" spans="5:6" customFormat="1" hidden="1" x14ac:dyDescent="0.25">
      <c r="E3773" s="4" t="e">
        <f>'Formula Sheet'!D3772</f>
        <v>#N/A</v>
      </c>
      <c r="F3773" s="4" t="e">
        <v>#N/A</v>
      </c>
    </row>
    <row r="3774" spans="5:6" customFormat="1" hidden="1" x14ac:dyDescent="0.25">
      <c r="E3774" s="4" t="e">
        <f>'Formula Sheet'!D3773</f>
        <v>#N/A</v>
      </c>
      <c r="F3774" s="4" t="e">
        <v>#N/A</v>
      </c>
    </row>
    <row r="3775" spans="5:6" customFormat="1" hidden="1" x14ac:dyDescent="0.25">
      <c r="E3775" s="4" t="e">
        <f>'Formula Sheet'!D3774</f>
        <v>#N/A</v>
      </c>
      <c r="F3775" s="4" t="e">
        <v>#N/A</v>
      </c>
    </row>
    <row r="3776" spans="5:6" customFormat="1" hidden="1" x14ac:dyDescent="0.25">
      <c r="E3776" s="4" t="e">
        <f>'Formula Sheet'!D3775</f>
        <v>#N/A</v>
      </c>
      <c r="F3776" s="4" t="e">
        <v>#N/A</v>
      </c>
    </row>
    <row r="3777" spans="5:6" customFormat="1" hidden="1" x14ac:dyDescent="0.25">
      <c r="E3777" s="4" t="e">
        <f>'Formula Sheet'!D3776</f>
        <v>#N/A</v>
      </c>
      <c r="F3777" s="4" t="e">
        <v>#N/A</v>
      </c>
    </row>
    <row r="3778" spans="5:6" customFormat="1" hidden="1" x14ac:dyDescent="0.25">
      <c r="E3778" s="4" t="e">
        <f>'Formula Sheet'!D3777</f>
        <v>#N/A</v>
      </c>
      <c r="F3778" s="4" t="e">
        <v>#N/A</v>
      </c>
    </row>
    <row r="3779" spans="5:6" customFormat="1" hidden="1" x14ac:dyDescent="0.25">
      <c r="E3779" s="4" t="e">
        <f>'Formula Sheet'!D3778</f>
        <v>#N/A</v>
      </c>
      <c r="F3779" s="4" t="e">
        <v>#N/A</v>
      </c>
    </row>
    <row r="3780" spans="5:6" customFormat="1" hidden="1" x14ac:dyDescent="0.25">
      <c r="E3780" s="4" t="e">
        <f>'Formula Sheet'!D3779</f>
        <v>#N/A</v>
      </c>
      <c r="F3780" s="4" t="e">
        <v>#N/A</v>
      </c>
    </row>
    <row r="3781" spans="5:6" customFormat="1" hidden="1" x14ac:dyDescent="0.25">
      <c r="E3781" s="4" t="e">
        <f>'Formula Sheet'!D3780</f>
        <v>#N/A</v>
      </c>
      <c r="F3781" s="4" t="e">
        <v>#N/A</v>
      </c>
    </row>
    <row r="3782" spans="5:6" customFormat="1" hidden="1" x14ac:dyDescent="0.25">
      <c r="E3782" s="4" t="e">
        <f>'Formula Sheet'!D3781</f>
        <v>#N/A</v>
      </c>
      <c r="F3782" s="4" t="e">
        <v>#N/A</v>
      </c>
    </row>
    <row r="3783" spans="5:6" customFormat="1" hidden="1" x14ac:dyDescent="0.25">
      <c r="E3783" s="4" t="e">
        <f>'Formula Sheet'!D3782</f>
        <v>#N/A</v>
      </c>
      <c r="F3783" s="4" t="e">
        <v>#N/A</v>
      </c>
    </row>
    <row r="3784" spans="5:6" customFormat="1" hidden="1" x14ac:dyDescent="0.25">
      <c r="E3784" s="4" t="e">
        <f>'Formula Sheet'!D3783</f>
        <v>#N/A</v>
      </c>
      <c r="F3784" s="4" t="e">
        <v>#N/A</v>
      </c>
    </row>
    <row r="3785" spans="5:6" customFormat="1" hidden="1" x14ac:dyDescent="0.25">
      <c r="E3785" s="4" t="e">
        <f>'Formula Sheet'!D3784</f>
        <v>#N/A</v>
      </c>
      <c r="F3785" s="4" t="e">
        <v>#N/A</v>
      </c>
    </row>
    <row r="3786" spans="5:6" customFormat="1" hidden="1" x14ac:dyDescent="0.25">
      <c r="E3786" s="4" t="e">
        <f>'Formula Sheet'!D3785</f>
        <v>#N/A</v>
      </c>
      <c r="F3786" s="4" t="e">
        <v>#N/A</v>
      </c>
    </row>
    <row r="3787" spans="5:6" customFormat="1" hidden="1" x14ac:dyDescent="0.25">
      <c r="E3787" s="4" t="e">
        <f>'Formula Sheet'!D3786</f>
        <v>#N/A</v>
      </c>
      <c r="F3787" s="4" t="e">
        <v>#N/A</v>
      </c>
    </row>
    <row r="3788" spans="5:6" customFormat="1" hidden="1" x14ac:dyDescent="0.25">
      <c r="E3788" s="4" t="e">
        <f>'Formula Sheet'!D3787</f>
        <v>#N/A</v>
      </c>
      <c r="F3788" s="4" t="e">
        <v>#N/A</v>
      </c>
    </row>
    <row r="3789" spans="5:6" customFormat="1" hidden="1" x14ac:dyDescent="0.25">
      <c r="E3789" s="4" t="e">
        <f>'Formula Sheet'!D3788</f>
        <v>#N/A</v>
      </c>
      <c r="F3789" s="4" t="e">
        <v>#N/A</v>
      </c>
    </row>
    <row r="3790" spans="5:6" customFormat="1" hidden="1" x14ac:dyDescent="0.25">
      <c r="E3790" s="4" t="e">
        <f>'Formula Sheet'!D3789</f>
        <v>#N/A</v>
      </c>
      <c r="F3790" s="4" t="e">
        <v>#N/A</v>
      </c>
    </row>
    <row r="3791" spans="5:6" customFormat="1" hidden="1" x14ac:dyDescent="0.25">
      <c r="E3791" s="4" t="e">
        <f>'Formula Sheet'!D3790</f>
        <v>#N/A</v>
      </c>
      <c r="F3791" s="4" t="e">
        <v>#N/A</v>
      </c>
    </row>
    <row r="3792" spans="5:6" customFormat="1" hidden="1" x14ac:dyDescent="0.25">
      <c r="E3792" s="4" t="e">
        <f>'Formula Sheet'!D3791</f>
        <v>#N/A</v>
      </c>
      <c r="F3792" s="4" t="e">
        <v>#N/A</v>
      </c>
    </row>
    <row r="3793" spans="5:6" customFormat="1" hidden="1" x14ac:dyDescent="0.25">
      <c r="E3793" s="4" t="e">
        <f>'Formula Sheet'!D3792</f>
        <v>#N/A</v>
      </c>
      <c r="F3793" s="4" t="e">
        <v>#N/A</v>
      </c>
    </row>
    <row r="3794" spans="5:6" customFormat="1" hidden="1" x14ac:dyDescent="0.25">
      <c r="E3794" s="4" t="e">
        <f>'Formula Sheet'!D3793</f>
        <v>#N/A</v>
      </c>
      <c r="F3794" s="4" t="e">
        <v>#N/A</v>
      </c>
    </row>
    <row r="3795" spans="5:6" customFormat="1" hidden="1" x14ac:dyDescent="0.25">
      <c r="E3795" s="4" t="e">
        <f>'Formula Sheet'!D3794</f>
        <v>#N/A</v>
      </c>
      <c r="F3795" s="4" t="e">
        <v>#N/A</v>
      </c>
    </row>
    <row r="3796" spans="5:6" customFormat="1" hidden="1" x14ac:dyDescent="0.25">
      <c r="E3796" s="4" t="e">
        <f>'Formula Sheet'!D3795</f>
        <v>#N/A</v>
      </c>
      <c r="F3796" s="4" t="e">
        <v>#N/A</v>
      </c>
    </row>
    <row r="3797" spans="5:6" customFormat="1" hidden="1" x14ac:dyDescent="0.25">
      <c r="E3797" s="4" t="e">
        <f>'Formula Sheet'!D3796</f>
        <v>#N/A</v>
      </c>
      <c r="F3797" s="4" t="e">
        <v>#N/A</v>
      </c>
    </row>
    <row r="3798" spans="5:6" customFormat="1" hidden="1" x14ac:dyDescent="0.25">
      <c r="E3798" s="4" t="e">
        <f>'Formula Sheet'!D3797</f>
        <v>#N/A</v>
      </c>
      <c r="F3798" s="4" t="e">
        <v>#N/A</v>
      </c>
    </row>
    <row r="3799" spans="5:6" customFormat="1" hidden="1" x14ac:dyDescent="0.25">
      <c r="E3799" s="4" t="e">
        <f>'Formula Sheet'!D3798</f>
        <v>#N/A</v>
      </c>
      <c r="F3799" s="4" t="e">
        <v>#N/A</v>
      </c>
    </row>
    <row r="3800" spans="5:6" customFormat="1" hidden="1" x14ac:dyDescent="0.25">
      <c r="E3800" s="4" t="e">
        <f>'Formula Sheet'!D3799</f>
        <v>#N/A</v>
      </c>
      <c r="F3800" s="4" t="e">
        <v>#N/A</v>
      </c>
    </row>
    <row r="3801" spans="5:6" customFormat="1" hidden="1" x14ac:dyDescent="0.25">
      <c r="E3801" s="4" t="e">
        <f>'Formula Sheet'!D3800</f>
        <v>#N/A</v>
      </c>
      <c r="F3801" s="4" t="e">
        <v>#N/A</v>
      </c>
    </row>
    <row r="3802" spans="5:6" customFormat="1" hidden="1" x14ac:dyDescent="0.25">
      <c r="E3802" s="4" t="e">
        <f>'Formula Sheet'!D3801</f>
        <v>#N/A</v>
      </c>
      <c r="F3802" s="4" t="e">
        <v>#N/A</v>
      </c>
    </row>
    <row r="3803" spans="5:6" customFormat="1" hidden="1" x14ac:dyDescent="0.25">
      <c r="E3803" s="4" t="e">
        <f>'Formula Sheet'!D3802</f>
        <v>#N/A</v>
      </c>
      <c r="F3803" s="4" t="e">
        <v>#N/A</v>
      </c>
    </row>
    <row r="3804" spans="5:6" customFormat="1" hidden="1" x14ac:dyDescent="0.25">
      <c r="E3804" s="4" t="e">
        <f>'Formula Sheet'!D3803</f>
        <v>#N/A</v>
      </c>
      <c r="F3804" s="4" t="e">
        <v>#N/A</v>
      </c>
    </row>
    <row r="3805" spans="5:6" customFormat="1" hidden="1" x14ac:dyDescent="0.25">
      <c r="E3805" s="4" t="e">
        <f>'Formula Sheet'!D3804</f>
        <v>#N/A</v>
      </c>
      <c r="F3805" s="4" t="e">
        <v>#N/A</v>
      </c>
    </row>
    <row r="3806" spans="5:6" customFormat="1" hidden="1" x14ac:dyDescent="0.25">
      <c r="E3806" s="4" t="e">
        <f>'Formula Sheet'!D3805</f>
        <v>#N/A</v>
      </c>
      <c r="F3806" s="4" t="e">
        <v>#N/A</v>
      </c>
    </row>
    <row r="3807" spans="5:6" customFormat="1" hidden="1" x14ac:dyDescent="0.25">
      <c r="E3807" s="4" t="e">
        <f>'Formula Sheet'!D3806</f>
        <v>#N/A</v>
      </c>
      <c r="F3807" s="4" t="e">
        <v>#N/A</v>
      </c>
    </row>
    <row r="3808" spans="5:6" customFormat="1" hidden="1" x14ac:dyDescent="0.25">
      <c r="E3808" s="4" t="e">
        <f>'Formula Sheet'!D3807</f>
        <v>#N/A</v>
      </c>
      <c r="F3808" s="4" t="e">
        <v>#N/A</v>
      </c>
    </row>
    <row r="3809" spans="5:6" customFormat="1" hidden="1" x14ac:dyDescent="0.25">
      <c r="E3809" s="4" t="e">
        <f>'Formula Sheet'!D3808</f>
        <v>#N/A</v>
      </c>
      <c r="F3809" s="4" t="e">
        <v>#N/A</v>
      </c>
    </row>
    <row r="3810" spans="5:6" customFormat="1" hidden="1" x14ac:dyDescent="0.25">
      <c r="E3810" s="4" t="e">
        <f>'Formula Sheet'!D3809</f>
        <v>#N/A</v>
      </c>
      <c r="F3810" s="4" t="e">
        <v>#N/A</v>
      </c>
    </row>
    <row r="3811" spans="5:6" customFormat="1" hidden="1" x14ac:dyDescent="0.25">
      <c r="E3811" s="4" t="e">
        <f>'Formula Sheet'!D3810</f>
        <v>#N/A</v>
      </c>
      <c r="F3811" s="4" t="e">
        <v>#N/A</v>
      </c>
    </row>
    <row r="3812" spans="5:6" customFormat="1" hidden="1" x14ac:dyDescent="0.25">
      <c r="E3812" s="4" t="e">
        <f>'Formula Sheet'!D3811</f>
        <v>#N/A</v>
      </c>
      <c r="F3812" s="4" t="e">
        <v>#N/A</v>
      </c>
    </row>
    <row r="3813" spans="5:6" customFormat="1" hidden="1" x14ac:dyDescent="0.25">
      <c r="E3813" s="4" t="e">
        <f>'Formula Sheet'!D3812</f>
        <v>#N/A</v>
      </c>
      <c r="F3813" s="4" t="e">
        <v>#N/A</v>
      </c>
    </row>
    <row r="3814" spans="5:6" customFormat="1" hidden="1" x14ac:dyDescent="0.25">
      <c r="E3814" s="4" t="e">
        <f>'Formula Sheet'!D3813</f>
        <v>#N/A</v>
      </c>
      <c r="F3814" s="4" t="e">
        <v>#N/A</v>
      </c>
    </row>
    <row r="3815" spans="5:6" customFormat="1" hidden="1" x14ac:dyDescent="0.25">
      <c r="E3815" s="4" t="e">
        <f>'Formula Sheet'!D3814</f>
        <v>#N/A</v>
      </c>
      <c r="F3815" s="4" t="e">
        <v>#N/A</v>
      </c>
    </row>
    <row r="3816" spans="5:6" customFormat="1" hidden="1" x14ac:dyDescent="0.25">
      <c r="E3816" s="4" t="e">
        <f>'Formula Sheet'!D3815</f>
        <v>#N/A</v>
      </c>
      <c r="F3816" s="4" t="e">
        <v>#N/A</v>
      </c>
    </row>
    <row r="3817" spans="5:6" customFormat="1" hidden="1" x14ac:dyDescent="0.25">
      <c r="E3817" s="4" t="e">
        <f>'Formula Sheet'!D3816</f>
        <v>#N/A</v>
      </c>
      <c r="F3817" s="4" t="e">
        <v>#N/A</v>
      </c>
    </row>
    <row r="3818" spans="5:6" customFormat="1" hidden="1" x14ac:dyDescent="0.25">
      <c r="E3818" s="4" t="e">
        <f>'Formula Sheet'!D3817</f>
        <v>#N/A</v>
      </c>
      <c r="F3818" s="4" t="e">
        <v>#N/A</v>
      </c>
    </row>
    <row r="3819" spans="5:6" customFormat="1" hidden="1" x14ac:dyDescent="0.25">
      <c r="E3819" s="4" t="e">
        <f>'Formula Sheet'!D3818</f>
        <v>#N/A</v>
      </c>
      <c r="F3819" s="4" t="e">
        <v>#N/A</v>
      </c>
    </row>
    <row r="3820" spans="5:6" customFormat="1" hidden="1" x14ac:dyDescent="0.25">
      <c r="E3820" s="4" t="e">
        <f>'Formula Sheet'!D3819</f>
        <v>#N/A</v>
      </c>
      <c r="F3820" s="4" t="e">
        <v>#N/A</v>
      </c>
    </row>
    <row r="3821" spans="5:6" customFormat="1" hidden="1" x14ac:dyDescent="0.25">
      <c r="E3821" s="4" t="e">
        <f>'Formula Sheet'!D3820</f>
        <v>#N/A</v>
      </c>
      <c r="F3821" s="4" t="e">
        <v>#N/A</v>
      </c>
    </row>
    <row r="3822" spans="5:6" customFormat="1" hidden="1" x14ac:dyDescent="0.25">
      <c r="E3822" s="4" t="e">
        <f>'Formula Sheet'!D3821</f>
        <v>#N/A</v>
      </c>
      <c r="F3822" s="4" t="e">
        <v>#N/A</v>
      </c>
    </row>
    <row r="3823" spans="5:6" customFormat="1" hidden="1" x14ac:dyDescent="0.25">
      <c r="E3823" s="4" t="e">
        <f>'Formula Sheet'!D3822</f>
        <v>#N/A</v>
      </c>
      <c r="F3823" s="4" t="e">
        <v>#N/A</v>
      </c>
    </row>
    <row r="3824" spans="5:6" customFormat="1" hidden="1" x14ac:dyDescent="0.25">
      <c r="E3824" s="4" t="e">
        <f>'Formula Sheet'!D3823</f>
        <v>#N/A</v>
      </c>
      <c r="F3824" s="4" t="e">
        <v>#N/A</v>
      </c>
    </row>
    <row r="3825" spans="5:6" customFormat="1" hidden="1" x14ac:dyDescent="0.25">
      <c r="E3825" s="4" t="e">
        <f>'Formula Sheet'!D3824</f>
        <v>#N/A</v>
      </c>
      <c r="F3825" s="4" t="e">
        <v>#N/A</v>
      </c>
    </row>
    <row r="3826" spans="5:6" customFormat="1" hidden="1" x14ac:dyDescent="0.25">
      <c r="E3826" s="4" t="e">
        <f>'Formula Sheet'!D3825</f>
        <v>#N/A</v>
      </c>
      <c r="F3826" s="4" t="e">
        <v>#N/A</v>
      </c>
    </row>
    <row r="3827" spans="5:6" customFormat="1" hidden="1" x14ac:dyDescent="0.25">
      <c r="E3827" s="4" t="e">
        <f>'Formula Sheet'!D3826</f>
        <v>#N/A</v>
      </c>
      <c r="F3827" s="4" t="e">
        <v>#N/A</v>
      </c>
    </row>
    <row r="3828" spans="5:6" customFormat="1" hidden="1" x14ac:dyDescent="0.25">
      <c r="E3828" s="4" t="e">
        <f>'Formula Sheet'!D3827</f>
        <v>#N/A</v>
      </c>
      <c r="F3828" s="4" t="e">
        <v>#N/A</v>
      </c>
    </row>
    <row r="3829" spans="5:6" customFormat="1" hidden="1" x14ac:dyDescent="0.25">
      <c r="E3829" s="4" t="e">
        <f>'Formula Sheet'!D3828</f>
        <v>#N/A</v>
      </c>
      <c r="F3829" s="4" t="e">
        <v>#N/A</v>
      </c>
    </row>
    <row r="3830" spans="5:6" customFormat="1" hidden="1" x14ac:dyDescent="0.25">
      <c r="E3830" s="4" t="e">
        <f>'Formula Sheet'!D3829</f>
        <v>#N/A</v>
      </c>
      <c r="F3830" s="4" t="e">
        <v>#N/A</v>
      </c>
    </row>
    <row r="3831" spans="5:6" customFormat="1" hidden="1" x14ac:dyDescent="0.25">
      <c r="E3831" s="4" t="e">
        <f>'Formula Sheet'!D3830</f>
        <v>#N/A</v>
      </c>
      <c r="F3831" s="4" t="e">
        <v>#N/A</v>
      </c>
    </row>
    <row r="3832" spans="5:6" customFormat="1" hidden="1" x14ac:dyDescent="0.25">
      <c r="E3832" s="4" t="e">
        <f>'Formula Sheet'!D3831</f>
        <v>#N/A</v>
      </c>
      <c r="F3832" s="4" t="e">
        <v>#N/A</v>
      </c>
    </row>
    <row r="3833" spans="5:6" customFormat="1" hidden="1" x14ac:dyDescent="0.25">
      <c r="E3833" s="4" t="e">
        <f>'Formula Sheet'!D3832</f>
        <v>#N/A</v>
      </c>
      <c r="F3833" s="4" t="e">
        <v>#N/A</v>
      </c>
    </row>
    <row r="3834" spans="5:6" customFormat="1" hidden="1" x14ac:dyDescent="0.25">
      <c r="E3834" s="4" t="e">
        <f>'Formula Sheet'!D3833</f>
        <v>#N/A</v>
      </c>
      <c r="F3834" s="4" t="e">
        <v>#N/A</v>
      </c>
    </row>
    <row r="3835" spans="5:6" customFormat="1" hidden="1" x14ac:dyDescent="0.25">
      <c r="E3835" s="4" t="e">
        <f>'Formula Sheet'!D3834</f>
        <v>#N/A</v>
      </c>
      <c r="F3835" s="4" t="e">
        <v>#N/A</v>
      </c>
    </row>
    <row r="3836" spans="5:6" customFormat="1" hidden="1" x14ac:dyDescent="0.25">
      <c r="E3836" s="4" t="e">
        <f>'Formula Sheet'!D3835</f>
        <v>#N/A</v>
      </c>
      <c r="F3836" s="4" t="e">
        <v>#N/A</v>
      </c>
    </row>
    <row r="3837" spans="5:6" customFormat="1" hidden="1" x14ac:dyDescent="0.25">
      <c r="E3837" s="4" t="e">
        <f>'Formula Sheet'!D3836</f>
        <v>#N/A</v>
      </c>
      <c r="F3837" s="4" t="e">
        <v>#N/A</v>
      </c>
    </row>
    <row r="3838" spans="5:6" customFormat="1" hidden="1" x14ac:dyDescent="0.25">
      <c r="E3838" s="4" t="e">
        <f>'Formula Sheet'!D3837</f>
        <v>#N/A</v>
      </c>
      <c r="F3838" s="4" t="e">
        <v>#N/A</v>
      </c>
    </row>
    <row r="3839" spans="5:6" customFormat="1" hidden="1" x14ac:dyDescent="0.25">
      <c r="E3839" s="4" t="e">
        <f>'Formula Sheet'!D3838</f>
        <v>#N/A</v>
      </c>
      <c r="F3839" s="4" t="e">
        <v>#N/A</v>
      </c>
    </row>
    <row r="3840" spans="5:6" customFormat="1" hidden="1" x14ac:dyDescent="0.25">
      <c r="E3840" s="4" t="e">
        <f>'Formula Sheet'!D3839</f>
        <v>#N/A</v>
      </c>
      <c r="F3840" s="4" t="e">
        <v>#N/A</v>
      </c>
    </row>
    <row r="3841" spans="5:6" customFormat="1" hidden="1" x14ac:dyDescent="0.25">
      <c r="E3841" s="4" t="e">
        <f>'Formula Sheet'!D3840</f>
        <v>#N/A</v>
      </c>
      <c r="F3841" s="4" t="e">
        <v>#N/A</v>
      </c>
    </row>
    <row r="3842" spans="5:6" customFormat="1" hidden="1" x14ac:dyDescent="0.25">
      <c r="E3842" s="4" t="e">
        <f>'Formula Sheet'!D3841</f>
        <v>#N/A</v>
      </c>
      <c r="F3842" s="4" t="e">
        <v>#N/A</v>
      </c>
    </row>
    <row r="3843" spans="5:6" customFormat="1" hidden="1" x14ac:dyDescent="0.25">
      <c r="E3843" s="4" t="e">
        <f>'Formula Sheet'!D3842</f>
        <v>#N/A</v>
      </c>
      <c r="F3843" s="4" t="e">
        <v>#N/A</v>
      </c>
    </row>
    <row r="3844" spans="5:6" customFormat="1" hidden="1" x14ac:dyDescent="0.25">
      <c r="E3844" s="4" t="e">
        <f>'Formula Sheet'!D3843</f>
        <v>#N/A</v>
      </c>
      <c r="F3844" s="4" t="e">
        <v>#N/A</v>
      </c>
    </row>
    <row r="3845" spans="5:6" customFormat="1" hidden="1" x14ac:dyDescent="0.25">
      <c r="E3845" s="4" t="e">
        <f>'Formula Sheet'!D3844</f>
        <v>#N/A</v>
      </c>
      <c r="F3845" s="4" t="e">
        <v>#N/A</v>
      </c>
    </row>
    <row r="3846" spans="5:6" customFormat="1" hidden="1" x14ac:dyDescent="0.25">
      <c r="E3846" s="4" t="e">
        <f>'Formula Sheet'!D3845</f>
        <v>#N/A</v>
      </c>
      <c r="F3846" s="4" t="e">
        <v>#N/A</v>
      </c>
    </row>
    <row r="3847" spans="5:6" customFormat="1" hidden="1" x14ac:dyDescent="0.25">
      <c r="E3847" s="4" t="e">
        <f>'Formula Sheet'!D3846</f>
        <v>#N/A</v>
      </c>
      <c r="F3847" s="4" t="e">
        <v>#N/A</v>
      </c>
    </row>
    <row r="3848" spans="5:6" customFormat="1" hidden="1" x14ac:dyDescent="0.25">
      <c r="E3848" s="4" t="e">
        <f>'Formula Sheet'!D3847</f>
        <v>#N/A</v>
      </c>
      <c r="F3848" s="4" t="e">
        <v>#N/A</v>
      </c>
    </row>
    <row r="3849" spans="5:6" customFormat="1" hidden="1" x14ac:dyDescent="0.25">
      <c r="E3849" s="4" t="e">
        <f>'Formula Sheet'!D3848</f>
        <v>#N/A</v>
      </c>
      <c r="F3849" s="4" t="e">
        <v>#N/A</v>
      </c>
    </row>
    <row r="3850" spans="5:6" customFormat="1" hidden="1" x14ac:dyDescent="0.25">
      <c r="E3850" s="4" t="e">
        <f>'Formula Sheet'!D3849</f>
        <v>#N/A</v>
      </c>
      <c r="F3850" s="4" t="e">
        <v>#N/A</v>
      </c>
    </row>
    <row r="3851" spans="5:6" customFormat="1" hidden="1" x14ac:dyDescent="0.25">
      <c r="E3851" s="4" t="e">
        <f>'Formula Sheet'!D3850</f>
        <v>#N/A</v>
      </c>
      <c r="F3851" s="4" t="e">
        <v>#N/A</v>
      </c>
    </row>
    <row r="3852" spans="5:6" customFormat="1" hidden="1" x14ac:dyDescent="0.25">
      <c r="E3852" s="4" t="e">
        <f>'Formula Sheet'!D3851</f>
        <v>#N/A</v>
      </c>
      <c r="F3852" s="4" t="e">
        <v>#N/A</v>
      </c>
    </row>
    <row r="3853" spans="5:6" customFormat="1" hidden="1" x14ac:dyDescent="0.25">
      <c r="E3853" s="4" t="e">
        <f>'Formula Sheet'!D3852</f>
        <v>#N/A</v>
      </c>
      <c r="F3853" s="4" t="e">
        <v>#N/A</v>
      </c>
    </row>
    <row r="3854" spans="5:6" customFormat="1" hidden="1" x14ac:dyDescent="0.25">
      <c r="E3854" s="4" t="e">
        <f>'Formula Sheet'!D3853</f>
        <v>#N/A</v>
      </c>
      <c r="F3854" s="4" t="e">
        <v>#N/A</v>
      </c>
    </row>
    <row r="3855" spans="5:6" customFormat="1" hidden="1" x14ac:dyDescent="0.25">
      <c r="E3855" s="4" t="e">
        <f>'Formula Sheet'!D3854</f>
        <v>#N/A</v>
      </c>
      <c r="F3855" s="4" t="e">
        <v>#N/A</v>
      </c>
    </row>
    <row r="3856" spans="5:6" customFormat="1" hidden="1" x14ac:dyDescent="0.25">
      <c r="E3856" s="4" t="e">
        <f>'Formula Sheet'!D3855</f>
        <v>#N/A</v>
      </c>
      <c r="F3856" s="4" t="e">
        <v>#N/A</v>
      </c>
    </row>
    <row r="3857" spans="5:6" customFormat="1" hidden="1" x14ac:dyDescent="0.25">
      <c r="E3857" s="4" t="e">
        <f>'Formula Sheet'!D3856</f>
        <v>#N/A</v>
      </c>
      <c r="F3857" s="4" t="e">
        <v>#N/A</v>
      </c>
    </row>
    <row r="3858" spans="5:6" customFormat="1" hidden="1" x14ac:dyDescent="0.25">
      <c r="E3858" s="4" t="e">
        <f>'Formula Sheet'!D3857</f>
        <v>#N/A</v>
      </c>
      <c r="F3858" s="4" t="e">
        <v>#N/A</v>
      </c>
    </row>
    <row r="3859" spans="5:6" customFormat="1" hidden="1" x14ac:dyDescent="0.25">
      <c r="E3859" s="4" t="e">
        <f>'Formula Sheet'!D3858</f>
        <v>#N/A</v>
      </c>
      <c r="F3859" s="4" t="e">
        <v>#N/A</v>
      </c>
    </row>
    <row r="3860" spans="5:6" customFormat="1" hidden="1" x14ac:dyDescent="0.25">
      <c r="E3860" s="4" t="e">
        <f>'Formula Sheet'!D3859</f>
        <v>#N/A</v>
      </c>
      <c r="F3860" s="4" t="e">
        <v>#N/A</v>
      </c>
    </row>
    <row r="3861" spans="5:6" customFormat="1" hidden="1" x14ac:dyDescent="0.25">
      <c r="E3861" s="4" t="e">
        <f>'Formula Sheet'!D3860</f>
        <v>#N/A</v>
      </c>
      <c r="F3861" s="4" t="e">
        <v>#N/A</v>
      </c>
    </row>
    <row r="3862" spans="5:6" customFormat="1" hidden="1" x14ac:dyDescent="0.25">
      <c r="E3862" s="4" t="e">
        <f>'Formula Sheet'!D3861</f>
        <v>#N/A</v>
      </c>
      <c r="F3862" s="4" t="e">
        <v>#N/A</v>
      </c>
    </row>
    <row r="3863" spans="5:6" customFormat="1" hidden="1" x14ac:dyDescent="0.25">
      <c r="E3863" s="4" t="e">
        <f>'Formula Sheet'!D3862</f>
        <v>#N/A</v>
      </c>
      <c r="F3863" s="4" t="e">
        <v>#N/A</v>
      </c>
    </row>
    <row r="3864" spans="5:6" customFormat="1" hidden="1" x14ac:dyDescent="0.25">
      <c r="E3864" s="4" t="e">
        <f>'Formula Sheet'!D3863</f>
        <v>#N/A</v>
      </c>
      <c r="F3864" s="4" t="e">
        <v>#N/A</v>
      </c>
    </row>
    <row r="3865" spans="5:6" customFormat="1" hidden="1" x14ac:dyDescent="0.25">
      <c r="E3865" s="4" t="e">
        <f>'Formula Sheet'!D3864</f>
        <v>#N/A</v>
      </c>
      <c r="F3865" s="4" t="e">
        <v>#N/A</v>
      </c>
    </row>
    <row r="3866" spans="5:6" customFormat="1" hidden="1" x14ac:dyDescent="0.25">
      <c r="E3866" s="4" t="e">
        <f>'Formula Sheet'!D3865</f>
        <v>#N/A</v>
      </c>
      <c r="F3866" s="4" t="e">
        <v>#N/A</v>
      </c>
    </row>
    <row r="3867" spans="5:6" customFormat="1" hidden="1" x14ac:dyDescent="0.25">
      <c r="E3867" s="4" t="e">
        <f>'Formula Sheet'!D3866</f>
        <v>#N/A</v>
      </c>
      <c r="F3867" s="4" t="e">
        <v>#N/A</v>
      </c>
    </row>
    <row r="3868" spans="5:6" customFormat="1" hidden="1" x14ac:dyDescent="0.25">
      <c r="E3868" s="4" t="e">
        <f>'Formula Sheet'!D3867</f>
        <v>#N/A</v>
      </c>
      <c r="F3868" s="4" t="e">
        <v>#N/A</v>
      </c>
    </row>
    <row r="3869" spans="5:6" customFormat="1" hidden="1" x14ac:dyDescent="0.25">
      <c r="E3869" s="4" t="e">
        <f>'Formula Sheet'!D3868</f>
        <v>#N/A</v>
      </c>
      <c r="F3869" s="4" t="e">
        <v>#N/A</v>
      </c>
    </row>
    <row r="3870" spans="5:6" customFormat="1" hidden="1" x14ac:dyDescent="0.25">
      <c r="E3870" s="4" t="e">
        <f>'Formula Sheet'!D3869</f>
        <v>#N/A</v>
      </c>
      <c r="F3870" s="4" t="e">
        <v>#N/A</v>
      </c>
    </row>
    <row r="3871" spans="5:6" customFormat="1" hidden="1" x14ac:dyDescent="0.25">
      <c r="E3871" s="4" t="e">
        <f>'Formula Sheet'!D3870</f>
        <v>#N/A</v>
      </c>
      <c r="F3871" s="4" t="e">
        <v>#N/A</v>
      </c>
    </row>
    <row r="3872" spans="5:6" customFormat="1" hidden="1" x14ac:dyDescent="0.25">
      <c r="E3872" s="4" t="e">
        <f>'Formula Sheet'!D3871</f>
        <v>#N/A</v>
      </c>
      <c r="F3872" s="4" t="e">
        <v>#N/A</v>
      </c>
    </row>
    <row r="3873" spans="5:6" customFormat="1" hidden="1" x14ac:dyDescent="0.25">
      <c r="E3873" s="4" t="e">
        <f>'Formula Sheet'!D3872</f>
        <v>#N/A</v>
      </c>
      <c r="F3873" s="4" t="e">
        <v>#N/A</v>
      </c>
    </row>
    <row r="3874" spans="5:6" customFormat="1" hidden="1" x14ac:dyDescent="0.25">
      <c r="E3874" s="4" t="e">
        <f>'Formula Sheet'!D3873</f>
        <v>#N/A</v>
      </c>
      <c r="F3874" s="4" t="e">
        <v>#N/A</v>
      </c>
    </row>
    <row r="3875" spans="5:6" customFormat="1" hidden="1" x14ac:dyDescent="0.25">
      <c r="E3875" s="4" t="e">
        <f>'Formula Sheet'!D3874</f>
        <v>#N/A</v>
      </c>
      <c r="F3875" s="4" t="e">
        <v>#N/A</v>
      </c>
    </row>
    <row r="3876" spans="5:6" customFormat="1" hidden="1" x14ac:dyDescent="0.25">
      <c r="E3876" s="4" t="e">
        <f>'Formula Sheet'!D3875</f>
        <v>#N/A</v>
      </c>
      <c r="F3876" s="4" t="e">
        <v>#N/A</v>
      </c>
    </row>
    <row r="3877" spans="5:6" customFormat="1" hidden="1" x14ac:dyDescent="0.25">
      <c r="E3877" s="4" t="e">
        <f>'Formula Sheet'!D3876</f>
        <v>#N/A</v>
      </c>
      <c r="F3877" s="4" t="e">
        <v>#N/A</v>
      </c>
    </row>
    <row r="3878" spans="5:6" customFormat="1" hidden="1" x14ac:dyDescent="0.25">
      <c r="E3878" s="4" t="e">
        <f>'Formula Sheet'!D3877</f>
        <v>#N/A</v>
      </c>
      <c r="F3878" s="4" t="e">
        <v>#N/A</v>
      </c>
    </row>
    <row r="3879" spans="5:6" customFormat="1" hidden="1" x14ac:dyDescent="0.25">
      <c r="E3879" s="4" t="e">
        <f>'Formula Sheet'!D3878</f>
        <v>#N/A</v>
      </c>
      <c r="F3879" s="4" t="e">
        <v>#N/A</v>
      </c>
    </row>
    <row r="3880" spans="5:6" customFormat="1" hidden="1" x14ac:dyDescent="0.25">
      <c r="E3880" s="4" t="e">
        <f>'Formula Sheet'!D3879</f>
        <v>#N/A</v>
      </c>
      <c r="F3880" s="4" t="e">
        <v>#N/A</v>
      </c>
    </row>
    <row r="3881" spans="5:6" customFormat="1" hidden="1" x14ac:dyDescent="0.25">
      <c r="E3881" s="4" t="e">
        <f>'Formula Sheet'!D3880</f>
        <v>#N/A</v>
      </c>
      <c r="F3881" s="4" t="e">
        <v>#N/A</v>
      </c>
    </row>
    <row r="3882" spans="5:6" customFormat="1" hidden="1" x14ac:dyDescent="0.25">
      <c r="E3882" s="4" t="e">
        <f>'Formula Sheet'!D3881</f>
        <v>#N/A</v>
      </c>
      <c r="F3882" s="4" t="e">
        <v>#N/A</v>
      </c>
    </row>
    <row r="3883" spans="5:6" customFormat="1" hidden="1" x14ac:dyDescent="0.25">
      <c r="E3883" s="4" t="e">
        <f>'Formula Sheet'!D3882</f>
        <v>#N/A</v>
      </c>
      <c r="F3883" s="4" t="e">
        <v>#N/A</v>
      </c>
    </row>
    <row r="3884" spans="5:6" customFormat="1" hidden="1" x14ac:dyDescent="0.25">
      <c r="E3884" s="4" t="e">
        <f>'Formula Sheet'!D3883</f>
        <v>#N/A</v>
      </c>
      <c r="F3884" s="4" t="e">
        <v>#N/A</v>
      </c>
    </row>
    <row r="3885" spans="5:6" customFormat="1" hidden="1" x14ac:dyDescent="0.25">
      <c r="E3885" s="4" t="e">
        <f>'Formula Sheet'!D3884</f>
        <v>#N/A</v>
      </c>
      <c r="F3885" s="4" t="e">
        <v>#N/A</v>
      </c>
    </row>
    <row r="3886" spans="5:6" customFormat="1" hidden="1" x14ac:dyDescent="0.25">
      <c r="E3886" s="4" t="e">
        <f>'Formula Sheet'!D3885</f>
        <v>#N/A</v>
      </c>
      <c r="F3886" s="4" t="e">
        <v>#N/A</v>
      </c>
    </row>
    <row r="3887" spans="5:6" customFormat="1" hidden="1" x14ac:dyDescent="0.25">
      <c r="E3887" s="4" t="e">
        <f>'Formula Sheet'!D3886</f>
        <v>#N/A</v>
      </c>
      <c r="F3887" s="4" t="e">
        <v>#N/A</v>
      </c>
    </row>
    <row r="3888" spans="5:6" customFormat="1" hidden="1" x14ac:dyDescent="0.25">
      <c r="E3888" s="4" t="e">
        <f>'Formula Sheet'!D3887</f>
        <v>#N/A</v>
      </c>
      <c r="F3888" s="4" t="e">
        <v>#N/A</v>
      </c>
    </row>
    <row r="3889" spans="5:6" customFormat="1" hidden="1" x14ac:dyDescent="0.25">
      <c r="E3889" s="4" t="e">
        <f>'Formula Sheet'!D3888</f>
        <v>#N/A</v>
      </c>
      <c r="F3889" s="4" t="e">
        <v>#N/A</v>
      </c>
    </row>
    <row r="3890" spans="5:6" customFormat="1" hidden="1" x14ac:dyDescent="0.25">
      <c r="E3890" s="4" t="e">
        <f>'Formula Sheet'!D3889</f>
        <v>#N/A</v>
      </c>
      <c r="F3890" s="4" t="e">
        <v>#N/A</v>
      </c>
    </row>
    <row r="3891" spans="5:6" customFormat="1" hidden="1" x14ac:dyDescent="0.25">
      <c r="E3891" s="4" t="e">
        <f>'Formula Sheet'!D3890</f>
        <v>#N/A</v>
      </c>
      <c r="F3891" s="4" t="e">
        <v>#N/A</v>
      </c>
    </row>
    <row r="3892" spans="5:6" customFormat="1" hidden="1" x14ac:dyDescent="0.25">
      <c r="E3892" s="4" t="e">
        <f>'Formula Sheet'!D3891</f>
        <v>#N/A</v>
      </c>
      <c r="F3892" s="4" t="e">
        <v>#N/A</v>
      </c>
    </row>
    <row r="3893" spans="5:6" customFormat="1" hidden="1" x14ac:dyDescent="0.25">
      <c r="E3893" s="4" t="e">
        <f>'Formula Sheet'!D3892</f>
        <v>#N/A</v>
      </c>
      <c r="F3893" s="4" t="e">
        <v>#N/A</v>
      </c>
    </row>
    <row r="3894" spans="5:6" customFormat="1" hidden="1" x14ac:dyDescent="0.25">
      <c r="E3894" s="4" t="e">
        <f>'Formula Sheet'!D3893</f>
        <v>#N/A</v>
      </c>
      <c r="F3894" s="4" t="e">
        <v>#N/A</v>
      </c>
    </row>
    <row r="3895" spans="5:6" customFormat="1" hidden="1" x14ac:dyDescent="0.25">
      <c r="E3895" s="4" t="e">
        <f>'Formula Sheet'!D3894</f>
        <v>#N/A</v>
      </c>
      <c r="F3895" s="4" t="e">
        <v>#N/A</v>
      </c>
    </row>
    <row r="3896" spans="5:6" customFormat="1" hidden="1" x14ac:dyDescent="0.25">
      <c r="E3896" s="4" t="e">
        <f>'Formula Sheet'!D3895</f>
        <v>#N/A</v>
      </c>
      <c r="F3896" s="4" t="e">
        <v>#N/A</v>
      </c>
    </row>
    <row r="3897" spans="5:6" customFormat="1" hidden="1" x14ac:dyDescent="0.25">
      <c r="E3897" s="4" t="e">
        <f>'Formula Sheet'!D3896</f>
        <v>#N/A</v>
      </c>
      <c r="F3897" s="4" t="e">
        <v>#N/A</v>
      </c>
    </row>
    <row r="3898" spans="5:6" customFormat="1" hidden="1" x14ac:dyDescent="0.25">
      <c r="E3898" s="4" t="e">
        <f>'Formula Sheet'!D3897</f>
        <v>#N/A</v>
      </c>
      <c r="F3898" s="4" t="e">
        <v>#N/A</v>
      </c>
    </row>
    <row r="3899" spans="5:6" customFormat="1" hidden="1" x14ac:dyDescent="0.25">
      <c r="E3899" s="4" t="e">
        <f>'Formula Sheet'!D3898</f>
        <v>#N/A</v>
      </c>
      <c r="F3899" s="4" t="e">
        <v>#N/A</v>
      </c>
    </row>
    <row r="3900" spans="5:6" customFormat="1" hidden="1" x14ac:dyDescent="0.25">
      <c r="E3900" s="4" t="e">
        <f>'Formula Sheet'!D3899</f>
        <v>#N/A</v>
      </c>
      <c r="F3900" s="4" t="e">
        <v>#N/A</v>
      </c>
    </row>
    <row r="3901" spans="5:6" customFormat="1" hidden="1" x14ac:dyDescent="0.25">
      <c r="E3901" s="4" t="e">
        <f>'Formula Sheet'!D3900</f>
        <v>#N/A</v>
      </c>
      <c r="F3901" s="4" t="e">
        <v>#N/A</v>
      </c>
    </row>
    <row r="3902" spans="5:6" customFormat="1" hidden="1" x14ac:dyDescent="0.25">
      <c r="E3902" s="4" t="e">
        <f>'Formula Sheet'!D3901</f>
        <v>#N/A</v>
      </c>
      <c r="F3902" s="4" t="e">
        <v>#N/A</v>
      </c>
    </row>
    <row r="3903" spans="5:6" customFormat="1" hidden="1" x14ac:dyDescent="0.25">
      <c r="E3903" s="4" t="e">
        <f>'Formula Sheet'!D3902</f>
        <v>#N/A</v>
      </c>
      <c r="F3903" s="4" t="e">
        <v>#N/A</v>
      </c>
    </row>
    <row r="3904" spans="5:6" customFormat="1" hidden="1" x14ac:dyDescent="0.25">
      <c r="E3904" s="4" t="e">
        <f>'Formula Sheet'!D3903</f>
        <v>#N/A</v>
      </c>
      <c r="F3904" s="4" t="e">
        <v>#N/A</v>
      </c>
    </row>
    <row r="3905" spans="5:6" customFormat="1" hidden="1" x14ac:dyDescent="0.25">
      <c r="E3905" s="4" t="e">
        <f>'Formula Sheet'!D3904</f>
        <v>#N/A</v>
      </c>
      <c r="F3905" s="4" t="e">
        <v>#N/A</v>
      </c>
    </row>
    <row r="3906" spans="5:6" customFormat="1" hidden="1" x14ac:dyDescent="0.25">
      <c r="E3906" s="4" t="e">
        <f>'Formula Sheet'!D3905</f>
        <v>#N/A</v>
      </c>
      <c r="F3906" s="4" t="e">
        <v>#N/A</v>
      </c>
    </row>
    <row r="3907" spans="5:6" customFormat="1" hidden="1" x14ac:dyDescent="0.25">
      <c r="E3907" s="4" t="e">
        <f>'Formula Sheet'!D3906</f>
        <v>#N/A</v>
      </c>
      <c r="F3907" s="4" t="e">
        <v>#N/A</v>
      </c>
    </row>
    <row r="3908" spans="5:6" customFormat="1" hidden="1" x14ac:dyDescent="0.25">
      <c r="E3908" s="4" t="e">
        <f>'Formula Sheet'!D3907</f>
        <v>#N/A</v>
      </c>
      <c r="F3908" s="4" t="e">
        <v>#N/A</v>
      </c>
    </row>
    <row r="3909" spans="5:6" customFormat="1" hidden="1" x14ac:dyDescent="0.25">
      <c r="E3909" s="4" t="e">
        <f>'Formula Sheet'!D3908</f>
        <v>#N/A</v>
      </c>
      <c r="F3909" s="4" t="e">
        <v>#N/A</v>
      </c>
    </row>
    <row r="3910" spans="5:6" customFormat="1" hidden="1" x14ac:dyDescent="0.25">
      <c r="E3910" s="4" t="e">
        <f>'Formula Sheet'!D3909</f>
        <v>#N/A</v>
      </c>
      <c r="F3910" s="4" t="e">
        <v>#N/A</v>
      </c>
    </row>
    <row r="3911" spans="5:6" customFormat="1" hidden="1" x14ac:dyDescent="0.25">
      <c r="E3911" s="4" t="e">
        <f>'Formula Sheet'!D3910</f>
        <v>#N/A</v>
      </c>
      <c r="F3911" s="4" t="e">
        <v>#N/A</v>
      </c>
    </row>
    <row r="3912" spans="5:6" customFormat="1" hidden="1" x14ac:dyDescent="0.25">
      <c r="E3912" s="4" t="e">
        <f>'Formula Sheet'!D3911</f>
        <v>#N/A</v>
      </c>
      <c r="F3912" s="4" t="e">
        <v>#N/A</v>
      </c>
    </row>
    <row r="3913" spans="5:6" customFormat="1" hidden="1" x14ac:dyDescent="0.25">
      <c r="E3913" s="4" t="e">
        <f>'Formula Sheet'!D3912</f>
        <v>#N/A</v>
      </c>
      <c r="F3913" s="4" t="e">
        <v>#N/A</v>
      </c>
    </row>
    <row r="3914" spans="5:6" customFormat="1" hidden="1" x14ac:dyDescent="0.25">
      <c r="E3914" s="4" t="e">
        <f>'Formula Sheet'!D3913</f>
        <v>#N/A</v>
      </c>
      <c r="F3914" s="4" t="e">
        <v>#N/A</v>
      </c>
    </row>
    <row r="3915" spans="5:6" customFormat="1" hidden="1" x14ac:dyDescent="0.25">
      <c r="E3915" s="4" t="e">
        <f>'Formula Sheet'!D3914</f>
        <v>#N/A</v>
      </c>
      <c r="F3915" s="4" t="e">
        <v>#N/A</v>
      </c>
    </row>
    <row r="3916" spans="5:6" customFormat="1" hidden="1" x14ac:dyDescent="0.25">
      <c r="E3916" s="4" t="e">
        <f>'Formula Sheet'!D3915</f>
        <v>#N/A</v>
      </c>
      <c r="F3916" s="4" t="e">
        <v>#N/A</v>
      </c>
    </row>
    <row r="3917" spans="5:6" customFormat="1" hidden="1" x14ac:dyDescent="0.25">
      <c r="E3917" s="4" t="e">
        <f>'Formula Sheet'!D3916</f>
        <v>#N/A</v>
      </c>
      <c r="F3917" s="4" t="e">
        <v>#N/A</v>
      </c>
    </row>
    <row r="3918" spans="5:6" customFormat="1" hidden="1" x14ac:dyDescent="0.25">
      <c r="E3918" s="4" t="e">
        <f>'Formula Sheet'!D3917</f>
        <v>#N/A</v>
      </c>
      <c r="F3918" s="4" t="e">
        <v>#N/A</v>
      </c>
    </row>
    <row r="3919" spans="5:6" customFormat="1" hidden="1" x14ac:dyDescent="0.25">
      <c r="E3919" s="4" t="e">
        <f>'Formula Sheet'!D3918</f>
        <v>#N/A</v>
      </c>
      <c r="F3919" s="4" t="e">
        <v>#N/A</v>
      </c>
    </row>
    <row r="3920" spans="5:6" customFormat="1" hidden="1" x14ac:dyDescent="0.25">
      <c r="E3920" s="4" t="e">
        <f>'Formula Sheet'!D3919</f>
        <v>#N/A</v>
      </c>
      <c r="F3920" s="4" t="e">
        <v>#N/A</v>
      </c>
    </row>
    <row r="3921" spans="5:6" customFormat="1" hidden="1" x14ac:dyDescent="0.25">
      <c r="E3921" s="4" t="e">
        <f>'Formula Sheet'!D3920</f>
        <v>#N/A</v>
      </c>
      <c r="F3921" s="4" t="e">
        <v>#N/A</v>
      </c>
    </row>
    <row r="3922" spans="5:6" customFormat="1" hidden="1" x14ac:dyDescent="0.25">
      <c r="E3922" s="4" t="e">
        <f>'Formula Sheet'!D3921</f>
        <v>#N/A</v>
      </c>
      <c r="F3922" s="4" t="e">
        <v>#N/A</v>
      </c>
    </row>
    <row r="3923" spans="5:6" customFormat="1" hidden="1" x14ac:dyDescent="0.25">
      <c r="E3923" s="4" t="e">
        <f>'Formula Sheet'!D3922</f>
        <v>#N/A</v>
      </c>
      <c r="F3923" s="4" t="e">
        <v>#N/A</v>
      </c>
    </row>
    <row r="3924" spans="5:6" customFormat="1" hidden="1" x14ac:dyDescent="0.25">
      <c r="E3924" s="4" t="e">
        <f>'Formula Sheet'!D3923</f>
        <v>#N/A</v>
      </c>
      <c r="F3924" s="4" t="e">
        <v>#N/A</v>
      </c>
    </row>
    <row r="3925" spans="5:6" customFormat="1" hidden="1" x14ac:dyDescent="0.25">
      <c r="E3925" s="4" t="e">
        <f>'Formula Sheet'!D3924</f>
        <v>#N/A</v>
      </c>
      <c r="F3925" s="4" t="e">
        <v>#N/A</v>
      </c>
    </row>
    <row r="3926" spans="5:6" customFormat="1" hidden="1" x14ac:dyDescent="0.25">
      <c r="E3926" s="4" t="e">
        <f>'Formula Sheet'!D3925</f>
        <v>#N/A</v>
      </c>
      <c r="F3926" s="4" t="e">
        <v>#N/A</v>
      </c>
    </row>
    <row r="3927" spans="5:6" customFormat="1" hidden="1" x14ac:dyDescent="0.25">
      <c r="E3927" s="4" t="e">
        <f>'Formula Sheet'!D3926</f>
        <v>#N/A</v>
      </c>
      <c r="F3927" s="4" t="e">
        <v>#N/A</v>
      </c>
    </row>
    <row r="3928" spans="5:6" customFormat="1" hidden="1" x14ac:dyDescent="0.25">
      <c r="E3928" s="4" t="e">
        <f>'Formula Sheet'!D3927</f>
        <v>#N/A</v>
      </c>
      <c r="F3928" s="4" t="e">
        <v>#N/A</v>
      </c>
    </row>
    <row r="3929" spans="5:6" customFormat="1" hidden="1" x14ac:dyDescent="0.25">
      <c r="E3929" s="4" t="e">
        <f>'Formula Sheet'!D3928</f>
        <v>#N/A</v>
      </c>
      <c r="F3929" s="4" t="e">
        <v>#N/A</v>
      </c>
    </row>
    <row r="3930" spans="5:6" customFormat="1" hidden="1" x14ac:dyDescent="0.25">
      <c r="E3930" s="4" t="e">
        <f>'Formula Sheet'!D3929</f>
        <v>#N/A</v>
      </c>
      <c r="F3930" s="4" t="e">
        <v>#N/A</v>
      </c>
    </row>
    <row r="3931" spans="5:6" customFormat="1" hidden="1" x14ac:dyDescent="0.25">
      <c r="E3931" s="4" t="e">
        <f>'Formula Sheet'!D3930</f>
        <v>#N/A</v>
      </c>
      <c r="F3931" s="4" t="e">
        <v>#N/A</v>
      </c>
    </row>
    <row r="3932" spans="5:6" customFormat="1" hidden="1" x14ac:dyDescent="0.25">
      <c r="E3932" s="4" t="e">
        <f>'Formula Sheet'!D3931</f>
        <v>#N/A</v>
      </c>
      <c r="F3932" s="4" t="e">
        <v>#N/A</v>
      </c>
    </row>
    <row r="3933" spans="5:6" customFormat="1" hidden="1" x14ac:dyDescent="0.25">
      <c r="E3933" s="4" t="e">
        <f>'Formula Sheet'!D3932</f>
        <v>#N/A</v>
      </c>
      <c r="F3933" s="4" t="e">
        <v>#N/A</v>
      </c>
    </row>
    <row r="3934" spans="5:6" customFormat="1" hidden="1" x14ac:dyDescent="0.25">
      <c r="E3934" s="4" t="e">
        <f>'Formula Sheet'!D3933</f>
        <v>#N/A</v>
      </c>
      <c r="F3934" s="4" t="e">
        <v>#N/A</v>
      </c>
    </row>
    <row r="3935" spans="5:6" customFormat="1" hidden="1" x14ac:dyDescent="0.25">
      <c r="E3935" s="4" t="e">
        <f>'Formula Sheet'!D3934</f>
        <v>#N/A</v>
      </c>
      <c r="F3935" s="4" t="e">
        <v>#N/A</v>
      </c>
    </row>
    <row r="3936" spans="5:6" customFormat="1" hidden="1" x14ac:dyDescent="0.25">
      <c r="E3936" s="4" t="e">
        <f>'Formula Sheet'!D3935</f>
        <v>#N/A</v>
      </c>
      <c r="F3936" s="4" t="e">
        <v>#N/A</v>
      </c>
    </row>
    <row r="3937" spans="5:6" customFormat="1" hidden="1" x14ac:dyDescent="0.25">
      <c r="E3937" s="4" t="e">
        <f>'Formula Sheet'!D3936</f>
        <v>#N/A</v>
      </c>
      <c r="F3937" s="4" t="e">
        <v>#N/A</v>
      </c>
    </row>
    <row r="3938" spans="5:6" customFormat="1" hidden="1" x14ac:dyDescent="0.25">
      <c r="E3938" s="4" t="e">
        <f>'Formula Sheet'!D3937</f>
        <v>#N/A</v>
      </c>
      <c r="F3938" s="4" t="e">
        <v>#N/A</v>
      </c>
    </row>
    <row r="3939" spans="5:6" customFormat="1" hidden="1" x14ac:dyDescent="0.25">
      <c r="E3939" s="4" t="e">
        <f>'Formula Sheet'!D3938</f>
        <v>#N/A</v>
      </c>
      <c r="F3939" s="4" t="e">
        <v>#N/A</v>
      </c>
    </row>
    <row r="3940" spans="5:6" customFormat="1" hidden="1" x14ac:dyDescent="0.25">
      <c r="E3940" s="4" t="e">
        <f>'Formula Sheet'!D3939</f>
        <v>#N/A</v>
      </c>
      <c r="F3940" s="4" t="e">
        <v>#N/A</v>
      </c>
    </row>
    <row r="3941" spans="5:6" customFormat="1" hidden="1" x14ac:dyDescent="0.25">
      <c r="E3941" s="4" t="e">
        <f>'Formula Sheet'!D3940</f>
        <v>#N/A</v>
      </c>
      <c r="F3941" s="4" t="e">
        <v>#N/A</v>
      </c>
    </row>
    <row r="3942" spans="5:6" customFormat="1" hidden="1" x14ac:dyDescent="0.25">
      <c r="E3942" s="4" t="e">
        <f>'Formula Sheet'!D3941</f>
        <v>#N/A</v>
      </c>
      <c r="F3942" s="4" t="e">
        <v>#N/A</v>
      </c>
    </row>
    <row r="3943" spans="5:6" customFormat="1" hidden="1" x14ac:dyDescent="0.25">
      <c r="E3943" s="4" t="e">
        <f>'Formula Sheet'!D3942</f>
        <v>#N/A</v>
      </c>
      <c r="F3943" s="4" t="e">
        <v>#N/A</v>
      </c>
    </row>
    <row r="3944" spans="5:6" customFormat="1" hidden="1" x14ac:dyDescent="0.25">
      <c r="E3944" s="4" t="e">
        <f>'Formula Sheet'!D3943</f>
        <v>#N/A</v>
      </c>
      <c r="F3944" s="4" t="e">
        <v>#N/A</v>
      </c>
    </row>
    <row r="3945" spans="5:6" customFormat="1" hidden="1" x14ac:dyDescent="0.25">
      <c r="E3945" s="4" t="e">
        <f>'Formula Sheet'!D3944</f>
        <v>#N/A</v>
      </c>
      <c r="F3945" s="4" t="e">
        <v>#N/A</v>
      </c>
    </row>
    <row r="3946" spans="5:6" customFormat="1" hidden="1" x14ac:dyDescent="0.25">
      <c r="E3946" s="4" t="e">
        <f>'Formula Sheet'!D3945</f>
        <v>#N/A</v>
      </c>
      <c r="F3946" s="4" t="e">
        <v>#N/A</v>
      </c>
    </row>
    <row r="3947" spans="5:6" customFormat="1" hidden="1" x14ac:dyDescent="0.25">
      <c r="E3947" s="4" t="e">
        <f>'Formula Sheet'!D3946</f>
        <v>#N/A</v>
      </c>
      <c r="F3947" s="4" t="e">
        <v>#N/A</v>
      </c>
    </row>
    <row r="3948" spans="5:6" customFormat="1" hidden="1" x14ac:dyDescent="0.25">
      <c r="E3948" s="4" t="e">
        <f>'Formula Sheet'!D3947</f>
        <v>#N/A</v>
      </c>
      <c r="F3948" s="4" t="e">
        <v>#N/A</v>
      </c>
    </row>
    <row r="3949" spans="5:6" customFormat="1" hidden="1" x14ac:dyDescent="0.25">
      <c r="E3949" s="4" t="e">
        <f>'Formula Sheet'!D3948</f>
        <v>#N/A</v>
      </c>
      <c r="F3949" s="4" t="e">
        <v>#N/A</v>
      </c>
    </row>
    <row r="3950" spans="5:6" customFormat="1" hidden="1" x14ac:dyDescent="0.25">
      <c r="E3950" s="4" t="e">
        <f>'Formula Sheet'!D3949</f>
        <v>#N/A</v>
      </c>
      <c r="F3950" s="4" t="e">
        <v>#N/A</v>
      </c>
    </row>
    <row r="3951" spans="5:6" customFormat="1" hidden="1" x14ac:dyDescent="0.25">
      <c r="E3951" s="4" t="e">
        <f>'Formula Sheet'!D3950</f>
        <v>#N/A</v>
      </c>
      <c r="F3951" s="4" t="e">
        <v>#N/A</v>
      </c>
    </row>
    <row r="3952" spans="5:6" customFormat="1" hidden="1" x14ac:dyDescent="0.25">
      <c r="E3952" s="4" t="e">
        <f>'Formula Sheet'!D3951</f>
        <v>#N/A</v>
      </c>
      <c r="F3952" s="4" t="e">
        <v>#N/A</v>
      </c>
    </row>
    <row r="3953" spans="5:6" customFormat="1" hidden="1" x14ac:dyDescent="0.25">
      <c r="E3953" s="4" t="e">
        <f>'Formula Sheet'!D3952</f>
        <v>#N/A</v>
      </c>
      <c r="F3953" s="4" t="e">
        <v>#N/A</v>
      </c>
    </row>
    <row r="3954" spans="5:6" customFormat="1" hidden="1" x14ac:dyDescent="0.25">
      <c r="E3954" s="4" t="e">
        <f>'Formula Sheet'!D3953</f>
        <v>#N/A</v>
      </c>
      <c r="F3954" s="4" t="e">
        <v>#N/A</v>
      </c>
    </row>
    <row r="3955" spans="5:6" customFormat="1" hidden="1" x14ac:dyDescent="0.25">
      <c r="E3955" s="4" t="e">
        <f>'Formula Sheet'!D3954</f>
        <v>#N/A</v>
      </c>
      <c r="F3955" s="4" t="e">
        <v>#N/A</v>
      </c>
    </row>
    <row r="3956" spans="5:6" customFormat="1" hidden="1" x14ac:dyDescent="0.25">
      <c r="E3956" s="4" t="e">
        <f>'Formula Sheet'!D3955</f>
        <v>#N/A</v>
      </c>
      <c r="F3956" s="4" t="e">
        <v>#N/A</v>
      </c>
    </row>
    <row r="3957" spans="5:6" customFormat="1" hidden="1" x14ac:dyDescent="0.25">
      <c r="E3957" s="4" t="e">
        <f>'Formula Sheet'!D3956</f>
        <v>#N/A</v>
      </c>
      <c r="F3957" s="4" t="e">
        <v>#N/A</v>
      </c>
    </row>
    <row r="3958" spans="5:6" customFormat="1" hidden="1" x14ac:dyDescent="0.25">
      <c r="E3958" s="4" t="e">
        <f>'Formula Sheet'!D3957</f>
        <v>#N/A</v>
      </c>
      <c r="F3958" s="4" t="e">
        <v>#N/A</v>
      </c>
    </row>
    <row r="3959" spans="5:6" customFormat="1" hidden="1" x14ac:dyDescent="0.25">
      <c r="E3959" s="4" t="e">
        <f>'Formula Sheet'!D3958</f>
        <v>#N/A</v>
      </c>
      <c r="F3959" s="4" t="e">
        <v>#N/A</v>
      </c>
    </row>
    <row r="3960" spans="5:6" customFormat="1" hidden="1" x14ac:dyDescent="0.25">
      <c r="E3960" s="4" t="e">
        <f>'Formula Sheet'!D3959</f>
        <v>#N/A</v>
      </c>
      <c r="F3960" s="4" t="e">
        <v>#N/A</v>
      </c>
    </row>
    <row r="3961" spans="5:6" customFormat="1" hidden="1" x14ac:dyDescent="0.25">
      <c r="E3961" s="4" t="e">
        <f>'Formula Sheet'!D3960</f>
        <v>#N/A</v>
      </c>
      <c r="F3961" s="4" t="e">
        <v>#N/A</v>
      </c>
    </row>
    <row r="3962" spans="5:6" customFormat="1" hidden="1" x14ac:dyDescent="0.25">
      <c r="E3962" s="4" t="e">
        <f>'Formula Sheet'!D3961</f>
        <v>#N/A</v>
      </c>
      <c r="F3962" s="4" t="e">
        <v>#N/A</v>
      </c>
    </row>
    <row r="3963" spans="5:6" customFormat="1" hidden="1" x14ac:dyDescent="0.25">
      <c r="E3963" s="4" t="e">
        <f>'Formula Sheet'!D3962</f>
        <v>#N/A</v>
      </c>
      <c r="F3963" s="4" t="e">
        <v>#N/A</v>
      </c>
    </row>
    <row r="3964" spans="5:6" customFormat="1" hidden="1" x14ac:dyDescent="0.25">
      <c r="E3964" s="4" t="e">
        <f>'Formula Sheet'!D3963</f>
        <v>#N/A</v>
      </c>
      <c r="F3964" s="4" t="e">
        <v>#N/A</v>
      </c>
    </row>
    <row r="3965" spans="5:6" customFormat="1" hidden="1" x14ac:dyDescent="0.25">
      <c r="E3965" s="4" t="e">
        <f>'Formula Sheet'!D3964</f>
        <v>#N/A</v>
      </c>
      <c r="F3965" s="4" t="e">
        <v>#N/A</v>
      </c>
    </row>
    <row r="3966" spans="5:6" customFormat="1" hidden="1" x14ac:dyDescent="0.25">
      <c r="E3966" s="4" t="e">
        <f>'Formula Sheet'!D3965</f>
        <v>#N/A</v>
      </c>
      <c r="F3966" s="4" t="e">
        <v>#N/A</v>
      </c>
    </row>
    <row r="3967" spans="5:6" customFormat="1" hidden="1" x14ac:dyDescent="0.25">
      <c r="E3967" s="4" t="e">
        <f>'Formula Sheet'!D3966</f>
        <v>#N/A</v>
      </c>
      <c r="F3967" s="4" t="e">
        <v>#N/A</v>
      </c>
    </row>
    <row r="3968" spans="5:6" customFormat="1" hidden="1" x14ac:dyDescent="0.25">
      <c r="E3968" s="4" t="e">
        <f>'Formula Sheet'!D3967</f>
        <v>#N/A</v>
      </c>
      <c r="F3968" s="4" t="e">
        <v>#N/A</v>
      </c>
    </row>
    <row r="3969" spans="5:6" customFormat="1" hidden="1" x14ac:dyDescent="0.25">
      <c r="E3969" s="4" t="e">
        <f>'Formula Sheet'!D3968</f>
        <v>#N/A</v>
      </c>
      <c r="F3969" s="4" t="e">
        <v>#N/A</v>
      </c>
    </row>
    <row r="3970" spans="5:6" customFormat="1" hidden="1" x14ac:dyDescent="0.25">
      <c r="E3970" s="4" t="e">
        <f>'Formula Sheet'!D3969</f>
        <v>#N/A</v>
      </c>
      <c r="F3970" s="4" t="e">
        <v>#N/A</v>
      </c>
    </row>
    <row r="3971" spans="5:6" customFormat="1" hidden="1" x14ac:dyDescent="0.25">
      <c r="E3971" s="4" t="e">
        <f>'Formula Sheet'!D3970</f>
        <v>#N/A</v>
      </c>
      <c r="F3971" s="4" t="e">
        <v>#N/A</v>
      </c>
    </row>
    <row r="3972" spans="5:6" customFormat="1" hidden="1" x14ac:dyDescent="0.25">
      <c r="E3972" s="4" t="e">
        <f>'Formula Sheet'!D3971</f>
        <v>#N/A</v>
      </c>
      <c r="F3972" s="4" t="e">
        <v>#N/A</v>
      </c>
    </row>
    <row r="3973" spans="5:6" customFormat="1" hidden="1" x14ac:dyDescent="0.25">
      <c r="E3973" s="4" t="e">
        <f>'Formula Sheet'!D3972</f>
        <v>#N/A</v>
      </c>
      <c r="F3973" s="4" t="e">
        <v>#N/A</v>
      </c>
    </row>
    <row r="3974" spans="5:6" customFormat="1" hidden="1" x14ac:dyDescent="0.25">
      <c r="E3974" s="4" t="e">
        <f>'Formula Sheet'!D3973</f>
        <v>#N/A</v>
      </c>
      <c r="F3974" s="4" t="e">
        <v>#N/A</v>
      </c>
    </row>
    <row r="3975" spans="5:6" customFormat="1" hidden="1" x14ac:dyDescent="0.25">
      <c r="E3975" s="4" t="e">
        <f>'Formula Sheet'!D3974</f>
        <v>#N/A</v>
      </c>
      <c r="F3975" s="4" t="e">
        <v>#N/A</v>
      </c>
    </row>
    <row r="3976" spans="5:6" customFormat="1" hidden="1" x14ac:dyDescent="0.25">
      <c r="E3976" s="4" t="e">
        <f>'Formula Sheet'!D3975</f>
        <v>#N/A</v>
      </c>
      <c r="F3976" s="4" t="e">
        <v>#N/A</v>
      </c>
    </row>
    <row r="3977" spans="5:6" customFormat="1" hidden="1" x14ac:dyDescent="0.25">
      <c r="E3977" s="4" t="e">
        <f>'Formula Sheet'!D3976</f>
        <v>#N/A</v>
      </c>
      <c r="F3977" s="4" t="e">
        <v>#N/A</v>
      </c>
    </row>
    <row r="3978" spans="5:6" customFormat="1" hidden="1" x14ac:dyDescent="0.25">
      <c r="E3978" s="4" t="e">
        <f>'Formula Sheet'!D3977</f>
        <v>#N/A</v>
      </c>
      <c r="F3978" s="4" t="e">
        <v>#N/A</v>
      </c>
    </row>
    <row r="3979" spans="5:6" customFormat="1" hidden="1" x14ac:dyDescent="0.25">
      <c r="E3979" s="4" t="e">
        <f>'Formula Sheet'!D3978</f>
        <v>#N/A</v>
      </c>
      <c r="F3979" s="4" t="e">
        <v>#N/A</v>
      </c>
    </row>
    <row r="3980" spans="5:6" customFormat="1" hidden="1" x14ac:dyDescent="0.25">
      <c r="E3980" s="4" t="e">
        <f>'Formula Sheet'!D3979</f>
        <v>#N/A</v>
      </c>
      <c r="F3980" s="4" t="e">
        <v>#N/A</v>
      </c>
    </row>
    <row r="3981" spans="5:6" customFormat="1" hidden="1" x14ac:dyDescent="0.25">
      <c r="E3981" s="4" t="e">
        <f>'Formula Sheet'!D3980</f>
        <v>#N/A</v>
      </c>
      <c r="F3981" s="4" t="e">
        <v>#N/A</v>
      </c>
    </row>
    <row r="3982" spans="5:6" customFormat="1" hidden="1" x14ac:dyDescent="0.25">
      <c r="E3982" s="4" t="e">
        <f>'Formula Sheet'!D3981</f>
        <v>#N/A</v>
      </c>
      <c r="F3982" s="4" t="e">
        <v>#N/A</v>
      </c>
    </row>
    <row r="3983" spans="5:6" customFormat="1" hidden="1" x14ac:dyDescent="0.25">
      <c r="E3983" s="4" t="e">
        <f>'Formula Sheet'!D3982</f>
        <v>#N/A</v>
      </c>
      <c r="F3983" s="4" t="e">
        <v>#N/A</v>
      </c>
    </row>
    <row r="3984" spans="5:6" customFormat="1" hidden="1" x14ac:dyDescent="0.25">
      <c r="E3984" s="4" t="e">
        <f>'Formula Sheet'!D3983</f>
        <v>#N/A</v>
      </c>
      <c r="F3984" s="4" t="e">
        <v>#N/A</v>
      </c>
    </row>
    <row r="3985" spans="5:6" customFormat="1" hidden="1" x14ac:dyDescent="0.25">
      <c r="E3985" s="4" t="e">
        <f>'Formula Sheet'!D3984</f>
        <v>#N/A</v>
      </c>
      <c r="F3985" s="4" t="e">
        <v>#N/A</v>
      </c>
    </row>
    <row r="3986" spans="5:6" customFormat="1" hidden="1" x14ac:dyDescent="0.25">
      <c r="E3986" s="4" t="e">
        <f>'Formula Sheet'!D3985</f>
        <v>#N/A</v>
      </c>
      <c r="F3986" s="4" t="e">
        <v>#N/A</v>
      </c>
    </row>
    <row r="3987" spans="5:6" customFormat="1" hidden="1" x14ac:dyDescent="0.25">
      <c r="E3987" s="4" t="e">
        <f>'Formula Sheet'!D3986</f>
        <v>#N/A</v>
      </c>
      <c r="F3987" s="4" t="e">
        <v>#N/A</v>
      </c>
    </row>
    <row r="3988" spans="5:6" customFormat="1" hidden="1" x14ac:dyDescent="0.25">
      <c r="E3988" s="4" t="e">
        <f>'Formula Sheet'!D3987</f>
        <v>#N/A</v>
      </c>
      <c r="F3988" s="4" t="e">
        <v>#N/A</v>
      </c>
    </row>
    <row r="3989" spans="5:6" customFormat="1" hidden="1" x14ac:dyDescent="0.25">
      <c r="E3989" s="4" t="e">
        <f>'Formula Sheet'!D3988</f>
        <v>#N/A</v>
      </c>
      <c r="F3989" s="4" t="e">
        <v>#N/A</v>
      </c>
    </row>
    <row r="3990" spans="5:6" customFormat="1" hidden="1" x14ac:dyDescent="0.25">
      <c r="E3990" s="4" t="e">
        <f>'Formula Sheet'!D3989</f>
        <v>#N/A</v>
      </c>
      <c r="F3990" s="4" t="e">
        <v>#N/A</v>
      </c>
    </row>
    <row r="3991" spans="5:6" customFormat="1" hidden="1" x14ac:dyDescent="0.25">
      <c r="E3991" s="4" t="e">
        <f>'Formula Sheet'!D3990</f>
        <v>#N/A</v>
      </c>
      <c r="F3991" s="4" t="e">
        <v>#N/A</v>
      </c>
    </row>
    <row r="3992" spans="5:6" customFormat="1" hidden="1" x14ac:dyDescent="0.25">
      <c r="E3992" s="4" t="e">
        <f>'Formula Sheet'!D3991</f>
        <v>#N/A</v>
      </c>
      <c r="F3992" s="4" t="e">
        <v>#N/A</v>
      </c>
    </row>
    <row r="3993" spans="5:6" customFormat="1" hidden="1" x14ac:dyDescent="0.25">
      <c r="E3993" s="4" t="e">
        <f>'Formula Sheet'!D3992</f>
        <v>#N/A</v>
      </c>
      <c r="F3993" s="4" t="e">
        <v>#N/A</v>
      </c>
    </row>
    <row r="3994" spans="5:6" customFormat="1" hidden="1" x14ac:dyDescent="0.25">
      <c r="E3994" s="4" t="e">
        <f>'Formula Sheet'!D3993</f>
        <v>#N/A</v>
      </c>
      <c r="F3994" s="4" t="e">
        <v>#N/A</v>
      </c>
    </row>
    <row r="3995" spans="5:6" customFormat="1" hidden="1" x14ac:dyDescent="0.25">
      <c r="E3995" s="4" t="e">
        <f>'Formula Sheet'!D3994</f>
        <v>#N/A</v>
      </c>
      <c r="F3995" s="4" t="e">
        <v>#N/A</v>
      </c>
    </row>
    <row r="3996" spans="5:6" customFormat="1" hidden="1" x14ac:dyDescent="0.25">
      <c r="E3996" s="4" t="e">
        <f>'Formula Sheet'!D3995</f>
        <v>#N/A</v>
      </c>
      <c r="F3996" s="4" t="e">
        <v>#N/A</v>
      </c>
    </row>
    <row r="3997" spans="5:6" customFormat="1" hidden="1" x14ac:dyDescent="0.25">
      <c r="E3997" s="4" t="e">
        <f>'Formula Sheet'!D3996</f>
        <v>#N/A</v>
      </c>
      <c r="F3997" s="4" t="e">
        <v>#N/A</v>
      </c>
    </row>
    <row r="3998" spans="5:6" customFormat="1" hidden="1" x14ac:dyDescent="0.25">
      <c r="E3998" s="4" t="e">
        <f>'Formula Sheet'!D3997</f>
        <v>#N/A</v>
      </c>
      <c r="F3998" s="4" t="e">
        <v>#N/A</v>
      </c>
    </row>
    <row r="3999" spans="5:6" customFormat="1" hidden="1" x14ac:dyDescent="0.25">
      <c r="E3999" s="4" t="e">
        <f>'Formula Sheet'!D3998</f>
        <v>#N/A</v>
      </c>
      <c r="F3999" s="4" t="e">
        <v>#N/A</v>
      </c>
    </row>
    <row r="4000" spans="5:6" customFormat="1" hidden="1" x14ac:dyDescent="0.25">
      <c r="E4000" s="4" t="e">
        <f>'Formula Sheet'!D3999</f>
        <v>#N/A</v>
      </c>
      <c r="F4000" s="4" t="e">
        <v>#N/A</v>
      </c>
    </row>
    <row r="4001" spans="5:6" customFormat="1" hidden="1" x14ac:dyDescent="0.25">
      <c r="E4001" s="4" t="e">
        <f>'Formula Sheet'!D4000</f>
        <v>#N/A</v>
      </c>
      <c r="F4001" s="4" t="e">
        <v>#N/A</v>
      </c>
    </row>
    <row r="4002" spans="5:6" customFormat="1" hidden="1" x14ac:dyDescent="0.25">
      <c r="E4002" s="4" t="e">
        <f>'Formula Sheet'!D4001</f>
        <v>#N/A</v>
      </c>
      <c r="F4002" s="4" t="e">
        <v>#N/A</v>
      </c>
    </row>
    <row r="4003" spans="5:6" customFormat="1" hidden="1" x14ac:dyDescent="0.25">
      <c r="E4003" s="4" t="e">
        <f>'Formula Sheet'!D4002</f>
        <v>#N/A</v>
      </c>
      <c r="F4003" s="4" t="e">
        <v>#N/A</v>
      </c>
    </row>
    <row r="4004" spans="5:6" customFormat="1" hidden="1" x14ac:dyDescent="0.25">
      <c r="E4004" s="4" t="e">
        <f>'Formula Sheet'!D4003</f>
        <v>#N/A</v>
      </c>
      <c r="F4004" s="4" t="e">
        <v>#N/A</v>
      </c>
    </row>
    <row r="4005" spans="5:6" customFormat="1" hidden="1" x14ac:dyDescent="0.25">
      <c r="E4005" s="4" t="e">
        <f>'Formula Sheet'!D4004</f>
        <v>#N/A</v>
      </c>
      <c r="F4005" s="4" t="e">
        <v>#N/A</v>
      </c>
    </row>
    <row r="4006" spans="5:6" customFormat="1" hidden="1" x14ac:dyDescent="0.25">
      <c r="E4006" s="4" t="e">
        <f>'Formula Sheet'!D4005</f>
        <v>#N/A</v>
      </c>
      <c r="F4006" s="4" t="e">
        <v>#N/A</v>
      </c>
    </row>
    <row r="4007" spans="5:6" customFormat="1" hidden="1" x14ac:dyDescent="0.25">
      <c r="E4007" s="4" t="e">
        <f>'Formula Sheet'!D4006</f>
        <v>#N/A</v>
      </c>
      <c r="F4007" s="4" t="e">
        <v>#N/A</v>
      </c>
    </row>
    <row r="4008" spans="5:6" customFormat="1" hidden="1" x14ac:dyDescent="0.25">
      <c r="E4008" s="4" t="e">
        <f>'Formula Sheet'!D4007</f>
        <v>#N/A</v>
      </c>
      <c r="F4008" s="4" t="e">
        <v>#N/A</v>
      </c>
    </row>
    <row r="4009" spans="5:6" customFormat="1" hidden="1" x14ac:dyDescent="0.25">
      <c r="E4009" s="4" t="e">
        <f>'Formula Sheet'!D4008</f>
        <v>#N/A</v>
      </c>
      <c r="F4009" s="4" t="e">
        <v>#N/A</v>
      </c>
    </row>
    <row r="4010" spans="5:6" customFormat="1" hidden="1" x14ac:dyDescent="0.25">
      <c r="E4010" s="4" t="e">
        <f>'Formula Sheet'!D4009</f>
        <v>#N/A</v>
      </c>
      <c r="F4010" s="4" t="e">
        <v>#N/A</v>
      </c>
    </row>
    <row r="4011" spans="5:6" customFormat="1" hidden="1" x14ac:dyDescent="0.25">
      <c r="E4011" s="4" t="e">
        <f>'Formula Sheet'!D4010</f>
        <v>#N/A</v>
      </c>
      <c r="F4011" s="4" t="e">
        <v>#N/A</v>
      </c>
    </row>
    <row r="4012" spans="5:6" customFormat="1" hidden="1" x14ac:dyDescent="0.25">
      <c r="E4012" s="4" t="e">
        <f>'Formula Sheet'!D4011</f>
        <v>#N/A</v>
      </c>
      <c r="F4012" s="4" t="e">
        <v>#N/A</v>
      </c>
    </row>
    <row r="4013" spans="5:6" customFormat="1" hidden="1" x14ac:dyDescent="0.25">
      <c r="E4013" s="4" t="e">
        <f>'Formula Sheet'!D4012</f>
        <v>#N/A</v>
      </c>
      <c r="F4013" s="4" t="e">
        <v>#N/A</v>
      </c>
    </row>
    <row r="4014" spans="5:6" customFormat="1" hidden="1" x14ac:dyDescent="0.25">
      <c r="E4014" s="4" t="e">
        <f>'Formula Sheet'!D4013</f>
        <v>#N/A</v>
      </c>
      <c r="F4014" s="4" t="e">
        <v>#N/A</v>
      </c>
    </row>
    <row r="4015" spans="5:6" customFormat="1" hidden="1" x14ac:dyDescent="0.25">
      <c r="E4015" s="4" t="e">
        <f>'Formula Sheet'!D4014</f>
        <v>#N/A</v>
      </c>
      <c r="F4015" s="4" t="e">
        <v>#N/A</v>
      </c>
    </row>
    <row r="4016" spans="5:6" customFormat="1" hidden="1" x14ac:dyDescent="0.25">
      <c r="E4016" s="4" t="e">
        <f>'Formula Sheet'!D4015</f>
        <v>#N/A</v>
      </c>
      <c r="F4016" s="4" t="e">
        <v>#N/A</v>
      </c>
    </row>
    <row r="4017" spans="5:6" customFormat="1" hidden="1" x14ac:dyDescent="0.25">
      <c r="E4017" s="4" t="e">
        <f>'Formula Sheet'!D4016</f>
        <v>#N/A</v>
      </c>
      <c r="F4017" s="4" t="e">
        <v>#N/A</v>
      </c>
    </row>
    <row r="4018" spans="5:6" customFormat="1" hidden="1" x14ac:dyDescent="0.25">
      <c r="E4018" s="4" t="e">
        <f>'Formula Sheet'!D4017</f>
        <v>#N/A</v>
      </c>
      <c r="F4018" s="4" t="e">
        <v>#N/A</v>
      </c>
    </row>
    <row r="4019" spans="5:6" customFormat="1" hidden="1" x14ac:dyDescent="0.25">
      <c r="E4019" s="4" t="e">
        <f>'Formula Sheet'!D4018</f>
        <v>#N/A</v>
      </c>
      <c r="F4019" s="4" t="e">
        <v>#N/A</v>
      </c>
    </row>
    <row r="4020" spans="5:6" customFormat="1" hidden="1" x14ac:dyDescent="0.25">
      <c r="E4020" s="4" t="e">
        <f>'Formula Sheet'!D4019</f>
        <v>#N/A</v>
      </c>
      <c r="F4020" s="4" t="e">
        <v>#N/A</v>
      </c>
    </row>
    <row r="4021" spans="5:6" customFormat="1" hidden="1" x14ac:dyDescent="0.25">
      <c r="E4021" s="4" t="e">
        <f>'Formula Sheet'!D4020</f>
        <v>#N/A</v>
      </c>
      <c r="F4021" s="4" t="e">
        <v>#N/A</v>
      </c>
    </row>
    <row r="4022" spans="5:6" customFormat="1" hidden="1" x14ac:dyDescent="0.25">
      <c r="E4022" s="4" t="e">
        <f>'Formula Sheet'!D4021</f>
        <v>#N/A</v>
      </c>
      <c r="F4022" s="4" t="e">
        <v>#N/A</v>
      </c>
    </row>
    <row r="4023" spans="5:6" customFormat="1" hidden="1" x14ac:dyDescent="0.25">
      <c r="E4023" s="4" t="e">
        <f>'Formula Sheet'!D4022</f>
        <v>#N/A</v>
      </c>
      <c r="F4023" s="4" t="e">
        <v>#N/A</v>
      </c>
    </row>
    <row r="4024" spans="5:6" customFormat="1" hidden="1" x14ac:dyDescent="0.25">
      <c r="E4024" s="4" t="e">
        <f>'Formula Sheet'!D4023</f>
        <v>#N/A</v>
      </c>
      <c r="F4024" s="4" t="e">
        <v>#N/A</v>
      </c>
    </row>
    <row r="4025" spans="5:6" customFormat="1" hidden="1" x14ac:dyDescent="0.25">
      <c r="E4025" s="4" t="e">
        <f>'Formula Sheet'!D4024</f>
        <v>#N/A</v>
      </c>
      <c r="F4025" s="4" t="e">
        <v>#N/A</v>
      </c>
    </row>
    <row r="4026" spans="5:6" customFormat="1" hidden="1" x14ac:dyDescent="0.25">
      <c r="E4026" s="4" t="e">
        <f>'Formula Sheet'!D4025</f>
        <v>#N/A</v>
      </c>
      <c r="F4026" s="4" t="e">
        <v>#N/A</v>
      </c>
    </row>
    <row r="4027" spans="5:6" customFormat="1" hidden="1" x14ac:dyDescent="0.25">
      <c r="E4027" s="4" t="e">
        <f>'Formula Sheet'!D4026</f>
        <v>#N/A</v>
      </c>
      <c r="F4027" s="4" t="e">
        <v>#N/A</v>
      </c>
    </row>
    <row r="4028" spans="5:6" customFormat="1" hidden="1" x14ac:dyDescent="0.25">
      <c r="E4028" s="4" t="e">
        <f>'Formula Sheet'!D4027</f>
        <v>#N/A</v>
      </c>
      <c r="F4028" s="4" t="e">
        <v>#N/A</v>
      </c>
    </row>
    <row r="4029" spans="5:6" customFormat="1" hidden="1" x14ac:dyDescent="0.25">
      <c r="E4029" s="4" t="e">
        <f>'Formula Sheet'!D4028</f>
        <v>#N/A</v>
      </c>
      <c r="F4029" s="4" t="e">
        <v>#N/A</v>
      </c>
    </row>
    <row r="4030" spans="5:6" customFormat="1" hidden="1" x14ac:dyDescent="0.25">
      <c r="E4030" s="4" t="e">
        <f>'Formula Sheet'!D4029</f>
        <v>#N/A</v>
      </c>
      <c r="F4030" s="4" t="e">
        <v>#N/A</v>
      </c>
    </row>
    <row r="4031" spans="5:6" customFormat="1" hidden="1" x14ac:dyDescent="0.25">
      <c r="E4031" s="4" t="e">
        <f>'Formula Sheet'!D4030</f>
        <v>#N/A</v>
      </c>
      <c r="F4031" s="4" t="e">
        <v>#N/A</v>
      </c>
    </row>
    <row r="4032" spans="5:6" customFormat="1" hidden="1" x14ac:dyDescent="0.25">
      <c r="E4032" s="4" t="e">
        <f>'Formula Sheet'!D4031</f>
        <v>#N/A</v>
      </c>
      <c r="F4032" s="4" t="e">
        <v>#N/A</v>
      </c>
    </row>
    <row r="4033" spans="5:6" customFormat="1" hidden="1" x14ac:dyDescent="0.25">
      <c r="E4033" s="4" t="e">
        <f>'Formula Sheet'!D4032</f>
        <v>#N/A</v>
      </c>
      <c r="F4033" s="4" t="e">
        <v>#N/A</v>
      </c>
    </row>
    <row r="4034" spans="5:6" customFormat="1" hidden="1" x14ac:dyDescent="0.25">
      <c r="E4034" s="4" t="e">
        <f>'Formula Sheet'!D4033</f>
        <v>#N/A</v>
      </c>
      <c r="F4034" s="4" t="e">
        <v>#N/A</v>
      </c>
    </row>
    <row r="4035" spans="5:6" customFormat="1" hidden="1" x14ac:dyDescent="0.25">
      <c r="E4035" s="4" t="e">
        <f>'Formula Sheet'!D4034</f>
        <v>#N/A</v>
      </c>
      <c r="F4035" s="4" t="e">
        <v>#N/A</v>
      </c>
    </row>
    <row r="4036" spans="5:6" customFormat="1" hidden="1" x14ac:dyDescent="0.25">
      <c r="E4036" s="4" t="e">
        <f>'Formula Sheet'!D4035</f>
        <v>#N/A</v>
      </c>
      <c r="F4036" s="4" t="e">
        <v>#N/A</v>
      </c>
    </row>
    <row r="4037" spans="5:6" customFormat="1" hidden="1" x14ac:dyDescent="0.25">
      <c r="E4037" s="4" t="e">
        <f>'Formula Sheet'!D4036</f>
        <v>#N/A</v>
      </c>
      <c r="F4037" s="4" t="e">
        <v>#N/A</v>
      </c>
    </row>
    <row r="4038" spans="5:6" customFormat="1" hidden="1" x14ac:dyDescent="0.25">
      <c r="E4038" s="4" t="e">
        <f>'Formula Sheet'!D4037</f>
        <v>#N/A</v>
      </c>
      <c r="F4038" s="4" t="e">
        <v>#N/A</v>
      </c>
    </row>
    <row r="4039" spans="5:6" customFormat="1" hidden="1" x14ac:dyDescent="0.25">
      <c r="E4039" s="4" t="e">
        <f>'Formula Sheet'!D4038</f>
        <v>#N/A</v>
      </c>
      <c r="F4039" s="4" t="e">
        <v>#N/A</v>
      </c>
    </row>
    <row r="4040" spans="5:6" customFormat="1" hidden="1" x14ac:dyDescent="0.25">
      <c r="E4040" s="4" t="e">
        <f>'Formula Sheet'!D4039</f>
        <v>#N/A</v>
      </c>
      <c r="F4040" s="4" t="e">
        <v>#N/A</v>
      </c>
    </row>
    <row r="4041" spans="5:6" customFormat="1" hidden="1" x14ac:dyDescent="0.25">
      <c r="E4041" s="4" t="e">
        <f>'Formula Sheet'!D4040</f>
        <v>#N/A</v>
      </c>
      <c r="F4041" s="4" t="e">
        <v>#N/A</v>
      </c>
    </row>
    <row r="4042" spans="5:6" customFormat="1" hidden="1" x14ac:dyDescent="0.25">
      <c r="E4042" s="4" t="e">
        <f>'Formula Sheet'!D4041</f>
        <v>#N/A</v>
      </c>
      <c r="F4042" s="4" t="e">
        <v>#N/A</v>
      </c>
    </row>
    <row r="4043" spans="5:6" customFormat="1" hidden="1" x14ac:dyDescent="0.25">
      <c r="E4043" s="4" t="e">
        <f>'Formula Sheet'!D4042</f>
        <v>#N/A</v>
      </c>
      <c r="F4043" s="4" t="e">
        <v>#N/A</v>
      </c>
    </row>
    <row r="4044" spans="5:6" customFormat="1" hidden="1" x14ac:dyDescent="0.25">
      <c r="E4044" s="4" t="e">
        <f>'Formula Sheet'!D4043</f>
        <v>#N/A</v>
      </c>
      <c r="F4044" s="4" t="e">
        <v>#N/A</v>
      </c>
    </row>
    <row r="4045" spans="5:6" customFormat="1" hidden="1" x14ac:dyDescent="0.25">
      <c r="E4045" s="4" t="e">
        <f>'Formula Sheet'!D4044</f>
        <v>#N/A</v>
      </c>
      <c r="F4045" s="4" t="e">
        <v>#N/A</v>
      </c>
    </row>
    <row r="4046" spans="5:6" customFormat="1" hidden="1" x14ac:dyDescent="0.25">
      <c r="E4046" s="4" t="e">
        <f>'Formula Sheet'!D4045</f>
        <v>#N/A</v>
      </c>
      <c r="F4046" s="4" t="e">
        <v>#N/A</v>
      </c>
    </row>
    <row r="4047" spans="5:6" customFormat="1" hidden="1" x14ac:dyDescent="0.25">
      <c r="E4047" s="4" t="e">
        <f>'Formula Sheet'!D4046</f>
        <v>#N/A</v>
      </c>
      <c r="F4047" s="4" t="e">
        <v>#N/A</v>
      </c>
    </row>
    <row r="4048" spans="5:6" customFormat="1" hidden="1" x14ac:dyDescent="0.25">
      <c r="E4048" s="4" t="e">
        <f>'Formula Sheet'!D4047</f>
        <v>#N/A</v>
      </c>
      <c r="F4048" s="4" t="e">
        <v>#N/A</v>
      </c>
    </row>
    <row r="4049" spans="5:6" customFormat="1" hidden="1" x14ac:dyDescent="0.25">
      <c r="E4049" s="4" t="e">
        <f>'Formula Sheet'!D4048</f>
        <v>#N/A</v>
      </c>
      <c r="F4049" s="4" t="e">
        <v>#N/A</v>
      </c>
    </row>
    <row r="4050" spans="5:6" customFormat="1" hidden="1" x14ac:dyDescent="0.25">
      <c r="E4050" s="4" t="e">
        <f>'Formula Sheet'!D4049</f>
        <v>#N/A</v>
      </c>
      <c r="F4050" s="4" t="e">
        <v>#N/A</v>
      </c>
    </row>
    <row r="4051" spans="5:6" customFormat="1" hidden="1" x14ac:dyDescent="0.25">
      <c r="E4051" s="4" t="e">
        <f>'Formula Sheet'!D4050</f>
        <v>#N/A</v>
      </c>
      <c r="F4051" s="4" t="e">
        <v>#N/A</v>
      </c>
    </row>
    <row r="4052" spans="5:6" customFormat="1" hidden="1" x14ac:dyDescent="0.25">
      <c r="E4052" s="4" t="e">
        <f>'Formula Sheet'!D4051</f>
        <v>#N/A</v>
      </c>
      <c r="F4052" s="4" t="e">
        <v>#N/A</v>
      </c>
    </row>
    <row r="4053" spans="5:6" customFormat="1" hidden="1" x14ac:dyDescent="0.25">
      <c r="E4053" s="4" t="e">
        <f>'Formula Sheet'!D4052</f>
        <v>#N/A</v>
      </c>
      <c r="F4053" s="4" t="e">
        <v>#N/A</v>
      </c>
    </row>
    <row r="4054" spans="5:6" customFormat="1" hidden="1" x14ac:dyDescent="0.25">
      <c r="E4054" s="4" t="e">
        <f>'Formula Sheet'!D4053</f>
        <v>#N/A</v>
      </c>
      <c r="F4054" s="4" t="e">
        <v>#N/A</v>
      </c>
    </row>
    <row r="4055" spans="5:6" customFormat="1" hidden="1" x14ac:dyDescent="0.25">
      <c r="E4055" s="4" t="e">
        <f>'Formula Sheet'!D4054</f>
        <v>#N/A</v>
      </c>
      <c r="F4055" s="4" t="e">
        <v>#N/A</v>
      </c>
    </row>
    <row r="4056" spans="5:6" customFormat="1" hidden="1" x14ac:dyDescent="0.25">
      <c r="E4056" s="4" t="e">
        <f>'Formula Sheet'!D4055</f>
        <v>#N/A</v>
      </c>
      <c r="F4056" s="4" t="e">
        <v>#N/A</v>
      </c>
    </row>
    <row r="4057" spans="5:6" customFormat="1" hidden="1" x14ac:dyDescent="0.25">
      <c r="E4057" s="4" t="e">
        <f>'Formula Sheet'!D4056</f>
        <v>#N/A</v>
      </c>
      <c r="F4057" s="4" t="e">
        <v>#N/A</v>
      </c>
    </row>
    <row r="4058" spans="5:6" customFormat="1" hidden="1" x14ac:dyDescent="0.25">
      <c r="E4058" s="4" t="e">
        <f>'Formula Sheet'!D4057</f>
        <v>#N/A</v>
      </c>
      <c r="F4058" s="4" t="e">
        <v>#N/A</v>
      </c>
    </row>
    <row r="4059" spans="5:6" customFormat="1" hidden="1" x14ac:dyDescent="0.25">
      <c r="E4059" s="4" t="e">
        <f>'Formula Sheet'!D4058</f>
        <v>#N/A</v>
      </c>
      <c r="F4059" s="4" t="e">
        <v>#N/A</v>
      </c>
    </row>
    <row r="4060" spans="5:6" customFormat="1" hidden="1" x14ac:dyDescent="0.25">
      <c r="E4060" s="4" t="e">
        <f>'Formula Sheet'!D4059</f>
        <v>#N/A</v>
      </c>
      <c r="F4060" s="4" t="e">
        <v>#N/A</v>
      </c>
    </row>
    <row r="4061" spans="5:6" customFormat="1" hidden="1" x14ac:dyDescent="0.25">
      <c r="E4061" s="4" t="e">
        <f>'Formula Sheet'!D4060</f>
        <v>#N/A</v>
      </c>
      <c r="F4061" s="4" t="e">
        <v>#N/A</v>
      </c>
    </row>
    <row r="4062" spans="5:6" customFormat="1" hidden="1" x14ac:dyDescent="0.25">
      <c r="E4062" s="4" t="e">
        <f>'Formula Sheet'!D4061</f>
        <v>#N/A</v>
      </c>
      <c r="F4062" s="4" t="e">
        <v>#N/A</v>
      </c>
    </row>
    <row r="4063" spans="5:6" customFormat="1" hidden="1" x14ac:dyDescent="0.25">
      <c r="E4063" s="4" t="e">
        <f>'Formula Sheet'!D4062</f>
        <v>#N/A</v>
      </c>
      <c r="F4063" s="4" t="e">
        <v>#N/A</v>
      </c>
    </row>
    <row r="4064" spans="5:6" customFormat="1" hidden="1" x14ac:dyDescent="0.25">
      <c r="E4064" s="4" t="e">
        <f>'Formula Sheet'!D4063</f>
        <v>#N/A</v>
      </c>
      <c r="F4064" s="4" t="e">
        <v>#N/A</v>
      </c>
    </row>
    <row r="4065" spans="5:6" customFormat="1" hidden="1" x14ac:dyDescent="0.25">
      <c r="E4065" s="4" t="e">
        <f>'Formula Sheet'!D4064</f>
        <v>#N/A</v>
      </c>
      <c r="F4065" s="4" t="e">
        <v>#N/A</v>
      </c>
    </row>
    <row r="4066" spans="5:6" customFormat="1" hidden="1" x14ac:dyDescent="0.25">
      <c r="E4066" s="4" t="e">
        <f>'Formula Sheet'!D4065</f>
        <v>#N/A</v>
      </c>
      <c r="F4066" s="4" t="e">
        <v>#N/A</v>
      </c>
    </row>
    <row r="4067" spans="5:6" customFormat="1" hidden="1" x14ac:dyDescent="0.25">
      <c r="E4067" s="4" t="e">
        <f>'Formula Sheet'!D4066</f>
        <v>#N/A</v>
      </c>
      <c r="F4067" s="4" t="e">
        <v>#N/A</v>
      </c>
    </row>
    <row r="4068" spans="5:6" customFormat="1" hidden="1" x14ac:dyDescent="0.25">
      <c r="E4068" s="4" t="e">
        <f>'Formula Sheet'!D4067</f>
        <v>#N/A</v>
      </c>
      <c r="F4068" s="4" t="e">
        <v>#N/A</v>
      </c>
    </row>
    <row r="4069" spans="5:6" customFormat="1" hidden="1" x14ac:dyDescent="0.25">
      <c r="E4069" s="4" t="e">
        <f>'Formula Sheet'!D4068</f>
        <v>#N/A</v>
      </c>
      <c r="F4069" s="4" t="e">
        <v>#N/A</v>
      </c>
    </row>
    <row r="4070" spans="5:6" customFormat="1" hidden="1" x14ac:dyDescent="0.25">
      <c r="E4070" s="4" t="e">
        <f>'Formula Sheet'!D4069</f>
        <v>#N/A</v>
      </c>
      <c r="F4070" s="4" t="e">
        <v>#N/A</v>
      </c>
    </row>
    <row r="4071" spans="5:6" customFormat="1" hidden="1" x14ac:dyDescent="0.25">
      <c r="E4071" s="4" t="e">
        <f>'Formula Sheet'!D4070</f>
        <v>#N/A</v>
      </c>
      <c r="F4071" s="4" t="e">
        <v>#N/A</v>
      </c>
    </row>
    <row r="4072" spans="5:6" customFormat="1" hidden="1" x14ac:dyDescent="0.25">
      <c r="E4072" s="4" t="e">
        <f>'Formula Sheet'!D4071</f>
        <v>#N/A</v>
      </c>
      <c r="F4072" s="4" t="e">
        <v>#N/A</v>
      </c>
    </row>
    <row r="4073" spans="5:6" customFormat="1" hidden="1" x14ac:dyDescent="0.25">
      <c r="E4073" s="4" t="e">
        <f>'Formula Sheet'!D4072</f>
        <v>#N/A</v>
      </c>
      <c r="F4073" s="4" t="e">
        <v>#N/A</v>
      </c>
    </row>
    <row r="4074" spans="5:6" customFormat="1" hidden="1" x14ac:dyDescent="0.25">
      <c r="E4074" s="4" t="e">
        <f>'Formula Sheet'!D4073</f>
        <v>#N/A</v>
      </c>
      <c r="F4074" s="4" t="e">
        <v>#N/A</v>
      </c>
    </row>
    <row r="4075" spans="5:6" customFormat="1" hidden="1" x14ac:dyDescent="0.25">
      <c r="E4075" s="4" t="e">
        <f>'Formula Sheet'!D4074</f>
        <v>#N/A</v>
      </c>
      <c r="F4075" s="4" t="e">
        <v>#N/A</v>
      </c>
    </row>
    <row r="4076" spans="5:6" customFormat="1" hidden="1" x14ac:dyDescent="0.25">
      <c r="E4076" s="4" t="e">
        <f>'Formula Sheet'!D4075</f>
        <v>#N/A</v>
      </c>
      <c r="F4076" s="4" t="e">
        <v>#N/A</v>
      </c>
    </row>
    <row r="4077" spans="5:6" customFormat="1" hidden="1" x14ac:dyDescent="0.25">
      <c r="E4077" s="4" t="e">
        <f>'Formula Sheet'!D4076</f>
        <v>#N/A</v>
      </c>
      <c r="F4077" s="4" t="e">
        <v>#N/A</v>
      </c>
    </row>
    <row r="4078" spans="5:6" customFormat="1" hidden="1" x14ac:dyDescent="0.25">
      <c r="E4078" s="4" t="e">
        <f>'Formula Sheet'!D4077</f>
        <v>#N/A</v>
      </c>
      <c r="F4078" s="4" t="e">
        <v>#N/A</v>
      </c>
    </row>
    <row r="4079" spans="5:6" customFormat="1" hidden="1" x14ac:dyDescent="0.25">
      <c r="E4079" s="4" t="e">
        <f>'Formula Sheet'!D4078</f>
        <v>#N/A</v>
      </c>
      <c r="F4079" s="4" t="e">
        <v>#N/A</v>
      </c>
    </row>
    <row r="4080" spans="5:6" customFormat="1" hidden="1" x14ac:dyDescent="0.25">
      <c r="E4080" s="4" t="e">
        <f>'Formula Sheet'!D4079</f>
        <v>#N/A</v>
      </c>
      <c r="F4080" s="4" t="e">
        <v>#N/A</v>
      </c>
    </row>
    <row r="4081" spans="5:6" customFormat="1" hidden="1" x14ac:dyDescent="0.25">
      <c r="E4081" s="4" t="e">
        <f>'Formula Sheet'!D4080</f>
        <v>#N/A</v>
      </c>
      <c r="F4081" s="4" t="e">
        <v>#N/A</v>
      </c>
    </row>
    <row r="4082" spans="5:6" customFormat="1" hidden="1" x14ac:dyDescent="0.25">
      <c r="E4082" s="4" t="e">
        <f>'Formula Sheet'!D4081</f>
        <v>#N/A</v>
      </c>
      <c r="F4082" s="4" t="e">
        <v>#N/A</v>
      </c>
    </row>
    <row r="4083" spans="5:6" customFormat="1" hidden="1" x14ac:dyDescent="0.25">
      <c r="E4083" s="4" t="e">
        <f>'Formula Sheet'!D4082</f>
        <v>#N/A</v>
      </c>
      <c r="F4083" s="4" t="e">
        <v>#N/A</v>
      </c>
    </row>
    <row r="4084" spans="5:6" customFormat="1" hidden="1" x14ac:dyDescent="0.25">
      <c r="E4084" s="4" t="e">
        <f>'Formula Sheet'!D4083</f>
        <v>#N/A</v>
      </c>
      <c r="F4084" s="4" t="e">
        <v>#N/A</v>
      </c>
    </row>
    <row r="4085" spans="5:6" customFormat="1" hidden="1" x14ac:dyDescent="0.25">
      <c r="E4085" s="4" t="e">
        <f>'Formula Sheet'!D4084</f>
        <v>#N/A</v>
      </c>
      <c r="F4085" s="4" t="e">
        <v>#N/A</v>
      </c>
    </row>
    <row r="4086" spans="5:6" customFormat="1" hidden="1" x14ac:dyDescent="0.25">
      <c r="E4086" s="4" t="e">
        <f>'Formula Sheet'!D4085</f>
        <v>#N/A</v>
      </c>
      <c r="F4086" s="4" t="e">
        <v>#N/A</v>
      </c>
    </row>
    <row r="4087" spans="5:6" customFormat="1" hidden="1" x14ac:dyDescent="0.25">
      <c r="E4087" s="4" t="e">
        <f>'Formula Sheet'!D4086</f>
        <v>#N/A</v>
      </c>
      <c r="F4087" s="4" t="e">
        <v>#N/A</v>
      </c>
    </row>
    <row r="4088" spans="5:6" customFormat="1" hidden="1" x14ac:dyDescent="0.25">
      <c r="E4088" s="4" t="e">
        <f>'Formula Sheet'!D4087</f>
        <v>#N/A</v>
      </c>
      <c r="F4088" s="4" t="e">
        <v>#N/A</v>
      </c>
    </row>
    <row r="4089" spans="5:6" customFormat="1" hidden="1" x14ac:dyDescent="0.25">
      <c r="E4089" s="4" t="e">
        <f>'Formula Sheet'!D4088</f>
        <v>#N/A</v>
      </c>
      <c r="F4089" s="4" t="e">
        <v>#N/A</v>
      </c>
    </row>
    <row r="4090" spans="5:6" customFormat="1" hidden="1" x14ac:dyDescent="0.25">
      <c r="E4090" s="4" t="e">
        <f>'Formula Sheet'!D4089</f>
        <v>#N/A</v>
      </c>
      <c r="F4090" s="4" t="e">
        <v>#N/A</v>
      </c>
    </row>
    <row r="4091" spans="5:6" customFormat="1" hidden="1" x14ac:dyDescent="0.25">
      <c r="E4091" s="4" t="e">
        <f>'Formula Sheet'!D4090</f>
        <v>#N/A</v>
      </c>
      <c r="F4091" s="4" t="e">
        <v>#N/A</v>
      </c>
    </row>
    <row r="4092" spans="5:6" customFormat="1" hidden="1" x14ac:dyDescent="0.25">
      <c r="E4092" s="4" t="e">
        <f>'Formula Sheet'!D4091</f>
        <v>#N/A</v>
      </c>
      <c r="F4092" s="4" t="e">
        <v>#N/A</v>
      </c>
    </row>
    <row r="4093" spans="5:6" customFormat="1" hidden="1" x14ac:dyDescent="0.25">
      <c r="E4093" s="4" t="e">
        <f>'Formula Sheet'!D4092</f>
        <v>#N/A</v>
      </c>
      <c r="F4093" s="4" t="e">
        <v>#N/A</v>
      </c>
    </row>
    <row r="4094" spans="5:6" customFormat="1" hidden="1" x14ac:dyDescent="0.25">
      <c r="E4094" s="4" t="e">
        <f>'Formula Sheet'!D4093</f>
        <v>#N/A</v>
      </c>
      <c r="F4094" s="4" t="e">
        <v>#N/A</v>
      </c>
    </row>
    <row r="4095" spans="5:6" customFormat="1" hidden="1" x14ac:dyDescent="0.25">
      <c r="E4095" s="4" t="e">
        <f>'Formula Sheet'!D4094</f>
        <v>#N/A</v>
      </c>
      <c r="F4095" s="4" t="e">
        <v>#N/A</v>
      </c>
    </row>
    <row r="4096" spans="5:6" customFormat="1" hidden="1" x14ac:dyDescent="0.25">
      <c r="E4096" s="4" t="e">
        <f>'Formula Sheet'!D4095</f>
        <v>#N/A</v>
      </c>
      <c r="F4096" s="4" t="e">
        <v>#N/A</v>
      </c>
    </row>
    <row r="4097" spans="5:6" customFormat="1" hidden="1" x14ac:dyDescent="0.25">
      <c r="E4097" s="4" t="e">
        <f>'Formula Sheet'!D4096</f>
        <v>#N/A</v>
      </c>
      <c r="F4097" s="4" t="e">
        <v>#N/A</v>
      </c>
    </row>
    <row r="4098" spans="5:6" customFormat="1" hidden="1" x14ac:dyDescent="0.25">
      <c r="E4098" s="4" t="e">
        <f>'Formula Sheet'!D4097</f>
        <v>#N/A</v>
      </c>
      <c r="F4098" s="4" t="e">
        <v>#N/A</v>
      </c>
    </row>
    <row r="4099" spans="5:6" customFormat="1" hidden="1" x14ac:dyDescent="0.25">
      <c r="E4099" s="4" t="e">
        <f>'Formula Sheet'!D4098</f>
        <v>#N/A</v>
      </c>
      <c r="F4099" s="4" t="e">
        <v>#N/A</v>
      </c>
    </row>
    <row r="4100" spans="5:6" customFormat="1" hidden="1" x14ac:dyDescent="0.25">
      <c r="E4100" s="4" t="e">
        <f>'Formula Sheet'!D4099</f>
        <v>#N/A</v>
      </c>
      <c r="F4100" s="4" t="e">
        <v>#N/A</v>
      </c>
    </row>
    <row r="4101" spans="5:6" customFormat="1" hidden="1" x14ac:dyDescent="0.25">
      <c r="E4101" s="4" t="e">
        <f>'Formula Sheet'!D4100</f>
        <v>#N/A</v>
      </c>
      <c r="F4101" s="4" t="e">
        <v>#N/A</v>
      </c>
    </row>
    <row r="4102" spans="5:6" customFormat="1" hidden="1" x14ac:dyDescent="0.25">
      <c r="E4102" s="4" t="e">
        <f>'Formula Sheet'!D4101</f>
        <v>#N/A</v>
      </c>
      <c r="F4102" s="4" t="e">
        <v>#N/A</v>
      </c>
    </row>
    <row r="4103" spans="5:6" customFormat="1" hidden="1" x14ac:dyDescent="0.25">
      <c r="E4103" s="4" t="e">
        <f>'Formula Sheet'!D4102</f>
        <v>#N/A</v>
      </c>
      <c r="F4103" s="4" t="e">
        <v>#N/A</v>
      </c>
    </row>
    <row r="4104" spans="5:6" customFormat="1" hidden="1" x14ac:dyDescent="0.25">
      <c r="E4104" s="4" t="e">
        <f>'Formula Sheet'!D4103</f>
        <v>#N/A</v>
      </c>
      <c r="F4104" s="4" t="e">
        <v>#N/A</v>
      </c>
    </row>
    <row r="4105" spans="5:6" customFormat="1" hidden="1" x14ac:dyDescent="0.25">
      <c r="E4105" s="4" t="e">
        <f>'Formula Sheet'!D4104</f>
        <v>#N/A</v>
      </c>
      <c r="F4105" s="4" t="e">
        <v>#N/A</v>
      </c>
    </row>
    <row r="4106" spans="5:6" customFormat="1" hidden="1" x14ac:dyDescent="0.25">
      <c r="E4106" s="4" t="e">
        <f>'Formula Sheet'!D4105</f>
        <v>#N/A</v>
      </c>
      <c r="F4106" s="4" t="e">
        <v>#N/A</v>
      </c>
    </row>
    <row r="4107" spans="5:6" customFormat="1" hidden="1" x14ac:dyDescent="0.25">
      <c r="E4107" s="4" t="e">
        <f>'Formula Sheet'!D4106</f>
        <v>#N/A</v>
      </c>
      <c r="F4107" s="4" t="e">
        <v>#N/A</v>
      </c>
    </row>
    <row r="4108" spans="5:6" customFormat="1" hidden="1" x14ac:dyDescent="0.25">
      <c r="E4108" s="4" t="e">
        <f>'Formula Sheet'!D4107</f>
        <v>#N/A</v>
      </c>
      <c r="F4108" s="4" t="e">
        <v>#N/A</v>
      </c>
    </row>
    <row r="4109" spans="5:6" customFormat="1" hidden="1" x14ac:dyDescent="0.25">
      <c r="E4109" s="4" t="e">
        <f>'Formula Sheet'!D4108</f>
        <v>#N/A</v>
      </c>
      <c r="F4109" s="4" t="e">
        <v>#N/A</v>
      </c>
    </row>
    <row r="4110" spans="5:6" customFormat="1" hidden="1" x14ac:dyDescent="0.25">
      <c r="E4110" s="4" t="e">
        <f>'Formula Sheet'!D4109</f>
        <v>#N/A</v>
      </c>
      <c r="F4110" s="4" t="e">
        <v>#N/A</v>
      </c>
    </row>
    <row r="4111" spans="5:6" customFormat="1" hidden="1" x14ac:dyDescent="0.25">
      <c r="E4111" s="4" t="e">
        <f>'Formula Sheet'!D4110</f>
        <v>#N/A</v>
      </c>
      <c r="F4111" s="4" t="e">
        <v>#N/A</v>
      </c>
    </row>
    <row r="4112" spans="5:6" customFormat="1" hidden="1" x14ac:dyDescent="0.25">
      <c r="E4112" s="4" t="e">
        <f>'Formula Sheet'!D4111</f>
        <v>#N/A</v>
      </c>
      <c r="F4112" s="4" t="e">
        <v>#N/A</v>
      </c>
    </row>
    <row r="4113" spans="5:6" customFormat="1" hidden="1" x14ac:dyDescent="0.25">
      <c r="E4113" s="4" t="e">
        <f>'Formula Sheet'!D4112</f>
        <v>#N/A</v>
      </c>
      <c r="F4113" s="4" t="e">
        <v>#N/A</v>
      </c>
    </row>
    <row r="4114" spans="5:6" customFormat="1" hidden="1" x14ac:dyDescent="0.25">
      <c r="E4114" s="4" t="e">
        <f>'Formula Sheet'!D4113</f>
        <v>#N/A</v>
      </c>
      <c r="F4114" s="4" t="e">
        <v>#N/A</v>
      </c>
    </row>
    <row r="4115" spans="5:6" customFormat="1" hidden="1" x14ac:dyDescent="0.25">
      <c r="E4115" s="4" t="e">
        <f>'Formula Sheet'!D4114</f>
        <v>#N/A</v>
      </c>
      <c r="F4115" s="4" t="e">
        <v>#N/A</v>
      </c>
    </row>
    <row r="4116" spans="5:6" customFormat="1" hidden="1" x14ac:dyDescent="0.25">
      <c r="E4116" s="4" t="e">
        <f>'Formula Sheet'!D4115</f>
        <v>#N/A</v>
      </c>
      <c r="F4116" s="4" t="e">
        <v>#N/A</v>
      </c>
    </row>
    <row r="4117" spans="5:6" customFormat="1" hidden="1" x14ac:dyDescent="0.25">
      <c r="E4117" s="4" t="e">
        <f>'Formula Sheet'!D4116</f>
        <v>#N/A</v>
      </c>
      <c r="F4117" s="4" t="e">
        <v>#N/A</v>
      </c>
    </row>
    <row r="4118" spans="5:6" customFormat="1" hidden="1" x14ac:dyDescent="0.25">
      <c r="E4118" s="4" t="e">
        <f>'Formula Sheet'!D4117</f>
        <v>#N/A</v>
      </c>
      <c r="F4118" s="4" t="e">
        <v>#N/A</v>
      </c>
    </row>
    <row r="4119" spans="5:6" customFormat="1" hidden="1" x14ac:dyDescent="0.25">
      <c r="E4119" s="4" t="e">
        <f>'Formula Sheet'!D4118</f>
        <v>#N/A</v>
      </c>
      <c r="F4119" s="4" t="e">
        <v>#N/A</v>
      </c>
    </row>
    <row r="4120" spans="5:6" customFormat="1" hidden="1" x14ac:dyDescent="0.25">
      <c r="E4120" s="4" t="e">
        <f>'Formula Sheet'!D4119</f>
        <v>#N/A</v>
      </c>
      <c r="F4120" s="4" t="e">
        <v>#N/A</v>
      </c>
    </row>
    <row r="4121" spans="5:6" customFormat="1" hidden="1" x14ac:dyDescent="0.25">
      <c r="E4121" s="4" t="e">
        <f>'Formula Sheet'!D4120</f>
        <v>#N/A</v>
      </c>
      <c r="F4121" s="4" t="e">
        <v>#N/A</v>
      </c>
    </row>
    <row r="4122" spans="5:6" customFormat="1" hidden="1" x14ac:dyDescent="0.25">
      <c r="E4122" s="4" t="e">
        <f>'Formula Sheet'!D4121</f>
        <v>#N/A</v>
      </c>
      <c r="F4122" s="4" t="e">
        <v>#N/A</v>
      </c>
    </row>
    <row r="4123" spans="5:6" customFormat="1" hidden="1" x14ac:dyDescent="0.25">
      <c r="E4123" s="4" t="e">
        <f>'Formula Sheet'!D4122</f>
        <v>#N/A</v>
      </c>
      <c r="F4123" s="4" t="e">
        <v>#N/A</v>
      </c>
    </row>
    <row r="4124" spans="5:6" customFormat="1" hidden="1" x14ac:dyDescent="0.25">
      <c r="E4124" s="4" t="e">
        <f>'Formula Sheet'!D4123</f>
        <v>#N/A</v>
      </c>
      <c r="F4124" s="4" t="e">
        <v>#N/A</v>
      </c>
    </row>
    <row r="4125" spans="5:6" customFormat="1" hidden="1" x14ac:dyDescent="0.25">
      <c r="E4125" s="4" t="e">
        <f>'Formula Sheet'!D4124</f>
        <v>#N/A</v>
      </c>
      <c r="F4125" s="4" t="e">
        <v>#N/A</v>
      </c>
    </row>
    <row r="4126" spans="5:6" customFormat="1" hidden="1" x14ac:dyDescent="0.25">
      <c r="E4126" s="4" t="e">
        <f>'Formula Sheet'!D4125</f>
        <v>#N/A</v>
      </c>
      <c r="F4126" s="4" t="e">
        <v>#N/A</v>
      </c>
    </row>
    <row r="4127" spans="5:6" customFormat="1" hidden="1" x14ac:dyDescent="0.25">
      <c r="E4127" s="4" t="e">
        <f>'Formula Sheet'!D4126</f>
        <v>#N/A</v>
      </c>
      <c r="F4127" s="4" t="e">
        <v>#N/A</v>
      </c>
    </row>
    <row r="4128" spans="5:6" customFormat="1" hidden="1" x14ac:dyDescent="0.25">
      <c r="E4128" s="4" t="e">
        <f>'Formula Sheet'!D4127</f>
        <v>#N/A</v>
      </c>
      <c r="F4128" s="4" t="e">
        <v>#N/A</v>
      </c>
    </row>
    <row r="4129" spans="5:6" customFormat="1" hidden="1" x14ac:dyDescent="0.25">
      <c r="E4129" s="4" t="e">
        <f>'Formula Sheet'!D4128</f>
        <v>#N/A</v>
      </c>
      <c r="F4129" s="4" t="e">
        <v>#N/A</v>
      </c>
    </row>
    <row r="4130" spans="5:6" customFormat="1" hidden="1" x14ac:dyDescent="0.25">
      <c r="E4130" s="4" t="e">
        <f>'Formula Sheet'!D4129</f>
        <v>#N/A</v>
      </c>
      <c r="F4130" s="4" t="e">
        <v>#N/A</v>
      </c>
    </row>
    <row r="4131" spans="5:6" customFormat="1" hidden="1" x14ac:dyDescent="0.25">
      <c r="E4131" s="4" t="e">
        <f>'Formula Sheet'!D4130</f>
        <v>#N/A</v>
      </c>
      <c r="F4131" s="4" t="e">
        <v>#N/A</v>
      </c>
    </row>
    <row r="4132" spans="5:6" customFormat="1" hidden="1" x14ac:dyDescent="0.25">
      <c r="E4132" s="4" t="e">
        <f>'Formula Sheet'!D4131</f>
        <v>#N/A</v>
      </c>
      <c r="F4132" s="4" t="e">
        <v>#N/A</v>
      </c>
    </row>
    <row r="4133" spans="5:6" customFormat="1" hidden="1" x14ac:dyDescent="0.25">
      <c r="E4133" s="4" t="e">
        <f>'Formula Sheet'!D4132</f>
        <v>#N/A</v>
      </c>
      <c r="F4133" s="4" t="e">
        <v>#N/A</v>
      </c>
    </row>
    <row r="4134" spans="5:6" customFormat="1" hidden="1" x14ac:dyDescent="0.25">
      <c r="E4134" s="4" t="e">
        <f>'Formula Sheet'!D4133</f>
        <v>#N/A</v>
      </c>
      <c r="F4134" s="4" t="e">
        <v>#N/A</v>
      </c>
    </row>
    <row r="4135" spans="5:6" customFormat="1" hidden="1" x14ac:dyDescent="0.25">
      <c r="E4135" s="4" t="e">
        <f>'Formula Sheet'!D4134</f>
        <v>#N/A</v>
      </c>
      <c r="F4135" s="4" t="e">
        <v>#N/A</v>
      </c>
    </row>
    <row r="4136" spans="5:6" customFormat="1" hidden="1" x14ac:dyDescent="0.25">
      <c r="E4136" s="4" t="e">
        <f>'Formula Sheet'!D4135</f>
        <v>#N/A</v>
      </c>
      <c r="F4136" s="4" t="e">
        <v>#N/A</v>
      </c>
    </row>
    <row r="4137" spans="5:6" customFormat="1" hidden="1" x14ac:dyDescent="0.25">
      <c r="E4137" s="4" t="e">
        <f>'Formula Sheet'!D4136</f>
        <v>#N/A</v>
      </c>
      <c r="F4137" s="4" t="e">
        <v>#N/A</v>
      </c>
    </row>
    <row r="4138" spans="5:6" customFormat="1" hidden="1" x14ac:dyDescent="0.25">
      <c r="E4138" s="4" t="e">
        <f>'Formula Sheet'!D4137</f>
        <v>#N/A</v>
      </c>
      <c r="F4138" s="4" t="e">
        <v>#N/A</v>
      </c>
    </row>
    <row r="4139" spans="5:6" customFormat="1" hidden="1" x14ac:dyDescent="0.25">
      <c r="E4139" s="4" t="e">
        <f>'Formula Sheet'!D4138</f>
        <v>#N/A</v>
      </c>
      <c r="F4139" s="4" t="e">
        <v>#N/A</v>
      </c>
    </row>
    <row r="4140" spans="5:6" customFormat="1" hidden="1" x14ac:dyDescent="0.25">
      <c r="E4140" s="4" t="e">
        <f>'Formula Sheet'!D4139</f>
        <v>#N/A</v>
      </c>
      <c r="F4140" s="4" t="e">
        <v>#N/A</v>
      </c>
    </row>
    <row r="4141" spans="5:6" customFormat="1" hidden="1" x14ac:dyDescent="0.25">
      <c r="E4141" s="4" t="e">
        <f>'Formula Sheet'!D4140</f>
        <v>#N/A</v>
      </c>
      <c r="F4141" s="4" t="e">
        <v>#N/A</v>
      </c>
    </row>
    <row r="4142" spans="5:6" customFormat="1" hidden="1" x14ac:dyDescent="0.25">
      <c r="E4142" s="4" t="e">
        <f>'Formula Sheet'!D4141</f>
        <v>#N/A</v>
      </c>
      <c r="F4142" s="4" t="e">
        <v>#N/A</v>
      </c>
    </row>
    <row r="4143" spans="5:6" customFormat="1" hidden="1" x14ac:dyDescent="0.25">
      <c r="E4143" s="4" t="e">
        <f>'Formula Sheet'!D4142</f>
        <v>#N/A</v>
      </c>
      <c r="F4143" s="4" t="e">
        <v>#N/A</v>
      </c>
    </row>
    <row r="4144" spans="5:6" customFormat="1" hidden="1" x14ac:dyDescent="0.25">
      <c r="E4144" s="4" t="e">
        <f>'Formula Sheet'!D4143</f>
        <v>#N/A</v>
      </c>
      <c r="F4144" s="4" t="e">
        <v>#N/A</v>
      </c>
    </row>
    <row r="4145" spans="5:6" customFormat="1" hidden="1" x14ac:dyDescent="0.25">
      <c r="E4145" s="4" t="e">
        <f>'Formula Sheet'!D4144</f>
        <v>#N/A</v>
      </c>
      <c r="F4145" s="4" t="e">
        <v>#N/A</v>
      </c>
    </row>
    <row r="4146" spans="5:6" customFormat="1" hidden="1" x14ac:dyDescent="0.25">
      <c r="E4146" s="4" t="e">
        <f>'Formula Sheet'!D4145</f>
        <v>#N/A</v>
      </c>
      <c r="F4146" s="4" t="e">
        <v>#N/A</v>
      </c>
    </row>
    <row r="4147" spans="5:6" customFormat="1" hidden="1" x14ac:dyDescent="0.25">
      <c r="E4147" s="4" t="e">
        <f>'Formula Sheet'!D4146</f>
        <v>#N/A</v>
      </c>
      <c r="F4147" s="4" t="e">
        <v>#N/A</v>
      </c>
    </row>
    <row r="4148" spans="5:6" customFormat="1" hidden="1" x14ac:dyDescent="0.25">
      <c r="E4148" s="4" t="e">
        <f>'Formula Sheet'!D4147</f>
        <v>#N/A</v>
      </c>
      <c r="F4148" s="4" t="e">
        <v>#N/A</v>
      </c>
    </row>
    <row r="4149" spans="5:6" customFormat="1" hidden="1" x14ac:dyDescent="0.25">
      <c r="E4149" s="4" t="e">
        <f>'Formula Sheet'!D4148</f>
        <v>#N/A</v>
      </c>
      <c r="F4149" s="4" t="e">
        <v>#N/A</v>
      </c>
    </row>
    <row r="4150" spans="5:6" customFormat="1" hidden="1" x14ac:dyDescent="0.25">
      <c r="E4150" s="4" t="e">
        <f>'Formula Sheet'!D4149</f>
        <v>#N/A</v>
      </c>
      <c r="F4150" s="4" t="e">
        <v>#N/A</v>
      </c>
    </row>
    <row r="4151" spans="5:6" customFormat="1" hidden="1" x14ac:dyDescent="0.25">
      <c r="E4151" s="4" t="e">
        <f>'Formula Sheet'!D4150</f>
        <v>#N/A</v>
      </c>
      <c r="F4151" s="4" t="e">
        <v>#N/A</v>
      </c>
    </row>
    <row r="4152" spans="5:6" customFormat="1" hidden="1" x14ac:dyDescent="0.25">
      <c r="E4152" s="4" t="e">
        <f>'Formula Sheet'!D4151</f>
        <v>#N/A</v>
      </c>
      <c r="F4152" s="4" t="e">
        <v>#N/A</v>
      </c>
    </row>
    <row r="4153" spans="5:6" customFormat="1" hidden="1" x14ac:dyDescent="0.25">
      <c r="E4153" s="4" t="e">
        <f>'Formula Sheet'!D4152</f>
        <v>#N/A</v>
      </c>
      <c r="F4153" s="4" t="e">
        <v>#N/A</v>
      </c>
    </row>
    <row r="4154" spans="5:6" customFormat="1" hidden="1" x14ac:dyDescent="0.25">
      <c r="E4154" s="4" t="e">
        <f>'Formula Sheet'!D4153</f>
        <v>#N/A</v>
      </c>
      <c r="F4154" s="4" t="e">
        <v>#N/A</v>
      </c>
    </row>
    <row r="4155" spans="5:6" customFormat="1" hidden="1" x14ac:dyDescent="0.25">
      <c r="E4155" s="4" t="e">
        <f>'Formula Sheet'!D4154</f>
        <v>#N/A</v>
      </c>
      <c r="F4155" s="4" t="e">
        <v>#N/A</v>
      </c>
    </row>
    <row r="4156" spans="5:6" customFormat="1" hidden="1" x14ac:dyDescent="0.25">
      <c r="E4156" s="4" t="e">
        <f>'Formula Sheet'!D4155</f>
        <v>#N/A</v>
      </c>
      <c r="F4156" s="4" t="e">
        <v>#N/A</v>
      </c>
    </row>
    <row r="4157" spans="5:6" customFormat="1" hidden="1" x14ac:dyDescent="0.25">
      <c r="E4157" s="4" t="e">
        <f>'Formula Sheet'!D4156</f>
        <v>#N/A</v>
      </c>
      <c r="F4157" s="4" t="e">
        <v>#N/A</v>
      </c>
    </row>
    <row r="4158" spans="5:6" customFormat="1" hidden="1" x14ac:dyDescent="0.25">
      <c r="E4158" s="4" t="e">
        <f>'Formula Sheet'!D4157</f>
        <v>#N/A</v>
      </c>
      <c r="F4158" s="4" t="e">
        <v>#N/A</v>
      </c>
    </row>
    <row r="4159" spans="5:6" customFormat="1" hidden="1" x14ac:dyDescent="0.25">
      <c r="E4159" s="4" t="e">
        <f>'Formula Sheet'!D4158</f>
        <v>#N/A</v>
      </c>
      <c r="F4159" s="4" t="e">
        <v>#N/A</v>
      </c>
    </row>
    <row r="4160" spans="5:6" customFormat="1" hidden="1" x14ac:dyDescent="0.25">
      <c r="E4160" s="4" t="e">
        <f>'Formula Sheet'!D4159</f>
        <v>#N/A</v>
      </c>
      <c r="F4160" s="4" t="e">
        <v>#N/A</v>
      </c>
    </row>
    <row r="4161" spans="5:6" customFormat="1" hidden="1" x14ac:dyDescent="0.25">
      <c r="E4161" s="4" t="e">
        <f>'Formula Sheet'!D4160</f>
        <v>#N/A</v>
      </c>
      <c r="F4161" s="4" t="e">
        <v>#N/A</v>
      </c>
    </row>
    <row r="4162" spans="5:6" customFormat="1" hidden="1" x14ac:dyDescent="0.25">
      <c r="E4162" s="4" t="e">
        <f>'Formula Sheet'!D4161</f>
        <v>#N/A</v>
      </c>
      <c r="F4162" s="4" t="e">
        <v>#N/A</v>
      </c>
    </row>
    <row r="4163" spans="5:6" customFormat="1" hidden="1" x14ac:dyDescent="0.25">
      <c r="E4163" s="4" t="e">
        <f>'Formula Sheet'!D4162</f>
        <v>#N/A</v>
      </c>
      <c r="F4163" s="4" t="e">
        <v>#N/A</v>
      </c>
    </row>
    <row r="4164" spans="5:6" customFormat="1" hidden="1" x14ac:dyDescent="0.25">
      <c r="E4164" s="4" t="e">
        <f>'Formula Sheet'!D4163</f>
        <v>#N/A</v>
      </c>
      <c r="F4164" s="4" t="e">
        <v>#N/A</v>
      </c>
    </row>
    <row r="4165" spans="5:6" customFormat="1" hidden="1" x14ac:dyDescent="0.25">
      <c r="E4165" s="4" t="e">
        <f>'Formula Sheet'!D4164</f>
        <v>#N/A</v>
      </c>
      <c r="F4165" s="4" t="e">
        <v>#N/A</v>
      </c>
    </row>
    <row r="4166" spans="5:6" customFormat="1" hidden="1" x14ac:dyDescent="0.25">
      <c r="E4166" s="4" t="e">
        <f>'Formula Sheet'!D4165</f>
        <v>#N/A</v>
      </c>
      <c r="F4166" s="4" t="e">
        <v>#N/A</v>
      </c>
    </row>
    <row r="4167" spans="5:6" customFormat="1" hidden="1" x14ac:dyDescent="0.25">
      <c r="E4167" s="4" t="e">
        <f>'Formula Sheet'!D4166</f>
        <v>#N/A</v>
      </c>
      <c r="F4167" s="4" t="e">
        <v>#N/A</v>
      </c>
    </row>
    <row r="4168" spans="5:6" customFormat="1" hidden="1" x14ac:dyDescent="0.25">
      <c r="E4168" s="4" t="e">
        <f>'Formula Sheet'!D4167</f>
        <v>#N/A</v>
      </c>
      <c r="F4168" s="4" t="e">
        <v>#N/A</v>
      </c>
    </row>
    <row r="4169" spans="5:6" customFormat="1" hidden="1" x14ac:dyDescent="0.25">
      <c r="E4169" s="4" t="e">
        <f>'Formula Sheet'!D4168</f>
        <v>#N/A</v>
      </c>
      <c r="F4169" s="4" t="e">
        <v>#N/A</v>
      </c>
    </row>
    <row r="4170" spans="5:6" customFormat="1" hidden="1" x14ac:dyDescent="0.25">
      <c r="E4170" s="4" t="e">
        <f>'Formula Sheet'!D4169</f>
        <v>#N/A</v>
      </c>
      <c r="F4170" s="4" t="e">
        <v>#N/A</v>
      </c>
    </row>
    <row r="4171" spans="5:6" customFormat="1" hidden="1" x14ac:dyDescent="0.25">
      <c r="E4171" s="4" t="e">
        <f>'Formula Sheet'!D4170</f>
        <v>#N/A</v>
      </c>
      <c r="F4171" s="4" t="e">
        <v>#N/A</v>
      </c>
    </row>
    <row r="4172" spans="5:6" customFormat="1" hidden="1" x14ac:dyDescent="0.25">
      <c r="E4172" s="4" t="e">
        <f>'Formula Sheet'!D4171</f>
        <v>#N/A</v>
      </c>
      <c r="F4172" s="4" t="e">
        <v>#N/A</v>
      </c>
    </row>
    <row r="4173" spans="5:6" customFormat="1" hidden="1" x14ac:dyDescent="0.25">
      <c r="E4173" s="4" t="e">
        <f>'Formula Sheet'!D4172</f>
        <v>#N/A</v>
      </c>
      <c r="F4173" s="4" t="e">
        <v>#N/A</v>
      </c>
    </row>
    <row r="4174" spans="5:6" customFormat="1" hidden="1" x14ac:dyDescent="0.25">
      <c r="E4174" s="4" t="e">
        <f>'Formula Sheet'!D4173</f>
        <v>#N/A</v>
      </c>
      <c r="F4174" s="4" t="e">
        <v>#N/A</v>
      </c>
    </row>
    <row r="4175" spans="5:6" customFormat="1" hidden="1" x14ac:dyDescent="0.25">
      <c r="E4175" s="4" t="e">
        <f>'Formula Sheet'!D4174</f>
        <v>#N/A</v>
      </c>
      <c r="F4175" s="4" t="e">
        <v>#N/A</v>
      </c>
    </row>
    <row r="4176" spans="5:6" customFormat="1" hidden="1" x14ac:dyDescent="0.25">
      <c r="E4176" s="4" t="e">
        <f>'Formula Sheet'!D4175</f>
        <v>#N/A</v>
      </c>
      <c r="F4176" s="4" t="e">
        <v>#N/A</v>
      </c>
    </row>
    <row r="4177" spans="5:6" customFormat="1" hidden="1" x14ac:dyDescent="0.25">
      <c r="E4177" s="4" t="e">
        <f>'Formula Sheet'!D4176</f>
        <v>#N/A</v>
      </c>
      <c r="F4177" s="4" t="e">
        <v>#N/A</v>
      </c>
    </row>
    <row r="4178" spans="5:6" customFormat="1" hidden="1" x14ac:dyDescent="0.25">
      <c r="E4178" s="4" t="e">
        <f>'Formula Sheet'!D4177</f>
        <v>#N/A</v>
      </c>
      <c r="F4178" s="4" t="e">
        <v>#N/A</v>
      </c>
    </row>
    <row r="4179" spans="5:6" customFormat="1" hidden="1" x14ac:dyDescent="0.25">
      <c r="E4179" s="4" t="e">
        <f>'Formula Sheet'!D4178</f>
        <v>#N/A</v>
      </c>
      <c r="F4179" s="4" t="e">
        <v>#N/A</v>
      </c>
    </row>
    <row r="4180" spans="5:6" customFormat="1" hidden="1" x14ac:dyDescent="0.25">
      <c r="E4180" s="4" t="e">
        <f>'Formula Sheet'!D4179</f>
        <v>#N/A</v>
      </c>
      <c r="F4180" s="4" t="e">
        <v>#N/A</v>
      </c>
    </row>
    <row r="4181" spans="5:6" customFormat="1" hidden="1" x14ac:dyDescent="0.25">
      <c r="E4181" s="4" t="e">
        <f>'Formula Sheet'!D4180</f>
        <v>#N/A</v>
      </c>
      <c r="F4181" s="4" t="e">
        <v>#N/A</v>
      </c>
    </row>
    <row r="4182" spans="5:6" customFormat="1" hidden="1" x14ac:dyDescent="0.25">
      <c r="E4182" s="4" t="e">
        <f>'Formula Sheet'!D4181</f>
        <v>#N/A</v>
      </c>
      <c r="F4182" s="4" t="e">
        <v>#N/A</v>
      </c>
    </row>
    <row r="4183" spans="5:6" customFormat="1" hidden="1" x14ac:dyDescent="0.25">
      <c r="E4183" s="4" t="e">
        <f>'Formula Sheet'!D4182</f>
        <v>#N/A</v>
      </c>
      <c r="F4183" s="4" t="e">
        <v>#N/A</v>
      </c>
    </row>
    <row r="4184" spans="5:6" customFormat="1" hidden="1" x14ac:dyDescent="0.25">
      <c r="E4184" s="4" t="e">
        <f>'Formula Sheet'!D4183</f>
        <v>#N/A</v>
      </c>
      <c r="F4184" s="4" t="e">
        <v>#N/A</v>
      </c>
    </row>
    <row r="4185" spans="5:6" customFormat="1" hidden="1" x14ac:dyDescent="0.25">
      <c r="E4185" s="4" t="e">
        <f>'Formula Sheet'!D4184</f>
        <v>#N/A</v>
      </c>
      <c r="F4185" s="4" t="e">
        <v>#N/A</v>
      </c>
    </row>
    <row r="4186" spans="5:6" customFormat="1" hidden="1" x14ac:dyDescent="0.25">
      <c r="E4186" s="4" t="e">
        <f>'Formula Sheet'!D4185</f>
        <v>#N/A</v>
      </c>
      <c r="F4186" s="4" t="e">
        <v>#N/A</v>
      </c>
    </row>
    <row r="4187" spans="5:6" customFormat="1" hidden="1" x14ac:dyDescent="0.25">
      <c r="E4187" s="4" t="e">
        <f>'Formula Sheet'!D4186</f>
        <v>#N/A</v>
      </c>
      <c r="F4187" s="4" t="e">
        <v>#N/A</v>
      </c>
    </row>
    <row r="4188" spans="5:6" customFormat="1" hidden="1" x14ac:dyDescent="0.25">
      <c r="E4188" s="4" t="e">
        <f>'Formula Sheet'!D4187</f>
        <v>#N/A</v>
      </c>
      <c r="F4188" s="4" t="e">
        <v>#N/A</v>
      </c>
    </row>
    <row r="4189" spans="5:6" customFormat="1" hidden="1" x14ac:dyDescent="0.25">
      <c r="E4189" s="4" t="e">
        <f>'Formula Sheet'!D4188</f>
        <v>#N/A</v>
      </c>
      <c r="F4189" s="4" t="e">
        <v>#N/A</v>
      </c>
    </row>
    <row r="4190" spans="5:6" customFormat="1" hidden="1" x14ac:dyDescent="0.25">
      <c r="E4190" s="4" t="e">
        <f>'Formula Sheet'!D4189</f>
        <v>#N/A</v>
      </c>
      <c r="F4190" s="4" t="e">
        <v>#N/A</v>
      </c>
    </row>
    <row r="4191" spans="5:6" customFormat="1" hidden="1" x14ac:dyDescent="0.25">
      <c r="E4191" s="4" t="e">
        <f>'Formula Sheet'!D4190</f>
        <v>#N/A</v>
      </c>
      <c r="F4191" s="4" t="e">
        <v>#N/A</v>
      </c>
    </row>
    <row r="4192" spans="5:6" customFormat="1" hidden="1" x14ac:dyDescent="0.25">
      <c r="E4192" s="4" t="e">
        <f>'Formula Sheet'!D4191</f>
        <v>#N/A</v>
      </c>
      <c r="F4192" s="4" t="e">
        <v>#N/A</v>
      </c>
    </row>
    <row r="4193" spans="5:6" customFormat="1" hidden="1" x14ac:dyDescent="0.25">
      <c r="E4193" s="4" t="e">
        <f>'Formula Sheet'!D4192</f>
        <v>#N/A</v>
      </c>
      <c r="F4193" s="4" t="e">
        <v>#N/A</v>
      </c>
    </row>
    <row r="4194" spans="5:6" customFormat="1" hidden="1" x14ac:dyDescent="0.25">
      <c r="E4194" s="4" t="e">
        <f>'Formula Sheet'!D4193</f>
        <v>#N/A</v>
      </c>
      <c r="F4194" s="4" t="e">
        <v>#N/A</v>
      </c>
    </row>
    <row r="4195" spans="5:6" customFormat="1" hidden="1" x14ac:dyDescent="0.25">
      <c r="E4195" s="4" t="e">
        <f>'Formula Sheet'!D4194</f>
        <v>#N/A</v>
      </c>
      <c r="F4195" s="4" t="e">
        <v>#N/A</v>
      </c>
    </row>
    <row r="4196" spans="5:6" customFormat="1" hidden="1" x14ac:dyDescent="0.25">
      <c r="E4196" s="4" t="e">
        <f>'Formula Sheet'!D4195</f>
        <v>#N/A</v>
      </c>
      <c r="F4196" s="4" t="e">
        <v>#N/A</v>
      </c>
    </row>
    <row r="4197" spans="5:6" customFormat="1" hidden="1" x14ac:dyDescent="0.25">
      <c r="E4197" s="4" t="e">
        <f>'Formula Sheet'!D4196</f>
        <v>#N/A</v>
      </c>
      <c r="F4197" s="4" t="e">
        <v>#N/A</v>
      </c>
    </row>
    <row r="4198" spans="5:6" customFormat="1" hidden="1" x14ac:dyDescent="0.25">
      <c r="E4198" s="4" t="e">
        <f>'Formula Sheet'!D4197</f>
        <v>#N/A</v>
      </c>
      <c r="F4198" s="4" t="e">
        <v>#N/A</v>
      </c>
    </row>
    <row r="4199" spans="5:6" customFormat="1" hidden="1" x14ac:dyDescent="0.25">
      <c r="E4199" s="4" t="e">
        <f>'Formula Sheet'!D4198</f>
        <v>#N/A</v>
      </c>
      <c r="F4199" s="4" t="e">
        <v>#N/A</v>
      </c>
    </row>
    <row r="4200" spans="5:6" customFormat="1" hidden="1" x14ac:dyDescent="0.25">
      <c r="E4200" s="4" t="e">
        <f>'Formula Sheet'!D4199</f>
        <v>#N/A</v>
      </c>
      <c r="F4200" s="4" t="e">
        <v>#N/A</v>
      </c>
    </row>
    <row r="4201" spans="5:6" customFormat="1" hidden="1" x14ac:dyDescent="0.25">
      <c r="E4201" s="4" t="e">
        <f>'Formula Sheet'!D4200</f>
        <v>#N/A</v>
      </c>
      <c r="F4201" s="4" t="e">
        <v>#N/A</v>
      </c>
    </row>
    <row r="4202" spans="5:6" customFormat="1" hidden="1" x14ac:dyDescent="0.25">
      <c r="E4202" s="4" t="e">
        <f>'Formula Sheet'!D4201</f>
        <v>#N/A</v>
      </c>
      <c r="F4202" s="4" t="e">
        <v>#N/A</v>
      </c>
    </row>
    <row r="4203" spans="5:6" customFormat="1" hidden="1" x14ac:dyDescent="0.25">
      <c r="E4203" s="4" t="e">
        <f>'Formula Sheet'!D4202</f>
        <v>#N/A</v>
      </c>
      <c r="F4203" s="4" t="e">
        <v>#N/A</v>
      </c>
    </row>
    <row r="4204" spans="5:6" customFormat="1" hidden="1" x14ac:dyDescent="0.25">
      <c r="E4204" s="4" t="e">
        <f>'Formula Sheet'!D4203</f>
        <v>#N/A</v>
      </c>
      <c r="F4204" s="4" t="e">
        <v>#N/A</v>
      </c>
    </row>
    <row r="4205" spans="5:6" customFormat="1" hidden="1" x14ac:dyDescent="0.25">
      <c r="E4205" s="4" t="e">
        <f>'Formula Sheet'!D4204</f>
        <v>#N/A</v>
      </c>
      <c r="F4205" s="4" t="e">
        <v>#N/A</v>
      </c>
    </row>
    <row r="4206" spans="5:6" customFormat="1" hidden="1" x14ac:dyDescent="0.25">
      <c r="E4206" s="4" t="e">
        <f>'Formula Sheet'!D4205</f>
        <v>#N/A</v>
      </c>
      <c r="F4206" s="4" t="e">
        <v>#N/A</v>
      </c>
    </row>
    <row r="4207" spans="5:6" customFormat="1" hidden="1" x14ac:dyDescent="0.25">
      <c r="E4207" s="4" t="e">
        <f>'Formula Sheet'!D4206</f>
        <v>#N/A</v>
      </c>
      <c r="F4207" s="4" t="e">
        <v>#N/A</v>
      </c>
    </row>
    <row r="4208" spans="5:6" customFormat="1" hidden="1" x14ac:dyDescent="0.25">
      <c r="E4208" s="4" t="e">
        <f>'Formula Sheet'!D4207</f>
        <v>#N/A</v>
      </c>
      <c r="F4208" s="4" t="e">
        <v>#N/A</v>
      </c>
    </row>
    <row r="4209" spans="5:6" customFormat="1" hidden="1" x14ac:dyDescent="0.25">
      <c r="E4209" s="4" t="e">
        <f>'Formula Sheet'!D4208</f>
        <v>#N/A</v>
      </c>
      <c r="F4209" s="4" t="e">
        <v>#N/A</v>
      </c>
    </row>
    <row r="4210" spans="5:6" customFormat="1" hidden="1" x14ac:dyDescent="0.25">
      <c r="E4210" s="4" t="e">
        <f>'Formula Sheet'!D4209</f>
        <v>#N/A</v>
      </c>
      <c r="F4210" s="4" t="e">
        <v>#N/A</v>
      </c>
    </row>
    <row r="4211" spans="5:6" customFormat="1" hidden="1" x14ac:dyDescent="0.25">
      <c r="E4211" s="4" t="e">
        <f>'Formula Sheet'!D4210</f>
        <v>#N/A</v>
      </c>
      <c r="F4211" s="4" t="e">
        <v>#N/A</v>
      </c>
    </row>
    <row r="4212" spans="5:6" customFormat="1" hidden="1" x14ac:dyDescent="0.25">
      <c r="E4212" s="4" t="e">
        <f>'Formula Sheet'!D4211</f>
        <v>#N/A</v>
      </c>
      <c r="F4212" s="4" t="e">
        <v>#N/A</v>
      </c>
    </row>
    <row r="4213" spans="5:6" customFormat="1" hidden="1" x14ac:dyDescent="0.25">
      <c r="E4213" s="4" t="e">
        <f>'Formula Sheet'!D4212</f>
        <v>#N/A</v>
      </c>
      <c r="F4213" s="4" t="e">
        <v>#N/A</v>
      </c>
    </row>
    <row r="4214" spans="5:6" customFormat="1" hidden="1" x14ac:dyDescent="0.25">
      <c r="E4214" s="4" t="e">
        <f>'Formula Sheet'!D4213</f>
        <v>#N/A</v>
      </c>
      <c r="F4214" s="4" t="e">
        <v>#N/A</v>
      </c>
    </row>
    <row r="4215" spans="5:6" customFormat="1" hidden="1" x14ac:dyDescent="0.25">
      <c r="E4215" s="4" t="e">
        <f>'Formula Sheet'!D4214</f>
        <v>#N/A</v>
      </c>
      <c r="F4215" s="4" t="e">
        <v>#N/A</v>
      </c>
    </row>
    <row r="4216" spans="5:6" customFormat="1" hidden="1" x14ac:dyDescent="0.25">
      <c r="E4216" s="4" t="e">
        <f>'Formula Sheet'!D4215</f>
        <v>#N/A</v>
      </c>
      <c r="F4216" s="4" t="e">
        <v>#N/A</v>
      </c>
    </row>
    <row r="4217" spans="5:6" customFormat="1" hidden="1" x14ac:dyDescent="0.25">
      <c r="E4217" s="4" t="e">
        <f>'Formula Sheet'!D4216</f>
        <v>#N/A</v>
      </c>
      <c r="F4217" s="4" t="e">
        <v>#N/A</v>
      </c>
    </row>
    <row r="4218" spans="5:6" customFormat="1" hidden="1" x14ac:dyDescent="0.25">
      <c r="E4218" s="4" t="e">
        <f>'Formula Sheet'!D4217</f>
        <v>#N/A</v>
      </c>
      <c r="F4218" s="4" t="e">
        <v>#N/A</v>
      </c>
    </row>
    <row r="4219" spans="5:6" customFormat="1" hidden="1" x14ac:dyDescent="0.25">
      <c r="E4219" s="4" t="e">
        <f>'Formula Sheet'!D4218</f>
        <v>#N/A</v>
      </c>
      <c r="F4219" s="4" t="e">
        <v>#N/A</v>
      </c>
    </row>
    <row r="4220" spans="5:6" customFormat="1" hidden="1" x14ac:dyDescent="0.25">
      <c r="E4220" s="4" t="e">
        <f>'Formula Sheet'!D4219</f>
        <v>#N/A</v>
      </c>
      <c r="F4220" s="4" t="e">
        <v>#N/A</v>
      </c>
    </row>
    <row r="4221" spans="5:6" customFormat="1" hidden="1" x14ac:dyDescent="0.25">
      <c r="E4221" s="4" t="e">
        <f>'Formula Sheet'!D4220</f>
        <v>#N/A</v>
      </c>
      <c r="F4221" s="4" t="e">
        <v>#N/A</v>
      </c>
    </row>
    <row r="4222" spans="5:6" customFormat="1" hidden="1" x14ac:dyDescent="0.25">
      <c r="E4222" s="4" t="e">
        <f>'Formula Sheet'!D4221</f>
        <v>#N/A</v>
      </c>
      <c r="F4222" s="4" t="e">
        <v>#N/A</v>
      </c>
    </row>
    <row r="4223" spans="5:6" customFormat="1" hidden="1" x14ac:dyDescent="0.25">
      <c r="E4223" s="4" t="e">
        <f>'Formula Sheet'!D4222</f>
        <v>#N/A</v>
      </c>
      <c r="F4223" s="4" t="e">
        <v>#N/A</v>
      </c>
    </row>
    <row r="4224" spans="5:6" customFormat="1" hidden="1" x14ac:dyDescent="0.25">
      <c r="E4224" s="4" t="e">
        <f>'Formula Sheet'!D4223</f>
        <v>#N/A</v>
      </c>
      <c r="F4224" s="4" t="e">
        <v>#N/A</v>
      </c>
    </row>
    <row r="4225" spans="5:6" customFormat="1" hidden="1" x14ac:dyDescent="0.25">
      <c r="E4225" s="4" t="e">
        <f>'Formula Sheet'!D4224</f>
        <v>#N/A</v>
      </c>
      <c r="F4225" s="4" t="e">
        <v>#N/A</v>
      </c>
    </row>
    <row r="4226" spans="5:6" customFormat="1" hidden="1" x14ac:dyDescent="0.25">
      <c r="E4226" s="4" t="e">
        <f>'Formula Sheet'!D4225</f>
        <v>#N/A</v>
      </c>
      <c r="F4226" s="4" t="e">
        <v>#N/A</v>
      </c>
    </row>
    <row r="4227" spans="5:6" customFormat="1" hidden="1" x14ac:dyDescent="0.25">
      <c r="E4227" s="4" t="e">
        <f>'Formula Sheet'!D4226</f>
        <v>#N/A</v>
      </c>
      <c r="F4227" s="4" t="e">
        <v>#N/A</v>
      </c>
    </row>
    <row r="4228" spans="5:6" customFormat="1" hidden="1" x14ac:dyDescent="0.25">
      <c r="E4228" s="4" t="e">
        <f>'Formula Sheet'!D4227</f>
        <v>#N/A</v>
      </c>
      <c r="F4228" s="4" t="e">
        <v>#N/A</v>
      </c>
    </row>
    <row r="4229" spans="5:6" customFormat="1" hidden="1" x14ac:dyDescent="0.25">
      <c r="E4229" s="4" t="e">
        <f>'Formula Sheet'!D4228</f>
        <v>#N/A</v>
      </c>
      <c r="F4229" s="4" t="e">
        <v>#N/A</v>
      </c>
    </row>
    <row r="4230" spans="5:6" customFormat="1" hidden="1" x14ac:dyDescent="0.25">
      <c r="E4230" s="4" t="e">
        <f>'Formula Sheet'!D4229</f>
        <v>#N/A</v>
      </c>
      <c r="F4230" s="4" t="e">
        <v>#N/A</v>
      </c>
    </row>
    <row r="4231" spans="5:6" customFormat="1" hidden="1" x14ac:dyDescent="0.25">
      <c r="E4231" s="4" t="e">
        <f>'Formula Sheet'!D4230</f>
        <v>#N/A</v>
      </c>
      <c r="F4231" s="4" t="e">
        <v>#N/A</v>
      </c>
    </row>
    <row r="4232" spans="5:6" customFormat="1" hidden="1" x14ac:dyDescent="0.25">
      <c r="E4232" s="4" t="e">
        <f>'Formula Sheet'!D4231</f>
        <v>#N/A</v>
      </c>
      <c r="F4232" s="4" t="e">
        <v>#N/A</v>
      </c>
    </row>
    <row r="4233" spans="5:6" customFormat="1" hidden="1" x14ac:dyDescent="0.25">
      <c r="E4233" s="4" t="e">
        <f>'Formula Sheet'!D4232</f>
        <v>#N/A</v>
      </c>
      <c r="F4233" s="4" t="e">
        <v>#N/A</v>
      </c>
    </row>
    <row r="4234" spans="5:6" customFormat="1" hidden="1" x14ac:dyDescent="0.25">
      <c r="E4234" s="4" t="e">
        <f>'Formula Sheet'!D4233</f>
        <v>#N/A</v>
      </c>
      <c r="F4234" s="4" t="e">
        <v>#N/A</v>
      </c>
    </row>
    <row r="4235" spans="5:6" customFormat="1" hidden="1" x14ac:dyDescent="0.25">
      <c r="E4235" s="4" t="e">
        <f>'Formula Sheet'!D4234</f>
        <v>#N/A</v>
      </c>
      <c r="F4235" s="4" t="e">
        <v>#N/A</v>
      </c>
    </row>
    <row r="4236" spans="5:6" customFormat="1" hidden="1" x14ac:dyDescent="0.25">
      <c r="E4236" s="4" t="e">
        <f>'Formula Sheet'!D4235</f>
        <v>#N/A</v>
      </c>
      <c r="F4236" s="4" t="e">
        <v>#N/A</v>
      </c>
    </row>
    <row r="4237" spans="5:6" customFormat="1" hidden="1" x14ac:dyDescent="0.25">
      <c r="E4237" s="4" t="e">
        <f>'Formula Sheet'!D4236</f>
        <v>#N/A</v>
      </c>
      <c r="F4237" s="4" t="e">
        <v>#N/A</v>
      </c>
    </row>
    <row r="4238" spans="5:6" customFormat="1" hidden="1" x14ac:dyDescent="0.25">
      <c r="E4238" s="4" t="e">
        <f>'Formula Sheet'!D4237</f>
        <v>#N/A</v>
      </c>
      <c r="F4238" s="4" t="e">
        <v>#N/A</v>
      </c>
    </row>
    <row r="4239" spans="5:6" customFormat="1" hidden="1" x14ac:dyDescent="0.25">
      <c r="E4239" s="4" t="e">
        <f>'Formula Sheet'!D4238</f>
        <v>#N/A</v>
      </c>
      <c r="F4239" s="4" t="e">
        <v>#N/A</v>
      </c>
    </row>
    <row r="4240" spans="5:6" customFormat="1" hidden="1" x14ac:dyDescent="0.25">
      <c r="E4240" s="4" t="e">
        <f>'Formula Sheet'!D4239</f>
        <v>#N/A</v>
      </c>
      <c r="F4240" s="4" t="e">
        <v>#N/A</v>
      </c>
    </row>
    <row r="4241" spans="5:6" customFormat="1" hidden="1" x14ac:dyDescent="0.25">
      <c r="E4241" s="4" t="e">
        <f>'Formula Sheet'!D4240</f>
        <v>#N/A</v>
      </c>
      <c r="F4241" s="4" t="e">
        <v>#N/A</v>
      </c>
    </row>
    <row r="4242" spans="5:6" customFormat="1" hidden="1" x14ac:dyDescent="0.25">
      <c r="E4242" s="4" t="e">
        <f>'Formula Sheet'!D4241</f>
        <v>#N/A</v>
      </c>
      <c r="F4242" s="4" t="e">
        <v>#N/A</v>
      </c>
    </row>
    <row r="4243" spans="5:6" customFormat="1" hidden="1" x14ac:dyDescent="0.25">
      <c r="E4243" s="4" t="e">
        <f>'Formula Sheet'!D4242</f>
        <v>#N/A</v>
      </c>
      <c r="F4243" s="4" t="e">
        <v>#N/A</v>
      </c>
    </row>
    <row r="4244" spans="5:6" customFormat="1" hidden="1" x14ac:dyDescent="0.25">
      <c r="E4244" s="4" t="e">
        <f>'Formula Sheet'!D4243</f>
        <v>#N/A</v>
      </c>
      <c r="F4244" s="4" t="e">
        <v>#N/A</v>
      </c>
    </row>
    <row r="4245" spans="5:6" customFormat="1" hidden="1" x14ac:dyDescent="0.25">
      <c r="E4245" s="4" t="e">
        <f>'Formula Sheet'!D4244</f>
        <v>#N/A</v>
      </c>
      <c r="F4245" s="4" t="e">
        <v>#N/A</v>
      </c>
    </row>
    <row r="4246" spans="5:6" customFormat="1" hidden="1" x14ac:dyDescent="0.25">
      <c r="E4246" s="4" t="e">
        <f>'Formula Sheet'!D4245</f>
        <v>#N/A</v>
      </c>
      <c r="F4246" s="4" t="e">
        <v>#N/A</v>
      </c>
    </row>
    <row r="4247" spans="5:6" customFormat="1" hidden="1" x14ac:dyDescent="0.25">
      <c r="E4247" s="4" t="e">
        <f>'Formula Sheet'!D4246</f>
        <v>#N/A</v>
      </c>
      <c r="F4247" s="4" t="e">
        <v>#N/A</v>
      </c>
    </row>
    <row r="4248" spans="5:6" customFormat="1" hidden="1" x14ac:dyDescent="0.25">
      <c r="E4248" s="4" t="e">
        <f>'Formula Sheet'!D4247</f>
        <v>#N/A</v>
      </c>
      <c r="F4248" s="4" t="e">
        <v>#N/A</v>
      </c>
    </row>
    <row r="4249" spans="5:6" customFormat="1" hidden="1" x14ac:dyDescent="0.25">
      <c r="E4249" s="4" t="e">
        <f>'Formula Sheet'!D4248</f>
        <v>#N/A</v>
      </c>
      <c r="F4249" s="4" t="e">
        <v>#N/A</v>
      </c>
    </row>
    <row r="4250" spans="5:6" customFormat="1" hidden="1" x14ac:dyDescent="0.25">
      <c r="E4250" s="4" t="e">
        <f>'Formula Sheet'!D4249</f>
        <v>#N/A</v>
      </c>
      <c r="F4250" s="4" t="e">
        <v>#N/A</v>
      </c>
    </row>
    <row r="4251" spans="5:6" customFormat="1" hidden="1" x14ac:dyDescent="0.25">
      <c r="E4251" s="4" t="e">
        <f>'Formula Sheet'!D4250</f>
        <v>#N/A</v>
      </c>
      <c r="F4251" s="4" t="e">
        <v>#N/A</v>
      </c>
    </row>
    <row r="4252" spans="5:6" customFormat="1" hidden="1" x14ac:dyDescent="0.25">
      <c r="E4252" s="4" t="e">
        <f>'Formula Sheet'!D4251</f>
        <v>#N/A</v>
      </c>
      <c r="F4252" s="4" t="e">
        <v>#N/A</v>
      </c>
    </row>
    <row r="4253" spans="5:6" customFormat="1" hidden="1" x14ac:dyDescent="0.25">
      <c r="E4253" s="4" t="e">
        <f>'Formula Sheet'!D4252</f>
        <v>#N/A</v>
      </c>
      <c r="F4253" s="4" t="e">
        <v>#N/A</v>
      </c>
    </row>
    <row r="4254" spans="5:6" customFormat="1" hidden="1" x14ac:dyDescent="0.25">
      <c r="E4254" s="4" t="e">
        <f>'Formula Sheet'!D4253</f>
        <v>#N/A</v>
      </c>
      <c r="F4254" s="4" t="e">
        <v>#N/A</v>
      </c>
    </row>
    <row r="4255" spans="5:6" customFormat="1" hidden="1" x14ac:dyDescent="0.25">
      <c r="E4255" s="4" t="e">
        <f>'Formula Sheet'!D4254</f>
        <v>#N/A</v>
      </c>
      <c r="F4255" s="4" t="e">
        <v>#N/A</v>
      </c>
    </row>
    <row r="4256" spans="5:6" customFormat="1" hidden="1" x14ac:dyDescent="0.25">
      <c r="E4256" s="4" t="e">
        <f>'Formula Sheet'!D4255</f>
        <v>#N/A</v>
      </c>
      <c r="F4256" s="4" t="e">
        <v>#N/A</v>
      </c>
    </row>
    <row r="4257" spans="5:6" customFormat="1" hidden="1" x14ac:dyDescent="0.25">
      <c r="E4257" s="4" t="e">
        <f>'Formula Sheet'!D4256</f>
        <v>#N/A</v>
      </c>
      <c r="F4257" s="4" t="e">
        <v>#N/A</v>
      </c>
    </row>
    <row r="4258" spans="5:6" customFormat="1" hidden="1" x14ac:dyDescent="0.25">
      <c r="E4258" s="4" t="e">
        <f>'Formula Sheet'!D4257</f>
        <v>#N/A</v>
      </c>
      <c r="F4258" s="4" t="e">
        <v>#N/A</v>
      </c>
    </row>
    <row r="4259" spans="5:6" customFormat="1" hidden="1" x14ac:dyDescent="0.25">
      <c r="E4259" s="4" t="e">
        <f>'Formula Sheet'!D4258</f>
        <v>#N/A</v>
      </c>
      <c r="F4259" s="4" t="e">
        <v>#N/A</v>
      </c>
    </row>
    <row r="4260" spans="5:6" customFormat="1" hidden="1" x14ac:dyDescent="0.25">
      <c r="E4260" s="4" t="e">
        <f>'Formula Sheet'!D4259</f>
        <v>#N/A</v>
      </c>
      <c r="F4260" s="4" t="e">
        <v>#N/A</v>
      </c>
    </row>
    <row r="4261" spans="5:6" customFormat="1" hidden="1" x14ac:dyDescent="0.25">
      <c r="E4261" s="4" t="e">
        <f>'Formula Sheet'!D4260</f>
        <v>#N/A</v>
      </c>
      <c r="F4261" s="4" t="e">
        <v>#N/A</v>
      </c>
    </row>
    <row r="4262" spans="5:6" customFormat="1" hidden="1" x14ac:dyDescent="0.25">
      <c r="E4262" s="4" t="e">
        <f>'Formula Sheet'!D4261</f>
        <v>#N/A</v>
      </c>
      <c r="F4262" s="4" t="e">
        <v>#N/A</v>
      </c>
    </row>
    <row r="4263" spans="5:6" customFormat="1" hidden="1" x14ac:dyDescent="0.25">
      <c r="E4263" s="4" t="e">
        <f>'Formula Sheet'!D4262</f>
        <v>#N/A</v>
      </c>
      <c r="F4263" s="4" t="e">
        <v>#N/A</v>
      </c>
    </row>
    <row r="4264" spans="5:6" customFormat="1" hidden="1" x14ac:dyDescent="0.25">
      <c r="E4264" s="4" t="e">
        <f>'Formula Sheet'!D4263</f>
        <v>#N/A</v>
      </c>
      <c r="F4264" s="4" t="e">
        <v>#N/A</v>
      </c>
    </row>
    <row r="4265" spans="5:6" customFormat="1" hidden="1" x14ac:dyDescent="0.25">
      <c r="E4265" s="4" t="e">
        <f>'Formula Sheet'!D4264</f>
        <v>#N/A</v>
      </c>
      <c r="F4265" s="4" t="e">
        <v>#N/A</v>
      </c>
    </row>
    <row r="4266" spans="5:6" customFormat="1" hidden="1" x14ac:dyDescent="0.25">
      <c r="E4266" s="4" t="e">
        <f>'Formula Sheet'!D4265</f>
        <v>#N/A</v>
      </c>
      <c r="F4266" s="4" t="e">
        <v>#N/A</v>
      </c>
    </row>
    <row r="4267" spans="5:6" customFormat="1" hidden="1" x14ac:dyDescent="0.25">
      <c r="E4267" s="4" t="e">
        <f>'Formula Sheet'!D4266</f>
        <v>#N/A</v>
      </c>
      <c r="F4267" s="4" t="e">
        <v>#N/A</v>
      </c>
    </row>
    <row r="4268" spans="5:6" customFormat="1" hidden="1" x14ac:dyDescent="0.25">
      <c r="E4268" s="4" t="e">
        <f>'Formula Sheet'!D4267</f>
        <v>#N/A</v>
      </c>
      <c r="F4268" s="4" t="e">
        <v>#N/A</v>
      </c>
    </row>
    <row r="4269" spans="5:6" customFormat="1" hidden="1" x14ac:dyDescent="0.25">
      <c r="E4269" s="4" t="e">
        <f>'Formula Sheet'!D4268</f>
        <v>#N/A</v>
      </c>
      <c r="F4269" s="4" t="e">
        <v>#N/A</v>
      </c>
    </row>
    <row r="4270" spans="5:6" customFormat="1" hidden="1" x14ac:dyDescent="0.25">
      <c r="E4270" s="4" t="e">
        <f>'Formula Sheet'!D4269</f>
        <v>#N/A</v>
      </c>
      <c r="F4270" s="4" t="e">
        <v>#N/A</v>
      </c>
    </row>
    <row r="4271" spans="5:6" customFormat="1" hidden="1" x14ac:dyDescent="0.25">
      <c r="E4271" s="4" t="e">
        <f>'Formula Sheet'!D4270</f>
        <v>#N/A</v>
      </c>
      <c r="F4271" s="4" t="e">
        <v>#N/A</v>
      </c>
    </row>
    <row r="4272" spans="5:6" customFormat="1" hidden="1" x14ac:dyDescent="0.25">
      <c r="E4272" s="4" t="e">
        <f>'Formula Sheet'!D4271</f>
        <v>#N/A</v>
      </c>
      <c r="F4272" s="4" t="e">
        <v>#N/A</v>
      </c>
    </row>
    <row r="4273" spans="5:6" customFormat="1" hidden="1" x14ac:dyDescent="0.25">
      <c r="E4273" s="4" t="e">
        <f>'Formula Sheet'!D4272</f>
        <v>#N/A</v>
      </c>
      <c r="F4273" s="4" t="e">
        <v>#N/A</v>
      </c>
    </row>
    <row r="4274" spans="5:6" customFormat="1" hidden="1" x14ac:dyDescent="0.25">
      <c r="E4274" s="4" t="e">
        <f>'Formula Sheet'!D4273</f>
        <v>#N/A</v>
      </c>
      <c r="F4274" s="4" t="e">
        <v>#N/A</v>
      </c>
    </row>
    <row r="4275" spans="5:6" customFormat="1" hidden="1" x14ac:dyDescent="0.25">
      <c r="E4275" s="4" t="e">
        <f>'Formula Sheet'!D4274</f>
        <v>#N/A</v>
      </c>
      <c r="F4275" s="4" t="e">
        <v>#N/A</v>
      </c>
    </row>
    <row r="4276" spans="5:6" customFormat="1" hidden="1" x14ac:dyDescent="0.25">
      <c r="E4276" s="4" t="e">
        <f>'Formula Sheet'!D4275</f>
        <v>#N/A</v>
      </c>
      <c r="F4276" s="4" t="e">
        <v>#N/A</v>
      </c>
    </row>
    <row r="4277" spans="5:6" customFormat="1" hidden="1" x14ac:dyDescent="0.25">
      <c r="E4277" s="4" t="e">
        <f>'Formula Sheet'!D4276</f>
        <v>#N/A</v>
      </c>
      <c r="F4277" s="4" t="e">
        <v>#N/A</v>
      </c>
    </row>
    <row r="4278" spans="5:6" customFormat="1" hidden="1" x14ac:dyDescent="0.25">
      <c r="E4278" s="4" t="e">
        <f>'Formula Sheet'!D4277</f>
        <v>#N/A</v>
      </c>
      <c r="F4278" s="4" t="e">
        <v>#N/A</v>
      </c>
    </row>
    <row r="4279" spans="5:6" customFormat="1" hidden="1" x14ac:dyDescent="0.25">
      <c r="E4279" s="4" t="e">
        <f>'Formula Sheet'!D4278</f>
        <v>#N/A</v>
      </c>
      <c r="F4279" s="4" t="e">
        <v>#N/A</v>
      </c>
    </row>
    <row r="4280" spans="5:6" customFormat="1" hidden="1" x14ac:dyDescent="0.25">
      <c r="E4280" s="4" t="e">
        <f>'Formula Sheet'!D4279</f>
        <v>#N/A</v>
      </c>
      <c r="F4280" s="4" t="e">
        <v>#N/A</v>
      </c>
    </row>
    <row r="4281" spans="5:6" customFormat="1" hidden="1" x14ac:dyDescent="0.25">
      <c r="E4281" s="4" t="e">
        <f>'Formula Sheet'!D4280</f>
        <v>#N/A</v>
      </c>
      <c r="F4281" s="4" t="e">
        <v>#N/A</v>
      </c>
    </row>
    <row r="4282" spans="5:6" customFormat="1" hidden="1" x14ac:dyDescent="0.25">
      <c r="E4282" s="4" t="e">
        <f>'Formula Sheet'!D4281</f>
        <v>#N/A</v>
      </c>
      <c r="F4282" s="4" t="e">
        <v>#N/A</v>
      </c>
    </row>
    <row r="4283" spans="5:6" customFormat="1" hidden="1" x14ac:dyDescent="0.25">
      <c r="E4283" s="4" t="e">
        <f>'Formula Sheet'!D4282</f>
        <v>#N/A</v>
      </c>
      <c r="F4283" s="4" t="e">
        <v>#N/A</v>
      </c>
    </row>
    <row r="4284" spans="5:6" customFormat="1" hidden="1" x14ac:dyDescent="0.25">
      <c r="E4284" s="4" t="e">
        <f>'Formula Sheet'!D4283</f>
        <v>#N/A</v>
      </c>
      <c r="F4284" s="4" t="e">
        <v>#N/A</v>
      </c>
    </row>
    <row r="4285" spans="5:6" customFormat="1" hidden="1" x14ac:dyDescent="0.25">
      <c r="E4285" s="4" t="e">
        <f>'Formula Sheet'!D4284</f>
        <v>#N/A</v>
      </c>
      <c r="F4285" s="4" t="e">
        <v>#N/A</v>
      </c>
    </row>
    <row r="4286" spans="5:6" customFormat="1" hidden="1" x14ac:dyDescent="0.25">
      <c r="E4286" s="4" t="e">
        <f>'Formula Sheet'!D4285</f>
        <v>#N/A</v>
      </c>
      <c r="F4286" s="4" t="e">
        <v>#N/A</v>
      </c>
    </row>
    <row r="4287" spans="5:6" customFormat="1" hidden="1" x14ac:dyDescent="0.25">
      <c r="E4287" s="4" t="e">
        <f>'Formula Sheet'!D4286</f>
        <v>#N/A</v>
      </c>
      <c r="F4287" s="4" t="e">
        <v>#N/A</v>
      </c>
    </row>
    <row r="4288" spans="5:6" customFormat="1" hidden="1" x14ac:dyDescent="0.25">
      <c r="E4288" s="4" t="e">
        <f>'Formula Sheet'!D4287</f>
        <v>#N/A</v>
      </c>
      <c r="F4288" s="4" t="e">
        <v>#N/A</v>
      </c>
    </row>
    <row r="4289" spans="5:6" customFormat="1" hidden="1" x14ac:dyDescent="0.25">
      <c r="E4289" s="4" t="e">
        <f>'Formula Sheet'!D4288</f>
        <v>#N/A</v>
      </c>
      <c r="F4289" s="4" t="e">
        <v>#N/A</v>
      </c>
    </row>
    <row r="4290" spans="5:6" customFormat="1" hidden="1" x14ac:dyDescent="0.25">
      <c r="E4290" s="4" t="e">
        <f>'Formula Sheet'!D4289</f>
        <v>#N/A</v>
      </c>
      <c r="F4290" s="4" t="e">
        <v>#N/A</v>
      </c>
    </row>
    <row r="4291" spans="5:6" customFormat="1" hidden="1" x14ac:dyDescent="0.25">
      <c r="E4291" s="4" t="e">
        <f>'Formula Sheet'!D4290</f>
        <v>#N/A</v>
      </c>
      <c r="F4291" s="4" t="e">
        <v>#N/A</v>
      </c>
    </row>
    <row r="4292" spans="5:6" customFormat="1" hidden="1" x14ac:dyDescent="0.25">
      <c r="E4292" s="4" t="e">
        <f>'Formula Sheet'!D4291</f>
        <v>#N/A</v>
      </c>
      <c r="F4292" s="4" t="e">
        <v>#N/A</v>
      </c>
    </row>
    <row r="4293" spans="5:6" customFormat="1" hidden="1" x14ac:dyDescent="0.25">
      <c r="E4293" s="4" t="e">
        <f>'Formula Sheet'!D4292</f>
        <v>#N/A</v>
      </c>
      <c r="F4293" s="4" t="e">
        <v>#N/A</v>
      </c>
    </row>
    <row r="4294" spans="5:6" customFormat="1" hidden="1" x14ac:dyDescent="0.25">
      <c r="E4294" s="4" t="e">
        <f>'Formula Sheet'!D4293</f>
        <v>#N/A</v>
      </c>
      <c r="F4294" s="4" t="e">
        <v>#N/A</v>
      </c>
    </row>
    <row r="4295" spans="5:6" customFormat="1" hidden="1" x14ac:dyDescent="0.25">
      <c r="E4295" s="4" t="e">
        <f>'Formula Sheet'!D4294</f>
        <v>#N/A</v>
      </c>
      <c r="F4295" s="4" t="e">
        <v>#N/A</v>
      </c>
    </row>
    <row r="4296" spans="5:6" customFormat="1" hidden="1" x14ac:dyDescent="0.25">
      <c r="E4296" s="4" t="e">
        <f>'Formula Sheet'!D4295</f>
        <v>#N/A</v>
      </c>
      <c r="F4296" s="4" t="e">
        <v>#N/A</v>
      </c>
    </row>
    <row r="4297" spans="5:6" customFormat="1" hidden="1" x14ac:dyDescent="0.25">
      <c r="E4297" s="4" t="e">
        <f>'Formula Sheet'!D4296</f>
        <v>#N/A</v>
      </c>
      <c r="F4297" s="4" t="e">
        <v>#N/A</v>
      </c>
    </row>
    <row r="4298" spans="5:6" customFormat="1" hidden="1" x14ac:dyDescent="0.25">
      <c r="E4298" s="4" t="e">
        <f>'Formula Sheet'!D4297</f>
        <v>#N/A</v>
      </c>
      <c r="F4298" s="4" t="e">
        <v>#N/A</v>
      </c>
    </row>
    <row r="4299" spans="5:6" customFormat="1" hidden="1" x14ac:dyDescent="0.25">
      <c r="E4299" s="4" t="e">
        <f>'Formula Sheet'!D4298</f>
        <v>#N/A</v>
      </c>
      <c r="F4299" s="4" t="e">
        <v>#N/A</v>
      </c>
    </row>
    <row r="4300" spans="5:6" customFormat="1" hidden="1" x14ac:dyDescent="0.25">
      <c r="E4300" s="4" t="e">
        <f>'Formula Sheet'!D4299</f>
        <v>#N/A</v>
      </c>
      <c r="F4300" s="4" t="e">
        <v>#N/A</v>
      </c>
    </row>
    <row r="4301" spans="5:6" customFormat="1" hidden="1" x14ac:dyDescent="0.25">
      <c r="E4301" s="4" t="e">
        <f>'Formula Sheet'!D4300</f>
        <v>#N/A</v>
      </c>
      <c r="F4301" s="4" t="e">
        <v>#N/A</v>
      </c>
    </row>
    <row r="4302" spans="5:6" customFormat="1" hidden="1" x14ac:dyDescent="0.25">
      <c r="E4302" s="4" t="e">
        <f>'Formula Sheet'!D4301</f>
        <v>#N/A</v>
      </c>
      <c r="F4302" s="4" t="e">
        <v>#N/A</v>
      </c>
    </row>
    <row r="4303" spans="5:6" customFormat="1" hidden="1" x14ac:dyDescent="0.25">
      <c r="E4303" s="4" t="e">
        <f>'Formula Sheet'!D4302</f>
        <v>#N/A</v>
      </c>
      <c r="F4303" s="4" t="e">
        <v>#N/A</v>
      </c>
    </row>
    <row r="4304" spans="5:6" customFormat="1" hidden="1" x14ac:dyDescent="0.25">
      <c r="E4304" s="4" t="e">
        <f>'Formula Sheet'!D4303</f>
        <v>#N/A</v>
      </c>
      <c r="F4304" s="4" t="e">
        <v>#N/A</v>
      </c>
    </row>
    <row r="4305" spans="5:6" customFormat="1" hidden="1" x14ac:dyDescent="0.25">
      <c r="E4305" s="4" t="e">
        <f>'Formula Sheet'!D4304</f>
        <v>#N/A</v>
      </c>
      <c r="F4305" s="4" t="e">
        <v>#N/A</v>
      </c>
    </row>
    <row r="4306" spans="5:6" customFormat="1" hidden="1" x14ac:dyDescent="0.25">
      <c r="E4306" s="4" t="e">
        <f>'Formula Sheet'!D4305</f>
        <v>#N/A</v>
      </c>
      <c r="F4306" s="4" t="e">
        <v>#N/A</v>
      </c>
    </row>
    <row r="4307" spans="5:6" customFormat="1" hidden="1" x14ac:dyDescent="0.25">
      <c r="E4307" s="4" t="e">
        <f>'Formula Sheet'!D4306</f>
        <v>#N/A</v>
      </c>
      <c r="F4307" s="4" t="e">
        <v>#N/A</v>
      </c>
    </row>
    <row r="4308" spans="5:6" customFormat="1" hidden="1" x14ac:dyDescent="0.25">
      <c r="E4308" s="4" t="e">
        <f>'Formula Sheet'!D4307</f>
        <v>#N/A</v>
      </c>
      <c r="F4308" s="4" t="e">
        <v>#N/A</v>
      </c>
    </row>
    <row r="4309" spans="5:6" customFormat="1" hidden="1" x14ac:dyDescent="0.25">
      <c r="E4309" s="4" t="e">
        <f>'Formula Sheet'!D4308</f>
        <v>#N/A</v>
      </c>
      <c r="F4309" s="4" t="e">
        <v>#N/A</v>
      </c>
    </row>
    <row r="4310" spans="5:6" customFormat="1" hidden="1" x14ac:dyDescent="0.25">
      <c r="E4310" s="4" t="e">
        <f>'Formula Sheet'!D4309</f>
        <v>#N/A</v>
      </c>
      <c r="F4310" s="4" t="e">
        <v>#N/A</v>
      </c>
    </row>
    <row r="4311" spans="5:6" customFormat="1" hidden="1" x14ac:dyDescent="0.25">
      <c r="E4311" s="4" t="e">
        <f>'Formula Sheet'!D4310</f>
        <v>#N/A</v>
      </c>
      <c r="F4311" s="4" t="e">
        <v>#N/A</v>
      </c>
    </row>
    <row r="4312" spans="5:6" customFormat="1" hidden="1" x14ac:dyDescent="0.25">
      <c r="E4312" s="4" t="e">
        <f>'Formula Sheet'!D4311</f>
        <v>#N/A</v>
      </c>
      <c r="F4312" s="4" t="e">
        <v>#N/A</v>
      </c>
    </row>
    <row r="4313" spans="5:6" customFormat="1" hidden="1" x14ac:dyDescent="0.25">
      <c r="E4313" s="4" t="e">
        <f>'Formula Sheet'!D4312</f>
        <v>#N/A</v>
      </c>
      <c r="F4313" s="4" t="e">
        <v>#N/A</v>
      </c>
    </row>
    <row r="4314" spans="5:6" customFormat="1" hidden="1" x14ac:dyDescent="0.25">
      <c r="E4314" s="4" t="e">
        <f>'Formula Sheet'!D4313</f>
        <v>#N/A</v>
      </c>
      <c r="F4314" s="4" t="e">
        <v>#N/A</v>
      </c>
    </row>
    <row r="4315" spans="5:6" customFormat="1" hidden="1" x14ac:dyDescent="0.25">
      <c r="E4315" s="4" t="e">
        <f>'Formula Sheet'!D4314</f>
        <v>#N/A</v>
      </c>
      <c r="F4315" s="4" t="e">
        <v>#N/A</v>
      </c>
    </row>
    <row r="4316" spans="5:6" customFormat="1" hidden="1" x14ac:dyDescent="0.25">
      <c r="E4316" s="4" t="e">
        <f>'Formula Sheet'!D4315</f>
        <v>#N/A</v>
      </c>
      <c r="F4316" s="4" t="e">
        <v>#N/A</v>
      </c>
    </row>
    <row r="4317" spans="5:6" customFormat="1" hidden="1" x14ac:dyDescent="0.25">
      <c r="E4317" s="4" t="e">
        <f>'Formula Sheet'!D4316</f>
        <v>#N/A</v>
      </c>
      <c r="F4317" s="4" t="e">
        <v>#N/A</v>
      </c>
    </row>
    <row r="4318" spans="5:6" customFormat="1" hidden="1" x14ac:dyDescent="0.25">
      <c r="E4318" s="4" t="e">
        <f>'Formula Sheet'!D4317</f>
        <v>#N/A</v>
      </c>
      <c r="F4318" s="4" t="e">
        <v>#N/A</v>
      </c>
    </row>
    <row r="4319" spans="5:6" customFormat="1" hidden="1" x14ac:dyDescent="0.25">
      <c r="E4319" s="4" t="e">
        <f>'Formula Sheet'!D4318</f>
        <v>#N/A</v>
      </c>
      <c r="F4319" s="4" t="e">
        <v>#N/A</v>
      </c>
    </row>
    <row r="4320" spans="5:6" customFormat="1" hidden="1" x14ac:dyDescent="0.25">
      <c r="E4320" s="4" t="e">
        <f>'Formula Sheet'!D4319</f>
        <v>#N/A</v>
      </c>
      <c r="F4320" s="4" t="e">
        <v>#N/A</v>
      </c>
    </row>
    <row r="4321" spans="5:6" customFormat="1" hidden="1" x14ac:dyDescent="0.25">
      <c r="E4321" s="4" t="e">
        <f>'Formula Sheet'!D4320</f>
        <v>#N/A</v>
      </c>
      <c r="F4321" s="4" t="e">
        <v>#N/A</v>
      </c>
    </row>
    <row r="4322" spans="5:6" customFormat="1" hidden="1" x14ac:dyDescent="0.25">
      <c r="E4322" s="4" t="e">
        <f>'Formula Sheet'!D4321</f>
        <v>#N/A</v>
      </c>
      <c r="F4322" s="4" t="e">
        <v>#N/A</v>
      </c>
    </row>
    <row r="4323" spans="5:6" customFormat="1" hidden="1" x14ac:dyDescent="0.25">
      <c r="E4323" s="4" t="e">
        <f>'Formula Sheet'!D4322</f>
        <v>#N/A</v>
      </c>
      <c r="F4323" s="4" t="e">
        <v>#N/A</v>
      </c>
    </row>
    <row r="4324" spans="5:6" customFormat="1" hidden="1" x14ac:dyDescent="0.25">
      <c r="E4324" s="4" t="e">
        <f>'Formula Sheet'!D4323</f>
        <v>#N/A</v>
      </c>
      <c r="F4324" s="4" t="e">
        <v>#N/A</v>
      </c>
    </row>
    <row r="4325" spans="5:6" customFormat="1" hidden="1" x14ac:dyDescent="0.25">
      <c r="E4325" s="4" t="e">
        <f>'Formula Sheet'!D4324</f>
        <v>#N/A</v>
      </c>
      <c r="F4325" s="4" t="e">
        <v>#N/A</v>
      </c>
    </row>
    <row r="4326" spans="5:6" customFormat="1" hidden="1" x14ac:dyDescent="0.25">
      <c r="E4326" s="4" t="e">
        <f>'Formula Sheet'!D4325</f>
        <v>#N/A</v>
      </c>
      <c r="F4326" s="4" t="e">
        <v>#N/A</v>
      </c>
    </row>
    <row r="4327" spans="5:6" customFormat="1" hidden="1" x14ac:dyDescent="0.25">
      <c r="E4327" s="4" t="e">
        <f>'Formula Sheet'!D4326</f>
        <v>#N/A</v>
      </c>
      <c r="F4327" s="4" t="e">
        <v>#N/A</v>
      </c>
    </row>
    <row r="4328" spans="5:6" customFormat="1" hidden="1" x14ac:dyDescent="0.25">
      <c r="E4328" s="4" t="e">
        <f>'Formula Sheet'!D4327</f>
        <v>#N/A</v>
      </c>
      <c r="F4328" s="4" t="e">
        <v>#N/A</v>
      </c>
    </row>
    <row r="4329" spans="5:6" customFormat="1" hidden="1" x14ac:dyDescent="0.25">
      <c r="E4329" s="4" t="e">
        <f>'Formula Sheet'!D4328</f>
        <v>#N/A</v>
      </c>
      <c r="F4329" s="4" t="e">
        <v>#N/A</v>
      </c>
    </row>
    <row r="4330" spans="5:6" customFormat="1" hidden="1" x14ac:dyDescent="0.25">
      <c r="E4330" s="4" t="e">
        <f>'Formula Sheet'!D4329</f>
        <v>#N/A</v>
      </c>
      <c r="F4330" s="4" t="e">
        <v>#N/A</v>
      </c>
    </row>
    <row r="4331" spans="5:6" customFormat="1" hidden="1" x14ac:dyDescent="0.25">
      <c r="E4331" s="4" t="e">
        <f>'Formula Sheet'!D4330</f>
        <v>#N/A</v>
      </c>
      <c r="F4331" s="4" t="e">
        <v>#N/A</v>
      </c>
    </row>
    <row r="4332" spans="5:6" customFormat="1" hidden="1" x14ac:dyDescent="0.25">
      <c r="E4332" s="4" t="e">
        <f>'Formula Sheet'!D4331</f>
        <v>#N/A</v>
      </c>
      <c r="F4332" s="4" t="e">
        <v>#N/A</v>
      </c>
    </row>
    <row r="4333" spans="5:6" customFormat="1" hidden="1" x14ac:dyDescent="0.25">
      <c r="E4333" s="4" t="e">
        <f>'Formula Sheet'!D4332</f>
        <v>#N/A</v>
      </c>
      <c r="F4333" s="4" t="e">
        <v>#N/A</v>
      </c>
    </row>
    <row r="4334" spans="5:6" customFormat="1" hidden="1" x14ac:dyDescent="0.25">
      <c r="E4334" s="4" t="e">
        <f>'Formula Sheet'!D4333</f>
        <v>#N/A</v>
      </c>
      <c r="F4334" s="4" t="e">
        <v>#N/A</v>
      </c>
    </row>
    <row r="4335" spans="5:6" customFormat="1" hidden="1" x14ac:dyDescent="0.25">
      <c r="E4335" s="4" t="e">
        <f>'Formula Sheet'!D4334</f>
        <v>#N/A</v>
      </c>
      <c r="F4335" s="4" t="e">
        <v>#N/A</v>
      </c>
    </row>
    <row r="4336" spans="5:6" customFormat="1" hidden="1" x14ac:dyDescent="0.25">
      <c r="E4336" s="4" t="e">
        <f>'Formula Sheet'!D4335</f>
        <v>#N/A</v>
      </c>
      <c r="F4336" s="4" t="e">
        <v>#N/A</v>
      </c>
    </row>
    <row r="4337" spans="5:6" customFormat="1" hidden="1" x14ac:dyDescent="0.25">
      <c r="E4337" s="4" t="e">
        <f>'Formula Sheet'!D4336</f>
        <v>#N/A</v>
      </c>
      <c r="F4337" s="4" t="e">
        <v>#N/A</v>
      </c>
    </row>
    <row r="4338" spans="5:6" customFormat="1" hidden="1" x14ac:dyDescent="0.25">
      <c r="E4338" s="4" t="e">
        <f>'Formula Sheet'!D4337</f>
        <v>#N/A</v>
      </c>
      <c r="F4338" s="4" t="e">
        <v>#N/A</v>
      </c>
    </row>
    <row r="4339" spans="5:6" customFormat="1" hidden="1" x14ac:dyDescent="0.25">
      <c r="E4339" s="4" t="e">
        <f>'Formula Sheet'!D4338</f>
        <v>#N/A</v>
      </c>
      <c r="F4339" s="4" t="e">
        <v>#N/A</v>
      </c>
    </row>
    <row r="4340" spans="5:6" customFormat="1" hidden="1" x14ac:dyDescent="0.25">
      <c r="E4340" s="4" t="e">
        <f>'Formula Sheet'!D4339</f>
        <v>#N/A</v>
      </c>
      <c r="F4340" s="4" t="e">
        <v>#N/A</v>
      </c>
    </row>
    <row r="4341" spans="5:6" customFormat="1" hidden="1" x14ac:dyDescent="0.25">
      <c r="E4341" s="4" t="e">
        <f>'Formula Sheet'!D4340</f>
        <v>#N/A</v>
      </c>
      <c r="F4341" s="4" t="e">
        <v>#N/A</v>
      </c>
    </row>
    <row r="4342" spans="5:6" customFormat="1" hidden="1" x14ac:dyDescent="0.25">
      <c r="E4342" s="4" t="e">
        <f>'Formula Sheet'!D4341</f>
        <v>#N/A</v>
      </c>
      <c r="F4342" s="4" t="e">
        <v>#N/A</v>
      </c>
    </row>
    <row r="4343" spans="5:6" customFormat="1" hidden="1" x14ac:dyDescent="0.25">
      <c r="E4343" s="4" t="e">
        <f>'Formula Sheet'!D4342</f>
        <v>#N/A</v>
      </c>
      <c r="F4343" s="4" t="e">
        <v>#N/A</v>
      </c>
    </row>
    <row r="4344" spans="5:6" customFormat="1" hidden="1" x14ac:dyDescent="0.25">
      <c r="E4344" s="4" t="e">
        <f>'Formula Sheet'!D4343</f>
        <v>#N/A</v>
      </c>
      <c r="F4344" s="4" t="e">
        <v>#N/A</v>
      </c>
    </row>
    <row r="4345" spans="5:6" customFormat="1" hidden="1" x14ac:dyDescent="0.25">
      <c r="E4345" s="4" t="e">
        <f>'Formula Sheet'!D4344</f>
        <v>#N/A</v>
      </c>
      <c r="F4345" s="4" t="e">
        <v>#N/A</v>
      </c>
    </row>
    <row r="4346" spans="5:6" customFormat="1" hidden="1" x14ac:dyDescent="0.25">
      <c r="E4346" s="4" t="e">
        <f>'Formula Sheet'!D4345</f>
        <v>#N/A</v>
      </c>
      <c r="F4346" s="4" t="e">
        <v>#N/A</v>
      </c>
    </row>
    <row r="4347" spans="5:6" customFormat="1" hidden="1" x14ac:dyDescent="0.25">
      <c r="E4347" s="4" t="e">
        <f>'Formula Sheet'!D4346</f>
        <v>#N/A</v>
      </c>
      <c r="F4347" s="4" t="e">
        <v>#N/A</v>
      </c>
    </row>
    <row r="4348" spans="5:6" customFormat="1" hidden="1" x14ac:dyDescent="0.25">
      <c r="E4348" s="4" t="e">
        <f>'Formula Sheet'!D4347</f>
        <v>#N/A</v>
      </c>
      <c r="F4348" s="4" t="e">
        <v>#N/A</v>
      </c>
    </row>
    <row r="4349" spans="5:6" customFormat="1" hidden="1" x14ac:dyDescent="0.25">
      <c r="E4349" s="4" t="e">
        <f>'Formula Sheet'!D4348</f>
        <v>#N/A</v>
      </c>
      <c r="F4349" s="4" t="e">
        <v>#N/A</v>
      </c>
    </row>
    <row r="4350" spans="5:6" customFormat="1" hidden="1" x14ac:dyDescent="0.25">
      <c r="E4350" s="4" t="e">
        <f>'Formula Sheet'!D4349</f>
        <v>#N/A</v>
      </c>
      <c r="F4350" s="4" t="e">
        <v>#N/A</v>
      </c>
    </row>
    <row r="4351" spans="5:6" customFormat="1" hidden="1" x14ac:dyDescent="0.25">
      <c r="E4351" s="4" t="e">
        <f>'Formula Sheet'!D4350</f>
        <v>#N/A</v>
      </c>
      <c r="F4351" s="4" t="e">
        <v>#N/A</v>
      </c>
    </row>
    <row r="4352" spans="5:6" customFormat="1" hidden="1" x14ac:dyDescent="0.25">
      <c r="E4352" s="4" t="e">
        <f>'Formula Sheet'!D4351</f>
        <v>#N/A</v>
      </c>
      <c r="F4352" s="4" t="e">
        <v>#N/A</v>
      </c>
    </row>
    <row r="4353" spans="5:6" customFormat="1" hidden="1" x14ac:dyDescent="0.25">
      <c r="E4353" s="4" t="e">
        <f>'Formula Sheet'!D4352</f>
        <v>#N/A</v>
      </c>
      <c r="F4353" s="4" t="e">
        <v>#N/A</v>
      </c>
    </row>
    <row r="4354" spans="5:6" customFormat="1" hidden="1" x14ac:dyDescent="0.25">
      <c r="E4354" s="4" t="e">
        <f>'Formula Sheet'!D4353</f>
        <v>#N/A</v>
      </c>
      <c r="F4354" s="4" t="e">
        <v>#N/A</v>
      </c>
    </row>
    <row r="4355" spans="5:6" customFormat="1" hidden="1" x14ac:dyDescent="0.25">
      <c r="E4355" s="4" t="e">
        <f>'Formula Sheet'!D4354</f>
        <v>#N/A</v>
      </c>
      <c r="F4355" s="4" t="e">
        <v>#N/A</v>
      </c>
    </row>
    <row r="4356" spans="5:6" customFormat="1" hidden="1" x14ac:dyDescent="0.25">
      <c r="E4356" s="4" t="e">
        <f>'Formula Sheet'!D4355</f>
        <v>#N/A</v>
      </c>
      <c r="F4356" s="4" t="e">
        <v>#N/A</v>
      </c>
    </row>
    <row r="4357" spans="5:6" customFormat="1" hidden="1" x14ac:dyDescent="0.25">
      <c r="E4357" s="4" t="e">
        <f>'Formula Sheet'!D4356</f>
        <v>#N/A</v>
      </c>
      <c r="F4357" s="4" t="e">
        <v>#N/A</v>
      </c>
    </row>
    <row r="4358" spans="5:6" customFormat="1" hidden="1" x14ac:dyDescent="0.25">
      <c r="E4358" s="4" t="e">
        <f>'Formula Sheet'!D4357</f>
        <v>#N/A</v>
      </c>
      <c r="F4358" s="4" t="e">
        <v>#N/A</v>
      </c>
    </row>
    <row r="4359" spans="5:6" customFormat="1" hidden="1" x14ac:dyDescent="0.25">
      <c r="E4359" s="4" t="e">
        <f>'Formula Sheet'!D4358</f>
        <v>#N/A</v>
      </c>
      <c r="F4359" s="4" t="e">
        <v>#N/A</v>
      </c>
    </row>
    <row r="4360" spans="5:6" customFormat="1" hidden="1" x14ac:dyDescent="0.25">
      <c r="E4360" s="4" t="e">
        <f>'Formula Sheet'!D4359</f>
        <v>#N/A</v>
      </c>
      <c r="F4360" s="4" t="e">
        <v>#N/A</v>
      </c>
    </row>
    <row r="4361" spans="5:6" customFormat="1" hidden="1" x14ac:dyDescent="0.25">
      <c r="E4361" s="4" t="e">
        <f>'Formula Sheet'!D4360</f>
        <v>#N/A</v>
      </c>
      <c r="F4361" s="4" t="e">
        <v>#N/A</v>
      </c>
    </row>
    <row r="4362" spans="5:6" customFormat="1" hidden="1" x14ac:dyDescent="0.25">
      <c r="E4362" s="4" t="e">
        <f>'Formula Sheet'!D4361</f>
        <v>#N/A</v>
      </c>
      <c r="F4362" s="4" t="e">
        <v>#N/A</v>
      </c>
    </row>
    <row r="4363" spans="5:6" customFormat="1" hidden="1" x14ac:dyDescent="0.25">
      <c r="E4363" s="4" t="e">
        <f>'Formula Sheet'!D4362</f>
        <v>#N/A</v>
      </c>
      <c r="F4363" s="4" t="e">
        <v>#N/A</v>
      </c>
    </row>
    <row r="4364" spans="5:6" customFormat="1" hidden="1" x14ac:dyDescent="0.25">
      <c r="E4364" s="4" t="e">
        <f>'Formula Sheet'!D4363</f>
        <v>#N/A</v>
      </c>
      <c r="F4364" s="4" t="e">
        <v>#N/A</v>
      </c>
    </row>
    <row r="4365" spans="5:6" customFormat="1" hidden="1" x14ac:dyDescent="0.25">
      <c r="E4365" s="4" t="e">
        <f>'Formula Sheet'!D4364</f>
        <v>#N/A</v>
      </c>
      <c r="F4365" s="4" t="e">
        <v>#N/A</v>
      </c>
    </row>
    <row r="4366" spans="5:6" customFormat="1" hidden="1" x14ac:dyDescent="0.25">
      <c r="E4366" s="4" t="e">
        <f>'Formula Sheet'!D4365</f>
        <v>#N/A</v>
      </c>
      <c r="F4366" s="4" t="e">
        <v>#N/A</v>
      </c>
    </row>
    <row r="4367" spans="5:6" customFormat="1" hidden="1" x14ac:dyDescent="0.25">
      <c r="E4367" s="4" t="e">
        <f>'Formula Sheet'!D4366</f>
        <v>#N/A</v>
      </c>
      <c r="F4367" s="4" t="e">
        <v>#N/A</v>
      </c>
    </row>
    <row r="4368" spans="5:6" customFormat="1" hidden="1" x14ac:dyDescent="0.25">
      <c r="E4368" s="4" t="e">
        <f>'Formula Sheet'!D4367</f>
        <v>#N/A</v>
      </c>
      <c r="F4368" s="4" t="e">
        <v>#N/A</v>
      </c>
    </row>
    <row r="4369" spans="5:6" customFormat="1" hidden="1" x14ac:dyDescent="0.25">
      <c r="E4369" s="4" t="e">
        <f>'Formula Sheet'!D4368</f>
        <v>#N/A</v>
      </c>
      <c r="F4369" s="4" t="e">
        <v>#N/A</v>
      </c>
    </row>
    <row r="4370" spans="5:6" customFormat="1" hidden="1" x14ac:dyDescent="0.25">
      <c r="E4370" s="4" t="e">
        <f>'Formula Sheet'!D4369</f>
        <v>#N/A</v>
      </c>
      <c r="F4370" s="4" t="e">
        <v>#N/A</v>
      </c>
    </row>
    <row r="4371" spans="5:6" customFormat="1" hidden="1" x14ac:dyDescent="0.25">
      <c r="E4371" s="4" t="e">
        <f>'Formula Sheet'!D4370</f>
        <v>#N/A</v>
      </c>
      <c r="F4371" s="4" t="e">
        <v>#N/A</v>
      </c>
    </row>
    <row r="4372" spans="5:6" customFormat="1" hidden="1" x14ac:dyDescent="0.25">
      <c r="E4372" s="4" t="e">
        <f>'Formula Sheet'!D4371</f>
        <v>#N/A</v>
      </c>
      <c r="F4372" s="4" t="e">
        <v>#N/A</v>
      </c>
    </row>
    <row r="4373" spans="5:6" customFormat="1" hidden="1" x14ac:dyDescent="0.25">
      <c r="E4373" s="4" t="e">
        <f>'Formula Sheet'!D4372</f>
        <v>#N/A</v>
      </c>
      <c r="F4373" s="4" t="e">
        <v>#N/A</v>
      </c>
    </row>
    <row r="4374" spans="5:6" customFormat="1" hidden="1" x14ac:dyDescent="0.25">
      <c r="E4374" s="4" t="e">
        <f>'Formula Sheet'!D4373</f>
        <v>#N/A</v>
      </c>
      <c r="F4374" s="4" t="e">
        <v>#N/A</v>
      </c>
    </row>
    <row r="4375" spans="5:6" customFormat="1" hidden="1" x14ac:dyDescent="0.25">
      <c r="E4375" s="4" t="e">
        <f>'Formula Sheet'!D4374</f>
        <v>#N/A</v>
      </c>
      <c r="F4375" s="4" t="e">
        <v>#N/A</v>
      </c>
    </row>
    <row r="4376" spans="5:6" customFormat="1" hidden="1" x14ac:dyDescent="0.25">
      <c r="E4376" s="4" t="e">
        <f>'Formula Sheet'!D4375</f>
        <v>#N/A</v>
      </c>
      <c r="F4376" s="4" t="e">
        <v>#N/A</v>
      </c>
    </row>
    <row r="4377" spans="5:6" customFormat="1" hidden="1" x14ac:dyDescent="0.25">
      <c r="E4377" s="4" t="e">
        <f>'Formula Sheet'!D4376</f>
        <v>#N/A</v>
      </c>
      <c r="F4377" s="4" t="e">
        <v>#N/A</v>
      </c>
    </row>
    <row r="4378" spans="5:6" customFormat="1" hidden="1" x14ac:dyDescent="0.25">
      <c r="E4378" s="4" t="e">
        <f>'Formula Sheet'!D4377</f>
        <v>#N/A</v>
      </c>
      <c r="F4378" s="4" t="e">
        <v>#N/A</v>
      </c>
    </row>
    <row r="4379" spans="5:6" customFormat="1" hidden="1" x14ac:dyDescent="0.25">
      <c r="E4379" s="4" t="e">
        <f>'Formula Sheet'!D4378</f>
        <v>#N/A</v>
      </c>
      <c r="F4379" s="4" t="e">
        <v>#N/A</v>
      </c>
    </row>
    <row r="4380" spans="5:6" customFormat="1" hidden="1" x14ac:dyDescent="0.25">
      <c r="E4380" s="4" t="e">
        <f>'Formula Sheet'!D4379</f>
        <v>#N/A</v>
      </c>
      <c r="F4380" s="4" t="e">
        <v>#N/A</v>
      </c>
    </row>
    <row r="4381" spans="5:6" customFormat="1" hidden="1" x14ac:dyDescent="0.25">
      <c r="E4381" s="4" t="e">
        <f>'Formula Sheet'!D4380</f>
        <v>#N/A</v>
      </c>
      <c r="F4381" s="4" t="e">
        <v>#N/A</v>
      </c>
    </row>
    <row r="4382" spans="5:6" customFormat="1" hidden="1" x14ac:dyDescent="0.25">
      <c r="E4382" s="4" t="e">
        <f>'Formula Sheet'!D4381</f>
        <v>#N/A</v>
      </c>
      <c r="F4382" s="4" t="e">
        <v>#N/A</v>
      </c>
    </row>
    <row r="4383" spans="5:6" customFormat="1" hidden="1" x14ac:dyDescent="0.25">
      <c r="E4383" s="4" t="e">
        <f>'Formula Sheet'!D4382</f>
        <v>#N/A</v>
      </c>
      <c r="F4383" s="4" t="e">
        <v>#N/A</v>
      </c>
    </row>
    <row r="4384" spans="5:6" customFormat="1" hidden="1" x14ac:dyDescent="0.25">
      <c r="E4384" s="4" t="e">
        <f>'Formula Sheet'!D4383</f>
        <v>#N/A</v>
      </c>
      <c r="F4384" s="4" t="e">
        <v>#N/A</v>
      </c>
    </row>
    <row r="4385" spans="5:6" customFormat="1" hidden="1" x14ac:dyDescent="0.25">
      <c r="E4385" s="4" t="e">
        <f>'Formula Sheet'!D4384</f>
        <v>#N/A</v>
      </c>
      <c r="F4385" s="4" t="e">
        <v>#N/A</v>
      </c>
    </row>
    <row r="4386" spans="5:6" customFormat="1" hidden="1" x14ac:dyDescent="0.25">
      <c r="E4386" s="4" t="e">
        <f>'Formula Sheet'!D4385</f>
        <v>#N/A</v>
      </c>
      <c r="F4386" s="4" t="e">
        <v>#N/A</v>
      </c>
    </row>
    <row r="4387" spans="5:6" customFormat="1" hidden="1" x14ac:dyDescent="0.25">
      <c r="E4387" s="4" t="e">
        <f>'Formula Sheet'!D4386</f>
        <v>#N/A</v>
      </c>
      <c r="F4387" s="4" t="e">
        <v>#N/A</v>
      </c>
    </row>
    <row r="4388" spans="5:6" customFormat="1" hidden="1" x14ac:dyDescent="0.25">
      <c r="E4388" s="4" t="e">
        <f>'Formula Sheet'!D4387</f>
        <v>#N/A</v>
      </c>
      <c r="F4388" s="4" t="e">
        <v>#N/A</v>
      </c>
    </row>
    <row r="4389" spans="5:6" customFormat="1" hidden="1" x14ac:dyDescent="0.25">
      <c r="E4389" s="4" t="e">
        <f>'Formula Sheet'!D4388</f>
        <v>#N/A</v>
      </c>
      <c r="F4389" s="4" t="e">
        <v>#N/A</v>
      </c>
    </row>
    <row r="4390" spans="5:6" customFormat="1" hidden="1" x14ac:dyDescent="0.25">
      <c r="E4390" s="4" t="e">
        <f>'Formula Sheet'!D4389</f>
        <v>#N/A</v>
      </c>
      <c r="F4390" s="4" t="e">
        <v>#N/A</v>
      </c>
    </row>
    <row r="4391" spans="5:6" customFormat="1" hidden="1" x14ac:dyDescent="0.25">
      <c r="E4391" s="4" t="e">
        <f>'Formula Sheet'!D4390</f>
        <v>#N/A</v>
      </c>
      <c r="F4391" s="4" t="e">
        <v>#N/A</v>
      </c>
    </row>
    <row r="4392" spans="5:6" customFormat="1" hidden="1" x14ac:dyDescent="0.25">
      <c r="E4392" s="4" t="e">
        <f>'Formula Sheet'!D4391</f>
        <v>#N/A</v>
      </c>
      <c r="F4392" s="4" t="e">
        <v>#N/A</v>
      </c>
    </row>
    <row r="4393" spans="5:6" customFormat="1" hidden="1" x14ac:dyDescent="0.25">
      <c r="E4393" s="4" t="e">
        <f>'Formula Sheet'!D4392</f>
        <v>#N/A</v>
      </c>
      <c r="F4393" s="4" t="e">
        <v>#N/A</v>
      </c>
    </row>
    <row r="4394" spans="5:6" customFormat="1" hidden="1" x14ac:dyDescent="0.25">
      <c r="E4394" s="4" t="e">
        <f>'Formula Sheet'!D4393</f>
        <v>#N/A</v>
      </c>
      <c r="F4394" s="4" t="e">
        <v>#N/A</v>
      </c>
    </row>
    <row r="4395" spans="5:6" customFormat="1" hidden="1" x14ac:dyDescent="0.25">
      <c r="E4395" s="4" t="e">
        <f>'Formula Sheet'!D4394</f>
        <v>#N/A</v>
      </c>
      <c r="F4395" s="4" t="e">
        <v>#N/A</v>
      </c>
    </row>
    <row r="4396" spans="5:6" customFormat="1" hidden="1" x14ac:dyDescent="0.25">
      <c r="E4396" s="4" t="e">
        <f>'Formula Sheet'!D4395</f>
        <v>#N/A</v>
      </c>
      <c r="F4396" s="4" t="e">
        <v>#N/A</v>
      </c>
    </row>
    <row r="4397" spans="5:6" customFormat="1" hidden="1" x14ac:dyDescent="0.25">
      <c r="E4397" s="4" t="e">
        <f>'Formula Sheet'!D4396</f>
        <v>#N/A</v>
      </c>
      <c r="F4397" s="4" t="e">
        <v>#N/A</v>
      </c>
    </row>
    <row r="4398" spans="5:6" customFormat="1" hidden="1" x14ac:dyDescent="0.25">
      <c r="E4398" s="4" t="e">
        <f>'Formula Sheet'!D4397</f>
        <v>#N/A</v>
      </c>
      <c r="F4398" s="4" t="e">
        <v>#N/A</v>
      </c>
    </row>
    <row r="4399" spans="5:6" customFormat="1" hidden="1" x14ac:dyDescent="0.25">
      <c r="E4399" s="4" t="e">
        <f>'Formula Sheet'!D4398</f>
        <v>#N/A</v>
      </c>
      <c r="F4399" s="4" t="e">
        <v>#N/A</v>
      </c>
    </row>
    <row r="4400" spans="5:6" customFormat="1" hidden="1" x14ac:dyDescent="0.25">
      <c r="E4400" s="4" t="e">
        <f>'Formula Sheet'!D4399</f>
        <v>#N/A</v>
      </c>
      <c r="F4400" s="4" t="e">
        <v>#N/A</v>
      </c>
    </row>
    <row r="4401" spans="5:6" customFormat="1" hidden="1" x14ac:dyDescent="0.25">
      <c r="E4401" s="4" t="e">
        <f>'Formula Sheet'!D4400</f>
        <v>#N/A</v>
      </c>
      <c r="F4401" s="4" t="e">
        <v>#N/A</v>
      </c>
    </row>
    <row r="4402" spans="5:6" customFormat="1" hidden="1" x14ac:dyDescent="0.25">
      <c r="E4402" s="4" t="e">
        <f>'Formula Sheet'!D4401</f>
        <v>#N/A</v>
      </c>
      <c r="F4402" s="4" t="e">
        <v>#N/A</v>
      </c>
    </row>
    <row r="4403" spans="5:6" customFormat="1" hidden="1" x14ac:dyDescent="0.25">
      <c r="E4403" s="4" t="e">
        <f>'Formula Sheet'!D4402</f>
        <v>#N/A</v>
      </c>
      <c r="F4403" s="4" t="e">
        <v>#N/A</v>
      </c>
    </row>
    <row r="4404" spans="5:6" customFormat="1" hidden="1" x14ac:dyDescent="0.25">
      <c r="E4404" s="4" t="e">
        <f>'Formula Sheet'!D4403</f>
        <v>#N/A</v>
      </c>
      <c r="F4404" s="4" t="e">
        <v>#N/A</v>
      </c>
    </row>
    <row r="4405" spans="5:6" customFormat="1" hidden="1" x14ac:dyDescent="0.25">
      <c r="E4405" s="4" t="e">
        <f>'Formula Sheet'!D4404</f>
        <v>#N/A</v>
      </c>
      <c r="F4405" s="4" t="e">
        <v>#N/A</v>
      </c>
    </row>
    <row r="4406" spans="5:6" customFormat="1" hidden="1" x14ac:dyDescent="0.25">
      <c r="E4406" s="4" t="e">
        <f>'Formula Sheet'!D4405</f>
        <v>#N/A</v>
      </c>
      <c r="F4406" s="4" t="e">
        <v>#N/A</v>
      </c>
    </row>
    <row r="4407" spans="5:6" customFormat="1" hidden="1" x14ac:dyDescent="0.25">
      <c r="E4407" s="4" t="e">
        <f>'Formula Sheet'!D4406</f>
        <v>#N/A</v>
      </c>
      <c r="F4407" s="4" t="e">
        <v>#N/A</v>
      </c>
    </row>
    <row r="4408" spans="5:6" customFormat="1" hidden="1" x14ac:dyDescent="0.25">
      <c r="E4408" s="4" t="e">
        <f>'Formula Sheet'!D4407</f>
        <v>#N/A</v>
      </c>
      <c r="F4408" s="4" t="e">
        <v>#N/A</v>
      </c>
    </row>
    <row r="4409" spans="5:6" customFormat="1" hidden="1" x14ac:dyDescent="0.25">
      <c r="E4409" s="4" t="e">
        <f>'Formula Sheet'!D4408</f>
        <v>#N/A</v>
      </c>
      <c r="F4409" s="4" t="e">
        <v>#N/A</v>
      </c>
    </row>
    <row r="4410" spans="5:6" customFormat="1" hidden="1" x14ac:dyDescent="0.25">
      <c r="E4410" s="4" t="e">
        <f>'Formula Sheet'!D4409</f>
        <v>#N/A</v>
      </c>
      <c r="F4410" s="4" t="e">
        <v>#N/A</v>
      </c>
    </row>
    <row r="4411" spans="5:6" customFormat="1" hidden="1" x14ac:dyDescent="0.25">
      <c r="E4411" s="4" t="e">
        <f>'Formula Sheet'!D4410</f>
        <v>#N/A</v>
      </c>
      <c r="F4411" s="4" t="e">
        <v>#N/A</v>
      </c>
    </row>
    <row r="4412" spans="5:6" customFormat="1" hidden="1" x14ac:dyDescent="0.25">
      <c r="E4412" s="4" t="e">
        <f>'Formula Sheet'!D4411</f>
        <v>#N/A</v>
      </c>
      <c r="F4412" s="4" t="e">
        <v>#N/A</v>
      </c>
    </row>
    <row r="4413" spans="5:6" customFormat="1" hidden="1" x14ac:dyDescent="0.25">
      <c r="E4413" s="4" t="e">
        <f>'Formula Sheet'!D4412</f>
        <v>#N/A</v>
      </c>
      <c r="F4413" s="4" t="e">
        <v>#N/A</v>
      </c>
    </row>
    <row r="4414" spans="5:6" customFormat="1" hidden="1" x14ac:dyDescent="0.25">
      <c r="E4414" s="4" t="e">
        <f>'Formula Sheet'!D4413</f>
        <v>#N/A</v>
      </c>
      <c r="F4414" s="4" t="e">
        <v>#N/A</v>
      </c>
    </row>
    <row r="4415" spans="5:6" customFormat="1" hidden="1" x14ac:dyDescent="0.25">
      <c r="E4415" s="4" t="e">
        <f>'Formula Sheet'!D4414</f>
        <v>#N/A</v>
      </c>
      <c r="F4415" s="4" t="e">
        <v>#N/A</v>
      </c>
    </row>
    <row r="4416" spans="5:6" customFormat="1" hidden="1" x14ac:dyDescent="0.25">
      <c r="E4416" s="4" t="e">
        <f>'Formula Sheet'!D4415</f>
        <v>#N/A</v>
      </c>
      <c r="F4416" s="4" t="e">
        <v>#N/A</v>
      </c>
    </row>
    <row r="4417" spans="5:6" customFormat="1" hidden="1" x14ac:dyDescent="0.25">
      <c r="E4417" s="4" t="e">
        <f>'Formula Sheet'!D4416</f>
        <v>#N/A</v>
      </c>
      <c r="F4417" s="4" t="e">
        <v>#N/A</v>
      </c>
    </row>
    <row r="4418" spans="5:6" customFormat="1" hidden="1" x14ac:dyDescent="0.25">
      <c r="E4418" s="4" t="e">
        <f>'Formula Sheet'!D4417</f>
        <v>#N/A</v>
      </c>
      <c r="F4418" s="4" t="e">
        <v>#N/A</v>
      </c>
    </row>
    <row r="4419" spans="5:6" customFormat="1" hidden="1" x14ac:dyDescent="0.25">
      <c r="E4419" s="4" t="e">
        <f>'Formula Sheet'!D4418</f>
        <v>#N/A</v>
      </c>
      <c r="F4419" s="4" t="e">
        <v>#N/A</v>
      </c>
    </row>
    <row r="4420" spans="5:6" customFormat="1" hidden="1" x14ac:dyDescent="0.25">
      <c r="E4420" s="4" t="e">
        <f>'Formula Sheet'!D4419</f>
        <v>#N/A</v>
      </c>
      <c r="F4420" s="4" t="e">
        <v>#N/A</v>
      </c>
    </row>
    <row r="4421" spans="5:6" customFormat="1" hidden="1" x14ac:dyDescent="0.25">
      <c r="E4421" s="4" t="e">
        <f>'Formula Sheet'!D4420</f>
        <v>#N/A</v>
      </c>
      <c r="F4421" s="4" t="e">
        <v>#N/A</v>
      </c>
    </row>
    <row r="4422" spans="5:6" customFormat="1" hidden="1" x14ac:dyDescent="0.25">
      <c r="E4422" s="4" t="e">
        <f>'Formula Sheet'!D4421</f>
        <v>#N/A</v>
      </c>
      <c r="F4422" s="4" t="e">
        <v>#N/A</v>
      </c>
    </row>
    <row r="4423" spans="5:6" customFormat="1" hidden="1" x14ac:dyDescent="0.25">
      <c r="E4423" s="4" t="e">
        <f>'Formula Sheet'!D4422</f>
        <v>#N/A</v>
      </c>
      <c r="F4423" s="4" t="e">
        <v>#N/A</v>
      </c>
    </row>
    <row r="4424" spans="5:6" customFormat="1" hidden="1" x14ac:dyDescent="0.25">
      <c r="E4424" s="4" t="e">
        <f>'Formula Sheet'!D4423</f>
        <v>#N/A</v>
      </c>
      <c r="F4424" s="4" t="e">
        <v>#N/A</v>
      </c>
    </row>
    <row r="4425" spans="5:6" customFormat="1" hidden="1" x14ac:dyDescent="0.25">
      <c r="E4425" s="4" t="e">
        <f>'Formula Sheet'!D4424</f>
        <v>#N/A</v>
      </c>
      <c r="F4425" s="4" t="e">
        <v>#N/A</v>
      </c>
    </row>
    <row r="4426" spans="5:6" customFormat="1" hidden="1" x14ac:dyDescent="0.25">
      <c r="E4426" s="4" t="e">
        <f>'Formula Sheet'!D4425</f>
        <v>#N/A</v>
      </c>
      <c r="F4426" s="4" t="e">
        <v>#N/A</v>
      </c>
    </row>
    <row r="4427" spans="5:6" customFormat="1" hidden="1" x14ac:dyDescent="0.25">
      <c r="E4427" s="4" t="e">
        <f>'Formula Sheet'!D4426</f>
        <v>#N/A</v>
      </c>
      <c r="F4427" s="4" t="e">
        <v>#N/A</v>
      </c>
    </row>
    <row r="4428" spans="5:6" customFormat="1" hidden="1" x14ac:dyDescent="0.25">
      <c r="E4428" s="4" t="e">
        <f>'Formula Sheet'!D4427</f>
        <v>#N/A</v>
      </c>
      <c r="F4428" s="4" t="e">
        <v>#N/A</v>
      </c>
    </row>
    <row r="4429" spans="5:6" customFormat="1" hidden="1" x14ac:dyDescent="0.25">
      <c r="E4429" s="4" t="e">
        <f>'Formula Sheet'!D4428</f>
        <v>#N/A</v>
      </c>
      <c r="F4429" s="4" t="e">
        <v>#N/A</v>
      </c>
    </row>
    <row r="4430" spans="5:6" customFormat="1" hidden="1" x14ac:dyDescent="0.25">
      <c r="E4430" s="4" t="e">
        <f>'Formula Sheet'!D4429</f>
        <v>#N/A</v>
      </c>
      <c r="F4430" s="4" t="e">
        <v>#N/A</v>
      </c>
    </row>
    <row r="4431" spans="5:6" customFormat="1" hidden="1" x14ac:dyDescent="0.25">
      <c r="E4431" s="4" t="e">
        <f>'Formula Sheet'!D4430</f>
        <v>#N/A</v>
      </c>
      <c r="F4431" s="4" t="e">
        <v>#N/A</v>
      </c>
    </row>
    <row r="4432" spans="5:6" customFormat="1" hidden="1" x14ac:dyDescent="0.25">
      <c r="E4432" s="4" t="e">
        <f>'Formula Sheet'!D4431</f>
        <v>#N/A</v>
      </c>
      <c r="F4432" s="4" t="e">
        <v>#N/A</v>
      </c>
    </row>
    <row r="4433" spans="5:6" customFormat="1" hidden="1" x14ac:dyDescent="0.25">
      <c r="E4433" s="4" t="e">
        <f>'Formula Sheet'!D4432</f>
        <v>#N/A</v>
      </c>
      <c r="F4433" s="4" t="e">
        <v>#N/A</v>
      </c>
    </row>
    <row r="4434" spans="5:6" customFormat="1" hidden="1" x14ac:dyDescent="0.25">
      <c r="E4434" s="4" t="e">
        <f>'Formula Sheet'!D4433</f>
        <v>#N/A</v>
      </c>
      <c r="F4434" s="4" t="e">
        <v>#N/A</v>
      </c>
    </row>
    <row r="4435" spans="5:6" customFormat="1" hidden="1" x14ac:dyDescent="0.25">
      <c r="E4435" s="4" t="e">
        <f>'Formula Sheet'!D4434</f>
        <v>#N/A</v>
      </c>
      <c r="F4435" s="4" t="e">
        <v>#N/A</v>
      </c>
    </row>
    <row r="4436" spans="5:6" customFormat="1" hidden="1" x14ac:dyDescent="0.25">
      <c r="E4436" s="4" t="e">
        <f>'Formula Sheet'!D4435</f>
        <v>#N/A</v>
      </c>
      <c r="F4436" s="4" t="e">
        <v>#N/A</v>
      </c>
    </row>
    <row r="4437" spans="5:6" customFormat="1" hidden="1" x14ac:dyDescent="0.25">
      <c r="E4437" s="4" t="e">
        <f>'Formula Sheet'!D4436</f>
        <v>#N/A</v>
      </c>
      <c r="F4437" s="4" t="e">
        <v>#N/A</v>
      </c>
    </row>
    <row r="4438" spans="5:6" customFormat="1" hidden="1" x14ac:dyDescent="0.25">
      <c r="E4438" s="4" t="e">
        <f>'Formula Sheet'!D4437</f>
        <v>#N/A</v>
      </c>
      <c r="F4438" s="4" t="e">
        <v>#N/A</v>
      </c>
    </row>
    <row r="4439" spans="5:6" customFormat="1" hidden="1" x14ac:dyDescent="0.25">
      <c r="E4439" s="4" t="e">
        <f>'Formula Sheet'!D4438</f>
        <v>#N/A</v>
      </c>
      <c r="F4439" s="4" t="e">
        <v>#N/A</v>
      </c>
    </row>
    <row r="4440" spans="5:6" customFormat="1" hidden="1" x14ac:dyDescent="0.25">
      <c r="E4440" s="4" t="e">
        <f>'Formula Sheet'!D4439</f>
        <v>#N/A</v>
      </c>
      <c r="F4440" s="4" t="e">
        <v>#N/A</v>
      </c>
    </row>
    <row r="4441" spans="5:6" customFormat="1" hidden="1" x14ac:dyDescent="0.25">
      <c r="E4441" s="4" t="e">
        <f>'Formula Sheet'!D4440</f>
        <v>#N/A</v>
      </c>
      <c r="F4441" s="4" t="e">
        <v>#N/A</v>
      </c>
    </row>
    <row r="4442" spans="5:6" customFormat="1" hidden="1" x14ac:dyDescent="0.25">
      <c r="E4442" s="4" t="e">
        <f>'Formula Sheet'!D4441</f>
        <v>#N/A</v>
      </c>
      <c r="F4442" s="4" t="e">
        <v>#N/A</v>
      </c>
    </row>
    <row r="4443" spans="5:6" customFormat="1" hidden="1" x14ac:dyDescent="0.25">
      <c r="E4443" s="4" t="e">
        <f>'Formula Sheet'!D4442</f>
        <v>#N/A</v>
      </c>
      <c r="F4443" s="4" t="e">
        <v>#N/A</v>
      </c>
    </row>
    <row r="4444" spans="5:6" customFormat="1" hidden="1" x14ac:dyDescent="0.25">
      <c r="E4444" s="4" t="e">
        <f>'Formula Sheet'!D4443</f>
        <v>#N/A</v>
      </c>
      <c r="F4444" s="4" t="e">
        <v>#N/A</v>
      </c>
    </row>
    <row r="4445" spans="5:6" customFormat="1" hidden="1" x14ac:dyDescent="0.25">
      <c r="E4445" s="4" t="e">
        <f>'Formula Sheet'!D4444</f>
        <v>#N/A</v>
      </c>
      <c r="F4445" s="4" t="e">
        <v>#N/A</v>
      </c>
    </row>
    <row r="4446" spans="5:6" customFormat="1" hidden="1" x14ac:dyDescent="0.25">
      <c r="E4446" s="4" t="e">
        <f>'Formula Sheet'!D4445</f>
        <v>#N/A</v>
      </c>
      <c r="F4446" s="4" t="e">
        <v>#N/A</v>
      </c>
    </row>
    <row r="4447" spans="5:6" customFormat="1" hidden="1" x14ac:dyDescent="0.25">
      <c r="E4447" s="4" t="e">
        <f>'Formula Sheet'!D4446</f>
        <v>#N/A</v>
      </c>
      <c r="F4447" s="4" t="e">
        <v>#N/A</v>
      </c>
    </row>
    <row r="4448" spans="5:6" customFormat="1" hidden="1" x14ac:dyDescent="0.25">
      <c r="E4448" s="4" t="e">
        <f>'Formula Sheet'!D4447</f>
        <v>#N/A</v>
      </c>
      <c r="F4448" s="4" t="e">
        <v>#N/A</v>
      </c>
    </row>
    <row r="4449" spans="5:6" customFormat="1" hidden="1" x14ac:dyDescent="0.25">
      <c r="E4449" s="4" t="e">
        <f>'Formula Sheet'!D4448</f>
        <v>#N/A</v>
      </c>
      <c r="F4449" s="4" t="e">
        <v>#N/A</v>
      </c>
    </row>
    <row r="4450" spans="5:6" customFormat="1" hidden="1" x14ac:dyDescent="0.25">
      <c r="E4450" s="4" t="e">
        <f>'Formula Sheet'!D4449</f>
        <v>#N/A</v>
      </c>
      <c r="F4450" s="4" t="e">
        <v>#N/A</v>
      </c>
    </row>
    <row r="4451" spans="5:6" customFormat="1" hidden="1" x14ac:dyDescent="0.25">
      <c r="E4451" s="4" t="e">
        <f>'Formula Sheet'!D4450</f>
        <v>#N/A</v>
      </c>
      <c r="F4451" s="4" t="e">
        <v>#N/A</v>
      </c>
    </row>
    <row r="4452" spans="5:6" customFormat="1" hidden="1" x14ac:dyDescent="0.25">
      <c r="E4452" s="4" t="e">
        <f>'Formula Sheet'!D4451</f>
        <v>#N/A</v>
      </c>
      <c r="F4452" s="4" t="e">
        <v>#N/A</v>
      </c>
    </row>
    <row r="4453" spans="5:6" customFormat="1" hidden="1" x14ac:dyDescent="0.25">
      <c r="E4453" s="4" t="e">
        <f>'Formula Sheet'!D4452</f>
        <v>#N/A</v>
      </c>
      <c r="F4453" s="4" t="e">
        <v>#N/A</v>
      </c>
    </row>
    <row r="4454" spans="5:6" customFormat="1" hidden="1" x14ac:dyDescent="0.25">
      <c r="E4454" s="4" t="e">
        <f>'Formula Sheet'!D4453</f>
        <v>#N/A</v>
      </c>
      <c r="F4454" s="4" t="e">
        <v>#N/A</v>
      </c>
    </row>
    <row r="4455" spans="5:6" customFormat="1" hidden="1" x14ac:dyDescent="0.25">
      <c r="E4455" s="4" t="e">
        <f>'Formula Sheet'!D4454</f>
        <v>#N/A</v>
      </c>
      <c r="F4455" s="4" t="e">
        <v>#N/A</v>
      </c>
    </row>
    <row r="4456" spans="5:6" customFormat="1" hidden="1" x14ac:dyDescent="0.25">
      <c r="E4456" s="4" t="e">
        <f>'Formula Sheet'!D4455</f>
        <v>#N/A</v>
      </c>
      <c r="F4456" s="4" t="e">
        <v>#N/A</v>
      </c>
    </row>
    <row r="4457" spans="5:6" customFormat="1" hidden="1" x14ac:dyDescent="0.25">
      <c r="E4457" s="4" t="e">
        <f>'Formula Sheet'!D4456</f>
        <v>#N/A</v>
      </c>
      <c r="F4457" s="4" t="e">
        <v>#N/A</v>
      </c>
    </row>
    <row r="4458" spans="5:6" customFormat="1" hidden="1" x14ac:dyDescent="0.25">
      <c r="E4458" s="4" t="e">
        <f>'Formula Sheet'!D4457</f>
        <v>#N/A</v>
      </c>
      <c r="F4458" s="4" t="e">
        <v>#N/A</v>
      </c>
    </row>
    <row r="4459" spans="5:6" customFormat="1" hidden="1" x14ac:dyDescent="0.25">
      <c r="E4459" s="4" t="e">
        <f>'Formula Sheet'!D4458</f>
        <v>#N/A</v>
      </c>
      <c r="F4459" s="4" t="e">
        <v>#N/A</v>
      </c>
    </row>
    <row r="4460" spans="5:6" customFormat="1" hidden="1" x14ac:dyDescent="0.25">
      <c r="E4460" s="4" t="e">
        <f>'Formula Sheet'!D4459</f>
        <v>#N/A</v>
      </c>
      <c r="F4460" s="4" t="e">
        <v>#N/A</v>
      </c>
    </row>
    <row r="4461" spans="5:6" customFormat="1" hidden="1" x14ac:dyDescent="0.25">
      <c r="E4461" s="4" t="e">
        <f>'Formula Sheet'!D4460</f>
        <v>#N/A</v>
      </c>
      <c r="F4461" s="4" t="e">
        <v>#N/A</v>
      </c>
    </row>
    <row r="4462" spans="5:6" customFormat="1" hidden="1" x14ac:dyDescent="0.25">
      <c r="E4462" s="4" t="e">
        <f>'Formula Sheet'!D4461</f>
        <v>#N/A</v>
      </c>
      <c r="F4462" s="4" t="e">
        <v>#N/A</v>
      </c>
    </row>
    <row r="4463" spans="5:6" customFormat="1" hidden="1" x14ac:dyDescent="0.25">
      <c r="E4463" s="4" t="e">
        <f>'Formula Sheet'!D4462</f>
        <v>#N/A</v>
      </c>
      <c r="F4463" s="4" t="e">
        <v>#N/A</v>
      </c>
    </row>
    <row r="4464" spans="5:6" customFormat="1" hidden="1" x14ac:dyDescent="0.25">
      <c r="E4464" s="4" t="e">
        <f>'Formula Sheet'!D4463</f>
        <v>#N/A</v>
      </c>
      <c r="F4464" s="4" t="e">
        <v>#N/A</v>
      </c>
    </row>
    <row r="4465" spans="5:6" customFormat="1" hidden="1" x14ac:dyDescent="0.25">
      <c r="E4465" s="4" t="e">
        <f>'Formula Sheet'!D4464</f>
        <v>#N/A</v>
      </c>
      <c r="F4465" s="4" t="e">
        <v>#N/A</v>
      </c>
    </row>
    <row r="4466" spans="5:6" customFormat="1" hidden="1" x14ac:dyDescent="0.25">
      <c r="E4466" s="4" t="e">
        <f>'Formula Sheet'!D4465</f>
        <v>#N/A</v>
      </c>
      <c r="F4466" s="4" t="e">
        <v>#N/A</v>
      </c>
    </row>
    <row r="4467" spans="5:6" customFormat="1" hidden="1" x14ac:dyDescent="0.25">
      <c r="E4467" s="4" t="e">
        <f>'Formula Sheet'!D4466</f>
        <v>#N/A</v>
      </c>
      <c r="F4467" s="4" t="e">
        <v>#N/A</v>
      </c>
    </row>
    <row r="4468" spans="5:6" customFormat="1" hidden="1" x14ac:dyDescent="0.25">
      <c r="E4468" s="4" t="e">
        <f>'Formula Sheet'!D4467</f>
        <v>#N/A</v>
      </c>
      <c r="F4468" s="4" t="e">
        <v>#N/A</v>
      </c>
    </row>
    <row r="4469" spans="5:6" customFormat="1" hidden="1" x14ac:dyDescent="0.25">
      <c r="E4469" s="4" t="e">
        <f>'Formula Sheet'!D4468</f>
        <v>#N/A</v>
      </c>
      <c r="F4469" s="4" t="e">
        <v>#N/A</v>
      </c>
    </row>
    <row r="4470" spans="5:6" customFormat="1" hidden="1" x14ac:dyDescent="0.25">
      <c r="E4470" s="4" t="e">
        <f>'Formula Sheet'!D4469</f>
        <v>#N/A</v>
      </c>
      <c r="F4470" s="4" t="e">
        <v>#N/A</v>
      </c>
    </row>
    <row r="4471" spans="5:6" customFormat="1" hidden="1" x14ac:dyDescent="0.25">
      <c r="E4471" s="4" t="e">
        <f>'Formula Sheet'!D4470</f>
        <v>#N/A</v>
      </c>
      <c r="F4471" s="4" t="e">
        <v>#N/A</v>
      </c>
    </row>
    <row r="4472" spans="5:6" customFormat="1" hidden="1" x14ac:dyDescent="0.25">
      <c r="E4472" s="4" t="e">
        <f>'Formula Sheet'!D4471</f>
        <v>#N/A</v>
      </c>
      <c r="F4472" s="4" t="e">
        <v>#N/A</v>
      </c>
    </row>
    <row r="4473" spans="5:6" customFormat="1" hidden="1" x14ac:dyDescent="0.25">
      <c r="E4473" s="4" t="e">
        <f>'Formula Sheet'!D4472</f>
        <v>#N/A</v>
      </c>
      <c r="F4473" s="4" t="e">
        <v>#N/A</v>
      </c>
    </row>
    <row r="4474" spans="5:6" customFormat="1" hidden="1" x14ac:dyDescent="0.25">
      <c r="E4474" s="4" t="e">
        <f>'Formula Sheet'!D4473</f>
        <v>#N/A</v>
      </c>
      <c r="F4474" s="4" t="e">
        <v>#N/A</v>
      </c>
    </row>
    <row r="4475" spans="5:6" customFormat="1" hidden="1" x14ac:dyDescent="0.25">
      <c r="E4475" s="4" t="e">
        <f>'Formula Sheet'!D4474</f>
        <v>#N/A</v>
      </c>
      <c r="F4475" s="4" t="e">
        <v>#N/A</v>
      </c>
    </row>
    <row r="4476" spans="5:6" customFormat="1" hidden="1" x14ac:dyDescent="0.25">
      <c r="E4476" s="4" t="e">
        <f>'Formula Sheet'!D4475</f>
        <v>#N/A</v>
      </c>
      <c r="F4476" s="4" t="e">
        <v>#N/A</v>
      </c>
    </row>
    <row r="4477" spans="5:6" customFormat="1" hidden="1" x14ac:dyDescent="0.25">
      <c r="E4477" s="4" t="e">
        <f>'Formula Sheet'!D4476</f>
        <v>#N/A</v>
      </c>
      <c r="F4477" s="4" t="e">
        <v>#N/A</v>
      </c>
    </row>
    <row r="4478" spans="5:6" customFormat="1" hidden="1" x14ac:dyDescent="0.25">
      <c r="E4478" s="4" t="e">
        <f>'Formula Sheet'!D4477</f>
        <v>#N/A</v>
      </c>
      <c r="F4478" s="4" t="e">
        <v>#N/A</v>
      </c>
    </row>
    <row r="4479" spans="5:6" customFormat="1" hidden="1" x14ac:dyDescent="0.25">
      <c r="E4479" s="4" t="e">
        <f>'Formula Sheet'!D4478</f>
        <v>#N/A</v>
      </c>
      <c r="F4479" s="4" t="e">
        <v>#N/A</v>
      </c>
    </row>
    <row r="4480" spans="5:6" customFormat="1" hidden="1" x14ac:dyDescent="0.25">
      <c r="E4480" s="4" t="e">
        <f>'Formula Sheet'!D4479</f>
        <v>#N/A</v>
      </c>
      <c r="F4480" s="4" t="e">
        <v>#N/A</v>
      </c>
    </row>
    <row r="4481" spans="5:6" customFormat="1" hidden="1" x14ac:dyDescent="0.25">
      <c r="E4481" s="4" t="e">
        <f>'Formula Sheet'!D4480</f>
        <v>#N/A</v>
      </c>
      <c r="F4481" s="4" t="e">
        <v>#N/A</v>
      </c>
    </row>
    <row r="4482" spans="5:6" customFormat="1" hidden="1" x14ac:dyDescent="0.25">
      <c r="E4482" s="4" t="e">
        <f>'Formula Sheet'!D4481</f>
        <v>#N/A</v>
      </c>
      <c r="F4482" s="4" t="e">
        <v>#N/A</v>
      </c>
    </row>
    <row r="4483" spans="5:6" customFormat="1" hidden="1" x14ac:dyDescent="0.25">
      <c r="E4483" s="4" t="e">
        <f>'Formula Sheet'!D4482</f>
        <v>#N/A</v>
      </c>
      <c r="F4483" s="4" t="e">
        <v>#N/A</v>
      </c>
    </row>
    <row r="4484" spans="5:6" customFormat="1" hidden="1" x14ac:dyDescent="0.25">
      <c r="E4484" s="4" t="e">
        <f>'Formula Sheet'!D4483</f>
        <v>#N/A</v>
      </c>
      <c r="F4484" s="4" t="e">
        <v>#N/A</v>
      </c>
    </row>
    <row r="4485" spans="5:6" customFormat="1" hidden="1" x14ac:dyDescent="0.25">
      <c r="E4485" s="4" t="e">
        <f>'Formula Sheet'!D4484</f>
        <v>#N/A</v>
      </c>
      <c r="F4485" s="4" t="e">
        <v>#N/A</v>
      </c>
    </row>
    <row r="4486" spans="5:6" customFormat="1" hidden="1" x14ac:dyDescent="0.25">
      <c r="E4486" s="4" t="e">
        <f>'Formula Sheet'!D4485</f>
        <v>#N/A</v>
      </c>
      <c r="F4486" s="4" t="e">
        <v>#N/A</v>
      </c>
    </row>
    <row r="4487" spans="5:6" customFormat="1" hidden="1" x14ac:dyDescent="0.25">
      <c r="E4487" s="4" t="e">
        <f>'Formula Sheet'!D4486</f>
        <v>#N/A</v>
      </c>
      <c r="F4487" s="4" t="e">
        <v>#N/A</v>
      </c>
    </row>
    <row r="4488" spans="5:6" customFormat="1" hidden="1" x14ac:dyDescent="0.25">
      <c r="E4488" s="4" t="e">
        <f>'Formula Sheet'!D4487</f>
        <v>#N/A</v>
      </c>
      <c r="F4488" s="4" t="e">
        <v>#N/A</v>
      </c>
    </row>
    <row r="4489" spans="5:6" customFormat="1" hidden="1" x14ac:dyDescent="0.25">
      <c r="E4489" s="4" t="e">
        <f>'Formula Sheet'!D4488</f>
        <v>#N/A</v>
      </c>
      <c r="F4489" s="4" t="e">
        <v>#N/A</v>
      </c>
    </row>
    <row r="4490" spans="5:6" customFormat="1" hidden="1" x14ac:dyDescent="0.25">
      <c r="E4490" s="4" t="e">
        <f>'Formula Sheet'!D4489</f>
        <v>#N/A</v>
      </c>
      <c r="F4490" s="4" t="e">
        <v>#N/A</v>
      </c>
    </row>
    <row r="4491" spans="5:6" customFormat="1" hidden="1" x14ac:dyDescent="0.25">
      <c r="E4491" s="4" t="e">
        <f>'Formula Sheet'!D4490</f>
        <v>#N/A</v>
      </c>
      <c r="F4491" s="4" t="e">
        <v>#N/A</v>
      </c>
    </row>
    <row r="4492" spans="5:6" customFormat="1" hidden="1" x14ac:dyDescent="0.25">
      <c r="E4492" s="4" t="e">
        <f>'Formula Sheet'!D4491</f>
        <v>#N/A</v>
      </c>
      <c r="F4492" s="4" t="e">
        <v>#N/A</v>
      </c>
    </row>
    <row r="4493" spans="5:6" customFormat="1" hidden="1" x14ac:dyDescent="0.25">
      <c r="E4493" s="4" t="e">
        <f>'Formula Sheet'!D4492</f>
        <v>#N/A</v>
      </c>
      <c r="F4493" s="4" t="e">
        <v>#N/A</v>
      </c>
    </row>
    <row r="4494" spans="5:6" customFormat="1" hidden="1" x14ac:dyDescent="0.25">
      <c r="E4494" s="4" t="e">
        <f>'Formula Sheet'!D4493</f>
        <v>#N/A</v>
      </c>
      <c r="F4494" s="4" t="e">
        <v>#N/A</v>
      </c>
    </row>
    <row r="4495" spans="5:6" customFormat="1" hidden="1" x14ac:dyDescent="0.25">
      <c r="E4495" s="4" t="e">
        <f>'Formula Sheet'!D4494</f>
        <v>#N/A</v>
      </c>
      <c r="F4495" s="4" t="e">
        <v>#N/A</v>
      </c>
    </row>
    <row r="4496" spans="5:6" customFormat="1" hidden="1" x14ac:dyDescent="0.25">
      <c r="E4496" s="4" t="e">
        <f>'Formula Sheet'!D4495</f>
        <v>#N/A</v>
      </c>
      <c r="F4496" s="4" t="e">
        <v>#N/A</v>
      </c>
    </row>
    <row r="4497" spans="5:6" customFormat="1" hidden="1" x14ac:dyDescent="0.25">
      <c r="E4497" s="4" t="e">
        <f>'Formula Sheet'!D4496</f>
        <v>#N/A</v>
      </c>
      <c r="F4497" s="4" t="e">
        <v>#N/A</v>
      </c>
    </row>
    <row r="4498" spans="5:6" customFormat="1" hidden="1" x14ac:dyDescent="0.25">
      <c r="E4498" s="4" t="e">
        <f>'Formula Sheet'!D4497</f>
        <v>#N/A</v>
      </c>
      <c r="F4498" s="4" t="e">
        <v>#N/A</v>
      </c>
    </row>
    <row r="4499" spans="5:6" customFormat="1" hidden="1" x14ac:dyDescent="0.25">
      <c r="E4499" s="4" t="e">
        <f>'Formula Sheet'!D4498</f>
        <v>#N/A</v>
      </c>
      <c r="F4499" s="4" t="e">
        <v>#N/A</v>
      </c>
    </row>
    <row r="4500" spans="5:6" customFormat="1" hidden="1" x14ac:dyDescent="0.25">
      <c r="E4500" s="4" t="e">
        <f>'Formula Sheet'!D4499</f>
        <v>#N/A</v>
      </c>
      <c r="F4500" s="4" t="e">
        <v>#N/A</v>
      </c>
    </row>
    <row r="4501" spans="5:6" customFormat="1" hidden="1" x14ac:dyDescent="0.25">
      <c r="E4501" s="4" t="e">
        <f>'Formula Sheet'!D4500</f>
        <v>#N/A</v>
      </c>
      <c r="F4501" s="4" t="e">
        <v>#N/A</v>
      </c>
    </row>
    <row r="4502" spans="5:6" customFormat="1" hidden="1" x14ac:dyDescent="0.25">
      <c r="E4502" s="4" t="e">
        <f>'Formula Sheet'!D4501</f>
        <v>#N/A</v>
      </c>
      <c r="F4502" s="4" t="e">
        <v>#N/A</v>
      </c>
    </row>
    <row r="4503" spans="5:6" customFormat="1" hidden="1" x14ac:dyDescent="0.25">
      <c r="E4503" s="4" t="e">
        <f>'Formula Sheet'!D4502</f>
        <v>#N/A</v>
      </c>
      <c r="F4503" s="4" t="e">
        <v>#N/A</v>
      </c>
    </row>
    <row r="4504" spans="5:6" customFormat="1" hidden="1" x14ac:dyDescent="0.25">
      <c r="E4504" s="4" t="e">
        <f>'Formula Sheet'!D4503</f>
        <v>#N/A</v>
      </c>
      <c r="F4504" s="4" t="e">
        <v>#N/A</v>
      </c>
    </row>
    <row r="4505" spans="5:6" customFormat="1" hidden="1" x14ac:dyDescent="0.25">
      <c r="E4505" s="4" t="e">
        <f>'Formula Sheet'!D4504</f>
        <v>#N/A</v>
      </c>
      <c r="F4505" s="4" t="e">
        <v>#N/A</v>
      </c>
    </row>
    <row r="4506" spans="5:6" customFormat="1" hidden="1" x14ac:dyDescent="0.25">
      <c r="E4506" s="4" t="e">
        <f>'Formula Sheet'!D4505</f>
        <v>#N/A</v>
      </c>
      <c r="F4506" s="4" t="e">
        <v>#N/A</v>
      </c>
    </row>
    <row r="4507" spans="5:6" customFormat="1" hidden="1" x14ac:dyDescent="0.25">
      <c r="E4507" s="4" t="e">
        <f>'Formula Sheet'!D4506</f>
        <v>#N/A</v>
      </c>
      <c r="F4507" s="4" t="e">
        <v>#N/A</v>
      </c>
    </row>
    <row r="4508" spans="5:6" customFormat="1" hidden="1" x14ac:dyDescent="0.25">
      <c r="E4508" s="4" t="e">
        <f>'Formula Sheet'!D4507</f>
        <v>#N/A</v>
      </c>
      <c r="F4508" s="4" t="e">
        <v>#N/A</v>
      </c>
    </row>
    <row r="4509" spans="5:6" customFormat="1" hidden="1" x14ac:dyDescent="0.25">
      <c r="E4509" s="4" t="e">
        <f>'Formula Sheet'!D4508</f>
        <v>#N/A</v>
      </c>
      <c r="F4509" s="4" t="e">
        <v>#N/A</v>
      </c>
    </row>
    <row r="4510" spans="5:6" customFormat="1" hidden="1" x14ac:dyDescent="0.25">
      <c r="E4510" s="4" t="e">
        <f>'Formula Sheet'!D4509</f>
        <v>#N/A</v>
      </c>
      <c r="F4510" s="4" t="e">
        <v>#N/A</v>
      </c>
    </row>
    <row r="4511" spans="5:6" customFormat="1" hidden="1" x14ac:dyDescent="0.25">
      <c r="E4511" s="4" t="e">
        <f>'Formula Sheet'!D4510</f>
        <v>#N/A</v>
      </c>
      <c r="F4511" s="4" t="e">
        <v>#N/A</v>
      </c>
    </row>
    <row r="4512" spans="5:6" customFormat="1" hidden="1" x14ac:dyDescent="0.25">
      <c r="E4512" s="4" t="e">
        <f>'Formula Sheet'!D4511</f>
        <v>#N/A</v>
      </c>
      <c r="F4512" s="4" t="e">
        <v>#N/A</v>
      </c>
    </row>
    <row r="4513" spans="5:6" customFormat="1" hidden="1" x14ac:dyDescent="0.25">
      <c r="E4513" s="4" t="e">
        <f>'Formula Sheet'!D4512</f>
        <v>#N/A</v>
      </c>
      <c r="F4513" s="4" t="e">
        <v>#N/A</v>
      </c>
    </row>
    <row r="4514" spans="5:6" customFormat="1" hidden="1" x14ac:dyDescent="0.25">
      <c r="E4514" s="4" t="e">
        <f>'Formula Sheet'!D4513</f>
        <v>#N/A</v>
      </c>
      <c r="F4514" s="4" t="e">
        <v>#N/A</v>
      </c>
    </row>
    <row r="4515" spans="5:6" customFormat="1" hidden="1" x14ac:dyDescent="0.25">
      <c r="E4515" s="4" t="e">
        <f>'Formula Sheet'!D4514</f>
        <v>#N/A</v>
      </c>
      <c r="F4515" s="4" t="e">
        <v>#N/A</v>
      </c>
    </row>
    <row r="4516" spans="5:6" customFormat="1" hidden="1" x14ac:dyDescent="0.25">
      <c r="E4516" s="4" t="e">
        <f>'Formula Sheet'!D4515</f>
        <v>#N/A</v>
      </c>
      <c r="F4516" s="4" t="e">
        <v>#N/A</v>
      </c>
    </row>
    <row r="4517" spans="5:6" customFormat="1" hidden="1" x14ac:dyDescent="0.25">
      <c r="E4517" s="4" t="e">
        <f>'Formula Sheet'!D4516</f>
        <v>#N/A</v>
      </c>
      <c r="F4517" s="4" t="e">
        <v>#N/A</v>
      </c>
    </row>
    <row r="4518" spans="5:6" customFormat="1" hidden="1" x14ac:dyDescent="0.25">
      <c r="E4518" s="4" t="e">
        <f>'Formula Sheet'!D4517</f>
        <v>#N/A</v>
      </c>
      <c r="F4518" s="4" t="e">
        <v>#N/A</v>
      </c>
    </row>
    <row r="4519" spans="5:6" customFormat="1" hidden="1" x14ac:dyDescent="0.25">
      <c r="E4519" s="4" t="e">
        <f>'Formula Sheet'!D4518</f>
        <v>#N/A</v>
      </c>
      <c r="F4519" s="4" t="e">
        <v>#N/A</v>
      </c>
    </row>
    <row r="4520" spans="5:6" customFormat="1" hidden="1" x14ac:dyDescent="0.25">
      <c r="E4520" s="4" t="e">
        <f>'Formula Sheet'!D4519</f>
        <v>#N/A</v>
      </c>
      <c r="F4520" s="4" t="e">
        <v>#N/A</v>
      </c>
    </row>
    <row r="4521" spans="5:6" customFormat="1" hidden="1" x14ac:dyDescent="0.25">
      <c r="E4521" s="4" t="e">
        <f>'Formula Sheet'!D4520</f>
        <v>#N/A</v>
      </c>
      <c r="F4521" s="4" t="e">
        <v>#N/A</v>
      </c>
    </row>
    <row r="4522" spans="5:6" customFormat="1" hidden="1" x14ac:dyDescent="0.25">
      <c r="E4522" s="4" t="e">
        <f>'Formula Sheet'!D4521</f>
        <v>#N/A</v>
      </c>
      <c r="F4522" s="4" t="e">
        <v>#N/A</v>
      </c>
    </row>
    <row r="4523" spans="5:6" customFormat="1" hidden="1" x14ac:dyDescent="0.25">
      <c r="E4523" s="4" t="e">
        <f>'Formula Sheet'!D4522</f>
        <v>#N/A</v>
      </c>
      <c r="F4523" s="4" t="e">
        <v>#N/A</v>
      </c>
    </row>
    <row r="4524" spans="5:6" customFormat="1" hidden="1" x14ac:dyDescent="0.25">
      <c r="E4524" s="4" t="e">
        <f>'Formula Sheet'!D4523</f>
        <v>#N/A</v>
      </c>
      <c r="F4524" s="4" t="e">
        <v>#N/A</v>
      </c>
    </row>
    <row r="4525" spans="5:6" customFormat="1" hidden="1" x14ac:dyDescent="0.25">
      <c r="E4525" s="4" t="e">
        <f>'Formula Sheet'!D4524</f>
        <v>#N/A</v>
      </c>
      <c r="F4525" s="4" t="e">
        <v>#N/A</v>
      </c>
    </row>
    <row r="4526" spans="5:6" customFormat="1" hidden="1" x14ac:dyDescent="0.25">
      <c r="E4526" s="4" t="e">
        <f>'Formula Sheet'!D4525</f>
        <v>#N/A</v>
      </c>
      <c r="F4526" s="4" t="e">
        <v>#N/A</v>
      </c>
    </row>
    <row r="4527" spans="5:6" customFormat="1" hidden="1" x14ac:dyDescent="0.25">
      <c r="E4527" s="4" t="e">
        <f>'Formula Sheet'!D4526</f>
        <v>#N/A</v>
      </c>
      <c r="F4527" s="4" t="e">
        <v>#N/A</v>
      </c>
    </row>
    <row r="4528" spans="5:6" customFormat="1" hidden="1" x14ac:dyDescent="0.25">
      <c r="E4528" s="4" t="e">
        <f>'Formula Sheet'!D4527</f>
        <v>#N/A</v>
      </c>
      <c r="F4528" s="4" t="e">
        <v>#N/A</v>
      </c>
    </row>
    <row r="4529" spans="5:6" customFormat="1" hidden="1" x14ac:dyDescent="0.25">
      <c r="E4529" s="4" t="e">
        <f>'Formula Sheet'!D4528</f>
        <v>#N/A</v>
      </c>
      <c r="F4529" s="4" t="e">
        <v>#N/A</v>
      </c>
    </row>
    <row r="4530" spans="5:6" customFormat="1" hidden="1" x14ac:dyDescent="0.25">
      <c r="E4530" s="4" t="e">
        <f>'Formula Sheet'!D4529</f>
        <v>#N/A</v>
      </c>
      <c r="F4530" s="4" t="e">
        <v>#N/A</v>
      </c>
    </row>
    <row r="4531" spans="5:6" customFormat="1" hidden="1" x14ac:dyDescent="0.25">
      <c r="E4531" s="4" t="e">
        <f>'Formula Sheet'!D4530</f>
        <v>#N/A</v>
      </c>
      <c r="F4531" s="4" t="e">
        <v>#N/A</v>
      </c>
    </row>
    <row r="4532" spans="5:6" customFormat="1" hidden="1" x14ac:dyDescent="0.25">
      <c r="E4532" s="4" t="e">
        <f>'Formula Sheet'!D4531</f>
        <v>#N/A</v>
      </c>
      <c r="F4532" s="4" t="e">
        <v>#N/A</v>
      </c>
    </row>
    <row r="4533" spans="5:6" customFormat="1" hidden="1" x14ac:dyDescent="0.25">
      <c r="E4533" s="4" t="e">
        <f>'Formula Sheet'!D4532</f>
        <v>#N/A</v>
      </c>
      <c r="F4533" s="4" t="e">
        <v>#N/A</v>
      </c>
    </row>
    <row r="4534" spans="5:6" customFormat="1" hidden="1" x14ac:dyDescent="0.25">
      <c r="E4534" s="4" t="e">
        <f>'Formula Sheet'!D4533</f>
        <v>#N/A</v>
      </c>
      <c r="F4534" s="4" t="e">
        <v>#N/A</v>
      </c>
    </row>
    <row r="4535" spans="5:6" customFormat="1" hidden="1" x14ac:dyDescent="0.25">
      <c r="E4535" s="4" t="e">
        <f>'Formula Sheet'!D4534</f>
        <v>#N/A</v>
      </c>
      <c r="F4535" s="4" t="e">
        <v>#N/A</v>
      </c>
    </row>
    <row r="4536" spans="5:6" customFormat="1" hidden="1" x14ac:dyDescent="0.25">
      <c r="E4536" s="4" t="e">
        <f>'Formula Sheet'!D4535</f>
        <v>#N/A</v>
      </c>
      <c r="F4536" s="4" t="e">
        <v>#N/A</v>
      </c>
    </row>
    <row r="4537" spans="5:6" customFormat="1" hidden="1" x14ac:dyDescent="0.25">
      <c r="E4537" s="4" t="e">
        <f>'Formula Sheet'!D4536</f>
        <v>#N/A</v>
      </c>
      <c r="F4537" s="4" t="e">
        <v>#N/A</v>
      </c>
    </row>
    <row r="4538" spans="5:6" customFormat="1" hidden="1" x14ac:dyDescent="0.25">
      <c r="E4538" s="4" t="e">
        <f>'Formula Sheet'!D4537</f>
        <v>#N/A</v>
      </c>
      <c r="F4538" s="4" t="e">
        <v>#N/A</v>
      </c>
    </row>
    <row r="4539" spans="5:6" customFormat="1" hidden="1" x14ac:dyDescent="0.25">
      <c r="E4539" s="4" t="e">
        <f>'Formula Sheet'!D4538</f>
        <v>#N/A</v>
      </c>
      <c r="F4539" s="4" t="e">
        <v>#N/A</v>
      </c>
    </row>
    <row r="4540" spans="5:6" customFormat="1" hidden="1" x14ac:dyDescent="0.25">
      <c r="E4540" s="4" t="e">
        <f>'Formula Sheet'!D4539</f>
        <v>#N/A</v>
      </c>
      <c r="F4540" s="4" t="e">
        <v>#N/A</v>
      </c>
    </row>
    <row r="4541" spans="5:6" customFormat="1" hidden="1" x14ac:dyDescent="0.25">
      <c r="E4541" s="4" t="e">
        <f>'Formula Sheet'!D4540</f>
        <v>#N/A</v>
      </c>
      <c r="F4541" s="4" t="e">
        <v>#N/A</v>
      </c>
    </row>
    <row r="4542" spans="5:6" customFormat="1" hidden="1" x14ac:dyDescent="0.25">
      <c r="E4542" s="4" t="e">
        <f>'Formula Sheet'!D4541</f>
        <v>#N/A</v>
      </c>
      <c r="F4542" s="4" t="e">
        <v>#N/A</v>
      </c>
    </row>
    <row r="4543" spans="5:6" customFormat="1" hidden="1" x14ac:dyDescent="0.25">
      <c r="E4543" s="4" t="e">
        <f>'Formula Sheet'!D4542</f>
        <v>#N/A</v>
      </c>
      <c r="F4543" s="4" t="e">
        <v>#N/A</v>
      </c>
    </row>
    <row r="4544" spans="5:6" customFormat="1" hidden="1" x14ac:dyDescent="0.25">
      <c r="E4544" s="4" t="e">
        <f>'Formula Sheet'!D4543</f>
        <v>#N/A</v>
      </c>
      <c r="F4544" s="4" t="e">
        <v>#N/A</v>
      </c>
    </row>
    <row r="4545" spans="5:6" customFormat="1" hidden="1" x14ac:dyDescent="0.25">
      <c r="E4545" s="4" t="e">
        <f>'Formula Sheet'!D4544</f>
        <v>#N/A</v>
      </c>
      <c r="F4545" s="4" t="e">
        <v>#N/A</v>
      </c>
    </row>
    <row r="4546" spans="5:6" customFormat="1" hidden="1" x14ac:dyDescent="0.25">
      <c r="E4546" s="4" t="e">
        <f>'Formula Sheet'!D4545</f>
        <v>#N/A</v>
      </c>
      <c r="F4546" s="4" t="e">
        <v>#N/A</v>
      </c>
    </row>
    <row r="4547" spans="5:6" customFormat="1" hidden="1" x14ac:dyDescent="0.25">
      <c r="E4547" s="4" t="e">
        <f>'Formula Sheet'!D4546</f>
        <v>#N/A</v>
      </c>
      <c r="F4547" s="4" t="e">
        <v>#N/A</v>
      </c>
    </row>
    <row r="4548" spans="5:6" customFormat="1" hidden="1" x14ac:dyDescent="0.25">
      <c r="E4548" s="4" t="e">
        <f>'Formula Sheet'!D4547</f>
        <v>#N/A</v>
      </c>
      <c r="F4548" s="4" t="e">
        <v>#N/A</v>
      </c>
    </row>
    <row r="4549" spans="5:6" customFormat="1" hidden="1" x14ac:dyDescent="0.25">
      <c r="E4549" s="4" t="e">
        <f>'Formula Sheet'!D4548</f>
        <v>#N/A</v>
      </c>
      <c r="F4549" s="4" t="e">
        <v>#N/A</v>
      </c>
    </row>
    <row r="4550" spans="5:6" customFormat="1" hidden="1" x14ac:dyDescent="0.25">
      <c r="E4550" s="4" t="e">
        <f>'Formula Sheet'!D4549</f>
        <v>#N/A</v>
      </c>
      <c r="F4550" s="4" t="e">
        <v>#N/A</v>
      </c>
    </row>
    <row r="4551" spans="5:6" customFormat="1" hidden="1" x14ac:dyDescent="0.25">
      <c r="E4551" s="4" t="e">
        <f>'Formula Sheet'!D4550</f>
        <v>#N/A</v>
      </c>
      <c r="F4551" s="4" t="e">
        <v>#N/A</v>
      </c>
    </row>
    <row r="4552" spans="5:6" customFormat="1" hidden="1" x14ac:dyDescent="0.25">
      <c r="E4552" s="4" t="e">
        <f>'Formula Sheet'!D4551</f>
        <v>#N/A</v>
      </c>
      <c r="F4552" s="4" t="e">
        <v>#N/A</v>
      </c>
    </row>
    <row r="4553" spans="5:6" customFormat="1" hidden="1" x14ac:dyDescent="0.25">
      <c r="E4553" s="4" t="e">
        <f>'Formula Sheet'!D4552</f>
        <v>#N/A</v>
      </c>
      <c r="F4553" s="4" t="e">
        <v>#N/A</v>
      </c>
    </row>
    <row r="4554" spans="5:6" customFormat="1" hidden="1" x14ac:dyDescent="0.25">
      <c r="E4554" s="4" t="e">
        <f>'Formula Sheet'!D4553</f>
        <v>#N/A</v>
      </c>
      <c r="F4554" s="4" t="e">
        <v>#N/A</v>
      </c>
    </row>
    <row r="4555" spans="5:6" customFormat="1" hidden="1" x14ac:dyDescent="0.25">
      <c r="E4555" s="4" t="e">
        <f>'Formula Sheet'!D4554</f>
        <v>#N/A</v>
      </c>
      <c r="F4555" s="4" t="e">
        <v>#N/A</v>
      </c>
    </row>
    <row r="4556" spans="5:6" customFormat="1" hidden="1" x14ac:dyDescent="0.25">
      <c r="E4556" s="4" t="e">
        <f>'Formula Sheet'!D4555</f>
        <v>#N/A</v>
      </c>
      <c r="F4556" s="4" t="e">
        <v>#N/A</v>
      </c>
    </row>
    <row r="4557" spans="5:6" customFormat="1" hidden="1" x14ac:dyDescent="0.25">
      <c r="E4557" s="4" t="e">
        <f>'Formula Sheet'!D4556</f>
        <v>#N/A</v>
      </c>
      <c r="F4557" s="4" t="e">
        <v>#N/A</v>
      </c>
    </row>
    <row r="4558" spans="5:6" customFormat="1" hidden="1" x14ac:dyDescent="0.25">
      <c r="E4558" s="4" t="e">
        <f>'Formula Sheet'!D4557</f>
        <v>#N/A</v>
      </c>
      <c r="F4558" s="4" t="e">
        <v>#N/A</v>
      </c>
    </row>
    <row r="4559" spans="5:6" customFormat="1" hidden="1" x14ac:dyDescent="0.25">
      <c r="E4559" s="4" t="e">
        <f>'Formula Sheet'!D4558</f>
        <v>#N/A</v>
      </c>
      <c r="F4559" s="4" t="e">
        <v>#N/A</v>
      </c>
    </row>
    <row r="4560" spans="5:6" customFormat="1" hidden="1" x14ac:dyDescent="0.25">
      <c r="E4560" s="4" t="e">
        <f>'Formula Sheet'!D4559</f>
        <v>#N/A</v>
      </c>
      <c r="F4560" s="4" t="e">
        <v>#N/A</v>
      </c>
    </row>
    <row r="4561" spans="5:6" customFormat="1" hidden="1" x14ac:dyDescent="0.25">
      <c r="E4561" s="4" t="e">
        <f>'Formula Sheet'!D4560</f>
        <v>#N/A</v>
      </c>
      <c r="F4561" s="4" t="e">
        <v>#N/A</v>
      </c>
    </row>
    <row r="4562" spans="5:6" customFormat="1" hidden="1" x14ac:dyDescent="0.25">
      <c r="E4562" s="4" t="e">
        <f>'Formula Sheet'!D4561</f>
        <v>#N/A</v>
      </c>
      <c r="F4562" s="4" t="e">
        <v>#N/A</v>
      </c>
    </row>
    <row r="4563" spans="5:6" customFormat="1" hidden="1" x14ac:dyDescent="0.25">
      <c r="E4563" s="4" t="e">
        <f>'Formula Sheet'!D4562</f>
        <v>#N/A</v>
      </c>
      <c r="F4563" s="4" t="e">
        <v>#N/A</v>
      </c>
    </row>
    <row r="4564" spans="5:6" customFormat="1" hidden="1" x14ac:dyDescent="0.25">
      <c r="E4564" s="4" t="e">
        <f>'Formula Sheet'!D4563</f>
        <v>#N/A</v>
      </c>
      <c r="F4564" s="4" t="e">
        <v>#N/A</v>
      </c>
    </row>
    <row r="4565" spans="5:6" customFormat="1" hidden="1" x14ac:dyDescent="0.25">
      <c r="E4565" s="4" t="e">
        <f>'Formula Sheet'!D4564</f>
        <v>#N/A</v>
      </c>
      <c r="F4565" s="4" t="e">
        <v>#N/A</v>
      </c>
    </row>
    <row r="4566" spans="5:6" customFormat="1" hidden="1" x14ac:dyDescent="0.25">
      <c r="E4566" s="4" t="e">
        <f>'Formula Sheet'!D4565</f>
        <v>#N/A</v>
      </c>
      <c r="F4566" s="4" t="e">
        <v>#N/A</v>
      </c>
    </row>
    <row r="4567" spans="5:6" customFormat="1" hidden="1" x14ac:dyDescent="0.25">
      <c r="E4567" s="4" t="e">
        <f>'Formula Sheet'!D4566</f>
        <v>#N/A</v>
      </c>
      <c r="F4567" s="4" t="e">
        <v>#N/A</v>
      </c>
    </row>
    <row r="4568" spans="5:6" customFormat="1" hidden="1" x14ac:dyDescent="0.25">
      <c r="E4568" s="4" t="e">
        <f>'Formula Sheet'!D4567</f>
        <v>#N/A</v>
      </c>
      <c r="F4568" s="4" t="e">
        <v>#N/A</v>
      </c>
    </row>
    <row r="4569" spans="5:6" customFormat="1" hidden="1" x14ac:dyDescent="0.25">
      <c r="E4569" s="4" t="e">
        <f>'Formula Sheet'!D4568</f>
        <v>#N/A</v>
      </c>
      <c r="F4569" s="4" t="e">
        <v>#N/A</v>
      </c>
    </row>
    <row r="4570" spans="5:6" customFormat="1" hidden="1" x14ac:dyDescent="0.25">
      <c r="E4570" s="4" t="e">
        <f>'Formula Sheet'!D4569</f>
        <v>#N/A</v>
      </c>
      <c r="F4570" s="4" t="e">
        <v>#N/A</v>
      </c>
    </row>
    <row r="4571" spans="5:6" customFormat="1" hidden="1" x14ac:dyDescent="0.25">
      <c r="E4571" s="4" t="e">
        <f>'Formula Sheet'!D4570</f>
        <v>#N/A</v>
      </c>
      <c r="F4571" s="4" t="e">
        <v>#N/A</v>
      </c>
    </row>
    <row r="4572" spans="5:6" customFormat="1" hidden="1" x14ac:dyDescent="0.25">
      <c r="E4572" s="4" t="e">
        <f>'Formula Sheet'!D4571</f>
        <v>#N/A</v>
      </c>
      <c r="F4572" s="4" t="e">
        <v>#N/A</v>
      </c>
    </row>
    <row r="4573" spans="5:6" customFormat="1" hidden="1" x14ac:dyDescent="0.25">
      <c r="E4573" s="4" t="e">
        <f>'Formula Sheet'!D4572</f>
        <v>#N/A</v>
      </c>
      <c r="F4573" s="4" t="e">
        <v>#N/A</v>
      </c>
    </row>
    <row r="4574" spans="5:6" customFormat="1" hidden="1" x14ac:dyDescent="0.25">
      <c r="E4574" s="4" t="e">
        <f>'Formula Sheet'!D4573</f>
        <v>#N/A</v>
      </c>
      <c r="F4574" s="4" t="e">
        <v>#N/A</v>
      </c>
    </row>
    <row r="4575" spans="5:6" customFormat="1" hidden="1" x14ac:dyDescent="0.25">
      <c r="E4575" s="4" t="e">
        <f>'Formula Sheet'!D4574</f>
        <v>#N/A</v>
      </c>
      <c r="F4575" s="4" t="e">
        <v>#N/A</v>
      </c>
    </row>
    <row r="4576" spans="5:6" customFormat="1" hidden="1" x14ac:dyDescent="0.25">
      <c r="E4576" s="4" t="e">
        <f>'Formula Sheet'!D4575</f>
        <v>#N/A</v>
      </c>
      <c r="F4576" s="4" t="e">
        <v>#N/A</v>
      </c>
    </row>
    <row r="4577" spans="5:6" customFormat="1" hidden="1" x14ac:dyDescent="0.25">
      <c r="E4577" s="4" t="e">
        <f>'Formula Sheet'!D4576</f>
        <v>#N/A</v>
      </c>
      <c r="F4577" s="4" t="e">
        <v>#N/A</v>
      </c>
    </row>
    <row r="4578" spans="5:6" customFormat="1" hidden="1" x14ac:dyDescent="0.25">
      <c r="E4578" s="4" t="e">
        <f>'Formula Sheet'!D4577</f>
        <v>#N/A</v>
      </c>
      <c r="F4578" s="4" t="e">
        <v>#N/A</v>
      </c>
    </row>
    <row r="4579" spans="5:6" customFormat="1" hidden="1" x14ac:dyDescent="0.25">
      <c r="E4579" s="4" t="e">
        <f>'Formula Sheet'!D4578</f>
        <v>#N/A</v>
      </c>
      <c r="F4579" s="4" t="e">
        <v>#N/A</v>
      </c>
    </row>
    <row r="4580" spans="5:6" customFormat="1" hidden="1" x14ac:dyDescent="0.25">
      <c r="E4580" s="4" t="e">
        <f>'Formula Sheet'!D4579</f>
        <v>#N/A</v>
      </c>
      <c r="F4580" s="4" t="e">
        <v>#N/A</v>
      </c>
    </row>
    <row r="4581" spans="5:6" customFormat="1" hidden="1" x14ac:dyDescent="0.25">
      <c r="E4581" s="4" t="e">
        <f>'Formula Sheet'!D4580</f>
        <v>#N/A</v>
      </c>
      <c r="F4581" s="4" t="e">
        <v>#N/A</v>
      </c>
    </row>
    <row r="4582" spans="5:6" customFormat="1" hidden="1" x14ac:dyDescent="0.25">
      <c r="E4582" s="4" t="e">
        <f>'Formula Sheet'!D4581</f>
        <v>#N/A</v>
      </c>
      <c r="F4582" s="4" t="e">
        <v>#N/A</v>
      </c>
    </row>
    <row r="4583" spans="5:6" customFormat="1" hidden="1" x14ac:dyDescent="0.25">
      <c r="E4583" s="4" t="e">
        <f>'Formula Sheet'!D4582</f>
        <v>#N/A</v>
      </c>
      <c r="F4583" s="4" t="e">
        <v>#N/A</v>
      </c>
    </row>
    <row r="4584" spans="5:6" customFormat="1" hidden="1" x14ac:dyDescent="0.25">
      <c r="E4584" s="4" t="e">
        <f>'Formula Sheet'!D4583</f>
        <v>#N/A</v>
      </c>
      <c r="F4584" s="4" t="e">
        <v>#N/A</v>
      </c>
    </row>
    <row r="4585" spans="5:6" customFormat="1" hidden="1" x14ac:dyDescent="0.25">
      <c r="E4585" s="4" t="e">
        <f>'Formula Sheet'!D4584</f>
        <v>#N/A</v>
      </c>
      <c r="F4585" s="4" t="e">
        <v>#N/A</v>
      </c>
    </row>
    <row r="4586" spans="5:6" customFormat="1" hidden="1" x14ac:dyDescent="0.25">
      <c r="E4586" s="4" t="e">
        <f>'Formula Sheet'!D4585</f>
        <v>#N/A</v>
      </c>
      <c r="F4586" s="4" t="e">
        <v>#N/A</v>
      </c>
    </row>
    <row r="4587" spans="5:6" customFormat="1" hidden="1" x14ac:dyDescent="0.25">
      <c r="E4587" s="4" t="e">
        <f>'Formula Sheet'!D4586</f>
        <v>#N/A</v>
      </c>
      <c r="F4587" s="4" t="e">
        <v>#N/A</v>
      </c>
    </row>
    <row r="4588" spans="5:6" customFormat="1" hidden="1" x14ac:dyDescent="0.25">
      <c r="E4588" s="4" t="e">
        <f>'Formula Sheet'!D4587</f>
        <v>#N/A</v>
      </c>
      <c r="F4588" s="4" t="e">
        <v>#N/A</v>
      </c>
    </row>
    <row r="4589" spans="5:6" customFormat="1" hidden="1" x14ac:dyDescent="0.25">
      <c r="E4589" s="4" t="e">
        <f>'Formula Sheet'!D4588</f>
        <v>#N/A</v>
      </c>
      <c r="F4589" s="4" t="e">
        <v>#N/A</v>
      </c>
    </row>
    <row r="4590" spans="5:6" customFormat="1" hidden="1" x14ac:dyDescent="0.25">
      <c r="E4590" s="4" t="e">
        <f>'Formula Sheet'!D4589</f>
        <v>#N/A</v>
      </c>
      <c r="F4590" s="4" t="e">
        <v>#N/A</v>
      </c>
    </row>
    <row r="4591" spans="5:6" customFormat="1" hidden="1" x14ac:dyDescent="0.25">
      <c r="E4591" s="4" t="e">
        <f>'Formula Sheet'!D4590</f>
        <v>#N/A</v>
      </c>
      <c r="F4591" s="4" t="e">
        <v>#N/A</v>
      </c>
    </row>
    <row r="4592" spans="5:6" customFormat="1" hidden="1" x14ac:dyDescent="0.25">
      <c r="E4592" s="4" t="e">
        <f>'Formula Sheet'!D4591</f>
        <v>#N/A</v>
      </c>
      <c r="F4592" s="4" t="e">
        <v>#N/A</v>
      </c>
    </row>
    <row r="4593" spans="5:6" customFormat="1" hidden="1" x14ac:dyDescent="0.25">
      <c r="E4593" s="4" t="e">
        <f>'Formula Sheet'!D4592</f>
        <v>#N/A</v>
      </c>
      <c r="F4593" s="4" t="e">
        <v>#N/A</v>
      </c>
    </row>
    <row r="4594" spans="5:6" customFormat="1" hidden="1" x14ac:dyDescent="0.25">
      <c r="E4594" s="4" t="e">
        <f>'Formula Sheet'!D4593</f>
        <v>#N/A</v>
      </c>
      <c r="F4594" s="4" t="e">
        <v>#N/A</v>
      </c>
    </row>
    <row r="4595" spans="5:6" customFormat="1" hidden="1" x14ac:dyDescent="0.25">
      <c r="E4595" s="4" t="e">
        <f>'Formula Sheet'!D4594</f>
        <v>#N/A</v>
      </c>
      <c r="F4595" s="4" t="e">
        <v>#N/A</v>
      </c>
    </row>
    <row r="4596" spans="5:6" customFormat="1" hidden="1" x14ac:dyDescent="0.25">
      <c r="E4596" s="4" t="e">
        <f>'Formula Sheet'!D4595</f>
        <v>#N/A</v>
      </c>
      <c r="F4596" s="4" t="e">
        <v>#N/A</v>
      </c>
    </row>
    <row r="4597" spans="5:6" customFormat="1" hidden="1" x14ac:dyDescent="0.25">
      <c r="E4597" s="4" t="e">
        <f>'Formula Sheet'!D4596</f>
        <v>#N/A</v>
      </c>
      <c r="F4597" s="4" t="e">
        <v>#N/A</v>
      </c>
    </row>
    <row r="4598" spans="5:6" customFormat="1" hidden="1" x14ac:dyDescent="0.25">
      <c r="E4598" s="4" t="e">
        <f>'Formula Sheet'!D4597</f>
        <v>#N/A</v>
      </c>
      <c r="F4598" s="4" t="e">
        <v>#N/A</v>
      </c>
    </row>
    <row r="4599" spans="5:6" customFormat="1" hidden="1" x14ac:dyDescent="0.25">
      <c r="E4599" s="4" t="e">
        <f>'Formula Sheet'!D4598</f>
        <v>#N/A</v>
      </c>
      <c r="F4599" s="4" t="e">
        <v>#N/A</v>
      </c>
    </row>
    <row r="4600" spans="5:6" customFormat="1" hidden="1" x14ac:dyDescent="0.25">
      <c r="E4600" s="4" t="e">
        <f>'Formula Sheet'!D4599</f>
        <v>#N/A</v>
      </c>
      <c r="F4600" s="4" t="e">
        <v>#N/A</v>
      </c>
    </row>
    <row r="4601" spans="5:6" customFormat="1" hidden="1" x14ac:dyDescent="0.25">
      <c r="E4601" s="4" t="e">
        <f>'Formula Sheet'!D4600</f>
        <v>#N/A</v>
      </c>
      <c r="F4601" s="4" t="e">
        <v>#N/A</v>
      </c>
    </row>
    <row r="4602" spans="5:6" customFormat="1" hidden="1" x14ac:dyDescent="0.25">
      <c r="E4602" s="4" t="e">
        <f>'Formula Sheet'!D4601</f>
        <v>#N/A</v>
      </c>
      <c r="F4602" s="4" t="e">
        <v>#N/A</v>
      </c>
    </row>
    <row r="4603" spans="5:6" customFormat="1" hidden="1" x14ac:dyDescent="0.25">
      <c r="E4603" s="4" t="e">
        <f>'Formula Sheet'!D4602</f>
        <v>#N/A</v>
      </c>
      <c r="F4603" s="4" t="e">
        <v>#N/A</v>
      </c>
    </row>
    <row r="4604" spans="5:6" customFormat="1" hidden="1" x14ac:dyDescent="0.25">
      <c r="E4604" s="4" t="e">
        <f>'Formula Sheet'!D4603</f>
        <v>#N/A</v>
      </c>
      <c r="F4604" s="4" t="e">
        <v>#N/A</v>
      </c>
    </row>
    <row r="4605" spans="5:6" customFormat="1" hidden="1" x14ac:dyDescent="0.25">
      <c r="E4605" s="4" t="e">
        <f>'Formula Sheet'!D4604</f>
        <v>#N/A</v>
      </c>
      <c r="F4605" s="4" t="e">
        <v>#N/A</v>
      </c>
    </row>
    <row r="4606" spans="5:6" customFormat="1" hidden="1" x14ac:dyDescent="0.25">
      <c r="E4606" s="4" t="e">
        <f>'Formula Sheet'!D4605</f>
        <v>#N/A</v>
      </c>
      <c r="F4606" s="4" t="e">
        <v>#N/A</v>
      </c>
    </row>
    <row r="4607" spans="5:6" customFormat="1" hidden="1" x14ac:dyDescent="0.25">
      <c r="E4607" s="4" t="e">
        <f>'Formula Sheet'!D4606</f>
        <v>#N/A</v>
      </c>
      <c r="F4607" s="4" t="e">
        <v>#N/A</v>
      </c>
    </row>
    <row r="4608" spans="5:6" customFormat="1" hidden="1" x14ac:dyDescent="0.25">
      <c r="E4608" s="4" t="e">
        <f>'Formula Sheet'!D4607</f>
        <v>#N/A</v>
      </c>
      <c r="F4608" s="4" t="e">
        <v>#N/A</v>
      </c>
    </row>
    <row r="4609" spans="5:6" customFormat="1" hidden="1" x14ac:dyDescent="0.25">
      <c r="E4609" s="4" t="e">
        <f>'Formula Sheet'!D4608</f>
        <v>#N/A</v>
      </c>
      <c r="F4609" s="4" t="e">
        <v>#N/A</v>
      </c>
    </row>
    <row r="4610" spans="5:6" customFormat="1" hidden="1" x14ac:dyDescent="0.25">
      <c r="E4610" s="4" t="e">
        <f>'Formula Sheet'!D4609</f>
        <v>#N/A</v>
      </c>
      <c r="F4610" s="4" t="e">
        <v>#N/A</v>
      </c>
    </row>
    <row r="4611" spans="5:6" customFormat="1" hidden="1" x14ac:dyDescent="0.25">
      <c r="E4611" s="4" t="e">
        <f>'Formula Sheet'!D4610</f>
        <v>#N/A</v>
      </c>
      <c r="F4611" s="4" t="e">
        <v>#N/A</v>
      </c>
    </row>
    <row r="4612" spans="5:6" customFormat="1" hidden="1" x14ac:dyDescent="0.25">
      <c r="E4612" s="4" t="e">
        <f>'Formula Sheet'!D4611</f>
        <v>#N/A</v>
      </c>
      <c r="F4612" s="4" t="e">
        <v>#N/A</v>
      </c>
    </row>
    <row r="4613" spans="5:6" customFormat="1" hidden="1" x14ac:dyDescent="0.25">
      <c r="E4613" s="4" t="e">
        <f>'Formula Sheet'!D4612</f>
        <v>#N/A</v>
      </c>
      <c r="F4613" s="4" t="e">
        <v>#N/A</v>
      </c>
    </row>
    <row r="4614" spans="5:6" customFormat="1" hidden="1" x14ac:dyDescent="0.25">
      <c r="E4614" s="4" t="e">
        <f>'Formula Sheet'!D4613</f>
        <v>#N/A</v>
      </c>
      <c r="F4614" s="4" t="e">
        <v>#N/A</v>
      </c>
    </row>
    <row r="4615" spans="5:6" customFormat="1" hidden="1" x14ac:dyDescent="0.25">
      <c r="E4615" s="4" t="e">
        <f>'Formula Sheet'!D4614</f>
        <v>#N/A</v>
      </c>
      <c r="F4615" s="4" t="e">
        <v>#N/A</v>
      </c>
    </row>
    <row r="4616" spans="5:6" customFormat="1" hidden="1" x14ac:dyDescent="0.25">
      <c r="E4616" s="4" t="e">
        <f>'Formula Sheet'!D4615</f>
        <v>#N/A</v>
      </c>
      <c r="F4616" s="4" t="e">
        <v>#N/A</v>
      </c>
    </row>
    <row r="4617" spans="5:6" customFormat="1" hidden="1" x14ac:dyDescent="0.25">
      <c r="E4617" s="4" t="e">
        <f>'Formula Sheet'!D4616</f>
        <v>#N/A</v>
      </c>
      <c r="F4617" s="4" t="e">
        <v>#N/A</v>
      </c>
    </row>
    <row r="4618" spans="5:6" customFormat="1" hidden="1" x14ac:dyDescent="0.25">
      <c r="E4618" s="4" t="e">
        <f>'Formula Sheet'!D4617</f>
        <v>#N/A</v>
      </c>
      <c r="F4618" s="4" t="e">
        <v>#N/A</v>
      </c>
    </row>
    <row r="4619" spans="5:6" customFormat="1" hidden="1" x14ac:dyDescent="0.25">
      <c r="E4619" s="4" t="e">
        <f>'Formula Sheet'!D4618</f>
        <v>#N/A</v>
      </c>
      <c r="F4619" s="4" t="e">
        <v>#N/A</v>
      </c>
    </row>
    <row r="4620" spans="5:6" customFormat="1" hidden="1" x14ac:dyDescent="0.25">
      <c r="E4620" s="4" t="e">
        <f>'Formula Sheet'!D4619</f>
        <v>#N/A</v>
      </c>
      <c r="F4620" s="4" t="e">
        <v>#N/A</v>
      </c>
    </row>
    <row r="4621" spans="5:6" customFormat="1" hidden="1" x14ac:dyDescent="0.25">
      <c r="E4621" s="4" t="e">
        <f>'Formula Sheet'!D4620</f>
        <v>#N/A</v>
      </c>
      <c r="F4621" s="4" t="e">
        <v>#N/A</v>
      </c>
    </row>
    <row r="4622" spans="5:6" customFormat="1" hidden="1" x14ac:dyDescent="0.25">
      <c r="E4622" s="4" t="e">
        <f>'Formula Sheet'!D4621</f>
        <v>#N/A</v>
      </c>
      <c r="F4622" s="4" t="e">
        <v>#N/A</v>
      </c>
    </row>
    <row r="4623" spans="5:6" customFormat="1" hidden="1" x14ac:dyDescent="0.25">
      <c r="E4623" s="4" t="e">
        <f>'Formula Sheet'!D4622</f>
        <v>#N/A</v>
      </c>
      <c r="F4623" s="4" t="e">
        <v>#N/A</v>
      </c>
    </row>
    <row r="4624" spans="5:6" customFormat="1" hidden="1" x14ac:dyDescent="0.25">
      <c r="E4624" s="4" t="e">
        <f>'Formula Sheet'!D4623</f>
        <v>#N/A</v>
      </c>
      <c r="F4624" s="4" t="e">
        <v>#N/A</v>
      </c>
    </row>
    <row r="4625" spans="5:6" customFormat="1" hidden="1" x14ac:dyDescent="0.25">
      <c r="E4625" s="4" t="e">
        <f>'Formula Sheet'!D4624</f>
        <v>#N/A</v>
      </c>
      <c r="F4625" s="4" t="e">
        <v>#N/A</v>
      </c>
    </row>
    <row r="4626" spans="5:6" customFormat="1" hidden="1" x14ac:dyDescent="0.25">
      <c r="E4626" s="4" t="e">
        <f>'Formula Sheet'!D4625</f>
        <v>#N/A</v>
      </c>
      <c r="F4626" s="4" t="e">
        <v>#N/A</v>
      </c>
    </row>
    <row r="4627" spans="5:6" customFormat="1" hidden="1" x14ac:dyDescent="0.25">
      <c r="E4627" s="4" t="e">
        <f>'Formula Sheet'!D4626</f>
        <v>#N/A</v>
      </c>
      <c r="F4627" s="4" t="e">
        <v>#N/A</v>
      </c>
    </row>
    <row r="4628" spans="5:6" customFormat="1" hidden="1" x14ac:dyDescent="0.25">
      <c r="E4628" s="4" t="e">
        <f>'Formula Sheet'!D4627</f>
        <v>#N/A</v>
      </c>
      <c r="F4628" s="4" t="e">
        <v>#N/A</v>
      </c>
    </row>
    <row r="4629" spans="5:6" customFormat="1" hidden="1" x14ac:dyDescent="0.25">
      <c r="E4629" s="4" t="e">
        <f>'Formula Sheet'!D4628</f>
        <v>#N/A</v>
      </c>
      <c r="F4629" s="4" t="e">
        <v>#N/A</v>
      </c>
    </row>
    <row r="4630" spans="5:6" customFormat="1" hidden="1" x14ac:dyDescent="0.25">
      <c r="E4630" s="4" t="e">
        <f>'Formula Sheet'!D4629</f>
        <v>#N/A</v>
      </c>
      <c r="F4630" s="4" t="e">
        <v>#N/A</v>
      </c>
    </row>
    <row r="4631" spans="5:6" customFormat="1" hidden="1" x14ac:dyDescent="0.25">
      <c r="E4631" s="4" t="e">
        <f>'Formula Sheet'!D4630</f>
        <v>#N/A</v>
      </c>
      <c r="F4631" s="4" t="e">
        <v>#N/A</v>
      </c>
    </row>
    <row r="4632" spans="5:6" customFormat="1" hidden="1" x14ac:dyDescent="0.25">
      <c r="E4632" s="4" t="e">
        <f>'Formula Sheet'!D4631</f>
        <v>#N/A</v>
      </c>
      <c r="F4632" s="4" t="e">
        <v>#N/A</v>
      </c>
    </row>
    <row r="4633" spans="5:6" customFormat="1" hidden="1" x14ac:dyDescent="0.25">
      <c r="E4633" s="4" t="e">
        <f>'Formula Sheet'!D4632</f>
        <v>#N/A</v>
      </c>
      <c r="F4633" s="4" t="e">
        <v>#N/A</v>
      </c>
    </row>
    <row r="4634" spans="5:6" customFormat="1" hidden="1" x14ac:dyDescent="0.25">
      <c r="E4634" s="4" t="e">
        <f>'Formula Sheet'!D4633</f>
        <v>#N/A</v>
      </c>
      <c r="F4634" s="4" t="e">
        <v>#N/A</v>
      </c>
    </row>
    <row r="4635" spans="5:6" customFormat="1" hidden="1" x14ac:dyDescent="0.25">
      <c r="E4635" s="4" t="e">
        <f>'Formula Sheet'!D4634</f>
        <v>#N/A</v>
      </c>
      <c r="F4635" s="4" t="e">
        <v>#N/A</v>
      </c>
    </row>
    <row r="4636" spans="5:6" customFormat="1" hidden="1" x14ac:dyDescent="0.25">
      <c r="E4636" s="4" t="e">
        <f>'Formula Sheet'!D4635</f>
        <v>#N/A</v>
      </c>
      <c r="F4636" s="4" t="e">
        <v>#N/A</v>
      </c>
    </row>
    <row r="4637" spans="5:6" customFormat="1" hidden="1" x14ac:dyDescent="0.25">
      <c r="E4637" s="4" t="e">
        <f>'Formula Sheet'!D4636</f>
        <v>#N/A</v>
      </c>
      <c r="F4637" s="4" t="e">
        <v>#N/A</v>
      </c>
    </row>
    <row r="4638" spans="5:6" customFormat="1" hidden="1" x14ac:dyDescent="0.25">
      <c r="E4638" s="4" t="e">
        <f>'Formula Sheet'!D4637</f>
        <v>#N/A</v>
      </c>
      <c r="F4638" s="4" t="e">
        <v>#N/A</v>
      </c>
    </row>
    <row r="4639" spans="5:6" customFormat="1" hidden="1" x14ac:dyDescent="0.25">
      <c r="E4639" s="4" t="e">
        <f>'Formula Sheet'!D4638</f>
        <v>#N/A</v>
      </c>
      <c r="F4639" s="4" t="e">
        <v>#N/A</v>
      </c>
    </row>
    <row r="4640" spans="5:6" customFormat="1" hidden="1" x14ac:dyDescent="0.25">
      <c r="E4640" s="4" t="e">
        <f>'Formula Sheet'!D4639</f>
        <v>#N/A</v>
      </c>
      <c r="F4640" s="4" t="e">
        <v>#N/A</v>
      </c>
    </row>
    <row r="4641" spans="5:6" customFormat="1" hidden="1" x14ac:dyDescent="0.25">
      <c r="E4641" s="4" t="e">
        <f>'Formula Sheet'!D4640</f>
        <v>#N/A</v>
      </c>
      <c r="F4641" s="4" t="e">
        <v>#N/A</v>
      </c>
    </row>
    <row r="4642" spans="5:6" customFormat="1" hidden="1" x14ac:dyDescent="0.25">
      <c r="E4642" s="4" t="e">
        <f>'Formula Sheet'!D4641</f>
        <v>#N/A</v>
      </c>
      <c r="F4642" s="4" t="e">
        <v>#N/A</v>
      </c>
    </row>
    <row r="4643" spans="5:6" customFormat="1" hidden="1" x14ac:dyDescent="0.25">
      <c r="E4643" s="4" t="e">
        <f>'Formula Sheet'!D4642</f>
        <v>#N/A</v>
      </c>
      <c r="F4643" s="4" t="e">
        <v>#N/A</v>
      </c>
    </row>
    <row r="4644" spans="5:6" customFormat="1" hidden="1" x14ac:dyDescent="0.25">
      <c r="E4644" s="4" t="e">
        <f>'Formula Sheet'!D4643</f>
        <v>#N/A</v>
      </c>
      <c r="F4644" s="4" t="e">
        <v>#N/A</v>
      </c>
    </row>
    <row r="4645" spans="5:6" customFormat="1" hidden="1" x14ac:dyDescent="0.25">
      <c r="E4645" s="4" t="e">
        <f>'Formula Sheet'!D4644</f>
        <v>#N/A</v>
      </c>
      <c r="F4645" s="4" t="e">
        <v>#N/A</v>
      </c>
    </row>
    <row r="4646" spans="5:6" customFormat="1" hidden="1" x14ac:dyDescent="0.25">
      <c r="E4646" s="4" t="e">
        <f>'Formula Sheet'!D4645</f>
        <v>#N/A</v>
      </c>
      <c r="F4646" s="4" t="e">
        <v>#N/A</v>
      </c>
    </row>
    <row r="4647" spans="5:6" customFormat="1" hidden="1" x14ac:dyDescent="0.25">
      <c r="E4647" s="4" t="e">
        <f>'Formula Sheet'!D4646</f>
        <v>#N/A</v>
      </c>
      <c r="F4647" s="4" t="e">
        <v>#N/A</v>
      </c>
    </row>
    <row r="4648" spans="5:6" customFormat="1" hidden="1" x14ac:dyDescent="0.25">
      <c r="E4648" s="4" t="e">
        <f>'Formula Sheet'!D4647</f>
        <v>#N/A</v>
      </c>
      <c r="F4648" s="4" t="e">
        <v>#N/A</v>
      </c>
    </row>
    <row r="4649" spans="5:6" customFormat="1" hidden="1" x14ac:dyDescent="0.25">
      <c r="E4649" s="4" t="e">
        <f>'Formula Sheet'!D4648</f>
        <v>#N/A</v>
      </c>
      <c r="F4649" s="4" t="e">
        <v>#N/A</v>
      </c>
    </row>
    <row r="4650" spans="5:6" customFormat="1" hidden="1" x14ac:dyDescent="0.25">
      <c r="E4650" s="4" t="e">
        <f>'Formula Sheet'!D4649</f>
        <v>#N/A</v>
      </c>
      <c r="F4650" s="4" t="e">
        <v>#N/A</v>
      </c>
    </row>
    <row r="4651" spans="5:6" customFormat="1" hidden="1" x14ac:dyDescent="0.25">
      <c r="E4651" s="4" t="e">
        <f>'Formula Sheet'!D4650</f>
        <v>#N/A</v>
      </c>
      <c r="F4651" s="4" t="e">
        <v>#N/A</v>
      </c>
    </row>
    <row r="4652" spans="5:6" customFormat="1" hidden="1" x14ac:dyDescent="0.25">
      <c r="E4652" s="4" t="e">
        <f>'Formula Sheet'!D4651</f>
        <v>#N/A</v>
      </c>
      <c r="F4652" s="4" t="e">
        <v>#N/A</v>
      </c>
    </row>
    <row r="4653" spans="5:6" customFormat="1" hidden="1" x14ac:dyDescent="0.25">
      <c r="E4653" s="4" t="e">
        <f>'Formula Sheet'!D4652</f>
        <v>#N/A</v>
      </c>
      <c r="F4653" s="4" t="e">
        <v>#N/A</v>
      </c>
    </row>
    <row r="4654" spans="5:6" customFormat="1" hidden="1" x14ac:dyDescent="0.25">
      <c r="E4654" s="4" t="e">
        <f>'Formula Sheet'!D4653</f>
        <v>#N/A</v>
      </c>
      <c r="F4654" s="4" t="e">
        <v>#N/A</v>
      </c>
    </row>
    <row r="4655" spans="5:6" customFormat="1" hidden="1" x14ac:dyDescent="0.25">
      <c r="E4655" s="4" t="e">
        <f>'Formula Sheet'!D4654</f>
        <v>#N/A</v>
      </c>
      <c r="F4655" s="4" t="e">
        <v>#N/A</v>
      </c>
    </row>
    <row r="4656" spans="5:6" customFormat="1" hidden="1" x14ac:dyDescent="0.25">
      <c r="E4656" s="4" t="e">
        <f>'Formula Sheet'!D4655</f>
        <v>#N/A</v>
      </c>
      <c r="F4656" s="4" t="e">
        <v>#N/A</v>
      </c>
    </row>
    <row r="4657" spans="5:6" customFormat="1" hidden="1" x14ac:dyDescent="0.25">
      <c r="E4657" s="4" t="e">
        <f>'Formula Sheet'!D4656</f>
        <v>#N/A</v>
      </c>
      <c r="F4657" s="4" t="e">
        <v>#N/A</v>
      </c>
    </row>
    <row r="4658" spans="5:6" customFormat="1" hidden="1" x14ac:dyDescent="0.25">
      <c r="E4658" s="4" t="e">
        <f>'Formula Sheet'!D4657</f>
        <v>#N/A</v>
      </c>
      <c r="F4658" s="4" t="e">
        <v>#N/A</v>
      </c>
    </row>
    <row r="4659" spans="5:6" customFormat="1" hidden="1" x14ac:dyDescent="0.25">
      <c r="E4659" s="4" t="e">
        <f>'Formula Sheet'!D4658</f>
        <v>#N/A</v>
      </c>
      <c r="F4659" s="4" t="e">
        <v>#N/A</v>
      </c>
    </row>
    <row r="4660" spans="5:6" customFormat="1" hidden="1" x14ac:dyDescent="0.25">
      <c r="E4660" s="4" t="e">
        <f>'Formula Sheet'!D4659</f>
        <v>#N/A</v>
      </c>
      <c r="F4660" s="4" t="e">
        <v>#N/A</v>
      </c>
    </row>
    <row r="4661" spans="5:6" customFormat="1" hidden="1" x14ac:dyDescent="0.25">
      <c r="E4661" s="4" t="e">
        <f>'Formula Sheet'!D4660</f>
        <v>#N/A</v>
      </c>
      <c r="F4661" s="4" t="e">
        <v>#N/A</v>
      </c>
    </row>
    <row r="4662" spans="5:6" customFormat="1" hidden="1" x14ac:dyDescent="0.25">
      <c r="E4662" s="4" t="e">
        <f>'Formula Sheet'!D4661</f>
        <v>#N/A</v>
      </c>
      <c r="F4662" s="4" t="e">
        <v>#N/A</v>
      </c>
    </row>
    <row r="4663" spans="5:6" customFormat="1" hidden="1" x14ac:dyDescent="0.25">
      <c r="E4663" s="4" t="e">
        <f>'Formula Sheet'!D4662</f>
        <v>#N/A</v>
      </c>
      <c r="F4663" s="4" t="e">
        <v>#N/A</v>
      </c>
    </row>
    <row r="4664" spans="5:6" customFormat="1" hidden="1" x14ac:dyDescent="0.25">
      <c r="E4664" s="4" t="e">
        <f>'Formula Sheet'!D4663</f>
        <v>#N/A</v>
      </c>
      <c r="F4664" s="4" t="e">
        <v>#N/A</v>
      </c>
    </row>
    <row r="4665" spans="5:6" customFormat="1" hidden="1" x14ac:dyDescent="0.25">
      <c r="E4665" s="4" t="e">
        <f>'Formula Sheet'!D4664</f>
        <v>#N/A</v>
      </c>
      <c r="F4665" s="4" t="e">
        <v>#N/A</v>
      </c>
    </row>
    <row r="4666" spans="5:6" customFormat="1" hidden="1" x14ac:dyDescent="0.25">
      <c r="E4666" s="4" t="e">
        <f>'Formula Sheet'!D4665</f>
        <v>#N/A</v>
      </c>
      <c r="F4666" s="4" t="e">
        <v>#N/A</v>
      </c>
    </row>
    <row r="4667" spans="5:6" customFormat="1" hidden="1" x14ac:dyDescent="0.25">
      <c r="E4667" s="4" t="e">
        <f>'Formula Sheet'!D4666</f>
        <v>#N/A</v>
      </c>
      <c r="F4667" s="4" t="e">
        <v>#N/A</v>
      </c>
    </row>
    <row r="4668" spans="5:6" customFormat="1" hidden="1" x14ac:dyDescent="0.25">
      <c r="E4668" s="4" t="e">
        <f>'Formula Sheet'!D4667</f>
        <v>#N/A</v>
      </c>
      <c r="F4668" s="4" t="e">
        <v>#N/A</v>
      </c>
    </row>
    <row r="4669" spans="5:6" customFormat="1" hidden="1" x14ac:dyDescent="0.25">
      <c r="E4669" s="4" t="e">
        <f>'Formula Sheet'!D4668</f>
        <v>#N/A</v>
      </c>
      <c r="F4669" s="4" t="e">
        <v>#N/A</v>
      </c>
    </row>
    <row r="4670" spans="5:6" customFormat="1" hidden="1" x14ac:dyDescent="0.25">
      <c r="E4670" s="4" t="e">
        <f>'Formula Sheet'!D4669</f>
        <v>#N/A</v>
      </c>
      <c r="F4670" s="4" t="e">
        <v>#N/A</v>
      </c>
    </row>
    <row r="4671" spans="5:6" customFormat="1" hidden="1" x14ac:dyDescent="0.25">
      <c r="E4671" s="4" t="e">
        <f>'Formula Sheet'!D4670</f>
        <v>#N/A</v>
      </c>
      <c r="F4671" s="4" t="e">
        <v>#N/A</v>
      </c>
    </row>
    <row r="4672" spans="5:6" customFormat="1" hidden="1" x14ac:dyDescent="0.25">
      <c r="E4672" s="4" t="e">
        <f>'Formula Sheet'!D4671</f>
        <v>#N/A</v>
      </c>
      <c r="F4672" s="4" t="e">
        <v>#N/A</v>
      </c>
    </row>
    <row r="4673" spans="5:6" customFormat="1" hidden="1" x14ac:dyDescent="0.25">
      <c r="E4673" s="4" t="e">
        <f>'Formula Sheet'!D4672</f>
        <v>#N/A</v>
      </c>
      <c r="F4673" s="4" t="e">
        <v>#N/A</v>
      </c>
    </row>
    <row r="4674" spans="5:6" customFormat="1" hidden="1" x14ac:dyDescent="0.25">
      <c r="E4674" s="4" t="e">
        <f>'Formula Sheet'!D4673</f>
        <v>#N/A</v>
      </c>
      <c r="F4674" s="4" t="e">
        <v>#N/A</v>
      </c>
    </row>
    <row r="4675" spans="5:6" customFormat="1" hidden="1" x14ac:dyDescent="0.25">
      <c r="E4675" s="4" t="e">
        <f>'Formula Sheet'!D4674</f>
        <v>#N/A</v>
      </c>
      <c r="F4675" s="4" t="e">
        <v>#N/A</v>
      </c>
    </row>
    <row r="4676" spans="5:6" customFormat="1" hidden="1" x14ac:dyDescent="0.25">
      <c r="E4676" s="4" t="e">
        <f>'Formula Sheet'!D4675</f>
        <v>#N/A</v>
      </c>
      <c r="F4676" s="4" t="e">
        <v>#N/A</v>
      </c>
    </row>
    <row r="4677" spans="5:6" customFormat="1" hidden="1" x14ac:dyDescent="0.25">
      <c r="E4677" s="4" t="e">
        <f>'Formula Sheet'!D4676</f>
        <v>#N/A</v>
      </c>
      <c r="F4677" s="4" t="e">
        <v>#N/A</v>
      </c>
    </row>
    <row r="4678" spans="5:6" customFormat="1" hidden="1" x14ac:dyDescent="0.25">
      <c r="E4678" s="4" t="e">
        <f>'Formula Sheet'!D4677</f>
        <v>#N/A</v>
      </c>
      <c r="F4678" s="4" t="e">
        <v>#N/A</v>
      </c>
    </row>
    <row r="4679" spans="5:6" customFormat="1" hidden="1" x14ac:dyDescent="0.25">
      <c r="E4679" s="4" t="e">
        <f>'Formula Sheet'!D4678</f>
        <v>#N/A</v>
      </c>
      <c r="F4679" s="4" t="e">
        <v>#N/A</v>
      </c>
    </row>
    <row r="4680" spans="5:6" customFormat="1" hidden="1" x14ac:dyDescent="0.25">
      <c r="E4680" s="4" t="e">
        <f>'Formula Sheet'!D4679</f>
        <v>#N/A</v>
      </c>
      <c r="F4680" s="4" t="e">
        <v>#N/A</v>
      </c>
    </row>
    <row r="4681" spans="5:6" customFormat="1" hidden="1" x14ac:dyDescent="0.25">
      <c r="E4681" s="4" t="e">
        <f>'Formula Sheet'!D4680</f>
        <v>#N/A</v>
      </c>
      <c r="F4681" s="4" t="e">
        <v>#N/A</v>
      </c>
    </row>
    <row r="4682" spans="5:6" customFormat="1" hidden="1" x14ac:dyDescent="0.25">
      <c r="E4682" s="4" t="e">
        <f>'Formula Sheet'!D4681</f>
        <v>#N/A</v>
      </c>
      <c r="F4682" s="4" t="e">
        <v>#N/A</v>
      </c>
    </row>
    <row r="4683" spans="5:6" customFormat="1" hidden="1" x14ac:dyDescent="0.25">
      <c r="E4683" s="4" t="e">
        <f>'Formula Sheet'!D4682</f>
        <v>#N/A</v>
      </c>
      <c r="F4683" s="4" t="e">
        <v>#N/A</v>
      </c>
    </row>
    <row r="4684" spans="5:6" customFormat="1" hidden="1" x14ac:dyDescent="0.25">
      <c r="E4684" s="4" t="e">
        <f>'Formula Sheet'!D4683</f>
        <v>#N/A</v>
      </c>
      <c r="F4684" s="4" t="e">
        <v>#N/A</v>
      </c>
    </row>
    <row r="4685" spans="5:6" customFormat="1" hidden="1" x14ac:dyDescent="0.25">
      <c r="E4685" s="4" t="e">
        <f>'Formula Sheet'!D4684</f>
        <v>#N/A</v>
      </c>
      <c r="F4685" s="4" t="e">
        <v>#N/A</v>
      </c>
    </row>
    <row r="4686" spans="5:6" customFormat="1" hidden="1" x14ac:dyDescent="0.25">
      <c r="E4686" s="4" t="e">
        <f>'Formula Sheet'!D4685</f>
        <v>#N/A</v>
      </c>
      <c r="F4686" s="4" t="e">
        <v>#N/A</v>
      </c>
    </row>
    <row r="4687" spans="5:6" customFormat="1" hidden="1" x14ac:dyDescent="0.25">
      <c r="E4687" s="4" t="e">
        <f>'Formula Sheet'!D4686</f>
        <v>#N/A</v>
      </c>
      <c r="F4687" s="4" t="e">
        <v>#N/A</v>
      </c>
    </row>
    <row r="4688" spans="5:6" customFormat="1" hidden="1" x14ac:dyDescent="0.25">
      <c r="E4688" s="4" t="e">
        <f>'Formula Sheet'!D4687</f>
        <v>#N/A</v>
      </c>
      <c r="F4688" s="4" t="e">
        <v>#N/A</v>
      </c>
    </row>
    <row r="4689" spans="5:6" customFormat="1" hidden="1" x14ac:dyDescent="0.25">
      <c r="E4689" s="4" t="e">
        <f>'Formula Sheet'!D4688</f>
        <v>#N/A</v>
      </c>
      <c r="F4689" s="4" t="e">
        <v>#N/A</v>
      </c>
    </row>
    <row r="4690" spans="5:6" customFormat="1" hidden="1" x14ac:dyDescent="0.25">
      <c r="E4690" s="4" t="e">
        <f>'Formula Sheet'!D4689</f>
        <v>#N/A</v>
      </c>
      <c r="F4690" s="4" t="e">
        <v>#N/A</v>
      </c>
    </row>
    <row r="4691" spans="5:6" customFormat="1" hidden="1" x14ac:dyDescent="0.25">
      <c r="E4691" s="4" t="e">
        <f>'Formula Sheet'!D4690</f>
        <v>#N/A</v>
      </c>
      <c r="F4691" s="4" t="e">
        <v>#N/A</v>
      </c>
    </row>
    <row r="4692" spans="5:6" customFormat="1" hidden="1" x14ac:dyDescent="0.25">
      <c r="E4692" s="4" t="e">
        <f>'Formula Sheet'!D4691</f>
        <v>#N/A</v>
      </c>
      <c r="F4692" s="4" t="e">
        <v>#N/A</v>
      </c>
    </row>
    <row r="4693" spans="5:6" customFormat="1" hidden="1" x14ac:dyDescent="0.25">
      <c r="E4693" s="4" t="e">
        <f>'Formula Sheet'!D4692</f>
        <v>#N/A</v>
      </c>
      <c r="F4693" s="4" t="e">
        <v>#N/A</v>
      </c>
    </row>
    <row r="4694" spans="5:6" customFormat="1" hidden="1" x14ac:dyDescent="0.25">
      <c r="E4694" s="4" t="e">
        <f>'Formula Sheet'!D4693</f>
        <v>#N/A</v>
      </c>
      <c r="F4694" s="4" t="e">
        <v>#N/A</v>
      </c>
    </row>
    <row r="4695" spans="5:6" customFormat="1" hidden="1" x14ac:dyDescent="0.25">
      <c r="E4695" s="4" t="e">
        <f>'Formula Sheet'!D4694</f>
        <v>#N/A</v>
      </c>
      <c r="F4695" s="4" t="e">
        <v>#N/A</v>
      </c>
    </row>
    <row r="4696" spans="5:6" customFormat="1" hidden="1" x14ac:dyDescent="0.25">
      <c r="E4696" s="4" t="e">
        <f>'Formula Sheet'!D4695</f>
        <v>#N/A</v>
      </c>
      <c r="F4696" s="4" t="e">
        <v>#N/A</v>
      </c>
    </row>
    <row r="4697" spans="5:6" customFormat="1" hidden="1" x14ac:dyDescent="0.25">
      <c r="E4697" s="4" t="e">
        <f>'Formula Sheet'!D4696</f>
        <v>#N/A</v>
      </c>
      <c r="F4697" s="4" t="e">
        <v>#N/A</v>
      </c>
    </row>
    <row r="4698" spans="5:6" customFormat="1" hidden="1" x14ac:dyDescent="0.25">
      <c r="E4698" s="4" t="e">
        <f>'Formula Sheet'!D4697</f>
        <v>#N/A</v>
      </c>
      <c r="F4698" s="4" t="e">
        <v>#N/A</v>
      </c>
    </row>
    <row r="4699" spans="5:6" customFormat="1" hidden="1" x14ac:dyDescent="0.25">
      <c r="E4699" s="4" t="e">
        <f>'Formula Sheet'!D4698</f>
        <v>#N/A</v>
      </c>
      <c r="F4699" s="4" t="e">
        <v>#N/A</v>
      </c>
    </row>
    <row r="4700" spans="5:6" customFormat="1" hidden="1" x14ac:dyDescent="0.25">
      <c r="E4700" s="4" t="e">
        <f>'Formula Sheet'!D4699</f>
        <v>#N/A</v>
      </c>
      <c r="F4700" s="4" t="e">
        <v>#N/A</v>
      </c>
    </row>
    <row r="4701" spans="5:6" customFormat="1" hidden="1" x14ac:dyDescent="0.25">
      <c r="E4701" s="4" t="e">
        <f>'Formula Sheet'!D4700</f>
        <v>#N/A</v>
      </c>
      <c r="F4701" s="4" t="e">
        <v>#N/A</v>
      </c>
    </row>
    <row r="4702" spans="5:6" customFormat="1" hidden="1" x14ac:dyDescent="0.25">
      <c r="E4702" s="4" t="e">
        <f>'Formula Sheet'!D4701</f>
        <v>#N/A</v>
      </c>
      <c r="F4702" s="4" t="e">
        <v>#N/A</v>
      </c>
    </row>
    <row r="4703" spans="5:6" customFormat="1" hidden="1" x14ac:dyDescent="0.25">
      <c r="E4703" s="4" t="e">
        <f>'Formula Sheet'!D4702</f>
        <v>#N/A</v>
      </c>
      <c r="F4703" s="4" t="e">
        <v>#N/A</v>
      </c>
    </row>
    <row r="4704" spans="5:6" customFormat="1" hidden="1" x14ac:dyDescent="0.25">
      <c r="E4704" s="4" t="e">
        <f>'Formula Sheet'!D4703</f>
        <v>#N/A</v>
      </c>
      <c r="F4704" s="4" t="e">
        <v>#N/A</v>
      </c>
    </row>
    <row r="4705" spans="5:6" customFormat="1" hidden="1" x14ac:dyDescent="0.25">
      <c r="E4705" s="4" t="e">
        <f>'Formula Sheet'!D4704</f>
        <v>#N/A</v>
      </c>
      <c r="F4705" s="4" t="e">
        <v>#N/A</v>
      </c>
    </row>
    <row r="4706" spans="5:6" customFormat="1" hidden="1" x14ac:dyDescent="0.25">
      <c r="E4706" s="4" t="e">
        <f>'Formula Sheet'!D4705</f>
        <v>#N/A</v>
      </c>
      <c r="F4706" s="4" t="e">
        <v>#N/A</v>
      </c>
    </row>
    <row r="4707" spans="5:6" customFormat="1" hidden="1" x14ac:dyDescent="0.25">
      <c r="E4707" s="4" t="e">
        <f>'Formula Sheet'!D4706</f>
        <v>#N/A</v>
      </c>
      <c r="F4707" s="4" t="e">
        <v>#N/A</v>
      </c>
    </row>
    <row r="4708" spans="5:6" customFormat="1" hidden="1" x14ac:dyDescent="0.25">
      <c r="E4708" s="4" t="e">
        <f>'Formula Sheet'!D4707</f>
        <v>#N/A</v>
      </c>
      <c r="F4708" s="4" t="e">
        <v>#N/A</v>
      </c>
    </row>
    <row r="4709" spans="5:6" customFormat="1" hidden="1" x14ac:dyDescent="0.25">
      <c r="E4709" s="4" t="e">
        <f>'Formula Sheet'!D4708</f>
        <v>#N/A</v>
      </c>
      <c r="F4709" s="4" t="e">
        <v>#N/A</v>
      </c>
    </row>
    <row r="4710" spans="5:6" customFormat="1" hidden="1" x14ac:dyDescent="0.25">
      <c r="E4710" s="4" t="e">
        <f>'Formula Sheet'!D4709</f>
        <v>#N/A</v>
      </c>
      <c r="F4710" s="4" t="e">
        <v>#N/A</v>
      </c>
    </row>
    <row r="4711" spans="5:6" customFormat="1" hidden="1" x14ac:dyDescent="0.25">
      <c r="E4711" s="4" t="e">
        <f>'Formula Sheet'!D4710</f>
        <v>#N/A</v>
      </c>
      <c r="F4711" s="4" t="e">
        <v>#N/A</v>
      </c>
    </row>
    <row r="4712" spans="5:6" customFormat="1" hidden="1" x14ac:dyDescent="0.25">
      <c r="E4712" s="4" t="e">
        <f>'Formula Sheet'!D4711</f>
        <v>#N/A</v>
      </c>
      <c r="F4712" s="4" t="e">
        <v>#N/A</v>
      </c>
    </row>
    <row r="4713" spans="5:6" customFormat="1" hidden="1" x14ac:dyDescent="0.25">
      <c r="E4713" s="4" t="e">
        <f>'Formula Sheet'!D4712</f>
        <v>#N/A</v>
      </c>
      <c r="F4713" s="4" t="e">
        <v>#N/A</v>
      </c>
    </row>
    <row r="4714" spans="5:6" customFormat="1" hidden="1" x14ac:dyDescent="0.25">
      <c r="E4714" s="4" t="e">
        <f>'Formula Sheet'!D4713</f>
        <v>#N/A</v>
      </c>
      <c r="F4714" s="4" t="e">
        <v>#N/A</v>
      </c>
    </row>
    <row r="4715" spans="5:6" customFormat="1" hidden="1" x14ac:dyDescent="0.25">
      <c r="E4715" s="4" t="e">
        <f>'Formula Sheet'!D4714</f>
        <v>#N/A</v>
      </c>
      <c r="F4715" s="4" t="e">
        <v>#N/A</v>
      </c>
    </row>
    <row r="4716" spans="5:6" customFormat="1" hidden="1" x14ac:dyDescent="0.25">
      <c r="E4716" s="4" t="e">
        <f>'Formula Sheet'!D4715</f>
        <v>#N/A</v>
      </c>
      <c r="F4716" s="4" t="e">
        <v>#N/A</v>
      </c>
    </row>
    <row r="4717" spans="5:6" customFormat="1" hidden="1" x14ac:dyDescent="0.25">
      <c r="E4717" s="4" t="e">
        <f>'Formula Sheet'!D4716</f>
        <v>#N/A</v>
      </c>
      <c r="F4717" s="4" t="e">
        <v>#N/A</v>
      </c>
    </row>
    <row r="4718" spans="5:6" customFormat="1" hidden="1" x14ac:dyDescent="0.25">
      <c r="E4718" s="4" t="e">
        <f>'Formula Sheet'!D4717</f>
        <v>#N/A</v>
      </c>
      <c r="F4718" s="4" t="e">
        <v>#N/A</v>
      </c>
    </row>
    <row r="4719" spans="5:6" customFormat="1" hidden="1" x14ac:dyDescent="0.25">
      <c r="E4719" s="4" t="e">
        <f>'Formula Sheet'!D4718</f>
        <v>#N/A</v>
      </c>
      <c r="F4719" s="4" t="e">
        <v>#N/A</v>
      </c>
    </row>
    <row r="4720" spans="5:6" customFormat="1" hidden="1" x14ac:dyDescent="0.25">
      <c r="E4720" s="4" t="e">
        <f>'Formula Sheet'!D4719</f>
        <v>#N/A</v>
      </c>
      <c r="F4720" s="4" t="e">
        <v>#N/A</v>
      </c>
    </row>
    <row r="4721" spans="5:6" customFormat="1" hidden="1" x14ac:dyDescent="0.25">
      <c r="E4721" s="4" t="e">
        <f>'Formula Sheet'!D4720</f>
        <v>#N/A</v>
      </c>
      <c r="F4721" s="4" t="e">
        <v>#N/A</v>
      </c>
    </row>
    <row r="4722" spans="5:6" customFormat="1" hidden="1" x14ac:dyDescent="0.25">
      <c r="E4722" s="4" t="e">
        <f>'Formula Sheet'!D4721</f>
        <v>#N/A</v>
      </c>
      <c r="F4722" s="4" t="e">
        <v>#N/A</v>
      </c>
    </row>
    <row r="4723" spans="5:6" customFormat="1" hidden="1" x14ac:dyDescent="0.25">
      <c r="E4723" s="4" t="e">
        <f>'Formula Sheet'!D4722</f>
        <v>#N/A</v>
      </c>
      <c r="F4723" s="4" t="e">
        <v>#N/A</v>
      </c>
    </row>
    <row r="4724" spans="5:6" customFormat="1" hidden="1" x14ac:dyDescent="0.25">
      <c r="E4724" s="4" t="e">
        <f>'Formula Sheet'!D4723</f>
        <v>#N/A</v>
      </c>
      <c r="F4724" s="4" t="e">
        <v>#N/A</v>
      </c>
    </row>
    <row r="4725" spans="5:6" customFormat="1" hidden="1" x14ac:dyDescent="0.25">
      <c r="E4725" s="4" t="e">
        <f>'Formula Sheet'!D4724</f>
        <v>#N/A</v>
      </c>
      <c r="F4725" s="4" t="e">
        <v>#N/A</v>
      </c>
    </row>
    <row r="4726" spans="5:6" customFormat="1" hidden="1" x14ac:dyDescent="0.25">
      <c r="E4726" s="4" t="e">
        <f>'Formula Sheet'!D4725</f>
        <v>#N/A</v>
      </c>
      <c r="F4726" s="4" t="e">
        <v>#N/A</v>
      </c>
    </row>
    <row r="4727" spans="5:6" customFormat="1" hidden="1" x14ac:dyDescent="0.25">
      <c r="E4727" s="4" t="e">
        <f>'Formula Sheet'!D4726</f>
        <v>#N/A</v>
      </c>
      <c r="F4727" s="4" t="e">
        <v>#N/A</v>
      </c>
    </row>
    <row r="4728" spans="5:6" customFormat="1" hidden="1" x14ac:dyDescent="0.25">
      <c r="E4728" s="4" t="e">
        <f>'Formula Sheet'!D4727</f>
        <v>#N/A</v>
      </c>
      <c r="F4728" s="4" t="e">
        <v>#N/A</v>
      </c>
    </row>
    <row r="4729" spans="5:6" customFormat="1" hidden="1" x14ac:dyDescent="0.25">
      <c r="E4729" s="4" t="e">
        <f>'Formula Sheet'!D4728</f>
        <v>#N/A</v>
      </c>
      <c r="F4729" s="4" t="e">
        <v>#N/A</v>
      </c>
    </row>
    <row r="4730" spans="5:6" customFormat="1" hidden="1" x14ac:dyDescent="0.25">
      <c r="E4730" s="4" t="e">
        <f>'Formula Sheet'!D4729</f>
        <v>#N/A</v>
      </c>
      <c r="F4730" s="4" t="e">
        <v>#N/A</v>
      </c>
    </row>
    <row r="4731" spans="5:6" customFormat="1" hidden="1" x14ac:dyDescent="0.25">
      <c r="E4731" s="4" t="e">
        <f>'Formula Sheet'!D4730</f>
        <v>#N/A</v>
      </c>
      <c r="F4731" s="4" t="e">
        <v>#N/A</v>
      </c>
    </row>
    <row r="4732" spans="5:6" customFormat="1" hidden="1" x14ac:dyDescent="0.25">
      <c r="E4732" s="4" t="e">
        <f>'Formula Sheet'!D4731</f>
        <v>#N/A</v>
      </c>
      <c r="F4732" s="4" t="e">
        <v>#N/A</v>
      </c>
    </row>
    <row r="4733" spans="5:6" customFormat="1" hidden="1" x14ac:dyDescent="0.25">
      <c r="E4733" s="4" t="e">
        <f>'Formula Sheet'!D4732</f>
        <v>#N/A</v>
      </c>
      <c r="F4733" s="4" t="e">
        <v>#N/A</v>
      </c>
    </row>
    <row r="4734" spans="5:6" customFormat="1" hidden="1" x14ac:dyDescent="0.25">
      <c r="E4734" s="4" t="e">
        <f>'Formula Sheet'!D4733</f>
        <v>#N/A</v>
      </c>
      <c r="F4734" s="4" t="e">
        <v>#N/A</v>
      </c>
    </row>
    <row r="4735" spans="5:6" customFormat="1" hidden="1" x14ac:dyDescent="0.25">
      <c r="E4735" s="4" t="e">
        <f>'Formula Sheet'!D4734</f>
        <v>#N/A</v>
      </c>
      <c r="F4735" s="4" t="e">
        <v>#N/A</v>
      </c>
    </row>
    <row r="4736" spans="5:6" customFormat="1" hidden="1" x14ac:dyDescent="0.25">
      <c r="E4736" s="4" t="e">
        <f>'Formula Sheet'!D4735</f>
        <v>#N/A</v>
      </c>
      <c r="F4736" s="4" t="e">
        <v>#N/A</v>
      </c>
    </row>
    <row r="4737" spans="5:6" customFormat="1" hidden="1" x14ac:dyDescent="0.25">
      <c r="E4737" s="4" t="e">
        <f>'Formula Sheet'!D4736</f>
        <v>#N/A</v>
      </c>
      <c r="F4737" s="4" t="e">
        <v>#N/A</v>
      </c>
    </row>
    <row r="4738" spans="5:6" customFormat="1" hidden="1" x14ac:dyDescent="0.25">
      <c r="E4738" s="4" t="e">
        <f>'Formula Sheet'!D4737</f>
        <v>#N/A</v>
      </c>
      <c r="F4738" s="4" t="e">
        <v>#N/A</v>
      </c>
    </row>
    <row r="4739" spans="5:6" customFormat="1" hidden="1" x14ac:dyDescent="0.25">
      <c r="E4739" s="4" t="e">
        <f>'Formula Sheet'!D4738</f>
        <v>#N/A</v>
      </c>
      <c r="F4739" s="4" t="e">
        <v>#N/A</v>
      </c>
    </row>
    <row r="4740" spans="5:6" customFormat="1" hidden="1" x14ac:dyDescent="0.25">
      <c r="E4740" s="4" t="e">
        <f>'Formula Sheet'!D4739</f>
        <v>#N/A</v>
      </c>
      <c r="F4740" s="4" t="e">
        <v>#N/A</v>
      </c>
    </row>
    <row r="4741" spans="5:6" customFormat="1" hidden="1" x14ac:dyDescent="0.25">
      <c r="E4741" s="4" t="e">
        <f>'Formula Sheet'!D4740</f>
        <v>#N/A</v>
      </c>
      <c r="F4741" s="4" t="e">
        <v>#N/A</v>
      </c>
    </row>
    <row r="4742" spans="5:6" customFormat="1" hidden="1" x14ac:dyDescent="0.25">
      <c r="E4742" s="4" t="e">
        <f>'Formula Sheet'!D4741</f>
        <v>#N/A</v>
      </c>
      <c r="F4742" s="4" t="e">
        <v>#N/A</v>
      </c>
    </row>
    <row r="4743" spans="5:6" customFormat="1" hidden="1" x14ac:dyDescent="0.25">
      <c r="E4743" s="4" t="e">
        <f>'Formula Sheet'!D4742</f>
        <v>#N/A</v>
      </c>
      <c r="F4743" s="4" t="e">
        <v>#N/A</v>
      </c>
    </row>
    <row r="4744" spans="5:6" customFormat="1" hidden="1" x14ac:dyDescent="0.25">
      <c r="E4744" s="4" t="e">
        <f>'Formula Sheet'!D4743</f>
        <v>#N/A</v>
      </c>
      <c r="F4744" s="4" t="e">
        <v>#N/A</v>
      </c>
    </row>
    <row r="4745" spans="5:6" customFormat="1" hidden="1" x14ac:dyDescent="0.25">
      <c r="E4745" s="4" t="e">
        <f>'Formula Sheet'!D4744</f>
        <v>#N/A</v>
      </c>
      <c r="F4745" s="4" t="e">
        <v>#N/A</v>
      </c>
    </row>
    <row r="4746" spans="5:6" customFormat="1" hidden="1" x14ac:dyDescent="0.25">
      <c r="E4746" s="4" t="e">
        <f>'Formula Sheet'!D4745</f>
        <v>#N/A</v>
      </c>
      <c r="F4746" s="4" t="e">
        <v>#N/A</v>
      </c>
    </row>
    <row r="4747" spans="5:6" customFormat="1" hidden="1" x14ac:dyDescent="0.25">
      <c r="E4747" s="4" t="e">
        <f>'Formula Sheet'!D4746</f>
        <v>#N/A</v>
      </c>
      <c r="F4747" s="4" t="e">
        <v>#N/A</v>
      </c>
    </row>
    <row r="4748" spans="5:6" customFormat="1" hidden="1" x14ac:dyDescent="0.25">
      <c r="E4748" s="4" t="e">
        <f>'Formula Sheet'!D4747</f>
        <v>#N/A</v>
      </c>
      <c r="F4748" s="4" t="e">
        <v>#N/A</v>
      </c>
    </row>
    <row r="4749" spans="5:6" customFormat="1" hidden="1" x14ac:dyDescent="0.25">
      <c r="E4749" s="4" t="e">
        <f>'Formula Sheet'!D4748</f>
        <v>#N/A</v>
      </c>
      <c r="F4749" s="4" t="e">
        <v>#N/A</v>
      </c>
    </row>
    <row r="4750" spans="5:6" customFormat="1" hidden="1" x14ac:dyDescent="0.25">
      <c r="E4750" s="4" t="e">
        <f>'Formula Sheet'!D4749</f>
        <v>#N/A</v>
      </c>
      <c r="F4750" s="4" t="e">
        <v>#N/A</v>
      </c>
    </row>
    <row r="4751" spans="5:6" customFormat="1" hidden="1" x14ac:dyDescent="0.25">
      <c r="E4751" s="4" t="e">
        <f>'Formula Sheet'!D4750</f>
        <v>#N/A</v>
      </c>
      <c r="F4751" s="4" t="e">
        <v>#N/A</v>
      </c>
    </row>
    <row r="4752" spans="5:6" customFormat="1" hidden="1" x14ac:dyDescent="0.25">
      <c r="E4752" s="4" t="e">
        <f>'Formula Sheet'!D4751</f>
        <v>#N/A</v>
      </c>
      <c r="F4752" s="4" t="e">
        <v>#N/A</v>
      </c>
    </row>
    <row r="4753" spans="5:6" customFormat="1" hidden="1" x14ac:dyDescent="0.25">
      <c r="E4753" s="4" t="e">
        <f>'Formula Sheet'!D4752</f>
        <v>#N/A</v>
      </c>
      <c r="F4753" s="4" t="e">
        <v>#N/A</v>
      </c>
    </row>
    <row r="4754" spans="5:6" customFormat="1" hidden="1" x14ac:dyDescent="0.25">
      <c r="E4754" s="4" t="e">
        <f>'Formula Sheet'!D4753</f>
        <v>#N/A</v>
      </c>
      <c r="F4754" s="4" t="e">
        <v>#N/A</v>
      </c>
    </row>
    <row r="4755" spans="5:6" customFormat="1" hidden="1" x14ac:dyDescent="0.25">
      <c r="E4755" s="4" t="e">
        <f>'Formula Sheet'!D4754</f>
        <v>#N/A</v>
      </c>
      <c r="F4755" s="4" t="e">
        <v>#N/A</v>
      </c>
    </row>
    <row r="4756" spans="5:6" customFormat="1" hidden="1" x14ac:dyDescent="0.25">
      <c r="E4756" s="4" t="e">
        <f>'Formula Sheet'!D4755</f>
        <v>#N/A</v>
      </c>
      <c r="F4756" s="4" t="e">
        <v>#N/A</v>
      </c>
    </row>
    <row r="4757" spans="5:6" customFormat="1" hidden="1" x14ac:dyDescent="0.25">
      <c r="E4757" s="4" t="e">
        <f>'Formula Sheet'!D4756</f>
        <v>#N/A</v>
      </c>
      <c r="F4757" s="4" t="e">
        <v>#N/A</v>
      </c>
    </row>
    <row r="4758" spans="5:6" customFormat="1" hidden="1" x14ac:dyDescent="0.25">
      <c r="E4758" s="4" t="e">
        <f>'Formula Sheet'!D4757</f>
        <v>#N/A</v>
      </c>
      <c r="F4758" s="4" t="e">
        <v>#N/A</v>
      </c>
    </row>
    <row r="4759" spans="5:6" customFormat="1" hidden="1" x14ac:dyDescent="0.25">
      <c r="E4759" s="4" t="e">
        <f>'Formula Sheet'!D4758</f>
        <v>#N/A</v>
      </c>
      <c r="F4759" s="4" t="e">
        <v>#N/A</v>
      </c>
    </row>
    <row r="4760" spans="5:6" customFormat="1" hidden="1" x14ac:dyDescent="0.25">
      <c r="E4760" s="4" t="e">
        <f>'Formula Sheet'!D4759</f>
        <v>#N/A</v>
      </c>
      <c r="F4760" s="4" t="e">
        <v>#N/A</v>
      </c>
    </row>
    <row r="4761" spans="5:6" customFormat="1" hidden="1" x14ac:dyDescent="0.25">
      <c r="E4761" s="4" t="e">
        <f>'Formula Sheet'!D4760</f>
        <v>#N/A</v>
      </c>
      <c r="F4761" s="4" t="e">
        <v>#N/A</v>
      </c>
    </row>
    <row r="4762" spans="5:6" customFormat="1" hidden="1" x14ac:dyDescent="0.25">
      <c r="E4762" s="4" t="e">
        <f>'Formula Sheet'!D4761</f>
        <v>#N/A</v>
      </c>
      <c r="F4762" s="4" t="e">
        <v>#N/A</v>
      </c>
    </row>
    <row r="4763" spans="5:6" customFormat="1" hidden="1" x14ac:dyDescent="0.25">
      <c r="E4763" s="4" t="e">
        <f>'Formula Sheet'!D4762</f>
        <v>#N/A</v>
      </c>
      <c r="F4763" s="4" t="e">
        <v>#N/A</v>
      </c>
    </row>
    <row r="4764" spans="5:6" customFormat="1" hidden="1" x14ac:dyDescent="0.25">
      <c r="E4764" s="4" t="e">
        <f>'Formula Sheet'!D4763</f>
        <v>#N/A</v>
      </c>
      <c r="F4764" s="4" t="e">
        <v>#N/A</v>
      </c>
    </row>
    <row r="4765" spans="5:6" customFormat="1" hidden="1" x14ac:dyDescent="0.25">
      <c r="E4765" s="4" t="e">
        <f>'Formula Sheet'!D4764</f>
        <v>#N/A</v>
      </c>
      <c r="F4765" s="4" t="e">
        <v>#N/A</v>
      </c>
    </row>
    <row r="4766" spans="5:6" customFormat="1" hidden="1" x14ac:dyDescent="0.25">
      <c r="E4766" s="4" t="e">
        <f>'Formula Sheet'!D4765</f>
        <v>#N/A</v>
      </c>
      <c r="F4766" s="4" t="e">
        <v>#N/A</v>
      </c>
    </row>
    <row r="4767" spans="5:6" customFormat="1" hidden="1" x14ac:dyDescent="0.25">
      <c r="E4767" s="4" t="e">
        <f>'Formula Sheet'!D4766</f>
        <v>#N/A</v>
      </c>
      <c r="F4767" s="4" t="e">
        <v>#N/A</v>
      </c>
    </row>
    <row r="4768" spans="5:6" customFormat="1" hidden="1" x14ac:dyDescent="0.25">
      <c r="E4768" s="4" t="e">
        <f>'Formula Sheet'!D4767</f>
        <v>#N/A</v>
      </c>
      <c r="F4768" s="4" t="e">
        <v>#N/A</v>
      </c>
    </row>
    <row r="4769" spans="5:6" customFormat="1" hidden="1" x14ac:dyDescent="0.25">
      <c r="E4769" s="4" t="e">
        <f>'Formula Sheet'!D4768</f>
        <v>#N/A</v>
      </c>
      <c r="F4769" s="4" t="e">
        <v>#N/A</v>
      </c>
    </row>
    <row r="4770" spans="5:6" customFormat="1" hidden="1" x14ac:dyDescent="0.25">
      <c r="E4770" s="4" t="e">
        <f>'Formula Sheet'!D4769</f>
        <v>#N/A</v>
      </c>
      <c r="F4770" s="4" t="e">
        <v>#N/A</v>
      </c>
    </row>
    <row r="4771" spans="5:6" customFormat="1" hidden="1" x14ac:dyDescent="0.25">
      <c r="E4771" s="4" t="e">
        <f>'Formula Sheet'!D4770</f>
        <v>#N/A</v>
      </c>
      <c r="F4771" s="4" t="e">
        <v>#N/A</v>
      </c>
    </row>
    <row r="4772" spans="5:6" customFormat="1" hidden="1" x14ac:dyDescent="0.25">
      <c r="E4772" s="4" t="e">
        <f>'Formula Sheet'!D4771</f>
        <v>#N/A</v>
      </c>
      <c r="F4772" s="4" t="e">
        <v>#N/A</v>
      </c>
    </row>
    <row r="4773" spans="5:6" customFormat="1" hidden="1" x14ac:dyDescent="0.25">
      <c r="E4773" s="4" t="e">
        <f>'Formula Sheet'!D4772</f>
        <v>#N/A</v>
      </c>
      <c r="F4773" s="4" t="e">
        <v>#N/A</v>
      </c>
    </row>
    <row r="4774" spans="5:6" customFormat="1" hidden="1" x14ac:dyDescent="0.25">
      <c r="E4774" s="4" t="e">
        <f>'Formula Sheet'!D4773</f>
        <v>#N/A</v>
      </c>
      <c r="F4774" s="4" t="e">
        <v>#N/A</v>
      </c>
    </row>
    <row r="4775" spans="5:6" customFormat="1" hidden="1" x14ac:dyDescent="0.25">
      <c r="E4775" s="4" t="e">
        <f>'Formula Sheet'!D4774</f>
        <v>#N/A</v>
      </c>
      <c r="F4775" s="4" t="e">
        <v>#N/A</v>
      </c>
    </row>
    <row r="4776" spans="5:6" customFormat="1" hidden="1" x14ac:dyDescent="0.25">
      <c r="E4776" s="4" t="e">
        <f>'Formula Sheet'!D4775</f>
        <v>#N/A</v>
      </c>
      <c r="F4776" s="4" t="e">
        <v>#N/A</v>
      </c>
    </row>
    <row r="4777" spans="5:6" customFormat="1" hidden="1" x14ac:dyDescent="0.25">
      <c r="E4777" s="4" t="e">
        <f>'Formula Sheet'!D4776</f>
        <v>#N/A</v>
      </c>
      <c r="F4777" s="4" t="e">
        <v>#N/A</v>
      </c>
    </row>
    <row r="4778" spans="5:6" customFormat="1" hidden="1" x14ac:dyDescent="0.25">
      <c r="E4778" s="4" t="e">
        <f>'Formula Sheet'!D4777</f>
        <v>#N/A</v>
      </c>
      <c r="F4778" s="4" t="e">
        <v>#N/A</v>
      </c>
    </row>
    <row r="4779" spans="5:6" customFormat="1" hidden="1" x14ac:dyDescent="0.25">
      <c r="E4779" s="4" t="e">
        <f>'Formula Sheet'!D4778</f>
        <v>#N/A</v>
      </c>
      <c r="F4779" s="4" t="e">
        <v>#N/A</v>
      </c>
    </row>
    <row r="4780" spans="5:6" customFormat="1" hidden="1" x14ac:dyDescent="0.25">
      <c r="E4780" s="4" t="e">
        <f>'Formula Sheet'!D4779</f>
        <v>#N/A</v>
      </c>
      <c r="F4780" s="4" t="e">
        <v>#N/A</v>
      </c>
    </row>
    <row r="4781" spans="5:6" customFormat="1" hidden="1" x14ac:dyDescent="0.25">
      <c r="E4781" s="4" t="e">
        <f>'Formula Sheet'!D4780</f>
        <v>#N/A</v>
      </c>
      <c r="F4781" s="4" t="e">
        <v>#N/A</v>
      </c>
    </row>
    <row r="4782" spans="5:6" customFormat="1" hidden="1" x14ac:dyDescent="0.25">
      <c r="E4782" s="4" t="e">
        <f>'Formula Sheet'!D4781</f>
        <v>#N/A</v>
      </c>
      <c r="F4782" s="4" t="e">
        <v>#N/A</v>
      </c>
    </row>
    <row r="4783" spans="5:6" customFormat="1" hidden="1" x14ac:dyDescent="0.25">
      <c r="E4783" s="4" t="e">
        <f>'Formula Sheet'!D4782</f>
        <v>#N/A</v>
      </c>
      <c r="F4783" s="4" t="e">
        <v>#N/A</v>
      </c>
    </row>
    <row r="4784" spans="5:6" customFormat="1" hidden="1" x14ac:dyDescent="0.25">
      <c r="E4784" s="4" t="e">
        <f>'Formula Sheet'!D4783</f>
        <v>#N/A</v>
      </c>
      <c r="F4784" s="4" t="e">
        <v>#N/A</v>
      </c>
    </row>
    <row r="4785" spans="5:6" customFormat="1" hidden="1" x14ac:dyDescent="0.25">
      <c r="E4785" s="4" t="e">
        <f>'Formula Sheet'!D4784</f>
        <v>#N/A</v>
      </c>
      <c r="F4785" s="4" t="e">
        <v>#N/A</v>
      </c>
    </row>
    <row r="4786" spans="5:6" customFormat="1" hidden="1" x14ac:dyDescent="0.25">
      <c r="E4786" s="4" t="e">
        <f>'Formula Sheet'!D4785</f>
        <v>#N/A</v>
      </c>
      <c r="F4786" s="4" t="e">
        <v>#N/A</v>
      </c>
    </row>
    <row r="4787" spans="5:6" customFormat="1" hidden="1" x14ac:dyDescent="0.25">
      <c r="E4787" s="4" t="e">
        <f>'Formula Sheet'!D4786</f>
        <v>#N/A</v>
      </c>
      <c r="F4787" s="4" t="e">
        <v>#N/A</v>
      </c>
    </row>
    <row r="4788" spans="5:6" customFormat="1" hidden="1" x14ac:dyDescent="0.25">
      <c r="E4788" s="4" t="e">
        <f>'Formula Sheet'!D4787</f>
        <v>#N/A</v>
      </c>
      <c r="F4788" s="4" t="e">
        <v>#N/A</v>
      </c>
    </row>
    <row r="4789" spans="5:6" customFormat="1" hidden="1" x14ac:dyDescent="0.25">
      <c r="E4789" s="4" t="e">
        <f>'Formula Sheet'!D4788</f>
        <v>#N/A</v>
      </c>
      <c r="F4789" s="4" t="e">
        <v>#N/A</v>
      </c>
    </row>
    <row r="4790" spans="5:6" customFormat="1" hidden="1" x14ac:dyDescent="0.25">
      <c r="E4790" s="4" t="e">
        <f>'Formula Sheet'!D4789</f>
        <v>#N/A</v>
      </c>
      <c r="F4790" s="4" t="e">
        <v>#N/A</v>
      </c>
    </row>
    <row r="4791" spans="5:6" customFormat="1" hidden="1" x14ac:dyDescent="0.25">
      <c r="E4791" s="4" t="e">
        <f>'Formula Sheet'!D4790</f>
        <v>#N/A</v>
      </c>
      <c r="F4791" s="4" t="e">
        <v>#N/A</v>
      </c>
    </row>
    <row r="4792" spans="5:6" customFormat="1" hidden="1" x14ac:dyDescent="0.25">
      <c r="E4792" s="4" t="e">
        <f>'Formula Sheet'!D4791</f>
        <v>#N/A</v>
      </c>
      <c r="F4792" s="4" t="e">
        <v>#N/A</v>
      </c>
    </row>
    <row r="4793" spans="5:6" customFormat="1" hidden="1" x14ac:dyDescent="0.25">
      <c r="E4793" s="4" t="e">
        <f>'Formula Sheet'!D4792</f>
        <v>#N/A</v>
      </c>
      <c r="F4793" s="4" t="e">
        <v>#N/A</v>
      </c>
    </row>
    <row r="4794" spans="5:6" customFormat="1" hidden="1" x14ac:dyDescent="0.25">
      <c r="E4794" s="4" t="e">
        <f>'Formula Sheet'!D4793</f>
        <v>#N/A</v>
      </c>
      <c r="F4794" s="4" t="e">
        <v>#N/A</v>
      </c>
    </row>
    <row r="4795" spans="5:6" customFormat="1" hidden="1" x14ac:dyDescent="0.25">
      <c r="E4795" s="4" t="e">
        <f>'Formula Sheet'!D4794</f>
        <v>#N/A</v>
      </c>
      <c r="F4795" s="4" t="e">
        <v>#N/A</v>
      </c>
    </row>
    <row r="4796" spans="5:6" customFormat="1" hidden="1" x14ac:dyDescent="0.25">
      <c r="E4796" s="4" t="e">
        <f>'Formula Sheet'!D4795</f>
        <v>#N/A</v>
      </c>
      <c r="F4796" s="4" t="e">
        <v>#N/A</v>
      </c>
    </row>
    <row r="4797" spans="5:6" customFormat="1" hidden="1" x14ac:dyDescent="0.25">
      <c r="E4797" s="4" t="e">
        <f>'Formula Sheet'!D4796</f>
        <v>#N/A</v>
      </c>
      <c r="F4797" s="4" t="e">
        <v>#N/A</v>
      </c>
    </row>
    <row r="4798" spans="5:6" customFormat="1" hidden="1" x14ac:dyDescent="0.25">
      <c r="E4798" s="4" t="e">
        <f>'Formula Sheet'!D4797</f>
        <v>#N/A</v>
      </c>
      <c r="F4798" s="4" t="e">
        <v>#N/A</v>
      </c>
    </row>
    <row r="4799" spans="5:6" customFormat="1" hidden="1" x14ac:dyDescent="0.25">
      <c r="E4799" s="4" t="e">
        <f>'Formula Sheet'!D4798</f>
        <v>#N/A</v>
      </c>
      <c r="F4799" s="4" t="e">
        <v>#N/A</v>
      </c>
    </row>
    <row r="4800" spans="5:6" customFormat="1" hidden="1" x14ac:dyDescent="0.25">
      <c r="E4800" s="4" t="e">
        <f>'Formula Sheet'!D4799</f>
        <v>#N/A</v>
      </c>
      <c r="F4800" s="4" t="e">
        <v>#N/A</v>
      </c>
    </row>
    <row r="4801" spans="5:6" customFormat="1" hidden="1" x14ac:dyDescent="0.25">
      <c r="E4801" s="4" t="e">
        <f>'Formula Sheet'!D4800</f>
        <v>#N/A</v>
      </c>
      <c r="F4801" s="4" t="e">
        <v>#N/A</v>
      </c>
    </row>
    <row r="4802" spans="5:6" customFormat="1" hidden="1" x14ac:dyDescent="0.25">
      <c r="E4802" s="4" t="e">
        <f>'Formula Sheet'!D4801</f>
        <v>#N/A</v>
      </c>
      <c r="F4802" s="4" t="e">
        <v>#N/A</v>
      </c>
    </row>
    <row r="4803" spans="5:6" customFormat="1" hidden="1" x14ac:dyDescent="0.25">
      <c r="E4803" s="4" t="e">
        <f>'Formula Sheet'!D4802</f>
        <v>#N/A</v>
      </c>
      <c r="F4803" s="4" t="e">
        <v>#N/A</v>
      </c>
    </row>
    <row r="4804" spans="5:6" customFormat="1" hidden="1" x14ac:dyDescent="0.25">
      <c r="E4804" s="4" t="e">
        <f>'Formula Sheet'!D4803</f>
        <v>#N/A</v>
      </c>
      <c r="F4804" s="4" t="e">
        <v>#N/A</v>
      </c>
    </row>
    <row r="4805" spans="5:6" customFormat="1" hidden="1" x14ac:dyDescent="0.25">
      <c r="E4805" s="4" t="e">
        <f>'Formula Sheet'!D4804</f>
        <v>#N/A</v>
      </c>
      <c r="F4805" s="4" t="e">
        <v>#N/A</v>
      </c>
    </row>
    <row r="4806" spans="5:6" customFormat="1" hidden="1" x14ac:dyDescent="0.25">
      <c r="E4806" s="4" t="e">
        <f>'Formula Sheet'!D4805</f>
        <v>#N/A</v>
      </c>
      <c r="F4806" s="4" t="e">
        <v>#N/A</v>
      </c>
    </row>
    <row r="4807" spans="5:6" customFormat="1" hidden="1" x14ac:dyDescent="0.25">
      <c r="E4807" s="4" t="e">
        <f>'Formula Sheet'!D4806</f>
        <v>#N/A</v>
      </c>
      <c r="F4807" s="4" t="e">
        <v>#N/A</v>
      </c>
    </row>
    <row r="4808" spans="5:6" customFormat="1" hidden="1" x14ac:dyDescent="0.25">
      <c r="E4808" s="4" t="e">
        <f>'Formula Sheet'!D4807</f>
        <v>#N/A</v>
      </c>
      <c r="F4808" s="4" t="e">
        <v>#N/A</v>
      </c>
    </row>
    <row r="4809" spans="5:6" customFormat="1" hidden="1" x14ac:dyDescent="0.25">
      <c r="E4809" s="4" t="e">
        <f>'Formula Sheet'!D4808</f>
        <v>#N/A</v>
      </c>
      <c r="F4809" s="4" t="e">
        <v>#N/A</v>
      </c>
    </row>
    <row r="4810" spans="5:6" customFormat="1" hidden="1" x14ac:dyDescent="0.25">
      <c r="E4810" s="4" t="e">
        <f>'Formula Sheet'!D4809</f>
        <v>#N/A</v>
      </c>
      <c r="F4810" s="4" t="e">
        <v>#N/A</v>
      </c>
    </row>
    <row r="4811" spans="5:6" customFormat="1" hidden="1" x14ac:dyDescent="0.25">
      <c r="E4811" s="4" t="e">
        <f>'Formula Sheet'!D4810</f>
        <v>#N/A</v>
      </c>
      <c r="F4811" s="4" t="e">
        <v>#N/A</v>
      </c>
    </row>
    <row r="4812" spans="5:6" customFormat="1" hidden="1" x14ac:dyDescent="0.25">
      <c r="E4812" s="4" t="e">
        <f>'Formula Sheet'!D4811</f>
        <v>#N/A</v>
      </c>
      <c r="F4812" s="4" t="e">
        <v>#N/A</v>
      </c>
    </row>
    <row r="4813" spans="5:6" customFormat="1" hidden="1" x14ac:dyDescent="0.25">
      <c r="E4813" s="4" t="e">
        <f>'Formula Sheet'!D4812</f>
        <v>#N/A</v>
      </c>
      <c r="F4813" s="4" t="e">
        <v>#N/A</v>
      </c>
    </row>
    <row r="4814" spans="5:6" customFormat="1" hidden="1" x14ac:dyDescent="0.25">
      <c r="E4814" s="4" t="e">
        <f>'Formula Sheet'!D4813</f>
        <v>#N/A</v>
      </c>
      <c r="F4814" s="4" t="e">
        <v>#N/A</v>
      </c>
    </row>
    <row r="4815" spans="5:6" customFormat="1" hidden="1" x14ac:dyDescent="0.25">
      <c r="E4815" s="4" t="e">
        <f>'Formula Sheet'!D4814</f>
        <v>#N/A</v>
      </c>
      <c r="F4815" s="4" t="e">
        <v>#N/A</v>
      </c>
    </row>
    <row r="4816" spans="5:6" customFormat="1" hidden="1" x14ac:dyDescent="0.25">
      <c r="E4816" s="4" t="e">
        <f>'Formula Sheet'!D4815</f>
        <v>#N/A</v>
      </c>
      <c r="F4816" s="4" t="e">
        <v>#N/A</v>
      </c>
    </row>
    <row r="4817" spans="5:6" customFormat="1" hidden="1" x14ac:dyDescent="0.25">
      <c r="E4817" s="4" t="e">
        <f>'Formula Sheet'!D4816</f>
        <v>#N/A</v>
      </c>
      <c r="F4817" s="4" t="e">
        <v>#N/A</v>
      </c>
    </row>
    <row r="4818" spans="5:6" customFormat="1" hidden="1" x14ac:dyDescent="0.25">
      <c r="E4818" s="4" t="e">
        <f>'Formula Sheet'!D4817</f>
        <v>#N/A</v>
      </c>
      <c r="F4818" s="4" t="e">
        <v>#N/A</v>
      </c>
    </row>
    <row r="4819" spans="5:6" customFormat="1" hidden="1" x14ac:dyDescent="0.25">
      <c r="E4819" s="4" t="e">
        <f>'Formula Sheet'!D4818</f>
        <v>#N/A</v>
      </c>
      <c r="F4819" s="4" t="e">
        <v>#N/A</v>
      </c>
    </row>
    <row r="4820" spans="5:6" customFormat="1" hidden="1" x14ac:dyDescent="0.25">
      <c r="E4820" s="4" t="e">
        <f>'Formula Sheet'!D4819</f>
        <v>#N/A</v>
      </c>
      <c r="F4820" s="4" t="e">
        <v>#N/A</v>
      </c>
    </row>
    <row r="4821" spans="5:6" customFormat="1" hidden="1" x14ac:dyDescent="0.25">
      <c r="E4821" s="4" t="e">
        <f>'Formula Sheet'!D4820</f>
        <v>#N/A</v>
      </c>
      <c r="F4821" s="4" t="e">
        <v>#N/A</v>
      </c>
    </row>
    <row r="4822" spans="5:6" customFormat="1" hidden="1" x14ac:dyDescent="0.25">
      <c r="E4822" s="4" t="e">
        <f>'Formula Sheet'!D4821</f>
        <v>#N/A</v>
      </c>
      <c r="F4822" s="4" t="e">
        <v>#N/A</v>
      </c>
    </row>
    <row r="4823" spans="5:6" customFormat="1" hidden="1" x14ac:dyDescent="0.25">
      <c r="E4823" s="4" t="e">
        <f>'Formula Sheet'!D4822</f>
        <v>#N/A</v>
      </c>
      <c r="F4823" s="4" t="e">
        <v>#N/A</v>
      </c>
    </row>
    <row r="4824" spans="5:6" customFormat="1" hidden="1" x14ac:dyDescent="0.25">
      <c r="E4824" s="4" t="e">
        <f>'Formula Sheet'!D4823</f>
        <v>#N/A</v>
      </c>
      <c r="F4824" s="4" t="e">
        <v>#N/A</v>
      </c>
    </row>
    <row r="4825" spans="5:6" customFormat="1" hidden="1" x14ac:dyDescent="0.25">
      <c r="E4825" s="4" t="e">
        <f>'Formula Sheet'!D4824</f>
        <v>#N/A</v>
      </c>
      <c r="F4825" s="4" t="e">
        <v>#N/A</v>
      </c>
    </row>
    <row r="4826" spans="5:6" customFormat="1" hidden="1" x14ac:dyDescent="0.25">
      <c r="E4826" s="4" t="e">
        <f>'Formula Sheet'!D4825</f>
        <v>#N/A</v>
      </c>
      <c r="F4826" s="4" t="e">
        <v>#N/A</v>
      </c>
    </row>
    <row r="4827" spans="5:6" customFormat="1" hidden="1" x14ac:dyDescent="0.25">
      <c r="E4827" s="4" t="e">
        <f>'Formula Sheet'!D4826</f>
        <v>#N/A</v>
      </c>
      <c r="F4827" s="4" t="e">
        <v>#N/A</v>
      </c>
    </row>
    <row r="4828" spans="5:6" customFormat="1" hidden="1" x14ac:dyDescent="0.25">
      <c r="E4828" s="4" t="e">
        <f>'Formula Sheet'!D4827</f>
        <v>#N/A</v>
      </c>
      <c r="F4828" s="4" t="e">
        <v>#N/A</v>
      </c>
    </row>
    <row r="4829" spans="5:6" customFormat="1" hidden="1" x14ac:dyDescent="0.25">
      <c r="E4829" s="4" t="e">
        <f>'Formula Sheet'!D4828</f>
        <v>#N/A</v>
      </c>
      <c r="F4829" s="4" t="e">
        <v>#N/A</v>
      </c>
    </row>
    <row r="4830" spans="5:6" customFormat="1" hidden="1" x14ac:dyDescent="0.25">
      <c r="E4830" s="4" t="e">
        <f>'Formula Sheet'!D4829</f>
        <v>#N/A</v>
      </c>
      <c r="F4830" s="4" t="e">
        <v>#N/A</v>
      </c>
    </row>
    <row r="4831" spans="5:6" customFormat="1" hidden="1" x14ac:dyDescent="0.25">
      <c r="E4831" s="4" t="e">
        <f>'Formula Sheet'!D4830</f>
        <v>#N/A</v>
      </c>
      <c r="F4831" s="4" t="e">
        <v>#N/A</v>
      </c>
    </row>
    <row r="4832" spans="5:6" customFormat="1" hidden="1" x14ac:dyDescent="0.25">
      <c r="E4832" s="4" t="e">
        <f>'Formula Sheet'!D4831</f>
        <v>#N/A</v>
      </c>
      <c r="F4832" s="4" t="e">
        <v>#N/A</v>
      </c>
    </row>
    <row r="4833" spans="5:6" customFormat="1" hidden="1" x14ac:dyDescent="0.25">
      <c r="E4833" s="4" t="e">
        <f>'Formula Sheet'!D4832</f>
        <v>#N/A</v>
      </c>
      <c r="F4833" s="4" t="e">
        <v>#N/A</v>
      </c>
    </row>
    <row r="4834" spans="5:6" customFormat="1" hidden="1" x14ac:dyDescent="0.25">
      <c r="E4834" s="4" t="e">
        <f>'Formula Sheet'!D4833</f>
        <v>#N/A</v>
      </c>
      <c r="F4834" s="4" t="e">
        <v>#N/A</v>
      </c>
    </row>
    <row r="4835" spans="5:6" customFormat="1" hidden="1" x14ac:dyDescent="0.25">
      <c r="E4835" s="4" t="e">
        <f>'Formula Sheet'!D4834</f>
        <v>#N/A</v>
      </c>
      <c r="F4835" s="4" t="e">
        <v>#N/A</v>
      </c>
    </row>
    <row r="4836" spans="5:6" customFormat="1" hidden="1" x14ac:dyDescent="0.25">
      <c r="E4836" s="4" t="e">
        <f>'Formula Sheet'!D4835</f>
        <v>#N/A</v>
      </c>
      <c r="F4836" s="4" t="e">
        <v>#N/A</v>
      </c>
    </row>
    <row r="4837" spans="5:6" customFormat="1" hidden="1" x14ac:dyDescent="0.25">
      <c r="E4837" s="4" t="e">
        <f>'Formula Sheet'!D4836</f>
        <v>#N/A</v>
      </c>
      <c r="F4837" s="4" t="e">
        <v>#N/A</v>
      </c>
    </row>
    <row r="4838" spans="5:6" customFormat="1" hidden="1" x14ac:dyDescent="0.25">
      <c r="E4838" s="4" t="e">
        <f>'Formula Sheet'!D4837</f>
        <v>#N/A</v>
      </c>
      <c r="F4838" s="4" t="e">
        <v>#N/A</v>
      </c>
    </row>
    <row r="4839" spans="5:6" customFormat="1" hidden="1" x14ac:dyDescent="0.25">
      <c r="E4839" s="4" t="e">
        <f>'Formula Sheet'!D4838</f>
        <v>#N/A</v>
      </c>
      <c r="F4839" s="4" t="e">
        <v>#N/A</v>
      </c>
    </row>
    <row r="4840" spans="5:6" customFormat="1" hidden="1" x14ac:dyDescent="0.25">
      <c r="E4840" s="4" t="e">
        <f>'Formula Sheet'!D4839</f>
        <v>#N/A</v>
      </c>
      <c r="F4840" s="4" t="e">
        <v>#N/A</v>
      </c>
    </row>
    <row r="4841" spans="5:6" customFormat="1" hidden="1" x14ac:dyDescent="0.25">
      <c r="E4841" s="4" t="e">
        <f>'Formula Sheet'!D4840</f>
        <v>#N/A</v>
      </c>
      <c r="F4841" s="4" t="e">
        <v>#N/A</v>
      </c>
    </row>
    <row r="4842" spans="5:6" customFormat="1" hidden="1" x14ac:dyDescent="0.25">
      <c r="E4842" s="4" t="e">
        <f>'Formula Sheet'!D4841</f>
        <v>#N/A</v>
      </c>
      <c r="F4842" s="4" t="e">
        <v>#N/A</v>
      </c>
    </row>
    <row r="4843" spans="5:6" customFormat="1" hidden="1" x14ac:dyDescent="0.25">
      <c r="E4843" s="4" t="e">
        <f>'Formula Sheet'!D4842</f>
        <v>#N/A</v>
      </c>
      <c r="F4843" s="4" t="e">
        <v>#N/A</v>
      </c>
    </row>
    <row r="4844" spans="5:6" customFormat="1" hidden="1" x14ac:dyDescent="0.25">
      <c r="E4844" s="4" t="e">
        <f>'Formula Sheet'!D4843</f>
        <v>#N/A</v>
      </c>
      <c r="F4844" s="4" t="e">
        <v>#N/A</v>
      </c>
    </row>
    <row r="4845" spans="5:6" customFormat="1" hidden="1" x14ac:dyDescent="0.25">
      <c r="E4845" s="4" t="e">
        <f>'Formula Sheet'!D4844</f>
        <v>#N/A</v>
      </c>
      <c r="F4845" s="4" t="e">
        <v>#N/A</v>
      </c>
    </row>
    <row r="4846" spans="5:6" customFormat="1" hidden="1" x14ac:dyDescent="0.25">
      <c r="E4846" s="4" t="e">
        <f>'Formula Sheet'!D4845</f>
        <v>#N/A</v>
      </c>
      <c r="F4846" s="4" t="e">
        <v>#N/A</v>
      </c>
    </row>
    <row r="4847" spans="5:6" customFormat="1" hidden="1" x14ac:dyDescent="0.25">
      <c r="E4847" s="4" t="e">
        <f>'Formula Sheet'!D4846</f>
        <v>#N/A</v>
      </c>
      <c r="F4847" s="4" t="e">
        <v>#N/A</v>
      </c>
    </row>
    <row r="4848" spans="5:6" customFormat="1" hidden="1" x14ac:dyDescent="0.25">
      <c r="E4848" s="4" t="e">
        <f>'Formula Sheet'!D4847</f>
        <v>#N/A</v>
      </c>
      <c r="F4848" s="4" t="e">
        <v>#N/A</v>
      </c>
    </row>
    <row r="4849" spans="5:6" customFormat="1" hidden="1" x14ac:dyDescent="0.25">
      <c r="E4849" s="4" t="e">
        <f>'Formula Sheet'!D4848</f>
        <v>#N/A</v>
      </c>
      <c r="F4849" s="4" t="e">
        <v>#N/A</v>
      </c>
    </row>
    <row r="4850" spans="5:6" customFormat="1" hidden="1" x14ac:dyDescent="0.25">
      <c r="E4850" s="4" t="e">
        <f>'Formula Sheet'!D4849</f>
        <v>#N/A</v>
      </c>
      <c r="F4850" s="4" t="e">
        <v>#N/A</v>
      </c>
    </row>
    <row r="4851" spans="5:6" customFormat="1" hidden="1" x14ac:dyDescent="0.25">
      <c r="E4851" s="4" t="e">
        <f>'Formula Sheet'!D4850</f>
        <v>#N/A</v>
      </c>
      <c r="F4851" s="4" t="e">
        <v>#N/A</v>
      </c>
    </row>
    <row r="4852" spans="5:6" customFormat="1" hidden="1" x14ac:dyDescent="0.25">
      <c r="E4852" s="4" t="e">
        <f>'Formula Sheet'!D4851</f>
        <v>#N/A</v>
      </c>
      <c r="F4852" s="4" t="e">
        <v>#N/A</v>
      </c>
    </row>
    <row r="4853" spans="5:6" customFormat="1" hidden="1" x14ac:dyDescent="0.25">
      <c r="E4853" s="4" t="e">
        <f>'Formula Sheet'!D4852</f>
        <v>#N/A</v>
      </c>
      <c r="F4853" s="4" t="e">
        <v>#N/A</v>
      </c>
    </row>
    <row r="4854" spans="5:6" customFormat="1" hidden="1" x14ac:dyDescent="0.25">
      <c r="E4854" s="4" t="e">
        <f>'Formula Sheet'!D4853</f>
        <v>#N/A</v>
      </c>
      <c r="F4854" s="4" t="e">
        <v>#N/A</v>
      </c>
    </row>
    <row r="4855" spans="5:6" customFormat="1" hidden="1" x14ac:dyDescent="0.25">
      <c r="E4855" s="4" t="e">
        <f>'Formula Sheet'!D4854</f>
        <v>#N/A</v>
      </c>
      <c r="F4855" s="4" t="e">
        <v>#N/A</v>
      </c>
    </row>
    <row r="4856" spans="5:6" customFormat="1" hidden="1" x14ac:dyDescent="0.25">
      <c r="E4856" s="4" t="e">
        <f>'Formula Sheet'!D4855</f>
        <v>#N/A</v>
      </c>
      <c r="F4856" s="4" t="e">
        <v>#N/A</v>
      </c>
    </row>
    <row r="4857" spans="5:6" customFormat="1" hidden="1" x14ac:dyDescent="0.25">
      <c r="E4857" s="4" t="e">
        <f>'Formula Sheet'!D4856</f>
        <v>#N/A</v>
      </c>
      <c r="F4857" s="4" t="e">
        <v>#N/A</v>
      </c>
    </row>
    <row r="4858" spans="5:6" customFormat="1" hidden="1" x14ac:dyDescent="0.25">
      <c r="E4858" s="4" t="e">
        <f>'Formula Sheet'!D4857</f>
        <v>#N/A</v>
      </c>
      <c r="F4858" s="4" t="e">
        <v>#N/A</v>
      </c>
    </row>
    <row r="4859" spans="5:6" customFormat="1" hidden="1" x14ac:dyDescent="0.25">
      <c r="E4859" s="4" t="e">
        <f>'Formula Sheet'!D4858</f>
        <v>#N/A</v>
      </c>
      <c r="F4859" s="4" t="e">
        <v>#N/A</v>
      </c>
    </row>
    <row r="4860" spans="5:6" customFormat="1" hidden="1" x14ac:dyDescent="0.25">
      <c r="E4860" s="4" t="e">
        <f>'Formula Sheet'!D4859</f>
        <v>#N/A</v>
      </c>
      <c r="F4860" s="4" t="e">
        <v>#N/A</v>
      </c>
    </row>
    <row r="4861" spans="5:6" customFormat="1" hidden="1" x14ac:dyDescent="0.25">
      <c r="E4861" s="4" t="e">
        <f>'Formula Sheet'!D4860</f>
        <v>#N/A</v>
      </c>
      <c r="F4861" s="4" t="e">
        <v>#N/A</v>
      </c>
    </row>
    <row r="4862" spans="5:6" customFormat="1" hidden="1" x14ac:dyDescent="0.25">
      <c r="E4862" s="4" t="e">
        <f>'Formula Sheet'!D4861</f>
        <v>#N/A</v>
      </c>
      <c r="F4862" s="4" t="e">
        <v>#N/A</v>
      </c>
    </row>
    <row r="4863" spans="5:6" customFormat="1" hidden="1" x14ac:dyDescent="0.25">
      <c r="E4863" s="4" t="e">
        <f>'Formula Sheet'!D4862</f>
        <v>#N/A</v>
      </c>
      <c r="F4863" s="4" t="e">
        <v>#N/A</v>
      </c>
    </row>
    <row r="4864" spans="5:6" customFormat="1" hidden="1" x14ac:dyDescent="0.25">
      <c r="E4864" s="4" t="e">
        <f>'Formula Sheet'!D4863</f>
        <v>#N/A</v>
      </c>
      <c r="F4864" s="4" t="e">
        <v>#N/A</v>
      </c>
    </row>
    <row r="4865" spans="5:6" customFormat="1" hidden="1" x14ac:dyDescent="0.25">
      <c r="E4865" s="4" t="e">
        <f>'Formula Sheet'!D4864</f>
        <v>#N/A</v>
      </c>
      <c r="F4865" s="4" t="e">
        <v>#N/A</v>
      </c>
    </row>
    <row r="4866" spans="5:6" customFormat="1" hidden="1" x14ac:dyDescent="0.25">
      <c r="E4866" s="4" t="e">
        <f>'Formula Sheet'!D4865</f>
        <v>#N/A</v>
      </c>
      <c r="F4866" s="4" t="e">
        <v>#N/A</v>
      </c>
    </row>
    <row r="4867" spans="5:6" customFormat="1" hidden="1" x14ac:dyDescent="0.25">
      <c r="E4867" s="4" t="e">
        <f>'Formula Sheet'!D4866</f>
        <v>#N/A</v>
      </c>
      <c r="F4867" s="4" t="e">
        <v>#N/A</v>
      </c>
    </row>
    <row r="4868" spans="5:6" customFormat="1" hidden="1" x14ac:dyDescent="0.25">
      <c r="E4868" s="4" t="e">
        <f>'Formula Sheet'!D4867</f>
        <v>#N/A</v>
      </c>
      <c r="F4868" s="4" t="e">
        <v>#N/A</v>
      </c>
    </row>
    <row r="4869" spans="5:6" customFormat="1" hidden="1" x14ac:dyDescent="0.25">
      <c r="E4869" s="4" t="e">
        <f>'Formula Sheet'!D4868</f>
        <v>#N/A</v>
      </c>
      <c r="F4869" s="4" t="e">
        <v>#N/A</v>
      </c>
    </row>
    <row r="4870" spans="5:6" customFormat="1" hidden="1" x14ac:dyDescent="0.25">
      <c r="E4870" s="4" t="e">
        <f>'Formula Sheet'!D4869</f>
        <v>#N/A</v>
      </c>
      <c r="F4870" s="4" t="e">
        <v>#N/A</v>
      </c>
    </row>
    <row r="4871" spans="5:6" customFormat="1" hidden="1" x14ac:dyDescent="0.25">
      <c r="E4871" s="4" t="e">
        <f>'Formula Sheet'!D4870</f>
        <v>#N/A</v>
      </c>
      <c r="F4871" s="4" t="e">
        <v>#N/A</v>
      </c>
    </row>
    <row r="4872" spans="5:6" customFormat="1" hidden="1" x14ac:dyDescent="0.25">
      <c r="E4872" s="4" t="e">
        <f>'Formula Sheet'!D4871</f>
        <v>#N/A</v>
      </c>
      <c r="F4872" s="4" t="e">
        <v>#N/A</v>
      </c>
    </row>
    <row r="4873" spans="5:6" customFormat="1" hidden="1" x14ac:dyDescent="0.25">
      <c r="E4873" s="4" t="e">
        <f>'Formula Sheet'!D4872</f>
        <v>#N/A</v>
      </c>
      <c r="F4873" s="4" t="e">
        <v>#N/A</v>
      </c>
    </row>
    <row r="4874" spans="5:6" customFormat="1" hidden="1" x14ac:dyDescent="0.25">
      <c r="E4874" s="4" t="e">
        <f>'Formula Sheet'!D4873</f>
        <v>#N/A</v>
      </c>
      <c r="F4874" s="4" t="e">
        <v>#N/A</v>
      </c>
    </row>
    <row r="4875" spans="5:6" customFormat="1" hidden="1" x14ac:dyDescent="0.25">
      <c r="E4875" s="4" t="e">
        <f>'Formula Sheet'!D4874</f>
        <v>#N/A</v>
      </c>
      <c r="F4875" s="4" t="e">
        <v>#N/A</v>
      </c>
    </row>
    <row r="4876" spans="5:6" customFormat="1" hidden="1" x14ac:dyDescent="0.25">
      <c r="E4876" s="4" t="e">
        <f>'Formula Sheet'!D4875</f>
        <v>#N/A</v>
      </c>
      <c r="F4876" s="4" t="e">
        <v>#N/A</v>
      </c>
    </row>
    <row r="4877" spans="5:6" customFormat="1" hidden="1" x14ac:dyDescent="0.25">
      <c r="E4877" s="4" t="e">
        <f>'Formula Sheet'!D4876</f>
        <v>#N/A</v>
      </c>
      <c r="F4877" s="4" t="e">
        <v>#N/A</v>
      </c>
    </row>
    <row r="4878" spans="5:6" customFormat="1" hidden="1" x14ac:dyDescent="0.25">
      <c r="E4878" s="4" t="e">
        <f>'Formula Sheet'!D4877</f>
        <v>#N/A</v>
      </c>
      <c r="F4878" s="4" t="e">
        <v>#N/A</v>
      </c>
    </row>
    <row r="4879" spans="5:6" customFormat="1" hidden="1" x14ac:dyDescent="0.25">
      <c r="E4879" s="4" t="e">
        <f>'Formula Sheet'!D4878</f>
        <v>#N/A</v>
      </c>
      <c r="F4879" s="4" t="e">
        <v>#N/A</v>
      </c>
    </row>
    <row r="4880" spans="5:6" customFormat="1" hidden="1" x14ac:dyDescent="0.25">
      <c r="E4880" s="4" t="e">
        <f>'Formula Sheet'!D4879</f>
        <v>#N/A</v>
      </c>
      <c r="F4880" s="4" t="e">
        <v>#N/A</v>
      </c>
    </row>
    <row r="4881" spans="5:6" customFormat="1" hidden="1" x14ac:dyDescent="0.25">
      <c r="E4881" s="4" t="e">
        <f>'Formula Sheet'!D4880</f>
        <v>#N/A</v>
      </c>
      <c r="F4881" s="4" t="e">
        <v>#N/A</v>
      </c>
    </row>
    <row r="4882" spans="5:6" customFormat="1" hidden="1" x14ac:dyDescent="0.25">
      <c r="E4882" s="4" t="e">
        <f>'Formula Sheet'!D4881</f>
        <v>#N/A</v>
      </c>
      <c r="F4882" s="4" t="e">
        <v>#N/A</v>
      </c>
    </row>
    <row r="4883" spans="5:6" customFormat="1" hidden="1" x14ac:dyDescent="0.25">
      <c r="E4883" s="4" t="e">
        <f>'Formula Sheet'!D4882</f>
        <v>#N/A</v>
      </c>
      <c r="F4883" s="4" t="e">
        <v>#N/A</v>
      </c>
    </row>
    <row r="4884" spans="5:6" customFormat="1" hidden="1" x14ac:dyDescent="0.25">
      <c r="E4884" s="4" t="e">
        <f>'Formula Sheet'!D4883</f>
        <v>#N/A</v>
      </c>
      <c r="F4884" s="4" t="e">
        <v>#N/A</v>
      </c>
    </row>
    <row r="4885" spans="5:6" customFormat="1" hidden="1" x14ac:dyDescent="0.25">
      <c r="E4885" s="4" t="e">
        <f>'Formula Sheet'!D4884</f>
        <v>#N/A</v>
      </c>
      <c r="F4885" s="4" t="e">
        <v>#N/A</v>
      </c>
    </row>
    <row r="4886" spans="5:6" customFormat="1" hidden="1" x14ac:dyDescent="0.25">
      <c r="E4886" s="4" t="e">
        <f>'Formula Sheet'!D4885</f>
        <v>#N/A</v>
      </c>
      <c r="F4886" s="4" t="e">
        <v>#N/A</v>
      </c>
    </row>
    <row r="4887" spans="5:6" customFormat="1" hidden="1" x14ac:dyDescent="0.25">
      <c r="E4887" s="4" t="e">
        <f>'Formula Sheet'!D4886</f>
        <v>#N/A</v>
      </c>
      <c r="F4887" s="4" t="e">
        <v>#N/A</v>
      </c>
    </row>
    <row r="4888" spans="5:6" customFormat="1" hidden="1" x14ac:dyDescent="0.25">
      <c r="E4888" s="4" t="e">
        <f>'Formula Sheet'!D4887</f>
        <v>#N/A</v>
      </c>
      <c r="F4888" s="4" t="e">
        <v>#N/A</v>
      </c>
    </row>
    <row r="4889" spans="5:6" customFormat="1" hidden="1" x14ac:dyDescent="0.25">
      <c r="E4889" s="4" t="e">
        <f>'Formula Sheet'!D4888</f>
        <v>#N/A</v>
      </c>
      <c r="F4889" s="4" t="e">
        <v>#N/A</v>
      </c>
    </row>
    <row r="4890" spans="5:6" customFormat="1" hidden="1" x14ac:dyDescent="0.25">
      <c r="E4890" s="4" t="e">
        <f>'Formula Sheet'!D4889</f>
        <v>#N/A</v>
      </c>
      <c r="F4890" s="4" t="e">
        <v>#N/A</v>
      </c>
    </row>
    <row r="4891" spans="5:6" customFormat="1" hidden="1" x14ac:dyDescent="0.25">
      <c r="E4891" s="4" t="e">
        <f>'Formula Sheet'!D4890</f>
        <v>#N/A</v>
      </c>
      <c r="F4891" s="4" t="e">
        <v>#N/A</v>
      </c>
    </row>
    <row r="4892" spans="5:6" customFormat="1" hidden="1" x14ac:dyDescent="0.25">
      <c r="E4892" s="4" t="e">
        <f>'Formula Sheet'!D4891</f>
        <v>#N/A</v>
      </c>
      <c r="F4892" s="4" t="e">
        <v>#N/A</v>
      </c>
    </row>
    <row r="4893" spans="5:6" customFormat="1" hidden="1" x14ac:dyDescent="0.25">
      <c r="E4893" s="4" t="e">
        <f>'Formula Sheet'!D4892</f>
        <v>#N/A</v>
      </c>
      <c r="F4893" s="4" t="e">
        <v>#N/A</v>
      </c>
    </row>
    <row r="4894" spans="5:6" customFormat="1" hidden="1" x14ac:dyDescent="0.25">
      <c r="E4894" s="4" t="e">
        <f>'Formula Sheet'!D4893</f>
        <v>#N/A</v>
      </c>
      <c r="F4894" s="4" t="e">
        <v>#N/A</v>
      </c>
    </row>
    <row r="4895" spans="5:6" customFormat="1" hidden="1" x14ac:dyDescent="0.25">
      <c r="E4895" s="4" t="e">
        <f>'Formula Sheet'!D4894</f>
        <v>#N/A</v>
      </c>
      <c r="F4895" s="4" t="e">
        <v>#N/A</v>
      </c>
    </row>
    <row r="4896" spans="5:6" customFormat="1" hidden="1" x14ac:dyDescent="0.25">
      <c r="E4896" s="4" t="e">
        <f>'Formula Sheet'!D4895</f>
        <v>#N/A</v>
      </c>
      <c r="F4896" s="4" t="e">
        <v>#N/A</v>
      </c>
    </row>
    <row r="4897" spans="5:6" customFormat="1" hidden="1" x14ac:dyDescent="0.25">
      <c r="E4897" s="4" t="e">
        <f>'Formula Sheet'!D4896</f>
        <v>#N/A</v>
      </c>
      <c r="F4897" s="4" t="e">
        <v>#N/A</v>
      </c>
    </row>
    <row r="4898" spans="5:6" customFormat="1" hidden="1" x14ac:dyDescent="0.25">
      <c r="E4898" s="4" t="e">
        <f>'Formula Sheet'!D4897</f>
        <v>#N/A</v>
      </c>
      <c r="F4898" s="4" t="e">
        <v>#N/A</v>
      </c>
    </row>
    <row r="4899" spans="5:6" customFormat="1" hidden="1" x14ac:dyDescent="0.25">
      <c r="E4899" s="4" t="e">
        <f>'Formula Sheet'!D4898</f>
        <v>#N/A</v>
      </c>
      <c r="F4899" s="4" t="e">
        <v>#N/A</v>
      </c>
    </row>
    <row r="4900" spans="5:6" customFormat="1" hidden="1" x14ac:dyDescent="0.25">
      <c r="E4900" s="4" t="e">
        <f>'Formula Sheet'!D4899</f>
        <v>#N/A</v>
      </c>
      <c r="F4900" s="4" t="e">
        <v>#N/A</v>
      </c>
    </row>
    <row r="4901" spans="5:6" customFormat="1" hidden="1" x14ac:dyDescent="0.25">
      <c r="E4901" s="4" t="e">
        <f>'Formula Sheet'!D4900</f>
        <v>#N/A</v>
      </c>
      <c r="F4901" s="4" t="e">
        <v>#N/A</v>
      </c>
    </row>
    <row r="4902" spans="5:6" customFormat="1" hidden="1" x14ac:dyDescent="0.25">
      <c r="E4902" s="4" t="e">
        <f>'Formula Sheet'!D4901</f>
        <v>#N/A</v>
      </c>
      <c r="F4902" s="4" t="e">
        <v>#N/A</v>
      </c>
    </row>
    <row r="4903" spans="5:6" customFormat="1" hidden="1" x14ac:dyDescent="0.25">
      <c r="E4903" s="4" t="e">
        <f>'Formula Sheet'!D4902</f>
        <v>#N/A</v>
      </c>
      <c r="F4903" s="4" t="e">
        <v>#N/A</v>
      </c>
    </row>
    <row r="4904" spans="5:6" customFormat="1" hidden="1" x14ac:dyDescent="0.25">
      <c r="E4904" s="4" t="e">
        <f>'Formula Sheet'!D4903</f>
        <v>#N/A</v>
      </c>
      <c r="F4904" s="4" t="e">
        <v>#N/A</v>
      </c>
    </row>
    <row r="4905" spans="5:6" customFormat="1" hidden="1" x14ac:dyDescent="0.25">
      <c r="E4905" s="4" t="e">
        <f>'Formula Sheet'!D4904</f>
        <v>#N/A</v>
      </c>
      <c r="F4905" s="4" t="e">
        <v>#N/A</v>
      </c>
    </row>
    <row r="4906" spans="5:6" customFormat="1" hidden="1" x14ac:dyDescent="0.25">
      <c r="E4906" s="4" t="e">
        <f>'Formula Sheet'!D4905</f>
        <v>#N/A</v>
      </c>
      <c r="F4906" s="4" t="e">
        <v>#N/A</v>
      </c>
    </row>
    <row r="4907" spans="5:6" customFormat="1" hidden="1" x14ac:dyDescent="0.25">
      <c r="E4907" s="4" t="e">
        <f>'Formula Sheet'!D4906</f>
        <v>#N/A</v>
      </c>
      <c r="F4907" s="4" t="e">
        <v>#N/A</v>
      </c>
    </row>
    <row r="4908" spans="5:6" customFormat="1" hidden="1" x14ac:dyDescent="0.25">
      <c r="E4908" s="4" t="e">
        <f>'Formula Sheet'!D4907</f>
        <v>#N/A</v>
      </c>
      <c r="F4908" s="4" t="e">
        <v>#N/A</v>
      </c>
    </row>
    <row r="4909" spans="5:6" customFormat="1" hidden="1" x14ac:dyDescent="0.25">
      <c r="E4909" s="4" t="e">
        <f>'Formula Sheet'!D4908</f>
        <v>#N/A</v>
      </c>
      <c r="F4909" s="4" t="e">
        <v>#N/A</v>
      </c>
    </row>
    <row r="4910" spans="5:6" customFormat="1" hidden="1" x14ac:dyDescent="0.25">
      <c r="E4910" s="4" t="e">
        <f>'Formula Sheet'!D4909</f>
        <v>#N/A</v>
      </c>
      <c r="F4910" s="4" t="e">
        <v>#N/A</v>
      </c>
    </row>
    <row r="4911" spans="5:6" customFormat="1" hidden="1" x14ac:dyDescent="0.25">
      <c r="E4911" s="4" t="e">
        <f>'Formula Sheet'!D4910</f>
        <v>#N/A</v>
      </c>
      <c r="F4911" s="4" t="e">
        <v>#N/A</v>
      </c>
    </row>
    <row r="4912" spans="5:6" customFormat="1" hidden="1" x14ac:dyDescent="0.25">
      <c r="E4912" s="4" t="e">
        <f>'Formula Sheet'!D4911</f>
        <v>#N/A</v>
      </c>
      <c r="F4912" s="4" t="e">
        <v>#N/A</v>
      </c>
    </row>
    <row r="4913" spans="5:6" customFormat="1" hidden="1" x14ac:dyDescent="0.25">
      <c r="E4913" s="4" t="e">
        <f>'Formula Sheet'!D4912</f>
        <v>#N/A</v>
      </c>
      <c r="F4913" s="4" t="e">
        <v>#N/A</v>
      </c>
    </row>
    <row r="4914" spans="5:6" customFormat="1" hidden="1" x14ac:dyDescent="0.25">
      <c r="E4914" s="4" t="e">
        <f>'Formula Sheet'!D4913</f>
        <v>#N/A</v>
      </c>
      <c r="F4914" s="4" t="e">
        <v>#N/A</v>
      </c>
    </row>
    <row r="4915" spans="5:6" customFormat="1" hidden="1" x14ac:dyDescent="0.25">
      <c r="E4915" s="4" t="e">
        <f>'Formula Sheet'!D4914</f>
        <v>#N/A</v>
      </c>
      <c r="F4915" s="4" t="e">
        <v>#N/A</v>
      </c>
    </row>
    <row r="4916" spans="5:6" customFormat="1" hidden="1" x14ac:dyDescent="0.25">
      <c r="E4916" s="4" t="e">
        <f>'Formula Sheet'!D4915</f>
        <v>#N/A</v>
      </c>
      <c r="F4916" s="4" t="e">
        <v>#N/A</v>
      </c>
    </row>
    <row r="4917" spans="5:6" customFormat="1" hidden="1" x14ac:dyDescent="0.25">
      <c r="E4917" s="4" t="e">
        <f>'Formula Sheet'!D4916</f>
        <v>#N/A</v>
      </c>
      <c r="F4917" s="4" t="e">
        <v>#N/A</v>
      </c>
    </row>
    <row r="4918" spans="5:6" customFormat="1" hidden="1" x14ac:dyDescent="0.25">
      <c r="E4918" s="4" t="e">
        <f>'Formula Sheet'!D4917</f>
        <v>#N/A</v>
      </c>
      <c r="F4918" s="4" t="e">
        <v>#N/A</v>
      </c>
    </row>
    <row r="4919" spans="5:6" customFormat="1" hidden="1" x14ac:dyDescent="0.25">
      <c r="E4919" s="4" t="e">
        <f>'Formula Sheet'!D4918</f>
        <v>#N/A</v>
      </c>
      <c r="F4919" s="4" t="e">
        <v>#N/A</v>
      </c>
    </row>
    <row r="4920" spans="5:6" customFormat="1" hidden="1" x14ac:dyDescent="0.25">
      <c r="E4920" s="4" t="e">
        <f>'Formula Sheet'!D4919</f>
        <v>#N/A</v>
      </c>
      <c r="F4920" s="4" t="e">
        <v>#N/A</v>
      </c>
    </row>
    <row r="4921" spans="5:6" customFormat="1" hidden="1" x14ac:dyDescent="0.25">
      <c r="E4921" s="4" t="e">
        <f>'Formula Sheet'!D4920</f>
        <v>#N/A</v>
      </c>
      <c r="F4921" s="4" t="e">
        <v>#N/A</v>
      </c>
    </row>
    <row r="4922" spans="5:6" customFormat="1" hidden="1" x14ac:dyDescent="0.25">
      <c r="E4922" s="4" t="e">
        <f>'Formula Sheet'!D4921</f>
        <v>#N/A</v>
      </c>
      <c r="F4922" s="4" t="e">
        <v>#N/A</v>
      </c>
    </row>
    <row r="4923" spans="5:6" customFormat="1" hidden="1" x14ac:dyDescent="0.25">
      <c r="E4923" s="4" t="e">
        <f>'Formula Sheet'!D4922</f>
        <v>#N/A</v>
      </c>
      <c r="F4923" s="4" t="e">
        <v>#N/A</v>
      </c>
    </row>
    <row r="4924" spans="5:6" customFormat="1" hidden="1" x14ac:dyDescent="0.25">
      <c r="E4924" s="4" t="e">
        <f>'Formula Sheet'!D4923</f>
        <v>#N/A</v>
      </c>
      <c r="F4924" s="4" t="e">
        <v>#N/A</v>
      </c>
    </row>
    <row r="4925" spans="5:6" customFormat="1" hidden="1" x14ac:dyDescent="0.25">
      <c r="E4925" s="4" t="e">
        <f>'Formula Sheet'!D4924</f>
        <v>#N/A</v>
      </c>
      <c r="F4925" s="4" t="e">
        <v>#N/A</v>
      </c>
    </row>
    <row r="4926" spans="5:6" customFormat="1" hidden="1" x14ac:dyDescent="0.25">
      <c r="E4926" s="4" t="e">
        <f>'Formula Sheet'!D4925</f>
        <v>#N/A</v>
      </c>
      <c r="F4926" s="4" t="e">
        <v>#N/A</v>
      </c>
    </row>
    <row r="4927" spans="5:6" customFormat="1" hidden="1" x14ac:dyDescent="0.25">
      <c r="E4927" s="4" t="e">
        <f>'Formula Sheet'!D4926</f>
        <v>#N/A</v>
      </c>
      <c r="F4927" s="4" t="e">
        <v>#N/A</v>
      </c>
    </row>
    <row r="4928" spans="5:6" customFormat="1" hidden="1" x14ac:dyDescent="0.25">
      <c r="E4928" s="4" t="e">
        <f>'Formula Sheet'!D4927</f>
        <v>#N/A</v>
      </c>
      <c r="F4928" s="4" t="e">
        <v>#N/A</v>
      </c>
    </row>
    <row r="4929" spans="5:6" customFormat="1" hidden="1" x14ac:dyDescent="0.25">
      <c r="E4929" s="4" t="e">
        <f>'Formula Sheet'!D4928</f>
        <v>#N/A</v>
      </c>
      <c r="F4929" s="4" t="e">
        <v>#N/A</v>
      </c>
    </row>
    <row r="4930" spans="5:6" customFormat="1" hidden="1" x14ac:dyDescent="0.25">
      <c r="E4930" s="4" t="e">
        <f>'Formula Sheet'!D4929</f>
        <v>#N/A</v>
      </c>
      <c r="F4930" s="4" t="e">
        <v>#N/A</v>
      </c>
    </row>
    <row r="4931" spans="5:6" customFormat="1" hidden="1" x14ac:dyDescent="0.25">
      <c r="E4931" s="4" t="e">
        <f>'Formula Sheet'!D4930</f>
        <v>#N/A</v>
      </c>
      <c r="F4931" s="4" t="e">
        <v>#N/A</v>
      </c>
    </row>
    <row r="4932" spans="5:6" customFormat="1" hidden="1" x14ac:dyDescent="0.25">
      <c r="E4932" s="4" t="e">
        <f>'Formula Sheet'!D4931</f>
        <v>#N/A</v>
      </c>
      <c r="F4932" s="4" t="e">
        <v>#N/A</v>
      </c>
    </row>
    <row r="4933" spans="5:6" customFormat="1" hidden="1" x14ac:dyDescent="0.25">
      <c r="E4933" s="4" t="e">
        <f>'Formula Sheet'!D4932</f>
        <v>#N/A</v>
      </c>
      <c r="F4933" s="4" t="e">
        <v>#N/A</v>
      </c>
    </row>
    <row r="4934" spans="5:6" customFormat="1" hidden="1" x14ac:dyDescent="0.25">
      <c r="E4934" s="4" t="e">
        <f>'Formula Sheet'!D4933</f>
        <v>#N/A</v>
      </c>
      <c r="F4934" s="4" t="e">
        <v>#N/A</v>
      </c>
    </row>
    <row r="4935" spans="5:6" customFormat="1" hidden="1" x14ac:dyDescent="0.25">
      <c r="E4935" s="4" t="e">
        <f>'Formula Sheet'!D4934</f>
        <v>#N/A</v>
      </c>
      <c r="F4935" s="4" t="e">
        <v>#N/A</v>
      </c>
    </row>
    <row r="4936" spans="5:6" customFormat="1" hidden="1" x14ac:dyDescent="0.25">
      <c r="E4936" s="4" t="e">
        <f>'Formula Sheet'!D4935</f>
        <v>#N/A</v>
      </c>
      <c r="F4936" s="4" t="e">
        <v>#N/A</v>
      </c>
    </row>
    <row r="4937" spans="5:6" customFormat="1" hidden="1" x14ac:dyDescent="0.25">
      <c r="E4937" s="4" t="e">
        <f>'Formula Sheet'!D4936</f>
        <v>#N/A</v>
      </c>
      <c r="F4937" s="4" t="e">
        <v>#N/A</v>
      </c>
    </row>
    <row r="4938" spans="5:6" customFormat="1" hidden="1" x14ac:dyDescent="0.25">
      <c r="E4938" s="4" t="e">
        <f>'Formula Sheet'!D4937</f>
        <v>#N/A</v>
      </c>
      <c r="F4938" s="4" t="e">
        <v>#N/A</v>
      </c>
    </row>
    <row r="4939" spans="5:6" customFormat="1" hidden="1" x14ac:dyDescent="0.25">
      <c r="E4939" s="4" t="e">
        <f>'Formula Sheet'!D4938</f>
        <v>#N/A</v>
      </c>
      <c r="F4939" s="4" t="e">
        <v>#N/A</v>
      </c>
    </row>
    <row r="4940" spans="5:6" customFormat="1" hidden="1" x14ac:dyDescent="0.25">
      <c r="E4940" s="4" t="e">
        <f>'Formula Sheet'!D4939</f>
        <v>#N/A</v>
      </c>
      <c r="F4940" s="4" t="e">
        <v>#N/A</v>
      </c>
    </row>
    <row r="4941" spans="5:6" customFormat="1" hidden="1" x14ac:dyDescent="0.25">
      <c r="E4941" s="4" t="e">
        <f>'Formula Sheet'!D4940</f>
        <v>#N/A</v>
      </c>
      <c r="F4941" s="4" t="e">
        <v>#N/A</v>
      </c>
    </row>
    <row r="4942" spans="5:6" customFormat="1" hidden="1" x14ac:dyDescent="0.25">
      <c r="E4942" s="4" t="e">
        <f>'Formula Sheet'!D4941</f>
        <v>#N/A</v>
      </c>
      <c r="F4942" s="4" t="e">
        <v>#N/A</v>
      </c>
    </row>
    <row r="4943" spans="5:6" customFormat="1" hidden="1" x14ac:dyDescent="0.25">
      <c r="E4943" s="4" t="e">
        <f>'Formula Sheet'!D4942</f>
        <v>#N/A</v>
      </c>
      <c r="F4943" s="4" t="e">
        <v>#N/A</v>
      </c>
    </row>
    <row r="4944" spans="5:6" customFormat="1" hidden="1" x14ac:dyDescent="0.25">
      <c r="E4944" s="4" t="e">
        <f>'Formula Sheet'!D4943</f>
        <v>#N/A</v>
      </c>
      <c r="F4944" s="4" t="e">
        <v>#N/A</v>
      </c>
    </row>
    <row r="4945" spans="5:6" customFormat="1" hidden="1" x14ac:dyDescent="0.25">
      <c r="E4945" s="4" t="e">
        <f>'Formula Sheet'!D4944</f>
        <v>#N/A</v>
      </c>
      <c r="F4945" s="4" t="e">
        <v>#N/A</v>
      </c>
    </row>
    <row r="4946" spans="5:6" customFormat="1" hidden="1" x14ac:dyDescent="0.25">
      <c r="E4946" s="4" t="e">
        <f>'Formula Sheet'!D4945</f>
        <v>#N/A</v>
      </c>
      <c r="F4946" s="4" t="e">
        <v>#N/A</v>
      </c>
    </row>
    <row r="4947" spans="5:6" customFormat="1" hidden="1" x14ac:dyDescent="0.25">
      <c r="E4947" s="4" t="e">
        <f>'Formula Sheet'!D4946</f>
        <v>#N/A</v>
      </c>
      <c r="F4947" s="4" t="e">
        <v>#N/A</v>
      </c>
    </row>
    <row r="4948" spans="5:6" customFormat="1" hidden="1" x14ac:dyDescent="0.25">
      <c r="E4948" s="4" t="e">
        <f>'Formula Sheet'!D4947</f>
        <v>#N/A</v>
      </c>
      <c r="F4948" s="4" t="e">
        <v>#N/A</v>
      </c>
    </row>
    <row r="4949" spans="5:6" customFormat="1" hidden="1" x14ac:dyDescent="0.25">
      <c r="E4949" s="4" t="e">
        <f>'Formula Sheet'!D4948</f>
        <v>#N/A</v>
      </c>
      <c r="F4949" s="4" t="e">
        <v>#N/A</v>
      </c>
    </row>
    <row r="4950" spans="5:6" customFormat="1" hidden="1" x14ac:dyDescent="0.25">
      <c r="E4950" s="4" t="e">
        <f>'Formula Sheet'!D4949</f>
        <v>#N/A</v>
      </c>
      <c r="F4950" s="4" t="e">
        <v>#N/A</v>
      </c>
    </row>
    <row r="4951" spans="5:6" customFormat="1" hidden="1" x14ac:dyDescent="0.25">
      <c r="E4951" s="4" t="e">
        <f>'Formula Sheet'!D4950</f>
        <v>#N/A</v>
      </c>
      <c r="F4951" s="4" t="e">
        <v>#N/A</v>
      </c>
    </row>
    <row r="4952" spans="5:6" customFormat="1" hidden="1" x14ac:dyDescent="0.25">
      <c r="E4952" s="4" t="e">
        <f>'Formula Sheet'!D4951</f>
        <v>#N/A</v>
      </c>
      <c r="F4952" s="4" t="e">
        <v>#N/A</v>
      </c>
    </row>
    <row r="4953" spans="5:6" customFormat="1" hidden="1" x14ac:dyDescent="0.25">
      <c r="E4953" s="4" t="e">
        <f>'Formula Sheet'!D4952</f>
        <v>#N/A</v>
      </c>
      <c r="F4953" s="4" t="e">
        <v>#N/A</v>
      </c>
    </row>
    <row r="4954" spans="5:6" customFormat="1" hidden="1" x14ac:dyDescent="0.25">
      <c r="E4954" s="4" t="e">
        <f>'Formula Sheet'!D4953</f>
        <v>#N/A</v>
      </c>
      <c r="F4954" s="4" t="e">
        <v>#N/A</v>
      </c>
    </row>
    <row r="4955" spans="5:6" customFormat="1" hidden="1" x14ac:dyDescent="0.25">
      <c r="E4955" s="4" t="e">
        <f>'Formula Sheet'!D4954</f>
        <v>#N/A</v>
      </c>
      <c r="F4955" s="4" t="e">
        <v>#N/A</v>
      </c>
    </row>
    <row r="4956" spans="5:6" customFormat="1" hidden="1" x14ac:dyDescent="0.25">
      <c r="E4956" s="4" t="e">
        <f>'Formula Sheet'!D4955</f>
        <v>#N/A</v>
      </c>
      <c r="F4956" s="4" t="e">
        <v>#N/A</v>
      </c>
    </row>
    <row r="4957" spans="5:6" customFormat="1" hidden="1" x14ac:dyDescent="0.25">
      <c r="E4957" s="4" t="e">
        <f>'Formula Sheet'!D4956</f>
        <v>#N/A</v>
      </c>
      <c r="F4957" s="4" t="e">
        <v>#N/A</v>
      </c>
    </row>
    <row r="4958" spans="5:6" customFormat="1" hidden="1" x14ac:dyDescent="0.25">
      <c r="E4958" s="4" t="e">
        <f>'Formula Sheet'!D4957</f>
        <v>#N/A</v>
      </c>
      <c r="F4958" s="4" t="e">
        <v>#N/A</v>
      </c>
    </row>
    <row r="4959" spans="5:6" customFormat="1" hidden="1" x14ac:dyDescent="0.25">
      <c r="E4959" s="4" t="e">
        <f>'Formula Sheet'!D4958</f>
        <v>#N/A</v>
      </c>
      <c r="F4959" s="4" t="e">
        <v>#N/A</v>
      </c>
    </row>
    <row r="4960" spans="5:6" customFormat="1" hidden="1" x14ac:dyDescent="0.25">
      <c r="E4960" s="4" t="e">
        <f>'Formula Sheet'!D4959</f>
        <v>#N/A</v>
      </c>
      <c r="F4960" s="4" t="e">
        <v>#N/A</v>
      </c>
    </row>
    <row r="4961" spans="5:6" customFormat="1" hidden="1" x14ac:dyDescent="0.25">
      <c r="E4961" s="4" t="e">
        <f>'Formula Sheet'!D4960</f>
        <v>#N/A</v>
      </c>
      <c r="F4961" s="4" t="e">
        <v>#N/A</v>
      </c>
    </row>
    <row r="4962" spans="5:6" customFormat="1" hidden="1" x14ac:dyDescent="0.25">
      <c r="E4962" s="4" t="e">
        <f>'Formula Sheet'!D4961</f>
        <v>#N/A</v>
      </c>
      <c r="F4962" s="4" t="e">
        <v>#N/A</v>
      </c>
    </row>
    <row r="4963" spans="5:6" customFormat="1" hidden="1" x14ac:dyDescent="0.25">
      <c r="E4963" s="4" t="e">
        <f>'Formula Sheet'!D4962</f>
        <v>#N/A</v>
      </c>
      <c r="F4963" s="4" t="e">
        <v>#N/A</v>
      </c>
    </row>
    <row r="4964" spans="5:6" customFormat="1" hidden="1" x14ac:dyDescent="0.25">
      <c r="E4964" s="4" t="e">
        <f>'Formula Sheet'!D4963</f>
        <v>#N/A</v>
      </c>
      <c r="F4964" s="4" t="e">
        <v>#N/A</v>
      </c>
    </row>
    <row r="4965" spans="5:6" customFormat="1" hidden="1" x14ac:dyDescent="0.25">
      <c r="E4965" s="4" t="e">
        <f>'Formula Sheet'!D4964</f>
        <v>#N/A</v>
      </c>
      <c r="F4965" s="4" t="e">
        <v>#N/A</v>
      </c>
    </row>
    <row r="4966" spans="5:6" customFormat="1" hidden="1" x14ac:dyDescent="0.25">
      <c r="E4966" s="4" t="e">
        <f>'Formula Sheet'!D4965</f>
        <v>#N/A</v>
      </c>
      <c r="F4966" s="4" t="e">
        <v>#N/A</v>
      </c>
    </row>
    <row r="4967" spans="5:6" customFormat="1" hidden="1" x14ac:dyDescent="0.25">
      <c r="E4967" s="4" t="e">
        <f>'Formula Sheet'!D4966</f>
        <v>#N/A</v>
      </c>
      <c r="F4967" s="4" t="e">
        <v>#N/A</v>
      </c>
    </row>
    <row r="4968" spans="5:6" customFormat="1" hidden="1" x14ac:dyDescent="0.25">
      <c r="E4968" s="4" t="e">
        <f>'Formula Sheet'!D4967</f>
        <v>#N/A</v>
      </c>
      <c r="F4968" s="4" t="e">
        <v>#N/A</v>
      </c>
    </row>
    <row r="4969" spans="5:6" customFormat="1" hidden="1" x14ac:dyDescent="0.25">
      <c r="E4969" s="4" t="e">
        <f>'Formula Sheet'!D4968</f>
        <v>#N/A</v>
      </c>
      <c r="F4969" s="4" t="e">
        <v>#N/A</v>
      </c>
    </row>
    <row r="4970" spans="5:6" customFormat="1" hidden="1" x14ac:dyDescent="0.25">
      <c r="E4970" s="4" t="e">
        <f>'Formula Sheet'!D4969</f>
        <v>#N/A</v>
      </c>
      <c r="F4970" s="4" t="e">
        <v>#N/A</v>
      </c>
    </row>
    <row r="4971" spans="5:6" customFormat="1" hidden="1" x14ac:dyDescent="0.25">
      <c r="E4971" s="4" t="e">
        <f>'Formula Sheet'!D4970</f>
        <v>#N/A</v>
      </c>
      <c r="F4971" s="4" t="e">
        <v>#N/A</v>
      </c>
    </row>
    <row r="4972" spans="5:6" customFormat="1" hidden="1" x14ac:dyDescent="0.25">
      <c r="E4972" s="4" t="e">
        <f>'Formula Sheet'!D4971</f>
        <v>#N/A</v>
      </c>
      <c r="F4972" s="4" t="e">
        <v>#N/A</v>
      </c>
    </row>
    <row r="4973" spans="5:6" customFormat="1" hidden="1" x14ac:dyDescent="0.25">
      <c r="E4973" s="4" t="e">
        <f>'Formula Sheet'!D4972</f>
        <v>#N/A</v>
      </c>
      <c r="F4973" s="4" t="e">
        <v>#N/A</v>
      </c>
    </row>
    <row r="4974" spans="5:6" customFormat="1" hidden="1" x14ac:dyDescent="0.25">
      <c r="E4974" s="4" t="e">
        <f>'Formula Sheet'!D4973</f>
        <v>#N/A</v>
      </c>
      <c r="F4974" s="4" t="e">
        <v>#N/A</v>
      </c>
    </row>
    <row r="4975" spans="5:6" customFormat="1" hidden="1" x14ac:dyDescent="0.25">
      <c r="E4975" s="4" t="e">
        <f>'Formula Sheet'!D4974</f>
        <v>#N/A</v>
      </c>
      <c r="F4975" s="4" t="e">
        <v>#N/A</v>
      </c>
    </row>
    <row r="4976" spans="5:6" customFormat="1" hidden="1" x14ac:dyDescent="0.25">
      <c r="E4976" s="4" t="e">
        <f>'Formula Sheet'!D4975</f>
        <v>#N/A</v>
      </c>
      <c r="F4976" s="4" t="e">
        <v>#N/A</v>
      </c>
    </row>
    <row r="4977" spans="5:6" customFormat="1" hidden="1" x14ac:dyDescent="0.25">
      <c r="E4977" s="4" t="e">
        <f>'Formula Sheet'!D4976</f>
        <v>#N/A</v>
      </c>
      <c r="F4977" s="4" t="e">
        <v>#N/A</v>
      </c>
    </row>
    <row r="4978" spans="5:6" customFormat="1" hidden="1" x14ac:dyDescent="0.25">
      <c r="E4978" s="4" t="e">
        <f>'Formula Sheet'!D4977</f>
        <v>#N/A</v>
      </c>
      <c r="F4978" s="4" t="e">
        <v>#N/A</v>
      </c>
    </row>
    <row r="4979" spans="5:6" customFormat="1" hidden="1" x14ac:dyDescent="0.25">
      <c r="E4979" s="4" t="e">
        <f>'Formula Sheet'!D4978</f>
        <v>#N/A</v>
      </c>
      <c r="F4979" s="4" t="e">
        <v>#N/A</v>
      </c>
    </row>
    <row r="4980" spans="5:6" customFormat="1" hidden="1" x14ac:dyDescent="0.25">
      <c r="E4980" s="4" t="e">
        <f>'Formula Sheet'!D4979</f>
        <v>#N/A</v>
      </c>
      <c r="F4980" s="4" t="e">
        <v>#N/A</v>
      </c>
    </row>
    <row r="4981" spans="5:6" customFormat="1" hidden="1" x14ac:dyDescent="0.25">
      <c r="E4981" s="4" t="e">
        <f>'Formula Sheet'!D4980</f>
        <v>#N/A</v>
      </c>
      <c r="F4981" s="4" t="e">
        <v>#N/A</v>
      </c>
    </row>
    <row r="4982" spans="5:6" customFormat="1" hidden="1" x14ac:dyDescent="0.25">
      <c r="E4982" s="4" t="e">
        <f>'Formula Sheet'!D4981</f>
        <v>#N/A</v>
      </c>
      <c r="F4982" s="4" t="e">
        <v>#N/A</v>
      </c>
    </row>
    <row r="4983" spans="5:6" customFormat="1" hidden="1" x14ac:dyDescent="0.25">
      <c r="E4983" s="4" t="e">
        <f>'Formula Sheet'!D4982</f>
        <v>#N/A</v>
      </c>
      <c r="F4983" s="4" t="e">
        <v>#N/A</v>
      </c>
    </row>
    <row r="4984" spans="5:6" customFormat="1" hidden="1" x14ac:dyDescent="0.25">
      <c r="E4984" s="4" t="e">
        <f>'Formula Sheet'!D4983</f>
        <v>#N/A</v>
      </c>
      <c r="F4984" s="4" t="e">
        <v>#N/A</v>
      </c>
    </row>
    <row r="4985" spans="5:6" customFormat="1" hidden="1" x14ac:dyDescent="0.25">
      <c r="E4985" s="4" t="e">
        <f>'Formula Sheet'!D4984</f>
        <v>#N/A</v>
      </c>
      <c r="F4985" s="4" t="e">
        <v>#N/A</v>
      </c>
    </row>
    <row r="4986" spans="5:6" customFormat="1" hidden="1" x14ac:dyDescent="0.25">
      <c r="E4986" s="4" t="e">
        <f>'Formula Sheet'!D4985</f>
        <v>#N/A</v>
      </c>
      <c r="F4986" s="4" t="e">
        <v>#N/A</v>
      </c>
    </row>
    <row r="4987" spans="5:6" customFormat="1" hidden="1" x14ac:dyDescent="0.25">
      <c r="E4987" s="4" t="e">
        <f>'Formula Sheet'!D4986</f>
        <v>#N/A</v>
      </c>
      <c r="F4987" s="4" t="e">
        <v>#N/A</v>
      </c>
    </row>
    <row r="4988" spans="5:6" customFormat="1" hidden="1" x14ac:dyDescent="0.25">
      <c r="E4988" s="4" t="e">
        <f>'Formula Sheet'!D4987</f>
        <v>#N/A</v>
      </c>
      <c r="F4988" s="4" t="e">
        <v>#N/A</v>
      </c>
    </row>
    <row r="4989" spans="5:6" customFormat="1" hidden="1" x14ac:dyDescent="0.25">
      <c r="E4989" s="4" t="e">
        <f>'Formula Sheet'!D4988</f>
        <v>#N/A</v>
      </c>
      <c r="F4989" s="4" t="e">
        <v>#N/A</v>
      </c>
    </row>
    <row r="4990" spans="5:6" customFormat="1" hidden="1" x14ac:dyDescent="0.25">
      <c r="E4990" s="4" t="e">
        <f>'Formula Sheet'!D4989</f>
        <v>#N/A</v>
      </c>
      <c r="F4990" s="4" t="e">
        <v>#N/A</v>
      </c>
    </row>
    <row r="4991" spans="5:6" customFormat="1" hidden="1" x14ac:dyDescent="0.25">
      <c r="E4991" s="4" t="e">
        <f>'Formula Sheet'!D4990</f>
        <v>#N/A</v>
      </c>
      <c r="F4991" s="4" t="e">
        <v>#N/A</v>
      </c>
    </row>
    <row r="4992" spans="5:6" customFormat="1" hidden="1" x14ac:dyDescent="0.25">
      <c r="E4992" s="4" t="e">
        <f>'Formula Sheet'!D4991</f>
        <v>#N/A</v>
      </c>
      <c r="F4992" s="4" t="e">
        <v>#N/A</v>
      </c>
    </row>
    <row r="4993" spans="5:6" customFormat="1" hidden="1" x14ac:dyDescent="0.25">
      <c r="E4993" s="4" t="e">
        <f>'Formula Sheet'!D4992</f>
        <v>#N/A</v>
      </c>
      <c r="F4993" s="4" t="e">
        <v>#N/A</v>
      </c>
    </row>
    <row r="4994" spans="5:6" customFormat="1" hidden="1" x14ac:dyDescent="0.25">
      <c r="E4994" s="4" t="e">
        <f>'Formula Sheet'!D4993</f>
        <v>#N/A</v>
      </c>
      <c r="F4994" s="4" t="e">
        <v>#N/A</v>
      </c>
    </row>
    <row r="4995" spans="5:6" customFormat="1" hidden="1" x14ac:dyDescent="0.25">
      <c r="E4995" s="4" t="e">
        <f>'Formula Sheet'!D4994</f>
        <v>#N/A</v>
      </c>
      <c r="F4995" s="4" t="e">
        <v>#N/A</v>
      </c>
    </row>
    <row r="4996" spans="5:6" customFormat="1" hidden="1" x14ac:dyDescent="0.25">
      <c r="E4996" s="4" t="e">
        <f>'Formula Sheet'!D4995</f>
        <v>#N/A</v>
      </c>
      <c r="F4996" s="4" t="e">
        <v>#N/A</v>
      </c>
    </row>
    <row r="4997" spans="5:6" customFormat="1" hidden="1" x14ac:dyDescent="0.25">
      <c r="E4997" s="4" t="e">
        <f>'Formula Sheet'!D4996</f>
        <v>#N/A</v>
      </c>
      <c r="F4997" s="4" t="e">
        <v>#N/A</v>
      </c>
    </row>
    <row r="4998" spans="5:6" customFormat="1" hidden="1" x14ac:dyDescent="0.25">
      <c r="E4998" s="4" t="e">
        <f>'Formula Sheet'!D4997</f>
        <v>#N/A</v>
      </c>
      <c r="F4998" s="4" t="e">
        <v>#N/A</v>
      </c>
    </row>
    <row r="4999" spans="5:6" customFormat="1" hidden="1" x14ac:dyDescent="0.25">
      <c r="E4999" s="4" t="e">
        <f>'Formula Sheet'!D4998</f>
        <v>#N/A</v>
      </c>
      <c r="F4999" s="4" t="e">
        <v>#N/A</v>
      </c>
    </row>
    <row r="5000" spans="5:6" customFormat="1" hidden="1" x14ac:dyDescent="0.25">
      <c r="E5000" s="4" t="e">
        <f>'Formula Sheet'!D4999</f>
        <v>#N/A</v>
      </c>
      <c r="F5000" s="4" t="e">
        <v>#N/A</v>
      </c>
    </row>
    <row r="5001" spans="5:6" customFormat="1" hidden="1" x14ac:dyDescent="0.25">
      <c r="E5001" s="4" t="e">
        <f>'Formula Sheet'!D5000</f>
        <v>#N/A</v>
      </c>
      <c r="F5001" s="4" t="e">
        <v>#N/A</v>
      </c>
    </row>
    <row r="5002" spans="5:6" customFormat="1" hidden="1" x14ac:dyDescent="0.25">
      <c r="E5002" s="4" t="e">
        <f>'Formula Sheet'!D5001</f>
        <v>#N/A</v>
      </c>
      <c r="F5002" s="4" t="e">
        <v>#N/A</v>
      </c>
    </row>
    <row r="5003" spans="5:6" customFormat="1" hidden="1" x14ac:dyDescent="0.25">
      <c r="E5003" s="4" t="e">
        <f>'Formula Sheet'!D5002</f>
        <v>#N/A</v>
      </c>
      <c r="F5003" s="4" t="e">
        <v>#N/A</v>
      </c>
    </row>
    <row r="5004" spans="5:6" customFormat="1" hidden="1" x14ac:dyDescent="0.25">
      <c r="E5004" s="4" t="e">
        <f>'Formula Sheet'!D5003</f>
        <v>#N/A</v>
      </c>
      <c r="F5004" s="4" t="e">
        <v>#N/A</v>
      </c>
    </row>
    <row r="5005" spans="5:6" customFormat="1" hidden="1" x14ac:dyDescent="0.25">
      <c r="E5005" s="4" t="e">
        <f>'Formula Sheet'!D5004</f>
        <v>#N/A</v>
      </c>
      <c r="F5005" s="4" t="e">
        <v>#N/A</v>
      </c>
    </row>
    <row r="5006" spans="5:6" customFormat="1" hidden="1" x14ac:dyDescent="0.25">
      <c r="E5006" s="4" t="e">
        <f>'Formula Sheet'!D5005</f>
        <v>#N/A</v>
      </c>
      <c r="F5006" s="4" t="e">
        <v>#N/A</v>
      </c>
    </row>
    <row r="5007" spans="5:6" customFormat="1" hidden="1" x14ac:dyDescent="0.25">
      <c r="E5007" s="4" t="e">
        <f>'Formula Sheet'!D5006</f>
        <v>#N/A</v>
      </c>
      <c r="F5007" s="4" t="e">
        <v>#N/A</v>
      </c>
    </row>
    <row r="5008" spans="5:6" customFormat="1" hidden="1" x14ac:dyDescent="0.25">
      <c r="E5008" s="4" t="e">
        <f>'Formula Sheet'!D5007</f>
        <v>#N/A</v>
      </c>
      <c r="F5008" s="4" t="e">
        <v>#N/A</v>
      </c>
    </row>
    <row r="5009" spans="5:6" customFormat="1" hidden="1" x14ac:dyDescent="0.25">
      <c r="E5009" s="4" t="e">
        <f>'Formula Sheet'!D5008</f>
        <v>#N/A</v>
      </c>
      <c r="F5009" s="4" t="e">
        <v>#N/A</v>
      </c>
    </row>
    <row r="5010" spans="5:6" customFormat="1" hidden="1" x14ac:dyDescent="0.25">
      <c r="E5010" s="4" t="e">
        <f>'Formula Sheet'!D5009</f>
        <v>#N/A</v>
      </c>
      <c r="F5010" s="4" t="e">
        <v>#N/A</v>
      </c>
    </row>
    <row r="5011" spans="5:6" customFormat="1" hidden="1" x14ac:dyDescent="0.25">
      <c r="E5011" s="4" t="e">
        <f>'Formula Sheet'!D5010</f>
        <v>#N/A</v>
      </c>
      <c r="F5011" s="4" t="e">
        <v>#N/A</v>
      </c>
    </row>
    <row r="5012" spans="5:6" customFormat="1" hidden="1" x14ac:dyDescent="0.25">
      <c r="E5012" s="4" t="e">
        <f>'Formula Sheet'!D5011</f>
        <v>#N/A</v>
      </c>
      <c r="F5012" s="4" t="e">
        <v>#N/A</v>
      </c>
    </row>
    <row r="5013" spans="5:6" customFormat="1" hidden="1" x14ac:dyDescent="0.25">
      <c r="E5013" s="4" t="e">
        <f>'Formula Sheet'!D5012</f>
        <v>#N/A</v>
      </c>
      <c r="F5013" s="4" t="e">
        <v>#N/A</v>
      </c>
    </row>
    <row r="5014" spans="5:6" customFormat="1" hidden="1" x14ac:dyDescent="0.25">
      <c r="E5014" s="4" t="e">
        <f>'Formula Sheet'!D5013</f>
        <v>#N/A</v>
      </c>
      <c r="F5014" s="4" t="e">
        <v>#N/A</v>
      </c>
    </row>
    <row r="5015" spans="5:6" customFormat="1" hidden="1" x14ac:dyDescent="0.25">
      <c r="E5015" s="4" t="e">
        <f>'Formula Sheet'!D5014</f>
        <v>#N/A</v>
      </c>
      <c r="F5015" s="4" t="e">
        <v>#N/A</v>
      </c>
    </row>
    <row r="5016" spans="5:6" customFormat="1" hidden="1" x14ac:dyDescent="0.25">
      <c r="E5016" s="4" t="e">
        <f>'Formula Sheet'!D5015</f>
        <v>#N/A</v>
      </c>
      <c r="F5016" s="4" t="e">
        <v>#N/A</v>
      </c>
    </row>
    <row r="5017" spans="5:6" customFormat="1" hidden="1" x14ac:dyDescent="0.25">
      <c r="E5017" s="4" t="e">
        <f>'Formula Sheet'!D5016</f>
        <v>#N/A</v>
      </c>
      <c r="F5017" s="4" t="e">
        <v>#N/A</v>
      </c>
    </row>
    <row r="5018" spans="5:6" customFormat="1" hidden="1" x14ac:dyDescent="0.25">
      <c r="E5018" s="4" t="e">
        <f>'Formula Sheet'!D5017</f>
        <v>#N/A</v>
      </c>
      <c r="F5018" s="4" t="e">
        <v>#N/A</v>
      </c>
    </row>
    <row r="5019" spans="5:6" customFormat="1" hidden="1" x14ac:dyDescent="0.25">
      <c r="E5019" s="4" t="e">
        <f>'Formula Sheet'!D5018</f>
        <v>#N/A</v>
      </c>
      <c r="F5019" s="4" t="e">
        <v>#N/A</v>
      </c>
    </row>
    <row r="5020" spans="5:6" customFormat="1" hidden="1" x14ac:dyDescent="0.25">
      <c r="E5020" s="4" t="e">
        <f>'Formula Sheet'!D5019</f>
        <v>#N/A</v>
      </c>
      <c r="F5020" s="4" t="e">
        <v>#N/A</v>
      </c>
    </row>
    <row r="5021" spans="5:6" customFormat="1" hidden="1" x14ac:dyDescent="0.25">
      <c r="E5021" s="4" t="e">
        <f>'Formula Sheet'!D5020</f>
        <v>#N/A</v>
      </c>
      <c r="F5021" s="4" t="e">
        <v>#N/A</v>
      </c>
    </row>
    <row r="5022" spans="5:6" customFormat="1" hidden="1" x14ac:dyDescent="0.25">
      <c r="E5022" s="4" t="e">
        <f>'Formula Sheet'!D5021</f>
        <v>#N/A</v>
      </c>
      <c r="F5022" s="4" t="e">
        <v>#N/A</v>
      </c>
    </row>
    <row r="5023" spans="5:6" customFormat="1" hidden="1" x14ac:dyDescent="0.25">
      <c r="E5023" s="4" t="e">
        <f>'Formula Sheet'!D5022</f>
        <v>#N/A</v>
      </c>
      <c r="F5023" s="4" t="e">
        <v>#N/A</v>
      </c>
    </row>
    <row r="5024" spans="5:6" customFormat="1" hidden="1" x14ac:dyDescent="0.25">
      <c r="E5024" s="4" t="e">
        <f>'Formula Sheet'!D5023</f>
        <v>#N/A</v>
      </c>
      <c r="F5024" s="4" t="e">
        <v>#N/A</v>
      </c>
    </row>
    <row r="5025" spans="5:6" customFormat="1" hidden="1" x14ac:dyDescent="0.25">
      <c r="E5025" s="4" t="e">
        <f>'Formula Sheet'!D5024</f>
        <v>#N/A</v>
      </c>
      <c r="F5025" s="4" t="e">
        <v>#N/A</v>
      </c>
    </row>
    <row r="5026" spans="5:6" customFormat="1" hidden="1" x14ac:dyDescent="0.25">
      <c r="E5026" s="4" t="e">
        <f>'Formula Sheet'!D5025</f>
        <v>#N/A</v>
      </c>
      <c r="F5026" s="4" t="e">
        <v>#N/A</v>
      </c>
    </row>
    <row r="5027" spans="5:6" customFormat="1" hidden="1" x14ac:dyDescent="0.25">
      <c r="E5027" s="4" t="e">
        <f>'Formula Sheet'!D5026</f>
        <v>#N/A</v>
      </c>
      <c r="F5027" s="4" t="e">
        <v>#N/A</v>
      </c>
    </row>
    <row r="5028" spans="5:6" customFormat="1" hidden="1" x14ac:dyDescent="0.25">
      <c r="E5028" s="4" t="e">
        <f>'Formula Sheet'!D5027</f>
        <v>#N/A</v>
      </c>
      <c r="F5028" s="4" t="e">
        <v>#N/A</v>
      </c>
    </row>
    <row r="5029" spans="5:6" customFormat="1" hidden="1" x14ac:dyDescent="0.25">
      <c r="E5029" s="4" t="e">
        <f>'Formula Sheet'!D5028</f>
        <v>#N/A</v>
      </c>
      <c r="F5029" s="4" t="e">
        <v>#N/A</v>
      </c>
    </row>
    <row r="5030" spans="5:6" customFormat="1" hidden="1" x14ac:dyDescent="0.25">
      <c r="E5030" s="4" t="e">
        <f>'Formula Sheet'!D5029</f>
        <v>#N/A</v>
      </c>
      <c r="F5030" s="4" t="e">
        <v>#N/A</v>
      </c>
    </row>
    <row r="5031" spans="5:6" customFormat="1" hidden="1" x14ac:dyDescent="0.25">
      <c r="E5031" s="4" t="e">
        <f>'Formula Sheet'!D5030</f>
        <v>#N/A</v>
      </c>
      <c r="F5031" s="4" t="e">
        <v>#N/A</v>
      </c>
    </row>
    <row r="5032" spans="5:6" customFormat="1" hidden="1" x14ac:dyDescent="0.25">
      <c r="E5032" s="4" t="e">
        <f>'Formula Sheet'!D5031</f>
        <v>#N/A</v>
      </c>
      <c r="F5032" s="4" t="e">
        <v>#N/A</v>
      </c>
    </row>
    <row r="5033" spans="5:6" customFormat="1" hidden="1" x14ac:dyDescent="0.25">
      <c r="E5033" s="4" t="e">
        <f>'Formula Sheet'!D5032</f>
        <v>#N/A</v>
      </c>
      <c r="F5033" s="4" t="e">
        <v>#N/A</v>
      </c>
    </row>
    <row r="5034" spans="5:6" customFormat="1" hidden="1" x14ac:dyDescent="0.25">
      <c r="E5034" s="4" t="e">
        <f>'Formula Sheet'!D5033</f>
        <v>#N/A</v>
      </c>
      <c r="F5034" s="4" t="e">
        <v>#N/A</v>
      </c>
    </row>
    <row r="5035" spans="5:6" customFormat="1" hidden="1" x14ac:dyDescent="0.25">
      <c r="E5035" s="4" t="e">
        <f>'Formula Sheet'!D5034</f>
        <v>#N/A</v>
      </c>
      <c r="F5035" s="4" t="e">
        <v>#N/A</v>
      </c>
    </row>
    <row r="5036" spans="5:6" customFormat="1" hidden="1" x14ac:dyDescent="0.25">
      <c r="E5036" s="4" t="e">
        <f>'Formula Sheet'!D5035</f>
        <v>#N/A</v>
      </c>
      <c r="F5036" s="4" t="e">
        <v>#N/A</v>
      </c>
    </row>
    <row r="5037" spans="5:6" customFormat="1" hidden="1" x14ac:dyDescent="0.25">
      <c r="E5037" s="4" t="e">
        <f>'Formula Sheet'!D5036</f>
        <v>#N/A</v>
      </c>
      <c r="F5037" s="4" t="e">
        <v>#N/A</v>
      </c>
    </row>
    <row r="5038" spans="5:6" customFormat="1" hidden="1" x14ac:dyDescent="0.25">
      <c r="E5038" s="4" t="e">
        <f>'Formula Sheet'!D5037</f>
        <v>#N/A</v>
      </c>
      <c r="F5038" s="4" t="e">
        <v>#N/A</v>
      </c>
    </row>
    <row r="5039" spans="5:6" customFormat="1" hidden="1" x14ac:dyDescent="0.25">
      <c r="E5039" s="4" t="e">
        <f>'Formula Sheet'!D5038</f>
        <v>#N/A</v>
      </c>
      <c r="F5039" s="4" t="e">
        <v>#N/A</v>
      </c>
    </row>
    <row r="5040" spans="5:6" customFormat="1" hidden="1" x14ac:dyDescent="0.25">
      <c r="E5040" s="4" t="e">
        <f>'Formula Sheet'!D5039</f>
        <v>#N/A</v>
      </c>
      <c r="F5040" s="4" t="e">
        <v>#N/A</v>
      </c>
    </row>
    <row r="5041" spans="5:6" customFormat="1" hidden="1" x14ac:dyDescent="0.25">
      <c r="E5041" s="4" t="e">
        <f>'Formula Sheet'!D5040</f>
        <v>#N/A</v>
      </c>
      <c r="F5041" s="4" t="e">
        <v>#N/A</v>
      </c>
    </row>
    <row r="5042" spans="5:6" customFormat="1" hidden="1" x14ac:dyDescent="0.25">
      <c r="E5042" s="4" t="e">
        <f>'Formula Sheet'!D5041</f>
        <v>#N/A</v>
      </c>
      <c r="F5042" s="4" t="e">
        <v>#N/A</v>
      </c>
    </row>
    <row r="5043" spans="5:6" customFormat="1" hidden="1" x14ac:dyDescent="0.25">
      <c r="E5043" s="4" t="e">
        <f>'Formula Sheet'!D5042</f>
        <v>#N/A</v>
      </c>
      <c r="F5043" s="4" t="e">
        <v>#N/A</v>
      </c>
    </row>
    <row r="5044" spans="5:6" customFormat="1" hidden="1" x14ac:dyDescent="0.25">
      <c r="E5044" s="4" t="e">
        <f>'Formula Sheet'!D5043</f>
        <v>#N/A</v>
      </c>
      <c r="F5044" s="4" t="e">
        <v>#N/A</v>
      </c>
    </row>
    <row r="5045" spans="5:6" customFormat="1" hidden="1" x14ac:dyDescent="0.25">
      <c r="E5045" s="4" t="e">
        <f>'Formula Sheet'!D5044</f>
        <v>#N/A</v>
      </c>
      <c r="F5045" s="4" t="e">
        <v>#N/A</v>
      </c>
    </row>
    <row r="5046" spans="5:6" customFormat="1" hidden="1" x14ac:dyDescent="0.25">
      <c r="E5046" s="4" t="e">
        <f>'Formula Sheet'!D5045</f>
        <v>#N/A</v>
      </c>
      <c r="F5046" s="4" t="e">
        <v>#N/A</v>
      </c>
    </row>
    <row r="5047" spans="5:6" customFormat="1" hidden="1" x14ac:dyDescent="0.25">
      <c r="E5047" s="4" t="e">
        <f>'Formula Sheet'!D5046</f>
        <v>#N/A</v>
      </c>
      <c r="F5047" s="4" t="e">
        <v>#N/A</v>
      </c>
    </row>
    <row r="5048" spans="5:6" customFormat="1" hidden="1" x14ac:dyDescent="0.25">
      <c r="E5048" s="4" t="e">
        <f>'Formula Sheet'!D5047</f>
        <v>#N/A</v>
      </c>
      <c r="F5048" s="4" t="e">
        <v>#N/A</v>
      </c>
    </row>
    <row r="5049" spans="5:6" customFormat="1" hidden="1" x14ac:dyDescent="0.25">
      <c r="E5049" s="4" t="e">
        <f>'Formula Sheet'!D5048</f>
        <v>#N/A</v>
      </c>
      <c r="F5049" s="4" t="e">
        <v>#N/A</v>
      </c>
    </row>
    <row r="5050" spans="5:6" customFormat="1" hidden="1" x14ac:dyDescent="0.25">
      <c r="E5050" s="4" t="e">
        <f>'Formula Sheet'!D5049</f>
        <v>#N/A</v>
      </c>
      <c r="F5050" s="4" t="e">
        <v>#N/A</v>
      </c>
    </row>
    <row r="5051" spans="5:6" customFormat="1" hidden="1" x14ac:dyDescent="0.25">
      <c r="E5051" s="4" t="e">
        <f>'Formula Sheet'!D5050</f>
        <v>#N/A</v>
      </c>
      <c r="F5051" s="4" t="e">
        <v>#N/A</v>
      </c>
    </row>
    <row r="5052" spans="5:6" customFormat="1" hidden="1" x14ac:dyDescent="0.25">
      <c r="E5052" s="4" t="e">
        <f>'Formula Sheet'!D5051</f>
        <v>#N/A</v>
      </c>
      <c r="F5052" s="4" t="e">
        <v>#N/A</v>
      </c>
    </row>
    <row r="5053" spans="5:6" customFormat="1" hidden="1" x14ac:dyDescent="0.25">
      <c r="E5053" s="4" t="e">
        <f>'Formula Sheet'!D5052</f>
        <v>#N/A</v>
      </c>
      <c r="F5053" s="4" t="e">
        <v>#N/A</v>
      </c>
    </row>
    <row r="5054" spans="5:6" customFormat="1" hidden="1" x14ac:dyDescent="0.25">
      <c r="E5054" s="4" t="e">
        <f>'Formula Sheet'!D5053</f>
        <v>#N/A</v>
      </c>
      <c r="F5054" s="4" t="e">
        <v>#N/A</v>
      </c>
    </row>
    <row r="5055" spans="5:6" customFormat="1" hidden="1" x14ac:dyDescent="0.25">
      <c r="E5055" s="4" t="e">
        <f>'Formula Sheet'!D5054</f>
        <v>#N/A</v>
      </c>
      <c r="F5055" s="4" t="e">
        <v>#N/A</v>
      </c>
    </row>
    <row r="5056" spans="5:6" customFormat="1" hidden="1" x14ac:dyDescent="0.25">
      <c r="E5056" s="4" t="e">
        <f>'Formula Sheet'!D5055</f>
        <v>#N/A</v>
      </c>
      <c r="F5056" s="4" t="e">
        <v>#N/A</v>
      </c>
    </row>
    <row r="5057" spans="5:6" customFormat="1" hidden="1" x14ac:dyDescent="0.25">
      <c r="E5057" s="4" t="e">
        <f>'Formula Sheet'!D5056</f>
        <v>#N/A</v>
      </c>
      <c r="F5057" s="4" t="e">
        <v>#N/A</v>
      </c>
    </row>
    <row r="5058" spans="5:6" customFormat="1" hidden="1" x14ac:dyDescent="0.25">
      <c r="E5058" s="4" t="e">
        <f>'Formula Sheet'!D5057</f>
        <v>#N/A</v>
      </c>
      <c r="F5058" s="4" t="e">
        <v>#N/A</v>
      </c>
    </row>
    <row r="5059" spans="5:6" customFormat="1" hidden="1" x14ac:dyDescent="0.25">
      <c r="E5059" s="4" t="e">
        <f>'Formula Sheet'!D5058</f>
        <v>#N/A</v>
      </c>
      <c r="F5059" s="4" t="e">
        <v>#N/A</v>
      </c>
    </row>
    <row r="5060" spans="5:6" customFormat="1" hidden="1" x14ac:dyDescent="0.25">
      <c r="E5060" s="4" t="e">
        <f>'Formula Sheet'!D5059</f>
        <v>#N/A</v>
      </c>
      <c r="F5060" s="4" t="e">
        <v>#N/A</v>
      </c>
    </row>
    <row r="5061" spans="5:6" customFormat="1" hidden="1" x14ac:dyDescent="0.25">
      <c r="E5061" s="4" t="e">
        <f>'Formula Sheet'!D5060</f>
        <v>#N/A</v>
      </c>
      <c r="F5061" s="4" t="e">
        <v>#N/A</v>
      </c>
    </row>
    <row r="5062" spans="5:6" customFormat="1" hidden="1" x14ac:dyDescent="0.25">
      <c r="E5062" s="4" t="e">
        <f>'Formula Sheet'!D5061</f>
        <v>#N/A</v>
      </c>
      <c r="F5062" s="4" t="e">
        <v>#N/A</v>
      </c>
    </row>
    <row r="5063" spans="5:6" customFormat="1" hidden="1" x14ac:dyDescent="0.25">
      <c r="E5063" s="4" t="e">
        <f>'Formula Sheet'!D5062</f>
        <v>#N/A</v>
      </c>
      <c r="F5063" s="4" t="e">
        <v>#N/A</v>
      </c>
    </row>
    <row r="5064" spans="5:6" customFormat="1" hidden="1" x14ac:dyDescent="0.25">
      <c r="E5064" s="4" t="e">
        <f>'Formula Sheet'!D5063</f>
        <v>#N/A</v>
      </c>
      <c r="F5064" s="4" t="e">
        <v>#N/A</v>
      </c>
    </row>
    <row r="5065" spans="5:6" customFormat="1" hidden="1" x14ac:dyDescent="0.25">
      <c r="E5065" s="4" t="e">
        <f>'Formula Sheet'!D5064</f>
        <v>#N/A</v>
      </c>
      <c r="F5065" s="4" t="e">
        <v>#N/A</v>
      </c>
    </row>
    <row r="5066" spans="5:6" customFormat="1" hidden="1" x14ac:dyDescent="0.25">
      <c r="E5066" s="4" t="e">
        <f>'Formula Sheet'!D5065</f>
        <v>#N/A</v>
      </c>
      <c r="F5066" s="4" t="e">
        <v>#N/A</v>
      </c>
    </row>
    <row r="5067" spans="5:6" customFormat="1" hidden="1" x14ac:dyDescent="0.25">
      <c r="E5067" s="4" t="e">
        <f>'Formula Sheet'!D5066</f>
        <v>#N/A</v>
      </c>
      <c r="F5067" s="4" t="e">
        <v>#N/A</v>
      </c>
    </row>
    <row r="5068" spans="5:6" customFormat="1" hidden="1" x14ac:dyDescent="0.25">
      <c r="E5068" s="4" t="e">
        <f>'Formula Sheet'!D5067</f>
        <v>#N/A</v>
      </c>
      <c r="F5068" s="4" t="e">
        <v>#N/A</v>
      </c>
    </row>
    <row r="5069" spans="5:6" customFormat="1" hidden="1" x14ac:dyDescent="0.25">
      <c r="E5069" s="4" t="e">
        <f>'Formula Sheet'!D5068</f>
        <v>#N/A</v>
      </c>
      <c r="F5069" s="4" t="e">
        <v>#N/A</v>
      </c>
    </row>
    <row r="5070" spans="5:6" customFormat="1" hidden="1" x14ac:dyDescent="0.25">
      <c r="E5070" s="4" t="e">
        <f>'Formula Sheet'!D5069</f>
        <v>#N/A</v>
      </c>
      <c r="F5070" s="4" t="e">
        <v>#N/A</v>
      </c>
    </row>
    <row r="5071" spans="5:6" customFormat="1" hidden="1" x14ac:dyDescent="0.25">
      <c r="E5071" s="4" t="e">
        <f>'Formula Sheet'!D5070</f>
        <v>#N/A</v>
      </c>
      <c r="F5071" s="4" t="e">
        <v>#N/A</v>
      </c>
    </row>
    <row r="5072" spans="5:6" customFormat="1" hidden="1" x14ac:dyDescent="0.25">
      <c r="E5072" s="4" t="e">
        <f>'Formula Sheet'!D5071</f>
        <v>#N/A</v>
      </c>
      <c r="F5072" s="4" t="e">
        <v>#N/A</v>
      </c>
    </row>
    <row r="5073" spans="5:6" customFormat="1" hidden="1" x14ac:dyDescent="0.25">
      <c r="E5073" s="4" t="e">
        <f>'Formula Sheet'!D5072</f>
        <v>#N/A</v>
      </c>
      <c r="F5073" s="4" t="e">
        <v>#N/A</v>
      </c>
    </row>
    <row r="5074" spans="5:6" customFormat="1" hidden="1" x14ac:dyDescent="0.25">
      <c r="E5074" s="4" t="e">
        <f>'Formula Sheet'!D5073</f>
        <v>#N/A</v>
      </c>
      <c r="F5074" s="4" t="e">
        <v>#N/A</v>
      </c>
    </row>
    <row r="5075" spans="5:6" customFormat="1" hidden="1" x14ac:dyDescent="0.25">
      <c r="E5075" s="4" t="e">
        <f>'Formula Sheet'!D5074</f>
        <v>#N/A</v>
      </c>
      <c r="F5075" s="4" t="e">
        <v>#N/A</v>
      </c>
    </row>
    <row r="5076" spans="5:6" customFormat="1" hidden="1" x14ac:dyDescent="0.25">
      <c r="E5076" s="4" t="e">
        <f>'Formula Sheet'!D5075</f>
        <v>#N/A</v>
      </c>
      <c r="F5076" s="4" t="e">
        <v>#N/A</v>
      </c>
    </row>
    <row r="5077" spans="5:6" customFormat="1" hidden="1" x14ac:dyDescent="0.25">
      <c r="E5077" s="4" t="e">
        <f>'Formula Sheet'!D5076</f>
        <v>#N/A</v>
      </c>
      <c r="F5077" s="4" t="e">
        <v>#N/A</v>
      </c>
    </row>
    <row r="5078" spans="5:6" customFormat="1" hidden="1" x14ac:dyDescent="0.25">
      <c r="E5078" s="4" t="e">
        <f>'Formula Sheet'!D5077</f>
        <v>#N/A</v>
      </c>
      <c r="F5078" s="4" t="e">
        <v>#N/A</v>
      </c>
    </row>
    <row r="5079" spans="5:6" customFormat="1" hidden="1" x14ac:dyDescent="0.25">
      <c r="E5079" s="4" t="e">
        <f>'Formula Sheet'!D5078</f>
        <v>#N/A</v>
      </c>
      <c r="F5079" s="4" t="e">
        <v>#N/A</v>
      </c>
    </row>
    <row r="5080" spans="5:6" customFormat="1" hidden="1" x14ac:dyDescent="0.25">
      <c r="E5080" s="4" t="e">
        <f>'Formula Sheet'!D5079</f>
        <v>#N/A</v>
      </c>
      <c r="F5080" s="4" t="e">
        <v>#N/A</v>
      </c>
    </row>
    <row r="5081" spans="5:6" customFormat="1" hidden="1" x14ac:dyDescent="0.25">
      <c r="E5081" s="4" t="e">
        <f>'Formula Sheet'!D5080</f>
        <v>#N/A</v>
      </c>
      <c r="F5081" s="4" t="e">
        <v>#N/A</v>
      </c>
    </row>
    <row r="5082" spans="5:6" customFormat="1" hidden="1" x14ac:dyDescent="0.25">
      <c r="E5082" s="4" t="e">
        <f>'Formula Sheet'!D5081</f>
        <v>#N/A</v>
      </c>
      <c r="F5082" s="4" t="e">
        <v>#N/A</v>
      </c>
    </row>
    <row r="5083" spans="5:6" customFormat="1" hidden="1" x14ac:dyDescent="0.25">
      <c r="E5083" s="4" t="e">
        <f>'Formula Sheet'!D5082</f>
        <v>#N/A</v>
      </c>
      <c r="F5083" s="4" t="e">
        <v>#N/A</v>
      </c>
    </row>
    <row r="5084" spans="5:6" customFormat="1" hidden="1" x14ac:dyDescent="0.25">
      <c r="E5084" s="4" t="e">
        <f>'Formula Sheet'!D5083</f>
        <v>#N/A</v>
      </c>
      <c r="F5084" s="4" t="e">
        <v>#N/A</v>
      </c>
    </row>
    <row r="5085" spans="5:6" customFormat="1" hidden="1" x14ac:dyDescent="0.25">
      <c r="E5085" s="4" t="e">
        <f>'Formula Sheet'!D5084</f>
        <v>#N/A</v>
      </c>
      <c r="F5085" s="4" t="e">
        <v>#N/A</v>
      </c>
    </row>
    <row r="5086" spans="5:6" customFormat="1" hidden="1" x14ac:dyDescent="0.25">
      <c r="E5086" s="4" t="e">
        <f>'Formula Sheet'!D5085</f>
        <v>#N/A</v>
      </c>
      <c r="F5086" s="4" t="e">
        <v>#N/A</v>
      </c>
    </row>
    <row r="5087" spans="5:6" customFormat="1" hidden="1" x14ac:dyDescent="0.25">
      <c r="E5087" s="4" t="e">
        <f>'Formula Sheet'!D5086</f>
        <v>#N/A</v>
      </c>
      <c r="F5087" s="4" t="e">
        <v>#N/A</v>
      </c>
    </row>
    <row r="5088" spans="5:6" customFormat="1" hidden="1" x14ac:dyDescent="0.25">
      <c r="E5088" s="4" t="e">
        <f>'Formula Sheet'!D5087</f>
        <v>#N/A</v>
      </c>
      <c r="F5088" s="4" t="e">
        <v>#N/A</v>
      </c>
    </row>
    <row r="5089" spans="5:6" customFormat="1" hidden="1" x14ac:dyDescent="0.25">
      <c r="E5089" s="4" t="e">
        <f>'Formula Sheet'!D5088</f>
        <v>#N/A</v>
      </c>
      <c r="F5089" s="4" t="e">
        <v>#N/A</v>
      </c>
    </row>
    <row r="5090" spans="5:6" customFormat="1" hidden="1" x14ac:dyDescent="0.25">
      <c r="E5090" s="4" t="e">
        <f>'Formula Sheet'!D5089</f>
        <v>#N/A</v>
      </c>
      <c r="F5090" s="4" t="e">
        <v>#N/A</v>
      </c>
    </row>
    <row r="5091" spans="5:6" customFormat="1" hidden="1" x14ac:dyDescent="0.25">
      <c r="E5091" s="4" t="e">
        <f>'Formula Sheet'!D5090</f>
        <v>#N/A</v>
      </c>
      <c r="F5091" s="4" t="e">
        <v>#N/A</v>
      </c>
    </row>
    <row r="5092" spans="5:6" customFormat="1" hidden="1" x14ac:dyDescent="0.25">
      <c r="E5092" s="4" t="e">
        <f>'Formula Sheet'!D5091</f>
        <v>#N/A</v>
      </c>
      <c r="F5092" s="4" t="e">
        <v>#N/A</v>
      </c>
    </row>
    <row r="5093" spans="5:6" customFormat="1" hidden="1" x14ac:dyDescent="0.25">
      <c r="E5093" s="4" t="e">
        <f>'Formula Sheet'!D5092</f>
        <v>#N/A</v>
      </c>
      <c r="F5093" s="4" t="e">
        <v>#N/A</v>
      </c>
    </row>
    <row r="5094" spans="5:6" customFormat="1" hidden="1" x14ac:dyDescent="0.25">
      <c r="E5094" s="4" t="e">
        <f>'Formula Sheet'!D5093</f>
        <v>#N/A</v>
      </c>
      <c r="F5094" s="4" t="e">
        <v>#N/A</v>
      </c>
    </row>
    <row r="5095" spans="5:6" customFormat="1" hidden="1" x14ac:dyDescent="0.25">
      <c r="E5095" s="4" t="e">
        <f>'Formula Sheet'!D5094</f>
        <v>#N/A</v>
      </c>
      <c r="F5095" s="4" t="e">
        <v>#N/A</v>
      </c>
    </row>
    <row r="5096" spans="5:6" customFormat="1" hidden="1" x14ac:dyDescent="0.25">
      <c r="E5096" s="4" t="e">
        <f>'Formula Sheet'!D5095</f>
        <v>#N/A</v>
      </c>
      <c r="F5096" s="4" t="e">
        <v>#N/A</v>
      </c>
    </row>
    <row r="5097" spans="5:6" customFormat="1" hidden="1" x14ac:dyDescent="0.25">
      <c r="E5097" s="4" t="e">
        <f>'Formula Sheet'!D5096</f>
        <v>#N/A</v>
      </c>
      <c r="F5097" s="4" t="e">
        <v>#N/A</v>
      </c>
    </row>
    <row r="5098" spans="5:6" customFormat="1" hidden="1" x14ac:dyDescent="0.25">
      <c r="E5098" s="4" t="e">
        <f>'Formula Sheet'!D5097</f>
        <v>#N/A</v>
      </c>
      <c r="F5098" s="4" t="e">
        <v>#N/A</v>
      </c>
    </row>
    <row r="5099" spans="5:6" customFormat="1" hidden="1" x14ac:dyDescent="0.25">
      <c r="E5099" s="4" t="e">
        <f>'Formula Sheet'!D5098</f>
        <v>#N/A</v>
      </c>
      <c r="F5099" s="4" t="e">
        <v>#N/A</v>
      </c>
    </row>
    <row r="5100" spans="5:6" customFormat="1" hidden="1" x14ac:dyDescent="0.25">
      <c r="E5100" s="4" t="e">
        <f>'Formula Sheet'!D5099</f>
        <v>#N/A</v>
      </c>
      <c r="F5100" s="4" t="e">
        <v>#N/A</v>
      </c>
    </row>
    <row r="5101" spans="5:6" customFormat="1" hidden="1" x14ac:dyDescent="0.25">
      <c r="E5101" s="4" t="e">
        <f>'Formula Sheet'!D5100</f>
        <v>#N/A</v>
      </c>
      <c r="F5101" s="4" t="e">
        <v>#N/A</v>
      </c>
    </row>
    <row r="5102" spans="5:6" customFormat="1" hidden="1" x14ac:dyDescent="0.25">
      <c r="E5102" s="4" t="e">
        <f>'Formula Sheet'!D5101</f>
        <v>#N/A</v>
      </c>
      <c r="F5102" s="4" t="e">
        <v>#N/A</v>
      </c>
    </row>
    <row r="5103" spans="5:6" customFormat="1" hidden="1" x14ac:dyDescent="0.25">
      <c r="E5103" s="4" t="e">
        <f>'Formula Sheet'!D5102</f>
        <v>#N/A</v>
      </c>
      <c r="F5103" s="4" t="e">
        <v>#N/A</v>
      </c>
    </row>
    <row r="5104" spans="5:6" customFormat="1" hidden="1" x14ac:dyDescent="0.25">
      <c r="E5104" s="4" t="e">
        <f>'Formula Sheet'!D5103</f>
        <v>#N/A</v>
      </c>
      <c r="F5104" s="4" t="e">
        <v>#N/A</v>
      </c>
    </row>
    <row r="5105" spans="5:6" customFormat="1" hidden="1" x14ac:dyDescent="0.25">
      <c r="E5105" s="4" t="e">
        <f>'Formula Sheet'!D5104</f>
        <v>#N/A</v>
      </c>
      <c r="F5105" s="4" t="e">
        <v>#N/A</v>
      </c>
    </row>
    <row r="5106" spans="5:6" customFormat="1" hidden="1" x14ac:dyDescent="0.25">
      <c r="E5106" s="4" t="e">
        <f>'Formula Sheet'!D5105</f>
        <v>#N/A</v>
      </c>
      <c r="F5106" s="4" t="e">
        <v>#N/A</v>
      </c>
    </row>
    <row r="5107" spans="5:6" customFormat="1" hidden="1" x14ac:dyDescent="0.25">
      <c r="E5107" s="4" t="e">
        <f>'Formula Sheet'!D5106</f>
        <v>#N/A</v>
      </c>
      <c r="F5107" s="4" t="e">
        <v>#N/A</v>
      </c>
    </row>
    <row r="5108" spans="5:6" customFormat="1" hidden="1" x14ac:dyDescent="0.25">
      <c r="E5108" s="4" t="e">
        <f>'Formula Sheet'!D5107</f>
        <v>#N/A</v>
      </c>
      <c r="F5108" s="4" t="e">
        <v>#N/A</v>
      </c>
    </row>
    <row r="5109" spans="5:6" customFormat="1" hidden="1" x14ac:dyDescent="0.25">
      <c r="E5109" s="4" t="e">
        <f>'Formula Sheet'!D5108</f>
        <v>#N/A</v>
      </c>
      <c r="F5109" s="4" t="e">
        <v>#N/A</v>
      </c>
    </row>
    <row r="5110" spans="5:6" customFormat="1" hidden="1" x14ac:dyDescent="0.25">
      <c r="E5110" s="4" t="e">
        <f>'Formula Sheet'!D5109</f>
        <v>#N/A</v>
      </c>
      <c r="F5110" s="4" t="e">
        <v>#N/A</v>
      </c>
    </row>
    <row r="5111" spans="5:6" customFormat="1" hidden="1" x14ac:dyDescent="0.25">
      <c r="E5111" s="4" t="e">
        <f>'Formula Sheet'!D5110</f>
        <v>#N/A</v>
      </c>
      <c r="F5111" s="4" t="e">
        <v>#N/A</v>
      </c>
    </row>
    <row r="5112" spans="5:6" customFormat="1" hidden="1" x14ac:dyDescent="0.25">
      <c r="E5112" s="4" t="e">
        <f>'Formula Sheet'!D5111</f>
        <v>#N/A</v>
      </c>
      <c r="F5112" s="4" t="e">
        <v>#N/A</v>
      </c>
    </row>
    <row r="5113" spans="5:6" customFormat="1" hidden="1" x14ac:dyDescent="0.25">
      <c r="E5113" s="4" t="e">
        <f>'Formula Sheet'!D5112</f>
        <v>#N/A</v>
      </c>
      <c r="F5113" s="4" t="e">
        <v>#N/A</v>
      </c>
    </row>
    <row r="5114" spans="5:6" customFormat="1" hidden="1" x14ac:dyDescent="0.25">
      <c r="E5114" s="4" t="e">
        <f>'Formula Sheet'!D5113</f>
        <v>#N/A</v>
      </c>
      <c r="F5114" s="4" t="e">
        <v>#N/A</v>
      </c>
    </row>
    <row r="5115" spans="5:6" customFormat="1" hidden="1" x14ac:dyDescent="0.25">
      <c r="E5115" s="4" t="e">
        <f>'Formula Sheet'!D5114</f>
        <v>#N/A</v>
      </c>
      <c r="F5115" s="4" t="e">
        <v>#N/A</v>
      </c>
    </row>
    <row r="5116" spans="5:6" customFormat="1" hidden="1" x14ac:dyDescent="0.25">
      <c r="E5116" s="4" t="e">
        <f>'Formula Sheet'!D5115</f>
        <v>#N/A</v>
      </c>
      <c r="F5116" s="4" t="e">
        <v>#N/A</v>
      </c>
    </row>
    <row r="5117" spans="5:6" customFormat="1" hidden="1" x14ac:dyDescent="0.25">
      <c r="E5117" s="4" t="e">
        <f>'Formula Sheet'!D5116</f>
        <v>#N/A</v>
      </c>
      <c r="F5117" s="4" t="e">
        <v>#N/A</v>
      </c>
    </row>
    <row r="5118" spans="5:6" customFormat="1" hidden="1" x14ac:dyDescent="0.25">
      <c r="E5118" s="4" t="e">
        <f>'Formula Sheet'!D5117</f>
        <v>#N/A</v>
      </c>
      <c r="F5118" s="4" t="e">
        <v>#N/A</v>
      </c>
    </row>
    <row r="5119" spans="5:6" customFormat="1" hidden="1" x14ac:dyDescent="0.25">
      <c r="E5119" s="4" t="e">
        <f>'Formula Sheet'!D5118</f>
        <v>#N/A</v>
      </c>
      <c r="F5119" s="4" t="e">
        <v>#N/A</v>
      </c>
    </row>
    <row r="5120" spans="5:6" customFormat="1" hidden="1" x14ac:dyDescent="0.25">
      <c r="E5120" s="4" t="e">
        <f>'Formula Sheet'!D5119</f>
        <v>#N/A</v>
      </c>
      <c r="F5120" s="4" t="e">
        <v>#N/A</v>
      </c>
    </row>
    <row r="5121" spans="5:6" customFormat="1" hidden="1" x14ac:dyDescent="0.25">
      <c r="E5121" s="4" t="e">
        <f>'Formula Sheet'!D5120</f>
        <v>#N/A</v>
      </c>
      <c r="F5121" s="4" t="e">
        <v>#N/A</v>
      </c>
    </row>
    <row r="5122" spans="5:6" customFormat="1" hidden="1" x14ac:dyDescent="0.25">
      <c r="E5122" s="4" t="e">
        <f>'Formula Sheet'!D5121</f>
        <v>#N/A</v>
      </c>
      <c r="F5122" s="4" t="e">
        <v>#N/A</v>
      </c>
    </row>
    <row r="5123" spans="5:6" customFormat="1" hidden="1" x14ac:dyDescent="0.25">
      <c r="E5123" s="4" t="e">
        <f>'Formula Sheet'!D5122</f>
        <v>#N/A</v>
      </c>
      <c r="F5123" s="4" t="e">
        <v>#N/A</v>
      </c>
    </row>
    <row r="5124" spans="5:6" customFormat="1" hidden="1" x14ac:dyDescent="0.25">
      <c r="E5124" s="4" t="e">
        <f>'Formula Sheet'!D5123</f>
        <v>#N/A</v>
      </c>
      <c r="F5124" s="4" t="e">
        <v>#N/A</v>
      </c>
    </row>
    <row r="5125" spans="5:6" customFormat="1" hidden="1" x14ac:dyDescent="0.25">
      <c r="E5125" s="4" t="e">
        <f>'Formula Sheet'!D5124</f>
        <v>#N/A</v>
      </c>
      <c r="F5125" s="4" t="e">
        <v>#N/A</v>
      </c>
    </row>
    <row r="5126" spans="5:6" customFormat="1" hidden="1" x14ac:dyDescent="0.25">
      <c r="E5126" s="4" t="e">
        <f>'Formula Sheet'!D5125</f>
        <v>#N/A</v>
      </c>
      <c r="F5126" s="4" t="e">
        <v>#N/A</v>
      </c>
    </row>
    <row r="5127" spans="5:6" customFormat="1" hidden="1" x14ac:dyDescent="0.25">
      <c r="E5127" s="4" t="e">
        <f>'Formula Sheet'!D5126</f>
        <v>#N/A</v>
      </c>
      <c r="F5127" s="4" t="e">
        <v>#N/A</v>
      </c>
    </row>
    <row r="5128" spans="5:6" customFormat="1" hidden="1" x14ac:dyDescent="0.25">
      <c r="E5128" s="4" t="e">
        <f>'Formula Sheet'!D5127</f>
        <v>#N/A</v>
      </c>
      <c r="F5128" s="4" t="e">
        <v>#N/A</v>
      </c>
    </row>
    <row r="5129" spans="5:6" customFormat="1" hidden="1" x14ac:dyDescent="0.25">
      <c r="E5129" s="4" t="e">
        <f>'Formula Sheet'!D5128</f>
        <v>#N/A</v>
      </c>
      <c r="F5129" s="4" t="e">
        <v>#N/A</v>
      </c>
    </row>
    <row r="5130" spans="5:6" customFormat="1" hidden="1" x14ac:dyDescent="0.25">
      <c r="E5130" s="4" t="e">
        <f>'Formula Sheet'!D5129</f>
        <v>#N/A</v>
      </c>
      <c r="F5130" s="4" t="e">
        <v>#N/A</v>
      </c>
    </row>
    <row r="5131" spans="5:6" customFormat="1" hidden="1" x14ac:dyDescent="0.25">
      <c r="E5131" s="4" t="e">
        <f>'Formula Sheet'!D5130</f>
        <v>#N/A</v>
      </c>
      <c r="F5131" s="4" t="e">
        <v>#N/A</v>
      </c>
    </row>
    <row r="5132" spans="5:6" customFormat="1" hidden="1" x14ac:dyDescent="0.25">
      <c r="E5132" s="4" t="e">
        <f>'Formula Sheet'!D5131</f>
        <v>#N/A</v>
      </c>
      <c r="F5132" s="4" t="e">
        <v>#N/A</v>
      </c>
    </row>
    <row r="5133" spans="5:6" customFormat="1" hidden="1" x14ac:dyDescent="0.25">
      <c r="E5133" s="4" t="e">
        <f>'Formula Sheet'!D5132</f>
        <v>#N/A</v>
      </c>
      <c r="F5133" s="4" t="e">
        <v>#N/A</v>
      </c>
    </row>
    <row r="5134" spans="5:6" customFormat="1" hidden="1" x14ac:dyDescent="0.25">
      <c r="E5134" s="4" t="e">
        <f>'Formula Sheet'!D5133</f>
        <v>#N/A</v>
      </c>
      <c r="F5134" s="4" t="e">
        <v>#N/A</v>
      </c>
    </row>
    <row r="5135" spans="5:6" customFormat="1" hidden="1" x14ac:dyDescent="0.25">
      <c r="E5135" s="4" t="e">
        <f>'Formula Sheet'!D5134</f>
        <v>#N/A</v>
      </c>
      <c r="F5135" s="4" t="e">
        <v>#N/A</v>
      </c>
    </row>
    <row r="5136" spans="5:6" customFormat="1" hidden="1" x14ac:dyDescent="0.25">
      <c r="E5136" s="4" t="e">
        <f>'Formula Sheet'!D5135</f>
        <v>#N/A</v>
      </c>
      <c r="F5136" s="4" t="e">
        <v>#N/A</v>
      </c>
    </row>
    <row r="5137" spans="5:6" customFormat="1" hidden="1" x14ac:dyDescent="0.25">
      <c r="E5137" s="4" t="e">
        <f>'Formula Sheet'!D5136</f>
        <v>#N/A</v>
      </c>
      <c r="F5137" s="4" t="e">
        <v>#N/A</v>
      </c>
    </row>
    <row r="5138" spans="5:6" customFormat="1" hidden="1" x14ac:dyDescent="0.25">
      <c r="E5138" s="4" t="e">
        <f>'Formula Sheet'!D5137</f>
        <v>#N/A</v>
      </c>
      <c r="F5138" s="4" t="e">
        <v>#N/A</v>
      </c>
    </row>
    <row r="5139" spans="5:6" customFormat="1" hidden="1" x14ac:dyDescent="0.25">
      <c r="E5139" s="4" t="e">
        <f>'Formula Sheet'!D5138</f>
        <v>#N/A</v>
      </c>
      <c r="F5139" s="4" t="e">
        <v>#N/A</v>
      </c>
    </row>
    <row r="5140" spans="5:6" customFormat="1" hidden="1" x14ac:dyDescent="0.25">
      <c r="E5140" s="4" t="e">
        <f>'Formula Sheet'!D5139</f>
        <v>#N/A</v>
      </c>
      <c r="F5140" s="4" t="e">
        <v>#N/A</v>
      </c>
    </row>
    <row r="5141" spans="5:6" customFormat="1" hidden="1" x14ac:dyDescent="0.25">
      <c r="E5141" s="4" t="e">
        <f>'Formula Sheet'!D5140</f>
        <v>#N/A</v>
      </c>
      <c r="F5141" s="4" t="e">
        <v>#N/A</v>
      </c>
    </row>
    <row r="5142" spans="5:6" customFormat="1" hidden="1" x14ac:dyDescent="0.25">
      <c r="E5142" s="4" t="e">
        <f>'Formula Sheet'!D5141</f>
        <v>#N/A</v>
      </c>
      <c r="F5142" s="4" t="e">
        <v>#N/A</v>
      </c>
    </row>
    <row r="5143" spans="5:6" customFormat="1" hidden="1" x14ac:dyDescent="0.25">
      <c r="E5143" s="4" t="e">
        <f>'Formula Sheet'!D5142</f>
        <v>#N/A</v>
      </c>
      <c r="F5143" s="4" t="e">
        <v>#N/A</v>
      </c>
    </row>
    <row r="5144" spans="5:6" customFormat="1" hidden="1" x14ac:dyDescent="0.25">
      <c r="E5144" s="4" t="e">
        <f>'Formula Sheet'!D5143</f>
        <v>#N/A</v>
      </c>
      <c r="F5144" s="4" t="e">
        <v>#N/A</v>
      </c>
    </row>
    <row r="5145" spans="5:6" customFormat="1" hidden="1" x14ac:dyDescent="0.25">
      <c r="E5145" s="4" t="e">
        <f>'Formula Sheet'!D5144</f>
        <v>#N/A</v>
      </c>
      <c r="F5145" s="4" t="e">
        <v>#N/A</v>
      </c>
    </row>
    <row r="5146" spans="5:6" customFormat="1" hidden="1" x14ac:dyDescent="0.25">
      <c r="E5146" s="4" t="e">
        <f>'Formula Sheet'!D5145</f>
        <v>#N/A</v>
      </c>
      <c r="F5146" s="4" t="e">
        <v>#N/A</v>
      </c>
    </row>
    <row r="5147" spans="5:6" customFormat="1" hidden="1" x14ac:dyDescent="0.25">
      <c r="E5147" s="4" t="e">
        <f>'Formula Sheet'!D5146</f>
        <v>#N/A</v>
      </c>
      <c r="F5147" s="4" t="e">
        <v>#N/A</v>
      </c>
    </row>
    <row r="5148" spans="5:6" customFormat="1" hidden="1" x14ac:dyDescent="0.25">
      <c r="E5148" s="4" t="e">
        <f>'Formula Sheet'!D5147</f>
        <v>#N/A</v>
      </c>
      <c r="F5148" s="4" t="e">
        <v>#N/A</v>
      </c>
    </row>
    <row r="5149" spans="5:6" customFormat="1" hidden="1" x14ac:dyDescent="0.25">
      <c r="E5149" s="4" t="e">
        <f>'Formula Sheet'!D5148</f>
        <v>#N/A</v>
      </c>
      <c r="F5149" s="4" t="e">
        <v>#N/A</v>
      </c>
    </row>
    <row r="5150" spans="5:6" customFormat="1" hidden="1" x14ac:dyDescent="0.25">
      <c r="E5150" s="4" t="e">
        <f>'Formula Sheet'!D5149</f>
        <v>#N/A</v>
      </c>
      <c r="F5150" s="4" t="e">
        <v>#N/A</v>
      </c>
    </row>
    <row r="5151" spans="5:6" customFormat="1" hidden="1" x14ac:dyDescent="0.25">
      <c r="E5151" s="4" t="e">
        <f>'Formula Sheet'!D5150</f>
        <v>#N/A</v>
      </c>
      <c r="F5151" s="4" t="e">
        <v>#N/A</v>
      </c>
    </row>
    <row r="5152" spans="5:6" customFormat="1" hidden="1" x14ac:dyDescent="0.25">
      <c r="E5152" s="4" t="e">
        <f>'Formula Sheet'!D5151</f>
        <v>#N/A</v>
      </c>
      <c r="F5152" s="4" t="e">
        <v>#N/A</v>
      </c>
    </row>
    <row r="5153" spans="5:6" customFormat="1" hidden="1" x14ac:dyDescent="0.25">
      <c r="E5153" s="4" t="e">
        <f>'Formula Sheet'!D5152</f>
        <v>#N/A</v>
      </c>
      <c r="F5153" s="4" t="e">
        <v>#N/A</v>
      </c>
    </row>
    <row r="5154" spans="5:6" customFormat="1" hidden="1" x14ac:dyDescent="0.25">
      <c r="E5154" s="4" t="e">
        <f>'Formula Sheet'!D5153</f>
        <v>#N/A</v>
      </c>
      <c r="F5154" s="4" t="e">
        <v>#N/A</v>
      </c>
    </row>
    <row r="5155" spans="5:6" customFormat="1" hidden="1" x14ac:dyDescent="0.25">
      <c r="E5155" s="4" t="e">
        <f>'Formula Sheet'!D5154</f>
        <v>#N/A</v>
      </c>
      <c r="F5155" s="4" t="e">
        <v>#N/A</v>
      </c>
    </row>
    <row r="5156" spans="5:6" customFormat="1" hidden="1" x14ac:dyDescent="0.25">
      <c r="E5156" s="4" t="e">
        <f>'Formula Sheet'!D5155</f>
        <v>#N/A</v>
      </c>
      <c r="F5156" s="4" t="e">
        <v>#N/A</v>
      </c>
    </row>
    <row r="5157" spans="5:6" customFormat="1" hidden="1" x14ac:dyDescent="0.25">
      <c r="E5157" s="4" t="e">
        <f>'Formula Sheet'!D5156</f>
        <v>#N/A</v>
      </c>
      <c r="F5157" s="4" t="e">
        <v>#N/A</v>
      </c>
    </row>
    <row r="5158" spans="5:6" customFormat="1" hidden="1" x14ac:dyDescent="0.25">
      <c r="E5158" s="4" t="e">
        <f>'Formula Sheet'!D5157</f>
        <v>#N/A</v>
      </c>
      <c r="F5158" s="4" t="e">
        <v>#N/A</v>
      </c>
    </row>
    <row r="5159" spans="5:6" customFormat="1" hidden="1" x14ac:dyDescent="0.25">
      <c r="E5159" s="4" t="e">
        <f>'Formula Sheet'!D5158</f>
        <v>#N/A</v>
      </c>
      <c r="F5159" s="4" t="e">
        <v>#N/A</v>
      </c>
    </row>
    <row r="5160" spans="5:6" customFormat="1" hidden="1" x14ac:dyDescent="0.25">
      <c r="E5160" s="4" t="e">
        <f>'Formula Sheet'!D5159</f>
        <v>#N/A</v>
      </c>
      <c r="F5160" s="4" t="e">
        <v>#N/A</v>
      </c>
    </row>
    <row r="5161" spans="5:6" customFormat="1" hidden="1" x14ac:dyDescent="0.25">
      <c r="E5161" s="4" t="e">
        <f>'Formula Sheet'!D5160</f>
        <v>#N/A</v>
      </c>
      <c r="F5161" s="4" t="e">
        <v>#N/A</v>
      </c>
    </row>
    <row r="5162" spans="5:6" customFormat="1" hidden="1" x14ac:dyDescent="0.25">
      <c r="E5162" s="4" t="e">
        <f>'Formula Sheet'!D5161</f>
        <v>#N/A</v>
      </c>
      <c r="F5162" s="4" t="e">
        <v>#N/A</v>
      </c>
    </row>
    <row r="5163" spans="5:6" customFormat="1" hidden="1" x14ac:dyDescent="0.25">
      <c r="E5163" s="4" t="e">
        <f>'Formula Sheet'!D5162</f>
        <v>#N/A</v>
      </c>
      <c r="F5163" s="4" t="e">
        <v>#N/A</v>
      </c>
    </row>
    <row r="5164" spans="5:6" customFormat="1" hidden="1" x14ac:dyDescent="0.25">
      <c r="E5164" s="4" t="e">
        <f>'Formula Sheet'!D5163</f>
        <v>#N/A</v>
      </c>
      <c r="F5164" s="4" t="e">
        <v>#N/A</v>
      </c>
    </row>
    <row r="5165" spans="5:6" customFormat="1" hidden="1" x14ac:dyDescent="0.25">
      <c r="E5165" s="4" t="e">
        <f>'Formula Sheet'!D5164</f>
        <v>#N/A</v>
      </c>
      <c r="F5165" s="4" t="e">
        <v>#N/A</v>
      </c>
    </row>
    <row r="5166" spans="5:6" customFormat="1" hidden="1" x14ac:dyDescent="0.25">
      <c r="E5166" s="4" t="e">
        <f>'Formula Sheet'!D5165</f>
        <v>#N/A</v>
      </c>
      <c r="F5166" s="4" t="e">
        <v>#N/A</v>
      </c>
    </row>
    <row r="5167" spans="5:6" customFormat="1" hidden="1" x14ac:dyDescent="0.25">
      <c r="E5167" s="4" t="e">
        <f>'Formula Sheet'!D5166</f>
        <v>#N/A</v>
      </c>
      <c r="F5167" s="4" t="e">
        <v>#N/A</v>
      </c>
    </row>
    <row r="5168" spans="5:6" customFormat="1" hidden="1" x14ac:dyDescent="0.25">
      <c r="E5168" s="4" t="e">
        <f>'Formula Sheet'!D5167</f>
        <v>#N/A</v>
      </c>
      <c r="F5168" s="4" t="e">
        <v>#N/A</v>
      </c>
    </row>
    <row r="5169" spans="5:6" customFormat="1" hidden="1" x14ac:dyDescent="0.25">
      <c r="E5169" s="4" t="e">
        <f>'Formula Sheet'!D5168</f>
        <v>#N/A</v>
      </c>
      <c r="F5169" s="4" t="e">
        <v>#N/A</v>
      </c>
    </row>
    <row r="5170" spans="5:6" customFormat="1" hidden="1" x14ac:dyDescent="0.25">
      <c r="E5170" s="4" t="e">
        <f>'Formula Sheet'!D5169</f>
        <v>#N/A</v>
      </c>
      <c r="F5170" s="4" t="e">
        <v>#N/A</v>
      </c>
    </row>
    <row r="5171" spans="5:6" customFormat="1" hidden="1" x14ac:dyDescent="0.25">
      <c r="E5171" s="4" t="e">
        <f>'Formula Sheet'!D5170</f>
        <v>#N/A</v>
      </c>
      <c r="F5171" s="4" t="e">
        <v>#N/A</v>
      </c>
    </row>
    <row r="5172" spans="5:6" customFormat="1" hidden="1" x14ac:dyDescent="0.25">
      <c r="E5172" s="4" t="e">
        <f>'Formula Sheet'!D5171</f>
        <v>#N/A</v>
      </c>
      <c r="F5172" s="4" t="e">
        <v>#N/A</v>
      </c>
    </row>
    <row r="5173" spans="5:6" customFormat="1" hidden="1" x14ac:dyDescent="0.25">
      <c r="E5173" s="4" t="e">
        <f>'Formula Sheet'!D5172</f>
        <v>#N/A</v>
      </c>
      <c r="F5173" s="4" t="e">
        <v>#N/A</v>
      </c>
    </row>
    <row r="5174" spans="5:6" customFormat="1" hidden="1" x14ac:dyDescent="0.25">
      <c r="E5174" s="4" t="e">
        <f>'Formula Sheet'!D5173</f>
        <v>#N/A</v>
      </c>
      <c r="F5174" s="4" t="e">
        <v>#N/A</v>
      </c>
    </row>
    <row r="5175" spans="5:6" customFormat="1" hidden="1" x14ac:dyDescent="0.25">
      <c r="E5175" s="4" t="e">
        <f>'Formula Sheet'!D5174</f>
        <v>#N/A</v>
      </c>
      <c r="F5175" s="4" t="e">
        <v>#N/A</v>
      </c>
    </row>
    <row r="5176" spans="5:6" customFormat="1" hidden="1" x14ac:dyDescent="0.25">
      <c r="E5176" s="4" t="e">
        <f>'Formula Sheet'!D5175</f>
        <v>#N/A</v>
      </c>
      <c r="F5176" s="4" t="e">
        <v>#N/A</v>
      </c>
    </row>
    <row r="5177" spans="5:6" customFormat="1" hidden="1" x14ac:dyDescent="0.25">
      <c r="E5177" s="4" t="e">
        <f>'Formula Sheet'!D5176</f>
        <v>#N/A</v>
      </c>
      <c r="F5177" s="4" t="e">
        <v>#N/A</v>
      </c>
    </row>
    <row r="5178" spans="5:6" customFormat="1" hidden="1" x14ac:dyDescent="0.25">
      <c r="E5178" s="4" t="e">
        <f>'Formula Sheet'!D5177</f>
        <v>#N/A</v>
      </c>
      <c r="F5178" s="4" t="e">
        <v>#N/A</v>
      </c>
    </row>
    <row r="5179" spans="5:6" customFormat="1" hidden="1" x14ac:dyDescent="0.25">
      <c r="E5179" s="4" t="e">
        <f>'Formula Sheet'!D5178</f>
        <v>#N/A</v>
      </c>
      <c r="F5179" s="4" t="e">
        <v>#N/A</v>
      </c>
    </row>
    <row r="5180" spans="5:6" customFormat="1" hidden="1" x14ac:dyDescent="0.25">
      <c r="E5180" s="4" t="e">
        <f>'Formula Sheet'!D5179</f>
        <v>#N/A</v>
      </c>
      <c r="F5180" s="4" t="e">
        <v>#N/A</v>
      </c>
    </row>
    <row r="5181" spans="5:6" customFormat="1" hidden="1" x14ac:dyDescent="0.25">
      <c r="E5181" s="4" t="e">
        <f>'Formula Sheet'!D5180</f>
        <v>#N/A</v>
      </c>
      <c r="F5181" s="4" t="e">
        <v>#N/A</v>
      </c>
    </row>
    <row r="5182" spans="5:6" customFormat="1" hidden="1" x14ac:dyDescent="0.25">
      <c r="E5182" s="4" t="e">
        <f>'Formula Sheet'!D5181</f>
        <v>#N/A</v>
      </c>
      <c r="F5182" s="4" t="e">
        <v>#N/A</v>
      </c>
    </row>
    <row r="5183" spans="5:6" customFormat="1" hidden="1" x14ac:dyDescent="0.25">
      <c r="E5183" s="4" t="e">
        <f>'Formula Sheet'!D5182</f>
        <v>#N/A</v>
      </c>
      <c r="F5183" s="4" t="e">
        <v>#N/A</v>
      </c>
    </row>
    <row r="5184" spans="5:6" customFormat="1" hidden="1" x14ac:dyDescent="0.25">
      <c r="E5184" s="4" t="e">
        <f>'Formula Sheet'!D5183</f>
        <v>#N/A</v>
      </c>
      <c r="F5184" s="4" t="e">
        <v>#N/A</v>
      </c>
    </row>
    <row r="5185" spans="5:6" customFormat="1" hidden="1" x14ac:dyDescent="0.25">
      <c r="E5185" s="4" t="e">
        <f>'Formula Sheet'!D5184</f>
        <v>#N/A</v>
      </c>
      <c r="F5185" s="4" t="e">
        <v>#N/A</v>
      </c>
    </row>
    <row r="5186" spans="5:6" customFormat="1" hidden="1" x14ac:dyDescent="0.25">
      <c r="E5186" s="4" t="e">
        <f>'Formula Sheet'!D5185</f>
        <v>#N/A</v>
      </c>
      <c r="F5186" s="4" t="e">
        <v>#N/A</v>
      </c>
    </row>
    <row r="5187" spans="5:6" customFormat="1" hidden="1" x14ac:dyDescent="0.25">
      <c r="E5187" s="4" t="e">
        <f>'Formula Sheet'!D5186</f>
        <v>#N/A</v>
      </c>
      <c r="F5187" s="4" t="e">
        <v>#N/A</v>
      </c>
    </row>
    <row r="5188" spans="5:6" customFormat="1" hidden="1" x14ac:dyDescent="0.25">
      <c r="E5188" s="4" t="e">
        <f>'Formula Sheet'!D5187</f>
        <v>#N/A</v>
      </c>
      <c r="F5188" s="4" t="e">
        <v>#N/A</v>
      </c>
    </row>
    <row r="5189" spans="5:6" customFormat="1" hidden="1" x14ac:dyDescent="0.25">
      <c r="E5189" s="4" t="e">
        <f>'Formula Sheet'!D5188</f>
        <v>#N/A</v>
      </c>
      <c r="F5189" s="4" t="e">
        <v>#N/A</v>
      </c>
    </row>
    <row r="5190" spans="5:6" customFormat="1" hidden="1" x14ac:dyDescent="0.25">
      <c r="E5190" s="4" t="e">
        <f>'Formula Sheet'!D5189</f>
        <v>#N/A</v>
      </c>
      <c r="F5190" s="4" t="e">
        <v>#N/A</v>
      </c>
    </row>
    <row r="5191" spans="5:6" customFormat="1" hidden="1" x14ac:dyDescent="0.25">
      <c r="E5191" s="4" t="e">
        <f>'Formula Sheet'!D5190</f>
        <v>#N/A</v>
      </c>
      <c r="F5191" s="4" t="e">
        <v>#N/A</v>
      </c>
    </row>
    <row r="5192" spans="5:6" customFormat="1" hidden="1" x14ac:dyDescent="0.25">
      <c r="E5192" s="4" t="e">
        <f>'Formula Sheet'!D5191</f>
        <v>#N/A</v>
      </c>
      <c r="F5192" s="4" t="e">
        <v>#N/A</v>
      </c>
    </row>
    <row r="5193" spans="5:6" customFormat="1" hidden="1" x14ac:dyDescent="0.25">
      <c r="E5193" s="4" t="e">
        <f>'Formula Sheet'!D5192</f>
        <v>#N/A</v>
      </c>
      <c r="F5193" s="4" t="e">
        <v>#N/A</v>
      </c>
    </row>
    <row r="5194" spans="5:6" customFormat="1" hidden="1" x14ac:dyDescent="0.25">
      <c r="E5194" s="4" t="e">
        <f>'Formula Sheet'!D5193</f>
        <v>#N/A</v>
      </c>
      <c r="F5194" s="4" t="e">
        <v>#N/A</v>
      </c>
    </row>
    <row r="5195" spans="5:6" customFormat="1" hidden="1" x14ac:dyDescent="0.25">
      <c r="E5195" s="4" t="e">
        <f>'Formula Sheet'!D5194</f>
        <v>#N/A</v>
      </c>
      <c r="F5195" s="4" t="e">
        <v>#N/A</v>
      </c>
    </row>
    <row r="5196" spans="5:6" customFormat="1" hidden="1" x14ac:dyDescent="0.25">
      <c r="E5196" s="4" t="e">
        <f>'Formula Sheet'!D5195</f>
        <v>#N/A</v>
      </c>
      <c r="F5196" s="4" t="e">
        <v>#N/A</v>
      </c>
    </row>
    <row r="5197" spans="5:6" customFormat="1" hidden="1" x14ac:dyDescent="0.25">
      <c r="E5197" s="4" t="e">
        <f>'Formula Sheet'!D5196</f>
        <v>#N/A</v>
      </c>
      <c r="F5197" s="4" t="e">
        <v>#N/A</v>
      </c>
    </row>
    <row r="5198" spans="5:6" customFormat="1" hidden="1" x14ac:dyDescent="0.25">
      <c r="E5198" s="4" t="e">
        <f>'Formula Sheet'!D5197</f>
        <v>#N/A</v>
      </c>
      <c r="F5198" s="4" t="e">
        <v>#N/A</v>
      </c>
    </row>
    <row r="5199" spans="5:6" customFormat="1" hidden="1" x14ac:dyDescent="0.25">
      <c r="E5199" s="4" t="e">
        <f>'Formula Sheet'!D5198</f>
        <v>#N/A</v>
      </c>
      <c r="F5199" s="4" t="e">
        <v>#N/A</v>
      </c>
    </row>
    <row r="5200" spans="5:6" customFormat="1" hidden="1" x14ac:dyDescent="0.25">
      <c r="E5200" s="4" t="e">
        <f>'Formula Sheet'!D5199</f>
        <v>#N/A</v>
      </c>
      <c r="F5200" s="4" t="e">
        <v>#N/A</v>
      </c>
    </row>
    <row r="5201" spans="5:6" customFormat="1" hidden="1" x14ac:dyDescent="0.25">
      <c r="E5201" s="4" t="e">
        <f>'Formula Sheet'!D5200</f>
        <v>#N/A</v>
      </c>
      <c r="F5201" s="4" t="e">
        <v>#N/A</v>
      </c>
    </row>
    <row r="5202" spans="5:6" customFormat="1" hidden="1" x14ac:dyDescent="0.25">
      <c r="E5202" s="4" t="e">
        <f>'Formula Sheet'!D5201</f>
        <v>#N/A</v>
      </c>
      <c r="F5202" s="4" t="e">
        <v>#N/A</v>
      </c>
    </row>
    <row r="5203" spans="5:6" customFormat="1" hidden="1" x14ac:dyDescent="0.25">
      <c r="E5203" s="4" t="e">
        <f>'Formula Sheet'!D5202</f>
        <v>#N/A</v>
      </c>
      <c r="F5203" s="4" t="e">
        <v>#N/A</v>
      </c>
    </row>
    <row r="5204" spans="5:6" customFormat="1" hidden="1" x14ac:dyDescent="0.25">
      <c r="E5204" s="4" t="e">
        <f>'Formula Sheet'!D5203</f>
        <v>#N/A</v>
      </c>
      <c r="F5204" s="4" t="e">
        <v>#N/A</v>
      </c>
    </row>
    <row r="5205" spans="5:6" customFormat="1" hidden="1" x14ac:dyDescent="0.25">
      <c r="E5205" s="4" t="e">
        <f>'Formula Sheet'!D5204</f>
        <v>#N/A</v>
      </c>
      <c r="F5205" s="4" t="e">
        <v>#N/A</v>
      </c>
    </row>
    <row r="5206" spans="5:6" customFormat="1" hidden="1" x14ac:dyDescent="0.25">
      <c r="E5206" s="4" t="e">
        <f>'Formula Sheet'!D5205</f>
        <v>#N/A</v>
      </c>
      <c r="F5206" s="4" t="e">
        <v>#N/A</v>
      </c>
    </row>
    <row r="5207" spans="5:6" customFormat="1" hidden="1" x14ac:dyDescent="0.25">
      <c r="E5207" s="4" t="e">
        <f>'Formula Sheet'!D5206</f>
        <v>#N/A</v>
      </c>
      <c r="F5207" s="4" t="e">
        <v>#N/A</v>
      </c>
    </row>
    <row r="5208" spans="5:6" customFormat="1" hidden="1" x14ac:dyDescent="0.25">
      <c r="E5208" s="4" t="e">
        <f>'Formula Sheet'!D5207</f>
        <v>#N/A</v>
      </c>
      <c r="F5208" s="4" t="e">
        <v>#N/A</v>
      </c>
    </row>
    <row r="5209" spans="5:6" customFormat="1" hidden="1" x14ac:dyDescent="0.25">
      <c r="E5209" s="4" t="e">
        <f>'Formula Sheet'!D5208</f>
        <v>#N/A</v>
      </c>
      <c r="F5209" s="4" t="e">
        <v>#N/A</v>
      </c>
    </row>
    <row r="5210" spans="5:6" customFormat="1" hidden="1" x14ac:dyDescent="0.25">
      <c r="E5210" s="4" t="e">
        <f>'Formula Sheet'!D5209</f>
        <v>#N/A</v>
      </c>
      <c r="F5210" s="4" t="e">
        <v>#N/A</v>
      </c>
    </row>
    <row r="5211" spans="5:6" customFormat="1" hidden="1" x14ac:dyDescent="0.25">
      <c r="E5211" s="4" t="e">
        <f>'Formula Sheet'!D5210</f>
        <v>#N/A</v>
      </c>
      <c r="F5211" s="4" t="e">
        <v>#N/A</v>
      </c>
    </row>
    <row r="5212" spans="5:6" customFormat="1" hidden="1" x14ac:dyDescent="0.25">
      <c r="E5212" s="4" t="e">
        <f>'Formula Sheet'!D5211</f>
        <v>#N/A</v>
      </c>
      <c r="F5212" s="4" t="e">
        <v>#N/A</v>
      </c>
    </row>
    <row r="5213" spans="5:6" customFormat="1" hidden="1" x14ac:dyDescent="0.25">
      <c r="E5213" s="4" t="e">
        <f>'Formula Sheet'!D5212</f>
        <v>#N/A</v>
      </c>
      <c r="F5213" s="4" t="e">
        <v>#N/A</v>
      </c>
    </row>
    <row r="5214" spans="5:6" customFormat="1" hidden="1" x14ac:dyDescent="0.25">
      <c r="E5214" s="4" t="e">
        <f>'Formula Sheet'!D5213</f>
        <v>#N/A</v>
      </c>
      <c r="F5214" s="4" t="e">
        <v>#N/A</v>
      </c>
    </row>
    <row r="5215" spans="5:6" customFormat="1" hidden="1" x14ac:dyDescent="0.25">
      <c r="E5215" s="4" t="e">
        <f>'Formula Sheet'!D5214</f>
        <v>#N/A</v>
      </c>
      <c r="F5215" s="4" t="e">
        <v>#N/A</v>
      </c>
    </row>
    <row r="5216" spans="5:6" customFormat="1" hidden="1" x14ac:dyDescent="0.25">
      <c r="E5216" s="4" t="e">
        <f>'Formula Sheet'!D5215</f>
        <v>#N/A</v>
      </c>
      <c r="F5216" s="4" t="e">
        <v>#N/A</v>
      </c>
    </row>
    <row r="5217" spans="5:6" customFormat="1" hidden="1" x14ac:dyDescent="0.25">
      <c r="E5217" s="4" t="e">
        <f>'Formula Sheet'!D5216</f>
        <v>#N/A</v>
      </c>
      <c r="F5217" s="4" t="e">
        <v>#N/A</v>
      </c>
    </row>
    <row r="5218" spans="5:6" customFormat="1" hidden="1" x14ac:dyDescent="0.25">
      <c r="E5218" s="4" t="e">
        <f>'Formula Sheet'!D5217</f>
        <v>#N/A</v>
      </c>
      <c r="F5218" s="4" t="e">
        <v>#N/A</v>
      </c>
    </row>
    <row r="5219" spans="5:6" customFormat="1" hidden="1" x14ac:dyDescent="0.25">
      <c r="E5219" s="4" t="e">
        <f>'Formula Sheet'!D5218</f>
        <v>#N/A</v>
      </c>
      <c r="F5219" s="4" t="e">
        <v>#N/A</v>
      </c>
    </row>
    <row r="5220" spans="5:6" customFormat="1" hidden="1" x14ac:dyDescent="0.25">
      <c r="E5220" s="4" t="e">
        <f>'Formula Sheet'!D5219</f>
        <v>#N/A</v>
      </c>
      <c r="F5220" s="4" t="e">
        <v>#N/A</v>
      </c>
    </row>
    <row r="5221" spans="5:6" customFormat="1" hidden="1" x14ac:dyDescent="0.25">
      <c r="E5221" s="4" t="e">
        <f>'Formula Sheet'!D5220</f>
        <v>#N/A</v>
      </c>
      <c r="F5221" s="4" t="e">
        <v>#N/A</v>
      </c>
    </row>
    <row r="5222" spans="5:6" customFormat="1" hidden="1" x14ac:dyDescent="0.25">
      <c r="E5222" s="4" t="e">
        <f>'Formula Sheet'!D5221</f>
        <v>#N/A</v>
      </c>
      <c r="F5222" s="4" t="e">
        <v>#N/A</v>
      </c>
    </row>
    <row r="5223" spans="5:6" customFormat="1" hidden="1" x14ac:dyDescent="0.25">
      <c r="E5223" s="4" t="e">
        <f>'Formula Sheet'!D5222</f>
        <v>#N/A</v>
      </c>
      <c r="F5223" s="4" t="e">
        <v>#N/A</v>
      </c>
    </row>
    <row r="5224" spans="5:6" customFormat="1" hidden="1" x14ac:dyDescent="0.25">
      <c r="E5224" s="4" t="e">
        <f>'Formula Sheet'!D5223</f>
        <v>#N/A</v>
      </c>
      <c r="F5224" s="4" t="e">
        <v>#N/A</v>
      </c>
    </row>
    <row r="5225" spans="5:6" customFormat="1" hidden="1" x14ac:dyDescent="0.25">
      <c r="E5225" s="4" t="e">
        <f>'Formula Sheet'!D5224</f>
        <v>#N/A</v>
      </c>
      <c r="F5225" s="4" t="e">
        <v>#N/A</v>
      </c>
    </row>
    <row r="5226" spans="5:6" customFormat="1" hidden="1" x14ac:dyDescent="0.25">
      <c r="E5226" s="4" t="e">
        <f>'Formula Sheet'!D5225</f>
        <v>#N/A</v>
      </c>
      <c r="F5226" s="4" t="e">
        <v>#N/A</v>
      </c>
    </row>
    <row r="5227" spans="5:6" customFormat="1" hidden="1" x14ac:dyDescent="0.25">
      <c r="E5227" s="4" t="e">
        <f>'Formula Sheet'!D5226</f>
        <v>#N/A</v>
      </c>
      <c r="F5227" s="4" t="e">
        <v>#N/A</v>
      </c>
    </row>
    <row r="5228" spans="5:6" customFormat="1" hidden="1" x14ac:dyDescent="0.25">
      <c r="E5228" s="4" t="e">
        <f>'Formula Sheet'!D5227</f>
        <v>#N/A</v>
      </c>
      <c r="F5228" s="4" t="e">
        <v>#N/A</v>
      </c>
    </row>
    <row r="5229" spans="5:6" customFormat="1" hidden="1" x14ac:dyDescent="0.25">
      <c r="E5229" s="4" t="e">
        <f>'Formula Sheet'!D5228</f>
        <v>#N/A</v>
      </c>
      <c r="F5229" s="4" t="e">
        <v>#N/A</v>
      </c>
    </row>
    <row r="5230" spans="5:6" customFormat="1" hidden="1" x14ac:dyDescent="0.25">
      <c r="E5230" s="4" t="e">
        <f>'Formula Sheet'!D5229</f>
        <v>#N/A</v>
      </c>
      <c r="F5230" s="4" t="e">
        <v>#N/A</v>
      </c>
    </row>
    <row r="5231" spans="5:6" customFormat="1" hidden="1" x14ac:dyDescent="0.25">
      <c r="E5231" s="4" t="e">
        <f>'Formula Sheet'!D5230</f>
        <v>#N/A</v>
      </c>
      <c r="F5231" s="4" t="e">
        <v>#N/A</v>
      </c>
    </row>
    <row r="5232" spans="5:6" customFormat="1" hidden="1" x14ac:dyDescent="0.25">
      <c r="E5232" s="4" t="e">
        <f>'Formula Sheet'!D5231</f>
        <v>#N/A</v>
      </c>
      <c r="F5232" s="4" t="e">
        <v>#N/A</v>
      </c>
    </row>
    <row r="5233" spans="5:6" customFormat="1" hidden="1" x14ac:dyDescent="0.25">
      <c r="E5233" s="4" t="e">
        <f>'Formula Sheet'!D5232</f>
        <v>#N/A</v>
      </c>
      <c r="F5233" s="4" t="e">
        <v>#N/A</v>
      </c>
    </row>
    <row r="5234" spans="5:6" customFormat="1" hidden="1" x14ac:dyDescent="0.25">
      <c r="E5234" s="4" t="e">
        <f>'Formula Sheet'!D5233</f>
        <v>#N/A</v>
      </c>
      <c r="F5234" s="4" t="e">
        <v>#N/A</v>
      </c>
    </row>
    <row r="5235" spans="5:6" customFormat="1" hidden="1" x14ac:dyDescent="0.25">
      <c r="E5235" s="4" t="e">
        <f>'Formula Sheet'!D5234</f>
        <v>#N/A</v>
      </c>
      <c r="F5235" s="4" t="e">
        <v>#N/A</v>
      </c>
    </row>
    <row r="5236" spans="5:6" customFormat="1" hidden="1" x14ac:dyDescent="0.25">
      <c r="E5236" s="4" t="e">
        <f>'Formula Sheet'!D5235</f>
        <v>#N/A</v>
      </c>
      <c r="F5236" s="4" t="e">
        <v>#N/A</v>
      </c>
    </row>
    <row r="5237" spans="5:6" customFormat="1" hidden="1" x14ac:dyDescent="0.25">
      <c r="E5237" s="4" t="e">
        <f>'Formula Sheet'!D5236</f>
        <v>#N/A</v>
      </c>
      <c r="F5237" s="4" t="e">
        <v>#N/A</v>
      </c>
    </row>
    <row r="5238" spans="5:6" customFormat="1" hidden="1" x14ac:dyDescent="0.25">
      <c r="E5238" s="4" t="e">
        <f>'Formula Sheet'!D5237</f>
        <v>#N/A</v>
      </c>
      <c r="F5238" s="4" t="e">
        <v>#N/A</v>
      </c>
    </row>
    <row r="5239" spans="5:6" customFormat="1" hidden="1" x14ac:dyDescent="0.25">
      <c r="E5239" s="4" t="e">
        <f>'Formula Sheet'!D5238</f>
        <v>#N/A</v>
      </c>
      <c r="F5239" s="4" t="e">
        <v>#N/A</v>
      </c>
    </row>
    <row r="5240" spans="5:6" customFormat="1" hidden="1" x14ac:dyDescent="0.25">
      <c r="E5240" s="4" t="e">
        <f>'Formula Sheet'!D5239</f>
        <v>#N/A</v>
      </c>
      <c r="F5240" s="4" t="e">
        <v>#N/A</v>
      </c>
    </row>
    <row r="5241" spans="5:6" customFormat="1" hidden="1" x14ac:dyDescent="0.25">
      <c r="E5241" s="4" t="e">
        <f>'Formula Sheet'!D5240</f>
        <v>#N/A</v>
      </c>
      <c r="F5241" s="4" t="e">
        <v>#N/A</v>
      </c>
    </row>
    <row r="5242" spans="5:6" customFormat="1" hidden="1" x14ac:dyDescent="0.25">
      <c r="E5242" s="4" t="e">
        <f>'Formula Sheet'!D5241</f>
        <v>#N/A</v>
      </c>
      <c r="F5242" s="4" t="e">
        <v>#N/A</v>
      </c>
    </row>
    <row r="5243" spans="5:6" customFormat="1" hidden="1" x14ac:dyDescent="0.25">
      <c r="E5243" s="4" t="e">
        <f>'Formula Sheet'!D5242</f>
        <v>#N/A</v>
      </c>
      <c r="F5243" s="4" t="e">
        <v>#N/A</v>
      </c>
    </row>
    <row r="5244" spans="5:6" customFormat="1" hidden="1" x14ac:dyDescent="0.25">
      <c r="E5244" s="4" t="e">
        <f>'Formula Sheet'!D5243</f>
        <v>#N/A</v>
      </c>
      <c r="F5244" s="4" t="e">
        <v>#N/A</v>
      </c>
    </row>
    <row r="5245" spans="5:6" customFormat="1" hidden="1" x14ac:dyDescent="0.25">
      <c r="E5245" s="4" t="e">
        <f>'Formula Sheet'!D5244</f>
        <v>#N/A</v>
      </c>
      <c r="F5245" s="4" t="e">
        <v>#N/A</v>
      </c>
    </row>
    <row r="5246" spans="5:6" customFormat="1" hidden="1" x14ac:dyDescent="0.25">
      <c r="E5246" s="4" t="e">
        <f>'Formula Sheet'!D5245</f>
        <v>#N/A</v>
      </c>
      <c r="F5246" s="4" t="e">
        <v>#N/A</v>
      </c>
    </row>
    <row r="5247" spans="5:6" customFormat="1" hidden="1" x14ac:dyDescent="0.25">
      <c r="E5247" s="4" t="e">
        <f>'Formula Sheet'!D5246</f>
        <v>#N/A</v>
      </c>
      <c r="F5247" s="4" t="e">
        <v>#N/A</v>
      </c>
    </row>
    <row r="5248" spans="5:6" customFormat="1" hidden="1" x14ac:dyDescent="0.25">
      <c r="E5248" s="4" t="e">
        <f>'Formula Sheet'!D5247</f>
        <v>#N/A</v>
      </c>
      <c r="F5248" s="4" t="e">
        <v>#N/A</v>
      </c>
    </row>
    <row r="5249" spans="5:6" customFormat="1" hidden="1" x14ac:dyDescent="0.25">
      <c r="E5249" s="4" t="e">
        <f>'Formula Sheet'!D5248</f>
        <v>#N/A</v>
      </c>
      <c r="F5249" s="4" t="e">
        <v>#N/A</v>
      </c>
    </row>
    <row r="5250" spans="5:6" customFormat="1" hidden="1" x14ac:dyDescent="0.25">
      <c r="E5250" s="4" t="e">
        <f>'Formula Sheet'!D5249</f>
        <v>#N/A</v>
      </c>
      <c r="F5250" s="4" t="e">
        <v>#N/A</v>
      </c>
    </row>
    <row r="5251" spans="5:6" customFormat="1" hidden="1" x14ac:dyDescent="0.25">
      <c r="E5251" s="4" t="e">
        <f>'Formula Sheet'!D5250</f>
        <v>#N/A</v>
      </c>
      <c r="F5251" s="4" t="e">
        <v>#N/A</v>
      </c>
    </row>
    <row r="5252" spans="5:6" customFormat="1" hidden="1" x14ac:dyDescent="0.25">
      <c r="E5252" s="4" t="e">
        <f>'Formula Sheet'!D5251</f>
        <v>#N/A</v>
      </c>
      <c r="F5252" s="4" t="e">
        <v>#N/A</v>
      </c>
    </row>
    <row r="5253" spans="5:6" customFormat="1" hidden="1" x14ac:dyDescent="0.25">
      <c r="E5253" s="4" t="e">
        <f>'Formula Sheet'!D5252</f>
        <v>#N/A</v>
      </c>
      <c r="F5253" s="4" t="e">
        <v>#N/A</v>
      </c>
    </row>
    <row r="5254" spans="5:6" customFormat="1" hidden="1" x14ac:dyDescent="0.25">
      <c r="E5254" s="4" t="e">
        <f>'Formula Sheet'!D5253</f>
        <v>#N/A</v>
      </c>
      <c r="F5254" s="4" t="e">
        <v>#N/A</v>
      </c>
    </row>
    <row r="5255" spans="5:6" customFormat="1" hidden="1" x14ac:dyDescent="0.25">
      <c r="E5255" s="4" t="e">
        <f>'Formula Sheet'!D5254</f>
        <v>#N/A</v>
      </c>
      <c r="F5255" s="4" t="e">
        <v>#N/A</v>
      </c>
    </row>
    <row r="5256" spans="5:6" customFormat="1" hidden="1" x14ac:dyDescent="0.25">
      <c r="E5256" s="4" t="e">
        <f>'Formula Sheet'!D5255</f>
        <v>#N/A</v>
      </c>
      <c r="F5256" s="4" t="e">
        <v>#N/A</v>
      </c>
    </row>
    <row r="5257" spans="5:6" customFormat="1" hidden="1" x14ac:dyDescent="0.25">
      <c r="E5257" s="4" t="e">
        <f>'Formula Sheet'!D5256</f>
        <v>#N/A</v>
      </c>
      <c r="F5257" s="4" t="e">
        <v>#N/A</v>
      </c>
    </row>
    <row r="5258" spans="5:6" customFormat="1" hidden="1" x14ac:dyDescent="0.25">
      <c r="E5258" s="4" t="e">
        <f>'Formula Sheet'!D5257</f>
        <v>#N/A</v>
      </c>
      <c r="F5258" s="4" t="e">
        <v>#N/A</v>
      </c>
    </row>
    <row r="5259" spans="5:6" customFormat="1" hidden="1" x14ac:dyDescent="0.25">
      <c r="E5259" s="4" t="e">
        <f>'Formula Sheet'!D5258</f>
        <v>#N/A</v>
      </c>
      <c r="F5259" s="4" t="e">
        <v>#N/A</v>
      </c>
    </row>
    <row r="5260" spans="5:6" customFormat="1" hidden="1" x14ac:dyDescent="0.25">
      <c r="E5260" s="4" t="e">
        <f>'Formula Sheet'!D5259</f>
        <v>#N/A</v>
      </c>
      <c r="F5260" s="4" t="e">
        <v>#N/A</v>
      </c>
    </row>
    <row r="5261" spans="5:6" customFormat="1" hidden="1" x14ac:dyDescent="0.25">
      <c r="E5261" s="4" t="e">
        <f>'Formula Sheet'!D5260</f>
        <v>#N/A</v>
      </c>
      <c r="F5261" s="4" t="e">
        <v>#N/A</v>
      </c>
    </row>
    <row r="5262" spans="5:6" customFormat="1" hidden="1" x14ac:dyDescent="0.25">
      <c r="E5262" s="4" t="e">
        <f>'Formula Sheet'!D5261</f>
        <v>#N/A</v>
      </c>
      <c r="F5262" s="4" t="e">
        <v>#N/A</v>
      </c>
    </row>
    <row r="5263" spans="5:6" customFormat="1" hidden="1" x14ac:dyDescent="0.25">
      <c r="E5263" s="4" t="e">
        <f>'Formula Sheet'!D5262</f>
        <v>#N/A</v>
      </c>
      <c r="F5263" s="4" t="e">
        <v>#N/A</v>
      </c>
    </row>
    <row r="5264" spans="5:6" customFormat="1" hidden="1" x14ac:dyDescent="0.25">
      <c r="E5264" s="4" t="e">
        <f>'Formula Sheet'!D5263</f>
        <v>#N/A</v>
      </c>
      <c r="F5264" s="4" t="e">
        <v>#N/A</v>
      </c>
    </row>
    <row r="5265" spans="5:6" customFormat="1" hidden="1" x14ac:dyDescent="0.25">
      <c r="E5265" s="4" t="e">
        <f>'Formula Sheet'!D5264</f>
        <v>#N/A</v>
      </c>
      <c r="F5265" s="4" t="e">
        <v>#N/A</v>
      </c>
    </row>
    <row r="5266" spans="5:6" customFormat="1" hidden="1" x14ac:dyDescent="0.25">
      <c r="E5266" s="4" t="e">
        <f>'Formula Sheet'!D5265</f>
        <v>#N/A</v>
      </c>
      <c r="F5266" s="4" t="e">
        <v>#N/A</v>
      </c>
    </row>
    <row r="5267" spans="5:6" customFormat="1" hidden="1" x14ac:dyDescent="0.25">
      <c r="E5267" s="4" t="e">
        <f>'Formula Sheet'!D5266</f>
        <v>#N/A</v>
      </c>
      <c r="F5267" s="4" t="e">
        <v>#N/A</v>
      </c>
    </row>
    <row r="5268" spans="5:6" customFormat="1" hidden="1" x14ac:dyDescent="0.25">
      <c r="E5268" s="4" t="e">
        <f>'Formula Sheet'!D5267</f>
        <v>#N/A</v>
      </c>
      <c r="F5268" s="4" t="e">
        <v>#N/A</v>
      </c>
    </row>
    <row r="5269" spans="5:6" customFormat="1" hidden="1" x14ac:dyDescent="0.25">
      <c r="E5269" s="4" t="e">
        <f>'Formula Sheet'!D5268</f>
        <v>#N/A</v>
      </c>
      <c r="F5269" s="4" t="e">
        <v>#N/A</v>
      </c>
    </row>
    <row r="5270" spans="5:6" customFormat="1" hidden="1" x14ac:dyDescent="0.25">
      <c r="E5270" s="4" t="e">
        <f>'Formula Sheet'!D5269</f>
        <v>#N/A</v>
      </c>
      <c r="F5270" s="4" t="e">
        <v>#N/A</v>
      </c>
    </row>
    <row r="5271" spans="5:6" customFormat="1" hidden="1" x14ac:dyDescent="0.25">
      <c r="E5271" s="4" t="e">
        <f>'Formula Sheet'!D5270</f>
        <v>#N/A</v>
      </c>
      <c r="F5271" s="4" t="e">
        <v>#N/A</v>
      </c>
    </row>
    <row r="5272" spans="5:6" customFormat="1" hidden="1" x14ac:dyDescent="0.25">
      <c r="E5272" s="4" t="e">
        <f>'Formula Sheet'!D5271</f>
        <v>#N/A</v>
      </c>
      <c r="F5272" s="4" t="e">
        <v>#N/A</v>
      </c>
    </row>
    <row r="5273" spans="5:6" customFormat="1" hidden="1" x14ac:dyDescent="0.25">
      <c r="E5273" s="4" t="e">
        <f>'Formula Sheet'!D5272</f>
        <v>#N/A</v>
      </c>
      <c r="F5273" s="4" t="e">
        <v>#N/A</v>
      </c>
    </row>
    <row r="5274" spans="5:6" customFormat="1" hidden="1" x14ac:dyDescent="0.25">
      <c r="E5274" s="4" t="e">
        <f>'Formula Sheet'!D5273</f>
        <v>#N/A</v>
      </c>
      <c r="F5274" s="4" t="e">
        <v>#N/A</v>
      </c>
    </row>
    <row r="5275" spans="5:6" customFormat="1" hidden="1" x14ac:dyDescent="0.25">
      <c r="E5275" s="4" t="e">
        <f>'Formula Sheet'!D5274</f>
        <v>#N/A</v>
      </c>
      <c r="F5275" s="4" t="e">
        <v>#N/A</v>
      </c>
    </row>
    <row r="5276" spans="5:6" customFormat="1" hidden="1" x14ac:dyDescent="0.25">
      <c r="E5276" s="4" t="e">
        <f>'Formula Sheet'!D5275</f>
        <v>#N/A</v>
      </c>
      <c r="F5276" s="4" t="e">
        <v>#N/A</v>
      </c>
    </row>
    <row r="5277" spans="5:6" customFormat="1" hidden="1" x14ac:dyDescent="0.25">
      <c r="E5277" s="4" t="e">
        <f>'Formula Sheet'!D5276</f>
        <v>#N/A</v>
      </c>
      <c r="F5277" s="4" t="e">
        <v>#N/A</v>
      </c>
    </row>
    <row r="5278" spans="5:6" customFormat="1" hidden="1" x14ac:dyDescent="0.25">
      <c r="E5278" s="4" t="e">
        <f>'Formula Sheet'!D5277</f>
        <v>#N/A</v>
      </c>
      <c r="F5278" s="4" t="e">
        <v>#N/A</v>
      </c>
    </row>
    <row r="5279" spans="5:6" customFormat="1" hidden="1" x14ac:dyDescent="0.25">
      <c r="E5279" s="4" t="e">
        <f>'Formula Sheet'!D5278</f>
        <v>#N/A</v>
      </c>
      <c r="F5279" s="4" t="e">
        <v>#N/A</v>
      </c>
    </row>
    <row r="5280" spans="5:6" customFormat="1" hidden="1" x14ac:dyDescent="0.25">
      <c r="E5280" s="4" t="e">
        <f>'Formula Sheet'!D5279</f>
        <v>#N/A</v>
      </c>
      <c r="F5280" s="4" t="e">
        <v>#N/A</v>
      </c>
    </row>
    <row r="5281" spans="5:6" customFormat="1" hidden="1" x14ac:dyDescent="0.25">
      <c r="E5281" s="4" t="e">
        <f>'Formula Sheet'!D5280</f>
        <v>#N/A</v>
      </c>
      <c r="F5281" s="4" t="e">
        <v>#N/A</v>
      </c>
    </row>
    <row r="5282" spans="5:6" customFormat="1" hidden="1" x14ac:dyDescent="0.25">
      <c r="E5282" s="4" t="e">
        <f>'Formula Sheet'!D5281</f>
        <v>#N/A</v>
      </c>
      <c r="F5282" s="4" t="e">
        <v>#N/A</v>
      </c>
    </row>
    <row r="5283" spans="5:6" customFormat="1" hidden="1" x14ac:dyDescent="0.25">
      <c r="E5283" s="4" t="e">
        <f>'Formula Sheet'!D5282</f>
        <v>#N/A</v>
      </c>
      <c r="F5283" s="4" t="e">
        <v>#N/A</v>
      </c>
    </row>
    <row r="5284" spans="5:6" customFormat="1" hidden="1" x14ac:dyDescent="0.25">
      <c r="E5284" s="4" t="e">
        <f>'Formula Sheet'!D5283</f>
        <v>#N/A</v>
      </c>
      <c r="F5284" s="4" t="e">
        <v>#N/A</v>
      </c>
    </row>
    <row r="5285" spans="5:6" customFormat="1" hidden="1" x14ac:dyDescent="0.25">
      <c r="E5285" s="4" t="e">
        <f>'Formula Sheet'!D5284</f>
        <v>#N/A</v>
      </c>
      <c r="F5285" s="4" t="e">
        <v>#N/A</v>
      </c>
    </row>
    <row r="5286" spans="5:6" customFormat="1" hidden="1" x14ac:dyDescent="0.25">
      <c r="E5286" s="4" t="e">
        <f>'Formula Sheet'!D5285</f>
        <v>#N/A</v>
      </c>
      <c r="F5286" s="4" t="e">
        <v>#N/A</v>
      </c>
    </row>
    <row r="5287" spans="5:6" customFormat="1" hidden="1" x14ac:dyDescent="0.25">
      <c r="E5287" s="4" t="e">
        <f>'Formula Sheet'!D5286</f>
        <v>#N/A</v>
      </c>
      <c r="F5287" s="4" t="e">
        <v>#N/A</v>
      </c>
    </row>
    <row r="5288" spans="5:6" customFormat="1" hidden="1" x14ac:dyDescent="0.25">
      <c r="E5288" s="4" t="e">
        <f>'Formula Sheet'!D5287</f>
        <v>#N/A</v>
      </c>
      <c r="F5288" s="4" t="e">
        <v>#N/A</v>
      </c>
    </row>
    <row r="5289" spans="5:6" customFormat="1" hidden="1" x14ac:dyDescent="0.25">
      <c r="E5289" s="4" t="e">
        <f>'Formula Sheet'!D5288</f>
        <v>#N/A</v>
      </c>
      <c r="F5289" s="4" t="e">
        <v>#N/A</v>
      </c>
    </row>
    <row r="5290" spans="5:6" customFormat="1" hidden="1" x14ac:dyDescent="0.25">
      <c r="E5290" s="4" t="e">
        <f>'Formula Sheet'!D5289</f>
        <v>#N/A</v>
      </c>
      <c r="F5290" s="4" t="e">
        <v>#N/A</v>
      </c>
    </row>
    <row r="5291" spans="5:6" customFormat="1" hidden="1" x14ac:dyDescent="0.25">
      <c r="E5291" s="4" t="e">
        <f>'Formula Sheet'!D5290</f>
        <v>#N/A</v>
      </c>
      <c r="F5291" s="4" t="e">
        <v>#N/A</v>
      </c>
    </row>
    <row r="5292" spans="5:6" customFormat="1" hidden="1" x14ac:dyDescent="0.25">
      <c r="E5292" s="4" t="e">
        <f>'Formula Sheet'!D5291</f>
        <v>#N/A</v>
      </c>
      <c r="F5292" s="4" t="e">
        <v>#N/A</v>
      </c>
    </row>
    <row r="5293" spans="5:6" customFormat="1" hidden="1" x14ac:dyDescent="0.25">
      <c r="E5293" s="4" t="e">
        <f>'Formula Sheet'!D5292</f>
        <v>#N/A</v>
      </c>
      <c r="F5293" s="4" t="e">
        <v>#N/A</v>
      </c>
    </row>
    <row r="5294" spans="5:6" customFormat="1" hidden="1" x14ac:dyDescent="0.25">
      <c r="E5294" s="4" t="e">
        <f>'Formula Sheet'!D5293</f>
        <v>#N/A</v>
      </c>
      <c r="F5294" s="4" t="e">
        <v>#N/A</v>
      </c>
    </row>
    <row r="5295" spans="5:6" customFormat="1" hidden="1" x14ac:dyDescent="0.25">
      <c r="E5295" s="4" t="e">
        <f>'Formula Sheet'!D5294</f>
        <v>#N/A</v>
      </c>
      <c r="F5295" s="4" t="e">
        <v>#N/A</v>
      </c>
    </row>
    <row r="5296" spans="5:6" customFormat="1" hidden="1" x14ac:dyDescent="0.25">
      <c r="E5296" s="4" t="e">
        <f>'Formula Sheet'!D5295</f>
        <v>#N/A</v>
      </c>
      <c r="F5296" s="4" t="e">
        <v>#N/A</v>
      </c>
    </row>
    <row r="5297" spans="5:6" customFormat="1" hidden="1" x14ac:dyDescent="0.25">
      <c r="E5297" s="4" t="e">
        <f>'Formula Sheet'!D5296</f>
        <v>#N/A</v>
      </c>
      <c r="F5297" s="4" t="e">
        <v>#N/A</v>
      </c>
    </row>
    <row r="5298" spans="5:6" customFormat="1" hidden="1" x14ac:dyDescent="0.25">
      <c r="E5298" s="4" t="e">
        <f>'Formula Sheet'!D5297</f>
        <v>#N/A</v>
      </c>
      <c r="F5298" s="4" t="e">
        <v>#N/A</v>
      </c>
    </row>
    <row r="5299" spans="5:6" customFormat="1" hidden="1" x14ac:dyDescent="0.25">
      <c r="E5299" s="4" t="e">
        <f>'Formula Sheet'!D5298</f>
        <v>#N/A</v>
      </c>
      <c r="F5299" s="4" t="e">
        <v>#N/A</v>
      </c>
    </row>
    <row r="5300" spans="5:6" customFormat="1" hidden="1" x14ac:dyDescent="0.25">
      <c r="E5300" s="4" t="e">
        <f>'Formula Sheet'!D5299</f>
        <v>#N/A</v>
      </c>
      <c r="F5300" s="4" t="e">
        <v>#N/A</v>
      </c>
    </row>
    <row r="5301" spans="5:6" customFormat="1" hidden="1" x14ac:dyDescent="0.25">
      <c r="E5301" s="4" t="e">
        <f>'Formula Sheet'!D5300</f>
        <v>#N/A</v>
      </c>
      <c r="F5301" s="4" t="e">
        <v>#N/A</v>
      </c>
    </row>
    <row r="5302" spans="5:6" customFormat="1" hidden="1" x14ac:dyDescent="0.25">
      <c r="E5302" s="4" t="e">
        <f>'Formula Sheet'!D5301</f>
        <v>#N/A</v>
      </c>
      <c r="F5302" s="4" t="e">
        <v>#N/A</v>
      </c>
    </row>
    <row r="5303" spans="5:6" customFormat="1" hidden="1" x14ac:dyDescent="0.25">
      <c r="E5303" s="4" t="e">
        <f>'Formula Sheet'!D5302</f>
        <v>#N/A</v>
      </c>
      <c r="F5303" s="4" t="e">
        <v>#N/A</v>
      </c>
    </row>
    <row r="5304" spans="5:6" customFormat="1" hidden="1" x14ac:dyDescent="0.25">
      <c r="E5304" s="4" t="e">
        <f>'Formula Sheet'!D5303</f>
        <v>#N/A</v>
      </c>
      <c r="F5304" s="4" t="e">
        <v>#N/A</v>
      </c>
    </row>
    <row r="5305" spans="5:6" customFormat="1" hidden="1" x14ac:dyDescent="0.25">
      <c r="E5305" s="4" t="e">
        <f>'Formula Sheet'!D5304</f>
        <v>#N/A</v>
      </c>
      <c r="F5305" s="4" t="e">
        <v>#N/A</v>
      </c>
    </row>
    <row r="5306" spans="5:6" customFormat="1" hidden="1" x14ac:dyDescent="0.25">
      <c r="E5306" s="4" t="e">
        <f>'Formula Sheet'!D5305</f>
        <v>#N/A</v>
      </c>
      <c r="F5306" s="4" t="e">
        <v>#N/A</v>
      </c>
    </row>
    <row r="5307" spans="5:6" customFormat="1" hidden="1" x14ac:dyDescent="0.25">
      <c r="E5307" s="4" t="e">
        <f>'Formula Sheet'!D5306</f>
        <v>#N/A</v>
      </c>
      <c r="F5307" s="4" t="e">
        <v>#N/A</v>
      </c>
    </row>
    <row r="5308" spans="5:6" customFormat="1" hidden="1" x14ac:dyDescent="0.25">
      <c r="E5308" s="4" t="e">
        <f>'Formula Sheet'!D5307</f>
        <v>#N/A</v>
      </c>
      <c r="F5308" s="4" t="e">
        <v>#N/A</v>
      </c>
    </row>
    <row r="5309" spans="5:6" customFormat="1" hidden="1" x14ac:dyDescent="0.25">
      <c r="E5309" s="4" t="e">
        <f>'Formula Sheet'!D5308</f>
        <v>#N/A</v>
      </c>
      <c r="F5309" s="4" t="e">
        <v>#N/A</v>
      </c>
    </row>
    <row r="5310" spans="5:6" customFormat="1" hidden="1" x14ac:dyDescent="0.25">
      <c r="E5310" s="4" t="e">
        <f>'Formula Sheet'!D5309</f>
        <v>#N/A</v>
      </c>
      <c r="F5310" s="4" t="e">
        <v>#N/A</v>
      </c>
    </row>
    <row r="5311" spans="5:6" customFormat="1" hidden="1" x14ac:dyDescent="0.25">
      <c r="E5311" s="4" t="e">
        <f>'Formula Sheet'!D5310</f>
        <v>#N/A</v>
      </c>
      <c r="F5311" s="4" t="e">
        <v>#N/A</v>
      </c>
    </row>
    <row r="5312" spans="5:6" customFormat="1" hidden="1" x14ac:dyDescent="0.25">
      <c r="E5312" s="4" t="e">
        <f>'Formula Sheet'!D5311</f>
        <v>#N/A</v>
      </c>
      <c r="F5312" s="4" t="e">
        <v>#N/A</v>
      </c>
    </row>
    <row r="5313" spans="5:6" customFormat="1" hidden="1" x14ac:dyDescent="0.25">
      <c r="E5313" s="4" t="e">
        <f>'Formula Sheet'!D5312</f>
        <v>#N/A</v>
      </c>
      <c r="F5313" s="4" t="e">
        <v>#N/A</v>
      </c>
    </row>
    <row r="5314" spans="5:6" customFormat="1" hidden="1" x14ac:dyDescent="0.25">
      <c r="E5314" s="4" t="e">
        <f>'Formula Sheet'!D5313</f>
        <v>#N/A</v>
      </c>
      <c r="F5314" s="4" t="e">
        <v>#N/A</v>
      </c>
    </row>
    <row r="5315" spans="5:6" customFormat="1" hidden="1" x14ac:dyDescent="0.25">
      <c r="E5315" s="4" t="e">
        <f>'Formula Sheet'!D5314</f>
        <v>#N/A</v>
      </c>
      <c r="F5315" s="4" t="e">
        <v>#N/A</v>
      </c>
    </row>
    <row r="5316" spans="5:6" customFormat="1" hidden="1" x14ac:dyDescent="0.25">
      <c r="E5316" s="4" t="e">
        <f>'Formula Sheet'!D5315</f>
        <v>#N/A</v>
      </c>
      <c r="F5316" s="4" t="e">
        <v>#N/A</v>
      </c>
    </row>
    <row r="5317" spans="5:6" customFormat="1" hidden="1" x14ac:dyDescent="0.25">
      <c r="E5317" s="4" t="e">
        <f>'Formula Sheet'!D5316</f>
        <v>#N/A</v>
      </c>
      <c r="F5317" s="4" t="e">
        <v>#N/A</v>
      </c>
    </row>
    <row r="5318" spans="5:6" customFormat="1" hidden="1" x14ac:dyDescent="0.25">
      <c r="E5318" s="4" t="e">
        <f>'Formula Sheet'!D5317</f>
        <v>#N/A</v>
      </c>
      <c r="F5318" s="4" t="e">
        <v>#N/A</v>
      </c>
    </row>
    <row r="5319" spans="5:6" customFormat="1" hidden="1" x14ac:dyDescent="0.25">
      <c r="E5319" s="4" t="e">
        <f>'Formula Sheet'!D5318</f>
        <v>#N/A</v>
      </c>
      <c r="F5319" s="4" t="e">
        <v>#N/A</v>
      </c>
    </row>
    <row r="5320" spans="5:6" customFormat="1" hidden="1" x14ac:dyDescent="0.25">
      <c r="E5320" s="4" t="e">
        <f>'Formula Sheet'!D5319</f>
        <v>#N/A</v>
      </c>
      <c r="F5320" s="4" t="e">
        <v>#N/A</v>
      </c>
    </row>
    <row r="5321" spans="5:6" customFormat="1" hidden="1" x14ac:dyDescent="0.25">
      <c r="E5321" s="4" t="e">
        <f>'Formula Sheet'!D5320</f>
        <v>#N/A</v>
      </c>
      <c r="F5321" s="4" t="e">
        <v>#N/A</v>
      </c>
    </row>
    <row r="5322" spans="5:6" customFormat="1" hidden="1" x14ac:dyDescent="0.25">
      <c r="E5322" s="4" t="e">
        <f>'Formula Sheet'!D5321</f>
        <v>#N/A</v>
      </c>
      <c r="F5322" s="4" t="e">
        <v>#N/A</v>
      </c>
    </row>
    <row r="5323" spans="5:6" customFormat="1" hidden="1" x14ac:dyDescent="0.25">
      <c r="E5323" s="4" t="e">
        <f>'Formula Sheet'!D5322</f>
        <v>#N/A</v>
      </c>
      <c r="F5323" s="4" t="e">
        <v>#N/A</v>
      </c>
    </row>
    <row r="5324" spans="5:6" customFormat="1" hidden="1" x14ac:dyDescent="0.25">
      <c r="E5324" s="4" t="e">
        <f>'Formula Sheet'!D5323</f>
        <v>#N/A</v>
      </c>
      <c r="F5324" s="4" t="e">
        <v>#N/A</v>
      </c>
    </row>
    <row r="5325" spans="5:6" customFormat="1" hidden="1" x14ac:dyDescent="0.25">
      <c r="E5325" s="4" t="e">
        <f>'Formula Sheet'!D5324</f>
        <v>#N/A</v>
      </c>
      <c r="F5325" s="4" t="e">
        <v>#N/A</v>
      </c>
    </row>
    <row r="5326" spans="5:6" customFormat="1" hidden="1" x14ac:dyDescent="0.25">
      <c r="E5326" s="4" t="e">
        <f>'Formula Sheet'!D5325</f>
        <v>#N/A</v>
      </c>
      <c r="F5326" s="4" t="e">
        <v>#N/A</v>
      </c>
    </row>
    <row r="5327" spans="5:6" customFormat="1" hidden="1" x14ac:dyDescent="0.25">
      <c r="E5327" s="4" t="e">
        <f>'Formula Sheet'!D5326</f>
        <v>#N/A</v>
      </c>
      <c r="F5327" s="4" t="e">
        <v>#N/A</v>
      </c>
    </row>
    <row r="5328" spans="5:6" customFormat="1" hidden="1" x14ac:dyDescent="0.25">
      <c r="E5328" s="4" t="e">
        <f>'Formula Sheet'!D5327</f>
        <v>#N/A</v>
      </c>
      <c r="F5328" s="4" t="e">
        <v>#N/A</v>
      </c>
    </row>
    <row r="5329" spans="5:6" customFormat="1" hidden="1" x14ac:dyDescent="0.25">
      <c r="E5329" s="4" t="e">
        <f>'Formula Sheet'!D5328</f>
        <v>#N/A</v>
      </c>
      <c r="F5329" s="4" t="e">
        <v>#N/A</v>
      </c>
    </row>
    <row r="5330" spans="5:6" customFormat="1" hidden="1" x14ac:dyDescent="0.25">
      <c r="E5330" s="4" t="e">
        <f>'Formula Sheet'!D5329</f>
        <v>#N/A</v>
      </c>
      <c r="F5330" s="4" t="e">
        <v>#N/A</v>
      </c>
    </row>
    <row r="5331" spans="5:6" customFormat="1" hidden="1" x14ac:dyDescent="0.25">
      <c r="E5331" s="4" t="e">
        <f>'Formula Sheet'!D5330</f>
        <v>#N/A</v>
      </c>
      <c r="F5331" s="4" t="e">
        <v>#N/A</v>
      </c>
    </row>
    <row r="5332" spans="5:6" customFormat="1" hidden="1" x14ac:dyDescent="0.25">
      <c r="E5332" s="4" t="e">
        <f>'Formula Sheet'!D5331</f>
        <v>#N/A</v>
      </c>
      <c r="F5332" s="4" t="e">
        <v>#N/A</v>
      </c>
    </row>
    <row r="5333" spans="5:6" customFormat="1" hidden="1" x14ac:dyDescent="0.25">
      <c r="E5333" s="4" t="e">
        <f>'Formula Sheet'!D5332</f>
        <v>#N/A</v>
      </c>
      <c r="F5333" s="4" t="e">
        <v>#N/A</v>
      </c>
    </row>
    <row r="5334" spans="5:6" customFormat="1" hidden="1" x14ac:dyDescent="0.25">
      <c r="E5334" s="4" t="e">
        <f>'Formula Sheet'!D5333</f>
        <v>#N/A</v>
      </c>
      <c r="F5334" s="4" t="e">
        <v>#N/A</v>
      </c>
    </row>
    <row r="5335" spans="5:6" customFormat="1" hidden="1" x14ac:dyDescent="0.25">
      <c r="E5335" s="4" t="e">
        <f>'Formula Sheet'!D5334</f>
        <v>#N/A</v>
      </c>
      <c r="F5335" s="4" t="e">
        <v>#N/A</v>
      </c>
    </row>
    <row r="5336" spans="5:6" customFormat="1" hidden="1" x14ac:dyDescent="0.25">
      <c r="E5336" s="4" t="e">
        <f>'Formula Sheet'!D5335</f>
        <v>#N/A</v>
      </c>
      <c r="F5336" s="4" t="e">
        <v>#N/A</v>
      </c>
    </row>
    <row r="5337" spans="5:6" customFormat="1" hidden="1" x14ac:dyDescent="0.25">
      <c r="E5337" s="4" t="e">
        <f>'Formula Sheet'!D5336</f>
        <v>#N/A</v>
      </c>
      <c r="F5337" s="4" t="e">
        <v>#N/A</v>
      </c>
    </row>
    <row r="5338" spans="5:6" customFormat="1" hidden="1" x14ac:dyDescent="0.25">
      <c r="E5338" s="4" t="e">
        <f>'Formula Sheet'!D5337</f>
        <v>#N/A</v>
      </c>
      <c r="F5338" s="4" t="e">
        <v>#N/A</v>
      </c>
    </row>
    <row r="5339" spans="5:6" customFormat="1" hidden="1" x14ac:dyDescent="0.25">
      <c r="E5339" s="4" t="e">
        <f>'Formula Sheet'!D5338</f>
        <v>#N/A</v>
      </c>
      <c r="F5339" s="4" t="e">
        <v>#N/A</v>
      </c>
    </row>
    <row r="5340" spans="5:6" customFormat="1" hidden="1" x14ac:dyDescent="0.25">
      <c r="E5340" s="4" t="e">
        <f>'Formula Sheet'!D5339</f>
        <v>#N/A</v>
      </c>
      <c r="F5340" s="4" t="e">
        <v>#N/A</v>
      </c>
    </row>
    <row r="5341" spans="5:6" customFormat="1" hidden="1" x14ac:dyDescent="0.25">
      <c r="E5341" s="4" t="e">
        <f>'Formula Sheet'!D5340</f>
        <v>#N/A</v>
      </c>
      <c r="F5341" s="4" t="e">
        <v>#N/A</v>
      </c>
    </row>
    <row r="5342" spans="5:6" customFormat="1" hidden="1" x14ac:dyDescent="0.25">
      <c r="E5342" s="4" t="e">
        <f>'Formula Sheet'!D5341</f>
        <v>#N/A</v>
      </c>
      <c r="F5342" s="4" t="e">
        <v>#N/A</v>
      </c>
    </row>
    <row r="5343" spans="5:6" customFormat="1" hidden="1" x14ac:dyDescent="0.25">
      <c r="E5343" s="4" t="e">
        <f>'Formula Sheet'!D5342</f>
        <v>#N/A</v>
      </c>
      <c r="F5343" s="4" t="e">
        <v>#N/A</v>
      </c>
    </row>
    <row r="5344" spans="5:6" customFormat="1" hidden="1" x14ac:dyDescent="0.25">
      <c r="E5344" s="4" t="e">
        <f>'Formula Sheet'!D5343</f>
        <v>#N/A</v>
      </c>
      <c r="F5344" s="4" t="e">
        <v>#N/A</v>
      </c>
    </row>
    <row r="5345" spans="5:6" customFormat="1" hidden="1" x14ac:dyDescent="0.25">
      <c r="E5345" s="4" t="e">
        <f>'Formula Sheet'!D5344</f>
        <v>#N/A</v>
      </c>
      <c r="F5345" s="4" t="e">
        <v>#N/A</v>
      </c>
    </row>
    <row r="5346" spans="5:6" customFormat="1" hidden="1" x14ac:dyDescent="0.25">
      <c r="E5346" s="4" t="e">
        <f>'Formula Sheet'!D5345</f>
        <v>#N/A</v>
      </c>
      <c r="F5346" s="4" t="e">
        <v>#N/A</v>
      </c>
    </row>
    <row r="5347" spans="5:6" customFormat="1" hidden="1" x14ac:dyDescent="0.25">
      <c r="E5347" s="4" t="e">
        <f>'Formula Sheet'!D5346</f>
        <v>#N/A</v>
      </c>
      <c r="F5347" s="4" t="e">
        <v>#N/A</v>
      </c>
    </row>
    <row r="5348" spans="5:6" customFormat="1" hidden="1" x14ac:dyDescent="0.25">
      <c r="E5348" s="4" t="e">
        <f>'Formula Sheet'!D5347</f>
        <v>#N/A</v>
      </c>
      <c r="F5348" s="4" t="e">
        <v>#N/A</v>
      </c>
    </row>
    <row r="5349" spans="5:6" customFormat="1" hidden="1" x14ac:dyDescent="0.25">
      <c r="E5349" s="4" t="e">
        <f>'Formula Sheet'!D5348</f>
        <v>#N/A</v>
      </c>
      <c r="F5349" s="4" t="e">
        <v>#N/A</v>
      </c>
    </row>
    <row r="5350" spans="5:6" customFormat="1" hidden="1" x14ac:dyDescent="0.25">
      <c r="E5350" s="4" t="e">
        <f>'Formula Sheet'!D5349</f>
        <v>#N/A</v>
      </c>
      <c r="F5350" s="4" t="e">
        <v>#N/A</v>
      </c>
    </row>
    <row r="5351" spans="5:6" customFormat="1" hidden="1" x14ac:dyDescent="0.25">
      <c r="E5351" s="4" t="e">
        <f>'Formula Sheet'!D5350</f>
        <v>#N/A</v>
      </c>
      <c r="F5351" s="4" t="e">
        <v>#N/A</v>
      </c>
    </row>
    <row r="5352" spans="5:6" customFormat="1" hidden="1" x14ac:dyDescent="0.25">
      <c r="E5352" s="4" t="e">
        <f>'Formula Sheet'!D5351</f>
        <v>#N/A</v>
      </c>
      <c r="F5352" s="4" t="e">
        <v>#N/A</v>
      </c>
    </row>
    <row r="5353" spans="5:6" customFormat="1" hidden="1" x14ac:dyDescent="0.25">
      <c r="E5353" s="4" t="e">
        <f>'Formula Sheet'!D5352</f>
        <v>#N/A</v>
      </c>
      <c r="F5353" s="4" t="e">
        <v>#N/A</v>
      </c>
    </row>
    <row r="5354" spans="5:6" customFormat="1" hidden="1" x14ac:dyDescent="0.25">
      <c r="E5354" s="4" t="e">
        <f>'Formula Sheet'!D5353</f>
        <v>#N/A</v>
      </c>
      <c r="F5354" s="4" t="e">
        <v>#N/A</v>
      </c>
    </row>
    <row r="5355" spans="5:6" customFormat="1" hidden="1" x14ac:dyDescent="0.25">
      <c r="E5355" s="4" t="e">
        <f>'Formula Sheet'!D5354</f>
        <v>#N/A</v>
      </c>
      <c r="F5355" s="4" t="e">
        <v>#N/A</v>
      </c>
    </row>
    <row r="5356" spans="5:6" customFormat="1" hidden="1" x14ac:dyDescent="0.25">
      <c r="E5356" s="4" t="e">
        <f>'Formula Sheet'!D5355</f>
        <v>#N/A</v>
      </c>
      <c r="F5356" s="4" t="e">
        <v>#N/A</v>
      </c>
    </row>
    <row r="5357" spans="5:6" customFormat="1" hidden="1" x14ac:dyDescent="0.25">
      <c r="E5357" s="4" t="e">
        <f>'Formula Sheet'!D5356</f>
        <v>#N/A</v>
      </c>
      <c r="F5357" s="4" t="e">
        <v>#N/A</v>
      </c>
    </row>
    <row r="5358" spans="5:6" customFormat="1" hidden="1" x14ac:dyDescent="0.25">
      <c r="E5358" s="4" t="e">
        <f>'Formula Sheet'!D5357</f>
        <v>#N/A</v>
      </c>
      <c r="F5358" s="4" t="e">
        <v>#N/A</v>
      </c>
    </row>
  </sheetData>
  <autoFilter ref="A2:F5358">
    <filterColumn colId="5">
      <filters>
        <filter val="$0.50"/>
        <filter val="$0.56"/>
        <filter val="$1,000.00"/>
        <filter val="$1,004.80"/>
        <filter val="$1,011.24"/>
        <filter val="$1,012.50"/>
        <filter val="$1,029.28"/>
        <filter val="$1,037.64"/>
        <filter val="$1,042.80"/>
        <filter val="$1,060.95"/>
        <filter val="$1,085.13"/>
        <filter val="$1,088.84"/>
        <filter val="$1,104.60"/>
        <filter val="$1,125.00"/>
        <filter val="$1,155.00"/>
        <filter val="$1,155.80"/>
        <filter val="$1,191.67"/>
        <filter val="$1,200.00"/>
        <filter val="$1,203.00"/>
        <filter val="$1,275.00"/>
        <filter val="$1,316.70"/>
        <filter val="$1,323.05"/>
        <filter val="$1,334.16"/>
        <filter val="$1,341.95"/>
        <filter val="$1,343.19"/>
        <filter val="$1,355.00"/>
        <filter val="$1,359.06"/>
        <filter val="$1,364.54"/>
        <filter val="$1,392.50"/>
        <filter val="$1,409.28"/>
        <filter val="$1,413.72"/>
        <filter val="$1,423.37"/>
        <filter val="$1,467.84"/>
        <filter val="$1,509.00"/>
        <filter val="$1,514.94"/>
        <filter val="$1,581.25"/>
        <filter val="$1,584.60"/>
        <filter val="$1,587.89"/>
        <filter val="$1,608.60"/>
        <filter val="$1,631.30"/>
        <filter val="$1,710.48"/>
        <filter val="$1,746.65"/>
        <filter val="$1,757.96"/>
        <filter val="$1,768.05"/>
        <filter val="$1,770.30"/>
        <filter val="$1,771.30"/>
        <filter val="$1,803.96"/>
        <filter val="$1,836.24"/>
        <filter val="$1,842.08"/>
        <filter val="$1,894.72"/>
        <filter val="$1,896.60"/>
        <filter val="$1,897.70"/>
        <filter val="$1,926.61"/>
        <filter val="$1,962.48"/>
        <filter val="$1,964.97"/>
        <filter val="$1,995.00"/>
        <filter val="$1.00"/>
        <filter val="$1.01"/>
        <filter val="$1.03"/>
        <filter val="$1.04"/>
        <filter val="$1.05"/>
        <filter val="$1.07"/>
        <filter val="$1.08"/>
        <filter val="$1.09"/>
        <filter val="$1.10"/>
        <filter val="$1.12"/>
        <filter val="$1.13"/>
        <filter val="$1.14"/>
        <filter val="$1.15"/>
        <filter val="$1.16"/>
        <filter val="$1.17"/>
        <filter val="$1.18"/>
        <filter val="$1.19"/>
        <filter val="$1.20"/>
        <filter val="$1.21"/>
        <filter val="$1.22"/>
        <filter val="$1.23"/>
        <filter val="$1.24"/>
        <filter val="$1.25"/>
        <filter val="$1.26"/>
        <filter val="$1.27"/>
        <filter val="$1.28"/>
        <filter val="$1.31"/>
        <filter val="$1.32"/>
        <filter val="$1.33"/>
        <filter val="$1.34"/>
        <filter val="$1.35"/>
        <filter val="$1.37"/>
        <filter val="$1.38"/>
        <filter val="$1.39"/>
        <filter val="$1.40"/>
        <filter val="$1.41"/>
        <filter val="$1.42"/>
        <filter val="$1.43"/>
        <filter val="$1.46"/>
        <filter val="$1.47"/>
        <filter val="$1.48"/>
        <filter val="$1.50"/>
        <filter val="$1.51"/>
        <filter val="$1.52"/>
        <filter val="$1.54"/>
        <filter val="$1.55"/>
        <filter val="$1.56"/>
        <filter val="$1.57"/>
        <filter val="$1.58"/>
        <filter val="$1.59"/>
        <filter val="$1.60"/>
        <filter val="$1.61"/>
        <filter val="$1.62"/>
        <filter val="$1.63"/>
        <filter val="$1.64"/>
        <filter val="$1.65"/>
        <filter val="$1.66"/>
        <filter val="$1.67"/>
        <filter val="$1.69"/>
        <filter val="$1.70"/>
        <filter val="$1.71"/>
        <filter val="$1.72"/>
        <filter val="$1.73"/>
        <filter val="$1.74"/>
        <filter val="$1.75"/>
        <filter val="$1.76"/>
        <filter val="$1.77"/>
        <filter val="$1.78"/>
        <filter val="$1.79"/>
        <filter val="$1.80"/>
        <filter val="$1.81"/>
        <filter val="$1.83"/>
        <filter val="$1.84"/>
        <filter val="$1.87"/>
        <filter val="$1.88"/>
        <filter val="$1.89"/>
        <filter val="$1.90"/>
        <filter val="$1.91"/>
        <filter val="$1.92"/>
        <filter val="$1.94"/>
        <filter val="$1.95"/>
        <filter val="$1.96"/>
        <filter val="$1.97"/>
        <filter val="$1.98"/>
        <filter val="$1.99"/>
        <filter val="$10,136.76"/>
        <filter val="$10,195.00"/>
        <filter val="$10,495.00"/>
        <filter val="$10,656.00"/>
        <filter val="$10,852.55"/>
        <filter val="$10.00"/>
        <filter val="$10.10"/>
        <filter val="$10.21"/>
        <filter val="$10.23"/>
        <filter val="$10.25"/>
        <filter val="$10.30"/>
        <filter val="$10.41"/>
        <filter val="$10.44"/>
        <filter val="$10.54"/>
        <filter val="$10.62"/>
        <filter val="$10.76"/>
        <filter val="$10.78"/>
        <filter val="$100.00"/>
        <filter val="$100.26"/>
        <filter val="$100.49"/>
        <filter val="$100.60"/>
        <filter val="$100.74"/>
        <filter val="$100.90"/>
        <filter val="$100.91"/>
        <filter val="$101.00"/>
        <filter val="$101.07"/>
        <filter val="$101.46"/>
        <filter val="$101.57"/>
        <filter val="$101.75"/>
        <filter val="$101.98"/>
        <filter val="$102.54"/>
        <filter val="$102.58"/>
        <filter val="$102.75"/>
        <filter val="$103.50"/>
        <filter val="$103.61"/>
        <filter val="$103.66"/>
        <filter val="$103.83"/>
        <filter val="$104.39"/>
        <filter val="$104.49"/>
        <filter val="$104.88"/>
        <filter val="$104.92"/>
        <filter val="$104.96"/>
        <filter val="$105.15"/>
        <filter val="$105.21"/>
        <filter val="$105.48"/>
        <filter val="$105.56"/>
        <filter val="$105.60"/>
        <filter val="$106.19"/>
        <filter val="$106.50"/>
        <filter val="$106.57"/>
        <filter val="$106.62"/>
        <filter val="$106.81"/>
        <filter val="$107.00"/>
        <filter val="$107.06"/>
        <filter val="$107.38"/>
        <filter val="$107.43"/>
        <filter val="$107.69"/>
        <filter val="$108.00"/>
        <filter val="$108.18"/>
        <filter val="$108.20"/>
        <filter val="$108.22"/>
        <filter val="$108.75"/>
        <filter val="$108.80"/>
        <filter val="$108.84"/>
        <filter val="$109.14"/>
        <filter val="$109.24"/>
        <filter val="$109.40"/>
        <filter val="$109.43"/>
        <filter val="$109.44"/>
        <filter val="$109.60"/>
        <filter val="$109.71"/>
        <filter val="$11,256.00"/>
        <filter val="$11.06"/>
        <filter val="$11.08"/>
        <filter val="$11.10"/>
        <filter val="$11.14"/>
        <filter val="$11.15"/>
        <filter val="$11.16"/>
        <filter val="$11.20"/>
        <filter val="$11.31"/>
        <filter val="$11.32"/>
        <filter val="$11.36"/>
        <filter val="$11.38"/>
        <filter val="$11.44"/>
        <filter val="$11.55"/>
        <filter val="$11.56"/>
        <filter val="$11.84"/>
        <filter val="$11.89"/>
        <filter val="$11.90"/>
        <filter val="$11.91"/>
        <filter val="$11.98"/>
        <filter val="$110.03"/>
        <filter val="$110.05"/>
        <filter val="$110.29"/>
        <filter val="$110.40"/>
        <filter val="$110.41"/>
        <filter val="$110.67"/>
        <filter val="$110.82"/>
        <filter val="$110.99"/>
        <filter val="$111.00"/>
        <filter val="$111.28"/>
        <filter val="$111.81"/>
        <filter val="$112.01"/>
        <filter val="$112.20"/>
        <filter val="$112.36"/>
        <filter val="$112.54"/>
        <filter val="$112.55"/>
        <filter val="$112.64"/>
        <filter val="$112.65"/>
        <filter val="$112.68"/>
        <filter val="$113.00"/>
        <filter val="$113.08"/>
        <filter val="$113.16"/>
        <filter val="$113.19"/>
        <filter val="$113.25"/>
        <filter val="$113.70"/>
        <filter val="$113.73"/>
        <filter val="$113.91"/>
        <filter val="$114.24"/>
        <filter val="$114.94"/>
        <filter val="$115.28"/>
        <filter val="$115.80"/>
        <filter val="$115.85"/>
        <filter val="$115.88"/>
        <filter val="$116.16"/>
        <filter val="$116.20"/>
        <filter val="$116.24"/>
        <filter val="$116.26"/>
        <filter val="$116.57"/>
        <filter val="$116.79"/>
        <filter val="$117.00"/>
        <filter val="$117.04"/>
        <filter val="$117.12"/>
        <filter val="$117.24"/>
        <filter val="$117.28"/>
        <filter val="$117.80"/>
        <filter val="$117.92"/>
        <filter val="$118.01"/>
        <filter val="$118.08"/>
        <filter val="$118.20"/>
        <filter val="$118.80"/>
        <filter val="$118.86"/>
        <filter val="$119.08"/>
        <filter val="$119.60"/>
        <filter val="$119.62"/>
        <filter val="$119.65"/>
        <filter val="$12,564.00"/>
        <filter val="$12,766.60"/>
        <filter val="$12.00"/>
        <filter val="$12.07"/>
        <filter val="$12.28"/>
        <filter val="$12.29"/>
        <filter val="$12.47"/>
        <filter val="$12.48"/>
        <filter val="$12.49"/>
        <filter val="$12.50"/>
        <filter val="$12.54"/>
        <filter val="$12.56"/>
        <filter val="$12.58"/>
        <filter val="$12.60"/>
        <filter val="$12.63"/>
        <filter val="$12.64"/>
        <filter val="$12.66"/>
        <filter val="$12.78"/>
        <filter val="$12.83"/>
        <filter val="$12.95"/>
        <filter val="$120.00"/>
        <filter val="$120.44"/>
        <filter val="$120.50"/>
        <filter val="$120.84"/>
        <filter val="$120.92"/>
        <filter val="$120.94"/>
        <filter val="$121.50"/>
        <filter val="$121.79"/>
        <filter val="$122.00"/>
        <filter val="$122.41"/>
        <filter val="$122.64"/>
        <filter val="$122.84"/>
        <filter val="$123.00"/>
        <filter val="$123.04"/>
        <filter val="$123.27"/>
        <filter val="$123.35"/>
        <filter val="$123.85"/>
        <filter val="$123.91"/>
        <filter val="$124.06"/>
        <filter val="$124.68"/>
        <filter val="$124.80"/>
        <filter val="$124.81"/>
        <filter val="$125.03"/>
        <filter val="$125.48"/>
        <filter val="$126.02"/>
        <filter val="$126.04"/>
        <filter val="$126.18"/>
        <filter val="$127.29"/>
        <filter val="$127.46"/>
        <filter val="$127.54"/>
        <filter val="$127.56"/>
        <filter val="$128.12"/>
        <filter val="$128.25"/>
        <filter val="$128.28"/>
        <filter val="$128.37"/>
        <filter val="$128.89"/>
        <filter val="$129.00"/>
        <filter val="$129.49"/>
        <filter val="$129.56"/>
        <filter val="$129.66"/>
        <filter val="$129.84"/>
        <filter val="$129.90"/>
        <filter val="$13,574.72"/>
        <filter val="$13,608.64"/>
        <filter val="$13,932.00"/>
        <filter val="$13,981.20"/>
        <filter val="$13.04"/>
        <filter val="$13.05"/>
        <filter val="$13.28"/>
        <filter val="$13.33"/>
        <filter val="$13.62"/>
        <filter val="$13.71"/>
        <filter val="$13.75"/>
        <filter val="$13.84"/>
        <filter val="$13.86"/>
        <filter val="$13.93"/>
        <filter val="$13.96"/>
        <filter val="$13.98"/>
        <filter val="$130.40"/>
        <filter val="$130.82"/>
        <filter val="$131.12"/>
        <filter val="$131.32"/>
        <filter val="$132.00"/>
        <filter val="$132.04"/>
        <filter val="$133.25"/>
        <filter val="$133.58"/>
        <filter val="$133.60"/>
        <filter val="$133.69"/>
        <filter val="$134.35"/>
        <filter val="$134.38"/>
        <filter val="$134.56"/>
        <filter val="$134.74"/>
        <filter val="$134.88"/>
        <filter val="$135.00"/>
        <filter val="$135.16"/>
        <filter val="$135.33"/>
        <filter val="$135.50"/>
        <filter val="$136.50"/>
        <filter val="$136.98"/>
        <filter val="$137.00"/>
        <filter val="$137.16"/>
        <filter val="$137.19"/>
        <filter val="$137.32"/>
        <filter val="$137.67"/>
        <filter val="$138.36"/>
        <filter val="$139.40"/>
        <filter val="$139.58"/>
        <filter val="$14,388.00"/>
        <filter val="$14,535.50"/>
        <filter val="$14.00"/>
        <filter val="$14.36"/>
        <filter val="$14.42"/>
        <filter val="$14.45"/>
        <filter val="$14.51"/>
        <filter val="$14.57"/>
        <filter val="$14.66"/>
        <filter val="$14.70"/>
        <filter val="$14.82"/>
        <filter val="$14.84"/>
        <filter val="$14.90"/>
        <filter val="$14.93"/>
        <filter val="$140.20"/>
        <filter val="$140.33"/>
        <filter val="$140.70"/>
        <filter val="$141.00"/>
        <filter val="$141.40"/>
        <filter val="$141.50"/>
        <filter val="$141.54"/>
        <filter val="$141.81"/>
        <filter val="$141.88"/>
        <filter val="$142.52"/>
        <filter val="$142.67"/>
        <filter val="$143.00"/>
        <filter val="$143.75"/>
        <filter val="$144.00"/>
        <filter val="$145.16"/>
        <filter val="$145.20"/>
        <filter val="$145.40"/>
        <filter val="$146.06"/>
        <filter val="$146.25"/>
        <filter val="$146.58"/>
        <filter val="$147.54"/>
        <filter val="$148.40"/>
        <filter val="$149.15"/>
        <filter val="$149.46"/>
        <filter val="$149.60"/>
        <filter val="$15,855.22"/>
        <filter val="$15.00"/>
        <filter val="$15.12"/>
        <filter val="$15.24"/>
        <filter val="$15.38"/>
        <filter val="$15.39"/>
        <filter val="$15.40"/>
        <filter val="$15.46"/>
        <filter val="$15.48"/>
        <filter val="$15.53"/>
        <filter val="$15.60"/>
        <filter val="$15.68"/>
        <filter val="$15.75"/>
        <filter val="$15.77"/>
        <filter val="$15.84"/>
        <filter val="$15.88"/>
        <filter val="$150.00"/>
        <filter val="$150.62"/>
        <filter val="$151.67"/>
        <filter val="$152.60"/>
        <filter val="$153.31"/>
        <filter val="$153.54"/>
        <filter val="$154.25"/>
        <filter val="$154.90"/>
        <filter val="$155.00"/>
        <filter val="$155.11"/>
        <filter val="$155.45"/>
        <filter val="$155.76"/>
        <filter val="$156.57"/>
        <filter val="$157.00"/>
        <filter val="$157.98"/>
        <filter val="$158.00"/>
        <filter val="$158.03"/>
        <filter val="$158.52"/>
        <filter val="$158.77"/>
        <filter val="$158.88"/>
        <filter val="$159.10"/>
        <filter val="$159.39"/>
        <filter val="$16,276.45"/>
        <filter val="$16,762.96"/>
        <filter val="$16.04"/>
        <filter val="$16.08"/>
        <filter val="$16.11"/>
        <filter val="$16.19"/>
        <filter val="$16.27"/>
        <filter val="$16.31"/>
        <filter val="$16.33"/>
        <filter val="$16.38"/>
        <filter val="$16.44"/>
        <filter val="$16.52"/>
        <filter val="$16.68"/>
        <filter val="$16.84"/>
        <filter val="$16.85"/>
        <filter val="$16.93"/>
        <filter val="$160.00"/>
        <filter val="$160.05"/>
        <filter val="$160.25"/>
        <filter val="$161.08"/>
        <filter val="$161.21"/>
        <filter val="$161.28"/>
        <filter val="$161.50"/>
        <filter val="$161.56"/>
        <filter val="$161.58"/>
        <filter val="$162.29"/>
        <filter val="$162.50"/>
        <filter val="$163.78"/>
        <filter val="$164.08"/>
        <filter val="$164.26"/>
        <filter val="$164.84"/>
        <filter val="$164.88"/>
        <filter val="$164.98"/>
        <filter val="$165.00"/>
        <filter val="$166.00"/>
        <filter val="$166.80"/>
        <filter val="$167.15"/>
        <filter val="$167.40"/>
        <filter val="$167.50"/>
        <filter val="$169.07"/>
        <filter val="$169.19"/>
        <filter val="$169.25"/>
        <filter val="$17.02"/>
        <filter val="$17.03"/>
        <filter val="$17.04"/>
        <filter val="$17.12"/>
        <filter val="$17.14"/>
        <filter val="$17.17"/>
        <filter val="$17.18"/>
        <filter val="$17.20"/>
        <filter val="$17.30"/>
        <filter val="$17.38"/>
        <filter val="$17.58"/>
        <filter val="$17.79"/>
        <filter val="$17.89"/>
        <filter val="$17.93"/>
        <filter val="$170.00"/>
        <filter val="$170.02"/>
        <filter val="$170.40"/>
        <filter val="$171.04"/>
        <filter val="$171.65"/>
        <filter val="$172,168.98"/>
        <filter val="$173.36"/>
        <filter val="$173.98"/>
        <filter val="$175.80"/>
        <filter val="$176.38"/>
        <filter val="$176.67"/>
        <filter val="$177.21"/>
        <filter val="$177.76"/>
        <filter val="$177.98"/>
        <filter val="$178.47"/>
        <filter val="$179.43"/>
        <filter val="$18,408.42"/>
        <filter val="$18,647.78"/>
        <filter val="$18.04"/>
        <filter val="$18.09"/>
        <filter val="$18.10"/>
        <filter val="$18.21"/>
        <filter val="$18.24"/>
        <filter val="$18.26"/>
        <filter val="$18.33"/>
        <filter val="$18.60"/>
        <filter val="$18.61"/>
        <filter val="$18.62"/>
        <filter val="$18.66"/>
        <filter val="$18.72"/>
        <filter val="$18.76"/>
        <filter val="$18.95"/>
        <filter val="$180.00"/>
        <filter val="$180.53"/>
        <filter val="$180.98"/>
        <filter val="$181.03"/>
        <filter val="$182.80"/>
        <filter val="$183.00"/>
        <filter val="$183.12"/>
        <filter val="$183.70"/>
        <filter val="$183.80"/>
        <filter val="$184.36"/>
        <filter val="$184.38"/>
        <filter val="$186.00"/>
        <filter val="$186.43"/>
        <filter val="$186.63"/>
        <filter val="$187.00"/>
        <filter val="$187.39"/>
        <filter val="$187.76"/>
        <filter val="$188.54"/>
        <filter val="$189.58"/>
        <filter val="$189.88"/>
        <filter val="$19,800.81"/>
        <filter val="$19.08"/>
        <filter val="$19.41"/>
        <filter val="$19.46"/>
        <filter val="$19.50"/>
        <filter val="$19.61"/>
        <filter val="$19.62"/>
        <filter val="$19.71"/>
        <filter val="$19.94"/>
        <filter val="$190.00"/>
        <filter val="$190.38"/>
        <filter val="$191.00"/>
        <filter val="$191.28"/>
        <filter val="$191.42"/>
        <filter val="$191.68"/>
        <filter val="$192.00"/>
        <filter val="$192.20"/>
        <filter val="$192.87"/>
        <filter val="$192.90"/>
        <filter val="$193.76"/>
        <filter val="$194.06"/>
        <filter val="$194.18"/>
        <filter val="$194.40"/>
        <filter val="$194.43"/>
        <filter val="$194.89"/>
        <filter val="$195.00"/>
        <filter val="$195.56"/>
        <filter val="$196.00"/>
        <filter val="$197.50"/>
        <filter val="$198.48"/>
        <filter val="$198.93"/>
        <filter val="$199.69"/>
        <filter val="$2,041.56"/>
        <filter val="$2,111.30"/>
        <filter val="$2,166.52"/>
        <filter val="$2,180.30"/>
        <filter val="$2,197.50"/>
        <filter val="$2,198.74"/>
        <filter val="$2,223.16"/>
        <filter val="$2,283.00"/>
        <filter val="$2,289.85"/>
        <filter val="$2,292.80"/>
        <filter val="$2,370.00"/>
        <filter val="$2,383.78"/>
        <filter val="$2,470.91"/>
        <filter val="$2,549.80"/>
        <filter val="$2,551.57"/>
        <filter val="$2,588.60"/>
        <filter val="$2,610.00"/>
        <filter val="$2,625.00"/>
        <filter val="$2,633.88"/>
        <filter val="$2,644.62"/>
        <filter val="$2,700.00"/>
        <filter val="$2,710.15"/>
        <filter val="$2,772.00"/>
        <filter val="$2,923.20"/>
        <filter val="$2.00"/>
        <filter val="$2.01"/>
        <filter val="$2.02"/>
        <filter val="$2.08"/>
        <filter val="$2.10"/>
        <filter val="$2.11"/>
        <filter val="$2.12"/>
        <filter val="$2.13"/>
        <filter val="$2.14"/>
        <filter val="$2.15"/>
        <filter val="$2.16"/>
        <filter val="$2.17"/>
        <filter val="$2.18"/>
        <filter val="$2.20"/>
        <filter val="$2.21"/>
        <filter val="$2.22"/>
        <filter val="$2.26"/>
        <filter val="$2.28"/>
        <filter val="$2.29"/>
        <filter val="$2.30"/>
        <filter val="$2.31"/>
        <filter val="$2.32"/>
        <filter val="$2.33"/>
        <filter val="$2.34"/>
        <filter val="$2.35"/>
        <filter val="$2.36"/>
        <filter val="$2.37"/>
        <filter val="$2.38"/>
        <filter val="$2.39"/>
        <filter val="$2.40"/>
        <filter val="$2.42"/>
        <filter val="$2.43"/>
        <filter val="$2.44"/>
        <filter val="$2.45"/>
        <filter val="$2.47"/>
        <filter val="$2.48"/>
        <filter val="$2.49"/>
        <filter val="$2.50"/>
        <filter val="$2.51"/>
        <filter val="$2.52"/>
        <filter val="$2.54"/>
        <filter val="$2.55"/>
        <filter val="$2.56"/>
        <filter val="$2.58"/>
        <filter val="$2.61"/>
        <filter val="$2.63"/>
        <filter val="$2.64"/>
        <filter val="$2.65"/>
        <filter val="$2.68"/>
        <filter val="$2.69"/>
        <filter val="$2.70"/>
        <filter val="$2.72"/>
        <filter val="$2.73"/>
        <filter val="$2.74"/>
        <filter val="$2.75"/>
        <filter val="$2.77"/>
        <filter val="$2.78"/>
        <filter val="$2.80"/>
        <filter val="$2.82"/>
        <filter val="$2.83"/>
        <filter val="$2.84"/>
        <filter val="$2.86"/>
        <filter val="$2.87"/>
        <filter val="$2.89"/>
        <filter val="$2.90"/>
        <filter val="$2.91"/>
        <filter val="$2.92"/>
        <filter val="$2.93"/>
        <filter val="$2.94"/>
        <filter val="$2.95"/>
        <filter val="$2.97"/>
        <filter val="$20,229.17"/>
        <filter val="$20,295.60"/>
        <filter val="$20,872.89"/>
        <filter val="$20,890.18"/>
        <filter val="$20.00"/>
        <filter val="$20.34"/>
        <filter val="$20.40"/>
        <filter val="$20.48"/>
        <filter val="$20.55"/>
        <filter val="$20.58"/>
        <filter val="$20.62"/>
        <filter val="$20.63"/>
        <filter val="$20.80"/>
        <filter val="$20.87"/>
        <filter val="$20.92"/>
        <filter val="$20.94"/>
        <filter val="$20.98"/>
        <filter val="$200.88"/>
        <filter val="$202.13"/>
        <filter val="$202.50"/>
        <filter val="$203.22"/>
        <filter val="$203.38"/>
        <filter val="$204.00"/>
        <filter val="$204.27"/>
        <filter val="$204.84"/>
        <filter val="$205.50"/>
        <filter val="$206.00"/>
        <filter val="$207.00"/>
        <filter val="$208.10"/>
        <filter val="$208.12"/>
        <filter val="$208.52"/>
        <filter val="$209.30"/>
        <filter val="$209.52"/>
        <filter val="$21,697.73"/>
        <filter val="$21.20"/>
        <filter val="$21.26"/>
        <filter val="$21.28"/>
        <filter val="$21.33"/>
        <filter val="$21.36"/>
        <filter val="$21.37"/>
        <filter val="$21.48"/>
        <filter val="$21.55"/>
        <filter val="$21.82"/>
        <filter val="$21.86"/>
        <filter val="$21.98"/>
        <filter val="$210.67"/>
        <filter val="$210.72"/>
        <filter val="$210.97"/>
        <filter val="$211.20"/>
        <filter val="$211.60"/>
        <filter val="$212.86"/>
        <filter val="$214.23"/>
        <filter val="$215.00"/>
        <filter val="$215.83"/>
        <filter val="$215.88"/>
        <filter val="$216.00"/>
        <filter val="$217.00"/>
        <filter val="$217.62"/>
        <filter val="$218.16"/>
        <filter val="$218.67"/>
        <filter val="$22.00"/>
        <filter val="$22.20"/>
        <filter val="$22.24"/>
        <filter val="$22.30"/>
        <filter val="$22.33"/>
        <filter val="$22.42"/>
        <filter val="$22.48"/>
        <filter val="$22.50"/>
        <filter val="$22.54"/>
        <filter val="$22.62"/>
        <filter val="$22.67"/>
        <filter val="$22.80"/>
        <filter val="$22.96"/>
        <filter val="$221.08"/>
        <filter val="$221.57"/>
        <filter val="$222.62"/>
        <filter val="$223.34"/>
        <filter val="$223.88"/>
        <filter val="$225.00"/>
        <filter val="$225.60"/>
        <filter val="$227.96"/>
        <filter val="$228.00"/>
        <filter val="$228.41"/>
        <filter val="$228.82"/>
        <filter val="$229.30"/>
        <filter val="$229.38"/>
        <filter val="$23,174.08"/>
        <filter val="$23,220.00"/>
        <filter val="$23.01"/>
        <filter val="$23.10"/>
        <filter val="$23.18"/>
        <filter val="$23.25"/>
        <filter val="$23.28"/>
        <filter val="$23.34"/>
        <filter val="$23.64"/>
        <filter val="$23.65"/>
        <filter val="$232.24"/>
        <filter val="$234.50"/>
        <filter val="$235.32"/>
        <filter val="$236.05"/>
        <filter val="$236.10"/>
        <filter val="$237.00"/>
        <filter val="$239.33"/>
        <filter val="$239.42"/>
        <filter val="$24,834.65"/>
        <filter val="$24.00"/>
        <filter val="$24.08"/>
        <filter val="$24.22"/>
        <filter val="$24.50"/>
        <filter val="$24.53"/>
        <filter val="$24.68"/>
        <filter val="$24.77"/>
        <filter val="$24.79"/>
        <filter val="$24.82"/>
        <filter val="$24.96"/>
        <filter val="$24.98"/>
        <filter val="$240.00"/>
        <filter val="$240.03"/>
        <filter val="$245.00"/>
        <filter val="$245.20"/>
        <filter val="$246.69"/>
        <filter val="$247.50"/>
        <filter val="$25,056.60"/>
        <filter val="$25,896.00"/>
        <filter val="$25.00"/>
        <filter val="$25.02"/>
        <filter val="$25.18"/>
        <filter val="$25.20"/>
        <filter val="$25.30"/>
        <filter val="$25.37"/>
        <filter val="$25.40"/>
        <filter val="$25.46"/>
        <filter val="$25.50"/>
        <filter val="$25.51"/>
        <filter val="$25.70"/>
        <filter val="$25.73"/>
        <filter val="$25.80"/>
        <filter val="$252.00"/>
        <filter val="$252.26"/>
        <filter val="$253.54"/>
        <filter val="$256.46"/>
        <filter val="$259.20"/>
        <filter val="$26,280.67"/>
        <filter val="$26,484.00"/>
        <filter val="$26.15"/>
        <filter val="$26.16"/>
        <filter val="$26.40"/>
        <filter val="$26.43"/>
        <filter val="$26.52"/>
        <filter val="$26.58"/>
        <filter val="$26.86"/>
        <filter val="$26.93"/>
        <filter val="$26.99"/>
        <filter val="$260.60"/>
        <filter val="$261.22"/>
        <filter val="$261.72"/>
        <filter val="$261.79"/>
        <filter val="$262.48"/>
        <filter val="$262.74"/>
        <filter val="$266.31"/>
        <filter val="$267.11"/>
        <filter val="$267.15"/>
        <filter val="$267.90"/>
        <filter val="$27,266.76"/>
        <filter val="$27,832.08"/>
        <filter val="$27.10"/>
        <filter val="$27.50"/>
        <filter val="$27.58"/>
        <filter val="$27.60"/>
        <filter val="$27.68"/>
        <filter val="$27.90"/>
        <filter val="$270.18"/>
        <filter val="$271.98"/>
        <filter val="$272.70"/>
        <filter val="$273.00"/>
        <filter val="$273.31"/>
        <filter val="$273.60"/>
        <filter val="$275.00"/>
        <filter val="$275.38"/>
        <filter val="$276.78"/>
        <filter val="$276.84"/>
        <filter val="$276.88"/>
        <filter val="$278.34"/>
        <filter val="$278.98"/>
        <filter val="$28.13"/>
        <filter val="$28.16"/>
        <filter val="$28.55"/>
        <filter val="$28.76"/>
        <filter val="$28.84"/>
        <filter val="$281.25"/>
        <filter val="$282.50"/>
        <filter val="$283.20"/>
        <filter val="$283.32"/>
        <filter val="$284.20"/>
        <filter val="$285.00"/>
        <filter val="$285.47"/>
        <filter val="$287.00"/>
        <filter val="$287.06"/>
        <filter val="$287.40"/>
        <filter val="$288.62"/>
        <filter val="$29,199.36"/>
        <filter val="$29.45"/>
        <filter val="$29.69"/>
        <filter val="$291.14"/>
        <filter val="$293.19"/>
        <filter val="$295.00"/>
        <filter val="$295.55"/>
        <filter val="$296.60"/>
        <filter val="$297.62"/>
        <filter val="$297.82"/>
        <filter val="$298.05"/>
        <filter val="$298.44"/>
        <filter val="$299.48"/>
        <filter val="$3,088.10"/>
        <filter val="$3,139.63"/>
        <filter val="$3,162.20"/>
        <filter val="$3,223.57"/>
        <filter val="$3,231.06"/>
        <filter val="$3,291.07"/>
        <filter val="$3,311.22"/>
        <filter val="$3,321.00"/>
        <filter val="$3,405.00"/>
        <filter val="$3,477.88"/>
        <filter val="$3,488.16"/>
        <filter val="$3,598.33"/>
        <filter val="$3,623.56"/>
        <filter val="$3,705.00"/>
        <filter val="$3,739.44"/>
        <filter val="$3,747.12"/>
        <filter val="$3,859.85"/>
        <filter val="$3,923.41"/>
        <filter val="$3.02"/>
        <filter val="$3.03"/>
        <filter val="$3.04"/>
        <filter val="$3.06"/>
        <filter val="$3.08"/>
        <filter val="$3.10"/>
        <filter val="$3.12"/>
        <filter val="$3.17"/>
        <filter val="$3.20"/>
        <filter val="$3.23"/>
        <filter val="$3.24"/>
        <filter val="$3.26"/>
        <filter val="$3.27"/>
        <filter val="$3.28"/>
        <filter val="$3.33"/>
        <filter val="$3.34"/>
        <filter val="$3.35"/>
        <filter val="$3.36"/>
        <filter val="$3.38"/>
        <filter val="$3.39"/>
        <filter val="$3.41"/>
        <filter val="$3.42"/>
        <filter val="$3.43"/>
        <filter val="$3.44"/>
        <filter val="$3.46"/>
        <filter val="$3.48"/>
        <filter val="$3.50"/>
        <filter val="$3.52"/>
        <filter val="$3.55"/>
        <filter val="$3.56"/>
        <filter val="$3.57"/>
        <filter val="$3.60"/>
        <filter val="$3.62"/>
        <filter val="$3.64"/>
        <filter val="$3.65"/>
        <filter val="$3.66"/>
        <filter val="$3.68"/>
        <filter val="$3.73"/>
        <filter val="$3.75"/>
        <filter val="$3.77"/>
        <filter val="$3.78"/>
        <filter val="$3.79"/>
        <filter val="$3.80"/>
        <filter val="$3.82"/>
        <filter val="$3.84"/>
        <filter val="$3.85"/>
        <filter val="$3.87"/>
        <filter val="$3.90"/>
        <filter val="$3.91"/>
        <filter val="$3.94"/>
        <filter val="$3.96"/>
        <filter val="$30.24"/>
        <filter val="$30.48"/>
        <filter val="$30.60"/>
        <filter val="$30.84"/>
        <filter val="$30.93"/>
        <filter val="$302.21"/>
        <filter val="$303.00"/>
        <filter val="$304.72"/>
        <filter val="$305.00"/>
        <filter val="$305.82"/>
        <filter val="$307.43"/>
        <filter val="$308.52"/>
        <filter val="$31.03"/>
        <filter val="$31.04"/>
        <filter val="$31.50"/>
        <filter val="$31.55"/>
        <filter val="$310.90"/>
        <filter val="$311.56"/>
        <filter val="$312.50"/>
        <filter val="$313.88"/>
        <filter val="$314.76"/>
        <filter val="$316.47"/>
        <filter val="$317.11"/>
        <filter val="$319.60"/>
        <filter val="$32,474.10"/>
        <filter val="$32.03"/>
        <filter val="$32.20"/>
        <filter val="$32.28"/>
        <filter val="$32.40"/>
        <filter val="$32.50"/>
        <filter val="$32.66"/>
        <filter val="$322.83"/>
        <filter val="$324.00"/>
        <filter val="$325.00"/>
        <filter val="$326.04"/>
        <filter val="$328.06"/>
        <filter val="$328.58"/>
        <filter val="$329.70"/>
        <filter val="$33.00"/>
        <filter val="$332.86"/>
        <filter val="$334.70"/>
        <filter val="$335.38"/>
        <filter val="$336.00"/>
        <filter val="$336.96"/>
        <filter val="$338.88"/>
        <filter val="$34,531.20"/>
        <filter val="$34.00"/>
        <filter val="$34.12"/>
        <filter val="$34.37"/>
        <filter val="$34.39"/>
        <filter val="$34.46"/>
        <filter val="$34.58"/>
        <filter val="$34.84"/>
        <filter val="$34.90"/>
        <filter val="$346.56"/>
        <filter val="$35.00"/>
        <filter val="$35.31"/>
        <filter val="$35.41"/>
        <filter val="$350.28"/>
        <filter val="$358.53"/>
        <filter val="$358.74"/>
        <filter val="$359.40"/>
        <filter val="$36,386.63"/>
        <filter val="$36,482.45"/>
        <filter val="$36.00"/>
        <filter val="$36.48"/>
        <filter val="$36.69"/>
        <filter val="$36.72"/>
        <filter val="$36.90"/>
        <filter val="$360.00"/>
        <filter val="$363.10"/>
        <filter val="$367.35"/>
        <filter val="$368.00"/>
        <filter val="$368.64"/>
        <filter val="$369.61"/>
        <filter val="$37,235.70"/>
        <filter val="$37.10"/>
        <filter val="$37.17"/>
        <filter val="$37.20"/>
        <filter val="$37.34"/>
        <filter val="$37.69"/>
        <filter val="$37.80"/>
        <filter val="$37.96"/>
        <filter val="$373.66"/>
        <filter val="$374.16"/>
        <filter val="$374.45"/>
        <filter val="$376.59"/>
        <filter val="$376.84"/>
        <filter val="$377.69"/>
        <filter val="$377.76"/>
        <filter val="$379.30"/>
        <filter val="$38.00"/>
        <filter val="$38.47"/>
        <filter val="$38.73"/>
        <filter val="$38.82"/>
        <filter val="$38.83"/>
        <filter val="$383.90"/>
        <filter val="$384.00"/>
        <filter val="$384.53"/>
        <filter val="$385.90"/>
        <filter val="$387.50"/>
        <filter val="$39,001.62"/>
        <filter val="$39.06"/>
        <filter val="$39.50"/>
        <filter val="$39.78"/>
        <filter val="$39.86"/>
        <filter val="$394.84"/>
        <filter val="$4,034.10"/>
        <filter val="$4,036.34"/>
        <filter val="$4,052.30"/>
        <filter val="$4,059.12"/>
        <filter val="$4,075.00"/>
        <filter val="$4,131.84"/>
        <filter val="$4,142.08"/>
        <filter val="$4,429.37"/>
        <filter val="$4,442.64"/>
        <filter val="$4,572.55"/>
        <filter val="$4,689.55"/>
        <filter val="$4,954.45"/>
        <filter val="$4,966.80"/>
        <filter val="$4.00"/>
        <filter val="$4.02"/>
        <filter val="$4.04"/>
        <filter val="$4.05"/>
        <filter val="$4.06"/>
        <filter val="$4.07"/>
        <filter val="$4.08"/>
        <filter val="$4.10"/>
        <filter val="$4.12"/>
        <filter val="$4.14"/>
        <filter val="$4.17"/>
        <filter val="$4.20"/>
        <filter val="$4.22"/>
        <filter val="$4.24"/>
        <filter val="$4.26"/>
        <filter val="$4.27"/>
        <filter val="$4.28"/>
        <filter val="$4.29"/>
        <filter val="$4.32"/>
        <filter val="$4.35"/>
        <filter val="$4.37"/>
        <filter val="$4.38"/>
        <filter val="$4.40"/>
        <filter val="$4.43"/>
        <filter val="$4.45"/>
        <filter val="$4.46"/>
        <filter val="$4.50"/>
        <filter val="$4.51"/>
        <filter val="$4.52"/>
        <filter val="$4.54"/>
        <filter val="$4.55"/>
        <filter val="$4.57"/>
        <filter val="$4.60"/>
        <filter val="$4.61"/>
        <filter val="$4.63"/>
        <filter val="$4.67"/>
        <filter val="$4.70"/>
        <filter val="$4.71"/>
        <filter val="$4.75"/>
        <filter val="$4.82"/>
        <filter val="$4.87"/>
        <filter val="$4.88"/>
        <filter val="$4.91"/>
        <filter val="$4.95"/>
        <filter val="$40.01"/>
        <filter val="$40.56"/>
        <filter val="$40.64"/>
        <filter val="$40.93"/>
        <filter val="$400.54"/>
        <filter val="$404.16"/>
        <filter val="$409.01"/>
        <filter val="$409.80"/>
        <filter val="$41.00"/>
        <filter val="$41.04"/>
        <filter val="$41.13"/>
        <filter val="$41.76"/>
        <filter val="$41.95"/>
        <filter val="$413.44"/>
        <filter val="$417.08"/>
        <filter val="$417.32"/>
        <filter val="$418.45"/>
        <filter val="$42.14"/>
        <filter val="$421.96"/>
        <filter val="$423.98"/>
        <filter val="$427.76"/>
        <filter val="$43,042.32"/>
        <filter val="$43.87"/>
        <filter val="$430.00"/>
        <filter val="$430.04"/>
        <filter val="$431.71"/>
        <filter val="$435.40"/>
        <filter val="$436.48"/>
        <filter val="$440.45"/>
        <filter val="$441.26"/>
        <filter val="$445.38"/>
        <filter val="$45.14"/>
        <filter val="$45.39"/>
        <filter val="$45.61"/>
        <filter val="$450.00"/>
        <filter val="$451.56"/>
        <filter val="$453.00"/>
        <filter val="$454.20"/>
        <filter val="$46.00"/>
        <filter val="$46.23"/>
        <filter val="$46.42"/>
        <filter val="$46.78"/>
        <filter val="$46.89"/>
        <filter val="$461.83"/>
        <filter val="$468.00"/>
        <filter val="$47.28"/>
        <filter val="$47.48"/>
        <filter val="$47.50"/>
        <filter val="$476.70"/>
        <filter val="$477.55"/>
        <filter val="$48.57"/>
        <filter val="$48.66"/>
        <filter val="$480.00"/>
        <filter val="$481.34"/>
        <filter val="$482.70"/>
        <filter val="$485.32"/>
        <filter val="$485.35"/>
        <filter val="$486.31"/>
        <filter val="$49.16"/>
        <filter val="$49.45"/>
        <filter val="$49.60"/>
        <filter val="$49.62"/>
        <filter val="$492.52"/>
        <filter val="$493.40"/>
        <filter val="$495.00"/>
        <filter val="$495.59"/>
        <filter val="$5,009.49"/>
        <filter val="$5,121.50"/>
        <filter val="$5,235.00"/>
        <filter val="$5,345.43"/>
        <filter val="$5,346.00"/>
        <filter val="$5,395.00"/>
        <filter val="$5,755.20"/>
        <filter val="$5,761.35"/>
        <filter val="$5,793.52"/>
        <filter val="$5,805.45"/>
        <filter val="$5,814.00"/>
        <filter val="$5,923.45"/>
        <filter val="$5,943.67"/>
        <filter val="$5.00"/>
        <filter val="$5.01"/>
        <filter val="$5.03"/>
        <filter val="$5.04"/>
        <filter val="$5.07"/>
        <filter val="$5.08"/>
        <filter val="$5.09"/>
        <filter val="$5.10"/>
        <filter val="$5.15"/>
        <filter val="$5.21"/>
        <filter val="$5.24"/>
        <filter val="$5.26"/>
        <filter val="$5.28"/>
        <filter val="$5.31"/>
        <filter val="$5.32"/>
        <filter val="$5.33"/>
        <filter val="$5.36"/>
        <filter val="$5.37"/>
        <filter val="$5.38"/>
        <filter val="$5.39"/>
        <filter val="$5.43"/>
        <filter val="$5.44"/>
        <filter val="$5.45"/>
        <filter val="$5.46"/>
        <filter val="$5.48"/>
        <filter val="$5.50"/>
        <filter val="$5.54"/>
        <filter val="$5.55"/>
        <filter val="$5.56"/>
        <filter val="$5.57"/>
        <filter val="$5.59"/>
        <filter val="$5.60"/>
        <filter val="$5.63"/>
        <filter val="$5.64"/>
        <filter val="$5.67"/>
        <filter val="$5.68"/>
        <filter val="$5.81"/>
        <filter val="$5.85"/>
        <filter val="$5.86"/>
        <filter val="$5.87"/>
        <filter val="$50.04"/>
        <filter val="$50.06"/>
        <filter val="$50.28"/>
        <filter val="$500.00"/>
        <filter val="$501.57"/>
        <filter val="$51,700.00"/>
        <filter val="$51.05"/>
        <filter val="$511.16"/>
        <filter val="$514.08"/>
        <filter val="$515.20"/>
        <filter val="$515.21"/>
        <filter val="$52,549.50"/>
        <filter val="$52.17"/>
        <filter val="$52.45"/>
        <filter val="$53.27"/>
        <filter val="$53.67"/>
        <filter val="$53.72"/>
        <filter val="$53.90"/>
        <filter val="$530.17"/>
        <filter val="$537.59"/>
        <filter val="$54.10"/>
        <filter val="$54.86"/>
        <filter val="$54.92"/>
        <filter val="$540.00"/>
        <filter val="$541.80"/>
        <filter val="$543.75"/>
        <filter val="$543.80"/>
        <filter val="$545.29"/>
        <filter val="$548.58"/>
        <filter val="$55.94"/>
        <filter val="$556.80"/>
        <filter val="$557.89"/>
        <filter val="$561.56"/>
        <filter val="$564.67"/>
        <filter val="$568.88"/>
        <filter val="$57.50"/>
        <filter val="$570.05"/>
        <filter val="$571.80"/>
        <filter val="$572.69"/>
        <filter val="$575.95"/>
        <filter val="$58,438.80"/>
        <filter val="$58.05"/>
        <filter val="$58.68"/>
        <filter val="$581.25"/>
        <filter val="$59,095.00"/>
        <filter val="$59.08"/>
        <filter val="$6,018.61"/>
        <filter val="$6,427.20"/>
        <filter val="$6,447.15"/>
        <filter val="$6,455.34"/>
        <filter val="$6,465.30"/>
        <filter val="$6,476.06"/>
        <filter val="$6,494.82"/>
        <filter val="$6,567.16"/>
        <filter val="$6,728.70"/>
        <filter val="$6,734.46"/>
        <filter val="$6,735.00"/>
        <filter val="$6,743.02"/>
        <filter val="$6,895.00"/>
        <filter val="$6.00"/>
        <filter val="$6.16"/>
        <filter val="$6.19"/>
        <filter val="$6.20"/>
        <filter val="$6.25"/>
        <filter val="$6.26"/>
        <filter val="$6.30"/>
        <filter val="$6.31"/>
        <filter val="$6.35"/>
        <filter val="$6.37"/>
        <filter val="$6.38"/>
        <filter val="$6.42"/>
        <filter val="$6.43"/>
        <filter val="$6.46"/>
        <filter val="$6.48"/>
        <filter val="$6.51"/>
        <filter val="$6.53"/>
        <filter val="$6.57"/>
        <filter val="$6.60"/>
        <filter val="$6.61"/>
        <filter val="$6.72"/>
        <filter val="$6.76"/>
        <filter val="$6.78"/>
        <filter val="$6.79"/>
        <filter val="$6.84"/>
        <filter val="$6.86"/>
        <filter val="$6.90"/>
        <filter val="$6.94"/>
        <filter val="$6.95"/>
        <filter val="$6.97"/>
        <filter val="$6.99"/>
        <filter val="$60.00"/>
        <filter val="$601.25"/>
        <filter val="$605.38"/>
        <filter val="$608.58"/>
        <filter val="$61.80"/>
        <filter val="$61.92"/>
        <filter val="$610.00"/>
        <filter val="$610.38"/>
        <filter val="$615.00"/>
        <filter val="$617.55"/>
        <filter val="$62.49"/>
        <filter val="$62.63"/>
        <filter val="$620.42"/>
        <filter val="$623.61"/>
        <filter val="$624.00"/>
        <filter val="$626.75"/>
        <filter val="$628.53"/>
        <filter val="$632.95"/>
        <filter val="$633.32"/>
        <filter val="$636.58"/>
        <filter val="$637.28"/>
        <filter val="$638.76"/>
        <filter val="$64.22"/>
        <filter val="$64.80"/>
        <filter val="$642.08"/>
        <filter val="$646.38"/>
        <filter val="$646.90"/>
        <filter val="$648.30"/>
        <filter val="$650.24"/>
        <filter val="$650.59"/>
        <filter val="$655.57"/>
        <filter val="$656.94"/>
        <filter val="$659.76"/>
        <filter val="$66.25"/>
        <filter val="$66.91"/>
        <filter val="$67.48"/>
        <filter val="$670.54"/>
        <filter val="$674.26"/>
        <filter val="$68.00"/>
        <filter val="$687.07"/>
        <filter val="$69.76"/>
        <filter val="$69.94"/>
        <filter val="$695.00"/>
        <filter val="$7,124.67"/>
        <filter val="$7,275.66"/>
        <filter val="$7,520.00"/>
        <filter val="$7,590.85"/>
        <filter val="$7,988.45"/>
        <filter val="$7.02"/>
        <filter val="$7.03"/>
        <filter val="$7.09"/>
        <filter val="$7.10"/>
        <filter val="$7.16"/>
        <filter val="$7.20"/>
        <filter val="$7.21"/>
        <filter val="$7.22"/>
        <filter val="$7.25"/>
        <filter val="$7.33"/>
        <filter val="$7.34"/>
        <filter val="$7.35"/>
        <filter val="$7.36"/>
        <filter val="$7.46"/>
        <filter val="$7.47"/>
        <filter val="$7.56"/>
        <filter val="$7.58"/>
        <filter val="$7.60"/>
        <filter val="$7.62"/>
        <filter val="$7.63"/>
        <filter val="$7.68"/>
        <filter val="$7.73"/>
        <filter val="$7.77"/>
        <filter val="$7.84"/>
        <filter val="$7.85"/>
        <filter val="$7.99"/>
        <filter val="$70,190.40"/>
        <filter val="$70.00"/>
        <filter val="$70.30"/>
        <filter val="$70.47"/>
        <filter val="$703.55"/>
        <filter val="$708.50"/>
        <filter val="$71.16"/>
        <filter val="$71.53"/>
        <filter val="$71.60"/>
        <filter val="$71.80"/>
        <filter val="$714.50"/>
        <filter val="$717.20"/>
        <filter val="$718.05"/>
        <filter val="$72.90"/>
        <filter val="$72.94"/>
        <filter val="$729.00"/>
        <filter val="$73.32"/>
        <filter val="$73.87"/>
        <filter val="$735.50"/>
        <filter val="$738.39"/>
        <filter val="$74.37"/>
        <filter val="$75.40"/>
        <filter val="$75.67"/>
        <filter val="$753.62"/>
        <filter val="$758.05"/>
        <filter val="$759.90"/>
        <filter val="$76.20"/>
        <filter val="$768.00"/>
        <filter val="$769.88"/>
        <filter val="$77.50"/>
        <filter val="$772.04"/>
        <filter val="$772.94"/>
        <filter val="$775.80"/>
        <filter val="$778.76"/>
        <filter val="$78.18"/>
        <filter val="$783.00"/>
        <filter val="$79.90"/>
        <filter val="$792.00"/>
        <filter val="$799.31"/>
        <filter val="$8,205.40"/>
        <filter val="$8,557.00"/>
        <filter val="$8,740.00"/>
        <filter val="$8,942.88"/>
        <filter val="$8,963.40"/>
        <filter val="$8.00"/>
        <filter val="$8.02"/>
        <filter val="$8.08"/>
        <filter val="$8.09"/>
        <filter val="$8.15"/>
        <filter val="$8.17"/>
        <filter val="$8.18"/>
        <filter val="$8.19"/>
        <filter val="$8.20"/>
        <filter val="$8.26"/>
        <filter val="$8.27"/>
        <filter val="$8.30"/>
        <filter val="$8.31"/>
        <filter val="$8.38"/>
        <filter val="$8.40"/>
        <filter val="$8.42"/>
        <filter val="$8.43"/>
        <filter val="$8.44"/>
        <filter val="$8.47"/>
        <filter val="$8.57"/>
        <filter val="$8.64"/>
        <filter val="$8.67"/>
        <filter val="$8.71"/>
        <filter val="$8.76"/>
        <filter val="$8.77"/>
        <filter val="$8.86"/>
        <filter val="$8.90"/>
        <filter val="$8.92"/>
        <filter val="$8.93"/>
        <filter val="$80.00"/>
        <filter val="$80.40"/>
        <filter val="$807.28"/>
        <filter val="$81.26"/>
        <filter val="$81.38"/>
        <filter val="$81.86"/>
        <filter val="$818.75"/>
        <filter val="$82.44"/>
        <filter val="$84.00"/>
        <filter val="$841.11"/>
        <filter val="$85.14"/>
        <filter val="$85.32"/>
        <filter val="$85.53"/>
        <filter val="$85.80"/>
        <filter val="$86.14"/>
        <filter val="$86.17"/>
        <filter val="$86.21"/>
        <filter val="$86.25"/>
        <filter val="$86.29"/>
        <filter val="$86.46"/>
        <filter val="$86.52"/>
        <filter val="$86.59"/>
        <filter val="$86.66"/>
        <filter val="$86.67"/>
        <filter val="$86.94"/>
        <filter val="$860.25"/>
        <filter val="$863.10"/>
        <filter val="$865.52"/>
        <filter val="$87.00"/>
        <filter val="$87.50"/>
        <filter val="$87.56"/>
        <filter val="$87.72"/>
        <filter val="$87.74"/>
        <filter val="$87.80"/>
        <filter val="$875.76"/>
        <filter val="$88.08"/>
        <filter val="$88.13"/>
        <filter val="$88.14"/>
        <filter val="$88.18"/>
        <filter val="$88.20"/>
        <filter val="$88.39"/>
        <filter val="$88.40"/>
        <filter val="$88.47"/>
        <filter val="$88.65"/>
        <filter val="$88.69"/>
        <filter val="$88.85"/>
        <filter val="$89.39"/>
        <filter val="$89.70"/>
        <filter val="$89.82"/>
        <filter val="$89.98"/>
        <filter val="$899.92"/>
        <filter val="$9,035.00"/>
        <filter val="$9,288.00"/>
        <filter val="$9,510.00"/>
        <filter val="$9,751.80"/>
        <filter val="$9,752.70"/>
        <filter val="$9.04"/>
        <filter val="$9.13"/>
        <filter val="$9.15"/>
        <filter val="$9.18"/>
        <filter val="$9.23"/>
        <filter val="$9.24"/>
        <filter val="$9.37"/>
        <filter val="$9.41"/>
        <filter val="$9.52"/>
        <filter val="$9.58"/>
        <filter val="$9.59"/>
        <filter val="$9.62"/>
        <filter val="$9.71"/>
        <filter val="$9.74"/>
        <filter val="$9.80"/>
        <filter val="$9.82"/>
        <filter val="$9.83"/>
        <filter val="$9.84"/>
        <filter val="$9.92"/>
        <filter val="$9.94"/>
        <filter val="$9.95"/>
        <filter val="$9.97"/>
        <filter val="$9.99"/>
        <filter val="$90.13"/>
        <filter val="$90.41"/>
        <filter val="$90.72"/>
        <filter val="$900.00"/>
        <filter val="$900.20"/>
        <filter val="$902.93"/>
        <filter val="$906.26"/>
        <filter val="$908.59"/>
        <filter val="$91.10"/>
        <filter val="$91.36"/>
        <filter val="$91.50"/>
        <filter val="$910.41"/>
        <filter val="$915.00"/>
        <filter val="$92.00"/>
        <filter val="$92.25"/>
        <filter val="$92.40"/>
        <filter val="$92.50"/>
        <filter val="$92.94"/>
        <filter val="$93.38"/>
        <filter val="$93.40"/>
        <filter val="$93.63"/>
        <filter val="$93.69"/>
        <filter val="$934.50"/>
        <filter val="$935.42"/>
        <filter val="$94.40"/>
        <filter val="$94.52"/>
        <filter val="$94.96"/>
        <filter val="$948.99"/>
        <filter val="$95.02"/>
        <filter val="$95.04"/>
        <filter val="$95.05"/>
        <filter val="$95.11"/>
        <filter val="$95.23"/>
        <filter val="$95.25"/>
        <filter val="$95.52"/>
        <filter val="$95.63"/>
        <filter val="$95.95"/>
        <filter val="$957.03"/>
        <filter val="$959.00"/>
        <filter val="$96.00"/>
        <filter val="$96.75"/>
        <filter val="$960.00"/>
        <filter val="$97.05"/>
        <filter val="$97.08"/>
        <filter val="$97.46"/>
        <filter val="$97.50"/>
        <filter val="$97.95"/>
        <filter val="$970.55"/>
        <filter val="$973.94"/>
        <filter val="$976.90"/>
        <filter val="$978.85"/>
        <filter val="$98.10"/>
        <filter val="$98.25"/>
        <filter val="$98.79"/>
        <filter val="$986.70"/>
        <filter val="$99.00"/>
        <filter val="$99.06"/>
        <filter val="$99.12"/>
        <filter val="$99.53"/>
        <filter val="$99.80"/>
        <filter val="$99.98"/>
        <filter val="$992.60"/>
      </filters>
    </filterColumn>
    <sortState ref="A3:F2258">
      <sortCondition ref="B2:B5358"/>
    </sortState>
  </autoFilter>
  <mergeCells count="1">
    <mergeCell ref="A1:F1"/>
  </mergeCells>
  <printOptions gridLines="1"/>
  <pageMargins left="0" right="0" top="0.75" bottom="0.75" header="0.3" footer="0.3"/>
  <pageSetup scale="93" fitToHeight="0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19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3.5703125" bestFit="1" customWidth="1"/>
    <col min="6" max="6" width="14.140625" customWidth="1"/>
    <col min="7" max="7" width="13.140625" customWidth="1"/>
    <col min="10" max="10" width="14.85546875" bestFit="1" customWidth="1"/>
    <col min="11" max="11" width="20.28515625" bestFit="1" customWidth="1"/>
    <col min="12" max="12" width="14.5703125" customWidth="1"/>
    <col min="13" max="13" width="11.28515625" bestFit="1" customWidth="1"/>
    <col min="15" max="16" width="14.28515625" bestFit="1" customWidth="1"/>
    <col min="17" max="17" width="12.7109375" bestFit="1" customWidth="1"/>
  </cols>
  <sheetData>
    <row r="1" spans="1:23" x14ac:dyDescent="0.25">
      <c r="A1" t="s">
        <v>10</v>
      </c>
      <c r="B1" t="s">
        <v>9</v>
      </c>
      <c r="C1" t="s">
        <v>12</v>
      </c>
      <c r="D1" t="s">
        <v>13</v>
      </c>
      <c r="E1" t="s">
        <v>7</v>
      </c>
      <c r="F1" t="s">
        <v>22</v>
      </c>
      <c r="G1" t="s">
        <v>23</v>
      </c>
      <c r="H1" t="s">
        <v>28</v>
      </c>
      <c r="I1" t="s">
        <v>8</v>
      </c>
      <c r="J1" t="s">
        <v>24</v>
      </c>
      <c r="K1" t="s">
        <v>25</v>
      </c>
      <c r="L1" t="s">
        <v>11</v>
      </c>
      <c r="M1" t="s">
        <v>26</v>
      </c>
      <c r="N1" t="s">
        <v>20</v>
      </c>
      <c r="O1" t="s">
        <v>21</v>
      </c>
      <c r="P1" t="s">
        <v>27</v>
      </c>
      <c r="Q1" t="s">
        <v>29</v>
      </c>
      <c r="R1" t="s">
        <v>19</v>
      </c>
      <c r="S1" t="s">
        <v>2</v>
      </c>
      <c r="T1" t="s">
        <v>3</v>
      </c>
      <c r="U1" t="s">
        <v>4</v>
      </c>
      <c r="V1" t="s">
        <v>5</v>
      </c>
      <c r="W1" t="s">
        <v>6</v>
      </c>
    </row>
    <row r="2" spans="1:23" x14ac:dyDescent="0.25">
      <c r="A2" t="str">
        <f>Chargemaster!A3</f>
        <v>00003-2187-10</v>
      </c>
      <c r="B2">
        <f>Chargemaster!C3</f>
        <v>1109.47</v>
      </c>
      <c r="C2" t="str">
        <f>Chargemaster!D3</f>
        <v>IV</v>
      </c>
      <c r="D2">
        <f>IF(((B2*(S2+1))+T2)&lt;W2,W2,((B2*(S2+1))+T2))</f>
        <v>4056.5464000000002</v>
      </c>
      <c r="E2" t="str">
        <f>(IF(B2&lt;'Price Schedules'!$B$3,'Price Schedules'!$A$2,IF(B2&lt;'Price Schedules'!$B$4,'Price Schedules'!$A$3,'Price Schedules'!$A$4)))</f>
        <v>Inj Med2</v>
      </c>
      <c r="F2" t="str">
        <f>(IF(B2&lt;'Price Schedules'!$B$7,'Price Schedules'!$A$6,IF(B2&lt;'Price Schedules'!$B$8,'Price Schedules'!$A$7,'Price Schedules'!$A$8)))</f>
        <v>Chemo IV3</v>
      </c>
      <c r="G2" t="str">
        <f>(IF(B2&lt;'Price Schedules'!$B$11,'Price Schedules'!$A$10,IF(B2&lt;'Price Schedules'!$B$12,'Price Schedules'!$A$11,'Price Schedules'!$A$12)))</f>
        <v>Chemo Med3</v>
      </c>
      <c r="H2" t="str">
        <f>IF(B2&lt;'Price Schedules'!$B$15,'Price Schedules'!$A$14,'Price Schedules'!$A$15)</f>
        <v>PASS1</v>
      </c>
      <c r="I2" t="str">
        <f>IF(B2&lt;'Price Schedules'!$B$18,'Price Schedules'!$A$17,'Price Schedules'!$A$18)</f>
        <v>IV2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 t="s">
        <v>43</v>
      </c>
      <c r="P2" t="s">
        <v>44</v>
      </c>
      <c r="Q2" t="s">
        <v>45</v>
      </c>
      <c r="R2" t="str">
        <f>IF(C2=$E$1,E2,IF(C2=$F$1,F2,IF(C2=$G$1,G2,IF(C2=$H$1,H2,IF(C2=$I$1,I2,IF(C2=$J$1,J2,IF(C2=$K$1,K2,IF(C2=$L$1,L2,IF(C2=$M$1,M2,IF(C2=$N$1,N2,IF(C2=$O$1,O2,IF(C2=$P$1,P2,IF(C2=$Q$1,Q2,"Error")))))))))))))</f>
        <v>IV2</v>
      </c>
      <c r="S2">
        <f>VLOOKUP($R2,'Price Schedules'!$A$1:$H$34,4,FALSE)</f>
        <v>2.12</v>
      </c>
      <c r="T2">
        <f>VLOOKUP(R2,'Price Schedules'!$A$1:$H$34,5,FALSE)</f>
        <v>595</v>
      </c>
      <c r="U2">
        <f>VLOOKUP(R2,'Price Schedules'!$A$1:$H$34,6,FALSE)</f>
        <v>0</v>
      </c>
      <c r="V2">
        <f>VLOOKUP(R2,'Price Schedules'!$A$1:$H$34,7,FALSE)</f>
        <v>0.05</v>
      </c>
      <c r="W2">
        <f>VLOOKUP(R2,'Price Schedules'!$A$1:$H$34,8,FALSE)</f>
        <v>0</v>
      </c>
    </row>
    <row r="3" spans="1:23" x14ac:dyDescent="0.25">
      <c r="A3" t="str">
        <f>Chargemaster!A4</f>
        <v>00002-7140-01</v>
      </c>
      <c r="B3">
        <f>Chargemaster!C4</f>
        <v>1313.431</v>
      </c>
      <c r="C3" t="str">
        <f>Chargemaster!D4</f>
        <v>Chemo IV</v>
      </c>
      <c r="D3">
        <f t="shared" ref="D3:D66" si="0">IF(((B3*(S3+1))+T3)&lt;W3,W3,((B3*(S3+1))+T3))</f>
        <v>6829.8412000000008</v>
      </c>
      <c r="E3" t="str">
        <f>(IF(B3&lt;'Price Schedules'!$B$3,'Price Schedules'!$A$2,IF(B3&lt;'Price Schedules'!$B$4,'Price Schedules'!$A$3,'Price Schedules'!$A$4)))</f>
        <v>Inj Med2</v>
      </c>
      <c r="F3" t="str">
        <f>(IF(B3&lt;'Price Schedules'!$B$7,'Price Schedules'!$A$6,IF(B3&lt;'Price Schedules'!$B$8,'Price Schedules'!$A$7,'Price Schedules'!$A$8)))</f>
        <v>Chemo IV3</v>
      </c>
      <c r="G3" t="str">
        <f>(IF(B3&lt;'Price Schedules'!$B$11,'Price Schedules'!$A$10,IF(B3&lt;'Price Schedules'!$B$12,'Price Schedules'!$A$11,'Price Schedules'!$A$12)))</f>
        <v>Chemo Med3</v>
      </c>
      <c r="H3" t="str">
        <f>IF(B3&lt;'Price Schedules'!$B$15,'Price Schedules'!$A$14,'Price Schedules'!$A$15)</f>
        <v>PASS1</v>
      </c>
      <c r="I3" t="str">
        <f>IF(B3&lt;'Price Schedules'!$B$18,'Price Schedules'!$A$17,'Price Schedules'!$A$18)</f>
        <v>IV2</v>
      </c>
      <c r="J3" t="s">
        <v>38</v>
      </c>
      <c r="K3" t="s">
        <v>39</v>
      </c>
      <c r="L3" t="s">
        <v>40</v>
      </c>
      <c r="M3" t="s">
        <v>41</v>
      </c>
      <c r="N3" t="s">
        <v>42</v>
      </c>
      <c r="O3" t="s">
        <v>43</v>
      </c>
      <c r="P3" t="s">
        <v>44</v>
      </c>
      <c r="Q3" t="s">
        <v>45</v>
      </c>
      <c r="R3" t="str">
        <f t="shared" ref="R3:R66" si="1">IF(C3=$E$1,E3,IF(C3=$F$1,F3,IF(C3=$G$1,G3,IF(C3=$H$1,H3,IF(C3=$I$1,I3,IF(C3=$J$1,J3,IF(C3=$K$1,K3,IF(C3=$L$1,L3,IF(C3=$M$1,M3,IF(C3=$N$1,N3,IF(C3=$O$1,O3,IF(C3=$P$1,P3,IF(C3=$Q$1,Q3,"Error")))))))))))))</f>
        <v>Chemo IV3</v>
      </c>
      <c r="S3">
        <f>VLOOKUP($R3,'Price Schedules'!$A$1:$H$34,4,FALSE)</f>
        <v>4.2</v>
      </c>
      <c r="T3">
        <f>VLOOKUP(R3,'Price Schedules'!$A$1:$H$34,5,FALSE)</f>
        <v>0</v>
      </c>
      <c r="U3">
        <f>VLOOKUP(R3,'Price Schedules'!$A$1:$H$34,6,FALSE)</f>
        <v>0</v>
      </c>
      <c r="V3">
        <f>VLOOKUP(R3,'Price Schedules'!$A$1:$H$34,7,FALSE)</f>
        <v>0</v>
      </c>
      <c r="W3">
        <f>VLOOKUP(R3,'Price Schedules'!$A$1:$H$34,8,FALSE)</f>
        <v>6.5</v>
      </c>
    </row>
    <row r="4" spans="1:23" x14ac:dyDescent="0.25">
      <c r="A4" t="str">
        <f>Chargemaster!A5</f>
        <v>99999-9999-35</v>
      </c>
      <c r="B4">
        <f>Chargemaster!C5</f>
        <v>0.92</v>
      </c>
      <c r="C4" t="str">
        <f>Chargemaster!D5</f>
        <v>Compound</v>
      </c>
      <c r="D4">
        <f t="shared" si="0"/>
        <v>10</v>
      </c>
      <c r="E4" t="str">
        <f>(IF(B4&lt;'Price Schedules'!$B$3,'Price Schedules'!$A$2,IF(B4&lt;'Price Schedules'!$B$4,'Price Schedules'!$A$3,'Price Schedules'!$A$4)))</f>
        <v>Inj Med1</v>
      </c>
      <c r="F4" t="str">
        <f>(IF(B4&lt;'Price Schedules'!$B$7,'Price Schedules'!$A$6,IF(B4&lt;'Price Schedules'!$B$8,'Price Schedules'!$A$7,'Price Schedules'!$A$8)))</f>
        <v>Chemo IV1</v>
      </c>
      <c r="G4" t="str">
        <f>(IF(B4&lt;'Price Schedules'!$B$11,'Price Schedules'!$A$10,IF(B4&lt;'Price Schedules'!$B$12,'Price Schedules'!$A$11,'Price Schedules'!$A$12)))</f>
        <v>Chemo Med1</v>
      </c>
      <c r="H4" t="str">
        <f>IF(B4&lt;'Price Schedules'!$B$15,'Price Schedules'!$A$14,'Price Schedules'!$A$15)</f>
        <v>PASS1</v>
      </c>
      <c r="I4" t="str">
        <f>IF(B4&lt;'Price Schedules'!$B$18,'Price Schedules'!$A$17,'Price Schedules'!$A$18)</f>
        <v>IV1</v>
      </c>
      <c r="J4" t="s">
        <v>38</v>
      </c>
      <c r="K4" t="s">
        <v>39</v>
      </c>
      <c r="L4" t="s">
        <v>40</v>
      </c>
      <c r="M4" t="s">
        <v>41</v>
      </c>
      <c r="N4" t="s">
        <v>42</v>
      </c>
      <c r="O4" t="s">
        <v>43</v>
      </c>
      <c r="P4" t="s">
        <v>44</v>
      </c>
      <c r="Q4" t="s">
        <v>45</v>
      </c>
      <c r="R4" t="str">
        <f t="shared" si="1"/>
        <v>Compound1</v>
      </c>
      <c r="S4">
        <f>VLOOKUP($R4,'Price Schedules'!$A$1:$H$34,4,FALSE)</f>
        <v>2.12</v>
      </c>
      <c r="T4">
        <f>VLOOKUP(R4,'Price Schedules'!$A$1:$H$34,5,FALSE)</f>
        <v>0</v>
      </c>
      <c r="U4">
        <f>VLOOKUP(R4,'Price Schedules'!$A$1:$H$34,6,FALSE)</f>
        <v>0</v>
      </c>
      <c r="V4">
        <f>VLOOKUP(R4,'Price Schedules'!$A$1:$H$34,7,FALSE)</f>
        <v>0</v>
      </c>
      <c r="W4">
        <f>VLOOKUP(R4,'Price Schedules'!$A$1:$H$34,8,FALSE)</f>
        <v>10</v>
      </c>
    </row>
    <row r="5" spans="1:23" x14ac:dyDescent="0.25">
      <c r="A5" t="str">
        <f>Chargemaster!A6</f>
        <v>00258-4000-60</v>
      </c>
      <c r="B5">
        <f>Chargemaster!C6</f>
        <v>1.386111111</v>
      </c>
      <c r="C5" t="str">
        <f>Chargemaster!D6</f>
        <v>Med</v>
      </c>
      <c r="D5">
        <f t="shared" si="0"/>
        <v>2.8831111108799998</v>
      </c>
      <c r="E5" t="str">
        <f>(IF(B5&lt;'Price Schedules'!$B$3,'Price Schedules'!$A$2,IF(B5&lt;'Price Schedules'!$B$4,'Price Schedules'!$A$3,'Price Schedules'!$A$4)))</f>
        <v>Inj Med1</v>
      </c>
      <c r="F5" t="str">
        <f>(IF(B5&lt;'Price Schedules'!$B$7,'Price Schedules'!$A$6,IF(B5&lt;'Price Schedules'!$B$8,'Price Schedules'!$A$7,'Price Schedules'!$A$8)))</f>
        <v>Chemo IV1</v>
      </c>
      <c r="G5" t="str">
        <f>(IF(B5&lt;'Price Schedules'!$B$11,'Price Schedules'!$A$10,IF(B5&lt;'Price Schedules'!$B$12,'Price Schedules'!$A$11,'Price Schedules'!$A$12)))</f>
        <v>Chemo Med1</v>
      </c>
      <c r="H5" t="str">
        <f>IF(B5&lt;'Price Schedules'!$B$15,'Price Schedules'!$A$14,'Price Schedules'!$A$15)</f>
        <v>PASS1</v>
      </c>
      <c r="I5" t="str">
        <f>IF(B5&lt;'Price Schedules'!$B$18,'Price Schedules'!$A$17,'Price Schedules'!$A$18)</f>
        <v>IV1</v>
      </c>
      <c r="J5" t="s">
        <v>38</v>
      </c>
      <c r="K5" t="s">
        <v>39</v>
      </c>
      <c r="L5" t="s">
        <v>40</v>
      </c>
      <c r="M5" t="s">
        <v>41</v>
      </c>
      <c r="N5" t="s">
        <v>42</v>
      </c>
      <c r="O5" t="s">
        <v>43</v>
      </c>
      <c r="P5" t="s">
        <v>44</v>
      </c>
      <c r="Q5" t="s">
        <v>45</v>
      </c>
      <c r="R5" t="str">
        <f t="shared" si="1"/>
        <v>Med1</v>
      </c>
      <c r="S5">
        <f>VLOOKUP($R5,'Price Schedules'!$A$1:$H$34,4,FALSE)</f>
        <v>1.08</v>
      </c>
      <c r="T5">
        <f>VLOOKUP(R5,'Price Schedules'!$A$1:$H$34,5,FALSE)</f>
        <v>0</v>
      </c>
      <c r="U5">
        <f>VLOOKUP(R5,'Price Schedules'!$A$1:$H$34,6,FALSE)</f>
        <v>0</v>
      </c>
      <c r="V5">
        <f>VLOOKUP(R5,'Price Schedules'!$A$1:$H$34,7,FALSE)</f>
        <v>0.05</v>
      </c>
      <c r="W5">
        <f>VLOOKUP(R5,'Price Schedules'!$A$1:$H$34,8,FALSE)</f>
        <v>1</v>
      </c>
    </row>
    <row r="6" spans="1:23" x14ac:dyDescent="0.25">
      <c r="A6" t="str">
        <f>Chargemaster!A7</f>
        <v>00054-0141-20</v>
      </c>
      <c r="B6">
        <f>Chargemaster!C7</f>
        <v>0.89710000000000001</v>
      </c>
      <c r="C6" t="str">
        <f>Chargemaster!D7</f>
        <v>Med</v>
      </c>
      <c r="D6">
        <f t="shared" si="0"/>
        <v>1.8659680000000001</v>
      </c>
      <c r="E6" t="str">
        <f>(IF(B6&lt;'Price Schedules'!$B$3,'Price Schedules'!$A$2,IF(B6&lt;'Price Schedules'!$B$4,'Price Schedules'!$A$3,'Price Schedules'!$A$4)))</f>
        <v>Inj Med1</v>
      </c>
      <c r="F6" t="str">
        <f>(IF(B6&lt;'Price Schedules'!$B$7,'Price Schedules'!$A$6,IF(B6&lt;'Price Schedules'!$B$8,'Price Schedules'!$A$7,'Price Schedules'!$A$8)))</f>
        <v>Chemo IV1</v>
      </c>
      <c r="G6" t="str">
        <f>(IF(B6&lt;'Price Schedules'!$B$11,'Price Schedules'!$A$10,IF(B6&lt;'Price Schedules'!$B$12,'Price Schedules'!$A$11,'Price Schedules'!$A$12)))</f>
        <v>Chemo Med1</v>
      </c>
      <c r="H6" t="str">
        <f>IF(B6&lt;'Price Schedules'!$B$15,'Price Schedules'!$A$14,'Price Schedules'!$A$15)</f>
        <v>PASS1</v>
      </c>
      <c r="I6" t="str">
        <f>IF(B6&lt;'Price Schedules'!$B$18,'Price Schedules'!$A$17,'Price Schedules'!$A$18)</f>
        <v>IV1</v>
      </c>
      <c r="J6" t="s">
        <v>38</v>
      </c>
      <c r="K6" t="s">
        <v>39</v>
      </c>
      <c r="L6" t="s">
        <v>40</v>
      </c>
      <c r="M6" t="s">
        <v>41</v>
      </c>
      <c r="N6" t="s">
        <v>42</v>
      </c>
      <c r="O6" t="s">
        <v>43</v>
      </c>
      <c r="P6" t="s">
        <v>44</v>
      </c>
      <c r="Q6" t="s">
        <v>45</v>
      </c>
      <c r="R6" t="str">
        <f t="shared" si="1"/>
        <v>Med1</v>
      </c>
      <c r="S6">
        <f>VLOOKUP($R6,'Price Schedules'!$A$1:$H$34,4,FALSE)</f>
        <v>1.08</v>
      </c>
      <c r="T6">
        <f>VLOOKUP(R6,'Price Schedules'!$A$1:$H$34,5,FALSE)</f>
        <v>0</v>
      </c>
      <c r="U6">
        <f>VLOOKUP(R6,'Price Schedules'!$A$1:$H$34,6,FALSE)</f>
        <v>0</v>
      </c>
      <c r="V6">
        <f>VLOOKUP(R6,'Price Schedules'!$A$1:$H$34,7,FALSE)</f>
        <v>0.05</v>
      </c>
      <c r="W6">
        <f>VLOOKUP(R6,'Price Schedules'!$A$1:$H$34,8,FALSE)</f>
        <v>1</v>
      </c>
    </row>
    <row r="7" spans="1:23" x14ac:dyDescent="0.25">
      <c r="A7" t="str">
        <f>Chargemaster!A8</f>
        <v>00247-1384-20</v>
      </c>
      <c r="B7">
        <f>Chargemaster!C8</f>
        <v>1.2528999999999999</v>
      </c>
      <c r="C7" t="str">
        <f>Chargemaster!D8</f>
        <v>Med</v>
      </c>
      <c r="D7">
        <f t="shared" si="0"/>
        <v>2.6060319999999999</v>
      </c>
      <c r="E7" t="str">
        <f>(IF(B7&lt;'Price Schedules'!$B$3,'Price Schedules'!$A$2,IF(B7&lt;'Price Schedules'!$B$4,'Price Schedules'!$A$3,'Price Schedules'!$A$4)))</f>
        <v>Inj Med1</v>
      </c>
      <c r="F7" t="str">
        <f>(IF(B7&lt;'Price Schedules'!$B$7,'Price Schedules'!$A$6,IF(B7&lt;'Price Schedules'!$B$8,'Price Schedules'!$A$7,'Price Schedules'!$A$8)))</f>
        <v>Chemo IV1</v>
      </c>
      <c r="G7" t="str">
        <f>(IF(B7&lt;'Price Schedules'!$B$11,'Price Schedules'!$A$10,IF(B7&lt;'Price Schedules'!$B$12,'Price Schedules'!$A$11,'Price Schedules'!$A$12)))</f>
        <v>Chemo Med1</v>
      </c>
      <c r="H7" t="str">
        <f>IF(B7&lt;'Price Schedules'!$B$15,'Price Schedules'!$A$14,'Price Schedules'!$A$15)</f>
        <v>PASS1</v>
      </c>
      <c r="I7" t="str">
        <f>IF(B7&lt;'Price Schedules'!$B$18,'Price Schedules'!$A$17,'Price Schedules'!$A$18)</f>
        <v>IV1</v>
      </c>
      <c r="J7" t="s">
        <v>38</v>
      </c>
      <c r="K7" t="s">
        <v>39</v>
      </c>
      <c r="L7" t="s">
        <v>40</v>
      </c>
      <c r="M7" t="s">
        <v>41</v>
      </c>
      <c r="N7" t="s">
        <v>42</v>
      </c>
      <c r="O7" t="s">
        <v>43</v>
      </c>
      <c r="P7" t="s">
        <v>44</v>
      </c>
      <c r="Q7" t="s">
        <v>45</v>
      </c>
      <c r="R7" t="str">
        <f t="shared" si="1"/>
        <v>Med1</v>
      </c>
      <c r="S7">
        <f>VLOOKUP($R7,'Price Schedules'!$A$1:$H$34,4,FALSE)</f>
        <v>1.08</v>
      </c>
      <c r="T7">
        <f>VLOOKUP(R7,'Price Schedules'!$A$1:$H$34,5,FALSE)</f>
        <v>0</v>
      </c>
      <c r="U7">
        <f>VLOOKUP(R7,'Price Schedules'!$A$1:$H$34,6,FALSE)</f>
        <v>0</v>
      </c>
      <c r="V7">
        <f>VLOOKUP(R7,'Price Schedules'!$A$1:$H$34,7,FALSE)</f>
        <v>0.05</v>
      </c>
      <c r="W7">
        <f>VLOOKUP(R7,'Price Schedules'!$A$1:$H$34,8,FALSE)</f>
        <v>1</v>
      </c>
    </row>
    <row r="8" spans="1:23" x14ac:dyDescent="0.25">
      <c r="A8" t="str">
        <f>Chargemaster!A9</f>
        <v>43825-0102-01</v>
      </c>
      <c r="B8">
        <f>Chargemaster!C9</f>
        <v>42.480000000000004</v>
      </c>
      <c r="C8" t="str">
        <f>Chargemaster!D9</f>
        <v>Inj Med</v>
      </c>
      <c r="D8">
        <f t="shared" si="0"/>
        <v>295.89600000000002</v>
      </c>
      <c r="E8" t="str">
        <f>(IF(B8&lt;'Price Schedules'!$B$3,'Price Schedules'!$A$2,IF(B8&lt;'Price Schedules'!$B$4,'Price Schedules'!$A$3,'Price Schedules'!$A$4)))</f>
        <v>Inj Med2</v>
      </c>
      <c r="F8" t="str">
        <f>(IF(B8&lt;'Price Schedules'!$B$7,'Price Schedules'!$A$6,IF(B8&lt;'Price Schedules'!$B$8,'Price Schedules'!$A$7,'Price Schedules'!$A$8)))</f>
        <v>Chemo IV2</v>
      </c>
      <c r="G8" t="str">
        <f>(IF(B8&lt;'Price Schedules'!$B$11,'Price Schedules'!$A$10,IF(B8&lt;'Price Schedules'!$B$12,'Price Schedules'!$A$11,'Price Schedules'!$A$12)))</f>
        <v>Chemo Med2</v>
      </c>
      <c r="H8" t="str">
        <f>IF(B8&lt;'Price Schedules'!$B$15,'Price Schedules'!$A$14,'Price Schedules'!$A$15)</f>
        <v>PASS1</v>
      </c>
      <c r="I8" t="str">
        <f>IF(B8&lt;'Price Schedules'!$B$18,'Price Schedules'!$A$17,'Price Schedules'!$A$18)</f>
        <v>IV1</v>
      </c>
      <c r="J8" t="s">
        <v>38</v>
      </c>
      <c r="K8" t="s">
        <v>39</v>
      </c>
      <c r="L8" t="s">
        <v>40</v>
      </c>
      <c r="M8" t="s">
        <v>41</v>
      </c>
      <c r="N8" t="s">
        <v>42</v>
      </c>
      <c r="O8" t="s">
        <v>43</v>
      </c>
      <c r="P8" t="s">
        <v>44</v>
      </c>
      <c r="Q8" t="s">
        <v>45</v>
      </c>
      <c r="R8" t="str">
        <f t="shared" si="1"/>
        <v>Inj Med2</v>
      </c>
      <c r="S8">
        <f>VLOOKUP($R8,'Price Schedules'!$A$1:$H$34,4,FALSE)</f>
        <v>4.2</v>
      </c>
      <c r="T8">
        <f>VLOOKUP(R8,'Price Schedules'!$A$1:$H$34,5,FALSE)</f>
        <v>75</v>
      </c>
      <c r="U8">
        <f>VLOOKUP(R8,'Price Schedules'!$A$1:$H$34,6,FALSE)</f>
        <v>0</v>
      </c>
      <c r="V8">
        <f>VLOOKUP(R8,'Price Schedules'!$A$1:$H$34,7,FALSE)</f>
        <v>0.05</v>
      </c>
      <c r="W8">
        <f>VLOOKUP(R8,'Price Schedules'!$A$1:$H$34,8,FALSE)</f>
        <v>0</v>
      </c>
    </row>
    <row r="9" spans="1:23" x14ac:dyDescent="0.25">
      <c r="A9" t="str">
        <f>Chargemaster!A10</f>
        <v>45802-0732-30</v>
      </c>
      <c r="B9">
        <f>Chargemaster!C10</f>
        <v>0.58250000000000002</v>
      </c>
      <c r="C9" t="str">
        <f>Chargemaster!D10</f>
        <v>Med</v>
      </c>
      <c r="D9">
        <f t="shared" si="0"/>
        <v>1.2116</v>
      </c>
      <c r="E9" t="str">
        <f>(IF(B9&lt;'Price Schedules'!$B$3,'Price Schedules'!$A$2,IF(B9&lt;'Price Schedules'!$B$4,'Price Schedules'!$A$3,'Price Schedules'!$A$4)))</f>
        <v>Inj Med1</v>
      </c>
      <c r="F9" t="str">
        <f>(IF(B9&lt;'Price Schedules'!$B$7,'Price Schedules'!$A$6,IF(B9&lt;'Price Schedules'!$B$8,'Price Schedules'!$A$7,'Price Schedules'!$A$8)))</f>
        <v>Chemo IV1</v>
      </c>
      <c r="G9" t="str">
        <f>(IF(B9&lt;'Price Schedules'!$B$11,'Price Schedules'!$A$10,IF(B9&lt;'Price Schedules'!$B$12,'Price Schedules'!$A$11,'Price Schedules'!$A$12)))</f>
        <v>Chemo Med1</v>
      </c>
      <c r="H9" t="str">
        <f>IF(B9&lt;'Price Schedules'!$B$15,'Price Schedules'!$A$14,'Price Schedules'!$A$15)</f>
        <v>PASS1</v>
      </c>
      <c r="I9" t="str">
        <f>IF(B9&lt;'Price Schedules'!$B$18,'Price Schedules'!$A$17,'Price Schedules'!$A$18)</f>
        <v>IV1</v>
      </c>
      <c r="J9" t="s">
        <v>38</v>
      </c>
      <c r="K9" t="s">
        <v>39</v>
      </c>
      <c r="L9" t="s">
        <v>40</v>
      </c>
      <c r="M9" t="s">
        <v>41</v>
      </c>
      <c r="N9" t="s">
        <v>42</v>
      </c>
      <c r="O9" t="s">
        <v>43</v>
      </c>
      <c r="P9" t="s">
        <v>44</v>
      </c>
      <c r="Q9" t="s">
        <v>45</v>
      </c>
      <c r="R9" t="str">
        <f t="shared" si="1"/>
        <v>Med1</v>
      </c>
      <c r="S9">
        <f>VLOOKUP($R9,'Price Schedules'!$A$1:$H$34,4,FALSE)</f>
        <v>1.08</v>
      </c>
      <c r="T9">
        <f>VLOOKUP(R9,'Price Schedules'!$A$1:$H$34,5,FALSE)</f>
        <v>0</v>
      </c>
      <c r="U9">
        <f>VLOOKUP(R9,'Price Schedules'!$A$1:$H$34,6,FALSE)</f>
        <v>0</v>
      </c>
      <c r="V9">
        <f>VLOOKUP(R9,'Price Schedules'!$A$1:$H$34,7,FALSE)</f>
        <v>0.05</v>
      </c>
      <c r="W9">
        <f>VLOOKUP(R9,'Price Schedules'!$A$1:$H$34,8,FALSE)</f>
        <v>1</v>
      </c>
    </row>
    <row r="10" spans="1:23" x14ac:dyDescent="0.25">
      <c r="A10" t="str">
        <f>Chargemaster!A11</f>
        <v>00121-0657-05</v>
      </c>
      <c r="B10">
        <f>Chargemaster!C11</f>
        <v>1.2759999999999998</v>
      </c>
      <c r="C10" t="str">
        <f>Chargemaster!D11</f>
        <v>Med</v>
      </c>
      <c r="D10">
        <f t="shared" si="0"/>
        <v>2.6540799999999996</v>
      </c>
      <c r="E10" t="str">
        <f>(IF(B10&lt;'Price Schedules'!$B$3,'Price Schedules'!$A$2,IF(B10&lt;'Price Schedules'!$B$4,'Price Schedules'!$A$3,'Price Schedules'!$A$4)))</f>
        <v>Inj Med1</v>
      </c>
      <c r="F10" t="str">
        <f>(IF(B10&lt;'Price Schedules'!$B$7,'Price Schedules'!$A$6,IF(B10&lt;'Price Schedules'!$B$8,'Price Schedules'!$A$7,'Price Schedules'!$A$8)))</f>
        <v>Chemo IV1</v>
      </c>
      <c r="G10" t="str">
        <f>(IF(B10&lt;'Price Schedules'!$B$11,'Price Schedules'!$A$10,IF(B10&lt;'Price Schedules'!$B$12,'Price Schedules'!$A$11,'Price Schedules'!$A$12)))</f>
        <v>Chemo Med1</v>
      </c>
      <c r="H10" t="str">
        <f>IF(B10&lt;'Price Schedules'!$B$15,'Price Schedules'!$A$14,'Price Schedules'!$A$15)</f>
        <v>PASS1</v>
      </c>
      <c r="I10" t="str">
        <f>IF(B10&lt;'Price Schedules'!$B$18,'Price Schedules'!$A$17,'Price Schedules'!$A$18)</f>
        <v>IV1</v>
      </c>
      <c r="J10" t="s">
        <v>38</v>
      </c>
      <c r="K10" t="s">
        <v>39</v>
      </c>
      <c r="L10" t="s">
        <v>40</v>
      </c>
      <c r="M10" t="s">
        <v>41</v>
      </c>
      <c r="N10" t="s">
        <v>42</v>
      </c>
      <c r="O10" t="s">
        <v>43</v>
      </c>
      <c r="P10" t="s">
        <v>44</v>
      </c>
      <c r="Q10" t="s">
        <v>45</v>
      </c>
      <c r="R10" t="str">
        <f t="shared" si="1"/>
        <v>Med1</v>
      </c>
      <c r="S10">
        <f>VLOOKUP($R10,'Price Schedules'!$A$1:$H$34,4,FALSE)</f>
        <v>1.08</v>
      </c>
      <c r="T10">
        <f>VLOOKUP(R10,'Price Schedules'!$A$1:$H$34,5,FALSE)</f>
        <v>0</v>
      </c>
      <c r="U10">
        <f>VLOOKUP(R10,'Price Schedules'!$A$1:$H$34,6,FALSE)</f>
        <v>0</v>
      </c>
      <c r="V10">
        <f>VLOOKUP(R10,'Price Schedules'!$A$1:$H$34,7,FALSE)</f>
        <v>0.05</v>
      </c>
      <c r="W10">
        <f>VLOOKUP(R10,'Price Schedules'!$A$1:$H$34,8,FALSE)</f>
        <v>1</v>
      </c>
    </row>
    <row r="11" spans="1:23" x14ac:dyDescent="0.25">
      <c r="A11" t="str">
        <f>Chargemaster!A12</f>
        <v>66689-0055-99</v>
      </c>
      <c r="B11">
        <f>Chargemaster!C12</f>
        <v>2.5451999999999981</v>
      </c>
      <c r="C11" t="str">
        <f>Chargemaster!D12</f>
        <v>Med</v>
      </c>
      <c r="D11">
        <f t="shared" si="0"/>
        <v>5.2940159999999965</v>
      </c>
      <c r="E11" t="str">
        <f>(IF(B11&lt;'Price Schedules'!$B$3,'Price Schedules'!$A$2,IF(B11&lt;'Price Schedules'!$B$4,'Price Schedules'!$A$3,'Price Schedules'!$A$4)))</f>
        <v>Inj Med2</v>
      </c>
      <c r="F11" t="str">
        <f>(IF(B11&lt;'Price Schedules'!$B$7,'Price Schedules'!$A$6,IF(B11&lt;'Price Schedules'!$B$8,'Price Schedules'!$A$7,'Price Schedules'!$A$8)))</f>
        <v>Chemo IV1</v>
      </c>
      <c r="G11" t="str">
        <f>(IF(B11&lt;'Price Schedules'!$B$11,'Price Schedules'!$A$10,IF(B11&lt;'Price Schedules'!$B$12,'Price Schedules'!$A$11,'Price Schedules'!$A$12)))</f>
        <v>Chemo Med1</v>
      </c>
      <c r="H11" t="str">
        <f>IF(B11&lt;'Price Schedules'!$B$15,'Price Schedules'!$A$14,'Price Schedules'!$A$15)</f>
        <v>PASS1</v>
      </c>
      <c r="I11" t="str">
        <f>IF(B11&lt;'Price Schedules'!$B$18,'Price Schedules'!$A$17,'Price Schedules'!$A$18)</f>
        <v>IV1</v>
      </c>
      <c r="J11" t="s">
        <v>38</v>
      </c>
      <c r="K11" t="s">
        <v>39</v>
      </c>
      <c r="L11" t="s">
        <v>40</v>
      </c>
      <c r="M11" t="s">
        <v>41</v>
      </c>
      <c r="N11" t="s">
        <v>42</v>
      </c>
      <c r="O11" t="s">
        <v>43</v>
      </c>
      <c r="P11" t="s">
        <v>44</v>
      </c>
      <c r="Q11" t="s">
        <v>45</v>
      </c>
      <c r="R11" t="str">
        <f t="shared" si="1"/>
        <v>Med1</v>
      </c>
      <c r="S11">
        <f>VLOOKUP($R11,'Price Schedules'!$A$1:$H$34,4,FALSE)</f>
        <v>1.08</v>
      </c>
      <c r="T11">
        <f>VLOOKUP(R11,'Price Schedules'!$A$1:$H$34,5,FALSE)</f>
        <v>0</v>
      </c>
      <c r="U11">
        <f>VLOOKUP(R11,'Price Schedules'!$A$1:$H$34,6,FALSE)</f>
        <v>0</v>
      </c>
      <c r="V11">
        <f>VLOOKUP(R11,'Price Schedules'!$A$1:$H$34,7,FALSE)</f>
        <v>0.05</v>
      </c>
      <c r="W11">
        <f>VLOOKUP(R11,'Price Schedules'!$A$1:$H$34,8,FALSE)</f>
        <v>1</v>
      </c>
    </row>
    <row r="12" spans="1:23" x14ac:dyDescent="0.25">
      <c r="A12" t="str">
        <f>Chargemaster!A13</f>
        <v>00113-0105-26</v>
      </c>
      <c r="B12">
        <f>Chargemaster!C13</f>
        <v>6.29E-4</v>
      </c>
      <c r="C12" t="str">
        <f>Chargemaster!D13</f>
        <v>Med</v>
      </c>
      <c r="D12">
        <f t="shared" si="0"/>
        <v>1</v>
      </c>
      <c r="E12" t="str">
        <f>(IF(B12&lt;'Price Schedules'!$B$3,'Price Schedules'!$A$2,IF(B12&lt;'Price Schedules'!$B$4,'Price Schedules'!$A$3,'Price Schedules'!$A$4)))</f>
        <v>Inj Med1</v>
      </c>
      <c r="F12" t="str">
        <f>(IF(B12&lt;'Price Schedules'!$B$7,'Price Schedules'!$A$6,IF(B12&lt;'Price Schedules'!$B$8,'Price Schedules'!$A$7,'Price Schedules'!$A$8)))</f>
        <v>Chemo IV1</v>
      </c>
      <c r="G12" t="str">
        <f>(IF(B12&lt;'Price Schedules'!$B$11,'Price Schedules'!$A$10,IF(B12&lt;'Price Schedules'!$B$12,'Price Schedules'!$A$11,'Price Schedules'!$A$12)))</f>
        <v>Chemo Med1</v>
      </c>
      <c r="H12" t="str">
        <f>IF(B12&lt;'Price Schedules'!$B$15,'Price Schedules'!$A$14,'Price Schedules'!$A$15)</f>
        <v>PASS1</v>
      </c>
      <c r="I12" t="str">
        <f>IF(B12&lt;'Price Schedules'!$B$18,'Price Schedules'!$A$17,'Price Schedules'!$A$18)</f>
        <v>IV1</v>
      </c>
      <c r="J12" t="s">
        <v>38</v>
      </c>
      <c r="K12" t="s">
        <v>39</v>
      </c>
      <c r="L12" t="s">
        <v>40</v>
      </c>
      <c r="M12" t="s">
        <v>41</v>
      </c>
      <c r="N12" t="s">
        <v>42</v>
      </c>
      <c r="O12" t="s">
        <v>43</v>
      </c>
      <c r="P12" t="s">
        <v>44</v>
      </c>
      <c r="Q12" t="s">
        <v>45</v>
      </c>
      <c r="R12" t="str">
        <f t="shared" si="1"/>
        <v>Med1</v>
      </c>
      <c r="S12">
        <f>VLOOKUP($R12,'Price Schedules'!$A$1:$H$34,4,FALSE)</f>
        <v>1.08</v>
      </c>
      <c r="T12">
        <f>VLOOKUP(R12,'Price Schedules'!$A$1:$H$34,5,FALSE)</f>
        <v>0</v>
      </c>
      <c r="U12">
        <f>VLOOKUP(R12,'Price Schedules'!$A$1:$H$34,6,FALSE)</f>
        <v>0</v>
      </c>
      <c r="V12">
        <f>VLOOKUP(R12,'Price Schedules'!$A$1:$H$34,7,FALSE)</f>
        <v>0.05</v>
      </c>
      <c r="W12">
        <f>VLOOKUP(R12,'Price Schedules'!$A$1:$H$34,8,FALSE)</f>
        <v>1</v>
      </c>
    </row>
    <row r="13" spans="1:23" x14ac:dyDescent="0.25">
      <c r="A13" t="str">
        <f>Chargemaster!A14</f>
        <v>00045-0122-30</v>
      </c>
      <c r="B13">
        <f>Chargemaster!C14</f>
        <v>5.1479999999999997</v>
      </c>
      <c r="C13" t="str">
        <f>Chargemaster!D14</f>
        <v>Bulk</v>
      </c>
      <c r="D13">
        <f t="shared" si="0"/>
        <v>10.707839999999999</v>
      </c>
      <c r="E13" t="str">
        <f>(IF(B13&lt;'Price Schedules'!$B$3,'Price Schedules'!$A$2,IF(B13&lt;'Price Schedules'!$B$4,'Price Schedules'!$A$3,'Price Schedules'!$A$4)))</f>
        <v>Inj Med2</v>
      </c>
      <c r="F13" t="str">
        <f>(IF(B13&lt;'Price Schedules'!$B$7,'Price Schedules'!$A$6,IF(B13&lt;'Price Schedules'!$B$8,'Price Schedules'!$A$7,'Price Schedules'!$A$8)))</f>
        <v>Chemo IV1</v>
      </c>
      <c r="G13" t="str">
        <f>(IF(B13&lt;'Price Schedules'!$B$11,'Price Schedules'!$A$10,IF(B13&lt;'Price Schedules'!$B$12,'Price Schedules'!$A$11,'Price Schedules'!$A$12)))</f>
        <v>Chemo Med1</v>
      </c>
      <c r="H13" t="str">
        <f>IF(B13&lt;'Price Schedules'!$B$15,'Price Schedules'!$A$14,'Price Schedules'!$A$15)</f>
        <v>PASS1</v>
      </c>
      <c r="I13" t="str">
        <f>IF(B13&lt;'Price Schedules'!$B$18,'Price Schedules'!$A$17,'Price Schedules'!$A$18)</f>
        <v>IV1</v>
      </c>
      <c r="J13" t="s">
        <v>38</v>
      </c>
      <c r="K13" t="s">
        <v>39</v>
      </c>
      <c r="L13" t="s">
        <v>40</v>
      </c>
      <c r="M13" t="s">
        <v>41</v>
      </c>
      <c r="N13" t="s">
        <v>42</v>
      </c>
      <c r="O13" t="s">
        <v>43</v>
      </c>
      <c r="P13" t="s">
        <v>44</v>
      </c>
      <c r="Q13" t="s">
        <v>45</v>
      </c>
      <c r="R13" t="str">
        <f t="shared" si="1"/>
        <v>Bulk1</v>
      </c>
      <c r="S13">
        <f>VLOOKUP($R13,'Price Schedules'!$A$1:$H$34,4,FALSE)</f>
        <v>1.08</v>
      </c>
      <c r="T13">
        <f>VLOOKUP(R13,'Price Schedules'!$A$1:$H$34,5,FALSE)</f>
        <v>0</v>
      </c>
      <c r="U13">
        <f>VLOOKUP(R13,'Price Schedules'!$A$1:$H$34,6,FALSE)</f>
        <v>0</v>
      </c>
      <c r="V13">
        <f>VLOOKUP(R13,'Price Schedules'!$A$1:$H$34,7,FALSE)</f>
        <v>0.05</v>
      </c>
      <c r="W13">
        <f>VLOOKUP(R13,'Price Schedules'!$A$1:$H$34,8,FALSE)</f>
        <v>2.5</v>
      </c>
    </row>
    <row r="14" spans="1:23" x14ac:dyDescent="0.25">
      <c r="A14" t="str">
        <f>Chargemaster!A15</f>
        <v>00472-1202-06</v>
      </c>
      <c r="B14">
        <f>Chargemaster!C15</f>
        <v>0.80500000000000005</v>
      </c>
      <c r="C14" t="str">
        <f>Chargemaster!D15</f>
        <v>Med</v>
      </c>
      <c r="D14">
        <f t="shared" si="0"/>
        <v>1.6744000000000001</v>
      </c>
      <c r="E14" t="str">
        <f>(IF(B14&lt;'Price Schedules'!$B$3,'Price Schedules'!$A$2,IF(B14&lt;'Price Schedules'!$B$4,'Price Schedules'!$A$3,'Price Schedules'!$A$4)))</f>
        <v>Inj Med1</v>
      </c>
      <c r="F14" t="str">
        <f>(IF(B14&lt;'Price Schedules'!$B$7,'Price Schedules'!$A$6,IF(B14&lt;'Price Schedules'!$B$8,'Price Schedules'!$A$7,'Price Schedules'!$A$8)))</f>
        <v>Chemo IV1</v>
      </c>
      <c r="G14" t="str">
        <f>(IF(B14&lt;'Price Schedules'!$B$11,'Price Schedules'!$A$10,IF(B14&lt;'Price Schedules'!$B$12,'Price Schedules'!$A$11,'Price Schedules'!$A$12)))</f>
        <v>Chemo Med1</v>
      </c>
      <c r="H14" t="str">
        <f>IF(B14&lt;'Price Schedules'!$B$15,'Price Schedules'!$A$14,'Price Schedules'!$A$15)</f>
        <v>PASS1</v>
      </c>
      <c r="I14" t="str">
        <f>IF(B14&lt;'Price Schedules'!$B$18,'Price Schedules'!$A$17,'Price Schedules'!$A$18)</f>
        <v>IV1</v>
      </c>
      <c r="J14" t="s">
        <v>38</v>
      </c>
      <c r="K14" t="s">
        <v>39</v>
      </c>
      <c r="L14" t="s">
        <v>40</v>
      </c>
      <c r="M14" t="s">
        <v>41</v>
      </c>
      <c r="N14" t="s">
        <v>42</v>
      </c>
      <c r="O14" t="s">
        <v>43</v>
      </c>
      <c r="P14" t="s">
        <v>44</v>
      </c>
      <c r="Q14" t="s">
        <v>45</v>
      </c>
      <c r="R14" t="str">
        <f t="shared" si="1"/>
        <v>Med1</v>
      </c>
      <c r="S14">
        <f>VLOOKUP($R14,'Price Schedules'!$A$1:$H$34,4,FALSE)</f>
        <v>1.08</v>
      </c>
      <c r="T14">
        <f>VLOOKUP(R14,'Price Schedules'!$A$1:$H$34,5,FALSE)</f>
        <v>0</v>
      </c>
      <c r="U14">
        <f>VLOOKUP(R14,'Price Schedules'!$A$1:$H$34,6,FALSE)</f>
        <v>0</v>
      </c>
      <c r="V14">
        <f>VLOOKUP(R14,'Price Schedules'!$A$1:$H$34,7,FALSE)</f>
        <v>0.05</v>
      </c>
      <c r="W14">
        <f>VLOOKUP(R14,'Price Schedules'!$A$1:$H$34,8,FALSE)</f>
        <v>1</v>
      </c>
    </row>
    <row r="15" spans="1:23" x14ac:dyDescent="0.25">
      <c r="A15" t="str">
        <f>Chargemaster!A16</f>
        <v>50580-0600-02</v>
      </c>
      <c r="B15">
        <f>Chargemaster!C16</f>
        <v>0.54800000000000004</v>
      </c>
      <c r="C15" t="str">
        <f>Chargemaster!D16</f>
        <v>Med</v>
      </c>
      <c r="D15">
        <f t="shared" si="0"/>
        <v>1.1398400000000002</v>
      </c>
      <c r="E15" t="str">
        <f>(IF(B15&lt;'Price Schedules'!$B$3,'Price Schedules'!$A$2,IF(B15&lt;'Price Schedules'!$B$4,'Price Schedules'!$A$3,'Price Schedules'!$A$4)))</f>
        <v>Inj Med1</v>
      </c>
      <c r="F15" t="str">
        <f>(IF(B15&lt;'Price Schedules'!$B$7,'Price Schedules'!$A$6,IF(B15&lt;'Price Schedules'!$B$8,'Price Schedules'!$A$7,'Price Schedules'!$A$8)))</f>
        <v>Chemo IV1</v>
      </c>
      <c r="G15" t="str">
        <f>(IF(B15&lt;'Price Schedules'!$B$11,'Price Schedules'!$A$10,IF(B15&lt;'Price Schedules'!$B$12,'Price Schedules'!$A$11,'Price Schedules'!$A$12)))</f>
        <v>Chemo Med1</v>
      </c>
      <c r="H15" t="str">
        <f>IF(B15&lt;'Price Schedules'!$B$15,'Price Schedules'!$A$14,'Price Schedules'!$A$15)</f>
        <v>PASS1</v>
      </c>
      <c r="I15" t="str">
        <f>IF(B15&lt;'Price Schedules'!$B$18,'Price Schedules'!$A$17,'Price Schedules'!$A$18)</f>
        <v>IV1</v>
      </c>
      <c r="J15" t="s">
        <v>38</v>
      </c>
      <c r="K15" t="s">
        <v>39</v>
      </c>
      <c r="L15" t="s">
        <v>40</v>
      </c>
      <c r="M15" t="s">
        <v>41</v>
      </c>
      <c r="N15" t="s">
        <v>42</v>
      </c>
      <c r="O15" t="s">
        <v>43</v>
      </c>
      <c r="P15" t="s">
        <v>44</v>
      </c>
      <c r="Q15" t="s">
        <v>45</v>
      </c>
      <c r="R15" t="str">
        <f t="shared" si="1"/>
        <v>Med1</v>
      </c>
      <c r="S15">
        <f>VLOOKUP($R15,'Price Schedules'!$A$1:$H$34,4,FALSE)</f>
        <v>1.08</v>
      </c>
      <c r="T15">
        <f>VLOOKUP(R15,'Price Schedules'!$A$1:$H$34,5,FALSE)</f>
        <v>0</v>
      </c>
      <c r="U15">
        <f>VLOOKUP(R15,'Price Schedules'!$A$1:$H$34,6,FALSE)</f>
        <v>0</v>
      </c>
      <c r="V15">
        <f>VLOOKUP(R15,'Price Schedules'!$A$1:$H$34,7,FALSE)</f>
        <v>0.05</v>
      </c>
      <c r="W15">
        <f>VLOOKUP(R15,'Price Schedules'!$A$1:$H$34,8,FALSE)</f>
        <v>1</v>
      </c>
    </row>
    <row r="16" spans="1:23" x14ac:dyDescent="0.25">
      <c r="A16" t="str">
        <f>Chargemaster!A17</f>
        <v>50580-0412-02</v>
      </c>
      <c r="B16">
        <f>Chargemaster!C17</f>
        <v>6.6000000000000003E-2</v>
      </c>
      <c r="C16" t="str">
        <f>Chargemaster!D17</f>
        <v>Med</v>
      </c>
      <c r="D16">
        <f t="shared" si="0"/>
        <v>1</v>
      </c>
      <c r="E16" t="str">
        <f>(IF(B16&lt;'Price Schedules'!$B$3,'Price Schedules'!$A$2,IF(B16&lt;'Price Schedules'!$B$4,'Price Schedules'!$A$3,'Price Schedules'!$A$4)))</f>
        <v>Inj Med1</v>
      </c>
      <c r="F16" t="str">
        <f>(IF(B16&lt;'Price Schedules'!$B$7,'Price Schedules'!$A$6,IF(B16&lt;'Price Schedules'!$B$8,'Price Schedules'!$A$7,'Price Schedules'!$A$8)))</f>
        <v>Chemo IV1</v>
      </c>
      <c r="G16" t="str">
        <f>(IF(B16&lt;'Price Schedules'!$B$11,'Price Schedules'!$A$10,IF(B16&lt;'Price Schedules'!$B$12,'Price Schedules'!$A$11,'Price Schedules'!$A$12)))</f>
        <v>Chemo Med1</v>
      </c>
      <c r="H16" t="str">
        <f>IF(B16&lt;'Price Schedules'!$B$15,'Price Schedules'!$A$14,'Price Schedules'!$A$15)</f>
        <v>PASS1</v>
      </c>
      <c r="I16" t="str">
        <f>IF(B16&lt;'Price Schedules'!$B$18,'Price Schedules'!$A$17,'Price Schedules'!$A$18)</f>
        <v>IV1</v>
      </c>
      <c r="J16" t="s">
        <v>38</v>
      </c>
      <c r="K16" t="s">
        <v>39</v>
      </c>
      <c r="L16" t="s">
        <v>40</v>
      </c>
      <c r="M16" t="s">
        <v>41</v>
      </c>
      <c r="N16" t="s">
        <v>42</v>
      </c>
      <c r="O16" t="s">
        <v>43</v>
      </c>
      <c r="P16" t="s">
        <v>44</v>
      </c>
      <c r="Q16" t="s">
        <v>45</v>
      </c>
      <c r="R16" t="str">
        <f t="shared" si="1"/>
        <v>Med1</v>
      </c>
      <c r="S16">
        <f>VLOOKUP($R16,'Price Schedules'!$A$1:$H$34,4,FALSE)</f>
        <v>1.08</v>
      </c>
      <c r="T16">
        <f>VLOOKUP(R16,'Price Schedules'!$A$1:$H$34,5,FALSE)</f>
        <v>0</v>
      </c>
      <c r="U16">
        <f>VLOOKUP(R16,'Price Schedules'!$A$1:$H$34,6,FALSE)</f>
        <v>0</v>
      </c>
      <c r="V16">
        <f>VLOOKUP(R16,'Price Schedules'!$A$1:$H$34,7,FALSE)</f>
        <v>0.05</v>
      </c>
      <c r="W16">
        <f>VLOOKUP(R16,'Price Schedules'!$A$1:$H$34,8,FALSE)</f>
        <v>1</v>
      </c>
    </row>
    <row r="17" spans="1:23" x14ac:dyDescent="0.25">
      <c r="A17" t="str">
        <f>Chargemaster!A18</f>
        <v>00247-0194-01</v>
      </c>
      <c r="B17">
        <f>Chargemaster!C18</f>
        <v>3.67</v>
      </c>
      <c r="C17" t="str">
        <f>Chargemaster!D18</f>
        <v>Med</v>
      </c>
      <c r="D17">
        <f t="shared" si="0"/>
        <v>7.6336000000000004</v>
      </c>
      <c r="E17" t="str">
        <f>(IF(B17&lt;'Price Schedules'!$B$3,'Price Schedules'!$A$2,IF(B17&lt;'Price Schedules'!$B$4,'Price Schedules'!$A$3,'Price Schedules'!$A$4)))</f>
        <v>Inj Med2</v>
      </c>
      <c r="F17" t="str">
        <f>(IF(B17&lt;'Price Schedules'!$B$7,'Price Schedules'!$A$6,IF(B17&lt;'Price Schedules'!$B$8,'Price Schedules'!$A$7,'Price Schedules'!$A$8)))</f>
        <v>Chemo IV1</v>
      </c>
      <c r="G17" t="str">
        <f>(IF(B17&lt;'Price Schedules'!$B$11,'Price Schedules'!$A$10,IF(B17&lt;'Price Schedules'!$B$12,'Price Schedules'!$A$11,'Price Schedules'!$A$12)))</f>
        <v>Chemo Med1</v>
      </c>
      <c r="H17" t="str">
        <f>IF(B17&lt;'Price Schedules'!$B$15,'Price Schedules'!$A$14,'Price Schedules'!$A$15)</f>
        <v>PASS1</v>
      </c>
      <c r="I17" t="str">
        <f>IF(B17&lt;'Price Schedules'!$B$18,'Price Schedules'!$A$17,'Price Schedules'!$A$18)</f>
        <v>IV1</v>
      </c>
      <c r="J17" t="s">
        <v>38</v>
      </c>
      <c r="K17" t="s">
        <v>39</v>
      </c>
      <c r="L17" t="s">
        <v>40</v>
      </c>
      <c r="M17" t="s">
        <v>41</v>
      </c>
      <c r="N17" t="s">
        <v>42</v>
      </c>
      <c r="O17" t="s">
        <v>43</v>
      </c>
      <c r="P17" t="s">
        <v>44</v>
      </c>
      <c r="Q17" t="s">
        <v>45</v>
      </c>
      <c r="R17" t="str">
        <f t="shared" si="1"/>
        <v>Med1</v>
      </c>
      <c r="S17">
        <f>VLOOKUP($R17,'Price Schedules'!$A$1:$H$34,4,FALSE)</f>
        <v>1.08</v>
      </c>
      <c r="T17">
        <f>VLOOKUP(R17,'Price Schedules'!$A$1:$H$34,5,FALSE)</f>
        <v>0</v>
      </c>
      <c r="U17">
        <f>VLOOKUP(R17,'Price Schedules'!$A$1:$H$34,6,FALSE)</f>
        <v>0</v>
      </c>
      <c r="V17">
        <f>VLOOKUP(R17,'Price Schedules'!$A$1:$H$34,7,FALSE)</f>
        <v>0.05</v>
      </c>
      <c r="W17">
        <f>VLOOKUP(R17,'Price Schedules'!$A$1:$H$34,8,FALSE)</f>
        <v>1</v>
      </c>
    </row>
    <row r="18" spans="1:23" x14ac:dyDescent="0.25">
      <c r="A18" t="str">
        <f>Chargemaster!A19</f>
        <v>00067-2030-08</v>
      </c>
      <c r="B18">
        <f>Chargemaster!C19</f>
        <v>7.4999999999999997E-2</v>
      </c>
      <c r="C18" t="str">
        <f>Chargemaster!D19</f>
        <v>Med</v>
      </c>
      <c r="D18">
        <f t="shared" si="0"/>
        <v>1</v>
      </c>
      <c r="E18" t="str">
        <f>(IF(B18&lt;'Price Schedules'!$B$3,'Price Schedules'!$A$2,IF(B18&lt;'Price Schedules'!$B$4,'Price Schedules'!$A$3,'Price Schedules'!$A$4)))</f>
        <v>Inj Med1</v>
      </c>
      <c r="F18" t="str">
        <f>(IF(B18&lt;'Price Schedules'!$B$7,'Price Schedules'!$A$6,IF(B18&lt;'Price Schedules'!$B$8,'Price Schedules'!$A$7,'Price Schedules'!$A$8)))</f>
        <v>Chemo IV1</v>
      </c>
      <c r="G18" t="str">
        <f>(IF(B18&lt;'Price Schedules'!$B$11,'Price Schedules'!$A$10,IF(B18&lt;'Price Schedules'!$B$12,'Price Schedules'!$A$11,'Price Schedules'!$A$12)))</f>
        <v>Chemo Med1</v>
      </c>
      <c r="H18" t="str">
        <f>IF(B18&lt;'Price Schedules'!$B$15,'Price Schedules'!$A$14,'Price Schedules'!$A$15)</f>
        <v>PASS1</v>
      </c>
      <c r="I18" t="str">
        <f>IF(B18&lt;'Price Schedules'!$B$18,'Price Schedules'!$A$17,'Price Schedules'!$A$18)</f>
        <v>IV1</v>
      </c>
      <c r="J18" t="s">
        <v>38</v>
      </c>
      <c r="K18" t="s">
        <v>39</v>
      </c>
      <c r="L18" t="s">
        <v>40</v>
      </c>
      <c r="M18" t="s">
        <v>41</v>
      </c>
      <c r="N18" t="s">
        <v>42</v>
      </c>
      <c r="O18" t="s">
        <v>43</v>
      </c>
      <c r="P18" t="s">
        <v>44</v>
      </c>
      <c r="Q18" t="s">
        <v>45</v>
      </c>
      <c r="R18" t="str">
        <f t="shared" si="1"/>
        <v>Med1</v>
      </c>
      <c r="S18">
        <f>VLOOKUP($R18,'Price Schedules'!$A$1:$H$34,4,FALSE)</f>
        <v>1.08</v>
      </c>
      <c r="T18">
        <f>VLOOKUP(R18,'Price Schedules'!$A$1:$H$34,5,FALSE)</f>
        <v>0</v>
      </c>
      <c r="U18">
        <f>VLOOKUP(R18,'Price Schedules'!$A$1:$H$34,6,FALSE)</f>
        <v>0</v>
      </c>
      <c r="V18">
        <f>VLOOKUP(R18,'Price Schedules'!$A$1:$H$34,7,FALSE)</f>
        <v>0.05</v>
      </c>
      <c r="W18">
        <f>VLOOKUP(R18,'Price Schedules'!$A$1:$H$34,8,FALSE)</f>
        <v>1</v>
      </c>
    </row>
    <row r="19" spans="1:23" x14ac:dyDescent="0.25">
      <c r="A19" t="str">
        <f>Chargemaster!A20</f>
        <v>00591-3369-01</v>
      </c>
      <c r="B19">
        <f>Chargemaster!C20</f>
        <v>1.6875</v>
      </c>
      <c r="C19" t="str">
        <f>Chargemaster!D20</f>
        <v>Med</v>
      </c>
      <c r="D19">
        <f t="shared" si="0"/>
        <v>3.5100000000000002</v>
      </c>
      <c r="E19" t="str">
        <f>(IF(B19&lt;'Price Schedules'!$B$3,'Price Schedules'!$A$2,IF(B19&lt;'Price Schedules'!$B$4,'Price Schedules'!$A$3,'Price Schedules'!$A$4)))</f>
        <v>Inj Med1</v>
      </c>
      <c r="F19" t="str">
        <f>(IF(B19&lt;'Price Schedules'!$B$7,'Price Schedules'!$A$6,IF(B19&lt;'Price Schedules'!$B$8,'Price Schedules'!$A$7,'Price Schedules'!$A$8)))</f>
        <v>Chemo IV1</v>
      </c>
      <c r="G19" t="str">
        <f>(IF(B19&lt;'Price Schedules'!$B$11,'Price Schedules'!$A$10,IF(B19&lt;'Price Schedules'!$B$12,'Price Schedules'!$A$11,'Price Schedules'!$A$12)))</f>
        <v>Chemo Med1</v>
      </c>
      <c r="H19" t="str">
        <f>IF(B19&lt;'Price Schedules'!$B$15,'Price Schedules'!$A$14,'Price Schedules'!$A$15)</f>
        <v>PASS1</v>
      </c>
      <c r="I19" t="str">
        <f>IF(B19&lt;'Price Schedules'!$B$18,'Price Schedules'!$A$17,'Price Schedules'!$A$18)</f>
        <v>IV1</v>
      </c>
      <c r="J19" t="s">
        <v>38</v>
      </c>
      <c r="K19" t="s">
        <v>39</v>
      </c>
      <c r="L19" t="s">
        <v>40</v>
      </c>
      <c r="M19" t="s">
        <v>41</v>
      </c>
      <c r="N19" t="s">
        <v>42</v>
      </c>
      <c r="O19" t="s">
        <v>43</v>
      </c>
      <c r="P19" t="s">
        <v>44</v>
      </c>
      <c r="Q19" t="s">
        <v>45</v>
      </c>
      <c r="R19" t="str">
        <f t="shared" si="1"/>
        <v>Med1</v>
      </c>
      <c r="S19">
        <f>VLOOKUP($R19,'Price Schedules'!$A$1:$H$34,4,FALSE)</f>
        <v>1.08</v>
      </c>
      <c r="T19">
        <f>VLOOKUP(R19,'Price Schedules'!$A$1:$H$34,5,FALSE)</f>
        <v>0</v>
      </c>
      <c r="U19">
        <f>VLOOKUP(R19,'Price Schedules'!$A$1:$H$34,6,FALSE)</f>
        <v>0</v>
      </c>
      <c r="V19">
        <f>VLOOKUP(R19,'Price Schedules'!$A$1:$H$34,7,FALSE)</f>
        <v>0.05</v>
      </c>
      <c r="W19">
        <f>VLOOKUP(R19,'Price Schedules'!$A$1:$H$34,8,FALSE)</f>
        <v>1</v>
      </c>
    </row>
    <row r="20" spans="1:23" x14ac:dyDescent="0.25">
      <c r="A20" t="str">
        <f>Chargemaster!A21</f>
        <v>00121-0504-10</v>
      </c>
      <c r="B20">
        <f>Chargemaster!C21</f>
        <v>1.2178</v>
      </c>
      <c r="C20" t="str">
        <f>Chargemaster!D21</f>
        <v>Med</v>
      </c>
      <c r="D20">
        <f t="shared" si="0"/>
        <v>2.5330240000000002</v>
      </c>
      <c r="E20" t="str">
        <f>(IF(B20&lt;'Price Schedules'!$B$3,'Price Schedules'!$A$2,IF(B20&lt;'Price Schedules'!$B$4,'Price Schedules'!$A$3,'Price Schedules'!$A$4)))</f>
        <v>Inj Med1</v>
      </c>
      <c r="F20" t="str">
        <f>(IF(B20&lt;'Price Schedules'!$B$7,'Price Schedules'!$A$6,IF(B20&lt;'Price Schedules'!$B$8,'Price Schedules'!$A$7,'Price Schedules'!$A$8)))</f>
        <v>Chemo IV1</v>
      </c>
      <c r="G20" t="str">
        <f>(IF(B20&lt;'Price Schedules'!$B$11,'Price Schedules'!$A$10,IF(B20&lt;'Price Schedules'!$B$12,'Price Schedules'!$A$11,'Price Schedules'!$A$12)))</f>
        <v>Chemo Med1</v>
      </c>
      <c r="H20" t="str">
        <f>IF(B20&lt;'Price Schedules'!$B$15,'Price Schedules'!$A$14,'Price Schedules'!$A$15)</f>
        <v>PASS1</v>
      </c>
      <c r="I20" t="str">
        <f>IF(B20&lt;'Price Schedules'!$B$18,'Price Schedules'!$A$17,'Price Schedules'!$A$18)</f>
        <v>IV1</v>
      </c>
      <c r="J20" t="s">
        <v>38</v>
      </c>
      <c r="K20" t="s">
        <v>39</v>
      </c>
      <c r="L20" t="s">
        <v>40</v>
      </c>
      <c r="M20" t="s">
        <v>41</v>
      </c>
      <c r="N20" t="s">
        <v>42</v>
      </c>
      <c r="O20" t="s">
        <v>43</v>
      </c>
      <c r="P20" t="s">
        <v>44</v>
      </c>
      <c r="Q20" t="s">
        <v>45</v>
      </c>
      <c r="R20" t="str">
        <f t="shared" si="1"/>
        <v>Med1</v>
      </c>
      <c r="S20">
        <f>VLOOKUP($R20,'Price Schedules'!$A$1:$H$34,4,FALSE)</f>
        <v>1.08</v>
      </c>
      <c r="T20">
        <f>VLOOKUP(R20,'Price Schedules'!$A$1:$H$34,5,FALSE)</f>
        <v>0</v>
      </c>
      <c r="U20">
        <f>VLOOKUP(R20,'Price Schedules'!$A$1:$H$34,6,FALSE)</f>
        <v>0</v>
      </c>
      <c r="V20">
        <f>VLOOKUP(R20,'Price Schedules'!$A$1:$H$34,7,FALSE)</f>
        <v>0.05</v>
      </c>
      <c r="W20">
        <f>VLOOKUP(R20,'Price Schedules'!$A$1:$H$34,8,FALSE)</f>
        <v>1</v>
      </c>
    </row>
    <row r="21" spans="1:23" x14ac:dyDescent="0.25">
      <c r="A21" t="str">
        <f>Chargemaster!A22</f>
        <v>00121-0504-12</v>
      </c>
      <c r="B21">
        <f>Chargemaster!C22</f>
        <v>0.13997999999999999</v>
      </c>
      <c r="C21" t="str">
        <f>Chargemaster!D22</f>
        <v>Med</v>
      </c>
      <c r="D21">
        <f t="shared" si="0"/>
        <v>1</v>
      </c>
      <c r="E21" t="str">
        <f>(IF(B21&lt;'Price Schedules'!$B$3,'Price Schedules'!$A$2,IF(B21&lt;'Price Schedules'!$B$4,'Price Schedules'!$A$3,'Price Schedules'!$A$4)))</f>
        <v>Inj Med1</v>
      </c>
      <c r="F21" t="str">
        <f>(IF(B21&lt;'Price Schedules'!$B$7,'Price Schedules'!$A$6,IF(B21&lt;'Price Schedules'!$B$8,'Price Schedules'!$A$7,'Price Schedules'!$A$8)))</f>
        <v>Chemo IV1</v>
      </c>
      <c r="G21" t="str">
        <f>(IF(B21&lt;'Price Schedules'!$B$11,'Price Schedules'!$A$10,IF(B21&lt;'Price Schedules'!$B$12,'Price Schedules'!$A$11,'Price Schedules'!$A$12)))</f>
        <v>Chemo Med1</v>
      </c>
      <c r="H21" t="str">
        <f>IF(B21&lt;'Price Schedules'!$B$15,'Price Schedules'!$A$14,'Price Schedules'!$A$15)</f>
        <v>PASS1</v>
      </c>
      <c r="I21" t="str">
        <f>IF(B21&lt;'Price Schedules'!$B$18,'Price Schedules'!$A$17,'Price Schedules'!$A$18)</f>
        <v>IV1</v>
      </c>
      <c r="J21" t="s">
        <v>38</v>
      </c>
      <c r="K21" t="s">
        <v>39</v>
      </c>
      <c r="L21" t="s">
        <v>40</v>
      </c>
      <c r="M21" t="s">
        <v>41</v>
      </c>
      <c r="N21" t="s">
        <v>42</v>
      </c>
      <c r="O21" t="s">
        <v>43</v>
      </c>
      <c r="P21" t="s">
        <v>44</v>
      </c>
      <c r="Q21" t="s">
        <v>45</v>
      </c>
      <c r="R21" t="str">
        <f t="shared" si="1"/>
        <v>Med1</v>
      </c>
      <c r="S21">
        <f>VLOOKUP($R21,'Price Schedules'!$A$1:$H$34,4,FALSE)</f>
        <v>1.08</v>
      </c>
      <c r="T21">
        <f>VLOOKUP(R21,'Price Schedules'!$A$1:$H$34,5,FALSE)</f>
        <v>0</v>
      </c>
      <c r="U21">
        <f>VLOOKUP(R21,'Price Schedules'!$A$1:$H$34,6,FALSE)</f>
        <v>0</v>
      </c>
      <c r="V21">
        <f>VLOOKUP(R21,'Price Schedules'!$A$1:$H$34,7,FALSE)</f>
        <v>0.05</v>
      </c>
      <c r="W21">
        <f>VLOOKUP(R21,'Price Schedules'!$A$1:$H$34,8,FALSE)</f>
        <v>1</v>
      </c>
    </row>
    <row r="22" spans="1:23" x14ac:dyDescent="0.25">
      <c r="A22" t="str">
        <f>Chargemaster!A23</f>
        <v>00121-0504-15</v>
      </c>
      <c r="B22">
        <f>Chargemaster!C23</f>
        <v>1.419</v>
      </c>
      <c r="C22" t="str">
        <f>Chargemaster!D23</f>
        <v>Med</v>
      </c>
      <c r="D22">
        <f t="shared" si="0"/>
        <v>2.9515200000000004</v>
      </c>
      <c r="E22" t="str">
        <f>(IF(B22&lt;'Price Schedules'!$B$3,'Price Schedules'!$A$2,IF(B22&lt;'Price Schedules'!$B$4,'Price Schedules'!$A$3,'Price Schedules'!$A$4)))</f>
        <v>Inj Med1</v>
      </c>
      <c r="F22" t="str">
        <f>(IF(B22&lt;'Price Schedules'!$B$7,'Price Schedules'!$A$6,IF(B22&lt;'Price Schedules'!$B$8,'Price Schedules'!$A$7,'Price Schedules'!$A$8)))</f>
        <v>Chemo IV1</v>
      </c>
      <c r="G22" t="str">
        <f>(IF(B22&lt;'Price Schedules'!$B$11,'Price Schedules'!$A$10,IF(B22&lt;'Price Schedules'!$B$12,'Price Schedules'!$A$11,'Price Schedules'!$A$12)))</f>
        <v>Chemo Med1</v>
      </c>
      <c r="H22" t="str">
        <f>IF(B22&lt;'Price Schedules'!$B$15,'Price Schedules'!$A$14,'Price Schedules'!$A$15)</f>
        <v>PASS1</v>
      </c>
      <c r="I22" t="str">
        <f>IF(B22&lt;'Price Schedules'!$B$18,'Price Schedules'!$A$17,'Price Schedules'!$A$18)</f>
        <v>IV1</v>
      </c>
      <c r="J22" t="s">
        <v>38</v>
      </c>
      <c r="K22" t="s">
        <v>39</v>
      </c>
      <c r="L22" t="s">
        <v>40</v>
      </c>
      <c r="M22" t="s">
        <v>41</v>
      </c>
      <c r="N22" t="s">
        <v>42</v>
      </c>
      <c r="O22" t="s">
        <v>43</v>
      </c>
      <c r="P22" t="s">
        <v>44</v>
      </c>
      <c r="Q22" t="s">
        <v>45</v>
      </c>
      <c r="R22" t="str">
        <f t="shared" si="1"/>
        <v>Med1</v>
      </c>
      <c r="S22">
        <f>VLOOKUP($R22,'Price Schedules'!$A$1:$H$34,4,FALSE)</f>
        <v>1.08</v>
      </c>
      <c r="T22">
        <f>VLOOKUP(R22,'Price Schedules'!$A$1:$H$34,5,FALSE)</f>
        <v>0</v>
      </c>
      <c r="U22">
        <f>VLOOKUP(R22,'Price Schedules'!$A$1:$H$34,6,FALSE)</f>
        <v>0</v>
      </c>
      <c r="V22">
        <f>VLOOKUP(R22,'Price Schedules'!$A$1:$H$34,7,FALSE)</f>
        <v>0.05</v>
      </c>
      <c r="W22">
        <f>VLOOKUP(R22,'Price Schedules'!$A$1:$H$34,8,FALSE)</f>
        <v>1</v>
      </c>
    </row>
    <row r="23" spans="1:23" x14ac:dyDescent="0.25">
      <c r="A23" t="str">
        <f>Chargemaster!A24</f>
        <v>00093-0050-01</v>
      </c>
      <c r="B23">
        <f>Chargemaster!C24</f>
        <v>0.3044</v>
      </c>
      <c r="C23" t="str">
        <f>Chargemaster!D24</f>
        <v>Med</v>
      </c>
      <c r="D23">
        <f t="shared" si="0"/>
        <v>1</v>
      </c>
      <c r="E23" t="str">
        <f>(IF(B23&lt;'Price Schedules'!$B$3,'Price Schedules'!$A$2,IF(B23&lt;'Price Schedules'!$B$4,'Price Schedules'!$A$3,'Price Schedules'!$A$4)))</f>
        <v>Inj Med1</v>
      </c>
      <c r="F23" t="str">
        <f>(IF(B23&lt;'Price Schedules'!$B$7,'Price Schedules'!$A$6,IF(B23&lt;'Price Schedules'!$B$8,'Price Schedules'!$A$7,'Price Schedules'!$A$8)))</f>
        <v>Chemo IV1</v>
      </c>
      <c r="G23" t="str">
        <f>(IF(B23&lt;'Price Schedules'!$B$11,'Price Schedules'!$A$10,IF(B23&lt;'Price Schedules'!$B$12,'Price Schedules'!$A$11,'Price Schedules'!$A$12)))</f>
        <v>Chemo Med1</v>
      </c>
      <c r="H23" t="str">
        <f>IF(B23&lt;'Price Schedules'!$B$15,'Price Schedules'!$A$14,'Price Schedules'!$A$15)</f>
        <v>PASS1</v>
      </c>
      <c r="I23" t="str">
        <f>IF(B23&lt;'Price Schedules'!$B$18,'Price Schedules'!$A$17,'Price Schedules'!$A$18)</f>
        <v>IV1</v>
      </c>
      <c r="J23" t="s">
        <v>38</v>
      </c>
      <c r="K23" t="s">
        <v>39</v>
      </c>
      <c r="L23" t="s">
        <v>40</v>
      </c>
      <c r="M23" t="s">
        <v>41</v>
      </c>
      <c r="N23" t="s">
        <v>42</v>
      </c>
      <c r="O23" t="s">
        <v>43</v>
      </c>
      <c r="P23" t="s">
        <v>44</v>
      </c>
      <c r="Q23" t="s">
        <v>45</v>
      </c>
      <c r="R23" t="str">
        <f t="shared" si="1"/>
        <v>Med1</v>
      </c>
      <c r="S23">
        <f>VLOOKUP($R23,'Price Schedules'!$A$1:$H$34,4,FALSE)</f>
        <v>1.08</v>
      </c>
      <c r="T23">
        <f>VLOOKUP(R23,'Price Schedules'!$A$1:$H$34,5,FALSE)</f>
        <v>0</v>
      </c>
      <c r="U23">
        <f>VLOOKUP(R23,'Price Schedules'!$A$1:$H$34,6,FALSE)</f>
        <v>0</v>
      </c>
      <c r="V23">
        <f>VLOOKUP(R23,'Price Schedules'!$A$1:$H$34,7,FALSE)</f>
        <v>0.05</v>
      </c>
      <c r="W23">
        <f>VLOOKUP(R23,'Price Schedules'!$A$1:$H$34,8,FALSE)</f>
        <v>1</v>
      </c>
    </row>
    <row r="24" spans="1:23" x14ac:dyDescent="0.25">
      <c r="A24" t="str">
        <f>Chargemaster!A25</f>
        <v>00406-0484-62</v>
      </c>
      <c r="B24">
        <f>Chargemaster!C25</f>
        <v>0.36120000000000002</v>
      </c>
      <c r="C24" t="str">
        <f>Chargemaster!D25</f>
        <v>Med</v>
      </c>
      <c r="D24">
        <f t="shared" si="0"/>
        <v>1</v>
      </c>
      <c r="E24" t="str">
        <f>(IF(B24&lt;'Price Schedules'!$B$3,'Price Schedules'!$A$2,IF(B24&lt;'Price Schedules'!$B$4,'Price Schedules'!$A$3,'Price Schedules'!$A$4)))</f>
        <v>Inj Med1</v>
      </c>
      <c r="F24" t="str">
        <f>(IF(B24&lt;'Price Schedules'!$B$7,'Price Schedules'!$A$6,IF(B24&lt;'Price Schedules'!$B$8,'Price Schedules'!$A$7,'Price Schedules'!$A$8)))</f>
        <v>Chemo IV1</v>
      </c>
      <c r="G24" t="str">
        <f>(IF(B24&lt;'Price Schedules'!$B$11,'Price Schedules'!$A$10,IF(B24&lt;'Price Schedules'!$B$12,'Price Schedules'!$A$11,'Price Schedules'!$A$12)))</f>
        <v>Chemo Med1</v>
      </c>
      <c r="H24" t="str">
        <f>IF(B24&lt;'Price Schedules'!$B$15,'Price Schedules'!$A$14,'Price Schedules'!$A$15)</f>
        <v>PASS1</v>
      </c>
      <c r="I24" t="str">
        <f>IF(B24&lt;'Price Schedules'!$B$18,'Price Schedules'!$A$17,'Price Schedules'!$A$18)</f>
        <v>IV1</v>
      </c>
      <c r="J24" t="s">
        <v>38</v>
      </c>
      <c r="K24" t="s">
        <v>39</v>
      </c>
      <c r="L24" t="s">
        <v>40</v>
      </c>
      <c r="M24" t="s">
        <v>41</v>
      </c>
      <c r="N24" t="s">
        <v>42</v>
      </c>
      <c r="O24" t="s">
        <v>43</v>
      </c>
      <c r="P24" t="s">
        <v>44</v>
      </c>
      <c r="Q24" t="s">
        <v>45</v>
      </c>
      <c r="R24" t="str">
        <f t="shared" si="1"/>
        <v>Med1</v>
      </c>
      <c r="S24">
        <f>VLOOKUP($R24,'Price Schedules'!$A$1:$H$34,4,FALSE)</f>
        <v>1.08</v>
      </c>
      <c r="T24">
        <f>VLOOKUP(R24,'Price Schedules'!$A$1:$H$34,5,FALSE)</f>
        <v>0</v>
      </c>
      <c r="U24">
        <f>VLOOKUP(R24,'Price Schedules'!$A$1:$H$34,6,FALSE)</f>
        <v>0</v>
      </c>
      <c r="V24">
        <f>VLOOKUP(R24,'Price Schedules'!$A$1:$H$34,7,FALSE)</f>
        <v>0.05</v>
      </c>
      <c r="W24">
        <f>VLOOKUP(R24,'Price Schedules'!$A$1:$H$34,8,FALSE)</f>
        <v>1</v>
      </c>
    </row>
    <row r="25" spans="1:23" x14ac:dyDescent="0.25">
      <c r="A25" t="str">
        <f>Chargemaster!A26</f>
        <v>13107-0060-01</v>
      </c>
      <c r="B25">
        <f>Chargemaster!C26</f>
        <v>1.0854999999999999</v>
      </c>
      <c r="C25" t="str">
        <f>Chargemaster!D26</f>
        <v>Med</v>
      </c>
      <c r="D25">
        <f t="shared" si="0"/>
        <v>2.2578399999999998</v>
      </c>
      <c r="E25" t="str">
        <f>(IF(B25&lt;'Price Schedules'!$B$3,'Price Schedules'!$A$2,IF(B25&lt;'Price Schedules'!$B$4,'Price Schedules'!$A$3,'Price Schedules'!$A$4)))</f>
        <v>Inj Med1</v>
      </c>
      <c r="F25" t="str">
        <f>(IF(B25&lt;'Price Schedules'!$B$7,'Price Schedules'!$A$6,IF(B25&lt;'Price Schedules'!$B$8,'Price Schedules'!$A$7,'Price Schedules'!$A$8)))</f>
        <v>Chemo IV1</v>
      </c>
      <c r="G25" t="str">
        <f>(IF(B25&lt;'Price Schedules'!$B$11,'Price Schedules'!$A$10,IF(B25&lt;'Price Schedules'!$B$12,'Price Schedules'!$A$11,'Price Schedules'!$A$12)))</f>
        <v>Chemo Med1</v>
      </c>
      <c r="H25" t="str">
        <f>IF(B25&lt;'Price Schedules'!$B$15,'Price Schedules'!$A$14,'Price Schedules'!$A$15)</f>
        <v>PASS1</v>
      </c>
      <c r="I25" t="str">
        <f>IF(B25&lt;'Price Schedules'!$B$18,'Price Schedules'!$A$17,'Price Schedules'!$A$18)</f>
        <v>IV1</v>
      </c>
      <c r="J25" t="s">
        <v>38</v>
      </c>
      <c r="K25" t="s">
        <v>39</v>
      </c>
      <c r="L25" t="s">
        <v>40</v>
      </c>
      <c r="M25" t="s">
        <v>41</v>
      </c>
      <c r="N25" t="s">
        <v>42</v>
      </c>
      <c r="O25" t="s">
        <v>43</v>
      </c>
      <c r="P25" t="s">
        <v>44</v>
      </c>
      <c r="Q25" t="s">
        <v>45</v>
      </c>
      <c r="R25" t="str">
        <f t="shared" si="1"/>
        <v>Med1</v>
      </c>
      <c r="S25">
        <f>VLOOKUP($R25,'Price Schedules'!$A$1:$H$34,4,FALSE)</f>
        <v>1.08</v>
      </c>
      <c r="T25">
        <f>VLOOKUP(R25,'Price Schedules'!$A$1:$H$34,5,FALSE)</f>
        <v>0</v>
      </c>
      <c r="U25">
        <f>VLOOKUP(R25,'Price Schedules'!$A$1:$H$34,6,FALSE)</f>
        <v>0</v>
      </c>
      <c r="V25">
        <f>VLOOKUP(R25,'Price Schedules'!$A$1:$H$34,7,FALSE)</f>
        <v>0.05</v>
      </c>
      <c r="W25">
        <f>VLOOKUP(R25,'Price Schedules'!$A$1:$H$34,8,FALSE)</f>
        <v>1</v>
      </c>
    </row>
    <row r="26" spans="1:23" x14ac:dyDescent="0.25">
      <c r="A26" t="str">
        <f>Chargemaster!A27</f>
        <v>51079-0779-21</v>
      </c>
      <c r="B26">
        <f>Chargemaster!C27</f>
        <v>1.1000000000000001</v>
      </c>
      <c r="C26" t="str">
        <f>Chargemaster!D27</f>
        <v>Med</v>
      </c>
      <c r="D26">
        <f t="shared" si="0"/>
        <v>2.2880000000000003</v>
      </c>
      <c r="E26" t="str">
        <f>(IF(B26&lt;'Price Schedules'!$B$3,'Price Schedules'!$A$2,IF(B26&lt;'Price Schedules'!$B$4,'Price Schedules'!$A$3,'Price Schedules'!$A$4)))</f>
        <v>Inj Med1</v>
      </c>
      <c r="F26" t="str">
        <f>(IF(B26&lt;'Price Schedules'!$B$7,'Price Schedules'!$A$6,IF(B26&lt;'Price Schedules'!$B$8,'Price Schedules'!$A$7,'Price Schedules'!$A$8)))</f>
        <v>Chemo IV1</v>
      </c>
      <c r="G26" t="str">
        <f>(IF(B26&lt;'Price Schedules'!$B$11,'Price Schedules'!$A$10,IF(B26&lt;'Price Schedules'!$B$12,'Price Schedules'!$A$11,'Price Schedules'!$A$12)))</f>
        <v>Chemo Med1</v>
      </c>
      <c r="H26" t="str">
        <f>IF(B26&lt;'Price Schedules'!$B$15,'Price Schedules'!$A$14,'Price Schedules'!$A$15)</f>
        <v>PASS1</v>
      </c>
      <c r="I26" t="str">
        <f>IF(B26&lt;'Price Schedules'!$B$18,'Price Schedules'!$A$17,'Price Schedules'!$A$18)</f>
        <v>IV1</v>
      </c>
      <c r="J26" t="s">
        <v>38</v>
      </c>
      <c r="K26" t="s">
        <v>39</v>
      </c>
      <c r="L26" t="s">
        <v>40</v>
      </c>
      <c r="M26" t="s">
        <v>41</v>
      </c>
      <c r="N26" t="s">
        <v>42</v>
      </c>
      <c r="O26" t="s">
        <v>43</v>
      </c>
      <c r="P26" t="s">
        <v>44</v>
      </c>
      <c r="Q26" t="s">
        <v>45</v>
      </c>
      <c r="R26" t="str">
        <f t="shared" si="1"/>
        <v>Med1</v>
      </c>
      <c r="S26">
        <f>VLOOKUP($R26,'Price Schedules'!$A$1:$H$34,4,FALSE)</f>
        <v>1.08</v>
      </c>
      <c r="T26">
        <f>VLOOKUP(R26,'Price Schedules'!$A$1:$H$34,5,FALSE)</f>
        <v>0</v>
      </c>
      <c r="U26">
        <f>VLOOKUP(R26,'Price Schedules'!$A$1:$H$34,6,FALSE)</f>
        <v>0</v>
      </c>
      <c r="V26">
        <f>VLOOKUP(R26,'Price Schedules'!$A$1:$H$34,7,FALSE)</f>
        <v>0.05</v>
      </c>
      <c r="W26">
        <f>VLOOKUP(R26,'Price Schedules'!$A$1:$H$34,8,FALSE)</f>
        <v>1</v>
      </c>
    </row>
    <row r="27" spans="1:23" x14ac:dyDescent="0.25">
      <c r="A27" t="str">
        <f>Chargemaster!A28</f>
        <v>68084-0895-09</v>
      </c>
      <c r="B27">
        <f>Chargemaster!C28</f>
        <v>0.6875</v>
      </c>
      <c r="C27" t="str">
        <f>Chargemaster!D28</f>
        <v>Med</v>
      </c>
      <c r="D27">
        <f t="shared" si="0"/>
        <v>1.4300000000000002</v>
      </c>
      <c r="E27" t="str">
        <f>(IF(B27&lt;'Price Schedules'!$B$3,'Price Schedules'!$A$2,IF(B27&lt;'Price Schedules'!$B$4,'Price Schedules'!$A$3,'Price Schedules'!$A$4)))</f>
        <v>Inj Med1</v>
      </c>
      <c r="F27" t="str">
        <f>(IF(B27&lt;'Price Schedules'!$B$7,'Price Schedules'!$A$6,IF(B27&lt;'Price Schedules'!$B$8,'Price Schedules'!$A$7,'Price Schedules'!$A$8)))</f>
        <v>Chemo IV1</v>
      </c>
      <c r="G27" t="str">
        <f>(IF(B27&lt;'Price Schedules'!$B$11,'Price Schedules'!$A$10,IF(B27&lt;'Price Schedules'!$B$12,'Price Schedules'!$A$11,'Price Schedules'!$A$12)))</f>
        <v>Chemo Med1</v>
      </c>
      <c r="H27" t="str">
        <f>IF(B27&lt;'Price Schedules'!$B$15,'Price Schedules'!$A$14,'Price Schedules'!$A$15)</f>
        <v>PASS1</v>
      </c>
      <c r="I27" t="str">
        <f>IF(B27&lt;'Price Schedules'!$B$18,'Price Schedules'!$A$17,'Price Schedules'!$A$18)</f>
        <v>IV1</v>
      </c>
      <c r="J27" t="s">
        <v>38</v>
      </c>
      <c r="K27" t="s">
        <v>39</v>
      </c>
      <c r="L27" t="s">
        <v>40</v>
      </c>
      <c r="M27" t="s">
        <v>41</v>
      </c>
      <c r="N27" t="s">
        <v>42</v>
      </c>
      <c r="O27" t="s">
        <v>43</v>
      </c>
      <c r="P27" t="s">
        <v>44</v>
      </c>
      <c r="Q27" t="s">
        <v>45</v>
      </c>
      <c r="R27" t="str">
        <f t="shared" si="1"/>
        <v>Med1</v>
      </c>
      <c r="S27">
        <f>VLOOKUP($R27,'Price Schedules'!$A$1:$H$34,4,FALSE)</f>
        <v>1.08</v>
      </c>
      <c r="T27">
        <f>VLOOKUP(R27,'Price Schedules'!$A$1:$H$34,5,FALSE)</f>
        <v>0</v>
      </c>
      <c r="U27">
        <f>VLOOKUP(R27,'Price Schedules'!$A$1:$H$34,6,FALSE)</f>
        <v>0</v>
      </c>
      <c r="V27">
        <f>VLOOKUP(R27,'Price Schedules'!$A$1:$H$34,7,FALSE)</f>
        <v>0.05</v>
      </c>
      <c r="W27">
        <f>VLOOKUP(R27,'Price Schedules'!$A$1:$H$34,8,FALSE)</f>
        <v>1</v>
      </c>
    </row>
    <row r="28" spans="1:23" x14ac:dyDescent="0.25">
      <c r="A28" t="str">
        <f>Chargemaster!A29</f>
        <v>68084-0863-01</v>
      </c>
      <c r="B28">
        <f>Chargemaster!C29</f>
        <v>0.61780000000000002</v>
      </c>
      <c r="C28" t="str">
        <f>Chargemaster!D29</f>
        <v>Med</v>
      </c>
      <c r="D28">
        <f t="shared" si="0"/>
        <v>1.2850240000000002</v>
      </c>
      <c r="E28" t="str">
        <f>(IF(B28&lt;'Price Schedules'!$B$3,'Price Schedules'!$A$2,IF(B28&lt;'Price Schedules'!$B$4,'Price Schedules'!$A$3,'Price Schedules'!$A$4)))</f>
        <v>Inj Med1</v>
      </c>
      <c r="F28" t="str">
        <f>(IF(B28&lt;'Price Schedules'!$B$7,'Price Schedules'!$A$6,IF(B28&lt;'Price Schedules'!$B$8,'Price Schedules'!$A$7,'Price Schedules'!$A$8)))</f>
        <v>Chemo IV1</v>
      </c>
      <c r="G28" t="str">
        <f>(IF(B28&lt;'Price Schedules'!$B$11,'Price Schedules'!$A$10,IF(B28&lt;'Price Schedules'!$B$12,'Price Schedules'!$A$11,'Price Schedules'!$A$12)))</f>
        <v>Chemo Med1</v>
      </c>
      <c r="H28" t="str">
        <f>IF(B28&lt;'Price Schedules'!$B$15,'Price Schedules'!$A$14,'Price Schedules'!$A$15)</f>
        <v>PASS1</v>
      </c>
      <c r="I28" t="str">
        <f>IF(B28&lt;'Price Schedules'!$B$18,'Price Schedules'!$A$17,'Price Schedules'!$A$18)</f>
        <v>IV1</v>
      </c>
      <c r="J28" t="s">
        <v>38</v>
      </c>
      <c r="K28" t="s">
        <v>39</v>
      </c>
      <c r="L28" t="s">
        <v>40</v>
      </c>
      <c r="M28" t="s">
        <v>41</v>
      </c>
      <c r="N28" t="s">
        <v>42</v>
      </c>
      <c r="O28" t="s">
        <v>43</v>
      </c>
      <c r="P28" t="s">
        <v>44</v>
      </c>
      <c r="Q28" t="s">
        <v>45</v>
      </c>
      <c r="R28" t="str">
        <f t="shared" si="1"/>
        <v>Med1</v>
      </c>
      <c r="S28">
        <f>VLOOKUP($R28,'Price Schedules'!$A$1:$H$34,4,FALSE)</f>
        <v>1.08</v>
      </c>
      <c r="T28">
        <f>VLOOKUP(R28,'Price Schedules'!$A$1:$H$34,5,FALSE)</f>
        <v>0</v>
      </c>
      <c r="U28">
        <f>VLOOKUP(R28,'Price Schedules'!$A$1:$H$34,6,FALSE)</f>
        <v>0</v>
      </c>
      <c r="V28">
        <f>VLOOKUP(R28,'Price Schedules'!$A$1:$H$34,7,FALSE)</f>
        <v>0.05</v>
      </c>
      <c r="W28">
        <f>VLOOKUP(R28,'Price Schedules'!$A$1:$H$34,8,FALSE)</f>
        <v>1</v>
      </c>
    </row>
    <row r="29" spans="1:23" x14ac:dyDescent="0.25">
      <c r="A29" t="str">
        <f>Chargemaster!A30</f>
        <v>00121-0772-16</v>
      </c>
      <c r="B29">
        <f>Chargemaster!C30</f>
        <v>4.4299154399999994</v>
      </c>
      <c r="C29" t="str">
        <f>Chargemaster!D30</f>
        <v>Med</v>
      </c>
      <c r="D29">
        <f t="shared" si="0"/>
        <v>9.2142241151999986</v>
      </c>
      <c r="E29" t="str">
        <f>(IF(B29&lt;'Price Schedules'!$B$3,'Price Schedules'!$A$2,IF(B29&lt;'Price Schedules'!$B$4,'Price Schedules'!$A$3,'Price Schedules'!$A$4)))</f>
        <v>Inj Med2</v>
      </c>
      <c r="F29" t="str">
        <f>(IF(B29&lt;'Price Schedules'!$B$7,'Price Schedules'!$A$6,IF(B29&lt;'Price Schedules'!$B$8,'Price Schedules'!$A$7,'Price Schedules'!$A$8)))</f>
        <v>Chemo IV1</v>
      </c>
      <c r="G29" t="str">
        <f>(IF(B29&lt;'Price Schedules'!$B$11,'Price Schedules'!$A$10,IF(B29&lt;'Price Schedules'!$B$12,'Price Schedules'!$A$11,'Price Schedules'!$A$12)))</f>
        <v>Chemo Med1</v>
      </c>
      <c r="H29" t="str">
        <f>IF(B29&lt;'Price Schedules'!$B$15,'Price Schedules'!$A$14,'Price Schedules'!$A$15)</f>
        <v>PASS1</v>
      </c>
      <c r="I29" t="str">
        <f>IF(B29&lt;'Price Schedules'!$B$18,'Price Schedules'!$A$17,'Price Schedules'!$A$18)</f>
        <v>IV1</v>
      </c>
      <c r="J29" t="s">
        <v>38</v>
      </c>
      <c r="K29" t="s">
        <v>39</v>
      </c>
      <c r="L29" t="s">
        <v>40</v>
      </c>
      <c r="M29" t="s">
        <v>41</v>
      </c>
      <c r="N29" t="s">
        <v>42</v>
      </c>
      <c r="O29" t="s">
        <v>43</v>
      </c>
      <c r="P29" t="s">
        <v>44</v>
      </c>
      <c r="Q29" t="s">
        <v>45</v>
      </c>
      <c r="R29" t="str">
        <f t="shared" si="1"/>
        <v>Med1</v>
      </c>
      <c r="S29">
        <f>VLOOKUP($R29,'Price Schedules'!$A$1:$H$34,4,FALSE)</f>
        <v>1.08</v>
      </c>
      <c r="T29">
        <f>VLOOKUP(R29,'Price Schedules'!$A$1:$H$34,5,FALSE)</f>
        <v>0</v>
      </c>
      <c r="U29">
        <f>VLOOKUP(R29,'Price Schedules'!$A$1:$H$34,6,FALSE)</f>
        <v>0</v>
      </c>
      <c r="V29">
        <f>VLOOKUP(R29,'Price Schedules'!$A$1:$H$34,7,FALSE)</f>
        <v>0.05</v>
      </c>
      <c r="W29">
        <f>VLOOKUP(R29,'Price Schedules'!$A$1:$H$34,8,FALSE)</f>
        <v>1</v>
      </c>
    </row>
    <row r="30" spans="1:23" x14ac:dyDescent="0.25">
      <c r="A30" t="str">
        <f>Chargemaster!A31</f>
        <v>42858-0104-01</v>
      </c>
      <c r="B30">
        <f>Chargemaster!C31</f>
        <v>3.5508000000000002</v>
      </c>
      <c r="C30" t="str">
        <f>Chargemaster!D31</f>
        <v>Med</v>
      </c>
      <c r="D30">
        <f t="shared" si="0"/>
        <v>7.3856640000000002</v>
      </c>
      <c r="E30" t="str">
        <f>(IF(B30&lt;'Price Schedules'!$B$3,'Price Schedules'!$A$2,IF(B30&lt;'Price Schedules'!$B$4,'Price Schedules'!$A$3,'Price Schedules'!$A$4)))</f>
        <v>Inj Med2</v>
      </c>
      <c r="F30" t="str">
        <f>(IF(B30&lt;'Price Schedules'!$B$7,'Price Schedules'!$A$6,IF(B30&lt;'Price Schedules'!$B$8,'Price Schedules'!$A$7,'Price Schedules'!$A$8)))</f>
        <v>Chemo IV1</v>
      </c>
      <c r="G30" t="str">
        <f>(IF(B30&lt;'Price Schedules'!$B$11,'Price Schedules'!$A$10,IF(B30&lt;'Price Schedules'!$B$12,'Price Schedules'!$A$11,'Price Schedules'!$A$12)))</f>
        <v>Chemo Med1</v>
      </c>
      <c r="H30" t="str">
        <f>IF(B30&lt;'Price Schedules'!$B$15,'Price Schedules'!$A$14,'Price Schedules'!$A$15)</f>
        <v>PASS1</v>
      </c>
      <c r="I30" t="str">
        <f>IF(B30&lt;'Price Schedules'!$B$18,'Price Schedules'!$A$17,'Price Schedules'!$A$18)</f>
        <v>IV1</v>
      </c>
      <c r="J30" t="s">
        <v>38</v>
      </c>
      <c r="K30" t="s">
        <v>39</v>
      </c>
      <c r="L30" t="s">
        <v>40</v>
      </c>
      <c r="M30" t="s">
        <v>41</v>
      </c>
      <c r="N30" t="s">
        <v>42</v>
      </c>
      <c r="O30" t="s">
        <v>43</v>
      </c>
      <c r="P30" t="s">
        <v>44</v>
      </c>
      <c r="Q30" t="s">
        <v>45</v>
      </c>
      <c r="R30" t="str">
        <f t="shared" si="1"/>
        <v>Med1</v>
      </c>
      <c r="S30">
        <f>VLOOKUP($R30,'Price Schedules'!$A$1:$H$34,4,FALSE)</f>
        <v>1.08</v>
      </c>
      <c r="T30">
        <f>VLOOKUP(R30,'Price Schedules'!$A$1:$H$34,5,FALSE)</f>
        <v>0</v>
      </c>
      <c r="U30">
        <f>VLOOKUP(R30,'Price Schedules'!$A$1:$H$34,6,FALSE)</f>
        <v>0</v>
      </c>
      <c r="V30">
        <f>VLOOKUP(R30,'Price Schedules'!$A$1:$H$34,7,FALSE)</f>
        <v>0.05</v>
      </c>
      <c r="W30">
        <f>VLOOKUP(R30,'Price Schedules'!$A$1:$H$34,8,FALSE)</f>
        <v>1</v>
      </c>
    </row>
    <row r="31" spans="1:23" x14ac:dyDescent="0.25">
      <c r="A31" t="str">
        <f>Chargemaster!A32</f>
        <v>00406-0512-62</v>
      </c>
      <c r="B31">
        <f>Chargemaster!C32</f>
        <v>1.3687</v>
      </c>
      <c r="C31" t="str">
        <f>Chargemaster!D32</f>
        <v>Med</v>
      </c>
      <c r="D31">
        <f t="shared" si="0"/>
        <v>2.8468960000000001</v>
      </c>
      <c r="E31" t="str">
        <f>(IF(B31&lt;'Price Schedules'!$B$3,'Price Schedules'!$A$2,IF(B31&lt;'Price Schedules'!$B$4,'Price Schedules'!$A$3,'Price Schedules'!$A$4)))</f>
        <v>Inj Med1</v>
      </c>
      <c r="F31" t="str">
        <f>(IF(B31&lt;'Price Schedules'!$B$7,'Price Schedules'!$A$6,IF(B31&lt;'Price Schedules'!$B$8,'Price Schedules'!$A$7,'Price Schedules'!$A$8)))</f>
        <v>Chemo IV1</v>
      </c>
      <c r="G31" t="str">
        <f>(IF(B31&lt;'Price Schedules'!$B$11,'Price Schedules'!$A$10,IF(B31&lt;'Price Schedules'!$B$12,'Price Schedules'!$A$11,'Price Schedules'!$A$12)))</f>
        <v>Chemo Med1</v>
      </c>
      <c r="H31" t="str">
        <f>IF(B31&lt;'Price Schedules'!$B$15,'Price Schedules'!$A$14,'Price Schedules'!$A$15)</f>
        <v>PASS1</v>
      </c>
      <c r="I31" t="str">
        <f>IF(B31&lt;'Price Schedules'!$B$18,'Price Schedules'!$A$17,'Price Schedules'!$A$18)</f>
        <v>IV1</v>
      </c>
      <c r="J31" t="s">
        <v>38</v>
      </c>
      <c r="K31" t="s">
        <v>39</v>
      </c>
      <c r="L31" t="s">
        <v>40</v>
      </c>
      <c r="M31" t="s">
        <v>41</v>
      </c>
      <c r="N31" t="s">
        <v>42</v>
      </c>
      <c r="O31" t="s">
        <v>43</v>
      </c>
      <c r="P31" t="s">
        <v>44</v>
      </c>
      <c r="Q31" t="s">
        <v>45</v>
      </c>
      <c r="R31" t="str">
        <f t="shared" si="1"/>
        <v>Med1</v>
      </c>
      <c r="S31">
        <f>VLOOKUP($R31,'Price Schedules'!$A$1:$H$34,4,FALSE)</f>
        <v>1.08</v>
      </c>
      <c r="T31">
        <f>VLOOKUP(R31,'Price Schedules'!$A$1:$H$34,5,FALSE)</f>
        <v>0</v>
      </c>
      <c r="U31">
        <f>VLOOKUP(R31,'Price Schedules'!$A$1:$H$34,6,FALSE)</f>
        <v>0</v>
      </c>
      <c r="V31">
        <f>VLOOKUP(R31,'Price Schedules'!$A$1:$H$34,7,FALSE)</f>
        <v>0.05</v>
      </c>
      <c r="W31">
        <f>VLOOKUP(R31,'Price Schedules'!$A$1:$H$34,8,FALSE)</f>
        <v>1</v>
      </c>
    </row>
    <row r="32" spans="1:23" x14ac:dyDescent="0.25">
      <c r="A32" t="str">
        <f>Chargemaster!A33</f>
        <v>50268-0773-15</v>
      </c>
      <c r="B32">
        <f>Chargemaster!C33</f>
        <v>2.1088</v>
      </c>
      <c r="C32" t="str">
        <f>Chargemaster!D33</f>
        <v>Med</v>
      </c>
      <c r="D32">
        <f t="shared" si="0"/>
        <v>4.386304</v>
      </c>
      <c r="E32" t="str">
        <f>(IF(B32&lt;'Price Schedules'!$B$3,'Price Schedules'!$A$2,IF(B32&lt;'Price Schedules'!$B$4,'Price Schedules'!$A$3,'Price Schedules'!$A$4)))</f>
        <v>Inj Med2</v>
      </c>
      <c r="F32" t="str">
        <f>(IF(B32&lt;'Price Schedules'!$B$7,'Price Schedules'!$A$6,IF(B32&lt;'Price Schedules'!$B$8,'Price Schedules'!$A$7,'Price Schedules'!$A$8)))</f>
        <v>Chemo IV1</v>
      </c>
      <c r="G32" t="str">
        <f>(IF(B32&lt;'Price Schedules'!$B$11,'Price Schedules'!$A$10,IF(B32&lt;'Price Schedules'!$B$12,'Price Schedules'!$A$11,'Price Schedules'!$A$12)))</f>
        <v>Chemo Med1</v>
      </c>
      <c r="H32" t="str">
        <f>IF(B32&lt;'Price Schedules'!$B$15,'Price Schedules'!$A$14,'Price Schedules'!$A$15)</f>
        <v>PASS1</v>
      </c>
      <c r="I32" t="str">
        <f>IF(B32&lt;'Price Schedules'!$B$18,'Price Schedules'!$A$17,'Price Schedules'!$A$18)</f>
        <v>IV1</v>
      </c>
      <c r="J32" t="s">
        <v>38</v>
      </c>
      <c r="K32" t="s">
        <v>39</v>
      </c>
      <c r="L32" t="s">
        <v>40</v>
      </c>
      <c r="M32" t="s">
        <v>41</v>
      </c>
      <c r="N32" t="s">
        <v>42</v>
      </c>
      <c r="O32" t="s">
        <v>43</v>
      </c>
      <c r="P32" t="s">
        <v>44</v>
      </c>
      <c r="Q32" t="s">
        <v>45</v>
      </c>
      <c r="R32" t="str">
        <f t="shared" si="1"/>
        <v>Med1</v>
      </c>
      <c r="S32">
        <f>VLOOKUP($R32,'Price Schedules'!$A$1:$H$34,4,FALSE)</f>
        <v>1.08</v>
      </c>
      <c r="T32">
        <f>VLOOKUP(R32,'Price Schedules'!$A$1:$H$34,5,FALSE)</f>
        <v>0</v>
      </c>
      <c r="U32">
        <f>VLOOKUP(R32,'Price Schedules'!$A$1:$H$34,6,FALSE)</f>
        <v>0</v>
      </c>
      <c r="V32">
        <f>VLOOKUP(R32,'Price Schedules'!$A$1:$H$34,7,FALSE)</f>
        <v>0.05</v>
      </c>
      <c r="W32">
        <f>VLOOKUP(R32,'Price Schedules'!$A$1:$H$34,8,FALSE)</f>
        <v>1</v>
      </c>
    </row>
    <row r="33" spans="1:23" x14ac:dyDescent="0.25">
      <c r="A33" t="str">
        <f>Chargemaster!A34</f>
        <v>68084-0541-01</v>
      </c>
      <c r="B33">
        <f>Chargemaster!C34</f>
        <v>4.1879999999999997</v>
      </c>
      <c r="C33" t="str">
        <f>Chargemaster!D34</f>
        <v>Med</v>
      </c>
      <c r="D33">
        <f t="shared" si="0"/>
        <v>8.7110400000000006</v>
      </c>
      <c r="E33" t="str">
        <f>(IF(B33&lt;'Price Schedules'!$B$3,'Price Schedules'!$A$2,IF(B33&lt;'Price Schedules'!$B$4,'Price Schedules'!$A$3,'Price Schedules'!$A$4)))</f>
        <v>Inj Med2</v>
      </c>
      <c r="F33" t="str">
        <f>(IF(B33&lt;'Price Schedules'!$B$7,'Price Schedules'!$A$6,IF(B33&lt;'Price Schedules'!$B$8,'Price Schedules'!$A$7,'Price Schedules'!$A$8)))</f>
        <v>Chemo IV1</v>
      </c>
      <c r="G33" t="str">
        <f>(IF(B33&lt;'Price Schedules'!$B$11,'Price Schedules'!$A$10,IF(B33&lt;'Price Schedules'!$B$12,'Price Schedules'!$A$11,'Price Schedules'!$A$12)))</f>
        <v>Chemo Med1</v>
      </c>
      <c r="H33" t="str">
        <f>IF(B33&lt;'Price Schedules'!$B$15,'Price Schedules'!$A$14,'Price Schedules'!$A$15)</f>
        <v>PASS1</v>
      </c>
      <c r="I33" t="str">
        <f>IF(B33&lt;'Price Schedules'!$B$18,'Price Schedules'!$A$17,'Price Schedules'!$A$18)</f>
        <v>IV1</v>
      </c>
      <c r="J33" t="s">
        <v>38</v>
      </c>
      <c r="K33" t="s">
        <v>39</v>
      </c>
      <c r="L33" t="s">
        <v>40</v>
      </c>
      <c r="M33" t="s">
        <v>41</v>
      </c>
      <c r="N33" t="s">
        <v>42</v>
      </c>
      <c r="O33" t="s">
        <v>43</v>
      </c>
      <c r="P33" t="s">
        <v>44</v>
      </c>
      <c r="Q33" t="s">
        <v>45</v>
      </c>
      <c r="R33" t="str">
        <f t="shared" si="1"/>
        <v>Med1</v>
      </c>
      <c r="S33">
        <f>VLOOKUP($R33,'Price Schedules'!$A$1:$H$34,4,FALSE)</f>
        <v>1.08</v>
      </c>
      <c r="T33">
        <f>VLOOKUP(R33,'Price Schedules'!$A$1:$H$34,5,FALSE)</f>
        <v>0</v>
      </c>
      <c r="U33">
        <f>VLOOKUP(R33,'Price Schedules'!$A$1:$H$34,6,FALSE)</f>
        <v>0</v>
      </c>
      <c r="V33">
        <f>VLOOKUP(R33,'Price Schedules'!$A$1:$H$34,7,FALSE)</f>
        <v>0.05</v>
      </c>
      <c r="W33">
        <f>VLOOKUP(R33,'Price Schedules'!$A$1:$H$34,8,FALSE)</f>
        <v>1</v>
      </c>
    </row>
    <row r="34" spans="1:23" x14ac:dyDescent="0.25">
      <c r="A34" t="str">
        <f>Chargemaster!A35</f>
        <v>00338-0644-03</v>
      </c>
      <c r="B34">
        <f>Chargemaster!C35</f>
        <v>20.69</v>
      </c>
      <c r="C34" t="str">
        <f>Chargemaster!D35</f>
        <v>No Charge</v>
      </c>
      <c r="D34">
        <f t="shared" si="0"/>
        <v>0</v>
      </c>
      <c r="E34" t="str">
        <f>(IF(B34&lt;'Price Schedules'!$B$3,'Price Schedules'!$A$2,IF(B34&lt;'Price Schedules'!$B$4,'Price Schedules'!$A$3,'Price Schedules'!$A$4)))</f>
        <v>Inj Med2</v>
      </c>
      <c r="F34" t="str">
        <f>(IF(B34&lt;'Price Schedules'!$B$7,'Price Schedules'!$A$6,IF(B34&lt;'Price Schedules'!$B$8,'Price Schedules'!$A$7,'Price Schedules'!$A$8)))</f>
        <v>Chemo IV1</v>
      </c>
      <c r="G34" t="str">
        <f>(IF(B34&lt;'Price Schedules'!$B$11,'Price Schedules'!$A$10,IF(B34&lt;'Price Schedules'!$B$12,'Price Schedules'!$A$11,'Price Schedules'!$A$12)))</f>
        <v>Chemo Med1</v>
      </c>
      <c r="H34" t="str">
        <f>IF(B34&lt;'Price Schedules'!$B$15,'Price Schedules'!$A$14,'Price Schedules'!$A$15)</f>
        <v>PASS1</v>
      </c>
      <c r="I34" t="str">
        <f>IF(B34&lt;'Price Schedules'!$B$18,'Price Schedules'!$A$17,'Price Schedules'!$A$18)</f>
        <v>IV1</v>
      </c>
      <c r="J34" t="s">
        <v>38</v>
      </c>
      <c r="K34" t="s">
        <v>39</v>
      </c>
      <c r="L34" t="s">
        <v>40</v>
      </c>
      <c r="M34" t="s">
        <v>41</v>
      </c>
      <c r="N34" t="s">
        <v>42</v>
      </c>
      <c r="O34" t="s">
        <v>43</v>
      </c>
      <c r="P34" t="s">
        <v>44</v>
      </c>
      <c r="Q34" t="s">
        <v>45</v>
      </c>
      <c r="R34" t="str">
        <f t="shared" si="1"/>
        <v>No Charge1</v>
      </c>
      <c r="S34">
        <f>VLOOKUP($R34,'Price Schedules'!$A$1:$H$34,4,FALSE)</f>
        <v>-1</v>
      </c>
      <c r="T34">
        <f>VLOOKUP(R34,'Price Schedules'!$A$1:$H$34,5,FALSE)</f>
        <v>0</v>
      </c>
      <c r="U34">
        <f>VLOOKUP(R34,'Price Schedules'!$A$1:$H$34,6,FALSE)</f>
        <v>0</v>
      </c>
      <c r="V34">
        <f>VLOOKUP(R34,'Price Schedules'!$A$1:$H$34,7,FALSE)</f>
        <v>0</v>
      </c>
      <c r="W34">
        <f>VLOOKUP(R34,'Price Schedules'!$A$1:$H$34,8,FALSE)</f>
        <v>0</v>
      </c>
    </row>
    <row r="35" spans="1:23" x14ac:dyDescent="0.25">
      <c r="A35" t="str">
        <f>Chargemaster!A36</f>
        <v>00247-0892-01</v>
      </c>
      <c r="B35">
        <f>Chargemaster!C36</f>
        <v>6.2910000000000004</v>
      </c>
      <c r="C35" t="str">
        <f>Chargemaster!D36</f>
        <v>Med</v>
      </c>
      <c r="D35">
        <f t="shared" si="0"/>
        <v>13.085280000000001</v>
      </c>
      <c r="E35" t="str">
        <f>(IF(B35&lt;'Price Schedules'!$B$3,'Price Schedules'!$A$2,IF(B35&lt;'Price Schedules'!$B$4,'Price Schedules'!$A$3,'Price Schedules'!$A$4)))</f>
        <v>Inj Med2</v>
      </c>
      <c r="F35" t="str">
        <f>(IF(B35&lt;'Price Schedules'!$B$7,'Price Schedules'!$A$6,IF(B35&lt;'Price Schedules'!$B$8,'Price Schedules'!$A$7,'Price Schedules'!$A$8)))</f>
        <v>Chemo IV1</v>
      </c>
      <c r="G35" t="str">
        <f>(IF(B35&lt;'Price Schedules'!$B$11,'Price Schedules'!$A$10,IF(B35&lt;'Price Schedules'!$B$12,'Price Schedules'!$A$11,'Price Schedules'!$A$12)))</f>
        <v>Chemo Med1</v>
      </c>
      <c r="H35" t="str">
        <f>IF(B35&lt;'Price Schedules'!$B$15,'Price Schedules'!$A$14,'Price Schedules'!$A$15)</f>
        <v>PASS1</v>
      </c>
      <c r="I35" t="str">
        <f>IF(B35&lt;'Price Schedules'!$B$18,'Price Schedules'!$A$17,'Price Schedules'!$A$18)</f>
        <v>IV1</v>
      </c>
      <c r="J35" t="s">
        <v>38</v>
      </c>
      <c r="K35" t="s">
        <v>39</v>
      </c>
      <c r="L35" t="s">
        <v>40</v>
      </c>
      <c r="M35" t="s">
        <v>41</v>
      </c>
      <c r="N35" t="s">
        <v>42</v>
      </c>
      <c r="O35" t="s">
        <v>43</v>
      </c>
      <c r="P35" t="s">
        <v>44</v>
      </c>
      <c r="Q35" t="s">
        <v>45</v>
      </c>
      <c r="R35" t="str">
        <f t="shared" si="1"/>
        <v>Med1</v>
      </c>
      <c r="S35">
        <f>VLOOKUP($R35,'Price Schedules'!$A$1:$H$34,4,FALSE)</f>
        <v>1.08</v>
      </c>
      <c r="T35">
        <f>VLOOKUP(R35,'Price Schedules'!$A$1:$H$34,5,FALSE)</f>
        <v>0</v>
      </c>
      <c r="U35">
        <f>VLOOKUP(R35,'Price Schedules'!$A$1:$H$34,6,FALSE)</f>
        <v>0</v>
      </c>
      <c r="V35">
        <f>VLOOKUP(R35,'Price Schedules'!$A$1:$H$34,7,FALSE)</f>
        <v>0.05</v>
      </c>
      <c r="W35">
        <f>VLOOKUP(R35,'Price Schedules'!$A$1:$H$34,8,FALSE)</f>
        <v>1</v>
      </c>
    </row>
    <row r="36" spans="1:23" x14ac:dyDescent="0.25">
      <c r="A36" t="str">
        <f>Chargemaster!A37</f>
        <v>39822-0190-07</v>
      </c>
      <c r="B36">
        <f>Chargemaster!C37</f>
        <v>49.8</v>
      </c>
      <c r="C36" t="str">
        <f>Chargemaster!D37</f>
        <v>Inj Med</v>
      </c>
      <c r="D36">
        <f t="shared" si="0"/>
        <v>333.96</v>
      </c>
      <c r="E36" t="str">
        <f>(IF(B36&lt;'Price Schedules'!$B$3,'Price Schedules'!$A$2,IF(B36&lt;'Price Schedules'!$B$4,'Price Schedules'!$A$3,'Price Schedules'!$A$4)))</f>
        <v>Inj Med2</v>
      </c>
      <c r="F36" t="str">
        <f>(IF(B36&lt;'Price Schedules'!$B$7,'Price Schedules'!$A$6,IF(B36&lt;'Price Schedules'!$B$8,'Price Schedules'!$A$7,'Price Schedules'!$A$8)))</f>
        <v>Chemo IV2</v>
      </c>
      <c r="G36" t="str">
        <f>(IF(B36&lt;'Price Schedules'!$B$11,'Price Schedules'!$A$10,IF(B36&lt;'Price Schedules'!$B$12,'Price Schedules'!$A$11,'Price Schedules'!$A$12)))</f>
        <v>Chemo Med2</v>
      </c>
      <c r="H36" t="str">
        <f>IF(B36&lt;'Price Schedules'!$B$15,'Price Schedules'!$A$14,'Price Schedules'!$A$15)</f>
        <v>PASS1</v>
      </c>
      <c r="I36" t="str">
        <f>IF(B36&lt;'Price Schedules'!$B$18,'Price Schedules'!$A$17,'Price Schedules'!$A$18)</f>
        <v>IV1</v>
      </c>
      <c r="J36" t="s">
        <v>38</v>
      </c>
      <c r="K36" t="s">
        <v>39</v>
      </c>
      <c r="L36" t="s">
        <v>40</v>
      </c>
      <c r="M36" t="s">
        <v>41</v>
      </c>
      <c r="N36" t="s">
        <v>42</v>
      </c>
      <c r="O36" t="s">
        <v>43</v>
      </c>
      <c r="P36" t="s">
        <v>44</v>
      </c>
      <c r="Q36" t="s">
        <v>45</v>
      </c>
      <c r="R36" t="str">
        <f t="shared" si="1"/>
        <v>Inj Med2</v>
      </c>
      <c r="S36">
        <f>VLOOKUP($R36,'Price Schedules'!$A$1:$H$34,4,FALSE)</f>
        <v>4.2</v>
      </c>
      <c r="T36">
        <f>VLOOKUP(R36,'Price Schedules'!$A$1:$H$34,5,FALSE)</f>
        <v>75</v>
      </c>
      <c r="U36">
        <f>VLOOKUP(R36,'Price Schedules'!$A$1:$H$34,6,FALSE)</f>
        <v>0</v>
      </c>
      <c r="V36">
        <f>VLOOKUP(R36,'Price Schedules'!$A$1:$H$34,7,FALSE)</f>
        <v>0.05</v>
      </c>
      <c r="W36">
        <f>VLOOKUP(R36,'Price Schedules'!$A$1:$H$34,8,FALSE)</f>
        <v>0</v>
      </c>
    </row>
    <row r="37" spans="1:23" x14ac:dyDescent="0.25">
      <c r="A37" t="str">
        <f>Chargemaster!A38</f>
        <v>51552-0055-06</v>
      </c>
      <c r="B37">
        <f>Chargemaster!C38</f>
        <v>4.4511000000000003</v>
      </c>
      <c r="C37" t="str">
        <f>Chargemaster!D38</f>
        <v>Med</v>
      </c>
      <c r="D37">
        <f t="shared" si="0"/>
        <v>9.2582880000000003</v>
      </c>
      <c r="E37" t="str">
        <f>(IF(B37&lt;'Price Schedules'!$B$3,'Price Schedules'!$A$2,IF(B37&lt;'Price Schedules'!$B$4,'Price Schedules'!$A$3,'Price Schedules'!$A$4)))</f>
        <v>Inj Med2</v>
      </c>
      <c r="F37" t="str">
        <f>(IF(B37&lt;'Price Schedules'!$B$7,'Price Schedules'!$A$6,IF(B37&lt;'Price Schedules'!$B$8,'Price Schedules'!$A$7,'Price Schedules'!$A$8)))</f>
        <v>Chemo IV1</v>
      </c>
      <c r="G37" t="str">
        <f>(IF(B37&lt;'Price Schedules'!$B$11,'Price Schedules'!$A$10,IF(B37&lt;'Price Schedules'!$B$12,'Price Schedules'!$A$11,'Price Schedules'!$A$12)))</f>
        <v>Chemo Med1</v>
      </c>
      <c r="H37" t="str">
        <f>IF(B37&lt;'Price Schedules'!$B$15,'Price Schedules'!$A$14,'Price Schedules'!$A$15)</f>
        <v>PASS1</v>
      </c>
      <c r="I37" t="str">
        <f>IF(B37&lt;'Price Schedules'!$B$18,'Price Schedules'!$A$17,'Price Schedules'!$A$18)</f>
        <v>IV1</v>
      </c>
      <c r="J37" t="s">
        <v>38</v>
      </c>
      <c r="K37" t="s">
        <v>39</v>
      </c>
      <c r="L37" t="s">
        <v>40</v>
      </c>
      <c r="M37" t="s">
        <v>41</v>
      </c>
      <c r="N37" t="s">
        <v>42</v>
      </c>
      <c r="O37" t="s">
        <v>43</v>
      </c>
      <c r="P37" t="s">
        <v>44</v>
      </c>
      <c r="Q37" t="s">
        <v>45</v>
      </c>
      <c r="R37" t="str">
        <f t="shared" si="1"/>
        <v>Med1</v>
      </c>
      <c r="S37">
        <f>VLOOKUP($R37,'Price Schedules'!$A$1:$H$34,4,FALSE)</f>
        <v>1.08</v>
      </c>
      <c r="T37">
        <f>VLOOKUP(R37,'Price Schedules'!$A$1:$H$34,5,FALSE)</f>
        <v>0</v>
      </c>
      <c r="U37">
        <f>VLOOKUP(R37,'Price Schedules'!$A$1:$H$34,6,FALSE)</f>
        <v>0</v>
      </c>
      <c r="V37">
        <f>VLOOKUP(R37,'Price Schedules'!$A$1:$H$34,7,FALSE)</f>
        <v>0.05</v>
      </c>
      <c r="W37">
        <f>VLOOKUP(R37,'Price Schedules'!$A$1:$H$34,8,FALSE)</f>
        <v>1</v>
      </c>
    </row>
    <row r="38" spans="1:23" x14ac:dyDescent="0.25">
      <c r="A38" t="str">
        <f>Chargemaster!A39</f>
        <v>23490-7382-06</v>
      </c>
      <c r="B38">
        <f>Chargemaster!C39</f>
        <v>19.750000020000002</v>
      </c>
      <c r="C38" t="str">
        <f>Chargemaster!D39</f>
        <v>Bulk</v>
      </c>
      <c r="D38">
        <f t="shared" si="0"/>
        <v>41.080000041600002</v>
      </c>
      <c r="E38" t="str">
        <f>(IF(B38&lt;'Price Schedules'!$B$3,'Price Schedules'!$A$2,IF(B38&lt;'Price Schedules'!$B$4,'Price Schedules'!$A$3,'Price Schedules'!$A$4)))</f>
        <v>Inj Med2</v>
      </c>
      <c r="F38" t="str">
        <f>(IF(B38&lt;'Price Schedules'!$B$7,'Price Schedules'!$A$6,IF(B38&lt;'Price Schedules'!$B$8,'Price Schedules'!$A$7,'Price Schedules'!$A$8)))</f>
        <v>Chemo IV1</v>
      </c>
      <c r="G38" t="str">
        <f>(IF(B38&lt;'Price Schedules'!$B$11,'Price Schedules'!$A$10,IF(B38&lt;'Price Schedules'!$B$12,'Price Schedules'!$A$11,'Price Schedules'!$A$12)))</f>
        <v>Chemo Med1</v>
      </c>
      <c r="H38" t="str">
        <f>IF(B38&lt;'Price Schedules'!$B$15,'Price Schedules'!$A$14,'Price Schedules'!$A$15)</f>
        <v>PASS1</v>
      </c>
      <c r="I38" t="str">
        <f>IF(B38&lt;'Price Schedules'!$B$18,'Price Schedules'!$A$17,'Price Schedules'!$A$18)</f>
        <v>IV1</v>
      </c>
      <c r="J38" t="s">
        <v>38</v>
      </c>
      <c r="K38" t="s">
        <v>39</v>
      </c>
      <c r="L38" t="s">
        <v>40</v>
      </c>
      <c r="M38" t="s">
        <v>41</v>
      </c>
      <c r="N38" t="s">
        <v>42</v>
      </c>
      <c r="O38" t="s">
        <v>43</v>
      </c>
      <c r="P38" t="s">
        <v>44</v>
      </c>
      <c r="Q38" t="s">
        <v>45</v>
      </c>
      <c r="R38" t="str">
        <f t="shared" si="1"/>
        <v>Bulk1</v>
      </c>
      <c r="S38">
        <f>VLOOKUP($R38,'Price Schedules'!$A$1:$H$34,4,FALSE)</f>
        <v>1.08</v>
      </c>
      <c r="T38">
        <f>VLOOKUP(R38,'Price Schedules'!$A$1:$H$34,5,FALSE)</f>
        <v>0</v>
      </c>
      <c r="U38">
        <f>VLOOKUP(R38,'Price Schedules'!$A$1:$H$34,6,FALSE)</f>
        <v>0</v>
      </c>
      <c r="V38">
        <f>VLOOKUP(R38,'Price Schedules'!$A$1:$H$34,7,FALSE)</f>
        <v>0.05</v>
      </c>
      <c r="W38">
        <f>VLOOKUP(R38,'Price Schedules'!$A$1:$H$34,8,FALSE)</f>
        <v>2.5</v>
      </c>
    </row>
    <row r="39" spans="1:23" x14ac:dyDescent="0.25">
      <c r="A39" t="str">
        <f>Chargemaster!A40</f>
        <v>00095-0201-10</v>
      </c>
      <c r="B39">
        <f>Chargemaster!C40</f>
        <v>215</v>
      </c>
      <c r="C39" t="str">
        <f>Chargemaster!D40</f>
        <v>Bulk</v>
      </c>
      <c r="D39">
        <f t="shared" si="0"/>
        <v>447.2</v>
      </c>
      <c r="E39" t="str">
        <f>(IF(B39&lt;'Price Schedules'!$B$3,'Price Schedules'!$A$2,IF(B39&lt;'Price Schedules'!$B$4,'Price Schedules'!$A$3,'Price Schedules'!$A$4)))</f>
        <v>Inj Med2</v>
      </c>
      <c r="F39" t="str">
        <f>(IF(B39&lt;'Price Schedules'!$B$7,'Price Schedules'!$A$6,IF(B39&lt;'Price Schedules'!$B$8,'Price Schedules'!$A$7,'Price Schedules'!$A$8)))</f>
        <v>Chemo IV3</v>
      </c>
      <c r="G39" t="str">
        <f>(IF(B39&lt;'Price Schedules'!$B$11,'Price Schedules'!$A$10,IF(B39&lt;'Price Schedules'!$B$12,'Price Schedules'!$A$11,'Price Schedules'!$A$12)))</f>
        <v>Chemo Med3</v>
      </c>
      <c r="H39" t="str">
        <f>IF(B39&lt;'Price Schedules'!$B$15,'Price Schedules'!$A$14,'Price Schedules'!$A$15)</f>
        <v>PASS1</v>
      </c>
      <c r="I39" t="str">
        <f>IF(B39&lt;'Price Schedules'!$B$18,'Price Schedules'!$A$17,'Price Schedules'!$A$18)</f>
        <v>IV1</v>
      </c>
      <c r="J39" t="s">
        <v>38</v>
      </c>
      <c r="K39" t="s">
        <v>39</v>
      </c>
      <c r="L39" t="s">
        <v>40</v>
      </c>
      <c r="M39" t="s">
        <v>41</v>
      </c>
      <c r="N39" t="s">
        <v>42</v>
      </c>
      <c r="O39" t="s">
        <v>43</v>
      </c>
      <c r="P39" t="s">
        <v>44</v>
      </c>
      <c r="Q39" t="s">
        <v>45</v>
      </c>
      <c r="R39" t="str">
        <f t="shared" si="1"/>
        <v>Bulk1</v>
      </c>
      <c r="S39">
        <f>VLOOKUP($R39,'Price Schedules'!$A$1:$H$34,4,FALSE)</f>
        <v>1.08</v>
      </c>
      <c r="T39">
        <f>VLOOKUP(R39,'Price Schedules'!$A$1:$H$34,5,FALSE)</f>
        <v>0</v>
      </c>
      <c r="U39">
        <f>VLOOKUP(R39,'Price Schedules'!$A$1:$H$34,6,FALSE)</f>
        <v>0</v>
      </c>
      <c r="V39">
        <f>VLOOKUP(R39,'Price Schedules'!$A$1:$H$34,7,FALSE)</f>
        <v>0.05</v>
      </c>
      <c r="W39">
        <f>VLOOKUP(R39,'Price Schedules'!$A$1:$H$34,8,FALSE)</f>
        <v>2.5</v>
      </c>
    </row>
    <row r="40" spans="1:23" x14ac:dyDescent="0.25">
      <c r="A40" t="str">
        <f>Chargemaster!A41</f>
        <v>24208-0539-20</v>
      </c>
      <c r="B40">
        <f>Chargemaster!C41</f>
        <v>51.3765</v>
      </c>
      <c r="C40" t="str">
        <f>Chargemaster!D41</f>
        <v>Bulk</v>
      </c>
      <c r="D40">
        <f t="shared" si="0"/>
        <v>106.86312000000001</v>
      </c>
      <c r="E40" t="str">
        <f>(IF(B40&lt;'Price Schedules'!$B$3,'Price Schedules'!$A$2,IF(B40&lt;'Price Schedules'!$B$4,'Price Schedules'!$A$3,'Price Schedules'!$A$4)))</f>
        <v>Inj Med2</v>
      </c>
      <c r="F40" t="str">
        <f>(IF(B40&lt;'Price Schedules'!$B$7,'Price Schedules'!$A$6,IF(B40&lt;'Price Schedules'!$B$8,'Price Schedules'!$A$7,'Price Schedules'!$A$8)))</f>
        <v>Chemo IV2</v>
      </c>
      <c r="G40" t="str">
        <f>(IF(B40&lt;'Price Schedules'!$B$11,'Price Schedules'!$A$10,IF(B40&lt;'Price Schedules'!$B$12,'Price Schedules'!$A$11,'Price Schedules'!$A$12)))</f>
        <v>Chemo Med2</v>
      </c>
      <c r="H40" t="str">
        <f>IF(B40&lt;'Price Schedules'!$B$15,'Price Schedules'!$A$14,'Price Schedules'!$A$15)</f>
        <v>PASS1</v>
      </c>
      <c r="I40" t="str">
        <f>IF(B40&lt;'Price Schedules'!$B$18,'Price Schedules'!$A$17,'Price Schedules'!$A$18)</f>
        <v>IV1</v>
      </c>
      <c r="J40" t="s">
        <v>38</v>
      </c>
      <c r="K40" t="s">
        <v>39</v>
      </c>
      <c r="L40" t="s">
        <v>40</v>
      </c>
      <c r="M40" t="s">
        <v>41</v>
      </c>
      <c r="N40" t="s">
        <v>42</v>
      </c>
      <c r="O40" t="s">
        <v>43</v>
      </c>
      <c r="P40" t="s">
        <v>44</v>
      </c>
      <c r="Q40" t="s">
        <v>45</v>
      </c>
      <c r="R40" t="str">
        <f t="shared" si="1"/>
        <v>Bulk1</v>
      </c>
      <c r="S40">
        <f>VLOOKUP($R40,'Price Schedules'!$A$1:$H$34,4,FALSE)</f>
        <v>1.08</v>
      </c>
      <c r="T40">
        <f>VLOOKUP(R40,'Price Schedules'!$A$1:$H$34,5,FALSE)</f>
        <v>0</v>
      </c>
      <c r="U40">
        <f>VLOOKUP(R40,'Price Schedules'!$A$1:$H$34,6,FALSE)</f>
        <v>0</v>
      </c>
      <c r="V40">
        <f>VLOOKUP(R40,'Price Schedules'!$A$1:$H$34,7,FALSE)</f>
        <v>0.05</v>
      </c>
      <c r="W40">
        <f>VLOOKUP(R40,'Price Schedules'!$A$1:$H$34,8,FALSE)</f>
        <v>2.5</v>
      </c>
    </row>
    <row r="41" spans="1:23" x14ac:dyDescent="0.25">
      <c r="A41" t="str">
        <f>Chargemaster!A42</f>
        <v>00054-3027-02</v>
      </c>
      <c r="B41">
        <f>Chargemaster!C42</f>
        <v>6.5200000000000005</v>
      </c>
      <c r="C41" t="str">
        <f>Chargemaster!D42</f>
        <v>Med</v>
      </c>
      <c r="D41">
        <f t="shared" si="0"/>
        <v>13.561600000000002</v>
      </c>
      <c r="E41" t="str">
        <f>(IF(B41&lt;'Price Schedules'!$B$3,'Price Schedules'!$A$2,IF(B41&lt;'Price Schedules'!$B$4,'Price Schedules'!$A$3,'Price Schedules'!$A$4)))</f>
        <v>Inj Med2</v>
      </c>
      <c r="F41" t="str">
        <f>(IF(B41&lt;'Price Schedules'!$B$7,'Price Schedules'!$A$6,IF(B41&lt;'Price Schedules'!$B$8,'Price Schedules'!$A$7,'Price Schedules'!$A$8)))</f>
        <v>Chemo IV1</v>
      </c>
      <c r="G41" t="str">
        <f>(IF(B41&lt;'Price Schedules'!$B$11,'Price Schedules'!$A$10,IF(B41&lt;'Price Schedules'!$B$12,'Price Schedules'!$A$11,'Price Schedules'!$A$12)))</f>
        <v>Chemo Med1</v>
      </c>
      <c r="H41" t="str">
        <f>IF(B41&lt;'Price Schedules'!$B$15,'Price Schedules'!$A$14,'Price Schedules'!$A$15)</f>
        <v>PASS1</v>
      </c>
      <c r="I41" t="str">
        <f>IF(B41&lt;'Price Schedules'!$B$18,'Price Schedules'!$A$17,'Price Schedules'!$A$18)</f>
        <v>IV1</v>
      </c>
      <c r="J41" t="s">
        <v>38</v>
      </c>
      <c r="K41" t="s">
        <v>39</v>
      </c>
      <c r="L41" t="s">
        <v>40</v>
      </c>
      <c r="M41" t="s">
        <v>41</v>
      </c>
      <c r="N41" t="s">
        <v>42</v>
      </c>
      <c r="O41" t="s">
        <v>43</v>
      </c>
      <c r="P41" t="s">
        <v>44</v>
      </c>
      <c r="Q41" t="s">
        <v>45</v>
      </c>
      <c r="R41" t="str">
        <f t="shared" si="1"/>
        <v>Med1</v>
      </c>
      <c r="S41">
        <f>VLOOKUP($R41,'Price Schedules'!$A$1:$H$34,4,FALSE)</f>
        <v>1.08</v>
      </c>
      <c r="T41">
        <f>VLOOKUP(R41,'Price Schedules'!$A$1:$H$34,5,FALSE)</f>
        <v>0</v>
      </c>
      <c r="U41">
        <f>VLOOKUP(R41,'Price Schedules'!$A$1:$H$34,6,FALSE)</f>
        <v>0</v>
      </c>
      <c r="V41">
        <f>VLOOKUP(R41,'Price Schedules'!$A$1:$H$34,7,FALSE)</f>
        <v>0.05</v>
      </c>
      <c r="W41">
        <f>VLOOKUP(R41,'Price Schedules'!$A$1:$H$34,8,FALSE)</f>
        <v>1</v>
      </c>
    </row>
    <row r="42" spans="1:23" x14ac:dyDescent="0.25">
      <c r="A42" t="str">
        <f>Chargemaster!A43</f>
        <v>00054-3025-02</v>
      </c>
      <c r="B42">
        <f>Chargemaster!C43</f>
        <v>11.64999999</v>
      </c>
      <c r="C42" t="str">
        <f>Chargemaster!D43</f>
        <v>Inj Med</v>
      </c>
      <c r="D42">
        <f t="shared" si="0"/>
        <v>135.57999994799999</v>
      </c>
      <c r="E42" t="str">
        <f>(IF(B42&lt;'Price Schedules'!$B$3,'Price Schedules'!$A$2,IF(B42&lt;'Price Schedules'!$B$4,'Price Schedules'!$A$3,'Price Schedules'!$A$4)))</f>
        <v>Inj Med2</v>
      </c>
      <c r="F42" t="str">
        <f>(IF(B42&lt;'Price Schedules'!$B$7,'Price Schedules'!$A$6,IF(B42&lt;'Price Schedules'!$B$8,'Price Schedules'!$A$7,'Price Schedules'!$A$8)))</f>
        <v>Chemo IV1</v>
      </c>
      <c r="G42" t="str">
        <f>(IF(B42&lt;'Price Schedules'!$B$11,'Price Schedules'!$A$10,IF(B42&lt;'Price Schedules'!$B$12,'Price Schedules'!$A$11,'Price Schedules'!$A$12)))</f>
        <v>Chemo Med1</v>
      </c>
      <c r="H42" t="str">
        <f>IF(B42&lt;'Price Schedules'!$B$15,'Price Schedules'!$A$14,'Price Schedules'!$A$15)</f>
        <v>PASS1</v>
      </c>
      <c r="I42" t="str">
        <f>IF(B42&lt;'Price Schedules'!$B$18,'Price Schedules'!$A$17,'Price Schedules'!$A$18)</f>
        <v>IV1</v>
      </c>
      <c r="J42" t="s">
        <v>38</v>
      </c>
      <c r="K42" t="s">
        <v>39</v>
      </c>
      <c r="L42" t="s">
        <v>40</v>
      </c>
      <c r="M42" t="s">
        <v>41</v>
      </c>
      <c r="N42" t="s">
        <v>42</v>
      </c>
      <c r="O42" t="s">
        <v>43</v>
      </c>
      <c r="P42" t="s">
        <v>44</v>
      </c>
      <c r="Q42" t="s">
        <v>45</v>
      </c>
      <c r="R42" t="str">
        <f t="shared" si="1"/>
        <v>Inj Med2</v>
      </c>
      <c r="S42">
        <f>VLOOKUP($R42,'Price Schedules'!$A$1:$H$34,4,FALSE)</f>
        <v>4.2</v>
      </c>
      <c r="T42">
        <f>VLOOKUP(R42,'Price Schedules'!$A$1:$H$34,5,FALSE)</f>
        <v>75</v>
      </c>
      <c r="U42">
        <f>VLOOKUP(R42,'Price Schedules'!$A$1:$H$34,6,FALSE)</f>
        <v>0</v>
      </c>
      <c r="V42">
        <f>VLOOKUP(R42,'Price Schedules'!$A$1:$H$34,7,FALSE)</f>
        <v>0.05</v>
      </c>
      <c r="W42">
        <f>VLOOKUP(R42,'Price Schedules'!$A$1:$H$34,8,FALSE)</f>
        <v>0</v>
      </c>
    </row>
    <row r="43" spans="1:23" x14ac:dyDescent="0.25">
      <c r="A43" t="str">
        <f>Chargemaster!A44</f>
        <v>00517-7504-25</v>
      </c>
      <c r="B43">
        <f>Chargemaster!C44</f>
        <v>9.9624000000000006</v>
      </c>
      <c r="C43" t="str">
        <f>Chargemaster!D44</f>
        <v>Inj Med</v>
      </c>
      <c r="D43">
        <f t="shared" si="0"/>
        <v>126.80448000000001</v>
      </c>
      <c r="E43" t="str">
        <f>(IF(B43&lt;'Price Schedules'!$B$3,'Price Schedules'!$A$2,IF(B43&lt;'Price Schedules'!$B$4,'Price Schedules'!$A$3,'Price Schedules'!$A$4)))</f>
        <v>Inj Med2</v>
      </c>
      <c r="F43" t="str">
        <f>(IF(B43&lt;'Price Schedules'!$B$7,'Price Schedules'!$A$6,IF(B43&lt;'Price Schedules'!$B$8,'Price Schedules'!$A$7,'Price Schedules'!$A$8)))</f>
        <v>Chemo IV1</v>
      </c>
      <c r="G43" t="str">
        <f>(IF(B43&lt;'Price Schedules'!$B$11,'Price Schedules'!$A$10,IF(B43&lt;'Price Schedules'!$B$12,'Price Schedules'!$A$11,'Price Schedules'!$A$12)))</f>
        <v>Chemo Med1</v>
      </c>
      <c r="H43" t="str">
        <f>IF(B43&lt;'Price Schedules'!$B$15,'Price Schedules'!$A$14,'Price Schedules'!$A$15)</f>
        <v>PASS1</v>
      </c>
      <c r="I43" t="str">
        <f>IF(B43&lt;'Price Schedules'!$B$18,'Price Schedules'!$A$17,'Price Schedules'!$A$18)</f>
        <v>IV1</v>
      </c>
      <c r="J43" t="s">
        <v>38</v>
      </c>
      <c r="K43" t="s">
        <v>39</v>
      </c>
      <c r="L43" t="s">
        <v>40</v>
      </c>
      <c r="M43" t="s">
        <v>41</v>
      </c>
      <c r="N43" t="s">
        <v>42</v>
      </c>
      <c r="O43" t="s">
        <v>43</v>
      </c>
      <c r="P43" t="s">
        <v>44</v>
      </c>
      <c r="Q43" t="s">
        <v>45</v>
      </c>
      <c r="R43" t="str">
        <f t="shared" si="1"/>
        <v>Inj Med2</v>
      </c>
      <c r="S43">
        <f>VLOOKUP($R43,'Price Schedules'!$A$1:$H$34,4,FALSE)</f>
        <v>4.2</v>
      </c>
      <c r="T43">
        <f>VLOOKUP(R43,'Price Schedules'!$A$1:$H$34,5,FALSE)</f>
        <v>75</v>
      </c>
      <c r="U43">
        <f>VLOOKUP(R43,'Price Schedules'!$A$1:$H$34,6,FALSE)</f>
        <v>0</v>
      </c>
      <c r="V43">
        <f>VLOOKUP(R43,'Price Schedules'!$A$1:$H$34,7,FALSE)</f>
        <v>0.05</v>
      </c>
      <c r="W43">
        <f>VLOOKUP(R43,'Price Schedules'!$A$1:$H$34,8,FALSE)</f>
        <v>0</v>
      </c>
    </row>
    <row r="44" spans="1:23" x14ac:dyDescent="0.25">
      <c r="A44" t="str">
        <f>Chargemaster!A45</f>
        <v>00574-0815-30</v>
      </c>
      <c r="B44">
        <f>Chargemaster!C45</f>
        <v>225.6</v>
      </c>
      <c r="C44" t="str">
        <f>Chargemaster!D45</f>
        <v>Inj Med</v>
      </c>
      <c r="D44">
        <f t="shared" si="0"/>
        <v>1248.1200000000001</v>
      </c>
      <c r="E44" t="str">
        <f>(IF(B44&lt;'Price Schedules'!$B$3,'Price Schedules'!$A$2,IF(B44&lt;'Price Schedules'!$B$4,'Price Schedules'!$A$3,'Price Schedules'!$A$4)))</f>
        <v>Inj Med2</v>
      </c>
      <c r="F44" t="str">
        <f>(IF(B44&lt;'Price Schedules'!$B$7,'Price Schedules'!$A$6,IF(B44&lt;'Price Schedules'!$B$8,'Price Schedules'!$A$7,'Price Schedules'!$A$8)))</f>
        <v>Chemo IV3</v>
      </c>
      <c r="G44" t="str">
        <f>(IF(B44&lt;'Price Schedules'!$B$11,'Price Schedules'!$A$10,IF(B44&lt;'Price Schedules'!$B$12,'Price Schedules'!$A$11,'Price Schedules'!$A$12)))</f>
        <v>Chemo Med3</v>
      </c>
      <c r="H44" t="str">
        <f>IF(B44&lt;'Price Schedules'!$B$15,'Price Schedules'!$A$14,'Price Schedules'!$A$15)</f>
        <v>PASS1</v>
      </c>
      <c r="I44" t="str">
        <f>IF(B44&lt;'Price Schedules'!$B$18,'Price Schedules'!$A$17,'Price Schedules'!$A$18)</f>
        <v>IV1</v>
      </c>
      <c r="J44" t="s">
        <v>38</v>
      </c>
      <c r="K44" t="s">
        <v>39</v>
      </c>
      <c r="L44" t="s">
        <v>40</v>
      </c>
      <c r="M44" t="s">
        <v>41</v>
      </c>
      <c r="N44" t="s">
        <v>42</v>
      </c>
      <c r="O44" t="s">
        <v>43</v>
      </c>
      <c r="P44" t="s">
        <v>44</v>
      </c>
      <c r="Q44" t="s">
        <v>45</v>
      </c>
      <c r="R44" t="str">
        <f t="shared" si="1"/>
        <v>Inj Med2</v>
      </c>
      <c r="S44">
        <f>VLOOKUP($R44,'Price Schedules'!$A$1:$H$34,4,FALSE)</f>
        <v>4.2</v>
      </c>
      <c r="T44">
        <f>VLOOKUP(R44,'Price Schedules'!$A$1:$H$34,5,FALSE)</f>
        <v>75</v>
      </c>
      <c r="U44">
        <f>VLOOKUP(R44,'Price Schedules'!$A$1:$H$34,6,FALSE)</f>
        <v>0</v>
      </c>
      <c r="V44">
        <f>VLOOKUP(R44,'Price Schedules'!$A$1:$H$34,7,FALSE)</f>
        <v>0.05</v>
      </c>
      <c r="W44">
        <f>VLOOKUP(R44,'Price Schedules'!$A$1:$H$34,8,FALSE)</f>
        <v>0</v>
      </c>
    </row>
    <row r="45" spans="1:23" x14ac:dyDescent="0.25">
      <c r="A45" t="str">
        <f>Chargemaster!A46</f>
        <v>00054-3026-02</v>
      </c>
      <c r="B45">
        <f>Chargemaster!C46</f>
        <v>13.04000001</v>
      </c>
      <c r="C45" t="str">
        <f>Chargemaster!D46</f>
        <v>Inj Med</v>
      </c>
      <c r="D45">
        <f t="shared" si="0"/>
        <v>142.80800005200001</v>
      </c>
      <c r="E45" t="str">
        <f>(IF(B45&lt;'Price Schedules'!$B$3,'Price Schedules'!$A$2,IF(B45&lt;'Price Schedules'!$B$4,'Price Schedules'!$A$3,'Price Schedules'!$A$4)))</f>
        <v>Inj Med2</v>
      </c>
      <c r="F45" t="str">
        <f>(IF(B45&lt;'Price Schedules'!$B$7,'Price Schedules'!$A$6,IF(B45&lt;'Price Schedules'!$B$8,'Price Schedules'!$A$7,'Price Schedules'!$A$8)))</f>
        <v>Chemo IV1</v>
      </c>
      <c r="G45" t="str">
        <f>(IF(B45&lt;'Price Schedules'!$B$11,'Price Schedules'!$A$10,IF(B45&lt;'Price Schedules'!$B$12,'Price Schedules'!$A$11,'Price Schedules'!$A$12)))</f>
        <v>Chemo Med1</v>
      </c>
      <c r="H45" t="str">
        <f>IF(B45&lt;'Price Schedules'!$B$15,'Price Schedules'!$A$14,'Price Schedules'!$A$15)</f>
        <v>PASS1</v>
      </c>
      <c r="I45" t="str">
        <f>IF(B45&lt;'Price Schedules'!$B$18,'Price Schedules'!$A$17,'Price Schedules'!$A$18)</f>
        <v>IV1</v>
      </c>
      <c r="J45" t="s">
        <v>38</v>
      </c>
      <c r="K45" t="s">
        <v>39</v>
      </c>
      <c r="L45" t="s">
        <v>40</v>
      </c>
      <c r="M45" t="s">
        <v>41</v>
      </c>
      <c r="N45" t="s">
        <v>42</v>
      </c>
      <c r="O45" t="s">
        <v>43</v>
      </c>
      <c r="P45" t="s">
        <v>44</v>
      </c>
      <c r="Q45" t="s">
        <v>45</v>
      </c>
      <c r="R45" t="str">
        <f t="shared" si="1"/>
        <v>Inj Med2</v>
      </c>
      <c r="S45">
        <f>VLOOKUP($R45,'Price Schedules'!$A$1:$H$34,4,FALSE)</f>
        <v>4.2</v>
      </c>
      <c r="T45">
        <f>VLOOKUP(R45,'Price Schedules'!$A$1:$H$34,5,FALSE)</f>
        <v>75</v>
      </c>
      <c r="U45">
        <f>VLOOKUP(R45,'Price Schedules'!$A$1:$H$34,6,FALSE)</f>
        <v>0</v>
      </c>
      <c r="V45">
        <f>VLOOKUP(R45,'Price Schedules'!$A$1:$H$34,7,FALSE)</f>
        <v>0.05</v>
      </c>
      <c r="W45">
        <f>VLOOKUP(R45,'Price Schedules'!$A$1:$H$34,8,FALSE)</f>
        <v>0</v>
      </c>
    </row>
    <row r="46" spans="1:23" x14ac:dyDescent="0.25">
      <c r="A46" t="str">
        <f>Chargemaster!A47</f>
        <v>00247-1559-04</v>
      </c>
      <c r="B46">
        <f>Chargemaster!C47</f>
        <v>0.95725000000000005</v>
      </c>
      <c r="C46" t="str">
        <f>Chargemaster!D47</f>
        <v>Med</v>
      </c>
      <c r="D46">
        <f t="shared" si="0"/>
        <v>1.9910800000000002</v>
      </c>
      <c r="E46" t="str">
        <f>(IF(B46&lt;'Price Schedules'!$B$3,'Price Schedules'!$A$2,IF(B46&lt;'Price Schedules'!$B$4,'Price Schedules'!$A$3,'Price Schedules'!$A$4)))</f>
        <v>Inj Med1</v>
      </c>
      <c r="F46" t="str">
        <f>(IF(B46&lt;'Price Schedules'!$B$7,'Price Schedules'!$A$6,IF(B46&lt;'Price Schedules'!$B$8,'Price Schedules'!$A$7,'Price Schedules'!$A$8)))</f>
        <v>Chemo IV1</v>
      </c>
      <c r="G46" t="str">
        <f>(IF(B46&lt;'Price Schedules'!$B$11,'Price Schedules'!$A$10,IF(B46&lt;'Price Schedules'!$B$12,'Price Schedules'!$A$11,'Price Schedules'!$A$12)))</f>
        <v>Chemo Med1</v>
      </c>
      <c r="H46" t="str">
        <f>IF(B46&lt;'Price Schedules'!$B$15,'Price Schedules'!$A$14,'Price Schedules'!$A$15)</f>
        <v>PASS1</v>
      </c>
      <c r="I46" t="str">
        <f>IF(B46&lt;'Price Schedules'!$B$18,'Price Schedules'!$A$17,'Price Schedules'!$A$18)</f>
        <v>IV1</v>
      </c>
      <c r="J46" t="s">
        <v>38</v>
      </c>
      <c r="K46" t="s">
        <v>39</v>
      </c>
      <c r="L46" t="s">
        <v>40</v>
      </c>
      <c r="M46" t="s">
        <v>41</v>
      </c>
      <c r="N46" t="s">
        <v>42</v>
      </c>
      <c r="O46" t="s">
        <v>43</v>
      </c>
      <c r="P46" t="s">
        <v>44</v>
      </c>
      <c r="Q46" t="s">
        <v>45</v>
      </c>
      <c r="R46" t="str">
        <f t="shared" si="1"/>
        <v>Med1</v>
      </c>
      <c r="S46">
        <f>VLOOKUP($R46,'Price Schedules'!$A$1:$H$34,4,FALSE)</f>
        <v>1.08</v>
      </c>
      <c r="T46">
        <f>VLOOKUP(R46,'Price Schedules'!$A$1:$H$34,5,FALSE)</f>
        <v>0</v>
      </c>
      <c r="U46">
        <f>VLOOKUP(R46,'Price Schedules'!$A$1:$H$34,6,FALSE)</f>
        <v>0</v>
      </c>
      <c r="V46">
        <f>VLOOKUP(R46,'Price Schedules'!$A$1:$H$34,7,FALSE)</f>
        <v>0.05</v>
      </c>
      <c r="W46">
        <f>VLOOKUP(R46,'Price Schedules'!$A$1:$H$34,8,FALSE)</f>
        <v>1</v>
      </c>
    </row>
    <row r="47" spans="1:23" x14ac:dyDescent="0.25">
      <c r="A47" t="str">
        <f>Chargemaster!A48</f>
        <v>50383-0810-16</v>
      </c>
      <c r="B47">
        <f>Chargemaster!C48</f>
        <v>4.7061310782241002</v>
      </c>
      <c r="C47" t="str">
        <f>Chargemaster!D48</f>
        <v>Med</v>
      </c>
      <c r="D47">
        <f t="shared" si="0"/>
        <v>9.7887526427061289</v>
      </c>
      <c r="E47" t="str">
        <f>(IF(B47&lt;'Price Schedules'!$B$3,'Price Schedules'!$A$2,IF(B47&lt;'Price Schedules'!$B$4,'Price Schedules'!$A$3,'Price Schedules'!$A$4)))</f>
        <v>Inj Med2</v>
      </c>
      <c r="F47" t="str">
        <f>(IF(B47&lt;'Price Schedules'!$B$7,'Price Schedules'!$A$6,IF(B47&lt;'Price Schedules'!$B$8,'Price Schedules'!$A$7,'Price Schedules'!$A$8)))</f>
        <v>Chemo IV1</v>
      </c>
      <c r="G47" t="str">
        <f>(IF(B47&lt;'Price Schedules'!$B$11,'Price Schedules'!$A$10,IF(B47&lt;'Price Schedules'!$B$12,'Price Schedules'!$A$11,'Price Schedules'!$A$12)))</f>
        <v>Chemo Med1</v>
      </c>
      <c r="H47" t="str">
        <f>IF(B47&lt;'Price Schedules'!$B$15,'Price Schedules'!$A$14,'Price Schedules'!$A$15)</f>
        <v>PASS1</v>
      </c>
      <c r="I47" t="str">
        <f>IF(B47&lt;'Price Schedules'!$B$18,'Price Schedules'!$A$17,'Price Schedules'!$A$18)</f>
        <v>IV1</v>
      </c>
      <c r="J47" t="s">
        <v>38</v>
      </c>
      <c r="K47" t="s">
        <v>39</v>
      </c>
      <c r="L47" t="s">
        <v>40</v>
      </c>
      <c r="M47" t="s">
        <v>41</v>
      </c>
      <c r="N47" t="s">
        <v>42</v>
      </c>
      <c r="O47" t="s">
        <v>43</v>
      </c>
      <c r="P47" t="s">
        <v>44</v>
      </c>
      <c r="Q47" t="s">
        <v>45</v>
      </c>
      <c r="R47" t="str">
        <f t="shared" si="1"/>
        <v>Med1</v>
      </c>
      <c r="S47">
        <f>VLOOKUP($R47,'Price Schedules'!$A$1:$H$34,4,FALSE)</f>
        <v>1.08</v>
      </c>
      <c r="T47">
        <f>VLOOKUP(R47,'Price Schedules'!$A$1:$H$34,5,FALSE)</f>
        <v>0</v>
      </c>
      <c r="U47">
        <f>VLOOKUP(R47,'Price Schedules'!$A$1:$H$34,6,FALSE)</f>
        <v>0</v>
      </c>
      <c r="V47">
        <f>VLOOKUP(R47,'Price Schedules'!$A$1:$H$34,7,FALSE)</f>
        <v>0.05</v>
      </c>
      <c r="W47">
        <f>VLOOKUP(R47,'Price Schedules'!$A$1:$H$34,8,FALSE)</f>
        <v>1</v>
      </c>
    </row>
    <row r="48" spans="1:23" x14ac:dyDescent="0.25">
      <c r="A48" t="str">
        <f>Chargemaster!A49</f>
        <v>55150-0154-11</v>
      </c>
      <c r="B48">
        <f>Chargemaster!C49</f>
        <v>16</v>
      </c>
      <c r="C48" t="str">
        <f>Chargemaster!D49</f>
        <v>Inj Med</v>
      </c>
      <c r="D48">
        <f t="shared" si="0"/>
        <v>158.19999999999999</v>
      </c>
      <c r="E48" t="str">
        <f>(IF(B48&lt;'Price Schedules'!$B$3,'Price Schedules'!$A$2,IF(B48&lt;'Price Schedules'!$B$4,'Price Schedules'!$A$3,'Price Schedules'!$A$4)))</f>
        <v>Inj Med2</v>
      </c>
      <c r="F48" t="str">
        <f>(IF(B48&lt;'Price Schedules'!$B$7,'Price Schedules'!$A$6,IF(B48&lt;'Price Schedules'!$B$8,'Price Schedules'!$A$7,'Price Schedules'!$A$8)))</f>
        <v>Chemo IV1</v>
      </c>
      <c r="G48" t="str">
        <f>(IF(B48&lt;'Price Schedules'!$B$11,'Price Schedules'!$A$10,IF(B48&lt;'Price Schedules'!$B$12,'Price Schedules'!$A$11,'Price Schedules'!$A$12)))</f>
        <v>Chemo Med1</v>
      </c>
      <c r="H48" t="str">
        <f>IF(B48&lt;'Price Schedules'!$B$15,'Price Schedules'!$A$14,'Price Schedules'!$A$15)</f>
        <v>PASS1</v>
      </c>
      <c r="I48" t="str">
        <f>IF(B48&lt;'Price Schedules'!$B$18,'Price Schedules'!$A$17,'Price Schedules'!$A$18)</f>
        <v>IV1</v>
      </c>
      <c r="J48" t="s">
        <v>38</v>
      </c>
      <c r="K48" t="s">
        <v>39</v>
      </c>
      <c r="L48" t="s">
        <v>40</v>
      </c>
      <c r="M48" t="s">
        <v>41</v>
      </c>
      <c r="N48" t="s">
        <v>42</v>
      </c>
      <c r="O48" t="s">
        <v>43</v>
      </c>
      <c r="P48" t="s">
        <v>44</v>
      </c>
      <c r="Q48" t="s">
        <v>45</v>
      </c>
      <c r="R48" t="str">
        <f t="shared" si="1"/>
        <v>Inj Med2</v>
      </c>
      <c r="S48">
        <f>VLOOKUP($R48,'Price Schedules'!$A$1:$H$34,4,FALSE)</f>
        <v>4.2</v>
      </c>
      <c r="T48">
        <f>VLOOKUP(R48,'Price Schedules'!$A$1:$H$34,5,FALSE)</f>
        <v>75</v>
      </c>
      <c r="U48">
        <f>VLOOKUP(R48,'Price Schedules'!$A$1:$H$34,6,FALSE)</f>
        <v>0</v>
      </c>
      <c r="V48">
        <f>VLOOKUP(R48,'Price Schedules'!$A$1:$H$34,7,FALSE)</f>
        <v>0.05</v>
      </c>
      <c r="W48">
        <f>VLOOKUP(R48,'Price Schedules'!$A$1:$H$34,8,FALSE)</f>
        <v>0</v>
      </c>
    </row>
    <row r="49" spans="1:23" x14ac:dyDescent="0.25">
      <c r="A49" t="str">
        <f>Chargemaster!A50</f>
        <v>00187-0993-95</v>
      </c>
      <c r="B49">
        <f>Chargemaster!C50</f>
        <v>1655.6091000000001</v>
      </c>
      <c r="C49" t="str">
        <f>Chargemaster!D50</f>
        <v>Bulk</v>
      </c>
      <c r="D49">
        <f t="shared" si="0"/>
        <v>3443.6669280000006</v>
      </c>
      <c r="E49" t="str">
        <f>(IF(B49&lt;'Price Schedules'!$B$3,'Price Schedules'!$A$2,IF(B49&lt;'Price Schedules'!$B$4,'Price Schedules'!$A$3,'Price Schedules'!$A$4)))</f>
        <v>Inj Med2</v>
      </c>
      <c r="F49" t="str">
        <f>(IF(B49&lt;'Price Schedules'!$B$7,'Price Schedules'!$A$6,IF(B49&lt;'Price Schedules'!$B$8,'Price Schedules'!$A$7,'Price Schedules'!$A$8)))</f>
        <v>Chemo IV3</v>
      </c>
      <c r="G49" t="str">
        <f>(IF(B49&lt;'Price Schedules'!$B$11,'Price Schedules'!$A$10,IF(B49&lt;'Price Schedules'!$B$12,'Price Schedules'!$A$11,'Price Schedules'!$A$12)))</f>
        <v>Chemo Med3</v>
      </c>
      <c r="H49" t="str">
        <f>IF(B49&lt;'Price Schedules'!$B$15,'Price Schedules'!$A$14,'Price Schedules'!$A$15)</f>
        <v>PASS1</v>
      </c>
      <c r="I49" t="str">
        <f>IF(B49&lt;'Price Schedules'!$B$18,'Price Schedules'!$A$17,'Price Schedules'!$A$18)</f>
        <v>IV2</v>
      </c>
      <c r="J49" t="s">
        <v>38</v>
      </c>
      <c r="K49" t="s">
        <v>39</v>
      </c>
      <c r="L49" t="s">
        <v>40</v>
      </c>
      <c r="M49" t="s">
        <v>41</v>
      </c>
      <c r="N49" t="s">
        <v>42</v>
      </c>
      <c r="O49" t="s">
        <v>43</v>
      </c>
      <c r="P49" t="s">
        <v>44</v>
      </c>
      <c r="Q49" t="s">
        <v>45</v>
      </c>
      <c r="R49" t="str">
        <f t="shared" si="1"/>
        <v>Bulk1</v>
      </c>
      <c r="S49">
        <f>VLOOKUP($R49,'Price Schedules'!$A$1:$H$34,4,FALSE)</f>
        <v>1.08</v>
      </c>
      <c r="T49">
        <f>VLOOKUP(R49,'Price Schedules'!$A$1:$H$34,5,FALSE)</f>
        <v>0</v>
      </c>
      <c r="U49">
        <f>VLOOKUP(R49,'Price Schedules'!$A$1:$H$34,6,FALSE)</f>
        <v>0</v>
      </c>
      <c r="V49">
        <f>VLOOKUP(R49,'Price Schedules'!$A$1:$H$34,7,FALSE)</f>
        <v>0.05</v>
      </c>
      <c r="W49">
        <f>VLOOKUP(R49,'Price Schedules'!$A$1:$H$34,8,FALSE)</f>
        <v>2.5</v>
      </c>
    </row>
    <row r="50" spans="1:23" x14ac:dyDescent="0.25">
      <c r="A50" t="str">
        <f>Chargemaster!A51</f>
        <v>17478-0542-02</v>
      </c>
      <c r="B50">
        <f>Chargemaster!C51</f>
        <v>7.44</v>
      </c>
      <c r="C50" t="str">
        <f>Chargemaster!D51</f>
        <v>Inj Med</v>
      </c>
      <c r="D50">
        <f t="shared" si="0"/>
        <v>113.688</v>
      </c>
      <c r="E50" t="str">
        <f>(IF(B50&lt;'Price Schedules'!$B$3,'Price Schedules'!$A$2,IF(B50&lt;'Price Schedules'!$B$4,'Price Schedules'!$A$3,'Price Schedules'!$A$4)))</f>
        <v>Inj Med2</v>
      </c>
      <c r="F50" t="str">
        <f>(IF(B50&lt;'Price Schedules'!$B$7,'Price Schedules'!$A$6,IF(B50&lt;'Price Schedules'!$B$8,'Price Schedules'!$A$7,'Price Schedules'!$A$8)))</f>
        <v>Chemo IV1</v>
      </c>
      <c r="G50" t="str">
        <f>(IF(B50&lt;'Price Schedules'!$B$11,'Price Schedules'!$A$10,IF(B50&lt;'Price Schedules'!$B$12,'Price Schedules'!$A$11,'Price Schedules'!$A$12)))</f>
        <v>Chemo Med1</v>
      </c>
      <c r="H50" t="str">
        <f>IF(B50&lt;'Price Schedules'!$B$15,'Price Schedules'!$A$14,'Price Schedules'!$A$15)</f>
        <v>PASS1</v>
      </c>
      <c r="I50" t="str">
        <f>IF(B50&lt;'Price Schedules'!$B$18,'Price Schedules'!$A$17,'Price Schedules'!$A$18)</f>
        <v>IV1</v>
      </c>
      <c r="J50" t="s">
        <v>38</v>
      </c>
      <c r="K50" t="s">
        <v>39</v>
      </c>
      <c r="L50" t="s">
        <v>40</v>
      </c>
      <c r="M50" t="s">
        <v>41</v>
      </c>
      <c r="N50" t="s">
        <v>42</v>
      </c>
      <c r="O50" t="s">
        <v>43</v>
      </c>
      <c r="P50" t="s">
        <v>44</v>
      </c>
      <c r="Q50" t="s">
        <v>45</v>
      </c>
      <c r="R50" t="str">
        <f t="shared" si="1"/>
        <v>Inj Med2</v>
      </c>
      <c r="S50">
        <f>VLOOKUP($R50,'Price Schedules'!$A$1:$H$34,4,FALSE)</f>
        <v>4.2</v>
      </c>
      <c r="T50">
        <f>VLOOKUP(R50,'Price Schedules'!$A$1:$H$34,5,FALSE)</f>
        <v>75</v>
      </c>
      <c r="U50">
        <f>VLOOKUP(R50,'Price Schedules'!$A$1:$H$34,6,FALSE)</f>
        <v>0</v>
      </c>
      <c r="V50">
        <f>VLOOKUP(R50,'Price Schedules'!$A$1:$H$34,7,FALSE)</f>
        <v>0.05</v>
      </c>
      <c r="W50">
        <f>VLOOKUP(R50,'Price Schedules'!$A$1:$H$34,8,FALSE)</f>
        <v>0</v>
      </c>
    </row>
    <row r="51" spans="1:23" x14ac:dyDescent="0.25">
      <c r="A51" t="str">
        <f>Chargemaster!A52</f>
        <v>00409-1932-01</v>
      </c>
      <c r="B51">
        <f>Chargemaster!C52</f>
        <v>128.44</v>
      </c>
      <c r="C51" t="str">
        <f>Chargemaster!D52</f>
        <v>Inj Med</v>
      </c>
      <c r="D51">
        <f t="shared" si="0"/>
        <v>742.88800000000003</v>
      </c>
      <c r="E51" t="str">
        <f>(IF(B51&lt;'Price Schedules'!$B$3,'Price Schedules'!$A$2,IF(B51&lt;'Price Schedules'!$B$4,'Price Schedules'!$A$3,'Price Schedules'!$A$4)))</f>
        <v>Inj Med2</v>
      </c>
      <c r="F51" t="str">
        <f>(IF(B51&lt;'Price Schedules'!$B$7,'Price Schedules'!$A$6,IF(B51&lt;'Price Schedules'!$B$8,'Price Schedules'!$A$7,'Price Schedules'!$A$8)))</f>
        <v>Chemo IV3</v>
      </c>
      <c r="G51" t="str">
        <f>(IF(B51&lt;'Price Schedules'!$B$11,'Price Schedules'!$A$10,IF(B51&lt;'Price Schedules'!$B$12,'Price Schedules'!$A$11,'Price Schedules'!$A$12)))</f>
        <v>Chemo Med3</v>
      </c>
      <c r="H51" t="str">
        <f>IF(B51&lt;'Price Schedules'!$B$15,'Price Schedules'!$A$14,'Price Schedules'!$A$15)</f>
        <v>PASS1</v>
      </c>
      <c r="I51" t="str">
        <f>IF(B51&lt;'Price Schedules'!$B$18,'Price Schedules'!$A$17,'Price Schedules'!$A$18)</f>
        <v>IV1</v>
      </c>
      <c r="J51" t="s">
        <v>38</v>
      </c>
      <c r="K51" t="s">
        <v>39</v>
      </c>
      <c r="L51" t="s">
        <v>40</v>
      </c>
      <c r="M51" t="s">
        <v>41</v>
      </c>
      <c r="N51" t="s">
        <v>42</v>
      </c>
      <c r="O51" t="s">
        <v>43</v>
      </c>
      <c r="P51" t="s">
        <v>44</v>
      </c>
      <c r="Q51" t="s">
        <v>45</v>
      </c>
      <c r="R51" t="str">
        <f t="shared" si="1"/>
        <v>Inj Med2</v>
      </c>
      <c r="S51">
        <f>VLOOKUP($R51,'Price Schedules'!$A$1:$H$34,4,FALSE)</f>
        <v>4.2</v>
      </c>
      <c r="T51">
        <f>VLOOKUP(R51,'Price Schedules'!$A$1:$H$34,5,FALSE)</f>
        <v>75</v>
      </c>
      <c r="U51">
        <f>VLOOKUP(R51,'Price Schedules'!$A$1:$H$34,6,FALSE)</f>
        <v>0</v>
      </c>
      <c r="V51">
        <f>VLOOKUP(R51,'Price Schedules'!$A$1:$H$34,7,FALSE)</f>
        <v>0.05</v>
      </c>
      <c r="W51">
        <f>VLOOKUP(R51,'Price Schedules'!$A$1:$H$34,8,FALSE)</f>
        <v>0</v>
      </c>
    </row>
    <row r="52" spans="1:23" x14ac:dyDescent="0.25">
      <c r="A52" t="str">
        <f>Chargemaster!A53</f>
        <v>00409-1932-02</v>
      </c>
      <c r="B52">
        <f>Chargemaster!C53</f>
        <v>193.56</v>
      </c>
      <c r="C52" t="str">
        <f>Chargemaster!D53</f>
        <v>Inj Med</v>
      </c>
      <c r="D52">
        <f t="shared" si="0"/>
        <v>1081.5120000000002</v>
      </c>
      <c r="E52" t="str">
        <f>(IF(B52&lt;'Price Schedules'!$B$3,'Price Schedules'!$A$2,IF(B52&lt;'Price Schedules'!$B$4,'Price Schedules'!$A$3,'Price Schedules'!$A$4)))</f>
        <v>Inj Med2</v>
      </c>
      <c r="F52" t="str">
        <f>(IF(B52&lt;'Price Schedules'!$B$7,'Price Schedules'!$A$6,IF(B52&lt;'Price Schedules'!$B$8,'Price Schedules'!$A$7,'Price Schedules'!$A$8)))</f>
        <v>Chemo IV3</v>
      </c>
      <c r="G52" t="str">
        <f>(IF(B52&lt;'Price Schedules'!$B$11,'Price Schedules'!$A$10,IF(B52&lt;'Price Schedules'!$B$12,'Price Schedules'!$A$11,'Price Schedules'!$A$12)))</f>
        <v>Chemo Med3</v>
      </c>
      <c r="H52" t="str">
        <f>IF(B52&lt;'Price Schedules'!$B$15,'Price Schedules'!$A$14,'Price Schedules'!$A$15)</f>
        <v>PASS1</v>
      </c>
      <c r="I52" t="str">
        <f>IF(B52&lt;'Price Schedules'!$B$18,'Price Schedules'!$A$17,'Price Schedules'!$A$18)</f>
        <v>IV1</v>
      </c>
      <c r="J52" t="s">
        <v>38</v>
      </c>
      <c r="K52" t="s">
        <v>39</v>
      </c>
      <c r="L52" t="s">
        <v>40</v>
      </c>
      <c r="M52" t="s">
        <v>41</v>
      </c>
      <c r="N52" t="s">
        <v>42</v>
      </c>
      <c r="O52" t="s">
        <v>43</v>
      </c>
      <c r="P52" t="s">
        <v>44</v>
      </c>
      <c r="Q52" t="s">
        <v>45</v>
      </c>
      <c r="R52" t="str">
        <f t="shared" si="1"/>
        <v>Inj Med2</v>
      </c>
      <c r="S52">
        <f>VLOOKUP($R52,'Price Schedules'!$A$1:$H$34,4,FALSE)</f>
        <v>4.2</v>
      </c>
      <c r="T52">
        <f>VLOOKUP(R52,'Price Schedules'!$A$1:$H$34,5,FALSE)</f>
        <v>75</v>
      </c>
      <c r="U52">
        <f>VLOOKUP(R52,'Price Schedules'!$A$1:$H$34,6,FALSE)</f>
        <v>0</v>
      </c>
      <c r="V52">
        <f>VLOOKUP(R52,'Price Schedules'!$A$1:$H$34,7,FALSE)</f>
        <v>0.05</v>
      </c>
      <c r="W52">
        <f>VLOOKUP(R52,'Price Schedules'!$A$1:$H$34,8,FALSE)</f>
        <v>0</v>
      </c>
    </row>
    <row r="53" spans="1:23" x14ac:dyDescent="0.25">
      <c r="A53" t="str">
        <f>Chargemaster!A54</f>
        <v>00067-0145-77</v>
      </c>
      <c r="B53">
        <f>Chargemaster!C54</f>
        <v>6.1555555555555599E-2</v>
      </c>
      <c r="C53" t="str">
        <f>Chargemaster!D54</f>
        <v>Med</v>
      </c>
      <c r="D53">
        <f t="shared" si="0"/>
        <v>1</v>
      </c>
      <c r="E53" t="str">
        <f>(IF(B53&lt;'Price Schedules'!$B$3,'Price Schedules'!$A$2,IF(B53&lt;'Price Schedules'!$B$4,'Price Schedules'!$A$3,'Price Schedules'!$A$4)))</f>
        <v>Inj Med1</v>
      </c>
      <c r="F53" t="str">
        <f>(IF(B53&lt;'Price Schedules'!$B$7,'Price Schedules'!$A$6,IF(B53&lt;'Price Schedules'!$B$8,'Price Schedules'!$A$7,'Price Schedules'!$A$8)))</f>
        <v>Chemo IV1</v>
      </c>
      <c r="G53" t="str">
        <f>(IF(B53&lt;'Price Schedules'!$B$11,'Price Schedules'!$A$10,IF(B53&lt;'Price Schedules'!$B$12,'Price Schedules'!$A$11,'Price Schedules'!$A$12)))</f>
        <v>Chemo Med1</v>
      </c>
      <c r="H53" t="str">
        <f>IF(B53&lt;'Price Schedules'!$B$15,'Price Schedules'!$A$14,'Price Schedules'!$A$15)</f>
        <v>PASS1</v>
      </c>
      <c r="I53" t="str">
        <f>IF(B53&lt;'Price Schedules'!$B$18,'Price Schedules'!$A$17,'Price Schedules'!$A$18)</f>
        <v>IV1</v>
      </c>
      <c r="J53" t="s">
        <v>38</v>
      </c>
      <c r="K53" t="s">
        <v>39</v>
      </c>
      <c r="L53" t="s">
        <v>40</v>
      </c>
      <c r="M53" t="s">
        <v>41</v>
      </c>
      <c r="N53" t="s">
        <v>42</v>
      </c>
      <c r="O53" t="s">
        <v>43</v>
      </c>
      <c r="P53" t="s">
        <v>44</v>
      </c>
      <c r="Q53" t="s">
        <v>45</v>
      </c>
      <c r="R53" t="str">
        <f t="shared" si="1"/>
        <v>Med1</v>
      </c>
      <c r="S53">
        <f>VLOOKUP($R53,'Price Schedules'!$A$1:$H$34,4,FALSE)</f>
        <v>1.08</v>
      </c>
      <c r="T53">
        <f>VLOOKUP(R53,'Price Schedules'!$A$1:$H$34,5,FALSE)</f>
        <v>0</v>
      </c>
      <c r="U53">
        <f>VLOOKUP(R53,'Price Schedules'!$A$1:$H$34,6,FALSE)</f>
        <v>0</v>
      </c>
      <c r="V53">
        <f>VLOOKUP(R53,'Price Schedules'!$A$1:$H$34,7,FALSE)</f>
        <v>0.05</v>
      </c>
      <c r="W53">
        <f>VLOOKUP(R53,'Price Schedules'!$A$1:$H$34,8,FALSE)</f>
        <v>1</v>
      </c>
    </row>
    <row r="54" spans="1:23" x14ac:dyDescent="0.25">
      <c r="A54" t="str">
        <f>Chargemaster!A55</f>
        <v>00121-1762-30</v>
      </c>
      <c r="B54">
        <f>Chargemaster!C55</f>
        <v>2.9369999999999998</v>
      </c>
      <c r="C54" t="str">
        <f>Chargemaster!D55</f>
        <v>Med</v>
      </c>
      <c r="D54">
        <f t="shared" si="0"/>
        <v>6.1089599999999997</v>
      </c>
      <c r="E54" t="str">
        <f>(IF(B54&lt;'Price Schedules'!$B$3,'Price Schedules'!$A$2,IF(B54&lt;'Price Schedules'!$B$4,'Price Schedules'!$A$3,'Price Schedules'!$A$4)))</f>
        <v>Inj Med2</v>
      </c>
      <c r="F54" t="str">
        <f>(IF(B54&lt;'Price Schedules'!$B$7,'Price Schedules'!$A$6,IF(B54&lt;'Price Schedules'!$B$8,'Price Schedules'!$A$7,'Price Schedules'!$A$8)))</f>
        <v>Chemo IV1</v>
      </c>
      <c r="G54" t="str">
        <f>(IF(B54&lt;'Price Schedules'!$B$11,'Price Schedules'!$A$10,IF(B54&lt;'Price Schedules'!$B$12,'Price Schedules'!$A$11,'Price Schedules'!$A$12)))</f>
        <v>Chemo Med1</v>
      </c>
      <c r="H54" t="str">
        <f>IF(B54&lt;'Price Schedules'!$B$15,'Price Schedules'!$A$14,'Price Schedules'!$A$15)</f>
        <v>PASS1</v>
      </c>
      <c r="I54" t="str">
        <f>IF(B54&lt;'Price Schedules'!$B$18,'Price Schedules'!$A$17,'Price Schedules'!$A$18)</f>
        <v>IV1</v>
      </c>
      <c r="J54" t="s">
        <v>38</v>
      </c>
      <c r="K54" t="s">
        <v>39</v>
      </c>
      <c r="L54" t="s">
        <v>40</v>
      </c>
      <c r="M54" t="s">
        <v>41</v>
      </c>
      <c r="N54" t="s">
        <v>42</v>
      </c>
      <c r="O54" t="s">
        <v>43</v>
      </c>
      <c r="P54" t="s">
        <v>44</v>
      </c>
      <c r="Q54" t="s">
        <v>45</v>
      </c>
      <c r="R54" t="str">
        <f t="shared" si="1"/>
        <v>Med1</v>
      </c>
      <c r="S54">
        <f>VLOOKUP($R54,'Price Schedules'!$A$1:$H$34,4,FALSE)</f>
        <v>1.08</v>
      </c>
      <c r="T54">
        <f>VLOOKUP(R54,'Price Schedules'!$A$1:$H$34,5,FALSE)</f>
        <v>0</v>
      </c>
      <c r="U54">
        <f>VLOOKUP(R54,'Price Schedules'!$A$1:$H$34,6,FALSE)</f>
        <v>0</v>
      </c>
      <c r="V54">
        <f>VLOOKUP(R54,'Price Schedules'!$A$1:$H$34,7,FALSE)</f>
        <v>0.05</v>
      </c>
      <c r="W54">
        <f>VLOOKUP(R54,'Price Schedules'!$A$1:$H$34,8,FALSE)</f>
        <v>1</v>
      </c>
    </row>
    <row r="55" spans="1:23" x14ac:dyDescent="0.25">
      <c r="A55" t="str">
        <f>Chargemaster!A56</f>
        <v>00053-7680-32</v>
      </c>
      <c r="B55">
        <f>Chargemaster!C56</f>
        <v>99.36</v>
      </c>
      <c r="C55" t="str">
        <f>Chargemaster!D56</f>
        <v>Inj Med</v>
      </c>
      <c r="D55">
        <f t="shared" si="0"/>
        <v>591.67200000000003</v>
      </c>
      <c r="E55" t="str">
        <f>(IF(B55&lt;'Price Schedules'!$B$3,'Price Schedules'!$A$2,IF(B55&lt;'Price Schedules'!$B$4,'Price Schedules'!$A$3,'Price Schedules'!$A$4)))</f>
        <v>Inj Med2</v>
      </c>
      <c r="F55" t="str">
        <f>(IF(B55&lt;'Price Schedules'!$B$7,'Price Schedules'!$A$6,IF(B55&lt;'Price Schedules'!$B$8,'Price Schedules'!$A$7,'Price Schedules'!$A$8)))</f>
        <v>Chemo IV2</v>
      </c>
      <c r="G55" t="str">
        <f>(IF(B55&lt;'Price Schedules'!$B$11,'Price Schedules'!$A$10,IF(B55&lt;'Price Schedules'!$B$12,'Price Schedules'!$A$11,'Price Schedules'!$A$12)))</f>
        <v>Chemo Med2</v>
      </c>
      <c r="H55" t="str">
        <f>IF(B55&lt;'Price Schedules'!$B$15,'Price Schedules'!$A$14,'Price Schedules'!$A$15)</f>
        <v>PASS1</v>
      </c>
      <c r="I55" t="str">
        <f>IF(B55&lt;'Price Schedules'!$B$18,'Price Schedules'!$A$17,'Price Schedules'!$A$18)</f>
        <v>IV1</v>
      </c>
      <c r="J55" t="s">
        <v>38</v>
      </c>
      <c r="K55" t="s">
        <v>39</v>
      </c>
      <c r="L55" t="s">
        <v>40</v>
      </c>
      <c r="M55" t="s">
        <v>41</v>
      </c>
      <c r="N55" t="s">
        <v>42</v>
      </c>
      <c r="O55" t="s">
        <v>43</v>
      </c>
      <c r="P55" t="s">
        <v>44</v>
      </c>
      <c r="Q55" t="s">
        <v>45</v>
      </c>
      <c r="R55" t="str">
        <f t="shared" si="1"/>
        <v>Inj Med2</v>
      </c>
      <c r="S55">
        <f>VLOOKUP($R55,'Price Schedules'!$A$1:$H$34,4,FALSE)</f>
        <v>4.2</v>
      </c>
      <c r="T55">
        <f>VLOOKUP(R55,'Price Schedules'!$A$1:$H$34,5,FALSE)</f>
        <v>75</v>
      </c>
      <c r="U55">
        <f>VLOOKUP(R55,'Price Schedules'!$A$1:$H$34,6,FALSE)</f>
        <v>0</v>
      </c>
      <c r="V55">
        <f>VLOOKUP(R55,'Price Schedules'!$A$1:$H$34,7,FALSE)</f>
        <v>0.05</v>
      </c>
      <c r="W55">
        <f>VLOOKUP(R55,'Price Schedules'!$A$1:$H$34,8,FALSE)</f>
        <v>0</v>
      </c>
    </row>
    <row r="56" spans="1:23" x14ac:dyDescent="0.25">
      <c r="A56" t="str">
        <f>Chargemaster!A57</f>
        <v>68982-0623-03</v>
      </c>
      <c r="B56">
        <f>Chargemaster!C57</f>
        <v>150</v>
      </c>
      <c r="C56" t="str">
        <f>Chargemaster!D57</f>
        <v>IV</v>
      </c>
      <c r="D56">
        <f t="shared" si="0"/>
        <v>719</v>
      </c>
      <c r="E56" t="str">
        <f>(IF(B56&lt;'Price Schedules'!$B$3,'Price Schedules'!$A$2,IF(B56&lt;'Price Schedules'!$B$4,'Price Schedules'!$A$3,'Price Schedules'!$A$4)))</f>
        <v>Inj Med2</v>
      </c>
      <c r="F56" t="str">
        <f>(IF(B56&lt;'Price Schedules'!$B$7,'Price Schedules'!$A$6,IF(B56&lt;'Price Schedules'!$B$8,'Price Schedules'!$A$7,'Price Schedules'!$A$8)))</f>
        <v>Chemo IV3</v>
      </c>
      <c r="G56" t="str">
        <f>(IF(B56&lt;'Price Schedules'!$B$11,'Price Schedules'!$A$10,IF(B56&lt;'Price Schedules'!$B$12,'Price Schedules'!$A$11,'Price Schedules'!$A$12)))</f>
        <v>Chemo Med3</v>
      </c>
      <c r="H56" t="str">
        <f>IF(B56&lt;'Price Schedules'!$B$15,'Price Schedules'!$A$14,'Price Schedules'!$A$15)</f>
        <v>PASS1</v>
      </c>
      <c r="I56" t="str">
        <f>IF(B56&lt;'Price Schedules'!$B$18,'Price Schedules'!$A$17,'Price Schedules'!$A$18)</f>
        <v>IV1</v>
      </c>
      <c r="J56" t="s">
        <v>38</v>
      </c>
      <c r="K56" t="s">
        <v>39</v>
      </c>
      <c r="L56" t="s">
        <v>40</v>
      </c>
      <c r="M56" t="s">
        <v>41</v>
      </c>
      <c r="N56" t="s">
        <v>42</v>
      </c>
      <c r="O56" t="s">
        <v>43</v>
      </c>
      <c r="P56" t="s">
        <v>44</v>
      </c>
      <c r="Q56" t="s">
        <v>45</v>
      </c>
      <c r="R56" t="str">
        <f t="shared" si="1"/>
        <v>IV1</v>
      </c>
      <c r="S56">
        <f>VLOOKUP($R56,'Price Schedules'!$A$1:$H$34,4,FALSE)</f>
        <v>3.16</v>
      </c>
      <c r="T56">
        <f>VLOOKUP(R56,'Price Schedules'!$A$1:$H$34,5,FALSE)</f>
        <v>95</v>
      </c>
      <c r="U56">
        <f>VLOOKUP(R56,'Price Schedules'!$A$1:$H$34,6,FALSE)</f>
        <v>0</v>
      </c>
      <c r="V56">
        <f>VLOOKUP(R56,'Price Schedules'!$A$1:$H$34,7,FALSE)</f>
        <v>0</v>
      </c>
      <c r="W56">
        <f>VLOOKUP(R56,'Price Schedules'!$A$1:$H$34,8,FALSE)</f>
        <v>0</v>
      </c>
    </row>
    <row r="57" spans="1:23" x14ac:dyDescent="0.25">
      <c r="A57" t="str">
        <f>Chargemaster!A58</f>
        <v>00093-0661-16</v>
      </c>
      <c r="B57">
        <f>Chargemaster!C58</f>
        <v>0.61839999999999995</v>
      </c>
      <c r="C57" t="str">
        <f>Chargemaster!D58</f>
        <v>Med</v>
      </c>
      <c r="D57">
        <f t="shared" si="0"/>
        <v>1.2862719999999999</v>
      </c>
      <c r="E57" t="str">
        <f>(IF(B57&lt;'Price Schedules'!$B$3,'Price Schedules'!$A$2,IF(B57&lt;'Price Schedules'!$B$4,'Price Schedules'!$A$3,'Price Schedules'!$A$4)))</f>
        <v>Inj Med1</v>
      </c>
      <c r="F57" t="str">
        <f>(IF(B57&lt;'Price Schedules'!$B$7,'Price Schedules'!$A$6,IF(B57&lt;'Price Schedules'!$B$8,'Price Schedules'!$A$7,'Price Schedules'!$A$8)))</f>
        <v>Chemo IV1</v>
      </c>
      <c r="G57" t="str">
        <f>(IF(B57&lt;'Price Schedules'!$B$11,'Price Schedules'!$A$10,IF(B57&lt;'Price Schedules'!$B$12,'Price Schedules'!$A$11,'Price Schedules'!$A$12)))</f>
        <v>Chemo Med1</v>
      </c>
      <c r="H57" t="str">
        <f>IF(B57&lt;'Price Schedules'!$B$15,'Price Schedules'!$A$14,'Price Schedules'!$A$15)</f>
        <v>PASS1</v>
      </c>
      <c r="I57" t="str">
        <f>IF(B57&lt;'Price Schedules'!$B$18,'Price Schedules'!$A$17,'Price Schedules'!$A$18)</f>
        <v>IV1</v>
      </c>
      <c r="J57" t="s">
        <v>38</v>
      </c>
      <c r="K57" t="s">
        <v>39</v>
      </c>
      <c r="L57" t="s">
        <v>40</v>
      </c>
      <c r="M57" t="s">
        <v>41</v>
      </c>
      <c r="N57" t="s">
        <v>42</v>
      </c>
      <c r="O57" t="s">
        <v>43</v>
      </c>
      <c r="P57" t="s">
        <v>44</v>
      </c>
      <c r="Q57" t="s">
        <v>45</v>
      </c>
      <c r="R57" t="str">
        <f t="shared" si="1"/>
        <v>Med1</v>
      </c>
      <c r="S57">
        <f>VLOOKUP($R57,'Price Schedules'!$A$1:$H$34,4,FALSE)</f>
        <v>1.08</v>
      </c>
      <c r="T57">
        <f>VLOOKUP(R57,'Price Schedules'!$A$1:$H$34,5,FALSE)</f>
        <v>0</v>
      </c>
      <c r="U57">
        <f>VLOOKUP(R57,'Price Schedules'!$A$1:$H$34,6,FALSE)</f>
        <v>0</v>
      </c>
      <c r="V57">
        <f>VLOOKUP(R57,'Price Schedules'!$A$1:$H$34,7,FALSE)</f>
        <v>0.05</v>
      </c>
      <c r="W57">
        <f>VLOOKUP(R57,'Price Schedules'!$A$1:$H$34,8,FALSE)</f>
        <v>1</v>
      </c>
    </row>
    <row r="58" spans="1:23" x14ac:dyDescent="0.25">
      <c r="A58" t="str">
        <f>Chargemaster!A59</f>
        <v>00472-0825-16</v>
      </c>
      <c r="B58">
        <f>Chargemaster!C59</f>
        <v>31.245665961945026</v>
      </c>
      <c r="C58" t="str">
        <f>Chargemaster!D59</f>
        <v>Med</v>
      </c>
      <c r="D58">
        <f t="shared" si="0"/>
        <v>64.990985200845657</v>
      </c>
      <c r="E58" t="str">
        <f>(IF(B58&lt;'Price Schedules'!$B$3,'Price Schedules'!$A$2,IF(B58&lt;'Price Schedules'!$B$4,'Price Schedules'!$A$3,'Price Schedules'!$A$4)))</f>
        <v>Inj Med2</v>
      </c>
      <c r="F58" t="str">
        <f>(IF(B58&lt;'Price Schedules'!$B$7,'Price Schedules'!$A$6,IF(B58&lt;'Price Schedules'!$B$8,'Price Schedules'!$A$7,'Price Schedules'!$A$8)))</f>
        <v>Chemo IV2</v>
      </c>
      <c r="G58" t="str">
        <f>(IF(B58&lt;'Price Schedules'!$B$11,'Price Schedules'!$A$10,IF(B58&lt;'Price Schedules'!$B$12,'Price Schedules'!$A$11,'Price Schedules'!$A$12)))</f>
        <v>Chemo Med2</v>
      </c>
      <c r="H58" t="str">
        <f>IF(B58&lt;'Price Schedules'!$B$15,'Price Schedules'!$A$14,'Price Schedules'!$A$15)</f>
        <v>PASS1</v>
      </c>
      <c r="I58" t="str">
        <f>IF(B58&lt;'Price Schedules'!$B$18,'Price Schedules'!$A$17,'Price Schedules'!$A$18)</f>
        <v>IV1</v>
      </c>
      <c r="J58" t="s">
        <v>38</v>
      </c>
      <c r="K58" t="s">
        <v>39</v>
      </c>
      <c r="L58" t="s">
        <v>40</v>
      </c>
      <c r="M58" t="s">
        <v>41</v>
      </c>
      <c r="N58" t="s">
        <v>42</v>
      </c>
      <c r="O58" t="s">
        <v>43</v>
      </c>
      <c r="P58" t="s">
        <v>44</v>
      </c>
      <c r="Q58" t="s">
        <v>45</v>
      </c>
      <c r="R58" t="str">
        <f t="shared" si="1"/>
        <v>Med1</v>
      </c>
      <c r="S58">
        <f>VLOOKUP($R58,'Price Schedules'!$A$1:$H$34,4,FALSE)</f>
        <v>1.08</v>
      </c>
      <c r="T58">
        <f>VLOOKUP(R58,'Price Schedules'!$A$1:$H$34,5,FALSE)</f>
        <v>0</v>
      </c>
      <c r="U58">
        <f>VLOOKUP(R58,'Price Schedules'!$A$1:$H$34,6,FALSE)</f>
        <v>0</v>
      </c>
      <c r="V58">
        <f>VLOOKUP(R58,'Price Schedules'!$A$1:$H$34,7,FALSE)</f>
        <v>0.05</v>
      </c>
      <c r="W58">
        <f>VLOOKUP(R58,'Price Schedules'!$A$1:$H$34,8,FALSE)</f>
        <v>1</v>
      </c>
    </row>
    <row r="59" spans="1:23" x14ac:dyDescent="0.25">
      <c r="A59" t="str">
        <f>Chargemaster!A60</f>
        <v>00487-9501-01</v>
      </c>
      <c r="B59">
        <f>Chargemaster!C60</f>
        <v>0.80000000000000093</v>
      </c>
      <c r="C59" t="str">
        <f>Chargemaster!D60</f>
        <v>Med</v>
      </c>
      <c r="D59">
        <f t="shared" si="0"/>
        <v>1.6640000000000019</v>
      </c>
      <c r="E59" t="str">
        <f>(IF(B59&lt;'Price Schedules'!$B$3,'Price Schedules'!$A$2,IF(B59&lt;'Price Schedules'!$B$4,'Price Schedules'!$A$3,'Price Schedules'!$A$4)))</f>
        <v>Inj Med1</v>
      </c>
      <c r="F59" t="str">
        <f>(IF(B59&lt;'Price Schedules'!$B$7,'Price Schedules'!$A$6,IF(B59&lt;'Price Schedules'!$B$8,'Price Schedules'!$A$7,'Price Schedules'!$A$8)))</f>
        <v>Chemo IV1</v>
      </c>
      <c r="G59" t="str">
        <f>(IF(B59&lt;'Price Schedules'!$B$11,'Price Schedules'!$A$10,IF(B59&lt;'Price Schedules'!$B$12,'Price Schedules'!$A$11,'Price Schedules'!$A$12)))</f>
        <v>Chemo Med1</v>
      </c>
      <c r="H59" t="str">
        <f>IF(B59&lt;'Price Schedules'!$B$15,'Price Schedules'!$A$14,'Price Schedules'!$A$15)</f>
        <v>PASS1</v>
      </c>
      <c r="I59" t="str">
        <f>IF(B59&lt;'Price Schedules'!$B$18,'Price Schedules'!$A$17,'Price Schedules'!$A$18)</f>
        <v>IV1</v>
      </c>
      <c r="J59" t="s">
        <v>38</v>
      </c>
      <c r="K59" t="s">
        <v>39</v>
      </c>
      <c r="L59" t="s">
        <v>40</v>
      </c>
      <c r="M59" t="s">
        <v>41</v>
      </c>
      <c r="N59" t="s">
        <v>42</v>
      </c>
      <c r="O59" t="s">
        <v>43</v>
      </c>
      <c r="P59" t="s">
        <v>44</v>
      </c>
      <c r="Q59" t="s">
        <v>45</v>
      </c>
      <c r="R59" t="str">
        <f t="shared" si="1"/>
        <v>Med1</v>
      </c>
      <c r="S59">
        <f>VLOOKUP($R59,'Price Schedules'!$A$1:$H$34,4,FALSE)</f>
        <v>1.08</v>
      </c>
      <c r="T59">
        <f>VLOOKUP(R59,'Price Schedules'!$A$1:$H$34,5,FALSE)</f>
        <v>0</v>
      </c>
      <c r="U59">
        <f>VLOOKUP(R59,'Price Schedules'!$A$1:$H$34,6,FALSE)</f>
        <v>0</v>
      </c>
      <c r="V59">
        <f>VLOOKUP(R59,'Price Schedules'!$A$1:$H$34,7,FALSE)</f>
        <v>0.05</v>
      </c>
      <c r="W59">
        <f>VLOOKUP(R59,'Price Schedules'!$A$1:$H$34,8,FALSE)</f>
        <v>1</v>
      </c>
    </row>
    <row r="60" spans="1:23" x14ac:dyDescent="0.25">
      <c r="A60" t="str">
        <f>Chargemaster!A61</f>
        <v>00247-0265-04</v>
      </c>
      <c r="B60">
        <f>Chargemaster!C61</f>
        <v>0.91749999999999998</v>
      </c>
      <c r="C60" t="str">
        <f>Chargemaster!D61</f>
        <v>Med</v>
      </c>
      <c r="D60">
        <f t="shared" si="0"/>
        <v>1.9084000000000001</v>
      </c>
      <c r="E60" t="str">
        <f>(IF(B60&lt;'Price Schedules'!$B$3,'Price Schedules'!$A$2,IF(B60&lt;'Price Schedules'!$B$4,'Price Schedules'!$A$3,'Price Schedules'!$A$4)))</f>
        <v>Inj Med1</v>
      </c>
      <c r="F60" t="str">
        <f>(IF(B60&lt;'Price Schedules'!$B$7,'Price Schedules'!$A$6,IF(B60&lt;'Price Schedules'!$B$8,'Price Schedules'!$A$7,'Price Schedules'!$A$8)))</f>
        <v>Chemo IV1</v>
      </c>
      <c r="G60" t="str">
        <f>(IF(B60&lt;'Price Schedules'!$B$11,'Price Schedules'!$A$10,IF(B60&lt;'Price Schedules'!$B$12,'Price Schedules'!$A$11,'Price Schedules'!$A$12)))</f>
        <v>Chemo Med1</v>
      </c>
      <c r="H60" t="str">
        <f>IF(B60&lt;'Price Schedules'!$B$15,'Price Schedules'!$A$14,'Price Schedules'!$A$15)</f>
        <v>PASS1</v>
      </c>
      <c r="I60" t="str">
        <f>IF(B60&lt;'Price Schedules'!$B$18,'Price Schedules'!$A$17,'Price Schedules'!$A$18)</f>
        <v>IV1</v>
      </c>
      <c r="J60" t="s">
        <v>38</v>
      </c>
      <c r="K60" t="s">
        <v>39</v>
      </c>
      <c r="L60" t="s">
        <v>40</v>
      </c>
      <c r="M60" t="s">
        <v>41</v>
      </c>
      <c r="N60" t="s">
        <v>42</v>
      </c>
      <c r="O60" t="s">
        <v>43</v>
      </c>
      <c r="P60" t="s">
        <v>44</v>
      </c>
      <c r="Q60" t="s">
        <v>45</v>
      </c>
      <c r="R60" t="str">
        <f t="shared" si="1"/>
        <v>Med1</v>
      </c>
      <c r="S60">
        <f>VLOOKUP($R60,'Price Schedules'!$A$1:$H$34,4,FALSE)</f>
        <v>1.08</v>
      </c>
      <c r="T60">
        <f>VLOOKUP(R60,'Price Schedules'!$A$1:$H$34,5,FALSE)</f>
        <v>0</v>
      </c>
      <c r="U60">
        <f>VLOOKUP(R60,'Price Schedules'!$A$1:$H$34,6,FALSE)</f>
        <v>0</v>
      </c>
      <c r="V60">
        <f>VLOOKUP(R60,'Price Schedules'!$A$1:$H$34,7,FALSE)</f>
        <v>0.05</v>
      </c>
      <c r="W60">
        <f>VLOOKUP(R60,'Price Schedules'!$A$1:$H$34,8,FALSE)</f>
        <v>1</v>
      </c>
    </row>
    <row r="61" spans="1:23" x14ac:dyDescent="0.25">
      <c r="A61" t="str">
        <f>Chargemaster!A62</f>
        <v>50383-0741-20</v>
      </c>
      <c r="B61">
        <f>Chargemaster!C62</f>
        <v>40</v>
      </c>
      <c r="C61" t="str">
        <f>Chargemaster!D62</f>
        <v>Bulk</v>
      </c>
      <c r="D61">
        <f t="shared" si="0"/>
        <v>83.2</v>
      </c>
      <c r="E61" t="str">
        <f>(IF(B61&lt;'Price Schedules'!$B$3,'Price Schedules'!$A$2,IF(B61&lt;'Price Schedules'!$B$4,'Price Schedules'!$A$3,'Price Schedules'!$A$4)))</f>
        <v>Inj Med2</v>
      </c>
      <c r="F61" t="str">
        <f>(IF(B61&lt;'Price Schedules'!$B$7,'Price Schedules'!$A$6,IF(B61&lt;'Price Schedules'!$B$8,'Price Schedules'!$A$7,'Price Schedules'!$A$8)))</f>
        <v>Chemo IV2</v>
      </c>
      <c r="G61" t="str">
        <f>(IF(B61&lt;'Price Schedules'!$B$11,'Price Schedules'!$A$10,IF(B61&lt;'Price Schedules'!$B$12,'Price Schedules'!$A$11,'Price Schedules'!$A$12)))</f>
        <v>Chemo Med2</v>
      </c>
      <c r="H61" t="str">
        <f>IF(B61&lt;'Price Schedules'!$B$15,'Price Schedules'!$A$14,'Price Schedules'!$A$15)</f>
        <v>PASS1</v>
      </c>
      <c r="I61" t="str">
        <f>IF(B61&lt;'Price Schedules'!$B$18,'Price Schedules'!$A$17,'Price Schedules'!$A$18)</f>
        <v>IV1</v>
      </c>
      <c r="J61" t="s">
        <v>38</v>
      </c>
      <c r="K61" t="s">
        <v>39</v>
      </c>
      <c r="L61" t="s">
        <v>40</v>
      </c>
      <c r="M61" t="s">
        <v>41</v>
      </c>
      <c r="N61" t="s">
        <v>42</v>
      </c>
      <c r="O61" t="s">
        <v>43</v>
      </c>
      <c r="P61" t="s">
        <v>44</v>
      </c>
      <c r="Q61" t="s">
        <v>45</v>
      </c>
      <c r="R61" t="str">
        <f t="shared" si="1"/>
        <v>Bulk1</v>
      </c>
      <c r="S61">
        <f>VLOOKUP($R61,'Price Schedules'!$A$1:$H$34,4,FALSE)</f>
        <v>1.08</v>
      </c>
      <c r="T61">
        <f>VLOOKUP(R61,'Price Schedules'!$A$1:$H$34,5,FALSE)</f>
        <v>0</v>
      </c>
      <c r="U61">
        <f>VLOOKUP(R61,'Price Schedules'!$A$1:$H$34,6,FALSE)</f>
        <v>0</v>
      </c>
      <c r="V61">
        <f>VLOOKUP(R61,'Price Schedules'!$A$1:$H$34,7,FALSE)</f>
        <v>0.05</v>
      </c>
      <c r="W61">
        <f>VLOOKUP(R61,'Price Schedules'!$A$1:$H$34,8,FALSE)</f>
        <v>2.5</v>
      </c>
    </row>
    <row r="62" spans="1:23" x14ac:dyDescent="0.25">
      <c r="A62" t="str">
        <f>Chargemaster!A63</f>
        <v>00173-0682-20</v>
      </c>
      <c r="B62">
        <f>Chargemaster!C63</f>
        <v>0.62616059999999996</v>
      </c>
      <c r="C62" t="str">
        <f>Chargemaster!D63</f>
        <v>Med</v>
      </c>
      <c r="D62">
        <f t="shared" si="0"/>
        <v>1.3024140479999999</v>
      </c>
      <c r="E62" t="str">
        <f>(IF(B62&lt;'Price Schedules'!$B$3,'Price Schedules'!$A$2,IF(B62&lt;'Price Schedules'!$B$4,'Price Schedules'!$A$3,'Price Schedules'!$A$4)))</f>
        <v>Inj Med1</v>
      </c>
      <c r="F62" t="str">
        <f>(IF(B62&lt;'Price Schedules'!$B$7,'Price Schedules'!$A$6,IF(B62&lt;'Price Schedules'!$B$8,'Price Schedules'!$A$7,'Price Schedules'!$A$8)))</f>
        <v>Chemo IV1</v>
      </c>
      <c r="G62" t="str">
        <f>(IF(B62&lt;'Price Schedules'!$B$11,'Price Schedules'!$A$10,IF(B62&lt;'Price Schedules'!$B$12,'Price Schedules'!$A$11,'Price Schedules'!$A$12)))</f>
        <v>Chemo Med1</v>
      </c>
      <c r="H62" t="str">
        <f>IF(B62&lt;'Price Schedules'!$B$15,'Price Schedules'!$A$14,'Price Schedules'!$A$15)</f>
        <v>PASS1</v>
      </c>
      <c r="I62" t="str">
        <f>IF(B62&lt;'Price Schedules'!$B$18,'Price Schedules'!$A$17,'Price Schedules'!$A$18)</f>
        <v>IV1</v>
      </c>
      <c r="J62" t="s">
        <v>38</v>
      </c>
      <c r="K62" t="s">
        <v>39</v>
      </c>
      <c r="L62" t="s">
        <v>40</v>
      </c>
      <c r="M62" t="s">
        <v>41</v>
      </c>
      <c r="N62" t="s">
        <v>42</v>
      </c>
      <c r="O62" t="s">
        <v>43</v>
      </c>
      <c r="P62" t="s">
        <v>44</v>
      </c>
      <c r="Q62" t="s">
        <v>45</v>
      </c>
      <c r="R62" t="str">
        <f t="shared" si="1"/>
        <v>Med1</v>
      </c>
      <c r="S62">
        <f>VLOOKUP($R62,'Price Schedules'!$A$1:$H$34,4,FALSE)</f>
        <v>1.08</v>
      </c>
      <c r="T62">
        <f>VLOOKUP(R62,'Price Schedules'!$A$1:$H$34,5,FALSE)</f>
        <v>0</v>
      </c>
      <c r="U62">
        <f>VLOOKUP(R62,'Price Schedules'!$A$1:$H$34,6,FALSE)</f>
        <v>0</v>
      </c>
      <c r="V62">
        <f>VLOOKUP(R62,'Price Schedules'!$A$1:$H$34,7,FALSE)</f>
        <v>0.05</v>
      </c>
      <c r="W62">
        <f>VLOOKUP(R62,'Price Schedules'!$A$1:$H$34,8,FALSE)</f>
        <v>1</v>
      </c>
    </row>
    <row r="63" spans="1:23" x14ac:dyDescent="0.25">
      <c r="A63" t="str">
        <f>Chargemaster!A64</f>
        <v>00173-0682-24</v>
      </c>
      <c r="B63">
        <f>Chargemaster!C64</f>
        <v>22.697040000000001</v>
      </c>
      <c r="C63" t="str">
        <f>Chargemaster!D64</f>
        <v>Bulk</v>
      </c>
      <c r="D63">
        <f t="shared" si="0"/>
        <v>47.209843200000002</v>
      </c>
      <c r="E63" t="str">
        <f>(IF(B63&lt;'Price Schedules'!$B$3,'Price Schedules'!$A$2,IF(B63&lt;'Price Schedules'!$B$4,'Price Schedules'!$A$3,'Price Schedules'!$A$4)))</f>
        <v>Inj Med2</v>
      </c>
      <c r="F63" t="str">
        <f>(IF(B63&lt;'Price Schedules'!$B$7,'Price Schedules'!$A$6,IF(B63&lt;'Price Schedules'!$B$8,'Price Schedules'!$A$7,'Price Schedules'!$A$8)))</f>
        <v>Chemo IV1</v>
      </c>
      <c r="G63" t="str">
        <f>(IF(B63&lt;'Price Schedules'!$B$11,'Price Schedules'!$A$10,IF(B63&lt;'Price Schedules'!$B$12,'Price Schedules'!$A$11,'Price Schedules'!$A$12)))</f>
        <v>Chemo Med1</v>
      </c>
      <c r="H63" t="str">
        <f>IF(B63&lt;'Price Schedules'!$B$15,'Price Schedules'!$A$14,'Price Schedules'!$A$15)</f>
        <v>PASS1</v>
      </c>
      <c r="I63" t="str">
        <f>IF(B63&lt;'Price Schedules'!$B$18,'Price Schedules'!$A$17,'Price Schedules'!$A$18)</f>
        <v>IV1</v>
      </c>
      <c r="J63" t="s">
        <v>38</v>
      </c>
      <c r="K63" t="s">
        <v>39</v>
      </c>
      <c r="L63" t="s">
        <v>40</v>
      </c>
      <c r="M63" t="s">
        <v>41</v>
      </c>
      <c r="N63" t="s">
        <v>42</v>
      </c>
      <c r="O63" t="s">
        <v>43</v>
      </c>
      <c r="P63" t="s">
        <v>44</v>
      </c>
      <c r="Q63" t="s">
        <v>45</v>
      </c>
      <c r="R63" t="str">
        <f t="shared" si="1"/>
        <v>Bulk1</v>
      </c>
      <c r="S63">
        <f>VLOOKUP($R63,'Price Schedules'!$A$1:$H$34,4,FALSE)</f>
        <v>1.08</v>
      </c>
      <c r="T63">
        <f>VLOOKUP(R63,'Price Schedules'!$A$1:$H$34,5,FALSE)</f>
        <v>0</v>
      </c>
      <c r="U63">
        <f>VLOOKUP(R63,'Price Schedules'!$A$1:$H$34,6,FALSE)</f>
        <v>0</v>
      </c>
      <c r="V63">
        <f>VLOOKUP(R63,'Price Schedules'!$A$1:$H$34,7,FALSE)</f>
        <v>0.05</v>
      </c>
      <c r="W63">
        <f>VLOOKUP(R63,'Price Schedules'!$A$1:$H$34,8,FALSE)</f>
        <v>2.5</v>
      </c>
    </row>
    <row r="64" spans="1:23" x14ac:dyDescent="0.25">
      <c r="A64" t="str">
        <f>Chargemaster!A65</f>
        <v>00378-9671-93</v>
      </c>
      <c r="B64">
        <f>Chargemaster!C65</f>
        <v>2.301333333333333</v>
      </c>
      <c r="C64" t="str">
        <f>Chargemaster!D65</f>
        <v>Med</v>
      </c>
      <c r="D64">
        <f t="shared" si="0"/>
        <v>4.7867733333333327</v>
      </c>
      <c r="E64" t="str">
        <f>(IF(B64&lt;'Price Schedules'!$B$3,'Price Schedules'!$A$2,IF(B64&lt;'Price Schedules'!$B$4,'Price Schedules'!$A$3,'Price Schedules'!$A$4)))</f>
        <v>Inj Med2</v>
      </c>
      <c r="F64" t="str">
        <f>(IF(B64&lt;'Price Schedules'!$B$7,'Price Schedules'!$A$6,IF(B64&lt;'Price Schedules'!$B$8,'Price Schedules'!$A$7,'Price Schedules'!$A$8)))</f>
        <v>Chemo IV1</v>
      </c>
      <c r="G64" t="str">
        <f>(IF(B64&lt;'Price Schedules'!$B$11,'Price Schedules'!$A$10,IF(B64&lt;'Price Schedules'!$B$12,'Price Schedules'!$A$11,'Price Schedules'!$A$12)))</f>
        <v>Chemo Med1</v>
      </c>
      <c r="H64" t="str">
        <f>IF(B64&lt;'Price Schedules'!$B$15,'Price Schedules'!$A$14,'Price Schedules'!$A$15)</f>
        <v>PASS1</v>
      </c>
      <c r="I64" t="str">
        <f>IF(B64&lt;'Price Schedules'!$B$18,'Price Schedules'!$A$17,'Price Schedules'!$A$18)</f>
        <v>IV1</v>
      </c>
      <c r="J64" t="s">
        <v>38</v>
      </c>
      <c r="K64" t="s">
        <v>39</v>
      </c>
      <c r="L64" t="s">
        <v>40</v>
      </c>
      <c r="M64" t="s">
        <v>41</v>
      </c>
      <c r="N64" t="s">
        <v>42</v>
      </c>
      <c r="O64" t="s">
        <v>43</v>
      </c>
      <c r="P64" t="s">
        <v>44</v>
      </c>
      <c r="Q64" t="s">
        <v>45</v>
      </c>
      <c r="R64" t="str">
        <f t="shared" si="1"/>
        <v>Med1</v>
      </c>
      <c r="S64">
        <f>VLOOKUP($R64,'Price Schedules'!$A$1:$H$34,4,FALSE)</f>
        <v>1.08</v>
      </c>
      <c r="T64">
        <f>VLOOKUP(R64,'Price Schedules'!$A$1:$H$34,5,FALSE)</f>
        <v>0</v>
      </c>
      <c r="U64">
        <f>VLOOKUP(R64,'Price Schedules'!$A$1:$H$34,6,FALSE)</f>
        <v>0</v>
      </c>
      <c r="V64">
        <f>VLOOKUP(R64,'Price Schedules'!$A$1:$H$34,7,FALSE)</f>
        <v>0.05</v>
      </c>
      <c r="W64">
        <f>VLOOKUP(R64,'Price Schedules'!$A$1:$H$34,8,FALSE)</f>
        <v>1</v>
      </c>
    </row>
    <row r="65" spans="1:23" x14ac:dyDescent="0.25">
      <c r="A65" t="str">
        <f>Chargemaster!A66</f>
        <v>51079-0941-05</v>
      </c>
      <c r="B65">
        <f>Chargemaster!C66</f>
        <v>2.9224999999999999</v>
      </c>
      <c r="C65" t="str">
        <f>Chargemaster!D66</f>
        <v>Med</v>
      </c>
      <c r="D65">
        <f t="shared" si="0"/>
        <v>6.0788000000000002</v>
      </c>
      <c r="E65" t="str">
        <f>(IF(B65&lt;'Price Schedules'!$B$3,'Price Schedules'!$A$2,IF(B65&lt;'Price Schedules'!$B$4,'Price Schedules'!$A$3,'Price Schedules'!$A$4)))</f>
        <v>Inj Med2</v>
      </c>
      <c r="F65" t="str">
        <f>(IF(B65&lt;'Price Schedules'!$B$7,'Price Schedules'!$A$6,IF(B65&lt;'Price Schedules'!$B$8,'Price Schedules'!$A$7,'Price Schedules'!$A$8)))</f>
        <v>Chemo IV1</v>
      </c>
      <c r="G65" t="str">
        <f>(IF(B65&lt;'Price Schedules'!$B$11,'Price Schedules'!$A$10,IF(B65&lt;'Price Schedules'!$B$12,'Price Schedules'!$A$11,'Price Schedules'!$A$12)))</f>
        <v>Chemo Med1</v>
      </c>
      <c r="H65" t="str">
        <f>IF(B65&lt;'Price Schedules'!$B$15,'Price Schedules'!$A$14,'Price Schedules'!$A$15)</f>
        <v>PASS1</v>
      </c>
      <c r="I65" t="str">
        <f>IF(B65&lt;'Price Schedules'!$B$18,'Price Schedules'!$A$17,'Price Schedules'!$A$18)</f>
        <v>IV1</v>
      </c>
      <c r="J65" t="s">
        <v>38</v>
      </c>
      <c r="K65" t="s">
        <v>39</v>
      </c>
      <c r="L65" t="s">
        <v>40</v>
      </c>
      <c r="M65" t="s">
        <v>41</v>
      </c>
      <c r="N65" t="s">
        <v>42</v>
      </c>
      <c r="O65" t="s">
        <v>43</v>
      </c>
      <c r="P65" t="s">
        <v>44</v>
      </c>
      <c r="Q65" t="s">
        <v>45</v>
      </c>
      <c r="R65" t="str">
        <f t="shared" si="1"/>
        <v>Med1</v>
      </c>
      <c r="S65">
        <f>VLOOKUP($R65,'Price Schedules'!$A$1:$H$34,4,FALSE)</f>
        <v>1.08</v>
      </c>
      <c r="T65">
        <f>VLOOKUP(R65,'Price Schedules'!$A$1:$H$34,5,FALSE)</f>
        <v>0</v>
      </c>
      <c r="U65">
        <f>VLOOKUP(R65,'Price Schedules'!$A$1:$H$34,6,FALSE)</f>
        <v>0</v>
      </c>
      <c r="V65">
        <f>VLOOKUP(R65,'Price Schedules'!$A$1:$H$34,7,FALSE)</f>
        <v>0.05</v>
      </c>
      <c r="W65">
        <f>VLOOKUP(R65,'Price Schedules'!$A$1:$H$34,8,FALSE)</f>
        <v>1</v>
      </c>
    </row>
    <row r="66" spans="1:23" x14ac:dyDescent="0.25">
      <c r="A66" t="str">
        <f>Chargemaster!A67</f>
        <v>51079-0942-05</v>
      </c>
      <c r="B66">
        <f>Chargemaster!C67</f>
        <v>20.462499999999999</v>
      </c>
      <c r="C66" t="str">
        <f>Chargemaster!D67</f>
        <v>Med</v>
      </c>
      <c r="D66">
        <f t="shared" si="0"/>
        <v>42.561999999999998</v>
      </c>
      <c r="E66" t="str">
        <f>(IF(B66&lt;'Price Schedules'!$B$3,'Price Schedules'!$A$2,IF(B66&lt;'Price Schedules'!$B$4,'Price Schedules'!$A$3,'Price Schedules'!$A$4)))</f>
        <v>Inj Med2</v>
      </c>
      <c r="F66" t="str">
        <f>(IF(B66&lt;'Price Schedules'!$B$7,'Price Schedules'!$A$6,IF(B66&lt;'Price Schedules'!$B$8,'Price Schedules'!$A$7,'Price Schedules'!$A$8)))</f>
        <v>Chemo IV1</v>
      </c>
      <c r="G66" t="str">
        <f>(IF(B66&lt;'Price Schedules'!$B$11,'Price Schedules'!$A$10,IF(B66&lt;'Price Schedules'!$B$12,'Price Schedules'!$A$11,'Price Schedules'!$A$12)))</f>
        <v>Chemo Med1</v>
      </c>
      <c r="H66" t="str">
        <f>IF(B66&lt;'Price Schedules'!$B$15,'Price Schedules'!$A$14,'Price Schedules'!$A$15)</f>
        <v>PASS1</v>
      </c>
      <c r="I66" t="str">
        <f>IF(B66&lt;'Price Schedules'!$B$18,'Price Schedules'!$A$17,'Price Schedules'!$A$18)</f>
        <v>IV1</v>
      </c>
      <c r="J66" t="s">
        <v>38</v>
      </c>
      <c r="K66" t="s">
        <v>39</v>
      </c>
      <c r="L66" t="s">
        <v>40</v>
      </c>
      <c r="M66" t="s">
        <v>41</v>
      </c>
      <c r="N66" t="s">
        <v>42</v>
      </c>
      <c r="O66" t="s">
        <v>43</v>
      </c>
      <c r="P66" t="s">
        <v>44</v>
      </c>
      <c r="Q66" t="s">
        <v>45</v>
      </c>
      <c r="R66" t="str">
        <f t="shared" si="1"/>
        <v>Med1</v>
      </c>
      <c r="S66">
        <f>VLOOKUP($R66,'Price Schedules'!$A$1:$H$34,4,FALSE)</f>
        <v>1.08</v>
      </c>
      <c r="T66">
        <f>VLOOKUP(R66,'Price Schedules'!$A$1:$H$34,5,FALSE)</f>
        <v>0</v>
      </c>
      <c r="U66">
        <f>VLOOKUP(R66,'Price Schedules'!$A$1:$H$34,6,FALSE)</f>
        <v>0</v>
      </c>
      <c r="V66">
        <f>VLOOKUP(R66,'Price Schedules'!$A$1:$H$34,7,FALSE)</f>
        <v>0.05</v>
      </c>
      <c r="W66">
        <f>VLOOKUP(R66,'Price Schedules'!$A$1:$H$34,8,FALSE)</f>
        <v>1</v>
      </c>
    </row>
    <row r="67" spans="1:23" x14ac:dyDescent="0.25">
      <c r="A67" t="str">
        <f>Chargemaster!A68</f>
        <v>13668-0021-30</v>
      </c>
      <c r="B67">
        <f>Chargemaster!C68</f>
        <v>3</v>
      </c>
      <c r="C67" t="str">
        <f>Chargemaster!D68</f>
        <v>Med</v>
      </c>
      <c r="D67">
        <f t="shared" ref="D67:D130" si="2">IF(((B67*(S67+1))+T67)&lt;W67,W67,((B67*(S67+1))+T67))</f>
        <v>6.24</v>
      </c>
      <c r="E67" t="str">
        <f>(IF(B67&lt;'Price Schedules'!$B$3,'Price Schedules'!$A$2,IF(B67&lt;'Price Schedules'!$B$4,'Price Schedules'!$A$3,'Price Schedules'!$A$4)))</f>
        <v>Inj Med2</v>
      </c>
      <c r="F67" t="str">
        <f>(IF(B67&lt;'Price Schedules'!$B$7,'Price Schedules'!$A$6,IF(B67&lt;'Price Schedules'!$B$8,'Price Schedules'!$A$7,'Price Schedules'!$A$8)))</f>
        <v>Chemo IV1</v>
      </c>
      <c r="G67" t="str">
        <f>(IF(B67&lt;'Price Schedules'!$B$11,'Price Schedules'!$A$10,IF(B67&lt;'Price Schedules'!$B$12,'Price Schedules'!$A$11,'Price Schedules'!$A$12)))</f>
        <v>Chemo Med1</v>
      </c>
      <c r="H67" t="str">
        <f>IF(B67&lt;'Price Schedules'!$B$15,'Price Schedules'!$A$14,'Price Schedules'!$A$15)</f>
        <v>PASS1</v>
      </c>
      <c r="I67" t="str">
        <f>IF(B67&lt;'Price Schedules'!$B$18,'Price Schedules'!$A$17,'Price Schedules'!$A$18)</f>
        <v>IV1</v>
      </c>
      <c r="J67" t="s">
        <v>38</v>
      </c>
      <c r="K67" t="s">
        <v>39</v>
      </c>
      <c r="L67" t="s">
        <v>40</v>
      </c>
      <c r="M67" t="s">
        <v>41</v>
      </c>
      <c r="N67" t="s">
        <v>42</v>
      </c>
      <c r="O67" t="s">
        <v>43</v>
      </c>
      <c r="P67" t="s">
        <v>44</v>
      </c>
      <c r="Q67" t="s">
        <v>45</v>
      </c>
      <c r="R67" t="str">
        <f t="shared" ref="R67:R130" si="3">IF(C67=$E$1,E67,IF(C67=$F$1,F67,IF(C67=$G$1,G67,IF(C67=$H$1,H67,IF(C67=$I$1,I67,IF(C67=$J$1,J67,IF(C67=$K$1,K67,IF(C67=$L$1,L67,IF(C67=$M$1,M67,IF(C67=$N$1,N67,IF(C67=$O$1,O67,IF(C67=$P$1,P67,IF(C67=$Q$1,Q67,"Error")))))))))))))</f>
        <v>Med1</v>
      </c>
      <c r="S67">
        <f>VLOOKUP($R67,'Price Schedules'!$A$1:$H$34,4,FALSE)</f>
        <v>1.08</v>
      </c>
      <c r="T67">
        <f>VLOOKUP(R67,'Price Schedules'!$A$1:$H$34,5,FALSE)</f>
        <v>0</v>
      </c>
      <c r="U67">
        <f>VLOOKUP(R67,'Price Schedules'!$A$1:$H$34,6,FALSE)</f>
        <v>0</v>
      </c>
      <c r="V67">
        <f>VLOOKUP(R67,'Price Schedules'!$A$1:$H$34,7,FALSE)</f>
        <v>0.05</v>
      </c>
      <c r="W67">
        <f>VLOOKUP(R67,'Price Schedules'!$A$1:$H$34,8,FALSE)</f>
        <v>1</v>
      </c>
    </row>
    <row r="68" spans="1:23" x14ac:dyDescent="0.25">
      <c r="A68" t="str">
        <f>Chargemaster!A69</f>
        <v>00088-1175-47</v>
      </c>
      <c r="B68">
        <f>Chargemaster!C69</f>
        <v>6.2300000000000001E-2</v>
      </c>
      <c r="C68" t="str">
        <f>Chargemaster!D69</f>
        <v>Med</v>
      </c>
      <c r="D68">
        <f t="shared" si="2"/>
        <v>1</v>
      </c>
      <c r="E68" t="str">
        <f>(IF(B68&lt;'Price Schedules'!$B$3,'Price Schedules'!$A$2,IF(B68&lt;'Price Schedules'!$B$4,'Price Schedules'!$A$3,'Price Schedules'!$A$4)))</f>
        <v>Inj Med1</v>
      </c>
      <c r="F68" t="str">
        <f>(IF(B68&lt;'Price Schedules'!$B$7,'Price Schedules'!$A$6,IF(B68&lt;'Price Schedules'!$B$8,'Price Schedules'!$A$7,'Price Schedules'!$A$8)))</f>
        <v>Chemo IV1</v>
      </c>
      <c r="G68" t="str">
        <f>(IF(B68&lt;'Price Schedules'!$B$11,'Price Schedules'!$A$10,IF(B68&lt;'Price Schedules'!$B$12,'Price Schedules'!$A$11,'Price Schedules'!$A$12)))</f>
        <v>Chemo Med1</v>
      </c>
      <c r="H68" t="str">
        <f>IF(B68&lt;'Price Schedules'!$B$15,'Price Schedules'!$A$14,'Price Schedules'!$A$15)</f>
        <v>PASS1</v>
      </c>
      <c r="I68" t="str">
        <f>IF(B68&lt;'Price Schedules'!$B$18,'Price Schedules'!$A$17,'Price Schedules'!$A$18)</f>
        <v>IV1</v>
      </c>
      <c r="J68" t="s">
        <v>38</v>
      </c>
      <c r="K68" t="s">
        <v>39</v>
      </c>
      <c r="L68" t="s">
        <v>40</v>
      </c>
      <c r="M68" t="s">
        <v>41</v>
      </c>
      <c r="N68" t="s">
        <v>42</v>
      </c>
      <c r="O68" t="s">
        <v>43</v>
      </c>
      <c r="P68" t="s">
        <v>44</v>
      </c>
      <c r="Q68" t="s">
        <v>45</v>
      </c>
      <c r="R68" t="str">
        <f t="shared" si="3"/>
        <v>Med1</v>
      </c>
      <c r="S68">
        <f>VLOOKUP($R68,'Price Schedules'!$A$1:$H$34,4,FALSE)</f>
        <v>1.08</v>
      </c>
      <c r="T68">
        <f>VLOOKUP(R68,'Price Schedules'!$A$1:$H$34,5,FALSE)</f>
        <v>0</v>
      </c>
      <c r="U68">
        <f>VLOOKUP(R68,'Price Schedules'!$A$1:$H$34,6,FALSE)</f>
        <v>0</v>
      </c>
      <c r="V68">
        <f>VLOOKUP(R68,'Price Schedules'!$A$1:$H$34,7,FALSE)</f>
        <v>0.05</v>
      </c>
      <c r="W68">
        <f>VLOOKUP(R68,'Price Schedules'!$A$1:$H$34,8,FALSE)</f>
        <v>1</v>
      </c>
    </row>
    <row r="69" spans="1:23" x14ac:dyDescent="0.25">
      <c r="A69" t="str">
        <f>Chargemaster!A70</f>
        <v>00078-0485-35</v>
      </c>
      <c r="B69">
        <f>Chargemaster!C70</f>
        <v>4.1546099999999999</v>
      </c>
      <c r="C69" t="str">
        <f>Chargemaster!D70</f>
        <v>Med</v>
      </c>
      <c r="D69">
        <f t="shared" si="2"/>
        <v>8.641588800000001</v>
      </c>
      <c r="E69" t="str">
        <f>(IF(B69&lt;'Price Schedules'!$B$3,'Price Schedules'!$A$2,IF(B69&lt;'Price Schedules'!$B$4,'Price Schedules'!$A$3,'Price Schedules'!$A$4)))</f>
        <v>Inj Med2</v>
      </c>
      <c r="F69" t="str">
        <f>(IF(B69&lt;'Price Schedules'!$B$7,'Price Schedules'!$A$6,IF(B69&lt;'Price Schedules'!$B$8,'Price Schedules'!$A$7,'Price Schedules'!$A$8)))</f>
        <v>Chemo IV1</v>
      </c>
      <c r="G69" t="str">
        <f>(IF(B69&lt;'Price Schedules'!$B$11,'Price Schedules'!$A$10,IF(B69&lt;'Price Schedules'!$B$12,'Price Schedules'!$A$11,'Price Schedules'!$A$12)))</f>
        <v>Chemo Med1</v>
      </c>
      <c r="H69" t="str">
        <f>IF(B69&lt;'Price Schedules'!$B$15,'Price Schedules'!$A$14,'Price Schedules'!$A$15)</f>
        <v>PASS1</v>
      </c>
      <c r="I69" t="str">
        <f>IF(B69&lt;'Price Schedules'!$B$18,'Price Schedules'!$A$17,'Price Schedules'!$A$18)</f>
        <v>IV1</v>
      </c>
      <c r="J69" t="s">
        <v>38</v>
      </c>
      <c r="K69" t="s">
        <v>39</v>
      </c>
      <c r="L69" t="s">
        <v>40</v>
      </c>
      <c r="M69" t="s">
        <v>41</v>
      </c>
      <c r="N69" t="s">
        <v>42</v>
      </c>
      <c r="O69" t="s">
        <v>43</v>
      </c>
      <c r="P69" t="s">
        <v>44</v>
      </c>
      <c r="Q69" t="s">
        <v>45</v>
      </c>
      <c r="R69" t="str">
        <f t="shared" si="3"/>
        <v>Med1</v>
      </c>
      <c r="S69">
        <f>VLOOKUP($R69,'Price Schedules'!$A$1:$H$34,4,FALSE)</f>
        <v>1.08</v>
      </c>
      <c r="T69">
        <f>VLOOKUP(R69,'Price Schedules'!$A$1:$H$34,5,FALSE)</f>
        <v>0</v>
      </c>
      <c r="U69">
        <f>VLOOKUP(R69,'Price Schedules'!$A$1:$H$34,6,FALSE)</f>
        <v>0</v>
      </c>
      <c r="V69">
        <f>VLOOKUP(R69,'Price Schedules'!$A$1:$H$34,7,FALSE)</f>
        <v>0.05</v>
      </c>
      <c r="W69">
        <f>VLOOKUP(R69,'Price Schedules'!$A$1:$H$34,8,FALSE)</f>
        <v>1</v>
      </c>
    </row>
    <row r="70" spans="1:23" x14ac:dyDescent="0.25">
      <c r="A70" t="str">
        <f>Chargemaster!A71</f>
        <v>62584-0988-01</v>
      </c>
      <c r="B70">
        <f>Chargemaster!C71</f>
        <v>0.26300000000000001</v>
      </c>
      <c r="C70" t="str">
        <f>Chargemaster!D71</f>
        <v>Med</v>
      </c>
      <c r="D70">
        <f t="shared" si="2"/>
        <v>1</v>
      </c>
      <c r="E70" t="str">
        <f>(IF(B70&lt;'Price Schedules'!$B$3,'Price Schedules'!$A$2,IF(B70&lt;'Price Schedules'!$B$4,'Price Schedules'!$A$3,'Price Schedules'!$A$4)))</f>
        <v>Inj Med1</v>
      </c>
      <c r="F70" t="str">
        <f>(IF(B70&lt;'Price Schedules'!$B$7,'Price Schedules'!$A$6,IF(B70&lt;'Price Schedules'!$B$8,'Price Schedules'!$A$7,'Price Schedules'!$A$8)))</f>
        <v>Chemo IV1</v>
      </c>
      <c r="G70" t="str">
        <f>(IF(B70&lt;'Price Schedules'!$B$11,'Price Schedules'!$A$10,IF(B70&lt;'Price Schedules'!$B$12,'Price Schedules'!$A$11,'Price Schedules'!$A$12)))</f>
        <v>Chemo Med1</v>
      </c>
      <c r="H70" t="str">
        <f>IF(B70&lt;'Price Schedules'!$B$15,'Price Schedules'!$A$14,'Price Schedules'!$A$15)</f>
        <v>PASS1</v>
      </c>
      <c r="I70" t="str">
        <f>IF(B70&lt;'Price Schedules'!$B$18,'Price Schedules'!$A$17,'Price Schedules'!$A$18)</f>
        <v>IV1</v>
      </c>
      <c r="J70" t="s">
        <v>38</v>
      </c>
      <c r="K70" t="s">
        <v>39</v>
      </c>
      <c r="L70" t="s">
        <v>40</v>
      </c>
      <c r="M70" t="s">
        <v>41</v>
      </c>
      <c r="N70" t="s">
        <v>42</v>
      </c>
      <c r="O70" t="s">
        <v>43</v>
      </c>
      <c r="P70" t="s">
        <v>44</v>
      </c>
      <c r="Q70" t="s">
        <v>45</v>
      </c>
      <c r="R70" t="str">
        <f t="shared" si="3"/>
        <v>Med1</v>
      </c>
      <c r="S70">
        <f>VLOOKUP($R70,'Price Schedules'!$A$1:$H$34,4,FALSE)</f>
        <v>1.08</v>
      </c>
      <c r="T70">
        <f>VLOOKUP(R70,'Price Schedules'!$A$1:$H$34,5,FALSE)</f>
        <v>0</v>
      </c>
      <c r="U70">
        <f>VLOOKUP(R70,'Price Schedules'!$A$1:$H$34,6,FALSE)</f>
        <v>0</v>
      </c>
      <c r="V70">
        <f>VLOOKUP(R70,'Price Schedules'!$A$1:$H$34,7,FALSE)</f>
        <v>0.05</v>
      </c>
      <c r="W70">
        <f>VLOOKUP(R70,'Price Schedules'!$A$1:$H$34,8,FALSE)</f>
        <v>1</v>
      </c>
    </row>
    <row r="71" spans="1:23" x14ac:dyDescent="0.25">
      <c r="A71" t="str">
        <f>Chargemaster!A72</f>
        <v>62584-0713-01</v>
      </c>
      <c r="B71">
        <f>Chargemaster!C72</f>
        <v>0.70489999999999997</v>
      </c>
      <c r="C71" t="str">
        <f>Chargemaster!D72</f>
        <v>Med</v>
      </c>
      <c r="D71">
        <f t="shared" si="2"/>
        <v>1.4661919999999999</v>
      </c>
      <c r="E71" t="str">
        <f>(IF(B71&lt;'Price Schedules'!$B$3,'Price Schedules'!$A$2,IF(B71&lt;'Price Schedules'!$B$4,'Price Schedules'!$A$3,'Price Schedules'!$A$4)))</f>
        <v>Inj Med1</v>
      </c>
      <c r="F71" t="str">
        <f>(IF(B71&lt;'Price Schedules'!$B$7,'Price Schedules'!$A$6,IF(B71&lt;'Price Schedules'!$B$8,'Price Schedules'!$A$7,'Price Schedules'!$A$8)))</f>
        <v>Chemo IV1</v>
      </c>
      <c r="G71" t="str">
        <f>(IF(B71&lt;'Price Schedules'!$B$11,'Price Schedules'!$A$10,IF(B71&lt;'Price Schedules'!$B$12,'Price Schedules'!$A$11,'Price Schedules'!$A$12)))</f>
        <v>Chemo Med1</v>
      </c>
      <c r="H71" t="str">
        <f>IF(B71&lt;'Price Schedules'!$B$15,'Price Schedules'!$A$14,'Price Schedules'!$A$15)</f>
        <v>PASS1</v>
      </c>
      <c r="I71" t="str">
        <f>IF(B71&lt;'Price Schedules'!$B$18,'Price Schedules'!$A$17,'Price Schedules'!$A$18)</f>
        <v>IV1</v>
      </c>
      <c r="J71" t="s">
        <v>38</v>
      </c>
      <c r="K71" t="s">
        <v>39</v>
      </c>
      <c r="L71" t="s">
        <v>40</v>
      </c>
      <c r="M71" t="s">
        <v>41</v>
      </c>
      <c r="N71" t="s">
        <v>42</v>
      </c>
      <c r="O71" t="s">
        <v>43</v>
      </c>
      <c r="P71" t="s">
        <v>44</v>
      </c>
      <c r="Q71" t="s">
        <v>45</v>
      </c>
      <c r="R71" t="str">
        <f t="shared" si="3"/>
        <v>Med1</v>
      </c>
      <c r="S71">
        <f>VLOOKUP($R71,'Price Schedules'!$A$1:$H$34,4,FALSE)</f>
        <v>1.08</v>
      </c>
      <c r="T71">
        <f>VLOOKUP(R71,'Price Schedules'!$A$1:$H$34,5,FALSE)</f>
        <v>0</v>
      </c>
      <c r="U71">
        <f>VLOOKUP(R71,'Price Schedules'!$A$1:$H$34,6,FALSE)</f>
        <v>0</v>
      </c>
      <c r="V71">
        <f>VLOOKUP(R71,'Price Schedules'!$A$1:$H$34,7,FALSE)</f>
        <v>0.05</v>
      </c>
      <c r="W71">
        <f>VLOOKUP(R71,'Price Schedules'!$A$1:$H$34,8,FALSE)</f>
        <v>1</v>
      </c>
    </row>
    <row r="72" spans="1:23" x14ac:dyDescent="0.25">
      <c r="A72" t="str">
        <f>Chargemaster!A73</f>
        <v>00053-7201-02</v>
      </c>
      <c r="B72">
        <f>Chargemaster!C73</f>
        <v>0.43</v>
      </c>
      <c r="C72" t="str">
        <f>Chargemaster!D73</f>
        <v>Inj Med</v>
      </c>
      <c r="D72">
        <f t="shared" si="2"/>
        <v>17.683199999999999</v>
      </c>
      <c r="E72" t="str">
        <f>(IF(B72&lt;'Price Schedules'!$B$3,'Price Schedules'!$A$2,IF(B72&lt;'Price Schedules'!$B$4,'Price Schedules'!$A$3,'Price Schedules'!$A$4)))</f>
        <v>Inj Med1</v>
      </c>
      <c r="F72" t="str">
        <f>(IF(B72&lt;'Price Schedules'!$B$7,'Price Schedules'!$A$6,IF(B72&lt;'Price Schedules'!$B$8,'Price Schedules'!$A$7,'Price Schedules'!$A$8)))</f>
        <v>Chemo IV1</v>
      </c>
      <c r="G72" t="str">
        <f>(IF(B72&lt;'Price Schedules'!$B$11,'Price Schedules'!$A$10,IF(B72&lt;'Price Schedules'!$B$12,'Price Schedules'!$A$11,'Price Schedules'!$A$12)))</f>
        <v>Chemo Med1</v>
      </c>
      <c r="H72" t="str">
        <f>IF(B72&lt;'Price Schedules'!$B$15,'Price Schedules'!$A$14,'Price Schedules'!$A$15)</f>
        <v>PASS1</v>
      </c>
      <c r="I72" t="str">
        <f>IF(B72&lt;'Price Schedules'!$B$18,'Price Schedules'!$A$17,'Price Schedules'!$A$18)</f>
        <v>IV1</v>
      </c>
      <c r="J72" t="s">
        <v>38</v>
      </c>
      <c r="K72" t="s">
        <v>39</v>
      </c>
      <c r="L72" t="s">
        <v>40</v>
      </c>
      <c r="M72" t="s">
        <v>41</v>
      </c>
      <c r="N72" t="s">
        <v>42</v>
      </c>
      <c r="O72" t="s">
        <v>43</v>
      </c>
      <c r="P72" t="s">
        <v>44</v>
      </c>
      <c r="Q72" t="s">
        <v>45</v>
      </c>
      <c r="R72" t="str">
        <f t="shared" si="3"/>
        <v>Inj Med1</v>
      </c>
      <c r="S72">
        <f>VLOOKUP($R72,'Price Schedules'!$A$1:$H$34,4,FALSE)</f>
        <v>5.24</v>
      </c>
      <c r="T72">
        <f>VLOOKUP(R72,'Price Schedules'!$A$1:$H$34,5,FALSE)</f>
        <v>15</v>
      </c>
      <c r="U72">
        <f>VLOOKUP(R72,'Price Schedules'!$A$1:$H$34,6,FALSE)</f>
        <v>0</v>
      </c>
      <c r="V72">
        <f>VLOOKUP(R72,'Price Schedules'!$A$1:$H$34,7,FALSE)</f>
        <v>0.05</v>
      </c>
      <c r="W72">
        <f>VLOOKUP(R72,'Price Schedules'!$A$1:$H$34,8,FALSE)</f>
        <v>0</v>
      </c>
    </row>
    <row r="73" spans="1:23" x14ac:dyDescent="0.25">
      <c r="A73" t="str">
        <f>Chargemaster!A74</f>
        <v>00247-0208-02</v>
      </c>
      <c r="B73">
        <f>Chargemaster!C74</f>
        <v>1.74</v>
      </c>
      <c r="C73" t="str">
        <f>Chargemaster!D74</f>
        <v>Med</v>
      </c>
      <c r="D73">
        <f t="shared" si="2"/>
        <v>3.6192000000000002</v>
      </c>
      <c r="E73" t="str">
        <f>(IF(B73&lt;'Price Schedules'!$B$3,'Price Schedules'!$A$2,IF(B73&lt;'Price Schedules'!$B$4,'Price Schedules'!$A$3,'Price Schedules'!$A$4)))</f>
        <v>Inj Med1</v>
      </c>
      <c r="F73" t="str">
        <f>(IF(B73&lt;'Price Schedules'!$B$7,'Price Schedules'!$A$6,IF(B73&lt;'Price Schedules'!$B$8,'Price Schedules'!$A$7,'Price Schedules'!$A$8)))</f>
        <v>Chemo IV1</v>
      </c>
      <c r="G73" t="str">
        <f>(IF(B73&lt;'Price Schedules'!$B$11,'Price Schedules'!$A$10,IF(B73&lt;'Price Schedules'!$B$12,'Price Schedules'!$A$11,'Price Schedules'!$A$12)))</f>
        <v>Chemo Med1</v>
      </c>
      <c r="H73" t="str">
        <f>IF(B73&lt;'Price Schedules'!$B$15,'Price Schedules'!$A$14,'Price Schedules'!$A$15)</f>
        <v>PASS1</v>
      </c>
      <c r="I73" t="str">
        <f>IF(B73&lt;'Price Schedules'!$B$18,'Price Schedules'!$A$17,'Price Schedules'!$A$18)</f>
        <v>IV1</v>
      </c>
      <c r="J73" t="s">
        <v>38</v>
      </c>
      <c r="K73" t="s">
        <v>39</v>
      </c>
      <c r="L73" t="s">
        <v>40</v>
      </c>
      <c r="M73" t="s">
        <v>41</v>
      </c>
      <c r="N73" t="s">
        <v>42</v>
      </c>
      <c r="O73" t="s">
        <v>43</v>
      </c>
      <c r="P73" t="s">
        <v>44</v>
      </c>
      <c r="Q73" t="s">
        <v>45</v>
      </c>
      <c r="R73" t="str">
        <f t="shared" si="3"/>
        <v>Med1</v>
      </c>
      <c r="S73">
        <f>VLOOKUP($R73,'Price Schedules'!$A$1:$H$34,4,FALSE)</f>
        <v>1.08</v>
      </c>
      <c r="T73">
        <f>VLOOKUP(R73,'Price Schedules'!$A$1:$H$34,5,FALSE)</f>
        <v>0</v>
      </c>
      <c r="U73">
        <f>VLOOKUP(R73,'Price Schedules'!$A$1:$H$34,6,FALSE)</f>
        <v>0</v>
      </c>
      <c r="V73">
        <f>VLOOKUP(R73,'Price Schedules'!$A$1:$H$34,7,FALSE)</f>
        <v>0.05</v>
      </c>
      <c r="W73">
        <f>VLOOKUP(R73,'Price Schedules'!$A$1:$H$34,8,FALSE)</f>
        <v>1</v>
      </c>
    </row>
    <row r="74" spans="1:23" x14ac:dyDescent="0.25">
      <c r="A74" t="str">
        <f>Chargemaster!A75</f>
        <v>00904-5859-61</v>
      </c>
      <c r="B74">
        <f>Chargemaster!C75</f>
        <v>0.73760000000000003</v>
      </c>
      <c r="C74" t="str">
        <f>Chargemaster!D75</f>
        <v>Med</v>
      </c>
      <c r="D74">
        <f t="shared" si="2"/>
        <v>1.534208</v>
      </c>
      <c r="E74" t="str">
        <f>(IF(B74&lt;'Price Schedules'!$B$3,'Price Schedules'!$A$2,IF(B74&lt;'Price Schedules'!$B$4,'Price Schedules'!$A$3,'Price Schedules'!$A$4)))</f>
        <v>Inj Med1</v>
      </c>
      <c r="F74" t="str">
        <f>(IF(B74&lt;'Price Schedules'!$B$7,'Price Schedules'!$A$6,IF(B74&lt;'Price Schedules'!$B$8,'Price Schedules'!$A$7,'Price Schedules'!$A$8)))</f>
        <v>Chemo IV1</v>
      </c>
      <c r="G74" t="str">
        <f>(IF(B74&lt;'Price Schedules'!$B$11,'Price Schedules'!$A$10,IF(B74&lt;'Price Schedules'!$B$12,'Price Schedules'!$A$11,'Price Schedules'!$A$12)))</f>
        <v>Chemo Med1</v>
      </c>
      <c r="H74" t="str">
        <f>IF(B74&lt;'Price Schedules'!$B$15,'Price Schedules'!$A$14,'Price Schedules'!$A$15)</f>
        <v>PASS1</v>
      </c>
      <c r="I74" t="str">
        <f>IF(B74&lt;'Price Schedules'!$B$18,'Price Schedules'!$A$17,'Price Schedules'!$A$18)</f>
        <v>IV1</v>
      </c>
      <c r="J74" t="s">
        <v>38</v>
      </c>
      <c r="K74" t="s">
        <v>39</v>
      </c>
      <c r="L74" t="s">
        <v>40</v>
      </c>
      <c r="M74" t="s">
        <v>41</v>
      </c>
      <c r="N74" t="s">
        <v>42</v>
      </c>
      <c r="O74" t="s">
        <v>43</v>
      </c>
      <c r="P74" t="s">
        <v>44</v>
      </c>
      <c r="Q74" t="s">
        <v>45</v>
      </c>
      <c r="R74" t="str">
        <f t="shared" si="3"/>
        <v>Med1</v>
      </c>
      <c r="S74">
        <f>VLOOKUP($R74,'Price Schedules'!$A$1:$H$34,4,FALSE)</f>
        <v>1.08</v>
      </c>
      <c r="T74">
        <f>VLOOKUP(R74,'Price Schedules'!$A$1:$H$34,5,FALSE)</f>
        <v>0</v>
      </c>
      <c r="U74">
        <f>VLOOKUP(R74,'Price Schedules'!$A$1:$H$34,6,FALSE)</f>
        <v>0</v>
      </c>
      <c r="V74">
        <f>VLOOKUP(R74,'Price Schedules'!$A$1:$H$34,7,FALSE)</f>
        <v>0.05</v>
      </c>
      <c r="W74">
        <f>VLOOKUP(R74,'Price Schedules'!$A$1:$H$34,8,FALSE)</f>
        <v>1</v>
      </c>
    </row>
    <row r="75" spans="1:23" x14ac:dyDescent="0.25">
      <c r="A75" t="str">
        <f>Chargemaster!A76</f>
        <v>49999-0252-02</v>
      </c>
      <c r="B75">
        <f>Chargemaster!C76</f>
        <v>1.4</v>
      </c>
      <c r="C75" t="str">
        <f>Chargemaster!D76</f>
        <v>Med</v>
      </c>
      <c r="D75">
        <f t="shared" si="2"/>
        <v>2.9119999999999999</v>
      </c>
      <c r="E75" t="str">
        <f>(IF(B75&lt;'Price Schedules'!$B$3,'Price Schedules'!$A$2,IF(B75&lt;'Price Schedules'!$B$4,'Price Schedules'!$A$3,'Price Schedules'!$A$4)))</f>
        <v>Inj Med1</v>
      </c>
      <c r="F75" t="str">
        <f>(IF(B75&lt;'Price Schedules'!$B$7,'Price Schedules'!$A$6,IF(B75&lt;'Price Schedules'!$B$8,'Price Schedules'!$A$7,'Price Schedules'!$A$8)))</f>
        <v>Chemo IV1</v>
      </c>
      <c r="G75" t="str">
        <f>(IF(B75&lt;'Price Schedules'!$B$11,'Price Schedules'!$A$10,IF(B75&lt;'Price Schedules'!$B$12,'Price Schedules'!$A$11,'Price Schedules'!$A$12)))</f>
        <v>Chemo Med1</v>
      </c>
      <c r="H75" t="str">
        <f>IF(B75&lt;'Price Schedules'!$B$15,'Price Schedules'!$A$14,'Price Schedules'!$A$15)</f>
        <v>PASS1</v>
      </c>
      <c r="I75" t="str">
        <f>IF(B75&lt;'Price Schedules'!$B$18,'Price Schedules'!$A$17,'Price Schedules'!$A$18)</f>
        <v>IV1</v>
      </c>
      <c r="J75" t="s">
        <v>38</v>
      </c>
      <c r="K75" t="s">
        <v>39</v>
      </c>
      <c r="L75" t="s">
        <v>40</v>
      </c>
      <c r="M75" t="s">
        <v>41</v>
      </c>
      <c r="N75" t="s">
        <v>42</v>
      </c>
      <c r="O75" t="s">
        <v>43</v>
      </c>
      <c r="P75" t="s">
        <v>44</v>
      </c>
      <c r="Q75" t="s">
        <v>45</v>
      </c>
      <c r="R75" t="str">
        <f t="shared" si="3"/>
        <v>Med1</v>
      </c>
      <c r="S75">
        <f>VLOOKUP($R75,'Price Schedules'!$A$1:$H$34,4,FALSE)</f>
        <v>1.08</v>
      </c>
      <c r="T75">
        <f>VLOOKUP(R75,'Price Schedules'!$A$1:$H$34,5,FALSE)</f>
        <v>0</v>
      </c>
      <c r="U75">
        <f>VLOOKUP(R75,'Price Schedules'!$A$1:$H$34,6,FALSE)</f>
        <v>0</v>
      </c>
      <c r="V75">
        <f>VLOOKUP(R75,'Price Schedules'!$A$1:$H$34,7,FALSE)</f>
        <v>0.05</v>
      </c>
      <c r="W75">
        <f>VLOOKUP(R75,'Price Schedules'!$A$1:$H$34,8,FALSE)</f>
        <v>1</v>
      </c>
    </row>
    <row r="76" spans="1:23" x14ac:dyDescent="0.25">
      <c r="A76" t="str">
        <f>Chargemaster!A77</f>
        <v>00009-3169-01</v>
      </c>
      <c r="B76">
        <f>Chargemaster!C77</f>
        <v>108</v>
      </c>
      <c r="C76" t="str">
        <f>Chargemaster!D77</f>
        <v>Inj Med</v>
      </c>
      <c r="D76">
        <f t="shared" si="2"/>
        <v>636.6</v>
      </c>
      <c r="E76" t="str">
        <f>(IF(B76&lt;'Price Schedules'!$B$3,'Price Schedules'!$A$2,IF(B76&lt;'Price Schedules'!$B$4,'Price Schedules'!$A$3,'Price Schedules'!$A$4)))</f>
        <v>Inj Med2</v>
      </c>
      <c r="F76" t="str">
        <f>(IF(B76&lt;'Price Schedules'!$B$7,'Price Schedules'!$A$6,IF(B76&lt;'Price Schedules'!$B$8,'Price Schedules'!$A$7,'Price Schedules'!$A$8)))</f>
        <v>Chemo IV2</v>
      </c>
      <c r="G76" t="str">
        <f>(IF(B76&lt;'Price Schedules'!$B$11,'Price Schedules'!$A$10,IF(B76&lt;'Price Schedules'!$B$12,'Price Schedules'!$A$11,'Price Schedules'!$A$12)))</f>
        <v>Chemo Med2</v>
      </c>
      <c r="H76" t="str">
        <f>IF(B76&lt;'Price Schedules'!$B$15,'Price Schedules'!$A$14,'Price Schedules'!$A$15)</f>
        <v>PASS1</v>
      </c>
      <c r="I76" t="str">
        <f>IF(B76&lt;'Price Schedules'!$B$18,'Price Schedules'!$A$17,'Price Schedules'!$A$18)</f>
        <v>IV1</v>
      </c>
      <c r="J76" t="s">
        <v>38</v>
      </c>
      <c r="K76" t="s">
        <v>39</v>
      </c>
      <c r="L76" t="s">
        <v>40</v>
      </c>
      <c r="M76" t="s">
        <v>41</v>
      </c>
      <c r="N76" t="s">
        <v>42</v>
      </c>
      <c r="O76" t="s">
        <v>43</v>
      </c>
      <c r="P76" t="s">
        <v>44</v>
      </c>
      <c r="Q76" t="s">
        <v>45</v>
      </c>
      <c r="R76" t="str">
        <f t="shared" si="3"/>
        <v>Inj Med2</v>
      </c>
      <c r="S76">
        <f>VLOOKUP($R76,'Price Schedules'!$A$1:$H$34,4,FALSE)</f>
        <v>4.2</v>
      </c>
      <c r="T76">
        <f>VLOOKUP(R76,'Price Schedules'!$A$1:$H$34,5,FALSE)</f>
        <v>75</v>
      </c>
      <c r="U76">
        <f>VLOOKUP(R76,'Price Schedules'!$A$1:$H$34,6,FALSE)</f>
        <v>0</v>
      </c>
      <c r="V76">
        <f>VLOOKUP(R76,'Price Schedules'!$A$1:$H$34,7,FALSE)</f>
        <v>0.05</v>
      </c>
      <c r="W76">
        <f>VLOOKUP(R76,'Price Schedules'!$A$1:$H$34,8,FALSE)</f>
        <v>0</v>
      </c>
    </row>
    <row r="77" spans="1:23" x14ac:dyDescent="0.25">
      <c r="A77" t="str">
        <f>Chargemaster!A78</f>
        <v>50242-0085-27</v>
      </c>
      <c r="B77">
        <f>Chargemaster!C78</f>
        <v>9600.4060000000009</v>
      </c>
      <c r="C77" t="str">
        <f>Chargemaster!D78</f>
        <v>Inj Med</v>
      </c>
      <c r="D77">
        <f t="shared" si="2"/>
        <v>40537.688960000007</v>
      </c>
      <c r="E77" t="str">
        <f>(IF(B77&lt;'Price Schedules'!$B$3,'Price Schedules'!$A$2,IF(B77&lt;'Price Schedules'!$B$4,'Price Schedules'!$A$3,'Price Schedules'!$A$4)))</f>
        <v>Inj Med3</v>
      </c>
      <c r="F77" t="str">
        <f>(IF(B77&lt;'Price Schedules'!$B$7,'Price Schedules'!$A$6,IF(B77&lt;'Price Schedules'!$B$8,'Price Schedules'!$A$7,'Price Schedules'!$A$8)))</f>
        <v>Chemo IV3</v>
      </c>
      <c r="G77" t="str">
        <f>(IF(B77&lt;'Price Schedules'!$B$11,'Price Schedules'!$A$10,IF(B77&lt;'Price Schedules'!$B$12,'Price Schedules'!$A$11,'Price Schedules'!$A$12)))</f>
        <v>Chemo Med3</v>
      </c>
      <c r="H77" t="str">
        <f>IF(B77&lt;'Price Schedules'!$B$15,'Price Schedules'!$A$14,'Price Schedules'!$A$15)</f>
        <v>PASS1</v>
      </c>
      <c r="I77" t="str">
        <f>IF(B77&lt;'Price Schedules'!$B$18,'Price Schedules'!$A$17,'Price Schedules'!$A$18)</f>
        <v>IV2</v>
      </c>
      <c r="J77" t="s">
        <v>38</v>
      </c>
      <c r="K77" t="s">
        <v>39</v>
      </c>
      <c r="L77" t="s">
        <v>40</v>
      </c>
      <c r="M77" t="s">
        <v>41</v>
      </c>
      <c r="N77" t="s">
        <v>42</v>
      </c>
      <c r="O77" t="s">
        <v>43</v>
      </c>
      <c r="P77" t="s">
        <v>44</v>
      </c>
      <c r="Q77" t="s">
        <v>45</v>
      </c>
      <c r="R77" t="str">
        <f t="shared" si="3"/>
        <v>Inj Med3</v>
      </c>
      <c r="S77">
        <f>VLOOKUP($R77,'Price Schedules'!$A$1:$H$34,4,FALSE)</f>
        <v>3.16</v>
      </c>
      <c r="T77">
        <f>VLOOKUP(R77,'Price Schedules'!$A$1:$H$34,5,FALSE)</f>
        <v>600</v>
      </c>
      <c r="U77">
        <f>VLOOKUP(R77,'Price Schedules'!$A$1:$H$34,6,FALSE)</f>
        <v>0</v>
      </c>
      <c r="V77">
        <f>VLOOKUP(R77,'Price Schedules'!$A$1:$H$34,7,FALSE)</f>
        <v>0.05</v>
      </c>
      <c r="W77">
        <f>VLOOKUP(R77,'Price Schedules'!$A$1:$H$34,8,FALSE)</f>
        <v>0</v>
      </c>
    </row>
    <row r="78" spans="1:23" x14ac:dyDescent="0.25">
      <c r="A78" t="str">
        <f>Chargemaster!A79</f>
        <v>50242-0041-64</v>
      </c>
      <c r="B78">
        <f>Chargemaster!C79</f>
        <v>160.15100000000001</v>
      </c>
      <c r="C78" t="str">
        <f>Chargemaster!D79</f>
        <v>Inj Med</v>
      </c>
      <c r="D78">
        <f t="shared" si="2"/>
        <v>907.78520000000003</v>
      </c>
      <c r="E78" t="str">
        <f>(IF(B78&lt;'Price Schedules'!$B$3,'Price Schedules'!$A$2,IF(B78&lt;'Price Schedules'!$B$4,'Price Schedules'!$A$3,'Price Schedules'!$A$4)))</f>
        <v>Inj Med2</v>
      </c>
      <c r="F78" t="str">
        <f>(IF(B78&lt;'Price Schedules'!$B$7,'Price Schedules'!$A$6,IF(B78&lt;'Price Schedules'!$B$8,'Price Schedules'!$A$7,'Price Schedules'!$A$8)))</f>
        <v>Chemo IV3</v>
      </c>
      <c r="G78" t="str">
        <f>(IF(B78&lt;'Price Schedules'!$B$11,'Price Schedules'!$A$10,IF(B78&lt;'Price Schedules'!$B$12,'Price Schedules'!$A$11,'Price Schedules'!$A$12)))</f>
        <v>Chemo Med3</v>
      </c>
      <c r="H78" t="str">
        <f>IF(B78&lt;'Price Schedules'!$B$15,'Price Schedules'!$A$14,'Price Schedules'!$A$15)</f>
        <v>PASS1</v>
      </c>
      <c r="I78" t="str">
        <f>IF(B78&lt;'Price Schedules'!$B$18,'Price Schedules'!$A$17,'Price Schedules'!$A$18)</f>
        <v>IV1</v>
      </c>
      <c r="J78" t="s">
        <v>38</v>
      </c>
      <c r="K78" t="s">
        <v>39</v>
      </c>
      <c r="L78" t="s">
        <v>40</v>
      </c>
      <c r="M78" t="s">
        <v>41</v>
      </c>
      <c r="N78" t="s">
        <v>42</v>
      </c>
      <c r="O78" t="s">
        <v>43</v>
      </c>
      <c r="P78" t="s">
        <v>44</v>
      </c>
      <c r="Q78" t="s">
        <v>45</v>
      </c>
      <c r="R78" t="str">
        <f t="shared" si="3"/>
        <v>Inj Med2</v>
      </c>
      <c r="S78">
        <f>VLOOKUP($R78,'Price Schedules'!$A$1:$H$34,4,FALSE)</f>
        <v>4.2</v>
      </c>
      <c r="T78">
        <f>VLOOKUP(R78,'Price Schedules'!$A$1:$H$34,5,FALSE)</f>
        <v>75</v>
      </c>
      <c r="U78">
        <f>VLOOKUP(R78,'Price Schedules'!$A$1:$H$34,6,FALSE)</f>
        <v>0</v>
      </c>
      <c r="V78">
        <f>VLOOKUP(R78,'Price Schedules'!$A$1:$H$34,7,FALSE)</f>
        <v>0.05</v>
      </c>
      <c r="W78">
        <f>VLOOKUP(R78,'Price Schedules'!$A$1:$H$34,8,FALSE)</f>
        <v>0</v>
      </c>
    </row>
    <row r="79" spans="1:23" x14ac:dyDescent="0.25">
      <c r="A79" t="str">
        <f>Chargemaster!A80</f>
        <v>50242-0044-13</v>
      </c>
      <c r="B79">
        <f>Chargemaster!C80</f>
        <v>4800.2030000000004</v>
      </c>
      <c r="C79" t="str">
        <f>Chargemaster!D80</f>
        <v>Inj Med</v>
      </c>
      <c r="D79">
        <f t="shared" si="2"/>
        <v>20568.844480000003</v>
      </c>
      <c r="E79" t="str">
        <f>(IF(B79&lt;'Price Schedules'!$B$3,'Price Schedules'!$A$2,IF(B79&lt;'Price Schedules'!$B$4,'Price Schedules'!$A$3,'Price Schedules'!$A$4)))</f>
        <v>Inj Med3</v>
      </c>
      <c r="F79" t="str">
        <f>(IF(B79&lt;'Price Schedules'!$B$7,'Price Schedules'!$A$6,IF(B79&lt;'Price Schedules'!$B$8,'Price Schedules'!$A$7,'Price Schedules'!$A$8)))</f>
        <v>Chemo IV3</v>
      </c>
      <c r="G79" t="str">
        <f>(IF(B79&lt;'Price Schedules'!$B$11,'Price Schedules'!$A$10,IF(B79&lt;'Price Schedules'!$B$12,'Price Schedules'!$A$11,'Price Schedules'!$A$12)))</f>
        <v>Chemo Med3</v>
      </c>
      <c r="H79" t="str">
        <f>IF(B79&lt;'Price Schedules'!$B$15,'Price Schedules'!$A$14,'Price Schedules'!$A$15)</f>
        <v>PASS1</v>
      </c>
      <c r="I79" t="str">
        <f>IF(B79&lt;'Price Schedules'!$B$18,'Price Schedules'!$A$17,'Price Schedules'!$A$18)</f>
        <v>IV2</v>
      </c>
      <c r="J79" t="s">
        <v>38</v>
      </c>
      <c r="K79" t="s">
        <v>39</v>
      </c>
      <c r="L79" t="s">
        <v>40</v>
      </c>
      <c r="M79" t="s">
        <v>41</v>
      </c>
      <c r="N79" t="s">
        <v>42</v>
      </c>
      <c r="O79" t="s">
        <v>43</v>
      </c>
      <c r="P79" t="s">
        <v>44</v>
      </c>
      <c r="Q79" t="s">
        <v>45</v>
      </c>
      <c r="R79" t="str">
        <f t="shared" si="3"/>
        <v>Inj Med3</v>
      </c>
      <c r="S79">
        <f>VLOOKUP($R79,'Price Schedules'!$A$1:$H$34,4,FALSE)</f>
        <v>3.16</v>
      </c>
      <c r="T79">
        <f>VLOOKUP(R79,'Price Schedules'!$A$1:$H$34,5,FALSE)</f>
        <v>600</v>
      </c>
      <c r="U79">
        <f>VLOOKUP(R79,'Price Schedules'!$A$1:$H$34,6,FALSE)</f>
        <v>0</v>
      </c>
      <c r="V79">
        <f>VLOOKUP(R79,'Price Schedules'!$A$1:$H$34,7,FALSE)</f>
        <v>0.05</v>
      </c>
      <c r="W79">
        <f>VLOOKUP(R79,'Price Schedules'!$A$1:$H$34,8,FALSE)</f>
        <v>0</v>
      </c>
    </row>
    <row r="80" spans="1:23" x14ac:dyDescent="0.25">
      <c r="A80" t="str">
        <f>Chargemaster!A81</f>
        <v>00395-0049-66</v>
      </c>
      <c r="B80">
        <f>Chargemaster!C81</f>
        <v>4.9000000000000002E-2</v>
      </c>
      <c r="C80" t="str">
        <f>Chargemaster!D81</f>
        <v>Med</v>
      </c>
      <c r="D80">
        <f t="shared" si="2"/>
        <v>1</v>
      </c>
      <c r="E80" t="str">
        <f>(IF(B80&lt;'Price Schedules'!$B$3,'Price Schedules'!$A$2,IF(B80&lt;'Price Schedules'!$B$4,'Price Schedules'!$A$3,'Price Schedules'!$A$4)))</f>
        <v>Inj Med1</v>
      </c>
      <c r="F80" t="str">
        <f>(IF(B80&lt;'Price Schedules'!$B$7,'Price Schedules'!$A$6,IF(B80&lt;'Price Schedules'!$B$8,'Price Schedules'!$A$7,'Price Schedules'!$A$8)))</f>
        <v>Chemo IV1</v>
      </c>
      <c r="G80" t="str">
        <f>(IF(B80&lt;'Price Schedules'!$B$11,'Price Schedules'!$A$10,IF(B80&lt;'Price Schedules'!$B$12,'Price Schedules'!$A$11,'Price Schedules'!$A$12)))</f>
        <v>Chemo Med1</v>
      </c>
      <c r="H80" t="str">
        <f>IF(B80&lt;'Price Schedules'!$B$15,'Price Schedules'!$A$14,'Price Schedules'!$A$15)</f>
        <v>PASS1</v>
      </c>
      <c r="I80" t="str">
        <f>IF(B80&lt;'Price Schedules'!$B$18,'Price Schedules'!$A$17,'Price Schedules'!$A$18)</f>
        <v>IV1</v>
      </c>
      <c r="J80" t="s">
        <v>38</v>
      </c>
      <c r="K80" t="s">
        <v>39</v>
      </c>
      <c r="L80" t="s">
        <v>40</v>
      </c>
      <c r="M80" t="s">
        <v>41</v>
      </c>
      <c r="N80" t="s">
        <v>42</v>
      </c>
      <c r="O80" t="s">
        <v>43</v>
      </c>
      <c r="P80" t="s">
        <v>44</v>
      </c>
      <c r="Q80" t="s">
        <v>45</v>
      </c>
      <c r="R80" t="str">
        <f t="shared" si="3"/>
        <v>Med1</v>
      </c>
      <c r="S80">
        <f>VLOOKUP($R80,'Price Schedules'!$A$1:$H$34,4,FALSE)</f>
        <v>1.08</v>
      </c>
      <c r="T80">
        <f>VLOOKUP(R80,'Price Schedules'!$A$1:$H$34,5,FALSE)</f>
        <v>0</v>
      </c>
      <c r="U80">
        <f>VLOOKUP(R80,'Price Schedules'!$A$1:$H$34,6,FALSE)</f>
        <v>0</v>
      </c>
      <c r="V80">
        <f>VLOOKUP(R80,'Price Schedules'!$A$1:$H$34,7,FALSE)</f>
        <v>0.05</v>
      </c>
      <c r="W80">
        <f>VLOOKUP(R80,'Price Schedules'!$A$1:$H$34,8,FALSE)</f>
        <v>1</v>
      </c>
    </row>
    <row r="81" spans="1:23" x14ac:dyDescent="0.25">
      <c r="A81" t="str">
        <f>Chargemaster!A82</f>
        <v>00536-0091-85</v>
      </c>
      <c r="B81">
        <f>Chargemaster!C82</f>
        <v>5.8500000000000003E-2</v>
      </c>
      <c r="C81" t="str">
        <f>Chargemaster!D82</f>
        <v>Med</v>
      </c>
      <c r="D81">
        <f t="shared" si="2"/>
        <v>1</v>
      </c>
      <c r="E81" t="str">
        <f>(IF(B81&lt;'Price Schedules'!$B$3,'Price Schedules'!$A$2,IF(B81&lt;'Price Schedules'!$B$4,'Price Schedules'!$A$3,'Price Schedules'!$A$4)))</f>
        <v>Inj Med1</v>
      </c>
      <c r="F81" t="str">
        <f>(IF(B81&lt;'Price Schedules'!$B$7,'Price Schedules'!$A$6,IF(B81&lt;'Price Schedules'!$B$8,'Price Schedules'!$A$7,'Price Schedules'!$A$8)))</f>
        <v>Chemo IV1</v>
      </c>
      <c r="G81" t="str">
        <f>(IF(B81&lt;'Price Schedules'!$B$11,'Price Schedules'!$A$10,IF(B81&lt;'Price Schedules'!$B$12,'Price Schedules'!$A$11,'Price Schedules'!$A$12)))</f>
        <v>Chemo Med1</v>
      </c>
      <c r="H81" t="str">
        <f>IF(B81&lt;'Price Schedules'!$B$15,'Price Schedules'!$A$14,'Price Schedules'!$A$15)</f>
        <v>PASS1</v>
      </c>
      <c r="I81" t="str">
        <f>IF(B81&lt;'Price Schedules'!$B$18,'Price Schedules'!$A$17,'Price Schedules'!$A$18)</f>
        <v>IV1</v>
      </c>
      <c r="J81" t="s">
        <v>38</v>
      </c>
      <c r="K81" t="s">
        <v>39</v>
      </c>
      <c r="L81" t="s">
        <v>40</v>
      </c>
      <c r="M81" t="s">
        <v>41</v>
      </c>
      <c r="N81" t="s">
        <v>42</v>
      </c>
      <c r="O81" t="s">
        <v>43</v>
      </c>
      <c r="P81" t="s">
        <v>44</v>
      </c>
      <c r="Q81" t="s">
        <v>45</v>
      </c>
      <c r="R81" t="str">
        <f t="shared" si="3"/>
        <v>Med1</v>
      </c>
      <c r="S81">
        <f>VLOOKUP($R81,'Price Schedules'!$A$1:$H$34,4,FALSE)</f>
        <v>1.08</v>
      </c>
      <c r="T81">
        <f>VLOOKUP(R81,'Price Schedules'!$A$1:$H$34,5,FALSE)</f>
        <v>0</v>
      </c>
      <c r="U81">
        <f>VLOOKUP(R81,'Price Schedules'!$A$1:$H$34,6,FALSE)</f>
        <v>0</v>
      </c>
      <c r="V81">
        <f>VLOOKUP(R81,'Price Schedules'!$A$1:$H$34,7,FALSE)</f>
        <v>0.05</v>
      </c>
      <c r="W81">
        <f>VLOOKUP(R81,'Price Schedules'!$A$1:$H$34,8,FALSE)</f>
        <v>1</v>
      </c>
    </row>
    <row r="82" spans="1:23" x14ac:dyDescent="0.25">
      <c r="A82" t="str">
        <f>Chargemaster!A83</f>
        <v>50242-0088-01</v>
      </c>
      <c r="B82">
        <f>Chargemaster!C83</f>
        <v>3328.28</v>
      </c>
      <c r="C82" t="str">
        <f>Chargemaster!D83</f>
        <v>Chemo IV</v>
      </c>
      <c r="D82">
        <f t="shared" si="2"/>
        <v>17307.056</v>
      </c>
      <c r="E82" t="str">
        <f>(IF(B82&lt;'Price Schedules'!$B$3,'Price Schedules'!$A$2,IF(B82&lt;'Price Schedules'!$B$4,'Price Schedules'!$A$3,'Price Schedules'!$A$4)))</f>
        <v>Inj Med3</v>
      </c>
      <c r="F82" t="str">
        <f>(IF(B82&lt;'Price Schedules'!$B$7,'Price Schedules'!$A$6,IF(B82&lt;'Price Schedules'!$B$8,'Price Schedules'!$A$7,'Price Schedules'!$A$8)))</f>
        <v>Chemo IV3</v>
      </c>
      <c r="G82" t="str">
        <f>(IF(B82&lt;'Price Schedules'!$B$11,'Price Schedules'!$A$10,IF(B82&lt;'Price Schedules'!$B$12,'Price Schedules'!$A$11,'Price Schedules'!$A$12)))</f>
        <v>Chemo Med3</v>
      </c>
      <c r="H82" t="str">
        <f>IF(B82&lt;'Price Schedules'!$B$15,'Price Schedules'!$A$14,'Price Schedules'!$A$15)</f>
        <v>PASS1</v>
      </c>
      <c r="I82" t="str">
        <f>IF(B82&lt;'Price Schedules'!$B$18,'Price Schedules'!$A$17,'Price Schedules'!$A$18)</f>
        <v>IV2</v>
      </c>
      <c r="J82" t="s">
        <v>38</v>
      </c>
      <c r="K82" t="s">
        <v>39</v>
      </c>
      <c r="L82" t="s">
        <v>40</v>
      </c>
      <c r="M82" t="s">
        <v>41</v>
      </c>
      <c r="N82" t="s">
        <v>42</v>
      </c>
      <c r="O82" t="s">
        <v>43</v>
      </c>
      <c r="P82" t="s">
        <v>44</v>
      </c>
      <c r="Q82" t="s">
        <v>45</v>
      </c>
      <c r="R82" t="str">
        <f t="shared" si="3"/>
        <v>Chemo IV3</v>
      </c>
      <c r="S82">
        <f>VLOOKUP($R82,'Price Schedules'!$A$1:$H$34,4,FALSE)</f>
        <v>4.2</v>
      </c>
      <c r="T82">
        <f>VLOOKUP(R82,'Price Schedules'!$A$1:$H$34,5,FALSE)</f>
        <v>0</v>
      </c>
      <c r="U82">
        <f>VLOOKUP(R82,'Price Schedules'!$A$1:$H$34,6,FALSE)</f>
        <v>0</v>
      </c>
      <c r="V82">
        <f>VLOOKUP(R82,'Price Schedules'!$A$1:$H$34,7,FALSE)</f>
        <v>0</v>
      </c>
      <c r="W82">
        <f>VLOOKUP(R82,'Price Schedules'!$A$1:$H$34,8,FALSE)</f>
        <v>6.5</v>
      </c>
    </row>
    <row r="83" spans="1:23" x14ac:dyDescent="0.25">
      <c r="A83" t="str">
        <f>Chargemaster!A84</f>
        <v>00121-1760-30</v>
      </c>
      <c r="B83">
        <f>Chargemaster!C84</f>
        <v>2.6322000000000001</v>
      </c>
      <c r="C83" t="str">
        <f>Chargemaster!D84</f>
        <v>Med</v>
      </c>
      <c r="D83">
        <f t="shared" si="2"/>
        <v>5.4749760000000007</v>
      </c>
      <c r="E83" t="str">
        <f>(IF(B83&lt;'Price Schedules'!$B$3,'Price Schedules'!$A$2,IF(B83&lt;'Price Schedules'!$B$4,'Price Schedules'!$A$3,'Price Schedules'!$A$4)))</f>
        <v>Inj Med2</v>
      </c>
      <c r="F83" t="str">
        <f>(IF(B83&lt;'Price Schedules'!$B$7,'Price Schedules'!$A$6,IF(B83&lt;'Price Schedules'!$B$8,'Price Schedules'!$A$7,'Price Schedules'!$A$8)))</f>
        <v>Chemo IV1</v>
      </c>
      <c r="G83" t="str">
        <f>(IF(B83&lt;'Price Schedules'!$B$11,'Price Schedules'!$A$10,IF(B83&lt;'Price Schedules'!$B$12,'Price Schedules'!$A$11,'Price Schedules'!$A$12)))</f>
        <v>Chemo Med1</v>
      </c>
      <c r="H83" t="str">
        <f>IF(B83&lt;'Price Schedules'!$B$15,'Price Schedules'!$A$14,'Price Schedules'!$A$15)</f>
        <v>PASS1</v>
      </c>
      <c r="I83" t="str">
        <f>IF(B83&lt;'Price Schedules'!$B$18,'Price Schedules'!$A$17,'Price Schedules'!$A$18)</f>
        <v>IV1</v>
      </c>
      <c r="J83" t="s">
        <v>38</v>
      </c>
      <c r="K83" t="s">
        <v>39</v>
      </c>
      <c r="L83" t="s">
        <v>40</v>
      </c>
      <c r="M83" t="s">
        <v>41</v>
      </c>
      <c r="N83" t="s">
        <v>42</v>
      </c>
      <c r="O83" t="s">
        <v>43</v>
      </c>
      <c r="P83" t="s">
        <v>44</v>
      </c>
      <c r="Q83" t="s">
        <v>45</v>
      </c>
      <c r="R83" t="str">
        <f t="shared" si="3"/>
        <v>Med1</v>
      </c>
      <c r="S83">
        <f>VLOOKUP($R83,'Price Schedules'!$A$1:$H$34,4,FALSE)</f>
        <v>1.08</v>
      </c>
      <c r="T83">
        <f>VLOOKUP(R83,'Price Schedules'!$A$1:$H$34,5,FALSE)</f>
        <v>0</v>
      </c>
      <c r="U83">
        <f>VLOOKUP(R83,'Price Schedules'!$A$1:$H$34,6,FALSE)</f>
        <v>0</v>
      </c>
      <c r="V83">
        <f>VLOOKUP(R83,'Price Schedules'!$A$1:$H$34,7,FALSE)</f>
        <v>0.05</v>
      </c>
      <c r="W83">
        <f>VLOOKUP(R83,'Price Schedules'!$A$1:$H$34,8,FALSE)</f>
        <v>1</v>
      </c>
    </row>
    <row r="84" spans="1:23" x14ac:dyDescent="0.25">
      <c r="A84" t="str">
        <f>Chargemaster!A85</f>
        <v>00884-1706-27</v>
      </c>
      <c r="B84">
        <f>Chargemaster!C85</f>
        <v>1.1383333330000001</v>
      </c>
      <c r="C84" t="str">
        <f>Chargemaster!D85</f>
        <v>Med</v>
      </c>
      <c r="D84">
        <f t="shared" si="2"/>
        <v>2.3677333326400003</v>
      </c>
      <c r="E84" t="str">
        <f>(IF(B84&lt;'Price Schedules'!$B$3,'Price Schedules'!$A$2,IF(B84&lt;'Price Schedules'!$B$4,'Price Schedules'!$A$3,'Price Schedules'!$A$4)))</f>
        <v>Inj Med1</v>
      </c>
      <c r="F84" t="str">
        <f>(IF(B84&lt;'Price Schedules'!$B$7,'Price Schedules'!$A$6,IF(B84&lt;'Price Schedules'!$B$8,'Price Schedules'!$A$7,'Price Schedules'!$A$8)))</f>
        <v>Chemo IV1</v>
      </c>
      <c r="G84" t="str">
        <f>(IF(B84&lt;'Price Schedules'!$B$11,'Price Schedules'!$A$10,IF(B84&lt;'Price Schedules'!$B$12,'Price Schedules'!$A$11,'Price Schedules'!$A$12)))</f>
        <v>Chemo Med1</v>
      </c>
      <c r="H84" t="str">
        <f>IF(B84&lt;'Price Schedules'!$B$15,'Price Schedules'!$A$14,'Price Schedules'!$A$15)</f>
        <v>PASS1</v>
      </c>
      <c r="I84" t="str">
        <f>IF(B84&lt;'Price Schedules'!$B$18,'Price Schedules'!$A$17,'Price Schedules'!$A$18)</f>
        <v>IV1</v>
      </c>
      <c r="J84" t="s">
        <v>38</v>
      </c>
      <c r="K84" t="s">
        <v>39</v>
      </c>
      <c r="L84" t="s">
        <v>40</v>
      </c>
      <c r="M84" t="s">
        <v>41</v>
      </c>
      <c r="N84" t="s">
        <v>42</v>
      </c>
      <c r="O84" t="s">
        <v>43</v>
      </c>
      <c r="P84" t="s">
        <v>44</v>
      </c>
      <c r="Q84" t="s">
        <v>45</v>
      </c>
      <c r="R84" t="str">
        <f t="shared" si="3"/>
        <v>Med1</v>
      </c>
      <c r="S84">
        <f>VLOOKUP($R84,'Price Schedules'!$A$1:$H$34,4,FALSE)</f>
        <v>1.08</v>
      </c>
      <c r="T84">
        <f>VLOOKUP(R84,'Price Schedules'!$A$1:$H$34,5,FALSE)</f>
        <v>0</v>
      </c>
      <c r="U84">
        <f>VLOOKUP(R84,'Price Schedules'!$A$1:$H$34,6,FALSE)</f>
        <v>0</v>
      </c>
      <c r="V84">
        <f>VLOOKUP(R84,'Price Schedules'!$A$1:$H$34,7,FALSE)</f>
        <v>0.05</v>
      </c>
      <c r="W84">
        <f>VLOOKUP(R84,'Price Schedules'!$A$1:$H$34,8,FALSE)</f>
        <v>1</v>
      </c>
    </row>
    <row r="85" spans="1:23" x14ac:dyDescent="0.25">
      <c r="A85" t="str">
        <f>Chargemaster!A86</f>
        <v>67919-0020-10</v>
      </c>
      <c r="B85">
        <f>Chargemaster!C86</f>
        <v>188.84399999999999</v>
      </c>
      <c r="C85" t="str">
        <f>Chargemaster!D86</f>
        <v>Med</v>
      </c>
      <c r="D85">
        <f t="shared" si="2"/>
        <v>392.79552000000001</v>
      </c>
      <c r="E85" t="str">
        <f>(IF(B85&lt;'Price Schedules'!$B$3,'Price Schedules'!$A$2,IF(B85&lt;'Price Schedules'!$B$4,'Price Schedules'!$A$3,'Price Schedules'!$A$4)))</f>
        <v>Inj Med2</v>
      </c>
      <c r="F85" t="str">
        <f>(IF(B85&lt;'Price Schedules'!$B$7,'Price Schedules'!$A$6,IF(B85&lt;'Price Schedules'!$B$8,'Price Schedules'!$A$7,'Price Schedules'!$A$8)))</f>
        <v>Chemo IV3</v>
      </c>
      <c r="G85" t="str">
        <f>(IF(B85&lt;'Price Schedules'!$B$11,'Price Schedules'!$A$10,IF(B85&lt;'Price Schedules'!$B$12,'Price Schedules'!$A$11,'Price Schedules'!$A$12)))</f>
        <v>Chemo Med3</v>
      </c>
      <c r="H85" t="str">
        <f>IF(B85&lt;'Price Schedules'!$B$15,'Price Schedules'!$A$14,'Price Schedules'!$A$15)</f>
        <v>PASS1</v>
      </c>
      <c r="I85" t="str">
        <f>IF(B85&lt;'Price Schedules'!$B$18,'Price Schedules'!$A$17,'Price Schedules'!$A$18)</f>
        <v>IV1</v>
      </c>
      <c r="J85" t="s">
        <v>38</v>
      </c>
      <c r="K85" t="s">
        <v>39</v>
      </c>
      <c r="L85" t="s">
        <v>40</v>
      </c>
      <c r="M85" t="s">
        <v>41</v>
      </c>
      <c r="N85" t="s">
        <v>42</v>
      </c>
      <c r="O85" t="s">
        <v>43</v>
      </c>
      <c r="P85" t="s">
        <v>44</v>
      </c>
      <c r="Q85" t="s">
        <v>45</v>
      </c>
      <c r="R85" t="str">
        <f t="shared" si="3"/>
        <v>Med1</v>
      </c>
      <c r="S85">
        <f>VLOOKUP($R85,'Price Schedules'!$A$1:$H$34,4,FALSE)</f>
        <v>1.08</v>
      </c>
      <c r="T85">
        <f>VLOOKUP(R85,'Price Schedules'!$A$1:$H$34,5,FALSE)</f>
        <v>0</v>
      </c>
      <c r="U85">
        <f>VLOOKUP(R85,'Price Schedules'!$A$1:$H$34,6,FALSE)</f>
        <v>0</v>
      </c>
      <c r="V85">
        <f>VLOOKUP(R85,'Price Schedules'!$A$1:$H$34,7,FALSE)</f>
        <v>0.05</v>
      </c>
      <c r="W85">
        <f>VLOOKUP(R85,'Price Schedules'!$A$1:$H$34,8,FALSE)</f>
        <v>1</v>
      </c>
    </row>
    <row r="86" spans="1:23" x14ac:dyDescent="0.25">
      <c r="A86" t="str">
        <f>Chargemaster!A87</f>
        <v>50268-0069-15</v>
      </c>
      <c r="B86">
        <f>Chargemaster!C87</f>
        <v>3.4830000000000001</v>
      </c>
      <c r="C86" t="str">
        <f>Chargemaster!D87</f>
        <v>Med</v>
      </c>
      <c r="D86">
        <f t="shared" si="2"/>
        <v>7.2446400000000004</v>
      </c>
      <c r="E86" t="str">
        <f>(IF(B86&lt;'Price Schedules'!$B$3,'Price Schedules'!$A$2,IF(B86&lt;'Price Schedules'!$B$4,'Price Schedules'!$A$3,'Price Schedules'!$A$4)))</f>
        <v>Inj Med2</v>
      </c>
      <c r="F86" t="str">
        <f>(IF(B86&lt;'Price Schedules'!$B$7,'Price Schedules'!$A$6,IF(B86&lt;'Price Schedules'!$B$8,'Price Schedules'!$A$7,'Price Schedules'!$A$8)))</f>
        <v>Chemo IV1</v>
      </c>
      <c r="G86" t="str">
        <f>(IF(B86&lt;'Price Schedules'!$B$11,'Price Schedules'!$A$10,IF(B86&lt;'Price Schedules'!$B$12,'Price Schedules'!$A$11,'Price Schedules'!$A$12)))</f>
        <v>Chemo Med1</v>
      </c>
      <c r="H86" t="str">
        <f>IF(B86&lt;'Price Schedules'!$B$15,'Price Schedules'!$A$14,'Price Schedules'!$A$15)</f>
        <v>PASS1</v>
      </c>
      <c r="I86" t="str">
        <f>IF(B86&lt;'Price Schedules'!$B$18,'Price Schedules'!$A$17,'Price Schedules'!$A$18)</f>
        <v>IV1</v>
      </c>
      <c r="J86" t="s">
        <v>38</v>
      </c>
      <c r="K86" t="s">
        <v>39</v>
      </c>
      <c r="L86" t="s">
        <v>40</v>
      </c>
      <c r="M86" t="s">
        <v>41</v>
      </c>
      <c r="N86" t="s">
        <v>42</v>
      </c>
      <c r="O86" t="s">
        <v>43</v>
      </c>
      <c r="P86" t="s">
        <v>44</v>
      </c>
      <c r="Q86" t="s">
        <v>45</v>
      </c>
      <c r="R86" t="str">
        <f t="shared" si="3"/>
        <v>Med1</v>
      </c>
      <c r="S86">
        <f>VLOOKUP($R86,'Price Schedules'!$A$1:$H$34,4,FALSE)</f>
        <v>1.08</v>
      </c>
      <c r="T86">
        <f>VLOOKUP(R86,'Price Schedules'!$A$1:$H$34,5,FALSE)</f>
        <v>0</v>
      </c>
      <c r="U86">
        <f>VLOOKUP(R86,'Price Schedules'!$A$1:$H$34,6,FALSE)</f>
        <v>0</v>
      </c>
      <c r="V86">
        <f>VLOOKUP(R86,'Price Schedules'!$A$1:$H$34,7,FALSE)</f>
        <v>0.05</v>
      </c>
      <c r="W86">
        <f>VLOOKUP(R86,'Price Schedules'!$A$1:$H$34,8,FALSE)</f>
        <v>1</v>
      </c>
    </row>
    <row r="87" spans="1:23" x14ac:dyDescent="0.25">
      <c r="A87" t="str">
        <f>Chargemaster!A88</f>
        <v>00121-0646-16</v>
      </c>
      <c r="B87">
        <f>Chargemaster!C88</f>
        <v>0.76905000000000001</v>
      </c>
      <c r="C87" t="str">
        <f>Chargemaster!D88</f>
        <v>Med</v>
      </c>
      <c r="D87">
        <f t="shared" si="2"/>
        <v>1.5996240000000002</v>
      </c>
      <c r="E87" t="str">
        <f>(IF(B87&lt;'Price Schedules'!$B$3,'Price Schedules'!$A$2,IF(B87&lt;'Price Schedules'!$B$4,'Price Schedules'!$A$3,'Price Schedules'!$A$4)))</f>
        <v>Inj Med1</v>
      </c>
      <c r="F87" t="str">
        <f>(IF(B87&lt;'Price Schedules'!$B$7,'Price Schedules'!$A$6,IF(B87&lt;'Price Schedules'!$B$8,'Price Schedules'!$A$7,'Price Schedules'!$A$8)))</f>
        <v>Chemo IV1</v>
      </c>
      <c r="G87" t="str">
        <f>(IF(B87&lt;'Price Schedules'!$B$11,'Price Schedules'!$A$10,IF(B87&lt;'Price Schedules'!$B$12,'Price Schedules'!$A$11,'Price Schedules'!$A$12)))</f>
        <v>Chemo Med1</v>
      </c>
      <c r="H87" t="str">
        <f>IF(B87&lt;'Price Schedules'!$B$15,'Price Schedules'!$A$14,'Price Schedules'!$A$15)</f>
        <v>PASS1</v>
      </c>
      <c r="I87" t="str">
        <f>IF(B87&lt;'Price Schedules'!$B$18,'Price Schedules'!$A$17,'Price Schedules'!$A$18)</f>
        <v>IV1</v>
      </c>
      <c r="J87" t="s">
        <v>38</v>
      </c>
      <c r="K87" t="s">
        <v>39</v>
      </c>
      <c r="L87" t="s">
        <v>40</v>
      </c>
      <c r="M87" t="s">
        <v>41</v>
      </c>
      <c r="N87" t="s">
        <v>42</v>
      </c>
      <c r="O87" t="s">
        <v>43</v>
      </c>
      <c r="P87" t="s">
        <v>44</v>
      </c>
      <c r="Q87" t="s">
        <v>45</v>
      </c>
      <c r="R87" t="str">
        <f t="shared" si="3"/>
        <v>Med1</v>
      </c>
      <c r="S87">
        <f>VLOOKUP($R87,'Price Schedules'!$A$1:$H$34,4,FALSE)</f>
        <v>1.08</v>
      </c>
      <c r="T87">
        <f>VLOOKUP(R87,'Price Schedules'!$A$1:$H$34,5,FALSE)</f>
        <v>0</v>
      </c>
      <c r="U87">
        <f>VLOOKUP(R87,'Price Schedules'!$A$1:$H$34,6,FALSE)</f>
        <v>0</v>
      </c>
      <c r="V87">
        <f>VLOOKUP(R87,'Price Schedules'!$A$1:$H$34,7,FALSE)</f>
        <v>0.05</v>
      </c>
      <c r="W87">
        <f>VLOOKUP(R87,'Price Schedules'!$A$1:$H$34,8,FALSE)</f>
        <v>1</v>
      </c>
    </row>
    <row r="88" spans="1:23" x14ac:dyDescent="0.25">
      <c r="A88" t="str">
        <f>Chargemaster!A89</f>
        <v>47335-0581-40</v>
      </c>
      <c r="B88">
        <f>Chargemaster!C89</f>
        <v>564.95000000000005</v>
      </c>
      <c r="C88" t="str">
        <f>Chargemaster!D89</f>
        <v>IV</v>
      </c>
      <c r="D88">
        <f t="shared" si="2"/>
        <v>2357.6440000000002</v>
      </c>
      <c r="E88" t="str">
        <f>(IF(B88&lt;'Price Schedules'!$B$3,'Price Schedules'!$A$2,IF(B88&lt;'Price Schedules'!$B$4,'Price Schedules'!$A$3,'Price Schedules'!$A$4)))</f>
        <v>Inj Med2</v>
      </c>
      <c r="F88" t="str">
        <f>(IF(B88&lt;'Price Schedules'!$B$7,'Price Schedules'!$A$6,IF(B88&lt;'Price Schedules'!$B$8,'Price Schedules'!$A$7,'Price Schedules'!$A$8)))</f>
        <v>Chemo IV3</v>
      </c>
      <c r="G88" t="str">
        <f>(IF(B88&lt;'Price Schedules'!$B$11,'Price Schedules'!$A$10,IF(B88&lt;'Price Schedules'!$B$12,'Price Schedules'!$A$11,'Price Schedules'!$A$12)))</f>
        <v>Chemo Med3</v>
      </c>
      <c r="H88" t="str">
        <f>IF(B88&lt;'Price Schedules'!$B$15,'Price Schedules'!$A$14,'Price Schedules'!$A$15)</f>
        <v>PASS1</v>
      </c>
      <c r="I88" t="str">
        <f>IF(B88&lt;'Price Schedules'!$B$18,'Price Schedules'!$A$17,'Price Schedules'!$A$18)</f>
        <v>IV2</v>
      </c>
      <c r="J88" t="s">
        <v>38</v>
      </c>
      <c r="K88" t="s">
        <v>39</v>
      </c>
      <c r="L88" t="s">
        <v>40</v>
      </c>
      <c r="M88" t="s">
        <v>41</v>
      </c>
      <c r="N88" t="s">
        <v>42</v>
      </c>
      <c r="O88" t="s">
        <v>43</v>
      </c>
      <c r="P88" t="s">
        <v>44</v>
      </c>
      <c r="Q88" t="s">
        <v>45</v>
      </c>
      <c r="R88" t="str">
        <f t="shared" si="3"/>
        <v>IV2</v>
      </c>
      <c r="S88">
        <f>VLOOKUP($R88,'Price Schedules'!$A$1:$H$34,4,FALSE)</f>
        <v>2.12</v>
      </c>
      <c r="T88">
        <f>VLOOKUP(R88,'Price Schedules'!$A$1:$H$34,5,FALSE)</f>
        <v>595</v>
      </c>
      <c r="U88">
        <f>VLOOKUP(R88,'Price Schedules'!$A$1:$H$34,6,FALSE)</f>
        <v>0</v>
      </c>
      <c r="V88">
        <f>VLOOKUP(R88,'Price Schedules'!$A$1:$H$34,7,FALSE)</f>
        <v>0.05</v>
      </c>
      <c r="W88">
        <f>VLOOKUP(R88,'Price Schedules'!$A$1:$H$34,8,FALSE)</f>
        <v>0</v>
      </c>
    </row>
    <row r="89" spans="1:23" x14ac:dyDescent="0.25">
      <c r="A89" t="str">
        <f>Chargemaster!A90</f>
        <v>25021-0173-02</v>
      </c>
      <c r="B89">
        <f>Chargemaster!C90</f>
        <v>4.6500000000000004</v>
      </c>
      <c r="C89" t="str">
        <f>Chargemaster!D90</f>
        <v>Inj Med</v>
      </c>
      <c r="D89">
        <f t="shared" si="2"/>
        <v>99.18</v>
      </c>
      <c r="E89" t="str">
        <f>(IF(B89&lt;'Price Schedules'!$B$3,'Price Schedules'!$A$2,IF(B89&lt;'Price Schedules'!$B$4,'Price Schedules'!$A$3,'Price Schedules'!$A$4)))</f>
        <v>Inj Med2</v>
      </c>
      <c r="F89" t="str">
        <f>(IF(B89&lt;'Price Schedules'!$B$7,'Price Schedules'!$A$6,IF(B89&lt;'Price Schedules'!$B$8,'Price Schedules'!$A$7,'Price Schedules'!$A$8)))</f>
        <v>Chemo IV1</v>
      </c>
      <c r="G89" t="str">
        <f>(IF(B89&lt;'Price Schedules'!$B$11,'Price Schedules'!$A$10,IF(B89&lt;'Price Schedules'!$B$12,'Price Schedules'!$A$11,'Price Schedules'!$A$12)))</f>
        <v>Chemo Med1</v>
      </c>
      <c r="H89" t="str">
        <f>IF(B89&lt;'Price Schedules'!$B$15,'Price Schedules'!$A$14,'Price Schedules'!$A$15)</f>
        <v>PASS1</v>
      </c>
      <c r="I89" t="str">
        <f>IF(B89&lt;'Price Schedules'!$B$18,'Price Schedules'!$A$17,'Price Schedules'!$A$18)</f>
        <v>IV1</v>
      </c>
      <c r="J89" t="s">
        <v>38</v>
      </c>
      <c r="K89" t="s">
        <v>39</v>
      </c>
      <c r="L89" t="s">
        <v>40</v>
      </c>
      <c r="M89" t="s">
        <v>41</v>
      </c>
      <c r="N89" t="s">
        <v>42</v>
      </c>
      <c r="O89" t="s">
        <v>43</v>
      </c>
      <c r="P89" t="s">
        <v>44</v>
      </c>
      <c r="Q89" t="s">
        <v>45</v>
      </c>
      <c r="R89" t="str">
        <f t="shared" si="3"/>
        <v>Inj Med2</v>
      </c>
      <c r="S89">
        <f>VLOOKUP($R89,'Price Schedules'!$A$1:$H$34,4,FALSE)</f>
        <v>4.2</v>
      </c>
      <c r="T89">
        <f>VLOOKUP(R89,'Price Schedules'!$A$1:$H$34,5,FALSE)</f>
        <v>75</v>
      </c>
      <c r="U89">
        <f>VLOOKUP(R89,'Price Schedules'!$A$1:$H$34,6,FALSE)</f>
        <v>0</v>
      </c>
      <c r="V89">
        <f>VLOOKUP(R89,'Price Schedules'!$A$1:$H$34,7,FALSE)</f>
        <v>0.05</v>
      </c>
      <c r="W89">
        <f>VLOOKUP(R89,'Price Schedules'!$A$1:$H$34,8,FALSE)</f>
        <v>0</v>
      </c>
    </row>
    <row r="90" spans="1:23" x14ac:dyDescent="0.25">
      <c r="A90" t="str">
        <f>Chargemaster!A91</f>
        <v>50268-0071-15</v>
      </c>
      <c r="B90">
        <f>Chargemaster!C91</f>
        <v>1.2487999999999999</v>
      </c>
      <c r="C90" t="str">
        <f>Chargemaster!D91</f>
        <v>Med</v>
      </c>
      <c r="D90">
        <f t="shared" si="2"/>
        <v>2.5975039999999998</v>
      </c>
      <c r="E90" t="str">
        <f>(IF(B90&lt;'Price Schedules'!$B$3,'Price Schedules'!$A$2,IF(B90&lt;'Price Schedules'!$B$4,'Price Schedules'!$A$3,'Price Schedules'!$A$4)))</f>
        <v>Inj Med1</v>
      </c>
      <c r="F90" t="str">
        <f>(IF(B90&lt;'Price Schedules'!$B$7,'Price Schedules'!$A$6,IF(B90&lt;'Price Schedules'!$B$8,'Price Schedules'!$A$7,'Price Schedules'!$A$8)))</f>
        <v>Chemo IV1</v>
      </c>
      <c r="G90" t="str">
        <f>(IF(B90&lt;'Price Schedules'!$B$11,'Price Schedules'!$A$10,IF(B90&lt;'Price Schedules'!$B$12,'Price Schedules'!$A$11,'Price Schedules'!$A$12)))</f>
        <v>Chemo Med1</v>
      </c>
      <c r="H90" t="str">
        <f>IF(B90&lt;'Price Schedules'!$B$15,'Price Schedules'!$A$14,'Price Schedules'!$A$15)</f>
        <v>PASS1</v>
      </c>
      <c r="I90" t="str">
        <f>IF(B90&lt;'Price Schedules'!$B$18,'Price Schedules'!$A$17,'Price Schedules'!$A$18)</f>
        <v>IV1</v>
      </c>
      <c r="J90" t="s">
        <v>38</v>
      </c>
      <c r="K90" t="s">
        <v>39</v>
      </c>
      <c r="L90" t="s">
        <v>40</v>
      </c>
      <c r="M90" t="s">
        <v>41</v>
      </c>
      <c r="N90" t="s">
        <v>42</v>
      </c>
      <c r="O90" t="s">
        <v>43</v>
      </c>
      <c r="P90" t="s">
        <v>44</v>
      </c>
      <c r="Q90" t="s">
        <v>45</v>
      </c>
      <c r="R90" t="str">
        <f t="shared" si="3"/>
        <v>Med1</v>
      </c>
      <c r="S90">
        <f>VLOOKUP($R90,'Price Schedules'!$A$1:$H$34,4,FALSE)</f>
        <v>1.08</v>
      </c>
      <c r="T90">
        <f>VLOOKUP(R90,'Price Schedules'!$A$1:$H$34,5,FALSE)</f>
        <v>0</v>
      </c>
      <c r="U90">
        <f>VLOOKUP(R90,'Price Schedules'!$A$1:$H$34,6,FALSE)</f>
        <v>0</v>
      </c>
      <c r="V90">
        <f>VLOOKUP(R90,'Price Schedules'!$A$1:$H$34,7,FALSE)</f>
        <v>0.05</v>
      </c>
      <c r="W90">
        <f>VLOOKUP(R90,'Price Schedules'!$A$1:$H$34,8,FALSE)</f>
        <v>1</v>
      </c>
    </row>
    <row r="91" spans="1:23" x14ac:dyDescent="0.25">
      <c r="A91" t="str">
        <f>Chargemaster!A92</f>
        <v>54569-3869-00</v>
      </c>
      <c r="B91">
        <f>Chargemaster!C92</f>
        <v>0.89464285700000001</v>
      </c>
      <c r="C91" t="str">
        <f>Chargemaster!D92</f>
        <v>Med</v>
      </c>
      <c r="D91">
        <f t="shared" si="2"/>
        <v>1.86085714256</v>
      </c>
      <c r="E91" t="str">
        <f>(IF(B91&lt;'Price Schedules'!$B$3,'Price Schedules'!$A$2,IF(B91&lt;'Price Schedules'!$B$4,'Price Schedules'!$A$3,'Price Schedules'!$A$4)))</f>
        <v>Inj Med1</v>
      </c>
      <c r="F91" t="str">
        <f>(IF(B91&lt;'Price Schedules'!$B$7,'Price Schedules'!$A$6,IF(B91&lt;'Price Schedules'!$B$8,'Price Schedules'!$A$7,'Price Schedules'!$A$8)))</f>
        <v>Chemo IV1</v>
      </c>
      <c r="G91" t="str">
        <f>(IF(B91&lt;'Price Schedules'!$B$11,'Price Schedules'!$A$10,IF(B91&lt;'Price Schedules'!$B$12,'Price Schedules'!$A$11,'Price Schedules'!$A$12)))</f>
        <v>Chemo Med1</v>
      </c>
      <c r="H91" t="str">
        <f>IF(B91&lt;'Price Schedules'!$B$15,'Price Schedules'!$A$14,'Price Schedules'!$A$15)</f>
        <v>PASS1</v>
      </c>
      <c r="I91" t="str">
        <f>IF(B91&lt;'Price Schedules'!$B$18,'Price Schedules'!$A$17,'Price Schedules'!$A$18)</f>
        <v>IV1</v>
      </c>
      <c r="J91" t="s">
        <v>38</v>
      </c>
      <c r="K91" t="s">
        <v>39</v>
      </c>
      <c r="L91" t="s">
        <v>40</v>
      </c>
      <c r="M91" t="s">
        <v>41</v>
      </c>
      <c r="N91" t="s">
        <v>42</v>
      </c>
      <c r="O91" t="s">
        <v>43</v>
      </c>
      <c r="P91" t="s">
        <v>44</v>
      </c>
      <c r="Q91" t="s">
        <v>45</v>
      </c>
      <c r="R91" t="str">
        <f t="shared" si="3"/>
        <v>Med1</v>
      </c>
      <c r="S91">
        <f>VLOOKUP($R91,'Price Schedules'!$A$1:$H$34,4,FALSE)</f>
        <v>1.08</v>
      </c>
      <c r="T91">
        <f>VLOOKUP(R91,'Price Schedules'!$A$1:$H$34,5,FALSE)</f>
        <v>0</v>
      </c>
      <c r="U91">
        <f>VLOOKUP(R91,'Price Schedules'!$A$1:$H$34,6,FALSE)</f>
        <v>0</v>
      </c>
      <c r="V91">
        <f>VLOOKUP(R91,'Price Schedules'!$A$1:$H$34,7,FALSE)</f>
        <v>0.05</v>
      </c>
      <c r="W91">
        <f>VLOOKUP(R91,'Price Schedules'!$A$1:$H$34,8,FALSE)</f>
        <v>1</v>
      </c>
    </row>
    <row r="92" spans="1:23" x14ac:dyDescent="0.25">
      <c r="A92" t="str">
        <f>Chargemaster!A93</f>
        <v>00409-4346-73</v>
      </c>
      <c r="B92">
        <f>Chargemaster!C93</f>
        <v>6.8867999999999991</v>
      </c>
      <c r="C92" t="str">
        <f>Chargemaster!D93</f>
        <v>Inj Med</v>
      </c>
      <c r="D92">
        <f t="shared" si="2"/>
        <v>110.81135999999999</v>
      </c>
      <c r="E92" t="str">
        <f>(IF(B92&lt;'Price Schedules'!$B$3,'Price Schedules'!$A$2,IF(B92&lt;'Price Schedules'!$B$4,'Price Schedules'!$A$3,'Price Schedules'!$A$4)))</f>
        <v>Inj Med2</v>
      </c>
      <c r="F92" t="str">
        <f>(IF(B92&lt;'Price Schedules'!$B$7,'Price Schedules'!$A$6,IF(B92&lt;'Price Schedules'!$B$8,'Price Schedules'!$A$7,'Price Schedules'!$A$8)))</f>
        <v>Chemo IV1</v>
      </c>
      <c r="G92" t="str">
        <f>(IF(B92&lt;'Price Schedules'!$B$11,'Price Schedules'!$A$10,IF(B92&lt;'Price Schedules'!$B$12,'Price Schedules'!$A$11,'Price Schedules'!$A$12)))</f>
        <v>Chemo Med1</v>
      </c>
      <c r="H92" t="str">
        <f>IF(B92&lt;'Price Schedules'!$B$15,'Price Schedules'!$A$14,'Price Schedules'!$A$15)</f>
        <v>PASS1</v>
      </c>
      <c r="I92" t="str">
        <f>IF(B92&lt;'Price Schedules'!$B$18,'Price Schedules'!$A$17,'Price Schedules'!$A$18)</f>
        <v>IV1</v>
      </c>
      <c r="J92" t="s">
        <v>38</v>
      </c>
      <c r="K92" t="s">
        <v>39</v>
      </c>
      <c r="L92" t="s">
        <v>40</v>
      </c>
      <c r="M92" t="s">
        <v>41</v>
      </c>
      <c r="N92" t="s">
        <v>42</v>
      </c>
      <c r="O92" t="s">
        <v>43</v>
      </c>
      <c r="P92" t="s">
        <v>44</v>
      </c>
      <c r="Q92" t="s">
        <v>45</v>
      </c>
      <c r="R92" t="str">
        <f t="shared" si="3"/>
        <v>Inj Med2</v>
      </c>
      <c r="S92">
        <f>VLOOKUP($R92,'Price Schedules'!$A$1:$H$34,4,FALSE)</f>
        <v>4.2</v>
      </c>
      <c r="T92">
        <f>VLOOKUP(R92,'Price Schedules'!$A$1:$H$34,5,FALSE)</f>
        <v>75</v>
      </c>
      <c r="U92">
        <f>VLOOKUP(R92,'Price Schedules'!$A$1:$H$34,6,FALSE)</f>
        <v>0</v>
      </c>
      <c r="V92">
        <f>VLOOKUP(R92,'Price Schedules'!$A$1:$H$34,7,FALSE)</f>
        <v>0.05</v>
      </c>
      <c r="W92">
        <f>VLOOKUP(R92,'Price Schedules'!$A$1:$H$34,8,FALSE)</f>
        <v>0</v>
      </c>
    </row>
    <row r="93" spans="1:23" x14ac:dyDescent="0.25">
      <c r="A93" t="str">
        <f>Chargemaster!A94</f>
        <v>49411-0050-30</v>
      </c>
      <c r="B93">
        <f>Chargemaster!C94</f>
        <v>24.72383</v>
      </c>
      <c r="C93" t="str">
        <f>Chargemaster!D94</f>
        <v>Med</v>
      </c>
      <c r="D93">
        <f t="shared" si="2"/>
        <v>51.425566400000001</v>
      </c>
      <c r="E93" t="str">
        <f>(IF(B93&lt;'Price Schedules'!$B$3,'Price Schedules'!$A$2,IF(B93&lt;'Price Schedules'!$B$4,'Price Schedules'!$A$3,'Price Schedules'!$A$4)))</f>
        <v>Inj Med2</v>
      </c>
      <c r="F93" t="str">
        <f>(IF(B93&lt;'Price Schedules'!$B$7,'Price Schedules'!$A$6,IF(B93&lt;'Price Schedules'!$B$8,'Price Schedules'!$A$7,'Price Schedules'!$A$8)))</f>
        <v>Chemo IV1</v>
      </c>
      <c r="G93" t="str">
        <f>(IF(B93&lt;'Price Schedules'!$B$11,'Price Schedules'!$A$10,IF(B93&lt;'Price Schedules'!$B$12,'Price Schedules'!$A$11,'Price Schedules'!$A$12)))</f>
        <v>Chemo Med1</v>
      </c>
      <c r="H93" t="str">
        <f>IF(B93&lt;'Price Schedules'!$B$15,'Price Schedules'!$A$14,'Price Schedules'!$A$15)</f>
        <v>PASS1</v>
      </c>
      <c r="I93" t="str">
        <f>IF(B93&lt;'Price Schedules'!$B$18,'Price Schedules'!$A$17,'Price Schedules'!$A$18)</f>
        <v>IV1</v>
      </c>
      <c r="J93" t="s">
        <v>38</v>
      </c>
      <c r="K93" t="s">
        <v>39</v>
      </c>
      <c r="L93" t="s">
        <v>40</v>
      </c>
      <c r="M93" t="s">
        <v>41</v>
      </c>
      <c r="N93" t="s">
        <v>42</v>
      </c>
      <c r="O93" t="s">
        <v>43</v>
      </c>
      <c r="P93" t="s">
        <v>44</v>
      </c>
      <c r="Q93" t="s">
        <v>45</v>
      </c>
      <c r="R93" t="str">
        <f t="shared" si="3"/>
        <v>Med1</v>
      </c>
      <c r="S93">
        <f>VLOOKUP($R93,'Price Schedules'!$A$1:$H$34,4,FALSE)</f>
        <v>1.08</v>
      </c>
      <c r="T93">
        <f>VLOOKUP(R93,'Price Schedules'!$A$1:$H$34,5,FALSE)</f>
        <v>0</v>
      </c>
      <c r="U93">
        <f>VLOOKUP(R93,'Price Schedules'!$A$1:$H$34,6,FALSE)</f>
        <v>0</v>
      </c>
      <c r="V93">
        <f>VLOOKUP(R93,'Price Schedules'!$A$1:$H$34,7,FALSE)</f>
        <v>0.05</v>
      </c>
      <c r="W93">
        <f>VLOOKUP(R93,'Price Schedules'!$A$1:$H$34,8,FALSE)</f>
        <v>1</v>
      </c>
    </row>
    <row r="94" spans="1:23" x14ac:dyDescent="0.25">
      <c r="A94" t="str">
        <f>Chargemaster!A95</f>
        <v>00409-5921-01</v>
      </c>
      <c r="B94">
        <f>Chargemaster!C95</f>
        <v>13.0664</v>
      </c>
      <c r="C94" t="str">
        <f>Chargemaster!D95</f>
        <v>Inj Med</v>
      </c>
      <c r="D94">
        <f t="shared" si="2"/>
        <v>142.94528</v>
      </c>
      <c r="E94" t="str">
        <f>(IF(B94&lt;'Price Schedules'!$B$3,'Price Schedules'!$A$2,IF(B94&lt;'Price Schedules'!$B$4,'Price Schedules'!$A$3,'Price Schedules'!$A$4)))</f>
        <v>Inj Med2</v>
      </c>
      <c r="F94" t="str">
        <f>(IF(B94&lt;'Price Schedules'!$B$7,'Price Schedules'!$A$6,IF(B94&lt;'Price Schedules'!$B$8,'Price Schedules'!$A$7,'Price Schedules'!$A$8)))</f>
        <v>Chemo IV1</v>
      </c>
      <c r="G94" t="str">
        <f>(IF(B94&lt;'Price Schedules'!$B$11,'Price Schedules'!$A$10,IF(B94&lt;'Price Schedules'!$B$12,'Price Schedules'!$A$11,'Price Schedules'!$A$12)))</f>
        <v>Chemo Med1</v>
      </c>
      <c r="H94" t="str">
        <f>IF(B94&lt;'Price Schedules'!$B$15,'Price Schedules'!$A$14,'Price Schedules'!$A$15)</f>
        <v>PASS1</v>
      </c>
      <c r="I94" t="str">
        <f>IF(B94&lt;'Price Schedules'!$B$18,'Price Schedules'!$A$17,'Price Schedules'!$A$18)</f>
        <v>IV1</v>
      </c>
      <c r="J94" t="s">
        <v>38</v>
      </c>
      <c r="K94" t="s">
        <v>39</v>
      </c>
      <c r="L94" t="s">
        <v>40</v>
      </c>
      <c r="M94" t="s">
        <v>41</v>
      </c>
      <c r="N94" t="s">
        <v>42</v>
      </c>
      <c r="O94" t="s">
        <v>43</v>
      </c>
      <c r="P94" t="s">
        <v>44</v>
      </c>
      <c r="Q94" t="s">
        <v>45</v>
      </c>
      <c r="R94" t="str">
        <f t="shared" si="3"/>
        <v>Inj Med2</v>
      </c>
      <c r="S94">
        <f>VLOOKUP($R94,'Price Schedules'!$A$1:$H$34,4,FALSE)</f>
        <v>4.2</v>
      </c>
      <c r="T94">
        <f>VLOOKUP(R94,'Price Schedules'!$A$1:$H$34,5,FALSE)</f>
        <v>75</v>
      </c>
      <c r="U94">
        <f>VLOOKUP(R94,'Price Schedules'!$A$1:$H$34,6,FALSE)</f>
        <v>0</v>
      </c>
      <c r="V94">
        <f>VLOOKUP(R94,'Price Schedules'!$A$1:$H$34,7,FALSE)</f>
        <v>0.05</v>
      </c>
      <c r="W94">
        <f>VLOOKUP(R94,'Price Schedules'!$A$1:$H$34,8,FALSE)</f>
        <v>0</v>
      </c>
    </row>
    <row r="95" spans="1:23" x14ac:dyDescent="0.25">
      <c r="A95" t="str">
        <f>Chargemaster!A96</f>
        <v>24200-0122-12</v>
      </c>
      <c r="B95">
        <f>Chargemaster!C96</f>
        <v>17.95</v>
      </c>
      <c r="C95" t="str">
        <f>Chargemaster!D96</f>
        <v>IV</v>
      </c>
      <c r="D95">
        <f t="shared" si="2"/>
        <v>169.672</v>
      </c>
      <c r="E95" t="str">
        <f>(IF(B95&lt;'Price Schedules'!$B$3,'Price Schedules'!$A$2,IF(B95&lt;'Price Schedules'!$B$4,'Price Schedules'!$A$3,'Price Schedules'!$A$4)))</f>
        <v>Inj Med2</v>
      </c>
      <c r="F95" t="str">
        <f>(IF(B95&lt;'Price Schedules'!$B$7,'Price Schedules'!$A$6,IF(B95&lt;'Price Schedules'!$B$8,'Price Schedules'!$A$7,'Price Schedules'!$A$8)))</f>
        <v>Chemo IV1</v>
      </c>
      <c r="G95" t="str">
        <f>(IF(B95&lt;'Price Schedules'!$B$11,'Price Schedules'!$A$10,IF(B95&lt;'Price Schedules'!$B$12,'Price Schedules'!$A$11,'Price Schedules'!$A$12)))</f>
        <v>Chemo Med1</v>
      </c>
      <c r="H95" t="str">
        <f>IF(B95&lt;'Price Schedules'!$B$15,'Price Schedules'!$A$14,'Price Schedules'!$A$15)</f>
        <v>PASS1</v>
      </c>
      <c r="I95" t="str">
        <f>IF(B95&lt;'Price Schedules'!$B$18,'Price Schedules'!$A$17,'Price Schedules'!$A$18)</f>
        <v>IV1</v>
      </c>
      <c r="J95" t="s">
        <v>38</v>
      </c>
      <c r="K95" t="s">
        <v>39</v>
      </c>
      <c r="L95" t="s">
        <v>40</v>
      </c>
      <c r="M95" t="s">
        <v>41</v>
      </c>
      <c r="N95" t="s">
        <v>42</v>
      </c>
      <c r="O95" t="s">
        <v>43</v>
      </c>
      <c r="P95" t="s">
        <v>44</v>
      </c>
      <c r="Q95" t="s">
        <v>45</v>
      </c>
      <c r="R95" t="str">
        <f t="shared" si="3"/>
        <v>IV1</v>
      </c>
      <c r="S95">
        <f>VLOOKUP($R95,'Price Schedules'!$A$1:$H$34,4,FALSE)</f>
        <v>3.16</v>
      </c>
      <c r="T95">
        <f>VLOOKUP(R95,'Price Schedules'!$A$1:$H$34,5,FALSE)</f>
        <v>95</v>
      </c>
      <c r="U95">
        <f>VLOOKUP(R95,'Price Schedules'!$A$1:$H$34,6,FALSE)</f>
        <v>0</v>
      </c>
      <c r="V95">
        <f>VLOOKUP(R95,'Price Schedules'!$A$1:$H$34,7,FALSE)</f>
        <v>0</v>
      </c>
      <c r="W95">
        <f>VLOOKUP(R95,'Price Schedules'!$A$1:$H$34,8,FALSE)</f>
        <v>0</v>
      </c>
    </row>
    <row r="96" spans="1:23" x14ac:dyDescent="0.25">
      <c r="A96" t="str">
        <f>Chargemaster!A97</f>
        <v>00245-0147-89</v>
      </c>
      <c r="B96">
        <f>Chargemaster!C97</f>
        <v>7.94</v>
      </c>
      <c r="C96" t="str">
        <f>Chargemaster!D97</f>
        <v>Med</v>
      </c>
      <c r="D96">
        <f t="shared" si="2"/>
        <v>16.5152</v>
      </c>
      <c r="E96" t="str">
        <f>(IF(B96&lt;'Price Schedules'!$B$3,'Price Schedules'!$A$2,IF(B96&lt;'Price Schedules'!$B$4,'Price Schedules'!$A$3,'Price Schedules'!$A$4)))</f>
        <v>Inj Med2</v>
      </c>
      <c r="F96" t="str">
        <f>(IF(B96&lt;'Price Schedules'!$B$7,'Price Schedules'!$A$6,IF(B96&lt;'Price Schedules'!$B$8,'Price Schedules'!$A$7,'Price Schedules'!$A$8)))</f>
        <v>Chemo IV1</v>
      </c>
      <c r="G96" t="str">
        <f>(IF(B96&lt;'Price Schedules'!$B$11,'Price Schedules'!$A$10,IF(B96&lt;'Price Schedules'!$B$12,'Price Schedules'!$A$11,'Price Schedules'!$A$12)))</f>
        <v>Chemo Med1</v>
      </c>
      <c r="H96" t="str">
        <f>IF(B96&lt;'Price Schedules'!$B$15,'Price Schedules'!$A$14,'Price Schedules'!$A$15)</f>
        <v>PASS1</v>
      </c>
      <c r="I96" t="str">
        <f>IF(B96&lt;'Price Schedules'!$B$18,'Price Schedules'!$A$17,'Price Schedules'!$A$18)</f>
        <v>IV1</v>
      </c>
      <c r="J96" t="s">
        <v>38</v>
      </c>
      <c r="K96" t="s">
        <v>39</v>
      </c>
      <c r="L96" t="s">
        <v>40</v>
      </c>
      <c r="M96" t="s">
        <v>41</v>
      </c>
      <c r="N96" t="s">
        <v>42</v>
      </c>
      <c r="O96" t="s">
        <v>43</v>
      </c>
      <c r="P96" t="s">
        <v>44</v>
      </c>
      <c r="Q96" t="s">
        <v>45</v>
      </c>
      <c r="R96" t="str">
        <f t="shared" si="3"/>
        <v>Med1</v>
      </c>
      <c r="S96">
        <f>VLOOKUP($R96,'Price Schedules'!$A$1:$H$34,4,FALSE)</f>
        <v>1.08</v>
      </c>
      <c r="T96">
        <f>VLOOKUP(R96,'Price Schedules'!$A$1:$H$34,5,FALSE)</f>
        <v>0</v>
      </c>
      <c r="U96">
        <f>VLOOKUP(R96,'Price Schedules'!$A$1:$H$34,6,FALSE)</f>
        <v>0</v>
      </c>
      <c r="V96">
        <f>VLOOKUP(R96,'Price Schedules'!$A$1:$H$34,7,FALSE)</f>
        <v>0.05</v>
      </c>
      <c r="W96">
        <f>VLOOKUP(R96,'Price Schedules'!$A$1:$H$34,8,FALSE)</f>
        <v>1</v>
      </c>
    </row>
    <row r="97" spans="1:23" x14ac:dyDescent="0.25">
      <c r="A97" t="str">
        <f>Chargemaster!A98</f>
        <v>43066-0360-20</v>
      </c>
      <c r="B97">
        <f>Chargemaster!C98</f>
        <v>55.367999999999995</v>
      </c>
      <c r="C97" t="str">
        <f>Chargemaster!D98</f>
        <v>IV</v>
      </c>
      <c r="D97">
        <f t="shared" si="2"/>
        <v>325.33087999999998</v>
      </c>
      <c r="E97" t="str">
        <f>(IF(B97&lt;'Price Schedules'!$B$3,'Price Schedules'!$A$2,IF(B97&lt;'Price Schedules'!$B$4,'Price Schedules'!$A$3,'Price Schedules'!$A$4)))</f>
        <v>Inj Med2</v>
      </c>
      <c r="F97" t="str">
        <f>(IF(B97&lt;'Price Schedules'!$B$7,'Price Schedules'!$A$6,IF(B97&lt;'Price Schedules'!$B$8,'Price Schedules'!$A$7,'Price Schedules'!$A$8)))</f>
        <v>Chemo IV2</v>
      </c>
      <c r="G97" t="str">
        <f>(IF(B97&lt;'Price Schedules'!$B$11,'Price Schedules'!$A$10,IF(B97&lt;'Price Schedules'!$B$12,'Price Schedules'!$A$11,'Price Schedules'!$A$12)))</f>
        <v>Chemo Med2</v>
      </c>
      <c r="H97" t="str">
        <f>IF(B97&lt;'Price Schedules'!$B$15,'Price Schedules'!$A$14,'Price Schedules'!$A$15)</f>
        <v>PASS1</v>
      </c>
      <c r="I97" t="str">
        <f>IF(B97&lt;'Price Schedules'!$B$18,'Price Schedules'!$A$17,'Price Schedules'!$A$18)</f>
        <v>IV1</v>
      </c>
      <c r="J97" t="s">
        <v>38</v>
      </c>
      <c r="K97" t="s">
        <v>39</v>
      </c>
      <c r="L97" t="s">
        <v>40</v>
      </c>
      <c r="M97" t="s">
        <v>41</v>
      </c>
      <c r="N97" t="s">
        <v>42</v>
      </c>
      <c r="O97" t="s">
        <v>43</v>
      </c>
      <c r="P97" t="s">
        <v>44</v>
      </c>
      <c r="Q97" t="s">
        <v>45</v>
      </c>
      <c r="R97" t="str">
        <f t="shared" si="3"/>
        <v>IV1</v>
      </c>
      <c r="S97">
        <f>VLOOKUP($R97,'Price Schedules'!$A$1:$H$34,4,FALSE)</f>
        <v>3.16</v>
      </c>
      <c r="T97">
        <f>VLOOKUP(R97,'Price Schedules'!$A$1:$H$34,5,FALSE)</f>
        <v>95</v>
      </c>
      <c r="U97">
        <f>VLOOKUP(R97,'Price Schedules'!$A$1:$H$34,6,FALSE)</f>
        <v>0</v>
      </c>
      <c r="V97">
        <f>VLOOKUP(R97,'Price Schedules'!$A$1:$H$34,7,FALSE)</f>
        <v>0</v>
      </c>
      <c r="W97">
        <f>VLOOKUP(R97,'Price Schedules'!$A$1:$H$34,8,FALSE)</f>
        <v>0</v>
      </c>
    </row>
    <row r="98" spans="1:23" x14ac:dyDescent="0.25">
      <c r="A98" t="str">
        <f>Chargemaster!A99</f>
        <v>67457-0153-18</v>
      </c>
      <c r="B98">
        <f>Chargemaster!C99</f>
        <v>17.009999999999998</v>
      </c>
      <c r="C98" t="str">
        <f>Chargemaster!D99</f>
        <v>Inj Med</v>
      </c>
      <c r="D98">
        <f t="shared" si="2"/>
        <v>163.452</v>
      </c>
      <c r="E98" t="str">
        <f>(IF(B98&lt;'Price Schedules'!$B$3,'Price Schedules'!$A$2,IF(B98&lt;'Price Schedules'!$B$4,'Price Schedules'!$A$3,'Price Schedules'!$A$4)))</f>
        <v>Inj Med2</v>
      </c>
      <c r="F98" t="str">
        <f>(IF(B98&lt;'Price Schedules'!$B$7,'Price Schedules'!$A$6,IF(B98&lt;'Price Schedules'!$B$8,'Price Schedules'!$A$7,'Price Schedules'!$A$8)))</f>
        <v>Chemo IV1</v>
      </c>
      <c r="G98" t="str">
        <f>(IF(B98&lt;'Price Schedules'!$B$11,'Price Schedules'!$A$10,IF(B98&lt;'Price Schedules'!$B$12,'Price Schedules'!$A$11,'Price Schedules'!$A$12)))</f>
        <v>Chemo Med1</v>
      </c>
      <c r="H98" t="str">
        <f>IF(B98&lt;'Price Schedules'!$B$15,'Price Schedules'!$A$14,'Price Schedules'!$A$15)</f>
        <v>PASS1</v>
      </c>
      <c r="I98" t="str">
        <f>IF(B98&lt;'Price Schedules'!$B$18,'Price Schedules'!$A$17,'Price Schedules'!$A$18)</f>
        <v>IV1</v>
      </c>
      <c r="J98" t="s">
        <v>38</v>
      </c>
      <c r="K98" t="s">
        <v>39</v>
      </c>
      <c r="L98" t="s">
        <v>40</v>
      </c>
      <c r="M98" t="s">
        <v>41</v>
      </c>
      <c r="N98" t="s">
        <v>42</v>
      </c>
      <c r="O98" t="s">
        <v>43</v>
      </c>
      <c r="P98" t="s">
        <v>44</v>
      </c>
      <c r="Q98" t="s">
        <v>45</v>
      </c>
      <c r="R98" t="str">
        <f t="shared" si="3"/>
        <v>Inj Med2</v>
      </c>
      <c r="S98">
        <f>VLOOKUP($R98,'Price Schedules'!$A$1:$H$34,4,FALSE)</f>
        <v>4.2</v>
      </c>
      <c r="T98">
        <f>VLOOKUP(R98,'Price Schedules'!$A$1:$H$34,5,FALSE)</f>
        <v>75</v>
      </c>
      <c r="U98">
        <f>VLOOKUP(R98,'Price Schedules'!$A$1:$H$34,6,FALSE)</f>
        <v>0</v>
      </c>
      <c r="V98">
        <f>VLOOKUP(R98,'Price Schedules'!$A$1:$H$34,7,FALSE)</f>
        <v>0.05</v>
      </c>
      <c r="W98">
        <f>VLOOKUP(R98,'Price Schedules'!$A$1:$H$34,8,FALSE)</f>
        <v>0</v>
      </c>
    </row>
    <row r="99" spans="1:23" x14ac:dyDescent="0.25">
      <c r="A99" t="str">
        <f>Chargemaster!A100</f>
        <v>00143-9875-10</v>
      </c>
      <c r="B99">
        <f>Chargemaster!C100</f>
        <v>2.4999999989999999</v>
      </c>
      <c r="C99" t="str">
        <f>Chargemaster!D100</f>
        <v>Inj Med</v>
      </c>
      <c r="D99">
        <f t="shared" si="2"/>
        <v>87.999999994799992</v>
      </c>
      <c r="E99" t="str">
        <f>(IF(B99&lt;'Price Schedules'!$B$3,'Price Schedules'!$A$2,IF(B99&lt;'Price Schedules'!$B$4,'Price Schedules'!$A$3,'Price Schedules'!$A$4)))</f>
        <v>Inj Med2</v>
      </c>
      <c r="F99" t="str">
        <f>(IF(B99&lt;'Price Schedules'!$B$7,'Price Schedules'!$A$6,IF(B99&lt;'Price Schedules'!$B$8,'Price Schedules'!$A$7,'Price Schedules'!$A$8)))</f>
        <v>Chemo IV1</v>
      </c>
      <c r="G99" t="str">
        <f>(IF(B99&lt;'Price Schedules'!$B$11,'Price Schedules'!$A$10,IF(B99&lt;'Price Schedules'!$B$12,'Price Schedules'!$A$11,'Price Schedules'!$A$12)))</f>
        <v>Chemo Med1</v>
      </c>
      <c r="H99" t="str">
        <f>IF(B99&lt;'Price Schedules'!$B$15,'Price Schedules'!$A$14,'Price Schedules'!$A$15)</f>
        <v>PASS1</v>
      </c>
      <c r="I99" t="str">
        <f>IF(B99&lt;'Price Schedules'!$B$18,'Price Schedules'!$A$17,'Price Schedules'!$A$18)</f>
        <v>IV1</v>
      </c>
      <c r="J99" t="s">
        <v>38</v>
      </c>
      <c r="K99" t="s">
        <v>39</v>
      </c>
      <c r="L99" t="s">
        <v>40</v>
      </c>
      <c r="M99" t="s">
        <v>41</v>
      </c>
      <c r="N99" t="s">
        <v>42</v>
      </c>
      <c r="O99" t="s">
        <v>43</v>
      </c>
      <c r="P99" t="s">
        <v>44</v>
      </c>
      <c r="Q99" t="s">
        <v>45</v>
      </c>
      <c r="R99" t="str">
        <f t="shared" si="3"/>
        <v>Inj Med2</v>
      </c>
      <c r="S99">
        <f>VLOOKUP($R99,'Price Schedules'!$A$1:$H$34,4,FALSE)</f>
        <v>4.2</v>
      </c>
      <c r="T99">
        <f>VLOOKUP(R99,'Price Schedules'!$A$1:$H$34,5,FALSE)</f>
        <v>75</v>
      </c>
      <c r="U99">
        <f>VLOOKUP(R99,'Price Schedules'!$A$1:$H$34,6,FALSE)</f>
        <v>0</v>
      </c>
      <c r="V99">
        <f>VLOOKUP(R99,'Price Schedules'!$A$1:$H$34,7,FALSE)</f>
        <v>0.05</v>
      </c>
      <c r="W99">
        <f>VLOOKUP(R99,'Price Schedules'!$A$1:$H$34,8,FALSE)</f>
        <v>0</v>
      </c>
    </row>
    <row r="100" spans="1:23" x14ac:dyDescent="0.25">
      <c r="A100" t="str">
        <f>Chargemaster!A101</f>
        <v>51079-0131-20</v>
      </c>
      <c r="B100">
        <f>Chargemaster!C101</f>
        <v>0.318</v>
      </c>
      <c r="C100" t="str">
        <f>Chargemaster!D101</f>
        <v>Med</v>
      </c>
      <c r="D100">
        <f t="shared" si="2"/>
        <v>1</v>
      </c>
      <c r="E100" t="str">
        <f>(IF(B100&lt;'Price Schedules'!$B$3,'Price Schedules'!$A$2,IF(B100&lt;'Price Schedules'!$B$4,'Price Schedules'!$A$3,'Price Schedules'!$A$4)))</f>
        <v>Inj Med1</v>
      </c>
      <c r="F100" t="str">
        <f>(IF(B100&lt;'Price Schedules'!$B$7,'Price Schedules'!$A$6,IF(B100&lt;'Price Schedules'!$B$8,'Price Schedules'!$A$7,'Price Schedules'!$A$8)))</f>
        <v>Chemo IV1</v>
      </c>
      <c r="G100" t="str">
        <f>(IF(B100&lt;'Price Schedules'!$B$11,'Price Schedules'!$A$10,IF(B100&lt;'Price Schedules'!$B$12,'Price Schedules'!$A$11,'Price Schedules'!$A$12)))</f>
        <v>Chemo Med1</v>
      </c>
      <c r="H100" t="str">
        <f>IF(B100&lt;'Price Schedules'!$B$15,'Price Schedules'!$A$14,'Price Schedules'!$A$15)</f>
        <v>PASS1</v>
      </c>
      <c r="I100" t="str">
        <f>IF(B100&lt;'Price Schedules'!$B$18,'Price Schedules'!$A$17,'Price Schedules'!$A$18)</f>
        <v>IV1</v>
      </c>
      <c r="J100" t="s">
        <v>38</v>
      </c>
      <c r="K100" t="s">
        <v>39</v>
      </c>
      <c r="L100" t="s">
        <v>40</v>
      </c>
      <c r="M100" t="s">
        <v>41</v>
      </c>
      <c r="N100" t="s">
        <v>42</v>
      </c>
      <c r="O100" t="s">
        <v>43</v>
      </c>
      <c r="P100" t="s">
        <v>44</v>
      </c>
      <c r="Q100" t="s">
        <v>45</v>
      </c>
      <c r="R100" t="str">
        <f t="shared" si="3"/>
        <v>Med1</v>
      </c>
      <c r="S100">
        <f>VLOOKUP($R100,'Price Schedules'!$A$1:$H$34,4,FALSE)</f>
        <v>1.08</v>
      </c>
      <c r="T100">
        <f>VLOOKUP(R100,'Price Schedules'!$A$1:$H$34,5,FALSE)</f>
        <v>0</v>
      </c>
      <c r="U100">
        <f>VLOOKUP(R100,'Price Schedules'!$A$1:$H$34,6,FALSE)</f>
        <v>0</v>
      </c>
      <c r="V100">
        <f>VLOOKUP(R100,'Price Schedules'!$A$1:$H$34,7,FALSE)</f>
        <v>0.05</v>
      </c>
      <c r="W100">
        <f>VLOOKUP(R100,'Price Schedules'!$A$1:$H$34,8,FALSE)</f>
        <v>1</v>
      </c>
    </row>
    <row r="101" spans="1:23" x14ac:dyDescent="0.25">
      <c r="A101" t="str">
        <f>Chargemaster!A102</f>
        <v>52959-0542-14</v>
      </c>
      <c r="B101">
        <f>Chargemaster!C102</f>
        <v>1.82</v>
      </c>
      <c r="C101" t="str">
        <f>Chargemaster!D102</f>
        <v>Med</v>
      </c>
      <c r="D101">
        <f t="shared" si="2"/>
        <v>3.7856000000000001</v>
      </c>
      <c r="E101" t="str">
        <f>(IF(B101&lt;'Price Schedules'!$B$3,'Price Schedules'!$A$2,IF(B101&lt;'Price Schedules'!$B$4,'Price Schedules'!$A$3,'Price Schedules'!$A$4)))</f>
        <v>Inj Med1</v>
      </c>
      <c r="F101" t="str">
        <f>(IF(B101&lt;'Price Schedules'!$B$7,'Price Schedules'!$A$6,IF(B101&lt;'Price Schedules'!$B$8,'Price Schedules'!$A$7,'Price Schedules'!$A$8)))</f>
        <v>Chemo IV1</v>
      </c>
      <c r="G101" t="str">
        <f>(IF(B101&lt;'Price Schedules'!$B$11,'Price Schedules'!$A$10,IF(B101&lt;'Price Schedules'!$B$12,'Price Schedules'!$A$11,'Price Schedules'!$A$12)))</f>
        <v>Chemo Med1</v>
      </c>
      <c r="H101" t="str">
        <f>IF(B101&lt;'Price Schedules'!$B$15,'Price Schedules'!$A$14,'Price Schedules'!$A$15)</f>
        <v>PASS1</v>
      </c>
      <c r="I101" t="str">
        <f>IF(B101&lt;'Price Schedules'!$B$18,'Price Schedules'!$A$17,'Price Schedules'!$A$18)</f>
        <v>IV1</v>
      </c>
      <c r="J101" t="s">
        <v>38</v>
      </c>
      <c r="K101" t="s">
        <v>39</v>
      </c>
      <c r="L101" t="s">
        <v>40</v>
      </c>
      <c r="M101" t="s">
        <v>41</v>
      </c>
      <c r="N101" t="s">
        <v>42</v>
      </c>
      <c r="O101" t="s">
        <v>43</v>
      </c>
      <c r="P101" t="s">
        <v>44</v>
      </c>
      <c r="Q101" t="s">
        <v>45</v>
      </c>
      <c r="R101" t="str">
        <f t="shared" si="3"/>
        <v>Med1</v>
      </c>
      <c r="S101">
        <f>VLOOKUP($R101,'Price Schedules'!$A$1:$H$34,4,FALSE)</f>
        <v>1.08</v>
      </c>
      <c r="T101">
        <f>VLOOKUP(R101,'Price Schedules'!$A$1:$H$34,5,FALSE)</f>
        <v>0</v>
      </c>
      <c r="U101">
        <f>VLOOKUP(R101,'Price Schedules'!$A$1:$H$34,6,FALSE)</f>
        <v>0</v>
      </c>
      <c r="V101">
        <f>VLOOKUP(R101,'Price Schedules'!$A$1:$H$34,7,FALSE)</f>
        <v>0.05</v>
      </c>
      <c r="W101">
        <f>VLOOKUP(R101,'Price Schedules'!$A$1:$H$34,8,FALSE)</f>
        <v>1</v>
      </c>
    </row>
    <row r="102" spans="1:23" x14ac:dyDescent="0.25">
      <c r="A102" t="str">
        <f>Chargemaster!A103</f>
        <v>00378-2695-93</v>
      </c>
      <c r="B102">
        <f>Chargemaster!C103</f>
        <v>3.81</v>
      </c>
      <c r="C102" t="str">
        <f>Chargemaster!D103</f>
        <v>Med</v>
      </c>
      <c r="D102">
        <f t="shared" si="2"/>
        <v>7.9248000000000003</v>
      </c>
      <c r="E102" t="str">
        <f>(IF(B102&lt;'Price Schedules'!$B$3,'Price Schedules'!$A$2,IF(B102&lt;'Price Schedules'!$B$4,'Price Schedules'!$A$3,'Price Schedules'!$A$4)))</f>
        <v>Inj Med2</v>
      </c>
      <c r="F102" t="str">
        <f>(IF(B102&lt;'Price Schedules'!$B$7,'Price Schedules'!$A$6,IF(B102&lt;'Price Schedules'!$B$8,'Price Schedules'!$A$7,'Price Schedules'!$A$8)))</f>
        <v>Chemo IV1</v>
      </c>
      <c r="G102" t="str">
        <f>(IF(B102&lt;'Price Schedules'!$B$11,'Price Schedules'!$A$10,IF(B102&lt;'Price Schedules'!$B$12,'Price Schedules'!$A$11,'Price Schedules'!$A$12)))</f>
        <v>Chemo Med1</v>
      </c>
      <c r="H102" t="str">
        <f>IF(B102&lt;'Price Schedules'!$B$15,'Price Schedules'!$A$14,'Price Schedules'!$A$15)</f>
        <v>PASS1</v>
      </c>
      <c r="I102" t="str">
        <f>IF(B102&lt;'Price Schedules'!$B$18,'Price Schedules'!$A$17,'Price Schedules'!$A$18)</f>
        <v>IV1</v>
      </c>
      <c r="J102" t="s">
        <v>38</v>
      </c>
      <c r="K102" t="s">
        <v>39</v>
      </c>
      <c r="L102" t="s">
        <v>40</v>
      </c>
      <c r="M102" t="s">
        <v>41</v>
      </c>
      <c r="N102" t="s">
        <v>42</v>
      </c>
      <c r="O102" t="s">
        <v>43</v>
      </c>
      <c r="P102" t="s">
        <v>44</v>
      </c>
      <c r="Q102" t="s">
        <v>45</v>
      </c>
      <c r="R102" t="str">
        <f t="shared" si="3"/>
        <v>Med1</v>
      </c>
      <c r="S102">
        <f>VLOOKUP($R102,'Price Schedules'!$A$1:$H$34,4,FALSE)</f>
        <v>1.08</v>
      </c>
      <c r="T102">
        <f>VLOOKUP(R102,'Price Schedules'!$A$1:$H$34,5,FALSE)</f>
        <v>0</v>
      </c>
      <c r="U102">
        <f>VLOOKUP(R102,'Price Schedules'!$A$1:$H$34,6,FALSE)</f>
        <v>0</v>
      </c>
      <c r="V102">
        <f>VLOOKUP(R102,'Price Schedules'!$A$1:$H$34,7,FALSE)</f>
        <v>0.05</v>
      </c>
      <c r="W102">
        <f>VLOOKUP(R102,'Price Schedules'!$A$1:$H$34,8,FALSE)</f>
        <v>1</v>
      </c>
    </row>
    <row r="103" spans="1:23" x14ac:dyDescent="0.25">
      <c r="A103" t="str">
        <f>Chargemaster!A104</f>
        <v>51079-0107-20</v>
      </c>
      <c r="B103">
        <f>Chargemaster!C104</f>
        <v>0.63600000000000001</v>
      </c>
      <c r="C103" t="str">
        <f>Chargemaster!D104</f>
        <v>Med</v>
      </c>
      <c r="D103">
        <f t="shared" si="2"/>
        <v>1.3228800000000001</v>
      </c>
      <c r="E103" t="str">
        <f>(IF(B103&lt;'Price Schedules'!$B$3,'Price Schedules'!$A$2,IF(B103&lt;'Price Schedules'!$B$4,'Price Schedules'!$A$3,'Price Schedules'!$A$4)))</f>
        <v>Inj Med1</v>
      </c>
      <c r="F103" t="str">
        <f>(IF(B103&lt;'Price Schedules'!$B$7,'Price Schedules'!$A$6,IF(B103&lt;'Price Schedules'!$B$8,'Price Schedules'!$A$7,'Price Schedules'!$A$8)))</f>
        <v>Chemo IV1</v>
      </c>
      <c r="G103" t="str">
        <f>(IF(B103&lt;'Price Schedules'!$B$11,'Price Schedules'!$A$10,IF(B103&lt;'Price Schedules'!$B$12,'Price Schedules'!$A$11,'Price Schedules'!$A$12)))</f>
        <v>Chemo Med1</v>
      </c>
      <c r="H103" t="str">
        <f>IF(B103&lt;'Price Schedules'!$B$15,'Price Schedules'!$A$14,'Price Schedules'!$A$15)</f>
        <v>PASS1</v>
      </c>
      <c r="I103" t="str">
        <f>IF(B103&lt;'Price Schedules'!$B$18,'Price Schedules'!$A$17,'Price Schedules'!$A$18)</f>
        <v>IV1</v>
      </c>
      <c r="J103" t="s">
        <v>38</v>
      </c>
      <c r="K103" t="s">
        <v>39</v>
      </c>
      <c r="L103" t="s">
        <v>40</v>
      </c>
      <c r="M103" t="s">
        <v>41</v>
      </c>
      <c r="N103" t="s">
        <v>42</v>
      </c>
      <c r="O103" t="s">
        <v>43</v>
      </c>
      <c r="P103" t="s">
        <v>44</v>
      </c>
      <c r="Q103" t="s">
        <v>45</v>
      </c>
      <c r="R103" t="str">
        <f t="shared" si="3"/>
        <v>Med1</v>
      </c>
      <c r="S103">
        <f>VLOOKUP($R103,'Price Schedules'!$A$1:$H$34,4,FALSE)</f>
        <v>1.08</v>
      </c>
      <c r="T103">
        <f>VLOOKUP(R103,'Price Schedules'!$A$1:$H$34,5,FALSE)</f>
        <v>0</v>
      </c>
      <c r="U103">
        <f>VLOOKUP(R103,'Price Schedules'!$A$1:$H$34,6,FALSE)</f>
        <v>0</v>
      </c>
      <c r="V103">
        <f>VLOOKUP(R103,'Price Schedules'!$A$1:$H$34,7,FALSE)</f>
        <v>0.05</v>
      </c>
      <c r="W103">
        <f>VLOOKUP(R103,'Price Schedules'!$A$1:$H$34,8,FALSE)</f>
        <v>1</v>
      </c>
    </row>
    <row r="104" spans="1:23" x14ac:dyDescent="0.25">
      <c r="A104" t="str">
        <f>Chargemaster!A105</f>
        <v>51079-0133-20</v>
      </c>
      <c r="B104">
        <f>Chargemaster!C105</f>
        <v>1.0556000000000001</v>
      </c>
      <c r="C104" t="str">
        <f>Chargemaster!D105</f>
        <v>Med</v>
      </c>
      <c r="D104">
        <f t="shared" si="2"/>
        <v>2.1956480000000003</v>
      </c>
      <c r="E104" t="str">
        <f>(IF(B104&lt;'Price Schedules'!$B$3,'Price Schedules'!$A$2,IF(B104&lt;'Price Schedules'!$B$4,'Price Schedules'!$A$3,'Price Schedules'!$A$4)))</f>
        <v>Inj Med1</v>
      </c>
      <c r="F104" t="str">
        <f>(IF(B104&lt;'Price Schedules'!$B$7,'Price Schedules'!$A$6,IF(B104&lt;'Price Schedules'!$B$8,'Price Schedules'!$A$7,'Price Schedules'!$A$8)))</f>
        <v>Chemo IV1</v>
      </c>
      <c r="G104" t="str">
        <f>(IF(B104&lt;'Price Schedules'!$B$11,'Price Schedules'!$A$10,IF(B104&lt;'Price Schedules'!$B$12,'Price Schedules'!$A$11,'Price Schedules'!$A$12)))</f>
        <v>Chemo Med1</v>
      </c>
      <c r="H104" t="str">
        <f>IF(B104&lt;'Price Schedules'!$B$15,'Price Schedules'!$A$14,'Price Schedules'!$A$15)</f>
        <v>PASS1</v>
      </c>
      <c r="I104" t="str">
        <f>IF(B104&lt;'Price Schedules'!$B$18,'Price Schedules'!$A$17,'Price Schedules'!$A$18)</f>
        <v>IV1</v>
      </c>
      <c r="J104" t="s">
        <v>38</v>
      </c>
      <c r="K104" t="s">
        <v>39</v>
      </c>
      <c r="L104" t="s">
        <v>40</v>
      </c>
      <c r="M104" t="s">
        <v>41</v>
      </c>
      <c r="N104" t="s">
        <v>42</v>
      </c>
      <c r="O104" t="s">
        <v>43</v>
      </c>
      <c r="P104" t="s">
        <v>44</v>
      </c>
      <c r="Q104" t="s">
        <v>45</v>
      </c>
      <c r="R104" t="str">
        <f t="shared" si="3"/>
        <v>Med1</v>
      </c>
      <c r="S104">
        <f>VLOOKUP($R104,'Price Schedules'!$A$1:$H$34,4,FALSE)</f>
        <v>1.08</v>
      </c>
      <c r="T104">
        <f>VLOOKUP(R104,'Price Schedules'!$A$1:$H$34,5,FALSE)</f>
        <v>0</v>
      </c>
      <c r="U104">
        <f>VLOOKUP(R104,'Price Schedules'!$A$1:$H$34,6,FALSE)</f>
        <v>0</v>
      </c>
      <c r="V104">
        <f>VLOOKUP(R104,'Price Schedules'!$A$1:$H$34,7,FALSE)</f>
        <v>0.05</v>
      </c>
      <c r="W104">
        <f>VLOOKUP(R104,'Price Schedules'!$A$1:$H$34,8,FALSE)</f>
        <v>1</v>
      </c>
    </row>
    <row r="105" spans="1:23" x14ac:dyDescent="0.25">
      <c r="A105" t="str">
        <f>Chargemaster!A106</f>
        <v>00378-2675-93</v>
      </c>
      <c r="B105">
        <f>Chargemaster!C106</f>
        <v>1.9079999999999999</v>
      </c>
      <c r="C105" t="str">
        <f>Chargemaster!D106</f>
        <v>Med</v>
      </c>
      <c r="D105">
        <f t="shared" si="2"/>
        <v>3.9686400000000002</v>
      </c>
      <c r="E105" t="str">
        <f>(IF(B105&lt;'Price Schedules'!$B$3,'Price Schedules'!$A$2,IF(B105&lt;'Price Schedules'!$B$4,'Price Schedules'!$A$3,'Price Schedules'!$A$4)))</f>
        <v>Inj Med1</v>
      </c>
      <c r="F105" t="str">
        <f>(IF(B105&lt;'Price Schedules'!$B$7,'Price Schedules'!$A$6,IF(B105&lt;'Price Schedules'!$B$8,'Price Schedules'!$A$7,'Price Schedules'!$A$8)))</f>
        <v>Chemo IV1</v>
      </c>
      <c r="G105" t="str">
        <f>(IF(B105&lt;'Price Schedules'!$B$11,'Price Schedules'!$A$10,IF(B105&lt;'Price Schedules'!$B$12,'Price Schedules'!$A$11,'Price Schedules'!$A$12)))</f>
        <v>Chemo Med1</v>
      </c>
      <c r="H105" t="str">
        <f>IF(B105&lt;'Price Schedules'!$B$15,'Price Schedules'!$A$14,'Price Schedules'!$A$15)</f>
        <v>PASS1</v>
      </c>
      <c r="I105" t="str">
        <f>IF(B105&lt;'Price Schedules'!$B$18,'Price Schedules'!$A$17,'Price Schedules'!$A$18)</f>
        <v>IV1</v>
      </c>
      <c r="J105" t="s">
        <v>38</v>
      </c>
      <c r="K105" t="s">
        <v>39</v>
      </c>
      <c r="L105" t="s">
        <v>40</v>
      </c>
      <c r="M105" t="s">
        <v>41</v>
      </c>
      <c r="N105" t="s">
        <v>42</v>
      </c>
      <c r="O105" t="s">
        <v>43</v>
      </c>
      <c r="P105" t="s">
        <v>44</v>
      </c>
      <c r="Q105" t="s">
        <v>45</v>
      </c>
      <c r="R105" t="str">
        <f t="shared" si="3"/>
        <v>Med1</v>
      </c>
      <c r="S105">
        <f>VLOOKUP($R105,'Price Schedules'!$A$1:$H$34,4,FALSE)</f>
        <v>1.08</v>
      </c>
      <c r="T105">
        <f>VLOOKUP(R105,'Price Schedules'!$A$1:$H$34,5,FALSE)</f>
        <v>0</v>
      </c>
      <c r="U105">
        <f>VLOOKUP(R105,'Price Schedules'!$A$1:$H$34,6,FALSE)</f>
        <v>0</v>
      </c>
      <c r="V105">
        <f>VLOOKUP(R105,'Price Schedules'!$A$1:$H$34,7,FALSE)</f>
        <v>0.05</v>
      </c>
      <c r="W105">
        <f>VLOOKUP(R105,'Price Schedules'!$A$1:$H$34,8,FALSE)</f>
        <v>1</v>
      </c>
    </row>
    <row r="106" spans="1:23" x14ac:dyDescent="0.25">
      <c r="A106" t="str">
        <f>Chargemaster!A107</f>
        <v>00378-0042-01</v>
      </c>
      <c r="B106">
        <f>Chargemaster!C107</f>
        <v>1.718</v>
      </c>
      <c r="C106" t="str">
        <f>Chargemaster!D107</f>
        <v>Med</v>
      </c>
      <c r="D106">
        <f t="shared" si="2"/>
        <v>3.5734400000000002</v>
      </c>
      <c r="E106" t="str">
        <f>(IF(B106&lt;'Price Schedules'!$B$3,'Price Schedules'!$A$2,IF(B106&lt;'Price Schedules'!$B$4,'Price Schedules'!$A$3,'Price Schedules'!$A$4)))</f>
        <v>Inj Med1</v>
      </c>
      <c r="F106" t="str">
        <f>(IF(B106&lt;'Price Schedules'!$B$7,'Price Schedules'!$A$6,IF(B106&lt;'Price Schedules'!$B$8,'Price Schedules'!$A$7,'Price Schedules'!$A$8)))</f>
        <v>Chemo IV1</v>
      </c>
      <c r="G106" t="str">
        <f>(IF(B106&lt;'Price Schedules'!$B$11,'Price Schedules'!$A$10,IF(B106&lt;'Price Schedules'!$B$12,'Price Schedules'!$A$11,'Price Schedules'!$A$12)))</f>
        <v>Chemo Med1</v>
      </c>
      <c r="H106" t="str">
        <f>IF(B106&lt;'Price Schedules'!$B$15,'Price Schedules'!$A$14,'Price Schedules'!$A$15)</f>
        <v>PASS1</v>
      </c>
      <c r="I106" t="str">
        <f>IF(B106&lt;'Price Schedules'!$B$18,'Price Schedules'!$A$17,'Price Schedules'!$A$18)</f>
        <v>IV1</v>
      </c>
      <c r="J106" t="s">
        <v>38</v>
      </c>
      <c r="K106" t="s">
        <v>39</v>
      </c>
      <c r="L106" t="s">
        <v>40</v>
      </c>
      <c r="M106" t="s">
        <v>41</v>
      </c>
      <c r="N106" t="s">
        <v>42</v>
      </c>
      <c r="O106" t="s">
        <v>43</v>
      </c>
      <c r="P106" t="s">
        <v>44</v>
      </c>
      <c r="Q106" t="s">
        <v>45</v>
      </c>
      <c r="R106" t="str">
        <f t="shared" si="3"/>
        <v>Med1</v>
      </c>
      <c r="S106">
        <f>VLOOKUP($R106,'Price Schedules'!$A$1:$H$34,4,FALSE)</f>
        <v>1.08</v>
      </c>
      <c r="T106">
        <f>VLOOKUP(R106,'Price Schedules'!$A$1:$H$34,5,FALSE)</f>
        <v>0</v>
      </c>
      <c r="U106">
        <f>VLOOKUP(R106,'Price Schedules'!$A$1:$H$34,6,FALSE)</f>
        <v>0</v>
      </c>
      <c r="V106">
        <f>VLOOKUP(R106,'Price Schedules'!$A$1:$H$34,7,FALSE)</f>
        <v>0.05</v>
      </c>
      <c r="W106">
        <f>VLOOKUP(R106,'Price Schedules'!$A$1:$H$34,8,FALSE)</f>
        <v>1</v>
      </c>
    </row>
    <row r="107" spans="1:23" x14ac:dyDescent="0.25">
      <c r="A107" t="str">
        <f>Chargemaster!A108</f>
        <v>00378-0442-01</v>
      </c>
      <c r="B107">
        <f>Chargemaster!C108</f>
        <v>1.9548000000000001</v>
      </c>
      <c r="C107" t="str">
        <f>Chargemaster!D108</f>
        <v>Med</v>
      </c>
      <c r="D107">
        <f t="shared" si="2"/>
        <v>4.0659840000000003</v>
      </c>
      <c r="E107" t="str">
        <f>(IF(B107&lt;'Price Schedules'!$B$3,'Price Schedules'!$A$2,IF(B107&lt;'Price Schedules'!$B$4,'Price Schedules'!$A$3,'Price Schedules'!$A$4)))</f>
        <v>Inj Med1</v>
      </c>
      <c r="F107" t="str">
        <f>(IF(B107&lt;'Price Schedules'!$B$7,'Price Schedules'!$A$6,IF(B107&lt;'Price Schedules'!$B$8,'Price Schedules'!$A$7,'Price Schedules'!$A$8)))</f>
        <v>Chemo IV1</v>
      </c>
      <c r="G107" t="str">
        <f>(IF(B107&lt;'Price Schedules'!$B$11,'Price Schedules'!$A$10,IF(B107&lt;'Price Schedules'!$B$12,'Price Schedules'!$A$11,'Price Schedules'!$A$12)))</f>
        <v>Chemo Med1</v>
      </c>
      <c r="H107" t="str">
        <f>IF(B107&lt;'Price Schedules'!$B$15,'Price Schedules'!$A$14,'Price Schedules'!$A$15)</f>
        <v>PASS1</v>
      </c>
      <c r="I107" t="str">
        <f>IF(B107&lt;'Price Schedules'!$B$18,'Price Schedules'!$A$17,'Price Schedules'!$A$18)</f>
        <v>IV1</v>
      </c>
      <c r="J107" t="s">
        <v>38</v>
      </c>
      <c r="K107" t="s">
        <v>39</v>
      </c>
      <c r="L107" t="s">
        <v>40</v>
      </c>
      <c r="M107" t="s">
        <v>41</v>
      </c>
      <c r="N107" t="s">
        <v>42</v>
      </c>
      <c r="O107" t="s">
        <v>43</v>
      </c>
      <c r="P107" t="s">
        <v>44</v>
      </c>
      <c r="Q107" t="s">
        <v>45</v>
      </c>
      <c r="R107" t="str">
        <f t="shared" si="3"/>
        <v>Med1</v>
      </c>
      <c r="S107">
        <f>VLOOKUP($R107,'Price Schedules'!$A$1:$H$34,4,FALSE)</f>
        <v>1.08</v>
      </c>
      <c r="T107">
        <f>VLOOKUP(R107,'Price Schedules'!$A$1:$H$34,5,FALSE)</f>
        <v>0</v>
      </c>
      <c r="U107">
        <f>VLOOKUP(R107,'Price Schedules'!$A$1:$H$34,6,FALSE)</f>
        <v>0</v>
      </c>
      <c r="V107">
        <f>VLOOKUP(R107,'Price Schedules'!$A$1:$H$34,7,FALSE)</f>
        <v>0.05</v>
      </c>
      <c r="W107">
        <f>VLOOKUP(R107,'Price Schedules'!$A$1:$H$34,8,FALSE)</f>
        <v>1</v>
      </c>
    </row>
    <row r="108" spans="1:23" x14ac:dyDescent="0.25">
      <c r="A108" t="str">
        <f>Chargemaster!A109</f>
        <v>00378-0574-01</v>
      </c>
      <c r="B108">
        <f>Chargemaster!C109</f>
        <v>2.129</v>
      </c>
      <c r="C108" t="str">
        <f>Chargemaster!D109</f>
        <v>Med</v>
      </c>
      <c r="D108">
        <f t="shared" si="2"/>
        <v>4.4283200000000003</v>
      </c>
      <c r="E108" t="str">
        <f>(IF(B108&lt;'Price Schedules'!$B$3,'Price Schedules'!$A$2,IF(B108&lt;'Price Schedules'!$B$4,'Price Schedules'!$A$3,'Price Schedules'!$A$4)))</f>
        <v>Inj Med2</v>
      </c>
      <c r="F108" t="str">
        <f>(IF(B108&lt;'Price Schedules'!$B$7,'Price Schedules'!$A$6,IF(B108&lt;'Price Schedules'!$B$8,'Price Schedules'!$A$7,'Price Schedules'!$A$8)))</f>
        <v>Chemo IV1</v>
      </c>
      <c r="G108" t="str">
        <f>(IF(B108&lt;'Price Schedules'!$B$11,'Price Schedules'!$A$10,IF(B108&lt;'Price Schedules'!$B$12,'Price Schedules'!$A$11,'Price Schedules'!$A$12)))</f>
        <v>Chemo Med1</v>
      </c>
      <c r="H108" t="str">
        <f>IF(B108&lt;'Price Schedules'!$B$15,'Price Schedules'!$A$14,'Price Schedules'!$A$15)</f>
        <v>PASS1</v>
      </c>
      <c r="I108" t="str">
        <f>IF(B108&lt;'Price Schedules'!$B$18,'Price Schedules'!$A$17,'Price Schedules'!$A$18)</f>
        <v>IV1</v>
      </c>
      <c r="J108" t="s">
        <v>38</v>
      </c>
      <c r="K108" t="s">
        <v>39</v>
      </c>
      <c r="L108" t="s">
        <v>40</v>
      </c>
      <c r="M108" t="s">
        <v>41</v>
      </c>
      <c r="N108" t="s">
        <v>42</v>
      </c>
      <c r="O108" t="s">
        <v>43</v>
      </c>
      <c r="P108" t="s">
        <v>44</v>
      </c>
      <c r="Q108" t="s">
        <v>45</v>
      </c>
      <c r="R108" t="str">
        <f t="shared" si="3"/>
        <v>Med1</v>
      </c>
      <c r="S108">
        <f>VLOOKUP($R108,'Price Schedules'!$A$1:$H$34,4,FALSE)</f>
        <v>1.08</v>
      </c>
      <c r="T108">
        <f>VLOOKUP(R108,'Price Schedules'!$A$1:$H$34,5,FALSE)</f>
        <v>0</v>
      </c>
      <c r="U108">
        <f>VLOOKUP(R108,'Price Schedules'!$A$1:$H$34,6,FALSE)</f>
        <v>0</v>
      </c>
      <c r="V108">
        <f>VLOOKUP(R108,'Price Schedules'!$A$1:$H$34,7,FALSE)</f>
        <v>0.05</v>
      </c>
      <c r="W108">
        <f>VLOOKUP(R108,'Price Schedules'!$A$1:$H$34,8,FALSE)</f>
        <v>1</v>
      </c>
    </row>
    <row r="109" spans="1:23" x14ac:dyDescent="0.25">
      <c r="A109" t="str">
        <f>Chargemaster!A110</f>
        <v>00378-0073-01</v>
      </c>
      <c r="B109">
        <f>Chargemaster!C110</f>
        <v>3.5152999999999999</v>
      </c>
      <c r="C109" t="str">
        <f>Chargemaster!D110</f>
        <v>Med</v>
      </c>
      <c r="D109">
        <f t="shared" si="2"/>
        <v>7.3118239999999997</v>
      </c>
      <c r="E109" t="str">
        <f>(IF(B109&lt;'Price Schedules'!$B$3,'Price Schedules'!$A$2,IF(B109&lt;'Price Schedules'!$B$4,'Price Schedules'!$A$3,'Price Schedules'!$A$4)))</f>
        <v>Inj Med2</v>
      </c>
      <c r="F109" t="str">
        <f>(IF(B109&lt;'Price Schedules'!$B$7,'Price Schedules'!$A$6,IF(B109&lt;'Price Schedules'!$B$8,'Price Schedules'!$A$7,'Price Schedules'!$A$8)))</f>
        <v>Chemo IV1</v>
      </c>
      <c r="G109" t="str">
        <f>(IF(B109&lt;'Price Schedules'!$B$11,'Price Schedules'!$A$10,IF(B109&lt;'Price Schedules'!$B$12,'Price Schedules'!$A$11,'Price Schedules'!$A$12)))</f>
        <v>Chemo Med1</v>
      </c>
      <c r="H109" t="str">
        <f>IF(B109&lt;'Price Schedules'!$B$15,'Price Schedules'!$A$14,'Price Schedules'!$A$15)</f>
        <v>PASS1</v>
      </c>
      <c r="I109" t="str">
        <f>IF(B109&lt;'Price Schedules'!$B$18,'Price Schedules'!$A$17,'Price Schedules'!$A$18)</f>
        <v>IV1</v>
      </c>
      <c r="J109" t="s">
        <v>38</v>
      </c>
      <c r="K109" t="s">
        <v>39</v>
      </c>
      <c r="L109" t="s">
        <v>40</v>
      </c>
      <c r="M109" t="s">
        <v>41</v>
      </c>
      <c r="N109" t="s">
        <v>42</v>
      </c>
      <c r="O109" t="s">
        <v>43</v>
      </c>
      <c r="P109" t="s">
        <v>44</v>
      </c>
      <c r="Q109" t="s">
        <v>45</v>
      </c>
      <c r="R109" t="str">
        <f t="shared" si="3"/>
        <v>Med1</v>
      </c>
      <c r="S109">
        <f>VLOOKUP($R109,'Price Schedules'!$A$1:$H$34,4,FALSE)</f>
        <v>1.08</v>
      </c>
      <c r="T109">
        <f>VLOOKUP(R109,'Price Schedules'!$A$1:$H$34,5,FALSE)</f>
        <v>0</v>
      </c>
      <c r="U109">
        <f>VLOOKUP(R109,'Price Schedules'!$A$1:$H$34,6,FALSE)</f>
        <v>0</v>
      </c>
      <c r="V109">
        <f>VLOOKUP(R109,'Price Schedules'!$A$1:$H$34,7,FALSE)</f>
        <v>0.05</v>
      </c>
      <c r="W109">
        <f>VLOOKUP(R109,'Price Schedules'!$A$1:$H$34,8,FALSE)</f>
        <v>1</v>
      </c>
    </row>
    <row r="110" spans="1:23" x14ac:dyDescent="0.25">
      <c r="A110" t="str">
        <f>Chargemaster!A111</f>
        <v>68084-0259-01</v>
      </c>
      <c r="B110">
        <f>Chargemaster!C111</f>
        <v>0.39589999999999997</v>
      </c>
      <c r="C110" t="str">
        <f>Chargemaster!D111</f>
        <v>Med</v>
      </c>
      <c r="D110">
        <f t="shared" si="2"/>
        <v>1</v>
      </c>
      <c r="E110" t="str">
        <f>(IF(B110&lt;'Price Schedules'!$B$3,'Price Schedules'!$A$2,IF(B110&lt;'Price Schedules'!$B$4,'Price Schedules'!$A$3,'Price Schedules'!$A$4)))</f>
        <v>Inj Med1</v>
      </c>
      <c r="F110" t="str">
        <f>(IF(B110&lt;'Price Schedules'!$B$7,'Price Schedules'!$A$6,IF(B110&lt;'Price Schedules'!$B$8,'Price Schedules'!$A$7,'Price Schedules'!$A$8)))</f>
        <v>Chemo IV1</v>
      </c>
      <c r="G110" t="str">
        <f>(IF(B110&lt;'Price Schedules'!$B$11,'Price Schedules'!$A$10,IF(B110&lt;'Price Schedules'!$B$12,'Price Schedules'!$A$11,'Price Schedules'!$A$12)))</f>
        <v>Chemo Med1</v>
      </c>
      <c r="H110" t="str">
        <f>IF(B110&lt;'Price Schedules'!$B$15,'Price Schedules'!$A$14,'Price Schedules'!$A$15)</f>
        <v>PASS1</v>
      </c>
      <c r="I110" t="str">
        <f>IF(B110&lt;'Price Schedules'!$B$18,'Price Schedules'!$A$17,'Price Schedules'!$A$18)</f>
        <v>IV1</v>
      </c>
      <c r="J110" t="s">
        <v>38</v>
      </c>
      <c r="K110" t="s">
        <v>39</v>
      </c>
      <c r="L110" t="s">
        <v>40</v>
      </c>
      <c r="M110" t="s">
        <v>41</v>
      </c>
      <c r="N110" t="s">
        <v>42</v>
      </c>
      <c r="O110" t="s">
        <v>43</v>
      </c>
      <c r="P110" t="s">
        <v>44</v>
      </c>
      <c r="Q110" t="s">
        <v>45</v>
      </c>
      <c r="R110" t="str">
        <f t="shared" si="3"/>
        <v>Med1</v>
      </c>
      <c r="S110">
        <f>VLOOKUP($R110,'Price Schedules'!$A$1:$H$34,4,FALSE)</f>
        <v>1.08</v>
      </c>
      <c r="T110">
        <f>VLOOKUP(R110,'Price Schedules'!$A$1:$H$34,5,FALSE)</f>
        <v>0</v>
      </c>
      <c r="U110">
        <f>VLOOKUP(R110,'Price Schedules'!$A$1:$H$34,6,FALSE)</f>
        <v>0</v>
      </c>
      <c r="V110">
        <f>VLOOKUP(R110,'Price Schedules'!$A$1:$H$34,7,FALSE)</f>
        <v>0.05</v>
      </c>
      <c r="W110">
        <f>VLOOKUP(R110,'Price Schedules'!$A$1:$H$34,8,FALSE)</f>
        <v>1</v>
      </c>
    </row>
    <row r="111" spans="1:23" x14ac:dyDescent="0.25">
      <c r="A111" t="str">
        <f>Chargemaster!A112</f>
        <v>54868-4066-01</v>
      </c>
      <c r="B111">
        <f>Chargemaster!C112</f>
        <v>3.6120000000000001</v>
      </c>
      <c r="C111" t="str">
        <f>Chargemaster!D112</f>
        <v>Med</v>
      </c>
      <c r="D111">
        <f t="shared" si="2"/>
        <v>7.5129600000000005</v>
      </c>
      <c r="E111" t="str">
        <f>(IF(B111&lt;'Price Schedules'!$B$3,'Price Schedules'!$A$2,IF(B111&lt;'Price Schedules'!$B$4,'Price Schedules'!$A$3,'Price Schedules'!$A$4)))</f>
        <v>Inj Med2</v>
      </c>
      <c r="F111" t="str">
        <f>(IF(B111&lt;'Price Schedules'!$B$7,'Price Schedules'!$A$6,IF(B111&lt;'Price Schedules'!$B$8,'Price Schedules'!$A$7,'Price Schedules'!$A$8)))</f>
        <v>Chemo IV1</v>
      </c>
      <c r="G111" t="str">
        <f>(IF(B111&lt;'Price Schedules'!$B$11,'Price Schedules'!$A$10,IF(B111&lt;'Price Schedules'!$B$12,'Price Schedules'!$A$11,'Price Schedules'!$A$12)))</f>
        <v>Chemo Med1</v>
      </c>
      <c r="H111" t="str">
        <f>IF(B111&lt;'Price Schedules'!$B$15,'Price Schedules'!$A$14,'Price Schedules'!$A$15)</f>
        <v>PASS1</v>
      </c>
      <c r="I111" t="str">
        <f>IF(B111&lt;'Price Schedules'!$B$18,'Price Schedules'!$A$17,'Price Schedules'!$A$18)</f>
        <v>IV1</v>
      </c>
      <c r="J111" t="s">
        <v>38</v>
      </c>
      <c r="K111" t="s">
        <v>39</v>
      </c>
      <c r="L111" t="s">
        <v>40</v>
      </c>
      <c r="M111" t="s">
        <v>41</v>
      </c>
      <c r="N111" t="s">
        <v>42</v>
      </c>
      <c r="O111" t="s">
        <v>43</v>
      </c>
      <c r="P111" t="s">
        <v>44</v>
      </c>
      <c r="Q111" t="s">
        <v>45</v>
      </c>
      <c r="R111" t="str">
        <f t="shared" si="3"/>
        <v>Med1</v>
      </c>
      <c r="S111">
        <f>VLOOKUP($R111,'Price Schedules'!$A$1:$H$34,4,FALSE)</f>
        <v>1.08</v>
      </c>
      <c r="T111">
        <f>VLOOKUP(R111,'Price Schedules'!$A$1:$H$34,5,FALSE)</f>
        <v>0</v>
      </c>
      <c r="U111">
        <f>VLOOKUP(R111,'Price Schedules'!$A$1:$H$34,6,FALSE)</f>
        <v>0</v>
      </c>
      <c r="V111">
        <f>VLOOKUP(R111,'Price Schedules'!$A$1:$H$34,7,FALSE)</f>
        <v>0.05</v>
      </c>
      <c r="W111">
        <f>VLOOKUP(R111,'Price Schedules'!$A$1:$H$34,8,FALSE)</f>
        <v>1</v>
      </c>
    </row>
    <row r="112" spans="1:23" x14ac:dyDescent="0.25">
      <c r="A112" t="str">
        <f>Chargemaster!A113</f>
        <v>54868-4073-01</v>
      </c>
      <c r="B112">
        <f>Chargemaster!C113</f>
        <v>2.14</v>
      </c>
      <c r="C112" t="str">
        <f>Chargemaster!D113</f>
        <v>Med</v>
      </c>
      <c r="D112">
        <f t="shared" si="2"/>
        <v>4.4512</v>
      </c>
      <c r="E112" t="str">
        <f>(IF(B112&lt;'Price Schedules'!$B$3,'Price Schedules'!$A$2,IF(B112&lt;'Price Schedules'!$B$4,'Price Schedules'!$A$3,'Price Schedules'!$A$4)))</f>
        <v>Inj Med2</v>
      </c>
      <c r="F112" t="str">
        <f>(IF(B112&lt;'Price Schedules'!$B$7,'Price Schedules'!$A$6,IF(B112&lt;'Price Schedules'!$B$8,'Price Schedules'!$A$7,'Price Schedules'!$A$8)))</f>
        <v>Chemo IV1</v>
      </c>
      <c r="G112" t="str">
        <f>(IF(B112&lt;'Price Schedules'!$B$11,'Price Schedules'!$A$10,IF(B112&lt;'Price Schedules'!$B$12,'Price Schedules'!$A$11,'Price Schedules'!$A$12)))</f>
        <v>Chemo Med1</v>
      </c>
      <c r="H112" t="str">
        <f>IF(B112&lt;'Price Schedules'!$B$15,'Price Schedules'!$A$14,'Price Schedules'!$A$15)</f>
        <v>PASS1</v>
      </c>
      <c r="I112" t="str">
        <f>IF(B112&lt;'Price Schedules'!$B$18,'Price Schedules'!$A$17,'Price Schedules'!$A$18)</f>
        <v>IV1</v>
      </c>
      <c r="J112" t="s">
        <v>38</v>
      </c>
      <c r="K112" t="s">
        <v>39</v>
      </c>
      <c r="L112" t="s">
        <v>40</v>
      </c>
      <c r="M112" t="s">
        <v>41</v>
      </c>
      <c r="N112" t="s">
        <v>42</v>
      </c>
      <c r="O112" t="s">
        <v>43</v>
      </c>
      <c r="P112" t="s">
        <v>44</v>
      </c>
      <c r="Q112" t="s">
        <v>45</v>
      </c>
      <c r="R112" t="str">
        <f t="shared" si="3"/>
        <v>Med1</v>
      </c>
      <c r="S112">
        <f>VLOOKUP($R112,'Price Schedules'!$A$1:$H$34,4,FALSE)</f>
        <v>1.08</v>
      </c>
      <c r="T112">
        <f>VLOOKUP(R112,'Price Schedules'!$A$1:$H$34,5,FALSE)</f>
        <v>0</v>
      </c>
      <c r="U112">
        <f>VLOOKUP(R112,'Price Schedules'!$A$1:$H$34,6,FALSE)</f>
        <v>0</v>
      </c>
      <c r="V112">
        <f>VLOOKUP(R112,'Price Schedules'!$A$1:$H$34,7,FALSE)</f>
        <v>0.05</v>
      </c>
      <c r="W112">
        <f>VLOOKUP(R112,'Price Schedules'!$A$1:$H$34,8,FALSE)</f>
        <v>1</v>
      </c>
    </row>
    <row r="113" spans="1:23" x14ac:dyDescent="0.25">
      <c r="A113" t="str">
        <f>Chargemaster!A114</f>
        <v>54868-4074-02</v>
      </c>
      <c r="B113">
        <f>Chargemaster!C114</f>
        <v>3.8140000000000001</v>
      </c>
      <c r="C113" t="str">
        <f>Chargemaster!D114</f>
        <v>Med</v>
      </c>
      <c r="D113">
        <f t="shared" si="2"/>
        <v>7.9331200000000006</v>
      </c>
      <c r="E113" t="str">
        <f>(IF(B113&lt;'Price Schedules'!$B$3,'Price Schedules'!$A$2,IF(B113&lt;'Price Schedules'!$B$4,'Price Schedules'!$A$3,'Price Schedules'!$A$4)))</f>
        <v>Inj Med2</v>
      </c>
      <c r="F113" t="str">
        <f>(IF(B113&lt;'Price Schedules'!$B$7,'Price Schedules'!$A$6,IF(B113&lt;'Price Schedules'!$B$8,'Price Schedules'!$A$7,'Price Schedules'!$A$8)))</f>
        <v>Chemo IV1</v>
      </c>
      <c r="G113" t="str">
        <f>(IF(B113&lt;'Price Schedules'!$B$11,'Price Schedules'!$A$10,IF(B113&lt;'Price Schedules'!$B$12,'Price Schedules'!$A$11,'Price Schedules'!$A$12)))</f>
        <v>Chemo Med1</v>
      </c>
      <c r="H113" t="str">
        <f>IF(B113&lt;'Price Schedules'!$B$15,'Price Schedules'!$A$14,'Price Schedules'!$A$15)</f>
        <v>PASS1</v>
      </c>
      <c r="I113" t="str">
        <f>IF(B113&lt;'Price Schedules'!$B$18,'Price Schedules'!$A$17,'Price Schedules'!$A$18)</f>
        <v>IV1</v>
      </c>
      <c r="J113" t="s">
        <v>38</v>
      </c>
      <c r="K113" t="s">
        <v>39</v>
      </c>
      <c r="L113" t="s">
        <v>40</v>
      </c>
      <c r="M113" t="s">
        <v>41</v>
      </c>
      <c r="N113" t="s">
        <v>42</v>
      </c>
      <c r="O113" t="s">
        <v>43</v>
      </c>
      <c r="P113" t="s">
        <v>44</v>
      </c>
      <c r="Q113" t="s">
        <v>45</v>
      </c>
      <c r="R113" t="str">
        <f t="shared" si="3"/>
        <v>Med1</v>
      </c>
      <c r="S113">
        <f>VLOOKUP($R113,'Price Schedules'!$A$1:$H$34,4,FALSE)</f>
        <v>1.08</v>
      </c>
      <c r="T113">
        <f>VLOOKUP(R113,'Price Schedules'!$A$1:$H$34,5,FALSE)</f>
        <v>0</v>
      </c>
      <c r="U113">
        <f>VLOOKUP(R113,'Price Schedules'!$A$1:$H$34,6,FALSE)</f>
        <v>0</v>
      </c>
      <c r="V113">
        <f>VLOOKUP(R113,'Price Schedules'!$A$1:$H$34,7,FALSE)</f>
        <v>0.05</v>
      </c>
      <c r="W113">
        <f>VLOOKUP(R113,'Price Schedules'!$A$1:$H$34,8,FALSE)</f>
        <v>1</v>
      </c>
    </row>
    <row r="114" spans="1:23" x14ac:dyDescent="0.25">
      <c r="A114" t="str">
        <f>Chargemaster!A115</f>
        <v>39822-9900-01</v>
      </c>
      <c r="B114">
        <f>Chargemaster!C115</f>
        <v>0.52</v>
      </c>
      <c r="C114" t="str">
        <f>Chargemaster!D115</f>
        <v>Med</v>
      </c>
      <c r="D114">
        <f t="shared" si="2"/>
        <v>1.0816000000000001</v>
      </c>
      <c r="E114" t="str">
        <f>(IF(B114&lt;'Price Schedules'!$B$3,'Price Schedules'!$A$2,IF(B114&lt;'Price Schedules'!$B$4,'Price Schedules'!$A$3,'Price Schedules'!$A$4)))</f>
        <v>Inj Med1</v>
      </c>
      <c r="F114" t="str">
        <f>(IF(B114&lt;'Price Schedules'!$B$7,'Price Schedules'!$A$6,IF(B114&lt;'Price Schedules'!$B$8,'Price Schedules'!$A$7,'Price Schedules'!$A$8)))</f>
        <v>Chemo IV1</v>
      </c>
      <c r="G114" t="str">
        <f>(IF(B114&lt;'Price Schedules'!$B$11,'Price Schedules'!$A$10,IF(B114&lt;'Price Schedules'!$B$12,'Price Schedules'!$A$11,'Price Schedules'!$A$12)))</f>
        <v>Chemo Med1</v>
      </c>
      <c r="H114" t="str">
        <f>IF(B114&lt;'Price Schedules'!$B$15,'Price Schedules'!$A$14,'Price Schedules'!$A$15)</f>
        <v>PASS1</v>
      </c>
      <c r="I114" t="str">
        <f>IF(B114&lt;'Price Schedules'!$B$18,'Price Schedules'!$A$17,'Price Schedules'!$A$18)</f>
        <v>IV1</v>
      </c>
      <c r="J114" t="s">
        <v>38</v>
      </c>
      <c r="K114" t="s">
        <v>39</v>
      </c>
      <c r="L114" t="s">
        <v>40</v>
      </c>
      <c r="M114" t="s">
        <v>41</v>
      </c>
      <c r="N114" t="s">
        <v>42</v>
      </c>
      <c r="O114" t="s">
        <v>43</v>
      </c>
      <c r="P114" t="s">
        <v>44</v>
      </c>
      <c r="Q114" t="s">
        <v>45</v>
      </c>
      <c r="R114" t="str">
        <f t="shared" si="3"/>
        <v>Med1</v>
      </c>
      <c r="S114">
        <f>VLOOKUP($R114,'Price Schedules'!$A$1:$H$34,4,FALSE)</f>
        <v>1.08</v>
      </c>
      <c r="T114">
        <f>VLOOKUP(R114,'Price Schedules'!$A$1:$H$34,5,FALSE)</f>
        <v>0</v>
      </c>
      <c r="U114">
        <f>VLOOKUP(R114,'Price Schedules'!$A$1:$H$34,6,FALSE)</f>
        <v>0</v>
      </c>
      <c r="V114">
        <f>VLOOKUP(R114,'Price Schedules'!$A$1:$H$34,7,FALSE)</f>
        <v>0.05</v>
      </c>
      <c r="W114">
        <f>VLOOKUP(R114,'Price Schedules'!$A$1:$H$34,8,FALSE)</f>
        <v>1</v>
      </c>
    </row>
    <row r="115" spans="1:23" x14ac:dyDescent="0.25">
      <c r="A115" t="str">
        <f>Chargemaster!A116</f>
        <v>00591-5714-01</v>
      </c>
      <c r="B115">
        <f>Chargemaster!C116</f>
        <v>0.99890000000000001</v>
      </c>
      <c r="C115" t="str">
        <f>Chargemaster!D116</f>
        <v>Med</v>
      </c>
      <c r="D115">
        <f t="shared" si="2"/>
        <v>2.077712</v>
      </c>
      <c r="E115" t="str">
        <f>(IF(B115&lt;'Price Schedules'!$B$3,'Price Schedules'!$A$2,IF(B115&lt;'Price Schedules'!$B$4,'Price Schedules'!$A$3,'Price Schedules'!$A$4)))</f>
        <v>Inj Med1</v>
      </c>
      <c r="F115" t="str">
        <f>(IF(B115&lt;'Price Schedules'!$B$7,'Price Schedules'!$A$6,IF(B115&lt;'Price Schedules'!$B$8,'Price Schedules'!$A$7,'Price Schedules'!$A$8)))</f>
        <v>Chemo IV1</v>
      </c>
      <c r="G115" t="str">
        <f>(IF(B115&lt;'Price Schedules'!$B$11,'Price Schedules'!$A$10,IF(B115&lt;'Price Schedules'!$B$12,'Price Schedules'!$A$11,'Price Schedules'!$A$12)))</f>
        <v>Chemo Med1</v>
      </c>
      <c r="H115" t="str">
        <f>IF(B115&lt;'Price Schedules'!$B$15,'Price Schedules'!$A$14,'Price Schedules'!$A$15)</f>
        <v>PASS1</v>
      </c>
      <c r="I115" t="str">
        <f>IF(B115&lt;'Price Schedules'!$B$18,'Price Schedules'!$A$17,'Price Schedules'!$A$18)</f>
        <v>IV1</v>
      </c>
      <c r="J115" t="s">
        <v>38</v>
      </c>
      <c r="K115" t="s">
        <v>39</v>
      </c>
      <c r="L115" t="s">
        <v>40</v>
      </c>
      <c r="M115" t="s">
        <v>41</v>
      </c>
      <c r="N115" t="s">
        <v>42</v>
      </c>
      <c r="O115" t="s">
        <v>43</v>
      </c>
      <c r="P115" t="s">
        <v>44</v>
      </c>
      <c r="Q115" t="s">
        <v>45</v>
      </c>
      <c r="R115" t="str">
        <f t="shared" si="3"/>
        <v>Med1</v>
      </c>
      <c r="S115">
        <f>VLOOKUP($R115,'Price Schedules'!$A$1:$H$34,4,FALSE)</f>
        <v>1.08</v>
      </c>
      <c r="T115">
        <f>VLOOKUP(R115,'Price Schedules'!$A$1:$H$34,5,FALSE)</f>
        <v>0</v>
      </c>
      <c r="U115">
        <f>VLOOKUP(R115,'Price Schedules'!$A$1:$H$34,6,FALSE)</f>
        <v>0</v>
      </c>
      <c r="V115">
        <f>VLOOKUP(R115,'Price Schedules'!$A$1:$H$34,7,FALSE)</f>
        <v>0.05</v>
      </c>
      <c r="W115">
        <f>VLOOKUP(R115,'Price Schedules'!$A$1:$H$34,8,FALSE)</f>
        <v>1</v>
      </c>
    </row>
    <row r="116" spans="1:23" x14ac:dyDescent="0.25">
      <c r="A116" t="str">
        <f>Chargemaster!A117</f>
        <v>00143-9888-80</v>
      </c>
      <c r="B116">
        <f>Chargemaster!C117</f>
        <v>3.1</v>
      </c>
      <c r="C116" t="str">
        <f>Chargemaster!D117</f>
        <v>Bulk</v>
      </c>
      <c r="D116">
        <f t="shared" si="2"/>
        <v>6.4480000000000004</v>
      </c>
      <c r="E116" t="str">
        <f>(IF(B116&lt;'Price Schedules'!$B$3,'Price Schedules'!$A$2,IF(B116&lt;'Price Schedules'!$B$4,'Price Schedules'!$A$3,'Price Schedules'!$A$4)))</f>
        <v>Inj Med2</v>
      </c>
      <c r="F116" t="str">
        <f>(IF(B116&lt;'Price Schedules'!$B$7,'Price Schedules'!$A$6,IF(B116&lt;'Price Schedules'!$B$8,'Price Schedules'!$A$7,'Price Schedules'!$A$8)))</f>
        <v>Chemo IV1</v>
      </c>
      <c r="G116" t="str">
        <f>(IF(B116&lt;'Price Schedules'!$B$11,'Price Schedules'!$A$10,IF(B116&lt;'Price Schedules'!$B$12,'Price Schedules'!$A$11,'Price Schedules'!$A$12)))</f>
        <v>Chemo Med1</v>
      </c>
      <c r="H116" t="str">
        <f>IF(B116&lt;'Price Schedules'!$B$15,'Price Schedules'!$A$14,'Price Schedules'!$A$15)</f>
        <v>PASS1</v>
      </c>
      <c r="I116" t="str">
        <f>IF(B116&lt;'Price Schedules'!$B$18,'Price Schedules'!$A$17,'Price Schedules'!$A$18)</f>
        <v>IV1</v>
      </c>
      <c r="J116" t="s">
        <v>38</v>
      </c>
      <c r="K116" t="s">
        <v>39</v>
      </c>
      <c r="L116" t="s">
        <v>40</v>
      </c>
      <c r="M116" t="s">
        <v>41</v>
      </c>
      <c r="N116" t="s">
        <v>42</v>
      </c>
      <c r="O116" t="s">
        <v>43</v>
      </c>
      <c r="P116" t="s">
        <v>44</v>
      </c>
      <c r="Q116" t="s">
        <v>45</v>
      </c>
      <c r="R116" t="str">
        <f t="shared" si="3"/>
        <v>Bulk1</v>
      </c>
      <c r="S116">
        <f>VLOOKUP($R116,'Price Schedules'!$A$1:$H$34,4,FALSE)</f>
        <v>1.08</v>
      </c>
      <c r="T116">
        <f>VLOOKUP(R116,'Price Schedules'!$A$1:$H$34,5,FALSE)</f>
        <v>0</v>
      </c>
      <c r="U116">
        <f>VLOOKUP(R116,'Price Schedules'!$A$1:$H$34,6,FALSE)</f>
        <v>0</v>
      </c>
      <c r="V116">
        <f>VLOOKUP(R116,'Price Schedules'!$A$1:$H$34,7,FALSE)</f>
        <v>0.05</v>
      </c>
      <c r="W116">
        <f>VLOOKUP(R116,'Price Schedules'!$A$1:$H$34,8,FALSE)</f>
        <v>2.5</v>
      </c>
    </row>
    <row r="117" spans="1:23" x14ac:dyDescent="0.25">
      <c r="A117" t="str">
        <f>Chargemaster!A118</f>
        <v>00781-2020-01</v>
      </c>
      <c r="B117">
        <f>Chargemaster!C118</f>
        <v>0.24890000000000001</v>
      </c>
      <c r="C117" t="str">
        <f>Chargemaster!D118</f>
        <v>Med</v>
      </c>
      <c r="D117">
        <f t="shared" si="2"/>
        <v>1</v>
      </c>
      <c r="E117" t="str">
        <f>(IF(B117&lt;'Price Schedules'!$B$3,'Price Schedules'!$A$2,IF(B117&lt;'Price Schedules'!$B$4,'Price Schedules'!$A$3,'Price Schedules'!$A$4)))</f>
        <v>Inj Med1</v>
      </c>
      <c r="F117" t="str">
        <f>(IF(B117&lt;'Price Schedules'!$B$7,'Price Schedules'!$A$6,IF(B117&lt;'Price Schedules'!$B$8,'Price Schedules'!$A$7,'Price Schedules'!$A$8)))</f>
        <v>Chemo IV1</v>
      </c>
      <c r="G117" t="str">
        <f>(IF(B117&lt;'Price Schedules'!$B$11,'Price Schedules'!$A$10,IF(B117&lt;'Price Schedules'!$B$12,'Price Schedules'!$A$11,'Price Schedules'!$A$12)))</f>
        <v>Chemo Med1</v>
      </c>
      <c r="H117" t="str">
        <f>IF(B117&lt;'Price Schedules'!$B$15,'Price Schedules'!$A$14,'Price Schedules'!$A$15)</f>
        <v>PASS1</v>
      </c>
      <c r="I117" t="str">
        <f>IF(B117&lt;'Price Schedules'!$B$18,'Price Schedules'!$A$17,'Price Schedules'!$A$18)</f>
        <v>IV1</v>
      </c>
      <c r="J117" t="s">
        <v>38</v>
      </c>
      <c r="K117" t="s">
        <v>39</v>
      </c>
      <c r="L117" t="s">
        <v>40</v>
      </c>
      <c r="M117" t="s">
        <v>41</v>
      </c>
      <c r="N117" t="s">
        <v>42</v>
      </c>
      <c r="O117" t="s">
        <v>43</v>
      </c>
      <c r="P117" t="s">
        <v>44</v>
      </c>
      <c r="Q117" t="s">
        <v>45</v>
      </c>
      <c r="R117" t="str">
        <f t="shared" si="3"/>
        <v>Med1</v>
      </c>
      <c r="S117">
        <f>VLOOKUP($R117,'Price Schedules'!$A$1:$H$34,4,FALSE)</f>
        <v>1.08</v>
      </c>
      <c r="T117">
        <f>VLOOKUP(R117,'Price Schedules'!$A$1:$H$34,5,FALSE)</f>
        <v>0</v>
      </c>
      <c r="U117">
        <f>VLOOKUP(R117,'Price Schedules'!$A$1:$H$34,6,FALSE)</f>
        <v>0</v>
      </c>
      <c r="V117">
        <f>VLOOKUP(R117,'Price Schedules'!$A$1:$H$34,7,FALSE)</f>
        <v>0.05</v>
      </c>
      <c r="W117">
        <f>VLOOKUP(R117,'Price Schedules'!$A$1:$H$34,8,FALSE)</f>
        <v>1</v>
      </c>
    </row>
    <row r="118" spans="1:23" x14ac:dyDescent="0.25">
      <c r="A118" t="str">
        <f>Chargemaster!A119</f>
        <v>00143-9889-80</v>
      </c>
      <c r="B118">
        <f>Chargemaster!C119</f>
        <v>5.3100000000000005</v>
      </c>
      <c r="C118" t="str">
        <f>Chargemaster!D119</f>
        <v>Bulk</v>
      </c>
      <c r="D118">
        <f t="shared" si="2"/>
        <v>11.044800000000002</v>
      </c>
      <c r="E118" t="str">
        <f>(IF(B118&lt;'Price Schedules'!$B$3,'Price Schedules'!$A$2,IF(B118&lt;'Price Schedules'!$B$4,'Price Schedules'!$A$3,'Price Schedules'!$A$4)))</f>
        <v>Inj Med2</v>
      </c>
      <c r="F118" t="str">
        <f>(IF(B118&lt;'Price Schedules'!$B$7,'Price Schedules'!$A$6,IF(B118&lt;'Price Schedules'!$B$8,'Price Schedules'!$A$7,'Price Schedules'!$A$8)))</f>
        <v>Chemo IV1</v>
      </c>
      <c r="G118" t="str">
        <f>(IF(B118&lt;'Price Schedules'!$B$11,'Price Schedules'!$A$10,IF(B118&lt;'Price Schedules'!$B$12,'Price Schedules'!$A$11,'Price Schedules'!$A$12)))</f>
        <v>Chemo Med1</v>
      </c>
      <c r="H118" t="str">
        <f>IF(B118&lt;'Price Schedules'!$B$15,'Price Schedules'!$A$14,'Price Schedules'!$A$15)</f>
        <v>PASS1</v>
      </c>
      <c r="I118" t="str">
        <f>IF(B118&lt;'Price Schedules'!$B$18,'Price Schedules'!$A$17,'Price Schedules'!$A$18)</f>
        <v>IV1</v>
      </c>
      <c r="J118" t="s">
        <v>38</v>
      </c>
      <c r="K118" t="s">
        <v>39</v>
      </c>
      <c r="L118" t="s">
        <v>40</v>
      </c>
      <c r="M118" t="s">
        <v>41</v>
      </c>
      <c r="N118" t="s">
        <v>42</v>
      </c>
      <c r="O118" t="s">
        <v>43</v>
      </c>
      <c r="P118" t="s">
        <v>44</v>
      </c>
      <c r="Q118" t="s">
        <v>45</v>
      </c>
      <c r="R118" t="str">
        <f t="shared" si="3"/>
        <v>Bulk1</v>
      </c>
      <c r="S118">
        <f>VLOOKUP($R118,'Price Schedules'!$A$1:$H$34,4,FALSE)</f>
        <v>1.08</v>
      </c>
      <c r="T118">
        <f>VLOOKUP(R118,'Price Schedules'!$A$1:$H$34,5,FALSE)</f>
        <v>0</v>
      </c>
      <c r="U118">
        <f>VLOOKUP(R118,'Price Schedules'!$A$1:$H$34,6,FALSE)</f>
        <v>0</v>
      </c>
      <c r="V118">
        <f>VLOOKUP(R118,'Price Schedules'!$A$1:$H$34,7,FALSE)</f>
        <v>0.05</v>
      </c>
      <c r="W118">
        <f>VLOOKUP(R118,'Price Schedules'!$A$1:$H$34,8,FALSE)</f>
        <v>2.5</v>
      </c>
    </row>
    <row r="119" spans="1:23" x14ac:dyDescent="0.25">
      <c r="A119" t="str">
        <f>Chargemaster!A120</f>
        <v>00143-9887-50</v>
      </c>
      <c r="B119">
        <f>Chargemaster!C120</f>
        <v>4.9000000000000004</v>
      </c>
      <c r="C119" t="str">
        <f>Chargemaster!D120</f>
        <v>Bulk</v>
      </c>
      <c r="D119">
        <f t="shared" si="2"/>
        <v>10.192000000000002</v>
      </c>
      <c r="E119" t="str">
        <f>(IF(B119&lt;'Price Schedules'!$B$3,'Price Schedules'!$A$2,IF(B119&lt;'Price Schedules'!$B$4,'Price Schedules'!$A$3,'Price Schedules'!$A$4)))</f>
        <v>Inj Med2</v>
      </c>
      <c r="F119" t="str">
        <f>(IF(B119&lt;'Price Schedules'!$B$7,'Price Schedules'!$A$6,IF(B119&lt;'Price Schedules'!$B$8,'Price Schedules'!$A$7,'Price Schedules'!$A$8)))</f>
        <v>Chemo IV1</v>
      </c>
      <c r="G119" t="str">
        <f>(IF(B119&lt;'Price Schedules'!$B$11,'Price Schedules'!$A$10,IF(B119&lt;'Price Schedules'!$B$12,'Price Schedules'!$A$11,'Price Schedules'!$A$12)))</f>
        <v>Chemo Med1</v>
      </c>
      <c r="H119" t="str">
        <f>IF(B119&lt;'Price Schedules'!$B$15,'Price Schedules'!$A$14,'Price Schedules'!$A$15)</f>
        <v>PASS1</v>
      </c>
      <c r="I119" t="str">
        <f>IF(B119&lt;'Price Schedules'!$B$18,'Price Schedules'!$A$17,'Price Schedules'!$A$18)</f>
        <v>IV1</v>
      </c>
      <c r="J119" t="s">
        <v>38</v>
      </c>
      <c r="K119" t="s">
        <v>39</v>
      </c>
      <c r="L119" t="s">
        <v>40</v>
      </c>
      <c r="M119" t="s">
        <v>41</v>
      </c>
      <c r="N119" t="s">
        <v>42</v>
      </c>
      <c r="O119" t="s">
        <v>43</v>
      </c>
      <c r="P119" t="s">
        <v>44</v>
      </c>
      <c r="Q119" t="s">
        <v>45</v>
      </c>
      <c r="R119" t="str">
        <f t="shared" si="3"/>
        <v>Bulk1</v>
      </c>
      <c r="S119">
        <f>VLOOKUP($R119,'Price Schedules'!$A$1:$H$34,4,FALSE)</f>
        <v>1.08</v>
      </c>
      <c r="T119">
        <f>VLOOKUP(R119,'Price Schedules'!$A$1:$H$34,5,FALSE)</f>
        <v>0</v>
      </c>
      <c r="U119">
        <f>VLOOKUP(R119,'Price Schedules'!$A$1:$H$34,6,FALSE)</f>
        <v>0</v>
      </c>
      <c r="V119">
        <f>VLOOKUP(R119,'Price Schedules'!$A$1:$H$34,7,FALSE)</f>
        <v>0.05</v>
      </c>
      <c r="W119">
        <f>VLOOKUP(R119,'Price Schedules'!$A$1:$H$34,8,FALSE)</f>
        <v>2.5</v>
      </c>
    </row>
    <row r="120" spans="1:23" x14ac:dyDescent="0.25">
      <c r="A120" t="str">
        <f>Chargemaster!A121</f>
        <v>00781-2613-01</v>
      </c>
      <c r="B120">
        <f>Chargemaster!C121</f>
        <v>0.43409999999999999</v>
      </c>
      <c r="C120" t="str">
        <f>Chargemaster!D121</f>
        <v>Med</v>
      </c>
      <c r="D120">
        <f t="shared" si="2"/>
        <v>1</v>
      </c>
      <c r="E120" t="str">
        <f>(IF(B120&lt;'Price Schedules'!$B$3,'Price Schedules'!$A$2,IF(B120&lt;'Price Schedules'!$B$4,'Price Schedules'!$A$3,'Price Schedules'!$A$4)))</f>
        <v>Inj Med1</v>
      </c>
      <c r="F120" t="str">
        <f>(IF(B120&lt;'Price Schedules'!$B$7,'Price Schedules'!$A$6,IF(B120&lt;'Price Schedules'!$B$8,'Price Schedules'!$A$7,'Price Schedules'!$A$8)))</f>
        <v>Chemo IV1</v>
      </c>
      <c r="G120" t="str">
        <f>(IF(B120&lt;'Price Schedules'!$B$11,'Price Schedules'!$A$10,IF(B120&lt;'Price Schedules'!$B$12,'Price Schedules'!$A$11,'Price Schedules'!$A$12)))</f>
        <v>Chemo Med1</v>
      </c>
      <c r="H120" t="str">
        <f>IF(B120&lt;'Price Schedules'!$B$15,'Price Schedules'!$A$14,'Price Schedules'!$A$15)</f>
        <v>PASS1</v>
      </c>
      <c r="I120" t="str">
        <f>IF(B120&lt;'Price Schedules'!$B$18,'Price Schedules'!$A$17,'Price Schedules'!$A$18)</f>
        <v>IV1</v>
      </c>
      <c r="J120" t="s">
        <v>38</v>
      </c>
      <c r="K120" t="s">
        <v>39</v>
      </c>
      <c r="L120" t="s">
        <v>40</v>
      </c>
      <c r="M120" t="s">
        <v>41</v>
      </c>
      <c r="N120" t="s">
        <v>42</v>
      </c>
      <c r="O120" t="s">
        <v>43</v>
      </c>
      <c r="P120" t="s">
        <v>44</v>
      </c>
      <c r="Q120" t="s">
        <v>45</v>
      </c>
      <c r="R120" t="str">
        <f t="shared" si="3"/>
        <v>Med1</v>
      </c>
      <c r="S120">
        <f>VLOOKUP($R120,'Price Schedules'!$A$1:$H$34,4,FALSE)</f>
        <v>1.08</v>
      </c>
      <c r="T120">
        <f>VLOOKUP(R120,'Price Schedules'!$A$1:$H$34,5,FALSE)</f>
        <v>0</v>
      </c>
      <c r="U120">
        <f>VLOOKUP(R120,'Price Schedules'!$A$1:$H$34,6,FALSE)</f>
        <v>0</v>
      </c>
      <c r="V120">
        <f>VLOOKUP(R120,'Price Schedules'!$A$1:$H$34,7,FALSE)</f>
        <v>0.05</v>
      </c>
      <c r="W120">
        <f>VLOOKUP(R120,'Price Schedules'!$A$1:$H$34,8,FALSE)</f>
        <v>1</v>
      </c>
    </row>
    <row r="121" spans="1:23" x14ac:dyDescent="0.25">
      <c r="A121" t="str">
        <f>Chargemaster!A122</f>
        <v>00781-1943-82</v>
      </c>
      <c r="B121">
        <f>Chargemaster!C122</f>
        <v>6.9807100000000002</v>
      </c>
      <c r="C121" t="str">
        <f>Chargemaster!D122</f>
        <v>Med</v>
      </c>
      <c r="D121">
        <f t="shared" si="2"/>
        <v>14.5198768</v>
      </c>
      <c r="E121" t="str">
        <f>(IF(B121&lt;'Price Schedules'!$B$3,'Price Schedules'!$A$2,IF(B121&lt;'Price Schedules'!$B$4,'Price Schedules'!$A$3,'Price Schedules'!$A$4)))</f>
        <v>Inj Med2</v>
      </c>
      <c r="F121" t="str">
        <f>(IF(B121&lt;'Price Schedules'!$B$7,'Price Schedules'!$A$6,IF(B121&lt;'Price Schedules'!$B$8,'Price Schedules'!$A$7,'Price Schedules'!$A$8)))</f>
        <v>Chemo IV1</v>
      </c>
      <c r="G121" t="str">
        <f>(IF(B121&lt;'Price Schedules'!$B$11,'Price Schedules'!$A$10,IF(B121&lt;'Price Schedules'!$B$12,'Price Schedules'!$A$11,'Price Schedules'!$A$12)))</f>
        <v>Chemo Med1</v>
      </c>
      <c r="H121" t="str">
        <f>IF(B121&lt;'Price Schedules'!$B$15,'Price Schedules'!$A$14,'Price Schedules'!$A$15)</f>
        <v>PASS1</v>
      </c>
      <c r="I121" t="str">
        <f>IF(B121&lt;'Price Schedules'!$B$18,'Price Schedules'!$A$17,'Price Schedules'!$A$18)</f>
        <v>IV1</v>
      </c>
      <c r="J121" t="s">
        <v>38</v>
      </c>
      <c r="K121" t="s">
        <v>39</v>
      </c>
      <c r="L121" t="s">
        <v>40</v>
      </c>
      <c r="M121" t="s">
        <v>41</v>
      </c>
      <c r="N121" t="s">
        <v>42</v>
      </c>
      <c r="O121" t="s">
        <v>43</v>
      </c>
      <c r="P121" t="s">
        <v>44</v>
      </c>
      <c r="Q121" t="s">
        <v>45</v>
      </c>
      <c r="R121" t="str">
        <f t="shared" si="3"/>
        <v>Med1</v>
      </c>
      <c r="S121">
        <f>VLOOKUP($R121,'Price Schedules'!$A$1:$H$34,4,FALSE)</f>
        <v>1.08</v>
      </c>
      <c r="T121">
        <f>VLOOKUP(R121,'Price Schedules'!$A$1:$H$34,5,FALSE)</f>
        <v>0</v>
      </c>
      <c r="U121">
        <f>VLOOKUP(R121,'Price Schedules'!$A$1:$H$34,6,FALSE)</f>
        <v>0</v>
      </c>
      <c r="V121">
        <f>VLOOKUP(R121,'Price Schedules'!$A$1:$H$34,7,FALSE)</f>
        <v>0.05</v>
      </c>
      <c r="W121">
        <f>VLOOKUP(R121,'Price Schedules'!$A$1:$H$34,8,FALSE)</f>
        <v>1</v>
      </c>
    </row>
    <row r="122" spans="1:23" x14ac:dyDescent="0.25">
      <c r="A122" t="str">
        <f>Chargemaster!A123</f>
        <v>43598-0012-53</v>
      </c>
      <c r="B122">
        <f>Chargemaster!C123</f>
        <v>981.24</v>
      </c>
      <c r="C122" t="str">
        <f>Chargemaster!D123</f>
        <v>Bulk</v>
      </c>
      <c r="D122">
        <f t="shared" si="2"/>
        <v>2040.9792</v>
      </c>
      <c r="E122" t="str">
        <f>(IF(B122&lt;'Price Schedules'!$B$3,'Price Schedules'!$A$2,IF(B122&lt;'Price Schedules'!$B$4,'Price Schedules'!$A$3,'Price Schedules'!$A$4)))</f>
        <v>Inj Med2</v>
      </c>
      <c r="F122" t="str">
        <f>(IF(B122&lt;'Price Schedules'!$B$7,'Price Schedules'!$A$6,IF(B122&lt;'Price Schedules'!$B$8,'Price Schedules'!$A$7,'Price Schedules'!$A$8)))</f>
        <v>Chemo IV3</v>
      </c>
      <c r="G122" t="str">
        <f>(IF(B122&lt;'Price Schedules'!$B$11,'Price Schedules'!$A$10,IF(B122&lt;'Price Schedules'!$B$12,'Price Schedules'!$A$11,'Price Schedules'!$A$12)))</f>
        <v>Chemo Med3</v>
      </c>
      <c r="H122" t="str">
        <f>IF(B122&lt;'Price Schedules'!$B$15,'Price Schedules'!$A$14,'Price Schedules'!$A$15)</f>
        <v>PASS1</v>
      </c>
      <c r="I122" t="str">
        <f>IF(B122&lt;'Price Schedules'!$B$18,'Price Schedules'!$A$17,'Price Schedules'!$A$18)</f>
        <v>IV2</v>
      </c>
      <c r="J122" t="s">
        <v>38</v>
      </c>
      <c r="K122" t="s">
        <v>39</v>
      </c>
      <c r="L122" t="s">
        <v>40</v>
      </c>
      <c r="M122" t="s">
        <v>41</v>
      </c>
      <c r="N122" t="s">
        <v>42</v>
      </c>
      <c r="O122" t="s">
        <v>43</v>
      </c>
      <c r="P122" t="s">
        <v>44</v>
      </c>
      <c r="Q122" t="s">
        <v>45</v>
      </c>
      <c r="R122" t="str">
        <f t="shared" si="3"/>
        <v>Bulk1</v>
      </c>
      <c r="S122">
        <f>VLOOKUP($R122,'Price Schedules'!$A$1:$H$34,4,FALSE)</f>
        <v>1.08</v>
      </c>
      <c r="T122">
        <f>VLOOKUP(R122,'Price Schedules'!$A$1:$H$34,5,FALSE)</f>
        <v>0</v>
      </c>
      <c r="U122">
        <f>VLOOKUP(R122,'Price Schedules'!$A$1:$H$34,6,FALSE)</f>
        <v>0</v>
      </c>
      <c r="V122">
        <f>VLOOKUP(R122,'Price Schedules'!$A$1:$H$34,7,FALSE)</f>
        <v>0.05</v>
      </c>
      <c r="W122">
        <f>VLOOKUP(R122,'Price Schedules'!$A$1:$H$34,8,FALSE)</f>
        <v>2.5</v>
      </c>
    </row>
    <row r="123" spans="1:23" x14ac:dyDescent="0.25">
      <c r="A123" t="str">
        <f>Chargemaster!A124</f>
        <v>66685-1011-00</v>
      </c>
      <c r="B123">
        <f>Chargemaster!C124</f>
        <v>18.45</v>
      </c>
      <c r="C123" t="str">
        <f>Chargemaster!D124</f>
        <v>Bulk</v>
      </c>
      <c r="D123">
        <f t="shared" si="2"/>
        <v>38.375999999999998</v>
      </c>
      <c r="E123" t="str">
        <f>(IF(B123&lt;'Price Schedules'!$B$3,'Price Schedules'!$A$2,IF(B123&lt;'Price Schedules'!$B$4,'Price Schedules'!$A$3,'Price Schedules'!$A$4)))</f>
        <v>Inj Med2</v>
      </c>
      <c r="F123" t="str">
        <f>(IF(B123&lt;'Price Schedules'!$B$7,'Price Schedules'!$A$6,IF(B123&lt;'Price Schedules'!$B$8,'Price Schedules'!$A$7,'Price Schedules'!$A$8)))</f>
        <v>Chemo IV1</v>
      </c>
      <c r="G123" t="str">
        <f>(IF(B123&lt;'Price Schedules'!$B$11,'Price Schedules'!$A$10,IF(B123&lt;'Price Schedules'!$B$12,'Price Schedules'!$A$11,'Price Schedules'!$A$12)))</f>
        <v>Chemo Med1</v>
      </c>
      <c r="H123" t="str">
        <f>IF(B123&lt;'Price Schedules'!$B$15,'Price Schedules'!$A$14,'Price Schedules'!$A$15)</f>
        <v>PASS1</v>
      </c>
      <c r="I123" t="str">
        <f>IF(B123&lt;'Price Schedules'!$B$18,'Price Schedules'!$A$17,'Price Schedules'!$A$18)</f>
        <v>IV1</v>
      </c>
      <c r="J123" t="s">
        <v>38</v>
      </c>
      <c r="K123" t="s">
        <v>39</v>
      </c>
      <c r="L123" t="s">
        <v>40</v>
      </c>
      <c r="M123" t="s">
        <v>41</v>
      </c>
      <c r="N123" t="s">
        <v>42</v>
      </c>
      <c r="O123" t="s">
        <v>43</v>
      </c>
      <c r="P123" t="s">
        <v>44</v>
      </c>
      <c r="Q123" t="s">
        <v>45</v>
      </c>
      <c r="R123" t="str">
        <f t="shared" si="3"/>
        <v>Bulk1</v>
      </c>
      <c r="S123">
        <f>VLOOKUP($R123,'Price Schedules'!$A$1:$H$34,4,FALSE)</f>
        <v>1.08</v>
      </c>
      <c r="T123">
        <f>VLOOKUP(R123,'Price Schedules'!$A$1:$H$34,5,FALSE)</f>
        <v>0</v>
      </c>
      <c r="U123">
        <f>VLOOKUP(R123,'Price Schedules'!$A$1:$H$34,6,FALSE)</f>
        <v>0</v>
      </c>
      <c r="V123">
        <f>VLOOKUP(R123,'Price Schedules'!$A$1:$H$34,7,FALSE)</f>
        <v>0.05</v>
      </c>
      <c r="W123">
        <f>VLOOKUP(R123,'Price Schedules'!$A$1:$H$34,8,FALSE)</f>
        <v>2.5</v>
      </c>
    </row>
    <row r="124" spans="1:23" x14ac:dyDescent="0.25">
      <c r="A124" t="str">
        <f>Chargemaster!A125</f>
        <v>00781-1874-31</v>
      </c>
      <c r="B124">
        <f>Chargemaster!C125</f>
        <v>5.9183333333333303</v>
      </c>
      <c r="C124" t="str">
        <f>Chargemaster!D125</f>
        <v>Med</v>
      </c>
      <c r="D124">
        <f t="shared" si="2"/>
        <v>12.310133333333328</v>
      </c>
      <c r="E124" t="str">
        <f>(IF(B124&lt;'Price Schedules'!$B$3,'Price Schedules'!$A$2,IF(B124&lt;'Price Schedules'!$B$4,'Price Schedules'!$A$3,'Price Schedules'!$A$4)))</f>
        <v>Inj Med2</v>
      </c>
      <c r="F124" t="str">
        <f>(IF(B124&lt;'Price Schedules'!$B$7,'Price Schedules'!$A$6,IF(B124&lt;'Price Schedules'!$B$8,'Price Schedules'!$A$7,'Price Schedules'!$A$8)))</f>
        <v>Chemo IV1</v>
      </c>
      <c r="G124" t="str">
        <f>(IF(B124&lt;'Price Schedules'!$B$11,'Price Schedules'!$A$10,IF(B124&lt;'Price Schedules'!$B$12,'Price Schedules'!$A$11,'Price Schedules'!$A$12)))</f>
        <v>Chemo Med1</v>
      </c>
      <c r="H124" t="str">
        <f>IF(B124&lt;'Price Schedules'!$B$15,'Price Schedules'!$A$14,'Price Schedules'!$A$15)</f>
        <v>PASS1</v>
      </c>
      <c r="I124" t="str">
        <f>IF(B124&lt;'Price Schedules'!$B$18,'Price Schedules'!$A$17,'Price Schedules'!$A$18)</f>
        <v>IV1</v>
      </c>
      <c r="J124" t="s">
        <v>38</v>
      </c>
      <c r="K124" t="s">
        <v>39</v>
      </c>
      <c r="L124" t="s">
        <v>40</v>
      </c>
      <c r="M124" t="s">
        <v>41</v>
      </c>
      <c r="N124" t="s">
        <v>42</v>
      </c>
      <c r="O124" t="s">
        <v>43</v>
      </c>
      <c r="P124" t="s">
        <v>44</v>
      </c>
      <c r="Q124" t="s">
        <v>45</v>
      </c>
      <c r="R124" t="str">
        <f t="shared" si="3"/>
        <v>Med1</v>
      </c>
      <c r="S124">
        <f>VLOOKUP($R124,'Price Schedules'!$A$1:$H$34,4,FALSE)</f>
        <v>1.08</v>
      </c>
      <c r="T124">
        <f>VLOOKUP(R124,'Price Schedules'!$A$1:$H$34,5,FALSE)</f>
        <v>0</v>
      </c>
      <c r="U124">
        <f>VLOOKUP(R124,'Price Schedules'!$A$1:$H$34,6,FALSE)</f>
        <v>0</v>
      </c>
      <c r="V124">
        <f>VLOOKUP(R124,'Price Schedules'!$A$1:$H$34,7,FALSE)</f>
        <v>0.05</v>
      </c>
      <c r="W124">
        <f>VLOOKUP(R124,'Price Schedules'!$A$1:$H$34,8,FALSE)</f>
        <v>1</v>
      </c>
    </row>
    <row r="125" spans="1:23" x14ac:dyDescent="0.25">
      <c r="A125" t="str">
        <f>Chargemaster!A126</f>
        <v>43598-0004-51</v>
      </c>
      <c r="B125">
        <f>Chargemaster!C126</f>
        <v>733.92000000000007</v>
      </c>
      <c r="C125" t="str">
        <f>Chargemaster!D126</f>
        <v>Bulk</v>
      </c>
      <c r="D125">
        <f t="shared" si="2"/>
        <v>1526.5536000000002</v>
      </c>
      <c r="E125" t="str">
        <f>(IF(B125&lt;'Price Schedules'!$B$3,'Price Schedules'!$A$2,IF(B125&lt;'Price Schedules'!$B$4,'Price Schedules'!$A$3,'Price Schedules'!$A$4)))</f>
        <v>Inj Med2</v>
      </c>
      <c r="F125" t="str">
        <f>(IF(B125&lt;'Price Schedules'!$B$7,'Price Schedules'!$A$6,IF(B125&lt;'Price Schedules'!$B$8,'Price Schedules'!$A$7,'Price Schedules'!$A$8)))</f>
        <v>Chemo IV3</v>
      </c>
      <c r="G125" t="str">
        <f>(IF(B125&lt;'Price Schedules'!$B$11,'Price Schedules'!$A$10,IF(B125&lt;'Price Schedules'!$B$12,'Price Schedules'!$A$11,'Price Schedules'!$A$12)))</f>
        <v>Chemo Med3</v>
      </c>
      <c r="H125" t="str">
        <f>IF(B125&lt;'Price Schedules'!$B$15,'Price Schedules'!$A$14,'Price Schedules'!$A$15)</f>
        <v>PASS1</v>
      </c>
      <c r="I125" t="str">
        <f>IF(B125&lt;'Price Schedules'!$B$18,'Price Schedules'!$A$17,'Price Schedules'!$A$18)</f>
        <v>IV2</v>
      </c>
      <c r="J125" t="s">
        <v>38</v>
      </c>
      <c r="K125" t="s">
        <v>39</v>
      </c>
      <c r="L125" t="s">
        <v>40</v>
      </c>
      <c r="M125" t="s">
        <v>41</v>
      </c>
      <c r="N125" t="s">
        <v>42</v>
      </c>
      <c r="O125" t="s">
        <v>43</v>
      </c>
      <c r="P125" t="s">
        <v>44</v>
      </c>
      <c r="Q125" t="s">
        <v>45</v>
      </c>
      <c r="R125" t="str">
        <f t="shared" si="3"/>
        <v>Bulk1</v>
      </c>
      <c r="S125">
        <f>VLOOKUP($R125,'Price Schedules'!$A$1:$H$34,4,FALSE)</f>
        <v>1.08</v>
      </c>
      <c r="T125">
        <f>VLOOKUP(R125,'Price Schedules'!$A$1:$H$34,5,FALSE)</f>
        <v>0</v>
      </c>
      <c r="U125">
        <f>VLOOKUP(R125,'Price Schedules'!$A$1:$H$34,6,FALSE)</f>
        <v>0</v>
      </c>
      <c r="V125">
        <f>VLOOKUP(R125,'Price Schedules'!$A$1:$H$34,7,FALSE)</f>
        <v>0.05</v>
      </c>
      <c r="W125">
        <f>VLOOKUP(R125,'Price Schedules'!$A$1:$H$34,8,FALSE)</f>
        <v>2.5</v>
      </c>
    </row>
    <row r="126" spans="1:23" x14ac:dyDescent="0.25">
      <c r="A126" t="str">
        <f>Chargemaster!A127</f>
        <v>65862-0534-50</v>
      </c>
      <c r="B126">
        <f>Chargemaster!C127</f>
        <v>35.15</v>
      </c>
      <c r="C126" t="str">
        <f>Chargemaster!D127</f>
        <v>Bulk</v>
      </c>
      <c r="D126">
        <f t="shared" si="2"/>
        <v>73.111999999999995</v>
      </c>
      <c r="E126" t="str">
        <f>(IF(B126&lt;'Price Schedules'!$B$3,'Price Schedules'!$A$2,IF(B126&lt;'Price Schedules'!$B$4,'Price Schedules'!$A$3,'Price Schedules'!$A$4)))</f>
        <v>Inj Med2</v>
      </c>
      <c r="F126" t="str">
        <f>(IF(B126&lt;'Price Schedules'!$B$7,'Price Schedules'!$A$6,IF(B126&lt;'Price Schedules'!$B$8,'Price Schedules'!$A$7,'Price Schedules'!$A$8)))</f>
        <v>Chemo IV2</v>
      </c>
      <c r="G126" t="str">
        <f>(IF(B126&lt;'Price Schedules'!$B$11,'Price Schedules'!$A$10,IF(B126&lt;'Price Schedules'!$B$12,'Price Schedules'!$A$11,'Price Schedules'!$A$12)))</f>
        <v>Chemo Med2</v>
      </c>
      <c r="H126" t="str">
        <f>IF(B126&lt;'Price Schedules'!$B$15,'Price Schedules'!$A$14,'Price Schedules'!$A$15)</f>
        <v>PASS1</v>
      </c>
      <c r="I126" t="str">
        <f>IF(B126&lt;'Price Schedules'!$B$18,'Price Schedules'!$A$17,'Price Schedules'!$A$18)</f>
        <v>IV1</v>
      </c>
      <c r="J126" t="s">
        <v>38</v>
      </c>
      <c r="K126" t="s">
        <v>39</v>
      </c>
      <c r="L126" t="s">
        <v>40</v>
      </c>
      <c r="M126" t="s">
        <v>41</v>
      </c>
      <c r="N126" t="s">
        <v>42</v>
      </c>
      <c r="O126" t="s">
        <v>43</v>
      </c>
      <c r="P126" t="s">
        <v>44</v>
      </c>
      <c r="Q126" t="s">
        <v>45</v>
      </c>
      <c r="R126" t="str">
        <f t="shared" si="3"/>
        <v>Bulk1</v>
      </c>
      <c r="S126">
        <f>VLOOKUP($R126,'Price Schedules'!$A$1:$H$34,4,FALSE)</f>
        <v>1.08</v>
      </c>
      <c r="T126">
        <f>VLOOKUP(R126,'Price Schedules'!$A$1:$H$34,5,FALSE)</f>
        <v>0</v>
      </c>
      <c r="U126">
        <f>VLOOKUP(R126,'Price Schedules'!$A$1:$H$34,6,FALSE)</f>
        <v>0</v>
      </c>
      <c r="V126">
        <f>VLOOKUP(R126,'Price Schedules'!$A$1:$H$34,7,FALSE)</f>
        <v>0.05</v>
      </c>
      <c r="W126">
        <f>VLOOKUP(R126,'Price Schedules'!$A$1:$H$34,8,FALSE)</f>
        <v>2.5</v>
      </c>
    </row>
    <row r="127" spans="1:23" x14ac:dyDescent="0.25">
      <c r="A127" t="str">
        <f>Chargemaster!A128</f>
        <v>66685-1002-02</v>
      </c>
      <c r="B127">
        <f>Chargemaster!C128</f>
        <v>3.6709999999999998</v>
      </c>
      <c r="C127" t="str">
        <f>Chargemaster!D128</f>
        <v>Med</v>
      </c>
      <c r="D127">
        <f t="shared" si="2"/>
        <v>7.6356799999999998</v>
      </c>
      <c r="E127" t="str">
        <f>(IF(B127&lt;'Price Schedules'!$B$3,'Price Schedules'!$A$2,IF(B127&lt;'Price Schedules'!$B$4,'Price Schedules'!$A$3,'Price Schedules'!$A$4)))</f>
        <v>Inj Med2</v>
      </c>
      <c r="F127" t="str">
        <f>(IF(B127&lt;'Price Schedules'!$B$7,'Price Schedules'!$A$6,IF(B127&lt;'Price Schedules'!$B$8,'Price Schedules'!$A$7,'Price Schedules'!$A$8)))</f>
        <v>Chemo IV1</v>
      </c>
      <c r="G127" t="str">
        <f>(IF(B127&lt;'Price Schedules'!$B$11,'Price Schedules'!$A$10,IF(B127&lt;'Price Schedules'!$B$12,'Price Schedules'!$A$11,'Price Schedules'!$A$12)))</f>
        <v>Chemo Med1</v>
      </c>
      <c r="H127" t="str">
        <f>IF(B127&lt;'Price Schedules'!$B$15,'Price Schedules'!$A$14,'Price Schedules'!$A$15)</f>
        <v>PASS1</v>
      </c>
      <c r="I127" t="str">
        <f>IF(B127&lt;'Price Schedules'!$B$18,'Price Schedules'!$A$17,'Price Schedules'!$A$18)</f>
        <v>IV1</v>
      </c>
      <c r="J127" t="s">
        <v>38</v>
      </c>
      <c r="K127" t="s">
        <v>39</v>
      </c>
      <c r="L127" t="s">
        <v>40</v>
      </c>
      <c r="M127" t="s">
        <v>41</v>
      </c>
      <c r="N127" t="s">
        <v>42</v>
      </c>
      <c r="O127" t="s">
        <v>43</v>
      </c>
      <c r="P127" t="s">
        <v>44</v>
      </c>
      <c r="Q127" t="s">
        <v>45</v>
      </c>
      <c r="R127" t="str">
        <f t="shared" si="3"/>
        <v>Med1</v>
      </c>
      <c r="S127">
        <f>VLOOKUP($R127,'Price Schedules'!$A$1:$H$34,4,FALSE)</f>
        <v>1.08</v>
      </c>
      <c r="T127">
        <f>VLOOKUP(R127,'Price Schedules'!$A$1:$H$34,5,FALSE)</f>
        <v>0</v>
      </c>
      <c r="U127">
        <f>VLOOKUP(R127,'Price Schedules'!$A$1:$H$34,6,FALSE)</f>
        <v>0</v>
      </c>
      <c r="V127">
        <f>VLOOKUP(R127,'Price Schedules'!$A$1:$H$34,7,FALSE)</f>
        <v>0.05</v>
      </c>
      <c r="W127">
        <f>VLOOKUP(R127,'Price Schedules'!$A$1:$H$34,8,FALSE)</f>
        <v>1</v>
      </c>
    </row>
    <row r="128" spans="1:23" x14ac:dyDescent="0.25">
      <c r="A128" t="str">
        <f>Chargemaster!A129</f>
        <v>00781-6139-57</v>
      </c>
      <c r="B128">
        <f>Chargemaster!C129</f>
        <v>51.830000000000027</v>
      </c>
      <c r="C128" t="str">
        <f>Chargemaster!D129</f>
        <v>Bulk</v>
      </c>
      <c r="D128">
        <f t="shared" si="2"/>
        <v>107.80640000000005</v>
      </c>
      <c r="E128" t="str">
        <f>(IF(B128&lt;'Price Schedules'!$B$3,'Price Schedules'!$A$2,IF(B128&lt;'Price Schedules'!$B$4,'Price Schedules'!$A$3,'Price Schedules'!$A$4)))</f>
        <v>Inj Med2</v>
      </c>
      <c r="F128" t="str">
        <f>(IF(B128&lt;'Price Schedules'!$B$7,'Price Schedules'!$A$6,IF(B128&lt;'Price Schedules'!$B$8,'Price Schedules'!$A$7,'Price Schedules'!$A$8)))</f>
        <v>Chemo IV2</v>
      </c>
      <c r="G128" t="str">
        <f>(IF(B128&lt;'Price Schedules'!$B$11,'Price Schedules'!$A$10,IF(B128&lt;'Price Schedules'!$B$12,'Price Schedules'!$A$11,'Price Schedules'!$A$12)))</f>
        <v>Chemo Med2</v>
      </c>
      <c r="H128" t="str">
        <f>IF(B128&lt;'Price Schedules'!$B$15,'Price Schedules'!$A$14,'Price Schedules'!$A$15)</f>
        <v>PASS1</v>
      </c>
      <c r="I128" t="str">
        <f>IF(B128&lt;'Price Schedules'!$B$18,'Price Schedules'!$A$17,'Price Schedules'!$A$18)</f>
        <v>IV1</v>
      </c>
      <c r="J128" t="s">
        <v>38</v>
      </c>
      <c r="K128" t="s">
        <v>39</v>
      </c>
      <c r="L128" t="s">
        <v>40</v>
      </c>
      <c r="M128" t="s">
        <v>41</v>
      </c>
      <c r="N128" t="s">
        <v>42</v>
      </c>
      <c r="O128" t="s">
        <v>43</v>
      </c>
      <c r="P128" t="s">
        <v>44</v>
      </c>
      <c r="Q128" t="s">
        <v>45</v>
      </c>
      <c r="R128" t="str">
        <f t="shared" si="3"/>
        <v>Bulk1</v>
      </c>
      <c r="S128">
        <f>VLOOKUP($R128,'Price Schedules'!$A$1:$H$34,4,FALSE)</f>
        <v>1.08</v>
      </c>
      <c r="T128">
        <f>VLOOKUP(R128,'Price Schedules'!$A$1:$H$34,5,FALSE)</f>
        <v>0</v>
      </c>
      <c r="U128">
        <f>VLOOKUP(R128,'Price Schedules'!$A$1:$H$34,6,FALSE)</f>
        <v>0</v>
      </c>
      <c r="V128">
        <f>VLOOKUP(R128,'Price Schedules'!$A$1:$H$34,7,FALSE)</f>
        <v>0.05</v>
      </c>
      <c r="W128">
        <f>VLOOKUP(R128,'Price Schedules'!$A$1:$H$34,8,FALSE)</f>
        <v>2.5</v>
      </c>
    </row>
    <row r="129" spans="1:23" x14ac:dyDescent="0.25">
      <c r="A129" t="str">
        <f>Chargemaster!A130</f>
        <v>65862-0503-20</v>
      </c>
      <c r="B129">
        <f>Chargemaster!C130</f>
        <v>5.0514999999999999</v>
      </c>
      <c r="C129" t="str">
        <f>Chargemaster!D130</f>
        <v>Med</v>
      </c>
      <c r="D129">
        <f t="shared" si="2"/>
        <v>10.50712</v>
      </c>
      <c r="E129" t="str">
        <f>(IF(B129&lt;'Price Schedules'!$B$3,'Price Schedules'!$A$2,IF(B129&lt;'Price Schedules'!$B$4,'Price Schedules'!$A$3,'Price Schedules'!$A$4)))</f>
        <v>Inj Med2</v>
      </c>
      <c r="F129" t="str">
        <f>(IF(B129&lt;'Price Schedules'!$B$7,'Price Schedules'!$A$6,IF(B129&lt;'Price Schedules'!$B$8,'Price Schedules'!$A$7,'Price Schedules'!$A$8)))</f>
        <v>Chemo IV1</v>
      </c>
      <c r="G129" t="str">
        <f>(IF(B129&lt;'Price Schedules'!$B$11,'Price Schedules'!$A$10,IF(B129&lt;'Price Schedules'!$B$12,'Price Schedules'!$A$11,'Price Schedules'!$A$12)))</f>
        <v>Chemo Med1</v>
      </c>
      <c r="H129" t="str">
        <f>IF(B129&lt;'Price Schedules'!$B$15,'Price Schedules'!$A$14,'Price Schedules'!$A$15)</f>
        <v>PASS1</v>
      </c>
      <c r="I129" t="str">
        <f>IF(B129&lt;'Price Schedules'!$B$18,'Price Schedules'!$A$17,'Price Schedules'!$A$18)</f>
        <v>IV1</v>
      </c>
      <c r="J129" t="s">
        <v>38</v>
      </c>
      <c r="K129" t="s">
        <v>39</v>
      </c>
      <c r="L129" t="s">
        <v>40</v>
      </c>
      <c r="M129" t="s">
        <v>41</v>
      </c>
      <c r="N129" t="s">
        <v>42</v>
      </c>
      <c r="O129" t="s">
        <v>43</v>
      </c>
      <c r="P129" t="s">
        <v>44</v>
      </c>
      <c r="Q129" t="s">
        <v>45</v>
      </c>
      <c r="R129" t="str">
        <f t="shared" si="3"/>
        <v>Med1</v>
      </c>
      <c r="S129">
        <f>VLOOKUP($R129,'Price Schedules'!$A$1:$H$34,4,FALSE)</f>
        <v>1.08</v>
      </c>
      <c r="T129">
        <f>VLOOKUP(R129,'Price Schedules'!$A$1:$H$34,5,FALSE)</f>
        <v>0</v>
      </c>
      <c r="U129">
        <f>VLOOKUP(R129,'Price Schedules'!$A$1:$H$34,6,FALSE)</f>
        <v>0</v>
      </c>
      <c r="V129">
        <f>VLOOKUP(R129,'Price Schedules'!$A$1:$H$34,7,FALSE)</f>
        <v>0.05</v>
      </c>
      <c r="W129">
        <f>VLOOKUP(R129,'Price Schedules'!$A$1:$H$34,8,FALSE)</f>
        <v>1</v>
      </c>
    </row>
    <row r="130" spans="1:23" x14ac:dyDescent="0.25">
      <c r="A130" t="str">
        <f>Chargemaster!A131</f>
        <v>54868-4728-00</v>
      </c>
      <c r="B130">
        <f>Chargemaster!C131</f>
        <v>3.3780000000000001</v>
      </c>
      <c r="C130" t="str">
        <f>Chargemaster!D131</f>
        <v>Med</v>
      </c>
      <c r="D130">
        <f t="shared" si="2"/>
        <v>7.0262400000000005</v>
      </c>
      <c r="E130" t="str">
        <f>(IF(B130&lt;'Price Schedules'!$B$3,'Price Schedules'!$A$2,IF(B130&lt;'Price Schedules'!$B$4,'Price Schedules'!$A$3,'Price Schedules'!$A$4)))</f>
        <v>Inj Med2</v>
      </c>
      <c r="F130" t="str">
        <f>(IF(B130&lt;'Price Schedules'!$B$7,'Price Schedules'!$A$6,IF(B130&lt;'Price Schedules'!$B$8,'Price Schedules'!$A$7,'Price Schedules'!$A$8)))</f>
        <v>Chemo IV1</v>
      </c>
      <c r="G130" t="str">
        <f>(IF(B130&lt;'Price Schedules'!$B$11,'Price Schedules'!$A$10,IF(B130&lt;'Price Schedules'!$B$12,'Price Schedules'!$A$11,'Price Schedules'!$A$12)))</f>
        <v>Chemo Med1</v>
      </c>
      <c r="H130" t="str">
        <f>IF(B130&lt;'Price Schedules'!$B$15,'Price Schedules'!$A$14,'Price Schedules'!$A$15)</f>
        <v>PASS1</v>
      </c>
      <c r="I130" t="str">
        <f>IF(B130&lt;'Price Schedules'!$B$18,'Price Schedules'!$A$17,'Price Schedules'!$A$18)</f>
        <v>IV1</v>
      </c>
      <c r="J130" t="s">
        <v>38</v>
      </c>
      <c r="K130" t="s">
        <v>39</v>
      </c>
      <c r="L130" t="s">
        <v>40</v>
      </c>
      <c r="M130" t="s">
        <v>41</v>
      </c>
      <c r="N130" t="s">
        <v>42</v>
      </c>
      <c r="O130" t="s">
        <v>43</v>
      </c>
      <c r="P130" t="s">
        <v>44</v>
      </c>
      <c r="Q130" t="s">
        <v>45</v>
      </c>
      <c r="R130" t="str">
        <f t="shared" si="3"/>
        <v>Med1</v>
      </c>
      <c r="S130">
        <f>VLOOKUP($R130,'Price Schedules'!$A$1:$H$34,4,FALSE)</f>
        <v>1.08</v>
      </c>
      <c r="T130">
        <f>VLOOKUP(R130,'Price Schedules'!$A$1:$H$34,5,FALSE)</f>
        <v>0</v>
      </c>
      <c r="U130">
        <f>VLOOKUP(R130,'Price Schedules'!$A$1:$H$34,6,FALSE)</f>
        <v>0</v>
      </c>
      <c r="V130">
        <f>VLOOKUP(R130,'Price Schedules'!$A$1:$H$34,7,FALSE)</f>
        <v>0.05</v>
      </c>
      <c r="W130">
        <f>VLOOKUP(R130,'Price Schedules'!$A$1:$H$34,8,FALSE)</f>
        <v>1</v>
      </c>
    </row>
    <row r="131" spans="1:23" x14ac:dyDescent="0.25">
      <c r="A131" t="str">
        <f>Chargemaster!A132</f>
        <v>54868-4640-01</v>
      </c>
      <c r="B131">
        <f>Chargemaster!C132</f>
        <v>4.2359999999999998</v>
      </c>
      <c r="C131" t="str">
        <f>Chargemaster!D132</f>
        <v>Med</v>
      </c>
      <c r="D131">
        <f t="shared" ref="D131:D194" si="4">IF(((B131*(S131+1))+T131)&lt;W131,W131,((B131*(S131+1))+T131))</f>
        <v>8.8108799999999992</v>
      </c>
      <c r="E131" t="str">
        <f>(IF(B131&lt;'Price Schedules'!$B$3,'Price Schedules'!$A$2,IF(B131&lt;'Price Schedules'!$B$4,'Price Schedules'!$A$3,'Price Schedules'!$A$4)))</f>
        <v>Inj Med2</v>
      </c>
      <c r="F131" t="str">
        <f>(IF(B131&lt;'Price Schedules'!$B$7,'Price Schedules'!$A$6,IF(B131&lt;'Price Schedules'!$B$8,'Price Schedules'!$A$7,'Price Schedules'!$A$8)))</f>
        <v>Chemo IV1</v>
      </c>
      <c r="G131" t="str">
        <f>(IF(B131&lt;'Price Schedules'!$B$11,'Price Schedules'!$A$10,IF(B131&lt;'Price Schedules'!$B$12,'Price Schedules'!$A$11,'Price Schedules'!$A$12)))</f>
        <v>Chemo Med1</v>
      </c>
      <c r="H131" t="str">
        <f>IF(B131&lt;'Price Schedules'!$B$15,'Price Schedules'!$A$14,'Price Schedules'!$A$15)</f>
        <v>PASS1</v>
      </c>
      <c r="I131" t="str">
        <f>IF(B131&lt;'Price Schedules'!$B$18,'Price Schedules'!$A$17,'Price Schedules'!$A$18)</f>
        <v>IV1</v>
      </c>
      <c r="J131" t="s">
        <v>38</v>
      </c>
      <c r="K131" t="s">
        <v>39</v>
      </c>
      <c r="L131" t="s">
        <v>40</v>
      </c>
      <c r="M131" t="s">
        <v>41</v>
      </c>
      <c r="N131" t="s">
        <v>42</v>
      </c>
      <c r="O131" t="s">
        <v>43</v>
      </c>
      <c r="P131" t="s">
        <v>44</v>
      </c>
      <c r="Q131" t="s">
        <v>45</v>
      </c>
      <c r="R131" t="str">
        <f t="shared" ref="R131:R194" si="5">IF(C131=$E$1,E131,IF(C131=$F$1,F131,IF(C131=$G$1,G131,IF(C131=$H$1,H131,IF(C131=$I$1,I131,IF(C131=$J$1,J131,IF(C131=$K$1,K131,IF(C131=$L$1,L131,IF(C131=$M$1,M131,IF(C131=$N$1,N131,IF(C131=$O$1,O131,IF(C131=$P$1,P131,IF(C131=$Q$1,Q131,"Error")))))))))))))</f>
        <v>Med1</v>
      </c>
      <c r="S131">
        <f>VLOOKUP($R131,'Price Schedules'!$A$1:$H$34,4,FALSE)</f>
        <v>1.08</v>
      </c>
      <c r="T131">
        <f>VLOOKUP(R131,'Price Schedules'!$A$1:$H$34,5,FALSE)</f>
        <v>0</v>
      </c>
      <c r="U131">
        <f>VLOOKUP(R131,'Price Schedules'!$A$1:$H$34,6,FALSE)</f>
        <v>0</v>
      </c>
      <c r="V131">
        <f>VLOOKUP(R131,'Price Schedules'!$A$1:$H$34,7,FALSE)</f>
        <v>0.05</v>
      </c>
      <c r="W131">
        <f>VLOOKUP(R131,'Price Schedules'!$A$1:$H$34,8,FALSE)</f>
        <v>1</v>
      </c>
    </row>
    <row r="132" spans="1:23" x14ac:dyDescent="0.25">
      <c r="A132" t="str">
        <f>Chargemaster!A133</f>
        <v>00185-0084-01</v>
      </c>
      <c r="B132">
        <f>Chargemaster!C133</f>
        <v>1.714</v>
      </c>
      <c r="C132" t="str">
        <f>Chargemaster!D133</f>
        <v>Med</v>
      </c>
      <c r="D132">
        <f t="shared" si="4"/>
        <v>3.5651199999999998</v>
      </c>
      <c r="E132" t="str">
        <f>(IF(B132&lt;'Price Schedules'!$B$3,'Price Schedules'!$A$2,IF(B132&lt;'Price Schedules'!$B$4,'Price Schedules'!$A$3,'Price Schedules'!$A$4)))</f>
        <v>Inj Med1</v>
      </c>
      <c r="F132" t="str">
        <f>(IF(B132&lt;'Price Schedules'!$B$7,'Price Schedules'!$A$6,IF(B132&lt;'Price Schedules'!$B$8,'Price Schedules'!$A$7,'Price Schedules'!$A$8)))</f>
        <v>Chemo IV1</v>
      </c>
      <c r="G132" t="str">
        <f>(IF(B132&lt;'Price Schedules'!$B$11,'Price Schedules'!$A$10,IF(B132&lt;'Price Schedules'!$B$12,'Price Schedules'!$A$11,'Price Schedules'!$A$12)))</f>
        <v>Chemo Med1</v>
      </c>
      <c r="H132" t="str">
        <f>IF(B132&lt;'Price Schedules'!$B$15,'Price Schedules'!$A$14,'Price Schedules'!$A$15)</f>
        <v>PASS1</v>
      </c>
      <c r="I132" t="str">
        <f>IF(B132&lt;'Price Schedules'!$B$18,'Price Schedules'!$A$17,'Price Schedules'!$A$18)</f>
        <v>IV1</v>
      </c>
      <c r="J132" t="s">
        <v>38</v>
      </c>
      <c r="K132" t="s">
        <v>39</v>
      </c>
      <c r="L132" t="s">
        <v>40</v>
      </c>
      <c r="M132" t="s">
        <v>41</v>
      </c>
      <c r="N132" t="s">
        <v>42</v>
      </c>
      <c r="O132" t="s">
        <v>43</v>
      </c>
      <c r="P132" t="s">
        <v>44</v>
      </c>
      <c r="Q132" t="s">
        <v>45</v>
      </c>
      <c r="R132" t="str">
        <f t="shared" si="5"/>
        <v>Med1</v>
      </c>
      <c r="S132">
        <f>VLOOKUP($R132,'Price Schedules'!$A$1:$H$34,4,FALSE)</f>
        <v>1.08</v>
      </c>
      <c r="T132">
        <f>VLOOKUP(R132,'Price Schedules'!$A$1:$H$34,5,FALSE)</f>
        <v>0</v>
      </c>
      <c r="U132">
        <f>VLOOKUP(R132,'Price Schedules'!$A$1:$H$34,6,FALSE)</f>
        <v>0</v>
      </c>
      <c r="V132">
        <f>VLOOKUP(R132,'Price Schedules'!$A$1:$H$34,7,FALSE)</f>
        <v>0.05</v>
      </c>
      <c r="W132">
        <f>VLOOKUP(R132,'Price Schedules'!$A$1:$H$34,8,FALSE)</f>
        <v>1</v>
      </c>
    </row>
    <row r="133" spans="1:23" x14ac:dyDescent="0.25">
      <c r="A133" t="str">
        <f>Chargemaster!A134</f>
        <v>39822-1055-05</v>
      </c>
      <c r="B133">
        <f>Chargemaster!C134</f>
        <v>45.6</v>
      </c>
      <c r="C133" t="str">
        <f>Chargemaster!D134</f>
        <v>Inj Med</v>
      </c>
      <c r="D133">
        <f t="shared" si="4"/>
        <v>312.12</v>
      </c>
      <c r="E133" t="str">
        <f>(IF(B133&lt;'Price Schedules'!$B$3,'Price Schedules'!$A$2,IF(B133&lt;'Price Schedules'!$B$4,'Price Schedules'!$A$3,'Price Schedules'!$A$4)))</f>
        <v>Inj Med2</v>
      </c>
      <c r="F133" t="str">
        <f>(IF(B133&lt;'Price Schedules'!$B$7,'Price Schedules'!$A$6,IF(B133&lt;'Price Schedules'!$B$8,'Price Schedules'!$A$7,'Price Schedules'!$A$8)))</f>
        <v>Chemo IV2</v>
      </c>
      <c r="G133" t="str">
        <f>(IF(B133&lt;'Price Schedules'!$B$11,'Price Schedules'!$A$10,IF(B133&lt;'Price Schedules'!$B$12,'Price Schedules'!$A$11,'Price Schedules'!$A$12)))</f>
        <v>Chemo Med2</v>
      </c>
      <c r="H133" t="str">
        <f>IF(B133&lt;'Price Schedules'!$B$15,'Price Schedules'!$A$14,'Price Schedules'!$A$15)</f>
        <v>PASS1</v>
      </c>
      <c r="I133" t="str">
        <f>IF(B133&lt;'Price Schedules'!$B$18,'Price Schedules'!$A$17,'Price Schedules'!$A$18)</f>
        <v>IV1</v>
      </c>
      <c r="J133" t="s">
        <v>38</v>
      </c>
      <c r="K133" t="s">
        <v>39</v>
      </c>
      <c r="L133" t="s">
        <v>40</v>
      </c>
      <c r="M133" t="s">
        <v>41</v>
      </c>
      <c r="N133" t="s">
        <v>42</v>
      </c>
      <c r="O133" t="s">
        <v>43</v>
      </c>
      <c r="P133" t="s">
        <v>44</v>
      </c>
      <c r="Q133" t="s">
        <v>45</v>
      </c>
      <c r="R133" t="str">
        <f t="shared" si="5"/>
        <v>Inj Med2</v>
      </c>
      <c r="S133">
        <f>VLOOKUP($R133,'Price Schedules'!$A$1:$H$34,4,FALSE)</f>
        <v>4.2</v>
      </c>
      <c r="T133">
        <f>VLOOKUP(R133,'Price Schedules'!$A$1:$H$34,5,FALSE)</f>
        <v>75</v>
      </c>
      <c r="U133">
        <f>VLOOKUP(R133,'Price Schedules'!$A$1:$H$34,6,FALSE)</f>
        <v>0</v>
      </c>
      <c r="V133">
        <f>VLOOKUP(R133,'Price Schedules'!$A$1:$H$34,7,FALSE)</f>
        <v>0.05</v>
      </c>
      <c r="W133">
        <f>VLOOKUP(R133,'Price Schedules'!$A$1:$H$34,8,FALSE)</f>
        <v>0</v>
      </c>
    </row>
    <row r="134" spans="1:23" x14ac:dyDescent="0.25">
      <c r="A134" t="str">
        <f>Chargemaster!A135</f>
        <v>57665-0101-41</v>
      </c>
      <c r="B134">
        <f>Chargemaster!C135</f>
        <v>240</v>
      </c>
      <c r="C134" t="str">
        <f>Chargemaster!D135</f>
        <v>Inj Med</v>
      </c>
      <c r="D134">
        <f t="shared" si="4"/>
        <v>1323</v>
      </c>
      <c r="E134" t="str">
        <f>(IF(B134&lt;'Price Schedules'!$B$3,'Price Schedules'!$A$2,IF(B134&lt;'Price Schedules'!$B$4,'Price Schedules'!$A$3,'Price Schedules'!$A$4)))</f>
        <v>Inj Med2</v>
      </c>
      <c r="F134" t="str">
        <f>(IF(B134&lt;'Price Schedules'!$B$7,'Price Schedules'!$A$6,IF(B134&lt;'Price Schedules'!$B$8,'Price Schedules'!$A$7,'Price Schedules'!$A$8)))</f>
        <v>Chemo IV3</v>
      </c>
      <c r="G134" t="str">
        <f>(IF(B134&lt;'Price Schedules'!$B$11,'Price Schedules'!$A$10,IF(B134&lt;'Price Schedules'!$B$12,'Price Schedules'!$A$11,'Price Schedules'!$A$12)))</f>
        <v>Chemo Med3</v>
      </c>
      <c r="H134" t="str">
        <f>IF(B134&lt;'Price Schedules'!$B$15,'Price Schedules'!$A$14,'Price Schedules'!$A$15)</f>
        <v>PASS1</v>
      </c>
      <c r="I134" t="str">
        <f>IF(B134&lt;'Price Schedules'!$B$18,'Price Schedules'!$A$17,'Price Schedules'!$A$18)</f>
        <v>IV1</v>
      </c>
      <c r="J134" t="s">
        <v>38</v>
      </c>
      <c r="K134" t="s">
        <v>39</v>
      </c>
      <c r="L134" t="s">
        <v>40</v>
      </c>
      <c r="M134" t="s">
        <v>41</v>
      </c>
      <c r="N134" t="s">
        <v>42</v>
      </c>
      <c r="O134" t="s">
        <v>43</v>
      </c>
      <c r="P134" t="s">
        <v>44</v>
      </c>
      <c r="Q134" t="s">
        <v>45</v>
      </c>
      <c r="R134" t="str">
        <f t="shared" si="5"/>
        <v>Inj Med2</v>
      </c>
      <c r="S134">
        <f>VLOOKUP($R134,'Price Schedules'!$A$1:$H$34,4,FALSE)</f>
        <v>4.2</v>
      </c>
      <c r="T134">
        <f>VLOOKUP(R134,'Price Schedules'!$A$1:$H$34,5,FALSE)</f>
        <v>75</v>
      </c>
      <c r="U134">
        <f>VLOOKUP(R134,'Price Schedules'!$A$1:$H$34,6,FALSE)</f>
        <v>0</v>
      </c>
      <c r="V134">
        <f>VLOOKUP(R134,'Price Schedules'!$A$1:$H$34,7,FALSE)</f>
        <v>0.05</v>
      </c>
      <c r="W134">
        <f>VLOOKUP(R134,'Price Schedules'!$A$1:$H$34,8,FALSE)</f>
        <v>0</v>
      </c>
    </row>
    <row r="135" spans="1:23" x14ac:dyDescent="0.25">
      <c r="A135" t="str">
        <f>Chargemaster!A136</f>
        <v>00469-3051-30</v>
      </c>
      <c r="B135">
        <f>Chargemaster!C136</f>
        <v>249.61</v>
      </c>
      <c r="C135" t="str">
        <f>Chargemaster!D136</f>
        <v>Inj Med</v>
      </c>
      <c r="D135">
        <f t="shared" si="4"/>
        <v>1372.9720000000002</v>
      </c>
      <c r="E135" t="str">
        <f>(IF(B135&lt;'Price Schedules'!$B$3,'Price Schedules'!$A$2,IF(B135&lt;'Price Schedules'!$B$4,'Price Schedules'!$A$3,'Price Schedules'!$A$4)))</f>
        <v>Inj Med2</v>
      </c>
      <c r="F135" t="str">
        <f>(IF(B135&lt;'Price Schedules'!$B$7,'Price Schedules'!$A$6,IF(B135&lt;'Price Schedules'!$B$8,'Price Schedules'!$A$7,'Price Schedules'!$A$8)))</f>
        <v>Chemo IV3</v>
      </c>
      <c r="G135" t="str">
        <f>(IF(B135&lt;'Price Schedules'!$B$11,'Price Schedules'!$A$10,IF(B135&lt;'Price Schedules'!$B$12,'Price Schedules'!$A$11,'Price Schedules'!$A$12)))</f>
        <v>Chemo Med3</v>
      </c>
      <c r="H135" t="str">
        <f>IF(B135&lt;'Price Schedules'!$B$15,'Price Schedules'!$A$14,'Price Schedules'!$A$15)</f>
        <v>PASS1</v>
      </c>
      <c r="I135" t="str">
        <f>IF(B135&lt;'Price Schedules'!$B$18,'Price Schedules'!$A$17,'Price Schedules'!$A$18)</f>
        <v>IV1</v>
      </c>
      <c r="J135" t="s">
        <v>38</v>
      </c>
      <c r="K135" t="s">
        <v>39</v>
      </c>
      <c r="L135" t="s">
        <v>40</v>
      </c>
      <c r="M135" t="s">
        <v>41</v>
      </c>
      <c r="N135" t="s">
        <v>42</v>
      </c>
      <c r="O135" t="s">
        <v>43</v>
      </c>
      <c r="P135" t="s">
        <v>44</v>
      </c>
      <c r="Q135" t="s">
        <v>45</v>
      </c>
      <c r="R135" t="str">
        <f t="shared" si="5"/>
        <v>Inj Med2</v>
      </c>
      <c r="S135">
        <f>VLOOKUP($R135,'Price Schedules'!$A$1:$H$34,4,FALSE)</f>
        <v>4.2</v>
      </c>
      <c r="T135">
        <f>VLOOKUP(R135,'Price Schedules'!$A$1:$H$34,5,FALSE)</f>
        <v>75</v>
      </c>
      <c r="U135">
        <f>VLOOKUP(R135,'Price Schedules'!$A$1:$H$34,6,FALSE)</f>
        <v>0</v>
      </c>
      <c r="V135">
        <f>VLOOKUP(R135,'Price Schedules'!$A$1:$H$34,7,FALSE)</f>
        <v>0.05</v>
      </c>
      <c r="W135">
        <f>VLOOKUP(R135,'Price Schedules'!$A$1:$H$34,8,FALSE)</f>
        <v>0</v>
      </c>
    </row>
    <row r="136" spans="1:23" x14ac:dyDescent="0.25">
      <c r="A136" t="str">
        <f>Chargemaster!A137</f>
        <v>00781-9404-85</v>
      </c>
      <c r="B136">
        <f>Chargemaster!C137</f>
        <v>8.64</v>
      </c>
      <c r="C136" t="str">
        <f>Chargemaster!D137</f>
        <v>Inj Med</v>
      </c>
      <c r="D136">
        <f t="shared" si="4"/>
        <v>119.928</v>
      </c>
      <c r="E136" t="str">
        <f>(IF(B136&lt;'Price Schedules'!$B$3,'Price Schedules'!$A$2,IF(B136&lt;'Price Schedules'!$B$4,'Price Schedules'!$A$3,'Price Schedules'!$A$4)))</f>
        <v>Inj Med2</v>
      </c>
      <c r="F136" t="str">
        <f>(IF(B136&lt;'Price Schedules'!$B$7,'Price Schedules'!$A$6,IF(B136&lt;'Price Schedules'!$B$8,'Price Schedules'!$A$7,'Price Schedules'!$A$8)))</f>
        <v>Chemo IV1</v>
      </c>
      <c r="G136" t="str">
        <f>(IF(B136&lt;'Price Schedules'!$B$11,'Price Schedules'!$A$10,IF(B136&lt;'Price Schedules'!$B$12,'Price Schedules'!$A$11,'Price Schedules'!$A$12)))</f>
        <v>Chemo Med1</v>
      </c>
      <c r="H136" t="str">
        <f>IF(B136&lt;'Price Schedules'!$B$15,'Price Schedules'!$A$14,'Price Schedules'!$A$15)</f>
        <v>PASS1</v>
      </c>
      <c r="I136" t="str">
        <f>IF(B136&lt;'Price Schedules'!$B$18,'Price Schedules'!$A$17,'Price Schedules'!$A$18)</f>
        <v>IV1</v>
      </c>
      <c r="J136" t="s">
        <v>38</v>
      </c>
      <c r="K136" t="s">
        <v>39</v>
      </c>
      <c r="L136" t="s">
        <v>40</v>
      </c>
      <c r="M136" t="s">
        <v>41</v>
      </c>
      <c r="N136" t="s">
        <v>42</v>
      </c>
      <c r="O136" t="s">
        <v>43</v>
      </c>
      <c r="P136" t="s">
        <v>44</v>
      </c>
      <c r="Q136" t="s">
        <v>45</v>
      </c>
      <c r="R136" t="str">
        <f t="shared" si="5"/>
        <v>Inj Med2</v>
      </c>
      <c r="S136">
        <f>VLOOKUP($R136,'Price Schedules'!$A$1:$H$34,4,FALSE)</f>
        <v>4.2</v>
      </c>
      <c r="T136">
        <f>VLOOKUP(R136,'Price Schedules'!$A$1:$H$34,5,FALSE)</f>
        <v>75</v>
      </c>
      <c r="U136">
        <f>VLOOKUP(R136,'Price Schedules'!$A$1:$H$34,6,FALSE)</f>
        <v>0</v>
      </c>
      <c r="V136">
        <f>VLOOKUP(R136,'Price Schedules'!$A$1:$H$34,7,FALSE)</f>
        <v>0.05</v>
      </c>
      <c r="W136">
        <f>VLOOKUP(R136,'Price Schedules'!$A$1:$H$34,8,FALSE)</f>
        <v>0</v>
      </c>
    </row>
    <row r="137" spans="1:23" x14ac:dyDescent="0.25">
      <c r="A137" t="str">
        <f>Chargemaster!A138</f>
        <v>67253-0182-10</v>
      </c>
      <c r="B137">
        <f>Chargemaster!C138</f>
        <v>9.5399999999999991</v>
      </c>
      <c r="C137" t="str">
        <f>Chargemaster!D138</f>
        <v>Bulk</v>
      </c>
      <c r="D137">
        <f t="shared" si="4"/>
        <v>19.8432</v>
      </c>
      <c r="E137" t="str">
        <f>(IF(B137&lt;'Price Schedules'!$B$3,'Price Schedules'!$A$2,IF(B137&lt;'Price Schedules'!$B$4,'Price Schedules'!$A$3,'Price Schedules'!$A$4)))</f>
        <v>Inj Med2</v>
      </c>
      <c r="F137" t="str">
        <f>(IF(B137&lt;'Price Schedules'!$B$7,'Price Schedules'!$A$6,IF(B137&lt;'Price Schedules'!$B$8,'Price Schedules'!$A$7,'Price Schedules'!$A$8)))</f>
        <v>Chemo IV1</v>
      </c>
      <c r="G137" t="str">
        <f>(IF(B137&lt;'Price Schedules'!$B$11,'Price Schedules'!$A$10,IF(B137&lt;'Price Schedules'!$B$12,'Price Schedules'!$A$11,'Price Schedules'!$A$12)))</f>
        <v>Chemo Med1</v>
      </c>
      <c r="H137" t="str">
        <f>IF(B137&lt;'Price Schedules'!$B$15,'Price Schedules'!$A$14,'Price Schedules'!$A$15)</f>
        <v>PASS1</v>
      </c>
      <c r="I137" t="str">
        <f>IF(B137&lt;'Price Schedules'!$B$18,'Price Schedules'!$A$17,'Price Schedules'!$A$18)</f>
        <v>IV1</v>
      </c>
      <c r="J137" t="s">
        <v>38</v>
      </c>
      <c r="K137" t="s">
        <v>39</v>
      </c>
      <c r="L137" t="s">
        <v>40</v>
      </c>
      <c r="M137" t="s">
        <v>41</v>
      </c>
      <c r="N137" t="s">
        <v>42</v>
      </c>
      <c r="O137" t="s">
        <v>43</v>
      </c>
      <c r="P137" t="s">
        <v>44</v>
      </c>
      <c r="Q137" t="s">
        <v>45</v>
      </c>
      <c r="R137" t="str">
        <f t="shared" si="5"/>
        <v>Bulk1</v>
      </c>
      <c r="S137">
        <f>VLOOKUP($R137,'Price Schedules'!$A$1:$H$34,4,FALSE)</f>
        <v>1.08</v>
      </c>
      <c r="T137">
        <f>VLOOKUP(R137,'Price Schedules'!$A$1:$H$34,5,FALSE)</f>
        <v>0</v>
      </c>
      <c r="U137">
        <f>VLOOKUP(R137,'Price Schedules'!$A$1:$H$34,6,FALSE)</f>
        <v>0</v>
      </c>
      <c r="V137">
        <f>VLOOKUP(R137,'Price Schedules'!$A$1:$H$34,7,FALSE)</f>
        <v>0.05</v>
      </c>
      <c r="W137">
        <f>VLOOKUP(R137,'Price Schedules'!$A$1:$H$34,8,FALSE)</f>
        <v>2.5</v>
      </c>
    </row>
    <row r="138" spans="1:23" x14ac:dyDescent="0.25">
      <c r="A138" t="str">
        <f>Chargemaster!A139</f>
        <v>00781-9408-95</v>
      </c>
      <c r="B138">
        <f>Chargemaster!C139</f>
        <v>16.753</v>
      </c>
      <c r="C138" t="str">
        <f>Chargemaster!D139</f>
        <v>Inj Med</v>
      </c>
      <c r="D138">
        <f t="shared" si="4"/>
        <v>162.1156</v>
      </c>
      <c r="E138" t="str">
        <f>(IF(B138&lt;'Price Schedules'!$B$3,'Price Schedules'!$A$2,IF(B138&lt;'Price Schedules'!$B$4,'Price Schedules'!$A$3,'Price Schedules'!$A$4)))</f>
        <v>Inj Med2</v>
      </c>
      <c r="F138" t="str">
        <f>(IF(B138&lt;'Price Schedules'!$B$7,'Price Schedules'!$A$6,IF(B138&lt;'Price Schedules'!$B$8,'Price Schedules'!$A$7,'Price Schedules'!$A$8)))</f>
        <v>Chemo IV1</v>
      </c>
      <c r="G138" t="str">
        <f>(IF(B138&lt;'Price Schedules'!$B$11,'Price Schedules'!$A$10,IF(B138&lt;'Price Schedules'!$B$12,'Price Schedules'!$A$11,'Price Schedules'!$A$12)))</f>
        <v>Chemo Med1</v>
      </c>
      <c r="H138" t="str">
        <f>IF(B138&lt;'Price Schedules'!$B$15,'Price Schedules'!$A$14,'Price Schedules'!$A$15)</f>
        <v>PASS1</v>
      </c>
      <c r="I138" t="str">
        <f>IF(B138&lt;'Price Schedules'!$B$18,'Price Schedules'!$A$17,'Price Schedules'!$A$18)</f>
        <v>IV1</v>
      </c>
      <c r="J138" t="s">
        <v>38</v>
      </c>
      <c r="K138" t="s">
        <v>39</v>
      </c>
      <c r="L138" t="s">
        <v>40</v>
      </c>
      <c r="M138" t="s">
        <v>41</v>
      </c>
      <c r="N138" t="s">
        <v>42</v>
      </c>
      <c r="O138" t="s">
        <v>43</v>
      </c>
      <c r="P138" t="s">
        <v>44</v>
      </c>
      <c r="Q138" t="s">
        <v>45</v>
      </c>
      <c r="R138" t="str">
        <f t="shared" si="5"/>
        <v>Inj Med2</v>
      </c>
      <c r="S138">
        <f>VLOOKUP($R138,'Price Schedules'!$A$1:$H$34,4,FALSE)</f>
        <v>4.2</v>
      </c>
      <c r="T138">
        <f>VLOOKUP(R138,'Price Schedules'!$A$1:$H$34,5,FALSE)</f>
        <v>75</v>
      </c>
      <c r="U138">
        <f>VLOOKUP(R138,'Price Schedules'!$A$1:$H$34,6,FALSE)</f>
        <v>0</v>
      </c>
      <c r="V138">
        <f>VLOOKUP(R138,'Price Schedules'!$A$1:$H$34,7,FALSE)</f>
        <v>0.05</v>
      </c>
      <c r="W138">
        <f>VLOOKUP(R138,'Price Schedules'!$A$1:$H$34,8,FALSE)</f>
        <v>0</v>
      </c>
    </row>
    <row r="139" spans="1:23" x14ac:dyDescent="0.25">
      <c r="A139" t="str">
        <f>Chargemaster!A140</f>
        <v>00247-0156-03</v>
      </c>
      <c r="B139">
        <f>Chargemaster!C140</f>
        <v>1.173333333</v>
      </c>
      <c r="C139" t="str">
        <f>Chargemaster!D140</f>
        <v>Med</v>
      </c>
      <c r="D139">
        <f t="shared" si="4"/>
        <v>2.4405333326399998</v>
      </c>
      <c r="E139" t="str">
        <f>(IF(B139&lt;'Price Schedules'!$B$3,'Price Schedules'!$A$2,IF(B139&lt;'Price Schedules'!$B$4,'Price Schedules'!$A$3,'Price Schedules'!$A$4)))</f>
        <v>Inj Med1</v>
      </c>
      <c r="F139" t="str">
        <f>(IF(B139&lt;'Price Schedules'!$B$7,'Price Schedules'!$A$6,IF(B139&lt;'Price Schedules'!$B$8,'Price Schedules'!$A$7,'Price Schedules'!$A$8)))</f>
        <v>Chemo IV1</v>
      </c>
      <c r="G139" t="str">
        <f>(IF(B139&lt;'Price Schedules'!$B$11,'Price Schedules'!$A$10,IF(B139&lt;'Price Schedules'!$B$12,'Price Schedules'!$A$11,'Price Schedules'!$A$12)))</f>
        <v>Chemo Med1</v>
      </c>
      <c r="H139" t="str">
        <f>IF(B139&lt;'Price Schedules'!$B$15,'Price Schedules'!$A$14,'Price Schedules'!$A$15)</f>
        <v>PASS1</v>
      </c>
      <c r="I139" t="str">
        <f>IF(B139&lt;'Price Schedules'!$B$18,'Price Schedules'!$A$17,'Price Schedules'!$A$18)</f>
        <v>IV1</v>
      </c>
      <c r="J139" t="s">
        <v>38</v>
      </c>
      <c r="K139" t="s">
        <v>39</v>
      </c>
      <c r="L139" t="s">
        <v>40</v>
      </c>
      <c r="M139" t="s">
        <v>41</v>
      </c>
      <c r="N139" t="s">
        <v>42</v>
      </c>
      <c r="O139" t="s">
        <v>43</v>
      </c>
      <c r="P139" t="s">
        <v>44</v>
      </c>
      <c r="Q139" t="s">
        <v>45</v>
      </c>
      <c r="R139" t="str">
        <f t="shared" si="5"/>
        <v>Med1</v>
      </c>
      <c r="S139">
        <f>VLOOKUP($R139,'Price Schedules'!$A$1:$H$34,4,FALSE)</f>
        <v>1.08</v>
      </c>
      <c r="T139">
        <f>VLOOKUP(R139,'Price Schedules'!$A$1:$H$34,5,FALSE)</f>
        <v>0</v>
      </c>
      <c r="U139">
        <f>VLOOKUP(R139,'Price Schedules'!$A$1:$H$34,6,FALSE)</f>
        <v>0</v>
      </c>
      <c r="V139">
        <f>VLOOKUP(R139,'Price Schedules'!$A$1:$H$34,7,FALSE)</f>
        <v>0.05</v>
      </c>
      <c r="W139">
        <f>VLOOKUP(R139,'Price Schedules'!$A$1:$H$34,8,FALSE)</f>
        <v>1</v>
      </c>
    </row>
    <row r="140" spans="1:23" x14ac:dyDescent="0.25">
      <c r="A140" t="str">
        <f>Chargemaster!A141</f>
        <v>00781-9402-95</v>
      </c>
      <c r="B140">
        <f>Chargemaster!C141</f>
        <v>4.1900000000000004</v>
      </c>
      <c r="C140" t="str">
        <f>Chargemaster!D141</f>
        <v>Inj Med</v>
      </c>
      <c r="D140">
        <f t="shared" si="4"/>
        <v>96.788000000000011</v>
      </c>
      <c r="E140" t="str">
        <f>(IF(B140&lt;'Price Schedules'!$B$3,'Price Schedules'!$A$2,IF(B140&lt;'Price Schedules'!$B$4,'Price Schedules'!$A$3,'Price Schedules'!$A$4)))</f>
        <v>Inj Med2</v>
      </c>
      <c r="F140" t="str">
        <f>(IF(B140&lt;'Price Schedules'!$B$7,'Price Schedules'!$A$6,IF(B140&lt;'Price Schedules'!$B$8,'Price Schedules'!$A$7,'Price Schedules'!$A$8)))</f>
        <v>Chemo IV1</v>
      </c>
      <c r="G140" t="str">
        <f>(IF(B140&lt;'Price Schedules'!$B$11,'Price Schedules'!$A$10,IF(B140&lt;'Price Schedules'!$B$12,'Price Schedules'!$A$11,'Price Schedules'!$A$12)))</f>
        <v>Chemo Med1</v>
      </c>
      <c r="H140" t="str">
        <f>IF(B140&lt;'Price Schedules'!$B$15,'Price Schedules'!$A$14,'Price Schedules'!$A$15)</f>
        <v>PASS1</v>
      </c>
      <c r="I140" t="str">
        <f>IF(B140&lt;'Price Schedules'!$B$18,'Price Schedules'!$A$17,'Price Schedules'!$A$18)</f>
        <v>IV1</v>
      </c>
      <c r="J140" t="s">
        <v>38</v>
      </c>
      <c r="K140" t="s">
        <v>39</v>
      </c>
      <c r="L140" t="s">
        <v>40</v>
      </c>
      <c r="M140" t="s">
        <v>41</v>
      </c>
      <c r="N140" t="s">
        <v>42</v>
      </c>
      <c r="O140" t="s">
        <v>43</v>
      </c>
      <c r="P140" t="s">
        <v>44</v>
      </c>
      <c r="Q140" t="s">
        <v>45</v>
      </c>
      <c r="R140" t="str">
        <f t="shared" si="5"/>
        <v>Inj Med2</v>
      </c>
      <c r="S140">
        <f>VLOOKUP($R140,'Price Schedules'!$A$1:$H$34,4,FALSE)</f>
        <v>4.2</v>
      </c>
      <c r="T140">
        <f>VLOOKUP(R140,'Price Schedules'!$A$1:$H$34,5,FALSE)</f>
        <v>75</v>
      </c>
      <c r="U140">
        <f>VLOOKUP(R140,'Price Schedules'!$A$1:$H$34,6,FALSE)</f>
        <v>0</v>
      </c>
      <c r="V140">
        <f>VLOOKUP(R140,'Price Schedules'!$A$1:$H$34,7,FALSE)</f>
        <v>0.05</v>
      </c>
      <c r="W140">
        <f>VLOOKUP(R140,'Price Schedules'!$A$1:$H$34,8,FALSE)</f>
        <v>0</v>
      </c>
    </row>
    <row r="141" spans="1:23" x14ac:dyDescent="0.25">
      <c r="A141" t="str">
        <f>Chargemaster!A142</f>
        <v>67253-0183-10</v>
      </c>
      <c r="B141">
        <f>Chargemaster!C142</f>
        <v>14.08</v>
      </c>
      <c r="C141" t="str">
        <f>Chargemaster!D142</f>
        <v>Bulk</v>
      </c>
      <c r="D141">
        <f t="shared" si="4"/>
        <v>29.2864</v>
      </c>
      <c r="E141" t="str">
        <f>(IF(B141&lt;'Price Schedules'!$B$3,'Price Schedules'!$A$2,IF(B141&lt;'Price Schedules'!$B$4,'Price Schedules'!$A$3,'Price Schedules'!$A$4)))</f>
        <v>Inj Med2</v>
      </c>
      <c r="F141" t="str">
        <f>(IF(B141&lt;'Price Schedules'!$B$7,'Price Schedules'!$A$6,IF(B141&lt;'Price Schedules'!$B$8,'Price Schedules'!$A$7,'Price Schedules'!$A$8)))</f>
        <v>Chemo IV1</v>
      </c>
      <c r="G141" t="str">
        <f>(IF(B141&lt;'Price Schedules'!$B$11,'Price Schedules'!$A$10,IF(B141&lt;'Price Schedules'!$B$12,'Price Schedules'!$A$11,'Price Schedules'!$A$12)))</f>
        <v>Chemo Med1</v>
      </c>
      <c r="H141" t="str">
        <f>IF(B141&lt;'Price Schedules'!$B$15,'Price Schedules'!$A$14,'Price Schedules'!$A$15)</f>
        <v>PASS1</v>
      </c>
      <c r="I141" t="str">
        <f>IF(B141&lt;'Price Schedules'!$B$18,'Price Schedules'!$A$17,'Price Schedules'!$A$18)</f>
        <v>IV1</v>
      </c>
      <c r="J141" t="s">
        <v>38</v>
      </c>
      <c r="K141" t="s">
        <v>39</v>
      </c>
      <c r="L141" t="s">
        <v>40</v>
      </c>
      <c r="M141" t="s">
        <v>41</v>
      </c>
      <c r="N141" t="s">
        <v>42</v>
      </c>
      <c r="O141" t="s">
        <v>43</v>
      </c>
      <c r="P141" t="s">
        <v>44</v>
      </c>
      <c r="Q141" t="s">
        <v>45</v>
      </c>
      <c r="R141" t="str">
        <f t="shared" si="5"/>
        <v>Bulk1</v>
      </c>
      <c r="S141">
        <f>VLOOKUP($R141,'Price Schedules'!$A$1:$H$34,4,FALSE)</f>
        <v>1.08</v>
      </c>
      <c r="T141">
        <f>VLOOKUP(R141,'Price Schedules'!$A$1:$H$34,5,FALSE)</f>
        <v>0</v>
      </c>
      <c r="U141">
        <f>VLOOKUP(R141,'Price Schedules'!$A$1:$H$34,6,FALSE)</f>
        <v>0</v>
      </c>
      <c r="V141">
        <f>VLOOKUP(R141,'Price Schedules'!$A$1:$H$34,7,FALSE)</f>
        <v>0.05</v>
      </c>
      <c r="W141">
        <f>VLOOKUP(R141,'Price Schedules'!$A$1:$H$34,8,FALSE)</f>
        <v>2.5</v>
      </c>
    </row>
    <row r="142" spans="1:23" x14ac:dyDescent="0.25">
      <c r="A142" t="str">
        <f>Chargemaster!A143</f>
        <v>00247-0157-03</v>
      </c>
      <c r="B142">
        <f>Chargemaster!C143</f>
        <v>1.2366666669999999</v>
      </c>
      <c r="C142" t="str">
        <f>Chargemaster!D143</f>
        <v>Med</v>
      </c>
      <c r="D142">
        <f t="shared" si="4"/>
        <v>2.5722666673600001</v>
      </c>
      <c r="E142" t="str">
        <f>(IF(B142&lt;'Price Schedules'!$B$3,'Price Schedules'!$A$2,IF(B142&lt;'Price Schedules'!$B$4,'Price Schedules'!$A$3,'Price Schedules'!$A$4)))</f>
        <v>Inj Med1</v>
      </c>
      <c r="F142" t="str">
        <f>(IF(B142&lt;'Price Schedules'!$B$7,'Price Schedules'!$A$6,IF(B142&lt;'Price Schedules'!$B$8,'Price Schedules'!$A$7,'Price Schedules'!$A$8)))</f>
        <v>Chemo IV1</v>
      </c>
      <c r="G142" t="str">
        <f>(IF(B142&lt;'Price Schedules'!$B$11,'Price Schedules'!$A$10,IF(B142&lt;'Price Schedules'!$B$12,'Price Schedules'!$A$11,'Price Schedules'!$A$12)))</f>
        <v>Chemo Med1</v>
      </c>
      <c r="H142" t="str">
        <f>IF(B142&lt;'Price Schedules'!$B$15,'Price Schedules'!$A$14,'Price Schedules'!$A$15)</f>
        <v>PASS1</v>
      </c>
      <c r="I142" t="str">
        <f>IF(B142&lt;'Price Schedules'!$B$18,'Price Schedules'!$A$17,'Price Schedules'!$A$18)</f>
        <v>IV1</v>
      </c>
      <c r="J142" t="s">
        <v>38</v>
      </c>
      <c r="K142" t="s">
        <v>39</v>
      </c>
      <c r="L142" t="s">
        <v>40</v>
      </c>
      <c r="M142" t="s">
        <v>41</v>
      </c>
      <c r="N142" t="s">
        <v>42</v>
      </c>
      <c r="O142" t="s">
        <v>43</v>
      </c>
      <c r="P142" t="s">
        <v>44</v>
      </c>
      <c r="Q142" t="s">
        <v>45</v>
      </c>
      <c r="R142" t="str">
        <f t="shared" si="5"/>
        <v>Med1</v>
      </c>
      <c r="S142">
        <f>VLOOKUP($R142,'Price Schedules'!$A$1:$H$34,4,FALSE)</f>
        <v>1.08</v>
      </c>
      <c r="T142">
        <f>VLOOKUP(R142,'Price Schedules'!$A$1:$H$34,5,FALSE)</f>
        <v>0</v>
      </c>
      <c r="U142">
        <f>VLOOKUP(R142,'Price Schedules'!$A$1:$H$34,6,FALSE)</f>
        <v>0</v>
      </c>
      <c r="V142">
        <f>VLOOKUP(R142,'Price Schedules'!$A$1:$H$34,7,FALSE)</f>
        <v>0.05</v>
      </c>
      <c r="W142">
        <f>VLOOKUP(R142,'Price Schedules'!$A$1:$H$34,8,FALSE)</f>
        <v>1</v>
      </c>
    </row>
    <row r="143" spans="1:23" x14ac:dyDescent="0.25">
      <c r="A143" t="str">
        <f>Chargemaster!A144</f>
        <v>00781-9407-95</v>
      </c>
      <c r="B143">
        <f>Chargemaster!C144</f>
        <v>4.41</v>
      </c>
      <c r="C143" t="str">
        <f>Chargemaster!D144</f>
        <v>Inj Med</v>
      </c>
      <c r="D143">
        <f t="shared" si="4"/>
        <v>97.932000000000002</v>
      </c>
      <c r="E143" t="str">
        <f>(IF(B143&lt;'Price Schedules'!$B$3,'Price Schedules'!$A$2,IF(B143&lt;'Price Schedules'!$B$4,'Price Schedules'!$A$3,'Price Schedules'!$A$4)))</f>
        <v>Inj Med2</v>
      </c>
      <c r="F143" t="str">
        <f>(IF(B143&lt;'Price Schedules'!$B$7,'Price Schedules'!$A$6,IF(B143&lt;'Price Schedules'!$B$8,'Price Schedules'!$A$7,'Price Schedules'!$A$8)))</f>
        <v>Chemo IV1</v>
      </c>
      <c r="G143" t="str">
        <f>(IF(B143&lt;'Price Schedules'!$B$11,'Price Schedules'!$A$10,IF(B143&lt;'Price Schedules'!$B$12,'Price Schedules'!$A$11,'Price Schedules'!$A$12)))</f>
        <v>Chemo Med1</v>
      </c>
      <c r="H143" t="str">
        <f>IF(B143&lt;'Price Schedules'!$B$15,'Price Schedules'!$A$14,'Price Schedules'!$A$15)</f>
        <v>PASS1</v>
      </c>
      <c r="I143" t="str">
        <f>IF(B143&lt;'Price Schedules'!$B$18,'Price Schedules'!$A$17,'Price Schedules'!$A$18)</f>
        <v>IV1</v>
      </c>
      <c r="J143" t="s">
        <v>38</v>
      </c>
      <c r="K143" t="s">
        <v>39</v>
      </c>
      <c r="L143" t="s">
        <v>40</v>
      </c>
      <c r="M143" t="s">
        <v>41</v>
      </c>
      <c r="N143" t="s">
        <v>42</v>
      </c>
      <c r="O143" t="s">
        <v>43</v>
      </c>
      <c r="P143" t="s">
        <v>44</v>
      </c>
      <c r="Q143" t="s">
        <v>45</v>
      </c>
      <c r="R143" t="str">
        <f t="shared" si="5"/>
        <v>Inj Med2</v>
      </c>
      <c r="S143">
        <f>VLOOKUP($R143,'Price Schedules'!$A$1:$H$34,4,FALSE)</f>
        <v>4.2</v>
      </c>
      <c r="T143">
        <f>VLOOKUP(R143,'Price Schedules'!$A$1:$H$34,5,FALSE)</f>
        <v>75</v>
      </c>
      <c r="U143">
        <f>VLOOKUP(R143,'Price Schedules'!$A$1:$H$34,6,FALSE)</f>
        <v>0</v>
      </c>
      <c r="V143">
        <f>VLOOKUP(R143,'Price Schedules'!$A$1:$H$34,7,FALSE)</f>
        <v>0.05</v>
      </c>
      <c r="W143">
        <f>VLOOKUP(R143,'Price Schedules'!$A$1:$H$34,8,FALSE)</f>
        <v>0</v>
      </c>
    </row>
    <row r="144" spans="1:23" x14ac:dyDescent="0.25">
      <c r="A144" t="str">
        <f>Chargemaster!A145</f>
        <v>00641-6119-10</v>
      </c>
      <c r="B144">
        <f>Chargemaster!C145</f>
        <v>4.2</v>
      </c>
      <c r="C144" t="str">
        <f>Chargemaster!D145</f>
        <v>Inj Med</v>
      </c>
      <c r="D144">
        <f t="shared" si="4"/>
        <v>96.84</v>
      </c>
      <c r="E144" t="str">
        <f>(IF(B144&lt;'Price Schedules'!$B$3,'Price Schedules'!$A$2,IF(B144&lt;'Price Schedules'!$B$4,'Price Schedules'!$A$3,'Price Schedules'!$A$4)))</f>
        <v>Inj Med2</v>
      </c>
      <c r="F144" t="str">
        <f>(IF(B144&lt;'Price Schedules'!$B$7,'Price Schedules'!$A$6,IF(B144&lt;'Price Schedules'!$B$8,'Price Schedules'!$A$7,'Price Schedules'!$A$8)))</f>
        <v>Chemo IV1</v>
      </c>
      <c r="G144" t="str">
        <f>(IF(B144&lt;'Price Schedules'!$B$11,'Price Schedules'!$A$10,IF(B144&lt;'Price Schedules'!$B$12,'Price Schedules'!$A$11,'Price Schedules'!$A$12)))</f>
        <v>Chemo Med1</v>
      </c>
      <c r="H144" t="str">
        <f>IF(B144&lt;'Price Schedules'!$B$15,'Price Schedules'!$A$14,'Price Schedules'!$A$15)</f>
        <v>PASS1</v>
      </c>
      <c r="I144" t="str">
        <f>IF(B144&lt;'Price Schedules'!$B$18,'Price Schedules'!$A$17,'Price Schedules'!$A$18)</f>
        <v>IV1</v>
      </c>
      <c r="J144" t="s">
        <v>38</v>
      </c>
      <c r="K144" t="s">
        <v>39</v>
      </c>
      <c r="L144" t="s">
        <v>40</v>
      </c>
      <c r="M144" t="s">
        <v>41</v>
      </c>
      <c r="N144" t="s">
        <v>42</v>
      </c>
      <c r="O144" t="s">
        <v>43</v>
      </c>
      <c r="P144" t="s">
        <v>44</v>
      </c>
      <c r="Q144" t="s">
        <v>45</v>
      </c>
      <c r="R144" t="str">
        <f t="shared" si="5"/>
        <v>Inj Med2</v>
      </c>
      <c r="S144">
        <f>VLOOKUP($R144,'Price Schedules'!$A$1:$H$34,4,FALSE)</f>
        <v>4.2</v>
      </c>
      <c r="T144">
        <f>VLOOKUP(R144,'Price Schedules'!$A$1:$H$34,5,FALSE)</f>
        <v>75</v>
      </c>
      <c r="U144">
        <f>VLOOKUP(R144,'Price Schedules'!$A$1:$H$34,6,FALSE)</f>
        <v>0</v>
      </c>
      <c r="V144">
        <f>VLOOKUP(R144,'Price Schedules'!$A$1:$H$34,7,FALSE)</f>
        <v>0.05</v>
      </c>
      <c r="W144">
        <f>VLOOKUP(R144,'Price Schedules'!$A$1:$H$34,8,FALSE)</f>
        <v>0</v>
      </c>
    </row>
    <row r="145" spans="1:23" x14ac:dyDescent="0.25">
      <c r="A145" t="str">
        <f>Chargemaster!A146</f>
        <v>67457-0348-15A</v>
      </c>
      <c r="B145">
        <f>Chargemaster!C146</f>
        <v>8.14</v>
      </c>
      <c r="C145" t="str">
        <f>Chargemaster!D146</f>
        <v>IV</v>
      </c>
      <c r="D145">
        <f t="shared" si="4"/>
        <v>128.86240000000001</v>
      </c>
      <c r="E145" t="str">
        <f>(IF(B145&lt;'Price Schedules'!$B$3,'Price Schedules'!$A$2,IF(B145&lt;'Price Schedules'!$B$4,'Price Schedules'!$A$3,'Price Schedules'!$A$4)))</f>
        <v>Inj Med2</v>
      </c>
      <c r="F145" t="str">
        <f>(IF(B145&lt;'Price Schedules'!$B$7,'Price Schedules'!$A$6,IF(B145&lt;'Price Schedules'!$B$8,'Price Schedules'!$A$7,'Price Schedules'!$A$8)))</f>
        <v>Chemo IV1</v>
      </c>
      <c r="G145" t="str">
        <f>(IF(B145&lt;'Price Schedules'!$B$11,'Price Schedules'!$A$10,IF(B145&lt;'Price Schedules'!$B$12,'Price Schedules'!$A$11,'Price Schedules'!$A$12)))</f>
        <v>Chemo Med1</v>
      </c>
      <c r="H145" t="str">
        <f>IF(B145&lt;'Price Schedules'!$B$15,'Price Schedules'!$A$14,'Price Schedules'!$A$15)</f>
        <v>PASS1</v>
      </c>
      <c r="I145" t="str">
        <f>IF(B145&lt;'Price Schedules'!$B$18,'Price Schedules'!$A$17,'Price Schedules'!$A$18)</f>
        <v>IV1</v>
      </c>
      <c r="J145" t="s">
        <v>38</v>
      </c>
      <c r="K145" t="s">
        <v>39</v>
      </c>
      <c r="L145" t="s">
        <v>40</v>
      </c>
      <c r="M145" t="s">
        <v>41</v>
      </c>
      <c r="N145" t="s">
        <v>42</v>
      </c>
      <c r="O145" t="s">
        <v>43</v>
      </c>
      <c r="P145" t="s">
        <v>44</v>
      </c>
      <c r="Q145" t="s">
        <v>45</v>
      </c>
      <c r="R145" t="str">
        <f t="shared" si="5"/>
        <v>IV1</v>
      </c>
      <c r="S145">
        <f>VLOOKUP($R145,'Price Schedules'!$A$1:$H$34,4,FALSE)</f>
        <v>3.16</v>
      </c>
      <c r="T145">
        <f>VLOOKUP(R145,'Price Schedules'!$A$1:$H$34,5,FALSE)</f>
        <v>95</v>
      </c>
      <c r="U145">
        <f>VLOOKUP(R145,'Price Schedules'!$A$1:$H$34,6,FALSE)</f>
        <v>0</v>
      </c>
      <c r="V145">
        <f>VLOOKUP(R145,'Price Schedules'!$A$1:$H$34,7,FALSE)</f>
        <v>0</v>
      </c>
      <c r="W145">
        <f>VLOOKUP(R145,'Price Schedules'!$A$1:$H$34,8,FALSE)</f>
        <v>0</v>
      </c>
    </row>
    <row r="146" spans="1:23" x14ac:dyDescent="0.25">
      <c r="A146" t="str">
        <f>Chargemaster!A147</f>
        <v>00049-0014-83</v>
      </c>
      <c r="B146">
        <f>Chargemaster!C147</f>
        <v>17.215199999999999</v>
      </c>
      <c r="C146" t="str">
        <f>Chargemaster!D147</f>
        <v>Inj Med</v>
      </c>
      <c r="D146">
        <f t="shared" si="4"/>
        <v>164.51904000000002</v>
      </c>
      <c r="E146" t="str">
        <f>(IF(B146&lt;'Price Schedules'!$B$3,'Price Schedules'!$A$2,IF(B146&lt;'Price Schedules'!$B$4,'Price Schedules'!$A$3,'Price Schedules'!$A$4)))</f>
        <v>Inj Med2</v>
      </c>
      <c r="F146" t="str">
        <f>(IF(B146&lt;'Price Schedules'!$B$7,'Price Schedules'!$A$6,IF(B146&lt;'Price Schedules'!$B$8,'Price Schedules'!$A$7,'Price Schedules'!$A$8)))</f>
        <v>Chemo IV1</v>
      </c>
      <c r="G146" t="str">
        <f>(IF(B146&lt;'Price Schedules'!$B$11,'Price Schedules'!$A$10,IF(B146&lt;'Price Schedules'!$B$12,'Price Schedules'!$A$11,'Price Schedules'!$A$12)))</f>
        <v>Chemo Med1</v>
      </c>
      <c r="H146" t="str">
        <f>IF(B146&lt;'Price Schedules'!$B$15,'Price Schedules'!$A$14,'Price Schedules'!$A$15)</f>
        <v>PASS1</v>
      </c>
      <c r="I146" t="str">
        <f>IF(B146&lt;'Price Schedules'!$B$18,'Price Schedules'!$A$17,'Price Schedules'!$A$18)</f>
        <v>IV1</v>
      </c>
      <c r="J146" t="s">
        <v>38</v>
      </c>
      <c r="K146" t="s">
        <v>39</v>
      </c>
      <c r="L146" t="s">
        <v>40</v>
      </c>
      <c r="M146" t="s">
        <v>41</v>
      </c>
      <c r="N146" t="s">
        <v>42</v>
      </c>
      <c r="O146" t="s">
        <v>43</v>
      </c>
      <c r="P146" t="s">
        <v>44</v>
      </c>
      <c r="Q146" t="s">
        <v>45</v>
      </c>
      <c r="R146" t="str">
        <f t="shared" si="5"/>
        <v>Inj Med2</v>
      </c>
      <c r="S146">
        <f>VLOOKUP($R146,'Price Schedules'!$A$1:$H$34,4,FALSE)</f>
        <v>4.2</v>
      </c>
      <c r="T146">
        <f>VLOOKUP(R146,'Price Schedules'!$A$1:$H$34,5,FALSE)</f>
        <v>75</v>
      </c>
      <c r="U146">
        <f>VLOOKUP(R146,'Price Schedules'!$A$1:$H$34,6,FALSE)</f>
        <v>0</v>
      </c>
      <c r="V146">
        <f>VLOOKUP(R146,'Price Schedules'!$A$1:$H$34,7,FALSE)</f>
        <v>0.05</v>
      </c>
      <c r="W146">
        <f>VLOOKUP(R146,'Price Schedules'!$A$1:$H$34,8,FALSE)</f>
        <v>0</v>
      </c>
    </row>
    <row r="147" spans="1:23" x14ac:dyDescent="0.25">
      <c r="A147" t="str">
        <f>Chargemaster!A148</f>
        <v>00172-5241-60</v>
      </c>
      <c r="B147">
        <f>Chargemaster!C148</f>
        <v>11.163500000000001</v>
      </c>
      <c r="C147" t="str">
        <f>Chargemaster!D148</f>
        <v>Med</v>
      </c>
      <c r="D147">
        <f t="shared" si="4"/>
        <v>23.220080000000003</v>
      </c>
      <c r="E147" t="str">
        <f>(IF(B147&lt;'Price Schedules'!$B$3,'Price Schedules'!$A$2,IF(B147&lt;'Price Schedules'!$B$4,'Price Schedules'!$A$3,'Price Schedules'!$A$4)))</f>
        <v>Inj Med2</v>
      </c>
      <c r="F147" t="str">
        <f>(IF(B147&lt;'Price Schedules'!$B$7,'Price Schedules'!$A$6,IF(B147&lt;'Price Schedules'!$B$8,'Price Schedules'!$A$7,'Price Schedules'!$A$8)))</f>
        <v>Chemo IV1</v>
      </c>
      <c r="G147" t="str">
        <f>(IF(B147&lt;'Price Schedules'!$B$11,'Price Schedules'!$A$10,IF(B147&lt;'Price Schedules'!$B$12,'Price Schedules'!$A$11,'Price Schedules'!$A$12)))</f>
        <v>Chemo Med1</v>
      </c>
      <c r="H147" t="str">
        <f>IF(B147&lt;'Price Schedules'!$B$15,'Price Schedules'!$A$14,'Price Schedules'!$A$15)</f>
        <v>PASS1</v>
      </c>
      <c r="I147" t="str">
        <f>IF(B147&lt;'Price Schedules'!$B$18,'Price Schedules'!$A$17,'Price Schedules'!$A$18)</f>
        <v>IV1</v>
      </c>
      <c r="J147" t="s">
        <v>38</v>
      </c>
      <c r="K147" t="s">
        <v>39</v>
      </c>
      <c r="L147" t="s">
        <v>40</v>
      </c>
      <c r="M147" t="s">
        <v>41</v>
      </c>
      <c r="N147" t="s">
        <v>42</v>
      </c>
      <c r="O147" t="s">
        <v>43</v>
      </c>
      <c r="P147" t="s">
        <v>44</v>
      </c>
      <c r="Q147" t="s">
        <v>45</v>
      </c>
      <c r="R147" t="str">
        <f t="shared" si="5"/>
        <v>Med1</v>
      </c>
      <c r="S147">
        <f>VLOOKUP($R147,'Price Schedules'!$A$1:$H$34,4,FALSE)</f>
        <v>1.08</v>
      </c>
      <c r="T147">
        <f>VLOOKUP(R147,'Price Schedules'!$A$1:$H$34,5,FALSE)</f>
        <v>0</v>
      </c>
      <c r="U147">
        <f>VLOOKUP(R147,'Price Schedules'!$A$1:$H$34,6,FALSE)</f>
        <v>0</v>
      </c>
      <c r="V147">
        <f>VLOOKUP(R147,'Price Schedules'!$A$1:$H$34,7,FALSE)</f>
        <v>0.05</v>
      </c>
      <c r="W147">
        <f>VLOOKUP(R147,'Price Schedules'!$A$1:$H$34,8,FALSE)</f>
        <v>1</v>
      </c>
    </row>
    <row r="148" spans="1:23" x14ac:dyDescent="0.25">
      <c r="A148" t="str">
        <f>Chargemaster!A149</f>
        <v>60687-0112-11</v>
      </c>
      <c r="B148">
        <f>Chargemaster!C149</f>
        <v>13.4956</v>
      </c>
      <c r="C148" t="str">
        <f>Chargemaster!D149</f>
        <v>Med</v>
      </c>
      <c r="D148">
        <f t="shared" si="4"/>
        <v>28.070848000000002</v>
      </c>
      <c r="E148" t="str">
        <f>(IF(B148&lt;'Price Schedules'!$B$3,'Price Schedules'!$A$2,IF(B148&lt;'Price Schedules'!$B$4,'Price Schedules'!$A$3,'Price Schedules'!$A$4)))</f>
        <v>Inj Med2</v>
      </c>
      <c r="F148" t="str">
        <f>(IF(B148&lt;'Price Schedules'!$B$7,'Price Schedules'!$A$6,IF(B148&lt;'Price Schedules'!$B$8,'Price Schedules'!$A$7,'Price Schedules'!$A$8)))</f>
        <v>Chemo IV1</v>
      </c>
      <c r="G148" t="str">
        <f>(IF(B148&lt;'Price Schedules'!$B$11,'Price Schedules'!$A$10,IF(B148&lt;'Price Schedules'!$B$12,'Price Schedules'!$A$11,'Price Schedules'!$A$12)))</f>
        <v>Chemo Med1</v>
      </c>
      <c r="H148" t="str">
        <f>IF(B148&lt;'Price Schedules'!$B$15,'Price Schedules'!$A$14,'Price Schedules'!$A$15)</f>
        <v>PASS1</v>
      </c>
      <c r="I148" t="str">
        <f>IF(B148&lt;'Price Schedules'!$B$18,'Price Schedules'!$A$17,'Price Schedules'!$A$18)</f>
        <v>IV1</v>
      </c>
      <c r="J148" t="s">
        <v>38</v>
      </c>
      <c r="K148" t="s">
        <v>39</v>
      </c>
      <c r="L148" t="s">
        <v>40</v>
      </c>
      <c r="M148" t="s">
        <v>41</v>
      </c>
      <c r="N148" t="s">
        <v>42</v>
      </c>
      <c r="O148" t="s">
        <v>43</v>
      </c>
      <c r="P148" t="s">
        <v>44</v>
      </c>
      <c r="Q148" t="s">
        <v>45</v>
      </c>
      <c r="R148" t="str">
        <f t="shared" si="5"/>
        <v>Med1</v>
      </c>
      <c r="S148">
        <f>VLOOKUP($R148,'Price Schedules'!$A$1:$H$34,4,FALSE)</f>
        <v>1.08</v>
      </c>
      <c r="T148">
        <f>VLOOKUP(R148,'Price Schedules'!$A$1:$H$34,5,FALSE)</f>
        <v>0</v>
      </c>
      <c r="U148">
        <f>VLOOKUP(R148,'Price Schedules'!$A$1:$H$34,6,FALSE)</f>
        <v>0</v>
      </c>
      <c r="V148">
        <f>VLOOKUP(R148,'Price Schedules'!$A$1:$H$34,7,FALSE)</f>
        <v>0.05</v>
      </c>
      <c r="W148">
        <f>VLOOKUP(R148,'Price Schedules'!$A$1:$H$34,8,FALSE)</f>
        <v>1</v>
      </c>
    </row>
    <row r="149" spans="1:23" x14ac:dyDescent="0.25">
      <c r="A149" t="str">
        <f>Chargemaster!A150</f>
        <v>00049-0116-28</v>
      </c>
      <c r="B149">
        <f>Chargemaster!C150</f>
        <v>216</v>
      </c>
      <c r="C149" t="str">
        <f>Chargemaster!D150</f>
        <v>Inj Med</v>
      </c>
      <c r="D149">
        <f t="shared" si="4"/>
        <v>1198.2</v>
      </c>
      <c r="E149" t="str">
        <f>(IF(B149&lt;'Price Schedules'!$B$3,'Price Schedules'!$A$2,IF(B149&lt;'Price Schedules'!$B$4,'Price Schedules'!$A$3,'Price Schedules'!$A$4)))</f>
        <v>Inj Med2</v>
      </c>
      <c r="F149" t="str">
        <f>(IF(B149&lt;'Price Schedules'!$B$7,'Price Schedules'!$A$6,IF(B149&lt;'Price Schedules'!$B$8,'Price Schedules'!$A$7,'Price Schedules'!$A$8)))</f>
        <v>Chemo IV3</v>
      </c>
      <c r="G149" t="str">
        <f>(IF(B149&lt;'Price Schedules'!$B$11,'Price Schedules'!$A$10,IF(B149&lt;'Price Schedules'!$B$12,'Price Schedules'!$A$11,'Price Schedules'!$A$12)))</f>
        <v>Chemo Med3</v>
      </c>
      <c r="H149" t="str">
        <f>IF(B149&lt;'Price Schedules'!$B$15,'Price Schedules'!$A$14,'Price Schedules'!$A$15)</f>
        <v>PASS1</v>
      </c>
      <c r="I149" t="str">
        <f>IF(B149&lt;'Price Schedules'!$B$18,'Price Schedules'!$A$17,'Price Schedules'!$A$18)</f>
        <v>IV1</v>
      </c>
      <c r="J149" t="s">
        <v>38</v>
      </c>
      <c r="K149" t="s">
        <v>39</v>
      </c>
      <c r="L149" t="s">
        <v>40</v>
      </c>
      <c r="M149" t="s">
        <v>41</v>
      </c>
      <c r="N149" t="s">
        <v>42</v>
      </c>
      <c r="O149" t="s">
        <v>43</v>
      </c>
      <c r="P149" t="s">
        <v>44</v>
      </c>
      <c r="Q149" t="s">
        <v>45</v>
      </c>
      <c r="R149" t="str">
        <f t="shared" si="5"/>
        <v>Inj Med2</v>
      </c>
      <c r="S149">
        <f>VLOOKUP($R149,'Price Schedules'!$A$1:$H$34,4,FALSE)</f>
        <v>4.2</v>
      </c>
      <c r="T149">
        <f>VLOOKUP(R149,'Price Schedules'!$A$1:$H$34,5,FALSE)</f>
        <v>75</v>
      </c>
      <c r="U149">
        <f>VLOOKUP(R149,'Price Schedules'!$A$1:$H$34,6,FALSE)</f>
        <v>0</v>
      </c>
      <c r="V149">
        <f>VLOOKUP(R149,'Price Schedules'!$A$1:$H$34,7,FALSE)</f>
        <v>0.05</v>
      </c>
      <c r="W149">
        <f>VLOOKUP(R149,'Price Schedules'!$A$1:$H$34,8,FALSE)</f>
        <v>0</v>
      </c>
    </row>
    <row r="150" spans="1:23" x14ac:dyDescent="0.25">
      <c r="A150" t="str">
        <f>Chargemaster!A151</f>
        <v>58468-0080-01</v>
      </c>
      <c r="B150">
        <f>Chargemaster!C151</f>
        <v>870.87400000000002</v>
      </c>
      <c r="C150" t="str">
        <f>Chargemaster!D151</f>
        <v>Inj Med</v>
      </c>
      <c r="D150">
        <f t="shared" si="4"/>
        <v>4603.5448000000006</v>
      </c>
      <c r="E150" t="str">
        <f>(IF(B150&lt;'Price Schedules'!$B$3,'Price Schedules'!$A$2,IF(B150&lt;'Price Schedules'!$B$4,'Price Schedules'!$A$3,'Price Schedules'!$A$4)))</f>
        <v>Inj Med2</v>
      </c>
      <c r="F150" t="str">
        <f>(IF(B150&lt;'Price Schedules'!$B$7,'Price Schedules'!$A$6,IF(B150&lt;'Price Schedules'!$B$8,'Price Schedules'!$A$7,'Price Schedules'!$A$8)))</f>
        <v>Chemo IV3</v>
      </c>
      <c r="G150" t="str">
        <f>(IF(B150&lt;'Price Schedules'!$B$11,'Price Schedules'!$A$10,IF(B150&lt;'Price Schedules'!$B$12,'Price Schedules'!$A$11,'Price Schedules'!$A$12)))</f>
        <v>Chemo Med3</v>
      </c>
      <c r="H150" t="str">
        <f>IF(B150&lt;'Price Schedules'!$B$15,'Price Schedules'!$A$14,'Price Schedules'!$A$15)</f>
        <v>PASS1</v>
      </c>
      <c r="I150" t="str">
        <f>IF(B150&lt;'Price Schedules'!$B$18,'Price Schedules'!$A$17,'Price Schedules'!$A$18)</f>
        <v>IV2</v>
      </c>
      <c r="J150" t="s">
        <v>38</v>
      </c>
      <c r="K150" t="s">
        <v>39</v>
      </c>
      <c r="L150" t="s">
        <v>40</v>
      </c>
      <c r="M150" t="s">
        <v>41</v>
      </c>
      <c r="N150" t="s">
        <v>42</v>
      </c>
      <c r="O150" t="s">
        <v>43</v>
      </c>
      <c r="P150" t="s">
        <v>44</v>
      </c>
      <c r="Q150" t="s">
        <v>45</v>
      </c>
      <c r="R150" t="str">
        <f t="shared" si="5"/>
        <v>Inj Med2</v>
      </c>
      <c r="S150">
        <f>VLOOKUP($R150,'Price Schedules'!$A$1:$H$34,4,FALSE)</f>
        <v>4.2</v>
      </c>
      <c r="T150">
        <f>VLOOKUP(R150,'Price Schedules'!$A$1:$H$34,5,FALSE)</f>
        <v>75</v>
      </c>
      <c r="U150">
        <f>VLOOKUP(R150,'Price Schedules'!$A$1:$H$34,6,FALSE)</f>
        <v>0</v>
      </c>
      <c r="V150">
        <f>VLOOKUP(R150,'Price Schedules'!$A$1:$H$34,7,FALSE)</f>
        <v>0.05</v>
      </c>
      <c r="W150">
        <f>VLOOKUP(R150,'Price Schedules'!$A$1:$H$34,8,FALSE)</f>
        <v>0</v>
      </c>
    </row>
    <row r="151" spans="1:23" x14ac:dyDescent="0.25">
      <c r="A151" t="str">
        <f>Chargemaster!A152</f>
        <v>00247-0731-04</v>
      </c>
      <c r="B151">
        <f>Chargemaster!C152</f>
        <v>0.95725000000000005</v>
      </c>
      <c r="C151" t="str">
        <f>Chargemaster!D152</f>
        <v>Med</v>
      </c>
      <c r="D151">
        <f t="shared" si="4"/>
        <v>1.9910800000000002</v>
      </c>
      <c r="E151" t="str">
        <f>(IF(B151&lt;'Price Schedules'!$B$3,'Price Schedules'!$A$2,IF(B151&lt;'Price Schedules'!$B$4,'Price Schedules'!$A$3,'Price Schedules'!$A$4)))</f>
        <v>Inj Med1</v>
      </c>
      <c r="F151" t="str">
        <f>(IF(B151&lt;'Price Schedules'!$B$7,'Price Schedules'!$A$6,IF(B151&lt;'Price Schedules'!$B$8,'Price Schedules'!$A$7,'Price Schedules'!$A$8)))</f>
        <v>Chemo IV1</v>
      </c>
      <c r="G151" t="str">
        <f>(IF(B151&lt;'Price Schedules'!$B$11,'Price Schedules'!$A$10,IF(B151&lt;'Price Schedules'!$B$12,'Price Schedules'!$A$11,'Price Schedules'!$A$12)))</f>
        <v>Chemo Med1</v>
      </c>
      <c r="H151" t="str">
        <f>IF(B151&lt;'Price Schedules'!$B$15,'Price Schedules'!$A$14,'Price Schedules'!$A$15)</f>
        <v>PASS1</v>
      </c>
      <c r="I151" t="str">
        <f>IF(B151&lt;'Price Schedules'!$B$18,'Price Schedules'!$A$17,'Price Schedules'!$A$18)</f>
        <v>IV1</v>
      </c>
      <c r="J151" t="s">
        <v>38</v>
      </c>
      <c r="K151" t="s">
        <v>39</v>
      </c>
      <c r="L151" t="s">
        <v>40</v>
      </c>
      <c r="M151" t="s">
        <v>41</v>
      </c>
      <c r="N151" t="s">
        <v>42</v>
      </c>
      <c r="O151" t="s">
        <v>43</v>
      </c>
      <c r="P151" t="s">
        <v>44</v>
      </c>
      <c r="Q151" t="s">
        <v>45</v>
      </c>
      <c r="R151" t="str">
        <f t="shared" si="5"/>
        <v>Med1</v>
      </c>
      <c r="S151">
        <f>VLOOKUP($R151,'Price Schedules'!$A$1:$H$34,4,FALSE)</f>
        <v>1.08</v>
      </c>
      <c r="T151">
        <f>VLOOKUP(R151,'Price Schedules'!$A$1:$H$34,5,FALSE)</f>
        <v>0</v>
      </c>
      <c r="U151">
        <f>VLOOKUP(R151,'Price Schedules'!$A$1:$H$34,6,FALSE)</f>
        <v>0</v>
      </c>
      <c r="V151">
        <f>VLOOKUP(R151,'Price Schedules'!$A$1:$H$34,7,FALSE)</f>
        <v>0.05</v>
      </c>
      <c r="W151">
        <f>VLOOKUP(R151,'Price Schedules'!$A$1:$H$34,8,FALSE)</f>
        <v>1</v>
      </c>
    </row>
    <row r="152" spans="1:23" x14ac:dyDescent="0.25">
      <c r="A152" t="str">
        <f>Chargemaster!A153</f>
        <v>00003-0893-31</v>
      </c>
      <c r="B152">
        <f>Chargemaster!C153</f>
        <v>7.7674799999999999</v>
      </c>
      <c r="C152" t="str">
        <f>Chargemaster!D153</f>
        <v>Med</v>
      </c>
      <c r="D152">
        <f t="shared" si="4"/>
        <v>16.156358400000002</v>
      </c>
      <c r="E152" t="str">
        <f>(IF(B152&lt;'Price Schedules'!$B$3,'Price Schedules'!$A$2,IF(B152&lt;'Price Schedules'!$B$4,'Price Schedules'!$A$3,'Price Schedules'!$A$4)))</f>
        <v>Inj Med2</v>
      </c>
      <c r="F152" t="str">
        <f>(IF(B152&lt;'Price Schedules'!$B$7,'Price Schedules'!$A$6,IF(B152&lt;'Price Schedules'!$B$8,'Price Schedules'!$A$7,'Price Schedules'!$A$8)))</f>
        <v>Chemo IV1</v>
      </c>
      <c r="G152" t="str">
        <f>(IF(B152&lt;'Price Schedules'!$B$11,'Price Schedules'!$A$10,IF(B152&lt;'Price Schedules'!$B$12,'Price Schedules'!$A$11,'Price Schedules'!$A$12)))</f>
        <v>Chemo Med1</v>
      </c>
      <c r="H152" t="str">
        <f>IF(B152&lt;'Price Schedules'!$B$15,'Price Schedules'!$A$14,'Price Schedules'!$A$15)</f>
        <v>PASS1</v>
      </c>
      <c r="I152" t="str">
        <f>IF(B152&lt;'Price Schedules'!$B$18,'Price Schedules'!$A$17,'Price Schedules'!$A$18)</f>
        <v>IV1</v>
      </c>
      <c r="J152" t="s">
        <v>38</v>
      </c>
      <c r="K152" t="s">
        <v>39</v>
      </c>
      <c r="L152" t="s">
        <v>40</v>
      </c>
      <c r="M152" t="s">
        <v>41</v>
      </c>
      <c r="N152" t="s">
        <v>42</v>
      </c>
      <c r="O152" t="s">
        <v>43</v>
      </c>
      <c r="P152" t="s">
        <v>44</v>
      </c>
      <c r="Q152" t="s">
        <v>45</v>
      </c>
      <c r="R152" t="str">
        <f t="shared" si="5"/>
        <v>Med1</v>
      </c>
      <c r="S152">
        <f>VLOOKUP($R152,'Price Schedules'!$A$1:$H$34,4,FALSE)</f>
        <v>1.08</v>
      </c>
      <c r="T152">
        <f>VLOOKUP(R152,'Price Schedules'!$A$1:$H$34,5,FALSE)</f>
        <v>0</v>
      </c>
      <c r="U152">
        <f>VLOOKUP(R152,'Price Schedules'!$A$1:$H$34,6,FALSE)</f>
        <v>0</v>
      </c>
      <c r="V152">
        <f>VLOOKUP(R152,'Price Schedules'!$A$1:$H$34,7,FALSE)</f>
        <v>0.05</v>
      </c>
      <c r="W152">
        <f>VLOOKUP(R152,'Price Schedules'!$A$1:$H$34,8,FALSE)</f>
        <v>1</v>
      </c>
    </row>
    <row r="153" spans="1:23" x14ac:dyDescent="0.25">
      <c r="A153" t="str">
        <f>Chargemaster!A154</f>
        <v>00003-0894-31</v>
      </c>
      <c r="B153">
        <f>Chargemaster!C154</f>
        <v>7.7674799999999999</v>
      </c>
      <c r="C153" t="str">
        <f>Chargemaster!D154</f>
        <v>Med</v>
      </c>
      <c r="D153">
        <f t="shared" si="4"/>
        <v>16.156358400000002</v>
      </c>
      <c r="E153" t="str">
        <f>(IF(B153&lt;'Price Schedules'!$B$3,'Price Schedules'!$A$2,IF(B153&lt;'Price Schedules'!$B$4,'Price Schedules'!$A$3,'Price Schedules'!$A$4)))</f>
        <v>Inj Med2</v>
      </c>
      <c r="F153" t="str">
        <f>(IF(B153&lt;'Price Schedules'!$B$7,'Price Schedules'!$A$6,IF(B153&lt;'Price Schedules'!$B$8,'Price Schedules'!$A$7,'Price Schedules'!$A$8)))</f>
        <v>Chemo IV1</v>
      </c>
      <c r="G153" t="str">
        <f>(IF(B153&lt;'Price Schedules'!$B$11,'Price Schedules'!$A$10,IF(B153&lt;'Price Schedules'!$B$12,'Price Schedules'!$A$11,'Price Schedules'!$A$12)))</f>
        <v>Chemo Med1</v>
      </c>
      <c r="H153" t="str">
        <f>IF(B153&lt;'Price Schedules'!$B$15,'Price Schedules'!$A$14,'Price Schedules'!$A$15)</f>
        <v>PASS1</v>
      </c>
      <c r="I153" t="str">
        <f>IF(B153&lt;'Price Schedules'!$B$18,'Price Schedules'!$A$17,'Price Schedules'!$A$18)</f>
        <v>IV1</v>
      </c>
      <c r="J153" t="s">
        <v>38</v>
      </c>
      <c r="K153" t="s">
        <v>39</v>
      </c>
      <c r="L153" t="s">
        <v>40</v>
      </c>
      <c r="M153" t="s">
        <v>41</v>
      </c>
      <c r="N153" t="s">
        <v>42</v>
      </c>
      <c r="O153" t="s">
        <v>43</v>
      </c>
      <c r="P153" t="s">
        <v>44</v>
      </c>
      <c r="Q153" t="s">
        <v>45</v>
      </c>
      <c r="R153" t="str">
        <f t="shared" si="5"/>
        <v>Med1</v>
      </c>
      <c r="S153">
        <f>VLOOKUP($R153,'Price Schedules'!$A$1:$H$34,4,FALSE)</f>
        <v>1.08</v>
      </c>
      <c r="T153">
        <f>VLOOKUP(R153,'Price Schedules'!$A$1:$H$34,5,FALSE)</f>
        <v>0</v>
      </c>
      <c r="U153">
        <f>VLOOKUP(R153,'Price Schedules'!$A$1:$H$34,6,FALSE)</f>
        <v>0</v>
      </c>
      <c r="V153">
        <f>VLOOKUP(R153,'Price Schedules'!$A$1:$H$34,7,FALSE)</f>
        <v>0.05</v>
      </c>
      <c r="W153">
        <f>VLOOKUP(R153,'Price Schedules'!$A$1:$H$34,8,FALSE)</f>
        <v>1</v>
      </c>
    </row>
    <row r="154" spans="1:23" x14ac:dyDescent="0.25">
      <c r="A154" t="str">
        <f>Chargemaster!A155</f>
        <v>00065-0665-05</v>
      </c>
      <c r="B154">
        <f>Chargemaster!C155</f>
        <v>188.88000000000002</v>
      </c>
      <c r="C154" t="str">
        <f>Chargemaster!D155</f>
        <v>Bulk</v>
      </c>
      <c r="D154">
        <f t="shared" si="4"/>
        <v>392.87040000000007</v>
      </c>
      <c r="E154" t="str">
        <f>(IF(B154&lt;'Price Schedules'!$B$3,'Price Schedules'!$A$2,IF(B154&lt;'Price Schedules'!$B$4,'Price Schedules'!$A$3,'Price Schedules'!$A$4)))</f>
        <v>Inj Med2</v>
      </c>
      <c r="F154" t="str">
        <f>(IF(B154&lt;'Price Schedules'!$B$7,'Price Schedules'!$A$6,IF(B154&lt;'Price Schedules'!$B$8,'Price Schedules'!$A$7,'Price Schedules'!$A$8)))</f>
        <v>Chemo IV3</v>
      </c>
      <c r="G154" t="str">
        <f>(IF(B154&lt;'Price Schedules'!$B$11,'Price Schedules'!$A$10,IF(B154&lt;'Price Schedules'!$B$12,'Price Schedules'!$A$11,'Price Schedules'!$A$12)))</f>
        <v>Chemo Med3</v>
      </c>
      <c r="H154" t="str">
        <f>IF(B154&lt;'Price Schedules'!$B$15,'Price Schedules'!$A$14,'Price Schedules'!$A$15)</f>
        <v>PASS1</v>
      </c>
      <c r="I154" t="str">
        <f>IF(B154&lt;'Price Schedules'!$B$18,'Price Schedules'!$A$17,'Price Schedules'!$A$18)</f>
        <v>IV1</v>
      </c>
      <c r="J154" t="s">
        <v>38</v>
      </c>
      <c r="K154" t="s">
        <v>39</v>
      </c>
      <c r="L154" t="s">
        <v>40</v>
      </c>
      <c r="M154" t="s">
        <v>41</v>
      </c>
      <c r="N154" t="s">
        <v>42</v>
      </c>
      <c r="O154" t="s">
        <v>43</v>
      </c>
      <c r="P154" t="s">
        <v>44</v>
      </c>
      <c r="Q154" t="s">
        <v>45</v>
      </c>
      <c r="R154" t="str">
        <f t="shared" si="5"/>
        <v>Bulk1</v>
      </c>
      <c r="S154">
        <f>VLOOKUP($R154,'Price Schedules'!$A$1:$H$34,4,FALSE)</f>
        <v>1.08</v>
      </c>
      <c r="T154">
        <f>VLOOKUP(R154,'Price Schedules'!$A$1:$H$34,5,FALSE)</f>
        <v>0</v>
      </c>
      <c r="U154">
        <f>VLOOKUP(R154,'Price Schedules'!$A$1:$H$34,6,FALSE)</f>
        <v>0</v>
      </c>
      <c r="V154">
        <f>VLOOKUP(R154,'Price Schedules'!$A$1:$H$34,7,FALSE)</f>
        <v>0.05</v>
      </c>
      <c r="W154">
        <f>VLOOKUP(R154,'Price Schedules'!$A$1:$H$34,8,FALSE)</f>
        <v>2.5</v>
      </c>
    </row>
    <row r="155" spans="1:23" x14ac:dyDescent="0.25">
      <c r="A155" t="str">
        <f>Chargemaster!A156</f>
        <v>47426-0201-01</v>
      </c>
      <c r="B155">
        <f>Chargemaster!C156</f>
        <v>354.06000000000006</v>
      </c>
      <c r="C155" t="str">
        <f>Chargemaster!D156</f>
        <v>Chemo IV</v>
      </c>
      <c r="D155">
        <f t="shared" si="4"/>
        <v>1841.1120000000003</v>
      </c>
      <c r="E155" t="str">
        <f>(IF(B155&lt;'Price Schedules'!$B$3,'Price Schedules'!$A$2,IF(B155&lt;'Price Schedules'!$B$4,'Price Schedules'!$A$3,'Price Schedules'!$A$4)))</f>
        <v>Inj Med2</v>
      </c>
      <c r="F155" t="str">
        <f>(IF(B155&lt;'Price Schedules'!$B$7,'Price Schedules'!$A$6,IF(B155&lt;'Price Schedules'!$B$8,'Price Schedules'!$A$7,'Price Schedules'!$A$8)))</f>
        <v>Chemo IV3</v>
      </c>
      <c r="G155" t="str">
        <f>(IF(B155&lt;'Price Schedules'!$B$11,'Price Schedules'!$A$10,IF(B155&lt;'Price Schedules'!$B$12,'Price Schedules'!$A$11,'Price Schedules'!$A$12)))</f>
        <v>Chemo Med3</v>
      </c>
      <c r="H155" t="str">
        <f>IF(B155&lt;'Price Schedules'!$B$15,'Price Schedules'!$A$14,'Price Schedules'!$A$15)</f>
        <v>PASS1</v>
      </c>
      <c r="I155" t="str">
        <f>IF(B155&lt;'Price Schedules'!$B$18,'Price Schedules'!$A$17,'Price Schedules'!$A$18)</f>
        <v>IV1</v>
      </c>
      <c r="J155" t="s">
        <v>38</v>
      </c>
      <c r="K155" t="s">
        <v>39</v>
      </c>
      <c r="L155" t="s">
        <v>40</v>
      </c>
      <c r="M155" t="s">
        <v>41</v>
      </c>
      <c r="N155" t="s">
        <v>42</v>
      </c>
      <c r="O155" t="s">
        <v>43</v>
      </c>
      <c r="P155" t="s">
        <v>44</v>
      </c>
      <c r="Q155" t="s">
        <v>45</v>
      </c>
      <c r="R155" t="str">
        <f t="shared" si="5"/>
        <v>Chemo IV3</v>
      </c>
      <c r="S155">
        <f>VLOOKUP($R155,'Price Schedules'!$A$1:$H$34,4,FALSE)</f>
        <v>4.2</v>
      </c>
      <c r="T155">
        <f>VLOOKUP(R155,'Price Schedules'!$A$1:$H$34,5,FALSE)</f>
        <v>0</v>
      </c>
      <c r="U155">
        <f>VLOOKUP(R155,'Price Schedules'!$A$1:$H$34,6,FALSE)</f>
        <v>0</v>
      </c>
      <c r="V155">
        <f>VLOOKUP(R155,'Price Schedules'!$A$1:$H$34,7,FALSE)</f>
        <v>0</v>
      </c>
      <c r="W155">
        <f>VLOOKUP(R155,'Price Schedules'!$A$1:$H$34,8,FALSE)</f>
        <v>6.5</v>
      </c>
    </row>
    <row r="156" spans="1:23" x14ac:dyDescent="0.25">
      <c r="A156" t="str">
        <f>Chargemaster!A157</f>
        <v>63402-0911-30</v>
      </c>
      <c r="B156">
        <f>Chargemaster!C157</f>
        <v>19.416</v>
      </c>
      <c r="C156" t="str">
        <f>Chargemaster!D157</f>
        <v>Med</v>
      </c>
      <c r="D156">
        <f t="shared" si="4"/>
        <v>40.385280000000002</v>
      </c>
      <c r="E156" t="str">
        <f>(IF(B156&lt;'Price Schedules'!$B$3,'Price Schedules'!$A$2,IF(B156&lt;'Price Schedules'!$B$4,'Price Schedules'!$A$3,'Price Schedules'!$A$4)))</f>
        <v>Inj Med2</v>
      </c>
      <c r="F156" t="str">
        <f>(IF(B156&lt;'Price Schedules'!$B$7,'Price Schedules'!$A$6,IF(B156&lt;'Price Schedules'!$B$8,'Price Schedules'!$A$7,'Price Schedules'!$A$8)))</f>
        <v>Chemo IV1</v>
      </c>
      <c r="G156" t="str">
        <f>(IF(B156&lt;'Price Schedules'!$B$11,'Price Schedules'!$A$10,IF(B156&lt;'Price Schedules'!$B$12,'Price Schedules'!$A$11,'Price Schedules'!$A$12)))</f>
        <v>Chemo Med1</v>
      </c>
      <c r="H156" t="str">
        <f>IF(B156&lt;'Price Schedules'!$B$15,'Price Schedules'!$A$14,'Price Schedules'!$A$15)</f>
        <v>PASS1</v>
      </c>
      <c r="I156" t="str">
        <f>IF(B156&lt;'Price Schedules'!$B$18,'Price Schedules'!$A$17,'Price Schedules'!$A$18)</f>
        <v>IV1</v>
      </c>
      <c r="J156" t="s">
        <v>38</v>
      </c>
      <c r="K156" t="s">
        <v>39</v>
      </c>
      <c r="L156" t="s">
        <v>40</v>
      </c>
      <c r="M156" t="s">
        <v>41</v>
      </c>
      <c r="N156" t="s">
        <v>42</v>
      </c>
      <c r="O156" t="s">
        <v>43</v>
      </c>
      <c r="P156" t="s">
        <v>44</v>
      </c>
      <c r="Q156" t="s">
        <v>45</v>
      </c>
      <c r="R156" t="str">
        <f t="shared" si="5"/>
        <v>Med1</v>
      </c>
      <c r="S156">
        <f>VLOOKUP($R156,'Price Schedules'!$A$1:$H$34,4,FALSE)</f>
        <v>1.08</v>
      </c>
      <c r="T156">
        <f>VLOOKUP(R156,'Price Schedules'!$A$1:$H$34,5,FALSE)</f>
        <v>0</v>
      </c>
      <c r="U156">
        <f>VLOOKUP(R156,'Price Schedules'!$A$1:$H$34,6,FALSE)</f>
        <v>0</v>
      </c>
      <c r="V156">
        <f>VLOOKUP(R156,'Price Schedules'!$A$1:$H$34,7,FALSE)</f>
        <v>0.05</v>
      </c>
      <c r="W156">
        <f>VLOOKUP(R156,'Price Schedules'!$A$1:$H$34,8,FALSE)</f>
        <v>1</v>
      </c>
    </row>
    <row r="157" spans="1:23" x14ac:dyDescent="0.25">
      <c r="A157" t="str">
        <f>Chargemaster!A158</f>
        <v>13811-0681-30</v>
      </c>
      <c r="B157">
        <f>Chargemaster!C158</f>
        <v>32.109000000000002</v>
      </c>
      <c r="C157" t="str">
        <f>Chargemaster!D158</f>
        <v>Med</v>
      </c>
      <c r="D157">
        <f t="shared" si="4"/>
        <v>66.786720000000003</v>
      </c>
      <c r="E157" t="str">
        <f>(IF(B157&lt;'Price Schedules'!$B$3,'Price Schedules'!$A$2,IF(B157&lt;'Price Schedules'!$B$4,'Price Schedules'!$A$3,'Price Schedules'!$A$4)))</f>
        <v>Inj Med2</v>
      </c>
      <c r="F157" t="str">
        <f>(IF(B157&lt;'Price Schedules'!$B$7,'Price Schedules'!$A$6,IF(B157&lt;'Price Schedules'!$B$8,'Price Schedules'!$A$7,'Price Schedules'!$A$8)))</f>
        <v>Chemo IV2</v>
      </c>
      <c r="G157" t="str">
        <f>(IF(B157&lt;'Price Schedules'!$B$11,'Price Schedules'!$A$10,IF(B157&lt;'Price Schedules'!$B$12,'Price Schedules'!$A$11,'Price Schedules'!$A$12)))</f>
        <v>Chemo Med2</v>
      </c>
      <c r="H157" t="str">
        <f>IF(B157&lt;'Price Schedules'!$B$15,'Price Schedules'!$A$14,'Price Schedules'!$A$15)</f>
        <v>PASS1</v>
      </c>
      <c r="I157" t="str">
        <f>IF(B157&lt;'Price Schedules'!$B$18,'Price Schedules'!$A$17,'Price Schedules'!$A$18)</f>
        <v>IV1</v>
      </c>
      <c r="J157" t="s">
        <v>38</v>
      </c>
      <c r="K157" t="s">
        <v>39</v>
      </c>
      <c r="L157" t="s">
        <v>40</v>
      </c>
      <c r="M157" t="s">
        <v>41</v>
      </c>
      <c r="N157" t="s">
        <v>42</v>
      </c>
      <c r="O157" t="s">
        <v>43</v>
      </c>
      <c r="P157" t="s">
        <v>44</v>
      </c>
      <c r="Q157" t="s">
        <v>45</v>
      </c>
      <c r="R157" t="str">
        <f t="shared" si="5"/>
        <v>Med1</v>
      </c>
      <c r="S157">
        <f>VLOOKUP($R157,'Price Schedules'!$A$1:$H$34,4,FALSE)</f>
        <v>1.08</v>
      </c>
      <c r="T157">
        <f>VLOOKUP(R157,'Price Schedules'!$A$1:$H$34,5,FALSE)</f>
        <v>0</v>
      </c>
      <c r="U157">
        <f>VLOOKUP(R157,'Price Schedules'!$A$1:$H$34,6,FALSE)</f>
        <v>0</v>
      </c>
      <c r="V157">
        <f>VLOOKUP(R157,'Price Schedules'!$A$1:$H$34,7,FALSE)</f>
        <v>0.05</v>
      </c>
      <c r="W157">
        <f>VLOOKUP(R157,'Price Schedules'!$A$1:$H$34,8,FALSE)</f>
        <v>1</v>
      </c>
    </row>
    <row r="158" spans="1:23" x14ac:dyDescent="0.25">
      <c r="A158" t="str">
        <f>Chargemaster!A159</f>
        <v>16590-0323-30</v>
      </c>
      <c r="B158">
        <f>Chargemaster!C159</f>
        <v>18.344999999999999</v>
      </c>
      <c r="C158" t="str">
        <f>Chargemaster!D159</f>
        <v>Med</v>
      </c>
      <c r="D158">
        <f t="shared" si="4"/>
        <v>38.157600000000002</v>
      </c>
      <c r="E158" t="str">
        <f>(IF(B158&lt;'Price Schedules'!$B$3,'Price Schedules'!$A$2,IF(B158&lt;'Price Schedules'!$B$4,'Price Schedules'!$A$3,'Price Schedules'!$A$4)))</f>
        <v>Inj Med2</v>
      </c>
      <c r="F158" t="str">
        <f>(IF(B158&lt;'Price Schedules'!$B$7,'Price Schedules'!$A$6,IF(B158&lt;'Price Schedules'!$B$8,'Price Schedules'!$A$7,'Price Schedules'!$A$8)))</f>
        <v>Chemo IV1</v>
      </c>
      <c r="G158" t="str">
        <f>(IF(B158&lt;'Price Schedules'!$B$11,'Price Schedules'!$A$10,IF(B158&lt;'Price Schedules'!$B$12,'Price Schedules'!$A$11,'Price Schedules'!$A$12)))</f>
        <v>Chemo Med1</v>
      </c>
      <c r="H158" t="str">
        <f>IF(B158&lt;'Price Schedules'!$B$15,'Price Schedules'!$A$14,'Price Schedules'!$A$15)</f>
        <v>PASS1</v>
      </c>
      <c r="I158" t="str">
        <f>IF(B158&lt;'Price Schedules'!$B$18,'Price Schedules'!$A$17,'Price Schedules'!$A$18)</f>
        <v>IV1</v>
      </c>
      <c r="J158" t="s">
        <v>38</v>
      </c>
      <c r="K158" t="s">
        <v>39</v>
      </c>
      <c r="L158" t="s">
        <v>40</v>
      </c>
      <c r="M158" t="s">
        <v>41</v>
      </c>
      <c r="N158" t="s">
        <v>42</v>
      </c>
      <c r="O158" t="s">
        <v>43</v>
      </c>
      <c r="P158" t="s">
        <v>44</v>
      </c>
      <c r="Q158" t="s">
        <v>45</v>
      </c>
      <c r="R158" t="str">
        <f t="shared" si="5"/>
        <v>Med1</v>
      </c>
      <c r="S158">
        <f>VLOOKUP($R158,'Price Schedules'!$A$1:$H$34,4,FALSE)</f>
        <v>1.08</v>
      </c>
      <c r="T158">
        <f>VLOOKUP(R158,'Price Schedules'!$A$1:$H$34,5,FALSE)</f>
        <v>0</v>
      </c>
      <c r="U158">
        <f>VLOOKUP(R158,'Price Schedules'!$A$1:$H$34,6,FALSE)</f>
        <v>0</v>
      </c>
      <c r="V158">
        <f>VLOOKUP(R158,'Price Schedules'!$A$1:$H$34,7,FALSE)</f>
        <v>0.05</v>
      </c>
      <c r="W158">
        <f>VLOOKUP(R158,'Price Schedules'!$A$1:$H$34,8,FALSE)</f>
        <v>1</v>
      </c>
    </row>
    <row r="159" spans="1:23" x14ac:dyDescent="0.25">
      <c r="A159" t="str">
        <f>Chargemaster!A160</f>
        <v>13811-0683-30</v>
      </c>
      <c r="B159">
        <f>Chargemaster!C160</f>
        <v>45.357999999999997</v>
      </c>
      <c r="C159" t="str">
        <f>Chargemaster!D160</f>
        <v>Med</v>
      </c>
      <c r="D159">
        <f t="shared" si="4"/>
        <v>94.344639999999998</v>
      </c>
      <c r="E159" t="str">
        <f>(IF(B159&lt;'Price Schedules'!$B$3,'Price Schedules'!$A$2,IF(B159&lt;'Price Schedules'!$B$4,'Price Schedules'!$A$3,'Price Schedules'!$A$4)))</f>
        <v>Inj Med2</v>
      </c>
      <c r="F159" t="str">
        <f>(IF(B159&lt;'Price Schedules'!$B$7,'Price Schedules'!$A$6,IF(B159&lt;'Price Schedules'!$B$8,'Price Schedules'!$A$7,'Price Schedules'!$A$8)))</f>
        <v>Chemo IV2</v>
      </c>
      <c r="G159" t="str">
        <f>(IF(B159&lt;'Price Schedules'!$B$11,'Price Schedules'!$A$10,IF(B159&lt;'Price Schedules'!$B$12,'Price Schedules'!$A$11,'Price Schedules'!$A$12)))</f>
        <v>Chemo Med2</v>
      </c>
      <c r="H159" t="str">
        <f>IF(B159&lt;'Price Schedules'!$B$15,'Price Schedules'!$A$14,'Price Schedules'!$A$15)</f>
        <v>PASS1</v>
      </c>
      <c r="I159" t="str">
        <f>IF(B159&lt;'Price Schedules'!$B$18,'Price Schedules'!$A$17,'Price Schedules'!$A$18)</f>
        <v>IV1</v>
      </c>
      <c r="J159" t="s">
        <v>38</v>
      </c>
      <c r="K159" t="s">
        <v>39</v>
      </c>
      <c r="L159" t="s">
        <v>40</v>
      </c>
      <c r="M159" t="s">
        <v>41</v>
      </c>
      <c r="N159" t="s">
        <v>42</v>
      </c>
      <c r="O159" t="s">
        <v>43</v>
      </c>
      <c r="P159" t="s">
        <v>44</v>
      </c>
      <c r="Q159" t="s">
        <v>45</v>
      </c>
      <c r="R159" t="str">
        <f t="shared" si="5"/>
        <v>Med1</v>
      </c>
      <c r="S159">
        <f>VLOOKUP($R159,'Price Schedules'!$A$1:$H$34,4,FALSE)</f>
        <v>1.08</v>
      </c>
      <c r="T159">
        <f>VLOOKUP(R159,'Price Schedules'!$A$1:$H$34,5,FALSE)</f>
        <v>0</v>
      </c>
      <c r="U159">
        <f>VLOOKUP(R159,'Price Schedules'!$A$1:$H$34,6,FALSE)</f>
        <v>0</v>
      </c>
      <c r="V159">
        <f>VLOOKUP(R159,'Price Schedules'!$A$1:$H$34,7,FALSE)</f>
        <v>0.05</v>
      </c>
      <c r="W159">
        <f>VLOOKUP(R159,'Price Schedules'!$A$1:$H$34,8,FALSE)</f>
        <v>1</v>
      </c>
    </row>
    <row r="160" spans="1:23" x14ac:dyDescent="0.25">
      <c r="A160" t="str">
        <f>Chargemaster!A161</f>
        <v>63459-0600-10</v>
      </c>
      <c r="B160">
        <f>Chargemaster!C161</f>
        <v>719.66520000000003</v>
      </c>
      <c r="C160" t="str">
        <f>Chargemaster!D161</f>
        <v>Chemo IV</v>
      </c>
      <c r="D160">
        <f t="shared" si="4"/>
        <v>3742.2590400000004</v>
      </c>
      <c r="E160" t="str">
        <f>(IF(B160&lt;'Price Schedules'!$B$3,'Price Schedules'!$A$2,IF(B160&lt;'Price Schedules'!$B$4,'Price Schedules'!$A$3,'Price Schedules'!$A$4)))</f>
        <v>Inj Med2</v>
      </c>
      <c r="F160" t="str">
        <f>(IF(B160&lt;'Price Schedules'!$B$7,'Price Schedules'!$A$6,IF(B160&lt;'Price Schedules'!$B$8,'Price Schedules'!$A$7,'Price Schedules'!$A$8)))</f>
        <v>Chemo IV3</v>
      </c>
      <c r="G160" t="str">
        <f>(IF(B160&lt;'Price Schedules'!$B$11,'Price Schedules'!$A$10,IF(B160&lt;'Price Schedules'!$B$12,'Price Schedules'!$A$11,'Price Schedules'!$A$12)))</f>
        <v>Chemo Med3</v>
      </c>
      <c r="H160" t="str">
        <f>IF(B160&lt;'Price Schedules'!$B$15,'Price Schedules'!$A$14,'Price Schedules'!$A$15)</f>
        <v>PASS1</v>
      </c>
      <c r="I160" t="str">
        <f>IF(B160&lt;'Price Schedules'!$B$18,'Price Schedules'!$A$17,'Price Schedules'!$A$18)</f>
        <v>IV2</v>
      </c>
      <c r="J160" t="s">
        <v>38</v>
      </c>
      <c r="K160" t="s">
        <v>39</v>
      </c>
      <c r="L160" t="s">
        <v>40</v>
      </c>
      <c r="M160" t="s">
        <v>41</v>
      </c>
      <c r="N160" t="s">
        <v>42</v>
      </c>
      <c r="O160" t="s">
        <v>43</v>
      </c>
      <c r="P160" t="s">
        <v>44</v>
      </c>
      <c r="Q160" t="s">
        <v>45</v>
      </c>
      <c r="R160" t="str">
        <f t="shared" si="5"/>
        <v>Chemo IV3</v>
      </c>
      <c r="S160">
        <f>VLOOKUP($R160,'Price Schedules'!$A$1:$H$34,4,FALSE)</f>
        <v>4.2</v>
      </c>
      <c r="T160">
        <f>VLOOKUP(R160,'Price Schedules'!$A$1:$H$34,5,FALSE)</f>
        <v>0</v>
      </c>
      <c r="U160">
        <f>VLOOKUP(R160,'Price Schedules'!$A$1:$H$34,6,FALSE)</f>
        <v>0</v>
      </c>
      <c r="V160">
        <f>VLOOKUP(R160,'Price Schedules'!$A$1:$H$34,7,FALSE)</f>
        <v>0</v>
      </c>
      <c r="W160">
        <f>VLOOKUP(R160,'Price Schedules'!$A$1:$H$34,8,FALSE)</f>
        <v>6.5</v>
      </c>
    </row>
    <row r="161" spans="1:23" x14ac:dyDescent="0.25">
      <c r="A161" t="str">
        <f>Chargemaster!A162</f>
        <v>63459-0601-06</v>
      </c>
      <c r="B161">
        <f>Chargemaster!C162</f>
        <v>1069.1999999999998</v>
      </c>
      <c r="C161" t="str">
        <f>Chargemaster!D162</f>
        <v>Chemo IV</v>
      </c>
      <c r="D161">
        <f t="shared" si="4"/>
        <v>5559.8399999999992</v>
      </c>
      <c r="E161" t="str">
        <f>(IF(B161&lt;'Price Schedules'!$B$3,'Price Schedules'!$A$2,IF(B161&lt;'Price Schedules'!$B$4,'Price Schedules'!$A$3,'Price Schedules'!$A$4)))</f>
        <v>Inj Med2</v>
      </c>
      <c r="F161" t="str">
        <f>(IF(B161&lt;'Price Schedules'!$B$7,'Price Schedules'!$A$6,IF(B161&lt;'Price Schedules'!$B$8,'Price Schedules'!$A$7,'Price Schedules'!$A$8)))</f>
        <v>Chemo IV3</v>
      </c>
      <c r="G161" t="str">
        <f>(IF(B161&lt;'Price Schedules'!$B$11,'Price Schedules'!$A$10,IF(B161&lt;'Price Schedules'!$B$12,'Price Schedules'!$A$11,'Price Schedules'!$A$12)))</f>
        <v>Chemo Med3</v>
      </c>
      <c r="H161" t="str">
        <f>IF(B161&lt;'Price Schedules'!$B$15,'Price Schedules'!$A$14,'Price Schedules'!$A$15)</f>
        <v>PASS1</v>
      </c>
      <c r="I161" t="str">
        <f>IF(B161&lt;'Price Schedules'!$B$18,'Price Schedules'!$A$17,'Price Schedules'!$A$18)</f>
        <v>IV2</v>
      </c>
      <c r="J161" t="s">
        <v>38</v>
      </c>
      <c r="K161" t="s">
        <v>39</v>
      </c>
      <c r="L161" t="s">
        <v>40</v>
      </c>
      <c r="M161" t="s">
        <v>41</v>
      </c>
      <c r="N161" t="s">
        <v>42</v>
      </c>
      <c r="O161" t="s">
        <v>43</v>
      </c>
      <c r="P161" t="s">
        <v>44</v>
      </c>
      <c r="Q161" t="s">
        <v>45</v>
      </c>
      <c r="R161" t="str">
        <f t="shared" si="5"/>
        <v>Chemo IV3</v>
      </c>
      <c r="S161">
        <f>VLOOKUP($R161,'Price Schedules'!$A$1:$H$34,4,FALSE)</f>
        <v>4.2</v>
      </c>
      <c r="T161">
        <f>VLOOKUP(R161,'Price Schedules'!$A$1:$H$34,5,FALSE)</f>
        <v>0</v>
      </c>
      <c r="U161">
        <f>VLOOKUP(R161,'Price Schedules'!$A$1:$H$34,6,FALSE)</f>
        <v>0</v>
      </c>
      <c r="V161">
        <f>VLOOKUP(R161,'Price Schedules'!$A$1:$H$34,7,FALSE)</f>
        <v>0</v>
      </c>
      <c r="W161">
        <f>VLOOKUP(R161,'Price Schedules'!$A$1:$H$34,8,FALSE)</f>
        <v>6.5</v>
      </c>
    </row>
    <row r="162" spans="1:23" x14ac:dyDescent="0.25">
      <c r="A162" t="str">
        <f>Chargemaster!A163</f>
        <v>66312-0601-16</v>
      </c>
      <c r="B162">
        <f>Chargemaster!C163</f>
        <v>0.75</v>
      </c>
      <c r="C162" t="str">
        <f>Chargemaster!D163</f>
        <v>Inj Med</v>
      </c>
      <c r="D162">
        <f t="shared" si="4"/>
        <v>19.68</v>
      </c>
      <c r="E162" t="str">
        <f>(IF(B162&lt;'Price Schedules'!$B$3,'Price Schedules'!$A$2,IF(B162&lt;'Price Schedules'!$B$4,'Price Schedules'!$A$3,'Price Schedules'!$A$4)))</f>
        <v>Inj Med1</v>
      </c>
      <c r="F162" t="str">
        <f>(IF(B162&lt;'Price Schedules'!$B$7,'Price Schedules'!$A$6,IF(B162&lt;'Price Schedules'!$B$8,'Price Schedules'!$A$7,'Price Schedules'!$A$8)))</f>
        <v>Chemo IV1</v>
      </c>
      <c r="G162" t="str">
        <f>(IF(B162&lt;'Price Schedules'!$B$11,'Price Schedules'!$A$10,IF(B162&lt;'Price Schedules'!$B$12,'Price Schedules'!$A$11,'Price Schedules'!$A$12)))</f>
        <v>Chemo Med1</v>
      </c>
      <c r="H162" t="str">
        <f>IF(B162&lt;'Price Schedules'!$B$15,'Price Schedules'!$A$14,'Price Schedules'!$A$15)</f>
        <v>PASS1</v>
      </c>
      <c r="I162" t="str">
        <f>IF(B162&lt;'Price Schedules'!$B$18,'Price Schedules'!$A$17,'Price Schedules'!$A$18)</f>
        <v>IV1</v>
      </c>
      <c r="J162" t="s">
        <v>38</v>
      </c>
      <c r="K162" t="s">
        <v>39</v>
      </c>
      <c r="L162" t="s">
        <v>40</v>
      </c>
      <c r="M162" t="s">
        <v>41</v>
      </c>
      <c r="N162" t="s">
        <v>42</v>
      </c>
      <c r="O162" t="s">
        <v>43</v>
      </c>
      <c r="P162" t="s">
        <v>44</v>
      </c>
      <c r="Q162" t="s">
        <v>45</v>
      </c>
      <c r="R162" t="str">
        <f t="shared" si="5"/>
        <v>Inj Med1</v>
      </c>
      <c r="S162">
        <f>VLOOKUP($R162,'Price Schedules'!$A$1:$H$34,4,FALSE)</f>
        <v>5.24</v>
      </c>
      <c r="T162">
        <f>VLOOKUP(R162,'Price Schedules'!$A$1:$H$34,5,FALSE)</f>
        <v>15</v>
      </c>
      <c r="U162">
        <f>VLOOKUP(R162,'Price Schedules'!$A$1:$H$34,6,FALSE)</f>
        <v>0</v>
      </c>
      <c r="V162">
        <f>VLOOKUP(R162,'Price Schedules'!$A$1:$H$34,7,FALSE)</f>
        <v>0.05</v>
      </c>
      <c r="W162">
        <f>VLOOKUP(R162,'Price Schedules'!$A$1:$H$34,8,FALSE)</f>
        <v>0</v>
      </c>
    </row>
    <row r="163" spans="1:23" x14ac:dyDescent="0.25">
      <c r="A163" t="str">
        <f>Chargemaster!A164</f>
        <v>00904-0523-61</v>
      </c>
      <c r="B163">
        <f>Chargemaster!C164</f>
        <v>6.7400000000000002E-2</v>
      </c>
      <c r="C163" t="str">
        <f>Chargemaster!D164</f>
        <v>Med</v>
      </c>
      <c r="D163">
        <f t="shared" si="4"/>
        <v>1</v>
      </c>
      <c r="E163" t="str">
        <f>(IF(B163&lt;'Price Schedules'!$B$3,'Price Schedules'!$A$2,IF(B163&lt;'Price Schedules'!$B$4,'Price Schedules'!$A$3,'Price Schedules'!$A$4)))</f>
        <v>Inj Med1</v>
      </c>
      <c r="F163" t="str">
        <f>(IF(B163&lt;'Price Schedules'!$B$7,'Price Schedules'!$A$6,IF(B163&lt;'Price Schedules'!$B$8,'Price Schedules'!$A$7,'Price Schedules'!$A$8)))</f>
        <v>Chemo IV1</v>
      </c>
      <c r="G163" t="str">
        <f>(IF(B163&lt;'Price Schedules'!$B$11,'Price Schedules'!$A$10,IF(B163&lt;'Price Schedules'!$B$12,'Price Schedules'!$A$11,'Price Schedules'!$A$12)))</f>
        <v>Chemo Med1</v>
      </c>
      <c r="H163" t="str">
        <f>IF(B163&lt;'Price Schedules'!$B$15,'Price Schedules'!$A$14,'Price Schedules'!$A$15)</f>
        <v>PASS1</v>
      </c>
      <c r="I163" t="str">
        <f>IF(B163&lt;'Price Schedules'!$B$18,'Price Schedules'!$A$17,'Price Schedules'!$A$18)</f>
        <v>IV1</v>
      </c>
      <c r="J163" t="s">
        <v>38</v>
      </c>
      <c r="K163" t="s">
        <v>39</v>
      </c>
      <c r="L163" t="s">
        <v>40</v>
      </c>
      <c r="M163" t="s">
        <v>41</v>
      </c>
      <c r="N163" t="s">
        <v>42</v>
      </c>
      <c r="O163" t="s">
        <v>43</v>
      </c>
      <c r="P163" t="s">
        <v>44</v>
      </c>
      <c r="Q163" t="s">
        <v>45</v>
      </c>
      <c r="R163" t="str">
        <f t="shared" si="5"/>
        <v>Med1</v>
      </c>
      <c r="S163">
        <f>VLOOKUP($R163,'Price Schedules'!$A$1:$H$34,4,FALSE)</f>
        <v>1.08</v>
      </c>
      <c r="T163">
        <f>VLOOKUP(R163,'Price Schedules'!$A$1:$H$34,5,FALSE)</f>
        <v>0</v>
      </c>
      <c r="U163">
        <f>VLOOKUP(R163,'Price Schedules'!$A$1:$H$34,6,FALSE)</f>
        <v>0</v>
      </c>
      <c r="V163">
        <f>VLOOKUP(R163,'Price Schedules'!$A$1:$H$34,7,FALSE)</f>
        <v>0.05</v>
      </c>
      <c r="W163">
        <f>VLOOKUP(R163,'Price Schedules'!$A$1:$H$34,8,FALSE)</f>
        <v>1</v>
      </c>
    </row>
    <row r="164" spans="1:23" x14ac:dyDescent="0.25">
      <c r="A164" t="str">
        <f>Chargemaster!A165</f>
        <v>00517-5050-01</v>
      </c>
      <c r="B164">
        <f>Chargemaster!C165</f>
        <v>12</v>
      </c>
      <c r="C164" t="str">
        <f>Chargemaster!D165</f>
        <v>Inj Med</v>
      </c>
      <c r="D164">
        <f t="shared" si="4"/>
        <v>137.4</v>
      </c>
      <c r="E164" t="str">
        <f>(IF(B164&lt;'Price Schedules'!$B$3,'Price Schedules'!$A$2,IF(B164&lt;'Price Schedules'!$B$4,'Price Schedules'!$A$3,'Price Schedules'!$A$4)))</f>
        <v>Inj Med2</v>
      </c>
      <c r="F164" t="str">
        <f>(IF(B164&lt;'Price Schedules'!$B$7,'Price Schedules'!$A$6,IF(B164&lt;'Price Schedules'!$B$8,'Price Schedules'!$A$7,'Price Schedules'!$A$8)))</f>
        <v>Chemo IV1</v>
      </c>
      <c r="G164" t="str">
        <f>(IF(B164&lt;'Price Schedules'!$B$11,'Price Schedules'!$A$10,IF(B164&lt;'Price Schedules'!$B$12,'Price Schedules'!$A$11,'Price Schedules'!$A$12)))</f>
        <v>Chemo Med1</v>
      </c>
      <c r="H164" t="str">
        <f>IF(B164&lt;'Price Schedules'!$B$15,'Price Schedules'!$A$14,'Price Schedules'!$A$15)</f>
        <v>PASS1</v>
      </c>
      <c r="I164" t="str">
        <f>IF(B164&lt;'Price Schedules'!$B$18,'Price Schedules'!$A$17,'Price Schedules'!$A$18)</f>
        <v>IV1</v>
      </c>
      <c r="J164" t="s">
        <v>38</v>
      </c>
      <c r="K164" t="s">
        <v>39</v>
      </c>
      <c r="L164" t="s">
        <v>40</v>
      </c>
      <c r="M164" t="s">
        <v>41</v>
      </c>
      <c r="N164" t="s">
        <v>42</v>
      </c>
      <c r="O164" t="s">
        <v>43</v>
      </c>
      <c r="P164" t="s">
        <v>44</v>
      </c>
      <c r="Q164" t="s">
        <v>45</v>
      </c>
      <c r="R164" t="str">
        <f t="shared" si="5"/>
        <v>Inj Med2</v>
      </c>
      <c r="S164">
        <f>VLOOKUP($R164,'Price Schedules'!$A$1:$H$34,4,FALSE)</f>
        <v>4.2</v>
      </c>
      <c r="T164">
        <f>VLOOKUP(R164,'Price Schedules'!$A$1:$H$34,5,FALSE)</f>
        <v>75</v>
      </c>
      <c r="U164">
        <f>VLOOKUP(R164,'Price Schedules'!$A$1:$H$34,6,FALSE)</f>
        <v>0</v>
      </c>
      <c r="V164">
        <f>VLOOKUP(R164,'Price Schedules'!$A$1:$H$34,7,FALSE)</f>
        <v>0.05</v>
      </c>
      <c r="W164">
        <f>VLOOKUP(R164,'Price Schedules'!$A$1:$H$34,8,FALSE)</f>
        <v>0</v>
      </c>
    </row>
    <row r="165" spans="1:23" x14ac:dyDescent="0.25">
      <c r="A165" t="str">
        <f>Chargemaster!A166</f>
        <v>00456-2410-60</v>
      </c>
      <c r="B165">
        <f>Chargemaster!C166</f>
        <v>21.932600000000001</v>
      </c>
      <c r="C165" t="str">
        <f>Chargemaster!D166</f>
        <v>Med</v>
      </c>
      <c r="D165">
        <f t="shared" si="4"/>
        <v>45.619808000000006</v>
      </c>
      <c r="E165" t="str">
        <f>(IF(B165&lt;'Price Schedules'!$B$3,'Price Schedules'!$A$2,IF(B165&lt;'Price Schedules'!$B$4,'Price Schedules'!$A$3,'Price Schedules'!$A$4)))</f>
        <v>Inj Med2</v>
      </c>
      <c r="F165" t="str">
        <f>(IF(B165&lt;'Price Schedules'!$B$7,'Price Schedules'!$A$6,IF(B165&lt;'Price Schedules'!$B$8,'Price Schedules'!$A$7,'Price Schedules'!$A$8)))</f>
        <v>Chemo IV1</v>
      </c>
      <c r="G165" t="str">
        <f>(IF(B165&lt;'Price Schedules'!$B$11,'Price Schedules'!$A$10,IF(B165&lt;'Price Schedules'!$B$12,'Price Schedules'!$A$11,'Price Schedules'!$A$12)))</f>
        <v>Chemo Med1</v>
      </c>
      <c r="H165" t="str">
        <f>IF(B165&lt;'Price Schedules'!$B$15,'Price Schedules'!$A$14,'Price Schedules'!$A$15)</f>
        <v>PASS1</v>
      </c>
      <c r="I165" t="str">
        <f>IF(B165&lt;'Price Schedules'!$B$18,'Price Schedules'!$A$17,'Price Schedules'!$A$18)</f>
        <v>IV1</v>
      </c>
      <c r="J165" t="s">
        <v>38</v>
      </c>
      <c r="K165" t="s">
        <v>39</v>
      </c>
      <c r="L165" t="s">
        <v>40</v>
      </c>
      <c r="M165" t="s">
        <v>41</v>
      </c>
      <c r="N165" t="s">
        <v>42</v>
      </c>
      <c r="O165" t="s">
        <v>43</v>
      </c>
      <c r="P165" t="s">
        <v>44</v>
      </c>
      <c r="Q165" t="s">
        <v>45</v>
      </c>
      <c r="R165" t="str">
        <f t="shared" si="5"/>
        <v>Med1</v>
      </c>
      <c r="S165">
        <f>VLOOKUP($R165,'Price Schedules'!$A$1:$H$34,4,FALSE)</f>
        <v>1.08</v>
      </c>
      <c r="T165">
        <f>VLOOKUP(R165,'Price Schedules'!$A$1:$H$34,5,FALSE)</f>
        <v>0</v>
      </c>
      <c r="U165">
        <f>VLOOKUP(R165,'Price Schedules'!$A$1:$H$34,6,FALSE)</f>
        <v>0</v>
      </c>
      <c r="V165">
        <f>VLOOKUP(R165,'Price Schedules'!$A$1:$H$34,7,FALSE)</f>
        <v>0.05</v>
      </c>
      <c r="W165">
        <f>VLOOKUP(R165,'Price Schedules'!$A$1:$H$34,8,FALSE)</f>
        <v>1</v>
      </c>
    </row>
    <row r="166" spans="1:23" x14ac:dyDescent="0.25">
      <c r="A166" t="str">
        <f>Chargemaster!A167</f>
        <v>00456-2405-60</v>
      </c>
      <c r="B166">
        <f>Chargemaster!C167</f>
        <v>21.932600000000001</v>
      </c>
      <c r="C166" t="str">
        <f>Chargemaster!D167</f>
        <v>Med</v>
      </c>
      <c r="D166">
        <f t="shared" si="4"/>
        <v>45.619808000000006</v>
      </c>
      <c r="E166" t="str">
        <f>(IF(B166&lt;'Price Schedules'!$B$3,'Price Schedules'!$A$2,IF(B166&lt;'Price Schedules'!$B$4,'Price Schedules'!$A$3,'Price Schedules'!$A$4)))</f>
        <v>Inj Med2</v>
      </c>
      <c r="F166" t="str">
        <f>(IF(B166&lt;'Price Schedules'!$B$7,'Price Schedules'!$A$6,IF(B166&lt;'Price Schedules'!$B$8,'Price Schedules'!$A$7,'Price Schedules'!$A$8)))</f>
        <v>Chemo IV1</v>
      </c>
      <c r="G166" t="str">
        <f>(IF(B166&lt;'Price Schedules'!$B$11,'Price Schedules'!$A$10,IF(B166&lt;'Price Schedules'!$B$12,'Price Schedules'!$A$11,'Price Schedules'!$A$12)))</f>
        <v>Chemo Med1</v>
      </c>
      <c r="H166" t="str">
        <f>IF(B166&lt;'Price Schedules'!$B$15,'Price Schedules'!$A$14,'Price Schedules'!$A$15)</f>
        <v>PASS1</v>
      </c>
      <c r="I166" t="str">
        <f>IF(B166&lt;'Price Schedules'!$B$18,'Price Schedules'!$A$17,'Price Schedules'!$A$18)</f>
        <v>IV1</v>
      </c>
      <c r="J166" t="s">
        <v>38</v>
      </c>
      <c r="K166" t="s">
        <v>39</v>
      </c>
      <c r="L166" t="s">
        <v>40</v>
      </c>
      <c r="M166" t="s">
        <v>41</v>
      </c>
      <c r="N166" t="s">
        <v>42</v>
      </c>
      <c r="O166" t="s">
        <v>43</v>
      </c>
      <c r="P166" t="s">
        <v>44</v>
      </c>
      <c r="Q166" t="s">
        <v>45</v>
      </c>
      <c r="R166" t="str">
        <f t="shared" si="5"/>
        <v>Med1</v>
      </c>
      <c r="S166">
        <f>VLOOKUP($R166,'Price Schedules'!$A$1:$H$34,4,FALSE)</f>
        <v>1.08</v>
      </c>
      <c r="T166">
        <f>VLOOKUP(R166,'Price Schedules'!$A$1:$H$34,5,FALSE)</f>
        <v>0</v>
      </c>
      <c r="U166">
        <f>VLOOKUP(R166,'Price Schedules'!$A$1:$H$34,6,FALSE)</f>
        <v>0</v>
      </c>
      <c r="V166">
        <f>VLOOKUP(R166,'Price Schedules'!$A$1:$H$34,7,FALSE)</f>
        <v>0.05</v>
      </c>
      <c r="W166">
        <f>VLOOKUP(R166,'Price Schedules'!$A$1:$H$34,8,FALSE)</f>
        <v>1</v>
      </c>
    </row>
    <row r="167" spans="1:23" x14ac:dyDescent="0.25">
      <c r="A167" t="str">
        <f>Chargemaster!A168</f>
        <v>67386-0411-51</v>
      </c>
      <c r="B167">
        <f>Chargemaster!C168</f>
        <v>73.09</v>
      </c>
      <c r="C167" t="str">
        <f>Chargemaster!D168</f>
        <v>Inj Med</v>
      </c>
      <c r="D167">
        <f t="shared" si="4"/>
        <v>455.06800000000004</v>
      </c>
      <c r="E167" t="str">
        <f>(IF(B167&lt;'Price Schedules'!$B$3,'Price Schedules'!$A$2,IF(B167&lt;'Price Schedules'!$B$4,'Price Schedules'!$A$3,'Price Schedules'!$A$4)))</f>
        <v>Inj Med2</v>
      </c>
      <c r="F167" t="str">
        <f>(IF(B167&lt;'Price Schedules'!$B$7,'Price Schedules'!$A$6,IF(B167&lt;'Price Schedules'!$B$8,'Price Schedules'!$A$7,'Price Schedules'!$A$8)))</f>
        <v>Chemo IV2</v>
      </c>
      <c r="G167" t="str">
        <f>(IF(B167&lt;'Price Schedules'!$B$11,'Price Schedules'!$A$10,IF(B167&lt;'Price Schedules'!$B$12,'Price Schedules'!$A$11,'Price Schedules'!$A$12)))</f>
        <v>Chemo Med2</v>
      </c>
      <c r="H167" t="str">
        <f>IF(B167&lt;'Price Schedules'!$B$15,'Price Schedules'!$A$14,'Price Schedules'!$A$15)</f>
        <v>PASS1</v>
      </c>
      <c r="I167" t="str">
        <f>IF(B167&lt;'Price Schedules'!$B$18,'Price Schedules'!$A$17,'Price Schedules'!$A$18)</f>
        <v>IV1</v>
      </c>
      <c r="J167" t="s">
        <v>38</v>
      </c>
      <c r="K167" t="s">
        <v>39</v>
      </c>
      <c r="L167" t="s">
        <v>40</v>
      </c>
      <c r="M167" t="s">
        <v>41</v>
      </c>
      <c r="N167" t="s">
        <v>42</v>
      </c>
      <c r="O167" t="s">
        <v>43</v>
      </c>
      <c r="P167" t="s">
        <v>44</v>
      </c>
      <c r="Q167" t="s">
        <v>45</v>
      </c>
      <c r="R167" t="str">
        <f t="shared" si="5"/>
        <v>Inj Med2</v>
      </c>
      <c r="S167">
        <f>VLOOKUP($R167,'Price Schedules'!$A$1:$H$34,4,FALSE)</f>
        <v>4.2</v>
      </c>
      <c r="T167">
        <f>VLOOKUP(R167,'Price Schedules'!$A$1:$H$34,5,FALSE)</f>
        <v>75</v>
      </c>
      <c r="U167">
        <f>VLOOKUP(R167,'Price Schedules'!$A$1:$H$34,6,FALSE)</f>
        <v>0</v>
      </c>
      <c r="V167">
        <f>VLOOKUP(R167,'Price Schedules'!$A$1:$H$34,7,FALSE)</f>
        <v>0.05</v>
      </c>
      <c r="W167">
        <f>VLOOKUP(R167,'Price Schedules'!$A$1:$H$34,8,FALSE)</f>
        <v>0</v>
      </c>
    </row>
    <row r="168" spans="1:23" x14ac:dyDescent="0.25">
      <c r="A168" t="str">
        <f>Chargemaster!A169</f>
        <v>00574-7034-12</v>
      </c>
      <c r="B168">
        <f>Chargemaster!C169</f>
        <v>1.4583333329999999</v>
      </c>
      <c r="C168" t="str">
        <f>Chargemaster!D169</f>
        <v>Med</v>
      </c>
      <c r="D168">
        <f t="shared" si="4"/>
        <v>3.0333333326399998</v>
      </c>
      <c r="E168" t="str">
        <f>(IF(B168&lt;'Price Schedules'!$B$3,'Price Schedules'!$A$2,IF(B168&lt;'Price Schedules'!$B$4,'Price Schedules'!$A$3,'Price Schedules'!$A$4)))</f>
        <v>Inj Med1</v>
      </c>
      <c r="F168" t="str">
        <f>(IF(B168&lt;'Price Schedules'!$B$7,'Price Schedules'!$A$6,IF(B168&lt;'Price Schedules'!$B$8,'Price Schedules'!$A$7,'Price Schedules'!$A$8)))</f>
        <v>Chemo IV1</v>
      </c>
      <c r="G168" t="str">
        <f>(IF(B168&lt;'Price Schedules'!$B$11,'Price Schedules'!$A$10,IF(B168&lt;'Price Schedules'!$B$12,'Price Schedules'!$A$11,'Price Schedules'!$A$12)))</f>
        <v>Chemo Med1</v>
      </c>
      <c r="H168" t="str">
        <f>IF(B168&lt;'Price Schedules'!$B$15,'Price Schedules'!$A$14,'Price Schedules'!$A$15)</f>
        <v>PASS1</v>
      </c>
      <c r="I168" t="str">
        <f>IF(B168&lt;'Price Schedules'!$B$18,'Price Schedules'!$A$17,'Price Schedules'!$A$18)</f>
        <v>IV1</v>
      </c>
      <c r="J168" t="s">
        <v>38</v>
      </c>
      <c r="K168" t="s">
        <v>39</v>
      </c>
      <c r="L168" t="s">
        <v>40</v>
      </c>
      <c r="M168" t="s">
        <v>41</v>
      </c>
      <c r="N168" t="s">
        <v>42</v>
      </c>
      <c r="O168" t="s">
        <v>43</v>
      </c>
      <c r="P168" t="s">
        <v>44</v>
      </c>
      <c r="Q168" t="s">
        <v>45</v>
      </c>
      <c r="R168" t="str">
        <f t="shared" si="5"/>
        <v>Med1</v>
      </c>
      <c r="S168">
        <f>VLOOKUP($R168,'Price Schedules'!$A$1:$H$34,4,FALSE)</f>
        <v>1.08</v>
      </c>
      <c r="T168">
        <f>VLOOKUP(R168,'Price Schedules'!$A$1:$H$34,5,FALSE)</f>
        <v>0</v>
      </c>
      <c r="U168">
        <f>VLOOKUP(R168,'Price Schedules'!$A$1:$H$34,6,FALSE)</f>
        <v>0</v>
      </c>
      <c r="V168">
        <f>VLOOKUP(R168,'Price Schedules'!$A$1:$H$34,7,FALSE)</f>
        <v>0.05</v>
      </c>
      <c r="W168">
        <f>VLOOKUP(R168,'Price Schedules'!$A$1:$H$34,8,FALSE)</f>
        <v>1</v>
      </c>
    </row>
    <row r="169" spans="1:23" x14ac:dyDescent="0.25">
      <c r="A169" t="str">
        <f>Chargemaster!A170</f>
        <v>63739-0523-01</v>
      </c>
      <c r="B169">
        <f>Chargemaster!C170</f>
        <v>5.5800000000000002E-2</v>
      </c>
      <c r="C169" t="str">
        <f>Chargemaster!D170</f>
        <v>Med</v>
      </c>
      <c r="D169">
        <f t="shared" si="4"/>
        <v>1</v>
      </c>
      <c r="E169" t="str">
        <f>(IF(B169&lt;'Price Schedules'!$B$3,'Price Schedules'!$A$2,IF(B169&lt;'Price Schedules'!$B$4,'Price Schedules'!$A$3,'Price Schedules'!$A$4)))</f>
        <v>Inj Med1</v>
      </c>
      <c r="F169" t="str">
        <f>(IF(B169&lt;'Price Schedules'!$B$7,'Price Schedules'!$A$6,IF(B169&lt;'Price Schedules'!$B$8,'Price Schedules'!$A$7,'Price Schedules'!$A$8)))</f>
        <v>Chemo IV1</v>
      </c>
      <c r="G169" t="str">
        <f>(IF(B169&lt;'Price Schedules'!$B$11,'Price Schedules'!$A$10,IF(B169&lt;'Price Schedules'!$B$12,'Price Schedules'!$A$11,'Price Schedules'!$A$12)))</f>
        <v>Chemo Med1</v>
      </c>
      <c r="H169" t="str">
        <f>IF(B169&lt;'Price Schedules'!$B$15,'Price Schedules'!$A$14,'Price Schedules'!$A$15)</f>
        <v>PASS1</v>
      </c>
      <c r="I169" t="str">
        <f>IF(B169&lt;'Price Schedules'!$B$18,'Price Schedules'!$A$17,'Price Schedules'!$A$18)</f>
        <v>IV1</v>
      </c>
      <c r="J169" t="s">
        <v>38</v>
      </c>
      <c r="K169" t="s">
        <v>39</v>
      </c>
      <c r="L169" t="s">
        <v>40</v>
      </c>
      <c r="M169" t="s">
        <v>41</v>
      </c>
      <c r="N169" t="s">
        <v>42</v>
      </c>
      <c r="O169" t="s">
        <v>43</v>
      </c>
      <c r="P169" t="s">
        <v>44</v>
      </c>
      <c r="Q169" t="s">
        <v>45</v>
      </c>
      <c r="R169" t="str">
        <f t="shared" si="5"/>
        <v>Med1</v>
      </c>
      <c r="S169">
        <f>VLOOKUP($R169,'Price Schedules'!$A$1:$H$34,4,FALSE)</f>
        <v>1.08</v>
      </c>
      <c r="T169">
        <f>VLOOKUP(R169,'Price Schedules'!$A$1:$H$34,5,FALSE)</f>
        <v>0</v>
      </c>
      <c r="U169">
        <f>VLOOKUP(R169,'Price Schedules'!$A$1:$H$34,6,FALSE)</f>
        <v>0</v>
      </c>
      <c r="V169">
        <f>VLOOKUP(R169,'Price Schedules'!$A$1:$H$34,7,FALSE)</f>
        <v>0.05</v>
      </c>
      <c r="W169">
        <f>VLOOKUP(R169,'Price Schedules'!$A$1:$H$34,8,FALSE)</f>
        <v>1</v>
      </c>
    </row>
    <row r="170" spans="1:23" x14ac:dyDescent="0.25">
      <c r="A170" t="str">
        <f>Chargemaster!A171</f>
        <v>57896-0901-01</v>
      </c>
      <c r="B170">
        <f>Chargemaster!C171</f>
        <v>8.6E-3</v>
      </c>
      <c r="C170" t="str">
        <f>Chargemaster!D171</f>
        <v>Med</v>
      </c>
      <c r="D170">
        <f t="shared" si="4"/>
        <v>1</v>
      </c>
      <c r="E170" t="str">
        <f>(IF(B170&lt;'Price Schedules'!$B$3,'Price Schedules'!$A$2,IF(B170&lt;'Price Schedules'!$B$4,'Price Schedules'!$A$3,'Price Schedules'!$A$4)))</f>
        <v>Inj Med1</v>
      </c>
      <c r="F170" t="str">
        <f>(IF(B170&lt;'Price Schedules'!$B$7,'Price Schedules'!$A$6,IF(B170&lt;'Price Schedules'!$B$8,'Price Schedules'!$A$7,'Price Schedules'!$A$8)))</f>
        <v>Chemo IV1</v>
      </c>
      <c r="G170" t="str">
        <f>(IF(B170&lt;'Price Schedules'!$B$11,'Price Schedules'!$A$10,IF(B170&lt;'Price Schedules'!$B$12,'Price Schedules'!$A$11,'Price Schedules'!$A$12)))</f>
        <v>Chemo Med1</v>
      </c>
      <c r="H170" t="str">
        <f>IF(B170&lt;'Price Schedules'!$B$15,'Price Schedules'!$A$14,'Price Schedules'!$A$15)</f>
        <v>PASS1</v>
      </c>
      <c r="I170" t="str">
        <f>IF(B170&lt;'Price Schedules'!$B$18,'Price Schedules'!$A$17,'Price Schedules'!$A$18)</f>
        <v>IV1</v>
      </c>
      <c r="J170" t="s">
        <v>38</v>
      </c>
      <c r="K170" t="s">
        <v>39</v>
      </c>
      <c r="L170" t="s">
        <v>40</v>
      </c>
      <c r="M170" t="s">
        <v>41</v>
      </c>
      <c r="N170" t="s">
        <v>42</v>
      </c>
      <c r="O170" t="s">
        <v>43</v>
      </c>
      <c r="P170" t="s">
        <v>44</v>
      </c>
      <c r="Q170" t="s">
        <v>45</v>
      </c>
      <c r="R170" t="str">
        <f t="shared" si="5"/>
        <v>Med1</v>
      </c>
      <c r="S170">
        <f>VLOOKUP($R170,'Price Schedules'!$A$1:$H$34,4,FALSE)</f>
        <v>1.08</v>
      </c>
      <c r="T170">
        <f>VLOOKUP(R170,'Price Schedules'!$A$1:$H$34,5,FALSE)</f>
        <v>0</v>
      </c>
      <c r="U170">
        <f>VLOOKUP(R170,'Price Schedules'!$A$1:$H$34,6,FALSE)</f>
        <v>0</v>
      </c>
      <c r="V170">
        <f>VLOOKUP(R170,'Price Schedules'!$A$1:$H$34,7,FALSE)</f>
        <v>0.05</v>
      </c>
      <c r="W170">
        <f>VLOOKUP(R170,'Price Schedules'!$A$1:$H$34,8,FALSE)</f>
        <v>1</v>
      </c>
    </row>
    <row r="171" spans="1:23" x14ac:dyDescent="0.25">
      <c r="A171" t="str">
        <f>Chargemaster!A172</f>
        <v>00574-7036-12</v>
      </c>
      <c r="B171">
        <f>Chargemaster!C172</f>
        <v>1.5083333329999999</v>
      </c>
      <c r="C171" t="str">
        <f>Chargemaster!D172</f>
        <v>Med</v>
      </c>
      <c r="D171">
        <f t="shared" si="4"/>
        <v>3.1373333326399999</v>
      </c>
      <c r="E171" t="str">
        <f>(IF(B171&lt;'Price Schedules'!$B$3,'Price Schedules'!$A$2,IF(B171&lt;'Price Schedules'!$B$4,'Price Schedules'!$A$3,'Price Schedules'!$A$4)))</f>
        <v>Inj Med1</v>
      </c>
      <c r="F171" t="str">
        <f>(IF(B171&lt;'Price Schedules'!$B$7,'Price Schedules'!$A$6,IF(B171&lt;'Price Schedules'!$B$8,'Price Schedules'!$A$7,'Price Schedules'!$A$8)))</f>
        <v>Chemo IV1</v>
      </c>
      <c r="G171" t="str">
        <f>(IF(B171&lt;'Price Schedules'!$B$11,'Price Schedules'!$A$10,IF(B171&lt;'Price Schedules'!$B$12,'Price Schedules'!$A$11,'Price Schedules'!$A$12)))</f>
        <v>Chemo Med1</v>
      </c>
      <c r="H171" t="str">
        <f>IF(B171&lt;'Price Schedules'!$B$15,'Price Schedules'!$A$14,'Price Schedules'!$A$15)</f>
        <v>PASS1</v>
      </c>
      <c r="I171" t="str">
        <f>IF(B171&lt;'Price Schedules'!$B$18,'Price Schedules'!$A$17,'Price Schedules'!$A$18)</f>
        <v>IV1</v>
      </c>
      <c r="J171" t="s">
        <v>38</v>
      </c>
      <c r="K171" t="s">
        <v>39</v>
      </c>
      <c r="L171" t="s">
        <v>40</v>
      </c>
      <c r="M171" t="s">
        <v>41</v>
      </c>
      <c r="N171" t="s">
        <v>42</v>
      </c>
      <c r="O171" t="s">
        <v>43</v>
      </c>
      <c r="P171" t="s">
        <v>44</v>
      </c>
      <c r="Q171" t="s">
        <v>45</v>
      </c>
      <c r="R171" t="str">
        <f t="shared" si="5"/>
        <v>Med1</v>
      </c>
      <c r="S171">
        <f>VLOOKUP($R171,'Price Schedules'!$A$1:$H$34,4,FALSE)</f>
        <v>1.08</v>
      </c>
      <c r="T171">
        <f>VLOOKUP(R171,'Price Schedules'!$A$1:$H$34,5,FALSE)</f>
        <v>0</v>
      </c>
      <c r="U171">
        <f>VLOOKUP(R171,'Price Schedules'!$A$1:$H$34,6,FALSE)</f>
        <v>0</v>
      </c>
      <c r="V171">
        <f>VLOOKUP(R171,'Price Schedules'!$A$1:$H$34,7,FALSE)</f>
        <v>0.05</v>
      </c>
      <c r="W171">
        <f>VLOOKUP(R171,'Price Schedules'!$A$1:$H$34,8,FALSE)</f>
        <v>1</v>
      </c>
    </row>
    <row r="172" spans="1:23" x14ac:dyDescent="0.25">
      <c r="A172" t="str">
        <f>Chargemaster!A173</f>
        <v>63739-0434-01</v>
      </c>
      <c r="B172">
        <f>Chargemaster!C173</f>
        <v>9.5200000000000007E-2</v>
      </c>
      <c r="C172" t="str">
        <f>Chargemaster!D173</f>
        <v>Med</v>
      </c>
      <c r="D172">
        <f t="shared" si="4"/>
        <v>1</v>
      </c>
      <c r="E172" t="str">
        <f>(IF(B172&lt;'Price Schedules'!$B$3,'Price Schedules'!$A$2,IF(B172&lt;'Price Schedules'!$B$4,'Price Schedules'!$A$3,'Price Schedules'!$A$4)))</f>
        <v>Inj Med1</v>
      </c>
      <c r="F172" t="str">
        <f>(IF(B172&lt;'Price Schedules'!$B$7,'Price Schedules'!$A$6,IF(B172&lt;'Price Schedules'!$B$8,'Price Schedules'!$A$7,'Price Schedules'!$A$8)))</f>
        <v>Chemo IV1</v>
      </c>
      <c r="G172" t="str">
        <f>(IF(B172&lt;'Price Schedules'!$B$11,'Price Schedules'!$A$10,IF(B172&lt;'Price Schedules'!$B$12,'Price Schedules'!$A$11,'Price Schedules'!$A$12)))</f>
        <v>Chemo Med1</v>
      </c>
      <c r="H172" t="str">
        <f>IF(B172&lt;'Price Schedules'!$B$15,'Price Schedules'!$A$14,'Price Schedules'!$A$15)</f>
        <v>PASS1</v>
      </c>
      <c r="I172" t="str">
        <f>IF(B172&lt;'Price Schedules'!$B$18,'Price Schedules'!$A$17,'Price Schedules'!$A$18)</f>
        <v>IV1</v>
      </c>
      <c r="J172" t="s">
        <v>38</v>
      </c>
      <c r="K172" t="s">
        <v>39</v>
      </c>
      <c r="L172" t="s">
        <v>40</v>
      </c>
      <c r="M172" t="s">
        <v>41</v>
      </c>
      <c r="N172" t="s">
        <v>42</v>
      </c>
      <c r="O172" t="s">
        <v>43</v>
      </c>
      <c r="P172" t="s">
        <v>44</v>
      </c>
      <c r="Q172" t="s">
        <v>45</v>
      </c>
      <c r="R172" t="str">
        <f t="shared" si="5"/>
        <v>Med1</v>
      </c>
      <c r="S172">
        <f>VLOOKUP($R172,'Price Schedules'!$A$1:$H$34,4,FALSE)</f>
        <v>1.08</v>
      </c>
      <c r="T172">
        <f>VLOOKUP(R172,'Price Schedules'!$A$1:$H$34,5,FALSE)</f>
        <v>0</v>
      </c>
      <c r="U172">
        <f>VLOOKUP(R172,'Price Schedules'!$A$1:$H$34,6,FALSE)</f>
        <v>0</v>
      </c>
      <c r="V172">
        <f>VLOOKUP(R172,'Price Schedules'!$A$1:$H$34,7,FALSE)</f>
        <v>0.05</v>
      </c>
      <c r="W172">
        <f>VLOOKUP(R172,'Price Schedules'!$A$1:$H$34,8,FALSE)</f>
        <v>1</v>
      </c>
    </row>
    <row r="173" spans="1:23" x14ac:dyDescent="0.25">
      <c r="A173" t="str">
        <f>Chargemaster!A174</f>
        <v>63739-0522-10</v>
      </c>
      <c r="B173">
        <f>Chargemaster!C174</f>
        <v>4.7E-2</v>
      </c>
      <c r="C173" t="str">
        <f>Chargemaster!D174</f>
        <v>Med</v>
      </c>
      <c r="D173">
        <f t="shared" si="4"/>
        <v>1</v>
      </c>
      <c r="E173" t="str">
        <f>(IF(B173&lt;'Price Schedules'!$B$3,'Price Schedules'!$A$2,IF(B173&lt;'Price Schedules'!$B$4,'Price Schedules'!$A$3,'Price Schedules'!$A$4)))</f>
        <v>Inj Med1</v>
      </c>
      <c r="F173" t="str">
        <f>(IF(B173&lt;'Price Schedules'!$B$7,'Price Schedules'!$A$6,IF(B173&lt;'Price Schedules'!$B$8,'Price Schedules'!$A$7,'Price Schedules'!$A$8)))</f>
        <v>Chemo IV1</v>
      </c>
      <c r="G173" t="str">
        <f>(IF(B173&lt;'Price Schedules'!$B$11,'Price Schedules'!$A$10,IF(B173&lt;'Price Schedules'!$B$12,'Price Schedules'!$A$11,'Price Schedules'!$A$12)))</f>
        <v>Chemo Med1</v>
      </c>
      <c r="H173" t="str">
        <f>IF(B173&lt;'Price Schedules'!$B$15,'Price Schedules'!$A$14,'Price Schedules'!$A$15)</f>
        <v>PASS1</v>
      </c>
      <c r="I173" t="str">
        <f>IF(B173&lt;'Price Schedules'!$B$18,'Price Schedules'!$A$17,'Price Schedules'!$A$18)</f>
        <v>IV1</v>
      </c>
      <c r="J173" t="s">
        <v>38</v>
      </c>
      <c r="K173" t="s">
        <v>39</v>
      </c>
      <c r="L173" t="s">
        <v>40</v>
      </c>
      <c r="M173" t="s">
        <v>41</v>
      </c>
      <c r="N173" t="s">
        <v>42</v>
      </c>
      <c r="O173" t="s">
        <v>43</v>
      </c>
      <c r="P173" t="s">
        <v>44</v>
      </c>
      <c r="Q173" t="s">
        <v>45</v>
      </c>
      <c r="R173" t="str">
        <f t="shared" si="5"/>
        <v>Med1</v>
      </c>
      <c r="S173">
        <f>VLOOKUP($R173,'Price Schedules'!$A$1:$H$34,4,FALSE)</f>
        <v>1.08</v>
      </c>
      <c r="T173">
        <f>VLOOKUP(R173,'Price Schedules'!$A$1:$H$34,5,FALSE)</f>
        <v>0</v>
      </c>
      <c r="U173">
        <f>VLOOKUP(R173,'Price Schedules'!$A$1:$H$34,6,FALSE)</f>
        <v>0</v>
      </c>
      <c r="V173">
        <f>VLOOKUP(R173,'Price Schedules'!$A$1:$H$34,7,FALSE)</f>
        <v>0.05</v>
      </c>
      <c r="W173">
        <f>VLOOKUP(R173,'Price Schedules'!$A$1:$H$34,8,FALSE)</f>
        <v>1</v>
      </c>
    </row>
    <row r="174" spans="1:23" x14ac:dyDescent="0.25">
      <c r="A174" t="str">
        <f>Chargemaster!A175</f>
        <v>23490-5182-01</v>
      </c>
      <c r="B174">
        <f>Chargemaster!C175</f>
        <v>1.6663333330000001</v>
      </c>
      <c r="C174" t="str">
        <f>Chargemaster!D175</f>
        <v>Med</v>
      </c>
      <c r="D174">
        <f t="shared" si="4"/>
        <v>3.4659733326400004</v>
      </c>
      <c r="E174" t="str">
        <f>(IF(B174&lt;'Price Schedules'!$B$3,'Price Schedules'!$A$2,IF(B174&lt;'Price Schedules'!$B$4,'Price Schedules'!$A$3,'Price Schedules'!$A$4)))</f>
        <v>Inj Med1</v>
      </c>
      <c r="F174" t="str">
        <f>(IF(B174&lt;'Price Schedules'!$B$7,'Price Schedules'!$A$6,IF(B174&lt;'Price Schedules'!$B$8,'Price Schedules'!$A$7,'Price Schedules'!$A$8)))</f>
        <v>Chemo IV1</v>
      </c>
      <c r="G174" t="str">
        <f>(IF(B174&lt;'Price Schedules'!$B$11,'Price Schedules'!$A$10,IF(B174&lt;'Price Schedules'!$B$12,'Price Schedules'!$A$11,'Price Schedules'!$A$12)))</f>
        <v>Chemo Med1</v>
      </c>
      <c r="H174" t="str">
        <f>IF(B174&lt;'Price Schedules'!$B$15,'Price Schedules'!$A$14,'Price Schedules'!$A$15)</f>
        <v>PASS1</v>
      </c>
      <c r="I174" t="str">
        <f>IF(B174&lt;'Price Schedules'!$B$18,'Price Schedules'!$A$17,'Price Schedules'!$A$18)</f>
        <v>IV1</v>
      </c>
      <c r="J174" t="s">
        <v>38</v>
      </c>
      <c r="K174" t="s">
        <v>39</v>
      </c>
      <c r="L174" t="s">
        <v>40</v>
      </c>
      <c r="M174" t="s">
        <v>41</v>
      </c>
      <c r="N174" t="s">
        <v>42</v>
      </c>
      <c r="O174" t="s">
        <v>43</v>
      </c>
      <c r="P174" t="s">
        <v>44</v>
      </c>
      <c r="Q174" t="s">
        <v>45</v>
      </c>
      <c r="R174" t="str">
        <f t="shared" si="5"/>
        <v>Med1</v>
      </c>
      <c r="S174">
        <f>VLOOKUP($R174,'Price Schedules'!$A$1:$H$34,4,FALSE)</f>
        <v>1.08</v>
      </c>
      <c r="T174">
        <f>VLOOKUP(R174,'Price Schedules'!$A$1:$H$34,5,FALSE)</f>
        <v>0</v>
      </c>
      <c r="U174">
        <f>VLOOKUP(R174,'Price Schedules'!$A$1:$H$34,6,FALSE)</f>
        <v>0</v>
      </c>
      <c r="V174">
        <f>VLOOKUP(R174,'Price Schedules'!$A$1:$H$34,7,FALSE)</f>
        <v>0.05</v>
      </c>
      <c r="W174">
        <f>VLOOKUP(R174,'Price Schedules'!$A$1:$H$34,8,FALSE)</f>
        <v>1</v>
      </c>
    </row>
    <row r="175" spans="1:23" x14ac:dyDescent="0.25">
      <c r="A175" t="str">
        <f>Chargemaster!A176</f>
        <v>00247-0214-09</v>
      </c>
      <c r="B175">
        <f>Chargemaster!C176</f>
        <v>0.63777777800000002</v>
      </c>
      <c r="C175" t="str">
        <f>Chargemaster!D176</f>
        <v>Med</v>
      </c>
      <c r="D175">
        <f t="shared" si="4"/>
        <v>1.3265777782400001</v>
      </c>
      <c r="E175" t="str">
        <f>(IF(B175&lt;'Price Schedules'!$B$3,'Price Schedules'!$A$2,IF(B175&lt;'Price Schedules'!$B$4,'Price Schedules'!$A$3,'Price Schedules'!$A$4)))</f>
        <v>Inj Med1</v>
      </c>
      <c r="F175" t="str">
        <f>(IF(B175&lt;'Price Schedules'!$B$7,'Price Schedules'!$A$6,IF(B175&lt;'Price Schedules'!$B$8,'Price Schedules'!$A$7,'Price Schedules'!$A$8)))</f>
        <v>Chemo IV1</v>
      </c>
      <c r="G175" t="str">
        <f>(IF(B175&lt;'Price Schedules'!$B$11,'Price Schedules'!$A$10,IF(B175&lt;'Price Schedules'!$B$12,'Price Schedules'!$A$11,'Price Schedules'!$A$12)))</f>
        <v>Chemo Med1</v>
      </c>
      <c r="H175" t="str">
        <f>IF(B175&lt;'Price Schedules'!$B$15,'Price Schedules'!$A$14,'Price Schedules'!$A$15)</f>
        <v>PASS1</v>
      </c>
      <c r="I175" t="str">
        <f>IF(B175&lt;'Price Schedules'!$B$18,'Price Schedules'!$A$17,'Price Schedules'!$A$18)</f>
        <v>IV1</v>
      </c>
      <c r="J175" t="s">
        <v>38</v>
      </c>
      <c r="K175" t="s">
        <v>39</v>
      </c>
      <c r="L175" t="s">
        <v>40</v>
      </c>
      <c r="M175" t="s">
        <v>41</v>
      </c>
      <c r="N175" t="s">
        <v>42</v>
      </c>
      <c r="O175" t="s">
        <v>43</v>
      </c>
      <c r="P175" t="s">
        <v>44</v>
      </c>
      <c r="Q175" t="s">
        <v>45</v>
      </c>
      <c r="R175" t="str">
        <f t="shared" si="5"/>
        <v>Med1</v>
      </c>
      <c r="S175">
        <f>VLOOKUP($R175,'Price Schedules'!$A$1:$H$34,4,FALSE)</f>
        <v>1.08</v>
      </c>
      <c r="T175">
        <f>VLOOKUP(R175,'Price Schedules'!$A$1:$H$34,5,FALSE)</f>
        <v>0</v>
      </c>
      <c r="U175">
        <f>VLOOKUP(R175,'Price Schedules'!$A$1:$H$34,6,FALSE)</f>
        <v>0</v>
      </c>
      <c r="V175">
        <f>VLOOKUP(R175,'Price Schedules'!$A$1:$H$34,7,FALSE)</f>
        <v>0.05</v>
      </c>
      <c r="W175">
        <f>VLOOKUP(R175,'Price Schedules'!$A$1:$H$34,8,FALSE)</f>
        <v>1</v>
      </c>
    </row>
    <row r="176" spans="1:23" x14ac:dyDescent="0.25">
      <c r="A176" t="str">
        <f>Chargemaster!A177</f>
        <v>54868-1037-01</v>
      </c>
      <c r="B176">
        <f>Chargemaster!C177</f>
        <v>4.008</v>
      </c>
      <c r="C176" t="str">
        <f>Chargemaster!D177</f>
        <v>Med</v>
      </c>
      <c r="D176">
        <f t="shared" si="4"/>
        <v>8.3366400000000009</v>
      </c>
      <c r="E176" t="str">
        <f>(IF(B176&lt;'Price Schedules'!$B$3,'Price Schedules'!$A$2,IF(B176&lt;'Price Schedules'!$B$4,'Price Schedules'!$A$3,'Price Schedules'!$A$4)))</f>
        <v>Inj Med2</v>
      </c>
      <c r="F176" t="str">
        <f>(IF(B176&lt;'Price Schedules'!$B$7,'Price Schedules'!$A$6,IF(B176&lt;'Price Schedules'!$B$8,'Price Schedules'!$A$7,'Price Schedules'!$A$8)))</f>
        <v>Chemo IV1</v>
      </c>
      <c r="G176" t="str">
        <f>(IF(B176&lt;'Price Schedules'!$B$11,'Price Schedules'!$A$10,IF(B176&lt;'Price Schedules'!$B$12,'Price Schedules'!$A$11,'Price Schedules'!$A$12)))</f>
        <v>Chemo Med1</v>
      </c>
      <c r="H176" t="str">
        <f>IF(B176&lt;'Price Schedules'!$B$15,'Price Schedules'!$A$14,'Price Schedules'!$A$15)</f>
        <v>PASS1</v>
      </c>
      <c r="I176" t="str">
        <f>IF(B176&lt;'Price Schedules'!$B$18,'Price Schedules'!$A$17,'Price Schedules'!$A$18)</f>
        <v>IV1</v>
      </c>
      <c r="J176" t="s">
        <v>38</v>
      </c>
      <c r="K176" t="s">
        <v>39</v>
      </c>
      <c r="L176" t="s">
        <v>40</v>
      </c>
      <c r="M176" t="s">
        <v>41</v>
      </c>
      <c r="N176" t="s">
        <v>42</v>
      </c>
      <c r="O176" t="s">
        <v>43</v>
      </c>
      <c r="P176" t="s">
        <v>44</v>
      </c>
      <c r="Q176" t="s">
        <v>45</v>
      </c>
      <c r="R176" t="str">
        <f t="shared" si="5"/>
        <v>Med1</v>
      </c>
      <c r="S176">
        <f>VLOOKUP($R176,'Price Schedules'!$A$1:$H$34,4,FALSE)</f>
        <v>1.08</v>
      </c>
      <c r="T176">
        <f>VLOOKUP(R176,'Price Schedules'!$A$1:$H$34,5,FALSE)</f>
        <v>0</v>
      </c>
      <c r="U176">
        <f>VLOOKUP(R176,'Price Schedules'!$A$1:$H$34,6,FALSE)</f>
        <v>0</v>
      </c>
      <c r="V176">
        <f>VLOOKUP(R176,'Price Schedules'!$A$1:$H$34,7,FALSE)</f>
        <v>0.05</v>
      </c>
      <c r="W176">
        <f>VLOOKUP(R176,'Price Schedules'!$A$1:$H$34,8,FALSE)</f>
        <v>1</v>
      </c>
    </row>
    <row r="177" spans="1:23" x14ac:dyDescent="0.25">
      <c r="A177" t="str">
        <f>Chargemaster!A178</f>
        <v>59148-0019-71</v>
      </c>
      <c r="B177">
        <f>Chargemaster!C178</f>
        <v>2599.69</v>
      </c>
      <c r="C177" t="str">
        <f>Chargemaster!D178</f>
        <v>No Charge</v>
      </c>
      <c r="D177">
        <f t="shared" si="4"/>
        <v>0</v>
      </c>
      <c r="E177" t="str">
        <f>(IF(B177&lt;'Price Schedules'!$B$3,'Price Schedules'!$A$2,IF(B177&lt;'Price Schedules'!$B$4,'Price Schedules'!$A$3,'Price Schedules'!$A$4)))</f>
        <v>Inj Med3</v>
      </c>
      <c r="F177" t="str">
        <f>(IF(B177&lt;'Price Schedules'!$B$7,'Price Schedules'!$A$6,IF(B177&lt;'Price Schedules'!$B$8,'Price Schedules'!$A$7,'Price Schedules'!$A$8)))</f>
        <v>Chemo IV3</v>
      </c>
      <c r="G177" t="str">
        <f>(IF(B177&lt;'Price Schedules'!$B$11,'Price Schedules'!$A$10,IF(B177&lt;'Price Schedules'!$B$12,'Price Schedules'!$A$11,'Price Schedules'!$A$12)))</f>
        <v>Chemo Med3</v>
      </c>
      <c r="H177" t="str">
        <f>IF(B177&lt;'Price Schedules'!$B$15,'Price Schedules'!$A$14,'Price Schedules'!$A$15)</f>
        <v>PASS1</v>
      </c>
      <c r="I177" t="str">
        <f>IF(B177&lt;'Price Schedules'!$B$18,'Price Schedules'!$A$17,'Price Schedules'!$A$18)</f>
        <v>IV2</v>
      </c>
      <c r="J177" t="s">
        <v>38</v>
      </c>
      <c r="K177" t="s">
        <v>39</v>
      </c>
      <c r="L177" t="s">
        <v>40</v>
      </c>
      <c r="M177" t="s">
        <v>41</v>
      </c>
      <c r="N177" t="s">
        <v>42</v>
      </c>
      <c r="O177" t="s">
        <v>43</v>
      </c>
      <c r="P177" t="s">
        <v>44</v>
      </c>
      <c r="Q177" t="s">
        <v>45</v>
      </c>
      <c r="R177" t="str">
        <f t="shared" si="5"/>
        <v>No Charge1</v>
      </c>
      <c r="S177">
        <f>VLOOKUP($R177,'Price Schedules'!$A$1:$H$34,4,FALSE)</f>
        <v>-1</v>
      </c>
      <c r="T177">
        <f>VLOOKUP(R177,'Price Schedules'!$A$1:$H$34,5,FALSE)</f>
        <v>0</v>
      </c>
      <c r="U177">
        <f>VLOOKUP(R177,'Price Schedules'!$A$1:$H$34,6,FALSE)</f>
        <v>0</v>
      </c>
      <c r="V177">
        <f>VLOOKUP(R177,'Price Schedules'!$A$1:$H$34,7,FALSE)</f>
        <v>0</v>
      </c>
      <c r="W177">
        <f>VLOOKUP(R177,'Price Schedules'!$A$1:$H$34,8,FALSE)</f>
        <v>0</v>
      </c>
    </row>
    <row r="178" spans="1:23" x14ac:dyDescent="0.25">
      <c r="A178" t="str">
        <f>Chargemaster!A179</f>
        <v>00185-0714-01</v>
      </c>
      <c r="B178">
        <f>Chargemaster!C179</f>
        <v>2.6189</v>
      </c>
      <c r="C178" t="str">
        <f>Chargemaster!D179</f>
        <v>Med</v>
      </c>
      <c r="D178">
        <f t="shared" si="4"/>
        <v>5.4473120000000002</v>
      </c>
      <c r="E178" t="str">
        <f>(IF(B178&lt;'Price Schedules'!$B$3,'Price Schedules'!$A$2,IF(B178&lt;'Price Schedules'!$B$4,'Price Schedules'!$A$3,'Price Schedules'!$A$4)))</f>
        <v>Inj Med2</v>
      </c>
      <c r="F178" t="str">
        <f>(IF(B178&lt;'Price Schedules'!$B$7,'Price Schedules'!$A$6,IF(B178&lt;'Price Schedules'!$B$8,'Price Schedules'!$A$7,'Price Schedules'!$A$8)))</f>
        <v>Chemo IV1</v>
      </c>
      <c r="G178" t="str">
        <f>(IF(B178&lt;'Price Schedules'!$B$11,'Price Schedules'!$A$10,IF(B178&lt;'Price Schedules'!$B$12,'Price Schedules'!$A$11,'Price Schedules'!$A$12)))</f>
        <v>Chemo Med1</v>
      </c>
      <c r="H178" t="str">
        <f>IF(B178&lt;'Price Schedules'!$B$15,'Price Schedules'!$A$14,'Price Schedules'!$A$15)</f>
        <v>PASS1</v>
      </c>
      <c r="I178" t="str">
        <f>IF(B178&lt;'Price Schedules'!$B$18,'Price Schedules'!$A$17,'Price Schedules'!$A$18)</f>
        <v>IV1</v>
      </c>
      <c r="J178" t="s">
        <v>38</v>
      </c>
      <c r="K178" t="s">
        <v>39</v>
      </c>
      <c r="L178" t="s">
        <v>40</v>
      </c>
      <c r="M178" t="s">
        <v>41</v>
      </c>
      <c r="N178" t="s">
        <v>42</v>
      </c>
      <c r="O178" t="s">
        <v>43</v>
      </c>
      <c r="P178" t="s">
        <v>44</v>
      </c>
      <c r="Q178" t="s">
        <v>45</v>
      </c>
      <c r="R178" t="str">
        <f t="shared" si="5"/>
        <v>Med1</v>
      </c>
      <c r="S178">
        <f>VLOOKUP($R178,'Price Schedules'!$A$1:$H$34,4,FALSE)</f>
        <v>1.08</v>
      </c>
      <c r="T178">
        <f>VLOOKUP(R178,'Price Schedules'!$A$1:$H$34,5,FALSE)</f>
        <v>0</v>
      </c>
      <c r="U178">
        <f>VLOOKUP(R178,'Price Schedules'!$A$1:$H$34,6,FALSE)</f>
        <v>0</v>
      </c>
      <c r="V178">
        <f>VLOOKUP(R178,'Price Schedules'!$A$1:$H$34,7,FALSE)</f>
        <v>0.05</v>
      </c>
      <c r="W178">
        <f>VLOOKUP(R178,'Price Schedules'!$A$1:$H$34,8,FALSE)</f>
        <v>1</v>
      </c>
    </row>
    <row r="179" spans="1:23" x14ac:dyDescent="0.25">
      <c r="A179" t="str">
        <f>Chargemaster!A180</f>
        <v>00054-0575-21</v>
      </c>
      <c r="B179">
        <f>Chargemaster!C180</f>
        <v>6.9204999999999997</v>
      </c>
      <c r="C179" t="str">
        <f>Chargemaster!D180</f>
        <v>Med</v>
      </c>
      <c r="D179">
        <f t="shared" si="4"/>
        <v>14.394639999999999</v>
      </c>
      <c r="E179" t="str">
        <f>(IF(B179&lt;'Price Schedules'!$B$3,'Price Schedules'!$A$2,IF(B179&lt;'Price Schedules'!$B$4,'Price Schedules'!$A$3,'Price Schedules'!$A$4)))</f>
        <v>Inj Med2</v>
      </c>
      <c r="F179" t="str">
        <f>(IF(B179&lt;'Price Schedules'!$B$7,'Price Schedules'!$A$6,IF(B179&lt;'Price Schedules'!$B$8,'Price Schedules'!$A$7,'Price Schedules'!$A$8)))</f>
        <v>Chemo IV1</v>
      </c>
      <c r="G179" t="str">
        <f>(IF(B179&lt;'Price Schedules'!$B$11,'Price Schedules'!$A$10,IF(B179&lt;'Price Schedules'!$B$12,'Price Schedules'!$A$11,'Price Schedules'!$A$12)))</f>
        <v>Chemo Med1</v>
      </c>
      <c r="H179" t="str">
        <f>IF(B179&lt;'Price Schedules'!$B$15,'Price Schedules'!$A$14,'Price Schedules'!$A$15)</f>
        <v>PASS1</v>
      </c>
      <c r="I179" t="str">
        <f>IF(B179&lt;'Price Schedules'!$B$18,'Price Schedules'!$A$17,'Price Schedules'!$A$18)</f>
        <v>IV1</v>
      </c>
      <c r="J179" t="s">
        <v>38</v>
      </c>
      <c r="K179" t="s">
        <v>39</v>
      </c>
      <c r="L179" t="s">
        <v>40</v>
      </c>
      <c r="M179" t="s">
        <v>41</v>
      </c>
      <c r="N179" t="s">
        <v>42</v>
      </c>
      <c r="O179" t="s">
        <v>43</v>
      </c>
      <c r="P179" t="s">
        <v>44</v>
      </c>
      <c r="Q179" t="s">
        <v>45</v>
      </c>
      <c r="R179" t="str">
        <f t="shared" si="5"/>
        <v>Med1</v>
      </c>
      <c r="S179">
        <f>VLOOKUP($R179,'Price Schedules'!$A$1:$H$34,4,FALSE)</f>
        <v>1.08</v>
      </c>
      <c r="T179">
        <f>VLOOKUP(R179,'Price Schedules'!$A$1:$H$34,5,FALSE)</f>
        <v>0</v>
      </c>
      <c r="U179">
        <f>VLOOKUP(R179,'Price Schedules'!$A$1:$H$34,6,FALSE)</f>
        <v>0</v>
      </c>
      <c r="V179">
        <f>VLOOKUP(R179,'Price Schedules'!$A$1:$H$34,7,FALSE)</f>
        <v>0.05</v>
      </c>
      <c r="W179">
        <f>VLOOKUP(R179,'Price Schedules'!$A$1:$H$34,8,FALSE)</f>
        <v>1</v>
      </c>
    </row>
    <row r="180" spans="1:23" x14ac:dyDescent="0.25">
      <c r="A180" t="str">
        <f>Chargemaster!A181</f>
        <v>60687-0305-32</v>
      </c>
      <c r="B180">
        <f>Chargemaster!C181</f>
        <v>12.6</v>
      </c>
      <c r="C180" t="str">
        <f>Chargemaster!D181</f>
        <v>Med</v>
      </c>
      <c r="D180">
        <f t="shared" si="4"/>
        <v>26.207999999999998</v>
      </c>
      <c r="E180" t="str">
        <f>(IF(B180&lt;'Price Schedules'!$B$3,'Price Schedules'!$A$2,IF(B180&lt;'Price Schedules'!$B$4,'Price Schedules'!$A$3,'Price Schedules'!$A$4)))</f>
        <v>Inj Med2</v>
      </c>
      <c r="F180" t="str">
        <f>(IF(B180&lt;'Price Schedules'!$B$7,'Price Schedules'!$A$6,IF(B180&lt;'Price Schedules'!$B$8,'Price Schedules'!$A$7,'Price Schedules'!$A$8)))</f>
        <v>Chemo IV1</v>
      </c>
      <c r="G180" t="str">
        <f>(IF(B180&lt;'Price Schedules'!$B$11,'Price Schedules'!$A$10,IF(B180&lt;'Price Schedules'!$B$12,'Price Schedules'!$A$11,'Price Schedules'!$A$12)))</f>
        <v>Chemo Med1</v>
      </c>
      <c r="H180" t="str">
        <f>IF(B180&lt;'Price Schedules'!$B$15,'Price Schedules'!$A$14,'Price Schedules'!$A$15)</f>
        <v>PASS1</v>
      </c>
      <c r="I180" t="str">
        <f>IF(B180&lt;'Price Schedules'!$B$18,'Price Schedules'!$A$17,'Price Schedules'!$A$18)</f>
        <v>IV1</v>
      </c>
      <c r="J180" t="s">
        <v>38</v>
      </c>
      <c r="K180" t="s">
        <v>39</v>
      </c>
      <c r="L180" t="s">
        <v>40</v>
      </c>
      <c r="M180" t="s">
        <v>41</v>
      </c>
      <c r="N180" t="s">
        <v>42</v>
      </c>
      <c r="O180" t="s">
        <v>43</v>
      </c>
      <c r="P180" t="s">
        <v>44</v>
      </c>
      <c r="Q180" t="s">
        <v>45</v>
      </c>
      <c r="R180" t="str">
        <f t="shared" si="5"/>
        <v>Med1</v>
      </c>
      <c r="S180">
        <f>VLOOKUP($R180,'Price Schedules'!$A$1:$H$34,4,FALSE)</f>
        <v>1.08</v>
      </c>
      <c r="T180">
        <f>VLOOKUP(R180,'Price Schedules'!$A$1:$H$34,5,FALSE)</f>
        <v>0</v>
      </c>
      <c r="U180">
        <f>VLOOKUP(R180,'Price Schedules'!$A$1:$H$34,6,FALSE)</f>
        <v>0</v>
      </c>
      <c r="V180">
        <f>VLOOKUP(R180,'Price Schedules'!$A$1:$H$34,7,FALSE)</f>
        <v>0.05</v>
      </c>
      <c r="W180">
        <f>VLOOKUP(R180,'Price Schedules'!$A$1:$H$34,8,FALSE)</f>
        <v>1</v>
      </c>
    </row>
    <row r="181" spans="1:23" x14ac:dyDescent="0.25">
      <c r="A181" t="str">
        <f>Chargemaster!A182</f>
        <v>00378-6117-01</v>
      </c>
      <c r="B181">
        <f>Chargemaster!C182</f>
        <v>1.1816</v>
      </c>
      <c r="C181" t="str">
        <f>Chargemaster!D182</f>
        <v>Med</v>
      </c>
      <c r="D181">
        <f t="shared" si="4"/>
        <v>2.4577279999999999</v>
      </c>
      <c r="E181" t="str">
        <f>(IF(B181&lt;'Price Schedules'!$B$3,'Price Schedules'!$A$2,IF(B181&lt;'Price Schedules'!$B$4,'Price Schedules'!$A$3,'Price Schedules'!$A$4)))</f>
        <v>Inj Med1</v>
      </c>
      <c r="F181" t="str">
        <f>(IF(B181&lt;'Price Schedules'!$B$7,'Price Schedules'!$A$6,IF(B181&lt;'Price Schedules'!$B$8,'Price Schedules'!$A$7,'Price Schedules'!$A$8)))</f>
        <v>Chemo IV1</v>
      </c>
      <c r="G181" t="str">
        <f>(IF(B181&lt;'Price Schedules'!$B$11,'Price Schedules'!$A$10,IF(B181&lt;'Price Schedules'!$B$12,'Price Schedules'!$A$11,'Price Schedules'!$A$12)))</f>
        <v>Chemo Med1</v>
      </c>
      <c r="H181" t="str">
        <f>IF(B181&lt;'Price Schedules'!$B$15,'Price Schedules'!$A$14,'Price Schedules'!$A$15)</f>
        <v>PASS1</v>
      </c>
      <c r="I181" t="str">
        <f>IF(B181&lt;'Price Schedules'!$B$18,'Price Schedules'!$A$17,'Price Schedules'!$A$18)</f>
        <v>IV1</v>
      </c>
      <c r="J181" t="s">
        <v>38</v>
      </c>
      <c r="K181" t="s">
        <v>39</v>
      </c>
      <c r="L181" t="s">
        <v>40</v>
      </c>
      <c r="M181" t="s">
        <v>41</v>
      </c>
      <c r="N181" t="s">
        <v>42</v>
      </c>
      <c r="O181" t="s">
        <v>43</v>
      </c>
      <c r="P181" t="s">
        <v>44</v>
      </c>
      <c r="Q181" t="s">
        <v>45</v>
      </c>
      <c r="R181" t="str">
        <f t="shared" si="5"/>
        <v>Med1</v>
      </c>
      <c r="S181">
        <f>VLOOKUP($R181,'Price Schedules'!$A$1:$H$34,4,FALSE)</f>
        <v>1.08</v>
      </c>
      <c r="T181">
        <f>VLOOKUP(R181,'Price Schedules'!$A$1:$H$34,5,FALSE)</f>
        <v>0</v>
      </c>
      <c r="U181">
        <f>VLOOKUP(R181,'Price Schedules'!$A$1:$H$34,6,FALSE)</f>
        <v>0</v>
      </c>
      <c r="V181">
        <f>VLOOKUP(R181,'Price Schedules'!$A$1:$H$34,7,FALSE)</f>
        <v>0.05</v>
      </c>
      <c r="W181">
        <f>VLOOKUP(R181,'Price Schedules'!$A$1:$H$34,8,FALSE)</f>
        <v>1</v>
      </c>
    </row>
    <row r="182" spans="1:23" x14ac:dyDescent="0.25">
      <c r="A182" t="str">
        <f>Chargemaster!A183</f>
        <v>00247-1146-02</v>
      </c>
      <c r="B182">
        <f>Chargemaster!C183</f>
        <v>1.72</v>
      </c>
      <c r="C182" t="str">
        <f>Chargemaster!D183</f>
        <v>Med</v>
      </c>
      <c r="D182">
        <f t="shared" si="4"/>
        <v>3.5775999999999999</v>
      </c>
      <c r="E182" t="str">
        <f>(IF(B182&lt;'Price Schedules'!$B$3,'Price Schedules'!$A$2,IF(B182&lt;'Price Schedules'!$B$4,'Price Schedules'!$A$3,'Price Schedules'!$A$4)))</f>
        <v>Inj Med1</v>
      </c>
      <c r="F182" t="str">
        <f>(IF(B182&lt;'Price Schedules'!$B$7,'Price Schedules'!$A$6,IF(B182&lt;'Price Schedules'!$B$8,'Price Schedules'!$A$7,'Price Schedules'!$A$8)))</f>
        <v>Chemo IV1</v>
      </c>
      <c r="G182" t="str">
        <f>(IF(B182&lt;'Price Schedules'!$B$11,'Price Schedules'!$A$10,IF(B182&lt;'Price Schedules'!$B$12,'Price Schedules'!$A$11,'Price Schedules'!$A$12)))</f>
        <v>Chemo Med1</v>
      </c>
      <c r="H182" t="str">
        <f>IF(B182&lt;'Price Schedules'!$B$15,'Price Schedules'!$A$14,'Price Schedules'!$A$15)</f>
        <v>PASS1</v>
      </c>
      <c r="I182" t="str">
        <f>IF(B182&lt;'Price Schedules'!$B$18,'Price Schedules'!$A$17,'Price Schedules'!$A$18)</f>
        <v>IV1</v>
      </c>
      <c r="J182" t="s">
        <v>38</v>
      </c>
      <c r="K182" t="s">
        <v>39</v>
      </c>
      <c r="L182" t="s">
        <v>40</v>
      </c>
      <c r="M182" t="s">
        <v>41</v>
      </c>
      <c r="N182" t="s">
        <v>42</v>
      </c>
      <c r="O182" t="s">
        <v>43</v>
      </c>
      <c r="P182" t="s">
        <v>44</v>
      </c>
      <c r="Q182" t="s">
        <v>45</v>
      </c>
      <c r="R182" t="str">
        <f t="shared" si="5"/>
        <v>Med1</v>
      </c>
      <c r="S182">
        <f>VLOOKUP($R182,'Price Schedules'!$A$1:$H$34,4,FALSE)</f>
        <v>1.08</v>
      </c>
      <c r="T182">
        <f>VLOOKUP(R182,'Price Schedules'!$A$1:$H$34,5,FALSE)</f>
        <v>0</v>
      </c>
      <c r="U182">
        <f>VLOOKUP(R182,'Price Schedules'!$A$1:$H$34,6,FALSE)</f>
        <v>0</v>
      </c>
      <c r="V182">
        <f>VLOOKUP(R182,'Price Schedules'!$A$1:$H$34,7,FALSE)</f>
        <v>0.05</v>
      </c>
      <c r="W182">
        <f>VLOOKUP(R182,'Price Schedules'!$A$1:$H$34,8,FALSE)</f>
        <v>1</v>
      </c>
    </row>
    <row r="183" spans="1:23" x14ac:dyDescent="0.25">
      <c r="A183" t="str">
        <f>Chargemaster!A184</f>
        <v>55289-0228-03</v>
      </c>
      <c r="B183">
        <f>Chargemaster!C184</f>
        <v>8.5166666670000009</v>
      </c>
      <c r="C183" t="str">
        <f>Chargemaster!D184</f>
        <v>Med</v>
      </c>
      <c r="D183">
        <f t="shared" si="4"/>
        <v>17.714666667360003</v>
      </c>
      <c r="E183" t="str">
        <f>(IF(B183&lt;'Price Schedules'!$B$3,'Price Schedules'!$A$2,IF(B183&lt;'Price Schedules'!$B$4,'Price Schedules'!$A$3,'Price Schedules'!$A$4)))</f>
        <v>Inj Med2</v>
      </c>
      <c r="F183" t="str">
        <f>(IF(B183&lt;'Price Schedules'!$B$7,'Price Schedules'!$A$6,IF(B183&lt;'Price Schedules'!$B$8,'Price Schedules'!$A$7,'Price Schedules'!$A$8)))</f>
        <v>Chemo IV1</v>
      </c>
      <c r="G183" t="str">
        <f>(IF(B183&lt;'Price Schedules'!$B$11,'Price Schedules'!$A$10,IF(B183&lt;'Price Schedules'!$B$12,'Price Schedules'!$A$11,'Price Schedules'!$A$12)))</f>
        <v>Chemo Med1</v>
      </c>
      <c r="H183" t="str">
        <f>IF(B183&lt;'Price Schedules'!$B$15,'Price Schedules'!$A$14,'Price Schedules'!$A$15)</f>
        <v>PASS1</v>
      </c>
      <c r="I183" t="str">
        <f>IF(B183&lt;'Price Schedules'!$B$18,'Price Schedules'!$A$17,'Price Schedules'!$A$18)</f>
        <v>IV1</v>
      </c>
      <c r="J183" t="s">
        <v>38</v>
      </c>
      <c r="K183" t="s">
        <v>39</v>
      </c>
      <c r="L183" t="s">
        <v>40</v>
      </c>
      <c r="M183" t="s">
        <v>41</v>
      </c>
      <c r="N183" t="s">
        <v>42</v>
      </c>
      <c r="O183" t="s">
        <v>43</v>
      </c>
      <c r="P183" t="s">
        <v>44</v>
      </c>
      <c r="Q183" t="s">
        <v>45</v>
      </c>
      <c r="R183" t="str">
        <f t="shared" si="5"/>
        <v>Med1</v>
      </c>
      <c r="S183">
        <f>VLOOKUP($R183,'Price Schedules'!$A$1:$H$34,4,FALSE)</f>
        <v>1.08</v>
      </c>
      <c r="T183">
        <f>VLOOKUP(R183,'Price Schedules'!$A$1:$H$34,5,FALSE)</f>
        <v>0</v>
      </c>
      <c r="U183">
        <f>VLOOKUP(R183,'Price Schedules'!$A$1:$H$34,6,FALSE)</f>
        <v>0</v>
      </c>
      <c r="V183">
        <f>VLOOKUP(R183,'Price Schedules'!$A$1:$H$34,7,FALSE)</f>
        <v>0.05</v>
      </c>
      <c r="W183">
        <f>VLOOKUP(R183,'Price Schedules'!$A$1:$H$34,8,FALSE)</f>
        <v>1</v>
      </c>
    </row>
    <row r="184" spans="1:23" x14ac:dyDescent="0.25">
      <c r="A184" t="str">
        <f>Chargemaster!A185</f>
        <v>63629-2909-03</v>
      </c>
      <c r="B184">
        <f>Chargemaster!C185</f>
        <v>0.89</v>
      </c>
      <c r="C184" t="str">
        <f>Chargemaster!D185</f>
        <v>Med</v>
      </c>
      <c r="D184">
        <f t="shared" si="4"/>
        <v>1.8512000000000002</v>
      </c>
      <c r="E184" t="str">
        <f>(IF(B184&lt;'Price Schedules'!$B$3,'Price Schedules'!$A$2,IF(B184&lt;'Price Schedules'!$B$4,'Price Schedules'!$A$3,'Price Schedules'!$A$4)))</f>
        <v>Inj Med1</v>
      </c>
      <c r="F184" t="str">
        <f>(IF(B184&lt;'Price Schedules'!$B$7,'Price Schedules'!$A$6,IF(B184&lt;'Price Schedules'!$B$8,'Price Schedules'!$A$7,'Price Schedules'!$A$8)))</f>
        <v>Chemo IV1</v>
      </c>
      <c r="G184" t="str">
        <f>(IF(B184&lt;'Price Schedules'!$B$11,'Price Schedules'!$A$10,IF(B184&lt;'Price Schedules'!$B$12,'Price Schedules'!$A$11,'Price Schedules'!$A$12)))</f>
        <v>Chemo Med1</v>
      </c>
      <c r="H184" t="str">
        <f>IF(B184&lt;'Price Schedules'!$B$15,'Price Schedules'!$A$14,'Price Schedules'!$A$15)</f>
        <v>PASS1</v>
      </c>
      <c r="I184" t="str">
        <f>IF(B184&lt;'Price Schedules'!$B$18,'Price Schedules'!$A$17,'Price Schedules'!$A$18)</f>
        <v>IV1</v>
      </c>
      <c r="J184" t="s">
        <v>38</v>
      </c>
      <c r="K184" t="s">
        <v>39</v>
      </c>
      <c r="L184" t="s">
        <v>40</v>
      </c>
      <c r="M184" t="s">
        <v>41</v>
      </c>
      <c r="N184" t="s">
        <v>42</v>
      </c>
      <c r="O184" t="s">
        <v>43</v>
      </c>
      <c r="P184" t="s">
        <v>44</v>
      </c>
      <c r="Q184" t="s">
        <v>45</v>
      </c>
      <c r="R184" t="str">
        <f t="shared" si="5"/>
        <v>Med1</v>
      </c>
      <c r="S184">
        <f>VLOOKUP($R184,'Price Schedules'!$A$1:$H$34,4,FALSE)</f>
        <v>1.08</v>
      </c>
      <c r="T184">
        <f>VLOOKUP(R184,'Price Schedules'!$A$1:$H$34,5,FALSE)</f>
        <v>0</v>
      </c>
      <c r="U184">
        <f>VLOOKUP(R184,'Price Schedules'!$A$1:$H$34,6,FALSE)</f>
        <v>0</v>
      </c>
      <c r="V184">
        <f>VLOOKUP(R184,'Price Schedules'!$A$1:$H$34,7,FALSE)</f>
        <v>0.05</v>
      </c>
      <c r="W184">
        <f>VLOOKUP(R184,'Price Schedules'!$A$1:$H$34,8,FALSE)</f>
        <v>1</v>
      </c>
    </row>
    <row r="185" spans="1:23" x14ac:dyDescent="0.25">
      <c r="A185" t="str">
        <f>Chargemaster!A186</f>
        <v>50242-0917-01</v>
      </c>
      <c r="B185">
        <f>Chargemaster!C186</f>
        <v>10340</v>
      </c>
      <c r="C185" t="str">
        <f>Chargemaster!D186</f>
        <v>Chemo IV</v>
      </c>
      <c r="D185">
        <f t="shared" si="4"/>
        <v>53768</v>
      </c>
      <c r="E185" t="str">
        <f>(IF(B185&lt;'Price Schedules'!$B$3,'Price Schedules'!$A$2,IF(B185&lt;'Price Schedules'!$B$4,'Price Schedules'!$A$3,'Price Schedules'!$A$4)))</f>
        <v>Inj Med3</v>
      </c>
      <c r="F185" t="str">
        <f>(IF(B185&lt;'Price Schedules'!$B$7,'Price Schedules'!$A$6,IF(B185&lt;'Price Schedules'!$B$8,'Price Schedules'!$A$7,'Price Schedules'!$A$8)))</f>
        <v>Chemo IV3</v>
      </c>
      <c r="G185" t="str">
        <f>(IF(B185&lt;'Price Schedules'!$B$11,'Price Schedules'!$A$10,IF(B185&lt;'Price Schedules'!$B$12,'Price Schedules'!$A$11,'Price Schedules'!$A$12)))</f>
        <v>Chemo Med3</v>
      </c>
      <c r="H185" t="str">
        <f>IF(B185&lt;'Price Schedules'!$B$15,'Price Schedules'!$A$14,'Price Schedules'!$A$15)</f>
        <v>PASS1</v>
      </c>
      <c r="I185" t="str">
        <f>IF(B185&lt;'Price Schedules'!$B$18,'Price Schedules'!$A$17,'Price Schedules'!$A$18)</f>
        <v>IV2</v>
      </c>
      <c r="J185" t="s">
        <v>38</v>
      </c>
      <c r="K185" t="s">
        <v>39</v>
      </c>
      <c r="L185" t="s">
        <v>40</v>
      </c>
      <c r="M185" t="s">
        <v>41</v>
      </c>
      <c r="N185" t="s">
        <v>42</v>
      </c>
      <c r="O185" t="s">
        <v>43</v>
      </c>
      <c r="P185" t="s">
        <v>44</v>
      </c>
      <c r="Q185" t="s">
        <v>45</v>
      </c>
      <c r="R185" t="str">
        <f t="shared" si="5"/>
        <v>Chemo IV3</v>
      </c>
      <c r="S185">
        <f>VLOOKUP($R185,'Price Schedules'!$A$1:$H$34,4,FALSE)</f>
        <v>4.2</v>
      </c>
      <c r="T185">
        <f>VLOOKUP(R185,'Price Schedules'!$A$1:$H$34,5,FALSE)</f>
        <v>0</v>
      </c>
      <c r="U185">
        <f>VLOOKUP(R185,'Price Schedules'!$A$1:$H$34,6,FALSE)</f>
        <v>0</v>
      </c>
      <c r="V185">
        <f>VLOOKUP(R185,'Price Schedules'!$A$1:$H$34,7,FALSE)</f>
        <v>0</v>
      </c>
      <c r="W185">
        <f>VLOOKUP(R185,'Price Schedules'!$A$1:$H$34,8,FALSE)</f>
        <v>6.5</v>
      </c>
    </row>
    <row r="186" spans="1:23" x14ac:dyDescent="0.25">
      <c r="A186" t="str">
        <f>Chargemaster!A187</f>
        <v>00002-3227-30</v>
      </c>
      <c r="B186">
        <f>Chargemaster!C187</f>
        <v>12.252000000000001</v>
      </c>
      <c r="C186" t="str">
        <f>Chargemaster!D187</f>
        <v>Med</v>
      </c>
      <c r="D186">
        <f t="shared" si="4"/>
        <v>25.484160000000003</v>
      </c>
      <c r="E186" t="str">
        <f>(IF(B186&lt;'Price Schedules'!$B$3,'Price Schedules'!$A$2,IF(B186&lt;'Price Schedules'!$B$4,'Price Schedules'!$A$3,'Price Schedules'!$A$4)))</f>
        <v>Inj Med2</v>
      </c>
      <c r="F186" t="str">
        <f>(IF(B186&lt;'Price Schedules'!$B$7,'Price Schedules'!$A$6,IF(B186&lt;'Price Schedules'!$B$8,'Price Schedules'!$A$7,'Price Schedules'!$A$8)))</f>
        <v>Chemo IV1</v>
      </c>
      <c r="G186" t="str">
        <f>(IF(B186&lt;'Price Schedules'!$B$11,'Price Schedules'!$A$10,IF(B186&lt;'Price Schedules'!$B$12,'Price Schedules'!$A$11,'Price Schedules'!$A$12)))</f>
        <v>Chemo Med1</v>
      </c>
      <c r="H186" t="str">
        <f>IF(B186&lt;'Price Schedules'!$B$15,'Price Schedules'!$A$14,'Price Schedules'!$A$15)</f>
        <v>PASS1</v>
      </c>
      <c r="I186" t="str">
        <f>IF(B186&lt;'Price Schedules'!$B$18,'Price Schedules'!$A$17,'Price Schedules'!$A$18)</f>
        <v>IV1</v>
      </c>
      <c r="J186" t="s">
        <v>38</v>
      </c>
      <c r="K186" t="s">
        <v>39</v>
      </c>
      <c r="L186" t="s">
        <v>40</v>
      </c>
      <c r="M186" t="s">
        <v>41</v>
      </c>
      <c r="N186" t="s">
        <v>42</v>
      </c>
      <c r="O186" t="s">
        <v>43</v>
      </c>
      <c r="P186" t="s">
        <v>44</v>
      </c>
      <c r="Q186" t="s">
        <v>45</v>
      </c>
      <c r="R186" t="str">
        <f t="shared" si="5"/>
        <v>Med1</v>
      </c>
      <c r="S186">
        <f>VLOOKUP($R186,'Price Schedules'!$A$1:$H$34,4,FALSE)</f>
        <v>1.08</v>
      </c>
      <c r="T186">
        <f>VLOOKUP(R186,'Price Schedules'!$A$1:$H$34,5,FALSE)</f>
        <v>0</v>
      </c>
      <c r="U186">
        <f>VLOOKUP(R186,'Price Schedules'!$A$1:$H$34,6,FALSE)</f>
        <v>0</v>
      </c>
      <c r="V186">
        <f>VLOOKUP(R186,'Price Schedules'!$A$1:$H$34,7,FALSE)</f>
        <v>0.05</v>
      </c>
      <c r="W186">
        <f>VLOOKUP(R186,'Price Schedules'!$A$1:$H$34,8,FALSE)</f>
        <v>1</v>
      </c>
    </row>
    <row r="187" spans="1:23" x14ac:dyDescent="0.25">
      <c r="A187" t="str">
        <f>Chargemaster!A188</f>
        <v>00002-3228-30</v>
      </c>
      <c r="B187">
        <f>Chargemaster!C188</f>
        <v>12.252000000000001</v>
      </c>
      <c r="C187" t="str">
        <f>Chargemaster!D188</f>
        <v>Med</v>
      </c>
      <c r="D187">
        <f t="shared" si="4"/>
        <v>25.484160000000003</v>
      </c>
      <c r="E187" t="str">
        <f>(IF(B187&lt;'Price Schedules'!$B$3,'Price Schedules'!$A$2,IF(B187&lt;'Price Schedules'!$B$4,'Price Schedules'!$A$3,'Price Schedules'!$A$4)))</f>
        <v>Inj Med2</v>
      </c>
      <c r="F187" t="str">
        <f>(IF(B187&lt;'Price Schedules'!$B$7,'Price Schedules'!$A$6,IF(B187&lt;'Price Schedules'!$B$8,'Price Schedules'!$A$7,'Price Schedules'!$A$8)))</f>
        <v>Chemo IV1</v>
      </c>
      <c r="G187" t="str">
        <f>(IF(B187&lt;'Price Schedules'!$B$11,'Price Schedules'!$A$10,IF(B187&lt;'Price Schedules'!$B$12,'Price Schedules'!$A$11,'Price Schedules'!$A$12)))</f>
        <v>Chemo Med1</v>
      </c>
      <c r="H187" t="str">
        <f>IF(B187&lt;'Price Schedules'!$B$15,'Price Schedules'!$A$14,'Price Schedules'!$A$15)</f>
        <v>PASS1</v>
      </c>
      <c r="I187" t="str">
        <f>IF(B187&lt;'Price Schedules'!$B$18,'Price Schedules'!$A$17,'Price Schedules'!$A$18)</f>
        <v>IV1</v>
      </c>
      <c r="J187" t="s">
        <v>38</v>
      </c>
      <c r="K187" t="s">
        <v>39</v>
      </c>
      <c r="L187" t="s">
        <v>40</v>
      </c>
      <c r="M187" t="s">
        <v>41</v>
      </c>
      <c r="N187" t="s">
        <v>42</v>
      </c>
      <c r="O187" t="s">
        <v>43</v>
      </c>
      <c r="P187" t="s">
        <v>44</v>
      </c>
      <c r="Q187" t="s">
        <v>45</v>
      </c>
      <c r="R187" t="str">
        <f t="shared" si="5"/>
        <v>Med1</v>
      </c>
      <c r="S187">
        <f>VLOOKUP($R187,'Price Schedules'!$A$1:$H$34,4,FALSE)</f>
        <v>1.08</v>
      </c>
      <c r="T187">
        <f>VLOOKUP(R187,'Price Schedules'!$A$1:$H$34,5,FALSE)</f>
        <v>0</v>
      </c>
      <c r="U187">
        <f>VLOOKUP(R187,'Price Schedules'!$A$1:$H$34,6,FALSE)</f>
        <v>0</v>
      </c>
      <c r="V187">
        <f>VLOOKUP(R187,'Price Schedules'!$A$1:$H$34,7,FALSE)</f>
        <v>0.05</v>
      </c>
      <c r="W187">
        <f>VLOOKUP(R187,'Price Schedules'!$A$1:$H$34,8,FALSE)</f>
        <v>1</v>
      </c>
    </row>
    <row r="188" spans="1:23" x14ac:dyDescent="0.25">
      <c r="A188" t="str">
        <f>Chargemaster!A189</f>
        <v>64980-0376-03</v>
      </c>
      <c r="B188">
        <f>Chargemaster!C189</f>
        <v>15.465669999999999</v>
      </c>
      <c r="C188" t="str">
        <f>Chargemaster!D189</f>
        <v>Med</v>
      </c>
      <c r="D188">
        <f t="shared" si="4"/>
        <v>32.168593600000001</v>
      </c>
      <c r="E188" t="str">
        <f>(IF(B188&lt;'Price Schedules'!$B$3,'Price Schedules'!$A$2,IF(B188&lt;'Price Schedules'!$B$4,'Price Schedules'!$A$3,'Price Schedules'!$A$4)))</f>
        <v>Inj Med2</v>
      </c>
      <c r="F188" t="str">
        <f>(IF(B188&lt;'Price Schedules'!$B$7,'Price Schedules'!$A$6,IF(B188&lt;'Price Schedules'!$B$8,'Price Schedules'!$A$7,'Price Schedules'!$A$8)))</f>
        <v>Chemo IV1</v>
      </c>
      <c r="G188" t="str">
        <f>(IF(B188&lt;'Price Schedules'!$B$11,'Price Schedules'!$A$10,IF(B188&lt;'Price Schedules'!$B$12,'Price Schedules'!$A$11,'Price Schedules'!$A$12)))</f>
        <v>Chemo Med1</v>
      </c>
      <c r="H188" t="str">
        <f>IF(B188&lt;'Price Schedules'!$B$15,'Price Schedules'!$A$14,'Price Schedules'!$A$15)</f>
        <v>PASS1</v>
      </c>
      <c r="I188" t="str">
        <f>IF(B188&lt;'Price Schedules'!$B$18,'Price Schedules'!$A$17,'Price Schedules'!$A$18)</f>
        <v>IV1</v>
      </c>
      <c r="J188" t="s">
        <v>38</v>
      </c>
      <c r="K188" t="s">
        <v>39</v>
      </c>
      <c r="L188" t="s">
        <v>40</v>
      </c>
      <c r="M188" t="s">
        <v>41</v>
      </c>
      <c r="N188" t="s">
        <v>42</v>
      </c>
      <c r="O188" t="s">
        <v>43</v>
      </c>
      <c r="P188" t="s">
        <v>44</v>
      </c>
      <c r="Q188" t="s">
        <v>45</v>
      </c>
      <c r="R188" t="str">
        <f t="shared" si="5"/>
        <v>Med1</v>
      </c>
      <c r="S188">
        <f>VLOOKUP($R188,'Price Schedules'!$A$1:$H$34,4,FALSE)</f>
        <v>1.08</v>
      </c>
      <c r="T188">
        <f>VLOOKUP(R188,'Price Schedules'!$A$1:$H$34,5,FALSE)</f>
        <v>0</v>
      </c>
      <c r="U188">
        <f>VLOOKUP(R188,'Price Schedules'!$A$1:$H$34,6,FALSE)</f>
        <v>0</v>
      </c>
      <c r="V188">
        <f>VLOOKUP(R188,'Price Schedules'!$A$1:$H$34,7,FALSE)</f>
        <v>0.05</v>
      </c>
      <c r="W188">
        <f>VLOOKUP(R188,'Price Schedules'!$A$1:$H$34,8,FALSE)</f>
        <v>1</v>
      </c>
    </row>
    <row r="189" spans="1:23" x14ac:dyDescent="0.25">
      <c r="A189" t="str">
        <f>Chargemaster!A190</f>
        <v>68084-0098-01</v>
      </c>
      <c r="B189">
        <f>Chargemaster!C190</f>
        <v>0.85729999999999995</v>
      </c>
      <c r="C189" t="str">
        <f>Chargemaster!D190</f>
        <v>Med</v>
      </c>
      <c r="D189">
        <f t="shared" si="4"/>
        <v>1.7831839999999999</v>
      </c>
      <c r="E189" t="str">
        <f>(IF(B189&lt;'Price Schedules'!$B$3,'Price Schedules'!$A$2,IF(B189&lt;'Price Schedules'!$B$4,'Price Schedules'!$A$3,'Price Schedules'!$A$4)))</f>
        <v>Inj Med1</v>
      </c>
      <c r="F189" t="str">
        <f>(IF(B189&lt;'Price Schedules'!$B$7,'Price Schedules'!$A$6,IF(B189&lt;'Price Schedules'!$B$8,'Price Schedules'!$A$7,'Price Schedules'!$A$8)))</f>
        <v>Chemo IV1</v>
      </c>
      <c r="G189" t="str">
        <f>(IF(B189&lt;'Price Schedules'!$B$11,'Price Schedules'!$A$10,IF(B189&lt;'Price Schedules'!$B$12,'Price Schedules'!$A$11,'Price Schedules'!$A$12)))</f>
        <v>Chemo Med1</v>
      </c>
      <c r="H189" t="str">
        <f>IF(B189&lt;'Price Schedules'!$B$15,'Price Schedules'!$A$14,'Price Schedules'!$A$15)</f>
        <v>PASS1</v>
      </c>
      <c r="I189" t="str">
        <f>IF(B189&lt;'Price Schedules'!$B$18,'Price Schedules'!$A$17,'Price Schedules'!$A$18)</f>
        <v>IV1</v>
      </c>
      <c r="J189" t="s">
        <v>38</v>
      </c>
      <c r="K189" t="s">
        <v>39</v>
      </c>
      <c r="L189" t="s">
        <v>40</v>
      </c>
      <c r="M189" t="s">
        <v>41</v>
      </c>
      <c r="N189" t="s">
        <v>42</v>
      </c>
      <c r="O189" t="s">
        <v>43</v>
      </c>
      <c r="P189" t="s">
        <v>44</v>
      </c>
      <c r="Q189" t="s">
        <v>45</v>
      </c>
      <c r="R189" t="str">
        <f t="shared" si="5"/>
        <v>Med1</v>
      </c>
      <c r="S189">
        <f>VLOOKUP($R189,'Price Schedules'!$A$1:$H$34,4,FALSE)</f>
        <v>1.08</v>
      </c>
      <c r="T189">
        <f>VLOOKUP(R189,'Price Schedules'!$A$1:$H$34,5,FALSE)</f>
        <v>0</v>
      </c>
      <c r="U189">
        <f>VLOOKUP(R189,'Price Schedules'!$A$1:$H$34,6,FALSE)</f>
        <v>0</v>
      </c>
      <c r="V189">
        <f>VLOOKUP(R189,'Price Schedules'!$A$1:$H$34,7,FALSE)</f>
        <v>0.05</v>
      </c>
      <c r="W189">
        <f>VLOOKUP(R189,'Price Schedules'!$A$1:$H$34,8,FALSE)</f>
        <v>1</v>
      </c>
    </row>
    <row r="190" spans="1:23" x14ac:dyDescent="0.25">
      <c r="A190" t="str">
        <f>Chargemaster!A191</f>
        <v>60505-2671-09</v>
      </c>
      <c r="B190">
        <f>Chargemaster!C191</f>
        <v>5.7736666666666698</v>
      </c>
      <c r="C190" t="str">
        <f>Chargemaster!D191</f>
        <v>Med</v>
      </c>
      <c r="D190">
        <f t="shared" si="4"/>
        <v>12.009226666666674</v>
      </c>
      <c r="E190" t="str">
        <f>(IF(B190&lt;'Price Schedules'!$B$3,'Price Schedules'!$A$2,IF(B190&lt;'Price Schedules'!$B$4,'Price Schedules'!$A$3,'Price Schedules'!$A$4)))</f>
        <v>Inj Med2</v>
      </c>
      <c r="F190" t="str">
        <f>(IF(B190&lt;'Price Schedules'!$B$7,'Price Schedules'!$A$6,IF(B190&lt;'Price Schedules'!$B$8,'Price Schedules'!$A$7,'Price Schedules'!$A$8)))</f>
        <v>Chemo IV1</v>
      </c>
      <c r="G190" t="str">
        <f>(IF(B190&lt;'Price Schedules'!$B$11,'Price Schedules'!$A$10,IF(B190&lt;'Price Schedules'!$B$12,'Price Schedules'!$A$11,'Price Schedules'!$A$12)))</f>
        <v>Chemo Med1</v>
      </c>
      <c r="H190" t="str">
        <f>IF(B190&lt;'Price Schedules'!$B$15,'Price Schedules'!$A$14,'Price Schedules'!$A$15)</f>
        <v>PASS1</v>
      </c>
      <c r="I190" t="str">
        <f>IF(B190&lt;'Price Schedules'!$B$18,'Price Schedules'!$A$17,'Price Schedules'!$A$18)</f>
        <v>IV1</v>
      </c>
      <c r="J190" t="s">
        <v>38</v>
      </c>
      <c r="K190" t="s">
        <v>39</v>
      </c>
      <c r="L190" t="s">
        <v>40</v>
      </c>
      <c r="M190" t="s">
        <v>41</v>
      </c>
      <c r="N190" t="s">
        <v>42</v>
      </c>
      <c r="O190" t="s">
        <v>43</v>
      </c>
      <c r="P190" t="s">
        <v>44</v>
      </c>
      <c r="Q190" t="s">
        <v>45</v>
      </c>
      <c r="R190" t="str">
        <f t="shared" si="5"/>
        <v>Med1</v>
      </c>
      <c r="S190">
        <f>VLOOKUP($R190,'Price Schedules'!$A$1:$H$34,4,FALSE)</f>
        <v>1.08</v>
      </c>
      <c r="T190">
        <f>VLOOKUP(R190,'Price Schedules'!$A$1:$H$34,5,FALSE)</f>
        <v>0</v>
      </c>
      <c r="U190">
        <f>VLOOKUP(R190,'Price Schedules'!$A$1:$H$34,6,FALSE)</f>
        <v>0</v>
      </c>
      <c r="V190">
        <f>VLOOKUP(R190,'Price Schedules'!$A$1:$H$34,7,FALSE)</f>
        <v>0.05</v>
      </c>
      <c r="W190">
        <f>VLOOKUP(R190,'Price Schedules'!$A$1:$H$34,8,FALSE)</f>
        <v>1</v>
      </c>
    </row>
    <row r="191" spans="1:23" x14ac:dyDescent="0.25">
      <c r="A191" t="str">
        <f>Chargemaster!A192</f>
        <v>00409-1105-02</v>
      </c>
      <c r="B191">
        <f>Chargemaster!C192</f>
        <v>18.837600000000002</v>
      </c>
      <c r="C191" t="str">
        <f>Chargemaster!D192</f>
        <v>Inj Med</v>
      </c>
      <c r="D191">
        <f t="shared" si="4"/>
        <v>172.95552000000001</v>
      </c>
      <c r="E191" t="str">
        <f>(IF(B191&lt;'Price Schedules'!$B$3,'Price Schedules'!$A$2,IF(B191&lt;'Price Schedules'!$B$4,'Price Schedules'!$A$3,'Price Schedules'!$A$4)))</f>
        <v>Inj Med2</v>
      </c>
      <c r="F191" t="str">
        <f>(IF(B191&lt;'Price Schedules'!$B$7,'Price Schedules'!$A$6,IF(B191&lt;'Price Schedules'!$B$8,'Price Schedules'!$A$7,'Price Schedules'!$A$8)))</f>
        <v>Chemo IV1</v>
      </c>
      <c r="G191" t="str">
        <f>(IF(B191&lt;'Price Schedules'!$B$11,'Price Schedules'!$A$10,IF(B191&lt;'Price Schedules'!$B$12,'Price Schedules'!$A$11,'Price Schedules'!$A$12)))</f>
        <v>Chemo Med1</v>
      </c>
      <c r="H191" t="str">
        <f>IF(B191&lt;'Price Schedules'!$B$15,'Price Schedules'!$A$14,'Price Schedules'!$A$15)</f>
        <v>PASS1</v>
      </c>
      <c r="I191" t="str">
        <f>IF(B191&lt;'Price Schedules'!$B$18,'Price Schedules'!$A$17,'Price Schedules'!$A$18)</f>
        <v>IV1</v>
      </c>
      <c r="J191" t="s">
        <v>38</v>
      </c>
      <c r="K191" t="s">
        <v>39</v>
      </c>
      <c r="L191" t="s">
        <v>40</v>
      </c>
      <c r="M191" t="s">
        <v>41</v>
      </c>
      <c r="N191" t="s">
        <v>42</v>
      </c>
      <c r="O191" t="s">
        <v>43</v>
      </c>
      <c r="P191" t="s">
        <v>44</v>
      </c>
      <c r="Q191" t="s">
        <v>45</v>
      </c>
      <c r="R191" t="str">
        <f t="shared" si="5"/>
        <v>Inj Med2</v>
      </c>
      <c r="S191">
        <f>VLOOKUP($R191,'Price Schedules'!$A$1:$H$34,4,FALSE)</f>
        <v>4.2</v>
      </c>
      <c r="T191">
        <f>VLOOKUP(R191,'Price Schedules'!$A$1:$H$34,5,FALSE)</f>
        <v>75</v>
      </c>
      <c r="U191">
        <f>VLOOKUP(R191,'Price Schedules'!$A$1:$H$34,6,FALSE)</f>
        <v>0</v>
      </c>
      <c r="V191">
        <f>VLOOKUP(R191,'Price Schedules'!$A$1:$H$34,7,FALSE)</f>
        <v>0.05</v>
      </c>
      <c r="W191">
        <f>VLOOKUP(R191,'Price Schedules'!$A$1:$H$34,8,FALSE)</f>
        <v>0</v>
      </c>
    </row>
    <row r="192" spans="1:23" x14ac:dyDescent="0.25">
      <c r="A192" t="str">
        <f>Chargemaster!A193</f>
        <v>76329-3339-01</v>
      </c>
      <c r="B192">
        <f>Chargemaster!C193</f>
        <v>10.8</v>
      </c>
      <c r="C192" t="str">
        <f>Chargemaster!D193</f>
        <v>Inj Med</v>
      </c>
      <c r="D192">
        <f t="shared" si="4"/>
        <v>131.16</v>
      </c>
      <c r="E192" t="str">
        <f>(IF(B192&lt;'Price Schedules'!$B$3,'Price Schedules'!$A$2,IF(B192&lt;'Price Schedules'!$B$4,'Price Schedules'!$A$3,'Price Schedules'!$A$4)))</f>
        <v>Inj Med2</v>
      </c>
      <c r="F192" t="str">
        <f>(IF(B192&lt;'Price Schedules'!$B$7,'Price Schedules'!$A$6,IF(B192&lt;'Price Schedules'!$B$8,'Price Schedules'!$A$7,'Price Schedules'!$A$8)))</f>
        <v>Chemo IV1</v>
      </c>
      <c r="G192" t="str">
        <f>(IF(B192&lt;'Price Schedules'!$B$11,'Price Schedules'!$A$10,IF(B192&lt;'Price Schedules'!$B$12,'Price Schedules'!$A$11,'Price Schedules'!$A$12)))</f>
        <v>Chemo Med1</v>
      </c>
      <c r="H192" t="str">
        <f>IF(B192&lt;'Price Schedules'!$B$15,'Price Schedules'!$A$14,'Price Schedules'!$A$15)</f>
        <v>PASS1</v>
      </c>
      <c r="I192" t="str">
        <f>IF(B192&lt;'Price Schedules'!$B$18,'Price Schedules'!$A$17,'Price Schedules'!$A$18)</f>
        <v>IV1</v>
      </c>
      <c r="J192" t="s">
        <v>38</v>
      </c>
      <c r="K192" t="s">
        <v>39</v>
      </c>
      <c r="L192" t="s">
        <v>40</v>
      </c>
      <c r="M192" t="s">
        <v>41</v>
      </c>
      <c r="N192" t="s">
        <v>42</v>
      </c>
      <c r="O192" t="s">
        <v>43</v>
      </c>
      <c r="P192" t="s">
        <v>44</v>
      </c>
      <c r="Q192" t="s">
        <v>45</v>
      </c>
      <c r="R192" t="str">
        <f t="shared" si="5"/>
        <v>Inj Med2</v>
      </c>
      <c r="S192">
        <f>VLOOKUP($R192,'Price Schedules'!$A$1:$H$34,4,FALSE)</f>
        <v>4.2</v>
      </c>
      <c r="T192">
        <f>VLOOKUP(R192,'Price Schedules'!$A$1:$H$34,5,FALSE)</f>
        <v>75</v>
      </c>
      <c r="U192">
        <f>VLOOKUP(R192,'Price Schedules'!$A$1:$H$34,6,FALSE)</f>
        <v>0</v>
      </c>
      <c r="V192">
        <f>VLOOKUP(R192,'Price Schedules'!$A$1:$H$34,7,FALSE)</f>
        <v>0.05</v>
      </c>
      <c r="W192">
        <f>VLOOKUP(R192,'Price Schedules'!$A$1:$H$34,8,FALSE)</f>
        <v>0</v>
      </c>
    </row>
    <row r="193" spans="1:23" x14ac:dyDescent="0.25">
      <c r="A193" t="str">
        <f>Chargemaster!A194</f>
        <v>00247-0537-01</v>
      </c>
      <c r="B193">
        <f>Chargemaster!C194</f>
        <v>3.738</v>
      </c>
      <c r="C193" t="str">
        <f>Chargemaster!D194</f>
        <v>Inj Med</v>
      </c>
      <c r="D193">
        <f t="shared" si="4"/>
        <v>94.437600000000003</v>
      </c>
      <c r="E193" t="str">
        <f>(IF(B193&lt;'Price Schedules'!$B$3,'Price Schedules'!$A$2,IF(B193&lt;'Price Schedules'!$B$4,'Price Schedules'!$A$3,'Price Schedules'!$A$4)))</f>
        <v>Inj Med2</v>
      </c>
      <c r="F193" t="str">
        <f>(IF(B193&lt;'Price Schedules'!$B$7,'Price Schedules'!$A$6,IF(B193&lt;'Price Schedules'!$B$8,'Price Schedules'!$A$7,'Price Schedules'!$A$8)))</f>
        <v>Chemo IV1</v>
      </c>
      <c r="G193" t="str">
        <f>(IF(B193&lt;'Price Schedules'!$B$11,'Price Schedules'!$A$10,IF(B193&lt;'Price Schedules'!$B$12,'Price Schedules'!$A$11,'Price Schedules'!$A$12)))</f>
        <v>Chemo Med1</v>
      </c>
      <c r="H193" t="str">
        <f>IF(B193&lt;'Price Schedules'!$B$15,'Price Schedules'!$A$14,'Price Schedules'!$A$15)</f>
        <v>PASS1</v>
      </c>
      <c r="I193" t="str">
        <f>IF(B193&lt;'Price Schedules'!$B$18,'Price Schedules'!$A$17,'Price Schedules'!$A$18)</f>
        <v>IV1</v>
      </c>
      <c r="J193" t="s">
        <v>38</v>
      </c>
      <c r="K193" t="s">
        <v>39</v>
      </c>
      <c r="L193" t="s">
        <v>40</v>
      </c>
      <c r="M193" t="s">
        <v>41</v>
      </c>
      <c r="N193" t="s">
        <v>42</v>
      </c>
      <c r="O193" t="s">
        <v>43</v>
      </c>
      <c r="P193" t="s">
        <v>44</v>
      </c>
      <c r="Q193" t="s">
        <v>45</v>
      </c>
      <c r="R193" t="str">
        <f t="shared" si="5"/>
        <v>Inj Med2</v>
      </c>
      <c r="S193">
        <f>VLOOKUP($R193,'Price Schedules'!$A$1:$H$34,4,FALSE)</f>
        <v>4.2</v>
      </c>
      <c r="T193">
        <f>VLOOKUP(R193,'Price Schedules'!$A$1:$H$34,5,FALSE)</f>
        <v>75</v>
      </c>
      <c r="U193">
        <f>VLOOKUP(R193,'Price Schedules'!$A$1:$H$34,6,FALSE)</f>
        <v>0</v>
      </c>
      <c r="V193">
        <f>VLOOKUP(R193,'Price Schedules'!$A$1:$H$34,7,FALSE)</f>
        <v>0.05</v>
      </c>
      <c r="W193">
        <f>VLOOKUP(R193,'Price Schedules'!$A$1:$H$34,8,FALSE)</f>
        <v>0</v>
      </c>
    </row>
    <row r="194" spans="1:23" x14ac:dyDescent="0.25">
      <c r="A194" t="str">
        <f>Chargemaster!A195</f>
        <v>00641-6006-10</v>
      </c>
      <c r="B194">
        <f>Chargemaster!C195</f>
        <v>2.1059999999999999</v>
      </c>
      <c r="C194" t="str">
        <f>Chargemaster!D195</f>
        <v>Inj Med</v>
      </c>
      <c r="D194">
        <f t="shared" si="4"/>
        <v>85.9512</v>
      </c>
      <c r="E194" t="str">
        <f>(IF(B194&lt;'Price Schedules'!$B$3,'Price Schedules'!$A$2,IF(B194&lt;'Price Schedules'!$B$4,'Price Schedules'!$A$3,'Price Schedules'!$A$4)))</f>
        <v>Inj Med2</v>
      </c>
      <c r="F194" t="str">
        <f>(IF(B194&lt;'Price Schedules'!$B$7,'Price Schedules'!$A$6,IF(B194&lt;'Price Schedules'!$B$8,'Price Schedules'!$A$7,'Price Schedules'!$A$8)))</f>
        <v>Chemo IV1</v>
      </c>
      <c r="G194" t="str">
        <f>(IF(B194&lt;'Price Schedules'!$B$11,'Price Schedules'!$A$10,IF(B194&lt;'Price Schedules'!$B$12,'Price Schedules'!$A$11,'Price Schedules'!$A$12)))</f>
        <v>Chemo Med1</v>
      </c>
      <c r="H194" t="str">
        <f>IF(B194&lt;'Price Schedules'!$B$15,'Price Schedules'!$A$14,'Price Schedules'!$A$15)</f>
        <v>PASS1</v>
      </c>
      <c r="I194" t="str">
        <f>IF(B194&lt;'Price Schedules'!$B$18,'Price Schedules'!$A$17,'Price Schedules'!$A$18)</f>
        <v>IV1</v>
      </c>
      <c r="J194" t="s">
        <v>38</v>
      </c>
      <c r="K194" t="s">
        <v>39</v>
      </c>
      <c r="L194" t="s">
        <v>40</v>
      </c>
      <c r="M194" t="s">
        <v>41</v>
      </c>
      <c r="N194" t="s">
        <v>42</v>
      </c>
      <c r="O194" t="s">
        <v>43</v>
      </c>
      <c r="P194" t="s">
        <v>44</v>
      </c>
      <c r="Q194" t="s">
        <v>45</v>
      </c>
      <c r="R194" t="str">
        <f t="shared" si="5"/>
        <v>Inj Med2</v>
      </c>
      <c r="S194">
        <f>VLOOKUP($R194,'Price Schedules'!$A$1:$H$34,4,FALSE)</f>
        <v>4.2</v>
      </c>
      <c r="T194">
        <f>VLOOKUP(R194,'Price Schedules'!$A$1:$H$34,5,FALSE)</f>
        <v>75</v>
      </c>
      <c r="U194">
        <f>VLOOKUP(R194,'Price Schedules'!$A$1:$H$34,6,FALSE)</f>
        <v>0</v>
      </c>
      <c r="V194">
        <f>VLOOKUP(R194,'Price Schedules'!$A$1:$H$34,7,FALSE)</f>
        <v>0.05</v>
      </c>
      <c r="W194">
        <f>VLOOKUP(R194,'Price Schedules'!$A$1:$H$34,8,FALSE)</f>
        <v>0</v>
      </c>
    </row>
    <row r="195" spans="1:23" x14ac:dyDescent="0.25">
      <c r="A195" t="str">
        <f>Chargemaster!A196</f>
        <v>00517-1010-25</v>
      </c>
      <c r="B195">
        <f>Chargemaster!C196</f>
        <v>13.75</v>
      </c>
      <c r="C195" t="str">
        <f>Chargemaster!D196</f>
        <v>Inj Med</v>
      </c>
      <c r="D195">
        <f t="shared" ref="D195:D258" si="6">IF(((B195*(S195+1))+T195)&lt;W195,W195,((B195*(S195+1))+T195))</f>
        <v>146.5</v>
      </c>
      <c r="E195" t="str">
        <f>(IF(B195&lt;'Price Schedules'!$B$3,'Price Schedules'!$A$2,IF(B195&lt;'Price Schedules'!$B$4,'Price Schedules'!$A$3,'Price Schedules'!$A$4)))</f>
        <v>Inj Med2</v>
      </c>
      <c r="F195" t="str">
        <f>(IF(B195&lt;'Price Schedules'!$B$7,'Price Schedules'!$A$6,IF(B195&lt;'Price Schedules'!$B$8,'Price Schedules'!$A$7,'Price Schedules'!$A$8)))</f>
        <v>Chemo IV1</v>
      </c>
      <c r="G195" t="str">
        <f>(IF(B195&lt;'Price Schedules'!$B$11,'Price Schedules'!$A$10,IF(B195&lt;'Price Schedules'!$B$12,'Price Schedules'!$A$11,'Price Schedules'!$A$12)))</f>
        <v>Chemo Med1</v>
      </c>
      <c r="H195" t="str">
        <f>IF(B195&lt;'Price Schedules'!$B$15,'Price Schedules'!$A$14,'Price Schedules'!$A$15)</f>
        <v>PASS1</v>
      </c>
      <c r="I195" t="str">
        <f>IF(B195&lt;'Price Schedules'!$B$18,'Price Schedules'!$A$17,'Price Schedules'!$A$18)</f>
        <v>IV1</v>
      </c>
      <c r="J195" t="s">
        <v>38</v>
      </c>
      <c r="K195" t="s">
        <v>39</v>
      </c>
      <c r="L195" t="s">
        <v>40</v>
      </c>
      <c r="M195" t="s">
        <v>41</v>
      </c>
      <c r="N195" t="s">
        <v>42</v>
      </c>
      <c r="O195" t="s">
        <v>43</v>
      </c>
      <c r="P195" t="s">
        <v>44</v>
      </c>
      <c r="Q195" t="s">
        <v>45</v>
      </c>
      <c r="R195" t="str">
        <f t="shared" ref="R195:R258" si="7">IF(C195=$E$1,E195,IF(C195=$F$1,F195,IF(C195=$G$1,G195,IF(C195=$H$1,H195,IF(C195=$I$1,I195,IF(C195=$J$1,J195,IF(C195=$K$1,K195,IF(C195=$L$1,L195,IF(C195=$M$1,M195,IF(C195=$N$1,N195,IF(C195=$O$1,O195,IF(C195=$P$1,P195,IF(C195=$Q$1,Q195,"Error")))))))))))))</f>
        <v>Inj Med2</v>
      </c>
      <c r="S195">
        <f>VLOOKUP($R195,'Price Schedules'!$A$1:$H$34,4,FALSE)</f>
        <v>4.2</v>
      </c>
      <c r="T195">
        <f>VLOOKUP(R195,'Price Schedules'!$A$1:$H$34,5,FALSE)</f>
        <v>75</v>
      </c>
      <c r="U195">
        <f>VLOOKUP(R195,'Price Schedules'!$A$1:$H$34,6,FALSE)</f>
        <v>0</v>
      </c>
      <c r="V195">
        <f>VLOOKUP(R195,'Price Schedules'!$A$1:$H$34,7,FALSE)</f>
        <v>0.05</v>
      </c>
      <c r="W195">
        <f>VLOOKUP(R195,'Price Schedules'!$A$1:$H$34,8,FALSE)</f>
        <v>0</v>
      </c>
    </row>
    <row r="196" spans="1:23" x14ac:dyDescent="0.25">
      <c r="A196" t="str">
        <f>Chargemaster!A197</f>
        <v>17478-0215-05</v>
      </c>
      <c r="B196">
        <f>Chargemaster!C197</f>
        <v>175.14000000000001</v>
      </c>
      <c r="C196" t="str">
        <f>Chargemaster!D197</f>
        <v>Bulk</v>
      </c>
      <c r="D196">
        <f t="shared" si="6"/>
        <v>364.29120000000006</v>
      </c>
      <c r="E196" t="str">
        <f>(IF(B196&lt;'Price Schedules'!$B$3,'Price Schedules'!$A$2,IF(B196&lt;'Price Schedules'!$B$4,'Price Schedules'!$A$3,'Price Schedules'!$A$4)))</f>
        <v>Inj Med2</v>
      </c>
      <c r="F196" t="str">
        <f>(IF(B196&lt;'Price Schedules'!$B$7,'Price Schedules'!$A$6,IF(B196&lt;'Price Schedules'!$B$8,'Price Schedules'!$A$7,'Price Schedules'!$A$8)))</f>
        <v>Chemo IV3</v>
      </c>
      <c r="G196" t="str">
        <f>(IF(B196&lt;'Price Schedules'!$B$11,'Price Schedules'!$A$10,IF(B196&lt;'Price Schedules'!$B$12,'Price Schedules'!$A$11,'Price Schedules'!$A$12)))</f>
        <v>Chemo Med3</v>
      </c>
      <c r="H196" t="str">
        <f>IF(B196&lt;'Price Schedules'!$B$15,'Price Schedules'!$A$14,'Price Schedules'!$A$15)</f>
        <v>PASS1</v>
      </c>
      <c r="I196" t="str">
        <f>IF(B196&lt;'Price Schedules'!$B$18,'Price Schedules'!$A$17,'Price Schedules'!$A$18)</f>
        <v>IV1</v>
      </c>
      <c r="J196" t="s">
        <v>38</v>
      </c>
      <c r="K196" t="s">
        <v>39</v>
      </c>
      <c r="L196" t="s">
        <v>40</v>
      </c>
      <c r="M196" t="s">
        <v>41</v>
      </c>
      <c r="N196" t="s">
        <v>42</v>
      </c>
      <c r="O196" t="s">
        <v>43</v>
      </c>
      <c r="P196" t="s">
        <v>44</v>
      </c>
      <c r="Q196" t="s">
        <v>45</v>
      </c>
      <c r="R196" t="str">
        <f t="shared" si="7"/>
        <v>Bulk1</v>
      </c>
      <c r="S196">
        <f>VLOOKUP($R196,'Price Schedules'!$A$1:$H$34,4,FALSE)</f>
        <v>1.08</v>
      </c>
      <c r="T196">
        <f>VLOOKUP(R196,'Price Schedules'!$A$1:$H$34,5,FALSE)</f>
        <v>0</v>
      </c>
      <c r="U196">
        <f>VLOOKUP(R196,'Price Schedules'!$A$1:$H$34,6,FALSE)</f>
        <v>0</v>
      </c>
      <c r="V196">
        <f>VLOOKUP(R196,'Price Schedules'!$A$1:$H$34,7,FALSE)</f>
        <v>0.05</v>
      </c>
      <c r="W196">
        <f>VLOOKUP(R196,'Price Schedules'!$A$1:$H$34,8,FALSE)</f>
        <v>2.5</v>
      </c>
    </row>
    <row r="197" spans="1:23" x14ac:dyDescent="0.25">
      <c r="A197" t="str">
        <f>Chargemaster!A198</f>
        <v>42291-0245-01</v>
      </c>
      <c r="B197">
        <f>Chargemaster!C198</f>
        <v>10.682600000000001</v>
      </c>
      <c r="C197" t="str">
        <f>Chargemaster!D198</f>
        <v>Med</v>
      </c>
      <c r="D197">
        <f t="shared" si="6"/>
        <v>22.219808000000004</v>
      </c>
      <c r="E197" t="str">
        <f>(IF(B197&lt;'Price Schedules'!$B$3,'Price Schedules'!$A$2,IF(B197&lt;'Price Schedules'!$B$4,'Price Schedules'!$A$3,'Price Schedules'!$A$4)))</f>
        <v>Inj Med2</v>
      </c>
      <c r="F197" t="str">
        <f>(IF(B197&lt;'Price Schedules'!$B$7,'Price Schedules'!$A$6,IF(B197&lt;'Price Schedules'!$B$8,'Price Schedules'!$A$7,'Price Schedules'!$A$8)))</f>
        <v>Chemo IV1</v>
      </c>
      <c r="G197" t="str">
        <f>(IF(B197&lt;'Price Schedules'!$B$11,'Price Schedules'!$A$10,IF(B197&lt;'Price Schedules'!$B$12,'Price Schedules'!$A$11,'Price Schedules'!$A$12)))</f>
        <v>Chemo Med1</v>
      </c>
      <c r="H197" t="str">
        <f>IF(B197&lt;'Price Schedules'!$B$15,'Price Schedules'!$A$14,'Price Schedules'!$A$15)</f>
        <v>PASS1</v>
      </c>
      <c r="I197" t="str">
        <f>IF(B197&lt;'Price Schedules'!$B$18,'Price Schedules'!$A$17,'Price Schedules'!$A$18)</f>
        <v>IV1</v>
      </c>
      <c r="J197" t="s">
        <v>38</v>
      </c>
      <c r="K197" t="s">
        <v>39</v>
      </c>
      <c r="L197" t="s">
        <v>40</v>
      </c>
      <c r="M197" t="s">
        <v>41</v>
      </c>
      <c r="N197" t="s">
        <v>42</v>
      </c>
      <c r="O197" t="s">
        <v>43</v>
      </c>
      <c r="P197" t="s">
        <v>44</v>
      </c>
      <c r="Q197" t="s">
        <v>45</v>
      </c>
      <c r="R197" t="str">
        <f t="shared" si="7"/>
        <v>Med1</v>
      </c>
      <c r="S197">
        <f>VLOOKUP($R197,'Price Schedules'!$A$1:$H$34,4,FALSE)</f>
        <v>1.08</v>
      </c>
      <c r="T197">
        <f>VLOOKUP(R197,'Price Schedules'!$A$1:$H$34,5,FALSE)</f>
        <v>0</v>
      </c>
      <c r="U197">
        <f>VLOOKUP(R197,'Price Schedules'!$A$1:$H$34,6,FALSE)</f>
        <v>0</v>
      </c>
      <c r="V197">
        <f>VLOOKUP(R197,'Price Schedules'!$A$1:$H$34,7,FALSE)</f>
        <v>0.05</v>
      </c>
      <c r="W197">
        <f>VLOOKUP(R197,'Price Schedules'!$A$1:$H$34,8,FALSE)</f>
        <v>1</v>
      </c>
    </row>
    <row r="198" spans="1:23" x14ac:dyDescent="0.25">
      <c r="A198" t="str">
        <f>Chargemaster!A199</f>
        <v>00247-0095-03</v>
      </c>
      <c r="B198">
        <f>Chargemaster!C199</f>
        <v>1.1966666669999999</v>
      </c>
      <c r="C198" t="str">
        <f>Chargemaster!D199</f>
        <v>Med</v>
      </c>
      <c r="D198">
        <f t="shared" si="6"/>
        <v>2.4890666673599999</v>
      </c>
      <c r="E198" t="str">
        <f>(IF(B198&lt;'Price Schedules'!$B$3,'Price Schedules'!$A$2,IF(B198&lt;'Price Schedules'!$B$4,'Price Schedules'!$A$3,'Price Schedules'!$A$4)))</f>
        <v>Inj Med1</v>
      </c>
      <c r="F198" t="str">
        <f>(IF(B198&lt;'Price Schedules'!$B$7,'Price Schedules'!$A$6,IF(B198&lt;'Price Schedules'!$B$8,'Price Schedules'!$A$7,'Price Schedules'!$A$8)))</f>
        <v>Chemo IV1</v>
      </c>
      <c r="G198" t="str">
        <f>(IF(B198&lt;'Price Schedules'!$B$11,'Price Schedules'!$A$10,IF(B198&lt;'Price Schedules'!$B$12,'Price Schedules'!$A$11,'Price Schedules'!$A$12)))</f>
        <v>Chemo Med1</v>
      </c>
      <c r="H198" t="str">
        <f>IF(B198&lt;'Price Schedules'!$B$15,'Price Schedules'!$A$14,'Price Schedules'!$A$15)</f>
        <v>PASS1</v>
      </c>
      <c r="I198" t="str">
        <f>IF(B198&lt;'Price Schedules'!$B$18,'Price Schedules'!$A$17,'Price Schedules'!$A$18)</f>
        <v>IV1</v>
      </c>
      <c r="J198" t="s">
        <v>38</v>
      </c>
      <c r="K198" t="s">
        <v>39</v>
      </c>
      <c r="L198" t="s">
        <v>40</v>
      </c>
      <c r="M198" t="s">
        <v>41</v>
      </c>
      <c r="N198" t="s">
        <v>42</v>
      </c>
      <c r="O198" t="s">
        <v>43</v>
      </c>
      <c r="P198" t="s">
        <v>44</v>
      </c>
      <c r="Q198" t="s">
        <v>45</v>
      </c>
      <c r="R198" t="str">
        <f t="shared" si="7"/>
        <v>Med1</v>
      </c>
      <c r="S198">
        <f>VLOOKUP($R198,'Price Schedules'!$A$1:$H$34,4,FALSE)</f>
        <v>1.08</v>
      </c>
      <c r="T198">
        <f>VLOOKUP(R198,'Price Schedules'!$A$1:$H$34,5,FALSE)</f>
        <v>0</v>
      </c>
      <c r="U198">
        <f>VLOOKUP(R198,'Price Schedules'!$A$1:$H$34,6,FALSE)</f>
        <v>0</v>
      </c>
      <c r="V198">
        <f>VLOOKUP(R198,'Price Schedules'!$A$1:$H$34,7,FALSE)</f>
        <v>0.05</v>
      </c>
      <c r="W198">
        <f>VLOOKUP(R198,'Price Schedules'!$A$1:$H$34,8,FALSE)</f>
        <v>1</v>
      </c>
    </row>
    <row r="199" spans="1:23" x14ac:dyDescent="0.25">
      <c r="A199" t="str">
        <f>Chargemaster!A200</f>
        <v>00054-3194-46</v>
      </c>
      <c r="B199">
        <f>Chargemaster!C200</f>
        <v>7</v>
      </c>
      <c r="C199" t="str">
        <f>Chargemaster!D200</f>
        <v>Med</v>
      </c>
      <c r="D199">
        <f t="shared" si="6"/>
        <v>14.56</v>
      </c>
      <c r="E199" t="str">
        <f>(IF(B199&lt;'Price Schedules'!$B$3,'Price Schedules'!$A$2,IF(B199&lt;'Price Schedules'!$B$4,'Price Schedules'!$A$3,'Price Schedules'!$A$4)))</f>
        <v>Inj Med2</v>
      </c>
      <c r="F199" t="str">
        <f>(IF(B199&lt;'Price Schedules'!$B$7,'Price Schedules'!$A$6,IF(B199&lt;'Price Schedules'!$B$8,'Price Schedules'!$A$7,'Price Schedules'!$A$8)))</f>
        <v>Chemo IV1</v>
      </c>
      <c r="G199" t="str">
        <f>(IF(B199&lt;'Price Schedules'!$B$11,'Price Schedules'!$A$10,IF(B199&lt;'Price Schedules'!$B$12,'Price Schedules'!$A$11,'Price Schedules'!$A$12)))</f>
        <v>Chemo Med1</v>
      </c>
      <c r="H199" t="str">
        <f>IF(B199&lt;'Price Schedules'!$B$15,'Price Schedules'!$A$14,'Price Schedules'!$A$15)</f>
        <v>PASS1</v>
      </c>
      <c r="I199" t="str">
        <f>IF(B199&lt;'Price Schedules'!$B$18,'Price Schedules'!$A$17,'Price Schedules'!$A$18)</f>
        <v>IV1</v>
      </c>
      <c r="J199" t="s">
        <v>38</v>
      </c>
      <c r="K199" t="s">
        <v>39</v>
      </c>
      <c r="L199" t="s">
        <v>40</v>
      </c>
      <c r="M199" t="s">
        <v>41</v>
      </c>
      <c r="N199" t="s">
        <v>42</v>
      </c>
      <c r="O199" t="s">
        <v>43</v>
      </c>
      <c r="P199" t="s">
        <v>44</v>
      </c>
      <c r="Q199" t="s">
        <v>45</v>
      </c>
      <c r="R199" t="str">
        <f t="shared" si="7"/>
        <v>Med1</v>
      </c>
      <c r="S199">
        <f>VLOOKUP($R199,'Price Schedules'!$A$1:$H$34,4,FALSE)</f>
        <v>1.08</v>
      </c>
      <c r="T199">
        <f>VLOOKUP(R199,'Price Schedules'!$A$1:$H$34,5,FALSE)</f>
        <v>0</v>
      </c>
      <c r="U199">
        <f>VLOOKUP(R199,'Price Schedules'!$A$1:$H$34,6,FALSE)</f>
        <v>0</v>
      </c>
      <c r="V199">
        <f>VLOOKUP(R199,'Price Schedules'!$A$1:$H$34,7,FALSE)</f>
        <v>0.05</v>
      </c>
      <c r="W199">
        <f>VLOOKUP(R199,'Price Schedules'!$A$1:$H$34,8,FALSE)</f>
        <v>1</v>
      </c>
    </row>
    <row r="200" spans="1:23" x14ac:dyDescent="0.25">
      <c r="A200" t="str">
        <f>Chargemaster!A201</f>
        <v>67457-0192-05</v>
      </c>
      <c r="B200">
        <f>Chargemaster!C201</f>
        <v>26.400000000000002</v>
      </c>
      <c r="C200" t="str">
        <f>Chargemaster!D201</f>
        <v>Inj Med</v>
      </c>
      <c r="D200">
        <f t="shared" si="6"/>
        <v>212.28000000000003</v>
      </c>
      <c r="E200" t="str">
        <f>(IF(B200&lt;'Price Schedules'!$B$3,'Price Schedules'!$A$2,IF(B200&lt;'Price Schedules'!$B$4,'Price Schedules'!$A$3,'Price Schedules'!$A$4)))</f>
        <v>Inj Med2</v>
      </c>
      <c r="F200" t="str">
        <f>(IF(B200&lt;'Price Schedules'!$B$7,'Price Schedules'!$A$6,IF(B200&lt;'Price Schedules'!$B$8,'Price Schedules'!$A$7,'Price Schedules'!$A$8)))</f>
        <v>Chemo IV2</v>
      </c>
      <c r="G200" t="str">
        <f>(IF(B200&lt;'Price Schedules'!$B$11,'Price Schedules'!$A$10,IF(B200&lt;'Price Schedules'!$B$12,'Price Schedules'!$A$11,'Price Schedules'!$A$12)))</f>
        <v>Chemo Med2</v>
      </c>
      <c r="H200" t="str">
        <f>IF(B200&lt;'Price Schedules'!$B$15,'Price Schedules'!$A$14,'Price Schedules'!$A$15)</f>
        <v>PASS1</v>
      </c>
      <c r="I200" t="str">
        <f>IF(B200&lt;'Price Schedules'!$B$18,'Price Schedules'!$A$17,'Price Schedules'!$A$18)</f>
        <v>IV1</v>
      </c>
      <c r="J200" t="s">
        <v>38</v>
      </c>
      <c r="K200" t="s">
        <v>39</v>
      </c>
      <c r="L200" t="s">
        <v>40</v>
      </c>
      <c r="M200" t="s">
        <v>41</v>
      </c>
      <c r="N200" t="s">
        <v>42</v>
      </c>
      <c r="O200" t="s">
        <v>43</v>
      </c>
      <c r="P200" t="s">
        <v>44</v>
      </c>
      <c r="Q200" t="s">
        <v>45</v>
      </c>
      <c r="R200" t="str">
        <f t="shared" si="7"/>
        <v>Inj Med2</v>
      </c>
      <c r="S200">
        <f>VLOOKUP($R200,'Price Schedules'!$A$1:$H$34,4,FALSE)</f>
        <v>4.2</v>
      </c>
      <c r="T200">
        <f>VLOOKUP(R200,'Price Schedules'!$A$1:$H$34,5,FALSE)</f>
        <v>75</v>
      </c>
      <c r="U200">
        <f>VLOOKUP(R200,'Price Schedules'!$A$1:$H$34,6,FALSE)</f>
        <v>0</v>
      </c>
      <c r="V200">
        <f>VLOOKUP(R200,'Price Schedules'!$A$1:$H$34,7,FALSE)</f>
        <v>0.05</v>
      </c>
      <c r="W200">
        <f>VLOOKUP(R200,'Price Schedules'!$A$1:$H$34,8,FALSE)</f>
        <v>0</v>
      </c>
    </row>
    <row r="201" spans="1:23" x14ac:dyDescent="0.25">
      <c r="A201" t="str">
        <f>Chargemaster!A202</f>
        <v>44087-3535-01</v>
      </c>
      <c r="B201">
        <f>Chargemaster!C202</f>
        <v>1504</v>
      </c>
      <c r="C201" t="str">
        <f>Chargemaster!D202</f>
        <v>Chemo IV</v>
      </c>
      <c r="D201">
        <f t="shared" si="6"/>
        <v>7820.8</v>
      </c>
      <c r="E201" t="str">
        <f>(IF(B201&lt;'Price Schedules'!$B$3,'Price Schedules'!$A$2,IF(B201&lt;'Price Schedules'!$B$4,'Price Schedules'!$A$3,'Price Schedules'!$A$4)))</f>
        <v>Inj Med2</v>
      </c>
      <c r="F201" t="str">
        <f>(IF(B201&lt;'Price Schedules'!$B$7,'Price Schedules'!$A$6,IF(B201&lt;'Price Schedules'!$B$8,'Price Schedules'!$A$7,'Price Schedules'!$A$8)))</f>
        <v>Chemo IV3</v>
      </c>
      <c r="G201" t="str">
        <f>(IF(B201&lt;'Price Schedules'!$B$11,'Price Schedules'!$A$10,IF(B201&lt;'Price Schedules'!$B$12,'Price Schedules'!$A$11,'Price Schedules'!$A$12)))</f>
        <v>Chemo Med3</v>
      </c>
      <c r="H201" t="str">
        <f>IF(B201&lt;'Price Schedules'!$B$15,'Price Schedules'!$A$14,'Price Schedules'!$A$15)</f>
        <v>PASS1</v>
      </c>
      <c r="I201" t="str">
        <f>IF(B201&lt;'Price Schedules'!$B$18,'Price Schedules'!$A$17,'Price Schedules'!$A$18)</f>
        <v>IV2</v>
      </c>
      <c r="J201" t="s">
        <v>38</v>
      </c>
      <c r="K201" t="s">
        <v>39</v>
      </c>
      <c r="L201" t="s">
        <v>40</v>
      </c>
      <c r="M201" t="s">
        <v>41</v>
      </c>
      <c r="N201" t="s">
        <v>42</v>
      </c>
      <c r="O201" t="s">
        <v>43</v>
      </c>
      <c r="P201" t="s">
        <v>44</v>
      </c>
      <c r="Q201" t="s">
        <v>45</v>
      </c>
      <c r="R201" t="str">
        <f t="shared" si="7"/>
        <v>Chemo IV3</v>
      </c>
      <c r="S201">
        <f>VLOOKUP($R201,'Price Schedules'!$A$1:$H$34,4,FALSE)</f>
        <v>4.2</v>
      </c>
      <c r="T201">
        <f>VLOOKUP(R201,'Price Schedules'!$A$1:$H$34,5,FALSE)</f>
        <v>0</v>
      </c>
      <c r="U201">
        <f>VLOOKUP(R201,'Price Schedules'!$A$1:$H$34,6,FALSE)</f>
        <v>0</v>
      </c>
      <c r="V201">
        <f>VLOOKUP(R201,'Price Schedules'!$A$1:$H$34,7,FALSE)</f>
        <v>0</v>
      </c>
      <c r="W201">
        <f>VLOOKUP(R201,'Price Schedules'!$A$1:$H$34,8,FALSE)</f>
        <v>6.5</v>
      </c>
    </row>
    <row r="202" spans="1:23" x14ac:dyDescent="0.25">
      <c r="A202" t="str">
        <f>Chargemaster!A203</f>
        <v>00781-9253-94</v>
      </c>
      <c r="B202">
        <f>Chargemaster!C203</f>
        <v>617.62</v>
      </c>
      <c r="C202" t="str">
        <f>Chargemaster!D203</f>
        <v>Chemo Med</v>
      </c>
      <c r="D202">
        <f t="shared" si="6"/>
        <v>3211.6240000000003</v>
      </c>
      <c r="E202" t="str">
        <f>(IF(B202&lt;'Price Schedules'!$B$3,'Price Schedules'!$A$2,IF(B202&lt;'Price Schedules'!$B$4,'Price Schedules'!$A$3,'Price Schedules'!$A$4)))</f>
        <v>Inj Med2</v>
      </c>
      <c r="F202" t="str">
        <f>(IF(B202&lt;'Price Schedules'!$B$7,'Price Schedules'!$A$6,IF(B202&lt;'Price Schedules'!$B$8,'Price Schedules'!$A$7,'Price Schedules'!$A$8)))</f>
        <v>Chemo IV3</v>
      </c>
      <c r="G202" t="str">
        <f>(IF(B202&lt;'Price Schedules'!$B$11,'Price Schedules'!$A$10,IF(B202&lt;'Price Schedules'!$B$12,'Price Schedules'!$A$11,'Price Schedules'!$A$12)))</f>
        <v>Chemo Med3</v>
      </c>
      <c r="H202" t="str">
        <f>IF(B202&lt;'Price Schedules'!$B$15,'Price Schedules'!$A$14,'Price Schedules'!$A$15)</f>
        <v>PASS1</v>
      </c>
      <c r="I202" t="str">
        <f>IF(B202&lt;'Price Schedules'!$B$18,'Price Schedules'!$A$17,'Price Schedules'!$A$18)</f>
        <v>IV2</v>
      </c>
      <c r="J202" t="s">
        <v>38</v>
      </c>
      <c r="K202" t="s">
        <v>39</v>
      </c>
      <c r="L202" t="s">
        <v>40</v>
      </c>
      <c r="M202" t="s">
        <v>41</v>
      </c>
      <c r="N202" t="s">
        <v>42</v>
      </c>
      <c r="O202" t="s">
        <v>43</v>
      </c>
      <c r="P202" t="s">
        <v>44</v>
      </c>
      <c r="Q202" t="s">
        <v>45</v>
      </c>
      <c r="R202" t="str">
        <f t="shared" si="7"/>
        <v>Chemo Med3</v>
      </c>
      <c r="S202">
        <f>VLOOKUP($R202,'Price Schedules'!$A$1:$H$34,4,FALSE)</f>
        <v>4.2</v>
      </c>
      <c r="T202">
        <f>VLOOKUP(R202,'Price Schedules'!$A$1:$H$34,5,FALSE)</f>
        <v>0</v>
      </c>
      <c r="U202">
        <f>VLOOKUP(R202,'Price Schedules'!$A$1:$H$34,6,FALSE)</f>
        <v>0</v>
      </c>
      <c r="V202">
        <f>VLOOKUP(R202,'Price Schedules'!$A$1:$H$34,7,FALSE)</f>
        <v>0.05</v>
      </c>
      <c r="W202">
        <f>VLOOKUP(R202,'Price Schedules'!$A$1:$H$34,8,FALSE)</f>
        <v>6.5</v>
      </c>
    </row>
    <row r="203" spans="1:23" x14ac:dyDescent="0.25">
      <c r="A203" t="str">
        <f>Chargemaster!A204</f>
        <v>68084-0229-01</v>
      </c>
      <c r="B203">
        <f>Chargemaster!C204</f>
        <v>0.84499999999999997</v>
      </c>
      <c r="C203" t="str">
        <f>Chargemaster!D204</f>
        <v>Med</v>
      </c>
      <c r="D203">
        <f t="shared" si="6"/>
        <v>1.7576000000000001</v>
      </c>
      <c r="E203" t="str">
        <f>(IF(B203&lt;'Price Schedules'!$B$3,'Price Schedules'!$A$2,IF(B203&lt;'Price Schedules'!$B$4,'Price Schedules'!$A$3,'Price Schedules'!$A$4)))</f>
        <v>Inj Med1</v>
      </c>
      <c r="F203" t="str">
        <f>(IF(B203&lt;'Price Schedules'!$B$7,'Price Schedules'!$A$6,IF(B203&lt;'Price Schedules'!$B$8,'Price Schedules'!$A$7,'Price Schedules'!$A$8)))</f>
        <v>Chemo IV1</v>
      </c>
      <c r="G203" t="str">
        <f>(IF(B203&lt;'Price Schedules'!$B$11,'Price Schedules'!$A$10,IF(B203&lt;'Price Schedules'!$B$12,'Price Schedules'!$A$11,'Price Schedules'!$A$12)))</f>
        <v>Chemo Med1</v>
      </c>
      <c r="H203" t="str">
        <f>IF(B203&lt;'Price Schedules'!$B$15,'Price Schedules'!$A$14,'Price Schedules'!$A$15)</f>
        <v>PASS1</v>
      </c>
      <c r="I203" t="str">
        <f>IF(B203&lt;'Price Schedules'!$B$18,'Price Schedules'!$A$17,'Price Schedules'!$A$18)</f>
        <v>IV1</v>
      </c>
      <c r="J203" t="s">
        <v>38</v>
      </c>
      <c r="K203" t="s">
        <v>39</v>
      </c>
      <c r="L203" t="s">
        <v>40</v>
      </c>
      <c r="M203" t="s">
        <v>41</v>
      </c>
      <c r="N203" t="s">
        <v>42</v>
      </c>
      <c r="O203" t="s">
        <v>43</v>
      </c>
      <c r="P203" t="s">
        <v>44</v>
      </c>
      <c r="Q203" t="s">
        <v>45</v>
      </c>
      <c r="R203" t="str">
        <f t="shared" si="7"/>
        <v>Med1</v>
      </c>
      <c r="S203">
        <f>VLOOKUP($R203,'Price Schedules'!$A$1:$H$34,4,FALSE)</f>
        <v>1.08</v>
      </c>
      <c r="T203">
        <f>VLOOKUP(R203,'Price Schedules'!$A$1:$H$34,5,FALSE)</f>
        <v>0</v>
      </c>
      <c r="U203">
        <f>VLOOKUP(R203,'Price Schedules'!$A$1:$H$34,6,FALSE)</f>
        <v>0</v>
      </c>
      <c r="V203">
        <f>VLOOKUP(R203,'Price Schedules'!$A$1:$H$34,7,FALSE)</f>
        <v>0.05</v>
      </c>
      <c r="W203">
        <f>VLOOKUP(R203,'Price Schedules'!$A$1:$H$34,8,FALSE)</f>
        <v>1</v>
      </c>
    </row>
    <row r="204" spans="1:23" x14ac:dyDescent="0.25">
      <c r="A204" t="str">
        <f>Chargemaster!A205</f>
        <v>61314-0308-02</v>
      </c>
      <c r="B204">
        <f>Chargemaster!C205</f>
        <v>104.0599999999998</v>
      </c>
      <c r="C204" t="str">
        <f>Chargemaster!D205</f>
        <v>Bulk</v>
      </c>
      <c r="D204">
        <f t="shared" si="6"/>
        <v>216.44479999999959</v>
      </c>
      <c r="E204" t="str">
        <f>(IF(B204&lt;'Price Schedules'!$B$3,'Price Schedules'!$A$2,IF(B204&lt;'Price Schedules'!$B$4,'Price Schedules'!$A$3,'Price Schedules'!$A$4)))</f>
        <v>Inj Med2</v>
      </c>
      <c r="F204" t="str">
        <f>(IF(B204&lt;'Price Schedules'!$B$7,'Price Schedules'!$A$6,IF(B204&lt;'Price Schedules'!$B$8,'Price Schedules'!$A$7,'Price Schedules'!$A$8)))</f>
        <v>Chemo IV2</v>
      </c>
      <c r="G204" t="str">
        <f>(IF(B204&lt;'Price Schedules'!$B$11,'Price Schedules'!$A$10,IF(B204&lt;'Price Schedules'!$B$12,'Price Schedules'!$A$11,'Price Schedules'!$A$12)))</f>
        <v>Chemo Med2</v>
      </c>
      <c r="H204" t="str">
        <f>IF(B204&lt;'Price Schedules'!$B$15,'Price Schedules'!$A$14,'Price Schedules'!$A$15)</f>
        <v>PASS1</v>
      </c>
      <c r="I204" t="str">
        <f>IF(B204&lt;'Price Schedules'!$B$18,'Price Schedules'!$A$17,'Price Schedules'!$A$18)</f>
        <v>IV1</v>
      </c>
      <c r="J204" t="s">
        <v>38</v>
      </c>
      <c r="K204" t="s">
        <v>39</v>
      </c>
      <c r="L204" t="s">
        <v>40</v>
      </c>
      <c r="M204" t="s">
        <v>41</v>
      </c>
      <c r="N204" t="s">
        <v>42</v>
      </c>
      <c r="O204" t="s">
        <v>43</v>
      </c>
      <c r="P204" t="s">
        <v>44</v>
      </c>
      <c r="Q204" t="s">
        <v>45</v>
      </c>
      <c r="R204" t="str">
        <f t="shared" si="7"/>
        <v>Bulk1</v>
      </c>
      <c r="S204">
        <f>VLOOKUP($R204,'Price Schedules'!$A$1:$H$34,4,FALSE)</f>
        <v>1.08</v>
      </c>
      <c r="T204">
        <f>VLOOKUP(R204,'Price Schedules'!$A$1:$H$34,5,FALSE)</f>
        <v>0</v>
      </c>
      <c r="U204">
        <f>VLOOKUP(R204,'Price Schedules'!$A$1:$H$34,6,FALSE)</f>
        <v>0</v>
      </c>
      <c r="V204">
        <f>VLOOKUP(R204,'Price Schedules'!$A$1:$H$34,7,FALSE)</f>
        <v>0.05</v>
      </c>
      <c r="W204">
        <f>VLOOKUP(R204,'Price Schedules'!$A$1:$H$34,8,FALSE)</f>
        <v>2.5</v>
      </c>
    </row>
    <row r="205" spans="1:23" x14ac:dyDescent="0.25">
      <c r="A205" t="str">
        <f>Chargemaster!A206</f>
        <v>65162-0676-84</v>
      </c>
      <c r="B205">
        <f>Chargemaster!C206</f>
        <v>145.56999999999988</v>
      </c>
      <c r="C205" t="str">
        <f>Chargemaster!D206</f>
        <v>Bulk</v>
      </c>
      <c r="D205">
        <f t="shared" si="6"/>
        <v>302.78559999999976</v>
      </c>
      <c r="E205" t="str">
        <f>(IF(B205&lt;'Price Schedules'!$B$3,'Price Schedules'!$A$2,IF(B205&lt;'Price Schedules'!$B$4,'Price Schedules'!$A$3,'Price Schedules'!$A$4)))</f>
        <v>Inj Med2</v>
      </c>
      <c r="F205" t="str">
        <f>(IF(B205&lt;'Price Schedules'!$B$7,'Price Schedules'!$A$6,IF(B205&lt;'Price Schedules'!$B$8,'Price Schedules'!$A$7,'Price Schedules'!$A$8)))</f>
        <v>Chemo IV3</v>
      </c>
      <c r="G205" t="str">
        <f>(IF(B205&lt;'Price Schedules'!$B$11,'Price Schedules'!$A$10,IF(B205&lt;'Price Schedules'!$B$12,'Price Schedules'!$A$11,'Price Schedules'!$A$12)))</f>
        <v>Chemo Med3</v>
      </c>
      <c r="H205" t="str">
        <f>IF(B205&lt;'Price Schedules'!$B$15,'Price Schedules'!$A$14,'Price Schedules'!$A$15)</f>
        <v>PASS1</v>
      </c>
      <c r="I205" t="str">
        <f>IF(B205&lt;'Price Schedules'!$B$18,'Price Schedules'!$A$17,'Price Schedules'!$A$18)</f>
        <v>IV1</v>
      </c>
      <c r="J205" t="s">
        <v>38</v>
      </c>
      <c r="K205" t="s">
        <v>39</v>
      </c>
      <c r="L205" t="s">
        <v>40</v>
      </c>
      <c r="M205" t="s">
        <v>41</v>
      </c>
      <c r="N205" t="s">
        <v>42</v>
      </c>
      <c r="O205" t="s">
        <v>43</v>
      </c>
      <c r="P205" t="s">
        <v>44</v>
      </c>
      <c r="Q205" t="s">
        <v>45</v>
      </c>
      <c r="R205" t="str">
        <f t="shared" si="7"/>
        <v>Bulk1</v>
      </c>
      <c r="S205">
        <f>VLOOKUP($R205,'Price Schedules'!$A$1:$H$34,4,FALSE)</f>
        <v>1.08</v>
      </c>
      <c r="T205">
        <f>VLOOKUP(R205,'Price Schedules'!$A$1:$H$34,5,FALSE)</f>
        <v>0</v>
      </c>
      <c r="U205">
        <f>VLOOKUP(R205,'Price Schedules'!$A$1:$H$34,6,FALSE)</f>
        <v>0</v>
      </c>
      <c r="V205">
        <f>VLOOKUP(R205,'Price Schedules'!$A$1:$H$34,7,FALSE)</f>
        <v>0.05</v>
      </c>
      <c r="W205">
        <f>VLOOKUP(R205,'Price Schedules'!$A$1:$H$34,8,FALSE)</f>
        <v>2.5</v>
      </c>
    </row>
    <row r="206" spans="1:23" x14ac:dyDescent="0.25">
      <c r="A206" t="str">
        <f>Chargemaster!A207</f>
        <v>51525-0234-03</v>
      </c>
      <c r="B206">
        <f>Chargemaster!C207</f>
        <v>137.6901</v>
      </c>
      <c r="C206" t="str">
        <f>Chargemaster!D207</f>
        <v>Bulk</v>
      </c>
      <c r="D206">
        <f t="shared" si="6"/>
        <v>286.39540800000003</v>
      </c>
      <c r="E206" t="str">
        <f>(IF(B206&lt;'Price Schedules'!$B$3,'Price Schedules'!$A$2,IF(B206&lt;'Price Schedules'!$B$4,'Price Schedules'!$A$3,'Price Schedules'!$A$4)))</f>
        <v>Inj Med2</v>
      </c>
      <c r="F206" t="str">
        <f>(IF(B206&lt;'Price Schedules'!$B$7,'Price Schedules'!$A$6,IF(B206&lt;'Price Schedules'!$B$8,'Price Schedules'!$A$7,'Price Schedules'!$A$8)))</f>
        <v>Chemo IV3</v>
      </c>
      <c r="G206" t="str">
        <f>(IF(B206&lt;'Price Schedules'!$B$11,'Price Schedules'!$A$10,IF(B206&lt;'Price Schedules'!$B$12,'Price Schedules'!$A$11,'Price Schedules'!$A$12)))</f>
        <v>Chemo Med3</v>
      </c>
      <c r="H206" t="str">
        <f>IF(B206&lt;'Price Schedules'!$B$15,'Price Schedules'!$A$14,'Price Schedules'!$A$15)</f>
        <v>PASS1</v>
      </c>
      <c r="I206" t="str">
        <f>IF(B206&lt;'Price Schedules'!$B$18,'Price Schedules'!$A$17,'Price Schedules'!$A$18)</f>
        <v>IV1</v>
      </c>
      <c r="J206" t="s">
        <v>38</v>
      </c>
      <c r="K206" t="s">
        <v>39</v>
      </c>
      <c r="L206" t="s">
        <v>40</v>
      </c>
      <c r="M206" t="s">
        <v>41</v>
      </c>
      <c r="N206" t="s">
        <v>42</v>
      </c>
      <c r="O206" t="s">
        <v>43</v>
      </c>
      <c r="P206" t="s">
        <v>44</v>
      </c>
      <c r="Q206" t="s">
        <v>45</v>
      </c>
      <c r="R206" t="str">
        <f t="shared" si="7"/>
        <v>Bulk1</v>
      </c>
      <c r="S206">
        <f>VLOOKUP($R206,'Price Schedules'!$A$1:$H$34,4,FALSE)</f>
        <v>1.08</v>
      </c>
      <c r="T206">
        <f>VLOOKUP(R206,'Price Schedules'!$A$1:$H$34,5,FALSE)</f>
        <v>0</v>
      </c>
      <c r="U206">
        <f>VLOOKUP(R206,'Price Schedules'!$A$1:$H$34,6,FALSE)</f>
        <v>0</v>
      </c>
      <c r="V206">
        <f>VLOOKUP(R206,'Price Schedules'!$A$1:$H$34,7,FALSE)</f>
        <v>0.05</v>
      </c>
      <c r="W206">
        <f>VLOOKUP(R206,'Price Schedules'!$A$1:$H$34,8,FALSE)</f>
        <v>2.5</v>
      </c>
    </row>
    <row r="207" spans="1:23" x14ac:dyDescent="0.25">
      <c r="A207" t="str">
        <f>Chargemaster!A208</f>
        <v>00093-2026-31</v>
      </c>
      <c r="B207">
        <f>Chargemaster!C208</f>
        <v>34.880000000000102</v>
      </c>
      <c r="C207" t="str">
        <f>Chargemaster!D208</f>
        <v>Bulk</v>
      </c>
      <c r="D207">
        <f t="shared" si="6"/>
        <v>72.550400000000209</v>
      </c>
      <c r="E207" t="str">
        <f>(IF(B207&lt;'Price Schedules'!$B$3,'Price Schedules'!$A$2,IF(B207&lt;'Price Schedules'!$B$4,'Price Schedules'!$A$3,'Price Schedules'!$A$4)))</f>
        <v>Inj Med2</v>
      </c>
      <c r="F207" t="str">
        <f>(IF(B207&lt;'Price Schedules'!$B$7,'Price Schedules'!$A$6,IF(B207&lt;'Price Schedules'!$B$8,'Price Schedules'!$A$7,'Price Schedules'!$A$8)))</f>
        <v>Chemo IV2</v>
      </c>
      <c r="G207" t="str">
        <f>(IF(B207&lt;'Price Schedules'!$B$11,'Price Schedules'!$A$10,IF(B207&lt;'Price Schedules'!$B$12,'Price Schedules'!$A$11,'Price Schedules'!$A$12)))</f>
        <v>Chemo Med2</v>
      </c>
      <c r="H207" t="str">
        <f>IF(B207&lt;'Price Schedules'!$B$15,'Price Schedules'!$A$14,'Price Schedules'!$A$15)</f>
        <v>PASS1</v>
      </c>
      <c r="I207" t="str">
        <f>IF(B207&lt;'Price Schedules'!$B$18,'Price Schedules'!$A$17,'Price Schedules'!$A$18)</f>
        <v>IV1</v>
      </c>
      <c r="J207" t="s">
        <v>38</v>
      </c>
      <c r="K207" t="s">
        <v>39</v>
      </c>
      <c r="L207" t="s">
        <v>40</v>
      </c>
      <c r="M207" t="s">
        <v>41</v>
      </c>
      <c r="N207" t="s">
        <v>42</v>
      </c>
      <c r="O207" t="s">
        <v>43</v>
      </c>
      <c r="P207" t="s">
        <v>44</v>
      </c>
      <c r="Q207" t="s">
        <v>45</v>
      </c>
      <c r="R207" t="str">
        <f t="shared" si="7"/>
        <v>Bulk1</v>
      </c>
      <c r="S207">
        <f>VLOOKUP($R207,'Price Schedules'!$A$1:$H$34,4,FALSE)</f>
        <v>1.08</v>
      </c>
      <c r="T207">
        <f>VLOOKUP(R207,'Price Schedules'!$A$1:$H$34,5,FALSE)</f>
        <v>0</v>
      </c>
      <c r="U207">
        <f>VLOOKUP(R207,'Price Schedules'!$A$1:$H$34,6,FALSE)</f>
        <v>0</v>
      </c>
      <c r="V207">
        <f>VLOOKUP(R207,'Price Schedules'!$A$1:$H$34,7,FALSE)</f>
        <v>0.05</v>
      </c>
      <c r="W207">
        <f>VLOOKUP(R207,'Price Schedules'!$A$1:$H$34,8,FALSE)</f>
        <v>2.5</v>
      </c>
    </row>
    <row r="208" spans="1:23" x14ac:dyDescent="0.25">
      <c r="A208" t="str">
        <f>Chargemaster!A209</f>
        <v>60687-0282-01</v>
      </c>
      <c r="B208">
        <f>Chargemaster!C209</f>
        <v>4.2150999999999996</v>
      </c>
      <c r="C208" t="str">
        <f>Chargemaster!D209</f>
        <v>Med</v>
      </c>
      <c r="D208">
        <f t="shared" si="6"/>
        <v>8.7674079999999996</v>
      </c>
      <c r="E208" t="str">
        <f>(IF(B208&lt;'Price Schedules'!$B$3,'Price Schedules'!$A$2,IF(B208&lt;'Price Schedules'!$B$4,'Price Schedules'!$A$3,'Price Schedules'!$A$4)))</f>
        <v>Inj Med2</v>
      </c>
      <c r="F208" t="str">
        <f>(IF(B208&lt;'Price Schedules'!$B$7,'Price Schedules'!$A$6,IF(B208&lt;'Price Schedules'!$B$8,'Price Schedules'!$A$7,'Price Schedules'!$A$8)))</f>
        <v>Chemo IV1</v>
      </c>
      <c r="G208" t="str">
        <f>(IF(B208&lt;'Price Schedules'!$B$11,'Price Schedules'!$A$10,IF(B208&lt;'Price Schedules'!$B$12,'Price Schedules'!$A$11,'Price Schedules'!$A$12)))</f>
        <v>Chemo Med1</v>
      </c>
      <c r="H208" t="str">
        <f>IF(B208&lt;'Price Schedules'!$B$15,'Price Schedules'!$A$14,'Price Schedules'!$A$15)</f>
        <v>PASS1</v>
      </c>
      <c r="I208" t="str">
        <f>IF(B208&lt;'Price Schedules'!$B$18,'Price Schedules'!$A$17,'Price Schedules'!$A$18)</f>
        <v>IV1</v>
      </c>
      <c r="J208" t="s">
        <v>38</v>
      </c>
      <c r="K208" t="s">
        <v>39</v>
      </c>
      <c r="L208" t="s">
        <v>40</v>
      </c>
      <c r="M208" t="s">
        <v>41</v>
      </c>
      <c r="N208" t="s">
        <v>42</v>
      </c>
      <c r="O208" t="s">
        <v>43</v>
      </c>
      <c r="P208" t="s">
        <v>44</v>
      </c>
      <c r="Q208" t="s">
        <v>45</v>
      </c>
      <c r="R208" t="str">
        <f t="shared" si="7"/>
        <v>Med1</v>
      </c>
      <c r="S208">
        <f>VLOOKUP($R208,'Price Schedules'!$A$1:$H$34,4,FALSE)</f>
        <v>1.08</v>
      </c>
      <c r="T208">
        <f>VLOOKUP(R208,'Price Schedules'!$A$1:$H$34,5,FALSE)</f>
        <v>0</v>
      </c>
      <c r="U208">
        <f>VLOOKUP(R208,'Price Schedules'!$A$1:$H$34,6,FALSE)</f>
        <v>0</v>
      </c>
      <c r="V208">
        <f>VLOOKUP(R208,'Price Schedules'!$A$1:$H$34,7,FALSE)</f>
        <v>0.05</v>
      </c>
      <c r="W208">
        <f>VLOOKUP(R208,'Price Schedules'!$A$1:$H$34,8,FALSE)</f>
        <v>1</v>
      </c>
    </row>
    <row r="209" spans="1:23" x14ac:dyDescent="0.25">
      <c r="A209" t="str">
        <f>Chargemaster!A210</f>
        <v>63323-0398-12</v>
      </c>
      <c r="B209">
        <f>Chargemaster!C210</f>
        <v>8.92</v>
      </c>
      <c r="C209" t="str">
        <f>Chargemaster!D210</f>
        <v>Inj Med</v>
      </c>
      <c r="D209">
        <f t="shared" si="6"/>
        <v>121.384</v>
      </c>
      <c r="E209" t="str">
        <f>(IF(B209&lt;'Price Schedules'!$B$3,'Price Schedules'!$A$2,IF(B209&lt;'Price Schedules'!$B$4,'Price Schedules'!$A$3,'Price Schedules'!$A$4)))</f>
        <v>Inj Med2</v>
      </c>
      <c r="F209" t="str">
        <f>(IF(B209&lt;'Price Schedules'!$B$7,'Price Schedules'!$A$6,IF(B209&lt;'Price Schedules'!$B$8,'Price Schedules'!$A$7,'Price Schedules'!$A$8)))</f>
        <v>Chemo IV1</v>
      </c>
      <c r="G209" t="str">
        <f>(IF(B209&lt;'Price Schedules'!$B$11,'Price Schedules'!$A$10,IF(B209&lt;'Price Schedules'!$B$12,'Price Schedules'!$A$11,'Price Schedules'!$A$12)))</f>
        <v>Chemo Med1</v>
      </c>
      <c r="H209" t="str">
        <f>IF(B209&lt;'Price Schedules'!$B$15,'Price Schedules'!$A$14,'Price Schedules'!$A$15)</f>
        <v>PASS1</v>
      </c>
      <c r="I209" t="str">
        <f>IF(B209&lt;'Price Schedules'!$B$18,'Price Schedules'!$A$17,'Price Schedules'!$A$18)</f>
        <v>IV1</v>
      </c>
      <c r="J209" t="s">
        <v>38</v>
      </c>
      <c r="K209" t="s">
        <v>39</v>
      </c>
      <c r="L209" t="s">
        <v>40</v>
      </c>
      <c r="M209" t="s">
        <v>41</v>
      </c>
      <c r="N209" t="s">
        <v>42</v>
      </c>
      <c r="O209" t="s">
        <v>43</v>
      </c>
      <c r="P209" t="s">
        <v>44</v>
      </c>
      <c r="Q209" t="s">
        <v>45</v>
      </c>
      <c r="R209" t="str">
        <f t="shared" si="7"/>
        <v>Inj Med2</v>
      </c>
      <c r="S209">
        <f>VLOOKUP($R209,'Price Schedules'!$A$1:$H$34,4,FALSE)</f>
        <v>4.2</v>
      </c>
      <c r="T209">
        <f>VLOOKUP(R209,'Price Schedules'!$A$1:$H$34,5,FALSE)</f>
        <v>75</v>
      </c>
      <c r="U209">
        <f>VLOOKUP(R209,'Price Schedules'!$A$1:$H$34,6,FALSE)</f>
        <v>0</v>
      </c>
      <c r="V209">
        <f>VLOOKUP(R209,'Price Schedules'!$A$1:$H$34,7,FALSE)</f>
        <v>0.05</v>
      </c>
      <c r="W209">
        <f>VLOOKUP(R209,'Price Schedules'!$A$1:$H$34,8,FALSE)</f>
        <v>0</v>
      </c>
    </row>
    <row r="210" spans="1:23" x14ac:dyDescent="0.25">
      <c r="A210" t="str">
        <f>Chargemaster!A211</f>
        <v>63323-0401-26</v>
      </c>
      <c r="B210">
        <f>Chargemaster!C211</f>
        <v>39.54</v>
      </c>
      <c r="C210" t="str">
        <f>Chargemaster!D211</f>
        <v>Inj Med</v>
      </c>
      <c r="D210">
        <f t="shared" si="6"/>
        <v>280.608</v>
      </c>
      <c r="E210" t="str">
        <f>(IF(B210&lt;'Price Schedules'!$B$3,'Price Schedules'!$A$2,IF(B210&lt;'Price Schedules'!$B$4,'Price Schedules'!$A$3,'Price Schedules'!$A$4)))</f>
        <v>Inj Med2</v>
      </c>
      <c r="F210" t="str">
        <f>(IF(B210&lt;'Price Schedules'!$B$7,'Price Schedules'!$A$6,IF(B210&lt;'Price Schedules'!$B$8,'Price Schedules'!$A$7,'Price Schedules'!$A$8)))</f>
        <v>Chemo IV2</v>
      </c>
      <c r="G210" t="str">
        <f>(IF(B210&lt;'Price Schedules'!$B$11,'Price Schedules'!$A$10,IF(B210&lt;'Price Schedules'!$B$12,'Price Schedules'!$A$11,'Price Schedules'!$A$12)))</f>
        <v>Chemo Med2</v>
      </c>
      <c r="H210" t="str">
        <f>IF(B210&lt;'Price Schedules'!$B$15,'Price Schedules'!$A$14,'Price Schedules'!$A$15)</f>
        <v>PASS1</v>
      </c>
      <c r="I210" t="str">
        <f>IF(B210&lt;'Price Schedules'!$B$18,'Price Schedules'!$A$17,'Price Schedules'!$A$18)</f>
        <v>IV1</v>
      </c>
      <c r="J210" t="s">
        <v>38</v>
      </c>
      <c r="K210" t="s">
        <v>39</v>
      </c>
      <c r="L210" t="s">
        <v>40</v>
      </c>
      <c r="M210" t="s">
        <v>41</v>
      </c>
      <c r="N210" t="s">
        <v>42</v>
      </c>
      <c r="O210" t="s">
        <v>43</v>
      </c>
      <c r="P210" t="s">
        <v>44</v>
      </c>
      <c r="Q210" t="s">
        <v>45</v>
      </c>
      <c r="R210" t="str">
        <f t="shared" si="7"/>
        <v>Inj Med2</v>
      </c>
      <c r="S210">
        <f>VLOOKUP($R210,'Price Schedules'!$A$1:$H$34,4,FALSE)</f>
        <v>4.2</v>
      </c>
      <c r="T210">
        <f>VLOOKUP(R210,'Price Schedules'!$A$1:$H$34,5,FALSE)</f>
        <v>75</v>
      </c>
      <c r="U210">
        <f>VLOOKUP(R210,'Price Schedules'!$A$1:$H$34,6,FALSE)</f>
        <v>0</v>
      </c>
      <c r="V210">
        <f>VLOOKUP(R210,'Price Schedules'!$A$1:$H$34,7,FALSE)</f>
        <v>0.05</v>
      </c>
      <c r="W210">
        <f>VLOOKUP(R210,'Price Schedules'!$A$1:$H$34,8,FALSE)</f>
        <v>0</v>
      </c>
    </row>
    <row r="211" spans="1:23" x14ac:dyDescent="0.25">
      <c r="A211" t="str">
        <f>Chargemaster!A212</f>
        <v>63323-0402-30</v>
      </c>
      <c r="B211">
        <f>Chargemaster!C212</f>
        <v>80.34</v>
      </c>
      <c r="C211" t="str">
        <f>Chargemaster!D212</f>
        <v>Inj Med</v>
      </c>
      <c r="D211">
        <f t="shared" si="6"/>
        <v>492.76800000000003</v>
      </c>
      <c r="E211" t="str">
        <f>(IF(B211&lt;'Price Schedules'!$B$3,'Price Schedules'!$A$2,IF(B211&lt;'Price Schedules'!$B$4,'Price Schedules'!$A$3,'Price Schedules'!$A$4)))</f>
        <v>Inj Med2</v>
      </c>
      <c r="F211" t="str">
        <f>(IF(B211&lt;'Price Schedules'!$B$7,'Price Schedules'!$A$6,IF(B211&lt;'Price Schedules'!$B$8,'Price Schedules'!$A$7,'Price Schedules'!$A$8)))</f>
        <v>Chemo IV2</v>
      </c>
      <c r="G211" t="str">
        <f>(IF(B211&lt;'Price Schedules'!$B$11,'Price Schedules'!$A$10,IF(B211&lt;'Price Schedules'!$B$12,'Price Schedules'!$A$11,'Price Schedules'!$A$12)))</f>
        <v>Chemo Med2</v>
      </c>
      <c r="H211" t="str">
        <f>IF(B211&lt;'Price Schedules'!$B$15,'Price Schedules'!$A$14,'Price Schedules'!$A$15)</f>
        <v>PASS1</v>
      </c>
      <c r="I211" t="str">
        <f>IF(B211&lt;'Price Schedules'!$B$18,'Price Schedules'!$A$17,'Price Schedules'!$A$18)</f>
        <v>IV1</v>
      </c>
      <c r="J211" t="s">
        <v>38</v>
      </c>
      <c r="K211" t="s">
        <v>39</v>
      </c>
      <c r="L211" t="s">
        <v>40</v>
      </c>
      <c r="M211" t="s">
        <v>41</v>
      </c>
      <c r="N211" t="s">
        <v>42</v>
      </c>
      <c r="O211" t="s">
        <v>43</v>
      </c>
      <c r="P211" t="s">
        <v>44</v>
      </c>
      <c r="Q211" t="s">
        <v>45</v>
      </c>
      <c r="R211" t="str">
        <f t="shared" si="7"/>
        <v>Inj Med2</v>
      </c>
      <c r="S211">
        <f>VLOOKUP($R211,'Price Schedules'!$A$1:$H$34,4,FALSE)</f>
        <v>4.2</v>
      </c>
      <c r="T211">
        <f>VLOOKUP(R211,'Price Schedules'!$A$1:$H$34,5,FALSE)</f>
        <v>75</v>
      </c>
      <c r="U211">
        <f>VLOOKUP(R211,'Price Schedules'!$A$1:$H$34,6,FALSE)</f>
        <v>0</v>
      </c>
      <c r="V211">
        <f>VLOOKUP(R211,'Price Schedules'!$A$1:$H$34,7,FALSE)</f>
        <v>0.05</v>
      </c>
      <c r="W211">
        <f>VLOOKUP(R211,'Price Schedules'!$A$1:$H$34,8,FALSE)</f>
        <v>0</v>
      </c>
    </row>
    <row r="212" spans="1:23" x14ac:dyDescent="0.25">
      <c r="A212" t="str">
        <f>Chargemaster!A213</f>
        <v>00713-0280-31</v>
      </c>
      <c r="B212">
        <f>Chargemaster!C213</f>
        <v>3.47000000000001</v>
      </c>
      <c r="C212" t="str">
        <f>Chargemaster!D213</f>
        <v>Bulk</v>
      </c>
      <c r="D212">
        <f t="shared" si="6"/>
        <v>7.2176000000000213</v>
      </c>
      <c r="E212" t="str">
        <f>(IF(B212&lt;'Price Schedules'!$B$3,'Price Schedules'!$A$2,IF(B212&lt;'Price Schedules'!$B$4,'Price Schedules'!$A$3,'Price Schedules'!$A$4)))</f>
        <v>Inj Med2</v>
      </c>
      <c r="F212" t="str">
        <f>(IF(B212&lt;'Price Schedules'!$B$7,'Price Schedules'!$A$6,IF(B212&lt;'Price Schedules'!$B$8,'Price Schedules'!$A$7,'Price Schedules'!$A$8)))</f>
        <v>Chemo IV1</v>
      </c>
      <c r="G212" t="str">
        <f>(IF(B212&lt;'Price Schedules'!$B$11,'Price Schedules'!$A$10,IF(B212&lt;'Price Schedules'!$B$12,'Price Schedules'!$A$11,'Price Schedules'!$A$12)))</f>
        <v>Chemo Med1</v>
      </c>
      <c r="H212" t="str">
        <f>IF(B212&lt;'Price Schedules'!$B$15,'Price Schedules'!$A$14,'Price Schedules'!$A$15)</f>
        <v>PASS1</v>
      </c>
      <c r="I212" t="str">
        <f>IF(B212&lt;'Price Schedules'!$B$18,'Price Schedules'!$A$17,'Price Schedules'!$A$18)</f>
        <v>IV1</v>
      </c>
      <c r="J212" t="s">
        <v>38</v>
      </c>
      <c r="K212" t="s">
        <v>39</v>
      </c>
      <c r="L212" t="s">
        <v>40</v>
      </c>
      <c r="M212" t="s">
        <v>41</v>
      </c>
      <c r="N212" t="s">
        <v>42</v>
      </c>
      <c r="O212" t="s">
        <v>43</v>
      </c>
      <c r="P212" t="s">
        <v>44</v>
      </c>
      <c r="Q212" t="s">
        <v>45</v>
      </c>
      <c r="R212" t="str">
        <f t="shared" si="7"/>
        <v>Bulk1</v>
      </c>
      <c r="S212">
        <f>VLOOKUP($R212,'Price Schedules'!$A$1:$H$34,4,FALSE)</f>
        <v>1.08</v>
      </c>
      <c r="T212">
        <f>VLOOKUP(R212,'Price Schedules'!$A$1:$H$34,5,FALSE)</f>
        <v>0</v>
      </c>
      <c r="U212">
        <f>VLOOKUP(R212,'Price Schedules'!$A$1:$H$34,6,FALSE)</f>
        <v>0</v>
      </c>
      <c r="V212">
        <f>VLOOKUP(R212,'Price Schedules'!$A$1:$H$34,7,FALSE)</f>
        <v>0.05</v>
      </c>
      <c r="W212">
        <f>VLOOKUP(R212,'Price Schedules'!$A$1:$H$34,8,FALSE)</f>
        <v>2.5</v>
      </c>
    </row>
    <row r="213" spans="1:23" x14ac:dyDescent="0.25">
      <c r="A213" t="str">
        <f>Chargemaster!A214</f>
        <v>00009-0234-01</v>
      </c>
      <c r="B213">
        <f>Chargemaster!C214</f>
        <v>13.308</v>
      </c>
      <c r="C213" t="str">
        <f>Chargemaster!D214</f>
        <v>Inj Med</v>
      </c>
      <c r="D213">
        <f t="shared" si="6"/>
        <v>144.20159999999998</v>
      </c>
      <c r="E213" t="str">
        <f>(IF(B213&lt;'Price Schedules'!$B$3,'Price Schedules'!$A$2,IF(B213&lt;'Price Schedules'!$B$4,'Price Schedules'!$A$3,'Price Schedules'!$A$4)))</f>
        <v>Inj Med2</v>
      </c>
      <c r="F213" t="str">
        <f>(IF(B213&lt;'Price Schedules'!$B$7,'Price Schedules'!$A$6,IF(B213&lt;'Price Schedules'!$B$8,'Price Schedules'!$A$7,'Price Schedules'!$A$8)))</f>
        <v>Chemo IV1</v>
      </c>
      <c r="G213" t="str">
        <f>(IF(B213&lt;'Price Schedules'!$B$11,'Price Schedules'!$A$10,IF(B213&lt;'Price Schedules'!$B$12,'Price Schedules'!$A$11,'Price Schedules'!$A$12)))</f>
        <v>Chemo Med1</v>
      </c>
      <c r="H213" t="str">
        <f>IF(B213&lt;'Price Schedules'!$B$15,'Price Schedules'!$A$14,'Price Schedules'!$A$15)</f>
        <v>PASS1</v>
      </c>
      <c r="I213" t="str">
        <f>IF(B213&lt;'Price Schedules'!$B$18,'Price Schedules'!$A$17,'Price Schedules'!$A$18)</f>
        <v>IV1</v>
      </c>
      <c r="J213" t="s">
        <v>38</v>
      </c>
      <c r="K213" t="s">
        <v>39</v>
      </c>
      <c r="L213" t="s">
        <v>40</v>
      </c>
      <c r="M213" t="s">
        <v>41</v>
      </c>
      <c r="N213" t="s">
        <v>42</v>
      </c>
      <c r="O213" t="s">
        <v>43</v>
      </c>
      <c r="P213" t="s">
        <v>44</v>
      </c>
      <c r="Q213" t="s">
        <v>45</v>
      </c>
      <c r="R213" t="str">
        <f t="shared" si="7"/>
        <v>Inj Med2</v>
      </c>
      <c r="S213">
        <f>VLOOKUP($R213,'Price Schedules'!$A$1:$H$34,4,FALSE)</f>
        <v>4.2</v>
      </c>
      <c r="T213">
        <f>VLOOKUP(R213,'Price Schedules'!$A$1:$H$34,5,FALSE)</f>
        <v>75</v>
      </c>
      <c r="U213">
        <f>VLOOKUP(R213,'Price Schedules'!$A$1:$H$34,6,FALSE)</f>
        <v>0</v>
      </c>
      <c r="V213">
        <f>VLOOKUP(R213,'Price Schedules'!$A$1:$H$34,7,FALSE)</f>
        <v>0.05</v>
      </c>
      <c r="W213">
        <f>VLOOKUP(R213,'Price Schedules'!$A$1:$H$34,8,FALSE)</f>
        <v>0</v>
      </c>
    </row>
    <row r="214" spans="1:23" x14ac:dyDescent="0.25">
      <c r="A214" t="str">
        <f>Chargemaster!A215</f>
        <v>00574-4022-35</v>
      </c>
      <c r="B214">
        <f>Chargemaster!C215</f>
        <v>112.799995</v>
      </c>
      <c r="C214" t="str">
        <f>Chargemaster!D215</f>
        <v>Bulk</v>
      </c>
      <c r="D214">
        <f t="shared" si="6"/>
        <v>234.62398959999999</v>
      </c>
      <c r="E214" t="str">
        <f>(IF(B214&lt;'Price Schedules'!$B$3,'Price Schedules'!$A$2,IF(B214&lt;'Price Schedules'!$B$4,'Price Schedules'!$A$3,'Price Schedules'!$A$4)))</f>
        <v>Inj Med2</v>
      </c>
      <c r="F214" t="str">
        <f>(IF(B214&lt;'Price Schedules'!$B$7,'Price Schedules'!$A$6,IF(B214&lt;'Price Schedules'!$B$8,'Price Schedules'!$A$7,'Price Schedules'!$A$8)))</f>
        <v>Chemo IV2</v>
      </c>
      <c r="G214" t="str">
        <f>(IF(B214&lt;'Price Schedules'!$B$11,'Price Schedules'!$A$10,IF(B214&lt;'Price Schedules'!$B$12,'Price Schedules'!$A$11,'Price Schedules'!$A$12)))</f>
        <v>Chemo Med2</v>
      </c>
      <c r="H214" t="str">
        <f>IF(B214&lt;'Price Schedules'!$B$15,'Price Schedules'!$A$14,'Price Schedules'!$A$15)</f>
        <v>PASS1</v>
      </c>
      <c r="I214" t="str">
        <f>IF(B214&lt;'Price Schedules'!$B$18,'Price Schedules'!$A$17,'Price Schedules'!$A$18)</f>
        <v>IV1</v>
      </c>
      <c r="J214" t="s">
        <v>38</v>
      </c>
      <c r="K214" t="s">
        <v>39</v>
      </c>
      <c r="L214" t="s">
        <v>40</v>
      </c>
      <c r="M214" t="s">
        <v>41</v>
      </c>
      <c r="N214" t="s">
        <v>42</v>
      </c>
      <c r="O214" t="s">
        <v>43</v>
      </c>
      <c r="P214" t="s">
        <v>44</v>
      </c>
      <c r="Q214" t="s">
        <v>45</v>
      </c>
      <c r="R214" t="str">
        <f t="shared" si="7"/>
        <v>Bulk1</v>
      </c>
      <c r="S214">
        <f>VLOOKUP($R214,'Price Schedules'!$A$1:$H$34,4,FALSE)</f>
        <v>1.08</v>
      </c>
      <c r="T214">
        <f>VLOOKUP(R214,'Price Schedules'!$A$1:$H$34,5,FALSE)</f>
        <v>0</v>
      </c>
      <c r="U214">
        <f>VLOOKUP(R214,'Price Schedules'!$A$1:$H$34,6,FALSE)</f>
        <v>0</v>
      </c>
      <c r="V214">
        <f>VLOOKUP(R214,'Price Schedules'!$A$1:$H$34,7,FALSE)</f>
        <v>0.05</v>
      </c>
      <c r="W214">
        <f>VLOOKUP(R214,'Price Schedules'!$A$1:$H$34,8,FALSE)</f>
        <v>2.5</v>
      </c>
    </row>
    <row r="215" spans="1:23" x14ac:dyDescent="0.25">
      <c r="A215" t="str">
        <f>Chargemaster!A216</f>
        <v>00247-0277-81</v>
      </c>
      <c r="B215">
        <f>Chargemaster!C216</f>
        <v>6.3900000009999998</v>
      </c>
      <c r="C215" t="str">
        <f>Chargemaster!D216</f>
        <v>Bulk</v>
      </c>
      <c r="D215">
        <f t="shared" si="6"/>
        <v>13.29120000208</v>
      </c>
      <c r="E215" t="str">
        <f>(IF(B215&lt;'Price Schedules'!$B$3,'Price Schedules'!$A$2,IF(B215&lt;'Price Schedules'!$B$4,'Price Schedules'!$A$3,'Price Schedules'!$A$4)))</f>
        <v>Inj Med2</v>
      </c>
      <c r="F215" t="str">
        <f>(IF(B215&lt;'Price Schedules'!$B$7,'Price Schedules'!$A$6,IF(B215&lt;'Price Schedules'!$B$8,'Price Schedules'!$A$7,'Price Schedules'!$A$8)))</f>
        <v>Chemo IV1</v>
      </c>
      <c r="G215" t="str">
        <f>(IF(B215&lt;'Price Schedules'!$B$11,'Price Schedules'!$A$10,IF(B215&lt;'Price Schedules'!$B$12,'Price Schedules'!$A$11,'Price Schedules'!$A$12)))</f>
        <v>Chemo Med1</v>
      </c>
      <c r="H215" t="str">
        <f>IF(B215&lt;'Price Schedules'!$B$15,'Price Schedules'!$A$14,'Price Schedules'!$A$15)</f>
        <v>PASS1</v>
      </c>
      <c r="I215" t="str">
        <f>IF(B215&lt;'Price Schedules'!$B$18,'Price Schedules'!$A$17,'Price Schedules'!$A$18)</f>
        <v>IV1</v>
      </c>
      <c r="J215" t="s">
        <v>38</v>
      </c>
      <c r="K215" t="s">
        <v>39</v>
      </c>
      <c r="L215" t="s">
        <v>40</v>
      </c>
      <c r="M215" t="s">
        <v>41</v>
      </c>
      <c r="N215" t="s">
        <v>42</v>
      </c>
      <c r="O215" t="s">
        <v>43</v>
      </c>
      <c r="P215" t="s">
        <v>44</v>
      </c>
      <c r="Q215" t="s">
        <v>45</v>
      </c>
      <c r="R215" t="str">
        <f t="shared" si="7"/>
        <v>Bulk1</v>
      </c>
      <c r="S215">
        <f>VLOOKUP($R215,'Price Schedules'!$A$1:$H$34,4,FALSE)</f>
        <v>1.08</v>
      </c>
      <c r="T215">
        <f>VLOOKUP(R215,'Price Schedules'!$A$1:$H$34,5,FALSE)</f>
        <v>0</v>
      </c>
      <c r="U215">
        <f>VLOOKUP(R215,'Price Schedules'!$A$1:$H$34,6,FALSE)</f>
        <v>0</v>
      </c>
      <c r="V215">
        <f>VLOOKUP(R215,'Price Schedules'!$A$1:$H$34,7,FALSE)</f>
        <v>0.05</v>
      </c>
      <c r="W215">
        <f>VLOOKUP(R215,'Price Schedules'!$A$1:$H$34,8,FALSE)</f>
        <v>2.5</v>
      </c>
    </row>
    <row r="216" spans="1:23" x14ac:dyDescent="0.25">
      <c r="A216" t="str">
        <f>Chargemaster!A217</f>
        <v>00247-0033-81</v>
      </c>
      <c r="B216">
        <f>Chargemaster!C217</f>
        <v>5.9899999985000001</v>
      </c>
      <c r="C216" t="str">
        <f>Chargemaster!D217</f>
        <v>Bulk</v>
      </c>
      <c r="D216">
        <f t="shared" si="6"/>
        <v>12.459199996880001</v>
      </c>
      <c r="E216" t="str">
        <f>(IF(B216&lt;'Price Schedules'!$B$3,'Price Schedules'!$A$2,IF(B216&lt;'Price Schedules'!$B$4,'Price Schedules'!$A$3,'Price Schedules'!$A$4)))</f>
        <v>Inj Med2</v>
      </c>
      <c r="F216" t="str">
        <f>(IF(B216&lt;'Price Schedules'!$B$7,'Price Schedules'!$A$6,IF(B216&lt;'Price Schedules'!$B$8,'Price Schedules'!$A$7,'Price Schedules'!$A$8)))</f>
        <v>Chemo IV1</v>
      </c>
      <c r="G216" t="str">
        <f>(IF(B216&lt;'Price Schedules'!$B$11,'Price Schedules'!$A$10,IF(B216&lt;'Price Schedules'!$B$12,'Price Schedules'!$A$11,'Price Schedules'!$A$12)))</f>
        <v>Chemo Med1</v>
      </c>
      <c r="H216" t="str">
        <f>IF(B216&lt;'Price Schedules'!$B$15,'Price Schedules'!$A$14,'Price Schedules'!$A$15)</f>
        <v>PASS1</v>
      </c>
      <c r="I216" t="str">
        <f>IF(B216&lt;'Price Schedules'!$B$18,'Price Schedules'!$A$17,'Price Schedules'!$A$18)</f>
        <v>IV1</v>
      </c>
      <c r="J216" t="s">
        <v>38</v>
      </c>
      <c r="K216" t="s">
        <v>39</v>
      </c>
      <c r="L216" t="s">
        <v>40</v>
      </c>
      <c r="M216" t="s">
        <v>41</v>
      </c>
      <c r="N216" t="s">
        <v>42</v>
      </c>
      <c r="O216" t="s">
        <v>43</v>
      </c>
      <c r="P216" t="s">
        <v>44</v>
      </c>
      <c r="Q216" t="s">
        <v>45</v>
      </c>
      <c r="R216" t="str">
        <f t="shared" si="7"/>
        <v>Bulk1</v>
      </c>
      <c r="S216">
        <f>VLOOKUP($R216,'Price Schedules'!$A$1:$H$34,4,FALSE)</f>
        <v>1.08</v>
      </c>
      <c r="T216">
        <f>VLOOKUP(R216,'Price Schedules'!$A$1:$H$34,5,FALSE)</f>
        <v>0</v>
      </c>
      <c r="U216">
        <f>VLOOKUP(R216,'Price Schedules'!$A$1:$H$34,6,FALSE)</f>
        <v>0</v>
      </c>
      <c r="V216">
        <f>VLOOKUP(R216,'Price Schedules'!$A$1:$H$34,7,FALSE)</f>
        <v>0.05</v>
      </c>
      <c r="W216">
        <f>VLOOKUP(R216,'Price Schedules'!$A$1:$H$34,8,FALSE)</f>
        <v>2.5</v>
      </c>
    </row>
    <row r="217" spans="1:23" x14ac:dyDescent="0.25">
      <c r="A217" t="str">
        <f>Chargemaster!A218</f>
        <v>45802-0061-01</v>
      </c>
      <c r="B217">
        <f>Chargemaster!C218</f>
        <v>9.1071428571428701</v>
      </c>
      <c r="C217" t="str">
        <f>Chargemaster!D218</f>
        <v>Bulk</v>
      </c>
      <c r="D217">
        <f t="shared" si="6"/>
        <v>18.942857142857171</v>
      </c>
      <c r="E217" t="str">
        <f>(IF(B217&lt;'Price Schedules'!$B$3,'Price Schedules'!$A$2,IF(B217&lt;'Price Schedules'!$B$4,'Price Schedules'!$A$3,'Price Schedules'!$A$4)))</f>
        <v>Inj Med2</v>
      </c>
      <c r="F217" t="str">
        <f>(IF(B217&lt;'Price Schedules'!$B$7,'Price Schedules'!$A$6,IF(B217&lt;'Price Schedules'!$B$8,'Price Schedules'!$A$7,'Price Schedules'!$A$8)))</f>
        <v>Chemo IV1</v>
      </c>
      <c r="G217" t="str">
        <f>(IF(B217&lt;'Price Schedules'!$B$11,'Price Schedules'!$A$10,IF(B217&lt;'Price Schedules'!$B$12,'Price Schedules'!$A$11,'Price Schedules'!$A$12)))</f>
        <v>Chemo Med1</v>
      </c>
      <c r="H217" t="str">
        <f>IF(B217&lt;'Price Schedules'!$B$15,'Price Schedules'!$A$14,'Price Schedules'!$A$15)</f>
        <v>PASS1</v>
      </c>
      <c r="I217" t="str">
        <f>IF(B217&lt;'Price Schedules'!$B$18,'Price Schedules'!$A$17,'Price Schedules'!$A$18)</f>
        <v>IV1</v>
      </c>
      <c r="J217" t="s">
        <v>38</v>
      </c>
      <c r="K217" t="s">
        <v>39</v>
      </c>
      <c r="L217" t="s">
        <v>40</v>
      </c>
      <c r="M217" t="s">
        <v>41</v>
      </c>
      <c r="N217" t="s">
        <v>42</v>
      </c>
      <c r="O217" t="s">
        <v>43</v>
      </c>
      <c r="P217" t="s">
        <v>44</v>
      </c>
      <c r="Q217" t="s">
        <v>45</v>
      </c>
      <c r="R217" t="str">
        <f t="shared" si="7"/>
        <v>Bulk1</v>
      </c>
      <c r="S217">
        <f>VLOOKUP($R217,'Price Schedules'!$A$1:$H$34,4,FALSE)</f>
        <v>1.08</v>
      </c>
      <c r="T217">
        <f>VLOOKUP(R217,'Price Schedules'!$A$1:$H$34,5,FALSE)</f>
        <v>0</v>
      </c>
      <c r="U217">
        <f>VLOOKUP(R217,'Price Schedules'!$A$1:$H$34,6,FALSE)</f>
        <v>0</v>
      </c>
      <c r="V217">
        <f>VLOOKUP(R217,'Price Schedules'!$A$1:$H$34,7,FALSE)</f>
        <v>0.05</v>
      </c>
      <c r="W217">
        <f>VLOOKUP(R217,'Price Schedules'!$A$1:$H$34,8,FALSE)</f>
        <v>2.5</v>
      </c>
    </row>
    <row r="218" spans="1:23" x14ac:dyDescent="0.25">
      <c r="A218" t="str">
        <f>Chargemaster!A219</f>
        <v>00247-0109-81</v>
      </c>
      <c r="B218">
        <f>Chargemaster!C219</f>
        <v>11.5899999985</v>
      </c>
      <c r="C218" t="str">
        <f>Chargemaster!D219</f>
        <v>Bulk</v>
      </c>
      <c r="D218">
        <f t="shared" si="6"/>
        <v>24.107199996879999</v>
      </c>
      <c r="E218" t="str">
        <f>(IF(B218&lt;'Price Schedules'!$B$3,'Price Schedules'!$A$2,IF(B218&lt;'Price Schedules'!$B$4,'Price Schedules'!$A$3,'Price Schedules'!$A$4)))</f>
        <v>Inj Med2</v>
      </c>
      <c r="F218" t="str">
        <f>(IF(B218&lt;'Price Schedules'!$B$7,'Price Schedules'!$A$6,IF(B218&lt;'Price Schedules'!$B$8,'Price Schedules'!$A$7,'Price Schedules'!$A$8)))</f>
        <v>Chemo IV1</v>
      </c>
      <c r="G218" t="str">
        <f>(IF(B218&lt;'Price Schedules'!$B$11,'Price Schedules'!$A$10,IF(B218&lt;'Price Schedules'!$B$12,'Price Schedules'!$A$11,'Price Schedules'!$A$12)))</f>
        <v>Chemo Med1</v>
      </c>
      <c r="H218" t="str">
        <f>IF(B218&lt;'Price Schedules'!$B$15,'Price Schedules'!$A$14,'Price Schedules'!$A$15)</f>
        <v>PASS1</v>
      </c>
      <c r="I218" t="str">
        <f>IF(B218&lt;'Price Schedules'!$B$18,'Price Schedules'!$A$17,'Price Schedules'!$A$18)</f>
        <v>IV1</v>
      </c>
      <c r="J218" t="s">
        <v>38</v>
      </c>
      <c r="K218" t="s">
        <v>39</v>
      </c>
      <c r="L218" t="s">
        <v>40</v>
      </c>
      <c r="M218" t="s">
        <v>41</v>
      </c>
      <c r="N218" t="s">
        <v>42</v>
      </c>
      <c r="O218" t="s">
        <v>43</v>
      </c>
      <c r="P218" t="s">
        <v>44</v>
      </c>
      <c r="Q218" t="s">
        <v>45</v>
      </c>
      <c r="R218" t="str">
        <f t="shared" si="7"/>
        <v>Bulk1</v>
      </c>
      <c r="S218">
        <f>VLOOKUP($R218,'Price Schedules'!$A$1:$H$34,4,FALSE)</f>
        <v>1.08</v>
      </c>
      <c r="T218">
        <f>VLOOKUP(R218,'Price Schedules'!$A$1:$H$34,5,FALSE)</f>
        <v>0</v>
      </c>
      <c r="U218">
        <f>VLOOKUP(R218,'Price Schedules'!$A$1:$H$34,6,FALSE)</f>
        <v>0</v>
      </c>
      <c r="V218">
        <f>VLOOKUP(R218,'Price Schedules'!$A$1:$H$34,7,FALSE)</f>
        <v>0.05</v>
      </c>
      <c r="W218">
        <f>VLOOKUP(R218,'Price Schedules'!$A$1:$H$34,8,FALSE)</f>
        <v>2.5</v>
      </c>
    </row>
    <row r="219" spans="1:23" x14ac:dyDescent="0.25">
      <c r="A219" t="str">
        <f>Chargemaster!A220</f>
        <v>00168-0021-35</v>
      </c>
      <c r="B219">
        <f>Chargemaster!C220</f>
        <v>7.5</v>
      </c>
      <c r="C219" t="str">
        <f>Chargemaster!D220</f>
        <v>Bulk</v>
      </c>
      <c r="D219">
        <f t="shared" si="6"/>
        <v>15.600000000000001</v>
      </c>
      <c r="E219" t="str">
        <f>(IF(B219&lt;'Price Schedules'!$B$3,'Price Schedules'!$A$2,IF(B219&lt;'Price Schedules'!$B$4,'Price Schedules'!$A$3,'Price Schedules'!$A$4)))</f>
        <v>Inj Med2</v>
      </c>
      <c r="F219" t="str">
        <f>(IF(B219&lt;'Price Schedules'!$B$7,'Price Schedules'!$A$6,IF(B219&lt;'Price Schedules'!$B$8,'Price Schedules'!$A$7,'Price Schedules'!$A$8)))</f>
        <v>Chemo IV1</v>
      </c>
      <c r="G219" t="str">
        <f>(IF(B219&lt;'Price Schedules'!$B$11,'Price Schedules'!$A$10,IF(B219&lt;'Price Schedules'!$B$12,'Price Schedules'!$A$11,'Price Schedules'!$A$12)))</f>
        <v>Chemo Med1</v>
      </c>
      <c r="H219" t="str">
        <f>IF(B219&lt;'Price Schedules'!$B$15,'Price Schedules'!$A$14,'Price Schedules'!$A$15)</f>
        <v>PASS1</v>
      </c>
      <c r="I219" t="str">
        <f>IF(B219&lt;'Price Schedules'!$B$18,'Price Schedules'!$A$17,'Price Schedules'!$A$18)</f>
        <v>IV1</v>
      </c>
      <c r="J219" t="s">
        <v>38</v>
      </c>
      <c r="K219" t="s">
        <v>39</v>
      </c>
      <c r="L219" t="s">
        <v>40</v>
      </c>
      <c r="M219" t="s">
        <v>41</v>
      </c>
      <c r="N219" t="s">
        <v>42</v>
      </c>
      <c r="O219" t="s">
        <v>43</v>
      </c>
      <c r="P219" t="s">
        <v>44</v>
      </c>
      <c r="Q219" t="s">
        <v>45</v>
      </c>
      <c r="R219" t="str">
        <f t="shared" si="7"/>
        <v>Bulk1</v>
      </c>
      <c r="S219">
        <f>VLOOKUP($R219,'Price Schedules'!$A$1:$H$34,4,FALSE)</f>
        <v>1.08</v>
      </c>
      <c r="T219">
        <f>VLOOKUP(R219,'Price Schedules'!$A$1:$H$34,5,FALSE)</f>
        <v>0</v>
      </c>
      <c r="U219">
        <f>VLOOKUP(R219,'Price Schedules'!$A$1:$H$34,6,FALSE)</f>
        <v>0</v>
      </c>
      <c r="V219">
        <f>VLOOKUP(R219,'Price Schedules'!$A$1:$H$34,7,FALSE)</f>
        <v>0.05</v>
      </c>
      <c r="W219">
        <f>VLOOKUP(R219,'Price Schedules'!$A$1:$H$34,8,FALSE)</f>
        <v>2.5</v>
      </c>
    </row>
    <row r="220" spans="1:23" x14ac:dyDescent="0.25">
      <c r="A220" t="str">
        <f>Chargemaster!A221</f>
        <v>52959-0733-10</v>
      </c>
      <c r="B220">
        <f>Chargemaster!C221</f>
        <v>0.79800000000000004</v>
      </c>
      <c r="C220" t="str">
        <f>Chargemaster!D221</f>
        <v>Med</v>
      </c>
      <c r="D220">
        <f t="shared" si="6"/>
        <v>1.6598400000000002</v>
      </c>
      <c r="E220" t="str">
        <f>(IF(B220&lt;'Price Schedules'!$B$3,'Price Schedules'!$A$2,IF(B220&lt;'Price Schedules'!$B$4,'Price Schedules'!$A$3,'Price Schedules'!$A$4)))</f>
        <v>Inj Med1</v>
      </c>
      <c r="F220" t="str">
        <f>(IF(B220&lt;'Price Schedules'!$B$7,'Price Schedules'!$A$6,IF(B220&lt;'Price Schedules'!$B$8,'Price Schedules'!$A$7,'Price Schedules'!$A$8)))</f>
        <v>Chemo IV1</v>
      </c>
      <c r="G220" t="str">
        <f>(IF(B220&lt;'Price Schedules'!$B$11,'Price Schedules'!$A$10,IF(B220&lt;'Price Schedules'!$B$12,'Price Schedules'!$A$11,'Price Schedules'!$A$12)))</f>
        <v>Chemo Med1</v>
      </c>
      <c r="H220" t="str">
        <f>IF(B220&lt;'Price Schedules'!$B$15,'Price Schedules'!$A$14,'Price Schedules'!$A$15)</f>
        <v>PASS1</v>
      </c>
      <c r="I220" t="str">
        <f>IF(B220&lt;'Price Schedules'!$B$18,'Price Schedules'!$A$17,'Price Schedules'!$A$18)</f>
        <v>IV1</v>
      </c>
      <c r="J220" t="s">
        <v>38</v>
      </c>
      <c r="K220" t="s">
        <v>39</v>
      </c>
      <c r="L220" t="s">
        <v>40</v>
      </c>
      <c r="M220" t="s">
        <v>41</v>
      </c>
      <c r="N220" t="s">
        <v>42</v>
      </c>
      <c r="O220" t="s">
        <v>43</v>
      </c>
      <c r="P220" t="s">
        <v>44</v>
      </c>
      <c r="Q220" t="s">
        <v>45</v>
      </c>
      <c r="R220" t="str">
        <f t="shared" si="7"/>
        <v>Med1</v>
      </c>
      <c r="S220">
        <f>VLOOKUP($R220,'Price Schedules'!$A$1:$H$34,4,FALSE)</f>
        <v>1.08</v>
      </c>
      <c r="T220">
        <f>VLOOKUP(R220,'Price Schedules'!$A$1:$H$34,5,FALSE)</f>
        <v>0</v>
      </c>
      <c r="U220">
        <f>VLOOKUP(R220,'Price Schedules'!$A$1:$H$34,6,FALSE)</f>
        <v>0</v>
      </c>
      <c r="V220">
        <f>VLOOKUP(R220,'Price Schedules'!$A$1:$H$34,7,FALSE)</f>
        <v>0.05</v>
      </c>
      <c r="W220">
        <f>VLOOKUP(R220,'Price Schedules'!$A$1:$H$34,8,FALSE)</f>
        <v>1</v>
      </c>
    </row>
    <row r="221" spans="1:23" x14ac:dyDescent="0.25">
      <c r="A221" t="str">
        <f>Chargemaster!A222</f>
        <v>45945-0157-02</v>
      </c>
      <c r="B221">
        <f>Chargemaster!C222</f>
        <v>1032</v>
      </c>
      <c r="C221" t="str">
        <f>Chargemaster!D222</f>
        <v>Inj Med</v>
      </c>
      <c r="D221">
        <f t="shared" si="6"/>
        <v>5441.4000000000005</v>
      </c>
      <c r="E221" t="str">
        <f>(IF(B221&lt;'Price Schedules'!$B$3,'Price Schedules'!$A$2,IF(B221&lt;'Price Schedules'!$B$4,'Price Schedules'!$A$3,'Price Schedules'!$A$4)))</f>
        <v>Inj Med2</v>
      </c>
      <c r="F221" t="str">
        <f>(IF(B221&lt;'Price Schedules'!$B$7,'Price Schedules'!$A$6,IF(B221&lt;'Price Schedules'!$B$8,'Price Schedules'!$A$7,'Price Schedules'!$A$8)))</f>
        <v>Chemo IV3</v>
      </c>
      <c r="G221" t="str">
        <f>(IF(B221&lt;'Price Schedules'!$B$11,'Price Schedules'!$A$10,IF(B221&lt;'Price Schedules'!$B$12,'Price Schedules'!$A$11,'Price Schedules'!$A$12)))</f>
        <v>Chemo Med3</v>
      </c>
      <c r="H221" t="str">
        <f>IF(B221&lt;'Price Schedules'!$B$15,'Price Schedules'!$A$14,'Price Schedules'!$A$15)</f>
        <v>PASS1</v>
      </c>
      <c r="I221" t="str">
        <f>IF(B221&lt;'Price Schedules'!$B$18,'Price Schedules'!$A$17,'Price Schedules'!$A$18)</f>
        <v>IV2</v>
      </c>
      <c r="J221" t="s">
        <v>38</v>
      </c>
      <c r="K221" t="s">
        <v>39</v>
      </c>
      <c r="L221" t="s">
        <v>40</v>
      </c>
      <c r="M221" t="s">
        <v>41</v>
      </c>
      <c r="N221" t="s">
        <v>42</v>
      </c>
      <c r="O221" t="s">
        <v>43</v>
      </c>
      <c r="P221" t="s">
        <v>44</v>
      </c>
      <c r="Q221" t="s">
        <v>45</v>
      </c>
      <c r="R221" t="str">
        <f t="shared" si="7"/>
        <v>Inj Med2</v>
      </c>
      <c r="S221">
        <f>VLOOKUP($R221,'Price Schedules'!$A$1:$H$34,4,FALSE)</f>
        <v>4.2</v>
      </c>
      <c r="T221">
        <f>VLOOKUP(R221,'Price Schedules'!$A$1:$H$34,5,FALSE)</f>
        <v>75</v>
      </c>
      <c r="U221">
        <f>VLOOKUP(R221,'Price Schedules'!$A$1:$H$34,6,FALSE)</f>
        <v>0</v>
      </c>
      <c r="V221">
        <f>VLOOKUP(R221,'Price Schedules'!$A$1:$H$34,7,FALSE)</f>
        <v>0.05</v>
      </c>
      <c r="W221">
        <f>VLOOKUP(R221,'Price Schedules'!$A$1:$H$34,8,FALSE)</f>
        <v>0</v>
      </c>
    </row>
    <row r="222" spans="1:23" x14ac:dyDescent="0.25">
      <c r="A222" t="str">
        <f>Chargemaster!A223</f>
        <v>68084-0799-32</v>
      </c>
      <c r="B222">
        <f>Chargemaster!C223</f>
        <v>1.67</v>
      </c>
      <c r="C222" t="str">
        <f>Chargemaster!D223</f>
        <v>Med</v>
      </c>
      <c r="D222">
        <f t="shared" si="6"/>
        <v>3.4735999999999998</v>
      </c>
      <c r="E222" t="str">
        <f>(IF(B222&lt;'Price Schedules'!$B$3,'Price Schedules'!$A$2,IF(B222&lt;'Price Schedules'!$B$4,'Price Schedules'!$A$3,'Price Schedules'!$A$4)))</f>
        <v>Inj Med1</v>
      </c>
      <c r="F222" t="str">
        <f>(IF(B222&lt;'Price Schedules'!$B$7,'Price Schedules'!$A$6,IF(B222&lt;'Price Schedules'!$B$8,'Price Schedules'!$A$7,'Price Schedules'!$A$8)))</f>
        <v>Chemo IV1</v>
      </c>
      <c r="G222" t="str">
        <f>(IF(B222&lt;'Price Schedules'!$B$11,'Price Schedules'!$A$10,IF(B222&lt;'Price Schedules'!$B$12,'Price Schedules'!$A$11,'Price Schedules'!$A$12)))</f>
        <v>Chemo Med1</v>
      </c>
      <c r="H222" t="str">
        <f>IF(B222&lt;'Price Schedules'!$B$15,'Price Schedules'!$A$14,'Price Schedules'!$A$15)</f>
        <v>PASS1</v>
      </c>
      <c r="I222" t="str">
        <f>IF(B222&lt;'Price Schedules'!$B$18,'Price Schedules'!$A$17,'Price Schedules'!$A$18)</f>
        <v>IV1</v>
      </c>
      <c r="J222" t="s">
        <v>38</v>
      </c>
      <c r="K222" t="s">
        <v>39</v>
      </c>
      <c r="L222" t="s">
        <v>40</v>
      </c>
      <c r="M222" t="s">
        <v>41</v>
      </c>
      <c r="N222" t="s">
        <v>42</v>
      </c>
      <c r="O222" t="s">
        <v>43</v>
      </c>
      <c r="P222" t="s">
        <v>44</v>
      </c>
      <c r="Q222" t="s">
        <v>45</v>
      </c>
      <c r="R222" t="str">
        <f t="shared" si="7"/>
        <v>Med1</v>
      </c>
      <c r="S222">
        <f>VLOOKUP($R222,'Price Schedules'!$A$1:$H$34,4,FALSE)</f>
        <v>1.08</v>
      </c>
      <c r="T222">
        <f>VLOOKUP(R222,'Price Schedules'!$A$1:$H$34,5,FALSE)</f>
        <v>0</v>
      </c>
      <c r="U222">
        <f>VLOOKUP(R222,'Price Schedules'!$A$1:$H$34,6,FALSE)</f>
        <v>0</v>
      </c>
      <c r="V222">
        <f>VLOOKUP(R222,'Price Schedules'!$A$1:$H$34,7,FALSE)</f>
        <v>0.05</v>
      </c>
      <c r="W222">
        <f>VLOOKUP(R222,'Price Schedules'!$A$1:$H$34,8,FALSE)</f>
        <v>1</v>
      </c>
    </row>
    <row r="223" spans="1:23" x14ac:dyDescent="0.25">
      <c r="A223" t="str">
        <f>Chargemaster!A224</f>
        <v>51079-0621-82</v>
      </c>
      <c r="B223">
        <f>Chargemaster!C224</f>
        <v>19.409999981400002</v>
      </c>
      <c r="C223" t="str">
        <f>Chargemaster!D224</f>
        <v>Bulk</v>
      </c>
      <c r="D223">
        <f t="shared" si="6"/>
        <v>40.372799961312005</v>
      </c>
      <c r="E223" t="str">
        <f>(IF(B223&lt;'Price Schedules'!$B$3,'Price Schedules'!$A$2,IF(B223&lt;'Price Schedules'!$B$4,'Price Schedules'!$A$3,'Price Schedules'!$A$4)))</f>
        <v>Inj Med2</v>
      </c>
      <c r="F223" t="str">
        <f>(IF(B223&lt;'Price Schedules'!$B$7,'Price Schedules'!$A$6,IF(B223&lt;'Price Schedules'!$B$8,'Price Schedules'!$A$7,'Price Schedules'!$A$8)))</f>
        <v>Chemo IV1</v>
      </c>
      <c r="G223" t="str">
        <f>(IF(B223&lt;'Price Schedules'!$B$11,'Price Schedules'!$A$10,IF(B223&lt;'Price Schedules'!$B$12,'Price Schedules'!$A$11,'Price Schedules'!$A$12)))</f>
        <v>Chemo Med1</v>
      </c>
      <c r="H223" t="str">
        <f>IF(B223&lt;'Price Schedules'!$B$15,'Price Schedules'!$A$14,'Price Schedules'!$A$15)</f>
        <v>PASS1</v>
      </c>
      <c r="I223" t="str">
        <f>IF(B223&lt;'Price Schedules'!$B$18,'Price Schedules'!$A$17,'Price Schedules'!$A$18)</f>
        <v>IV1</v>
      </c>
      <c r="J223" t="s">
        <v>38</v>
      </c>
      <c r="K223" t="s">
        <v>39</v>
      </c>
      <c r="L223" t="s">
        <v>40</v>
      </c>
      <c r="M223" t="s">
        <v>41</v>
      </c>
      <c r="N223" t="s">
        <v>42</v>
      </c>
      <c r="O223" t="s">
        <v>43</v>
      </c>
      <c r="P223" t="s">
        <v>44</v>
      </c>
      <c r="Q223" t="s">
        <v>45</v>
      </c>
      <c r="R223" t="str">
        <f t="shared" si="7"/>
        <v>Bulk1</v>
      </c>
      <c r="S223">
        <f>VLOOKUP($R223,'Price Schedules'!$A$1:$H$34,4,FALSE)</f>
        <v>1.08</v>
      </c>
      <c r="T223">
        <f>VLOOKUP(R223,'Price Schedules'!$A$1:$H$34,5,FALSE)</f>
        <v>0</v>
      </c>
      <c r="U223">
        <f>VLOOKUP(R223,'Price Schedules'!$A$1:$H$34,6,FALSE)</f>
        <v>0</v>
      </c>
      <c r="V223">
        <f>VLOOKUP(R223,'Price Schedules'!$A$1:$H$34,7,FALSE)</f>
        <v>0.05</v>
      </c>
      <c r="W223">
        <f>VLOOKUP(R223,'Price Schedules'!$A$1:$H$34,8,FALSE)</f>
        <v>2.5</v>
      </c>
    </row>
    <row r="224" spans="1:23" x14ac:dyDescent="0.25">
      <c r="A224" t="str">
        <f>Chargemaster!A225</f>
        <v>32909-0945-03</v>
      </c>
      <c r="B224">
        <f>Chargemaster!C225</f>
        <v>1.8533333333333301E-2</v>
      </c>
      <c r="C224" t="str">
        <f>Chargemaster!D225</f>
        <v>Rad Med</v>
      </c>
      <c r="D224">
        <f t="shared" si="6"/>
        <v>2.5</v>
      </c>
      <c r="E224" t="str">
        <f>(IF(B224&lt;'Price Schedules'!$B$3,'Price Schedules'!$A$2,IF(B224&lt;'Price Schedules'!$B$4,'Price Schedules'!$A$3,'Price Schedules'!$A$4)))</f>
        <v>Inj Med1</v>
      </c>
      <c r="F224" t="str">
        <f>(IF(B224&lt;'Price Schedules'!$B$7,'Price Schedules'!$A$6,IF(B224&lt;'Price Schedules'!$B$8,'Price Schedules'!$A$7,'Price Schedules'!$A$8)))</f>
        <v>Chemo IV1</v>
      </c>
      <c r="G224" t="str">
        <f>(IF(B224&lt;'Price Schedules'!$B$11,'Price Schedules'!$A$10,IF(B224&lt;'Price Schedules'!$B$12,'Price Schedules'!$A$11,'Price Schedules'!$A$12)))</f>
        <v>Chemo Med1</v>
      </c>
      <c r="H224" t="str">
        <f>IF(B224&lt;'Price Schedules'!$B$15,'Price Schedules'!$A$14,'Price Schedules'!$A$15)</f>
        <v>PASS1</v>
      </c>
      <c r="I224" t="str">
        <f>IF(B224&lt;'Price Schedules'!$B$18,'Price Schedules'!$A$17,'Price Schedules'!$A$18)</f>
        <v>IV1</v>
      </c>
      <c r="J224" t="s">
        <v>38</v>
      </c>
      <c r="K224" t="s">
        <v>39</v>
      </c>
      <c r="L224" t="s">
        <v>40</v>
      </c>
      <c r="M224" t="s">
        <v>41</v>
      </c>
      <c r="N224" t="s">
        <v>42</v>
      </c>
      <c r="O224" t="s">
        <v>43</v>
      </c>
      <c r="P224" t="s">
        <v>44</v>
      </c>
      <c r="Q224" t="s">
        <v>45</v>
      </c>
      <c r="R224" t="str">
        <f t="shared" si="7"/>
        <v>Rad Med1</v>
      </c>
      <c r="S224">
        <f>VLOOKUP($R224,'Price Schedules'!$A$1:$H$34,4,FALSE)</f>
        <v>1.08</v>
      </c>
      <c r="T224">
        <f>VLOOKUP(R224,'Price Schedules'!$A$1:$H$34,5,FALSE)</f>
        <v>0</v>
      </c>
      <c r="U224">
        <f>VLOOKUP(R224,'Price Schedules'!$A$1:$H$34,6,FALSE)</f>
        <v>0</v>
      </c>
      <c r="V224">
        <f>VLOOKUP(R224,'Price Schedules'!$A$1:$H$34,7,FALSE)</f>
        <v>0.05</v>
      </c>
      <c r="W224">
        <f>VLOOKUP(R224,'Price Schedules'!$A$1:$H$34,8,FALSE)</f>
        <v>2.5</v>
      </c>
    </row>
    <row r="225" spans="1:23" x14ac:dyDescent="0.25">
      <c r="A225" t="str">
        <f>Chargemaster!A226</f>
        <v>32909-0168-02</v>
      </c>
      <c r="B225">
        <f>Chargemaster!C226</f>
        <v>42.567500000000088</v>
      </c>
      <c r="C225" t="str">
        <f>Chargemaster!D226</f>
        <v>Rad Med</v>
      </c>
      <c r="D225">
        <f t="shared" si="6"/>
        <v>88.54040000000019</v>
      </c>
      <c r="E225" t="str">
        <f>(IF(B225&lt;'Price Schedules'!$B$3,'Price Schedules'!$A$2,IF(B225&lt;'Price Schedules'!$B$4,'Price Schedules'!$A$3,'Price Schedules'!$A$4)))</f>
        <v>Inj Med2</v>
      </c>
      <c r="F225" t="str">
        <f>(IF(B225&lt;'Price Schedules'!$B$7,'Price Schedules'!$A$6,IF(B225&lt;'Price Schedules'!$B$8,'Price Schedules'!$A$7,'Price Schedules'!$A$8)))</f>
        <v>Chemo IV2</v>
      </c>
      <c r="G225" t="str">
        <f>(IF(B225&lt;'Price Schedules'!$B$11,'Price Schedules'!$A$10,IF(B225&lt;'Price Schedules'!$B$12,'Price Schedules'!$A$11,'Price Schedules'!$A$12)))</f>
        <v>Chemo Med2</v>
      </c>
      <c r="H225" t="str">
        <f>IF(B225&lt;'Price Schedules'!$B$15,'Price Schedules'!$A$14,'Price Schedules'!$A$15)</f>
        <v>PASS1</v>
      </c>
      <c r="I225" t="str">
        <f>IF(B225&lt;'Price Schedules'!$B$18,'Price Schedules'!$A$17,'Price Schedules'!$A$18)</f>
        <v>IV1</v>
      </c>
      <c r="J225" t="s">
        <v>38</v>
      </c>
      <c r="K225" t="s">
        <v>39</v>
      </c>
      <c r="L225" t="s">
        <v>40</v>
      </c>
      <c r="M225" t="s">
        <v>41</v>
      </c>
      <c r="N225" t="s">
        <v>42</v>
      </c>
      <c r="O225" t="s">
        <v>43</v>
      </c>
      <c r="P225" t="s">
        <v>44</v>
      </c>
      <c r="Q225" t="s">
        <v>45</v>
      </c>
      <c r="R225" t="str">
        <f t="shared" si="7"/>
        <v>Rad Med1</v>
      </c>
      <c r="S225">
        <f>VLOOKUP($R225,'Price Schedules'!$A$1:$H$34,4,FALSE)</f>
        <v>1.08</v>
      </c>
      <c r="T225">
        <f>VLOOKUP(R225,'Price Schedules'!$A$1:$H$34,5,FALSE)</f>
        <v>0</v>
      </c>
      <c r="U225">
        <f>VLOOKUP(R225,'Price Schedules'!$A$1:$H$34,6,FALSE)</f>
        <v>0</v>
      </c>
      <c r="V225">
        <f>VLOOKUP(R225,'Price Schedules'!$A$1:$H$34,7,FALSE)</f>
        <v>0.05</v>
      </c>
      <c r="W225">
        <f>VLOOKUP(R225,'Price Schedules'!$A$1:$H$34,8,FALSE)</f>
        <v>2.5</v>
      </c>
    </row>
    <row r="226" spans="1:23" x14ac:dyDescent="0.25">
      <c r="A226" t="str">
        <f>Chargemaster!A227</f>
        <v>32909-0145-06</v>
      </c>
      <c r="B226">
        <f>Chargemaster!C227</f>
        <v>18.979583333333338</v>
      </c>
      <c r="C226" t="str">
        <f>Chargemaster!D227</f>
        <v>Rad Med</v>
      </c>
      <c r="D226">
        <f t="shared" si="6"/>
        <v>39.477533333333341</v>
      </c>
      <c r="E226" t="str">
        <f>(IF(B226&lt;'Price Schedules'!$B$3,'Price Schedules'!$A$2,IF(B226&lt;'Price Schedules'!$B$4,'Price Schedules'!$A$3,'Price Schedules'!$A$4)))</f>
        <v>Inj Med2</v>
      </c>
      <c r="F226" t="str">
        <f>(IF(B226&lt;'Price Schedules'!$B$7,'Price Schedules'!$A$6,IF(B226&lt;'Price Schedules'!$B$8,'Price Schedules'!$A$7,'Price Schedules'!$A$8)))</f>
        <v>Chemo IV1</v>
      </c>
      <c r="G226" t="str">
        <f>(IF(B226&lt;'Price Schedules'!$B$11,'Price Schedules'!$A$10,IF(B226&lt;'Price Schedules'!$B$12,'Price Schedules'!$A$11,'Price Schedules'!$A$12)))</f>
        <v>Chemo Med1</v>
      </c>
      <c r="H226" t="str">
        <f>IF(B226&lt;'Price Schedules'!$B$15,'Price Schedules'!$A$14,'Price Schedules'!$A$15)</f>
        <v>PASS1</v>
      </c>
      <c r="I226" t="str">
        <f>IF(B226&lt;'Price Schedules'!$B$18,'Price Schedules'!$A$17,'Price Schedules'!$A$18)</f>
        <v>IV1</v>
      </c>
      <c r="J226" t="s">
        <v>38</v>
      </c>
      <c r="K226" t="s">
        <v>39</v>
      </c>
      <c r="L226" t="s">
        <v>40</v>
      </c>
      <c r="M226" t="s">
        <v>41</v>
      </c>
      <c r="N226" t="s">
        <v>42</v>
      </c>
      <c r="O226" t="s">
        <v>43</v>
      </c>
      <c r="P226" t="s">
        <v>44</v>
      </c>
      <c r="Q226" t="s">
        <v>45</v>
      </c>
      <c r="R226" t="str">
        <f t="shared" si="7"/>
        <v>Rad Med1</v>
      </c>
      <c r="S226">
        <f>VLOOKUP($R226,'Price Schedules'!$A$1:$H$34,4,FALSE)</f>
        <v>1.08</v>
      </c>
      <c r="T226">
        <f>VLOOKUP(R226,'Price Schedules'!$A$1:$H$34,5,FALSE)</f>
        <v>0</v>
      </c>
      <c r="U226">
        <f>VLOOKUP(R226,'Price Schedules'!$A$1:$H$34,6,FALSE)</f>
        <v>0</v>
      </c>
      <c r="V226">
        <f>VLOOKUP(R226,'Price Schedules'!$A$1:$H$34,7,FALSE)</f>
        <v>0.05</v>
      </c>
      <c r="W226">
        <f>VLOOKUP(R226,'Price Schedules'!$A$1:$H$34,8,FALSE)</f>
        <v>2.5</v>
      </c>
    </row>
    <row r="227" spans="1:23" x14ac:dyDescent="0.25">
      <c r="A227" t="str">
        <f>Chargemaster!A228</f>
        <v>10361-0778-31</v>
      </c>
      <c r="B227">
        <f>Chargemaster!C228</f>
        <v>2.7755999999999998</v>
      </c>
      <c r="C227" t="str">
        <f>Chargemaster!D228</f>
        <v>Rad Med</v>
      </c>
      <c r="D227">
        <f t="shared" si="6"/>
        <v>5.7732479999999997</v>
      </c>
      <c r="E227" t="str">
        <f>(IF(B227&lt;'Price Schedules'!$B$3,'Price Schedules'!$A$2,IF(B227&lt;'Price Schedules'!$B$4,'Price Schedules'!$A$3,'Price Schedules'!$A$4)))</f>
        <v>Inj Med2</v>
      </c>
      <c r="F227" t="str">
        <f>(IF(B227&lt;'Price Schedules'!$B$7,'Price Schedules'!$A$6,IF(B227&lt;'Price Schedules'!$B$8,'Price Schedules'!$A$7,'Price Schedules'!$A$8)))</f>
        <v>Chemo IV1</v>
      </c>
      <c r="G227" t="str">
        <f>(IF(B227&lt;'Price Schedules'!$B$11,'Price Schedules'!$A$10,IF(B227&lt;'Price Schedules'!$B$12,'Price Schedules'!$A$11,'Price Schedules'!$A$12)))</f>
        <v>Chemo Med1</v>
      </c>
      <c r="H227" t="str">
        <f>IF(B227&lt;'Price Schedules'!$B$15,'Price Schedules'!$A$14,'Price Schedules'!$A$15)</f>
        <v>PASS1</v>
      </c>
      <c r="I227" t="str">
        <f>IF(B227&lt;'Price Schedules'!$B$18,'Price Schedules'!$A$17,'Price Schedules'!$A$18)</f>
        <v>IV1</v>
      </c>
      <c r="J227" t="s">
        <v>38</v>
      </c>
      <c r="K227" t="s">
        <v>39</v>
      </c>
      <c r="L227" t="s">
        <v>40</v>
      </c>
      <c r="M227" t="s">
        <v>41</v>
      </c>
      <c r="N227" t="s">
        <v>42</v>
      </c>
      <c r="O227" t="s">
        <v>43</v>
      </c>
      <c r="P227" t="s">
        <v>44</v>
      </c>
      <c r="Q227" t="s">
        <v>45</v>
      </c>
      <c r="R227" t="str">
        <f t="shared" si="7"/>
        <v>Rad Med1</v>
      </c>
      <c r="S227">
        <f>VLOOKUP($R227,'Price Schedules'!$A$1:$H$34,4,FALSE)</f>
        <v>1.08</v>
      </c>
      <c r="T227">
        <f>VLOOKUP(R227,'Price Schedules'!$A$1:$H$34,5,FALSE)</f>
        <v>0</v>
      </c>
      <c r="U227">
        <f>VLOOKUP(R227,'Price Schedules'!$A$1:$H$34,6,FALSE)</f>
        <v>0</v>
      </c>
      <c r="V227">
        <f>VLOOKUP(R227,'Price Schedules'!$A$1:$H$34,7,FALSE)</f>
        <v>0.05</v>
      </c>
      <c r="W227">
        <f>VLOOKUP(R227,'Price Schedules'!$A$1:$H$34,8,FALSE)</f>
        <v>2.5</v>
      </c>
    </row>
    <row r="228" spans="1:23" x14ac:dyDescent="0.25">
      <c r="A228" t="str">
        <f>Chargemaster!A229</f>
        <v>32909-0750-03</v>
      </c>
      <c r="B228">
        <f>Chargemaster!C229</f>
        <v>4.5741666666666605</v>
      </c>
      <c r="C228" t="str">
        <f>Chargemaster!D229</f>
        <v>Rad Med</v>
      </c>
      <c r="D228">
        <f t="shared" si="6"/>
        <v>9.5142666666666535</v>
      </c>
      <c r="E228" t="str">
        <f>(IF(B228&lt;'Price Schedules'!$B$3,'Price Schedules'!$A$2,IF(B228&lt;'Price Schedules'!$B$4,'Price Schedules'!$A$3,'Price Schedules'!$A$4)))</f>
        <v>Inj Med2</v>
      </c>
      <c r="F228" t="str">
        <f>(IF(B228&lt;'Price Schedules'!$B$7,'Price Schedules'!$A$6,IF(B228&lt;'Price Schedules'!$B$8,'Price Schedules'!$A$7,'Price Schedules'!$A$8)))</f>
        <v>Chemo IV1</v>
      </c>
      <c r="G228" t="str">
        <f>(IF(B228&lt;'Price Schedules'!$B$11,'Price Schedules'!$A$10,IF(B228&lt;'Price Schedules'!$B$12,'Price Schedules'!$A$11,'Price Schedules'!$A$12)))</f>
        <v>Chemo Med1</v>
      </c>
      <c r="H228" t="str">
        <f>IF(B228&lt;'Price Schedules'!$B$15,'Price Schedules'!$A$14,'Price Schedules'!$A$15)</f>
        <v>PASS1</v>
      </c>
      <c r="I228" t="str">
        <f>IF(B228&lt;'Price Schedules'!$B$18,'Price Schedules'!$A$17,'Price Schedules'!$A$18)</f>
        <v>IV1</v>
      </c>
      <c r="J228" t="s">
        <v>38</v>
      </c>
      <c r="K228" t="s">
        <v>39</v>
      </c>
      <c r="L228" t="s">
        <v>40</v>
      </c>
      <c r="M228" t="s">
        <v>41</v>
      </c>
      <c r="N228" t="s">
        <v>42</v>
      </c>
      <c r="O228" t="s">
        <v>43</v>
      </c>
      <c r="P228" t="s">
        <v>44</v>
      </c>
      <c r="Q228" t="s">
        <v>45</v>
      </c>
      <c r="R228" t="str">
        <f t="shared" si="7"/>
        <v>Rad Med1</v>
      </c>
      <c r="S228">
        <f>VLOOKUP($R228,'Price Schedules'!$A$1:$H$34,4,FALSE)</f>
        <v>1.08</v>
      </c>
      <c r="T228">
        <f>VLOOKUP(R228,'Price Schedules'!$A$1:$H$34,5,FALSE)</f>
        <v>0</v>
      </c>
      <c r="U228">
        <f>VLOOKUP(R228,'Price Schedules'!$A$1:$H$34,6,FALSE)</f>
        <v>0</v>
      </c>
      <c r="V228">
        <f>VLOOKUP(R228,'Price Schedules'!$A$1:$H$34,7,FALSE)</f>
        <v>0.05</v>
      </c>
      <c r="W228">
        <f>VLOOKUP(R228,'Price Schedules'!$A$1:$H$34,8,FALSE)</f>
        <v>2.5</v>
      </c>
    </row>
    <row r="229" spans="1:23" x14ac:dyDescent="0.25">
      <c r="A229">
        <f>Chargemaster!A230</f>
        <v>3290980401</v>
      </c>
      <c r="B229">
        <f>Chargemaster!C230</f>
        <v>0</v>
      </c>
      <c r="C229" t="str">
        <f>Chargemaster!D230</f>
        <v>Bulk</v>
      </c>
      <c r="D229">
        <f t="shared" si="6"/>
        <v>2.5</v>
      </c>
      <c r="E229" t="str">
        <f>(IF(B229&lt;'Price Schedules'!$B$3,'Price Schedules'!$A$2,IF(B229&lt;'Price Schedules'!$B$4,'Price Schedules'!$A$3,'Price Schedules'!$A$4)))</f>
        <v>Inj Med1</v>
      </c>
      <c r="F229" t="str">
        <f>(IF(B229&lt;'Price Schedules'!$B$7,'Price Schedules'!$A$6,IF(B229&lt;'Price Schedules'!$B$8,'Price Schedules'!$A$7,'Price Schedules'!$A$8)))</f>
        <v>Chemo IV1</v>
      </c>
      <c r="G229" t="str">
        <f>(IF(B229&lt;'Price Schedules'!$B$11,'Price Schedules'!$A$10,IF(B229&lt;'Price Schedules'!$B$12,'Price Schedules'!$A$11,'Price Schedules'!$A$12)))</f>
        <v>Chemo Med1</v>
      </c>
      <c r="H229" t="str">
        <f>IF(B229&lt;'Price Schedules'!$B$15,'Price Schedules'!$A$14,'Price Schedules'!$A$15)</f>
        <v>PASS1</v>
      </c>
      <c r="I229" t="str">
        <f>IF(B229&lt;'Price Schedules'!$B$18,'Price Schedules'!$A$17,'Price Schedules'!$A$18)</f>
        <v>IV1</v>
      </c>
      <c r="J229" t="s">
        <v>38</v>
      </c>
      <c r="K229" t="s">
        <v>39</v>
      </c>
      <c r="L229" t="s">
        <v>40</v>
      </c>
      <c r="M229" t="s">
        <v>41</v>
      </c>
      <c r="N229" t="s">
        <v>42</v>
      </c>
      <c r="O229" t="s">
        <v>43</v>
      </c>
      <c r="P229" t="s">
        <v>44</v>
      </c>
      <c r="Q229" t="s">
        <v>45</v>
      </c>
      <c r="R229" t="str">
        <f t="shared" si="7"/>
        <v>Bulk1</v>
      </c>
      <c r="S229">
        <f>VLOOKUP($R229,'Price Schedules'!$A$1:$H$34,4,FALSE)</f>
        <v>1.08</v>
      </c>
      <c r="T229">
        <f>VLOOKUP(R229,'Price Schedules'!$A$1:$H$34,5,FALSE)</f>
        <v>0</v>
      </c>
      <c r="U229">
        <f>VLOOKUP(R229,'Price Schedules'!$A$1:$H$34,6,FALSE)</f>
        <v>0</v>
      </c>
      <c r="V229">
        <f>VLOOKUP(R229,'Price Schedules'!$A$1:$H$34,7,FALSE)</f>
        <v>0.05</v>
      </c>
      <c r="W229">
        <f>VLOOKUP(R229,'Price Schedules'!$A$1:$H$34,8,FALSE)</f>
        <v>2.5</v>
      </c>
    </row>
    <row r="230" spans="1:23" x14ac:dyDescent="0.25">
      <c r="A230" t="str">
        <f>Chargemaster!A231</f>
        <v>32909-0764-01</v>
      </c>
      <c r="B230">
        <f>Chargemaster!C231</f>
        <v>6.9818518518518555</v>
      </c>
      <c r="C230" t="str">
        <f>Chargemaster!D231</f>
        <v>Rad Med</v>
      </c>
      <c r="D230">
        <f t="shared" si="6"/>
        <v>14.522251851851861</v>
      </c>
      <c r="E230" t="str">
        <f>(IF(B230&lt;'Price Schedules'!$B$3,'Price Schedules'!$A$2,IF(B230&lt;'Price Schedules'!$B$4,'Price Schedules'!$A$3,'Price Schedules'!$A$4)))</f>
        <v>Inj Med2</v>
      </c>
      <c r="F230" t="str">
        <f>(IF(B230&lt;'Price Schedules'!$B$7,'Price Schedules'!$A$6,IF(B230&lt;'Price Schedules'!$B$8,'Price Schedules'!$A$7,'Price Schedules'!$A$8)))</f>
        <v>Chemo IV1</v>
      </c>
      <c r="G230" t="str">
        <f>(IF(B230&lt;'Price Schedules'!$B$11,'Price Schedules'!$A$10,IF(B230&lt;'Price Schedules'!$B$12,'Price Schedules'!$A$11,'Price Schedules'!$A$12)))</f>
        <v>Chemo Med1</v>
      </c>
      <c r="H230" t="str">
        <f>IF(B230&lt;'Price Schedules'!$B$15,'Price Schedules'!$A$14,'Price Schedules'!$A$15)</f>
        <v>PASS1</v>
      </c>
      <c r="I230" t="str">
        <f>IF(B230&lt;'Price Schedules'!$B$18,'Price Schedules'!$A$17,'Price Schedules'!$A$18)</f>
        <v>IV1</v>
      </c>
      <c r="J230" t="s">
        <v>38</v>
      </c>
      <c r="K230" t="s">
        <v>39</v>
      </c>
      <c r="L230" t="s">
        <v>40</v>
      </c>
      <c r="M230" t="s">
        <v>41</v>
      </c>
      <c r="N230" t="s">
        <v>42</v>
      </c>
      <c r="O230" t="s">
        <v>43</v>
      </c>
      <c r="P230" t="s">
        <v>44</v>
      </c>
      <c r="Q230" t="s">
        <v>45</v>
      </c>
      <c r="R230" t="str">
        <f t="shared" si="7"/>
        <v>Rad Med1</v>
      </c>
      <c r="S230">
        <f>VLOOKUP($R230,'Price Schedules'!$A$1:$H$34,4,FALSE)</f>
        <v>1.08</v>
      </c>
      <c r="T230">
        <f>VLOOKUP(R230,'Price Schedules'!$A$1:$H$34,5,FALSE)</f>
        <v>0</v>
      </c>
      <c r="U230">
        <f>VLOOKUP(R230,'Price Schedules'!$A$1:$H$34,6,FALSE)</f>
        <v>0</v>
      </c>
      <c r="V230">
        <f>VLOOKUP(R230,'Price Schedules'!$A$1:$H$34,7,FALSE)</f>
        <v>0.05</v>
      </c>
      <c r="W230">
        <f>VLOOKUP(R230,'Price Schedules'!$A$1:$H$34,8,FALSE)</f>
        <v>2.5</v>
      </c>
    </row>
    <row r="231" spans="1:23" x14ac:dyDescent="0.25">
      <c r="A231" t="str">
        <f>Chargemaster!A232</f>
        <v>00173-0388-79</v>
      </c>
      <c r="B231">
        <f>Chargemaster!C232</f>
        <v>335.26799999999997</v>
      </c>
      <c r="C231" t="str">
        <f>Chargemaster!D232</f>
        <v>Bulk</v>
      </c>
      <c r="D231">
        <f t="shared" si="6"/>
        <v>697.35744</v>
      </c>
      <c r="E231" t="str">
        <f>(IF(B231&lt;'Price Schedules'!$B$3,'Price Schedules'!$A$2,IF(B231&lt;'Price Schedules'!$B$4,'Price Schedules'!$A$3,'Price Schedules'!$A$4)))</f>
        <v>Inj Med2</v>
      </c>
      <c r="F231" t="str">
        <f>(IF(B231&lt;'Price Schedules'!$B$7,'Price Schedules'!$A$6,IF(B231&lt;'Price Schedules'!$B$8,'Price Schedules'!$A$7,'Price Schedules'!$A$8)))</f>
        <v>Chemo IV3</v>
      </c>
      <c r="G231" t="str">
        <f>(IF(B231&lt;'Price Schedules'!$B$11,'Price Schedules'!$A$10,IF(B231&lt;'Price Schedules'!$B$12,'Price Schedules'!$A$11,'Price Schedules'!$A$12)))</f>
        <v>Chemo Med3</v>
      </c>
      <c r="H231" t="str">
        <f>IF(B231&lt;'Price Schedules'!$B$15,'Price Schedules'!$A$14,'Price Schedules'!$A$15)</f>
        <v>PASS1</v>
      </c>
      <c r="I231" t="str">
        <f>IF(B231&lt;'Price Schedules'!$B$18,'Price Schedules'!$A$17,'Price Schedules'!$A$18)</f>
        <v>IV1</v>
      </c>
      <c r="J231" t="s">
        <v>38</v>
      </c>
      <c r="K231" t="s">
        <v>39</v>
      </c>
      <c r="L231" t="s">
        <v>40</v>
      </c>
      <c r="M231" t="s">
        <v>41</v>
      </c>
      <c r="N231" t="s">
        <v>42</v>
      </c>
      <c r="O231" t="s">
        <v>43</v>
      </c>
      <c r="P231" t="s">
        <v>44</v>
      </c>
      <c r="Q231" t="s">
        <v>45</v>
      </c>
      <c r="R231" t="str">
        <f t="shared" si="7"/>
        <v>Bulk1</v>
      </c>
      <c r="S231">
        <f>VLOOKUP($R231,'Price Schedules'!$A$1:$H$34,4,FALSE)</f>
        <v>1.08</v>
      </c>
      <c r="T231">
        <f>VLOOKUP(R231,'Price Schedules'!$A$1:$H$34,5,FALSE)</f>
        <v>0</v>
      </c>
      <c r="U231">
        <f>VLOOKUP(R231,'Price Schedules'!$A$1:$H$34,6,FALSE)</f>
        <v>0</v>
      </c>
      <c r="V231">
        <f>VLOOKUP(R231,'Price Schedules'!$A$1:$H$34,7,FALSE)</f>
        <v>0.05</v>
      </c>
      <c r="W231">
        <f>VLOOKUP(R231,'Price Schedules'!$A$1:$H$34,8,FALSE)</f>
        <v>2.5</v>
      </c>
    </row>
    <row r="232" spans="1:23" x14ac:dyDescent="0.25">
      <c r="A232" t="str">
        <f>Chargemaster!A233</f>
        <v>49401-0102-01</v>
      </c>
      <c r="B232">
        <f>Chargemaster!C233</f>
        <v>1788.576</v>
      </c>
      <c r="C232" t="str">
        <f>Chargemaster!D233</f>
        <v>Chemo IV</v>
      </c>
      <c r="D232">
        <f t="shared" si="6"/>
        <v>9300.5951999999997</v>
      </c>
      <c r="E232" t="str">
        <f>(IF(B232&lt;'Price Schedules'!$B$3,'Price Schedules'!$A$2,IF(B232&lt;'Price Schedules'!$B$4,'Price Schedules'!$A$3,'Price Schedules'!$A$4)))</f>
        <v>Inj Med2</v>
      </c>
      <c r="F232" t="str">
        <f>(IF(B232&lt;'Price Schedules'!$B$7,'Price Schedules'!$A$6,IF(B232&lt;'Price Schedules'!$B$8,'Price Schedules'!$A$7,'Price Schedules'!$A$8)))</f>
        <v>Chemo IV3</v>
      </c>
      <c r="G232" t="str">
        <f>(IF(B232&lt;'Price Schedules'!$B$11,'Price Schedules'!$A$10,IF(B232&lt;'Price Schedules'!$B$12,'Price Schedules'!$A$11,'Price Schedules'!$A$12)))</f>
        <v>Chemo Med3</v>
      </c>
      <c r="H232" t="str">
        <f>IF(B232&lt;'Price Schedules'!$B$15,'Price Schedules'!$A$14,'Price Schedules'!$A$15)</f>
        <v>PASS1</v>
      </c>
      <c r="I232" t="str">
        <f>IF(B232&lt;'Price Schedules'!$B$18,'Price Schedules'!$A$17,'Price Schedules'!$A$18)</f>
        <v>IV2</v>
      </c>
      <c r="J232" t="s">
        <v>38</v>
      </c>
      <c r="K232" t="s">
        <v>39</v>
      </c>
      <c r="L232" t="s">
        <v>40</v>
      </c>
      <c r="M232" t="s">
        <v>41</v>
      </c>
      <c r="N232" t="s">
        <v>42</v>
      </c>
      <c r="O232" t="s">
        <v>43</v>
      </c>
      <c r="P232" t="s">
        <v>44</v>
      </c>
      <c r="Q232" t="s">
        <v>45</v>
      </c>
      <c r="R232" t="str">
        <f t="shared" si="7"/>
        <v>Chemo IV3</v>
      </c>
      <c r="S232">
        <f>VLOOKUP($R232,'Price Schedules'!$A$1:$H$34,4,FALSE)</f>
        <v>4.2</v>
      </c>
      <c r="T232">
        <f>VLOOKUP(R232,'Price Schedules'!$A$1:$H$34,5,FALSE)</f>
        <v>0</v>
      </c>
      <c r="U232">
        <f>VLOOKUP(R232,'Price Schedules'!$A$1:$H$34,6,FALSE)</f>
        <v>0</v>
      </c>
      <c r="V232">
        <f>VLOOKUP(R232,'Price Schedules'!$A$1:$H$34,7,FALSE)</f>
        <v>0</v>
      </c>
      <c r="W232">
        <f>VLOOKUP(R232,'Price Schedules'!$A$1:$H$34,8,FALSE)</f>
        <v>6.5</v>
      </c>
    </row>
    <row r="233" spans="1:23" x14ac:dyDescent="0.25">
      <c r="A233" t="str">
        <f>Chargemaster!A234</f>
        <v>00574-7040-12</v>
      </c>
      <c r="B233">
        <f>Chargemaster!C234</f>
        <v>33.452500000000001</v>
      </c>
      <c r="C233" t="str">
        <f>Chargemaster!D234</f>
        <v>Med</v>
      </c>
      <c r="D233">
        <f t="shared" si="6"/>
        <v>69.58120000000001</v>
      </c>
      <c r="E233" t="str">
        <f>(IF(B233&lt;'Price Schedules'!$B$3,'Price Schedules'!$A$2,IF(B233&lt;'Price Schedules'!$B$4,'Price Schedules'!$A$3,'Price Schedules'!$A$4)))</f>
        <v>Inj Med2</v>
      </c>
      <c r="F233" t="str">
        <f>(IF(B233&lt;'Price Schedules'!$B$7,'Price Schedules'!$A$6,IF(B233&lt;'Price Schedules'!$B$8,'Price Schedules'!$A$7,'Price Schedules'!$A$8)))</f>
        <v>Chemo IV2</v>
      </c>
      <c r="G233" t="str">
        <f>(IF(B233&lt;'Price Schedules'!$B$11,'Price Schedules'!$A$10,IF(B233&lt;'Price Schedules'!$B$12,'Price Schedules'!$A$11,'Price Schedules'!$A$12)))</f>
        <v>Chemo Med2</v>
      </c>
      <c r="H233" t="str">
        <f>IF(B233&lt;'Price Schedules'!$B$15,'Price Schedules'!$A$14,'Price Schedules'!$A$15)</f>
        <v>PASS1</v>
      </c>
      <c r="I233" t="str">
        <f>IF(B233&lt;'Price Schedules'!$B$18,'Price Schedules'!$A$17,'Price Schedules'!$A$18)</f>
        <v>IV1</v>
      </c>
      <c r="J233" t="s">
        <v>38</v>
      </c>
      <c r="K233" t="s">
        <v>39</v>
      </c>
      <c r="L233" t="s">
        <v>40</v>
      </c>
      <c r="M233" t="s">
        <v>41</v>
      </c>
      <c r="N233" t="s">
        <v>42</v>
      </c>
      <c r="O233" t="s">
        <v>43</v>
      </c>
      <c r="P233" t="s">
        <v>44</v>
      </c>
      <c r="Q233" t="s">
        <v>45</v>
      </c>
      <c r="R233" t="str">
        <f t="shared" si="7"/>
        <v>Med1</v>
      </c>
      <c r="S233">
        <f>VLOOKUP($R233,'Price Schedules'!$A$1:$H$34,4,FALSE)</f>
        <v>1.08</v>
      </c>
      <c r="T233">
        <f>VLOOKUP(R233,'Price Schedules'!$A$1:$H$34,5,FALSE)</f>
        <v>0</v>
      </c>
      <c r="U233">
        <f>VLOOKUP(R233,'Price Schedules'!$A$1:$H$34,6,FALSE)</f>
        <v>0</v>
      </c>
      <c r="V233">
        <f>VLOOKUP(R233,'Price Schedules'!$A$1:$H$34,7,FALSE)</f>
        <v>0.05</v>
      </c>
      <c r="W233">
        <f>VLOOKUP(R233,'Price Schedules'!$A$1:$H$34,8,FALSE)</f>
        <v>1</v>
      </c>
    </row>
    <row r="234" spans="1:23" x14ac:dyDescent="0.25">
      <c r="A234" t="str">
        <f>Chargemaster!A235</f>
        <v>65162-0752-10</v>
      </c>
      <c r="B234">
        <f>Chargemaster!C235</f>
        <v>1.0510999999999999</v>
      </c>
      <c r="C234" t="str">
        <f>Chargemaster!D235</f>
        <v>Med</v>
      </c>
      <c r="D234">
        <f t="shared" si="6"/>
        <v>2.1862879999999998</v>
      </c>
      <c r="E234" t="str">
        <f>(IF(B234&lt;'Price Schedules'!$B$3,'Price Schedules'!$A$2,IF(B234&lt;'Price Schedules'!$B$4,'Price Schedules'!$A$3,'Price Schedules'!$A$4)))</f>
        <v>Inj Med1</v>
      </c>
      <c r="F234" t="str">
        <f>(IF(B234&lt;'Price Schedules'!$B$7,'Price Schedules'!$A$6,IF(B234&lt;'Price Schedules'!$B$8,'Price Schedules'!$A$7,'Price Schedules'!$A$8)))</f>
        <v>Chemo IV1</v>
      </c>
      <c r="G234" t="str">
        <f>(IF(B234&lt;'Price Schedules'!$B$11,'Price Schedules'!$A$10,IF(B234&lt;'Price Schedules'!$B$12,'Price Schedules'!$A$11,'Price Schedules'!$A$12)))</f>
        <v>Chemo Med1</v>
      </c>
      <c r="H234" t="str">
        <f>IF(B234&lt;'Price Schedules'!$B$15,'Price Schedules'!$A$14,'Price Schedules'!$A$15)</f>
        <v>PASS1</v>
      </c>
      <c r="I234" t="str">
        <f>IF(B234&lt;'Price Schedules'!$B$18,'Price Schedules'!$A$17,'Price Schedules'!$A$18)</f>
        <v>IV1</v>
      </c>
      <c r="J234" t="s">
        <v>38</v>
      </c>
      <c r="K234" t="s">
        <v>39</v>
      </c>
      <c r="L234" t="s">
        <v>40</v>
      </c>
      <c r="M234" t="s">
        <v>41</v>
      </c>
      <c r="N234" t="s">
        <v>42</v>
      </c>
      <c r="O234" t="s">
        <v>43</v>
      </c>
      <c r="P234" t="s">
        <v>44</v>
      </c>
      <c r="Q234" t="s">
        <v>45</v>
      </c>
      <c r="R234" t="str">
        <f t="shared" si="7"/>
        <v>Med1</v>
      </c>
      <c r="S234">
        <f>VLOOKUP($R234,'Price Schedules'!$A$1:$H$34,4,FALSE)</f>
        <v>1.08</v>
      </c>
      <c r="T234">
        <f>VLOOKUP(R234,'Price Schedules'!$A$1:$H$34,5,FALSE)</f>
        <v>0</v>
      </c>
      <c r="U234">
        <f>VLOOKUP(R234,'Price Schedules'!$A$1:$H$34,6,FALSE)</f>
        <v>0</v>
      </c>
      <c r="V234">
        <f>VLOOKUP(R234,'Price Schedules'!$A$1:$H$34,7,FALSE)</f>
        <v>0.05</v>
      </c>
      <c r="W234">
        <f>VLOOKUP(R234,'Price Schedules'!$A$1:$H$34,8,FALSE)</f>
        <v>1</v>
      </c>
    </row>
    <row r="235" spans="1:23" x14ac:dyDescent="0.25">
      <c r="A235" t="str">
        <f>Chargemaster!A236</f>
        <v>00247-2136-30</v>
      </c>
      <c r="B235">
        <f>Chargemaster!C236</f>
        <v>0.2044</v>
      </c>
      <c r="C235" t="str">
        <f>Chargemaster!D236</f>
        <v>Med</v>
      </c>
      <c r="D235">
        <f t="shared" si="6"/>
        <v>1</v>
      </c>
      <c r="E235" t="str">
        <f>(IF(B235&lt;'Price Schedules'!$B$3,'Price Schedules'!$A$2,IF(B235&lt;'Price Schedules'!$B$4,'Price Schedules'!$A$3,'Price Schedules'!$A$4)))</f>
        <v>Inj Med1</v>
      </c>
      <c r="F235" t="str">
        <f>(IF(B235&lt;'Price Schedules'!$B$7,'Price Schedules'!$A$6,IF(B235&lt;'Price Schedules'!$B$8,'Price Schedules'!$A$7,'Price Schedules'!$A$8)))</f>
        <v>Chemo IV1</v>
      </c>
      <c r="G235" t="str">
        <f>(IF(B235&lt;'Price Schedules'!$B$11,'Price Schedules'!$A$10,IF(B235&lt;'Price Schedules'!$B$12,'Price Schedules'!$A$11,'Price Schedules'!$A$12)))</f>
        <v>Chemo Med1</v>
      </c>
      <c r="H235" t="str">
        <f>IF(B235&lt;'Price Schedules'!$B$15,'Price Schedules'!$A$14,'Price Schedules'!$A$15)</f>
        <v>PASS1</v>
      </c>
      <c r="I235" t="str">
        <f>IF(B235&lt;'Price Schedules'!$B$18,'Price Schedules'!$A$17,'Price Schedules'!$A$18)</f>
        <v>IV1</v>
      </c>
      <c r="J235" t="s">
        <v>38</v>
      </c>
      <c r="K235" t="s">
        <v>39</v>
      </c>
      <c r="L235" t="s">
        <v>40</v>
      </c>
      <c r="M235" t="s">
        <v>41</v>
      </c>
      <c r="N235" t="s">
        <v>42</v>
      </c>
      <c r="O235" t="s">
        <v>43</v>
      </c>
      <c r="P235" t="s">
        <v>44</v>
      </c>
      <c r="Q235" t="s">
        <v>45</v>
      </c>
      <c r="R235" t="str">
        <f t="shared" si="7"/>
        <v>Med1</v>
      </c>
      <c r="S235">
        <f>VLOOKUP($R235,'Price Schedules'!$A$1:$H$34,4,FALSE)</f>
        <v>1.08</v>
      </c>
      <c r="T235">
        <f>VLOOKUP(R235,'Price Schedules'!$A$1:$H$34,5,FALSE)</f>
        <v>0</v>
      </c>
      <c r="U235">
        <f>VLOOKUP(R235,'Price Schedules'!$A$1:$H$34,6,FALSE)</f>
        <v>0</v>
      </c>
      <c r="V235">
        <f>VLOOKUP(R235,'Price Schedules'!$A$1:$H$34,7,FALSE)</f>
        <v>0.05</v>
      </c>
      <c r="W235">
        <f>VLOOKUP(R235,'Price Schedules'!$A$1:$H$34,8,FALSE)</f>
        <v>1</v>
      </c>
    </row>
    <row r="236" spans="1:23" x14ac:dyDescent="0.25">
      <c r="A236" t="str">
        <f>Chargemaster!A237</f>
        <v>63459-0348-04</v>
      </c>
      <c r="B236">
        <f>Chargemaster!C237</f>
        <v>697.63250000000005</v>
      </c>
      <c r="C236" t="str">
        <f>Chargemaster!D237</f>
        <v>Chemo IV</v>
      </c>
      <c r="D236">
        <f t="shared" si="6"/>
        <v>3627.6890000000003</v>
      </c>
      <c r="E236" t="str">
        <f>(IF(B236&lt;'Price Schedules'!$B$3,'Price Schedules'!$A$2,IF(B236&lt;'Price Schedules'!$B$4,'Price Schedules'!$A$3,'Price Schedules'!$A$4)))</f>
        <v>Inj Med2</v>
      </c>
      <c r="F236" t="str">
        <f>(IF(B236&lt;'Price Schedules'!$B$7,'Price Schedules'!$A$6,IF(B236&lt;'Price Schedules'!$B$8,'Price Schedules'!$A$7,'Price Schedules'!$A$8)))</f>
        <v>Chemo IV3</v>
      </c>
      <c r="G236" t="str">
        <f>(IF(B236&lt;'Price Schedules'!$B$11,'Price Schedules'!$A$10,IF(B236&lt;'Price Schedules'!$B$12,'Price Schedules'!$A$11,'Price Schedules'!$A$12)))</f>
        <v>Chemo Med3</v>
      </c>
      <c r="H236" t="str">
        <f>IF(B236&lt;'Price Schedules'!$B$15,'Price Schedules'!$A$14,'Price Schedules'!$A$15)</f>
        <v>PASS1</v>
      </c>
      <c r="I236" t="str">
        <f>IF(B236&lt;'Price Schedules'!$B$18,'Price Schedules'!$A$17,'Price Schedules'!$A$18)</f>
        <v>IV2</v>
      </c>
      <c r="J236" t="s">
        <v>38</v>
      </c>
      <c r="K236" t="s">
        <v>39</v>
      </c>
      <c r="L236" t="s">
        <v>40</v>
      </c>
      <c r="M236" t="s">
        <v>41</v>
      </c>
      <c r="N236" t="s">
        <v>42</v>
      </c>
      <c r="O236" t="s">
        <v>43</v>
      </c>
      <c r="P236" t="s">
        <v>44</v>
      </c>
      <c r="Q236" t="s">
        <v>45</v>
      </c>
      <c r="R236" t="str">
        <f t="shared" si="7"/>
        <v>Chemo IV3</v>
      </c>
      <c r="S236">
        <f>VLOOKUP($R236,'Price Schedules'!$A$1:$H$34,4,FALSE)</f>
        <v>4.2</v>
      </c>
      <c r="T236">
        <f>VLOOKUP(R236,'Price Schedules'!$A$1:$H$34,5,FALSE)</f>
        <v>0</v>
      </c>
      <c r="U236">
        <f>VLOOKUP(R236,'Price Schedules'!$A$1:$H$34,6,FALSE)</f>
        <v>0</v>
      </c>
      <c r="V236">
        <f>VLOOKUP(R236,'Price Schedules'!$A$1:$H$34,7,FALSE)</f>
        <v>0</v>
      </c>
      <c r="W236">
        <f>VLOOKUP(R236,'Price Schedules'!$A$1:$H$34,8,FALSE)</f>
        <v>6.5</v>
      </c>
    </row>
    <row r="237" spans="1:23" x14ac:dyDescent="0.25">
      <c r="A237" t="str">
        <f>Chargemaster!A238</f>
        <v>63459-0395-02</v>
      </c>
      <c r="B237">
        <f>Chargemaster!C238</f>
        <v>1158.704</v>
      </c>
      <c r="C237" t="str">
        <f>Chargemaster!D238</f>
        <v>Chemo IV</v>
      </c>
      <c r="D237">
        <f t="shared" si="6"/>
        <v>6025.2608</v>
      </c>
      <c r="E237" t="str">
        <f>(IF(B237&lt;'Price Schedules'!$B$3,'Price Schedules'!$A$2,IF(B237&lt;'Price Schedules'!$B$4,'Price Schedules'!$A$3,'Price Schedules'!$A$4)))</f>
        <v>Inj Med2</v>
      </c>
      <c r="F237" t="str">
        <f>(IF(B237&lt;'Price Schedules'!$B$7,'Price Schedules'!$A$6,IF(B237&lt;'Price Schedules'!$B$8,'Price Schedules'!$A$7,'Price Schedules'!$A$8)))</f>
        <v>Chemo IV3</v>
      </c>
      <c r="G237" t="str">
        <f>(IF(B237&lt;'Price Schedules'!$B$11,'Price Schedules'!$A$10,IF(B237&lt;'Price Schedules'!$B$12,'Price Schedules'!$A$11,'Price Schedules'!$A$12)))</f>
        <v>Chemo Med3</v>
      </c>
      <c r="H237" t="str">
        <f>IF(B237&lt;'Price Schedules'!$B$15,'Price Schedules'!$A$14,'Price Schedules'!$A$15)</f>
        <v>PASS1</v>
      </c>
      <c r="I237" t="str">
        <f>IF(B237&lt;'Price Schedules'!$B$18,'Price Schedules'!$A$17,'Price Schedules'!$A$18)</f>
        <v>IV2</v>
      </c>
      <c r="J237" t="s">
        <v>38</v>
      </c>
      <c r="K237" t="s">
        <v>39</v>
      </c>
      <c r="L237" t="s">
        <v>40</v>
      </c>
      <c r="M237" t="s">
        <v>41</v>
      </c>
      <c r="N237" t="s">
        <v>42</v>
      </c>
      <c r="O237" t="s">
        <v>43</v>
      </c>
      <c r="P237" t="s">
        <v>44</v>
      </c>
      <c r="Q237" t="s">
        <v>45</v>
      </c>
      <c r="R237" t="str">
        <f t="shared" si="7"/>
        <v>Chemo IV3</v>
      </c>
      <c r="S237">
        <f>VLOOKUP($R237,'Price Schedules'!$A$1:$H$34,4,FALSE)</f>
        <v>4.2</v>
      </c>
      <c r="T237">
        <f>VLOOKUP(R237,'Price Schedules'!$A$1:$H$34,5,FALSE)</f>
        <v>0</v>
      </c>
      <c r="U237">
        <f>VLOOKUP(R237,'Price Schedules'!$A$1:$H$34,6,FALSE)</f>
        <v>0</v>
      </c>
      <c r="V237">
        <f>VLOOKUP(R237,'Price Schedules'!$A$1:$H$34,7,FALSE)</f>
        <v>0</v>
      </c>
      <c r="W237">
        <f>VLOOKUP(R237,'Price Schedules'!$A$1:$H$34,8,FALSE)</f>
        <v>6.5</v>
      </c>
    </row>
    <row r="238" spans="1:23" x14ac:dyDescent="0.25">
      <c r="A238" t="str">
        <f>Chargemaster!A239</f>
        <v>63459-0396-02</v>
      </c>
      <c r="B238">
        <f>Chargemaster!C239</f>
        <v>4634.8149999999996</v>
      </c>
      <c r="C238" t="str">
        <f>Chargemaster!D239</f>
        <v>Chemo IV</v>
      </c>
      <c r="D238">
        <f t="shared" si="6"/>
        <v>24101.038</v>
      </c>
      <c r="E238" t="str">
        <f>(IF(B238&lt;'Price Schedules'!$B$3,'Price Schedules'!$A$2,IF(B238&lt;'Price Schedules'!$B$4,'Price Schedules'!$A$3,'Price Schedules'!$A$4)))</f>
        <v>Inj Med3</v>
      </c>
      <c r="F238" t="str">
        <f>(IF(B238&lt;'Price Schedules'!$B$7,'Price Schedules'!$A$6,IF(B238&lt;'Price Schedules'!$B$8,'Price Schedules'!$A$7,'Price Schedules'!$A$8)))</f>
        <v>Chemo IV3</v>
      </c>
      <c r="G238" t="str">
        <f>(IF(B238&lt;'Price Schedules'!$B$11,'Price Schedules'!$A$10,IF(B238&lt;'Price Schedules'!$B$12,'Price Schedules'!$A$11,'Price Schedules'!$A$12)))</f>
        <v>Chemo Med3</v>
      </c>
      <c r="H238" t="str">
        <f>IF(B238&lt;'Price Schedules'!$B$15,'Price Schedules'!$A$14,'Price Schedules'!$A$15)</f>
        <v>PASS1</v>
      </c>
      <c r="I238" t="str">
        <f>IF(B238&lt;'Price Schedules'!$B$18,'Price Schedules'!$A$17,'Price Schedules'!$A$18)</f>
        <v>IV2</v>
      </c>
      <c r="J238" t="s">
        <v>38</v>
      </c>
      <c r="K238" t="s">
        <v>39</v>
      </c>
      <c r="L238" t="s">
        <v>40</v>
      </c>
      <c r="M238" t="s">
        <v>41</v>
      </c>
      <c r="N238" t="s">
        <v>42</v>
      </c>
      <c r="O238" t="s">
        <v>43</v>
      </c>
      <c r="P238" t="s">
        <v>44</v>
      </c>
      <c r="Q238" t="s">
        <v>45</v>
      </c>
      <c r="R238" t="str">
        <f t="shared" si="7"/>
        <v>Chemo IV3</v>
      </c>
      <c r="S238">
        <f>VLOOKUP($R238,'Price Schedules'!$A$1:$H$34,4,FALSE)</f>
        <v>4.2</v>
      </c>
      <c r="T238">
        <f>VLOOKUP(R238,'Price Schedules'!$A$1:$H$34,5,FALSE)</f>
        <v>0</v>
      </c>
      <c r="U238">
        <f>VLOOKUP(R238,'Price Schedules'!$A$1:$H$34,6,FALSE)</f>
        <v>0</v>
      </c>
      <c r="V238">
        <f>VLOOKUP(R238,'Price Schedules'!$A$1:$H$34,7,FALSE)</f>
        <v>0</v>
      </c>
      <c r="W238">
        <f>VLOOKUP(R238,'Price Schedules'!$A$1:$H$34,8,FALSE)</f>
        <v>6.5</v>
      </c>
    </row>
    <row r="239" spans="1:23" x14ac:dyDescent="0.25">
      <c r="A239" t="str">
        <f>Chargemaster!A240</f>
        <v>10310-0283-13</v>
      </c>
      <c r="B239">
        <f>Chargemaster!C240</f>
        <v>0.439495798319328</v>
      </c>
      <c r="C239" t="str">
        <f>Chargemaster!D240</f>
        <v>Bulk</v>
      </c>
      <c r="D239">
        <f t="shared" si="6"/>
        <v>2.5</v>
      </c>
      <c r="E239" t="str">
        <f>(IF(B239&lt;'Price Schedules'!$B$3,'Price Schedules'!$A$2,IF(B239&lt;'Price Schedules'!$B$4,'Price Schedules'!$A$3,'Price Schedules'!$A$4)))</f>
        <v>Inj Med1</v>
      </c>
      <c r="F239" t="str">
        <f>(IF(B239&lt;'Price Schedules'!$B$7,'Price Schedules'!$A$6,IF(B239&lt;'Price Schedules'!$B$8,'Price Schedules'!$A$7,'Price Schedules'!$A$8)))</f>
        <v>Chemo IV1</v>
      </c>
      <c r="G239" t="str">
        <f>(IF(B239&lt;'Price Schedules'!$B$11,'Price Schedules'!$A$10,IF(B239&lt;'Price Schedules'!$B$12,'Price Schedules'!$A$11,'Price Schedules'!$A$12)))</f>
        <v>Chemo Med1</v>
      </c>
      <c r="H239" t="str">
        <f>IF(B239&lt;'Price Schedules'!$B$15,'Price Schedules'!$A$14,'Price Schedules'!$A$15)</f>
        <v>PASS1</v>
      </c>
      <c r="I239" t="str">
        <f>IF(B239&lt;'Price Schedules'!$B$18,'Price Schedules'!$A$17,'Price Schedules'!$A$18)</f>
        <v>IV1</v>
      </c>
      <c r="J239" t="s">
        <v>38</v>
      </c>
      <c r="K239" t="s">
        <v>39</v>
      </c>
      <c r="L239" t="s">
        <v>40</v>
      </c>
      <c r="M239" t="s">
        <v>41</v>
      </c>
      <c r="N239" t="s">
        <v>42</v>
      </c>
      <c r="O239" t="s">
        <v>43</v>
      </c>
      <c r="P239" t="s">
        <v>44</v>
      </c>
      <c r="Q239" t="s">
        <v>45</v>
      </c>
      <c r="R239" t="str">
        <f t="shared" si="7"/>
        <v>Bulk1</v>
      </c>
      <c r="S239">
        <f>VLOOKUP($R239,'Price Schedules'!$A$1:$H$34,4,FALSE)</f>
        <v>1.08</v>
      </c>
      <c r="T239">
        <f>VLOOKUP(R239,'Price Schedules'!$A$1:$H$34,5,FALSE)</f>
        <v>0</v>
      </c>
      <c r="U239">
        <f>VLOOKUP(R239,'Price Schedules'!$A$1:$H$34,6,FALSE)</f>
        <v>0</v>
      </c>
      <c r="V239">
        <f>VLOOKUP(R239,'Price Schedules'!$A$1:$H$34,7,FALSE)</f>
        <v>0.05</v>
      </c>
      <c r="W239">
        <f>VLOOKUP(R239,'Price Schedules'!$A$1:$H$34,8,FALSE)</f>
        <v>2.5</v>
      </c>
    </row>
    <row r="240" spans="1:23" x14ac:dyDescent="0.25">
      <c r="A240" t="str">
        <f>Chargemaster!A241</f>
        <v>10223-0201-01</v>
      </c>
      <c r="B240">
        <f>Chargemaster!C241</f>
        <v>79.000000000000242</v>
      </c>
      <c r="C240" t="str">
        <f>Chargemaster!D241</f>
        <v>Bulk</v>
      </c>
      <c r="D240">
        <f t="shared" si="6"/>
        <v>164.3200000000005</v>
      </c>
      <c r="E240" t="str">
        <f>(IF(B240&lt;'Price Schedules'!$B$3,'Price Schedules'!$A$2,IF(B240&lt;'Price Schedules'!$B$4,'Price Schedules'!$A$3,'Price Schedules'!$A$4)))</f>
        <v>Inj Med2</v>
      </c>
      <c r="F240" t="str">
        <f>(IF(B240&lt;'Price Schedules'!$B$7,'Price Schedules'!$A$6,IF(B240&lt;'Price Schedules'!$B$8,'Price Schedules'!$A$7,'Price Schedules'!$A$8)))</f>
        <v>Chemo IV2</v>
      </c>
      <c r="G240" t="str">
        <f>(IF(B240&lt;'Price Schedules'!$B$11,'Price Schedules'!$A$10,IF(B240&lt;'Price Schedules'!$B$12,'Price Schedules'!$A$11,'Price Schedules'!$A$12)))</f>
        <v>Chemo Med2</v>
      </c>
      <c r="H240" t="str">
        <f>IF(B240&lt;'Price Schedules'!$B$15,'Price Schedules'!$A$14,'Price Schedules'!$A$15)</f>
        <v>PASS1</v>
      </c>
      <c r="I240" t="str">
        <f>IF(B240&lt;'Price Schedules'!$B$18,'Price Schedules'!$A$17,'Price Schedules'!$A$18)</f>
        <v>IV1</v>
      </c>
      <c r="J240" t="s">
        <v>38</v>
      </c>
      <c r="K240" t="s">
        <v>39</v>
      </c>
      <c r="L240" t="s">
        <v>40</v>
      </c>
      <c r="M240" t="s">
        <v>41</v>
      </c>
      <c r="N240" t="s">
        <v>42</v>
      </c>
      <c r="O240" t="s">
        <v>43</v>
      </c>
      <c r="P240" t="s">
        <v>44</v>
      </c>
      <c r="Q240" t="s">
        <v>45</v>
      </c>
      <c r="R240" t="str">
        <f t="shared" si="7"/>
        <v>Bulk1</v>
      </c>
      <c r="S240">
        <f>VLOOKUP($R240,'Price Schedules'!$A$1:$H$34,4,FALSE)</f>
        <v>1.08</v>
      </c>
      <c r="T240">
        <f>VLOOKUP(R240,'Price Schedules'!$A$1:$H$34,5,FALSE)</f>
        <v>0</v>
      </c>
      <c r="U240">
        <f>VLOOKUP(R240,'Price Schedules'!$A$1:$H$34,6,FALSE)</f>
        <v>0</v>
      </c>
      <c r="V240">
        <f>VLOOKUP(R240,'Price Schedules'!$A$1:$H$34,7,FALSE)</f>
        <v>0.05</v>
      </c>
      <c r="W240">
        <f>VLOOKUP(R240,'Price Schedules'!$A$1:$H$34,8,FALSE)</f>
        <v>2.5</v>
      </c>
    </row>
    <row r="241" spans="1:23" x14ac:dyDescent="0.25">
      <c r="A241" t="str">
        <f>Chargemaster!A242</f>
        <v>63824-0732-16</v>
      </c>
      <c r="B241">
        <f>Chargemaster!C242</f>
        <v>0.18</v>
      </c>
      <c r="C241" t="str">
        <f>Chargemaster!D242</f>
        <v>Med</v>
      </c>
      <c r="D241">
        <f t="shared" si="6"/>
        <v>1</v>
      </c>
      <c r="E241" t="str">
        <f>(IF(B241&lt;'Price Schedules'!$B$3,'Price Schedules'!$A$2,IF(B241&lt;'Price Schedules'!$B$4,'Price Schedules'!$A$3,'Price Schedules'!$A$4)))</f>
        <v>Inj Med1</v>
      </c>
      <c r="F241" t="str">
        <f>(IF(B241&lt;'Price Schedules'!$B$7,'Price Schedules'!$A$6,IF(B241&lt;'Price Schedules'!$B$8,'Price Schedules'!$A$7,'Price Schedules'!$A$8)))</f>
        <v>Chemo IV1</v>
      </c>
      <c r="G241" t="str">
        <f>(IF(B241&lt;'Price Schedules'!$B$11,'Price Schedules'!$A$10,IF(B241&lt;'Price Schedules'!$B$12,'Price Schedules'!$A$11,'Price Schedules'!$A$12)))</f>
        <v>Chemo Med1</v>
      </c>
      <c r="H241" t="str">
        <f>IF(B241&lt;'Price Schedules'!$B$15,'Price Schedules'!$A$14,'Price Schedules'!$A$15)</f>
        <v>PASS1</v>
      </c>
      <c r="I241" t="str">
        <f>IF(B241&lt;'Price Schedules'!$B$18,'Price Schedules'!$A$17,'Price Schedules'!$A$18)</f>
        <v>IV1</v>
      </c>
      <c r="J241" t="s">
        <v>38</v>
      </c>
      <c r="K241" t="s">
        <v>39</v>
      </c>
      <c r="L241" t="s">
        <v>40</v>
      </c>
      <c r="M241" t="s">
        <v>41</v>
      </c>
      <c r="N241" t="s">
        <v>42</v>
      </c>
      <c r="O241" t="s">
        <v>43</v>
      </c>
      <c r="P241" t="s">
        <v>44</v>
      </c>
      <c r="Q241" t="s">
        <v>45</v>
      </c>
      <c r="R241" t="str">
        <f t="shared" si="7"/>
        <v>Med1</v>
      </c>
      <c r="S241">
        <f>VLOOKUP($R241,'Price Schedules'!$A$1:$H$34,4,FALSE)</f>
        <v>1.08</v>
      </c>
      <c r="T241">
        <f>VLOOKUP(R241,'Price Schedules'!$A$1:$H$34,5,FALSE)</f>
        <v>0</v>
      </c>
      <c r="U241">
        <f>VLOOKUP(R241,'Price Schedules'!$A$1:$H$34,6,FALSE)</f>
        <v>0</v>
      </c>
      <c r="V241">
        <f>VLOOKUP(R241,'Price Schedules'!$A$1:$H$34,7,FALSE)</f>
        <v>0.05</v>
      </c>
      <c r="W241">
        <f>VLOOKUP(R241,'Price Schedules'!$A$1:$H$34,8,FALSE)</f>
        <v>1</v>
      </c>
    </row>
    <row r="242" spans="1:23" x14ac:dyDescent="0.25">
      <c r="A242" t="str">
        <f>Chargemaster!A243</f>
        <v>99999-9999-991</v>
      </c>
      <c r="B242">
        <f>Chargemaster!C243</f>
        <v>17.29</v>
      </c>
      <c r="C242" t="str">
        <f>Chargemaster!D243</f>
        <v>Med</v>
      </c>
      <c r="D242">
        <f t="shared" si="6"/>
        <v>35.963200000000001</v>
      </c>
      <c r="E242" t="str">
        <f>(IF(B242&lt;'Price Schedules'!$B$3,'Price Schedules'!$A$2,IF(B242&lt;'Price Schedules'!$B$4,'Price Schedules'!$A$3,'Price Schedules'!$A$4)))</f>
        <v>Inj Med2</v>
      </c>
      <c r="F242" t="str">
        <f>(IF(B242&lt;'Price Schedules'!$B$7,'Price Schedules'!$A$6,IF(B242&lt;'Price Schedules'!$B$8,'Price Schedules'!$A$7,'Price Schedules'!$A$8)))</f>
        <v>Chemo IV1</v>
      </c>
      <c r="G242" t="str">
        <f>(IF(B242&lt;'Price Schedules'!$B$11,'Price Schedules'!$A$10,IF(B242&lt;'Price Schedules'!$B$12,'Price Schedules'!$A$11,'Price Schedules'!$A$12)))</f>
        <v>Chemo Med1</v>
      </c>
      <c r="H242" t="str">
        <f>IF(B242&lt;'Price Schedules'!$B$15,'Price Schedules'!$A$14,'Price Schedules'!$A$15)</f>
        <v>PASS1</v>
      </c>
      <c r="I242" t="str">
        <f>IF(B242&lt;'Price Schedules'!$B$18,'Price Schedules'!$A$17,'Price Schedules'!$A$18)</f>
        <v>IV1</v>
      </c>
      <c r="J242" t="s">
        <v>38</v>
      </c>
      <c r="K242" t="s">
        <v>39</v>
      </c>
      <c r="L242" t="s">
        <v>40</v>
      </c>
      <c r="M242" t="s">
        <v>41</v>
      </c>
      <c r="N242" t="s">
        <v>42</v>
      </c>
      <c r="O242" t="s">
        <v>43</v>
      </c>
      <c r="P242" t="s">
        <v>44</v>
      </c>
      <c r="Q242" t="s">
        <v>45</v>
      </c>
      <c r="R242" t="str">
        <f t="shared" si="7"/>
        <v>Med1</v>
      </c>
      <c r="S242">
        <f>VLOOKUP($R242,'Price Schedules'!$A$1:$H$34,4,FALSE)</f>
        <v>1.08</v>
      </c>
      <c r="T242">
        <f>VLOOKUP(R242,'Price Schedules'!$A$1:$H$34,5,FALSE)</f>
        <v>0</v>
      </c>
      <c r="U242">
        <f>VLOOKUP(R242,'Price Schedules'!$A$1:$H$34,6,FALSE)</f>
        <v>0</v>
      </c>
      <c r="V242">
        <f>VLOOKUP(R242,'Price Schedules'!$A$1:$H$34,7,FALSE)</f>
        <v>0.05</v>
      </c>
      <c r="W242">
        <f>VLOOKUP(R242,'Price Schedules'!$A$1:$H$34,8,FALSE)</f>
        <v>1</v>
      </c>
    </row>
    <row r="243" spans="1:23" x14ac:dyDescent="0.25">
      <c r="A243" t="str">
        <f>Chargemaster!A244</f>
        <v>40565-0111-82</v>
      </c>
      <c r="B243">
        <f>Chargemaster!C244</f>
        <v>29.338800000000003</v>
      </c>
      <c r="C243" t="str">
        <f>Chargemaster!D244</f>
        <v>Bulk</v>
      </c>
      <c r="D243">
        <f t="shared" si="6"/>
        <v>61.024704000000007</v>
      </c>
      <c r="E243" t="str">
        <f>(IF(B243&lt;'Price Schedules'!$B$3,'Price Schedules'!$A$2,IF(B243&lt;'Price Schedules'!$B$4,'Price Schedules'!$A$3,'Price Schedules'!$A$4)))</f>
        <v>Inj Med2</v>
      </c>
      <c r="F243" t="str">
        <f>(IF(B243&lt;'Price Schedules'!$B$7,'Price Schedules'!$A$6,IF(B243&lt;'Price Schedules'!$B$8,'Price Schedules'!$A$7,'Price Schedules'!$A$8)))</f>
        <v>Chemo IV2</v>
      </c>
      <c r="G243" t="str">
        <f>(IF(B243&lt;'Price Schedules'!$B$11,'Price Schedules'!$A$10,IF(B243&lt;'Price Schedules'!$B$12,'Price Schedules'!$A$11,'Price Schedules'!$A$12)))</f>
        <v>Chemo Med2</v>
      </c>
      <c r="H243" t="str">
        <f>IF(B243&lt;'Price Schedules'!$B$15,'Price Schedules'!$A$14,'Price Schedules'!$A$15)</f>
        <v>PASS1</v>
      </c>
      <c r="I243" t="str">
        <f>IF(B243&lt;'Price Schedules'!$B$18,'Price Schedules'!$A$17,'Price Schedules'!$A$18)</f>
        <v>IV1</v>
      </c>
      <c r="J243" t="s">
        <v>38</v>
      </c>
      <c r="K243" t="s">
        <v>39</v>
      </c>
      <c r="L243" t="s">
        <v>40</v>
      </c>
      <c r="M243" t="s">
        <v>41</v>
      </c>
      <c r="N243" t="s">
        <v>42</v>
      </c>
      <c r="O243" t="s">
        <v>43</v>
      </c>
      <c r="P243" t="s">
        <v>44</v>
      </c>
      <c r="Q243" t="s">
        <v>45</v>
      </c>
      <c r="R243" t="str">
        <f t="shared" si="7"/>
        <v>Bulk1</v>
      </c>
      <c r="S243">
        <f>VLOOKUP($R243,'Price Schedules'!$A$1:$H$34,4,FALSE)</f>
        <v>1.08</v>
      </c>
      <c r="T243">
        <f>VLOOKUP(R243,'Price Schedules'!$A$1:$H$34,5,FALSE)</f>
        <v>0</v>
      </c>
      <c r="U243">
        <f>VLOOKUP(R243,'Price Schedules'!$A$1:$H$34,6,FALSE)</f>
        <v>0</v>
      </c>
      <c r="V243">
        <f>VLOOKUP(R243,'Price Schedules'!$A$1:$H$34,7,FALSE)</f>
        <v>0.05</v>
      </c>
      <c r="W243">
        <f>VLOOKUP(R243,'Price Schedules'!$A$1:$H$34,8,FALSE)</f>
        <v>2.5</v>
      </c>
    </row>
    <row r="244" spans="1:23" x14ac:dyDescent="0.25">
      <c r="A244" t="str">
        <f>Chargemaster!A245</f>
        <v>00395-0247-92</v>
      </c>
      <c r="B244">
        <f>Chargemaster!C245</f>
        <v>12.649799999999999</v>
      </c>
      <c r="C244" t="str">
        <f>Chargemaster!D245</f>
        <v>Bulk</v>
      </c>
      <c r="D244">
        <f t="shared" si="6"/>
        <v>26.311584</v>
      </c>
      <c r="E244" t="str">
        <f>(IF(B244&lt;'Price Schedules'!$B$3,'Price Schedules'!$A$2,IF(B244&lt;'Price Schedules'!$B$4,'Price Schedules'!$A$3,'Price Schedules'!$A$4)))</f>
        <v>Inj Med2</v>
      </c>
      <c r="F244" t="str">
        <f>(IF(B244&lt;'Price Schedules'!$B$7,'Price Schedules'!$A$6,IF(B244&lt;'Price Schedules'!$B$8,'Price Schedules'!$A$7,'Price Schedules'!$A$8)))</f>
        <v>Chemo IV1</v>
      </c>
      <c r="G244" t="str">
        <f>(IF(B244&lt;'Price Schedules'!$B$11,'Price Schedules'!$A$10,IF(B244&lt;'Price Schedules'!$B$12,'Price Schedules'!$A$11,'Price Schedules'!$A$12)))</f>
        <v>Chemo Med1</v>
      </c>
      <c r="H244" t="str">
        <f>IF(B244&lt;'Price Schedules'!$B$15,'Price Schedules'!$A$14,'Price Schedules'!$A$15)</f>
        <v>PASS1</v>
      </c>
      <c r="I244" t="str">
        <f>IF(B244&lt;'Price Schedules'!$B$18,'Price Schedules'!$A$17,'Price Schedules'!$A$18)</f>
        <v>IV1</v>
      </c>
      <c r="J244" t="s">
        <v>38</v>
      </c>
      <c r="K244" t="s">
        <v>39</v>
      </c>
      <c r="L244" t="s">
        <v>40</v>
      </c>
      <c r="M244" t="s">
        <v>41</v>
      </c>
      <c r="N244" t="s">
        <v>42</v>
      </c>
      <c r="O244" t="s">
        <v>43</v>
      </c>
      <c r="P244" t="s">
        <v>44</v>
      </c>
      <c r="Q244" t="s">
        <v>45</v>
      </c>
      <c r="R244" t="str">
        <f t="shared" si="7"/>
        <v>Bulk1</v>
      </c>
      <c r="S244">
        <f>VLOOKUP($R244,'Price Schedules'!$A$1:$H$34,4,FALSE)</f>
        <v>1.08</v>
      </c>
      <c r="T244">
        <f>VLOOKUP(R244,'Price Schedules'!$A$1:$H$34,5,FALSE)</f>
        <v>0</v>
      </c>
      <c r="U244">
        <f>VLOOKUP(R244,'Price Schedules'!$A$1:$H$34,6,FALSE)</f>
        <v>0</v>
      </c>
      <c r="V244">
        <f>VLOOKUP(R244,'Price Schedules'!$A$1:$H$34,7,FALSE)</f>
        <v>0.05</v>
      </c>
      <c r="W244">
        <f>VLOOKUP(R244,'Price Schedules'!$A$1:$H$34,8,FALSE)</f>
        <v>2.5</v>
      </c>
    </row>
    <row r="245" spans="1:23" x14ac:dyDescent="0.25">
      <c r="A245" t="str">
        <f>Chargemaster!A246</f>
        <v>54162-0100-02</v>
      </c>
      <c r="B245">
        <f>Chargemaster!C246</f>
        <v>5.1500000000000021</v>
      </c>
      <c r="C245" t="str">
        <f>Chargemaster!D246</f>
        <v>Bulk</v>
      </c>
      <c r="D245">
        <f t="shared" si="6"/>
        <v>10.712000000000005</v>
      </c>
      <c r="E245" t="str">
        <f>(IF(B245&lt;'Price Schedules'!$B$3,'Price Schedules'!$A$2,IF(B245&lt;'Price Schedules'!$B$4,'Price Schedules'!$A$3,'Price Schedules'!$A$4)))</f>
        <v>Inj Med2</v>
      </c>
      <c r="F245" t="str">
        <f>(IF(B245&lt;'Price Schedules'!$B$7,'Price Schedules'!$A$6,IF(B245&lt;'Price Schedules'!$B$8,'Price Schedules'!$A$7,'Price Schedules'!$A$8)))</f>
        <v>Chemo IV1</v>
      </c>
      <c r="G245" t="str">
        <f>(IF(B245&lt;'Price Schedules'!$B$11,'Price Schedules'!$A$10,IF(B245&lt;'Price Schedules'!$B$12,'Price Schedules'!$A$11,'Price Schedules'!$A$12)))</f>
        <v>Chemo Med1</v>
      </c>
      <c r="H245" t="str">
        <f>IF(B245&lt;'Price Schedules'!$B$15,'Price Schedules'!$A$14,'Price Schedules'!$A$15)</f>
        <v>PASS1</v>
      </c>
      <c r="I245" t="str">
        <f>IF(B245&lt;'Price Schedules'!$B$18,'Price Schedules'!$A$17,'Price Schedules'!$A$18)</f>
        <v>IV1</v>
      </c>
      <c r="J245" t="s">
        <v>38</v>
      </c>
      <c r="K245" t="s">
        <v>39</v>
      </c>
      <c r="L245" t="s">
        <v>40</v>
      </c>
      <c r="M245" t="s">
        <v>41</v>
      </c>
      <c r="N245" t="s">
        <v>42</v>
      </c>
      <c r="O245" t="s">
        <v>43</v>
      </c>
      <c r="P245" t="s">
        <v>44</v>
      </c>
      <c r="Q245" t="s">
        <v>45</v>
      </c>
      <c r="R245" t="str">
        <f t="shared" si="7"/>
        <v>Bulk1</v>
      </c>
      <c r="S245">
        <f>VLOOKUP($R245,'Price Schedules'!$A$1:$H$34,4,FALSE)</f>
        <v>1.08</v>
      </c>
      <c r="T245">
        <f>VLOOKUP(R245,'Price Schedules'!$A$1:$H$34,5,FALSE)</f>
        <v>0</v>
      </c>
      <c r="U245">
        <f>VLOOKUP(R245,'Price Schedules'!$A$1:$H$34,6,FALSE)</f>
        <v>0</v>
      </c>
      <c r="V245">
        <f>VLOOKUP(R245,'Price Schedules'!$A$1:$H$34,7,FALSE)</f>
        <v>0.05</v>
      </c>
      <c r="W245">
        <f>VLOOKUP(R245,'Price Schedules'!$A$1:$H$34,8,FALSE)</f>
        <v>2.5</v>
      </c>
    </row>
    <row r="246" spans="1:23" x14ac:dyDescent="0.25">
      <c r="A246" t="str">
        <f>Chargemaster!A247</f>
        <v>00247-0282-03</v>
      </c>
      <c r="B246">
        <f>Chargemaster!C247</f>
        <v>2.2833333329999999</v>
      </c>
      <c r="C246" t="str">
        <f>Chargemaster!D247</f>
        <v>Med</v>
      </c>
      <c r="D246">
        <f t="shared" si="6"/>
        <v>4.74933333264</v>
      </c>
      <c r="E246" t="str">
        <f>(IF(B246&lt;'Price Schedules'!$B$3,'Price Schedules'!$A$2,IF(B246&lt;'Price Schedules'!$B$4,'Price Schedules'!$A$3,'Price Schedules'!$A$4)))</f>
        <v>Inj Med2</v>
      </c>
      <c r="F246" t="str">
        <f>(IF(B246&lt;'Price Schedules'!$B$7,'Price Schedules'!$A$6,IF(B246&lt;'Price Schedules'!$B$8,'Price Schedules'!$A$7,'Price Schedules'!$A$8)))</f>
        <v>Chemo IV1</v>
      </c>
      <c r="G246" t="str">
        <f>(IF(B246&lt;'Price Schedules'!$B$11,'Price Schedules'!$A$10,IF(B246&lt;'Price Schedules'!$B$12,'Price Schedules'!$A$11,'Price Schedules'!$A$12)))</f>
        <v>Chemo Med1</v>
      </c>
      <c r="H246" t="str">
        <f>IF(B246&lt;'Price Schedules'!$B$15,'Price Schedules'!$A$14,'Price Schedules'!$A$15)</f>
        <v>PASS1</v>
      </c>
      <c r="I246" t="str">
        <f>IF(B246&lt;'Price Schedules'!$B$18,'Price Schedules'!$A$17,'Price Schedules'!$A$18)</f>
        <v>IV1</v>
      </c>
      <c r="J246" t="s">
        <v>38</v>
      </c>
      <c r="K246" t="s">
        <v>39</v>
      </c>
      <c r="L246" t="s">
        <v>40</v>
      </c>
      <c r="M246" t="s">
        <v>41</v>
      </c>
      <c r="N246" t="s">
        <v>42</v>
      </c>
      <c r="O246" t="s">
        <v>43</v>
      </c>
      <c r="P246" t="s">
        <v>44</v>
      </c>
      <c r="Q246" t="s">
        <v>45</v>
      </c>
      <c r="R246" t="str">
        <f t="shared" si="7"/>
        <v>Med1</v>
      </c>
      <c r="S246">
        <f>VLOOKUP($R246,'Price Schedules'!$A$1:$H$34,4,FALSE)</f>
        <v>1.08</v>
      </c>
      <c r="T246">
        <f>VLOOKUP(R246,'Price Schedules'!$A$1:$H$34,5,FALSE)</f>
        <v>0</v>
      </c>
      <c r="U246">
        <f>VLOOKUP(R246,'Price Schedules'!$A$1:$H$34,6,FALSE)</f>
        <v>0</v>
      </c>
      <c r="V246">
        <f>VLOOKUP(R246,'Price Schedules'!$A$1:$H$34,7,FALSE)</f>
        <v>0.05</v>
      </c>
      <c r="W246">
        <f>VLOOKUP(R246,'Price Schedules'!$A$1:$H$34,8,FALSE)</f>
        <v>1</v>
      </c>
    </row>
    <row r="247" spans="1:23" x14ac:dyDescent="0.25">
      <c r="A247" t="str">
        <f>Chargemaster!A248</f>
        <v>68084-0388-01</v>
      </c>
      <c r="B247">
        <f>Chargemaster!C248</f>
        <v>0.15</v>
      </c>
      <c r="C247" t="str">
        <f>Chargemaster!D248</f>
        <v>Med</v>
      </c>
      <c r="D247">
        <f t="shared" si="6"/>
        <v>1</v>
      </c>
      <c r="E247" t="str">
        <f>(IF(B247&lt;'Price Schedules'!$B$3,'Price Schedules'!$A$2,IF(B247&lt;'Price Schedules'!$B$4,'Price Schedules'!$A$3,'Price Schedules'!$A$4)))</f>
        <v>Inj Med1</v>
      </c>
      <c r="F247" t="str">
        <f>(IF(B247&lt;'Price Schedules'!$B$7,'Price Schedules'!$A$6,IF(B247&lt;'Price Schedules'!$B$8,'Price Schedules'!$A$7,'Price Schedules'!$A$8)))</f>
        <v>Chemo IV1</v>
      </c>
      <c r="G247" t="str">
        <f>(IF(B247&lt;'Price Schedules'!$B$11,'Price Schedules'!$A$10,IF(B247&lt;'Price Schedules'!$B$12,'Price Schedules'!$A$11,'Price Schedules'!$A$12)))</f>
        <v>Chemo Med1</v>
      </c>
      <c r="H247" t="str">
        <f>IF(B247&lt;'Price Schedules'!$B$15,'Price Schedules'!$A$14,'Price Schedules'!$A$15)</f>
        <v>PASS1</v>
      </c>
      <c r="I247" t="str">
        <f>IF(B247&lt;'Price Schedules'!$B$18,'Price Schedules'!$A$17,'Price Schedules'!$A$18)</f>
        <v>IV1</v>
      </c>
      <c r="J247" t="s">
        <v>38</v>
      </c>
      <c r="K247" t="s">
        <v>39</v>
      </c>
      <c r="L247" t="s">
        <v>40</v>
      </c>
      <c r="M247" t="s">
        <v>41</v>
      </c>
      <c r="N247" t="s">
        <v>42</v>
      </c>
      <c r="O247" t="s">
        <v>43</v>
      </c>
      <c r="P247" t="s">
        <v>44</v>
      </c>
      <c r="Q247" t="s">
        <v>45</v>
      </c>
      <c r="R247" t="str">
        <f t="shared" si="7"/>
        <v>Med1</v>
      </c>
      <c r="S247">
        <f>VLOOKUP($R247,'Price Schedules'!$A$1:$H$34,4,FALSE)</f>
        <v>1.08</v>
      </c>
      <c r="T247">
        <f>VLOOKUP(R247,'Price Schedules'!$A$1:$H$34,5,FALSE)</f>
        <v>0</v>
      </c>
      <c r="U247">
        <f>VLOOKUP(R247,'Price Schedules'!$A$1:$H$34,6,FALSE)</f>
        <v>0</v>
      </c>
      <c r="V247">
        <f>VLOOKUP(R247,'Price Schedules'!$A$1:$H$34,7,FALSE)</f>
        <v>0.05</v>
      </c>
      <c r="W247">
        <f>VLOOKUP(R247,'Price Schedules'!$A$1:$H$34,8,FALSE)</f>
        <v>1</v>
      </c>
    </row>
    <row r="248" spans="1:23" x14ac:dyDescent="0.25">
      <c r="A248" t="str">
        <f>Chargemaster!A249</f>
        <v>00143-9729-05</v>
      </c>
      <c r="B248">
        <f>Chargemaster!C249</f>
        <v>75</v>
      </c>
      <c r="C248" t="str">
        <f>Chargemaster!D249</f>
        <v>Inj Med</v>
      </c>
      <c r="D248">
        <f t="shared" si="6"/>
        <v>465</v>
      </c>
      <c r="E248" t="str">
        <f>(IF(B248&lt;'Price Schedules'!$B$3,'Price Schedules'!$A$2,IF(B248&lt;'Price Schedules'!$B$4,'Price Schedules'!$A$3,'Price Schedules'!$A$4)))</f>
        <v>Inj Med2</v>
      </c>
      <c r="F248" t="str">
        <f>(IF(B248&lt;'Price Schedules'!$B$7,'Price Schedules'!$A$6,IF(B248&lt;'Price Schedules'!$B$8,'Price Schedules'!$A$7,'Price Schedules'!$A$8)))</f>
        <v>Chemo IV2</v>
      </c>
      <c r="G248" t="str">
        <f>(IF(B248&lt;'Price Schedules'!$B$11,'Price Schedules'!$A$10,IF(B248&lt;'Price Schedules'!$B$12,'Price Schedules'!$A$11,'Price Schedules'!$A$12)))</f>
        <v>Chemo Med2</v>
      </c>
      <c r="H248" t="str">
        <f>IF(B248&lt;'Price Schedules'!$B$15,'Price Schedules'!$A$14,'Price Schedules'!$A$15)</f>
        <v>PASS1</v>
      </c>
      <c r="I248" t="str">
        <f>IF(B248&lt;'Price Schedules'!$B$18,'Price Schedules'!$A$17,'Price Schedules'!$A$18)</f>
        <v>IV1</v>
      </c>
      <c r="J248" t="s">
        <v>38</v>
      </c>
      <c r="K248" t="s">
        <v>39</v>
      </c>
      <c r="L248" t="s">
        <v>40</v>
      </c>
      <c r="M248" t="s">
        <v>41</v>
      </c>
      <c r="N248" t="s">
        <v>42</v>
      </c>
      <c r="O248" t="s">
        <v>43</v>
      </c>
      <c r="P248" t="s">
        <v>44</v>
      </c>
      <c r="Q248" t="s">
        <v>45</v>
      </c>
      <c r="R248" t="str">
        <f t="shared" si="7"/>
        <v>Inj Med2</v>
      </c>
      <c r="S248">
        <f>VLOOKUP($R248,'Price Schedules'!$A$1:$H$34,4,FALSE)</f>
        <v>4.2</v>
      </c>
      <c r="T248">
        <f>VLOOKUP(R248,'Price Schedules'!$A$1:$H$34,5,FALSE)</f>
        <v>75</v>
      </c>
      <c r="U248">
        <f>VLOOKUP(R248,'Price Schedules'!$A$1:$H$34,6,FALSE)</f>
        <v>0</v>
      </c>
      <c r="V248">
        <f>VLOOKUP(R248,'Price Schedules'!$A$1:$H$34,7,FALSE)</f>
        <v>0.05</v>
      </c>
      <c r="W248">
        <f>VLOOKUP(R248,'Price Schedules'!$A$1:$H$34,8,FALSE)</f>
        <v>0</v>
      </c>
    </row>
    <row r="249" spans="1:23" x14ac:dyDescent="0.25">
      <c r="A249" t="str">
        <f>Chargemaster!A250</f>
        <v>00517-0720-01</v>
      </c>
      <c r="B249">
        <f>Chargemaster!C250</f>
        <v>61.8</v>
      </c>
      <c r="C249" t="str">
        <f>Chargemaster!D250</f>
        <v>Inj Med</v>
      </c>
      <c r="D249">
        <f t="shared" si="6"/>
        <v>396.36</v>
      </c>
      <c r="E249" t="str">
        <f>(IF(B249&lt;'Price Schedules'!$B$3,'Price Schedules'!$A$2,IF(B249&lt;'Price Schedules'!$B$4,'Price Schedules'!$A$3,'Price Schedules'!$A$4)))</f>
        <v>Inj Med2</v>
      </c>
      <c r="F249" t="str">
        <f>(IF(B249&lt;'Price Schedules'!$B$7,'Price Schedules'!$A$6,IF(B249&lt;'Price Schedules'!$B$8,'Price Schedules'!$A$7,'Price Schedules'!$A$8)))</f>
        <v>Chemo IV2</v>
      </c>
      <c r="G249" t="str">
        <f>(IF(B249&lt;'Price Schedules'!$B$11,'Price Schedules'!$A$10,IF(B249&lt;'Price Schedules'!$B$12,'Price Schedules'!$A$11,'Price Schedules'!$A$12)))</f>
        <v>Chemo Med2</v>
      </c>
      <c r="H249" t="str">
        <f>IF(B249&lt;'Price Schedules'!$B$15,'Price Schedules'!$A$14,'Price Schedules'!$A$15)</f>
        <v>PASS1</v>
      </c>
      <c r="I249" t="str">
        <f>IF(B249&lt;'Price Schedules'!$B$18,'Price Schedules'!$A$17,'Price Schedules'!$A$18)</f>
        <v>IV1</v>
      </c>
      <c r="J249" t="s">
        <v>38</v>
      </c>
      <c r="K249" t="s">
        <v>39</v>
      </c>
      <c r="L249" t="s">
        <v>40</v>
      </c>
      <c r="M249" t="s">
        <v>41</v>
      </c>
      <c r="N249" t="s">
        <v>42</v>
      </c>
      <c r="O249" t="s">
        <v>43</v>
      </c>
      <c r="P249" t="s">
        <v>44</v>
      </c>
      <c r="Q249" t="s">
        <v>45</v>
      </c>
      <c r="R249" t="str">
        <f t="shared" si="7"/>
        <v>Inj Med2</v>
      </c>
      <c r="S249">
        <f>VLOOKUP($R249,'Price Schedules'!$A$1:$H$34,4,FALSE)</f>
        <v>4.2</v>
      </c>
      <c r="T249">
        <f>VLOOKUP(R249,'Price Schedules'!$A$1:$H$34,5,FALSE)</f>
        <v>75</v>
      </c>
      <c r="U249">
        <f>VLOOKUP(R249,'Price Schedules'!$A$1:$H$34,6,FALSE)</f>
        <v>0</v>
      </c>
      <c r="V249">
        <f>VLOOKUP(R249,'Price Schedules'!$A$1:$H$34,7,FALSE)</f>
        <v>0.05</v>
      </c>
      <c r="W249">
        <f>VLOOKUP(R249,'Price Schedules'!$A$1:$H$34,8,FALSE)</f>
        <v>0</v>
      </c>
    </row>
    <row r="250" spans="1:23" x14ac:dyDescent="0.25">
      <c r="A250" t="str">
        <f>Chargemaster!A251</f>
        <v>45802-0376-35</v>
      </c>
      <c r="B250">
        <f>Chargemaster!C251</f>
        <v>38.1</v>
      </c>
      <c r="C250" t="str">
        <f>Chargemaster!D251</f>
        <v>Bulk</v>
      </c>
      <c r="D250">
        <f t="shared" si="6"/>
        <v>79.248000000000005</v>
      </c>
      <c r="E250" t="str">
        <f>(IF(B250&lt;'Price Schedules'!$B$3,'Price Schedules'!$A$2,IF(B250&lt;'Price Schedules'!$B$4,'Price Schedules'!$A$3,'Price Schedules'!$A$4)))</f>
        <v>Inj Med2</v>
      </c>
      <c r="F250" t="str">
        <f>(IF(B250&lt;'Price Schedules'!$B$7,'Price Schedules'!$A$6,IF(B250&lt;'Price Schedules'!$B$8,'Price Schedules'!$A$7,'Price Schedules'!$A$8)))</f>
        <v>Chemo IV2</v>
      </c>
      <c r="G250" t="str">
        <f>(IF(B250&lt;'Price Schedules'!$B$11,'Price Schedules'!$A$10,IF(B250&lt;'Price Schedules'!$B$12,'Price Schedules'!$A$11,'Price Schedules'!$A$12)))</f>
        <v>Chemo Med2</v>
      </c>
      <c r="H250" t="str">
        <f>IF(B250&lt;'Price Schedules'!$B$15,'Price Schedules'!$A$14,'Price Schedules'!$A$15)</f>
        <v>PASS1</v>
      </c>
      <c r="I250" t="str">
        <f>IF(B250&lt;'Price Schedules'!$B$18,'Price Schedules'!$A$17,'Price Schedules'!$A$18)</f>
        <v>IV1</v>
      </c>
      <c r="J250" t="s">
        <v>38</v>
      </c>
      <c r="K250" t="s">
        <v>39</v>
      </c>
      <c r="L250" t="s">
        <v>40</v>
      </c>
      <c r="M250" t="s">
        <v>41</v>
      </c>
      <c r="N250" t="s">
        <v>42</v>
      </c>
      <c r="O250" t="s">
        <v>43</v>
      </c>
      <c r="P250" t="s">
        <v>44</v>
      </c>
      <c r="Q250" t="s">
        <v>45</v>
      </c>
      <c r="R250" t="str">
        <f t="shared" si="7"/>
        <v>Bulk1</v>
      </c>
      <c r="S250">
        <f>VLOOKUP($R250,'Price Schedules'!$A$1:$H$34,4,FALSE)</f>
        <v>1.08</v>
      </c>
      <c r="T250">
        <f>VLOOKUP(R250,'Price Schedules'!$A$1:$H$34,5,FALSE)</f>
        <v>0</v>
      </c>
      <c r="U250">
        <f>VLOOKUP(R250,'Price Schedules'!$A$1:$H$34,6,FALSE)</f>
        <v>0</v>
      </c>
      <c r="V250">
        <f>VLOOKUP(R250,'Price Schedules'!$A$1:$H$34,7,FALSE)</f>
        <v>0.05</v>
      </c>
      <c r="W250">
        <f>VLOOKUP(R250,'Price Schedules'!$A$1:$H$34,8,FALSE)</f>
        <v>2.5</v>
      </c>
    </row>
    <row r="251" spans="1:23" x14ac:dyDescent="0.25">
      <c r="A251" t="str">
        <f>Chargemaster!A252</f>
        <v>00085-0575-02</v>
      </c>
      <c r="B251">
        <f>Chargemaster!C252</f>
        <v>102.42</v>
      </c>
      <c r="C251" t="str">
        <f>Chargemaster!D252</f>
        <v>Bulk</v>
      </c>
      <c r="D251">
        <f t="shared" si="6"/>
        <v>213.03360000000001</v>
      </c>
      <c r="E251" t="str">
        <f>(IF(B251&lt;'Price Schedules'!$B$3,'Price Schedules'!$A$2,IF(B251&lt;'Price Schedules'!$B$4,'Price Schedules'!$A$3,'Price Schedules'!$A$4)))</f>
        <v>Inj Med2</v>
      </c>
      <c r="F251" t="str">
        <f>(IF(B251&lt;'Price Schedules'!$B$7,'Price Schedules'!$A$6,IF(B251&lt;'Price Schedules'!$B$8,'Price Schedules'!$A$7,'Price Schedules'!$A$8)))</f>
        <v>Chemo IV2</v>
      </c>
      <c r="G251" t="str">
        <f>(IF(B251&lt;'Price Schedules'!$B$11,'Price Schedules'!$A$10,IF(B251&lt;'Price Schedules'!$B$12,'Price Schedules'!$A$11,'Price Schedules'!$A$12)))</f>
        <v>Chemo Med2</v>
      </c>
      <c r="H251" t="str">
        <f>IF(B251&lt;'Price Schedules'!$B$15,'Price Schedules'!$A$14,'Price Schedules'!$A$15)</f>
        <v>PASS1</v>
      </c>
      <c r="I251" t="str">
        <f>IF(B251&lt;'Price Schedules'!$B$18,'Price Schedules'!$A$17,'Price Schedules'!$A$18)</f>
        <v>IV1</v>
      </c>
      <c r="J251" t="s">
        <v>38</v>
      </c>
      <c r="K251" t="s">
        <v>39</v>
      </c>
      <c r="L251" t="s">
        <v>40</v>
      </c>
      <c r="M251" t="s">
        <v>41</v>
      </c>
      <c r="N251" t="s">
        <v>42</v>
      </c>
      <c r="O251" t="s">
        <v>43</v>
      </c>
      <c r="P251" t="s">
        <v>44</v>
      </c>
      <c r="Q251" t="s">
        <v>45</v>
      </c>
      <c r="R251" t="str">
        <f t="shared" si="7"/>
        <v>Bulk1</v>
      </c>
      <c r="S251">
        <f>VLOOKUP($R251,'Price Schedules'!$A$1:$H$34,4,FALSE)</f>
        <v>1.08</v>
      </c>
      <c r="T251">
        <f>VLOOKUP(R251,'Price Schedules'!$A$1:$H$34,5,FALSE)</f>
        <v>0</v>
      </c>
      <c r="U251">
        <f>VLOOKUP(R251,'Price Schedules'!$A$1:$H$34,6,FALSE)</f>
        <v>0</v>
      </c>
      <c r="V251">
        <f>VLOOKUP(R251,'Price Schedules'!$A$1:$H$34,7,FALSE)</f>
        <v>0.05</v>
      </c>
      <c r="W251">
        <f>VLOOKUP(R251,'Price Schedules'!$A$1:$H$34,8,FALSE)</f>
        <v>2.5</v>
      </c>
    </row>
    <row r="252" spans="1:23" x14ac:dyDescent="0.25">
      <c r="A252" t="str">
        <f>Chargemaster!A253</f>
        <v>00168-0040-15</v>
      </c>
      <c r="B252">
        <f>Chargemaster!C253</f>
        <v>27.970050000000001</v>
      </c>
      <c r="C252" t="str">
        <f>Chargemaster!D253</f>
        <v>Bulk</v>
      </c>
      <c r="D252">
        <f t="shared" si="6"/>
        <v>58.177704000000006</v>
      </c>
      <c r="E252" t="str">
        <f>(IF(B252&lt;'Price Schedules'!$B$3,'Price Schedules'!$A$2,IF(B252&lt;'Price Schedules'!$B$4,'Price Schedules'!$A$3,'Price Schedules'!$A$4)))</f>
        <v>Inj Med2</v>
      </c>
      <c r="F252" t="str">
        <f>(IF(B252&lt;'Price Schedules'!$B$7,'Price Schedules'!$A$6,IF(B252&lt;'Price Schedules'!$B$8,'Price Schedules'!$A$7,'Price Schedules'!$A$8)))</f>
        <v>Chemo IV2</v>
      </c>
      <c r="G252" t="str">
        <f>(IF(B252&lt;'Price Schedules'!$B$11,'Price Schedules'!$A$10,IF(B252&lt;'Price Schedules'!$B$12,'Price Schedules'!$A$11,'Price Schedules'!$A$12)))</f>
        <v>Chemo Med2</v>
      </c>
      <c r="H252" t="str">
        <f>IF(B252&lt;'Price Schedules'!$B$15,'Price Schedules'!$A$14,'Price Schedules'!$A$15)</f>
        <v>PASS1</v>
      </c>
      <c r="I252" t="str">
        <f>IF(B252&lt;'Price Schedules'!$B$18,'Price Schedules'!$A$17,'Price Schedules'!$A$18)</f>
        <v>IV1</v>
      </c>
      <c r="J252" t="s">
        <v>38</v>
      </c>
      <c r="K252" t="s">
        <v>39</v>
      </c>
      <c r="L252" t="s">
        <v>40</v>
      </c>
      <c r="M252" t="s">
        <v>41</v>
      </c>
      <c r="N252" t="s">
        <v>42</v>
      </c>
      <c r="O252" t="s">
        <v>43</v>
      </c>
      <c r="P252" t="s">
        <v>44</v>
      </c>
      <c r="Q252" t="s">
        <v>45</v>
      </c>
      <c r="R252" t="str">
        <f t="shared" si="7"/>
        <v>Bulk1</v>
      </c>
      <c r="S252">
        <f>VLOOKUP($R252,'Price Schedules'!$A$1:$H$34,4,FALSE)</f>
        <v>1.08</v>
      </c>
      <c r="T252">
        <f>VLOOKUP(R252,'Price Schedules'!$A$1:$H$34,5,FALSE)</f>
        <v>0</v>
      </c>
      <c r="U252">
        <f>VLOOKUP(R252,'Price Schedules'!$A$1:$H$34,6,FALSE)</f>
        <v>0</v>
      </c>
      <c r="V252">
        <f>VLOOKUP(R252,'Price Schedules'!$A$1:$H$34,7,FALSE)</f>
        <v>0.05</v>
      </c>
      <c r="W252">
        <f>VLOOKUP(R252,'Price Schedules'!$A$1:$H$34,8,FALSE)</f>
        <v>2.5</v>
      </c>
    </row>
    <row r="253" spans="1:23" x14ac:dyDescent="0.25">
      <c r="A253" t="str">
        <f>Chargemaster!A254</f>
        <v>00168-0041-60</v>
      </c>
      <c r="B253">
        <f>Chargemaster!C254</f>
        <v>72</v>
      </c>
      <c r="C253" t="str">
        <f>Chargemaster!D254</f>
        <v>Bulk</v>
      </c>
      <c r="D253">
        <f t="shared" si="6"/>
        <v>149.76</v>
      </c>
      <c r="E253" t="str">
        <f>(IF(B253&lt;'Price Schedules'!$B$3,'Price Schedules'!$A$2,IF(B253&lt;'Price Schedules'!$B$4,'Price Schedules'!$A$3,'Price Schedules'!$A$4)))</f>
        <v>Inj Med2</v>
      </c>
      <c r="F253" t="str">
        <f>(IF(B253&lt;'Price Schedules'!$B$7,'Price Schedules'!$A$6,IF(B253&lt;'Price Schedules'!$B$8,'Price Schedules'!$A$7,'Price Schedules'!$A$8)))</f>
        <v>Chemo IV2</v>
      </c>
      <c r="G253" t="str">
        <f>(IF(B253&lt;'Price Schedules'!$B$11,'Price Schedules'!$A$10,IF(B253&lt;'Price Schedules'!$B$12,'Price Schedules'!$A$11,'Price Schedules'!$A$12)))</f>
        <v>Chemo Med2</v>
      </c>
      <c r="H253" t="str">
        <f>IF(B253&lt;'Price Schedules'!$B$15,'Price Schedules'!$A$14,'Price Schedules'!$A$15)</f>
        <v>PASS1</v>
      </c>
      <c r="I253" t="str">
        <f>IF(B253&lt;'Price Schedules'!$B$18,'Price Schedules'!$A$17,'Price Schedules'!$A$18)</f>
        <v>IV1</v>
      </c>
      <c r="J253" t="s">
        <v>38</v>
      </c>
      <c r="K253" t="s">
        <v>39</v>
      </c>
      <c r="L253" t="s">
        <v>40</v>
      </c>
      <c r="M253" t="s">
        <v>41</v>
      </c>
      <c r="N253" t="s">
        <v>42</v>
      </c>
      <c r="O253" t="s">
        <v>43</v>
      </c>
      <c r="P253" t="s">
        <v>44</v>
      </c>
      <c r="Q253" t="s">
        <v>45</v>
      </c>
      <c r="R253" t="str">
        <f t="shared" si="7"/>
        <v>Bulk1</v>
      </c>
      <c r="S253">
        <f>VLOOKUP($R253,'Price Schedules'!$A$1:$H$34,4,FALSE)</f>
        <v>1.08</v>
      </c>
      <c r="T253">
        <f>VLOOKUP(R253,'Price Schedules'!$A$1:$H$34,5,FALSE)</f>
        <v>0</v>
      </c>
      <c r="U253">
        <f>VLOOKUP(R253,'Price Schedules'!$A$1:$H$34,6,FALSE)</f>
        <v>0</v>
      </c>
      <c r="V253">
        <f>VLOOKUP(R253,'Price Schedules'!$A$1:$H$34,7,FALSE)</f>
        <v>0.05</v>
      </c>
      <c r="W253">
        <f>VLOOKUP(R253,'Price Schedules'!$A$1:$H$34,8,FALSE)</f>
        <v>2.5</v>
      </c>
    </row>
    <row r="254" spans="1:23" x14ac:dyDescent="0.25">
      <c r="A254" t="str">
        <f>Chargemaster!A255</f>
        <v>00168-0258-15</v>
      </c>
      <c r="B254">
        <f>Chargemaster!C255</f>
        <v>29.539999999999949</v>
      </c>
      <c r="C254" t="str">
        <f>Chargemaster!D255</f>
        <v>Bulk</v>
      </c>
      <c r="D254">
        <f t="shared" si="6"/>
        <v>61.443199999999898</v>
      </c>
      <c r="E254" t="str">
        <f>(IF(B254&lt;'Price Schedules'!$B$3,'Price Schedules'!$A$2,IF(B254&lt;'Price Schedules'!$B$4,'Price Schedules'!$A$3,'Price Schedules'!$A$4)))</f>
        <v>Inj Med2</v>
      </c>
      <c r="F254" t="str">
        <f>(IF(B254&lt;'Price Schedules'!$B$7,'Price Schedules'!$A$6,IF(B254&lt;'Price Schedules'!$B$8,'Price Schedules'!$A$7,'Price Schedules'!$A$8)))</f>
        <v>Chemo IV2</v>
      </c>
      <c r="G254" t="str">
        <f>(IF(B254&lt;'Price Schedules'!$B$11,'Price Schedules'!$A$10,IF(B254&lt;'Price Schedules'!$B$12,'Price Schedules'!$A$11,'Price Schedules'!$A$12)))</f>
        <v>Chemo Med2</v>
      </c>
      <c r="H254" t="str">
        <f>IF(B254&lt;'Price Schedules'!$B$15,'Price Schedules'!$A$14,'Price Schedules'!$A$15)</f>
        <v>PASS1</v>
      </c>
      <c r="I254" t="str">
        <f>IF(B254&lt;'Price Schedules'!$B$18,'Price Schedules'!$A$17,'Price Schedules'!$A$18)</f>
        <v>IV1</v>
      </c>
      <c r="J254" t="s">
        <v>38</v>
      </c>
      <c r="K254" t="s">
        <v>39</v>
      </c>
      <c r="L254" t="s">
        <v>40</v>
      </c>
      <c r="M254" t="s">
        <v>41</v>
      </c>
      <c r="N254" t="s">
        <v>42</v>
      </c>
      <c r="O254" t="s">
        <v>43</v>
      </c>
      <c r="P254" t="s">
        <v>44</v>
      </c>
      <c r="Q254" t="s">
        <v>45</v>
      </c>
      <c r="R254" t="str">
        <f t="shared" si="7"/>
        <v>Bulk1</v>
      </c>
      <c r="S254">
        <f>VLOOKUP($R254,'Price Schedules'!$A$1:$H$34,4,FALSE)</f>
        <v>1.08</v>
      </c>
      <c r="T254">
        <f>VLOOKUP(R254,'Price Schedules'!$A$1:$H$34,5,FALSE)</f>
        <v>0</v>
      </c>
      <c r="U254">
        <f>VLOOKUP(R254,'Price Schedules'!$A$1:$H$34,6,FALSE)</f>
        <v>0</v>
      </c>
      <c r="V254">
        <f>VLOOKUP(R254,'Price Schedules'!$A$1:$H$34,7,FALSE)</f>
        <v>0.05</v>
      </c>
      <c r="W254">
        <f>VLOOKUP(R254,'Price Schedules'!$A$1:$H$34,8,FALSE)</f>
        <v>2.5</v>
      </c>
    </row>
    <row r="255" spans="1:23" x14ac:dyDescent="0.25">
      <c r="A255" t="str">
        <f>Chargemaster!A256</f>
        <v>54868-4932-01</v>
      </c>
      <c r="B255">
        <f>Chargemaster!C256</f>
        <v>3.1859999999999999</v>
      </c>
      <c r="C255" t="str">
        <f>Chargemaster!D256</f>
        <v>Med</v>
      </c>
      <c r="D255">
        <f t="shared" si="6"/>
        <v>6.6268799999999999</v>
      </c>
      <c r="E255" t="str">
        <f>(IF(B255&lt;'Price Schedules'!$B$3,'Price Schedules'!$A$2,IF(B255&lt;'Price Schedules'!$B$4,'Price Schedules'!$A$3,'Price Schedules'!$A$4)))</f>
        <v>Inj Med2</v>
      </c>
      <c r="F255" t="str">
        <f>(IF(B255&lt;'Price Schedules'!$B$7,'Price Schedules'!$A$6,IF(B255&lt;'Price Schedules'!$B$8,'Price Schedules'!$A$7,'Price Schedules'!$A$8)))</f>
        <v>Chemo IV1</v>
      </c>
      <c r="G255" t="str">
        <f>(IF(B255&lt;'Price Schedules'!$B$11,'Price Schedules'!$A$10,IF(B255&lt;'Price Schedules'!$B$12,'Price Schedules'!$A$11,'Price Schedules'!$A$12)))</f>
        <v>Chemo Med1</v>
      </c>
      <c r="H255" t="str">
        <f>IF(B255&lt;'Price Schedules'!$B$15,'Price Schedules'!$A$14,'Price Schedules'!$A$15)</f>
        <v>PASS1</v>
      </c>
      <c r="I255" t="str">
        <f>IF(B255&lt;'Price Schedules'!$B$18,'Price Schedules'!$A$17,'Price Schedules'!$A$18)</f>
        <v>IV1</v>
      </c>
      <c r="J255" t="s">
        <v>38</v>
      </c>
      <c r="K255" t="s">
        <v>39</v>
      </c>
      <c r="L255" t="s">
        <v>40</v>
      </c>
      <c r="M255" t="s">
        <v>41</v>
      </c>
      <c r="N255" t="s">
        <v>42</v>
      </c>
      <c r="O255" t="s">
        <v>43</v>
      </c>
      <c r="P255" t="s">
        <v>44</v>
      </c>
      <c r="Q255" t="s">
        <v>45</v>
      </c>
      <c r="R255" t="str">
        <f t="shared" si="7"/>
        <v>Med1</v>
      </c>
      <c r="S255">
        <f>VLOOKUP($R255,'Price Schedules'!$A$1:$H$34,4,FALSE)</f>
        <v>1.08</v>
      </c>
      <c r="T255">
        <f>VLOOKUP(R255,'Price Schedules'!$A$1:$H$34,5,FALSE)</f>
        <v>0</v>
      </c>
      <c r="U255">
        <f>VLOOKUP(R255,'Price Schedules'!$A$1:$H$34,6,FALSE)</f>
        <v>0</v>
      </c>
      <c r="V255">
        <f>VLOOKUP(R255,'Price Schedules'!$A$1:$H$34,7,FALSE)</f>
        <v>0.05</v>
      </c>
      <c r="W255">
        <f>VLOOKUP(R255,'Price Schedules'!$A$1:$H$34,8,FALSE)</f>
        <v>1</v>
      </c>
    </row>
    <row r="256" spans="1:23" x14ac:dyDescent="0.25">
      <c r="A256" t="str">
        <f>Chargemaster!A257</f>
        <v>00024-2300-20</v>
      </c>
      <c r="B256">
        <f>Chargemaster!C257</f>
        <v>1.8279000000000001</v>
      </c>
      <c r="C256" t="str">
        <f>Chargemaster!D257</f>
        <v>Med</v>
      </c>
      <c r="D256">
        <f t="shared" si="6"/>
        <v>3.8020320000000001</v>
      </c>
      <c r="E256" t="str">
        <f>(IF(B256&lt;'Price Schedules'!$B$3,'Price Schedules'!$A$2,IF(B256&lt;'Price Schedules'!$B$4,'Price Schedules'!$A$3,'Price Schedules'!$A$4)))</f>
        <v>Inj Med1</v>
      </c>
      <c r="F256" t="str">
        <f>(IF(B256&lt;'Price Schedules'!$B$7,'Price Schedules'!$A$6,IF(B256&lt;'Price Schedules'!$B$8,'Price Schedules'!$A$7,'Price Schedules'!$A$8)))</f>
        <v>Chemo IV1</v>
      </c>
      <c r="G256" t="str">
        <f>(IF(B256&lt;'Price Schedules'!$B$11,'Price Schedules'!$A$10,IF(B256&lt;'Price Schedules'!$B$12,'Price Schedules'!$A$11,'Price Schedules'!$A$12)))</f>
        <v>Chemo Med1</v>
      </c>
      <c r="H256" t="str">
        <f>IF(B256&lt;'Price Schedules'!$B$15,'Price Schedules'!$A$14,'Price Schedules'!$A$15)</f>
        <v>PASS1</v>
      </c>
      <c r="I256" t="str">
        <f>IF(B256&lt;'Price Schedules'!$B$18,'Price Schedules'!$A$17,'Price Schedules'!$A$18)</f>
        <v>IV1</v>
      </c>
      <c r="J256" t="s">
        <v>38</v>
      </c>
      <c r="K256" t="s">
        <v>39</v>
      </c>
      <c r="L256" t="s">
        <v>40</v>
      </c>
      <c r="M256" t="s">
        <v>41</v>
      </c>
      <c r="N256" t="s">
        <v>42</v>
      </c>
      <c r="O256" t="s">
        <v>43</v>
      </c>
      <c r="P256" t="s">
        <v>44</v>
      </c>
      <c r="Q256" t="s">
        <v>45</v>
      </c>
      <c r="R256" t="str">
        <f t="shared" si="7"/>
        <v>Med1</v>
      </c>
      <c r="S256">
        <f>VLOOKUP($R256,'Price Schedules'!$A$1:$H$34,4,FALSE)</f>
        <v>1.08</v>
      </c>
      <c r="T256">
        <f>VLOOKUP(R256,'Price Schedules'!$A$1:$H$34,5,FALSE)</f>
        <v>0</v>
      </c>
      <c r="U256">
        <f>VLOOKUP(R256,'Price Schedules'!$A$1:$H$34,6,FALSE)</f>
        <v>0</v>
      </c>
      <c r="V256">
        <f>VLOOKUP(R256,'Price Schedules'!$A$1:$H$34,7,FALSE)</f>
        <v>0.05</v>
      </c>
      <c r="W256">
        <f>VLOOKUP(R256,'Price Schedules'!$A$1:$H$34,8,FALSE)</f>
        <v>1</v>
      </c>
    </row>
    <row r="257" spans="1:23" x14ac:dyDescent="0.25">
      <c r="A257" t="str">
        <f>Chargemaster!A258</f>
        <v>00065-0246-10</v>
      </c>
      <c r="B257">
        <f>Chargemaster!C258</f>
        <v>343.536</v>
      </c>
      <c r="C257" t="str">
        <f>Chargemaster!D258</f>
        <v>Bulk</v>
      </c>
      <c r="D257">
        <f t="shared" si="6"/>
        <v>714.55488000000003</v>
      </c>
      <c r="E257" t="str">
        <f>(IF(B257&lt;'Price Schedules'!$B$3,'Price Schedules'!$A$2,IF(B257&lt;'Price Schedules'!$B$4,'Price Schedules'!$A$3,'Price Schedules'!$A$4)))</f>
        <v>Inj Med2</v>
      </c>
      <c r="F257" t="str">
        <f>(IF(B257&lt;'Price Schedules'!$B$7,'Price Schedules'!$A$6,IF(B257&lt;'Price Schedules'!$B$8,'Price Schedules'!$A$7,'Price Schedules'!$A$8)))</f>
        <v>Chemo IV3</v>
      </c>
      <c r="G257" t="str">
        <f>(IF(B257&lt;'Price Schedules'!$B$11,'Price Schedules'!$A$10,IF(B257&lt;'Price Schedules'!$B$12,'Price Schedules'!$A$11,'Price Schedules'!$A$12)))</f>
        <v>Chemo Med3</v>
      </c>
      <c r="H257" t="str">
        <f>IF(B257&lt;'Price Schedules'!$B$15,'Price Schedules'!$A$14,'Price Schedules'!$A$15)</f>
        <v>PASS1</v>
      </c>
      <c r="I257" t="str">
        <f>IF(B257&lt;'Price Schedules'!$B$18,'Price Schedules'!$A$17,'Price Schedules'!$A$18)</f>
        <v>IV1</v>
      </c>
      <c r="J257" t="s">
        <v>38</v>
      </c>
      <c r="K257" t="s">
        <v>39</v>
      </c>
      <c r="L257" t="s">
        <v>40</v>
      </c>
      <c r="M257" t="s">
        <v>41</v>
      </c>
      <c r="N257" t="s">
        <v>42</v>
      </c>
      <c r="O257" t="s">
        <v>43</v>
      </c>
      <c r="P257" t="s">
        <v>44</v>
      </c>
      <c r="Q257" t="s">
        <v>45</v>
      </c>
      <c r="R257" t="str">
        <f t="shared" si="7"/>
        <v>Bulk1</v>
      </c>
      <c r="S257">
        <f>VLOOKUP($R257,'Price Schedules'!$A$1:$H$34,4,FALSE)</f>
        <v>1.08</v>
      </c>
      <c r="T257">
        <f>VLOOKUP(R257,'Price Schedules'!$A$1:$H$34,5,FALSE)</f>
        <v>0</v>
      </c>
      <c r="U257">
        <f>VLOOKUP(R257,'Price Schedules'!$A$1:$H$34,6,FALSE)</f>
        <v>0</v>
      </c>
      <c r="V257">
        <f>VLOOKUP(R257,'Price Schedules'!$A$1:$H$34,7,FALSE)</f>
        <v>0.05</v>
      </c>
      <c r="W257">
        <f>VLOOKUP(R257,'Price Schedules'!$A$1:$H$34,8,FALSE)</f>
        <v>2.5</v>
      </c>
    </row>
    <row r="258" spans="1:23" x14ac:dyDescent="0.25">
      <c r="A258" t="str">
        <f>Chargemaster!A259</f>
        <v>00247-1590-05</v>
      </c>
      <c r="B258">
        <f>Chargemaster!C259</f>
        <v>26.833999999999996</v>
      </c>
      <c r="C258" t="str">
        <f>Chargemaster!D259</f>
        <v>Bulk</v>
      </c>
      <c r="D258">
        <f t="shared" si="6"/>
        <v>55.814719999999994</v>
      </c>
      <c r="E258" t="str">
        <f>(IF(B258&lt;'Price Schedules'!$B$3,'Price Schedules'!$A$2,IF(B258&lt;'Price Schedules'!$B$4,'Price Schedules'!$A$3,'Price Schedules'!$A$4)))</f>
        <v>Inj Med2</v>
      </c>
      <c r="F258" t="str">
        <f>(IF(B258&lt;'Price Schedules'!$B$7,'Price Schedules'!$A$6,IF(B258&lt;'Price Schedules'!$B$8,'Price Schedules'!$A$7,'Price Schedules'!$A$8)))</f>
        <v>Chemo IV2</v>
      </c>
      <c r="G258" t="str">
        <f>(IF(B258&lt;'Price Schedules'!$B$11,'Price Schedules'!$A$10,IF(B258&lt;'Price Schedules'!$B$12,'Price Schedules'!$A$11,'Price Schedules'!$A$12)))</f>
        <v>Chemo Med2</v>
      </c>
      <c r="H258" t="str">
        <f>IF(B258&lt;'Price Schedules'!$B$15,'Price Schedules'!$A$14,'Price Schedules'!$A$15)</f>
        <v>PASS1</v>
      </c>
      <c r="I258" t="str">
        <f>IF(B258&lt;'Price Schedules'!$B$18,'Price Schedules'!$A$17,'Price Schedules'!$A$18)</f>
        <v>IV1</v>
      </c>
      <c r="J258" t="s">
        <v>38</v>
      </c>
      <c r="K258" t="s">
        <v>39</v>
      </c>
      <c r="L258" t="s">
        <v>40</v>
      </c>
      <c r="M258" t="s">
        <v>41</v>
      </c>
      <c r="N258" t="s">
        <v>42</v>
      </c>
      <c r="O258" t="s">
        <v>43</v>
      </c>
      <c r="P258" t="s">
        <v>44</v>
      </c>
      <c r="Q258" t="s">
        <v>45</v>
      </c>
      <c r="R258" t="str">
        <f t="shared" si="7"/>
        <v>Bulk1</v>
      </c>
      <c r="S258">
        <f>VLOOKUP($R258,'Price Schedules'!$A$1:$H$34,4,FALSE)</f>
        <v>1.08</v>
      </c>
      <c r="T258">
        <f>VLOOKUP(R258,'Price Schedules'!$A$1:$H$34,5,FALSE)</f>
        <v>0</v>
      </c>
      <c r="U258">
        <f>VLOOKUP(R258,'Price Schedules'!$A$1:$H$34,6,FALSE)</f>
        <v>0</v>
      </c>
      <c r="V258">
        <f>VLOOKUP(R258,'Price Schedules'!$A$1:$H$34,7,FALSE)</f>
        <v>0.05</v>
      </c>
      <c r="W258">
        <f>VLOOKUP(R258,'Price Schedules'!$A$1:$H$34,8,FALSE)</f>
        <v>2.5</v>
      </c>
    </row>
    <row r="259" spans="1:23" x14ac:dyDescent="0.25">
      <c r="A259" t="str">
        <f>Chargemaster!A260</f>
        <v>00527-1356-01</v>
      </c>
      <c r="B259">
        <f>Chargemaster!C260</f>
        <v>1.7874000000000001</v>
      </c>
      <c r="C259" t="str">
        <f>Chargemaster!D260</f>
        <v>Med</v>
      </c>
      <c r="D259">
        <f t="shared" ref="D259:D322" si="8">IF(((B259*(S259+1))+T259)&lt;W259,W259,((B259*(S259+1))+T259))</f>
        <v>3.7177920000000002</v>
      </c>
      <c r="E259" t="str">
        <f>(IF(B259&lt;'Price Schedules'!$B$3,'Price Schedules'!$A$2,IF(B259&lt;'Price Schedules'!$B$4,'Price Schedules'!$A$3,'Price Schedules'!$A$4)))</f>
        <v>Inj Med1</v>
      </c>
      <c r="F259" t="str">
        <f>(IF(B259&lt;'Price Schedules'!$B$7,'Price Schedules'!$A$6,IF(B259&lt;'Price Schedules'!$B$8,'Price Schedules'!$A$7,'Price Schedules'!$A$8)))</f>
        <v>Chemo IV1</v>
      </c>
      <c r="G259" t="str">
        <f>(IF(B259&lt;'Price Schedules'!$B$11,'Price Schedules'!$A$10,IF(B259&lt;'Price Schedules'!$B$12,'Price Schedules'!$A$11,'Price Schedules'!$A$12)))</f>
        <v>Chemo Med1</v>
      </c>
      <c r="H259" t="str">
        <f>IF(B259&lt;'Price Schedules'!$B$15,'Price Schedules'!$A$14,'Price Schedules'!$A$15)</f>
        <v>PASS1</v>
      </c>
      <c r="I259" t="str">
        <f>IF(B259&lt;'Price Schedules'!$B$18,'Price Schedules'!$A$17,'Price Schedules'!$A$18)</f>
        <v>IV1</v>
      </c>
      <c r="J259" t="s">
        <v>38</v>
      </c>
      <c r="K259" t="s">
        <v>39</v>
      </c>
      <c r="L259" t="s">
        <v>40</v>
      </c>
      <c r="M259" t="s">
        <v>41</v>
      </c>
      <c r="N259" t="s">
        <v>42</v>
      </c>
      <c r="O259" t="s">
        <v>43</v>
      </c>
      <c r="P259" t="s">
        <v>44</v>
      </c>
      <c r="Q259" t="s">
        <v>45</v>
      </c>
      <c r="R259" t="str">
        <f t="shared" ref="R259:R322" si="9">IF(C259=$E$1,E259,IF(C259=$F$1,F259,IF(C259=$G$1,G259,IF(C259=$H$1,H259,IF(C259=$I$1,I259,IF(C259=$J$1,J259,IF(C259=$K$1,K259,IF(C259=$L$1,L259,IF(C259=$M$1,M259,IF(C259=$N$1,N259,IF(C259=$O$1,O259,IF(C259=$P$1,P259,IF(C259=$Q$1,Q259,"Error")))))))))))))</f>
        <v>Med1</v>
      </c>
      <c r="S259">
        <f>VLOOKUP($R259,'Price Schedules'!$A$1:$H$34,4,FALSE)</f>
        <v>1.08</v>
      </c>
      <c r="T259">
        <f>VLOOKUP(R259,'Price Schedules'!$A$1:$H$34,5,FALSE)</f>
        <v>0</v>
      </c>
      <c r="U259">
        <f>VLOOKUP(R259,'Price Schedules'!$A$1:$H$34,6,FALSE)</f>
        <v>0</v>
      </c>
      <c r="V259">
        <f>VLOOKUP(R259,'Price Schedules'!$A$1:$H$34,7,FALSE)</f>
        <v>0.05</v>
      </c>
      <c r="W259">
        <f>VLOOKUP(R259,'Price Schedules'!$A$1:$H$34,8,FALSE)</f>
        <v>1</v>
      </c>
    </row>
    <row r="260" spans="1:23" x14ac:dyDescent="0.25">
      <c r="A260" t="str">
        <f>Chargemaster!A261</f>
        <v>64980-0160-01</v>
      </c>
      <c r="B260">
        <f>Chargemaster!C261</f>
        <v>0.71319999999999995</v>
      </c>
      <c r="C260" t="str">
        <f>Chargemaster!D261</f>
        <v>Med</v>
      </c>
      <c r="D260">
        <f t="shared" si="8"/>
        <v>1.4834559999999999</v>
      </c>
      <c r="E260" t="str">
        <f>(IF(B260&lt;'Price Schedules'!$B$3,'Price Schedules'!$A$2,IF(B260&lt;'Price Schedules'!$B$4,'Price Schedules'!$A$3,'Price Schedules'!$A$4)))</f>
        <v>Inj Med1</v>
      </c>
      <c r="F260" t="str">
        <f>(IF(B260&lt;'Price Schedules'!$B$7,'Price Schedules'!$A$6,IF(B260&lt;'Price Schedules'!$B$8,'Price Schedules'!$A$7,'Price Schedules'!$A$8)))</f>
        <v>Chemo IV1</v>
      </c>
      <c r="G260" t="str">
        <f>(IF(B260&lt;'Price Schedules'!$B$11,'Price Schedules'!$A$10,IF(B260&lt;'Price Schedules'!$B$12,'Price Schedules'!$A$11,'Price Schedules'!$A$12)))</f>
        <v>Chemo Med1</v>
      </c>
      <c r="H260" t="str">
        <f>IF(B260&lt;'Price Schedules'!$B$15,'Price Schedules'!$A$14,'Price Schedules'!$A$15)</f>
        <v>PASS1</v>
      </c>
      <c r="I260" t="str">
        <f>IF(B260&lt;'Price Schedules'!$B$18,'Price Schedules'!$A$17,'Price Schedules'!$A$18)</f>
        <v>IV1</v>
      </c>
      <c r="J260" t="s">
        <v>38</v>
      </c>
      <c r="K260" t="s">
        <v>39</v>
      </c>
      <c r="L260" t="s">
        <v>40</v>
      </c>
      <c r="M260" t="s">
        <v>41</v>
      </c>
      <c r="N260" t="s">
        <v>42</v>
      </c>
      <c r="O260" t="s">
        <v>43</v>
      </c>
      <c r="P260" t="s">
        <v>44</v>
      </c>
      <c r="Q260" t="s">
        <v>45</v>
      </c>
      <c r="R260" t="str">
        <f t="shared" si="9"/>
        <v>Med1</v>
      </c>
      <c r="S260">
        <f>VLOOKUP($R260,'Price Schedules'!$A$1:$H$34,4,FALSE)</f>
        <v>1.08</v>
      </c>
      <c r="T260">
        <f>VLOOKUP(R260,'Price Schedules'!$A$1:$H$34,5,FALSE)</f>
        <v>0</v>
      </c>
      <c r="U260">
        <f>VLOOKUP(R260,'Price Schedules'!$A$1:$H$34,6,FALSE)</f>
        <v>0</v>
      </c>
      <c r="V260">
        <f>VLOOKUP(R260,'Price Schedules'!$A$1:$H$34,7,FALSE)</f>
        <v>0.05</v>
      </c>
      <c r="W260">
        <f>VLOOKUP(R260,'Price Schedules'!$A$1:$H$34,8,FALSE)</f>
        <v>1</v>
      </c>
    </row>
    <row r="261" spans="1:23" x14ac:dyDescent="0.25">
      <c r="A261" t="str">
        <f>Chargemaster!A262</f>
        <v>51285-0692-02</v>
      </c>
      <c r="B261">
        <f>Chargemaster!C262</f>
        <v>8.5198800000000006</v>
      </c>
      <c r="C261" t="str">
        <f>Chargemaster!D262</f>
        <v>Med</v>
      </c>
      <c r="D261">
        <f t="shared" si="8"/>
        <v>17.721350400000002</v>
      </c>
      <c r="E261" t="str">
        <f>(IF(B261&lt;'Price Schedules'!$B$3,'Price Schedules'!$A$2,IF(B261&lt;'Price Schedules'!$B$4,'Price Schedules'!$A$3,'Price Schedules'!$A$4)))</f>
        <v>Inj Med2</v>
      </c>
      <c r="F261" t="str">
        <f>(IF(B261&lt;'Price Schedules'!$B$7,'Price Schedules'!$A$6,IF(B261&lt;'Price Schedules'!$B$8,'Price Schedules'!$A$7,'Price Schedules'!$A$8)))</f>
        <v>Chemo IV1</v>
      </c>
      <c r="G261" t="str">
        <f>(IF(B261&lt;'Price Schedules'!$B$11,'Price Schedules'!$A$10,IF(B261&lt;'Price Schedules'!$B$12,'Price Schedules'!$A$11,'Price Schedules'!$A$12)))</f>
        <v>Chemo Med1</v>
      </c>
      <c r="H261" t="str">
        <f>IF(B261&lt;'Price Schedules'!$B$15,'Price Schedules'!$A$14,'Price Schedules'!$A$15)</f>
        <v>PASS1</v>
      </c>
      <c r="I261" t="str">
        <f>IF(B261&lt;'Price Schedules'!$B$18,'Price Schedules'!$A$17,'Price Schedules'!$A$18)</f>
        <v>IV1</v>
      </c>
      <c r="J261" t="s">
        <v>38</v>
      </c>
      <c r="K261" t="s">
        <v>39</v>
      </c>
      <c r="L261" t="s">
        <v>40</v>
      </c>
      <c r="M261" t="s">
        <v>41</v>
      </c>
      <c r="N261" t="s">
        <v>42</v>
      </c>
      <c r="O261" t="s">
        <v>43</v>
      </c>
      <c r="P261" t="s">
        <v>44</v>
      </c>
      <c r="Q261" t="s">
        <v>45</v>
      </c>
      <c r="R261" t="str">
        <f t="shared" si="9"/>
        <v>Med1</v>
      </c>
      <c r="S261">
        <f>VLOOKUP($R261,'Price Schedules'!$A$1:$H$34,4,FALSE)</f>
        <v>1.08</v>
      </c>
      <c r="T261">
        <f>VLOOKUP(R261,'Price Schedules'!$A$1:$H$34,5,FALSE)</f>
        <v>0</v>
      </c>
      <c r="U261">
        <f>VLOOKUP(R261,'Price Schedules'!$A$1:$H$34,6,FALSE)</f>
        <v>0</v>
      </c>
      <c r="V261">
        <f>VLOOKUP(R261,'Price Schedules'!$A$1:$H$34,7,FALSE)</f>
        <v>0.05</v>
      </c>
      <c r="W261">
        <f>VLOOKUP(R261,'Price Schedules'!$A$1:$H$34,8,FALSE)</f>
        <v>1</v>
      </c>
    </row>
    <row r="262" spans="1:23" x14ac:dyDescent="0.25">
      <c r="A262" t="str">
        <f>Chargemaster!A263</f>
        <v>69853-0202-01</v>
      </c>
      <c r="B262">
        <f>Chargemaster!C263</f>
        <v>18</v>
      </c>
      <c r="C262" t="str">
        <f>Chargemaster!D263</f>
        <v>Med</v>
      </c>
      <c r="D262">
        <f t="shared" si="8"/>
        <v>37.44</v>
      </c>
      <c r="E262" t="str">
        <f>(IF(B262&lt;'Price Schedules'!$B$3,'Price Schedules'!$A$2,IF(B262&lt;'Price Schedules'!$B$4,'Price Schedules'!$A$3,'Price Schedules'!$A$4)))</f>
        <v>Inj Med2</v>
      </c>
      <c r="F262" t="str">
        <f>(IF(B262&lt;'Price Schedules'!$B$7,'Price Schedules'!$A$6,IF(B262&lt;'Price Schedules'!$B$8,'Price Schedules'!$A$7,'Price Schedules'!$A$8)))</f>
        <v>Chemo IV1</v>
      </c>
      <c r="G262" t="str">
        <f>(IF(B262&lt;'Price Schedules'!$B$11,'Price Schedules'!$A$10,IF(B262&lt;'Price Schedules'!$B$12,'Price Schedules'!$A$11,'Price Schedules'!$A$12)))</f>
        <v>Chemo Med1</v>
      </c>
      <c r="H262" t="str">
        <f>IF(B262&lt;'Price Schedules'!$B$15,'Price Schedules'!$A$14,'Price Schedules'!$A$15)</f>
        <v>PASS1</v>
      </c>
      <c r="I262" t="str">
        <f>IF(B262&lt;'Price Schedules'!$B$18,'Price Schedules'!$A$17,'Price Schedules'!$A$18)</f>
        <v>IV1</v>
      </c>
      <c r="J262" t="s">
        <v>38</v>
      </c>
      <c r="K262" t="s">
        <v>39</v>
      </c>
      <c r="L262" t="s">
        <v>40</v>
      </c>
      <c r="M262" t="s">
        <v>41</v>
      </c>
      <c r="N262" t="s">
        <v>42</v>
      </c>
      <c r="O262" t="s">
        <v>43</v>
      </c>
      <c r="P262" t="s">
        <v>44</v>
      </c>
      <c r="Q262" t="s">
        <v>45</v>
      </c>
      <c r="R262" t="str">
        <f t="shared" si="9"/>
        <v>Med1</v>
      </c>
      <c r="S262">
        <f>VLOOKUP($R262,'Price Schedules'!$A$1:$H$34,4,FALSE)</f>
        <v>1.08</v>
      </c>
      <c r="T262">
        <f>VLOOKUP(R262,'Price Schedules'!$A$1:$H$34,5,FALSE)</f>
        <v>0</v>
      </c>
      <c r="U262">
        <f>VLOOKUP(R262,'Price Schedules'!$A$1:$H$34,6,FALSE)</f>
        <v>0</v>
      </c>
      <c r="V262">
        <f>VLOOKUP(R262,'Price Schedules'!$A$1:$H$34,7,FALSE)</f>
        <v>0.05</v>
      </c>
      <c r="W262">
        <f>VLOOKUP(R262,'Price Schedules'!$A$1:$H$34,8,FALSE)</f>
        <v>1</v>
      </c>
    </row>
    <row r="263" spans="1:23" x14ac:dyDescent="0.25">
      <c r="A263" t="str">
        <f>Chargemaster!A264</f>
        <v>69853-0201-01</v>
      </c>
      <c r="B263">
        <f>Chargemaster!C264</f>
        <v>18</v>
      </c>
      <c r="C263" t="str">
        <f>Chargemaster!D264</f>
        <v>Med</v>
      </c>
      <c r="D263">
        <f t="shared" si="8"/>
        <v>37.44</v>
      </c>
      <c r="E263" t="str">
        <f>(IF(B263&lt;'Price Schedules'!$B$3,'Price Schedules'!$A$2,IF(B263&lt;'Price Schedules'!$B$4,'Price Schedules'!$A$3,'Price Schedules'!$A$4)))</f>
        <v>Inj Med2</v>
      </c>
      <c r="F263" t="str">
        <f>(IF(B263&lt;'Price Schedules'!$B$7,'Price Schedules'!$A$6,IF(B263&lt;'Price Schedules'!$B$8,'Price Schedules'!$A$7,'Price Schedules'!$A$8)))</f>
        <v>Chemo IV1</v>
      </c>
      <c r="G263" t="str">
        <f>(IF(B263&lt;'Price Schedules'!$B$11,'Price Schedules'!$A$10,IF(B263&lt;'Price Schedules'!$B$12,'Price Schedules'!$A$11,'Price Schedules'!$A$12)))</f>
        <v>Chemo Med1</v>
      </c>
      <c r="H263" t="str">
        <f>IF(B263&lt;'Price Schedules'!$B$15,'Price Schedules'!$A$14,'Price Schedules'!$A$15)</f>
        <v>PASS1</v>
      </c>
      <c r="I263" t="str">
        <f>IF(B263&lt;'Price Schedules'!$B$18,'Price Schedules'!$A$17,'Price Schedules'!$A$18)</f>
        <v>IV1</v>
      </c>
      <c r="J263" t="s">
        <v>38</v>
      </c>
      <c r="K263" t="s">
        <v>39</v>
      </c>
      <c r="L263" t="s">
        <v>40</v>
      </c>
      <c r="M263" t="s">
        <v>41</v>
      </c>
      <c r="N263" t="s">
        <v>42</v>
      </c>
      <c r="O263" t="s">
        <v>43</v>
      </c>
      <c r="P263" t="s">
        <v>44</v>
      </c>
      <c r="Q263" t="s">
        <v>45</v>
      </c>
      <c r="R263" t="str">
        <f t="shared" si="9"/>
        <v>Med1</v>
      </c>
      <c r="S263">
        <f>VLOOKUP($R263,'Price Schedules'!$A$1:$H$34,4,FALSE)</f>
        <v>1.08</v>
      </c>
      <c r="T263">
        <f>VLOOKUP(R263,'Price Schedules'!$A$1:$H$34,5,FALSE)</f>
        <v>0</v>
      </c>
      <c r="U263">
        <f>VLOOKUP(R263,'Price Schedules'!$A$1:$H$34,6,FALSE)</f>
        <v>0</v>
      </c>
      <c r="V263">
        <f>VLOOKUP(R263,'Price Schedules'!$A$1:$H$34,7,FALSE)</f>
        <v>0.05</v>
      </c>
      <c r="W263">
        <f>VLOOKUP(R263,'Price Schedules'!$A$1:$H$34,8,FALSE)</f>
        <v>1</v>
      </c>
    </row>
    <row r="264" spans="1:23" x14ac:dyDescent="0.25">
      <c r="A264" t="str">
        <f>Chargemaster!A265</f>
        <v>50242-0061-01</v>
      </c>
      <c r="B264">
        <f>Chargemaster!C265</f>
        <v>3171.0439999999999</v>
      </c>
      <c r="C264" t="str">
        <f>Chargemaster!D265</f>
        <v>Chemo IV</v>
      </c>
      <c r="D264">
        <f t="shared" si="8"/>
        <v>16489.428800000002</v>
      </c>
      <c r="E264" t="str">
        <f>(IF(B264&lt;'Price Schedules'!$B$3,'Price Schedules'!$A$2,IF(B264&lt;'Price Schedules'!$B$4,'Price Schedules'!$A$3,'Price Schedules'!$A$4)))</f>
        <v>Inj Med3</v>
      </c>
      <c r="F264" t="str">
        <f>(IF(B264&lt;'Price Schedules'!$B$7,'Price Schedules'!$A$6,IF(B264&lt;'Price Schedules'!$B$8,'Price Schedules'!$A$7,'Price Schedules'!$A$8)))</f>
        <v>Chemo IV3</v>
      </c>
      <c r="G264" t="str">
        <f>(IF(B264&lt;'Price Schedules'!$B$11,'Price Schedules'!$A$10,IF(B264&lt;'Price Schedules'!$B$12,'Price Schedules'!$A$11,'Price Schedules'!$A$12)))</f>
        <v>Chemo Med3</v>
      </c>
      <c r="H264" t="str">
        <f>IF(B264&lt;'Price Schedules'!$B$15,'Price Schedules'!$A$14,'Price Schedules'!$A$15)</f>
        <v>PASS1</v>
      </c>
      <c r="I264" t="str">
        <f>IF(B264&lt;'Price Schedules'!$B$18,'Price Schedules'!$A$17,'Price Schedules'!$A$18)</f>
        <v>IV2</v>
      </c>
      <c r="J264" t="s">
        <v>38</v>
      </c>
      <c r="K264" t="s">
        <v>39</v>
      </c>
      <c r="L264" t="s">
        <v>40</v>
      </c>
      <c r="M264" t="s">
        <v>41</v>
      </c>
      <c r="N264" t="s">
        <v>42</v>
      </c>
      <c r="O264" t="s">
        <v>43</v>
      </c>
      <c r="P264" t="s">
        <v>44</v>
      </c>
      <c r="Q264" t="s">
        <v>45</v>
      </c>
      <c r="R264" t="str">
        <f t="shared" si="9"/>
        <v>Chemo IV3</v>
      </c>
      <c r="S264">
        <f>VLOOKUP($R264,'Price Schedules'!$A$1:$H$34,4,FALSE)</f>
        <v>4.2</v>
      </c>
      <c r="T264">
        <f>VLOOKUP(R264,'Price Schedules'!$A$1:$H$34,5,FALSE)</f>
        <v>0</v>
      </c>
      <c r="U264">
        <f>VLOOKUP(R264,'Price Schedules'!$A$1:$H$34,6,FALSE)</f>
        <v>0</v>
      </c>
      <c r="V264">
        <f>VLOOKUP(R264,'Price Schedules'!$A$1:$H$34,7,FALSE)</f>
        <v>0</v>
      </c>
      <c r="W264">
        <f>VLOOKUP(R264,'Price Schedules'!$A$1:$H$34,8,FALSE)</f>
        <v>6.5</v>
      </c>
    </row>
    <row r="265" spans="1:23" x14ac:dyDescent="0.25">
      <c r="A265" t="str">
        <f>Chargemaster!A266</f>
        <v>00093-0220-56</v>
      </c>
      <c r="B265">
        <f>Chargemaster!C266</f>
        <v>2.4367999999999999</v>
      </c>
      <c r="C265" t="str">
        <f>Chargemaster!D266</f>
        <v>Med</v>
      </c>
      <c r="D265">
        <f t="shared" si="8"/>
        <v>5.0685440000000002</v>
      </c>
      <c r="E265" t="str">
        <f>(IF(B265&lt;'Price Schedules'!$B$3,'Price Schedules'!$A$2,IF(B265&lt;'Price Schedules'!$B$4,'Price Schedules'!$A$3,'Price Schedules'!$A$4)))</f>
        <v>Inj Med2</v>
      </c>
      <c r="F265" t="str">
        <f>(IF(B265&lt;'Price Schedules'!$B$7,'Price Schedules'!$A$6,IF(B265&lt;'Price Schedules'!$B$8,'Price Schedules'!$A$7,'Price Schedules'!$A$8)))</f>
        <v>Chemo IV1</v>
      </c>
      <c r="G265" t="str">
        <f>(IF(B265&lt;'Price Schedules'!$B$11,'Price Schedules'!$A$10,IF(B265&lt;'Price Schedules'!$B$12,'Price Schedules'!$A$11,'Price Schedules'!$A$12)))</f>
        <v>Chemo Med1</v>
      </c>
      <c r="H265" t="str">
        <f>IF(B265&lt;'Price Schedules'!$B$15,'Price Schedules'!$A$14,'Price Schedules'!$A$15)</f>
        <v>PASS1</v>
      </c>
      <c r="I265" t="str">
        <f>IF(B265&lt;'Price Schedules'!$B$18,'Price Schedules'!$A$17,'Price Schedules'!$A$18)</f>
        <v>IV1</v>
      </c>
      <c r="J265" t="s">
        <v>38</v>
      </c>
      <c r="K265" t="s">
        <v>39</v>
      </c>
      <c r="L265" t="s">
        <v>40</v>
      </c>
      <c r="M265" t="s">
        <v>41</v>
      </c>
      <c r="N265" t="s">
        <v>42</v>
      </c>
      <c r="O265" t="s">
        <v>43</v>
      </c>
      <c r="P265" t="s">
        <v>44</v>
      </c>
      <c r="Q265" t="s">
        <v>45</v>
      </c>
      <c r="R265" t="str">
        <f t="shared" si="9"/>
        <v>Med1</v>
      </c>
      <c r="S265">
        <f>VLOOKUP($R265,'Price Schedules'!$A$1:$H$34,4,FALSE)</f>
        <v>1.08</v>
      </c>
      <c r="T265">
        <f>VLOOKUP(R265,'Price Schedules'!$A$1:$H$34,5,FALSE)</f>
        <v>0</v>
      </c>
      <c r="U265">
        <f>VLOOKUP(R265,'Price Schedules'!$A$1:$H$34,6,FALSE)</f>
        <v>0</v>
      </c>
      <c r="V265">
        <f>VLOOKUP(R265,'Price Schedules'!$A$1:$H$34,7,FALSE)</f>
        <v>0.05</v>
      </c>
      <c r="W265">
        <f>VLOOKUP(R265,'Price Schedules'!$A$1:$H$34,8,FALSE)</f>
        <v>1</v>
      </c>
    </row>
    <row r="266" spans="1:23" x14ac:dyDescent="0.25">
      <c r="A266" t="str">
        <f>Chargemaster!A267</f>
        <v>00023-3205-03</v>
      </c>
      <c r="B266">
        <f>Chargemaster!C267</f>
        <v>215.85599999999999</v>
      </c>
      <c r="C266" t="str">
        <f>Chargemaster!D267</f>
        <v>Bulk</v>
      </c>
      <c r="D266">
        <f t="shared" si="8"/>
        <v>448.98048</v>
      </c>
      <c r="E266" t="str">
        <f>(IF(B266&lt;'Price Schedules'!$B$3,'Price Schedules'!$A$2,IF(B266&lt;'Price Schedules'!$B$4,'Price Schedules'!$A$3,'Price Schedules'!$A$4)))</f>
        <v>Inj Med2</v>
      </c>
      <c r="F266" t="str">
        <f>(IF(B266&lt;'Price Schedules'!$B$7,'Price Schedules'!$A$6,IF(B266&lt;'Price Schedules'!$B$8,'Price Schedules'!$A$7,'Price Schedules'!$A$8)))</f>
        <v>Chemo IV3</v>
      </c>
      <c r="G266" t="str">
        <f>(IF(B266&lt;'Price Schedules'!$B$11,'Price Schedules'!$A$10,IF(B266&lt;'Price Schedules'!$B$12,'Price Schedules'!$A$11,'Price Schedules'!$A$12)))</f>
        <v>Chemo Med3</v>
      </c>
      <c r="H266" t="str">
        <f>IF(B266&lt;'Price Schedules'!$B$15,'Price Schedules'!$A$14,'Price Schedules'!$A$15)</f>
        <v>PASS1</v>
      </c>
      <c r="I266" t="str">
        <f>IF(B266&lt;'Price Schedules'!$B$18,'Price Schedules'!$A$17,'Price Schedules'!$A$18)</f>
        <v>IV1</v>
      </c>
      <c r="J266" t="s">
        <v>38</v>
      </c>
      <c r="K266" t="s">
        <v>39</v>
      </c>
      <c r="L266" t="s">
        <v>40</v>
      </c>
      <c r="M266" t="s">
        <v>41</v>
      </c>
      <c r="N266" t="s">
        <v>42</v>
      </c>
      <c r="O266" t="s">
        <v>43</v>
      </c>
      <c r="P266" t="s">
        <v>44</v>
      </c>
      <c r="Q266" t="s">
        <v>45</v>
      </c>
      <c r="R266" t="str">
        <f t="shared" si="9"/>
        <v>Bulk1</v>
      </c>
      <c r="S266">
        <f>VLOOKUP($R266,'Price Schedules'!$A$1:$H$34,4,FALSE)</f>
        <v>1.08</v>
      </c>
      <c r="T266">
        <f>VLOOKUP(R266,'Price Schedules'!$A$1:$H$34,5,FALSE)</f>
        <v>0</v>
      </c>
      <c r="U266">
        <f>VLOOKUP(R266,'Price Schedules'!$A$1:$H$34,6,FALSE)</f>
        <v>0</v>
      </c>
      <c r="V266">
        <f>VLOOKUP(R266,'Price Schedules'!$A$1:$H$34,7,FALSE)</f>
        <v>0.05</v>
      </c>
      <c r="W266">
        <f>VLOOKUP(R266,'Price Schedules'!$A$1:$H$34,8,FALSE)</f>
        <v>2.5</v>
      </c>
    </row>
    <row r="267" spans="1:23" x14ac:dyDescent="0.25">
      <c r="A267" t="str">
        <f>Chargemaster!A268</f>
        <v>00904-5433-60</v>
      </c>
      <c r="B267">
        <f>Chargemaster!C268</f>
        <v>3.56E-2</v>
      </c>
      <c r="C267" t="str">
        <f>Chargemaster!D268</f>
        <v>Med</v>
      </c>
      <c r="D267">
        <f t="shared" si="8"/>
        <v>1</v>
      </c>
      <c r="E267" t="str">
        <f>(IF(B267&lt;'Price Schedules'!$B$3,'Price Schedules'!$A$2,IF(B267&lt;'Price Schedules'!$B$4,'Price Schedules'!$A$3,'Price Schedules'!$A$4)))</f>
        <v>Inj Med1</v>
      </c>
      <c r="F267" t="str">
        <f>(IF(B267&lt;'Price Schedules'!$B$7,'Price Schedules'!$A$6,IF(B267&lt;'Price Schedules'!$B$8,'Price Schedules'!$A$7,'Price Schedules'!$A$8)))</f>
        <v>Chemo IV1</v>
      </c>
      <c r="G267" t="str">
        <f>(IF(B267&lt;'Price Schedules'!$B$11,'Price Schedules'!$A$10,IF(B267&lt;'Price Schedules'!$B$12,'Price Schedules'!$A$11,'Price Schedules'!$A$12)))</f>
        <v>Chemo Med1</v>
      </c>
      <c r="H267" t="str">
        <f>IF(B267&lt;'Price Schedules'!$B$15,'Price Schedules'!$A$14,'Price Schedules'!$A$15)</f>
        <v>PASS1</v>
      </c>
      <c r="I267" t="str">
        <f>IF(B267&lt;'Price Schedules'!$B$18,'Price Schedules'!$A$17,'Price Schedules'!$A$18)</f>
        <v>IV1</v>
      </c>
      <c r="J267" t="s">
        <v>38</v>
      </c>
      <c r="K267" t="s">
        <v>39</v>
      </c>
      <c r="L267" t="s">
        <v>40</v>
      </c>
      <c r="M267" t="s">
        <v>41</v>
      </c>
      <c r="N267" t="s">
        <v>42</v>
      </c>
      <c r="O267" t="s">
        <v>43</v>
      </c>
      <c r="P267" t="s">
        <v>44</v>
      </c>
      <c r="Q267" t="s">
        <v>45</v>
      </c>
      <c r="R267" t="str">
        <f t="shared" si="9"/>
        <v>Med1</v>
      </c>
      <c r="S267">
        <f>VLOOKUP($R267,'Price Schedules'!$A$1:$H$34,4,FALSE)</f>
        <v>1.08</v>
      </c>
      <c r="T267">
        <f>VLOOKUP(R267,'Price Schedules'!$A$1:$H$34,5,FALSE)</f>
        <v>0</v>
      </c>
      <c r="U267">
        <f>VLOOKUP(R267,'Price Schedules'!$A$1:$H$34,6,FALSE)</f>
        <v>0</v>
      </c>
      <c r="V267">
        <f>VLOOKUP(R267,'Price Schedules'!$A$1:$H$34,7,FALSE)</f>
        <v>0.05</v>
      </c>
      <c r="W267">
        <f>VLOOKUP(R267,'Price Schedules'!$A$1:$H$34,8,FALSE)</f>
        <v>1</v>
      </c>
    </row>
    <row r="268" spans="1:23" x14ac:dyDescent="0.25">
      <c r="A268" t="str">
        <f>Chargemaster!A269</f>
        <v>00247-0195-03</v>
      </c>
      <c r="B268">
        <f>Chargemaster!C269</f>
        <v>1.25</v>
      </c>
      <c r="C268" t="str">
        <f>Chargemaster!D269</f>
        <v>Med</v>
      </c>
      <c r="D268">
        <f t="shared" si="8"/>
        <v>2.6</v>
      </c>
      <c r="E268" t="str">
        <f>(IF(B268&lt;'Price Schedules'!$B$3,'Price Schedules'!$A$2,IF(B268&lt;'Price Schedules'!$B$4,'Price Schedules'!$A$3,'Price Schedules'!$A$4)))</f>
        <v>Inj Med1</v>
      </c>
      <c r="F268" t="str">
        <f>(IF(B268&lt;'Price Schedules'!$B$7,'Price Schedules'!$A$6,IF(B268&lt;'Price Schedules'!$B$8,'Price Schedules'!$A$7,'Price Schedules'!$A$8)))</f>
        <v>Chemo IV1</v>
      </c>
      <c r="G268" t="str">
        <f>(IF(B268&lt;'Price Schedules'!$B$11,'Price Schedules'!$A$10,IF(B268&lt;'Price Schedules'!$B$12,'Price Schedules'!$A$11,'Price Schedules'!$A$12)))</f>
        <v>Chemo Med1</v>
      </c>
      <c r="H268" t="str">
        <f>IF(B268&lt;'Price Schedules'!$B$15,'Price Schedules'!$A$14,'Price Schedules'!$A$15)</f>
        <v>PASS1</v>
      </c>
      <c r="I268" t="str">
        <f>IF(B268&lt;'Price Schedules'!$B$18,'Price Schedules'!$A$17,'Price Schedules'!$A$18)</f>
        <v>IV1</v>
      </c>
      <c r="J268" t="s">
        <v>38</v>
      </c>
      <c r="K268" t="s">
        <v>39</v>
      </c>
      <c r="L268" t="s">
        <v>40</v>
      </c>
      <c r="M268" t="s">
        <v>41</v>
      </c>
      <c r="N268" t="s">
        <v>42</v>
      </c>
      <c r="O268" t="s">
        <v>43</v>
      </c>
      <c r="P268" t="s">
        <v>44</v>
      </c>
      <c r="Q268" t="s">
        <v>45</v>
      </c>
      <c r="R268" t="str">
        <f t="shared" si="9"/>
        <v>Med1</v>
      </c>
      <c r="S268">
        <f>VLOOKUP($R268,'Price Schedules'!$A$1:$H$34,4,FALSE)</f>
        <v>1.08</v>
      </c>
      <c r="T268">
        <f>VLOOKUP(R268,'Price Schedules'!$A$1:$H$34,5,FALSE)</f>
        <v>0</v>
      </c>
      <c r="U268">
        <f>VLOOKUP(R268,'Price Schedules'!$A$1:$H$34,6,FALSE)</f>
        <v>0</v>
      </c>
      <c r="V268">
        <f>VLOOKUP(R268,'Price Schedules'!$A$1:$H$34,7,FALSE)</f>
        <v>0.05</v>
      </c>
      <c r="W268">
        <f>VLOOKUP(R268,'Price Schedules'!$A$1:$H$34,8,FALSE)</f>
        <v>1</v>
      </c>
    </row>
    <row r="269" spans="1:23" x14ac:dyDescent="0.25">
      <c r="A269" t="str">
        <f>Chargemaster!A270</f>
        <v>55289-0918-02</v>
      </c>
      <c r="B269">
        <f>Chargemaster!C270</f>
        <v>3.78</v>
      </c>
      <c r="C269" t="str">
        <f>Chargemaster!D270</f>
        <v>Med</v>
      </c>
      <c r="D269">
        <f t="shared" si="8"/>
        <v>7.8624000000000001</v>
      </c>
      <c r="E269" t="str">
        <f>(IF(B269&lt;'Price Schedules'!$B$3,'Price Schedules'!$A$2,IF(B269&lt;'Price Schedules'!$B$4,'Price Schedules'!$A$3,'Price Schedules'!$A$4)))</f>
        <v>Inj Med2</v>
      </c>
      <c r="F269" t="str">
        <f>(IF(B269&lt;'Price Schedules'!$B$7,'Price Schedules'!$A$6,IF(B269&lt;'Price Schedules'!$B$8,'Price Schedules'!$A$7,'Price Schedules'!$A$8)))</f>
        <v>Chemo IV1</v>
      </c>
      <c r="G269" t="str">
        <f>(IF(B269&lt;'Price Schedules'!$B$11,'Price Schedules'!$A$10,IF(B269&lt;'Price Schedules'!$B$12,'Price Schedules'!$A$11,'Price Schedules'!$A$12)))</f>
        <v>Chemo Med1</v>
      </c>
      <c r="H269" t="str">
        <f>IF(B269&lt;'Price Schedules'!$B$15,'Price Schedules'!$A$14,'Price Schedules'!$A$15)</f>
        <v>PASS1</v>
      </c>
      <c r="I269" t="str">
        <f>IF(B269&lt;'Price Schedules'!$B$18,'Price Schedules'!$A$17,'Price Schedules'!$A$18)</f>
        <v>IV1</v>
      </c>
      <c r="J269" t="s">
        <v>38</v>
      </c>
      <c r="K269" t="s">
        <v>39</v>
      </c>
      <c r="L269" t="s">
        <v>40</v>
      </c>
      <c r="M269" t="s">
        <v>41</v>
      </c>
      <c r="N269" t="s">
        <v>42</v>
      </c>
      <c r="O269" t="s">
        <v>43</v>
      </c>
      <c r="P269" t="s">
        <v>44</v>
      </c>
      <c r="Q269" t="s">
        <v>45</v>
      </c>
      <c r="R269" t="str">
        <f t="shared" si="9"/>
        <v>Med1</v>
      </c>
      <c r="S269">
        <f>VLOOKUP($R269,'Price Schedules'!$A$1:$H$34,4,FALSE)</f>
        <v>1.08</v>
      </c>
      <c r="T269">
        <f>VLOOKUP(R269,'Price Schedules'!$A$1:$H$34,5,FALSE)</f>
        <v>0</v>
      </c>
      <c r="U269">
        <f>VLOOKUP(R269,'Price Schedules'!$A$1:$H$34,6,FALSE)</f>
        <v>0</v>
      </c>
      <c r="V269">
        <f>VLOOKUP(R269,'Price Schedules'!$A$1:$H$34,7,FALSE)</f>
        <v>0.05</v>
      </c>
      <c r="W269">
        <f>VLOOKUP(R269,'Price Schedules'!$A$1:$H$34,8,FALSE)</f>
        <v>1</v>
      </c>
    </row>
    <row r="270" spans="1:23" x14ac:dyDescent="0.25">
      <c r="A270" t="str">
        <f>Chargemaster!A271</f>
        <v>01490-0039-80</v>
      </c>
      <c r="B270">
        <f>Chargemaster!C271</f>
        <v>0.11083333300000001</v>
      </c>
      <c r="C270" t="str">
        <f>Chargemaster!D271</f>
        <v>Med</v>
      </c>
      <c r="D270">
        <f t="shared" si="8"/>
        <v>1</v>
      </c>
      <c r="E270" t="str">
        <f>(IF(B270&lt;'Price Schedules'!$B$3,'Price Schedules'!$A$2,IF(B270&lt;'Price Schedules'!$B$4,'Price Schedules'!$A$3,'Price Schedules'!$A$4)))</f>
        <v>Inj Med1</v>
      </c>
      <c r="F270" t="str">
        <f>(IF(B270&lt;'Price Schedules'!$B$7,'Price Schedules'!$A$6,IF(B270&lt;'Price Schedules'!$B$8,'Price Schedules'!$A$7,'Price Schedules'!$A$8)))</f>
        <v>Chemo IV1</v>
      </c>
      <c r="G270" t="str">
        <f>(IF(B270&lt;'Price Schedules'!$B$11,'Price Schedules'!$A$10,IF(B270&lt;'Price Schedules'!$B$12,'Price Schedules'!$A$11,'Price Schedules'!$A$12)))</f>
        <v>Chemo Med1</v>
      </c>
      <c r="H270" t="str">
        <f>IF(B270&lt;'Price Schedules'!$B$15,'Price Schedules'!$A$14,'Price Schedules'!$A$15)</f>
        <v>PASS1</v>
      </c>
      <c r="I270" t="str">
        <f>IF(B270&lt;'Price Schedules'!$B$18,'Price Schedules'!$A$17,'Price Schedules'!$A$18)</f>
        <v>IV1</v>
      </c>
      <c r="J270" t="s">
        <v>38</v>
      </c>
      <c r="K270" t="s">
        <v>39</v>
      </c>
      <c r="L270" t="s">
        <v>40</v>
      </c>
      <c r="M270" t="s">
        <v>41</v>
      </c>
      <c r="N270" t="s">
        <v>42</v>
      </c>
      <c r="O270" t="s">
        <v>43</v>
      </c>
      <c r="P270" t="s">
        <v>44</v>
      </c>
      <c r="Q270" t="s">
        <v>45</v>
      </c>
      <c r="R270" t="str">
        <f t="shared" si="9"/>
        <v>Med1</v>
      </c>
      <c r="S270">
        <f>VLOOKUP($R270,'Price Schedules'!$A$1:$H$34,4,FALSE)</f>
        <v>1.08</v>
      </c>
      <c r="T270">
        <f>VLOOKUP(R270,'Price Schedules'!$A$1:$H$34,5,FALSE)</f>
        <v>0</v>
      </c>
      <c r="U270">
        <f>VLOOKUP(R270,'Price Schedules'!$A$1:$H$34,6,FALSE)</f>
        <v>0</v>
      </c>
      <c r="V270">
        <f>VLOOKUP(R270,'Price Schedules'!$A$1:$H$34,7,FALSE)</f>
        <v>0.05</v>
      </c>
      <c r="W270">
        <f>VLOOKUP(R270,'Price Schedules'!$A$1:$H$34,8,FALSE)</f>
        <v>1</v>
      </c>
    </row>
    <row r="271" spans="1:23" x14ac:dyDescent="0.25">
      <c r="A271" t="str">
        <f>Chargemaster!A272</f>
        <v>00904-5709-09</v>
      </c>
      <c r="B271">
        <f>Chargemaster!C272</f>
        <v>0.216</v>
      </c>
      <c r="C271" t="str">
        <f>Chargemaster!D272</f>
        <v>Med</v>
      </c>
      <c r="D271">
        <f t="shared" si="8"/>
        <v>1</v>
      </c>
      <c r="E271" t="str">
        <f>(IF(B271&lt;'Price Schedules'!$B$3,'Price Schedules'!$A$2,IF(B271&lt;'Price Schedules'!$B$4,'Price Schedules'!$A$3,'Price Schedules'!$A$4)))</f>
        <v>Inj Med1</v>
      </c>
      <c r="F271" t="str">
        <f>(IF(B271&lt;'Price Schedules'!$B$7,'Price Schedules'!$A$6,IF(B271&lt;'Price Schedules'!$B$8,'Price Schedules'!$A$7,'Price Schedules'!$A$8)))</f>
        <v>Chemo IV1</v>
      </c>
      <c r="G271" t="str">
        <f>(IF(B271&lt;'Price Schedules'!$B$11,'Price Schedules'!$A$10,IF(B271&lt;'Price Schedules'!$B$12,'Price Schedules'!$A$11,'Price Schedules'!$A$12)))</f>
        <v>Chemo Med1</v>
      </c>
      <c r="H271" t="str">
        <f>IF(B271&lt;'Price Schedules'!$B$15,'Price Schedules'!$A$14,'Price Schedules'!$A$15)</f>
        <v>PASS1</v>
      </c>
      <c r="I271" t="str">
        <f>IF(B271&lt;'Price Schedules'!$B$18,'Price Schedules'!$A$17,'Price Schedules'!$A$18)</f>
        <v>IV1</v>
      </c>
      <c r="J271" t="s">
        <v>38</v>
      </c>
      <c r="K271" t="s">
        <v>39</v>
      </c>
      <c r="L271" t="s">
        <v>40</v>
      </c>
      <c r="M271" t="s">
        <v>41</v>
      </c>
      <c r="N271" t="s">
        <v>42</v>
      </c>
      <c r="O271" t="s">
        <v>43</v>
      </c>
      <c r="P271" t="s">
        <v>44</v>
      </c>
      <c r="Q271" t="s">
        <v>45</v>
      </c>
      <c r="R271" t="str">
        <f t="shared" si="9"/>
        <v>Med1</v>
      </c>
      <c r="S271">
        <f>VLOOKUP($R271,'Price Schedules'!$A$1:$H$34,4,FALSE)</f>
        <v>1.08</v>
      </c>
      <c r="T271">
        <f>VLOOKUP(R271,'Price Schedules'!$A$1:$H$34,5,FALSE)</f>
        <v>0</v>
      </c>
      <c r="U271">
        <f>VLOOKUP(R271,'Price Schedules'!$A$1:$H$34,6,FALSE)</f>
        <v>0</v>
      </c>
      <c r="V271">
        <f>VLOOKUP(R271,'Price Schedules'!$A$1:$H$34,7,FALSE)</f>
        <v>0.05</v>
      </c>
      <c r="W271">
        <f>VLOOKUP(R271,'Price Schedules'!$A$1:$H$34,8,FALSE)</f>
        <v>1</v>
      </c>
    </row>
    <row r="272" spans="1:23" x14ac:dyDescent="0.25">
      <c r="A272" t="str">
        <f>Chargemaster!A273</f>
        <v>29300-0126-13</v>
      </c>
      <c r="B272">
        <f>Chargemaster!C273</f>
        <v>1.21966666666667</v>
      </c>
      <c r="C272" t="str">
        <f>Chargemaster!D273</f>
        <v>Med</v>
      </c>
      <c r="D272">
        <f t="shared" si="8"/>
        <v>2.5369066666666735</v>
      </c>
      <c r="E272" t="str">
        <f>(IF(B272&lt;'Price Schedules'!$B$3,'Price Schedules'!$A$2,IF(B272&lt;'Price Schedules'!$B$4,'Price Schedules'!$A$3,'Price Schedules'!$A$4)))</f>
        <v>Inj Med1</v>
      </c>
      <c r="F272" t="str">
        <f>(IF(B272&lt;'Price Schedules'!$B$7,'Price Schedules'!$A$6,IF(B272&lt;'Price Schedules'!$B$8,'Price Schedules'!$A$7,'Price Schedules'!$A$8)))</f>
        <v>Chemo IV1</v>
      </c>
      <c r="G272" t="str">
        <f>(IF(B272&lt;'Price Schedules'!$B$11,'Price Schedules'!$A$10,IF(B272&lt;'Price Schedules'!$B$12,'Price Schedules'!$A$11,'Price Schedules'!$A$12)))</f>
        <v>Chemo Med1</v>
      </c>
      <c r="H272" t="str">
        <f>IF(B272&lt;'Price Schedules'!$B$15,'Price Schedules'!$A$14,'Price Schedules'!$A$15)</f>
        <v>PASS1</v>
      </c>
      <c r="I272" t="str">
        <f>IF(B272&lt;'Price Schedules'!$B$18,'Price Schedules'!$A$17,'Price Schedules'!$A$18)</f>
        <v>IV1</v>
      </c>
      <c r="J272" t="s">
        <v>38</v>
      </c>
      <c r="K272" t="s">
        <v>39</v>
      </c>
      <c r="L272" t="s">
        <v>40</v>
      </c>
      <c r="M272" t="s">
        <v>41</v>
      </c>
      <c r="N272" t="s">
        <v>42</v>
      </c>
      <c r="O272" t="s">
        <v>43</v>
      </c>
      <c r="P272" t="s">
        <v>44</v>
      </c>
      <c r="Q272" t="s">
        <v>45</v>
      </c>
      <c r="R272" t="str">
        <f t="shared" si="9"/>
        <v>Med1</v>
      </c>
      <c r="S272">
        <f>VLOOKUP($R272,'Price Schedules'!$A$1:$H$34,4,FALSE)</f>
        <v>1.08</v>
      </c>
      <c r="T272">
        <f>VLOOKUP(R272,'Price Schedules'!$A$1:$H$34,5,FALSE)</f>
        <v>0</v>
      </c>
      <c r="U272">
        <f>VLOOKUP(R272,'Price Schedules'!$A$1:$H$34,6,FALSE)</f>
        <v>0</v>
      </c>
      <c r="V272">
        <f>VLOOKUP(R272,'Price Schedules'!$A$1:$H$34,7,FALSE)</f>
        <v>0.05</v>
      </c>
      <c r="W272">
        <f>VLOOKUP(R272,'Price Schedules'!$A$1:$H$34,8,FALSE)</f>
        <v>1</v>
      </c>
    </row>
    <row r="273" spans="1:23" x14ac:dyDescent="0.25">
      <c r="A273" t="str">
        <f>Chargemaster!A274</f>
        <v>29300-0189-01</v>
      </c>
      <c r="B273">
        <f>Chargemaster!C274</f>
        <v>1.1274999999999999</v>
      </c>
      <c r="C273" t="str">
        <f>Chargemaster!D274</f>
        <v>Med</v>
      </c>
      <c r="D273">
        <f t="shared" si="8"/>
        <v>2.3452000000000002</v>
      </c>
      <c r="E273" t="str">
        <f>(IF(B273&lt;'Price Schedules'!$B$3,'Price Schedules'!$A$2,IF(B273&lt;'Price Schedules'!$B$4,'Price Schedules'!$A$3,'Price Schedules'!$A$4)))</f>
        <v>Inj Med1</v>
      </c>
      <c r="F273" t="str">
        <f>(IF(B273&lt;'Price Schedules'!$B$7,'Price Schedules'!$A$6,IF(B273&lt;'Price Schedules'!$B$8,'Price Schedules'!$A$7,'Price Schedules'!$A$8)))</f>
        <v>Chemo IV1</v>
      </c>
      <c r="G273" t="str">
        <f>(IF(B273&lt;'Price Schedules'!$B$11,'Price Schedules'!$A$10,IF(B273&lt;'Price Schedules'!$B$12,'Price Schedules'!$A$11,'Price Schedules'!$A$12)))</f>
        <v>Chemo Med1</v>
      </c>
      <c r="H273" t="str">
        <f>IF(B273&lt;'Price Schedules'!$B$15,'Price Schedules'!$A$14,'Price Schedules'!$A$15)</f>
        <v>PASS1</v>
      </c>
      <c r="I273" t="str">
        <f>IF(B273&lt;'Price Schedules'!$B$18,'Price Schedules'!$A$17,'Price Schedules'!$A$18)</f>
        <v>IV1</v>
      </c>
      <c r="J273" t="s">
        <v>38</v>
      </c>
      <c r="K273" t="s">
        <v>39</v>
      </c>
      <c r="L273" t="s">
        <v>40</v>
      </c>
      <c r="M273" t="s">
        <v>41</v>
      </c>
      <c r="N273" t="s">
        <v>42</v>
      </c>
      <c r="O273" t="s">
        <v>43</v>
      </c>
      <c r="P273" t="s">
        <v>44</v>
      </c>
      <c r="Q273" t="s">
        <v>45</v>
      </c>
      <c r="R273" t="str">
        <f t="shared" si="9"/>
        <v>Med1</v>
      </c>
      <c r="S273">
        <f>VLOOKUP($R273,'Price Schedules'!$A$1:$H$34,4,FALSE)</f>
        <v>1.08</v>
      </c>
      <c r="T273">
        <f>VLOOKUP(R273,'Price Schedules'!$A$1:$H$34,5,FALSE)</f>
        <v>0</v>
      </c>
      <c r="U273">
        <f>VLOOKUP(R273,'Price Schedules'!$A$1:$H$34,6,FALSE)</f>
        <v>0</v>
      </c>
      <c r="V273">
        <f>VLOOKUP(R273,'Price Schedules'!$A$1:$H$34,7,FALSE)</f>
        <v>0.05</v>
      </c>
      <c r="W273">
        <f>VLOOKUP(R273,'Price Schedules'!$A$1:$H$34,8,FALSE)</f>
        <v>1</v>
      </c>
    </row>
    <row r="274" spans="1:23" x14ac:dyDescent="0.25">
      <c r="A274" t="str">
        <f>Chargemaster!A275</f>
        <v>29300-0187-01</v>
      </c>
      <c r="B274">
        <f>Chargemaster!C275</f>
        <v>1.1274999999999999</v>
      </c>
      <c r="C274" t="str">
        <f>Chargemaster!D275</f>
        <v>Med</v>
      </c>
      <c r="D274">
        <f t="shared" si="8"/>
        <v>2.3452000000000002</v>
      </c>
      <c r="E274" t="str">
        <f>(IF(B274&lt;'Price Schedules'!$B$3,'Price Schedules'!$A$2,IF(B274&lt;'Price Schedules'!$B$4,'Price Schedules'!$A$3,'Price Schedules'!$A$4)))</f>
        <v>Inj Med1</v>
      </c>
      <c r="F274" t="str">
        <f>(IF(B274&lt;'Price Schedules'!$B$7,'Price Schedules'!$A$6,IF(B274&lt;'Price Schedules'!$B$8,'Price Schedules'!$A$7,'Price Schedules'!$A$8)))</f>
        <v>Chemo IV1</v>
      </c>
      <c r="G274" t="str">
        <f>(IF(B274&lt;'Price Schedules'!$B$11,'Price Schedules'!$A$10,IF(B274&lt;'Price Schedules'!$B$12,'Price Schedules'!$A$11,'Price Schedules'!$A$12)))</f>
        <v>Chemo Med1</v>
      </c>
      <c r="H274" t="str">
        <f>IF(B274&lt;'Price Schedules'!$B$15,'Price Schedules'!$A$14,'Price Schedules'!$A$15)</f>
        <v>PASS1</v>
      </c>
      <c r="I274" t="str">
        <f>IF(B274&lt;'Price Schedules'!$B$18,'Price Schedules'!$A$17,'Price Schedules'!$A$18)</f>
        <v>IV1</v>
      </c>
      <c r="J274" t="s">
        <v>38</v>
      </c>
      <c r="K274" t="s">
        <v>39</v>
      </c>
      <c r="L274" t="s">
        <v>40</v>
      </c>
      <c r="M274" t="s">
        <v>41</v>
      </c>
      <c r="N274" t="s">
        <v>42</v>
      </c>
      <c r="O274" t="s">
        <v>43</v>
      </c>
      <c r="P274" t="s">
        <v>44</v>
      </c>
      <c r="Q274" t="s">
        <v>45</v>
      </c>
      <c r="R274" t="str">
        <f t="shared" si="9"/>
        <v>Med1</v>
      </c>
      <c r="S274">
        <f>VLOOKUP($R274,'Price Schedules'!$A$1:$H$34,4,FALSE)</f>
        <v>1.08</v>
      </c>
      <c r="T274">
        <f>VLOOKUP(R274,'Price Schedules'!$A$1:$H$34,5,FALSE)</f>
        <v>0</v>
      </c>
      <c r="U274">
        <f>VLOOKUP(R274,'Price Schedules'!$A$1:$H$34,6,FALSE)</f>
        <v>0</v>
      </c>
      <c r="V274">
        <f>VLOOKUP(R274,'Price Schedules'!$A$1:$H$34,7,FALSE)</f>
        <v>0.05</v>
      </c>
      <c r="W274">
        <f>VLOOKUP(R274,'Price Schedules'!$A$1:$H$34,8,FALSE)</f>
        <v>1</v>
      </c>
    </row>
    <row r="275" spans="1:23" x14ac:dyDescent="0.25">
      <c r="A275" t="str">
        <f>Chargemaster!A276</f>
        <v>29300-0188-01</v>
      </c>
      <c r="B275">
        <f>Chargemaster!C276</f>
        <v>1.1274999999999999</v>
      </c>
      <c r="C275" t="str">
        <f>Chargemaster!D276</f>
        <v>Med</v>
      </c>
      <c r="D275">
        <f t="shared" si="8"/>
        <v>2.3452000000000002</v>
      </c>
      <c r="E275" t="str">
        <f>(IF(B275&lt;'Price Schedules'!$B$3,'Price Schedules'!$A$2,IF(B275&lt;'Price Schedules'!$B$4,'Price Schedules'!$A$3,'Price Schedules'!$A$4)))</f>
        <v>Inj Med1</v>
      </c>
      <c r="F275" t="str">
        <f>(IF(B275&lt;'Price Schedules'!$B$7,'Price Schedules'!$A$6,IF(B275&lt;'Price Schedules'!$B$8,'Price Schedules'!$A$7,'Price Schedules'!$A$8)))</f>
        <v>Chemo IV1</v>
      </c>
      <c r="G275" t="str">
        <f>(IF(B275&lt;'Price Schedules'!$B$11,'Price Schedules'!$A$10,IF(B275&lt;'Price Schedules'!$B$12,'Price Schedules'!$A$11,'Price Schedules'!$A$12)))</f>
        <v>Chemo Med1</v>
      </c>
      <c r="H275" t="str">
        <f>IF(B275&lt;'Price Schedules'!$B$15,'Price Schedules'!$A$14,'Price Schedules'!$A$15)</f>
        <v>PASS1</v>
      </c>
      <c r="I275" t="str">
        <f>IF(B275&lt;'Price Schedules'!$B$18,'Price Schedules'!$A$17,'Price Schedules'!$A$18)</f>
        <v>IV1</v>
      </c>
      <c r="J275" t="s">
        <v>38</v>
      </c>
      <c r="K275" t="s">
        <v>39</v>
      </c>
      <c r="L275" t="s">
        <v>40</v>
      </c>
      <c r="M275" t="s">
        <v>41</v>
      </c>
      <c r="N275" t="s">
        <v>42</v>
      </c>
      <c r="O275" t="s">
        <v>43</v>
      </c>
      <c r="P275" t="s">
        <v>44</v>
      </c>
      <c r="Q275" t="s">
        <v>45</v>
      </c>
      <c r="R275" t="str">
        <f t="shared" si="9"/>
        <v>Med1</v>
      </c>
      <c r="S275">
        <f>VLOOKUP($R275,'Price Schedules'!$A$1:$H$34,4,FALSE)</f>
        <v>1.08</v>
      </c>
      <c r="T275">
        <f>VLOOKUP(R275,'Price Schedules'!$A$1:$H$34,5,FALSE)</f>
        <v>0</v>
      </c>
      <c r="U275">
        <f>VLOOKUP(R275,'Price Schedules'!$A$1:$H$34,6,FALSE)</f>
        <v>0</v>
      </c>
      <c r="V275">
        <f>VLOOKUP(R275,'Price Schedules'!$A$1:$H$34,7,FALSE)</f>
        <v>0.05</v>
      </c>
      <c r="W275">
        <f>VLOOKUP(R275,'Price Schedules'!$A$1:$H$34,8,FALSE)</f>
        <v>1</v>
      </c>
    </row>
    <row r="276" spans="1:23" x14ac:dyDescent="0.25">
      <c r="A276" t="str">
        <f>Chargemaster!A277</f>
        <v>67457-0256-10</v>
      </c>
      <c r="B276">
        <f>Chargemaster!C277</f>
        <v>1137.27</v>
      </c>
      <c r="C276" t="str">
        <f>Chargemaster!D277</f>
        <v>Inj Med</v>
      </c>
      <c r="D276">
        <f t="shared" si="8"/>
        <v>5988.8040000000001</v>
      </c>
      <c r="E276" t="str">
        <f>(IF(B276&lt;'Price Schedules'!$B$3,'Price Schedules'!$A$2,IF(B276&lt;'Price Schedules'!$B$4,'Price Schedules'!$A$3,'Price Schedules'!$A$4)))</f>
        <v>Inj Med2</v>
      </c>
      <c r="F276" t="str">
        <f>(IF(B276&lt;'Price Schedules'!$B$7,'Price Schedules'!$A$6,IF(B276&lt;'Price Schedules'!$B$8,'Price Schedules'!$A$7,'Price Schedules'!$A$8)))</f>
        <v>Chemo IV3</v>
      </c>
      <c r="G276" t="str">
        <f>(IF(B276&lt;'Price Schedules'!$B$11,'Price Schedules'!$A$10,IF(B276&lt;'Price Schedules'!$B$12,'Price Schedules'!$A$11,'Price Schedules'!$A$12)))</f>
        <v>Chemo Med3</v>
      </c>
      <c r="H276" t="str">
        <f>IF(B276&lt;'Price Schedules'!$B$15,'Price Schedules'!$A$14,'Price Schedules'!$A$15)</f>
        <v>PASS1</v>
      </c>
      <c r="I276" t="str">
        <f>IF(B276&lt;'Price Schedules'!$B$18,'Price Schedules'!$A$17,'Price Schedules'!$A$18)</f>
        <v>IV2</v>
      </c>
      <c r="J276" t="s">
        <v>38</v>
      </c>
      <c r="K276" t="s">
        <v>39</v>
      </c>
      <c r="L276" t="s">
        <v>40</v>
      </c>
      <c r="M276" t="s">
        <v>41</v>
      </c>
      <c r="N276" t="s">
        <v>42</v>
      </c>
      <c r="O276" t="s">
        <v>43</v>
      </c>
      <c r="P276" t="s">
        <v>44</v>
      </c>
      <c r="Q276" t="s">
        <v>45</v>
      </c>
      <c r="R276" t="str">
        <f t="shared" si="9"/>
        <v>Inj Med2</v>
      </c>
      <c r="S276">
        <f>VLOOKUP($R276,'Price Schedules'!$A$1:$H$34,4,FALSE)</f>
        <v>4.2</v>
      </c>
      <c r="T276">
        <f>VLOOKUP(R276,'Price Schedules'!$A$1:$H$34,5,FALSE)</f>
        <v>75</v>
      </c>
      <c r="U276">
        <f>VLOOKUP(R276,'Price Schedules'!$A$1:$H$34,6,FALSE)</f>
        <v>0</v>
      </c>
      <c r="V276">
        <f>VLOOKUP(R276,'Price Schedules'!$A$1:$H$34,7,FALSE)</f>
        <v>0.05</v>
      </c>
      <c r="W276">
        <f>VLOOKUP(R276,'Price Schedules'!$A$1:$H$34,8,FALSE)</f>
        <v>0</v>
      </c>
    </row>
    <row r="277" spans="1:23" x14ac:dyDescent="0.25">
      <c r="A277" t="str">
        <f>Chargemaster!A278</f>
        <v>61703-0332-18</v>
      </c>
      <c r="B277">
        <f>Chargemaster!C278</f>
        <v>39.950000000000003</v>
      </c>
      <c r="C277" t="str">
        <f>Chargemaster!D278</f>
        <v>Chemo IV</v>
      </c>
      <c r="D277">
        <f t="shared" si="8"/>
        <v>332.38400000000001</v>
      </c>
      <c r="E277" t="str">
        <f>(IF(B277&lt;'Price Schedules'!$B$3,'Price Schedules'!$A$2,IF(B277&lt;'Price Schedules'!$B$4,'Price Schedules'!$A$3,'Price Schedules'!$A$4)))</f>
        <v>Inj Med2</v>
      </c>
      <c r="F277" t="str">
        <f>(IF(B277&lt;'Price Schedules'!$B$7,'Price Schedules'!$A$6,IF(B277&lt;'Price Schedules'!$B$8,'Price Schedules'!$A$7,'Price Schedules'!$A$8)))</f>
        <v>Chemo IV2</v>
      </c>
      <c r="G277" t="str">
        <f>(IF(B277&lt;'Price Schedules'!$B$11,'Price Schedules'!$A$10,IF(B277&lt;'Price Schedules'!$B$12,'Price Schedules'!$A$11,'Price Schedules'!$A$12)))</f>
        <v>Chemo Med2</v>
      </c>
      <c r="H277" t="str">
        <f>IF(B277&lt;'Price Schedules'!$B$15,'Price Schedules'!$A$14,'Price Schedules'!$A$15)</f>
        <v>PASS1</v>
      </c>
      <c r="I277" t="str">
        <f>IF(B277&lt;'Price Schedules'!$B$18,'Price Schedules'!$A$17,'Price Schedules'!$A$18)</f>
        <v>IV1</v>
      </c>
      <c r="J277" t="s">
        <v>38</v>
      </c>
      <c r="K277" t="s">
        <v>39</v>
      </c>
      <c r="L277" t="s">
        <v>40</v>
      </c>
      <c r="M277" t="s">
        <v>41</v>
      </c>
      <c r="N277" t="s">
        <v>42</v>
      </c>
      <c r="O277" t="s">
        <v>43</v>
      </c>
      <c r="P277" t="s">
        <v>44</v>
      </c>
      <c r="Q277" t="s">
        <v>45</v>
      </c>
      <c r="R277" t="str">
        <f t="shared" si="9"/>
        <v>Chemo IV2</v>
      </c>
      <c r="S277">
        <f>VLOOKUP($R277,'Price Schedules'!$A$1:$H$34,4,FALSE)</f>
        <v>7.32</v>
      </c>
      <c r="T277">
        <f>VLOOKUP(R277,'Price Schedules'!$A$1:$H$34,5,FALSE)</f>
        <v>0</v>
      </c>
      <c r="U277">
        <f>VLOOKUP(R277,'Price Schedules'!$A$1:$H$34,6,FALSE)</f>
        <v>0</v>
      </c>
      <c r="V277">
        <f>VLOOKUP(R277,'Price Schedules'!$A$1:$H$34,7,FALSE)</f>
        <v>0</v>
      </c>
      <c r="W277">
        <f>VLOOKUP(R277,'Price Schedules'!$A$1:$H$34,8,FALSE)</f>
        <v>6.5</v>
      </c>
    </row>
    <row r="278" spans="1:23" x14ac:dyDescent="0.25">
      <c r="A278" t="str">
        <f>Chargemaster!A279</f>
        <v>00703-3155-01</v>
      </c>
      <c r="B278">
        <f>Chargemaster!C279</f>
        <v>127.315</v>
      </c>
      <c r="C278" t="str">
        <f>Chargemaster!D279</f>
        <v>Chemo IV</v>
      </c>
      <c r="D278">
        <f t="shared" si="8"/>
        <v>662.03800000000001</v>
      </c>
      <c r="E278" t="str">
        <f>(IF(B278&lt;'Price Schedules'!$B$3,'Price Schedules'!$A$2,IF(B278&lt;'Price Schedules'!$B$4,'Price Schedules'!$A$3,'Price Schedules'!$A$4)))</f>
        <v>Inj Med2</v>
      </c>
      <c r="F278" t="str">
        <f>(IF(B278&lt;'Price Schedules'!$B$7,'Price Schedules'!$A$6,IF(B278&lt;'Price Schedules'!$B$8,'Price Schedules'!$A$7,'Price Schedules'!$A$8)))</f>
        <v>Chemo IV3</v>
      </c>
      <c r="G278" t="str">
        <f>(IF(B278&lt;'Price Schedules'!$B$11,'Price Schedules'!$A$10,IF(B278&lt;'Price Schedules'!$B$12,'Price Schedules'!$A$11,'Price Schedules'!$A$12)))</f>
        <v>Chemo Med3</v>
      </c>
      <c r="H278" t="str">
        <f>IF(B278&lt;'Price Schedules'!$B$15,'Price Schedules'!$A$14,'Price Schedules'!$A$15)</f>
        <v>PASS1</v>
      </c>
      <c r="I278" t="str">
        <f>IF(B278&lt;'Price Schedules'!$B$18,'Price Schedules'!$A$17,'Price Schedules'!$A$18)</f>
        <v>IV1</v>
      </c>
      <c r="J278" t="s">
        <v>38</v>
      </c>
      <c r="K278" t="s">
        <v>39</v>
      </c>
      <c r="L278" t="s">
        <v>40</v>
      </c>
      <c r="M278" t="s">
        <v>41</v>
      </c>
      <c r="N278" t="s">
        <v>42</v>
      </c>
      <c r="O278" t="s">
        <v>43</v>
      </c>
      <c r="P278" t="s">
        <v>44</v>
      </c>
      <c r="Q278" t="s">
        <v>45</v>
      </c>
      <c r="R278" t="str">
        <f t="shared" si="9"/>
        <v>Chemo IV3</v>
      </c>
      <c r="S278">
        <f>VLOOKUP($R278,'Price Schedules'!$A$1:$H$34,4,FALSE)</f>
        <v>4.2</v>
      </c>
      <c r="T278">
        <f>VLOOKUP(R278,'Price Schedules'!$A$1:$H$34,5,FALSE)</f>
        <v>0</v>
      </c>
      <c r="U278">
        <f>VLOOKUP(R278,'Price Schedules'!$A$1:$H$34,6,FALSE)</f>
        <v>0</v>
      </c>
      <c r="V278">
        <f>VLOOKUP(R278,'Price Schedules'!$A$1:$H$34,7,FALSE)</f>
        <v>0</v>
      </c>
      <c r="W278">
        <f>VLOOKUP(R278,'Price Schedules'!$A$1:$H$34,8,FALSE)</f>
        <v>6.5</v>
      </c>
    </row>
    <row r="279" spans="1:23" x14ac:dyDescent="0.25">
      <c r="A279" t="str">
        <f>Chargemaster!A280</f>
        <v>63020-0049-01</v>
      </c>
      <c r="B279">
        <f>Chargemaster!C280</f>
        <v>1902</v>
      </c>
      <c r="C279" t="str">
        <f>Chargemaster!D280</f>
        <v>Chemo IV</v>
      </c>
      <c r="D279">
        <f t="shared" si="8"/>
        <v>9890.4</v>
      </c>
      <c r="E279" t="str">
        <f>(IF(B279&lt;'Price Schedules'!$B$3,'Price Schedules'!$A$2,IF(B279&lt;'Price Schedules'!$B$4,'Price Schedules'!$A$3,'Price Schedules'!$A$4)))</f>
        <v>Inj Med2</v>
      </c>
      <c r="F279" t="str">
        <f>(IF(B279&lt;'Price Schedules'!$B$7,'Price Schedules'!$A$6,IF(B279&lt;'Price Schedules'!$B$8,'Price Schedules'!$A$7,'Price Schedules'!$A$8)))</f>
        <v>Chemo IV3</v>
      </c>
      <c r="G279" t="str">
        <f>(IF(B279&lt;'Price Schedules'!$B$11,'Price Schedules'!$A$10,IF(B279&lt;'Price Schedules'!$B$12,'Price Schedules'!$A$11,'Price Schedules'!$A$12)))</f>
        <v>Chemo Med3</v>
      </c>
      <c r="H279" t="str">
        <f>IF(B279&lt;'Price Schedules'!$B$15,'Price Schedules'!$A$14,'Price Schedules'!$A$15)</f>
        <v>PASS1</v>
      </c>
      <c r="I279" t="str">
        <f>IF(B279&lt;'Price Schedules'!$B$18,'Price Schedules'!$A$17,'Price Schedules'!$A$18)</f>
        <v>IV2</v>
      </c>
      <c r="J279" t="s">
        <v>38</v>
      </c>
      <c r="K279" t="s">
        <v>39</v>
      </c>
      <c r="L279" t="s">
        <v>40</v>
      </c>
      <c r="M279" t="s">
        <v>41</v>
      </c>
      <c r="N279" t="s">
        <v>42</v>
      </c>
      <c r="O279" t="s">
        <v>43</v>
      </c>
      <c r="P279" t="s">
        <v>44</v>
      </c>
      <c r="Q279" t="s">
        <v>45</v>
      </c>
      <c r="R279" t="str">
        <f t="shared" si="9"/>
        <v>Chemo IV3</v>
      </c>
      <c r="S279">
        <f>VLOOKUP($R279,'Price Schedules'!$A$1:$H$34,4,FALSE)</f>
        <v>4.2</v>
      </c>
      <c r="T279">
        <f>VLOOKUP(R279,'Price Schedules'!$A$1:$H$34,5,FALSE)</f>
        <v>0</v>
      </c>
      <c r="U279">
        <f>VLOOKUP(R279,'Price Schedules'!$A$1:$H$34,6,FALSE)</f>
        <v>0</v>
      </c>
      <c r="V279">
        <f>VLOOKUP(R279,'Price Schedules'!$A$1:$H$34,7,FALSE)</f>
        <v>0</v>
      </c>
      <c r="W279">
        <f>VLOOKUP(R279,'Price Schedules'!$A$1:$H$34,8,FALSE)</f>
        <v>6.5</v>
      </c>
    </row>
    <row r="280" spans="1:23" x14ac:dyDescent="0.25">
      <c r="A280" t="str">
        <f>Chargemaster!A281</f>
        <v>63020-0049-01</v>
      </c>
      <c r="B280">
        <f>Chargemaster!C281</f>
        <v>1902</v>
      </c>
      <c r="C280" t="str">
        <f>Chargemaster!D281</f>
        <v>Chemo Med</v>
      </c>
      <c r="D280">
        <f t="shared" si="8"/>
        <v>9890.4</v>
      </c>
      <c r="E280" t="str">
        <f>(IF(B280&lt;'Price Schedules'!$B$3,'Price Schedules'!$A$2,IF(B280&lt;'Price Schedules'!$B$4,'Price Schedules'!$A$3,'Price Schedules'!$A$4)))</f>
        <v>Inj Med2</v>
      </c>
      <c r="F280" t="str">
        <f>(IF(B280&lt;'Price Schedules'!$B$7,'Price Schedules'!$A$6,IF(B280&lt;'Price Schedules'!$B$8,'Price Schedules'!$A$7,'Price Schedules'!$A$8)))</f>
        <v>Chemo IV3</v>
      </c>
      <c r="G280" t="str">
        <f>(IF(B280&lt;'Price Schedules'!$B$11,'Price Schedules'!$A$10,IF(B280&lt;'Price Schedules'!$B$12,'Price Schedules'!$A$11,'Price Schedules'!$A$12)))</f>
        <v>Chemo Med3</v>
      </c>
      <c r="H280" t="str">
        <f>IF(B280&lt;'Price Schedules'!$B$15,'Price Schedules'!$A$14,'Price Schedules'!$A$15)</f>
        <v>PASS1</v>
      </c>
      <c r="I280" t="str">
        <f>IF(B280&lt;'Price Schedules'!$B$18,'Price Schedules'!$A$17,'Price Schedules'!$A$18)</f>
        <v>IV2</v>
      </c>
      <c r="J280" t="s">
        <v>38</v>
      </c>
      <c r="K280" t="s">
        <v>39</v>
      </c>
      <c r="L280" t="s">
        <v>40</v>
      </c>
      <c r="M280" t="s">
        <v>41</v>
      </c>
      <c r="N280" t="s">
        <v>42</v>
      </c>
      <c r="O280" t="s">
        <v>43</v>
      </c>
      <c r="P280" t="s">
        <v>44</v>
      </c>
      <c r="Q280" t="s">
        <v>45</v>
      </c>
      <c r="R280" t="str">
        <f t="shared" si="9"/>
        <v>Chemo Med3</v>
      </c>
      <c r="S280">
        <f>VLOOKUP($R280,'Price Schedules'!$A$1:$H$34,4,FALSE)</f>
        <v>4.2</v>
      </c>
      <c r="T280">
        <f>VLOOKUP(R280,'Price Schedules'!$A$1:$H$34,5,FALSE)</f>
        <v>0</v>
      </c>
      <c r="U280">
        <f>VLOOKUP(R280,'Price Schedules'!$A$1:$H$34,6,FALSE)</f>
        <v>0</v>
      </c>
      <c r="V280">
        <f>VLOOKUP(R280,'Price Schedules'!$A$1:$H$34,7,FALSE)</f>
        <v>0.05</v>
      </c>
      <c r="W280">
        <f>VLOOKUP(R280,'Price Schedules'!$A$1:$H$34,8,FALSE)</f>
        <v>6.5</v>
      </c>
    </row>
    <row r="281" spans="1:23" x14ac:dyDescent="0.25">
      <c r="A281" t="str">
        <f>Chargemaster!A282</f>
        <v>51144-0050-01</v>
      </c>
      <c r="B281">
        <f>Chargemaster!C282</f>
        <v>7277.326</v>
      </c>
      <c r="C281" t="str">
        <f>Chargemaster!D282</f>
        <v>Chemo IV</v>
      </c>
      <c r="D281">
        <f t="shared" si="8"/>
        <v>37842.095200000003</v>
      </c>
      <c r="E281" t="str">
        <f>(IF(B281&lt;'Price Schedules'!$B$3,'Price Schedules'!$A$2,IF(B281&lt;'Price Schedules'!$B$4,'Price Schedules'!$A$3,'Price Schedules'!$A$4)))</f>
        <v>Inj Med3</v>
      </c>
      <c r="F281" t="str">
        <f>(IF(B281&lt;'Price Schedules'!$B$7,'Price Schedules'!$A$6,IF(B281&lt;'Price Schedules'!$B$8,'Price Schedules'!$A$7,'Price Schedules'!$A$8)))</f>
        <v>Chemo IV3</v>
      </c>
      <c r="G281" t="str">
        <f>(IF(B281&lt;'Price Schedules'!$B$11,'Price Schedules'!$A$10,IF(B281&lt;'Price Schedules'!$B$12,'Price Schedules'!$A$11,'Price Schedules'!$A$12)))</f>
        <v>Chemo Med3</v>
      </c>
      <c r="H281" t="str">
        <f>IF(B281&lt;'Price Schedules'!$B$15,'Price Schedules'!$A$14,'Price Schedules'!$A$15)</f>
        <v>PASS1</v>
      </c>
      <c r="I281" t="str">
        <f>IF(B281&lt;'Price Schedules'!$B$18,'Price Schedules'!$A$17,'Price Schedules'!$A$18)</f>
        <v>IV2</v>
      </c>
      <c r="J281" t="s">
        <v>38</v>
      </c>
      <c r="K281" t="s">
        <v>39</v>
      </c>
      <c r="L281" t="s">
        <v>40</v>
      </c>
      <c r="M281" t="s">
        <v>41</v>
      </c>
      <c r="N281" t="s">
        <v>42</v>
      </c>
      <c r="O281" t="s">
        <v>43</v>
      </c>
      <c r="P281" t="s">
        <v>44</v>
      </c>
      <c r="Q281" t="s">
        <v>45</v>
      </c>
      <c r="R281" t="str">
        <f t="shared" si="9"/>
        <v>Chemo IV3</v>
      </c>
      <c r="S281">
        <f>VLOOKUP($R281,'Price Schedules'!$A$1:$H$34,4,FALSE)</f>
        <v>4.2</v>
      </c>
      <c r="T281">
        <f>VLOOKUP(R281,'Price Schedules'!$A$1:$H$34,5,FALSE)</f>
        <v>0</v>
      </c>
      <c r="U281">
        <f>VLOOKUP(R281,'Price Schedules'!$A$1:$H$34,6,FALSE)</f>
        <v>0</v>
      </c>
      <c r="V281">
        <f>VLOOKUP(R281,'Price Schedules'!$A$1:$H$34,7,FALSE)</f>
        <v>0</v>
      </c>
      <c r="W281">
        <f>VLOOKUP(R281,'Price Schedules'!$A$1:$H$34,8,FALSE)</f>
        <v>6.5</v>
      </c>
    </row>
    <row r="282" spans="1:23" x14ac:dyDescent="0.25">
      <c r="A282" t="str">
        <f>Chargemaster!A283</f>
        <v>61314-0144-05</v>
      </c>
      <c r="B282">
        <f>Chargemaster!C283</f>
        <v>130.29999999999998</v>
      </c>
      <c r="C282" t="str">
        <f>Chargemaster!D283</f>
        <v>Bulk</v>
      </c>
      <c r="D282">
        <f t="shared" si="8"/>
        <v>271.024</v>
      </c>
      <c r="E282" t="str">
        <f>(IF(B282&lt;'Price Schedules'!$B$3,'Price Schedules'!$A$2,IF(B282&lt;'Price Schedules'!$B$4,'Price Schedules'!$A$3,'Price Schedules'!$A$4)))</f>
        <v>Inj Med2</v>
      </c>
      <c r="F282" t="str">
        <f>(IF(B282&lt;'Price Schedules'!$B$7,'Price Schedules'!$A$6,IF(B282&lt;'Price Schedules'!$B$8,'Price Schedules'!$A$7,'Price Schedules'!$A$8)))</f>
        <v>Chemo IV3</v>
      </c>
      <c r="G282" t="str">
        <f>(IF(B282&lt;'Price Schedules'!$B$11,'Price Schedules'!$A$10,IF(B282&lt;'Price Schedules'!$B$12,'Price Schedules'!$A$11,'Price Schedules'!$A$12)))</f>
        <v>Chemo Med3</v>
      </c>
      <c r="H282" t="str">
        <f>IF(B282&lt;'Price Schedules'!$B$15,'Price Schedules'!$A$14,'Price Schedules'!$A$15)</f>
        <v>PASS1</v>
      </c>
      <c r="I282" t="str">
        <f>IF(B282&lt;'Price Schedules'!$B$18,'Price Schedules'!$A$17,'Price Schedules'!$A$18)</f>
        <v>IV1</v>
      </c>
      <c r="J282" t="s">
        <v>38</v>
      </c>
      <c r="K282" t="s">
        <v>39</v>
      </c>
      <c r="L282" t="s">
        <v>40</v>
      </c>
      <c r="M282" t="s">
        <v>41</v>
      </c>
      <c r="N282" t="s">
        <v>42</v>
      </c>
      <c r="O282" t="s">
        <v>43</v>
      </c>
      <c r="P282" t="s">
        <v>44</v>
      </c>
      <c r="Q282" t="s">
        <v>45</v>
      </c>
      <c r="R282" t="str">
        <f t="shared" si="9"/>
        <v>Bulk1</v>
      </c>
      <c r="S282">
        <f>VLOOKUP($R282,'Price Schedules'!$A$1:$H$34,4,FALSE)</f>
        <v>1.08</v>
      </c>
      <c r="T282">
        <f>VLOOKUP(R282,'Price Schedules'!$A$1:$H$34,5,FALSE)</f>
        <v>0</v>
      </c>
      <c r="U282">
        <f>VLOOKUP(R282,'Price Schedules'!$A$1:$H$34,6,FALSE)</f>
        <v>0</v>
      </c>
      <c r="V282">
        <f>VLOOKUP(R282,'Price Schedules'!$A$1:$H$34,7,FALSE)</f>
        <v>0.05</v>
      </c>
      <c r="W282">
        <f>VLOOKUP(R282,'Price Schedules'!$A$1:$H$34,8,FALSE)</f>
        <v>2.5</v>
      </c>
    </row>
    <row r="283" spans="1:23" x14ac:dyDescent="0.25">
      <c r="A283" t="str">
        <f>Chargemaster!A284</f>
        <v>61314-0144-05</v>
      </c>
      <c r="B283">
        <f>Chargemaster!C284</f>
        <v>2.6059999999999999</v>
      </c>
      <c r="C283" t="str">
        <f>Chargemaster!D284</f>
        <v>Med</v>
      </c>
      <c r="D283">
        <f t="shared" si="8"/>
        <v>5.4204799999999995</v>
      </c>
      <c r="E283" t="str">
        <f>(IF(B283&lt;'Price Schedules'!$B$3,'Price Schedules'!$A$2,IF(B283&lt;'Price Schedules'!$B$4,'Price Schedules'!$A$3,'Price Schedules'!$A$4)))</f>
        <v>Inj Med2</v>
      </c>
      <c r="F283" t="str">
        <f>(IF(B283&lt;'Price Schedules'!$B$7,'Price Schedules'!$A$6,IF(B283&lt;'Price Schedules'!$B$8,'Price Schedules'!$A$7,'Price Schedules'!$A$8)))</f>
        <v>Chemo IV1</v>
      </c>
      <c r="G283" t="str">
        <f>(IF(B283&lt;'Price Schedules'!$B$11,'Price Schedules'!$A$10,IF(B283&lt;'Price Schedules'!$B$12,'Price Schedules'!$A$11,'Price Schedules'!$A$12)))</f>
        <v>Chemo Med1</v>
      </c>
      <c r="H283" t="str">
        <f>IF(B283&lt;'Price Schedules'!$B$15,'Price Schedules'!$A$14,'Price Schedules'!$A$15)</f>
        <v>PASS1</v>
      </c>
      <c r="I283" t="str">
        <f>IF(B283&lt;'Price Schedules'!$B$18,'Price Schedules'!$A$17,'Price Schedules'!$A$18)</f>
        <v>IV1</v>
      </c>
      <c r="J283" t="s">
        <v>38</v>
      </c>
      <c r="K283" t="s">
        <v>39</v>
      </c>
      <c r="L283" t="s">
        <v>40</v>
      </c>
      <c r="M283" t="s">
        <v>41</v>
      </c>
      <c r="N283" t="s">
        <v>42</v>
      </c>
      <c r="O283" t="s">
        <v>43</v>
      </c>
      <c r="P283" t="s">
        <v>44</v>
      </c>
      <c r="Q283" t="s">
        <v>45</v>
      </c>
      <c r="R283" t="str">
        <f t="shared" si="9"/>
        <v>Med1</v>
      </c>
      <c r="S283">
        <f>VLOOKUP($R283,'Price Schedules'!$A$1:$H$34,4,FALSE)</f>
        <v>1.08</v>
      </c>
      <c r="T283">
        <f>VLOOKUP(R283,'Price Schedules'!$A$1:$H$34,5,FALSE)</f>
        <v>0</v>
      </c>
      <c r="U283">
        <f>VLOOKUP(R283,'Price Schedules'!$A$1:$H$34,6,FALSE)</f>
        <v>0</v>
      </c>
      <c r="V283">
        <f>VLOOKUP(R283,'Price Schedules'!$A$1:$H$34,7,FALSE)</f>
        <v>0.05</v>
      </c>
      <c r="W283">
        <f>VLOOKUP(R283,'Price Schedules'!$A$1:$H$34,8,FALSE)</f>
        <v>1</v>
      </c>
    </row>
    <row r="284" spans="1:23" x14ac:dyDescent="0.25">
      <c r="A284" t="str">
        <f>Chargemaster!A285</f>
        <v>00023-9211-05</v>
      </c>
      <c r="B284">
        <f>Chargemaster!C285</f>
        <v>386.47199999999998</v>
      </c>
      <c r="C284" t="str">
        <f>Chargemaster!D285</f>
        <v>Bulk</v>
      </c>
      <c r="D284">
        <f t="shared" si="8"/>
        <v>803.86176</v>
      </c>
      <c r="E284" t="str">
        <f>(IF(B284&lt;'Price Schedules'!$B$3,'Price Schedules'!$A$2,IF(B284&lt;'Price Schedules'!$B$4,'Price Schedules'!$A$3,'Price Schedules'!$A$4)))</f>
        <v>Inj Med2</v>
      </c>
      <c r="F284" t="str">
        <f>(IF(B284&lt;'Price Schedules'!$B$7,'Price Schedules'!$A$6,IF(B284&lt;'Price Schedules'!$B$8,'Price Schedules'!$A$7,'Price Schedules'!$A$8)))</f>
        <v>Chemo IV3</v>
      </c>
      <c r="G284" t="str">
        <f>(IF(B284&lt;'Price Schedules'!$B$11,'Price Schedules'!$A$10,IF(B284&lt;'Price Schedules'!$B$12,'Price Schedules'!$A$11,'Price Schedules'!$A$12)))</f>
        <v>Chemo Med3</v>
      </c>
      <c r="H284" t="str">
        <f>IF(B284&lt;'Price Schedules'!$B$15,'Price Schedules'!$A$14,'Price Schedules'!$A$15)</f>
        <v>PASS1</v>
      </c>
      <c r="I284" t="str">
        <f>IF(B284&lt;'Price Schedules'!$B$18,'Price Schedules'!$A$17,'Price Schedules'!$A$18)</f>
        <v>IV1</v>
      </c>
      <c r="J284" t="s">
        <v>38</v>
      </c>
      <c r="K284" t="s">
        <v>39</v>
      </c>
      <c r="L284" t="s">
        <v>40</v>
      </c>
      <c r="M284" t="s">
        <v>41</v>
      </c>
      <c r="N284" t="s">
        <v>42</v>
      </c>
      <c r="O284" t="s">
        <v>43</v>
      </c>
      <c r="P284" t="s">
        <v>44</v>
      </c>
      <c r="Q284" t="s">
        <v>45</v>
      </c>
      <c r="R284" t="str">
        <f t="shared" si="9"/>
        <v>Bulk1</v>
      </c>
      <c r="S284">
        <f>VLOOKUP($R284,'Price Schedules'!$A$1:$H$34,4,FALSE)</f>
        <v>1.08</v>
      </c>
      <c r="T284">
        <f>VLOOKUP(R284,'Price Schedules'!$A$1:$H$34,5,FALSE)</f>
        <v>0</v>
      </c>
      <c r="U284">
        <f>VLOOKUP(R284,'Price Schedules'!$A$1:$H$34,6,FALSE)</f>
        <v>0</v>
      </c>
      <c r="V284">
        <f>VLOOKUP(R284,'Price Schedules'!$A$1:$H$34,7,FALSE)</f>
        <v>0.05</v>
      </c>
      <c r="W284">
        <f>VLOOKUP(R284,'Price Schedules'!$A$1:$H$34,8,FALSE)</f>
        <v>2.5</v>
      </c>
    </row>
    <row r="285" spans="1:23" x14ac:dyDescent="0.25">
      <c r="A285" t="str">
        <f>Chargemaster!A286</f>
        <v>00065-0275-10</v>
      </c>
      <c r="B285">
        <f>Chargemaster!C286</f>
        <v>312</v>
      </c>
      <c r="C285" t="str">
        <f>Chargemaster!D286</f>
        <v>Bulk</v>
      </c>
      <c r="D285">
        <f t="shared" si="8"/>
        <v>648.96</v>
      </c>
      <c r="E285" t="str">
        <f>(IF(B285&lt;'Price Schedules'!$B$3,'Price Schedules'!$A$2,IF(B285&lt;'Price Schedules'!$B$4,'Price Schedules'!$A$3,'Price Schedules'!$A$4)))</f>
        <v>Inj Med2</v>
      </c>
      <c r="F285" t="str">
        <f>(IF(B285&lt;'Price Schedules'!$B$7,'Price Schedules'!$A$6,IF(B285&lt;'Price Schedules'!$B$8,'Price Schedules'!$A$7,'Price Schedules'!$A$8)))</f>
        <v>Chemo IV3</v>
      </c>
      <c r="G285" t="str">
        <f>(IF(B285&lt;'Price Schedules'!$B$11,'Price Schedules'!$A$10,IF(B285&lt;'Price Schedules'!$B$12,'Price Schedules'!$A$11,'Price Schedules'!$A$12)))</f>
        <v>Chemo Med3</v>
      </c>
      <c r="H285" t="str">
        <f>IF(B285&lt;'Price Schedules'!$B$15,'Price Schedules'!$A$14,'Price Schedules'!$A$15)</f>
        <v>PASS1</v>
      </c>
      <c r="I285" t="str">
        <f>IF(B285&lt;'Price Schedules'!$B$18,'Price Schedules'!$A$17,'Price Schedules'!$A$18)</f>
        <v>IV1</v>
      </c>
      <c r="J285" t="s">
        <v>38</v>
      </c>
      <c r="K285" t="s">
        <v>39</v>
      </c>
      <c r="L285" t="s">
        <v>40</v>
      </c>
      <c r="M285" t="s">
        <v>41</v>
      </c>
      <c r="N285" t="s">
        <v>42</v>
      </c>
      <c r="O285" t="s">
        <v>43</v>
      </c>
      <c r="P285" t="s">
        <v>44</v>
      </c>
      <c r="Q285" t="s">
        <v>45</v>
      </c>
      <c r="R285" t="str">
        <f t="shared" si="9"/>
        <v>Bulk1</v>
      </c>
      <c r="S285">
        <f>VLOOKUP($R285,'Price Schedules'!$A$1:$H$34,4,FALSE)</f>
        <v>1.08</v>
      </c>
      <c r="T285">
        <f>VLOOKUP(R285,'Price Schedules'!$A$1:$H$34,5,FALSE)</f>
        <v>0</v>
      </c>
      <c r="U285">
        <f>VLOOKUP(R285,'Price Schedules'!$A$1:$H$34,6,FALSE)</f>
        <v>0</v>
      </c>
      <c r="V285">
        <f>VLOOKUP(R285,'Price Schedules'!$A$1:$H$34,7,FALSE)</f>
        <v>0.05</v>
      </c>
      <c r="W285">
        <f>VLOOKUP(R285,'Price Schedules'!$A$1:$H$34,8,FALSE)</f>
        <v>2.5</v>
      </c>
    </row>
    <row r="286" spans="1:23" x14ac:dyDescent="0.25">
      <c r="A286" t="str">
        <f>Chargemaster!A287</f>
        <v>50383-0249-71</v>
      </c>
      <c r="B286">
        <f>Chargemaster!C287</f>
        <v>184.80499995</v>
      </c>
      <c r="C286" t="str">
        <f>Chargemaster!D287</f>
        <v>Bulk</v>
      </c>
      <c r="D286">
        <f t="shared" si="8"/>
        <v>384.39439989599998</v>
      </c>
      <c r="E286" t="str">
        <f>(IF(B286&lt;'Price Schedules'!$B$3,'Price Schedules'!$A$2,IF(B286&lt;'Price Schedules'!$B$4,'Price Schedules'!$A$3,'Price Schedules'!$A$4)))</f>
        <v>Inj Med2</v>
      </c>
      <c r="F286" t="str">
        <f>(IF(B286&lt;'Price Schedules'!$B$7,'Price Schedules'!$A$6,IF(B286&lt;'Price Schedules'!$B$8,'Price Schedules'!$A$7,'Price Schedules'!$A$8)))</f>
        <v>Chemo IV3</v>
      </c>
      <c r="G286" t="str">
        <f>(IF(B286&lt;'Price Schedules'!$B$11,'Price Schedules'!$A$10,IF(B286&lt;'Price Schedules'!$B$12,'Price Schedules'!$A$11,'Price Schedules'!$A$12)))</f>
        <v>Chemo Med3</v>
      </c>
      <c r="H286" t="str">
        <f>IF(B286&lt;'Price Schedules'!$B$15,'Price Schedules'!$A$14,'Price Schedules'!$A$15)</f>
        <v>PASS1</v>
      </c>
      <c r="I286" t="str">
        <f>IF(B286&lt;'Price Schedules'!$B$18,'Price Schedules'!$A$17,'Price Schedules'!$A$18)</f>
        <v>IV1</v>
      </c>
      <c r="J286" t="s">
        <v>38</v>
      </c>
      <c r="K286" t="s">
        <v>39</v>
      </c>
      <c r="L286" t="s">
        <v>40</v>
      </c>
      <c r="M286" t="s">
        <v>41</v>
      </c>
      <c r="N286" t="s">
        <v>42</v>
      </c>
      <c r="O286" t="s">
        <v>43</v>
      </c>
      <c r="P286" t="s">
        <v>44</v>
      </c>
      <c r="Q286" t="s">
        <v>45</v>
      </c>
      <c r="R286" t="str">
        <f t="shared" si="9"/>
        <v>Bulk1</v>
      </c>
      <c r="S286">
        <f>VLOOKUP($R286,'Price Schedules'!$A$1:$H$34,4,FALSE)</f>
        <v>1.08</v>
      </c>
      <c r="T286">
        <f>VLOOKUP(R286,'Price Schedules'!$A$1:$H$34,5,FALSE)</f>
        <v>0</v>
      </c>
      <c r="U286">
        <f>VLOOKUP(R286,'Price Schedules'!$A$1:$H$34,6,FALSE)</f>
        <v>0</v>
      </c>
      <c r="V286">
        <f>VLOOKUP(R286,'Price Schedules'!$A$1:$H$34,7,FALSE)</f>
        <v>0.05</v>
      </c>
      <c r="W286">
        <f>VLOOKUP(R286,'Price Schedules'!$A$1:$H$34,8,FALSE)</f>
        <v>2.5</v>
      </c>
    </row>
    <row r="287" spans="1:23" x14ac:dyDescent="0.25">
      <c r="A287" t="str">
        <f>Chargemaster!A288</f>
        <v>00574-0106-03</v>
      </c>
      <c r="B287">
        <f>Chargemaster!C288</f>
        <v>4.1373333333333298</v>
      </c>
      <c r="C287" t="str">
        <f>Chargemaster!D288</f>
        <v>Med</v>
      </c>
      <c r="D287">
        <f t="shared" si="8"/>
        <v>8.6056533333333256</v>
      </c>
      <c r="E287" t="str">
        <f>(IF(B287&lt;'Price Schedules'!$B$3,'Price Schedules'!$A$2,IF(B287&lt;'Price Schedules'!$B$4,'Price Schedules'!$A$3,'Price Schedules'!$A$4)))</f>
        <v>Inj Med2</v>
      </c>
      <c r="F287" t="str">
        <f>(IF(B287&lt;'Price Schedules'!$B$7,'Price Schedules'!$A$6,IF(B287&lt;'Price Schedules'!$B$8,'Price Schedules'!$A$7,'Price Schedules'!$A$8)))</f>
        <v>Chemo IV1</v>
      </c>
      <c r="G287" t="str">
        <f>(IF(B287&lt;'Price Schedules'!$B$11,'Price Schedules'!$A$10,IF(B287&lt;'Price Schedules'!$B$12,'Price Schedules'!$A$11,'Price Schedules'!$A$12)))</f>
        <v>Chemo Med1</v>
      </c>
      <c r="H287" t="str">
        <f>IF(B287&lt;'Price Schedules'!$B$15,'Price Schedules'!$A$14,'Price Schedules'!$A$15)</f>
        <v>PASS1</v>
      </c>
      <c r="I287" t="str">
        <f>IF(B287&lt;'Price Schedules'!$B$18,'Price Schedules'!$A$17,'Price Schedules'!$A$18)</f>
        <v>IV1</v>
      </c>
      <c r="J287" t="s">
        <v>38</v>
      </c>
      <c r="K287" t="s">
        <v>39</v>
      </c>
      <c r="L287" t="s">
        <v>40</v>
      </c>
      <c r="M287" t="s">
        <v>41</v>
      </c>
      <c r="N287" t="s">
        <v>42</v>
      </c>
      <c r="O287" t="s">
        <v>43</v>
      </c>
      <c r="P287" t="s">
        <v>44</v>
      </c>
      <c r="Q287" t="s">
        <v>45</v>
      </c>
      <c r="R287" t="str">
        <f t="shared" si="9"/>
        <v>Med1</v>
      </c>
      <c r="S287">
        <f>VLOOKUP($R287,'Price Schedules'!$A$1:$H$34,4,FALSE)</f>
        <v>1.08</v>
      </c>
      <c r="T287">
        <f>VLOOKUP(R287,'Price Schedules'!$A$1:$H$34,5,FALSE)</f>
        <v>0</v>
      </c>
      <c r="U287">
        <f>VLOOKUP(R287,'Price Schedules'!$A$1:$H$34,6,FALSE)</f>
        <v>0</v>
      </c>
      <c r="V287">
        <f>VLOOKUP(R287,'Price Schedules'!$A$1:$H$34,7,FALSE)</f>
        <v>0.05</v>
      </c>
      <c r="W287">
        <f>VLOOKUP(R287,'Price Schedules'!$A$1:$H$34,8,FALSE)</f>
        <v>1</v>
      </c>
    </row>
    <row r="288" spans="1:23" x14ac:dyDescent="0.25">
      <c r="A288" t="str">
        <f>Chargemaster!A289</f>
        <v>00487-9601-01</v>
      </c>
      <c r="B288">
        <f>Chargemaster!C289</f>
        <v>4.7069999999999999</v>
      </c>
      <c r="C288" t="str">
        <f>Chargemaster!D289</f>
        <v>Med</v>
      </c>
      <c r="D288">
        <f t="shared" si="8"/>
        <v>9.7905599999999993</v>
      </c>
      <c r="E288" t="str">
        <f>(IF(B288&lt;'Price Schedules'!$B$3,'Price Schedules'!$A$2,IF(B288&lt;'Price Schedules'!$B$4,'Price Schedules'!$A$3,'Price Schedules'!$A$4)))</f>
        <v>Inj Med2</v>
      </c>
      <c r="F288" t="str">
        <f>(IF(B288&lt;'Price Schedules'!$B$7,'Price Schedules'!$A$6,IF(B288&lt;'Price Schedules'!$B$8,'Price Schedules'!$A$7,'Price Schedules'!$A$8)))</f>
        <v>Chemo IV1</v>
      </c>
      <c r="G288" t="str">
        <f>(IF(B288&lt;'Price Schedules'!$B$11,'Price Schedules'!$A$10,IF(B288&lt;'Price Schedules'!$B$12,'Price Schedules'!$A$11,'Price Schedules'!$A$12)))</f>
        <v>Chemo Med1</v>
      </c>
      <c r="H288" t="str">
        <f>IF(B288&lt;'Price Schedules'!$B$15,'Price Schedules'!$A$14,'Price Schedules'!$A$15)</f>
        <v>PASS1</v>
      </c>
      <c r="I288" t="str">
        <f>IF(B288&lt;'Price Schedules'!$B$18,'Price Schedules'!$A$17,'Price Schedules'!$A$18)</f>
        <v>IV1</v>
      </c>
      <c r="J288" t="s">
        <v>38</v>
      </c>
      <c r="K288" t="s">
        <v>39</v>
      </c>
      <c r="L288" t="s">
        <v>40</v>
      </c>
      <c r="M288" t="s">
        <v>41</v>
      </c>
      <c r="N288" t="s">
        <v>42</v>
      </c>
      <c r="O288" t="s">
        <v>43</v>
      </c>
      <c r="P288" t="s">
        <v>44</v>
      </c>
      <c r="Q288" t="s">
        <v>45</v>
      </c>
      <c r="R288" t="str">
        <f t="shared" si="9"/>
        <v>Med1</v>
      </c>
      <c r="S288">
        <f>VLOOKUP($R288,'Price Schedules'!$A$1:$H$34,4,FALSE)</f>
        <v>1.08</v>
      </c>
      <c r="T288">
        <f>VLOOKUP(R288,'Price Schedules'!$A$1:$H$34,5,FALSE)</f>
        <v>0</v>
      </c>
      <c r="U288">
        <f>VLOOKUP(R288,'Price Schedules'!$A$1:$H$34,6,FALSE)</f>
        <v>0</v>
      </c>
      <c r="V288">
        <f>VLOOKUP(R288,'Price Schedules'!$A$1:$H$34,7,FALSE)</f>
        <v>0.05</v>
      </c>
      <c r="W288">
        <f>VLOOKUP(R288,'Price Schedules'!$A$1:$H$34,8,FALSE)</f>
        <v>1</v>
      </c>
    </row>
    <row r="289" spans="1:23" x14ac:dyDescent="0.25">
      <c r="A289" t="str">
        <f>Chargemaster!A290</f>
        <v>00487-9701-01</v>
      </c>
      <c r="B289">
        <f>Chargemaster!C290</f>
        <v>5.5395000000000003</v>
      </c>
      <c r="C289" t="str">
        <f>Chargemaster!D290</f>
        <v>Med</v>
      </c>
      <c r="D289">
        <f t="shared" si="8"/>
        <v>11.522160000000001</v>
      </c>
      <c r="E289" t="str">
        <f>(IF(B289&lt;'Price Schedules'!$B$3,'Price Schedules'!$A$2,IF(B289&lt;'Price Schedules'!$B$4,'Price Schedules'!$A$3,'Price Schedules'!$A$4)))</f>
        <v>Inj Med2</v>
      </c>
      <c r="F289" t="str">
        <f>(IF(B289&lt;'Price Schedules'!$B$7,'Price Schedules'!$A$6,IF(B289&lt;'Price Schedules'!$B$8,'Price Schedules'!$A$7,'Price Schedules'!$A$8)))</f>
        <v>Chemo IV1</v>
      </c>
      <c r="G289" t="str">
        <f>(IF(B289&lt;'Price Schedules'!$B$11,'Price Schedules'!$A$10,IF(B289&lt;'Price Schedules'!$B$12,'Price Schedules'!$A$11,'Price Schedules'!$A$12)))</f>
        <v>Chemo Med1</v>
      </c>
      <c r="H289" t="str">
        <f>IF(B289&lt;'Price Schedules'!$B$15,'Price Schedules'!$A$14,'Price Schedules'!$A$15)</f>
        <v>PASS1</v>
      </c>
      <c r="I289" t="str">
        <f>IF(B289&lt;'Price Schedules'!$B$18,'Price Schedules'!$A$17,'Price Schedules'!$A$18)</f>
        <v>IV1</v>
      </c>
      <c r="J289" t="s">
        <v>38</v>
      </c>
      <c r="K289" t="s">
        <v>39</v>
      </c>
      <c r="L289" t="s">
        <v>40</v>
      </c>
      <c r="M289" t="s">
        <v>41</v>
      </c>
      <c r="N289" t="s">
        <v>42</v>
      </c>
      <c r="O289" t="s">
        <v>43</v>
      </c>
      <c r="P289" t="s">
        <v>44</v>
      </c>
      <c r="Q289" t="s">
        <v>45</v>
      </c>
      <c r="R289" t="str">
        <f t="shared" si="9"/>
        <v>Med1</v>
      </c>
      <c r="S289">
        <f>VLOOKUP($R289,'Price Schedules'!$A$1:$H$34,4,FALSE)</f>
        <v>1.08</v>
      </c>
      <c r="T289">
        <f>VLOOKUP(R289,'Price Schedules'!$A$1:$H$34,5,FALSE)</f>
        <v>0</v>
      </c>
      <c r="U289">
        <f>VLOOKUP(R289,'Price Schedules'!$A$1:$H$34,6,FALSE)</f>
        <v>0</v>
      </c>
      <c r="V289">
        <f>VLOOKUP(R289,'Price Schedules'!$A$1:$H$34,7,FALSE)</f>
        <v>0.05</v>
      </c>
      <c r="W289">
        <f>VLOOKUP(R289,'Price Schedules'!$A$1:$H$34,8,FALSE)</f>
        <v>1</v>
      </c>
    </row>
    <row r="290" spans="1:23" x14ac:dyDescent="0.25">
      <c r="A290" t="str">
        <f>Chargemaster!A291</f>
        <v>51079-0020-03</v>
      </c>
      <c r="B290">
        <f>Chargemaster!C291</f>
        <v>22.802666666666699</v>
      </c>
      <c r="C290" t="str">
        <f>Chargemaster!D291</f>
        <v>Med</v>
      </c>
      <c r="D290">
        <f t="shared" si="8"/>
        <v>47.429546666666738</v>
      </c>
      <c r="E290" t="str">
        <f>(IF(B290&lt;'Price Schedules'!$B$3,'Price Schedules'!$A$2,IF(B290&lt;'Price Schedules'!$B$4,'Price Schedules'!$A$3,'Price Schedules'!$A$4)))</f>
        <v>Inj Med2</v>
      </c>
      <c r="F290" t="str">
        <f>(IF(B290&lt;'Price Schedules'!$B$7,'Price Schedules'!$A$6,IF(B290&lt;'Price Schedules'!$B$8,'Price Schedules'!$A$7,'Price Schedules'!$A$8)))</f>
        <v>Chemo IV1</v>
      </c>
      <c r="G290" t="str">
        <f>(IF(B290&lt;'Price Schedules'!$B$11,'Price Schedules'!$A$10,IF(B290&lt;'Price Schedules'!$B$12,'Price Schedules'!$A$11,'Price Schedules'!$A$12)))</f>
        <v>Chemo Med1</v>
      </c>
      <c r="H290" t="str">
        <f>IF(B290&lt;'Price Schedules'!$B$15,'Price Schedules'!$A$14,'Price Schedules'!$A$15)</f>
        <v>PASS1</v>
      </c>
      <c r="I290" t="str">
        <f>IF(B290&lt;'Price Schedules'!$B$18,'Price Schedules'!$A$17,'Price Schedules'!$A$18)</f>
        <v>IV1</v>
      </c>
      <c r="J290" t="s">
        <v>38</v>
      </c>
      <c r="K290" t="s">
        <v>39</v>
      </c>
      <c r="L290" t="s">
        <v>40</v>
      </c>
      <c r="M290" t="s">
        <v>41</v>
      </c>
      <c r="N290" t="s">
        <v>42</v>
      </c>
      <c r="O290" t="s">
        <v>43</v>
      </c>
      <c r="P290" t="s">
        <v>44</v>
      </c>
      <c r="Q290" t="s">
        <v>45</v>
      </c>
      <c r="R290" t="str">
        <f t="shared" si="9"/>
        <v>Med1</v>
      </c>
      <c r="S290">
        <f>VLOOKUP($R290,'Price Schedules'!$A$1:$H$34,4,FALSE)</f>
        <v>1.08</v>
      </c>
      <c r="T290">
        <f>VLOOKUP(R290,'Price Schedules'!$A$1:$H$34,5,FALSE)</f>
        <v>0</v>
      </c>
      <c r="U290">
        <f>VLOOKUP(R290,'Price Schedules'!$A$1:$H$34,6,FALSE)</f>
        <v>0</v>
      </c>
      <c r="V290">
        <f>VLOOKUP(R290,'Price Schedules'!$A$1:$H$34,7,FALSE)</f>
        <v>0.05</v>
      </c>
      <c r="W290">
        <f>VLOOKUP(R290,'Price Schedules'!$A$1:$H$34,8,FALSE)</f>
        <v>1</v>
      </c>
    </row>
    <row r="291" spans="1:23" x14ac:dyDescent="0.25">
      <c r="A291" t="str">
        <f>Chargemaster!A292</f>
        <v>00378-7155-01</v>
      </c>
      <c r="B291">
        <f>Chargemaster!C292</f>
        <v>18.845300000000002</v>
      </c>
      <c r="C291" t="str">
        <f>Chargemaster!D292</f>
        <v>Med</v>
      </c>
      <c r="D291">
        <f t="shared" si="8"/>
        <v>39.198224000000003</v>
      </c>
      <c r="E291" t="str">
        <f>(IF(B291&lt;'Price Schedules'!$B$3,'Price Schedules'!$A$2,IF(B291&lt;'Price Schedules'!$B$4,'Price Schedules'!$A$3,'Price Schedules'!$A$4)))</f>
        <v>Inj Med2</v>
      </c>
      <c r="F291" t="str">
        <f>(IF(B291&lt;'Price Schedules'!$B$7,'Price Schedules'!$A$6,IF(B291&lt;'Price Schedules'!$B$8,'Price Schedules'!$A$7,'Price Schedules'!$A$8)))</f>
        <v>Chemo IV1</v>
      </c>
      <c r="G291" t="str">
        <f>(IF(B291&lt;'Price Schedules'!$B$11,'Price Schedules'!$A$10,IF(B291&lt;'Price Schedules'!$B$12,'Price Schedules'!$A$11,'Price Schedules'!$A$12)))</f>
        <v>Chemo Med1</v>
      </c>
      <c r="H291" t="str">
        <f>IF(B291&lt;'Price Schedules'!$B$15,'Price Schedules'!$A$14,'Price Schedules'!$A$15)</f>
        <v>PASS1</v>
      </c>
      <c r="I291" t="str">
        <f>IF(B291&lt;'Price Schedules'!$B$18,'Price Schedules'!$A$17,'Price Schedules'!$A$18)</f>
        <v>IV1</v>
      </c>
      <c r="J291" t="s">
        <v>38</v>
      </c>
      <c r="K291" t="s">
        <v>39</v>
      </c>
      <c r="L291" t="s">
        <v>40</v>
      </c>
      <c r="M291" t="s">
        <v>41</v>
      </c>
      <c r="N291" t="s">
        <v>42</v>
      </c>
      <c r="O291" t="s">
        <v>43</v>
      </c>
      <c r="P291" t="s">
        <v>44</v>
      </c>
      <c r="Q291" t="s">
        <v>45</v>
      </c>
      <c r="R291" t="str">
        <f t="shared" si="9"/>
        <v>Med1</v>
      </c>
      <c r="S291">
        <f>VLOOKUP($R291,'Price Schedules'!$A$1:$H$34,4,FALSE)</f>
        <v>1.08</v>
      </c>
      <c r="T291">
        <f>VLOOKUP(R291,'Price Schedules'!$A$1:$H$34,5,FALSE)</f>
        <v>0</v>
      </c>
      <c r="U291">
        <f>VLOOKUP(R291,'Price Schedules'!$A$1:$H$34,6,FALSE)</f>
        <v>0</v>
      </c>
      <c r="V291">
        <f>VLOOKUP(R291,'Price Schedules'!$A$1:$H$34,7,FALSE)</f>
        <v>0.05</v>
      </c>
      <c r="W291">
        <f>VLOOKUP(R291,'Price Schedules'!$A$1:$H$34,8,FALSE)</f>
        <v>1</v>
      </c>
    </row>
    <row r="292" spans="1:23" x14ac:dyDescent="0.25">
      <c r="A292" t="str">
        <f>Chargemaster!A293</f>
        <v>00186-0370-20</v>
      </c>
      <c r="B292">
        <f>Chargemaster!C293</f>
        <v>5.9490497000000007</v>
      </c>
      <c r="C292" t="str">
        <f>Chargemaster!D293</f>
        <v>Med</v>
      </c>
      <c r="D292">
        <f t="shared" si="8"/>
        <v>12.374023376000002</v>
      </c>
      <c r="E292" t="str">
        <f>(IF(B292&lt;'Price Schedules'!$B$3,'Price Schedules'!$A$2,IF(B292&lt;'Price Schedules'!$B$4,'Price Schedules'!$A$3,'Price Schedules'!$A$4)))</f>
        <v>Inj Med2</v>
      </c>
      <c r="F292" t="str">
        <f>(IF(B292&lt;'Price Schedules'!$B$7,'Price Schedules'!$A$6,IF(B292&lt;'Price Schedules'!$B$8,'Price Schedules'!$A$7,'Price Schedules'!$A$8)))</f>
        <v>Chemo IV1</v>
      </c>
      <c r="G292" t="str">
        <f>(IF(B292&lt;'Price Schedules'!$B$11,'Price Schedules'!$A$10,IF(B292&lt;'Price Schedules'!$B$12,'Price Schedules'!$A$11,'Price Schedules'!$A$12)))</f>
        <v>Chemo Med1</v>
      </c>
      <c r="H292" t="str">
        <f>IF(B292&lt;'Price Schedules'!$B$15,'Price Schedules'!$A$14,'Price Schedules'!$A$15)</f>
        <v>PASS1</v>
      </c>
      <c r="I292" t="str">
        <f>IF(B292&lt;'Price Schedules'!$B$18,'Price Schedules'!$A$17,'Price Schedules'!$A$18)</f>
        <v>IV1</v>
      </c>
      <c r="J292" t="s">
        <v>38</v>
      </c>
      <c r="K292" t="s">
        <v>39</v>
      </c>
      <c r="L292" t="s">
        <v>40</v>
      </c>
      <c r="M292" t="s">
        <v>41</v>
      </c>
      <c r="N292" t="s">
        <v>42</v>
      </c>
      <c r="O292" t="s">
        <v>43</v>
      </c>
      <c r="P292" t="s">
        <v>44</v>
      </c>
      <c r="Q292" t="s">
        <v>45</v>
      </c>
      <c r="R292" t="str">
        <f t="shared" si="9"/>
        <v>Med1</v>
      </c>
      <c r="S292">
        <f>VLOOKUP($R292,'Price Schedules'!$A$1:$H$34,4,FALSE)</f>
        <v>1.08</v>
      </c>
      <c r="T292">
        <f>VLOOKUP(R292,'Price Schedules'!$A$1:$H$34,5,FALSE)</f>
        <v>0</v>
      </c>
      <c r="U292">
        <f>VLOOKUP(R292,'Price Schedules'!$A$1:$H$34,6,FALSE)</f>
        <v>0</v>
      </c>
      <c r="V292">
        <f>VLOOKUP(R292,'Price Schedules'!$A$1:$H$34,7,FALSE)</f>
        <v>0.05</v>
      </c>
      <c r="W292">
        <f>VLOOKUP(R292,'Price Schedules'!$A$1:$H$34,8,FALSE)</f>
        <v>1</v>
      </c>
    </row>
    <row r="293" spans="1:23" x14ac:dyDescent="0.25">
      <c r="A293" t="str">
        <f>Chargemaster!A294</f>
        <v>00186-0372-20</v>
      </c>
      <c r="B293">
        <f>Chargemaster!C294</f>
        <v>5.2046503000000008</v>
      </c>
      <c r="C293" t="str">
        <f>Chargemaster!D294</f>
        <v>Med</v>
      </c>
      <c r="D293">
        <f t="shared" si="8"/>
        <v>10.825672624000003</v>
      </c>
      <c r="E293" t="str">
        <f>(IF(B293&lt;'Price Schedules'!$B$3,'Price Schedules'!$A$2,IF(B293&lt;'Price Schedules'!$B$4,'Price Schedules'!$A$3,'Price Schedules'!$A$4)))</f>
        <v>Inj Med2</v>
      </c>
      <c r="F293" t="str">
        <f>(IF(B293&lt;'Price Schedules'!$B$7,'Price Schedules'!$A$6,IF(B293&lt;'Price Schedules'!$B$8,'Price Schedules'!$A$7,'Price Schedules'!$A$8)))</f>
        <v>Chemo IV1</v>
      </c>
      <c r="G293" t="str">
        <f>(IF(B293&lt;'Price Schedules'!$B$11,'Price Schedules'!$A$10,IF(B293&lt;'Price Schedules'!$B$12,'Price Schedules'!$A$11,'Price Schedules'!$A$12)))</f>
        <v>Chemo Med1</v>
      </c>
      <c r="H293" t="str">
        <f>IF(B293&lt;'Price Schedules'!$B$15,'Price Schedules'!$A$14,'Price Schedules'!$A$15)</f>
        <v>PASS1</v>
      </c>
      <c r="I293" t="str">
        <f>IF(B293&lt;'Price Schedules'!$B$18,'Price Schedules'!$A$17,'Price Schedules'!$A$18)</f>
        <v>IV1</v>
      </c>
      <c r="J293" t="s">
        <v>38</v>
      </c>
      <c r="K293" t="s">
        <v>39</v>
      </c>
      <c r="L293" t="s">
        <v>40</v>
      </c>
      <c r="M293" t="s">
        <v>41</v>
      </c>
      <c r="N293" t="s">
        <v>42</v>
      </c>
      <c r="O293" t="s">
        <v>43</v>
      </c>
      <c r="P293" t="s">
        <v>44</v>
      </c>
      <c r="Q293" t="s">
        <v>45</v>
      </c>
      <c r="R293" t="str">
        <f t="shared" si="9"/>
        <v>Med1</v>
      </c>
      <c r="S293">
        <f>VLOOKUP($R293,'Price Schedules'!$A$1:$H$34,4,FALSE)</f>
        <v>1.08</v>
      </c>
      <c r="T293">
        <f>VLOOKUP(R293,'Price Schedules'!$A$1:$H$34,5,FALSE)</f>
        <v>0</v>
      </c>
      <c r="U293">
        <f>VLOOKUP(R293,'Price Schedules'!$A$1:$H$34,6,FALSE)</f>
        <v>0</v>
      </c>
      <c r="V293">
        <f>VLOOKUP(R293,'Price Schedules'!$A$1:$H$34,7,FALSE)</f>
        <v>0.05</v>
      </c>
      <c r="W293">
        <f>VLOOKUP(R293,'Price Schedules'!$A$1:$H$34,8,FALSE)</f>
        <v>1</v>
      </c>
    </row>
    <row r="294" spans="1:23" x14ac:dyDescent="0.25">
      <c r="A294" t="str">
        <f>Chargemaster!A295</f>
        <v>00641-6162-01</v>
      </c>
      <c r="B294">
        <f>Chargemaster!C295</f>
        <v>2.964</v>
      </c>
      <c r="C294" t="str">
        <f>Chargemaster!D295</f>
        <v>Inj Med</v>
      </c>
      <c r="D294">
        <f t="shared" si="8"/>
        <v>90.412800000000004</v>
      </c>
      <c r="E294" t="str">
        <f>(IF(B294&lt;'Price Schedules'!$B$3,'Price Schedules'!$A$2,IF(B294&lt;'Price Schedules'!$B$4,'Price Schedules'!$A$3,'Price Schedules'!$A$4)))</f>
        <v>Inj Med2</v>
      </c>
      <c r="F294" t="str">
        <f>(IF(B294&lt;'Price Schedules'!$B$7,'Price Schedules'!$A$6,IF(B294&lt;'Price Schedules'!$B$8,'Price Schedules'!$A$7,'Price Schedules'!$A$8)))</f>
        <v>Chemo IV1</v>
      </c>
      <c r="G294" t="str">
        <f>(IF(B294&lt;'Price Schedules'!$B$11,'Price Schedules'!$A$10,IF(B294&lt;'Price Schedules'!$B$12,'Price Schedules'!$A$11,'Price Schedules'!$A$12)))</f>
        <v>Chemo Med1</v>
      </c>
      <c r="H294" t="str">
        <f>IF(B294&lt;'Price Schedules'!$B$15,'Price Schedules'!$A$14,'Price Schedules'!$A$15)</f>
        <v>PASS1</v>
      </c>
      <c r="I294" t="str">
        <f>IF(B294&lt;'Price Schedules'!$B$18,'Price Schedules'!$A$17,'Price Schedules'!$A$18)</f>
        <v>IV1</v>
      </c>
      <c r="J294" t="s">
        <v>38</v>
      </c>
      <c r="K294" t="s">
        <v>39</v>
      </c>
      <c r="L294" t="s">
        <v>40</v>
      </c>
      <c r="M294" t="s">
        <v>41</v>
      </c>
      <c r="N294" t="s">
        <v>42</v>
      </c>
      <c r="O294" t="s">
        <v>43</v>
      </c>
      <c r="P294" t="s">
        <v>44</v>
      </c>
      <c r="Q294" t="s">
        <v>45</v>
      </c>
      <c r="R294" t="str">
        <f t="shared" si="9"/>
        <v>Inj Med2</v>
      </c>
      <c r="S294">
        <f>VLOOKUP($R294,'Price Schedules'!$A$1:$H$34,4,FALSE)</f>
        <v>4.2</v>
      </c>
      <c r="T294">
        <f>VLOOKUP(R294,'Price Schedules'!$A$1:$H$34,5,FALSE)</f>
        <v>75</v>
      </c>
      <c r="U294">
        <f>VLOOKUP(R294,'Price Schedules'!$A$1:$H$34,6,FALSE)</f>
        <v>0</v>
      </c>
      <c r="V294">
        <f>VLOOKUP(R294,'Price Schedules'!$A$1:$H$34,7,FALSE)</f>
        <v>0.05</v>
      </c>
      <c r="W294">
        <f>VLOOKUP(R294,'Price Schedules'!$A$1:$H$34,8,FALSE)</f>
        <v>0</v>
      </c>
    </row>
    <row r="295" spans="1:23" x14ac:dyDescent="0.25">
      <c r="A295" t="str">
        <f>Chargemaster!A296</f>
        <v>10019-0506-02</v>
      </c>
      <c r="B295">
        <f>Chargemaster!C296</f>
        <v>1.66</v>
      </c>
      <c r="C295" t="str">
        <f>Chargemaster!D296</f>
        <v>Inj Med</v>
      </c>
      <c r="D295">
        <f t="shared" si="8"/>
        <v>25.3584</v>
      </c>
      <c r="E295" t="str">
        <f>(IF(B295&lt;'Price Schedules'!$B$3,'Price Schedules'!$A$2,IF(B295&lt;'Price Schedules'!$B$4,'Price Schedules'!$A$3,'Price Schedules'!$A$4)))</f>
        <v>Inj Med1</v>
      </c>
      <c r="F295" t="str">
        <f>(IF(B295&lt;'Price Schedules'!$B$7,'Price Schedules'!$A$6,IF(B295&lt;'Price Schedules'!$B$8,'Price Schedules'!$A$7,'Price Schedules'!$A$8)))</f>
        <v>Chemo IV1</v>
      </c>
      <c r="G295" t="str">
        <f>(IF(B295&lt;'Price Schedules'!$B$11,'Price Schedules'!$A$10,IF(B295&lt;'Price Schedules'!$B$12,'Price Schedules'!$A$11,'Price Schedules'!$A$12)))</f>
        <v>Chemo Med1</v>
      </c>
      <c r="H295" t="str">
        <f>IF(B295&lt;'Price Schedules'!$B$15,'Price Schedules'!$A$14,'Price Schedules'!$A$15)</f>
        <v>PASS1</v>
      </c>
      <c r="I295" t="str">
        <f>IF(B295&lt;'Price Schedules'!$B$18,'Price Schedules'!$A$17,'Price Schedules'!$A$18)</f>
        <v>IV1</v>
      </c>
      <c r="J295" t="s">
        <v>38</v>
      </c>
      <c r="K295" t="s">
        <v>39</v>
      </c>
      <c r="L295" t="s">
        <v>40</v>
      </c>
      <c r="M295" t="s">
        <v>41</v>
      </c>
      <c r="N295" t="s">
        <v>42</v>
      </c>
      <c r="O295" t="s">
        <v>43</v>
      </c>
      <c r="P295" t="s">
        <v>44</v>
      </c>
      <c r="Q295" t="s">
        <v>45</v>
      </c>
      <c r="R295" t="str">
        <f t="shared" si="9"/>
        <v>Inj Med1</v>
      </c>
      <c r="S295">
        <f>VLOOKUP($R295,'Price Schedules'!$A$1:$H$34,4,FALSE)</f>
        <v>5.24</v>
      </c>
      <c r="T295">
        <f>VLOOKUP(R295,'Price Schedules'!$A$1:$H$34,5,FALSE)</f>
        <v>15</v>
      </c>
      <c r="U295">
        <f>VLOOKUP(R295,'Price Schedules'!$A$1:$H$34,6,FALSE)</f>
        <v>0</v>
      </c>
      <c r="V295">
        <f>VLOOKUP(R295,'Price Schedules'!$A$1:$H$34,7,FALSE)</f>
        <v>0.05</v>
      </c>
      <c r="W295">
        <f>VLOOKUP(R295,'Price Schedules'!$A$1:$H$34,8,FALSE)</f>
        <v>0</v>
      </c>
    </row>
    <row r="296" spans="1:23" x14ac:dyDescent="0.25">
      <c r="A296" t="str">
        <f>Chargemaster!A297</f>
        <v>00641-6161-01</v>
      </c>
      <c r="B296">
        <f>Chargemaster!C297</f>
        <v>2.73</v>
      </c>
      <c r="C296" t="str">
        <f>Chargemaster!D297</f>
        <v>Inj Med</v>
      </c>
      <c r="D296">
        <f t="shared" si="8"/>
        <v>89.195999999999998</v>
      </c>
      <c r="E296" t="str">
        <f>(IF(B296&lt;'Price Schedules'!$B$3,'Price Schedules'!$A$2,IF(B296&lt;'Price Schedules'!$B$4,'Price Schedules'!$A$3,'Price Schedules'!$A$4)))</f>
        <v>Inj Med2</v>
      </c>
      <c r="F296" t="str">
        <f>(IF(B296&lt;'Price Schedules'!$B$7,'Price Schedules'!$A$6,IF(B296&lt;'Price Schedules'!$B$8,'Price Schedules'!$A$7,'Price Schedules'!$A$8)))</f>
        <v>Chemo IV1</v>
      </c>
      <c r="G296" t="str">
        <f>(IF(B296&lt;'Price Schedules'!$B$11,'Price Schedules'!$A$10,IF(B296&lt;'Price Schedules'!$B$12,'Price Schedules'!$A$11,'Price Schedules'!$A$12)))</f>
        <v>Chemo Med1</v>
      </c>
      <c r="H296" t="str">
        <f>IF(B296&lt;'Price Schedules'!$B$15,'Price Schedules'!$A$14,'Price Schedules'!$A$15)</f>
        <v>PASS1</v>
      </c>
      <c r="I296" t="str">
        <f>IF(B296&lt;'Price Schedules'!$B$18,'Price Schedules'!$A$17,'Price Schedules'!$A$18)</f>
        <v>IV1</v>
      </c>
      <c r="J296" t="s">
        <v>38</v>
      </c>
      <c r="K296" t="s">
        <v>39</v>
      </c>
      <c r="L296" t="s">
        <v>40</v>
      </c>
      <c r="M296" t="s">
        <v>41</v>
      </c>
      <c r="N296" t="s">
        <v>42</v>
      </c>
      <c r="O296" t="s">
        <v>43</v>
      </c>
      <c r="P296" t="s">
        <v>44</v>
      </c>
      <c r="Q296" t="s">
        <v>45</v>
      </c>
      <c r="R296" t="str">
        <f t="shared" si="9"/>
        <v>Inj Med2</v>
      </c>
      <c r="S296">
        <f>VLOOKUP($R296,'Price Schedules'!$A$1:$H$34,4,FALSE)</f>
        <v>4.2</v>
      </c>
      <c r="T296">
        <f>VLOOKUP(R296,'Price Schedules'!$A$1:$H$34,5,FALSE)</f>
        <v>75</v>
      </c>
      <c r="U296">
        <f>VLOOKUP(R296,'Price Schedules'!$A$1:$H$34,6,FALSE)</f>
        <v>0</v>
      </c>
      <c r="V296">
        <f>VLOOKUP(R296,'Price Schedules'!$A$1:$H$34,7,FALSE)</f>
        <v>0.05</v>
      </c>
      <c r="W296">
        <f>VLOOKUP(R296,'Price Schedules'!$A$1:$H$34,8,FALSE)</f>
        <v>0</v>
      </c>
    </row>
    <row r="297" spans="1:23" x14ac:dyDescent="0.25">
      <c r="A297" t="str">
        <f>Chargemaster!A298</f>
        <v>00247-1438-03</v>
      </c>
      <c r="B297">
        <f>Chargemaster!C298</f>
        <v>1.302666667</v>
      </c>
      <c r="C297" t="str">
        <f>Chargemaster!D298</f>
        <v>Med</v>
      </c>
      <c r="D297">
        <f t="shared" si="8"/>
        <v>2.7095466673600002</v>
      </c>
      <c r="E297" t="str">
        <f>(IF(B297&lt;'Price Schedules'!$B$3,'Price Schedules'!$A$2,IF(B297&lt;'Price Schedules'!$B$4,'Price Schedules'!$A$3,'Price Schedules'!$A$4)))</f>
        <v>Inj Med1</v>
      </c>
      <c r="F297" t="str">
        <f>(IF(B297&lt;'Price Schedules'!$B$7,'Price Schedules'!$A$6,IF(B297&lt;'Price Schedules'!$B$8,'Price Schedules'!$A$7,'Price Schedules'!$A$8)))</f>
        <v>Chemo IV1</v>
      </c>
      <c r="G297" t="str">
        <f>(IF(B297&lt;'Price Schedules'!$B$11,'Price Schedules'!$A$10,IF(B297&lt;'Price Schedules'!$B$12,'Price Schedules'!$A$11,'Price Schedules'!$A$12)))</f>
        <v>Chemo Med1</v>
      </c>
      <c r="H297" t="str">
        <f>IF(B297&lt;'Price Schedules'!$B$15,'Price Schedules'!$A$14,'Price Schedules'!$A$15)</f>
        <v>PASS1</v>
      </c>
      <c r="I297" t="str">
        <f>IF(B297&lt;'Price Schedules'!$B$18,'Price Schedules'!$A$17,'Price Schedules'!$A$18)</f>
        <v>IV1</v>
      </c>
      <c r="J297" t="s">
        <v>38</v>
      </c>
      <c r="K297" t="s">
        <v>39</v>
      </c>
      <c r="L297" t="s">
        <v>40</v>
      </c>
      <c r="M297" t="s">
        <v>41</v>
      </c>
      <c r="N297" t="s">
        <v>42</v>
      </c>
      <c r="O297" t="s">
        <v>43</v>
      </c>
      <c r="P297" t="s">
        <v>44</v>
      </c>
      <c r="Q297" t="s">
        <v>45</v>
      </c>
      <c r="R297" t="str">
        <f t="shared" si="9"/>
        <v>Med1</v>
      </c>
      <c r="S297">
        <f>VLOOKUP($R297,'Price Schedules'!$A$1:$H$34,4,FALSE)</f>
        <v>1.08</v>
      </c>
      <c r="T297">
        <f>VLOOKUP(R297,'Price Schedules'!$A$1:$H$34,5,FALSE)</f>
        <v>0</v>
      </c>
      <c r="U297">
        <f>VLOOKUP(R297,'Price Schedules'!$A$1:$H$34,6,FALSE)</f>
        <v>0</v>
      </c>
      <c r="V297">
        <f>VLOOKUP(R297,'Price Schedules'!$A$1:$H$34,7,FALSE)</f>
        <v>0.05</v>
      </c>
      <c r="W297">
        <f>VLOOKUP(R297,'Price Schedules'!$A$1:$H$34,8,FALSE)</f>
        <v>1</v>
      </c>
    </row>
    <row r="298" spans="1:23" x14ac:dyDescent="0.25">
      <c r="A298" t="str">
        <f>Chargemaster!A299</f>
        <v>00409-1159-02</v>
      </c>
      <c r="B298">
        <f>Chargemaster!C299</f>
        <v>2.3875199999999999</v>
      </c>
      <c r="C298" t="str">
        <f>Chargemaster!D299</f>
        <v>Inj Med</v>
      </c>
      <c r="D298">
        <f t="shared" si="8"/>
        <v>87.415103999999999</v>
      </c>
      <c r="E298" t="str">
        <f>(IF(B298&lt;'Price Schedules'!$B$3,'Price Schedules'!$A$2,IF(B298&lt;'Price Schedules'!$B$4,'Price Schedules'!$A$3,'Price Schedules'!$A$4)))</f>
        <v>Inj Med2</v>
      </c>
      <c r="F298" t="str">
        <f>(IF(B298&lt;'Price Schedules'!$B$7,'Price Schedules'!$A$6,IF(B298&lt;'Price Schedules'!$B$8,'Price Schedules'!$A$7,'Price Schedules'!$A$8)))</f>
        <v>Chemo IV1</v>
      </c>
      <c r="G298" t="str">
        <f>(IF(B298&lt;'Price Schedules'!$B$11,'Price Schedules'!$A$10,IF(B298&lt;'Price Schedules'!$B$12,'Price Schedules'!$A$11,'Price Schedules'!$A$12)))</f>
        <v>Chemo Med1</v>
      </c>
      <c r="H298" t="str">
        <f>IF(B298&lt;'Price Schedules'!$B$15,'Price Schedules'!$A$14,'Price Schedules'!$A$15)</f>
        <v>PASS1</v>
      </c>
      <c r="I298" t="str">
        <f>IF(B298&lt;'Price Schedules'!$B$18,'Price Schedules'!$A$17,'Price Schedules'!$A$18)</f>
        <v>IV1</v>
      </c>
      <c r="J298" t="s">
        <v>38</v>
      </c>
      <c r="K298" t="s">
        <v>39</v>
      </c>
      <c r="L298" t="s">
        <v>40</v>
      </c>
      <c r="M298" t="s">
        <v>41</v>
      </c>
      <c r="N298" t="s">
        <v>42</v>
      </c>
      <c r="O298" t="s">
        <v>43</v>
      </c>
      <c r="P298" t="s">
        <v>44</v>
      </c>
      <c r="Q298" t="s">
        <v>45</v>
      </c>
      <c r="R298" t="str">
        <f t="shared" si="9"/>
        <v>Inj Med2</v>
      </c>
      <c r="S298">
        <f>VLOOKUP($R298,'Price Schedules'!$A$1:$H$34,4,FALSE)</f>
        <v>4.2</v>
      </c>
      <c r="T298">
        <f>VLOOKUP(R298,'Price Schedules'!$A$1:$H$34,5,FALSE)</f>
        <v>75</v>
      </c>
      <c r="U298">
        <f>VLOOKUP(R298,'Price Schedules'!$A$1:$H$34,6,FALSE)</f>
        <v>0</v>
      </c>
      <c r="V298">
        <f>VLOOKUP(R298,'Price Schedules'!$A$1:$H$34,7,FALSE)</f>
        <v>0.05</v>
      </c>
      <c r="W298">
        <f>VLOOKUP(R298,'Price Schedules'!$A$1:$H$34,8,FALSE)</f>
        <v>0</v>
      </c>
    </row>
    <row r="299" spans="1:23" x14ac:dyDescent="0.25">
      <c r="A299" t="str">
        <f>Chargemaster!A300</f>
        <v>00409-1159-01</v>
      </c>
      <c r="B299">
        <f>Chargemaster!C300</f>
        <v>2.3323200000000002</v>
      </c>
      <c r="C299" t="str">
        <f>Chargemaster!D300</f>
        <v>Inj Med</v>
      </c>
      <c r="D299">
        <f t="shared" si="8"/>
        <v>87.128063999999995</v>
      </c>
      <c r="E299" t="str">
        <f>(IF(B299&lt;'Price Schedules'!$B$3,'Price Schedules'!$A$2,IF(B299&lt;'Price Schedules'!$B$4,'Price Schedules'!$A$3,'Price Schedules'!$A$4)))</f>
        <v>Inj Med2</v>
      </c>
      <c r="F299" t="str">
        <f>(IF(B299&lt;'Price Schedules'!$B$7,'Price Schedules'!$A$6,IF(B299&lt;'Price Schedules'!$B$8,'Price Schedules'!$A$7,'Price Schedules'!$A$8)))</f>
        <v>Chemo IV1</v>
      </c>
      <c r="G299" t="str">
        <f>(IF(B299&lt;'Price Schedules'!$B$11,'Price Schedules'!$A$10,IF(B299&lt;'Price Schedules'!$B$12,'Price Schedules'!$A$11,'Price Schedules'!$A$12)))</f>
        <v>Chemo Med1</v>
      </c>
      <c r="H299" t="str">
        <f>IF(B299&lt;'Price Schedules'!$B$15,'Price Schedules'!$A$14,'Price Schedules'!$A$15)</f>
        <v>PASS1</v>
      </c>
      <c r="I299" t="str">
        <f>IF(B299&lt;'Price Schedules'!$B$18,'Price Schedules'!$A$17,'Price Schedules'!$A$18)</f>
        <v>IV1</v>
      </c>
      <c r="J299" t="s">
        <v>38</v>
      </c>
      <c r="K299" t="s">
        <v>39</v>
      </c>
      <c r="L299" t="s">
        <v>40</v>
      </c>
      <c r="M299" t="s">
        <v>41</v>
      </c>
      <c r="N299" t="s">
        <v>42</v>
      </c>
      <c r="O299" t="s">
        <v>43</v>
      </c>
      <c r="P299" t="s">
        <v>44</v>
      </c>
      <c r="Q299" t="s">
        <v>45</v>
      </c>
      <c r="R299" t="str">
        <f t="shared" si="9"/>
        <v>Inj Med2</v>
      </c>
      <c r="S299">
        <f>VLOOKUP($R299,'Price Schedules'!$A$1:$H$34,4,FALSE)</f>
        <v>4.2</v>
      </c>
      <c r="T299">
        <f>VLOOKUP(R299,'Price Schedules'!$A$1:$H$34,5,FALSE)</f>
        <v>75</v>
      </c>
      <c r="U299">
        <f>VLOOKUP(R299,'Price Schedules'!$A$1:$H$34,6,FALSE)</f>
        <v>0</v>
      </c>
      <c r="V299">
        <f>VLOOKUP(R299,'Price Schedules'!$A$1:$H$34,7,FALSE)</f>
        <v>0.05</v>
      </c>
      <c r="W299">
        <f>VLOOKUP(R299,'Price Schedules'!$A$1:$H$34,8,FALSE)</f>
        <v>0</v>
      </c>
    </row>
    <row r="300" spans="1:23" x14ac:dyDescent="0.25">
      <c r="A300" t="str">
        <f>Chargemaster!A301</f>
        <v>00409-1587-50</v>
      </c>
      <c r="B300">
        <f>Chargemaster!C301</f>
        <v>6.8879999999999999</v>
      </c>
      <c r="C300" t="str">
        <f>Chargemaster!D301</f>
        <v>Inj Med</v>
      </c>
      <c r="D300">
        <f t="shared" si="8"/>
        <v>110.8176</v>
      </c>
      <c r="E300" t="str">
        <f>(IF(B300&lt;'Price Schedules'!$B$3,'Price Schedules'!$A$2,IF(B300&lt;'Price Schedules'!$B$4,'Price Schedules'!$A$3,'Price Schedules'!$A$4)))</f>
        <v>Inj Med2</v>
      </c>
      <c r="F300" t="str">
        <f>(IF(B300&lt;'Price Schedules'!$B$7,'Price Schedules'!$A$6,IF(B300&lt;'Price Schedules'!$B$8,'Price Schedules'!$A$7,'Price Schedules'!$A$8)))</f>
        <v>Chemo IV1</v>
      </c>
      <c r="G300" t="str">
        <f>(IF(B300&lt;'Price Schedules'!$B$11,'Price Schedules'!$A$10,IF(B300&lt;'Price Schedules'!$B$12,'Price Schedules'!$A$11,'Price Schedules'!$A$12)))</f>
        <v>Chemo Med1</v>
      </c>
      <c r="H300" t="str">
        <f>IF(B300&lt;'Price Schedules'!$B$15,'Price Schedules'!$A$14,'Price Schedules'!$A$15)</f>
        <v>PASS1</v>
      </c>
      <c r="I300" t="str">
        <f>IF(B300&lt;'Price Schedules'!$B$18,'Price Schedules'!$A$17,'Price Schedules'!$A$18)</f>
        <v>IV1</v>
      </c>
      <c r="J300" t="s">
        <v>38</v>
      </c>
      <c r="K300" t="s">
        <v>39</v>
      </c>
      <c r="L300" t="s">
        <v>40</v>
      </c>
      <c r="M300" t="s">
        <v>41</v>
      </c>
      <c r="N300" t="s">
        <v>42</v>
      </c>
      <c r="O300" t="s">
        <v>43</v>
      </c>
      <c r="P300" t="s">
        <v>44</v>
      </c>
      <c r="Q300" t="s">
        <v>45</v>
      </c>
      <c r="R300" t="str">
        <f t="shared" si="9"/>
        <v>Inj Med2</v>
      </c>
      <c r="S300">
        <f>VLOOKUP($R300,'Price Schedules'!$A$1:$H$34,4,FALSE)</f>
        <v>4.2</v>
      </c>
      <c r="T300">
        <f>VLOOKUP(R300,'Price Schedules'!$A$1:$H$34,5,FALSE)</f>
        <v>75</v>
      </c>
      <c r="U300">
        <f>VLOOKUP(R300,'Price Schedules'!$A$1:$H$34,6,FALSE)</f>
        <v>0</v>
      </c>
      <c r="V300">
        <f>VLOOKUP(R300,'Price Schedules'!$A$1:$H$34,7,FALSE)</f>
        <v>0.05</v>
      </c>
      <c r="W300">
        <f>VLOOKUP(R300,'Price Schedules'!$A$1:$H$34,8,FALSE)</f>
        <v>0</v>
      </c>
    </row>
    <row r="301" spans="1:23" x14ac:dyDescent="0.25">
      <c r="A301" t="str">
        <f>Chargemaster!A302</f>
        <v>00409-1162-01</v>
      </c>
      <c r="B301">
        <f>Chargemaster!C302</f>
        <v>2.6774399999999998</v>
      </c>
      <c r="C301" t="str">
        <f>Chargemaster!D302</f>
        <v>Inj Med</v>
      </c>
      <c r="D301">
        <f t="shared" si="8"/>
        <v>88.922687999999994</v>
      </c>
      <c r="E301" t="str">
        <f>(IF(B301&lt;'Price Schedules'!$B$3,'Price Schedules'!$A$2,IF(B301&lt;'Price Schedules'!$B$4,'Price Schedules'!$A$3,'Price Schedules'!$A$4)))</f>
        <v>Inj Med2</v>
      </c>
      <c r="F301" t="str">
        <f>(IF(B301&lt;'Price Schedules'!$B$7,'Price Schedules'!$A$6,IF(B301&lt;'Price Schedules'!$B$8,'Price Schedules'!$A$7,'Price Schedules'!$A$8)))</f>
        <v>Chemo IV1</v>
      </c>
      <c r="G301" t="str">
        <f>(IF(B301&lt;'Price Schedules'!$B$11,'Price Schedules'!$A$10,IF(B301&lt;'Price Schedules'!$B$12,'Price Schedules'!$A$11,'Price Schedules'!$A$12)))</f>
        <v>Chemo Med1</v>
      </c>
      <c r="H301" t="str">
        <f>IF(B301&lt;'Price Schedules'!$B$15,'Price Schedules'!$A$14,'Price Schedules'!$A$15)</f>
        <v>PASS1</v>
      </c>
      <c r="I301" t="str">
        <f>IF(B301&lt;'Price Schedules'!$B$18,'Price Schedules'!$A$17,'Price Schedules'!$A$18)</f>
        <v>IV1</v>
      </c>
      <c r="J301" t="s">
        <v>38</v>
      </c>
      <c r="K301" t="s">
        <v>39</v>
      </c>
      <c r="L301" t="s">
        <v>40</v>
      </c>
      <c r="M301" t="s">
        <v>41</v>
      </c>
      <c r="N301" t="s">
        <v>42</v>
      </c>
      <c r="O301" t="s">
        <v>43</v>
      </c>
      <c r="P301" t="s">
        <v>44</v>
      </c>
      <c r="Q301" t="s">
        <v>45</v>
      </c>
      <c r="R301" t="str">
        <f t="shared" si="9"/>
        <v>Inj Med2</v>
      </c>
      <c r="S301">
        <f>VLOOKUP($R301,'Price Schedules'!$A$1:$H$34,4,FALSE)</f>
        <v>4.2</v>
      </c>
      <c r="T301">
        <f>VLOOKUP(R301,'Price Schedules'!$A$1:$H$34,5,FALSE)</f>
        <v>75</v>
      </c>
      <c r="U301">
        <f>VLOOKUP(R301,'Price Schedules'!$A$1:$H$34,6,FALSE)</f>
        <v>0</v>
      </c>
      <c r="V301">
        <f>VLOOKUP(R301,'Price Schedules'!$A$1:$H$34,7,FALSE)</f>
        <v>0.05</v>
      </c>
      <c r="W301">
        <f>VLOOKUP(R301,'Price Schedules'!$A$1:$H$34,8,FALSE)</f>
        <v>0</v>
      </c>
    </row>
    <row r="302" spans="1:23" x14ac:dyDescent="0.25">
      <c r="A302" t="str">
        <f>Chargemaster!A303</f>
        <v>00409-1162-02</v>
      </c>
      <c r="B302">
        <f>Chargemaster!C303</f>
        <v>2.6356800000000002</v>
      </c>
      <c r="C302" t="str">
        <f>Chargemaster!D303</f>
        <v>Inj Med</v>
      </c>
      <c r="D302">
        <f t="shared" si="8"/>
        <v>88.705535999999995</v>
      </c>
      <c r="E302" t="str">
        <f>(IF(B302&lt;'Price Schedules'!$B$3,'Price Schedules'!$A$2,IF(B302&lt;'Price Schedules'!$B$4,'Price Schedules'!$A$3,'Price Schedules'!$A$4)))</f>
        <v>Inj Med2</v>
      </c>
      <c r="F302" t="str">
        <f>(IF(B302&lt;'Price Schedules'!$B$7,'Price Schedules'!$A$6,IF(B302&lt;'Price Schedules'!$B$8,'Price Schedules'!$A$7,'Price Schedules'!$A$8)))</f>
        <v>Chemo IV1</v>
      </c>
      <c r="G302" t="str">
        <f>(IF(B302&lt;'Price Schedules'!$B$11,'Price Schedules'!$A$10,IF(B302&lt;'Price Schedules'!$B$12,'Price Schedules'!$A$11,'Price Schedules'!$A$12)))</f>
        <v>Chemo Med1</v>
      </c>
      <c r="H302" t="str">
        <f>IF(B302&lt;'Price Schedules'!$B$15,'Price Schedules'!$A$14,'Price Schedules'!$A$15)</f>
        <v>PASS1</v>
      </c>
      <c r="I302" t="str">
        <f>IF(B302&lt;'Price Schedules'!$B$18,'Price Schedules'!$A$17,'Price Schedules'!$A$18)</f>
        <v>IV1</v>
      </c>
      <c r="J302" t="s">
        <v>38</v>
      </c>
      <c r="K302" t="s">
        <v>39</v>
      </c>
      <c r="L302" t="s">
        <v>40</v>
      </c>
      <c r="M302" t="s">
        <v>41</v>
      </c>
      <c r="N302" t="s">
        <v>42</v>
      </c>
      <c r="O302" t="s">
        <v>43</v>
      </c>
      <c r="P302" t="s">
        <v>44</v>
      </c>
      <c r="Q302" t="s">
        <v>45</v>
      </c>
      <c r="R302" t="str">
        <f t="shared" si="9"/>
        <v>Inj Med2</v>
      </c>
      <c r="S302">
        <f>VLOOKUP($R302,'Price Schedules'!$A$1:$H$34,4,FALSE)</f>
        <v>4.2</v>
      </c>
      <c r="T302">
        <f>VLOOKUP(R302,'Price Schedules'!$A$1:$H$34,5,FALSE)</f>
        <v>75</v>
      </c>
      <c r="U302">
        <f>VLOOKUP(R302,'Price Schedules'!$A$1:$H$34,6,FALSE)</f>
        <v>0</v>
      </c>
      <c r="V302">
        <f>VLOOKUP(R302,'Price Schedules'!$A$1:$H$34,7,FALSE)</f>
        <v>0.05</v>
      </c>
      <c r="W302">
        <f>VLOOKUP(R302,'Price Schedules'!$A$1:$H$34,8,FALSE)</f>
        <v>0</v>
      </c>
    </row>
    <row r="303" spans="1:23" x14ac:dyDescent="0.25">
      <c r="A303" t="str">
        <f>Chargemaster!A304</f>
        <v>55150-0172-30</v>
      </c>
      <c r="B303">
        <f>Chargemaster!C304</f>
        <v>3.9039999999999897</v>
      </c>
      <c r="C303" t="str">
        <f>Chargemaster!D304</f>
        <v>Inj Med</v>
      </c>
      <c r="D303">
        <f t="shared" si="8"/>
        <v>95.300799999999953</v>
      </c>
      <c r="E303" t="str">
        <f>(IF(B303&lt;'Price Schedules'!$B$3,'Price Schedules'!$A$2,IF(B303&lt;'Price Schedules'!$B$4,'Price Schedules'!$A$3,'Price Schedules'!$A$4)))</f>
        <v>Inj Med2</v>
      </c>
      <c r="F303" t="str">
        <f>(IF(B303&lt;'Price Schedules'!$B$7,'Price Schedules'!$A$6,IF(B303&lt;'Price Schedules'!$B$8,'Price Schedules'!$A$7,'Price Schedules'!$A$8)))</f>
        <v>Chemo IV1</v>
      </c>
      <c r="G303" t="str">
        <f>(IF(B303&lt;'Price Schedules'!$B$11,'Price Schedules'!$A$10,IF(B303&lt;'Price Schedules'!$B$12,'Price Schedules'!$A$11,'Price Schedules'!$A$12)))</f>
        <v>Chemo Med1</v>
      </c>
      <c r="H303" t="str">
        <f>IF(B303&lt;'Price Schedules'!$B$15,'Price Schedules'!$A$14,'Price Schedules'!$A$15)</f>
        <v>PASS1</v>
      </c>
      <c r="I303" t="str">
        <f>IF(B303&lt;'Price Schedules'!$B$18,'Price Schedules'!$A$17,'Price Schedules'!$A$18)</f>
        <v>IV1</v>
      </c>
      <c r="J303" t="s">
        <v>38</v>
      </c>
      <c r="K303" t="s">
        <v>39</v>
      </c>
      <c r="L303" t="s">
        <v>40</v>
      </c>
      <c r="M303" t="s">
        <v>41</v>
      </c>
      <c r="N303" t="s">
        <v>42</v>
      </c>
      <c r="O303" t="s">
        <v>43</v>
      </c>
      <c r="P303" t="s">
        <v>44</v>
      </c>
      <c r="Q303" t="s">
        <v>45</v>
      </c>
      <c r="R303" t="str">
        <f t="shared" si="9"/>
        <v>Inj Med2</v>
      </c>
      <c r="S303">
        <f>VLOOKUP($R303,'Price Schedules'!$A$1:$H$34,4,FALSE)</f>
        <v>4.2</v>
      </c>
      <c r="T303">
        <f>VLOOKUP(R303,'Price Schedules'!$A$1:$H$34,5,FALSE)</f>
        <v>75</v>
      </c>
      <c r="U303">
        <f>VLOOKUP(R303,'Price Schedules'!$A$1:$H$34,6,FALSE)</f>
        <v>0</v>
      </c>
      <c r="V303">
        <f>VLOOKUP(R303,'Price Schedules'!$A$1:$H$34,7,FALSE)</f>
        <v>0.05</v>
      </c>
      <c r="W303">
        <f>VLOOKUP(R303,'Price Schedules'!$A$1:$H$34,8,FALSE)</f>
        <v>0</v>
      </c>
    </row>
    <row r="304" spans="1:23" x14ac:dyDescent="0.25">
      <c r="A304" t="str">
        <f>Chargemaster!A305</f>
        <v>63323-0472-17</v>
      </c>
      <c r="B304">
        <f>Chargemaster!C305</f>
        <v>5.6999999999999993</v>
      </c>
      <c r="C304" t="str">
        <f>Chargemaster!D305</f>
        <v>Inj Med</v>
      </c>
      <c r="D304">
        <f t="shared" si="8"/>
        <v>104.64</v>
      </c>
      <c r="E304" t="str">
        <f>(IF(B304&lt;'Price Schedules'!$B$3,'Price Schedules'!$A$2,IF(B304&lt;'Price Schedules'!$B$4,'Price Schedules'!$A$3,'Price Schedules'!$A$4)))</f>
        <v>Inj Med2</v>
      </c>
      <c r="F304" t="str">
        <f>(IF(B304&lt;'Price Schedules'!$B$7,'Price Schedules'!$A$6,IF(B304&lt;'Price Schedules'!$B$8,'Price Schedules'!$A$7,'Price Schedules'!$A$8)))</f>
        <v>Chemo IV1</v>
      </c>
      <c r="G304" t="str">
        <f>(IF(B304&lt;'Price Schedules'!$B$11,'Price Schedules'!$A$10,IF(B304&lt;'Price Schedules'!$B$12,'Price Schedules'!$A$11,'Price Schedules'!$A$12)))</f>
        <v>Chemo Med1</v>
      </c>
      <c r="H304" t="str">
        <f>IF(B304&lt;'Price Schedules'!$B$15,'Price Schedules'!$A$14,'Price Schedules'!$A$15)</f>
        <v>PASS1</v>
      </c>
      <c r="I304" t="str">
        <f>IF(B304&lt;'Price Schedules'!$B$18,'Price Schedules'!$A$17,'Price Schedules'!$A$18)</f>
        <v>IV1</v>
      </c>
      <c r="J304" t="s">
        <v>38</v>
      </c>
      <c r="K304" t="s">
        <v>39</v>
      </c>
      <c r="L304" t="s">
        <v>40</v>
      </c>
      <c r="M304" t="s">
        <v>41</v>
      </c>
      <c r="N304" t="s">
        <v>42</v>
      </c>
      <c r="O304" t="s">
        <v>43</v>
      </c>
      <c r="P304" t="s">
        <v>44</v>
      </c>
      <c r="Q304" t="s">
        <v>45</v>
      </c>
      <c r="R304" t="str">
        <f t="shared" si="9"/>
        <v>Inj Med2</v>
      </c>
      <c r="S304">
        <f>VLOOKUP($R304,'Price Schedules'!$A$1:$H$34,4,FALSE)</f>
        <v>4.2</v>
      </c>
      <c r="T304">
        <f>VLOOKUP(R304,'Price Schedules'!$A$1:$H$34,5,FALSE)</f>
        <v>75</v>
      </c>
      <c r="U304">
        <f>VLOOKUP(R304,'Price Schedules'!$A$1:$H$34,6,FALSE)</f>
        <v>0</v>
      </c>
      <c r="V304">
        <f>VLOOKUP(R304,'Price Schedules'!$A$1:$H$34,7,FALSE)</f>
        <v>0.05</v>
      </c>
      <c r="W304">
        <f>VLOOKUP(R304,'Price Schedules'!$A$1:$H$34,8,FALSE)</f>
        <v>0</v>
      </c>
    </row>
    <row r="305" spans="1:23" x14ac:dyDescent="0.25">
      <c r="A305" t="str">
        <f>Chargemaster!A306</f>
        <v>00409-3613-01</v>
      </c>
      <c r="B305">
        <f>Chargemaster!C306</f>
        <v>2.9952000000000001</v>
      </c>
      <c r="C305" t="str">
        <f>Chargemaster!D306</f>
        <v>Inj Med</v>
      </c>
      <c r="D305">
        <f t="shared" si="8"/>
        <v>90.575040000000001</v>
      </c>
      <c r="E305" t="str">
        <f>(IF(B305&lt;'Price Schedules'!$B$3,'Price Schedules'!$A$2,IF(B305&lt;'Price Schedules'!$B$4,'Price Schedules'!$A$3,'Price Schedules'!$A$4)))</f>
        <v>Inj Med2</v>
      </c>
      <c r="F305" t="str">
        <f>(IF(B305&lt;'Price Schedules'!$B$7,'Price Schedules'!$A$6,IF(B305&lt;'Price Schedules'!$B$8,'Price Schedules'!$A$7,'Price Schedules'!$A$8)))</f>
        <v>Chemo IV1</v>
      </c>
      <c r="G305" t="str">
        <f>(IF(B305&lt;'Price Schedules'!$B$11,'Price Schedules'!$A$10,IF(B305&lt;'Price Schedules'!$B$12,'Price Schedules'!$A$11,'Price Schedules'!$A$12)))</f>
        <v>Chemo Med1</v>
      </c>
      <c r="H305" t="str">
        <f>IF(B305&lt;'Price Schedules'!$B$15,'Price Schedules'!$A$14,'Price Schedules'!$A$15)</f>
        <v>PASS1</v>
      </c>
      <c r="I305" t="str">
        <f>IF(B305&lt;'Price Schedules'!$B$18,'Price Schedules'!$A$17,'Price Schedules'!$A$18)</f>
        <v>IV1</v>
      </c>
      <c r="J305" t="s">
        <v>38</v>
      </c>
      <c r="K305" t="s">
        <v>39</v>
      </c>
      <c r="L305" t="s">
        <v>40</v>
      </c>
      <c r="M305" t="s">
        <v>41</v>
      </c>
      <c r="N305" t="s">
        <v>42</v>
      </c>
      <c r="O305" t="s">
        <v>43</v>
      </c>
      <c r="P305" t="s">
        <v>44</v>
      </c>
      <c r="Q305" t="s">
        <v>45</v>
      </c>
      <c r="R305" t="str">
        <f t="shared" si="9"/>
        <v>Inj Med2</v>
      </c>
      <c r="S305">
        <f>VLOOKUP($R305,'Price Schedules'!$A$1:$H$34,4,FALSE)</f>
        <v>4.2</v>
      </c>
      <c r="T305">
        <f>VLOOKUP(R305,'Price Schedules'!$A$1:$H$34,5,FALSE)</f>
        <v>75</v>
      </c>
      <c r="U305">
        <f>VLOOKUP(R305,'Price Schedules'!$A$1:$H$34,6,FALSE)</f>
        <v>0</v>
      </c>
      <c r="V305">
        <f>VLOOKUP(R305,'Price Schedules'!$A$1:$H$34,7,FALSE)</f>
        <v>0.05</v>
      </c>
      <c r="W305">
        <f>VLOOKUP(R305,'Price Schedules'!$A$1:$H$34,8,FALSE)</f>
        <v>0</v>
      </c>
    </row>
    <row r="306" spans="1:23" x14ac:dyDescent="0.25">
      <c r="A306" t="str">
        <f>Chargemaster!A307</f>
        <v>65250-0266-20</v>
      </c>
      <c r="B306">
        <f>Chargemaster!C307</f>
        <v>377.99399999999997</v>
      </c>
      <c r="C306" t="str">
        <f>Chargemaster!D307</f>
        <v>Inj Med</v>
      </c>
      <c r="D306">
        <f t="shared" si="8"/>
        <v>2040.5688</v>
      </c>
      <c r="E306" t="str">
        <f>(IF(B306&lt;'Price Schedules'!$B$3,'Price Schedules'!$A$2,IF(B306&lt;'Price Schedules'!$B$4,'Price Schedules'!$A$3,'Price Schedules'!$A$4)))</f>
        <v>Inj Med2</v>
      </c>
      <c r="F306" t="str">
        <f>(IF(B306&lt;'Price Schedules'!$B$7,'Price Schedules'!$A$6,IF(B306&lt;'Price Schedules'!$B$8,'Price Schedules'!$A$7,'Price Schedules'!$A$8)))</f>
        <v>Chemo IV3</v>
      </c>
      <c r="G306" t="str">
        <f>(IF(B306&lt;'Price Schedules'!$B$11,'Price Schedules'!$A$10,IF(B306&lt;'Price Schedules'!$B$12,'Price Schedules'!$A$11,'Price Schedules'!$A$12)))</f>
        <v>Chemo Med3</v>
      </c>
      <c r="H306" t="str">
        <f>IF(B306&lt;'Price Schedules'!$B$15,'Price Schedules'!$A$14,'Price Schedules'!$A$15)</f>
        <v>PASS1</v>
      </c>
      <c r="I306" t="str">
        <f>IF(B306&lt;'Price Schedules'!$B$18,'Price Schedules'!$A$17,'Price Schedules'!$A$18)</f>
        <v>IV1</v>
      </c>
      <c r="J306" t="s">
        <v>38</v>
      </c>
      <c r="K306" t="s">
        <v>39</v>
      </c>
      <c r="L306" t="s">
        <v>40</v>
      </c>
      <c r="M306" t="s">
        <v>41</v>
      </c>
      <c r="N306" t="s">
        <v>42</v>
      </c>
      <c r="O306" t="s">
        <v>43</v>
      </c>
      <c r="P306" t="s">
        <v>44</v>
      </c>
      <c r="Q306" t="s">
        <v>45</v>
      </c>
      <c r="R306" t="str">
        <f t="shared" si="9"/>
        <v>Inj Med2</v>
      </c>
      <c r="S306">
        <f>VLOOKUP($R306,'Price Schedules'!$A$1:$H$34,4,FALSE)</f>
        <v>4.2</v>
      </c>
      <c r="T306">
        <f>VLOOKUP(R306,'Price Schedules'!$A$1:$H$34,5,FALSE)</f>
        <v>75</v>
      </c>
      <c r="U306">
        <f>VLOOKUP(R306,'Price Schedules'!$A$1:$H$34,6,FALSE)</f>
        <v>0</v>
      </c>
      <c r="V306">
        <f>VLOOKUP(R306,'Price Schedules'!$A$1:$H$34,7,FALSE)</f>
        <v>0.05</v>
      </c>
      <c r="W306">
        <f>VLOOKUP(R306,'Price Schedules'!$A$1:$H$34,8,FALSE)</f>
        <v>0</v>
      </c>
    </row>
    <row r="307" spans="1:23" x14ac:dyDescent="0.25">
      <c r="A307" t="str">
        <f>Chargemaster!A308</f>
        <v>00409-9042-01</v>
      </c>
      <c r="B307">
        <f>Chargemaster!C308</f>
        <v>2.3184</v>
      </c>
      <c r="C307" t="str">
        <f>Chargemaster!D308</f>
        <v>Inj Med</v>
      </c>
      <c r="D307">
        <f t="shared" si="8"/>
        <v>87.055679999999995</v>
      </c>
      <c r="E307" t="str">
        <f>(IF(B307&lt;'Price Schedules'!$B$3,'Price Schedules'!$A$2,IF(B307&lt;'Price Schedules'!$B$4,'Price Schedules'!$A$3,'Price Schedules'!$A$4)))</f>
        <v>Inj Med2</v>
      </c>
      <c r="F307" t="str">
        <f>(IF(B307&lt;'Price Schedules'!$B$7,'Price Schedules'!$A$6,IF(B307&lt;'Price Schedules'!$B$8,'Price Schedules'!$A$7,'Price Schedules'!$A$8)))</f>
        <v>Chemo IV1</v>
      </c>
      <c r="G307" t="str">
        <f>(IF(B307&lt;'Price Schedules'!$B$11,'Price Schedules'!$A$10,IF(B307&lt;'Price Schedules'!$B$12,'Price Schedules'!$A$11,'Price Schedules'!$A$12)))</f>
        <v>Chemo Med1</v>
      </c>
      <c r="H307" t="str">
        <f>IF(B307&lt;'Price Schedules'!$B$15,'Price Schedules'!$A$14,'Price Schedules'!$A$15)</f>
        <v>PASS1</v>
      </c>
      <c r="I307" t="str">
        <f>IF(B307&lt;'Price Schedules'!$B$18,'Price Schedules'!$A$17,'Price Schedules'!$A$18)</f>
        <v>IV1</v>
      </c>
      <c r="J307" t="s">
        <v>38</v>
      </c>
      <c r="K307" t="s">
        <v>39</v>
      </c>
      <c r="L307" t="s">
        <v>40</v>
      </c>
      <c r="M307" t="s">
        <v>41</v>
      </c>
      <c r="N307" t="s">
        <v>42</v>
      </c>
      <c r="O307" t="s">
        <v>43</v>
      </c>
      <c r="P307" t="s">
        <v>44</v>
      </c>
      <c r="Q307" t="s">
        <v>45</v>
      </c>
      <c r="R307" t="str">
        <f t="shared" si="9"/>
        <v>Inj Med2</v>
      </c>
      <c r="S307">
        <f>VLOOKUP($R307,'Price Schedules'!$A$1:$H$34,4,FALSE)</f>
        <v>4.2</v>
      </c>
      <c r="T307">
        <f>VLOOKUP(R307,'Price Schedules'!$A$1:$H$34,5,FALSE)</f>
        <v>75</v>
      </c>
      <c r="U307">
        <f>VLOOKUP(R307,'Price Schedules'!$A$1:$H$34,6,FALSE)</f>
        <v>0</v>
      </c>
      <c r="V307">
        <f>VLOOKUP(R307,'Price Schedules'!$A$1:$H$34,7,FALSE)</f>
        <v>0.05</v>
      </c>
      <c r="W307">
        <f>VLOOKUP(R307,'Price Schedules'!$A$1:$H$34,8,FALSE)</f>
        <v>0</v>
      </c>
    </row>
    <row r="308" spans="1:23" x14ac:dyDescent="0.25">
      <c r="A308" t="str">
        <f>Chargemaster!A309</f>
        <v>00409-9042-17</v>
      </c>
      <c r="B308">
        <f>Chargemaster!C309</f>
        <v>5.1475199999999992</v>
      </c>
      <c r="C308" t="str">
        <f>Chargemaster!D309</f>
        <v>Inj Med</v>
      </c>
      <c r="D308">
        <f t="shared" si="8"/>
        <v>101.76710399999999</v>
      </c>
      <c r="E308" t="str">
        <f>(IF(B308&lt;'Price Schedules'!$B$3,'Price Schedules'!$A$2,IF(B308&lt;'Price Schedules'!$B$4,'Price Schedules'!$A$3,'Price Schedules'!$A$4)))</f>
        <v>Inj Med2</v>
      </c>
      <c r="F308" t="str">
        <f>(IF(B308&lt;'Price Schedules'!$B$7,'Price Schedules'!$A$6,IF(B308&lt;'Price Schedules'!$B$8,'Price Schedules'!$A$7,'Price Schedules'!$A$8)))</f>
        <v>Chemo IV1</v>
      </c>
      <c r="G308" t="str">
        <f>(IF(B308&lt;'Price Schedules'!$B$11,'Price Schedules'!$A$10,IF(B308&lt;'Price Schedules'!$B$12,'Price Schedules'!$A$11,'Price Schedules'!$A$12)))</f>
        <v>Chemo Med1</v>
      </c>
      <c r="H308" t="str">
        <f>IF(B308&lt;'Price Schedules'!$B$15,'Price Schedules'!$A$14,'Price Schedules'!$A$15)</f>
        <v>PASS1</v>
      </c>
      <c r="I308" t="str">
        <f>IF(B308&lt;'Price Schedules'!$B$18,'Price Schedules'!$A$17,'Price Schedules'!$A$18)</f>
        <v>IV1</v>
      </c>
      <c r="J308" t="s">
        <v>38</v>
      </c>
      <c r="K308" t="s">
        <v>39</v>
      </c>
      <c r="L308" t="s">
        <v>40</v>
      </c>
      <c r="M308" t="s">
        <v>41</v>
      </c>
      <c r="N308" t="s">
        <v>42</v>
      </c>
      <c r="O308" t="s">
        <v>43</v>
      </c>
      <c r="P308" t="s">
        <v>44</v>
      </c>
      <c r="Q308" t="s">
        <v>45</v>
      </c>
      <c r="R308" t="str">
        <f t="shared" si="9"/>
        <v>Inj Med2</v>
      </c>
      <c r="S308">
        <f>VLOOKUP($R308,'Price Schedules'!$A$1:$H$34,4,FALSE)</f>
        <v>4.2</v>
      </c>
      <c r="T308">
        <f>VLOOKUP(R308,'Price Schedules'!$A$1:$H$34,5,FALSE)</f>
        <v>75</v>
      </c>
      <c r="U308">
        <f>VLOOKUP(R308,'Price Schedules'!$A$1:$H$34,6,FALSE)</f>
        <v>0</v>
      </c>
      <c r="V308">
        <f>VLOOKUP(R308,'Price Schedules'!$A$1:$H$34,7,FALSE)</f>
        <v>0.05</v>
      </c>
      <c r="W308">
        <f>VLOOKUP(R308,'Price Schedules'!$A$1:$H$34,8,FALSE)</f>
        <v>0</v>
      </c>
    </row>
    <row r="309" spans="1:23" x14ac:dyDescent="0.25">
      <c r="A309" t="str">
        <f>Chargemaster!A310</f>
        <v>00409-9045-01</v>
      </c>
      <c r="B309">
        <f>Chargemaster!C310</f>
        <v>3.2712000000000003</v>
      </c>
      <c r="C309" t="str">
        <f>Chargemaster!D310</f>
        <v>Inj Med</v>
      </c>
      <c r="D309">
        <f t="shared" si="8"/>
        <v>92.01024000000001</v>
      </c>
      <c r="E309" t="str">
        <f>(IF(B309&lt;'Price Schedules'!$B$3,'Price Schedules'!$A$2,IF(B309&lt;'Price Schedules'!$B$4,'Price Schedules'!$A$3,'Price Schedules'!$A$4)))</f>
        <v>Inj Med2</v>
      </c>
      <c r="F309" t="str">
        <f>(IF(B309&lt;'Price Schedules'!$B$7,'Price Schedules'!$A$6,IF(B309&lt;'Price Schedules'!$B$8,'Price Schedules'!$A$7,'Price Schedules'!$A$8)))</f>
        <v>Chemo IV1</v>
      </c>
      <c r="G309" t="str">
        <f>(IF(B309&lt;'Price Schedules'!$B$11,'Price Schedules'!$A$10,IF(B309&lt;'Price Schedules'!$B$12,'Price Schedules'!$A$11,'Price Schedules'!$A$12)))</f>
        <v>Chemo Med1</v>
      </c>
      <c r="H309" t="str">
        <f>IF(B309&lt;'Price Schedules'!$B$15,'Price Schedules'!$A$14,'Price Schedules'!$A$15)</f>
        <v>PASS1</v>
      </c>
      <c r="I309" t="str">
        <f>IF(B309&lt;'Price Schedules'!$B$18,'Price Schedules'!$A$17,'Price Schedules'!$A$18)</f>
        <v>IV1</v>
      </c>
      <c r="J309" t="s">
        <v>38</v>
      </c>
      <c r="K309" t="s">
        <v>39</v>
      </c>
      <c r="L309" t="s">
        <v>40</v>
      </c>
      <c r="M309" t="s">
        <v>41</v>
      </c>
      <c r="N309" t="s">
        <v>42</v>
      </c>
      <c r="O309" t="s">
        <v>43</v>
      </c>
      <c r="P309" t="s">
        <v>44</v>
      </c>
      <c r="Q309" t="s">
        <v>45</v>
      </c>
      <c r="R309" t="str">
        <f t="shared" si="9"/>
        <v>Inj Med2</v>
      </c>
      <c r="S309">
        <f>VLOOKUP($R309,'Price Schedules'!$A$1:$H$34,4,FALSE)</f>
        <v>4.2</v>
      </c>
      <c r="T309">
        <f>VLOOKUP(R309,'Price Schedules'!$A$1:$H$34,5,FALSE)</f>
        <v>75</v>
      </c>
      <c r="U309">
        <f>VLOOKUP(R309,'Price Schedules'!$A$1:$H$34,6,FALSE)</f>
        <v>0</v>
      </c>
      <c r="V309">
        <f>VLOOKUP(R309,'Price Schedules'!$A$1:$H$34,7,FALSE)</f>
        <v>0.05</v>
      </c>
      <c r="W309">
        <f>VLOOKUP(R309,'Price Schedules'!$A$1:$H$34,8,FALSE)</f>
        <v>0</v>
      </c>
    </row>
    <row r="310" spans="1:23" x14ac:dyDescent="0.25">
      <c r="A310" t="str">
        <f>Chargemaster!A311</f>
        <v>00409-1749-29</v>
      </c>
      <c r="B310">
        <f>Chargemaster!C311</f>
        <v>5.3964000000000008</v>
      </c>
      <c r="C310" t="str">
        <f>Chargemaster!D311</f>
        <v>Inj Med</v>
      </c>
      <c r="D310">
        <f t="shared" si="8"/>
        <v>103.06128000000001</v>
      </c>
      <c r="E310" t="str">
        <f>(IF(B310&lt;'Price Schedules'!$B$3,'Price Schedules'!$A$2,IF(B310&lt;'Price Schedules'!$B$4,'Price Schedules'!$A$3,'Price Schedules'!$A$4)))</f>
        <v>Inj Med2</v>
      </c>
      <c r="F310" t="str">
        <f>(IF(B310&lt;'Price Schedules'!$B$7,'Price Schedules'!$A$6,IF(B310&lt;'Price Schedules'!$B$8,'Price Schedules'!$A$7,'Price Schedules'!$A$8)))</f>
        <v>Chemo IV1</v>
      </c>
      <c r="G310" t="str">
        <f>(IF(B310&lt;'Price Schedules'!$B$11,'Price Schedules'!$A$10,IF(B310&lt;'Price Schedules'!$B$12,'Price Schedules'!$A$11,'Price Schedules'!$A$12)))</f>
        <v>Chemo Med1</v>
      </c>
      <c r="H310" t="str">
        <f>IF(B310&lt;'Price Schedules'!$B$15,'Price Schedules'!$A$14,'Price Schedules'!$A$15)</f>
        <v>PASS1</v>
      </c>
      <c r="I310" t="str">
        <f>IF(B310&lt;'Price Schedules'!$B$18,'Price Schedules'!$A$17,'Price Schedules'!$A$18)</f>
        <v>IV1</v>
      </c>
      <c r="J310" t="s">
        <v>38</v>
      </c>
      <c r="K310" t="s">
        <v>39</v>
      </c>
      <c r="L310" t="s">
        <v>40</v>
      </c>
      <c r="M310" t="s">
        <v>41</v>
      </c>
      <c r="N310" t="s">
        <v>42</v>
      </c>
      <c r="O310" t="s">
        <v>43</v>
      </c>
      <c r="P310" t="s">
        <v>44</v>
      </c>
      <c r="Q310" t="s">
        <v>45</v>
      </c>
      <c r="R310" t="str">
        <f t="shared" si="9"/>
        <v>Inj Med2</v>
      </c>
      <c r="S310">
        <f>VLOOKUP($R310,'Price Schedules'!$A$1:$H$34,4,FALSE)</f>
        <v>4.2</v>
      </c>
      <c r="T310">
        <f>VLOOKUP(R310,'Price Schedules'!$A$1:$H$34,5,FALSE)</f>
        <v>75</v>
      </c>
      <c r="U310">
        <f>VLOOKUP(R310,'Price Schedules'!$A$1:$H$34,6,FALSE)</f>
        <v>0</v>
      </c>
      <c r="V310">
        <f>VLOOKUP(R310,'Price Schedules'!$A$1:$H$34,7,FALSE)</f>
        <v>0.05</v>
      </c>
      <c r="W310">
        <f>VLOOKUP(R310,'Price Schedules'!$A$1:$H$34,8,FALSE)</f>
        <v>0</v>
      </c>
    </row>
    <row r="311" spans="1:23" x14ac:dyDescent="0.25">
      <c r="A311" t="str">
        <f>Chargemaster!A312</f>
        <v>63323-0463-57</v>
      </c>
      <c r="B311">
        <f>Chargemaster!C312</f>
        <v>15.85</v>
      </c>
      <c r="C311" t="str">
        <f>Chargemaster!D312</f>
        <v>Inj Med</v>
      </c>
      <c r="D311">
        <f t="shared" si="8"/>
        <v>157.42000000000002</v>
      </c>
      <c r="E311" t="str">
        <f>(IF(B311&lt;'Price Schedules'!$B$3,'Price Schedules'!$A$2,IF(B311&lt;'Price Schedules'!$B$4,'Price Schedules'!$A$3,'Price Schedules'!$A$4)))</f>
        <v>Inj Med2</v>
      </c>
      <c r="F311" t="str">
        <f>(IF(B311&lt;'Price Schedules'!$B$7,'Price Schedules'!$A$6,IF(B311&lt;'Price Schedules'!$B$8,'Price Schedules'!$A$7,'Price Schedules'!$A$8)))</f>
        <v>Chemo IV1</v>
      </c>
      <c r="G311" t="str">
        <f>(IF(B311&lt;'Price Schedules'!$B$11,'Price Schedules'!$A$10,IF(B311&lt;'Price Schedules'!$B$12,'Price Schedules'!$A$11,'Price Schedules'!$A$12)))</f>
        <v>Chemo Med1</v>
      </c>
      <c r="H311" t="str">
        <f>IF(B311&lt;'Price Schedules'!$B$15,'Price Schedules'!$A$14,'Price Schedules'!$A$15)</f>
        <v>PASS1</v>
      </c>
      <c r="I311" t="str">
        <f>IF(B311&lt;'Price Schedules'!$B$18,'Price Schedules'!$A$17,'Price Schedules'!$A$18)</f>
        <v>IV1</v>
      </c>
      <c r="J311" t="s">
        <v>38</v>
      </c>
      <c r="K311" t="s">
        <v>39</v>
      </c>
      <c r="L311" t="s">
        <v>40</v>
      </c>
      <c r="M311" t="s">
        <v>41</v>
      </c>
      <c r="N311" t="s">
        <v>42</v>
      </c>
      <c r="O311" t="s">
        <v>43</v>
      </c>
      <c r="P311" t="s">
        <v>44</v>
      </c>
      <c r="Q311" t="s">
        <v>45</v>
      </c>
      <c r="R311" t="str">
        <f t="shared" si="9"/>
        <v>Inj Med2</v>
      </c>
      <c r="S311">
        <f>VLOOKUP($R311,'Price Schedules'!$A$1:$H$34,4,FALSE)</f>
        <v>4.2</v>
      </c>
      <c r="T311">
        <f>VLOOKUP(R311,'Price Schedules'!$A$1:$H$34,5,FALSE)</f>
        <v>75</v>
      </c>
      <c r="U311">
        <f>VLOOKUP(R311,'Price Schedules'!$A$1:$H$34,6,FALSE)</f>
        <v>0</v>
      </c>
      <c r="V311">
        <f>VLOOKUP(R311,'Price Schedules'!$A$1:$H$34,7,FALSE)</f>
        <v>0.05</v>
      </c>
      <c r="W311">
        <f>VLOOKUP(R311,'Price Schedules'!$A$1:$H$34,8,FALSE)</f>
        <v>0</v>
      </c>
    </row>
    <row r="312" spans="1:23" x14ac:dyDescent="0.25">
      <c r="A312" t="str">
        <f>Chargemaster!A313</f>
        <v>61553-0802-48</v>
      </c>
      <c r="B312">
        <f>Chargemaster!C313</f>
        <v>19.009999999999998</v>
      </c>
      <c r="C312" t="str">
        <f>Chargemaster!D313</f>
        <v>IV</v>
      </c>
      <c r="D312">
        <f t="shared" si="8"/>
        <v>174.08159999999998</v>
      </c>
      <c r="E312" t="str">
        <f>(IF(B312&lt;'Price Schedules'!$B$3,'Price Schedules'!$A$2,IF(B312&lt;'Price Schedules'!$B$4,'Price Schedules'!$A$3,'Price Schedules'!$A$4)))</f>
        <v>Inj Med2</v>
      </c>
      <c r="F312" t="str">
        <f>(IF(B312&lt;'Price Schedules'!$B$7,'Price Schedules'!$A$6,IF(B312&lt;'Price Schedules'!$B$8,'Price Schedules'!$A$7,'Price Schedules'!$A$8)))</f>
        <v>Chemo IV1</v>
      </c>
      <c r="G312" t="str">
        <f>(IF(B312&lt;'Price Schedules'!$B$11,'Price Schedules'!$A$10,IF(B312&lt;'Price Schedules'!$B$12,'Price Schedules'!$A$11,'Price Schedules'!$A$12)))</f>
        <v>Chemo Med1</v>
      </c>
      <c r="H312" t="str">
        <f>IF(B312&lt;'Price Schedules'!$B$15,'Price Schedules'!$A$14,'Price Schedules'!$A$15)</f>
        <v>PASS1</v>
      </c>
      <c r="I312" t="str">
        <f>IF(B312&lt;'Price Schedules'!$B$18,'Price Schedules'!$A$17,'Price Schedules'!$A$18)</f>
        <v>IV1</v>
      </c>
      <c r="J312" t="s">
        <v>38</v>
      </c>
      <c r="K312" t="s">
        <v>39</v>
      </c>
      <c r="L312" t="s">
        <v>40</v>
      </c>
      <c r="M312" t="s">
        <v>41</v>
      </c>
      <c r="N312" t="s">
        <v>42</v>
      </c>
      <c r="O312" t="s">
        <v>43</v>
      </c>
      <c r="P312" t="s">
        <v>44</v>
      </c>
      <c r="Q312" t="s">
        <v>45</v>
      </c>
      <c r="R312" t="str">
        <f t="shared" si="9"/>
        <v>IV1</v>
      </c>
      <c r="S312">
        <f>VLOOKUP($R312,'Price Schedules'!$A$1:$H$34,4,FALSE)</f>
        <v>3.16</v>
      </c>
      <c r="T312">
        <f>VLOOKUP(R312,'Price Schedules'!$A$1:$H$34,5,FALSE)</f>
        <v>95</v>
      </c>
      <c r="U312">
        <f>VLOOKUP(R312,'Price Schedules'!$A$1:$H$34,6,FALSE)</f>
        <v>0</v>
      </c>
      <c r="V312">
        <f>VLOOKUP(R312,'Price Schedules'!$A$1:$H$34,7,FALSE)</f>
        <v>0</v>
      </c>
      <c r="W312">
        <f>VLOOKUP(R312,'Price Schedules'!$A$1:$H$34,8,FALSE)</f>
        <v>0</v>
      </c>
    </row>
    <row r="313" spans="1:23" x14ac:dyDescent="0.25">
      <c r="A313" t="str">
        <f>Chargemaster!A314</f>
        <v>42023-0179-05</v>
      </c>
      <c r="B313">
        <f>Chargemaster!C314</f>
        <v>14.212</v>
      </c>
      <c r="C313" t="str">
        <f>Chargemaster!D314</f>
        <v>Inj Med</v>
      </c>
      <c r="D313">
        <f t="shared" si="8"/>
        <v>148.9024</v>
      </c>
      <c r="E313" t="str">
        <f>(IF(B313&lt;'Price Schedules'!$B$3,'Price Schedules'!$A$2,IF(B313&lt;'Price Schedules'!$B$4,'Price Schedules'!$A$3,'Price Schedules'!$A$4)))</f>
        <v>Inj Med2</v>
      </c>
      <c r="F313" t="str">
        <f>(IF(B313&lt;'Price Schedules'!$B$7,'Price Schedules'!$A$6,IF(B313&lt;'Price Schedules'!$B$8,'Price Schedules'!$A$7,'Price Schedules'!$A$8)))</f>
        <v>Chemo IV1</v>
      </c>
      <c r="G313" t="str">
        <f>(IF(B313&lt;'Price Schedules'!$B$11,'Price Schedules'!$A$10,IF(B313&lt;'Price Schedules'!$B$12,'Price Schedules'!$A$11,'Price Schedules'!$A$12)))</f>
        <v>Chemo Med1</v>
      </c>
      <c r="H313" t="str">
        <f>IF(B313&lt;'Price Schedules'!$B$15,'Price Schedules'!$A$14,'Price Schedules'!$A$15)</f>
        <v>PASS1</v>
      </c>
      <c r="I313" t="str">
        <f>IF(B313&lt;'Price Schedules'!$B$18,'Price Schedules'!$A$17,'Price Schedules'!$A$18)</f>
        <v>IV1</v>
      </c>
      <c r="J313" t="s">
        <v>38</v>
      </c>
      <c r="K313" t="s">
        <v>39</v>
      </c>
      <c r="L313" t="s">
        <v>40</v>
      </c>
      <c r="M313" t="s">
        <v>41</v>
      </c>
      <c r="N313" t="s">
        <v>42</v>
      </c>
      <c r="O313" t="s">
        <v>43</v>
      </c>
      <c r="P313" t="s">
        <v>44</v>
      </c>
      <c r="Q313" t="s">
        <v>45</v>
      </c>
      <c r="R313" t="str">
        <f t="shared" si="9"/>
        <v>Inj Med2</v>
      </c>
      <c r="S313">
        <f>VLOOKUP($R313,'Price Schedules'!$A$1:$H$34,4,FALSE)</f>
        <v>4.2</v>
      </c>
      <c r="T313">
        <f>VLOOKUP(R313,'Price Schedules'!$A$1:$H$34,5,FALSE)</f>
        <v>75</v>
      </c>
      <c r="U313">
        <f>VLOOKUP(R313,'Price Schedules'!$A$1:$H$34,6,FALSE)</f>
        <v>0</v>
      </c>
      <c r="V313">
        <f>VLOOKUP(R313,'Price Schedules'!$A$1:$H$34,7,FALSE)</f>
        <v>0.05</v>
      </c>
      <c r="W313">
        <f>VLOOKUP(R313,'Price Schedules'!$A$1:$H$34,8,FALSE)</f>
        <v>0</v>
      </c>
    </row>
    <row r="314" spans="1:23" x14ac:dyDescent="0.25">
      <c r="A314" t="str">
        <f>Chargemaster!A315</f>
        <v>00228-3153-03</v>
      </c>
      <c r="B314">
        <f>Chargemaster!C315</f>
        <v>7.74</v>
      </c>
      <c r="C314" t="str">
        <f>Chargemaster!D315</f>
        <v>Med</v>
      </c>
      <c r="D314">
        <f t="shared" si="8"/>
        <v>16.0992</v>
      </c>
      <c r="E314" t="str">
        <f>(IF(B314&lt;'Price Schedules'!$B$3,'Price Schedules'!$A$2,IF(B314&lt;'Price Schedules'!$B$4,'Price Schedules'!$A$3,'Price Schedules'!$A$4)))</f>
        <v>Inj Med2</v>
      </c>
      <c r="F314" t="str">
        <f>(IF(B314&lt;'Price Schedules'!$B$7,'Price Schedules'!$A$6,IF(B314&lt;'Price Schedules'!$B$8,'Price Schedules'!$A$7,'Price Schedules'!$A$8)))</f>
        <v>Chemo IV1</v>
      </c>
      <c r="G314" t="str">
        <f>(IF(B314&lt;'Price Schedules'!$B$11,'Price Schedules'!$A$10,IF(B314&lt;'Price Schedules'!$B$12,'Price Schedules'!$A$11,'Price Schedules'!$A$12)))</f>
        <v>Chemo Med1</v>
      </c>
      <c r="H314" t="str">
        <f>IF(B314&lt;'Price Schedules'!$B$15,'Price Schedules'!$A$14,'Price Schedules'!$A$15)</f>
        <v>PASS1</v>
      </c>
      <c r="I314" t="str">
        <f>IF(B314&lt;'Price Schedules'!$B$18,'Price Schedules'!$A$17,'Price Schedules'!$A$18)</f>
        <v>IV1</v>
      </c>
      <c r="J314" t="s">
        <v>38</v>
      </c>
      <c r="K314" t="s">
        <v>39</v>
      </c>
      <c r="L314" t="s">
        <v>40</v>
      </c>
      <c r="M314" t="s">
        <v>41</v>
      </c>
      <c r="N314" t="s">
        <v>42</v>
      </c>
      <c r="O314" t="s">
        <v>43</v>
      </c>
      <c r="P314" t="s">
        <v>44</v>
      </c>
      <c r="Q314" t="s">
        <v>45</v>
      </c>
      <c r="R314" t="str">
        <f t="shared" si="9"/>
        <v>Med1</v>
      </c>
      <c r="S314">
        <f>VLOOKUP($R314,'Price Schedules'!$A$1:$H$34,4,FALSE)</f>
        <v>1.08</v>
      </c>
      <c r="T314">
        <f>VLOOKUP(R314,'Price Schedules'!$A$1:$H$34,5,FALSE)</f>
        <v>0</v>
      </c>
      <c r="U314">
        <f>VLOOKUP(R314,'Price Schedules'!$A$1:$H$34,6,FALSE)</f>
        <v>0</v>
      </c>
      <c r="V314">
        <f>VLOOKUP(R314,'Price Schedules'!$A$1:$H$34,7,FALSE)</f>
        <v>0.05</v>
      </c>
      <c r="W314">
        <f>VLOOKUP(R314,'Price Schedules'!$A$1:$H$34,8,FALSE)</f>
        <v>1</v>
      </c>
    </row>
    <row r="315" spans="1:23" x14ac:dyDescent="0.25">
      <c r="A315" t="str">
        <f>Chargemaster!A316</f>
        <v>00228-3155-03</v>
      </c>
      <c r="B315">
        <f>Chargemaster!C316</f>
        <v>10.43266667</v>
      </c>
      <c r="C315" t="str">
        <f>Chargemaster!D316</f>
        <v>Med</v>
      </c>
      <c r="D315">
        <f t="shared" si="8"/>
        <v>21.6999466736</v>
      </c>
      <c r="E315" t="str">
        <f>(IF(B315&lt;'Price Schedules'!$B$3,'Price Schedules'!$A$2,IF(B315&lt;'Price Schedules'!$B$4,'Price Schedules'!$A$3,'Price Schedules'!$A$4)))</f>
        <v>Inj Med2</v>
      </c>
      <c r="F315" t="str">
        <f>(IF(B315&lt;'Price Schedules'!$B$7,'Price Schedules'!$A$6,IF(B315&lt;'Price Schedules'!$B$8,'Price Schedules'!$A$7,'Price Schedules'!$A$8)))</f>
        <v>Chemo IV1</v>
      </c>
      <c r="G315" t="str">
        <f>(IF(B315&lt;'Price Schedules'!$B$11,'Price Schedules'!$A$10,IF(B315&lt;'Price Schedules'!$B$12,'Price Schedules'!$A$11,'Price Schedules'!$A$12)))</f>
        <v>Chemo Med1</v>
      </c>
      <c r="H315" t="str">
        <f>IF(B315&lt;'Price Schedules'!$B$15,'Price Schedules'!$A$14,'Price Schedules'!$A$15)</f>
        <v>PASS1</v>
      </c>
      <c r="I315" t="str">
        <f>IF(B315&lt;'Price Schedules'!$B$18,'Price Schedules'!$A$17,'Price Schedules'!$A$18)</f>
        <v>IV1</v>
      </c>
      <c r="J315" t="s">
        <v>38</v>
      </c>
      <c r="K315" t="s">
        <v>39</v>
      </c>
      <c r="L315" t="s">
        <v>40</v>
      </c>
      <c r="M315" t="s">
        <v>41</v>
      </c>
      <c r="N315" t="s">
        <v>42</v>
      </c>
      <c r="O315" t="s">
        <v>43</v>
      </c>
      <c r="P315" t="s">
        <v>44</v>
      </c>
      <c r="Q315" t="s">
        <v>45</v>
      </c>
      <c r="R315" t="str">
        <f t="shared" si="9"/>
        <v>Med1</v>
      </c>
      <c r="S315">
        <f>VLOOKUP($R315,'Price Schedules'!$A$1:$H$34,4,FALSE)</f>
        <v>1.08</v>
      </c>
      <c r="T315">
        <f>VLOOKUP(R315,'Price Schedules'!$A$1:$H$34,5,FALSE)</f>
        <v>0</v>
      </c>
      <c r="U315">
        <f>VLOOKUP(R315,'Price Schedules'!$A$1:$H$34,6,FALSE)</f>
        <v>0</v>
      </c>
      <c r="V315">
        <f>VLOOKUP(R315,'Price Schedules'!$A$1:$H$34,7,FALSE)</f>
        <v>0.05</v>
      </c>
      <c r="W315">
        <f>VLOOKUP(R315,'Price Schedules'!$A$1:$H$34,8,FALSE)</f>
        <v>1</v>
      </c>
    </row>
    <row r="316" spans="1:23" x14ac:dyDescent="0.25">
      <c r="A316" t="str">
        <f>Chargemaster!A317</f>
        <v>00247-1961-14</v>
      </c>
      <c r="B316">
        <f>Chargemaster!C317</f>
        <v>0.50414285700000006</v>
      </c>
      <c r="C316" t="str">
        <f>Chargemaster!D317</f>
        <v>Med</v>
      </c>
      <c r="D316">
        <f t="shared" si="8"/>
        <v>1.0486171425600002</v>
      </c>
      <c r="E316" t="str">
        <f>(IF(B316&lt;'Price Schedules'!$B$3,'Price Schedules'!$A$2,IF(B316&lt;'Price Schedules'!$B$4,'Price Schedules'!$A$3,'Price Schedules'!$A$4)))</f>
        <v>Inj Med1</v>
      </c>
      <c r="F316" t="str">
        <f>(IF(B316&lt;'Price Schedules'!$B$7,'Price Schedules'!$A$6,IF(B316&lt;'Price Schedules'!$B$8,'Price Schedules'!$A$7,'Price Schedules'!$A$8)))</f>
        <v>Chemo IV1</v>
      </c>
      <c r="G316" t="str">
        <f>(IF(B316&lt;'Price Schedules'!$B$11,'Price Schedules'!$A$10,IF(B316&lt;'Price Schedules'!$B$12,'Price Schedules'!$A$11,'Price Schedules'!$A$12)))</f>
        <v>Chemo Med1</v>
      </c>
      <c r="H316" t="str">
        <f>IF(B316&lt;'Price Schedules'!$B$15,'Price Schedules'!$A$14,'Price Schedules'!$A$15)</f>
        <v>PASS1</v>
      </c>
      <c r="I316" t="str">
        <f>IF(B316&lt;'Price Schedules'!$B$18,'Price Schedules'!$A$17,'Price Schedules'!$A$18)</f>
        <v>IV1</v>
      </c>
      <c r="J316" t="s">
        <v>38</v>
      </c>
      <c r="K316" t="s">
        <v>39</v>
      </c>
      <c r="L316" t="s">
        <v>40</v>
      </c>
      <c r="M316" t="s">
        <v>41</v>
      </c>
      <c r="N316" t="s">
        <v>42</v>
      </c>
      <c r="O316" t="s">
        <v>43</v>
      </c>
      <c r="P316" t="s">
        <v>44</v>
      </c>
      <c r="Q316" t="s">
        <v>45</v>
      </c>
      <c r="R316" t="str">
        <f t="shared" si="9"/>
        <v>Med1</v>
      </c>
      <c r="S316">
        <f>VLOOKUP($R316,'Price Schedules'!$A$1:$H$34,4,FALSE)</f>
        <v>1.08</v>
      </c>
      <c r="T316">
        <f>VLOOKUP(R316,'Price Schedules'!$A$1:$H$34,5,FALSE)</f>
        <v>0</v>
      </c>
      <c r="U316">
        <f>VLOOKUP(R316,'Price Schedules'!$A$1:$H$34,6,FALSE)</f>
        <v>0</v>
      </c>
      <c r="V316">
        <f>VLOOKUP(R316,'Price Schedules'!$A$1:$H$34,7,FALSE)</f>
        <v>0.05</v>
      </c>
      <c r="W316">
        <f>VLOOKUP(R316,'Price Schedules'!$A$1:$H$34,8,FALSE)</f>
        <v>1</v>
      </c>
    </row>
    <row r="317" spans="1:23" x14ac:dyDescent="0.25">
      <c r="A317" t="str">
        <f>Chargemaster!A318</f>
        <v>51079-0391-20</v>
      </c>
      <c r="B317">
        <f>Chargemaster!C318</f>
        <v>1.6890000000000001</v>
      </c>
      <c r="C317" t="str">
        <f>Chargemaster!D318</f>
        <v>Med</v>
      </c>
      <c r="D317">
        <f t="shared" si="8"/>
        <v>3.5131200000000002</v>
      </c>
      <c r="E317" t="str">
        <f>(IF(B317&lt;'Price Schedules'!$B$3,'Price Schedules'!$A$2,IF(B317&lt;'Price Schedules'!$B$4,'Price Schedules'!$A$3,'Price Schedules'!$A$4)))</f>
        <v>Inj Med1</v>
      </c>
      <c r="F317" t="str">
        <f>(IF(B317&lt;'Price Schedules'!$B$7,'Price Schedules'!$A$6,IF(B317&lt;'Price Schedules'!$B$8,'Price Schedules'!$A$7,'Price Schedules'!$A$8)))</f>
        <v>Chemo IV1</v>
      </c>
      <c r="G317" t="str">
        <f>(IF(B317&lt;'Price Schedules'!$B$11,'Price Schedules'!$A$10,IF(B317&lt;'Price Schedules'!$B$12,'Price Schedules'!$A$11,'Price Schedules'!$A$12)))</f>
        <v>Chemo Med1</v>
      </c>
      <c r="H317" t="str">
        <f>IF(B317&lt;'Price Schedules'!$B$15,'Price Schedules'!$A$14,'Price Schedules'!$A$15)</f>
        <v>PASS1</v>
      </c>
      <c r="I317" t="str">
        <f>IF(B317&lt;'Price Schedules'!$B$18,'Price Schedules'!$A$17,'Price Schedules'!$A$18)</f>
        <v>IV1</v>
      </c>
      <c r="J317" t="s">
        <v>38</v>
      </c>
      <c r="K317" t="s">
        <v>39</v>
      </c>
      <c r="L317" t="s">
        <v>40</v>
      </c>
      <c r="M317" t="s">
        <v>41</v>
      </c>
      <c r="N317" t="s">
        <v>42</v>
      </c>
      <c r="O317" t="s">
        <v>43</v>
      </c>
      <c r="P317" t="s">
        <v>44</v>
      </c>
      <c r="Q317" t="s">
        <v>45</v>
      </c>
      <c r="R317" t="str">
        <f t="shared" si="9"/>
        <v>Med1</v>
      </c>
      <c r="S317">
        <f>VLOOKUP($R317,'Price Schedules'!$A$1:$H$34,4,FALSE)</f>
        <v>1.08</v>
      </c>
      <c r="T317">
        <f>VLOOKUP(R317,'Price Schedules'!$A$1:$H$34,5,FALSE)</f>
        <v>0</v>
      </c>
      <c r="U317">
        <f>VLOOKUP(R317,'Price Schedules'!$A$1:$H$34,6,FALSE)</f>
        <v>0</v>
      </c>
      <c r="V317">
        <f>VLOOKUP(R317,'Price Schedules'!$A$1:$H$34,7,FALSE)</f>
        <v>0.05</v>
      </c>
      <c r="W317">
        <f>VLOOKUP(R317,'Price Schedules'!$A$1:$H$34,8,FALSE)</f>
        <v>1</v>
      </c>
    </row>
    <row r="318" spans="1:23" x14ac:dyDescent="0.25">
      <c r="A318" t="str">
        <f>Chargemaster!A319</f>
        <v>51079-0392-20</v>
      </c>
      <c r="B318">
        <f>Chargemaster!C319</f>
        <v>1.8104</v>
      </c>
      <c r="C318" t="str">
        <f>Chargemaster!D319</f>
        <v>Med</v>
      </c>
      <c r="D318">
        <f t="shared" si="8"/>
        <v>3.7656320000000001</v>
      </c>
      <c r="E318" t="str">
        <f>(IF(B318&lt;'Price Schedules'!$B$3,'Price Schedules'!$A$2,IF(B318&lt;'Price Schedules'!$B$4,'Price Schedules'!$A$3,'Price Schedules'!$A$4)))</f>
        <v>Inj Med1</v>
      </c>
      <c r="F318" t="str">
        <f>(IF(B318&lt;'Price Schedules'!$B$7,'Price Schedules'!$A$6,IF(B318&lt;'Price Schedules'!$B$8,'Price Schedules'!$A$7,'Price Schedules'!$A$8)))</f>
        <v>Chemo IV1</v>
      </c>
      <c r="G318" t="str">
        <f>(IF(B318&lt;'Price Schedules'!$B$11,'Price Schedules'!$A$10,IF(B318&lt;'Price Schedules'!$B$12,'Price Schedules'!$A$11,'Price Schedules'!$A$12)))</f>
        <v>Chemo Med1</v>
      </c>
      <c r="H318" t="str">
        <f>IF(B318&lt;'Price Schedules'!$B$15,'Price Schedules'!$A$14,'Price Schedules'!$A$15)</f>
        <v>PASS1</v>
      </c>
      <c r="I318" t="str">
        <f>IF(B318&lt;'Price Schedules'!$B$18,'Price Schedules'!$A$17,'Price Schedules'!$A$18)</f>
        <v>IV1</v>
      </c>
      <c r="J318" t="s">
        <v>38</v>
      </c>
      <c r="K318" t="s">
        <v>39</v>
      </c>
      <c r="L318" t="s">
        <v>40</v>
      </c>
      <c r="M318" t="s">
        <v>41</v>
      </c>
      <c r="N318" t="s">
        <v>42</v>
      </c>
      <c r="O318" t="s">
        <v>43</v>
      </c>
      <c r="P318" t="s">
        <v>44</v>
      </c>
      <c r="Q318" t="s">
        <v>45</v>
      </c>
      <c r="R318" t="str">
        <f t="shared" si="9"/>
        <v>Med1</v>
      </c>
      <c r="S318">
        <f>VLOOKUP($R318,'Price Schedules'!$A$1:$H$34,4,FALSE)</f>
        <v>1.08</v>
      </c>
      <c r="T318">
        <f>VLOOKUP(R318,'Price Schedules'!$A$1:$H$34,5,FALSE)</f>
        <v>0</v>
      </c>
      <c r="U318">
        <f>VLOOKUP(R318,'Price Schedules'!$A$1:$H$34,6,FALSE)</f>
        <v>0</v>
      </c>
      <c r="V318">
        <f>VLOOKUP(R318,'Price Schedules'!$A$1:$H$34,7,FALSE)</f>
        <v>0.05</v>
      </c>
      <c r="W318">
        <f>VLOOKUP(R318,'Price Schedules'!$A$1:$H$34,8,FALSE)</f>
        <v>1</v>
      </c>
    </row>
    <row r="319" spans="1:23" x14ac:dyDescent="0.25">
      <c r="A319" t="str">
        <f>Chargemaster!A320</f>
        <v>00591-3331-30</v>
      </c>
      <c r="B319">
        <f>Chargemaster!C320</f>
        <v>5.22</v>
      </c>
      <c r="C319" t="str">
        <f>Chargemaster!D320</f>
        <v>Med</v>
      </c>
      <c r="D319">
        <f t="shared" si="8"/>
        <v>10.8576</v>
      </c>
      <c r="E319" t="str">
        <f>(IF(B319&lt;'Price Schedules'!$B$3,'Price Schedules'!$A$2,IF(B319&lt;'Price Schedules'!$B$4,'Price Schedules'!$A$3,'Price Schedules'!$A$4)))</f>
        <v>Inj Med2</v>
      </c>
      <c r="F319" t="str">
        <f>(IF(B319&lt;'Price Schedules'!$B$7,'Price Schedules'!$A$6,IF(B319&lt;'Price Schedules'!$B$8,'Price Schedules'!$A$7,'Price Schedules'!$A$8)))</f>
        <v>Chemo IV1</v>
      </c>
      <c r="G319" t="str">
        <f>(IF(B319&lt;'Price Schedules'!$B$11,'Price Schedules'!$A$10,IF(B319&lt;'Price Schedules'!$B$12,'Price Schedules'!$A$11,'Price Schedules'!$A$12)))</f>
        <v>Chemo Med1</v>
      </c>
      <c r="H319" t="str">
        <f>IF(B319&lt;'Price Schedules'!$B$15,'Price Schedules'!$A$14,'Price Schedules'!$A$15)</f>
        <v>PASS1</v>
      </c>
      <c r="I319" t="str">
        <f>IF(B319&lt;'Price Schedules'!$B$18,'Price Schedules'!$A$17,'Price Schedules'!$A$18)</f>
        <v>IV1</v>
      </c>
      <c r="J319" t="s">
        <v>38</v>
      </c>
      <c r="K319" t="s">
        <v>39</v>
      </c>
      <c r="L319" t="s">
        <v>40</v>
      </c>
      <c r="M319" t="s">
        <v>41</v>
      </c>
      <c r="N319" t="s">
        <v>42</v>
      </c>
      <c r="O319" t="s">
        <v>43</v>
      </c>
      <c r="P319" t="s">
        <v>44</v>
      </c>
      <c r="Q319" t="s">
        <v>45</v>
      </c>
      <c r="R319" t="str">
        <f t="shared" si="9"/>
        <v>Med1</v>
      </c>
      <c r="S319">
        <f>VLOOKUP($R319,'Price Schedules'!$A$1:$H$34,4,FALSE)</f>
        <v>1.08</v>
      </c>
      <c r="T319">
        <f>VLOOKUP(R319,'Price Schedules'!$A$1:$H$34,5,FALSE)</f>
        <v>0</v>
      </c>
      <c r="U319">
        <f>VLOOKUP(R319,'Price Schedules'!$A$1:$H$34,6,FALSE)</f>
        <v>0</v>
      </c>
      <c r="V319">
        <f>VLOOKUP(R319,'Price Schedules'!$A$1:$H$34,7,FALSE)</f>
        <v>0.05</v>
      </c>
      <c r="W319">
        <f>VLOOKUP(R319,'Price Schedules'!$A$1:$H$34,8,FALSE)</f>
        <v>1</v>
      </c>
    </row>
    <row r="320" spans="1:23" x14ac:dyDescent="0.25">
      <c r="A320" t="str">
        <f>Chargemaster!A321</f>
        <v>00904-6093-61</v>
      </c>
      <c r="B320">
        <f>Chargemaster!C321</f>
        <v>0.8125</v>
      </c>
      <c r="C320" t="str">
        <f>Chargemaster!D321</f>
        <v>Med</v>
      </c>
      <c r="D320">
        <f t="shared" si="8"/>
        <v>1.69</v>
      </c>
      <c r="E320" t="str">
        <f>(IF(B320&lt;'Price Schedules'!$B$3,'Price Schedules'!$A$2,IF(B320&lt;'Price Schedules'!$B$4,'Price Schedules'!$A$3,'Price Schedules'!$A$4)))</f>
        <v>Inj Med1</v>
      </c>
      <c r="F320" t="str">
        <f>(IF(B320&lt;'Price Schedules'!$B$7,'Price Schedules'!$A$6,IF(B320&lt;'Price Schedules'!$B$8,'Price Schedules'!$A$7,'Price Schedules'!$A$8)))</f>
        <v>Chemo IV1</v>
      </c>
      <c r="G320" t="str">
        <f>(IF(B320&lt;'Price Schedules'!$B$11,'Price Schedules'!$A$10,IF(B320&lt;'Price Schedules'!$B$12,'Price Schedules'!$A$11,'Price Schedules'!$A$12)))</f>
        <v>Chemo Med1</v>
      </c>
      <c r="H320" t="str">
        <f>IF(B320&lt;'Price Schedules'!$B$15,'Price Schedules'!$A$14,'Price Schedules'!$A$15)</f>
        <v>PASS1</v>
      </c>
      <c r="I320" t="str">
        <f>IF(B320&lt;'Price Schedules'!$B$18,'Price Schedules'!$A$17,'Price Schedules'!$A$18)</f>
        <v>IV1</v>
      </c>
      <c r="J320" t="s">
        <v>38</v>
      </c>
      <c r="K320" t="s">
        <v>39</v>
      </c>
      <c r="L320" t="s">
        <v>40</v>
      </c>
      <c r="M320" t="s">
        <v>41</v>
      </c>
      <c r="N320" t="s">
        <v>42</v>
      </c>
      <c r="O320" t="s">
        <v>43</v>
      </c>
      <c r="P320" t="s">
        <v>44</v>
      </c>
      <c r="Q320" t="s">
        <v>45</v>
      </c>
      <c r="R320" t="str">
        <f t="shared" si="9"/>
        <v>Med1</v>
      </c>
      <c r="S320">
        <f>VLOOKUP($R320,'Price Schedules'!$A$1:$H$34,4,FALSE)</f>
        <v>1.08</v>
      </c>
      <c r="T320">
        <f>VLOOKUP(R320,'Price Schedules'!$A$1:$H$34,5,FALSE)</f>
        <v>0</v>
      </c>
      <c r="U320">
        <f>VLOOKUP(R320,'Price Schedules'!$A$1:$H$34,6,FALSE)</f>
        <v>0</v>
      </c>
      <c r="V320">
        <f>VLOOKUP(R320,'Price Schedules'!$A$1:$H$34,7,FALSE)</f>
        <v>0.05</v>
      </c>
      <c r="W320">
        <f>VLOOKUP(R320,'Price Schedules'!$A$1:$H$34,8,FALSE)</f>
        <v>1</v>
      </c>
    </row>
    <row r="321" spans="1:23" x14ac:dyDescent="0.25">
      <c r="A321" t="str">
        <f>Chargemaster!A322</f>
        <v>63874-0688-10</v>
      </c>
      <c r="B321">
        <f>Chargemaster!C322</f>
        <v>1.149</v>
      </c>
      <c r="C321" t="str">
        <f>Chargemaster!D322</f>
        <v>Med</v>
      </c>
      <c r="D321">
        <f t="shared" si="8"/>
        <v>2.38992</v>
      </c>
      <c r="E321" t="str">
        <f>(IF(B321&lt;'Price Schedules'!$B$3,'Price Schedules'!$A$2,IF(B321&lt;'Price Schedules'!$B$4,'Price Schedules'!$A$3,'Price Schedules'!$A$4)))</f>
        <v>Inj Med1</v>
      </c>
      <c r="F321" t="str">
        <f>(IF(B321&lt;'Price Schedules'!$B$7,'Price Schedules'!$A$6,IF(B321&lt;'Price Schedules'!$B$8,'Price Schedules'!$A$7,'Price Schedules'!$A$8)))</f>
        <v>Chemo IV1</v>
      </c>
      <c r="G321" t="str">
        <f>(IF(B321&lt;'Price Schedules'!$B$11,'Price Schedules'!$A$10,IF(B321&lt;'Price Schedules'!$B$12,'Price Schedules'!$A$11,'Price Schedules'!$A$12)))</f>
        <v>Chemo Med1</v>
      </c>
      <c r="H321" t="str">
        <f>IF(B321&lt;'Price Schedules'!$B$15,'Price Schedules'!$A$14,'Price Schedules'!$A$15)</f>
        <v>PASS1</v>
      </c>
      <c r="I321" t="str">
        <f>IF(B321&lt;'Price Schedules'!$B$18,'Price Schedules'!$A$17,'Price Schedules'!$A$18)</f>
        <v>IV1</v>
      </c>
      <c r="J321" t="s">
        <v>38</v>
      </c>
      <c r="K321" t="s">
        <v>39</v>
      </c>
      <c r="L321" t="s">
        <v>40</v>
      </c>
      <c r="M321" t="s">
        <v>41</v>
      </c>
      <c r="N321" t="s">
        <v>42</v>
      </c>
      <c r="O321" t="s">
        <v>43</v>
      </c>
      <c r="P321" t="s">
        <v>44</v>
      </c>
      <c r="Q321" t="s">
        <v>45</v>
      </c>
      <c r="R321" t="str">
        <f t="shared" si="9"/>
        <v>Med1</v>
      </c>
      <c r="S321">
        <f>VLOOKUP($R321,'Price Schedules'!$A$1:$H$34,4,FALSE)</f>
        <v>1.08</v>
      </c>
      <c r="T321">
        <f>VLOOKUP(R321,'Price Schedules'!$A$1:$H$34,5,FALSE)</f>
        <v>0</v>
      </c>
      <c r="U321">
        <f>VLOOKUP(R321,'Price Schedules'!$A$1:$H$34,6,FALSE)</f>
        <v>0</v>
      </c>
      <c r="V321">
        <f>VLOOKUP(R321,'Price Schedules'!$A$1:$H$34,7,FALSE)</f>
        <v>0.05</v>
      </c>
      <c r="W321">
        <f>VLOOKUP(R321,'Price Schedules'!$A$1:$H$34,8,FALSE)</f>
        <v>1</v>
      </c>
    </row>
    <row r="322" spans="1:23" x14ac:dyDescent="0.25">
      <c r="A322" t="str">
        <f>Chargemaster!A323</f>
        <v>76388-0713-25</v>
      </c>
      <c r="B322">
        <f>Chargemaster!C323</f>
        <v>12.864000000000001</v>
      </c>
      <c r="C322" t="str">
        <f>Chargemaster!D323</f>
        <v>Med</v>
      </c>
      <c r="D322">
        <f t="shared" si="8"/>
        <v>26.757120000000004</v>
      </c>
      <c r="E322" t="str">
        <f>(IF(B322&lt;'Price Schedules'!$B$3,'Price Schedules'!$A$2,IF(B322&lt;'Price Schedules'!$B$4,'Price Schedules'!$A$3,'Price Schedules'!$A$4)))</f>
        <v>Inj Med2</v>
      </c>
      <c r="F322" t="str">
        <f>(IF(B322&lt;'Price Schedules'!$B$7,'Price Schedules'!$A$6,IF(B322&lt;'Price Schedules'!$B$8,'Price Schedules'!$A$7,'Price Schedules'!$A$8)))</f>
        <v>Chemo IV1</v>
      </c>
      <c r="G322" t="str">
        <f>(IF(B322&lt;'Price Schedules'!$B$11,'Price Schedules'!$A$10,IF(B322&lt;'Price Schedules'!$B$12,'Price Schedules'!$A$11,'Price Schedules'!$A$12)))</f>
        <v>Chemo Med1</v>
      </c>
      <c r="H322" t="str">
        <f>IF(B322&lt;'Price Schedules'!$B$15,'Price Schedules'!$A$14,'Price Schedules'!$A$15)</f>
        <v>PASS1</v>
      </c>
      <c r="I322" t="str">
        <f>IF(B322&lt;'Price Schedules'!$B$18,'Price Schedules'!$A$17,'Price Schedules'!$A$18)</f>
        <v>IV1</v>
      </c>
      <c r="J322" t="s">
        <v>38</v>
      </c>
      <c r="K322" t="s">
        <v>39</v>
      </c>
      <c r="L322" t="s">
        <v>40</v>
      </c>
      <c r="M322" t="s">
        <v>41</v>
      </c>
      <c r="N322" t="s">
        <v>42</v>
      </c>
      <c r="O322" t="s">
        <v>43</v>
      </c>
      <c r="P322" t="s">
        <v>44</v>
      </c>
      <c r="Q322" t="s">
        <v>45</v>
      </c>
      <c r="R322" t="str">
        <f t="shared" si="9"/>
        <v>Med1</v>
      </c>
      <c r="S322">
        <f>VLOOKUP($R322,'Price Schedules'!$A$1:$H$34,4,FALSE)</f>
        <v>1.08</v>
      </c>
      <c r="T322">
        <f>VLOOKUP(R322,'Price Schedules'!$A$1:$H$34,5,FALSE)</f>
        <v>0</v>
      </c>
      <c r="U322">
        <f>VLOOKUP(R322,'Price Schedules'!$A$1:$H$34,6,FALSE)</f>
        <v>0</v>
      </c>
      <c r="V322">
        <f>VLOOKUP(R322,'Price Schedules'!$A$1:$H$34,7,FALSE)</f>
        <v>0.05</v>
      </c>
      <c r="W322">
        <f>VLOOKUP(R322,'Price Schedules'!$A$1:$H$34,8,FALSE)</f>
        <v>1</v>
      </c>
    </row>
    <row r="323" spans="1:23" x14ac:dyDescent="0.25">
      <c r="A323" t="str">
        <f>Chargemaster!A324</f>
        <v>00037-0113-60</v>
      </c>
      <c r="B323">
        <f>Chargemaster!C324</f>
        <v>4.9618799999999998</v>
      </c>
      <c r="C323" t="str">
        <f>Chargemaster!D324</f>
        <v>Med</v>
      </c>
      <c r="D323">
        <f t="shared" ref="D323:D386" si="10">IF(((B323*(S323+1))+T323)&lt;W323,W323,((B323*(S323+1))+T323))</f>
        <v>10.320710399999999</v>
      </c>
      <c r="E323" t="str">
        <f>(IF(B323&lt;'Price Schedules'!$B$3,'Price Schedules'!$A$2,IF(B323&lt;'Price Schedules'!$B$4,'Price Schedules'!$A$3,'Price Schedules'!$A$4)))</f>
        <v>Inj Med2</v>
      </c>
      <c r="F323" t="str">
        <f>(IF(B323&lt;'Price Schedules'!$B$7,'Price Schedules'!$A$6,IF(B323&lt;'Price Schedules'!$B$8,'Price Schedules'!$A$7,'Price Schedules'!$A$8)))</f>
        <v>Chemo IV1</v>
      </c>
      <c r="G323" t="str">
        <f>(IF(B323&lt;'Price Schedules'!$B$11,'Price Schedules'!$A$10,IF(B323&lt;'Price Schedules'!$B$12,'Price Schedules'!$A$11,'Price Schedules'!$A$12)))</f>
        <v>Chemo Med1</v>
      </c>
      <c r="H323" t="str">
        <f>IF(B323&lt;'Price Schedules'!$B$15,'Price Schedules'!$A$14,'Price Schedules'!$A$15)</f>
        <v>PASS1</v>
      </c>
      <c r="I323" t="str">
        <f>IF(B323&lt;'Price Schedules'!$B$18,'Price Schedules'!$A$17,'Price Schedules'!$A$18)</f>
        <v>IV1</v>
      </c>
      <c r="J323" t="s">
        <v>38</v>
      </c>
      <c r="K323" t="s">
        <v>39</v>
      </c>
      <c r="L323" t="s">
        <v>40</v>
      </c>
      <c r="M323" t="s">
        <v>41</v>
      </c>
      <c r="N323" t="s">
        <v>42</v>
      </c>
      <c r="O323" t="s">
        <v>43</v>
      </c>
      <c r="P323" t="s">
        <v>44</v>
      </c>
      <c r="Q323" t="s">
        <v>45</v>
      </c>
      <c r="R323" t="str">
        <f t="shared" ref="R323:R386" si="11">IF(C323=$E$1,E323,IF(C323=$F$1,F323,IF(C323=$G$1,G323,IF(C323=$H$1,H323,IF(C323=$I$1,I323,IF(C323=$J$1,J323,IF(C323=$K$1,K323,IF(C323=$L$1,L323,IF(C323=$M$1,M323,IF(C323=$N$1,N323,IF(C323=$O$1,O323,IF(C323=$P$1,P323,IF(C323=$Q$1,Q323,"Error")))))))))))))</f>
        <v>Med1</v>
      </c>
      <c r="S323">
        <f>VLOOKUP($R323,'Price Schedules'!$A$1:$H$34,4,FALSE)</f>
        <v>1.08</v>
      </c>
      <c r="T323">
        <f>VLOOKUP(R323,'Price Schedules'!$A$1:$H$34,5,FALSE)</f>
        <v>0</v>
      </c>
      <c r="U323">
        <f>VLOOKUP(R323,'Price Schedules'!$A$1:$H$34,6,FALSE)</f>
        <v>0</v>
      </c>
      <c r="V323">
        <f>VLOOKUP(R323,'Price Schedules'!$A$1:$H$34,7,FALSE)</f>
        <v>0.05</v>
      </c>
      <c r="W323">
        <f>VLOOKUP(R323,'Price Schedules'!$A$1:$H$34,8,FALSE)</f>
        <v>1</v>
      </c>
    </row>
    <row r="324" spans="1:23" x14ac:dyDescent="0.25">
      <c r="A324" t="str">
        <f>Chargemaster!A325</f>
        <v>00378-9639-43</v>
      </c>
      <c r="B324">
        <f>Chargemaster!C325</f>
        <v>79.260000000000005</v>
      </c>
      <c r="C324" t="str">
        <f>Chargemaster!D325</f>
        <v>Bulk</v>
      </c>
      <c r="D324">
        <f t="shared" si="10"/>
        <v>164.86080000000001</v>
      </c>
      <c r="E324" t="str">
        <f>(IF(B324&lt;'Price Schedules'!$B$3,'Price Schedules'!$A$2,IF(B324&lt;'Price Schedules'!$B$4,'Price Schedules'!$A$3,'Price Schedules'!$A$4)))</f>
        <v>Inj Med2</v>
      </c>
      <c r="F324" t="str">
        <f>(IF(B324&lt;'Price Schedules'!$B$7,'Price Schedules'!$A$6,IF(B324&lt;'Price Schedules'!$B$8,'Price Schedules'!$A$7,'Price Schedules'!$A$8)))</f>
        <v>Chemo IV2</v>
      </c>
      <c r="G324" t="str">
        <f>(IF(B324&lt;'Price Schedules'!$B$11,'Price Schedules'!$A$10,IF(B324&lt;'Price Schedules'!$B$12,'Price Schedules'!$A$11,'Price Schedules'!$A$12)))</f>
        <v>Chemo Med2</v>
      </c>
      <c r="H324" t="str">
        <f>IF(B324&lt;'Price Schedules'!$B$15,'Price Schedules'!$A$14,'Price Schedules'!$A$15)</f>
        <v>PASS1</v>
      </c>
      <c r="I324" t="str">
        <f>IF(B324&lt;'Price Schedules'!$B$18,'Price Schedules'!$A$17,'Price Schedules'!$A$18)</f>
        <v>IV1</v>
      </c>
      <c r="J324" t="s">
        <v>38</v>
      </c>
      <c r="K324" t="s">
        <v>39</v>
      </c>
      <c r="L324" t="s">
        <v>40</v>
      </c>
      <c r="M324" t="s">
        <v>41</v>
      </c>
      <c r="N324" t="s">
        <v>42</v>
      </c>
      <c r="O324" t="s">
        <v>43</v>
      </c>
      <c r="P324" t="s">
        <v>44</v>
      </c>
      <c r="Q324" t="s">
        <v>45</v>
      </c>
      <c r="R324" t="str">
        <f t="shared" si="11"/>
        <v>Bulk1</v>
      </c>
      <c r="S324">
        <f>VLOOKUP($R324,'Price Schedules'!$A$1:$H$34,4,FALSE)</f>
        <v>1.08</v>
      </c>
      <c r="T324">
        <f>VLOOKUP(R324,'Price Schedules'!$A$1:$H$34,5,FALSE)</f>
        <v>0</v>
      </c>
      <c r="U324">
        <f>VLOOKUP(R324,'Price Schedules'!$A$1:$H$34,6,FALSE)</f>
        <v>0</v>
      </c>
      <c r="V324">
        <f>VLOOKUP(R324,'Price Schedules'!$A$1:$H$34,7,FALSE)</f>
        <v>0.05</v>
      </c>
      <c r="W324">
        <f>VLOOKUP(R324,'Price Schedules'!$A$1:$H$34,8,FALSE)</f>
        <v>2.5</v>
      </c>
    </row>
    <row r="325" spans="1:23" x14ac:dyDescent="0.25">
      <c r="A325" t="str">
        <f>Chargemaster!A326</f>
        <v>00024-5824-11</v>
      </c>
      <c r="B325">
        <f>Chargemaster!C326</f>
        <v>11687.76</v>
      </c>
      <c r="C325" t="str">
        <f>Chargemaster!D326</f>
        <v>Chemo IV</v>
      </c>
      <c r="D325">
        <f t="shared" si="10"/>
        <v>60776.352000000006</v>
      </c>
      <c r="E325" t="str">
        <f>(IF(B325&lt;'Price Schedules'!$B$3,'Price Schedules'!$A$2,IF(B325&lt;'Price Schedules'!$B$4,'Price Schedules'!$A$3,'Price Schedules'!$A$4)))</f>
        <v>Inj Med3</v>
      </c>
      <c r="F325" t="str">
        <f>(IF(B325&lt;'Price Schedules'!$B$7,'Price Schedules'!$A$6,IF(B325&lt;'Price Schedules'!$B$8,'Price Schedules'!$A$7,'Price Schedules'!$A$8)))</f>
        <v>Chemo IV3</v>
      </c>
      <c r="G325" t="str">
        <f>(IF(B325&lt;'Price Schedules'!$B$11,'Price Schedules'!$A$10,IF(B325&lt;'Price Schedules'!$B$12,'Price Schedules'!$A$11,'Price Schedules'!$A$12)))</f>
        <v>Chemo Med3</v>
      </c>
      <c r="H325" t="str">
        <f>IF(B325&lt;'Price Schedules'!$B$15,'Price Schedules'!$A$14,'Price Schedules'!$A$15)</f>
        <v>PASS1</v>
      </c>
      <c r="I325" t="str">
        <f>IF(B325&lt;'Price Schedules'!$B$18,'Price Schedules'!$A$17,'Price Schedules'!$A$18)</f>
        <v>IV2</v>
      </c>
      <c r="J325" t="s">
        <v>38</v>
      </c>
      <c r="K325" t="s">
        <v>39</v>
      </c>
      <c r="L325" t="s">
        <v>40</v>
      </c>
      <c r="M325" t="s">
        <v>41</v>
      </c>
      <c r="N325" t="s">
        <v>42</v>
      </c>
      <c r="O325" t="s">
        <v>43</v>
      </c>
      <c r="P325" t="s">
        <v>44</v>
      </c>
      <c r="Q325" t="s">
        <v>45</v>
      </c>
      <c r="R325" t="str">
        <f t="shared" si="11"/>
        <v>Chemo IV3</v>
      </c>
      <c r="S325">
        <f>VLOOKUP($R325,'Price Schedules'!$A$1:$H$34,4,FALSE)</f>
        <v>4.2</v>
      </c>
      <c r="T325">
        <f>VLOOKUP(R325,'Price Schedules'!$A$1:$H$34,5,FALSE)</f>
        <v>0</v>
      </c>
      <c r="U325">
        <f>VLOOKUP(R325,'Price Schedules'!$A$1:$H$34,6,FALSE)</f>
        <v>0</v>
      </c>
      <c r="V325">
        <f>VLOOKUP(R325,'Price Schedules'!$A$1:$H$34,7,FALSE)</f>
        <v>0</v>
      </c>
      <c r="W325">
        <f>VLOOKUP(R325,'Price Schedules'!$A$1:$H$34,8,FALSE)</f>
        <v>6.5</v>
      </c>
    </row>
    <row r="326" spans="1:23" x14ac:dyDescent="0.25">
      <c r="A326" t="str">
        <f>Chargemaster!A327</f>
        <v>00067-2070-16</v>
      </c>
      <c r="B326">
        <f>Chargemaster!C327</f>
        <v>0.16562499999999999</v>
      </c>
      <c r="C326" t="str">
        <f>Chargemaster!D327</f>
        <v>Med</v>
      </c>
      <c r="D326">
        <f t="shared" si="10"/>
        <v>1</v>
      </c>
      <c r="E326" t="str">
        <f>(IF(B326&lt;'Price Schedules'!$B$3,'Price Schedules'!$A$2,IF(B326&lt;'Price Schedules'!$B$4,'Price Schedules'!$A$3,'Price Schedules'!$A$4)))</f>
        <v>Inj Med1</v>
      </c>
      <c r="F326" t="str">
        <f>(IF(B326&lt;'Price Schedules'!$B$7,'Price Schedules'!$A$6,IF(B326&lt;'Price Schedules'!$B$8,'Price Schedules'!$A$7,'Price Schedules'!$A$8)))</f>
        <v>Chemo IV1</v>
      </c>
      <c r="G326" t="str">
        <f>(IF(B326&lt;'Price Schedules'!$B$11,'Price Schedules'!$A$10,IF(B326&lt;'Price Schedules'!$B$12,'Price Schedules'!$A$11,'Price Schedules'!$A$12)))</f>
        <v>Chemo Med1</v>
      </c>
      <c r="H326" t="str">
        <f>IF(B326&lt;'Price Schedules'!$B$15,'Price Schedules'!$A$14,'Price Schedules'!$A$15)</f>
        <v>PASS1</v>
      </c>
      <c r="I326" t="str">
        <f>IF(B326&lt;'Price Schedules'!$B$18,'Price Schedules'!$A$17,'Price Schedules'!$A$18)</f>
        <v>IV1</v>
      </c>
      <c r="J326" t="s">
        <v>38</v>
      </c>
      <c r="K326" t="s">
        <v>39</v>
      </c>
      <c r="L326" t="s">
        <v>40</v>
      </c>
      <c r="M326" t="s">
        <v>41</v>
      </c>
      <c r="N326" t="s">
        <v>42</v>
      </c>
      <c r="O326" t="s">
        <v>43</v>
      </c>
      <c r="P326" t="s">
        <v>44</v>
      </c>
      <c r="Q326" t="s">
        <v>45</v>
      </c>
      <c r="R326" t="str">
        <f t="shared" si="11"/>
        <v>Med1</v>
      </c>
      <c r="S326">
        <f>VLOOKUP($R326,'Price Schedules'!$A$1:$H$34,4,FALSE)</f>
        <v>1.08</v>
      </c>
      <c r="T326">
        <f>VLOOKUP(R326,'Price Schedules'!$A$1:$H$34,5,FALSE)</f>
        <v>0</v>
      </c>
      <c r="U326">
        <f>VLOOKUP(R326,'Price Schedules'!$A$1:$H$34,6,FALSE)</f>
        <v>0</v>
      </c>
      <c r="V326">
        <f>VLOOKUP(R326,'Price Schedules'!$A$1:$H$34,7,FALSE)</f>
        <v>0.05</v>
      </c>
      <c r="W326">
        <f>VLOOKUP(R326,'Price Schedules'!$A$1:$H$34,8,FALSE)</f>
        <v>1</v>
      </c>
    </row>
    <row r="327" spans="1:23" x14ac:dyDescent="0.25">
      <c r="A327" t="str">
        <f>Chargemaster!A328</f>
        <v>00517-2502-10</v>
      </c>
      <c r="B327">
        <f>Chargemaster!C328</f>
        <v>21.875</v>
      </c>
      <c r="C327" t="str">
        <f>Chargemaster!D328</f>
        <v>Inj Med</v>
      </c>
      <c r="D327">
        <f t="shared" si="10"/>
        <v>188.75</v>
      </c>
      <c r="E327" t="str">
        <f>(IF(B327&lt;'Price Schedules'!$B$3,'Price Schedules'!$A$2,IF(B327&lt;'Price Schedules'!$B$4,'Price Schedules'!$A$3,'Price Schedules'!$A$4)))</f>
        <v>Inj Med2</v>
      </c>
      <c r="F327" t="str">
        <f>(IF(B327&lt;'Price Schedules'!$B$7,'Price Schedules'!$A$6,IF(B327&lt;'Price Schedules'!$B$8,'Price Schedules'!$A$7,'Price Schedules'!$A$8)))</f>
        <v>Chemo IV1</v>
      </c>
      <c r="G327" t="str">
        <f>(IF(B327&lt;'Price Schedules'!$B$11,'Price Schedules'!$A$10,IF(B327&lt;'Price Schedules'!$B$12,'Price Schedules'!$A$11,'Price Schedules'!$A$12)))</f>
        <v>Chemo Med1</v>
      </c>
      <c r="H327" t="str">
        <f>IF(B327&lt;'Price Schedules'!$B$15,'Price Schedules'!$A$14,'Price Schedules'!$A$15)</f>
        <v>PASS1</v>
      </c>
      <c r="I327" t="str">
        <f>IF(B327&lt;'Price Schedules'!$B$18,'Price Schedules'!$A$17,'Price Schedules'!$A$18)</f>
        <v>IV1</v>
      </c>
      <c r="J327" t="s">
        <v>38</v>
      </c>
      <c r="K327" t="s">
        <v>39</v>
      </c>
      <c r="L327" t="s">
        <v>40</v>
      </c>
      <c r="M327" t="s">
        <v>41</v>
      </c>
      <c r="N327" t="s">
        <v>42</v>
      </c>
      <c r="O327" t="s">
        <v>43</v>
      </c>
      <c r="P327" t="s">
        <v>44</v>
      </c>
      <c r="Q327" t="s">
        <v>45</v>
      </c>
      <c r="R327" t="str">
        <f t="shared" si="11"/>
        <v>Inj Med2</v>
      </c>
      <c r="S327">
        <f>VLOOKUP($R327,'Price Schedules'!$A$1:$H$34,4,FALSE)</f>
        <v>4.2</v>
      </c>
      <c r="T327">
        <f>VLOOKUP(R327,'Price Schedules'!$A$1:$H$34,5,FALSE)</f>
        <v>75</v>
      </c>
      <c r="U327">
        <f>VLOOKUP(R327,'Price Schedules'!$A$1:$H$34,6,FALSE)</f>
        <v>0</v>
      </c>
      <c r="V327">
        <f>VLOOKUP(R327,'Price Schedules'!$A$1:$H$34,7,FALSE)</f>
        <v>0.05</v>
      </c>
      <c r="W327">
        <f>VLOOKUP(R327,'Price Schedules'!$A$1:$H$34,8,FALSE)</f>
        <v>0</v>
      </c>
    </row>
    <row r="328" spans="1:23" x14ac:dyDescent="0.25">
      <c r="A328" t="str">
        <f>Chargemaster!A329</f>
        <v>00904-2533-21</v>
      </c>
      <c r="B328">
        <f>Chargemaster!C329</f>
        <v>2.3500000000000019</v>
      </c>
      <c r="C328" t="str">
        <f>Chargemaster!D329</f>
        <v>Bulk</v>
      </c>
      <c r="D328">
        <f t="shared" si="10"/>
        <v>4.8880000000000043</v>
      </c>
      <c r="E328" t="str">
        <f>(IF(B328&lt;'Price Schedules'!$B$3,'Price Schedules'!$A$2,IF(B328&lt;'Price Schedules'!$B$4,'Price Schedules'!$A$3,'Price Schedules'!$A$4)))</f>
        <v>Inj Med2</v>
      </c>
      <c r="F328" t="str">
        <f>(IF(B328&lt;'Price Schedules'!$B$7,'Price Schedules'!$A$6,IF(B328&lt;'Price Schedules'!$B$8,'Price Schedules'!$A$7,'Price Schedules'!$A$8)))</f>
        <v>Chemo IV1</v>
      </c>
      <c r="G328" t="str">
        <f>(IF(B328&lt;'Price Schedules'!$B$11,'Price Schedules'!$A$10,IF(B328&lt;'Price Schedules'!$B$12,'Price Schedules'!$A$11,'Price Schedules'!$A$12)))</f>
        <v>Chemo Med1</v>
      </c>
      <c r="H328" t="str">
        <f>IF(B328&lt;'Price Schedules'!$B$15,'Price Schedules'!$A$14,'Price Schedules'!$A$15)</f>
        <v>PASS1</v>
      </c>
      <c r="I328" t="str">
        <f>IF(B328&lt;'Price Schedules'!$B$18,'Price Schedules'!$A$17,'Price Schedules'!$A$18)</f>
        <v>IV1</v>
      </c>
      <c r="J328" t="s">
        <v>38</v>
      </c>
      <c r="K328" t="s">
        <v>39</v>
      </c>
      <c r="L328" t="s">
        <v>40</v>
      </c>
      <c r="M328" t="s">
        <v>41</v>
      </c>
      <c r="N328" t="s">
        <v>42</v>
      </c>
      <c r="O328" t="s">
        <v>43</v>
      </c>
      <c r="P328" t="s">
        <v>44</v>
      </c>
      <c r="Q328" t="s">
        <v>45</v>
      </c>
      <c r="R328" t="str">
        <f t="shared" si="11"/>
        <v>Bulk1</v>
      </c>
      <c r="S328">
        <f>VLOOKUP($R328,'Price Schedules'!$A$1:$H$34,4,FALSE)</f>
        <v>1.08</v>
      </c>
      <c r="T328">
        <f>VLOOKUP(R328,'Price Schedules'!$A$1:$H$34,5,FALSE)</f>
        <v>0</v>
      </c>
      <c r="U328">
        <f>VLOOKUP(R328,'Price Schedules'!$A$1:$H$34,6,FALSE)</f>
        <v>0</v>
      </c>
      <c r="V328">
        <f>VLOOKUP(R328,'Price Schedules'!$A$1:$H$34,7,FALSE)</f>
        <v>0.05</v>
      </c>
      <c r="W328">
        <f>VLOOKUP(R328,'Price Schedules'!$A$1:$H$34,8,FALSE)</f>
        <v>2.5</v>
      </c>
    </row>
    <row r="329" spans="1:23" x14ac:dyDescent="0.25">
      <c r="A329" t="str">
        <f>Chargemaster!A330</f>
        <v>00078-0311-54</v>
      </c>
      <c r="B329">
        <f>Chargemaster!C330</f>
        <v>327.78699600000004</v>
      </c>
      <c r="C329" t="str">
        <f>Chargemaster!D330</f>
        <v>Bulk</v>
      </c>
      <c r="D329">
        <f t="shared" si="10"/>
        <v>681.79695168000012</v>
      </c>
      <c r="E329" t="str">
        <f>(IF(B329&lt;'Price Schedules'!$B$3,'Price Schedules'!$A$2,IF(B329&lt;'Price Schedules'!$B$4,'Price Schedules'!$A$3,'Price Schedules'!$A$4)))</f>
        <v>Inj Med2</v>
      </c>
      <c r="F329" t="str">
        <f>(IF(B329&lt;'Price Schedules'!$B$7,'Price Schedules'!$A$6,IF(B329&lt;'Price Schedules'!$B$8,'Price Schedules'!$A$7,'Price Schedules'!$A$8)))</f>
        <v>Chemo IV3</v>
      </c>
      <c r="G329" t="str">
        <f>(IF(B329&lt;'Price Schedules'!$B$11,'Price Schedules'!$A$10,IF(B329&lt;'Price Schedules'!$B$12,'Price Schedules'!$A$11,'Price Schedules'!$A$12)))</f>
        <v>Chemo Med3</v>
      </c>
      <c r="H329" t="str">
        <f>IF(B329&lt;'Price Schedules'!$B$15,'Price Schedules'!$A$14,'Price Schedules'!$A$15)</f>
        <v>PASS1</v>
      </c>
      <c r="I329" t="str">
        <f>IF(B329&lt;'Price Schedules'!$B$18,'Price Schedules'!$A$17,'Price Schedules'!$A$18)</f>
        <v>IV1</v>
      </c>
      <c r="J329" t="s">
        <v>38</v>
      </c>
      <c r="K329" t="s">
        <v>39</v>
      </c>
      <c r="L329" t="s">
        <v>40</v>
      </c>
      <c r="M329" t="s">
        <v>41</v>
      </c>
      <c r="N329" t="s">
        <v>42</v>
      </c>
      <c r="O329" t="s">
        <v>43</v>
      </c>
      <c r="P329" t="s">
        <v>44</v>
      </c>
      <c r="Q329" t="s">
        <v>45</v>
      </c>
      <c r="R329" t="str">
        <f t="shared" si="11"/>
        <v>Bulk1</v>
      </c>
      <c r="S329">
        <f>VLOOKUP($R329,'Price Schedules'!$A$1:$H$34,4,FALSE)</f>
        <v>1.08</v>
      </c>
      <c r="T329">
        <f>VLOOKUP(R329,'Price Schedules'!$A$1:$H$34,5,FALSE)</f>
        <v>0</v>
      </c>
      <c r="U329">
        <f>VLOOKUP(R329,'Price Schedules'!$A$1:$H$34,6,FALSE)</f>
        <v>0</v>
      </c>
      <c r="V329">
        <f>VLOOKUP(R329,'Price Schedules'!$A$1:$H$34,7,FALSE)</f>
        <v>0.05</v>
      </c>
      <c r="W329">
        <f>VLOOKUP(R329,'Price Schedules'!$A$1:$H$34,8,FALSE)</f>
        <v>2.5</v>
      </c>
    </row>
    <row r="330" spans="1:23" x14ac:dyDescent="0.25">
      <c r="A330" t="str">
        <f>Chargemaster!A331</f>
        <v>67457-0675-02</v>
      </c>
      <c r="B330">
        <f>Chargemaster!C331</f>
        <v>3243.68</v>
      </c>
      <c r="C330" t="str">
        <f>Chargemaster!D331</f>
        <v>Inj Med</v>
      </c>
      <c r="D330">
        <f t="shared" si="10"/>
        <v>14093.7088</v>
      </c>
      <c r="E330" t="str">
        <f>(IF(B330&lt;'Price Schedules'!$B$3,'Price Schedules'!$A$2,IF(B330&lt;'Price Schedules'!$B$4,'Price Schedules'!$A$3,'Price Schedules'!$A$4)))</f>
        <v>Inj Med3</v>
      </c>
      <c r="F330" t="str">
        <f>(IF(B330&lt;'Price Schedules'!$B$7,'Price Schedules'!$A$6,IF(B330&lt;'Price Schedules'!$B$8,'Price Schedules'!$A$7,'Price Schedules'!$A$8)))</f>
        <v>Chemo IV3</v>
      </c>
      <c r="G330" t="str">
        <f>(IF(B330&lt;'Price Schedules'!$B$11,'Price Schedules'!$A$10,IF(B330&lt;'Price Schedules'!$B$12,'Price Schedules'!$A$11,'Price Schedules'!$A$12)))</f>
        <v>Chemo Med3</v>
      </c>
      <c r="H330" t="str">
        <f>IF(B330&lt;'Price Schedules'!$B$15,'Price Schedules'!$A$14,'Price Schedules'!$A$15)</f>
        <v>PASS1</v>
      </c>
      <c r="I330" t="str">
        <f>IF(B330&lt;'Price Schedules'!$B$18,'Price Schedules'!$A$17,'Price Schedules'!$A$18)</f>
        <v>IV2</v>
      </c>
      <c r="J330" t="s">
        <v>38</v>
      </c>
      <c r="K330" t="s">
        <v>39</v>
      </c>
      <c r="L330" t="s">
        <v>40</v>
      </c>
      <c r="M330" t="s">
        <v>41</v>
      </c>
      <c r="N330" t="s">
        <v>42</v>
      </c>
      <c r="O330" t="s">
        <v>43</v>
      </c>
      <c r="P330" t="s">
        <v>44</v>
      </c>
      <c r="Q330" t="s">
        <v>45</v>
      </c>
      <c r="R330" t="str">
        <f t="shared" si="11"/>
        <v>Inj Med3</v>
      </c>
      <c r="S330">
        <f>VLOOKUP($R330,'Price Schedules'!$A$1:$H$34,4,FALSE)</f>
        <v>3.16</v>
      </c>
      <c r="T330">
        <f>VLOOKUP(R330,'Price Schedules'!$A$1:$H$34,5,FALSE)</f>
        <v>600</v>
      </c>
      <c r="U330">
        <f>VLOOKUP(R330,'Price Schedules'!$A$1:$H$34,6,FALSE)</f>
        <v>0</v>
      </c>
      <c r="V330">
        <f>VLOOKUP(R330,'Price Schedules'!$A$1:$H$34,7,FALSE)</f>
        <v>0.05</v>
      </c>
      <c r="W330">
        <f>VLOOKUP(R330,'Price Schedules'!$A$1:$H$34,8,FALSE)</f>
        <v>0</v>
      </c>
    </row>
    <row r="331" spans="1:23" x14ac:dyDescent="0.25">
      <c r="A331" t="str">
        <f>Chargemaster!A332</f>
        <v>00054-0007-13</v>
      </c>
      <c r="B331">
        <f>Chargemaster!C332</f>
        <v>1.2796666670000001</v>
      </c>
      <c r="C331" t="str">
        <f>Chargemaster!D332</f>
        <v>Med</v>
      </c>
      <c r="D331">
        <f t="shared" si="10"/>
        <v>2.6617066673600003</v>
      </c>
      <c r="E331" t="str">
        <f>(IF(B331&lt;'Price Schedules'!$B$3,'Price Schedules'!$A$2,IF(B331&lt;'Price Schedules'!$B$4,'Price Schedules'!$A$3,'Price Schedules'!$A$4)))</f>
        <v>Inj Med1</v>
      </c>
      <c r="F331" t="str">
        <f>(IF(B331&lt;'Price Schedules'!$B$7,'Price Schedules'!$A$6,IF(B331&lt;'Price Schedules'!$B$8,'Price Schedules'!$A$7,'Price Schedules'!$A$8)))</f>
        <v>Chemo IV1</v>
      </c>
      <c r="G331" t="str">
        <f>(IF(B331&lt;'Price Schedules'!$B$11,'Price Schedules'!$A$10,IF(B331&lt;'Price Schedules'!$B$12,'Price Schedules'!$A$11,'Price Schedules'!$A$12)))</f>
        <v>Chemo Med1</v>
      </c>
      <c r="H331" t="str">
        <f>IF(B331&lt;'Price Schedules'!$B$15,'Price Schedules'!$A$14,'Price Schedules'!$A$15)</f>
        <v>PASS1</v>
      </c>
      <c r="I331" t="str">
        <f>IF(B331&lt;'Price Schedules'!$B$18,'Price Schedules'!$A$17,'Price Schedules'!$A$18)</f>
        <v>IV1</v>
      </c>
      <c r="J331" t="s">
        <v>38</v>
      </c>
      <c r="K331" t="s">
        <v>39</v>
      </c>
      <c r="L331" t="s">
        <v>40</v>
      </c>
      <c r="M331" t="s">
        <v>41</v>
      </c>
      <c r="N331" t="s">
        <v>42</v>
      </c>
      <c r="O331" t="s">
        <v>43</v>
      </c>
      <c r="P331" t="s">
        <v>44</v>
      </c>
      <c r="Q331" t="s">
        <v>45</v>
      </c>
      <c r="R331" t="str">
        <f t="shared" si="11"/>
        <v>Med1</v>
      </c>
      <c r="S331">
        <f>VLOOKUP($R331,'Price Schedules'!$A$1:$H$34,4,FALSE)</f>
        <v>1.08</v>
      </c>
      <c r="T331">
        <f>VLOOKUP(R331,'Price Schedules'!$A$1:$H$34,5,FALSE)</f>
        <v>0</v>
      </c>
      <c r="U331">
        <f>VLOOKUP(R331,'Price Schedules'!$A$1:$H$34,6,FALSE)</f>
        <v>0</v>
      </c>
      <c r="V331">
        <f>VLOOKUP(R331,'Price Schedules'!$A$1:$H$34,7,FALSE)</f>
        <v>0.05</v>
      </c>
      <c r="W331">
        <f>VLOOKUP(R331,'Price Schedules'!$A$1:$H$34,8,FALSE)</f>
        <v>1</v>
      </c>
    </row>
    <row r="332" spans="1:23" x14ac:dyDescent="0.25">
      <c r="A332" t="str">
        <f>Chargemaster!A333</f>
        <v>68084-0479-01</v>
      </c>
      <c r="B332">
        <f>Chargemaster!C333</f>
        <v>1.45</v>
      </c>
      <c r="C332" t="str">
        <f>Chargemaster!D333</f>
        <v>Med</v>
      </c>
      <c r="D332">
        <f t="shared" si="10"/>
        <v>3.016</v>
      </c>
      <c r="E332" t="str">
        <f>(IF(B332&lt;'Price Schedules'!$B$3,'Price Schedules'!$A$2,IF(B332&lt;'Price Schedules'!$B$4,'Price Schedules'!$A$3,'Price Schedules'!$A$4)))</f>
        <v>Inj Med1</v>
      </c>
      <c r="F332" t="str">
        <f>(IF(B332&lt;'Price Schedules'!$B$7,'Price Schedules'!$A$6,IF(B332&lt;'Price Schedules'!$B$8,'Price Schedules'!$A$7,'Price Schedules'!$A$8)))</f>
        <v>Chemo IV1</v>
      </c>
      <c r="G332" t="str">
        <f>(IF(B332&lt;'Price Schedules'!$B$11,'Price Schedules'!$A$10,IF(B332&lt;'Price Schedules'!$B$12,'Price Schedules'!$A$11,'Price Schedules'!$A$12)))</f>
        <v>Chemo Med1</v>
      </c>
      <c r="H332" t="str">
        <f>IF(B332&lt;'Price Schedules'!$B$15,'Price Schedules'!$A$14,'Price Schedules'!$A$15)</f>
        <v>PASS1</v>
      </c>
      <c r="I332" t="str">
        <f>IF(B332&lt;'Price Schedules'!$B$18,'Price Schedules'!$A$17,'Price Schedules'!$A$18)</f>
        <v>IV1</v>
      </c>
      <c r="J332" t="s">
        <v>38</v>
      </c>
      <c r="K332" t="s">
        <v>39</v>
      </c>
      <c r="L332" t="s">
        <v>40</v>
      </c>
      <c r="M332" t="s">
        <v>41</v>
      </c>
      <c r="N332" t="s">
        <v>42</v>
      </c>
      <c r="O332" t="s">
        <v>43</v>
      </c>
      <c r="P332" t="s">
        <v>44</v>
      </c>
      <c r="Q332" t="s">
        <v>45</v>
      </c>
      <c r="R332" t="str">
        <f t="shared" si="11"/>
        <v>Med1</v>
      </c>
      <c r="S332">
        <f>VLOOKUP($R332,'Price Schedules'!$A$1:$H$34,4,FALSE)</f>
        <v>1.08</v>
      </c>
      <c r="T332">
        <f>VLOOKUP(R332,'Price Schedules'!$A$1:$H$34,5,FALSE)</f>
        <v>0</v>
      </c>
      <c r="U332">
        <f>VLOOKUP(R332,'Price Schedules'!$A$1:$H$34,6,FALSE)</f>
        <v>0</v>
      </c>
      <c r="V332">
        <f>VLOOKUP(R332,'Price Schedules'!$A$1:$H$34,7,FALSE)</f>
        <v>0.05</v>
      </c>
      <c r="W332">
        <f>VLOOKUP(R332,'Price Schedules'!$A$1:$H$34,8,FALSE)</f>
        <v>1</v>
      </c>
    </row>
    <row r="333" spans="1:23" x14ac:dyDescent="0.25">
      <c r="A333" t="str">
        <f>Chargemaster!A334</f>
        <v>00121-0766-16</v>
      </c>
      <c r="B333">
        <f>Chargemaster!C334</f>
        <v>0.12885000000000002</v>
      </c>
      <c r="C333" t="str">
        <f>Chargemaster!D334</f>
        <v>Med</v>
      </c>
      <c r="D333">
        <f t="shared" si="10"/>
        <v>1</v>
      </c>
      <c r="E333" t="str">
        <f>(IF(B333&lt;'Price Schedules'!$B$3,'Price Schedules'!$A$2,IF(B333&lt;'Price Schedules'!$B$4,'Price Schedules'!$A$3,'Price Schedules'!$A$4)))</f>
        <v>Inj Med1</v>
      </c>
      <c r="F333" t="str">
        <f>(IF(B333&lt;'Price Schedules'!$B$7,'Price Schedules'!$A$6,IF(B333&lt;'Price Schedules'!$B$8,'Price Schedules'!$A$7,'Price Schedules'!$A$8)))</f>
        <v>Chemo IV1</v>
      </c>
      <c r="G333" t="str">
        <f>(IF(B333&lt;'Price Schedules'!$B$11,'Price Schedules'!$A$10,IF(B333&lt;'Price Schedules'!$B$12,'Price Schedules'!$A$11,'Price Schedules'!$A$12)))</f>
        <v>Chemo Med1</v>
      </c>
      <c r="H333" t="str">
        <f>IF(B333&lt;'Price Schedules'!$B$15,'Price Schedules'!$A$14,'Price Schedules'!$A$15)</f>
        <v>PASS1</v>
      </c>
      <c r="I333" t="str">
        <f>IF(B333&lt;'Price Schedules'!$B$18,'Price Schedules'!$A$17,'Price Schedules'!$A$18)</f>
        <v>IV1</v>
      </c>
      <c r="J333" t="s">
        <v>38</v>
      </c>
      <c r="K333" t="s">
        <v>39</v>
      </c>
      <c r="L333" t="s">
        <v>40</v>
      </c>
      <c r="M333" t="s">
        <v>41</v>
      </c>
      <c r="N333" t="s">
        <v>42</v>
      </c>
      <c r="O333" t="s">
        <v>43</v>
      </c>
      <c r="P333" t="s">
        <v>44</v>
      </c>
      <c r="Q333" t="s">
        <v>45</v>
      </c>
      <c r="R333" t="str">
        <f t="shared" si="11"/>
        <v>Med1</v>
      </c>
      <c r="S333">
        <f>VLOOKUP($R333,'Price Schedules'!$A$1:$H$34,4,FALSE)</f>
        <v>1.08</v>
      </c>
      <c r="T333">
        <f>VLOOKUP(R333,'Price Schedules'!$A$1:$H$34,5,FALSE)</f>
        <v>0</v>
      </c>
      <c r="U333">
        <f>VLOOKUP(R333,'Price Schedules'!$A$1:$H$34,6,FALSE)</f>
        <v>0</v>
      </c>
      <c r="V333">
        <f>VLOOKUP(R333,'Price Schedules'!$A$1:$H$34,7,FALSE)</f>
        <v>0.05</v>
      </c>
      <c r="W333">
        <f>VLOOKUP(R333,'Price Schedules'!$A$1:$H$34,8,FALSE)</f>
        <v>1</v>
      </c>
    </row>
    <row r="334" spans="1:23" x14ac:dyDescent="0.25">
      <c r="A334" t="str">
        <f>Chargemaster!A335</f>
        <v>00363-0192-92</v>
      </c>
      <c r="B334">
        <f>Chargemaster!C335</f>
        <v>9.98E-2</v>
      </c>
      <c r="C334" t="str">
        <f>Chargemaster!D335</f>
        <v>Med</v>
      </c>
      <c r="D334">
        <f t="shared" si="10"/>
        <v>1</v>
      </c>
      <c r="E334" t="str">
        <f>(IF(B334&lt;'Price Schedules'!$B$3,'Price Schedules'!$A$2,IF(B334&lt;'Price Schedules'!$B$4,'Price Schedules'!$A$3,'Price Schedules'!$A$4)))</f>
        <v>Inj Med1</v>
      </c>
      <c r="F334" t="str">
        <f>(IF(B334&lt;'Price Schedules'!$B$7,'Price Schedules'!$A$6,IF(B334&lt;'Price Schedules'!$B$8,'Price Schedules'!$A$7,'Price Schedules'!$A$8)))</f>
        <v>Chemo IV1</v>
      </c>
      <c r="G334" t="str">
        <f>(IF(B334&lt;'Price Schedules'!$B$11,'Price Schedules'!$A$10,IF(B334&lt;'Price Schedules'!$B$12,'Price Schedules'!$A$11,'Price Schedules'!$A$12)))</f>
        <v>Chemo Med1</v>
      </c>
      <c r="H334" t="str">
        <f>IF(B334&lt;'Price Schedules'!$B$15,'Price Schedules'!$A$14,'Price Schedules'!$A$15)</f>
        <v>PASS1</v>
      </c>
      <c r="I334" t="str">
        <f>IF(B334&lt;'Price Schedules'!$B$18,'Price Schedules'!$A$17,'Price Schedules'!$A$18)</f>
        <v>IV1</v>
      </c>
      <c r="J334" t="s">
        <v>38</v>
      </c>
      <c r="K334" t="s">
        <v>39</v>
      </c>
      <c r="L334" t="s">
        <v>40</v>
      </c>
      <c r="M334" t="s">
        <v>41</v>
      </c>
      <c r="N334" t="s">
        <v>42</v>
      </c>
      <c r="O334" t="s">
        <v>43</v>
      </c>
      <c r="P334" t="s">
        <v>44</v>
      </c>
      <c r="Q334" t="s">
        <v>45</v>
      </c>
      <c r="R334" t="str">
        <f t="shared" si="11"/>
        <v>Med1</v>
      </c>
      <c r="S334">
        <f>VLOOKUP($R334,'Price Schedules'!$A$1:$H$34,4,FALSE)</f>
        <v>1.08</v>
      </c>
      <c r="T334">
        <f>VLOOKUP(R334,'Price Schedules'!$A$1:$H$34,5,FALSE)</f>
        <v>0</v>
      </c>
      <c r="U334">
        <f>VLOOKUP(R334,'Price Schedules'!$A$1:$H$34,6,FALSE)</f>
        <v>0</v>
      </c>
      <c r="V334">
        <f>VLOOKUP(R334,'Price Schedules'!$A$1:$H$34,7,FALSE)</f>
        <v>0.05</v>
      </c>
      <c r="W334">
        <f>VLOOKUP(R334,'Price Schedules'!$A$1:$H$34,8,FALSE)</f>
        <v>1</v>
      </c>
    </row>
    <row r="335" spans="1:23" x14ac:dyDescent="0.25">
      <c r="A335" t="str">
        <f>Chargemaster!A336</f>
        <v>00904-7911-52</v>
      </c>
      <c r="B335">
        <f>Chargemaster!C336</f>
        <v>0.119833333</v>
      </c>
      <c r="C335" t="str">
        <f>Chargemaster!D336</f>
        <v>Med</v>
      </c>
      <c r="D335">
        <f t="shared" si="10"/>
        <v>1</v>
      </c>
      <c r="E335" t="str">
        <f>(IF(B335&lt;'Price Schedules'!$B$3,'Price Schedules'!$A$2,IF(B335&lt;'Price Schedules'!$B$4,'Price Schedules'!$A$3,'Price Schedules'!$A$4)))</f>
        <v>Inj Med1</v>
      </c>
      <c r="F335" t="str">
        <f>(IF(B335&lt;'Price Schedules'!$B$7,'Price Schedules'!$A$6,IF(B335&lt;'Price Schedules'!$B$8,'Price Schedules'!$A$7,'Price Schedules'!$A$8)))</f>
        <v>Chemo IV1</v>
      </c>
      <c r="G335" t="str">
        <f>(IF(B335&lt;'Price Schedules'!$B$11,'Price Schedules'!$A$10,IF(B335&lt;'Price Schedules'!$B$12,'Price Schedules'!$A$11,'Price Schedules'!$A$12)))</f>
        <v>Chemo Med1</v>
      </c>
      <c r="H335" t="str">
        <f>IF(B335&lt;'Price Schedules'!$B$15,'Price Schedules'!$A$14,'Price Schedules'!$A$15)</f>
        <v>PASS1</v>
      </c>
      <c r="I335" t="str">
        <f>IF(B335&lt;'Price Schedules'!$B$18,'Price Schedules'!$A$17,'Price Schedules'!$A$18)</f>
        <v>IV1</v>
      </c>
      <c r="J335" t="s">
        <v>38</v>
      </c>
      <c r="K335" t="s">
        <v>39</v>
      </c>
      <c r="L335" t="s">
        <v>40</v>
      </c>
      <c r="M335" t="s">
        <v>41</v>
      </c>
      <c r="N335" t="s">
        <v>42</v>
      </c>
      <c r="O335" t="s">
        <v>43</v>
      </c>
      <c r="P335" t="s">
        <v>44</v>
      </c>
      <c r="Q335" t="s">
        <v>45</v>
      </c>
      <c r="R335" t="str">
        <f t="shared" si="11"/>
        <v>Med1</v>
      </c>
      <c r="S335">
        <f>VLOOKUP($R335,'Price Schedules'!$A$1:$H$34,4,FALSE)</f>
        <v>1.08</v>
      </c>
      <c r="T335">
        <f>VLOOKUP(R335,'Price Schedules'!$A$1:$H$34,5,FALSE)</f>
        <v>0</v>
      </c>
      <c r="U335">
        <f>VLOOKUP(R335,'Price Schedules'!$A$1:$H$34,6,FALSE)</f>
        <v>0</v>
      </c>
      <c r="V335">
        <f>VLOOKUP(R335,'Price Schedules'!$A$1:$H$34,7,FALSE)</f>
        <v>0.05</v>
      </c>
      <c r="W335">
        <f>VLOOKUP(R335,'Price Schedules'!$A$1:$H$34,8,FALSE)</f>
        <v>1</v>
      </c>
    </row>
    <row r="336" spans="1:23" x14ac:dyDescent="0.25">
      <c r="A336" t="str">
        <f>Chargemaster!A337</f>
        <v>00409-4928-34</v>
      </c>
      <c r="B336">
        <f>Chargemaster!C337</f>
        <v>10.236000000000001</v>
      </c>
      <c r="C336" t="str">
        <f>Chargemaster!D337</f>
        <v>Inj Med</v>
      </c>
      <c r="D336">
        <f t="shared" si="10"/>
        <v>128.22720000000001</v>
      </c>
      <c r="E336" t="str">
        <f>(IF(B336&lt;'Price Schedules'!$B$3,'Price Schedules'!$A$2,IF(B336&lt;'Price Schedules'!$B$4,'Price Schedules'!$A$3,'Price Schedules'!$A$4)))</f>
        <v>Inj Med2</v>
      </c>
      <c r="F336" t="str">
        <f>(IF(B336&lt;'Price Schedules'!$B$7,'Price Schedules'!$A$6,IF(B336&lt;'Price Schedules'!$B$8,'Price Schedules'!$A$7,'Price Schedules'!$A$8)))</f>
        <v>Chemo IV1</v>
      </c>
      <c r="G336" t="str">
        <f>(IF(B336&lt;'Price Schedules'!$B$11,'Price Schedules'!$A$10,IF(B336&lt;'Price Schedules'!$B$12,'Price Schedules'!$A$11,'Price Schedules'!$A$12)))</f>
        <v>Chemo Med1</v>
      </c>
      <c r="H336" t="str">
        <f>IF(B336&lt;'Price Schedules'!$B$15,'Price Schedules'!$A$14,'Price Schedules'!$A$15)</f>
        <v>PASS1</v>
      </c>
      <c r="I336" t="str">
        <f>IF(B336&lt;'Price Schedules'!$B$18,'Price Schedules'!$A$17,'Price Schedules'!$A$18)</f>
        <v>IV1</v>
      </c>
      <c r="J336" t="s">
        <v>38</v>
      </c>
      <c r="K336" t="s">
        <v>39</v>
      </c>
      <c r="L336" t="s">
        <v>40</v>
      </c>
      <c r="M336" t="s">
        <v>41</v>
      </c>
      <c r="N336" t="s">
        <v>42</v>
      </c>
      <c r="O336" t="s">
        <v>43</v>
      </c>
      <c r="P336" t="s">
        <v>44</v>
      </c>
      <c r="Q336" t="s">
        <v>45</v>
      </c>
      <c r="R336" t="str">
        <f t="shared" si="11"/>
        <v>Inj Med2</v>
      </c>
      <c r="S336">
        <f>VLOOKUP($R336,'Price Schedules'!$A$1:$H$34,4,FALSE)</f>
        <v>4.2</v>
      </c>
      <c r="T336">
        <f>VLOOKUP(R336,'Price Schedules'!$A$1:$H$34,5,FALSE)</f>
        <v>75</v>
      </c>
      <c r="U336">
        <f>VLOOKUP(R336,'Price Schedules'!$A$1:$H$34,6,FALSE)</f>
        <v>0</v>
      </c>
      <c r="V336">
        <f>VLOOKUP(R336,'Price Schedules'!$A$1:$H$34,7,FALSE)</f>
        <v>0.05</v>
      </c>
      <c r="W336">
        <f>VLOOKUP(R336,'Price Schedules'!$A$1:$H$34,8,FALSE)</f>
        <v>0</v>
      </c>
    </row>
    <row r="337" spans="1:23" x14ac:dyDescent="0.25">
      <c r="A337" t="str">
        <f>Chargemaster!A338</f>
        <v>63323-0360-19</v>
      </c>
      <c r="B337">
        <f>Chargemaster!C338</f>
        <v>10.98</v>
      </c>
      <c r="C337" t="str">
        <f>Chargemaster!D338</f>
        <v>Inj Med</v>
      </c>
      <c r="D337">
        <f t="shared" si="10"/>
        <v>132.096</v>
      </c>
      <c r="E337" t="str">
        <f>(IF(B337&lt;'Price Schedules'!$B$3,'Price Schedules'!$A$2,IF(B337&lt;'Price Schedules'!$B$4,'Price Schedules'!$A$3,'Price Schedules'!$A$4)))</f>
        <v>Inj Med2</v>
      </c>
      <c r="F337" t="str">
        <f>(IF(B337&lt;'Price Schedules'!$B$7,'Price Schedules'!$A$6,IF(B337&lt;'Price Schedules'!$B$8,'Price Schedules'!$A$7,'Price Schedules'!$A$8)))</f>
        <v>Chemo IV1</v>
      </c>
      <c r="G337" t="str">
        <f>(IF(B337&lt;'Price Schedules'!$B$11,'Price Schedules'!$A$10,IF(B337&lt;'Price Schedules'!$B$12,'Price Schedules'!$A$11,'Price Schedules'!$A$12)))</f>
        <v>Chemo Med1</v>
      </c>
      <c r="H337" t="str">
        <f>IF(B337&lt;'Price Schedules'!$B$15,'Price Schedules'!$A$14,'Price Schedules'!$A$15)</f>
        <v>PASS1</v>
      </c>
      <c r="I337" t="str">
        <f>IF(B337&lt;'Price Schedules'!$B$18,'Price Schedules'!$A$17,'Price Schedules'!$A$18)</f>
        <v>IV1</v>
      </c>
      <c r="J337" t="s">
        <v>38</v>
      </c>
      <c r="K337" t="s">
        <v>39</v>
      </c>
      <c r="L337" t="s">
        <v>40</v>
      </c>
      <c r="M337" t="s">
        <v>41</v>
      </c>
      <c r="N337" t="s">
        <v>42</v>
      </c>
      <c r="O337" t="s">
        <v>43</v>
      </c>
      <c r="P337" t="s">
        <v>44</v>
      </c>
      <c r="Q337" t="s">
        <v>45</v>
      </c>
      <c r="R337" t="str">
        <f t="shared" si="11"/>
        <v>Inj Med2</v>
      </c>
      <c r="S337">
        <f>VLOOKUP($R337,'Price Schedules'!$A$1:$H$34,4,FALSE)</f>
        <v>4.2</v>
      </c>
      <c r="T337">
        <f>VLOOKUP(R337,'Price Schedules'!$A$1:$H$34,5,FALSE)</f>
        <v>75</v>
      </c>
      <c r="U337">
        <f>VLOOKUP(R337,'Price Schedules'!$A$1:$H$34,6,FALSE)</f>
        <v>0</v>
      </c>
      <c r="V337">
        <f>VLOOKUP(R337,'Price Schedules'!$A$1:$H$34,7,FALSE)</f>
        <v>0.05</v>
      </c>
      <c r="W337">
        <f>VLOOKUP(R337,'Price Schedules'!$A$1:$H$34,8,FALSE)</f>
        <v>0</v>
      </c>
    </row>
    <row r="338" spans="1:23" x14ac:dyDescent="0.25">
      <c r="A338" t="str">
        <f>Chargemaster!A339</f>
        <v>63323-0311-10</v>
      </c>
      <c r="B338">
        <f>Chargemaster!C339</f>
        <v>6.48</v>
      </c>
      <c r="C338" t="str">
        <f>Chargemaster!D339</f>
        <v>IV</v>
      </c>
      <c r="D338">
        <f t="shared" si="10"/>
        <v>121.9568</v>
      </c>
      <c r="E338" t="str">
        <f>(IF(B338&lt;'Price Schedules'!$B$3,'Price Schedules'!$A$2,IF(B338&lt;'Price Schedules'!$B$4,'Price Schedules'!$A$3,'Price Schedules'!$A$4)))</f>
        <v>Inj Med2</v>
      </c>
      <c r="F338" t="str">
        <f>(IF(B338&lt;'Price Schedules'!$B$7,'Price Schedules'!$A$6,IF(B338&lt;'Price Schedules'!$B$8,'Price Schedules'!$A$7,'Price Schedules'!$A$8)))</f>
        <v>Chemo IV1</v>
      </c>
      <c r="G338" t="str">
        <f>(IF(B338&lt;'Price Schedules'!$B$11,'Price Schedules'!$A$10,IF(B338&lt;'Price Schedules'!$B$12,'Price Schedules'!$A$11,'Price Schedules'!$A$12)))</f>
        <v>Chemo Med1</v>
      </c>
      <c r="H338" t="str">
        <f>IF(B338&lt;'Price Schedules'!$B$15,'Price Schedules'!$A$14,'Price Schedules'!$A$15)</f>
        <v>PASS1</v>
      </c>
      <c r="I338" t="str">
        <f>IF(B338&lt;'Price Schedules'!$B$18,'Price Schedules'!$A$17,'Price Schedules'!$A$18)</f>
        <v>IV1</v>
      </c>
      <c r="J338" t="s">
        <v>38</v>
      </c>
      <c r="K338" t="s">
        <v>39</v>
      </c>
      <c r="L338" t="s">
        <v>40</v>
      </c>
      <c r="M338" t="s">
        <v>41</v>
      </c>
      <c r="N338" t="s">
        <v>42</v>
      </c>
      <c r="O338" t="s">
        <v>43</v>
      </c>
      <c r="P338" t="s">
        <v>44</v>
      </c>
      <c r="Q338" t="s">
        <v>45</v>
      </c>
      <c r="R338" t="str">
        <f t="shared" si="11"/>
        <v>IV1</v>
      </c>
      <c r="S338">
        <f>VLOOKUP($R338,'Price Schedules'!$A$1:$H$34,4,FALSE)</f>
        <v>3.16</v>
      </c>
      <c r="T338">
        <f>VLOOKUP(R338,'Price Schedules'!$A$1:$H$34,5,FALSE)</f>
        <v>95</v>
      </c>
      <c r="U338">
        <f>VLOOKUP(R338,'Price Schedules'!$A$1:$H$34,6,FALSE)</f>
        <v>0</v>
      </c>
      <c r="V338">
        <f>VLOOKUP(R338,'Price Schedules'!$A$1:$H$34,7,FALSE)</f>
        <v>0</v>
      </c>
      <c r="W338">
        <f>VLOOKUP(R338,'Price Schedules'!$A$1:$H$34,8,FALSE)</f>
        <v>0</v>
      </c>
    </row>
    <row r="339" spans="1:23" x14ac:dyDescent="0.25">
      <c r="A339" t="str">
        <f>Chargemaster!A340</f>
        <v>00536-4103-01</v>
      </c>
      <c r="B339">
        <f>Chargemaster!C340</f>
        <v>3.5200000000000002E-2</v>
      </c>
      <c r="C339" t="str">
        <f>Chargemaster!D340</f>
        <v>Med</v>
      </c>
      <c r="D339">
        <f t="shared" si="10"/>
        <v>1</v>
      </c>
      <c r="E339" t="str">
        <f>(IF(B339&lt;'Price Schedules'!$B$3,'Price Schedules'!$A$2,IF(B339&lt;'Price Schedules'!$B$4,'Price Schedules'!$A$3,'Price Schedules'!$A$4)))</f>
        <v>Inj Med1</v>
      </c>
      <c r="F339" t="str">
        <f>(IF(B339&lt;'Price Schedules'!$B$7,'Price Schedules'!$A$6,IF(B339&lt;'Price Schedules'!$B$8,'Price Schedules'!$A$7,'Price Schedules'!$A$8)))</f>
        <v>Chemo IV1</v>
      </c>
      <c r="G339" t="str">
        <f>(IF(B339&lt;'Price Schedules'!$B$11,'Price Schedules'!$A$10,IF(B339&lt;'Price Schedules'!$B$12,'Price Schedules'!$A$11,'Price Schedules'!$A$12)))</f>
        <v>Chemo Med1</v>
      </c>
      <c r="H339" t="str">
        <f>IF(B339&lt;'Price Schedules'!$B$15,'Price Schedules'!$A$14,'Price Schedules'!$A$15)</f>
        <v>PASS1</v>
      </c>
      <c r="I339" t="str">
        <f>IF(B339&lt;'Price Schedules'!$B$18,'Price Schedules'!$A$17,'Price Schedules'!$A$18)</f>
        <v>IV1</v>
      </c>
      <c r="J339" t="s">
        <v>38</v>
      </c>
      <c r="K339" t="s">
        <v>39</v>
      </c>
      <c r="L339" t="s">
        <v>40</v>
      </c>
      <c r="M339" t="s">
        <v>41</v>
      </c>
      <c r="N339" t="s">
        <v>42</v>
      </c>
      <c r="O339" t="s">
        <v>43</v>
      </c>
      <c r="P339" t="s">
        <v>44</v>
      </c>
      <c r="Q339" t="s">
        <v>45</v>
      </c>
      <c r="R339" t="str">
        <f t="shared" si="11"/>
        <v>Med1</v>
      </c>
      <c r="S339">
        <f>VLOOKUP($R339,'Price Schedules'!$A$1:$H$34,4,FALSE)</f>
        <v>1.08</v>
      </c>
      <c r="T339">
        <f>VLOOKUP(R339,'Price Schedules'!$A$1:$H$34,5,FALSE)</f>
        <v>0</v>
      </c>
      <c r="U339">
        <f>VLOOKUP(R339,'Price Schedules'!$A$1:$H$34,6,FALSE)</f>
        <v>0</v>
      </c>
      <c r="V339">
        <f>VLOOKUP(R339,'Price Schedules'!$A$1:$H$34,7,FALSE)</f>
        <v>0.05</v>
      </c>
      <c r="W339">
        <f>VLOOKUP(R339,'Price Schedules'!$A$1:$H$34,8,FALSE)</f>
        <v>1</v>
      </c>
    </row>
    <row r="340" spans="1:23" x14ac:dyDescent="0.25">
      <c r="A340" t="str">
        <f>Chargemaster!A341</f>
        <v>00178-0081-56</v>
      </c>
      <c r="B340">
        <f>Chargemaster!C341</f>
        <v>0.118666667</v>
      </c>
      <c r="C340" t="str">
        <f>Chargemaster!D341</f>
        <v>Med</v>
      </c>
      <c r="D340">
        <f t="shared" si="10"/>
        <v>1</v>
      </c>
      <c r="E340" t="str">
        <f>(IF(B340&lt;'Price Schedules'!$B$3,'Price Schedules'!$A$2,IF(B340&lt;'Price Schedules'!$B$4,'Price Schedules'!$A$3,'Price Schedules'!$A$4)))</f>
        <v>Inj Med1</v>
      </c>
      <c r="F340" t="str">
        <f>(IF(B340&lt;'Price Schedules'!$B$7,'Price Schedules'!$A$6,IF(B340&lt;'Price Schedules'!$B$8,'Price Schedules'!$A$7,'Price Schedules'!$A$8)))</f>
        <v>Chemo IV1</v>
      </c>
      <c r="G340" t="str">
        <f>(IF(B340&lt;'Price Schedules'!$B$11,'Price Schedules'!$A$10,IF(B340&lt;'Price Schedules'!$B$12,'Price Schedules'!$A$11,'Price Schedules'!$A$12)))</f>
        <v>Chemo Med1</v>
      </c>
      <c r="H340" t="str">
        <f>IF(B340&lt;'Price Schedules'!$B$15,'Price Schedules'!$A$14,'Price Schedules'!$A$15)</f>
        <v>PASS1</v>
      </c>
      <c r="I340" t="str">
        <f>IF(B340&lt;'Price Schedules'!$B$18,'Price Schedules'!$A$17,'Price Schedules'!$A$18)</f>
        <v>IV1</v>
      </c>
      <c r="J340" t="s">
        <v>38</v>
      </c>
      <c r="K340" t="s">
        <v>39</v>
      </c>
      <c r="L340" t="s">
        <v>40</v>
      </c>
      <c r="M340" t="s">
        <v>41</v>
      </c>
      <c r="N340" t="s">
        <v>42</v>
      </c>
      <c r="O340" t="s">
        <v>43</v>
      </c>
      <c r="P340" t="s">
        <v>44</v>
      </c>
      <c r="Q340" t="s">
        <v>45</v>
      </c>
      <c r="R340" t="str">
        <f t="shared" si="11"/>
        <v>Med1</v>
      </c>
      <c r="S340">
        <f>VLOOKUP($R340,'Price Schedules'!$A$1:$H$34,4,FALSE)</f>
        <v>1.08</v>
      </c>
      <c r="T340">
        <f>VLOOKUP(R340,'Price Schedules'!$A$1:$H$34,5,FALSE)</f>
        <v>0</v>
      </c>
      <c r="U340">
        <f>VLOOKUP(R340,'Price Schedules'!$A$1:$H$34,6,FALSE)</f>
        <v>0</v>
      </c>
      <c r="V340">
        <f>VLOOKUP(R340,'Price Schedules'!$A$1:$H$34,7,FALSE)</f>
        <v>0.05</v>
      </c>
      <c r="W340">
        <f>VLOOKUP(R340,'Price Schedules'!$A$1:$H$34,8,FALSE)</f>
        <v>1</v>
      </c>
    </row>
    <row r="341" spans="1:23" x14ac:dyDescent="0.25">
      <c r="A341" t="str">
        <f>Chargemaster!A342</f>
        <v>00904-5460-61</v>
      </c>
      <c r="B341">
        <f>Chargemaster!C342</f>
        <v>0.1038</v>
      </c>
      <c r="C341" t="str">
        <f>Chargemaster!D342</f>
        <v>Med</v>
      </c>
      <c r="D341">
        <f t="shared" si="10"/>
        <v>1</v>
      </c>
      <c r="E341" t="str">
        <f>(IF(B341&lt;'Price Schedules'!$B$3,'Price Schedules'!$A$2,IF(B341&lt;'Price Schedules'!$B$4,'Price Schedules'!$A$3,'Price Schedules'!$A$4)))</f>
        <v>Inj Med1</v>
      </c>
      <c r="F341" t="str">
        <f>(IF(B341&lt;'Price Schedules'!$B$7,'Price Schedules'!$A$6,IF(B341&lt;'Price Schedules'!$B$8,'Price Schedules'!$A$7,'Price Schedules'!$A$8)))</f>
        <v>Chemo IV1</v>
      </c>
      <c r="G341" t="str">
        <f>(IF(B341&lt;'Price Schedules'!$B$11,'Price Schedules'!$A$10,IF(B341&lt;'Price Schedules'!$B$12,'Price Schedules'!$A$11,'Price Schedules'!$A$12)))</f>
        <v>Chemo Med1</v>
      </c>
      <c r="H341" t="str">
        <f>IF(B341&lt;'Price Schedules'!$B$15,'Price Schedules'!$A$14,'Price Schedules'!$A$15)</f>
        <v>PASS1</v>
      </c>
      <c r="I341" t="str">
        <f>IF(B341&lt;'Price Schedules'!$B$18,'Price Schedules'!$A$17,'Price Schedules'!$A$18)</f>
        <v>IV1</v>
      </c>
      <c r="J341" t="s">
        <v>38</v>
      </c>
      <c r="K341" t="s">
        <v>39</v>
      </c>
      <c r="L341" t="s">
        <v>40</v>
      </c>
      <c r="M341" t="s">
        <v>41</v>
      </c>
      <c r="N341" t="s">
        <v>42</v>
      </c>
      <c r="O341" t="s">
        <v>43</v>
      </c>
      <c r="P341" t="s">
        <v>44</v>
      </c>
      <c r="Q341" t="s">
        <v>45</v>
      </c>
      <c r="R341" t="str">
        <f t="shared" si="11"/>
        <v>Med1</v>
      </c>
      <c r="S341">
        <f>VLOOKUP($R341,'Price Schedules'!$A$1:$H$34,4,FALSE)</f>
        <v>1.08</v>
      </c>
      <c r="T341">
        <f>VLOOKUP(R341,'Price Schedules'!$A$1:$H$34,5,FALSE)</f>
        <v>0</v>
      </c>
      <c r="U341">
        <f>VLOOKUP(R341,'Price Schedules'!$A$1:$H$34,6,FALSE)</f>
        <v>0</v>
      </c>
      <c r="V341">
        <f>VLOOKUP(R341,'Price Schedules'!$A$1:$H$34,7,FALSE)</f>
        <v>0.05</v>
      </c>
      <c r="W341">
        <f>VLOOKUP(R341,'Price Schedules'!$A$1:$H$34,8,FALSE)</f>
        <v>1</v>
      </c>
    </row>
    <row r="342" spans="1:23" x14ac:dyDescent="0.25">
      <c r="A342" t="str">
        <f>Chargemaster!A343</f>
        <v>00024-0212-01</v>
      </c>
      <c r="B342">
        <f>Chargemaster!C343</f>
        <v>3.8399999991000002</v>
      </c>
      <c r="C342" t="str">
        <f>Chargemaster!D343</f>
        <v>Bulk</v>
      </c>
      <c r="D342">
        <f t="shared" si="10"/>
        <v>7.9871999981280011</v>
      </c>
      <c r="E342" t="str">
        <f>(IF(B342&lt;'Price Schedules'!$B$3,'Price Schedules'!$A$2,IF(B342&lt;'Price Schedules'!$B$4,'Price Schedules'!$A$3,'Price Schedules'!$A$4)))</f>
        <v>Inj Med2</v>
      </c>
      <c r="F342" t="str">
        <f>(IF(B342&lt;'Price Schedules'!$B$7,'Price Schedules'!$A$6,IF(B342&lt;'Price Schedules'!$B$8,'Price Schedules'!$A$7,'Price Schedules'!$A$8)))</f>
        <v>Chemo IV1</v>
      </c>
      <c r="G342" t="str">
        <f>(IF(B342&lt;'Price Schedules'!$B$11,'Price Schedules'!$A$10,IF(B342&lt;'Price Schedules'!$B$12,'Price Schedules'!$A$11,'Price Schedules'!$A$12)))</f>
        <v>Chemo Med1</v>
      </c>
      <c r="H342" t="str">
        <f>IF(B342&lt;'Price Schedules'!$B$15,'Price Schedules'!$A$14,'Price Schedules'!$A$15)</f>
        <v>PASS1</v>
      </c>
      <c r="I342" t="str">
        <f>IF(B342&lt;'Price Schedules'!$B$18,'Price Schedules'!$A$17,'Price Schedules'!$A$18)</f>
        <v>IV1</v>
      </c>
      <c r="J342" t="s">
        <v>38</v>
      </c>
      <c r="K342" t="s">
        <v>39</v>
      </c>
      <c r="L342" t="s">
        <v>40</v>
      </c>
      <c r="M342" t="s">
        <v>41</v>
      </c>
      <c r="N342" t="s">
        <v>42</v>
      </c>
      <c r="O342" t="s">
        <v>43</v>
      </c>
      <c r="P342" t="s">
        <v>44</v>
      </c>
      <c r="Q342" t="s">
        <v>45</v>
      </c>
      <c r="R342" t="str">
        <f t="shared" si="11"/>
        <v>Bulk1</v>
      </c>
      <c r="S342">
        <f>VLOOKUP($R342,'Price Schedules'!$A$1:$H$34,4,FALSE)</f>
        <v>1.08</v>
      </c>
      <c r="T342">
        <f>VLOOKUP(R342,'Price Schedules'!$A$1:$H$34,5,FALSE)</f>
        <v>0</v>
      </c>
      <c r="U342">
        <f>VLOOKUP(R342,'Price Schedules'!$A$1:$H$34,6,FALSE)</f>
        <v>0</v>
      </c>
      <c r="V342">
        <f>VLOOKUP(R342,'Price Schedules'!$A$1:$H$34,7,FALSE)</f>
        <v>0.05</v>
      </c>
      <c r="W342">
        <f>VLOOKUP(R342,'Price Schedules'!$A$1:$H$34,8,FALSE)</f>
        <v>2.5</v>
      </c>
    </row>
    <row r="343" spans="1:23" x14ac:dyDescent="0.25">
      <c r="A343" t="str">
        <f>Chargemaster!A344</f>
        <v>00024-5150-05</v>
      </c>
      <c r="B343">
        <f>Chargemaster!C344</f>
        <v>3.1900000049999999</v>
      </c>
      <c r="C343" t="str">
        <f>Chargemaster!D344</f>
        <v>Med</v>
      </c>
      <c r="D343">
        <f t="shared" si="10"/>
        <v>6.6352000104000002</v>
      </c>
      <c r="E343" t="str">
        <f>(IF(B343&lt;'Price Schedules'!$B$3,'Price Schedules'!$A$2,IF(B343&lt;'Price Schedules'!$B$4,'Price Schedules'!$A$3,'Price Schedules'!$A$4)))</f>
        <v>Inj Med2</v>
      </c>
      <c r="F343" t="str">
        <f>(IF(B343&lt;'Price Schedules'!$B$7,'Price Schedules'!$A$6,IF(B343&lt;'Price Schedules'!$B$8,'Price Schedules'!$A$7,'Price Schedules'!$A$8)))</f>
        <v>Chemo IV1</v>
      </c>
      <c r="G343" t="str">
        <f>(IF(B343&lt;'Price Schedules'!$B$11,'Price Schedules'!$A$10,IF(B343&lt;'Price Schedules'!$B$12,'Price Schedules'!$A$11,'Price Schedules'!$A$12)))</f>
        <v>Chemo Med1</v>
      </c>
      <c r="H343" t="str">
        <f>IF(B343&lt;'Price Schedules'!$B$15,'Price Schedules'!$A$14,'Price Schedules'!$A$15)</f>
        <v>PASS1</v>
      </c>
      <c r="I343" t="str">
        <f>IF(B343&lt;'Price Schedules'!$B$18,'Price Schedules'!$A$17,'Price Schedules'!$A$18)</f>
        <v>IV1</v>
      </c>
      <c r="J343" t="s">
        <v>38</v>
      </c>
      <c r="K343" t="s">
        <v>39</v>
      </c>
      <c r="L343" t="s">
        <v>40</v>
      </c>
      <c r="M343" t="s">
        <v>41</v>
      </c>
      <c r="N343" t="s">
        <v>42</v>
      </c>
      <c r="O343" t="s">
        <v>43</v>
      </c>
      <c r="P343" t="s">
        <v>44</v>
      </c>
      <c r="Q343" t="s">
        <v>45</v>
      </c>
      <c r="R343" t="str">
        <f t="shared" si="11"/>
        <v>Med1</v>
      </c>
      <c r="S343">
        <f>VLOOKUP($R343,'Price Schedules'!$A$1:$H$34,4,FALSE)</f>
        <v>1.08</v>
      </c>
      <c r="T343">
        <f>VLOOKUP(R343,'Price Schedules'!$A$1:$H$34,5,FALSE)</f>
        <v>0</v>
      </c>
      <c r="U343">
        <f>VLOOKUP(R343,'Price Schedules'!$A$1:$H$34,6,FALSE)</f>
        <v>0</v>
      </c>
      <c r="V343">
        <f>VLOOKUP(R343,'Price Schedules'!$A$1:$H$34,7,FALSE)</f>
        <v>0.05</v>
      </c>
      <c r="W343">
        <f>VLOOKUP(R343,'Price Schedules'!$A$1:$H$34,8,FALSE)</f>
        <v>1</v>
      </c>
    </row>
    <row r="344" spans="1:23" x14ac:dyDescent="0.25">
      <c r="A344" t="str">
        <f>Chargemaster!A345</f>
        <v>50458-0140-30</v>
      </c>
      <c r="B344">
        <f>Chargemaster!C345</f>
        <v>15.5129</v>
      </c>
      <c r="C344" t="str">
        <f>Chargemaster!D345</f>
        <v>Med</v>
      </c>
      <c r="D344">
        <f t="shared" si="10"/>
        <v>32.266832000000001</v>
      </c>
      <c r="E344" t="str">
        <f>(IF(B344&lt;'Price Schedules'!$B$3,'Price Schedules'!$A$2,IF(B344&lt;'Price Schedules'!$B$4,'Price Schedules'!$A$3,'Price Schedules'!$A$4)))</f>
        <v>Inj Med2</v>
      </c>
      <c r="F344" t="str">
        <f>(IF(B344&lt;'Price Schedules'!$B$7,'Price Schedules'!$A$6,IF(B344&lt;'Price Schedules'!$B$8,'Price Schedules'!$A$7,'Price Schedules'!$A$8)))</f>
        <v>Chemo IV1</v>
      </c>
      <c r="G344" t="str">
        <f>(IF(B344&lt;'Price Schedules'!$B$11,'Price Schedules'!$A$10,IF(B344&lt;'Price Schedules'!$B$12,'Price Schedules'!$A$11,'Price Schedules'!$A$12)))</f>
        <v>Chemo Med1</v>
      </c>
      <c r="H344" t="str">
        <f>IF(B344&lt;'Price Schedules'!$B$15,'Price Schedules'!$A$14,'Price Schedules'!$A$15)</f>
        <v>PASS1</v>
      </c>
      <c r="I344" t="str">
        <f>IF(B344&lt;'Price Schedules'!$B$18,'Price Schedules'!$A$17,'Price Schedules'!$A$18)</f>
        <v>IV1</v>
      </c>
      <c r="J344" t="s">
        <v>38</v>
      </c>
      <c r="K344" t="s">
        <v>39</v>
      </c>
      <c r="L344" t="s">
        <v>40</v>
      </c>
      <c r="M344" t="s">
        <v>41</v>
      </c>
      <c r="N344" t="s">
        <v>42</v>
      </c>
      <c r="O344" t="s">
        <v>43</v>
      </c>
      <c r="P344" t="s">
        <v>44</v>
      </c>
      <c r="Q344" t="s">
        <v>45</v>
      </c>
      <c r="R344" t="str">
        <f t="shared" si="11"/>
        <v>Med1</v>
      </c>
      <c r="S344">
        <f>VLOOKUP($R344,'Price Schedules'!$A$1:$H$34,4,FALSE)</f>
        <v>1.08</v>
      </c>
      <c r="T344">
        <f>VLOOKUP(R344,'Price Schedules'!$A$1:$H$34,5,FALSE)</f>
        <v>0</v>
      </c>
      <c r="U344">
        <f>VLOOKUP(R344,'Price Schedules'!$A$1:$H$34,6,FALSE)</f>
        <v>0</v>
      </c>
      <c r="V344">
        <f>VLOOKUP(R344,'Price Schedules'!$A$1:$H$34,7,FALSE)</f>
        <v>0.05</v>
      </c>
      <c r="W344">
        <f>VLOOKUP(R344,'Price Schedules'!$A$1:$H$34,8,FALSE)</f>
        <v>1</v>
      </c>
    </row>
    <row r="345" spans="1:23" x14ac:dyDescent="0.25">
      <c r="A345" t="str">
        <f>Chargemaster!A346</f>
        <v>50458-0141-30</v>
      </c>
      <c r="B345">
        <f>Chargemaster!C346</f>
        <v>15.5129</v>
      </c>
      <c r="C345" t="str">
        <f>Chargemaster!D346</f>
        <v>Med</v>
      </c>
      <c r="D345">
        <f t="shared" si="10"/>
        <v>32.266832000000001</v>
      </c>
      <c r="E345" t="str">
        <f>(IF(B345&lt;'Price Schedules'!$B$3,'Price Schedules'!$A$2,IF(B345&lt;'Price Schedules'!$B$4,'Price Schedules'!$A$3,'Price Schedules'!$A$4)))</f>
        <v>Inj Med2</v>
      </c>
      <c r="F345" t="str">
        <f>(IF(B345&lt;'Price Schedules'!$B$7,'Price Schedules'!$A$6,IF(B345&lt;'Price Schedules'!$B$8,'Price Schedules'!$A$7,'Price Schedules'!$A$8)))</f>
        <v>Chemo IV1</v>
      </c>
      <c r="G345" t="str">
        <f>(IF(B345&lt;'Price Schedules'!$B$11,'Price Schedules'!$A$10,IF(B345&lt;'Price Schedules'!$B$12,'Price Schedules'!$A$11,'Price Schedules'!$A$12)))</f>
        <v>Chemo Med1</v>
      </c>
      <c r="H345" t="str">
        <f>IF(B345&lt;'Price Schedules'!$B$15,'Price Schedules'!$A$14,'Price Schedules'!$A$15)</f>
        <v>PASS1</v>
      </c>
      <c r="I345" t="str">
        <f>IF(B345&lt;'Price Schedules'!$B$18,'Price Schedules'!$A$17,'Price Schedules'!$A$18)</f>
        <v>IV1</v>
      </c>
      <c r="J345" t="s">
        <v>38</v>
      </c>
      <c r="K345" t="s">
        <v>39</v>
      </c>
      <c r="L345" t="s">
        <v>40</v>
      </c>
      <c r="M345" t="s">
        <v>41</v>
      </c>
      <c r="N345" t="s">
        <v>42</v>
      </c>
      <c r="O345" t="s">
        <v>43</v>
      </c>
      <c r="P345" t="s">
        <v>44</v>
      </c>
      <c r="Q345" t="s">
        <v>45</v>
      </c>
      <c r="R345" t="str">
        <f t="shared" si="11"/>
        <v>Med1</v>
      </c>
      <c r="S345">
        <f>VLOOKUP($R345,'Price Schedules'!$A$1:$H$34,4,FALSE)</f>
        <v>1.08</v>
      </c>
      <c r="T345">
        <f>VLOOKUP(R345,'Price Schedules'!$A$1:$H$34,5,FALSE)</f>
        <v>0</v>
      </c>
      <c r="U345">
        <f>VLOOKUP(R345,'Price Schedules'!$A$1:$H$34,6,FALSE)</f>
        <v>0</v>
      </c>
      <c r="V345">
        <f>VLOOKUP(R345,'Price Schedules'!$A$1:$H$34,7,FALSE)</f>
        <v>0.05</v>
      </c>
      <c r="W345">
        <f>VLOOKUP(R345,'Price Schedules'!$A$1:$H$34,8,FALSE)</f>
        <v>1</v>
      </c>
    </row>
    <row r="346" spans="1:23" x14ac:dyDescent="0.25">
      <c r="A346" t="str">
        <f>Chargemaster!A347</f>
        <v>00781-5938-31</v>
      </c>
      <c r="B346">
        <f>Chargemaster!C347</f>
        <v>3.3053333333333299</v>
      </c>
      <c r="C346" t="str">
        <f>Chargemaster!D347</f>
        <v>Med</v>
      </c>
      <c r="D346">
        <f t="shared" si="10"/>
        <v>6.8750933333333268</v>
      </c>
      <c r="E346" t="str">
        <f>(IF(B346&lt;'Price Schedules'!$B$3,'Price Schedules'!$A$2,IF(B346&lt;'Price Schedules'!$B$4,'Price Schedules'!$A$3,'Price Schedules'!$A$4)))</f>
        <v>Inj Med2</v>
      </c>
      <c r="F346" t="str">
        <f>(IF(B346&lt;'Price Schedules'!$B$7,'Price Schedules'!$A$6,IF(B346&lt;'Price Schedules'!$B$8,'Price Schedules'!$A$7,'Price Schedules'!$A$8)))</f>
        <v>Chemo IV1</v>
      </c>
      <c r="G346" t="str">
        <f>(IF(B346&lt;'Price Schedules'!$B$11,'Price Schedules'!$A$10,IF(B346&lt;'Price Schedules'!$B$12,'Price Schedules'!$A$11,'Price Schedules'!$A$12)))</f>
        <v>Chemo Med1</v>
      </c>
      <c r="H346" t="str">
        <f>IF(B346&lt;'Price Schedules'!$B$15,'Price Schedules'!$A$14,'Price Schedules'!$A$15)</f>
        <v>PASS1</v>
      </c>
      <c r="I346" t="str">
        <f>IF(B346&lt;'Price Schedules'!$B$18,'Price Schedules'!$A$17,'Price Schedules'!$A$18)</f>
        <v>IV1</v>
      </c>
      <c r="J346" t="s">
        <v>38</v>
      </c>
      <c r="K346" t="s">
        <v>39</v>
      </c>
      <c r="L346" t="s">
        <v>40</v>
      </c>
      <c r="M346" t="s">
        <v>41</v>
      </c>
      <c r="N346" t="s">
        <v>42</v>
      </c>
      <c r="O346" t="s">
        <v>43</v>
      </c>
      <c r="P346" t="s">
        <v>44</v>
      </c>
      <c r="Q346" t="s">
        <v>45</v>
      </c>
      <c r="R346" t="str">
        <f t="shared" si="11"/>
        <v>Med1</v>
      </c>
      <c r="S346">
        <f>VLOOKUP($R346,'Price Schedules'!$A$1:$H$34,4,FALSE)</f>
        <v>1.08</v>
      </c>
      <c r="T346">
        <f>VLOOKUP(R346,'Price Schedules'!$A$1:$H$34,5,FALSE)</f>
        <v>0</v>
      </c>
      <c r="U346">
        <f>VLOOKUP(R346,'Price Schedules'!$A$1:$H$34,6,FALSE)</f>
        <v>0</v>
      </c>
      <c r="V346">
        <f>VLOOKUP(R346,'Price Schedules'!$A$1:$H$34,7,FALSE)</f>
        <v>0.05</v>
      </c>
      <c r="W346">
        <f>VLOOKUP(R346,'Price Schedules'!$A$1:$H$34,8,FALSE)</f>
        <v>1</v>
      </c>
    </row>
    <row r="347" spans="1:23" x14ac:dyDescent="0.25">
      <c r="A347" t="str">
        <f>Chargemaster!A348</f>
        <v>00247-1087-60</v>
      </c>
      <c r="B347">
        <f>Chargemaster!C348</f>
        <v>9.7050000000000001</v>
      </c>
      <c r="C347" t="str">
        <f>Chargemaster!D348</f>
        <v>Bulk</v>
      </c>
      <c r="D347">
        <f t="shared" si="10"/>
        <v>20.186400000000003</v>
      </c>
      <c r="E347" t="str">
        <f>(IF(B347&lt;'Price Schedules'!$B$3,'Price Schedules'!$A$2,IF(B347&lt;'Price Schedules'!$B$4,'Price Schedules'!$A$3,'Price Schedules'!$A$4)))</f>
        <v>Inj Med2</v>
      </c>
      <c r="F347" t="str">
        <f>(IF(B347&lt;'Price Schedules'!$B$7,'Price Schedules'!$A$6,IF(B347&lt;'Price Schedules'!$B$8,'Price Schedules'!$A$7,'Price Schedules'!$A$8)))</f>
        <v>Chemo IV1</v>
      </c>
      <c r="G347" t="str">
        <f>(IF(B347&lt;'Price Schedules'!$B$11,'Price Schedules'!$A$10,IF(B347&lt;'Price Schedules'!$B$12,'Price Schedules'!$A$11,'Price Schedules'!$A$12)))</f>
        <v>Chemo Med1</v>
      </c>
      <c r="H347" t="str">
        <f>IF(B347&lt;'Price Schedules'!$B$15,'Price Schedules'!$A$14,'Price Schedules'!$A$15)</f>
        <v>PASS1</v>
      </c>
      <c r="I347" t="str">
        <f>IF(B347&lt;'Price Schedules'!$B$18,'Price Schedules'!$A$17,'Price Schedules'!$A$18)</f>
        <v>IV1</v>
      </c>
      <c r="J347" t="s">
        <v>38</v>
      </c>
      <c r="K347" t="s">
        <v>39</v>
      </c>
      <c r="L347" t="s">
        <v>40</v>
      </c>
      <c r="M347" t="s">
        <v>41</v>
      </c>
      <c r="N347" t="s">
        <v>42</v>
      </c>
      <c r="O347" t="s">
        <v>43</v>
      </c>
      <c r="P347" t="s">
        <v>44</v>
      </c>
      <c r="Q347" t="s">
        <v>45</v>
      </c>
      <c r="R347" t="str">
        <f t="shared" si="11"/>
        <v>Bulk1</v>
      </c>
      <c r="S347">
        <f>VLOOKUP($R347,'Price Schedules'!$A$1:$H$34,4,FALSE)</f>
        <v>1.08</v>
      </c>
      <c r="T347">
        <f>VLOOKUP(R347,'Price Schedules'!$A$1:$H$34,5,FALSE)</f>
        <v>0</v>
      </c>
      <c r="U347">
        <f>VLOOKUP(R347,'Price Schedules'!$A$1:$H$34,6,FALSE)</f>
        <v>0</v>
      </c>
      <c r="V347">
        <f>VLOOKUP(R347,'Price Schedules'!$A$1:$H$34,7,FALSE)</f>
        <v>0.05</v>
      </c>
      <c r="W347">
        <f>VLOOKUP(R347,'Price Schedules'!$A$1:$H$34,8,FALSE)</f>
        <v>2.5</v>
      </c>
    </row>
    <row r="348" spans="1:23" x14ac:dyDescent="0.25">
      <c r="A348" t="str">
        <f>Chargemaster!A349</f>
        <v>00603-0649-88</v>
      </c>
      <c r="B348">
        <f>Chargemaster!C349</f>
        <v>26.950000020000001</v>
      </c>
      <c r="C348" t="str">
        <f>Chargemaster!D349</f>
        <v>Bulk</v>
      </c>
      <c r="D348">
        <f t="shared" si="10"/>
        <v>56.056000041600001</v>
      </c>
      <c r="E348" t="str">
        <f>(IF(B348&lt;'Price Schedules'!$B$3,'Price Schedules'!$A$2,IF(B348&lt;'Price Schedules'!$B$4,'Price Schedules'!$A$3,'Price Schedules'!$A$4)))</f>
        <v>Inj Med2</v>
      </c>
      <c r="F348" t="str">
        <f>(IF(B348&lt;'Price Schedules'!$B$7,'Price Schedules'!$A$6,IF(B348&lt;'Price Schedules'!$B$8,'Price Schedules'!$A$7,'Price Schedules'!$A$8)))</f>
        <v>Chemo IV2</v>
      </c>
      <c r="G348" t="str">
        <f>(IF(B348&lt;'Price Schedules'!$B$11,'Price Schedules'!$A$10,IF(B348&lt;'Price Schedules'!$B$12,'Price Schedules'!$A$11,'Price Schedules'!$A$12)))</f>
        <v>Chemo Med2</v>
      </c>
      <c r="H348" t="str">
        <f>IF(B348&lt;'Price Schedules'!$B$15,'Price Schedules'!$A$14,'Price Schedules'!$A$15)</f>
        <v>PASS1</v>
      </c>
      <c r="I348" t="str">
        <f>IF(B348&lt;'Price Schedules'!$B$18,'Price Schedules'!$A$17,'Price Schedules'!$A$18)</f>
        <v>IV1</v>
      </c>
      <c r="J348" t="s">
        <v>38</v>
      </c>
      <c r="K348" t="s">
        <v>39</v>
      </c>
      <c r="L348" t="s">
        <v>40</v>
      </c>
      <c r="M348" t="s">
        <v>41</v>
      </c>
      <c r="N348" t="s">
        <v>42</v>
      </c>
      <c r="O348" t="s">
        <v>43</v>
      </c>
      <c r="P348" t="s">
        <v>44</v>
      </c>
      <c r="Q348" t="s">
        <v>45</v>
      </c>
      <c r="R348" t="str">
        <f t="shared" si="11"/>
        <v>Bulk1</v>
      </c>
      <c r="S348">
        <f>VLOOKUP($R348,'Price Schedules'!$A$1:$H$34,4,FALSE)</f>
        <v>1.08</v>
      </c>
      <c r="T348">
        <f>VLOOKUP(R348,'Price Schedules'!$A$1:$H$34,5,FALSE)</f>
        <v>0</v>
      </c>
      <c r="U348">
        <f>VLOOKUP(R348,'Price Schedules'!$A$1:$H$34,6,FALSE)</f>
        <v>0</v>
      </c>
      <c r="V348">
        <f>VLOOKUP(R348,'Price Schedules'!$A$1:$H$34,7,FALSE)</f>
        <v>0.05</v>
      </c>
      <c r="W348">
        <f>VLOOKUP(R348,'Price Schedules'!$A$1:$H$34,8,FALSE)</f>
        <v>2.5</v>
      </c>
    </row>
    <row r="349" spans="1:23" x14ac:dyDescent="0.25">
      <c r="A349" t="str">
        <f>Chargemaster!A350</f>
        <v>51079-0863-20</v>
      </c>
      <c r="B349">
        <f>Chargemaster!C350</f>
        <v>1.7161999999999999</v>
      </c>
      <c r="C349" t="str">
        <f>Chargemaster!D350</f>
        <v>Med</v>
      </c>
      <c r="D349">
        <f t="shared" si="10"/>
        <v>3.569696</v>
      </c>
      <c r="E349" t="str">
        <f>(IF(B349&lt;'Price Schedules'!$B$3,'Price Schedules'!$A$2,IF(B349&lt;'Price Schedules'!$B$4,'Price Schedules'!$A$3,'Price Schedules'!$A$4)))</f>
        <v>Inj Med1</v>
      </c>
      <c r="F349" t="str">
        <f>(IF(B349&lt;'Price Schedules'!$B$7,'Price Schedules'!$A$6,IF(B349&lt;'Price Schedules'!$B$8,'Price Schedules'!$A$7,'Price Schedules'!$A$8)))</f>
        <v>Chemo IV1</v>
      </c>
      <c r="G349" t="str">
        <f>(IF(B349&lt;'Price Schedules'!$B$11,'Price Schedules'!$A$10,IF(B349&lt;'Price Schedules'!$B$12,'Price Schedules'!$A$11,'Price Schedules'!$A$12)))</f>
        <v>Chemo Med1</v>
      </c>
      <c r="H349" t="str">
        <f>IF(B349&lt;'Price Schedules'!$B$15,'Price Schedules'!$A$14,'Price Schedules'!$A$15)</f>
        <v>PASS1</v>
      </c>
      <c r="I349" t="str">
        <f>IF(B349&lt;'Price Schedules'!$B$18,'Price Schedules'!$A$17,'Price Schedules'!$A$18)</f>
        <v>IV1</v>
      </c>
      <c r="J349" t="s">
        <v>38</v>
      </c>
      <c r="K349" t="s">
        <v>39</v>
      </c>
      <c r="L349" t="s">
        <v>40</v>
      </c>
      <c r="M349" t="s">
        <v>41</v>
      </c>
      <c r="N349" t="s">
        <v>42</v>
      </c>
      <c r="O349" t="s">
        <v>43</v>
      </c>
      <c r="P349" t="s">
        <v>44</v>
      </c>
      <c r="Q349" t="s">
        <v>45</v>
      </c>
      <c r="R349" t="str">
        <f t="shared" si="11"/>
        <v>Med1</v>
      </c>
      <c r="S349">
        <f>VLOOKUP($R349,'Price Schedules'!$A$1:$H$34,4,FALSE)</f>
        <v>1.08</v>
      </c>
      <c r="T349">
        <f>VLOOKUP(R349,'Price Schedules'!$A$1:$H$34,5,FALSE)</f>
        <v>0</v>
      </c>
      <c r="U349">
        <f>VLOOKUP(R349,'Price Schedules'!$A$1:$H$34,6,FALSE)</f>
        <v>0</v>
      </c>
      <c r="V349">
        <f>VLOOKUP(R349,'Price Schedules'!$A$1:$H$34,7,FALSE)</f>
        <v>0.05</v>
      </c>
      <c r="W349">
        <f>VLOOKUP(R349,'Price Schedules'!$A$1:$H$34,8,FALSE)</f>
        <v>1</v>
      </c>
    </row>
    <row r="350" spans="1:23" x14ac:dyDescent="0.25">
      <c r="A350" t="str">
        <f>Chargemaster!A351</f>
        <v>51079-0864-20</v>
      </c>
      <c r="B350">
        <f>Chargemaster!C351</f>
        <v>1.8631</v>
      </c>
      <c r="C350" t="str">
        <f>Chargemaster!D351</f>
        <v>Med</v>
      </c>
      <c r="D350">
        <f t="shared" si="10"/>
        <v>3.875248</v>
      </c>
      <c r="E350" t="str">
        <f>(IF(B350&lt;'Price Schedules'!$B$3,'Price Schedules'!$A$2,IF(B350&lt;'Price Schedules'!$B$4,'Price Schedules'!$A$3,'Price Schedules'!$A$4)))</f>
        <v>Inj Med1</v>
      </c>
      <c r="F350" t="str">
        <f>(IF(B350&lt;'Price Schedules'!$B$7,'Price Schedules'!$A$6,IF(B350&lt;'Price Schedules'!$B$8,'Price Schedules'!$A$7,'Price Schedules'!$A$8)))</f>
        <v>Chemo IV1</v>
      </c>
      <c r="G350" t="str">
        <f>(IF(B350&lt;'Price Schedules'!$B$11,'Price Schedules'!$A$10,IF(B350&lt;'Price Schedules'!$B$12,'Price Schedules'!$A$11,'Price Schedules'!$A$12)))</f>
        <v>Chemo Med1</v>
      </c>
      <c r="H350" t="str">
        <f>IF(B350&lt;'Price Schedules'!$B$15,'Price Schedules'!$A$14,'Price Schedules'!$A$15)</f>
        <v>PASS1</v>
      </c>
      <c r="I350" t="str">
        <f>IF(B350&lt;'Price Schedules'!$B$18,'Price Schedules'!$A$17,'Price Schedules'!$A$18)</f>
        <v>IV1</v>
      </c>
      <c r="J350" t="s">
        <v>38</v>
      </c>
      <c r="K350" t="s">
        <v>39</v>
      </c>
      <c r="L350" t="s">
        <v>40</v>
      </c>
      <c r="M350" t="s">
        <v>41</v>
      </c>
      <c r="N350" t="s">
        <v>42</v>
      </c>
      <c r="O350" t="s">
        <v>43</v>
      </c>
      <c r="P350" t="s">
        <v>44</v>
      </c>
      <c r="Q350" t="s">
        <v>45</v>
      </c>
      <c r="R350" t="str">
        <f t="shared" si="11"/>
        <v>Med1</v>
      </c>
      <c r="S350">
        <f>VLOOKUP($R350,'Price Schedules'!$A$1:$H$34,4,FALSE)</f>
        <v>1.08</v>
      </c>
      <c r="T350">
        <f>VLOOKUP(R350,'Price Schedules'!$A$1:$H$34,5,FALSE)</f>
        <v>0</v>
      </c>
      <c r="U350">
        <f>VLOOKUP(R350,'Price Schedules'!$A$1:$H$34,6,FALSE)</f>
        <v>0</v>
      </c>
      <c r="V350">
        <f>VLOOKUP(R350,'Price Schedules'!$A$1:$H$34,7,FALSE)</f>
        <v>0.05</v>
      </c>
      <c r="W350">
        <f>VLOOKUP(R350,'Price Schedules'!$A$1:$H$34,8,FALSE)</f>
        <v>1</v>
      </c>
    </row>
    <row r="351" spans="1:23" x14ac:dyDescent="0.25">
      <c r="A351" t="str">
        <f>Chargemaster!A352</f>
        <v>63874-0348-10</v>
      </c>
      <c r="B351">
        <f>Chargemaster!C352</f>
        <v>0.255</v>
      </c>
      <c r="C351" t="str">
        <f>Chargemaster!D352</f>
        <v>Med</v>
      </c>
      <c r="D351">
        <f t="shared" si="10"/>
        <v>1</v>
      </c>
      <c r="E351" t="str">
        <f>(IF(B351&lt;'Price Schedules'!$B$3,'Price Schedules'!$A$2,IF(B351&lt;'Price Schedules'!$B$4,'Price Schedules'!$A$3,'Price Schedules'!$A$4)))</f>
        <v>Inj Med1</v>
      </c>
      <c r="F351" t="str">
        <f>(IF(B351&lt;'Price Schedules'!$B$7,'Price Schedules'!$A$6,IF(B351&lt;'Price Schedules'!$B$8,'Price Schedules'!$A$7,'Price Schedules'!$A$8)))</f>
        <v>Chemo IV1</v>
      </c>
      <c r="G351" t="str">
        <f>(IF(B351&lt;'Price Schedules'!$B$11,'Price Schedules'!$A$10,IF(B351&lt;'Price Schedules'!$B$12,'Price Schedules'!$A$11,'Price Schedules'!$A$12)))</f>
        <v>Chemo Med1</v>
      </c>
      <c r="H351" t="str">
        <f>IF(B351&lt;'Price Schedules'!$B$15,'Price Schedules'!$A$14,'Price Schedules'!$A$15)</f>
        <v>PASS1</v>
      </c>
      <c r="I351" t="str">
        <f>IF(B351&lt;'Price Schedules'!$B$18,'Price Schedules'!$A$17,'Price Schedules'!$A$18)</f>
        <v>IV1</v>
      </c>
      <c r="J351" t="s">
        <v>38</v>
      </c>
      <c r="K351" t="s">
        <v>39</v>
      </c>
      <c r="L351" t="s">
        <v>40</v>
      </c>
      <c r="M351" t="s">
        <v>41</v>
      </c>
      <c r="N351" t="s">
        <v>42</v>
      </c>
      <c r="O351" t="s">
        <v>43</v>
      </c>
      <c r="P351" t="s">
        <v>44</v>
      </c>
      <c r="Q351" t="s">
        <v>45</v>
      </c>
      <c r="R351" t="str">
        <f t="shared" si="11"/>
        <v>Med1</v>
      </c>
      <c r="S351">
        <f>VLOOKUP($R351,'Price Schedules'!$A$1:$H$34,4,FALSE)</f>
        <v>1.08</v>
      </c>
      <c r="T351">
        <f>VLOOKUP(R351,'Price Schedules'!$A$1:$H$34,5,FALSE)</f>
        <v>0</v>
      </c>
      <c r="U351">
        <f>VLOOKUP(R351,'Price Schedules'!$A$1:$H$34,6,FALSE)</f>
        <v>0</v>
      </c>
      <c r="V351">
        <f>VLOOKUP(R351,'Price Schedules'!$A$1:$H$34,7,FALSE)</f>
        <v>0.05</v>
      </c>
      <c r="W351">
        <f>VLOOKUP(R351,'Price Schedules'!$A$1:$H$34,8,FALSE)</f>
        <v>1</v>
      </c>
    </row>
    <row r="352" spans="1:23" x14ac:dyDescent="0.25">
      <c r="A352" t="str">
        <f>Chargemaster!A353</f>
        <v>00065-0023-15</v>
      </c>
      <c r="B352">
        <f>Chargemaster!C353</f>
        <v>35.399583329999999</v>
      </c>
      <c r="C352" t="str">
        <f>Chargemaster!D353</f>
        <v>Inj Med</v>
      </c>
      <c r="D352">
        <f t="shared" si="10"/>
        <v>259.07783331600001</v>
      </c>
      <c r="E352" t="str">
        <f>(IF(B352&lt;'Price Schedules'!$B$3,'Price Schedules'!$A$2,IF(B352&lt;'Price Schedules'!$B$4,'Price Schedules'!$A$3,'Price Schedules'!$A$4)))</f>
        <v>Inj Med2</v>
      </c>
      <c r="F352" t="str">
        <f>(IF(B352&lt;'Price Schedules'!$B$7,'Price Schedules'!$A$6,IF(B352&lt;'Price Schedules'!$B$8,'Price Schedules'!$A$7,'Price Schedules'!$A$8)))</f>
        <v>Chemo IV2</v>
      </c>
      <c r="G352" t="str">
        <f>(IF(B352&lt;'Price Schedules'!$B$11,'Price Schedules'!$A$10,IF(B352&lt;'Price Schedules'!$B$12,'Price Schedules'!$A$11,'Price Schedules'!$A$12)))</f>
        <v>Chemo Med2</v>
      </c>
      <c r="H352" t="str">
        <f>IF(B352&lt;'Price Schedules'!$B$15,'Price Schedules'!$A$14,'Price Schedules'!$A$15)</f>
        <v>PASS1</v>
      </c>
      <c r="I352" t="str">
        <f>IF(B352&lt;'Price Schedules'!$B$18,'Price Schedules'!$A$17,'Price Schedules'!$A$18)</f>
        <v>IV1</v>
      </c>
      <c r="J352" t="s">
        <v>38</v>
      </c>
      <c r="K352" t="s">
        <v>39</v>
      </c>
      <c r="L352" t="s">
        <v>40</v>
      </c>
      <c r="M352" t="s">
        <v>41</v>
      </c>
      <c r="N352" t="s">
        <v>42</v>
      </c>
      <c r="O352" t="s">
        <v>43</v>
      </c>
      <c r="P352" t="s">
        <v>44</v>
      </c>
      <c r="Q352" t="s">
        <v>45</v>
      </c>
      <c r="R352" t="str">
        <f t="shared" si="11"/>
        <v>Inj Med2</v>
      </c>
      <c r="S352">
        <f>VLOOKUP($R352,'Price Schedules'!$A$1:$H$34,4,FALSE)</f>
        <v>4.2</v>
      </c>
      <c r="T352">
        <f>VLOOKUP(R352,'Price Schedules'!$A$1:$H$34,5,FALSE)</f>
        <v>75</v>
      </c>
      <c r="U352">
        <f>VLOOKUP(R352,'Price Schedules'!$A$1:$H$34,6,FALSE)</f>
        <v>0</v>
      </c>
      <c r="V352">
        <f>VLOOKUP(R352,'Price Schedules'!$A$1:$H$34,7,FALSE)</f>
        <v>0.05</v>
      </c>
      <c r="W352">
        <f>VLOOKUP(R352,'Price Schedules'!$A$1:$H$34,8,FALSE)</f>
        <v>0</v>
      </c>
    </row>
    <row r="353" spans="1:23" x14ac:dyDescent="0.25">
      <c r="A353" t="str">
        <f>Chargemaster!A354</f>
        <v>51079-0870-20</v>
      </c>
      <c r="B353">
        <f>Chargemaster!C354</f>
        <v>0.65849999999999997</v>
      </c>
      <c r="C353" t="str">
        <f>Chargemaster!D354</f>
        <v>Med</v>
      </c>
      <c r="D353">
        <f t="shared" si="10"/>
        <v>1.36968</v>
      </c>
      <c r="E353" t="str">
        <f>(IF(B353&lt;'Price Schedules'!$B$3,'Price Schedules'!$A$2,IF(B353&lt;'Price Schedules'!$B$4,'Price Schedules'!$A$3,'Price Schedules'!$A$4)))</f>
        <v>Inj Med1</v>
      </c>
      <c r="F353" t="str">
        <f>(IF(B353&lt;'Price Schedules'!$B$7,'Price Schedules'!$A$6,IF(B353&lt;'Price Schedules'!$B$8,'Price Schedules'!$A$7,'Price Schedules'!$A$8)))</f>
        <v>Chemo IV1</v>
      </c>
      <c r="G353" t="str">
        <f>(IF(B353&lt;'Price Schedules'!$B$11,'Price Schedules'!$A$10,IF(B353&lt;'Price Schedules'!$B$12,'Price Schedules'!$A$11,'Price Schedules'!$A$12)))</f>
        <v>Chemo Med1</v>
      </c>
      <c r="H353" t="str">
        <f>IF(B353&lt;'Price Schedules'!$B$15,'Price Schedules'!$A$14,'Price Schedules'!$A$15)</f>
        <v>PASS1</v>
      </c>
      <c r="I353" t="str">
        <f>IF(B353&lt;'Price Schedules'!$B$18,'Price Schedules'!$A$17,'Price Schedules'!$A$18)</f>
        <v>IV1</v>
      </c>
      <c r="J353" t="s">
        <v>38</v>
      </c>
      <c r="K353" t="s">
        <v>39</v>
      </c>
      <c r="L353" t="s">
        <v>40</v>
      </c>
      <c r="M353" t="s">
        <v>41</v>
      </c>
      <c r="N353" t="s">
        <v>42</v>
      </c>
      <c r="O353" t="s">
        <v>43</v>
      </c>
      <c r="P353" t="s">
        <v>44</v>
      </c>
      <c r="Q353" t="s">
        <v>45</v>
      </c>
      <c r="R353" t="str">
        <f t="shared" si="11"/>
        <v>Med1</v>
      </c>
      <c r="S353">
        <f>VLOOKUP($R353,'Price Schedules'!$A$1:$H$34,4,FALSE)</f>
        <v>1.08</v>
      </c>
      <c r="T353">
        <f>VLOOKUP(R353,'Price Schedules'!$A$1:$H$34,5,FALSE)</f>
        <v>0</v>
      </c>
      <c r="U353">
        <f>VLOOKUP(R353,'Price Schedules'!$A$1:$H$34,6,FALSE)</f>
        <v>0</v>
      </c>
      <c r="V353">
        <f>VLOOKUP(R353,'Price Schedules'!$A$1:$H$34,7,FALSE)</f>
        <v>0.05</v>
      </c>
      <c r="W353">
        <f>VLOOKUP(R353,'Price Schedules'!$A$1:$H$34,8,FALSE)</f>
        <v>1</v>
      </c>
    </row>
    <row r="354" spans="1:23" x14ac:dyDescent="0.25">
      <c r="A354" t="str">
        <f>Chargemaster!A355</f>
        <v>00781-5986-01</v>
      </c>
      <c r="B354">
        <f>Chargemaster!C355</f>
        <v>1.1445000000000001</v>
      </c>
      <c r="C354" t="str">
        <f>Chargemaster!D355</f>
        <v>Med</v>
      </c>
      <c r="D354">
        <f t="shared" si="10"/>
        <v>2.3805600000000005</v>
      </c>
      <c r="E354" t="str">
        <f>(IF(B354&lt;'Price Schedules'!$B$3,'Price Schedules'!$A$2,IF(B354&lt;'Price Schedules'!$B$4,'Price Schedules'!$A$3,'Price Schedules'!$A$4)))</f>
        <v>Inj Med1</v>
      </c>
      <c r="F354" t="str">
        <f>(IF(B354&lt;'Price Schedules'!$B$7,'Price Schedules'!$A$6,IF(B354&lt;'Price Schedules'!$B$8,'Price Schedules'!$A$7,'Price Schedules'!$A$8)))</f>
        <v>Chemo IV1</v>
      </c>
      <c r="G354" t="str">
        <f>(IF(B354&lt;'Price Schedules'!$B$11,'Price Schedules'!$A$10,IF(B354&lt;'Price Schedules'!$B$12,'Price Schedules'!$A$11,'Price Schedules'!$A$12)))</f>
        <v>Chemo Med1</v>
      </c>
      <c r="H354" t="str">
        <f>IF(B354&lt;'Price Schedules'!$B$15,'Price Schedules'!$A$14,'Price Schedules'!$A$15)</f>
        <v>PASS1</v>
      </c>
      <c r="I354" t="str">
        <f>IF(B354&lt;'Price Schedules'!$B$18,'Price Schedules'!$A$17,'Price Schedules'!$A$18)</f>
        <v>IV1</v>
      </c>
      <c r="J354" t="s">
        <v>38</v>
      </c>
      <c r="K354" t="s">
        <v>39</v>
      </c>
      <c r="L354" t="s">
        <v>40</v>
      </c>
      <c r="M354" t="s">
        <v>41</v>
      </c>
      <c r="N354" t="s">
        <v>42</v>
      </c>
      <c r="O354" t="s">
        <v>43</v>
      </c>
      <c r="P354" t="s">
        <v>44</v>
      </c>
      <c r="Q354" t="s">
        <v>45</v>
      </c>
      <c r="R354" t="str">
        <f t="shared" si="11"/>
        <v>Med1</v>
      </c>
      <c r="S354">
        <f>VLOOKUP($R354,'Price Schedules'!$A$1:$H$34,4,FALSE)</f>
        <v>1.08</v>
      </c>
      <c r="T354">
        <f>VLOOKUP(R354,'Price Schedules'!$A$1:$H$34,5,FALSE)</f>
        <v>0</v>
      </c>
      <c r="U354">
        <f>VLOOKUP(R354,'Price Schedules'!$A$1:$H$34,6,FALSE)</f>
        <v>0</v>
      </c>
      <c r="V354">
        <f>VLOOKUP(R354,'Price Schedules'!$A$1:$H$34,7,FALSE)</f>
        <v>0.05</v>
      </c>
      <c r="W354">
        <f>VLOOKUP(R354,'Price Schedules'!$A$1:$H$34,8,FALSE)</f>
        <v>1</v>
      </c>
    </row>
    <row r="355" spans="1:23" x14ac:dyDescent="0.25">
      <c r="A355" t="str">
        <f>Chargemaster!A356</f>
        <v>60432-0129-16</v>
      </c>
      <c r="B355">
        <f>Chargemaster!C356</f>
        <v>0.83077777777778006</v>
      </c>
      <c r="C355" t="str">
        <f>Chargemaster!D356</f>
        <v>Med</v>
      </c>
      <c r="D355">
        <f t="shared" si="10"/>
        <v>1.7280177777777825</v>
      </c>
      <c r="E355" t="str">
        <f>(IF(B355&lt;'Price Schedules'!$B$3,'Price Schedules'!$A$2,IF(B355&lt;'Price Schedules'!$B$4,'Price Schedules'!$A$3,'Price Schedules'!$A$4)))</f>
        <v>Inj Med1</v>
      </c>
      <c r="F355" t="str">
        <f>(IF(B355&lt;'Price Schedules'!$B$7,'Price Schedules'!$A$6,IF(B355&lt;'Price Schedules'!$B$8,'Price Schedules'!$A$7,'Price Schedules'!$A$8)))</f>
        <v>Chemo IV1</v>
      </c>
      <c r="G355" t="str">
        <f>(IF(B355&lt;'Price Schedules'!$B$11,'Price Schedules'!$A$10,IF(B355&lt;'Price Schedules'!$B$12,'Price Schedules'!$A$11,'Price Schedules'!$A$12)))</f>
        <v>Chemo Med1</v>
      </c>
      <c r="H355" t="str">
        <f>IF(B355&lt;'Price Schedules'!$B$15,'Price Schedules'!$A$14,'Price Schedules'!$A$15)</f>
        <v>PASS1</v>
      </c>
      <c r="I355" t="str">
        <f>IF(B355&lt;'Price Schedules'!$B$18,'Price Schedules'!$A$17,'Price Schedules'!$A$18)</f>
        <v>IV1</v>
      </c>
      <c r="J355" t="s">
        <v>38</v>
      </c>
      <c r="K355" t="s">
        <v>39</v>
      </c>
      <c r="L355" t="s">
        <v>40</v>
      </c>
      <c r="M355" t="s">
        <v>41</v>
      </c>
      <c r="N355" t="s">
        <v>42</v>
      </c>
      <c r="O355" t="s">
        <v>43</v>
      </c>
      <c r="P355" t="s">
        <v>44</v>
      </c>
      <c r="Q355" t="s">
        <v>45</v>
      </c>
      <c r="R355" t="str">
        <f t="shared" si="11"/>
        <v>Med1</v>
      </c>
      <c r="S355">
        <f>VLOOKUP($R355,'Price Schedules'!$A$1:$H$34,4,FALSE)</f>
        <v>1.08</v>
      </c>
      <c r="T355">
        <f>VLOOKUP(R355,'Price Schedules'!$A$1:$H$34,5,FALSE)</f>
        <v>0</v>
      </c>
      <c r="U355">
        <f>VLOOKUP(R355,'Price Schedules'!$A$1:$H$34,6,FALSE)</f>
        <v>0</v>
      </c>
      <c r="V355">
        <f>VLOOKUP(R355,'Price Schedules'!$A$1:$H$34,7,FALSE)</f>
        <v>0.05</v>
      </c>
      <c r="W355">
        <f>VLOOKUP(R355,'Price Schedules'!$A$1:$H$34,8,FALSE)</f>
        <v>1</v>
      </c>
    </row>
    <row r="356" spans="1:23" x14ac:dyDescent="0.25">
      <c r="A356" t="str">
        <f>Chargemaster!A357</f>
        <v>00247-0352-01</v>
      </c>
      <c r="B356">
        <f>Chargemaster!C357</f>
        <v>3.4319999999999999</v>
      </c>
      <c r="C356" t="str">
        <f>Chargemaster!D357</f>
        <v>Med</v>
      </c>
      <c r="D356">
        <f t="shared" si="10"/>
        <v>7.13856</v>
      </c>
      <c r="E356" t="str">
        <f>(IF(B356&lt;'Price Schedules'!$B$3,'Price Schedules'!$A$2,IF(B356&lt;'Price Schedules'!$B$4,'Price Schedules'!$A$3,'Price Schedules'!$A$4)))</f>
        <v>Inj Med2</v>
      </c>
      <c r="F356" t="str">
        <f>(IF(B356&lt;'Price Schedules'!$B$7,'Price Schedules'!$A$6,IF(B356&lt;'Price Schedules'!$B$8,'Price Schedules'!$A$7,'Price Schedules'!$A$8)))</f>
        <v>Chemo IV1</v>
      </c>
      <c r="G356" t="str">
        <f>(IF(B356&lt;'Price Schedules'!$B$11,'Price Schedules'!$A$10,IF(B356&lt;'Price Schedules'!$B$12,'Price Schedules'!$A$11,'Price Schedules'!$A$12)))</f>
        <v>Chemo Med1</v>
      </c>
      <c r="H356" t="str">
        <f>IF(B356&lt;'Price Schedules'!$B$15,'Price Schedules'!$A$14,'Price Schedules'!$A$15)</f>
        <v>PASS1</v>
      </c>
      <c r="I356" t="str">
        <f>IF(B356&lt;'Price Schedules'!$B$18,'Price Schedules'!$A$17,'Price Schedules'!$A$18)</f>
        <v>IV1</v>
      </c>
      <c r="J356" t="s">
        <v>38</v>
      </c>
      <c r="K356" t="s">
        <v>39</v>
      </c>
      <c r="L356" t="s">
        <v>40</v>
      </c>
      <c r="M356" t="s">
        <v>41</v>
      </c>
      <c r="N356" t="s">
        <v>42</v>
      </c>
      <c r="O356" t="s">
        <v>43</v>
      </c>
      <c r="P356" t="s">
        <v>44</v>
      </c>
      <c r="Q356" t="s">
        <v>45</v>
      </c>
      <c r="R356" t="str">
        <f t="shared" si="11"/>
        <v>Med1</v>
      </c>
      <c r="S356">
        <f>VLOOKUP($R356,'Price Schedules'!$A$1:$H$34,4,FALSE)</f>
        <v>1.08</v>
      </c>
      <c r="T356">
        <f>VLOOKUP(R356,'Price Schedules'!$A$1:$H$34,5,FALSE)</f>
        <v>0</v>
      </c>
      <c r="U356">
        <f>VLOOKUP(R356,'Price Schedules'!$A$1:$H$34,6,FALSE)</f>
        <v>0</v>
      </c>
      <c r="V356">
        <f>VLOOKUP(R356,'Price Schedules'!$A$1:$H$34,7,FALSE)</f>
        <v>0.05</v>
      </c>
      <c r="W356">
        <f>VLOOKUP(R356,'Price Schedules'!$A$1:$H$34,8,FALSE)</f>
        <v>1</v>
      </c>
    </row>
    <row r="357" spans="1:23" x14ac:dyDescent="0.25">
      <c r="A357" t="str">
        <f>Chargemaster!A358</f>
        <v>46122-0249-05</v>
      </c>
      <c r="B357">
        <f>Chargemaster!C358</f>
        <v>4.38</v>
      </c>
      <c r="C357" t="str">
        <f>Chargemaster!D358</f>
        <v>Bulk</v>
      </c>
      <c r="D357">
        <f t="shared" si="10"/>
        <v>9.1104000000000003</v>
      </c>
      <c r="E357" t="str">
        <f>(IF(B357&lt;'Price Schedules'!$B$3,'Price Schedules'!$A$2,IF(B357&lt;'Price Schedules'!$B$4,'Price Schedules'!$A$3,'Price Schedules'!$A$4)))</f>
        <v>Inj Med2</v>
      </c>
      <c r="F357" t="str">
        <f>(IF(B357&lt;'Price Schedules'!$B$7,'Price Schedules'!$A$6,IF(B357&lt;'Price Schedules'!$B$8,'Price Schedules'!$A$7,'Price Schedules'!$A$8)))</f>
        <v>Chemo IV1</v>
      </c>
      <c r="G357" t="str">
        <f>(IF(B357&lt;'Price Schedules'!$B$11,'Price Schedules'!$A$10,IF(B357&lt;'Price Schedules'!$B$12,'Price Schedules'!$A$11,'Price Schedules'!$A$12)))</f>
        <v>Chemo Med1</v>
      </c>
      <c r="H357" t="str">
        <f>IF(B357&lt;'Price Schedules'!$B$15,'Price Schedules'!$A$14,'Price Schedules'!$A$15)</f>
        <v>PASS1</v>
      </c>
      <c r="I357" t="str">
        <f>IF(B357&lt;'Price Schedules'!$B$18,'Price Schedules'!$A$17,'Price Schedules'!$A$18)</f>
        <v>IV1</v>
      </c>
      <c r="J357" t="s">
        <v>38</v>
      </c>
      <c r="K357" t="s">
        <v>39</v>
      </c>
      <c r="L357" t="s">
        <v>40</v>
      </c>
      <c r="M357" t="s">
        <v>41</v>
      </c>
      <c r="N357" t="s">
        <v>42</v>
      </c>
      <c r="O357" t="s">
        <v>43</v>
      </c>
      <c r="P357" t="s">
        <v>44</v>
      </c>
      <c r="Q357" t="s">
        <v>45</v>
      </c>
      <c r="R357" t="str">
        <f t="shared" si="11"/>
        <v>Bulk1</v>
      </c>
      <c r="S357">
        <f>VLOOKUP($R357,'Price Schedules'!$A$1:$H$34,4,FALSE)</f>
        <v>1.08</v>
      </c>
      <c r="T357">
        <f>VLOOKUP(R357,'Price Schedules'!$A$1:$H$34,5,FALSE)</f>
        <v>0</v>
      </c>
      <c r="U357">
        <f>VLOOKUP(R357,'Price Schedules'!$A$1:$H$34,6,FALSE)</f>
        <v>0</v>
      </c>
      <c r="V357">
        <f>VLOOKUP(R357,'Price Schedules'!$A$1:$H$34,7,FALSE)</f>
        <v>0.05</v>
      </c>
      <c r="W357">
        <f>VLOOKUP(R357,'Price Schedules'!$A$1:$H$34,8,FALSE)</f>
        <v>2.5</v>
      </c>
    </row>
    <row r="358" spans="1:23" x14ac:dyDescent="0.25">
      <c r="A358" t="str">
        <f>Chargemaster!A359</f>
        <v>00078-0407-05</v>
      </c>
      <c r="B358">
        <f>Chargemaster!C359</f>
        <v>8.4189600000000002</v>
      </c>
      <c r="C358" t="str">
        <f>Chargemaster!D359</f>
        <v>Med</v>
      </c>
      <c r="D358">
        <f t="shared" si="10"/>
        <v>17.511436800000002</v>
      </c>
      <c r="E358" t="str">
        <f>(IF(B358&lt;'Price Schedules'!$B$3,'Price Schedules'!$A$2,IF(B358&lt;'Price Schedules'!$B$4,'Price Schedules'!$A$3,'Price Schedules'!$A$4)))</f>
        <v>Inj Med2</v>
      </c>
      <c r="F358" t="str">
        <f>(IF(B358&lt;'Price Schedules'!$B$7,'Price Schedules'!$A$6,IF(B358&lt;'Price Schedules'!$B$8,'Price Schedules'!$A$7,'Price Schedules'!$A$8)))</f>
        <v>Chemo IV1</v>
      </c>
      <c r="G358" t="str">
        <f>(IF(B358&lt;'Price Schedules'!$B$11,'Price Schedules'!$A$10,IF(B358&lt;'Price Schedules'!$B$12,'Price Schedules'!$A$11,'Price Schedules'!$A$12)))</f>
        <v>Chemo Med1</v>
      </c>
      <c r="H358" t="str">
        <f>IF(B358&lt;'Price Schedules'!$B$15,'Price Schedules'!$A$14,'Price Schedules'!$A$15)</f>
        <v>PASS1</v>
      </c>
      <c r="I358" t="str">
        <f>IF(B358&lt;'Price Schedules'!$B$18,'Price Schedules'!$A$17,'Price Schedules'!$A$18)</f>
        <v>IV1</v>
      </c>
      <c r="J358" t="s">
        <v>38</v>
      </c>
      <c r="K358" t="s">
        <v>39</v>
      </c>
      <c r="L358" t="s">
        <v>40</v>
      </c>
      <c r="M358" t="s">
        <v>41</v>
      </c>
      <c r="N358" t="s">
        <v>42</v>
      </c>
      <c r="O358" t="s">
        <v>43</v>
      </c>
      <c r="P358" t="s">
        <v>44</v>
      </c>
      <c r="Q358" t="s">
        <v>45</v>
      </c>
      <c r="R358" t="str">
        <f t="shared" si="11"/>
        <v>Med1</v>
      </c>
      <c r="S358">
        <f>VLOOKUP($R358,'Price Schedules'!$A$1:$H$34,4,FALSE)</f>
        <v>1.08</v>
      </c>
      <c r="T358">
        <f>VLOOKUP(R358,'Price Schedules'!$A$1:$H$34,5,FALSE)</f>
        <v>0</v>
      </c>
      <c r="U358">
        <f>VLOOKUP(R358,'Price Schedules'!$A$1:$H$34,6,FALSE)</f>
        <v>0</v>
      </c>
      <c r="V358">
        <f>VLOOKUP(R358,'Price Schedules'!$A$1:$H$34,7,FALSE)</f>
        <v>0.05</v>
      </c>
      <c r="W358">
        <f>VLOOKUP(R358,'Price Schedules'!$A$1:$H$34,8,FALSE)</f>
        <v>1</v>
      </c>
    </row>
    <row r="359" spans="1:23" x14ac:dyDescent="0.25">
      <c r="A359" t="str">
        <f>Chargemaster!A360</f>
        <v>63739-0046-10</v>
      </c>
      <c r="B359">
        <f>Chargemaster!C360</f>
        <v>1.1457999999999999</v>
      </c>
      <c r="C359" t="str">
        <f>Chargemaster!D360</f>
        <v>Med</v>
      </c>
      <c r="D359">
        <f t="shared" si="10"/>
        <v>2.383264</v>
      </c>
      <c r="E359" t="str">
        <f>(IF(B359&lt;'Price Schedules'!$B$3,'Price Schedules'!$A$2,IF(B359&lt;'Price Schedules'!$B$4,'Price Schedules'!$A$3,'Price Schedules'!$A$4)))</f>
        <v>Inj Med1</v>
      </c>
      <c r="F359" t="str">
        <f>(IF(B359&lt;'Price Schedules'!$B$7,'Price Schedules'!$A$6,IF(B359&lt;'Price Schedules'!$B$8,'Price Schedules'!$A$7,'Price Schedules'!$A$8)))</f>
        <v>Chemo IV1</v>
      </c>
      <c r="G359" t="str">
        <f>(IF(B359&lt;'Price Schedules'!$B$11,'Price Schedules'!$A$10,IF(B359&lt;'Price Schedules'!$B$12,'Price Schedules'!$A$11,'Price Schedules'!$A$12)))</f>
        <v>Chemo Med1</v>
      </c>
      <c r="H359" t="str">
        <f>IF(B359&lt;'Price Schedules'!$B$15,'Price Schedules'!$A$14,'Price Schedules'!$A$15)</f>
        <v>PASS1</v>
      </c>
      <c r="I359" t="str">
        <f>IF(B359&lt;'Price Schedules'!$B$18,'Price Schedules'!$A$17,'Price Schedules'!$A$18)</f>
        <v>IV1</v>
      </c>
      <c r="J359" t="s">
        <v>38</v>
      </c>
      <c r="K359" t="s">
        <v>39</v>
      </c>
      <c r="L359" t="s">
        <v>40</v>
      </c>
      <c r="M359" t="s">
        <v>41</v>
      </c>
      <c r="N359" t="s">
        <v>42</v>
      </c>
      <c r="O359" t="s">
        <v>43</v>
      </c>
      <c r="P359" t="s">
        <v>44</v>
      </c>
      <c r="Q359" t="s">
        <v>45</v>
      </c>
      <c r="R359" t="str">
        <f t="shared" si="11"/>
        <v>Med1</v>
      </c>
      <c r="S359">
        <f>VLOOKUP($R359,'Price Schedules'!$A$1:$H$34,4,FALSE)</f>
        <v>1.08</v>
      </c>
      <c r="T359">
        <f>VLOOKUP(R359,'Price Schedules'!$A$1:$H$34,5,FALSE)</f>
        <v>0</v>
      </c>
      <c r="U359">
        <f>VLOOKUP(R359,'Price Schedules'!$A$1:$H$34,6,FALSE)</f>
        <v>0</v>
      </c>
      <c r="V359">
        <f>VLOOKUP(R359,'Price Schedules'!$A$1:$H$34,7,FALSE)</f>
        <v>0.05</v>
      </c>
      <c r="W359">
        <f>VLOOKUP(R359,'Price Schedules'!$A$1:$H$34,8,FALSE)</f>
        <v>1</v>
      </c>
    </row>
    <row r="360" spans="1:23" x14ac:dyDescent="0.25">
      <c r="A360" t="str">
        <f>Chargemaster!A361</f>
        <v>68084-0281-01</v>
      </c>
      <c r="B360">
        <f>Chargemaster!C361</f>
        <v>0.83499999999999996</v>
      </c>
      <c r="C360" t="str">
        <f>Chargemaster!D361</f>
        <v>Med</v>
      </c>
      <c r="D360">
        <f t="shared" si="10"/>
        <v>1.7367999999999999</v>
      </c>
      <c r="E360" t="str">
        <f>(IF(B360&lt;'Price Schedules'!$B$3,'Price Schedules'!$A$2,IF(B360&lt;'Price Schedules'!$B$4,'Price Schedules'!$A$3,'Price Schedules'!$A$4)))</f>
        <v>Inj Med1</v>
      </c>
      <c r="F360" t="str">
        <f>(IF(B360&lt;'Price Schedules'!$B$7,'Price Schedules'!$A$6,IF(B360&lt;'Price Schedules'!$B$8,'Price Schedules'!$A$7,'Price Schedules'!$A$8)))</f>
        <v>Chemo IV1</v>
      </c>
      <c r="G360" t="str">
        <f>(IF(B360&lt;'Price Schedules'!$B$11,'Price Schedules'!$A$10,IF(B360&lt;'Price Schedules'!$B$12,'Price Schedules'!$A$11,'Price Schedules'!$A$12)))</f>
        <v>Chemo Med1</v>
      </c>
      <c r="H360" t="str">
        <f>IF(B360&lt;'Price Schedules'!$B$15,'Price Schedules'!$A$14,'Price Schedules'!$A$15)</f>
        <v>PASS1</v>
      </c>
      <c r="I360" t="str">
        <f>IF(B360&lt;'Price Schedules'!$B$18,'Price Schedules'!$A$17,'Price Schedules'!$A$18)</f>
        <v>IV1</v>
      </c>
      <c r="J360" t="s">
        <v>38</v>
      </c>
      <c r="K360" t="s">
        <v>39</v>
      </c>
      <c r="L360" t="s">
        <v>40</v>
      </c>
      <c r="M360" t="s">
        <v>41</v>
      </c>
      <c r="N360" t="s">
        <v>42</v>
      </c>
      <c r="O360" t="s">
        <v>43</v>
      </c>
      <c r="P360" t="s">
        <v>44</v>
      </c>
      <c r="Q360" t="s">
        <v>45</v>
      </c>
      <c r="R360" t="str">
        <f t="shared" si="11"/>
        <v>Med1</v>
      </c>
      <c r="S360">
        <f>VLOOKUP($R360,'Price Schedules'!$A$1:$H$34,4,FALSE)</f>
        <v>1.08</v>
      </c>
      <c r="T360">
        <f>VLOOKUP(R360,'Price Schedules'!$A$1:$H$34,5,FALSE)</f>
        <v>0</v>
      </c>
      <c r="U360">
        <f>VLOOKUP(R360,'Price Schedules'!$A$1:$H$34,6,FALSE)</f>
        <v>0</v>
      </c>
      <c r="V360">
        <f>VLOOKUP(R360,'Price Schedules'!$A$1:$H$34,7,FALSE)</f>
        <v>0.05</v>
      </c>
      <c r="W360">
        <f>VLOOKUP(R360,'Price Schedules'!$A$1:$H$34,8,FALSE)</f>
        <v>1</v>
      </c>
    </row>
    <row r="361" spans="1:23" x14ac:dyDescent="0.25">
      <c r="A361" t="str">
        <f>Chargemaster!A362</f>
        <v>00378-5052-01</v>
      </c>
      <c r="B361">
        <f>Chargemaster!C362</f>
        <v>1.3717999999999999</v>
      </c>
      <c r="C361" t="str">
        <f>Chargemaster!D362</f>
        <v>Med</v>
      </c>
      <c r="D361">
        <f t="shared" si="10"/>
        <v>2.8533439999999999</v>
      </c>
      <c r="E361" t="str">
        <f>(IF(B361&lt;'Price Schedules'!$B$3,'Price Schedules'!$A$2,IF(B361&lt;'Price Schedules'!$B$4,'Price Schedules'!$A$3,'Price Schedules'!$A$4)))</f>
        <v>Inj Med1</v>
      </c>
      <c r="F361" t="str">
        <f>(IF(B361&lt;'Price Schedules'!$B$7,'Price Schedules'!$A$6,IF(B361&lt;'Price Schedules'!$B$8,'Price Schedules'!$A$7,'Price Schedules'!$A$8)))</f>
        <v>Chemo IV1</v>
      </c>
      <c r="G361" t="str">
        <f>(IF(B361&lt;'Price Schedules'!$B$11,'Price Schedules'!$A$10,IF(B361&lt;'Price Schedules'!$B$12,'Price Schedules'!$A$11,'Price Schedules'!$A$12)))</f>
        <v>Chemo Med1</v>
      </c>
      <c r="H361" t="str">
        <f>IF(B361&lt;'Price Schedules'!$B$15,'Price Schedules'!$A$14,'Price Schedules'!$A$15)</f>
        <v>PASS1</v>
      </c>
      <c r="I361" t="str">
        <f>IF(B361&lt;'Price Schedules'!$B$18,'Price Schedules'!$A$17,'Price Schedules'!$A$18)</f>
        <v>IV1</v>
      </c>
      <c r="J361" t="s">
        <v>38</v>
      </c>
      <c r="K361" t="s">
        <v>39</v>
      </c>
      <c r="L361" t="s">
        <v>40</v>
      </c>
      <c r="M361" t="s">
        <v>41</v>
      </c>
      <c r="N361" t="s">
        <v>42</v>
      </c>
      <c r="O361" t="s">
        <v>43</v>
      </c>
      <c r="P361" t="s">
        <v>44</v>
      </c>
      <c r="Q361" t="s">
        <v>45</v>
      </c>
      <c r="R361" t="str">
        <f t="shared" si="11"/>
        <v>Med1</v>
      </c>
      <c r="S361">
        <f>VLOOKUP($R361,'Price Schedules'!$A$1:$H$34,4,FALSE)</f>
        <v>1.08</v>
      </c>
      <c r="T361">
        <f>VLOOKUP(R361,'Price Schedules'!$A$1:$H$34,5,FALSE)</f>
        <v>0</v>
      </c>
      <c r="U361">
        <f>VLOOKUP(R361,'Price Schedules'!$A$1:$H$34,6,FALSE)</f>
        <v>0</v>
      </c>
      <c r="V361">
        <f>VLOOKUP(R361,'Price Schedules'!$A$1:$H$34,7,FALSE)</f>
        <v>0.05</v>
      </c>
      <c r="W361">
        <f>VLOOKUP(R361,'Price Schedules'!$A$1:$H$34,8,FALSE)</f>
        <v>1</v>
      </c>
    </row>
    <row r="362" spans="1:23" x14ac:dyDescent="0.25">
      <c r="A362" t="str">
        <f>Chargemaster!A363</f>
        <v>68084-0093-01</v>
      </c>
      <c r="B362">
        <f>Chargemaster!C363</f>
        <v>0.82</v>
      </c>
      <c r="C362" t="str">
        <f>Chargemaster!D363</f>
        <v>Med</v>
      </c>
      <c r="D362">
        <f t="shared" si="10"/>
        <v>1.7056</v>
      </c>
      <c r="E362" t="str">
        <f>(IF(B362&lt;'Price Schedules'!$B$3,'Price Schedules'!$A$2,IF(B362&lt;'Price Schedules'!$B$4,'Price Schedules'!$A$3,'Price Schedules'!$A$4)))</f>
        <v>Inj Med1</v>
      </c>
      <c r="F362" t="str">
        <f>(IF(B362&lt;'Price Schedules'!$B$7,'Price Schedules'!$A$6,IF(B362&lt;'Price Schedules'!$B$8,'Price Schedules'!$A$7,'Price Schedules'!$A$8)))</f>
        <v>Chemo IV1</v>
      </c>
      <c r="G362" t="str">
        <f>(IF(B362&lt;'Price Schedules'!$B$11,'Price Schedules'!$A$10,IF(B362&lt;'Price Schedules'!$B$12,'Price Schedules'!$A$11,'Price Schedules'!$A$12)))</f>
        <v>Chemo Med1</v>
      </c>
      <c r="H362" t="str">
        <f>IF(B362&lt;'Price Schedules'!$B$15,'Price Schedules'!$A$14,'Price Schedules'!$A$15)</f>
        <v>PASS1</v>
      </c>
      <c r="I362" t="str">
        <f>IF(B362&lt;'Price Schedules'!$B$18,'Price Schedules'!$A$17,'Price Schedules'!$A$18)</f>
        <v>IV1</v>
      </c>
      <c r="J362" t="s">
        <v>38</v>
      </c>
      <c r="K362" t="s">
        <v>39</v>
      </c>
      <c r="L362" t="s">
        <v>40</v>
      </c>
      <c r="M362" t="s">
        <v>41</v>
      </c>
      <c r="N362" t="s">
        <v>42</v>
      </c>
      <c r="O362" t="s">
        <v>43</v>
      </c>
      <c r="P362" t="s">
        <v>44</v>
      </c>
      <c r="Q362" t="s">
        <v>45</v>
      </c>
      <c r="R362" t="str">
        <f t="shared" si="11"/>
        <v>Med1</v>
      </c>
      <c r="S362">
        <f>VLOOKUP($R362,'Price Schedules'!$A$1:$H$34,4,FALSE)</f>
        <v>1.08</v>
      </c>
      <c r="T362">
        <f>VLOOKUP(R362,'Price Schedules'!$A$1:$H$34,5,FALSE)</f>
        <v>0</v>
      </c>
      <c r="U362">
        <f>VLOOKUP(R362,'Price Schedules'!$A$1:$H$34,6,FALSE)</f>
        <v>0</v>
      </c>
      <c r="V362">
        <f>VLOOKUP(R362,'Price Schedules'!$A$1:$H$34,7,FALSE)</f>
        <v>0.05</v>
      </c>
      <c r="W362">
        <f>VLOOKUP(R362,'Price Schedules'!$A$1:$H$34,8,FALSE)</f>
        <v>1</v>
      </c>
    </row>
    <row r="363" spans="1:23" x14ac:dyDescent="0.25">
      <c r="A363" t="str">
        <f>Chargemaster!A364</f>
        <v>54868-2834-00</v>
      </c>
      <c r="B363">
        <f>Chargemaster!C364</f>
        <v>1.0117</v>
      </c>
      <c r="C363" t="str">
        <f>Chargemaster!D364</f>
        <v>Med</v>
      </c>
      <c r="D363">
        <f t="shared" si="10"/>
        <v>2.104336</v>
      </c>
      <c r="E363" t="str">
        <f>(IF(B363&lt;'Price Schedules'!$B$3,'Price Schedules'!$A$2,IF(B363&lt;'Price Schedules'!$B$4,'Price Schedules'!$A$3,'Price Schedules'!$A$4)))</f>
        <v>Inj Med1</v>
      </c>
      <c r="F363" t="str">
        <f>(IF(B363&lt;'Price Schedules'!$B$7,'Price Schedules'!$A$6,IF(B363&lt;'Price Schedules'!$B$8,'Price Schedules'!$A$7,'Price Schedules'!$A$8)))</f>
        <v>Chemo IV1</v>
      </c>
      <c r="G363" t="str">
        <f>(IF(B363&lt;'Price Schedules'!$B$11,'Price Schedules'!$A$10,IF(B363&lt;'Price Schedules'!$B$12,'Price Schedules'!$A$11,'Price Schedules'!$A$12)))</f>
        <v>Chemo Med1</v>
      </c>
      <c r="H363" t="str">
        <f>IF(B363&lt;'Price Schedules'!$B$15,'Price Schedules'!$A$14,'Price Schedules'!$A$15)</f>
        <v>PASS1</v>
      </c>
      <c r="I363" t="str">
        <f>IF(B363&lt;'Price Schedules'!$B$18,'Price Schedules'!$A$17,'Price Schedules'!$A$18)</f>
        <v>IV1</v>
      </c>
      <c r="J363" t="s">
        <v>38</v>
      </c>
      <c r="K363" t="s">
        <v>39</v>
      </c>
      <c r="L363" t="s">
        <v>40</v>
      </c>
      <c r="M363" t="s">
        <v>41</v>
      </c>
      <c r="N363" t="s">
        <v>42</v>
      </c>
      <c r="O363" t="s">
        <v>43</v>
      </c>
      <c r="P363" t="s">
        <v>44</v>
      </c>
      <c r="Q363" t="s">
        <v>45</v>
      </c>
      <c r="R363" t="str">
        <f t="shared" si="11"/>
        <v>Med1</v>
      </c>
      <c r="S363">
        <f>VLOOKUP($R363,'Price Schedules'!$A$1:$H$34,4,FALSE)</f>
        <v>1.08</v>
      </c>
      <c r="T363">
        <f>VLOOKUP(R363,'Price Schedules'!$A$1:$H$34,5,FALSE)</f>
        <v>0</v>
      </c>
      <c r="U363">
        <f>VLOOKUP(R363,'Price Schedules'!$A$1:$H$34,6,FALSE)</f>
        <v>0</v>
      </c>
      <c r="V363">
        <f>VLOOKUP(R363,'Price Schedules'!$A$1:$H$34,7,FALSE)</f>
        <v>0.05</v>
      </c>
      <c r="W363">
        <f>VLOOKUP(R363,'Price Schedules'!$A$1:$H$34,8,FALSE)</f>
        <v>1</v>
      </c>
    </row>
    <row r="364" spans="1:23" x14ac:dyDescent="0.25">
      <c r="A364" t="str">
        <f>Chargemaster!A365</f>
        <v>67544-0672-60</v>
      </c>
      <c r="B364">
        <f>Chargemaster!C365</f>
        <v>1.8086</v>
      </c>
      <c r="C364" t="str">
        <f>Chargemaster!D365</f>
        <v>Med</v>
      </c>
      <c r="D364">
        <f t="shared" si="10"/>
        <v>3.7618879999999999</v>
      </c>
      <c r="E364" t="str">
        <f>(IF(B364&lt;'Price Schedules'!$B$3,'Price Schedules'!$A$2,IF(B364&lt;'Price Schedules'!$B$4,'Price Schedules'!$A$3,'Price Schedules'!$A$4)))</f>
        <v>Inj Med1</v>
      </c>
      <c r="F364" t="str">
        <f>(IF(B364&lt;'Price Schedules'!$B$7,'Price Schedules'!$A$6,IF(B364&lt;'Price Schedules'!$B$8,'Price Schedules'!$A$7,'Price Schedules'!$A$8)))</f>
        <v>Chemo IV1</v>
      </c>
      <c r="G364" t="str">
        <f>(IF(B364&lt;'Price Schedules'!$B$11,'Price Schedules'!$A$10,IF(B364&lt;'Price Schedules'!$B$12,'Price Schedules'!$A$11,'Price Schedules'!$A$12)))</f>
        <v>Chemo Med1</v>
      </c>
      <c r="H364" t="str">
        <f>IF(B364&lt;'Price Schedules'!$B$15,'Price Schedules'!$A$14,'Price Schedules'!$A$15)</f>
        <v>PASS1</v>
      </c>
      <c r="I364" t="str">
        <f>IF(B364&lt;'Price Schedules'!$B$18,'Price Schedules'!$A$17,'Price Schedules'!$A$18)</f>
        <v>IV1</v>
      </c>
      <c r="J364" t="s">
        <v>38</v>
      </c>
      <c r="K364" t="s">
        <v>39</v>
      </c>
      <c r="L364" t="s">
        <v>40</v>
      </c>
      <c r="M364" t="s">
        <v>41</v>
      </c>
      <c r="N364" t="s">
        <v>42</v>
      </c>
      <c r="O364" t="s">
        <v>43</v>
      </c>
      <c r="P364" t="s">
        <v>44</v>
      </c>
      <c r="Q364" t="s">
        <v>45</v>
      </c>
      <c r="R364" t="str">
        <f t="shared" si="11"/>
        <v>Med1</v>
      </c>
      <c r="S364">
        <f>VLOOKUP($R364,'Price Schedules'!$A$1:$H$34,4,FALSE)</f>
        <v>1.08</v>
      </c>
      <c r="T364">
        <f>VLOOKUP(R364,'Price Schedules'!$A$1:$H$34,5,FALSE)</f>
        <v>0</v>
      </c>
      <c r="U364">
        <f>VLOOKUP(R364,'Price Schedules'!$A$1:$H$34,6,FALSE)</f>
        <v>0</v>
      </c>
      <c r="V364">
        <f>VLOOKUP(R364,'Price Schedules'!$A$1:$H$34,7,FALSE)</f>
        <v>0.05</v>
      </c>
      <c r="W364">
        <f>VLOOKUP(R364,'Price Schedules'!$A$1:$H$34,8,FALSE)</f>
        <v>1</v>
      </c>
    </row>
    <row r="365" spans="1:23" x14ac:dyDescent="0.25">
      <c r="A365" t="str">
        <f>Chargemaster!A366</f>
        <v>00703-4248-91</v>
      </c>
      <c r="B365">
        <f>Chargemaster!C366</f>
        <v>77.999999999999858</v>
      </c>
      <c r="C365" t="str">
        <f>Chargemaster!D366</f>
        <v>Chemo IV</v>
      </c>
      <c r="D365">
        <f t="shared" si="10"/>
        <v>648.95999999999879</v>
      </c>
      <c r="E365" t="str">
        <f>(IF(B365&lt;'Price Schedules'!$B$3,'Price Schedules'!$A$2,IF(B365&lt;'Price Schedules'!$B$4,'Price Schedules'!$A$3,'Price Schedules'!$A$4)))</f>
        <v>Inj Med2</v>
      </c>
      <c r="F365" t="str">
        <f>(IF(B365&lt;'Price Schedules'!$B$7,'Price Schedules'!$A$6,IF(B365&lt;'Price Schedules'!$B$8,'Price Schedules'!$A$7,'Price Schedules'!$A$8)))</f>
        <v>Chemo IV2</v>
      </c>
      <c r="G365" t="str">
        <f>(IF(B365&lt;'Price Schedules'!$B$11,'Price Schedules'!$A$10,IF(B365&lt;'Price Schedules'!$B$12,'Price Schedules'!$A$11,'Price Schedules'!$A$12)))</f>
        <v>Chemo Med2</v>
      </c>
      <c r="H365" t="str">
        <f>IF(B365&lt;'Price Schedules'!$B$15,'Price Schedules'!$A$14,'Price Schedules'!$A$15)</f>
        <v>PASS1</v>
      </c>
      <c r="I365" t="str">
        <f>IF(B365&lt;'Price Schedules'!$B$18,'Price Schedules'!$A$17,'Price Schedules'!$A$18)</f>
        <v>IV1</v>
      </c>
      <c r="J365" t="s">
        <v>38</v>
      </c>
      <c r="K365" t="s">
        <v>39</v>
      </c>
      <c r="L365" t="s">
        <v>40</v>
      </c>
      <c r="M365" t="s">
        <v>41</v>
      </c>
      <c r="N365" t="s">
        <v>42</v>
      </c>
      <c r="O365" t="s">
        <v>43</v>
      </c>
      <c r="P365" t="s">
        <v>44</v>
      </c>
      <c r="Q365" t="s">
        <v>45</v>
      </c>
      <c r="R365" t="str">
        <f t="shared" si="11"/>
        <v>Chemo IV2</v>
      </c>
      <c r="S365">
        <f>VLOOKUP($R365,'Price Schedules'!$A$1:$H$34,4,FALSE)</f>
        <v>7.32</v>
      </c>
      <c r="T365">
        <f>VLOOKUP(R365,'Price Schedules'!$A$1:$H$34,5,FALSE)</f>
        <v>0</v>
      </c>
      <c r="U365">
        <f>VLOOKUP(R365,'Price Schedules'!$A$1:$H$34,6,FALSE)</f>
        <v>0</v>
      </c>
      <c r="V365">
        <f>VLOOKUP(R365,'Price Schedules'!$A$1:$H$34,7,FALSE)</f>
        <v>0</v>
      </c>
      <c r="W365">
        <f>VLOOKUP(R365,'Price Schedules'!$A$1:$H$34,8,FALSE)</f>
        <v>6.5</v>
      </c>
    </row>
    <row r="366" spans="1:23" x14ac:dyDescent="0.25">
      <c r="A366" t="str">
        <f>Chargemaster!A367</f>
        <v>00009-0856-08</v>
      </c>
      <c r="B366">
        <f>Chargemaster!C367</f>
        <v>327.09570000000002</v>
      </c>
      <c r="C366" t="str">
        <f>Chargemaster!D367</f>
        <v>Inj Med</v>
      </c>
      <c r="D366">
        <f t="shared" si="10"/>
        <v>1775.8976400000001</v>
      </c>
      <c r="E366" t="str">
        <f>(IF(B366&lt;'Price Schedules'!$B$3,'Price Schedules'!$A$2,IF(B366&lt;'Price Schedules'!$B$4,'Price Schedules'!$A$3,'Price Schedules'!$A$4)))</f>
        <v>Inj Med2</v>
      </c>
      <c r="F366" t="str">
        <f>(IF(B366&lt;'Price Schedules'!$B$7,'Price Schedules'!$A$6,IF(B366&lt;'Price Schedules'!$B$8,'Price Schedules'!$A$7,'Price Schedules'!$A$8)))</f>
        <v>Chemo IV3</v>
      </c>
      <c r="G366" t="str">
        <f>(IF(B366&lt;'Price Schedules'!$B$11,'Price Schedules'!$A$10,IF(B366&lt;'Price Schedules'!$B$12,'Price Schedules'!$A$11,'Price Schedules'!$A$12)))</f>
        <v>Chemo Med3</v>
      </c>
      <c r="H366" t="str">
        <f>IF(B366&lt;'Price Schedules'!$B$15,'Price Schedules'!$A$14,'Price Schedules'!$A$15)</f>
        <v>PASS1</v>
      </c>
      <c r="I366" t="str">
        <f>IF(B366&lt;'Price Schedules'!$B$18,'Price Schedules'!$A$17,'Price Schedules'!$A$18)</f>
        <v>IV1</v>
      </c>
      <c r="J366" t="s">
        <v>38</v>
      </c>
      <c r="K366" t="s">
        <v>39</v>
      </c>
      <c r="L366" t="s">
        <v>40</v>
      </c>
      <c r="M366" t="s">
        <v>41</v>
      </c>
      <c r="N366" t="s">
        <v>42</v>
      </c>
      <c r="O366" t="s">
        <v>43</v>
      </c>
      <c r="P366" t="s">
        <v>44</v>
      </c>
      <c r="Q366" t="s">
        <v>45</v>
      </c>
      <c r="R366" t="str">
        <f t="shared" si="11"/>
        <v>Inj Med2</v>
      </c>
      <c r="S366">
        <f>VLOOKUP($R366,'Price Schedules'!$A$1:$H$34,4,FALSE)</f>
        <v>4.2</v>
      </c>
      <c r="T366">
        <f>VLOOKUP(R366,'Price Schedules'!$A$1:$H$34,5,FALSE)</f>
        <v>75</v>
      </c>
      <c r="U366">
        <f>VLOOKUP(R366,'Price Schedules'!$A$1:$H$34,6,FALSE)</f>
        <v>0</v>
      </c>
      <c r="V366">
        <f>VLOOKUP(R366,'Price Schedules'!$A$1:$H$34,7,FALSE)</f>
        <v>0.05</v>
      </c>
      <c r="W366">
        <f>VLOOKUP(R366,'Price Schedules'!$A$1:$H$34,8,FALSE)</f>
        <v>0</v>
      </c>
    </row>
    <row r="367" spans="1:23" x14ac:dyDescent="0.25">
      <c r="A367" t="str">
        <f>Chargemaster!A368</f>
        <v>76075-0101-01</v>
      </c>
      <c r="B367">
        <f>Chargemaster!C368</f>
        <v>1807</v>
      </c>
      <c r="C367" t="str">
        <f>Chargemaster!D368</f>
        <v>Chemo IV</v>
      </c>
      <c r="D367">
        <f t="shared" si="10"/>
        <v>9396.4</v>
      </c>
      <c r="E367" t="str">
        <f>(IF(B367&lt;'Price Schedules'!$B$3,'Price Schedules'!$A$2,IF(B367&lt;'Price Schedules'!$B$4,'Price Schedules'!$A$3,'Price Schedules'!$A$4)))</f>
        <v>Inj Med2</v>
      </c>
      <c r="F367" t="str">
        <f>(IF(B367&lt;'Price Schedules'!$B$7,'Price Schedules'!$A$6,IF(B367&lt;'Price Schedules'!$B$8,'Price Schedules'!$A$7,'Price Schedules'!$A$8)))</f>
        <v>Chemo IV3</v>
      </c>
      <c r="G367" t="str">
        <f>(IF(B367&lt;'Price Schedules'!$B$11,'Price Schedules'!$A$10,IF(B367&lt;'Price Schedules'!$B$12,'Price Schedules'!$A$11,'Price Schedules'!$A$12)))</f>
        <v>Chemo Med3</v>
      </c>
      <c r="H367" t="str">
        <f>IF(B367&lt;'Price Schedules'!$B$15,'Price Schedules'!$A$14,'Price Schedules'!$A$15)</f>
        <v>PASS1</v>
      </c>
      <c r="I367" t="str">
        <f>IF(B367&lt;'Price Schedules'!$B$18,'Price Schedules'!$A$17,'Price Schedules'!$A$18)</f>
        <v>IV2</v>
      </c>
      <c r="J367" t="s">
        <v>38</v>
      </c>
      <c r="K367" t="s">
        <v>39</v>
      </c>
      <c r="L367" t="s">
        <v>40</v>
      </c>
      <c r="M367" t="s">
        <v>41</v>
      </c>
      <c r="N367" t="s">
        <v>42</v>
      </c>
      <c r="O367" t="s">
        <v>43</v>
      </c>
      <c r="P367" t="s">
        <v>44</v>
      </c>
      <c r="Q367" t="s">
        <v>45</v>
      </c>
      <c r="R367" t="str">
        <f t="shared" si="11"/>
        <v>Chemo IV3</v>
      </c>
      <c r="S367">
        <f>VLOOKUP($R367,'Price Schedules'!$A$1:$H$34,4,FALSE)</f>
        <v>4.2</v>
      </c>
      <c r="T367">
        <f>VLOOKUP(R367,'Price Schedules'!$A$1:$H$34,5,FALSE)</f>
        <v>0</v>
      </c>
      <c r="U367">
        <f>VLOOKUP(R367,'Price Schedules'!$A$1:$H$34,6,FALSE)</f>
        <v>0</v>
      </c>
      <c r="V367">
        <f>VLOOKUP(R367,'Price Schedules'!$A$1:$H$34,7,FALSE)</f>
        <v>0</v>
      </c>
      <c r="W367">
        <f>VLOOKUP(R367,'Price Schedules'!$A$1:$H$34,8,FALSE)</f>
        <v>6.5</v>
      </c>
    </row>
    <row r="368" spans="1:23" x14ac:dyDescent="0.25">
      <c r="A368" t="str">
        <f>Chargemaster!A369</f>
        <v>00247-0088-03</v>
      </c>
      <c r="B368">
        <f>Chargemaster!C369</f>
        <v>1.1870000000000001</v>
      </c>
      <c r="C368" t="str">
        <f>Chargemaster!D369</f>
        <v>Med</v>
      </c>
      <c r="D368">
        <f t="shared" si="10"/>
        <v>2.46896</v>
      </c>
      <c r="E368" t="str">
        <f>(IF(B368&lt;'Price Schedules'!$B$3,'Price Schedules'!$A$2,IF(B368&lt;'Price Schedules'!$B$4,'Price Schedules'!$A$3,'Price Schedules'!$A$4)))</f>
        <v>Inj Med1</v>
      </c>
      <c r="F368" t="str">
        <f>(IF(B368&lt;'Price Schedules'!$B$7,'Price Schedules'!$A$6,IF(B368&lt;'Price Schedules'!$B$8,'Price Schedules'!$A$7,'Price Schedules'!$A$8)))</f>
        <v>Chemo IV1</v>
      </c>
      <c r="G368" t="str">
        <f>(IF(B368&lt;'Price Schedules'!$B$11,'Price Schedules'!$A$10,IF(B368&lt;'Price Schedules'!$B$12,'Price Schedules'!$A$11,'Price Schedules'!$A$12)))</f>
        <v>Chemo Med1</v>
      </c>
      <c r="H368" t="str">
        <f>IF(B368&lt;'Price Schedules'!$B$15,'Price Schedules'!$A$14,'Price Schedules'!$A$15)</f>
        <v>PASS1</v>
      </c>
      <c r="I368" t="str">
        <f>IF(B368&lt;'Price Schedules'!$B$18,'Price Schedules'!$A$17,'Price Schedules'!$A$18)</f>
        <v>IV1</v>
      </c>
      <c r="J368" t="s">
        <v>38</v>
      </c>
      <c r="K368" t="s">
        <v>39</v>
      </c>
      <c r="L368" t="s">
        <v>40</v>
      </c>
      <c r="M368" t="s">
        <v>41</v>
      </c>
      <c r="N368" t="s">
        <v>42</v>
      </c>
      <c r="O368" t="s">
        <v>43</v>
      </c>
      <c r="P368" t="s">
        <v>44</v>
      </c>
      <c r="Q368" t="s">
        <v>45</v>
      </c>
      <c r="R368" t="str">
        <f t="shared" si="11"/>
        <v>Med1</v>
      </c>
      <c r="S368">
        <f>VLOOKUP($R368,'Price Schedules'!$A$1:$H$34,4,FALSE)</f>
        <v>1.08</v>
      </c>
      <c r="T368">
        <f>VLOOKUP(R368,'Price Schedules'!$A$1:$H$34,5,FALSE)</f>
        <v>0</v>
      </c>
      <c r="U368">
        <f>VLOOKUP(R368,'Price Schedules'!$A$1:$H$34,6,FALSE)</f>
        <v>0</v>
      </c>
      <c r="V368">
        <f>VLOOKUP(R368,'Price Schedules'!$A$1:$H$34,7,FALSE)</f>
        <v>0.05</v>
      </c>
      <c r="W368">
        <f>VLOOKUP(R368,'Price Schedules'!$A$1:$H$34,8,FALSE)</f>
        <v>1</v>
      </c>
    </row>
    <row r="369" spans="1:23" x14ac:dyDescent="0.25">
      <c r="A369" t="str">
        <f>Chargemaster!A370</f>
        <v>00904-6303-61</v>
      </c>
      <c r="B369">
        <f>Chargemaster!C370</f>
        <v>2.1013000000000002</v>
      </c>
      <c r="C369" t="str">
        <f>Chargemaster!D370</f>
        <v>Med</v>
      </c>
      <c r="D369">
        <f t="shared" si="10"/>
        <v>4.3707040000000008</v>
      </c>
      <c r="E369" t="str">
        <f>(IF(B369&lt;'Price Schedules'!$B$3,'Price Schedules'!$A$2,IF(B369&lt;'Price Schedules'!$B$4,'Price Schedules'!$A$3,'Price Schedules'!$A$4)))</f>
        <v>Inj Med2</v>
      </c>
      <c r="F369" t="str">
        <f>(IF(B369&lt;'Price Schedules'!$B$7,'Price Schedules'!$A$6,IF(B369&lt;'Price Schedules'!$B$8,'Price Schedules'!$A$7,'Price Schedules'!$A$8)))</f>
        <v>Chemo IV1</v>
      </c>
      <c r="G369" t="str">
        <f>(IF(B369&lt;'Price Schedules'!$B$11,'Price Schedules'!$A$10,IF(B369&lt;'Price Schedules'!$B$12,'Price Schedules'!$A$11,'Price Schedules'!$A$12)))</f>
        <v>Chemo Med1</v>
      </c>
      <c r="H369" t="str">
        <f>IF(B369&lt;'Price Schedules'!$B$15,'Price Schedules'!$A$14,'Price Schedules'!$A$15)</f>
        <v>PASS1</v>
      </c>
      <c r="I369" t="str">
        <f>IF(B369&lt;'Price Schedules'!$B$18,'Price Schedules'!$A$17,'Price Schedules'!$A$18)</f>
        <v>IV1</v>
      </c>
      <c r="J369" t="s">
        <v>38</v>
      </c>
      <c r="K369" t="s">
        <v>39</v>
      </c>
      <c r="L369" t="s">
        <v>40</v>
      </c>
      <c r="M369" t="s">
        <v>41</v>
      </c>
      <c r="N369" t="s">
        <v>42</v>
      </c>
      <c r="O369" t="s">
        <v>43</v>
      </c>
      <c r="P369" t="s">
        <v>44</v>
      </c>
      <c r="Q369" t="s">
        <v>45</v>
      </c>
      <c r="R369" t="str">
        <f t="shared" si="11"/>
        <v>Med1</v>
      </c>
      <c r="S369">
        <f>VLOOKUP($R369,'Price Schedules'!$A$1:$H$34,4,FALSE)</f>
        <v>1.08</v>
      </c>
      <c r="T369">
        <f>VLOOKUP(R369,'Price Schedules'!$A$1:$H$34,5,FALSE)</f>
        <v>0</v>
      </c>
      <c r="U369">
        <f>VLOOKUP(R369,'Price Schedules'!$A$1:$H$34,6,FALSE)</f>
        <v>0</v>
      </c>
      <c r="V369">
        <f>VLOOKUP(R369,'Price Schedules'!$A$1:$H$34,7,FALSE)</f>
        <v>0.05</v>
      </c>
      <c r="W369">
        <f>VLOOKUP(R369,'Price Schedules'!$A$1:$H$34,8,FALSE)</f>
        <v>1</v>
      </c>
    </row>
    <row r="370" spans="1:23" x14ac:dyDescent="0.25">
      <c r="A370" t="str">
        <f>Chargemaster!A371</f>
        <v>68084-0854-01</v>
      </c>
      <c r="B370">
        <f>Chargemaster!C371</f>
        <v>1.9493</v>
      </c>
      <c r="C370" t="str">
        <f>Chargemaster!D371</f>
        <v>Med</v>
      </c>
      <c r="D370">
        <f t="shared" si="10"/>
        <v>4.0545439999999999</v>
      </c>
      <c r="E370" t="str">
        <f>(IF(B370&lt;'Price Schedules'!$B$3,'Price Schedules'!$A$2,IF(B370&lt;'Price Schedules'!$B$4,'Price Schedules'!$A$3,'Price Schedules'!$A$4)))</f>
        <v>Inj Med1</v>
      </c>
      <c r="F370" t="str">
        <f>(IF(B370&lt;'Price Schedules'!$B$7,'Price Schedules'!$A$6,IF(B370&lt;'Price Schedules'!$B$8,'Price Schedules'!$A$7,'Price Schedules'!$A$8)))</f>
        <v>Chemo IV1</v>
      </c>
      <c r="G370" t="str">
        <f>(IF(B370&lt;'Price Schedules'!$B$11,'Price Schedules'!$A$10,IF(B370&lt;'Price Schedules'!$B$12,'Price Schedules'!$A$11,'Price Schedules'!$A$12)))</f>
        <v>Chemo Med1</v>
      </c>
      <c r="H370" t="str">
        <f>IF(B370&lt;'Price Schedules'!$B$15,'Price Schedules'!$A$14,'Price Schedules'!$A$15)</f>
        <v>PASS1</v>
      </c>
      <c r="I370" t="str">
        <f>IF(B370&lt;'Price Schedules'!$B$18,'Price Schedules'!$A$17,'Price Schedules'!$A$18)</f>
        <v>IV1</v>
      </c>
      <c r="J370" t="s">
        <v>38</v>
      </c>
      <c r="K370" t="s">
        <v>39</v>
      </c>
      <c r="L370" t="s">
        <v>40</v>
      </c>
      <c r="M370" t="s">
        <v>41</v>
      </c>
      <c r="N370" t="s">
        <v>42</v>
      </c>
      <c r="O370" t="s">
        <v>43</v>
      </c>
      <c r="P370" t="s">
        <v>44</v>
      </c>
      <c r="Q370" t="s">
        <v>45</v>
      </c>
      <c r="R370" t="str">
        <f t="shared" si="11"/>
        <v>Med1</v>
      </c>
      <c r="S370">
        <f>VLOOKUP($R370,'Price Schedules'!$A$1:$H$34,4,FALSE)</f>
        <v>1.08</v>
      </c>
      <c r="T370">
        <f>VLOOKUP(R370,'Price Schedules'!$A$1:$H$34,5,FALSE)</f>
        <v>0</v>
      </c>
      <c r="U370">
        <f>VLOOKUP(R370,'Price Schedules'!$A$1:$H$34,6,FALSE)</f>
        <v>0</v>
      </c>
      <c r="V370">
        <f>VLOOKUP(R370,'Price Schedules'!$A$1:$H$34,7,FALSE)</f>
        <v>0.05</v>
      </c>
      <c r="W370">
        <f>VLOOKUP(R370,'Price Schedules'!$A$1:$H$34,8,FALSE)</f>
        <v>1</v>
      </c>
    </row>
    <row r="371" spans="1:23" x14ac:dyDescent="0.25">
      <c r="A371" t="str">
        <f>Chargemaster!A372</f>
        <v>67457-0831-50</v>
      </c>
      <c r="B371">
        <f>Chargemaster!C372</f>
        <v>364.32</v>
      </c>
      <c r="C371" t="str">
        <f>Chargemaster!D372</f>
        <v>Inj Med</v>
      </c>
      <c r="D371">
        <f t="shared" si="10"/>
        <v>1969.4639999999999</v>
      </c>
      <c r="E371" t="str">
        <f>(IF(B371&lt;'Price Schedules'!$B$3,'Price Schedules'!$A$2,IF(B371&lt;'Price Schedules'!$B$4,'Price Schedules'!$A$3,'Price Schedules'!$A$4)))</f>
        <v>Inj Med2</v>
      </c>
      <c r="F371" t="str">
        <f>(IF(B371&lt;'Price Schedules'!$B$7,'Price Schedules'!$A$6,IF(B371&lt;'Price Schedules'!$B$8,'Price Schedules'!$A$7,'Price Schedules'!$A$8)))</f>
        <v>Chemo IV3</v>
      </c>
      <c r="G371" t="str">
        <f>(IF(B371&lt;'Price Schedules'!$B$11,'Price Schedules'!$A$10,IF(B371&lt;'Price Schedules'!$B$12,'Price Schedules'!$A$11,'Price Schedules'!$A$12)))</f>
        <v>Chemo Med3</v>
      </c>
      <c r="H371" t="str">
        <f>IF(B371&lt;'Price Schedules'!$B$15,'Price Schedules'!$A$14,'Price Schedules'!$A$15)</f>
        <v>PASS1</v>
      </c>
      <c r="I371" t="str">
        <f>IF(B371&lt;'Price Schedules'!$B$18,'Price Schedules'!$A$17,'Price Schedules'!$A$18)</f>
        <v>IV1</v>
      </c>
      <c r="J371" t="s">
        <v>38</v>
      </c>
      <c r="K371" t="s">
        <v>39</v>
      </c>
      <c r="L371" t="s">
        <v>40</v>
      </c>
      <c r="M371" t="s">
        <v>41</v>
      </c>
      <c r="N371" t="s">
        <v>42</v>
      </c>
      <c r="O371" t="s">
        <v>43</v>
      </c>
      <c r="P371" t="s">
        <v>44</v>
      </c>
      <c r="Q371" t="s">
        <v>45</v>
      </c>
      <c r="R371" t="str">
        <f t="shared" si="11"/>
        <v>Inj Med2</v>
      </c>
      <c r="S371">
        <f>VLOOKUP($R371,'Price Schedules'!$A$1:$H$34,4,FALSE)</f>
        <v>4.2</v>
      </c>
      <c r="T371">
        <f>VLOOKUP(R371,'Price Schedules'!$A$1:$H$34,5,FALSE)</f>
        <v>75</v>
      </c>
      <c r="U371">
        <f>VLOOKUP(R371,'Price Schedules'!$A$1:$H$34,6,FALSE)</f>
        <v>0</v>
      </c>
      <c r="V371">
        <f>VLOOKUP(R371,'Price Schedules'!$A$1:$H$34,7,FALSE)</f>
        <v>0.05</v>
      </c>
      <c r="W371">
        <f>VLOOKUP(R371,'Price Schedules'!$A$1:$H$34,8,FALSE)</f>
        <v>0</v>
      </c>
    </row>
    <row r="372" spans="1:23" x14ac:dyDescent="0.25">
      <c r="A372" t="str">
        <f>Chargemaster!A373</f>
        <v>00006-3823-10</v>
      </c>
      <c r="B372">
        <f>Chargemaster!C373</f>
        <v>421.06</v>
      </c>
      <c r="C372" t="str">
        <f>Chargemaster!D373</f>
        <v>Inj Med</v>
      </c>
      <c r="D372">
        <f t="shared" si="10"/>
        <v>2264.5120000000002</v>
      </c>
      <c r="E372" t="str">
        <f>(IF(B372&lt;'Price Schedules'!$B$3,'Price Schedules'!$A$2,IF(B372&lt;'Price Schedules'!$B$4,'Price Schedules'!$A$3,'Price Schedules'!$A$4)))</f>
        <v>Inj Med2</v>
      </c>
      <c r="F372" t="str">
        <f>(IF(B372&lt;'Price Schedules'!$B$7,'Price Schedules'!$A$6,IF(B372&lt;'Price Schedules'!$B$8,'Price Schedules'!$A$7,'Price Schedules'!$A$8)))</f>
        <v>Chemo IV3</v>
      </c>
      <c r="G372" t="str">
        <f>(IF(B372&lt;'Price Schedules'!$B$11,'Price Schedules'!$A$10,IF(B372&lt;'Price Schedules'!$B$12,'Price Schedules'!$A$11,'Price Schedules'!$A$12)))</f>
        <v>Chemo Med3</v>
      </c>
      <c r="H372" t="str">
        <f>IF(B372&lt;'Price Schedules'!$B$15,'Price Schedules'!$A$14,'Price Schedules'!$A$15)</f>
        <v>PASS1</v>
      </c>
      <c r="I372" t="str">
        <f>IF(B372&lt;'Price Schedules'!$B$18,'Price Schedules'!$A$17,'Price Schedules'!$A$18)</f>
        <v>IV1</v>
      </c>
      <c r="J372" t="s">
        <v>38</v>
      </c>
      <c r="K372" t="s">
        <v>39</v>
      </c>
      <c r="L372" t="s">
        <v>40</v>
      </c>
      <c r="M372" t="s">
        <v>41</v>
      </c>
      <c r="N372" t="s">
        <v>42</v>
      </c>
      <c r="O372" t="s">
        <v>43</v>
      </c>
      <c r="P372" t="s">
        <v>44</v>
      </c>
      <c r="Q372" t="s">
        <v>45</v>
      </c>
      <c r="R372" t="str">
        <f t="shared" si="11"/>
        <v>Inj Med2</v>
      </c>
      <c r="S372">
        <f>VLOOKUP($R372,'Price Schedules'!$A$1:$H$34,4,FALSE)</f>
        <v>4.2</v>
      </c>
      <c r="T372">
        <f>VLOOKUP(R372,'Price Schedules'!$A$1:$H$34,5,FALSE)</f>
        <v>75</v>
      </c>
      <c r="U372">
        <f>VLOOKUP(R372,'Price Schedules'!$A$1:$H$34,6,FALSE)</f>
        <v>0</v>
      </c>
      <c r="V372">
        <f>VLOOKUP(R372,'Price Schedules'!$A$1:$H$34,7,FALSE)</f>
        <v>0.05</v>
      </c>
      <c r="W372">
        <f>VLOOKUP(R372,'Price Schedules'!$A$1:$H$34,8,FALSE)</f>
        <v>0</v>
      </c>
    </row>
    <row r="373" spans="1:23" x14ac:dyDescent="0.25">
      <c r="A373" t="str">
        <f>Chargemaster!A374</f>
        <v>00395-0515-16</v>
      </c>
      <c r="B373">
        <f>Chargemaster!C374</f>
        <v>3.9480000000000001E-2</v>
      </c>
      <c r="C373" t="str">
        <f>Chargemaster!D374</f>
        <v>Med</v>
      </c>
      <c r="D373">
        <f t="shared" si="10"/>
        <v>1</v>
      </c>
      <c r="E373" t="str">
        <f>(IF(B373&lt;'Price Schedules'!$B$3,'Price Schedules'!$A$2,IF(B373&lt;'Price Schedules'!$B$4,'Price Schedules'!$A$3,'Price Schedules'!$A$4)))</f>
        <v>Inj Med1</v>
      </c>
      <c r="F373" t="str">
        <f>(IF(B373&lt;'Price Schedules'!$B$7,'Price Schedules'!$A$6,IF(B373&lt;'Price Schedules'!$B$8,'Price Schedules'!$A$7,'Price Schedules'!$A$8)))</f>
        <v>Chemo IV1</v>
      </c>
      <c r="G373" t="str">
        <f>(IF(B373&lt;'Price Schedules'!$B$11,'Price Schedules'!$A$10,IF(B373&lt;'Price Schedules'!$B$12,'Price Schedules'!$A$11,'Price Schedules'!$A$12)))</f>
        <v>Chemo Med1</v>
      </c>
      <c r="H373" t="str">
        <f>IF(B373&lt;'Price Schedules'!$B$15,'Price Schedules'!$A$14,'Price Schedules'!$A$15)</f>
        <v>PASS1</v>
      </c>
      <c r="I373" t="str">
        <f>IF(B373&lt;'Price Schedules'!$B$18,'Price Schedules'!$A$17,'Price Schedules'!$A$18)</f>
        <v>IV1</v>
      </c>
      <c r="J373" t="s">
        <v>38</v>
      </c>
      <c r="K373" t="s">
        <v>39</v>
      </c>
      <c r="L373" t="s">
        <v>40</v>
      </c>
      <c r="M373" t="s">
        <v>41</v>
      </c>
      <c r="N373" t="s">
        <v>42</v>
      </c>
      <c r="O373" t="s">
        <v>43</v>
      </c>
      <c r="P373" t="s">
        <v>44</v>
      </c>
      <c r="Q373" t="s">
        <v>45</v>
      </c>
      <c r="R373" t="str">
        <f t="shared" si="11"/>
        <v>Med1</v>
      </c>
      <c r="S373">
        <f>VLOOKUP($R373,'Price Schedules'!$A$1:$H$34,4,FALSE)</f>
        <v>1.08</v>
      </c>
      <c r="T373">
        <f>VLOOKUP(R373,'Price Schedules'!$A$1:$H$34,5,FALSE)</f>
        <v>0</v>
      </c>
      <c r="U373">
        <f>VLOOKUP(R373,'Price Schedules'!$A$1:$H$34,6,FALSE)</f>
        <v>0</v>
      </c>
      <c r="V373">
        <f>VLOOKUP(R373,'Price Schedules'!$A$1:$H$34,7,FALSE)</f>
        <v>0.05</v>
      </c>
      <c r="W373">
        <f>VLOOKUP(R373,'Price Schedules'!$A$1:$H$34,8,FALSE)</f>
        <v>1</v>
      </c>
    </row>
    <row r="374" spans="1:23" x14ac:dyDescent="0.25">
      <c r="A374" t="str">
        <f>Chargemaster!A375</f>
        <v>00247-0028-01</v>
      </c>
      <c r="B374">
        <f>Chargemaster!C375</f>
        <v>3.58</v>
      </c>
      <c r="C374" t="str">
        <f>Chargemaster!D375</f>
        <v>Med</v>
      </c>
      <c r="D374">
        <f t="shared" si="10"/>
        <v>7.4464000000000006</v>
      </c>
      <c r="E374" t="str">
        <f>(IF(B374&lt;'Price Schedules'!$B$3,'Price Schedules'!$A$2,IF(B374&lt;'Price Schedules'!$B$4,'Price Schedules'!$A$3,'Price Schedules'!$A$4)))</f>
        <v>Inj Med2</v>
      </c>
      <c r="F374" t="str">
        <f>(IF(B374&lt;'Price Schedules'!$B$7,'Price Schedules'!$A$6,IF(B374&lt;'Price Schedules'!$B$8,'Price Schedules'!$A$7,'Price Schedules'!$A$8)))</f>
        <v>Chemo IV1</v>
      </c>
      <c r="G374" t="str">
        <f>(IF(B374&lt;'Price Schedules'!$B$11,'Price Schedules'!$A$10,IF(B374&lt;'Price Schedules'!$B$12,'Price Schedules'!$A$11,'Price Schedules'!$A$12)))</f>
        <v>Chemo Med1</v>
      </c>
      <c r="H374" t="str">
        <f>IF(B374&lt;'Price Schedules'!$B$15,'Price Schedules'!$A$14,'Price Schedules'!$A$15)</f>
        <v>PASS1</v>
      </c>
      <c r="I374" t="str">
        <f>IF(B374&lt;'Price Schedules'!$B$18,'Price Schedules'!$A$17,'Price Schedules'!$A$18)</f>
        <v>IV1</v>
      </c>
      <c r="J374" t="s">
        <v>38</v>
      </c>
      <c r="K374" t="s">
        <v>39</v>
      </c>
      <c r="L374" t="s">
        <v>40</v>
      </c>
      <c r="M374" t="s">
        <v>41</v>
      </c>
      <c r="N374" t="s">
        <v>42</v>
      </c>
      <c r="O374" t="s">
        <v>43</v>
      </c>
      <c r="P374" t="s">
        <v>44</v>
      </c>
      <c r="Q374" t="s">
        <v>45</v>
      </c>
      <c r="R374" t="str">
        <f t="shared" si="11"/>
        <v>Med1</v>
      </c>
      <c r="S374">
        <f>VLOOKUP($R374,'Price Schedules'!$A$1:$H$34,4,FALSE)</f>
        <v>1.08</v>
      </c>
      <c r="T374">
        <f>VLOOKUP(R374,'Price Schedules'!$A$1:$H$34,5,FALSE)</f>
        <v>0</v>
      </c>
      <c r="U374">
        <f>VLOOKUP(R374,'Price Schedules'!$A$1:$H$34,6,FALSE)</f>
        <v>0</v>
      </c>
      <c r="V374">
        <f>VLOOKUP(R374,'Price Schedules'!$A$1:$H$34,7,FALSE)</f>
        <v>0.05</v>
      </c>
      <c r="W374">
        <f>VLOOKUP(R374,'Price Schedules'!$A$1:$H$34,8,FALSE)</f>
        <v>1</v>
      </c>
    </row>
    <row r="375" spans="1:23" x14ac:dyDescent="0.25">
      <c r="A375" t="str">
        <f>Chargemaster!A376</f>
        <v>00143-9262-01</v>
      </c>
      <c r="B375">
        <f>Chargemaster!C376</f>
        <v>2.5</v>
      </c>
      <c r="C375" t="str">
        <f>Chargemaster!D376</f>
        <v>Inj Med</v>
      </c>
      <c r="D375">
        <f t="shared" si="10"/>
        <v>88</v>
      </c>
      <c r="E375" t="str">
        <f>(IF(B375&lt;'Price Schedules'!$B$3,'Price Schedules'!$A$2,IF(B375&lt;'Price Schedules'!$B$4,'Price Schedules'!$A$3,'Price Schedules'!$A$4)))</f>
        <v>Inj Med2</v>
      </c>
      <c r="F375" t="str">
        <f>(IF(B375&lt;'Price Schedules'!$B$7,'Price Schedules'!$A$6,IF(B375&lt;'Price Schedules'!$B$8,'Price Schedules'!$A$7,'Price Schedules'!$A$8)))</f>
        <v>Chemo IV1</v>
      </c>
      <c r="G375" t="str">
        <f>(IF(B375&lt;'Price Schedules'!$B$11,'Price Schedules'!$A$10,IF(B375&lt;'Price Schedules'!$B$12,'Price Schedules'!$A$11,'Price Schedules'!$A$12)))</f>
        <v>Chemo Med1</v>
      </c>
      <c r="H375" t="str">
        <f>IF(B375&lt;'Price Schedules'!$B$15,'Price Schedules'!$A$14,'Price Schedules'!$A$15)</f>
        <v>PASS1</v>
      </c>
      <c r="I375" t="str">
        <f>IF(B375&lt;'Price Schedules'!$B$18,'Price Schedules'!$A$17,'Price Schedules'!$A$18)</f>
        <v>IV1</v>
      </c>
      <c r="J375" t="s">
        <v>38</v>
      </c>
      <c r="K375" t="s">
        <v>39</v>
      </c>
      <c r="L375" t="s">
        <v>40</v>
      </c>
      <c r="M375" t="s">
        <v>41</v>
      </c>
      <c r="N375" t="s">
        <v>42</v>
      </c>
      <c r="O375" t="s">
        <v>43</v>
      </c>
      <c r="P375" t="s">
        <v>44</v>
      </c>
      <c r="Q375" t="s">
        <v>45</v>
      </c>
      <c r="R375" t="str">
        <f t="shared" si="11"/>
        <v>Inj Med2</v>
      </c>
      <c r="S375">
        <f>VLOOKUP($R375,'Price Schedules'!$A$1:$H$34,4,FALSE)</f>
        <v>4.2</v>
      </c>
      <c r="T375">
        <f>VLOOKUP(R375,'Price Schedules'!$A$1:$H$34,5,FALSE)</f>
        <v>75</v>
      </c>
      <c r="U375">
        <f>VLOOKUP(R375,'Price Schedules'!$A$1:$H$34,6,FALSE)</f>
        <v>0</v>
      </c>
      <c r="V375">
        <f>VLOOKUP(R375,'Price Schedules'!$A$1:$H$34,7,FALSE)</f>
        <v>0.05</v>
      </c>
      <c r="W375">
        <f>VLOOKUP(R375,'Price Schedules'!$A$1:$H$34,8,FALSE)</f>
        <v>0</v>
      </c>
    </row>
    <row r="376" spans="1:23" x14ac:dyDescent="0.25">
      <c r="A376" t="str">
        <f>Chargemaster!A377</f>
        <v>00338-3503-41</v>
      </c>
      <c r="B376">
        <f>Chargemaster!C377</f>
        <v>7.0000000000000009</v>
      </c>
      <c r="C376" t="str">
        <f>Chargemaster!D377</f>
        <v>IV</v>
      </c>
      <c r="D376">
        <f t="shared" si="10"/>
        <v>124.12</v>
      </c>
      <c r="E376" t="str">
        <f>(IF(B376&lt;'Price Schedules'!$B$3,'Price Schedules'!$A$2,IF(B376&lt;'Price Schedules'!$B$4,'Price Schedules'!$A$3,'Price Schedules'!$A$4)))</f>
        <v>Inj Med2</v>
      </c>
      <c r="F376" t="str">
        <f>(IF(B376&lt;'Price Schedules'!$B$7,'Price Schedules'!$A$6,IF(B376&lt;'Price Schedules'!$B$8,'Price Schedules'!$A$7,'Price Schedules'!$A$8)))</f>
        <v>Chemo IV1</v>
      </c>
      <c r="G376" t="str">
        <f>(IF(B376&lt;'Price Schedules'!$B$11,'Price Schedules'!$A$10,IF(B376&lt;'Price Schedules'!$B$12,'Price Schedules'!$A$11,'Price Schedules'!$A$12)))</f>
        <v>Chemo Med1</v>
      </c>
      <c r="H376" t="str">
        <f>IF(B376&lt;'Price Schedules'!$B$15,'Price Schedules'!$A$14,'Price Schedules'!$A$15)</f>
        <v>PASS1</v>
      </c>
      <c r="I376" t="str">
        <f>IF(B376&lt;'Price Schedules'!$B$18,'Price Schedules'!$A$17,'Price Schedules'!$A$18)</f>
        <v>IV1</v>
      </c>
      <c r="J376" t="s">
        <v>38</v>
      </c>
      <c r="K376" t="s">
        <v>39</v>
      </c>
      <c r="L376" t="s">
        <v>40</v>
      </c>
      <c r="M376" t="s">
        <v>41</v>
      </c>
      <c r="N376" t="s">
        <v>42</v>
      </c>
      <c r="O376" t="s">
        <v>43</v>
      </c>
      <c r="P376" t="s">
        <v>44</v>
      </c>
      <c r="Q376" t="s">
        <v>45</v>
      </c>
      <c r="R376" t="str">
        <f t="shared" si="11"/>
        <v>IV1</v>
      </c>
      <c r="S376">
        <f>VLOOKUP($R376,'Price Schedules'!$A$1:$H$34,4,FALSE)</f>
        <v>3.16</v>
      </c>
      <c r="T376">
        <f>VLOOKUP(R376,'Price Schedules'!$A$1:$H$34,5,FALSE)</f>
        <v>95</v>
      </c>
      <c r="U376">
        <f>VLOOKUP(R376,'Price Schedules'!$A$1:$H$34,6,FALSE)</f>
        <v>0</v>
      </c>
      <c r="V376">
        <f>VLOOKUP(R376,'Price Schedules'!$A$1:$H$34,7,FALSE)</f>
        <v>0</v>
      </c>
      <c r="W376">
        <f>VLOOKUP(R376,'Price Schedules'!$A$1:$H$34,8,FALSE)</f>
        <v>0</v>
      </c>
    </row>
    <row r="377" spans="1:23" x14ac:dyDescent="0.25">
      <c r="A377" t="str">
        <f>Chargemaster!A378</f>
        <v>60505-0769-00</v>
      </c>
      <c r="B377">
        <f>Chargemaster!C378</f>
        <v>26.2</v>
      </c>
      <c r="C377" t="str">
        <f>Chargemaster!D378</f>
        <v>Inj Med</v>
      </c>
      <c r="D377">
        <f t="shared" si="10"/>
        <v>211.24</v>
      </c>
      <c r="E377" t="str">
        <f>(IF(B377&lt;'Price Schedules'!$B$3,'Price Schedules'!$A$2,IF(B377&lt;'Price Schedules'!$B$4,'Price Schedules'!$A$3,'Price Schedules'!$A$4)))</f>
        <v>Inj Med2</v>
      </c>
      <c r="F377" t="str">
        <f>(IF(B377&lt;'Price Schedules'!$B$7,'Price Schedules'!$A$6,IF(B377&lt;'Price Schedules'!$B$8,'Price Schedules'!$A$7,'Price Schedules'!$A$8)))</f>
        <v>Chemo IV2</v>
      </c>
      <c r="G377" t="str">
        <f>(IF(B377&lt;'Price Schedules'!$B$11,'Price Schedules'!$A$10,IF(B377&lt;'Price Schedules'!$B$12,'Price Schedules'!$A$11,'Price Schedules'!$A$12)))</f>
        <v>Chemo Med2</v>
      </c>
      <c r="H377" t="str">
        <f>IF(B377&lt;'Price Schedules'!$B$15,'Price Schedules'!$A$14,'Price Schedules'!$A$15)</f>
        <v>PASS1</v>
      </c>
      <c r="I377" t="str">
        <f>IF(B377&lt;'Price Schedules'!$B$18,'Price Schedules'!$A$17,'Price Schedules'!$A$18)</f>
        <v>IV1</v>
      </c>
      <c r="J377" t="s">
        <v>38</v>
      </c>
      <c r="K377" t="s">
        <v>39</v>
      </c>
      <c r="L377" t="s">
        <v>40</v>
      </c>
      <c r="M377" t="s">
        <v>41</v>
      </c>
      <c r="N377" t="s">
        <v>42</v>
      </c>
      <c r="O377" t="s">
        <v>43</v>
      </c>
      <c r="P377" t="s">
        <v>44</v>
      </c>
      <c r="Q377" t="s">
        <v>45</v>
      </c>
      <c r="R377" t="str">
        <f t="shared" si="11"/>
        <v>Inj Med2</v>
      </c>
      <c r="S377">
        <f>VLOOKUP($R377,'Price Schedules'!$A$1:$H$34,4,FALSE)</f>
        <v>4.2</v>
      </c>
      <c r="T377">
        <f>VLOOKUP(R377,'Price Schedules'!$A$1:$H$34,5,FALSE)</f>
        <v>75</v>
      </c>
      <c r="U377">
        <f>VLOOKUP(R377,'Price Schedules'!$A$1:$H$34,6,FALSE)</f>
        <v>0</v>
      </c>
      <c r="V377">
        <f>VLOOKUP(R377,'Price Schedules'!$A$1:$H$34,7,FALSE)</f>
        <v>0.05</v>
      </c>
      <c r="W377">
        <f>VLOOKUP(R377,'Price Schedules'!$A$1:$H$34,8,FALSE)</f>
        <v>0</v>
      </c>
    </row>
    <row r="378" spans="1:23" x14ac:dyDescent="0.25">
      <c r="A378" t="str">
        <f>Chargemaster!A379</f>
        <v>00338-3508-41</v>
      </c>
      <c r="B378">
        <f>Chargemaster!C379</f>
        <v>11.1</v>
      </c>
      <c r="C378" t="str">
        <f>Chargemaster!D379</f>
        <v>IV</v>
      </c>
      <c r="D378">
        <f t="shared" si="10"/>
        <v>141.17599999999999</v>
      </c>
      <c r="E378" t="str">
        <f>(IF(B378&lt;'Price Schedules'!$B$3,'Price Schedules'!$A$2,IF(B378&lt;'Price Schedules'!$B$4,'Price Schedules'!$A$3,'Price Schedules'!$A$4)))</f>
        <v>Inj Med2</v>
      </c>
      <c r="F378" t="str">
        <f>(IF(B378&lt;'Price Schedules'!$B$7,'Price Schedules'!$A$6,IF(B378&lt;'Price Schedules'!$B$8,'Price Schedules'!$A$7,'Price Schedules'!$A$8)))</f>
        <v>Chemo IV1</v>
      </c>
      <c r="G378" t="str">
        <f>(IF(B378&lt;'Price Schedules'!$B$11,'Price Schedules'!$A$10,IF(B378&lt;'Price Schedules'!$B$12,'Price Schedules'!$A$11,'Price Schedules'!$A$12)))</f>
        <v>Chemo Med1</v>
      </c>
      <c r="H378" t="str">
        <f>IF(B378&lt;'Price Schedules'!$B$15,'Price Schedules'!$A$14,'Price Schedules'!$A$15)</f>
        <v>PASS1</v>
      </c>
      <c r="I378" t="str">
        <f>IF(B378&lt;'Price Schedules'!$B$18,'Price Schedules'!$A$17,'Price Schedules'!$A$18)</f>
        <v>IV1</v>
      </c>
      <c r="J378" t="s">
        <v>38</v>
      </c>
      <c r="K378" t="s">
        <v>39</v>
      </c>
      <c r="L378" t="s">
        <v>40</v>
      </c>
      <c r="M378" t="s">
        <v>41</v>
      </c>
      <c r="N378" t="s">
        <v>42</v>
      </c>
      <c r="O378" t="s">
        <v>43</v>
      </c>
      <c r="P378" t="s">
        <v>44</v>
      </c>
      <c r="Q378" t="s">
        <v>45</v>
      </c>
      <c r="R378" t="str">
        <f t="shared" si="11"/>
        <v>IV1</v>
      </c>
      <c r="S378">
        <f>VLOOKUP($R378,'Price Schedules'!$A$1:$H$34,4,FALSE)</f>
        <v>3.16</v>
      </c>
      <c r="T378">
        <f>VLOOKUP(R378,'Price Schedules'!$A$1:$H$34,5,FALSE)</f>
        <v>95</v>
      </c>
      <c r="U378">
        <f>VLOOKUP(R378,'Price Schedules'!$A$1:$H$34,6,FALSE)</f>
        <v>0</v>
      </c>
      <c r="V378">
        <f>VLOOKUP(R378,'Price Schedules'!$A$1:$H$34,7,FALSE)</f>
        <v>0</v>
      </c>
      <c r="W378">
        <f>VLOOKUP(R378,'Price Schedules'!$A$1:$H$34,8,FALSE)</f>
        <v>0</v>
      </c>
    </row>
    <row r="379" spans="1:23" x14ac:dyDescent="0.25">
      <c r="A379" t="str">
        <f>Chargemaster!A380</f>
        <v>00264-3105-11</v>
      </c>
      <c r="B379">
        <f>Chargemaster!C380</f>
        <v>8.76</v>
      </c>
      <c r="C379" t="str">
        <f>Chargemaster!D380</f>
        <v>Inj Med</v>
      </c>
      <c r="D379">
        <f t="shared" si="10"/>
        <v>120.55199999999999</v>
      </c>
      <c r="E379" t="str">
        <f>(IF(B379&lt;'Price Schedules'!$B$3,'Price Schedules'!$A$2,IF(B379&lt;'Price Schedules'!$B$4,'Price Schedules'!$A$3,'Price Schedules'!$A$4)))</f>
        <v>Inj Med2</v>
      </c>
      <c r="F379" t="str">
        <f>(IF(B379&lt;'Price Schedules'!$B$7,'Price Schedules'!$A$6,IF(B379&lt;'Price Schedules'!$B$8,'Price Schedules'!$A$7,'Price Schedules'!$A$8)))</f>
        <v>Chemo IV1</v>
      </c>
      <c r="G379" t="str">
        <f>(IF(B379&lt;'Price Schedules'!$B$11,'Price Schedules'!$A$10,IF(B379&lt;'Price Schedules'!$B$12,'Price Schedules'!$A$11,'Price Schedules'!$A$12)))</f>
        <v>Chemo Med1</v>
      </c>
      <c r="H379" t="str">
        <f>IF(B379&lt;'Price Schedules'!$B$15,'Price Schedules'!$A$14,'Price Schedules'!$A$15)</f>
        <v>PASS1</v>
      </c>
      <c r="I379" t="str">
        <f>IF(B379&lt;'Price Schedules'!$B$18,'Price Schedules'!$A$17,'Price Schedules'!$A$18)</f>
        <v>IV1</v>
      </c>
      <c r="J379" t="s">
        <v>38</v>
      </c>
      <c r="K379" t="s">
        <v>39</v>
      </c>
      <c r="L379" t="s">
        <v>40</v>
      </c>
      <c r="M379" t="s">
        <v>41</v>
      </c>
      <c r="N379" t="s">
        <v>42</v>
      </c>
      <c r="O379" t="s">
        <v>43</v>
      </c>
      <c r="P379" t="s">
        <v>44</v>
      </c>
      <c r="Q379" t="s">
        <v>45</v>
      </c>
      <c r="R379" t="str">
        <f t="shared" si="11"/>
        <v>Inj Med2</v>
      </c>
      <c r="S379">
        <f>VLOOKUP($R379,'Price Schedules'!$A$1:$H$34,4,FALSE)</f>
        <v>4.2</v>
      </c>
      <c r="T379">
        <f>VLOOKUP(R379,'Price Schedules'!$A$1:$H$34,5,FALSE)</f>
        <v>75</v>
      </c>
      <c r="U379">
        <f>VLOOKUP(R379,'Price Schedules'!$A$1:$H$34,6,FALSE)</f>
        <v>0</v>
      </c>
      <c r="V379">
        <f>VLOOKUP(R379,'Price Schedules'!$A$1:$H$34,7,FALSE)</f>
        <v>0.05</v>
      </c>
      <c r="W379">
        <f>VLOOKUP(R379,'Price Schedules'!$A$1:$H$34,8,FALSE)</f>
        <v>0</v>
      </c>
    </row>
    <row r="380" spans="1:23" x14ac:dyDescent="0.25">
      <c r="A380" t="str">
        <f>Chargemaster!A381</f>
        <v>00143-9923-90</v>
      </c>
      <c r="B380">
        <f>Chargemaster!C381</f>
        <v>3.5</v>
      </c>
      <c r="C380" t="str">
        <f>Chargemaster!D381</f>
        <v>Inj Med</v>
      </c>
      <c r="D380">
        <f t="shared" si="10"/>
        <v>93.2</v>
      </c>
      <c r="E380" t="str">
        <f>(IF(B380&lt;'Price Schedules'!$B$3,'Price Schedules'!$A$2,IF(B380&lt;'Price Schedules'!$B$4,'Price Schedules'!$A$3,'Price Schedules'!$A$4)))</f>
        <v>Inj Med2</v>
      </c>
      <c r="F380" t="str">
        <f>(IF(B380&lt;'Price Schedules'!$B$7,'Price Schedules'!$A$6,IF(B380&lt;'Price Schedules'!$B$8,'Price Schedules'!$A$7,'Price Schedules'!$A$8)))</f>
        <v>Chemo IV1</v>
      </c>
      <c r="G380" t="str">
        <f>(IF(B380&lt;'Price Schedules'!$B$11,'Price Schedules'!$A$10,IF(B380&lt;'Price Schedules'!$B$12,'Price Schedules'!$A$11,'Price Schedules'!$A$12)))</f>
        <v>Chemo Med1</v>
      </c>
      <c r="H380" t="str">
        <f>IF(B380&lt;'Price Schedules'!$B$15,'Price Schedules'!$A$14,'Price Schedules'!$A$15)</f>
        <v>PASS1</v>
      </c>
      <c r="I380" t="str">
        <f>IF(B380&lt;'Price Schedules'!$B$18,'Price Schedules'!$A$17,'Price Schedules'!$A$18)</f>
        <v>IV1</v>
      </c>
      <c r="J380" t="s">
        <v>38</v>
      </c>
      <c r="K380" t="s">
        <v>39</v>
      </c>
      <c r="L380" t="s">
        <v>40</v>
      </c>
      <c r="M380" t="s">
        <v>41</v>
      </c>
      <c r="N380" t="s">
        <v>42</v>
      </c>
      <c r="O380" t="s">
        <v>43</v>
      </c>
      <c r="P380" t="s">
        <v>44</v>
      </c>
      <c r="Q380" t="s">
        <v>45</v>
      </c>
      <c r="R380" t="str">
        <f t="shared" si="11"/>
        <v>Inj Med2</v>
      </c>
      <c r="S380">
        <f>VLOOKUP($R380,'Price Schedules'!$A$1:$H$34,4,FALSE)</f>
        <v>4.2</v>
      </c>
      <c r="T380">
        <f>VLOOKUP(R380,'Price Schedules'!$A$1:$H$34,5,FALSE)</f>
        <v>75</v>
      </c>
      <c r="U380">
        <f>VLOOKUP(R380,'Price Schedules'!$A$1:$H$34,6,FALSE)</f>
        <v>0</v>
      </c>
      <c r="V380">
        <f>VLOOKUP(R380,'Price Schedules'!$A$1:$H$34,7,FALSE)</f>
        <v>0.05</v>
      </c>
      <c r="W380">
        <f>VLOOKUP(R380,'Price Schedules'!$A$1:$H$34,8,FALSE)</f>
        <v>0</v>
      </c>
    </row>
    <row r="381" spans="1:23" x14ac:dyDescent="0.25">
      <c r="A381" t="str">
        <f>Chargemaster!A382</f>
        <v>68180-0722-10</v>
      </c>
      <c r="B381">
        <f>Chargemaster!C382</f>
        <v>80.78</v>
      </c>
      <c r="C381" t="str">
        <f>Chargemaster!D382</f>
        <v>Bulk</v>
      </c>
      <c r="D381">
        <f t="shared" si="10"/>
        <v>168.0224</v>
      </c>
      <c r="E381" t="str">
        <f>(IF(B381&lt;'Price Schedules'!$B$3,'Price Schedules'!$A$2,IF(B381&lt;'Price Schedules'!$B$4,'Price Schedules'!$A$3,'Price Schedules'!$A$4)))</f>
        <v>Inj Med2</v>
      </c>
      <c r="F381" t="str">
        <f>(IF(B381&lt;'Price Schedules'!$B$7,'Price Schedules'!$A$6,IF(B381&lt;'Price Schedules'!$B$8,'Price Schedules'!$A$7,'Price Schedules'!$A$8)))</f>
        <v>Chemo IV2</v>
      </c>
      <c r="G381" t="str">
        <f>(IF(B381&lt;'Price Schedules'!$B$11,'Price Schedules'!$A$10,IF(B381&lt;'Price Schedules'!$B$12,'Price Schedules'!$A$11,'Price Schedules'!$A$12)))</f>
        <v>Chemo Med2</v>
      </c>
      <c r="H381" t="str">
        <f>IF(B381&lt;'Price Schedules'!$B$15,'Price Schedules'!$A$14,'Price Schedules'!$A$15)</f>
        <v>PASS1</v>
      </c>
      <c r="I381" t="str">
        <f>IF(B381&lt;'Price Schedules'!$B$18,'Price Schedules'!$A$17,'Price Schedules'!$A$18)</f>
        <v>IV1</v>
      </c>
      <c r="J381" t="s">
        <v>38</v>
      </c>
      <c r="K381" t="s">
        <v>39</v>
      </c>
      <c r="L381" t="s">
        <v>40</v>
      </c>
      <c r="M381" t="s">
        <v>41</v>
      </c>
      <c r="N381" t="s">
        <v>42</v>
      </c>
      <c r="O381" t="s">
        <v>43</v>
      </c>
      <c r="P381" t="s">
        <v>44</v>
      </c>
      <c r="Q381" t="s">
        <v>45</v>
      </c>
      <c r="R381" t="str">
        <f t="shared" si="11"/>
        <v>Bulk1</v>
      </c>
      <c r="S381">
        <f>VLOOKUP($R381,'Price Schedules'!$A$1:$H$34,4,FALSE)</f>
        <v>1.08</v>
      </c>
      <c r="T381">
        <f>VLOOKUP(R381,'Price Schedules'!$A$1:$H$34,5,FALSE)</f>
        <v>0</v>
      </c>
      <c r="U381">
        <f>VLOOKUP(R381,'Price Schedules'!$A$1:$H$34,6,FALSE)</f>
        <v>0</v>
      </c>
      <c r="V381">
        <f>VLOOKUP(R381,'Price Schedules'!$A$1:$H$34,7,FALSE)</f>
        <v>0.05</v>
      </c>
      <c r="W381">
        <f>VLOOKUP(R381,'Price Schedules'!$A$1:$H$34,8,FALSE)</f>
        <v>2.5</v>
      </c>
    </row>
    <row r="382" spans="1:23" x14ac:dyDescent="0.25">
      <c r="A382" t="str">
        <f>Chargemaster!A383</f>
        <v>68820-0063-06</v>
      </c>
      <c r="B382">
        <f>Chargemaster!C383</f>
        <v>5.1139999999999999</v>
      </c>
      <c r="C382" t="str">
        <f>Chargemaster!D383</f>
        <v>Med</v>
      </c>
      <c r="D382">
        <f t="shared" si="10"/>
        <v>10.637119999999999</v>
      </c>
      <c r="E382" t="str">
        <f>(IF(B382&lt;'Price Schedules'!$B$3,'Price Schedules'!$A$2,IF(B382&lt;'Price Schedules'!$B$4,'Price Schedules'!$A$3,'Price Schedules'!$A$4)))</f>
        <v>Inj Med2</v>
      </c>
      <c r="F382" t="str">
        <f>(IF(B382&lt;'Price Schedules'!$B$7,'Price Schedules'!$A$6,IF(B382&lt;'Price Schedules'!$B$8,'Price Schedules'!$A$7,'Price Schedules'!$A$8)))</f>
        <v>Chemo IV1</v>
      </c>
      <c r="G382" t="str">
        <f>(IF(B382&lt;'Price Schedules'!$B$11,'Price Schedules'!$A$10,IF(B382&lt;'Price Schedules'!$B$12,'Price Schedules'!$A$11,'Price Schedules'!$A$12)))</f>
        <v>Chemo Med1</v>
      </c>
      <c r="H382" t="str">
        <f>IF(B382&lt;'Price Schedules'!$B$15,'Price Schedules'!$A$14,'Price Schedules'!$A$15)</f>
        <v>PASS1</v>
      </c>
      <c r="I382" t="str">
        <f>IF(B382&lt;'Price Schedules'!$B$18,'Price Schedules'!$A$17,'Price Schedules'!$A$18)</f>
        <v>IV1</v>
      </c>
      <c r="J382" t="s">
        <v>38</v>
      </c>
      <c r="K382" t="s">
        <v>39</v>
      </c>
      <c r="L382" t="s">
        <v>40</v>
      </c>
      <c r="M382" t="s">
        <v>41</v>
      </c>
      <c r="N382" t="s">
        <v>42</v>
      </c>
      <c r="O382" t="s">
        <v>43</v>
      </c>
      <c r="P382" t="s">
        <v>44</v>
      </c>
      <c r="Q382" t="s">
        <v>45</v>
      </c>
      <c r="R382" t="str">
        <f t="shared" si="11"/>
        <v>Med1</v>
      </c>
      <c r="S382">
        <f>VLOOKUP($R382,'Price Schedules'!$A$1:$H$34,4,FALSE)</f>
        <v>1.08</v>
      </c>
      <c r="T382">
        <f>VLOOKUP(R382,'Price Schedules'!$A$1:$H$34,5,FALSE)</f>
        <v>0</v>
      </c>
      <c r="U382">
        <f>VLOOKUP(R382,'Price Schedules'!$A$1:$H$34,6,FALSE)</f>
        <v>0</v>
      </c>
      <c r="V382">
        <f>VLOOKUP(R382,'Price Schedules'!$A$1:$H$34,7,FALSE)</f>
        <v>0.05</v>
      </c>
      <c r="W382">
        <f>VLOOKUP(R382,'Price Schedules'!$A$1:$H$34,8,FALSE)</f>
        <v>1</v>
      </c>
    </row>
    <row r="383" spans="1:23" x14ac:dyDescent="0.25">
      <c r="A383" t="str">
        <f>Chargemaster!A384</f>
        <v>60505-6144-04</v>
      </c>
      <c r="B383">
        <f>Chargemaster!C384</f>
        <v>20.334</v>
      </c>
      <c r="C383" t="str">
        <f>Chargemaster!D384</f>
        <v>Inj Med</v>
      </c>
      <c r="D383">
        <f t="shared" si="10"/>
        <v>180.73680000000002</v>
      </c>
      <c r="E383" t="str">
        <f>(IF(B383&lt;'Price Schedules'!$B$3,'Price Schedules'!$A$2,IF(B383&lt;'Price Schedules'!$B$4,'Price Schedules'!$A$3,'Price Schedules'!$A$4)))</f>
        <v>Inj Med2</v>
      </c>
      <c r="F383" t="str">
        <f>(IF(B383&lt;'Price Schedules'!$B$7,'Price Schedules'!$A$6,IF(B383&lt;'Price Schedules'!$B$8,'Price Schedules'!$A$7,'Price Schedules'!$A$8)))</f>
        <v>Chemo IV1</v>
      </c>
      <c r="G383" t="str">
        <f>(IF(B383&lt;'Price Schedules'!$B$11,'Price Schedules'!$A$10,IF(B383&lt;'Price Schedules'!$B$12,'Price Schedules'!$A$11,'Price Schedules'!$A$12)))</f>
        <v>Chemo Med1</v>
      </c>
      <c r="H383" t="str">
        <f>IF(B383&lt;'Price Schedules'!$B$15,'Price Schedules'!$A$14,'Price Schedules'!$A$15)</f>
        <v>PASS1</v>
      </c>
      <c r="I383" t="str">
        <f>IF(B383&lt;'Price Schedules'!$B$18,'Price Schedules'!$A$17,'Price Schedules'!$A$18)</f>
        <v>IV1</v>
      </c>
      <c r="J383" t="s">
        <v>38</v>
      </c>
      <c r="K383" t="s">
        <v>39</v>
      </c>
      <c r="L383" t="s">
        <v>40</v>
      </c>
      <c r="M383" t="s">
        <v>41</v>
      </c>
      <c r="N383" t="s">
        <v>42</v>
      </c>
      <c r="O383" t="s">
        <v>43</v>
      </c>
      <c r="P383" t="s">
        <v>44</v>
      </c>
      <c r="Q383" t="s">
        <v>45</v>
      </c>
      <c r="R383" t="str">
        <f t="shared" si="11"/>
        <v>Inj Med2</v>
      </c>
      <c r="S383">
        <f>VLOOKUP($R383,'Price Schedules'!$A$1:$H$34,4,FALSE)</f>
        <v>4.2</v>
      </c>
      <c r="T383">
        <f>VLOOKUP(R383,'Price Schedules'!$A$1:$H$34,5,FALSE)</f>
        <v>75</v>
      </c>
      <c r="U383">
        <f>VLOOKUP(R383,'Price Schedules'!$A$1:$H$34,6,FALSE)</f>
        <v>0</v>
      </c>
      <c r="V383">
        <f>VLOOKUP(R383,'Price Schedules'!$A$1:$H$34,7,FALSE)</f>
        <v>0.05</v>
      </c>
      <c r="W383">
        <f>VLOOKUP(R383,'Price Schedules'!$A$1:$H$34,8,FALSE)</f>
        <v>0</v>
      </c>
    </row>
    <row r="384" spans="1:23" x14ac:dyDescent="0.25">
      <c r="A384" t="str">
        <f>Chargemaster!A385</f>
        <v>60505-6145-04</v>
      </c>
      <c r="B384">
        <f>Chargemaster!C385</f>
        <v>40.356000000000002</v>
      </c>
      <c r="C384" t="str">
        <f>Chargemaster!D385</f>
        <v>Inj Med</v>
      </c>
      <c r="D384">
        <f t="shared" si="10"/>
        <v>284.85120000000001</v>
      </c>
      <c r="E384" t="str">
        <f>(IF(B384&lt;'Price Schedules'!$B$3,'Price Schedules'!$A$2,IF(B384&lt;'Price Schedules'!$B$4,'Price Schedules'!$A$3,'Price Schedules'!$A$4)))</f>
        <v>Inj Med2</v>
      </c>
      <c r="F384" t="str">
        <f>(IF(B384&lt;'Price Schedules'!$B$7,'Price Schedules'!$A$6,IF(B384&lt;'Price Schedules'!$B$8,'Price Schedules'!$A$7,'Price Schedules'!$A$8)))</f>
        <v>Chemo IV2</v>
      </c>
      <c r="G384" t="str">
        <f>(IF(B384&lt;'Price Schedules'!$B$11,'Price Schedules'!$A$10,IF(B384&lt;'Price Schedules'!$B$12,'Price Schedules'!$A$11,'Price Schedules'!$A$12)))</f>
        <v>Chemo Med2</v>
      </c>
      <c r="H384" t="str">
        <f>IF(B384&lt;'Price Schedules'!$B$15,'Price Schedules'!$A$14,'Price Schedules'!$A$15)</f>
        <v>PASS1</v>
      </c>
      <c r="I384" t="str">
        <f>IF(B384&lt;'Price Schedules'!$B$18,'Price Schedules'!$A$17,'Price Schedules'!$A$18)</f>
        <v>IV1</v>
      </c>
      <c r="J384" t="s">
        <v>38</v>
      </c>
      <c r="K384" t="s">
        <v>39</v>
      </c>
      <c r="L384" t="s">
        <v>40</v>
      </c>
      <c r="M384" t="s">
        <v>41</v>
      </c>
      <c r="N384" t="s">
        <v>42</v>
      </c>
      <c r="O384" t="s">
        <v>43</v>
      </c>
      <c r="P384" t="s">
        <v>44</v>
      </c>
      <c r="Q384" t="s">
        <v>45</v>
      </c>
      <c r="R384" t="str">
        <f t="shared" si="11"/>
        <v>Inj Med2</v>
      </c>
      <c r="S384">
        <f>VLOOKUP($R384,'Price Schedules'!$A$1:$H$34,4,FALSE)</f>
        <v>4.2</v>
      </c>
      <c r="T384">
        <f>VLOOKUP(R384,'Price Schedules'!$A$1:$H$34,5,FALSE)</f>
        <v>75</v>
      </c>
      <c r="U384">
        <f>VLOOKUP(R384,'Price Schedules'!$A$1:$H$34,6,FALSE)</f>
        <v>0</v>
      </c>
      <c r="V384">
        <f>VLOOKUP(R384,'Price Schedules'!$A$1:$H$34,7,FALSE)</f>
        <v>0.05</v>
      </c>
      <c r="W384">
        <f>VLOOKUP(R384,'Price Schedules'!$A$1:$H$34,8,FALSE)</f>
        <v>0</v>
      </c>
    </row>
    <row r="385" spans="1:23" x14ac:dyDescent="0.25">
      <c r="A385" t="str">
        <f>Chargemaster!A386</f>
        <v>68180-0405-01</v>
      </c>
      <c r="B385">
        <f>Chargemaster!C386</f>
        <v>222.69</v>
      </c>
      <c r="C385" t="str">
        <f>Chargemaster!D386</f>
        <v>Bulk</v>
      </c>
      <c r="D385">
        <f t="shared" si="10"/>
        <v>463.1952</v>
      </c>
      <c r="E385" t="str">
        <f>(IF(B385&lt;'Price Schedules'!$B$3,'Price Schedules'!$A$2,IF(B385&lt;'Price Schedules'!$B$4,'Price Schedules'!$A$3,'Price Schedules'!$A$4)))</f>
        <v>Inj Med2</v>
      </c>
      <c r="F385" t="str">
        <f>(IF(B385&lt;'Price Schedules'!$B$7,'Price Schedules'!$A$6,IF(B385&lt;'Price Schedules'!$B$8,'Price Schedules'!$A$7,'Price Schedules'!$A$8)))</f>
        <v>Chemo IV3</v>
      </c>
      <c r="G385" t="str">
        <f>(IF(B385&lt;'Price Schedules'!$B$11,'Price Schedules'!$A$10,IF(B385&lt;'Price Schedules'!$B$12,'Price Schedules'!$A$11,'Price Schedules'!$A$12)))</f>
        <v>Chemo Med3</v>
      </c>
      <c r="H385" t="str">
        <f>IF(B385&lt;'Price Schedules'!$B$15,'Price Schedules'!$A$14,'Price Schedules'!$A$15)</f>
        <v>PASS1</v>
      </c>
      <c r="I385" t="str">
        <f>IF(B385&lt;'Price Schedules'!$B$18,'Price Schedules'!$A$17,'Price Schedules'!$A$18)</f>
        <v>IV1</v>
      </c>
      <c r="J385" t="s">
        <v>38</v>
      </c>
      <c r="K385" t="s">
        <v>39</v>
      </c>
      <c r="L385" t="s">
        <v>40</v>
      </c>
      <c r="M385" t="s">
        <v>41</v>
      </c>
      <c r="N385" t="s">
        <v>42</v>
      </c>
      <c r="O385" t="s">
        <v>43</v>
      </c>
      <c r="P385" t="s">
        <v>44</v>
      </c>
      <c r="Q385" t="s">
        <v>45</v>
      </c>
      <c r="R385" t="str">
        <f t="shared" si="11"/>
        <v>Bulk1</v>
      </c>
      <c r="S385">
        <f>VLOOKUP($R385,'Price Schedules'!$A$1:$H$34,4,FALSE)</f>
        <v>1.08</v>
      </c>
      <c r="T385">
        <f>VLOOKUP(R385,'Price Schedules'!$A$1:$H$34,5,FALSE)</f>
        <v>0</v>
      </c>
      <c r="U385">
        <f>VLOOKUP(R385,'Price Schedules'!$A$1:$H$34,6,FALSE)</f>
        <v>0</v>
      </c>
      <c r="V385">
        <f>VLOOKUP(R385,'Price Schedules'!$A$1:$H$34,7,FALSE)</f>
        <v>0.05</v>
      </c>
      <c r="W385">
        <f>VLOOKUP(R385,'Price Schedules'!$A$1:$H$34,8,FALSE)</f>
        <v>2.5</v>
      </c>
    </row>
    <row r="386" spans="1:23" x14ac:dyDescent="0.25">
      <c r="A386" t="str">
        <f>Chargemaster!A387</f>
        <v>27437-0206-03</v>
      </c>
      <c r="B386">
        <f>Chargemaster!C387</f>
        <v>544.42000000000007</v>
      </c>
      <c r="C386" t="str">
        <f>Chargemaster!D387</f>
        <v>Bulk</v>
      </c>
      <c r="D386">
        <f t="shared" si="10"/>
        <v>1132.3936000000001</v>
      </c>
      <c r="E386" t="str">
        <f>(IF(B386&lt;'Price Schedules'!$B$3,'Price Schedules'!$A$2,IF(B386&lt;'Price Schedules'!$B$4,'Price Schedules'!$A$3,'Price Schedules'!$A$4)))</f>
        <v>Inj Med2</v>
      </c>
      <c r="F386" t="str">
        <f>(IF(B386&lt;'Price Schedules'!$B$7,'Price Schedules'!$A$6,IF(B386&lt;'Price Schedules'!$B$8,'Price Schedules'!$A$7,'Price Schedules'!$A$8)))</f>
        <v>Chemo IV3</v>
      </c>
      <c r="G386" t="str">
        <f>(IF(B386&lt;'Price Schedules'!$B$11,'Price Schedules'!$A$10,IF(B386&lt;'Price Schedules'!$B$12,'Price Schedules'!$A$11,'Price Schedules'!$A$12)))</f>
        <v>Chemo Med3</v>
      </c>
      <c r="H386" t="str">
        <f>IF(B386&lt;'Price Schedules'!$B$15,'Price Schedules'!$A$14,'Price Schedules'!$A$15)</f>
        <v>PASS1</v>
      </c>
      <c r="I386" t="str">
        <f>IF(B386&lt;'Price Schedules'!$B$18,'Price Schedules'!$A$17,'Price Schedules'!$A$18)</f>
        <v>IV2</v>
      </c>
      <c r="J386" t="s">
        <v>38</v>
      </c>
      <c r="K386" t="s">
        <v>39</v>
      </c>
      <c r="L386" t="s">
        <v>40</v>
      </c>
      <c r="M386" t="s">
        <v>41</v>
      </c>
      <c r="N386" t="s">
        <v>42</v>
      </c>
      <c r="O386" t="s">
        <v>43</v>
      </c>
      <c r="P386" t="s">
        <v>44</v>
      </c>
      <c r="Q386" t="s">
        <v>45</v>
      </c>
      <c r="R386" t="str">
        <f t="shared" si="11"/>
        <v>Bulk1</v>
      </c>
      <c r="S386">
        <f>VLOOKUP($R386,'Price Schedules'!$A$1:$H$34,4,FALSE)</f>
        <v>1.08</v>
      </c>
      <c r="T386">
        <f>VLOOKUP(R386,'Price Schedules'!$A$1:$H$34,5,FALSE)</f>
        <v>0</v>
      </c>
      <c r="U386">
        <f>VLOOKUP(R386,'Price Schedules'!$A$1:$H$34,6,FALSE)</f>
        <v>0</v>
      </c>
      <c r="V386">
        <f>VLOOKUP(R386,'Price Schedules'!$A$1:$H$34,7,FALSE)</f>
        <v>0.05</v>
      </c>
      <c r="W386">
        <f>VLOOKUP(R386,'Price Schedules'!$A$1:$H$34,8,FALSE)</f>
        <v>2.5</v>
      </c>
    </row>
    <row r="387" spans="1:23" x14ac:dyDescent="0.25">
      <c r="A387" t="str">
        <f>Chargemaster!A388</f>
        <v>10019-0681-15</v>
      </c>
      <c r="B387">
        <f>Chargemaster!C388</f>
        <v>4.62</v>
      </c>
      <c r="C387" t="str">
        <f>Chargemaster!D388</f>
        <v>Inj Med</v>
      </c>
      <c r="D387">
        <f t="shared" ref="D387:D450" si="12">IF(((B387*(S387+1))+T387)&lt;W387,W387,((B387*(S387+1))+T387))</f>
        <v>99.024000000000001</v>
      </c>
      <c r="E387" t="str">
        <f>(IF(B387&lt;'Price Schedules'!$B$3,'Price Schedules'!$A$2,IF(B387&lt;'Price Schedules'!$B$4,'Price Schedules'!$A$3,'Price Schedules'!$A$4)))</f>
        <v>Inj Med2</v>
      </c>
      <c r="F387" t="str">
        <f>(IF(B387&lt;'Price Schedules'!$B$7,'Price Schedules'!$A$6,IF(B387&lt;'Price Schedules'!$B$8,'Price Schedules'!$A$7,'Price Schedules'!$A$8)))</f>
        <v>Chemo IV1</v>
      </c>
      <c r="G387" t="str">
        <f>(IF(B387&lt;'Price Schedules'!$B$11,'Price Schedules'!$A$10,IF(B387&lt;'Price Schedules'!$B$12,'Price Schedules'!$A$11,'Price Schedules'!$A$12)))</f>
        <v>Chemo Med1</v>
      </c>
      <c r="H387" t="str">
        <f>IF(B387&lt;'Price Schedules'!$B$15,'Price Schedules'!$A$14,'Price Schedules'!$A$15)</f>
        <v>PASS1</v>
      </c>
      <c r="I387" t="str">
        <f>IF(B387&lt;'Price Schedules'!$B$18,'Price Schedules'!$A$17,'Price Schedules'!$A$18)</f>
        <v>IV1</v>
      </c>
      <c r="J387" t="s">
        <v>38</v>
      </c>
      <c r="K387" t="s">
        <v>39</v>
      </c>
      <c r="L387" t="s">
        <v>40</v>
      </c>
      <c r="M387" t="s">
        <v>41</v>
      </c>
      <c r="N387" t="s">
        <v>42</v>
      </c>
      <c r="O387" t="s">
        <v>43</v>
      </c>
      <c r="P387" t="s">
        <v>44</v>
      </c>
      <c r="Q387" t="s">
        <v>45</v>
      </c>
      <c r="R387" t="str">
        <f t="shared" ref="R387:R450" si="13">IF(C387=$E$1,E387,IF(C387=$F$1,F387,IF(C387=$G$1,G387,IF(C387=$H$1,H387,IF(C387=$I$1,I387,IF(C387=$J$1,J387,IF(C387=$K$1,K387,IF(C387=$L$1,L387,IF(C387=$M$1,M387,IF(C387=$N$1,N387,IF(C387=$O$1,O387,IF(C387=$P$1,P387,IF(C387=$Q$1,Q387,"Error")))))))))))))</f>
        <v>Inj Med2</v>
      </c>
      <c r="S387">
        <f>VLOOKUP($R387,'Price Schedules'!$A$1:$H$34,4,FALSE)</f>
        <v>4.2</v>
      </c>
      <c r="T387">
        <f>VLOOKUP(R387,'Price Schedules'!$A$1:$H$34,5,FALSE)</f>
        <v>75</v>
      </c>
      <c r="U387">
        <f>VLOOKUP(R387,'Price Schedules'!$A$1:$H$34,6,FALSE)</f>
        <v>0</v>
      </c>
      <c r="V387">
        <f>VLOOKUP(R387,'Price Schedules'!$A$1:$H$34,7,FALSE)</f>
        <v>0.05</v>
      </c>
      <c r="W387">
        <f>VLOOKUP(R387,'Price Schedules'!$A$1:$H$34,8,FALSE)</f>
        <v>0</v>
      </c>
    </row>
    <row r="388" spans="1:23" x14ac:dyDescent="0.25">
      <c r="A388" t="str">
        <f>Chargemaster!A389</f>
        <v>10019-0682-15</v>
      </c>
      <c r="B388">
        <f>Chargemaster!C389</f>
        <v>9.3000000000000007</v>
      </c>
      <c r="C388" t="str">
        <f>Chargemaster!D389</f>
        <v>Inj Med</v>
      </c>
      <c r="D388">
        <f t="shared" si="12"/>
        <v>123.36000000000001</v>
      </c>
      <c r="E388" t="str">
        <f>(IF(B388&lt;'Price Schedules'!$B$3,'Price Schedules'!$A$2,IF(B388&lt;'Price Schedules'!$B$4,'Price Schedules'!$A$3,'Price Schedules'!$A$4)))</f>
        <v>Inj Med2</v>
      </c>
      <c r="F388" t="str">
        <f>(IF(B388&lt;'Price Schedules'!$B$7,'Price Schedules'!$A$6,IF(B388&lt;'Price Schedules'!$B$8,'Price Schedules'!$A$7,'Price Schedules'!$A$8)))</f>
        <v>Chemo IV1</v>
      </c>
      <c r="G388" t="str">
        <f>(IF(B388&lt;'Price Schedules'!$B$11,'Price Schedules'!$A$10,IF(B388&lt;'Price Schedules'!$B$12,'Price Schedules'!$A$11,'Price Schedules'!$A$12)))</f>
        <v>Chemo Med1</v>
      </c>
      <c r="H388" t="str">
        <f>IF(B388&lt;'Price Schedules'!$B$15,'Price Schedules'!$A$14,'Price Schedules'!$A$15)</f>
        <v>PASS1</v>
      </c>
      <c r="I388" t="str">
        <f>IF(B388&lt;'Price Schedules'!$B$18,'Price Schedules'!$A$17,'Price Schedules'!$A$18)</f>
        <v>IV1</v>
      </c>
      <c r="J388" t="s">
        <v>38</v>
      </c>
      <c r="K388" t="s">
        <v>39</v>
      </c>
      <c r="L388" t="s">
        <v>40</v>
      </c>
      <c r="M388" t="s">
        <v>41</v>
      </c>
      <c r="N388" t="s">
        <v>42</v>
      </c>
      <c r="O388" t="s">
        <v>43</v>
      </c>
      <c r="P388" t="s">
        <v>44</v>
      </c>
      <c r="Q388" t="s">
        <v>45</v>
      </c>
      <c r="R388" t="str">
        <f t="shared" si="13"/>
        <v>Inj Med2</v>
      </c>
      <c r="S388">
        <f>VLOOKUP($R388,'Price Schedules'!$A$1:$H$34,4,FALSE)</f>
        <v>4.2</v>
      </c>
      <c r="T388">
        <f>VLOOKUP(R388,'Price Schedules'!$A$1:$H$34,5,FALSE)</f>
        <v>75</v>
      </c>
      <c r="U388">
        <f>VLOOKUP(R388,'Price Schedules'!$A$1:$H$34,6,FALSE)</f>
        <v>0</v>
      </c>
      <c r="V388">
        <f>VLOOKUP(R388,'Price Schedules'!$A$1:$H$34,7,FALSE)</f>
        <v>0.05</v>
      </c>
      <c r="W388">
        <f>VLOOKUP(R388,'Price Schedules'!$A$1:$H$34,8,FALSE)</f>
        <v>0</v>
      </c>
    </row>
    <row r="389" spans="1:23" x14ac:dyDescent="0.25">
      <c r="A389" t="str">
        <f>Chargemaster!A390</f>
        <v>10019-0680-15</v>
      </c>
      <c r="B389">
        <f>Chargemaster!C390</f>
        <v>4.2</v>
      </c>
      <c r="C389" t="str">
        <f>Chargemaster!D390</f>
        <v>Inj Med</v>
      </c>
      <c r="D389">
        <f t="shared" si="12"/>
        <v>96.84</v>
      </c>
      <c r="E389" t="str">
        <f>(IF(B389&lt;'Price Schedules'!$B$3,'Price Schedules'!$A$2,IF(B389&lt;'Price Schedules'!$B$4,'Price Schedules'!$A$3,'Price Schedules'!$A$4)))</f>
        <v>Inj Med2</v>
      </c>
      <c r="F389" t="str">
        <f>(IF(B389&lt;'Price Schedules'!$B$7,'Price Schedules'!$A$6,IF(B389&lt;'Price Schedules'!$B$8,'Price Schedules'!$A$7,'Price Schedules'!$A$8)))</f>
        <v>Chemo IV1</v>
      </c>
      <c r="G389" t="str">
        <f>(IF(B389&lt;'Price Schedules'!$B$11,'Price Schedules'!$A$10,IF(B389&lt;'Price Schedules'!$B$12,'Price Schedules'!$A$11,'Price Schedules'!$A$12)))</f>
        <v>Chemo Med1</v>
      </c>
      <c r="H389" t="str">
        <f>IF(B389&lt;'Price Schedules'!$B$15,'Price Schedules'!$A$14,'Price Schedules'!$A$15)</f>
        <v>PASS1</v>
      </c>
      <c r="I389" t="str">
        <f>IF(B389&lt;'Price Schedules'!$B$18,'Price Schedules'!$A$17,'Price Schedules'!$A$18)</f>
        <v>IV1</v>
      </c>
      <c r="J389" t="s">
        <v>38</v>
      </c>
      <c r="K389" t="s">
        <v>39</v>
      </c>
      <c r="L389" t="s">
        <v>40</v>
      </c>
      <c r="M389" t="s">
        <v>41</v>
      </c>
      <c r="N389" t="s">
        <v>42</v>
      </c>
      <c r="O389" t="s">
        <v>43</v>
      </c>
      <c r="P389" t="s">
        <v>44</v>
      </c>
      <c r="Q389" t="s">
        <v>45</v>
      </c>
      <c r="R389" t="str">
        <f t="shared" si="13"/>
        <v>Inj Med2</v>
      </c>
      <c r="S389">
        <f>VLOOKUP($R389,'Price Schedules'!$A$1:$H$34,4,FALSE)</f>
        <v>4.2</v>
      </c>
      <c r="T389">
        <f>VLOOKUP(R389,'Price Schedules'!$A$1:$H$34,5,FALSE)</f>
        <v>75</v>
      </c>
      <c r="U389">
        <f>VLOOKUP(R389,'Price Schedules'!$A$1:$H$34,6,FALSE)</f>
        <v>0</v>
      </c>
      <c r="V389">
        <f>VLOOKUP(R389,'Price Schedules'!$A$1:$H$34,7,FALSE)</f>
        <v>0.05</v>
      </c>
      <c r="W389">
        <f>VLOOKUP(R389,'Price Schedules'!$A$1:$H$34,8,FALSE)</f>
        <v>0</v>
      </c>
    </row>
    <row r="390" spans="1:23" x14ac:dyDescent="0.25">
      <c r="A390" t="str">
        <f>Chargemaster!A391</f>
        <v>00143-9670-10</v>
      </c>
      <c r="B390">
        <f>Chargemaster!C391</f>
        <v>23.076000000000001</v>
      </c>
      <c r="C390" t="str">
        <f>Chargemaster!D391</f>
        <v>Inj Med</v>
      </c>
      <c r="D390">
        <f t="shared" si="12"/>
        <v>194.99520000000001</v>
      </c>
      <c r="E390" t="str">
        <f>(IF(B390&lt;'Price Schedules'!$B$3,'Price Schedules'!$A$2,IF(B390&lt;'Price Schedules'!$B$4,'Price Schedules'!$A$3,'Price Schedules'!$A$4)))</f>
        <v>Inj Med2</v>
      </c>
      <c r="F390" t="str">
        <f>(IF(B390&lt;'Price Schedules'!$B$7,'Price Schedules'!$A$6,IF(B390&lt;'Price Schedules'!$B$8,'Price Schedules'!$A$7,'Price Schedules'!$A$8)))</f>
        <v>Chemo IV1</v>
      </c>
      <c r="G390" t="str">
        <f>(IF(B390&lt;'Price Schedules'!$B$11,'Price Schedules'!$A$10,IF(B390&lt;'Price Schedules'!$B$12,'Price Schedules'!$A$11,'Price Schedules'!$A$12)))</f>
        <v>Chemo Med1</v>
      </c>
      <c r="H390" t="str">
        <f>IF(B390&lt;'Price Schedules'!$B$15,'Price Schedules'!$A$14,'Price Schedules'!$A$15)</f>
        <v>PASS1</v>
      </c>
      <c r="I390" t="str">
        <f>IF(B390&lt;'Price Schedules'!$B$18,'Price Schedules'!$A$17,'Price Schedules'!$A$18)</f>
        <v>IV1</v>
      </c>
      <c r="J390" t="s">
        <v>38</v>
      </c>
      <c r="K390" t="s">
        <v>39</v>
      </c>
      <c r="L390" t="s">
        <v>40</v>
      </c>
      <c r="M390" t="s">
        <v>41</v>
      </c>
      <c r="N390" t="s">
        <v>42</v>
      </c>
      <c r="O390" t="s">
        <v>43</v>
      </c>
      <c r="P390" t="s">
        <v>44</v>
      </c>
      <c r="Q390" t="s">
        <v>45</v>
      </c>
      <c r="R390" t="str">
        <f t="shared" si="13"/>
        <v>Inj Med2</v>
      </c>
      <c r="S390">
        <f>VLOOKUP($R390,'Price Schedules'!$A$1:$H$34,4,FALSE)</f>
        <v>4.2</v>
      </c>
      <c r="T390">
        <f>VLOOKUP(R390,'Price Schedules'!$A$1:$H$34,5,FALSE)</f>
        <v>75</v>
      </c>
      <c r="U390">
        <f>VLOOKUP(R390,'Price Schedules'!$A$1:$H$34,6,FALSE)</f>
        <v>0</v>
      </c>
      <c r="V390">
        <f>VLOOKUP(R390,'Price Schedules'!$A$1:$H$34,7,FALSE)</f>
        <v>0.05</v>
      </c>
      <c r="W390">
        <f>VLOOKUP(R390,'Price Schedules'!$A$1:$H$34,8,FALSE)</f>
        <v>0</v>
      </c>
    </row>
    <row r="391" spans="1:23" x14ac:dyDescent="0.25">
      <c r="A391" t="str">
        <f>Chargemaster!A392</f>
        <v>63323-0386-20</v>
      </c>
      <c r="B391">
        <f>Chargemaster!C392</f>
        <v>46.164000000000001</v>
      </c>
      <c r="C391" t="str">
        <f>Chargemaster!D392</f>
        <v>Inj Med</v>
      </c>
      <c r="D391">
        <f t="shared" si="12"/>
        <v>315.05280000000005</v>
      </c>
      <c r="E391" t="str">
        <f>(IF(B391&lt;'Price Schedules'!$B$3,'Price Schedules'!$A$2,IF(B391&lt;'Price Schedules'!$B$4,'Price Schedules'!$A$3,'Price Schedules'!$A$4)))</f>
        <v>Inj Med2</v>
      </c>
      <c r="F391" t="str">
        <f>(IF(B391&lt;'Price Schedules'!$B$7,'Price Schedules'!$A$6,IF(B391&lt;'Price Schedules'!$B$8,'Price Schedules'!$A$7,'Price Schedules'!$A$8)))</f>
        <v>Chemo IV2</v>
      </c>
      <c r="G391" t="str">
        <f>(IF(B391&lt;'Price Schedules'!$B$11,'Price Schedules'!$A$10,IF(B391&lt;'Price Schedules'!$B$12,'Price Schedules'!$A$11,'Price Schedules'!$A$12)))</f>
        <v>Chemo Med2</v>
      </c>
      <c r="H391" t="str">
        <f>IF(B391&lt;'Price Schedules'!$B$15,'Price Schedules'!$A$14,'Price Schedules'!$A$15)</f>
        <v>PASS1</v>
      </c>
      <c r="I391" t="str">
        <f>IF(B391&lt;'Price Schedules'!$B$18,'Price Schedules'!$A$17,'Price Schedules'!$A$18)</f>
        <v>IV1</v>
      </c>
      <c r="J391" t="s">
        <v>38</v>
      </c>
      <c r="K391" t="s">
        <v>39</v>
      </c>
      <c r="L391" t="s">
        <v>40</v>
      </c>
      <c r="M391" t="s">
        <v>41</v>
      </c>
      <c r="N391" t="s">
        <v>42</v>
      </c>
      <c r="O391" t="s">
        <v>43</v>
      </c>
      <c r="P391" t="s">
        <v>44</v>
      </c>
      <c r="Q391" t="s">
        <v>45</v>
      </c>
      <c r="R391" t="str">
        <f t="shared" si="13"/>
        <v>Inj Med2</v>
      </c>
      <c r="S391">
        <f>VLOOKUP($R391,'Price Schedules'!$A$1:$H$34,4,FALSE)</f>
        <v>4.2</v>
      </c>
      <c r="T391">
        <f>VLOOKUP(R391,'Price Schedules'!$A$1:$H$34,5,FALSE)</f>
        <v>75</v>
      </c>
      <c r="U391">
        <f>VLOOKUP(R391,'Price Schedules'!$A$1:$H$34,6,FALSE)</f>
        <v>0</v>
      </c>
      <c r="V391">
        <f>VLOOKUP(R391,'Price Schedules'!$A$1:$H$34,7,FALSE)</f>
        <v>0.05</v>
      </c>
      <c r="W391">
        <f>VLOOKUP(R391,'Price Schedules'!$A$1:$H$34,8,FALSE)</f>
        <v>0</v>
      </c>
    </row>
    <row r="392" spans="1:23" x14ac:dyDescent="0.25">
      <c r="A392" t="str">
        <f>Chargemaster!A393</f>
        <v>00264-3175-11</v>
      </c>
      <c r="B392">
        <f>Chargemaster!C393</f>
        <v>25.14</v>
      </c>
      <c r="C392" t="str">
        <f>Chargemaster!D393</f>
        <v>IV</v>
      </c>
      <c r="D392">
        <f t="shared" si="12"/>
        <v>199.58240000000001</v>
      </c>
      <c r="E392" t="str">
        <f>(IF(B392&lt;'Price Schedules'!$B$3,'Price Schedules'!$A$2,IF(B392&lt;'Price Schedules'!$B$4,'Price Schedules'!$A$3,'Price Schedules'!$A$4)))</f>
        <v>Inj Med2</v>
      </c>
      <c r="F392" t="str">
        <f>(IF(B392&lt;'Price Schedules'!$B$7,'Price Schedules'!$A$6,IF(B392&lt;'Price Schedules'!$B$8,'Price Schedules'!$A$7,'Price Schedules'!$A$8)))</f>
        <v>Chemo IV2</v>
      </c>
      <c r="G392" t="str">
        <f>(IF(B392&lt;'Price Schedules'!$B$11,'Price Schedules'!$A$10,IF(B392&lt;'Price Schedules'!$B$12,'Price Schedules'!$A$11,'Price Schedules'!$A$12)))</f>
        <v>Chemo Med2</v>
      </c>
      <c r="H392" t="str">
        <f>IF(B392&lt;'Price Schedules'!$B$15,'Price Schedules'!$A$14,'Price Schedules'!$A$15)</f>
        <v>PASS1</v>
      </c>
      <c r="I392" t="str">
        <f>IF(B392&lt;'Price Schedules'!$B$18,'Price Schedules'!$A$17,'Price Schedules'!$A$18)</f>
        <v>IV1</v>
      </c>
      <c r="J392" t="s">
        <v>38</v>
      </c>
      <c r="K392" t="s">
        <v>39</v>
      </c>
      <c r="L392" t="s">
        <v>40</v>
      </c>
      <c r="M392" t="s">
        <v>41</v>
      </c>
      <c r="N392" t="s">
        <v>42</v>
      </c>
      <c r="O392" t="s">
        <v>43</v>
      </c>
      <c r="P392" t="s">
        <v>44</v>
      </c>
      <c r="Q392" t="s">
        <v>45</v>
      </c>
      <c r="R392" t="str">
        <f t="shared" si="13"/>
        <v>IV1</v>
      </c>
      <c r="S392">
        <f>VLOOKUP($R392,'Price Schedules'!$A$1:$H$34,4,FALSE)</f>
        <v>3.16</v>
      </c>
      <c r="T392">
        <f>VLOOKUP(R392,'Price Schedules'!$A$1:$H$34,5,FALSE)</f>
        <v>95</v>
      </c>
      <c r="U392">
        <f>VLOOKUP(R392,'Price Schedules'!$A$1:$H$34,6,FALSE)</f>
        <v>0</v>
      </c>
      <c r="V392">
        <f>VLOOKUP(R392,'Price Schedules'!$A$1:$H$34,7,FALSE)</f>
        <v>0</v>
      </c>
      <c r="W392">
        <f>VLOOKUP(R392,'Price Schedules'!$A$1:$H$34,8,FALSE)</f>
        <v>0</v>
      </c>
    </row>
    <row r="393" spans="1:23" x14ac:dyDescent="0.25">
      <c r="A393" t="str">
        <f>Chargemaster!A394</f>
        <v>52959-0796-10</v>
      </c>
      <c r="B393">
        <f>Chargemaster!C394</f>
        <v>4.3550000000000004</v>
      </c>
      <c r="C393" t="str">
        <f>Chargemaster!D394</f>
        <v>Med</v>
      </c>
      <c r="D393">
        <f t="shared" si="12"/>
        <v>9.0584000000000007</v>
      </c>
      <c r="E393" t="str">
        <f>(IF(B393&lt;'Price Schedules'!$B$3,'Price Schedules'!$A$2,IF(B393&lt;'Price Schedules'!$B$4,'Price Schedules'!$A$3,'Price Schedules'!$A$4)))</f>
        <v>Inj Med2</v>
      </c>
      <c r="F393" t="str">
        <f>(IF(B393&lt;'Price Schedules'!$B$7,'Price Schedules'!$A$6,IF(B393&lt;'Price Schedules'!$B$8,'Price Schedules'!$A$7,'Price Schedules'!$A$8)))</f>
        <v>Chemo IV1</v>
      </c>
      <c r="G393" t="str">
        <f>(IF(B393&lt;'Price Schedules'!$B$11,'Price Schedules'!$A$10,IF(B393&lt;'Price Schedules'!$B$12,'Price Schedules'!$A$11,'Price Schedules'!$A$12)))</f>
        <v>Chemo Med1</v>
      </c>
      <c r="H393" t="str">
        <f>IF(B393&lt;'Price Schedules'!$B$15,'Price Schedules'!$A$14,'Price Schedules'!$A$15)</f>
        <v>PASS1</v>
      </c>
      <c r="I393" t="str">
        <f>IF(B393&lt;'Price Schedules'!$B$18,'Price Schedules'!$A$17,'Price Schedules'!$A$18)</f>
        <v>IV1</v>
      </c>
      <c r="J393" t="s">
        <v>38</v>
      </c>
      <c r="K393" t="s">
        <v>39</v>
      </c>
      <c r="L393" t="s">
        <v>40</v>
      </c>
      <c r="M393" t="s">
        <v>41</v>
      </c>
      <c r="N393" t="s">
        <v>42</v>
      </c>
      <c r="O393" t="s">
        <v>43</v>
      </c>
      <c r="P393" t="s">
        <v>44</v>
      </c>
      <c r="Q393" t="s">
        <v>45</v>
      </c>
      <c r="R393" t="str">
        <f t="shared" si="13"/>
        <v>Med1</v>
      </c>
      <c r="S393">
        <f>VLOOKUP($R393,'Price Schedules'!$A$1:$H$34,4,FALSE)</f>
        <v>1.08</v>
      </c>
      <c r="T393">
        <f>VLOOKUP(R393,'Price Schedules'!$A$1:$H$34,5,FALSE)</f>
        <v>0</v>
      </c>
      <c r="U393">
        <f>VLOOKUP(R393,'Price Schedules'!$A$1:$H$34,6,FALSE)</f>
        <v>0</v>
      </c>
      <c r="V393">
        <f>VLOOKUP(R393,'Price Schedules'!$A$1:$H$34,7,FALSE)</f>
        <v>0.05</v>
      </c>
      <c r="W393">
        <f>VLOOKUP(R393,'Price Schedules'!$A$1:$H$34,8,FALSE)</f>
        <v>1</v>
      </c>
    </row>
    <row r="394" spans="1:23" x14ac:dyDescent="0.25">
      <c r="A394" t="str">
        <f>Chargemaster!A395</f>
        <v>00781-6169-52</v>
      </c>
      <c r="B394">
        <f>Chargemaster!C395</f>
        <v>54.72</v>
      </c>
      <c r="C394" t="str">
        <f>Chargemaster!D395</f>
        <v>Bulk</v>
      </c>
      <c r="D394">
        <f t="shared" si="12"/>
        <v>113.8176</v>
      </c>
      <c r="E394" t="str">
        <f>(IF(B394&lt;'Price Schedules'!$B$3,'Price Schedules'!$A$2,IF(B394&lt;'Price Schedules'!$B$4,'Price Schedules'!$A$3,'Price Schedules'!$A$4)))</f>
        <v>Inj Med2</v>
      </c>
      <c r="F394" t="str">
        <f>(IF(B394&lt;'Price Schedules'!$B$7,'Price Schedules'!$A$6,IF(B394&lt;'Price Schedules'!$B$8,'Price Schedules'!$A$7,'Price Schedules'!$A$8)))</f>
        <v>Chemo IV2</v>
      </c>
      <c r="G394" t="str">
        <f>(IF(B394&lt;'Price Schedules'!$B$11,'Price Schedules'!$A$10,IF(B394&lt;'Price Schedules'!$B$12,'Price Schedules'!$A$11,'Price Schedules'!$A$12)))</f>
        <v>Chemo Med2</v>
      </c>
      <c r="H394" t="str">
        <f>IF(B394&lt;'Price Schedules'!$B$15,'Price Schedules'!$A$14,'Price Schedules'!$A$15)</f>
        <v>PASS1</v>
      </c>
      <c r="I394" t="str">
        <f>IF(B394&lt;'Price Schedules'!$B$18,'Price Schedules'!$A$17,'Price Schedules'!$A$18)</f>
        <v>IV1</v>
      </c>
      <c r="J394" t="s">
        <v>38</v>
      </c>
      <c r="K394" t="s">
        <v>39</v>
      </c>
      <c r="L394" t="s">
        <v>40</v>
      </c>
      <c r="M394" t="s">
        <v>41</v>
      </c>
      <c r="N394" t="s">
        <v>42</v>
      </c>
      <c r="O394" t="s">
        <v>43</v>
      </c>
      <c r="P394" t="s">
        <v>44</v>
      </c>
      <c r="Q394" t="s">
        <v>45</v>
      </c>
      <c r="R394" t="str">
        <f t="shared" si="13"/>
        <v>Bulk1</v>
      </c>
      <c r="S394">
        <f>VLOOKUP($R394,'Price Schedules'!$A$1:$H$34,4,FALSE)</f>
        <v>1.08</v>
      </c>
      <c r="T394">
        <f>VLOOKUP(R394,'Price Schedules'!$A$1:$H$34,5,FALSE)</f>
        <v>0</v>
      </c>
      <c r="U394">
        <f>VLOOKUP(R394,'Price Schedules'!$A$1:$H$34,6,FALSE)</f>
        <v>0</v>
      </c>
      <c r="V394">
        <f>VLOOKUP(R394,'Price Schedules'!$A$1:$H$34,7,FALSE)</f>
        <v>0.05</v>
      </c>
      <c r="W394">
        <f>VLOOKUP(R394,'Price Schedules'!$A$1:$H$34,8,FALSE)</f>
        <v>2.5</v>
      </c>
    </row>
    <row r="395" spans="1:23" x14ac:dyDescent="0.25">
      <c r="A395" t="str">
        <f>Chargemaster!A396</f>
        <v>55289-0393-02</v>
      </c>
      <c r="B395">
        <f>Chargemaster!C396</f>
        <v>9.0449999999999999</v>
      </c>
      <c r="C395" t="str">
        <f>Chargemaster!D396</f>
        <v>Med</v>
      </c>
      <c r="D395">
        <f t="shared" si="12"/>
        <v>18.813600000000001</v>
      </c>
      <c r="E395" t="str">
        <f>(IF(B395&lt;'Price Schedules'!$B$3,'Price Schedules'!$A$2,IF(B395&lt;'Price Schedules'!$B$4,'Price Schedules'!$A$3,'Price Schedules'!$A$4)))</f>
        <v>Inj Med2</v>
      </c>
      <c r="F395" t="str">
        <f>(IF(B395&lt;'Price Schedules'!$B$7,'Price Schedules'!$A$6,IF(B395&lt;'Price Schedules'!$B$8,'Price Schedules'!$A$7,'Price Schedules'!$A$8)))</f>
        <v>Chemo IV1</v>
      </c>
      <c r="G395" t="str">
        <f>(IF(B395&lt;'Price Schedules'!$B$11,'Price Schedules'!$A$10,IF(B395&lt;'Price Schedules'!$B$12,'Price Schedules'!$A$11,'Price Schedules'!$A$12)))</f>
        <v>Chemo Med1</v>
      </c>
      <c r="H395" t="str">
        <f>IF(B395&lt;'Price Schedules'!$B$15,'Price Schedules'!$A$14,'Price Schedules'!$A$15)</f>
        <v>PASS1</v>
      </c>
      <c r="I395" t="str">
        <f>IF(B395&lt;'Price Schedules'!$B$18,'Price Schedules'!$A$17,'Price Schedules'!$A$18)</f>
        <v>IV1</v>
      </c>
      <c r="J395" t="s">
        <v>38</v>
      </c>
      <c r="K395" t="s">
        <v>39</v>
      </c>
      <c r="L395" t="s">
        <v>40</v>
      </c>
      <c r="M395" t="s">
        <v>41</v>
      </c>
      <c r="N395" t="s">
        <v>42</v>
      </c>
      <c r="O395" t="s">
        <v>43</v>
      </c>
      <c r="P395" t="s">
        <v>44</v>
      </c>
      <c r="Q395" t="s">
        <v>45</v>
      </c>
      <c r="R395" t="str">
        <f t="shared" si="13"/>
        <v>Med1</v>
      </c>
      <c r="S395">
        <f>VLOOKUP($R395,'Price Schedules'!$A$1:$H$34,4,FALSE)</f>
        <v>1.08</v>
      </c>
      <c r="T395">
        <f>VLOOKUP(R395,'Price Schedules'!$A$1:$H$34,5,FALSE)</f>
        <v>0</v>
      </c>
      <c r="U395">
        <f>VLOOKUP(R395,'Price Schedules'!$A$1:$H$34,6,FALSE)</f>
        <v>0</v>
      </c>
      <c r="V395">
        <f>VLOOKUP(R395,'Price Schedules'!$A$1:$H$34,7,FALSE)</f>
        <v>0.05</v>
      </c>
      <c r="W395">
        <f>VLOOKUP(R395,'Price Schedules'!$A$1:$H$34,8,FALSE)</f>
        <v>1</v>
      </c>
    </row>
    <row r="396" spans="1:23" x14ac:dyDescent="0.25">
      <c r="A396" t="str">
        <f>Chargemaster!A397</f>
        <v>00093-1075-76</v>
      </c>
      <c r="B396">
        <f>Chargemaster!C397</f>
        <v>21.07</v>
      </c>
      <c r="C396" t="str">
        <f>Chargemaster!D397</f>
        <v>Bulk</v>
      </c>
      <c r="D396">
        <f t="shared" si="12"/>
        <v>43.825600000000001</v>
      </c>
      <c r="E396" t="str">
        <f>(IF(B396&lt;'Price Schedules'!$B$3,'Price Schedules'!$A$2,IF(B396&lt;'Price Schedules'!$B$4,'Price Schedules'!$A$3,'Price Schedules'!$A$4)))</f>
        <v>Inj Med2</v>
      </c>
      <c r="F396" t="str">
        <f>(IF(B396&lt;'Price Schedules'!$B$7,'Price Schedules'!$A$6,IF(B396&lt;'Price Schedules'!$B$8,'Price Schedules'!$A$7,'Price Schedules'!$A$8)))</f>
        <v>Chemo IV1</v>
      </c>
      <c r="G396" t="str">
        <f>(IF(B396&lt;'Price Schedules'!$B$11,'Price Schedules'!$A$10,IF(B396&lt;'Price Schedules'!$B$12,'Price Schedules'!$A$11,'Price Schedules'!$A$12)))</f>
        <v>Chemo Med1</v>
      </c>
      <c r="H396" t="str">
        <f>IF(B396&lt;'Price Schedules'!$B$15,'Price Schedules'!$A$14,'Price Schedules'!$A$15)</f>
        <v>PASS1</v>
      </c>
      <c r="I396" t="str">
        <f>IF(B396&lt;'Price Schedules'!$B$18,'Price Schedules'!$A$17,'Price Schedules'!$A$18)</f>
        <v>IV1</v>
      </c>
      <c r="J396" t="s">
        <v>38</v>
      </c>
      <c r="K396" t="s">
        <v>39</v>
      </c>
      <c r="L396" t="s">
        <v>40</v>
      </c>
      <c r="M396" t="s">
        <v>41</v>
      </c>
      <c r="N396" t="s">
        <v>42</v>
      </c>
      <c r="O396" t="s">
        <v>43</v>
      </c>
      <c r="P396" t="s">
        <v>44</v>
      </c>
      <c r="Q396" t="s">
        <v>45</v>
      </c>
      <c r="R396" t="str">
        <f t="shared" si="13"/>
        <v>Bulk1</v>
      </c>
      <c r="S396">
        <f>VLOOKUP($R396,'Price Schedules'!$A$1:$H$34,4,FALSE)</f>
        <v>1.08</v>
      </c>
      <c r="T396">
        <f>VLOOKUP(R396,'Price Schedules'!$A$1:$H$34,5,FALSE)</f>
        <v>0</v>
      </c>
      <c r="U396">
        <f>VLOOKUP(R396,'Price Schedules'!$A$1:$H$34,6,FALSE)</f>
        <v>0</v>
      </c>
      <c r="V396">
        <f>VLOOKUP(R396,'Price Schedules'!$A$1:$H$34,7,FALSE)</f>
        <v>0.05</v>
      </c>
      <c r="W396">
        <f>VLOOKUP(R396,'Price Schedules'!$A$1:$H$34,8,FALSE)</f>
        <v>2.5</v>
      </c>
    </row>
    <row r="397" spans="1:23" x14ac:dyDescent="0.25">
      <c r="A397" t="str">
        <f>Chargemaster!A398</f>
        <v>00093-1076-76</v>
      </c>
      <c r="B397">
        <f>Chargemaster!C398</f>
        <v>39.090000000000003</v>
      </c>
      <c r="C397" t="str">
        <f>Chargemaster!D398</f>
        <v>Bulk</v>
      </c>
      <c r="D397">
        <f t="shared" si="12"/>
        <v>81.307200000000009</v>
      </c>
      <c r="E397" t="str">
        <f>(IF(B397&lt;'Price Schedules'!$B$3,'Price Schedules'!$A$2,IF(B397&lt;'Price Schedules'!$B$4,'Price Schedules'!$A$3,'Price Schedules'!$A$4)))</f>
        <v>Inj Med2</v>
      </c>
      <c r="F397" t="str">
        <f>(IF(B397&lt;'Price Schedules'!$B$7,'Price Schedules'!$A$6,IF(B397&lt;'Price Schedules'!$B$8,'Price Schedules'!$A$7,'Price Schedules'!$A$8)))</f>
        <v>Chemo IV2</v>
      </c>
      <c r="G397" t="str">
        <f>(IF(B397&lt;'Price Schedules'!$B$11,'Price Schedules'!$A$10,IF(B397&lt;'Price Schedules'!$B$12,'Price Schedules'!$A$11,'Price Schedules'!$A$12)))</f>
        <v>Chemo Med2</v>
      </c>
      <c r="H397" t="str">
        <f>IF(B397&lt;'Price Schedules'!$B$15,'Price Schedules'!$A$14,'Price Schedules'!$A$15)</f>
        <v>PASS1</v>
      </c>
      <c r="I397" t="str">
        <f>IF(B397&lt;'Price Schedules'!$B$18,'Price Schedules'!$A$17,'Price Schedules'!$A$18)</f>
        <v>IV1</v>
      </c>
      <c r="J397" t="s">
        <v>38</v>
      </c>
      <c r="K397" t="s">
        <v>39</v>
      </c>
      <c r="L397" t="s">
        <v>40</v>
      </c>
      <c r="M397" t="s">
        <v>41</v>
      </c>
      <c r="N397" t="s">
        <v>42</v>
      </c>
      <c r="O397" t="s">
        <v>43</v>
      </c>
      <c r="P397" t="s">
        <v>44</v>
      </c>
      <c r="Q397" t="s">
        <v>45</v>
      </c>
      <c r="R397" t="str">
        <f t="shared" si="13"/>
        <v>Bulk1</v>
      </c>
      <c r="S397">
        <f>VLOOKUP($R397,'Price Schedules'!$A$1:$H$34,4,FALSE)</f>
        <v>1.08</v>
      </c>
      <c r="T397">
        <f>VLOOKUP(R397,'Price Schedules'!$A$1:$H$34,5,FALSE)</f>
        <v>0</v>
      </c>
      <c r="U397">
        <f>VLOOKUP(R397,'Price Schedules'!$A$1:$H$34,6,FALSE)</f>
        <v>0</v>
      </c>
      <c r="V397">
        <f>VLOOKUP(R397,'Price Schedules'!$A$1:$H$34,7,FALSE)</f>
        <v>0.05</v>
      </c>
      <c r="W397">
        <f>VLOOKUP(R397,'Price Schedules'!$A$1:$H$34,8,FALSE)</f>
        <v>2.5</v>
      </c>
    </row>
    <row r="398" spans="1:23" x14ac:dyDescent="0.25">
      <c r="A398" t="str">
        <f>Chargemaster!A399</f>
        <v>00456-0600-10</v>
      </c>
      <c r="B398">
        <f>Chargemaster!C399</f>
        <v>174.798</v>
      </c>
      <c r="C398" t="str">
        <f>Chargemaster!D399</f>
        <v>Inj Med</v>
      </c>
      <c r="D398">
        <f t="shared" si="12"/>
        <v>983.94960000000003</v>
      </c>
      <c r="E398" t="str">
        <f>(IF(B398&lt;'Price Schedules'!$B$3,'Price Schedules'!$A$2,IF(B398&lt;'Price Schedules'!$B$4,'Price Schedules'!$A$3,'Price Schedules'!$A$4)))</f>
        <v>Inj Med2</v>
      </c>
      <c r="F398" t="str">
        <f>(IF(B398&lt;'Price Schedules'!$B$7,'Price Schedules'!$A$6,IF(B398&lt;'Price Schedules'!$B$8,'Price Schedules'!$A$7,'Price Schedules'!$A$8)))</f>
        <v>Chemo IV3</v>
      </c>
      <c r="G398" t="str">
        <f>(IF(B398&lt;'Price Schedules'!$B$11,'Price Schedules'!$A$10,IF(B398&lt;'Price Schedules'!$B$12,'Price Schedules'!$A$11,'Price Schedules'!$A$12)))</f>
        <v>Chemo Med3</v>
      </c>
      <c r="H398" t="str">
        <f>IF(B398&lt;'Price Schedules'!$B$15,'Price Schedules'!$A$14,'Price Schedules'!$A$15)</f>
        <v>PASS1</v>
      </c>
      <c r="I398" t="str">
        <f>IF(B398&lt;'Price Schedules'!$B$18,'Price Schedules'!$A$17,'Price Schedules'!$A$18)</f>
        <v>IV1</v>
      </c>
      <c r="J398" t="s">
        <v>38</v>
      </c>
      <c r="K398" t="s">
        <v>39</v>
      </c>
      <c r="L398" t="s">
        <v>40</v>
      </c>
      <c r="M398" t="s">
        <v>41</v>
      </c>
      <c r="N398" t="s">
        <v>42</v>
      </c>
      <c r="O398" t="s">
        <v>43</v>
      </c>
      <c r="P398" t="s">
        <v>44</v>
      </c>
      <c r="Q398" t="s">
        <v>45</v>
      </c>
      <c r="R398" t="str">
        <f t="shared" si="13"/>
        <v>Inj Med2</v>
      </c>
      <c r="S398">
        <f>VLOOKUP($R398,'Price Schedules'!$A$1:$H$34,4,FALSE)</f>
        <v>4.2</v>
      </c>
      <c r="T398">
        <f>VLOOKUP(R398,'Price Schedules'!$A$1:$H$34,5,FALSE)</f>
        <v>75</v>
      </c>
      <c r="U398">
        <f>VLOOKUP(R398,'Price Schedules'!$A$1:$H$34,6,FALSE)</f>
        <v>0</v>
      </c>
      <c r="V398">
        <f>VLOOKUP(R398,'Price Schedules'!$A$1:$H$34,7,FALSE)</f>
        <v>0.05</v>
      </c>
      <c r="W398">
        <f>VLOOKUP(R398,'Price Schedules'!$A$1:$H$34,8,FALSE)</f>
        <v>0</v>
      </c>
    </row>
    <row r="399" spans="1:23" x14ac:dyDescent="0.25">
      <c r="A399" t="str">
        <f>Chargemaster!A400</f>
        <v>00409-5092-16</v>
      </c>
      <c r="B399">
        <f>Chargemaster!C400</f>
        <v>11.08</v>
      </c>
      <c r="C399" t="str">
        <f>Chargemaster!D400</f>
        <v>Inj Med</v>
      </c>
      <c r="D399">
        <f t="shared" si="12"/>
        <v>132.61599999999999</v>
      </c>
      <c r="E399" t="str">
        <f>(IF(B399&lt;'Price Schedules'!$B$3,'Price Schedules'!$A$2,IF(B399&lt;'Price Schedules'!$B$4,'Price Schedules'!$A$3,'Price Schedules'!$A$4)))</f>
        <v>Inj Med2</v>
      </c>
      <c r="F399" t="str">
        <f>(IF(B399&lt;'Price Schedules'!$B$7,'Price Schedules'!$A$6,IF(B399&lt;'Price Schedules'!$B$8,'Price Schedules'!$A$7,'Price Schedules'!$A$8)))</f>
        <v>Chemo IV1</v>
      </c>
      <c r="G399" t="str">
        <f>(IF(B399&lt;'Price Schedules'!$B$11,'Price Schedules'!$A$10,IF(B399&lt;'Price Schedules'!$B$12,'Price Schedules'!$A$11,'Price Schedules'!$A$12)))</f>
        <v>Chemo Med1</v>
      </c>
      <c r="H399" t="str">
        <f>IF(B399&lt;'Price Schedules'!$B$15,'Price Schedules'!$A$14,'Price Schedules'!$A$15)</f>
        <v>PASS1</v>
      </c>
      <c r="I399" t="str">
        <f>IF(B399&lt;'Price Schedules'!$B$18,'Price Schedules'!$A$17,'Price Schedules'!$A$18)</f>
        <v>IV1</v>
      </c>
      <c r="J399" t="s">
        <v>38</v>
      </c>
      <c r="K399" t="s">
        <v>39</v>
      </c>
      <c r="L399" t="s">
        <v>40</v>
      </c>
      <c r="M399" t="s">
        <v>41</v>
      </c>
      <c r="N399" t="s">
        <v>42</v>
      </c>
      <c r="O399" t="s">
        <v>43</v>
      </c>
      <c r="P399" t="s">
        <v>44</v>
      </c>
      <c r="Q399" t="s">
        <v>45</v>
      </c>
      <c r="R399" t="str">
        <f t="shared" si="13"/>
        <v>Inj Med2</v>
      </c>
      <c r="S399">
        <f>VLOOKUP($R399,'Price Schedules'!$A$1:$H$34,4,FALSE)</f>
        <v>4.2</v>
      </c>
      <c r="T399">
        <f>VLOOKUP(R399,'Price Schedules'!$A$1:$H$34,5,FALSE)</f>
        <v>75</v>
      </c>
      <c r="U399">
        <f>VLOOKUP(R399,'Price Schedules'!$A$1:$H$34,6,FALSE)</f>
        <v>0</v>
      </c>
      <c r="V399">
        <f>VLOOKUP(R399,'Price Schedules'!$A$1:$H$34,7,FALSE)</f>
        <v>0.05</v>
      </c>
      <c r="W399">
        <f>VLOOKUP(R399,'Price Schedules'!$A$1:$H$34,8,FALSE)</f>
        <v>0</v>
      </c>
    </row>
    <row r="400" spans="1:23" x14ac:dyDescent="0.25">
      <c r="A400" t="str">
        <f>Chargemaster!A401</f>
        <v>10019-0692-50</v>
      </c>
      <c r="B400">
        <f>Chargemaster!C401</f>
        <v>26.1</v>
      </c>
      <c r="C400" t="str">
        <f>Chargemaster!D401</f>
        <v>Inj Med</v>
      </c>
      <c r="D400">
        <f t="shared" si="12"/>
        <v>210.72</v>
      </c>
      <c r="E400" t="str">
        <f>(IF(B400&lt;'Price Schedules'!$B$3,'Price Schedules'!$A$2,IF(B400&lt;'Price Schedules'!$B$4,'Price Schedules'!$A$3,'Price Schedules'!$A$4)))</f>
        <v>Inj Med2</v>
      </c>
      <c r="F400" t="str">
        <f>(IF(B400&lt;'Price Schedules'!$B$7,'Price Schedules'!$A$6,IF(B400&lt;'Price Schedules'!$B$8,'Price Schedules'!$A$7,'Price Schedules'!$A$8)))</f>
        <v>Chemo IV2</v>
      </c>
      <c r="G400" t="str">
        <f>(IF(B400&lt;'Price Schedules'!$B$11,'Price Schedules'!$A$10,IF(B400&lt;'Price Schedules'!$B$12,'Price Schedules'!$A$11,'Price Schedules'!$A$12)))</f>
        <v>Chemo Med2</v>
      </c>
      <c r="H400" t="str">
        <f>IF(B400&lt;'Price Schedules'!$B$15,'Price Schedules'!$A$14,'Price Schedules'!$A$15)</f>
        <v>PASS1</v>
      </c>
      <c r="I400" t="str">
        <f>IF(B400&lt;'Price Schedules'!$B$18,'Price Schedules'!$A$17,'Price Schedules'!$A$18)</f>
        <v>IV1</v>
      </c>
      <c r="J400" t="s">
        <v>38</v>
      </c>
      <c r="K400" t="s">
        <v>39</v>
      </c>
      <c r="L400" t="s">
        <v>40</v>
      </c>
      <c r="M400" t="s">
        <v>41</v>
      </c>
      <c r="N400" t="s">
        <v>42</v>
      </c>
      <c r="O400" t="s">
        <v>43</v>
      </c>
      <c r="P400" t="s">
        <v>44</v>
      </c>
      <c r="Q400" t="s">
        <v>45</v>
      </c>
      <c r="R400" t="str">
        <f t="shared" si="13"/>
        <v>Inj Med2</v>
      </c>
      <c r="S400">
        <f>VLOOKUP($R400,'Price Schedules'!$A$1:$H$34,4,FALSE)</f>
        <v>4.2</v>
      </c>
      <c r="T400">
        <f>VLOOKUP(R400,'Price Schedules'!$A$1:$H$34,5,FALSE)</f>
        <v>75</v>
      </c>
      <c r="U400">
        <f>VLOOKUP(R400,'Price Schedules'!$A$1:$H$34,6,FALSE)</f>
        <v>0</v>
      </c>
      <c r="V400">
        <f>VLOOKUP(R400,'Price Schedules'!$A$1:$H$34,7,FALSE)</f>
        <v>0.05</v>
      </c>
      <c r="W400">
        <f>VLOOKUP(R400,'Price Schedules'!$A$1:$H$34,8,FALSE)</f>
        <v>0</v>
      </c>
    </row>
    <row r="401" spans="1:23" x14ac:dyDescent="0.25">
      <c r="A401" t="str">
        <f>Chargemaster!A402</f>
        <v>00781-9328-95</v>
      </c>
      <c r="B401">
        <f>Chargemaster!C402</f>
        <v>46</v>
      </c>
      <c r="C401" t="str">
        <f>Chargemaster!D402</f>
        <v>Inj Med</v>
      </c>
      <c r="D401">
        <f t="shared" si="12"/>
        <v>314.20000000000005</v>
      </c>
      <c r="E401" t="str">
        <f>(IF(B401&lt;'Price Schedules'!$B$3,'Price Schedules'!$A$2,IF(B401&lt;'Price Schedules'!$B$4,'Price Schedules'!$A$3,'Price Schedules'!$A$4)))</f>
        <v>Inj Med2</v>
      </c>
      <c r="F401" t="str">
        <f>(IF(B401&lt;'Price Schedules'!$B$7,'Price Schedules'!$A$6,IF(B401&lt;'Price Schedules'!$B$8,'Price Schedules'!$A$7,'Price Schedules'!$A$8)))</f>
        <v>Chemo IV2</v>
      </c>
      <c r="G401" t="str">
        <f>(IF(B401&lt;'Price Schedules'!$B$11,'Price Schedules'!$A$10,IF(B401&lt;'Price Schedules'!$B$12,'Price Schedules'!$A$11,'Price Schedules'!$A$12)))</f>
        <v>Chemo Med2</v>
      </c>
      <c r="H401" t="str">
        <f>IF(B401&lt;'Price Schedules'!$B$15,'Price Schedules'!$A$14,'Price Schedules'!$A$15)</f>
        <v>PASS1</v>
      </c>
      <c r="I401" t="str">
        <f>IF(B401&lt;'Price Schedules'!$B$18,'Price Schedules'!$A$17,'Price Schedules'!$A$18)</f>
        <v>IV1</v>
      </c>
      <c r="J401" t="s">
        <v>38</v>
      </c>
      <c r="K401" t="s">
        <v>39</v>
      </c>
      <c r="L401" t="s">
        <v>40</v>
      </c>
      <c r="M401" t="s">
        <v>41</v>
      </c>
      <c r="N401" t="s">
        <v>42</v>
      </c>
      <c r="O401" t="s">
        <v>43</v>
      </c>
      <c r="P401" t="s">
        <v>44</v>
      </c>
      <c r="Q401" t="s">
        <v>45</v>
      </c>
      <c r="R401" t="str">
        <f t="shared" si="13"/>
        <v>Inj Med2</v>
      </c>
      <c r="S401">
        <f>VLOOKUP($R401,'Price Schedules'!$A$1:$H$34,4,FALSE)</f>
        <v>4.2</v>
      </c>
      <c r="T401">
        <f>VLOOKUP(R401,'Price Schedules'!$A$1:$H$34,5,FALSE)</f>
        <v>75</v>
      </c>
      <c r="U401">
        <f>VLOOKUP(R401,'Price Schedules'!$A$1:$H$34,6,FALSE)</f>
        <v>0</v>
      </c>
      <c r="V401">
        <f>VLOOKUP(R401,'Price Schedules'!$A$1:$H$34,7,FALSE)</f>
        <v>0.05</v>
      </c>
      <c r="W401">
        <f>VLOOKUP(R401,'Price Schedules'!$A$1:$H$34,8,FALSE)</f>
        <v>0</v>
      </c>
    </row>
    <row r="402" spans="1:23" x14ac:dyDescent="0.25">
      <c r="A402" t="str">
        <f>Chargemaster!A403</f>
        <v>00338-5002-41</v>
      </c>
      <c r="B402">
        <f>Chargemaster!C403</f>
        <v>47.3</v>
      </c>
      <c r="C402" t="str">
        <f>Chargemaster!D403</f>
        <v>IV</v>
      </c>
      <c r="D402">
        <f t="shared" si="12"/>
        <v>291.76800000000003</v>
      </c>
      <c r="E402" t="str">
        <f>(IF(B402&lt;'Price Schedules'!$B$3,'Price Schedules'!$A$2,IF(B402&lt;'Price Schedules'!$B$4,'Price Schedules'!$A$3,'Price Schedules'!$A$4)))</f>
        <v>Inj Med2</v>
      </c>
      <c r="F402" t="str">
        <f>(IF(B402&lt;'Price Schedules'!$B$7,'Price Schedules'!$A$6,IF(B402&lt;'Price Schedules'!$B$8,'Price Schedules'!$A$7,'Price Schedules'!$A$8)))</f>
        <v>Chemo IV2</v>
      </c>
      <c r="G402" t="str">
        <f>(IF(B402&lt;'Price Schedules'!$B$11,'Price Schedules'!$A$10,IF(B402&lt;'Price Schedules'!$B$12,'Price Schedules'!$A$11,'Price Schedules'!$A$12)))</f>
        <v>Chemo Med2</v>
      </c>
      <c r="H402" t="str">
        <f>IF(B402&lt;'Price Schedules'!$B$15,'Price Schedules'!$A$14,'Price Schedules'!$A$15)</f>
        <v>PASS1</v>
      </c>
      <c r="I402" t="str">
        <f>IF(B402&lt;'Price Schedules'!$B$18,'Price Schedules'!$A$17,'Price Schedules'!$A$18)</f>
        <v>IV1</v>
      </c>
      <c r="J402" t="s">
        <v>38</v>
      </c>
      <c r="K402" t="s">
        <v>39</v>
      </c>
      <c r="L402" t="s">
        <v>40</v>
      </c>
      <c r="M402" t="s">
        <v>41</v>
      </c>
      <c r="N402" t="s">
        <v>42</v>
      </c>
      <c r="O402" t="s">
        <v>43</v>
      </c>
      <c r="P402" t="s">
        <v>44</v>
      </c>
      <c r="Q402" t="s">
        <v>45</v>
      </c>
      <c r="R402" t="str">
        <f t="shared" si="13"/>
        <v>IV1</v>
      </c>
      <c r="S402">
        <f>VLOOKUP($R402,'Price Schedules'!$A$1:$H$34,4,FALSE)</f>
        <v>3.16</v>
      </c>
      <c r="T402">
        <f>VLOOKUP(R402,'Price Schedules'!$A$1:$H$34,5,FALSE)</f>
        <v>95</v>
      </c>
      <c r="U402">
        <f>VLOOKUP(R402,'Price Schedules'!$A$1:$H$34,6,FALSE)</f>
        <v>0</v>
      </c>
      <c r="V402">
        <f>VLOOKUP(R402,'Price Schedules'!$A$1:$H$34,7,FALSE)</f>
        <v>0</v>
      </c>
      <c r="W402">
        <f>VLOOKUP(R402,'Price Schedules'!$A$1:$H$34,8,FALSE)</f>
        <v>0</v>
      </c>
    </row>
    <row r="403" spans="1:23" x14ac:dyDescent="0.25">
      <c r="A403" t="str">
        <f>Chargemaster!A404</f>
        <v>00409-7336-04</v>
      </c>
      <c r="B403">
        <f>Chargemaster!C404</f>
        <v>8.6159999999999997</v>
      </c>
      <c r="C403" t="str">
        <f>Chargemaster!D404</f>
        <v>Inj Med</v>
      </c>
      <c r="D403">
        <f t="shared" si="12"/>
        <v>119.8032</v>
      </c>
      <c r="E403" t="str">
        <f>(IF(B403&lt;'Price Schedules'!$B$3,'Price Schedules'!$A$2,IF(B403&lt;'Price Schedules'!$B$4,'Price Schedules'!$A$3,'Price Schedules'!$A$4)))</f>
        <v>Inj Med2</v>
      </c>
      <c r="F403" t="str">
        <f>(IF(B403&lt;'Price Schedules'!$B$7,'Price Schedules'!$A$6,IF(B403&lt;'Price Schedules'!$B$8,'Price Schedules'!$A$7,'Price Schedules'!$A$8)))</f>
        <v>Chemo IV1</v>
      </c>
      <c r="G403" t="str">
        <f>(IF(B403&lt;'Price Schedules'!$B$11,'Price Schedules'!$A$10,IF(B403&lt;'Price Schedules'!$B$12,'Price Schedules'!$A$11,'Price Schedules'!$A$12)))</f>
        <v>Chemo Med1</v>
      </c>
      <c r="H403" t="str">
        <f>IF(B403&lt;'Price Schedules'!$B$15,'Price Schedules'!$A$14,'Price Schedules'!$A$15)</f>
        <v>PASS1</v>
      </c>
      <c r="I403" t="str">
        <f>IF(B403&lt;'Price Schedules'!$B$18,'Price Schedules'!$A$17,'Price Schedules'!$A$18)</f>
        <v>IV1</v>
      </c>
      <c r="J403" t="s">
        <v>38</v>
      </c>
      <c r="K403" t="s">
        <v>39</v>
      </c>
      <c r="L403" t="s">
        <v>40</v>
      </c>
      <c r="M403" t="s">
        <v>41</v>
      </c>
      <c r="N403" t="s">
        <v>42</v>
      </c>
      <c r="O403" t="s">
        <v>43</v>
      </c>
      <c r="P403" t="s">
        <v>44</v>
      </c>
      <c r="Q403" t="s">
        <v>45</v>
      </c>
      <c r="R403" t="str">
        <f t="shared" si="13"/>
        <v>Inj Med2</v>
      </c>
      <c r="S403">
        <f>VLOOKUP($R403,'Price Schedules'!$A$1:$H$34,4,FALSE)</f>
        <v>4.2</v>
      </c>
      <c r="T403">
        <f>VLOOKUP(R403,'Price Schedules'!$A$1:$H$34,5,FALSE)</f>
        <v>75</v>
      </c>
      <c r="U403">
        <f>VLOOKUP(R403,'Price Schedules'!$A$1:$H$34,6,FALSE)</f>
        <v>0</v>
      </c>
      <c r="V403">
        <f>VLOOKUP(R403,'Price Schedules'!$A$1:$H$34,7,FALSE)</f>
        <v>0.05</v>
      </c>
      <c r="W403">
        <f>VLOOKUP(R403,'Price Schedules'!$A$1:$H$34,8,FALSE)</f>
        <v>0</v>
      </c>
    </row>
    <row r="404" spans="1:23" x14ac:dyDescent="0.25">
      <c r="A404" t="str">
        <f>Chargemaster!A405</f>
        <v>00409-7335-21</v>
      </c>
      <c r="B404">
        <f>Chargemaster!C405</f>
        <v>3.45</v>
      </c>
      <c r="C404" t="str">
        <f>Chargemaster!D405</f>
        <v>Inj Med</v>
      </c>
      <c r="D404">
        <f t="shared" si="12"/>
        <v>92.94</v>
      </c>
      <c r="E404" t="str">
        <f>(IF(B404&lt;'Price Schedules'!$B$3,'Price Schedules'!$A$2,IF(B404&lt;'Price Schedules'!$B$4,'Price Schedules'!$A$3,'Price Schedules'!$A$4)))</f>
        <v>Inj Med2</v>
      </c>
      <c r="F404" t="str">
        <f>(IF(B404&lt;'Price Schedules'!$B$7,'Price Schedules'!$A$6,IF(B404&lt;'Price Schedules'!$B$8,'Price Schedules'!$A$7,'Price Schedules'!$A$8)))</f>
        <v>Chemo IV1</v>
      </c>
      <c r="G404" t="str">
        <f>(IF(B404&lt;'Price Schedules'!$B$11,'Price Schedules'!$A$10,IF(B404&lt;'Price Schedules'!$B$12,'Price Schedules'!$A$11,'Price Schedules'!$A$12)))</f>
        <v>Chemo Med1</v>
      </c>
      <c r="H404" t="str">
        <f>IF(B404&lt;'Price Schedules'!$B$15,'Price Schedules'!$A$14,'Price Schedules'!$A$15)</f>
        <v>PASS1</v>
      </c>
      <c r="I404" t="str">
        <f>IF(B404&lt;'Price Schedules'!$B$18,'Price Schedules'!$A$17,'Price Schedules'!$A$18)</f>
        <v>IV1</v>
      </c>
      <c r="J404" t="s">
        <v>38</v>
      </c>
      <c r="K404" t="s">
        <v>39</v>
      </c>
      <c r="L404" t="s">
        <v>40</v>
      </c>
      <c r="M404" t="s">
        <v>41</v>
      </c>
      <c r="N404" t="s">
        <v>42</v>
      </c>
      <c r="O404" t="s">
        <v>43</v>
      </c>
      <c r="P404" t="s">
        <v>44</v>
      </c>
      <c r="Q404" t="s">
        <v>45</v>
      </c>
      <c r="R404" t="str">
        <f t="shared" si="13"/>
        <v>Inj Med2</v>
      </c>
      <c r="S404">
        <f>VLOOKUP($R404,'Price Schedules'!$A$1:$H$34,4,FALSE)</f>
        <v>4.2</v>
      </c>
      <c r="T404">
        <f>VLOOKUP(R404,'Price Schedules'!$A$1:$H$34,5,FALSE)</f>
        <v>75</v>
      </c>
      <c r="U404">
        <f>VLOOKUP(R404,'Price Schedules'!$A$1:$H$34,6,FALSE)</f>
        <v>0</v>
      </c>
      <c r="V404">
        <f>VLOOKUP(R404,'Price Schedules'!$A$1:$H$34,7,FALSE)</f>
        <v>0.05</v>
      </c>
      <c r="W404">
        <f>VLOOKUP(R404,'Price Schedules'!$A$1:$H$34,8,FALSE)</f>
        <v>0</v>
      </c>
    </row>
    <row r="405" spans="1:23" x14ac:dyDescent="0.25">
      <c r="A405" t="str">
        <f>Chargemaster!A406</f>
        <v>10019-0621-20</v>
      </c>
      <c r="B405">
        <f>Chargemaster!C406</f>
        <v>7.08</v>
      </c>
      <c r="C405" t="str">
        <f>Chargemaster!D406</f>
        <v>Inj Med</v>
      </c>
      <c r="D405">
        <f t="shared" si="12"/>
        <v>111.816</v>
      </c>
      <c r="E405" t="str">
        <f>(IF(B405&lt;'Price Schedules'!$B$3,'Price Schedules'!$A$2,IF(B405&lt;'Price Schedules'!$B$4,'Price Schedules'!$A$3,'Price Schedules'!$A$4)))</f>
        <v>Inj Med2</v>
      </c>
      <c r="F405" t="str">
        <f>(IF(B405&lt;'Price Schedules'!$B$7,'Price Schedules'!$A$6,IF(B405&lt;'Price Schedules'!$B$8,'Price Schedules'!$A$7,'Price Schedules'!$A$8)))</f>
        <v>Chemo IV1</v>
      </c>
      <c r="G405" t="str">
        <f>(IF(B405&lt;'Price Schedules'!$B$11,'Price Schedules'!$A$10,IF(B405&lt;'Price Schedules'!$B$12,'Price Schedules'!$A$11,'Price Schedules'!$A$12)))</f>
        <v>Chemo Med1</v>
      </c>
      <c r="H405" t="str">
        <f>IF(B405&lt;'Price Schedules'!$B$15,'Price Schedules'!$A$14,'Price Schedules'!$A$15)</f>
        <v>PASS1</v>
      </c>
      <c r="I405" t="str">
        <f>IF(B405&lt;'Price Schedules'!$B$18,'Price Schedules'!$A$17,'Price Schedules'!$A$18)</f>
        <v>IV1</v>
      </c>
      <c r="J405" t="s">
        <v>38</v>
      </c>
      <c r="K405" t="s">
        <v>39</v>
      </c>
      <c r="L405" t="s">
        <v>40</v>
      </c>
      <c r="M405" t="s">
        <v>41</v>
      </c>
      <c r="N405" t="s">
        <v>42</v>
      </c>
      <c r="O405" t="s">
        <v>43</v>
      </c>
      <c r="P405" t="s">
        <v>44</v>
      </c>
      <c r="Q405" t="s">
        <v>45</v>
      </c>
      <c r="R405" t="str">
        <f t="shared" si="13"/>
        <v>Inj Med2</v>
      </c>
      <c r="S405">
        <f>VLOOKUP($R405,'Price Schedules'!$A$1:$H$34,4,FALSE)</f>
        <v>4.2</v>
      </c>
      <c r="T405">
        <f>VLOOKUP(R405,'Price Schedules'!$A$1:$H$34,5,FALSE)</f>
        <v>75</v>
      </c>
      <c r="U405">
        <f>VLOOKUP(R405,'Price Schedules'!$A$1:$H$34,6,FALSE)</f>
        <v>0</v>
      </c>
      <c r="V405">
        <f>VLOOKUP(R405,'Price Schedules'!$A$1:$H$34,7,FALSE)</f>
        <v>0.05</v>
      </c>
      <c r="W405">
        <f>VLOOKUP(R405,'Price Schedules'!$A$1:$H$34,8,FALSE)</f>
        <v>0</v>
      </c>
    </row>
    <row r="406" spans="1:23" x14ac:dyDescent="0.25">
      <c r="A406" t="str">
        <f>Chargemaster!A407</f>
        <v>00247-0262-02</v>
      </c>
      <c r="B406">
        <f>Chargemaster!C407</f>
        <v>6.64</v>
      </c>
      <c r="C406" t="str">
        <f>Chargemaster!D407</f>
        <v>Med</v>
      </c>
      <c r="D406">
        <f t="shared" si="12"/>
        <v>13.811199999999999</v>
      </c>
      <c r="E406" t="str">
        <f>(IF(B406&lt;'Price Schedules'!$B$3,'Price Schedules'!$A$2,IF(B406&lt;'Price Schedules'!$B$4,'Price Schedules'!$A$3,'Price Schedules'!$A$4)))</f>
        <v>Inj Med2</v>
      </c>
      <c r="F406" t="str">
        <f>(IF(B406&lt;'Price Schedules'!$B$7,'Price Schedules'!$A$6,IF(B406&lt;'Price Schedules'!$B$8,'Price Schedules'!$A$7,'Price Schedules'!$A$8)))</f>
        <v>Chemo IV1</v>
      </c>
      <c r="G406" t="str">
        <f>(IF(B406&lt;'Price Schedules'!$B$11,'Price Schedules'!$A$10,IF(B406&lt;'Price Schedules'!$B$12,'Price Schedules'!$A$11,'Price Schedules'!$A$12)))</f>
        <v>Chemo Med1</v>
      </c>
      <c r="H406" t="str">
        <f>IF(B406&lt;'Price Schedules'!$B$15,'Price Schedules'!$A$14,'Price Schedules'!$A$15)</f>
        <v>PASS1</v>
      </c>
      <c r="I406" t="str">
        <f>IF(B406&lt;'Price Schedules'!$B$18,'Price Schedules'!$A$17,'Price Schedules'!$A$18)</f>
        <v>IV1</v>
      </c>
      <c r="J406" t="s">
        <v>38</v>
      </c>
      <c r="K406" t="s">
        <v>39</v>
      </c>
      <c r="L406" t="s">
        <v>40</v>
      </c>
      <c r="M406" t="s">
        <v>41</v>
      </c>
      <c r="N406" t="s">
        <v>42</v>
      </c>
      <c r="O406" t="s">
        <v>43</v>
      </c>
      <c r="P406" t="s">
        <v>44</v>
      </c>
      <c r="Q406" t="s">
        <v>45</v>
      </c>
      <c r="R406" t="str">
        <f t="shared" si="13"/>
        <v>Med1</v>
      </c>
      <c r="S406">
        <f>VLOOKUP($R406,'Price Schedules'!$A$1:$H$34,4,FALSE)</f>
        <v>1.08</v>
      </c>
      <c r="T406">
        <f>VLOOKUP(R406,'Price Schedules'!$A$1:$H$34,5,FALSE)</f>
        <v>0</v>
      </c>
      <c r="U406">
        <f>VLOOKUP(R406,'Price Schedules'!$A$1:$H$34,6,FALSE)</f>
        <v>0</v>
      </c>
      <c r="V406">
        <f>VLOOKUP(R406,'Price Schedules'!$A$1:$H$34,7,FALSE)</f>
        <v>0.05</v>
      </c>
      <c r="W406">
        <f>VLOOKUP(R406,'Price Schedules'!$A$1:$H$34,8,FALSE)</f>
        <v>1</v>
      </c>
    </row>
    <row r="407" spans="1:23" x14ac:dyDescent="0.25">
      <c r="A407" t="str">
        <f>Chargemaster!A408</f>
        <v>00173-0741-10</v>
      </c>
      <c r="B407">
        <f>Chargemaster!C408</f>
        <v>130.89599999999999</v>
      </c>
      <c r="C407" t="str">
        <f>Chargemaster!D408</f>
        <v>Bulk</v>
      </c>
      <c r="D407">
        <f t="shared" si="12"/>
        <v>272.26367999999997</v>
      </c>
      <c r="E407" t="str">
        <f>(IF(B407&lt;'Price Schedules'!$B$3,'Price Schedules'!$A$2,IF(B407&lt;'Price Schedules'!$B$4,'Price Schedules'!$A$3,'Price Schedules'!$A$4)))</f>
        <v>Inj Med2</v>
      </c>
      <c r="F407" t="str">
        <f>(IF(B407&lt;'Price Schedules'!$B$7,'Price Schedules'!$A$6,IF(B407&lt;'Price Schedules'!$B$8,'Price Schedules'!$A$7,'Price Schedules'!$A$8)))</f>
        <v>Chemo IV3</v>
      </c>
      <c r="G407" t="str">
        <f>(IF(B407&lt;'Price Schedules'!$B$11,'Price Schedules'!$A$10,IF(B407&lt;'Price Schedules'!$B$12,'Price Schedules'!$A$11,'Price Schedules'!$A$12)))</f>
        <v>Chemo Med3</v>
      </c>
      <c r="H407" t="str">
        <f>IF(B407&lt;'Price Schedules'!$B$15,'Price Schedules'!$A$14,'Price Schedules'!$A$15)</f>
        <v>PASS1</v>
      </c>
      <c r="I407" t="str">
        <f>IF(B407&lt;'Price Schedules'!$B$18,'Price Schedules'!$A$17,'Price Schedules'!$A$18)</f>
        <v>IV1</v>
      </c>
      <c r="J407" t="s">
        <v>38</v>
      </c>
      <c r="K407" t="s">
        <v>39</v>
      </c>
      <c r="L407" t="s">
        <v>40</v>
      </c>
      <c r="M407" t="s">
        <v>41</v>
      </c>
      <c r="N407" t="s">
        <v>42</v>
      </c>
      <c r="O407" t="s">
        <v>43</v>
      </c>
      <c r="P407" t="s">
        <v>44</v>
      </c>
      <c r="Q407" t="s">
        <v>45</v>
      </c>
      <c r="R407" t="str">
        <f t="shared" si="13"/>
        <v>Bulk1</v>
      </c>
      <c r="S407">
        <f>VLOOKUP($R407,'Price Schedules'!$A$1:$H$34,4,FALSE)</f>
        <v>1.08</v>
      </c>
      <c r="T407">
        <f>VLOOKUP(R407,'Price Schedules'!$A$1:$H$34,5,FALSE)</f>
        <v>0</v>
      </c>
      <c r="U407">
        <f>VLOOKUP(R407,'Price Schedules'!$A$1:$H$34,6,FALSE)</f>
        <v>0</v>
      </c>
      <c r="V407">
        <f>VLOOKUP(R407,'Price Schedules'!$A$1:$H$34,7,FALSE)</f>
        <v>0.05</v>
      </c>
      <c r="W407">
        <f>VLOOKUP(R407,'Price Schedules'!$A$1:$H$34,8,FALSE)</f>
        <v>2.5</v>
      </c>
    </row>
    <row r="408" spans="1:23" x14ac:dyDescent="0.25">
      <c r="A408" t="str">
        <f>Chargemaster!A409</f>
        <v>00143-9979-22</v>
      </c>
      <c r="B408">
        <f>Chargemaster!C409</f>
        <v>6.4</v>
      </c>
      <c r="C408" t="str">
        <f>Chargemaster!D409</f>
        <v>Inj Med</v>
      </c>
      <c r="D408">
        <f t="shared" si="12"/>
        <v>108.28</v>
      </c>
      <c r="E408" t="str">
        <f>(IF(B408&lt;'Price Schedules'!$B$3,'Price Schedules'!$A$2,IF(B408&lt;'Price Schedules'!$B$4,'Price Schedules'!$A$3,'Price Schedules'!$A$4)))</f>
        <v>Inj Med2</v>
      </c>
      <c r="F408" t="str">
        <f>(IF(B408&lt;'Price Schedules'!$B$7,'Price Schedules'!$A$6,IF(B408&lt;'Price Schedules'!$B$8,'Price Schedules'!$A$7,'Price Schedules'!$A$8)))</f>
        <v>Chemo IV1</v>
      </c>
      <c r="G408" t="str">
        <f>(IF(B408&lt;'Price Schedules'!$B$11,'Price Schedules'!$A$10,IF(B408&lt;'Price Schedules'!$B$12,'Price Schedules'!$A$11,'Price Schedules'!$A$12)))</f>
        <v>Chemo Med1</v>
      </c>
      <c r="H408" t="str">
        <f>IF(B408&lt;'Price Schedules'!$B$15,'Price Schedules'!$A$14,'Price Schedules'!$A$15)</f>
        <v>PASS1</v>
      </c>
      <c r="I408" t="str">
        <f>IF(B408&lt;'Price Schedules'!$B$18,'Price Schedules'!$A$17,'Price Schedules'!$A$18)</f>
        <v>IV1</v>
      </c>
      <c r="J408" t="s">
        <v>38</v>
      </c>
      <c r="K408" t="s">
        <v>39</v>
      </c>
      <c r="L408" t="s">
        <v>40</v>
      </c>
      <c r="M408" t="s">
        <v>41</v>
      </c>
      <c r="N408" t="s">
        <v>42</v>
      </c>
      <c r="O408" t="s">
        <v>43</v>
      </c>
      <c r="P408" t="s">
        <v>44</v>
      </c>
      <c r="Q408" t="s">
        <v>45</v>
      </c>
      <c r="R408" t="str">
        <f t="shared" si="13"/>
        <v>Inj Med2</v>
      </c>
      <c r="S408">
        <f>VLOOKUP($R408,'Price Schedules'!$A$1:$H$34,4,FALSE)</f>
        <v>4.2</v>
      </c>
      <c r="T408">
        <f>VLOOKUP(R408,'Price Schedules'!$A$1:$H$34,5,FALSE)</f>
        <v>75</v>
      </c>
      <c r="U408">
        <f>VLOOKUP(R408,'Price Schedules'!$A$1:$H$34,6,FALSE)</f>
        <v>0</v>
      </c>
      <c r="V408">
        <f>VLOOKUP(R408,'Price Schedules'!$A$1:$H$34,7,FALSE)</f>
        <v>0.05</v>
      </c>
      <c r="W408">
        <f>VLOOKUP(R408,'Price Schedules'!$A$1:$H$34,8,FALSE)</f>
        <v>0</v>
      </c>
    </row>
    <row r="409" spans="1:23" x14ac:dyDescent="0.25">
      <c r="A409" t="str">
        <f>Chargemaster!A410</f>
        <v>33342-0156-11</v>
      </c>
      <c r="B409">
        <f>Chargemaster!C410</f>
        <v>4.6159999999999997</v>
      </c>
      <c r="C409" t="str">
        <f>Chargemaster!D410</f>
        <v>Med</v>
      </c>
      <c r="D409">
        <f t="shared" si="12"/>
        <v>9.6012799999999991</v>
      </c>
      <c r="E409" t="str">
        <f>(IF(B409&lt;'Price Schedules'!$B$3,'Price Schedules'!$A$2,IF(B409&lt;'Price Schedules'!$B$4,'Price Schedules'!$A$3,'Price Schedules'!$A$4)))</f>
        <v>Inj Med2</v>
      </c>
      <c r="F409" t="str">
        <f>(IF(B409&lt;'Price Schedules'!$B$7,'Price Schedules'!$A$6,IF(B409&lt;'Price Schedules'!$B$8,'Price Schedules'!$A$7,'Price Schedules'!$A$8)))</f>
        <v>Chemo IV1</v>
      </c>
      <c r="G409" t="str">
        <f>(IF(B409&lt;'Price Schedules'!$B$11,'Price Schedules'!$A$10,IF(B409&lt;'Price Schedules'!$B$12,'Price Schedules'!$A$11,'Price Schedules'!$A$12)))</f>
        <v>Chemo Med1</v>
      </c>
      <c r="H409" t="str">
        <f>IF(B409&lt;'Price Schedules'!$B$15,'Price Schedules'!$A$14,'Price Schedules'!$A$15)</f>
        <v>PASS1</v>
      </c>
      <c r="I409" t="str">
        <f>IF(B409&lt;'Price Schedules'!$B$18,'Price Schedules'!$A$17,'Price Schedules'!$A$18)</f>
        <v>IV1</v>
      </c>
      <c r="J409" t="s">
        <v>38</v>
      </c>
      <c r="K409" t="s">
        <v>39</v>
      </c>
      <c r="L409" t="s">
        <v>40</v>
      </c>
      <c r="M409" t="s">
        <v>41</v>
      </c>
      <c r="N409" t="s">
        <v>42</v>
      </c>
      <c r="O409" t="s">
        <v>43</v>
      </c>
      <c r="P409" t="s">
        <v>44</v>
      </c>
      <c r="Q409" t="s">
        <v>45</v>
      </c>
      <c r="R409" t="str">
        <f t="shared" si="13"/>
        <v>Med1</v>
      </c>
      <c r="S409">
        <f>VLOOKUP($R409,'Price Schedules'!$A$1:$H$34,4,FALSE)</f>
        <v>1.08</v>
      </c>
      <c r="T409">
        <f>VLOOKUP(R409,'Price Schedules'!$A$1:$H$34,5,FALSE)</f>
        <v>0</v>
      </c>
      <c r="U409">
        <f>VLOOKUP(R409,'Price Schedules'!$A$1:$H$34,6,FALSE)</f>
        <v>0</v>
      </c>
      <c r="V409">
        <f>VLOOKUP(R409,'Price Schedules'!$A$1:$H$34,7,FALSE)</f>
        <v>0.05</v>
      </c>
      <c r="W409">
        <f>VLOOKUP(R409,'Price Schedules'!$A$1:$H$34,8,FALSE)</f>
        <v>1</v>
      </c>
    </row>
    <row r="410" spans="1:23" x14ac:dyDescent="0.25">
      <c r="A410" t="str">
        <f>Chargemaster!A411</f>
        <v>33342-0157-11</v>
      </c>
      <c r="B410">
        <f>Chargemaster!C411</f>
        <v>7.7281199999999997</v>
      </c>
      <c r="C410" t="str">
        <f>Chargemaster!D411</f>
        <v>Med</v>
      </c>
      <c r="D410">
        <f t="shared" si="12"/>
        <v>16.0744896</v>
      </c>
      <c r="E410" t="str">
        <f>(IF(B410&lt;'Price Schedules'!$B$3,'Price Schedules'!$A$2,IF(B410&lt;'Price Schedules'!$B$4,'Price Schedules'!$A$3,'Price Schedules'!$A$4)))</f>
        <v>Inj Med2</v>
      </c>
      <c r="F410" t="str">
        <f>(IF(B410&lt;'Price Schedules'!$B$7,'Price Schedules'!$A$6,IF(B410&lt;'Price Schedules'!$B$8,'Price Schedules'!$A$7,'Price Schedules'!$A$8)))</f>
        <v>Chemo IV1</v>
      </c>
      <c r="G410" t="str">
        <f>(IF(B410&lt;'Price Schedules'!$B$11,'Price Schedules'!$A$10,IF(B410&lt;'Price Schedules'!$B$12,'Price Schedules'!$A$11,'Price Schedules'!$A$12)))</f>
        <v>Chemo Med1</v>
      </c>
      <c r="H410" t="str">
        <f>IF(B410&lt;'Price Schedules'!$B$15,'Price Schedules'!$A$14,'Price Schedules'!$A$15)</f>
        <v>PASS1</v>
      </c>
      <c r="I410" t="str">
        <f>IF(B410&lt;'Price Schedules'!$B$18,'Price Schedules'!$A$17,'Price Schedules'!$A$18)</f>
        <v>IV1</v>
      </c>
      <c r="J410" t="s">
        <v>38</v>
      </c>
      <c r="K410" t="s">
        <v>39</v>
      </c>
      <c r="L410" t="s">
        <v>40</v>
      </c>
      <c r="M410" t="s">
        <v>41</v>
      </c>
      <c r="N410" t="s">
        <v>42</v>
      </c>
      <c r="O410" t="s">
        <v>43</v>
      </c>
      <c r="P410" t="s">
        <v>44</v>
      </c>
      <c r="Q410" t="s">
        <v>45</v>
      </c>
      <c r="R410" t="str">
        <f t="shared" si="13"/>
        <v>Med1</v>
      </c>
      <c r="S410">
        <f>VLOOKUP($R410,'Price Schedules'!$A$1:$H$34,4,FALSE)</f>
        <v>1.08</v>
      </c>
      <c r="T410">
        <f>VLOOKUP(R410,'Price Schedules'!$A$1:$H$34,5,FALSE)</f>
        <v>0</v>
      </c>
      <c r="U410">
        <f>VLOOKUP(R410,'Price Schedules'!$A$1:$H$34,6,FALSE)</f>
        <v>0</v>
      </c>
      <c r="V410">
        <f>VLOOKUP(R410,'Price Schedules'!$A$1:$H$34,7,FALSE)</f>
        <v>0.05</v>
      </c>
      <c r="W410">
        <f>VLOOKUP(R410,'Price Schedules'!$A$1:$H$34,8,FALSE)</f>
        <v>1</v>
      </c>
    </row>
    <row r="411" spans="1:23" x14ac:dyDescent="0.25">
      <c r="A411" t="str">
        <f>Chargemaster!A412</f>
        <v>00093-4175-73</v>
      </c>
      <c r="B411">
        <f>Chargemaster!C412</f>
        <v>23.75</v>
      </c>
      <c r="C411" t="str">
        <f>Chargemaster!D412</f>
        <v>Bulk</v>
      </c>
      <c r="D411">
        <f t="shared" si="12"/>
        <v>49.4</v>
      </c>
      <c r="E411" t="str">
        <f>(IF(B411&lt;'Price Schedules'!$B$3,'Price Schedules'!$A$2,IF(B411&lt;'Price Schedules'!$B$4,'Price Schedules'!$A$3,'Price Schedules'!$A$4)))</f>
        <v>Inj Med2</v>
      </c>
      <c r="F411" t="str">
        <f>(IF(B411&lt;'Price Schedules'!$B$7,'Price Schedules'!$A$6,IF(B411&lt;'Price Schedules'!$B$8,'Price Schedules'!$A$7,'Price Schedules'!$A$8)))</f>
        <v>Chemo IV1</v>
      </c>
      <c r="G411" t="str">
        <f>(IF(B411&lt;'Price Schedules'!$B$11,'Price Schedules'!$A$10,IF(B411&lt;'Price Schedules'!$B$12,'Price Schedules'!$A$11,'Price Schedules'!$A$12)))</f>
        <v>Chemo Med1</v>
      </c>
      <c r="H411" t="str">
        <f>IF(B411&lt;'Price Schedules'!$B$15,'Price Schedules'!$A$14,'Price Schedules'!$A$15)</f>
        <v>PASS1</v>
      </c>
      <c r="I411" t="str">
        <f>IF(B411&lt;'Price Schedules'!$B$18,'Price Schedules'!$A$17,'Price Schedules'!$A$18)</f>
        <v>IV1</v>
      </c>
      <c r="J411" t="s">
        <v>38</v>
      </c>
      <c r="K411" t="s">
        <v>39</v>
      </c>
      <c r="L411" t="s">
        <v>40</v>
      </c>
      <c r="M411" t="s">
        <v>41</v>
      </c>
      <c r="N411" t="s">
        <v>42</v>
      </c>
      <c r="O411" t="s">
        <v>43</v>
      </c>
      <c r="P411" t="s">
        <v>44</v>
      </c>
      <c r="Q411" t="s">
        <v>45</v>
      </c>
      <c r="R411" t="str">
        <f t="shared" si="13"/>
        <v>Bulk1</v>
      </c>
      <c r="S411">
        <f>VLOOKUP($R411,'Price Schedules'!$A$1:$H$34,4,FALSE)</f>
        <v>1.08</v>
      </c>
      <c r="T411">
        <f>VLOOKUP(R411,'Price Schedules'!$A$1:$H$34,5,FALSE)</f>
        <v>0</v>
      </c>
      <c r="U411">
        <f>VLOOKUP(R411,'Price Schedules'!$A$1:$H$34,6,FALSE)</f>
        <v>0</v>
      </c>
      <c r="V411">
        <f>VLOOKUP(R411,'Price Schedules'!$A$1:$H$34,7,FALSE)</f>
        <v>0.05</v>
      </c>
      <c r="W411">
        <f>VLOOKUP(R411,'Price Schedules'!$A$1:$H$34,8,FALSE)</f>
        <v>2.5</v>
      </c>
    </row>
    <row r="412" spans="1:23" x14ac:dyDescent="0.25">
      <c r="A412" t="str">
        <f>Chargemaster!A413</f>
        <v>00247-0003-03</v>
      </c>
      <c r="B412">
        <f>Chargemaster!C413</f>
        <v>1.213333333</v>
      </c>
      <c r="C412" t="str">
        <f>Chargemaster!D413</f>
        <v>Med</v>
      </c>
      <c r="D412">
        <f t="shared" si="12"/>
        <v>2.52373333264</v>
      </c>
      <c r="E412" t="str">
        <f>(IF(B412&lt;'Price Schedules'!$B$3,'Price Schedules'!$A$2,IF(B412&lt;'Price Schedules'!$B$4,'Price Schedules'!$A$3,'Price Schedules'!$A$4)))</f>
        <v>Inj Med1</v>
      </c>
      <c r="F412" t="str">
        <f>(IF(B412&lt;'Price Schedules'!$B$7,'Price Schedules'!$A$6,IF(B412&lt;'Price Schedules'!$B$8,'Price Schedules'!$A$7,'Price Schedules'!$A$8)))</f>
        <v>Chemo IV1</v>
      </c>
      <c r="G412" t="str">
        <f>(IF(B412&lt;'Price Schedules'!$B$11,'Price Schedules'!$A$10,IF(B412&lt;'Price Schedules'!$B$12,'Price Schedules'!$A$11,'Price Schedules'!$A$12)))</f>
        <v>Chemo Med1</v>
      </c>
      <c r="H412" t="str">
        <f>IF(B412&lt;'Price Schedules'!$B$15,'Price Schedules'!$A$14,'Price Schedules'!$A$15)</f>
        <v>PASS1</v>
      </c>
      <c r="I412" t="str">
        <f>IF(B412&lt;'Price Schedules'!$B$18,'Price Schedules'!$A$17,'Price Schedules'!$A$18)</f>
        <v>IV1</v>
      </c>
      <c r="J412" t="s">
        <v>38</v>
      </c>
      <c r="K412" t="s">
        <v>39</v>
      </c>
      <c r="L412" t="s">
        <v>40</v>
      </c>
      <c r="M412" t="s">
        <v>41</v>
      </c>
      <c r="N412" t="s">
        <v>42</v>
      </c>
      <c r="O412" t="s">
        <v>43</v>
      </c>
      <c r="P412" t="s">
        <v>44</v>
      </c>
      <c r="Q412" t="s">
        <v>45</v>
      </c>
      <c r="R412" t="str">
        <f t="shared" si="13"/>
        <v>Med1</v>
      </c>
      <c r="S412">
        <f>VLOOKUP($R412,'Price Schedules'!$A$1:$H$34,4,FALSE)</f>
        <v>1.08</v>
      </c>
      <c r="T412">
        <f>VLOOKUP(R412,'Price Schedules'!$A$1:$H$34,5,FALSE)</f>
        <v>0</v>
      </c>
      <c r="U412">
        <f>VLOOKUP(R412,'Price Schedules'!$A$1:$H$34,6,FALSE)</f>
        <v>0</v>
      </c>
      <c r="V412">
        <f>VLOOKUP(R412,'Price Schedules'!$A$1:$H$34,7,FALSE)</f>
        <v>0.05</v>
      </c>
      <c r="W412">
        <f>VLOOKUP(R412,'Price Schedules'!$A$1:$H$34,8,FALSE)</f>
        <v>1</v>
      </c>
    </row>
    <row r="413" spans="1:23" x14ac:dyDescent="0.25">
      <c r="A413" t="str">
        <f>Chargemaster!A414</f>
        <v>00093-4177-73</v>
      </c>
      <c r="B413">
        <f>Chargemaster!C414</f>
        <v>28.749999999999996</v>
      </c>
      <c r="C413" t="str">
        <f>Chargemaster!D414</f>
        <v>Bulk</v>
      </c>
      <c r="D413">
        <f t="shared" si="12"/>
        <v>59.8</v>
      </c>
      <c r="E413" t="str">
        <f>(IF(B413&lt;'Price Schedules'!$B$3,'Price Schedules'!$A$2,IF(B413&lt;'Price Schedules'!$B$4,'Price Schedules'!$A$3,'Price Schedules'!$A$4)))</f>
        <v>Inj Med2</v>
      </c>
      <c r="F413" t="str">
        <f>(IF(B413&lt;'Price Schedules'!$B$7,'Price Schedules'!$A$6,IF(B413&lt;'Price Schedules'!$B$8,'Price Schedules'!$A$7,'Price Schedules'!$A$8)))</f>
        <v>Chemo IV2</v>
      </c>
      <c r="G413" t="str">
        <f>(IF(B413&lt;'Price Schedules'!$B$11,'Price Schedules'!$A$10,IF(B413&lt;'Price Schedules'!$B$12,'Price Schedules'!$A$11,'Price Schedules'!$A$12)))</f>
        <v>Chemo Med2</v>
      </c>
      <c r="H413" t="str">
        <f>IF(B413&lt;'Price Schedules'!$B$15,'Price Schedules'!$A$14,'Price Schedules'!$A$15)</f>
        <v>PASS1</v>
      </c>
      <c r="I413" t="str">
        <f>IF(B413&lt;'Price Schedules'!$B$18,'Price Schedules'!$A$17,'Price Schedules'!$A$18)</f>
        <v>IV1</v>
      </c>
      <c r="J413" t="s">
        <v>38</v>
      </c>
      <c r="K413" t="s">
        <v>39</v>
      </c>
      <c r="L413" t="s">
        <v>40</v>
      </c>
      <c r="M413" t="s">
        <v>41</v>
      </c>
      <c r="N413" t="s">
        <v>42</v>
      </c>
      <c r="O413" t="s">
        <v>43</v>
      </c>
      <c r="P413" t="s">
        <v>44</v>
      </c>
      <c r="Q413" t="s">
        <v>45</v>
      </c>
      <c r="R413" t="str">
        <f t="shared" si="13"/>
        <v>Bulk1</v>
      </c>
      <c r="S413">
        <f>VLOOKUP($R413,'Price Schedules'!$A$1:$H$34,4,FALSE)</f>
        <v>1.08</v>
      </c>
      <c r="T413">
        <f>VLOOKUP(R413,'Price Schedules'!$A$1:$H$34,5,FALSE)</f>
        <v>0</v>
      </c>
      <c r="U413">
        <f>VLOOKUP(R413,'Price Schedules'!$A$1:$H$34,6,FALSE)</f>
        <v>0</v>
      </c>
      <c r="V413">
        <f>VLOOKUP(R413,'Price Schedules'!$A$1:$H$34,7,FALSE)</f>
        <v>0.05</v>
      </c>
      <c r="W413">
        <f>VLOOKUP(R413,'Price Schedules'!$A$1:$H$34,8,FALSE)</f>
        <v>2.5</v>
      </c>
    </row>
    <row r="414" spans="1:23" x14ac:dyDescent="0.25">
      <c r="A414" t="str">
        <f>Chargemaster!A415</f>
        <v>68180-0122-01</v>
      </c>
      <c r="B414">
        <f>Chargemaster!C415</f>
        <v>1.3759999999999999</v>
      </c>
      <c r="C414" t="str">
        <f>Chargemaster!D415</f>
        <v>Med</v>
      </c>
      <c r="D414">
        <f t="shared" si="12"/>
        <v>2.8620799999999997</v>
      </c>
      <c r="E414" t="str">
        <f>(IF(B414&lt;'Price Schedules'!$B$3,'Price Schedules'!$A$2,IF(B414&lt;'Price Schedules'!$B$4,'Price Schedules'!$A$3,'Price Schedules'!$A$4)))</f>
        <v>Inj Med1</v>
      </c>
      <c r="F414" t="str">
        <f>(IF(B414&lt;'Price Schedules'!$B$7,'Price Schedules'!$A$6,IF(B414&lt;'Price Schedules'!$B$8,'Price Schedules'!$A$7,'Price Schedules'!$A$8)))</f>
        <v>Chemo IV1</v>
      </c>
      <c r="G414" t="str">
        <f>(IF(B414&lt;'Price Schedules'!$B$11,'Price Schedules'!$A$10,IF(B414&lt;'Price Schedules'!$B$12,'Price Schedules'!$A$11,'Price Schedules'!$A$12)))</f>
        <v>Chemo Med1</v>
      </c>
      <c r="H414" t="str">
        <f>IF(B414&lt;'Price Schedules'!$B$15,'Price Schedules'!$A$14,'Price Schedules'!$A$15)</f>
        <v>PASS1</v>
      </c>
      <c r="I414" t="str">
        <f>IF(B414&lt;'Price Schedules'!$B$18,'Price Schedules'!$A$17,'Price Schedules'!$A$18)</f>
        <v>IV1</v>
      </c>
      <c r="J414" t="s">
        <v>38</v>
      </c>
      <c r="K414" t="s">
        <v>39</v>
      </c>
      <c r="L414" t="s">
        <v>40</v>
      </c>
      <c r="M414" t="s">
        <v>41</v>
      </c>
      <c r="N414" t="s">
        <v>42</v>
      </c>
      <c r="O414" t="s">
        <v>43</v>
      </c>
      <c r="P414" t="s">
        <v>44</v>
      </c>
      <c r="Q414" t="s">
        <v>45</v>
      </c>
      <c r="R414" t="str">
        <f t="shared" si="13"/>
        <v>Med1</v>
      </c>
      <c r="S414">
        <f>VLOOKUP($R414,'Price Schedules'!$A$1:$H$34,4,FALSE)</f>
        <v>1.08</v>
      </c>
      <c r="T414">
        <f>VLOOKUP(R414,'Price Schedules'!$A$1:$H$34,5,FALSE)</f>
        <v>0</v>
      </c>
      <c r="U414">
        <f>VLOOKUP(R414,'Price Schedules'!$A$1:$H$34,6,FALSE)</f>
        <v>0</v>
      </c>
      <c r="V414">
        <f>VLOOKUP(R414,'Price Schedules'!$A$1:$H$34,7,FALSE)</f>
        <v>0.05</v>
      </c>
      <c r="W414">
        <f>VLOOKUP(R414,'Price Schedules'!$A$1:$H$34,8,FALSE)</f>
        <v>1</v>
      </c>
    </row>
    <row r="415" spans="1:23" x14ac:dyDescent="0.25">
      <c r="A415" t="str">
        <f>Chargemaster!A416</f>
        <v>51991-0837-04</v>
      </c>
      <c r="B415">
        <f>Chargemaster!C416</f>
        <v>1.5208333333333348</v>
      </c>
      <c r="C415" t="str">
        <f>Chargemaster!D416</f>
        <v>Med</v>
      </c>
      <c r="D415">
        <f t="shared" si="12"/>
        <v>3.1633333333333367</v>
      </c>
      <c r="E415" t="str">
        <f>(IF(B415&lt;'Price Schedules'!$B$3,'Price Schedules'!$A$2,IF(B415&lt;'Price Schedules'!$B$4,'Price Schedules'!$A$3,'Price Schedules'!$A$4)))</f>
        <v>Inj Med1</v>
      </c>
      <c r="F415" t="str">
        <f>(IF(B415&lt;'Price Schedules'!$B$7,'Price Schedules'!$A$6,IF(B415&lt;'Price Schedules'!$B$8,'Price Schedules'!$A$7,'Price Schedules'!$A$8)))</f>
        <v>Chemo IV1</v>
      </c>
      <c r="G415" t="str">
        <f>(IF(B415&lt;'Price Schedules'!$B$11,'Price Schedules'!$A$10,IF(B415&lt;'Price Schedules'!$B$12,'Price Schedules'!$A$11,'Price Schedules'!$A$12)))</f>
        <v>Chemo Med1</v>
      </c>
      <c r="H415" t="str">
        <f>IF(B415&lt;'Price Schedules'!$B$15,'Price Schedules'!$A$14,'Price Schedules'!$A$15)</f>
        <v>PASS1</v>
      </c>
      <c r="I415" t="str">
        <f>IF(B415&lt;'Price Schedules'!$B$18,'Price Schedules'!$A$17,'Price Schedules'!$A$18)</f>
        <v>IV1</v>
      </c>
      <c r="J415" t="s">
        <v>38</v>
      </c>
      <c r="K415" t="s">
        <v>39</v>
      </c>
      <c r="L415" t="s">
        <v>40</v>
      </c>
      <c r="M415" t="s">
        <v>41</v>
      </c>
      <c r="N415" t="s">
        <v>42</v>
      </c>
      <c r="O415" t="s">
        <v>43</v>
      </c>
      <c r="P415" t="s">
        <v>44</v>
      </c>
      <c r="Q415" t="s">
        <v>45</v>
      </c>
      <c r="R415" t="str">
        <f t="shared" si="13"/>
        <v>Med1</v>
      </c>
      <c r="S415">
        <f>VLOOKUP($R415,'Price Schedules'!$A$1:$H$34,4,FALSE)</f>
        <v>1.08</v>
      </c>
      <c r="T415">
        <f>VLOOKUP(R415,'Price Schedules'!$A$1:$H$34,5,FALSE)</f>
        <v>0</v>
      </c>
      <c r="U415">
        <f>VLOOKUP(R415,'Price Schedules'!$A$1:$H$34,6,FALSE)</f>
        <v>0</v>
      </c>
      <c r="V415">
        <f>VLOOKUP(R415,'Price Schedules'!$A$1:$H$34,7,FALSE)</f>
        <v>0.05</v>
      </c>
      <c r="W415">
        <f>VLOOKUP(R415,'Price Schedules'!$A$1:$H$34,8,FALSE)</f>
        <v>1</v>
      </c>
    </row>
    <row r="416" spans="1:23" x14ac:dyDescent="0.25">
      <c r="A416" t="str">
        <f>Chargemaster!A417</f>
        <v>66733-0958-23</v>
      </c>
      <c r="B416">
        <f>Chargemaster!C417</f>
        <v>1289.4290000000001</v>
      </c>
      <c r="C416" t="str">
        <f>Chargemaster!D417</f>
        <v>Chemo IV</v>
      </c>
      <c r="D416">
        <f t="shared" si="12"/>
        <v>6705.0308000000005</v>
      </c>
      <c r="E416" t="str">
        <f>(IF(B416&lt;'Price Schedules'!$B$3,'Price Schedules'!$A$2,IF(B416&lt;'Price Schedules'!$B$4,'Price Schedules'!$A$3,'Price Schedules'!$A$4)))</f>
        <v>Inj Med2</v>
      </c>
      <c r="F416" t="str">
        <f>(IF(B416&lt;'Price Schedules'!$B$7,'Price Schedules'!$A$6,IF(B416&lt;'Price Schedules'!$B$8,'Price Schedules'!$A$7,'Price Schedules'!$A$8)))</f>
        <v>Chemo IV3</v>
      </c>
      <c r="G416" t="str">
        <f>(IF(B416&lt;'Price Schedules'!$B$11,'Price Schedules'!$A$10,IF(B416&lt;'Price Schedules'!$B$12,'Price Schedules'!$A$11,'Price Schedules'!$A$12)))</f>
        <v>Chemo Med3</v>
      </c>
      <c r="H416" t="str">
        <f>IF(B416&lt;'Price Schedules'!$B$15,'Price Schedules'!$A$14,'Price Schedules'!$A$15)</f>
        <v>PASS1</v>
      </c>
      <c r="I416" t="str">
        <f>IF(B416&lt;'Price Schedules'!$B$18,'Price Schedules'!$A$17,'Price Schedules'!$A$18)</f>
        <v>IV2</v>
      </c>
      <c r="J416" t="s">
        <v>38</v>
      </c>
      <c r="K416" t="s">
        <v>39</v>
      </c>
      <c r="L416" t="s">
        <v>40</v>
      </c>
      <c r="M416" t="s">
        <v>41</v>
      </c>
      <c r="N416" t="s">
        <v>42</v>
      </c>
      <c r="O416" t="s">
        <v>43</v>
      </c>
      <c r="P416" t="s">
        <v>44</v>
      </c>
      <c r="Q416" t="s">
        <v>45</v>
      </c>
      <c r="R416" t="str">
        <f t="shared" si="13"/>
        <v>Chemo IV3</v>
      </c>
      <c r="S416">
        <f>VLOOKUP($R416,'Price Schedules'!$A$1:$H$34,4,FALSE)</f>
        <v>4.2</v>
      </c>
      <c r="T416">
        <f>VLOOKUP(R416,'Price Schedules'!$A$1:$H$34,5,FALSE)</f>
        <v>0</v>
      </c>
      <c r="U416">
        <f>VLOOKUP(R416,'Price Schedules'!$A$1:$H$34,6,FALSE)</f>
        <v>0</v>
      </c>
      <c r="V416">
        <f>VLOOKUP(R416,'Price Schedules'!$A$1:$H$34,7,FALSE)</f>
        <v>0</v>
      </c>
      <c r="W416">
        <f>VLOOKUP(R416,'Price Schedules'!$A$1:$H$34,8,FALSE)</f>
        <v>6.5</v>
      </c>
    </row>
    <row r="417" spans="1:23" x14ac:dyDescent="0.25">
      <c r="A417" t="str">
        <f>Chargemaster!A418</f>
        <v>66733-0948-23</v>
      </c>
      <c r="B417">
        <f>Chargemaster!C418</f>
        <v>644.71400000000006</v>
      </c>
      <c r="C417" t="str">
        <f>Chargemaster!D418</f>
        <v>Chemo IV</v>
      </c>
      <c r="D417">
        <f t="shared" si="12"/>
        <v>3352.5128000000004</v>
      </c>
      <c r="E417" t="str">
        <f>(IF(B417&lt;'Price Schedules'!$B$3,'Price Schedules'!$A$2,IF(B417&lt;'Price Schedules'!$B$4,'Price Schedules'!$A$3,'Price Schedules'!$A$4)))</f>
        <v>Inj Med2</v>
      </c>
      <c r="F417" t="str">
        <f>(IF(B417&lt;'Price Schedules'!$B$7,'Price Schedules'!$A$6,IF(B417&lt;'Price Schedules'!$B$8,'Price Schedules'!$A$7,'Price Schedules'!$A$8)))</f>
        <v>Chemo IV3</v>
      </c>
      <c r="G417" t="str">
        <f>(IF(B417&lt;'Price Schedules'!$B$11,'Price Schedules'!$A$10,IF(B417&lt;'Price Schedules'!$B$12,'Price Schedules'!$A$11,'Price Schedules'!$A$12)))</f>
        <v>Chemo Med3</v>
      </c>
      <c r="H417" t="str">
        <f>IF(B417&lt;'Price Schedules'!$B$15,'Price Schedules'!$A$14,'Price Schedules'!$A$15)</f>
        <v>PASS1</v>
      </c>
      <c r="I417" t="str">
        <f>IF(B417&lt;'Price Schedules'!$B$18,'Price Schedules'!$A$17,'Price Schedules'!$A$18)</f>
        <v>IV2</v>
      </c>
      <c r="J417" t="s">
        <v>38</v>
      </c>
      <c r="K417" t="s">
        <v>39</v>
      </c>
      <c r="L417" t="s">
        <v>40</v>
      </c>
      <c r="M417" t="s">
        <v>41</v>
      </c>
      <c r="N417" t="s">
        <v>42</v>
      </c>
      <c r="O417" t="s">
        <v>43</v>
      </c>
      <c r="P417" t="s">
        <v>44</v>
      </c>
      <c r="Q417" t="s">
        <v>45</v>
      </c>
      <c r="R417" t="str">
        <f t="shared" si="13"/>
        <v>Chemo IV3</v>
      </c>
      <c r="S417">
        <f>VLOOKUP($R417,'Price Schedules'!$A$1:$H$34,4,FALSE)</f>
        <v>4.2</v>
      </c>
      <c r="T417">
        <f>VLOOKUP(R417,'Price Schedules'!$A$1:$H$34,5,FALSE)</f>
        <v>0</v>
      </c>
      <c r="U417">
        <f>VLOOKUP(R417,'Price Schedules'!$A$1:$H$34,6,FALSE)</f>
        <v>0</v>
      </c>
      <c r="V417">
        <f>VLOOKUP(R417,'Price Schedules'!$A$1:$H$34,7,FALSE)</f>
        <v>0</v>
      </c>
      <c r="W417">
        <f>VLOOKUP(R417,'Price Schedules'!$A$1:$H$34,8,FALSE)</f>
        <v>6.5</v>
      </c>
    </row>
    <row r="418" spans="1:23" x14ac:dyDescent="0.25">
      <c r="A418" t="str">
        <f>Chargemaster!A419</f>
        <v>00574-0121-08</v>
      </c>
      <c r="B418">
        <f>Chargemaster!C419</f>
        <v>23.64</v>
      </c>
      <c r="C418" t="str">
        <f>Chargemaster!D419</f>
        <v>Bulk</v>
      </c>
      <c r="D418">
        <f t="shared" si="12"/>
        <v>49.171200000000006</v>
      </c>
      <c r="E418" t="str">
        <f>(IF(B418&lt;'Price Schedules'!$B$3,'Price Schedules'!$A$2,IF(B418&lt;'Price Schedules'!$B$4,'Price Schedules'!$A$3,'Price Schedules'!$A$4)))</f>
        <v>Inj Med2</v>
      </c>
      <c r="F418" t="str">
        <f>(IF(B418&lt;'Price Schedules'!$B$7,'Price Schedules'!$A$6,IF(B418&lt;'Price Schedules'!$B$8,'Price Schedules'!$A$7,'Price Schedules'!$A$8)))</f>
        <v>Chemo IV1</v>
      </c>
      <c r="G418" t="str">
        <f>(IF(B418&lt;'Price Schedules'!$B$11,'Price Schedules'!$A$10,IF(B418&lt;'Price Schedules'!$B$12,'Price Schedules'!$A$11,'Price Schedules'!$A$12)))</f>
        <v>Chemo Med1</v>
      </c>
      <c r="H418" t="str">
        <f>IF(B418&lt;'Price Schedules'!$B$15,'Price Schedules'!$A$14,'Price Schedules'!$A$15)</f>
        <v>PASS1</v>
      </c>
      <c r="I418" t="str">
        <f>IF(B418&lt;'Price Schedules'!$B$18,'Price Schedules'!$A$17,'Price Schedules'!$A$18)</f>
        <v>IV1</v>
      </c>
      <c r="J418" t="s">
        <v>38</v>
      </c>
      <c r="K418" t="s">
        <v>39</v>
      </c>
      <c r="L418" t="s">
        <v>40</v>
      </c>
      <c r="M418" t="s">
        <v>41</v>
      </c>
      <c r="N418" t="s">
        <v>42</v>
      </c>
      <c r="O418" t="s">
        <v>43</v>
      </c>
      <c r="P418" t="s">
        <v>44</v>
      </c>
      <c r="Q418" t="s">
        <v>45</v>
      </c>
      <c r="R418" t="str">
        <f t="shared" si="13"/>
        <v>Bulk1</v>
      </c>
      <c r="S418">
        <f>VLOOKUP($R418,'Price Schedules'!$A$1:$H$34,4,FALSE)</f>
        <v>1.08</v>
      </c>
      <c r="T418">
        <f>VLOOKUP(R418,'Price Schedules'!$A$1:$H$34,5,FALSE)</f>
        <v>0</v>
      </c>
      <c r="U418">
        <f>VLOOKUP(R418,'Price Schedules'!$A$1:$H$34,6,FALSE)</f>
        <v>0</v>
      </c>
      <c r="V418">
        <f>VLOOKUP(R418,'Price Schedules'!$A$1:$H$34,7,FALSE)</f>
        <v>0.05</v>
      </c>
      <c r="W418">
        <f>VLOOKUP(R418,'Price Schedules'!$A$1:$H$34,8,FALSE)</f>
        <v>2.5</v>
      </c>
    </row>
    <row r="419" spans="1:23" x14ac:dyDescent="0.25">
      <c r="A419" t="str">
        <f>Chargemaster!A420</f>
        <v>00574-0120-08</v>
      </c>
      <c r="B419">
        <f>Chargemaster!C420</f>
        <v>23.64</v>
      </c>
      <c r="C419" t="str">
        <f>Chargemaster!D420</f>
        <v>Bulk</v>
      </c>
      <c r="D419">
        <f t="shared" si="12"/>
        <v>49.171200000000006</v>
      </c>
      <c r="E419" t="str">
        <f>(IF(B419&lt;'Price Schedules'!$B$3,'Price Schedules'!$A$2,IF(B419&lt;'Price Schedules'!$B$4,'Price Schedules'!$A$3,'Price Schedules'!$A$4)))</f>
        <v>Inj Med2</v>
      </c>
      <c r="F419" t="str">
        <f>(IF(B419&lt;'Price Schedules'!$B$7,'Price Schedules'!$A$6,IF(B419&lt;'Price Schedules'!$B$8,'Price Schedules'!$A$7,'Price Schedules'!$A$8)))</f>
        <v>Chemo IV1</v>
      </c>
      <c r="G419" t="str">
        <f>(IF(B419&lt;'Price Schedules'!$B$11,'Price Schedules'!$A$10,IF(B419&lt;'Price Schedules'!$B$12,'Price Schedules'!$A$11,'Price Schedules'!$A$12)))</f>
        <v>Chemo Med1</v>
      </c>
      <c r="H419" t="str">
        <f>IF(B419&lt;'Price Schedules'!$B$15,'Price Schedules'!$A$14,'Price Schedules'!$A$15)</f>
        <v>PASS1</v>
      </c>
      <c r="I419" t="str">
        <f>IF(B419&lt;'Price Schedules'!$B$18,'Price Schedules'!$A$17,'Price Schedules'!$A$18)</f>
        <v>IV1</v>
      </c>
      <c r="J419" t="s">
        <v>38</v>
      </c>
      <c r="K419" t="s">
        <v>39</v>
      </c>
      <c r="L419" t="s">
        <v>40</v>
      </c>
      <c r="M419" t="s">
        <v>41</v>
      </c>
      <c r="N419" t="s">
        <v>42</v>
      </c>
      <c r="O419" t="s">
        <v>43</v>
      </c>
      <c r="P419" t="s">
        <v>44</v>
      </c>
      <c r="Q419" t="s">
        <v>45</v>
      </c>
      <c r="R419" t="str">
        <f t="shared" si="13"/>
        <v>Bulk1</v>
      </c>
      <c r="S419">
        <f>VLOOKUP($R419,'Price Schedules'!$A$1:$H$34,4,FALSE)</f>
        <v>1.08</v>
      </c>
      <c r="T419">
        <f>VLOOKUP(R419,'Price Schedules'!$A$1:$H$34,5,FALSE)</f>
        <v>0</v>
      </c>
      <c r="U419">
        <f>VLOOKUP(R419,'Price Schedules'!$A$1:$H$34,6,FALSE)</f>
        <v>0</v>
      </c>
      <c r="V419">
        <f>VLOOKUP(R419,'Price Schedules'!$A$1:$H$34,7,FALSE)</f>
        <v>0.05</v>
      </c>
      <c r="W419">
        <f>VLOOKUP(R419,'Price Schedules'!$A$1:$H$34,8,FALSE)</f>
        <v>2.5</v>
      </c>
    </row>
    <row r="420" spans="1:23" x14ac:dyDescent="0.25">
      <c r="A420" t="str">
        <f>Chargemaster!A421</f>
        <v>00395-2662-16</v>
      </c>
      <c r="B420">
        <f>Chargemaster!C421</f>
        <v>0.04</v>
      </c>
      <c r="C420" t="str">
        <f>Chargemaster!D421</f>
        <v>Med</v>
      </c>
      <c r="D420">
        <f t="shared" si="12"/>
        <v>1</v>
      </c>
      <c r="E420" t="str">
        <f>(IF(B420&lt;'Price Schedules'!$B$3,'Price Schedules'!$A$2,IF(B420&lt;'Price Schedules'!$B$4,'Price Schedules'!$A$3,'Price Schedules'!$A$4)))</f>
        <v>Inj Med1</v>
      </c>
      <c r="F420" t="str">
        <f>(IF(B420&lt;'Price Schedules'!$B$7,'Price Schedules'!$A$6,IF(B420&lt;'Price Schedules'!$B$8,'Price Schedules'!$A$7,'Price Schedules'!$A$8)))</f>
        <v>Chemo IV1</v>
      </c>
      <c r="G420" t="str">
        <f>(IF(B420&lt;'Price Schedules'!$B$11,'Price Schedules'!$A$10,IF(B420&lt;'Price Schedules'!$B$12,'Price Schedules'!$A$11,'Price Schedules'!$A$12)))</f>
        <v>Chemo Med1</v>
      </c>
      <c r="H420" t="str">
        <f>IF(B420&lt;'Price Schedules'!$B$15,'Price Schedules'!$A$14,'Price Schedules'!$A$15)</f>
        <v>PASS1</v>
      </c>
      <c r="I420" t="str">
        <f>IF(B420&lt;'Price Schedules'!$B$18,'Price Schedules'!$A$17,'Price Schedules'!$A$18)</f>
        <v>IV1</v>
      </c>
      <c r="J420" t="s">
        <v>38</v>
      </c>
      <c r="K420" t="s">
        <v>39</v>
      </c>
      <c r="L420" t="s">
        <v>40</v>
      </c>
      <c r="M420" t="s">
        <v>41</v>
      </c>
      <c r="N420" t="s">
        <v>42</v>
      </c>
      <c r="O420" t="s">
        <v>43</v>
      </c>
      <c r="P420" t="s">
        <v>44</v>
      </c>
      <c r="Q420" t="s">
        <v>45</v>
      </c>
      <c r="R420" t="str">
        <f t="shared" si="13"/>
        <v>Med1</v>
      </c>
      <c r="S420">
        <f>VLOOKUP($R420,'Price Schedules'!$A$1:$H$34,4,FALSE)</f>
        <v>1.08</v>
      </c>
      <c r="T420">
        <f>VLOOKUP(R420,'Price Schedules'!$A$1:$H$34,5,FALSE)</f>
        <v>0</v>
      </c>
      <c r="U420">
        <f>VLOOKUP(R420,'Price Schedules'!$A$1:$H$34,6,FALSE)</f>
        <v>0</v>
      </c>
      <c r="V420">
        <f>VLOOKUP(R420,'Price Schedules'!$A$1:$H$34,7,FALSE)</f>
        <v>0.05</v>
      </c>
      <c r="W420">
        <f>VLOOKUP(R420,'Price Schedules'!$A$1:$H$34,8,FALSE)</f>
        <v>1</v>
      </c>
    </row>
    <row r="421" spans="1:23" x14ac:dyDescent="0.25">
      <c r="A421" t="str">
        <f>Chargemaster!A422</f>
        <v>76388-0635-50</v>
      </c>
      <c r="B421">
        <f>Chargemaster!C422</f>
        <v>24.3276</v>
      </c>
      <c r="C421" t="str">
        <f>Chargemaster!D422</f>
        <v>Med</v>
      </c>
      <c r="D421">
        <f t="shared" si="12"/>
        <v>50.601407999999999</v>
      </c>
      <c r="E421" t="str">
        <f>(IF(B421&lt;'Price Schedules'!$B$3,'Price Schedules'!$A$2,IF(B421&lt;'Price Schedules'!$B$4,'Price Schedules'!$A$3,'Price Schedules'!$A$4)))</f>
        <v>Inj Med2</v>
      </c>
      <c r="F421" t="str">
        <f>(IF(B421&lt;'Price Schedules'!$B$7,'Price Schedules'!$A$6,IF(B421&lt;'Price Schedules'!$B$8,'Price Schedules'!$A$7,'Price Schedules'!$A$8)))</f>
        <v>Chemo IV1</v>
      </c>
      <c r="G421" t="str">
        <f>(IF(B421&lt;'Price Schedules'!$B$11,'Price Schedules'!$A$10,IF(B421&lt;'Price Schedules'!$B$12,'Price Schedules'!$A$11,'Price Schedules'!$A$12)))</f>
        <v>Chemo Med1</v>
      </c>
      <c r="H421" t="str">
        <f>IF(B421&lt;'Price Schedules'!$B$15,'Price Schedules'!$A$14,'Price Schedules'!$A$15)</f>
        <v>PASS1</v>
      </c>
      <c r="I421" t="str">
        <f>IF(B421&lt;'Price Schedules'!$B$18,'Price Schedules'!$A$17,'Price Schedules'!$A$18)</f>
        <v>IV1</v>
      </c>
      <c r="J421" t="s">
        <v>38</v>
      </c>
      <c r="K421" t="s">
        <v>39</v>
      </c>
      <c r="L421" t="s">
        <v>40</v>
      </c>
      <c r="M421" t="s">
        <v>41</v>
      </c>
      <c r="N421" t="s">
        <v>42</v>
      </c>
      <c r="O421" t="s">
        <v>43</v>
      </c>
      <c r="P421" t="s">
        <v>44</v>
      </c>
      <c r="Q421" t="s">
        <v>45</v>
      </c>
      <c r="R421" t="str">
        <f t="shared" si="13"/>
        <v>Med1</v>
      </c>
      <c r="S421">
        <f>VLOOKUP($R421,'Price Schedules'!$A$1:$H$34,4,FALSE)</f>
        <v>1.08</v>
      </c>
      <c r="T421">
        <f>VLOOKUP(R421,'Price Schedules'!$A$1:$H$34,5,FALSE)</f>
        <v>0</v>
      </c>
      <c r="U421">
        <f>VLOOKUP(R421,'Price Schedules'!$A$1:$H$34,6,FALSE)</f>
        <v>0</v>
      </c>
      <c r="V421">
        <f>VLOOKUP(R421,'Price Schedules'!$A$1:$H$34,7,FALSE)</f>
        <v>0.05</v>
      </c>
      <c r="W421">
        <f>VLOOKUP(R421,'Price Schedules'!$A$1:$H$34,8,FALSE)</f>
        <v>1</v>
      </c>
    </row>
    <row r="422" spans="1:23" x14ac:dyDescent="0.25">
      <c r="A422" t="str">
        <f>Chargemaster!A423</f>
        <v>63323-0011-15</v>
      </c>
      <c r="B422">
        <f>Chargemaster!C423</f>
        <v>46.704000000000001</v>
      </c>
      <c r="C422" t="str">
        <f>Chargemaster!D423</f>
        <v>Inj Med</v>
      </c>
      <c r="D422">
        <f t="shared" si="12"/>
        <v>317.86080000000004</v>
      </c>
      <c r="E422" t="str">
        <f>(IF(B422&lt;'Price Schedules'!$B$3,'Price Schedules'!$A$2,IF(B422&lt;'Price Schedules'!$B$4,'Price Schedules'!$A$3,'Price Schedules'!$A$4)))</f>
        <v>Inj Med2</v>
      </c>
      <c r="F422" t="str">
        <f>(IF(B422&lt;'Price Schedules'!$B$7,'Price Schedules'!$A$6,IF(B422&lt;'Price Schedules'!$B$8,'Price Schedules'!$A$7,'Price Schedules'!$A$8)))</f>
        <v>Chemo IV2</v>
      </c>
      <c r="G422" t="str">
        <f>(IF(B422&lt;'Price Schedules'!$B$11,'Price Schedules'!$A$10,IF(B422&lt;'Price Schedules'!$B$12,'Price Schedules'!$A$11,'Price Schedules'!$A$12)))</f>
        <v>Chemo Med2</v>
      </c>
      <c r="H422" t="str">
        <f>IF(B422&lt;'Price Schedules'!$B$15,'Price Schedules'!$A$14,'Price Schedules'!$A$15)</f>
        <v>PASS1</v>
      </c>
      <c r="I422" t="str">
        <f>IF(B422&lt;'Price Schedules'!$B$18,'Price Schedules'!$A$17,'Price Schedules'!$A$18)</f>
        <v>IV1</v>
      </c>
      <c r="J422" t="s">
        <v>38</v>
      </c>
      <c r="K422" t="s">
        <v>39</v>
      </c>
      <c r="L422" t="s">
        <v>40</v>
      </c>
      <c r="M422" t="s">
        <v>41</v>
      </c>
      <c r="N422" t="s">
        <v>42</v>
      </c>
      <c r="O422" t="s">
        <v>43</v>
      </c>
      <c r="P422" t="s">
        <v>44</v>
      </c>
      <c r="Q422" t="s">
        <v>45</v>
      </c>
      <c r="R422" t="str">
        <f t="shared" si="13"/>
        <v>Inj Med2</v>
      </c>
      <c r="S422">
        <f>VLOOKUP($R422,'Price Schedules'!$A$1:$H$34,4,FALSE)</f>
        <v>4.2</v>
      </c>
      <c r="T422">
        <f>VLOOKUP(R422,'Price Schedules'!$A$1:$H$34,5,FALSE)</f>
        <v>75</v>
      </c>
      <c r="U422">
        <f>VLOOKUP(R422,'Price Schedules'!$A$1:$H$34,6,FALSE)</f>
        <v>0</v>
      </c>
      <c r="V422">
        <f>VLOOKUP(R422,'Price Schedules'!$A$1:$H$34,7,FALSE)</f>
        <v>0.05</v>
      </c>
      <c r="W422">
        <f>VLOOKUP(R422,'Price Schedules'!$A$1:$H$34,8,FALSE)</f>
        <v>0</v>
      </c>
    </row>
    <row r="423" spans="1:23" x14ac:dyDescent="0.25">
      <c r="A423" t="str">
        <f>Chargemaster!A424</f>
        <v>00247-1958-04</v>
      </c>
      <c r="B423">
        <f>Chargemaster!C424</f>
        <v>0.91749999999999998</v>
      </c>
      <c r="C423" t="str">
        <f>Chargemaster!D424</f>
        <v>Med</v>
      </c>
      <c r="D423">
        <f t="shared" si="12"/>
        <v>1.9084000000000001</v>
      </c>
      <c r="E423" t="str">
        <f>(IF(B423&lt;'Price Schedules'!$B$3,'Price Schedules'!$A$2,IF(B423&lt;'Price Schedules'!$B$4,'Price Schedules'!$A$3,'Price Schedules'!$A$4)))</f>
        <v>Inj Med1</v>
      </c>
      <c r="F423" t="str">
        <f>(IF(B423&lt;'Price Schedules'!$B$7,'Price Schedules'!$A$6,IF(B423&lt;'Price Schedules'!$B$8,'Price Schedules'!$A$7,'Price Schedules'!$A$8)))</f>
        <v>Chemo IV1</v>
      </c>
      <c r="G423" t="str">
        <f>(IF(B423&lt;'Price Schedules'!$B$11,'Price Schedules'!$A$10,IF(B423&lt;'Price Schedules'!$B$12,'Price Schedules'!$A$11,'Price Schedules'!$A$12)))</f>
        <v>Chemo Med1</v>
      </c>
      <c r="H423" t="str">
        <f>IF(B423&lt;'Price Schedules'!$B$15,'Price Schedules'!$A$14,'Price Schedules'!$A$15)</f>
        <v>PASS1</v>
      </c>
      <c r="I423" t="str">
        <f>IF(B423&lt;'Price Schedules'!$B$18,'Price Schedules'!$A$17,'Price Schedules'!$A$18)</f>
        <v>IV1</v>
      </c>
      <c r="J423" t="s">
        <v>38</v>
      </c>
      <c r="K423" t="s">
        <v>39</v>
      </c>
      <c r="L423" t="s">
        <v>40</v>
      </c>
      <c r="M423" t="s">
        <v>41</v>
      </c>
      <c r="N423" t="s">
        <v>42</v>
      </c>
      <c r="O423" t="s">
        <v>43</v>
      </c>
      <c r="P423" t="s">
        <v>44</v>
      </c>
      <c r="Q423" t="s">
        <v>45</v>
      </c>
      <c r="R423" t="str">
        <f t="shared" si="13"/>
        <v>Med1</v>
      </c>
      <c r="S423">
        <f>VLOOKUP($R423,'Price Schedules'!$A$1:$H$34,4,FALSE)</f>
        <v>1.08</v>
      </c>
      <c r="T423">
        <f>VLOOKUP(R423,'Price Schedules'!$A$1:$H$34,5,FALSE)</f>
        <v>0</v>
      </c>
      <c r="U423">
        <f>VLOOKUP(R423,'Price Schedules'!$A$1:$H$34,6,FALSE)</f>
        <v>0</v>
      </c>
      <c r="V423">
        <f>VLOOKUP(R423,'Price Schedules'!$A$1:$H$34,7,FALSE)</f>
        <v>0.05</v>
      </c>
      <c r="W423">
        <f>VLOOKUP(R423,'Price Schedules'!$A$1:$H$34,8,FALSE)</f>
        <v>1</v>
      </c>
    </row>
    <row r="424" spans="1:23" x14ac:dyDescent="0.25">
      <c r="A424" t="str">
        <f>Chargemaster!A425</f>
        <v>51079-0141-20</v>
      </c>
      <c r="B424">
        <f>Chargemaster!C425</f>
        <v>0.66859999999999997</v>
      </c>
      <c r="C424" t="str">
        <f>Chargemaster!D425</f>
        <v>Med</v>
      </c>
      <c r="D424">
        <f t="shared" si="12"/>
        <v>1.3906879999999999</v>
      </c>
      <c r="E424" t="str">
        <f>(IF(B424&lt;'Price Schedules'!$B$3,'Price Schedules'!$A$2,IF(B424&lt;'Price Schedules'!$B$4,'Price Schedules'!$A$3,'Price Schedules'!$A$4)))</f>
        <v>Inj Med1</v>
      </c>
      <c r="F424" t="str">
        <f>(IF(B424&lt;'Price Schedules'!$B$7,'Price Schedules'!$A$6,IF(B424&lt;'Price Schedules'!$B$8,'Price Schedules'!$A$7,'Price Schedules'!$A$8)))</f>
        <v>Chemo IV1</v>
      </c>
      <c r="G424" t="str">
        <f>(IF(B424&lt;'Price Schedules'!$B$11,'Price Schedules'!$A$10,IF(B424&lt;'Price Schedules'!$B$12,'Price Schedules'!$A$11,'Price Schedules'!$A$12)))</f>
        <v>Chemo Med1</v>
      </c>
      <c r="H424" t="str">
        <f>IF(B424&lt;'Price Schedules'!$B$15,'Price Schedules'!$A$14,'Price Schedules'!$A$15)</f>
        <v>PASS1</v>
      </c>
      <c r="I424" t="str">
        <f>IF(B424&lt;'Price Schedules'!$B$18,'Price Schedules'!$A$17,'Price Schedules'!$A$18)</f>
        <v>IV1</v>
      </c>
      <c r="J424" t="s">
        <v>38</v>
      </c>
      <c r="K424" t="s">
        <v>39</v>
      </c>
      <c r="L424" t="s">
        <v>40</v>
      </c>
      <c r="M424" t="s">
        <v>41</v>
      </c>
      <c r="N424" t="s">
        <v>42</v>
      </c>
      <c r="O424" t="s">
        <v>43</v>
      </c>
      <c r="P424" t="s">
        <v>44</v>
      </c>
      <c r="Q424" t="s">
        <v>45</v>
      </c>
      <c r="R424" t="str">
        <f t="shared" si="13"/>
        <v>Med1</v>
      </c>
      <c r="S424">
        <f>VLOOKUP($R424,'Price Schedules'!$A$1:$H$34,4,FALSE)</f>
        <v>1.08</v>
      </c>
      <c r="T424">
        <f>VLOOKUP(R424,'Price Schedules'!$A$1:$H$34,5,FALSE)</f>
        <v>0</v>
      </c>
      <c r="U424">
        <f>VLOOKUP(R424,'Price Schedules'!$A$1:$H$34,6,FALSE)</f>
        <v>0</v>
      </c>
      <c r="V424">
        <f>VLOOKUP(R424,'Price Schedules'!$A$1:$H$34,7,FALSE)</f>
        <v>0.05</v>
      </c>
      <c r="W424">
        <f>VLOOKUP(R424,'Price Schedules'!$A$1:$H$34,8,FALSE)</f>
        <v>1</v>
      </c>
    </row>
    <row r="425" spans="1:23" x14ac:dyDescent="0.25">
      <c r="A425" t="str">
        <f>Chargemaster!A426</f>
        <v>51079-0374-20</v>
      </c>
      <c r="B425">
        <f>Chargemaster!C426</f>
        <v>0.81040000000000001</v>
      </c>
      <c r="C425" t="str">
        <f>Chargemaster!D426</f>
        <v>Med</v>
      </c>
      <c r="D425">
        <f t="shared" si="12"/>
        <v>1.685632</v>
      </c>
      <c r="E425" t="str">
        <f>(IF(B425&lt;'Price Schedules'!$B$3,'Price Schedules'!$A$2,IF(B425&lt;'Price Schedules'!$B$4,'Price Schedules'!$A$3,'Price Schedules'!$A$4)))</f>
        <v>Inj Med1</v>
      </c>
      <c r="F425" t="str">
        <f>(IF(B425&lt;'Price Schedules'!$B$7,'Price Schedules'!$A$6,IF(B425&lt;'Price Schedules'!$B$8,'Price Schedules'!$A$7,'Price Schedules'!$A$8)))</f>
        <v>Chemo IV1</v>
      </c>
      <c r="G425" t="str">
        <f>(IF(B425&lt;'Price Schedules'!$B$11,'Price Schedules'!$A$10,IF(B425&lt;'Price Schedules'!$B$12,'Price Schedules'!$A$11,'Price Schedules'!$A$12)))</f>
        <v>Chemo Med1</v>
      </c>
      <c r="H425" t="str">
        <f>IF(B425&lt;'Price Schedules'!$B$15,'Price Schedules'!$A$14,'Price Schedules'!$A$15)</f>
        <v>PASS1</v>
      </c>
      <c r="I425" t="str">
        <f>IF(B425&lt;'Price Schedules'!$B$18,'Price Schedules'!$A$17,'Price Schedules'!$A$18)</f>
        <v>IV1</v>
      </c>
      <c r="J425" t="s">
        <v>38</v>
      </c>
      <c r="K425" t="s">
        <v>39</v>
      </c>
      <c r="L425" t="s">
        <v>40</v>
      </c>
      <c r="M425" t="s">
        <v>41</v>
      </c>
      <c r="N425" t="s">
        <v>42</v>
      </c>
      <c r="O425" t="s">
        <v>43</v>
      </c>
      <c r="P425" t="s">
        <v>44</v>
      </c>
      <c r="Q425" t="s">
        <v>45</v>
      </c>
      <c r="R425" t="str">
        <f t="shared" si="13"/>
        <v>Med1</v>
      </c>
      <c r="S425">
        <f>VLOOKUP($R425,'Price Schedules'!$A$1:$H$34,4,FALSE)</f>
        <v>1.08</v>
      </c>
      <c r="T425">
        <f>VLOOKUP(R425,'Price Schedules'!$A$1:$H$34,5,FALSE)</f>
        <v>0</v>
      </c>
      <c r="U425">
        <f>VLOOKUP(R425,'Price Schedules'!$A$1:$H$34,6,FALSE)</f>
        <v>0</v>
      </c>
      <c r="V425">
        <f>VLOOKUP(R425,'Price Schedules'!$A$1:$H$34,7,FALSE)</f>
        <v>0.05</v>
      </c>
      <c r="W425">
        <f>VLOOKUP(R425,'Price Schedules'!$A$1:$H$34,8,FALSE)</f>
        <v>1</v>
      </c>
    </row>
    <row r="426" spans="1:23" x14ac:dyDescent="0.25">
      <c r="A426" t="str">
        <f>Chargemaster!A427</f>
        <v>63874-0356-15</v>
      </c>
      <c r="B426">
        <f>Chargemaster!C427</f>
        <v>0.71399999999999997</v>
      </c>
      <c r="C426" t="str">
        <f>Chargemaster!D427</f>
        <v>Med</v>
      </c>
      <c r="D426">
        <f t="shared" si="12"/>
        <v>1.48512</v>
      </c>
      <c r="E426" t="str">
        <f>(IF(B426&lt;'Price Schedules'!$B$3,'Price Schedules'!$A$2,IF(B426&lt;'Price Schedules'!$B$4,'Price Schedules'!$A$3,'Price Schedules'!$A$4)))</f>
        <v>Inj Med1</v>
      </c>
      <c r="F426" t="str">
        <f>(IF(B426&lt;'Price Schedules'!$B$7,'Price Schedules'!$A$6,IF(B426&lt;'Price Schedules'!$B$8,'Price Schedules'!$A$7,'Price Schedules'!$A$8)))</f>
        <v>Chemo IV1</v>
      </c>
      <c r="G426" t="str">
        <f>(IF(B426&lt;'Price Schedules'!$B$11,'Price Schedules'!$A$10,IF(B426&lt;'Price Schedules'!$B$12,'Price Schedules'!$A$11,'Price Schedules'!$A$12)))</f>
        <v>Chemo Med1</v>
      </c>
      <c r="H426" t="str">
        <f>IF(B426&lt;'Price Schedules'!$B$15,'Price Schedules'!$A$14,'Price Schedules'!$A$15)</f>
        <v>PASS1</v>
      </c>
      <c r="I426" t="str">
        <f>IF(B426&lt;'Price Schedules'!$B$18,'Price Schedules'!$A$17,'Price Schedules'!$A$18)</f>
        <v>IV1</v>
      </c>
      <c r="J426" t="s">
        <v>38</v>
      </c>
      <c r="K426" t="s">
        <v>39</v>
      </c>
      <c r="L426" t="s">
        <v>40</v>
      </c>
      <c r="M426" t="s">
        <v>41</v>
      </c>
      <c r="N426" t="s">
        <v>42</v>
      </c>
      <c r="O426" t="s">
        <v>43</v>
      </c>
      <c r="P426" t="s">
        <v>44</v>
      </c>
      <c r="Q426" t="s">
        <v>45</v>
      </c>
      <c r="R426" t="str">
        <f t="shared" si="13"/>
        <v>Med1</v>
      </c>
      <c r="S426">
        <f>VLOOKUP($R426,'Price Schedules'!$A$1:$H$34,4,FALSE)</f>
        <v>1.08</v>
      </c>
      <c r="T426">
        <f>VLOOKUP(R426,'Price Schedules'!$A$1:$H$34,5,FALSE)</f>
        <v>0</v>
      </c>
      <c r="U426">
        <f>VLOOKUP(R426,'Price Schedules'!$A$1:$H$34,6,FALSE)</f>
        <v>0</v>
      </c>
      <c r="V426">
        <f>VLOOKUP(R426,'Price Schedules'!$A$1:$H$34,7,FALSE)</f>
        <v>0.05</v>
      </c>
      <c r="W426">
        <f>VLOOKUP(R426,'Price Schedules'!$A$1:$H$34,8,FALSE)</f>
        <v>1</v>
      </c>
    </row>
    <row r="427" spans="1:23" x14ac:dyDescent="0.25">
      <c r="A427" t="str">
        <f>Chargemaster!A428</f>
        <v>00116-2001-16</v>
      </c>
      <c r="B427">
        <f>Chargemaster!C428</f>
        <v>10.400000000000015</v>
      </c>
      <c r="C427" t="str">
        <f>Chargemaster!D428</f>
        <v>Bulk</v>
      </c>
      <c r="D427">
        <f t="shared" si="12"/>
        <v>21.63200000000003</v>
      </c>
      <c r="E427" t="str">
        <f>(IF(B427&lt;'Price Schedules'!$B$3,'Price Schedules'!$A$2,IF(B427&lt;'Price Schedules'!$B$4,'Price Schedules'!$A$3,'Price Schedules'!$A$4)))</f>
        <v>Inj Med2</v>
      </c>
      <c r="F427" t="str">
        <f>(IF(B427&lt;'Price Schedules'!$B$7,'Price Schedules'!$A$6,IF(B427&lt;'Price Schedules'!$B$8,'Price Schedules'!$A$7,'Price Schedules'!$A$8)))</f>
        <v>Chemo IV1</v>
      </c>
      <c r="G427" t="str">
        <f>(IF(B427&lt;'Price Schedules'!$B$11,'Price Schedules'!$A$10,IF(B427&lt;'Price Schedules'!$B$12,'Price Schedules'!$A$11,'Price Schedules'!$A$12)))</f>
        <v>Chemo Med1</v>
      </c>
      <c r="H427" t="str">
        <f>IF(B427&lt;'Price Schedules'!$B$15,'Price Schedules'!$A$14,'Price Schedules'!$A$15)</f>
        <v>PASS1</v>
      </c>
      <c r="I427" t="str">
        <f>IF(B427&lt;'Price Schedules'!$B$18,'Price Schedules'!$A$17,'Price Schedules'!$A$18)</f>
        <v>IV1</v>
      </c>
      <c r="J427" t="s">
        <v>38</v>
      </c>
      <c r="K427" t="s">
        <v>39</v>
      </c>
      <c r="L427" t="s">
        <v>40</v>
      </c>
      <c r="M427" t="s">
        <v>41</v>
      </c>
      <c r="N427" t="s">
        <v>42</v>
      </c>
      <c r="O427" t="s">
        <v>43</v>
      </c>
      <c r="P427" t="s">
        <v>44</v>
      </c>
      <c r="Q427" t="s">
        <v>45</v>
      </c>
      <c r="R427" t="str">
        <f t="shared" si="13"/>
        <v>Bulk1</v>
      </c>
      <c r="S427">
        <f>VLOOKUP($R427,'Price Schedules'!$A$1:$H$34,4,FALSE)</f>
        <v>1.08</v>
      </c>
      <c r="T427">
        <f>VLOOKUP(R427,'Price Schedules'!$A$1:$H$34,5,FALSE)</f>
        <v>0</v>
      </c>
      <c r="U427">
        <f>VLOOKUP(R427,'Price Schedules'!$A$1:$H$34,6,FALSE)</f>
        <v>0</v>
      </c>
      <c r="V427">
        <f>VLOOKUP(R427,'Price Schedules'!$A$1:$H$34,7,FALSE)</f>
        <v>0.05</v>
      </c>
      <c r="W427">
        <f>VLOOKUP(R427,'Price Schedules'!$A$1:$H$34,8,FALSE)</f>
        <v>2.5</v>
      </c>
    </row>
    <row r="428" spans="1:23" x14ac:dyDescent="0.25">
      <c r="A428" t="str">
        <f>Chargemaster!A429</f>
        <v>00234-0575-04</v>
      </c>
      <c r="B428">
        <f>Chargemaster!C429</f>
        <v>4.0999999999999996</v>
      </c>
      <c r="C428" t="str">
        <f>Chargemaster!D429</f>
        <v>Bulk</v>
      </c>
      <c r="D428">
        <f t="shared" si="12"/>
        <v>8.5279999999999987</v>
      </c>
      <c r="E428" t="str">
        <f>(IF(B428&lt;'Price Schedules'!$B$3,'Price Schedules'!$A$2,IF(B428&lt;'Price Schedules'!$B$4,'Price Schedules'!$A$3,'Price Schedules'!$A$4)))</f>
        <v>Inj Med2</v>
      </c>
      <c r="F428" t="str">
        <f>(IF(B428&lt;'Price Schedules'!$B$7,'Price Schedules'!$A$6,IF(B428&lt;'Price Schedules'!$B$8,'Price Schedules'!$A$7,'Price Schedules'!$A$8)))</f>
        <v>Chemo IV1</v>
      </c>
      <c r="G428" t="str">
        <f>(IF(B428&lt;'Price Schedules'!$B$11,'Price Schedules'!$A$10,IF(B428&lt;'Price Schedules'!$B$12,'Price Schedules'!$A$11,'Price Schedules'!$A$12)))</f>
        <v>Chemo Med1</v>
      </c>
      <c r="H428" t="str">
        <f>IF(B428&lt;'Price Schedules'!$B$15,'Price Schedules'!$A$14,'Price Schedules'!$A$15)</f>
        <v>PASS1</v>
      </c>
      <c r="I428" t="str">
        <f>IF(B428&lt;'Price Schedules'!$B$18,'Price Schedules'!$A$17,'Price Schedules'!$A$18)</f>
        <v>IV1</v>
      </c>
      <c r="J428" t="s">
        <v>38</v>
      </c>
      <c r="K428" t="s">
        <v>39</v>
      </c>
      <c r="L428" t="s">
        <v>40</v>
      </c>
      <c r="M428" t="s">
        <v>41</v>
      </c>
      <c r="N428" t="s">
        <v>42</v>
      </c>
      <c r="O428" t="s">
        <v>43</v>
      </c>
      <c r="P428" t="s">
        <v>44</v>
      </c>
      <c r="Q428" t="s">
        <v>45</v>
      </c>
      <c r="R428" t="str">
        <f t="shared" si="13"/>
        <v>Bulk1</v>
      </c>
      <c r="S428">
        <f>VLOOKUP($R428,'Price Schedules'!$A$1:$H$34,4,FALSE)</f>
        <v>1.08</v>
      </c>
      <c r="T428">
        <f>VLOOKUP(R428,'Price Schedules'!$A$1:$H$34,5,FALSE)</f>
        <v>0</v>
      </c>
      <c r="U428">
        <f>VLOOKUP(R428,'Price Schedules'!$A$1:$H$34,6,FALSE)</f>
        <v>0</v>
      </c>
      <c r="V428">
        <f>VLOOKUP(R428,'Price Schedules'!$A$1:$H$34,7,FALSE)</f>
        <v>0.05</v>
      </c>
      <c r="W428">
        <f>VLOOKUP(R428,'Price Schedules'!$A$1:$H$34,8,FALSE)</f>
        <v>2.5</v>
      </c>
    </row>
    <row r="429" spans="1:23" x14ac:dyDescent="0.25">
      <c r="A429" t="str">
        <f>Chargemaster!A430</f>
        <v>00143-9209-10</v>
      </c>
      <c r="B429">
        <f>Chargemaster!C430</f>
        <v>1.2786</v>
      </c>
      <c r="C429" t="str">
        <f>Chargemaster!D430</f>
        <v>Inj Med</v>
      </c>
      <c r="D429">
        <f t="shared" si="12"/>
        <v>22.978463999999999</v>
      </c>
      <c r="E429" t="str">
        <f>(IF(B429&lt;'Price Schedules'!$B$3,'Price Schedules'!$A$2,IF(B429&lt;'Price Schedules'!$B$4,'Price Schedules'!$A$3,'Price Schedules'!$A$4)))</f>
        <v>Inj Med1</v>
      </c>
      <c r="F429" t="str">
        <f>(IF(B429&lt;'Price Schedules'!$B$7,'Price Schedules'!$A$6,IF(B429&lt;'Price Schedules'!$B$8,'Price Schedules'!$A$7,'Price Schedules'!$A$8)))</f>
        <v>Chemo IV1</v>
      </c>
      <c r="G429" t="str">
        <f>(IF(B429&lt;'Price Schedules'!$B$11,'Price Schedules'!$A$10,IF(B429&lt;'Price Schedules'!$B$12,'Price Schedules'!$A$11,'Price Schedules'!$A$12)))</f>
        <v>Chemo Med1</v>
      </c>
      <c r="H429" t="str">
        <f>IF(B429&lt;'Price Schedules'!$B$15,'Price Schedules'!$A$14,'Price Schedules'!$A$15)</f>
        <v>PASS1</v>
      </c>
      <c r="I429" t="str">
        <f>IF(B429&lt;'Price Schedules'!$B$18,'Price Schedules'!$A$17,'Price Schedules'!$A$18)</f>
        <v>IV1</v>
      </c>
      <c r="J429" t="s">
        <v>38</v>
      </c>
      <c r="K429" t="s">
        <v>39</v>
      </c>
      <c r="L429" t="s">
        <v>40</v>
      </c>
      <c r="M429" t="s">
        <v>41</v>
      </c>
      <c r="N429" t="s">
        <v>42</v>
      </c>
      <c r="O429" t="s">
        <v>43</v>
      </c>
      <c r="P429" t="s">
        <v>44</v>
      </c>
      <c r="Q429" t="s">
        <v>45</v>
      </c>
      <c r="R429" t="str">
        <f t="shared" si="13"/>
        <v>Inj Med1</v>
      </c>
      <c r="S429">
        <f>VLOOKUP($R429,'Price Schedules'!$A$1:$H$34,4,FALSE)</f>
        <v>5.24</v>
      </c>
      <c r="T429">
        <f>VLOOKUP(R429,'Price Schedules'!$A$1:$H$34,5,FALSE)</f>
        <v>15</v>
      </c>
      <c r="U429">
        <f>VLOOKUP(R429,'Price Schedules'!$A$1:$H$34,6,FALSE)</f>
        <v>0</v>
      </c>
      <c r="V429">
        <f>VLOOKUP(R429,'Price Schedules'!$A$1:$H$34,7,FALSE)</f>
        <v>0.05</v>
      </c>
      <c r="W429">
        <f>VLOOKUP(R429,'Price Schedules'!$A$1:$H$34,8,FALSE)</f>
        <v>0</v>
      </c>
    </row>
    <row r="430" spans="1:23" x14ac:dyDescent="0.25">
      <c r="A430" t="str">
        <f>Chargemaster!A431</f>
        <v>63323-0478-20</v>
      </c>
      <c r="B430">
        <f>Chargemaster!C431</f>
        <v>26.86</v>
      </c>
      <c r="C430" t="str">
        <f>Chargemaster!D431</f>
        <v>Inj Med</v>
      </c>
      <c r="D430">
        <f t="shared" si="12"/>
        <v>214.672</v>
      </c>
      <c r="E430" t="str">
        <f>(IF(B430&lt;'Price Schedules'!$B$3,'Price Schedules'!$A$2,IF(B430&lt;'Price Schedules'!$B$4,'Price Schedules'!$A$3,'Price Schedules'!$A$4)))</f>
        <v>Inj Med2</v>
      </c>
      <c r="F430" t="str">
        <f>(IF(B430&lt;'Price Schedules'!$B$7,'Price Schedules'!$A$6,IF(B430&lt;'Price Schedules'!$B$8,'Price Schedules'!$A$7,'Price Schedules'!$A$8)))</f>
        <v>Chemo IV2</v>
      </c>
      <c r="G430" t="str">
        <f>(IF(B430&lt;'Price Schedules'!$B$11,'Price Schedules'!$A$10,IF(B430&lt;'Price Schedules'!$B$12,'Price Schedules'!$A$11,'Price Schedules'!$A$12)))</f>
        <v>Chemo Med2</v>
      </c>
      <c r="H430" t="str">
        <f>IF(B430&lt;'Price Schedules'!$B$15,'Price Schedules'!$A$14,'Price Schedules'!$A$15)</f>
        <v>PASS1</v>
      </c>
      <c r="I430" t="str">
        <f>IF(B430&lt;'Price Schedules'!$B$18,'Price Schedules'!$A$17,'Price Schedules'!$A$18)</f>
        <v>IV1</v>
      </c>
      <c r="J430" t="s">
        <v>38</v>
      </c>
      <c r="K430" t="s">
        <v>39</v>
      </c>
      <c r="L430" t="s">
        <v>40</v>
      </c>
      <c r="M430" t="s">
        <v>41</v>
      </c>
      <c r="N430" t="s">
        <v>42</v>
      </c>
      <c r="O430" t="s">
        <v>43</v>
      </c>
      <c r="P430" t="s">
        <v>44</v>
      </c>
      <c r="Q430" t="s">
        <v>45</v>
      </c>
      <c r="R430" t="str">
        <f t="shared" si="13"/>
        <v>Inj Med2</v>
      </c>
      <c r="S430">
        <f>VLOOKUP($R430,'Price Schedules'!$A$1:$H$34,4,FALSE)</f>
        <v>4.2</v>
      </c>
      <c r="T430">
        <f>VLOOKUP(R430,'Price Schedules'!$A$1:$H$34,5,FALSE)</f>
        <v>75</v>
      </c>
      <c r="U430">
        <f>VLOOKUP(R430,'Price Schedules'!$A$1:$H$34,6,FALSE)</f>
        <v>0</v>
      </c>
      <c r="V430">
        <f>VLOOKUP(R430,'Price Schedules'!$A$1:$H$34,7,FALSE)</f>
        <v>0.05</v>
      </c>
      <c r="W430">
        <f>VLOOKUP(R430,'Price Schedules'!$A$1:$H$34,8,FALSE)</f>
        <v>0</v>
      </c>
    </row>
    <row r="431" spans="1:23" x14ac:dyDescent="0.25">
      <c r="A431" t="str">
        <f>Chargemaster!A432</f>
        <v>00143-1209-01</v>
      </c>
      <c r="B431">
        <f>Chargemaster!C432</f>
        <v>0.1363</v>
      </c>
      <c r="C431" t="str">
        <f>Chargemaster!D432</f>
        <v>Med</v>
      </c>
      <c r="D431">
        <f t="shared" si="12"/>
        <v>1</v>
      </c>
      <c r="E431" t="str">
        <f>(IF(B431&lt;'Price Schedules'!$B$3,'Price Schedules'!$A$2,IF(B431&lt;'Price Schedules'!$B$4,'Price Schedules'!$A$3,'Price Schedules'!$A$4)))</f>
        <v>Inj Med1</v>
      </c>
      <c r="F431" t="str">
        <f>(IF(B431&lt;'Price Schedules'!$B$7,'Price Schedules'!$A$6,IF(B431&lt;'Price Schedules'!$B$8,'Price Schedules'!$A$7,'Price Schedules'!$A$8)))</f>
        <v>Chemo IV1</v>
      </c>
      <c r="G431" t="str">
        <f>(IF(B431&lt;'Price Schedules'!$B$11,'Price Schedules'!$A$10,IF(B431&lt;'Price Schedules'!$B$12,'Price Schedules'!$A$11,'Price Schedules'!$A$12)))</f>
        <v>Chemo Med1</v>
      </c>
      <c r="H431" t="str">
        <f>IF(B431&lt;'Price Schedules'!$B$15,'Price Schedules'!$A$14,'Price Schedules'!$A$15)</f>
        <v>PASS1</v>
      </c>
      <c r="I431" t="str">
        <f>IF(B431&lt;'Price Schedules'!$B$18,'Price Schedules'!$A$17,'Price Schedules'!$A$18)</f>
        <v>IV1</v>
      </c>
      <c r="J431" t="s">
        <v>38</v>
      </c>
      <c r="K431" t="s">
        <v>39</v>
      </c>
      <c r="L431" t="s">
        <v>40</v>
      </c>
      <c r="M431" t="s">
        <v>41</v>
      </c>
      <c r="N431" t="s">
        <v>42</v>
      </c>
      <c r="O431" t="s">
        <v>43</v>
      </c>
      <c r="P431" t="s">
        <v>44</v>
      </c>
      <c r="Q431" t="s">
        <v>45</v>
      </c>
      <c r="R431" t="str">
        <f t="shared" si="13"/>
        <v>Med1</v>
      </c>
      <c r="S431">
        <f>VLOOKUP($R431,'Price Schedules'!$A$1:$H$34,4,FALSE)</f>
        <v>1.08</v>
      </c>
      <c r="T431">
        <f>VLOOKUP(R431,'Price Schedules'!$A$1:$H$34,5,FALSE)</f>
        <v>0</v>
      </c>
      <c r="U431">
        <f>VLOOKUP(R431,'Price Schedules'!$A$1:$H$34,6,FALSE)</f>
        <v>0</v>
      </c>
      <c r="V431">
        <f>VLOOKUP(R431,'Price Schedules'!$A$1:$H$34,7,FALSE)</f>
        <v>0.05</v>
      </c>
      <c r="W431">
        <f>VLOOKUP(R431,'Price Schedules'!$A$1:$H$34,8,FALSE)</f>
        <v>1</v>
      </c>
    </row>
    <row r="432" spans="1:23" x14ac:dyDescent="0.25">
      <c r="A432" t="str">
        <f>Chargemaster!A433</f>
        <v>00904-0012-59</v>
      </c>
      <c r="B432">
        <f>Chargemaster!C433</f>
        <v>3.5000000000000003E-2</v>
      </c>
      <c r="C432" t="str">
        <f>Chargemaster!D433</f>
        <v>Med</v>
      </c>
      <c r="D432">
        <f t="shared" si="12"/>
        <v>1</v>
      </c>
      <c r="E432" t="str">
        <f>(IF(B432&lt;'Price Schedules'!$B$3,'Price Schedules'!$A$2,IF(B432&lt;'Price Schedules'!$B$4,'Price Schedules'!$A$3,'Price Schedules'!$A$4)))</f>
        <v>Inj Med1</v>
      </c>
      <c r="F432" t="str">
        <f>(IF(B432&lt;'Price Schedules'!$B$7,'Price Schedules'!$A$6,IF(B432&lt;'Price Schedules'!$B$8,'Price Schedules'!$A$7,'Price Schedules'!$A$8)))</f>
        <v>Chemo IV1</v>
      </c>
      <c r="G432" t="str">
        <f>(IF(B432&lt;'Price Schedules'!$B$11,'Price Schedules'!$A$10,IF(B432&lt;'Price Schedules'!$B$12,'Price Schedules'!$A$11,'Price Schedules'!$A$12)))</f>
        <v>Chemo Med1</v>
      </c>
      <c r="H432" t="str">
        <f>IF(B432&lt;'Price Schedules'!$B$15,'Price Schedules'!$A$14,'Price Schedules'!$A$15)</f>
        <v>PASS1</v>
      </c>
      <c r="I432" t="str">
        <f>IF(B432&lt;'Price Schedules'!$B$18,'Price Schedules'!$A$17,'Price Schedules'!$A$18)</f>
        <v>IV1</v>
      </c>
      <c r="J432" t="s">
        <v>38</v>
      </c>
      <c r="K432" t="s">
        <v>39</v>
      </c>
      <c r="L432" t="s">
        <v>40</v>
      </c>
      <c r="M432" t="s">
        <v>41</v>
      </c>
      <c r="N432" t="s">
        <v>42</v>
      </c>
      <c r="O432" t="s">
        <v>43</v>
      </c>
      <c r="P432" t="s">
        <v>44</v>
      </c>
      <c r="Q432" t="s">
        <v>45</v>
      </c>
      <c r="R432" t="str">
        <f t="shared" si="13"/>
        <v>Med1</v>
      </c>
      <c r="S432">
        <f>VLOOKUP($R432,'Price Schedules'!$A$1:$H$34,4,FALSE)</f>
        <v>1.08</v>
      </c>
      <c r="T432">
        <f>VLOOKUP(R432,'Price Schedules'!$A$1:$H$34,5,FALSE)</f>
        <v>0</v>
      </c>
      <c r="U432">
        <f>VLOOKUP(R432,'Price Schedules'!$A$1:$H$34,6,FALSE)</f>
        <v>0</v>
      </c>
      <c r="V432">
        <f>VLOOKUP(R432,'Price Schedules'!$A$1:$H$34,7,FALSE)</f>
        <v>0.05</v>
      </c>
      <c r="W432">
        <f>VLOOKUP(R432,'Price Schedules'!$A$1:$H$34,8,FALSE)</f>
        <v>1</v>
      </c>
    </row>
    <row r="433" spans="1:23" x14ac:dyDescent="0.25">
      <c r="A433" t="str">
        <f>Chargemaster!A434</f>
        <v>62175-0490-64</v>
      </c>
      <c r="B433">
        <f>Chargemaster!C434</f>
        <v>0.66921739130434799</v>
      </c>
      <c r="C433" t="str">
        <f>Chargemaster!D434</f>
        <v>Med</v>
      </c>
      <c r="D433">
        <f t="shared" si="12"/>
        <v>1.391972173913044</v>
      </c>
      <c r="E433" t="str">
        <f>(IF(B433&lt;'Price Schedules'!$B$3,'Price Schedules'!$A$2,IF(B433&lt;'Price Schedules'!$B$4,'Price Schedules'!$A$3,'Price Schedules'!$A$4)))</f>
        <v>Inj Med1</v>
      </c>
      <c r="F433" t="str">
        <f>(IF(B433&lt;'Price Schedules'!$B$7,'Price Schedules'!$A$6,IF(B433&lt;'Price Schedules'!$B$8,'Price Schedules'!$A$7,'Price Schedules'!$A$8)))</f>
        <v>Chemo IV1</v>
      </c>
      <c r="G433" t="str">
        <f>(IF(B433&lt;'Price Schedules'!$B$11,'Price Schedules'!$A$10,IF(B433&lt;'Price Schedules'!$B$12,'Price Schedules'!$A$11,'Price Schedules'!$A$12)))</f>
        <v>Chemo Med1</v>
      </c>
      <c r="H433" t="str">
        <f>IF(B433&lt;'Price Schedules'!$B$15,'Price Schedules'!$A$14,'Price Schedules'!$A$15)</f>
        <v>PASS1</v>
      </c>
      <c r="I433" t="str">
        <f>IF(B433&lt;'Price Schedules'!$B$18,'Price Schedules'!$A$17,'Price Schedules'!$A$18)</f>
        <v>IV1</v>
      </c>
      <c r="J433" t="s">
        <v>38</v>
      </c>
      <c r="K433" t="s">
        <v>39</v>
      </c>
      <c r="L433" t="s">
        <v>40</v>
      </c>
      <c r="M433" t="s">
        <v>41</v>
      </c>
      <c r="N433" t="s">
        <v>42</v>
      </c>
      <c r="O433" t="s">
        <v>43</v>
      </c>
      <c r="P433" t="s">
        <v>44</v>
      </c>
      <c r="Q433" t="s">
        <v>45</v>
      </c>
      <c r="R433" t="str">
        <f t="shared" si="13"/>
        <v>Med1</v>
      </c>
      <c r="S433">
        <f>VLOOKUP($R433,'Price Schedules'!$A$1:$H$34,4,FALSE)</f>
        <v>1.08</v>
      </c>
      <c r="T433">
        <f>VLOOKUP(R433,'Price Schedules'!$A$1:$H$34,5,FALSE)</f>
        <v>0</v>
      </c>
      <c r="U433">
        <f>VLOOKUP(R433,'Price Schedules'!$A$1:$H$34,6,FALSE)</f>
        <v>0</v>
      </c>
      <c r="V433">
        <f>VLOOKUP(R433,'Price Schedules'!$A$1:$H$34,7,FALSE)</f>
        <v>0.05</v>
      </c>
      <c r="W433">
        <f>VLOOKUP(R433,'Price Schedules'!$A$1:$H$34,8,FALSE)</f>
        <v>1</v>
      </c>
    </row>
    <row r="434" spans="1:23" x14ac:dyDescent="0.25">
      <c r="A434" t="str">
        <f>Chargemaster!A435</f>
        <v>00832-0300-00</v>
      </c>
      <c r="B434">
        <f>Chargemaster!C435</f>
        <v>4.2013999999999996</v>
      </c>
      <c r="C434" t="str">
        <f>Chargemaster!D435</f>
        <v>Med</v>
      </c>
      <c r="D434">
        <f t="shared" si="12"/>
        <v>8.7389119999999991</v>
      </c>
      <c r="E434" t="str">
        <f>(IF(B434&lt;'Price Schedules'!$B$3,'Price Schedules'!$A$2,IF(B434&lt;'Price Schedules'!$B$4,'Price Schedules'!$A$3,'Price Schedules'!$A$4)))</f>
        <v>Inj Med2</v>
      </c>
      <c r="F434" t="str">
        <f>(IF(B434&lt;'Price Schedules'!$B$7,'Price Schedules'!$A$6,IF(B434&lt;'Price Schedules'!$B$8,'Price Schedules'!$A$7,'Price Schedules'!$A$8)))</f>
        <v>Chemo IV1</v>
      </c>
      <c r="G434" t="str">
        <f>(IF(B434&lt;'Price Schedules'!$B$11,'Price Schedules'!$A$10,IF(B434&lt;'Price Schedules'!$B$12,'Price Schedules'!$A$11,'Price Schedules'!$A$12)))</f>
        <v>Chemo Med1</v>
      </c>
      <c r="H434" t="str">
        <f>IF(B434&lt;'Price Schedules'!$B$15,'Price Schedules'!$A$14,'Price Schedules'!$A$15)</f>
        <v>PASS1</v>
      </c>
      <c r="I434" t="str">
        <f>IF(B434&lt;'Price Schedules'!$B$18,'Price Schedules'!$A$17,'Price Schedules'!$A$18)</f>
        <v>IV1</v>
      </c>
      <c r="J434" t="s">
        <v>38</v>
      </c>
      <c r="K434" t="s">
        <v>39</v>
      </c>
      <c r="L434" t="s">
        <v>40</v>
      </c>
      <c r="M434" t="s">
        <v>41</v>
      </c>
      <c r="N434" t="s">
        <v>42</v>
      </c>
      <c r="O434" t="s">
        <v>43</v>
      </c>
      <c r="P434" t="s">
        <v>44</v>
      </c>
      <c r="Q434" t="s">
        <v>45</v>
      </c>
      <c r="R434" t="str">
        <f t="shared" si="13"/>
        <v>Med1</v>
      </c>
      <c r="S434">
        <f>VLOOKUP($R434,'Price Schedules'!$A$1:$H$34,4,FALSE)</f>
        <v>1.08</v>
      </c>
      <c r="T434">
        <f>VLOOKUP(R434,'Price Schedules'!$A$1:$H$34,5,FALSE)</f>
        <v>0</v>
      </c>
      <c r="U434">
        <f>VLOOKUP(R434,'Price Schedules'!$A$1:$H$34,6,FALSE)</f>
        <v>0</v>
      </c>
      <c r="V434">
        <f>VLOOKUP(R434,'Price Schedules'!$A$1:$H$34,7,FALSE)</f>
        <v>0.05</v>
      </c>
      <c r="W434">
        <f>VLOOKUP(R434,'Price Schedules'!$A$1:$H$34,8,FALSE)</f>
        <v>1</v>
      </c>
    </row>
    <row r="435" spans="1:23" x14ac:dyDescent="0.25">
      <c r="A435" t="str">
        <f>Chargemaster!A436</f>
        <v>00247-1846-04</v>
      </c>
      <c r="B435">
        <f>Chargemaster!C436</f>
        <v>1.1027499999999999</v>
      </c>
      <c r="C435" t="str">
        <f>Chargemaster!D436</f>
        <v>Med</v>
      </c>
      <c r="D435">
        <f t="shared" si="12"/>
        <v>2.29372</v>
      </c>
      <c r="E435" t="str">
        <f>(IF(B435&lt;'Price Schedules'!$B$3,'Price Schedules'!$A$2,IF(B435&lt;'Price Schedules'!$B$4,'Price Schedules'!$A$3,'Price Schedules'!$A$4)))</f>
        <v>Inj Med1</v>
      </c>
      <c r="F435" t="str">
        <f>(IF(B435&lt;'Price Schedules'!$B$7,'Price Schedules'!$A$6,IF(B435&lt;'Price Schedules'!$B$8,'Price Schedules'!$A$7,'Price Schedules'!$A$8)))</f>
        <v>Chemo IV1</v>
      </c>
      <c r="G435" t="str">
        <f>(IF(B435&lt;'Price Schedules'!$B$11,'Price Schedules'!$A$10,IF(B435&lt;'Price Schedules'!$B$12,'Price Schedules'!$A$11,'Price Schedules'!$A$12)))</f>
        <v>Chemo Med1</v>
      </c>
      <c r="H435" t="str">
        <f>IF(B435&lt;'Price Schedules'!$B$15,'Price Schedules'!$A$14,'Price Schedules'!$A$15)</f>
        <v>PASS1</v>
      </c>
      <c r="I435" t="str">
        <f>IF(B435&lt;'Price Schedules'!$B$18,'Price Schedules'!$A$17,'Price Schedules'!$A$18)</f>
        <v>IV1</v>
      </c>
      <c r="J435" t="s">
        <v>38</v>
      </c>
      <c r="K435" t="s">
        <v>39</v>
      </c>
      <c r="L435" t="s">
        <v>40</v>
      </c>
      <c r="M435" t="s">
        <v>41</v>
      </c>
      <c r="N435" t="s">
        <v>42</v>
      </c>
      <c r="O435" t="s">
        <v>43</v>
      </c>
      <c r="P435" t="s">
        <v>44</v>
      </c>
      <c r="Q435" t="s">
        <v>45</v>
      </c>
      <c r="R435" t="str">
        <f t="shared" si="13"/>
        <v>Med1</v>
      </c>
      <c r="S435">
        <f>VLOOKUP($R435,'Price Schedules'!$A$1:$H$34,4,FALSE)</f>
        <v>1.08</v>
      </c>
      <c r="T435">
        <f>VLOOKUP(R435,'Price Schedules'!$A$1:$H$34,5,FALSE)</f>
        <v>0</v>
      </c>
      <c r="U435">
        <f>VLOOKUP(R435,'Price Schedules'!$A$1:$H$34,6,FALSE)</f>
        <v>0</v>
      </c>
      <c r="V435">
        <f>VLOOKUP(R435,'Price Schedules'!$A$1:$H$34,7,FALSE)</f>
        <v>0.05</v>
      </c>
      <c r="W435">
        <f>VLOOKUP(R435,'Price Schedules'!$A$1:$H$34,8,FALSE)</f>
        <v>1</v>
      </c>
    </row>
    <row r="436" spans="1:23" x14ac:dyDescent="0.25">
      <c r="A436" t="str">
        <f>Chargemaster!A437</f>
        <v>54868-2464-00</v>
      </c>
      <c r="B436">
        <f>Chargemaster!C437</f>
        <v>0.73629999999999995</v>
      </c>
      <c r="C436" t="str">
        <f>Chargemaster!D437</f>
        <v>Med</v>
      </c>
      <c r="D436">
        <f t="shared" si="12"/>
        <v>1.531504</v>
      </c>
      <c r="E436" t="str">
        <f>(IF(B436&lt;'Price Schedules'!$B$3,'Price Schedules'!$A$2,IF(B436&lt;'Price Schedules'!$B$4,'Price Schedules'!$A$3,'Price Schedules'!$A$4)))</f>
        <v>Inj Med1</v>
      </c>
      <c r="F436" t="str">
        <f>(IF(B436&lt;'Price Schedules'!$B$7,'Price Schedules'!$A$6,IF(B436&lt;'Price Schedules'!$B$8,'Price Schedules'!$A$7,'Price Schedules'!$A$8)))</f>
        <v>Chemo IV1</v>
      </c>
      <c r="G436" t="str">
        <f>(IF(B436&lt;'Price Schedules'!$B$11,'Price Schedules'!$A$10,IF(B436&lt;'Price Schedules'!$B$12,'Price Schedules'!$A$11,'Price Schedules'!$A$12)))</f>
        <v>Chemo Med1</v>
      </c>
      <c r="H436" t="str">
        <f>IF(B436&lt;'Price Schedules'!$B$15,'Price Schedules'!$A$14,'Price Schedules'!$A$15)</f>
        <v>PASS1</v>
      </c>
      <c r="I436" t="str">
        <f>IF(B436&lt;'Price Schedules'!$B$18,'Price Schedules'!$A$17,'Price Schedules'!$A$18)</f>
        <v>IV1</v>
      </c>
      <c r="J436" t="s">
        <v>38</v>
      </c>
      <c r="K436" t="s">
        <v>39</v>
      </c>
      <c r="L436" t="s">
        <v>40</v>
      </c>
      <c r="M436" t="s">
        <v>41</v>
      </c>
      <c r="N436" t="s">
        <v>42</v>
      </c>
      <c r="O436" t="s">
        <v>43</v>
      </c>
      <c r="P436" t="s">
        <v>44</v>
      </c>
      <c r="Q436" t="s">
        <v>45</v>
      </c>
      <c r="R436" t="str">
        <f t="shared" si="13"/>
        <v>Med1</v>
      </c>
      <c r="S436">
        <f>VLOOKUP($R436,'Price Schedules'!$A$1:$H$34,4,FALSE)</f>
        <v>1.08</v>
      </c>
      <c r="T436">
        <f>VLOOKUP(R436,'Price Schedules'!$A$1:$H$34,5,FALSE)</f>
        <v>0</v>
      </c>
      <c r="U436">
        <f>VLOOKUP(R436,'Price Schedules'!$A$1:$H$34,6,FALSE)</f>
        <v>0</v>
      </c>
      <c r="V436">
        <f>VLOOKUP(R436,'Price Schedules'!$A$1:$H$34,7,FALSE)</f>
        <v>0.05</v>
      </c>
      <c r="W436">
        <f>VLOOKUP(R436,'Price Schedules'!$A$1:$H$34,8,FALSE)</f>
        <v>1</v>
      </c>
    </row>
    <row r="437" spans="1:23" x14ac:dyDescent="0.25">
      <c r="A437" t="str">
        <f>Chargemaster!A438</f>
        <v>00641-1398-35</v>
      </c>
      <c r="B437">
        <f>Chargemaster!C438</f>
        <v>30.764240000000001</v>
      </c>
      <c r="C437" t="str">
        <f>Chargemaster!D438</f>
        <v>Inj Med</v>
      </c>
      <c r="D437">
        <f t="shared" si="12"/>
        <v>234.97404800000001</v>
      </c>
      <c r="E437" t="str">
        <f>(IF(B437&lt;'Price Schedules'!$B$3,'Price Schedules'!$A$2,IF(B437&lt;'Price Schedules'!$B$4,'Price Schedules'!$A$3,'Price Schedules'!$A$4)))</f>
        <v>Inj Med2</v>
      </c>
      <c r="F437" t="str">
        <f>(IF(B437&lt;'Price Schedules'!$B$7,'Price Schedules'!$A$6,IF(B437&lt;'Price Schedules'!$B$8,'Price Schedules'!$A$7,'Price Schedules'!$A$8)))</f>
        <v>Chemo IV2</v>
      </c>
      <c r="G437" t="str">
        <f>(IF(B437&lt;'Price Schedules'!$B$11,'Price Schedules'!$A$10,IF(B437&lt;'Price Schedules'!$B$12,'Price Schedules'!$A$11,'Price Schedules'!$A$12)))</f>
        <v>Chemo Med2</v>
      </c>
      <c r="H437" t="str">
        <f>IF(B437&lt;'Price Schedules'!$B$15,'Price Schedules'!$A$14,'Price Schedules'!$A$15)</f>
        <v>PASS1</v>
      </c>
      <c r="I437" t="str">
        <f>IF(B437&lt;'Price Schedules'!$B$18,'Price Schedules'!$A$17,'Price Schedules'!$A$18)</f>
        <v>IV1</v>
      </c>
      <c r="J437" t="s">
        <v>38</v>
      </c>
      <c r="K437" t="s">
        <v>39</v>
      </c>
      <c r="L437" t="s">
        <v>40</v>
      </c>
      <c r="M437" t="s">
        <v>41</v>
      </c>
      <c r="N437" t="s">
        <v>42</v>
      </c>
      <c r="O437" t="s">
        <v>43</v>
      </c>
      <c r="P437" t="s">
        <v>44</v>
      </c>
      <c r="Q437" t="s">
        <v>45</v>
      </c>
      <c r="R437" t="str">
        <f t="shared" si="13"/>
        <v>Inj Med2</v>
      </c>
      <c r="S437">
        <f>VLOOKUP($R437,'Price Schedules'!$A$1:$H$34,4,FALSE)</f>
        <v>4.2</v>
      </c>
      <c r="T437">
        <f>VLOOKUP(R437,'Price Schedules'!$A$1:$H$34,5,FALSE)</f>
        <v>75</v>
      </c>
      <c r="U437">
        <f>VLOOKUP(R437,'Price Schedules'!$A$1:$H$34,6,FALSE)</f>
        <v>0</v>
      </c>
      <c r="V437">
        <f>VLOOKUP(R437,'Price Schedules'!$A$1:$H$34,7,FALSE)</f>
        <v>0.05</v>
      </c>
      <c r="W437">
        <f>VLOOKUP(R437,'Price Schedules'!$A$1:$H$34,8,FALSE)</f>
        <v>0</v>
      </c>
    </row>
    <row r="438" spans="1:23" x14ac:dyDescent="0.25">
      <c r="A438" t="str">
        <f>Chargemaster!A439</f>
        <v>00378-0197-01</v>
      </c>
      <c r="B438">
        <f>Chargemaster!C439</f>
        <v>1.2021999999999999</v>
      </c>
      <c r="C438" t="str">
        <f>Chargemaster!D439</f>
        <v>Med</v>
      </c>
      <c r="D438">
        <f t="shared" si="12"/>
        <v>2.5005760000000001</v>
      </c>
      <c r="E438" t="str">
        <f>(IF(B438&lt;'Price Schedules'!$B$3,'Price Schedules'!$A$2,IF(B438&lt;'Price Schedules'!$B$4,'Price Schedules'!$A$3,'Price Schedules'!$A$4)))</f>
        <v>Inj Med1</v>
      </c>
      <c r="F438" t="str">
        <f>(IF(B438&lt;'Price Schedules'!$B$7,'Price Schedules'!$A$6,IF(B438&lt;'Price Schedules'!$B$8,'Price Schedules'!$A$7,'Price Schedules'!$A$8)))</f>
        <v>Chemo IV1</v>
      </c>
      <c r="G438" t="str">
        <f>(IF(B438&lt;'Price Schedules'!$B$11,'Price Schedules'!$A$10,IF(B438&lt;'Price Schedules'!$B$12,'Price Schedules'!$A$11,'Price Schedules'!$A$12)))</f>
        <v>Chemo Med1</v>
      </c>
      <c r="H438" t="str">
        <f>IF(B438&lt;'Price Schedules'!$B$15,'Price Schedules'!$A$14,'Price Schedules'!$A$15)</f>
        <v>PASS1</v>
      </c>
      <c r="I438" t="str">
        <f>IF(B438&lt;'Price Schedules'!$B$18,'Price Schedules'!$A$17,'Price Schedules'!$A$18)</f>
        <v>IV1</v>
      </c>
      <c r="J438" t="s">
        <v>38</v>
      </c>
      <c r="K438" t="s">
        <v>39</v>
      </c>
      <c r="L438" t="s">
        <v>40</v>
      </c>
      <c r="M438" t="s">
        <v>41</v>
      </c>
      <c r="N438" t="s">
        <v>42</v>
      </c>
      <c r="O438" t="s">
        <v>43</v>
      </c>
      <c r="P438" t="s">
        <v>44</v>
      </c>
      <c r="Q438" t="s">
        <v>45</v>
      </c>
      <c r="R438" t="str">
        <f t="shared" si="13"/>
        <v>Med1</v>
      </c>
      <c r="S438">
        <f>VLOOKUP($R438,'Price Schedules'!$A$1:$H$34,4,FALSE)</f>
        <v>1.08</v>
      </c>
      <c r="T438">
        <f>VLOOKUP(R438,'Price Schedules'!$A$1:$H$34,5,FALSE)</f>
        <v>0</v>
      </c>
      <c r="U438">
        <f>VLOOKUP(R438,'Price Schedules'!$A$1:$H$34,6,FALSE)</f>
        <v>0</v>
      </c>
      <c r="V438">
        <f>VLOOKUP(R438,'Price Schedules'!$A$1:$H$34,7,FALSE)</f>
        <v>0.05</v>
      </c>
      <c r="W438">
        <f>VLOOKUP(R438,'Price Schedules'!$A$1:$H$34,8,FALSE)</f>
        <v>1</v>
      </c>
    </row>
    <row r="439" spans="1:23" x14ac:dyDescent="0.25">
      <c r="A439" t="str">
        <f>Chargemaster!A440</f>
        <v>54569-0203-40</v>
      </c>
      <c r="B439">
        <f>Chargemaster!C440</f>
        <v>0.1082</v>
      </c>
      <c r="C439" t="str">
        <f>Chargemaster!D440</f>
        <v>Med</v>
      </c>
      <c r="D439">
        <f t="shared" si="12"/>
        <v>1</v>
      </c>
      <c r="E439" t="str">
        <f>(IF(B439&lt;'Price Schedules'!$B$3,'Price Schedules'!$A$2,IF(B439&lt;'Price Schedules'!$B$4,'Price Schedules'!$A$3,'Price Schedules'!$A$4)))</f>
        <v>Inj Med1</v>
      </c>
      <c r="F439" t="str">
        <f>(IF(B439&lt;'Price Schedules'!$B$7,'Price Schedules'!$A$6,IF(B439&lt;'Price Schedules'!$B$8,'Price Schedules'!$A$7,'Price Schedules'!$A$8)))</f>
        <v>Chemo IV1</v>
      </c>
      <c r="G439" t="str">
        <f>(IF(B439&lt;'Price Schedules'!$B$11,'Price Schedules'!$A$10,IF(B439&lt;'Price Schedules'!$B$12,'Price Schedules'!$A$11,'Price Schedules'!$A$12)))</f>
        <v>Chemo Med1</v>
      </c>
      <c r="H439" t="str">
        <f>IF(B439&lt;'Price Schedules'!$B$15,'Price Schedules'!$A$14,'Price Schedules'!$A$15)</f>
        <v>PASS1</v>
      </c>
      <c r="I439" t="str">
        <f>IF(B439&lt;'Price Schedules'!$B$18,'Price Schedules'!$A$17,'Price Schedules'!$A$18)</f>
        <v>IV1</v>
      </c>
      <c r="J439" t="s">
        <v>38</v>
      </c>
      <c r="K439" t="s">
        <v>39</v>
      </c>
      <c r="L439" t="s">
        <v>40</v>
      </c>
      <c r="M439" t="s">
        <v>41</v>
      </c>
      <c r="N439" t="s">
        <v>42</v>
      </c>
      <c r="O439" t="s">
        <v>43</v>
      </c>
      <c r="P439" t="s">
        <v>44</v>
      </c>
      <c r="Q439" t="s">
        <v>45</v>
      </c>
      <c r="R439" t="str">
        <f t="shared" si="13"/>
        <v>Med1</v>
      </c>
      <c r="S439">
        <f>VLOOKUP($R439,'Price Schedules'!$A$1:$H$34,4,FALSE)</f>
        <v>1.08</v>
      </c>
      <c r="T439">
        <f>VLOOKUP(R439,'Price Schedules'!$A$1:$H$34,5,FALSE)</f>
        <v>0</v>
      </c>
      <c r="U439">
        <f>VLOOKUP(R439,'Price Schedules'!$A$1:$H$34,6,FALSE)</f>
        <v>0</v>
      </c>
      <c r="V439">
        <f>VLOOKUP(R439,'Price Schedules'!$A$1:$H$34,7,FALSE)</f>
        <v>0.05</v>
      </c>
      <c r="W439">
        <f>VLOOKUP(R439,'Price Schedules'!$A$1:$H$34,8,FALSE)</f>
        <v>1</v>
      </c>
    </row>
    <row r="440" spans="1:23" x14ac:dyDescent="0.25">
      <c r="A440" t="str">
        <f>Chargemaster!A441</f>
        <v>49999-0650-30</v>
      </c>
      <c r="B440">
        <f>Chargemaster!C441</f>
        <v>0.31533333299999999</v>
      </c>
      <c r="C440" t="str">
        <f>Chargemaster!D441</f>
        <v>Med</v>
      </c>
      <c r="D440">
        <f t="shared" si="12"/>
        <v>1</v>
      </c>
      <c r="E440" t="str">
        <f>(IF(B440&lt;'Price Schedules'!$B$3,'Price Schedules'!$A$2,IF(B440&lt;'Price Schedules'!$B$4,'Price Schedules'!$A$3,'Price Schedules'!$A$4)))</f>
        <v>Inj Med1</v>
      </c>
      <c r="F440" t="str">
        <f>(IF(B440&lt;'Price Schedules'!$B$7,'Price Schedules'!$A$6,IF(B440&lt;'Price Schedules'!$B$8,'Price Schedules'!$A$7,'Price Schedules'!$A$8)))</f>
        <v>Chemo IV1</v>
      </c>
      <c r="G440" t="str">
        <f>(IF(B440&lt;'Price Schedules'!$B$11,'Price Schedules'!$A$10,IF(B440&lt;'Price Schedules'!$B$12,'Price Schedules'!$A$11,'Price Schedules'!$A$12)))</f>
        <v>Chemo Med1</v>
      </c>
      <c r="H440" t="str">
        <f>IF(B440&lt;'Price Schedules'!$B$15,'Price Schedules'!$A$14,'Price Schedules'!$A$15)</f>
        <v>PASS1</v>
      </c>
      <c r="I440" t="str">
        <f>IF(B440&lt;'Price Schedules'!$B$18,'Price Schedules'!$A$17,'Price Schedules'!$A$18)</f>
        <v>IV1</v>
      </c>
      <c r="J440" t="s">
        <v>38</v>
      </c>
      <c r="K440" t="s">
        <v>39</v>
      </c>
      <c r="L440" t="s">
        <v>40</v>
      </c>
      <c r="M440" t="s">
        <v>41</v>
      </c>
      <c r="N440" t="s">
        <v>42</v>
      </c>
      <c r="O440" t="s">
        <v>43</v>
      </c>
      <c r="P440" t="s">
        <v>44</v>
      </c>
      <c r="Q440" t="s">
        <v>45</v>
      </c>
      <c r="R440" t="str">
        <f t="shared" si="13"/>
        <v>Med1</v>
      </c>
      <c r="S440">
        <f>VLOOKUP($R440,'Price Schedules'!$A$1:$H$34,4,FALSE)</f>
        <v>1.08</v>
      </c>
      <c r="T440">
        <f>VLOOKUP(R440,'Price Schedules'!$A$1:$H$34,5,FALSE)</f>
        <v>0</v>
      </c>
      <c r="U440">
        <f>VLOOKUP(R440,'Price Schedules'!$A$1:$H$34,6,FALSE)</f>
        <v>0</v>
      </c>
      <c r="V440">
        <f>VLOOKUP(R440,'Price Schedules'!$A$1:$H$34,7,FALSE)</f>
        <v>0.05</v>
      </c>
      <c r="W440">
        <f>VLOOKUP(R440,'Price Schedules'!$A$1:$H$34,8,FALSE)</f>
        <v>1</v>
      </c>
    </row>
    <row r="441" spans="1:23" x14ac:dyDescent="0.25">
      <c r="A441" t="str">
        <f>Chargemaster!A442</f>
        <v>00904-6157-60</v>
      </c>
      <c r="B441">
        <f>Chargemaster!C442</f>
        <v>3.49E-2</v>
      </c>
      <c r="C441" t="str">
        <f>Chargemaster!D442</f>
        <v>Med</v>
      </c>
      <c r="D441">
        <f t="shared" si="12"/>
        <v>1</v>
      </c>
      <c r="E441" t="str">
        <f>(IF(B441&lt;'Price Schedules'!$B$3,'Price Schedules'!$A$2,IF(B441&lt;'Price Schedules'!$B$4,'Price Schedules'!$A$3,'Price Schedules'!$A$4)))</f>
        <v>Inj Med1</v>
      </c>
      <c r="F441" t="str">
        <f>(IF(B441&lt;'Price Schedules'!$B$7,'Price Schedules'!$A$6,IF(B441&lt;'Price Schedules'!$B$8,'Price Schedules'!$A$7,'Price Schedules'!$A$8)))</f>
        <v>Chemo IV1</v>
      </c>
      <c r="G441" t="str">
        <f>(IF(B441&lt;'Price Schedules'!$B$11,'Price Schedules'!$A$10,IF(B441&lt;'Price Schedules'!$B$12,'Price Schedules'!$A$11,'Price Schedules'!$A$12)))</f>
        <v>Chemo Med1</v>
      </c>
      <c r="H441" t="str">
        <f>IF(B441&lt;'Price Schedules'!$B$15,'Price Schedules'!$A$14,'Price Schedules'!$A$15)</f>
        <v>PASS1</v>
      </c>
      <c r="I441" t="str">
        <f>IF(B441&lt;'Price Schedules'!$B$18,'Price Schedules'!$A$17,'Price Schedules'!$A$18)</f>
        <v>IV1</v>
      </c>
      <c r="J441" t="s">
        <v>38</v>
      </c>
      <c r="K441" t="s">
        <v>39</v>
      </c>
      <c r="L441" t="s">
        <v>40</v>
      </c>
      <c r="M441" t="s">
        <v>41</v>
      </c>
      <c r="N441" t="s">
        <v>42</v>
      </c>
      <c r="O441" t="s">
        <v>43</v>
      </c>
      <c r="P441" t="s">
        <v>44</v>
      </c>
      <c r="Q441" t="s">
        <v>45</v>
      </c>
      <c r="R441" t="str">
        <f t="shared" si="13"/>
        <v>Med1</v>
      </c>
      <c r="S441">
        <f>VLOOKUP($R441,'Price Schedules'!$A$1:$H$34,4,FALSE)</f>
        <v>1.08</v>
      </c>
      <c r="T441">
        <f>VLOOKUP(R441,'Price Schedules'!$A$1:$H$34,5,FALSE)</f>
        <v>0</v>
      </c>
      <c r="U441">
        <f>VLOOKUP(R441,'Price Schedules'!$A$1:$H$34,6,FALSE)</f>
        <v>0</v>
      </c>
      <c r="V441">
        <f>VLOOKUP(R441,'Price Schedules'!$A$1:$H$34,7,FALSE)</f>
        <v>0.05</v>
      </c>
      <c r="W441">
        <f>VLOOKUP(R441,'Price Schedules'!$A$1:$H$34,8,FALSE)</f>
        <v>1</v>
      </c>
    </row>
    <row r="442" spans="1:23" x14ac:dyDescent="0.25">
      <c r="A442" t="str">
        <f>Chargemaster!A443</f>
        <v>00904-5823-60</v>
      </c>
      <c r="B442">
        <f>Chargemaster!C443</f>
        <v>2.4899999999999999E-2</v>
      </c>
      <c r="C442" t="str">
        <f>Chargemaster!D443</f>
        <v>Med</v>
      </c>
      <c r="D442">
        <f t="shared" si="12"/>
        <v>1</v>
      </c>
      <c r="E442" t="str">
        <f>(IF(B442&lt;'Price Schedules'!$B$3,'Price Schedules'!$A$2,IF(B442&lt;'Price Schedules'!$B$4,'Price Schedules'!$A$3,'Price Schedules'!$A$4)))</f>
        <v>Inj Med1</v>
      </c>
      <c r="F442" t="str">
        <f>(IF(B442&lt;'Price Schedules'!$B$7,'Price Schedules'!$A$6,IF(B442&lt;'Price Schedules'!$B$8,'Price Schedules'!$A$7,'Price Schedules'!$A$8)))</f>
        <v>Chemo IV1</v>
      </c>
      <c r="G442" t="str">
        <f>(IF(B442&lt;'Price Schedules'!$B$11,'Price Schedules'!$A$10,IF(B442&lt;'Price Schedules'!$B$12,'Price Schedules'!$A$11,'Price Schedules'!$A$12)))</f>
        <v>Chemo Med1</v>
      </c>
      <c r="H442" t="str">
        <f>IF(B442&lt;'Price Schedules'!$B$15,'Price Schedules'!$A$14,'Price Schedules'!$A$15)</f>
        <v>PASS1</v>
      </c>
      <c r="I442" t="str">
        <f>IF(B442&lt;'Price Schedules'!$B$18,'Price Schedules'!$A$17,'Price Schedules'!$A$18)</f>
        <v>IV1</v>
      </c>
      <c r="J442" t="s">
        <v>38</v>
      </c>
      <c r="K442" t="s">
        <v>39</v>
      </c>
      <c r="L442" t="s">
        <v>40</v>
      </c>
      <c r="M442" t="s">
        <v>41</v>
      </c>
      <c r="N442" t="s">
        <v>42</v>
      </c>
      <c r="O442" t="s">
        <v>43</v>
      </c>
      <c r="P442" t="s">
        <v>44</v>
      </c>
      <c r="Q442" t="s">
        <v>45</v>
      </c>
      <c r="R442" t="str">
        <f t="shared" si="13"/>
        <v>Med1</v>
      </c>
      <c r="S442">
        <f>VLOOKUP($R442,'Price Schedules'!$A$1:$H$34,4,FALSE)</f>
        <v>1.08</v>
      </c>
      <c r="T442">
        <f>VLOOKUP(R442,'Price Schedules'!$A$1:$H$34,5,FALSE)</f>
        <v>0</v>
      </c>
      <c r="U442">
        <f>VLOOKUP(R442,'Price Schedules'!$A$1:$H$34,6,FALSE)</f>
        <v>0</v>
      </c>
      <c r="V442">
        <f>VLOOKUP(R442,'Price Schedules'!$A$1:$H$34,7,FALSE)</f>
        <v>0.05</v>
      </c>
      <c r="W442">
        <f>VLOOKUP(R442,'Price Schedules'!$A$1:$H$34,8,FALSE)</f>
        <v>1</v>
      </c>
    </row>
    <row r="443" spans="1:23" x14ac:dyDescent="0.25">
      <c r="A443" t="str">
        <f>Chargemaster!A444</f>
        <v>00245-0036-42</v>
      </c>
      <c r="B443">
        <f>Chargemaster!C444</f>
        <v>5.1073809519999998</v>
      </c>
      <c r="C443" t="str">
        <f>Chargemaster!D444</f>
        <v>Med</v>
      </c>
      <c r="D443">
        <f t="shared" si="12"/>
        <v>10.62335238016</v>
      </c>
      <c r="E443" t="str">
        <f>(IF(B443&lt;'Price Schedules'!$B$3,'Price Schedules'!$A$2,IF(B443&lt;'Price Schedules'!$B$4,'Price Schedules'!$A$3,'Price Schedules'!$A$4)))</f>
        <v>Inj Med2</v>
      </c>
      <c r="F443" t="str">
        <f>(IF(B443&lt;'Price Schedules'!$B$7,'Price Schedules'!$A$6,IF(B443&lt;'Price Schedules'!$B$8,'Price Schedules'!$A$7,'Price Schedules'!$A$8)))</f>
        <v>Chemo IV1</v>
      </c>
      <c r="G443" t="str">
        <f>(IF(B443&lt;'Price Schedules'!$B$11,'Price Schedules'!$A$10,IF(B443&lt;'Price Schedules'!$B$12,'Price Schedules'!$A$11,'Price Schedules'!$A$12)))</f>
        <v>Chemo Med1</v>
      </c>
      <c r="H443" t="str">
        <f>IF(B443&lt;'Price Schedules'!$B$15,'Price Schedules'!$A$14,'Price Schedules'!$A$15)</f>
        <v>PASS1</v>
      </c>
      <c r="I443" t="str">
        <f>IF(B443&lt;'Price Schedules'!$B$18,'Price Schedules'!$A$17,'Price Schedules'!$A$18)</f>
        <v>IV1</v>
      </c>
      <c r="J443" t="s">
        <v>38</v>
      </c>
      <c r="K443" t="s">
        <v>39</v>
      </c>
      <c r="L443" t="s">
        <v>40</v>
      </c>
      <c r="M443" t="s">
        <v>41</v>
      </c>
      <c r="N443" t="s">
        <v>42</v>
      </c>
      <c r="O443" t="s">
        <v>43</v>
      </c>
      <c r="P443" t="s">
        <v>44</v>
      </c>
      <c r="Q443" t="s">
        <v>45</v>
      </c>
      <c r="R443" t="str">
        <f t="shared" si="13"/>
        <v>Med1</v>
      </c>
      <c r="S443">
        <f>VLOOKUP($R443,'Price Schedules'!$A$1:$H$34,4,FALSE)</f>
        <v>1.08</v>
      </c>
      <c r="T443">
        <f>VLOOKUP(R443,'Price Schedules'!$A$1:$H$34,5,FALSE)</f>
        <v>0</v>
      </c>
      <c r="U443">
        <f>VLOOKUP(R443,'Price Schedules'!$A$1:$H$34,6,FALSE)</f>
        <v>0</v>
      </c>
      <c r="V443">
        <f>VLOOKUP(R443,'Price Schedules'!$A$1:$H$34,7,FALSE)</f>
        <v>0.05</v>
      </c>
      <c r="W443">
        <f>VLOOKUP(R443,'Price Schedules'!$A$1:$H$34,8,FALSE)</f>
        <v>1</v>
      </c>
    </row>
    <row r="444" spans="1:23" x14ac:dyDescent="0.25">
      <c r="A444" t="str">
        <f>Chargemaster!A445</f>
        <v>00168-0407-30</v>
      </c>
      <c r="B444">
        <f>Chargemaster!C445</f>
        <v>80.750000009999994</v>
      </c>
      <c r="C444" t="str">
        <f>Chargemaster!D445</f>
        <v>Bulk</v>
      </c>
      <c r="D444">
        <f t="shared" si="12"/>
        <v>167.96000002079998</v>
      </c>
      <c r="E444" t="str">
        <f>(IF(B444&lt;'Price Schedules'!$B$3,'Price Schedules'!$A$2,IF(B444&lt;'Price Schedules'!$B$4,'Price Schedules'!$A$3,'Price Schedules'!$A$4)))</f>
        <v>Inj Med2</v>
      </c>
      <c r="F444" t="str">
        <f>(IF(B444&lt;'Price Schedules'!$B$7,'Price Schedules'!$A$6,IF(B444&lt;'Price Schedules'!$B$8,'Price Schedules'!$A$7,'Price Schedules'!$A$8)))</f>
        <v>Chemo IV2</v>
      </c>
      <c r="G444" t="str">
        <f>(IF(B444&lt;'Price Schedules'!$B$11,'Price Schedules'!$A$10,IF(B444&lt;'Price Schedules'!$B$12,'Price Schedules'!$A$11,'Price Schedules'!$A$12)))</f>
        <v>Chemo Med2</v>
      </c>
      <c r="H444" t="str">
        <f>IF(B444&lt;'Price Schedules'!$B$15,'Price Schedules'!$A$14,'Price Schedules'!$A$15)</f>
        <v>PASS1</v>
      </c>
      <c r="I444" t="str">
        <f>IF(B444&lt;'Price Schedules'!$B$18,'Price Schedules'!$A$17,'Price Schedules'!$A$18)</f>
        <v>IV1</v>
      </c>
      <c r="J444" t="s">
        <v>38</v>
      </c>
      <c r="K444" t="s">
        <v>39</v>
      </c>
      <c r="L444" t="s">
        <v>40</v>
      </c>
      <c r="M444" t="s">
        <v>41</v>
      </c>
      <c r="N444" t="s">
        <v>42</v>
      </c>
      <c r="O444" t="s">
        <v>43</v>
      </c>
      <c r="P444" t="s">
        <v>44</v>
      </c>
      <c r="Q444" t="s">
        <v>45</v>
      </c>
      <c r="R444" t="str">
        <f t="shared" si="13"/>
        <v>Bulk1</v>
      </c>
      <c r="S444">
        <f>VLOOKUP($R444,'Price Schedules'!$A$1:$H$34,4,FALSE)</f>
        <v>1.08</v>
      </c>
      <c r="T444">
        <f>VLOOKUP(R444,'Price Schedules'!$A$1:$H$34,5,FALSE)</f>
        <v>0</v>
      </c>
      <c r="U444">
        <f>VLOOKUP(R444,'Price Schedules'!$A$1:$H$34,6,FALSE)</f>
        <v>0</v>
      </c>
      <c r="V444">
        <f>VLOOKUP(R444,'Price Schedules'!$A$1:$H$34,7,FALSE)</f>
        <v>0.05</v>
      </c>
      <c r="W444">
        <f>VLOOKUP(R444,'Price Schedules'!$A$1:$H$34,8,FALSE)</f>
        <v>2.5</v>
      </c>
    </row>
    <row r="445" spans="1:23" x14ac:dyDescent="0.25">
      <c r="A445" t="str">
        <f>Chargemaster!A446</f>
        <v>00054-0044-21</v>
      </c>
      <c r="B445">
        <f>Chargemaster!C446</f>
        <v>1.8245</v>
      </c>
      <c r="C445" t="str">
        <f>Chargemaster!D446</f>
        <v>Med</v>
      </c>
      <c r="D445">
        <f t="shared" si="12"/>
        <v>3.7949600000000001</v>
      </c>
      <c r="E445" t="str">
        <f>(IF(B445&lt;'Price Schedules'!$B$3,'Price Schedules'!$A$2,IF(B445&lt;'Price Schedules'!$B$4,'Price Schedules'!$A$3,'Price Schedules'!$A$4)))</f>
        <v>Inj Med1</v>
      </c>
      <c r="F445" t="str">
        <f>(IF(B445&lt;'Price Schedules'!$B$7,'Price Schedules'!$A$6,IF(B445&lt;'Price Schedules'!$B$8,'Price Schedules'!$A$7,'Price Schedules'!$A$8)))</f>
        <v>Chemo IV1</v>
      </c>
      <c r="G445" t="str">
        <f>(IF(B445&lt;'Price Schedules'!$B$11,'Price Schedules'!$A$10,IF(B445&lt;'Price Schedules'!$B$12,'Price Schedules'!$A$11,'Price Schedules'!$A$12)))</f>
        <v>Chemo Med1</v>
      </c>
      <c r="H445" t="str">
        <f>IF(B445&lt;'Price Schedules'!$B$15,'Price Schedules'!$A$14,'Price Schedules'!$A$15)</f>
        <v>PASS1</v>
      </c>
      <c r="I445" t="str">
        <f>IF(B445&lt;'Price Schedules'!$B$18,'Price Schedules'!$A$17,'Price Schedules'!$A$18)</f>
        <v>IV1</v>
      </c>
      <c r="J445" t="s">
        <v>38</v>
      </c>
      <c r="K445" t="s">
        <v>39</v>
      </c>
      <c r="L445" t="s">
        <v>40</v>
      </c>
      <c r="M445" t="s">
        <v>41</v>
      </c>
      <c r="N445" t="s">
        <v>42</v>
      </c>
      <c r="O445" t="s">
        <v>43</v>
      </c>
      <c r="P445" t="s">
        <v>44</v>
      </c>
      <c r="Q445" t="s">
        <v>45</v>
      </c>
      <c r="R445" t="str">
        <f t="shared" si="13"/>
        <v>Med1</v>
      </c>
      <c r="S445">
        <f>VLOOKUP($R445,'Price Schedules'!$A$1:$H$34,4,FALSE)</f>
        <v>1.08</v>
      </c>
      <c r="T445">
        <f>VLOOKUP(R445,'Price Schedules'!$A$1:$H$34,5,FALSE)</f>
        <v>0</v>
      </c>
      <c r="U445">
        <f>VLOOKUP(R445,'Price Schedules'!$A$1:$H$34,6,FALSE)</f>
        <v>0</v>
      </c>
      <c r="V445">
        <f>VLOOKUP(R445,'Price Schedules'!$A$1:$H$34,7,FALSE)</f>
        <v>0.05</v>
      </c>
      <c r="W445">
        <f>VLOOKUP(R445,'Price Schedules'!$A$1:$H$34,8,FALSE)</f>
        <v>1</v>
      </c>
    </row>
    <row r="446" spans="1:23" x14ac:dyDescent="0.25">
      <c r="A446" t="str">
        <f>Chargemaster!A447</f>
        <v>61314-0656-25</v>
      </c>
      <c r="B446">
        <f>Chargemaster!C447</f>
        <v>25.03</v>
      </c>
      <c r="C446" t="str">
        <f>Chargemaster!D447</f>
        <v>Bulk</v>
      </c>
      <c r="D446">
        <f t="shared" si="12"/>
        <v>52.062400000000004</v>
      </c>
      <c r="E446" t="str">
        <f>(IF(B446&lt;'Price Schedules'!$B$3,'Price Schedules'!$A$2,IF(B446&lt;'Price Schedules'!$B$4,'Price Schedules'!$A$3,'Price Schedules'!$A$4)))</f>
        <v>Inj Med2</v>
      </c>
      <c r="F446" t="str">
        <f>(IF(B446&lt;'Price Schedules'!$B$7,'Price Schedules'!$A$6,IF(B446&lt;'Price Schedules'!$B$8,'Price Schedules'!$A$7,'Price Schedules'!$A$8)))</f>
        <v>Chemo IV2</v>
      </c>
      <c r="G446" t="str">
        <f>(IF(B446&lt;'Price Schedules'!$B$11,'Price Schedules'!$A$10,IF(B446&lt;'Price Schedules'!$B$12,'Price Schedules'!$A$11,'Price Schedules'!$A$12)))</f>
        <v>Chemo Med2</v>
      </c>
      <c r="H446" t="str">
        <f>IF(B446&lt;'Price Schedules'!$B$15,'Price Schedules'!$A$14,'Price Schedules'!$A$15)</f>
        <v>PASS1</v>
      </c>
      <c r="I446" t="str">
        <f>IF(B446&lt;'Price Schedules'!$B$18,'Price Schedules'!$A$17,'Price Schedules'!$A$18)</f>
        <v>IV1</v>
      </c>
      <c r="J446" t="s">
        <v>38</v>
      </c>
      <c r="K446" t="s">
        <v>39</v>
      </c>
      <c r="L446" t="s">
        <v>40</v>
      </c>
      <c r="M446" t="s">
        <v>41</v>
      </c>
      <c r="N446" t="s">
        <v>42</v>
      </c>
      <c r="O446" t="s">
        <v>43</v>
      </c>
      <c r="P446" t="s">
        <v>44</v>
      </c>
      <c r="Q446" t="s">
        <v>45</v>
      </c>
      <c r="R446" t="str">
        <f t="shared" si="13"/>
        <v>Bulk1</v>
      </c>
      <c r="S446">
        <f>VLOOKUP($R446,'Price Schedules'!$A$1:$H$34,4,FALSE)</f>
        <v>1.08</v>
      </c>
      <c r="T446">
        <f>VLOOKUP(R446,'Price Schedules'!$A$1:$H$34,5,FALSE)</f>
        <v>0</v>
      </c>
      <c r="U446">
        <f>VLOOKUP(R446,'Price Schedules'!$A$1:$H$34,6,FALSE)</f>
        <v>0</v>
      </c>
      <c r="V446">
        <f>VLOOKUP(R446,'Price Schedules'!$A$1:$H$34,7,FALSE)</f>
        <v>0.05</v>
      </c>
      <c r="W446">
        <f>VLOOKUP(R446,'Price Schedules'!$A$1:$H$34,8,FALSE)</f>
        <v>2.5</v>
      </c>
    </row>
    <row r="447" spans="1:23" x14ac:dyDescent="0.25">
      <c r="A447" t="str">
        <f>Chargemaster!A448</f>
        <v>00247-0197-01</v>
      </c>
      <c r="B447">
        <f>Chargemaster!C448</f>
        <v>8.02</v>
      </c>
      <c r="C447" t="str">
        <f>Chargemaster!D448</f>
        <v>Med</v>
      </c>
      <c r="D447">
        <f t="shared" si="12"/>
        <v>16.6816</v>
      </c>
      <c r="E447" t="str">
        <f>(IF(B447&lt;'Price Schedules'!$B$3,'Price Schedules'!$A$2,IF(B447&lt;'Price Schedules'!$B$4,'Price Schedules'!$A$3,'Price Schedules'!$A$4)))</f>
        <v>Inj Med2</v>
      </c>
      <c r="F447" t="str">
        <f>(IF(B447&lt;'Price Schedules'!$B$7,'Price Schedules'!$A$6,IF(B447&lt;'Price Schedules'!$B$8,'Price Schedules'!$A$7,'Price Schedules'!$A$8)))</f>
        <v>Chemo IV1</v>
      </c>
      <c r="G447" t="str">
        <f>(IF(B447&lt;'Price Schedules'!$B$11,'Price Schedules'!$A$10,IF(B447&lt;'Price Schedules'!$B$12,'Price Schedules'!$A$11,'Price Schedules'!$A$12)))</f>
        <v>Chemo Med1</v>
      </c>
      <c r="H447" t="str">
        <f>IF(B447&lt;'Price Schedules'!$B$15,'Price Schedules'!$A$14,'Price Schedules'!$A$15)</f>
        <v>PASS1</v>
      </c>
      <c r="I447" t="str">
        <f>IF(B447&lt;'Price Schedules'!$B$18,'Price Schedules'!$A$17,'Price Schedules'!$A$18)</f>
        <v>IV1</v>
      </c>
      <c r="J447" t="s">
        <v>38</v>
      </c>
      <c r="K447" t="s">
        <v>39</v>
      </c>
      <c r="L447" t="s">
        <v>40</v>
      </c>
      <c r="M447" t="s">
        <v>41</v>
      </c>
      <c r="N447" t="s">
        <v>42</v>
      </c>
      <c r="O447" t="s">
        <v>43</v>
      </c>
      <c r="P447" t="s">
        <v>44</v>
      </c>
      <c r="Q447" t="s">
        <v>45</v>
      </c>
      <c r="R447" t="str">
        <f t="shared" si="13"/>
        <v>Med1</v>
      </c>
      <c r="S447">
        <f>VLOOKUP($R447,'Price Schedules'!$A$1:$H$34,4,FALSE)</f>
        <v>1.08</v>
      </c>
      <c r="T447">
        <f>VLOOKUP(R447,'Price Schedules'!$A$1:$H$34,5,FALSE)</f>
        <v>0</v>
      </c>
      <c r="U447">
        <f>VLOOKUP(R447,'Price Schedules'!$A$1:$H$34,6,FALSE)</f>
        <v>0</v>
      </c>
      <c r="V447">
        <f>VLOOKUP(R447,'Price Schedules'!$A$1:$H$34,7,FALSE)</f>
        <v>0.05</v>
      </c>
      <c r="W447">
        <f>VLOOKUP(R447,'Price Schedules'!$A$1:$H$34,8,FALSE)</f>
        <v>1</v>
      </c>
    </row>
    <row r="448" spans="1:23" x14ac:dyDescent="0.25">
      <c r="A448" t="str">
        <f>Chargemaster!A449</f>
        <v>50419-0777-01</v>
      </c>
      <c r="B448">
        <f>Chargemaster!C449</f>
        <v>142.73599999999999</v>
      </c>
      <c r="C448" t="str">
        <f>Chargemaster!D449</f>
        <v>Bulk</v>
      </c>
      <c r="D448">
        <f t="shared" si="12"/>
        <v>296.89087999999998</v>
      </c>
      <c r="E448" t="str">
        <f>(IF(B448&lt;'Price Schedules'!$B$3,'Price Schedules'!$A$2,IF(B448&lt;'Price Schedules'!$B$4,'Price Schedules'!$A$3,'Price Schedules'!$A$4)))</f>
        <v>Inj Med2</v>
      </c>
      <c r="F448" t="str">
        <f>(IF(B448&lt;'Price Schedules'!$B$7,'Price Schedules'!$A$6,IF(B448&lt;'Price Schedules'!$B$8,'Price Schedules'!$A$7,'Price Schedules'!$A$8)))</f>
        <v>Chemo IV3</v>
      </c>
      <c r="G448" t="str">
        <f>(IF(B448&lt;'Price Schedules'!$B$11,'Price Schedules'!$A$10,IF(B448&lt;'Price Schedules'!$B$12,'Price Schedules'!$A$11,'Price Schedules'!$A$12)))</f>
        <v>Chemo Med3</v>
      </c>
      <c r="H448" t="str">
        <f>IF(B448&lt;'Price Schedules'!$B$15,'Price Schedules'!$A$14,'Price Schedules'!$A$15)</f>
        <v>PASS1</v>
      </c>
      <c r="I448" t="str">
        <f>IF(B448&lt;'Price Schedules'!$B$18,'Price Schedules'!$A$17,'Price Schedules'!$A$18)</f>
        <v>IV1</v>
      </c>
      <c r="J448" t="s">
        <v>38</v>
      </c>
      <c r="K448" t="s">
        <v>39</v>
      </c>
      <c r="L448" t="s">
        <v>40</v>
      </c>
      <c r="M448" t="s">
        <v>41</v>
      </c>
      <c r="N448" t="s">
        <v>42</v>
      </c>
      <c r="O448" t="s">
        <v>43</v>
      </c>
      <c r="P448" t="s">
        <v>44</v>
      </c>
      <c r="Q448" t="s">
        <v>45</v>
      </c>
      <c r="R448" t="str">
        <f t="shared" si="13"/>
        <v>Bulk1</v>
      </c>
      <c r="S448">
        <f>VLOOKUP($R448,'Price Schedules'!$A$1:$H$34,4,FALSE)</f>
        <v>1.08</v>
      </c>
      <c r="T448">
        <f>VLOOKUP(R448,'Price Schedules'!$A$1:$H$34,5,FALSE)</f>
        <v>0</v>
      </c>
      <c r="U448">
        <f>VLOOKUP(R448,'Price Schedules'!$A$1:$H$34,6,FALSE)</f>
        <v>0</v>
      </c>
      <c r="V448">
        <f>VLOOKUP(R448,'Price Schedules'!$A$1:$H$34,7,FALSE)</f>
        <v>0.05</v>
      </c>
      <c r="W448">
        <f>VLOOKUP(R448,'Price Schedules'!$A$1:$H$34,8,FALSE)</f>
        <v>2.5</v>
      </c>
    </row>
    <row r="449" spans="1:23" x14ac:dyDescent="0.25">
      <c r="A449" t="str">
        <f>Chargemaster!A450</f>
        <v>68084-0070-01</v>
      </c>
      <c r="B449">
        <f>Chargemaster!C450</f>
        <v>3.1774</v>
      </c>
      <c r="C449" t="str">
        <f>Chargemaster!D450</f>
        <v>Med</v>
      </c>
      <c r="D449">
        <f t="shared" si="12"/>
        <v>6.6089920000000006</v>
      </c>
      <c r="E449" t="str">
        <f>(IF(B449&lt;'Price Schedules'!$B$3,'Price Schedules'!$A$2,IF(B449&lt;'Price Schedules'!$B$4,'Price Schedules'!$A$3,'Price Schedules'!$A$4)))</f>
        <v>Inj Med2</v>
      </c>
      <c r="F449" t="str">
        <f>(IF(B449&lt;'Price Schedules'!$B$7,'Price Schedules'!$A$6,IF(B449&lt;'Price Schedules'!$B$8,'Price Schedules'!$A$7,'Price Schedules'!$A$8)))</f>
        <v>Chemo IV1</v>
      </c>
      <c r="G449" t="str">
        <f>(IF(B449&lt;'Price Schedules'!$B$11,'Price Schedules'!$A$10,IF(B449&lt;'Price Schedules'!$B$12,'Price Schedules'!$A$11,'Price Schedules'!$A$12)))</f>
        <v>Chemo Med1</v>
      </c>
      <c r="H449" t="str">
        <f>IF(B449&lt;'Price Schedules'!$B$15,'Price Schedules'!$A$14,'Price Schedules'!$A$15)</f>
        <v>PASS1</v>
      </c>
      <c r="I449" t="str">
        <f>IF(B449&lt;'Price Schedules'!$B$18,'Price Schedules'!$A$17,'Price Schedules'!$A$18)</f>
        <v>IV1</v>
      </c>
      <c r="J449" t="s">
        <v>38</v>
      </c>
      <c r="K449" t="s">
        <v>39</v>
      </c>
      <c r="L449" t="s">
        <v>40</v>
      </c>
      <c r="M449" t="s">
        <v>41</v>
      </c>
      <c r="N449" t="s">
        <v>42</v>
      </c>
      <c r="O449" t="s">
        <v>43</v>
      </c>
      <c r="P449" t="s">
        <v>44</v>
      </c>
      <c r="Q449" t="s">
        <v>45</v>
      </c>
      <c r="R449" t="str">
        <f t="shared" si="13"/>
        <v>Med1</v>
      </c>
      <c r="S449">
        <f>VLOOKUP($R449,'Price Schedules'!$A$1:$H$34,4,FALSE)</f>
        <v>1.08</v>
      </c>
      <c r="T449">
        <f>VLOOKUP(R449,'Price Schedules'!$A$1:$H$34,5,FALSE)</f>
        <v>0</v>
      </c>
      <c r="U449">
        <f>VLOOKUP(R449,'Price Schedules'!$A$1:$H$34,6,FALSE)</f>
        <v>0</v>
      </c>
      <c r="V449">
        <f>VLOOKUP(R449,'Price Schedules'!$A$1:$H$34,7,FALSE)</f>
        <v>0.05</v>
      </c>
      <c r="W449">
        <f>VLOOKUP(R449,'Price Schedules'!$A$1:$H$34,8,FALSE)</f>
        <v>1</v>
      </c>
    </row>
    <row r="450" spans="1:23" x14ac:dyDescent="0.25">
      <c r="A450" t="str">
        <f>Chargemaster!A451</f>
        <v>50419-0773-01</v>
      </c>
      <c r="B450">
        <f>Chargemaster!C451</f>
        <v>158.55600000000001</v>
      </c>
      <c r="C450" t="str">
        <f>Chargemaster!D451</f>
        <v>Bulk</v>
      </c>
      <c r="D450">
        <f t="shared" si="12"/>
        <v>329.79648000000003</v>
      </c>
      <c r="E450" t="str">
        <f>(IF(B450&lt;'Price Schedules'!$B$3,'Price Schedules'!$A$2,IF(B450&lt;'Price Schedules'!$B$4,'Price Schedules'!$A$3,'Price Schedules'!$A$4)))</f>
        <v>Inj Med2</v>
      </c>
      <c r="F450" t="str">
        <f>(IF(B450&lt;'Price Schedules'!$B$7,'Price Schedules'!$A$6,IF(B450&lt;'Price Schedules'!$B$8,'Price Schedules'!$A$7,'Price Schedules'!$A$8)))</f>
        <v>Chemo IV3</v>
      </c>
      <c r="G450" t="str">
        <f>(IF(B450&lt;'Price Schedules'!$B$11,'Price Schedules'!$A$10,IF(B450&lt;'Price Schedules'!$B$12,'Price Schedules'!$A$11,'Price Schedules'!$A$12)))</f>
        <v>Chemo Med3</v>
      </c>
      <c r="H450" t="str">
        <f>IF(B450&lt;'Price Schedules'!$B$15,'Price Schedules'!$A$14,'Price Schedules'!$A$15)</f>
        <v>PASS1</v>
      </c>
      <c r="I450" t="str">
        <f>IF(B450&lt;'Price Schedules'!$B$18,'Price Schedules'!$A$17,'Price Schedules'!$A$18)</f>
        <v>IV1</v>
      </c>
      <c r="J450" t="s">
        <v>38</v>
      </c>
      <c r="K450" t="s">
        <v>39</v>
      </c>
      <c r="L450" t="s">
        <v>40</v>
      </c>
      <c r="M450" t="s">
        <v>41</v>
      </c>
      <c r="N450" t="s">
        <v>42</v>
      </c>
      <c r="O450" t="s">
        <v>43</v>
      </c>
      <c r="P450" t="s">
        <v>44</v>
      </c>
      <c r="Q450" t="s">
        <v>45</v>
      </c>
      <c r="R450" t="str">
        <f t="shared" si="13"/>
        <v>Bulk1</v>
      </c>
      <c r="S450">
        <f>VLOOKUP($R450,'Price Schedules'!$A$1:$H$34,4,FALSE)</f>
        <v>1.08</v>
      </c>
      <c r="T450">
        <f>VLOOKUP(R450,'Price Schedules'!$A$1:$H$34,5,FALSE)</f>
        <v>0</v>
      </c>
      <c r="U450">
        <f>VLOOKUP(R450,'Price Schedules'!$A$1:$H$34,6,FALSE)</f>
        <v>0</v>
      </c>
      <c r="V450">
        <f>VLOOKUP(R450,'Price Schedules'!$A$1:$H$34,7,FALSE)</f>
        <v>0.05</v>
      </c>
      <c r="W450">
        <f>VLOOKUP(R450,'Price Schedules'!$A$1:$H$34,8,FALSE)</f>
        <v>2.5</v>
      </c>
    </row>
    <row r="451" spans="1:23" x14ac:dyDescent="0.25">
      <c r="A451" t="str">
        <f>Chargemaster!A452</f>
        <v>00065-0654-35</v>
      </c>
      <c r="B451">
        <f>Chargemaster!C452</f>
        <v>242.67599999999999</v>
      </c>
      <c r="C451" t="str">
        <f>Chargemaster!D452</f>
        <v>Bulk</v>
      </c>
      <c r="D451">
        <f t="shared" ref="D451:D514" si="14">IF(((B451*(S451+1))+T451)&lt;W451,W451,((B451*(S451+1))+T451))</f>
        <v>504.76607999999999</v>
      </c>
      <c r="E451" t="str">
        <f>(IF(B451&lt;'Price Schedules'!$B$3,'Price Schedules'!$A$2,IF(B451&lt;'Price Schedules'!$B$4,'Price Schedules'!$A$3,'Price Schedules'!$A$4)))</f>
        <v>Inj Med2</v>
      </c>
      <c r="F451" t="str">
        <f>(IF(B451&lt;'Price Schedules'!$B$7,'Price Schedules'!$A$6,IF(B451&lt;'Price Schedules'!$B$8,'Price Schedules'!$A$7,'Price Schedules'!$A$8)))</f>
        <v>Chemo IV3</v>
      </c>
      <c r="G451" t="str">
        <f>(IF(B451&lt;'Price Schedules'!$B$11,'Price Schedules'!$A$10,IF(B451&lt;'Price Schedules'!$B$12,'Price Schedules'!$A$11,'Price Schedules'!$A$12)))</f>
        <v>Chemo Med3</v>
      </c>
      <c r="H451" t="str">
        <f>IF(B451&lt;'Price Schedules'!$B$15,'Price Schedules'!$A$14,'Price Schedules'!$A$15)</f>
        <v>PASS1</v>
      </c>
      <c r="I451" t="str">
        <f>IF(B451&lt;'Price Schedules'!$B$18,'Price Schedules'!$A$17,'Price Schedules'!$A$18)</f>
        <v>IV1</v>
      </c>
      <c r="J451" t="s">
        <v>38</v>
      </c>
      <c r="K451" t="s">
        <v>39</v>
      </c>
      <c r="L451" t="s">
        <v>40</v>
      </c>
      <c r="M451" t="s">
        <v>41</v>
      </c>
      <c r="N451" t="s">
        <v>42</v>
      </c>
      <c r="O451" t="s">
        <v>43</v>
      </c>
      <c r="P451" t="s">
        <v>44</v>
      </c>
      <c r="Q451" t="s">
        <v>45</v>
      </c>
      <c r="R451" t="str">
        <f t="shared" ref="R451:R514" si="15">IF(C451=$E$1,E451,IF(C451=$F$1,F451,IF(C451=$G$1,G451,IF(C451=$H$1,H451,IF(C451=$I$1,I451,IF(C451=$J$1,J451,IF(C451=$K$1,K451,IF(C451=$L$1,L451,IF(C451=$M$1,M451,IF(C451=$N$1,N451,IF(C451=$O$1,O451,IF(C451=$P$1,P451,IF(C451=$Q$1,Q451,"Error")))))))))))))</f>
        <v>Bulk1</v>
      </c>
      <c r="S451">
        <f>VLOOKUP($R451,'Price Schedules'!$A$1:$H$34,4,FALSE)</f>
        <v>1.08</v>
      </c>
      <c r="T451">
        <f>VLOOKUP(R451,'Price Schedules'!$A$1:$H$34,5,FALSE)</f>
        <v>0</v>
      </c>
      <c r="U451">
        <f>VLOOKUP(R451,'Price Schedules'!$A$1:$H$34,6,FALSE)</f>
        <v>0</v>
      </c>
      <c r="V451">
        <f>VLOOKUP(R451,'Price Schedules'!$A$1:$H$34,7,FALSE)</f>
        <v>0.05</v>
      </c>
      <c r="W451">
        <f>VLOOKUP(R451,'Price Schedules'!$A$1:$H$34,8,FALSE)</f>
        <v>2.5</v>
      </c>
    </row>
    <row r="452" spans="1:23" x14ac:dyDescent="0.25">
      <c r="A452" t="str">
        <f>Chargemaster!A453</f>
        <v>00065-8533-02</v>
      </c>
      <c r="B452">
        <f>Chargemaster!C453</f>
        <v>240.67199999999997</v>
      </c>
      <c r="C452" t="str">
        <f>Chargemaster!D453</f>
        <v>Bulk</v>
      </c>
      <c r="D452">
        <f t="shared" si="14"/>
        <v>500.59775999999994</v>
      </c>
      <c r="E452" t="str">
        <f>(IF(B452&lt;'Price Schedules'!$B$3,'Price Schedules'!$A$2,IF(B452&lt;'Price Schedules'!$B$4,'Price Schedules'!$A$3,'Price Schedules'!$A$4)))</f>
        <v>Inj Med2</v>
      </c>
      <c r="F452" t="str">
        <f>(IF(B452&lt;'Price Schedules'!$B$7,'Price Schedules'!$A$6,IF(B452&lt;'Price Schedules'!$B$8,'Price Schedules'!$A$7,'Price Schedules'!$A$8)))</f>
        <v>Chemo IV3</v>
      </c>
      <c r="G452" t="str">
        <f>(IF(B452&lt;'Price Schedules'!$B$11,'Price Schedules'!$A$10,IF(B452&lt;'Price Schedules'!$B$12,'Price Schedules'!$A$11,'Price Schedules'!$A$12)))</f>
        <v>Chemo Med3</v>
      </c>
      <c r="H452" t="str">
        <f>IF(B452&lt;'Price Schedules'!$B$15,'Price Schedules'!$A$14,'Price Schedules'!$A$15)</f>
        <v>PASS1</v>
      </c>
      <c r="I452" t="str">
        <f>IF(B452&lt;'Price Schedules'!$B$18,'Price Schedules'!$A$17,'Price Schedules'!$A$18)</f>
        <v>IV1</v>
      </c>
      <c r="J452" t="s">
        <v>38</v>
      </c>
      <c r="K452" t="s">
        <v>39</v>
      </c>
      <c r="L452" t="s">
        <v>40</v>
      </c>
      <c r="M452" t="s">
        <v>41</v>
      </c>
      <c r="N452" t="s">
        <v>42</v>
      </c>
      <c r="O452" t="s">
        <v>43</v>
      </c>
      <c r="P452" t="s">
        <v>44</v>
      </c>
      <c r="Q452" t="s">
        <v>45</v>
      </c>
      <c r="R452" t="str">
        <f t="shared" si="15"/>
        <v>Bulk1</v>
      </c>
      <c r="S452">
        <f>VLOOKUP($R452,'Price Schedules'!$A$1:$H$34,4,FALSE)</f>
        <v>1.08</v>
      </c>
      <c r="T452">
        <f>VLOOKUP(R452,'Price Schedules'!$A$1:$H$34,5,FALSE)</f>
        <v>0</v>
      </c>
      <c r="U452">
        <f>VLOOKUP(R452,'Price Schedules'!$A$1:$H$34,6,FALSE)</f>
        <v>0</v>
      </c>
      <c r="V452">
        <f>VLOOKUP(R452,'Price Schedules'!$A$1:$H$34,7,FALSE)</f>
        <v>0.05</v>
      </c>
      <c r="W452">
        <f>VLOOKUP(R452,'Price Schedules'!$A$1:$H$34,8,FALSE)</f>
        <v>2.5</v>
      </c>
    </row>
    <row r="453" spans="1:23" x14ac:dyDescent="0.25">
      <c r="A453" t="str">
        <f>Chargemaster!A454</f>
        <v>00065-8531-10</v>
      </c>
      <c r="B453">
        <f>Chargemaster!C454</f>
        <v>325.29600000000005</v>
      </c>
      <c r="C453" t="str">
        <f>Chargemaster!D454</f>
        <v>Bulk</v>
      </c>
      <c r="D453">
        <f t="shared" si="14"/>
        <v>676.61568000000011</v>
      </c>
      <c r="E453" t="str">
        <f>(IF(B453&lt;'Price Schedules'!$B$3,'Price Schedules'!$A$2,IF(B453&lt;'Price Schedules'!$B$4,'Price Schedules'!$A$3,'Price Schedules'!$A$4)))</f>
        <v>Inj Med2</v>
      </c>
      <c r="F453" t="str">
        <f>(IF(B453&lt;'Price Schedules'!$B$7,'Price Schedules'!$A$6,IF(B453&lt;'Price Schedules'!$B$8,'Price Schedules'!$A$7,'Price Schedules'!$A$8)))</f>
        <v>Chemo IV3</v>
      </c>
      <c r="G453" t="str">
        <f>(IF(B453&lt;'Price Schedules'!$B$11,'Price Schedules'!$A$10,IF(B453&lt;'Price Schedules'!$B$12,'Price Schedules'!$A$11,'Price Schedules'!$A$12)))</f>
        <v>Chemo Med3</v>
      </c>
      <c r="H453" t="str">
        <f>IF(B453&lt;'Price Schedules'!$B$15,'Price Schedules'!$A$14,'Price Schedules'!$A$15)</f>
        <v>PASS1</v>
      </c>
      <c r="I453" t="str">
        <f>IF(B453&lt;'Price Schedules'!$B$18,'Price Schedules'!$A$17,'Price Schedules'!$A$18)</f>
        <v>IV1</v>
      </c>
      <c r="J453" t="s">
        <v>38</v>
      </c>
      <c r="K453" t="s">
        <v>39</v>
      </c>
      <c r="L453" t="s">
        <v>40</v>
      </c>
      <c r="M453" t="s">
        <v>41</v>
      </c>
      <c r="N453" t="s">
        <v>42</v>
      </c>
      <c r="O453" t="s">
        <v>43</v>
      </c>
      <c r="P453" t="s">
        <v>44</v>
      </c>
      <c r="Q453" t="s">
        <v>45</v>
      </c>
      <c r="R453" t="str">
        <f t="shared" si="15"/>
        <v>Bulk1</v>
      </c>
      <c r="S453">
        <f>VLOOKUP($R453,'Price Schedules'!$A$1:$H$34,4,FALSE)</f>
        <v>1.08</v>
      </c>
      <c r="T453">
        <f>VLOOKUP(R453,'Price Schedules'!$A$1:$H$34,5,FALSE)</f>
        <v>0</v>
      </c>
      <c r="U453">
        <f>VLOOKUP(R453,'Price Schedules'!$A$1:$H$34,6,FALSE)</f>
        <v>0</v>
      </c>
      <c r="V453">
        <f>VLOOKUP(R453,'Price Schedules'!$A$1:$H$34,7,FALSE)</f>
        <v>0.05</v>
      </c>
      <c r="W453">
        <f>VLOOKUP(R453,'Price Schedules'!$A$1:$H$34,8,FALSE)</f>
        <v>2.5</v>
      </c>
    </row>
    <row r="454" spans="1:23" x14ac:dyDescent="0.25">
      <c r="A454" t="str">
        <f>Chargemaster!A455</f>
        <v>00074-4380-10</v>
      </c>
      <c r="B454">
        <f>Chargemaster!C455</f>
        <v>33.005000000000003</v>
      </c>
      <c r="C454" t="str">
        <f>Chargemaster!D455</f>
        <v>Inj Med</v>
      </c>
      <c r="D454">
        <f t="shared" si="14"/>
        <v>246.62600000000003</v>
      </c>
      <c r="E454" t="str">
        <f>(IF(B454&lt;'Price Schedules'!$B$3,'Price Schedules'!$A$2,IF(B454&lt;'Price Schedules'!$B$4,'Price Schedules'!$A$3,'Price Schedules'!$A$4)))</f>
        <v>Inj Med2</v>
      </c>
      <c r="F454" t="str">
        <f>(IF(B454&lt;'Price Schedules'!$B$7,'Price Schedules'!$A$6,IF(B454&lt;'Price Schedules'!$B$8,'Price Schedules'!$A$7,'Price Schedules'!$A$8)))</f>
        <v>Chemo IV2</v>
      </c>
      <c r="G454" t="str">
        <f>(IF(B454&lt;'Price Schedules'!$B$11,'Price Schedules'!$A$10,IF(B454&lt;'Price Schedules'!$B$12,'Price Schedules'!$A$11,'Price Schedules'!$A$12)))</f>
        <v>Chemo Med2</v>
      </c>
      <c r="H454" t="str">
        <f>IF(B454&lt;'Price Schedules'!$B$15,'Price Schedules'!$A$14,'Price Schedules'!$A$15)</f>
        <v>PASS1</v>
      </c>
      <c r="I454" t="str">
        <f>IF(B454&lt;'Price Schedules'!$B$18,'Price Schedules'!$A$17,'Price Schedules'!$A$18)</f>
        <v>IV1</v>
      </c>
      <c r="J454" t="s">
        <v>38</v>
      </c>
      <c r="K454" t="s">
        <v>39</v>
      </c>
      <c r="L454" t="s">
        <v>40</v>
      </c>
      <c r="M454" t="s">
        <v>41</v>
      </c>
      <c r="N454" t="s">
        <v>42</v>
      </c>
      <c r="O454" t="s">
        <v>43</v>
      </c>
      <c r="P454" t="s">
        <v>44</v>
      </c>
      <c r="Q454" t="s">
        <v>45</v>
      </c>
      <c r="R454" t="str">
        <f t="shared" si="15"/>
        <v>Inj Med2</v>
      </c>
      <c r="S454">
        <f>VLOOKUP($R454,'Price Schedules'!$A$1:$H$34,4,FALSE)</f>
        <v>4.2</v>
      </c>
      <c r="T454">
        <f>VLOOKUP(R454,'Price Schedules'!$A$1:$H$34,5,FALSE)</f>
        <v>75</v>
      </c>
      <c r="U454">
        <f>VLOOKUP(R454,'Price Schedules'!$A$1:$H$34,6,FALSE)</f>
        <v>0</v>
      </c>
      <c r="V454">
        <f>VLOOKUP(R454,'Price Schedules'!$A$1:$H$34,7,FALSE)</f>
        <v>0.05</v>
      </c>
      <c r="W454">
        <f>VLOOKUP(R454,'Price Schedules'!$A$1:$H$34,8,FALSE)</f>
        <v>0</v>
      </c>
    </row>
    <row r="455" spans="1:23" x14ac:dyDescent="0.25">
      <c r="A455" t="str">
        <f>Chargemaster!A456</f>
        <v>00074-4378-05</v>
      </c>
      <c r="B455">
        <f>Chargemaster!C456</f>
        <v>18.814</v>
      </c>
      <c r="C455" t="str">
        <f>Chargemaster!D456</f>
        <v>Inj Med</v>
      </c>
      <c r="D455">
        <f t="shared" si="14"/>
        <v>172.83280000000002</v>
      </c>
      <c r="E455" t="str">
        <f>(IF(B455&lt;'Price Schedules'!$B$3,'Price Schedules'!$A$2,IF(B455&lt;'Price Schedules'!$B$4,'Price Schedules'!$A$3,'Price Schedules'!$A$4)))</f>
        <v>Inj Med2</v>
      </c>
      <c r="F455" t="str">
        <f>(IF(B455&lt;'Price Schedules'!$B$7,'Price Schedules'!$A$6,IF(B455&lt;'Price Schedules'!$B$8,'Price Schedules'!$A$7,'Price Schedules'!$A$8)))</f>
        <v>Chemo IV1</v>
      </c>
      <c r="G455" t="str">
        <f>(IF(B455&lt;'Price Schedules'!$B$11,'Price Schedules'!$A$10,IF(B455&lt;'Price Schedules'!$B$12,'Price Schedules'!$A$11,'Price Schedules'!$A$12)))</f>
        <v>Chemo Med1</v>
      </c>
      <c r="H455" t="str">
        <f>IF(B455&lt;'Price Schedules'!$B$15,'Price Schedules'!$A$14,'Price Schedules'!$A$15)</f>
        <v>PASS1</v>
      </c>
      <c r="I455" t="str">
        <f>IF(B455&lt;'Price Schedules'!$B$18,'Price Schedules'!$A$17,'Price Schedules'!$A$18)</f>
        <v>IV1</v>
      </c>
      <c r="J455" t="s">
        <v>38</v>
      </c>
      <c r="K455" t="s">
        <v>39</v>
      </c>
      <c r="L455" t="s">
        <v>40</v>
      </c>
      <c r="M455" t="s">
        <v>41</v>
      </c>
      <c r="N455" t="s">
        <v>42</v>
      </c>
      <c r="O455" t="s">
        <v>43</v>
      </c>
      <c r="P455" t="s">
        <v>44</v>
      </c>
      <c r="Q455" t="s">
        <v>45</v>
      </c>
      <c r="R455" t="str">
        <f t="shared" si="15"/>
        <v>Inj Med2</v>
      </c>
      <c r="S455">
        <f>VLOOKUP($R455,'Price Schedules'!$A$1:$H$34,4,FALSE)</f>
        <v>4.2</v>
      </c>
      <c r="T455">
        <f>VLOOKUP(R455,'Price Schedules'!$A$1:$H$34,5,FALSE)</f>
        <v>75</v>
      </c>
      <c r="U455">
        <f>VLOOKUP(R455,'Price Schedules'!$A$1:$H$34,6,FALSE)</f>
        <v>0</v>
      </c>
      <c r="V455">
        <f>VLOOKUP(R455,'Price Schedules'!$A$1:$H$34,7,FALSE)</f>
        <v>0.05</v>
      </c>
      <c r="W455">
        <f>VLOOKUP(R455,'Price Schedules'!$A$1:$H$34,8,FALSE)</f>
        <v>0</v>
      </c>
    </row>
    <row r="456" spans="1:23" x14ac:dyDescent="0.25">
      <c r="A456" t="str">
        <f>Chargemaster!A457</f>
        <v>63323-0103-65</v>
      </c>
      <c r="B456">
        <f>Chargemaster!C457</f>
        <v>43.32</v>
      </c>
      <c r="C456" t="str">
        <f>Chargemaster!D457</f>
        <v>Chemo IV</v>
      </c>
      <c r="D456">
        <f t="shared" si="14"/>
        <v>360.42240000000004</v>
      </c>
      <c r="E456" t="str">
        <f>(IF(B456&lt;'Price Schedules'!$B$3,'Price Schedules'!$A$2,IF(B456&lt;'Price Schedules'!$B$4,'Price Schedules'!$A$3,'Price Schedules'!$A$4)))</f>
        <v>Inj Med2</v>
      </c>
      <c r="F456" t="str">
        <f>(IF(B456&lt;'Price Schedules'!$B$7,'Price Schedules'!$A$6,IF(B456&lt;'Price Schedules'!$B$8,'Price Schedules'!$A$7,'Price Schedules'!$A$8)))</f>
        <v>Chemo IV2</v>
      </c>
      <c r="G456" t="str">
        <f>(IF(B456&lt;'Price Schedules'!$B$11,'Price Schedules'!$A$10,IF(B456&lt;'Price Schedules'!$B$12,'Price Schedules'!$A$11,'Price Schedules'!$A$12)))</f>
        <v>Chemo Med2</v>
      </c>
      <c r="H456" t="str">
        <f>IF(B456&lt;'Price Schedules'!$B$15,'Price Schedules'!$A$14,'Price Schedules'!$A$15)</f>
        <v>PASS1</v>
      </c>
      <c r="I456" t="str">
        <f>IF(B456&lt;'Price Schedules'!$B$18,'Price Schedules'!$A$17,'Price Schedules'!$A$18)</f>
        <v>IV1</v>
      </c>
      <c r="J456" t="s">
        <v>38</v>
      </c>
      <c r="K456" t="s">
        <v>39</v>
      </c>
      <c r="L456" t="s">
        <v>40</v>
      </c>
      <c r="M456" t="s">
        <v>41</v>
      </c>
      <c r="N456" t="s">
        <v>42</v>
      </c>
      <c r="O456" t="s">
        <v>43</v>
      </c>
      <c r="P456" t="s">
        <v>44</v>
      </c>
      <c r="Q456" t="s">
        <v>45</v>
      </c>
      <c r="R456" t="str">
        <f t="shared" si="15"/>
        <v>Chemo IV2</v>
      </c>
      <c r="S456">
        <f>VLOOKUP($R456,'Price Schedules'!$A$1:$H$34,4,FALSE)</f>
        <v>7.32</v>
      </c>
      <c r="T456">
        <f>VLOOKUP(R456,'Price Schedules'!$A$1:$H$34,5,FALSE)</f>
        <v>0</v>
      </c>
      <c r="U456">
        <f>VLOOKUP(R456,'Price Schedules'!$A$1:$H$34,6,FALSE)</f>
        <v>0</v>
      </c>
      <c r="V456">
        <f>VLOOKUP(R456,'Price Schedules'!$A$1:$H$34,7,FALSE)</f>
        <v>0</v>
      </c>
      <c r="W456">
        <f>VLOOKUP(R456,'Price Schedules'!$A$1:$H$34,8,FALSE)</f>
        <v>6.5</v>
      </c>
    </row>
    <row r="457" spans="1:23" x14ac:dyDescent="0.25">
      <c r="A457" t="str">
        <f>Chargemaster!A458</f>
        <v>00703-5747-11</v>
      </c>
      <c r="B457">
        <f>Chargemaster!C458</f>
        <v>24.18</v>
      </c>
      <c r="C457" t="str">
        <f>Chargemaster!D458</f>
        <v>Chemo IV</v>
      </c>
      <c r="D457">
        <f t="shared" si="14"/>
        <v>226.32479999999998</v>
      </c>
      <c r="E457" t="str">
        <f>(IF(B457&lt;'Price Schedules'!$B$3,'Price Schedules'!$A$2,IF(B457&lt;'Price Schedules'!$B$4,'Price Schedules'!$A$3,'Price Schedules'!$A$4)))</f>
        <v>Inj Med2</v>
      </c>
      <c r="F457" t="str">
        <f>(IF(B457&lt;'Price Schedules'!$B$7,'Price Schedules'!$A$6,IF(B457&lt;'Price Schedules'!$B$8,'Price Schedules'!$A$7,'Price Schedules'!$A$8)))</f>
        <v>Chemo IV1</v>
      </c>
      <c r="G457" t="str">
        <f>(IF(B457&lt;'Price Schedules'!$B$11,'Price Schedules'!$A$10,IF(B457&lt;'Price Schedules'!$B$12,'Price Schedules'!$A$11,'Price Schedules'!$A$12)))</f>
        <v>Chemo Med1</v>
      </c>
      <c r="H457" t="str">
        <f>IF(B457&lt;'Price Schedules'!$B$15,'Price Schedules'!$A$14,'Price Schedules'!$A$15)</f>
        <v>PASS1</v>
      </c>
      <c r="I457" t="str">
        <f>IF(B457&lt;'Price Schedules'!$B$18,'Price Schedules'!$A$17,'Price Schedules'!$A$18)</f>
        <v>IV1</v>
      </c>
      <c r="J457" t="s">
        <v>38</v>
      </c>
      <c r="K457" t="s">
        <v>39</v>
      </c>
      <c r="L457" t="s">
        <v>40</v>
      </c>
      <c r="M457" t="s">
        <v>41</v>
      </c>
      <c r="N457" t="s">
        <v>42</v>
      </c>
      <c r="O457" t="s">
        <v>43</v>
      </c>
      <c r="P457" t="s">
        <v>44</v>
      </c>
      <c r="Q457" t="s">
        <v>45</v>
      </c>
      <c r="R457" t="str">
        <f t="shared" si="15"/>
        <v>Chemo IV1</v>
      </c>
      <c r="S457">
        <f>VLOOKUP($R457,'Price Schedules'!$A$1:$H$34,4,FALSE)</f>
        <v>8.36</v>
      </c>
      <c r="T457">
        <f>VLOOKUP(R457,'Price Schedules'!$A$1:$H$34,5,FALSE)</f>
        <v>0</v>
      </c>
      <c r="U457">
        <f>VLOOKUP(R457,'Price Schedules'!$A$1:$H$34,6,FALSE)</f>
        <v>0</v>
      </c>
      <c r="V457">
        <f>VLOOKUP(R457,'Price Schedules'!$A$1:$H$34,7,FALSE)</f>
        <v>0</v>
      </c>
      <c r="W457">
        <f>VLOOKUP(R457,'Price Schedules'!$A$1:$H$34,8,FALSE)</f>
        <v>6.5</v>
      </c>
    </row>
    <row r="458" spans="1:23" x14ac:dyDescent="0.25">
      <c r="A458" t="str">
        <f>Chargemaster!A459</f>
        <v>00904-6085-61</v>
      </c>
      <c r="B458">
        <f>Chargemaster!C459</f>
        <v>2.6930999999999998</v>
      </c>
      <c r="C458" t="str">
        <f>Chargemaster!D459</f>
        <v>Med</v>
      </c>
      <c r="D458">
        <f t="shared" si="14"/>
        <v>5.601648</v>
      </c>
      <c r="E458" t="str">
        <f>(IF(B458&lt;'Price Schedules'!$B$3,'Price Schedules'!$A$2,IF(B458&lt;'Price Schedules'!$B$4,'Price Schedules'!$A$3,'Price Schedules'!$A$4)))</f>
        <v>Inj Med2</v>
      </c>
      <c r="F458" t="str">
        <f>(IF(B458&lt;'Price Schedules'!$B$7,'Price Schedules'!$A$6,IF(B458&lt;'Price Schedules'!$B$8,'Price Schedules'!$A$7,'Price Schedules'!$A$8)))</f>
        <v>Chemo IV1</v>
      </c>
      <c r="G458" t="str">
        <f>(IF(B458&lt;'Price Schedules'!$B$11,'Price Schedules'!$A$10,IF(B458&lt;'Price Schedules'!$B$12,'Price Schedules'!$A$11,'Price Schedules'!$A$12)))</f>
        <v>Chemo Med1</v>
      </c>
      <c r="H458" t="str">
        <f>IF(B458&lt;'Price Schedules'!$B$15,'Price Schedules'!$A$14,'Price Schedules'!$A$15)</f>
        <v>PASS1</v>
      </c>
      <c r="I458" t="str">
        <f>IF(B458&lt;'Price Schedules'!$B$18,'Price Schedules'!$A$17,'Price Schedules'!$A$18)</f>
        <v>IV1</v>
      </c>
      <c r="J458" t="s">
        <v>38</v>
      </c>
      <c r="K458" t="s">
        <v>39</v>
      </c>
      <c r="L458" t="s">
        <v>40</v>
      </c>
      <c r="M458" t="s">
        <v>41</v>
      </c>
      <c r="N458" t="s">
        <v>42</v>
      </c>
      <c r="O458" t="s">
        <v>43</v>
      </c>
      <c r="P458" t="s">
        <v>44</v>
      </c>
      <c r="Q458" t="s">
        <v>45</v>
      </c>
      <c r="R458" t="str">
        <f t="shared" si="15"/>
        <v>Med1</v>
      </c>
      <c r="S458">
        <f>VLOOKUP($R458,'Price Schedules'!$A$1:$H$34,4,FALSE)</f>
        <v>1.08</v>
      </c>
      <c r="T458">
        <f>VLOOKUP(R458,'Price Schedules'!$A$1:$H$34,5,FALSE)</f>
        <v>0</v>
      </c>
      <c r="U458">
        <f>VLOOKUP(R458,'Price Schedules'!$A$1:$H$34,6,FALSE)</f>
        <v>0</v>
      </c>
      <c r="V458">
        <f>VLOOKUP(R458,'Price Schedules'!$A$1:$H$34,7,FALSE)</f>
        <v>0.05</v>
      </c>
      <c r="W458">
        <f>VLOOKUP(R458,'Price Schedules'!$A$1:$H$34,8,FALSE)</f>
        <v>1</v>
      </c>
    </row>
    <row r="459" spans="1:23" x14ac:dyDescent="0.25">
      <c r="A459" t="str">
        <f>Chargemaster!A460</f>
        <v>00327-0012-30</v>
      </c>
      <c r="B459">
        <f>Chargemaster!C460</f>
        <v>6.375</v>
      </c>
      <c r="C459" t="str">
        <f>Chargemaster!D460</f>
        <v>IV</v>
      </c>
      <c r="D459">
        <f t="shared" si="14"/>
        <v>121.52</v>
      </c>
      <c r="E459" t="str">
        <f>(IF(B459&lt;'Price Schedules'!$B$3,'Price Schedules'!$A$2,IF(B459&lt;'Price Schedules'!$B$4,'Price Schedules'!$A$3,'Price Schedules'!$A$4)))</f>
        <v>Inj Med2</v>
      </c>
      <c r="F459" t="str">
        <f>(IF(B459&lt;'Price Schedules'!$B$7,'Price Schedules'!$A$6,IF(B459&lt;'Price Schedules'!$B$8,'Price Schedules'!$A$7,'Price Schedules'!$A$8)))</f>
        <v>Chemo IV1</v>
      </c>
      <c r="G459" t="str">
        <f>(IF(B459&lt;'Price Schedules'!$B$11,'Price Schedules'!$A$10,IF(B459&lt;'Price Schedules'!$B$12,'Price Schedules'!$A$11,'Price Schedules'!$A$12)))</f>
        <v>Chemo Med1</v>
      </c>
      <c r="H459" t="str">
        <f>IF(B459&lt;'Price Schedules'!$B$15,'Price Schedules'!$A$14,'Price Schedules'!$A$15)</f>
        <v>PASS1</v>
      </c>
      <c r="I459" t="str">
        <f>IF(B459&lt;'Price Schedules'!$B$18,'Price Schedules'!$A$17,'Price Schedules'!$A$18)</f>
        <v>IV1</v>
      </c>
      <c r="J459" t="s">
        <v>38</v>
      </c>
      <c r="K459" t="s">
        <v>39</v>
      </c>
      <c r="L459" t="s">
        <v>40</v>
      </c>
      <c r="M459" t="s">
        <v>41</v>
      </c>
      <c r="N459" t="s">
        <v>42</v>
      </c>
      <c r="O459" t="s">
        <v>43</v>
      </c>
      <c r="P459" t="s">
        <v>44</v>
      </c>
      <c r="Q459" t="s">
        <v>45</v>
      </c>
      <c r="R459" t="str">
        <f t="shared" si="15"/>
        <v>IV1</v>
      </c>
      <c r="S459">
        <f>VLOOKUP($R459,'Price Schedules'!$A$1:$H$34,4,FALSE)</f>
        <v>3.16</v>
      </c>
      <c r="T459">
        <f>VLOOKUP(R459,'Price Schedules'!$A$1:$H$34,5,FALSE)</f>
        <v>95</v>
      </c>
      <c r="U459">
        <f>VLOOKUP(R459,'Price Schedules'!$A$1:$H$34,6,FALSE)</f>
        <v>0</v>
      </c>
      <c r="V459">
        <f>VLOOKUP(R459,'Price Schedules'!$A$1:$H$34,7,FALSE)</f>
        <v>0</v>
      </c>
      <c r="W459">
        <f>VLOOKUP(R459,'Price Schedules'!$A$1:$H$34,8,FALSE)</f>
        <v>0</v>
      </c>
    </row>
    <row r="460" spans="1:23" x14ac:dyDescent="0.25">
      <c r="A460" t="str">
        <f>Chargemaster!A461</f>
        <v>60258-0002-16</v>
      </c>
      <c r="B460">
        <f>Chargemaster!C461</f>
        <v>2.2516499999999997</v>
      </c>
      <c r="C460" t="str">
        <f>Chargemaster!D461</f>
        <v>Med</v>
      </c>
      <c r="D460">
        <f t="shared" si="14"/>
        <v>4.6834319999999998</v>
      </c>
      <c r="E460" t="str">
        <f>(IF(B460&lt;'Price Schedules'!$B$3,'Price Schedules'!$A$2,IF(B460&lt;'Price Schedules'!$B$4,'Price Schedules'!$A$3,'Price Schedules'!$A$4)))</f>
        <v>Inj Med2</v>
      </c>
      <c r="F460" t="str">
        <f>(IF(B460&lt;'Price Schedules'!$B$7,'Price Schedules'!$A$6,IF(B460&lt;'Price Schedules'!$B$8,'Price Schedules'!$A$7,'Price Schedules'!$A$8)))</f>
        <v>Chemo IV1</v>
      </c>
      <c r="G460" t="str">
        <f>(IF(B460&lt;'Price Schedules'!$B$11,'Price Schedules'!$A$10,IF(B460&lt;'Price Schedules'!$B$12,'Price Schedules'!$A$11,'Price Schedules'!$A$12)))</f>
        <v>Chemo Med1</v>
      </c>
      <c r="H460" t="str">
        <f>IF(B460&lt;'Price Schedules'!$B$15,'Price Schedules'!$A$14,'Price Schedules'!$A$15)</f>
        <v>PASS1</v>
      </c>
      <c r="I460" t="str">
        <f>IF(B460&lt;'Price Schedules'!$B$18,'Price Schedules'!$A$17,'Price Schedules'!$A$18)</f>
        <v>IV1</v>
      </c>
      <c r="J460" t="s">
        <v>38</v>
      </c>
      <c r="K460" t="s">
        <v>39</v>
      </c>
      <c r="L460" t="s">
        <v>40</v>
      </c>
      <c r="M460" t="s">
        <v>41</v>
      </c>
      <c r="N460" t="s">
        <v>42</v>
      </c>
      <c r="O460" t="s">
        <v>43</v>
      </c>
      <c r="P460" t="s">
        <v>44</v>
      </c>
      <c r="Q460" t="s">
        <v>45</v>
      </c>
      <c r="R460" t="str">
        <f t="shared" si="15"/>
        <v>Med1</v>
      </c>
      <c r="S460">
        <f>VLOOKUP($R460,'Price Schedules'!$A$1:$H$34,4,FALSE)</f>
        <v>1.08</v>
      </c>
      <c r="T460">
        <f>VLOOKUP(R460,'Price Schedules'!$A$1:$H$34,5,FALSE)</f>
        <v>0</v>
      </c>
      <c r="U460">
        <f>VLOOKUP(R460,'Price Schedules'!$A$1:$H$34,6,FALSE)</f>
        <v>0</v>
      </c>
      <c r="V460">
        <f>VLOOKUP(R460,'Price Schedules'!$A$1:$H$34,7,FALSE)</f>
        <v>0.05</v>
      </c>
      <c r="W460">
        <f>VLOOKUP(R460,'Price Schedules'!$A$1:$H$34,8,FALSE)</f>
        <v>1</v>
      </c>
    </row>
    <row r="461" spans="1:23" x14ac:dyDescent="0.25">
      <c r="A461" t="str">
        <f>Chargemaster!A462</f>
        <v>10361-0793-01</v>
      </c>
      <c r="B461">
        <f>Chargemaster!C462</f>
        <v>2.8357999999999999</v>
      </c>
      <c r="C461" t="str">
        <f>Chargemaster!D462</f>
        <v>Rad Med</v>
      </c>
      <c r="D461">
        <f t="shared" si="14"/>
        <v>5.8984639999999997</v>
      </c>
      <c r="E461" t="str">
        <f>(IF(B461&lt;'Price Schedules'!$B$3,'Price Schedules'!$A$2,IF(B461&lt;'Price Schedules'!$B$4,'Price Schedules'!$A$3,'Price Schedules'!$A$4)))</f>
        <v>Inj Med2</v>
      </c>
      <c r="F461" t="str">
        <f>(IF(B461&lt;'Price Schedules'!$B$7,'Price Schedules'!$A$6,IF(B461&lt;'Price Schedules'!$B$8,'Price Schedules'!$A$7,'Price Schedules'!$A$8)))</f>
        <v>Chemo IV1</v>
      </c>
      <c r="G461" t="str">
        <f>(IF(B461&lt;'Price Schedules'!$B$11,'Price Schedules'!$A$10,IF(B461&lt;'Price Schedules'!$B$12,'Price Schedules'!$A$11,'Price Schedules'!$A$12)))</f>
        <v>Chemo Med1</v>
      </c>
      <c r="H461" t="str">
        <f>IF(B461&lt;'Price Schedules'!$B$15,'Price Schedules'!$A$14,'Price Schedules'!$A$15)</f>
        <v>PASS1</v>
      </c>
      <c r="I461" t="str">
        <f>IF(B461&lt;'Price Schedules'!$B$18,'Price Schedules'!$A$17,'Price Schedules'!$A$18)</f>
        <v>IV1</v>
      </c>
      <c r="J461" t="s">
        <v>38</v>
      </c>
      <c r="K461" t="s">
        <v>39</v>
      </c>
      <c r="L461" t="s">
        <v>40</v>
      </c>
      <c r="M461" t="s">
        <v>41</v>
      </c>
      <c r="N461" t="s">
        <v>42</v>
      </c>
      <c r="O461" t="s">
        <v>43</v>
      </c>
      <c r="P461" t="s">
        <v>44</v>
      </c>
      <c r="Q461" t="s">
        <v>45</v>
      </c>
      <c r="R461" t="str">
        <f t="shared" si="15"/>
        <v>Rad Med1</v>
      </c>
      <c r="S461">
        <f>VLOOKUP($R461,'Price Schedules'!$A$1:$H$34,4,FALSE)</f>
        <v>1.08</v>
      </c>
      <c r="T461">
        <f>VLOOKUP(R461,'Price Schedules'!$A$1:$H$34,5,FALSE)</f>
        <v>0</v>
      </c>
      <c r="U461">
        <f>VLOOKUP(R461,'Price Schedules'!$A$1:$H$34,6,FALSE)</f>
        <v>0</v>
      </c>
      <c r="V461">
        <f>VLOOKUP(R461,'Price Schedules'!$A$1:$H$34,7,FALSE)</f>
        <v>0.05</v>
      </c>
      <c r="W461">
        <f>VLOOKUP(R461,'Price Schedules'!$A$1:$H$34,8,FALSE)</f>
        <v>2.5</v>
      </c>
    </row>
    <row r="462" spans="1:23" x14ac:dyDescent="0.25">
      <c r="A462" t="str">
        <f>Chargemaster!A463</f>
        <v>63323-0140-10</v>
      </c>
      <c r="B462">
        <f>Chargemaster!C463</f>
        <v>522</v>
      </c>
      <c r="C462" t="str">
        <f>Chargemaster!D463</f>
        <v>Chemo IV</v>
      </c>
      <c r="D462">
        <f t="shared" si="14"/>
        <v>2714.4</v>
      </c>
      <c r="E462" t="str">
        <f>(IF(B462&lt;'Price Schedules'!$B$3,'Price Schedules'!$A$2,IF(B462&lt;'Price Schedules'!$B$4,'Price Schedules'!$A$3,'Price Schedules'!$A$4)))</f>
        <v>Inj Med2</v>
      </c>
      <c r="F462" t="str">
        <f>(IF(B462&lt;'Price Schedules'!$B$7,'Price Schedules'!$A$6,IF(B462&lt;'Price Schedules'!$B$8,'Price Schedules'!$A$7,'Price Schedules'!$A$8)))</f>
        <v>Chemo IV3</v>
      </c>
      <c r="G462" t="str">
        <f>(IF(B462&lt;'Price Schedules'!$B$11,'Price Schedules'!$A$10,IF(B462&lt;'Price Schedules'!$B$12,'Price Schedules'!$A$11,'Price Schedules'!$A$12)))</f>
        <v>Chemo Med3</v>
      </c>
      <c r="H462" t="str">
        <f>IF(B462&lt;'Price Schedules'!$B$15,'Price Schedules'!$A$14,'Price Schedules'!$A$15)</f>
        <v>PASS1</v>
      </c>
      <c r="I462" t="str">
        <f>IF(B462&lt;'Price Schedules'!$B$18,'Price Schedules'!$A$17,'Price Schedules'!$A$18)</f>
        <v>IV2</v>
      </c>
      <c r="J462" t="s">
        <v>38</v>
      </c>
      <c r="K462" t="s">
        <v>39</v>
      </c>
      <c r="L462" t="s">
        <v>40</v>
      </c>
      <c r="M462" t="s">
        <v>41</v>
      </c>
      <c r="N462" t="s">
        <v>42</v>
      </c>
      <c r="O462" t="s">
        <v>43</v>
      </c>
      <c r="P462" t="s">
        <v>44</v>
      </c>
      <c r="Q462" t="s">
        <v>45</v>
      </c>
      <c r="R462" t="str">
        <f t="shared" si="15"/>
        <v>Chemo IV3</v>
      </c>
      <c r="S462">
        <f>VLOOKUP($R462,'Price Schedules'!$A$1:$H$34,4,FALSE)</f>
        <v>4.2</v>
      </c>
      <c r="T462">
        <f>VLOOKUP(R462,'Price Schedules'!$A$1:$H$34,5,FALSE)</f>
        <v>0</v>
      </c>
      <c r="U462">
        <f>VLOOKUP(R462,'Price Schedules'!$A$1:$H$34,6,FALSE)</f>
        <v>0</v>
      </c>
      <c r="V462">
        <f>VLOOKUP(R462,'Price Schedules'!$A$1:$H$34,7,FALSE)</f>
        <v>0</v>
      </c>
      <c r="W462">
        <f>VLOOKUP(R462,'Price Schedules'!$A$1:$H$34,8,FALSE)</f>
        <v>6.5</v>
      </c>
    </row>
    <row r="463" spans="1:23" x14ac:dyDescent="0.25">
      <c r="A463" t="str">
        <f>Chargemaster!A464</f>
        <v>00074-3163-50</v>
      </c>
      <c r="B463">
        <f>Chargemaster!C464</f>
        <v>27.43</v>
      </c>
      <c r="C463" t="str">
        <f>Chargemaster!D464</f>
        <v>Bulk</v>
      </c>
      <c r="D463">
        <f t="shared" si="14"/>
        <v>57.054400000000001</v>
      </c>
      <c r="E463" t="str">
        <f>(IF(B463&lt;'Price Schedules'!$B$3,'Price Schedules'!$A$2,IF(B463&lt;'Price Schedules'!$B$4,'Price Schedules'!$A$3,'Price Schedules'!$A$4)))</f>
        <v>Inj Med2</v>
      </c>
      <c r="F463" t="str">
        <f>(IF(B463&lt;'Price Schedules'!$B$7,'Price Schedules'!$A$6,IF(B463&lt;'Price Schedules'!$B$8,'Price Schedules'!$A$7,'Price Schedules'!$A$8)))</f>
        <v>Chemo IV2</v>
      </c>
      <c r="G463" t="str">
        <f>(IF(B463&lt;'Price Schedules'!$B$11,'Price Schedules'!$A$10,IF(B463&lt;'Price Schedules'!$B$12,'Price Schedules'!$A$11,'Price Schedules'!$A$12)))</f>
        <v>Chemo Med2</v>
      </c>
      <c r="H463" t="str">
        <f>IF(B463&lt;'Price Schedules'!$B$15,'Price Schedules'!$A$14,'Price Schedules'!$A$15)</f>
        <v>PASS1</v>
      </c>
      <c r="I463" t="str">
        <f>IF(B463&lt;'Price Schedules'!$B$18,'Price Schedules'!$A$17,'Price Schedules'!$A$18)</f>
        <v>IV1</v>
      </c>
      <c r="J463" t="s">
        <v>38</v>
      </c>
      <c r="K463" t="s">
        <v>39</v>
      </c>
      <c r="L463" t="s">
        <v>40</v>
      </c>
      <c r="M463" t="s">
        <v>41</v>
      </c>
      <c r="N463" t="s">
        <v>42</v>
      </c>
      <c r="O463" t="s">
        <v>43</v>
      </c>
      <c r="P463" t="s">
        <v>44</v>
      </c>
      <c r="Q463" t="s">
        <v>45</v>
      </c>
      <c r="R463" t="str">
        <f t="shared" si="15"/>
        <v>Bulk1</v>
      </c>
      <c r="S463">
        <f>VLOOKUP($R463,'Price Schedules'!$A$1:$H$34,4,FALSE)</f>
        <v>1.08</v>
      </c>
      <c r="T463">
        <f>VLOOKUP(R463,'Price Schedules'!$A$1:$H$34,5,FALSE)</f>
        <v>0</v>
      </c>
      <c r="U463">
        <f>VLOOKUP(R463,'Price Schedules'!$A$1:$H$34,6,FALSE)</f>
        <v>0</v>
      </c>
      <c r="V463">
        <f>VLOOKUP(R463,'Price Schedules'!$A$1:$H$34,7,FALSE)</f>
        <v>0.05</v>
      </c>
      <c r="W463">
        <f>VLOOKUP(R463,'Price Schedules'!$A$1:$H$34,8,FALSE)</f>
        <v>2.5</v>
      </c>
    </row>
    <row r="464" spans="1:23" x14ac:dyDescent="0.25">
      <c r="A464" t="str">
        <f>Chargemaster!A465</f>
        <v>68382-0761-14</v>
      </c>
      <c r="B464">
        <f>Chargemaster!C465</f>
        <v>4.5211666666666703</v>
      </c>
      <c r="C464" t="str">
        <f>Chargemaster!D465</f>
        <v>Med</v>
      </c>
      <c r="D464">
        <f t="shared" si="14"/>
        <v>9.4040266666666739</v>
      </c>
      <c r="E464" t="str">
        <f>(IF(B464&lt;'Price Schedules'!$B$3,'Price Schedules'!$A$2,IF(B464&lt;'Price Schedules'!$B$4,'Price Schedules'!$A$3,'Price Schedules'!$A$4)))</f>
        <v>Inj Med2</v>
      </c>
      <c r="F464" t="str">
        <f>(IF(B464&lt;'Price Schedules'!$B$7,'Price Schedules'!$A$6,IF(B464&lt;'Price Schedules'!$B$8,'Price Schedules'!$A$7,'Price Schedules'!$A$8)))</f>
        <v>Chemo IV1</v>
      </c>
      <c r="G464" t="str">
        <f>(IF(B464&lt;'Price Schedules'!$B$11,'Price Schedules'!$A$10,IF(B464&lt;'Price Schedules'!$B$12,'Price Schedules'!$A$11,'Price Schedules'!$A$12)))</f>
        <v>Chemo Med1</v>
      </c>
      <c r="H464" t="str">
        <f>IF(B464&lt;'Price Schedules'!$B$15,'Price Schedules'!$A$14,'Price Schedules'!$A$15)</f>
        <v>PASS1</v>
      </c>
      <c r="I464" t="str">
        <f>IF(B464&lt;'Price Schedules'!$B$18,'Price Schedules'!$A$17,'Price Schedules'!$A$18)</f>
        <v>IV1</v>
      </c>
      <c r="J464" t="s">
        <v>38</v>
      </c>
      <c r="K464" t="s">
        <v>39</v>
      </c>
      <c r="L464" t="s">
        <v>40</v>
      </c>
      <c r="M464" t="s">
        <v>41</v>
      </c>
      <c r="N464" t="s">
        <v>42</v>
      </c>
      <c r="O464" t="s">
        <v>43</v>
      </c>
      <c r="P464" t="s">
        <v>44</v>
      </c>
      <c r="Q464" t="s">
        <v>45</v>
      </c>
      <c r="R464" t="str">
        <f t="shared" si="15"/>
        <v>Med1</v>
      </c>
      <c r="S464">
        <f>VLOOKUP($R464,'Price Schedules'!$A$1:$H$34,4,FALSE)</f>
        <v>1.08</v>
      </c>
      <c r="T464">
        <f>VLOOKUP(R464,'Price Schedules'!$A$1:$H$34,5,FALSE)</f>
        <v>0</v>
      </c>
      <c r="U464">
        <f>VLOOKUP(R464,'Price Schedules'!$A$1:$H$34,6,FALSE)</f>
        <v>0</v>
      </c>
      <c r="V464">
        <f>VLOOKUP(R464,'Price Schedules'!$A$1:$H$34,7,FALSE)</f>
        <v>0.05</v>
      </c>
      <c r="W464">
        <f>VLOOKUP(R464,'Price Schedules'!$A$1:$H$34,8,FALSE)</f>
        <v>1</v>
      </c>
    </row>
    <row r="465" spans="1:23" x14ac:dyDescent="0.25">
      <c r="A465" t="str">
        <f>Chargemaster!A466</f>
        <v>00781-6023-52</v>
      </c>
      <c r="B465">
        <f>Chargemaster!C466</f>
        <v>97.5</v>
      </c>
      <c r="C465" t="str">
        <f>Chargemaster!D466</f>
        <v>Bulk</v>
      </c>
      <c r="D465">
        <f t="shared" si="14"/>
        <v>202.8</v>
      </c>
      <c r="E465" t="str">
        <f>(IF(B465&lt;'Price Schedules'!$B$3,'Price Schedules'!$A$2,IF(B465&lt;'Price Schedules'!$B$4,'Price Schedules'!$A$3,'Price Schedules'!$A$4)))</f>
        <v>Inj Med2</v>
      </c>
      <c r="F465" t="str">
        <f>(IF(B465&lt;'Price Schedules'!$B$7,'Price Schedules'!$A$6,IF(B465&lt;'Price Schedules'!$B$8,'Price Schedules'!$A$7,'Price Schedules'!$A$8)))</f>
        <v>Chemo IV2</v>
      </c>
      <c r="G465" t="str">
        <f>(IF(B465&lt;'Price Schedules'!$B$11,'Price Schedules'!$A$10,IF(B465&lt;'Price Schedules'!$B$12,'Price Schedules'!$A$11,'Price Schedules'!$A$12)))</f>
        <v>Chemo Med2</v>
      </c>
      <c r="H465" t="str">
        <f>IF(B465&lt;'Price Schedules'!$B$15,'Price Schedules'!$A$14,'Price Schedules'!$A$15)</f>
        <v>PASS1</v>
      </c>
      <c r="I465" t="str">
        <f>IF(B465&lt;'Price Schedules'!$B$18,'Price Schedules'!$A$17,'Price Schedules'!$A$18)</f>
        <v>IV1</v>
      </c>
      <c r="J465" t="s">
        <v>38</v>
      </c>
      <c r="K465" t="s">
        <v>39</v>
      </c>
      <c r="L465" t="s">
        <v>40</v>
      </c>
      <c r="M465" t="s">
        <v>41</v>
      </c>
      <c r="N465" t="s">
        <v>42</v>
      </c>
      <c r="O465" t="s">
        <v>43</v>
      </c>
      <c r="P465" t="s">
        <v>44</v>
      </c>
      <c r="Q465" t="s">
        <v>45</v>
      </c>
      <c r="R465" t="str">
        <f t="shared" si="15"/>
        <v>Bulk1</v>
      </c>
      <c r="S465">
        <f>VLOOKUP($R465,'Price Schedules'!$A$1:$H$34,4,FALSE)</f>
        <v>1.08</v>
      </c>
      <c r="T465">
        <f>VLOOKUP(R465,'Price Schedules'!$A$1:$H$34,5,FALSE)</f>
        <v>0</v>
      </c>
      <c r="U465">
        <f>VLOOKUP(R465,'Price Schedules'!$A$1:$H$34,6,FALSE)</f>
        <v>0</v>
      </c>
      <c r="V465">
        <f>VLOOKUP(R465,'Price Schedules'!$A$1:$H$34,7,FALSE)</f>
        <v>0.05</v>
      </c>
      <c r="W465">
        <f>VLOOKUP(R465,'Price Schedules'!$A$1:$H$34,8,FALSE)</f>
        <v>2.5</v>
      </c>
    </row>
    <row r="466" spans="1:23" x14ac:dyDescent="0.25">
      <c r="A466" t="str">
        <f>Chargemaster!A467</f>
        <v>54569-3439-04</v>
      </c>
      <c r="B466">
        <f>Chargemaster!C467</f>
        <v>4.38</v>
      </c>
      <c r="C466" t="str">
        <f>Chargemaster!D467</f>
        <v>Med</v>
      </c>
      <c r="D466">
        <f t="shared" si="14"/>
        <v>9.1104000000000003</v>
      </c>
      <c r="E466" t="str">
        <f>(IF(B466&lt;'Price Schedules'!$B$3,'Price Schedules'!$A$2,IF(B466&lt;'Price Schedules'!$B$4,'Price Schedules'!$A$3,'Price Schedules'!$A$4)))</f>
        <v>Inj Med2</v>
      </c>
      <c r="F466" t="str">
        <f>(IF(B466&lt;'Price Schedules'!$B$7,'Price Schedules'!$A$6,IF(B466&lt;'Price Schedules'!$B$8,'Price Schedules'!$A$7,'Price Schedules'!$A$8)))</f>
        <v>Chemo IV1</v>
      </c>
      <c r="G466" t="str">
        <f>(IF(B466&lt;'Price Schedules'!$B$11,'Price Schedules'!$A$10,IF(B466&lt;'Price Schedules'!$B$12,'Price Schedules'!$A$11,'Price Schedules'!$A$12)))</f>
        <v>Chemo Med1</v>
      </c>
      <c r="H466" t="str">
        <f>IF(B466&lt;'Price Schedules'!$B$15,'Price Schedules'!$A$14,'Price Schedules'!$A$15)</f>
        <v>PASS1</v>
      </c>
      <c r="I466" t="str">
        <f>IF(B466&lt;'Price Schedules'!$B$18,'Price Schedules'!$A$17,'Price Schedules'!$A$18)</f>
        <v>IV1</v>
      </c>
      <c r="J466" t="s">
        <v>38</v>
      </c>
      <c r="K466" t="s">
        <v>39</v>
      </c>
      <c r="L466" t="s">
        <v>40</v>
      </c>
      <c r="M466" t="s">
        <v>41</v>
      </c>
      <c r="N466" t="s">
        <v>42</v>
      </c>
      <c r="O466" t="s">
        <v>43</v>
      </c>
      <c r="P466" t="s">
        <v>44</v>
      </c>
      <c r="Q466" t="s">
        <v>45</v>
      </c>
      <c r="R466" t="str">
        <f t="shared" si="15"/>
        <v>Med1</v>
      </c>
      <c r="S466">
        <f>VLOOKUP($R466,'Price Schedules'!$A$1:$H$34,4,FALSE)</f>
        <v>1.08</v>
      </c>
      <c r="T466">
        <f>VLOOKUP(R466,'Price Schedules'!$A$1:$H$34,5,FALSE)</f>
        <v>0</v>
      </c>
      <c r="U466">
        <f>VLOOKUP(R466,'Price Schedules'!$A$1:$H$34,6,FALSE)</f>
        <v>0</v>
      </c>
      <c r="V466">
        <f>VLOOKUP(R466,'Price Schedules'!$A$1:$H$34,7,FALSE)</f>
        <v>0.05</v>
      </c>
      <c r="W466">
        <f>VLOOKUP(R466,'Price Schedules'!$A$1:$H$34,8,FALSE)</f>
        <v>1</v>
      </c>
    </row>
    <row r="467" spans="1:23" x14ac:dyDescent="0.25">
      <c r="A467" t="str">
        <f>Chargemaster!A468</f>
        <v>68084-0243-01</v>
      </c>
      <c r="B467">
        <f>Chargemaster!C468</f>
        <v>0.62709999999999999</v>
      </c>
      <c r="C467" t="str">
        <f>Chargemaster!D468</f>
        <v>Med</v>
      </c>
      <c r="D467">
        <f t="shared" si="14"/>
        <v>1.304368</v>
      </c>
      <c r="E467" t="str">
        <f>(IF(B467&lt;'Price Schedules'!$B$3,'Price Schedules'!$A$2,IF(B467&lt;'Price Schedules'!$B$4,'Price Schedules'!$A$3,'Price Schedules'!$A$4)))</f>
        <v>Inj Med1</v>
      </c>
      <c r="F467" t="str">
        <f>(IF(B467&lt;'Price Schedules'!$B$7,'Price Schedules'!$A$6,IF(B467&lt;'Price Schedules'!$B$8,'Price Schedules'!$A$7,'Price Schedules'!$A$8)))</f>
        <v>Chemo IV1</v>
      </c>
      <c r="G467" t="str">
        <f>(IF(B467&lt;'Price Schedules'!$B$11,'Price Schedules'!$A$10,IF(B467&lt;'Price Schedules'!$B$12,'Price Schedules'!$A$11,'Price Schedules'!$A$12)))</f>
        <v>Chemo Med1</v>
      </c>
      <c r="H467" t="str">
        <f>IF(B467&lt;'Price Schedules'!$B$15,'Price Schedules'!$A$14,'Price Schedules'!$A$15)</f>
        <v>PASS1</v>
      </c>
      <c r="I467" t="str">
        <f>IF(B467&lt;'Price Schedules'!$B$18,'Price Schedules'!$A$17,'Price Schedules'!$A$18)</f>
        <v>IV1</v>
      </c>
      <c r="J467" t="s">
        <v>38</v>
      </c>
      <c r="K467" t="s">
        <v>39</v>
      </c>
      <c r="L467" t="s">
        <v>40</v>
      </c>
      <c r="M467" t="s">
        <v>41</v>
      </c>
      <c r="N467" t="s">
        <v>42</v>
      </c>
      <c r="O467" t="s">
        <v>43</v>
      </c>
      <c r="P467" t="s">
        <v>44</v>
      </c>
      <c r="Q467" t="s">
        <v>45</v>
      </c>
      <c r="R467" t="str">
        <f t="shared" si="15"/>
        <v>Med1</v>
      </c>
      <c r="S467">
        <f>VLOOKUP($R467,'Price Schedules'!$A$1:$H$34,4,FALSE)</f>
        <v>1.08</v>
      </c>
      <c r="T467">
        <f>VLOOKUP(R467,'Price Schedules'!$A$1:$H$34,5,FALSE)</f>
        <v>0</v>
      </c>
      <c r="U467">
        <f>VLOOKUP(R467,'Price Schedules'!$A$1:$H$34,6,FALSE)</f>
        <v>0</v>
      </c>
      <c r="V467">
        <f>VLOOKUP(R467,'Price Schedules'!$A$1:$H$34,7,FALSE)</f>
        <v>0.05</v>
      </c>
      <c r="W467">
        <f>VLOOKUP(R467,'Price Schedules'!$A$1:$H$34,8,FALSE)</f>
        <v>1</v>
      </c>
    </row>
    <row r="468" spans="1:23" x14ac:dyDescent="0.25">
      <c r="A468" t="str">
        <f>Chargemaster!A469</f>
        <v>00009-0775-26</v>
      </c>
      <c r="B468">
        <f>Chargemaster!C469</f>
        <v>3.48</v>
      </c>
      <c r="C468" t="str">
        <f>Chargemaster!D469</f>
        <v>Inj Med</v>
      </c>
      <c r="D468">
        <f t="shared" si="14"/>
        <v>93.096000000000004</v>
      </c>
      <c r="E468" t="str">
        <f>(IF(B468&lt;'Price Schedules'!$B$3,'Price Schedules'!$A$2,IF(B468&lt;'Price Schedules'!$B$4,'Price Schedules'!$A$3,'Price Schedules'!$A$4)))</f>
        <v>Inj Med2</v>
      </c>
      <c r="F468" t="str">
        <f>(IF(B468&lt;'Price Schedules'!$B$7,'Price Schedules'!$A$6,IF(B468&lt;'Price Schedules'!$B$8,'Price Schedules'!$A$7,'Price Schedules'!$A$8)))</f>
        <v>Chemo IV1</v>
      </c>
      <c r="G468" t="str">
        <f>(IF(B468&lt;'Price Schedules'!$B$11,'Price Schedules'!$A$10,IF(B468&lt;'Price Schedules'!$B$12,'Price Schedules'!$A$11,'Price Schedules'!$A$12)))</f>
        <v>Chemo Med1</v>
      </c>
      <c r="H468" t="str">
        <f>IF(B468&lt;'Price Schedules'!$B$15,'Price Schedules'!$A$14,'Price Schedules'!$A$15)</f>
        <v>PASS1</v>
      </c>
      <c r="I468" t="str">
        <f>IF(B468&lt;'Price Schedules'!$B$18,'Price Schedules'!$A$17,'Price Schedules'!$A$18)</f>
        <v>IV1</v>
      </c>
      <c r="J468" t="s">
        <v>38</v>
      </c>
      <c r="K468" t="s">
        <v>39</v>
      </c>
      <c r="L468" t="s">
        <v>40</v>
      </c>
      <c r="M468" t="s">
        <v>41</v>
      </c>
      <c r="N468" t="s">
        <v>42</v>
      </c>
      <c r="O468" t="s">
        <v>43</v>
      </c>
      <c r="P468" t="s">
        <v>44</v>
      </c>
      <c r="Q468" t="s">
        <v>45</v>
      </c>
      <c r="R468" t="str">
        <f t="shared" si="15"/>
        <v>Inj Med2</v>
      </c>
      <c r="S468">
        <f>VLOOKUP($R468,'Price Schedules'!$A$1:$H$34,4,FALSE)</f>
        <v>4.2</v>
      </c>
      <c r="T468">
        <f>VLOOKUP(R468,'Price Schedules'!$A$1:$H$34,5,FALSE)</f>
        <v>75</v>
      </c>
      <c r="U468">
        <f>VLOOKUP(R468,'Price Schedules'!$A$1:$H$34,6,FALSE)</f>
        <v>0</v>
      </c>
      <c r="V468">
        <f>VLOOKUP(R468,'Price Schedules'!$A$1:$H$34,7,FALSE)</f>
        <v>0.05</v>
      </c>
      <c r="W468">
        <f>VLOOKUP(R468,'Price Schedules'!$A$1:$H$34,8,FALSE)</f>
        <v>0</v>
      </c>
    </row>
    <row r="469" spans="1:23" x14ac:dyDescent="0.25">
      <c r="A469" t="str">
        <f>Chargemaster!A470</f>
        <v>00409-4055-03</v>
      </c>
      <c r="B469">
        <f>Chargemaster!C470</f>
        <v>5.3140000000000018</v>
      </c>
      <c r="C469" t="str">
        <f>Chargemaster!D470</f>
        <v>Inj Med</v>
      </c>
      <c r="D469">
        <f t="shared" si="14"/>
        <v>102.6328</v>
      </c>
      <c r="E469" t="str">
        <f>(IF(B469&lt;'Price Schedules'!$B$3,'Price Schedules'!$A$2,IF(B469&lt;'Price Schedules'!$B$4,'Price Schedules'!$A$3,'Price Schedules'!$A$4)))</f>
        <v>Inj Med2</v>
      </c>
      <c r="F469" t="str">
        <f>(IF(B469&lt;'Price Schedules'!$B$7,'Price Schedules'!$A$6,IF(B469&lt;'Price Schedules'!$B$8,'Price Schedules'!$A$7,'Price Schedules'!$A$8)))</f>
        <v>Chemo IV1</v>
      </c>
      <c r="G469" t="str">
        <f>(IF(B469&lt;'Price Schedules'!$B$11,'Price Schedules'!$A$10,IF(B469&lt;'Price Schedules'!$B$12,'Price Schedules'!$A$11,'Price Schedules'!$A$12)))</f>
        <v>Chemo Med1</v>
      </c>
      <c r="H469" t="str">
        <f>IF(B469&lt;'Price Schedules'!$B$15,'Price Schedules'!$A$14,'Price Schedules'!$A$15)</f>
        <v>PASS1</v>
      </c>
      <c r="I469" t="str">
        <f>IF(B469&lt;'Price Schedules'!$B$18,'Price Schedules'!$A$17,'Price Schedules'!$A$18)</f>
        <v>IV1</v>
      </c>
      <c r="J469" t="s">
        <v>38</v>
      </c>
      <c r="K469" t="s">
        <v>39</v>
      </c>
      <c r="L469" t="s">
        <v>40</v>
      </c>
      <c r="M469" t="s">
        <v>41</v>
      </c>
      <c r="N469" t="s">
        <v>42</v>
      </c>
      <c r="O469" t="s">
        <v>43</v>
      </c>
      <c r="P469" t="s">
        <v>44</v>
      </c>
      <c r="Q469" t="s">
        <v>45</v>
      </c>
      <c r="R469" t="str">
        <f t="shared" si="15"/>
        <v>Inj Med2</v>
      </c>
      <c r="S469">
        <f>VLOOKUP($R469,'Price Schedules'!$A$1:$H$34,4,FALSE)</f>
        <v>4.2</v>
      </c>
      <c r="T469">
        <f>VLOOKUP(R469,'Price Schedules'!$A$1:$H$34,5,FALSE)</f>
        <v>75</v>
      </c>
      <c r="U469">
        <f>VLOOKUP(R469,'Price Schedules'!$A$1:$H$34,6,FALSE)</f>
        <v>0</v>
      </c>
      <c r="V469">
        <f>VLOOKUP(R469,'Price Schedules'!$A$1:$H$34,7,FALSE)</f>
        <v>0.05</v>
      </c>
      <c r="W469">
        <f>VLOOKUP(R469,'Price Schedules'!$A$1:$H$34,8,FALSE)</f>
        <v>0</v>
      </c>
    </row>
    <row r="470" spans="1:23" x14ac:dyDescent="0.25">
      <c r="A470" t="str">
        <f>Chargemaster!A471</f>
        <v>00009-3124-01</v>
      </c>
      <c r="B470">
        <f>Chargemaster!C471</f>
        <v>3.6749999999999998</v>
      </c>
      <c r="C470" t="str">
        <f>Chargemaster!D471</f>
        <v>Inj Med</v>
      </c>
      <c r="D470">
        <f t="shared" si="14"/>
        <v>94.11</v>
      </c>
      <c r="E470" t="str">
        <f>(IF(B470&lt;'Price Schedules'!$B$3,'Price Schedules'!$A$2,IF(B470&lt;'Price Schedules'!$B$4,'Price Schedules'!$A$3,'Price Schedules'!$A$4)))</f>
        <v>Inj Med2</v>
      </c>
      <c r="F470" t="str">
        <f>(IF(B470&lt;'Price Schedules'!$B$7,'Price Schedules'!$A$6,IF(B470&lt;'Price Schedules'!$B$8,'Price Schedules'!$A$7,'Price Schedules'!$A$8)))</f>
        <v>Chemo IV1</v>
      </c>
      <c r="G470" t="str">
        <f>(IF(B470&lt;'Price Schedules'!$B$11,'Price Schedules'!$A$10,IF(B470&lt;'Price Schedules'!$B$12,'Price Schedules'!$A$11,'Price Schedules'!$A$12)))</f>
        <v>Chemo Med1</v>
      </c>
      <c r="H470" t="str">
        <f>IF(B470&lt;'Price Schedules'!$B$15,'Price Schedules'!$A$14,'Price Schedules'!$A$15)</f>
        <v>PASS1</v>
      </c>
      <c r="I470" t="str">
        <f>IF(B470&lt;'Price Schedules'!$B$18,'Price Schedules'!$A$17,'Price Schedules'!$A$18)</f>
        <v>IV1</v>
      </c>
      <c r="J470" t="s">
        <v>38</v>
      </c>
      <c r="K470" t="s">
        <v>39</v>
      </c>
      <c r="L470" t="s">
        <v>40</v>
      </c>
      <c r="M470" t="s">
        <v>41</v>
      </c>
      <c r="N470" t="s">
        <v>42</v>
      </c>
      <c r="O470" t="s">
        <v>43</v>
      </c>
      <c r="P470" t="s">
        <v>44</v>
      </c>
      <c r="Q470" t="s">
        <v>45</v>
      </c>
      <c r="R470" t="str">
        <f t="shared" si="15"/>
        <v>Inj Med2</v>
      </c>
      <c r="S470">
        <f>VLOOKUP($R470,'Price Schedules'!$A$1:$H$34,4,FALSE)</f>
        <v>4.2</v>
      </c>
      <c r="T470">
        <f>VLOOKUP(R470,'Price Schedules'!$A$1:$H$34,5,FALSE)</f>
        <v>75</v>
      </c>
      <c r="U470">
        <f>VLOOKUP(R470,'Price Schedules'!$A$1:$H$34,6,FALSE)</f>
        <v>0</v>
      </c>
      <c r="V470">
        <f>VLOOKUP(R470,'Price Schedules'!$A$1:$H$34,7,FALSE)</f>
        <v>0.05</v>
      </c>
      <c r="W470">
        <f>VLOOKUP(R470,'Price Schedules'!$A$1:$H$34,8,FALSE)</f>
        <v>0</v>
      </c>
    </row>
    <row r="471" spans="1:23" x14ac:dyDescent="0.25">
      <c r="A471" t="str">
        <f>Chargemaster!A472</f>
        <v>00338-9549-24</v>
      </c>
      <c r="B471">
        <f>Chargemaster!C472</f>
        <v>13.350000000000001</v>
      </c>
      <c r="C471" t="str">
        <f>Chargemaster!D472</f>
        <v>IV</v>
      </c>
      <c r="D471">
        <f t="shared" si="14"/>
        <v>150.536</v>
      </c>
      <c r="E471" t="str">
        <f>(IF(B471&lt;'Price Schedules'!$B$3,'Price Schedules'!$A$2,IF(B471&lt;'Price Schedules'!$B$4,'Price Schedules'!$A$3,'Price Schedules'!$A$4)))</f>
        <v>Inj Med2</v>
      </c>
      <c r="F471" t="str">
        <f>(IF(B471&lt;'Price Schedules'!$B$7,'Price Schedules'!$A$6,IF(B471&lt;'Price Schedules'!$B$8,'Price Schedules'!$A$7,'Price Schedules'!$A$8)))</f>
        <v>Chemo IV1</v>
      </c>
      <c r="G471" t="str">
        <f>(IF(B471&lt;'Price Schedules'!$B$11,'Price Schedules'!$A$10,IF(B471&lt;'Price Schedules'!$B$12,'Price Schedules'!$A$11,'Price Schedules'!$A$12)))</f>
        <v>Chemo Med1</v>
      </c>
      <c r="H471" t="str">
        <f>IF(B471&lt;'Price Schedules'!$B$15,'Price Schedules'!$A$14,'Price Schedules'!$A$15)</f>
        <v>PASS1</v>
      </c>
      <c r="I471" t="str">
        <f>IF(B471&lt;'Price Schedules'!$B$18,'Price Schedules'!$A$17,'Price Schedules'!$A$18)</f>
        <v>IV1</v>
      </c>
      <c r="J471" t="s">
        <v>38</v>
      </c>
      <c r="K471" t="s">
        <v>39</v>
      </c>
      <c r="L471" t="s">
        <v>40</v>
      </c>
      <c r="M471" t="s">
        <v>41</v>
      </c>
      <c r="N471" t="s">
        <v>42</v>
      </c>
      <c r="O471" t="s">
        <v>43</v>
      </c>
      <c r="P471" t="s">
        <v>44</v>
      </c>
      <c r="Q471" t="s">
        <v>45</v>
      </c>
      <c r="R471" t="str">
        <f t="shared" si="15"/>
        <v>IV1</v>
      </c>
      <c r="S471">
        <f>VLOOKUP($R471,'Price Schedules'!$A$1:$H$34,4,FALSE)</f>
        <v>3.16</v>
      </c>
      <c r="T471">
        <f>VLOOKUP(R471,'Price Schedules'!$A$1:$H$34,5,FALSE)</f>
        <v>95</v>
      </c>
      <c r="U471">
        <f>VLOOKUP(R471,'Price Schedules'!$A$1:$H$34,6,FALSE)</f>
        <v>0</v>
      </c>
      <c r="V471">
        <f>VLOOKUP(R471,'Price Schedules'!$A$1:$H$34,7,FALSE)</f>
        <v>0</v>
      </c>
      <c r="W471">
        <f>VLOOKUP(R471,'Price Schedules'!$A$1:$H$34,8,FALSE)</f>
        <v>0</v>
      </c>
    </row>
    <row r="472" spans="1:23" x14ac:dyDescent="0.25">
      <c r="A472" t="str">
        <f>Chargemaster!A473</f>
        <v>00781-9221-09</v>
      </c>
      <c r="B472">
        <f>Chargemaster!C473</f>
        <v>9.8379166666666507</v>
      </c>
      <c r="C472" t="str">
        <f>Chargemaster!D473</f>
        <v>IV</v>
      </c>
      <c r="D472">
        <f t="shared" si="14"/>
        <v>135.92573333333326</v>
      </c>
      <c r="E472" t="str">
        <f>(IF(B472&lt;'Price Schedules'!$B$3,'Price Schedules'!$A$2,IF(B472&lt;'Price Schedules'!$B$4,'Price Schedules'!$A$3,'Price Schedules'!$A$4)))</f>
        <v>Inj Med2</v>
      </c>
      <c r="F472" t="str">
        <f>(IF(B472&lt;'Price Schedules'!$B$7,'Price Schedules'!$A$6,IF(B472&lt;'Price Schedules'!$B$8,'Price Schedules'!$A$7,'Price Schedules'!$A$8)))</f>
        <v>Chemo IV1</v>
      </c>
      <c r="G472" t="str">
        <f>(IF(B472&lt;'Price Schedules'!$B$11,'Price Schedules'!$A$10,IF(B472&lt;'Price Schedules'!$B$12,'Price Schedules'!$A$11,'Price Schedules'!$A$12)))</f>
        <v>Chemo Med1</v>
      </c>
      <c r="H472" t="str">
        <f>IF(B472&lt;'Price Schedules'!$B$15,'Price Schedules'!$A$14,'Price Schedules'!$A$15)</f>
        <v>PASS1</v>
      </c>
      <c r="I472" t="str">
        <f>IF(B472&lt;'Price Schedules'!$B$18,'Price Schedules'!$A$17,'Price Schedules'!$A$18)</f>
        <v>IV1</v>
      </c>
      <c r="J472" t="s">
        <v>38</v>
      </c>
      <c r="K472" t="s">
        <v>39</v>
      </c>
      <c r="L472" t="s">
        <v>40</v>
      </c>
      <c r="M472" t="s">
        <v>41</v>
      </c>
      <c r="N472" t="s">
        <v>42</v>
      </c>
      <c r="O472" t="s">
        <v>43</v>
      </c>
      <c r="P472" t="s">
        <v>44</v>
      </c>
      <c r="Q472" t="s">
        <v>45</v>
      </c>
      <c r="R472" t="str">
        <f t="shared" si="15"/>
        <v>IV1</v>
      </c>
      <c r="S472">
        <f>VLOOKUP($R472,'Price Schedules'!$A$1:$H$34,4,FALSE)</f>
        <v>3.16</v>
      </c>
      <c r="T472">
        <f>VLOOKUP(R472,'Price Schedules'!$A$1:$H$34,5,FALSE)</f>
        <v>95</v>
      </c>
      <c r="U472">
        <f>VLOOKUP(R472,'Price Schedules'!$A$1:$H$34,6,FALSE)</f>
        <v>0</v>
      </c>
      <c r="V472">
        <f>VLOOKUP(R472,'Price Schedules'!$A$1:$H$34,7,FALSE)</f>
        <v>0</v>
      </c>
      <c r="W472">
        <f>VLOOKUP(R472,'Price Schedules'!$A$1:$H$34,8,FALSE)</f>
        <v>0</v>
      </c>
    </row>
    <row r="473" spans="1:23" x14ac:dyDescent="0.25">
      <c r="A473" t="str">
        <f>Chargemaster!A474</f>
        <v>65862-0596-01</v>
      </c>
      <c r="B473">
        <f>Chargemaster!C474</f>
        <v>62.029999999999994</v>
      </c>
      <c r="C473" t="str">
        <f>Chargemaster!D474</f>
        <v>Bulk</v>
      </c>
      <c r="D473">
        <f t="shared" si="14"/>
        <v>129.0224</v>
      </c>
      <c r="E473" t="str">
        <f>(IF(B473&lt;'Price Schedules'!$B$3,'Price Schedules'!$A$2,IF(B473&lt;'Price Schedules'!$B$4,'Price Schedules'!$A$3,'Price Schedules'!$A$4)))</f>
        <v>Inj Med2</v>
      </c>
      <c r="F473" t="str">
        <f>(IF(B473&lt;'Price Schedules'!$B$7,'Price Schedules'!$A$6,IF(B473&lt;'Price Schedules'!$B$8,'Price Schedules'!$A$7,'Price Schedules'!$A$8)))</f>
        <v>Chemo IV2</v>
      </c>
      <c r="G473" t="str">
        <f>(IF(B473&lt;'Price Schedules'!$B$11,'Price Schedules'!$A$10,IF(B473&lt;'Price Schedules'!$B$12,'Price Schedules'!$A$11,'Price Schedules'!$A$12)))</f>
        <v>Chemo Med2</v>
      </c>
      <c r="H473" t="str">
        <f>IF(B473&lt;'Price Schedules'!$B$15,'Price Schedules'!$A$14,'Price Schedules'!$A$15)</f>
        <v>PASS1</v>
      </c>
      <c r="I473" t="str">
        <f>IF(B473&lt;'Price Schedules'!$B$18,'Price Schedules'!$A$17,'Price Schedules'!$A$18)</f>
        <v>IV1</v>
      </c>
      <c r="J473" t="s">
        <v>38</v>
      </c>
      <c r="K473" t="s">
        <v>39</v>
      </c>
      <c r="L473" t="s">
        <v>40</v>
      </c>
      <c r="M473" t="s">
        <v>41</v>
      </c>
      <c r="N473" t="s">
        <v>42</v>
      </c>
      <c r="O473" t="s">
        <v>43</v>
      </c>
      <c r="P473" t="s">
        <v>44</v>
      </c>
      <c r="Q473" t="s">
        <v>45</v>
      </c>
      <c r="R473" t="str">
        <f t="shared" si="15"/>
        <v>Bulk1</v>
      </c>
      <c r="S473">
        <f>VLOOKUP($R473,'Price Schedules'!$A$1:$H$34,4,FALSE)</f>
        <v>1.08</v>
      </c>
      <c r="T473">
        <f>VLOOKUP(R473,'Price Schedules'!$A$1:$H$34,5,FALSE)</f>
        <v>0</v>
      </c>
      <c r="U473">
        <f>VLOOKUP(R473,'Price Schedules'!$A$1:$H$34,6,FALSE)</f>
        <v>0</v>
      </c>
      <c r="V473">
        <f>VLOOKUP(R473,'Price Schedules'!$A$1:$H$34,7,FALSE)</f>
        <v>0.05</v>
      </c>
      <c r="W473">
        <f>VLOOKUP(R473,'Price Schedules'!$A$1:$H$34,8,FALSE)</f>
        <v>2.5</v>
      </c>
    </row>
    <row r="474" spans="1:23" x14ac:dyDescent="0.25">
      <c r="A474" t="str">
        <f>Chargemaster!A475</f>
        <v>00338-9553-24</v>
      </c>
      <c r="B474">
        <f>Chargemaster!C475</f>
        <v>16.3125</v>
      </c>
      <c r="C474" t="str">
        <f>Chargemaster!D475</f>
        <v>IV</v>
      </c>
      <c r="D474">
        <f t="shared" si="14"/>
        <v>162.86000000000001</v>
      </c>
      <c r="E474" t="str">
        <f>(IF(B474&lt;'Price Schedules'!$B$3,'Price Schedules'!$A$2,IF(B474&lt;'Price Schedules'!$B$4,'Price Schedules'!$A$3,'Price Schedules'!$A$4)))</f>
        <v>Inj Med2</v>
      </c>
      <c r="F474" t="str">
        <f>(IF(B474&lt;'Price Schedules'!$B$7,'Price Schedules'!$A$6,IF(B474&lt;'Price Schedules'!$B$8,'Price Schedules'!$A$7,'Price Schedules'!$A$8)))</f>
        <v>Chemo IV1</v>
      </c>
      <c r="G474" t="str">
        <f>(IF(B474&lt;'Price Schedules'!$B$11,'Price Schedules'!$A$10,IF(B474&lt;'Price Schedules'!$B$12,'Price Schedules'!$A$11,'Price Schedules'!$A$12)))</f>
        <v>Chemo Med1</v>
      </c>
      <c r="H474" t="str">
        <f>IF(B474&lt;'Price Schedules'!$B$15,'Price Schedules'!$A$14,'Price Schedules'!$A$15)</f>
        <v>PASS1</v>
      </c>
      <c r="I474" t="str">
        <f>IF(B474&lt;'Price Schedules'!$B$18,'Price Schedules'!$A$17,'Price Schedules'!$A$18)</f>
        <v>IV1</v>
      </c>
      <c r="J474" t="s">
        <v>38</v>
      </c>
      <c r="K474" t="s">
        <v>39</v>
      </c>
      <c r="L474" t="s">
        <v>40</v>
      </c>
      <c r="M474" t="s">
        <v>41</v>
      </c>
      <c r="N474" t="s">
        <v>42</v>
      </c>
      <c r="O474" t="s">
        <v>43</v>
      </c>
      <c r="P474" t="s">
        <v>44</v>
      </c>
      <c r="Q474" t="s">
        <v>45</v>
      </c>
      <c r="R474" t="str">
        <f t="shared" si="15"/>
        <v>IV1</v>
      </c>
      <c r="S474">
        <f>VLOOKUP($R474,'Price Schedules'!$A$1:$H$34,4,FALSE)</f>
        <v>3.16</v>
      </c>
      <c r="T474">
        <f>VLOOKUP(R474,'Price Schedules'!$A$1:$H$34,5,FALSE)</f>
        <v>95</v>
      </c>
      <c r="U474">
        <f>VLOOKUP(R474,'Price Schedules'!$A$1:$H$34,6,FALSE)</f>
        <v>0</v>
      </c>
      <c r="V474">
        <f>VLOOKUP(R474,'Price Schedules'!$A$1:$H$34,7,FALSE)</f>
        <v>0</v>
      </c>
      <c r="W474">
        <f>VLOOKUP(R474,'Price Schedules'!$A$1:$H$34,8,FALSE)</f>
        <v>0</v>
      </c>
    </row>
    <row r="475" spans="1:23" x14ac:dyDescent="0.25">
      <c r="A475" t="str">
        <f>Chargemaster!A476</f>
        <v>00781-9222-09</v>
      </c>
      <c r="B475">
        <f>Chargemaster!C476</f>
        <v>18.12416666666665</v>
      </c>
      <c r="C475" t="str">
        <f>Chargemaster!D476</f>
        <v>IV</v>
      </c>
      <c r="D475">
        <f t="shared" si="14"/>
        <v>170.39653333333325</v>
      </c>
      <c r="E475" t="str">
        <f>(IF(B475&lt;'Price Schedules'!$B$3,'Price Schedules'!$A$2,IF(B475&lt;'Price Schedules'!$B$4,'Price Schedules'!$A$3,'Price Schedules'!$A$4)))</f>
        <v>Inj Med2</v>
      </c>
      <c r="F475" t="str">
        <f>(IF(B475&lt;'Price Schedules'!$B$7,'Price Schedules'!$A$6,IF(B475&lt;'Price Schedules'!$B$8,'Price Schedules'!$A$7,'Price Schedules'!$A$8)))</f>
        <v>Chemo IV1</v>
      </c>
      <c r="G475" t="str">
        <f>(IF(B475&lt;'Price Schedules'!$B$11,'Price Schedules'!$A$10,IF(B475&lt;'Price Schedules'!$B$12,'Price Schedules'!$A$11,'Price Schedules'!$A$12)))</f>
        <v>Chemo Med1</v>
      </c>
      <c r="H475" t="str">
        <f>IF(B475&lt;'Price Schedules'!$B$15,'Price Schedules'!$A$14,'Price Schedules'!$A$15)</f>
        <v>PASS1</v>
      </c>
      <c r="I475" t="str">
        <f>IF(B475&lt;'Price Schedules'!$B$18,'Price Schedules'!$A$17,'Price Schedules'!$A$18)</f>
        <v>IV1</v>
      </c>
      <c r="J475" t="s">
        <v>38</v>
      </c>
      <c r="K475" t="s">
        <v>39</v>
      </c>
      <c r="L475" t="s">
        <v>40</v>
      </c>
      <c r="M475" t="s">
        <v>41</v>
      </c>
      <c r="N475" t="s">
        <v>42</v>
      </c>
      <c r="O475" t="s">
        <v>43</v>
      </c>
      <c r="P475" t="s">
        <v>44</v>
      </c>
      <c r="Q475" t="s">
        <v>45</v>
      </c>
      <c r="R475" t="str">
        <f t="shared" si="15"/>
        <v>IV1</v>
      </c>
      <c r="S475">
        <f>VLOOKUP($R475,'Price Schedules'!$A$1:$H$34,4,FALSE)</f>
        <v>3.16</v>
      </c>
      <c r="T475">
        <f>VLOOKUP(R475,'Price Schedules'!$A$1:$H$34,5,FALSE)</f>
        <v>95</v>
      </c>
      <c r="U475">
        <f>VLOOKUP(R475,'Price Schedules'!$A$1:$H$34,6,FALSE)</f>
        <v>0</v>
      </c>
      <c r="V475">
        <f>VLOOKUP(R475,'Price Schedules'!$A$1:$H$34,7,FALSE)</f>
        <v>0</v>
      </c>
      <c r="W475">
        <f>VLOOKUP(R475,'Price Schedules'!$A$1:$H$34,8,FALSE)</f>
        <v>0</v>
      </c>
    </row>
    <row r="476" spans="1:23" x14ac:dyDescent="0.25">
      <c r="A476" t="str">
        <f>Chargemaster!A477</f>
        <v>00009-3116-02</v>
      </c>
      <c r="B476">
        <f>Chargemaster!C477</f>
        <v>163.02179999999998</v>
      </c>
      <c r="C476" t="str">
        <f>Chargemaster!D477</f>
        <v>Bulk</v>
      </c>
      <c r="D476">
        <f t="shared" si="14"/>
        <v>339.08534399999996</v>
      </c>
      <c r="E476" t="str">
        <f>(IF(B476&lt;'Price Schedules'!$B$3,'Price Schedules'!$A$2,IF(B476&lt;'Price Schedules'!$B$4,'Price Schedules'!$A$3,'Price Schedules'!$A$4)))</f>
        <v>Inj Med2</v>
      </c>
      <c r="F476" t="str">
        <f>(IF(B476&lt;'Price Schedules'!$B$7,'Price Schedules'!$A$6,IF(B476&lt;'Price Schedules'!$B$8,'Price Schedules'!$A$7,'Price Schedules'!$A$8)))</f>
        <v>Chemo IV3</v>
      </c>
      <c r="G476" t="str">
        <f>(IF(B476&lt;'Price Schedules'!$B$11,'Price Schedules'!$A$10,IF(B476&lt;'Price Schedules'!$B$12,'Price Schedules'!$A$11,'Price Schedules'!$A$12)))</f>
        <v>Chemo Med3</v>
      </c>
      <c r="H476" t="str">
        <f>IF(B476&lt;'Price Schedules'!$B$15,'Price Schedules'!$A$14,'Price Schedules'!$A$15)</f>
        <v>PASS1</v>
      </c>
      <c r="I476" t="str">
        <f>IF(B476&lt;'Price Schedules'!$B$18,'Price Schedules'!$A$17,'Price Schedules'!$A$18)</f>
        <v>IV1</v>
      </c>
      <c r="J476" t="s">
        <v>38</v>
      </c>
      <c r="K476" t="s">
        <v>39</v>
      </c>
      <c r="L476" t="s">
        <v>40</v>
      </c>
      <c r="M476" t="s">
        <v>41</v>
      </c>
      <c r="N476" t="s">
        <v>42</v>
      </c>
      <c r="O476" t="s">
        <v>43</v>
      </c>
      <c r="P476" t="s">
        <v>44</v>
      </c>
      <c r="Q476" t="s">
        <v>45</v>
      </c>
      <c r="R476" t="str">
        <f t="shared" si="15"/>
        <v>Bulk1</v>
      </c>
      <c r="S476">
        <f>VLOOKUP($R476,'Price Schedules'!$A$1:$H$34,4,FALSE)</f>
        <v>1.08</v>
      </c>
      <c r="T476">
        <f>VLOOKUP(R476,'Price Schedules'!$A$1:$H$34,5,FALSE)</f>
        <v>0</v>
      </c>
      <c r="U476">
        <f>VLOOKUP(R476,'Price Schedules'!$A$1:$H$34,6,FALSE)</f>
        <v>0</v>
      </c>
      <c r="V476">
        <f>VLOOKUP(R476,'Price Schedules'!$A$1:$H$34,7,FALSE)</f>
        <v>0.05</v>
      </c>
      <c r="W476">
        <f>VLOOKUP(R476,'Price Schedules'!$A$1:$H$34,8,FALSE)</f>
        <v>2.5</v>
      </c>
    </row>
    <row r="477" spans="1:23" x14ac:dyDescent="0.25">
      <c r="A477" t="str">
        <f>Chargemaster!A478</f>
        <v>51672-1258-01</v>
      </c>
      <c r="B477">
        <f>Chargemaster!C478</f>
        <v>128.23000000000005</v>
      </c>
      <c r="C477" t="str">
        <f>Chargemaster!D478</f>
        <v>Bulk</v>
      </c>
      <c r="D477">
        <f t="shared" si="14"/>
        <v>266.71840000000009</v>
      </c>
      <c r="E477" t="str">
        <f>(IF(B477&lt;'Price Schedules'!$B$3,'Price Schedules'!$A$2,IF(B477&lt;'Price Schedules'!$B$4,'Price Schedules'!$A$3,'Price Schedules'!$A$4)))</f>
        <v>Inj Med2</v>
      </c>
      <c r="F477" t="str">
        <f>(IF(B477&lt;'Price Schedules'!$B$7,'Price Schedules'!$A$6,IF(B477&lt;'Price Schedules'!$B$8,'Price Schedules'!$A$7,'Price Schedules'!$A$8)))</f>
        <v>Chemo IV3</v>
      </c>
      <c r="G477" t="str">
        <f>(IF(B477&lt;'Price Schedules'!$B$11,'Price Schedules'!$A$10,IF(B477&lt;'Price Schedules'!$B$12,'Price Schedules'!$A$11,'Price Schedules'!$A$12)))</f>
        <v>Chemo Med3</v>
      </c>
      <c r="H477" t="str">
        <f>IF(B477&lt;'Price Schedules'!$B$15,'Price Schedules'!$A$14,'Price Schedules'!$A$15)</f>
        <v>PASS1</v>
      </c>
      <c r="I477" t="str">
        <f>IF(B477&lt;'Price Schedules'!$B$18,'Price Schedules'!$A$17,'Price Schedules'!$A$18)</f>
        <v>IV1</v>
      </c>
      <c r="J477" t="s">
        <v>38</v>
      </c>
      <c r="K477" t="s">
        <v>39</v>
      </c>
      <c r="L477" t="s">
        <v>40</v>
      </c>
      <c r="M477" t="s">
        <v>41</v>
      </c>
      <c r="N477" t="s">
        <v>42</v>
      </c>
      <c r="O477" t="s">
        <v>43</v>
      </c>
      <c r="P477" t="s">
        <v>44</v>
      </c>
      <c r="Q477" t="s">
        <v>45</v>
      </c>
      <c r="R477" t="str">
        <f t="shared" si="15"/>
        <v>Bulk1</v>
      </c>
      <c r="S477">
        <f>VLOOKUP($R477,'Price Schedules'!$A$1:$H$34,4,FALSE)</f>
        <v>1.08</v>
      </c>
      <c r="T477">
        <f>VLOOKUP(R477,'Price Schedules'!$A$1:$H$34,5,FALSE)</f>
        <v>0</v>
      </c>
      <c r="U477">
        <f>VLOOKUP(R477,'Price Schedules'!$A$1:$H$34,6,FALSE)</f>
        <v>0</v>
      </c>
      <c r="V477">
        <f>VLOOKUP(R477,'Price Schedules'!$A$1:$H$34,7,FALSE)</f>
        <v>0.05</v>
      </c>
      <c r="W477">
        <f>VLOOKUP(R477,'Price Schedules'!$A$1:$H$34,8,FALSE)</f>
        <v>2.5</v>
      </c>
    </row>
    <row r="478" spans="1:23" x14ac:dyDescent="0.25">
      <c r="A478" t="str">
        <f>Chargemaster!A479</f>
        <v>00168-0293-30</v>
      </c>
      <c r="B478">
        <f>Chargemaster!C479</f>
        <v>40.689999990000004</v>
      </c>
      <c r="C478" t="str">
        <f>Chargemaster!D479</f>
        <v>Bulk</v>
      </c>
      <c r="D478">
        <f t="shared" si="14"/>
        <v>84.63519997920001</v>
      </c>
      <c r="E478" t="str">
        <f>(IF(B478&lt;'Price Schedules'!$B$3,'Price Schedules'!$A$2,IF(B478&lt;'Price Schedules'!$B$4,'Price Schedules'!$A$3,'Price Schedules'!$A$4)))</f>
        <v>Inj Med2</v>
      </c>
      <c r="F478" t="str">
        <f>(IF(B478&lt;'Price Schedules'!$B$7,'Price Schedules'!$A$6,IF(B478&lt;'Price Schedules'!$B$8,'Price Schedules'!$A$7,'Price Schedules'!$A$8)))</f>
        <v>Chemo IV2</v>
      </c>
      <c r="G478" t="str">
        <f>(IF(B478&lt;'Price Schedules'!$B$11,'Price Schedules'!$A$10,IF(B478&lt;'Price Schedules'!$B$12,'Price Schedules'!$A$11,'Price Schedules'!$A$12)))</f>
        <v>Chemo Med2</v>
      </c>
      <c r="H478" t="str">
        <f>IF(B478&lt;'Price Schedules'!$B$15,'Price Schedules'!$A$14,'Price Schedules'!$A$15)</f>
        <v>PASS1</v>
      </c>
      <c r="I478" t="str">
        <f>IF(B478&lt;'Price Schedules'!$B$18,'Price Schedules'!$A$17,'Price Schedules'!$A$18)</f>
        <v>IV1</v>
      </c>
      <c r="J478" t="s">
        <v>38</v>
      </c>
      <c r="K478" t="s">
        <v>39</v>
      </c>
      <c r="L478" t="s">
        <v>40</v>
      </c>
      <c r="M478" t="s">
        <v>41</v>
      </c>
      <c r="N478" t="s">
        <v>42</v>
      </c>
      <c r="O478" t="s">
        <v>43</v>
      </c>
      <c r="P478" t="s">
        <v>44</v>
      </c>
      <c r="Q478" t="s">
        <v>45</v>
      </c>
      <c r="R478" t="str">
        <f t="shared" si="15"/>
        <v>Bulk1</v>
      </c>
      <c r="S478">
        <f>VLOOKUP($R478,'Price Schedules'!$A$1:$H$34,4,FALSE)</f>
        <v>1.08</v>
      </c>
      <c r="T478">
        <f>VLOOKUP(R478,'Price Schedules'!$A$1:$H$34,5,FALSE)</f>
        <v>0</v>
      </c>
      <c r="U478">
        <f>VLOOKUP(R478,'Price Schedules'!$A$1:$H$34,6,FALSE)</f>
        <v>0</v>
      </c>
      <c r="V478">
        <f>VLOOKUP(R478,'Price Schedules'!$A$1:$H$34,7,FALSE)</f>
        <v>0.05</v>
      </c>
      <c r="W478">
        <f>VLOOKUP(R478,'Price Schedules'!$A$1:$H$34,8,FALSE)</f>
        <v>2.5</v>
      </c>
    </row>
    <row r="479" spans="1:23" x14ac:dyDescent="0.25">
      <c r="A479" t="str">
        <f>Chargemaster!A480</f>
        <v>51672-1259-01</v>
      </c>
      <c r="B479">
        <f>Chargemaster!C480</f>
        <v>155.44999999999951</v>
      </c>
      <c r="C479" t="str">
        <f>Chargemaster!D480</f>
        <v>Bulk</v>
      </c>
      <c r="D479">
        <f t="shared" si="14"/>
        <v>323.33599999999899</v>
      </c>
      <c r="E479" t="str">
        <f>(IF(B479&lt;'Price Schedules'!$B$3,'Price Schedules'!$A$2,IF(B479&lt;'Price Schedules'!$B$4,'Price Schedules'!$A$3,'Price Schedules'!$A$4)))</f>
        <v>Inj Med2</v>
      </c>
      <c r="F479" t="str">
        <f>(IF(B479&lt;'Price Schedules'!$B$7,'Price Schedules'!$A$6,IF(B479&lt;'Price Schedules'!$B$8,'Price Schedules'!$A$7,'Price Schedules'!$A$8)))</f>
        <v>Chemo IV3</v>
      </c>
      <c r="G479" t="str">
        <f>(IF(B479&lt;'Price Schedules'!$B$11,'Price Schedules'!$A$10,IF(B479&lt;'Price Schedules'!$B$12,'Price Schedules'!$A$11,'Price Schedules'!$A$12)))</f>
        <v>Chemo Med3</v>
      </c>
      <c r="H479" t="str">
        <f>IF(B479&lt;'Price Schedules'!$B$15,'Price Schedules'!$A$14,'Price Schedules'!$A$15)</f>
        <v>PASS1</v>
      </c>
      <c r="I479" t="str">
        <f>IF(B479&lt;'Price Schedules'!$B$18,'Price Schedules'!$A$17,'Price Schedules'!$A$18)</f>
        <v>IV1</v>
      </c>
      <c r="J479" t="s">
        <v>38</v>
      </c>
      <c r="K479" t="s">
        <v>39</v>
      </c>
      <c r="L479" t="s">
        <v>40</v>
      </c>
      <c r="M479" t="s">
        <v>41</v>
      </c>
      <c r="N479" t="s">
        <v>42</v>
      </c>
      <c r="O479" t="s">
        <v>43</v>
      </c>
      <c r="P479" t="s">
        <v>44</v>
      </c>
      <c r="Q479" t="s">
        <v>45</v>
      </c>
      <c r="R479" t="str">
        <f t="shared" si="15"/>
        <v>Bulk1</v>
      </c>
      <c r="S479">
        <f>VLOOKUP($R479,'Price Schedules'!$A$1:$H$34,4,FALSE)</f>
        <v>1.08</v>
      </c>
      <c r="T479">
        <f>VLOOKUP(R479,'Price Schedules'!$A$1:$H$34,5,FALSE)</f>
        <v>0</v>
      </c>
      <c r="U479">
        <f>VLOOKUP(R479,'Price Schedules'!$A$1:$H$34,6,FALSE)</f>
        <v>0</v>
      </c>
      <c r="V479">
        <f>VLOOKUP(R479,'Price Schedules'!$A$1:$H$34,7,FALSE)</f>
        <v>0.05</v>
      </c>
      <c r="W479">
        <f>VLOOKUP(R479,'Price Schedules'!$A$1:$H$34,8,FALSE)</f>
        <v>2.5</v>
      </c>
    </row>
    <row r="480" spans="1:23" x14ac:dyDescent="0.25">
      <c r="A480" t="str">
        <f>Chargemaster!A481</f>
        <v>51672-4011-06</v>
      </c>
      <c r="B480">
        <f>Chargemaster!C481</f>
        <v>11.242000000000001</v>
      </c>
      <c r="C480" t="str">
        <f>Chargemaster!D481</f>
        <v>Med</v>
      </c>
      <c r="D480">
        <f t="shared" si="14"/>
        <v>23.383360000000003</v>
      </c>
      <c r="E480" t="str">
        <f>(IF(B480&lt;'Price Schedules'!$B$3,'Price Schedules'!$A$2,IF(B480&lt;'Price Schedules'!$B$4,'Price Schedules'!$A$3,'Price Schedules'!$A$4)))</f>
        <v>Inj Med2</v>
      </c>
      <c r="F480" t="str">
        <f>(IF(B480&lt;'Price Schedules'!$B$7,'Price Schedules'!$A$6,IF(B480&lt;'Price Schedules'!$B$8,'Price Schedules'!$A$7,'Price Schedules'!$A$8)))</f>
        <v>Chemo IV1</v>
      </c>
      <c r="G480" t="str">
        <f>(IF(B480&lt;'Price Schedules'!$B$11,'Price Schedules'!$A$10,IF(B480&lt;'Price Schedules'!$B$12,'Price Schedules'!$A$11,'Price Schedules'!$A$12)))</f>
        <v>Chemo Med1</v>
      </c>
      <c r="H480" t="str">
        <f>IF(B480&lt;'Price Schedules'!$B$15,'Price Schedules'!$A$14,'Price Schedules'!$A$15)</f>
        <v>PASS1</v>
      </c>
      <c r="I480" t="str">
        <f>IF(B480&lt;'Price Schedules'!$B$18,'Price Schedules'!$A$17,'Price Schedules'!$A$18)</f>
        <v>IV1</v>
      </c>
      <c r="J480" t="s">
        <v>38</v>
      </c>
      <c r="K480" t="s">
        <v>39</v>
      </c>
      <c r="L480" t="s">
        <v>40</v>
      </c>
      <c r="M480" t="s">
        <v>41</v>
      </c>
      <c r="N480" t="s">
        <v>42</v>
      </c>
      <c r="O480" t="s">
        <v>43</v>
      </c>
      <c r="P480" t="s">
        <v>44</v>
      </c>
      <c r="Q480" t="s">
        <v>45</v>
      </c>
      <c r="R480" t="str">
        <f t="shared" si="15"/>
        <v>Med1</v>
      </c>
      <c r="S480">
        <f>VLOOKUP($R480,'Price Schedules'!$A$1:$H$34,4,FALSE)</f>
        <v>1.08</v>
      </c>
      <c r="T480">
        <f>VLOOKUP(R480,'Price Schedules'!$A$1:$H$34,5,FALSE)</f>
        <v>0</v>
      </c>
      <c r="U480">
        <f>VLOOKUP(R480,'Price Schedules'!$A$1:$H$34,6,FALSE)</f>
        <v>0</v>
      </c>
      <c r="V480">
        <f>VLOOKUP(R480,'Price Schedules'!$A$1:$H$34,7,FALSE)</f>
        <v>0.05</v>
      </c>
      <c r="W480">
        <f>VLOOKUP(R480,'Price Schedules'!$A$1:$H$34,8,FALSE)</f>
        <v>1</v>
      </c>
    </row>
    <row r="481" spans="1:23" x14ac:dyDescent="0.25">
      <c r="A481" t="str">
        <f>Chargemaster!A482</f>
        <v>51079-0881-21</v>
      </c>
      <c r="B481">
        <f>Chargemaster!C482</f>
        <v>0.79790000000000005</v>
      </c>
      <c r="C481" t="str">
        <f>Chargemaster!D482</f>
        <v>Med</v>
      </c>
      <c r="D481">
        <f t="shared" si="14"/>
        <v>1.6596320000000002</v>
      </c>
      <c r="E481" t="str">
        <f>(IF(B481&lt;'Price Schedules'!$B$3,'Price Schedules'!$A$2,IF(B481&lt;'Price Schedules'!$B$4,'Price Schedules'!$A$3,'Price Schedules'!$A$4)))</f>
        <v>Inj Med1</v>
      </c>
      <c r="F481" t="str">
        <f>(IF(B481&lt;'Price Schedules'!$B$7,'Price Schedules'!$A$6,IF(B481&lt;'Price Schedules'!$B$8,'Price Schedules'!$A$7,'Price Schedules'!$A$8)))</f>
        <v>Chemo IV1</v>
      </c>
      <c r="G481" t="str">
        <f>(IF(B481&lt;'Price Schedules'!$B$11,'Price Schedules'!$A$10,IF(B481&lt;'Price Schedules'!$B$12,'Price Schedules'!$A$11,'Price Schedules'!$A$12)))</f>
        <v>Chemo Med1</v>
      </c>
      <c r="H481" t="str">
        <f>IF(B481&lt;'Price Schedules'!$B$15,'Price Schedules'!$A$14,'Price Schedules'!$A$15)</f>
        <v>PASS1</v>
      </c>
      <c r="I481" t="str">
        <f>IF(B481&lt;'Price Schedules'!$B$18,'Price Schedules'!$A$17,'Price Schedules'!$A$18)</f>
        <v>IV1</v>
      </c>
      <c r="J481" t="s">
        <v>38</v>
      </c>
      <c r="K481" t="s">
        <v>39</v>
      </c>
      <c r="L481" t="s">
        <v>40</v>
      </c>
      <c r="M481" t="s">
        <v>41</v>
      </c>
      <c r="N481" t="s">
        <v>42</v>
      </c>
      <c r="O481" t="s">
        <v>43</v>
      </c>
      <c r="P481" t="s">
        <v>44</v>
      </c>
      <c r="Q481" t="s">
        <v>45</v>
      </c>
      <c r="R481" t="str">
        <f t="shared" si="15"/>
        <v>Med1</v>
      </c>
      <c r="S481">
        <f>VLOOKUP($R481,'Price Schedules'!$A$1:$H$34,4,FALSE)</f>
        <v>1.08</v>
      </c>
      <c r="T481">
        <f>VLOOKUP(R481,'Price Schedules'!$A$1:$H$34,5,FALSE)</f>
        <v>0</v>
      </c>
      <c r="U481">
        <f>VLOOKUP(R481,'Price Schedules'!$A$1:$H$34,6,FALSE)</f>
        <v>0</v>
      </c>
      <c r="V481">
        <f>VLOOKUP(R481,'Price Schedules'!$A$1:$H$34,7,FALSE)</f>
        <v>0.05</v>
      </c>
      <c r="W481">
        <f>VLOOKUP(R481,'Price Schedules'!$A$1:$H$34,8,FALSE)</f>
        <v>1</v>
      </c>
    </row>
    <row r="482" spans="1:23" x14ac:dyDescent="0.25">
      <c r="A482" t="str">
        <f>Chargemaster!A483</f>
        <v>00603-2949-13</v>
      </c>
      <c r="B482">
        <f>Chargemaster!C483</f>
        <v>0.85533333300000003</v>
      </c>
      <c r="C482" t="str">
        <f>Chargemaster!D483</f>
        <v>Med</v>
      </c>
      <c r="D482">
        <f t="shared" si="14"/>
        <v>1.77909333264</v>
      </c>
      <c r="E482" t="str">
        <f>(IF(B482&lt;'Price Schedules'!$B$3,'Price Schedules'!$A$2,IF(B482&lt;'Price Schedules'!$B$4,'Price Schedules'!$A$3,'Price Schedules'!$A$4)))</f>
        <v>Inj Med1</v>
      </c>
      <c r="F482" t="str">
        <f>(IF(B482&lt;'Price Schedules'!$B$7,'Price Schedules'!$A$6,IF(B482&lt;'Price Schedules'!$B$8,'Price Schedules'!$A$7,'Price Schedules'!$A$8)))</f>
        <v>Chemo IV1</v>
      </c>
      <c r="G482" t="str">
        <f>(IF(B482&lt;'Price Schedules'!$B$11,'Price Schedules'!$A$10,IF(B482&lt;'Price Schedules'!$B$12,'Price Schedules'!$A$11,'Price Schedules'!$A$12)))</f>
        <v>Chemo Med1</v>
      </c>
      <c r="H482" t="str">
        <f>IF(B482&lt;'Price Schedules'!$B$15,'Price Schedules'!$A$14,'Price Schedules'!$A$15)</f>
        <v>PASS1</v>
      </c>
      <c r="I482" t="str">
        <f>IF(B482&lt;'Price Schedules'!$B$18,'Price Schedules'!$A$17,'Price Schedules'!$A$18)</f>
        <v>IV1</v>
      </c>
      <c r="J482" t="s">
        <v>38</v>
      </c>
      <c r="K482" t="s">
        <v>39</v>
      </c>
      <c r="L482" t="s">
        <v>40</v>
      </c>
      <c r="M482" t="s">
        <v>41</v>
      </c>
      <c r="N482" t="s">
        <v>42</v>
      </c>
      <c r="O482" t="s">
        <v>43</v>
      </c>
      <c r="P482" t="s">
        <v>44</v>
      </c>
      <c r="Q482" t="s">
        <v>45</v>
      </c>
      <c r="R482" t="str">
        <f t="shared" si="15"/>
        <v>Med1</v>
      </c>
      <c r="S482">
        <f>VLOOKUP($R482,'Price Schedules'!$A$1:$H$34,4,FALSE)</f>
        <v>1.08</v>
      </c>
      <c r="T482">
        <f>VLOOKUP(R482,'Price Schedules'!$A$1:$H$34,5,FALSE)</f>
        <v>0</v>
      </c>
      <c r="U482">
        <f>VLOOKUP(R482,'Price Schedules'!$A$1:$H$34,6,FALSE)</f>
        <v>0</v>
      </c>
      <c r="V482">
        <f>VLOOKUP(R482,'Price Schedules'!$A$1:$H$34,7,FALSE)</f>
        <v>0.05</v>
      </c>
      <c r="W482">
        <f>VLOOKUP(R482,'Price Schedules'!$A$1:$H$34,8,FALSE)</f>
        <v>1</v>
      </c>
    </row>
    <row r="483" spans="1:23" x14ac:dyDescent="0.25">
      <c r="A483" t="str">
        <f>Chargemaster!A484</f>
        <v>51079-0299-20</v>
      </c>
      <c r="B483">
        <f>Chargemaster!C484</f>
        <v>0.23619999999999999</v>
      </c>
      <c r="C483" t="str">
        <f>Chargemaster!D484</f>
        <v>Med</v>
      </c>
      <c r="D483">
        <f t="shared" si="14"/>
        <v>1</v>
      </c>
      <c r="E483" t="str">
        <f>(IF(B483&lt;'Price Schedules'!$B$3,'Price Schedules'!$A$2,IF(B483&lt;'Price Schedules'!$B$4,'Price Schedules'!$A$3,'Price Schedules'!$A$4)))</f>
        <v>Inj Med1</v>
      </c>
      <c r="F483" t="str">
        <f>(IF(B483&lt;'Price Schedules'!$B$7,'Price Schedules'!$A$6,IF(B483&lt;'Price Schedules'!$B$8,'Price Schedules'!$A$7,'Price Schedules'!$A$8)))</f>
        <v>Chemo IV1</v>
      </c>
      <c r="G483" t="str">
        <f>(IF(B483&lt;'Price Schedules'!$B$11,'Price Schedules'!$A$10,IF(B483&lt;'Price Schedules'!$B$12,'Price Schedules'!$A$11,'Price Schedules'!$A$12)))</f>
        <v>Chemo Med1</v>
      </c>
      <c r="H483" t="str">
        <f>IF(B483&lt;'Price Schedules'!$B$15,'Price Schedules'!$A$14,'Price Schedules'!$A$15)</f>
        <v>PASS1</v>
      </c>
      <c r="I483" t="str">
        <f>IF(B483&lt;'Price Schedules'!$B$18,'Price Schedules'!$A$17,'Price Schedules'!$A$18)</f>
        <v>IV1</v>
      </c>
      <c r="J483" t="s">
        <v>38</v>
      </c>
      <c r="K483" t="s">
        <v>39</v>
      </c>
      <c r="L483" t="s">
        <v>40</v>
      </c>
      <c r="M483" t="s">
        <v>41</v>
      </c>
      <c r="N483" t="s">
        <v>42</v>
      </c>
      <c r="O483" t="s">
        <v>43</v>
      </c>
      <c r="P483" t="s">
        <v>44</v>
      </c>
      <c r="Q483" t="s">
        <v>45</v>
      </c>
      <c r="R483" t="str">
        <f t="shared" si="15"/>
        <v>Med1</v>
      </c>
      <c r="S483">
        <f>VLOOKUP($R483,'Price Schedules'!$A$1:$H$34,4,FALSE)</f>
        <v>1.08</v>
      </c>
      <c r="T483">
        <f>VLOOKUP(R483,'Price Schedules'!$A$1:$H$34,5,FALSE)</f>
        <v>0</v>
      </c>
      <c r="U483">
        <f>VLOOKUP(R483,'Price Schedules'!$A$1:$H$34,6,FALSE)</f>
        <v>0</v>
      </c>
      <c r="V483">
        <f>VLOOKUP(R483,'Price Schedules'!$A$1:$H$34,7,FALSE)</f>
        <v>0.05</v>
      </c>
      <c r="W483">
        <f>VLOOKUP(R483,'Price Schedules'!$A$1:$H$34,8,FALSE)</f>
        <v>1</v>
      </c>
    </row>
    <row r="484" spans="1:23" x14ac:dyDescent="0.25">
      <c r="A484" t="str">
        <f>Chargemaster!A485</f>
        <v>51862-0453-01</v>
      </c>
      <c r="B484">
        <f>Chargemaster!C485</f>
        <v>33.122500000000002</v>
      </c>
      <c r="C484" t="str">
        <f>Chargemaster!D485</f>
        <v>Med</v>
      </c>
      <c r="D484">
        <f t="shared" si="14"/>
        <v>68.894800000000004</v>
      </c>
      <c r="E484" t="str">
        <f>(IF(B484&lt;'Price Schedules'!$B$3,'Price Schedules'!$A$2,IF(B484&lt;'Price Schedules'!$B$4,'Price Schedules'!$A$3,'Price Schedules'!$A$4)))</f>
        <v>Inj Med2</v>
      </c>
      <c r="F484" t="str">
        <f>(IF(B484&lt;'Price Schedules'!$B$7,'Price Schedules'!$A$6,IF(B484&lt;'Price Schedules'!$B$8,'Price Schedules'!$A$7,'Price Schedules'!$A$8)))</f>
        <v>Chemo IV2</v>
      </c>
      <c r="G484" t="str">
        <f>(IF(B484&lt;'Price Schedules'!$B$11,'Price Schedules'!$A$10,IF(B484&lt;'Price Schedules'!$B$12,'Price Schedules'!$A$11,'Price Schedules'!$A$12)))</f>
        <v>Chemo Med2</v>
      </c>
      <c r="H484" t="str">
        <f>IF(B484&lt;'Price Schedules'!$B$15,'Price Schedules'!$A$14,'Price Schedules'!$A$15)</f>
        <v>PASS1</v>
      </c>
      <c r="I484" t="str">
        <f>IF(B484&lt;'Price Schedules'!$B$18,'Price Schedules'!$A$17,'Price Schedules'!$A$18)</f>
        <v>IV1</v>
      </c>
      <c r="J484" t="s">
        <v>38</v>
      </c>
      <c r="K484" t="s">
        <v>39</v>
      </c>
      <c r="L484" t="s">
        <v>40</v>
      </c>
      <c r="M484" t="s">
        <v>41</v>
      </c>
      <c r="N484" t="s">
        <v>42</v>
      </c>
      <c r="O484" t="s">
        <v>43</v>
      </c>
      <c r="P484" t="s">
        <v>44</v>
      </c>
      <c r="Q484" t="s">
        <v>45</v>
      </c>
      <c r="R484" t="str">
        <f t="shared" si="15"/>
        <v>Med1</v>
      </c>
      <c r="S484">
        <f>VLOOKUP($R484,'Price Schedules'!$A$1:$H$34,4,FALSE)</f>
        <v>1.08</v>
      </c>
      <c r="T484">
        <f>VLOOKUP(R484,'Price Schedules'!$A$1:$H$34,5,FALSE)</f>
        <v>0</v>
      </c>
      <c r="U484">
        <f>VLOOKUP(R484,'Price Schedules'!$A$1:$H$34,6,FALSE)</f>
        <v>0</v>
      </c>
      <c r="V484">
        <f>VLOOKUP(R484,'Price Schedules'!$A$1:$H$34,7,FALSE)</f>
        <v>0.05</v>
      </c>
      <c r="W484">
        <f>VLOOKUP(R484,'Price Schedules'!$A$1:$H$34,8,FALSE)</f>
        <v>1</v>
      </c>
    </row>
    <row r="485" spans="1:23" x14ac:dyDescent="0.25">
      <c r="A485" t="str">
        <f>Chargemaster!A486</f>
        <v>54569-1853-04</v>
      </c>
      <c r="B485">
        <f>Chargemaster!C486</f>
        <v>0.84866666700000004</v>
      </c>
      <c r="C485" t="str">
        <f>Chargemaster!D486</f>
        <v>Med</v>
      </c>
      <c r="D485">
        <f t="shared" si="14"/>
        <v>1.7652266673600001</v>
      </c>
      <c r="E485" t="str">
        <f>(IF(B485&lt;'Price Schedules'!$B$3,'Price Schedules'!$A$2,IF(B485&lt;'Price Schedules'!$B$4,'Price Schedules'!$A$3,'Price Schedules'!$A$4)))</f>
        <v>Inj Med1</v>
      </c>
      <c r="F485" t="str">
        <f>(IF(B485&lt;'Price Schedules'!$B$7,'Price Schedules'!$A$6,IF(B485&lt;'Price Schedules'!$B$8,'Price Schedules'!$A$7,'Price Schedules'!$A$8)))</f>
        <v>Chemo IV1</v>
      </c>
      <c r="G485" t="str">
        <f>(IF(B485&lt;'Price Schedules'!$B$11,'Price Schedules'!$A$10,IF(B485&lt;'Price Schedules'!$B$12,'Price Schedules'!$A$11,'Price Schedules'!$A$12)))</f>
        <v>Chemo Med1</v>
      </c>
      <c r="H485" t="str">
        <f>IF(B485&lt;'Price Schedules'!$B$15,'Price Schedules'!$A$14,'Price Schedules'!$A$15)</f>
        <v>PASS1</v>
      </c>
      <c r="I485" t="str">
        <f>IF(B485&lt;'Price Schedules'!$B$18,'Price Schedules'!$A$17,'Price Schedules'!$A$18)</f>
        <v>IV1</v>
      </c>
      <c r="J485" t="s">
        <v>38</v>
      </c>
      <c r="K485" t="s">
        <v>39</v>
      </c>
      <c r="L485" t="s">
        <v>40</v>
      </c>
      <c r="M485" t="s">
        <v>41</v>
      </c>
      <c r="N485" t="s">
        <v>42</v>
      </c>
      <c r="O485" t="s">
        <v>43</v>
      </c>
      <c r="P485" t="s">
        <v>44</v>
      </c>
      <c r="Q485" t="s">
        <v>45</v>
      </c>
      <c r="R485" t="str">
        <f t="shared" si="15"/>
        <v>Med1</v>
      </c>
      <c r="S485">
        <f>VLOOKUP($R485,'Price Schedules'!$A$1:$H$34,4,FALSE)</f>
        <v>1.08</v>
      </c>
      <c r="T485">
        <f>VLOOKUP(R485,'Price Schedules'!$A$1:$H$34,5,FALSE)</f>
        <v>0</v>
      </c>
      <c r="U485">
        <f>VLOOKUP(R485,'Price Schedules'!$A$1:$H$34,6,FALSE)</f>
        <v>0</v>
      </c>
      <c r="V485">
        <f>VLOOKUP(R485,'Price Schedules'!$A$1:$H$34,7,FALSE)</f>
        <v>0.05</v>
      </c>
      <c r="W485">
        <f>VLOOKUP(R485,'Price Schedules'!$A$1:$H$34,8,FALSE)</f>
        <v>1</v>
      </c>
    </row>
    <row r="486" spans="1:23" x14ac:dyDescent="0.25">
      <c r="A486" t="str">
        <f>Chargemaster!A487</f>
        <v>51862-0454-04</v>
      </c>
      <c r="B486">
        <f>Chargemaster!C487</f>
        <v>56.625999999999998</v>
      </c>
      <c r="C486" t="str">
        <f>Chargemaster!D487</f>
        <v>Med</v>
      </c>
      <c r="D486">
        <f t="shared" si="14"/>
        <v>117.78207999999999</v>
      </c>
      <c r="E486" t="str">
        <f>(IF(B486&lt;'Price Schedules'!$B$3,'Price Schedules'!$A$2,IF(B486&lt;'Price Schedules'!$B$4,'Price Schedules'!$A$3,'Price Schedules'!$A$4)))</f>
        <v>Inj Med2</v>
      </c>
      <c r="F486" t="str">
        <f>(IF(B486&lt;'Price Schedules'!$B$7,'Price Schedules'!$A$6,IF(B486&lt;'Price Schedules'!$B$8,'Price Schedules'!$A$7,'Price Schedules'!$A$8)))</f>
        <v>Chemo IV2</v>
      </c>
      <c r="G486" t="str">
        <f>(IF(B486&lt;'Price Schedules'!$B$11,'Price Schedules'!$A$10,IF(B486&lt;'Price Schedules'!$B$12,'Price Schedules'!$A$11,'Price Schedules'!$A$12)))</f>
        <v>Chemo Med2</v>
      </c>
      <c r="H486" t="str">
        <f>IF(B486&lt;'Price Schedules'!$B$15,'Price Schedules'!$A$14,'Price Schedules'!$A$15)</f>
        <v>PASS1</v>
      </c>
      <c r="I486" t="str">
        <f>IF(B486&lt;'Price Schedules'!$B$18,'Price Schedules'!$A$17,'Price Schedules'!$A$18)</f>
        <v>IV1</v>
      </c>
      <c r="J486" t="s">
        <v>38</v>
      </c>
      <c r="K486" t="s">
        <v>39</v>
      </c>
      <c r="L486" t="s">
        <v>40</v>
      </c>
      <c r="M486" t="s">
        <v>41</v>
      </c>
      <c r="N486" t="s">
        <v>42</v>
      </c>
      <c r="O486" t="s">
        <v>43</v>
      </c>
      <c r="P486" t="s">
        <v>44</v>
      </c>
      <c r="Q486" t="s">
        <v>45</v>
      </c>
      <c r="R486" t="str">
        <f t="shared" si="15"/>
        <v>Med1</v>
      </c>
      <c r="S486">
        <f>VLOOKUP($R486,'Price Schedules'!$A$1:$H$34,4,FALSE)</f>
        <v>1.08</v>
      </c>
      <c r="T486">
        <f>VLOOKUP(R486,'Price Schedules'!$A$1:$H$34,5,FALSE)</f>
        <v>0</v>
      </c>
      <c r="U486">
        <f>VLOOKUP(R486,'Price Schedules'!$A$1:$H$34,6,FALSE)</f>
        <v>0</v>
      </c>
      <c r="V486">
        <f>VLOOKUP(R486,'Price Schedules'!$A$1:$H$34,7,FALSE)</f>
        <v>0.05</v>
      </c>
      <c r="W486">
        <f>VLOOKUP(R486,'Price Schedules'!$A$1:$H$34,8,FALSE)</f>
        <v>1</v>
      </c>
    </row>
    <row r="487" spans="1:23" x14ac:dyDescent="0.25">
      <c r="A487" t="str">
        <f>Chargemaster!A488</f>
        <v>51862-0455-04</v>
      </c>
      <c r="B487">
        <f>Chargemaster!C488</f>
        <v>77.447500000000005</v>
      </c>
      <c r="C487" t="str">
        <f>Chargemaster!D488</f>
        <v>Med</v>
      </c>
      <c r="D487">
        <f t="shared" si="14"/>
        <v>161.09080000000003</v>
      </c>
      <c r="E487" t="str">
        <f>(IF(B487&lt;'Price Schedules'!$B$3,'Price Schedules'!$A$2,IF(B487&lt;'Price Schedules'!$B$4,'Price Schedules'!$A$3,'Price Schedules'!$A$4)))</f>
        <v>Inj Med2</v>
      </c>
      <c r="F487" t="str">
        <f>(IF(B487&lt;'Price Schedules'!$B$7,'Price Schedules'!$A$6,IF(B487&lt;'Price Schedules'!$B$8,'Price Schedules'!$A$7,'Price Schedules'!$A$8)))</f>
        <v>Chemo IV2</v>
      </c>
      <c r="G487" t="str">
        <f>(IF(B487&lt;'Price Schedules'!$B$11,'Price Schedules'!$A$10,IF(B487&lt;'Price Schedules'!$B$12,'Price Schedules'!$A$11,'Price Schedules'!$A$12)))</f>
        <v>Chemo Med2</v>
      </c>
      <c r="H487" t="str">
        <f>IF(B487&lt;'Price Schedules'!$B$15,'Price Schedules'!$A$14,'Price Schedules'!$A$15)</f>
        <v>PASS1</v>
      </c>
      <c r="I487" t="str">
        <f>IF(B487&lt;'Price Schedules'!$B$18,'Price Schedules'!$A$17,'Price Schedules'!$A$18)</f>
        <v>IV1</v>
      </c>
      <c r="J487" t="s">
        <v>38</v>
      </c>
      <c r="K487" t="s">
        <v>39</v>
      </c>
      <c r="L487" t="s">
        <v>40</v>
      </c>
      <c r="M487" t="s">
        <v>41</v>
      </c>
      <c r="N487" t="s">
        <v>42</v>
      </c>
      <c r="O487" t="s">
        <v>43</v>
      </c>
      <c r="P487" t="s">
        <v>44</v>
      </c>
      <c r="Q487" t="s">
        <v>45</v>
      </c>
      <c r="R487" t="str">
        <f t="shared" si="15"/>
        <v>Med1</v>
      </c>
      <c r="S487">
        <f>VLOOKUP($R487,'Price Schedules'!$A$1:$H$34,4,FALSE)</f>
        <v>1.08</v>
      </c>
      <c r="T487">
        <f>VLOOKUP(R487,'Price Schedules'!$A$1:$H$34,5,FALSE)</f>
        <v>0</v>
      </c>
      <c r="U487">
        <f>VLOOKUP(R487,'Price Schedules'!$A$1:$H$34,6,FALSE)</f>
        <v>0</v>
      </c>
      <c r="V487">
        <f>VLOOKUP(R487,'Price Schedules'!$A$1:$H$34,7,FALSE)</f>
        <v>0.05</v>
      </c>
      <c r="W487">
        <f>VLOOKUP(R487,'Price Schedules'!$A$1:$H$34,8,FALSE)</f>
        <v>1</v>
      </c>
    </row>
    <row r="488" spans="1:23" x14ac:dyDescent="0.25">
      <c r="A488" t="str">
        <f>Chargemaster!A489</f>
        <v>39822-2000-01</v>
      </c>
      <c r="B488">
        <f>Chargemaster!C489</f>
        <v>30</v>
      </c>
      <c r="C488" t="str">
        <f>Chargemaster!D489</f>
        <v>Inj Med</v>
      </c>
      <c r="D488">
        <f t="shared" si="14"/>
        <v>231</v>
      </c>
      <c r="E488" t="str">
        <f>(IF(B488&lt;'Price Schedules'!$B$3,'Price Schedules'!$A$2,IF(B488&lt;'Price Schedules'!$B$4,'Price Schedules'!$A$3,'Price Schedules'!$A$4)))</f>
        <v>Inj Med2</v>
      </c>
      <c r="F488" t="str">
        <f>(IF(B488&lt;'Price Schedules'!$B$7,'Price Schedules'!$A$6,IF(B488&lt;'Price Schedules'!$B$8,'Price Schedules'!$A$7,'Price Schedules'!$A$8)))</f>
        <v>Chemo IV2</v>
      </c>
      <c r="G488" t="str">
        <f>(IF(B488&lt;'Price Schedules'!$B$11,'Price Schedules'!$A$10,IF(B488&lt;'Price Schedules'!$B$12,'Price Schedules'!$A$11,'Price Schedules'!$A$12)))</f>
        <v>Chemo Med2</v>
      </c>
      <c r="H488" t="str">
        <f>IF(B488&lt;'Price Schedules'!$B$15,'Price Schedules'!$A$14,'Price Schedules'!$A$15)</f>
        <v>PASS1</v>
      </c>
      <c r="I488" t="str">
        <f>IF(B488&lt;'Price Schedules'!$B$18,'Price Schedules'!$A$17,'Price Schedules'!$A$18)</f>
        <v>IV1</v>
      </c>
      <c r="J488" t="s">
        <v>38</v>
      </c>
      <c r="K488" t="s">
        <v>39</v>
      </c>
      <c r="L488" t="s">
        <v>40</v>
      </c>
      <c r="M488" t="s">
        <v>41</v>
      </c>
      <c r="N488" t="s">
        <v>42</v>
      </c>
      <c r="O488" t="s">
        <v>43</v>
      </c>
      <c r="P488" t="s">
        <v>44</v>
      </c>
      <c r="Q488" t="s">
        <v>45</v>
      </c>
      <c r="R488" t="str">
        <f t="shared" si="15"/>
        <v>Inj Med2</v>
      </c>
      <c r="S488">
        <f>VLOOKUP($R488,'Price Schedules'!$A$1:$H$34,4,FALSE)</f>
        <v>4.2</v>
      </c>
      <c r="T488">
        <f>VLOOKUP(R488,'Price Schedules'!$A$1:$H$34,5,FALSE)</f>
        <v>75</v>
      </c>
      <c r="U488">
        <f>VLOOKUP(R488,'Price Schedules'!$A$1:$H$34,6,FALSE)</f>
        <v>0</v>
      </c>
      <c r="V488">
        <f>VLOOKUP(R488,'Price Schedules'!$A$1:$H$34,7,FALSE)</f>
        <v>0.05</v>
      </c>
      <c r="W488">
        <f>VLOOKUP(R488,'Price Schedules'!$A$1:$H$34,8,FALSE)</f>
        <v>0</v>
      </c>
    </row>
    <row r="489" spans="1:23" x14ac:dyDescent="0.25">
      <c r="A489" t="str">
        <f>Chargemaster!A490</f>
        <v>68084-0537-25</v>
      </c>
      <c r="B489">
        <f>Chargemaster!C490</f>
        <v>26.63366667</v>
      </c>
      <c r="C489" t="str">
        <f>Chargemaster!D490</f>
        <v>Med</v>
      </c>
      <c r="D489">
        <f t="shared" si="14"/>
        <v>55.3980266736</v>
      </c>
      <c r="E489" t="str">
        <f>(IF(B489&lt;'Price Schedules'!$B$3,'Price Schedules'!$A$2,IF(B489&lt;'Price Schedules'!$B$4,'Price Schedules'!$A$3,'Price Schedules'!$A$4)))</f>
        <v>Inj Med2</v>
      </c>
      <c r="F489" t="str">
        <f>(IF(B489&lt;'Price Schedules'!$B$7,'Price Schedules'!$A$6,IF(B489&lt;'Price Schedules'!$B$8,'Price Schedules'!$A$7,'Price Schedules'!$A$8)))</f>
        <v>Chemo IV2</v>
      </c>
      <c r="G489" t="str">
        <f>(IF(B489&lt;'Price Schedules'!$B$11,'Price Schedules'!$A$10,IF(B489&lt;'Price Schedules'!$B$12,'Price Schedules'!$A$11,'Price Schedules'!$A$12)))</f>
        <v>Chemo Med2</v>
      </c>
      <c r="H489" t="str">
        <f>IF(B489&lt;'Price Schedules'!$B$15,'Price Schedules'!$A$14,'Price Schedules'!$A$15)</f>
        <v>PASS1</v>
      </c>
      <c r="I489" t="str">
        <f>IF(B489&lt;'Price Schedules'!$B$18,'Price Schedules'!$A$17,'Price Schedules'!$A$18)</f>
        <v>IV1</v>
      </c>
      <c r="J489" t="s">
        <v>38</v>
      </c>
      <c r="K489" t="s">
        <v>39</v>
      </c>
      <c r="L489" t="s">
        <v>40</v>
      </c>
      <c r="M489" t="s">
        <v>41</v>
      </c>
      <c r="N489" t="s">
        <v>42</v>
      </c>
      <c r="O489" t="s">
        <v>43</v>
      </c>
      <c r="P489" t="s">
        <v>44</v>
      </c>
      <c r="Q489" t="s">
        <v>45</v>
      </c>
      <c r="R489" t="str">
        <f t="shared" si="15"/>
        <v>Med1</v>
      </c>
      <c r="S489">
        <f>VLOOKUP($R489,'Price Schedules'!$A$1:$H$34,4,FALSE)</f>
        <v>1.08</v>
      </c>
      <c r="T489">
        <f>VLOOKUP(R489,'Price Schedules'!$A$1:$H$34,5,FALSE)</f>
        <v>0</v>
      </c>
      <c r="U489">
        <f>VLOOKUP(R489,'Price Schedules'!$A$1:$H$34,6,FALSE)</f>
        <v>0</v>
      </c>
      <c r="V489">
        <f>VLOOKUP(R489,'Price Schedules'!$A$1:$H$34,7,FALSE)</f>
        <v>0.05</v>
      </c>
      <c r="W489">
        <f>VLOOKUP(R489,'Price Schedules'!$A$1:$H$34,8,FALSE)</f>
        <v>1</v>
      </c>
    </row>
    <row r="490" spans="1:23" x14ac:dyDescent="0.25">
      <c r="A490" t="str">
        <f>Chargemaster!A491</f>
        <v>51079-0557-20</v>
      </c>
      <c r="B490">
        <f>Chargemaster!C491</f>
        <v>0.4123</v>
      </c>
      <c r="C490" t="str">
        <f>Chargemaster!D491</f>
        <v>Med</v>
      </c>
      <c r="D490">
        <f t="shared" si="14"/>
        <v>1</v>
      </c>
      <c r="E490" t="str">
        <f>(IF(B490&lt;'Price Schedules'!$B$3,'Price Schedules'!$A$2,IF(B490&lt;'Price Schedules'!$B$4,'Price Schedules'!$A$3,'Price Schedules'!$A$4)))</f>
        <v>Inj Med1</v>
      </c>
      <c r="F490" t="str">
        <f>(IF(B490&lt;'Price Schedules'!$B$7,'Price Schedules'!$A$6,IF(B490&lt;'Price Schedules'!$B$8,'Price Schedules'!$A$7,'Price Schedules'!$A$8)))</f>
        <v>Chemo IV1</v>
      </c>
      <c r="G490" t="str">
        <f>(IF(B490&lt;'Price Schedules'!$B$11,'Price Schedules'!$A$10,IF(B490&lt;'Price Schedules'!$B$12,'Price Schedules'!$A$11,'Price Schedules'!$A$12)))</f>
        <v>Chemo Med1</v>
      </c>
      <c r="H490" t="str">
        <f>IF(B490&lt;'Price Schedules'!$B$15,'Price Schedules'!$A$14,'Price Schedules'!$A$15)</f>
        <v>PASS1</v>
      </c>
      <c r="I490" t="str">
        <f>IF(B490&lt;'Price Schedules'!$B$18,'Price Schedules'!$A$17,'Price Schedules'!$A$18)</f>
        <v>IV1</v>
      </c>
      <c r="J490" t="s">
        <v>38</v>
      </c>
      <c r="K490" t="s">
        <v>39</v>
      </c>
      <c r="L490" t="s">
        <v>40</v>
      </c>
      <c r="M490" t="s">
        <v>41</v>
      </c>
      <c r="N490" t="s">
        <v>42</v>
      </c>
      <c r="O490" t="s">
        <v>43</v>
      </c>
      <c r="P490" t="s">
        <v>44</v>
      </c>
      <c r="Q490" t="s">
        <v>45</v>
      </c>
      <c r="R490" t="str">
        <f t="shared" si="15"/>
        <v>Med1</v>
      </c>
      <c r="S490">
        <f>VLOOKUP($R490,'Price Schedules'!$A$1:$H$34,4,FALSE)</f>
        <v>1.08</v>
      </c>
      <c r="T490">
        <f>VLOOKUP(R490,'Price Schedules'!$A$1:$H$34,5,FALSE)</f>
        <v>0</v>
      </c>
      <c r="U490">
        <f>VLOOKUP(R490,'Price Schedules'!$A$1:$H$34,6,FALSE)</f>
        <v>0</v>
      </c>
      <c r="V490">
        <f>VLOOKUP(R490,'Price Schedules'!$A$1:$H$34,7,FALSE)</f>
        <v>0.05</v>
      </c>
      <c r="W490">
        <f>VLOOKUP(R490,'Price Schedules'!$A$1:$H$34,8,FALSE)</f>
        <v>1</v>
      </c>
    </row>
    <row r="491" spans="1:23" x14ac:dyDescent="0.25">
      <c r="A491" t="str">
        <f>Chargemaster!A492</f>
        <v>00247-0844-20</v>
      </c>
      <c r="B491">
        <f>Chargemaster!C492</f>
        <v>1.62205</v>
      </c>
      <c r="C491" t="str">
        <f>Chargemaster!D492</f>
        <v>Med</v>
      </c>
      <c r="D491">
        <f t="shared" si="14"/>
        <v>3.3738640000000002</v>
      </c>
      <c r="E491" t="str">
        <f>(IF(B491&lt;'Price Schedules'!$B$3,'Price Schedules'!$A$2,IF(B491&lt;'Price Schedules'!$B$4,'Price Schedules'!$A$3,'Price Schedules'!$A$4)))</f>
        <v>Inj Med1</v>
      </c>
      <c r="F491" t="str">
        <f>(IF(B491&lt;'Price Schedules'!$B$7,'Price Schedules'!$A$6,IF(B491&lt;'Price Schedules'!$B$8,'Price Schedules'!$A$7,'Price Schedules'!$A$8)))</f>
        <v>Chemo IV1</v>
      </c>
      <c r="G491" t="str">
        <f>(IF(B491&lt;'Price Schedules'!$B$11,'Price Schedules'!$A$10,IF(B491&lt;'Price Schedules'!$B$12,'Price Schedules'!$A$11,'Price Schedules'!$A$12)))</f>
        <v>Chemo Med1</v>
      </c>
      <c r="H491" t="str">
        <f>IF(B491&lt;'Price Schedules'!$B$15,'Price Schedules'!$A$14,'Price Schedules'!$A$15)</f>
        <v>PASS1</v>
      </c>
      <c r="I491" t="str">
        <f>IF(B491&lt;'Price Schedules'!$B$18,'Price Schedules'!$A$17,'Price Schedules'!$A$18)</f>
        <v>IV1</v>
      </c>
      <c r="J491" t="s">
        <v>38</v>
      </c>
      <c r="K491" t="s">
        <v>39</v>
      </c>
      <c r="L491" t="s">
        <v>40</v>
      </c>
      <c r="M491" t="s">
        <v>41</v>
      </c>
      <c r="N491" t="s">
        <v>42</v>
      </c>
      <c r="O491" t="s">
        <v>43</v>
      </c>
      <c r="P491" t="s">
        <v>44</v>
      </c>
      <c r="Q491" t="s">
        <v>45</v>
      </c>
      <c r="R491" t="str">
        <f t="shared" si="15"/>
        <v>Med1</v>
      </c>
      <c r="S491">
        <f>VLOOKUP($R491,'Price Schedules'!$A$1:$H$34,4,FALSE)</f>
        <v>1.08</v>
      </c>
      <c r="T491">
        <f>VLOOKUP(R491,'Price Schedules'!$A$1:$H$34,5,FALSE)</f>
        <v>0</v>
      </c>
      <c r="U491">
        <f>VLOOKUP(R491,'Price Schedules'!$A$1:$H$34,6,FALSE)</f>
        <v>0</v>
      </c>
      <c r="V491">
        <f>VLOOKUP(R491,'Price Schedules'!$A$1:$H$34,7,FALSE)</f>
        <v>0.05</v>
      </c>
      <c r="W491">
        <f>VLOOKUP(R491,'Price Schedules'!$A$1:$H$34,8,FALSE)</f>
        <v>1</v>
      </c>
    </row>
    <row r="492" spans="1:23" x14ac:dyDescent="0.25">
      <c r="A492" t="str">
        <f>Chargemaster!A493</f>
        <v>45802-0434-11</v>
      </c>
      <c r="B492">
        <f>Chargemaster!C493</f>
        <v>8.5899999999999892</v>
      </c>
      <c r="C492" t="str">
        <f>Chargemaster!D493</f>
        <v>Bulk</v>
      </c>
      <c r="D492">
        <f t="shared" si="14"/>
        <v>17.867199999999979</v>
      </c>
      <c r="E492" t="str">
        <f>(IF(B492&lt;'Price Schedules'!$B$3,'Price Schedules'!$A$2,IF(B492&lt;'Price Schedules'!$B$4,'Price Schedules'!$A$3,'Price Schedules'!$A$4)))</f>
        <v>Inj Med2</v>
      </c>
      <c r="F492" t="str">
        <f>(IF(B492&lt;'Price Schedules'!$B$7,'Price Schedules'!$A$6,IF(B492&lt;'Price Schedules'!$B$8,'Price Schedules'!$A$7,'Price Schedules'!$A$8)))</f>
        <v>Chemo IV1</v>
      </c>
      <c r="G492" t="str">
        <f>(IF(B492&lt;'Price Schedules'!$B$11,'Price Schedules'!$A$10,IF(B492&lt;'Price Schedules'!$B$12,'Price Schedules'!$A$11,'Price Schedules'!$A$12)))</f>
        <v>Chemo Med1</v>
      </c>
      <c r="H492" t="str">
        <f>IF(B492&lt;'Price Schedules'!$B$15,'Price Schedules'!$A$14,'Price Schedules'!$A$15)</f>
        <v>PASS1</v>
      </c>
      <c r="I492" t="str">
        <f>IF(B492&lt;'Price Schedules'!$B$18,'Price Schedules'!$A$17,'Price Schedules'!$A$18)</f>
        <v>IV1</v>
      </c>
      <c r="J492" t="s">
        <v>38</v>
      </c>
      <c r="K492" t="s">
        <v>39</v>
      </c>
      <c r="L492" t="s">
        <v>40</v>
      </c>
      <c r="M492" t="s">
        <v>41</v>
      </c>
      <c r="N492" t="s">
        <v>42</v>
      </c>
      <c r="O492" t="s">
        <v>43</v>
      </c>
      <c r="P492" t="s">
        <v>44</v>
      </c>
      <c r="Q492" t="s">
        <v>45</v>
      </c>
      <c r="R492" t="str">
        <f t="shared" si="15"/>
        <v>Bulk1</v>
      </c>
      <c r="S492">
        <f>VLOOKUP($R492,'Price Schedules'!$A$1:$H$34,4,FALSE)</f>
        <v>1.08</v>
      </c>
      <c r="T492">
        <f>VLOOKUP(R492,'Price Schedules'!$A$1:$H$34,5,FALSE)</f>
        <v>0</v>
      </c>
      <c r="U492">
        <f>VLOOKUP(R492,'Price Schedules'!$A$1:$H$34,6,FALSE)</f>
        <v>0</v>
      </c>
      <c r="V492">
        <f>VLOOKUP(R492,'Price Schedules'!$A$1:$H$34,7,FALSE)</f>
        <v>0.05</v>
      </c>
      <c r="W492">
        <f>VLOOKUP(R492,'Price Schedules'!$A$1:$H$34,8,FALSE)</f>
        <v>2.5</v>
      </c>
    </row>
    <row r="493" spans="1:23" x14ac:dyDescent="0.25">
      <c r="A493" t="str">
        <f>Chargemaster!A494</f>
        <v>51672-1260-03</v>
      </c>
      <c r="B493">
        <f>Chargemaster!C494</f>
        <v>74.73</v>
      </c>
      <c r="C493" t="str">
        <f>Chargemaster!D494</f>
        <v>Bulk</v>
      </c>
      <c r="D493">
        <f t="shared" si="14"/>
        <v>155.4384</v>
      </c>
      <c r="E493" t="str">
        <f>(IF(B493&lt;'Price Schedules'!$B$3,'Price Schedules'!$A$2,IF(B493&lt;'Price Schedules'!$B$4,'Price Schedules'!$A$3,'Price Schedules'!$A$4)))</f>
        <v>Inj Med2</v>
      </c>
      <c r="F493" t="str">
        <f>(IF(B493&lt;'Price Schedules'!$B$7,'Price Schedules'!$A$6,IF(B493&lt;'Price Schedules'!$B$8,'Price Schedules'!$A$7,'Price Schedules'!$A$8)))</f>
        <v>Chemo IV2</v>
      </c>
      <c r="G493" t="str">
        <f>(IF(B493&lt;'Price Schedules'!$B$11,'Price Schedules'!$A$10,IF(B493&lt;'Price Schedules'!$B$12,'Price Schedules'!$A$11,'Price Schedules'!$A$12)))</f>
        <v>Chemo Med2</v>
      </c>
      <c r="H493" t="str">
        <f>IF(B493&lt;'Price Schedules'!$B$15,'Price Schedules'!$A$14,'Price Schedules'!$A$15)</f>
        <v>PASS1</v>
      </c>
      <c r="I493" t="str">
        <f>IF(B493&lt;'Price Schedules'!$B$18,'Price Schedules'!$A$17,'Price Schedules'!$A$18)</f>
        <v>IV1</v>
      </c>
      <c r="J493" t="s">
        <v>38</v>
      </c>
      <c r="K493" t="s">
        <v>39</v>
      </c>
      <c r="L493" t="s">
        <v>40</v>
      </c>
      <c r="M493" t="s">
        <v>41</v>
      </c>
      <c r="N493" t="s">
        <v>42</v>
      </c>
      <c r="O493" t="s">
        <v>43</v>
      </c>
      <c r="P493" t="s">
        <v>44</v>
      </c>
      <c r="Q493" t="s">
        <v>45</v>
      </c>
      <c r="R493" t="str">
        <f t="shared" si="15"/>
        <v>Bulk1</v>
      </c>
      <c r="S493">
        <f>VLOOKUP($R493,'Price Schedules'!$A$1:$H$34,4,FALSE)</f>
        <v>1.08</v>
      </c>
      <c r="T493">
        <f>VLOOKUP(R493,'Price Schedules'!$A$1:$H$34,5,FALSE)</f>
        <v>0</v>
      </c>
      <c r="U493">
        <f>VLOOKUP(R493,'Price Schedules'!$A$1:$H$34,6,FALSE)</f>
        <v>0</v>
      </c>
      <c r="V493">
        <f>VLOOKUP(R493,'Price Schedules'!$A$1:$H$34,7,FALSE)</f>
        <v>0.05</v>
      </c>
      <c r="W493">
        <f>VLOOKUP(R493,'Price Schedules'!$A$1:$H$34,8,FALSE)</f>
        <v>2.5</v>
      </c>
    </row>
    <row r="494" spans="1:23" x14ac:dyDescent="0.25">
      <c r="A494" t="str">
        <f>Chargemaster!A495</f>
        <v>00472-0220-63</v>
      </c>
      <c r="B494">
        <f>Chargemaster!C495</f>
        <v>12.000000000000014</v>
      </c>
      <c r="C494" t="str">
        <f>Chargemaster!D495</f>
        <v>Bulk</v>
      </c>
      <c r="D494">
        <f t="shared" si="14"/>
        <v>24.960000000000029</v>
      </c>
      <c r="E494" t="str">
        <f>(IF(B494&lt;'Price Schedules'!$B$3,'Price Schedules'!$A$2,IF(B494&lt;'Price Schedules'!$B$4,'Price Schedules'!$A$3,'Price Schedules'!$A$4)))</f>
        <v>Inj Med2</v>
      </c>
      <c r="F494" t="str">
        <f>(IF(B494&lt;'Price Schedules'!$B$7,'Price Schedules'!$A$6,IF(B494&lt;'Price Schedules'!$B$8,'Price Schedules'!$A$7,'Price Schedules'!$A$8)))</f>
        <v>Chemo IV1</v>
      </c>
      <c r="G494" t="str">
        <f>(IF(B494&lt;'Price Schedules'!$B$11,'Price Schedules'!$A$10,IF(B494&lt;'Price Schedules'!$B$12,'Price Schedules'!$A$11,'Price Schedules'!$A$12)))</f>
        <v>Chemo Med1</v>
      </c>
      <c r="H494" t="str">
        <f>IF(B494&lt;'Price Schedules'!$B$15,'Price Schedules'!$A$14,'Price Schedules'!$A$15)</f>
        <v>PASS1</v>
      </c>
      <c r="I494" t="str">
        <f>IF(B494&lt;'Price Schedules'!$B$18,'Price Schedules'!$A$17,'Price Schedules'!$A$18)</f>
        <v>IV1</v>
      </c>
      <c r="J494" t="s">
        <v>38</v>
      </c>
      <c r="K494" t="s">
        <v>39</v>
      </c>
      <c r="L494" t="s">
        <v>40</v>
      </c>
      <c r="M494" t="s">
        <v>41</v>
      </c>
      <c r="N494" t="s">
        <v>42</v>
      </c>
      <c r="O494" t="s">
        <v>43</v>
      </c>
      <c r="P494" t="s">
        <v>44</v>
      </c>
      <c r="Q494" t="s">
        <v>45</v>
      </c>
      <c r="R494" t="str">
        <f t="shared" si="15"/>
        <v>Bulk1</v>
      </c>
      <c r="S494">
        <f>VLOOKUP($R494,'Price Schedules'!$A$1:$H$34,4,FALSE)</f>
        <v>1.08</v>
      </c>
      <c r="T494">
        <f>VLOOKUP(R494,'Price Schedules'!$A$1:$H$34,5,FALSE)</f>
        <v>0</v>
      </c>
      <c r="U494">
        <f>VLOOKUP(R494,'Price Schedules'!$A$1:$H$34,6,FALSE)</f>
        <v>0</v>
      </c>
      <c r="V494">
        <f>VLOOKUP(R494,'Price Schedules'!$A$1:$H$34,7,FALSE)</f>
        <v>0.05</v>
      </c>
      <c r="W494">
        <f>VLOOKUP(R494,'Price Schedules'!$A$1:$H$34,8,FALSE)</f>
        <v>2.5</v>
      </c>
    </row>
    <row r="495" spans="1:23" x14ac:dyDescent="0.25">
      <c r="A495" t="str">
        <f>Chargemaster!A496</f>
        <v>00054-4146-22</v>
      </c>
      <c r="B495">
        <f>Chargemaster!C496</f>
        <v>3.2154285709999999</v>
      </c>
      <c r="C495" t="str">
        <f>Chargemaster!D496</f>
        <v>Med</v>
      </c>
      <c r="D495">
        <f t="shared" si="14"/>
        <v>6.6880914276799999</v>
      </c>
      <c r="E495" t="str">
        <f>(IF(B495&lt;'Price Schedules'!$B$3,'Price Schedules'!$A$2,IF(B495&lt;'Price Schedules'!$B$4,'Price Schedules'!$A$3,'Price Schedules'!$A$4)))</f>
        <v>Inj Med2</v>
      </c>
      <c r="F495" t="str">
        <f>(IF(B495&lt;'Price Schedules'!$B$7,'Price Schedules'!$A$6,IF(B495&lt;'Price Schedules'!$B$8,'Price Schedules'!$A$7,'Price Schedules'!$A$8)))</f>
        <v>Chemo IV1</v>
      </c>
      <c r="G495" t="str">
        <f>(IF(B495&lt;'Price Schedules'!$B$11,'Price Schedules'!$A$10,IF(B495&lt;'Price Schedules'!$B$12,'Price Schedules'!$A$11,'Price Schedules'!$A$12)))</f>
        <v>Chemo Med1</v>
      </c>
      <c r="H495" t="str">
        <f>IF(B495&lt;'Price Schedules'!$B$15,'Price Schedules'!$A$14,'Price Schedules'!$A$15)</f>
        <v>PASS1</v>
      </c>
      <c r="I495" t="str">
        <f>IF(B495&lt;'Price Schedules'!$B$18,'Price Schedules'!$A$17,'Price Schedules'!$A$18)</f>
        <v>IV1</v>
      </c>
      <c r="J495" t="s">
        <v>38</v>
      </c>
      <c r="K495" t="s">
        <v>39</v>
      </c>
      <c r="L495" t="s">
        <v>40</v>
      </c>
      <c r="M495" t="s">
        <v>41</v>
      </c>
      <c r="N495" t="s">
        <v>42</v>
      </c>
      <c r="O495" t="s">
        <v>43</v>
      </c>
      <c r="P495" t="s">
        <v>44</v>
      </c>
      <c r="Q495" t="s">
        <v>45</v>
      </c>
      <c r="R495" t="str">
        <f t="shared" si="15"/>
        <v>Med1</v>
      </c>
      <c r="S495">
        <f>VLOOKUP($R495,'Price Schedules'!$A$1:$H$34,4,FALSE)</f>
        <v>1.08</v>
      </c>
      <c r="T495">
        <f>VLOOKUP(R495,'Price Schedules'!$A$1:$H$34,5,FALSE)</f>
        <v>0</v>
      </c>
      <c r="U495">
        <f>VLOOKUP(R495,'Price Schedules'!$A$1:$H$34,6,FALSE)</f>
        <v>0</v>
      </c>
      <c r="V495">
        <f>VLOOKUP(R495,'Price Schedules'!$A$1:$H$34,7,FALSE)</f>
        <v>0.05</v>
      </c>
      <c r="W495">
        <f>VLOOKUP(R495,'Price Schedules'!$A$1:$H$34,8,FALSE)</f>
        <v>1</v>
      </c>
    </row>
    <row r="496" spans="1:23" x14ac:dyDescent="0.25">
      <c r="A496" t="str">
        <f>Chargemaster!A497</f>
        <v>65862-0846-01</v>
      </c>
      <c r="B496">
        <f>Chargemaster!C497</f>
        <v>3.4278</v>
      </c>
      <c r="C496" t="str">
        <f>Chargemaster!D497</f>
        <v>Med</v>
      </c>
      <c r="D496">
        <f t="shared" si="14"/>
        <v>7.1298240000000002</v>
      </c>
      <c r="E496" t="str">
        <f>(IF(B496&lt;'Price Schedules'!$B$3,'Price Schedules'!$A$2,IF(B496&lt;'Price Schedules'!$B$4,'Price Schedules'!$A$3,'Price Schedules'!$A$4)))</f>
        <v>Inj Med2</v>
      </c>
      <c r="F496" t="str">
        <f>(IF(B496&lt;'Price Schedules'!$B$7,'Price Schedules'!$A$6,IF(B496&lt;'Price Schedules'!$B$8,'Price Schedules'!$A$7,'Price Schedules'!$A$8)))</f>
        <v>Chemo IV1</v>
      </c>
      <c r="G496" t="str">
        <f>(IF(B496&lt;'Price Schedules'!$B$11,'Price Schedules'!$A$10,IF(B496&lt;'Price Schedules'!$B$12,'Price Schedules'!$A$11,'Price Schedules'!$A$12)))</f>
        <v>Chemo Med1</v>
      </c>
      <c r="H496" t="str">
        <f>IF(B496&lt;'Price Schedules'!$B$15,'Price Schedules'!$A$14,'Price Schedules'!$A$15)</f>
        <v>PASS1</v>
      </c>
      <c r="I496" t="str">
        <f>IF(B496&lt;'Price Schedules'!$B$18,'Price Schedules'!$A$17,'Price Schedules'!$A$18)</f>
        <v>IV1</v>
      </c>
      <c r="J496" t="s">
        <v>38</v>
      </c>
      <c r="K496" t="s">
        <v>39</v>
      </c>
      <c r="L496" t="s">
        <v>40</v>
      </c>
      <c r="M496" t="s">
        <v>41</v>
      </c>
      <c r="N496" t="s">
        <v>42</v>
      </c>
      <c r="O496" t="s">
        <v>43</v>
      </c>
      <c r="P496" t="s">
        <v>44</v>
      </c>
      <c r="Q496" t="s">
        <v>45</v>
      </c>
      <c r="R496" t="str">
        <f t="shared" si="15"/>
        <v>Med1</v>
      </c>
      <c r="S496">
        <f>VLOOKUP($R496,'Price Schedules'!$A$1:$H$34,4,FALSE)</f>
        <v>1.08</v>
      </c>
      <c r="T496">
        <f>VLOOKUP(R496,'Price Schedules'!$A$1:$H$34,5,FALSE)</f>
        <v>0</v>
      </c>
      <c r="U496">
        <f>VLOOKUP(R496,'Price Schedules'!$A$1:$H$34,6,FALSE)</f>
        <v>0</v>
      </c>
      <c r="V496">
        <f>VLOOKUP(R496,'Price Schedules'!$A$1:$H$34,7,FALSE)</f>
        <v>0.05</v>
      </c>
      <c r="W496">
        <f>VLOOKUP(R496,'Price Schedules'!$A$1:$H$34,8,FALSE)</f>
        <v>1</v>
      </c>
    </row>
    <row r="497" spans="1:23" x14ac:dyDescent="0.25">
      <c r="A497" t="str">
        <f>Chargemaster!A498</f>
        <v>51079-0921-20</v>
      </c>
      <c r="B497">
        <f>Chargemaster!C498</f>
        <v>1.3231999999999999</v>
      </c>
      <c r="C497" t="str">
        <f>Chargemaster!D498</f>
        <v>Med</v>
      </c>
      <c r="D497">
        <f t="shared" si="14"/>
        <v>2.752256</v>
      </c>
      <c r="E497" t="str">
        <f>(IF(B497&lt;'Price Schedules'!$B$3,'Price Schedules'!$A$2,IF(B497&lt;'Price Schedules'!$B$4,'Price Schedules'!$A$3,'Price Schedules'!$A$4)))</f>
        <v>Inj Med1</v>
      </c>
      <c r="F497" t="str">
        <f>(IF(B497&lt;'Price Schedules'!$B$7,'Price Schedules'!$A$6,IF(B497&lt;'Price Schedules'!$B$8,'Price Schedules'!$A$7,'Price Schedules'!$A$8)))</f>
        <v>Chemo IV1</v>
      </c>
      <c r="G497" t="str">
        <f>(IF(B497&lt;'Price Schedules'!$B$11,'Price Schedules'!$A$10,IF(B497&lt;'Price Schedules'!$B$12,'Price Schedules'!$A$11,'Price Schedules'!$A$12)))</f>
        <v>Chemo Med1</v>
      </c>
      <c r="H497" t="str">
        <f>IF(B497&lt;'Price Schedules'!$B$15,'Price Schedules'!$A$14,'Price Schedules'!$A$15)</f>
        <v>PASS1</v>
      </c>
      <c r="I497" t="str">
        <f>IF(B497&lt;'Price Schedules'!$B$18,'Price Schedules'!$A$17,'Price Schedules'!$A$18)</f>
        <v>IV1</v>
      </c>
      <c r="J497" t="s">
        <v>38</v>
      </c>
      <c r="K497" t="s">
        <v>39</v>
      </c>
      <c r="L497" t="s">
        <v>40</v>
      </c>
      <c r="M497" t="s">
        <v>41</v>
      </c>
      <c r="N497" t="s">
        <v>42</v>
      </c>
      <c r="O497" t="s">
        <v>43</v>
      </c>
      <c r="P497" t="s">
        <v>44</v>
      </c>
      <c r="Q497" t="s">
        <v>45</v>
      </c>
      <c r="R497" t="str">
        <f t="shared" si="15"/>
        <v>Med1</v>
      </c>
      <c r="S497">
        <f>VLOOKUP($R497,'Price Schedules'!$A$1:$H$34,4,FALSE)</f>
        <v>1.08</v>
      </c>
      <c r="T497">
        <f>VLOOKUP(R497,'Price Schedules'!$A$1:$H$34,5,FALSE)</f>
        <v>0</v>
      </c>
      <c r="U497">
        <f>VLOOKUP(R497,'Price Schedules'!$A$1:$H$34,6,FALSE)</f>
        <v>0</v>
      </c>
      <c r="V497">
        <f>VLOOKUP(R497,'Price Schedules'!$A$1:$H$34,7,FALSE)</f>
        <v>0.05</v>
      </c>
      <c r="W497">
        <f>VLOOKUP(R497,'Price Schedules'!$A$1:$H$34,8,FALSE)</f>
        <v>1</v>
      </c>
    </row>
    <row r="498" spans="1:23" x14ac:dyDescent="0.25">
      <c r="A498" t="str">
        <f>Chargemaster!A499</f>
        <v>69853-0101-01</v>
      </c>
      <c r="B498">
        <f>Chargemaster!C499</f>
        <v>3300</v>
      </c>
      <c r="C498" t="str">
        <f>Chargemaster!D499</f>
        <v>IV</v>
      </c>
      <c r="D498">
        <f t="shared" si="14"/>
        <v>10891</v>
      </c>
      <c r="E498" t="str">
        <f>(IF(B498&lt;'Price Schedules'!$B$3,'Price Schedules'!$A$2,IF(B498&lt;'Price Schedules'!$B$4,'Price Schedules'!$A$3,'Price Schedules'!$A$4)))</f>
        <v>Inj Med3</v>
      </c>
      <c r="F498" t="str">
        <f>(IF(B498&lt;'Price Schedules'!$B$7,'Price Schedules'!$A$6,IF(B498&lt;'Price Schedules'!$B$8,'Price Schedules'!$A$7,'Price Schedules'!$A$8)))</f>
        <v>Chemo IV3</v>
      </c>
      <c r="G498" t="str">
        <f>(IF(B498&lt;'Price Schedules'!$B$11,'Price Schedules'!$A$10,IF(B498&lt;'Price Schedules'!$B$12,'Price Schedules'!$A$11,'Price Schedules'!$A$12)))</f>
        <v>Chemo Med3</v>
      </c>
      <c r="H498" t="str">
        <f>IF(B498&lt;'Price Schedules'!$B$15,'Price Schedules'!$A$14,'Price Schedules'!$A$15)</f>
        <v>PASS1</v>
      </c>
      <c r="I498" t="str">
        <f>IF(B498&lt;'Price Schedules'!$B$18,'Price Schedules'!$A$17,'Price Schedules'!$A$18)</f>
        <v>IV2</v>
      </c>
      <c r="J498" t="s">
        <v>38</v>
      </c>
      <c r="K498" t="s">
        <v>39</v>
      </c>
      <c r="L498" t="s">
        <v>40</v>
      </c>
      <c r="M498" t="s">
        <v>41</v>
      </c>
      <c r="N498" t="s">
        <v>42</v>
      </c>
      <c r="O498" t="s">
        <v>43</v>
      </c>
      <c r="P498" t="s">
        <v>44</v>
      </c>
      <c r="Q498" t="s">
        <v>45</v>
      </c>
      <c r="R498" t="str">
        <f t="shared" si="15"/>
        <v>IV2</v>
      </c>
      <c r="S498">
        <f>VLOOKUP($R498,'Price Schedules'!$A$1:$H$34,4,FALSE)</f>
        <v>2.12</v>
      </c>
      <c r="T498">
        <f>VLOOKUP(R498,'Price Schedules'!$A$1:$H$34,5,FALSE)</f>
        <v>595</v>
      </c>
      <c r="U498">
        <f>VLOOKUP(R498,'Price Schedules'!$A$1:$H$34,6,FALSE)</f>
        <v>0</v>
      </c>
      <c r="V498">
        <f>VLOOKUP(R498,'Price Schedules'!$A$1:$H$34,7,FALSE)</f>
        <v>0.05</v>
      </c>
      <c r="W498">
        <f>VLOOKUP(R498,'Price Schedules'!$A$1:$H$34,8,FALSE)</f>
        <v>0</v>
      </c>
    </row>
    <row r="499" spans="1:23" x14ac:dyDescent="0.25">
      <c r="A499" t="str">
        <f>Chargemaster!A500</f>
        <v>54162-0200-06</v>
      </c>
      <c r="B499">
        <f>Chargemaster!C500</f>
        <v>9.3780000000000001</v>
      </c>
      <c r="C499" t="str">
        <f>Chargemaster!D500</f>
        <v>Bulk</v>
      </c>
      <c r="D499">
        <f t="shared" si="14"/>
        <v>19.506240000000002</v>
      </c>
      <c r="E499" t="str">
        <f>(IF(B499&lt;'Price Schedules'!$B$3,'Price Schedules'!$A$2,IF(B499&lt;'Price Schedules'!$B$4,'Price Schedules'!$A$3,'Price Schedules'!$A$4)))</f>
        <v>Inj Med2</v>
      </c>
      <c r="F499" t="str">
        <f>(IF(B499&lt;'Price Schedules'!$B$7,'Price Schedules'!$A$6,IF(B499&lt;'Price Schedules'!$B$8,'Price Schedules'!$A$7,'Price Schedules'!$A$8)))</f>
        <v>Chemo IV1</v>
      </c>
      <c r="G499" t="str">
        <f>(IF(B499&lt;'Price Schedules'!$B$11,'Price Schedules'!$A$10,IF(B499&lt;'Price Schedules'!$B$12,'Price Schedules'!$A$11,'Price Schedules'!$A$12)))</f>
        <v>Chemo Med1</v>
      </c>
      <c r="H499" t="str">
        <f>IF(B499&lt;'Price Schedules'!$B$15,'Price Schedules'!$A$14,'Price Schedules'!$A$15)</f>
        <v>PASS1</v>
      </c>
      <c r="I499" t="str">
        <f>IF(B499&lt;'Price Schedules'!$B$18,'Price Schedules'!$A$17,'Price Schedules'!$A$18)</f>
        <v>IV1</v>
      </c>
      <c r="J499" t="s">
        <v>38</v>
      </c>
      <c r="K499" t="s">
        <v>39</v>
      </c>
      <c r="L499" t="s">
        <v>40</v>
      </c>
      <c r="M499" t="s">
        <v>41</v>
      </c>
      <c r="N499" t="s">
        <v>42</v>
      </c>
      <c r="O499" t="s">
        <v>43</v>
      </c>
      <c r="P499" t="s">
        <v>44</v>
      </c>
      <c r="Q499" t="s">
        <v>45</v>
      </c>
      <c r="R499" t="str">
        <f t="shared" si="15"/>
        <v>Bulk1</v>
      </c>
      <c r="S499">
        <f>VLOOKUP($R499,'Price Schedules'!$A$1:$H$34,4,FALSE)</f>
        <v>1.08</v>
      </c>
      <c r="T499">
        <f>VLOOKUP(R499,'Price Schedules'!$A$1:$H$34,5,FALSE)</f>
        <v>0</v>
      </c>
      <c r="U499">
        <f>VLOOKUP(R499,'Price Schedules'!$A$1:$H$34,6,FALSE)</f>
        <v>0</v>
      </c>
      <c r="V499">
        <f>VLOOKUP(R499,'Price Schedules'!$A$1:$H$34,7,FALSE)</f>
        <v>0.05</v>
      </c>
      <c r="W499">
        <f>VLOOKUP(R499,'Price Schedules'!$A$1:$H$34,8,FALSE)</f>
        <v>2.5</v>
      </c>
    </row>
    <row r="500" spans="1:23" x14ac:dyDescent="0.25">
      <c r="A500" t="str">
        <f>Chargemaster!A501</f>
        <v>00527-1728-74</v>
      </c>
      <c r="B500">
        <f>Chargemaster!C501</f>
        <v>211.99</v>
      </c>
      <c r="C500" t="str">
        <f>Chargemaster!D501</f>
        <v>Bulk</v>
      </c>
      <c r="D500">
        <f t="shared" si="14"/>
        <v>440.93920000000003</v>
      </c>
      <c r="E500" t="str">
        <f>(IF(B500&lt;'Price Schedules'!$B$3,'Price Schedules'!$A$2,IF(B500&lt;'Price Schedules'!$B$4,'Price Schedules'!$A$3,'Price Schedules'!$A$4)))</f>
        <v>Inj Med2</v>
      </c>
      <c r="F500" t="str">
        <f>(IF(B500&lt;'Price Schedules'!$B$7,'Price Schedules'!$A$6,IF(B500&lt;'Price Schedules'!$B$8,'Price Schedules'!$A$7,'Price Schedules'!$A$8)))</f>
        <v>Chemo IV3</v>
      </c>
      <c r="G500" t="str">
        <f>(IF(B500&lt;'Price Schedules'!$B$11,'Price Schedules'!$A$10,IF(B500&lt;'Price Schedules'!$B$12,'Price Schedules'!$A$11,'Price Schedules'!$A$12)))</f>
        <v>Chemo Med3</v>
      </c>
      <c r="H500" t="str">
        <f>IF(B500&lt;'Price Schedules'!$B$15,'Price Schedules'!$A$14,'Price Schedules'!$A$15)</f>
        <v>PASS1</v>
      </c>
      <c r="I500" t="str">
        <f>IF(B500&lt;'Price Schedules'!$B$18,'Price Schedules'!$A$17,'Price Schedules'!$A$18)</f>
        <v>IV1</v>
      </c>
      <c r="J500" t="s">
        <v>38</v>
      </c>
      <c r="K500" t="s">
        <v>39</v>
      </c>
      <c r="L500" t="s">
        <v>40</v>
      </c>
      <c r="M500" t="s">
        <v>41</v>
      </c>
      <c r="N500" t="s">
        <v>42</v>
      </c>
      <c r="O500" t="s">
        <v>43</v>
      </c>
      <c r="P500" t="s">
        <v>44</v>
      </c>
      <c r="Q500" t="s">
        <v>45</v>
      </c>
      <c r="R500" t="str">
        <f t="shared" si="15"/>
        <v>Bulk1</v>
      </c>
      <c r="S500">
        <f>VLOOKUP($R500,'Price Schedules'!$A$1:$H$34,4,FALSE)</f>
        <v>1.08</v>
      </c>
      <c r="T500">
        <f>VLOOKUP(R500,'Price Schedules'!$A$1:$H$34,5,FALSE)</f>
        <v>0</v>
      </c>
      <c r="U500">
        <f>VLOOKUP(R500,'Price Schedules'!$A$1:$H$34,6,FALSE)</f>
        <v>0</v>
      </c>
      <c r="V500">
        <f>VLOOKUP(R500,'Price Schedules'!$A$1:$H$34,7,FALSE)</f>
        <v>0.05</v>
      </c>
      <c r="W500">
        <f>VLOOKUP(R500,'Price Schedules'!$A$1:$H$34,8,FALSE)</f>
        <v>2.5</v>
      </c>
    </row>
    <row r="501" spans="1:23" x14ac:dyDescent="0.25">
      <c r="A501" t="str">
        <f>Chargemaster!A502</f>
        <v>00603-1078-58</v>
      </c>
      <c r="B501">
        <f>Chargemaster!C502</f>
        <v>2.71875</v>
      </c>
      <c r="C501" t="str">
        <f>Chargemaster!D502</f>
        <v>Med</v>
      </c>
      <c r="D501">
        <f t="shared" si="14"/>
        <v>5.6550000000000002</v>
      </c>
      <c r="E501" t="str">
        <f>(IF(B501&lt;'Price Schedules'!$B$3,'Price Schedules'!$A$2,IF(B501&lt;'Price Schedules'!$B$4,'Price Schedules'!$A$3,'Price Schedules'!$A$4)))</f>
        <v>Inj Med2</v>
      </c>
      <c r="F501" t="str">
        <f>(IF(B501&lt;'Price Schedules'!$B$7,'Price Schedules'!$A$6,IF(B501&lt;'Price Schedules'!$B$8,'Price Schedules'!$A$7,'Price Schedules'!$A$8)))</f>
        <v>Chemo IV1</v>
      </c>
      <c r="G501" t="str">
        <f>(IF(B501&lt;'Price Schedules'!$B$11,'Price Schedules'!$A$10,IF(B501&lt;'Price Schedules'!$B$12,'Price Schedules'!$A$11,'Price Schedules'!$A$12)))</f>
        <v>Chemo Med1</v>
      </c>
      <c r="H501" t="str">
        <f>IF(B501&lt;'Price Schedules'!$B$15,'Price Schedules'!$A$14,'Price Schedules'!$A$15)</f>
        <v>PASS1</v>
      </c>
      <c r="I501" t="str">
        <f>IF(B501&lt;'Price Schedules'!$B$18,'Price Schedules'!$A$17,'Price Schedules'!$A$18)</f>
        <v>IV1</v>
      </c>
      <c r="J501" t="s">
        <v>38</v>
      </c>
      <c r="K501" t="s">
        <v>39</v>
      </c>
      <c r="L501" t="s">
        <v>40</v>
      </c>
      <c r="M501" t="s">
        <v>41</v>
      </c>
      <c r="N501" t="s">
        <v>42</v>
      </c>
      <c r="O501" t="s">
        <v>43</v>
      </c>
      <c r="P501" t="s">
        <v>44</v>
      </c>
      <c r="Q501" t="s">
        <v>45</v>
      </c>
      <c r="R501" t="str">
        <f t="shared" si="15"/>
        <v>Med1</v>
      </c>
      <c r="S501">
        <f>VLOOKUP($R501,'Price Schedules'!$A$1:$H$34,4,FALSE)</f>
        <v>1.08</v>
      </c>
      <c r="T501">
        <f>VLOOKUP(R501,'Price Schedules'!$A$1:$H$34,5,FALSE)</f>
        <v>0</v>
      </c>
      <c r="U501">
        <f>VLOOKUP(R501,'Price Schedules'!$A$1:$H$34,6,FALSE)</f>
        <v>0</v>
      </c>
      <c r="V501">
        <f>VLOOKUP(R501,'Price Schedules'!$A$1:$H$34,7,FALSE)</f>
        <v>0.05</v>
      </c>
      <c r="W501">
        <f>VLOOKUP(R501,'Price Schedules'!$A$1:$H$34,8,FALSE)</f>
        <v>1</v>
      </c>
    </row>
    <row r="502" spans="1:23" x14ac:dyDescent="0.25">
      <c r="A502" t="str">
        <f>Chargemaster!A503</f>
        <v>50383-0087-12</v>
      </c>
      <c r="B502">
        <f>Chargemaster!C503</f>
        <v>0.81500000000000006</v>
      </c>
      <c r="C502" t="str">
        <f>Chargemaster!D503</f>
        <v>Med</v>
      </c>
      <c r="D502">
        <f t="shared" si="14"/>
        <v>1.6952000000000003</v>
      </c>
      <c r="E502" t="str">
        <f>(IF(B502&lt;'Price Schedules'!$B$3,'Price Schedules'!$A$2,IF(B502&lt;'Price Schedules'!$B$4,'Price Schedules'!$A$3,'Price Schedules'!$A$4)))</f>
        <v>Inj Med1</v>
      </c>
      <c r="F502" t="str">
        <f>(IF(B502&lt;'Price Schedules'!$B$7,'Price Schedules'!$A$6,IF(B502&lt;'Price Schedules'!$B$8,'Price Schedules'!$A$7,'Price Schedules'!$A$8)))</f>
        <v>Chemo IV1</v>
      </c>
      <c r="G502" t="str">
        <f>(IF(B502&lt;'Price Schedules'!$B$11,'Price Schedules'!$A$10,IF(B502&lt;'Price Schedules'!$B$12,'Price Schedules'!$A$11,'Price Schedules'!$A$12)))</f>
        <v>Chemo Med1</v>
      </c>
      <c r="H502" t="str">
        <f>IF(B502&lt;'Price Schedules'!$B$15,'Price Schedules'!$A$14,'Price Schedules'!$A$15)</f>
        <v>PASS1</v>
      </c>
      <c r="I502" t="str">
        <f>IF(B502&lt;'Price Schedules'!$B$18,'Price Schedules'!$A$17,'Price Schedules'!$A$18)</f>
        <v>IV1</v>
      </c>
      <c r="J502" t="s">
        <v>38</v>
      </c>
      <c r="K502" t="s">
        <v>39</v>
      </c>
      <c r="L502" t="s">
        <v>40</v>
      </c>
      <c r="M502" t="s">
        <v>41</v>
      </c>
      <c r="N502" t="s">
        <v>42</v>
      </c>
      <c r="O502" t="s">
        <v>43</v>
      </c>
      <c r="P502" t="s">
        <v>44</v>
      </c>
      <c r="Q502" t="s">
        <v>45</v>
      </c>
      <c r="R502" t="str">
        <f t="shared" si="15"/>
        <v>Med1</v>
      </c>
      <c r="S502">
        <f>VLOOKUP($R502,'Price Schedules'!$A$1:$H$34,4,FALSE)</f>
        <v>1.08</v>
      </c>
      <c r="T502">
        <f>VLOOKUP(R502,'Price Schedules'!$A$1:$H$34,5,FALSE)</f>
        <v>0</v>
      </c>
      <c r="U502">
        <f>VLOOKUP(R502,'Price Schedules'!$A$1:$H$34,6,FALSE)</f>
        <v>0</v>
      </c>
      <c r="V502">
        <f>VLOOKUP(R502,'Price Schedules'!$A$1:$H$34,7,FALSE)</f>
        <v>0.05</v>
      </c>
      <c r="W502">
        <f>VLOOKUP(R502,'Price Schedules'!$A$1:$H$34,8,FALSE)</f>
        <v>1</v>
      </c>
    </row>
    <row r="503" spans="1:23" x14ac:dyDescent="0.25">
      <c r="A503" t="str">
        <f>Chargemaster!A504</f>
        <v>00247-0081-38</v>
      </c>
      <c r="B503">
        <f>Chargemaster!C504</f>
        <v>0.218</v>
      </c>
      <c r="C503" t="str">
        <f>Chargemaster!D504</f>
        <v>Med</v>
      </c>
      <c r="D503">
        <f t="shared" si="14"/>
        <v>1</v>
      </c>
      <c r="E503" t="str">
        <f>(IF(B503&lt;'Price Schedules'!$B$3,'Price Schedules'!$A$2,IF(B503&lt;'Price Schedules'!$B$4,'Price Schedules'!$A$3,'Price Schedules'!$A$4)))</f>
        <v>Inj Med1</v>
      </c>
      <c r="F503" t="str">
        <f>(IF(B503&lt;'Price Schedules'!$B$7,'Price Schedules'!$A$6,IF(B503&lt;'Price Schedules'!$B$8,'Price Schedules'!$A$7,'Price Schedules'!$A$8)))</f>
        <v>Chemo IV1</v>
      </c>
      <c r="G503" t="str">
        <f>(IF(B503&lt;'Price Schedules'!$B$11,'Price Schedules'!$A$10,IF(B503&lt;'Price Schedules'!$B$12,'Price Schedules'!$A$11,'Price Schedules'!$A$12)))</f>
        <v>Chemo Med1</v>
      </c>
      <c r="H503" t="str">
        <f>IF(B503&lt;'Price Schedules'!$B$15,'Price Schedules'!$A$14,'Price Schedules'!$A$15)</f>
        <v>PASS1</v>
      </c>
      <c r="I503" t="str">
        <f>IF(B503&lt;'Price Schedules'!$B$18,'Price Schedules'!$A$17,'Price Schedules'!$A$18)</f>
        <v>IV1</v>
      </c>
      <c r="J503" t="s">
        <v>38</v>
      </c>
      <c r="K503" t="s">
        <v>39</v>
      </c>
      <c r="L503" t="s">
        <v>40</v>
      </c>
      <c r="M503" t="s">
        <v>41</v>
      </c>
      <c r="N503" t="s">
        <v>42</v>
      </c>
      <c r="O503" t="s">
        <v>43</v>
      </c>
      <c r="P503" t="s">
        <v>44</v>
      </c>
      <c r="Q503" t="s">
        <v>45</v>
      </c>
      <c r="R503" t="str">
        <f t="shared" si="15"/>
        <v>Med1</v>
      </c>
      <c r="S503">
        <f>VLOOKUP($R503,'Price Schedules'!$A$1:$H$34,4,FALSE)</f>
        <v>1.08</v>
      </c>
      <c r="T503">
        <f>VLOOKUP(R503,'Price Schedules'!$A$1:$H$34,5,FALSE)</f>
        <v>0</v>
      </c>
      <c r="U503">
        <f>VLOOKUP(R503,'Price Schedules'!$A$1:$H$34,6,FALSE)</f>
        <v>0</v>
      </c>
      <c r="V503">
        <f>VLOOKUP(R503,'Price Schedules'!$A$1:$H$34,7,FALSE)</f>
        <v>0.05</v>
      </c>
      <c r="W503">
        <f>VLOOKUP(R503,'Price Schedules'!$A$1:$H$34,8,FALSE)</f>
        <v>1</v>
      </c>
    </row>
    <row r="504" spans="1:23" x14ac:dyDescent="0.25">
      <c r="A504" t="str">
        <f>Chargemaster!A505</f>
        <v>64764-0119-07</v>
      </c>
      <c r="B504">
        <f>Chargemaster!C505</f>
        <v>8.1332699999999996</v>
      </c>
      <c r="C504" t="str">
        <f>Chargemaster!D505</f>
        <v>Med</v>
      </c>
      <c r="D504">
        <f t="shared" si="14"/>
        <v>16.917201599999999</v>
      </c>
      <c r="E504" t="str">
        <f>(IF(B504&lt;'Price Schedules'!$B$3,'Price Schedules'!$A$2,IF(B504&lt;'Price Schedules'!$B$4,'Price Schedules'!$A$3,'Price Schedules'!$A$4)))</f>
        <v>Inj Med2</v>
      </c>
      <c r="F504" t="str">
        <f>(IF(B504&lt;'Price Schedules'!$B$7,'Price Schedules'!$A$6,IF(B504&lt;'Price Schedules'!$B$8,'Price Schedules'!$A$7,'Price Schedules'!$A$8)))</f>
        <v>Chemo IV1</v>
      </c>
      <c r="G504" t="str">
        <f>(IF(B504&lt;'Price Schedules'!$B$11,'Price Schedules'!$A$10,IF(B504&lt;'Price Schedules'!$B$12,'Price Schedules'!$A$11,'Price Schedules'!$A$12)))</f>
        <v>Chemo Med1</v>
      </c>
      <c r="H504" t="str">
        <f>IF(B504&lt;'Price Schedules'!$B$15,'Price Schedules'!$A$14,'Price Schedules'!$A$15)</f>
        <v>PASS1</v>
      </c>
      <c r="I504" t="str">
        <f>IF(B504&lt;'Price Schedules'!$B$18,'Price Schedules'!$A$17,'Price Schedules'!$A$18)</f>
        <v>IV1</v>
      </c>
      <c r="J504" t="s">
        <v>38</v>
      </c>
      <c r="K504" t="s">
        <v>39</v>
      </c>
      <c r="L504" t="s">
        <v>40</v>
      </c>
      <c r="M504" t="s">
        <v>41</v>
      </c>
      <c r="N504" t="s">
        <v>42</v>
      </c>
      <c r="O504" t="s">
        <v>43</v>
      </c>
      <c r="P504" t="s">
        <v>44</v>
      </c>
      <c r="Q504" t="s">
        <v>45</v>
      </c>
      <c r="R504" t="str">
        <f t="shared" si="15"/>
        <v>Med1</v>
      </c>
      <c r="S504">
        <f>VLOOKUP($R504,'Price Schedules'!$A$1:$H$34,4,FALSE)</f>
        <v>1.08</v>
      </c>
      <c r="T504">
        <f>VLOOKUP(R504,'Price Schedules'!$A$1:$H$34,5,FALSE)</f>
        <v>0</v>
      </c>
      <c r="U504">
        <f>VLOOKUP(R504,'Price Schedules'!$A$1:$H$34,6,FALSE)</f>
        <v>0</v>
      </c>
      <c r="V504">
        <f>VLOOKUP(R504,'Price Schedules'!$A$1:$H$34,7,FALSE)</f>
        <v>0.05</v>
      </c>
      <c r="W504">
        <f>VLOOKUP(R504,'Price Schedules'!$A$1:$H$34,8,FALSE)</f>
        <v>1</v>
      </c>
    </row>
    <row r="505" spans="1:23" x14ac:dyDescent="0.25">
      <c r="A505" t="str">
        <f>Chargemaster!A506</f>
        <v>49999-0959-30</v>
      </c>
      <c r="B505">
        <f>Chargemaster!C506</f>
        <v>1.4466666669999999</v>
      </c>
      <c r="C505" t="str">
        <f>Chargemaster!D506</f>
        <v>Med</v>
      </c>
      <c r="D505">
        <f t="shared" si="14"/>
        <v>3.0090666673599999</v>
      </c>
      <c r="E505" t="str">
        <f>(IF(B505&lt;'Price Schedules'!$B$3,'Price Schedules'!$A$2,IF(B505&lt;'Price Schedules'!$B$4,'Price Schedules'!$A$3,'Price Schedules'!$A$4)))</f>
        <v>Inj Med1</v>
      </c>
      <c r="F505" t="str">
        <f>(IF(B505&lt;'Price Schedules'!$B$7,'Price Schedules'!$A$6,IF(B505&lt;'Price Schedules'!$B$8,'Price Schedules'!$A$7,'Price Schedules'!$A$8)))</f>
        <v>Chemo IV1</v>
      </c>
      <c r="G505" t="str">
        <f>(IF(B505&lt;'Price Schedules'!$B$11,'Price Schedules'!$A$10,IF(B505&lt;'Price Schedules'!$B$12,'Price Schedules'!$A$11,'Price Schedules'!$A$12)))</f>
        <v>Chemo Med1</v>
      </c>
      <c r="H505" t="str">
        <f>IF(B505&lt;'Price Schedules'!$B$15,'Price Schedules'!$A$14,'Price Schedules'!$A$15)</f>
        <v>PASS1</v>
      </c>
      <c r="I505" t="str">
        <f>IF(B505&lt;'Price Schedules'!$B$18,'Price Schedules'!$A$17,'Price Schedules'!$A$18)</f>
        <v>IV1</v>
      </c>
      <c r="J505" t="s">
        <v>38</v>
      </c>
      <c r="K505" t="s">
        <v>39</v>
      </c>
      <c r="L505" t="s">
        <v>40</v>
      </c>
      <c r="M505" t="s">
        <v>41</v>
      </c>
      <c r="N505" t="s">
        <v>42</v>
      </c>
      <c r="O505" t="s">
        <v>43</v>
      </c>
      <c r="P505" t="s">
        <v>44</v>
      </c>
      <c r="Q505" t="s">
        <v>45</v>
      </c>
      <c r="R505" t="str">
        <f t="shared" si="15"/>
        <v>Med1</v>
      </c>
      <c r="S505">
        <f>VLOOKUP($R505,'Price Schedules'!$A$1:$H$34,4,FALSE)</f>
        <v>1.08</v>
      </c>
      <c r="T505">
        <f>VLOOKUP(R505,'Price Schedules'!$A$1:$H$34,5,FALSE)</f>
        <v>0</v>
      </c>
      <c r="U505">
        <f>VLOOKUP(R505,'Price Schedules'!$A$1:$H$34,6,FALSE)</f>
        <v>0</v>
      </c>
      <c r="V505">
        <f>VLOOKUP(R505,'Price Schedules'!$A$1:$H$34,7,FALSE)</f>
        <v>0.05</v>
      </c>
      <c r="W505">
        <f>VLOOKUP(R505,'Price Schedules'!$A$1:$H$34,8,FALSE)</f>
        <v>1</v>
      </c>
    </row>
    <row r="506" spans="1:23" x14ac:dyDescent="0.25">
      <c r="A506" t="str">
        <f>Chargemaster!A507</f>
        <v>59762-0450-01</v>
      </c>
      <c r="B506">
        <f>Chargemaster!C507</f>
        <v>1.2377499999999999</v>
      </c>
      <c r="C506" t="str">
        <f>Chargemaster!D507</f>
        <v>Med</v>
      </c>
      <c r="D506">
        <f t="shared" si="14"/>
        <v>2.5745199999999997</v>
      </c>
      <c r="E506" t="str">
        <f>(IF(B506&lt;'Price Schedules'!$B$3,'Price Schedules'!$A$2,IF(B506&lt;'Price Schedules'!$B$4,'Price Schedules'!$A$3,'Price Schedules'!$A$4)))</f>
        <v>Inj Med1</v>
      </c>
      <c r="F506" t="str">
        <f>(IF(B506&lt;'Price Schedules'!$B$7,'Price Schedules'!$A$6,IF(B506&lt;'Price Schedules'!$B$8,'Price Schedules'!$A$7,'Price Schedules'!$A$8)))</f>
        <v>Chemo IV1</v>
      </c>
      <c r="G506" t="str">
        <f>(IF(B506&lt;'Price Schedules'!$B$11,'Price Schedules'!$A$10,IF(B506&lt;'Price Schedules'!$B$12,'Price Schedules'!$A$11,'Price Schedules'!$A$12)))</f>
        <v>Chemo Med1</v>
      </c>
      <c r="H506" t="str">
        <f>IF(B506&lt;'Price Schedules'!$B$15,'Price Schedules'!$A$14,'Price Schedules'!$A$15)</f>
        <v>PASS1</v>
      </c>
      <c r="I506" t="str">
        <f>IF(B506&lt;'Price Schedules'!$B$18,'Price Schedules'!$A$17,'Price Schedules'!$A$18)</f>
        <v>IV1</v>
      </c>
      <c r="J506" t="s">
        <v>38</v>
      </c>
      <c r="K506" t="s">
        <v>39</v>
      </c>
      <c r="L506" t="s">
        <v>40</v>
      </c>
      <c r="M506" t="s">
        <v>41</v>
      </c>
      <c r="N506" t="s">
        <v>42</v>
      </c>
      <c r="O506" t="s">
        <v>43</v>
      </c>
      <c r="P506" t="s">
        <v>44</v>
      </c>
      <c r="Q506" t="s">
        <v>45</v>
      </c>
      <c r="R506" t="str">
        <f t="shared" si="15"/>
        <v>Med1</v>
      </c>
      <c r="S506">
        <f>VLOOKUP($R506,'Price Schedules'!$A$1:$H$34,4,FALSE)</f>
        <v>1.08</v>
      </c>
      <c r="T506">
        <f>VLOOKUP(R506,'Price Schedules'!$A$1:$H$34,5,FALSE)</f>
        <v>0</v>
      </c>
      <c r="U506">
        <f>VLOOKUP(R506,'Price Schedules'!$A$1:$H$34,6,FALSE)</f>
        <v>0</v>
      </c>
      <c r="V506">
        <f>VLOOKUP(R506,'Price Schedules'!$A$1:$H$34,7,FALSE)</f>
        <v>0.05</v>
      </c>
      <c r="W506">
        <f>VLOOKUP(R506,'Price Schedules'!$A$1:$H$34,8,FALSE)</f>
        <v>1</v>
      </c>
    </row>
    <row r="507" spans="1:23" x14ac:dyDescent="0.25">
      <c r="A507" t="str">
        <f>Chargemaster!A508</f>
        <v>00247-0826-05</v>
      </c>
      <c r="B507">
        <f>Chargemaster!C508</f>
        <v>23.391000000000002</v>
      </c>
      <c r="C507" t="str">
        <f>Chargemaster!D508</f>
        <v>Bulk</v>
      </c>
      <c r="D507">
        <f t="shared" si="14"/>
        <v>48.653280000000002</v>
      </c>
      <c r="E507" t="str">
        <f>(IF(B507&lt;'Price Schedules'!$B$3,'Price Schedules'!$A$2,IF(B507&lt;'Price Schedules'!$B$4,'Price Schedules'!$A$3,'Price Schedules'!$A$4)))</f>
        <v>Inj Med2</v>
      </c>
      <c r="F507" t="str">
        <f>(IF(B507&lt;'Price Schedules'!$B$7,'Price Schedules'!$A$6,IF(B507&lt;'Price Schedules'!$B$8,'Price Schedules'!$A$7,'Price Schedules'!$A$8)))</f>
        <v>Chemo IV1</v>
      </c>
      <c r="G507" t="str">
        <f>(IF(B507&lt;'Price Schedules'!$B$11,'Price Schedules'!$A$10,IF(B507&lt;'Price Schedules'!$B$12,'Price Schedules'!$A$11,'Price Schedules'!$A$12)))</f>
        <v>Chemo Med1</v>
      </c>
      <c r="H507" t="str">
        <f>IF(B507&lt;'Price Schedules'!$B$15,'Price Schedules'!$A$14,'Price Schedules'!$A$15)</f>
        <v>PASS1</v>
      </c>
      <c r="I507" t="str">
        <f>IF(B507&lt;'Price Schedules'!$B$18,'Price Schedules'!$A$17,'Price Schedules'!$A$18)</f>
        <v>IV1</v>
      </c>
      <c r="J507" t="s">
        <v>38</v>
      </c>
      <c r="K507" t="s">
        <v>39</v>
      </c>
      <c r="L507" t="s">
        <v>40</v>
      </c>
      <c r="M507" t="s">
        <v>41</v>
      </c>
      <c r="N507" t="s">
        <v>42</v>
      </c>
      <c r="O507" t="s">
        <v>43</v>
      </c>
      <c r="P507" t="s">
        <v>44</v>
      </c>
      <c r="Q507" t="s">
        <v>45</v>
      </c>
      <c r="R507" t="str">
        <f t="shared" si="15"/>
        <v>Bulk1</v>
      </c>
      <c r="S507">
        <f>VLOOKUP($R507,'Price Schedules'!$A$1:$H$34,4,FALSE)</f>
        <v>1.08</v>
      </c>
      <c r="T507">
        <f>VLOOKUP(R507,'Price Schedules'!$A$1:$H$34,5,FALSE)</f>
        <v>0</v>
      </c>
      <c r="U507">
        <f>VLOOKUP(R507,'Price Schedules'!$A$1:$H$34,6,FALSE)</f>
        <v>0</v>
      </c>
      <c r="V507">
        <f>VLOOKUP(R507,'Price Schedules'!$A$1:$H$34,7,FALSE)</f>
        <v>0.05</v>
      </c>
      <c r="W507">
        <f>VLOOKUP(R507,'Price Schedules'!$A$1:$H$34,8,FALSE)</f>
        <v>2.5</v>
      </c>
    </row>
    <row r="508" spans="1:23" x14ac:dyDescent="0.25">
      <c r="A508" t="str">
        <f>Chargemaster!A509</f>
        <v>53276-1010-01</v>
      </c>
      <c r="B508">
        <f>Chargemaster!C509</f>
        <v>180.77</v>
      </c>
      <c r="C508" t="str">
        <f>Chargemaster!D509</f>
        <v>Inj Med</v>
      </c>
      <c r="D508">
        <f t="shared" si="14"/>
        <v>1015.0040000000001</v>
      </c>
      <c r="E508" t="str">
        <f>(IF(B508&lt;'Price Schedules'!$B$3,'Price Schedules'!$A$2,IF(B508&lt;'Price Schedules'!$B$4,'Price Schedules'!$A$3,'Price Schedules'!$A$4)))</f>
        <v>Inj Med2</v>
      </c>
      <c r="F508" t="str">
        <f>(IF(B508&lt;'Price Schedules'!$B$7,'Price Schedules'!$A$6,IF(B508&lt;'Price Schedules'!$B$8,'Price Schedules'!$A$7,'Price Schedules'!$A$8)))</f>
        <v>Chemo IV3</v>
      </c>
      <c r="G508" t="str">
        <f>(IF(B508&lt;'Price Schedules'!$B$11,'Price Schedules'!$A$10,IF(B508&lt;'Price Schedules'!$B$12,'Price Schedules'!$A$11,'Price Schedules'!$A$12)))</f>
        <v>Chemo Med3</v>
      </c>
      <c r="H508" t="str">
        <f>IF(B508&lt;'Price Schedules'!$B$15,'Price Schedules'!$A$14,'Price Schedules'!$A$15)</f>
        <v>PASS1</v>
      </c>
      <c r="I508" t="str">
        <f>IF(B508&lt;'Price Schedules'!$B$18,'Price Schedules'!$A$17,'Price Schedules'!$A$18)</f>
        <v>IV1</v>
      </c>
      <c r="J508" t="s">
        <v>38</v>
      </c>
      <c r="K508" t="s">
        <v>39</v>
      </c>
      <c r="L508" t="s">
        <v>40</v>
      </c>
      <c r="M508" t="s">
        <v>41</v>
      </c>
      <c r="N508" t="s">
        <v>42</v>
      </c>
      <c r="O508" t="s">
        <v>43</v>
      </c>
      <c r="P508" t="s">
        <v>44</v>
      </c>
      <c r="Q508" t="s">
        <v>45</v>
      </c>
      <c r="R508" t="str">
        <f t="shared" si="15"/>
        <v>Inj Med2</v>
      </c>
      <c r="S508">
        <f>VLOOKUP($R508,'Price Schedules'!$A$1:$H$34,4,FALSE)</f>
        <v>4.2</v>
      </c>
      <c r="T508">
        <f>VLOOKUP(R508,'Price Schedules'!$A$1:$H$34,5,FALSE)</f>
        <v>75</v>
      </c>
      <c r="U508">
        <f>VLOOKUP(R508,'Price Schedules'!$A$1:$H$34,6,FALSE)</f>
        <v>0</v>
      </c>
      <c r="V508">
        <f>VLOOKUP(R508,'Price Schedules'!$A$1:$H$34,7,FALSE)</f>
        <v>0.05</v>
      </c>
      <c r="W508">
        <f>VLOOKUP(R508,'Price Schedules'!$A$1:$H$34,8,FALSE)</f>
        <v>0</v>
      </c>
    </row>
    <row r="509" spans="1:23" x14ac:dyDescent="0.25">
      <c r="A509" t="str">
        <f>Chargemaster!A510</f>
        <v>50484-0010-30</v>
      </c>
      <c r="B509">
        <f>Chargemaster!C510</f>
        <v>270.89999999999998</v>
      </c>
      <c r="C509" t="str">
        <f>Chargemaster!D510</f>
        <v>Bulk</v>
      </c>
      <c r="D509">
        <f t="shared" si="14"/>
        <v>563.47199999999998</v>
      </c>
      <c r="E509" t="str">
        <f>(IF(B509&lt;'Price Schedules'!$B$3,'Price Schedules'!$A$2,IF(B509&lt;'Price Schedules'!$B$4,'Price Schedules'!$A$3,'Price Schedules'!$A$4)))</f>
        <v>Inj Med2</v>
      </c>
      <c r="F509" t="str">
        <f>(IF(B509&lt;'Price Schedules'!$B$7,'Price Schedules'!$A$6,IF(B509&lt;'Price Schedules'!$B$8,'Price Schedules'!$A$7,'Price Schedules'!$A$8)))</f>
        <v>Chemo IV3</v>
      </c>
      <c r="G509" t="str">
        <f>(IF(B509&lt;'Price Schedules'!$B$11,'Price Schedules'!$A$10,IF(B509&lt;'Price Schedules'!$B$12,'Price Schedules'!$A$11,'Price Schedules'!$A$12)))</f>
        <v>Chemo Med3</v>
      </c>
      <c r="H509" t="str">
        <f>IF(B509&lt;'Price Schedules'!$B$15,'Price Schedules'!$A$14,'Price Schedules'!$A$15)</f>
        <v>PASS1</v>
      </c>
      <c r="I509" t="str">
        <f>IF(B509&lt;'Price Schedules'!$B$18,'Price Schedules'!$A$17,'Price Schedules'!$A$18)</f>
        <v>IV1</v>
      </c>
      <c r="J509" t="s">
        <v>38</v>
      </c>
      <c r="K509" t="s">
        <v>39</v>
      </c>
      <c r="L509" t="s">
        <v>40</v>
      </c>
      <c r="M509" t="s">
        <v>41</v>
      </c>
      <c r="N509" t="s">
        <v>42</v>
      </c>
      <c r="O509" t="s">
        <v>43</v>
      </c>
      <c r="P509" t="s">
        <v>44</v>
      </c>
      <c r="Q509" t="s">
        <v>45</v>
      </c>
      <c r="R509" t="str">
        <f t="shared" si="15"/>
        <v>Bulk1</v>
      </c>
      <c r="S509">
        <f>VLOOKUP($R509,'Price Schedules'!$A$1:$H$34,4,FALSE)</f>
        <v>1.08</v>
      </c>
      <c r="T509">
        <f>VLOOKUP(R509,'Price Schedules'!$A$1:$H$34,5,FALSE)</f>
        <v>0</v>
      </c>
      <c r="U509">
        <f>VLOOKUP(R509,'Price Schedules'!$A$1:$H$34,6,FALSE)</f>
        <v>0</v>
      </c>
      <c r="V509">
        <f>VLOOKUP(R509,'Price Schedules'!$A$1:$H$34,7,FALSE)</f>
        <v>0.05</v>
      </c>
      <c r="W509">
        <f>VLOOKUP(R509,'Price Schedules'!$A$1:$H$34,8,FALSE)</f>
        <v>2.5</v>
      </c>
    </row>
    <row r="510" spans="1:23" x14ac:dyDescent="0.25">
      <c r="A510" t="str">
        <f>Chargemaster!A511</f>
        <v>51552-0117-04</v>
      </c>
      <c r="B510">
        <f>Chargemaster!C511</f>
        <v>136.80000000000001</v>
      </c>
      <c r="C510" t="str">
        <f>Chargemaster!D511</f>
        <v>Bulk</v>
      </c>
      <c r="D510">
        <f t="shared" si="14"/>
        <v>284.54400000000004</v>
      </c>
      <c r="E510" t="str">
        <f>(IF(B510&lt;'Price Schedules'!$B$3,'Price Schedules'!$A$2,IF(B510&lt;'Price Schedules'!$B$4,'Price Schedules'!$A$3,'Price Schedules'!$A$4)))</f>
        <v>Inj Med2</v>
      </c>
      <c r="F510" t="str">
        <f>(IF(B510&lt;'Price Schedules'!$B$7,'Price Schedules'!$A$6,IF(B510&lt;'Price Schedules'!$B$8,'Price Schedules'!$A$7,'Price Schedules'!$A$8)))</f>
        <v>Chemo IV3</v>
      </c>
      <c r="G510" t="str">
        <f>(IF(B510&lt;'Price Schedules'!$B$11,'Price Schedules'!$A$10,IF(B510&lt;'Price Schedules'!$B$12,'Price Schedules'!$A$11,'Price Schedules'!$A$12)))</f>
        <v>Chemo Med3</v>
      </c>
      <c r="H510" t="str">
        <f>IF(B510&lt;'Price Schedules'!$B$15,'Price Schedules'!$A$14,'Price Schedules'!$A$15)</f>
        <v>PASS1</v>
      </c>
      <c r="I510" t="str">
        <f>IF(B510&lt;'Price Schedules'!$B$18,'Price Schedules'!$A$17,'Price Schedules'!$A$18)</f>
        <v>IV1</v>
      </c>
      <c r="J510" t="s">
        <v>38</v>
      </c>
      <c r="K510" t="s">
        <v>39</v>
      </c>
      <c r="L510" t="s">
        <v>40</v>
      </c>
      <c r="M510" t="s">
        <v>41</v>
      </c>
      <c r="N510" t="s">
        <v>42</v>
      </c>
      <c r="O510" t="s">
        <v>43</v>
      </c>
      <c r="P510" t="s">
        <v>44</v>
      </c>
      <c r="Q510" t="s">
        <v>45</v>
      </c>
      <c r="R510" t="str">
        <f t="shared" si="15"/>
        <v>Bulk1</v>
      </c>
      <c r="S510">
        <f>VLOOKUP($R510,'Price Schedules'!$A$1:$H$34,4,FALSE)</f>
        <v>1.08</v>
      </c>
      <c r="T510">
        <f>VLOOKUP(R510,'Price Schedules'!$A$1:$H$34,5,FALSE)</f>
        <v>0</v>
      </c>
      <c r="U510">
        <f>VLOOKUP(R510,'Price Schedules'!$A$1:$H$34,6,FALSE)</f>
        <v>0</v>
      </c>
      <c r="V510">
        <f>VLOOKUP(R510,'Price Schedules'!$A$1:$H$34,7,FALSE)</f>
        <v>0.05</v>
      </c>
      <c r="W510">
        <f>VLOOKUP(R510,'Price Schedules'!$A$1:$H$34,8,FALSE)</f>
        <v>2.5</v>
      </c>
    </row>
    <row r="511" spans="1:23" x14ac:dyDescent="0.25">
      <c r="A511" t="str">
        <f>Chargemaster!A512</f>
        <v>00574-0302-16</v>
      </c>
      <c r="B511">
        <f>Chargemaster!C512</f>
        <v>0.05</v>
      </c>
      <c r="C511" t="str">
        <f>Chargemaster!D512</f>
        <v>Med</v>
      </c>
      <c r="D511">
        <f t="shared" si="14"/>
        <v>1</v>
      </c>
      <c r="E511" t="str">
        <f>(IF(B511&lt;'Price Schedules'!$B$3,'Price Schedules'!$A$2,IF(B511&lt;'Price Schedules'!$B$4,'Price Schedules'!$A$3,'Price Schedules'!$A$4)))</f>
        <v>Inj Med1</v>
      </c>
      <c r="F511" t="str">
        <f>(IF(B511&lt;'Price Schedules'!$B$7,'Price Schedules'!$A$6,IF(B511&lt;'Price Schedules'!$B$8,'Price Schedules'!$A$7,'Price Schedules'!$A$8)))</f>
        <v>Chemo IV1</v>
      </c>
      <c r="G511" t="str">
        <f>(IF(B511&lt;'Price Schedules'!$B$11,'Price Schedules'!$A$10,IF(B511&lt;'Price Schedules'!$B$12,'Price Schedules'!$A$11,'Price Schedules'!$A$12)))</f>
        <v>Chemo Med1</v>
      </c>
      <c r="H511" t="str">
        <f>IF(B511&lt;'Price Schedules'!$B$15,'Price Schedules'!$A$14,'Price Schedules'!$A$15)</f>
        <v>PASS1</v>
      </c>
      <c r="I511" t="str">
        <f>IF(B511&lt;'Price Schedules'!$B$18,'Price Schedules'!$A$17,'Price Schedules'!$A$18)</f>
        <v>IV1</v>
      </c>
      <c r="J511" t="s">
        <v>38</v>
      </c>
      <c r="K511" t="s">
        <v>39</v>
      </c>
      <c r="L511" t="s">
        <v>40</v>
      </c>
      <c r="M511" t="s">
        <v>41</v>
      </c>
      <c r="N511" t="s">
        <v>42</v>
      </c>
      <c r="O511" t="s">
        <v>43</v>
      </c>
      <c r="P511" t="s">
        <v>44</v>
      </c>
      <c r="Q511" t="s">
        <v>45</v>
      </c>
      <c r="R511" t="str">
        <f t="shared" si="15"/>
        <v>Med1</v>
      </c>
      <c r="S511">
        <f>VLOOKUP($R511,'Price Schedules'!$A$1:$H$34,4,FALSE)</f>
        <v>1.08</v>
      </c>
      <c r="T511">
        <f>VLOOKUP(R511,'Price Schedules'!$A$1:$H$34,5,FALSE)</f>
        <v>0</v>
      </c>
      <c r="U511">
        <f>VLOOKUP(R511,'Price Schedules'!$A$1:$H$34,6,FALSE)</f>
        <v>0</v>
      </c>
      <c r="V511">
        <f>VLOOKUP(R511,'Price Schedules'!$A$1:$H$34,7,FALSE)</f>
        <v>0.05</v>
      </c>
      <c r="W511">
        <f>VLOOKUP(R511,'Price Schedules'!$A$1:$H$34,8,FALSE)</f>
        <v>1</v>
      </c>
    </row>
    <row r="512" spans="1:23" x14ac:dyDescent="0.25">
      <c r="A512" t="str">
        <f>Chargemaster!A513</f>
        <v>00046-1100-81</v>
      </c>
      <c r="B512">
        <f>Chargemaster!C513</f>
        <v>6.2389200000000002</v>
      </c>
      <c r="C512" t="str">
        <f>Chargemaster!D513</f>
        <v>Med</v>
      </c>
      <c r="D512">
        <f t="shared" si="14"/>
        <v>12.976953600000002</v>
      </c>
      <c r="E512" t="str">
        <f>(IF(B512&lt;'Price Schedules'!$B$3,'Price Schedules'!$A$2,IF(B512&lt;'Price Schedules'!$B$4,'Price Schedules'!$A$3,'Price Schedules'!$A$4)))</f>
        <v>Inj Med2</v>
      </c>
      <c r="F512" t="str">
        <f>(IF(B512&lt;'Price Schedules'!$B$7,'Price Schedules'!$A$6,IF(B512&lt;'Price Schedules'!$B$8,'Price Schedules'!$A$7,'Price Schedules'!$A$8)))</f>
        <v>Chemo IV1</v>
      </c>
      <c r="G512" t="str">
        <f>(IF(B512&lt;'Price Schedules'!$B$11,'Price Schedules'!$A$10,IF(B512&lt;'Price Schedules'!$B$12,'Price Schedules'!$A$11,'Price Schedules'!$A$12)))</f>
        <v>Chemo Med1</v>
      </c>
      <c r="H512" t="str">
        <f>IF(B512&lt;'Price Schedules'!$B$15,'Price Schedules'!$A$14,'Price Schedules'!$A$15)</f>
        <v>PASS1</v>
      </c>
      <c r="I512" t="str">
        <f>IF(B512&lt;'Price Schedules'!$B$18,'Price Schedules'!$A$17,'Price Schedules'!$A$18)</f>
        <v>IV1</v>
      </c>
      <c r="J512" t="s">
        <v>38</v>
      </c>
      <c r="K512" t="s">
        <v>39</v>
      </c>
      <c r="L512" t="s">
        <v>40</v>
      </c>
      <c r="M512" t="s">
        <v>41</v>
      </c>
      <c r="N512" t="s">
        <v>42</v>
      </c>
      <c r="O512" t="s">
        <v>43</v>
      </c>
      <c r="P512" t="s">
        <v>44</v>
      </c>
      <c r="Q512" t="s">
        <v>45</v>
      </c>
      <c r="R512" t="str">
        <f t="shared" si="15"/>
        <v>Med1</v>
      </c>
      <c r="S512">
        <f>VLOOKUP($R512,'Price Schedules'!$A$1:$H$34,4,FALSE)</f>
        <v>1.08</v>
      </c>
      <c r="T512">
        <f>VLOOKUP(R512,'Price Schedules'!$A$1:$H$34,5,FALSE)</f>
        <v>0</v>
      </c>
      <c r="U512">
        <f>VLOOKUP(R512,'Price Schedules'!$A$1:$H$34,6,FALSE)</f>
        <v>0</v>
      </c>
      <c r="V512">
        <f>VLOOKUP(R512,'Price Schedules'!$A$1:$H$34,7,FALSE)</f>
        <v>0.05</v>
      </c>
      <c r="W512">
        <f>VLOOKUP(R512,'Price Schedules'!$A$1:$H$34,8,FALSE)</f>
        <v>1</v>
      </c>
    </row>
    <row r="513" spans="1:23" x14ac:dyDescent="0.25">
      <c r="A513" t="str">
        <f>Chargemaster!A514</f>
        <v>00046-1102-81</v>
      </c>
      <c r="B513">
        <f>Chargemaster!C514</f>
        <v>6.2389200000000002</v>
      </c>
      <c r="C513" t="str">
        <f>Chargemaster!D514</f>
        <v>Med</v>
      </c>
      <c r="D513">
        <f t="shared" si="14"/>
        <v>12.976953600000002</v>
      </c>
      <c r="E513" t="str">
        <f>(IF(B513&lt;'Price Schedules'!$B$3,'Price Schedules'!$A$2,IF(B513&lt;'Price Schedules'!$B$4,'Price Schedules'!$A$3,'Price Schedules'!$A$4)))</f>
        <v>Inj Med2</v>
      </c>
      <c r="F513" t="str">
        <f>(IF(B513&lt;'Price Schedules'!$B$7,'Price Schedules'!$A$6,IF(B513&lt;'Price Schedules'!$B$8,'Price Schedules'!$A$7,'Price Schedules'!$A$8)))</f>
        <v>Chemo IV1</v>
      </c>
      <c r="G513" t="str">
        <f>(IF(B513&lt;'Price Schedules'!$B$11,'Price Schedules'!$A$10,IF(B513&lt;'Price Schedules'!$B$12,'Price Schedules'!$A$11,'Price Schedules'!$A$12)))</f>
        <v>Chemo Med1</v>
      </c>
      <c r="H513" t="str">
        <f>IF(B513&lt;'Price Schedules'!$B$15,'Price Schedules'!$A$14,'Price Schedules'!$A$15)</f>
        <v>PASS1</v>
      </c>
      <c r="I513" t="str">
        <f>IF(B513&lt;'Price Schedules'!$B$18,'Price Schedules'!$A$17,'Price Schedules'!$A$18)</f>
        <v>IV1</v>
      </c>
      <c r="J513" t="s">
        <v>38</v>
      </c>
      <c r="K513" t="s">
        <v>39</v>
      </c>
      <c r="L513" t="s">
        <v>40</v>
      </c>
      <c r="M513" t="s">
        <v>41</v>
      </c>
      <c r="N513" t="s">
        <v>42</v>
      </c>
      <c r="O513" t="s">
        <v>43</v>
      </c>
      <c r="P513" t="s">
        <v>44</v>
      </c>
      <c r="Q513" t="s">
        <v>45</v>
      </c>
      <c r="R513" t="str">
        <f t="shared" si="15"/>
        <v>Med1</v>
      </c>
      <c r="S513">
        <f>VLOOKUP($R513,'Price Schedules'!$A$1:$H$34,4,FALSE)</f>
        <v>1.08</v>
      </c>
      <c r="T513">
        <f>VLOOKUP(R513,'Price Schedules'!$A$1:$H$34,5,FALSE)</f>
        <v>0</v>
      </c>
      <c r="U513">
        <f>VLOOKUP(R513,'Price Schedules'!$A$1:$H$34,6,FALSE)</f>
        <v>0</v>
      </c>
      <c r="V513">
        <f>VLOOKUP(R513,'Price Schedules'!$A$1:$H$34,7,FALSE)</f>
        <v>0.05</v>
      </c>
      <c r="W513">
        <f>VLOOKUP(R513,'Price Schedules'!$A$1:$H$34,8,FALSE)</f>
        <v>1</v>
      </c>
    </row>
    <row r="514" spans="1:23" x14ac:dyDescent="0.25">
      <c r="A514" t="str">
        <f>Chargemaster!A515</f>
        <v>00247-0249-15</v>
      </c>
      <c r="B514">
        <f>Chargemaster!C515</f>
        <v>1.5602666670000001</v>
      </c>
      <c r="C514" t="str">
        <f>Chargemaster!D515</f>
        <v>Med</v>
      </c>
      <c r="D514">
        <f t="shared" si="14"/>
        <v>3.24535466736</v>
      </c>
      <c r="E514" t="str">
        <f>(IF(B514&lt;'Price Schedules'!$B$3,'Price Schedules'!$A$2,IF(B514&lt;'Price Schedules'!$B$4,'Price Schedules'!$A$3,'Price Schedules'!$A$4)))</f>
        <v>Inj Med1</v>
      </c>
      <c r="F514" t="str">
        <f>(IF(B514&lt;'Price Schedules'!$B$7,'Price Schedules'!$A$6,IF(B514&lt;'Price Schedules'!$B$8,'Price Schedules'!$A$7,'Price Schedules'!$A$8)))</f>
        <v>Chemo IV1</v>
      </c>
      <c r="G514" t="str">
        <f>(IF(B514&lt;'Price Schedules'!$B$11,'Price Schedules'!$A$10,IF(B514&lt;'Price Schedules'!$B$12,'Price Schedules'!$A$11,'Price Schedules'!$A$12)))</f>
        <v>Chemo Med1</v>
      </c>
      <c r="H514" t="str">
        <f>IF(B514&lt;'Price Schedules'!$B$15,'Price Schedules'!$A$14,'Price Schedules'!$A$15)</f>
        <v>PASS1</v>
      </c>
      <c r="I514" t="str">
        <f>IF(B514&lt;'Price Schedules'!$B$18,'Price Schedules'!$A$17,'Price Schedules'!$A$18)</f>
        <v>IV1</v>
      </c>
      <c r="J514" t="s">
        <v>38</v>
      </c>
      <c r="K514" t="s">
        <v>39</v>
      </c>
      <c r="L514" t="s">
        <v>40</v>
      </c>
      <c r="M514" t="s">
        <v>41</v>
      </c>
      <c r="N514" t="s">
        <v>42</v>
      </c>
      <c r="O514" t="s">
        <v>43</v>
      </c>
      <c r="P514" t="s">
        <v>44</v>
      </c>
      <c r="Q514" t="s">
        <v>45</v>
      </c>
      <c r="R514" t="str">
        <f t="shared" si="15"/>
        <v>Med1</v>
      </c>
      <c r="S514">
        <f>VLOOKUP($R514,'Price Schedules'!$A$1:$H$34,4,FALSE)</f>
        <v>1.08</v>
      </c>
      <c r="T514">
        <f>VLOOKUP(R514,'Price Schedules'!$A$1:$H$34,5,FALSE)</f>
        <v>0</v>
      </c>
      <c r="U514">
        <f>VLOOKUP(R514,'Price Schedules'!$A$1:$H$34,6,FALSE)</f>
        <v>0</v>
      </c>
      <c r="V514">
        <f>VLOOKUP(R514,'Price Schedules'!$A$1:$H$34,7,FALSE)</f>
        <v>0.05</v>
      </c>
      <c r="W514">
        <f>VLOOKUP(R514,'Price Schedules'!$A$1:$H$34,8,FALSE)</f>
        <v>1</v>
      </c>
    </row>
    <row r="515" spans="1:23" x14ac:dyDescent="0.25">
      <c r="A515" t="str">
        <f>Chargemaster!A516</f>
        <v>00247-0250-28</v>
      </c>
      <c r="B515">
        <f>Chargemaster!C516</f>
        <v>1.148214286</v>
      </c>
      <c r="C515" t="str">
        <f>Chargemaster!D516</f>
        <v>Med</v>
      </c>
      <c r="D515">
        <f t="shared" ref="D515:D578" si="16">IF(((B515*(S515+1))+T515)&lt;W515,W515,((B515*(S515+1))+T515))</f>
        <v>2.3882857148799999</v>
      </c>
      <c r="E515" t="str">
        <f>(IF(B515&lt;'Price Schedules'!$B$3,'Price Schedules'!$A$2,IF(B515&lt;'Price Schedules'!$B$4,'Price Schedules'!$A$3,'Price Schedules'!$A$4)))</f>
        <v>Inj Med1</v>
      </c>
      <c r="F515" t="str">
        <f>(IF(B515&lt;'Price Schedules'!$B$7,'Price Schedules'!$A$6,IF(B515&lt;'Price Schedules'!$B$8,'Price Schedules'!$A$7,'Price Schedules'!$A$8)))</f>
        <v>Chemo IV1</v>
      </c>
      <c r="G515" t="str">
        <f>(IF(B515&lt;'Price Schedules'!$B$11,'Price Schedules'!$A$10,IF(B515&lt;'Price Schedules'!$B$12,'Price Schedules'!$A$11,'Price Schedules'!$A$12)))</f>
        <v>Chemo Med1</v>
      </c>
      <c r="H515" t="str">
        <f>IF(B515&lt;'Price Schedules'!$B$15,'Price Schedules'!$A$14,'Price Schedules'!$A$15)</f>
        <v>PASS1</v>
      </c>
      <c r="I515" t="str">
        <f>IF(B515&lt;'Price Schedules'!$B$18,'Price Schedules'!$A$17,'Price Schedules'!$A$18)</f>
        <v>IV1</v>
      </c>
      <c r="J515" t="s">
        <v>38</v>
      </c>
      <c r="K515" t="s">
        <v>39</v>
      </c>
      <c r="L515" t="s">
        <v>40</v>
      </c>
      <c r="M515" t="s">
        <v>41</v>
      </c>
      <c r="N515" t="s">
        <v>42</v>
      </c>
      <c r="O515" t="s">
        <v>43</v>
      </c>
      <c r="P515" t="s">
        <v>44</v>
      </c>
      <c r="Q515" t="s">
        <v>45</v>
      </c>
      <c r="R515" t="str">
        <f t="shared" ref="R515:R578" si="17">IF(C515=$E$1,E515,IF(C515=$F$1,F515,IF(C515=$G$1,G515,IF(C515=$H$1,H515,IF(C515=$I$1,I515,IF(C515=$J$1,J515,IF(C515=$K$1,K515,IF(C515=$L$1,L515,IF(C515=$M$1,M515,IF(C515=$N$1,N515,IF(C515=$O$1,O515,IF(C515=$P$1,P515,IF(C515=$Q$1,Q515,"Error")))))))))))))</f>
        <v>Med1</v>
      </c>
      <c r="S515">
        <f>VLOOKUP($R515,'Price Schedules'!$A$1:$H$34,4,FALSE)</f>
        <v>1.08</v>
      </c>
      <c r="T515">
        <f>VLOOKUP(R515,'Price Schedules'!$A$1:$H$34,5,FALSE)</f>
        <v>0</v>
      </c>
      <c r="U515">
        <f>VLOOKUP(R515,'Price Schedules'!$A$1:$H$34,6,FALSE)</f>
        <v>0</v>
      </c>
      <c r="V515">
        <f>VLOOKUP(R515,'Price Schedules'!$A$1:$H$34,7,FALSE)</f>
        <v>0.05</v>
      </c>
      <c r="W515">
        <f>VLOOKUP(R515,'Price Schedules'!$A$1:$H$34,8,FALSE)</f>
        <v>1</v>
      </c>
    </row>
    <row r="516" spans="1:23" x14ac:dyDescent="0.25">
      <c r="A516" t="str">
        <f>Chargemaster!A517</f>
        <v>00046-0749-05</v>
      </c>
      <c r="B516">
        <f>Chargemaster!C517</f>
        <v>345.79199999999997</v>
      </c>
      <c r="C516" t="str">
        <f>Chargemaster!D517</f>
        <v>Inj Med</v>
      </c>
      <c r="D516">
        <f t="shared" si="16"/>
        <v>1873.1183999999998</v>
      </c>
      <c r="E516" t="str">
        <f>(IF(B516&lt;'Price Schedules'!$B$3,'Price Schedules'!$A$2,IF(B516&lt;'Price Schedules'!$B$4,'Price Schedules'!$A$3,'Price Schedules'!$A$4)))</f>
        <v>Inj Med2</v>
      </c>
      <c r="F516" t="str">
        <f>(IF(B516&lt;'Price Schedules'!$B$7,'Price Schedules'!$A$6,IF(B516&lt;'Price Schedules'!$B$8,'Price Schedules'!$A$7,'Price Schedules'!$A$8)))</f>
        <v>Chemo IV3</v>
      </c>
      <c r="G516" t="str">
        <f>(IF(B516&lt;'Price Schedules'!$B$11,'Price Schedules'!$A$10,IF(B516&lt;'Price Schedules'!$B$12,'Price Schedules'!$A$11,'Price Schedules'!$A$12)))</f>
        <v>Chemo Med3</v>
      </c>
      <c r="H516" t="str">
        <f>IF(B516&lt;'Price Schedules'!$B$15,'Price Schedules'!$A$14,'Price Schedules'!$A$15)</f>
        <v>PASS1</v>
      </c>
      <c r="I516" t="str">
        <f>IF(B516&lt;'Price Schedules'!$B$18,'Price Schedules'!$A$17,'Price Schedules'!$A$18)</f>
        <v>IV1</v>
      </c>
      <c r="J516" t="s">
        <v>38</v>
      </c>
      <c r="K516" t="s">
        <v>39</v>
      </c>
      <c r="L516" t="s">
        <v>40</v>
      </c>
      <c r="M516" t="s">
        <v>41</v>
      </c>
      <c r="N516" t="s">
        <v>42</v>
      </c>
      <c r="O516" t="s">
        <v>43</v>
      </c>
      <c r="P516" t="s">
        <v>44</v>
      </c>
      <c r="Q516" t="s">
        <v>45</v>
      </c>
      <c r="R516" t="str">
        <f t="shared" si="17"/>
        <v>Inj Med2</v>
      </c>
      <c r="S516">
        <f>VLOOKUP($R516,'Price Schedules'!$A$1:$H$34,4,FALSE)</f>
        <v>4.2</v>
      </c>
      <c r="T516">
        <f>VLOOKUP(R516,'Price Schedules'!$A$1:$H$34,5,FALSE)</f>
        <v>75</v>
      </c>
      <c r="U516">
        <f>VLOOKUP(R516,'Price Schedules'!$A$1:$H$34,6,FALSE)</f>
        <v>0</v>
      </c>
      <c r="V516">
        <f>VLOOKUP(R516,'Price Schedules'!$A$1:$H$34,7,FALSE)</f>
        <v>0.05</v>
      </c>
      <c r="W516">
        <f>VLOOKUP(R516,'Price Schedules'!$A$1:$H$34,8,FALSE)</f>
        <v>0</v>
      </c>
    </row>
    <row r="517" spans="1:23" x14ac:dyDescent="0.25">
      <c r="A517" t="str">
        <f>Chargemaster!A518</f>
        <v>00046-0872-21</v>
      </c>
      <c r="B517">
        <f>Chargemaster!C518</f>
        <v>376.80990000000003</v>
      </c>
      <c r="C517" t="str">
        <f>Chargemaster!D518</f>
        <v>Bulk</v>
      </c>
      <c r="D517">
        <f t="shared" si="16"/>
        <v>783.76459200000011</v>
      </c>
      <c r="E517" t="str">
        <f>(IF(B517&lt;'Price Schedules'!$B$3,'Price Schedules'!$A$2,IF(B517&lt;'Price Schedules'!$B$4,'Price Schedules'!$A$3,'Price Schedules'!$A$4)))</f>
        <v>Inj Med2</v>
      </c>
      <c r="F517" t="str">
        <f>(IF(B517&lt;'Price Schedules'!$B$7,'Price Schedules'!$A$6,IF(B517&lt;'Price Schedules'!$B$8,'Price Schedules'!$A$7,'Price Schedules'!$A$8)))</f>
        <v>Chemo IV3</v>
      </c>
      <c r="G517" t="str">
        <f>(IF(B517&lt;'Price Schedules'!$B$11,'Price Schedules'!$A$10,IF(B517&lt;'Price Schedules'!$B$12,'Price Schedules'!$A$11,'Price Schedules'!$A$12)))</f>
        <v>Chemo Med3</v>
      </c>
      <c r="H517" t="str">
        <f>IF(B517&lt;'Price Schedules'!$B$15,'Price Schedules'!$A$14,'Price Schedules'!$A$15)</f>
        <v>PASS1</v>
      </c>
      <c r="I517" t="str">
        <f>IF(B517&lt;'Price Schedules'!$B$18,'Price Schedules'!$A$17,'Price Schedules'!$A$18)</f>
        <v>IV1</v>
      </c>
      <c r="J517" t="s">
        <v>38</v>
      </c>
      <c r="K517" t="s">
        <v>39</v>
      </c>
      <c r="L517" t="s">
        <v>40</v>
      </c>
      <c r="M517" t="s">
        <v>41</v>
      </c>
      <c r="N517" t="s">
        <v>42</v>
      </c>
      <c r="O517" t="s">
        <v>43</v>
      </c>
      <c r="P517" t="s">
        <v>44</v>
      </c>
      <c r="Q517" t="s">
        <v>45</v>
      </c>
      <c r="R517" t="str">
        <f t="shared" si="17"/>
        <v>Bulk1</v>
      </c>
      <c r="S517">
        <f>VLOOKUP($R517,'Price Schedules'!$A$1:$H$34,4,FALSE)</f>
        <v>1.08</v>
      </c>
      <c r="T517">
        <f>VLOOKUP(R517,'Price Schedules'!$A$1:$H$34,5,FALSE)</f>
        <v>0</v>
      </c>
      <c r="U517">
        <f>VLOOKUP(R517,'Price Schedules'!$A$1:$H$34,6,FALSE)</f>
        <v>0</v>
      </c>
      <c r="V517">
        <f>VLOOKUP(R517,'Price Schedules'!$A$1:$H$34,7,FALSE)</f>
        <v>0.05</v>
      </c>
      <c r="W517">
        <f>VLOOKUP(R517,'Price Schedules'!$A$1:$H$34,8,FALSE)</f>
        <v>2.5</v>
      </c>
    </row>
    <row r="518" spans="1:23" x14ac:dyDescent="0.25">
      <c r="A518" t="str">
        <f>Chargemaster!A519</f>
        <v>00143-1202-01</v>
      </c>
      <c r="B518">
        <f>Chargemaster!C519</f>
        <v>3.125</v>
      </c>
      <c r="C518" t="str">
        <f>Chargemaster!D519</f>
        <v>Med</v>
      </c>
      <c r="D518">
        <f t="shared" si="16"/>
        <v>6.5</v>
      </c>
      <c r="E518" t="str">
        <f>(IF(B518&lt;'Price Schedules'!$B$3,'Price Schedules'!$A$2,IF(B518&lt;'Price Schedules'!$B$4,'Price Schedules'!$A$3,'Price Schedules'!$A$4)))</f>
        <v>Inj Med2</v>
      </c>
      <c r="F518" t="str">
        <f>(IF(B518&lt;'Price Schedules'!$B$7,'Price Schedules'!$A$6,IF(B518&lt;'Price Schedules'!$B$8,'Price Schedules'!$A$7,'Price Schedules'!$A$8)))</f>
        <v>Chemo IV1</v>
      </c>
      <c r="G518" t="str">
        <f>(IF(B518&lt;'Price Schedules'!$B$11,'Price Schedules'!$A$10,IF(B518&lt;'Price Schedules'!$B$12,'Price Schedules'!$A$11,'Price Schedules'!$A$12)))</f>
        <v>Chemo Med1</v>
      </c>
      <c r="H518" t="str">
        <f>IF(B518&lt;'Price Schedules'!$B$15,'Price Schedules'!$A$14,'Price Schedules'!$A$15)</f>
        <v>PASS1</v>
      </c>
      <c r="I518" t="str">
        <f>IF(B518&lt;'Price Schedules'!$B$18,'Price Schedules'!$A$17,'Price Schedules'!$A$18)</f>
        <v>IV1</v>
      </c>
      <c r="J518" t="s">
        <v>38</v>
      </c>
      <c r="K518" t="s">
        <v>39</v>
      </c>
      <c r="L518" t="s">
        <v>40</v>
      </c>
      <c r="M518" t="s">
        <v>41</v>
      </c>
      <c r="N518" t="s">
        <v>42</v>
      </c>
      <c r="O518" t="s">
        <v>43</v>
      </c>
      <c r="P518" t="s">
        <v>44</v>
      </c>
      <c r="Q518" t="s">
        <v>45</v>
      </c>
      <c r="R518" t="str">
        <f t="shared" si="17"/>
        <v>Med1</v>
      </c>
      <c r="S518">
        <f>VLOOKUP($R518,'Price Schedules'!$A$1:$H$34,4,FALSE)</f>
        <v>1.08</v>
      </c>
      <c r="T518">
        <f>VLOOKUP(R518,'Price Schedules'!$A$1:$H$34,5,FALSE)</f>
        <v>0</v>
      </c>
      <c r="U518">
        <f>VLOOKUP(R518,'Price Schedules'!$A$1:$H$34,6,FALSE)</f>
        <v>0</v>
      </c>
      <c r="V518">
        <f>VLOOKUP(R518,'Price Schedules'!$A$1:$H$34,7,FALSE)</f>
        <v>0.05</v>
      </c>
      <c r="W518">
        <f>VLOOKUP(R518,'Price Schedules'!$A$1:$H$34,8,FALSE)</f>
        <v>1</v>
      </c>
    </row>
    <row r="519" spans="1:23" x14ac:dyDescent="0.25">
      <c r="A519" t="str">
        <f>Chargemaster!A520</f>
        <v>00548-5900-00</v>
      </c>
      <c r="B519">
        <f>Chargemaster!C520</f>
        <v>127.9</v>
      </c>
      <c r="C519" t="str">
        <f>Chargemaster!D520</f>
        <v>Inj Med</v>
      </c>
      <c r="D519">
        <f t="shared" si="16"/>
        <v>740.08</v>
      </c>
      <c r="E519" t="str">
        <f>(IF(B519&lt;'Price Schedules'!$B$3,'Price Schedules'!$A$2,IF(B519&lt;'Price Schedules'!$B$4,'Price Schedules'!$A$3,'Price Schedules'!$A$4)))</f>
        <v>Inj Med2</v>
      </c>
      <c r="F519" t="str">
        <f>(IF(B519&lt;'Price Schedules'!$B$7,'Price Schedules'!$A$6,IF(B519&lt;'Price Schedules'!$B$8,'Price Schedules'!$A$7,'Price Schedules'!$A$8)))</f>
        <v>Chemo IV3</v>
      </c>
      <c r="G519" t="str">
        <f>(IF(B519&lt;'Price Schedules'!$B$11,'Price Schedules'!$A$10,IF(B519&lt;'Price Schedules'!$B$12,'Price Schedules'!$A$11,'Price Schedules'!$A$12)))</f>
        <v>Chemo Med3</v>
      </c>
      <c r="H519" t="str">
        <f>IF(B519&lt;'Price Schedules'!$B$15,'Price Schedules'!$A$14,'Price Schedules'!$A$15)</f>
        <v>PASS1</v>
      </c>
      <c r="I519" t="str">
        <f>IF(B519&lt;'Price Schedules'!$B$18,'Price Schedules'!$A$17,'Price Schedules'!$A$18)</f>
        <v>IV1</v>
      </c>
      <c r="J519" t="s">
        <v>38</v>
      </c>
      <c r="K519" t="s">
        <v>39</v>
      </c>
      <c r="L519" t="s">
        <v>40</v>
      </c>
      <c r="M519" t="s">
        <v>41</v>
      </c>
      <c r="N519" t="s">
        <v>42</v>
      </c>
      <c r="O519" t="s">
        <v>43</v>
      </c>
      <c r="P519" t="s">
        <v>44</v>
      </c>
      <c r="Q519" t="s">
        <v>45</v>
      </c>
      <c r="R519" t="str">
        <f t="shared" si="17"/>
        <v>Inj Med2</v>
      </c>
      <c r="S519">
        <f>VLOOKUP($R519,'Price Schedules'!$A$1:$H$34,4,FALSE)</f>
        <v>4.2</v>
      </c>
      <c r="T519">
        <f>VLOOKUP(R519,'Price Schedules'!$A$1:$H$34,5,FALSE)</f>
        <v>75</v>
      </c>
      <c r="U519">
        <f>VLOOKUP(R519,'Price Schedules'!$A$1:$H$34,6,FALSE)</f>
        <v>0</v>
      </c>
      <c r="V519">
        <f>VLOOKUP(R519,'Price Schedules'!$A$1:$H$34,7,FALSE)</f>
        <v>0.05</v>
      </c>
      <c r="W519">
        <f>VLOOKUP(R519,'Price Schedules'!$A$1:$H$34,8,FALSE)</f>
        <v>0</v>
      </c>
    </row>
    <row r="520" spans="1:23" x14ac:dyDescent="0.25">
      <c r="A520" t="str">
        <f>Chargemaster!A521</f>
        <v>00172-6406-49</v>
      </c>
      <c r="B520">
        <f>Chargemaster!C521</f>
        <v>6.5262000000000002</v>
      </c>
      <c r="C520" t="str">
        <f>Chargemaster!D521</f>
        <v>Med</v>
      </c>
      <c r="D520">
        <f t="shared" si="16"/>
        <v>13.574496000000002</v>
      </c>
      <c r="E520" t="str">
        <f>(IF(B520&lt;'Price Schedules'!$B$3,'Price Schedules'!$A$2,IF(B520&lt;'Price Schedules'!$B$4,'Price Schedules'!$A$3,'Price Schedules'!$A$4)))</f>
        <v>Inj Med2</v>
      </c>
      <c r="F520" t="str">
        <f>(IF(B520&lt;'Price Schedules'!$B$7,'Price Schedules'!$A$6,IF(B520&lt;'Price Schedules'!$B$8,'Price Schedules'!$A$7,'Price Schedules'!$A$8)))</f>
        <v>Chemo IV1</v>
      </c>
      <c r="G520" t="str">
        <f>(IF(B520&lt;'Price Schedules'!$B$11,'Price Schedules'!$A$10,IF(B520&lt;'Price Schedules'!$B$12,'Price Schedules'!$A$11,'Price Schedules'!$A$12)))</f>
        <v>Chemo Med1</v>
      </c>
      <c r="H520" t="str">
        <f>IF(B520&lt;'Price Schedules'!$B$15,'Price Schedules'!$A$14,'Price Schedules'!$A$15)</f>
        <v>PASS1</v>
      </c>
      <c r="I520" t="str">
        <f>IF(B520&lt;'Price Schedules'!$B$18,'Price Schedules'!$A$17,'Price Schedules'!$A$18)</f>
        <v>IV1</v>
      </c>
      <c r="J520" t="s">
        <v>38</v>
      </c>
      <c r="K520" t="s">
        <v>39</v>
      </c>
      <c r="L520" t="s">
        <v>40</v>
      </c>
      <c r="M520" t="s">
        <v>41</v>
      </c>
      <c r="N520" t="s">
        <v>42</v>
      </c>
      <c r="O520" t="s">
        <v>43</v>
      </c>
      <c r="P520" t="s">
        <v>44</v>
      </c>
      <c r="Q520" t="s">
        <v>45</v>
      </c>
      <c r="R520" t="str">
        <f t="shared" si="17"/>
        <v>Med1</v>
      </c>
      <c r="S520">
        <f>VLOOKUP($R520,'Price Schedules'!$A$1:$H$34,4,FALSE)</f>
        <v>1.08</v>
      </c>
      <c r="T520">
        <f>VLOOKUP(R520,'Price Schedules'!$A$1:$H$34,5,FALSE)</f>
        <v>0</v>
      </c>
      <c r="U520">
        <f>VLOOKUP(R520,'Price Schedules'!$A$1:$H$34,6,FALSE)</f>
        <v>0</v>
      </c>
      <c r="V520">
        <f>VLOOKUP(R520,'Price Schedules'!$A$1:$H$34,7,FALSE)</f>
        <v>0.05</v>
      </c>
      <c r="W520">
        <f>VLOOKUP(R520,'Price Schedules'!$A$1:$H$34,8,FALSE)</f>
        <v>1</v>
      </c>
    </row>
    <row r="521" spans="1:23" x14ac:dyDescent="0.25">
      <c r="A521" t="str">
        <f>Chargemaster!A522</f>
        <v>57782-0397-26</v>
      </c>
      <c r="B521">
        <f>Chargemaster!C522</f>
        <v>12.899999999999997</v>
      </c>
      <c r="C521" t="str">
        <f>Chargemaster!D522</f>
        <v>Bulk</v>
      </c>
      <c r="D521">
        <f t="shared" si="16"/>
        <v>26.831999999999994</v>
      </c>
      <c r="E521" t="str">
        <f>(IF(B521&lt;'Price Schedules'!$B$3,'Price Schedules'!$A$2,IF(B521&lt;'Price Schedules'!$B$4,'Price Schedules'!$A$3,'Price Schedules'!$A$4)))</f>
        <v>Inj Med2</v>
      </c>
      <c r="F521" t="str">
        <f>(IF(B521&lt;'Price Schedules'!$B$7,'Price Schedules'!$A$6,IF(B521&lt;'Price Schedules'!$B$8,'Price Schedules'!$A$7,'Price Schedules'!$A$8)))</f>
        <v>Chemo IV1</v>
      </c>
      <c r="G521" t="str">
        <f>(IF(B521&lt;'Price Schedules'!$B$11,'Price Schedules'!$A$10,IF(B521&lt;'Price Schedules'!$B$12,'Price Schedules'!$A$11,'Price Schedules'!$A$12)))</f>
        <v>Chemo Med1</v>
      </c>
      <c r="H521" t="str">
        <f>IF(B521&lt;'Price Schedules'!$B$15,'Price Schedules'!$A$14,'Price Schedules'!$A$15)</f>
        <v>PASS1</v>
      </c>
      <c r="I521" t="str">
        <f>IF(B521&lt;'Price Schedules'!$B$18,'Price Schedules'!$A$17,'Price Schedules'!$A$18)</f>
        <v>IV1</v>
      </c>
      <c r="J521" t="s">
        <v>38</v>
      </c>
      <c r="K521" t="s">
        <v>39</v>
      </c>
      <c r="L521" t="s">
        <v>40</v>
      </c>
      <c r="M521" t="s">
        <v>41</v>
      </c>
      <c r="N521" t="s">
        <v>42</v>
      </c>
      <c r="O521" t="s">
        <v>43</v>
      </c>
      <c r="P521" t="s">
        <v>44</v>
      </c>
      <c r="Q521" t="s">
        <v>45</v>
      </c>
      <c r="R521" t="str">
        <f t="shared" si="17"/>
        <v>Bulk1</v>
      </c>
      <c r="S521">
        <f>VLOOKUP($R521,'Price Schedules'!$A$1:$H$34,4,FALSE)</f>
        <v>1.08</v>
      </c>
      <c r="T521">
        <f>VLOOKUP(R521,'Price Schedules'!$A$1:$H$34,5,FALSE)</f>
        <v>0</v>
      </c>
      <c r="U521">
        <f>VLOOKUP(R521,'Price Schedules'!$A$1:$H$34,6,FALSE)</f>
        <v>0</v>
      </c>
      <c r="V521">
        <f>VLOOKUP(R521,'Price Schedules'!$A$1:$H$34,7,FALSE)</f>
        <v>0.05</v>
      </c>
      <c r="W521">
        <f>VLOOKUP(R521,'Price Schedules'!$A$1:$H$34,8,FALSE)</f>
        <v>2.5</v>
      </c>
    </row>
    <row r="522" spans="1:23" x14ac:dyDescent="0.25">
      <c r="A522" t="str">
        <f>Chargemaster!A523</f>
        <v>00093-1389-43</v>
      </c>
      <c r="B522">
        <f>Chargemaster!C523</f>
        <v>36.47</v>
      </c>
      <c r="C522" t="str">
        <f>Chargemaster!D523</f>
        <v>Bulk</v>
      </c>
      <c r="D522">
        <f t="shared" si="16"/>
        <v>75.857600000000005</v>
      </c>
      <c r="E522" t="str">
        <f>(IF(B522&lt;'Price Schedules'!$B$3,'Price Schedules'!$A$2,IF(B522&lt;'Price Schedules'!$B$4,'Price Schedules'!$A$3,'Price Schedules'!$A$4)))</f>
        <v>Inj Med2</v>
      </c>
      <c r="F522" t="str">
        <f>(IF(B522&lt;'Price Schedules'!$B$7,'Price Schedules'!$A$6,IF(B522&lt;'Price Schedules'!$B$8,'Price Schedules'!$A$7,'Price Schedules'!$A$8)))</f>
        <v>Chemo IV2</v>
      </c>
      <c r="G522" t="str">
        <f>(IF(B522&lt;'Price Schedules'!$B$11,'Price Schedules'!$A$10,IF(B522&lt;'Price Schedules'!$B$12,'Price Schedules'!$A$11,'Price Schedules'!$A$12)))</f>
        <v>Chemo Med2</v>
      </c>
      <c r="H522" t="str">
        <f>IF(B522&lt;'Price Schedules'!$B$15,'Price Schedules'!$A$14,'Price Schedules'!$A$15)</f>
        <v>PASS1</v>
      </c>
      <c r="I522" t="str">
        <f>IF(B522&lt;'Price Schedules'!$B$18,'Price Schedules'!$A$17,'Price Schedules'!$A$18)</f>
        <v>IV1</v>
      </c>
      <c r="J522" t="s">
        <v>38</v>
      </c>
      <c r="K522" t="s">
        <v>39</v>
      </c>
      <c r="L522" t="s">
        <v>40</v>
      </c>
      <c r="M522" t="s">
        <v>41</v>
      </c>
      <c r="N522" t="s">
        <v>42</v>
      </c>
      <c r="O522" t="s">
        <v>43</v>
      </c>
      <c r="P522" t="s">
        <v>44</v>
      </c>
      <c r="Q522" t="s">
        <v>45</v>
      </c>
      <c r="R522" t="str">
        <f t="shared" si="17"/>
        <v>Bulk1</v>
      </c>
      <c r="S522">
        <f>VLOOKUP($R522,'Price Schedules'!$A$1:$H$34,4,FALSE)</f>
        <v>1.08</v>
      </c>
      <c r="T522">
        <f>VLOOKUP(R522,'Price Schedules'!$A$1:$H$34,5,FALSE)</f>
        <v>0</v>
      </c>
      <c r="U522">
        <f>VLOOKUP(R522,'Price Schedules'!$A$1:$H$34,6,FALSE)</f>
        <v>0</v>
      </c>
      <c r="V522">
        <f>VLOOKUP(R522,'Price Schedules'!$A$1:$H$34,7,FALSE)</f>
        <v>0.05</v>
      </c>
      <c r="W522">
        <f>VLOOKUP(R522,'Price Schedules'!$A$1:$H$34,8,FALSE)</f>
        <v>2.5</v>
      </c>
    </row>
    <row r="523" spans="1:23" x14ac:dyDescent="0.25">
      <c r="A523" t="str">
        <f>Chargemaster!A524</f>
        <v>50268-0852-15</v>
      </c>
      <c r="B523">
        <f>Chargemaster!C524</f>
        <v>0.3054</v>
      </c>
      <c r="C523" t="str">
        <f>Chargemaster!D524</f>
        <v>Med</v>
      </c>
      <c r="D523">
        <f t="shared" si="16"/>
        <v>1</v>
      </c>
      <c r="E523" t="str">
        <f>(IF(B523&lt;'Price Schedules'!$B$3,'Price Schedules'!$A$2,IF(B523&lt;'Price Schedules'!$B$4,'Price Schedules'!$A$3,'Price Schedules'!$A$4)))</f>
        <v>Inj Med1</v>
      </c>
      <c r="F523" t="str">
        <f>(IF(B523&lt;'Price Schedules'!$B$7,'Price Schedules'!$A$6,IF(B523&lt;'Price Schedules'!$B$8,'Price Schedules'!$A$7,'Price Schedules'!$A$8)))</f>
        <v>Chemo IV1</v>
      </c>
      <c r="G523" t="str">
        <f>(IF(B523&lt;'Price Schedules'!$B$11,'Price Schedules'!$A$10,IF(B523&lt;'Price Schedules'!$B$12,'Price Schedules'!$A$11,'Price Schedules'!$A$12)))</f>
        <v>Chemo Med1</v>
      </c>
      <c r="H523" t="str">
        <f>IF(B523&lt;'Price Schedules'!$B$15,'Price Schedules'!$A$14,'Price Schedules'!$A$15)</f>
        <v>PASS1</v>
      </c>
      <c r="I523" t="str">
        <f>IF(B523&lt;'Price Schedules'!$B$18,'Price Schedules'!$A$17,'Price Schedules'!$A$18)</f>
        <v>IV1</v>
      </c>
      <c r="J523" t="s">
        <v>38</v>
      </c>
      <c r="K523" t="s">
        <v>39</v>
      </c>
      <c r="L523" t="s">
        <v>40</v>
      </c>
      <c r="M523" t="s">
        <v>41</v>
      </c>
      <c r="N523" t="s">
        <v>42</v>
      </c>
      <c r="O523" t="s">
        <v>43</v>
      </c>
      <c r="P523" t="s">
        <v>44</v>
      </c>
      <c r="Q523" t="s">
        <v>45</v>
      </c>
      <c r="R523" t="str">
        <f t="shared" si="17"/>
        <v>Med1</v>
      </c>
      <c r="S523">
        <f>VLOOKUP($R523,'Price Schedules'!$A$1:$H$34,4,FALSE)</f>
        <v>1.08</v>
      </c>
      <c r="T523">
        <f>VLOOKUP(R523,'Price Schedules'!$A$1:$H$34,5,FALSE)</f>
        <v>0</v>
      </c>
      <c r="U523">
        <f>VLOOKUP(R523,'Price Schedules'!$A$1:$H$34,6,FALSE)</f>
        <v>0</v>
      </c>
      <c r="V523">
        <f>VLOOKUP(R523,'Price Schedules'!$A$1:$H$34,7,FALSE)</f>
        <v>0.05</v>
      </c>
      <c r="W523">
        <f>VLOOKUP(R523,'Price Schedules'!$A$1:$H$34,8,FALSE)</f>
        <v>1</v>
      </c>
    </row>
    <row r="524" spans="1:23" x14ac:dyDescent="0.25">
      <c r="A524" t="str">
        <f>Chargemaster!A525</f>
        <v>63323-0044-01</v>
      </c>
      <c r="B524">
        <f>Chargemaster!C525</f>
        <v>11.976000000000001</v>
      </c>
      <c r="C524" t="str">
        <f>Chargemaster!D525</f>
        <v>Inj Med</v>
      </c>
      <c r="D524">
        <f t="shared" si="16"/>
        <v>137.27520000000001</v>
      </c>
      <c r="E524" t="str">
        <f>(IF(B524&lt;'Price Schedules'!$B$3,'Price Schedules'!$A$2,IF(B524&lt;'Price Schedules'!$B$4,'Price Schedules'!$A$3,'Price Schedules'!$A$4)))</f>
        <v>Inj Med2</v>
      </c>
      <c r="F524" t="str">
        <f>(IF(B524&lt;'Price Schedules'!$B$7,'Price Schedules'!$A$6,IF(B524&lt;'Price Schedules'!$B$8,'Price Schedules'!$A$7,'Price Schedules'!$A$8)))</f>
        <v>Chemo IV1</v>
      </c>
      <c r="G524" t="str">
        <f>(IF(B524&lt;'Price Schedules'!$B$11,'Price Schedules'!$A$10,IF(B524&lt;'Price Schedules'!$B$12,'Price Schedules'!$A$11,'Price Schedules'!$A$12)))</f>
        <v>Chemo Med1</v>
      </c>
      <c r="H524" t="str">
        <f>IF(B524&lt;'Price Schedules'!$B$15,'Price Schedules'!$A$14,'Price Schedules'!$A$15)</f>
        <v>PASS1</v>
      </c>
      <c r="I524" t="str">
        <f>IF(B524&lt;'Price Schedules'!$B$18,'Price Schedules'!$A$17,'Price Schedules'!$A$18)</f>
        <v>IV1</v>
      </c>
      <c r="J524" t="s">
        <v>38</v>
      </c>
      <c r="K524" t="s">
        <v>39</v>
      </c>
      <c r="L524" t="s">
        <v>40</v>
      </c>
      <c r="M524" t="s">
        <v>41</v>
      </c>
      <c r="N524" t="s">
        <v>42</v>
      </c>
      <c r="O524" t="s">
        <v>43</v>
      </c>
      <c r="P524" t="s">
        <v>44</v>
      </c>
      <c r="Q524" t="s">
        <v>45</v>
      </c>
      <c r="R524" t="str">
        <f t="shared" si="17"/>
        <v>Inj Med2</v>
      </c>
      <c r="S524">
        <f>VLOOKUP($R524,'Price Schedules'!$A$1:$H$34,4,FALSE)</f>
        <v>4.2</v>
      </c>
      <c r="T524">
        <f>VLOOKUP(R524,'Price Schedules'!$A$1:$H$34,5,FALSE)</f>
        <v>75</v>
      </c>
      <c r="U524">
        <f>VLOOKUP(R524,'Price Schedules'!$A$1:$H$34,6,FALSE)</f>
        <v>0</v>
      </c>
      <c r="V524">
        <f>VLOOKUP(R524,'Price Schedules'!$A$1:$H$34,7,FALSE)</f>
        <v>0.05</v>
      </c>
      <c r="W524">
        <f>VLOOKUP(R524,'Price Schedules'!$A$1:$H$34,8,FALSE)</f>
        <v>0</v>
      </c>
    </row>
    <row r="525" spans="1:23" x14ac:dyDescent="0.25">
      <c r="A525" t="str">
        <f>Chargemaster!A526</f>
        <v>87707-0407-31</v>
      </c>
      <c r="B525">
        <f>Chargemaster!C526</f>
        <v>3.8899999999999997E-2</v>
      </c>
      <c r="C525" t="str">
        <f>Chargemaster!D526</f>
        <v>Med</v>
      </c>
      <c r="D525">
        <f t="shared" si="16"/>
        <v>1</v>
      </c>
      <c r="E525" t="str">
        <f>(IF(B525&lt;'Price Schedules'!$B$3,'Price Schedules'!$A$2,IF(B525&lt;'Price Schedules'!$B$4,'Price Schedules'!$A$3,'Price Schedules'!$A$4)))</f>
        <v>Inj Med1</v>
      </c>
      <c r="F525" t="str">
        <f>(IF(B525&lt;'Price Schedules'!$B$7,'Price Schedules'!$A$6,IF(B525&lt;'Price Schedules'!$B$8,'Price Schedules'!$A$7,'Price Schedules'!$A$8)))</f>
        <v>Chemo IV1</v>
      </c>
      <c r="G525" t="str">
        <f>(IF(B525&lt;'Price Schedules'!$B$11,'Price Schedules'!$A$10,IF(B525&lt;'Price Schedules'!$B$12,'Price Schedules'!$A$11,'Price Schedules'!$A$12)))</f>
        <v>Chemo Med1</v>
      </c>
      <c r="H525" t="str">
        <f>IF(B525&lt;'Price Schedules'!$B$15,'Price Schedules'!$A$14,'Price Schedules'!$A$15)</f>
        <v>PASS1</v>
      </c>
      <c r="I525" t="str">
        <f>IF(B525&lt;'Price Schedules'!$B$18,'Price Schedules'!$A$17,'Price Schedules'!$A$18)</f>
        <v>IV1</v>
      </c>
      <c r="J525" t="s">
        <v>38</v>
      </c>
      <c r="K525" t="s">
        <v>39</v>
      </c>
      <c r="L525" t="s">
        <v>40</v>
      </c>
      <c r="M525" t="s">
        <v>41</v>
      </c>
      <c r="N525" t="s">
        <v>42</v>
      </c>
      <c r="O525" t="s">
        <v>43</v>
      </c>
      <c r="P525" t="s">
        <v>44</v>
      </c>
      <c r="Q525" t="s">
        <v>45</v>
      </c>
      <c r="R525" t="str">
        <f t="shared" si="17"/>
        <v>Med1</v>
      </c>
      <c r="S525">
        <f>VLOOKUP($R525,'Price Schedules'!$A$1:$H$34,4,FALSE)</f>
        <v>1.08</v>
      </c>
      <c r="T525">
        <f>VLOOKUP(R525,'Price Schedules'!$A$1:$H$34,5,FALSE)</f>
        <v>0</v>
      </c>
      <c r="U525">
        <f>VLOOKUP(R525,'Price Schedules'!$A$1:$H$34,6,FALSE)</f>
        <v>0</v>
      </c>
      <c r="V525">
        <f>VLOOKUP(R525,'Price Schedules'!$A$1:$H$34,7,FALSE)</f>
        <v>0.05</v>
      </c>
      <c r="W525">
        <f>VLOOKUP(R525,'Price Schedules'!$A$1:$H$34,8,FALSE)</f>
        <v>1</v>
      </c>
    </row>
    <row r="526" spans="1:23" x14ac:dyDescent="0.25">
      <c r="A526" t="str">
        <f>Chargemaster!A527</f>
        <v>68084-0397-01</v>
      </c>
      <c r="B526">
        <f>Chargemaster!C527</f>
        <v>7.4999999999999997E-2</v>
      </c>
      <c r="C526" t="str">
        <f>Chargemaster!D527</f>
        <v>Med</v>
      </c>
      <c r="D526">
        <f t="shared" si="16"/>
        <v>1</v>
      </c>
      <c r="E526" t="str">
        <f>(IF(B526&lt;'Price Schedules'!$B$3,'Price Schedules'!$A$2,IF(B526&lt;'Price Schedules'!$B$4,'Price Schedules'!$A$3,'Price Schedules'!$A$4)))</f>
        <v>Inj Med1</v>
      </c>
      <c r="F526" t="str">
        <f>(IF(B526&lt;'Price Schedules'!$B$7,'Price Schedules'!$A$6,IF(B526&lt;'Price Schedules'!$B$8,'Price Schedules'!$A$7,'Price Schedules'!$A$8)))</f>
        <v>Chemo IV1</v>
      </c>
      <c r="G526" t="str">
        <f>(IF(B526&lt;'Price Schedules'!$B$11,'Price Schedules'!$A$10,IF(B526&lt;'Price Schedules'!$B$12,'Price Schedules'!$A$11,'Price Schedules'!$A$12)))</f>
        <v>Chemo Med1</v>
      </c>
      <c r="H526" t="str">
        <f>IF(B526&lt;'Price Schedules'!$B$15,'Price Schedules'!$A$14,'Price Schedules'!$A$15)</f>
        <v>PASS1</v>
      </c>
      <c r="I526" t="str">
        <f>IF(B526&lt;'Price Schedules'!$B$18,'Price Schedules'!$A$17,'Price Schedules'!$A$18)</f>
        <v>IV1</v>
      </c>
      <c r="J526" t="s">
        <v>38</v>
      </c>
      <c r="K526" t="s">
        <v>39</v>
      </c>
      <c r="L526" t="s">
        <v>40</v>
      </c>
      <c r="M526" t="s">
        <v>41</v>
      </c>
      <c r="N526" t="s">
        <v>42</v>
      </c>
      <c r="O526" t="s">
        <v>43</v>
      </c>
      <c r="P526" t="s">
        <v>44</v>
      </c>
      <c r="Q526" t="s">
        <v>45</v>
      </c>
      <c r="R526" t="str">
        <f t="shared" si="17"/>
        <v>Med1</v>
      </c>
      <c r="S526">
        <f>VLOOKUP($R526,'Price Schedules'!$A$1:$H$34,4,FALSE)</f>
        <v>1.08</v>
      </c>
      <c r="T526">
        <f>VLOOKUP(R526,'Price Schedules'!$A$1:$H$34,5,FALSE)</f>
        <v>0</v>
      </c>
      <c r="U526">
        <f>VLOOKUP(R526,'Price Schedules'!$A$1:$H$34,6,FALSE)</f>
        <v>0</v>
      </c>
      <c r="V526">
        <f>VLOOKUP(R526,'Price Schedules'!$A$1:$H$34,7,FALSE)</f>
        <v>0.05</v>
      </c>
      <c r="W526">
        <f>VLOOKUP(R526,'Price Schedules'!$A$1:$H$34,8,FALSE)</f>
        <v>1</v>
      </c>
    </row>
    <row r="527" spans="1:23" x14ac:dyDescent="0.25">
      <c r="A527" t="str">
        <f>Chargemaster!A528</f>
        <v>24208-0735-01</v>
      </c>
      <c r="B527">
        <f>Chargemaster!C528</f>
        <v>16.329999999999998</v>
      </c>
      <c r="C527" t="str">
        <f>Chargemaster!D528</f>
        <v>Bulk</v>
      </c>
      <c r="D527">
        <f t="shared" si="16"/>
        <v>33.9664</v>
      </c>
      <c r="E527" t="str">
        <f>(IF(B527&lt;'Price Schedules'!$B$3,'Price Schedules'!$A$2,IF(B527&lt;'Price Schedules'!$B$4,'Price Schedules'!$A$3,'Price Schedules'!$A$4)))</f>
        <v>Inj Med2</v>
      </c>
      <c r="F527" t="str">
        <f>(IF(B527&lt;'Price Schedules'!$B$7,'Price Schedules'!$A$6,IF(B527&lt;'Price Schedules'!$B$8,'Price Schedules'!$A$7,'Price Schedules'!$A$8)))</f>
        <v>Chemo IV1</v>
      </c>
      <c r="G527" t="str">
        <f>(IF(B527&lt;'Price Schedules'!$B$11,'Price Schedules'!$A$10,IF(B527&lt;'Price Schedules'!$B$12,'Price Schedules'!$A$11,'Price Schedules'!$A$12)))</f>
        <v>Chemo Med1</v>
      </c>
      <c r="H527" t="str">
        <f>IF(B527&lt;'Price Schedules'!$B$15,'Price Schedules'!$A$14,'Price Schedules'!$A$15)</f>
        <v>PASS1</v>
      </c>
      <c r="I527" t="str">
        <f>IF(B527&lt;'Price Schedules'!$B$18,'Price Schedules'!$A$17,'Price Schedules'!$A$18)</f>
        <v>IV1</v>
      </c>
      <c r="J527" t="s">
        <v>38</v>
      </c>
      <c r="K527" t="s">
        <v>39</v>
      </c>
      <c r="L527" t="s">
        <v>40</v>
      </c>
      <c r="M527" t="s">
        <v>41</v>
      </c>
      <c r="N527" t="s">
        <v>42</v>
      </c>
      <c r="O527" t="s">
        <v>43</v>
      </c>
      <c r="P527" t="s">
        <v>44</v>
      </c>
      <c r="Q527" t="s">
        <v>45</v>
      </c>
      <c r="R527" t="str">
        <f t="shared" si="17"/>
        <v>Bulk1</v>
      </c>
      <c r="S527">
        <f>VLOOKUP($R527,'Price Schedules'!$A$1:$H$34,4,FALSE)</f>
        <v>1.08</v>
      </c>
      <c r="T527">
        <f>VLOOKUP(R527,'Price Schedules'!$A$1:$H$34,5,FALSE)</f>
        <v>0</v>
      </c>
      <c r="U527">
        <f>VLOOKUP(R527,'Price Schedules'!$A$1:$H$34,6,FALSE)</f>
        <v>0</v>
      </c>
      <c r="V527">
        <f>VLOOKUP(R527,'Price Schedules'!$A$1:$H$34,7,FALSE)</f>
        <v>0.05</v>
      </c>
      <c r="W527">
        <f>VLOOKUP(R527,'Price Schedules'!$A$1:$H$34,8,FALSE)</f>
        <v>2.5</v>
      </c>
    </row>
    <row r="528" spans="1:23" x14ac:dyDescent="0.25">
      <c r="A528" t="str">
        <f>Chargemaster!A529</f>
        <v>17478-0096-15</v>
      </c>
      <c r="B528">
        <f>Chargemaster!C529</f>
        <v>5.1266666666666696</v>
      </c>
      <c r="C528" t="str">
        <f>Chargemaster!D529</f>
        <v>Bulk</v>
      </c>
      <c r="D528">
        <f t="shared" si="16"/>
        <v>10.663466666666674</v>
      </c>
      <c r="E528" t="str">
        <f>(IF(B528&lt;'Price Schedules'!$B$3,'Price Schedules'!$A$2,IF(B528&lt;'Price Schedules'!$B$4,'Price Schedules'!$A$3,'Price Schedules'!$A$4)))</f>
        <v>Inj Med2</v>
      </c>
      <c r="F528" t="str">
        <f>(IF(B528&lt;'Price Schedules'!$B$7,'Price Schedules'!$A$6,IF(B528&lt;'Price Schedules'!$B$8,'Price Schedules'!$A$7,'Price Schedules'!$A$8)))</f>
        <v>Chemo IV1</v>
      </c>
      <c r="G528" t="str">
        <f>(IF(B528&lt;'Price Schedules'!$B$11,'Price Schedules'!$A$10,IF(B528&lt;'Price Schedules'!$B$12,'Price Schedules'!$A$11,'Price Schedules'!$A$12)))</f>
        <v>Chemo Med1</v>
      </c>
      <c r="H528" t="str">
        <f>IF(B528&lt;'Price Schedules'!$B$15,'Price Schedules'!$A$14,'Price Schedules'!$A$15)</f>
        <v>PASS1</v>
      </c>
      <c r="I528" t="str">
        <f>IF(B528&lt;'Price Schedules'!$B$18,'Price Schedules'!$A$17,'Price Schedules'!$A$18)</f>
        <v>IV1</v>
      </c>
      <c r="J528" t="s">
        <v>38</v>
      </c>
      <c r="K528" t="s">
        <v>39</v>
      </c>
      <c r="L528" t="s">
        <v>40</v>
      </c>
      <c r="M528" t="s">
        <v>41</v>
      </c>
      <c r="N528" t="s">
        <v>42</v>
      </c>
      <c r="O528" t="s">
        <v>43</v>
      </c>
      <c r="P528" t="s">
        <v>44</v>
      </c>
      <c r="Q528" t="s">
        <v>45</v>
      </c>
      <c r="R528" t="str">
        <f t="shared" si="17"/>
        <v>Bulk1</v>
      </c>
      <c r="S528">
        <f>VLOOKUP($R528,'Price Schedules'!$A$1:$H$34,4,FALSE)</f>
        <v>1.08</v>
      </c>
      <c r="T528">
        <f>VLOOKUP(R528,'Price Schedules'!$A$1:$H$34,5,FALSE)</f>
        <v>0</v>
      </c>
      <c r="U528">
        <f>VLOOKUP(R528,'Price Schedules'!$A$1:$H$34,6,FALSE)</f>
        <v>0</v>
      </c>
      <c r="V528">
        <f>VLOOKUP(R528,'Price Schedules'!$A$1:$H$34,7,FALSE)</f>
        <v>0.05</v>
      </c>
      <c r="W528">
        <f>VLOOKUP(R528,'Price Schedules'!$A$1:$H$34,8,FALSE)</f>
        <v>2.5</v>
      </c>
    </row>
    <row r="529" spans="1:23" x14ac:dyDescent="0.25">
      <c r="A529" t="str">
        <f>Chargemaster!A530</f>
        <v>00781-3244-94</v>
      </c>
      <c r="B529">
        <f>Chargemaster!C530</f>
        <v>826.36699999999996</v>
      </c>
      <c r="C529" t="str">
        <f>Chargemaster!D530</f>
        <v>Chemo IV</v>
      </c>
      <c r="D529">
        <f t="shared" si="16"/>
        <v>4297.1084000000001</v>
      </c>
      <c r="E529" t="str">
        <f>(IF(B529&lt;'Price Schedules'!$B$3,'Price Schedules'!$A$2,IF(B529&lt;'Price Schedules'!$B$4,'Price Schedules'!$A$3,'Price Schedules'!$A$4)))</f>
        <v>Inj Med2</v>
      </c>
      <c r="F529" t="str">
        <f>(IF(B529&lt;'Price Schedules'!$B$7,'Price Schedules'!$A$6,IF(B529&lt;'Price Schedules'!$B$8,'Price Schedules'!$A$7,'Price Schedules'!$A$8)))</f>
        <v>Chemo IV3</v>
      </c>
      <c r="G529" t="str">
        <f>(IF(B529&lt;'Price Schedules'!$B$11,'Price Schedules'!$A$10,IF(B529&lt;'Price Schedules'!$B$12,'Price Schedules'!$A$11,'Price Schedules'!$A$12)))</f>
        <v>Chemo Med3</v>
      </c>
      <c r="H529" t="str">
        <f>IF(B529&lt;'Price Schedules'!$B$15,'Price Schedules'!$A$14,'Price Schedules'!$A$15)</f>
        <v>PASS1</v>
      </c>
      <c r="I529" t="str">
        <f>IF(B529&lt;'Price Schedules'!$B$18,'Price Schedules'!$A$17,'Price Schedules'!$A$18)</f>
        <v>IV2</v>
      </c>
      <c r="J529" t="s">
        <v>38</v>
      </c>
      <c r="K529" t="s">
        <v>39</v>
      </c>
      <c r="L529" t="s">
        <v>40</v>
      </c>
      <c r="M529" t="s">
        <v>41</v>
      </c>
      <c r="N529" t="s">
        <v>42</v>
      </c>
      <c r="O529" t="s">
        <v>43</v>
      </c>
      <c r="P529" t="s">
        <v>44</v>
      </c>
      <c r="Q529" t="s">
        <v>45</v>
      </c>
      <c r="R529" t="str">
        <f t="shared" si="17"/>
        <v>Chemo IV3</v>
      </c>
      <c r="S529">
        <f>VLOOKUP($R529,'Price Schedules'!$A$1:$H$34,4,FALSE)</f>
        <v>4.2</v>
      </c>
      <c r="T529">
        <f>VLOOKUP(R529,'Price Schedules'!$A$1:$H$34,5,FALSE)</f>
        <v>0</v>
      </c>
      <c r="U529">
        <f>VLOOKUP(R529,'Price Schedules'!$A$1:$H$34,6,FALSE)</f>
        <v>0</v>
      </c>
      <c r="V529">
        <f>VLOOKUP(R529,'Price Schedules'!$A$1:$H$34,7,FALSE)</f>
        <v>0</v>
      </c>
      <c r="W529">
        <f>VLOOKUP(R529,'Price Schedules'!$A$1:$H$34,8,FALSE)</f>
        <v>6.5</v>
      </c>
    </row>
    <row r="530" spans="1:23" x14ac:dyDescent="0.25">
      <c r="A530" t="str">
        <f>Chargemaster!A531</f>
        <v>54868-5218-01</v>
      </c>
      <c r="B530">
        <f>Chargemaster!C531</f>
        <v>5.718</v>
      </c>
      <c r="C530" t="str">
        <f>Chargemaster!D531</f>
        <v>Med</v>
      </c>
      <c r="D530">
        <f t="shared" si="16"/>
        <v>11.89344</v>
      </c>
      <c r="E530" t="str">
        <f>(IF(B530&lt;'Price Schedules'!$B$3,'Price Schedules'!$A$2,IF(B530&lt;'Price Schedules'!$B$4,'Price Schedules'!$A$3,'Price Schedules'!$A$4)))</f>
        <v>Inj Med2</v>
      </c>
      <c r="F530" t="str">
        <f>(IF(B530&lt;'Price Schedules'!$B$7,'Price Schedules'!$A$6,IF(B530&lt;'Price Schedules'!$B$8,'Price Schedules'!$A$7,'Price Schedules'!$A$8)))</f>
        <v>Chemo IV1</v>
      </c>
      <c r="G530" t="str">
        <f>(IF(B530&lt;'Price Schedules'!$B$11,'Price Schedules'!$A$10,IF(B530&lt;'Price Schedules'!$B$12,'Price Schedules'!$A$11,'Price Schedules'!$A$12)))</f>
        <v>Chemo Med1</v>
      </c>
      <c r="H530" t="str">
        <f>IF(B530&lt;'Price Schedules'!$B$15,'Price Schedules'!$A$14,'Price Schedules'!$A$15)</f>
        <v>PASS1</v>
      </c>
      <c r="I530" t="str">
        <f>IF(B530&lt;'Price Schedules'!$B$18,'Price Schedules'!$A$17,'Price Schedules'!$A$18)</f>
        <v>IV1</v>
      </c>
      <c r="J530" t="s">
        <v>38</v>
      </c>
      <c r="K530" t="s">
        <v>39</v>
      </c>
      <c r="L530" t="s">
        <v>40</v>
      </c>
      <c r="M530" t="s">
        <v>41</v>
      </c>
      <c r="N530" t="s">
        <v>42</v>
      </c>
      <c r="O530" t="s">
        <v>43</v>
      </c>
      <c r="P530" t="s">
        <v>44</v>
      </c>
      <c r="Q530" t="s">
        <v>45</v>
      </c>
      <c r="R530" t="str">
        <f t="shared" si="17"/>
        <v>Med1</v>
      </c>
      <c r="S530">
        <f>VLOOKUP($R530,'Price Schedules'!$A$1:$H$34,4,FALSE)</f>
        <v>1.08</v>
      </c>
      <c r="T530">
        <f>VLOOKUP(R530,'Price Schedules'!$A$1:$H$34,5,FALSE)</f>
        <v>0</v>
      </c>
      <c r="U530">
        <f>VLOOKUP(R530,'Price Schedules'!$A$1:$H$34,6,FALSE)</f>
        <v>0</v>
      </c>
      <c r="V530">
        <f>VLOOKUP(R530,'Price Schedules'!$A$1:$H$34,7,FALSE)</f>
        <v>0.05</v>
      </c>
      <c r="W530">
        <f>VLOOKUP(R530,'Price Schedules'!$A$1:$H$34,8,FALSE)</f>
        <v>1</v>
      </c>
    </row>
    <row r="531" spans="1:23" x14ac:dyDescent="0.25">
      <c r="A531" t="str">
        <f>Chargemaster!A532</f>
        <v>10019-0938-25</v>
      </c>
      <c r="B531">
        <f>Chargemaster!C532</f>
        <v>439.5</v>
      </c>
      <c r="C531" t="str">
        <f>Chargemaster!D532</f>
        <v>Chemo IV</v>
      </c>
      <c r="D531">
        <f t="shared" si="16"/>
        <v>2285.4</v>
      </c>
      <c r="E531" t="str">
        <f>(IF(B531&lt;'Price Schedules'!$B$3,'Price Schedules'!$A$2,IF(B531&lt;'Price Schedules'!$B$4,'Price Schedules'!$A$3,'Price Schedules'!$A$4)))</f>
        <v>Inj Med2</v>
      </c>
      <c r="F531" t="str">
        <f>(IF(B531&lt;'Price Schedules'!$B$7,'Price Schedules'!$A$6,IF(B531&lt;'Price Schedules'!$B$8,'Price Schedules'!$A$7,'Price Schedules'!$A$8)))</f>
        <v>Chemo IV3</v>
      </c>
      <c r="G531" t="str">
        <f>(IF(B531&lt;'Price Schedules'!$B$11,'Price Schedules'!$A$10,IF(B531&lt;'Price Schedules'!$B$12,'Price Schedules'!$A$11,'Price Schedules'!$A$12)))</f>
        <v>Chemo Med3</v>
      </c>
      <c r="H531" t="str">
        <f>IF(B531&lt;'Price Schedules'!$B$15,'Price Schedules'!$A$14,'Price Schedules'!$A$15)</f>
        <v>PASS1</v>
      </c>
      <c r="I531" t="str">
        <f>IF(B531&lt;'Price Schedules'!$B$18,'Price Schedules'!$A$17,'Price Schedules'!$A$18)</f>
        <v>IV1</v>
      </c>
      <c r="J531" t="s">
        <v>38</v>
      </c>
      <c r="K531" t="s">
        <v>39</v>
      </c>
      <c r="L531" t="s">
        <v>40</v>
      </c>
      <c r="M531" t="s">
        <v>41</v>
      </c>
      <c r="N531" t="s">
        <v>42</v>
      </c>
      <c r="O531" t="s">
        <v>43</v>
      </c>
      <c r="P531" t="s">
        <v>44</v>
      </c>
      <c r="Q531" t="s">
        <v>45</v>
      </c>
      <c r="R531" t="str">
        <f t="shared" si="17"/>
        <v>Chemo IV3</v>
      </c>
      <c r="S531">
        <f>VLOOKUP($R531,'Price Schedules'!$A$1:$H$34,4,FALSE)</f>
        <v>4.2</v>
      </c>
      <c r="T531">
        <f>VLOOKUP(R531,'Price Schedules'!$A$1:$H$34,5,FALSE)</f>
        <v>0</v>
      </c>
      <c r="U531">
        <f>VLOOKUP(R531,'Price Schedules'!$A$1:$H$34,6,FALSE)</f>
        <v>0</v>
      </c>
      <c r="V531">
        <f>VLOOKUP(R531,'Price Schedules'!$A$1:$H$34,7,FALSE)</f>
        <v>0</v>
      </c>
      <c r="W531">
        <f>VLOOKUP(R531,'Price Schedules'!$A$1:$H$34,8,FALSE)</f>
        <v>6.5</v>
      </c>
    </row>
    <row r="532" spans="1:23" x14ac:dyDescent="0.25">
      <c r="A532" t="str">
        <f>Chargemaster!A533</f>
        <v>68084-0879-25</v>
      </c>
      <c r="B532">
        <f>Chargemaster!C533</f>
        <v>2.6063333333333301</v>
      </c>
      <c r="C532" t="str">
        <f>Chargemaster!D533</f>
        <v>Med</v>
      </c>
      <c r="D532">
        <f t="shared" si="16"/>
        <v>5.4211733333333267</v>
      </c>
      <c r="E532" t="str">
        <f>(IF(B532&lt;'Price Schedules'!$B$3,'Price Schedules'!$A$2,IF(B532&lt;'Price Schedules'!$B$4,'Price Schedules'!$A$3,'Price Schedules'!$A$4)))</f>
        <v>Inj Med2</v>
      </c>
      <c r="F532" t="str">
        <f>(IF(B532&lt;'Price Schedules'!$B$7,'Price Schedules'!$A$6,IF(B532&lt;'Price Schedules'!$B$8,'Price Schedules'!$A$7,'Price Schedules'!$A$8)))</f>
        <v>Chemo IV1</v>
      </c>
      <c r="G532" t="str">
        <f>(IF(B532&lt;'Price Schedules'!$B$11,'Price Schedules'!$A$10,IF(B532&lt;'Price Schedules'!$B$12,'Price Schedules'!$A$11,'Price Schedules'!$A$12)))</f>
        <v>Chemo Med1</v>
      </c>
      <c r="H532" t="str">
        <f>IF(B532&lt;'Price Schedules'!$B$15,'Price Schedules'!$A$14,'Price Schedules'!$A$15)</f>
        <v>PASS1</v>
      </c>
      <c r="I532" t="str">
        <f>IF(B532&lt;'Price Schedules'!$B$18,'Price Schedules'!$A$17,'Price Schedules'!$A$18)</f>
        <v>IV1</v>
      </c>
      <c r="J532" t="s">
        <v>38</v>
      </c>
      <c r="K532" t="s">
        <v>39</v>
      </c>
      <c r="L532" t="s">
        <v>40</v>
      </c>
      <c r="M532" t="s">
        <v>41</v>
      </c>
      <c r="N532" t="s">
        <v>42</v>
      </c>
      <c r="O532" t="s">
        <v>43</v>
      </c>
      <c r="P532" t="s">
        <v>44</v>
      </c>
      <c r="Q532" t="s">
        <v>45</v>
      </c>
      <c r="R532" t="str">
        <f t="shared" si="17"/>
        <v>Med1</v>
      </c>
      <c r="S532">
        <f>VLOOKUP($R532,'Price Schedules'!$A$1:$H$34,4,FALSE)</f>
        <v>1.08</v>
      </c>
      <c r="T532">
        <f>VLOOKUP(R532,'Price Schedules'!$A$1:$H$34,5,FALSE)</f>
        <v>0</v>
      </c>
      <c r="U532">
        <f>VLOOKUP(R532,'Price Schedules'!$A$1:$H$34,6,FALSE)</f>
        <v>0</v>
      </c>
      <c r="V532">
        <f>VLOOKUP(R532,'Price Schedules'!$A$1:$H$34,7,FALSE)</f>
        <v>0.05</v>
      </c>
      <c r="W532">
        <f>VLOOKUP(R532,'Price Schedules'!$A$1:$H$34,8,FALSE)</f>
        <v>1</v>
      </c>
    </row>
    <row r="533" spans="1:23" x14ac:dyDescent="0.25">
      <c r="A533" t="str">
        <f>Chargemaster!A534</f>
        <v>00574-0866-10</v>
      </c>
      <c r="B533">
        <f>Chargemaster!C534</f>
        <v>8.6227999999999998</v>
      </c>
      <c r="C533" t="str">
        <f>Chargemaster!D534</f>
        <v>IV</v>
      </c>
      <c r="D533">
        <f t="shared" si="16"/>
        <v>130.870848</v>
      </c>
      <c r="E533" t="str">
        <f>(IF(B533&lt;'Price Schedules'!$B$3,'Price Schedules'!$A$2,IF(B533&lt;'Price Schedules'!$B$4,'Price Schedules'!$A$3,'Price Schedules'!$A$4)))</f>
        <v>Inj Med2</v>
      </c>
      <c r="F533" t="str">
        <f>(IF(B533&lt;'Price Schedules'!$B$7,'Price Schedules'!$A$6,IF(B533&lt;'Price Schedules'!$B$8,'Price Schedules'!$A$7,'Price Schedules'!$A$8)))</f>
        <v>Chemo IV1</v>
      </c>
      <c r="G533" t="str">
        <f>(IF(B533&lt;'Price Schedules'!$B$11,'Price Schedules'!$A$10,IF(B533&lt;'Price Schedules'!$B$12,'Price Schedules'!$A$11,'Price Schedules'!$A$12)))</f>
        <v>Chemo Med1</v>
      </c>
      <c r="H533" t="str">
        <f>IF(B533&lt;'Price Schedules'!$B$15,'Price Schedules'!$A$14,'Price Schedules'!$A$15)</f>
        <v>PASS1</v>
      </c>
      <c r="I533" t="str">
        <f>IF(B533&lt;'Price Schedules'!$B$18,'Price Schedules'!$A$17,'Price Schedules'!$A$18)</f>
        <v>IV1</v>
      </c>
      <c r="J533" t="s">
        <v>38</v>
      </c>
      <c r="K533" t="s">
        <v>39</v>
      </c>
      <c r="L533" t="s">
        <v>40</v>
      </c>
      <c r="M533" t="s">
        <v>41</v>
      </c>
      <c r="N533" t="s">
        <v>42</v>
      </c>
      <c r="O533" t="s">
        <v>43</v>
      </c>
      <c r="P533" t="s">
        <v>44</v>
      </c>
      <c r="Q533" t="s">
        <v>45</v>
      </c>
      <c r="R533" t="str">
        <f t="shared" si="17"/>
        <v>IV1</v>
      </c>
      <c r="S533">
        <f>VLOOKUP($R533,'Price Schedules'!$A$1:$H$34,4,FALSE)</f>
        <v>3.16</v>
      </c>
      <c r="T533">
        <f>VLOOKUP(R533,'Price Schedules'!$A$1:$H$34,5,FALSE)</f>
        <v>95</v>
      </c>
      <c r="U533">
        <f>VLOOKUP(R533,'Price Schedules'!$A$1:$H$34,6,FALSE)</f>
        <v>0</v>
      </c>
      <c r="V533">
        <f>VLOOKUP(R533,'Price Schedules'!$A$1:$H$34,7,FALSE)</f>
        <v>0</v>
      </c>
      <c r="W533">
        <f>VLOOKUP(R533,'Price Schedules'!$A$1:$H$34,8,FALSE)</f>
        <v>0</v>
      </c>
    </row>
    <row r="534" spans="1:23" x14ac:dyDescent="0.25">
      <c r="A534" t="str">
        <f>Chargemaster!A535</f>
        <v>00078-0248-61</v>
      </c>
      <c r="B534">
        <f>Chargemaster!C535</f>
        <v>9.3119999999999994</v>
      </c>
      <c r="C534" t="str">
        <f>Chargemaster!D535</f>
        <v>Med</v>
      </c>
      <c r="D534">
        <f t="shared" si="16"/>
        <v>19.368959999999998</v>
      </c>
      <c r="E534" t="str">
        <f>(IF(B534&lt;'Price Schedules'!$B$3,'Price Schedules'!$A$2,IF(B534&lt;'Price Schedules'!$B$4,'Price Schedules'!$A$3,'Price Schedules'!$A$4)))</f>
        <v>Inj Med2</v>
      </c>
      <c r="F534" t="str">
        <f>(IF(B534&lt;'Price Schedules'!$B$7,'Price Schedules'!$A$6,IF(B534&lt;'Price Schedules'!$B$8,'Price Schedules'!$A$7,'Price Schedules'!$A$8)))</f>
        <v>Chemo IV1</v>
      </c>
      <c r="G534" t="str">
        <f>(IF(B534&lt;'Price Schedules'!$B$11,'Price Schedules'!$A$10,IF(B534&lt;'Price Schedules'!$B$12,'Price Schedules'!$A$11,'Price Schedules'!$A$12)))</f>
        <v>Chemo Med1</v>
      </c>
      <c r="H534" t="str">
        <f>IF(B534&lt;'Price Schedules'!$B$15,'Price Schedules'!$A$14,'Price Schedules'!$A$15)</f>
        <v>PASS1</v>
      </c>
      <c r="I534" t="str">
        <f>IF(B534&lt;'Price Schedules'!$B$18,'Price Schedules'!$A$17,'Price Schedules'!$A$18)</f>
        <v>IV1</v>
      </c>
      <c r="J534" t="s">
        <v>38</v>
      </c>
      <c r="K534" t="s">
        <v>39</v>
      </c>
      <c r="L534" t="s">
        <v>40</v>
      </c>
      <c r="M534" t="s">
        <v>41</v>
      </c>
      <c r="N534" t="s">
        <v>42</v>
      </c>
      <c r="O534" t="s">
        <v>43</v>
      </c>
      <c r="P534" t="s">
        <v>44</v>
      </c>
      <c r="Q534" t="s">
        <v>45</v>
      </c>
      <c r="R534" t="str">
        <f t="shared" si="17"/>
        <v>Med1</v>
      </c>
      <c r="S534">
        <f>VLOOKUP($R534,'Price Schedules'!$A$1:$H$34,4,FALSE)</f>
        <v>1.08</v>
      </c>
      <c r="T534">
        <f>VLOOKUP(R534,'Price Schedules'!$A$1:$H$34,5,FALSE)</f>
        <v>0</v>
      </c>
      <c r="U534">
        <f>VLOOKUP(R534,'Price Schedules'!$A$1:$H$34,6,FALSE)</f>
        <v>0</v>
      </c>
      <c r="V534">
        <f>VLOOKUP(R534,'Price Schedules'!$A$1:$H$34,7,FALSE)</f>
        <v>0.05</v>
      </c>
      <c r="W534">
        <f>VLOOKUP(R534,'Price Schedules'!$A$1:$H$34,8,FALSE)</f>
        <v>1</v>
      </c>
    </row>
    <row r="535" spans="1:23" x14ac:dyDescent="0.25">
      <c r="A535" t="str">
        <f>Chargemaster!A536</f>
        <v>00093-5740-65</v>
      </c>
      <c r="B535">
        <f>Chargemaster!C536</f>
        <v>1.375</v>
      </c>
      <c r="C535" t="str">
        <f>Chargemaster!D536</f>
        <v>Med</v>
      </c>
      <c r="D535">
        <f t="shared" si="16"/>
        <v>2.8600000000000003</v>
      </c>
      <c r="E535" t="str">
        <f>(IF(B535&lt;'Price Schedules'!$B$3,'Price Schedules'!$A$2,IF(B535&lt;'Price Schedules'!$B$4,'Price Schedules'!$A$3,'Price Schedules'!$A$4)))</f>
        <v>Inj Med1</v>
      </c>
      <c r="F535" t="str">
        <f>(IF(B535&lt;'Price Schedules'!$B$7,'Price Schedules'!$A$6,IF(B535&lt;'Price Schedules'!$B$8,'Price Schedules'!$A$7,'Price Schedules'!$A$8)))</f>
        <v>Chemo IV1</v>
      </c>
      <c r="G535" t="str">
        <f>(IF(B535&lt;'Price Schedules'!$B$11,'Price Schedules'!$A$10,IF(B535&lt;'Price Schedules'!$B$12,'Price Schedules'!$A$11,'Price Schedules'!$A$12)))</f>
        <v>Chemo Med1</v>
      </c>
      <c r="H535" t="str">
        <f>IF(B535&lt;'Price Schedules'!$B$15,'Price Schedules'!$A$14,'Price Schedules'!$A$15)</f>
        <v>PASS1</v>
      </c>
      <c r="I535" t="str">
        <f>IF(B535&lt;'Price Schedules'!$B$18,'Price Schedules'!$A$17,'Price Schedules'!$A$18)</f>
        <v>IV1</v>
      </c>
      <c r="J535" t="s">
        <v>38</v>
      </c>
      <c r="K535" t="s">
        <v>39</v>
      </c>
      <c r="L535" t="s">
        <v>40</v>
      </c>
      <c r="M535" t="s">
        <v>41</v>
      </c>
      <c r="N535" t="s">
        <v>42</v>
      </c>
      <c r="O535" t="s">
        <v>43</v>
      </c>
      <c r="P535" t="s">
        <v>44</v>
      </c>
      <c r="Q535" t="s">
        <v>45</v>
      </c>
      <c r="R535" t="str">
        <f t="shared" si="17"/>
        <v>Med1</v>
      </c>
      <c r="S535">
        <f>VLOOKUP($R535,'Price Schedules'!$A$1:$H$34,4,FALSE)</f>
        <v>1.08</v>
      </c>
      <c r="T535">
        <f>VLOOKUP(R535,'Price Schedules'!$A$1:$H$34,5,FALSE)</f>
        <v>0</v>
      </c>
      <c r="U535">
        <f>VLOOKUP(R535,'Price Schedules'!$A$1:$H$34,6,FALSE)</f>
        <v>0</v>
      </c>
      <c r="V535">
        <f>VLOOKUP(R535,'Price Schedules'!$A$1:$H$34,7,FALSE)</f>
        <v>0.05</v>
      </c>
      <c r="W535">
        <f>VLOOKUP(R535,'Price Schedules'!$A$1:$H$34,8,FALSE)</f>
        <v>1</v>
      </c>
    </row>
    <row r="536" spans="1:23" x14ac:dyDescent="0.25">
      <c r="A536" t="str">
        <f>Chargemaster!A537</f>
        <v>00472-1400-16</v>
      </c>
      <c r="B536">
        <f>Chargemaster!C537</f>
        <v>0.67072916500000002</v>
      </c>
      <c r="C536" t="str">
        <f>Chargemaster!D537</f>
        <v>Med</v>
      </c>
      <c r="D536">
        <f t="shared" si="16"/>
        <v>1.3951166632000001</v>
      </c>
      <c r="E536" t="str">
        <f>(IF(B536&lt;'Price Schedules'!$B$3,'Price Schedules'!$A$2,IF(B536&lt;'Price Schedules'!$B$4,'Price Schedules'!$A$3,'Price Schedules'!$A$4)))</f>
        <v>Inj Med1</v>
      </c>
      <c r="F536" t="str">
        <f>(IF(B536&lt;'Price Schedules'!$B$7,'Price Schedules'!$A$6,IF(B536&lt;'Price Schedules'!$B$8,'Price Schedules'!$A$7,'Price Schedules'!$A$8)))</f>
        <v>Chemo IV1</v>
      </c>
      <c r="G536" t="str">
        <f>(IF(B536&lt;'Price Schedules'!$B$11,'Price Schedules'!$A$10,IF(B536&lt;'Price Schedules'!$B$12,'Price Schedules'!$A$11,'Price Schedules'!$A$12)))</f>
        <v>Chemo Med1</v>
      </c>
      <c r="H536" t="str">
        <f>IF(B536&lt;'Price Schedules'!$B$15,'Price Schedules'!$A$14,'Price Schedules'!$A$15)</f>
        <v>PASS1</v>
      </c>
      <c r="I536" t="str">
        <f>IF(B536&lt;'Price Schedules'!$B$18,'Price Schedules'!$A$17,'Price Schedules'!$A$18)</f>
        <v>IV1</v>
      </c>
      <c r="J536" t="s">
        <v>38</v>
      </c>
      <c r="K536" t="s">
        <v>39</v>
      </c>
      <c r="L536" t="s">
        <v>40</v>
      </c>
      <c r="M536" t="s">
        <v>41</v>
      </c>
      <c r="N536" t="s">
        <v>42</v>
      </c>
      <c r="O536" t="s">
        <v>43</v>
      </c>
      <c r="P536" t="s">
        <v>44</v>
      </c>
      <c r="Q536" t="s">
        <v>45</v>
      </c>
      <c r="R536" t="str">
        <f t="shared" si="17"/>
        <v>Med1</v>
      </c>
      <c r="S536">
        <f>VLOOKUP($R536,'Price Schedules'!$A$1:$H$34,4,FALSE)</f>
        <v>1.08</v>
      </c>
      <c r="T536">
        <f>VLOOKUP(R536,'Price Schedules'!$A$1:$H$34,5,FALSE)</f>
        <v>0</v>
      </c>
      <c r="U536">
        <f>VLOOKUP(R536,'Price Schedules'!$A$1:$H$34,6,FALSE)</f>
        <v>0</v>
      </c>
      <c r="V536">
        <f>VLOOKUP(R536,'Price Schedules'!$A$1:$H$34,7,FALSE)</f>
        <v>0.05</v>
      </c>
      <c r="W536">
        <f>VLOOKUP(R536,'Price Schedules'!$A$1:$H$34,8,FALSE)</f>
        <v>1</v>
      </c>
    </row>
    <row r="537" spans="1:23" x14ac:dyDescent="0.25">
      <c r="A537" t="str">
        <f>Chargemaster!A538</f>
        <v>51991-0838-01</v>
      </c>
      <c r="B537">
        <f>Chargemaster!C538</f>
        <v>1.0672999999999999</v>
      </c>
      <c r="C537" t="str">
        <f>Chargemaster!D538</f>
        <v>Med</v>
      </c>
      <c r="D537">
        <f t="shared" si="16"/>
        <v>2.2199839999999997</v>
      </c>
      <c r="E537" t="str">
        <f>(IF(B537&lt;'Price Schedules'!$B$3,'Price Schedules'!$A$2,IF(B537&lt;'Price Schedules'!$B$4,'Price Schedules'!$A$3,'Price Schedules'!$A$4)))</f>
        <v>Inj Med1</v>
      </c>
      <c r="F537" t="str">
        <f>(IF(B537&lt;'Price Schedules'!$B$7,'Price Schedules'!$A$6,IF(B537&lt;'Price Schedules'!$B$8,'Price Schedules'!$A$7,'Price Schedules'!$A$8)))</f>
        <v>Chemo IV1</v>
      </c>
      <c r="G537" t="str">
        <f>(IF(B537&lt;'Price Schedules'!$B$11,'Price Schedules'!$A$10,IF(B537&lt;'Price Schedules'!$B$12,'Price Schedules'!$A$11,'Price Schedules'!$A$12)))</f>
        <v>Chemo Med1</v>
      </c>
      <c r="H537" t="str">
        <f>IF(B537&lt;'Price Schedules'!$B$15,'Price Schedules'!$A$14,'Price Schedules'!$A$15)</f>
        <v>PASS1</v>
      </c>
      <c r="I537" t="str">
        <f>IF(B537&lt;'Price Schedules'!$B$18,'Price Schedules'!$A$17,'Price Schedules'!$A$18)</f>
        <v>IV1</v>
      </c>
      <c r="J537" t="s">
        <v>38</v>
      </c>
      <c r="K537" t="s">
        <v>39</v>
      </c>
      <c r="L537" t="s">
        <v>40</v>
      </c>
      <c r="M537" t="s">
        <v>41</v>
      </c>
      <c r="N537" t="s">
        <v>42</v>
      </c>
      <c r="O537" t="s">
        <v>43</v>
      </c>
      <c r="P537" t="s">
        <v>44</v>
      </c>
      <c r="Q537" t="s">
        <v>45</v>
      </c>
      <c r="R537" t="str">
        <f t="shared" si="17"/>
        <v>Med1</v>
      </c>
      <c r="S537">
        <f>VLOOKUP($R537,'Price Schedules'!$A$1:$H$34,4,FALSE)</f>
        <v>1.08</v>
      </c>
      <c r="T537">
        <f>VLOOKUP(R537,'Price Schedules'!$A$1:$H$34,5,FALSE)</f>
        <v>0</v>
      </c>
      <c r="U537">
        <f>VLOOKUP(R537,'Price Schedules'!$A$1:$H$34,6,FALSE)</f>
        <v>0</v>
      </c>
      <c r="V537">
        <f>VLOOKUP(R537,'Price Schedules'!$A$1:$H$34,7,FALSE)</f>
        <v>0.05</v>
      </c>
      <c r="W537">
        <f>VLOOKUP(R537,'Price Schedules'!$A$1:$H$34,8,FALSE)</f>
        <v>1</v>
      </c>
    </row>
    <row r="538" spans="1:23" x14ac:dyDescent="0.25">
      <c r="A538" t="str">
        <f>Chargemaster!A539</f>
        <v>61703-0305-38</v>
      </c>
      <c r="B538">
        <f>Chargemaster!C539</f>
        <v>8.1000000000000014</v>
      </c>
      <c r="C538" t="str">
        <f>Chargemaster!D539</f>
        <v>Chemo IV</v>
      </c>
      <c r="D538">
        <f t="shared" si="16"/>
        <v>75.816000000000003</v>
      </c>
      <c r="E538" t="str">
        <f>(IF(B538&lt;'Price Schedules'!$B$3,'Price Schedules'!$A$2,IF(B538&lt;'Price Schedules'!$B$4,'Price Schedules'!$A$3,'Price Schedules'!$A$4)))</f>
        <v>Inj Med2</v>
      </c>
      <c r="F538" t="str">
        <f>(IF(B538&lt;'Price Schedules'!$B$7,'Price Schedules'!$A$6,IF(B538&lt;'Price Schedules'!$B$8,'Price Schedules'!$A$7,'Price Schedules'!$A$8)))</f>
        <v>Chemo IV1</v>
      </c>
      <c r="G538" t="str">
        <f>(IF(B538&lt;'Price Schedules'!$B$11,'Price Schedules'!$A$10,IF(B538&lt;'Price Schedules'!$B$12,'Price Schedules'!$A$11,'Price Schedules'!$A$12)))</f>
        <v>Chemo Med1</v>
      </c>
      <c r="H538" t="str">
        <f>IF(B538&lt;'Price Schedules'!$B$15,'Price Schedules'!$A$14,'Price Schedules'!$A$15)</f>
        <v>PASS1</v>
      </c>
      <c r="I538" t="str">
        <f>IF(B538&lt;'Price Schedules'!$B$18,'Price Schedules'!$A$17,'Price Schedules'!$A$18)</f>
        <v>IV1</v>
      </c>
      <c r="J538" t="s">
        <v>38</v>
      </c>
      <c r="K538" t="s">
        <v>39</v>
      </c>
      <c r="L538" t="s">
        <v>40</v>
      </c>
      <c r="M538" t="s">
        <v>41</v>
      </c>
      <c r="N538" t="s">
        <v>42</v>
      </c>
      <c r="O538" t="s">
        <v>43</v>
      </c>
      <c r="P538" t="s">
        <v>44</v>
      </c>
      <c r="Q538" t="s">
        <v>45</v>
      </c>
      <c r="R538" t="str">
        <f t="shared" si="17"/>
        <v>Chemo IV1</v>
      </c>
      <c r="S538">
        <f>VLOOKUP($R538,'Price Schedules'!$A$1:$H$34,4,FALSE)</f>
        <v>8.36</v>
      </c>
      <c r="T538">
        <f>VLOOKUP(R538,'Price Schedules'!$A$1:$H$34,5,FALSE)</f>
        <v>0</v>
      </c>
      <c r="U538">
        <f>VLOOKUP(R538,'Price Schedules'!$A$1:$H$34,6,FALSE)</f>
        <v>0</v>
      </c>
      <c r="V538">
        <f>VLOOKUP(R538,'Price Schedules'!$A$1:$H$34,7,FALSE)</f>
        <v>0</v>
      </c>
      <c r="W538">
        <f>VLOOKUP(R538,'Price Schedules'!$A$1:$H$34,8,FALSE)</f>
        <v>6.5</v>
      </c>
    </row>
    <row r="539" spans="1:23" x14ac:dyDescent="0.25">
      <c r="A539" t="str">
        <f>Chargemaster!A540</f>
        <v>00069-0154-01</v>
      </c>
      <c r="B539">
        <f>Chargemaster!C540</f>
        <v>24</v>
      </c>
      <c r="C539" t="str">
        <f>Chargemaster!D540</f>
        <v>Chemo IV</v>
      </c>
      <c r="D539">
        <f t="shared" si="16"/>
        <v>224.64</v>
      </c>
      <c r="E539" t="str">
        <f>(IF(B539&lt;'Price Schedules'!$B$3,'Price Schedules'!$A$2,IF(B539&lt;'Price Schedules'!$B$4,'Price Schedules'!$A$3,'Price Schedules'!$A$4)))</f>
        <v>Inj Med2</v>
      </c>
      <c r="F539" t="str">
        <f>(IF(B539&lt;'Price Schedules'!$B$7,'Price Schedules'!$A$6,IF(B539&lt;'Price Schedules'!$B$8,'Price Schedules'!$A$7,'Price Schedules'!$A$8)))</f>
        <v>Chemo IV1</v>
      </c>
      <c r="G539" t="str">
        <f>(IF(B539&lt;'Price Schedules'!$B$11,'Price Schedules'!$A$10,IF(B539&lt;'Price Schedules'!$B$12,'Price Schedules'!$A$11,'Price Schedules'!$A$12)))</f>
        <v>Chemo Med1</v>
      </c>
      <c r="H539" t="str">
        <f>IF(B539&lt;'Price Schedules'!$B$15,'Price Schedules'!$A$14,'Price Schedules'!$A$15)</f>
        <v>PASS1</v>
      </c>
      <c r="I539" t="str">
        <f>IF(B539&lt;'Price Schedules'!$B$18,'Price Schedules'!$A$17,'Price Schedules'!$A$18)</f>
        <v>IV1</v>
      </c>
      <c r="J539" t="s">
        <v>38</v>
      </c>
      <c r="K539" t="s">
        <v>39</v>
      </c>
      <c r="L539" t="s">
        <v>40</v>
      </c>
      <c r="M539" t="s">
        <v>41</v>
      </c>
      <c r="N539" t="s">
        <v>42</v>
      </c>
      <c r="O539" t="s">
        <v>43</v>
      </c>
      <c r="P539" t="s">
        <v>44</v>
      </c>
      <c r="Q539" t="s">
        <v>45</v>
      </c>
      <c r="R539" t="str">
        <f t="shared" si="17"/>
        <v>Chemo IV1</v>
      </c>
      <c r="S539">
        <f>VLOOKUP($R539,'Price Schedules'!$A$1:$H$34,4,FALSE)</f>
        <v>8.36</v>
      </c>
      <c r="T539">
        <f>VLOOKUP(R539,'Price Schedules'!$A$1:$H$34,5,FALSE)</f>
        <v>0</v>
      </c>
      <c r="U539">
        <f>VLOOKUP(R539,'Price Schedules'!$A$1:$H$34,6,FALSE)</f>
        <v>0</v>
      </c>
      <c r="V539">
        <f>VLOOKUP(R539,'Price Schedules'!$A$1:$H$34,7,FALSE)</f>
        <v>0</v>
      </c>
      <c r="W539">
        <f>VLOOKUP(R539,'Price Schedules'!$A$1:$H$34,8,FALSE)</f>
        <v>6.5</v>
      </c>
    </row>
    <row r="540" spans="1:23" x14ac:dyDescent="0.25">
      <c r="A540" t="str">
        <f>Chargemaster!A541</f>
        <v>57665-0331-01</v>
      </c>
      <c r="B540">
        <f>Chargemaster!C541</f>
        <v>3255.29</v>
      </c>
      <c r="C540" t="str">
        <f>Chargemaster!D541</f>
        <v>Chemo IV</v>
      </c>
      <c r="D540">
        <f t="shared" si="16"/>
        <v>16927.508000000002</v>
      </c>
      <c r="E540" t="str">
        <f>(IF(B540&lt;'Price Schedules'!$B$3,'Price Schedules'!$A$2,IF(B540&lt;'Price Schedules'!$B$4,'Price Schedules'!$A$3,'Price Schedules'!$A$4)))</f>
        <v>Inj Med3</v>
      </c>
      <c r="F540" t="str">
        <f>(IF(B540&lt;'Price Schedules'!$B$7,'Price Schedules'!$A$6,IF(B540&lt;'Price Schedules'!$B$8,'Price Schedules'!$A$7,'Price Schedules'!$A$8)))</f>
        <v>Chemo IV3</v>
      </c>
      <c r="G540" t="str">
        <f>(IF(B540&lt;'Price Schedules'!$B$11,'Price Schedules'!$A$10,IF(B540&lt;'Price Schedules'!$B$12,'Price Schedules'!$A$11,'Price Schedules'!$A$12)))</f>
        <v>Chemo Med3</v>
      </c>
      <c r="H540" t="str">
        <f>IF(B540&lt;'Price Schedules'!$B$15,'Price Schedules'!$A$14,'Price Schedules'!$A$15)</f>
        <v>PASS1</v>
      </c>
      <c r="I540" t="str">
        <f>IF(B540&lt;'Price Schedules'!$B$18,'Price Schedules'!$A$17,'Price Schedules'!$A$18)</f>
        <v>IV2</v>
      </c>
      <c r="J540" t="s">
        <v>38</v>
      </c>
      <c r="K540" t="s">
        <v>39</v>
      </c>
      <c r="L540" t="s">
        <v>40</v>
      </c>
      <c r="M540" t="s">
        <v>41</v>
      </c>
      <c r="N540" t="s">
        <v>42</v>
      </c>
      <c r="O540" t="s">
        <v>43</v>
      </c>
      <c r="P540" t="s">
        <v>44</v>
      </c>
      <c r="Q540" t="s">
        <v>45</v>
      </c>
      <c r="R540" t="str">
        <f t="shared" si="17"/>
        <v>Chemo IV3</v>
      </c>
      <c r="S540">
        <f>VLOOKUP($R540,'Price Schedules'!$A$1:$H$34,4,FALSE)</f>
        <v>4.2</v>
      </c>
      <c r="T540">
        <f>VLOOKUP(R540,'Price Schedules'!$A$1:$H$34,5,FALSE)</f>
        <v>0</v>
      </c>
      <c r="U540">
        <f>VLOOKUP(R540,'Price Schedules'!$A$1:$H$34,6,FALSE)</f>
        <v>0</v>
      </c>
      <c r="V540">
        <f>VLOOKUP(R540,'Price Schedules'!$A$1:$H$34,7,FALSE)</f>
        <v>0</v>
      </c>
      <c r="W540">
        <f>VLOOKUP(R540,'Price Schedules'!$A$1:$H$34,8,FALSE)</f>
        <v>6.5</v>
      </c>
    </row>
    <row r="541" spans="1:23" x14ac:dyDescent="0.25">
      <c r="A541" t="str">
        <f>Chargemaster!A542</f>
        <v>00597-0135-60</v>
      </c>
      <c r="B541">
        <f>Chargemaster!C542</f>
        <v>7.2830700000000004</v>
      </c>
      <c r="C541" t="str">
        <f>Chargemaster!D542</f>
        <v>Med</v>
      </c>
      <c r="D541">
        <f t="shared" si="16"/>
        <v>15.148785600000002</v>
      </c>
      <c r="E541" t="str">
        <f>(IF(B541&lt;'Price Schedules'!$B$3,'Price Schedules'!$A$2,IF(B541&lt;'Price Schedules'!$B$4,'Price Schedules'!$A$3,'Price Schedules'!$A$4)))</f>
        <v>Inj Med2</v>
      </c>
      <c r="F541" t="str">
        <f>(IF(B541&lt;'Price Schedules'!$B$7,'Price Schedules'!$A$6,IF(B541&lt;'Price Schedules'!$B$8,'Price Schedules'!$A$7,'Price Schedules'!$A$8)))</f>
        <v>Chemo IV1</v>
      </c>
      <c r="G541" t="str">
        <f>(IF(B541&lt;'Price Schedules'!$B$11,'Price Schedules'!$A$10,IF(B541&lt;'Price Schedules'!$B$12,'Price Schedules'!$A$11,'Price Schedules'!$A$12)))</f>
        <v>Chemo Med1</v>
      </c>
      <c r="H541" t="str">
        <f>IF(B541&lt;'Price Schedules'!$B$15,'Price Schedules'!$A$14,'Price Schedules'!$A$15)</f>
        <v>PASS1</v>
      </c>
      <c r="I541" t="str">
        <f>IF(B541&lt;'Price Schedules'!$B$18,'Price Schedules'!$A$17,'Price Schedules'!$A$18)</f>
        <v>IV1</v>
      </c>
      <c r="J541" t="s">
        <v>38</v>
      </c>
      <c r="K541" t="s">
        <v>39</v>
      </c>
      <c r="L541" t="s">
        <v>40</v>
      </c>
      <c r="M541" t="s">
        <v>41</v>
      </c>
      <c r="N541" t="s">
        <v>42</v>
      </c>
      <c r="O541" t="s">
        <v>43</v>
      </c>
      <c r="P541" t="s">
        <v>44</v>
      </c>
      <c r="Q541" t="s">
        <v>45</v>
      </c>
      <c r="R541" t="str">
        <f t="shared" si="17"/>
        <v>Med1</v>
      </c>
      <c r="S541">
        <f>VLOOKUP($R541,'Price Schedules'!$A$1:$H$34,4,FALSE)</f>
        <v>1.08</v>
      </c>
      <c r="T541">
        <f>VLOOKUP(R541,'Price Schedules'!$A$1:$H$34,5,FALSE)</f>
        <v>0</v>
      </c>
      <c r="U541">
        <f>VLOOKUP(R541,'Price Schedules'!$A$1:$H$34,6,FALSE)</f>
        <v>0</v>
      </c>
      <c r="V541">
        <f>VLOOKUP(R541,'Price Schedules'!$A$1:$H$34,7,FALSE)</f>
        <v>0.05</v>
      </c>
      <c r="W541">
        <f>VLOOKUP(R541,'Price Schedules'!$A$1:$H$34,8,FALSE)</f>
        <v>1</v>
      </c>
    </row>
    <row r="542" spans="1:23" x14ac:dyDescent="0.25">
      <c r="A542" t="str">
        <f>Chargemaster!A543</f>
        <v>00597-0149-54</v>
      </c>
      <c r="B542">
        <f>Chargemaster!C543</f>
        <v>7.2830700000000004</v>
      </c>
      <c r="C542" t="str">
        <f>Chargemaster!D543</f>
        <v>Med</v>
      </c>
      <c r="D542">
        <f t="shared" si="16"/>
        <v>15.148785600000002</v>
      </c>
      <c r="E542" t="str">
        <f>(IF(B542&lt;'Price Schedules'!$B$3,'Price Schedules'!$A$2,IF(B542&lt;'Price Schedules'!$B$4,'Price Schedules'!$A$3,'Price Schedules'!$A$4)))</f>
        <v>Inj Med2</v>
      </c>
      <c r="F542" t="str">
        <f>(IF(B542&lt;'Price Schedules'!$B$7,'Price Schedules'!$A$6,IF(B542&lt;'Price Schedules'!$B$8,'Price Schedules'!$A$7,'Price Schedules'!$A$8)))</f>
        <v>Chemo IV1</v>
      </c>
      <c r="G542" t="str">
        <f>(IF(B542&lt;'Price Schedules'!$B$11,'Price Schedules'!$A$10,IF(B542&lt;'Price Schedules'!$B$12,'Price Schedules'!$A$11,'Price Schedules'!$A$12)))</f>
        <v>Chemo Med1</v>
      </c>
      <c r="H542" t="str">
        <f>IF(B542&lt;'Price Schedules'!$B$15,'Price Schedules'!$A$14,'Price Schedules'!$A$15)</f>
        <v>PASS1</v>
      </c>
      <c r="I542" t="str">
        <f>IF(B542&lt;'Price Schedules'!$B$18,'Price Schedules'!$A$17,'Price Schedules'!$A$18)</f>
        <v>IV1</v>
      </c>
      <c r="J542" t="s">
        <v>38</v>
      </c>
      <c r="K542" t="s">
        <v>39</v>
      </c>
      <c r="L542" t="s">
        <v>40</v>
      </c>
      <c r="M542" t="s">
        <v>41</v>
      </c>
      <c r="N542" t="s">
        <v>42</v>
      </c>
      <c r="O542" t="s">
        <v>43</v>
      </c>
      <c r="P542" t="s">
        <v>44</v>
      </c>
      <c r="Q542" t="s">
        <v>45</v>
      </c>
      <c r="R542" t="str">
        <f t="shared" si="17"/>
        <v>Med1</v>
      </c>
      <c r="S542">
        <f>VLOOKUP($R542,'Price Schedules'!$A$1:$H$34,4,FALSE)</f>
        <v>1.08</v>
      </c>
      <c r="T542">
        <f>VLOOKUP(R542,'Price Schedules'!$A$1:$H$34,5,FALSE)</f>
        <v>0</v>
      </c>
      <c r="U542">
        <f>VLOOKUP(R542,'Price Schedules'!$A$1:$H$34,6,FALSE)</f>
        <v>0</v>
      </c>
      <c r="V542">
        <f>VLOOKUP(R542,'Price Schedules'!$A$1:$H$34,7,FALSE)</f>
        <v>0.05</v>
      </c>
      <c r="W542">
        <f>VLOOKUP(R542,'Price Schedules'!$A$1:$H$34,8,FALSE)</f>
        <v>1</v>
      </c>
    </row>
    <row r="543" spans="1:23" x14ac:dyDescent="0.25">
      <c r="A543" t="str">
        <f>Chargemaster!A544</f>
        <v>00703-5075-01</v>
      </c>
      <c r="B543">
        <f>Chargemaster!C544</f>
        <v>19.690000000000001</v>
      </c>
      <c r="C543" t="str">
        <f>Chargemaster!D544</f>
        <v>Chemo IV</v>
      </c>
      <c r="D543">
        <f t="shared" si="16"/>
        <v>184.29839999999999</v>
      </c>
      <c r="E543" t="str">
        <f>(IF(B543&lt;'Price Schedules'!$B$3,'Price Schedules'!$A$2,IF(B543&lt;'Price Schedules'!$B$4,'Price Schedules'!$A$3,'Price Schedules'!$A$4)))</f>
        <v>Inj Med2</v>
      </c>
      <c r="F543" t="str">
        <f>(IF(B543&lt;'Price Schedules'!$B$7,'Price Schedules'!$A$6,IF(B543&lt;'Price Schedules'!$B$8,'Price Schedules'!$A$7,'Price Schedules'!$A$8)))</f>
        <v>Chemo IV1</v>
      </c>
      <c r="G543" t="str">
        <f>(IF(B543&lt;'Price Schedules'!$B$11,'Price Schedules'!$A$10,IF(B543&lt;'Price Schedules'!$B$12,'Price Schedules'!$A$11,'Price Schedules'!$A$12)))</f>
        <v>Chemo Med1</v>
      </c>
      <c r="H543" t="str">
        <f>IF(B543&lt;'Price Schedules'!$B$15,'Price Schedules'!$A$14,'Price Schedules'!$A$15)</f>
        <v>PASS1</v>
      </c>
      <c r="I543" t="str">
        <f>IF(B543&lt;'Price Schedules'!$B$18,'Price Schedules'!$A$17,'Price Schedules'!$A$18)</f>
        <v>IV1</v>
      </c>
      <c r="J543" t="s">
        <v>38</v>
      </c>
      <c r="K543" t="s">
        <v>39</v>
      </c>
      <c r="L543" t="s">
        <v>40</v>
      </c>
      <c r="M543" t="s">
        <v>41</v>
      </c>
      <c r="N543" t="s">
        <v>42</v>
      </c>
      <c r="O543" t="s">
        <v>43</v>
      </c>
      <c r="P543" t="s">
        <v>44</v>
      </c>
      <c r="Q543" t="s">
        <v>45</v>
      </c>
      <c r="R543" t="str">
        <f t="shared" si="17"/>
        <v>Chemo IV1</v>
      </c>
      <c r="S543">
        <f>VLOOKUP($R543,'Price Schedules'!$A$1:$H$34,4,FALSE)</f>
        <v>8.36</v>
      </c>
      <c r="T543">
        <f>VLOOKUP(R543,'Price Schedules'!$A$1:$H$34,5,FALSE)</f>
        <v>0</v>
      </c>
      <c r="U543">
        <f>VLOOKUP(R543,'Price Schedules'!$A$1:$H$34,6,FALSE)</f>
        <v>0</v>
      </c>
      <c r="V543">
        <f>VLOOKUP(R543,'Price Schedules'!$A$1:$H$34,7,FALSE)</f>
        <v>0</v>
      </c>
      <c r="W543">
        <f>VLOOKUP(R543,'Price Schedules'!$A$1:$H$34,8,FALSE)</f>
        <v>6.5</v>
      </c>
    </row>
    <row r="544" spans="1:23" x14ac:dyDescent="0.25">
      <c r="A544" t="str">
        <f>Chargemaster!A545</f>
        <v>55292-0811-55</v>
      </c>
      <c r="B544">
        <f>Chargemaster!C545</f>
        <v>2027.3520000000001</v>
      </c>
      <c r="C544" t="str">
        <f>Chargemaster!D545</f>
        <v>Chemo IV</v>
      </c>
      <c r="D544">
        <f t="shared" si="16"/>
        <v>10542.2304</v>
      </c>
      <c r="E544" t="str">
        <f>(IF(B544&lt;'Price Schedules'!$B$3,'Price Schedules'!$A$2,IF(B544&lt;'Price Schedules'!$B$4,'Price Schedules'!$A$3,'Price Schedules'!$A$4)))</f>
        <v>Inj Med3</v>
      </c>
      <c r="F544" t="str">
        <f>(IF(B544&lt;'Price Schedules'!$B$7,'Price Schedules'!$A$6,IF(B544&lt;'Price Schedules'!$B$8,'Price Schedules'!$A$7,'Price Schedules'!$A$8)))</f>
        <v>Chemo IV3</v>
      </c>
      <c r="G544" t="str">
        <f>(IF(B544&lt;'Price Schedules'!$B$11,'Price Schedules'!$A$10,IF(B544&lt;'Price Schedules'!$B$12,'Price Schedules'!$A$11,'Price Schedules'!$A$12)))</f>
        <v>Chemo Med3</v>
      </c>
      <c r="H544" t="str">
        <f>IF(B544&lt;'Price Schedules'!$B$15,'Price Schedules'!$A$14,'Price Schedules'!$A$15)</f>
        <v>PASS1</v>
      </c>
      <c r="I544" t="str">
        <f>IF(B544&lt;'Price Schedules'!$B$18,'Price Schedules'!$A$17,'Price Schedules'!$A$18)</f>
        <v>IV2</v>
      </c>
      <c r="J544" t="s">
        <v>38</v>
      </c>
      <c r="K544" t="s">
        <v>39</v>
      </c>
      <c r="L544" t="s">
        <v>40</v>
      </c>
      <c r="M544" t="s">
        <v>41</v>
      </c>
      <c r="N544" t="s">
        <v>42</v>
      </c>
      <c r="O544" t="s">
        <v>43</v>
      </c>
      <c r="P544" t="s">
        <v>44</v>
      </c>
      <c r="Q544" t="s">
        <v>45</v>
      </c>
      <c r="R544" t="str">
        <f t="shared" si="17"/>
        <v>Chemo IV3</v>
      </c>
      <c r="S544">
        <f>VLOOKUP($R544,'Price Schedules'!$A$1:$H$34,4,FALSE)</f>
        <v>4.2</v>
      </c>
      <c r="T544">
        <f>VLOOKUP(R544,'Price Schedules'!$A$1:$H$34,5,FALSE)</f>
        <v>0</v>
      </c>
      <c r="U544">
        <f>VLOOKUP(R544,'Price Schedules'!$A$1:$H$34,6,FALSE)</f>
        <v>0</v>
      </c>
      <c r="V544">
        <f>VLOOKUP(R544,'Price Schedules'!$A$1:$H$34,7,FALSE)</f>
        <v>0</v>
      </c>
      <c r="W544">
        <f>VLOOKUP(R544,'Price Schedules'!$A$1:$H$34,8,FALSE)</f>
        <v>6.5</v>
      </c>
    </row>
    <row r="545" spans="1:23" x14ac:dyDescent="0.25">
      <c r="A545" t="str">
        <f>Chargemaster!A546</f>
        <v>42291-0226-90</v>
      </c>
      <c r="B545">
        <f>Chargemaster!C546</f>
        <v>2.1212222220000001</v>
      </c>
      <c r="C545" t="str">
        <f>Chargemaster!D546</f>
        <v>Med</v>
      </c>
      <c r="D545">
        <f t="shared" si="16"/>
        <v>4.4121422217599999</v>
      </c>
      <c r="E545" t="str">
        <f>(IF(B545&lt;'Price Schedules'!$B$3,'Price Schedules'!$A$2,IF(B545&lt;'Price Schedules'!$B$4,'Price Schedules'!$A$3,'Price Schedules'!$A$4)))</f>
        <v>Inj Med2</v>
      </c>
      <c r="F545" t="str">
        <f>(IF(B545&lt;'Price Schedules'!$B$7,'Price Schedules'!$A$6,IF(B545&lt;'Price Schedules'!$B$8,'Price Schedules'!$A$7,'Price Schedules'!$A$8)))</f>
        <v>Chemo IV1</v>
      </c>
      <c r="G545" t="str">
        <f>(IF(B545&lt;'Price Schedules'!$B$11,'Price Schedules'!$A$10,IF(B545&lt;'Price Schedules'!$B$12,'Price Schedules'!$A$11,'Price Schedules'!$A$12)))</f>
        <v>Chemo Med1</v>
      </c>
      <c r="H545" t="str">
        <f>IF(B545&lt;'Price Schedules'!$B$15,'Price Schedules'!$A$14,'Price Schedules'!$A$15)</f>
        <v>PASS1</v>
      </c>
      <c r="I545" t="str">
        <f>IF(B545&lt;'Price Schedules'!$B$18,'Price Schedules'!$A$17,'Price Schedules'!$A$18)</f>
        <v>IV1</v>
      </c>
      <c r="J545" t="s">
        <v>38</v>
      </c>
      <c r="K545" t="s">
        <v>39</v>
      </c>
      <c r="L545" t="s">
        <v>40</v>
      </c>
      <c r="M545" t="s">
        <v>41</v>
      </c>
      <c r="N545" t="s">
        <v>42</v>
      </c>
      <c r="O545" t="s">
        <v>43</v>
      </c>
      <c r="P545" t="s">
        <v>44</v>
      </c>
      <c r="Q545" t="s">
        <v>45</v>
      </c>
      <c r="R545" t="str">
        <f t="shared" si="17"/>
        <v>Med1</v>
      </c>
      <c r="S545">
        <f>VLOOKUP($R545,'Price Schedules'!$A$1:$H$34,4,FALSE)</f>
        <v>1.08</v>
      </c>
      <c r="T545">
        <f>VLOOKUP(R545,'Price Schedules'!$A$1:$H$34,5,FALSE)</f>
        <v>0</v>
      </c>
      <c r="U545">
        <f>VLOOKUP(R545,'Price Schedules'!$A$1:$H$34,6,FALSE)</f>
        <v>0</v>
      </c>
      <c r="V545">
        <f>VLOOKUP(R545,'Price Schedules'!$A$1:$H$34,7,FALSE)</f>
        <v>0.05</v>
      </c>
      <c r="W545">
        <f>VLOOKUP(R545,'Price Schedules'!$A$1:$H$34,8,FALSE)</f>
        <v>1</v>
      </c>
    </row>
    <row r="546" spans="1:23" x14ac:dyDescent="0.25">
      <c r="A546" t="str">
        <f>Chargemaster!A547</f>
        <v>27505-0003-67</v>
      </c>
      <c r="B546">
        <f>Chargemaster!C547</f>
        <v>101.25</v>
      </c>
      <c r="C546" t="str">
        <f>Chargemaster!D547</f>
        <v>Inj Med</v>
      </c>
      <c r="D546">
        <f t="shared" si="16"/>
        <v>601.5</v>
      </c>
      <c r="E546" t="str">
        <f>(IF(B546&lt;'Price Schedules'!$B$3,'Price Schedules'!$A$2,IF(B546&lt;'Price Schedules'!$B$4,'Price Schedules'!$A$3,'Price Schedules'!$A$4)))</f>
        <v>Inj Med2</v>
      </c>
      <c r="F546" t="str">
        <f>(IF(B546&lt;'Price Schedules'!$B$7,'Price Schedules'!$A$6,IF(B546&lt;'Price Schedules'!$B$8,'Price Schedules'!$A$7,'Price Schedules'!$A$8)))</f>
        <v>Chemo IV2</v>
      </c>
      <c r="G546" t="str">
        <f>(IF(B546&lt;'Price Schedules'!$B$11,'Price Schedules'!$A$10,IF(B546&lt;'Price Schedules'!$B$12,'Price Schedules'!$A$11,'Price Schedules'!$A$12)))</f>
        <v>Chemo Med2</v>
      </c>
      <c r="H546" t="str">
        <f>IF(B546&lt;'Price Schedules'!$B$15,'Price Schedules'!$A$14,'Price Schedules'!$A$15)</f>
        <v>PASS1</v>
      </c>
      <c r="I546" t="str">
        <f>IF(B546&lt;'Price Schedules'!$B$18,'Price Schedules'!$A$17,'Price Schedules'!$A$18)</f>
        <v>IV1</v>
      </c>
      <c r="J546" t="s">
        <v>38</v>
      </c>
      <c r="K546" t="s">
        <v>39</v>
      </c>
      <c r="L546" t="s">
        <v>40</v>
      </c>
      <c r="M546" t="s">
        <v>41</v>
      </c>
      <c r="N546" t="s">
        <v>42</v>
      </c>
      <c r="O546" t="s">
        <v>43</v>
      </c>
      <c r="P546" t="s">
        <v>44</v>
      </c>
      <c r="Q546" t="s">
        <v>45</v>
      </c>
      <c r="R546" t="str">
        <f t="shared" si="17"/>
        <v>Inj Med2</v>
      </c>
      <c r="S546">
        <f>VLOOKUP($R546,'Price Schedules'!$A$1:$H$34,4,FALSE)</f>
        <v>4.2</v>
      </c>
      <c r="T546">
        <f>VLOOKUP(R546,'Price Schedules'!$A$1:$H$34,5,FALSE)</f>
        <v>75</v>
      </c>
      <c r="U546">
        <f>VLOOKUP(R546,'Price Schedules'!$A$1:$H$34,6,FALSE)</f>
        <v>0</v>
      </c>
      <c r="V546">
        <f>VLOOKUP(R546,'Price Schedules'!$A$1:$H$34,7,FALSE)</f>
        <v>0.05</v>
      </c>
      <c r="W546">
        <f>VLOOKUP(R546,'Price Schedules'!$A$1:$H$34,8,FALSE)</f>
        <v>0</v>
      </c>
    </row>
    <row r="547" spans="1:23" x14ac:dyDescent="0.25">
      <c r="A547" t="str">
        <f>Chargemaster!A548</f>
        <v>68084-0300-21</v>
      </c>
      <c r="B547">
        <f>Chargemaster!C548</f>
        <v>1.181666667</v>
      </c>
      <c r="C547" t="str">
        <f>Chargemaster!D548</f>
        <v>Med</v>
      </c>
      <c r="D547">
        <f t="shared" si="16"/>
        <v>2.4578666673600003</v>
      </c>
      <c r="E547" t="str">
        <f>(IF(B547&lt;'Price Schedules'!$B$3,'Price Schedules'!$A$2,IF(B547&lt;'Price Schedules'!$B$4,'Price Schedules'!$A$3,'Price Schedules'!$A$4)))</f>
        <v>Inj Med1</v>
      </c>
      <c r="F547" t="str">
        <f>(IF(B547&lt;'Price Schedules'!$B$7,'Price Schedules'!$A$6,IF(B547&lt;'Price Schedules'!$B$8,'Price Schedules'!$A$7,'Price Schedules'!$A$8)))</f>
        <v>Chemo IV1</v>
      </c>
      <c r="G547" t="str">
        <f>(IF(B547&lt;'Price Schedules'!$B$11,'Price Schedules'!$A$10,IF(B547&lt;'Price Schedules'!$B$12,'Price Schedules'!$A$11,'Price Schedules'!$A$12)))</f>
        <v>Chemo Med1</v>
      </c>
      <c r="H547" t="str">
        <f>IF(B547&lt;'Price Schedules'!$B$15,'Price Schedules'!$A$14,'Price Schedules'!$A$15)</f>
        <v>PASS1</v>
      </c>
      <c r="I547" t="str">
        <f>IF(B547&lt;'Price Schedules'!$B$18,'Price Schedules'!$A$17,'Price Schedules'!$A$18)</f>
        <v>IV1</v>
      </c>
      <c r="J547" t="s">
        <v>38</v>
      </c>
      <c r="K547" t="s">
        <v>39</v>
      </c>
      <c r="L547" t="s">
        <v>40</v>
      </c>
      <c r="M547" t="s">
        <v>41</v>
      </c>
      <c r="N547" t="s">
        <v>42</v>
      </c>
      <c r="O547" t="s">
        <v>43</v>
      </c>
      <c r="P547" t="s">
        <v>44</v>
      </c>
      <c r="Q547" t="s">
        <v>45</v>
      </c>
      <c r="R547" t="str">
        <f t="shared" si="17"/>
        <v>Med1</v>
      </c>
      <c r="S547">
        <f>VLOOKUP($R547,'Price Schedules'!$A$1:$H$34,4,FALSE)</f>
        <v>1.08</v>
      </c>
      <c r="T547">
        <f>VLOOKUP(R547,'Price Schedules'!$A$1:$H$34,5,FALSE)</f>
        <v>0</v>
      </c>
      <c r="U547">
        <f>VLOOKUP(R547,'Price Schedules'!$A$1:$H$34,6,FALSE)</f>
        <v>0</v>
      </c>
      <c r="V547">
        <f>VLOOKUP(R547,'Price Schedules'!$A$1:$H$34,7,FALSE)</f>
        <v>0.05</v>
      </c>
      <c r="W547">
        <f>VLOOKUP(R547,'Price Schedules'!$A$1:$H$34,8,FALSE)</f>
        <v>1</v>
      </c>
    </row>
    <row r="548" spans="1:23" x14ac:dyDescent="0.25">
      <c r="A548" t="str">
        <f>Chargemaster!A549</f>
        <v>00115-4422-01</v>
      </c>
      <c r="B548">
        <f>Chargemaster!C549</f>
        <v>1.7286999999999999</v>
      </c>
      <c r="C548" t="str">
        <f>Chargemaster!D549</f>
        <v>Med</v>
      </c>
      <c r="D548">
        <f t="shared" si="16"/>
        <v>3.5956959999999998</v>
      </c>
      <c r="E548" t="str">
        <f>(IF(B548&lt;'Price Schedules'!$B$3,'Price Schedules'!$A$2,IF(B548&lt;'Price Schedules'!$B$4,'Price Schedules'!$A$3,'Price Schedules'!$A$4)))</f>
        <v>Inj Med1</v>
      </c>
      <c r="F548" t="str">
        <f>(IF(B548&lt;'Price Schedules'!$B$7,'Price Schedules'!$A$6,IF(B548&lt;'Price Schedules'!$B$8,'Price Schedules'!$A$7,'Price Schedules'!$A$8)))</f>
        <v>Chemo IV1</v>
      </c>
      <c r="G548" t="str">
        <f>(IF(B548&lt;'Price Schedules'!$B$11,'Price Schedules'!$A$10,IF(B548&lt;'Price Schedules'!$B$12,'Price Schedules'!$A$11,'Price Schedules'!$A$12)))</f>
        <v>Chemo Med1</v>
      </c>
      <c r="H548" t="str">
        <f>IF(B548&lt;'Price Schedules'!$B$15,'Price Schedules'!$A$14,'Price Schedules'!$A$15)</f>
        <v>PASS1</v>
      </c>
      <c r="I548" t="str">
        <f>IF(B548&lt;'Price Schedules'!$B$18,'Price Schedules'!$A$17,'Price Schedules'!$A$18)</f>
        <v>IV1</v>
      </c>
      <c r="J548" t="s">
        <v>38</v>
      </c>
      <c r="K548" t="s">
        <v>39</v>
      </c>
      <c r="L548" t="s">
        <v>40</v>
      </c>
      <c r="M548" t="s">
        <v>41</v>
      </c>
      <c r="N548" t="s">
        <v>42</v>
      </c>
      <c r="O548" t="s">
        <v>43</v>
      </c>
      <c r="P548" t="s">
        <v>44</v>
      </c>
      <c r="Q548" t="s">
        <v>45</v>
      </c>
      <c r="R548" t="str">
        <f t="shared" si="17"/>
        <v>Med1</v>
      </c>
      <c r="S548">
        <f>VLOOKUP($R548,'Price Schedules'!$A$1:$H$34,4,FALSE)</f>
        <v>1.08</v>
      </c>
      <c r="T548">
        <f>VLOOKUP(R548,'Price Schedules'!$A$1:$H$34,5,FALSE)</f>
        <v>0</v>
      </c>
      <c r="U548">
        <f>VLOOKUP(R548,'Price Schedules'!$A$1:$H$34,6,FALSE)</f>
        <v>0</v>
      </c>
      <c r="V548">
        <f>VLOOKUP(R548,'Price Schedules'!$A$1:$H$34,7,FALSE)</f>
        <v>0.05</v>
      </c>
      <c r="W548">
        <f>VLOOKUP(R548,'Price Schedules'!$A$1:$H$34,8,FALSE)</f>
        <v>1</v>
      </c>
    </row>
    <row r="549" spans="1:23" x14ac:dyDescent="0.25">
      <c r="A549" t="str">
        <f>Chargemaster!A550</f>
        <v>49938-0101-30</v>
      </c>
      <c r="B549">
        <f>Chargemaster!C550</f>
        <v>3.36</v>
      </c>
      <c r="C549" t="str">
        <f>Chargemaster!D550</f>
        <v>Med</v>
      </c>
      <c r="D549">
        <f t="shared" si="16"/>
        <v>6.9888000000000003</v>
      </c>
      <c r="E549" t="str">
        <f>(IF(B549&lt;'Price Schedules'!$B$3,'Price Schedules'!$A$2,IF(B549&lt;'Price Schedules'!$B$4,'Price Schedules'!$A$3,'Price Schedules'!$A$4)))</f>
        <v>Inj Med2</v>
      </c>
      <c r="F549" t="str">
        <f>(IF(B549&lt;'Price Schedules'!$B$7,'Price Schedules'!$A$6,IF(B549&lt;'Price Schedules'!$B$8,'Price Schedules'!$A$7,'Price Schedules'!$A$8)))</f>
        <v>Chemo IV1</v>
      </c>
      <c r="G549" t="str">
        <f>(IF(B549&lt;'Price Schedules'!$B$11,'Price Schedules'!$A$10,IF(B549&lt;'Price Schedules'!$B$12,'Price Schedules'!$A$11,'Price Schedules'!$A$12)))</f>
        <v>Chemo Med1</v>
      </c>
      <c r="H549" t="str">
        <f>IF(B549&lt;'Price Schedules'!$B$15,'Price Schedules'!$A$14,'Price Schedules'!$A$15)</f>
        <v>PASS1</v>
      </c>
      <c r="I549" t="str">
        <f>IF(B549&lt;'Price Schedules'!$B$18,'Price Schedules'!$A$17,'Price Schedules'!$A$18)</f>
        <v>IV1</v>
      </c>
      <c r="J549" t="s">
        <v>38</v>
      </c>
      <c r="K549" t="s">
        <v>39</v>
      </c>
      <c r="L549" t="s">
        <v>40</v>
      </c>
      <c r="M549" t="s">
        <v>41</v>
      </c>
      <c r="N549" t="s">
        <v>42</v>
      </c>
      <c r="O549" t="s">
        <v>43</v>
      </c>
      <c r="P549" t="s">
        <v>44</v>
      </c>
      <c r="Q549" t="s">
        <v>45</v>
      </c>
      <c r="R549" t="str">
        <f t="shared" si="17"/>
        <v>Med1</v>
      </c>
      <c r="S549">
        <f>VLOOKUP($R549,'Price Schedules'!$A$1:$H$34,4,FALSE)</f>
        <v>1.08</v>
      </c>
      <c r="T549">
        <f>VLOOKUP(R549,'Price Schedules'!$A$1:$H$34,5,FALSE)</f>
        <v>0</v>
      </c>
      <c r="U549">
        <f>VLOOKUP(R549,'Price Schedules'!$A$1:$H$34,6,FALSE)</f>
        <v>0</v>
      </c>
      <c r="V549">
        <f>VLOOKUP(R549,'Price Schedules'!$A$1:$H$34,7,FALSE)</f>
        <v>0.05</v>
      </c>
      <c r="W549">
        <f>VLOOKUP(R549,'Price Schedules'!$A$1:$H$34,8,FALSE)</f>
        <v>1</v>
      </c>
    </row>
    <row r="550" spans="1:23" x14ac:dyDescent="0.25">
      <c r="A550" t="str">
        <f>Chargemaster!A551</f>
        <v>49938-0102-30</v>
      </c>
      <c r="B550">
        <f>Chargemaster!C551</f>
        <v>2.7383299999999999</v>
      </c>
      <c r="C550" t="str">
        <f>Chargemaster!D551</f>
        <v>Med</v>
      </c>
      <c r="D550">
        <f t="shared" si="16"/>
        <v>5.6957263999999999</v>
      </c>
      <c r="E550" t="str">
        <f>(IF(B550&lt;'Price Schedules'!$B$3,'Price Schedules'!$A$2,IF(B550&lt;'Price Schedules'!$B$4,'Price Schedules'!$A$3,'Price Schedules'!$A$4)))</f>
        <v>Inj Med2</v>
      </c>
      <c r="F550" t="str">
        <f>(IF(B550&lt;'Price Schedules'!$B$7,'Price Schedules'!$A$6,IF(B550&lt;'Price Schedules'!$B$8,'Price Schedules'!$A$7,'Price Schedules'!$A$8)))</f>
        <v>Chemo IV1</v>
      </c>
      <c r="G550" t="str">
        <f>(IF(B550&lt;'Price Schedules'!$B$11,'Price Schedules'!$A$10,IF(B550&lt;'Price Schedules'!$B$12,'Price Schedules'!$A$11,'Price Schedules'!$A$12)))</f>
        <v>Chemo Med1</v>
      </c>
      <c r="H550" t="str">
        <f>IF(B550&lt;'Price Schedules'!$B$15,'Price Schedules'!$A$14,'Price Schedules'!$A$15)</f>
        <v>PASS1</v>
      </c>
      <c r="I550" t="str">
        <f>IF(B550&lt;'Price Schedules'!$B$18,'Price Schedules'!$A$17,'Price Schedules'!$A$18)</f>
        <v>IV1</v>
      </c>
      <c r="J550" t="s">
        <v>38</v>
      </c>
      <c r="K550" t="s">
        <v>39</v>
      </c>
      <c r="L550" t="s">
        <v>40</v>
      </c>
      <c r="M550" t="s">
        <v>41</v>
      </c>
      <c r="N550" t="s">
        <v>42</v>
      </c>
      <c r="O550" t="s">
        <v>43</v>
      </c>
      <c r="P550" t="s">
        <v>44</v>
      </c>
      <c r="Q550" t="s">
        <v>45</v>
      </c>
      <c r="R550" t="str">
        <f t="shared" si="17"/>
        <v>Med1</v>
      </c>
      <c r="S550">
        <f>VLOOKUP($R550,'Price Schedules'!$A$1:$H$34,4,FALSE)</f>
        <v>1.08</v>
      </c>
      <c r="T550">
        <f>VLOOKUP(R550,'Price Schedules'!$A$1:$H$34,5,FALSE)</f>
        <v>0</v>
      </c>
      <c r="U550">
        <f>VLOOKUP(R550,'Price Schedules'!$A$1:$H$34,6,FALSE)</f>
        <v>0</v>
      </c>
      <c r="V550">
        <f>VLOOKUP(R550,'Price Schedules'!$A$1:$H$34,7,FALSE)</f>
        <v>0.05</v>
      </c>
      <c r="W550">
        <f>VLOOKUP(R550,'Price Schedules'!$A$1:$H$34,8,FALSE)</f>
        <v>1</v>
      </c>
    </row>
    <row r="551" spans="1:23" x14ac:dyDescent="0.25">
      <c r="A551" t="str">
        <f>Chargemaster!A552</f>
        <v>63323-0371-19</v>
      </c>
      <c r="B551">
        <f>Chargemaster!C552</f>
        <v>534.58000000000004</v>
      </c>
      <c r="C551" t="str">
        <f>Chargemaster!D552</f>
        <v>IV</v>
      </c>
      <c r="D551">
        <f t="shared" si="16"/>
        <v>2262.8896000000004</v>
      </c>
      <c r="E551" t="str">
        <f>(IF(B551&lt;'Price Schedules'!$B$3,'Price Schedules'!$A$2,IF(B551&lt;'Price Schedules'!$B$4,'Price Schedules'!$A$3,'Price Schedules'!$A$4)))</f>
        <v>Inj Med2</v>
      </c>
      <c r="F551" t="str">
        <f>(IF(B551&lt;'Price Schedules'!$B$7,'Price Schedules'!$A$6,IF(B551&lt;'Price Schedules'!$B$8,'Price Schedules'!$A$7,'Price Schedules'!$A$8)))</f>
        <v>Chemo IV3</v>
      </c>
      <c r="G551" t="str">
        <f>(IF(B551&lt;'Price Schedules'!$B$11,'Price Schedules'!$A$10,IF(B551&lt;'Price Schedules'!$B$12,'Price Schedules'!$A$11,'Price Schedules'!$A$12)))</f>
        <v>Chemo Med3</v>
      </c>
      <c r="H551" t="str">
        <f>IF(B551&lt;'Price Schedules'!$B$15,'Price Schedules'!$A$14,'Price Schedules'!$A$15)</f>
        <v>PASS1</v>
      </c>
      <c r="I551" t="str">
        <f>IF(B551&lt;'Price Schedules'!$B$18,'Price Schedules'!$A$17,'Price Schedules'!$A$18)</f>
        <v>IV2</v>
      </c>
      <c r="J551" t="s">
        <v>38</v>
      </c>
      <c r="K551" t="s">
        <v>39</v>
      </c>
      <c r="L551" t="s">
        <v>40</v>
      </c>
      <c r="M551" t="s">
        <v>41</v>
      </c>
      <c r="N551" t="s">
        <v>42</v>
      </c>
      <c r="O551" t="s">
        <v>43</v>
      </c>
      <c r="P551" t="s">
        <v>44</v>
      </c>
      <c r="Q551" t="s">
        <v>45</v>
      </c>
      <c r="R551" t="str">
        <f t="shared" si="17"/>
        <v>IV2</v>
      </c>
      <c r="S551">
        <f>VLOOKUP($R551,'Price Schedules'!$A$1:$H$34,4,FALSE)</f>
        <v>2.12</v>
      </c>
      <c r="T551">
        <f>VLOOKUP(R551,'Price Schedules'!$A$1:$H$34,5,FALSE)</f>
        <v>595</v>
      </c>
      <c r="U551">
        <f>VLOOKUP(R551,'Price Schedules'!$A$1:$H$34,6,FALSE)</f>
        <v>0</v>
      </c>
      <c r="V551">
        <f>VLOOKUP(R551,'Price Schedules'!$A$1:$H$34,7,FALSE)</f>
        <v>0.05</v>
      </c>
      <c r="W551">
        <f>VLOOKUP(R551,'Price Schedules'!$A$1:$H$34,8,FALSE)</f>
        <v>0</v>
      </c>
    </row>
    <row r="552" spans="1:23" x14ac:dyDescent="0.25">
      <c r="A552" t="str">
        <f>Chargemaster!A553</f>
        <v>57894-0502-20</v>
      </c>
      <c r="B552">
        <f>Chargemaster!C553</f>
        <v>113.8008</v>
      </c>
      <c r="C552" t="str">
        <f>Chargemaster!D553</f>
        <v>Chemo IV</v>
      </c>
      <c r="D552">
        <f t="shared" si="16"/>
        <v>946.82265599999994</v>
      </c>
      <c r="E552" t="str">
        <f>(IF(B552&lt;'Price Schedules'!$B$3,'Price Schedules'!$A$2,IF(B552&lt;'Price Schedules'!$B$4,'Price Schedules'!$A$3,'Price Schedules'!$A$4)))</f>
        <v>Inj Med2</v>
      </c>
      <c r="F552" t="str">
        <f>(IF(B552&lt;'Price Schedules'!$B$7,'Price Schedules'!$A$6,IF(B552&lt;'Price Schedules'!$B$8,'Price Schedules'!$A$7,'Price Schedules'!$A$8)))</f>
        <v>Chemo IV2</v>
      </c>
      <c r="G552" t="str">
        <f>(IF(B552&lt;'Price Schedules'!$B$11,'Price Schedules'!$A$10,IF(B552&lt;'Price Schedules'!$B$12,'Price Schedules'!$A$11,'Price Schedules'!$A$12)))</f>
        <v>Chemo Med2</v>
      </c>
      <c r="H552" t="str">
        <f>IF(B552&lt;'Price Schedules'!$B$15,'Price Schedules'!$A$14,'Price Schedules'!$A$15)</f>
        <v>PASS1</v>
      </c>
      <c r="I552" t="str">
        <f>IF(B552&lt;'Price Schedules'!$B$18,'Price Schedules'!$A$17,'Price Schedules'!$A$18)</f>
        <v>IV1</v>
      </c>
      <c r="J552" t="s">
        <v>38</v>
      </c>
      <c r="K552" t="s">
        <v>39</v>
      </c>
      <c r="L552" t="s">
        <v>40</v>
      </c>
      <c r="M552" t="s">
        <v>41</v>
      </c>
      <c r="N552" t="s">
        <v>42</v>
      </c>
      <c r="O552" t="s">
        <v>43</v>
      </c>
      <c r="P552" t="s">
        <v>44</v>
      </c>
      <c r="Q552" t="s">
        <v>45</v>
      </c>
      <c r="R552" t="str">
        <f t="shared" si="17"/>
        <v>Chemo IV2</v>
      </c>
      <c r="S552">
        <f>VLOOKUP($R552,'Price Schedules'!$A$1:$H$34,4,FALSE)</f>
        <v>7.32</v>
      </c>
      <c r="T552">
        <f>VLOOKUP(R552,'Price Schedules'!$A$1:$H$34,5,FALSE)</f>
        <v>0</v>
      </c>
      <c r="U552">
        <f>VLOOKUP(R552,'Price Schedules'!$A$1:$H$34,6,FALSE)</f>
        <v>0</v>
      </c>
      <c r="V552">
        <f>VLOOKUP(R552,'Price Schedules'!$A$1:$H$34,7,FALSE)</f>
        <v>0</v>
      </c>
      <c r="W552">
        <f>VLOOKUP(R552,'Price Schedules'!$A$1:$H$34,8,FALSE)</f>
        <v>6.5</v>
      </c>
    </row>
    <row r="553" spans="1:23" x14ac:dyDescent="0.25">
      <c r="A553" t="str">
        <f>Chargemaster!A554</f>
        <v>55513-0028-01</v>
      </c>
      <c r="B553">
        <f>Chargemaster!C554</f>
        <v>1857.6000000000001</v>
      </c>
      <c r="C553" t="str">
        <f>Chargemaster!D554</f>
        <v>Chemo Med</v>
      </c>
      <c r="D553">
        <f t="shared" si="16"/>
        <v>9659.52</v>
      </c>
      <c r="E553" t="str">
        <f>(IF(B553&lt;'Price Schedules'!$B$3,'Price Schedules'!$A$2,IF(B553&lt;'Price Schedules'!$B$4,'Price Schedules'!$A$3,'Price Schedules'!$A$4)))</f>
        <v>Inj Med2</v>
      </c>
      <c r="F553" t="str">
        <f>(IF(B553&lt;'Price Schedules'!$B$7,'Price Schedules'!$A$6,IF(B553&lt;'Price Schedules'!$B$8,'Price Schedules'!$A$7,'Price Schedules'!$A$8)))</f>
        <v>Chemo IV3</v>
      </c>
      <c r="G553" t="str">
        <f>(IF(B553&lt;'Price Schedules'!$B$11,'Price Schedules'!$A$10,IF(B553&lt;'Price Schedules'!$B$12,'Price Schedules'!$A$11,'Price Schedules'!$A$12)))</f>
        <v>Chemo Med3</v>
      </c>
      <c r="H553" t="str">
        <f>IF(B553&lt;'Price Schedules'!$B$15,'Price Schedules'!$A$14,'Price Schedules'!$A$15)</f>
        <v>PASS1</v>
      </c>
      <c r="I553" t="str">
        <f>IF(B553&lt;'Price Schedules'!$B$18,'Price Schedules'!$A$17,'Price Schedules'!$A$18)</f>
        <v>IV2</v>
      </c>
      <c r="J553" t="s">
        <v>38</v>
      </c>
      <c r="K553" t="s">
        <v>39</v>
      </c>
      <c r="L553" t="s">
        <v>40</v>
      </c>
      <c r="M553" t="s">
        <v>41</v>
      </c>
      <c r="N553" t="s">
        <v>42</v>
      </c>
      <c r="O553" t="s">
        <v>43</v>
      </c>
      <c r="P553" t="s">
        <v>44</v>
      </c>
      <c r="Q553" t="s">
        <v>45</v>
      </c>
      <c r="R553" t="str">
        <f t="shared" si="17"/>
        <v>Chemo Med3</v>
      </c>
      <c r="S553">
        <f>VLOOKUP($R553,'Price Schedules'!$A$1:$H$34,4,FALSE)</f>
        <v>4.2</v>
      </c>
      <c r="T553">
        <f>VLOOKUP(R553,'Price Schedules'!$A$1:$H$34,5,FALSE)</f>
        <v>0</v>
      </c>
      <c r="U553">
        <f>VLOOKUP(R553,'Price Schedules'!$A$1:$H$34,6,FALSE)</f>
        <v>0</v>
      </c>
      <c r="V553">
        <f>VLOOKUP(R553,'Price Schedules'!$A$1:$H$34,7,FALSE)</f>
        <v>0.05</v>
      </c>
      <c r="W553">
        <f>VLOOKUP(R553,'Price Schedules'!$A$1:$H$34,8,FALSE)</f>
        <v>6.5</v>
      </c>
    </row>
    <row r="554" spans="1:23" x14ac:dyDescent="0.25">
      <c r="A554" t="str">
        <f>Chargemaster!A555</f>
        <v>55513-0111-01</v>
      </c>
      <c r="B554">
        <f>Chargemaster!C555</f>
        <v>2786.4</v>
      </c>
      <c r="C554" t="str">
        <f>Chargemaster!D555</f>
        <v>Chemo Med</v>
      </c>
      <c r="D554">
        <f t="shared" si="16"/>
        <v>14489.28</v>
      </c>
      <c r="E554" t="str">
        <f>(IF(B554&lt;'Price Schedules'!$B$3,'Price Schedules'!$A$2,IF(B554&lt;'Price Schedules'!$B$4,'Price Schedules'!$A$3,'Price Schedules'!$A$4)))</f>
        <v>Inj Med3</v>
      </c>
      <c r="F554" t="str">
        <f>(IF(B554&lt;'Price Schedules'!$B$7,'Price Schedules'!$A$6,IF(B554&lt;'Price Schedules'!$B$8,'Price Schedules'!$A$7,'Price Schedules'!$A$8)))</f>
        <v>Chemo IV3</v>
      </c>
      <c r="G554" t="str">
        <f>(IF(B554&lt;'Price Schedules'!$B$11,'Price Schedules'!$A$10,IF(B554&lt;'Price Schedules'!$B$12,'Price Schedules'!$A$11,'Price Schedules'!$A$12)))</f>
        <v>Chemo Med3</v>
      </c>
      <c r="H554" t="str">
        <f>IF(B554&lt;'Price Schedules'!$B$15,'Price Schedules'!$A$14,'Price Schedules'!$A$15)</f>
        <v>PASS1</v>
      </c>
      <c r="I554" t="str">
        <f>IF(B554&lt;'Price Schedules'!$B$18,'Price Schedules'!$A$17,'Price Schedules'!$A$18)</f>
        <v>IV2</v>
      </c>
      <c r="J554" t="s">
        <v>38</v>
      </c>
      <c r="K554" t="s">
        <v>39</v>
      </c>
      <c r="L554" t="s">
        <v>40</v>
      </c>
      <c r="M554" t="s">
        <v>41</v>
      </c>
      <c r="N554" t="s">
        <v>42</v>
      </c>
      <c r="O554" t="s">
        <v>43</v>
      </c>
      <c r="P554" t="s">
        <v>44</v>
      </c>
      <c r="Q554" t="s">
        <v>45</v>
      </c>
      <c r="R554" t="str">
        <f t="shared" si="17"/>
        <v>Chemo Med3</v>
      </c>
      <c r="S554">
        <f>VLOOKUP($R554,'Price Schedules'!$A$1:$H$34,4,FALSE)</f>
        <v>4.2</v>
      </c>
      <c r="T554">
        <f>VLOOKUP(R554,'Price Schedules'!$A$1:$H$34,5,FALSE)</f>
        <v>0</v>
      </c>
      <c r="U554">
        <f>VLOOKUP(R554,'Price Schedules'!$A$1:$H$34,6,FALSE)</f>
        <v>0</v>
      </c>
      <c r="V554">
        <f>VLOOKUP(R554,'Price Schedules'!$A$1:$H$34,7,FALSE)</f>
        <v>0.05</v>
      </c>
      <c r="W554">
        <f>VLOOKUP(R554,'Price Schedules'!$A$1:$H$34,8,FALSE)</f>
        <v>6.5</v>
      </c>
    </row>
    <row r="555" spans="1:23" x14ac:dyDescent="0.25">
      <c r="A555" t="str">
        <f>Chargemaster!A556</f>
        <v>55513-0032-01</v>
      </c>
      <c r="B555">
        <f>Chargemaster!C556</f>
        <v>4644</v>
      </c>
      <c r="C555" t="str">
        <f>Chargemaster!D556</f>
        <v>Chemo Med</v>
      </c>
      <c r="D555">
        <f t="shared" si="16"/>
        <v>24148.799999999999</v>
      </c>
      <c r="E555" t="str">
        <f>(IF(B555&lt;'Price Schedules'!$B$3,'Price Schedules'!$A$2,IF(B555&lt;'Price Schedules'!$B$4,'Price Schedules'!$A$3,'Price Schedules'!$A$4)))</f>
        <v>Inj Med3</v>
      </c>
      <c r="F555" t="str">
        <f>(IF(B555&lt;'Price Schedules'!$B$7,'Price Schedules'!$A$6,IF(B555&lt;'Price Schedules'!$B$8,'Price Schedules'!$A$7,'Price Schedules'!$A$8)))</f>
        <v>Chemo IV3</v>
      </c>
      <c r="G555" t="str">
        <f>(IF(B555&lt;'Price Schedules'!$B$11,'Price Schedules'!$A$10,IF(B555&lt;'Price Schedules'!$B$12,'Price Schedules'!$A$11,'Price Schedules'!$A$12)))</f>
        <v>Chemo Med3</v>
      </c>
      <c r="H555" t="str">
        <f>IF(B555&lt;'Price Schedules'!$B$15,'Price Schedules'!$A$14,'Price Schedules'!$A$15)</f>
        <v>PASS1</v>
      </c>
      <c r="I555" t="str">
        <f>IF(B555&lt;'Price Schedules'!$B$18,'Price Schedules'!$A$17,'Price Schedules'!$A$18)</f>
        <v>IV2</v>
      </c>
      <c r="J555" t="s">
        <v>38</v>
      </c>
      <c r="K555" t="s">
        <v>39</v>
      </c>
      <c r="L555" t="s">
        <v>40</v>
      </c>
      <c r="M555" t="s">
        <v>41</v>
      </c>
      <c r="N555" t="s">
        <v>42</v>
      </c>
      <c r="O555" t="s">
        <v>43</v>
      </c>
      <c r="P555" t="s">
        <v>44</v>
      </c>
      <c r="Q555" t="s">
        <v>45</v>
      </c>
      <c r="R555" t="str">
        <f t="shared" si="17"/>
        <v>Chemo Med3</v>
      </c>
      <c r="S555">
        <f>VLOOKUP($R555,'Price Schedules'!$A$1:$H$34,4,FALSE)</f>
        <v>4.2</v>
      </c>
      <c r="T555">
        <f>VLOOKUP(R555,'Price Schedules'!$A$1:$H$34,5,FALSE)</f>
        <v>0</v>
      </c>
      <c r="U555">
        <f>VLOOKUP(R555,'Price Schedules'!$A$1:$H$34,6,FALSE)</f>
        <v>0</v>
      </c>
      <c r="V555">
        <f>VLOOKUP(R555,'Price Schedules'!$A$1:$H$34,7,FALSE)</f>
        <v>0.05</v>
      </c>
      <c r="W555">
        <f>VLOOKUP(R555,'Price Schedules'!$A$1:$H$34,8,FALSE)</f>
        <v>6.5</v>
      </c>
    </row>
    <row r="556" spans="1:23" x14ac:dyDescent="0.25">
      <c r="A556" t="str">
        <f>Chargemaster!A557</f>
        <v>00430-0170-15</v>
      </c>
      <c r="B556">
        <f>Chargemaster!C557</f>
        <v>15.242000000000001</v>
      </c>
      <c r="C556" t="str">
        <f>Chargemaster!D557</f>
        <v>Med</v>
      </c>
      <c r="D556">
        <f t="shared" si="16"/>
        <v>31.703360000000004</v>
      </c>
      <c r="E556" t="str">
        <f>(IF(B556&lt;'Price Schedules'!$B$3,'Price Schedules'!$A$2,IF(B556&lt;'Price Schedules'!$B$4,'Price Schedules'!$A$3,'Price Schedules'!$A$4)))</f>
        <v>Inj Med2</v>
      </c>
      <c r="F556" t="str">
        <f>(IF(B556&lt;'Price Schedules'!$B$7,'Price Schedules'!$A$6,IF(B556&lt;'Price Schedules'!$B$8,'Price Schedules'!$A$7,'Price Schedules'!$A$8)))</f>
        <v>Chemo IV1</v>
      </c>
      <c r="G556" t="str">
        <f>(IF(B556&lt;'Price Schedules'!$B$11,'Price Schedules'!$A$10,IF(B556&lt;'Price Schedules'!$B$12,'Price Schedules'!$A$11,'Price Schedules'!$A$12)))</f>
        <v>Chemo Med1</v>
      </c>
      <c r="H556" t="str">
        <f>IF(B556&lt;'Price Schedules'!$B$15,'Price Schedules'!$A$14,'Price Schedules'!$A$15)</f>
        <v>PASS1</v>
      </c>
      <c r="I556" t="str">
        <f>IF(B556&lt;'Price Schedules'!$B$18,'Price Schedules'!$A$17,'Price Schedules'!$A$18)</f>
        <v>IV1</v>
      </c>
      <c r="J556" t="s">
        <v>38</v>
      </c>
      <c r="K556" t="s">
        <v>39</v>
      </c>
      <c r="L556" t="s">
        <v>40</v>
      </c>
      <c r="M556" t="s">
        <v>41</v>
      </c>
      <c r="N556" t="s">
        <v>42</v>
      </c>
      <c r="O556" t="s">
        <v>43</v>
      </c>
      <c r="P556" t="s">
        <v>44</v>
      </c>
      <c r="Q556" t="s">
        <v>45</v>
      </c>
      <c r="R556" t="str">
        <f t="shared" si="17"/>
        <v>Med1</v>
      </c>
      <c r="S556">
        <f>VLOOKUP($R556,'Price Schedules'!$A$1:$H$34,4,FALSE)</f>
        <v>1.08</v>
      </c>
      <c r="T556">
        <f>VLOOKUP(R556,'Price Schedules'!$A$1:$H$34,5,FALSE)</f>
        <v>0</v>
      </c>
      <c r="U556">
        <f>VLOOKUP(R556,'Price Schedules'!$A$1:$H$34,6,FALSE)</f>
        <v>0</v>
      </c>
      <c r="V556">
        <f>VLOOKUP(R556,'Price Schedules'!$A$1:$H$34,7,FALSE)</f>
        <v>0.05</v>
      </c>
      <c r="W556">
        <f>VLOOKUP(R556,'Price Schedules'!$A$1:$H$34,8,FALSE)</f>
        <v>1</v>
      </c>
    </row>
    <row r="557" spans="1:23" x14ac:dyDescent="0.25">
      <c r="A557" t="str">
        <f>Chargemaster!A558</f>
        <v>00703-5233-13</v>
      </c>
      <c r="B557">
        <f>Chargemaster!C558</f>
        <v>147.67840000000001</v>
      </c>
      <c r="C557" t="str">
        <f>Chargemaster!D558</f>
        <v>Chemo Med</v>
      </c>
      <c r="D557">
        <f t="shared" si="16"/>
        <v>767.92768000000012</v>
      </c>
      <c r="E557" t="str">
        <f>(IF(B557&lt;'Price Schedules'!$B$3,'Price Schedules'!$A$2,IF(B557&lt;'Price Schedules'!$B$4,'Price Schedules'!$A$3,'Price Schedules'!$A$4)))</f>
        <v>Inj Med2</v>
      </c>
      <c r="F557" t="str">
        <f>(IF(B557&lt;'Price Schedules'!$B$7,'Price Schedules'!$A$6,IF(B557&lt;'Price Schedules'!$B$8,'Price Schedules'!$A$7,'Price Schedules'!$A$8)))</f>
        <v>Chemo IV3</v>
      </c>
      <c r="G557" t="str">
        <f>(IF(B557&lt;'Price Schedules'!$B$11,'Price Schedules'!$A$10,IF(B557&lt;'Price Schedules'!$B$12,'Price Schedules'!$A$11,'Price Schedules'!$A$12)))</f>
        <v>Chemo Med3</v>
      </c>
      <c r="H557" t="str">
        <f>IF(B557&lt;'Price Schedules'!$B$15,'Price Schedules'!$A$14,'Price Schedules'!$A$15)</f>
        <v>PASS1</v>
      </c>
      <c r="I557" t="str">
        <f>IF(B557&lt;'Price Schedules'!$B$18,'Price Schedules'!$A$17,'Price Schedules'!$A$18)</f>
        <v>IV1</v>
      </c>
      <c r="J557" t="s">
        <v>38</v>
      </c>
      <c r="K557" t="s">
        <v>39</v>
      </c>
      <c r="L557" t="s">
        <v>40</v>
      </c>
      <c r="M557" t="s">
        <v>41</v>
      </c>
      <c r="N557" t="s">
        <v>42</v>
      </c>
      <c r="O557" t="s">
        <v>43</v>
      </c>
      <c r="P557" t="s">
        <v>44</v>
      </c>
      <c r="Q557" t="s">
        <v>45</v>
      </c>
      <c r="R557" t="str">
        <f t="shared" si="17"/>
        <v>Chemo Med3</v>
      </c>
      <c r="S557">
        <f>VLOOKUP($R557,'Price Schedules'!$A$1:$H$34,4,FALSE)</f>
        <v>4.2</v>
      </c>
      <c r="T557">
        <f>VLOOKUP(R557,'Price Schedules'!$A$1:$H$34,5,FALSE)</f>
        <v>0</v>
      </c>
      <c r="U557">
        <f>VLOOKUP(R557,'Price Schedules'!$A$1:$H$34,6,FALSE)</f>
        <v>0</v>
      </c>
      <c r="V557">
        <f>VLOOKUP(R557,'Price Schedules'!$A$1:$H$34,7,FALSE)</f>
        <v>0.05</v>
      </c>
      <c r="W557">
        <f>VLOOKUP(R557,'Price Schedules'!$A$1:$H$34,8,FALSE)</f>
        <v>6.5</v>
      </c>
    </row>
    <row r="558" spans="1:23" x14ac:dyDescent="0.25">
      <c r="A558" t="str">
        <f>Chargemaster!A559</f>
        <v>55111-0556-10</v>
      </c>
      <c r="B558">
        <f>Chargemaster!C559</f>
        <v>1950.54</v>
      </c>
      <c r="C558" t="str">
        <f>Chargemaster!D559</f>
        <v>Chemo IV</v>
      </c>
      <c r="D558">
        <f t="shared" si="16"/>
        <v>10142.808000000001</v>
      </c>
      <c r="E558" t="str">
        <f>(IF(B558&lt;'Price Schedules'!$B$3,'Price Schedules'!$A$2,IF(B558&lt;'Price Schedules'!$B$4,'Price Schedules'!$A$3,'Price Schedules'!$A$4)))</f>
        <v>Inj Med2</v>
      </c>
      <c r="F558" t="str">
        <f>(IF(B558&lt;'Price Schedules'!$B$7,'Price Schedules'!$A$6,IF(B558&lt;'Price Schedules'!$B$8,'Price Schedules'!$A$7,'Price Schedules'!$A$8)))</f>
        <v>Chemo IV3</v>
      </c>
      <c r="G558" t="str">
        <f>(IF(B558&lt;'Price Schedules'!$B$11,'Price Schedules'!$A$10,IF(B558&lt;'Price Schedules'!$B$12,'Price Schedules'!$A$11,'Price Schedules'!$A$12)))</f>
        <v>Chemo Med3</v>
      </c>
      <c r="H558" t="str">
        <f>IF(B558&lt;'Price Schedules'!$B$15,'Price Schedules'!$A$14,'Price Schedules'!$A$15)</f>
        <v>PASS1</v>
      </c>
      <c r="I558" t="str">
        <f>IF(B558&lt;'Price Schedules'!$B$18,'Price Schedules'!$A$17,'Price Schedules'!$A$18)</f>
        <v>IV2</v>
      </c>
      <c r="J558" t="s">
        <v>38</v>
      </c>
      <c r="K558" t="s">
        <v>39</v>
      </c>
      <c r="L558" t="s">
        <v>40</v>
      </c>
      <c r="M558" t="s">
        <v>41</v>
      </c>
      <c r="N558" t="s">
        <v>42</v>
      </c>
      <c r="O558" t="s">
        <v>43</v>
      </c>
      <c r="P558" t="s">
        <v>44</v>
      </c>
      <c r="Q558" t="s">
        <v>45</v>
      </c>
      <c r="R558" t="str">
        <f t="shared" si="17"/>
        <v>Chemo IV3</v>
      </c>
      <c r="S558">
        <f>VLOOKUP($R558,'Price Schedules'!$A$1:$H$34,4,FALSE)</f>
        <v>4.2</v>
      </c>
      <c r="T558">
        <f>VLOOKUP(R558,'Price Schedules'!$A$1:$H$34,5,FALSE)</f>
        <v>0</v>
      </c>
      <c r="U558">
        <f>VLOOKUP(R558,'Price Schedules'!$A$1:$H$34,6,FALSE)</f>
        <v>0</v>
      </c>
      <c r="V558">
        <f>VLOOKUP(R558,'Price Schedules'!$A$1:$H$34,7,FALSE)</f>
        <v>0</v>
      </c>
      <c r="W558">
        <f>VLOOKUP(R558,'Price Schedules'!$A$1:$H$34,8,FALSE)</f>
        <v>6.5</v>
      </c>
    </row>
    <row r="559" spans="1:23" x14ac:dyDescent="0.25">
      <c r="A559" t="str">
        <f>Chargemaster!A560</f>
        <v>00409-2336-10</v>
      </c>
      <c r="B559">
        <f>Chargemaster!C560</f>
        <v>10.45875</v>
      </c>
      <c r="C559" t="str">
        <f>Chargemaster!D560</f>
        <v>Inj Med</v>
      </c>
      <c r="D559">
        <f t="shared" si="16"/>
        <v>129.38550000000001</v>
      </c>
      <c r="E559" t="str">
        <f>(IF(B559&lt;'Price Schedules'!$B$3,'Price Schedules'!$A$2,IF(B559&lt;'Price Schedules'!$B$4,'Price Schedules'!$A$3,'Price Schedules'!$A$4)))</f>
        <v>Inj Med2</v>
      </c>
      <c r="F559" t="str">
        <f>(IF(B559&lt;'Price Schedules'!$B$7,'Price Schedules'!$A$6,IF(B559&lt;'Price Schedules'!$B$8,'Price Schedules'!$A$7,'Price Schedules'!$A$8)))</f>
        <v>Chemo IV1</v>
      </c>
      <c r="G559" t="str">
        <f>(IF(B559&lt;'Price Schedules'!$B$11,'Price Schedules'!$A$10,IF(B559&lt;'Price Schedules'!$B$12,'Price Schedules'!$A$11,'Price Schedules'!$A$12)))</f>
        <v>Chemo Med1</v>
      </c>
      <c r="H559" t="str">
        <f>IF(B559&lt;'Price Schedules'!$B$15,'Price Schedules'!$A$14,'Price Schedules'!$A$15)</f>
        <v>PASS1</v>
      </c>
      <c r="I559" t="str">
        <f>IF(B559&lt;'Price Schedules'!$B$18,'Price Schedules'!$A$17,'Price Schedules'!$A$18)</f>
        <v>IV1</v>
      </c>
      <c r="J559" t="s">
        <v>38</v>
      </c>
      <c r="K559" t="s">
        <v>39</v>
      </c>
      <c r="L559" t="s">
        <v>40</v>
      </c>
      <c r="M559" t="s">
        <v>41</v>
      </c>
      <c r="N559" t="s">
        <v>42</v>
      </c>
      <c r="O559" t="s">
        <v>43</v>
      </c>
      <c r="P559" t="s">
        <v>44</v>
      </c>
      <c r="Q559" t="s">
        <v>45</v>
      </c>
      <c r="R559" t="str">
        <f t="shared" si="17"/>
        <v>Inj Med2</v>
      </c>
      <c r="S559">
        <f>VLOOKUP($R559,'Price Schedules'!$A$1:$H$34,4,FALSE)</f>
        <v>4.2</v>
      </c>
      <c r="T559">
        <f>VLOOKUP(R559,'Price Schedules'!$A$1:$H$34,5,FALSE)</f>
        <v>75</v>
      </c>
      <c r="U559">
        <f>VLOOKUP(R559,'Price Schedules'!$A$1:$H$34,6,FALSE)</f>
        <v>0</v>
      </c>
      <c r="V559">
        <f>VLOOKUP(R559,'Price Schedules'!$A$1:$H$34,7,FALSE)</f>
        <v>0.05</v>
      </c>
      <c r="W559">
        <f>VLOOKUP(R559,'Price Schedules'!$A$1:$H$34,8,FALSE)</f>
        <v>0</v>
      </c>
    </row>
    <row r="560" spans="1:23" x14ac:dyDescent="0.25">
      <c r="A560" t="str">
        <f>Chargemaster!A561</f>
        <v>55566-8403-01</v>
      </c>
      <c r="B560">
        <f>Chargemaster!C561</f>
        <v>914.51</v>
      </c>
      <c r="C560" t="str">
        <f>Chargemaster!D561</f>
        <v>Chemo Med</v>
      </c>
      <c r="D560">
        <f t="shared" si="16"/>
        <v>4755.4520000000002</v>
      </c>
      <c r="E560" t="str">
        <f>(IF(B560&lt;'Price Schedules'!$B$3,'Price Schedules'!$A$2,IF(B560&lt;'Price Schedules'!$B$4,'Price Schedules'!$A$3,'Price Schedules'!$A$4)))</f>
        <v>Inj Med2</v>
      </c>
      <c r="F560" t="str">
        <f>(IF(B560&lt;'Price Schedules'!$B$7,'Price Schedules'!$A$6,IF(B560&lt;'Price Schedules'!$B$8,'Price Schedules'!$A$7,'Price Schedules'!$A$8)))</f>
        <v>Chemo IV3</v>
      </c>
      <c r="G560" t="str">
        <f>(IF(B560&lt;'Price Schedules'!$B$11,'Price Schedules'!$A$10,IF(B560&lt;'Price Schedules'!$B$12,'Price Schedules'!$A$11,'Price Schedules'!$A$12)))</f>
        <v>Chemo Med3</v>
      </c>
      <c r="H560" t="str">
        <f>IF(B560&lt;'Price Schedules'!$B$15,'Price Schedules'!$A$14,'Price Schedules'!$A$15)</f>
        <v>PASS1</v>
      </c>
      <c r="I560" t="str">
        <f>IF(B560&lt;'Price Schedules'!$B$18,'Price Schedules'!$A$17,'Price Schedules'!$A$18)</f>
        <v>IV2</v>
      </c>
      <c r="J560" t="s">
        <v>38</v>
      </c>
      <c r="K560" t="s">
        <v>39</v>
      </c>
      <c r="L560" t="s">
        <v>40</v>
      </c>
      <c r="M560" t="s">
        <v>41</v>
      </c>
      <c r="N560" t="s">
        <v>42</v>
      </c>
      <c r="O560" t="s">
        <v>43</v>
      </c>
      <c r="P560" t="s">
        <v>44</v>
      </c>
      <c r="Q560" t="s">
        <v>45</v>
      </c>
      <c r="R560" t="str">
        <f t="shared" si="17"/>
        <v>Chemo Med3</v>
      </c>
      <c r="S560">
        <f>VLOOKUP($R560,'Price Schedules'!$A$1:$H$34,4,FALSE)</f>
        <v>4.2</v>
      </c>
      <c r="T560">
        <f>VLOOKUP(R560,'Price Schedules'!$A$1:$H$34,5,FALSE)</f>
        <v>0</v>
      </c>
      <c r="U560">
        <f>VLOOKUP(R560,'Price Schedules'!$A$1:$H$34,6,FALSE)</f>
        <v>0</v>
      </c>
      <c r="V560">
        <f>VLOOKUP(R560,'Price Schedules'!$A$1:$H$34,7,FALSE)</f>
        <v>0.05</v>
      </c>
      <c r="W560">
        <f>VLOOKUP(R560,'Price Schedules'!$A$1:$H$34,8,FALSE)</f>
        <v>6.5</v>
      </c>
    </row>
    <row r="561" spans="1:23" x14ac:dyDescent="0.25">
      <c r="A561" t="str">
        <f>Chargemaster!A562</f>
        <v>55566-8303-01</v>
      </c>
      <c r="B561">
        <f>Chargemaster!C562</f>
        <v>540</v>
      </c>
      <c r="C561" t="str">
        <f>Chargemaster!D562</f>
        <v>Chemo Med</v>
      </c>
      <c r="D561">
        <f t="shared" si="16"/>
        <v>2808</v>
      </c>
      <c r="E561" t="str">
        <f>(IF(B561&lt;'Price Schedules'!$B$3,'Price Schedules'!$A$2,IF(B561&lt;'Price Schedules'!$B$4,'Price Schedules'!$A$3,'Price Schedules'!$A$4)))</f>
        <v>Inj Med2</v>
      </c>
      <c r="F561" t="str">
        <f>(IF(B561&lt;'Price Schedules'!$B$7,'Price Schedules'!$A$6,IF(B561&lt;'Price Schedules'!$B$8,'Price Schedules'!$A$7,'Price Schedules'!$A$8)))</f>
        <v>Chemo IV3</v>
      </c>
      <c r="G561" t="str">
        <f>(IF(B561&lt;'Price Schedules'!$B$11,'Price Schedules'!$A$10,IF(B561&lt;'Price Schedules'!$B$12,'Price Schedules'!$A$11,'Price Schedules'!$A$12)))</f>
        <v>Chemo Med3</v>
      </c>
      <c r="H561" t="str">
        <f>IF(B561&lt;'Price Schedules'!$B$15,'Price Schedules'!$A$14,'Price Schedules'!$A$15)</f>
        <v>PASS1</v>
      </c>
      <c r="I561" t="str">
        <f>IF(B561&lt;'Price Schedules'!$B$18,'Price Schedules'!$A$17,'Price Schedules'!$A$18)</f>
        <v>IV2</v>
      </c>
      <c r="J561" t="s">
        <v>38</v>
      </c>
      <c r="K561" t="s">
        <v>39</v>
      </c>
      <c r="L561" t="s">
        <v>40</v>
      </c>
      <c r="M561" t="s">
        <v>41</v>
      </c>
      <c r="N561" t="s">
        <v>42</v>
      </c>
      <c r="O561" t="s">
        <v>43</v>
      </c>
      <c r="P561" t="s">
        <v>44</v>
      </c>
      <c r="Q561" t="s">
        <v>45</v>
      </c>
      <c r="R561" t="str">
        <f t="shared" si="17"/>
        <v>Chemo Med3</v>
      </c>
      <c r="S561">
        <f>VLOOKUP($R561,'Price Schedules'!$A$1:$H$34,4,FALSE)</f>
        <v>4.2</v>
      </c>
      <c r="T561">
        <f>VLOOKUP(R561,'Price Schedules'!$A$1:$H$34,5,FALSE)</f>
        <v>0</v>
      </c>
      <c r="U561">
        <f>VLOOKUP(R561,'Price Schedules'!$A$1:$H$34,6,FALSE)</f>
        <v>0</v>
      </c>
      <c r="V561">
        <f>VLOOKUP(R561,'Price Schedules'!$A$1:$H$34,7,FALSE)</f>
        <v>0.05</v>
      </c>
      <c r="W561">
        <f>VLOOKUP(R561,'Price Schedules'!$A$1:$H$34,8,FALSE)</f>
        <v>6.5</v>
      </c>
    </row>
    <row r="562" spans="1:23" x14ac:dyDescent="0.25">
      <c r="A562" t="str">
        <f>Chargemaster!A563</f>
        <v>00115-2122-14</v>
      </c>
      <c r="B562">
        <f>Chargemaster!C563</f>
        <v>17.059791669999999</v>
      </c>
      <c r="C562" t="str">
        <f>Chargemaster!D563</f>
        <v>Med</v>
      </c>
      <c r="D562">
        <f t="shared" si="16"/>
        <v>35.4843666736</v>
      </c>
      <c r="E562" t="str">
        <f>(IF(B562&lt;'Price Schedules'!$B$3,'Price Schedules'!$A$2,IF(B562&lt;'Price Schedules'!$B$4,'Price Schedules'!$A$3,'Price Schedules'!$A$4)))</f>
        <v>Inj Med2</v>
      </c>
      <c r="F562" t="str">
        <f>(IF(B562&lt;'Price Schedules'!$B$7,'Price Schedules'!$A$6,IF(B562&lt;'Price Schedules'!$B$8,'Price Schedules'!$A$7,'Price Schedules'!$A$8)))</f>
        <v>Chemo IV1</v>
      </c>
      <c r="G562" t="str">
        <f>(IF(B562&lt;'Price Schedules'!$B$11,'Price Schedules'!$A$10,IF(B562&lt;'Price Schedules'!$B$12,'Price Schedules'!$A$11,'Price Schedules'!$A$12)))</f>
        <v>Chemo Med1</v>
      </c>
      <c r="H562" t="str">
        <f>IF(B562&lt;'Price Schedules'!$B$15,'Price Schedules'!$A$14,'Price Schedules'!$A$15)</f>
        <v>PASS1</v>
      </c>
      <c r="I562" t="str">
        <f>IF(B562&lt;'Price Schedules'!$B$18,'Price Schedules'!$A$17,'Price Schedules'!$A$18)</f>
        <v>IV1</v>
      </c>
      <c r="J562" t="s">
        <v>38</v>
      </c>
      <c r="K562" t="s">
        <v>39</v>
      </c>
      <c r="L562" t="s">
        <v>40</v>
      </c>
      <c r="M562" t="s">
        <v>41</v>
      </c>
      <c r="N562" t="s">
        <v>42</v>
      </c>
      <c r="O562" t="s">
        <v>43</v>
      </c>
      <c r="P562" t="s">
        <v>44</v>
      </c>
      <c r="Q562" t="s">
        <v>45</v>
      </c>
      <c r="R562" t="str">
        <f t="shared" si="17"/>
        <v>Med1</v>
      </c>
      <c r="S562">
        <f>VLOOKUP($R562,'Price Schedules'!$A$1:$H$34,4,FALSE)</f>
        <v>1.08</v>
      </c>
      <c r="T562">
        <f>VLOOKUP(R562,'Price Schedules'!$A$1:$H$34,5,FALSE)</f>
        <v>0</v>
      </c>
      <c r="U562">
        <f>VLOOKUP(R562,'Price Schedules'!$A$1:$H$34,6,FALSE)</f>
        <v>0</v>
      </c>
      <c r="V562">
        <f>VLOOKUP(R562,'Price Schedules'!$A$1:$H$34,7,FALSE)</f>
        <v>0.05</v>
      </c>
      <c r="W562">
        <f>VLOOKUP(R562,'Price Schedules'!$A$1:$H$34,8,FALSE)</f>
        <v>1</v>
      </c>
    </row>
    <row r="563" spans="1:23" x14ac:dyDescent="0.25">
      <c r="A563" t="str">
        <f>Chargemaster!A564</f>
        <v>55513-0730-01</v>
      </c>
      <c r="B563">
        <f>Chargemaster!C564</f>
        <v>2512.8000049999996</v>
      </c>
      <c r="C563" t="str">
        <f>Chargemaster!D564</f>
        <v>Chemo Med</v>
      </c>
      <c r="D563">
        <f t="shared" si="16"/>
        <v>13066.560025999999</v>
      </c>
      <c r="E563" t="str">
        <f>(IF(B563&lt;'Price Schedules'!$B$3,'Price Schedules'!$A$2,IF(B563&lt;'Price Schedules'!$B$4,'Price Schedules'!$A$3,'Price Schedules'!$A$4)))</f>
        <v>Inj Med3</v>
      </c>
      <c r="F563" t="str">
        <f>(IF(B563&lt;'Price Schedules'!$B$7,'Price Schedules'!$A$6,IF(B563&lt;'Price Schedules'!$B$8,'Price Schedules'!$A$7,'Price Schedules'!$A$8)))</f>
        <v>Chemo IV3</v>
      </c>
      <c r="G563" t="str">
        <f>(IF(B563&lt;'Price Schedules'!$B$11,'Price Schedules'!$A$10,IF(B563&lt;'Price Schedules'!$B$12,'Price Schedules'!$A$11,'Price Schedules'!$A$12)))</f>
        <v>Chemo Med3</v>
      </c>
      <c r="H563" t="str">
        <f>IF(B563&lt;'Price Schedules'!$B$15,'Price Schedules'!$A$14,'Price Schedules'!$A$15)</f>
        <v>PASS1</v>
      </c>
      <c r="I563" t="str">
        <f>IF(B563&lt;'Price Schedules'!$B$18,'Price Schedules'!$A$17,'Price Schedules'!$A$18)</f>
        <v>IV2</v>
      </c>
      <c r="J563" t="s">
        <v>38</v>
      </c>
      <c r="K563" t="s">
        <v>39</v>
      </c>
      <c r="L563" t="s">
        <v>40</v>
      </c>
      <c r="M563" t="s">
        <v>41</v>
      </c>
      <c r="N563" t="s">
        <v>42</v>
      </c>
      <c r="O563" t="s">
        <v>43</v>
      </c>
      <c r="P563" t="s">
        <v>44</v>
      </c>
      <c r="Q563" t="s">
        <v>45</v>
      </c>
      <c r="R563" t="str">
        <f t="shared" si="17"/>
        <v>Chemo Med3</v>
      </c>
      <c r="S563">
        <f>VLOOKUP($R563,'Price Schedules'!$A$1:$H$34,4,FALSE)</f>
        <v>4.2</v>
      </c>
      <c r="T563">
        <f>VLOOKUP(R563,'Price Schedules'!$A$1:$H$34,5,FALSE)</f>
        <v>0</v>
      </c>
      <c r="U563">
        <f>VLOOKUP(R563,'Price Schedules'!$A$1:$H$34,6,FALSE)</f>
        <v>0</v>
      </c>
      <c r="V563">
        <f>VLOOKUP(R563,'Price Schedules'!$A$1:$H$34,7,FALSE)</f>
        <v>0.05</v>
      </c>
      <c r="W563">
        <f>VLOOKUP(R563,'Price Schedules'!$A$1:$H$34,8,FALSE)</f>
        <v>6.5</v>
      </c>
    </row>
    <row r="564" spans="1:23" x14ac:dyDescent="0.25">
      <c r="A564" t="str">
        <f>Chargemaster!A565</f>
        <v>55513-0710-01</v>
      </c>
      <c r="B564">
        <f>Chargemaster!C565</f>
        <v>1293.06</v>
      </c>
      <c r="C564" t="str">
        <f>Chargemaster!D565</f>
        <v>Chemo Med</v>
      </c>
      <c r="D564">
        <f t="shared" si="16"/>
        <v>6723.9120000000003</v>
      </c>
      <c r="E564" t="str">
        <f>(IF(B564&lt;'Price Schedules'!$B$3,'Price Schedules'!$A$2,IF(B564&lt;'Price Schedules'!$B$4,'Price Schedules'!$A$3,'Price Schedules'!$A$4)))</f>
        <v>Inj Med2</v>
      </c>
      <c r="F564" t="str">
        <f>(IF(B564&lt;'Price Schedules'!$B$7,'Price Schedules'!$A$6,IF(B564&lt;'Price Schedules'!$B$8,'Price Schedules'!$A$7,'Price Schedules'!$A$8)))</f>
        <v>Chemo IV3</v>
      </c>
      <c r="G564" t="str">
        <f>(IF(B564&lt;'Price Schedules'!$B$11,'Price Schedules'!$A$10,IF(B564&lt;'Price Schedules'!$B$12,'Price Schedules'!$A$11,'Price Schedules'!$A$12)))</f>
        <v>Chemo Med3</v>
      </c>
      <c r="H564" t="str">
        <f>IF(B564&lt;'Price Schedules'!$B$15,'Price Schedules'!$A$14,'Price Schedules'!$A$15)</f>
        <v>PASS1</v>
      </c>
      <c r="I564" t="str">
        <f>IF(B564&lt;'Price Schedules'!$B$18,'Price Schedules'!$A$17,'Price Schedules'!$A$18)</f>
        <v>IV2</v>
      </c>
      <c r="J564" t="s">
        <v>38</v>
      </c>
      <c r="K564" t="s">
        <v>39</v>
      </c>
      <c r="L564" t="s">
        <v>40</v>
      </c>
      <c r="M564" t="s">
        <v>41</v>
      </c>
      <c r="N564" t="s">
        <v>42</v>
      </c>
      <c r="O564" t="s">
        <v>43</v>
      </c>
      <c r="P564" t="s">
        <v>44</v>
      </c>
      <c r="Q564" t="s">
        <v>45</v>
      </c>
      <c r="R564" t="str">
        <f t="shared" si="17"/>
        <v>Chemo Med3</v>
      </c>
      <c r="S564">
        <f>VLOOKUP($R564,'Price Schedules'!$A$1:$H$34,4,FALSE)</f>
        <v>4.2</v>
      </c>
      <c r="T564">
        <f>VLOOKUP(R564,'Price Schedules'!$A$1:$H$34,5,FALSE)</f>
        <v>0</v>
      </c>
      <c r="U564">
        <f>VLOOKUP(R564,'Price Schedules'!$A$1:$H$34,6,FALSE)</f>
        <v>0</v>
      </c>
      <c r="V564">
        <f>VLOOKUP(R564,'Price Schedules'!$A$1:$H$34,7,FALSE)</f>
        <v>0.05</v>
      </c>
      <c r="W564">
        <f>VLOOKUP(R564,'Price Schedules'!$A$1:$H$34,8,FALSE)</f>
        <v>6.5</v>
      </c>
    </row>
    <row r="565" spans="1:23" x14ac:dyDescent="0.25">
      <c r="A565" t="str">
        <f>Chargemaster!A566</f>
        <v>10019-0644-34</v>
      </c>
      <c r="B565">
        <f>Chargemaster!C566</f>
        <v>192.26500000000007</v>
      </c>
      <c r="C565" t="str">
        <f>Chargemaster!D566</f>
        <v>Bulk</v>
      </c>
      <c r="D565">
        <f t="shared" si="16"/>
        <v>399.91120000000018</v>
      </c>
      <c r="E565" t="str">
        <f>(IF(B565&lt;'Price Schedules'!$B$3,'Price Schedules'!$A$2,IF(B565&lt;'Price Schedules'!$B$4,'Price Schedules'!$A$3,'Price Schedules'!$A$4)))</f>
        <v>Inj Med2</v>
      </c>
      <c r="F565" t="str">
        <f>(IF(B565&lt;'Price Schedules'!$B$7,'Price Schedules'!$A$6,IF(B565&lt;'Price Schedules'!$B$8,'Price Schedules'!$A$7,'Price Schedules'!$A$8)))</f>
        <v>Chemo IV3</v>
      </c>
      <c r="G565" t="str">
        <f>(IF(B565&lt;'Price Schedules'!$B$11,'Price Schedules'!$A$10,IF(B565&lt;'Price Schedules'!$B$12,'Price Schedules'!$A$11,'Price Schedules'!$A$12)))</f>
        <v>Chemo Med3</v>
      </c>
      <c r="H565" t="str">
        <f>IF(B565&lt;'Price Schedules'!$B$15,'Price Schedules'!$A$14,'Price Schedules'!$A$15)</f>
        <v>PASS1</v>
      </c>
      <c r="I565" t="str">
        <f>IF(B565&lt;'Price Schedules'!$B$18,'Price Schedules'!$A$17,'Price Schedules'!$A$18)</f>
        <v>IV1</v>
      </c>
      <c r="J565" t="s">
        <v>38</v>
      </c>
      <c r="K565" t="s">
        <v>39</v>
      </c>
      <c r="L565" t="s">
        <v>40</v>
      </c>
      <c r="M565" t="s">
        <v>41</v>
      </c>
      <c r="N565" t="s">
        <v>42</v>
      </c>
      <c r="O565" t="s">
        <v>43</v>
      </c>
      <c r="P565" t="s">
        <v>44</v>
      </c>
      <c r="Q565" t="s">
        <v>45</v>
      </c>
      <c r="R565" t="str">
        <f t="shared" si="17"/>
        <v>Bulk1</v>
      </c>
      <c r="S565">
        <f>VLOOKUP($R565,'Price Schedules'!$A$1:$H$34,4,FALSE)</f>
        <v>1.08</v>
      </c>
      <c r="T565">
        <f>VLOOKUP(R565,'Price Schedules'!$A$1:$H$34,5,FALSE)</f>
        <v>0</v>
      </c>
      <c r="U565">
        <f>VLOOKUP(R565,'Price Schedules'!$A$1:$H$34,6,FALSE)</f>
        <v>0</v>
      </c>
      <c r="V565">
        <f>VLOOKUP(R565,'Price Schedules'!$A$1:$H$34,7,FALSE)</f>
        <v>0.05</v>
      </c>
      <c r="W565">
        <f>VLOOKUP(R565,'Price Schedules'!$A$1:$H$34,8,FALSE)</f>
        <v>2.5</v>
      </c>
    </row>
    <row r="566" spans="1:23" x14ac:dyDescent="0.25">
      <c r="A566" t="str">
        <f>Chargemaster!A567</f>
        <v>00781-1972-01</v>
      </c>
      <c r="B566">
        <f>Chargemaster!C567</f>
        <v>1.8225</v>
      </c>
      <c r="C566" t="str">
        <f>Chargemaster!D567</f>
        <v>Med</v>
      </c>
      <c r="D566">
        <f t="shared" si="16"/>
        <v>3.7907999999999999</v>
      </c>
      <c r="E566" t="str">
        <f>(IF(B566&lt;'Price Schedules'!$B$3,'Price Schedules'!$A$2,IF(B566&lt;'Price Schedules'!$B$4,'Price Schedules'!$A$3,'Price Schedules'!$A$4)))</f>
        <v>Inj Med1</v>
      </c>
      <c r="F566" t="str">
        <f>(IF(B566&lt;'Price Schedules'!$B$7,'Price Schedules'!$A$6,IF(B566&lt;'Price Schedules'!$B$8,'Price Schedules'!$A$7,'Price Schedules'!$A$8)))</f>
        <v>Chemo IV1</v>
      </c>
      <c r="G566" t="str">
        <f>(IF(B566&lt;'Price Schedules'!$B$11,'Price Schedules'!$A$10,IF(B566&lt;'Price Schedules'!$B$12,'Price Schedules'!$A$11,'Price Schedules'!$A$12)))</f>
        <v>Chemo Med1</v>
      </c>
      <c r="H566" t="str">
        <f>IF(B566&lt;'Price Schedules'!$B$15,'Price Schedules'!$A$14,'Price Schedules'!$A$15)</f>
        <v>PASS1</v>
      </c>
      <c r="I566" t="str">
        <f>IF(B566&lt;'Price Schedules'!$B$18,'Price Schedules'!$A$17,'Price Schedules'!$A$18)</f>
        <v>IV1</v>
      </c>
      <c r="J566" t="s">
        <v>38</v>
      </c>
      <c r="K566" t="s">
        <v>39</v>
      </c>
      <c r="L566" t="s">
        <v>40</v>
      </c>
      <c r="M566" t="s">
        <v>41</v>
      </c>
      <c r="N566" t="s">
        <v>42</v>
      </c>
      <c r="O566" t="s">
        <v>43</v>
      </c>
      <c r="P566" t="s">
        <v>44</v>
      </c>
      <c r="Q566" t="s">
        <v>45</v>
      </c>
      <c r="R566" t="str">
        <f t="shared" si="17"/>
        <v>Med1</v>
      </c>
      <c r="S566">
        <f>VLOOKUP($R566,'Price Schedules'!$A$1:$H$34,4,FALSE)</f>
        <v>1.08</v>
      </c>
      <c r="T566">
        <f>VLOOKUP(R566,'Price Schedules'!$A$1:$H$34,5,FALSE)</f>
        <v>0</v>
      </c>
      <c r="U566">
        <f>VLOOKUP(R566,'Price Schedules'!$A$1:$H$34,6,FALSE)</f>
        <v>0</v>
      </c>
      <c r="V566">
        <f>VLOOKUP(R566,'Price Schedules'!$A$1:$H$34,7,FALSE)</f>
        <v>0.05</v>
      </c>
      <c r="W566">
        <f>VLOOKUP(R566,'Price Schedules'!$A$1:$H$34,8,FALSE)</f>
        <v>1</v>
      </c>
    </row>
    <row r="567" spans="1:23" x14ac:dyDescent="0.25">
      <c r="A567" t="str">
        <f>Chargemaster!A568</f>
        <v>00781-1973-01</v>
      </c>
      <c r="B567">
        <f>Chargemaster!C568</f>
        <v>3.4306999999999999</v>
      </c>
      <c r="C567" t="str">
        <f>Chargemaster!D568</f>
        <v>Med</v>
      </c>
      <c r="D567">
        <f t="shared" si="16"/>
        <v>7.1358559999999995</v>
      </c>
      <c r="E567" t="str">
        <f>(IF(B567&lt;'Price Schedules'!$B$3,'Price Schedules'!$A$2,IF(B567&lt;'Price Schedules'!$B$4,'Price Schedules'!$A$3,'Price Schedules'!$A$4)))</f>
        <v>Inj Med2</v>
      </c>
      <c r="F567" t="str">
        <f>(IF(B567&lt;'Price Schedules'!$B$7,'Price Schedules'!$A$6,IF(B567&lt;'Price Schedules'!$B$8,'Price Schedules'!$A$7,'Price Schedules'!$A$8)))</f>
        <v>Chemo IV1</v>
      </c>
      <c r="G567" t="str">
        <f>(IF(B567&lt;'Price Schedules'!$B$11,'Price Schedules'!$A$10,IF(B567&lt;'Price Schedules'!$B$12,'Price Schedules'!$A$11,'Price Schedules'!$A$12)))</f>
        <v>Chemo Med1</v>
      </c>
      <c r="H567" t="str">
        <f>IF(B567&lt;'Price Schedules'!$B$15,'Price Schedules'!$A$14,'Price Schedules'!$A$15)</f>
        <v>PASS1</v>
      </c>
      <c r="I567" t="str">
        <f>IF(B567&lt;'Price Schedules'!$B$18,'Price Schedules'!$A$17,'Price Schedules'!$A$18)</f>
        <v>IV1</v>
      </c>
      <c r="J567" t="s">
        <v>38</v>
      </c>
      <c r="K567" t="s">
        <v>39</v>
      </c>
      <c r="L567" t="s">
        <v>40</v>
      </c>
      <c r="M567" t="s">
        <v>41</v>
      </c>
      <c r="N567" t="s">
        <v>42</v>
      </c>
      <c r="O567" t="s">
        <v>43</v>
      </c>
      <c r="P567" t="s">
        <v>44</v>
      </c>
      <c r="Q567" t="s">
        <v>45</v>
      </c>
      <c r="R567" t="str">
        <f t="shared" si="17"/>
        <v>Med1</v>
      </c>
      <c r="S567">
        <f>VLOOKUP($R567,'Price Schedules'!$A$1:$H$34,4,FALSE)</f>
        <v>1.08</v>
      </c>
      <c r="T567">
        <f>VLOOKUP(R567,'Price Schedules'!$A$1:$H$34,5,FALSE)</f>
        <v>0</v>
      </c>
      <c r="U567">
        <f>VLOOKUP(R567,'Price Schedules'!$A$1:$H$34,6,FALSE)</f>
        <v>0</v>
      </c>
      <c r="V567">
        <f>VLOOKUP(R567,'Price Schedules'!$A$1:$H$34,7,FALSE)</f>
        <v>0.05</v>
      </c>
      <c r="W567">
        <f>VLOOKUP(R567,'Price Schedules'!$A$1:$H$34,8,FALSE)</f>
        <v>1</v>
      </c>
    </row>
    <row r="568" spans="1:23" x14ac:dyDescent="0.25">
      <c r="A568" t="str">
        <f>Chargemaster!A569</f>
        <v>00053-6871-00</v>
      </c>
      <c r="B568">
        <f>Chargemaster!C569</f>
        <v>696.25</v>
      </c>
      <c r="C568" t="str">
        <f>Chargemaster!D569</f>
        <v>Bulk</v>
      </c>
      <c r="D568">
        <f t="shared" si="16"/>
        <v>1448.2</v>
      </c>
      <c r="E568" t="str">
        <f>(IF(B568&lt;'Price Schedules'!$B$3,'Price Schedules'!$A$2,IF(B568&lt;'Price Schedules'!$B$4,'Price Schedules'!$A$3,'Price Schedules'!$A$4)))</f>
        <v>Inj Med2</v>
      </c>
      <c r="F568" t="str">
        <f>(IF(B568&lt;'Price Schedules'!$B$7,'Price Schedules'!$A$6,IF(B568&lt;'Price Schedules'!$B$8,'Price Schedules'!$A$7,'Price Schedules'!$A$8)))</f>
        <v>Chemo IV3</v>
      </c>
      <c r="G568" t="str">
        <f>(IF(B568&lt;'Price Schedules'!$B$11,'Price Schedules'!$A$10,IF(B568&lt;'Price Schedules'!$B$12,'Price Schedules'!$A$11,'Price Schedules'!$A$12)))</f>
        <v>Chemo Med3</v>
      </c>
      <c r="H568" t="str">
        <f>IF(B568&lt;'Price Schedules'!$B$15,'Price Schedules'!$A$14,'Price Schedules'!$A$15)</f>
        <v>PASS1</v>
      </c>
      <c r="I568" t="str">
        <f>IF(B568&lt;'Price Schedules'!$B$18,'Price Schedules'!$A$17,'Price Schedules'!$A$18)</f>
        <v>IV2</v>
      </c>
      <c r="J568" t="s">
        <v>38</v>
      </c>
      <c r="K568" t="s">
        <v>39</v>
      </c>
      <c r="L568" t="s">
        <v>40</v>
      </c>
      <c r="M568" t="s">
        <v>41</v>
      </c>
      <c r="N568" t="s">
        <v>42</v>
      </c>
      <c r="O568" t="s">
        <v>43</v>
      </c>
      <c r="P568" t="s">
        <v>44</v>
      </c>
      <c r="Q568" t="s">
        <v>45</v>
      </c>
      <c r="R568" t="str">
        <f t="shared" si="17"/>
        <v>Bulk1</v>
      </c>
      <c r="S568">
        <f>VLOOKUP($R568,'Price Schedules'!$A$1:$H$34,4,FALSE)</f>
        <v>1.08</v>
      </c>
      <c r="T568">
        <f>VLOOKUP(R568,'Price Schedules'!$A$1:$H$34,5,FALSE)</f>
        <v>0</v>
      </c>
      <c r="U568">
        <f>VLOOKUP(R568,'Price Schedules'!$A$1:$H$34,6,FALSE)</f>
        <v>0</v>
      </c>
      <c r="V568">
        <f>VLOOKUP(R568,'Price Schedules'!$A$1:$H$34,7,FALSE)</f>
        <v>0.05</v>
      </c>
      <c r="W568">
        <f>VLOOKUP(R568,'Price Schedules'!$A$1:$H$34,8,FALSE)</f>
        <v>2.5</v>
      </c>
    </row>
    <row r="569" spans="1:23" x14ac:dyDescent="0.25">
      <c r="A569" t="str">
        <f>Chargemaster!A570</f>
        <v>68084-0604-21</v>
      </c>
      <c r="B569">
        <f>Chargemaster!C570</f>
        <v>4.8106666666666698</v>
      </c>
      <c r="C569" t="str">
        <f>Chargemaster!D570</f>
        <v>Med</v>
      </c>
      <c r="D569">
        <f t="shared" si="16"/>
        <v>10.006186666666673</v>
      </c>
      <c r="E569" t="str">
        <f>(IF(B569&lt;'Price Schedules'!$B$3,'Price Schedules'!$A$2,IF(B569&lt;'Price Schedules'!$B$4,'Price Schedules'!$A$3,'Price Schedules'!$A$4)))</f>
        <v>Inj Med2</v>
      </c>
      <c r="F569" t="str">
        <f>(IF(B569&lt;'Price Schedules'!$B$7,'Price Schedules'!$A$6,IF(B569&lt;'Price Schedules'!$B$8,'Price Schedules'!$A$7,'Price Schedules'!$A$8)))</f>
        <v>Chemo IV1</v>
      </c>
      <c r="G569" t="str">
        <f>(IF(B569&lt;'Price Schedules'!$B$11,'Price Schedules'!$A$10,IF(B569&lt;'Price Schedules'!$B$12,'Price Schedules'!$A$11,'Price Schedules'!$A$12)))</f>
        <v>Chemo Med1</v>
      </c>
      <c r="H569" t="str">
        <f>IF(B569&lt;'Price Schedules'!$B$15,'Price Schedules'!$A$14,'Price Schedules'!$A$15)</f>
        <v>PASS1</v>
      </c>
      <c r="I569" t="str">
        <f>IF(B569&lt;'Price Schedules'!$B$18,'Price Schedules'!$A$17,'Price Schedules'!$A$18)</f>
        <v>IV1</v>
      </c>
      <c r="J569" t="s">
        <v>38</v>
      </c>
      <c r="K569" t="s">
        <v>39</v>
      </c>
      <c r="L569" t="s">
        <v>40</v>
      </c>
      <c r="M569" t="s">
        <v>41</v>
      </c>
      <c r="N569" t="s">
        <v>42</v>
      </c>
      <c r="O569" t="s">
        <v>43</v>
      </c>
      <c r="P569" t="s">
        <v>44</v>
      </c>
      <c r="Q569" t="s">
        <v>45</v>
      </c>
      <c r="R569" t="str">
        <f t="shared" si="17"/>
        <v>Med1</v>
      </c>
      <c r="S569">
        <f>VLOOKUP($R569,'Price Schedules'!$A$1:$H$34,4,FALSE)</f>
        <v>1.08</v>
      </c>
      <c r="T569">
        <f>VLOOKUP(R569,'Price Schedules'!$A$1:$H$34,5,FALSE)</f>
        <v>0</v>
      </c>
      <c r="U569">
        <f>VLOOKUP(R569,'Price Schedules'!$A$1:$H$34,6,FALSE)</f>
        <v>0</v>
      </c>
      <c r="V569">
        <f>VLOOKUP(R569,'Price Schedules'!$A$1:$H$34,7,FALSE)</f>
        <v>0.05</v>
      </c>
      <c r="W569">
        <f>VLOOKUP(R569,'Price Schedules'!$A$1:$H$34,8,FALSE)</f>
        <v>1</v>
      </c>
    </row>
    <row r="570" spans="1:23" x14ac:dyDescent="0.25">
      <c r="A570" t="str">
        <f>Chargemaster!A571</f>
        <v>24208-0342-05</v>
      </c>
      <c r="B570">
        <f>Chargemaster!C571</f>
        <v>246.26000000000002</v>
      </c>
      <c r="C570" t="str">
        <f>Chargemaster!D571</f>
        <v>Bulk</v>
      </c>
      <c r="D570">
        <f t="shared" si="16"/>
        <v>512.22080000000005</v>
      </c>
      <c r="E570" t="str">
        <f>(IF(B570&lt;'Price Schedules'!$B$3,'Price Schedules'!$A$2,IF(B570&lt;'Price Schedules'!$B$4,'Price Schedules'!$A$3,'Price Schedules'!$A$4)))</f>
        <v>Inj Med2</v>
      </c>
      <c r="F570" t="str">
        <f>(IF(B570&lt;'Price Schedules'!$B$7,'Price Schedules'!$A$6,IF(B570&lt;'Price Schedules'!$B$8,'Price Schedules'!$A$7,'Price Schedules'!$A$8)))</f>
        <v>Chemo IV3</v>
      </c>
      <c r="G570" t="str">
        <f>(IF(B570&lt;'Price Schedules'!$B$11,'Price Schedules'!$A$10,IF(B570&lt;'Price Schedules'!$B$12,'Price Schedules'!$A$11,'Price Schedules'!$A$12)))</f>
        <v>Chemo Med3</v>
      </c>
      <c r="H570" t="str">
        <f>IF(B570&lt;'Price Schedules'!$B$15,'Price Schedules'!$A$14,'Price Schedules'!$A$15)</f>
        <v>PASS1</v>
      </c>
      <c r="I570" t="str">
        <f>IF(B570&lt;'Price Schedules'!$B$18,'Price Schedules'!$A$17,'Price Schedules'!$A$18)</f>
        <v>IV1</v>
      </c>
      <c r="J570" t="s">
        <v>38</v>
      </c>
      <c r="K570" t="s">
        <v>39</v>
      </c>
      <c r="L570" t="s">
        <v>40</v>
      </c>
      <c r="M570" t="s">
        <v>41</v>
      </c>
      <c r="N570" t="s">
        <v>42</v>
      </c>
      <c r="O570" t="s">
        <v>43</v>
      </c>
      <c r="P570" t="s">
        <v>44</v>
      </c>
      <c r="Q570" t="s">
        <v>45</v>
      </c>
      <c r="R570" t="str">
        <f t="shared" si="17"/>
        <v>Bulk1</v>
      </c>
      <c r="S570">
        <f>VLOOKUP($R570,'Price Schedules'!$A$1:$H$34,4,FALSE)</f>
        <v>1.08</v>
      </c>
      <c r="T570">
        <f>VLOOKUP(R570,'Price Schedules'!$A$1:$H$34,5,FALSE)</f>
        <v>0</v>
      </c>
      <c r="U570">
        <f>VLOOKUP(R570,'Price Schedules'!$A$1:$H$34,6,FALSE)</f>
        <v>0</v>
      </c>
      <c r="V570">
        <f>VLOOKUP(R570,'Price Schedules'!$A$1:$H$34,7,FALSE)</f>
        <v>0.05</v>
      </c>
      <c r="W570">
        <f>VLOOKUP(R570,'Price Schedules'!$A$1:$H$34,8,FALSE)</f>
        <v>2.5</v>
      </c>
    </row>
    <row r="571" spans="1:23" x14ac:dyDescent="0.25">
      <c r="A571" t="str">
        <f>Chargemaster!A572</f>
        <v>00075-2451-53</v>
      </c>
      <c r="B571">
        <f>Chargemaster!C572</f>
        <v>732.88799999999992</v>
      </c>
      <c r="C571" t="str">
        <f>Chargemaster!D572</f>
        <v>Inj Med</v>
      </c>
      <c r="D571">
        <f t="shared" si="16"/>
        <v>3886.0175999999997</v>
      </c>
      <c r="E571" t="str">
        <f>(IF(B571&lt;'Price Schedules'!$B$3,'Price Schedules'!$A$2,IF(B571&lt;'Price Schedules'!$B$4,'Price Schedules'!$A$3,'Price Schedules'!$A$4)))</f>
        <v>Inj Med2</v>
      </c>
      <c r="F571" t="str">
        <f>(IF(B571&lt;'Price Schedules'!$B$7,'Price Schedules'!$A$6,IF(B571&lt;'Price Schedules'!$B$8,'Price Schedules'!$A$7,'Price Schedules'!$A$8)))</f>
        <v>Chemo IV3</v>
      </c>
      <c r="G571" t="str">
        <f>(IF(B571&lt;'Price Schedules'!$B$11,'Price Schedules'!$A$10,IF(B571&lt;'Price Schedules'!$B$12,'Price Schedules'!$A$11,'Price Schedules'!$A$12)))</f>
        <v>Chemo Med3</v>
      </c>
      <c r="H571" t="str">
        <f>IF(B571&lt;'Price Schedules'!$B$15,'Price Schedules'!$A$14,'Price Schedules'!$A$15)</f>
        <v>PASS1</v>
      </c>
      <c r="I571" t="str">
        <f>IF(B571&lt;'Price Schedules'!$B$18,'Price Schedules'!$A$17,'Price Schedules'!$A$18)</f>
        <v>IV2</v>
      </c>
      <c r="J571" t="s">
        <v>38</v>
      </c>
      <c r="K571" t="s">
        <v>39</v>
      </c>
      <c r="L571" t="s">
        <v>40</v>
      </c>
      <c r="M571" t="s">
        <v>41</v>
      </c>
      <c r="N571" t="s">
        <v>42</v>
      </c>
      <c r="O571" t="s">
        <v>43</v>
      </c>
      <c r="P571" t="s">
        <v>44</v>
      </c>
      <c r="Q571" t="s">
        <v>45</v>
      </c>
      <c r="R571" t="str">
        <f t="shared" si="17"/>
        <v>Inj Med2</v>
      </c>
      <c r="S571">
        <f>VLOOKUP($R571,'Price Schedules'!$A$1:$H$34,4,FALSE)</f>
        <v>4.2</v>
      </c>
      <c r="T571">
        <f>VLOOKUP(R571,'Price Schedules'!$A$1:$H$34,5,FALSE)</f>
        <v>75</v>
      </c>
      <c r="U571">
        <f>VLOOKUP(R571,'Price Schedules'!$A$1:$H$34,6,FALSE)</f>
        <v>0</v>
      </c>
      <c r="V571">
        <f>VLOOKUP(R571,'Price Schedules'!$A$1:$H$34,7,FALSE)</f>
        <v>0.05</v>
      </c>
      <c r="W571">
        <f>VLOOKUP(R571,'Price Schedules'!$A$1:$H$34,8,FALSE)</f>
        <v>0</v>
      </c>
    </row>
    <row r="572" spans="1:23" x14ac:dyDescent="0.25">
      <c r="A572" t="str">
        <f>Chargemaster!A573</f>
        <v>69918-0899-10</v>
      </c>
      <c r="B572">
        <f>Chargemaster!C573</f>
        <v>70.552000000000007</v>
      </c>
      <c r="C572" t="str">
        <f>Chargemaster!D573</f>
        <v>Inj Med</v>
      </c>
      <c r="D572">
        <f t="shared" si="16"/>
        <v>441.87040000000007</v>
      </c>
      <c r="E572" t="str">
        <f>(IF(B572&lt;'Price Schedules'!$B$3,'Price Schedules'!$A$2,IF(B572&lt;'Price Schedules'!$B$4,'Price Schedules'!$A$3,'Price Schedules'!$A$4)))</f>
        <v>Inj Med2</v>
      </c>
      <c r="F572" t="str">
        <f>(IF(B572&lt;'Price Schedules'!$B$7,'Price Schedules'!$A$6,IF(B572&lt;'Price Schedules'!$B$8,'Price Schedules'!$A$7,'Price Schedules'!$A$8)))</f>
        <v>Chemo IV2</v>
      </c>
      <c r="G572" t="str">
        <f>(IF(B572&lt;'Price Schedules'!$B$11,'Price Schedules'!$A$10,IF(B572&lt;'Price Schedules'!$B$12,'Price Schedules'!$A$11,'Price Schedules'!$A$12)))</f>
        <v>Chemo Med2</v>
      </c>
      <c r="H572" t="str">
        <f>IF(B572&lt;'Price Schedules'!$B$15,'Price Schedules'!$A$14,'Price Schedules'!$A$15)</f>
        <v>PASS1</v>
      </c>
      <c r="I572" t="str">
        <f>IF(B572&lt;'Price Schedules'!$B$18,'Price Schedules'!$A$17,'Price Schedules'!$A$18)</f>
        <v>IV1</v>
      </c>
      <c r="J572" t="s">
        <v>38</v>
      </c>
      <c r="K572" t="s">
        <v>39</v>
      </c>
      <c r="L572" t="s">
        <v>40</v>
      </c>
      <c r="M572" t="s">
        <v>41</v>
      </c>
      <c r="N572" t="s">
        <v>42</v>
      </c>
      <c r="O572" t="s">
        <v>43</v>
      </c>
      <c r="P572" t="s">
        <v>44</v>
      </c>
      <c r="Q572" t="s">
        <v>45</v>
      </c>
      <c r="R572" t="str">
        <f t="shared" si="17"/>
        <v>Inj Med2</v>
      </c>
      <c r="S572">
        <f>VLOOKUP($R572,'Price Schedules'!$A$1:$H$34,4,FALSE)</f>
        <v>4.2</v>
      </c>
      <c r="T572">
        <f>VLOOKUP(R572,'Price Schedules'!$A$1:$H$34,5,FALSE)</f>
        <v>75</v>
      </c>
      <c r="U572">
        <f>VLOOKUP(R572,'Price Schedules'!$A$1:$H$34,6,FALSE)</f>
        <v>0</v>
      </c>
      <c r="V572">
        <f>VLOOKUP(R572,'Price Schedules'!$A$1:$H$34,7,FALSE)</f>
        <v>0.05</v>
      </c>
      <c r="W572">
        <f>VLOOKUP(R572,'Price Schedules'!$A$1:$H$34,8,FALSE)</f>
        <v>0</v>
      </c>
    </row>
    <row r="573" spans="1:23" x14ac:dyDescent="0.25">
      <c r="A573" t="str">
        <f>Chargemaster!A574</f>
        <v>51672-1270-01</v>
      </c>
      <c r="B573">
        <f>Chargemaster!C574</f>
        <v>101.25</v>
      </c>
      <c r="C573" t="str">
        <f>Chargemaster!D574</f>
        <v>Bulk</v>
      </c>
      <c r="D573">
        <f t="shared" si="16"/>
        <v>210.6</v>
      </c>
      <c r="E573" t="str">
        <f>(IF(B573&lt;'Price Schedules'!$B$3,'Price Schedules'!$A$2,IF(B573&lt;'Price Schedules'!$B$4,'Price Schedules'!$A$3,'Price Schedules'!$A$4)))</f>
        <v>Inj Med2</v>
      </c>
      <c r="F573" t="str">
        <f>(IF(B573&lt;'Price Schedules'!$B$7,'Price Schedules'!$A$6,IF(B573&lt;'Price Schedules'!$B$8,'Price Schedules'!$A$7,'Price Schedules'!$A$8)))</f>
        <v>Chemo IV2</v>
      </c>
      <c r="G573" t="str">
        <f>(IF(B573&lt;'Price Schedules'!$B$11,'Price Schedules'!$A$10,IF(B573&lt;'Price Schedules'!$B$12,'Price Schedules'!$A$11,'Price Schedules'!$A$12)))</f>
        <v>Chemo Med2</v>
      </c>
      <c r="H573" t="str">
        <f>IF(B573&lt;'Price Schedules'!$B$15,'Price Schedules'!$A$14,'Price Schedules'!$A$15)</f>
        <v>PASS1</v>
      </c>
      <c r="I573" t="str">
        <f>IF(B573&lt;'Price Schedules'!$B$18,'Price Schedules'!$A$17,'Price Schedules'!$A$18)</f>
        <v>IV1</v>
      </c>
      <c r="J573" t="s">
        <v>38</v>
      </c>
      <c r="K573" t="s">
        <v>39</v>
      </c>
      <c r="L573" t="s">
        <v>40</v>
      </c>
      <c r="M573" t="s">
        <v>41</v>
      </c>
      <c r="N573" t="s">
        <v>42</v>
      </c>
      <c r="O573" t="s">
        <v>43</v>
      </c>
      <c r="P573" t="s">
        <v>44</v>
      </c>
      <c r="Q573" t="s">
        <v>45</v>
      </c>
      <c r="R573" t="str">
        <f t="shared" si="17"/>
        <v>Bulk1</v>
      </c>
      <c r="S573">
        <f>VLOOKUP($R573,'Price Schedules'!$A$1:$H$34,4,FALSE)</f>
        <v>1.08</v>
      </c>
      <c r="T573">
        <f>VLOOKUP(R573,'Price Schedules'!$A$1:$H$34,5,FALSE)</f>
        <v>0</v>
      </c>
      <c r="U573">
        <f>VLOOKUP(R573,'Price Schedules'!$A$1:$H$34,6,FALSE)</f>
        <v>0</v>
      </c>
      <c r="V573">
        <f>VLOOKUP(R573,'Price Schedules'!$A$1:$H$34,7,FALSE)</f>
        <v>0.05</v>
      </c>
      <c r="W573">
        <f>VLOOKUP(R573,'Price Schedules'!$A$1:$H$34,8,FALSE)</f>
        <v>2.5</v>
      </c>
    </row>
    <row r="574" spans="1:23" x14ac:dyDescent="0.25">
      <c r="A574" t="str">
        <f>Chargemaster!A575</f>
        <v>00008-1211-14</v>
      </c>
      <c r="B574">
        <f>Chargemaster!C575</f>
        <v>11.482139999999999</v>
      </c>
      <c r="C574" t="str">
        <f>Chargemaster!D575</f>
        <v>Med</v>
      </c>
      <c r="D574">
        <f t="shared" si="16"/>
        <v>23.882851200000001</v>
      </c>
      <c r="E574" t="str">
        <f>(IF(B574&lt;'Price Schedules'!$B$3,'Price Schedules'!$A$2,IF(B574&lt;'Price Schedules'!$B$4,'Price Schedules'!$A$3,'Price Schedules'!$A$4)))</f>
        <v>Inj Med2</v>
      </c>
      <c r="F574" t="str">
        <f>(IF(B574&lt;'Price Schedules'!$B$7,'Price Schedules'!$A$6,IF(B574&lt;'Price Schedules'!$B$8,'Price Schedules'!$A$7,'Price Schedules'!$A$8)))</f>
        <v>Chemo IV1</v>
      </c>
      <c r="G574" t="str">
        <f>(IF(B574&lt;'Price Schedules'!$B$11,'Price Schedules'!$A$10,IF(B574&lt;'Price Schedules'!$B$12,'Price Schedules'!$A$11,'Price Schedules'!$A$12)))</f>
        <v>Chemo Med1</v>
      </c>
      <c r="H574" t="str">
        <f>IF(B574&lt;'Price Schedules'!$B$15,'Price Schedules'!$A$14,'Price Schedules'!$A$15)</f>
        <v>PASS1</v>
      </c>
      <c r="I574" t="str">
        <f>IF(B574&lt;'Price Schedules'!$B$18,'Price Schedules'!$A$17,'Price Schedules'!$A$18)</f>
        <v>IV1</v>
      </c>
      <c r="J574" t="s">
        <v>38</v>
      </c>
      <c r="K574" t="s">
        <v>39</v>
      </c>
      <c r="L574" t="s">
        <v>40</v>
      </c>
      <c r="M574" t="s">
        <v>41</v>
      </c>
      <c r="N574" t="s">
        <v>42</v>
      </c>
      <c r="O574" t="s">
        <v>43</v>
      </c>
      <c r="P574" t="s">
        <v>44</v>
      </c>
      <c r="Q574" t="s">
        <v>45</v>
      </c>
      <c r="R574" t="str">
        <f t="shared" si="17"/>
        <v>Med1</v>
      </c>
      <c r="S574">
        <f>VLOOKUP($R574,'Price Schedules'!$A$1:$H$34,4,FALSE)</f>
        <v>1.08</v>
      </c>
      <c r="T574">
        <f>VLOOKUP(R574,'Price Schedules'!$A$1:$H$34,5,FALSE)</f>
        <v>0</v>
      </c>
      <c r="U574">
        <f>VLOOKUP(R574,'Price Schedules'!$A$1:$H$34,6,FALSE)</f>
        <v>0</v>
      </c>
      <c r="V574">
        <f>VLOOKUP(R574,'Price Schedules'!$A$1:$H$34,7,FALSE)</f>
        <v>0.05</v>
      </c>
      <c r="W574">
        <f>VLOOKUP(R574,'Price Schedules'!$A$1:$H$34,8,FALSE)</f>
        <v>1</v>
      </c>
    </row>
    <row r="575" spans="1:23" x14ac:dyDescent="0.25">
      <c r="A575" t="str">
        <f>Chargemaster!A576</f>
        <v>00054-3177-63</v>
      </c>
      <c r="B575">
        <f>Chargemaster!C576</f>
        <v>0.23910000000000001</v>
      </c>
      <c r="C575" t="str">
        <f>Chargemaster!D576</f>
        <v>Med</v>
      </c>
      <c r="D575">
        <f t="shared" si="16"/>
        <v>1</v>
      </c>
      <c r="E575" t="str">
        <f>(IF(B575&lt;'Price Schedules'!$B$3,'Price Schedules'!$A$2,IF(B575&lt;'Price Schedules'!$B$4,'Price Schedules'!$A$3,'Price Schedules'!$A$4)))</f>
        <v>Inj Med1</v>
      </c>
      <c r="F575" t="str">
        <f>(IF(B575&lt;'Price Schedules'!$B$7,'Price Schedules'!$A$6,IF(B575&lt;'Price Schedules'!$B$8,'Price Schedules'!$A$7,'Price Schedules'!$A$8)))</f>
        <v>Chemo IV1</v>
      </c>
      <c r="G575" t="str">
        <f>(IF(B575&lt;'Price Schedules'!$B$11,'Price Schedules'!$A$10,IF(B575&lt;'Price Schedules'!$B$12,'Price Schedules'!$A$11,'Price Schedules'!$A$12)))</f>
        <v>Chemo Med1</v>
      </c>
      <c r="H575" t="str">
        <f>IF(B575&lt;'Price Schedules'!$B$15,'Price Schedules'!$A$14,'Price Schedules'!$A$15)</f>
        <v>PASS1</v>
      </c>
      <c r="I575" t="str">
        <f>IF(B575&lt;'Price Schedules'!$B$18,'Price Schedules'!$A$17,'Price Schedules'!$A$18)</f>
        <v>IV1</v>
      </c>
      <c r="J575" t="s">
        <v>38</v>
      </c>
      <c r="K575" t="s">
        <v>39</v>
      </c>
      <c r="L575" t="s">
        <v>40</v>
      </c>
      <c r="M575" t="s">
        <v>41</v>
      </c>
      <c r="N575" t="s">
        <v>42</v>
      </c>
      <c r="O575" t="s">
        <v>43</v>
      </c>
      <c r="P575" t="s">
        <v>44</v>
      </c>
      <c r="Q575" t="s">
        <v>45</v>
      </c>
      <c r="R575" t="str">
        <f t="shared" si="17"/>
        <v>Med1</v>
      </c>
      <c r="S575">
        <f>VLOOKUP($R575,'Price Schedules'!$A$1:$H$34,4,FALSE)</f>
        <v>1.08</v>
      </c>
      <c r="T575">
        <f>VLOOKUP(R575,'Price Schedules'!$A$1:$H$34,5,FALSE)</f>
        <v>0</v>
      </c>
      <c r="U575">
        <f>VLOOKUP(R575,'Price Schedules'!$A$1:$H$34,6,FALSE)</f>
        <v>0</v>
      </c>
      <c r="V575">
        <f>VLOOKUP(R575,'Price Schedules'!$A$1:$H$34,7,FALSE)</f>
        <v>0.05</v>
      </c>
      <c r="W575">
        <f>VLOOKUP(R575,'Price Schedules'!$A$1:$H$34,8,FALSE)</f>
        <v>1</v>
      </c>
    </row>
    <row r="576" spans="1:23" x14ac:dyDescent="0.25">
      <c r="A576" t="str">
        <f>Chargemaster!A577</f>
        <v>23490-5404-01</v>
      </c>
      <c r="B576">
        <f>Chargemaster!C577</f>
        <v>0.8</v>
      </c>
      <c r="C576" t="str">
        <f>Chargemaster!D577</f>
        <v>Med</v>
      </c>
      <c r="D576">
        <f t="shared" si="16"/>
        <v>1.6640000000000001</v>
      </c>
      <c r="E576" t="str">
        <f>(IF(B576&lt;'Price Schedules'!$B$3,'Price Schedules'!$A$2,IF(B576&lt;'Price Schedules'!$B$4,'Price Schedules'!$A$3,'Price Schedules'!$A$4)))</f>
        <v>Inj Med1</v>
      </c>
      <c r="F576" t="str">
        <f>(IF(B576&lt;'Price Schedules'!$B$7,'Price Schedules'!$A$6,IF(B576&lt;'Price Schedules'!$B$8,'Price Schedules'!$A$7,'Price Schedules'!$A$8)))</f>
        <v>Chemo IV1</v>
      </c>
      <c r="G576" t="str">
        <f>(IF(B576&lt;'Price Schedules'!$B$11,'Price Schedules'!$A$10,IF(B576&lt;'Price Schedules'!$B$12,'Price Schedules'!$A$11,'Price Schedules'!$A$12)))</f>
        <v>Chemo Med1</v>
      </c>
      <c r="H576" t="str">
        <f>IF(B576&lt;'Price Schedules'!$B$15,'Price Schedules'!$A$14,'Price Schedules'!$A$15)</f>
        <v>PASS1</v>
      </c>
      <c r="I576" t="str">
        <f>IF(B576&lt;'Price Schedules'!$B$18,'Price Schedules'!$A$17,'Price Schedules'!$A$18)</f>
        <v>IV1</v>
      </c>
      <c r="J576" t="s">
        <v>38</v>
      </c>
      <c r="K576" t="s">
        <v>39</v>
      </c>
      <c r="L576" t="s">
        <v>40</v>
      </c>
      <c r="M576" t="s">
        <v>41</v>
      </c>
      <c r="N576" t="s">
        <v>42</v>
      </c>
      <c r="O576" t="s">
        <v>43</v>
      </c>
      <c r="P576" t="s">
        <v>44</v>
      </c>
      <c r="Q576" t="s">
        <v>45</v>
      </c>
      <c r="R576" t="str">
        <f t="shared" si="17"/>
        <v>Med1</v>
      </c>
      <c r="S576">
        <f>VLOOKUP($R576,'Price Schedules'!$A$1:$H$34,4,FALSE)</f>
        <v>1.08</v>
      </c>
      <c r="T576">
        <f>VLOOKUP(R576,'Price Schedules'!$A$1:$H$34,5,FALSE)</f>
        <v>0</v>
      </c>
      <c r="U576">
        <f>VLOOKUP(R576,'Price Schedules'!$A$1:$H$34,6,FALSE)</f>
        <v>0</v>
      </c>
      <c r="V576">
        <f>VLOOKUP(R576,'Price Schedules'!$A$1:$H$34,7,FALSE)</f>
        <v>0.05</v>
      </c>
      <c r="W576">
        <f>VLOOKUP(R576,'Price Schedules'!$A$1:$H$34,8,FALSE)</f>
        <v>1</v>
      </c>
    </row>
    <row r="577" spans="1:23" x14ac:dyDescent="0.25">
      <c r="A577" t="str">
        <f>Chargemaster!A578</f>
        <v>00054-3176-44</v>
      </c>
      <c r="B577">
        <f>Chargemaster!C578</f>
        <v>1.07233</v>
      </c>
      <c r="C577" t="str">
        <f>Chargemaster!D578</f>
        <v>Med</v>
      </c>
      <c r="D577">
        <f t="shared" si="16"/>
        <v>2.2304463999999999</v>
      </c>
      <c r="E577" t="str">
        <f>(IF(B577&lt;'Price Schedules'!$B$3,'Price Schedules'!$A$2,IF(B577&lt;'Price Schedules'!$B$4,'Price Schedules'!$A$3,'Price Schedules'!$A$4)))</f>
        <v>Inj Med1</v>
      </c>
      <c r="F577" t="str">
        <f>(IF(B577&lt;'Price Schedules'!$B$7,'Price Schedules'!$A$6,IF(B577&lt;'Price Schedules'!$B$8,'Price Schedules'!$A$7,'Price Schedules'!$A$8)))</f>
        <v>Chemo IV1</v>
      </c>
      <c r="G577" t="str">
        <f>(IF(B577&lt;'Price Schedules'!$B$11,'Price Schedules'!$A$10,IF(B577&lt;'Price Schedules'!$B$12,'Price Schedules'!$A$11,'Price Schedules'!$A$12)))</f>
        <v>Chemo Med1</v>
      </c>
      <c r="H577" t="str">
        <f>IF(B577&lt;'Price Schedules'!$B$15,'Price Schedules'!$A$14,'Price Schedules'!$A$15)</f>
        <v>PASS1</v>
      </c>
      <c r="I577" t="str">
        <f>IF(B577&lt;'Price Schedules'!$B$18,'Price Schedules'!$A$17,'Price Schedules'!$A$18)</f>
        <v>IV1</v>
      </c>
      <c r="J577" t="s">
        <v>38</v>
      </c>
      <c r="K577" t="s">
        <v>39</v>
      </c>
      <c r="L577" t="s">
        <v>40</v>
      </c>
      <c r="M577" t="s">
        <v>41</v>
      </c>
      <c r="N577" t="s">
        <v>42</v>
      </c>
      <c r="O577" t="s">
        <v>43</v>
      </c>
      <c r="P577" t="s">
        <v>44</v>
      </c>
      <c r="Q577" t="s">
        <v>45</v>
      </c>
      <c r="R577" t="str">
        <f t="shared" si="17"/>
        <v>Med1</v>
      </c>
      <c r="S577">
        <f>VLOOKUP($R577,'Price Schedules'!$A$1:$H$34,4,FALSE)</f>
        <v>1.08</v>
      </c>
      <c r="T577">
        <f>VLOOKUP(R577,'Price Schedules'!$A$1:$H$34,5,FALSE)</f>
        <v>0</v>
      </c>
      <c r="U577">
        <f>VLOOKUP(R577,'Price Schedules'!$A$1:$H$34,6,FALSE)</f>
        <v>0</v>
      </c>
      <c r="V577">
        <f>VLOOKUP(R577,'Price Schedules'!$A$1:$H$34,7,FALSE)</f>
        <v>0.05</v>
      </c>
      <c r="W577">
        <f>VLOOKUP(R577,'Price Schedules'!$A$1:$H$34,8,FALSE)</f>
        <v>1</v>
      </c>
    </row>
    <row r="578" spans="1:23" x14ac:dyDescent="0.25">
      <c r="A578" t="str">
        <f>Chargemaster!A579</f>
        <v>63323-0506-01</v>
      </c>
      <c r="B578">
        <f>Chargemaster!C579</f>
        <v>6.3</v>
      </c>
      <c r="C578" t="str">
        <f>Chargemaster!D579</f>
        <v>Inj Med</v>
      </c>
      <c r="D578">
        <f t="shared" si="16"/>
        <v>107.75999999999999</v>
      </c>
      <c r="E578" t="str">
        <f>(IF(B578&lt;'Price Schedules'!$B$3,'Price Schedules'!$A$2,IF(B578&lt;'Price Schedules'!$B$4,'Price Schedules'!$A$3,'Price Schedules'!$A$4)))</f>
        <v>Inj Med2</v>
      </c>
      <c r="F578" t="str">
        <f>(IF(B578&lt;'Price Schedules'!$B$7,'Price Schedules'!$A$6,IF(B578&lt;'Price Schedules'!$B$8,'Price Schedules'!$A$7,'Price Schedules'!$A$8)))</f>
        <v>Chemo IV1</v>
      </c>
      <c r="G578" t="str">
        <f>(IF(B578&lt;'Price Schedules'!$B$11,'Price Schedules'!$A$10,IF(B578&lt;'Price Schedules'!$B$12,'Price Schedules'!$A$11,'Price Schedules'!$A$12)))</f>
        <v>Chemo Med1</v>
      </c>
      <c r="H578" t="str">
        <f>IF(B578&lt;'Price Schedules'!$B$15,'Price Schedules'!$A$14,'Price Schedules'!$A$15)</f>
        <v>PASS1</v>
      </c>
      <c r="I578" t="str">
        <f>IF(B578&lt;'Price Schedules'!$B$18,'Price Schedules'!$A$17,'Price Schedules'!$A$18)</f>
        <v>IV1</v>
      </c>
      <c r="J578" t="s">
        <v>38</v>
      </c>
      <c r="K578" t="s">
        <v>39</v>
      </c>
      <c r="L578" t="s">
        <v>40</v>
      </c>
      <c r="M578" t="s">
        <v>41</v>
      </c>
      <c r="N578" t="s">
        <v>42</v>
      </c>
      <c r="O578" t="s">
        <v>43</v>
      </c>
      <c r="P578" t="s">
        <v>44</v>
      </c>
      <c r="Q578" t="s">
        <v>45</v>
      </c>
      <c r="R578" t="str">
        <f t="shared" si="17"/>
        <v>Inj Med2</v>
      </c>
      <c r="S578">
        <f>VLOOKUP($R578,'Price Schedules'!$A$1:$H$34,4,FALSE)</f>
        <v>4.2</v>
      </c>
      <c r="T578">
        <f>VLOOKUP(R578,'Price Schedules'!$A$1:$H$34,5,FALSE)</f>
        <v>75</v>
      </c>
      <c r="U578">
        <f>VLOOKUP(R578,'Price Schedules'!$A$1:$H$34,6,FALSE)</f>
        <v>0</v>
      </c>
      <c r="V578">
        <f>VLOOKUP(R578,'Price Schedules'!$A$1:$H$34,7,FALSE)</f>
        <v>0.05</v>
      </c>
      <c r="W578">
        <f>VLOOKUP(R578,'Price Schedules'!$A$1:$H$34,8,FALSE)</f>
        <v>0</v>
      </c>
    </row>
    <row r="579" spans="1:23" x14ac:dyDescent="0.25">
      <c r="A579" t="str">
        <f>Chargemaster!A580</f>
        <v>54868-0218-03</v>
      </c>
      <c r="B579">
        <f>Chargemaster!C580</f>
        <v>1.4766666669999999</v>
      </c>
      <c r="C579" t="str">
        <f>Chargemaster!D580</f>
        <v>Med</v>
      </c>
      <c r="D579">
        <f t="shared" ref="D579:D642" si="18">IF(((B579*(S579+1))+T579)&lt;W579,W579,((B579*(S579+1))+T579))</f>
        <v>3.0714666673600002</v>
      </c>
      <c r="E579" t="str">
        <f>(IF(B579&lt;'Price Schedules'!$B$3,'Price Schedules'!$A$2,IF(B579&lt;'Price Schedules'!$B$4,'Price Schedules'!$A$3,'Price Schedules'!$A$4)))</f>
        <v>Inj Med1</v>
      </c>
      <c r="F579" t="str">
        <f>(IF(B579&lt;'Price Schedules'!$B$7,'Price Schedules'!$A$6,IF(B579&lt;'Price Schedules'!$B$8,'Price Schedules'!$A$7,'Price Schedules'!$A$8)))</f>
        <v>Chemo IV1</v>
      </c>
      <c r="G579" t="str">
        <f>(IF(B579&lt;'Price Schedules'!$B$11,'Price Schedules'!$A$10,IF(B579&lt;'Price Schedules'!$B$12,'Price Schedules'!$A$11,'Price Schedules'!$A$12)))</f>
        <v>Chemo Med1</v>
      </c>
      <c r="H579" t="str">
        <f>IF(B579&lt;'Price Schedules'!$B$15,'Price Schedules'!$A$14,'Price Schedules'!$A$15)</f>
        <v>PASS1</v>
      </c>
      <c r="I579" t="str">
        <f>IF(B579&lt;'Price Schedules'!$B$18,'Price Schedules'!$A$17,'Price Schedules'!$A$18)</f>
        <v>IV1</v>
      </c>
      <c r="J579" t="s">
        <v>38</v>
      </c>
      <c r="K579" t="s">
        <v>39</v>
      </c>
      <c r="L579" t="s">
        <v>40</v>
      </c>
      <c r="M579" t="s">
        <v>41</v>
      </c>
      <c r="N579" t="s">
        <v>42</v>
      </c>
      <c r="O579" t="s">
        <v>43</v>
      </c>
      <c r="P579" t="s">
        <v>44</v>
      </c>
      <c r="Q579" t="s">
        <v>45</v>
      </c>
      <c r="R579" t="str">
        <f t="shared" ref="R579:R642" si="19">IF(C579=$E$1,E579,IF(C579=$F$1,F579,IF(C579=$G$1,G579,IF(C579=$H$1,H579,IF(C579=$I$1,I579,IF(C579=$J$1,J579,IF(C579=$K$1,K579,IF(C579=$L$1,L579,IF(C579=$M$1,M579,IF(C579=$N$1,N579,IF(C579=$O$1,O579,IF(C579=$P$1,P579,IF(C579=$Q$1,Q579,"Error")))))))))))))</f>
        <v>Med1</v>
      </c>
      <c r="S579">
        <f>VLOOKUP($R579,'Price Schedules'!$A$1:$H$34,4,FALSE)</f>
        <v>1.08</v>
      </c>
      <c r="T579">
        <f>VLOOKUP(R579,'Price Schedules'!$A$1:$H$34,5,FALSE)</f>
        <v>0</v>
      </c>
      <c r="U579">
        <f>VLOOKUP(R579,'Price Schedules'!$A$1:$H$34,6,FALSE)</f>
        <v>0</v>
      </c>
      <c r="V579">
        <f>VLOOKUP(R579,'Price Schedules'!$A$1:$H$34,7,FALSE)</f>
        <v>0.05</v>
      </c>
      <c r="W579">
        <f>VLOOKUP(R579,'Price Schedules'!$A$1:$H$34,8,FALSE)</f>
        <v>1</v>
      </c>
    </row>
    <row r="580" spans="1:23" x14ac:dyDescent="0.25">
      <c r="A580" t="str">
        <f>Chargemaster!A581</f>
        <v>67457-0423-12</v>
      </c>
      <c r="B580">
        <f>Chargemaster!C581</f>
        <v>0.99039999999999995</v>
      </c>
      <c r="C580" t="str">
        <f>Chargemaster!D581</f>
        <v>Inj Med</v>
      </c>
      <c r="D580">
        <f t="shared" si="18"/>
        <v>21.180095999999999</v>
      </c>
      <c r="E580" t="str">
        <f>(IF(B580&lt;'Price Schedules'!$B$3,'Price Schedules'!$A$2,IF(B580&lt;'Price Schedules'!$B$4,'Price Schedules'!$A$3,'Price Schedules'!$A$4)))</f>
        <v>Inj Med1</v>
      </c>
      <c r="F580" t="str">
        <f>(IF(B580&lt;'Price Schedules'!$B$7,'Price Schedules'!$A$6,IF(B580&lt;'Price Schedules'!$B$8,'Price Schedules'!$A$7,'Price Schedules'!$A$8)))</f>
        <v>Chemo IV1</v>
      </c>
      <c r="G580" t="str">
        <f>(IF(B580&lt;'Price Schedules'!$B$11,'Price Schedules'!$A$10,IF(B580&lt;'Price Schedules'!$B$12,'Price Schedules'!$A$11,'Price Schedules'!$A$12)))</f>
        <v>Chemo Med1</v>
      </c>
      <c r="H580" t="str">
        <f>IF(B580&lt;'Price Schedules'!$B$15,'Price Schedules'!$A$14,'Price Schedules'!$A$15)</f>
        <v>PASS1</v>
      </c>
      <c r="I580" t="str">
        <f>IF(B580&lt;'Price Schedules'!$B$18,'Price Schedules'!$A$17,'Price Schedules'!$A$18)</f>
        <v>IV1</v>
      </c>
      <c r="J580" t="s">
        <v>38</v>
      </c>
      <c r="K580" t="s">
        <v>39</v>
      </c>
      <c r="L580" t="s">
        <v>40</v>
      </c>
      <c r="M580" t="s">
        <v>41</v>
      </c>
      <c r="N580" t="s">
        <v>42</v>
      </c>
      <c r="O580" t="s">
        <v>43</v>
      </c>
      <c r="P580" t="s">
        <v>44</v>
      </c>
      <c r="Q580" t="s">
        <v>45</v>
      </c>
      <c r="R580" t="str">
        <f t="shared" si="19"/>
        <v>Inj Med1</v>
      </c>
      <c r="S580">
        <f>VLOOKUP($R580,'Price Schedules'!$A$1:$H$34,4,FALSE)</f>
        <v>5.24</v>
      </c>
      <c r="T580">
        <f>VLOOKUP(R580,'Price Schedules'!$A$1:$H$34,5,FALSE)</f>
        <v>15</v>
      </c>
      <c r="U580">
        <f>VLOOKUP(R580,'Price Schedules'!$A$1:$H$34,6,FALSE)</f>
        <v>0</v>
      </c>
      <c r="V580">
        <f>VLOOKUP(R580,'Price Schedules'!$A$1:$H$34,7,FALSE)</f>
        <v>0.05</v>
      </c>
      <c r="W580">
        <f>VLOOKUP(R580,'Price Schedules'!$A$1:$H$34,8,FALSE)</f>
        <v>0</v>
      </c>
    </row>
    <row r="581" spans="1:23" x14ac:dyDescent="0.25">
      <c r="A581" t="str">
        <f>Chargemaster!A582</f>
        <v>55150-0239-30</v>
      </c>
      <c r="B581">
        <f>Chargemaster!C582</f>
        <v>18.429999999999989</v>
      </c>
      <c r="C581" t="str">
        <f>Chargemaster!D582</f>
        <v>Inj Med</v>
      </c>
      <c r="D581">
        <f t="shared" si="18"/>
        <v>170.83599999999996</v>
      </c>
      <c r="E581" t="str">
        <f>(IF(B581&lt;'Price Schedules'!$B$3,'Price Schedules'!$A$2,IF(B581&lt;'Price Schedules'!$B$4,'Price Schedules'!$A$3,'Price Schedules'!$A$4)))</f>
        <v>Inj Med2</v>
      </c>
      <c r="F581" t="str">
        <f>(IF(B581&lt;'Price Schedules'!$B$7,'Price Schedules'!$A$6,IF(B581&lt;'Price Schedules'!$B$8,'Price Schedules'!$A$7,'Price Schedules'!$A$8)))</f>
        <v>Chemo IV1</v>
      </c>
      <c r="G581" t="str">
        <f>(IF(B581&lt;'Price Schedules'!$B$11,'Price Schedules'!$A$10,IF(B581&lt;'Price Schedules'!$B$12,'Price Schedules'!$A$11,'Price Schedules'!$A$12)))</f>
        <v>Chemo Med1</v>
      </c>
      <c r="H581" t="str">
        <f>IF(B581&lt;'Price Schedules'!$B$15,'Price Schedules'!$A$14,'Price Schedules'!$A$15)</f>
        <v>PASS1</v>
      </c>
      <c r="I581" t="str">
        <f>IF(B581&lt;'Price Schedules'!$B$18,'Price Schedules'!$A$17,'Price Schedules'!$A$18)</f>
        <v>IV1</v>
      </c>
      <c r="J581" t="s">
        <v>38</v>
      </c>
      <c r="K581" t="s">
        <v>39</v>
      </c>
      <c r="L581" t="s">
        <v>40</v>
      </c>
      <c r="M581" t="s">
        <v>41</v>
      </c>
      <c r="N581" t="s">
        <v>42</v>
      </c>
      <c r="O581" t="s">
        <v>43</v>
      </c>
      <c r="P581" t="s">
        <v>44</v>
      </c>
      <c r="Q581" t="s">
        <v>45</v>
      </c>
      <c r="R581" t="str">
        <f t="shared" si="19"/>
        <v>Inj Med2</v>
      </c>
      <c r="S581">
        <f>VLOOKUP($R581,'Price Schedules'!$A$1:$H$34,4,FALSE)</f>
        <v>4.2</v>
      </c>
      <c r="T581">
        <f>VLOOKUP(R581,'Price Schedules'!$A$1:$H$34,5,FALSE)</f>
        <v>75</v>
      </c>
      <c r="U581">
        <f>VLOOKUP(R581,'Price Schedules'!$A$1:$H$34,6,FALSE)</f>
        <v>0</v>
      </c>
      <c r="V581">
        <f>VLOOKUP(R581,'Price Schedules'!$A$1:$H$34,7,FALSE)</f>
        <v>0.05</v>
      </c>
      <c r="W581">
        <f>VLOOKUP(R581,'Price Schedules'!$A$1:$H$34,8,FALSE)</f>
        <v>0</v>
      </c>
    </row>
    <row r="582" spans="1:23" x14ac:dyDescent="0.25">
      <c r="A582" t="str">
        <f>Chargemaster!A583</f>
        <v>55150-0238-05</v>
      </c>
      <c r="B582">
        <f>Chargemaster!C583</f>
        <v>1.976</v>
      </c>
      <c r="C582" t="str">
        <f>Chargemaster!D583</f>
        <v>Inj Med</v>
      </c>
      <c r="D582">
        <f t="shared" si="18"/>
        <v>27.33024</v>
      </c>
      <c r="E582" t="str">
        <f>(IF(B582&lt;'Price Schedules'!$B$3,'Price Schedules'!$A$2,IF(B582&lt;'Price Schedules'!$B$4,'Price Schedules'!$A$3,'Price Schedules'!$A$4)))</f>
        <v>Inj Med1</v>
      </c>
      <c r="F582" t="str">
        <f>(IF(B582&lt;'Price Schedules'!$B$7,'Price Schedules'!$A$6,IF(B582&lt;'Price Schedules'!$B$8,'Price Schedules'!$A$7,'Price Schedules'!$A$8)))</f>
        <v>Chemo IV1</v>
      </c>
      <c r="G582" t="str">
        <f>(IF(B582&lt;'Price Schedules'!$B$11,'Price Schedules'!$A$10,IF(B582&lt;'Price Schedules'!$B$12,'Price Schedules'!$A$11,'Price Schedules'!$A$12)))</f>
        <v>Chemo Med1</v>
      </c>
      <c r="H582" t="str">
        <f>IF(B582&lt;'Price Schedules'!$B$15,'Price Schedules'!$A$14,'Price Schedules'!$A$15)</f>
        <v>PASS1</v>
      </c>
      <c r="I582" t="str">
        <f>IF(B582&lt;'Price Schedules'!$B$18,'Price Schedules'!$A$17,'Price Schedules'!$A$18)</f>
        <v>IV1</v>
      </c>
      <c r="J582" t="s">
        <v>38</v>
      </c>
      <c r="K582" t="s">
        <v>39</v>
      </c>
      <c r="L582" t="s">
        <v>40</v>
      </c>
      <c r="M582" t="s">
        <v>41</v>
      </c>
      <c r="N582" t="s">
        <v>42</v>
      </c>
      <c r="O582" t="s">
        <v>43</v>
      </c>
      <c r="P582" t="s">
        <v>44</v>
      </c>
      <c r="Q582" t="s">
        <v>45</v>
      </c>
      <c r="R582" t="str">
        <f t="shared" si="19"/>
        <v>Inj Med1</v>
      </c>
      <c r="S582">
        <f>VLOOKUP($R582,'Price Schedules'!$A$1:$H$34,4,FALSE)</f>
        <v>5.24</v>
      </c>
      <c r="T582">
        <f>VLOOKUP(R582,'Price Schedules'!$A$1:$H$34,5,FALSE)</f>
        <v>15</v>
      </c>
      <c r="U582">
        <f>VLOOKUP(R582,'Price Schedules'!$A$1:$H$34,6,FALSE)</f>
        <v>0</v>
      </c>
      <c r="V582">
        <f>VLOOKUP(R582,'Price Schedules'!$A$1:$H$34,7,FALSE)</f>
        <v>0.05</v>
      </c>
      <c r="W582">
        <f>VLOOKUP(R582,'Price Schedules'!$A$1:$H$34,8,FALSE)</f>
        <v>0</v>
      </c>
    </row>
    <row r="583" spans="1:23" x14ac:dyDescent="0.25">
      <c r="A583" t="str">
        <f>Chargemaster!A584</f>
        <v>00998-0615-05</v>
      </c>
      <c r="B583">
        <f>Chargemaster!C584</f>
        <v>90.492000000000004</v>
      </c>
      <c r="C583" t="str">
        <f>Chargemaster!D584</f>
        <v>Bulk</v>
      </c>
      <c r="D583">
        <f t="shared" si="18"/>
        <v>188.22336000000001</v>
      </c>
      <c r="E583" t="str">
        <f>(IF(B583&lt;'Price Schedules'!$B$3,'Price Schedules'!$A$2,IF(B583&lt;'Price Schedules'!$B$4,'Price Schedules'!$A$3,'Price Schedules'!$A$4)))</f>
        <v>Inj Med2</v>
      </c>
      <c r="F583" t="str">
        <f>(IF(B583&lt;'Price Schedules'!$B$7,'Price Schedules'!$A$6,IF(B583&lt;'Price Schedules'!$B$8,'Price Schedules'!$A$7,'Price Schedules'!$A$8)))</f>
        <v>Chemo IV2</v>
      </c>
      <c r="G583" t="str">
        <f>(IF(B583&lt;'Price Schedules'!$B$11,'Price Schedules'!$A$10,IF(B583&lt;'Price Schedules'!$B$12,'Price Schedules'!$A$11,'Price Schedules'!$A$12)))</f>
        <v>Chemo Med2</v>
      </c>
      <c r="H583" t="str">
        <f>IF(B583&lt;'Price Schedules'!$B$15,'Price Schedules'!$A$14,'Price Schedules'!$A$15)</f>
        <v>PASS1</v>
      </c>
      <c r="I583" t="str">
        <f>IF(B583&lt;'Price Schedules'!$B$18,'Price Schedules'!$A$17,'Price Schedules'!$A$18)</f>
        <v>IV1</v>
      </c>
      <c r="J583" t="s">
        <v>38</v>
      </c>
      <c r="K583" t="s">
        <v>39</v>
      </c>
      <c r="L583" t="s">
        <v>40</v>
      </c>
      <c r="M583" t="s">
        <v>41</v>
      </c>
      <c r="N583" t="s">
        <v>42</v>
      </c>
      <c r="O583" t="s">
        <v>43</v>
      </c>
      <c r="P583" t="s">
        <v>44</v>
      </c>
      <c r="Q583" t="s">
        <v>45</v>
      </c>
      <c r="R583" t="str">
        <f t="shared" si="19"/>
        <v>Bulk1</v>
      </c>
      <c r="S583">
        <f>VLOOKUP($R583,'Price Schedules'!$A$1:$H$34,4,FALSE)</f>
        <v>1.08</v>
      </c>
      <c r="T583">
        <f>VLOOKUP(R583,'Price Schedules'!$A$1:$H$34,5,FALSE)</f>
        <v>0</v>
      </c>
      <c r="U583">
        <f>VLOOKUP(R583,'Price Schedules'!$A$1:$H$34,6,FALSE)</f>
        <v>0</v>
      </c>
      <c r="V583">
        <f>VLOOKUP(R583,'Price Schedules'!$A$1:$H$34,7,FALSE)</f>
        <v>0.05</v>
      </c>
      <c r="W583">
        <f>VLOOKUP(R583,'Price Schedules'!$A$1:$H$34,8,FALSE)</f>
        <v>2.5</v>
      </c>
    </row>
    <row r="584" spans="1:23" x14ac:dyDescent="0.25">
      <c r="A584" t="str">
        <f>Chargemaster!A585</f>
        <v>00065-0631-36</v>
      </c>
      <c r="B584">
        <f>Chargemaster!C585</f>
        <v>220.63198499999999</v>
      </c>
      <c r="C584" t="str">
        <f>Chargemaster!D585</f>
        <v>Bulk</v>
      </c>
      <c r="D584">
        <f t="shared" si="18"/>
        <v>458.91452879999997</v>
      </c>
      <c r="E584" t="str">
        <f>(IF(B584&lt;'Price Schedules'!$B$3,'Price Schedules'!$A$2,IF(B584&lt;'Price Schedules'!$B$4,'Price Schedules'!$A$3,'Price Schedules'!$A$4)))</f>
        <v>Inj Med2</v>
      </c>
      <c r="F584" t="str">
        <f>(IF(B584&lt;'Price Schedules'!$B$7,'Price Schedules'!$A$6,IF(B584&lt;'Price Schedules'!$B$8,'Price Schedules'!$A$7,'Price Schedules'!$A$8)))</f>
        <v>Chemo IV3</v>
      </c>
      <c r="G584" t="str">
        <f>(IF(B584&lt;'Price Schedules'!$B$11,'Price Schedules'!$A$10,IF(B584&lt;'Price Schedules'!$B$12,'Price Schedules'!$A$11,'Price Schedules'!$A$12)))</f>
        <v>Chemo Med3</v>
      </c>
      <c r="H584" t="str">
        <f>IF(B584&lt;'Price Schedules'!$B$15,'Price Schedules'!$A$14,'Price Schedules'!$A$15)</f>
        <v>PASS1</v>
      </c>
      <c r="I584" t="str">
        <f>IF(B584&lt;'Price Schedules'!$B$18,'Price Schedules'!$A$17,'Price Schedules'!$A$18)</f>
        <v>IV1</v>
      </c>
      <c r="J584" t="s">
        <v>38</v>
      </c>
      <c r="K584" t="s">
        <v>39</v>
      </c>
      <c r="L584" t="s">
        <v>40</v>
      </c>
      <c r="M584" t="s">
        <v>41</v>
      </c>
      <c r="N584" t="s">
        <v>42</v>
      </c>
      <c r="O584" t="s">
        <v>43</v>
      </c>
      <c r="P584" t="s">
        <v>44</v>
      </c>
      <c r="Q584" t="s">
        <v>45</v>
      </c>
      <c r="R584" t="str">
        <f t="shared" si="19"/>
        <v>Bulk1</v>
      </c>
      <c r="S584">
        <f>VLOOKUP($R584,'Price Schedules'!$A$1:$H$34,4,FALSE)</f>
        <v>1.08</v>
      </c>
      <c r="T584">
        <f>VLOOKUP(R584,'Price Schedules'!$A$1:$H$34,5,FALSE)</f>
        <v>0</v>
      </c>
      <c r="U584">
        <f>VLOOKUP(R584,'Price Schedules'!$A$1:$H$34,6,FALSE)</f>
        <v>0</v>
      </c>
      <c r="V584">
        <f>VLOOKUP(R584,'Price Schedules'!$A$1:$H$34,7,FALSE)</f>
        <v>0.05</v>
      </c>
      <c r="W584">
        <f>VLOOKUP(R584,'Price Schedules'!$A$1:$H$34,8,FALSE)</f>
        <v>2.5</v>
      </c>
    </row>
    <row r="585" spans="1:23" x14ac:dyDescent="0.25">
      <c r="A585" t="str">
        <f>Chargemaster!A586</f>
        <v>00247-0423-05</v>
      </c>
      <c r="B585">
        <f>Chargemaster!C586</f>
        <v>8.51</v>
      </c>
      <c r="C585" t="str">
        <f>Chargemaster!D586</f>
        <v>Bulk</v>
      </c>
      <c r="D585">
        <f t="shared" si="18"/>
        <v>17.700800000000001</v>
      </c>
      <c r="E585" t="str">
        <f>(IF(B585&lt;'Price Schedules'!$B$3,'Price Schedules'!$A$2,IF(B585&lt;'Price Schedules'!$B$4,'Price Schedules'!$A$3,'Price Schedules'!$A$4)))</f>
        <v>Inj Med2</v>
      </c>
      <c r="F585" t="str">
        <f>(IF(B585&lt;'Price Schedules'!$B$7,'Price Schedules'!$A$6,IF(B585&lt;'Price Schedules'!$B$8,'Price Schedules'!$A$7,'Price Schedules'!$A$8)))</f>
        <v>Chemo IV1</v>
      </c>
      <c r="G585" t="str">
        <f>(IF(B585&lt;'Price Schedules'!$B$11,'Price Schedules'!$A$10,IF(B585&lt;'Price Schedules'!$B$12,'Price Schedules'!$A$11,'Price Schedules'!$A$12)))</f>
        <v>Chemo Med1</v>
      </c>
      <c r="H585" t="str">
        <f>IF(B585&lt;'Price Schedules'!$B$15,'Price Schedules'!$A$14,'Price Schedules'!$A$15)</f>
        <v>PASS1</v>
      </c>
      <c r="I585" t="str">
        <f>IF(B585&lt;'Price Schedules'!$B$18,'Price Schedules'!$A$17,'Price Schedules'!$A$18)</f>
        <v>IV1</v>
      </c>
      <c r="J585" t="s">
        <v>38</v>
      </c>
      <c r="K585" t="s">
        <v>39</v>
      </c>
      <c r="L585" t="s">
        <v>40</v>
      </c>
      <c r="M585" t="s">
        <v>41</v>
      </c>
      <c r="N585" t="s">
        <v>42</v>
      </c>
      <c r="O585" t="s">
        <v>43</v>
      </c>
      <c r="P585" t="s">
        <v>44</v>
      </c>
      <c r="Q585" t="s">
        <v>45</v>
      </c>
      <c r="R585" t="str">
        <f t="shared" si="19"/>
        <v>Bulk1</v>
      </c>
      <c r="S585">
        <f>VLOOKUP($R585,'Price Schedules'!$A$1:$H$34,4,FALSE)</f>
        <v>1.08</v>
      </c>
      <c r="T585">
        <f>VLOOKUP(R585,'Price Schedules'!$A$1:$H$34,5,FALSE)</f>
        <v>0</v>
      </c>
      <c r="U585">
        <f>VLOOKUP(R585,'Price Schedules'!$A$1:$H$34,6,FALSE)</f>
        <v>0</v>
      </c>
      <c r="V585">
        <f>VLOOKUP(R585,'Price Schedules'!$A$1:$H$34,7,FALSE)</f>
        <v>0.05</v>
      </c>
      <c r="W585">
        <f>VLOOKUP(R585,'Price Schedules'!$A$1:$H$34,8,FALSE)</f>
        <v>2.5</v>
      </c>
    </row>
    <row r="586" spans="1:23" x14ac:dyDescent="0.25">
      <c r="A586" t="str">
        <f>Chargemaster!A587</f>
        <v>00065-0648-35</v>
      </c>
      <c r="B586">
        <f>Chargemaster!C587</f>
        <v>250.783995</v>
      </c>
      <c r="C586" t="str">
        <f>Chargemaster!D587</f>
        <v>Bulk</v>
      </c>
      <c r="D586">
        <f t="shared" si="18"/>
        <v>521.63070960000005</v>
      </c>
      <c r="E586" t="str">
        <f>(IF(B586&lt;'Price Schedules'!$B$3,'Price Schedules'!$A$2,IF(B586&lt;'Price Schedules'!$B$4,'Price Schedules'!$A$3,'Price Schedules'!$A$4)))</f>
        <v>Inj Med2</v>
      </c>
      <c r="F586" t="str">
        <f>(IF(B586&lt;'Price Schedules'!$B$7,'Price Schedules'!$A$6,IF(B586&lt;'Price Schedules'!$B$8,'Price Schedules'!$A$7,'Price Schedules'!$A$8)))</f>
        <v>Chemo IV3</v>
      </c>
      <c r="G586" t="str">
        <f>(IF(B586&lt;'Price Schedules'!$B$11,'Price Schedules'!$A$10,IF(B586&lt;'Price Schedules'!$B$12,'Price Schedules'!$A$11,'Price Schedules'!$A$12)))</f>
        <v>Chemo Med3</v>
      </c>
      <c r="H586" t="str">
        <f>IF(B586&lt;'Price Schedules'!$B$15,'Price Schedules'!$A$14,'Price Schedules'!$A$15)</f>
        <v>PASS1</v>
      </c>
      <c r="I586" t="str">
        <f>IF(B586&lt;'Price Schedules'!$B$18,'Price Schedules'!$A$17,'Price Schedules'!$A$18)</f>
        <v>IV1</v>
      </c>
      <c r="J586" t="s">
        <v>38</v>
      </c>
      <c r="K586" t="s">
        <v>39</v>
      </c>
      <c r="L586" t="s">
        <v>40</v>
      </c>
      <c r="M586" t="s">
        <v>41</v>
      </c>
      <c r="N586" t="s">
        <v>42</v>
      </c>
      <c r="O586" t="s">
        <v>43</v>
      </c>
      <c r="P586" t="s">
        <v>44</v>
      </c>
      <c r="Q586" t="s">
        <v>45</v>
      </c>
      <c r="R586" t="str">
        <f t="shared" si="19"/>
        <v>Bulk1</v>
      </c>
      <c r="S586">
        <f>VLOOKUP($R586,'Price Schedules'!$A$1:$H$34,4,FALSE)</f>
        <v>1.08</v>
      </c>
      <c r="T586">
        <f>VLOOKUP(R586,'Price Schedules'!$A$1:$H$34,5,FALSE)</f>
        <v>0</v>
      </c>
      <c r="U586">
        <f>VLOOKUP(R586,'Price Schedules'!$A$1:$H$34,6,FALSE)</f>
        <v>0</v>
      </c>
      <c r="V586">
        <f>VLOOKUP(R586,'Price Schedules'!$A$1:$H$34,7,FALSE)</f>
        <v>0.05</v>
      </c>
      <c r="W586">
        <f>VLOOKUP(R586,'Price Schedules'!$A$1:$H$34,8,FALSE)</f>
        <v>2.5</v>
      </c>
    </row>
    <row r="587" spans="1:23" x14ac:dyDescent="0.25">
      <c r="A587" t="str">
        <f>Chargemaster!A588</f>
        <v>00065-0647-25</v>
      </c>
      <c r="B587">
        <f>Chargemaster!C588</f>
        <v>90.513999999999996</v>
      </c>
      <c r="C587" t="str">
        <f>Chargemaster!D588</f>
        <v>Bulk</v>
      </c>
      <c r="D587">
        <f t="shared" si="18"/>
        <v>188.26911999999999</v>
      </c>
      <c r="E587" t="str">
        <f>(IF(B587&lt;'Price Schedules'!$B$3,'Price Schedules'!$A$2,IF(B587&lt;'Price Schedules'!$B$4,'Price Schedules'!$A$3,'Price Schedules'!$A$4)))</f>
        <v>Inj Med2</v>
      </c>
      <c r="F587" t="str">
        <f>(IF(B587&lt;'Price Schedules'!$B$7,'Price Schedules'!$A$6,IF(B587&lt;'Price Schedules'!$B$8,'Price Schedules'!$A$7,'Price Schedules'!$A$8)))</f>
        <v>Chemo IV2</v>
      </c>
      <c r="G587" t="str">
        <f>(IF(B587&lt;'Price Schedules'!$B$11,'Price Schedules'!$A$10,IF(B587&lt;'Price Schedules'!$B$12,'Price Schedules'!$A$11,'Price Schedules'!$A$12)))</f>
        <v>Chemo Med2</v>
      </c>
      <c r="H587" t="str">
        <f>IF(B587&lt;'Price Schedules'!$B$15,'Price Schedules'!$A$14,'Price Schedules'!$A$15)</f>
        <v>PASS1</v>
      </c>
      <c r="I587" t="str">
        <f>IF(B587&lt;'Price Schedules'!$B$18,'Price Schedules'!$A$17,'Price Schedules'!$A$18)</f>
        <v>IV1</v>
      </c>
      <c r="J587" t="s">
        <v>38</v>
      </c>
      <c r="K587" t="s">
        <v>39</v>
      </c>
      <c r="L587" t="s">
        <v>40</v>
      </c>
      <c r="M587" t="s">
        <v>41</v>
      </c>
      <c r="N587" t="s">
        <v>42</v>
      </c>
      <c r="O587" t="s">
        <v>43</v>
      </c>
      <c r="P587" t="s">
        <v>44</v>
      </c>
      <c r="Q587" t="s">
        <v>45</v>
      </c>
      <c r="R587" t="str">
        <f t="shared" si="19"/>
        <v>Bulk1</v>
      </c>
      <c r="S587">
        <f>VLOOKUP($R587,'Price Schedules'!$A$1:$H$34,4,FALSE)</f>
        <v>1.08</v>
      </c>
      <c r="T587">
        <f>VLOOKUP(R587,'Price Schedules'!$A$1:$H$34,5,FALSE)</f>
        <v>0</v>
      </c>
      <c r="U587">
        <f>VLOOKUP(R587,'Price Schedules'!$A$1:$H$34,6,FALSE)</f>
        <v>0</v>
      </c>
      <c r="V587">
        <f>VLOOKUP(R587,'Price Schedules'!$A$1:$H$34,7,FALSE)</f>
        <v>0.05</v>
      </c>
      <c r="W587">
        <f>VLOOKUP(R587,'Price Schedules'!$A$1:$H$34,8,FALSE)</f>
        <v>2.5</v>
      </c>
    </row>
    <row r="588" spans="1:23" x14ac:dyDescent="0.25">
      <c r="A588" t="str">
        <f>Chargemaster!A589</f>
        <v>16729-0239-93</v>
      </c>
      <c r="B588">
        <f>Chargemaster!C589</f>
        <v>22.908000000000001</v>
      </c>
      <c r="C588" t="str">
        <f>Chargemaster!D589</f>
        <v>IV</v>
      </c>
      <c r="D588">
        <f t="shared" si="18"/>
        <v>190.29728</v>
      </c>
      <c r="E588" t="str">
        <f>(IF(B588&lt;'Price Schedules'!$B$3,'Price Schedules'!$A$2,IF(B588&lt;'Price Schedules'!$B$4,'Price Schedules'!$A$3,'Price Schedules'!$A$4)))</f>
        <v>Inj Med2</v>
      </c>
      <c r="F588" t="str">
        <f>(IF(B588&lt;'Price Schedules'!$B$7,'Price Schedules'!$A$6,IF(B588&lt;'Price Schedules'!$B$8,'Price Schedules'!$A$7,'Price Schedules'!$A$8)))</f>
        <v>Chemo IV1</v>
      </c>
      <c r="G588" t="str">
        <f>(IF(B588&lt;'Price Schedules'!$B$11,'Price Schedules'!$A$10,IF(B588&lt;'Price Schedules'!$B$12,'Price Schedules'!$A$11,'Price Schedules'!$A$12)))</f>
        <v>Chemo Med1</v>
      </c>
      <c r="H588" t="str">
        <f>IF(B588&lt;'Price Schedules'!$B$15,'Price Schedules'!$A$14,'Price Schedules'!$A$15)</f>
        <v>PASS1</v>
      </c>
      <c r="I588" t="str">
        <f>IF(B588&lt;'Price Schedules'!$B$18,'Price Schedules'!$A$17,'Price Schedules'!$A$18)</f>
        <v>IV1</v>
      </c>
      <c r="J588" t="s">
        <v>38</v>
      </c>
      <c r="K588" t="s">
        <v>39</v>
      </c>
      <c r="L588" t="s">
        <v>40</v>
      </c>
      <c r="M588" t="s">
        <v>41</v>
      </c>
      <c r="N588" t="s">
        <v>42</v>
      </c>
      <c r="O588" t="s">
        <v>43</v>
      </c>
      <c r="P588" t="s">
        <v>44</v>
      </c>
      <c r="Q588" t="s">
        <v>45</v>
      </c>
      <c r="R588" t="str">
        <f t="shared" si="19"/>
        <v>IV1</v>
      </c>
      <c r="S588">
        <f>VLOOKUP($R588,'Price Schedules'!$A$1:$H$34,4,FALSE)</f>
        <v>3.16</v>
      </c>
      <c r="T588">
        <f>VLOOKUP(R588,'Price Schedules'!$A$1:$H$34,5,FALSE)</f>
        <v>95</v>
      </c>
      <c r="U588">
        <f>VLOOKUP(R588,'Price Schedules'!$A$1:$H$34,6,FALSE)</f>
        <v>0</v>
      </c>
      <c r="V588">
        <f>VLOOKUP(R588,'Price Schedules'!$A$1:$H$34,7,FALSE)</f>
        <v>0</v>
      </c>
      <c r="W588">
        <f>VLOOKUP(R588,'Price Schedules'!$A$1:$H$34,8,FALSE)</f>
        <v>0</v>
      </c>
    </row>
    <row r="589" spans="1:23" x14ac:dyDescent="0.25">
      <c r="A589" t="str">
        <f>Chargemaster!A590</f>
        <v>11111-2222-11</v>
      </c>
      <c r="B589">
        <f>Chargemaster!C590</f>
        <v>105.05</v>
      </c>
      <c r="C589" t="str">
        <f>Chargemaster!D590</f>
        <v>IV</v>
      </c>
      <c r="D589">
        <f t="shared" si="18"/>
        <v>532.00800000000004</v>
      </c>
      <c r="E589" t="str">
        <f>(IF(B589&lt;'Price Schedules'!$B$3,'Price Schedules'!$A$2,IF(B589&lt;'Price Schedules'!$B$4,'Price Schedules'!$A$3,'Price Schedules'!$A$4)))</f>
        <v>Inj Med2</v>
      </c>
      <c r="F589" t="str">
        <f>(IF(B589&lt;'Price Schedules'!$B$7,'Price Schedules'!$A$6,IF(B589&lt;'Price Schedules'!$B$8,'Price Schedules'!$A$7,'Price Schedules'!$A$8)))</f>
        <v>Chemo IV2</v>
      </c>
      <c r="G589" t="str">
        <f>(IF(B589&lt;'Price Schedules'!$B$11,'Price Schedules'!$A$10,IF(B589&lt;'Price Schedules'!$B$12,'Price Schedules'!$A$11,'Price Schedules'!$A$12)))</f>
        <v>Chemo Med2</v>
      </c>
      <c r="H589" t="str">
        <f>IF(B589&lt;'Price Schedules'!$B$15,'Price Schedules'!$A$14,'Price Schedules'!$A$15)</f>
        <v>PASS1</v>
      </c>
      <c r="I589" t="str">
        <f>IF(B589&lt;'Price Schedules'!$B$18,'Price Schedules'!$A$17,'Price Schedules'!$A$18)</f>
        <v>IV1</v>
      </c>
      <c r="J589" t="s">
        <v>38</v>
      </c>
      <c r="K589" t="s">
        <v>39</v>
      </c>
      <c r="L589" t="s">
        <v>40</v>
      </c>
      <c r="M589" t="s">
        <v>41</v>
      </c>
      <c r="N589" t="s">
        <v>42</v>
      </c>
      <c r="O589" t="s">
        <v>43</v>
      </c>
      <c r="P589" t="s">
        <v>44</v>
      </c>
      <c r="Q589" t="s">
        <v>45</v>
      </c>
      <c r="R589" t="str">
        <f t="shared" si="19"/>
        <v>IV1</v>
      </c>
      <c r="S589">
        <f>VLOOKUP($R589,'Price Schedules'!$A$1:$H$34,4,FALSE)</f>
        <v>3.16</v>
      </c>
      <c r="T589">
        <f>VLOOKUP(R589,'Price Schedules'!$A$1:$H$34,5,FALSE)</f>
        <v>95</v>
      </c>
      <c r="U589">
        <f>VLOOKUP(R589,'Price Schedules'!$A$1:$H$34,6,FALSE)</f>
        <v>0</v>
      </c>
      <c r="V589">
        <f>VLOOKUP(R589,'Price Schedules'!$A$1:$H$34,7,FALSE)</f>
        <v>0</v>
      </c>
      <c r="W589">
        <f>VLOOKUP(R589,'Price Schedules'!$A$1:$H$34,8,FALSE)</f>
        <v>0</v>
      </c>
    </row>
    <row r="590" spans="1:23" x14ac:dyDescent="0.25">
      <c r="A590" t="str">
        <f>Chargemaster!A591</f>
        <v>00409-1660-10</v>
      </c>
      <c r="B590">
        <f>Chargemaster!C591</f>
        <v>210.10399999999998</v>
      </c>
      <c r="C590" t="str">
        <f>Chargemaster!D591</f>
        <v>IV</v>
      </c>
      <c r="D590">
        <f t="shared" si="18"/>
        <v>969.03264000000001</v>
      </c>
      <c r="E590" t="str">
        <f>(IF(B590&lt;'Price Schedules'!$B$3,'Price Schedules'!$A$2,IF(B590&lt;'Price Schedules'!$B$4,'Price Schedules'!$A$3,'Price Schedules'!$A$4)))</f>
        <v>Inj Med2</v>
      </c>
      <c r="F590" t="str">
        <f>(IF(B590&lt;'Price Schedules'!$B$7,'Price Schedules'!$A$6,IF(B590&lt;'Price Schedules'!$B$8,'Price Schedules'!$A$7,'Price Schedules'!$A$8)))</f>
        <v>Chemo IV3</v>
      </c>
      <c r="G590" t="str">
        <f>(IF(B590&lt;'Price Schedules'!$B$11,'Price Schedules'!$A$10,IF(B590&lt;'Price Schedules'!$B$12,'Price Schedules'!$A$11,'Price Schedules'!$A$12)))</f>
        <v>Chemo Med3</v>
      </c>
      <c r="H590" t="str">
        <f>IF(B590&lt;'Price Schedules'!$B$15,'Price Schedules'!$A$14,'Price Schedules'!$A$15)</f>
        <v>PASS1</v>
      </c>
      <c r="I590" t="str">
        <f>IF(B590&lt;'Price Schedules'!$B$18,'Price Schedules'!$A$17,'Price Schedules'!$A$18)</f>
        <v>IV1</v>
      </c>
      <c r="J590" t="s">
        <v>38</v>
      </c>
      <c r="K590" t="s">
        <v>39</v>
      </c>
      <c r="L590" t="s">
        <v>40</v>
      </c>
      <c r="M590" t="s">
        <v>41</v>
      </c>
      <c r="N590" t="s">
        <v>42</v>
      </c>
      <c r="O590" t="s">
        <v>43</v>
      </c>
      <c r="P590" t="s">
        <v>44</v>
      </c>
      <c r="Q590" t="s">
        <v>45</v>
      </c>
      <c r="R590" t="str">
        <f t="shared" si="19"/>
        <v>IV1</v>
      </c>
      <c r="S590">
        <f>VLOOKUP($R590,'Price Schedules'!$A$1:$H$34,4,FALSE)</f>
        <v>3.16</v>
      </c>
      <c r="T590">
        <f>VLOOKUP(R590,'Price Schedules'!$A$1:$H$34,5,FALSE)</f>
        <v>95</v>
      </c>
      <c r="U590">
        <f>VLOOKUP(R590,'Price Schedules'!$A$1:$H$34,6,FALSE)</f>
        <v>0</v>
      </c>
      <c r="V590">
        <f>VLOOKUP(R590,'Price Schedules'!$A$1:$H$34,7,FALSE)</f>
        <v>0</v>
      </c>
      <c r="W590">
        <f>VLOOKUP(R590,'Price Schedules'!$A$1:$H$34,8,FALSE)</f>
        <v>0</v>
      </c>
    </row>
    <row r="591" spans="1:23" x14ac:dyDescent="0.25">
      <c r="A591" t="str">
        <f>Chargemaster!A592</f>
        <v>00409-1660-50</v>
      </c>
      <c r="B591">
        <f>Chargemaster!C592</f>
        <v>105.05199999999999</v>
      </c>
      <c r="C591" t="str">
        <f>Chargemaster!D592</f>
        <v>IV</v>
      </c>
      <c r="D591">
        <f t="shared" si="18"/>
        <v>532.01631999999995</v>
      </c>
      <c r="E591" t="str">
        <f>(IF(B591&lt;'Price Schedules'!$B$3,'Price Schedules'!$A$2,IF(B591&lt;'Price Schedules'!$B$4,'Price Schedules'!$A$3,'Price Schedules'!$A$4)))</f>
        <v>Inj Med2</v>
      </c>
      <c r="F591" t="str">
        <f>(IF(B591&lt;'Price Schedules'!$B$7,'Price Schedules'!$A$6,IF(B591&lt;'Price Schedules'!$B$8,'Price Schedules'!$A$7,'Price Schedules'!$A$8)))</f>
        <v>Chemo IV2</v>
      </c>
      <c r="G591" t="str">
        <f>(IF(B591&lt;'Price Schedules'!$B$11,'Price Schedules'!$A$10,IF(B591&lt;'Price Schedules'!$B$12,'Price Schedules'!$A$11,'Price Schedules'!$A$12)))</f>
        <v>Chemo Med2</v>
      </c>
      <c r="H591" t="str">
        <f>IF(B591&lt;'Price Schedules'!$B$15,'Price Schedules'!$A$14,'Price Schedules'!$A$15)</f>
        <v>PASS1</v>
      </c>
      <c r="I591" t="str">
        <f>IF(B591&lt;'Price Schedules'!$B$18,'Price Schedules'!$A$17,'Price Schedules'!$A$18)</f>
        <v>IV1</v>
      </c>
      <c r="J591" t="s">
        <v>38</v>
      </c>
      <c r="K591" t="s">
        <v>39</v>
      </c>
      <c r="L591" t="s">
        <v>40</v>
      </c>
      <c r="M591" t="s">
        <v>41</v>
      </c>
      <c r="N591" t="s">
        <v>42</v>
      </c>
      <c r="O591" t="s">
        <v>43</v>
      </c>
      <c r="P591" t="s">
        <v>44</v>
      </c>
      <c r="Q591" t="s">
        <v>45</v>
      </c>
      <c r="R591" t="str">
        <f t="shared" si="19"/>
        <v>IV1</v>
      </c>
      <c r="S591">
        <f>VLOOKUP($R591,'Price Schedules'!$A$1:$H$34,4,FALSE)</f>
        <v>3.16</v>
      </c>
      <c r="T591">
        <f>VLOOKUP(R591,'Price Schedules'!$A$1:$H$34,5,FALSE)</f>
        <v>95</v>
      </c>
      <c r="U591">
        <f>VLOOKUP(R591,'Price Schedules'!$A$1:$H$34,6,FALSE)</f>
        <v>0</v>
      </c>
      <c r="V591">
        <f>VLOOKUP(R591,'Price Schedules'!$A$1:$H$34,7,FALSE)</f>
        <v>0</v>
      </c>
      <c r="W591">
        <f>VLOOKUP(R591,'Price Schedules'!$A$1:$H$34,8,FALSE)</f>
        <v>0</v>
      </c>
    </row>
    <row r="592" spans="1:23" x14ac:dyDescent="0.25">
      <c r="A592" t="str">
        <f>Chargemaster!A593</f>
        <v>00409-1660-20</v>
      </c>
      <c r="B592">
        <f>Chargemaster!C593</f>
        <v>315</v>
      </c>
      <c r="C592" t="str">
        <f>Chargemaster!D593</f>
        <v>IV</v>
      </c>
      <c r="D592">
        <f t="shared" si="18"/>
        <v>1405.4</v>
      </c>
      <c r="E592" t="str">
        <f>(IF(B592&lt;'Price Schedules'!$B$3,'Price Schedules'!$A$2,IF(B592&lt;'Price Schedules'!$B$4,'Price Schedules'!$A$3,'Price Schedules'!$A$4)))</f>
        <v>Inj Med2</v>
      </c>
      <c r="F592" t="str">
        <f>(IF(B592&lt;'Price Schedules'!$B$7,'Price Schedules'!$A$6,IF(B592&lt;'Price Schedules'!$B$8,'Price Schedules'!$A$7,'Price Schedules'!$A$8)))</f>
        <v>Chemo IV3</v>
      </c>
      <c r="G592" t="str">
        <f>(IF(B592&lt;'Price Schedules'!$B$11,'Price Schedules'!$A$10,IF(B592&lt;'Price Schedules'!$B$12,'Price Schedules'!$A$11,'Price Schedules'!$A$12)))</f>
        <v>Chemo Med3</v>
      </c>
      <c r="H592" t="str">
        <f>IF(B592&lt;'Price Schedules'!$B$15,'Price Schedules'!$A$14,'Price Schedules'!$A$15)</f>
        <v>PASS1</v>
      </c>
      <c r="I592" t="str">
        <f>IF(B592&lt;'Price Schedules'!$B$18,'Price Schedules'!$A$17,'Price Schedules'!$A$18)</f>
        <v>IV1</v>
      </c>
      <c r="J592" t="s">
        <v>38</v>
      </c>
      <c r="K592" t="s">
        <v>39</v>
      </c>
      <c r="L592" t="s">
        <v>40</v>
      </c>
      <c r="M592" t="s">
        <v>41</v>
      </c>
      <c r="N592" t="s">
        <v>42</v>
      </c>
      <c r="O592" t="s">
        <v>43</v>
      </c>
      <c r="P592" t="s">
        <v>44</v>
      </c>
      <c r="Q592" t="s">
        <v>45</v>
      </c>
      <c r="R592" t="str">
        <f t="shared" si="19"/>
        <v>IV1</v>
      </c>
      <c r="S592">
        <f>VLOOKUP($R592,'Price Schedules'!$A$1:$H$34,4,FALSE)</f>
        <v>3.16</v>
      </c>
      <c r="T592">
        <f>VLOOKUP(R592,'Price Schedules'!$A$1:$H$34,5,FALSE)</f>
        <v>95</v>
      </c>
      <c r="U592">
        <f>VLOOKUP(R592,'Price Schedules'!$A$1:$H$34,6,FALSE)</f>
        <v>0</v>
      </c>
      <c r="V592">
        <f>VLOOKUP(R592,'Price Schedules'!$A$1:$H$34,7,FALSE)</f>
        <v>0</v>
      </c>
      <c r="W592">
        <f>VLOOKUP(R592,'Price Schedules'!$A$1:$H$34,8,FALSE)</f>
        <v>0</v>
      </c>
    </row>
    <row r="593" spans="1:23" x14ac:dyDescent="0.25">
      <c r="A593" t="str">
        <f>Chargemaster!A594</f>
        <v>00013-8717-62</v>
      </c>
      <c r="B593">
        <f>Chargemaster!C594</f>
        <v>281.85599999999999</v>
      </c>
      <c r="C593" t="str">
        <f>Chargemaster!D594</f>
        <v>Chemo IV</v>
      </c>
      <c r="D593">
        <f t="shared" si="18"/>
        <v>1465.6512</v>
      </c>
      <c r="E593" t="str">
        <f>(IF(B593&lt;'Price Schedules'!$B$3,'Price Schedules'!$A$2,IF(B593&lt;'Price Schedules'!$B$4,'Price Schedules'!$A$3,'Price Schedules'!$A$4)))</f>
        <v>Inj Med2</v>
      </c>
      <c r="F593" t="str">
        <f>(IF(B593&lt;'Price Schedules'!$B$7,'Price Schedules'!$A$6,IF(B593&lt;'Price Schedules'!$B$8,'Price Schedules'!$A$7,'Price Schedules'!$A$8)))</f>
        <v>Chemo IV3</v>
      </c>
      <c r="G593" t="str">
        <f>(IF(B593&lt;'Price Schedules'!$B$11,'Price Schedules'!$A$10,IF(B593&lt;'Price Schedules'!$B$12,'Price Schedules'!$A$11,'Price Schedules'!$A$12)))</f>
        <v>Chemo Med3</v>
      </c>
      <c r="H593" t="str">
        <f>IF(B593&lt;'Price Schedules'!$B$15,'Price Schedules'!$A$14,'Price Schedules'!$A$15)</f>
        <v>PASS1</v>
      </c>
      <c r="I593" t="str">
        <f>IF(B593&lt;'Price Schedules'!$B$18,'Price Schedules'!$A$17,'Price Schedules'!$A$18)</f>
        <v>IV1</v>
      </c>
      <c r="J593" t="s">
        <v>38</v>
      </c>
      <c r="K593" t="s">
        <v>39</v>
      </c>
      <c r="L593" t="s">
        <v>40</v>
      </c>
      <c r="M593" t="s">
        <v>41</v>
      </c>
      <c r="N593" t="s">
        <v>42</v>
      </c>
      <c r="O593" t="s">
        <v>43</v>
      </c>
      <c r="P593" t="s">
        <v>44</v>
      </c>
      <c r="Q593" t="s">
        <v>45</v>
      </c>
      <c r="R593" t="str">
        <f t="shared" si="19"/>
        <v>Chemo IV3</v>
      </c>
      <c r="S593">
        <f>VLOOKUP($R593,'Price Schedules'!$A$1:$H$34,4,FALSE)</f>
        <v>4.2</v>
      </c>
      <c r="T593">
        <f>VLOOKUP(R593,'Price Schedules'!$A$1:$H$34,5,FALSE)</f>
        <v>0</v>
      </c>
      <c r="U593">
        <f>VLOOKUP(R593,'Price Schedules'!$A$1:$H$34,6,FALSE)</f>
        <v>0</v>
      </c>
      <c r="V593">
        <f>VLOOKUP(R593,'Price Schedules'!$A$1:$H$34,7,FALSE)</f>
        <v>0</v>
      </c>
      <c r="W593">
        <f>VLOOKUP(R593,'Price Schedules'!$A$1:$H$34,8,FALSE)</f>
        <v>6.5</v>
      </c>
    </row>
    <row r="594" spans="1:23" x14ac:dyDescent="0.25">
      <c r="A594" t="str">
        <f>Chargemaster!A595</f>
        <v>67457-0208-50</v>
      </c>
      <c r="B594">
        <f>Chargemaster!C595</f>
        <v>658.21299999999997</v>
      </c>
      <c r="C594" t="str">
        <f>Chargemaster!D595</f>
        <v>Chemo IV</v>
      </c>
      <c r="D594">
        <f t="shared" si="18"/>
        <v>3422.7075999999997</v>
      </c>
      <c r="E594" t="str">
        <f>(IF(B594&lt;'Price Schedules'!$B$3,'Price Schedules'!$A$2,IF(B594&lt;'Price Schedules'!$B$4,'Price Schedules'!$A$3,'Price Schedules'!$A$4)))</f>
        <v>Inj Med2</v>
      </c>
      <c r="F594" t="str">
        <f>(IF(B594&lt;'Price Schedules'!$B$7,'Price Schedules'!$A$6,IF(B594&lt;'Price Schedules'!$B$8,'Price Schedules'!$A$7,'Price Schedules'!$A$8)))</f>
        <v>Chemo IV3</v>
      </c>
      <c r="G594" t="str">
        <f>(IF(B594&lt;'Price Schedules'!$B$11,'Price Schedules'!$A$10,IF(B594&lt;'Price Schedules'!$B$12,'Price Schedules'!$A$11,'Price Schedules'!$A$12)))</f>
        <v>Chemo Med3</v>
      </c>
      <c r="H594" t="str">
        <f>IF(B594&lt;'Price Schedules'!$B$15,'Price Schedules'!$A$14,'Price Schedules'!$A$15)</f>
        <v>PASS1</v>
      </c>
      <c r="I594" t="str">
        <f>IF(B594&lt;'Price Schedules'!$B$18,'Price Schedules'!$A$17,'Price Schedules'!$A$18)</f>
        <v>IV2</v>
      </c>
      <c r="J594" t="s">
        <v>38</v>
      </c>
      <c r="K594" t="s">
        <v>39</v>
      </c>
      <c r="L594" t="s">
        <v>40</v>
      </c>
      <c r="M594" t="s">
        <v>41</v>
      </c>
      <c r="N594" t="s">
        <v>42</v>
      </c>
      <c r="O594" t="s">
        <v>43</v>
      </c>
      <c r="P594" t="s">
        <v>44</v>
      </c>
      <c r="Q594" t="s">
        <v>45</v>
      </c>
      <c r="R594" t="str">
        <f t="shared" si="19"/>
        <v>Chemo IV3</v>
      </c>
      <c r="S594">
        <f>VLOOKUP($R594,'Price Schedules'!$A$1:$H$34,4,FALSE)</f>
        <v>4.2</v>
      </c>
      <c r="T594">
        <f>VLOOKUP(R594,'Price Schedules'!$A$1:$H$34,5,FALSE)</f>
        <v>0</v>
      </c>
      <c r="U594">
        <f>VLOOKUP(R594,'Price Schedules'!$A$1:$H$34,6,FALSE)</f>
        <v>0</v>
      </c>
      <c r="V594">
        <f>VLOOKUP(R594,'Price Schedules'!$A$1:$H$34,7,FALSE)</f>
        <v>0</v>
      </c>
      <c r="W594">
        <f>VLOOKUP(R594,'Price Schedules'!$A$1:$H$34,8,FALSE)</f>
        <v>6.5</v>
      </c>
    </row>
    <row r="595" spans="1:23" x14ac:dyDescent="0.25">
      <c r="A595" t="str">
        <f>Chargemaster!A596</f>
        <v>00409-7418-03</v>
      </c>
      <c r="B595">
        <f>Chargemaster!C596</f>
        <v>5.8344E-2</v>
      </c>
      <c r="C595" t="str">
        <f>Chargemaster!D596</f>
        <v>IV</v>
      </c>
      <c r="D595">
        <f t="shared" si="18"/>
        <v>95.242711040000003</v>
      </c>
      <c r="E595" t="str">
        <f>(IF(B595&lt;'Price Schedules'!$B$3,'Price Schedules'!$A$2,IF(B595&lt;'Price Schedules'!$B$4,'Price Schedules'!$A$3,'Price Schedules'!$A$4)))</f>
        <v>Inj Med1</v>
      </c>
      <c r="F595" t="str">
        <f>(IF(B595&lt;'Price Schedules'!$B$7,'Price Schedules'!$A$6,IF(B595&lt;'Price Schedules'!$B$8,'Price Schedules'!$A$7,'Price Schedules'!$A$8)))</f>
        <v>Chemo IV1</v>
      </c>
      <c r="G595" t="str">
        <f>(IF(B595&lt;'Price Schedules'!$B$11,'Price Schedules'!$A$10,IF(B595&lt;'Price Schedules'!$B$12,'Price Schedules'!$A$11,'Price Schedules'!$A$12)))</f>
        <v>Chemo Med1</v>
      </c>
      <c r="H595" t="str">
        <f>IF(B595&lt;'Price Schedules'!$B$15,'Price Schedules'!$A$14,'Price Schedules'!$A$15)</f>
        <v>PASS1</v>
      </c>
      <c r="I595" t="str">
        <f>IF(B595&lt;'Price Schedules'!$B$18,'Price Schedules'!$A$17,'Price Schedules'!$A$18)</f>
        <v>IV1</v>
      </c>
      <c r="J595" t="s">
        <v>38</v>
      </c>
      <c r="K595" t="s">
        <v>39</v>
      </c>
      <c r="L595" t="s">
        <v>40</v>
      </c>
      <c r="M595" t="s">
        <v>41</v>
      </c>
      <c r="N595" t="s">
        <v>42</v>
      </c>
      <c r="O595" t="s">
        <v>43</v>
      </c>
      <c r="P595" t="s">
        <v>44</v>
      </c>
      <c r="Q595" t="s">
        <v>45</v>
      </c>
      <c r="R595" t="str">
        <f t="shared" si="19"/>
        <v>IV1</v>
      </c>
      <c r="S595">
        <f>VLOOKUP($R595,'Price Schedules'!$A$1:$H$34,4,FALSE)</f>
        <v>3.16</v>
      </c>
      <c r="T595">
        <f>VLOOKUP(R595,'Price Schedules'!$A$1:$H$34,5,FALSE)</f>
        <v>95</v>
      </c>
      <c r="U595">
        <f>VLOOKUP(R595,'Price Schedules'!$A$1:$H$34,6,FALSE)</f>
        <v>0</v>
      </c>
      <c r="V595">
        <f>VLOOKUP(R595,'Price Schedules'!$A$1:$H$34,7,FALSE)</f>
        <v>0</v>
      </c>
      <c r="W595">
        <f>VLOOKUP(R595,'Price Schedules'!$A$1:$H$34,8,FALSE)</f>
        <v>0</v>
      </c>
    </row>
    <row r="596" spans="1:23" x14ac:dyDescent="0.25">
      <c r="A596" t="str">
        <f>Chargemaster!A597</f>
        <v>89114-0850-03</v>
      </c>
      <c r="B596">
        <f>Chargemaster!C597</f>
        <v>1615.53</v>
      </c>
      <c r="C596" t="str">
        <f>Chargemaster!D597</f>
        <v>Bulk</v>
      </c>
      <c r="D596">
        <f t="shared" si="18"/>
        <v>3360.3024</v>
      </c>
      <c r="E596" t="str">
        <f>(IF(B596&lt;'Price Schedules'!$B$3,'Price Schedules'!$A$2,IF(B596&lt;'Price Schedules'!$B$4,'Price Schedules'!$A$3,'Price Schedules'!$A$4)))</f>
        <v>Inj Med2</v>
      </c>
      <c r="F596" t="str">
        <f>(IF(B596&lt;'Price Schedules'!$B$7,'Price Schedules'!$A$6,IF(B596&lt;'Price Schedules'!$B$8,'Price Schedules'!$A$7,'Price Schedules'!$A$8)))</f>
        <v>Chemo IV3</v>
      </c>
      <c r="G596" t="str">
        <f>(IF(B596&lt;'Price Schedules'!$B$11,'Price Schedules'!$A$10,IF(B596&lt;'Price Schedules'!$B$12,'Price Schedules'!$A$11,'Price Schedules'!$A$12)))</f>
        <v>Chemo Med3</v>
      </c>
      <c r="H596" t="str">
        <f>IF(B596&lt;'Price Schedules'!$B$15,'Price Schedules'!$A$14,'Price Schedules'!$A$15)</f>
        <v>PASS1</v>
      </c>
      <c r="I596" t="str">
        <f>IF(B596&lt;'Price Schedules'!$B$18,'Price Schedules'!$A$17,'Price Schedules'!$A$18)</f>
        <v>IV2</v>
      </c>
      <c r="J596" t="s">
        <v>38</v>
      </c>
      <c r="K596" t="s">
        <v>39</v>
      </c>
      <c r="L596" t="s">
        <v>40</v>
      </c>
      <c r="M596" t="s">
        <v>41</v>
      </c>
      <c r="N596" t="s">
        <v>42</v>
      </c>
      <c r="O596" t="s">
        <v>43</v>
      </c>
      <c r="P596" t="s">
        <v>44</v>
      </c>
      <c r="Q596" t="s">
        <v>45</v>
      </c>
      <c r="R596" t="str">
        <f t="shared" si="19"/>
        <v>Bulk1</v>
      </c>
      <c r="S596">
        <f>VLOOKUP($R596,'Price Schedules'!$A$1:$H$34,4,FALSE)</f>
        <v>1.08</v>
      </c>
      <c r="T596">
        <f>VLOOKUP(R596,'Price Schedules'!$A$1:$H$34,5,FALSE)</f>
        <v>0</v>
      </c>
      <c r="U596">
        <f>VLOOKUP(R596,'Price Schedules'!$A$1:$H$34,6,FALSE)</f>
        <v>0</v>
      </c>
      <c r="V596">
        <f>VLOOKUP(R596,'Price Schedules'!$A$1:$H$34,7,FALSE)</f>
        <v>0.05</v>
      </c>
      <c r="W596">
        <f>VLOOKUP(R596,'Price Schedules'!$A$1:$H$34,8,FALSE)</f>
        <v>2.5</v>
      </c>
    </row>
    <row r="597" spans="1:23" x14ac:dyDescent="0.25">
      <c r="A597" t="str">
        <f>Chargemaster!A598</f>
        <v>00121-0638-10</v>
      </c>
      <c r="B597">
        <f>Chargemaster!C598</f>
        <v>1.9503000000000001</v>
      </c>
      <c r="C597" t="str">
        <f>Chargemaster!D598</f>
        <v>Med</v>
      </c>
      <c r="D597">
        <f t="shared" si="18"/>
        <v>4.0566240000000002</v>
      </c>
      <c r="E597" t="str">
        <f>(IF(B597&lt;'Price Schedules'!$B$3,'Price Schedules'!$A$2,IF(B597&lt;'Price Schedules'!$B$4,'Price Schedules'!$A$3,'Price Schedules'!$A$4)))</f>
        <v>Inj Med1</v>
      </c>
      <c r="F597" t="str">
        <f>(IF(B597&lt;'Price Schedules'!$B$7,'Price Schedules'!$A$6,IF(B597&lt;'Price Schedules'!$B$8,'Price Schedules'!$A$7,'Price Schedules'!$A$8)))</f>
        <v>Chemo IV1</v>
      </c>
      <c r="G597" t="str">
        <f>(IF(B597&lt;'Price Schedules'!$B$11,'Price Schedules'!$A$10,IF(B597&lt;'Price Schedules'!$B$12,'Price Schedules'!$A$11,'Price Schedules'!$A$12)))</f>
        <v>Chemo Med1</v>
      </c>
      <c r="H597" t="str">
        <f>IF(B597&lt;'Price Schedules'!$B$15,'Price Schedules'!$A$14,'Price Schedules'!$A$15)</f>
        <v>PASS1</v>
      </c>
      <c r="I597" t="str">
        <f>IF(B597&lt;'Price Schedules'!$B$18,'Price Schedules'!$A$17,'Price Schedules'!$A$18)</f>
        <v>IV1</v>
      </c>
      <c r="J597" t="s">
        <v>38</v>
      </c>
      <c r="K597" t="s">
        <v>39</v>
      </c>
      <c r="L597" t="s">
        <v>40</v>
      </c>
      <c r="M597" t="s">
        <v>41</v>
      </c>
      <c r="N597" t="s">
        <v>42</v>
      </c>
      <c r="O597" t="s">
        <v>43</v>
      </c>
      <c r="P597" t="s">
        <v>44</v>
      </c>
      <c r="Q597" t="s">
        <v>45</v>
      </c>
      <c r="R597" t="str">
        <f t="shared" si="19"/>
        <v>Med1</v>
      </c>
      <c r="S597">
        <f>VLOOKUP($R597,'Price Schedules'!$A$1:$H$34,4,FALSE)</f>
        <v>1.08</v>
      </c>
      <c r="T597">
        <f>VLOOKUP(R597,'Price Schedules'!$A$1:$H$34,5,FALSE)</f>
        <v>0</v>
      </c>
      <c r="U597">
        <f>VLOOKUP(R597,'Price Schedules'!$A$1:$H$34,6,FALSE)</f>
        <v>0</v>
      </c>
      <c r="V597">
        <f>VLOOKUP(R597,'Price Schedules'!$A$1:$H$34,7,FALSE)</f>
        <v>0.05</v>
      </c>
      <c r="W597">
        <f>VLOOKUP(R597,'Price Schedules'!$A$1:$H$34,8,FALSE)</f>
        <v>1</v>
      </c>
    </row>
    <row r="598" spans="1:23" x14ac:dyDescent="0.25">
      <c r="A598" t="str">
        <f>Chargemaster!A599</f>
        <v>00904-0053-16</v>
      </c>
      <c r="B598">
        <f>Chargemaster!C599</f>
        <v>0.1744</v>
      </c>
      <c r="C598" t="str">
        <f>Chargemaster!D599</f>
        <v>Med</v>
      </c>
      <c r="D598">
        <f t="shared" si="18"/>
        <v>1</v>
      </c>
      <c r="E598" t="str">
        <f>(IF(B598&lt;'Price Schedules'!$B$3,'Price Schedules'!$A$2,IF(B598&lt;'Price Schedules'!$B$4,'Price Schedules'!$A$3,'Price Schedules'!$A$4)))</f>
        <v>Inj Med1</v>
      </c>
      <c r="F598" t="str">
        <f>(IF(B598&lt;'Price Schedules'!$B$7,'Price Schedules'!$A$6,IF(B598&lt;'Price Schedules'!$B$8,'Price Schedules'!$A$7,'Price Schedules'!$A$8)))</f>
        <v>Chemo IV1</v>
      </c>
      <c r="G598" t="str">
        <f>(IF(B598&lt;'Price Schedules'!$B$11,'Price Schedules'!$A$10,IF(B598&lt;'Price Schedules'!$B$12,'Price Schedules'!$A$11,'Price Schedules'!$A$12)))</f>
        <v>Chemo Med1</v>
      </c>
      <c r="H598" t="str">
        <f>IF(B598&lt;'Price Schedules'!$B$15,'Price Schedules'!$A$14,'Price Schedules'!$A$15)</f>
        <v>PASS1</v>
      </c>
      <c r="I598" t="str">
        <f>IF(B598&lt;'Price Schedules'!$B$18,'Price Schedules'!$A$17,'Price Schedules'!$A$18)</f>
        <v>IV1</v>
      </c>
      <c r="J598" t="s">
        <v>38</v>
      </c>
      <c r="K598" t="s">
        <v>39</v>
      </c>
      <c r="L598" t="s">
        <v>40</v>
      </c>
      <c r="M598" t="s">
        <v>41</v>
      </c>
      <c r="N598" t="s">
        <v>42</v>
      </c>
      <c r="O598" t="s">
        <v>43</v>
      </c>
      <c r="P598" t="s">
        <v>44</v>
      </c>
      <c r="Q598" t="s">
        <v>45</v>
      </c>
      <c r="R598" t="str">
        <f t="shared" si="19"/>
        <v>Med1</v>
      </c>
      <c r="S598">
        <f>VLOOKUP($R598,'Price Schedules'!$A$1:$H$34,4,FALSE)</f>
        <v>1.08</v>
      </c>
      <c r="T598">
        <f>VLOOKUP(R598,'Price Schedules'!$A$1:$H$34,5,FALSE)</f>
        <v>0</v>
      </c>
      <c r="U598">
        <f>VLOOKUP(R598,'Price Schedules'!$A$1:$H$34,6,FALSE)</f>
        <v>0</v>
      </c>
      <c r="V598">
        <f>VLOOKUP(R598,'Price Schedules'!$A$1:$H$34,7,FALSE)</f>
        <v>0.05</v>
      </c>
      <c r="W598">
        <f>VLOOKUP(R598,'Price Schedules'!$A$1:$H$34,8,FALSE)</f>
        <v>1</v>
      </c>
    </row>
    <row r="599" spans="1:23" x14ac:dyDescent="0.25">
      <c r="A599" t="str">
        <f>Chargemaster!A600</f>
        <v>54569-5986-00</v>
      </c>
      <c r="B599">
        <f>Chargemaster!C600</f>
        <v>0.66300000000000003</v>
      </c>
      <c r="C599" t="str">
        <f>Chargemaster!D600</f>
        <v>Med</v>
      </c>
      <c r="D599">
        <f t="shared" si="18"/>
        <v>1.37904</v>
      </c>
      <c r="E599" t="str">
        <f>(IF(B599&lt;'Price Schedules'!$B$3,'Price Schedules'!$A$2,IF(B599&lt;'Price Schedules'!$B$4,'Price Schedules'!$A$3,'Price Schedules'!$A$4)))</f>
        <v>Inj Med1</v>
      </c>
      <c r="F599" t="str">
        <f>(IF(B599&lt;'Price Schedules'!$B$7,'Price Schedules'!$A$6,IF(B599&lt;'Price Schedules'!$B$8,'Price Schedules'!$A$7,'Price Schedules'!$A$8)))</f>
        <v>Chemo IV1</v>
      </c>
      <c r="G599" t="str">
        <f>(IF(B599&lt;'Price Schedules'!$B$11,'Price Schedules'!$A$10,IF(B599&lt;'Price Schedules'!$B$12,'Price Schedules'!$A$11,'Price Schedules'!$A$12)))</f>
        <v>Chemo Med1</v>
      </c>
      <c r="H599" t="str">
        <f>IF(B599&lt;'Price Schedules'!$B$15,'Price Schedules'!$A$14,'Price Schedules'!$A$15)</f>
        <v>PASS1</v>
      </c>
      <c r="I599" t="str">
        <f>IF(B599&lt;'Price Schedules'!$B$18,'Price Schedules'!$A$17,'Price Schedules'!$A$18)</f>
        <v>IV1</v>
      </c>
      <c r="J599" t="s">
        <v>38</v>
      </c>
      <c r="K599" t="s">
        <v>39</v>
      </c>
      <c r="L599" t="s">
        <v>40</v>
      </c>
      <c r="M599" t="s">
        <v>41</v>
      </c>
      <c r="N599" t="s">
        <v>42</v>
      </c>
      <c r="O599" t="s">
        <v>43</v>
      </c>
      <c r="P599" t="s">
        <v>44</v>
      </c>
      <c r="Q599" t="s">
        <v>45</v>
      </c>
      <c r="R599" t="str">
        <f t="shared" si="19"/>
        <v>Med1</v>
      </c>
      <c r="S599">
        <f>VLOOKUP($R599,'Price Schedules'!$A$1:$H$34,4,FALSE)</f>
        <v>1.08</v>
      </c>
      <c r="T599">
        <f>VLOOKUP(R599,'Price Schedules'!$A$1:$H$34,5,FALSE)</f>
        <v>0</v>
      </c>
      <c r="U599">
        <f>VLOOKUP(R599,'Price Schedules'!$A$1:$H$34,6,FALSE)</f>
        <v>0</v>
      </c>
      <c r="V599">
        <f>VLOOKUP(R599,'Price Schedules'!$A$1:$H$34,7,FALSE)</f>
        <v>0.05</v>
      </c>
      <c r="W599">
        <f>VLOOKUP(R599,'Price Schedules'!$A$1:$H$34,8,FALSE)</f>
        <v>1</v>
      </c>
    </row>
    <row r="600" spans="1:23" x14ac:dyDescent="0.25">
      <c r="A600" t="str">
        <f>Chargemaster!A601</f>
        <v>00409-7100-67</v>
      </c>
      <c r="B600">
        <f>Chargemaster!C601</f>
        <v>2.6499999999999999E-2</v>
      </c>
      <c r="C600" t="str">
        <f>Chargemaster!D601</f>
        <v>IV</v>
      </c>
      <c r="D600">
        <f t="shared" si="18"/>
        <v>95.110240000000005</v>
      </c>
      <c r="E600" t="str">
        <f>(IF(B600&lt;'Price Schedules'!$B$3,'Price Schedules'!$A$2,IF(B600&lt;'Price Schedules'!$B$4,'Price Schedules'!$A$3,'Price Schedules'!$A$4)))</f>
        <v>Inj Med1</v>
      </c>
      <c r="F600" t="str">
        <f>(IF(B600&lt;'Price Schedules'!$B$7,'Price Schedules'!$A$6,IF(B600&lt;'Price Schedules'!$B$8,'Price Schedules'!$A$7,'Price Schedules'!$A$8)))</f>
        <v>Chemo IV1</v>
      </c>
      <c r="G600" t="str">
        <f>(IF(B600&lt;'Price Schedules'!$B$11,'Price Schedules'!$A$10,IF(B600&lt;'Price Schedules'!$B$12,'Price Schedules'!$A$11,'Price Schedules'!$A$12)))</f>
        <v>Chemo Med1</v>
      </c>
      <c r="H600" t="str">
        <f>IF(B600&lt;'Price Schedules'!$B$15,'Price Schedules'!$A$14,'Price Schedules'!$A$15)</f>
        <v>PASS1</v>
      </c>
      <c r="I600" t="str">
        <f>IF(B600&lt;'Price Schedules'!$B$18,'Price Schedules'!$A$17,'Price Schedules'!$A$18)</f>
        <v>IV1</v>
      </c>
      <c r="J600" t="s">
        <v>38</v>
      </c>
      <c r="K600" t="s">
        <v>39</v>
      </c>
      <c r="L600" t="s">
        <v>40</v>
      </c>
      <c r="M600" t="s">
        <v>41</v>
      </c>
      <c r="N600" t="s">
        <v>42</v>
      </c>
      <c r="O600" t="s">
        <v>43</v>
      </c>
      <c r="P600" t="s">
        <v>44</v>
      </c>
      <c r="Q600" t="s">
        <v>45</v>
      </c>
      <c r="R600" t="str">
        <f t="shared" si="19"/>
        <v>IV1</v>
      </c>
      <c r="S600">
        <f>VLOOKUP($R600,'Price Schedules'!$A$1:$H$34,4,FALSE)</f>
        <v>3.16</v>
      </c>
      <c r="T600">
        <f>VLOOKUP(R600,'Price Schedules'!$A$1:$H$34,5,FALSE)</f>
        <v>95</v>
      </c>
      <c r="U600">
        <f>VLOOKUP(R600,'Price Schedules'!$A$1:$H$34,6,FALSE)</f>
        <v>0</v>
      </c>
      <c r="V600">
        <f>VLOOKUP(R600,'Price Schedules'!$A$1:$H$34,7,FALSE)</f>
        <v>0</v>
      </c>
      <c r="W600">
        <f>VLOOKUP(R600,'Price Schedules'!$A$1:$H$34,8,FALSE)</f>
        <v>0</v>
      </c>
    </row>
    <row r="601" spans="1:23" x14ac:dyDescent="0.25">
      <c r="A601" t="str">
        <f>Chargemaster!A602</f>
        <v>00270-0149-57</v>
      </c>
      <c r="B601">
        <f>Chargemaster!C602</f>
        <v>0.21056</v>
      </c>
      <c r="C601" t="str">
        <f>Chargemaster!D602</f>
        <v>Rad Med</v>
      </c>
      <c r="D601">
        <f t="shared" si="18"/>
        <v>2.5</v>
      </c>
      <c r="E601" t="str">
        <f>(IF(B601&lt;'Price Schedules'!$B$3,'Price Schedules'!$A$2,IF(B601&lt;'Price Schedules'!$B$4,'Price Schedules'!$A$3,'Price Schedules'!$A$4)))</f>
        <v>Inj Med1</v>
      </c>
      <c r="F601" t="str">
        <f>(IF(B601&lt;'Price Schedules'!$B$7,'Price Schedules'!$A$6,IF(B601&lt;'Price Schedules'!$B$8,'Price Schedules'!$A$7,'Price Schedules'!$A$8)))</f>
        <v>Chemo IV1</v>
      </c>
      <c r="G601" t="str">
        <f>(IF(B601&lt;'Price Schedules'!$B$11,'Price Schedules'!$A$10,IF(B601&lt;'Price Schedules'!$B$12,'Price Schedules'!$A$11,'Price Schedules'!$A$12)))</f>
        <v>Chemo Med1</v>
      </c>
      <c r="H601" t="str">
        <f>IF(B601&lt;'Price Schedules'!$B$15,'Price Schedules'!$A$14,'Price Schedules'!$A$15)</f>
        <v>PASS1</v>
      </c>
      <c r="I601" t="str">
        <f>IF(B601&lt;'Price Schedules'!$B$18,'Price Schedules'!$A$17,'Price Schedules'!$A$18)</f>
        <v>IV1</v>
      </c>
      <c r="J601" t="s">
        <v>38</v>
      </c>
      <c r="K601" t="s">
        <v>39</v>
      </c>
      <c r="L601" t="s">
        <v>40</v>
      </c>
      <c r="M601" t="s">
        <v>41</v>
      </c>
      <c r="N601" t="s">
        <v>42</v>
      </c>
      <c r="O601" t="s">
        <v>43</v>
      </c>
      <c r="P601" t="s">
        <v>44</v>
      </c>
      <c r="Q601" t="s">
        <v>45</v>
      </c>
      <c r="R601" t="str">
        <f t="shared" si="19"/>
        <v>Rad Med1</v>
      </c>
      <c r="S601">
        <f>VLOOKUP($R601,'Price Schedules'!$A$1:$H$34,4,FALSE)</f>
        <v>1.08</v>
      </c>
      <c r="T601">
        <f>VLOOKUP(R601,'Price Schedules'!$A$1:$H$34,5,FALSE)</f>
        <v>0</v>
      </c>
      <c r="U601">
        <f>VLOOKUP(R601,'Price Schedules'!$A$1:$H$34,6,FALSE)</f>
        <v>0</v>
      </c>
      <c r="V601">
        <f>VLOOKUP(R601,'Price Schedules'!$A$1:$H$34,7,FALSE)</f>
        <v>0.05</v>
      </c>
      <c r="W601">
        <f>VLOOKUP(R601,'Price Schedules'!$A$1:$H$34,8,FALSE)</f>
        <v>2.5</v>
      </c>
    </row>
    <row r="602" spans="1:23" x14ac:dyDescent="0.25">
      <c r="A602" t="str">
        <f>Chargemaster!A603</f>
        <v>00270-0445-40</v>
      </c>
      <c r="B602">
        <f>Chargemaster!C603</f>
        <v>76.653333333333364</v>
      </c>
      <c r="C602" t="str">
        <f>Chargemaster!D603</f>
        <v>Rad Med</v>
      </c>
      <c r="D602">
        <f t="shared" si="18"/>
        <v>159.43893333333341</v>
      </c>
      <c r="E602" t="str">
        <f>(IF(B602&lt;'Price Schedules'!$B$3,'Price Schedules'!$A$2,IF(B602&lt;'Price Schedules'!$B$4,'Price Schedules'!$A$3,'Price Schedules'!$A$4)))</f>
        <v>Inj Med2</v>
      </c>
      <c r="F602" t="str">
        <f>(IF(B602&lt;'Price Schedules'!$B$7,'Price Schedules'!$A$6,IF(B602&lt;'Price Schedules'!$B$8,'Price Schedules'!$A$7,'Price Schedules'!$A$8)))</f>
        <v>Chemo IV2</v>
      </c>
      <c r="G602" t="str">
        <f>(IF(B602&lt;'Price Schedules'!$B$11,'Price Schedules'!$A$10,IF(B602&lt;'Price Schedules'!$B$12,'Price Schedules'!$A$11,'Price Schedules'!$A$12)))</f>
        <v>Chemo Med2</v>
      </c>
      <c r="H602" t="str">
        <f>IF(B602&lt;'Price Schedules'!$B$15,'Price Schedules'!$A$14,'Price Schedules'!$A$15)</f>
        <v>PASS1</v>
      </c>
      <c r="I602" t="str">
        <f>IF(B602&lt;'Price Schedules'!$B$18,'Price Schedules'!$A$17,'Price Schedules'!$A$18)</f>
        <v>IV1</v>
      </c>
      <c r="J602" t="s">
        <v>38</v>
      </c>
      <c r="K602" t="s">
        <v>39</v>
      </c>
      <c r="L602" t="s">
        <v>40</v>
      </c>
      <c r="M602" t="s">
        <v>41</v>
      </c>
      <c r="N602" t="s">
        <v>42</v>
      </c>
      <c r="O602" t="s">
        <v>43</v>
      </c>
      <c r="P602" t="s">
        <v>44</v>
      </c>
      <c r="Q602" t="s">
        <v>45</v>
      </c>
      <c r="R602" t="str">
        <f t="shared" si="19"/>
        <v>Rad Med1</v>
      </c>
      <c r="S602">
        <f>VLOOKUP($R602,'Price Schedules'!$A$1:$H$34,4,FALSE)</f>
        <v>1.08</v>
      </c>
      <c r="T602">
        <f>VLOOKUP(R602,'Price Schedules'!$A$1:$H$34,5,FALSE)</f>
        <v>0</v>
      </c>
      <c r="U602">
        <f>VLOOKUP(R602,'Price Schedules'!$A$1:$H$34,6,FALSE)</f>
        <v>0</v>
      </c>
      <c r="V602">
        <f>VLOOKUP(R602,'Price Schedules'!$A$1:$H$34,7,FALSE)</f>
        <v>0.05</v>
      </c>
      <c r="W602">
        <f>VLOOKUP(R602,'Price Schedules'!$A$1:$H$34,8,FALSE)</f>
        <v>2.5</v>
      </c>
    </row>
    <row r="603" spans="1:23" x14ac:dyDescent="0.25">
      <c r="A603" t="str">
        <f>Chargemaster!A604</f>
        <v>00247-0493-01</v>
      </c>
      <c r="B603">
        <f>Chargemaster!C604</f>
        <v>3.3919999999999999</v>
      </c>
      <c r="C603" t="str">
        <f>Chargemaster!D604</f>
        <v>Med</v>
      </c>
      <c r="D603">
        <f t="shared" si="18"/>
        <v>7.0553600000000003</v>
      </c>
      <c r="E603" t="str">
        <f>(IF(B603&lt;'Price Schedules'!$B$3,'Price Schedules'!$A$2,IF(B603&lt;'Price Schedules'!$B$4,'Price Schedules'!$A$3,'Price Schedules'!$A$4)))</f>
        <v>Inj Med2</v>
      </c>
      <c r="F603" t="str">
        <f>(IF(B603&lt;'Price Schedules'!$B$7,'Price Schedules'!$A$6,IF(B603&lt;'Price Schedules'!$B$8,'Price Schedules'!$A$7,'Price Schedules'!$A$8)))</f>
        <v>Chemo IV1</v>
      </c>
      <c r="G603" t="str">
        <f>(IF(B603&lt;'Price Schedules'!$B$11,'Price Schedules'!$A$10,IF(B603&lt;'Price Schedules'!$B$12,'Price Schedules'!$A$11,'Price Schedules'!$A$12)))</f>
        <v>Chemo Med1</v>
      </c>
      <c r="H603" t="str">
        <f>IF(B603&lt;'Price Schedules'!$B$15,'Price Schedules'!$A$14,'Price Schedules'!$A$15)</f>
        <v>PASS1</v>
      </c>
      <c r="I603" t="str">
        <f>IF(B603&lt;'Price Schedules'!$B$18,'Price Schedules'!$A$17,'Price Schedules'!$A$18)</f>
        <v>IV1</v>
      </c>
      <c r="J603" t="s">
        <v>38</v>
      </c>
      <c r="K603" t="s">
        <v>39</v>
      </c>
      <c r="L603" t="s">
        <v>40</v>
      </c>
      <c r="M603" t="s">
        <v>41</v>
      </c>
      <c r="N603" t="s">
        <v>42</v>
      </c>
      <c r="O603" t="s">
        <v>43</v>
      </c>
      <c r="P603" t="s">
        <v>44</v>
      </c>
      <c r="Q603" t="s">
        <v>45</v>
      </c>
      <c r="R603" t="str">
        <f t="shared" si="19"/>
        <v>Med1</v>
      </c>
      <c r="S603">
        <f>VLOOKUP($R603,'Price Schedules'!$A$1:$H$34,4,FALSE)</f>
        <v>1.08</v>
      </c>
      <c r="T603">
        <f>VLOOKUP(R603,'Price Schedules'!$A$1:$H$34,5,FALSE)</f>
        <v>0</v>
      </c>
      <c r="U603">
        <f>VLOOKUP(R603,'Price Schedules'!$A$1:$H$34,6,FALSE)</f>
        <v>0</v>
      </c>
      <c r="V603">
        <f>VLOOKUP(R603,'Price Schedules'!$A$1:$H$34,7,FALSE)</f>
        <v>0.05</v>
      </c>
      <c r="W603">
        <f>VLOOKUP(R603,'Price Schedules'!$A$1:$H$34,8,FALSE)</f>
        <v>1</v>
      </c>
    </row>
    <row r="604" spans="1:23" x14ac:dyDescent="0.25">
      <c r="A604" t="str">
        <f>Chargemaster!A605</f>
        <v>00247-0939-02</v>
      </c>
      <c r="B604">
        <f>Chargemaster!C605</f>
        <v>1.7024999999999999</v>
      </c>
      <c r="C604" t="str">
        <f>Chargemaster!D605</f>
        <v>Med</v>
      </c>
      <c r="D604">
        <f t="shared" si="18"/>
        <v>3.5411999999999999</v>
      </c>
      <c r="E604" t="str">
        <f>(IF(B604&lt;'Price Schedules'!$B$3,'Price Schedules'!$A$2,IF(B604&lt;'Price Schedules'!$B$4,'Price Schedules'!$A$3,'Price Schedules'!$A$4)))</f>
        <v>Inj Med1</v>
      </c>
      <c r="F604" t="str">
        <f>(IF(B604&lt;'Price Schedules'!$B$7,'Price Schedules'!$A$6,IF(B604&lt;'Price Schedules'!$B$8,'Price Schedules'!$A$7,'Price Schedules'!$A$8)))</f>
        <v>Chemo IV1</v>
      </c>
      <c r="G604" t="str">
        <f>(IF(B604&lt;'Price Schedules'!$B$11,'Price Schedules'!$A$10,IF(B604&lt;'Price Schedules'!$B$12,'Price Schedules'!$A$11,'Price Schedules'!$A$12)))</f>
        <v>Chemo Med1</v>
      </c>
      <c r="H604" t="str">
        <f>IF(B604&lt;'Price Schedules'!$B$15,'Price Schedules'!$A$14,'Price Schedules'!$A$15)</f>
        <v>PASS1</v>
      </c>
      <c r="I604" t="str">
        <f>IF(B604&lt;'Price Schedules'!$B$18,'Price Schedules'!$A$17,'Price Schedules'!$A$18)</f>
        <v>IV1</v>
      </c>
      <c r="J604" t="s">
        <v>38</v>
      </c>
      <c r="K604" t="s">
        <v>39</v>
      </c>
      <c r="L604" t="s">
        <v>40</v>
      </c>
      <c r="M604" t="s">
        <v>41</v>
      </c>
      <c r="N604" t="s">
        <v>42</v>
      </c>
      <c r="O604" t="s">
        <v>43</v>
      </c>
      <c r="P604" t="s">
        <v>44</v>
      </c>
      <c r="Q604" t="s">
        <v>45</v>
      </c>
      <c r="R604" t="str">
        <f t="shared" si="19"/>
        <v>Med1</v>
      </c>
      <c r="S604">
        <f>VLOOKUP($R604,'Price Schedules'!$A$1:$H$34,4,FALSE)</f>
        <v>1.08</v>
      </c>
      <c r="T604">
        <f>VLOOKUP(R604,'Price Schedules'!$A$1:$H$34,5,FALSE)</f>
        <v>0</v>
      </c>
      <c r="U604">
        <f>VLOOKUP(R604,'Price Schedules'!$A$1:$H$34,6,FALSE)</f>
        <v>0</v>
      </c>
      <c r="V604">
        <f>VLOOKUP(R604,'Price Schedules'!$A$1:$H$34,7,FALSE)</f>
        <v>0.05</v>
      </c>
      <c r="W604">
        <f>VLOOKUP(R604,'Price Schedules'!$A$1:$H$34,8,FALSE)</f>
        <v>1</v>
      </c>
    </row>
    <row r="605" spans="1:23" x14ac:dyDescent="0.25">
      <c r="A605" t="str">
        <f>Chargemaster!A606</f>
        <v>51079-0285-20</v>
      </c>
      <c r="B605">
        <f>Chargemaster!C606</f>
        <v>0.32140000000000002</v>
      </c>
      <c r="C605" t="str">
        <f>Chargemaster!D606</f>
        <v>Med</v>
      </c>
      <c r="D605">
        <f t="shared" si="18"/>
        <v>1</v>
      </c>
      <c r="E605" t="str">
        <f>(IF(B605&lt;'Price Schedules'!$B$3,'Price Schedules'!$A$2,IF(B605&lt;'Price Schedules'!$B$4,'Price Schedules'!$A$3,'Price Schedules'!$A$4)))</f>
        <v>Inj Med1</v>
      </c>
      <c r="F605" t="str">
        <f>(IF(B605&lt;'Price Schedules'!$B$7,'Price Schedules'!$A$6,IF(B605&lt;'Price Schedules'!$B$8,'Price Schedules'!$A$7,'Price Schedules'!$A$8)))</f>
        <v>Chemo IV1</v>
      </c>
      <c r="G605" t="str">
        <f>(IF(B605&lt;'Price Schedules'!$B$11,'Price Schedules'!$A$10,IF(B605&lt;'Price Schedules'!$B$12,'Price Schedules'!$A$11,'Price Schedules'!$A$12)))</f>
        <v>Chemo Med1</v>
      </c>
      <c r="H605" t="str">
        <f>IF(B605&lt;'Price Schedules'!$B$15,'Price Schedules'!$A$14,'Price Schedules'!$A$15)</f>
        <v>PASS1</v>
      </c>
      <c r="I605" t="str">
        <f>IF(B605&lt;'Price Schedules'!$B$18,'Price Schedules'!$A$17,'Price Schedules'!$A$18)</f>
        <v>IV1</v>
      </c>
      <c r="J605" t="s">
        <v>38</v>
      </c>
      <c r="K605" t="s">
        <v>39</v>
      </c>
      <c r="L605" t="s">
        <v>40</v>
      </c>
      <c r="M605" t="s">
        <v>41</v>
      </c>
      <c r="N605" t="s">
        <v>42</v>
      </c>
      <c r="O605" t="s">
        <v>43</v>
      </c>
      <c r="P605" t="s">
        <v>44</v>
      </c>
      <c r="Q605" t="s">
        <v>45</v>
      </c>
      <c r="R605" t="str">
        <f t="shared" si="19"/>
        <v>Med1</v>
      </c>
      <c r="S605">
        <f>VLOOKUP($R605,'Price Schedules'!$A$1:$H$34,4,FALSE)</f>
        <v>1.08</v>
      </c>
      <c r="T605">
        <f>VLOOKUP(R605,'Price Schedules'!$A$1:$H$34,5,FALSE)</f>
        <v>0</v>
      </c>
      <c r="U605">
        <f>VLOOKUP(R605,'Price Schedules'!$A$1:$H$34,6,FALSE)</f>
        <v>0</v>
      </c>
      <c r="V605">
        <f>VLOOKUP(R605,'Price Schedules'!$A$1:$H$34,7,FALSE)</f>
        <v>0.05</v>
      </c>
      <c r="W605">
        <f>VLOOKUP(R605,'Price Schedules'!$A$1:$H$34,8,FALSE)</f>
        <v>1</v>
      </c>
    </row>
    <row r="606" spans="1:23" x14ac:dyDescent="0.25">
      <c r="A606" t="str">
        <f>Chargemaster!A607</f>
        <v>00054-3188-63</v>
      </c>
      <c r="B606">
        <f>Chargemaster!C607</f>
        <v>0.78</v>
      </c>
      <c r="C606" t="str">
        <f>Chargemaster!D607</f>
        <v>Med</v>
      </c>
      <c r="D606">
        <f t="shared" si="18"/>
        <v>1.6224000000000001</v>
      </c>
      <c r="E606" t="str">
        <f>(IF(B606&lt;'Price Schedules'!$B$3,'Price Schedules'!$A$2,IF(B606&lt;'Price Schedules'!$B$4,'Price Schedules'!$A$3,'Price Schedules'!$A$4)))</f>
        <v>Inj Med1</v>
      </c>
      <c r="F606" t="str">
        <f>(IF(B606&lt;'Price Schedules'!$B$7,'Price Schedules'!$A$6,IF(B606&lt;'Price Schedules'!$B$8,'Price Schedules'!$A$7,'Price Schedules'!$A$8)))</f>
        <v>Chemo IV1</v>
      </c>
      <c r="G606" t="str">
        <f>(IF(B606&lt;'Price Schedules'!$B$11,'Price Schedules'!$A$10,IF(B606&lt;'Price Schedules'!$B$12,'Price Schedules'!$A$11,'Price Schedules'!$A$12)))</f>
        <v>Chemo Med1</v>
      </c>
      <c r="H606" t="str">
        <f>IF(B606&lt;'Price Schedules'!$B$15,'Price Schedules'!$A$14,'Price Schedules'!$A$15)</f>
        <v>PASS1</v>
      </c>
      <c r="I606" t="str">
        <f>IF(B606&lt;'Price Schedules'!$B$18,'Price Schedules'!$A$17,'Price Schedules'!$A$18)</f>
        <v>IV1</v>
      </c>
      <c r="J606" t="s">
        <v>38</v>
      </c>
      <c r="K606" t="s">
        <v>39</v>
      </c>
      <c r="L606" t="s">
        <v>40</v>
      </c>
      <c r="M606" t="s">
        <v>41</v>
      </c>
      <c r="N606" t="s">
        <v>42</v>
      </c>
      <c r="O606" t="s">
        <v>43</v>
      </c>
      <c r="P606" t="s">
        <v>44</v>
      </c>
      <c r="Q606" t="s">
        <v>45</v>
      </c>
      <c r="R606" t="str">
        <f t="shared" si="19"/>
        <v>Med1</v>
      </c>
      <c r="S606">
        <f>VLOOKUP($R606,'Price Schedules'!$A$1:$H$34,4,FALSE)</f>
        <v>1.08</v>
      </c>
      <c r="T606">
        <f>VLOOKUP(R606,'Price Schedules'!$A$1:$H$34,5,FALSE)</f>
        <v>0</v>
      </c>
      <c r="U606">
        <f>VLOOKUP(R606,'Price Schedules'!$A$1:$H$34,6,FALSE)</f>
        <v>0</v>
      </c>
      <c r="V606">
        <f>VLOOKUP(R606,'Price Schedules'!$A$1:$H$34,7,FALSE)</f>
        <v>0.05</v>
      </c>
      <c r="W606">
        <f>VLOOKUP(R606,'Price Schedules'!$A$1:$H$34,8,FALSE)</f>
        <v>1</v>
      </c>
    </row>
    <row r="607" spans="1:23" x14ac:dyDescent="0.25">
      <c r="A607" t="str">
        <f>Chargemaster!A608</f>
        <v>00409-1273-32</v>
      </c>
      <c r="B607">
        <f>Chargemaster!C608</f>
        <v>28.734400000000001</v>
      </c>
      <c r="C607" t="str">
        <f>Chargemaster!D608</f>
        <v>Inj Med</v>
      </c>
      <c r="D607">
        <f t="shared" si="18"/>
        <v>224.41888</v>
      </c>
      <c r="E607" t="str">
        <f>(IF(B607&lt;'Price Schedules'!$B$3,'Price Schedules'!$A$2,IF(B607&lt;'Price Schedules'!$B$4,'Price Schedules'!$A$3,'Price Schedules'!$A$4)))</f>
        <v>Inj Med2</v>
      </c>
      <c r="F607" t="str">
        <f>(IF(B607&lt;'Price Schedules'!$B$7,'Price Schedules'!$A$6,IF(B607&lt;'Price Schedules'!$B$8,'Price Schedules'!$A$7,'Price Schedules'!$A$8)))</f>
        <v>Chemo IV2</v>
      </c>
      <c r="G607" t="str">
        <f>(IF(B607&lt;'Price Schedules'!$B$11,'Price Schedules'!$A$10,IF(B607&lt;'Price Schedules'!$B$12,'Price Schedules'!$A$11,'Price Schedules'!$A$12)))</f>
        <v>Chemo Med2</v>
      </c>
      <c r="H607" t="str">
        <f>IF(B607&lt;'Price Schedules'!$B$15,'Price Schedules'!$A$14,'Price Schedules'!$A$15)</f>
        <v>PASS1</v>
      </c>
      <c r="I607" t="str">
        <f>IF(B607&lt;'Price Schedules'!$B$18,'Price Schedules'!$A$17,'Price Schedules'!$A$18)</f>
        <v>IV1</v>
      </c>
      <c r="J607" t="s">
        <v>38</v>
      </c>
      <c r="K607" t="s">
        <v>39</v>
      </c>
      <c r="L607" t="s">
        <v>40</v>
      </c>
      <c r="M607" t="s">
        <v>41</v>
      </c>
      <c r="N607" t="s">
        <v>42</v>
      </c>
      <c r="O607" t="s">
        <v>43</v>
      </c>
      <c r="P607" t="s">
        <v>44</v>
      </c>
      <c r="Q607" t="s">
        <v>45</v>
      </c>
      <c r="R607" t="str">
        <f t="shared" si="19"/>
        <v>Inj Med2</v>
      </c>
      <c r="S607">
        <f>VLOOKUP($R607,'Price Schedules'!$A$1:$H$34,4,FALSE)</f>
        <v>4.2</v>
      </c>
      <c r="T607">
        <f>VLOOKUP(R607,'Price Schedules'!$A$1:$H$34,5,FALSE)</f>
        <v>75</v>
      </c>
      <c r="U607">
        <f>VLOOKUP(R607,'Price Schedules'!$A$1:$H$34,6,FALSE)</f>
        <v>0</v>
      </c>
      <c r="V607">
        <f>VLOOKUP(R607,'Price Schedules'!$A$1:$H$34,7,FALSE)</f>
        <v>0.05</v>
      </c>
      <c r="W607">
        <f>VLOOKUP(R607,'Price Schedules'!$A$1:$H$34,8,FALSE)</f>
        <v>0</v>
      </c>
    </row>
    <row r="608" spans="1:23" x14ac:dyDescent="0.25">
      <c r="A608" t="str">
        <f>Chargemaster!A609</f>
        <v>00409-3213-10</v>
      </c>
      <c r="B608">
        <f>Chargemaster!C609</f>
        <v>39.396000000000001</v>
      </c>
      <c r="C608" t="str">
        <f>Chargemaster!D609</f>
        <v>Inj Med</v>
      </c>
      <c r="D608">
        <f t="shared" si="18"/>
        <v>279.85919999999999</v>
      </c>
      <c r="E608" t="str">
        <f>(IF(B608&lt;'Price Schedules'!$B$3,'Price Schedules'!$A$2,IF(B608&lt;'Price Schedules'!$B$4,'Price Schedules'!$A$3,'Price Schedules'!$A$4)))</f>
        <v>Inj Med2</v>
      </c>
      <c r="F608" t="str">
        <f>(IF(B608&lt;'Price Schedules'!$B$7,'Price Schedules'!$A$6,IF(B608&lt;'Price Schedules'!$B$8,'Price Schedules'!$A$7,'Price Schedules'!$A$8)))</f>
        <v>Chemo IV2</v>
      </c>
      <c r="G608" t="str">
        <f>(IF(B608&lt;'Price Schedules'!$B$11,'Price Schedules'!$A$10,IF(B608&lt;'Price Schedules'!$B$12,'Price Schedules'!$A$11,'Price Schedules'!$A$12)))</f>
        <v>Chemo Med2</v>
      </c>
      <c r="H608" t="str">
        <f>IF(B608&lt;'Price Schedules'!$B$15,'Price Schedules'!$A$14,'Price Schedules'!$A$15)</f>
        <v>PASS1</v>
      </c>
      <c r="I608" t="str">
        <f>IF(B608&lt;'Price Schedules'!$B$18,'Price Schedules'!$A$17,'Price Schedules'!$A$18)</f>
        <v>IV1</v>
      </c>
      <c r="J608" t="s">
        <v>38</v>
      </c>
      <c r="K608" t="s">
        <v>39</v>
      </c>
      <c r="L608" t="s">
        <v>40</v>
      </c>
      <c r="M608" t="s">
        <v>41</v>
      </c>
      <c r="N608" t="s">
        <v>42</v>
      </c>
      <c r="O608" t="s">
        <v>43</v>
      </c>
      <c r="P608" t="s">
        <v>44</v>
      </c>
      <c r="Q608" t="s">
        <v>45</v>
      </c>
      <c r="R608" t="str">
        <f t="shared" si="19"/>
        <v>Inj Med2</v>
      </c>
      <c r="S608">
        <f>VLOOKUP($R608,'Price Schedules'!$A$1:$H$34,4,FALSE)</f>
        <v>4.2</v>
      </c>
      <c r="T608">
        <f>VLOOKUP(R608,'Price Schedules'!$A$1:$H$34,5,FALSE)</f>
        <v>75</v>
      </c>
      <c r="U608">
        <f>VLOOKUP(R608,'Price Schedules'!$A$1:$H$34,6,FALSE)</f>
        <v>0</v>
      </c>
      <c r="V608">
        <f>VLOOKUP(R608,'Price Schedules'!$A$1:$H$34,7,FALSE)</f>
        <v>0.05</v>
      </c>
      <c r="W608">
        <f>VLOOKUP(R608,'Price Schedules'!$A$1:$H$34,8,FALSE)</f>
        <v>0</v>
      </c>
    </row>
    <row r="609" spans="1:23" x14ac:dyDescent="0.25">
      <c r="A609" t="str">
        <f>Chargemaster!A610</f>
        <v>00247-0031-28</v>
      </c>
      <c r="B609">
        <f>Chargemaster!C610</f>
        <v>4.7900000120000001</v>
      </c>
      <c r="C609" t="str">
        <f>Chargemaster!D610</f>
        <v>Bulk</v>
      </c>
      <c r="D609">
        <f t="shared" si="18"/>
        <v>9.9632000249600008</v>
      </c>
      <c r="E609" t="str">
        <f>(IF(B609&lt;'Price Schedules'!$B$3,'Price Schedules'!$A$2,IF(B609&lt;'Price Schedules'!$B$4,'Price Schedules'!$A$3,'Price Schedules'!$A$4)))</f>
        <v>Inj Med2</v>
      </c>
      <c r="F609" t="str">
        <f>(IF(B609&lt;'Price Schedules'!$B$7,'Price Schedules'!$A$6,IF(B609&lt;'Price Schedules'!$B$8,'Price Schedules'!$A$7,'Price Schedules'!$A$8)))</f>
        <v>Chemo IV1</v>
      </c>
      <c r="G609" t="str">
        <f>(IF(B609&lt;'Price Schedules'!$B$11,'Price Schedules'!$A$10,IF(B609&lt;'Price Schedules'!$B$12,'Price Schedules'!$A$11,'Price Schedules'!$A$12)))</f>
        <v>Chemo Med1</v>
      </c>
      <c r="H609" t="str">
        <f>IF(B609&lt;'Price Schedules'!$B$15,'Price Schedules'!$A$14,'Price Schedules'!$A$15)</f>
        <v>PASS1</v>
      </c>
      <c r="I609" t="str">
        <f>IF(B609&lt;'Price Schedules'!$B$18,'Price Schedules'!$A$17,'Price Schedules'!$A$18)</f>
        <v>IV1</v>
      </c>
      <c r="J609" t="s">
        <v>38</v>
      </c>
      <c r="K609" t="s">
        <v>39</v>
      </c>
      <c r="L609" t="s">
        <v>40</v>
      </c>
      <c r="M609" t="s">
        <v>41</v>
      </c>
      <c r="N609" t="s">
        <v>42</v>
      </c>
      <c r="O609" t="s">
        <v>43</v>
      </c>
      <c r="P609" t="s">
        <v>44</v>
      </c>
      <c r="Q609" t="s">
        <v>45</v>
      </c>
      <c r="R609" t="str">
        <f t="shared" si="19"/>
        <v>Bulk1</v>
      </c>
      <c r="S609">
        <f>VLOOKUP($R609,'Price Schedules'!$A$1:$H$34,4,FALSE)</f>
        <v>1.08</v>
      </c>
      <c r="T609">
        <f>VLOOKUP(R609,'Price Schedules'!$A$1:$H$34,5,FALSE)</f>
        <v>0</v>
      </c>
      <c r="U609">
        <f>VLOOKUP(R609,'Price Schedules'!$A$1:$H$34,6,FALSE)</f>
        <v>0</v>
      </c>
      <c r="V609">
        <f>VLOOKUP(R609,'Price Schedules'!$A$1:$H$34,7,FALSE)</f>
        <v>0.05</v>
      </c>
      <c r="W609">
        <f>VLOOKUP(R609,'Price Schedules'!$A$1:$H$34,8,FALSE)</f>
        <v>2.5</v>
      </c>
    </row>
    <row r="610" spans="1:23" x14ac:dyDescent="0.25">
      <c r="A610" t="str">
        <f>Chargemaster!A611</f>
        <v>13411-0165-02</v>
      </c>
      <c r="B610">
        <f>Chargemaster!C611</f>
        <v>0.46</v>
      </c>
      <c r="C610" t="str">
        <f>Chargemaster!D611</f>
        <v>Med</v>
      </c>
      <c r="D610">
        <f t="shared" si="18"/>
        <v>1</v>
      </c>
      <c r="E610" t="str">
        <f>(IF(B610&lt;'Price Schedules'!$B$3,'Price Schedules'!$A$2,IF(B610&lt;'Price Schedules'!$B$4,'Price Schedules'!$A$3,'Price Schedules'!$A$4)))</f>
        <v>Inj Med1</v>
      </c>
      <c r="F610" t="str">
        <f>(IF(B610&lt;'Price Schedules'!$B$7,'Price Schedules'!$A$6,IF(B610&lt;'Price Schedules'!$B$8,'Price Schedules'!$A$7,'Price Schedules'!$A$8)))</f>
        <v>Chemo IV1</v>
      </c>
      <c r="G610" t="str">
        <f>(IF(B610&lt;'Price Schedules'!$B$11,'Price Schedules'!$A$10,IF(B610&lt;'Price Schedules'!$B$12,'Price Schedules'!$A$11,'Price Schedules'!$A$12)))</f>
        <v>Chemo Med1</v>
      </c>
      <c r="H610" t="str">
        <f>IF(B610&lt;'Price Schedules'!$B$15,'Price Schedules'!$A$14,'Price Schedules'!$A$15)</f>
        <v>PASS1</v>
      </c>
      <c r="I610" t="str">
        <f>IF(B610&lt;'Price Schedules'!$B$18,'Price Schedules'!$A$17,'Price Schedules'!$A$18)</f>
        <v>IV1</v>
      </c>
      <c r="J610" t="s">
        <v>38</v>
      </c>
      <c r="K610" t="s">
        <v>39</v>
      </c>
      <c r="L610" t="s">
        <v>40</v>
      </c>
      <c r="M610" t="s">
        <v>41</v>
      </c>
      <c r="N610" t="s">
        <v>42</v>
      </c>
      <c r="O610" t="s">
        <v>43</v>
      </c>
      <c r="P610" t="s">
        <v>44</v>
      </c>
      <c r="Q610" t="s">
        <v>45</v>
      </c>
      <c r="R610" t="str">
        <f t="shared" si="19"/>
        <v>Med1</v>
      </c>
      <c r="S610">
        <f>VLOOKUP($R610,'Price Schedules'!$A$1:$H$34,4,FALSE)</f>
        <v>1.08</v>
      </c>
      <c r="T610">
        <f>VLOOKUP(R610,'Price Schedules'!$A$1:$H$34,5,FALSE)</f>
        <v>0</v>
      </c>
      <c r="U610">
        <f>VLOOKUP(R610,'Price Schedules'!$A$1:$H$34,6,FALSE)</f>
        <v>0</v>
      </c>
      <c r="V610">
        <f>VLOOKUP(R610,'Price Schedules'!$A$1:$H$34,7,FALSE)</f>
        <v>0.05</v>
      </c>
      <c r="W610">
        <f>VLOOKUP(R610,'Price Schedules'!$A$1:$H$34,8,FALSE)</f>
        <v>1</v>
      </c>
    </row>
    <row r="611" spans="1:23" x14ac:dyDescent="0.25">
      <c r="A611" t="str">
        <f>Chargemaster!A612</f>
        <v>51079-0466-20</v>
      </c>
      <c r="B611">
        <f>Chargemaster!C612</f>
        <v>1.4722999999999999</v>
      </c>
      <c r="C611" t="str">
        <f>Chargemaster!D612</f>
        <v>Med</v>
      </c>
      <c r="D611">
        <f t="shared" si="18"/>
        <v>3.0623839999999998</v>
      </c>
      <c r="E611" t="str">
        <f>(IF(B611&lt;'Price Schedules'!$B$3,'Price Schedules'!$A$2,IF(B611&lt;'Price Schedules'!$B$4,'Price Schedules'!$A$3,'Price Schedules'!$A$4)))</f>
        <v>Inj Med1</v>
      </c>
      <c r="F611" t="str">
        <f>(IF(B611&lt;'Price Schedules'!$B$7,'Price Schedules'!$A$6,IF(B611&lt;'Price Schedules'!$B$8,'Price Schedules'!$A$7,'Price Schedules'!$A$8)))</f>
        <v>Chemo IV1</v>
      </c>
      <c r="G611" t="str">
        <f>(IF(B611&lt;'Price Schedules'!$B$11,'Price Schedules'!$A$10,IF(B611&lt;'Price Schedules'!$B$12,'Price Schedules'!$A$11,'Price Schedules'!$A$12)))</f>
        <v>Chemo Med1</v>
      </c>
      <c r="H611" t="str">
        <f>IF(B611&lt;'Price Schedules'!$B$15,'Price Schedules'!$A$14,'Price Schedules'!$A$15)</f>
        <v>PASS1</v>
      </c>
      <c r="I611" t="str">
        <f>IF(B611&lt;'Price Schedules'!$B$18,'Price Schedules'!$A$17,'Price Schedules'!$A$18)</f>
        <v>IV1</v>
      </c>
      <c r="J611" t="s">
        <v>38</v>
      </c>
      <c r="K611" t="s">
        <v>39</v>
      </c>
      <c r="L611" t="s">
        <v>40</v>
      </c>
      <c r="M611" t="s">
        <v>41</v>
      </c>
      <c r="N611" t="s">
        <v>42</v>
      </c>
      <c r="O611" t="s">
        <v>43</v>
      </c>
      <c r="P611" t="s">
        <v>44</v>
      </c>
      <c r="Q611" t="s">
        <v>45</v>
      </c>
      <c r="R611" t="str">
        <f t="shared" si="19"/>
        <v>Med1</v>
      </c>
      <c r="S611">
        <f>VLOOKUP($R611,'Price Schedules'!$A$1:$H$34,4,FALSE)</f>
        <v>1.08</v>
      </c>
      <c r="T611">
        <f>VLOOKUP(R611,'Price Schedules'!$A$1:$H$34,5,FALSE)</f>
        <v>0</v>
      </c>
      <c r="U611">
        <f>VLOOKUP(R611,'Price Schedules'!$A$1:$H$34,6,FALSE)</f>
        <v>0</v>
      </c>
      <c r="V611">
        <f>VLOOKUP(R611,'Price Schedules'!$A$1:$H$34,7,FALSE)</f>
        <v>0.05</v>
      </c>
      <c r="W611">
        <f>VLOOKUP(R611,'Price Schedules'!$A$1:$H$34,8,FALSE)</f>
        <v>1</v>
      </c>
    </row>
    <row r="612" spans="1:23" x14ac:dyDescent="0.25">
      <c r="A612" t="str">
        <f>Chargemaster!A613</f>
        <v>51079-0224-20</v>
      </c>
      <c r="B612">
        <f>Chargemaster!C613</f>
        <v>1.7739</v>
      </c>
      <c r="C612" t="str">
        <f>Chargemaster!D613</f>
        <v>Med</v>
      </c>
      <c r="D612">
        <f t="shared" si="18"/>
        <v>3.6897120000000001</v>
      </c>
      <c r="E612" t="str">
        <f>(IF(B612&lt;'Price Schedules'!$B$3,'Price Schedules'!$A$2,IF(B612&lt;'Price Schedules'!$B$4,'Price Schedules'!$A$3,'Price Schedules'!$A$4)))</f>
        <v>Inj Med1</v>
      </c>
      <c r="F612" t="str">
        <f>(IF(B612&lt;'Price Schedules'!$B$7,'Price Schedules'!$A$6,IF(B612&lt;'Price Schedules'!$B$8,'Price Schedules'!$A$7,'Price Schedules'!$A$8)))</f>
        <v>Chemo IV1</v>
      </c>
      <c r="G612" t="str">
        <f>(IF(B612&lt;'Price Schedules'!$B$11,'Price Schedules'!$A$10,IF(B612&lt;'Price Schedules'!$B$12,'Price Schedules'!$A$11,'Price Schedules'!$A$12)))</f>
        <v>Chemo Med1</v>
      </c>
      <c r="H612" t="str">
        <f>IF(B612&lt;'Price Schedules'!$B$15,'Price Schedules'!$A$14,'Price Schedules'!$A$15)</f>
        <v>PASS1</v>
      </c>
      <c r="I612" t="str">
        <f>IF(B612&lt;'Price Schedules'!$B$18,'Price Schedules'!$A$17,'Price Schedules'!$A$18)</f>
        <v>IV1</v>
      </c>
      <c r="J612" t="s">
        <v>38</v>
      </c>
      <c r="K612" t="s">
        <v>39</v>
      </c>
      <c r="L612" t="s">
        <v>40</v>
      </c>
      <c r="M612" t="s">
        <v>41</v>
      </c>
      <c r="N612" t="s">
        <v>42</v>
      </c>
      <c r="O612" t="s">
        <v>43</v>
      </c>
      <c r="P612" t="s">
        <v>44</v>
      </c>
      <c r="Q612" t="s">
        <v>45</v>
      </c>
      <c r="R612" t="str">
        <f t="shared" si="19"/>
        <v>Med1</v>
      </c>
      <c r="S612">
        <f>VLOOKUP($R612,'Price Schedules'!$A$1:$H$34,4,FALSE)</f>
        <v>1.08</v>
      </c>
      <c r="T612">
        <f>VLOOKUP(R612,'Price Schedules'!$A$1:$H$34,5,FALSE)</f>
        <v>0</v>
      </c>
      <c r="U612">
        <f>VLOOKUP(R612,'Price Schedules'!$A$1:$H$34,6,FALSE)</f>
        <v>0</v>
      </c>
      <c r="V612">
        <f>VLOOKUP(R612,'Price Schedules'!$A$1:$H$34,7,FALSE)</f>
        <v>0.05</v>
      </c>
      <c r="W612">
        <f>VLOOKUP(R612,'Price Schedules'!$A$1:$H$34,8,FALSE)</f>
        <v>1</v>
      </c>
    </row>
    <row r="613" spans="1:23" x14ac:dyDescent="0.25">
      <c r="A613">
        <f>Chargemaster!A614</f>
        <v>349884935474</v>
      </c>
      <c r="B613">
        <f>Chargemaster!C614</f>
        <v>54.400000000000006</v>
      </c>
      <c r="C613" t="str">
        <f>Chargemaster!D614</f>
        <v>Bulk</v>
      </c>
      <c r="D613">
        <f t="shared" si="18"/>
        <v>113.15200000000002</v>
      </c>
      <c r="E613" t="str">
        <f>(IF(B613&lt;'Price Schedules'!$B$3,'Price Schedules'!$A$2,IF(B613&lt;'Price Schedules'!$B$4,'Price Schedules'!$A$3,'Price Schedules'!$A$4)))</f>
        <v>Inj Med2</v>
      </c>
      <c r="F613" t="str">
        <f>(IF(B613&lt;'Price Schedules'!$B$7,'Price Schedules'!$A$6,IF(B613&lt;'Price Schedules'!$B$8,'Price Schedules'!$A$7,'Price Schedules'!$A$8)))</f>
        <v>Chemo IV2</v>
      </c>
      <c r="G613" t="str">
        <f>(IF(B613&lt;'Price Schedules'!$B$11,'Price Schedules'!$A$10,IF(B613&lt;'Price Schedules'!$B$12,'Price Schedules'!$A$11,'Price Schedules'!$A$12)))</f>
        <v>Chemo Med2</v>
      </c>
      <c r="H613" t="str">
        <f>IF(B613&lt;'Price Schedules'!$B$15,'Price Schedules'!$A$14,'Price Schedules'!$A$15)</f>
        <v>PASS1</v>
      </c>
      <c r="I613" t="str">
        <f>IF(B613&lt;'Price Schedules'!$B$18,'Price Schedules'!$A$17,'Price Schedules'!$A$18)</f>
        <v>IV1</v>
      </c>
      <c r="J613" t="s">
        <v>38</v>
      </c>
      <c r="K613" t="s">
        <v>39</v>
      </c>
      <c r="L613" t="s">
        <v>40</v>
      </c>
      <c r="M613" t="s">
        <v>41</v>
      </c>
      <c r="N613" t="s">
        <v>42</v>
      </c>
      <c r="O613" t="s">
        <v>43</v>
      </c>
      <c r="P613" t="s">
        <v>44</v>
      </c>
      <c r="Q613" t="s">
        <v>45</v>
      </c>
      <c r="R613" t="str">
        <f t="shared" si="19"/>
        <v>Bulk1</v>
      </c>
      <c r="S613">
        <f>VLOOKUP($R613,'Price Schedules'!$A$1:$H$34,4,FALSE)</f>
        <v>1.08</v>
      </c>
      <c r="T613">
        <f>VLOOKUP(R613,'Price Schedules'!$A$1:$H$34,5,FALSE)</f>
        <v>0</v>
      </c>
      <c r="U613">
        <f>VLOOKUP(R613,'Price Schedules'!$A$1:$H$34,6,FALSE)</f>
        <v>0</v>
      </c>
      <c r="V613">
        <f>VLOOKUP(R613,'Price Schedules'!$A$1:$H$34,7,FALSE)</f>
        <v>0.05</v>
      </c>
      <c r="W613">
        <f>VLOOKUP(R613,'Price Schedules'!$A$1:$H$34,8,FALSE)</f>
        <v>2.5</v>
      </c>
    </row>
    <row r="614" spans="1:23" x14ac:dyDescent="0.25">
      <c r="A614" t="str">
        <f>Chargemaster!A615</f>
        <v>00247-0129-03</v>
      </c>
      <c r="B614">
        <f>Chargemaster!C615</f>
        <v>1.4483333329999999</v>
      </c>
      <c r="C614" t="str">
        <f>Chargemaster!D615</f>
        <v>Med</v>
      </c>
      <c r="D614">
        <f t="shared" si="18"/>
        <v>3.0125333326399999</v>
      </c>
      <c r="E614" t="str">
        <f>(IF(B614&lt;'Price Schedules'!$B$3,'Price Schedules'!$A$2,IF(B614&lt;'Price Schedules'!$B$4,'Price Schedules'!$A$3,'Price Schedules'!$A$4)))</f>
        <v>Inj Med1</v>
      </c>
      <c r="F614" t="str">
        <f>(IF(B614&lt;'Price Schedules'!$B$7,'Price Schedules'!$A$6,IF(B614&lt;'Price Schedules'!$B$8,'Price Schedules'!$A$7,'Price Schedules'!$A$8)))</f>
        <v>Chemo IV1</v>
      </c>
      <c r="G614" t="str">
        <f>(IF(B614&lt;'Price Schedules'!$B$11,'Price Schedules'!$A$10,IF(B614&lt;'Price Schedules'!$B$12,'Price Schedules'!$A$11,'Price Schedules'!$A$12)))</f>
        <v>Chemo Med1</v>
      </c>
      <c r="H614" t="str">
        <f>IF(B614&lt;'Price Schedules'!$B$15,'Price Schedules'!$A$14,'Price Schedules'!$A$15)</f>
        <v>PASS1</v>
      </c>
      <c r="I614" t="str">
        <f>IF(B614&lt;'Price Schedules'!$B$18,'Price Schedules'!$A$17,'Price Schedules'!$A$18)</f>
        <v>IV1</v>
      </c>
      <c r="J614" t="s">
        <v>38</v>
      </c>
      <c r="K614" t="s">
        <v>39</v>
      </c>
      <c r="L614" t="s">
        <v>40</v>
      </c>
      <c r="M614" t="s">
        <v>41</v>
      </c>
      <c r="N614" t="s">
        <v>42</v>
      </c>
      <c r="O614" t="s">
        <v>43</v>
      </c>
      <c r="P614" t="s">
        <v>44</v>
      </c>
      <c r="Q614" t="s">
        <v>45</v>
      </c>
      <c r="R614" t="str">
        <f t="shared" si="19"/>
        <v>Med1</v>
      </c>
      <c r="S614">
        <f>VLOOKUP($R614,'Price Schedules'!$A$1:$H$34,4,FALSE)</f>
        <v>1.08</v>
      </c>
      <c r="T614">
        <f>VLOOKUP(R614,'Price Schedules'!$A$1:$H$34,5,FALSE)</f>
        <v>0</v>
      </c>
      <c r="U614">
        <f>VLOOKUP(R614,'Price Schedules'!$A$1:$H$34,6,FALSE)</f>
        <v>0</v>
      </c>
      <c r="V614">
        <f>VLOOKUP(R614,'Price Schedules'!$A$1:$H$34,7,FALSE)</f>
        <v>0.05</v>
      </c>
      <c r="W614">
        <f>VLOOKUP(R614,'Price Schedules'!$A$1:$H$34,8,FALSE)</f>
        <v>1</v>
      </c>
    </row>
    <row r="615" spans="1:23" x14ac:dyDescent="0.25">
      <c r="A615" t="str">
        <f>Chargemaster!A616</f>
        <v>51079-0118-20</v>
      </c>
      <c r="B615">
        <f>Chargemaster!C616</f>
        <v>0.59709999999999996</v>
      </c>
      <c r="C615" t="str">
        <f>Chargemaster!D616</f>
        <v>Med</v>
      </c>
      <c r="D615">
        <f t="shared" si="18"/>
        <v>1.241968</v>
      </c>
      <c r="E615" t="str">
        <f>(IF(B615&lt;'Price Schedules'!$B$3,'Price Schedules'!$A$2,IF(B615&lt;'Price Schedules'!$B$4,'Price Schedules'!$A$3,'Price Schedules'!$A$4)))</f>
        <v>Inj Med1</v>
      </c>
      <c r="F615" t="str">
        <f>(IF(B615&lt;'Price Schedules'!$B$7,'Price Schedules'!$A$6,IF(B615&lt;'Price Schedules'!$B$8,'Price Schedules'!$A$7,'Price Schedules'!$A$8)))</f>
        <v>Chemo IV1</v>
      </c>
      <c r="G615" t="str">
        <f>(IF(B615&lt;'Price Schedules'!$B$11,'Price Schedules'!$A$10,IF(B615&lt;'Price Schedules'!$B$12,'Price Schedules'!$A$11,'Price Schedules'!$A$12)))</f>
        <v>Chemo Med1</v>
      </c>
      <c r="H615" t="str">
        <f>IF(B615&lt;'Price Schedules'!$B$15,'Price Schedules'!$A$14,'Price Schedules'!$A$15)</f>
        <v>PASS1</v>
      </c>
      <c r="I615" t="str">
        <f>IF(B615&lt;'Price Schedules'!$B$18,'Price Schedules'!$A$17,'Price Schedules'!$A$18)</f>
        <v>IV1</v>
      </c>
      <c r="J615" t="s">
        <v>38</v>
      </c>
      <c r="K615" t="s">
        <v>39</v>
      </c>
      <c r="L615" t="s">
        <v>40</v>
      </c>
      <c r="M615" t="s">
        <v>41</v>
      </c>
      <c r="N615" t="s">
        <v>42</v>
      </c>
      <c r="O615" t="s">
        <v>43</v>
      </c>
      <c r="P615" t="s">
        <v>44</v>
      </c>
      <c r="Q615" t="s">
        <v>45</v>
      </c>
      <c r="R615" t="str">
        <f t="shared" si="19"/>
        <v>Med1</v>
      </c>
      <c r="S615">
        <f>VLOOKUP($R615,'Price Schedules'!$A$1:$H$34,4,FALSE)</f>
        <v>1.08</v>
      </c>
      <c r="T615">
        <f>VLOOKUP(R615,'Price Schedules'!$A$1:$H$34,5,FALSE)</f>
        <v>0</v>
      </c>
      <c r="U615">
        <f>VLOOKUP(R615,'Price Schedules'!$A$1:$H$34,6,FALSE)</f>
        <v>0</v>
      </c>
      <c r="V615">
        <f>VLOOKUP(R615,'Price Schedules'!$A$1:$H$34,7,FALSE)</f>
        <v>0.05</v>
      </c>
      <c r="W615">
        <f>VLOOKUP(R615,'Price Schedules'!$A$1:$H$34,8,FALSE)</f>
        <v>1</v>
      </c>
    </row>
    <row r="616" spans="1:23" x14ac:dyDescent="0.25">
      <c r="A616" t="str">
        <f>Chargemaster!A617</f>
        <v>58914-0080-52</v>
      </c>
      <c r="B616">
        <f>Chargemaster!C617</f>
        <v>87.816000000000003</v>
      </c>
      <c r="C616" t="str">
        <f>Chargemaster!D617</f>
        <v>Inj Med</v>
      </c>
      <c r="D616">
        <f t="shared" si="18"/>
        <v>531.64319999999998</v>
      </c>
      <c r="E616" t="str">
        <f>(IF(B616&lt;'Price Schedules'!$B$3,'Price Schedules'!$A$2,IF(B616&lt;'Price Schedules'!$B$4,'Price Schedules'!$A$3,'Price Schedules'!$A$4)))</f>
        <v>Inj Med2</v>
      </c>
      <c r="F616" t="str">
        <f>(IF(B616&lt;'Price Schedules'!$B$7,'Price Schedules'!$A$6,IF(B616&lt;'Price Schedules'!$B$8,'Price Schedules'!$A$7,'Price Schedules'!$A$8)))</f>
        <v>Chemo IV2</v>
      </c>
      <c r="G616" t="str">
        <f>(IF(B616&lt;'Price Schedules'!$B$11,'Price Schedules'!$A$10,IF(B616&lt;'Price Schedules'!$B$12,'Price Schedules'!$A$11,'Price Schedules'!$A$12)))</f>
        <v>Chemo Med2</v>
      </c>
      <c r="H616" t="str">
        <f>IF(B616&lt;'Price Schedules'!$B$15,'Price Schedules'!$A$14,'Price Schedules'!$A$15)</f>
        <v>PASS1</v>
      </c>
      <c r="I616" t="str">
        <f>IF(B616&lt;'Price Schedules'!$B$18,'Price Schedules'!$A$17,'Price Schedules'!$A$18)</f>
        <v>IV1</v>
      </c>
      <c r="J616" t="s">
        <v>38</v>
      </c>
      <c r="K616" t="s">
        <v>39</v>
      </c>
      <c r="L616" t="s">
        <v>40</v>
      </c>
      <c r="M616" t="s">
        <v>41</v>
      </c>
      <c r="N616" t="s">
        <v>42</v>
      </c>
      <c r="O616" t="s">
        <v>43</v>
      </c>
      <c r="P616" t="s">
        <v>44</v>
      </c>
      <c r="Q616" t="s">
        <v>45</v>
      </c>
      <c r="R616" t="str">
        <f t="shared" si="19"/>
        <v>Inj Med2</v>
      </c>
      <c r="S616">
        <f>VLOOKUP($R616,'Price Schedules'!$A$1:$H$34,4,FALSE)</f>
        <v>4.2</v>
      </c>
      <c r="T616">
        <f>VLOOKUP(R616,'Price Schedules'!$A$1:$H$34,5,FALSE)</f>
        <v>75</v>
      </c>
      <c r="U616">
        <f>VLOOKUP(R616,'Price Schedules'!$A$1:$H$34,6,FALSE)</f>
        <v>0</v>
      </c>
      <c r="V616">
        <f>VLOOKUP(R616,'Price Schedules'!$A$1:$H$34,7,FALSE)</f>
        <v>0.05</v>
      </c>
      <c r="W616">
        <f>VLOOKUP(R616,'Price Schedules'!$A$1:$H$34,8,FALSE)</f>
        <v>0</v>
      </c>
    </row>
    <row r="617" spans="1:23" x14ac:dyDescent="0.25">
      <c r="A617" t="str">
        <f>Chargemaster!A618</f>
        <v>00247-0320-04</v>
      </c>
      <c r="B617">
        <f>Chargemaster!C618</f>
        <v>1.145</v>
      </c>
      <c r="C617" t="str">
        <f>Chargemaster!D618</f>
        <v>Med</v>
      </c>
      <c r="D617">
        <f t="shared" si="18"/>
        <v>2.3816000000000002</v>
      </c>
      <c r="E617" t="str">
        <f>(IF(B617&lt;'Price Schedules'!$B$3,'Price Schedules'!$A$2,IF(B617&lt;'Price Schedules'!$B$4,'Price Schedules'!$A$3,'Price Schedules'!$A$4)))</f>
        <v>Inj Med1</v>
      </c>
      <c r="F617" t="str">
        <f>(IF(B617&lt;'Price Schedules'!$B$7,'Price Schedules'!$A$6,IF(B617&lt;'Price Schedules'!$B$8,'Price Schedules'!$A$7,'Price Schedules'!$A$8)))</f>
        <v>Chemo IV1</v>
      </c>
      <c r="G617" t="str">
        <f>(IF(B617&lt;'Price Schedules'!$B$11,'Price Schedules'!$A$10,IF(B617&lt;'Price Schedules'!$B$12,'Price Schedules'!$A$11,'Price Schedules'!$A$12)))</f>
        <v>Chemo Med1</v>
      </c>
      <c r="H617" t="str">
        <f>IF(B617&lt;'Price Schedules'!$B$15,'Price Schedules'!$A$14,'Price Schedules'!$A$15)</f>
        <v>PASS1</v>
      </c>
      <c r="I617" t="str">
        <f>IF(B617&lt;'Price Schedules'!$B$18,'Price Schedules'!$A$17,'Price Schedules'!$A$18)</f>
        <v>IV1</v>
      </c>
      <c r="J617" t="s">
        <v>38</v>
      </c>
      <c r="K617" t="s">
        <v>39</v>
      </c>
      <c r="L617" t="s">
        <v>40</v>
      </c>
      <c r="M617" t="s">
        <v>41</v>
      </c>
      <c r="N617" t="s">
        <v>42</v>
      </c>
      <c r="O617" t="s">
        <v>43</v>
      </c>
      <c r="P617" t="s">
        <v>44</v>
      </c>
      <c r="Q617" t="s">
        <v>45</v>
      </c>
      <c r="R617" t="str">
        <f t="shared" si="19"/>
        <v>Med1</v>
      </c>
      <c r="S617">
        <f>VLOOKUP($R617,'Price Schedules'!$A$1:$H$34,4,FALSE)</f>
        <v>1.08</v>
      </c>
      <c r="T617">
        <f>VLOOKUP(R617,'Price Schedules'!$A$1:$H$34,5,FALSE)</f>
        <v>0</v>
      </c>
      <c r="U617">
        <f>VLOOKUP(R617,'Price Schedules'!$A$1:$H$34,6,FALSE)</f>
        <v>0</v>
      </c>
      <c r="V617">
        <f>VLOOKUP(R617,'Price Schedules'!$A$1:$H$34,7,FALSE)</f>
        <v>0.05</v>
      </c>
      <c r="W617">
        <f>VLOOKUP(R617,'Price Schedules'!$A$1:$H$34,8,FALSE)</f>
        <v>1</v>
      </c>
    </row>
    <row r="618" spans="1:23" x14ac:dyDescent="0.25">
      <c r="A618" t="str">
        <f>Chargemaster!A619</f>
        <v>00065-9240-07</v>
      </c>
      <c r="B618">
        <f>Chargemaster!C619</f>
        <v>188.42099999999999</v>
      </c>
      <c r="C618" t="str">
        <f>Chargemaster!D619</f>
        <v>Bulk</v>
      </c>
      <c r="D618">
        <f t="shared" si="18"/>
        <v>391.91568000000001</v>
      </c>
      <c r="E618" t="str">
        <f>(IF(B618&lt;'Price Schedules'!$B$3,'Price Schedules'!$A$2,IF(B618&lt;'Price Schedules'!$B$4,'Price Schedules'!$A$3,'Price Schedules'!$A$4)))</f>
        <v>Inj Med2</v>
      </c>
      <c r="F618" t="str">
        <f>(IF(B618&lt;'Price Schedules'!$B$7,'Price Schedules'!$A$6,IF(B618&lt;'Price Schedules'!$B$8,'Price Schedules'!$A$7,'Price Schedules'!$A$8)))</f>
        <v>Chemo IV3</v>
      </c>
      <c r="G618" t="str">
        <f>(IF(B618&lt;'Price Schedules'!$B$11,'Price Schedules'!$A$10,IF(B618&lt;'Price Schedules'!$B$12,'Price Schedules'!$A$11,'Price Schedules'!$A$12)))</f>
        <v>Chemo Med3</v>
      </c>
      <c r="H618" t="str">
        <f>IF(B618&lt;'Price Schedules'!$B$15,'Price Schedules'!$A$14,'Price Schedules'!$A$15)</f>
        <v>PASS1</v>
      </c>
      <c r="I618" t="str">
        <f>IF(B618&lt;'Price Schedules'!$B$18,'Price Schedules'!$A$17,'Price Schedules'!$A$18)</f>
        <v>IV1</v>
      </c>
      <c r="J618" t="s">
        <v>38</v>
      </c>
      <c r="K618" t="s">
        <v>39</v>
      </c>
      <c r="L618" t="s">
        <v>40</v>
      </c>
      <c r="M618" t="s">
        <v>41</v>
      </c>
      <c r="N618" t="s">
        <v>42</v>
      </c>
      <c r="O618" t="s">
        <v>43</v>
      </c>
      <c r="P618" t="s">
        <v>44</v>
      </c>
      <c r="Q618" t="s">
        <v>45</v>
      </c>
      <c r="R618" t="str">
        <f t="shared" si="19"/>
        <v>Bulk1</v>
      </c>
      <c r="S618">
        <f>VLOOKUP($R618,'Price Schedules'!$A$1:$H$34,4,FALSE)</f>
        <v>1.08</v>
      </c>
      <c r="T618">
        <f>VLOOKUP(R618,'Price Schedules'!$A$1:$H$34,5,FALSE)</f>
        <v>0</v>
      </c>
      <c r="U618">
        <f>VLOOKUP(R618,'Price Schedules'!$A$1:$H$34,6,FALSE)</f>
        <v>0</v>
      </c>
      <c r="V618">
        <f>VLOOKUP(R618,'Price Schedules'!$A$1:$H$34,7,FALSE)</f>
        <v>0.05</v>
      </c>
      <c r="W618">
        <f>VLOOKUP(R618,'Price Schedules'!$A$1:$H$34,8,FALSE)</f>
        <v>2.5</v>
      </c>
    </row>
    <row r="619" spans="1:23" x14ac:dyDescent="0.25">
      <c r="A619" t="str">
        <f>Chargemaster!A620</f>
        <v>00527-1324-01</v>
      </c>
      <c r="B619">
        <f>Chargemaster!C620</f>
        <v>2.2999999999999998</v>
      </c>
      <c r="C619" t="str">
        <f>Chargemaster!D620</f>
        <v>Med</v>
      </c>
      <c r="D619">
        <f t="shared" si="18"/>
        <v>4.7839999999999998</v>
      </c>
      <c r="E619" t="str">
        <f>(IF(B619&lt;'Price Schedules'!$B$3,'Price Schedules'!$A$2,IF(B619&lt;'Price Schedules'!$B$4,'Price Schedules'!$A$3,'Price Schedules'!$A$4)))</f>
        <v>Inj Med2</v>
      </c>
      <c r="F619" t="str">
        <f>(IF(B619&lt;'Price Schedules'!$B$7,'Price Schedules'!$A$6,IF(B619&lt;'Price Schedules'!$B$8,'Price Schedules'!$A$7,'Price Schedules'!$A$8)))</f>
        <v>Chemo IV1</v>
      </c>
      <c r="G619" t="str">
        <f>(IF(B619&lt;'Price Schedules'!$B$11,'Price Schedules'!$A$10,IF(B619&lt;'Price Schedules'!$B$12,'Price Schedules'!$A$11,'Price Schedules'!$A$12)))</f>
        <v>Chemo Med1</v>
      </c>
      <c r="H619" t="str">
        <f>IF(B619&lt;'Price Schedules'!$B$15,'Price Schedules'!$A$14,'Price Schedules'!$A$15)</f>
        <v>PASS1</v>
      </c>
      <c r="I619" t="str">
        <f>IF(B619&lt;'Price Schedules'!$B$18,'Price Schedules'!$A$17,'Price Schedules'!$A$18)</f>
        <v>IV1</v>
      </c>
      <c r="J619" t="s">
        <v>38</v>
      </c>
      <c r="K619" t="s">
        <v>39</v>
      </c>
      <c r="L619" t="s">
        <v>40</v>
      </c>
      <c r="M619" t="s">
        <v>41</v>
      </c>
      <c r="N619" t="s">
        <v>42</v>
      </c>
      <c r="O619" t="s">
        <v>43</v>
      </c>
      <c r="P619" t="s">
        <v>44</v>
      </c>
      <c r="Q619" t="s">
        <v>45</v>
      </c>
      <c r="R619" t="str">
        <f t="shared" si="19"/>
        <v>Med1</v>
      </c>
      <c r="S619">
        <f>VLOOKUP($R619,'Price Schedules'!$A$1:$H$34,4,FALSE)</f>
        <v>1.08</v>
      </c>
      <c r="T619">
        <f>VLOOKUP(R619,'Price Schedules'!$A$1:$H$34,5,FALSE)</f>
        <v>0</v>
      </c>
      <c r="U619">
        <f>VLOOKUP(R619,'Price Schedules'!$A$1:$H$34,6,FALSE)</f>
        <v>0</v>
      </c>
      <c r="V619">
        <f>VLOOKUP(R619,'Price Schedules'!$A$1:$H$34,7,FALSE)</f>
        <v>0.05</v>
      </c>
      <c r="W619">
        <f>VLOOKUP(R619,'Price Schedules'!$A$1:$H$34,8,FALSE)</f>
        <v>1</v>
      </c>
    </row>
    <row r="620" spans="1:23" x14ac:dyDescent="0.25">
      <c r="A620" t="str">
        <f>Chargemaster!A621</f>
        <v>55289-0626-03</v>
      </c>
      <c r="B620">
        <f>Chargemaster!C621</f>
        <v>10.289</v>
      </c>
      <c r="C620" t="str">
        <f>Chargemaster!D621</f>
        <v>Med</v>
      </c>
      <c r="D620">
        <f t="shared" si="18"/>
        <v>21.401119999999999</v>
      </c>
      <c r="E620" t="str">
        <f>(IF(B620&lt;'Price Schedules'!$B$3,'Price Schedules'!$A$2,IF(B620&lt;'Price Schedules'!$B$4,'Price Schedules'!$A$3,'Price Schedules'!$A$4)))</f>
        <v>Inj Med2</v>
      </c>
      <c r="F620" t="str">
        <f>(IF(B620&lt;'Price Schedules'!$B$7,'Price Schedules'!$A$6,IF(B620&lt;'Price Schedules'!$B$8,'Price Schedules'!$A$7,'Price Schedules'!$A$8)))</f>
        <v>Chemo IV1</v>
      </c>
      <c r="G620" t="str">
        <f>(IF(B620&lt;'Price Schedules'!$B$11,'Price Schedules'!$A$10,IF(B620&lt;'Price Schedules'!$B$12,'Price Schedules'!$A$11,'Price Schedules'!$A$12)))</f>
        <v>Chemo Med1</v>
      </c>
      <c r="H620" t="str">
        <f>IF(B620&lt;'Price Schedules'!$B$15,'Price Schedules'!$A$14,'Price Schedules'!$A$15)</f>
        <v>PASS1</v>
      </c>
      <c r="I620" t="str">
        <f>IF(B620&lt;'Price Schedules'!$B$18,'Price Schedules'!$A$17,'Price Schedules'!$A$18)</f>
        <v>IV1</v>
      </c>
      <c r="J620" t="s">
        <v>38</v>
      </c>
      <c r="K620" t="s">
        <v>39</v>
      </c>
      <c r="L620" t="s">
        <v>40</v>
      </c>
      <c r="M620" t="s">
        <v>41</v>
      </c>
      <c r="N620" t="s">
        <v>42</v>
      </c>
      <c r="O620" t="s">
        <v>43</v>
      </c>
      <c r="P620" t="s">
        <v>44</v>
      </c>
      <c r="Q620" t="s">
        <v>45</v>
      </c>
      <c r="R620" t="str">
        <f t="shared" si="19"/>
        <v>Med1</v>
      </c>
      <c r="S620">
        <f>VLOOKUP($R620,'Price Schedules'!$A$1:$H$34,4,FALSE)</f>
        <v>1.08</v>
      </c>
      <c r="T620">
        <f>VLOOKUP(R620,'Price Schedules'!$A$1:$H$34,5,FALSE)</f>
        <v>0</v>
      </c>
      <c r="U620">
        <f>VLOOKUP(R620,'Price Schedules'!$A$1:$H$34,6,FALSE)</f>
        <v>0</v>
      </c>
      <c r="V620">
        <f>VLOOKUP(R620,'Price Schedules'!$A$1:$H$34,7,FALSE)</f>
        <v>0.05</v>
      </c>
      <c r="W620">
        <f>VLOOKUP(R620,'Price Schedules'!$A$1:$H$34,8,FALSE)</f>
        <v>1</v>
      </c>
    </row>
    <row r="621" spans="1:23" x14ac:dyDescent="0.25">
      <c r="A621" t="str">
        <f>Chargemaster!A622</f>
        <v>00641-6184-25</v>
      </c>
      <c r="B621">
        <f>Chargemaster!C622</f>
        <v>6.6</v>
      </c>
      <c r="C621" t="str">
        <f>Chargemaster!D622</f>
        <v>Inj Med</v>
      </c>
      <c r="D621">
        <f t="shared" si="18"/>
        <v>109.32</v>
      </c>
      <c r="E621" t="str">
        <f>(IF(B621&lt;'Price Schedules'!$B$3,'Price Schedules'!$A$2,IF(B621&lt;'Price Schedules'!$B$4,'Price Schedules'!$A$3,'Price Schedules'!$A$4)))</f>
        <v>Inj Med2</v>
      </c>
      <c r="F621" t="str">
        <f>(IF(B621&lt;'Price Schedules'!$B$7,'Price Schedules'!$A$6,IF(B621&lt;'Price Schedules'!$B$8,'Price Schedules'!$A$7,'Price Schedules'!$A$8)))</f>
        <v>Chemo IV1</v>
      </c>
      <c r="G621" t="str">
        <f>(IF(B621&lt;'Price Schedules'!$B$11,'Price Schedules'!$A$10,IF(B621&lt;'Price Schedules'!$B$12,'Price Schedules'!$A$11,'Price Schedules'!$A$12)))</f>
        <v>Chemo Med1</v>
      </c>
      <c r="H621" t="str">
        <f>IF(B621&lt;'Price Schedules'!$B$15,'Price Schedules'!$A$14,'Price Schedules'!$A$15)</f>
        <v>PASS1</v>
      </c>
      <c r="I621" t="str">
        <f>IF(B621&lt;'Price Schedules'!$B$18,'Price Schedules'!$A$17,'Price Schedules'!$A$18)</f>
        <v>IV1</v>
      </c>
      <c r="J621" t="s">
        <v>38</v>
      </c>
      <c r="K621" t="s">
        <v>39</v>
      </c>
      <c r="L621" t="s">
        <v>40</v>
      </c>
      <c r="M621" t="s">
        <v>41</v>
      </c>
      <c r="N621" t="s">
        <v>42</v>
      </c>
      <c r="O621" t="s">
        <v>43</v>
      </c>
      <c r="P621" t="s">
        <v>44</v>
      </c>
      <c r="Q621" t="s">
        <v>45</v>
      </c>
      <c r="R621" t="str">
        <f t="shared" si="19"/>
        <v>Inj Med2</v>
      </c>
      <c r="S621">
        <f>VLOOKUP($R621,'Price Schedules'!$A$1:$H$34,4,FALSE)</f>
        <v>4.2</v>
      </c>
      <c r="T621">
        <f>VLOOKUP(R621,'Price Schedules'!$A$1:$H$34,5,FALSE)</f>
        <v>75</v>
      </c>
      <c r="U621">
        <f>VLOOKUP(R621,'Price Schedules'!$A$1:$H$34,6,FALSE)</f>
        <v>0</v>
      </c>
      <c r="V621">
        <f>VLOOKUP(R621,'Price Schedules'!$A$1:$H$34,7,FALSE)</f>
        <v>0.05</v>
      </c>
      <c r="W621">
        <f>VLOOKUP(R621,'Price Schedules'!$A$1:$H$34,8,FALSE)</f>
        <v>0</v>
      </c>
    </row>
    <row r="622" spans="1:23" x14ac:dyDescent="0.25">
      <c r="A622" t="str">
        <f>Chargemaster!A623</f>
        <v>68094-0752-62</v>
      </c>
      <c r="B622">
        <f>Chargemaster!C623</f>
        <v>7.5600000000000005</v>
      </c>
      <c r="C622" t="str">
        <f>Chargemaster!D623</f>
        <v>Med</v>
      </c>
      <c r="D622">
        <f t="shared" si="18"/>
        <v>15.724800000000002</v>
      </c>
      <c r="E622" t="str">
        <f>(IF(B622&lt;'Price Schedules'!$B$3,'Price Schedules'!$A$2,IF(B622&lt;'Price Schedules'!$B$4,'Price Schedules'!$A$3,'Price Schedules'!$A$4)))</f>
        <v>Inj Med2</v>
      </c>
      <c r="F622" t="str">
        <f>(IF(B622&lt;'Price Schedules'!$B$7,'Price Schedules'!$A$6,IF(B622&lt;'Price Schedules'!$B$8,'Price Schedules'!$A$7,'Price Schedules'!$A$8)))</f>
        <v>Chemo IV1</v>
      </c>
      <c r="G622" t="str">
        <f>(IF(B622&lt;'Price Schedules'!$B$11,'Price Schedules'!$A$10,IF(B622&lt;'Price Schedules'!$B$12,'Price Schedules'!$A$11,'Price Schedules'!$A$12)))</f>
        <v>Chemo Med1</v>
      </c>
      <c r="H622" t="str">
        <f>IF(B622&lt;'Price Schedules'!$B$15,'Price Schedules'!$A$14,'Price Schedules'!$A$15)</f>
        <v>PASS1</v>
      </c>
      <c r="I622" t="str">
        <f>IF(B622&lt;'Price Schedules'!$B$18,'Price Schedules'!$A$17,'Price Schedules'!$A$18)</f>
        <v>IV1</v>
      </c>
      <c r="J622" t="s">
        <v>38</v>
      </c>
      <c r="K622" t="s">
        <v>39</v>
      </c>
      <c r="L622" t="s">
        <v>40</v>
      </c>
      <c r="M622" t="s">
        <v>41</v>
      </c>
      <c r="N622" t="s">
        <v>42</v>
      </c>
      <c r="O622" t="s">
        <v>43</v>
      </c>
      <c r="P622" t="s">
        <v>44</v>
      </c>
      <c r="Q622" t="s">
        <v>45</v>
      </c>
      <c r="R622" t="str">
        <f t="shared" si="19"/>
        <v>Med1</v>
      </c>
      <c r="S622">
        <f>VLOOKUP($R622,'Price Schedules'!$A$1:$H$34,4,FALSE)</f>
        <v>1.08</v>
      </c>
      <c r="T622">
        <f>VLOOKUP(R622,'Price Schedules'!$A$1:$H$34,5,FALSE)</f>
        <v>0</v>
      </c>
      <c r="U622">
        <f>VLOOKUP(R622,'Price Schedules'!$A$1:$H$34,6,FALSE)</f>
        <v>0</v>
      </c>
      <c r="V622">
        <f>VLOOKUP(R622,'Price Schedules'!$A$1:$H$34,7,FALSE)</f>
        <v>0.05</v>
      </c>
      <c r="W622">
        <f>VLOOKUP(R622,'Price Schedules'!$A$1:$H$34,8,FALSE)</f>
        <v>1</v>
      </c>
    </row>
    <row r="623" spans="1:23" x14ac:dyDescent="0.25">
      <c r="A623" t="str">
        <f>Chargemaster!A624</f>
        <v>50633-0120-11</v>
      </c>
      <c r="B623">
        <f>Chargemaster!C624</f>
        <v>4057.2</v>
      </c>
      <c r="C623" t="str">
        <f>Chargemaster!D624</f>
        <v>IV</v>
      </c>
      <c r="D623">
        <f t="shared" si="18"/>
        <v>13253.464</v>
      </c>
      <c r="E623" t="str">
        <f>(IF(B623&lt;'Price Schedules'!$B$3,'Price Schedules'!$A$2,IF(B623&lt;'Price Schedules'!$B$4,'Price Schedules'!$A$3,'Price Schedules'!$A$4)))</f>
        <v>Inj Med3</v>
      </c>
      <c r="F623" t="str">
        <f>(IF(B623&lt;'Price Schedules'!$B$7,'Price Schedules'!$A$6,IF(B623&lt;'Price Schedules'!$B$8,'Price Schedules'!$A$7,'Price Schedules'!$A$8)))</f>
        <v>Chemo IV3</v>
      </c>
      <c r="G623" t="str">
        <f>(IF(B623&lt;'Price Schedules'!$B$11,'Price Schedules'!$A$10,IF(B623&lt;'Price Schedules'!$B$12,'Price Schedules'!$A$11,'Price Schedules'!$A$12)))</f>
        <v>Chemo Med3</v>
      </c>
      <c r="H623" t="str">
        <f>IF(B623&lt;'Price Schedules'!$B$15,'Price Schedules'!$A$14,'Price Schedules'!$A$15)</f>
        <v>PASS1</v>
      </c>
      <c r="I623" t="str">
        <f>IF(B623&lt;'Price Schedules'!$B$18,'Price Schedules'!$A$17,'Price Schedules'!$A$18)</f>
        <v>IV2</v>
      </c>
      <c r="J623" t="s">
        <v>38</v>
      </c>
      <c r="K623" t="s">
        <v>39</v>
      </c>
      <c r="L623" t="s">
        <v>40</v>
      </c>
      <c r="M623" t="s">
        <v>41</v>
      </c>
      <c r="N623" t="s">
        <v>42</v>
      </c>
      <c r="O623" t="s">
        <v>43</v>
      </c>
      <c r="P623" t="s">
        <v>44</v>
      </c>
      <c r="Q623" t="s">
        <v>45</v>
      </c>
      <c r="R623" t="str">
        <f t="shared" si="19"/>
        <v>IV2</v>
      </c>
      <c r="S623">
        <f>VLOOKUP($R623,'Price Schedules'!$A$1:$H$34,4,FALSE)</f>
        <v>2.12</v>
      </c>
      <c r="T623">
        <f>VLOOKUP(R623,'Price Schedules'!$A$1:$H$34,5,FALSE)</f>
        <v>595</v>
      </c>
      <c r="U623">
        <f>VLOOKUP(R623,'Price Schedules'!$A$1:$H$34,6,FALSE)</f>
        <v>0</v>
      </c>
      <c r="V623">
        <f>VLOOKUP(R623,'Price Schedules'!$A$1:$H$34,7,FALSE)</f>
        <v>0.05</v>
      </c>
      <c r="W623">
        <f>VLOOKUP(R623,'Price Schedules'!$A$1:$H$34,8,FALSE)</f>
        <v>0</v>
      </c>
    </row>
    <row r="624" spans="1:23" x14ac:dyDescent="0.25">
      <c r="A624" t="str">
        <f>Chargemaster!A625</f>
        <v>00574-0850-05</v>
      </c>
      <c r="B624">
        <f>Chargemaster!C625</f>
        <v>157.62</v>
      </c>
      <c r="C624" t="str">
        <f>Chargemaster!D625</f>
        <v>Inj Med</v>
      </c>
      <c r="D624">
        <f t="shared" si="18"/>
        <v>894.62400000000002</v>
      </c>
      <c r="E624" t="str">
        <f>(IF(B624&lt;'Price Schedules'!$B$3,'Price Schedules'!$A$2,IF(B624&lt;'Price Schedules'!$B$4,'Price Schedules'!$A$3,'Price Schedules'!$A$4)))</f>
        <v>Inj Med2</v>
      </c>
      <c r="F624" t="str">
        <f>(IF(B624&lt;'Price Schedules'!$B$7,'Price Schedules'!$A$6,IF(B624&lt;'Price Schedules'!$B$8,'Price Schedules'!$A$7,'Price Schedules'!$A$8)))</f>
        <v>Chemo IV3</v>
      </c>
      <c r="G624" t="str">
        <f>(IF(B624&lt;'Price Schedules'!$B$11,'Price Schedules'!$A$10,IF(B624&lt;'Price Schedules'!$B$12,'Price Schedules'!$A$11,'Price Schedules'!$A$12)))</f>
        <v>Chemo Med3</v>
      </c>
      <c r="H624" t="str">
        <f>IF(B624&lt;'Price Schedules'!$B$15,'Price Schedules'!$A$14,'Price Schedules'!$A$15)</f>
        <v>PASS1</v>
      </c>
      <c r="I624" t="str">
        <f>IF(B624&lt;'Price Schedules'!$B$18,'Price Schedules'!$A$17,'Price Schedules'!$A$18)</f>
        <v>IV1</v>
      </c>
      <c r="J624" t="s">
        <v>38</v>
      </c>
      <c r="K624" t="s">
        <v>39</v>
      </c>
      <c r="L624" t="s">
        <v>40</v>
      </c>
      <c r="M624" t="s">
        <v>41</v>
      </c>
      <c r="N624" t="s">
        <v>42</v>
      </c>
      <c r="O624" t="s">
        <v>43</v>
      </c>
      <c r="P624" t="s">
        <v>44</v>
      </c>
      <c r="Q624" t="s">
        <v>45</v>
      </c>
      <c r="R624" t="str">
        <f t="shared" si="19"/>
        <v>Inj Med2</v>
      </c>
      <c r="S624">
        <f>VLOOKUP($R624,'Price Schedules'!$A$1:$H$34,4,FALSE)</f>
        <v>4.2</v>
      </c>
      <c r="T624">
        <f>VLOOKUP(R624,'Price Schedules'!$A$1:$H$34,5,FALSE)</f>
        <v>75</v>
      </c>
      <c r="U624">
        <f>VLOOKUP(R624,'Price Schedules'!$A$1:$H$34,6,FALSE)</f>
        <v>0</v>
      </c>
      <c r="V624">
        <f>VLOOKUP(R624,'Price Schedules'!$A$1:$H$34,7,FALSE)</f>
        <v>0.05</v>
      </c>
      <c r="W624">
        <f>VLOOKUP(R624,'Price Schedules'!$A$1:$H$34,8,FALSE)</f>
        <v>0</v>
      </c>
    </row>
    <row r="625" spans="1:23" x14ac:dyDescent="0.25">
      <c r="A625" t="str">
        <f>Chargemaster!A626</f>
        <v>00409-4350-03</v>
      </c>
      <c r="B625">
        <f>Chargemaster!C626</f>
        <v>13.9053</v>
      </c>
      <c r="C625" t="str">
        <f>Chargemaster!D626</f>
        <v>IV</v>
      </c>
      <c r="D625">
        <f t="shared" si="18"/>
        <v>152.846048</v>
      </c>
      <c r="E625" t="str">
        <f>(IF(B625&lt;'Price Schedules'!$B$3,'Price Schedules'!$A$2,IF(B625&lt;'Price Schedules'!$B$4,'Price Schedules'!$A$3,'Price Schedules'!$A$4)))</f>
        <v>Inj Med2</v>
      </c>
      <c r="F625" t="str">
        <f>(IF(B625&lt;'Price Schedules'!$B$7,'Price Schedules'!$A$6,IF(B625&lt;'Price Schedules'!$B$8,'Price Schedules'!$A$7,'Price Schedules'!$A$8)))</f>
        <v>Chemo IV1</v>
      </c>
      <c r="G625" t="str">
        <f>(IF(B625&lt;'Price Schedules'!$B$11,'Price Schedules'!$A$10,IF(B625&lt;'Price Schedules'!$B$12,'Price Schedules'!$A$11,'Price Schedules'!$A$12)))</f>
        <v>Chemo Med1</v>
      </c>
      <c r="H625" t="str">
        <f>IF(B625&lt;'Price Schedules'!$B$15,'Price Schedules'!$A$14,'Price Schedules'!$A$15)</f>
        <v>PASS1</v>
      </c>
      <c r="I625" t="str">
        <f>IF(B625&lt;'Price Schedules'!$B$18,'Price Schedules'!$A$17,'Price Schedules'!$A$18)</f>
        <v>IV1</v>
      </c>
      <c r="J625" t="s">
        <v>38</v>
      </c>
      <c r="K625" t="s">
        <v>39</v>
      </c>
      <c r="L625" t="s">
        <v>40</v>
      </c>
      <c r="M625" t="s">
        <v>41</v>
      </c>
      <c r="N625" t="s">
        <v>42</v>
      </c>
      <c r="O625" t="s">
        <v>43</v>
      </c>
      <c r="P625" t="s">
        <v>44</v>
      </c>
      <c r="Q625" t="s">
        <v>45</v>
      </c>
      <c r="R625" t="str">
        <f t="shared" si="19"/>
        <v>IV1</v>
      </c>
      <c r="S625">
        <f>VLOOKUP($R625,'Price Schedules'!$A$1:$H$34,4,FALSE)</f>
        <v>3.16</v>
      </c>
      <c r="T625">
        <f>VLOOKUP(R625,'Price Schedules'!$A$1:$H$34,5,FALSE)</f>
        <v>95</v>
      </c>
      <c r="U625">
        <f>VLOOKUP(R625,'Price Schedules'!$A$1:$H$34,6,FALSE)</f>
        <v>0</v>
      </c>
      <c r="V625">
        <f>VLOOKUP(R625,'Price Schedules'!$A$1:$H$34,7,FALSE)</f>
        <v>0</v>
      </c>
      <c r="W625">
        <f>VLOOKUP(R625,'Price Schedules'!$A$1:$H$34,8,FALSE)</f>
        <v>0</v>
      </c>
    </row>
    <row r="626" spans="1:23" x14ac:dyDescent="0.25">
      <c r="A626" t="str">
        <f>Chargemaster!A627</f>
        <v>62584-0974-01</v>
      </c>
      <c r="B626">
        <f>Chargemaster!C627</f>
        <v>1.1950000000000001</v>
      </c>
      <c r="C626" t="str">
        <f>Chargemaster!D627</f>
        <v>Med</v>
      </c>
      <c r="D626">
        <f t="shared" si="18"/>
        <v>2.4856000000000003</v>
      </c>
      <c r="E626" t="str">
        <f>(IF(B626&lt;'Price Schedules'!$B$3,'Price Schedules'!$A$2,IF(B626&lt;'Price Schedules'!$B$4,'Price Schedules'!$A$3,'Price Schedules'!$A$4)))</f>
        <v>Inj Med1</v>
      </c>
      <c r="F626" t="str">
        <f>(IF(B626&lt;'Price Schedules'!$B$7,'Price Schedules'!$A$6,IF(B626&lt;'Price Schedules'!$B$8,'Price Schedules'!$A$7,'Price Schedules'!$A$8)))</f>
        <v>Chemo IV1</v>
      </c>
      <c r="G626" t="str">
        <f>(IF(B626&lt;'Price Schedules'!$B$11,'Price Schedules'!$A$10,IF(B626&lt;'Price Schedules'!$B$12,'Price Schedules'!$A$11,'Price Schedules'!$A$12)))</f>
        <v>Chemo Med1</v>
      </c>
      <c r="H626" t="str">
        <f>IF(B626&lt;'Price Schedules'!$B$15,'Price Schedules'!$A$14,'Price Schedules'!$A$15)</f>
        <v>PASS1</v>
      </c>
      <c r="I626" t="str">
        <f>IF(B626&lt;'Price Schedules'!$B$18,'Price Schedules'!$A$17,'Price Schedules'!$A$18)</f>
        <v>IV1</v>
      </c>
      <c r="J626" t="s">
        <v>38</v>
      </c>
      <c r="K626" t="s">
        <v>39</v>
      </c>
      <c r="L626" t="s">
        <v>40</v>
      </c>
      <c r="M626" t="s">
        <v>41</v>
      </c>
      <c r="N626" t="s">
        <v>42</v>
      </c>
      <c r="O626" t="s">
        <v>43</v>
      </c>
      <c r="P626" t="s">
        <v>44</v>
      </c>
      <c r="Q626" t="s">
        <v>45</v>
      </c>
      <c r="R626" t="str">
        <f t="shared" si="19"/>
        <v>Med1</v>
      </c>
      <c r="S626">
        <f>VLOOKUP($R626,'Price Schedules'!$A$1:$H$34,4,FALSE)</f>
        <v>1.08</v>
      </c>
      <c r="T626">
        <f>VLOOKUP(R626,'Price Schedules'!$A$1:$H$34,5,FALSE)</f>
        <v>0</v>
      </c>
      <c r="U626">
        <f>VLOOKUP(R626,'Price Schedules'!$A$1:$H$34,6,FALSE)</f>
        <v>0</v>
      </c>
      <c r="V626">
        <f>VLOOKUP(R626,'Price Schedules'!$A$1:$H$34,7,FALSE)</f>
        <v>0.05</v>
      </c>
      <c r="W626">
        <f>VLOOKUP(R626,'Price Schedules'!$A$1:$H$34,8,FALSE)</f>
        <v>1</v>
      </c>
    </row>
    <row r="627" spans="1:23" x14ac:dyDescent="0.25">
      <c r="A627" t="str">
        <f>Chargemaster!A628</f>
        <v>63874-0605-05</v>
      </c>
      <c r="B627">
        <f>Chargemaster!C628</f>
        <v>2.024</v>
      </c>
      <c r="C627" t="str">
        <f>Chargemaster!D628</f>
        <v>Med</v>
      </c>
      <c r="D627">
        <f t="shared" si="18"/>
        <v>4.2099200000000003</v>
      </c>
      <c r="E627" t="str">
        <f>(IF(B627&lt;'Price Schedules'!$B$3,'Price Schedules'!$A$2,IF(B627&lt;'Price Schedules'!$B$4,'Price Schedules'!$A$3,'Price Schedules'!$A$4)))</f>
        <v>Inj Med2</v>
      </c>
      <c r="F627" t="str">
        <f>(IF(B627&lt;'Price Schedules'!$B$7,'Price Schedules'!$A$6,IF(B627&lt;'Price Schedules'!$B$8,'Price Schedules'!$A$7,'Price Schedules'!$A$8)))</f>
        <v>Chemo IV1</v>
      </c>
      <c r="G627" t="str">
        <f>(IF(B627&lt;'Price Schedules'!$B$11,'Price Schedules'!$A$10,IF(B627&lt;'Price Schedules'!$B$12,'Price Schedules'!$A$11,'Price Schedules'!$A$12)))</f>
        <v>Chemo Med1</v>
      </c>
      <c r="H627" t="str">
        <f>IF(B627&lt;'Price Schedules'!$B$15,'Price Schedules'!$A$14,'Price Schedules'!$A$15)</f>
        <v>PASS1</v>
      </c>
      <c r="I627" t="str">
        <f>IF(B627&lt;'Price Schedules'!$B$18,'Price Schedules'!$A$17,'Price Schedules'!$A$18)</f>
        <v>IV1</v>
      </c>
      <c r="J627" t="s">
        <v>38</v>
      </c>
      <c r="K627" t="s">
        <v>39</v>
      </c>
      <c r="L627" t="s">
        <v>40</v>
      </c>
      <c r="M627" t="s">
        <v>41</v>
      </c>
      <c r="N627" t="s">
        <v>42</v>
      </c>
      <c r="O627" t="s">
        <v>43</v>
      </c>
      <c r="P627" t="s">
        <v>44</v>
      </c>
      <c r="Q627" t="s">
        <v>45</v>
      </c>
      <c r="R627" t="str">
        <f t="shared" si="19"/>
        <v>Med1</v>
      </c>
      <c r="S627">
        <f>VLOOKUP($R627,'Price Schedules'!$A$1:$H$34,4,FALSE)</f>
        <v>1.08</v>
      </c>
      <c r="T627">
        <f>VLOOKUP(R627,'Price Schedules'!$A$1:$H$34,5,FALSE)</f>
        <v>0</v>
      </c>
      <c r="U627">
        <f>VLOOKUP(R627,'Price Schedules'!$A$1:$H$34,6,FALSE)</f>
        <v>0</v>
      </c>
      <c r="V627">
        <f>VLOOKUP(R627,'Price Schedules'!$A$1:$H$34,7,FALSE)</f>
        <v>0.05</v>
      </c>
      <c r="W627">
        <f>VLOOKUP(R627,'Price Schedules'!$A$1:$H$34,8,FALSE)</f>
        <v>1</v>
      </c>
    </row>
    <row r="628" spans="1:23" x14ac:dyDescent="0.25">
      <c r="A628" t="str">
        <f>Chargemaster!A629</f>
        <v>55289-0774-14</v>
      </c>
      <c r="B628">
        <f>Chargemaster!C629</f>
        <v>8.6892857140000004</v>
      </c>
      <c r="C628" t="str">
        <f>Chargemaster!D629</f>
        <v>Med</v>
      </c>
      <c r="D628">
        <f t="shared" si="18"/>
        <v>18.073714285120001</v>
      </c>
      <c r="E628" t="str">
        <f>(IF(B628&lt;'Price Schedules'!$B$3,'Price Schedules'!$A$2,IF(B628&lt;'Price Schedules'!$B$4,'Price Schedules'!$A$3,'Price Schedules'!$A$4)))</f>
        <v>Inj Med2</v>
      </c>
      <c r="F628" t="str">
        <f>(IF(B628&lt;'Price Schedules'!$B$7,'Price Schedules'!$A$6,IF(B628&lt;'Price Schedules'!$B$8,'Price Schedules'!$A$7,'Price Schedules'!$A$8)))</f>
        <v>Chemo IV1</v>
      </c>
      <c r="G628" t="str">
        <f>(IF(B628&lt;'Price Schedules'!$B$11,'Price Schedules'!$A$10,IF(B628&lt;'Price Schedules'!$B$12,'Price Schedules'!$A$11,'Price Schedules'!$A$12)))</f>
        <v>Chemo Med1</v>
      </c>
      <c r="H628" t="str">
        <f>IF(B628&lt;'Price Schedules'!$B$15,'Price Schedules'!$A$14,'Price Schedules'!$A$15)</f>
        <v>PASS1</v>
      </c>
      <c r="I628" t="str">
        <f>IF(B628&lt;'Price Schedules'!$B$18,'Price Schedules'!$A$17,'Price Schedules'!$A$18)</f>
        <v>IV1</v>
      </c>
      <c r="J628" t="s">
        <v>38</v>
      </c>
      <c r="K628" t="s">
        <v>39</v>
      </c>
      <c r="L628" t="s">
        <v>40</v>
      </c>
      <c r="M628" t="s">
        <v>41</v>
      </c>
      <c r="N628" t="s">
        <v>42</v>
      </c>
      <c r="O628" t="s">
        <v>43</v>
      </c>
      <c r="P628" t="s">
        <v>44</v>
      </c>
      <c r="Q628" t="s">
        <v>45</v>
      </c>
      <c r="R628" t="str">
        <f t="shared" si="19"/>
        <v>Med1</v>
      </c>
      <c r="S628">
        <f>VLOOKUP($R628,'Price Schedules'!$A$1:$H$34,4,FALSE)</f>
        <v>1.08</v>
      </c>
      <c r="T628">
        <f>VLOOKUP(R628,'Price Schedules'!$A$1:$H$34,5,FALSE)</f>
        <v>0</v>
      </c>
      <c r="U628">
        <f>VLOOKUP(R628,'Price Schedules'!$A$1:$H$34,6,FALSE)</f>
        <v>0</v>
      </c>
      <c r="V628">
        <f>VLOOKUP(R628,'Price Schedules'!$A$1:$H$34,7,FALSE)</f>
        <v>0.05</v>
      </c>
      <c r="W628">
        <f>VLOOKUP(R628,'Price Schedules'!$A$1:$H$34,8,FALSE)</f>
        <v>1</v>
      </c>
    </row>
    <row r="629" spans="1:23" x14ac:dyDescent="0.25">
      <c r="A629" t="str">
        <f>Chargemaster!A630</f>
        <v>55289-0335-10</v>
      </c>
      <c r="B629">
        <f>Chargemaster!C630</f>
        <v>2.6539999999999999</v>
      </c>
      <c r="C629" t="str">
        <f>Chargemaster!D630</f>
        <v>Med</v>
      </c>
      <c r="D629">
        <f t="shared" si="18"/>
        <v>5.5203199999999999</v>
      </c>
      <c r="E629" t="str">
        <f>(IF(B629&lt;'Price Schedules'!$B$3,'Price Schedules'!$A$2,IF(B629&lt;'Price Schedules'!$B$4,'Price Schedules'!$A$3,'Price Schedules'!$A$4)))</f>
        <v>Inj Med2</v>
      </c>
      <c r="F629" t="str">
        <f>(IF(B629&lt;'Price Schedules'!$B$7,'Price Schedules'!$A$6,IF(B629&lt;'Price Schedules'!$B$8,'Price Schedules'!$A$7,'Price Schedules'!$A$8)))</f>
        <v>Chemo IV1</v>
      </c>
      <c r="G629" t="str">
        <f>(IF(B629&lt;'Price Schedules'!$B$11,'Price Schedules'!$A$10,IF(B629&lt;'Price Schedules'!$B$12,'Price Schedules'!$A$11,'Price Schedules'!$A$12)))</f>
        <v>Chemo Med1</v>
      </c>
      <c r="H629" t="str">
        <f>IF(B629&lt;'Price Schedules'!$B$15,'Price Schedules'!$A$14,'Price Schedules'!$A$15)</f>
        <v>PASS1</v>
      </c>
      <c r="I629" t="str">
        <f>IF(B629&lt;'Price Schedules'!$B$18,'Price Schedules'!$A$17,'Price Schedules'!$A$18)</f>
        <v>IV1</v>
      </c>
      <c r="J629" t="s">
        <v>38</v>
      </c>
      <c r="K629" t="s">
        <v>39</v>
      </c>
      <c r="L629" t="s">
        <v>40</v>
      </c>
      <c r="M629" t="s">
        <v>41</v>
      </c>
      <c r="N629" t="s">
        <v>42</v>
      </c>
      <c r="O629" t="s">
        <v>43</v>
      </c>
      <c r="P629" t="s">
        <v>44</v>
      </c>
      <c r="Q629" t="s">
        <v>45</v>
      </c>
      <c r="R629" t="str">
        <f t="shared" si="19"/>
        <v>Med1</v>
      </c>
      <c r="S629">
        <f>VLOOKUP($R629,'Price Schedules'!$A$1:$H$34,4,FALSE)</f>
        <v>1.08</v>
      </c>
      <c r="T629">
        <f>VLOOKUP(R629,'Price Schedules'!$A$1:$H$34,5,FALSE)</f>
        <v>0</v>
      </c>
      <c r="U629">
        <f>VLOOKUP(R629,'Price Schedules'!$A$1:$H$34,6,FALSE)</f>
        <v>0</v>
      </c>
      <c r="V629">
        <f>VLOOKUP(R629,'Price Schedules'!$A$1:$H$34,7,FALSE)</f>
        <v>0.05</v>
      </c>
      <c r="W629">
        <f>VLOOKUP(R629,'Price Schedules'!$A$1:$H$34,8,FALSE)</f>
        <v>1</v>
      </c>
    </row>
    <row r="630" spans="1:23" x14ac:dyDescent="0.25">
      <c r="A630" t="str">
        <f>Chargemaster!A631</f>
        <v>49884-0832-09</v>
      </c>
      <c r="B630">
        <f>Chargemaster!C631</f>
        <v>2.6577777777777798</v>
      </c>
      <c r="C630" t="str">
        <f>Chargemaster!D631</f>
        <v>Med</v>
      </c>
      <c r="D630">
        <f t="shared" si="18"/>
        <v>5.5281777777777821</v>
      </c>
      <c r="E630" t="str">
        <f>(IF(B630&lt;'Price Schedules'!$B$3,'Price Schedules'!$A$2,IF(B630&lt;'Price Schedules'!$B$4,'Price Schedules'!$A$3,'Price Schedules'!$A$4)))</f>
        <v>Inj Med2</v>
      </c>
      <c r="F630" t="str">
        <f>(IF(B630&lt;'Price Schedules'!$B$7,'Price Schedules'!$A$6,IF(B630&lt;'Price Schedules'!$B$8,'Price Schedules'!$A$7,'Price Schedules'!$A$8)))</f>
        <v>Chemo IV1</v>
      </c>
      <c r="G630" t="str">
        <f>(IF(B630&lt;'Price Schedules'!$B$11,'Price Schedules'!$A$10,IF(B630&lt;'Price Schedules'!$B$12,'Price Schedules'!$A$11,'Price Schedules'!$A$12)))</f>
        <v>Chemo Med1</v>
      </c>
      <c r="H630" t="str">
        <f>IF(B630&lt;'Price Schedules'!$B$15,'Price Schedules'!$A$14,'Price Schedules'!$A$15)</f>
        <v>PASS1</v>
      </c>
      <c r="I630" t="str">
        <f>IF(B630&lt;'Price Schedules'!$B$18,'Price Schedules'!$A$17,'Price Schedules'!$A$18)</f>
        <v>IV1</v>
      </c>
      <c r="J630" t="s">
        <v>38</v>
      </c>
      <c r="K630" t="s">
        <v>39</v>
      </c>
      <c r="L630" t="s">
        <v>40</v>
      </c>
      <c r="M630" t="s">
        <v>41</v>
      </c>
      <c r="N630" t="s">
        <v>42</v>
      </c>
      <c r="O630" t="s">
        <v>43</v>
      </c>
      <c r="P630" t="s">
        <v>44</v>
      </c>
      <c r="Q630" t="s">
        <v>45</v>
      </c>
      <c r="R630" t="str">
        <f t="shared" si="19"/>
        <v>Med1</v>
      </c>
      <c r="S630">
        <f>VLOOKUP($R630,'Price Schedules'!$A$1:$H$34,4,FALSE)</f>
        <v>1.08</v>
      </c>
      <c r="T630">
        <f>VLOOKUP(R630,'Price Schedules'!$A$1:$H$34,5,FALSE)</f>
        <v>0</v>
      </c>
      <c r="U630">
        <f>VLOOKUP(R630,'Price Schedules'!$A$1:$H$34,6,FALSE)</f>
        <v>0</v>
      </c>
      <c r="V630">
        <f>VLOOKUP(R630,'Price Schedules'!$A$1:$H$34,7,FALSE)</f>
        <v>0.05</v>
      </c>
      <c r="W630">
        <f>VLOOKUP(R630,'Price Schedules'!$A$1:$H$34,8,FALSE)</f>
        <v>1</v>
      </c>
    </row>
    <row r="631" spans="1:23" x14ac:dyDescent="0.25">
      <c r="A631" t="str">
        <f>Chargemaster!A632</f>
        <v>00641-6013-10</v>
      </c>
      <c r="B631">
        <f>Chargemaster!C632</f>
        <v>2.6160000000000001</v>
      </c>
      <c r="C631" t="str">
        <f>Chargemaster!D632</f>
        <v>Inj Med</v>
      </c>
      <c r="D631">
        <f t="shared" si="18"/>
        <v>88.603200000000001</v>
      </c>
      <c r="E631" t="str">
        <f>(IF(B631&lt;'Price Schedules'!$B$3,'Price Schedules'!$A$2,IF(B631&lt;'Price Schedules'!$B$4,'Price Schedules'!$A$3,'Price Schedules'!$A$4)))</f>
        <v>Inj Med2</v>
      </c>
      <c r="F631" t="str">
        <f>(IF(B631&lt;'Price Schedules'!$B$7,'Price Schedules'!$A$6,IF(B631&lt;'Price Schedules'!$B$8,'Price Schedules'!$A$7,'Price Schedules'!$A$8)))</f>
        <v>Chemo IV1</v>
      </c>
      <c r="G631" t="str">
        <f>(IF(B631&lt;'Price Schedules'!$B$11,'Price Schedules'!$A$10,IF(B631&lt;'Price Schedules'!$B$12,'Price Schedules'!$A$11,'Price Schedules'!$A$12)))</f>
        <v>Chemo Med1</v>
      </c>
      <c r="H631" t="str">
        <f>IF(B631&lt;'Price Schedules'!$B$15,'Price Schedules'!$A$14,'Price Schedules'!$A$15)</f>
        <v>PASS1</v>
      </c>
      <c r="I631" t="str">
        <f>IF(B631&lt;'Price Schedules'!$B$18,'Price Schedules'!$A$17,'Price Schedules'!$A$18)</f>
        <v>IV1</v>
      </c>
      <c r="J631" t="s">
        <v>38</v>
      </c>
      <c r="K631" t="s">
        <v>39</v>
      </c>
      <c r="L631" t="s">
        <v>40</v>
      </c>
      <c r="M631" t="s">
        <v>41</v>
      </c>
      <c r="N631" t="s">
        <v>42</v>
      </c>
      <c r="O631" t="s">
        <v>43</v>
      </c>
      <c r="P631" t="s">
        <v>44</v>
      </c>
      <c r="Q631" t="s">
        <v>45</v>
      </c>
      <c r="R631" t="str">
        <f t="shared" si="19"/>
        <v>Inj Med2</v>
      </c>
      <c r="S631">
        <f>VLOOKUP($R631,'Price Schedules'!$A$1:$H$34,4,FALSE)</f>
        <v>4.2</v>
      </c>
      <c r="T631">
        <f>VLOOKUP(R631,'Price Schedules'!$A$1:$H$34,5,FALSE)</f>
        <v>75</v>
      </c>
      <c r="U631">
        <f>VLOOKUP(R631,'Price Schedules'!$A$1:$H$34,6,FALSE)</f>
        <v>0</v>
      </c>
      <c r="V631">
        <f>VLOOKUP(R631,'Price Schedules'!$A$1:$H$34,7,FALSE)</f>
        <v>0.05</v>
      </c>
      <c r="W631">
        <f>VLOOKUP(R631,'Price Schedules'!$A$1:$H$34,8,FALSE)</f>
        <v>0</v>
      </c>
    </row>
    <row r="632" spans="1:23" x14ac:dyDescent="0.25">
      <c r="A632" t="str">
        <f>Chargemaster!A633</f>
        <v>00641-6015-10</v>
      </c>
      <c r="B632">
        <f>Chargemaster!C633</f>
        <v>6.9599999999999991</v>
      </c>
      <c r="C632" t="str">
        <f>Chargemaster!D633</f>
        <v>IV</v>
      </c>
      <c r="D632">
        <f t="shared" si="18"/>
        <v>123.95359999999999</v>
      </c>
      <c r="E632" t="str">
        <f>(IF(B632&lt;'Price Schedules'!$B$3,'Price Schedules'!$A$2,IF(B632&lt;'Price Schedules'!$B$4,'Price Schedules'!$A$3,'Price Schedules'!$A$4)))</f>
        <v>Inj Med2</v>
      </c>
      <c r="F632" t="str">
        <f>(IF(B632&lt;'Price Schedules'!$B$7,'Price Schedules'!$A$6,IF(B632&lt;'Price Schedules'!$B$8,'Price Schedules'!$A$7,'Price Schedules'!$A$8)))</f>
        <v>Chemo IV1</v>
      </c>
      <c r="G632" t="str">
        <f>(IF(B632&lt;'Price Schedules'!$B$11,'Price Schedules'!$A$10,IF(B632&lt;'Price Schedules'!$B$12,'Price Schedules'!$A$11,'Price Schedules'!$A$12)))</f>
        <v>Chemo Med1</v>
      </c>
      <c r="H632" t="str">
        <f>IF(B632&lt;'Price Schedules'!$B$15,'Price Schedules'!$A$14,'Price Schedules'!$A$15)</f>
        <v>PASS1</v>
      </c>
      <c r="I632" t="str">
        <f>IF(B632&lt;'Price Schedules'!$B$18,'Price Schedules'!$A$17,'Price Schedules'!$A$18)</f>
        <v>IV1</v>
      </c>
      <c r="J632" t="s">
        <v>38</v>
      </c>
      <c r="K632" t="s">
        <v>39</v>
      </c>
      <c r="L632" t="s">
        <v>40</v>
      </c>
      <c r="M632" t="s">
        <v>41</v>
      </c>
      <c r="N632" t="s">
        <v>42</v>
      </c>
      <c r="O632" t="s">
        <v>43</v>
      </c>
      <c r="P632" t="s">
        <v>44</v>
      </c>
      <c r="Q632" t="s">
        <v>45</v>
      </c>
      <c r="R632" t="str">
        <f t="shared" si="19"/>
        <v>IV1</v>
      </c>
      <c r="S632">
        <f>VLOOKUP($R632,'Price Schedules'!$A$1:$H$34,4,FALSE)</f>
        <v>3.16</v>
      </c>
      <c r="T632">
        <f>VLOOKUP(R632,'Price Schedules'!$A$1:$H$34,5,FALSE)</f>
        <v>95</v>
      </c>
      <c r="U632">
        <f>VLOOKUP(R632,'Price Schedules'!$A$1:$H$34,6,FALSE)</f>
        <v>0</v>
      </c>
      <c r="V632">
        <f>VLOOKUP(R632,'Price Schedules'!$A$1:$H$34,7,FALSE)</f>
        <v>0</v>
      </c>
      <c r="W632">
        <f>VLOOKUP(R632,'Price Schedules'!$A$1:$H$34,8,FALSE)</f>
        <v>0</v>
      </c>
    </row>
    <row r="633" spans="1:23" x14ac:dyDescent="0.25">
      <c r="A633" t="str">
        <f>Chargemaster!A634</f>
        <v>51079-0746-19</v>
      </c>
      <c r="B633">
        <f>Chargemaster!C634</f>
        <v>0.32879999999999998</v>
      </c>
      <c r="C633" t="str">
        <f>Chargemaster!D634</f>
        <v>Med</v>
      </c>
      <c r="D633">
        <f t="shared" si="18"/>
        <v>1</v>
      </c>
      <c r="E633" t="str">
        <f>(IF(B633&lt;'Price Schedules'!$B$3,'Price Schedules'!$A$2,IF(B633&lt;'Price Schedules'!$B$4,'Price Schedules'!$A$3,'Price Schedules'!$A$4)))</f>
        <v>Inj Med1</v>
      </c>
      <c r="F633" t="str">
        <f>(IF(B633&lt;'Price Schedules'!$B$7,'Price Schedules'!$A$6,IF(B633&lt;'Price Schedules'!$B$8,'Price Schedules'!$A$7,'Price Schedules'!$A$8)))</f>
        <v>Chemo IV1</v>
      </c>
      <c r="G633" t="str">
        <f>(IF(B633&lt;'Price Schedules'!$B$11,'Price Schedules'!$A$10,IF(B633&lt;'Price Schedules'!$B$12,'Price Schedules'!$A$11,'Price Schedules'!$A$12)))</f>
        <v>Chemo Med1</v>
      </c>
      <c r="H633" t="str">
        <f>IF(B633&lt;'Price Schedules'!$B$15,'Price Schedules'!$A$14,'Price Schedules'!$A$15)</f>
        <v>PASS1</v>
      </c>
      <c r="I633" t="str">
        <f>IF(B633&lt;'Price Schedules'!$B$18,'Price Schedules'!$A$17,'Price Schedules'!$A$18)</f>
        <v>IV1</v>
      </c>
      <c r="J633" t="s">
        <v>38</v>
      </c>
      <c r="K633" t="s">
        <v>39</v>
      </c>
      <c r="L633" t="s">
        <v>40</v>
      </c>
      <c r="M633" t="s">
        <v>41</v>
      </c>
      <c r="N633" t="s">
        <v>42</v>
      </c>
      <c r="O633" t="s">
        <v>43</v>
      </c>
      <c r="P633" t="s">
        <v>44</v>
      </c>
      <c r="Q633" t="s">
        <v>45</v>
      </c>
      <c r="R633" t="str">
        <f t="shared" si="19"/>
        <v>Med1</v>
      </c>
      <c r="S633">
        <f>VLOOKUP($R633,'Price Schedules'!$A$1:$H$34,4,FALSE)</f>
        <v>1.08</v>
      </c>
      <c r="T633">
        <f>VLOOKUP(R633,'Price Schedules'!$A$1:$H$34,5,FALSE)</f>
        <v>0</v>
      </c>
      <c r="U633">
        <f>VLOOKUP(R633,'Price Schedules'!$A$1:$H$34,6,FALSE)</f>
        <v>0</v>
      </c>
      <c r="V633">
        <f>VLOOKUP(R633,'Price Schedules'!$A$1:$H$34,7,FALSE)</f>
        <v>0.05</v>
      </c>
      <c r="W633">
        <f>VLOOKUP(R633,'Price Schedules'!$A$1:$H$34,8,FALSE)</f>
        <v>1</v>
      </c>
    </row>
    <row r="634" spans="1:23" x14ac:dyDescent="0.25">
      <c r="A634" t="str">
        <f>Chargemaster!A635</f>
        <v>00904-2051-12</v>
      </c>
      <c r="B634">
        <f>Chargemaster!C635</f>
        <v>0.125</v>
      </c>
      <c r="C634" t="str">
        <f>Chargemaster!D635</f>
        <v>Med</v>
      </c>
      <c r="D634">
        <f t="shared" si="18"/>
        <v>1</v>
      </c>
      <c r="E634" t="str">
        <f>(IF(B634&lt;'Price Schedules'!$B$3,'Price Schedules'!$A$2,IF(B634&lt;'Price Schedules'!$B$4,'Price Schedules'!$A$3,'Price Schedules'!$A$4)))</f>
        <v>Inj Med1</v>
      </c>
      <c r="F634" t="str">
        <f>(IF(B634&lt;'Price Schedules'!$B$7,'Price Schedules'!$A$6,IF(B634&lt;'Price Schedules'!$B$8,'Price Schedules'!$A$7,'Price Schedules'!$A$8)))</f>
        <v>Chemo IV1</v>
      </c>
      <c r="G634" t="str">
        <f>(IF(B634&lt;'Price Schedules'!$B$11,'Price Schedules'!$A$10,IF(B634&lt;'Price Schedules'!$B$12,'Price Schedules'!$A$11,'Price Schedules'!$A$12)))</f>
        <v>Chemo Med1</v>
      </c>
      <c r="H634" t="str">
        <f>IF(B634&lt;'Price Schedules'!$B$15,'Price Schedules'!$A$14,'Price Schedules'!$A$15)</f>
        <v>PASS1</v>
      </c>
      <c r="I634" t="str">
        <f>IF(B634&lt;'Price Schedules'!$B$18,'Price Schedules'!$A$17,'Price Schedules'!$A$18)</f>
        <v>IV1</v>
      </c>
      <c r="J634" t="s">
        <v>38</v>
      </c>
      <c r="K634" t="s">
        <v>39</v>
      </c>
      <c r="L634" t="s">
        <v>40</v>
      </c>
      <c r="M634" t="s">
        <v>41</v>
      </c>
      <c r="N634" t="s">
        <v>42</v>
      </c>
      <c r="O634" t="s">
        <v>43</v>
      </c>
      <c r="P634" t="s">
        <v>44</v>
      </c>
      <c r="Q634" t="s">
        <v>45</v>
      </c>
      <c r="R634" t="str">
        <f t="shared" si="19"/>
        <v>Med1</v>
      </c>
      <c r="S634">
        <f>VLOOKUP($R634,'Price Schedules'!$A$1:$H$34,4,FALSE)</f>
        <v>1.08</v>
      </c>
      <c r="T634">
        <f>VLOOKUP(R634,'Price Schedules'!$A$1:$H$34,5,FALSE)</f>
        <v>0</v>
      </c>
      <c r="U634">
        <f>VLOOKUP(R634,'Price Schedules'!$A$1:$H$34,6,FALSE)</f>
        <v>0</v>
      </c>
      <c r="V634">
        <f>VLOOKUP(R634,'Price Schedules'!$A$1:$H$34,7,FALSE)</f>
        <v>0.05</v>
      </c>
      <c r="W634">
        <f>VLOOKUP(R634,'Price Schedules'!$A$1:$H$34,8,FALSE)</f>
        <v>1</v>
      </c>
    </row>
    <row r="635" spans="1:23" x14ac:dyDescent="0.25">
      <c r="A635" t="str">
        <f>Chargemaster!A636</f>
        <v>17478-0526-03</v>
      </c>
      <c r="B635">
        <f>Chargemaster!C636</f>
        <v>192.52800000000002</v>
      </c>
      <c r="C635" t="str">
        <f>Chargemaster!D636</f>
        <v>Inj Med</v>
      </c>
      <c r="D635">
        <f t="shared" si="18"/>
        <v>1076.1456000000003</v>
      </c>
      <c r="E635" t="str">
        <f>(IF(B635&lt;'Price Schedules'!$B$3,'Price Schedules'!$A$2,IF(B635&lt;'Price Schedules'!$B$4,'Price Schedules'!$A$3,'Price Schedules'!$A$4)))</f>
        <v>Inj Med2</v>
      </c>
      <c r="F635" t="str">
        <f>(IF(B635&lt;'Price Schedules'!$B$7,'Price Schedules'!$A$6,IF(B635&lt;'Price Schedules'!$B$8,'Price Schedules'!$A$7,'Price Schedules'!$A$8)))</f>
        <v>Chemo IV3</v>
      </c>
      <c r="G635" t="str">
        <f>(IF(B635&lt;'Price Schedules'!$B$11,'Price Schedules'!$A$10,IF(B635&lt;'Price Schedules'!$B$12,'Price Schedules'!$A$11,'Price Schedules'!$A$12)))</f>
        <v>Chemo Med3</v>
      </c>
      <c r="H635" t="str">
        <f>IF(B635&lt;'Price Schedules'!$B$15,'Price Schedules'!$A$14,'Price Schedules'!$A$15)</f>
        <v>PASS1</v>
      </c>
      <c r="I635" t="str">
        <f>IF(B635&lt;'Price Schedules'!$B$18,'Price Schedules'!$A$17,'Price Schedules'!$A$18)</f>
        <v>IV1</v>
      </c>
      <c r="J635" t="s">
        <v>38</v>
      </c>
      <c r="K635" t="s">
        <v>39</v>
      </c>
      <c r="L635" t="s">
        <v>40</v>
      </c>
      <c r="M635" t="s">
        <v>41</v>
      </c>
      <c r="N635" t="s">
        <v>42</v>
      </c>
      <c r="O635" t="s">
        <v>43</v>
      </c>
      <c r="P635" t="s">
        <v>44</v>
      </c>
      <c r="Q635" t="s">
        <v>45</v>
      </c>
      <c r="R635" t="str">
        <f t="shared" si="19"/>
        <v>Inj Med2</v>
      </c>
      <c r="S635">
        <f>VLOOKUP($R635,'Price Schedules'!$A$1:$H$34,4,FALSE)</f>
        <v>4.2</v>
      </c>
      <c r="T635">
        <f>VLOOKUP(R635,'Price Schedules'!$A$1:$H$34,5,FALSE)</f>
        <v>75</v>
      </c>
      <c r="U635">
        <f>VLOOKUP(R635,'Price Schedules'!$A$1:$H$34,6,FALSE)</f>
        <v>0</v>
      </c>
      <c r="V635">
        <f>VLOOKUP(R635,'Price Schedules'!$A$1:$H$34,7,FALSE)</f>
        <v>0.05</v>
      </c>
      <c r="W635">
        <f>VLOOKUP(R635,'Price Schedules'!$A$1:$H$34,8,FALSE)</f>
        <v>0</v>
      </c>
    </row>
    <row r="636" spans="1:23" x14ac:dyDescent="0.25">
      <c r="A636" t="str">
        <f>Chargemaster!A637</f>
        <v>67457-0177-50</v>
      </c>
      <c r="B636">
        <f>Chargemaster!C637</f>
        <v>682.27</v>
      </c>
      <c r="C636" t="str">
        <f>Chargemaster!D637</f>
        <v>Bulk</v>
      </c>
      <c r="D636">
        <f t="shared" si="18"/>
        <v>1419.1215999999999</v>
      </c>
      <c r="E636" t="str">
        <f>(IF(B636&lt;'Price Schedules'!$B$3,'Price Schedules'!$A$2,IF(B636&lt;'Price Schedules'!$B$4,'Price Schedules'!$A$3,'Price Schedules'!$A$4)))</f>
        <v>Inj Med2</v>
      </c>
      <c r="F636" t="str">
        <f>(IF(B636&lt;'Price Schedules'!$B$7,'Price Schedules'!$A$6,IF(B636&lt;'Price Schedules'!$B$8,'Price Schedules'!$A$7,'Price Schedules'!$A$8)))</f>
        <v>Chemo IV3</v>
      </c>
      <c r="G636" t="str">
        <f>(IF(B636&lt;'Price Schedules'!$B$11,'Price Schedules'!$A$10,IF(B636&lt;'Price Schedules'!$B$12,'Price Schedules'!$A$11,'Price Schedules'!$A$12)))</f>
        <v>Chemo Med3</v>
      </c>
      <c r="H636" t="str">
        <f>IF(B636&lt;'Price Schedules'!$B$15,'Price Schedules'!$A$14,'Price Schedules'!$A$15)</f>
        <v>PASS1</v>
      </c>
      <c r="I636" t="str">
        <f>IF(B636&lt;'Price Schedules'!$B$18,'Price Schedules'!$A$17,'Price Schedules'!$A$18)</f>
        <v>IV2</v>
      </c>
      <c r="J636" t="s">
        <v>38</v>
      </c>
      <c r="K636" t="s">
        <v>39</v>
      </c>
      <c r="L636" t="s">
        <v>40</v>
      </c>
      <c r="M636" t="s">
        <v>41</v>
      </c>
      <c r="N636" t="s">
        <v>42</v>
      </c>
      <c r="O636" t="s">
        <v>43</v>
      </c>
      <c r="P636" t="s">
        <v>44</v>
      </c>
      <c r="Q636" t="s">
        <v>45</v>
      </c>
      <c r="R636" t="str">
        <f t="shared" si="19"/>
        <v>Bulk1</v>
      </c>
      <c r="S636">
        <f>VLOOKUP($R636,'Price Schedules'!$A$1:$H$34,4,FALSE)</f>
        <v>1.08</v>
      </c>
      <c r="T636">
        <f>VLOOKUP(R636,'Price Schedules'!$A$1:$H$34,5,FALSE)</f>
        <v>0</v>
      </c>
      <c r="U636">
        <f>VLOOKUP(R636,'Price Schedules'!$A$1:$H$34,6,FALSE)</f>
        <v>0</v>
      </c>
      <c r="V636">
        <f>VLOOKUP(R636,'Price Schedules'!$A$1:$H$34,7,FALSE)</f>
        <v>0.05</v>
      </c>
      <c r="W636">
        <f>VLOOKUP(R636,'Price Schedules'!$A$1:$H$34,8,FALSE)</f>
        <v>2.5</v>
      </c>
    </row>
    <row r="637" spans="1:23" x14ac:dyDescent="0.25">
      <c r="A637" t="str">
        <f>Chargemaster!A638</f>
        <v>55566-2800-01</v>
      </c>
      <c r="B637">
        <f>Chargemaster!C638</f>
        <v>449.96</v>
      </c>
      <c r="C637" t="str">
        <f>Chargemaster!D638</f>
        <v>Med</v>
      </c>
      <c r="D637">
        <f t="shared" si="18"/>
        <v>935.91679999999997</v>
      </c>
      <c r="E637" t="str">
        <f>(IF(B637&lt;'Price Schedules'!$B$3,'Price Schedules'!$A$2,IF(B637&lt;'Price Schedules'!$B$4,'Price Schedules'!$A$3,'Price Schedules'!$A$4)))</f>
        <v>Inj Med2</v>
      </c>
      <c r="F637" t="str">
        <f>(IF(B637&lt;'Price Schedules'!$B$7,'Price Schedules'!$A$6,IF(B637&lt;'Price Schedules'!$B$8,'Price Schedules'!$A$7,'Price Schedules'!$A$8)))</f>
        <v>Chemo IV3</v>
      </c>
      <c r="G637" t="str">
        <f>(IF(B637&lt;'Price Schedules'!$B$11,'Price Schedules'!$A$10,IF(B637&lt;'Price Schedules'!$B$12,'Price Schedules'!$A$11,'Price Schedules'!$A$12)))</f>
        <v>Chemo Med3</v>
      </c>
      <c r="H637" t="str">
        <f>IF(B637&lt;'Price Schedules'!$B$15,'Price Schedules'!$A$14,'Price Schedules'!$A$15)</f>
        <v>PASS1</v>
      </c>
      <c r="I637" t="str">
        <f>IF(B637&lt;'Price Schedules'!$B$18,'Price Schedules'!$A$17,'Price Schedules'!$A$18)</f>
        <v>IV1</v>
      </c>
      <c r="J637" t="s">
        <v>38</v>
      </c>
      <c r="K637" t="s">
        <v>39</v>
      </c>
      <c r="L637" t="s">
        <v>40</v>
      </c>
      <c r="M637" t="s">
        <v>41</v>
      </c>
      <c r="N637" t="s">
        <v>42</v>
      </c>
      <c r="O637" t="s">
        <v>43</v>
      </c>
      <c r="P637" t="s">
        <v>44</v>
      </c>
      <c r="Q637" t="s">
        <v>45</v>
      </c>
      <c r="R637" t="str">
        <f t="shared" si="19"/>
        <v>Med1</v>
      </c>
      <c r="S637">
        <f>VLOOKUP($R637,'Price Schedules'!$A$1:$H$34,4,FALSE)</f>
        <v>1.08</v>
      </c>
      <c r="T637">
        <f>VLOOKUP(R637,'Price Schedules'!$A$1:$H$34,5,FALSE)</f>
        <v>0</v>
      </c>
      <c r="U637">
        <f>VLOOKUP(R637,'Price Schedules'!$A$1:$H$34,6,FALSE)</f>
        <v>0</v>
      </c>
      <c r="V637">
        <f>VLOOKUP(R637,'Price Schedules'!$A$1:$H$34,7,FALSE)</f>
        <v>0.05</v>
      </c>
      <c r="W637">
        <f>VLOOKUP(R637,'Price Schedules'!$A$1:$H$34,8,FALSE)</f>
        <v>1</v>
      </c>
    </row>
    <row r="638" spans="1:23" x14ac:dyDescent="0.25">
      <c r="A638" t="str">
        <f>Chargemaster!A639</f>
        <v>00009-0827-03</v>
      </c>
      <c r="B638">
        <f>Chargemaster!C639</f>
        <v>2221.3200000000002</v>
      </c>
      <c r="C638" t="str">
        <f>Chargemaster!D639</f>
        <v>Bulk</v>
      </c>
      <c r="D638">
        <f t="shared" si="18"/>
        <v>4620.3456000000006</v>
      </c>
      <c r="E638" t="str">
        <f>(IF(B638&lt;'Price Schedules'!$B$3,'Price Schedules'!$A$2,IF(B638&lt;'Price Schedules'!$B$4,'Price Schedules'!$A$3,'Price Schedules'!$A$4)))</f>
        <v>Inj Med3</v>
      </c>
      <c r="F638" t="str">
        <f>(IF(B638&lt;'Price Schedules'!$B$7,'Price Schedules'!$A$6,IF(B638&lt;'Price Schedules'!$B$8,'Price Schedules'!$A$7,'Price Schedules'!$A$8)))</f>
        <v>Chemo IV3</v>
      </c>
      <c r="G638" t="str">
        <f>(IF(B638&lt;'Price Schedules'!$B$11,'Price Schedules'!$A$10,IF(B638&lt;'Price Schedules'!$B$12,'Price Schedules'!$A$11,'Price Schedules'!$A$12)))</f>
        <v>Chemo Med3</v>
      </c>
      <c r="H638" t="str">
        <f>IF(B638&lt;'Price Schedules'!$B$15,'Price Schedules'!$A$14,'Price Schedules'!$A$15)</f>
        <v>PASS1</v>
      </c>
      <c r="I638" t="str">
        <f>IF(B638&lt;'Price Schedules'!$B$18,'Price Schedules'!$A$17,'Price Schedules'!$A$18)</f>
        <v>IV2</v>
      </c>
      <c r="J638" t="s">
        <v>38</v>
      </c>
      <c r="K638" t="s">
        <v>39</v>
      </c>
      <c r="L638" t="s">
        <v>40</v>
      </c>
      <c r="M638" t="s">
        <v>41</v>
      </c>
      <c r="N638" t="s">
        <v>42</v>
      </c>
      <c r="O638" t="s">
        <v>43</v>
      </c>
      <c r="P638" t="s">
        <v>44</v>
      </c>
      <c r="Q638" t="s">
        <v>45</v>
      </c>
      <c r="R638" t="str">
        <f t="shared" si="19"/>
        <v>Bulk1</v>
      </c>
      <c r="S638">
        <f>VLOOKUP($R638,'Price Schedules'!$A$1:$H$34,4,FALSE)</f>
        <v>1.08</v>
      </c>
      <c r="T638">
        <f>VLOOKUP(R638,'Price Schedules'!$A$1:$H$34,5,FALSE)</f>
        <v>0</v>
      </c>
      <c r="U638">
        <f>VLOOKUP(R638,'Price Schedules'!$A$1:$H$34,6,FALSE)</f>
        <v>0</v>
      </c>
      <c r="V638">
        <f>VLOOKUP(R638,'Price Schedules'!$A$1:$H$34,7,FALSE)</f>
        <v>0.05</v>
      </c>
      <c r="W638">
        <f>VLOOKUP(R638,'Price Schedules'!$A$1:$H$34,8,FALSE)</f>
        <v>2.5</v>
      </c>
    </row>
    <row r="639" spans="1:23" x14ac:dyDescent="0.25">
      <c r="A639" t="str">
        <f>Chargemaster!A640</f>
        <v>00121-0489-10</v>
      </c>
      <c r="B639">
        <f>Chargemaster!C640</f>
        <v>1.8304999999999998</v>
      </c>
      <c r="C639" t="str">
        <f>Chargemaster!D640</f>
        <v>Med</v>
      </c>
      <c r="D639">
        <f t="shared" si="18"/>
        <v>3.8074399999999997</v>
      </c>
      <c r="E639" t="str">
        <f>(IF(B639&lt;'Price Schedules'!$B$3,'Price Schedules'!$A$2,IF(B639&lt;'Price Schedules'!$B$4,'Price Schedules'!$A$3,'Price Schedules'!$A$4)))</f>
        <v>Inj Med1</v>
      </c>
      <c r="F639" t="str">
        <f>(IF(B639&lt;'Price Schedules'!$B$7,'Price Schedules'!$A$6,IF(B639&lt;'Price Schedules'!$B$8,'Price Schedules'!$A$7,'Price Schedules'!$A$8)))</f>
        <v>Chemo IV1</v>
      </c>
      <c r="G639" t="str">
        <f>(IF(B639&lt;'Price Schedules'!$B$11,'Price Schedules'!$A$10,IF(B639&lt;'Price Schedules'!$B$12,'Price Schedules'!$A$11,'Price Schedules'!$A$12)))</f>
        <v>Chemo Med1</v>
      </c>
      <c r="H639" t="str">
        <f>IF(B639&lt;'Price Schedules'!$B$15,'Price Schedules'!$A$14,'Price Schedules'!$A$15)</f>
        <v>PASS1</v>
      </c>
      <c r="I639" t="str">
        <f>IF(B639&lt;'Price Schedules'!$B$18,'Price Schedules'!$A$17,'Price Schedules'!$A$18)</f>
        <v>IV1</v>
      </c>
      <c r="J639" t="s">
        <v>38</v>
      </c>
      <c r="K639" t="s">
        <v>39</v>
      </c>
      <c r="L639" t="s">
        <v>40</v>
      </c>
      <c r="M639" t="s">
        <v>41</v>
      </c>
      <c r="N639" t="s">
        <v>42</v>
      </c>
      <c r="O639" t="s">
        <v>43</v>
      </c>
      <c r="P639" t="s">
        <v>44</v>
      </c>
      <c r="Q639" t="s">
        <v>45</v>
      </c>
      <c r="R639" t="str">
        <f t="shared" si="19"/>
        <v>Med1</v>
      </c>
      <c r="S639">
        <f>VLOOKUP($R639,'Price Schedules'!$A$1:$H$34,4,FALSE)</f>
        <v>1.08</v>
      </c>
      <c r="T639">
        <f>VLOOKUP(R639,'Price Schedules'!$A$1:$H$34,5,FALSE)</f>
        <v>0</v>
      </c>
      <c r="U639">
        <f>VLOOKUP(R639,'Price Schedules'!$A$1:$H$34,6,FALSE)</f>
        <v>0</v>
      </c>
      <c r="V639">
        <f>VLOOKUP(R639,'Price Schedules'!$A$1:$H$34,7,FALSE)</f>
        <v>0.05</v>
      </c>
      <c r="W639">
        <f>VLOOKUP(R639,'Price Schedules'!$A$1:$H$34,8,FALSE)</f>
        <v>1</v>
      </c>
    </row>
    <row r="640" spans="1:23" x14ac:dyDescent="0.25">
      <c r="A640" t="str">
        <f>Chargemaster!A641</f>
        <v>00904-5551-59</v>
      </c>
      <c r="B640">
        <f>Chargemaster!C641</f>
        <v>5.9499999999999997E-2</v>
      </c>
      <c r="C640" t="str">
        <f>Chargemaster!D641</f>
        <v>Med Fixed</v>
      </c>
      <c r="D640">
        <f t="shared" si="18"/>
        <v>0.5</v>
      </c>
      <c r="E640" t="str">
        <f>(IF(B640&lt;'Price Schedules'!$B$3,'Price Schedules'!$A$2,IF(B640&lt;'Price Schedules'!$B$4,'Price Schedules'!$A$3,'Price Schedules'!$A$4)))</f>
        <v>Inj Med1</v>
      </c>
      <c r="F640" t="str">
        <f>(IF(B640&lt;'Price Schedules'!$B$7,'Price Schedules'!$A$6,IF(B640&lt;'Price Schedules'!$B$8,'Price Schedules'!$A$7,'Price Schedules'!$A$8)))</f>
        <v>Chemo IV1</v>
      </c>
      <c r="G640" t="str">
        <f>(IF(B640&lt;'Price Schedules'!$B$11,'Price Schedules'!$A$10,IF(B640&lt;'Price Schedules'!$B$12,'Price Schedules'!$A$11,'Price Schedules'!$A$12)))</f>
        <v>Chemo Med1</v>
      </c>
      <c r="H640" t="str">
        <f>IF(B640&lt;'Price Schedules'!$B$15,'Price Schedules'!$A$14,'Price Schedules'!$A$15)</f>
        <v>PASS1</v>
      </c>
      <c r="I640" t="str">
        <f>IF(B640&lt;'Price Schedules'!$B$18,'Price Schedules'!$A$17,'Price Schedules'!$A$18)</f>
        <v>IV1</v>
      </c>
      <c r="J640" t="s">
        <v>38</v>
      </c>
      <c r="K640" t="s">
        <v>39</v>
      </c>
      <c r="L640" t="s">
        <v>40</v>
      </c>
      <c r="M640" t="s">
        <v>41</v>
      </c>
      <c r="N640" t="s">
        <v>42</v>
      </c>
      <c r="O640" t="s">
        <v>43</v>
      </c>
      <c r="P640" t="s">
        <v>44</v>
      </c>
      <c r="Q640" t="s">
        <v>45</v>
      </c>
      <c r="R640" t="str">
        <f t="shared" si="19"/>
        <v>Med Fixed1</v>
      </c>
      <c r="S640">
        <f>VLOOKUP($R640,'Price Schedules'!$A$1:$H$34,4,FALSE)</f>
        <v>0</v>
      </c>
      <c r="T640">
        <f>VLOOKUP(R640,'Price Schedules'!$A$1:$H$34,5,FALSE)</f>
        <v>0</v>
      </c>
      <c r="U640">
        <f>VLOOKUP(R640,'Price Schedules'!$A$1:$H$34,6,FALSE)</f>
        <v>0</v>
      </c>
      <c r="V640">
        <f>VLOOKUP(R640,'Price Schedules'!$A$1:$H$34,7,FALSE)</f>
        <v>0</v>
      </c>
      <c r="W640">
        <f>VLOOKUP(R640,'Price Schedules'!$A$1:$H$34,8,FALSE)</f>
        <v>0.5</v>
      </c>
    </row>
    <row r="641" spans="1:23" x14ac:dyDescent="0.25">
      <c r="A641" t="str">
        <f>Chargemaster!A642</f>
        <v>00247-0120-01</v>
      </c>
      <c r="B641">
        <f>Chargemaster!C642</f>
        <v>3.3929999999999998</v>
      </c>
      <c r="C641" t="str">
        <f>Chargemaster!D642</f>
        <v>Med Fixed</v>
      </c>
      <c r="D641">
        <f t="shared" si="18"/>
        <v>3.3929999999999998</v>
      </c>
      <c r="E641" t="str">
        <f>(IF(B641&lt;'Price Schedules'!$B$3,'Price Schedules'!$A$2,IF(B641&lt;'Price Schedules'!$B$4,'Price Schedules'!$A$3,'Price Schedules'!$A$4)))</f>
        <v>Inj Med2</v>
      </c>
      <c r="F641" t="str">
        <f>(IF(B641&lt;'Price Schedules'!$B$7,'Price Schedules'!$A$6,IF(B641&lt;'Price Schedules'!$B$8,'Price Schedules'!$A$7,'Price Schedules'!$A$8)))</f>
        <v>Chemo IV1</v>
      </c>
      <c r="G641" t="str">
        <f>(IF(B641&lt;'Price Schedules'!$B$11,'Price Schedules'!$A$10,IF(B641&lt;'Price Schedules'!$B$12,'Price Schedules'!$A$11,'Price Schedules'!$A$12)))</f>
        <v>Chemo Med1</v>
      </c>
      <c r="H641" t="str">
        <f>IF(B641&lt;'Price Schedules'!$B$15,'Price Schedules'!$A$14,'Price Schedules'!$A$15)</f>
        <v>PASS1</v>
      </c>
      <c r="I641" t="str">
        <f>IF(B641&lt;'Price Schedules'!$B$18,'Price Schedules'!$A$17,'Price Schedules'!$A$18)</f>
        <v>IV1</v>
      </c>
      <c r="J641" t="s">
        <v>38</v>
      </c>
      <c r="K641" t="s">
        <v>39</v>
      </c>
      <c r="L641" t="s">
        <v>40</v>
      </c>
      <c r="M641" t="s">
        <v>41</v>
      </c>
      <c r="N641" t="s">
        <v>42</v>
      </c>
      <c r="O641" t="s">
        <v>43</v>
      </c>
      <c r="P641" t="s">
        <v>44</v>
      </c>
      <c r="Q641" t="s">
        <v>45</v>
      </c>
      <c r="R641" t="str">
        <f t="shared" si="19"/>
        <v>Med Fixed1</v>
      </c>
      <c r="S641">
        <f>VLOOKUP($R641,'Price Schedules'!$A$1:$H$34,4,FALSE)</f>
        <v>0</v>
      </c>
      <c r="T641">
        <f>VLOOKUP(R641,'Price Schedules'!$A$1:$H$34,5,FALSE)</f>
        <v>0</v>
      </c>
      <c r="U641">
        <f>VLOOKUP(R641,'Price Schedules'!$A$1:$H$34,6,FALSE)</f>
        <v>0</v>
      </c>
      <c r="V641">
        <f>VLOOKUP(R641,'Price Schedules'!$A$1:$H$34,7,FALSE)</f>
        <v>0</v>
      </c>
      <c r="W641">
        <f>VLOOKUP(R641,'Price Schedules'!$A$1:$H$34,8,FALSE)</f>
        <v>0.5</v>
      </c>
    </row>
    <row r="642" spans="1:23" x14ac:dyDescent="0.25">
      <c r="A642" t="str">
        <f>Chargemaster!A643</f>
        <v>63323-0664-01</v>
      </c>
      <c r="B642">
        <f>Chargemaster!C643</f>
        <v>3.3</v>
      </c>
      <c r="C642" t="str">
        <f>Chargemaster!D643</f>
        <v>Inj Med</v>
      </c>
      <c r="D642">
        <f t="shared" si="18"/>
        <v>92.16</v>
      </c>
      <c r="E642" t="str">
        <f>(IF(B642&lt;'Price Schedules'!$B$3,'Price Schedules'!$A$2,IF(B642&lt;'Price Schedules'!$B$4,'Price Schedules'!$A$3,'Price Schedules'!$A$4)))</f>
        <v>Inj Med2</v>
      </c>
      <c r="F642" t="str">
        <f>(IF(B642&lt;'Price Schedules'!$B$7,'Price Schedules'!$A$6,IF(B642&lt;'Price Schedules'!$B$8,'Price Schedules'!$A$7,'Price Schedules'!$A$8)))</f>
        <v>Chemo IV1</v>
      </c>
      <c r="G642" t="str">
        <f>(IF(B642&lt;'Price Schedules'!$B$11,'Price Schedules'!$A$10,IF(B642&lt;'Price Schedules'!$B$12,'Price Schedules'!$A$11,'Price Schedules'!$A$12)))</f>
        <v>Chemo Med1</v>
      </c>
      <c r="H642" t="str">
        <f>IF(B642&lt;'Price Schedules'!$B$15,'Price Schedules'!$A$14,'Price Schedules'!$A$15)</f>
        <v>PASS1</v>
      </c>
      <c r="I642" t="str">
        <f>IF(B642&lt;'Price Schedules'!$B$18,'Price Schedules'!$A$17,'Price Schedules'!$A$18)</f>
        <v>IV1</v>
      </c>
      <c r="J642" t="s">
        <v>38</v>
      </c>
      <c r="K642" t="s">
        <v>39</v>
      </c>
      <c r="L642" t="s">
        <v>40</v>
      </c>
      <c r="M642" t="s">
        <v>41</v>
      </c>
      <c r="N642" t="s">
        <v>42</v>
      </c>
      <c r="O642" t="s">
        <v>43</v>
      </c>
      <c r="P642" t="s">
        <v>44</v>
      </c>
      <c r="Q642" t="s">
        <v>45</v>
      </c>
      <c r="R642" t="str">
        <f t="shared" si="19"/>
        <v>Inj Med2</v>
      </c>
      <c r="S642">
        <f>VLOOKUP($R642,'Price Schedules'!$A$1:$H$34,4,FALSE)</f>
        <v>4.2</v>
      </c>
      <c r="T642">
        <f>VLOOKUP(R642,'Price Schedules'!$A$1:$H$34,5,FALSE)</f>
        <v>75</v>
      </c>
      <c r="U642">
        <f>VLOOKUP(R642,'Price Schedules'!$A$1:$H$34,6,FALSE)</f>
        <v>0</v>
      </c>
      <c r="V642">
        <f>VLOOKUP(R642,'Price Schedules'!$A$1:$H$34,7,FALSE)</f>
        <v>0.05</v>
      </c>
      <c r="W642">
        <f>VLOOKUP(R642,'Price Schedules'!$A$1:$H$34,8,FALSE)</f>
        <v>0</v>
      </c>
    </row>
    <row r="643" spans="1:23" x14ac:dyDescent="0.25">
      <c r="A643" t="str">
        <f>Chargemaster!A644</f>
        <v>12547-0171-62</v>
      </c>
      <c r="B643">
        <f>Chargemaster!C644</f>
        <v>3.42</v>
      </c>
      <c r="C643" t="str">
        <f>Chargemaster!D644</f>
        <v>Bulk</v>
      </c>
      <c r="D643">
        <f t="shared" ref="D643:D706" si="20">IF(((B643*(S643+1))+T643)&lt;W643,W643,((B643*(S643+1))+T643))</f>
        <v>7.1135999999999999</v>
      </c>
      <c r="E643" t="str">
        <f>(IF(B643&lt;'Price Schedules'!$B$3,'Price Schedules'!$A$2,IF(B643&lt;'Price Schedules'!$B$4,'Price Schedules'!$A$3,'Price Schedules'!$A$4)))</f>
        <v>Inj Med2</v>
      </c>
      <c r="F643" t="str">
        <f>(IF(B643&lt;'Price Schedules'!$B$7,'Price Schedules'!$A$6,IF(B643&lt;'Price Schedules'!$B$8,'Price Schedules'!$A$7,'Price Schedules'!$A$8)))</f>
        <v>Chemo IV1</v>
      </c>
      <c r="G643" t="str">
        <f>(IF(B643&lt;'Price Schedules'!$B$11,'Price Schedules'!$A$10,IF(B643&lt;'Price Schedules'!$B$12,'Price Schedules'!$A$11,'Price Schedules'!$A$12)))</f>
        <v>Chemo Med1</v>
      </c>
      <c r="H643" t="str">
        <f>IF(B643&lt;'Price Schedules'!$B$15,'Price Schedules'!$A$14,'Price Schedules'!$A$15)</f>
        <v>PASS1</v>
      </c>
      <c r="I643" t="str">
        <f>IF(B643&lt;'Price Schedules'!$B$18,'Price Schedules'!$A$17,'Price Schedules'!$A$18)</f>
        <v>IV1</v>
      </c>
      <c r="J643" t="s">
        <v>38</v>
      </c>
      <c r="K643" t="s">
        <v>39</v>
      </c>
      <c r="L643" t="s">
        <v>40</v>
      </c>
      <c r="M643" t="s">
        <v>41</v>
      </c>
      <c r="N643" t="s">
        <v>42</v>
      </c>
      <c r="O643" t="s">
        <v>43</v>
      </c>
      <c r="P643" t="s">
        <v>44</v>
      </c>
      <c r="Q643" t="s">
        <v>45</v>
      </c>
      <c r="R643" t="str">
        <f t="shared" ref="R643:R706" si="21">IF(C643=$E$1,E643,IF(C643=$F$1,F643,IF(C643=$G$1,G643,IF(C643=$H$1,H643,IF(C643=$I$1,I643,IF(C643=$J$1,J643,IF(C643=$K$1,K643,IF(C643=$L$1,L643,IF(C643=$M$1,M643,IF(C643=$N$1,N643,IF(C643=$O$1,O643,IF(C643=$P$1,P643,IF(C643=$Q$1,Q643,"Error")))))))))))))</f>
        <v>Bulk1</v>
      </c>
      <c r="S643">
        <f>VLOOKUP($R643,'Price Schedules'!$A$1:$H$34,4,FALSE)</f>
        <v>1.08</v>
      </c>
      <c r="T643">
        <f>VLOOKUP(R643,'Price Schedules'!$A$1:$H$34,5,FALSE)</f>
        <v>0</v>
      </c>
      <c r="U643">
        <f>VLOOKUP(R643,'Price Schedules'!$A$1:$H$34,6,FALSE)</f>
        <v>0</v>
      </c>
      <c r="V643">
        <f>VLOOKUP(R643,'Price Schedules'!$A$1:$H$34,7,FALSE)</f>
        <v>0.05</v>
      </c>
      <c r="W643">
        <f>VLOOKUP(R643,'Price Schedules'!$A$1:$H$34,8,FALSE)</f>
        <v>2.5</v>
      </c>
    </row>
    <row r="644" spans="1:23" x14ac:dyDescent="0.25">
      <c r="A644" t="str">
        <f>Chargemaster!A645</f>
        <v>49281-0510-05</v>
      </c>
      <c r="B644">
        <f>Chargemaster!C645</f>
        <v>110.35</v>
      </c>
      <c r="C644" t="str">
        <f>Chargemaster!D645</f>
        <v>Inj Med</v>
      </c>
      <c r="D644">
        <f t="shared" si="20"/>
        <v>648.81999999999994</v>
      </c>
      <c r="E644" t="str">
        <f>(IF(B644&lt;'Price Schedules'!$B$3,'Price Schedules'!$A$2,IF(B644&lt;'Price Schedules'!$B$4,'Price Schedules'!$A$3,'Price Schedules'!$A$4)))</f>
        <v>Inj Med2</v>
      </c>
      <c r="F644" t="str">
        <f>(IF(B644&lt;'Price Schedules'!$B$7,'Price Schedules'!$A$6,IF(B644&lt;'Price Schedules'!$B$8,'Price Schedules'!$A$7,'Price Schedules'!$A$8)))</f>
        <v>Chemo IV2</v>
      </c>
      <c r="G644" t="str">
        <f>(IF(B644&lt;'Price Schedules'!$B$11,'Price Schedules'!$A$10,IF(B644&lt;'Price Schedules'!$B$12,'Price Schedules'!$A$11,'Price Schedules'!$A$12)))</f>
        <v>Chemo Med2</v>
      </c>
      <c r="H644" t="str">
        <f>IF(B644&lt;'Price Schedules'!$B$15,'Price Schedules'!$A$14,'Price Schedules'!$A$15)</f>
        <v>PASS1</v>
      </c>
      <c r="I644" t="str">
        <f>IF(B644&lt;'Price Schedules'!$B$18,'Price Schedules'!$A$17,'Price Schedules'!$A$18)</f>
        <v>IV1</v>
      </c>
      <c r="J644" t="s">
        <v>38</v>
      </c>
      <c r="K644" t="s">
        <v>39</v>
      </c>
      <c r="L644" t="s">
        <v>40</v>
      </c>
      <c r="M644" t="s">
        <v>41</v>
      </c>
      <c r="N644" t="s">
        <v>42</v>
      </c>
      <c r="O644" t="s">
        <v>43</v>
      </c>
      <c r="P644" t="s">
        <v>44</v>
      </c>
      <c r="Q644" t="s">
        <v>45</v>
      </c>
      <c r="R644" t="str">
        <f t="shared" si="21"/>
        <v>Inj Med2</v>
      </c>
      <c r="S644">
        <f>VLOOKUP($R644,'Price Schedules'!$A$1:$H$34,4,FALSE)</f>
        <v>4.2</v>
      </c>
      <c r="T644">
        <f>VLOOKUP(R644,'Price Schedules'!$A$1:$H$34,5,FALSE)</f>
        <v>75</v>
      </c>
      <c r="U644">
        <f>VLOOKUP(R644,'Price Schedules'!$A$1:$H$34,6,FALSE)</f>
        <v>0</v>
      </c>
      <c r="V644">
        <f>VLOOKUP(R644,'Price Schedules'!$A$1:$H$34,7,FALSE)</f>
        <v>0.05</v>
      </c>
      <c r="W644">
        <f>VLOOKUP(R644,'Price Schedules'!$A$1:$H$34,8,FALSE)</f>
        <v>0</v>
      </c>
    </row>
    <row r="645" spans="1:23" x14ac:dyDescent="0.25">
      <c r="A645" t="str">
        <f>Chargemaster!A646</f>
        <v>58160-0811-52</v>
      </c>
      <c r="B645">
        <f>Chargemaster!C646</f>
        <v>84.117999999999995</v>
      </c>
      <c r="C645" t="str">
        <f>Chargemaster!D646</f>
        <v>Inj Med</v>
      </c>
      <c r="D645">
        <f t="shared" si="20"/>
        <v>512.41359999999997</v>
      </c>
      <c r="E645" t="str">
        <f>(IF(B645&lt;'Price Schedules'!$B$3,'Price Schedules'!$A$2,IF(B645&lt;'Price Schedules'!$B$4,'Price Schedules'!$A$3,'Price Schedules'!$A$4)))</f>
        <v>Inj Med2</v>
      </c>
      <c r="F645" t="str">
        <f>(IF(B645&lt;'Price Schedules'!$B$7,'Price Schedules'!$A$6,IF(B645&lt;'Price Schedules'!$B$8,'Price Schedules'!$A$7,'Price Schedules'!$A$8)))</f>
        <v>Chemo IV2</v>
      </c>
      <c r="G645" t="str">
        <f>(IF(B645&lt;'Price Schedules'!$B$11,'Price Schedules'!$A$10,IF(B645&lt;'Price Schedules'!$B$12,'Price Schedules'!$A$11,'Price Schedules'!$A$12)))</f>
        <v>Chemo Med2</v>
      </c>
      <c r="H645" t="str">
        <f>IF(B645&lt;'Price Schedules'!$B$15,'Price Schedules'!$A$14,'Price Schedules'!$A$15)</f>
        <v>PASS1</v>
      </c>
      <c r="I645" t="str">
        <f>IF(B645&lt;'Price Schedules'!$B$18,'Price Schedules'!$A$17,'Price Schedules'!$A$18)</f>
        <v>IV1</v>
      </c>
      <c r="J645" t="s">
        <v>38</v>
      </c>
      <c r="K645" t="s">
        <v>39</v>
      </c>
      <c r="L645" t="s">
        <v>40</v>
      </c>
      <c r="M645" t="s">
        <v>41</v>
      </c>
      <c r="N645" t="s">
        <v>42</v>
      </c>
      <c r="O645" t="s">
        <v>43</v>
      </c>
      <c r="P645" t="s">
        <v>44</v>
      </c>
      <c r="Q645" t="s">
        <v>45</v>
      </c>
      <c r="R645" t="str">
        <f t="shared" si="21"/>
        <v>Inj Med2</v>
      </c>
      <c r="S645">
        <f>VLOOKUP($R645,'Price Schedules'!$A$1:$H$34,4,FALSE)</f>
        <v>4.2</v>
      </c>
      <c r="T645">
        <f>VLOOKUP(R645,'Price Schedules'!$A$1:$H$34,5,FALSE)</f>
        <v>75</v>
      </c>
      <c r="U645">
        <f>VLOOKUP(R645,'Price Schedules'!$A$1:$H$34,6,FALSE)</f>
        <v>0</v>
      </c>
      <c r="V645">
        <f>VLOOKUP(R645,'Price Schedules'!$A$1:$H$34,7,FALSE)</f>
        <v>0.05</v>
      </c>
      <c r="W645">
        <f>VLOOKUP(R645,'Price Schedules'!$A$1:$H$34,8,FALSE)</f>
        <v>0</v>
      </c>
    </row>
    <row r="646" spans="1:23" x14ac:dyDescent="0.25">
      <c r="A646" t="str">
        <f>Chargemaster!A647</f>
        <v>58160-0812-11</v>
      </c>
      <c r="B646">
        <f>Chargemaster!C647</f>
        <v>57</v>
      </c>
      <c r="C646" t="str">
        <f>Chargemaster!D647</f>
        <v>Inj Med</v>
      </c>
      <c r="D646">
        <f t="shared" si="20"/>
        <v>371.40000000000003</v>
      </c>
      <c r="E646" t="str">
        <f>(IF(B646&lt;'Price Schedules'!$B$3,'Price Schedules'!$A$2,IF(B646&lt;'Price Schedules'!$B$4,'Price Schedules'!$A$3,'Price Schedules'!$A$4)))</f>
        <v>Inj Med2</v>
      </c>
      <c r="F646" t="str">
        <f>(IF(B646&lt;'Price Schedules'!$B$7,'Price Schedules'!$A$6,IF(B646&lt;'Price Schedules'!$B$8,'Price Schedules'!$A$7,'Price Schedules'!$A$8)))</f>
        <v>Chemo IV2</v>
      </c>
      <c r="G646" t="str">
        <f>(IF(B646&lt;'Price Schedules'!$B$11,'Price Schedules'!$A$10,IF(B646&lt;'Price Schedules'!$B$12,'Price Schedules'!$A$11,'Price Schedules'!$A$12)))</f>
        <v>Chemo Med2</v>
      </c>
      <c r="H646" t="str">
        <f>IF(B646&lt;'Price Schedules'!$B$15,'Price Schedules'!$A$14,'Price Schedules'!$A$15)</f>
        <v>PASS1</v>
      </c>
      <c r="I646" t="str">
        <f>IF(B646&lt;'Price Schedules'!$B$18,'Price Schedules'!$A$17,'Price Schedules'!$A$18)</f>
        <v>IV1</v>
      </c>
      <c r="J646" t="s">
        <v>38</v>
      </c>
      <c r="K646" t="s">
        <v>39</v>
      </c>
      <c r="L646" t="s">
        <v>40</v>
      </c>
      <c r="M646" t="s">
        <v>41</v>
      </c>
      <c r="N646" t="s">
        <v>42</v>
      </c>
      <c r="O646" t="s">
        <v>43</v>
      </c>
      <c r="P646" t="s">
        <v>44</v>
      </c>
      <c r="Q646" t="s">
        <v>45</v>
      </c>
      <c r="R646" t="str">
        <f t="shared" si="21"/>
        <v>Inj Med2</v>
      </c>
      <c r="S646">
        <f>VLOOKUP($R646,'Price Schedules'!$A$1:$H$34,4,FALSE)</f>
        <v>4.2</v>
      </c>
      <c r="T646">
        <f>VLOOKUP(R646,'Price Schedules'!$A$1:$H$34,5,FALSE)</f>
        <v>75</v>
      </c>
      <c r="U646">
        <f>VLOOKUP(R646,'Price Schedules'!$A$1:$H$34,6,FALSE)</f>
        <v>0</v>
      </c>
      <c r="V646">
        <f>VLOOKUP(R646,'Price Schedules'!$A$1:$H$34,7,FALSE)</f>
        <v>0.05</v>
      </c>
      <c r="W646">
        <f>VLOOKUP(R646,'Price Schedules'!$A$1:$H$34,8,FALSE)</f>
        <v>0</v>
      </c>
    </row>
    <row r="647" spans="1:23" x14ac:dyDescent="0.25">
      <c r="A647" t="str">
        <f>Chargemaster!A648</f>
        <v>58160-0810-11</v>
      </c>
      <c r="B647">
        <f>Chargemaster!C648</f>
        <v>24.696000000000002</v>
      </c>
      <c r="C647" t="str">
        <f>Chargemaster!D648</f>
        <v>Inj Med</v>
      </c>
      <c r="D647">
        <f t="shared" si="20"/>
        <v>203.41920000000002</v>
      </c>
      <c r="E647" t="str">
        <f>(IF(B647&lt;'Price Schedules'!$B$3,'Price Schedules'!$A$2,IF(B647&lt;'Price Schedules'!$B$4,'Price Schedules'!$A$3,'Price Schedules'!$A$4)))</f>
        <v>Inj Med2</v>
      </c>
      <c r="F647" t="str">
        <f>(IF(B647&lt;'Price Schedules'!$B$7,'Price Schedules'!$A$6,IF(B647&lt;'Price Schedules'!$B$8,'Price Schedules'!$A$7,'Price Schedules'!$A$8)))</f>
        <v>Chemo IV1</v>
      </c>
      <c r="G647" t="str">
        <f>(IF(B647&lt;'Price Schedules'!$B$11,'Price Schedules'!$A$10,IF(B647&lt;'Price Schedules'!$B$12,'Price Schedules'!$A$11,'Price Schedules'!$A$12)))</f>
        <v>Chemo Med1</v>
      </c>
      <c r="H647" t="str">
        <f>IF(B647&lt;'Price Schedules'!$B$15,'Price Schedules'!$A$14,'Price Schedules'!$A$15)</f>
        <v>PASS1</v>
      </c>
      <c r="I647" t="str">
        <f>IF(B647&lt;'Price Schedules'!$B$18,'Price Schedules'!$A$17,'Price Schedules'!$A$18)</f>
        <v>IV1</v>
      </c>
      <c r="J647" t="s">
        <v>38</v>
      </c>
      <c r="K647" t="s">
        <v>39</v>
      </c>
      <c r="L647" t="s">
        <v>40</v>
      </c>
      <c r="M647" t="s">
        <v>41</v>
      </c>
      <c r="N647" t="s">
        <v>42</v>
      </c>
      <c r="O647" t="s">
        <v>43</v>
      </c>
      <c r="P647" t="s">
        <v>44</v>
      </c>
      <c r="Q647" t="s">
        <v>45</v>
      </c>
      <c r="R647" t="str">
        <f t="shared" si="21"/>
        <v>Inj Med2</v>
      </c>
      <c r="S647">
        <f>VLOOKUP($R647,'Price Schedules'!$A$1:$H$34,4,FALSE)</f>
        <v>4.2</v>
      </c>
      <c r="T647">
        <f>VLOOKUP(R647,'Price Schedules'!$A$1:$H$34,5,FALSE)</f>
        <v>75</v>
      </c>
      <c r="U647">
        <f>VLOOKUP(R647,'Price Schedules'!$A$1:$H$34,6,FALSE)</f>
        <v>0</v>
      </c>
      <c r="V647">
        <f>VLOOKUP(R647,'Price Schedules'!$A$1:$H$34,7,FALSE)</f>
        <v>0.05</v>
      </c>
      <c r="W647">
        <f>VLOOKUP(R647,'Price Schedules'!$A$1:$H$34,8,FALSE)</f>
        <v>0</v>
      </c>
    </row>
    <row r="648" spans="1:23" x14ac:dyDescent="0.25">
      <c r="A648" t="str">
        <f>Chargemaster!A649</f>
        <v>49281-0225-10</v>
      </c>
      <c r="B648">
        <f>Chargemaster!C649</f>
        <v>62.179000000000002</v>
      </c>
      <c r="C648" t="str">
        <f>Chargemaster!D649</f>
        <v>Inj Med</v>
      </c>
      <c r="D648">
        <f t="shared" si="20"/>
        <v>398.33080000000001</v>
      </c>
      <c r="E648" t="str">
        <f>(IF(B648&lt;'Price Schedules'!$B$3,'Price Schedules'!$A$2,IF(B648&lt;'Price Schedules'!$B$4,'Price Schedules'!$A$3,'Price Schedules'!$A$4)))</f>
        <v>Inj Med2</v>
      </c>
      <c r="F648" t="str">
        <f>(IF(B648&lt;'Price Schedules'!$B$7,'Price Schedules'!$A$6,IF(B648&lt;'Price Schedules'!$B$8,'Price Schedules'!$A$7,'Price Schedules'!$A$8)))</f>
        <v>Chemo IV2</v>
      </c>
      <c r="G648" t="str">
        <f>(IF(B648&lt;'Price Schedules'!$B$11,'Price Schedules'!$A$10,IF(B648&lt;'Price Schedules'!$B$12,'Price Schedules'!$A$11,'Price Schedules'!$A$12)))</f>
        <v>Chemo Med2</v>
      </c>
      <c r="H648" t="str">
        <f>IF(B648&lt;'Price Schedules'!$B$15,'Price Schedules'!$A$14,'Price Schedules'!$A$15)</f>
        <v>PASS1</v>
      </c>
      <c r="I648" t="str">
        <f>IF(B648&lt;'Price Schedules'!$B$18,'Price Schedules'!$A$17,'Price Schedules'!$A$18)</f>
        <v>IV1</v>
      </c>
      <c r="J648" t="s">
        <v>38</v>
      </c>
      <c r="K648" t="s">
        <v>39</v>
      </c>
      <c r="L648" t="s">
        <v>40</v>
      </c>
      <c r="M648" t="s">
        <v>41</v>
      </c>
      <c r="N648" t="s">
        <v>42</v>
      </c>
      <c r="O648" t="s">
        <v>43</v>
      </c>
      <c r="P648" t="s">
        <v>44</v>
      </c>
      <c r="Q648" t="s">
        <v>45</v>
      </c>
      <c r="R648" t="str">
        <f t="shared" si="21"/>
        <v>Inj Med2</v>
      </c>
      <c r="S648">
        <f>VLOOKUP($R648,'Price Schedules'!$A$1:$H$34,4,FALSE)</f>
        <v>4.2</v>
      </c>
      <c r="T648">
        <f>VLOOKUP(R648,'Price Schedules'!$A$1:$H$34,5,FALSE)</f>
        <v>75</v>
      </c>
      <c r="U648">
        <f>VLOOKUP(R648,'Price Schedules'!$A$1:$H$34,6,FALSE)</f>
        <v>0</v>
      </c>
      <c r="V648">
        <f>VLOOKUP(R648,'Price Schedules'!$A$1:$H$34,7,FALSE)</f>
        <v>0.05</v>
      </c>
      <c r="W648">
        <f>VLOOKUP(R648,'Price Schedules'!$A$1:$H$34,8,FALSE)</f>
        <v>0</v>
      </c>
    </row>
    <row r="649" spans="1:23" x14ac:dyDescent="0.25">
      <c r="A649" t="str">
        <f>Chargemaster!A650</f>
        <v>00054-0434-25</v>
      </c>
      <c r="B649">
        <f>Chargemaster!C650</f>
        <v>0.94920000000000004</v>
      </c>
      <c r="C649" t="str">
        <f>Chargemaster!D650</f>
        <v>Med</v>
      </c>
      <c r="D649">
        <f t="shared" si="20"/>
        <v>1.9743360000000001</v>
      </c>
      <c r="E649" t="str">
        <f>(IF(B649&lt;'Price Schedules'!$B$3,'Price Schedules'!$A$2,IF(B649&lt;'Price Schedules'!$B$4,'Price Schedules'!$A$3,'Price Schedules'!$A$4)))</f>
        <v>Inj Med1</v>
      </c>
      <c r="F649" t="str">
        <f>(IF(B649&lt;'Price Schedules'!$B$7,'Price Schedules'!$A$6,IF(B649&lt;'Price Schedules'!$B$8,'Price Schedules'!$A$7,'Price Schedules'!$A$8)))</f>
        <v>Chemo IV1</v>
      </c>
      <c r="G649" t="str">
        <f>(IF(B649&lt;'Price Schedules'!$B$11,'Price Schedules'!$A$10,IF(B649&lt;'Price Schedules'!$B$12,'Price Schedules'!$A$11,'Price Schedules'!$A$12)))</f>
        <v>Chemo Med1</v>
      </c>
      <c r="H649" t="str">
        <f>IF(B649&lt;'Price Schedules'!$B$15,'Price Schedules'!$A$14,'Price Schedules'!$A$15)</f>
        <v>PASS1</v>
      </c>
      <c r="I649" t="str">
        <f>IF(B649&lt;'Price Schedules'!$B$18,'Price Schedules'!$A$17,'Price Schedules'!$A$18)</f>
        <v>IV1</v>
      </c>
      <c r="J649" t="s">
        <v>38</v>
      </c>
      <c r="K649" t="s">
        <v>39</v>
      </c>
      <c r="L649" t="s">
        <v>40</v>
      </c>
      <c r="M649" t="s">
        <v>41</v>
      </c>
      <c r="N649" t="s">
        <v>42</v>
      </c>
      <c r="O649" t="s">
        <v>43</v>
      </c>
      <c r="P649" t="s">
        <v>44</v>
      </c>
      <c r="Q649" t="s">
        <v>45</v>
      </c>
      <c r="R649" t="str">
        <f t="shared" si="21"/>
        <v>Med1</v>
      </c>
      <c r="S649">
        <f>VLOOKUP($R649,'Price Schedules'!$A$1:$H$34,4,FALSE)</f>
        <v>1.08</v>
      </c>
      <c r="T649">
        <f>VLOOKUP(R649,'Price Schedules'!$A$1:$H$34,5,FALSE)</f>
        <v>0</v>
      </c>
      <c r="U649">
        <f>VLOOKUP(R649,'Price Schedules'!$A$1:$H$34,6,FALSE)</f>
        <v>0</v>
      </c>
      <c r="V649">
        <f>VLOOKUP(R649,'Price Schedules'!$A$1:$H$34,7,FALSE)</f>
        <v>0.05</v>
      </c>
      <c r="W649">
        <f>VLOOKUP(R649,'Price Schedules'!$A$1:$H$34,8,FALSE)</f>
        <v>1</v>
      </c>
    </row>
    <row r="650" spans="1:23" x14ac:dyDescent="0.25">
      <c r="A650" t="str">
        <f>Chargemaster!A651</f>
        <v>00641-2569-44</v>
      </c>
      <c r="B650">
        <f>Chargemaster!C651</f>
        <v>5.3500000000000005</v>
      </c>
      <c r="C650" t="str">
        <f>Chargemaster!D651</f>
        <v>Inj Med</v>
      </c>
      <c r="D650">
        <f t="shared" si="20"/>
        <v>102.82000000000001</v>
      </c>
      <c r="E650" t="str">
        <f>(IF(B650&lt;'Price Schedules'!$B$3,'Price Schedules'!$A$2,IF(B650&lt;'Price Schedules'!$B$4,'Price Schedules'!$A$3,'Price Schedules'!$A$4)))</f>
        <v>Inj Med2</v>
      </c>
      <c r="F650" t="str">
        <f>(IF(B650&lt;'Price Schedules'!$B$7,'Price Schedules'!$A$6,IF(B650&lt;'Price Schedules'!$B$8,'Price Schedules'!$A$7,'Price Schedules'!$A$8)))</f>
        <v>Chemo IV1</v>
      </c>
      <c r="G650" t="str">
        <f>(IF(B650&lt;'Price Schedules'!$B$11,'Price Schedules'!$A$10,IF(B650&lt;'Price Schedules'!$B$12,'Price Schedules'!$A$11,'Price Schedules'!$A$12)))</f>
        <v>Chemo Med1</v>
      </c>
      <c r="H650" t="str">
        <f>IF(B650&lt;'Price Schedules'!$B$15,'Price Schedules'!$A$14,'Price Schedules'!$A$15)</f>
        <v>PASS1</v>
      </c>
      <c r="I650" t="str">
        <f>IF(B650&lt;'Price Schedules'!$B$18,'Price Schedules'!$A$17,'Price Schedules'!$A$18)</f>
        <v>IV1</v>
      </c>
      <c r="J650" t="s">
        <v>38</v>
      </c>
      <c r="K650" t="s">
        <v>39</v>
      </c>
      <c r="L650" t="s">
        <v>40</v>
      </c>
      <c r="M650" t="s">
        <v>41</v>
      </c>
      <c r="N650" t="s">
        <v>42</v>
      </c>
      <c r="O650" t="s">
        <v>43</v>
      </c>
      <c r="P650" t="s">
        <v>44</v>
      </c>
      <c r="Q650" t="s">
        <v>45</v>
      </c>
      <c r="R650" t="str">
        <f t="shared" si="21"/>
        <v>Inj Med2</v>
      </c>
      <c r="S650">
        <f>VLOOKUP($R650,'Price Schedules'!$A$1:$H$34,4,FALSE)</f>
        <v>4.2</v>
      </c>
      <c r="T650">
        <f>VLOOKUP(R650,'Price Schedules'!$A$1:$H$34,5,FALSE)</f>
        <v>75</v>
      </c>
      <c r="U650">
        <f>VLOOKUP(R650,'Price Schedules'!$A$1:$H$34,6,FALSE)</f>
        <v>0</v>
      </c>
      <c r="V650">
        <f>VLOOKUP(R650,'Price Schedules'!$A$1:$H$34,7,FALSE)</f>
        <v>0.05</v>
      </c>
      <c r="W650">
        <f>VLOOKUP(R650,'Price Schedules'!$A$1:$H$34,8,FALSE)</f>
        <v>0</v>
      </c>
    </row>
    <row r="651" spans="1:23" x14ac:dyDescent="0.25">
      <c r="A651" t="str">
        <f>Chargemaster!A652</f>
        <v>00054-0435-25</v>
      </c>
      <c r="B651">
        <f>Chargemaster!C652</f>
        <v>1.5293000000000001</v>
      </c>
      <c r="C651" t="str">
        <f>Chargemaster!D652</f>
        <v>Med</v>
      </c>
      <c r="D651">
        <f t="shared" si="20"/>
        <v>3.1809440000000002</v>
      </c>
      <c r="E651" t="str">
        <f>(IF(B651&lt;'Price Schedules'!$B$3,'Price Schedules'!$A$2,IF(B651&lt;'Price Schedules'!$B$4,'Price Schedules'!$A$3,'Price Schedules'!$A$4)))</f>
        <v>Inj Med1</v>
      </c>
      <c r="F651" t="str">
        <f>(IF(B651&lt;'Price Schedules'!$B$7,'Price Schedules'!$A$6,IF(B651&lt;'Price Schedules'!$B$8,'Price Schedules'!$A$7,'Price Schedules'!$A$8)))</f>
        <v>Chemo IV1</v>
      </c>
      <c r="G651" t="str">
        <f>(IF(B651&lt;'Price Schedules'!$B$11,'Price Schedules'!$A$10,IF(B651&lt;'Price Schedules'!$B$12,'Price Schedules'!$A$11,'Price Schedules'!$A$12)))</f>
        <v>Chemo Med1</v>
      </c>
      <c r="H651" t="str">
        <f>IF(B651&lt;'Price Schedules'!$B$15,'Price Schedules'!$A$14,'Price Schedules'!$A$15)</f>
        <v>PASS1</v>
      </c>
      <c r="I651" t="str">
        <f>IF(B651&lt;'Price Schedules'!$B$18,'Price Schedules'!$A$17,'Price Schedules'!$A$18)</f>
        <v>IV1</v>
      </c>
      <c r="J651" t="s">
        <v>38</v>
      </c>
      <c r="K651" t="s">
        <v>39</v>
      </c>
      <c r="L651" t="s">
        <v>40</v>
      </c>
      <c r="M651" t="s">
        <v>41</v>
      </c>
      <c r="N651" t="s">
        <v>42</v>
      </c>
      <c r="O651" t="s">
        <v>43</v>
      </c>
      <c r="P651" t="s">
        <v>44</v>
      </c>
      <c r="Q651" t="s">
        <v>45</v>
      </c>
      <c r="R651" t="str">
        <f t="shared" si="21"/>
        <v>Med1</v>
      </c>
      <c r="S651">
        <f>VLOOKUP($R651,'Price Schedules'!$A$1:$H$34,4,FALSE)</f>
        <v>1.08</v>
      </c>
      <c r="T651">
        <f>VLOOKUP(R651,'Price Schedules'!$A$1:$H$34,5,FALSE)</f>
        <v>0</v>
      </c>
      <c r="U651">
        <f>VLOOKUP(R651,'Price Schedules'!$A$1:$H$34,6,FALSE)</f>
        <v>0</v>
      </c>
      <c r="V651">
        <f>VLOOKUP(R651,'Price Schedules'!$A$1:$H$34,7,FALSE)</f>
        <v>0.05</v>
      </c>
      <c r="W651">
        <f>VLOOKUP(R651,'Price Schedules'!$A$1:$H$34,8,FALSE)</f>
        <v>1</v>
      </c>
    </row>
    <row r="652" spans="1:23" x14ac:dyDescent="0.25">
      <c r="A652" t="str">
        <f>Chargemaster!A653</f>
        <v>00093-3127-01</v>
      </c>
      <c r="B652">
        <f>Chargemaster!C653</f>
        <v>1.3882000000000001</v>
      </c>
      <c r="C652" t="str">
        <f>Chargemaster!D653</f>
        <v>Med</v>
      </c>
      <c r="D652">
        <f t="shared" si="20"/>
        <v>2.8874560000000002</v>
      </c>
      <c r="E652" t="str">
        <f>(IF(B652&lt;'Price Schedules'!$B$3,'Price Schedules'!$A$2,IF(B652&lt;'Price Schedules'!$B$4,'Price Schedules'!$A$3,'Price Schedules'!$A$4)))</f>
        <v>Inj Med1</v>
      </c>
      <c r="F652" t="str">
        <f>(IF(B652&lt;'Price Schedules'!$B$7,'Price Schedules'!$A$6,IF(B652&lt;'Price Schedules'!$B$8,'Price Schedules'!$A$7,'Price Schedules'!$A$8)))</f>
        <v>Chemo IV1</v>
      </c>
      <c r="G652" t="str">
        <f>(IF(B652&lt;'Price Schedules'!$B$11,'Price Schedules'!$A$10,IF(B652&lt;'Price Schedules'!$B$12,'Price Schedules'!$A$11,'Price Schedules'!$A$12)))</f>
        <v>Chemo Med1</v>
      </c>
      <c r="H652" t="str">
        <f>IF(B652&lt;'Price Schedules'!$B$15,'Price Schedules'!$A$14,'Price Schedules'!$A$15)</f>
        <v>PASS1</v>
      </c>
      <c r="I652" t="str">
        <f>IF(B652&lt;'Price Schedules'!$B$18,'Price Schedules'!$A$17,'Price Schedules'!$A$18)</f>
        <v>IV1</v>
      </c>
      <c r="J652" t="s">
        <v>38</v>
      </c>
      <c r="K652" t="s">
        <v>39</v>
      </c>
      <c r="L652" t="s">
        <v>40</v>
      </c>
      <c r="M652" t="s">
        <v>41</v>
      </c>
      <c r="N652" t="s">
        <v>42</v>
      </c>
      <c r="O652" t="s">
        <v>43</v>
      </c>
      <c r="P652" t="s">
        <v>44</v>
      </c>
      <c r="Q652" t="s">
        <v>45</v>
      </c>
      <c r="R652" t="str">
        <f t="shared" si="21"/>
        <v>Med1</v>
      </c>
      <c r="S652">
        <f>VLOOKUP($R652,'Price Schedules'!$A$1:$H$34,4,FALSE)</f>
        <v>1.08</v>
      </c>
      <c r="T652">
        <f>VLOOKUP(R652,'Price Schedules'!$A$1:$H$34,5,FALSE)</f>
        <v>0</v>
      </c>
      <c r="U652">
        <f>VLOOKUP(R652,'Price Schedules'!$A$1:$H$34,6,FALSE)</f>
        <v>0</v>
      </c>
      <c r="V652">
        <f>VLOOKUP(R652,'Price Schedules'!$A$1:$H$34,7,FALSE)</f>
        <v>0.05</v>
      </c>
      <c r="W652">
        <f>VLOOKUP(R652,'Price Schedules'!$A$1:$H$34,8,FALSE)</f>
        <v>1</v>
      </c>
    </row>
    <row r="653" spans="1:23" x14ac:dyDescent="0.25">
      <c r="A653" t="str">
        <f>Chargemaster!A654</f>
        <v>00093-3129-01</v>
      </c>
      <c r="B653">
        <f>Chargemaster!C654</f>
        <v>1.6395999999999999</v>
      </c>
      <c r="C653" t="str">
        <f>Chargemaster!D654</f>
        <v>Med</v>
      </c>
      <c r="D653">
        <f t="shared" si="20"/>
        <v>3.4103680000000001</v>
      </c>
      <c r="E653" t="str">
        <f>(IF(B653&lt;'Price Schedules'!$B$3,'Price Schedules'!$A$2,IF(B653&lt;'Price Schedules'!$B$4,'Price Schedules'!$A$3,'Price Schedules'!$A$4)))</f>
        <v>Inj Med1</v>
      </c>
      <c r="F653" t="str">
        <f>(IF(B653&lt;'Price Schedules'!$B$7,'Price Schedules'!$A$6,IF(B653&lt;'Price Schedules'!$B$8,'Price Schedules'!$A$7,'Price Schedules'!$A$8)))</f>
        <v>Chemo IV1</v>
      </c>
      <c r="G653" t="str">
        <f>(IF(B653&lt;'Price Schedules'!$B$11,'Price Schedules'!$A$10,IF(B653&lt;'Price Schedules'!$B$12,'Price Schedules'!$A$11,'Price Schedules'!$A$12)))</f>
        <v>Chemo Med1</v>
      </c>
      <c r="H653" t="str">
        <f>IF(B653&lt;'Price Schedules'!$B$15,'Price Schedules'!$A$14,'Price Schedules'!$A$15)</f>
        <v>PASS1</v>
      </c>
      <c r="I653" t="str">
        <f>IF(B653&lt;'Price Schedules'!$B$18,'Price Schedules'!$A$17,'Price Schedules'!$A$18)</f>
        <v>IV1</v>
      </c>
      <c r="J653" t="s">
        <v>38</v>
      </c>
      <c r="K653" t="s">
        <v>39</v>
      </c>
      <c r="L653" t="s">
        <v>40</v>
      </c>
      <c r="M653" t="s">
        <v>41</v>
      </c>
      <c r="N653" t="s">
        <v>42</v>
      </c>
      <c r="O653" t="s">
        <v>43</v>
      </c>
      <c r="P653" t="s">
        <v>44</v>
      </c>
      <c r="Q653" t="s">
        <v>45</v>
      </c>
      <c r="R653" t="str">
        <f t="shared" si="21"/>
        <v>Med1</v>
      </c>
      <c r="S653">
        <f>VLOOKUP($R653,'Price Schedules'!$A$1:$H$34,4,FALSE)</f>
        <v>1.08</v>
      </c>
      <c r="T653">
        <f>VLOOKUP(R653,'Price Schedules'!$A$1:$H$34,5,FALSE)</f>
        <v>0</v>
      </c>
      <c r="U653">
        <f>VLOOKUP(R653,'Price Schedules'!$A$1:$H$34,6,FALSE)</f>
        <v>0</v>
      </c>
      <c r="V653">
        <f>VLOOKUP(R653,'Price Schedules'!$A$1:$H$34,7,FALSE)</f>
        <v>0.05</v>
      </c>
      <c r="W653">
        <f>VLOOKUP(R653,'Price Schedules'!$A$1:$H$34,8,FALSE)</f>
        <v>1</v>
      </c>
    </row>
    <row r="654" spans="1:23" x14ac:dyDescent="0.25">
      <c r="A654" t="str">
        <f>Chargemaster!A655</f>
        <v>47781-0607-30</v>
      </c>
      <c r="B654">
        <f>Chargemaster!C655</f>
        <v>4.04</v>
      </c>
      <c r="C654" t="str">
        <f>Chargemaster!D655</f>
        <v>Med</v>
      </c>
      <c r="D654">
        <f t="shared" si="20"/>
        <v>8.4032</v>
      </c>
      <c r="E654" t="str">
        <f>(IF(B654&lt;'Price Schedules'!$B$3,'Price Schedules'!$A$2,IF(B654&lt;'Price Schedules'!$B$4,'Price Schedules'!$A$3,'Price Schedules'!$A$4)))</f>
        <v>Inj Med2</v>
      </c>
      <c r="F654" t="str">
        <f>(IF(B654&lt;'Price Schedules'!$B$7,'Price Schedules'!$A$6,IF(B654&lt;'Price Schedules'!$B$8,'Price Schedules'!$A$7,'Price Schedules'!$A$8)))</f>
        <v>Chemo IV1</v>
      </c>
      <c r="G654" t="str">
        <f>(IF(B654&lt;'Price Schedules'!$B$11,'Price Schedules'!$A$10,IF(B654&lt;'Price Schedules'!$B$12,'Price Schedules'!$A$11,'Price Schedules'!$A$12)))</f>
        <v>Chemo Med1</v>
      </c>
      <c r="H654" t="str">
        <f>IF(B654&lt;'Price Schedules'!$B$15,'Price Schedules'!$A$14,'Price Schedules'!$A$15)</f>
        <v>PASS1</v>
      </c>
      <c r="I654" t="str">
        <f>IF(B654&lt;'Price Schedules'!$B$18,'Price Schedules'!$A$17,'Price Schedules'!$A$18)</f>
        <v>IV1</v>
      </c>
      <c r="J654" t="s">
        <v>38</v>
      </c>
      <c r="K654" t="s">
        <v>39</v>
      </c>
      <c r="L654" t="s">
        <v>40</v>
      </c>
      <c r="M654" t="s">
        <v>41</v>
      </c>
      <c r="N654" t="s">
        <v>42</v>
      </c>
      <c r="O654" t="s">
        <v>43</v>
      </c>
      <c r="P654" t="s">
        <v>44</v>
      </c>
      <c r="Q654" t="s">
        <v>45</v>
      </c>
      <c r="R654" t="str">
        <f t="shared" si="21"/>
        <v>Med1</v>
      </c>
      <c r="S654">
        <f>VLOOKUP($R654,'Price Schedules'!$A$1:$H$34,4,FALSE)</f>
        <v>1.08</v>
      </c>
      <c r="T654">
        <f>VLOOKUP(R654,'Price Schedules'!$A$1:$H$34,5,FALSE)</f>
        <v>0</v>
      </c>
      <c r="U654">
        <f>VLOOKUP(R654,'Price Schedules'!$A$1:$H$34,6,FALSE)</f>
        <v>0</v>
      </c>
      <c r="V654">
        <f>VLOOKUP(R654,'Price Schedules'!$A$1:$H$34,7,FALSE)</f>
        <v>0.05</v>
      </c>
      <c r="W654">
        <f>VLOOKUP(R654,'Price Schedules'!$A$1:$H$34,8,FALSE)</f>
        <v>1</v>
      </c>
    </row>
    <row r="655" spans="1:23" x14ac:dyDescent="0.25">
      <c r="A655" t="str">
        <f>Chargemaster!A656</f>
        <v>00247-2336-30</v>
      </c>
      <c r="B655">
        <f>Chargemaster!C656</f>
        <v>0.94556666700000003</v>
      </c>
      <c r="C655" t="str">
        <f>Chargemaster!D656</f>
        <v>Med</v>
      </c>
      <c r="D655">
        <f t="shared" si="20"/>
        <v>1.9667786673600001</v>
      </c>
      <c r="E655" t="str">
        <f>(IF(B655&lt;'Price Schedules'!$B$3,'Price Schedules'!$A$2,IF(B655&lt;'Price Schedules'!$B$4,'Price Schedules'!$A$3,'Price Schedules'!$A$4)))</f>
        <v>Inj Med1</v>
      </c>
      <c r="F655" t="str">
        <f>(IF(B655&lt;'Price Schedules'!$B$7,'Price Schedules'!$A$6,IF(B655&lt;'Price Schedules'!$B$8,'Price Schedules'!$A$7,'Price Schedules'!$A$8)))</f>
        <v>Chemo IV1</v>
      </c>
      <c r="G655" t="str">
        <f>(IF(B655&lt;'Price Schedules'!$B$11,'Price Schedules'!$A$10,IF(B655&lt;'Price Schedules'!$B$12,'Price Schedules'!$A$11,'Price Schedules'!$A$12)))</f>
        <v>Chemo Med1</v>
      </c>
      <c r="H655" t="str">
        <f>IF(B655&lt;'Price Schedules'!$B$15,'Price Schedules'!$A$14,'Price Schedules'!$A$15)</f>
        <v>PASS1</v>
      </c>
      <c r="I655" t="str">
        <f>IF(B655&lt;'Price Schedules'!$B$18,'Price Schedules'!$A$17,'Price Schedules'!$A$18)</f>
        <v>IV1</v>
      </c>
      <c r="J655" t="s">
        <v>38</v>
      </c>
      <c r="K655" t="s">
        <v>39</v>
      </c>
      <c r="L655" t="s">
        <v>40</v>
      </c>
      <c r="M655" t="s">
        <v>41</v>
      </c>
      <c r="N655" t="s">
        <v>42</v>
      </c>
      <c r="O655" t="s">
        <v>43</v>
      </c>
      <c r="P655" t="s">
        <v>44</v>
      </c>
      <c r="Q655" t="s">
        <v>45</v>
      </c>
      <c r="R655" t="str">
        <f t="shared" si="21"/>
        <v>Med1</v>
      </c>
      <c r="S655">
        <f>VLOOKUP($R655,'Price Schedules'!$A$1:$H$34,4,FALSE)</f>
        <v>1.08</v>
      </c>
      <c r="T655">
        <f>VLOOKUP(R655,'Price Schedules'!$A$1:$H$34,5,FALSE)</f>
        <v>0</v>
      </c>
      <c r="U655">
        <f>VLOOKUP(R655,'Price Schedules'!$A$1:$H$34,6,FALSE)</f>
        <v>0</v>
      </c>
      <c r="V655">
        <f>VLOOKUP(R655,'Price Schedules'!$A$1:$H$34,7,FALSE)</f>
        <v>0.05</v>
      </c>
      <c r="W655">
        <f>VLOOKUP(R655,'Price Schedules'!$A$1:$H$34,8,FALSE)</f>
        <v>1</v>
      </c>
    </row>
    <row r="656" spans="1:23" x14ac:dyDescent="0.25">
      <c r="A656" t="str">
        <f>Chargemaster!A657</f>
        <v>00378-1043-01</v>
      </c>
      <c r="B656">
        <f>Chargemaster!C657</f>
        <v>0.8972</v>
      </c>
      <c r="C656" t="str">
        <f>Chargemaster!D657</f>
        <v>Med</v>
      </c>
      <c r="D656">
        <f t="shared" si="20"/>
        <v>1.8661760000000001</v>
      </c>
      <c r="E656" t="str">
        <f>(IF(B656&lt;'Price Schedules'!$B$3,'Price Schedules'!$A$2,IF(B656&lt;'Price Schedules'!$B$4,'Price Schedules'!$A$3,'Price Schedules'!$A$4)))</f>
        <v>Inj Med1</v>
      </c>
      <c r="F656" t="str">
        <f>(IF(B656&lt;'Price Schedules'!$B$7,'Price Schedules'!$A$6,IF(B656&lt;'Price Schedules'!$B$8,'Price Schedules'!$A$7,'Price Schedules'!$A$8)))</f>
        <v>Chemo IV1</v>
      </c>
      <c r="G656" t="str">
        <f>(IF(B656&lt;'Price Schedules'!$B$11,'Price Schedules'!$A$10,IF(B656&lt;'Price Schedules'!$B$12,'Price Schedules'!$A$11,'Price Schedules'!$A$12)))</f>
        <v>Chemo Med1</v>
      </c>
      <c r="H656" t="str">
        <f>IF(B656&lt;'Price Schedules'!$B$15,'Price Schedules'!$A$14,'Price Schedules'!$A$15)</f>
        <v>PASS1</v>
      </c>
      <c r="I656" t="str">
        <f>IF(B656&lt;'Price Schedules'!$B$18,'Price Schedules'!$A$17,'Price Schedules'!$A$18)</f>
        <v>IV1</v>
      </c>
      <c r="J656" t="s">
        <v>38</v>
      </c>
      <c r="K656" t="s">
        <v>39</v>
      </c>
      <c r="L656" t="s">
        <v>40</v>
      </c>
      <c r="M656" t="s">
        <v>41</v>
      </c>
      <c r="N656" t="s">
        <v>42</v>
      </c>
      <c r="O656" t="s">
        <v>43</v>
      </c>
      <c r="P656" t="s">
        <v>44</v>
      </c>
      <c r="Q656" t="s">
        <v>45</v>
      </c>
      <c r="R656" t="str">
        <f t="shared" si="21"/>
        <v>Med1</v>
      </c>
      <c r="S656">
        <f>VLOOKUP($R656,'Price Schedules'!$A$1:$H$34,4,FALSE)</f>
        <v>1.08</v>
      </c>
      <c r="T656">
        <f>VLOOKUP(R656,'Price Schedules'!$A$1:$H$34,5,FALSE)</f>
        <v>0</v>
      </c>
      <c r="U656">
        <f>VLOOKUP(R656,'Price Schedules'!$A$1:$H$34,6,FALSE)</f>
        <v>0</v>
      </c>
      <c r="V656">
        <f>VLOOKUP(R656,'Price Schedules'!$A$1:$H$34,7,FALSE)</f>
        <v>0.05</v>
      </c>
      <c r="W656">
        <f>VLOOKUP(R656,'Price Schedules'!$A$1:$H$34,8,FALSE)</f>
        <v>1</v>
      </c>
    </row>
    <row r="657" spans="1:23" x14ac:dyDescent="0.25">
      <c r="A657" t="str">
        <f>Chargemaster!A658</f>
        <v>68084-0776-01</v>
      </c>
      <c r="B657">
        <f>Chargemaster!C658</f>
        <v>1.762</v>
      </c>
      <c r="C657" t="str">
        <f>Chargemaster!D658</f>
        <v>Med</v>
      </c>
      <c r="D657">
        <f t="shared" si="20"/>
        <v>3.6649600000000002</v>
      </c>
      <c r="E657" t="str">
        <f>(IF(B657&lt;'Price Schedules'!$B$3,'Price Schedules'!$A$2,IF(B657&lt;'Price Schedules'!$B$4,'Price Schedules'!$A$3,'Price Schedules'!$A$4)))</f>
        <v>Inj Med1</v>
      </c>
      <c r="F657" t="str">
        <f>(IF(B657&lt;'Price Schedules'!$B$7,'Price Schedules'!$A$6,IF(B657&lt;'Price Schedules'!$B$8,'Price Schedules'!$A$7,'Price Schedules'!$A$8)))</f>
        <v>Chemo IV1</v>
      </c>
      <c r="G657" t="str">
        <f>(IF(B657&lt;'Price Schedules'!$B$11,'Price Schedules'!$A$10,IF(B657&lt;'Price Schedules'!$B$12,'Price Schedules'!$A$11,'Price Schedules'!$A$12)))</f>
        <v>Chemo Med1</v>
      </c>
      <c r="H657" t="str">
        <f>IF(B657&lt;'Price Schedules'!$B$15,'Price Schedules'!$A$14,'Price Schedules'!$A$15)</f>
        <v>PASS1</v>
      </c>
      <c r="I657" t="str">
        <f>IF(B657&lt;'Price Schedules'!$B$18,'Price Schedules'!$A$17,'Price Schedules'!$A$18)</f>
        <v>IV1</v>
      </c>
      <c r="J657" t="s">
        <v>38</v>
      </c>
      <c r="K657" t="s">
        <v>39</v>
      </c>
      <c r="L657" t="s">
        <v>40</v>
      </c>
      <c r="M657" t="s">
        <v>41</v>
      </c>
      <c r="N657" t="s">
        <v>42</v>
      </c>
      <c r="O657" t="s">
        <v>43</v>
      </c>
      <c r="P657" t="s">
        <v>44</v>
      </c>
      <c r="Q657" t="s">
        <v>45</v>
      </c>
      <c r="R657" t="str">
        <f t="shared" si="21"/>
        <v>Med1</v>
      </c>
      <c r="S657">
        <f>VLOOKUP($R657,'Price Schedules'!$A$1:$H$34,4,FALSE)</f>
        <v>1.08</v>
      </c>
      <c r="T657">
        <f>VLOOKUP(R657,'Price Schedules'!$A$1:$H$34,5,FALSE)</f>
        <v>0</v>
      </c>
      <c r="U657">
        <f>VLOOKUP(R657,'Price Schedules'!$A$1:$H$34,6,FALSE)</f>
        <v>0</v>
      </c>
      <c r="V657">
        <f>VLOOKUP(R657,'Price Schedules'!$A$1:$H$34,7,FALSE)</f>
        <v>0.05</v>
      </c>
      <c r="W657">
        <f>VLOOKUP(R657,'Price Schedules'!$A$1:$H$34,8,FALSE)</f>
        <v>1</v>
      </c>
    </row>
    <row r="658" spans="1:23" x14ac:dyDescent="0.25">
      <c r="A658" t="str">
        <f>Chargemaster!A659</f>
        <v>00904-5990-61</v>
      </c>
      <c r="B658">
        <f>Chargemaster!C659</f>
        <v>2.1291000000000002</v>
      </c>
      <c r="C658" t="str">
        <f>Chargemaster!D659</f>
        <v>Med</v>
      </c>
      <c r="D658">
        <f t="shared" si="20"/>
        <v>4.4285280000000009</v>
      </c>
      <c r="E658" t="str">
        <f>(IF(B658&lt;'Price Schedules'!$B$3,'Price Schedules'!$A$2,IF(B658&lt;'Price Schedules'!$B$4,'Price Schedules'!$A$3,'Price Schedules'!$A$4)))</f>
        <v>Inj Med2</v>
      </c>
      <c r="F658" t="str">
        <f>(IF(B658&lt;'Price Schedules'!$B$7,'Price Schedules'!$A$6,IF(B658&lt;'Price Schedules'!$B$8,'Price Schedules'!$A$7,'Price Schedules'!$A$8)))</f>
        <v>Chemo IV1</v>
      </c>
      <c r="G658" t="str">
        <f>(IF(B658&lt;'Price Schedules'!$B$11,'Price Schedules'!$A$10,IF(B658&lt;'Price Schedules'!$B$12,'Price Schedules'!$A$11,'Price Schedules'!$A$12)))</f>
        <v>Chemo Med1</v>
      </c>
      <c r="H658" t="str">
        <f>IF(B658&lt;'Price Schedules'!$B$15,'Price Schedules'!$A$14,'Price Schedules'!$A$15)</f>
        <v>PASS1</v>
      </c>
      <c r="I658" t="str">
        <f>IF(B658&lt;'Price Schedules'!$B$18,'Price Schedules'!$A$17,'Price Schedules'!$A$18)</f>
        <v>IV1</v>
      </c>
      <c r="J658" t="s">
        <v>38</v>
      </c>
      <c r="K658" t="s">
        <v>39</v>
      </c>
      <c r="L658" t="s">
        <v>40</v>
      </c>
      <c r="M658" t="s">
        <v>41</v>
      </c>
      <c r="N658" t="s">
        <v>42</v>
      </c>
      <c r="O658" t="s">
        <v>43</v>
      </c>
      <c r="P658" t="s">
        <v>44</v>
      </c>
      <c r="Q658" t="s">
        <v>45</v>
      </c>
      <c r="R658" t="str">
        <f t="shared" si="21"/>
        <v>Med1</v>
      </c>
      <c r="S658">
        <f>VLOOKUP($R658,'Price Schedules'!$A$1:$H$34,4,FALSE)</f>
        <v>1.08</v>
      </c>
      <c r="T658">
        <f>VLOOKUP(R658,'Price Schedules'!$A$1:$H$34,5,FALSE)</f>
        <v>0</v>
      </c>
      <c r="U658">
        <f>VLOOKUP(R658,'Price Schedules'!$A$1:$H$34,6,FALSE)</f>
        <v>0</v>
      </c>
      <c r="V658">
        <f>VLOOKUP(R658,'Price Schedules'!$A$1:$H$34,7,FALSE)</f>
        <v>0.05</v>
      </c>
      <c r="W658">
        <f>VLOOKUP(R658,'Price Schedules'!$A$1:$H$34,8,FALSE)</f>
        <v>1</v>
      </c>
    </row>
    <row r="659" spans="1:23" x14ac:dyDescent="0.25">
      <c r="A659" t="str">
        <f>Chargemaster!A660</f>
        <v>65862-0595-01</v>
      </c>
      <c r="B659">
        <f>Chargemaster!C660</f>
        <v>4.0749000000000004</v>
      </c>
      <c r="C659" t="str">
        <f>Chargemaster!D660</f>
        <v>Med</v>
      </c>
      <c r="D659">
        <f t="shared" si="20"/>
        <v>8.475792000000002</v>
      </c>
      <c r="E659" t="str">
        <f>(IF(B659&lt;'Price Schedules'!$B$3,'Price Schedules'!$A$2,IF(B659&lt;'Price Schedules'!$B$4,'Price Schedules'!$A$3,'Price Schedules'!$A$4)))</f>
        <v>Inj Med2</v>
      </c>
      <c r="F659" t="str">
        <f>(IF(B659&lt;'Price Schedules'!$B$7,'Price Schedules'!$A$6,IF(B659&lt;'Price Schedules'!$B$8,'Price Schedules'!$A$7,'Price Schedules'!$A$8)))</f>
        <v>Chemo IV1</v>
      </c>
      <c r="G659" t="str">
        <f>(IF(B659&lt;'Price Schedules'!$B$11,'Price Schedules'!$A$10,IF(B659&lt;'Price Schedules'!$B$12,'Price Schedules'!$A$11,'Price Schedules'!$A$12)))</f>
        <v>Chemo Med1</v>
      </c>
      <c r="H659" t="str">
        <f>IF(B659&lt;'Price Schedules'!$B$15,'Price Schedules'!$A$14,'Price Schedules'!$A$15)</f>
        <v>PASS1</v>
      </c>
      <c r="I659" t="str">
        <f>IF(B659&lt;'Price Schedules'!$B$18,'Price Schedules'!$A$17,'Price Schedules'!$A$18)</f>
        <v>IV1</v>
      </c>
      <c r="J659" t="s">
        <v>38</v>
      </c>
      <c r="K659" t="s">
        <v>39</v>
      </c>
      <c r="L659" t="s">
        <v>40</v>
      </c>
      <c r="M659" t="s">
        <v>41</v>
      </c>
      <c r="N659" t="s">
        <v>42</v>
      </c>
      <c r="O659" t="s">
        <v>43</v>
      </c>
      <c r="P659" t="s">
        <v>44</v>
      </c>
      <c r="Q659" t="s">
        <v>45</v>
      </c>
      <c r="R659" t="str">
        <f t="shared" si="21"/>
        <v>Med1</v>
      </c>
      <c r="S659">
        <f>VLOOKUP($R659,'Price Schedules'!$A$1:$H$34,4,FALSE)</f>
        <v>1.08</v>
      </c>
      <c r="T659">
        <f>VLOOKUP(R659,'Price Schedules'!$A$1:$H$34,5,FALSE)</f>
        <v>0</v>
      </c>
      <c r="U659">
        <f>VLOOKUP(R659,'Price Schedules'!$A$1:$H$34,6,FALSE)</f>
        <v>0</v>
      </c>
      <c r="V659">
        <f>VLOOKUP(R659,'Price Schedules'!$A$1:$H$34,7,FALSE)</f>
        <v>0.05</v>
      </c>
      <c r="W659">
        <f>VLOOKUP(R659,'Price Schedules'!$A$1:$H$34,8,FALSE)</f>
        <v>1</v>
      </c>
    </row>
    <row r="660" spans="1:23" x14ac:dyDescent="0.25">
      <c r="A660" t="str">
        <f>Chargemaster!A661</f>
        <v>00338-1073-02</v>
      </c>
      <c r="B660">
        <f>Chargemaster!C661</f>
        <v>23.0975</v>
      </c>
      <c r="C660" t="str">
        <f>Chargemaster!D661</f>
        <v>IV</v>
      </c>
      <c r="D660">
        <f t="shared" si="20"/>
        <v>191.0856</v>
      </c>
      <c r="E660" t="str">
        <f>(IF(B660&lt;'Price Schedules'!$B$3,'Price Schedules'!$A$2,IF(B660&lt;'Price Schedules'!$B$4,'Price Schedules'!$A$3,'Price Schedules'!$A$4)))</f>
        <v>Inj Med2</v>
      </c>
      <c r="F660" t="str">
        <f>(IF(B660&lt;'Price Schedules'!$B$7,'Price Schedules'!$A$6,IF(B660&lt;'Price Schedules'!$B$8,'Price Schedules'!$A$7,'Price Schedules'!$A$8)))</f>
        <v>Chemo IV1</v>
      </c>
      <c r="G660" t="str">
        <f>(IF(B660&lt;'Price Schedules'!$B$11,'Price Schedules'!$A$10,IF(B660&lt;'Price Schedules'!$B$12,'Price Schedules'!$A$11,'Price Schedules'!$A$12)))</f>
        <v>Chemo Med1</v>
      </c>
      <c r="H660" t="str">
        <f>IF(B660&lt;'Price Schedules'!$B$15,'Price Schedules'!$A$14,'Price Schedules'!$A$15)</f>
        <v>PASS1</v>
      </c>
      <c r="I660" t="str">
        <f>IF(B660&lt;'Price Schedules'!$B$18,'Price Schedules'!$A$17,'Price Schedules'!$A$18)</f>
        <v>IV1</v>
      </c>
      <c r="J660" t="s">
        <v>38</v>
      </c>
      <c r="K660" t="s">
        <v>39</v>
      </c>
      <c r="L660" t="s">
        <v>40</v>
      </c>
      <c r="M660" t="s">
        <v>41</v>
      </c>
      <c r="N660" t="s">
        <v>42</v>
      </c>
      <c r="O660" t="s">
        <v>43</v>
      </c>
      <c r="P660" t="s">
        <v>44</v>
      </c>
      <c r="Q660" t="s">
        <v>45</v>
      </c>
      <c r="R660" t="str">
        <f t="shared" si="21"/>
        <v>IV1</v>
      </c>
      <c r="S660">
        <f>VLOOKUP($R660,'Price Schedules'!$A$1:$H$34,4,FALSE)</f>
        <v>3.16</v>
      </c>
      <c r="T660">
        <f>VLOOKUP(R660,'Price Schedules'!$A$1:$H$34,5,FALSE)</f>
        <v>95</v>
      </c>
      <c r="U660">
        <f>VLOOKUP(R660,'Price Schedules'!$A$1:$H$34,6,FALSE)</f>
        <v>0</v>
      </c>
      <c r="V660">
        <f>VLOOKUP(R660,'Price Schedules'!$A$1:$H$34,7,FALSE)</f>
        <v>0</v>
      </c>
      <c r="W660">
        <f>VLOOKUP(R660,'Price Schedules'!$A$1:$H$34,8,FALSE)</f>
        <v>0</v>
      </c>
    </row>
    <row r="661" spans="1:23" x14ac:dyDescent="0.25">
      <c r="A661" t="str">
        <f>Chargemaster!A662</f>
        <v>00074-3440-10</v>
      </c>
      <c r="B661">
        <f>Chargemaster!C662</f>
        <v>9.89</v>
      </c>
      <c r="C661" t="str">
        <f>Chargemaster!D662</f>
        <v>IV</v>
      </c>
      <c r="D661">
        <f t="shared" si="20"/>
        <v>136.14240000000001</v>
      </c>
      <c r="E661" t="str">
        <f>(IF(B661&lt;'Price Schedules'!$B$3,'Price Schedules'!$A$2,IF(B661&lt;'Price Schedules'!$B$4,'Price Schedules'!$A$3,'Price Schedules'!$A$4)))</f>
        <v>Inj Med2</v>
      </c>
      <c r="F661" t="str">
        <f>(IF(B661&lt;'Price Schedules'!$B$7,'Price Schedules'!$A$6,IF(B661&lt;'Price Schedules'!$B$8,'Price Schedules'!$A$7,'Price Schedules'!$A$8)))</f>
        <v>Chemo IV1</v>
      </c>
      <c r="G661" t="str">
        <f>(IF(B661&lt;'Price Schedules'!$B$11,'Price Schedules'!$A$10,IF(B661&lt;'Price Schedules'!$B$12,'Price Schedules'!$A$11,'Price Schedules'!$A$12)))</f>
        <v>Chemo Med1</v>
      </c>
      <c r="H661" t="str">
        <f>IF(B661&lt;'Price Schedules'!$B$15,'Price Schedules'!$A$14,'Price Schedules'!$A$15)</f>
        <v>PASS1</v>
      </c>
      <c r="I661" t="str">
        <f>IF(B661&lt;'Price Schedules'!$B$18,'Price Schedules'!$A$17,'Price Schedules'!$A$18)</f>
        <v>IV1</v>
      </c>
      <c r="J661" t="s">
        <v>38</v>
      </c>
      <c r="K661" t="s">
        <v>39</v>
      </c>
      <c r="L661" t="s">
        <v>40</v>
      </c>
      <c r="M661" t="s">
        <v>41</v>
      </c>
      <c r="N661" t="s">
        <v>42</v>
      </c>
      <c r="O661" t="s">
        <v>43</v>
      </c>
      <c r="P661" t="s">
        <v>44</v>
      </c>
      <c r="Q661" t="s">
        <v>45</v>
      </c>
      <c r="R661" t="str">
        <f t="shared" si="21"/>
        <v>IV1</v>
      </c>
      <c r="S661">
        <f>VLOOKUP($R661,'Price Schedules'!$A$1:$H$34,4,FALSE)</f>
        <v>3.16</v>
      </c>
      <c r="T661">
        <f>VLOOKUP(R661,'Price Schedules'!$A$1:$H$34,5,FALSE)</f>
        <v>95</v>
      </c>
      <c r="U661">
        <f>VLOOKUP(R661,'Price Schedules'!$A$1:$H$34,6,FALSE)</f>
        <v>0</v>
      </c>
      <c r="V661">
        <f>VLOOKUP(R661,'Price Schedules'!$A$1:$H$34,7,FALSE)</f>
        <v>0</v>
      </c>
      <c r="W661">
        <f>VLOOKUP(R661,'Price Schedules'!$A$1:$H$34,8,FALSE)</f>
        <v>0</v>
      </c>
    </row>
    <row r="662" spans="1:23" x14ac:dyDescent="0.25">
      <c r="A662" t="str">
        <f>Chargemaster!A663</f>
        <v>00338-1075-02</v>
      </c>
      <c r="B662">
        <f>Chargemaster!C663</f>
        <v>41.87</v>
      </c>
      <c r="C662" t="str">
        <f>Chargemaster!D663</f>
        <v>IV</v>
      </c>
      <c r="D662">
        <f t="shared" si="20"/>
        <v>269.17920000000004</v>
      </c>
      <c r="E662" t="str">
        <f>(IF(B662&lt;'Price Schedules'!$B$3,'Price Schedules'!$A$2,IF(B662&lt;'Price Schedules'!$B$4,'Price Schedules'!$A$3,'Price Schedules'!$A$4)))</f>
        <v>Inj Med2</v>
      </c>
      <c r="F662" t="str">
        <f>(IF(B662&lt;'Price Schedules'!$B$7,'Price Schedules'!$A$6,IF(B662&lt;'Price Schedules'!$B$8,'Price Schedules'!$A$7,'Price Schedules'!$A$8)))</f>
        <v>Chemo IV2</v>
      </c>
      <c r="G662" t="str">
        <f>(IF(B662&lt;'Price Schedules'!$B$11,'Price Schedules'!$A$10,IF(B662&lt;'Price Schedules'!$B$12,'Price Schedules'!$A$11,'Price Schedules'!$A$12)))</f>
        <v>Chemo Med2</v>
      </c>
      <c r="H662" t="str">
        <f>IF(B662&lt;'Price Schedules'!$B$15,'Price Schedules'!$A$14,'Price Schedules'!$A$15)</f>
        <v>PASS1</v>
      </c>
      <c r="I662" t="str">
        <f>IF(B662&lt;'Price Schedules'!$B$18,'Price Schedules'!$A$17,'Price Schedules'!$A$18)</f>
        <v>IV1</v>
      </c>
      <c r="J662" t="s">
        <v>38</v>
      </c>
      <c r="K662" t="s">
        <v>39</v>
      </c>
      <c r="L662" t="s">
        <v>40</v>
      </c>
      <c r="M662" t="s">
        <v>41</v>
      </c>
      <c r="N662" t="s">
        <v>42</v>
      </c>
      <c r="O662" t="s">
        <v>43</v>
      </c>
      <c r="P662" t="s">
        <v>44</v>
      </c>
      <c r="Q662" t="s">
        <v>45</v>
      </c>
      <c r="R662" t="str">
        <f t="shared" si="21"/>
        <v>IV1</v>
      </c>
      <c r="S662">
        <f>VLOOKUP($R662,'Price Schedules'!$A$1:$H$34,4,FALSE)</f>
        <v>3.16</v>
      </c>
      <c r="T662">
        <f>VLOOKUP(R662,'Price Schedules'!$A$1:$H$34,5,FALSE)</f>
        <v>95</v>
      </c>
      <c r="U662">
        <f>VLOOKUP(R662,'Price Schedules'!$A$1:$H$34,6,FALSE)</f>
        <v>0</v>
      </c>
      <c r="V662">
        <f>VLOOKUP(R662,'Price Schedules'!$A$1:$H$34,7,FALSE)</f>
        <v>0</v>
      </c>
      <c r="W662">
        <f>VLOOKUP(R662,'Price Schedules'!$A$1:$H$34,8,FALSE)</f>
        <v>0</v>
      </c>
    </row>
    <row r="663" spans="1:23" x14ac:dyDescent="0.25">
      <c r="A663" t="str">
        <f>Chargemaster!A664</f>
        <v>66758-0950-02</v>
      </c>
      <c r="B663">
        <f>Chargemaster!C664</f>
        <v>379.54</v>
      </c>
      <c r="C663" t="str">
        <f>Chargemaster!D664</f>
        <v>Chemo IV</v>
      </c>
      <c r="D663">
        <f t="shared" si="20"/>
        <v>1973.6080000000002</v>
      </c>
      <c r="E663" t="str">
        <f>(IF(B663&lt;'Price Schedules'!$B$3,'Price Schedules'!$A$2,IF(B663&lt;'Price Schedules'!$B$4,'Price Schedules'!$A$3,'Price Schedules'!$A$4)))</f>
        <v>Inj Med2</v>
      </c>
      <c r="F663" t="str">
        <f>(IF(B663&lt;'Price Schedules'!$B$7,'Price Schedules'!$A$6,IF(B663&lt;'Price Schedules'!$B$8,'Price Schedules'!$A$7,'Price Schedules'!$A$8)))</f>
        <v>Chemo IV3</v>
      </c>
      <c r="G663" t="str">
        <f>(IF(B663&lt;'Price Schedules'!$B$11,'Price Schedules'!$A$10,IF(B663&lt;'Price Schedules'!$B$12,'Price Schedules'!$A$11,'Price Schedules'!$A$12)))</f>
        <v>Chemo Med3</v>
      </c>
      <c r="H663" t="str">
        <f>IF(B663&lt;'Price Schedules'!$B$15,'Price Schedules'!$A$14,'Price Schedules'!$A$15)</f>
        <v>PASS1</v>
      </c>
      <c r="I663" t="str">
        <f>IF(B663&lt;'Price Schedules'!$B$18,'Price Schedules'!$A$17,'Price Schedules'!$A$18)</f>
        <v>IV1</v>
      </c>
      <c r="J663" t="s">
        <v>38</v>
      </c>
      <c r="K663" t="s">
        <v>39</v>
      </c>
      <c r="L663" t="s">
        <v>40</v>
      </c>
      <c r="M663" t="s">
        <v>41</v>
      </c>
      <c r="N663" t="s">
        <v>42</v>
      </c>
      <c r="O663" t="s">
        <v>43</v>
      </c>
      <c r="P663" t="s">
        <v>44</v>
      </c>
      <c r="Q663" t="s">
        <v>45</v>
      </c>
      <c r="R663" t="str">
        <f t="shared" si="21"/>
        <v>Chemo IV3</v>
      </c>
      <c r="S663">
        <f>VLOOKUP($R663,'Price Schedules'!$A$1:$H$34,4,FALSE)</f>
        <v>4.2</v>
      </c>
      <c r="T663">
        <f>VLOOKUP(R663,'Price Schedules'!$A$1:$H$34,5,FALSE)</f>
        <v>0</v>
      </c>
      <c r="U663">
        <f>VLOOKUP(R663,'Price Schedules'!$A$1:$H$34,6,FALSE)</f>
        <v>0</v>
      </c>
      <c r="V663">
        <f>VLOOKUP(R663,'Price Schedules'!$A$1:$H$34,7,FALSE)</f>
        <v>0</v>
      </c>
      <c r="W663">
        <f>VLOOKUP(R663,'Price Schedules'!$A$1:$H$34,8,FALSE)</f>
        <v>6.5</v>
      </c>
    </row>
    <row r="664" spans="1:23" x14ac:dyDescent="0.25">
      <c r="A664" t="str">
        <f>Chargemaster!A665</f>
        <v>66758-0950-03</v>
      </c>
      <c r="B664">
        <f>Chargemaster!C665</f>
        <v>1518.17</v>
      </c>
      <c r="C664" t="str">
        <f>Chargemaster!D665</f>
        <v>Chemo IV</v>
      </c>
      <c r="D664">
        <f t="shared" si="20"/>
        <v>7894.4840000000004</v>
      </c>
      <c r="E664" t="str">
        <f>(IF(B664&lt;'Price Schedules'!$B$3,'Price Schedules'!$A$2,IF(B664&lt;'Price Schedules'!$B$4,'Price Schedules'!$A$3,'Price Schedules'!$A$4)))</f>
        <v>Inj Med2</v>
      </c>
      <c r="F664" t="str">
        <f>(IF(B664&lt;'Price Schedules'!$B$7,'Price Schedules'!$A$6,IF(B664&lt;'Price Schedules'!$B$8,'Price Schedules'!$A$7,'Price Schedules'!$A$8)))</f>
        <v>Chemo IV3</v>
      </c>
      <c r="G664" t="str">
        <f>(IF(B664&lt;'Price Schedules'!$B$11,'Price Schedules'!$A$10,IF(B664&lt;'Price Schedules'!$B$12,'Price Schedules'!$A$11,'Price Schedules'!$A$12)))</f>
        <v>Chemo Med3</v>
      </c>
      <c r="H664" t="str">
        <f>IF(B664&lt;'Price Schedules'!$B$15,'Price Schedules'!$A$14,'Price Schedules'!$A$15)</f>
        <v>PASS1</v>
      </c>
      <c r="I664" t="str">
        <f>IF(B664&lt;'Price Schedules'!$B$18,'Price Schedules'!$A$17,'Price Schedules'!$A$18)</f>
        <v>IV2</v>
      </c>
      <c r="J664" t="s">
        <v>38</v>
      </c>
      <c r="K664" t="s">
        <v>39</v>
      </c>
      <c r="L664" t="s">
        <v>40</v>
      </c>
      <c r="M664" t="s">
        <v>41</v>
      </c>
      <c r="N664" t="s">
        <v>42</v>
      </c>
      <c r="O664" t="s">
        <v>43</v>
      </c>
      <c r="P664" t="s">
        <v>44</v>
      </c>
      <c r="Q664" t="s">
        <v>45</v>
      </c>
      <c r="R664" t="str">
        <f t="shared" si="21"/>
        <v>Chemo IV3</v>
      </c>
      <c r="S664">
        <f>VLOOKUP($R664,'Price Schedules'!$A$1:$H$34,4,FALSE)</f>
        <v>4.2</v>
      </c>
      <c r="T664">
        <f>VLOOKUP(R664,'Price Schedules'!$A$1:$H$34,5,FALSE)</f>
        <v>0</v>
      </c>
      <c r="U664">
        <f>VLOOKUP(R664,'Price Schedules'!$A$1:$H$34,6,FALSE)</f>
        <v>0</v>
      </c>
      <c r="V664">
        <f>VLOOKUP(R664,'Price Schedules'!$A$1:$H$34,7,FALSE)</f>
        <v>0</v>
      </c>
      <c r="W664">
        <f>VLOOKUP(R664,'Price Schedules'!$A$1:$H$34,8,FALSE)</f>
        <v>6.5</v>
      </c>
    </row>
    <row r="665" spans="1:23" x14ac:dyDescent="0.25">
      <c r="A665" t="str">
        <f>Chargemaster!A666</f>
        <v>00075-8003-01</v>
      </c>
      <c r="B665">
        <f>Chargemaster!C666</f>
        <v>627.92600000000004</v>
      </c>
      <c r="C665" t="str">
        <f>Chargemaster!D666</f>
        <v>Chemo IV</v>
      </c>
      <c r="D665">
        <f t="shared" si="20"/>
        <v>3265.2152000000006</v>
      </c>
      <c r="E665" t="str">
        <f>(IF(B665&lt;'Price Schedules'!$B$3,'Price Schedules'!$A$2,IF(B665&lt;'Price Schedules'!$B$4,'Price Schedules'!$A$3,'Price Schedules'!$A$4)))</f>
        <v>Inj Med2</v>
      </c>
      <c r="F665" t="str">
        <f>(IF(B665&lt;'Price Schedules'!$B$7,'Price Schedules'!$A$6,IF(B665&lt;'Price Schedules'!$B$8,'Price Schedules'!$A$7,'Price Schedules'!$A$8)))</f>
        <v>Chemo IV3</v>
      </c>
      <c r="G665" t="str">
        <f>(IF(B665&lt;'Price Schedules'!$B$11,'Price Schedules'!$A$10,IF(B665&lt;'Price Schedules'!$B$12,'Price Schedules'!$A$11,'Price Schedules'!$A$12)))</f>
        <v>Chemo Med3</v>
      </c>
      <c r="H665" t="str">
        <f>IF(B665&lt;'Price Schedules'!$B$15,'Price Schedules'!$A$14,'Price Schedules'!$A$15)</f>
        <v>PASS1</v>
      </c>
      <c r="I665" t="str">
        <f>IF(B665&lt;'Price Schedules'!$B$18,'Price Schedules'!$A$17,'Price Schedules'!$A$18)</f>
        <v>IV2</v>
      </c>
      <c r="J665" t="s">
        <v>38</v>
      </c>
      <c r="K665" t="s">
        <v>39</v>
      </c>
      <c r="L665" t="s">
        <v>40</v>
      </c>
      <c r="M665" t="s">
        <v>41</v>
      </c>
      <c r="N665" t="s">
        <v>42</v>
      </c>
      <c r="O665" t="s">
        <v>43</v>
      </c>
      <c r="P665" t="s">
        <v>44</v>
      </c>
      <c r="Q665" t="s">
        <v>45</v>
      </c>
      <c r="R665" t="str">
        <f t="shared" si="21"/>
        <v>Chemo IV3</v>
      </c>
      <c r="S665">
        <f>VLOOKUP($R665,'Price Schedules'!$A$1:$H$34,4,FALSE)</f>
        <v>4.2</v>
      </c>
      <c r="T665">
        <f>VLOOKUP(R665,'Price Schedules'!$A$1:$H$34,5,FALSE)</f>
        <v>0</v>
      </c>
      <c r="U665">
        <f>VLOOKUP(R665,'Price Schedules'!$A$1:$H$34,6,FALSE)</f>
        <v>0</v>
      </c>
      <c r="V665">
        <f>VLOOKUP(R665,'Price Schedules'!$A$1:$H$34,7,FALSE)</f>
        <v>0</v>
      </c>
      <c r="W665">
        <f>VLOOKUP(R665,'Price Schedules'!$A$1:$H$34,8,FALSE)</f>
        <v>6.5</v>
      </c>
    </row>
    <row r="666" spans="1:23" x14ac:dyDescent="0.25">
      <c r="A666" t="str">
        <f>Chargemaster!A667</f>
        <v>43598-0610-40</v>
      </c>
      <c r="B666">
        <f>Chargemaster!C667</f>
        <v>240</v>
      </c>
      <c r="C666" t="str">
        <f>Chargemaster!D667</f>
        <v>Chemo IV</v>
      </c>
      <c r="D666">
        <f t="shared" si="20"/>
        <v>1248</v>
      </c>
      <c r="E666" t="str">
        <f>(IF(B666&lt;'Price Schedules'!$B$3,'Price Schedules'!$A$2,IF(B666&lt;'Price Schedules'!$B$4,'Price Schedules'!$A$3,'Price Schedules'!$A$4)))</f>
        <v>Inj Med2</v>
      </c>
      <c r="F666" t="str">
        <f>(IF(B666&lt;'Price Schedules'!$B$7,'Price Schedules'!$A$6,IF(B666&lt;'Price Schedules'!$B$8,'Price Schedules'!$A$7,'Price Schedules'!$A$8)))</f>
        <v>Chemo IV3</v>
      </c>
      <c r="G666" t="str">
        <f>(IF(B666&lt;'Price Schedules'!$B$11,'Price Schedules'!$A$10,IF(B666&lt;'Price Schedules'!$B$12,'Price Schedules'!$A$11,'Price Schedules'!$A$12)))</f>
        <v>Chemo Med3</v>
      </c>
      <c r="H666" t="str">
        <f>IF(B666&lt;'Price Schedules'!$B$15,'Price Schedules'!$A$14,'Price Schedules'!$A$15)</f>
        <v>PASS1</v>
      </c>
      <c r="I666" t="str">
        <f>IF(B666&lt;'Price Schedules'!$B$18,'Price Schedules'!$A$17,'Price Schedules'!$A$18)</f>
        <v>IV1</v>
      </c>
      <c r="J666" t="s">
        <v>38</v>
      </c>
      <c r="K666" t="s">
        <v>39</v>
      </c>
      <c r="L666" t="s">
        <v>40</v>
      </c>
      <c r="M666" t="s">
        <v>41</v>
      </c>
      <c r="N666" t="s">
        <v>42</v>
      </c>
      <c r="O666" t="s">
        <v>43</v>
      </c>
      <c r="P666" t="s">
        <v>44</v>
      </c>
      <c r="Q666" t="s">
        <v>45</v>
      </c>
      <c r="R666" t="str">
        <f t="shared" si="21"/>
        <v>Chemo IV3</v>
      </c>
      <c r="S666">
        <f>VLOOKUP($R666,'Price Schedules'!$A$1:$H$34,4,FALSE)</f>
        <v>4.2</v>
      </c>
      <c r="T666">
        <f>VLOOKUP(R666,'Price Schedules'!$A$1:$H$34,5,FALSE)</f>
        <v>0</v>
      </c>
      <c r="U666">
        <f>VLOOKUP(R666,'Price Schedules'!$A$1:$H$34,6,FALSE)</f>
        <v>0</v>
      </c>
      <c r="V666">
        <f>VLOOKUP(R666,'Price Schedules'!$A$1:$H$34,7,FALSE)</f>
        <v>0</v>
      </c>
      <c r="W666">
        <f>VLOOKUP(R666,'Price Schedules'!$A$1:$H$34,8,FALSE)</f>
        <v>6.5</v>
      </c>
    </row>
    <row r="667" spans="1:23" x14ac:dyDescent="0.25">
      <c r="A667" t="str">
        <f>Chargemaster!A668</f>
        <v>00135-0200-01</v>
      </c>
      <c r="B667">
        <f>Chargemaster!C668</f>
        <v>18.55</v>
      </c>
      <c r="C667" t="str">
        <f>Chargemaster!D668</f>
        <v>Bulk</v>
      </c>
      <c r="D667">
        <f t="shared" si="20"/>
        <v>38.584000000000003</v>
      </c>
      <c r="E667" t="str">
        <f>(IF(B667&lt;'Price Schedules'!$B$3,'Price Schedules'!$A$2,IF(B667&lt;'Price Schedules'!$B$4,'Price Schedules'!$A$3,'Price Schedules'!$A$4)))</f>
        <v>Inj Med2</v>
      </c>
      <c r="F667" t="str">
        <f>(IF(B667&lt;'Price Schedules'!$B$7,'Price Schedules'!$A$6,IF(B667&lt;'Price Schedules'!$B$8,'Price Schedules'!$A$7,'Price Schedules'!$A$8)))</f>
        <v>Chemo IV1</v>
      </c>
      <c r="G667" t="str">
        <f>(IF(B667&lt;'Price Schedules'!$B$11,'Price Schedules'!$A$10,IF(B667&lt;'Price Schedules'!$B$12,'Price Schedules'!$A$11,'Price Schedules'!$A$12)))</f>
        <v>Chemo Med1</v>
      </c>
      <c r="H667" t="str">
        <f>IF(B667&lt;'Price Schedules'!$B$15,'Price Schedules'!$A$14,'Price Schedules'!$A$15)</f>
        <v>PASS1</v>
      </c>
      <c r="I667" t="str">
        <f>IF(B667&lt;'Price Schedules'!$B$18,'Price Schedules'!$A$17,'Price Schedules'!$A$18)</f>
        <v>IV1</v>
      </c>
      <c r="J667" t="s">
        <v>38</v>
      </c>
      <c r="K667" t="s">
        <v>39</v>
      </c>
      <c r="L667" t="s">
        <v>40</v>
      </c>
      <c r="M667" t="s">
        <v>41</v>
      </c>
      <c r="N667" t="s">
        <v>42</v>
      </c>
      <c r="O667" t="s">
        <v>43</v>
      </c>
      <c r="P667" t="s">
        <v>44</v>
      </c>
      <c r="Q667" t="s">
        <v>45</v>
      </c>
      <c r="R667" t="str">
        <f t="shared" si="21"/>
        <v>Bulk1</v>
      </c>
      <c r="S667">
        <f>VLOOKUP($R667,'Price Schedules'!$A$1:$H$34,4,FALSE)</f>
        <v>1.08</v>
      </c>
      <c r="T667">
        <f>VLOOKUP(R667,'Price Schedules'!$A$1:$H$34,5,FALSE)</f>
        <v>0</v>
      </c>
      <c r="U667">
        <f>VLOOKUP(R667,'Price Schedules'!$A$1:$H$34,6,FALSE)</f>
        <v>0</v>
      </c>
      <c r="V667">
        <f>VLOOKUP(R667,'Price Schedules'!$A$1:$H$34,7,FALSE)</f>
        <v>0.05</v>
      </c>
      <c r="W667">
        <f>VLOOKUP(R667,'Price Schedules'!$A$1:$H$34,8,FALSE)</f>
        <v>2.5</v>
      </c>
    </row>
    <row r="668" spans="1:23" x14ac:dyDescent="0.25">
      <c r="A668" t="str">
        <f>Chargemaster!A669</f>
        <v>00121-0544-10</v>
      </c>
      <c r="B668">
        <f>Chargemaster!C669</f>
        <v>0.70050000000000001</v>
      </c>
      <c r="C668" t="str">
        <f>Chargemaster!D669</f>
        <v>Med</v>
      </c>
      <c r="D668">
        <f t="shared" si="20"/>
        <v>1.4570400000000001</v>
      </c>
      <c r="E668" t="str">
        <f>(IF(B668&lt;'Price Schedules'!$B$3,'Price Schedules'!$A$2,IF(B668&lt;'Price Schedules'!$B$4,'Price Schedules'!$A$3,'Price Schedules'!$A$4)))</f>
        <v>Inj Med1</v>
      </c>
      <c r="F668" t="str">
        <f>(IF(B668&lt;'Price Schedules'!$B$7,'Price Schedules'!$A$6,IF(B668&lt;'Price Schedules'!$B$8,'Price Schedules'!$A$7,'Price Schedules'!$A$8)))</f>
        <v>Chemo IV1</v>
      </c>
      <c r="G668" t="str">
        <f>(IF(B668&lt;'Price Schedules'!$B$11,'Price Schedules'!$A$10,IF(B668&lt;'Price Schedules'!$B$12,'Price Schedules'!$A$11,'Price Schedules'!$A$12)))</f>
        <v>Chemo Med1</v>
      </c>
      <c r="H668" t="str">
        <f>IF(B668&lt;'Price Schedules'!$B$15,'Price Schedules'!$A$14,'Price Schedules'!$A$15)</f>
        <v>PASS1</v>
      </c>
      <c r="I668" t="str">
        <f>IF(B668&lt;'Price Schedules'!$B$18,'Price Schedules'!$A$17,'Price Schedules'!$A$18)</f>
        <v>IV1</v>
      </c>
      <c r="J668" t="s">
        <v>38</v>
      </c>
      <c r="K668" t="s">
        <v>39</v>
      </c>
      <c r="L668" t="s">
        <v>40</v>
      </c>
      <c r="M668" t="s">
        <v>41</v>
      </c>
      <c r="N668" t="s">
        <v>42</v>
      </c>
      <c r="O668" t="s">
        <v>43</v>
      </c>
      <c r="P668" t="s">
        <v>44</v>
      </c>
      <c r="Q668" t="s">
        <v>45</v>
      </c>
      <c r="R668" t="str">
        <f t="shared" si="21"/>
        <v>Med1</v>
      </c>
      <c r="S668">
        <f>VLOOKUP($R668,'Price Schedules'!$A$1:$H$34,4,FALSE)</f>
        <v>1.08</v>
      </c>
      <c r="T668">
        <f>VLOOKUP(R668,'Price Schedules'!$A$1:$H$34,5,FALSE)</f>
        <v>0</v>
      </c>
      <c r="U668">
        <f>VLOOKUP(R668,'Price Schedules'!$A$1:$H$34,6,FALSE)</f>
        <v>0</v>
      </c>
      <c r="V668">
        <f>VLOOKUP(R668,'Price Schedules'!$A$1:$H$34,7,FALSE)</f>
        <v>0.05</v>
      </c>
      <c r="W668">
        <f>VLOOKUP(R668,'Price Schedules'!$A$1:$H$34,8,FALSE)</f>
        <v>1</v>
      </c>
    </row>
    <row r="669" spans="1:23" x14ac:dyDescent="0.25">
      <c r="A669" t="str">
        <f>Chargemaster!A670</f>
        <v>00247-1451-03</v>
      </c>
      <c r="B669">
        <f>Chargemaster!C670</f>
        <v>1.183666667</v>
      </c>
      <c r="C669" t="str">
        <f>Chargemaster!D670</f>
        <v>Med</v>
      </c>
      <c r="D669">
        <f t="shared" si="20"/>
        <v>2.46202666736</v>
      </c>
      <c r="E669" t="str">
        <f>(IF(B669&lt;'Price Schedules'!$B$3,'Price Schedules'!$A$2,IF(B669&lt;'Price Schedules'!$B$4,'Price Schedules'!$A$3,'Price Schedules'!$A$4)))</f>
        <v>Inj Med1</v>
      </c>
      <c r="F669" t="str">
        <f>(IF(B669&lt;'Price Schedules'!$B$7,'Price Schedules'!$A$6,IF(B669&lt;'Price Schedules'!$B$8,'Price Schedules'!$A$7,'Price Schedules'!$A$8)))</f>
        <v>Chemo IV1</v>
      </c>
      <c r="G669" t="str">
        <f>(IF(B669&lt;'Price Schedules'!$B$11,'Price Schedules'!$A$10,IF(B669&lt;'Price Schedules'!$B$12,'Price Schedules'!$A$11,'Price Schedules'!$A$12)))</f>
        <v>Chemo Med1</v>
      </c>
      <c r="H669" t="str">
        <f>IF(B669&lt;'Price Schedules'!$B$15,'Price Schedules'!$A$14,'Price Schedules'!$A$15)</f>
        <v>PASS1</v>
      </c>
      <c r="I669" t="str">
        <f>IF(B669&lt;'Price Schedules'!$B$18,'Price Schedules'!$A$17,'Price Schedules'!$A$18)</f>
        <v>IV1</v>
      </c>
      <c r="J669" t="s">
        <v>38</v>
      </c>
      <c r="K669" t="s">
        <v>39</v>
      </c>
      <c r="L669" t="s">
        <v>40</v>
      </c>
      <c r="M669" t="s">
        <v>41</v>
      </c>
      <c r="N669" t="s">
        <v>42</v>
      </c>
      <c r="O669" t="s">
        <v>43</v>
      </c>
      <c r="P669" t="s">
        <v>44</v>
      </c>
      <c r="Q669" t="s">
        <v>45</v>
      </c>
      <c r="R669" t="str">
        <f t="shared" si="21"/>
        <v>Med1</v>
      </c>
      <c r="S669">
        <f>VLOOKUP($R669,'Price Schedules'!$A$1:$H$34,4,FALSE)</f>
        <v>1.08</v>
      </c>
      <c r="T669">
        <f>VLOOKUP(R669,'Price Schedules'!$A$1:$H$34,5,FALSE)</f>
        <v>0</v>
      </c>
      <c r="U669">
        <f>VLOOKUP(R669,'Price Schedules'!$A$1:$H$34,6,FALSE)</f>
        <v>0</v>
      </c>
      <c r="V669">
        <f>VLOOKUP(R669,'Price Schedules'!$A$1:$H$34,7,FALSE)</f>
        <v>0.05</v>
      </c>
      <c r="W669">
        <f>VLOOKUP(R669,'Price Schedules'!$A$1:$H$34,8,FALSE)</f>
        <v>1</v>
      </c>
    </row>
    <row r="670" spans="1:23" x14ac:dyDescent="0.25">
      <c r="A670" t="str">
        <f>Chargemaster!A671</f>
        <v>00247-0241-02</v>
      </c>
      <c r="B670">
        <f>Chargemaster!C671</f>
        <v>1.7050000000000001</v>
      </c>
      <c r="C670" t="str">
        <f>Chargemaster!D671</f>
        <v>Med Fixed</v>
      </c>
      <c r="D670">
        <f t="shared" si="20"/>
        <v>1.7050000000000001</v>
      </c>
      <c r="E670" t="str">
        <f>(IF(B670&lt;'Price Schedules'!$B$3,'Price Schedules'!$A$2,IF(B670&lt;'Price Schedules'!$B$4,'Price Schedules'!$A$3,'Price Schedules'!$A$4)))</f>
        <v>Inj Med1</v>
      </c>
      <c r="F670" t="str">
        <f>(IF(B670&lt;'Price Schedules'!$B$7,'Price Schedules'!$A$6,IF(B670&lt;'Price Schedules'!$B$8,'Price Schedules'!$A$7,'Price Schedules'!$A$8)))</f>
        <v>Chemo IV1</v>
      </c>
      <c r="G670" t="str">
        <f>(IF(B670&lt;'Price Schedules'!$B$11,'Price Schedules'!$A$10,IF(B670&lt;'Price Schedules'!$B$12,'Price Schedules'!$A$11,'Price Schedules'!$A$12)))</f>
        <v>Chemo Med1</v>
      </c>
      <c r="H670" t="str">
        <f>IF(B670&lt;'Price Schedules'!$B$15,'Price Schedules'!$A$14,'Price Schedules'!$A$15)</f>
        <v>PASS1</v>
      </c>
      <c r="I670" t="str">
        <f>IF(B670&lt;'Price Schedules'!$B$18,'Price Schedules'!$A$17,'Price Schedules'!$A$18)</f>
        <v>IV1</v>
      </c>
      <c r="J670" t="s">
        <v>38</v>
      </c>
      <c r="K670" t="s">
        <v>39</v>
      </c>
      <c r="L670" t="s">
        <v>40</v>
      </c>
      <c r="M670" t="s">
        <v>41</v>
      </c>
      <c r="N670" t="s">
        <v>42</v>
      </c>
      <c r="O670" t="s">
        <v>43</v>
      </c>
      <c r="P670" t="s">
        <v>44</v>
      </c>
      <c r="Q670" t="s">
        <v>45</v>
      </c>
      <c r="R670" t="str">
        <f t="shared" si="21"/>
        <v>Med Fixed1</v>
      </c>
      <c r="S670">
        <f>VLOOKUP($R670,'Price Schedules'!$A$1:$H$34,4,FALSE)</f>
        <v>0</v>
      </c>
      <c r="T670">
        <f>VLOOKUP(R670,'Price Schedules'!$A$1:$H$34,5,FALSE)</f>
        <v>0</v>
      </c>
      <c r="U670">
        <f>VLOOKUP(R670,'Price Schedules'!$A$1:$H$34,6,FALSE)</f>
        <v>0</v>
      </c>
      <c r="V670">
        <f>VLOOKUP(R670,'Price Schedules'!$A$1:$H$34,7,FALSE)</f>
        <v>0</v>
      </c>
      <c r="W670">
        <f>VLOOKUP(R670,'Price Schedules'!$A$1:$H$34,8,FALSE)</f>
        <v>0.5</v>
      </c>
    </row>
    <row r="671" spans="1:23" x14ac:dyDescent="0.25">
      <c r="A671" t="str">
        <f>Chargemaster!A672</f>
        <v>00247-2005-03</v>
      </c>
      <c r="B671">
        <f>Chargemaster!C672</f>
        <v>1.1970000000000001</v>
      </c>
      <c r="C671" t="str">
        <f>Chargemaster!D672</f>
        <v>Med Fixed</v>
      </c>
      <c r="D671">
        <f t="shared" si="20"/>
        <v>1.1970000000000001</v>
      </c>
      <c r="E671" t="str">
        <f>(IF(B671&lt;'Price Schedules'!$B$3,'Price Schedules'!$A$2,IF(B671&lt;'Price Schedules'!$B$4,'Price Schedules'!$A$3,'Price Schedules'!$A$4)))</f>
        <v>Inj Med1</v>
      </c>
      <c r="F671" t="str">
        <f>(IF(B671&lt;'Price Schedules'!$B$7,'Price Schedules'!$A$6,IF(B671&lt;'Price Schedules'!$B$8,'Price Schedules'!$A$7,'Price Schedules'!$A$8)))</f>
        <v>Chemo IV1</v>
      </c>
      <c r="G671" t="str">
        <f>(IF(B671&lt;'Price Schedules'!$B$11,'Price Schedules'!$A$10,IF(B671&lt;'Price Schedules'!$B$12,'Price Schedules'!$A$11,'Price Schedules'!$A$12)))</f>
        <v>Chemo Med1</v>
      </c>
      <c r="H671" t="str">
        <f>IF(B671&lt;'Price Schedules'!$B$15,'Price Schedules'!$A$14,'Price Schedules'!$A$15)</f>
        <v>PASS1</v>
      </c>
      <c r="I671" t="str">
        <f>IF(B671&lt;'Price Schedules'!$B$18,'Price Schedules'!$A$17,'Price Schedules'!$A$18)</f>
        <v>IV1</v>
      </c>
      <c r="J671" t="s">
        <v>38</v>
      </c>
      <c r="K671" t="s">
        <v>39</v>
      </c>
      <c r="L671" t="s">
        <v>40</v>
      </c>
      <c r="M671" t="s">
        <v>41</v>
      </c>
      <c r="N671" t="s">
        <v>42</v>
      </c>
      <c r="O671" t="s">
        <v>43</v>
      </c>
      <c r="P671" t="s">
        <v>44</v>
      </c>
      <c r="Q671" t="s">
        <v>45</v>
      </c>
      <c r="R671" t="str">
        <f t="shared" si="21"/>
        <v>Med Fixed1</v>
      </c>
      <c r="S671">
        <f>VLOOKUP($R671,'Price Schedules'!$A$1:$H$34,4,FALSE)</f>
        <v>0</v>
      </c>
      <c r="T671">
        <f>VLOOKUP(R671,'Price Schedules'!$A$1:$H$34,5,FALSE)</f>
        <v>0</v>
      </c>
      <c r="U671">
        <f>VLOOKUP(R671,'Price Schedules'!$A$1:$H$34,6,FALSE)</f>
        <v>0</v>
      </c>
      <c r="V671">
        <f>VLOOKUP(R671,'Price Schedules'!$A$1:$H$34,7,FALSE)</f>
        <v>0</v>
      </c>
      <c r="W671">
        <f>VLOOKUP(R671,'Price Schedules'!$A$1:$H$34,8,FALSE)</f>
        <v>0.5</v>
      </c>
    </row>
    <row r="672" spans="1:23" x14ac:dyDescent="0.25">
      <c r="A672" t="str">
        <f>Chargemaster!A673</f>
        <v>00904-6477-61</v>
      </c>
      <c r="B672">
        <f>Chargemaster!C673</f>
        <v>0.1633</v>
      </c>
      <c r="C672" t="str">
        <f>Chargemaster!D673</f>
        <v>Med</v>
      </c>
      <c r="D672">
        <f t="shared" si="20"/>
        <v>1</v>
      </c>
      <c r="E672" t="str">
        <f>(IF(B672&lt;'Price Schedules'!$B$3,'Price Schedules'!$A$2,IF(B672&lt;'Price Schedules'!$B$4,'Price Schedules'!$A$3,'Price Schedules'!$A$4)))</f>
        <v>Inj Med1</v>
      </c>
      <c r="F672" t="str">
        <f>(IF(B672&lt;'Price Schedules'!$B$7,'Price Schedules'!$A$6,IF(B672&lt;'Price Schedules'!$B$8,'Price Schedules'!$A$7,'Price Schedules'!$A$8)))</f>
        <v>Chemo IV1</v>
      </c>
      <c r="G672" t="str">
        <f>(IF(B672&lt;'Price Schedules'!$B$11,'Price Schedules'!$A$10,IF(B672&lt;'Price Schedules'!$B$12,'Price Schedules'!$A$11,'Price Schedules'!$A$12)))</f>
        <v>Chemo Med1</v>
      </c>
      <c r="H672" t="str">
        <f>IF(B672&lt;'Price Schedules'!$B$15,'Price Schedules'!$A$14,'Price Schedules'!$A$15)</f>
        <v>PASS1</v>
      </c>
      <c r="I672" t="str">
        <f>IF(B672&lt;'Price Schedules'!$B$18,'Price Schedules'!$A$17,'Price Schedules'!$A$18)</f>
        <v>IV1</v>
      </c>
      <c r="J672" t="s">
        <v>38</v>
      </c>
      <c r="K672" t="s">
        <v>39</v>
      </c>
      <c r="L672" t="s">
        <v>40</v>
      </c>
      <c r="M672" t="s">
        <v>41</v>
      </c>
      <c r="N672" t="s">
        <v>42</v>
      </c>
      <c r="O672" t="s">
        <v>43</v>
      </c>
      <c r="P672" t="s">
        <v>44</v>
      </c>
      <c r="Q672" t="s">
        <v>45</v>
      </c>
      <c r="R672" t="str">
        <f t="shared" si="21"/>
        <v>Med1</v>
      </c>
      <c r="S672">
        <f>VLOOKUP($R672,'Price Schedules'!$A$1:$H$34,4,FALSE)</f>
        <v>1.08</v>
      </c>
      <c r="T672">
        <f>VLOOKUP(R672,'Price Schedules'!$A$1:$H$34,5,FALSE)</f>
        <v>0</v>
      </c>
      <c r="U672">
        <f>VLOOKUP(R672,'Price Schedules'!$A$1:$H$34,6,FALSE)</f>
        <v>0</v>
      </c>
      <c r="V672">
        <f>VLOOKUP(R672,'Price Schedules'!$A$1:$H$34,7,FALSE)</f>
        <v>0.05</v>
      </c>
      <c r="W672">
        <f>VLOOKUP(R672,'Price Schedules'!$A$1:$H$34,8,FALSE)</f>
        <v>1</v>
      </c>
    </row>
    <row r="673" spans="1:23" x14ac:dyDescent="0.25">
      <c r="A673" t="str">
        <f>Chargemaster!A674</f>
        <v>00338-1007-03</v>
      </c>
      <c r="B673">
        <f>Chargemaster!C674</f>
        <v>23.720000000000002</v>
      </c>
      <c r="C673" t="str">
        <f>Chargemaster!D674</f>
        <v>IV</v>
      </c>
      <c r="D673">
        <f t="shared" si="20"/>
        <v>193.67520000000002</v>
      </c>
      <c r="E673" t="str">
        <f>(IF(B673&lt;'Price Schedules'!$B$3,'Price Schedules'!$A$2,IF(B673&lt;'Price Schedules'!$B$4,'Price Schedules'!$A$3,'Price Schedules'!$A$4)))</f>
        <v>Inj Med2</v>
      </c>
      <c r="F673" t="str">
        <f>(IF(B673&lt;'Price Schedules'!$B$7,'Price Schedules'!$A$6,IF(B673&lt;'Price Schedules'!$B$8,'Price Schedules'!$A$7,'Price Schedules'!$A$8)))</f>
        <v>Chemo IV1</v>
      </c>
      <c r="G673" t="str">
        <f>(IF(B673&lt;'Price Schedules'!$B$11,'Price Schedules'!$A$10,IF(B673&lt;'Price Schedules'!$B$12,'Price Schedules'!$A$11,'Price Schedules'!$A$12)))</f>
        <v>Chemo Med1</v>
      </c>
      <c r="H673" t="str">
        <f>IF(B673&lt;'Price Schedules'!$B$15,'Price Schedules'!$A$14,'Price Schedules'!$A$15)</f>
        <v>PASS1</v>
      </c>
      <c r="I673" t="str">
        <f>IF(B673&lt;'Price Schedules'!$B$18,'Price Schedules'!$A$17,'Price Schedules'!$A$18)</f>
        <v>IV1</v>
      </c>
      <c r="J673" t="s">
        <v>38</v>
      </c>
      <c r="K673" t="s">
        <v>39</v>
      </c>
      <c r="L673" t="s">
        <v>40</v>
      </c>
      <c r="M673" t="s">
        <v>41</v>
      </c>
      <c r="N673" t="s">
        <v>42</v>
      </c>
      <c r="O673" t="s">
        <v>43</v>
      </c>
      <c r="P673" t="s">
        <v>44</v>
      </c>
      <c r="Q673" t="s">
        <v>45</v>
      </c>
      <c r="R673" t="str">
        <f t="shared" si="21"/>
        <v>IV1</v>
      </c>
      <c r="S673">
        <f>VLOOKUP($R673,'Price Schedules'!$A$1:$H$34,4,FALSE)</f>
        <v>3.16</v>
      </c>
      <c r="T673">
        <f>VLOOKUP(R673,'Price Schedules'!$A$1:$H$34,5,FALSE)</f>
        <v>95</v>
      </c>
      <c r="U673">
        <f>VLOOKUP(R673,'Price Schedules'!$A$1:$H$34,6,FALSE)</f>
        <v>0</v>
      </c>
      <c r="V673">
        <f>VLOOKUP(R673,'Price Schedules'!$A$1:$H$34,7,FALSE)</f>
        <v>0</v>
      </c>
      <c r="W673">
        <f>VLOOKUP(R673,'Price Schedules'!$A$1:$H$34,8,FALSE)</f>
        <v>0</v>
      </c>
    </row>
    <row r="674" spans="1:23" x14ac:dyDescent="0.25">
      <c r="A674" t="str">
        <f>Chargemaster!A675</f>
        <v>00409-9104-20</v>
      </c>
      <c r="B674">
        <f>Chargemaster!C675</f>
        <v>2.0640000000000001</v>
      </c>
      <c r="C674" t="str">
        <f>Chargemaster!D675</f>
        <v>Inj Med</v>
      </c>
      <c r="D674">
        <f t="shared" si="20"/>
        <v>85.732799999999997</v>
      </c>
      <c r="E674" t="str">
        <f>(IF(B674&lt;'Price Schedules'!$B$3,'Price Schedules'!$A$2,IF(B674&lt;'Price Schedules'!$B$4,'Price Schedules'!$A$3,'Price Schedules'!$A$4)))</f>
        <v>Inj Med2</v>
      </c>
      <c r="F674" t="str">
        <f>(IF(B674&lt;'Price Schedules'!$B$7,'Price Schedules'!$A$6,IF(B674&lt;'Price Schedules'!$B$8,'Price Schedules'!$A$7,'Price Schedules'!$A$8)))</f>
        <v>Chemo IV1</v>
      </c>
      <c r="G674" t="str">
        <f>(IF(B674&lt;'Price Schedules'!$B$11,'Price Schedules'!$A$10,IF(B674&lt;'Price Schedules'!$B$12,'Price Schedules'!$A$11,'Price Schedules'!$A$12)))</f>
        <v>Chemo Med1</v>
      </c>
      <c r="H674" t="str">
        <f>IF(B674&lt;'Price Schedules'!$B$15,'Price Schedules'!$A$14,'Price Schedules'!$A$15)</f>
        <v>PASS1</v>
      </c>
      <c r="I674" t="str">
        <f>IF(B674&lt;'Price Schedules'!$B$18,'Price Schedules'!$A$17,'Price Schedules'!$A$18)</f>
        <v>IV1</v>
      </c>
      <c r="J674" t="s">
        <v>38</v>
      </c>
      <c r="K674" t="s">
        <v>39</v>
      </c>
      <c r="L674" t="s">
        <v>40</v>
      </c>
      <c r="M674" t="s">
        <v>41</v>
      </c>
      <c r="N674" t="s">
        <v>42</v>
      </c>
      <c r="O674" t="s">
        <v>43</v>
      </c>
      <c r="P674" t="s">
        <v>44</v>
      </c>
      <c r="Q674" t="s">
        <v>45</v>
      </c>
      <c r="R674" t="str">
        <f t="shared" si="21"/>
        <v>Inj Med2</v>
      </c>
      <c r="S674">
        <f>VLOOKUP($R674,'Price Schedules'!$A$1:$H$34,4,FALSE)</f>
        <v>4.2</v>
      </c>
      <c r="T674">
        <f>VLOOKUP(R674,'Price Schedules'!$A$1:$H$34,5,FALSE)</f>
        <v>75</v>
      </c>
      <c r="U674">
        <f>VLOOKUP(R674,'Price Schedules'!$A$1:$H$34,6,FALSE)</f>
        <v>0</v>
      </c>
      <c r="V674">
        <f>VLOOKUP(R674,'Price Schedules'!$A$1:$H$34,7,FALSE)</f>
        <v>0.05</v>
      </c>
      <c r="W674">
        <f>VLOOKUP(R674,'Price Schedules'!$A$1:$H$34,8,FALSE)</f>
        <v>0</v>
      </c>
    </row>
    <row r="675" spans="1:23" x14ac:dyDescent="0.25">
      <c r="A675" t="str">
        <f>Chargemaster!A676</f>
        <v>00409-5820-01</v>
      </c>
      <c r="B675">
        <f>Chargemaster!C676</f>
        <v>2.7977499999999997</v>
      </c>
      <c r="C675" t="str">
        <f>Chargemaster!D676</f>
        <v>IV</v>
      </c>
      <c r="D675">
        <f t="shared" si="20"/>
        <v>106.63864</v>
      </c>
      <c r="E675" t="str">
        <f>(IF(B675&lt;'Price Schedules'!$B$3,'Price Schedules'!$A$2,IF(B675&lt;'Price Schedules'!$B$4,'Price Schedules'!$A$3,'Price Schedules'!$A$4)))</f>
        <v>Inj Med2</v>
      </c>
      <c r="F675" t="str">
        <f>(IF(B675&lt;'Price Schedules'!$B$7,'Price Schedules'!$A$6,IF(B675&lt;'Price Schedules'!$B$8,'Price Schedules'!$A$7,'Price Schedules'!$A$8)))</f>
        <v>Chemo IV1</v>
      </c>
      <c r="G675" t="str">
        <f>(IF(B675&lt;'Price Schedules'!$B$11,'Price Schedules'!$A$10,IF(B675&lt;'Price Schedules'!$B$12,'Price Schedules'!$A$11,'Price Schedules'!$A$12)))</f>
        <v>Chemo Med1</v>
      </c>
      <c r="H675" t="str">
        <f>IF(B675&lt;'Price Schedules'!$B$15,'Price Schedules'!$A$14,'Price Schedules'!$A$15)</f>
        <v>PASS1</v>
      </c>
      <c r="I675" t="str">
        <f>IF(B675&lt;'Price Schedules'!$B$18,'Price Schedules'!$A$17,'Price Schedules'!$A$18)</f>
        <v>IV1</v>
      </c>
      <c r="J675" t="s">
        <v>38</v>
      </c>
      <c r="K675" t="s">
        <v>39</v>
      </c>
      <c r="L675" t="s">
        <v>40</v>
      </c>
      <c r="M675" t="s">
        <v>41</v>
      </c>
      <c r="N675" t="s">
        <v>42</v>
      </c>
      <c r="O675" t="s">
        <v>43</v>
      </c>
      <c r="P675" t="s">
        <v>44</v>
      </c>
      <c r="Q675" t="s">
        <v>45</v>
      </c>
      <c r="R675" t="str">
        <f t="shared" si="21"/>
        <v>IV1</v>
      </c>
      <c r="S675">
        <f>VLOOKUP($R675,'Price Schedules'!$A$1:$H$34,4,FALSE)</f>
        <v>3.16</v>
      </c>
      <c r="T675">
        <f>VLOOKUP(R675,'Price Schedules'!$A$1:$H$34,5,FALSE)</f>
        <v>95</v>
      </c>
      <c r="U675">
        <f>VLOOKUP(R675,'Price Schedules'!$A$1:$H$34,6,FALSE)</f>
        <v>0</v>
      </c>
      <c r="V675">
        <f>VLOOKUP(R675,'Price Schedules'!$A$1:$H$34,7,FALSE)</f>
        <v>0</v>
      </c>
      <c r="W675">
        <f>VLOOKUP(R675,'Price Schedules'!$A$1:$H$34,8,FALSE)</f>
        <v>0</v>
      </c>
    </row>
    <row r="676" spans="1:23" x14ac:dyDescent="0.25">
      <c r="A676" t="str">
        <f>Chargemaster!A677</f>
        <v>00338-1005-03</v>
      </c>
      <c r="B676">
        <f>Chargemaster!C677</f>
        <v>28.38</v>
      </c>
      <c r="C676" t="str">
        <f>Chargemaster!D677</f>
        <v>IV</v>
      </c>
      <c r="D676">
        <f t="shared" si="20"/>
        <v>213.0608</v>
      </c>
      <c r="E676" t="str">
        <f>(IF(B676&lt;'Price Schedules'!$B$3,'Price Schedules'!$A$2,IF(B676&lt;'Price Schedules'!$B$4,'Price Schedules'!$A$3,'Price Schedules'!$A$4)))</f>
        <v>Inj Med2</v>
      </c>
      <c r="F676" t="str">
        <f>(IF(B676&lt;'Price Schedules'!$B$7,'Price Schedules'!$A$6,IF(B676&lt;'Price Schedules'!$B$8,'Price Schedules'!$A$7,'Price Schedules'!$A$8)))</f>
        <v>Chemo IV2</v>
      </c>
      <c r="G676" t="str">
        <f>(IF(B676&lt;'Price Schedules'!$B$11,'Price Schedules'!$A$10,IF(B676&lt;'Price Schedules'!$B$12,'Price Schedules'!$A$11,'Price Schedules'!$A$12)))</f>
        <v>Chemo Med2</v>
      </c>
      <c r="H676" t="str">
        <f>IF(B676&lt;'Price Schedules'!$B$15,'Price Schedules'!$A$14,'Price Schedules'!$A$15)</f>
        <v>PASS1</v>
      </c>
      <c r="I676" t="str">
        <f>IF(B676&lt;'Price Schedules'!$B$18,'Price Schedules'!$A$17,'Price Schedules'!$A$18)</f>
        <v>IV1</v>
      </c>
      <c r="J676" t="s">
        <v>38</v>
      </c>
      <c r="K676" t="s">
        <v>39</v>
      </c>
      <c r="L676" t="s">
        <v>40</v>
      </c>
      <c r="M676" t="s">
        <v>41</v>
      </c>
      <c r="N676" t="s">
        <v>42</v>
      </c>
      <c r="O676" t="s">
        <v>43</v>
      </c>
      <c r="P676" t="s">
        <v>44</v>
      </c>
      <c r="Q676" t="s">
        <v>45</v>
      </c>
      <c r="R676" t="str">
        <f t="shared" si="21"/>
        <v>IV1</v>
      </c>
      <c r="S676">
        <f>VLOOKUP($R676,'Price Schedules'!$A$1:$H$34,4,FALSE)</f>
        <v>3.16</v>
      </c>
      <c r="T676">
        <f>VLOOKUP(R676,'Price Schedules'!$A$1:$H$34,5,FALSE)</f>
        <v>95</v>
      </c>
      <c r="U676">
        <f>VLOOKUP(R676,'Price Schedules'!$A$1:$H$34,6,FALSE)</f>
        <v>0</v>
      </c>
      <c r="V676">
        <f>VLOOKUP(R676,'Price Schedules'!$A$1:$H$34,7,FALSE)</f>
        <v>0</v>
      </c>
      <c r="W676">
        <f>VLOOKUP(R676,'Price Schedules'!$A$1:$H$34,8,FALSE)</f>
        <v>0</v>
      </c>
    </row>
    <row r="677" spans="1:23" x14ac:dyDescent="0.25">
      <c r="A677" t="str">
        <f>Chargemaster!A678</f>
        <v>59630-0309-10</v>
      </c>
      <c r="B677">
        <f>Chargemaster!C678</f>
        <v>23</v>
      </c>
      <c r="C677" t="str">
        <f>Chargemaster!D678</f>
        <v>IV</v>
      </c>
      <c r="D677">
        <f t="shared" si="20"/>
        <v>190.68</v>
      </c>
      <c r="E677" t="str">
        <f>(IF(B677&lt;'Price Schedules'!$B$3,'Price Schedules'!$A$2,IF(B677&lt;'Price Schedules'!$B$4,'Price Schedules'!$A$3,'Price Schedules'!$A$4)))</f>
        <v>Inj Med2</v>
      </c>
      <c r="F677" t="str">
        <f>(IF(B677&lt;'Price Schedules'!$B$7,'Price Schedules'!$A$6,IF(B677&lt;'Price Schedules'!$B$8,'Price Schedules'!$A$7,'Price Schedules'!$A$8)))</f>
        <v>Chemo IV1</v>
      </c>
      <c r="G677" t="str">
        <f>(IF(B677&lt;'Price Schedules'!$B$11,'Price Schedules'!$A$10,IF(B677&lt;'Price Schedules'!$B$12,'Price Schedules'!$A$11,'Price Schedules'!$A$12)))</f>
        <v>Chemo Med1</v>
      </c>
      <c r="H677" t="str">
        <f>IF(B677&lt;'Price Schedules'!$B$15,'Price Schedules'!$A$14,'Price Schedules'!$A$15)</f>
        <v>PASS1</v>
      </c>
      <c r="I677" t="str">
        <f>IF(B677&lt;'Price Schedules'!$B$18,'Price Schedules'!$A$17,'Price Schedules'!$A$18)</f>
        <v>IV1</v>
      </c>
      <c r="J677" t="s">
        <v>38</v>
      </c>
      <c r="K677" t="s">
        <v>39</v>
      </c>
      <c r="L677" t="s">
        <v>40</v>
      </c>
      <c r="M677" t="s">
        <v>41</v>
      </c>
      <c r="N677" t="s">
        <v>42</v>
      </c>
      <c r="O677" t="s">
        <v>43</v>
      </c>
      <c r="P677" t="s">
        <v>44</v>
      </c>
      <c r="Q677" t="s">
        <v>45</v>
      </c>
      <c r="R677" t="str">
        <f t="shared" si="21"/>
        <v>IV1</v>
      </c>
      <c r="S677">
        <f>VLOOKUP($R677,'Price Schedules'!$A$1:$H$34,4,FALSE)</f>
        <v>3.16</v>
      </c>
      <c r="T677">
        <f>VLOOKUP(R677,'Price Schedules'!$A$1:$H$34,5,FALSE)</f>
        <v>95</v>
      </c>
      <c r="U677">
        <f>VLOOKUP(R677,'Price Schedules'!$A$1:$H$34,6,FALSE)</f>
        <v>0</v>
      </c>
      <c r="V677">
        <f>VLOOKUP(R677,'Price Schedules'!$A$1:$H$34,7,FALSE)</f>
        <v>0</v>
      </c>
      <c r="W677">
        <f>VLOOKUP(R677,'Price Schedules'!$A$1:$H$34,8,FALSE)</f>
        <v>0</v>
      </c>
    </row>
    <row r="678" spans="1:23" x14ac:dyDescent="0.25">
      <c r="A678" t="str">
        <f>Chargemaster!A679</f>
        <v>59630-0320-10</v>
      </c>
      <c r="B678">
        <f>Chargemaster!C679</f>
        <v>45.996000000000002</v>
      </c>
      <c r="C678" t="str">
        <f>Chargemaster!D679</f>
        <v>IV</v>
      </c>
      <c r="D678">
        <f t="shared" si="20"/>
        <v>286.34336000000002</v>
      </c>
      <c r="E678" t="str">
        <f>(IF(B678&lt;'Price Schedules'!$B$3,'Price Schedules'!$A$2,IF(B678&lt;'Price Schedules'!$B$4,'Price Schedules'!$A$3,'Price Schedules'!$A$4)))</f>
        <v>Inj Med2</v>
      </c>
      <c r="F678" t="str">
        <f>(IF(B678&lt;'Price Schedules'!$B$7,'Price Schedules'!$A$6,IF(B678&lt;'Price Schedules'!$B$8,'Price Schedules'!$A$7,'Price Schedules'!$A$8)))</f>
        <v>Chemo IV2</v>
      </c>
      <c r="G678" t="str">
        <f>(IF(B678&lt;'Price Schedules'!$B$11,'Price Schedules'!$A$10,IF(B678&lt;'Price Schedules'!$B$12,'Price Schedules'!$A$11,'Price Schedules'!$A$12)))</f>
        <v>Chemo Med2</v>
      </c>
      <c r="H678" t="str">
        <f>IF(B678&lt;'Price Schedules'!$B$15,'Price Schedules'!$A$14,'Price Schedules'!$A$15)</f>
        <v>PASS1</v>
      </c>
      <c r="I678" t="str">
        <f>IF(B678&lt;'Price Schedules'!$B$18,'Price Schedules'!$A$17,'Price Schedules'!$A$18)</f>
        <v>IV1</v>
      </c>
      <c r="J678" t="s">
        <v>38</v>
      </c>
      <c r="K678" t="s">
        <v>39</v>
      </c>
      <c r="L678" t="s">
        <v>40</v>
      </c>
      <c r="M678" t="s">
        <v>41</v>
      </c>
      <c r="N678" t="s">
        <v>42</v>
      </c>
      <c r="O678" t="s">
        <v>43</v>
      </c>
      <c r="P678" t="s">
        <v>44</v>
      </c>
      <c r="Q678" t="s">
        <v>45</v>
      </c>
      <c r="R678" t="str">
        <f t="shared" si="21"/>
        <v>IV1</v>
      </c>
      <c r="S678">
        <f>VLOOKUP($R678,'Price Schedules'!$A$1:$H$34,4,FALSE)</f>
        <v>3.16</v>
      </c>
      <c r="T678">
        <f>VLOOKUP(R678,'Price Schedules'!$A$1:$H$34,5,FALSE)</f>
        <v>95</v>
      </c>
      <c r="U678">
        <f>VLOOKUP(R678,'Price Schedules'!$A$1:$H$34,6,FALSE)</f>
        <v>0</v>
      </c>
      <c r="V678">
        <f>VLOOKUP(R678,'Price Schedules'!$A$1:$H$34,7,FALSE)</f>
        <v>0</v>
      </c>
      <c r="W678">
        <f>VLOOKUP(R678,'Price Schedules'!$A$1:$H$34,8,FALSE)</f>
        <v>0</v>
      </c>
    </row>
    <row r="679" spans="1:23" x14ac:dyDescent="0.25">
      <c r="A679" t="str">
        <f>Chargemaster!A680</f>
        <v>00006-3519-36</v>
      </c>
      <c r="B679">
        <f>Chargemaster!C680</f>
        <v>101.06299999999999</v>
      </c>
      <c r="C679" t="str">
        <f>Chargemaster!D680</f>
        <v>Bulk</v>
      </c>
      <c r="D679">
        <f t="shared" si="20"/>
        <v>210.21103999999997</v>
      </c>
      <c r="E679" t="str">
        <f>(IF(B679&lt;'Price Schedules'!$B$3,'Price Schedules'!$A$2,IF(B679&lt;'Price Schedules'!$B$4,'Price Schedules'!$A$3,'Price Schedules'!$A$4)))</f>
        <v>Inj Med2</v>
      </c>
      <c r="F679" t="str">
        <f>(IF(B679&lt;'Price Schedules'!$B$7,'Price Schedules'!$A$6,IF(B679&lt;'Price Schedules'!$B$8,'Price Schedules'!$A$7,'Price Schedules'!$A$8)))</f>
        <v>Chemo IV2</v>
      </c>
      <c r="G679" t="str">
        <f>(IF(B679&lt;'Price Schedules'!$B$11,'Price Schedules'!$A$10,IF(B679&lt;'Price Schedules'!$B$12,'Price Schedules'!$A$11,'Price Schedules'!$A$12)))</f>
        <v>Chemo Med2</v>
      </c>
      <c r="H679" t="str">
        <f>IF(B679&lt;'Price Schedules'!$B$15,'Price Schedules'!$A$14,'Price Schedules'!$A$15)</f>
        <v>PASS1</v>
      </c>
      <c r="I679" t="str">
        <f>IF(B679&lt;'Price Schedules'!$B$18,'Price Schedules'!$A$17,'Price Schedules'!$A$18)</f>
        <v>IV1</v>
      </c>
      <c r="J679" t="s">
        <v>38</v>
      </c>
      <c r="K679" t="s">
        <v>39</v>
      </c>
      <c r="L679" t="s">
        <v>40</v>
      </c>
      <c r="M679" t="s">
        <v>41</v>
      </c>
      <c r="N679" t="s">
        <v>42</v>
      </c>
      <c r="O679" t="s">
        <v>43</v>
      </c>
      <c r="P679" t="s">
        <v>44</v>
      </c>
      <c r="Q679" t="s">
        <v>45</v>
      </c>
      <c r="R679" t="str">
        <f t="shared" si="21"/>
        <v>Bulk1</v>
      </c>
      <c r="S679">
        <f>VLOOKUP($R679,'Price Schedules'!$A$1:$H$34,4,FALSE)</f>
        <v>1.08</v>
      </c>
      <c r="T679">
        <f>VLOOKUP(R679,'Price Schedules'!$A$1:$H$34,5,FALSE)</f>
        <v>0</v>
      </c>
      <c r="U679">
        <f>VLOOKUP(R679,'Price Schedules'!$A$1:$H$34,6,FALSE)</f>
        <v>0</v>
      </c>
      <c r="V679">
        <f>VLOOKUP(R679,'Price Schedules'!$A$1:$H$34,7,FALSE)</f>
        <v>0.05</v>
      </c>
      <c r="W679">
        <f>VLOOKUP(R679,'Price Schedules'!$A$1:$H$34,8,FALSE)</f>
        <v>2.5</v>
      </c>
    </row>
    <row r="680" spans="1:23" x14ac:dyDescent="0.25">
      <c r="A680" t="str">
        <f>Chargemaster!A681</f>
        <v>50383-0233-10</v>
      </c>
      <c r="B680">
        <f>Chargemaster!C681</f>
        <v>122.6</v>
      </c>
      <c r="C680" t="str">
        <f>Chargemaster!D681</f>
        <v>Bulk</v>
      </c>
      <c r="D680">
        <f t="shared" si="20"/>
        <v>255.00800000000001</v>
      </c>
      <c r="E680" t="str">
        <f>(IF(B680&lt;'Price Schedules'!$B$3,'Price Schedules'!$A$2,IF(B680&lt;'Price Schedules'!$B$4,'Price Schedules'!$A$3,'Price Schedules'!$A$4)))</f>
        <v>Inj Med2</v>
      </c>
      <c r="F680" t="str">
        <f>(IF(B680&lt;'Price Schedules'!$B$7,'Price Schedules'!$A$6,IF(B680&lt;'Price Schedules'!$B$8,'Price Schedules'!$A$7,'Price Schedules'!$A$8)))</f>
        <v>Chemo IV2</v>
      </c>
      <c r="G680" t="str">
        <f>(IF(B680&lt;'Price Schedules'!$B$11,'Price Schedules'!$A$10,IF(B680&lt;'Price Schedules'!$B$12,'Price Schedules'!$A$11,'Price Schedules'!$A$12)))</f>
        <v>Chemo Med2</v>
      </c>
      <c r="H680" t="str">
        <f>IF(B680&lt;'Price Schedules'!$B$15,'Price Schedules'!$A$14,'Price Schedules'!$A$15)</f>
        <v>PASS1</v>
      </c>
      <c r="I680" t="str">
        <f>IF(B680&lt;'Price Schedules'!$B$18,'Price Schedules'!$A$17,'Price Schedules'!$A$18)</f>
        <v>IV1</v>
      </c>
      <c r="J680" t="s">
        <v>38</v>
      </c>
      <c r="K680" t="s">
        <v>39</v>
      </c>
      <c r="L680" t="s">
        <v>40</v>
      </c>
      <c r="M680" t="s">
        <v>41</v>
      </c>
      <c r="N680" t="s">
        <v>42</v>
      </c>
      <c r="O680" t="s">
        <v>43</v>
      </c>
      <c r="P680" t="s">
        <v>44</v>
      </c>
      <c r="Q680" t="s">
        <v>45</v>
      </c>
      <c r="R680" t="str">
        <f t="shared" si="21"/>
        <v>Bulk1</v>
      </c>
      <c r="S680">
        <f>VLOOKUP($R680,'Price Schedules'!$A$1:$H$34,4,FALSE)</f>
        <v>1.08</v>
      </c>
      <c r="T680">
        <f>VLOOKUP(R680,'Price Schedules'!$A$1:$H$34,5,FALSE)</f>
        <v>0</v>
      </c>
      <c r="U680">
        <f>VLOOKUP(R680,'Price Schedules'!$A$1:$H$34,6,FALSE)</f>
        <v>0</v>
      </c>
      <c r="V680">
        <f>VLOOKUP(R680,'Price Schedules'!$A$1:$H$34,7,FALSE)</f>
        <v>0.05</v>
      </c>
      <c r="W680">
        <f>VLOOKUP(R680,'Price Schedules'!$A$1:$H$34,8,FALSE)</f>
        <v>2.5</v>
      </c>
    </row>
    <row r="681" spans="1:23" x14ac:dyDescent="0.25">
      <c r="A681" t="str">
        <f>Chargemaster!A682</f>
        <v>00641-6018-06</v>
      </c>
      <c r="B681">
        <f>Chargemaster!C682</f>
        <v>50.4</v>
      </c>
      <c r="C681" t="str">
        <f>Chargemaster!D682</f>
        <v>IV</v>
      </c>
      <c r="D681">
        <f t="shared" si="20"/>
        <v>304.66399999999999</v>
      </c>
      <c r="E681" t="str">
        <f>(IF(B681&lt;'Price Schedules'!$B$3,'Price Schedules'!$A$2,IF(B681&lt;'Price Schedules'!$B$4,'Price Schedules'!$A$3,'Price Schedules'!$A$4)))</f>
        <v>Inj Med2</v>
      </c>
      <c r="F681" t="str">
        <f>(IF(B681&lt;'Price Schedules'!$B$7,'Price Schedules'!$A$6,IF(B681&lt;'Price Schedules'!$B$8,'Price Schedules'!$A$7,'Price Schedules'!$A$8)))</f>
        <v>Chemo IV2</v>
      </c>
      <c r="G681" t="str">
        <f>(IF(B681&lt;'Price Schedules'!$B$11,'Price Schedules'!$A$10,IF(B681&lt;'Price Schedules'!$B$12,'Price Schedules'!$A$11,'Price Schedules'!$A$12)))</f>
        <v>Chemo Med2</v>
      </c>
      <c r="H681" t="str">
        <f>IF(B681&lt;'Price Schedules'!$B$15,'Price Schedules'!$A$14,'Price Schedules'!$A$15)</f>
        <v>PASS1</v>
      </c>
      <c r="I681" t="str">
        <f>IF(B681&lt;'Price Schedules'!$B$18,'Price Schedules'!$A$17,'Price Schedules'!$A$18)</f>
        <v>IV1</v>
      </c>
      <c r="J681" t="s">
        <v>38</v>
      </c>
      <c r="K681" t="s">
        <v>39</v>
      </c>
      <c r="L681" t="s">
        <v>40</v>
      </c>
      <c r="M681" t="s">
        <v>41</v>
      </c>
      <c r="N681" t="s">
        <v>42</v>
      </c>
      <c r="O681" t="s">
        <v>43</v>
      </c>
      <c r="P681" t="s">
        <v>44</v>
      </c>
      <c r="Q681" t="s">
        <v>45</v>
      </c>
      <c r="R681" t="str">
        <f t="shared" si="21"/>
        <v>IV1</v>
      </c>
      <c r="S681">
        <f>VLOOKUP($R681,'Price Schedules'!$A$1:$H$34,4,FALSE)</f>
        <v>3.16</v>
      </c>
      <c r="T681">
        <f>VLOOKUP(R681,'Price Schedules'!$A$1:$H$34,5,FALSE)</f>
        <v>95</v>
      </c>
      <c r="U681">
        <f>VLOOKUP(R681,'Price Schedules'!$A$1:$H$34,6,FALSE)</f>
        <v>0</v>
      </c>
      <c r="V681">
        <f>VLOOKUP(R681,'Price Schedules'!$A$1:$H$34,7,FALSE)</f>
        <v>0</v>
      </c>
      <c r="W681">
        <f>VLOOKUP(R681,'Price Schedules'!$A$1:$H$34,8,FALSE)</f>
        <v>0</v>
      </c>
    </row>
    <row r="682" spans="1:23" x14ac:dyDescent="0.25">
      <c r="A682" t="str">
        <f>Chargemaster!A683</f>
        <v>60505-0094-00</v>
      </c>
      <c r="B682">
        <f>Chargemaster!C683</f>
        <v>1.3486</v>
      </c>
      <c r="C682" t="str">
        <f>Chargemaster!D683</f>
        <v>Med</v>
      </c>
      <c r="D682">
        <f t="shared" si="20"/>
        <v>2.805088</v>
      </c>
      <c r="E682" t="str">
        <f>(IF(B682&lt;'Price Schedules'!$B$3,'Price Schedules'!$A$2,IF(B682&lt;'Price Schedules'!$B$4,'Price Schedules'!$A$3,'Price Schedules'!$A$4)))</f>
        <v>Inj Med1</v>
      </c>
      <c r="F682" t="str">
        <f>(IF(B682&lt;'Price Schedules'!$B$7,'Price Schedules'!$A$6,IF(B682&lt;'Price Schedules'!$B$8,'Price Schedules'!$A$7,'Price Schedules'!$A$8)))</f>
        <v>Chemo IV1</v>
      </c>
      <c r="G682" t="str">
        <f>(IF(B682&lt;'Price Schedules'!$B$11,'Price Schedules'!$A$10,IF(B682&lt;'Price Schedules'!$B$12,'Price Schedules'!$A$11,'Price Schedules'!$A$12)))</f>
        <v>Chemo Med1</v>
      </c>
      <c r="H682" t="str">
        <f>IF(B682&lt;'Price Schedules'!$B$15,'Price Schedules'!$A$14,'Price Schedules'!$A$15)</f>
        <v>PASS1</v>
      </c>
      <c r="I682" t="str">
        <f>IF(B682&lt;'Price Schedules'!$B$18,'Price Schedules'!$A$17,'Price Schedules'!$A$18)</f>
        <v>IV1</v>
      </c>
      <c r="J682" t="s">
        <v>38</v>
      </c>
      <c r="K682" t="s">
        <v>39</v>
      </c>
      <c r="L682" t="s">
        <v>40</v>
      </c>
      <c r="M682" t="s">
        <v>41</v>
      </c>
      <c r="N682" t="s">
        <v>42</v>
      </c>
      <c r="O682" t="s">
        <v>43</v>
      </c>
      <c r="P682" t="s">
        <v>44</v>
      </c>
      <c r="Q682" t="s">
        <v>45</v>
      </c>
      <c r="R682" t="str">
        <f t="shared" si="21"/>
        <v>Med1</v>
      </c>
      <c r="S682">
        <f>VLOOKUP($R682,'Price Schedules'!$A$1:$H$34,4,FALSE)</f>
        <v>1.08</v>
      </c>
      <c r="T682">
        <f>VLOOKUP(R682,'Price Schedules'!$A$1:$H$34,5,FALSE)</f>
        <v>0</v>
      </c>
      <c r="U682">
        <f>VLOOKUP(R682,'Price Schedules'!$A$1:$H$34,6,FALSE)</f>
        <v>0</v>
      </c>
      <c r="V682">
        <f>VLOOKUP(R682,'Price Schedules'!$A$1:$H$34,7,FALSE)</f>
        <v>0.05</v>
      </c>
      <c r="W682">
        <f>VLOOKUP(R682,'Price Schedules'!$A$1:$H$34,8,FALSE)</f>
        <v>1</v>
      </c>
    </row>
    <row r="683" spans="1:23" x14ac:dyDescent="0.25">
      <c r="A683" t="str">
        <f>Chargemaster!A684</f>
        <v>51079-0436-20</v>
      </c>
      <c r="B683">
        <f>Chargemaster!C684</f>
        <v>0.6391</v>
      </c>
      <c r="C683" t="str">
        <f>Chargemaster!D684</f>
        <v>Med</v>
      </c>
      <c r="D683">
        <f t="shared" si="20"/>
        <v>1.3293280000000001</v>
      </c>
      <c r="E683" t="str">
        <f>(IF(B683&lt;'Price Schedules'!$B$3,'Price Schedules'!$A$2,IF(B683&lt;'Price Schedules'!$B$4,'Price Schedules'!$A$3,'Price Schedules'!$A$4)))</f>
        <v>Inj Med1</v>
      </c>
      <c r="F683" t="str">
        <f>(IF(B683&lt;'Price Schedules'!$B$7,'Price Schedules'!$A$6,IF(B683&lt;'Price Schedules'!$B$8,'Price Schedules'!$A$7,'Price Schedules'!$A$8)))</f>
        <v>Chemo IV1</v>
      </c>
      <c r="G683" t="str">
        <f>(IF(B683&lt;'Price Schedules'!$B$11,'Price Schedules'!$A$10,IF(B683&lt;'Price Schedules'!$B$12,'Price Schedules'!$A$11,'Price Schedules'!$A$12)))</f>
        <v>Chemo Med1</v>
      </c>
      <c r="H683" t="str">
        <f>IF(B683&lt;'Price Schedules'!$B$15,'Price Schedules'!$A$14,'Price Schedules'!$A$15)</f>
        <v>PASS1</v>
      </c>
      <c r="I683" t="str">
        <f>IF(B683&lt;'Price Schedules'!$B$18,'Price Schedules'!$A$17,'Price Schedules'!$A$18)</f>
        <v>IV1</v>
      </c>
      <c r="J683" t="s">
        <v>38</v>
      </c>
      <c r="K683" t="s">
        <v>39</v>
      </c>
      <c r="L683" t="s">
        <v>40</v>
      </c>
      <c r="M683" t="s">
        <v>41</v>
      </c>
      <c r="N683" t="s">
        <v>42</v>
      </c>
      <c r="O683" t="s">
        <v>43</v>
      </c>
      <c r="P683" t="s">
        <v>44</v>
      </c>
      <c r="Q683" t="s">
        <v>45</v>
      </c>
      <c r="R683" t="str">
        <f t="shared" si="21"/>
        <v>Med1</v>
      </c>
      <c r="S683">
        <f>VLOOKUP($R683,'Price Schedules'!$A$1:$H$34,4,FALSE)</f>
        <v>1.08</v>
      </c>
      <c r="T683">
        <f>VLOOKUP(R683,'Price Schedules'!$A$1:$H$34,5,FALSE)</f>
        <v>0</v>
      </c>
      <c r="U683">
        <f>VLOOKUP(R683,'Price Schedules'!$A$1:$H$34,6,FALSE)</f>
        <v>0</v>
      </c>
      <c r="V683">
        <f>VLOOKUP(R683,'Price Schedules'!$A$1:$H$34,7,FALSE)</f>
        <v>0.05</v>
      </c>
      <c r="W683">
        <f>VLOOKUP(R683,'Price Schedules'!$A$1:$H$34,8,FALSE)</f>
        <v>1</v>
      </c>
    </row>
    <row r="684" spans="1:23" x14ac:dyDescent="0.25">
      <c r="A684" t="str">
        <f>Chargemaster!A685</f>
        <v>00093-9612-12</v>
      </c>
      <c r="B684">
        <f>Chargemaster!C685</f>
        <v>0.29625000000000001</v>
      </c>
      <c r="C684" t="str">
        <f>Chargemaster!D685</f>
        <v>Med</v>
      </c>
      <c r="D684">
        <f t="shared" si="20"/>
        <v>1</v>
      </c>
      <c r="E684" t="str">
        <f>(IF(B684&lt;'Price Schedules'!$B$3,'Price Schedules'!$A$2,IF(B684&lt;'Price Schedules'!$B$4,'Price Schedules'!$A$3,'Price Schedules'!$A$4)))</f>
        <v>Inj Med1</v>
      </c>
      <c r="F684" t="str">
        <f>(IF(B684&lt;'Price Schedules'!$B$7,'Price Schedules'!$A$6,IF(B684&lt;'Price Schedules'!$B$8,'Price Schedules'!$A$7,'Price Schedules'!$A$8)))</f>
        <v>Chemo IV1</v>
      </c>
      <c r="G684" t="str">
        <f>(IF(B684&lt;'Price Schedules'!$B$11,'Price Schedules'!$A$10,IF(B684&lt;'Price Schedules'!$B$12,'Price Schedules'!$A$11,'Price Schedules'!$A$12)))</f>
        <v>Chemo Med1</v>
      </c>
      <c r="H684" t="str">
        <f>IF(B684&lt;'Price Schedules'!$B$15,'Price Schedules'!$A$14,'Price Schedules'!$A$15)</f>
        <v>PASS1</v>
      </c>
      <c r="I684" t="str">
        <f>IF(B684&lt;'Price Schedules'!$B$18,'Price Schedules'!$A$17,'Price Schedules'!$A$18)</f>
        <v>IV1</v>
      </c>
      <c r="J684" t="s">
        <v>38</v>
      </c>
      <c r="K684" t="s">
        <v>39</v>
      </c>
      <c r="L684" t="s">
        <v>40</v>
      </c>
      <c r="M684" t="s">
        <v>41</v>
      </c>
      <c r="N684" t="s">
        <v>42</v>
      </c>
      <c r="O684" t="s">
        <v>43</v>
      </c>
      <c r="P684" t="s">
        <v>44</v>
      </c>
      <c r="Q684" t="s">
        <v>45</v>
      </c>
      <c r="R684" t="str">
        <f t="shared" si="21"/>
        <v>Med1</v>
      </c>
      <c r="S684">
        <f>VLOOKUP($R684,'Price Schedules'!$A$1:$H$34,4,FALSE)</f>
        <v>1.08</v>
      </c>
      <c r="T684">
        <f>VLOOKUP(R684,'Price Schedules'!$A$1:$H$34,5,FALSE)</f>
        <v>0</v>
      </c>
      <c r="U684">
        <f>VLOOKUP(R684,'Price Schedules'!$A$1:$H$34,6,FALSE)</f>
        <v>0</v>
      </c>
      <c r="V684">
        <f>VLOOKUP(R684,'Price Schedules'!$A$1:$H$34,7,FALSE)</f>
        <v>0.05</v>
      </c>
      <c r="W684">
        <f>VLOOKUP(R684,'Price Schedules'!$A$1:$H$34,8,FALSE)</f>
        <v>1</v>
      </c>
    </row>
    <row r="685" spans="1:23" x14ac:dyDescent="0.25">
      <c r="A685" t="str">
        <f>Chargemaster!A686</f>
        <v>49884-0222-03</v>
      </c>
      <c r="B685">
        <f>Chargemaster!C686</f>
        <v>0.94032000000000004</v>
      </c>
      <c r="C685" t="str">
        <f>Chargemaster!D686</f>
        <v>Med</v>
      </c>
      <c r="D685">
        <f t="shared" si="20"/>
        <v>1.9558656000000001</v>
      </c>
      <c r="E685" t="str">
        <f>(IF(B685&lt;'Price Schedules'!$B$3,'Price Schedules'!$A$2,IF(B685&lt;'Price Schedules'!$B$4,'Price Schedules'!$A$3,'Price Schedules'!$A$4)))</f>
        <v>Inj Med1</v>
      </c>
      <c r="F685" t="str">
        <f>(IF(B685&lt;'Price Schedules'!$B$7,'Price Schedules'!$A$6,IF(B685&lt;'Price Schedules'!$B$8,'Price Schedules'!$A$7,'Price Schedules'!$A$8)))</f>
        <v>Chemo IV1</v>
      </c>
      <c r="G685" t="str">
        <f>(IF(B685&lt;'Price Schedules'!$B$11,'Price Schedules'!$A$10,IF(B685&lt;'Price Schedules'!$B$12,'Price Schedules'!$A$11,'Price Schedules'!$A$12)))</f>
        <v>Chemo Med1</v>
      </c>
      <c r="H685" t="str">
        <f>IF(B685&lt;'Price Schedules'!$B$15,'Price Schedules'!$A$14,'Price Schedules'!$A$15)</f>
        <v>PASS1</v>
      </c>
      <c r="I685" t="str">
        <f>IF(B685&lt;'Price Schedules'!$B$18,'Price Schedules'!$A$17,'Price Schedules'!$A$18)</f>
        <v>IV1</v>
      </c>
      <c r="J685" t="s">
        <v>38</v>
      </c>
      <c r="K685" t="s">
        <v>39</v>
      </c>
      <c r="L685" t="s">
        <v>40</v>
      </c>
      <c r="M685" t="s">
        <v>41</v>
      </c>
      <c r="N685" t="s">
        <v>42</v>
      </c>
      <c r="O685" t="s">
        <v>43</v>
      </c>
      <c r="P685" t="s">
        <v>44</v>
      </c>
      <c r="Q685" t="s">
        <v>45</v>
      </c>
      <c r="R685" t="str">
        <f t="shared" si="21"/>
        <v>Med1</v>
      </c>
      <c r="S685">
        <f>VLOOKUP($R685,'Price Schedules'!$A$1:$H$34,4,FALSE)</f>
        <v>1.08</v>
      </c>
      <c r="T685">
        <f>VLOOKUP(R685,'Price Schedules'!$A$1:$H$34,5,FALSE)</f>
        <v>0</v>
      </c>
      <c r="U685">
        <f>VLOOKUP(R685,'Price Schedules'!$A$1:$H$34,6,FALSE)</f>
        <v>0</v>
      </c>
      <c r="V685">
        <f>VLOOKUP(R685,'Price Schedules'!$A$1:$H$34,7,FALSE)</f>
        <v>0.05</v>
      </c>
      <c r="W685">
        <f>VLOOKUP(R685,'Price Schedules'!$A$1:$H$34,8,FALSE)</f>
        <v>1</v>
      </c>
    </row>
    <row r="686" spans="1:23" x14ac:dyDescent="0.25">
      <c r="A686" t="str">
        <f>Chargemaster!A687</f>
        <v>52959-0541-10</v>
      </c>
      <c r="B686">
        <f>Chargemaster!C687</f>
        <v>0.52600000000000002</v>
      </c>
      <c r="C686" t="str">
        <f>Chargemaster!D687</f>
        <v>Med</v>
      </c>
      <c r="D686">
        <f t="shared" si="20"/>
        <v>1.0940800000000002</v>
      </c>
      <c r="E686" t="str">
        <f>(IF(B686&lt;'Price Schedules'!$B$3,'Price Schedules'!$A$2,IF(B686&lt;'Price Schedules'!$B$4,'Price Schedules'!$A$3,'Price Schedules'!$A$4)))</f>
        <v>Inj Med1</v>
      </c>
      <c r="F686" t="str">
        <f>(IF(B686&lt;'Price Schedules'!$B$7,'Price Schedules'!$A$6,IF(B686&lt;'Price Schedules'!$B$8,'Price Schedules'!$A$7,'Price Schedules'!$A$8)))</f>
        <v>Chemo IV1</v>
      </c>
      <c r="G686" t="str">
        <f>(IF(B686&lt;'Price Schedules'!$B$11,'Price Schedules'!$A$10,IF(B686&lt;'Price Schedules'!$B$12,'Price Schedules'!$A$11,'Price Schedules'!$A$12)))</f>
        <v>Chemo Med1</v>
      </c>
      <c r="H686" t="str">
        <f>IF(B686&lt;'Price Schedules'!$B$15,'Price Schedules'!$A$14,'Price Schedules'!$A$15)</f>
        <v>PASS1</v>
      </c>
      <c r="I686" t="str">
        <f>IF(B686&lt;'Price Schedules'!$B$18,'Price Schedules'!$A$17,'Price Schedules'!$A$18)</f>
        <v>IV1</v>
      </c>
      <c r="J686" t="s">
        <v>38</v>
      </c>
      <c r="K686" t="s">
        <v>39</v>
      </c>
      <c r="L686" t="s">
        <v>40</v>
      </c>
      <c r="M686" t="s">
        <v>41</v>
      </c>
      <c r="N686" t="s">
        <v>42</v>
      </c>
      <c r="O686" t="s">
        <v>43</v>
      </c>
      <c r="P686" t="s">
        <v>44</v>
      </c>
      <c r="Q686" t="s">
        <v>45</v>
      </c>
      <c r="R686" t="str">
        <f t="shared" si="21"/>
        <v>Med1</v>
      </c>
      <c r="S686">
        <f>VLOOKUP($R686,'Price Schedules'!$A$1:$H$34,4,FALSE)</f>
        <v>1.08</v>
      </c>
      <c r="T686">
        <f>VLOOKUP(R686,'Price Schedules'!$A$1:$H$34,5,FALSE)</f>
        <v>0</v>
      </c>
      <c r="U686">
        <f>VLOOKUP(R686,'Price Schedules'!$A$1:$H$34,6,FALSE)</f>
        <v>0</v>
      </c>
      <c r="V686">
        <f>VLOOKUP(R686,'Price Schedules'!$A$1:$H$34,7,FALSE)</f>
        <v>0.05</v>
      </c>
      <c r="W686">
        <f>VLOOKUP(R686,'Price Schedules'!$A$1:$H$34,8,FALSE)</f>
        <v>1</v>
      </c>
    </row>
    <row r="687" spans="1:23" x14ac:dyDescent="0.25">
      <c r="A687" t="str">
        <f>Chargemaster!A688</f>
        <v>63874-0638-10</v>
      </c>
      <c r="B687">
        <f>Chargemaster!C688</f>
        <v>0.71</v>
      </c>
      <c r="C687" t="str">
        <f>Chargemaster!D688</f>
        <v>Med</v>
      </c>
      <c r="D687">
        <f t="shared" si="20"/>
        <v>1.4767999999999999</v>
      </c>
      <c r="E687" t="str">
        <f>(IF(B687&lt;'Price Schedules'!$B$3,'Price Schedules'!$A$2,IF(B687&lt;'Price Schedules'!$B$4,'Price Schedules'!$A$3,'Price Schedules'!$A$4)))</f>
        <v>Inj Med1</v>
      </c>
      <c r="F687" t="str">
        <f>(IF(B687&lt;'Price Schedules'!$B$7,'Price Schedules'!$A$6,IF(B687&lt;'Price Schedules'!$B$8,'Price Schedules'!$A$7,'Price Schedules'!$A$8)))</f>
        <v>Chemo IV1</v>
      </c>
      <c r="G687" t="str">
        <f>(IF(B687&lt;'Price Schedules'!$B$11,'Price Schedules'!$A$10,IF(B687&lt;'Price Schedules'!$B$12,'Price Schedules'!$A$11,'Price Schedules'!$A$12)))</f>
        <v>Chemo Med1</v>
      </c>
      <c r="H687" t="str">
        <f>IF(B687&lt;'Price Schedules'!$B$15,'Price Schedules'!$A$14,'Price Schedules'!$A$15)</f>
        <v>PASS1</v>
      </c>
      <c r="I687" t="str">
        <f>IF(B687&lt;'Price Schedules'!$B$18,'Price Schedules'!$A$17,'Price Schedules'!$A$18)</f>
        <v>IV1</v>
      </c>
      <c r="J687" t="s">
        <v>38</v>
      </c>
      <c r="K687" t="s">
        <v>39</v>
      </c>
      <c r="L687" t="s">
        <v>40</v>
      </c>
      <c r="M687" t="s">
        <v>41</v>
      </c>
      <c r="N687" t="s">
        <v>42</v>
      </c>
      <c r="O687" t="s">
        <v>43</v>
      </c>
      <c r="P687" t="s">
        <v>44</v>
      </c>
      <c r="Q687" t="s">
        <v>45</v>
      </c>
      <c r="R687" t="str">
        <f t="shared" si="21"/>
        <v>Med1</v>
      </c>
      <c r="S687">
        <f>VLOOKUP($R687,'Price Schedules'!$A$1:$H$34,4,FALSE)</f>
        <v>1.08</v>
      </c>
      <c r="T687">
        <f>VLOOKUP(R687,'Price Schedules'!$A$1:$H$34,5,FALSE)</f>
        <v>0</v>
      </c>
      <c r="U687">
        <f>VLOOKUP(R687,'Price Schedules'!$A$1:$H$34,6,FALSE)</f>
        <v>0</v>
      </c>
      <c r="V687">
        <f>VLOOKUP(R687,'Price Schedules'!$A$1:$H$34,7,FALSE)</f>
        <v>0.05</v>
      </c>
      <c r="W687">
        <f>VLOOKUP(R687,'Price Schedules'!$A$1:$H$34,8,FALSE)</f>
        <v>1</v>
      </c>
    </row>
    <row r="688" spans="1:23" x14ac:dyDescent="0.25">
      <c r="A688" t="str">
        <f>Chargemaster!A689</f>
        <v>00069-4032-01</v>
      </c>
      <c r="B688">
        <f>Chargemaster!C689</f>
        <v>42</v>
      </c>
      <c r="C688" t="str">
        <f>Chargemaster!D689</f>
        <v>Chemo Med</v>
      </c>
      <c r="D688">
        <f t="shared" si="20"/>
        <v>349.44</v>
      </c>
      <c r="E688" t="str">
        <f>(IF(B688&lt;'Price Schedules'!$B$3,'Price Schedules'!$A$2,IF(B688&lt;'Price Schedules'!$B$4,'Price Schedules'!$A$3,'Price Schedules'!$A$4)))</f>
        <v>Inj Med2</v>
      </c>
      <c r="F688" t="str">
        <f>(IF(B688&lt;'Price Schedules'!$B$7,'Price Schedules'!$A$6,IF(B688&lt;'Price Schedules'!$B$8,'Price Schedules'!$A$7,'Price Schedules'!$A$8)))</f>
        <v>Chemo IV2</v>
      </c>
      <c r="G688" t="str">
        <f>(IF(B688&lt;'Price Schedules'!$B$11,'Price Schedules'!$A$10,IF(B688&lt;'Price Schedules'!$B$12,'Price Schedules'!$A$11,'Price Schedules'!$A$12)))</f>
        <v>Chemo Med2</v>
      </c>
      <c r="H688" t="str">
        <f>IF(B688&lt;'Price Schedules'!$B$15,'Price Schedules'!$A$14,'Price Schedules'!$A$15)</f>
        <v>PASS1</v>
      </c>
      <c r="I688" t="str">
        <f>IF(B688&lt;'Price Schedules'!$B$18,'Price Schedules'!$A$17,'Price Schedules'!$A$18)</f>
        <v>IV1</v>
      </c>
      <c r="J688" t="s">
        <v>38</v>
      </c>
      <c r="K688" t="s">
        <v>39</v>
      </c>
      <c r="L688" t="s">
        <v>40</v>
      </c>
      <c r="M688" t="s">
        <v>41</v>
      </c>
      <c r="N688" t="s">
        <v>42</v>
      </c>
      <c r="O688" t="s">
        <v>43</v>
      </c>
      <c r="P688" t="s">
        <v>44</v>
      </c>
      <c r="Q688" t="s">
        <v>45</v>
      </c>
      <c r="R688" t="str">
        <f t="shared" si="21"/>
        <v>Chemo Med2</v>
      </c>
      <c r="S688">
        <f>VLOOKUP($R688,'Price Schedules'!$A$1:$H$34,4,FALSE)</f>
        <v>7.32</v>
      </c>
      <c r="T688">
        <f>VLOOKUP(R688,'Price Schedules'!$A$1:$H$34,5,FALSE)</f>
        <v>0</v>
      </c>
      <c r="U688">
        <f>VLOOKUP(R688,'Price Schedules'!$A$1:$H$34,6,FALSE)</f>
        <v>0</v>
      </c>
      <c r="V688">
        <f>VLOOKUP(R688,'Price Schedules'!$A$1:$H$34,7,FALSE)</f>
        <v>0.05</v>
      </c>
      <c r="W688">
        <f>VLOOKUP(R688,'Price Schedules'!$A$1:$H$34,8,FALSE)</f>
        <v>6.5</v>
      </c>
    </row>
    <row r="689" spans="1:23" x14ac:dyDescent="0.25">
      <c r="A689" t="str">
        <f>Chargemaster!A690</f>
        <v>00069-4030-01</v>
      </c>
      <c r="B689">
        <f>Chargemaster!C690</f>
        <v>12</v>
      </c>
      <c r="C689" t="str">
        <f>Chargemaster!D690</f>
        <v>Chemo Med</v>
      </c>
      <c r="D689">
        <f t="shared" si="20"/>
        <v>112.32</v>
      </c>
      <c r="E689" t="str">
        <f>(IF(B689&lt;'Price Schedules'!$B$3,'Price Schedules'!$A$2,IF(B689&lt;'Price Schedules'!$B$4,'Price Schedules'!$A$3,'Price Schedules'!$A$4)))</f>
        <v>Inj Med2</v>
      </c>
      <c r="F689" t="str">
        <f>(IF(B689&lt;'Price Schedules'!$B$7,'Price Schedules'!$A$6,IF(B689&lt;'Price Schedules'!$B$8,'Price Schedules'!$A$7,'Price Schedules'!$A$8)))</f>
        <v>Chemo IV1</v>
      </c>
      <c r="G689" t="str">
        <f>(IF(B689&lt;'Price Schedules'!$B$11,'Price Schedules'!$A$10,IF(B689&lt;'Price Schedules'!$B$12,'Price Schedules'!$A$11,'Price Schedules'!$A$12)))</f>
        <v>Chemo Med1</v>
      </c>
      <c r="H689" t="str">
        <f>IF(B689&lt;'Price Schedules'!$B$15,'Price Schedules'!$A$14,'Price Schedules'!$A$15)</f>
        <v>PASS1</v>
      </c>
      <c r="I689" t="str">
        <f>IF(B689&lt;'Price Schedules'!$B$18,'Price Schedules'!$A$17,'Price Schedules'!$A$18)</f>
        <v>IV1</v>
      </c>
      <c r="J689" t="s">
        <v>38</v>
      </c>
      <c r="K689" t="s">
        <v>39</v>
      </c>
      <c r="L689" t="s">
        <v>40</v>
      </c>
      <c r="M689" t="s">
        <v>41</v>
      </c>
      <c r="N689" t="s">
        <v>42</v>
      </c>
      <c r="O689" t="s">
        <v>43</v>
      </c>
      <c r="P689" t="s">
        <v>44</v>
      </c>
      <c r="Q689" t="s">
        <v>45</v>
      </c>
      <c r="R689" t="str">
        <f t="shared" si="21"/>
        <v>Chemo Med1</v>
      </c>
      <c r="S689">
        <f>VLOOKUP($R689,'Price Schedules'!$A$1:$H$34,4,FALSE)</f>
        <v>8.36</v>
      </c>
      <c r="T689">
        <f>VLOOKUP(R689,'Price Schedules'!$A$1:$H$34,5,FALSE)</f>
        <v>0</v>
      </c>
      <c r="U689">
        <f>VLOOKUP(R689,'Price Schedules'!$A$1:$H$34,6,FALSE)</f>
        <v>0</v>
      </c>
      <c r="V689">
        <f>VLOOKUP(R689,'Price Schedules'!$A$1:$H$34,7,FALSE)</f>
        <v>0.05</v>
      </c>
      <c r="W689">
        <f>VLOOKUP(R689,'Price Schedules'!$A$1:$H$34,8,FALSE)</f>
        <v>6.5</v>
      </c>
    </row>
    <row r="690" spans="1:23" x14ac:dyDescent="0.25">
      <c r="A690" t="str">
        <f>Chargemaster!A691</f>
        <v>47335-0049-40</v>
      </c>
      <c r="B690">
        <f>Chargemaster!C691</f>
        <v>1162.8</v>
      </c>
      <c r="C690" t="str">
        <f>Chargemaster!D691</f>
        <v>Chemo IV</v>
      </c>
      <c r="D690">
        <f t="shared" si="20"/>
        <v>6046.56</v>
      </c>
      <c r="E690" t="str">
        <f>(IF(B690&lt;'Price Schedules'!$B$3,'Price Schedules'!$A$2,IF(B690&lt;'Price Schedules'!$B$4,'Price Schedules'!$A$3,'Price Schedules'!$A$4)))</f>
        <v>Inj Med2</v>
      </c>
      <c r="F690" t="str">
        <f>(IF(B690&lt;'Price Schedules'!$B$7,'Price Schedules'!$A$6,IF(B690&lt;'Price Schedules'!$B$8,'Price Schedules'!$A$7,'Price Schedules'!$A$8)))</f>
        <v>Chemo IV3</v>
      </c>
      <c r="G690" t="str">
        <f>(IF(B690&lt;'Price Schedules'!$B$11,'Price Schedules'!$A$10,IF(B690&lt;'Price Schedules'!$B$12,'Price Schedules'!$A$11,'Price Schedules'!$A$12)))</f>
        <v>Chemo Med3</v>
      </c>
      <c r="H690" t="str">
        <f>IF(B690&lt;'Price Schedules'!$B$15,'Price Schedules'!$A$14,'Price Schedules'!$A$15)</f>
        <v>PASS1</v>
      </c>
      <c r="I690" t="str">
        <f>IF(B690&lt;'Price Schedules'!$B$18,'Price Schedules'!$A$17,'Price Schedules'!$A$18)</f>
        <v>IV2</v>
      </c>
      <c r="J690" t="s">
        <v>38</v>
      </c>
      <c r="K690" t="s">
        <v>39</v>
      </c>
      <c r="L690" t="s">
        <v>40</v>
      </c>
      <c r="M690" t="s">
        <v>41</v>
      </c>
      <c r="N690" t="s">
        <v>42</v>
      </c>
      <c r="O690" t="s">
        <v>43</v>
      </c>
      <c r="P690" t="s">
        <v>44</v>
      </c>
      <c r="Q690" t="s">
        <v>45</v>
      </c>
      <c r="R690" t="str">
        <f t="shared" si="21"/>
        <v>Chemo IV3</v>
      </c>
      <c r="S690">
        <f>VLOOKUP($R690,'Price Schedules'!$A$1:$H$34,4,FALSE)</f>
        <v>4.2</v>
      </c>
      <c r="T690">
        <f>VLOOKUP(R690,'Price Schedules'!$A$1:$H$34,5,FALSE)</f>
        <v>0</v>
      </c>
      <c r="U690">
        <f>VLOOKUP(R690,'Price Schedules'!$A$1:$H$34,6,FALSE)</f>
        <v>0</v>
      </c>
      <c r="V690">
        <f>VLOOKUP(R690,'Price Schedules'!$A$1:$H$34,7,FALSE)</f>
        <v>0</v>
      </c>
      <c r="W690">
        <f>VLOOKUP(R690,'Price Schedules'!$A$1:$H$34,8,FALSE)</f>
        <v>6.5</v>
      </c>
    </row>
    <row r="691" spans="1:23" x14ac:dyDescent="0.25">
      <c r="A691" t="str">
        <f>Chargemaster!A692</f>
        <v>47335-0050-40</v>
      </c>
      <c r="B691">
        <f>Chargemaster!C692</f>
        <v>2907.1000000000004</v>
      </c>
      <c r="C691" t="str">
        <f>Chargemaster!D692</f>
        <v>Chemo IV</v>
      </c>
      <c r="D691">
        <f t="shared" si="20"/>
        <v>15116.920000000002</v>
      </c>
      <c r="E691" t="str">
        <f>(IF(B691&lt;'Price Schedules'!$B$3,'Price Schedules'!$A$2,IF(B691&lt;'Price Schedules'!$B$4,'Price Schedules'!$A$3,'Price Schedules'!$A$4)))</f>
        <v>Inj Med3</v>
      </c>
      <c r="F691" t="str">
        <f>(IF(B691&lt;'Price Schedules'!$B$7,'Price Schedules'!$A$6,IF(B691&lt;'Price Schedules'!$B$8,'Price Schedules'!$A$7,'Price Schedules'!$A$8)))</f>
        <v>Chemo IV3</v>
      </c>
      <c r="G691" t="str">
        <f>(IF(B691&lt;'Price Schedules'!$B$11,'Price Schedules'!$A$10,IF(B691&lt;'Price Schedules'!$B$12,'Price Schedules'!$A$11,'Price Schedules'!$A$12)))</f>
        <v>Chemo Med3</v>
      </c>
      <c r="H691" t="str">
        <f>IF(B691&lt;'Price Schedules'!$B$15,'Price Schedules'!$A$14,'Price Schedules'!$A$15)</f>
        <v>PASS1</v>
      </c>
      <c r="I691" t="str">
        <f>IF(B691&lt;'Price Schedules'!$B$18,'Price Schedules'!$A$17,'Price Schedules'!$A$18)</f>
        <v>IV2</v>
      </c>
      <c r="J691" t="s">
        <v>38</v>
      </c>
      <c r="K691" t="s">
        <v>39</v>
      </c>
      <c r="L691" t="s">
        <v>40</v>
      </c>
      <c r="M691" t="s">
        <v>41</v>
      </c>
      <c r="N691" t="s">
        <v>42</v>
      </c>
      <c r="O691" t="s">
        <v>43</v>
      </c>
      <c r="P691" t="s">
        <v>44</v>
      </c>
      <c r="Q691" t="s">
        <v>45</v>
      </c>
      <c r="R691" t="str">
        <f t="shared" si="21"/>
        <v>Chemo IV3</v>
      </c>
      <c r="S691">
        <f>VLOOKUP($R691,'Price Schedules'!$A$1:$H$34,4,FALSE)</f>
        <v>4.2</v>
      </c>
      <c r="T691">
        <f>VLOOKUP(R691,'Price Schedules'!$A$1:$H$34,5,FALSE)</f>
        <v>0</v>
      </c>
      <c r="U691">
        <f>VLOOKUP(R691,'Price Schedules'!$A$1:$H$34,6,FALSE)</f>
        <v>0</v>
      </c>
      <c r="V691">
        <f>VLOOKUP(R691,'Price Schedules'!$A$1:$H$34,7,FALSE)</f>
        <v>0</v>
      </c>
      <c r="W691">
        <f>VLOOKUP(R691,'Price Schedules'!$A$1:$H$34,8,FALSE)</f>
        <v>6.5</v>
      </c>
    </row>
    <row r="692" spans="1:23" x14ac:dyDescent="0.25">
      <c r="A692" t="str">
        <f>Chargemaster!A693</f>
        <v>63323-0130-13</v>
      </c>
      <c r="B692">
        <f>Chargemaster!C693</f>
        <v>28.992000000000001</v>
      </c>
      <c r="C692" t="str">
        <f>Chargemaster!D693</f>
        <v>IV</v>
      </c>
      <c r="D692">
        <f t="shared" si="20"/>
        <v>215.60672</v>
      </c>
      <c r="E692" t="str">
        <f>(IF(B692&lt;'Price Schedules'!$B$3,'Price Schedules'!$A$2,IF(B692&lt;'Price Schedules'!$B$4,'Price Schedules'!$A$3,'Price Schedules'!$A$4)))</f>
        <v>Inj Med2</v>
      </c>
      <c r="F692" t="str">
        <f>(IF(B692&lt;'Price Schedules'!$B$7,'Price Schedules'!$A$6,IF(B692&lt;'Price Schedules'!$B$8,'Price Schedules'!$A$7,'Price Schedules'!$A$8)))</f>
        <v>Chemo IV2</v>
      </c>
      <c r="G692" t="str">
        <f>(IF(B692&lt;'Price Schedules'!$B$11,'Price Schedules'!$A$10,IF(B692&lt;'Price Schedules'!$B$12,'Price Schedules'!$A$11,'Price Schedules'!$A$12)))</f>
        <v>Chemo Med2</v>
      </c>
      <c r="H692" t="str">
        <f>IF(B692&lt;'Price Schedules'!$B$15,'Price Schedules'!$A$14,'Price Schedules'!$A$15)</f>
        <v>PASS1</v>
      </c>
      <c r="I692" t="str">
        <f>IF(B692&lt;'Price Schedules'!$B$18,'Price Schedules'!$A$17,'Price Schedules'!$A$18)</f>
        <v>IV1</v>
      </c>
      <c r="J692" t="s">
        <v>38</v>
      </c>
      <c r="K692" t="s">
        <v>39</v>
      </c>
      <c r="L692" t="s">
        <v>40</v>
      </c>
      <c r="M692" t="s">
        <v>41</v>
      </c>
      <c r="N692" t="s">
        <v>42</v>
      </c>
      <c r="O692" t="s">
        <v>43</v>
      </c>
      <c r="P692" t="s">
        <v>44</v>
      </c>
      <c r="Q692" t="s">
        <v>45</v>
      </c>
      <c r="R692" t="str">
        <f t="shared" si="21"/>
        <v>IV1</v>
      </c>
      <c r="S692">
        <f>VLOOKUP($R692,'Price Schedules'!$A$1:$H$34,4,FALSE)</f>
        <v>3.16</v>
      </c>
      <c r="T692">
        <f>VLOOKUP(R692,'Price Schedules'!$A$1:$H$34,5,FALSE)</f>
        <v>95</v>
      </c>
      <c r="U692">
        <f>VLOOKUP(R692,'Price Schedules'!$A$1:$H$34,6,FALSE)</f>
        <v>0</v>
      </c>
      <c r="V692">
        <f>VLOOKUP(R692,'Price Schedules'!$A$1:$H$34,7,FALSE)</f>
        <v>0</v>
      </c>
      <c r="W692">
        <f>VLOOKUP(R692,'Price Schedules'!$A$1:$H$34,8,FALSE)</f>
        <v>0</v>
      </c>
    </row>
    <row r="693" spans="1:23" x14ac:dyDescent="0.25">
      <c r="A693" t="str">
        <f>Chargemaster!A694</f>
        <v>00069-0970-65</v>
      </c>
      <c r="B693">
        <f>Chargemaster!C694</f>
        <v>41.220000000000006</v>
      </c>
      <c r="C693" t="str">
        <f>Chargemaster!D694</f>
        <v>Bulk</v>
      </c>
      <c r="D693">
        <f t="shared" si="20"/>
        <v>85.737600000000015</v>
      </c>
      <c r="E693" t="str">
        <f>(IF(B693&lt;'Price Schedules'!$B$3,'Price Schedules'!$A$2,IF(B693&lt;'Price Schedules'!$B$4,'Price Schedules'!$A$3,'Price Schedules'!$A$4)))</f>
        <v>Inj Med2</v>
      </c>
      <c r="F693" t="str">
        <f>(IF(B693&lt;'Price Schedules'!$B$7,'Price Schedules'!$A$6,IF(B693&lt;'Price Schedules'!$B$8,'Price Schedules'!$A$7,'Price Schedules'!$A$8)))</f>
        <v>Chemo IV2</v>
      </c>
      <c r="G693" t="str">
        <f>(IF(B693&lt;'Price Schedules'!$B$11,'Price Schedules'!$A$10,IF(B693&lt;'Price Schedules'!$B$12,'Price Schedules'!$A$11,'Price Schedules'!$A$12)))</f>
        <v>Chemo Med2</v>
      </c>
      <c r="H693" t="str">
        <f>IF(B693&lt;'Price Schedules'!$B$15,'Price Schedules'!$A$14,'Price Schedules'!$A$15)</f>
        <v>PASS1</v>
      </c>
      <c r="I693" t="str">
        <f>IF(B693&lt;'Price Schedules'!$B$18,'Price Schedules'!$A$17,'Price Schedules'!$A$18)</f>
        <v>IV1</v>
      </c>
      <c r="J693" t="s">
        <v>38</v>
      </c>
      <c r="K693" t="s">
        <v>39</v>
      </c>
      <c r="L693" t="s">
        <v>40</v>
      </c>
      <c r="M693" t="s">
        <v>41</v>
      </c>
      <c r="N693" t="s">
        <v>42</v>
      </c>
      <c r="O693" t="s">
        <v>43</v>
      </c>
      <c r="P693" t="s">
        <v>44</v>
      </c>
      <c r="Q693" t="s">
        <v>45</v>
      </c>
      <c r="R693" t="str">
        <f t="shared" si="21"/>
        <v>Bulk1</v>
      </c>
      <c r="S693">
        <f>VLOOKUP($R693,'Price Schedules'!$A$1:$H$34,4,FALSE)</f>
        <v>1.08</v>
      </c>
      <c r="T693">
        <f>VLOOKUP(R693,'Price Schedules'!$A$1:$H$34,5,FALSE)</f>
        <v>0</v>
      </c>
      <c r="U693">
        <f>VLOOKUP(R693,'Price Schedules'!$A$1:$H$34,6,FALSE)</f>
        <v>0</v>
      </c>
      <c r="V693">
        <f>VLOOKUP(R693,'Price Schedules'!$A$1:$H$34,7,FALSE)</f>
        <v>0.05</v>
      </c>
      <c r="W693">
        <f>VLOOKUP(R693,'Price Schedules'!$A$1:$H$34,8,FALSE)</f>
        <v>2.5</v>
      </c>
    </row>
    <row r="694" spans="1:23" x14ac:dyDescent="0.25">
      <c r="A694" t="str">
        <f>Chargemaster!A695</f>
        <v>53489-0119-02</v>
      </c>
      <c r="B694">
        <f>Chargemaster!C695</f>
        <v>6.1470000000000002</v>
      </c>
      <c r="C694" t="str">
        <f>Chargemaster!D695</f>
        <v>Med</v>
      </c>
      <c r="D694">
        <f t="shared" si="20"/>
        <v>12.785760000000002</v>
      </c>
      <c r="E694" t="str">
        <f>(IF(B694&lt;'Price Schedules'!$B$3,'Price Schedules'!$A$2,IF(B694&lt;'Price Schedules'!$B$4,'Price Schedules'!$A$3,'Price Schedules'!$A$4)))</f>
        <v>Inj Med2</v>
      </c>
      <c r="F694" t="str">
        <f>(IF(B694&lt;'Price Schedules'!$B$7,'Price Schedules'!$A$6,IF(B694&lt;'Price Schedules'!$B$8,'Price Schedules'!$A$7,'Price Schedules'!$A$8)))</f>
        <v>Chemo IV1</v>
      </c>
      <c r="G694" t="str">
        <f>(IF(B694&lt;'Price Schedules'!$B$11,'Price Schedules'!$A$10,IF(B694&lt;'Price Schedules'!$B$12,'Price Schedules'!$A$11,'Price Schedules'!$A$12)))</f>
        <v>Chemo Med1</v>
      </c>
      <c r="H694" t="str">
        <f>IF(B694&lt;'Price Schedules'!$B$15,'Price Schedules'!$A$14,'Price Schedules'!$A$15)</f>
        <v>PASS1</v>
      </c>
      <c r="I694" t="str">
        <f>IF(B694&lt;'Price Schedules'!$B$18,'Price Schedules'!$A$17,'Price Schedules'!$A$18)</f>
        <v>IV1</v>
      </c>
      <c r="J694" t="s">
        <v>38</v>
      </c>
      <c r="K694" t="s">
        <v>39</v>
      </c>
      <c r="L694" t="s">
        <v>40</v>
      </c>
      <c r="M694" t="s">
        <v>41</v>
      </c>
      <c r="N694" t="s">
        <v>42</v>
      </c>
      <c r="O694" t="s">
        <v>43</v>
      </c>
      <c r="P694" t="s">
        <v>44</v>
      </c>
      <c r="Q694" t="s">
        <v>45</v>
      </c>
      <c r="R694" t="str">
        <f t="shared" si="21"/>
        <v>Med1</v>
      </c>
      <c r="S694">
        <f>VLOOKUP($R694,'Price Schedules'!$A$1:$H$34,4,FALSE)</f>
        <v>1.08</v>
      </c>
      <c r="T694">
        <f>VLOOKUP(R694,'Price Schedules'!$A$1:$H$34,5,FALSE)</f>
        <v>0</v>
      </c>
      <c r="U694">
        <f>VLOOKUP(R694,'Price Schedules'!$A$1:$H$34,6,FALSE)</f>
        <v>0</v>
      </c>
      <c r="V694">
        <f>VLOOKUP(R694,'Price Schedules'!$A$1:$H$34,7,FALSE)</f>
        <v>0.05</v>
      </c>
      <c r="W694">
        <f>VLOOKUP(R694,'Price Schedules'!$A$1:$H$34,8,FALSE)</f>
        <v>1</v>
      </c>
    </row>
    <row r="695" spans="1:23" x14ac:dyDescent="0.25">
      <c r="A695" t="str">
        <f>Chargemaster!A696</f>
        <v>00247-0940-15</v>
      </c>
      <c r="B695">
        <f>Chargemaster!C696</f>
        <v>0.31613333300000002</v>
      </c>
      <c r="C695" t="str">
        <f>Chargemaster!D696</f>
        <v>Med</v>
      </c>
      <c r="D695">
        <f t="shared" si="20"/>
        <v>1</v>
      </c>
      <c r="E695" t="str">
        <f>(IF(B695&lt;'Price Schedules'!$B$3,'Price Schedules'!$A$2,IF(B695&lt;'Price Schedules'!$B$4,'Price Schedules'!$A$3,'Price Schedules'!$A$4)))</f>
        <v>Inj Med1</v>
      </c>
      <c r="F695" t="str">
        <f>(IF(B695&lt;'Price Schedules'!$B$7,'Price Schedules'!$A$6,IF(B695&lt;'Price Schedules'!$B$8,'Price Schedules'!$A$7,'Price Schedules'!$A$8)))</f>
        <v>Chemo IV1</v>
      </c>
      <c r="G695" t="str">
        <f>(IF(B695&lt;'Price Schedules'!$B$11,'Price Schedules'!$A$10,IF(B695&lt;'Price Schedules'!$B$12,'Price Schedules'!$A$11,'Price Schedules'!$A$12)))</f>
        <v>Chemo Med1</v>
      </c>
      <c r="H695" t="str">
        <f>IF(B695&lt;'Price Schedules'!$B$15,'Price Schedules'!$A$14,'Price Schedules'!$A$15)</f>
        <v>PASS1</v>
      </c>
      <c r="I695" t="str">
        <f>IF(B695&lt;'Price Schedules'!$B$18,'Price Schedules'!$A$17,'Price Schedules'!$A$18)</f>
        <v>IV1</v>
      </c>
      <c r="J695" t="s">
        <v>38</v>
      </c>
      <c r="K695" t="s">
        <v>39</v>
      </c>
      <c r="L695" t="s">
        <v>40</v>
      </c>
      <c r="M695" t="s">
        <v>41</v>
      </c>
      <c r="N695" t="s">
        <v>42</v>
      </c>
      <c r="O695" t="s">
        <v>43</v>
      </c>
      <c r="P695" t="s">
        <v>44</v>
      </c>
      <c r="Q695" t="s">
        <v>45</v>
      </c>
      <c r="R695" t="str">
        <f t="shared" si="21"/>
        <v>Med1</v>
      </c>
      <c r="S695">
        <f>VLOOKUP($R695,'Price Schedules'!$A$1:$H$34,4,FALSE)</f>
        <v>1.08</v>
      </c>
      <c r="T695">
        <f>VLOOKUP(R695,'Price Schedules'!$A$1:$H$34,5,FALSE)</f>
        <v>0</v>
      </c>
      <c r="U695">
        <f>VLOOKUP(R695,'Price Schedules'!$A$1:$H$34,6,FALSE)</f>
        <v>0</v>
      </c>
      <c r="V695">
        <f>VLOOKUP(R695,'Price Schedules'!$A$1:$H$34,7,FALSE)</f>
        <v>0.05</v>
      </c>
      <c r="W695">
        <f>VLOOKUP(R695,'Price Schedules'!$A$1:$H$34,8,FALSE)</f>
        <v>1</v>
      </c>
    </row>
    <row r="696" spans="1:23" x14ac:dyDescent="0.25">
      <c r="A696" t="str">
        <f>Chargemaster!A697</f>
        <v>00051-0021-21</v>
      </c>
      <c r="B696">
        <f>Chargemaster!C697</f>
        <v>10.458</v>
      </c>
      <c r="C696" t="str">
        <f>Chargemaster!D697</f>
        <v>Med</v>
      </c>
      <c r="D696">
        <f t="shared" si="20"/>
        <v>21.75264</v>
      </c>
      <c r="E696" t="str">
        <f>(IF(B696&lt;'Price Schedules'!$B$3,'Price Schedules'!$A$2,IF(B696&lt;'Price Schedules'!$B$4,'Price Schedules'!$A$3,'Price Schedules'!$A$4)))</f>
        <v>Inj Med2</v>
      </c>
      <c r="F696" t="str">
        <f>(IF(B696&lt;'Price Schedules'!$B$7,'Price Schedules'!$A$6,IF(B696&lt;'Price Schedules'!$B$8,'Price Schedules'!$A$7,'Price Schedules'!$A$8)))</f>
        <v>Chemo IV1</v>
      </c>
      <c r="G696" t="str">
        <f>(IF(B696&lt;'Price Schedules'!$B$11,'Price Schedules'!$A$10,IF(B696&lt;'Price Schedules'!$B$12,'Price Schedules'!$A$11,'Price Schedules'!$A$12)))</f>
        <v>Chemo Med1</v>
      </c>
      <c r="H696" t="str">
        <f>IF(B696&lt;'Price Schedules'!$B$15,'Price Schedules'!$A$14,'Price Schedules'!$A$15)</f>
        <v>PASS1</v>
      </c>
      <c r="I696" t="str">
        <f>IF(B696&lt;'Price Schedules'!$B$18,'Price Schedules'!$A$17,'Price Schedules'!$A$18)</f>
        <v>IV1</v>
      </c>
      <c r="J696" t="s">
        <v>38</v>
      </c>
      <c r="K696" t="s">
        <v>39</v>
      </c>
      <c r="L696" t="s">
        <v>40</v>
      </c>
      <c r="M696" t="s">
        <v>41</v>
      </c>
      <c r="N696" t="s">
        <v>42</v>
      </c>
      <c r="O696" t="s">
        <v>43</v>
      </c>
      <c r="P696" t="s">
        <v>44</v>
      </c>
      <c r="Q696" t="s">
        <v>45</v>
      </c>
      <c r="R696" t="str">
        <f t="shared" si="21"/>
        <v>Med1</v>
      </c>
      <c r="S696">
        <f>VLOOKUP($R696,'Price Schedules'!$A$1:$H$34,4,FALSE)</f>
        <v>1.08</v>
      </c>
      <c r="T696">
        <f>VLOOKUP(R696,'Price Schedules'!$A$1:$H$34,5,FALSE)</f>
        <v>0</v>
      </c>
      <c r="U696">
        <f>VLOOKUP(R696,'Price Schedules'!$A$1:$H$34,6,FALSE)</f>
        <v>0</v>
      </c>
      <c r="V696">
        <f>VLOOKUP(R696,'Price Schedules'!$A$1:$H$34,7,FALSE)</f>
        <v>0.05</v>
      </c>
      <c r="W696">
        <f>VLOOKUP(R696,'Price Schedules'!$A$1:$H$34,8,FALSE)</f>
        <v>1</v>
      </c>
    </row>
    <row r="697" spans="1:23" x14ac:dyDescent="0.25">
      <c r="A697" t="str">
        <f>Chargemaster!A698</f>
        <v>68084-0175-21</v>
      </c>
      <c r="B697">
        <f>Chargemaster!C698</f>
        <v>12.264333329999999</v>
      </c>
      <c r="C697" t="str">
        <f>Chargemaster!D698</f>
        <v>Med</v>
      </c>
      <c r="D697">
        <f t="shared" si="20"/>
        <v>25.5098133264</v>
      </c>
      <c r="E697" t="str">
        <f>(IF(B697&lt;'Price Schedules'!$B$3,'Price Schedules'!$A$2,IF(B697&lt;'Price Schedules'!$B$4,'Price Schedules'!$A$3,'Price Schedules'!$A$4)))</f>
        <v>Inj Med2</v>
      </c>
      <c r="F697" t="str">
        <f>(IF(B697&lt;'Price Schedules'!$B$7,'Price Schedules'!$A$6,IF(B697&lt;'Price Schedules'!$B$8,'Price Schedules'!$A$7,'Price Schedules'!$A$8)))</f>
        <v>Chemo IV1</v>
      </c>
      <c r="G697" t="str">
        <f>(IF(B697&lt;'Price Schedules'!$B$11,'Price Schedules'!$A$10,IF(B697&lt;'Price Schedules'!$B$12,'Price Schedules'!$A$11,'Price Schedules'!$A$12)))</f>
        <v>Chemo Med1</v>
      </c>
      <c r="H697" t="str">
        <f>IF(B697&lt;'Price Schedules'!$B$15,'Price Schedules'!$A$14,'Price Schedules'!$A$15)</f>
        <v>PASS1</v>
      </c>
      <c r="I697" t="str">
        <f>IF(B697&lt;'Price Schedules'!$B$18,'Price Schedules'!$A$17,'Price Schedules'!$A$18)</f>
        <v>IV1</v>
      </c>
      <c r="J697" t="s">
        <v>38</v>
      </c>
      <c r="K697" t="s">
        <v>39</v>
      </c>
      <c r="L697" t="s">
        <v>40</v>
      </c>
      <c r="M697" t="s">
        <v>41</v>
      </c>
      <c r="N697" t="s">
        <v>42</v>
      </c>
      <c r="O697" t="s">
        <v>43</v>
      </c>
      <c r="P697" t="s">
        <v>44</v>
      </c>
      <c r="Q697" t="s">
        <v>45</v>
      </c>
      <c r="R697" t="str">
        <f t="shared" si="21"/>
        <v>Med1</v>
      </c>
      <c r="S697">
        <f>VLOOKUP($R697,'Price Schedules'!$A$1:$H$34,4,FALSE)</f>
        <v>1.08</v>
      </c>
      <c r="T697">
        <f>VLOOKUP(R697,'Price Schedules'!$A$1:$H$34,5,FALSE)</f>
        <v>0</v>
      </c>
      <c r="U697">
        <f>VLOOKUP(R697,'Price Schedules'!$A$1:$H$34,6,FALSE)</f>
        <v>0</v>
      </c>
      <c r="V697">
        <f>VLOOKUP(R697,'Price Schedules'!$A$1:$H$34,7,FALSE)</f>
        <v>0.05</v>
      </c>
      <c r="W697">
        <f>VLOOKUP(R697,'Price Schedules'!$A$1:$H$34,8,FALSE)</f>
        <v>1</v>
      </c>
    </row>
    <row r="698" spans="1:23" x14ac:dyDescent="0.25">
      <c r="A698" t="str">
        <f>Chargemaster!A699</f>
        <v>00024-4142-60</v>
      </c>
      <c r="B698">
        <f>Chargemaster!C699</f>
        <v>12.03978</v>
      </c>
      <c r="C698" t="str">
        <f>Chargemaster!D699</f>
        <v>Med</v>
      </c>
      <c r="D698">
        <f t="shared" si="20"/>
        <v>25.042742400000002</v>
      </c>
      <c r="E698" t="str">
        <f>(IF(B698&lt;'Price Schedules'!$B$3,'Price Schedules'!$A$2,IF(B698&lt;'Price Schedules'!$B$4,'Price Schedules'!$A$3,'Price Schedules'!$A$4)))</f>
        <v>Inj Med2</v>
      </c>
      <c r="F698" t="str">
        <f>(IF(B698&lt;'Price Schedules'!$B$7,'Price Schedules'!$A$6,IF(B698&lt;'Price Schedules'!$B$8,'Price Schedules'!$A$7,'Price Schedules'!$A$8)))</f>
        <v>Chemo IV1</v>
      </c>
      <c r="G698" t="str">
        <f>(IF(B698&lt;'Price Schedules'!$B$11,'Price Schedules'!$A$10,IF(B698&lt;'Price Schedules'!$B$12,'Price Schedules'!$A$11,'Price Schedules'!$A$12)))</f>
        <v>Chemo Med1</v>
      </c>
      <c r="H698" t="str">
        <f>IF(B698&lt;'Price Schedules'!$B$15,'Price Schedules'!$A$14,'Price Schedules'!$A$15)</f>
        <v>PASS1</v>
      </c>
      <c r="I698" t="str">
        <f>IF(B698&lt;'Price Schedules'!$B$18,'Price Schedules'!$A$17,'Price Schedules'!$A$18)</f>
        <v>IV1</v>
      </c>
      <c r="J698" t="s">
        <v>38</v>
      </c>
      <c r="K698" t="s">
        <v>39</v>
      </c>
      <c r="L698" t="s">
        <v>40</v>
      </c>
      <c r="M698" t="s">
        <v>41</v>
      </c>
      <c r="N698" t="s">
        <v>42</v>
      </c>
      <c r="O698" t="s">
        <v>43</v>
      </c>
      <c r="P698" t="s">
        <v>44</v>
      </c>
      <c r="Q698" t="s">
        <v>45</v>
      </c>
      <c r="R698" t="str">
        <f t="shared" si="21"/>
        <v>Med1</v>
      </c>
      <c r="S698">
        <f>VLOOKUP($R698,'Price Schedules'!$A$1:$H$34,4,FALSE)</f>
        <v>1.08</v>
      </c>
      <c r="T698">
        <f>VLOOKUP(R698,'Price Schedules'!$A$1:$H$34,5,FALSE)</f>
        <v>0</v>
      </c>
      <c r="U698">
        <f>VLOOKUP(R698,'Price Schedules'!$A$1:$H$34,6,FALSE)</f>
        <v>0</v>
      </c>
      <c r="V698">
        <f>VLOOKUP(R698,'Price Schedules'!$A$1:$H$34,7,FALSE)</f>
        <v>0.05</v>
      </c>
      <c r="W698">
        <f>VLOOKUP(R698,'Price Schedules'!$A$1:$H$34,8,FALSE)</f>
        <v>1</v>
      </c>
    </row>
    <row r="699" spans="1:23" x14ac:dyDescent="0.25">
      <c r="A699" t="str">
        <f>Chargemaster!A700</f>
        <v>68001-0255-06</v>
      </c>
      <c r="B699">
        <f>Chargemaster!C700</f>
        <v>6.99</v>
      </c>
      <c r="C699" t="str">
        <f>Chargemaster!D700</f>
        <v>Med</v>
      </c>
      <c r="D699">
        <f t="shared" si="20"/>
        <v>14.539200000000001</v>
      </c>
      <c r="E699" t="str">
        <f>(IF(B699&lt;'Price Schedules'!$B$3,'Price Schedules'!$A$2,IF(B699&lt;'Price Schedules'!$B$4,'Price Schedules'!$A$3,'Price Schedules'!$A$4)))</f>
        <v>Inj Med2</v>
      </c>
      <c r="F699" t="str">
        <f>(IF(B699&lt;'Price Schedules'!$B$7,'Price Schedules'!$A$6,IF(B699&lt;'Price Schedules'!$B$8,'Price Schedules'!$A$7,'Price Schedules'!$A$8)))</f>
        <v>Chemo IV1</v>
      </c>
      <c r="G699" t="str">
        <f>(IF(B699&lt;'Price Schedules'!$B$11,'Price Schedules'!$A$10,IF(B699&lt;'Price Schedules'!$B$12,'Price Schedules'!$A$11,'Price Schedules'!$A$12)))</f>
        <v>Chemo Med1</v>
      </c>
      <c r="H699" t="str">
        <f>IF(B699&lt;'Price Schedules'!$B$15,'Price Schedules'!$A$14,'Price Schedules'!$A$15)</f>
        <v>PASS1</v>
      </c>
      <c r="I699" t="str">
        <f>IF(B699&lt;'Price Schedules'!$B$18,'Price Schedules'!$A$17,'Price Schedules'!$A$18)</f>
        <v>IV1</v>
      </c>
      <c r="J699" t="s">
        <v>38</v>
      </c>
      <c r="K699" t="s">
        <v>39</v>
      </c>
      <c r="L699" t="s">
        <v>40</v>
      </c>
      <c r="M699" t="s">
        <v>41</v>
      </c>
      <c r="N699" t="s">
        <v>42</v>
      </c>
      <c r="O699" t="s">
        <v>43</v>
      </c>
      <c r="P699" t="s">
        <v>44</v>
      </c>
      <c r="Q699" t="s">
        <v>45</v>
      </c>
      <c r="R699" t="str">
        <f t="shared" si="21"/>
        <v>Med1</v>
      </c>
      <c r="S699">
        <f>VLOOKUP($R699,'Price Schedules'!$A$1:$H$34,4,FALSE)</f>
        <v>1.08</v>
      </c>
      <c r="T699">
        <f>VLOOKUP(R699,'Price Schedules'!$A$1:$H$34,5,FALSE)</f>
        <v>0</v>
      </c>
      <c r="U699">
        <f>VLOOKUP(R699,'Price Schedules'!$A$1:$H$34,6,FALSE)</f>
        <v>0</v>
      </c>
      <c r="V699">
        <f>VLOOKUP(R699,'Price Schedules'!$A$1:$H$34,7,FALSE)</f>
        <v>0.05</v>
      </c>
      <c r="W699">
        <f>VLOOKUP(R699,'Price Schedules'!$A$1:$H$34,8,FALSE)</f>
        <v>1</v>
      </c>
    </row>
    <row r="700" spans="1:23" x14ac:dyDescent="0.25">
      <c r="A700" t="str">
        <f>Chargemaster!A701</f>
        <v>68001-0256-04</v>
      </c>
      <c r="B700">
        <f>Chargemaster!C701</f>
        <v>7.8416666666666703</v>
      </c>
      <c r="C700" t="str">
        <f>Chargemaster!D701</f>
        <v>Med</v>
      </c>
      <c r="D700">
        <f t="shared" si="20"/>
        <v>16.310666666666673</v>
      </c>
      <c r="E700" t="str">
        <f>(IF(B700&lt;'Price Schedules'!$B$3,'Price Schedules'!$A$2,IF(B700&lt;'Price Schedules'!$B$4,'Price Schedules'!$A$3,'Price Schedules'!$A$4)))</f>
        <v>Inj Med2</v>
      </c>
      <c r="F700" t="str">
        <f>(IF(B700&lt;'Price Schedules'!$B$7,'Price Schedules'!$A$6,IF(B700&lt;'Price Schedules'!$B$8,'Price Schedules'!$A$7,'Price Schedules'!$A$8)))</f>
        <v>Chemo IV1</v>
      </c>
      <c r="G700" t="str">
        <f>(IF(B700&lt;'Price Schedules'!$B$11,'Price Schedules'!$A$10,IF(B700&lt;'Price Schedules'!$B$12,'Price Schedules'!$A$11,'Price Schedules'!$A$12)))</f>
        <v>Chemo Med1</v>
      </c>
      <c r="H700" t="str">
        <f>IF(B700&lt;'Price Schedules'!$B$15,'Price Schedules'!$A$14,'Price Schedules'!$A$15)</f>
        <v>PASS1</v>
      </c>
      <c r="I700" t="str">
        <f>IF(B700&lt;'Price Schedules'!$B$18,'Price Schedules'!$A$17,'Price Schedules'!$A$18)</f>
        <v>IV1</v>
      </c>
      <c r="J700" t="s">
        <v>38</v>
      </c>
      <c r="K700" t="s">
        <v>39</v>
      </c>
      <c r="L700" t="s">
        <v>40</v>
      </c>
      <c r="M700" t="s">
        <v>41</v>
      </c>
      <c r="N700" t="s">
        <v>42</v>
      </c>
      <c r="O700" t="s">
        <v>43</v>
      </c>
      <c r="P700" t="s">
        <v>44</v>
      </c>
      <c r="Q700" t="s">
        <v>45</v>
      </c>
      <c r="R700" t="str">
        <f t="shared" si="21"/>
        <v>Med1</v>
      </c>
      <c r="S700">
        <f>VLOOKUP($R700,'Price Schedules'!$A$1:$H$34,4,FALSE)</f>
        <v>1.08</v>
      </c>
      <c r="T700">
        <f>VLOOKUP(R700,'Price Schedules'!$A$1:$H$34,5,FALSE)</f>
        <v>0</v>
      </c>
      <c r="U700">
        <f>VLOOKUP(R700,'Price Schedules'!$A$1:$H$34,6,FALSE)</f>
        <v>0</v>
      </c>
      <c r="V700">
        <f>VLOOKUP(R700,'Price Schedules'!$A$1:$H$34,7,FALSE)</f>
        <v>0.05</v>
      </c>
      <c r="W700">
        <f>VLOOKUP(R700,'Price Schedules'!$A$1:$H$34,8,FALSE)</f>
        <v>1</v>
      </c>
    </row>
    <row r="701" spans="1:23" x14ac:dyDescent="0.25">
      <c r="A701" t="str">
        <f>Chargemaster!A702</f>
        <v>42292-0021-20</v>
      </c>
      <c r="B701">
        <f>Chargemaster!C702</f>
        <v>7.7</v>
      </c>
      <c r="C701" t="str">
        <f>Chargemaster!D702</f>
        <v>Med</v>
      </c>
      <c r="D701">
        <f t="shared" si="20"/>
        <v>16.016000000000002</v>
      </c>
      <c r="E701" t="str">
        <f>(IF(B701&lt;'Price Schedules'!$B$3,'Price Schedules'!$A$2,IF(B701&lt;'Price Schedules'!$B$4,'Price Schedules'!$A$3,'Price Schedules'!$A$4)))</f>
        <v>Inj Med2</v>
      </c>
      <c r="F701" t="str">
        <f>(IF(B701&lt;'Price Schedules'!$B$7,'Price Schedules'!$A$6,IF(B701&lt;'Price Schedules'!$B$8,'Price Schedules'!$A$7,'Price Schedules'!$A$8)))</f>
        <v>Chemo IV1</v>
      </c>
      <c r="G701" t="str">
        <f>(IF(B701&lt;'Price Schedules'!$B$11,'Price Schedules'!$A$10,IF(B701&lt;'Price Schedules'!$B$12,'Price Schedules'!$A$11,'Price Schedules'!$A$12)))</f>
        <v>Chemo Med1</v>
      </c>
      <c r="H701" t="str">
        <f>IF(B701&lt;'Price Schedules'!$B$15,'Price Schedules'!$A$14,'Price Schedules'!$A$15)</f>
        <v>PASS1</v>
      </c>
      <c r="I701" t="str">
        <f>IF(B701&lt;'Price Schedules'!$B$18,'Price Schedules'!$A$17,'Price Schedules'!$A$18)</f>
        <v>IV1</v>
      </c>
      <c r="J701" t="s">
        <v>38</v>
      </c>
      <c r="K701" t="s">
        <v>39</v>
      </c>
      <c r="L701" t="s">
        <v>40</v>
      </c>
      <c r="M701" t="s">
        <v>41</v>
      </c>
      <c r="N701" t="s">
        <v>42</v>
      </c>
      <c r="O701" t="s">
        <v>43</v>
      </c>
      <c r="P701" t="s">
        <v>44</v>
      </c>
      <c r="Q701" t="s">
        <v>45</v>
      </c>
      <c r="R701" t="str">
        <f t="shared" si="21"/>
        <v>Med1</v>
      </c>
      <c r="S701">
        <f>VLOOKUP($R701,'Price Schedules'!$A$1:$H$34,4,FALSE)</f>
        <v>1.08</v>
      </c>
      <c r="T701">
        <f>VLOOKUP(R701,'Price Schedules'!$A$1:$H$34,5,FALSE)</f>
        <v>0</v>
      </c>
      <c r="U701">
        <f>VLOOKUP(R701,'Price Schedules'!$A$1:$H$34,6,FALSE)</f>
        <v>0</v>
      </c>
      <c r="V701">
        <f>VLOOKUP(R701,'Price Schedules'!$A$1:$H$34,7,FALSE)</f>
        <v>0.05</v>
      </c>
      <c r="W701">
        <f>VLOOKUP(R701,'Price Schedules'!$A$1:$H$34,8,FALSE)</f>
        <v>1</v>
      </c>
    </row>
    <row r="702" spans="1:23" x14ac:dyDescent="0.25">
      <c r="A702" t="str">
        <f>Chargemaster!A703</f>
        <v>00310-4500-12</v>
      </c>
      <c r="B702">
        <f>Chargemaster!C703</f>
        <v>1001.8979999999999</v>
      </c>
      <c r="C702" t="str">
        <f>Chargemaster!D703</f>
        <v>Chemo IV</v>
      </c>
      <c r="D702">
        <f t="shared" si="20"/>
        <v>5209.8696</v>
      </c>
      <c r="E702" t="str">
        <f>(IF(B702&lt;'Price Schedules'!$B$3,'Price Schedules'!$A$2,IF(B702&lt;'Price Schedules'!$B$4,'Price Schedules'!$A$3,'Price Schedules'!$A$4)))</f>
        <v>Inj Med2</v>
      </c>
      <c r="F702" t="str">
        <f>(IF(B702&lt;'Price Schedules'!$B$7,'Price Schedules'!$A$6,IF(B702&lt;'Price Schedules'!$B$8,'Price Schedules'!$A$7,'Price Schedules'!$A$8)))</f>
        <v>Chemo IV3</v>
      </c>
      <c r="G702" t="str">
        <f>(IF(B702&lt;'Price Schedules'!$B$11,'Price Schedules'!$A$10,IF(B702&lt;'Price Schedules'!$B$12,'Price Schedules'!$A$11,'Price Schedules'!$A$12)))</f>
        <v>Chemo Med3</v>
      </c>
      <c r="H702" t="str">
        <f>IF(B702&lt;'Price Schedules'!$B$15,'Price Schedules'!$A$14,'Price Schedules'!$A$15)</f>
        <v>PASS1</v>
      </c>
      <c r="I702" t="str">
        <f>IF(B702&lt;'Price Schedules'!$B$18,'Price Schedules'!$A$17,'Price Schedules'!$A$18)</f>
        <v>IV2</v>
      </c>
      <c r="J702" t="s">
        <v>38</v>
      </c>
      <c r="K702" t="s">
        <v>39</v>
      </c>
      <c r="L702" t="s">
        <v>40</v>
      </c>
      <c r="M702" t="s">
        <v>41</v>
      </c>
      <c r="N702" t="s">
        <v>42</v>
      </c>
      <c r="O702" t="s">
        <v>43</v>
      </c>
      <c r="P702" t="s">
        <v>44</v>
      </c>
      <c r="Q702" t="s">
        <v>45</v>
      </c>
      <c r="R702" t="str">
        <f t="shared" si="21"/>
        <v>Chemo IV3</v>
      </c>
      <c r="S702">
        <f>VLOOKUP($R702,'Price Schedules'!$A$1:$H$34,4,FALSE)</f>
        <v>4.2</v>
      </c>
      <c r="T702">
        <f>VLOOKUP(R702,'Price Schedules'!$A$1:$H$34,5,FALSE)</f>
        <v>0</v>
      </c>
      <c r="U702">
        <f>VLOOKUP(R702,'Price Schedules'!$A$1:$H$34,6,FALSE)</f>
        <v>0</v>
      </c>
      <c r="V702">
        <f>VLOOKUP(R702,'Price Schedules'!$A$1:$H$34,7,FALSE)</f>
        <v>0</v>
      </c>
      <c r="W702">
        <f>VLOOKUP(R702,'Price Schedules'!$A$1:$H$34,8,FALSE)</f>
        <v>6.5</v>
      </c>
    </row>
    <row r="703" spans="1:23" x14ac:dyDescent="0.25">
      <c r="A703" t="str">
        <f>Chargemaster!A704</f>
        <v>00310-4611-50</v>
      </c>
      <c r="B703">
        <f>Chargemaster!C704</f>
        <v>4174.5780000000004</v>
      </c>
      <c r="C703" t="str">
        <f>Chargemaster!D704</f>
        <v>Chemo IV</v>
      </c>
      <c r="D703">
        <f t="shared" si="20"/>
        <v>21707.805600000003</v>
      </c>
      <c r="E703" t="str">
        <f>(IF(B703&lt;'Price Schedules'!$B$3,'Price Schedules'!$A$2,IF(B703&lt;'Price Schedules'!$B$4,'Price Schedules'!$A$3,'Price Schedules'!$A$4)))</f>
        <v>Inj Med3</v>
      </c>
      <c r="F703" t="str">
        <f>(IF(B703&lt;'Price Schedules'!$B$7,'Price Schedules'!$A$6,IF(B703&lt;'Price Schedules'!$B$8,'Price Schedules'!$A$7,'Price Schedules'!$A$8)))</f>
        <v>Chemo IV3</v>
      </c>
      <c r="G703" t="str">
        <f>(IF(B703&lt;'Price Schedules'!$B$11,'Price Schedules'!$A$10,IF(B703&lt;'Price Schedules'!$B$12,'Price Schedules'!$A$11,'Price Schedules'!$A$12)))</f>
        <v>Chemo Med3</v>
      </c>
      <c r="H703" t="str">
        <f>IF(B703&lt;'Price Schedules'!$B$15,'Price Schedules'!$A$14,'Price Schedules'!$A$15)</f>
        <v>PASS1</v>
      </c>
      <c r="I703" t="str">
        <f>IF(B703&lt;'Price Schedules'!$B$18,'Price Schedules'!$A$17,'Price Schedules'!$A$18)</f>
        <v>IV2</v>
      </c>
      <c r="J703" t="s">
        <v>38</v>
      </c>
      <c r="K703" t="s">
        <v>39</v>
      </c>
      <c r="L703" t="s">
        <v>40</v>
      </c>
      <c r="M703" t="s">
        <v>41</v>
      </c>
      <c r="N703" t="s">
        <v>42</v>
      </c>
      <c r="O703" t="s">
        <v>43</v>
      </c>
      <c r="P703" t="s">
        <v>44</v>
      </c>
      <c r="Q703" t="s">
        <v>45</v>
      </c>
      <c r="R703" t="str">
        <f t="shared" si="21"/>
        <v>Chemo IV3</v>
      </c>
      <c r="S703">
        <f>VLOOKUP($R703,'Price Schedules'!$A$1:$H$34,4,FALSE)</f>
        <v>4.2</v>
      </c>
      <c r="T703">
        <f>VLOOKUP(R703,'Price Schedules'!$A$1:$H$34,5,FALSE)</f>
        <v>0</v>
      </c>
      <c r="U703">
        <f>VLOOKUP(R703,'Price Schedules'!$A$1:$H$34,6,FALSE)</f>
        <v>0</v>
      </c>
      <c r="V703">
        <f>VLOOKUP(R703,'Price Schedules'!$A$1:$H$34,7,FALSE)</f>
        <v>0</v>
      </c>
      <c r="W703">
        <f>VLOOKUP(R703,'Price Schedules'!$A$1:$H$34,8,FALSE)</f>
        <v>6.5</v>
      </c>
    </row>
    <row r="704" spans="1:23" x14ac:dyDescent="0.25">
      <c r="A704" t="str">
        <f>Chargemaster!A705</f>
        <v>00173-0712-15</v>
      </c>
      <c r="B704">
        <f>Chargemaster!C705</f>
        <v>7.6947999999999999</v>
      </c>
      <c r="C704" t="str">
        <f>Chargemaster!D705</f>
        <v>Med</v>
      </c>
      <c r="D704">
        <f t="shared" si="20"/>
        <v>16.005184</v>
      </c>
      <c r="E704" t="str">
        <f>(IF(B704&lt;'Price Schedules'!$B$3,'Price Schedules'!$A$2,IF(B704&lt;'Price Schedules'!$B$4,'Price Schedules'!$A$3,'Price Schedules'!$A$4)))</f>
        <v>Inj Med2</v>
      </c>
      <c r="F704" t="str">
        <f>(IF(B704&lt;'Price Schedules'!$B$7,'Price Schedules'!$A$6,IF(B704&lt;'Price Schedules'!$B$8,'Price Schedules'!$A$7,'Price Schedules'!$A$8)))</f>
        <v>Chemo IV1</v>
      </c>
      <c r="G704" t="str">
        <f>(IF(B704&lt;'Price Schedules'!$B$11,'Price Schedules'!$A$10,IF(B704&lt;'Price Schedules'!$B$12,'Price Schedules'!$A$11,'Price Schedules'!$A$12)))</f>
        <v>Chemo Med1</v>
      </c>
      <c r="H704" t="str">
        <f>IF(B704&lt;'Price Schedules'!$B$15,'Price Schedules'!$A$14,'Price Schedules'!$A$15)</f>
        <v>PASS1</v>
      </c>
      <c r="I704" t="str">
        <f>IF(B704&lt;'Price Schedules'!$B$18,'Price Schedules'!$A$17,'Price Schedules'!$A$18)</f>
        <v>IV1</v>
      </c>
      <c r="J704" t="s">
        <v>38</v>
      </c>
      <c r="K704" t="s">
        <v>39</v>
      </c>
      <c r="L704" t="s">
        <v>40</v>
      </c>
      <c r="M704" t="s">
        <v>41</v>
      </c>
      <c r="N704" t="s">
        <v>42</v>
      </c>
      <c r="O704" t="s">
        <v>43</v>
      </c>
      <c r="P704" t="s">
        <v>44</v>
      </c>
      <c r="Q704" t="s">
        <v>45</v>
      </c>
      <c r="R704" t="str">
        <f t="shared" si="21"/>
        <v>Med1</v>
      </c>
      <c r="S704">
        <f>VLOOKUP($R704,'Price Schedules'!$A$1:$H$34,4,FALSE)</f>
        <v>1.08</v>
      </c>
      <c r="T704">
        <f>VLOOKUP(R704,'Price Schedules'!$A$1:$H$34,5,FALSE)</f>
        <v>0</v>
      </c>
      <c r="U704">
        <f>VLOOKUP(R704,'Price Schedules'!$A$1:$H$34,6,FALSE)</f>
        <v>0</v>
      </c>
      <c r="V704">
        <f>VLOOKUP(R704,'Price Schedules'!$A$1:$H$34,7,FALSE)</f>
        <v>0.05</v>
      </c>
      <c r="W704">
        <f>VLOOKUP(R704,'Price Schedules'!$A$1:$H$34,8,FALSE)</f>
        <v>1</v>
      </c>
    </row>
    <row r="705" spans="1:23" x14ac:dyDescent="0.25">
      <c r="A705" t="str">
        <f>Chargemaster!A706</f>
        <v>52565-0022-30</v>
      </c>
      <c r="B705">
        <f>Chargemaster!C706</f>
        <v>208.65999999999991</v>
      </c>
      <c r="C705" t="str">
        <f>Chargemaster!D706</f>
        <v>Bulk</v>
      </c>
      <c r="D705">
        <f t="shared" si="20"/>
        <v>434.01279999999986</v>
      </c>
      <c r="E705" t="str">
        <f>(IF(B705&lt;'Price Schedules'!$B$3,'Price Schedules'!$A$2,IF(B705&lt;'Price Schedules'!$B$4,'Price Schedules'!$A$3,'Price Schedules'!$A$4)))</f>
        <v>Inj Med2</v>
      </c>
      <c r="F705" t="str">
        <f>(IF(B705&lt;'Price Schedules'!$B$7,'Price Schedules'!$A$6,IF(B705&lt;'Price Schedules'!$B$8,'Price Schedules'!$A$7,'Price Schedules'!$A$8)))</f>
        <v>Chemo IV3</v>
      </c>
      <c r="G705" t="str">
        <f>(IF(B705&lt;'Price Schedules'!$B$11,'Price Schedules'!$A$10,IF(B705&lt;'Price Schedules'!$B$12,'Price Schedules'!$A$11,'Price Schedules'!$A$12)))</f>
        <v>Chemo Med3</v>
      </c>
      <c r="H705" t="str">
        <f>IF(B705&lt;'Price Schedules'!$B$15,'Price Schedules'!$A$14,'Price Schedules'!$A$15)</f>
        <v>PASS1</v>
      </c>
      <c r="I705" t="str">
        <f>IF(B705&lt;'Price Schedules'!$B$18,'Price Schedules'!$A$17,'Price Schedules'!$A$18)</f>
        <v>IV1</v>
      </c>
      <c r="J705" t="s">
        <v>38</v>
      </c>
      <c r="K705" t="s">
        <v>39</v>
      </c>
      <c r="L705" t="s">
        <v>40</v>
      </c>
      <c r="M705" t="s">
        <v>41</v>
      </c>
      <c r="N705" t="s">
        <v>42</v>
      </c>
      <c r="O705" t="s">
        <v>43</v>
      </c>
      <c r="P705" t="s">
        <v>44</v>
      </c>
      <c r="Q705" t="s">
        <v>45</v>
      </c>
      <c r="R705" t="str">
        <f t="shared" si="21"/>
        <v>Bulk1</v>
      </c>
      <c r="S705">
        <f>VLOOKUP($R705,'Price Schedules'!$A$1:$H$34,4,FALSE)</f>
        <v>1.08</v>
      </c>
      <c r="T705">
        <f>VLOOKUP(R705,'Price Schedules'!$A$1:$H$34,5,FALSE)</f>
        <v>0</v>
      </c>
      <c r="U705">
        <f>VLOOKUP(R705,'Price Schedules'!$A$1:$H$34,6,FALSE)</f>
        <v>0</v>
      </c>
      <c r="V705">
        <f>VLOOKUP(R705,'Price Schedules'!$A$1:$H$34,7,FALSE)</f>
        <v>0.05</v>
      </c>
      <c r="W705">
        <f>VLOOKUP(R705,'Price Schedules'!$A$1:$H$34,8,FALSE)</f>
        <v>2.5</v>
      </c>
    </row>
    <row r="706" spans="1:23" x14ac:dyDescent="0.25">
      <c r="A706" t="str">
        <f>Chargemaster!A707</f>
        <v>70510-2171-02</v>
      </c>
      <c r="B706">
        <f>Chargemaster!C707</f>
        <v>651.6</v>
      </c>
      <c r="C706" t="str">
        <f>Chargemaster!D707</f>
        <v>IV</v>
      </c>
      <c r="D706">
        <f t="shared" si="20"/>
        <v>2627.9920000000002</v>
      </c>
      <c r="E706" t="str">
        <f>(IF(B706&lt;'Price Schedules'!$B$3,'Price Schedules'!$A$2,IF(B706&lt;'Price Schedules'!$B$4,'Price Schedules'!$A$3,'Price Schedules'!$A$4)))</f>
        <v>Inj Med2</v>
      </c>
      <c r="F706" t="str">
        <f>(IF(B706&lt;'Price Schedules'!$B$7,'Price Schedules'!$A$6,IF(B706&lt;'Price Schedules'!$B$8,'Price Schedules'!$A$7,'Price Schedules'!$A$8)))</f>
        <v>Chemo IV3</v>
      </c>
      <c r="G706" t="str">
        <f>(IF(B706&lt;'Price Schedules'!$B$11,'Price Schedules'!$A$10,IF(B706&lt;'Price Schedules'!$B$12,'Price Schedules'!$A$11,'Price Schedules'!$A$12)))</f>
        <v>Chemo Med3</v>
      </c>
      <c r="H706" t="str">
        <f>IF(B706&lt;'Price Schedules'!$B$15,'Price Schedules'!$A$14,'Price Schedules'!$A$15)</f>
        <v>PASS1</v>
      </c>
      <c r="I706" t="str">
        <f>IF(B706&lt;'Price Schedules'!$B$18,'Price Schedules'!$A$17,'Price Schedules'!$A$18)</f>
        <v>IV2</v>
      </c>
      <c r="J706" t="s">
        <v>38</v>
      </c>
      <c r="K706" t="s">
        <v>39</v>
      </c>
      <c r="L706" t="s">
        <v>40</v>
      </c>
      <c r="M706" t="s">
        <v>41</v>
      </c>
      <c r="N706" t="s">
        <v>42</v>
      </c>
      <c r="O706" t="s">
        <v>43</v>
      </c>
      <c r="P706" t="s">
        <v>44</v>
      </c>
      <c r="Q706" t="s">
        <v>45</v>
      </c>
      <c r="R706" t="str">
        <f t="shared" si="21"/>
        <v>IV2</v>
      </c>
      <c r="S706">
        <f>VLOOKUP($R706,'Price Schedules'!$A$1:$H$34,4,FALSE)</f>
        <v>2.12</v>
      </c>
      <c r="T706">
        <f>VLOOKUP(R706,'Price Schedules'!$A$1:$H$34,5,FALSE)</f>
        <v>595</v>
      </c>
      <c r="U706">
        <f>VLOOKUP(R706,'Price Schedules'!$A$1:$H$34,6,FALSE)</f>
        <v>0</v>
      </c>
      <c r="V706">
        <f>VLOOKUP(R706,'Price Schedules'!$A$1:$H$34,7,FALSE)</f>
        <v>0.05</v>
      </c>
      <c r="W706">
        <f>VLOOKUP(R706,'Price Schedules'!$A$1:$H$34,8,FALSE)</f>
        <v>0</v>
      </c>
    </row>
    <row r="707" spans="1:23" x14ac:dyDescent="0.25">
      <c r="A707" t="str">
        <f>Chargemaster!A708</f>
        <v>65597-0203-05</v>
      </c>
      <c r="B707">
        <f>Chargemaster!C708</f>
        <v>13.464</v>
      </c>
      <c r="C707" t="str">
        <f>Chargemaster!D708</f>
        <v>Med</v>
      </c>
      <c r="D707">
        <f t="shared" ref="D707:D770" si="22">IF(((B707*(S707+1))+T707)&lt;W707,W707,((B707*(S707+1))+T707))</f>
        <v>28.005120000000002</v>
      </c>
      <c r="E707" t="str">
        <f>(IF(B707&lt;'Price Schedules'!$B$3,'Price Schedules'!$A$2,IF(B707&lt;'Price Schedules'!$B$4,'Price Schedules'!$A$3,'Price Schedules'!$A$4)))</f>
        <v>Inj Med2</v>
      </c>
      <c r="F707" t="str">
        <f>(IF(B707&lt;'Price Schedules'!$B$7,'Price Schedules'!$A$6,IF(B707&lt;'Price Schedules'!$B$8,'Price Schedules'!$A$7,'Price Schedules'!$A$8)))</f>
        <v>Chemo IV1</v>
      </c>
      <c r="G707" t="str">
        <f>(IF(B707&lt;'Price Schedules'!$B$11,'Price Schedules'!$A$10,IF(B707&lt;'Price Schedules'!$B$12,'Price Schedules'!$A$11,'Price Schedules'!$A$12)))</f>
        <v>Chemo Med1</v>
      </c>
      <c r="H707" t="str">
        <f>IF(B707&lt;'Price Schedules'!$B$15,'Price Schedules'!$A$14,'Price Schedules'!$A$15)</f>
        <v>PASS1</v>
      </c>
      <c r="I707" t="str">
        <f>IF(B707&lt;'Price Schedules'!$B$18,'Price Schedules'!$A$17,'Price Schedules'!$A$18)</f>
        <v>IV1</v>
      </c>
      <c r="J707" t="s">
        <v>38</v>
      </c>
      <c r="K707" t="s">
        <v>39</v>
      </c>
      <c r="L707" t="s">
        <v>40</v>
      </c>
      <c r="M707" t="s">
        <v>41</v>
      </c>
      <c r="N707" t="s">
        <v>42</v>
      </c>
      <c r="O707" t="s">
        <v>43</v>
      </c>
      <c r="P707" t="s">
        <v>44</v>
      </c>
      <c r="Q707" t="s">
        <v>45</v>
      </c>
      <c r="R707" t="str">
        <f t="shared" ref="R707:R770" si="23">IF(C707=$E$1,E707,IF(C707=$F$1,F707,IF(C707=$G$1,G707,IF(C707=$H$1,H707,IF(C707=$I$1,I707,IF(C707=$J$1,J707,IF(C707=$K$1,K707,IF(C707=$L$1,L707,IF(C707=$M$1,M707,IF(C707=$N$1,N707,IF(C707=$O$1,O707,IF(C707=$P$1,P707,IF(C707=$Q$1,Q707,"Error")))))))))))))</f>
        <v>Med1</v>
      </c>
      <c r="S707">
        <f>VLOOKUP($R707,'Price Schedules'!$A$1:$H$34,4,FALSE)</f>
        <v>1.08</v>
      </c>
      <c r="T707">
        <f>VLOOKUP(R707,'Price Schedules'!$A$1:$H$34,5,FALSE)</f>
        <v>0</v>
      </c>
      <c r="U707">
        <f>VLOOKUP(R707,'Price Schedules'!$A$1:$H$34,6,FALSE)</f>
        <v>0</v>
      </c>
      <c r="V707">
        <f>VLOOKUP(R707,'Price Schedules'!$A$1:$H$34,7,FALSE)</f>
        <v>0.05</v>
      </c>
      <c r="W707">
        <f>VLOOKUP(R707,'Price Schedules'!$A$1:$H$34,8,FALSE)</f>
        <v>1</v>
      </c>
    </row>
    <row r="708" spans="1:23" x14ac:dyDescent="0.25">
      <c r="A708" t="str">
        <f>Chargemaster!A709</f>
        <v>67457-0190-15</v>
      </c>
      <c r="B708">
        <f>Chargemaster!C709</f>
        <v>96</v>
      </c>
      <c r="C708" t="str">
        <f>Chargemaster!D709</f>
        <v>Med</v>
      </c>
      <c r="D708">
        <f t="shared" si="22"/>
        <v>199.68</v>
      </c>
      <c r="E708" t="str">
        <f>(IF(B708&lt;'Price Schedules'!$B$3,'Price Schedules'!$A$2,IF(B708&lt;'Price Schedules'!$B$4,'Price Schedules'!$A$3,'Price Schedules'!$A$4)))</f>
        <v>Inj Med2</v>
      </c>
      <c r="F708" t="str">
        <f>(IF(B708&lt;'Price Schedules'!$B$7,'Price Schedules'!$A$6,IF(B708&lt;'Price Schedules'!$B$8,'Price Schedules'!$A$7,'Price Schedules'!$A$8)))</f>
        <v>Chemo IV2</v>
      </c>
      <c r="G708" t="str">
        <f>(IF(B708&lt;'Price Schedules'!$B$11,'Price Schedules'!$A$10,IF(B708&lt;'Price Schedules'!$B$12,'Price Schedules'!$A$11,'Price Schedules'!$A$12)))</f>
        <v>Chemo Med2</v>
      </c>
      <c r="H708" t="str">
        <f>IF(B708&lt;'Price Schedules'!$B$15,'Price Schedules'!$A$14,'Price Schedules'!$A$15)</f>
        <v>PASS1</v>
      </c>
      <c r="I708" t="str">
        <f>IF(B708&lt;'Price Schedules'!$B$18,'Price Schedules'!$A$17,'Price Schedules'!$A$18)</f>
        <v>IV1</v>
      </c>
      <c r="J708" t="s">
        <v>38</v>
      </c>
      <c r="K708" t="s">
        <v>39</v>
      </c>
      <c r="L708" t="s">
        <v>40</v>
      </c>
      <c r="M708" t="s">
        <v>41</v>
      </c>
      <c r="N708" t="s">
        <v>42</v>
      </c>
      <c r="O708" t="s">
        <v>43</v>
      </c>
      <c r="P708" t="s">
        <v>44</v>
      </c>
      <c r="Q708" t="s">
        <v>45</v>
      </c>
      <c r="R708" t="str">
        <f t="shared" si="23"/>
        <v>Med1</v>
      </c>
      <c r="S708">
        <f>VLOOKUP($R708,'Price Schedules'!$A$1:$H$34,4,FALSE)</f>
        <v>1.08</v>
      </c>
      <c r="T708">
        <f>VLOOKUP(R708,'Price Schedules'!$A$1:$H$34,5,FALSE)</f>
        <v>0</v>
      </c>
      <c r="U708">
        <f>VLOOKUP(R708,'Price Schedules'!$A$1:$H$34,6,FALSE)</f>
        <v>0</v>
      </c>
      <c r="V708">
        <f>VLOOKUP(R708,'Price Schedules'!$A$1:$H$34,7,FALSE)</f>
        <v>0.05</v>
      </c>
      <c r="W708">
        <f>VLOOKUP(R708,'Price Schedules'!$A$1:$H$34,8,FALSE)</f>
        <v>1</v>
      </c>
    </row>
    <row r="709" spans="1:23" x14ac:dyDescent="0.25">
      <c r="A709" t="str">
        <f>Chargemaster!A710</f>
        <v>00049-2340-45</v>
      </c>
      <c r="B709">
        <f>Chargemaster!C710</f>
        <v>62.398000000000003</v>
      </c>
      <c r="C709" t="str">
        <f>Chargemaster!D710</f>
        <v>Med</v>
      </c>
      <c r="D709">
        <f t="shared" si="22"/>
        <v>129.78784000000002</v>
      </c>
      <c r="E709" t="str">
        <f>(IF(B709&lt;'Price Schedules'!$B$3,'Price Schedules'!$A$2,IF(B709&lt;'Price Schedules'!$B$4,'Price Schedules'!$A$3,'Price Schedules'!$A$4)))</f>
        <v>Inj Med2</v>
      </c>
      <c r="F709" t="str">
        <f>(IF(B709&lt;'Price Schedules'!$B$7,'Price Schedules'!$A$6,IF(B709&lt;'Price Schedules'!$B$8,'Price Schedules'!$A$7,'Price Schedules'!$A$8)))</f>
        <v>Chemo IV2</v>
      </c>
      <c r="G709" t="str">
        <f>(IF(B709&lt;'Price Schedules'!$B$11,'Price Schedules'!$A$10,IF(B709&lt;'Price Schedules'!$B$12,'Price Schedules'!$A$11,'Price Schedules'!$A$12)))</f>
        <v>Chemo Med2</v>
      </c>
      <c r="H709" t="str">
        <f>IF(B709&lt;'Price Schedules'!$B$15,'Price Schedules'!$A$14,'Price Schedules'!$A$15)</f>
        <v>PASS1</v>
      </c>
      <c r="I709" t="str">
        <f>IF(B709&lt;'Price Schedules'!$B$18,'Price Schedules'!$A$17,'Price Schedules'!$A$18)</f>
        <v>IV1</v>
      </c>
      <c r="J709" t="s">
        <v>38</v>
      </c>
      <c r="K709" t="s">
        <v>39</v>
      </c>
      <c r="L709" t="s">
        <v>40</v>
      </c>
      <c r="M709" t="s">
        <v>41</v>
      </c>
      <c r="N709" t="s">
        <v>42</v>
      </c>
      <c r="O709" t="s">
        <v>43</v>
      </c>
      <c r="P709" t="s">
        <v>44</v>
      </c>
      <c r="Q709" t="s">
        <v>45</v>
      </c>
      <c r="R709" t="str">
        <f t="shared" si="23"/>
        <v>Med1</v>
      </c>
      <c r="S709">
        <f>VLOOKUP($R709,'Price Schedules'!$A$1:$H$34,4,FALSE)</f>
        <v>1.08</v>
      </c>
      <c r="T709">
        <f>VLOOKUP(R709,'Price Schedules'!$A$1:$H$34,5,FALSE)</f>
        <v>0</v>
      </c>
      <c r="U709">
        <f>VLOOKUP(R709,'Price Schedules'!$A$1:$H$34,6,FALSE)</f>
        <v>0</v>
      </c>
      <c r="V709">
        <f>VLOOKUP(R709,'Price Schedules'!$A$1:$H$34,7,FALSE)</f>
        <v>0.05</v>
      </c>
      <c r="W709">
        <f>VLOOKUP(R709,'Price Schedules'!$A$1:$H$34,8,FALSE)</f>
        <v>1</v>
      </c>
    </row>
    <row r="710" spans="1:23" x14ac:dyDescent="0.25">
      <c r="A710" t="str">
        <f>Chargemaster!A711</f>
        <v>00003-2291-11</v>
      </c>
      <c r="B710">
        <f>Chargemaster!C711</f>
        <v>2131.1999999999998</v>
      </c>
      <c r="C710" t="str">
        <f>Chargemaster!D711</f>
        <v>Chemo Med</v>
      </c>
      <c r="D710">
        <f t="shared" si="22"/>
        <v>11082.24</v>
      </c>
      <c r="E710" t="str">
        <f>(IF(B710&lt;'Price Schedules'!$B$3,'Price Schedules'!$A$2,IF(B710&lt;'Price Schedules'!$B$4,'Price Schedules'!$A$3,'Price Schedules'!$A$4)))</f>
        <v>Inj Med3</v>
      </c>
      <c r="F710" t="str">
        <f>(IF(B710&lt;'Price Schedules'!$B$7,'Price Schedules'!$A$6,IF(B710&lt;'Price Schedules'!$B$8,'Price Schedules'!$A$7,'Price Schedules'!$A$8)))</f>
        <v>Chemo IV3</v>
      </c>
      <c r="G710" t="str">
        <f>(IF(B710&lt;'Price Schedules'!$B$11,'Price Schedules'!$A$10,IF(B710&lt;'Price Schedules'!$B$12,'Price Schedules'!$A$11,'Price Schedules'!$A$12)))</f>
        <v>Chemo Med3</v>
      </c>
      <c r="H710" t="str">
        <f>IF(B710&lt;'Price Schedules'!$B$15,'Price Schedules'!$A$14,'Price Schedules'!$A$15)</f>
        <v>PASS1</v>
      </c>
      <c r="I710" t="str">
        <f>IF(B710&lt;'Price Schedules'!$B$18,'Price Schedules'!$A$17,'Price Schedules'!$A$18)</f>
        <v>IV2</v>
      </c>
      <c r="J710" t="s">
        <v>38</v>
      </c>
      <c r="K710" t="s">
        <v>39</v>
      </c>
      <c r="L710" t="s">
        <v>40</v>
      </c>
      <c r="M710" t="s">
        <v>41</v>
      </c>
      <c r="N710" t="s">
        <v>42</v>
      </c>
      <c r="O710" t="s">
        <v>43</v>
      </c>
      <c r="P710" t="s">
        <v>44</v>
      </c>
      <c r="Q710" t="s">
        <v>45</v>
      </c>
      <c r="R710" t="str">
        <f t="shared" si="23"/>
        <v>Chemo Med3</v>
      </c>
      <c r="S710">
        <f>VLOOKUP($R710,'Price Schedules'!$A$1:$H$34,4,FALSE)</f>
        <v>4.2</v>
      </c>
      <c r="T710">
        <f>VLOOKUP(R710,'Price Schedules'!$A$1:$H$34,5,FALSE)</f>
        <v>0</v>
      </c>
      <c r="U710">
        <f>VLOOKUP(R710,'Price Schedules'!$A$1:$H$34,6,FALSE)</f>
        <v>0</v>
      </c>
      <c r="V710">
        <f>VLOOKUP(R710,'Price Schedules'!$A$1:$H$34,7,FALSE)</f>
        <v>0.05</v>
      </c>
      <c r="W710">
        <f>VLOOKUP(R710,'Price Schedules'!$A$1:$H$34,8,FALSE)</f>
        <v>6.5</v>
      </c>
    </row>
    <row r="711" spans="1:23" x14ac:dyDescent="0.25">
      <c r="A711" t="str">
        <f>Chargemaster!A712</f>
        <v>00085-4151-04</v>
      </c>
      <c r="B711">
        <f>Chargemaster!C712</f>
        <v>7.452</v>
      </c>
      <c r="C711" t="str">
        <f>Chargemaster!D712</f>
        <v>Bulk</v>
      </c>
      <c r="D711">
        <f t="shared" si="22"/>
        <v>15.500160000000001</v>
      </c>
      <c r="E711" t="str">
        <f>(IF(B711&lt;'Price Schedules'!$B$3,'Price Schedules'!$A$2,IF(B711&lt;'Price Schedules'!$B$4,'Price Schedules'!$A$3,'Price Schedules'!$A$4)))</f>
        <v>Inj Med2</v>
      </c>
      <c r="F711" t="str">
        <f>(IF(B711&lt;'Price Schedules'!$B$7,'Price Schedules'!$A$6,IF(B711&lt;'Price Schedules'!$B$8,'Price Schedules'!$A$7,'Price Schedules'!$A$8)))</f>
        <v>Chemo IV1</v>
      </c>
      <c r="G711" t="str">
        <f>(IF(B711&lt;'Price Schedules'!$B$11,'Price Schedules'!$A$10,IF(B711&lt;'Price Schedules'!$B$12,'Price Schedules'!$A$11,'Price Schedules'!$A$12)))</f>
        <v>Chemo Med1</v>
      </c>
      <c r="H711" t="str">
        <f>IF(B711&lt;'Price Schedules'!$B$15,'Price Schedules'!$A$14,'Price Schedules'!$A$15)</f>
        <v>PASS1</v>
      </c>
      <c r="I711" t="str">
        <f>IF(B711&lt;'Price Schedules'!$B$18,'Price Schedules'!$A$17,'Price Schedules'!$A$18)</f>
        <v>IV1</v>
      </c>
      <c r="J711" t="s">
        <v>38</v>
      </c>
      <c r="K711" t="s">
        <v>39</v>
      </c>
      <c r="L711" t="s">
        <v>40</v>
      </c>
      <c r="M711" t="s">
        <v>41</v>
      </c>
      <c r="N711" t="s">
        <v>42</v>
      </c>
      <c r="O711" t="s">
        <v>43</v>
      </c>
      <c r="P711" t="s">
        <v>44</v>
      </c>
      <c r="Q711" t="s">
        <v>45</v>
      </c>
      <c r="R711" t="str">
        <f t="shared" si="23"/>
        <v>Bulk1</v>
      </c>
      <c r="S711">
        <f>VLOOKUP($R711,'Price Schedules'!$A$1:$H$34,4,FALSE)</f>
        <v>1.08</v>
      </c>
      <c r="T711">
        <f>VLOOKUP(R711,'Price Schedules'!$A$1:$H$34,5,FALSE)</f>
        <v>0</v>
      </c>
      <c r="U711">
        <f>VLOOKUP(R711,'Price Schedules'!$A$1:$H$34,6,FALSE)</f>
        <v>0</v>
      </c>
      <c r="V711">
        <f>VLOOKUP(R711,'Price Schedules'!$A$1:$H$34,7,FALSE)</f>
        <v>0.05</v>
      </c>
      <c r="W711">
        <f>VLOOKUP(R711,'Price Schedules'!$A$1:$H$34,8,FALSE)</f>
        <v>2.5</v>
      </c>
    </row>
    <row r="712" spans="1:23" x14ac:dyDescent="0.25">
      <c r="A712" t="str">
        <f>Chargemaster!A713</f>
        <v>54162-0810-08</v>
      </c>
      <c r="B712">
        <f>Chargemaster!C713</f>
        <v>2.0405699999999998</v>
      </c>
      <c r="C712" t="str">
        <f>Chargemaster!D713</f>
        <v>Bulk</v>
      </c>
      <c r="D712">
        <f t="shared" si="22"/>
        <v>4.2443855999999993</v>
      </c>
      <c r="E712" t="str">
        <f>(IF(B712&lt;'Price Schedules'!$B$3,'Price Schedules'!$A$2,IF(B712&lt;'Price Schedules'!$B$4,'Price Schedules'!$A$3,'Price Schedules'!$A$4)))</f>
        <v>Inj Med2</v>
      </c>
      <c r="F712" t="str">
        <f>(IF(B712&lt;'Price Schedules'!$B$7,'Price Schedules'!$A$6,IF(B712&lt;'Price Schedules'!$B$8,'Price Schedules'!$A$7,'Price Schedules'!$A$8)))</f>
        <v>Chemo IV1</v>
      </c>
      <c r="G712" t="str">
        <f>(IF(B712&lt;'Price Schedules'!$B$11,'Price Schedules'!$A$10,IF(B712&lt;'Price Schedules'!$B$12,'Price Schedules'!$A$11,'Price Schedules'!$A$12)))</f>
        <v>Chemo Med1</v>
      </c>
      <c r="H712" t="str">
        <f>IF(B712&lt;'Price Schedules'!$B$15,'Price Schedules'!$A$14,'Price Schedules'!$A$15)</f>
        <v>PASS1</v>
      </c>
      <c r="I712" t="str">
        <f>IF(B712&lt;'Price Schedules'!$B$18,'Price Schedules'!$A$17,'Price Schedules'!$A$18)</f>
        <v>IV1</v>
      </c>
      <c r="J712" t="s">
        <v>38</v>
      </c>
      <c r="K712" t="s">
        <v>39</v>
      </c>
      <c r="L712" t="s">
        <v>40</v>
      </c>
      <c r="M712" t="s">
        <v>41</v>
      </c>
      <c r="N712" t="s">
        <v>42</v>
      </c>
      <c r="O712" t="s">
        <v>43</v>
      </c>
      <c r="P712" t="s">
        <v>44</v>
      </c>
      <c r="Q712" t="s">
        <v>45</v>
      </c>
      <c r="R712" t="str">
        <f t="shared" si="23"/>
        <v>Bulk1</v>
      </c>
      <c r="S712">
        <f>VLOOKUP($R712,'Price Schedules'!$A$1:$H$34,4,FALSE)</f>
        <v>1.08</v>
      </c>
      <c r="T712">
        <f>VLOOKUP(R712,'Price Schedules'!$A$1:$H$34,5,FALSE)</f>
        <v>0</v>
      </c>
      <c r="U712">
        <f>VLOOKUP(R712,'Price Schedules'!$A$1:$H$34,6,FALSE)</f>
        <v>0</v>
      </c>
      <c r="V712">
        <f>VLOOKUP(R712,'Price Schedules'!$A$1:$H$34,7,FALSE)</f>
        <v>0.05</v>
      </c>
      <c r="W712">
        <f>VLOOKUP(R712,'Price Schedules'!$A$1:$H$34,8,FALSE)</f>
        <v>2.5</v>
      </c>
    </row>
    <row r="713" spans="1:23" x14ac:dyDescent="0.25">
      <c r="A713" t="str">
        <f>Chargemaster!A714</f>
        <v>72140-0110-19</v>
      </c>
      <c r="B713">
        <f>Chargemaster!C714</f>
        <v>8.5906800000000008</v>
      </c>
      <c r="C713" t="str">
        <f>Chargemaster!D714</f>
        <v>Bulk</v>
      </c>
      <c r="D713">
        <f t="shared" si="22"/>
        <v>17.868614400000002</v>
      </c>
      <c r="E713" t="str">
        <f>(IF(B713&lt;'Price Schedules'!$B$3,'Price Schedules'!$A$2,IF(B713&lt;'Price Schedules'!$B$4,'Price Schedules'!$A$3,'Price Schedules'!$A$4)))</f>
        <v>Inj Med2</v>
      </c>
      <c r="F713" t="str">
        <f>(IF(B713&lt;'Price Schedules'!$B$7,'Price Schedules'!$A$6,IF(B713&lt;'Price Schedules'!$B$8,'Price Schedules'!$A$7,'Price Schedules'!$A$8)))</f>
        <v>Chemo IV1</v>
      </c>
      <c r="G713" t="str">
        <f>(IF(B713&lt;'Price Schedules'!$B$11,'Price Schedules'!$A$10,IF(B713&lt;'Price Schedules'!$B$12,'Price Schedules'!$A$11,'Price Schedules'!$A$12)))</f>
        <v>Chemo Med1</v>
      </c>
      <c r="H713" t="str">
        <f>IF(B713&lt;'Price Schedules'!$B$15,'Price Schedules'!$A$14,'Price Schedules'!$A$15)</f>
        <v>PASS1</v>
      </c>
      <c r="I713" t="str">
        <f>IF(B713&lt;'Price Schedules'!$B$18,'Price Schedules'!$A$17,'Price Schedules'!$A$18)</f>
        <v>IV1</v>
      </c>
      <c r="J713" t="s">
        <v>38</v>
      </c>
      <c r="K713" t="s">
        <v>39</v>
      </c>
      <c r="L713" t="s">
        <v>40</v>
      </c>
      <c r="M713" t="s">
        <v>41</v>
      </c>
      <c r="N713" t="s">
        <v>42</v>
      </c>
      <c r="O713" t="s">
        <v>43</v>
      </c>
      <c r="P713" t="s">
        <v>44</v>
      </c>
      <c r="Q713" t="s">
        <v>45</v>
      </c>
      <c r="R713" t="str">
        <f t="shared" si="23"/>
        <v>Bulk1</v>
      </c>
      <c r="S713">
        <f>VLOOKUP($R713,'Price Schedules'!$A$1:$H$34,4,FALSE)</f>
        <v>1.08</v>
      </c>
      <c r="T713">
        <f>VLOOKUP(R713,'Price Schedules'!$A$1:$H$34,5,FALSE)</f>
        <v>0</v>
      </c>
      <c r="U713">
        <f>VLOOKUP(R713,'Price Schedules'!$A$1:$H$34,6,FALSE)</f>
        <v>0</v>
      </c>
      <c r="V713">
        <f>VLOOKUP(R713,'Price Schedules'!$A$1:$H$34,7,FALSE)</f>
        <v>0.05</v>
      </c>
      <c r="W713">
        <f>VLOOKUP(R713,'Price Schedules'!$A$1:$H$34,8,FALSE)</f>
        <v>2.5</v>
      </c>
    </row>
    <row r="714" spans="1:23" x14ac:dyDescent="0.25">
      <c r="A714" t="str">
        <f>Chargemaster!A715</f>
        <v>54162-0185-25</v>
      </c>
      <c r="B714">
        <f>Chargemaster!C715</f>
        <v>4.6149999999999993</v>
      </c>
      <c r="C714" t="str">
        <f>Chargemaster!D715</f>
        <v>Bulk</v>
      </c>
      <c r="D714">
        <f t="shared" si="22"/>
        <v>9.5991999999999997</v>
      </c>
      <c r="E714" t="str">
        <f>(IF(B714&lt;'Price Schedules'!$B$3,'Price Schedules'!$A$2,IF(B714&lt;'Price Schedules'!$B$4,'Price Schedules'!$A$3,'Price Schedules'!$A$4)))</f>
        <v>Inj Med2</v>
      </c>
      <c r="F714" t="str">
        <f>(IF(B714&lt;'Price Schedules'!$B$7,'Price Schedules'!$A$6,IF(B714&lt;'Price Schedules'!$B$8,'Price Schedules'!$A$7,'Price Schedules'!$A$8)))</f>
        <v>Chemo IV1</v>
      </c>
      <c r="G714" t="str">
        <f>(IF(B714&lt;'Price Schedules'!$B$11,'Price Schedules'!$A$10,IF(B714&lt;'Price Schedules'!$B$12,'Price Schedules'!$A$11,'Price Schedules'!$A$12)))</f>
        <v>Chemo Med1</v>
      </c>
      <c r="H714" t="str">
        <f>IF(B714&lt;'Price Schedules'!$B$15,'Price Schedules'!$A$14,'Price Schedules'!$A$15)</f>
        <v>PASS1</v>
      </c>
      <c r="I714" t="str">
        <f>IF(B714&lt;'Price Schedules'!$B$18,'Price Schedules'!$A$17,'Price Schedules'!$A$18)</f>
        <v>IV1</v>
      </c>
      <c r="J714" t="s">
        <v>38</v>
      </c>
      <c r="K714" t="s">
        <v>39</v>
      </c>
      <c r="L714" t="s">
        <v>40</v>
      </c>
      <c r="M714" t="s">
        <v>41</v>
      </c>
      <c r="N714" t="s">
        <v>42</v>
      </c>
      <c r="O714" t="s">
        <v>43</v>
      </c>
      <c r="P714" t="s">
        <v>44</v>
      </c>
      <c r="Q714" t="s">
        <v>45</v>
      </c>
      <c r="R714" t="str">
        <f t="shared" si="23"/>
        <v>Bulk1</v>
      </c>
      <c r="S714">
        <f>VLOOKUP($R714,'Price Schedules'!$A$1:$H$34,4,FALSE)</f>
        <v>1.08</v>
      </c>
      <c r="T714">
        <f>VLOOKUP(R714,'Price Schedules'!$A$1:$H$34,5,FALSE)</f>
        <v>0</v>
      </c>
      <c r="U714">
        <f>VLOOKUP(R714,'Price Schedules'!$A$1:$H$34,6,FALSE)</f>
        <v>0</v>
      </c>
      <c r="V714">
        <f>VLOOKUP(R714,'Price Schedules'!$A$1:$H$34,7,FALSE)</f>
        <v>0.05</v>
      </c>
      <c r="W714">
        <f>VLOOKUP(R714,'Price Schedules'!$A$1:$H$34,8,FALSE)</f>
        <v>2.5</v>
      </c>
    </row>
    <row r="715" spans="1:23" x14ac:dyDescent="0.25">
      <c r="A715" t="str">
        <f>Chargemaster!A716</f>
        <v>00574-0308-16</v>
      </c>
      <c r="B715">
        <f>Chargemaster!C716</f>
        <v>4.6806167400881102E-2</v>
      </c>
      <c r="C715" t="str">
        <f>Chargemaster!D716</f>
        <v>Bulk</v>
      </c>
      <c r="D715">
        <f t="shared" si="22"/>
        <v>2.5</v>
      </c>
      <c r="E715" t="str">
        <f>(IF(B715&lt;'Price Schedules'!$B$3,'Price Schedules'!$A$2,IF(B715&lt;'Price Schedules'!$B$4,'Price Schedules'!$A$3,'Price Schedules'!$A$4)))</f>
        <v>Inj Med1</v>
      </c>
      <c r="F715" t="str">
        <f>(IF(B715&lt;'Price Schedules'!$B$7,'Price Schedules'!$A$6,IF(B715&lt;'Price Schedules'!$B$8,'Price Schedules'!$A$7,'Price Schedules'!$A$8)))</f>
        <v>Chemo IV1</v>
      </c>
      <c r="G715" t="str">
        <f>(IF(B715&lt;'Price Schedules'!$B$11,'Price Schedules'!$A$10,IF(B715&lt;'Price Schedules'!$B$12,'Price Schedules'!$A$11,'Price Schedules'!$A$12)))</f>
        <v>Chemo Med1</v>
      </c>
      <c r="H715" t="str">
        <f>IF(B715&lt;'Price Schedules'!$B$15,'Price Schedules'!$A$14,'Price Schedules'!$A$15)</f>
        <v>PASS1</v>
      </c>
      <c r="I715" t="str">
        <f>IF(B715&lt;'Price Schedules'!$B$18,'Price Schedules'!$A$17,'Price Schedules'!$A$18)</f>
        <v>IV1</v>
      </c>
      <c r="J715" t="s">
        <v>38</v>
      </c>
      <c r="K715" t="s">
        <v>39</v>
      </c>
      <c r="L715" t="s">
        <v>40</v>
      </c>
      <c r="M715" t="s">
        <v>41</v>
      </c>
      <c r="N715" t="s">
        <v>42</v>
      </c>
      <c r="O715" t="s">
        <v>43</v>
      </c>
      <c r="P715" t="s">
        <v>44</v>
      </c>
      <c r="Q715" t="s">
        <v>45</v>
      </c>
      <c r="R715" t="str">
        <f t="shared" si="23"/>
        <v>Bulk1</v>
      </c>
      <c r="S715">
        <f>VLOOKUP($R715,'Price Schedules'!$A$1:$H$34,4,FALSE)</f>
        <v>1.08</v>
      </c>
      <c r="T715">
        <f>VLOOKUP(R715,'Price Schedules'!$A$1:$H$34,5,FALSE)</f>
        <v>0</v>
      </c>
      <c r="U715">
        <f>VLOOKUP(R715,'Price Schedules'!$A$1:$H$34,6,FALSE)</f>
        <v>0</v>
      </c>
      <c r="V715">
        <f>VLOOKUP(R715,'Price Schedules'!$A$1:$H$34,7,FALSE)</f>
        <v>0.05</v>
      </c>
      <c r="W715">
        <f>VLOOKUP(R715,'Price Schedules'!$A$1:$H$34,8,FALSE)</f>
        <v>2.5</v>
      </c>
    </row>
    <row r="716" spans="1:23" x14ac:dyDescent="0.25">
      <c r="A716" t="str">
        <f>Chargemaster!A717</f>
        <v>00597-0152-37</v>
      </c>
      <c r="B716">
        <f>Chargemaster!C717</f>
        <v>18.597999999999999</v>
      </c>
      <c r="C716" t="str">
        <f>Chargemaster!D717</f>
        <v>Med</v>
      </c>
      <c r="D716">
        <f t="shared" si="22"/>
        <v>38.683839999999996</v>
      </c>
      <c r="E716" t="str">
        <f>(IF(B716&lt;'Price Schedules'!$B$3,'Price Schedules'!$A$2,IF(B716&lt;'Price Schedules'!$B$4,'Price Schedules'!$A$3,'Price Schedules'!$A$4)))</f>
        <v>Inj Med2</v>
      </c>
      <c r="F716" t="str">
        <f>(IF(B716&lt;'Price Schedules'!$B$7,'Price Schedules'!$A$6,IF(B716&lt;'Price Schedules'!$B$8,'Price Schedules'!$A$7,'Price Schedules'!$A$8)))</f>
        <v>Chemo IV1</v>
      </c>
      <c r="G716" t="str">
        <f>(IF(B716&lt;'Price Schedules'!$B$11,'Price Schedules'!$A$10,IF(B716&lt;'Price Schedules'!$B$12,'Price Schedules'!$A$11,'Price Schedules'!$A$12)))</f>
        <v>Chemo Med1</v>
      </c>
      <c r="H716" t="str">
        <f>IF(B716&lt;'Price Schedules'!$B$15,'Price Schedules'!$A$14,'Price Schedules'!$A$15)</f>
        <v>PASS1</v>
      </c>
      <c r="I716" t="str">
        <f>IF(B716&lt;'Price Schedules'!$B$18,'Price Schedules'!$A$17,'Price Schedules'!$A$18)</f>
        <v>IV1</v>
      </c>
      <c r="J716" t="s">
        <v>38</v>
      </c>
      <c r="K716" t="s">
        <v>39</v>
      </c>
      <c r="L716" t="s">
        <v>40</v>
      </c>
      <c r="M716" t="s">
        <v>41</v>
      </c>
      <c r="N716" t="s">
        <v>42</v>
      </c>
      <c r="O716" t="s">
        <v>43</v>
      </c>
      <c r="P716" t="s">
        <v>44</v>
      </c>
      <c r="Q716" t="s">
        <v>45</v>
      </c>
      <c r="R716" t="str">
        <f t="shared" si="23"/>
        <v>Med1</v>
      </c>
      <c r="S716">
        <f>VLOOKUP($R716,'Price Schedules'!$A$1:$H$34,4,FALSE)</f>
        <v>1.08</v>
      </c>
      <c r="T716">
        <f>VLOOKUP(R716,'Price Schedules'!$A$1:$H$34,5,FALSE)</f>
        <v>0</v>
      </c>
      <c r="U716">
        <f>VLOOKUP(R716,'Price Schedules'!$A$1:$H$34,6,FALSE)</f>
        <v>0</v>
      </c>
      <c r="V716">
        <f>VLOOKUP(R716,'Price Schedules'!$A$1:$H$34,7,FALSE)</f>
        <v>0.05</v>
      </c>
      <c r="W716">
        <f>VLOOKUP(R716,'Price Schedules'!$A$1:$H$34,8,FALSE)</f>
        <v>1</v>
      </c>
    </row>
    <row r="717" spans="1:23" x14ac:dyDescent="0.25">
      <c r="A717" t="str">
        <f>Chargemaster!A718</f>
        <v>61958-0701-01</v>
      </c>
      <c r="B717">
        <f>Chargemaster!C718</f>
        <v>44.234733333333303</v>
      </c>
      <c r="C717" t="str">
        <f>Chargemaster!D718</f>
        <v>Med</v>
      </c>
      <c r="D717">
        <f t="shared" si="22"/>
        <v>92.008245333333278</v>
      </c>
      <c r="E717" t="str">
        <f>(IF(B717&lt;'Price Schedules'!$B$3,'Price Schedules'!$A$2,IF(B717&lt;'Price Schedules'!$B$4,'Price Schedules'!$A$3,'Price Schedules'!$A$4)))</f>
        <v>Inj Med2</v>
      </c>
      <c r="F717" t="str">
        <f>(IF(B717&lt;'Price Schedules'!$B$7,'Price Schedules'!$A$6,IF(B717&lt;'Price Schedules'!$B$8,'Price Schedules'!$A$7,'Price Schedules'!$A$8)))</f>
        <v>Chemo IV2</v>
      </c>
      <c r="G717" t="str">
        <f>(IF(B717&lt;'Price Schedules'!$B$11,'Price Schedules'!$A$10,IF(B717&lt;'Price Schedules'!$B$12,'Price Schedules'!$A$11,'Price Schedules'!$A$12)))</f>
        <v>Chemo Med2</v>
      </c>
      <c r="H717" t="str">
        <f>IF(B717&lt;'Price Schedules'!$B$15,'Price Schedules'!$A$14,'Price Schedules'!$A$15)</f>
        <v>PASS1</v>
      </c>
      <c r="I717" t="str">
        <f>IF(B717&lt;'Price Schedules'!$B$18,'Price Schedules'!$A$17,'Price Schedules'!$A$18)</f>
        <v>IV1</v>
      </c>
      <c r="J717" t="s">
        <v>38</v>
      </c>
      <c r="K717" t="s">
        <v>39</v>
      </c>
      <c r="L717" t="s">
        <v>40</v>
      </c>
      <c r="M717" t="s">
        <v>41</v>
      </c>
      <c r="N717" t="s">
        <v>42</v>
      </c>
      <c r="O717" t="s">
        <v>43</v>
      </c>
      <c r="P717" t="s">
        <v>44</v>
      </c>
      <c r="Q717" t="s">
        <v>45</v>
      </c>
      <c r="R717" t="str">
        <f t="shared" si="23"/>
        <v>Med1</v>
      </c>
      <c r="S717">
        <f>VLOOKUP($R717,'Price Schedules'!$A$1:$H$34,4,FALSE)</f>
        <v>1.08</v>
      </c>
      <c r="T717">
        <f>VLOOKUP(R717,'Price Schedules'!$A$1:$H$34,5,FALSE)</f>
        <v>0</v>
      </c>
      <c r="U717">
        <f>VLOOKUP(R717,'Price Schedules'!$A$1:$H$34,6,FALSE)</f>
        <v>0</v>
      </c>
      <c r="V717">
        <f>VLOOKUP(R717,'Price Schedules'!$A$1:$H$34,7,FALSE)</f>
        <v>0.05</v>
      </c>
      <c r="W717">
        <f>VLOOKUP(R717,'Price Schedules'!$A$1:$H$34,8,FALSE)</f>
        <v>1</v>
      </c>
    </row>
    <row r="718" spans="1:23" x14ac:dyDescent="0.25">
      <c r="A718" t="str">
        <f>Chargemaster!A719</f>
        <v>00143-9786-10</v>
      </c>
      <c r="B718">
        <f>Chargemaster!C719</f>
        <v>7.2</v>
      </c>
      <c r="C718" t="str">
        <f>Chargemaster!D719</f>
        <v>Inj Med</v>
      </c>
      <c r="D718">
        <f t="shared" si="22"/>
        <v>112.44</v>
      </c>
      <c r="E718" t="str">
        <f>(IF(B718&lt;'Price Schedules'!$B$3,'Price Schedules'!$A$2,IF(B718&lt;'Price Schedules'!$B$4,'Price Schedules'!$A$3,'Price Schedules'!$A$4)))</f>
        <v>Inj Med2</v>
      </c>
      <c r="F718" t="str">
        <f>(IF(B718&lt;'Price Schedules'!$B$7,'Price Schedules'!$A$6,IF(B718&lt;'Price Schedules'!$B$8,'Price Schedules'!$A$7,'Price Schedules'!$A$8)))</f>
        <v>Chemo IV1</v>
      </c>
      <c r="G718" t="str">
        <f>(IF(B718&lt;'Price Schedules'!$B$11,'Price Schedules'!$A$10,IF(B718&lt;'Price Schedules'!$B$12,'Price Schedules'!$A$11,'Price Schedules'!$A$12)))</f>
        <v>Chemo Med1</v>
      </c>
      <c r="H718" t="str">
        <f>IF(B718&lt;'Price Schedules'!$B$15,'Price Schedules'!$A$14,'Price Schedules'!$A$15)</f>
        <v>PASS1</v>
      </c>
      <c r="I718" t="str">
        <f>IF(B718&lt;'Price Schedules'!$B$18,'Price Schedules'!$A$17,'Price Schedules'!$A$18)</f>
        <v>IV1</v>
      </c>
      <c r="J718" t="s">
        <v>38</v>
      </c>
      <c r="K718" t="s">
        <v>39</v>
      </c>
      <c r="L718" t="s">
        <v>40</v>
      </c>
      <c r="M718" t="s">
        <v>41</v>
      </c>
      <c r="N718" t="s">
        <v>42</v>
      </c>
      <c r="O718" t="s">
        <v>43</v>
      </c>
      <c r="P718" t="s">
        <v>44</v>
      </c>
      <c r="Q718" t="s">
        <v>45</v>
      </c>
      <c r="R718" t="str">
        <f t="shared" si="23"/>
        <v>Inj Med2</v>
      </c>
      <c r="S718">
        <f>VLOOKUP($R718,'Price Schedules'!$A$1:$H$34,4,FALSE)</f>
        <v>4.2</v>
      </c>
      <c r="T718">
        <f>VLOOKUP(R718,'Price Schedules'!$A$1:$H$34,5,FALSE)</f>
        <v>75</v>
      </c>
      <c r="U718">
        <f>VLOOKUP(R718,'Price Schedules'!$A$1:$H$34,6,FALSE)</f>
        <v>0</v>
      </c>
      <c r="V718">
        <f>VLOOKUP(R718,'Price Schedules'!$A$1:$H$34,7,FALSE)</f>
        <v>0.05</v>
      </c>
      <c r="W718">
        <f>VLOOKUP(R718,'Price Schedules'!$A$1:$H$34,8,FALSE)</f>
        <v>0</v>
      </c>
    </row>
    <row r="719" spans="1:23" x14ac:dyDescent="0.25">
      <c r="A719" t="str">
        <f>Chargemaster!A720</f>
        <v>00247-0579-03</v>
      </c>
      <c r="B719">
        <f>Chargemaster!C720</f>
        <v>2.335</v>
      </c>
      <c r="C719" t="str">
        <f>Chargemaster!D720</f>
        <v>Med</v>
      </c>
      <c r="D719">
        <f t="shared" si="22"/>
        <v>4.8567999999999998</v>
      </c>
      <c r="E719" t="str">
        <f>(IF(B719&lt;'Price Schedules'!$B$3,'Price Schedules'!$A$2,IF(B719&lt;'Price Schedules'!$B$4,'Price Schedules'!$A$3,'Price Schedules'!$A$4)))</f>
        <v>Inj Med2</v>
      </c>
      <c r="F719" t="str">
        <f>(IF(B719&lt;'Price Schedules'!$B$7,'Price Schedules'!$A$6,IF(B719&lt;'Price Schedules'!$B$8,'Price Schedules'!$A$7,'Price Schedules'!$A$8)))</f>
        <v>Chemo IV1</v>
      </c>
      <c r="G719" t="str">
        <f>(IF(B719&lt;'Price Schedules'!$B$11,'Price Schedules'!$A$10,IF(B719&lt;'Price Schedules'!$B$12,'Price Schedules'!$A$11,'Price Schedules'!$A$12)))</f>
        <v>Chemo Med1</v>
      </c>
      <c r="H719" t="str">
        <f>IF(B719&lt;'Price Schedules'!$B$15,'Price Schedules'!$A$14,'Price Schedules'!$A$15)</f>
        <v>PASS1</v>
      </c>
      <c r="I719" t="str">
        <f>IF(B719&lt;'Price Schedules'!$B$18,'Price Schedules'!$A$17,'Price Schedules'!$A$18)</f>
        <v>IV1</v>
      </c>
      <c r="J719" t="s">
        <v>38</v>
      </c>
      <c r="K719" t="s">
        <v>39</v>
      </c>
      <c r="L719" t="s">
        <v>40</v>
      </c>
      <c r="M719" t="s">
        <v>41</v>
      </c>
      <c r="N719" t="s">
        <v>42</v>
      </c>
      <c r="O719" t="s">
        <v>43</v>
      </c>
      <c r="P719" t="s">
        <v>44</v>
      </c>
      <c r="Q719" t="s">
        <v>45</v>
      </c>
      <c r="R719" t="str">
        <f t="shared" si="23"/>
        <v>Med1</v>
      </c>
      <c r="S719">
        <f>VLOOKUP($R719,'Price Schedules'!$A$1:$H$34,4,FALSE)</f>
        <v>1.08</v>
      </c>
      <c r="T719">
        <f>VLOOKUP(R719,'Price Schedules'!$A$1:$H$34,5,FALSE)</f>
        <v>0</v>
      </c>
      <c r="U719">
        <f>VLOOKUP(R719,'Price Schedules'!$A$1:$H$34,6,FALSE)</f>
        <v>0</v>
      </c>
      <c r="V719">
        <f>VLOOKUP(R719,'Price Schedules'!$A$1:$H$34,7,FALSE)</f>
        <v>0.05</v>
      </c>
      <c r="W719">
        <f>VLOOKUP(R719,'Price Schedules'!$A$1:$H$34,8,FALSE)</f>
        <v>1</v>
      </c>
    </row>
    <row r="720" spans="1:23" x14ac:dyDescent="0.25">
      <c r="A720" t="str">
        <f>Chargemaster!A721</f>
        <v>68084-0390-01</v>
      </c>
      <c r="B720">
        <f>Chargemaster!C721</f>
        <v>7.9799999999999996E-2</v>
      </c>
      <c r="C720" t="str">
        <f>Chargemaster!D721</f>
        <v>Med</v>
      </c>
      <c r="D720">
        <f t="shared" si="22"/>
        <v>1</v>
      </c>
      <c r="E720" t="str">
        <f>(IF(B720&lt;'Price Schedules'!$B$3,'Price Schedules'!$A$2,IF(B720&lt;'Price Schedules'!$B$4,'Price Schedules'!$A$3,'Price Schedules'!$A$4)))</f>
        <v>Inj Med1</v>
      </c>
      <c r="F720" t="str">
        <f>(IF(B720&lt;'Price Schedules'!$B$7,'Price Schedules'!$A$6,IF(B720&lt;'Price Schedules'!$B$8,'Price Schedules'!$A$7,'Price Schedules'!$A$8)))</f>
        <v>Chemo IV1</v>
      </c>
      <c r="G720" t="str">
        <f>(IF(B720&lt;'Price Schedules'!$B$11,'Price Schedules'!$A$10,IF(B720&lt;'Price Schedules'!$B$12,'Price Schedules'!$A$11,'Price Schedules'!$A$12)))</f>
        <v>Chemo Med1</v>
      </c>
      <c r="H720" t="str">
        <f>IF(B720&lt;'Price Schedules'!$B$15,'Price Schedules'!$A$14,'Price Schedules'!$A$15)</f>
        <v>PASS1</v>
      </c>
      <c r="I720" t="str">
        <f>IF(B720&lt;'Price Schedules'!$B$18,'Price Schedules'!$A$17,'Price Schedules'!$A$18)</f>
        <v>IV1</v>
      </c>
      <c r="J720" t="s">
        <v>38</v>
      </c>
      <c r="K720" t="s">
        <v>39</v>
      </c>
      <c r="L720" t="s">
        <v>40</v>
      </c>
      <c r="M720" t="s">
        <v>41</v>
      </c>
      <c r="N720" t="s">
        <v>42</v>
      </c>
      <c r="O720" t="s">
        <v>43</v>
      </c>
      <c r="P720" t="s">
        <v>44</v>
      </c>
      <c r="Q720" t="s">
        <v>45</v>
      </c>
      <c r="R720" t="str">
        <f t="shared" si="23"/>
        <v>Med1</v>
      </c>
      <c r="S720">
        <f>VLOOKUP($R720,'Price Schedules'!$A$1:$H$34,4,FALSE)</f>
        <v>1.08</v>
      </c>
      <c r="T720">
        <f>VLOOKUP(R720,'Price Schedules'!$A$1:$H$34,5,FALSE)</f>
        <v>0</v>
      </c>
      <c r="U720">
        <f>VLOOKUP(R720,'Price Schedules'!$A$1:$H$34,6,FALSE)</f>
        <v>0</v>
      </c>
      <c r="V720">
        <f>VLOOKUP(R720,'Price Schedules'!$A$1:$H$34,7,FALSE)</f>
        <v>0.05</v>
      </c>
      <c r="W720">
        <f>VLOOKUP(R720,'Price Schedules'!$A$1:$H$34,8,FALSE)</f>
        <v>1</v>
      </c>
    </row>
    <row r="721" spans="1:23" x14ac:dyDescent="0.25">
      <c r="A721" t="str">
        <f>Chargemaster!A722</f>
        <v>63323-0568-83</v>
      </c>
      <c r="B721">
        <f>Chargemaster!C722</f>
        <v>7.1639999999999997</v>
      </c>
      <c r="C721" t="str">
        <f>Chargemaster!D722</f>
        <v>Inj Med</v>
      </c>
      <c r="D721">
        <f t="shared" si="22"/>
        <v>112.25280000000001</v>
      </c>
      <c r="E721" t="str">
        <f>(IF(B721&lt;'Price Schedules'!$B$3,'Price Schedules'!$A$2,IF(B721&lt;'Price Schedules'!$B$4,'Price Schedules'!$A$3,'Price Schedules'!$A$4)))</f>
        <v>Inj Med2</v>
      </c>
      <c r="F721" t="str">
        <f>(IF(B721&lt;'Price Schedules'!$B$7,'Price Schedules'!$A$6,IF(B721&lt;'Price Schedules'!$B$8,'Price Schedules'!$A$7,'Price Schedules'!$A$8)))</f>
        <v>Chemo IV1</v>
      </c>
      <c r="G721" t="str">
        <f>(IF(B721&lt;'Price Schedules'!$B$11,'Price Schedules'!$A$10,IF(B721&lt;'Price Schedules'!$B$12,'Price Schedules'!$A$11,'Price Schedules'!$A$12)))</f>
        <v>Chemo Med1</v>
      </c>
      <c r="H721" t="str">
        <f>IF(B721&lt;'Price Schedules'!$B$15,'Price Schedules'!$A$14,'Price Schedules'!$A$15)</f>
        <v>PASS1</v>
      </c>
      <c r="I721" t="str">
        <f>IF(B721&lt;'Price Schedules'!$B$18,'Price Schedules'!$A$17,'Price Schedules'!$A$18)</f>
        <v>IV1</v>
      </c>
      <c r="J721" t="s">
        <v>38</v>
      </c>
      <c r="K721" t="s">
        <v>39</v>
      </c>
      <c r="L721" t="s">
        <v>40</v>
      </c>
      <c r="M721" t="s">
        <v>41</v>
      </c>
      <c r="N721" t="s">
        <v>42</v>
      </c>
      <c r="O721" t="s">
        <v>43</v>
      </c>
      <c r="P721" t="s">
        <v>44</v>
      </c>
      <c r="Q721" t="s">
        <v>45</v>
      </c>
      <c r="R721" t="str">
        <f t="shared" si="23"/>
        <v>Inj Med2</v>
      </c>
      <c r="S721">
        <f>VLOOKUP($R721,'Price Schedules'!$A$1:$H$34,4,FALSE)</f>
        <v>4.2</v>
      </c>
      <c r="T721">
        <f>VLOOKUP(R721,'Price Schedules'!$A$1:$H$34,5,FALSE)</f>
        <v>75</v>
      </c>
      <c r="U721">
        <f>VLOOKUP(R721,'Price Schedules'!$A$1:$H$34,6,FALSE)</f>
        <v>0</v>
      </c>
      <c r="V721">
        <f>VLOOKUP(R721,'Price Schedules'!$A$1:$H$34,7,FALSE)</f>
        <v>0.05</v>
      </c>
      <c r="W721">
        <f>VLOOKUP(R721,'Price Schedules'!$A$1:$H$34,8,FALSE)</f>
        <v>0</v>
      </c>
    </row>
    <row r="722" spans="1:23" x14ac:dyDescent="0.25">
      <c r="A722" t="str">
        <f>Chargemaster!A723</f>
        <v>63323-0565-93</v>
      </c>
      <c r="B722">
        <f>Chargemaster!C723</f>
        <v>28.1666666666667</v>
      </c>
      <c r="C722" t="str">
        <f>Chargemaster!D723</f>
        <v>Inj Med</v>
      </c>
      <c r="D722">
        <f t="shared" si="22"/>
        <v>221.46666666666684</v>
      </c>
      <c r="E722" t="str">
        <f>(IF(B722&lt;'Price Schedules'!$B$3,'Price Schedules'!$A$2,IF(B722&lt;'Price Schedules'!$B$4,'Price Schedules'!$A$3,'Price Schedules'!$A$4)))</f>
        <v>Inj Med2</v>
      </c>
      <c r="F722" t="str">
        <f>(IF(B722&lt;'Price Schedules'!$B$7,'Price Schedules'!$A$6,IF(B722&lt;'Price Schedules'!$B$8,'Price Schedules'!$A$7,'Price Schedules'!$A$8)))</f>
        <v>Chemo IV2</v>
      </c>
      <c r="G722" t="str">
        <f>(IF(B722&lt;'Price Schedules'!$B$11,'Price Schedules'!$A$10,IF(B722&lt;'Price Schedules'!$B$12,'Price Schedules'!$A$11,'Price Schedules'!$A$12)))</f>
        <v>Chemo Med2</v>
      </c>
      <c r="H722" t="str">
        <f>IF(B722&lt;'Price Schedules'!$B$15,'Price Schedules'!$A$14,'Price Schedules'!$A$15)</f>
        <v>PASS1</v>
      </c>
      <c r="I722" t="str">
        <f>IF(B722&lt;'Price Schedules'!$B$18,'Price Schedules'!$A$17,'Price Schedules'!$A$18)</f>
        <v>IV1</v>
      </c>
      <c r="J722" t="s">
        <v>38</v>
      </c>
      <c r="K722" t="s">
        <v>39</v>
      </c>
      <c r="L722" t="s">
        <v>40</v>
      </c>
      <c r="M722" t="s">
        <v>41</v>
      </c>
      <c r="N722" t="s">
        <v>42</v>
      </c>
      <c r="O722" t="s">
        <v>43</v>
      </c>
      <c r="P722" t="s">
        <v>44</v>
      </c>
      <c r="Q722" t="s">
        <v>45</v>
      </c>
      <c r="R722" t="str">
        <f t="shared" si="23"/>
        <v>Inj Med2</v>
      </c>
      <c r="S722">
        <f>VLOOKUP($R722,'Price Schedules'!$A$1:$H$34,4,FALSE)</f>
        <v>4.2</v>
      </c>
      <c r="T722">
        <f>VLOOKUP(R722,'Price Schedules'!$A$1:$H$34,5,FALSE)</f>
        <v>75</v>
      </c>
      <c r="U722">
        <f>VLOOKUP(R722,'Price Schedules'!$A$1:$H$34,6,FALSE)</f>
        <v>0</v>
      </c>
      <c r="V722">
        <f>VLOOKUP(R722,'Price Schedules'!$A$1:$H$34,7,FALSE)</f>
        <v>0.05</v>
      </c>
      <c r="W722">
        <f>VLOOKUP(R722,'Price Schedules'!$A$1:$H$34,8,FALSE)</f>
        <v>0</v>
      </c>
    </row>
    <row r="723" spans="1:23" x14ac:dyDescent="0.25">
      <c r="A723" t="str">
        <f>Chargemaster!A724</f>
        <v>63323-0568-96</v>
      </c>
      <c r="B723">
        <f>Chargemaster!C724</f>
        <v>9.5280000000000005</v>
      </c>
      <c r="C723" t="str">
        <f>Chargemaster!D724</f>
        <v>Inj Med</v>
      </c>
      <c r="D723">
        <f t="shared" si="22"/>
        <v>124.54560000000001</v>
      </c>
      <c r="E723" t="str">
        <f>(IF(B723&lt;'Price Schedules'!$B$3,'Price Schedules'!$A$2,IF(B723&lt;'Price Schedules'!$B$4,'Price Schedules'!$A$3,'Price Schedules'!$A$4)))</f>
        <v>Inj Med2</v>
      </c>
      <c r="F723" t="str">
        <f>(IF(B723&lt;'Price Schedules'!$B$7,'Price Schedules'!$A$6,IF(B723&lt;'Price Schedules'!$B$8,'Price Schedules'!$A$7,'Price Schedules'!$A$8)))</f>
        <v>Chemo IV1</v>
      </c>
      <c r="G723" t="str">
        <f>(IF(B723&lt;'Price Schedules'!$B$11,'Price Schedules'!$A$10,IF(B723&lt;'Price Schedules'!$B$12,'Price Schedules'!$A$11,'Price Schedules'!$A$12)))</f>
        <v>Chemo Med1</v>
      </c>
      <c r="H723" t="str">
        <f>IF(B723&lt;'Price Schedules'!$B$15,'Price Schedules'!$A$14,'Price Schedules'!$A$15)</f>
        <v>PASS1</v>
      </c>
      <c r="I723" t="str">
        <f>IF(B723&lt;'Price Schedules'!$B$18,'Price Schedules'!$A$17,'Price Schedules'!$A$18)</f>
        <v>IV1</v>
      </c>
      <c r="J723" t="s">
        <v>38</v>
      </c>
      <c r="K723" t="s">
        <v>39</v>
      </c>
      <c r="L723" t="s">
        <v>40</v>
      </c>
      <c r="M723" t="s">
        <v>41</v>
      </c>
      <c r="N723" t="s">
        <v>42</v>
      </c>
      <c r="O723" t="s">
        <v>43</v>
      </c>
      <c r="P723" t="s">
        <v>44</v>
      </c>
      <c r="Q723" t="s">
        <v>45</v>
      </c>
      <c r="R723" t="str">
        <f t="shared" si="23"/>
        <v>Inj Med2</v>
      </c>
      <c r="S723">
        <f>VLOOKUP($R723,'Price Schedules'!$A$1:$H$34,4,FALSE)</f>
        <v>4.2</v>
      </c>
      <c r="T723">
        <f>VLOOKUP(R723,'Price Schedules'!$A$1:$H$34,5,FALSE)</f>
        <v>75</v>
      </c>
      <c r="U723">
        <f>VLOOKUP(R723,'Price Schedules'!$A$1:$H$34,6,FALSE)</f>
        <v>0</v>
      </c>
      <c r="V723">
        <f>VLOOKUP(R723,'Price Schedules'!$A$1:$H$34,7,FALSE)</f>
        <v>0.05</v>
      </c>
      <c r="W723">
        <f>VLOOKUP(R723,'Price Schedules'!$A$1:$H$34,8,FALSE)</f>
        <v>0</v>
      </c>
    </row>
    <row r="724" spans="1:23" x14ac:dyDescent="0.25">
      <c r="A724" t="str">
        <f>Chargemaster!A725</f>
        <v>63323-0568-88</v>
      </c>
      <c r="B724">
        <f>Chargemaster!C725</f>
        <v>14.315999999999999</v>
      </c>
      <c r="C724" t="str">
        <f>Chargemaster!D725</f>
        <v>Inj Med</v>
      </c>
      <c r="D724">
        <f t="shared" si="22"/>
        <v>149.44319999999999</v>
      </c>
      <c r="E724" t="str">
        <f>(IF(B724&lt;'Price Schedules'!$B$3,'Price Schedules'!$A$2,IF(B724&lt;'Price Schedules'!$B$4,'Price Schedules'!$A$3,'Price Schedules'!$A$4)))</f>
        <v>Inj Med2</v>
      </c>
      <c r="F724" t="str">
        <f>(IF(B724&lt;'Price Schedules'!$B$7,'Price Schedules'!$A$6,IF(B724&lt;'Price Schedules'!$B$8,'Price Schedules'!$A$7,'Price Schedules'!$A$8)))</f>
        <v>Chemo IV1</v>
      </c>
      <c r="G724" t="str">
        <f>(IF(B724&lt;'Price Schedules'!$B$11,'Price Schedules'!$A$10,IF(B724&lt;'Price Schedules'!$B$12,'Price Schedules'!$A$11,'Price Schedules'!$A$12)))</f>
        <v>Chemo Med1</v>
      </c>
      <c r="H724" t="str">
        <f>IF(B724&lt;'Price Schedules'!$B$15,'Price Schedules'!$A$14,'Price Schedules'!$A$15)</f>
        <v>PASS1</v>
      </c>
      <c r="I724" t="str">
        <f>IF(B724&lt;'Price Schedules'!$B$18,'Price Schedules'!$A$17,'Price Schedules'!$A$18)</f>
        <v>IV1</v>
      </c>
      <c r="J724" t="s">
        <v>38</v>
      </c>
      <c r="K724" t="s">
        <v>39</v>
      </c>
      <c r="L724" t="s">
        <v>40</v>
      </c>
      <c r="M724" t="s">
        <v>41</v>
      </c>
      <c r="N724" t="s">
        <v>42</v>
      </c>
      <c r="O724" t="s">
        <v>43</v>
      </c>
      <c r="P724" t="s">
        <v>44</v>
      </c>
      <c r="Q724" t="s">
        <v>45</v>
      </c>
      <c r="R724" t="str">
        <f t="shared" si="23"/>
        <v>Inj Med2</v>
      </c>
      <c r="S724">
        <f>VLOOKUP($R724,'Price Schedules'!$A$1:$H$34,4,FALSE)</f>
        <v>4.2</v>
      </c>
      <c r="T724">
        <f>VLOOKUP(R724,'Price Schedules'!$A$1:$H$34,5,FALSE)</f>
        <v>75</v>
      </c>
      <c r="U724">
        <f>VLOOKUP(R724,'Price Schedules'!$A$1:$H$34,6,FALSE)</f>
        <v>0</v>
      </c>
      <c r="V724">
        <f>VLOOKUP(R724,'Price Schedules'!$A$1:$H$34,7,FALSE)</f>
        <v>0.05</v>
      </c>
      <c r="W724">
        <f>VLOOKUP(R724,'Price Schedules'!$A$1:$H$34,8,FALSE)</f>
        <v>0</v>
      </c>
    </row>
    <row r="725" spans="1:23" x14ac:dyDescent="0.25">
      <c r="A725" t="str">
        <f>Chargemaster!A726</f>
        <v>63323-0568-99</v>
      </c>
      <c r="B725">
        <f>Chargemaster!C726</f>
        <v>19.080000000000002</v>
      </c>
      <c r="C725" t="str">
        <f>Chargemaster!D726</f>
        <v>Inj Med</v>
      </c>
      <c r="D725">
        <f t="shared" si="22"/>
        <v>174.21600000000001</v>
      </c>
      <c r="E725" t="str">
        <f>(IF(B725&lt;'Price Schedules'!$B$3,'Price Schedules'!$A$2,IF(B725&lt;'Price Schedules'!$B$4,'Price Schedules'!$A$3,'Price Schedules'!$A$4)))</f>
        <v>Inj Med2</v>
      </c>
      <c r="F725" t="str">
        <f>(IF(B725&lt;'Price Schedules'!$B$7,'Price Schedules'!$A$6,IF(B725&lt;'Price Schedules'!$B$8,'Price Schedules'!$A$7,'Price Schedules'!$A$8)))</f>
        <v>Chemo IV1</v>
      </c>
      <c r="G725" t="str">
        <f>(IF(B725&lt;'Price Schedules'!$B$11,'Price Schedules'!$A$10,IF(B725&lt;'Price Schedules'!$B$12,'Price Schedules'!$A$11,'Price Schedules'!$A$12)))</f>
        <v>Chemo Med1</v>
      </c>
      <c r="H725" t="str">
        <f>IF(B725&lt;'Price Schedules'!$B$15,'Price Schedules'!$A$14,'Price Schedules'!$A$15)</f>
        <v>PASS1</v>
      </c>
      <c r="I725" t="str">
        <f>IF(B725&lt;'Price Schedules'!$B$18,'Price Schedules'!$A$17,'Price Schedules'!$A$18)</f>
        <v>IV1</v>
      </c>
      <c r="J725" t="s">
        <v>38</v>
      </c>
      <c r="K725" t="s">
        <v>39</v>
      </c>
      <c r="L725" t="s">
        <v>40</v>
      </c>
      <c r="M725" t="s">
        <v>41</v>
      </c>
      <c r="N725" t="s">
        <v>42</v>
      </c>
      <c r="O725" t="s">
        <v>43</v>
      </c>
      <c r="P725" t="s">
        <v>44</v>
      </c>
      <c r="Q725" t="s">
        <v>45</v>
      </c>
      <c r="R725" t="str">
        <f t="shared" si="23"/>
        <v>Inj Med2</v>
      </c>
      <c r="S725">
        <f>VLOOKUP($R725,'Price Schedules'!$A$1:$H$34,4,FALSE)</f>
        <v>4.2</v>
      </c>
      <c r="T725">
        <f>VLOOKUP(R725,'Price Schedules'!$A$1:$H$34,5,FALSE)</f>
        <v>75</v>
      </c>
      <c r="U725">
        <f>VLOOKUP(R725,'Price Schedules'!$A$1:$H$34,6,FALSE)</f>
        <v>0</v>
      </c>
      <c r="V725">
        <f>VLOOKUP(R725,'Price Schedules'!$A$1:$H$34,7,FALSE)</f>
        <v>0.05</v>
      </c>
      <c r="W725">
        <f>VLOOKUP(R725,'Price Schedules'!$A$1:$H$34,8,FALSE)</f>
        <v>0</v>
      </c>
    </row>
    <row r="726" spans="1:23" x14ac:dyDescent="0.25">
      <c r="A726" t="str">
        <f>Chargemaster!A727</f>
        <v>51079-0273-03</v>
      </c>
      <c r="B726">
        <f>Chargemaster!C727</f>
        <v>6.8103300000000004</v>
      </c>
      <c r="C726" t="str">
        <f>Chargemaster!D727</f>
        <v>Med</v>
      </c>
      <c r="D726">
        <f t="shared" si="22"/>
        <v>14.165486400000001</v>
      </c>
      <c r="E726" t="str">
        <f>(IF(B726&lt;'Price Schedules'!$B$3,'Price Schedules'!$A$2,IF(B726&lt;'Price Schedules'!$B$4,'Price Schedules'!$A$3,'Price Schedules'!$A$4)))</f>
        <v>Inj Med2</v>
      </c>
      <c r="F726" t="str">
        <f>(IF(B726&lt;'Price Schedules'!$B$7,'Price Schedules'!$A$6,IF(B726&lt;'Price Schedules'!$B$8,'Price Schedules'!$A$7,'Price Schedules'!$A$8)))</f>
        <v>Chemo IV1</v>
      </c>
      <c r="G726" t="str">
        <f>(IF(B726&lt;'Price Schedules'!$B$11,'Price Schedules'!$A$10,IF(B726&lt;'Price Schedules'!$B$12,'Price Schedules'!$A$11,'Price Schedules'!$A$12)))</f>
        <v>Chemo Med1</v>
      </c>
      <c r="H726" t="str">
        <f>IF(B726&lt;'Price Schedules'!$B$15,'Price Schedules'!$A$14,'Price Schedules'!$A$15)</f>
        <v>PASS1</v>
      </c>
      <c r="I726" t="str">
        <f>IF(B726&lt;'Price Schedules'!$B$18,'Price Schedules'!$A$17,'Price Schedules'!$A$18)</f>
        <v>IV1</v>
      </c>
      <c r="J726" t="s">
        <v>38</v>
      </c>
      <c r="K726" t="s">
        <v>39</v>
      </c>
      <c r="L726" t="s">
        <v>40</v>
      </c>
      <c r="M726" t="s">
        <v>41</v>
      </c>
      <c r="N726" t="s">
        <v>42</v>
      </c>
      <c r="O726" t="s">
        <v>43</v>
      </c>
      <c r="P726" t="s">
        <v>44</v>
      </c>
      <c r="Q726" t="s">
        <v>45</v>
      </c>
      <c r="R726" t="str">
        <f t="shared" si="23"/>
        <v>Med1</v>
      </c>
      <c r="S726">
        <f>VLOOKUP($R726,'Price Schedules'!$A$1:$H$34,4,FALSE)</f>
        <v>1.08</v>
      </c>
      <c r="T726">
        <f>VLOOKUP(R726,'Price Schedules'!$A$1:$H$34,5,FALSE)</f>
        <v>0</v>
      </c>
      <c r="U726">
        <f>VLOOKUP(R726,'Price Schedules'!$A$1:$H$34,6,FALSE)</f>
        <v>0</v>
      </c>
      <c r="V726">
        <f>VLOOKUP(R726,'Price Schedules'!$A$1:$H$34,7,FALSE)</f>
        <v>0.05</v>
      </c>
      <c r="W726">
        <f>VLOOKUP(R726,'Price Schedules'!$A$1:$H$34,8,FALSE)</f>
        <v>1</v>
      </c>
    </row>
    <row r="727" spans="1:23" x14ac:dyDescent="0.25">
      <c r="A727" t="str">
        <f>Chargemaster!A728</f>
        <v>71030-0001-11</v>
      </c>
      <c r="B727">
        <f>Chargemaster!C728</f>
        <v>14.83</v>
      </c>
      <c r="C727" t="str">
        <f>Chargemaster!D728</f>
        <v>Inj Med</v>
      </c>
      <c r="D727">
        <f t="shared" si="22"/>
        <v>152.11599999999999</v>
      </c>
      <c r="E727" t="str">
        <f>(IF(B727&lt;'Price Schedules'!$B$3,'Price Schedules'!$A$2,IF(B727&lt;'Price Schedules'!$B$4,'Price Schedules'!$A$3,'Price Schedules'!$A$4)))</f>
        <v>Inj Med2</v>
      </c>
      <c r="F727" t="str">
        <f>(IF(B727&lt;'Price Schedules'!$B$7,'Price Schedules'!$A$6,IF(B727&lt;'Price Schedules'!$B$8,'Price Schedules'!$A$7,'Price Schedules'!$A$8)))</f>
        <v>Chemo IV1</v>
      </c>
      <c r="G727" t="str">
        <f>(IF(B727&lt;'Price Schedules'!$B$11,'Price Schedules'!$A$10,IF(B727&lt;'Price Schedules'!$B$12,'Price Schedules'!$A$11,'Price Schedules'!$A$12)))</f>
        <v>Chemo Med1</v>
      </c>
      <c r="H727" t="str">
        <f>IF(B727&lt;'Price Schedules'!$B$15,'Price Schedules'!$A$14,'Price Schedules'!$A$15)</f>
        <v>PASS1</v>
      </c>
      <c r="I727" t="str">
        <f>IF(B727&lt;'Price Schedules'!$B$18,'Price Schedules'!$A$17,'Price Schedules'!$A$18)</f>
        <v>IV1</v>
      </c>
      <c r="J727" t="s">
        <v>38</v>
      </c>
      <c r="K727" t="s">
        <v>39</v>
      </c>
      <c r="L727" t="s">
        <v>40</v>
      </c>
      <c r="M727" t="s">
        <v>41</v>
      </c>
      <c r="N727" t="s">
        <v>42</v>
      </c>
      <c r="O727" t="s">
        <v>43</v>
      </c>
      <c r="P727" t="s">
        <v>44</v>
      </c>
      <c r="Q727" t="s">
        <v>45</v>
      </c>
      <c r="R727" t="str">
        <f t="shared" si="23"/>
        <v>Inj Med2</v>
      </c>
      <c r="S727">
        <f>VLOOKUP($R727,'Price Schedules'!$A$1:$H$34,4,FALSE)</f>
        <v>4.2</v>
      </c>
      <c r="T727">
        <f>VLOOKUP(R727,'Price Schedules'!$A$1:$H$34,5,FALSE)</f>
        <v>75</v>
      </c>
      <c r="U727">
        <f>VLOOKUP(R727,'Price Schedules'!$A$1:$H$34,6,FALSE)</f>
        <v>0</v>
      </c>
      <c r="V727">
        <f>VLOOKUP(R727,'Price Schedules'!$A$1:$H$34,7,FALSE)</f>
        <v>0.05</v>
      </c>
      <c r="W727">
        <f>VLOOKUP(R727,'Price Schedules'!$A$1:$H$34,8,FALSE)</f>
        <v>0</v>
      </c>
    </row>
    <row r="728" spans="1:23" x14ac:dyDescent="0.25">
      <c r="A728" t="str">
        <f>Chargemaster!A729</f>
        <v>17478-0515-00</v>
      </c>
      <c r="B728">
        <f>Chargemaster!C729</f>
        <v>52.776000000000003</v>
      </c>
      <c r="C728" t="str">
        <f>Chargemaster!D729</f>
        <v>Inj Med</v>
      </c>
      <c r="D728">
        <f t="shared" si="22"/>
        <v>349.43520000000001</v>
      </c>
      <c r="E728" t="str">
        <f>(IF(B728&lt;'Price Schedules'!$B$3,'Price Schedules'!$A$2,IF(B728&lt;'Price Schedules'!$B$4,'Price Schedules'!$A$3,'Price Schedules'!$A$4)))</f>
        <v>Inj Med2</v>
      </c>
      <c r="F728" t="str">
        <f>(IF(B728&lt;'Price Schedules'!$B$7,'Price Schedules'!$A$6,IF(B728&lt;'Price Schedules'!$B$8,'Price Schedules'!$A$7,'Price Schedules'!$A$8)))</f>
        <v>Chemo IV2</v>
      </c>
      <c r="G728" t="str">
        <f>(IF(B728&lt;'Price Schedules'!$B$11,'Price Schedules'!$A$10,IF(B728&lt;'Price Schedules'!$B$12,'Price Schedules'!$A$11,'Price Schedules'!$A$12)))</f>
        <v>Chemo Med2</v>
      </c>
      <c r="H728" t="str">
        <f>IF(B728&lt;'Price Schedules'!$B$15,'Price Schedules'!$A$14,'Price Schedules'!$A$15)</f>
        <v>PASS1</v>
      </c>
      <c r="I728" t="str">
        <f>IF(B728&lt;'Price Schedules'!$B$18,'Price Schedules'!$A$17,'Price Schedules'!$A$18)</f>
        <v>IV1</v>
      </c>
      <c r="J728" t="s">
        <v>38</v>
      </c>
      <c r="K728" t="s">
        <v>39</v>
      </c>
      <c r="L728" t="s">
        <v>40</v>
      </c>
      <c r="M728" t="s">
        <v>41</v>
      </c>
      <c r="N728" t="s">
        <v>42</v>
      </c>
      <c r="O728" t="s">
        <v>43</v>
      </c>
      <c r="P728" t="s">
        <v>44</v>
      </c>
      <c r="Q728" t="s">
        <v>45</v>
      </c>
      <c r="R728" t="str">
        <f t="shared" si="23"/>
        <v>Inj Med2</v>
      </c>
      <c r="S728">
        <f>VLOOKUP($R728,'Price Schedules'!$A$1:$H$34,4,FALSE)</f>
        <v>4.2</v>
      </c>
      <c r="T728">
        <f>VLOOKUP(R728,'Price Schedules'!$A$1:$H$34,5,FALSE)</f>
        <v>75</v>
      </c>
      <c r="U728">
        <f>VLOOKUP(R728,'Price Schedules'!$A$1:$H$34,6,FALSE)</f>
        <v>0</v>
      </c>
      <c r="V728">
        <f>VLOOKUP(R728,'Price Schedules'!$A$1:$H$34,7,FALSE)</f>
        <v>0.05</v>
      </c>
      <c r="W728">
        <f>VLOOKUP(R728,'Price Schedules'!$A$1:$H$34,8,FALSE)</f>
        <v>0</v>
      </c>
    </row>
    <row r="729" spans="1:23" x14ac:dyDescent="0.25">
      <c r="A729" t="str">
        <f>Chargemaster!A730</f>
        <v>17478-0415-10</v>
      </c>
      <c r="B729">
        <f>Chargemaster!C730</f>
        <v>56.747999999999998</v>
      </c>
      <c r="C729" t="str">
        <f>Chargemaster!D730</f>
        <v>Inj Med</v>
      </c>
      <c r="D729">
        <f t="shared" si="22"/>
        <v>370.08960000000002</v>
      </c>
      <c r="E729" t="str">
        <f>(IF(B729&lt;'Price Schedules'!$B$3,'Price Schedules'!$A$2,IF(B729&lt;'Price Schedules'!$B$4,'Price Schedules'!$A$3,'Price Schedules'!$A$4)))</f>
        <v>Inj Med2</v>
      </c>
      <c r="F729" t="str">
        <f>(IF(B729&lt;'Price Schedules'!$B$7,'Price Schedules'!$A$6,IF(B729&lt;'Price Schedules'!$B$8,'Price Schedules'!$A$7,'Price Schedules'!$A$8)))</f>
        <v>Chemo IV2</v>
      </c>
      <c r="G729" t="str">
        <f>(IF(B729&lt;'Price Schedules'!$B$11,'Price Schedules'!$A$10,IF(B729&lt;'Price Schedules'!$B$12,'Price Schedules'!$A$11,'Price Schedules'!$A$12)))</f>
        <v>Chemo Med2</v>
      </c>
      <c r="H729" t="str">
        <f>IF(B729&lt;'Price Schedules'!$B$15,'Price Schedules'!$A$14,'Price Schedules'!$A$15)</f>
        <v>PASS1</v>
      </c>
      <c r="I729" t="str">
        <f>IF(B729&lt;'Price Schedules'!$B$18,'Price Schedules'!$A$17,'Price Schedules'!$A$18)</f>
        <v>IV1</v>
      </c>
      <c r="J729" t="s">
        <v>38</v>
      </c>
      <c r="K729" t="s">
        <v>39</v>
      </c>
      <c r="L729" t="s">
        <v>40</v>
      </c>
      <c r="M729" t="s">
        <v>41</v>
      </c>
      <c r="N729" t="s">
        <v>42</v>
      </c>
      <c r="O729" t="s">
        <v>43</v>
      </c>
      <c r="P729" t="s">
        <v>44</v>
      </c>
      <c r="Q729" t="s">
        <v>45</v>
      </c>
      <c r="R729" t="str">
        <f t="shared" si="23"/>
        <v>Inj Med2</v>
      </c>
      <c r="S729">
        <f>VLOOKUP($R729,'Price Schedules'!$A$1:$H$34,4,FALSE)</f>
        <v>4.2</v>
      </c>
      <c r="T729">
        <f>VLOOKUP(R729,'Price Schedules'!$A$1:$H$34,5,FALSE)</f>
        <v>75</v>
      </c>
      <c r="U729">
        <f>VLOOKUP(R729,'Price Schedules'!$A$1:$H$34,6,FALSE)</f>
        <v>0</v>
      </c>
      <c r="V729">
        <f>VLOOKUP(R729,'Price Schedules'!$A$1:$H$34,7,FALSE)</f>
        <v>0.05</v>
      </c>
      <c r="W729">
        <f>VLOOKUP(R729,'Price Schedules'!$A$1:$H$34,8,FALSE)</f>
        <v>0</v>
      </c>
    </row>
    <row r="730" spans="1:23" x14ac:dyDescent="0.25">
      <c r="A730" t="str">
        <f>Chargemaster!A731</f>
        <v>00409-4921-34</v>
      </c>
      <c r="B730">
        <f>Chargemaster!C731</f>
        <v>7.0103999999999997</v>
      </c>
      <c r="C730" t="str">
        <f>Chargemaster!D731</f>
        <v>Inj Med</v>
      </c>
      <c r="D730">
        <f t="shared" si="22"/>
        <v>111.45408</v>
      </c>
      <c r="E730" t="str">
        <f>(IF(B730&lt;'Price Schedules'!$B$3,'Price Schedules'!$A$2,IF(B730&lt;'Price Schedules'!$B$4,'Price Schedules'!$A$3,'Price Schedules'!$A$4)))</f>
        <v>Inj Med2</v>
      </c>
      <c r="F730" t="str">
        <f>(IF(B730&lt;'Price Schedules'!$B$7,'Price Schedules'!$A$6,IF(B730&lt;'Price Schedules'!$B$8,'Price Schedules'!$A$7,'Price Schedules'!$A$8)))</f>
        <v>Chemo IV1</v>
      </c>
      <c r="G730" t="str">
        <f>(IF(B730&lt;'Price Schedules'!$B$11,'Price Schedules'!$A$10,IF(B730&lt;'Price Schedules'!$B$12,'Price Schedules'!$A$11,'Price Schedules'!$A$12)))</f>
        <v>Chemo Med1</v>
      </c>
      <c r="H730" t="str">
        <f>IF(B730&lt;'Price Schedules'!$B$15,'Price Schedules'!$A$14,'Price Schedules'!$A$15)</f>
        <v>PASS1</v>
      </c>
      <c r="I730" t="str">
        <f>IF(B730&lt;'Price Schedules'!$B$18,'Price Schedules'!$A$17,'Price Schedules'!$A$18)</f>
        <v>IV1</v>
      </c>
      <c r="J730" t="s">
        <v>38</v>
      </c>
      <c r="K730" t="s">
        <v>39</v>
      </c>
      <c r="L730" t="s">
        <v>40</v>
      </c>
      <c r="M730" t="s">
        <v>41</v>
      </c>
      <c r="N730" t="s">
        <v>42</v>
      </c>
      <c r="O730" t="s">
        <v>43</v>
      </c>
      <c r="P730" t="s">
        <v>44</v>
      </c>
      <c r="Q730" t="s">
        <v>45</v>
      </c>
      <c r="R730" t="str">
        <f t="shared" si="23"/>
        <v>Inj Med2</v>
      </c>
      <c r="S730">
        <f>VLOOKUP($R730,'Price Schedules'!$A$1:$H$34,4,FALSE)</f>
        <v>4.2</v>
      </c>
      <c r="T730">
        <f>VLOOKUP(R730,'Price Schedules'!$A$1:$H$34,5,FALSE)</f>
        <v>75</v>
      </c>
      <c r="U730">
        <f>VLOOKUP(R730,'Price Schedules'!$A$1:$H$34,6,FALSE)</f>
        <v>0</v>
      </c>
      <c r="V730">
        <f>VLOOKUP(R730,'Price Schedules'!$A$1:$H$34,7,FALSE)</f>
        <v>0.05</v>
      </c>
      <c r="W730">
        <f>VLOOKUP(R730,'Price Schedules'!$A$1:$H$34,8,FALSE)</f>
        <v>0</v>
      </c>
    </row>
    <row r="731" spans="1:23" x14ac:dyDescent="0.25">
      <c r="A731" t="str">
        <f>Chargemaster!A732</f>
        <v>49502-0101-02</v>
      </c>
      <c r="B731">
        <f>Chargemaster!C732</f>
        <v>187.5</v>
      </c>
      <c r="C731" t="str">
        <f>Chargemaster!D732</f>
        <v>Inj Med</v>
      </c>
      <c r="D731">
        <f t="shared" si="22"/>
        <v>1050</v>
      </c>
      <c r="E731" t="str">
        <f>(IF(B731&lt;'Price Schedules'!$B$3,'Price Schedules'!$A$2,IF(B731&lt;'Price Schedules'!$B$4,'Price Schedules'!$A$3,'Price Schedules'!$A$4)))</f>
        <v>Inj Med2</v>
      </c>
      <c r="F731" t="str">
        <f>(IF(B731&lt;'Price Schedules'!$B$7,'Price Schedules'!$A$6,IF(B731&lt;'Price Schedules'!$B$8,'Price Schedules'!$A$7,'Price Schedules'!$A$8)))</f>
        <v>Chemo IV3</v>
      </c>
      <c r="G731" t="str">
        <f>(IF(B731&lt;'Price Schedules'!$B$11,'Price Schedules'!$A$10,IF(B731&lt;'Price Schedules'!$B$12,'Price Schedules'!$A$11,'Price Schedules'!$A$12)))</f>
        <v>Chemo Med3</v>
      </c>
      <c r="H731" t="str">
        <f>IF(B731&lt;'Price Schedules'!$B$15,'Price Schedules'!$A$14,'Price Schedules'!$A$15)</f>
        <v>PASS1</v>
      </c>
      <c r="I731" t="str">
        <f>IF(B731&lt;'Price Schedules'!$B$18,'Price Schedules'!$A$17,'Price Schedules'!$A$18)</f>
        <v>IV1</v>
      </c>
      <c r="J731" t="s">
        <v>38</v>
      </c>
      <c r="K731" t="s">
        <v>39</v>
      </c>
      <c r="L731" t="s">
        <v>40</v>
      </c>
      <c r="M731" t="s">
        <v>41</v>
      </c>
      <c r="N731" t="s">
        <v>42</v>
      </c>
      <c r="O731" t="s">
        <v>43</v>
      </c>
      <c r="P731" t="s">
        <v>44</v>
      </c>
      <c r="Q731" t="s">
        <v>45</v>
      </c>
      <c r="R731" t="str">
        <f t="shared" si="23"/>
        <v>Inj Med2</v>
      </c>
      <c r="S731">
        <f>VLOOKUP($R731,'Price Schedules'!$A$1:$H$34,4,FALSE)</f>
        <v>4.2</v>
      </c>
      <c r="T731">
        <f>VLOOKUP(R731,'Price Schedules'!$A$1:$H$34,5,FALSE)</f>
        <v>75</v>
      </c>
      <c r="U731">
        <f>VLOOKUP(R731,'Price Schedules'!$A$1:$H$34,6,FALSE)</f>
        <v>0</v>
      </c>
      <c r="V731">
        <f>VLOOKUP(R731,'Price Schedules'!$A$1:$H$34,7,FALSE)</f>
        <v>0.05</v>
      </c>
      <c r="W731">
        <f>VLOOKUP(R731,'Price Schedules'!$A$1:$H$34,8,FALSE)</f>
        <v>0</v>
      </c>
    </row>
    <row r="732" spans="1:23" x14ac:dyDescent="0.25">
      <c r="A732" t="str">
        <f>Chargemaster!A733</f>
        <v>49502-0102-02</v>
      </c>
      <c r="B732">
        <f>Chargemaster!C733</f>
        <v>187.5</v>
      </c>
      <c r="C732" t="str">
        <f>Chargemaster!D733</f>
        <v>Inj Med</v>
      </c>
      <c r="D732">
        <f t="shared" si="22"/>
        <v>1050</v>
      </c>
      <c r="E732" t="str">
        <f>(IF(B732&lt;'Price Schedules'!$B$3,'Price Schedules'!$A$2,IF(B732&lt;'Price Schedules'!$B$4,'Price Schedules'!$A$3,'Price Schedules'!$A$4)))</f>
        <v>Inj Med2</v>
      </c>
      <c r="F732" t="str">
        <f>(IF(B732&lt;'Price Schedules'!$B$7,'Price Schedules'!$A$6,IF(B732&lt;'Price Schedules'!$B$8,'Price Schedules'!$A$7,'Price Schedules'!$A$8)))</f>
        <v>Chemo IV3</v>
      </c>
      <c r="G732" t="str">
        <f>(IF(B732&lt;'Price Schedules'!$B$11,'Price Schedules'!$A$10,IF(B732&lt;'Price Schedules'!$B$12,'Price Schedules'!$A$11,'Price Schedules'!$A$12)))</f>
        <v>Chemo Med3</v>
      </c>
      <c r="H732" t="str">
        <f>IF(B732&lt;'Price Schedules'!$B$15,'Price Schedules'!$A$14,'Price Schedules'!$A$15)</f>
        <v>PASS1</v>
      </c>
      <c r="I732" t="str">
        <f>IF(B732&lt;'Price Schedules'!$B$18,'Price Schedules'!$A$17,'Price Schedules'!$A$18)</f>
        <v>IV1</v>
      </c>
      <c r="J732" t="s">
        <v>38</v>
      </c>
      <c r="K732" t="s">
        <v>39</v>
      </c>
      <c r="L732" t="s">
        <v>40</v>
      </c>
      <c r="M732" t="s">
        <v>41</v>
      </c>
      <c r="N732" t="s">
        <v>42</v>
      </c>
      <c r="O732" t="s">
        <v>43</v>
      </c>
      <c r="P732" t="s">
        <v>44</v>
      </c>
      <c r="Q732" t="s">
        <v>45</v>
      </c>
      <c r="R732" t="str">
        <f t="shared" si="23"/>
        <v>Inj Med2</v>
      </c>
      <c r="S732">
        <f>VLOOKUP($R732,'Price Schedules'!$A$1:$H$34,4,FALSE)</f>
        <v>4.2</v>
      </c>
      <c r="T732">
        <f>VLOOKUP(R732,'Price Schedules'!$A$1:$H$34,5,FALSE)</f>
        <v>75</v>
      </c>
      <c r="U732">
        <f>VLOOKUP(R732,'Price Schedules'!$A$1:$H$34,6,FALSE)</f>
        <v>0</v>
      </c>
      <c r="V732">
        <f>VLOOKUP(R732,'Price Schedules'!$A$1:$H$34,7,FALSE)</f>
        <v>0.05</v>
      </c>
      <c r="W732">
        <f>VLOOKUP(R732,'Price Schedules'!$A$1:$H$34,8,FALSE)</f>
        <v>0</v>
      </c>
    </row>
    <row r="733" spans="1:23" x14ac:dyDescent="0.25">
      <c r="A733" t="str">
        <f>Chargemaster!A734</f>
        <v>42023-0168-01</v>
      </c>
      <c r="B733">
        <f>Chargemaster!C734</f>
        <v>7.6</v>
      </c>
      <c r="C733" t="str">
        <f>Chargemaster!D734</f>
        <v>Inj Med</v>
      </c>
      <c r="D733">
        <f t="shared" si="22"/>
        <v>114.52</v>
      </c>
      <c r="E733" t="str">
        <f>(IF(B733&lt;'Price Schedules'!$B$3,'Price Schedules'!$A$2,IF(B733&lt;'Price Schedules'!$B$4,'Price Schedules'!$A$3,'Price Schedules'!$A$4)))</f>
        <v>Inj Med2</v>
      </c>
      <c r="F733" t="str">
        <f>(IF(B733&lt;'Price Schedules'!$B$7,'Price Schedules'!$A$6,IF(B733&lt;'Price Schedules'!$B$8,'Price Schedules'!$A$7,'Price Schedules'!$A$8)))</f>
        <v>Chemo IV1</v>
      </c>
      <c r="G733" t="str">
        <f>(IF(B733&lt;'Price Schedules'!$B$11,'Price Schedules'!$A$10,IF(B733&lt;'Price Schedules'!$B$12,'Price Schedules'!$A$11,'Price Schedules'!$A$12)))</f>
        <v>Chemo Med1</v>
      </c>
      <c r="H733" t="str">
        <f>IF(B733&lt;'Price Schedules'!$B$15,'Price Schedules'!$A$14,'Price Schedules'!$A$15)</f>
        <v>PASS1</v>
      </c>
      <c r="I733" t="str">
        <f>IF(B733&lt;'Price Schedules'!$B$18,'Price Schedules'!$A$17,'Price Schedules'!$A$18)</f>
        <v>IV1</v>
      </c>
      <c r="J733" t="s">
        <v>38</v>
      </c>
      <c r="K733" t="s">
        <v>39</v>
      </c>
      <c r="L733" t="s">
        <v>40</v>
      </c>
      <c r="M733" t="s">
        <v>41</v>
      </c>
      <c r="N733" t="s">
        <v>42</v>
      </c>
      <c r="O733" t="s">
        <v>43</v>
      </c>
      <c r="P733" t="s">
        <v>44</v>
      </c>
      <c r="Q733" t="s">
        <v>45</v>
      </c>
      <c r="R733" t="str">
        <f t="shared" si="23"/>
        <v>Inj Med2</v>
      </c>
      <c r="S733">
        <f>VLOOKUP($R733,'Price Schedules'!$A$1:$H$34,4,FALSE)</f>
        <v>4.2</v>
      </c>
      <c r="T733">
        <f>VLOOKUP(R733,'Price Schedules'!$A$1:$H$34,5,FALSE)</f>
        <v>75</v>
      </c>
      <c r="U733">
        <f>VLOOKUP(R733,'Price Schedules'!$A$1:$H$34,6,FALSE)</f>
        <v>0</v>
      </c>
      <c r="V733">
        <f>VLOOKUP(R733,'Price Schedules'!$A$1:$H$34,7,FALSE)</f>
        <v>0.05</v>
      </c>
      <c r="W733">
        <f>VLOOKUP(R733,'Price Schedules'!$A$1:$H$34,8,FALSE)</f>
        <v>0</v>
      </c>
    </row>
    <row r="734" spans="1:23" x14ac:dyDescent="0.25">
      <c r="A734" t="str">
        <f>Chargemaster!A735</f>
        <v>54288-0103-10</v>
      </c>
      <c r="B734">
        <f>Chargemaster!C735</f>
        <v>17.5</v>
      </c>
      <c r="C734" t="str">
        <f>Chargemaster!D735</f>
        <v>Inj Med</v>
      </c>
      <c r="D734">
        <f t="shared" si="22"/>
        <v>166</v>
      </c>
      <c r="E734" t="str">
        <f>(IF(B734&lt;'Price Schedules'!$B$3,'Price Schedules'!$A$2,IF(B734&lt;'Price Schedules'!$B$4,'Price Schedules'!$A$3,'Price Schedules'!$A$4)))</f>
        <v>Inj Med2</v>
      </c>
      <c r="F734" t="str">
        <f>(IF(B734&lt;'Price Schedules'!$B$7,'Price Schedules'!$A$6,IF(B734&lt;'Price Schedules'!$B$8,'Price Schedules'!$A$7,'Price Schedules'!$A$8)))</f>
        <v>Chemo IV1</v>
      </c>
      <c r="G734" t="str">
        <f>(IF(B734&lt;'Price Schedules'!$B$11,'Price Schedules'!$A$10,IF(B734&lt;'Price Schedules'!$B$12,'Price Schedules'!$A$11,'Price Schedules'!$A$12)))</f>
        <v>Chemo Med1</v>
      </c>
      <c r="H734" t="str">
        <f>IF(B734&lt;'Price Schedules'!$B$15,'Price Schedules'!$A$14,'Price Schedules'!$A$15)</f>
        <v>PASS1</v>
      </c>
      <c r="I734" t="str">
        <f>IF(B734&lt;'Price Schedules'!$B$18,'Price Schedules'!$A$17,'Price Schedules'!$A$18)</f>
        <v>IV1</v>
      </c>
      <c r="J734" t="s">
        <v>38</v>
      </c>
      <c r="K734" t="s">
        <v>39</v>
      </c>
      <c r="L734" t="s">
        <v>40</v>
      </c>
      <c r="M734" t="s">
        <v>41</v>
      </c>
      <c r="N734" t="s">
        <v>42</v>
      </c>
      <c r="O734" t="s">
        <v>43</v>
      </c>
      <c r="P734" t="s">
        <v>44</v>
      </c>
      <c r="Q734" t="s">
        <v>45</v>
      </c>
      <c r="R734" t="str">
        <f t="shared" si="23"/>
        <v>Inj Med2</v>
      </c>
      <c r="S734">
        <f>VLOOKUP($R734,'Price Schedules'!$A$1:$H$34,4,FALSE)</f>
        <v>4.2</v>
      </c>
      <c r="T734">
        <f>VLOOKUP(R734,'Price Schedules'!$A$1:$H$34,5,FALSE)</f>
        <v>75</v>
      </c>
      <c r="U734">
        <f>VLOOKUP(R734,'Price Schedules'!$A$1:$H$34,6,FALSE)</f>
        <v>0</v>
      </c>
      <c r="V734">
        <f>VLOOKUP(R734,'Price Schedules'!$A$1:$H$34,7,FALSE)</f>
        <v>0.05</v>
      </c>
      <c r="W734">
        <f>VLOOKUP(R734,'Price Schedules'!$A$1:$H$34,8,FALSE)</f>
        <v>0</v>
      </c>
    </row>
    <row r="735" spans="1:23" x14ac:dyDescent="0.25">
      <c r="A735" t="str">
        <f>Chargemaster!A736</f>
        <v>11111-2222-12</v>
      </c>
      <c r="B735">
        <f>Chargemaster!C736</f>
        <v>15.5</v>
      </c>
      <c r="C735" t="str">
        <f>Chargemaster!D736</f>
        <v>IV</v>
      </c>
      <c r="D735">
        <f t="shared" si="22"/>
        <v>159.48000000000002</v>
      </c>
      <c r="E735" t="str">
        <f>(IF(B735&lt;'Price Schedules'!$B$3,'Price Schedules'!$A$2,IF(B735&lt;'Price Schedules'!$B$4,'Price Schedules'!$A$3,'Price Schedules'!$A$4)))</f>
        <v>Inj Med2</v>
      </c>
      <c r="F735" t="str">
        <f>(IF(B735&lt;'Price Schedules'!$B$7,'Price Schedules'!$A$6,IF(B735&lt;'Price Schedules'!$B$8,'Price Schedules'!$A$7,'Price Schedules'!$A$8)))</f>
        <v>Chemo IV1</v>
      </c>
      <c r="G735" t="str">
        <f>(IF(B735&lt;'Price Schedules'!$B$11,'Price Schedules'!$A$10,IF(B735&lt;'Price Schedules'!$B$12,'Price Schedules'!$A$11,'Price Schedules'!$A$12)))</f>
        <v>Chemo Med1</v>
      </c>
      <c r="H735" t="str">
        <f>IF(B735&lt;'Price Schedules'!$B$15,'Price Schedules'!$A$14,'Price Schedules'!$A$15)</f>
        <v>PASS1</v>
      </c>
      <c r="I735" t="str">
        <f>IF(B735&lt;'Price Schedules'!$B$18,'Price Schedules'!$A$17,'Price Schedules'!$A$18)</f>
        <v>IV1</v>
      </c>
      <c r="J735" t="s">
        <v>38</v>
      </c>
      <c r="K735" t="s">
        <v>39</v>
      </c>
      <c r="L735" t="s">
        <v>40</v>
      </c>
      <c r="M735" t="s">
        <v>41</v>
      </c>
      <c r="N735" t="s">
        <v>42</v>
      </c>
      <c r="O735" t="s">
        <v>43</v>
      </c>
      <c r="P735" t="s">
        <v>44</v>
      </c>
      <c r="Q735" t="s">
        <v>45</v>
      </c>
      <c r="R735" t="str">
        <f t="shared" si="23"/>
        <v>IV1</v>
      </c>
      <c r="S735">
        <f>VLOOKUP($R735,'Price Schedules'!$A$1:$H$34,4,FALSE)</f>
        <v>3.16</v>
      </c>
      <c r="T735">
        <f>VLOOKUP(R735,'Price Schedules'!$A$1:$H$34,5,FALSE)</f>
        <v>95</v>
      </c>
      <c r="U735">
        <f>VLOOKUP(R735,'Price Schedules'!$A$1:$H$34,6,FALSE)</f>
        <v>0</v>
      </c>
      <c r="V735">
        <f>VLOOKUP(R735,'Price Schedules'!$A$1:$H$34,7,FALSE)</f>
        <v>0</v>
      </c>
      <c r="W735">
        <f>VLOOKUP(R735,'Price Schedules'!$A$1:$H$34,8,FALSE)</f>
        <v>0</v>
      </c>
    </row>
    <row r="736" spans="1:23" x14ac:dyDescent="0.25">
      <c r="A736" t="str">
        <f>Chargemaster!A737</f>
        <v>99999-9999-06</v>
      </c>
      <c r="B736">
        <f>Chargemaster!C737</f>
        <v>0.35736000000000001</v>
      </c>
      <c r="C736" t="str">
        <f>Chargemaster!D737</f>
        <v>Inj Med</v>
      </c>
      <c r="D736">
        <f t="shared" si="22"/>
        <v>17.2299264</v>
      </c>
      <c r="E736" t="str">
        <f>(IF(B736&lt;'Price Schedules'!$B$3,'Price Schedules'!$A$2,IF(B736&lt;'Price Schedules'!$B$4,'Price Schedules'!$A$3,'Price Schedules'!$A$4)))</f>
        <v>Inj Med1</v>
      </c>
      <c r="F736" t="str">
        <f>(IF(B736&lt;'Price Schedules'!$B$7,'Price Schedules'!$A$6,IF(B736&lt;'Price Schedules'!$B$8,'Price Schedules'!$A$7,'Price Schedules'!$A$8)))</f>
        <v>Chemo IV1</v>
      </c>
      <c r="G736" t="str">
        <f>(IF(B736&lt;'Price Schedules'!$B$11,'Price Schedules'!$A$10,IF(B736&lt;'Price Schedules'!$B$12,'Price Schedules'!$A$11,'Price Schedules'!$A$12)))</f>
        <v>Chemo Med1</v>
      </c>
      <c r="H736" t="str">
        <f>IF(B736&lt;'Price Schedules'!$B$15,'Price Schedules'!$A$14,'Price Schedules'!$A$15)</f>
        <v>PASS1</v>
      </c>
      <c r="I736" t="str">
        <f>IF(B736&lt;'Price Schedules'!$B$18,'Price Schedules'!$A$17,'Price Schedules'!$A$18)</f>
        <v>IV1</v>
      </c>
      <c r="J736" t="s">
        <v>38</v>
      </c>
      <c r="K736" t="s">
        <v>39</v>
      </c>
      <c r="L736" t="s">
        <v>40</v>
      </c>
      <c r="M736" t="s">
        <v>41</v>
      </c>
      <c r="N736" t="s">
        <v>42</v>
      </c>
      <c r="O736" t="s">
        <v>43</v>
      </c>
      <c r="P736" t="s">
        <v>44</v>
      </c>
      <c r="Q736" t="s">
        <v>45</v>
      </c>
      <c r="R736" t="str">
        <f t="shared" si="23"/>
        <v>Inj Med1</v>
      </c>
      <c r="S736">
        <f>VLOOKUP($R736,'Price Schedules'!$A$1:$H$34,4,FALSE)</f>
        <v>5.24</v>
      </c>
      <c r="T736">
        <f>VLOOKUP(R736,'Price Schedules'!$A$1:$H$34,5,FALSE)</f>
        <v>15</v>
      </c>
      <c r="U736">
        <f>VLOOKUP(R736,'Price Schedules'!$A$1:$H$34,6,FALSE)</f>
        <v>0</v>
      </c>
      <c r="V736">
        <f>VLOOKUP(R736,'Price Schedules'!$A$1:$H$34,7,FALSE)</f>
        <v>0.05</v>
      </c>
      <c r="W736">
        <f>VLOOKUP(R736,'Price Schedules'!$A$1:$H$34,8,FALSE)</f>
        <v>0</v>
      </c>
    </row>
    <row r="737" spans="1:23" x14ac:dyDescent="0.25">
      <c r="A737" t="str">
        <f>Chargemaster!A738</f>
        <v>63323-0482-27</v>
      </c>
      <c r="B737">
        <f>Chargemaster!C738</f>
        <v>4.5</v>
      </c>
      <c r="C737" t="str">
        <f>Chargemaster!D738</f>
        <v>Inj Med</v>
      </c>
      <c r="D737">
        <f t="shared" si="22"/>
        <v>98.4</v>
      </c>
      <c r="E737" t="str">
        <f>(IF(B737&lt;'Price Schedules'!$B$3,'Price Schedules'!$A$2,IF(B737&lt;'Price Schedules'!$B$4,'Price Schedules'!$A$3,'Price Schedules'!$A$4)))</f>
        <v>Inj Med2</v>
      </c>
      <c r="F737" t="str">
        <f>(IF(B737&lt;'Price Schedules'!$B$7,'Price Schedules'!$A$6,IF(B737&lt;'Price Schedules'!$B$8,'Price Schedules'!$A$7,'Price Schedules'!$A$8)))</f>
        <v>Chemo IV1</v>
      </c>
      <c r="G737" t="str">
        <f>(IF(B737&lt;'Price Schedules'!$B$11,'Price Schedules'!$A$10,IF(B737&lt;'Price Schedules'!$B$12,'Price Schedules'!$A$11,'Price Schedules'!$A$12)))</f>
        <v>Chemo Med1</v>
      </c>
      <c r="H737" t="str">
        <f>IF(B737&lt;'Price Schedules'!$B$15,'Price Schedules'!$A$14,'Price Schedules'!$A$15)</f>
        <v>PASS1</v>
      </c>
      <c r="I737" t="str">
        <f>IF(B737&lt;'Price Schedules'!$B$18,'Price Schedules'!$A$17,'Price Schedules'!$A$18)</f>
        <v>IV1</v>
      </c>
      <c r="J737" t="s">
        <v>38</v>
      </c>
      <c r="K737" t="s">
        <v>39</v>
      </c>
      <c r="L737" t="s">
        <v>40</v>
      </c>
      <c r="M737" t="s">
        <v>41</v>
      </c>
      <c r="N737" t="s">
        <v>42</v>
      </c>
      <c r="O737" t="s">
        <v>43</v>
      </c>
      <c r="P737" t="s">
        <v>44</v>
      </c>
      <c r="Q737" t="s">
        <v>45</v>
      </c>
      <c r="R737" t="str">
        <f t="shared" si="23"/>
        <v>Inj Med2</v>
      </c>
      <c r="S737">
        <f>VLOOKUP($R737,'Price Schedules'!$A$1:$H$34,4,FALSE)</f>
        <v>4.2</v>
      </c>
      <c r="T737">
        <f>VLOOKUP(R737,'Price Schedules'!$A$1:$H$34,5,FALSE)</f>
        <v>75</v>
      </c>
      <c r="U737">
        <f>VLOOKUP(R737,'Price Schedules'!$A$1:$H$34,6,FALSE)</f>
        <v>0</v>
      </c>
      <c r="V737">
        <f>VLOOKUP(R737,'Price Schedules'!$A$1:$H$34,7,FALSE)</f>
        <v>0.05</v>
      </c>
      <c r="W737">
        <f>VLOOKUP(R737,'Price Schedules'!$A$1:$H$34,8,FALSE)</f>
        <v>0</v>
      </c>
    </row>
    <row r="738" spans="1:23" x14ac:dyDescent="0.25">
      <c r="A738" t="str">
        <f>Chargemaster!A739</f>
        <v>00409-3178-02</v>
      </c>
      <c r="B738">
        <f>Chargemaster!C739</f>
        <v>6.0960000000000001</v>
      </c>
      <c r="C738" t="str">
        <f>Chargemaster!D739</f>
        <v>Inj Med</v>
      </c>
      <c r="D738">
        <f t="shared" si="22"/>
        <v>106.6992</v>
      </c>
      <c r="E738" t="str">
        <f>(IF(B738&lt;'Price Schedules'!$B$3,'Price Schedules'!$A$2,IF(B738&lt;'Price Schedules'!$B$4,'Price Schedules'!$A$3,'Price Schedules'!$A$4)))</f>
        <v>Inj Med2</v>
      </c>
      <c r="F738" t="str">
        <f>(IF(B738&lt;'Price Schedules'!$B$7,'Price Schedules'!$A$6,IF(B738&lt;'Price Schedules'!$B$8,'Price Schedules'!$A$7,'Price Schedules'!$A$8)))</f>
        <v>Chemo IV1</v>
      </c>
      <c r="G738" t="str">
        <f>(IF(B738&lt;'Price Schedules'!$B$11,'Price Schedules'!$A$10,IF(B738&lt;'Price Schedules'!$B$12,'Price Schedules'!$A$11,'Price Schedules'!$A$12)))</f>
        <v>Chemo Med1</v>
      </c>
      <c r="H738" t="str">
        <f>IF(B738&lt;'Price Schedules'!$B$15,'Price Schedules'!$A$14,'Price Schedules'!$A$15)</f>
        <v>PASS1</v>
      </c>
      <c r="I738" t="str">
        <f>IF(B738&lt;'Price Schedules'!$B$18,'Price Schedules'!$A$17,'Price Schedules'!$A$18)</f>
        <v>IV1</v>
      </c>
      <c r="J738" t="s">
        <v>38</v>
      </c>
      <c r="K738" t="s">
        <v>39</v>
      </c>
      <c r="L738" t="s">
        <v>40</v>
      </c>
      <c r="M738" t="s">
        <v>41</v>
      </c>
      <c r="N738" t="s">
        <v>42</v>
      </c>
      <c r="O738" t="s">
        <v>43</v>
      </c>
      <c r="P738" t="s">
        <v>44</v>
      </c>
      <c r="Q738" t="s">
        <v>45</v>
      </c>
      <c r="R738" t="str">
        <f t="shared" si="23"/>
        <v>Inj Med2</v>
      </c>
      <c r="S738">
        <f>VLOOKUP($R738,'Price Schedules'!$A$1:$H$34,4,FALSE)</f>
        <v>4.2</v>
      </c>
      <c r="T738">
        <f>VLOOKUP(R738,'Price Schedules'!$A$1:$H$34,5,FALSE)</f>
        <v>75</v>
      </c>
      <c r="U738">
        <f>VLOOKUP(R738,'Price Schedules'!$A$1:$H$34,6,FALSE)</f>
        <v>0</v>
      </c>
      <c r="V738">
        <f>VLOOKUP(R738,'Price Schedules'!$A$1:$H$34,7,FALSE)</f>
        <v>0.05</v>
      </c>
      <c r="W738">
        <f>VLOOKUP(R738,'Price Schedules'!$A$1:$H$34,8,FALSE)</f>
        <v>0</v>
      </c>
    </row>
    <row r="739" spans="1:23" x14ac:dyDescent="0.25">
      <c r="A739" t="str">
        <f>Chargemaster!A740</f>
        <v>00409-3182-01</v>
      </c>
      <c r="B739">
        <f>Chargemaster!C740</f>
        <v>3.5880000000000001</v>
      </c>
      <c r="C739" t="str">
        <f>Chargemaster!D740</f>
        <v>Inj Med</v>
      </c>
      <c r="D739">
        <f t="shared" si="22"/>
        <v>93.657600000000002</v>
      </c>
      <c r="E739" t="str">
        <f>(IF(B739&lt;'Price Schedules'!$B$3,'Price Schedules'!$A$2,IF(B739&lt;'Price Schedules'!$B$4,'Price Schedules'!$A$3,'Price Schedules'!$A$4)))</f>
        <v>Inj Med2</v>
      </c>
      <c r="F739" t="str">
        <f>(IF(B739&lt;'Price Schedules'!$B$7,'Price Schedules'!$A$6,IF(B739&lt;'Price Schedules'!$B$8,'Price Schedules'!$A$7,'Price Schedules'!$A$8)))</f>
        <v>Chemo IV1</v>
      </c>
      <c r="G739" t="str">
        <f>(IF(B739&lt;'Price Schedules'!$B$11,'Price Schedules'!$A$10,IF(B739&lt;'Price Schedules'!$B$12,'Price Schedules'!$A$11,'Price Schedules'!$A$12)))</f>
        <v>Chemo Med1</v>
      </c>
      <c r="H739" t="str">
        <f>IF(B739&lt;'Price Schedules'!$B$15,'Price Schedules'!$A$14,'Price Schedules'!$A$15)</f>
        <v>PASS1</v>
      </c>
      <c r="I739" t="str">
        <f>IF(B739&lt;'Price Schedules'!$B$18,'Price Schedules'!$A$17,'Price Schedules'!$A$18)</f>
        <v>IV1</v>
      </c>
      <c r="J739" t="s">
        <v>38</v>
      </c>
      <c r="K739" t="s">
        <v>39</v>
      </c>
      <c r="L739" t="s">
        <v>40</v>
      </c>
      <c r="M739" t="s">
        <v>41</v>
      </c>
      <c r="N739" t="s">
        <v>42</v>
      </c>
      <c r="O739" t="s">
        <v>43</v>
      </c>
      <c r="P739" t="s">
        <v>44</v>
      </c>
      <c r="Q739" t="s">
        <v>45</v>
      </c>
      <c r="R739" t="str">
        <f t="shared" si="23"/>
        <v>Inj Med2</v>
      </c>
      <c r="S739">
        <f>VLOOKUP($R739,'Price Schedules'!$A$1:$H$34,4,FALSE)</f>
        <v>4.2</v>
      </c>
      <c r="T739">
        <f>VLOOKUP(R739,'Price Schedules'!$A$1:$H$34,5,FALSE)</f>
        <v>75</v>
      </c>
      <c r="U739">
        <f>VLOOKUP(R739,'Price Schedules'!$A$1:$H$34,6,FALSE)</f>
        <v>0</v>
      </c>
      <c r="V739">
        <f>VLOOKUP(R739,'Price Schedules'!$A$1:$H$34,7,FALSE)</f>
        <v>0.05</v>
      </c>
      <c r="W739">
        <f>VLOOKUP(R739,'Price Schedules'!$A$1:$H$34,8,FALSE)</f>
        <v>0</v>
      </c>
    </row>
    <row r="740" spans="1:23" x14ac:dyDescent="0.25">
      <c r="A740" t="str">
        <f>Chargemaster!A741</f>
        <v>00409-3183-01</v>
      </c>
      <c r="B740">
        <f>Chargemaster!C741</f>
        <v>10.7784</v>
      </c>
      <c r="C740" t="str">
        <f>Chargemaster!D741</f>
        <v>Inj Med</v>
      </c>
      <c r="D740">
        <f t="shared" si="22"/>
        <v>131.04768000000001</v>
      </c>
      <c r="E740" t="str">
        <f>(IF(B740&lt;'Price Schedules'!$B$3,'Price Schedules'!$A$2,IF(B740&lt;'Price Schedules'!$B$4,'Price Schedules'!$A$3,'Price Schedules'!$A$4)))</f>
        <v>Inj Med2</v>
      </c>
      <c r="F740" t="str">
        <f>(IF(B740&lt;'Price Schedules'!$B$7,'Price Schedules'!$A$6,IF(B740&lt;'Price Schedules'!$B$8,'Price Schedules'!$A$7,'Price Schedules'!$A$8)))</f>
        <v>Chemo IV1</v>
      </c>
      <c r="G740" t="str">
        <f>(IF(B740&lt;'Price Schedules'!$B$11,'Price Schedules'!$A$10,IF(B740&lt;'Price Schedules'!$B$12,'Price Schedules'!$A$11,'Price Schedules'!$A$12)))</f>
        <v>Chemo Med1</v>
      </c>
      <c r="H740" t="str">
        <f>IF(B740&lt;'Price Schedules'!$B$15,'Price Schedules'!$A$14,'Price Schedules'!$A$15)</f>
        <v>PASS1</v>
      </c>
      <c r="I740" t="str">
        <f>IF(B740&lt;'Price Schedules'!$B$18,'Price Schedules'!$A$17,'Price Schedules'!$A$18)</f>
        <v>IV1</v>
      </c>
      <c r="J740" t="s">
        <v>38</v>
      </c>
      <c r="K740" t="s">
        <v>39</v>
      </c>
      <c r="L740" t="s">
        <v>40</v>
      </c>
      <c r="M740" t="s">
        <v>41</v>
      </c>
      <c r="N740" t="s">
        <v>42</v>
      </c>
      <c r="O740" t="s">
        <v>43</v>
      </c>
      <c r="P740" t="s">
        <v>44</v>
      </c>
      <c r="Q740" t="s">
        <v>45</v>
      </c>
      <c r="R740" t="str">
        <f t="shared" si="23"/>
        <v>Inj Med2</v>
      </c>
      <c r="S740">
        <f>VLOOKUP($R740,'Price Schedules'!$A$1:$H$34,4,FALSE)</f>
        <v>4.2</v>
      </c>
      <c r="T740">
        <f>VLOOKUP(R740,'Price Schedules'!$A$1:$H$34,5,FALSE)</f>
        <v>75</v>
      </c>
      <c r="U740">
        <f>VLOOKUP(R740,'Price Schedules'!$A$1:$H$34,6,FALSE)</f>
        <v>0</v>
      </c>
      <c r="V740">
        <f>VLOOKUP(R740,'Price Schedules'!$A$1:$H$34,7,FALSE)</f>
        <v>0.05</v>
      </c>
      <c r="W740">
        <f>VLOOKUP(R740,'Price Schedules'!$A$1:$H$34,8,FALSE)</f>
        <v>0</v>
      </c>
    </row>
    <row r="741" spans="1:23" x14ac:dyDescent="0.25">
      <c r="A741" t="str">
        <f>Chargemaster!A742</f>
        <v>00009-5091-01</v>
      </c>
      <c r="B741">
        <f>Chargemaster!C742</f>
        <v>67.198999999999998</v>
      </c>
      <c r="C741" t="str">
        <f>Chargemaster!D742</f>
        <v>Chemo IV</v>
      </c>
      <c r="D741">
        <f t="shared" si="22"/>
        <v>559.09568000000002</v>
      </c>
      <c r="E741" t="str">
        <f>(IF(B741&lt;'Price Schedules'!$B$3,'Price Schedules'!$A$2,IF(B741&lt;'Price Schedules'!$B$4,'Price Schedules'!$A$3,'Price Schedules'!$A$4)))</f>
        <v>Inj Med2</v>
      </c>
      <c r="F741" t="str">
        <f>(IF(B741&lt;'Price Schedules'!$B$7,'Price Schedules'!$A$6,IF(B741&lt;'Price Schedules'!$B$8,'Price Schedules'!$A$7,'Price Schedules'!$A$8)))</f>
        <v>Chemo IV2</v>
      </c>
      <c r="G741" t="str">
        <f>(IF(B741&lt;'Price Schedules'!$B$11,'Price Schedules'!$A$10,IF(B741&lt;'Price Schedules'!$B$12,'Price Schedules'!$A$11,'Price Schedules'!$A$12)))</f>
        <v>Chemo Med2</v>
      </c>
      <c r="H741" t="str">
        <f>IF(B741&lt;'Price Schedules'!$B$15,'Price Schedules'!$A$14,'Price Schedules'!$A$15)</f>
        <v>PASS1</v>
      </c>
      <c r="I741" t="str">
        <f>IF(B741&lt;'Price Schedules'!$B$18,'Price Schedules'!$A$17,'Price Schedules'!$A$18)</f>
        <v>IV1</v>
      </c>
      <c r="J741" t="s">
        <v>38</v>
      </c>
      <c r="K741" t="s">
        <v>39</v>
      </c>
      <c r="L741" t="s">
        <v>40</v>
      </c>
      <c r="M741" t="s">
        <v>41</v>
      </c>
      <c r="N741" t="s">
        <v>42</v>
      </c>
      <c r="O741" t="s">
        <v>43</v>
      </c>
      <c r="P741" t="s">
        <v>44</v>
      </c>
      <c r="Q741" t="s">
        <v>45</v>
      </c>
      <c r="R741" t="str">
        <f t="shared" si="23"/>
        <v>Chemo IV2</v>
      </c>
      <c r="S741">
        <f>VLOOKUP($R741,'Price Schedules'!$A$1:$H$34,4,FALSE)</f>
        <v>7.32</v>
      </c>
      <c r="T741">
        <f>VLOOKUP(R741,'Price Schedules'!$A$1:$H$34,5,FALSE)</f>
        <v>0</v>
      </c>
      <c r="U741">
        <f>VLOOKUP(R741,'Price Schedules'!$A$1:$H$34,6,FALSE)</f>
        <v>0</v>
      </c>
      <c r="V741">
        <f>VLOOKUP(R741,'Price Schedules'!$A$1:$H$34,7,FALSE)</f>
        <v>0</v>
      </c>
      <c r="W741">
        <f>VLOOKUP(R741,'Price Schedules'!$A$1:$H$34,8,FALSE)</f>
        <v>6.5</v>
      </c>
    </row>
    <row r="742" spans="1:23" x14ac:dyDescent="0.25">
      <c r="A742" t="str">
        <f>Chargemaster!A743</f>
        <v>55513-0144-10</v>
      </c>
      <c r="B742">
        <f>Chargemaster!C743</f>
        <v>182.34</v>
      </c>
      <c r="C742" t="str">
        <f>Chargemaster!D743</f>
        <v>Inj Med</v>
      </c>
      <c r="D742">
        <f t="shared" si="22"/>
        <v>1023.168</v>
      </c>
      <c r="E742" t="str">
        <f>(IF(B742&lt;'Price Schedules'!$B$3,'Price Schedules'!$A$2,IF(B742&lt;'Price Schedules'!$B$4,'Price Schedules'!$A$3,'Price Schedules'!$A$4)))</f>
        <v>Inj Med2</v>
      </c>
      <c r="F742" t="str">
        <f>(IF(B742&lt;'Price Schedules'!$B$7,'Price Schedules'!$A$6,IF(B742&lt;'Price Schedules'!$B$8,'Price Schedules'!$A$7,'Price Schedules'!$A$8)))</f>
        <v>Chemo IV3</v>
      </c>
      <c r="G742" t="str">
        <f>(IF(B742&lt;'Price Schedules'!$B$11,'Price Schedules'!$A$10,IF(B742&lt;'Price Schedules'!$B$12,'Price Schedules'!$A$11,'Price Schedules'!$A$12)))</f>
        <v>Chemo Med3</v>
      </c>
      <c r="H742" t="str">
        <f>IF(B742&lt;'Price Schedules'!$B$15,'Price Schedules'!$A$14,'Price Schedules'!$A$15)</f>
        <v>PASS1</v>
      </c>
      <c r="I742" t="str">
        <f>IF(B742&lt;'Price Schedules'!$B$18,'Price Schedules'!$A$17,'Price Schedules'!$A$18)</f>
        <v>IV1</v>
      </c>
      <c r="J742" t="s">
        <v>38</v>
      </c>
      <c r="K742" t="s">
        <v>39</v>
      </c>
      <c r="L742" t="s">
        <v>40</v>
      </c>
      <c r="M742" t="s">
        <v>41</v>
      </c>
      <c r="N742" t="s">
        <v>42</v>
      </c>
      <c r="O742" t="s">
        <v>43</v>
      </c>
      <c r="P742" t="s">
        <v>44</v>
      </c>
      <c r="Q742" t="s">
        <v>45</v>
      </c>
      <c r="R742" t="str">
        <f t="shared" si="23"/>
        <v>Inj Med2</v>
      </c>
      <c r="S742">
        <f>VLOOKUP($R742,'Price Schedules'!$A$1:$H$34,4,FALSE)</f>
        <v>4.2</v>
      </c>
      <c r="T742">
        <f>VLOOKUP(R742,'Price Schedules'!$A$1:$H$34,5,FALSE)</f>
        <v>75</v>
      </c>
      <c r="U742">
        <f>VLOOKUP(R742,'Price Schedules'!$A$1:$H$34,6,FALSE)</f>
        <v>0</v>
      </c>
      <c r="V742">
        <f>VLOOKUP(R742,'Price Schedules'!$A$1:$H$34,7,FALSE)</f>
        <v>0.05</v>
      </c>
      <c r="W742">
        <f>VLOOKUP(R742,'Price Schedules'!$A$1:$H$34,8,FALSE)</f>
        <v>0</v>
      </c>
    </row>
    <row r="743" spans="1:23" x14ac:dyDescent="0.25">
      <c r="A743" t="str">
        <f>Chargemaster!A744</f>
        <v>55513-0478-01</v>
      </c>
      <c r="B743">
        <f>Chargemaster!C744</f>
        <v>306.72000000000003</v>
      </c>
      <c r="C743" t="str">
        <f>Chargemaster!D744</f>
        <v>Inj Med</v>
      </c>
      <c r="D743">
        <f t="shared" si="22"/>
        <v>1669.9440000000002</v>
      </c>
      <c r="E743" t="str">
        <f>(IF(B743&lt;'Price Schedules'!$B$3,'Price Schedules'!$A$2,IF(B743&lt;'Price Schedules'!$B$4,'Price Schedules'!$A$3,'Price Schedules'!$A$4)))</f>
        <v>Inj Med2</v>
      </c>
      <c r="F743" t="str">
        <f>(IF(B743&lt;'Price Schedules'!$B$7,'Price Schedules'!$A$6,IF(B743&lt;'Price Schedules'!$B$8,'Price Schedules'!$A$7,'Price Schedules'!$A$8)))</f>
        <v>Chemo IV3</v>
      </c>
      <c r="G743" t="str">
        <f>(IF(B743&lt;'Price Schedules'!$B$11,'Price Schedules'!$A$10,IF(B743&lt;'Price Schedules'!$B$12,'Price Schedules'!$A$11,'Price Schedules'!$A$12)))</f>
        <v>Chemo Med3</v>
      </c>
      <c r="H743" t="str">
        <f>IF(B743&lt;'Price Schedules'!$B$15,'Price Schedules'!$A$14,'Price Schedules'!$A$15)</f>
        <v>PASS1</v>
      </c>
      <c r="I743" t="str">
        <f>IF(B743&lt;'Price Schedules'!$B$18,'Price Schedules'!$A$17,'Price Schedules'!$A$18)</f>
        <v>IV1</v>
      </c>
      <c r="J743" t="s">
        <v>38</v>
      </c>
      <c r="K743" t="s">
        <v>39</v>
      </c>
      <c r="L743" t="s">
        <v>40</v>
      </c>
      <c r="M743" t="s">
        <v>41</v>
      </c>
      <c r="N743" t="s">
        <v>42</v>
      </c>
      <c r="O743" t="s">
        <v>43</v>
      </c>
      <c r="P743" t="s">
        <v>44</v>
      </c>
      <c r="Q743" t="s">
        <v>45</v>
      </c>
      <c r="R743" t="str">
        <f t="shared" si="23"/>
        <v>Inj Med2</v>
      </c>
      <c r="S743">
        <f>VLOOKUP($R743,'Price Schedules'!$A$1:$H$34,4,FALSE)</f>
        <v>4.2</v>
      </c>
      <c r="T743">
        <f>VLOOKUP(R743,'Price Schedules'!$A$1:$H$34,5,FALSE)</f>
        <v>75</v>
      </c>
      <c r="U743">
        <f>VLOOKUP(R743,'Price Schedules'!$A$1:$H$34,6,FALSE)</f>
        <v>0</v>
      </c>
      <c r="V743">
        <f>VLOOKUP(R743,'Price Schedules'!$A$1:$H$34,7,FALSE)</f>
        <v>0.05</v>
      </c>
      <c r="W743">
        <f>VLOOKUP(R743,'Price Schedules'!$A$1:$H$34,8,FALSE)</f>
        <v>0</v>
      </c>
    </row>
    <row r="744" spans="1:23" x14ac:dyDescent="0.25">
      <c r="A744" t="str">
        <f>Chargemaster!A745</f>
        <v>55513-0148-01</v>
      </c>
      <c r="B744">
        <f>Chargemaster!C745</f>
        <v>57.62</v>
      </c>
      <c r="C744" t="str">
        <f>Chargemaster!D745</f>
        <v>Inj Med</v>
      </c>
      <c r="D744">
        <f t="shared" si="22"/>
        <v>374.62400000000002</v>
      </c>
      <c r="E744" t="str">
        <f>(IF(B744&lt;'Price Schedules'!$B$3,'Price Schedules'!$A$2,IF(B744&lt;'Price Schedules'!$B$4,'Price Schedules'!$A$3,'Price Schedules'!$A$4)))</f>
        <v>Inj Med2</v>
      </c>
      <c r="F744" t="str">
        <f>(IF(B744&lt;'Price Schedules'!$B$7,'Price Schedules'!$A$6,IF(B744&lt;'Price Schedules'!$B$8,'Price Schedules'!$A$7,'Price Schedules'!$A$8)))</f>
        <v>Chemo IV2</v>
      </c>
      <c r="G744" t="str">
        <f>(IF(B744&lt;'Price Schedules'!$B$11,'Price Schedules'!$A$10,IF(B744&lt;'Price Schedules'!$B$12,'Price Schedules'!$A$11,'Price Schedules'!$A$12)))</f>
        <v>Chemo Med2</v>
      </c>
      <c r="H744" t="str">
        <f>IF(B744&lt;'Price Schedules'!$B$15,'Price Schedules'!$A$14,'Price Schedules'!$A$15)</f>
        <v>PASS1</v>
      </c>
      <c r="I744" t="str">
        <f>IF(B744&lt;'Price Schedules'!$B$18,'Price Schedules'!$A$17,'Price Schedules'!$A$18)</f>
        <v>IV1</v>
      </c>
      <c r="J744" t="s">
        <v>38</v>
      </c>
      <c r="K744" t="s">
        <v>39</v>
      </c>
      <c r="L744" t="s">
        <v>40</v>
      </c>
      <c r="M744" t="s">
        <v>41</v>
      </c>
      <c r="N744" t="s">
        <v>42</v>
      </c>
      <c r="O744" t="s">
        <v>43</v>
      </c>
      <c r="P744" t="s">
        <v>44</v>
      </c>
      <c r="Q744" t="s">
        <v>45</v>
      </c>
      <c r="R744" t="str">
        <f t="shared" si="23"/>
        <v>Inj Med2</v>
      </c>
      <c r="S744">
        <f>VLOOKUP($R744,'Price Schedules'!$A$1:$H$34,4,FALSE)</f>
        <v>4.2</v>
      </c>
      <c r="T744">
        <f>VLOOKUP(R744,'Price Schedules'!$A$1:$H$34,5,FALSE)</f>
        <v>75</v>
      </c>
      <c r="U744">
        <f>VLOOKUP(R744,'Price Schedules'!$A$1:$H$34,6,FALSE)</f>
        <v>0</v>
      </c>
      <c r="V744">
        <f>VLOOKUP(R744,'Price Schedules'!$A$1:$H$34,7,FALSE)</f>
        <v>0.05</v>
      </c>
      <c r="W744">
        <f>VLOOKUP(R744,'Price Schedules'!$A$1:$H$34,8,FALSE)</f>
        <v>0</v>
      </c>
    </row>
    <row r="745" spans="1:23" x14ac:dyDescent="0.25">
      <c r="A745" t="str">
        <f>Chargemaster!A746</f>
        <v>00085-1136-02</v>
      </c>
      <c r="B745">
        <f>Chargemaster!C746</f>
        <v>562.66800000000001</v>
      </c>
      <c r="C745" t="str">
        <f>Chargemaster!D746</f>
        <v>IV</v>
      </c>
      <c r="D745">
        <f t="shared" si="22"/>
        <v>2350.5241599999999</v>
      </c>
      <c r="E745" t="str">
        <f>(IF(B745&lt;'Price Schedules'!$B$3,'Price Schedules'!$A$2,IF(B745&lt;'Price Schedules'!$B$4,'Price Schedules'!$A$3,'Price Schedules'!$A$4)))</f>
        <v>Inj Med2</v>
      </c>
      <c r="F745" t="str">
        <f>(IF(B745&lt;'Price Schedules'!$B$7,'Price Schedules'!$A$6,IF(B745&lt;'Price Schedules'!$B$8,'Price Schedules'!$A$7,'Price Schedules'!$A$8)))</f>
        <v>Chemo IV3</v>
      </c>
      <c r="G745" t="str">
        <f>(IF(B745&lt;'Price Schedules'!$B$11,'Price Schedules'!$A$10,IF(B745&lt;'Price Schedules'!$B$12,'Price Schedules'!$A$11,'Price Schedules'!$A$12)))</f>
        <v>Chemo Med3</v>
      </c>
      <c r="H745" t="str">
        <f>IF(B745&lt;'Price Schedules'!$B$15,'Price Schedules'!$A$14,'Price Schedules'!$A$15)</f>
        <v>PASS1</v>
      </c>
      <c r="I745" t="str">
        <f>IF(B745&lt;'Price Schedules'!$B$18,'Price Schedules'!$A$17,'Price Schedules'!$A$18)</f>
        <v>IV2</v>
      </c>
      <c r="J745" t="s">
        <v>38</v>
      </c>
      <c r="K745" t="s">
        <v>39</v>
      </c>
      <c r="L745" t="s">
        <v>40</v>
      </c>
      <c r="M745" t="s">
        <v>41</v>
      </c>
      <c r="N745" t="s">
        <v>42</v>
      </c>
      <c r="O745" t="s">
        <v>43</v>
      </c>
      <c r="P745" t="s">
        <v>44</v>
      </c>
      <c r="Q745" t="s">
        <v>45</v>
      </c>
      <c r="R745" t="str">
        <f t="shared" si="23"/>
        <v>IV2</v>
      </c>
      <c r="S745">
        <f>VLOOKUP($R745,'Price Schedules'!$A$1:$H$34,4,FALSE)</f>
        <v>2.12</v>
      </c>
      <c r="T745">
        <f>VLOOKUP(R745,'Price Schedules'!$A$1:$H$34,5,FALSE)</f>
        <v>595</v>
      </c>
      <c r="U745">
        <f>VLOOKUP(R745,'Price Schedules'!$A$1:$H$34,6,FALSE)</f>
        <v>0</v>
      </c>
      <c r="V745">
        <f>VLOOKUP(R745,'Price Schedules'!$A$1:$H$34,7,FALSE)</f>
        <v>0.05</v>
      </c>
      <c r="W745">
        <f>VLOOKUP(R745,'Price Schedules'!$A$1:$H$34,8,FALSE)</f>
        <v>0</v>
      </c>
    </row>
    <row r="746" spans="1:23" x14ac:dyDescent="0.25">
      <c r="A746" t="str">
        <f>Chargemaster!A747</f>
        <v>00085-1177-05</v>
      </c>
      <c r="B746">
        <f>Chargemaster!C747</f>
        <v>179.78700000000001</v>
      </c>
      <c r="C746" t="str">
        <f>Chargemaster!D747</f>
        <v>Inj Med</v>
      </c>
      <c r="D746">
        <f t="shared" si="22"/>
        <v>1009.8924000000001</v>
      </c>
      <c r="E746" t="str">
        <f>(IF(B746&lt;'Price Schedules'!$B$3,'Price Schedules'!$A$2,IF(B746&lt;'Price Schedules'!$B$4,'Price Schedules'!$A$3,'Price Schedules'!$A$4)))</f>
        <v>Inj Med2</v>
      </c>
      <c r="F746" t="str">
        <f>(IF(B746&lt;'Price Schedules'!$B$7,'Price Schedules'!$A$6,IF(B746&lt;'Price Schedules'!$B$8,'Price Schedules'!$A$7,'Price Schedules'!$A$8)))</f>
        <v>Chemo IV3</v>
      </c>
      <c r="G746" t="str">
        <f>(IF(B746&lt;'Price Schedules'!$B$11,'Price Schedules'!$A$10,IF(B746&lt;'Price Schedules'!$B$12,'Price Schedules'!$A$11,'Price Schedules'!$A$12)))</f>
        <v>Chemo Med3</v>
      </c>
      <c r="H746" t="str">
        <f>IF(B746&lt;'Price Schedules'!$B$15,'Price Schedules'!$A$14,'Price Schedules'!$A$15)</f>
        <v>PASS1</v>
      </c>
      <c r="I746" t="str">
        <f>IF(B746&lt;'Price Schedules'!$B$18,'Price Schedules'!$A$17,'Price Schedules'!$A$18)</f>
        <v>IV1</v>
      </c>
      <c r="J746" t="s">
        <v>38</v>
      </c>
      <c r="K746" t="s">
        <v>39</v>
      </c>
      <c r="L746" t="s">
        <v>40</v>
      </c>
      <c r="M746" t="s">
        <v>41</v>
      </c>
      <c r="N746" t="s">
        <v>42</v>
      </c>
      <c r="O746" t="s">
        <v>43</v>
      </c>
      <c r="P746" t="s">
        <v>44</v>
      </c>
      <c r="Q746" t="s">
        <v>45</v>
      </c>
      <c r="R746" t="str">
        <f t="shared" si="23"/>
        <v>Inj Med2</v>
      </c>
      <c r="S746">
        <f>VLOOKUP($R746,'Price Schedules'!$A$1:$H$34,4,FALSE)</f>
        <v>4.2</v>
      </c>
      <c r="T746">
        <f>VLOOKUP(R746,'Price Schedules'!$A$1:$H$34,5,FALSE)</f>
        <v>75</v>
      </c>
      <c r="U746">
        <f>VLOOKUP(R746,'Price Schedules'!$A$1:$H$34,6,FALSE)</f>
        <v>0</v>
      </c>
      <c r="V746">
        <f>VLOOKUP(R746,'Price Schedules'!$A$1:$H$34,7,FALSE)</f>
        <v>0.05</v>
      </c>
      <c r="W746">
        <f>VLOOKUP(R746,'Price Schedules'!$A$1:$H$34,8,FALSE)</f>
        <v>0</v>
      </c>
    </row>
    <row r="747" spans="1:23" x14ac:dyDescent="0.25">
      <c r="A747" t="str">
        <f>Chargemaster!A748</f>
        <v>51991-0604-01</v>
      </c>
      <c r="B747">
        <f>Chargemaster!C748</f>
        <v>1.9719</v>
      </c>
      <c r="C747" t="str">
        <f>Chargemaster!D748</f>
        <v>Med</v>
      </c>
      <c r="D747">
        <f t="shared" si="22"/>
        <v>4.1015519999999999</v>
      </c>
      <c r="E747" t="str">
        <f>(IF(B747&lt;'Price Schedules'!$B$3,'Price Schedules'!$A$2,IF(B747&lt;'Price Schedules'!$B$4,'Price Schedules'!$A$3,'Price Schedules'!$A$4)))</f>
        <v>Inj Med1</v>
      </c>
      <c r="F747" t="str">
        <f>(IF(B747&lt;'Price Schedules'!$B$7,'Price Schedules'!$A$6,IF(B747&lt;'Price Schedules'!$B$8,'Price Schedules'!$A$7,'Price Schedules'!$A$8)))</f>
        <v>Chemo IV1</v>
      </c>
      <c r="G747" t="str">
        <f>(IF(B747&lt;'Price Schedules'!$B$11,'Price Schedules'!$A$10,IF(B747&lt;'Price Schedules'!$B$12,'Price Schedules'!$A$11,'Price Schedules'!$A$12)))</f>
        <v>Chemo Med1</v>
      </c>
      <c r="H747" t="str">
        <f>IF(B747&lt;'Price Schedules'!$B$15,'Price Schedules'!$A$14,'Price Schedules'!$A$15)</f>
        <v>PASS1</v>
      </c>
      <c r="I747" t="str">
        <f>IF(B747&lt;'Price Schedules'!$B$18,'Price Schedules'!$A$17,'Price Schedules'!$A$18)</f>
        <v>IV1</v>
      </c>
      <c r="J747" t="s">
        <v>38</v>
      </c>
      <c r="K747" t="s">
        <v>39</v>
      </c>
      <c r="L747" t="s">
        <v>40</v>
      </c>
      <c r="M747" t="s">
        <v>41</v>
      </c>
      <c r="N747" t="s">
        <v>42</v>
      </c>
      <c r="O747" t="s">
        <v>43</v>
      </c>
      <c r="P747" t="s">
        <v>44</v>
      </c>
      <c r="Q747" t="s">
        <v>45</v>
      </c>
      <c r="R747" t="str">
        <f t="shared" si="23"/>
        <v>Med1</v>
      </c>
      <c r="S747">
        <f>VLOOKUP($R747,'Price Schedules'!$A$1:$H$34,4,FALSE)</f>
        <v>1.08</v>
      </c>
      <c r="T747">
        <f>VLOOKUP(R747,'Price Schedules'!$A$1:$H$34,5,FALSE)</f>
        <v>0</v>
      </c>
      <c r="U747">
        <f>VLOOKUP(R747,'Price Schedules'!$A$1:$H$34,6,FALSE)</f>
        <v>0</v>
      </c>
      <c r="V747">
        <f>VLOOKUP(R747,'Price Schedules'!$A$1:$H$34,7,FALSE)</f>
        <v>0.05</v>
      </c>
      <c r="W747">
        <f>VLOOKUP(R747,'Price Schedules'!$A$1:$H$34,8,FALSE)</f>
        <v>1</v>
      </c>
    </row>
    <row r="748" spans="1:23" x14ac:dyDescent="0.25">
      <c r="A748" t="str">
        <f>Chargemaster!A749</f>
        <v>62856-0389-01</v>
      </c>
      <c r="B748">
        <f>Chargemaster!C749</f>
        <v>1188.7339999999999</v>
      </c>
      <c r="C748" t="str">
        <f>Chargemaster!D749</f>
        <v>Chemo IV</v>
      </c>
      <c r="D748">
        <f t="shared" si="22"/>
        <v>6181.4168</v>
      </c>
      <c r="E748" t="str">
        <f>(IF(B748&lt;'Price Schedules'!$B$3,'Price Schedules'!$A$2,IF(B748&lt;'Price Schedules'!$B$4,'Price Schedules'!$A$3,'Price Schedules'!$A$4)))</f>
        <v>Inj Med2</v>
      </c>
      <c r="F748" t="str">
        <f>(IF(B748&lt;'Price Schedules'!$B$7,'Price Schedules'!$A$6,IF(B748&lt;'Price Schedules'!$B$8,'Price Schedules'!$A$7,'Price Schedules'!$A$8)))</f>
        <v>Chemo IV3</v>
      </c>
      <c r="G748" t="str">
        <f>(IF(B748&lt;'Price Schedules'!$B$11,'Price Schedules'!$A$10,IF(B748&lt;'Price Schedules'!$B$12,'Price Schedules'!$A$11,'Price Schedules'!$A$12)))</f>
        <v>Chemo Med3</v>
      </c>
      <c r="H748" t="str">
        <f>IF(B748&lt;'Price Schedules'!$B$15,'Price Schedules'!$A$14,'Price Schedules'!$A$15)</f>
        <v>PASS1</v>
      </c>
      <c r="I748" t="str">
        <f>IF(B748&lt;'Price Schedules'!$B$18,'Price Schedules'!$A$17,'Price Schedules'!$A$18)</f>
        <v>IV2</v>
      </c>
      <c r="J748" t="s">
        <v>38</v>
      </c>
      <c r="K748" t="s">
        <v>39</v>
      </c>
      <c r="L748" t="s">
        <v>40</v>
      </c>
      <c r="M748" t="s">
        <v>41</v>
      </c>
      <c r="N748" t="s">
        <v>42</v>
      </c>
      <c r="O748" t="s">
        <v>43</v>
      </c>
      <c r="P748" t="s">
        <v>44</v>
      </c>
      <c r="Q748" t="s">
        <v>45</v>
      </c>
      <c r="R748" t="str">
        <f t="shared" si="23"/>
        <v>Chemo IV3</v>
      </c>
      <c r="S748">
        <f>VLOOKUP($R748,'Price Schedules'!$A$1:$H$34,4,FALSE)</f>
        <v>4.2</v>
      </c>
      <c r="T748">
        <f>VLOOKUP(R748,'Price Schedules'!$A$1:$H$34,5,FALSE)</f>
        <v>0</v>
      </c>
      <c r="U748">
        <f>VLOOKUP(R748,'Price Schedules'!$A$1:$H$34,6,FALSE)</f>
        <v>0</v>
      </c>
      <c r="V748">
        <f>VLOOKUP(R748,'Price Schedules'!$A$1:$H$34,7,FALSE)</f>
        <v>0</v>
      </c>
      <c r="W748">
        <f>VLOOKUP(R748,'Price Schedules'!$A$1:$H$34,8,FALSE)</f>
        <v>6.5</v>
      </c>
    </row>
    <row r="749" spans="1:23" x14ac:dyDescent="0.25">
      <c r="A749" t="str">
        <f>Chargemaster!A750</f>
        <v>00006-3843-71</v>
      </c>
      <c r="B749">
        <f>Chargemaster!C750</f>
        <v>140.48419999999999</v>
      </c>
      <c r="C749" t="str">
        <f>Chargemaster!D750</f>
        <v>IV</v>
      </c>
      <c r="D749">
        <f t="shared" si="22"/>
        <v>679.41427199999998</v>
      </c>
      <c r="E749" t="str">
        <f>(IF(B749&lt;'Price Schedules'!$B$3,'Price Schedules'!$A$2,IF(B749&lt;'Price Schedules'!$B$4,'Price Schedules'!$A$3,'Price Schedules'!$A$4)))</f>
        <v>Inj Med2</v>
      </c>
      <c r="F749" t="str">
        <f>(IF(B749&lt;'Price Schedules'!$B$7,'Price Schedules'!$A$6,IF(B749&lt;'Price Schedules'!$B$8,'Price Schedules'!$A$7,'Price Schedules'!$A$8)))</f>
        <v>Chemo IV3</v>
      </c>
      <c r="G749" t="str">
        <f>(IF(B749&lt;'Price Schedules'!$B$11,'Price Schedules'!$A$10,IF(B749&lt;'Price Schedules'!$B$12,'Price Schedules'!$A$11,'Price Schedules'!$A$12)))</f>
        <v>Chemo Med3</v>
      </c>
      <c r="H749" t="str">
        <f>IF(B749&lt;'Price Schedules'!$B$15,'Price Schedules'!$A$14,'Price Schedules'!$A$15)</f>
        <v>PASS1</v>
      </c>
      <c r="I749" t="str">
        <f>IF(B749&lt;'Price Schedules'!$B$18,'Price Schedules'!$A$17,'Price Schedules'!$A$18)</f>
        <v>IV1</v>
      </c>
      <c r="J749" t="s">
        <v>38</v>
      </c>
      <c r="K749" t="s">
        <v>39</v>
      </c>
      <c r="L749" t="s">
        <v>40</v>
      </c>
      <c r="M749" t="s">
        <v>41</v>
      </c>
      <c r="N749" t="s">
        <v>42</v>
      </c>
      <c r="O749" t="s">
        <v>43</v>
      </c>
      <c r="P749" t="s">
        <v>44</v>
      </c>
      <c r="Q749" t="s">
        <v>45</v>
      </c>
      <c r="R749" t="str">
        <f t="shared" si="23"/>
        <v>IV1</v>
      </c>
      <c r="S749">
        <f>VLOOKUP($R749,'Price Schedules'!$A$1:$H$34,4,FALSE)</f>
        <v>3.16</v>
      </c>
      <c r="T749">
        <f>VLOOKUP(R749,'Price Schedules'!$A$1:$H$34,5,FALSE)</f>
        <v>95</v>
      </c>
      <c r="U749">
        <f>VLOOKUP(R749,'Price Schedules'!$A$1:$H$34,6,FALSE)</f>
        <v>0</v>
      </c>
      <c r="V749">
        <f>VLOOKUP(R749,'Price Schedules'!$A$1:$H$34,7,FALSE)</f>
        <v>0</v>
      </c>
      <c r="W749">
        <f>VLOOKUP(R749,'Price Schedules'!$A$1:$H$34,8,FALSE)</f>
        <v>0</v>
      </c>
    </row>
    <row r="750" spans="1:23" x14ac:dyDescent="0.25">
      <c r="A750" t="str">
        <f>Chargemaster!A751</f>
        <v>24208-0910-19</v>
      </c>
      <c r="B750">
        <f>Chargemaster!C751</f>
        <v>12.41</v>
      </c>
      <c r="C750" t="str">
        <f>Chargemaster!D751</f>
        <v>Bulk</v>
      </c>
      <c r="D750">
        <f t="shared" si="22"/>
        <v>25.812800000000003</v>
      </c>
      <c r="E750" t="str">
        <f>(IF(B750&lt;'Price Schedules'!$B$3,'Price Schedules'!$A$2,IF(B750&lt;'Price Schedules'!$B$4,'Price Schedules'!$A$3,'Price Schedules'!$A$4)))</f>
        <v>Inj Med2</v>
      </c>
      <c r="F750" t="str">
        <f>(IF(B750&lt;'Price Schedules'!$B$7,'Price Schedules'!$A$6,IF(B750&lt;'Price Schedules'!$B$8,'Price Schedules'!$A$7,'Price Schedules'!$A$8)))</f>
        <v>Chemo IV1</v>
      </c>
      <c r="G750" t="str">
        <f>(IF(B750&lt;'Price Schedules'!$B$11,'Price Schedules'!$A$10,IF(B750&lt;'Price Schedules'!$B$12,'Price Schedules'!$A$11,'Price Schedules'!$A$12)))</f>
        <v>Chemo Med1</v>
      </c>
      <c r="H750" t="str">
        <f>IF(B750&lt;'Price Schedules'!$B$15,'Price Schedules'!$A$14,'Price Schedules'!$A$15)</f>
        <v>PASS1</v>
      </c>
      <c r="I750" t="str">
        <f>IF(B750&lt;'Price Schedules'!$B$18,'Price Schedules'!$A$17,'Price Schedules'!$A$18)</f>
        <v>IV1</v>
      </c>
      <c r="J750" t="s">
        <v>38</v>
      </c>
      <c r="K750" t="s">
        <v>39</v>
      </c>
      <c r="L750" t="s">
        <v>40</v>
      </c>
      <c r="M750" t="s">
        <v>41</v>
      </c>
      <c r="N750" t="s">
        <v>42</v>
      </c>
      <c r="O750" t="s">
        <v>43</v>
      </c>
      <c r="P750" t="s">
        <v>44</v>
      </c>
      <c r="Q750" t="s">
        <v>45</v>
      </c>
      <c r="R750" t="str">
        <f t="shared" si="23"/>
        <v>Bulk1</v>
      </c>
      <c r="S750">
        <f>VLOOKUP($R750,'Price Schedules'!$A$1:$H$34,4,FALSE)</f>
        <v>1.08</v>
      </c>
      <c r="T750">
        <f>VLOOKUP(R750,'Price Schedules'!$A$1:$H$34,5,FALSE)</f>
        <v>0</v>
      </c>
      <c r="U750">
        <f>VLOOKUP(R750,'Price Schedules'!$A$1:$H$34,6,FALSE)</f>
        <v>0</v>
      </c>
      <c r="V750">
        <f>VLOOKUP(R750,'Price Schedules'!$A$1:$H$34,7,FALSE)</f>
        <v>0.05</v>
      </c>
      <c r="W750">
        <f>VLOOKUP(R750,'Price Schedules'!$A$1:$H$34,8,FALSE)</f>
        <v>2.5</v>
      </c>
    </row>
    <row r="751" spans="1:23" x14ac:dyDescent="0.25">
      <c r="A751" t="str">
        <f>Chargemaster!A752</f>
        <v>68308-0250-10</v>
      </c>
      <c r="B751">
        <f>Chargemaster!C752</f>
        <v>6.0331999999999999</v>
      </c>
      <c r="C751" t="str">
        <f>Chargemaster!D752</f>
        <v>Med</v>
      </c>
      <c r="D751">
        <f t="shared" si="22"/>
        <v>12.549056</v>
      </c>
      <c r="E751" t="str">
        <f>(IF(B751&lt;'Price Schedules'!$B$3,'Price Schedules'!$A$2,IF(B751&lt;'Price Schedules'!$B$4,'Price Schedules'!$A$3,'Price Schedules'!$A$4)))</f>
        <v>Inj Med2</v>
      </c>
      <c r="F751" t="str">
        <f>(IF(B751&lt;'Price Schedules'!$B$7,'Price Schedules'!$A$6,IF(B751&lt;'Price Schedules'!$B$8,'Price Schedules'!$A$7,'Price Schedules'!$A$8)))</f>
        <v>Chemo IV1</v>
      </c>
      <c r="G751" t="str">
        <f>(IF(B751&lt;'Price Schedules'!$B$11,'Price Schedules'!$A$10,IF(B751&lt;'Price Schedules'!$B$12,'Price Schedules'!$A$11,'Price Schedules'!$A$12)))</f>
        <v>Chemo Med1</v>
      </c>
      <c r="H751" t="str">
        <f>IF(B751&lt;'Price Schedules'!$B$15,'Price Schedules'!$A$14,'Price Schedules'!$A$15)</f>
        <v>PASS1</v>
      </c>
      <c r="I751" t="str">
        <f>IF(B751&lt;'Price Schedules'!$B$18,'Price Schedules'!$A$17,'Price Schedules'!$A$18)</f>
        <v>IV1</v>
      </c>
      <c r="J751" t="s">
        <v>38</v>
      </c>
      <c r="K751" t="s">
        <v>39</v>
      </c>
      <c r="L751" t="s">
        <v>40</v>
      </c>
      <c r="M751" t="s">
        <v>41</v>
      </c>
      <c r="N751" t="s">
        <v>42</v>
      </c>
      <c r="O751" t="s">
        <v>43</v>
      </c>
      <c r="P751" t="s">
        <v>44</v>
      </c>
      <c r="Q751" t="s">
        <v>45</v>
      </c>
      <c r="R751" t="str">
        <f t="shared" si="23"/>
        <v>Med1</v>
      </c>
      <c r="S751">
        <f>VLOOKUP($R751,'Price Schedules'!$A$1:$H$34,4,FALSE)</f>
        <v>1.08</v>
      </c>
      <c r="T751">
        <f>VLOOKUP(R751,'Price Schedules'!$A$1:$H$34,5,FALSE)</f>
        <v>0</v>
      </c>
      <c r="U751">
        <f>VLOOKUP(R751,'Price Schedules'!$A$1:$H$34,6,FALSE)</f>
        <v>0</v>
      </c>
      <c r="V751">
        <f>VLOOKUP(R751,'Price Schedules'!$A$1:$H$34,7,FALSE)</f>
        <v>0.05</v>
      </c>
      <c r="W751">
        <f>VLOOKUP(R751,'Price Schedules'!$A$1:$H$34,8,FALSE)</f>
        <v>1</v>
      </c>
    </row>
    <row r="752" spans="1:23" x14ac:dyDescent="0.25">
      <c r="A752" t="str">
        <f>Chargemaster!A753</f>
        <v>52959-0060-20</v>
      </c>
      <c r="B752">
        <f>Chargemaster!C753</f>
        <v>0.501</v>
      </c>
      <c r="C752" t="str">
        <f>Chargemaster!D753</f>
        <v>Med</v>
      </c>
      <c r="D752">
        <f t="shared" si="22"/>
        <v>1.0420800000000001</v>
      </c>
      <c r="E752" t="str">
        <f>(IF(B752&lt;'Price Schedules'!$B$3,'Price Schedules'!$A$2,IF(B752&lt;'Price Schedules'!$B$4,'Price Schedules'!$A$3,'Price Schedules'!$A$4)))</f>
        <v>Inj Med1</v>
      </c>
      <c r="F752" t="str">
        <f>(IF(B752&lt;'Price Schedules'!$B$7,'Price Schedules'!$A$6,IF(B752&lt;'Price Schedules'!$B$8,'Price Schedules'!$A$7,'Price Schedules'!$A$8)))</f>
        <v>Chemo IV1</v>
      </c>
      <c r="G752" t="str">
        <f>(IF(B752&lt;'Price Schedules'!$B$11,'Price Schedules'!$A$10,IF(B752&lt;'Price Schedules'!$B$12,'Price Schedules'!$A$11,'Price Schedules'!$A$12)))</f>
        <v>Chemo Med1</v>
      </c>
      <c r="H752" t="str">
        <f>IF(B752&lt;'Price Schedules'!$B$15,'Price Schedules'!$A$14,'Price Schedules'!$A$15)</f>
        <v>PASS1</v>
      </c>
      <c r="I752" t="str">
        <f>IF(B752&lt;'Price Schedules'!$B$18,'Price Schedules'!$A$17,'Price Schedules'!$A$18)</f>
        <v>IV1</v>
      </c>
      <c r="J752" t="s">
        <v>38</v>
      </c>
      <c r="K752" t="s">
        <v>39</v>
      </c>
      <c r="L752" t="s">
        <v>40</v>
      </c>
      <c r="M752" t="s">
        <v>41</v>
      </c>
      <c r="N752" t="s">
        <v>42</v>
      </c>
      <c r="O752" t="s">
        <v>43</v>
      </c>
      <c r="P752" t="s">
        <v>44</v>
      </c>
      <c r="Q752" t="s">
        <v>45</v>
      </c>
      <c r="R752" t="str">
        <f t="shared" si="23"/>
        <v>Med1</v>
      </c>
      <c r="S752">
        <f>VLOOKUP($R752,'Price Schedules'!$A$1:$H$34,4,FALSE)</f>
        <v>1.08</v>
      </c>
      <c r="T752">
        <f>VLOOKUP(R752,'Price Schedules'!$A$1:$H$34,5,FALSE)</f>
        <v>0</v>
      </c>
      <c r="U752">
        <f>VLOOKUP(R752,'Price Schedules'!$A$1:$H$34,6,FALSE)</f>
        <v>0</v>
      </c>
      <c r="V752">
        <f>VLOOKUP(R752,'Price Schedules'!$A$1:$H$34,7,FALSE)</f>
        <v>0.05</v>
      </c>
      <c r="W752">
        <f>VLOOKUP(R752,'Price Schedules'!$A$1:$H$34,8,FALSE)</f>
        <v>1</v>
      </c>
    </row>
    <row r="753" spans="1:23" x14ac:dyDescent="0.25">
      <c r="A753" t="str">
        <f>Chargemaster!A754</f>
        <v>24338-0124-13</v>
      </c>
      <c r="B753">
        <f>Chargemaster!C754</f>
        <v>11.11788</v>
      </c>
      <c r="C753" t="str">
        <f>Chargemaster!D754</f>
        <v>Med</v>
      </c>
      <c r="D753">
        <f t="shared" si="22"/>
        <v>23.125190400000001</v>
      </c>
      <c r="E753" t="str">
        <f>(IF(B753&lt;'Price Schedules'!$B$3,'Price Schedules'!$A$2,IF(B753&lt;'Price Schedules'!$B$4,'Price Schedules'!$A$3,'Price Schedules'!$A$4)))</f>
        <v>Inj Med2</v>
      </c>
      <c r="F753" t="str">
        <f>(IF(B753&lt;'Price Schedules'!$B$7,'Price Schedules'!$A$6,IF(B753&lt;'Price Schedules'!$B$8,'Price Schedules'!$A$7,'Price Schedules'!$A$8)))</f>
        <v>Chemo IV1</v>
      </c>
      <c r="G753" t="str">
        <f>(IF(B753&lt;'Price Schedules'!$B$11,'Price Schedules'!$A$10,IF(B753&lt;'Price Schedules'!$B$12,'Price Schedules'!$A$11,'Price Schedules'!$A$12)))</f>
        <v>Chemo Med1</v>
      </c>
      <c r="H753" t="str">
        <f>IF(B753&lt;'Price Schedules'!$B$15,'Price Schedules'!$A$14,'Price Schedules'!$A$15)</f>
        <v>PASS1</v>
      </c>
      <c r="I753" t="str">
        <f>IF(B753&lt;'Price Schedules'!$B$18,'Price Schedules'!$A$17,'Price Schedules'!$A$18)</f>
        <v>IV1</v>
      </c>
      <c r="J753" t="s">
        <v>38</v>
      </c>
      <c r="K753" t="s">
        <v>39</v>
      </c>
      <c r="L753" t="s">
        <v>40</v>
      </c>
      <c r="M753" t="s">
        <v>41</v>
      </c>
      <c r="N753" t="s">
        <v>42</v>
      </c>
      <c r="O753" t="s">
        <v>43</v>
      </c>
      <c r="P753" t="s">
        <v>44</v>
      </c>
      <c r="Q753" t="s">
        <v>45</v>
      </c>
      <c r="R753" t="str">
        <f t="shared" si="23"/>
        <v>Med1</v>
      </c>
      <c r="S753">
        <f>VLOOKUP($R753,'Price Schedules'!$A$1:$H$34,4,FALSE)</f>
        <v>1.08</v>
      </c>
      <c r="T753">
        <f>VLOOKUP(R753,'Price Schedules'!$A$1:$H$34,5,FALSE)</f>
        <v>0</v>
      </c>
      <c r="U753">
        <f>VLOOKUP(R753,'Price Schedules'!$A$1:$H$34,6,FALSE)</f>
        <v>0</v>
      </c>
      <c r="V753">
        <f>VLOOKUP(R753,'Price Schedules'!$A$1:$H$34,7,FALSE)</f>
        <v>0.05</v>
      </c>
      <c r="W753">
        <f>VLOOKUP(R753,'Price Schedules'!$A$1:$H$34,8,FALSE)</f>
        <v>1</v>
      </c>
    </row>
    <row r="754" spans="1:23" x14ac:dyDescent="0.25">
      <c r="A754" t="str">
        <f>Chargemaster!A755</f>
        <v>55289-0025-04</v>
      </c>
      <c r="B754">
        <f>Chargemaster!C755</f>
        <v>33.7395</v>
      </c>
      <c r="C754" t="str">
        <f>Chargemaster!D755</f>
        <v>Med</v>
      </c>
      <c r="D754">
        <f t="shared" si="22"/>
        <v>70.178160000000005</v>
      </c>
      <c r="E754" t="str">
        <f>(IF(B754&lt;'Price Schedules'!$B$3,'Price Schedules'!$A$2,IF(B754&lt;'Price Schedules'!$B$4,'Price Schedules'!$A$3,'Price Schedules'!$A$4)))</f>
        <v>Inj Med2</v>
      </c>
      <c r="F754" t="str">
        <f>(IF(B754&lt;'Price Schedules'!$B$7,'Price Schedules'!$A$6,IF(B754&lt;'Price Schedules'!$B$8,'Price Schedules'!$A$7,'Price Schedules'!$A$8)))</f>
        <v>Chemo IV2</v>
      </c>
      <c r="G754" t="str">
        <f>(IF(B754&lt;'Price Schedules'!$B$11,'Price Schedules'!$A$10,IF(B754&lt;'Price Schedules'!$B$12,'Price Schedules'!$A$11,'Price Schedules'!$A$12)))</f>
        <v>Chemo Med2</v>
      </c>
      <c r="H754" t="str">
        <f>IF(B754&lt;'Price Schedules'!$B$15,'Price Schedules'!$A$14,'Price Schedules'!$A$15)</f>
        <v>PASS1</v>
      </c>
      <c r="I754" t="str">
        <f>IF(B754&lt;'Price Schedules'!$B$18,'Price Schedules'!$A$17,'Price Schedules'!$A$18)</f>
        <v>IV1</v>
      </c>
      <c r="J754" t="s">
        <v>38</v>
      </c>
      <c r="K754" t="s">
        <v>39</v>
      </c>
      <c r="L754" t="s">
        <v>40</v>
      </c>
      <c r="M754" t="s">
        <v>41</v>
      </c>
      <c r="N754" t="s">
        <v>42</v>
      </c>
      <c r="O754" t="s">
        <v>43</v>
      </c>
      <c r="P754" t="s">
        <v>44</v>
      </c>
      <c r="Q754" t="s">
        <v>45</v>
      </c>
      <c r="R754" t="str">
        <f t="shared" si="23"/>
        <v>Med1</v>
      </c>
      <c r="S754">
        <f>VLOOKUP($R754,'Price Schedules'!$A$1:$H$34,4,FALSE)</f>
        <v>1.08</v>
      </c>
      <c r="T754">
        <f>VLOOKUP(R754,'Price Schedules'!$A$1:$H$34,5,FALSE)</f>
        <v>0</v>
      </c>
      <c r="U754">
        <f>VLOOKUP(R754,'Price Schedules'!$A$1:$H$34,6,FALSE)</f>
        <v>0</v>
      </c>
      <c r="V754">
        <f>VLOOKUP(R754,'Price Schedules'!$A$1:$H$34,7,FALSE)</f>
        <v>0.05</v>
      </c>
      <c r="W754">
        <f>VLOOKUP(R754,'Price Schedules'!$A$1:$H$34,8,FALSE)</f>
        <v>1</v>
      </c>
    </row>
    <row r="755" spans="1:23" x14ac:dyDescent="0.25">
      <c r="A755" t="str">
        <f>Chargemaster!A756</f>
        <v>24338-0134-02</v>
      </c>
      <c r="B755">
        <f>Chargemaster!C756</f>
        <v>451.464</v>
      </c>
      <c r="C755" t="str">
        <f>Chargemaster!D756</f>
        <v>Med</v>
      </c>
      <c r="D755">
        <f t="shared" si="22"/>
        <v>939.04512</v>
      </c>
      <c r="E755" t="str">
        <f>(IF(B755&lt;'Price Schedules'!$B$3,'Price Schedules'!$A$2,IF(B755&lt;'Price Schedules'!$B$4,'Price Schedules'!$A$3,'Price Schedules'!$A$4)))</f>
        <v>Inj Med2</v>
      </c>
      <c r="F755" t="str">
        <f>(IF(B755&lt;'Price Schedules'!$B$7,'Price Schedules'!$A$6,IF(B755&lt;'Price Schedules'!$B$8,'Price Schedules'!$A$7,'Price Schedules'!$A$8)))</f>
        <v>Chemo IV3</v>
      </c>
      <c r="G755" t="str">
        <f>(IF(B755&lt;'Price Schedules'!$B$11,'Price Schedules'!$A$10,IF(B755&lt;'Price Schedules'!$B$12,'Price Schedules'!$A$11,'Price Schedules'!$A$12)))</f>
        <v>Chemo Med3</v>
      </c>
      <c r="H755" t="str">
        <f>IF(B755&lt;'Price Schedules'!$B$15,'Price Schedules'!$A$14,'Price Schedules'!$A$15)</f>
        <v>PASS1</v>
      </c>
      <c r="I755" t="str">
        <f>IF(B755&lt;'Price Schedules'!$B$18,'Price Schedules'!$A$17,'Price Schedules'!$A$18)</f>
        <v>IV1</v>
      </c>
      <c r="J755" t="s">
        <v>38</v>
      </c>
      <c r="K755" t="s">
        <v>39</v>
      </c>
      <c r="L755" t="s">
        <v>40</v>
      </c>
      <c r="M755" t="s">
        <v>41</v>
      </c>
      <c r="N755" t="s">
        <v>42</v>
      </c>
      <c r="O755" t="s">
        <v>43</v>
      </c>
      <c r="P755" t="s">
        <v>44</v>
      </c>
      <c r="Q755" t="s">
        <v>45</v>
      </c>
      <c r="R755" t="str">
        <f t="shared" si="23"/>
        <v>Med1</v>
      </c>
      <c r="S755">
        <f>VLOOKUP($R755,'Price Schedules'!$A$1:$H$34,4,FALSE)</f>
        <v>1.08</v>
      </c>
      <c r="T755">
        <f>VLOOKUP(R755,'Price Schedules'!$A$1:$H$34,5,FALSE)</f>
        <v>0</v>
      </c>
      <c r="U755">
        <f>VLOOKUP(R755,'Price Schedules'!$A$1:$H$34,6,FALSE)</f>
        <v>0</v>
      </c>
      <c r="V755">
        <f>VLOOKUP(R755,'Price Schedules'!$A$1:$H$34,7,FALSE)</f>
        <v>0.05</v>
      </c>
      <c r="W755">
        <f>VLOOKUP(R755,'Price Schedules'!$A$1:$H$34,8,FALSE)</f>
        <v>1</v>
      </c>
    </row>
    <row r="756" spans="1:23" x14ac:dyDescent="0.25">
      <c r="A756" t="str">
        <f>Chargemaster!A757</f>
        <v>00247-0116-02</v>
      </c>
      <c r="B756">
        <f>Chargemaster!C757</f>
        <v>1.89</v>
      </c>
      <c r="C756" t="str">
        <f>Chargemaster!D757</f>
        <v>Med</v>
      </c>
      <c r="D756">
        <f t="shared" si="22"/>
        <v>3.9312</v>
      </c>
      <c r="E756" t="str">
        <f>(IF(B756&lt;'Price Schedules'!$B$3,'Price Schedules'!$A$2,IF(B756&lt;'Price Schedules'!$B$4,'Price Schedules'!$A$3,'Price Schedules'!$A$4)))</f>
        <v>Inj Med1</v>
      </c>
      <c r="F756" t="str">
        <f>(IF(B756&lt;'Price Schedules'!$B$7,'Price Schedules'!$A$6,IF(B756&lt;'Price Schedules'!$B$8,'Price Schedules'!$A$7,'Price Schedules'!$A$8)))</f>
        <v>Chemo IV1</v>
      </c>
      <c r="G756" t="str">
        <f>(IF(B756&lt;'Price Schedules'!$B$11,'Price Schedules'!$A$10,IF(B756&lt;'Price Schedules'!$B$12,'Price Schedules'!$A$11,'Price Schedules'!$A$12)))</f>
        <v>Chemo Med1</v>
      </c>
      <c r="H756" t="str">
        <f>IF(B756&lt;'Price Schedules'!$B$15,'Price Schedules'!$A$14,'Price Schedules'!$A$15)</f>
        <v>PASS1</v>
      </c>
      <c r="I756" t="str">
        <f>IF(B756&lt;'Price Schedules'!$B$18,'Price Schedules'!$A$17,'Price Schedules'!$A$18)</f>
        <v>IV1</v>
      </c>
      <c r="J756" t="s">
        <v>38</v>
      </c>
      <c r="K756" t="s">
        <v>39</v>
      </c>
      <c r="L756" t="s">
        <v>40</v>
      </c>
      <c r="M756" t="s">
        <v>41</v>
      </c>
      <c r="N756" t="s">
        <v>42</v>
      </c>
      <c r="O756" t="s">
        <v>43</v>
      </c>
      <c r="P756" t="s">
        <v>44</v>
      </c>
      <c r="Q756" t="s">
        <v>45</v>
      </c>
      <c r="R756" t="str">
        <f t="shared" si="23"/>
        <v>Med1</v>
      </c>
      <c r="S756">
        <f>VLOOKUP($R756,'Price Schedules'!$A$1:$H$34,4,FALSE)</f>
        <v>1.08</v>
      </c>
      <c r="T756">
        <f>VLOOKUP(R756,'Price Schedules'!$A$1:$H$34,5,FALSE)</f>
        <v>0</v>
      </c>
      <c r="U756">
        <f>VLOOKUP(R756,'Price Schedules'!$A$1:$H$34,6,FALSE)</f>
        <v>0</v>
      </c>
      <c r="V756">
        <f>VLOOKUP(R756,'Price Schedules'!$A$1:$H$34,7,FALSE)</f>
        <v>0.05</v>
      </c>
      <c r="W756">
        <f>VLOOKUP(R756,'Price Schedules'!$A$1:$H$34,8,FALSE)</f>
        <v>1</v>
      </c>
    </row>
    <row r="757" spans="1:23" x14ac:dyDescent="0.25">
      <c r="A757" t="str">
        <f>Chargemaster!A758</f>
        <v>24338-0130-13</v>
      </c>
      <c r="B757">
        <f>Chargemaster!C758</f>
        <v>793.94400000000007</v>
      </c>
      <c r="C757" t="str">
        <f>Chargemaster!D758</f>
        <v>Med</v>
      </c>
      <c r="D757">
        <f t="shared" si="22"/>
        <v>1651.4035200000003</v>
      </c>
      <c r="E757" t="str">
        <f>(IF(B757&lt;'Price Schedules'!$B$3,'Price Schedules'!$A$2,IF(B757&lt;'Price Schedules'!$B$4,'Price Schedules'!$A$3,'Price Schedules'!$A$4)))</f>
        <v>Inj Med2</v>
      </c>
      <c r="F757" t="str">
        <f>(IF(B757&lt;'Price Schedules'!$B$7,'Price Schedules'!$A$6,IF(B757&lt;'Price Schedules'!$B$8,'Price Schedules'!$A$7,'Price Schedules'!$A$8)))</f>
        <v>Chemo IV3</v>
      </c>
      <c r="G757" t="str">
        <f>(IF(B757&lt;'Price Schedules'!$B$11,'Price Schedules'!$A$10,IF(B757&lt;'Price Schedules'!$B$12,'Price Schedules'!$A$11,'Price Schedules'!$A$12)))</f>
        <v>Chemo Med3</v>
      </c>
      <c r="H757" t="str">
        <f>IF(B757&lt;'Price Schedules'!$B$15,'Price Schedules'!$A$14,'Price Schedules'!$A$15)</f>
        <v>PASS1</v>
      </c>
      <c r="I757" t="str">
        <f>IF(B757&lt;'Price Schedules'!$B$18,'Price Schedules'!$A$17,'Price Schedules'!$A$18)</f>
        <v>IV2</v>
      </c>
      <c r="J757" t="s">
        <v>38</v>
      </c>
      <c r="K757" t="s">
        <v>39</v>
      </c>
      <c r="L757" t="s">
        <v>40</v>
      </c>
      <c r="M757" t="s">
        <v>41</v>
      </c>
      <c r="N757" t="s">
        <v>42</v>
      </c>
      <c r="O757" t="s">
        <v>43</v>
      </c>
      <c r="P757" t="s">
        <v>44</v>
      </c>
      <c r="Q757" t="s">
        <v>45</v>
      </c>
      <c r="R757" t="str">
        <f t="shared" si="23"/>
        <v>Med1</v>
      </c>
      <c r="S757">
        <f>VLOOKUP($R757,'Price Schedules'!$A$1:$H$34,4,FALSE)</f>
        <v>1.08</v>
      </c>
      <c r="T757">
        <f>VLOOKUP(R757,'Price Schedules'!$A$1:$H$34,5,FALSE)</f>
        <v>0</v>
      </c>
      <c r="U757">
        <f>VLOOKUP(R757,'Price Schedules'!$A$1:$H$34,6,FALSE)</f>
        <v>0</v>
      </c>
      <c r="V757">
        <f>VLOOKUP(R757,'Price Schedules'!$A$1:$H$34,7,FALSE)</f>
        <v>0.05</v>
      </c>
      <c r="W757">
        <f>VLOOKUP(R757,'Price Schedules'!$A$1:$H$34,8,FALSE)</f>
        <v>1</v>
      </c>
    </row>
    <row r="758" spans="1:23" x14ac:dyDescent="0.25">
      <c r="A758" t="str">
        <f>Chargemaster!A759</f>
        <v>00409-6482-01</v>
      </c>
      <c r="B758">
        <f>Chargemaster!C759</f>
        <v>78.502899999999997</v>
      </c>
      <c r="C758" t="str">
        <f>Chargemaster!D759</f>
        <v>IV</v>
      </c>
      <c r="D758">
        <f t="shared" si="22"/>
        <v>421.57206400000001</v>
      </c>
      <c r="E758" t="str">
        <f>(IF(B758&lt;'Price Schedules'!$B$3,'Price Schedules'!$A$2,IF(B758&lt;'Price Schedules'!$B$4,'Price Schedules'!$A$3,'Price Schedules'!$A$4)))</f>
        <v>Inj Med2</v>
      </c>
      <c r="F758" t="str">
        <f>(IF(B758&lt;'Price Schedules'!$B$7,'Price Schedules'!$A$6,IF(B758&lt;'Price Schedules'!$B$8,'Price Schedules'!$A$7,'Price Schedules'!$A$8)))</f>
        <v>Chemo IV2</v>
      </c>
      <c r="G758" t="str">
        <f>(IF(B758&lt;'Price Schedules'!$B$11,'Price Schedules'!$A$10,IF(B758&lt;'Price Schedules'!$B$12,'Price Schedules'!$A$11,'Price Schedules'!$A$12)))</f>
        <v>Chemo Med2</v>
      </c>
      <c r="H758" t="str">
        <f>IF(B758&lt;'Price Schedules'!$B$15,'Price Schedules'!$A$14,'Price Schedules'!$A$15)</f>
        <v>PASS1</v>
      </c>
      <c r="I758" t="str">
        <f>IF(B758&lt;'Price Schedules'!$B$18,'Price Schedules'!$A$17,'Price Schedules'!$A$18)</f>
        <v>IV1</v>
      </c>
      <c r="J758" t="s">
        <v>38</v>
      </c>
      <c r="K758" t="s">
        <v>39</v>
      </c>
      <c r="L758" t="s">
        <v>40</v>
      </c>
      <c r="M758" t="s">
        <v>41</v>
      </c>
      <c r="N758" t="s">
        <v>42</v>
      </c>
      <c r="O758" t="s">
        <v>43</v>
      </c>
      <c r="P758" t="s">
        <v>44</v>
      </c>
      <c r="Q758" t="s">
        <v>45</v>
      </c>
      <c r="R758" t="str">
        <f t="shared" si="23"/>
        <v>IV1</v>
      </c>
      <c r="S758">
        <f>VLOOKUP($R758,'Price Schedules'!$A$1:$H$34,4,FALSE)</f>
        <v>3.16</v>
      </c>
      <c r="T758">
        <f>VLOOKUP(R758,'Price Schedules'!$A$1:$H$34,5,FALSE)</f>
        <v>95</v>
      </c>
      <c r="U758">
        <f>VLOOKUP(R758,'Price Schedules'!$A$1:$H$34,6,FALSE)</f>
        <v>0</v>
      </c>
      <c r="V758">
        <f>VLOOKUP(R758,'Price Schedules'!$A$1:$H$34,7,FALSE)</f>
        <v>0</v>
      </c>
      <c r="W758">
        <f>VLOOKUP(R758,'Price Schedules'!$A$1:$H$34,8,FALSE)</f>
        <v>0</v>
      </c>
    </row>
    <row r="759" spans="1:23" x14ac:dyDescent="0.25">
      <c r="A759" t="str">
        <f>Chargemaster!A760</f>
        <v>00247-0009-00</v>
      </c>
      <c r="B759">
        <f>Chargemaster!C760</f>
        <v>8.6499999999999986</v>
      </c>
      <c r="C759" t="str">
        <f>Chargemaster!D760</f>
        <v>Med</v>
      </c>
      <c r="D759">
        <f t="shared" si="22"/>
        <v>17.991999999999997</v>
      </c>
      <c r="E759" t="str">
        <f>(IF(B759&lt;'Price Schedules'!$B$3,'Price Schedules'!$A$2,IF(B759&lt;'Price Schedules'!$B$4,'Price Schedules'!$A$3,'Price Schedules'!$A$4)))</f>
        <v>Inj Med2</v>
      </c>
      <c r="F759" t="str">
        <f>(IF(B759&lt;'Price Schedules'!$B$7,'Price Schedules'!$A$6,IF(B759&lt;'Price Schedules'!$B$8,'Price Schedules'!$A$7,'Price Schedules'!$A$8)))</f>
        <v>Chemo IV1</v>
      </c>
      <c r="G759" t="str">
        <f>(IF(B759&lt;'Price Schedules'!$B$11,'Price Schedules'!$A$10,IF(B759&lt;'Price Schedules'!$B$12,'Price Schedules'!$A$11,'Price Schedules'!$A$12)))</f>
        <v>Chemo Med1</v>
      </c>
      <c r="H759" t="str">
        <f>IF(B759&lt;'Price Schedules'!$B$15,'Price Schedules'!$A$14,'Price Schedules'!$A$15)</f>
        <v>PASS1</v>
      </c>
      <c r="I759" t="str">
        <f>IF(B759&lt;'Price Schedules'!$B$18,'Price Schedules'!$A$17,'Price Schedules'!$A$18)</f>
        <v>IV1</v>
      </c>
      <c r="J759" t="s">
        <v>38</v>
      </c>
      <c r="K759" t="s">
        <v>39</v>
      </c>
      <c r="L759" t="s">
        <v>40</v>
      </c>
      <c r="M759" t="s">
        <v>41</v>
      </c>
      <c r="N759" t="s">
        <v>42</v>
      </c>
      <c r="O759" t="s">
        <v>43</v>
      </c>
      <c r="P759" t="s">
        <v>44</v>
      </c>
      <c r="Q759" t="s">
        <v>45</v>
      </c>
      <c r="R759" t="str">
        <f t="shared" si="23"/>
        <v>Med1</v>
      </c>
      <c r="S759">
        <f>VLOOKUP($R759,'Price Schedules'!$A$1:$H$34,4,FALSE)</f>
        <v>1.08</v>
      </c>
      <c r="T759">
        <f>VLOOKUP(R759,'Price Schedules'!$A$1:$H$34,5,FALSE)</f>
        <v>0</v>
      </c>
      <c r="U759">
        <f>VLOOKUP(R759,'Price Schedules'!$A$1:$H$34,6,FALSE)</f>
        <v>0</v>
      </c>
      <c r="V759">
        <f>VLOOKUP(R759,'Price Schedules'!$A$1:$H$34,7,FALSE)</f>
        <v>0.05</v>
      </c>
      <c r="W759">
        <f>VLOOKUP(R759,'Price Schedules'!$A$1:$H$34,8,FALSE)</f>
        <v>1</v>
      </c>
    </row>
    <row r="760" spans="1:23" x14ac:dyDescent="0.25">
      <c r="A760" t="str">
        <f>Chargemaster!A761</f>
        <v>54868-4700-00</v>
      </c>
      <c r="B760">
        <f>Chargemaster!C761</f>
        <v>2.798</v>
      </c>
      <c r="C760" t="str">
        <f>Chargemaster!D761</f>
        <v>Med</v>
      </c>
      <c r="D760">
        <f t="shared" si="22"/>
        <v>5.8198400000000001</v>
      </c>
      <c r="E760" t="str">
        <f>(IF(B760&lt;'Price Schedules'!$B$3,'Price Schedules'!$A$2,IF(B760&lt;'Price Schedules'!$B$4,'Price Schedules'!$A$3,'Price Schedules'!$A$4)))</f>
        <v>Inj Med2</v>
      </c>
      <c r="F760" t="str">
        <f>(IF(B760&lt;'Price Schedules'!$B$7,'Price Schedules'!$A$6,IF(B760&lt;'Price Schedules'!$B$8,'Price Schedules'!$A$7,'Price Schedules'!$A$8)))</f>
        <v>Chemo IV1</v>
      </c>
      <c r="G760" t="str">
        <f>(IF(B760&lt;'Price Schedules'!$B$11,'Price Schedules'!$A$10,IF(B760&lt;'Price Schedules'!$B$12,'Price Schedules'!$A$11,'Price Schedules'!$A$12)))</f>
        <v>Chemo Med1</v>
      </c>
      <c r="H760" t="str">
        <f>IF(B760&lt;'Price Schedules'!$B$15,'Price Schedules'!$A$14,'Price Schedules'!$A$15)</f>
        <v>PASS1</v>
      </c>
      <c r="I760" t="str">
        <f>IF(B760&lt;'Price Schedules'!$B$18,'Price Schedules'!$A$17,'Price Schedules'!$A$18)</f>
        <v>IV1</v>
      </c>
      <c r="J760" t="s">
        <v>38</v>
      </c>
      <c r="K760" t="s">
        <v>39</v>
      </c>
      <c r="L760" t="s">
        <v>40</v>
      </c>
      <c r="M760" t="s">
        <v>41</v>
      </c>
      <c r="N760" t="s">
        <v>42</v>
      </c>
      <c r="O760" t="s">
        <v>43</v>
      </c>
      <c r="P760" t="s">
        <v>44</v>
      </c>
      <c r="Q760" t="s">
        <v>45</v>
      </c>
      <c r="R760" t="str">
        <f t="shared" si="23"/>
        <v>Med1</v>
      </c>
      <c r="S760">
        <f>VLOOKUP($R760,'Price Schedules'!$A$1:$H$34,4,FALSE)</f>
        <v>1.08</v>
      </c>
      <c r="T760">
        <f>VLOOKUP(R760,'Price Schedules'!$A$1:$H$34,5,FALSE)</f>
        <v>0</v>
      </c>
      <c r="U760">
        <f>VLOOKUP(R760,'Price Schedules'!$A$1:$H$34,6,FALSE)</f>
        <v>0</v>
      </c>
      <c r="V760">
        <f>VLOOKUP(R760,'Price Schedules'!$A$1:$H$34,7,FALSE)</f>
        <v>0.05</v>
      </c>
      <c r="W760">
        <f>VLOOKUP(R760,'Price Schedules'!$A$1:$H$34,8,FALSE)</f>
        <v>1</v>
      </c>
    </row>
    <row r="761" spans="1:23" x14ac:dyDescent="0.25">
      <c r="A761" t="str">
        <f>Chargemaster!A762</f>
        <v>63323-0652-10</v>
      </c>
      <c r="B761">
        <f>Chargemaster!C762</f>
        <v>17.256</v>
      </c>
      <c r="C761" t="str">
        <f>Chargemaster!D762</f>
        <v>Inj Med</v>
      </c>
      <c r="D761">
        <f t="shared" si="22"/>
        <v>164.7312</v>
      </c>
      <c r="E761" t="str">
        <f>(IF(B761&lt;'Price Schedules'!$B$3,'Price Schedules'!$A$2,IF(B761&lt;'Price Schedules'!$B$4,'Price Schedules'!$A$3,'Price Schedules'!$A$4)))</f>
        <v>Inj Med2</v>
      </c>
      <c r="F761" t="str">
        <f>(IF(B761&lt;'Price Schedules'!$B$7,'Price Schedules'!$A$6,IF(B761&lt;'Price Schedules'!$B$8,'Price Schedules'!$A$7,'Price Schedules'!$A$8)))</f>
        <v>Chemo IV1</v>
      </c>
      <c r="G761" t="str">
        <f>(IF(B761&lt;'Price Schedules'!$B$11,'Price Schedules'!$A$10,IF(B761&lt;'Price Schedules'!$B$12,'Price Schedules'!$A$11,'Price Schedules'!$A$12)))</f>
        <v>Chemo Med1</v>
      </c>
      <c r="H761" t="str">
        <f>IF(B761&lt;'Price Schedules'!$B$15,'Price Schedules'!$A$14,'Price Schedules'!$A$15)</f>
        <v>PASS1</v>
      </c>
      <c r="I761" t="str">
        <f>IF(B761&lt;'Price Schedules'!$B$18,'Price Schedules'!$A$17,'Price Schedules'!$A$18)</f>
        <v>IV1</v>
      </c>
      <c r="J761" t="s">
        <v>38</v>
      </c>
      <c r="K761" t="s">
        <v>39</v>
      </c>
      <c r="L761" t="s">
        <v>40</v>
      </c>
      <c r="M761" t="s">
        <v>41</v>
      </c>
      <c r="N761" t="s">
        <v>42</v>
      </c>
      <c r="O761" t="s">
        <v>43</v>
      </c>
      <c r="P761" t="s">
        <v>44</v>
      </c>
      <c r="Q761" t="s">
        <v>45</v>
      </c>
      <c r="R761" t="str">
        <f t="shared" si="23"/>
        <v>Inj Med2</v>
      </c>
      <c r="S761">
        <f>VLOOKUP($R761,'Price Schedules'!$A$1:$H$34,4,FALSE)</f>
        <v>4.2</v>
      </c>
      <c r="T761">
        <f>VLOOKUP(R761,'Price Schedules'!$A$1:$H$34,5,FALSE)</f>
        <v>75</v>
      </c>
      <c r="U761">
        <f>VLOOKUP(R761,'Price Schedules'!$A$1:$H$34,6,FALSE)</f>
        <v>0</v>
      </c>
      <c r="V761">
        <f>VLOOKUP(R761,'Price Schedules'!$A$1:$H$34,7,FALSE)</f>
        <v>0.05</v>
      </c>
      <c r="W761">
        <f>VLOOKUP(R761,'Price Schedules'!$A$1:$H$34,8,FALSE)</f>
        <v>0</v>
      </c>
    </row>
    <row r="762" spans="1:23" x14ac:dyDescent="0.25">
      <c r="A762" t="str">
        <f>Chargemaster!A763</f>
        <v>49999-0317-15</v>
      </c>
      <c r="B762">
        <f>Chargemaster!C763</f>
        <v>1.0680000000000001</v>
      </c>
      <c r="C762" t="str">
        <f>Chargemaster!D763</f>
        <v>Med</v>
      </c>
      <c r="D762">
        <f t="shared" si="22"/>
        <v>2.2214400000000003</v>
      </c>
      <c r="E762" t="str">
        <f>(IF(B762&lt;'Price Schedules'!$B$3,'Price Schedules'!$A$2,IF(B762&lt;'Price Schedules'!$B$4,'Price Schedules'!$A$3,'Price Schedules'!$A$4)))</f>
        <v>Inj Med1</v>
      </c>
      <c r="F762" t="str">
        <f>(IF(B762&lt;'Price Schedules'!$B$7,'Price Schedules'!$A$6,IF(B762&lt;'Price Schedules'!$B$8,'Price Schedules'!$A$7,'Price Schedules'!$A$8)))</f>
        <v>Chemo IV1</v>
      </c>
      <c r="G762" t="str">
        <f>(IF(B762&lt;'Price Schedules'!$B$11,'Price Schedules'!$A$10,IF(B762&lt;'Price Schedules'!$B$12,'Price Schedules'!$A$11,'Price Schedules'!$A$12)))</f>
        <v>Chemo Med1</v>
      </c>
      <c r="H762" t="str">
        <f>IF(B762&lt;'Price Schedules'!$B$15,'Price Schedules'!$A$14,'Price Schedules'!$A$15)</f>
        <v>PASS1</v>
      </c>
      <c r="I762" t="str">
        <f>IF(B762&lt;'Price Schedules'!$B$18,'Price Schedules'!$A$17,'Price Schedules'!$A$18)</f>
        <v>IV1</v>
      </c>
      <c r="J762" t="s">
        <v>38</v>
      </c>
      <c r="K762" t="s">
        <v>39</v>
      </c>
      <c r="L762" t="s">
        <v>40</v>
      </c>
      <c r="M762" t="s">
        <v>41</v>
      </c>
      <c r="N762" t="s">
        <v>42</v>
      </c>
      <c r="O762" t="s">
        <v>43</v>
      </c>
      <c r="P762" t="s">
        <v>44</v>
      </c>
      <c r="Q762" t="s">
        <v>45</v>
      </c>
      <c r="R762" t="str">
        <f t="shared" si="23"/>
        <v>Med1</v>
      </c>
      <c r="S762">
        <f>VLOOKUP($R762,'Price Schedules'!$A$1:$H$34,4,FALSE)</f>
        <v>1.08</v>
      </c>
      <c r="T762">
        <f>VLOOKUP(R762,'Price Schedules'!$A$1:$H$34,5,FALSE)</f>
        <v>0</v>
      </c>
      <c r="U762">
        <f>VLOOKUP(R762,'Price Schedules'!$A$1:$H$34,6,FALSE)</f>
        <v>0</v>
      </c>
      <c r="V762">
        <f>VLOOKUP(R762,'Price Schedules'!$A$1:$H$34,7,FALSE)</f>
        <v>0.05</v>
      </c>
      <c r="W762">
        <f>VLOOKUP(R762,'Price Schedules'!$A$1:$H$34,8,FALSE)</f>
        <v>1</v>
      </c>
    </row>
    <row r="763" spans="1:23" x14ac:dyDescent="0.25">
      <c r="A763" t="str">
        <f>Chargemaster!A764</f>
        <v>21695-0220-30</v>
      </c>
      <c r="B763">
        <f>Chargemaster!C764</f>
        <v>1.9782999999999999</v>
      </c>
      <c r="C763" t="str">
        <f>Chargemaster!D764</f>
        <v>Med</v>
      </c>
      <c r="D763">
        <f t="shared" si="22"/>
        <v>4.1148639999999999</v>
      </c>
      <c r="E763" t="str">
        <f>(IF(B763&lt;'Price Schedules'!$B$3,'Price Schedules'!$A$2,IF(B763&lt;'Price Schedules'!$B$4,'Price Schedules'!$A$3,'Price Schedules'!$A$4)))</f>
        <v>Inj Med1</v>
      </c>
      <c r="F763" t="str">
        <f>(IF(B763&lt;'Price Schedules'!$B$7,'Price Schedules'!$A$6,IF(B763&lt;'Price Schedules'!$B$8,'Price Schedules'!$A$7,'Price Schedules'!$A$8)))</f>
        <v>Chemo IV1</v>
      </c>
      <c r="G763" t="str">
        <f>(IF(B763&lt;'Price Schedules'!$B$11,'Price Schedules'!$A$10,IF(B763&lt;'Price Schedules'!$B$12,'Price Schedules'!$A$11,'Price Schedules'!$A$12)))</f>
        <v>Chemo Med1</v>
      </c>
      <c r="H763" t="str">
        <f>IF(B763&lt;'Price Schedules'!$B$15,'Price Schedules'!$A$14,'Price Schedules'!$A$15)</f>
        <v>PASS1</v>
      </c>
      <c r="I763" t="str">
        <f>IF(B763&lt;'Price Schedules'!$B$18,'Price Schedules'!$A$17,'Price Schedules'!$A$18)</f>
        <v>IV1</v>
      </c>
      <c r="J763" t="s">
        <v>38</v>
      </c>
      <c r="K763" t="s">
        <v>39</v>
      </c>
      <c r="L763" t="s">
        <v>40</v>
      </c>
      <c r="M763" t="s">
        <v>41</v>
      </c>
      <c r="N763" t="s">
        <v>42</v>
      </c>
      <c r="O763" t="s">
        <v>43</v>
      </c>
      <c r="P763" t="s">
        <v>44</v>
      </c>
      <c r="Q763" t="s">
        <v>45</v>
      </c>
      <c r="R763" t="str">
        <f t="shared" si="23"/>
        <v>Med1</v>
      </c>
      <c r="S763">
        <f>VLOOKUP($R763,'Price Schedules'!$A$1:$H$34,4,FALSE)</f>
        <v>1.08</v>
      </c>
      <c r="T763">
        <f>VLOOKUP(R763,'Price Schedules'!$A$1:$H$34,5,FALSE)</f>
        <v>0</v>
      </c>
      <c r="U763">
        <f>VLOOKUP(R763,'Price Schedules'!$A$1:$H$34,6,FALSE)</f>
        <v>0</v>
      </c>
      <c r="V763">
        <f>VLOOKUP(R763,'Price Schedules'!$A$1:$H$34,7,FALSE)</f>
        <v>0.05</v>
      </c>
      <c r="W763">
        <f>VLOOKUP(R763,'Price Schedules'!$A$1:$H$34,8,FALSE)</f>
        <v>1</v>
      </c>
    </row>
    <row r="764" spans="1:23" x14ac:dyDescent="0.25">
      <c r="A764" t="str">
        <f>Chargemaster!A765</f>
        <v>54868-5934-00</v>
      </c>
      <c r="B764">
        <f>Chargemaster!C765</f>
        <v>1.415</v>
      </c>
      <c r="C764" t="str">
        <f>Chargemaster!D765</f>
        <v>Med</v>
      </c>
      <c r="D764">
        <f t="shared" si="22"/>
        <v>2.9432</v>
      </c>
      <c r="E764" t="str">
        <f>(IF(B764&lt;'Price Schedules'!$B$3,'Price Schedules'!$A$2,IF(B764&lt;'Price Schedules'!$B$4,'Price Schedules'!$A$3,'Price Schedules'!$A$4)))</f>
        <v>Inj Med1</v>
      </c>
      <c r="F764" t="str">
        <f>(IF(B764&lt;'Price Schedules'!$B$7,'Price Schedules'!$A$6,IF(B764&lt;'Price Schedules'!$B$8,'Price Schedules'!$A$7,'Price Schedules'!$A$8)))</f>
        <v>Chemo IV1</v>
      </c>
      <c r="G764" t="str">
        <f>(IF(B764&lt;'Price Schedules'!$B$11,'Price Schedules'!$A$10,IF(B764&lt;'Price Schedules'!$B$12,'Price Schedules'!$A$11,'Price Schedules'!$A$12)))</f>
        <v>Chemo Med1</v>
      </c>
      <c r="H764" t="str">
        <f>IF(B764&lt;'Price Schedules'!$B$15,'Price Schedules'!$A$14,'Price Schedules'!$A$15)</f>
        <v>PASS1</v>
      </c>
      <c r="I764" t="str">
        <f>IF(B764&lt;'Price Schedules'!$B$18,'Price Schedules'!$A$17,'Price Schedules'!$A$18)</f>
        <v>IV1</v>
      </c>
      <c r="J764" t="s">
        <v>38</v>
      </c>
      <c r="K764" t="s">
        <v>39</v>
      </c>
      <c r="L764" t="s">
        <v>40</v>
      </c>
      <c r="M764" t="s">
        <v>41</v>
      </c>
      <c r="N764" t="s">
        <v>42</v>
      </c>
      <c r="O764" t="s">
        <v>43</v>
      </c>
      <c r="P764" t="s">
        <v>44</v>
      </c>
      <c r="Q764" t="s">
        <v>45</v>
      </c>
      <c r="R764" t="str">
        <f t="shared" si="23"/>
        <v>Med1</v>
      </c>
      <c r="S764">
        <f>VLOOKUP($R764,'Price Schedules'!$A$1:$H$34,4,FALSE)</f>
        <v>1.08</v>
      </c>
      <c r="T764">
        <f>VLOOKUP(R764,'Price Schedules'!$A$1:$H$34,5,FALSE)</f>
        <v>0</v>
      </c>
      <c r="U764">
        <f>VLOOKUP(R764,'Price Schedules'!$A$1:$H$34,6,FALSE)</f>
        <v>0</v>
      </c>
      <c r="V764">
        <f>VLOOKUP(R764,'Price Schedules'!$A$1:$H$34,7,FALSE)</f>
        <v>0.05</v>
      </c>
      <c r="W764">
        <f>VLOOKUP(R764,'Price Schedules'!$A$1:$H$34,8,FALSE)</f>
        <v>1</v>
      </c>
    </row>
    <row r="765" spans="1:23" x14ac:dyDescent="0.25">
      <c r="A765" t="str">
        <f>Chargemaster!A766</f>
        <v>61570-0074-01</v>
      </c>
      <c r="B765">
        <f>Chargemaster!C766</f>
        <v>3.4874399999999999</v>
      </c>
      <c r="C765" t="str">
        <f>Chargemaster!D766</f>
        <v>Med</v>
      </c>
      <c r="D765">
        <f t="shared" si="22"/>
        <v>7.2538752000000004</v>
      </c>
      <c r="E765" t="str">
        <f>(IF(B765&lt;'Price Schedules'!$B$3,'Price Schedules'!$A$2,IF(B765&lt;'Price Schedules'!$B$4,'Price Schedules'!$A$3,'Price Schedules'!$A$4)))</f>
        <v>Inj Med2</v>
      </c>
      <c r="F765" t="str">
        <f>(IF(B765&lt;'Price Schedules'!$B$7,'Price Schedules'!$A$6,IF(B765&lt;'Price Schedules'!$B$8,'Price Schedules'!$A$7,'Price Schedules'!$A$8)))</f>
        <v>Chemo IV1</v>
      </c>
      <c r="G765" t="str">
        <f>(IF(B765&lt;'Price Schedules'!$B$11,'Price Schedules'!$A$10,IF(B765&lt;'Price Schedules'!$B$12,'Price Schedules'!$A$11,'Price Schedules'!$A$12)))</f>
        <v>Chemo Med1</v>
      </c>
      <c r="H765" t="str">
        <f>IF(B765&lt;'Price Schedules'!$B$15,'Price Schedules'!$A$14,'Price Schedules'!$A$15)</f>
        <v>PASS1</v>
      </c>
      <c r="I765" t="str">
        <f>IF(B765&lt;'Price Schedules'!$B$18,'Price Schedules'!$A$17,'Price Schedules'!$A$18)</f>
        <v>IV1</v>
      </c>
      <c r="J765" t="s">
        <v>38</v>
      </c>
      <c r="K765" t="s">
        <v>39</v>
      </c>
      <c r="L765" t="s">
        <v>40</v>
      </c>
      <c r="M765" t="s">
        <v>41</v>
      </c>
      <c r="N765" t="s">
        <v>42</v>
      </c>
      <c r="O765" t="s">
        <v>43</v>
      </c>
      <c r="P765" t="s">
        <v>44</v>
      </c>
      <c r="Q765" t="s">
        <v>45</v>
      </c>
      <c r="R765" t="str">
        <f t="shared" si="23"/>
        <v>Med1</v>
      </c>
      <c r="S765">
        <f>VLOOKUP($R765,'Price Schedules'!$A$1:$H$34,4,FALSE)</f>
        <v>1.08</v>
      </c>
      <c r="T765">
        <f>VLOOKUP(R765,'Price Schedules'!$A$1:$H$34,5,FALSE)</f>
        <v>0</v>
      </c>
      <c r="U765">
        <f>VLOOKUP(R765,'Price Schedules'!$A$1:$H$34,6,FALSE)</f>
        <v>0</v>
      </c>
      <c r="V765">
        <f>VLOOKUP(R765,'Price Schedules'!$A$1:$H$34,7,FALSE)</f>
        <v>0.05</v>
      </c>
      <c r="W765">
        <f>VLOOKUP(R765,'Price Schedules'!$A$1:$H$34,8,FALSE)</f>
        <v>1</v>
      </c>
    </row>
    <row r="766" spans="1:23" x14ac:dyDescent="0.25">
      <c r="A766" t="str">
        <f>Chargemaster!A767</f>
        <v>11528-0020-01</v>
      </c>
      <c r="B766">
        <f>Chargemaster!C767</f>
        <v>3.6</v>
      </c>
      <c r="C766" t="str">
        <f>Chargemaster!D767</f>
        <v>Med</v>
      </c>
      <c r="D766">
        <f t="shared" si="22"/>
        <v>7.4880000000000004</v>
      </c>
      <c r="E766" t="str">
        <f>(IF(B766&lt;'Price Schedules'!$B$3,'Price Schedules'!$A$2,IF(B766&lt;'Price Schedules'!$B$4,'Price Schedules'!$A$3,'Price Schedules'!$A$4)))</f>
        <v>Inj Med2</v>
      </c>
      <c r="F766" t="str">
        <f>(IF(B766&lt;'Price Schedules'!$B$7,'Price Schedules'!$A$6,IF(B766&lt;'Price Schedules'!$B$8,'Price Schedules'!$A$7,'Price Schedules'!$A$8)))</f>
        <v>Chemo IV1</v>
      </c>
      <c r="G766" t="str">
        <f>(IF(B766&lt;'Price Schedules'!$B$11,'Price Schedules'!$A$10,IF(B766&lt;'Price Schedules'!$B$12,'Price Schedules'!$A$11,'Price Schedules'!$A$12)))</f>
        <v>Chemo Med1</v>
      </c>
      <c r="H766" t="str">
        <f>IF(B766&lt;'Price Schedules'!$B$15,'Price Schedules'!$A$14,'Price Schedules'!$A$15)</f>
        <v>PASS1</v>
      </c>
      <c r="I766" t="str">
        <f>IF(B766&lt;'Price Schedules'!$B$18,'Price Schedules'!$A$17,'Price Schedules'!$A$18)</f>
        <v>IV1</v>
      </c>
      <c r="J766" t="s">
        <v>38</v>
      </c>
      <c r="K766" t="s">
        <v>39</v>
      </c>
      <c r="L766" t="s">
        <v>40</v>
      </c>
      <c r="M766" t="s">
        <v>41</v>
      </c>
      <c r="N766" t="s">
        <v>42</v>
      </c>
      <c r="O766" t="s">
        <v>43</v>
      </c>
      <c r="P766" t="s">
        <v>44</v>
      </c>
      <c r="Q766" t="s">
        <v>45</v>
      </c>
      <c r="R766" t="str">
        <f t="shared" si="23"/>
        <v>Med1</v>
      </c>
      <c r="S766">
        <f>VLOOKUP($R766,'Price Schedules'!$A$1:$H$34,4,FALSE)</f>
        <v>1.08</v>
      </c>
      <c r="T766">
        <f>VLOOKUP(R766,'Price Schedules'!$A$1:$H$34,5,FALSE)</f>
        <v>0</v>
      </c>
      <c r="U766">
        <f>VLOOKUP(R766,'Price Schedules'!$A$1:$H$34,6,FALSE)</f>
        <v>0</v>
      </c>
      <c r="V766">
        <f>VLOOKUP(R766,'Price Schedules'!$A$1:$H$34,7,FALSE)</f>
        <v>0.05</v>
      </c>
      <c r="W766">
        <f>VLOOKUP(R766,'Price Schedules'!$A$1:$H$34,8,FALSE)</f>
        <v>1</v>
      </c>
    </row>
    <row r="767" spans="1:23" x14ac:dyDescent="0.25">
      <c r="A767" t="str">
        <f>Chargemaster!A768</f>
        <v>58657-0405-01</v>
      </c>
      <c r="B767">
        <f>Chargemaster!C768</f>
        <v>4.7899000000000003</v>
      </c>
      <c r="C767" t="str">
        <f>Chargemaster!D768</f>
        <v>Med</v>
      </c>
      <c r="D767">
        <f t="shared" si="22"/>
        <v>9.9629920000000016</v>
      </c>
      <c r="E767" t="str">
        <f>(IF(B767&lt;'Price Schedules'!$B$3,'Price Schedules'!$A$2,IF(B767&lt;'Price Schedules'!$B$4,'Price Schedules'!$A$3,'Price Schedules'!$A$4)))</f>
        <v>Inj Med2</v>
      </c>
      <c r="F767" t="str">
        <f>(IF(B767&lt;'Price Schedules'!$B$7,'Price Schedules'!$A$6,IF(B767&lt;'Price Schedules'!$B$8,'Price Schedules'!$A$7,'Price Schedules'!$A$8)))</f>
        <v>Chemo IV1</v>
      </c>
      <c r="G767" t="str">
        <f>(IF(B767&lt;'Price Schedules'!$B$11,'Price Schedules'!$A$10,IF(B767&lt;'Price Schedules'!$B$12,'Price Schedules'!$A$11,'Price Schedules'!$A$12)))</f>
        <v>Chemo Med1</v>
      </c>
      <c r="H767" t="str">
        <f>IF(B767&lt;'Price Schedules'!$B$15,'Price Schedules'!$A$14,'Price Schedules'!$A$15)</f>
        <v>PASS1</v>
      </c>
      <c r="I767" t="str">
        <f>IF(B767&lt;'Price Schedules'!$B$18,'Price Schedules'!$A$17,'Price Schedules'!$A$18)</f>
        <v>IV1</v>
      </c>
      <c r="J767" t="s">
        <v>38</v>
      </c>
      <c r="K767" t="s">
        <v>39</v>
      </c>
      <c r="L767" t="s">
        <v>40</v>
      </c>
      <c r="M767" t="s">
        <v>41</v>
      </c>
      <c r="N767" t="s">
        <v>42</v>
      </c>
      <c r="O767" t="s">
        <v>43</v>
      </c>
      <c r="P767" t="s">
        <v>44</v>
      </c>
      <c r="Q767" t="s">
        <v>45</v>
      </c>
      <c r="R767" t="str">
        <f t="shared" si="23"/>
        <v>Med1</v>
      </c>
      <c r="S767">
        <f>VLOOKUP($R767,'Price Schedules'!$A$1:$H$34,4,FALSE)</f>
        <v>1.08</v>
      </c>
      <c r="T767">
        <f>VLOOKUP(R767,'Price Schedules'!$A$1:$H$34,5,FALSE)</f>
        <v>0</v>
      </c>
      <c r="U767">
        <f>VLOOKUP(R767,'Price Schedules'!$A$1:$H$34,6,FALSE)</f>
        <v>0</v>
      </c>
      <c r="V767">
        <f>VLOOKUP(R767,'Price Schedules'!$A$1:$H$34,7,FALSE)</f>
        <v>0.05</v>
      </c>
      <c r="W767">
        <f>VLOOKUP(R767,'Price Schedules'!$A$1:$H$34,8,FALSE)</f>
        <v>1</v>
      </c>
    </row>
    <row r="768" spans="1:23" x14ac:dyDescent="0.25">
      <c r="A768" t="str">
        <f>Chargemaster!A769</f>
        <v>00378-3349-99</v>
      </c>
      <c r="B768">
        <f>Chargemaster!C769</f>
        <v>23.2075</v>
      </c>
      <c r="C768" t="str">
        <f>Chargemaster!D769</f>
        <v>Med</v>
      </c>
      <c r="D768">
        <f t="shared" si="22"/>
        <v>48.271599999999999</v>
      </c>
      <c r="E768" t="str">
        <f>(IF(B768&lt;'Price Schedules'!$B$3,'Price Schedules'!$A$2,IF(B768&lt;'Price Schedules'!$B$4,'Price Schedules'!$A$3,'Price Schedules'!$A$4)))</f>
        <v>Inj Med2</v>
      </c>
      <c r="F768" t="str">
        <f>(IF(B768&lt;'Price Schedules'!$B$7,'Price Schedules'!$A$6,IF(B768&lt;'Price Schedules'!$B$8,'Price Schedules'!$A$7,'Price Schedules'!$A$8)))</f>
        <v>Chemo IV1</v>
      </c>
      <c r="G768" t="str">
        <f>(IF(B768&lt;'Price Schedules'!$B$11,'Price Schedules'!$A$10,IF(B768&lt;'Price Schedules'!$B$12,'Price Schedules'!$A$11,'Price Schedules'!$A$12)))</f>
        <v>Chemo Med1</v>
      </c>
      <c r="H768" t="str">
        <f>IF(B768&lt;'Price Schedules'!$B$15,'Price Schedules'!$A$14,'Price Schedules'!$A$15)</f>
        <v>PASS1</v>
      </c>
      <c r="I768" t="str">
        <f>IF(B768&lt;'Price Schedules'!$B$18,'Price Schedules'!$A$17,'Price Schedules'!$A$18)</f>
        <v>IV1</v>
      </c>
      <c r="J768" t="s">
        <v>38</v>
      </c>
      <c r="K768" t="s">
        <v>39</v>
      </c>
      <c r="L768" t="s">
        <v>40</v>
      </c>
      <c r="M768" t="s">
        <v>41</v>
      </c>
      <c r="N768" t="s">
        <v>42</v>
      </c>
      <c r="O768" t="s">
        <v>43</v>
      </c>
      <c r="P768" t="s">
        <v>44</v>
      </c>
      <c r="Q768" t="s">
        <v>45</v>
      </c>
      <c r="R768" t="str">
        <f t="shared" si="23"/>
        <v>Med1</v>
      </c>
      <c r="S768">
        <f>VLOOKUP($R768,'Price Schedules'!$A$1:$H$34,4,FALSE)</f>
        <v>1.08</v>
      </c>
      <c r="T768">
        <f>VLOOKUP(R768,'Price Schedules'!$A$1:$H$34,5,FALSE)</f>
        <v>0</v>
      </c>
      <c r="U768">
        <f>VLOOKUP(R768,'Price Schedules'!$A$1:$H$34,6,FALSE)</f>
        <v>0</v>
      </c>
      <c r="V768">
        <f>VLOOKUP(R768,'Price Schedules'!$A$1:$H$34,7,FALSE)</f>
        <v>0.05</v>
      </c>
      <c r="W768">
        <f>VLOOKUP(R768,'Price Schedules'!$A$1:$H$34,8,FALSE)</f>
        <v>1</v>
      </c>
    </row>
    <row r="769" spans="1:23" x14ac:dyDescent="0.25">
      <c r="A769" t="str">
        <f>Chargemaster!A770</f>
        <v>00378-3350-99</v>
      </c>
      <c r="B769">
        <f>Chargemaster!C770</f>
        <v>23.2075</v>
      </c>
      <c r="C769" t="str">
        <f>Chargemaster!D770</f>
        <v>Med</v>
      </c>
      <c r="D769">
        <f t="shared" si="22"/>
        <v>48.271599999999999</v>
      </c>
      <c r="E769" t="str">
        <f>(IF(B769&lt;'Price Schedules'!$B$3,'Price Schedules'!$A$2,IF(B769&lt;'Price Schedules'!$B$4,'Price Schedules'!$A$3,'Price Schedules'!$A$4)))</f>
        <v>Inj Med2</v>
      </c>
      <c r="F769" t="str">
        <f>(IF(B769&lt;'Price Schedules'!$B$7,'Price Schedules'!$A$6,IF(B769&lt;'Price Schedules'!$B$8,'Price Schedules'!$A$7,'Price Schedules'!$A$8)))</f>
        <v>Chemo IV1</v>
      </c>
      <c r="G769" t="str">
        <f>(IF(B769&lt;'Price Schedules'!$B$11,'Price Schedules'!$A$10,IF(B769&lt;'Price Schedules'!$B$12,'Price Schedules'!$A$11,'Price Schedules'!$A$12)))</f>
        <v>Chemo Med1</v>
      </c>
      <c r="H769" t="str">
        <f>IF(B769&lt;'Price Schedules'!$B$15,'Price Schedules'!$A$14,'Price Schedules'!$A$15)</f>
        <v>PASS1</v>
      </c>
      <c r="I769" t="str">
        <f>IF(B769&lt;'Price Schedules'!$B$18,'Price Schedules'!$A$17,'Price Schedules'!$A$18)</f>
        <v>IV1</v>
      </c>
      <c r="J769" t="s">
        <v>38</v>
      </c>
      <c r="K769" t="s">
        <v>39</v>
      </c>
      <c r="L769" t="s">
        <v>40</v>
      </c>
      <c r="M769" t="s">
        <v>41</v>
      </c>
      <c r="N769" t="s">
        <v>42</v>
      </c>
      <c r="O769" t="s">
        <v>43</v>
      </c>
      <c r="P769" t="s">
        <v>44</v>
      </c>
      <c r="Q769" t="s">
        <v>45</v>
      </c>
      <c r="R769" t="str">
        <f t="shared" si="23"/>
        <v>Med1</v>
      </c>
      <c r="S769">
        <f>VLOOKUP($R769,'Price Schedules'!$A$1:$H$34,4,FALSE)</f>
        <v>1.08</v>
      </c>
      <c r="T769">
        <f>VLOOKUP(R769,'Price Schedules'!$A$1:$H$34,5,FALSE)</f>
        <v>0</v>
      </c>
      <c r="U769">
        <f>VLOOKUP(R769,'Price Schedules'!$A$1:$H$34,6,FALSE)</f>
        <v>0</v>
      </c>
      <c r="V769">
        <f>VLOOKUP(R769,'Price Schedules'!$A$1:$H$34,7,FALSE)</f>
        <v>0.05</v>
      </c>
      <c r="W769">
        <f>VLOOKUP(R769,'Price Schedules'!$A$1:$H$34,8,FALSE)</f>
        <v>1</v>
      </c>
    </row>
    <row r="770" spans="1:23" x14ac:dyDescent="0.25">
      <c r="A770" t="str">
        <f>Chargemaster!A771</f>
        <v>00378-3361-99</v>
      </c>
      <c r="B770">
        <f>Chargemaster!C771</f>
        <v>23.2075</v>
      </c>
      <c r="C770" t="str">
        <f>Chargemaster!D771</f>
        <v>Med</v>
      </c>
      <c r="D770">
        <f t="shared" si="22"/>
        <v>48.271599999999999</v>
      </c>
      <c r="E770" t="str">
        <f>(IF(B770&lt;'Price Schedules'!$B$3,'Price Schedules'!$A$2,IF(B770&lt;'Price Schedules'!$B$4,'Price Schedules'!$A$3,'Price Schedules'!$A$4)))</f>
        <v>Inj Med2</v>
      </c>
      <c r="F770" t="str">
        <f>(IF(B770&lt;'Price Schedules'!$B$7,'Price Schedules'!$A$6,IF(B770&lt;'Price Schedules'!$B$8,'Price Schedules'!$A$7,'Price Schedules'!$A$8)))</f>
        <v>Chemo IV1</v>
      </c>
      <c r="G770" t="str">
        <f>(IF(B770&lt;'Price Schedules'!$B$11,'Price Schedules'!$A$10,IF(B770&lt;'Price Schedules'!$B$12,'Price Schedules'!$A$11,'Price Schedules'!$A$12)))</f>
        <v>Chemo Med1</v>
      </c>
      <c r="H770" t="str">
        <f>IF(B770&lt;'Price Schedules'!$B$15,'Price Schedules'!$A$14,'Price Schedules'!$A$15)</f>
        <v>PASS1</v>
      </c>
      <c r="I770" t="str">
        <f>IF(B770&lt;'Price Schedules'!$B$18,'Price Schedules'!$A$17,'Price Schedules'!$A$18)</f>
        <v>IV1</v>
      </c>
      <c r="J770" t="s">
        <v>38</v>
      </c>
      <c r="K770" t="s">
        <v>39</v>
      </c>
      <c r="L770" t="s">
        <v>40</v>
      </c>
      <c r="M770" t="s">
        <v>41</v>
      </c>
      <c r="N770" t="s">
        <v>42</v>
      </c>
      <c r="O770" t="s">
        <v>43</v>
      </c>
      <c r="P770" t="s">
        <v>44</v>
      </c>
      <c r="Q770" t="s">
        <v>45</v>
      </c>
      <c r="R770" t="str">
        <f t="shared" si="23"/>
        <v>Med1</v>
      </c>
      <c r="S770">
        <f>VLOOKUP($R770,'Price Schedules'!$A$1:$H$34,4,FALSE)</f>
        <v>1.08</v>
      </c>
      <c r="T770">
        <f>VLOOKUP(R770,'Price Schedules'!$A$1:$H$34,5,FALSE)</f>
        <v>0</v>
      </c>
      <c r="U770">
        <f>VLOOKUP(R770,'Price Schedules'!$A$1:$H$34,6,FALSE)</f>
        <v>0</v>
      </c>
      <c r="V770">
        <f>VLOOKUP(R770,'Price Schedules'!$A$1:$H$34,7,FALSE)</f>
        <v>0.05</v>
      </c>
      <c r="W770">
        <f>VLOOKUP(R770,'Price Schedules'!$A$1:$H$34,8,FALSE)</f>
        <v>1</v>
      </c>
    </row>
    <row r="771" spans="1:23" x14ac:dyDescent="0.25">
      <c r="A771" t="str">
        <f>Chargemaster!A772</f>
        <v>47781-0208-11</v>
      </c>
      <c r="B771">
        <f>Chargemaster!C772</f>
        <v>23.2075</v>
      </c>
      <c r="C771" t="str">
        <f>Chargemaster!D772</f>
        <v>Med</v>
      </c>
      <c r="D771">
        <f t="shared" ref="D771:D834" si="24">IF(((B771*(S771+1))+T771)&lt;W771,W771,((B771*(S771+1))+T771))</f>
        <v>48.271599999999999</v>
      </c>
      <c r="E771" t="str">
        <f>(IF(B771&lt;'Price Schedules'!$B$3,'Price Schedules'!$A$2,IF(B771&lt;'Price Schedules'!$B$4,'Price Schedules'!$A$3,'Price Schedules'!$A$4)))</f>
        <v>Inj Med2</v>
      </c>
      <c r="F771" t="str">
        <f>(IF(B771&lt;'Price Schedules'!$B$7,'Price Schedules'!$A$6,IF(B771&lt;'Price Schedules'!$B$8,'Price Schedules'!$A$7,'Price Schedules'!$A$8)))</f>
        <v>Chemo IV1</v>
      </c>
      <c r="G771" t="str">
        <f>(IF(B771&lt;'Price Schedules'!$B$11,'Price Schedules'!$A$10,IF(B771&lt;'Price Schedules'!$B$12,'Price Schedules'!$A$11,'Price Schedules'!$A$12)))</f>
        <v>Chemo Med1</v>
      </c>
      <c r="H771" t="str">
        <f>IF(B771&lt;'Price Schedules'!$B$15,'Price Schedules'!$A$14,'Price Schedules'!$A$15)</f>
        <v>PASS1</v>
      </c>
      <c r="I771" t="str">
        <f>IF(B771&lt;'Price Schedules'!$B$18,'Price Schedules'!$A$17,'Price Schedules'!$A$18)</f>
        <v>IV1</v>
      </c>
      <c r="J771" t="s">
        <v>38</v>
      </c>
      <c r="K771" t="s">
        <v>39</v>
      </c>
      <c r="L771" t="s">
        <v>40</v>
      </c>
      <c r="M771" t="s">
        <v>41</v>
      </c>
      <c r="N771" t="s">
        <v>42</v>
      </c>
      <c r="O771" t="s">
        <v>43</v>
      </c>
      <c r="P771" t="s">
        <v>44</v>
      </c>
      <c r="Q771" t="s">
        <v>45</v>
      </c>
      <c r="R771" t="str">
        <f t="shared" ref="R771:R834" si="25">IF(C771=$E$1,E771,IF(C771=$F$1,F771,IF(C771=$G$1,G771,IF(C771=$H$1,H771,IF(C771=$I$1,I771,IF(C771=$J$1,J771,IF(C771=$K$1,K771,IF(C771=$L$1,L771,IF(C771=$M$1,M771,IF(C771=$N$1,N771,IF(C771=$O$1,O771,IF(C771=$P$1,P771,IF(C771=$Q$1,Q771,"Error")))))))))))))</f>
        <v>Med1</v>
      </c>
      <c r="S771">
        <f>VLOOKUP($R771,'Price Schedules'!$A$1:$H$34,4,FALSE)</f>
        <v>1.08</v>
      </c>
      <c r="T771">
        <f>VLOOKUP(R771,'Price Schedules'!$A$1:$H$34,5,FALSE)</f>
        <v>0</v>
      </c>
      <c r="U771">
        <f>VLOOKUP(R771,'Price Schedules'!$A$1:$H$34,6,FALSE)</f>
        <v>0</v>
      </c>
      <c r="V771">
        <f>VLOOKUP(R771,'Price Schedules'!$A$1:$H$34,7,FALSE)</f>
        <v>0.05</v>
      </c>
      <c r="W771">
        <f>VLOOKUP(R771,'Price Schedules'!$A$1:$H$34,8,FALSE)</f>
        <v>1</v>
      </c>
    </row>
    <row r="772" spans="1:23" x14ac:dyDescent="0.25">
      <c r="A772" t="str">
        <f>Chargemaster!A773</f>
        <v>00378-3352-99</v>
      </c>
      <c r="B772">
        <f>Chargemaster!C773</f>
        <v>23.2075</v>
      </c>
      <c r="C772" t="str">
        <f>Chargemaster!D773</f>
        <v>Med</v>
      </c>
      <c r="D772">
        <f t="shared" si="24"/>
        <v>48.271599999999999</v>
      </c>
      <c r="E772" t="str">
        <f>(IF(B772&lt;'Price Schedules'!$B$3,'Price Schedules'!$A$2,IF(B772&lt;'Price Schedules'!$B$4,'Price Schedules'!$A$3,'Price Schedules'!$A$4)))</f>
        <v>Inj Med2</v>
      </c>
      <c r="F772" t="str">
        <f>(IF(B772&lt;'Price Schedules'!$B$7,'Price Schedules'!$A$6,IF(B772&lt;'Price Schedules'!$B$8,'Price Schedules'!$A$7,'Price Schedules'!$A$8)))</f>
        <v>Chemo IV1</v>
      </c>
      <c r="G772" t="str">
        <f>(IF(B772&lt;'Price Schedules'!$B$11,'Price Schedules'!$A$10,IF(B772&lt;'Price Schedules'!$B$12,'Price Schedules'!$A$11,'Price Schedules'!$A$12)))</f>
        <v>Chemo Med1</v>
      </c>
      <c r="H772" t="str">
        <f>IF(B772&lt;'Price Schedules'!$B$15,'Price Schedules'!$A$14,'Price Schedules'!$A$15)</f>
        <v>PASS1</v>
      </c>
      <c r="I772" t="str">
        <f>IF(B772&lt;'Price Schedules'!$B$18,'Price Schedules'!$A$17,'Price Schedules'!$A$18)</f>
        <v>IV1</v>
      </c>
      <c r="J772" t="s">
        <v>38</v>
      </c>
      <c r="K772" t="s">
        <v>39</v>
      </c>
      <c r="L772" t="s">
        <v>40</v>
      </c>
      <c r="M772" t="s">
        <v>41</v>
      </c>
      <c r="N772" t="s">
        <v>42</v>
      </c>
      <c r="O772" t="s">
        <v>43</v>
      </c>
      <c r="P772" t="s">
        <v>44</v>
      </c>
      <c r="Q772" t="s">
        <v>45</v>
      </c>
      <c r="R772" t="str">
        <f t="shared" si="25"/>
        <v>Med1</v>
      </c>
      <c r="S772">
        <f>VLOOKUP($R772,'Price Schedules'!$A$1:$H$34,4,FALSE)</f>
        <v>1.08</v>
      </c>
      <c r="T772">
        <f>VLOOKUP(R772,'Price Schedules'!$A$1:$H$34,5,FALSE)</f>
        <v>0</v>
      </c>
      <c r="U772">
        <f>VLOOKUP(R772,'Price Schedules'!$A$1:$H$34,6,FALSE)</f>
        <v>0</v>
      </c>
      <c r="V772">
        <f>VLOOKUP(R772,'Price Schedules'!$A$1:$H$34,7,FALSE)</f>
        <v>0.05</v>
      </c>
      <c r="W772">
        <f>VLOOKUP(R772,'Price Schedules'!$A$1:$H$34,8,FALSE)</f>
        <v>1</v>
      </c>
    </row>
    <row r="773" spans="1:23" x14ac:dyDescent="0.25">
      <c r="A773" t="str">
        <f>Chargemaster!A774</f>
        <v>50268-0291-15</v>
      </c>
      <c r="B773">
        <f>Chargemaster!C774</f>
        <v>0.69340000000000002</v>
      </c>
      <c r="C773" t="str">
        <f>Chargemaster!D774</f>
        <v>Med</v>
      </c>
      <c r="D773">
        <f t="shared" si="24"/>
        <v>1.442272</v>
      </c>
      <c r="E773" t="str">
        <f>(IF(B773&lt;'Price Schedules'!$B$3,'Price Schedules'!$A$2,IF(B773&lt;'Price Schedules'!$B$4,'Price Schedules'!$A$3,'Price Schedules'!$A$4)))</f>
        <v>Inj Med1</v>
      </c>
      <c r="F773" t="str">
        <f>(IF(B773&lt;'Price Schedules'!$B$7,'Price Schedules'!$A$6,IF(B773&lt;'Price Schedules'!$B$8,'Price Schedules'!$A$7,'Price Schedules'!$A$8)))</f>
        <v>Chemo IV1</v>
      </c>
      <c r="G773" t="str">
        <f>(IF(B773&lt;'Price Schedules'!$B$11,'Price Schedules'!$A$10,IF(B773&lt;'Price Schedules'!$B$12,'Price Schedules'!$A$11,'Price Schedules'!$A$12)))</f>
        <v>Chemo Med1</v>
      </c>
      <c r="H773" t="str">
        <f>IF(B773&lt;'Price Schedules'!$B$15,'Price Schedules'!$A$14,'Price Schedules'!$A$15)</f>
        <v>PASS1</v>
      </c>
      <c r="I773" t="str">
        <f>IF(B773&lt;'Price Schedules'!$B$18,'Price Schedules'!$A$17,'Price Schedules'!$A$18)</f>
        <v>IV1</v>
      </c>
      <c r="J773" t="s">
        <v>38</v>
      </c>
      <c r="K773" t="s">
        <v>39</v>
      </c>
      <c r="L773" t="s">
        <v>40</v>
      </c>
      <c r="M773" t="s">
        <v>41</v>
      </c>
      <c r="N773" t="s">
        <v>42</v>
      </c>
      <c r="O773" t="s">
        <v>43</v>
      </c>
      <c r="P773" t="s">
        <v>44</v>
      </c>
      <c r="Q773" t="s">
        <v>45</v>
      </c>
      <c r="R773" t="str">
        <f t="shared" si="25"/>
        <v>Med1</v>
      </c>
      <c r="S773">
        <f>VLOOKUP($R773,'Price Schedules'!$A$1:$H$34,4,FALSE)</f>
        <v>1.08</v>
      </c>
      <c r="T773">
        <f>VLOOKUP(R773,'Price Schedules'!$A$1:$H$34,5,FALSE)</f>
        <v>0</v>
      </c>
      <c r="U773">
        <f>VLOOKUP(R773,'Price Schedules'!$A$1:$H$34,6,FALSE)</f>
        <v>0</v>
      </c>
      <c r="V773">
        <f>VLOOKUP(R773,'Price Schedules'!$A$1:$H$34,7,FALSE)</f>
        <v>0.05</v>
      </c>
      <c r="W773">
        <f>VLOOKUP(R773,'Price Schedules'!$A$1:$H$34,8,FALSE)</f>
        <v>1</v>
      </c>
    </row>
    <row r="774" spans="1:23" x14ac:dyDescent="0.25">
      <c r="A774" t="str">
        <f>Chargemaster!A775</f>
        <v>00378-8770-35</v>
      </c>
      <c r="B774">
        <f>Chargemaster!C775</f>
        <v>310.21004999999997</v>
      </c>
      <c r="C774" t="str">
        <f>Chargemaster!D775</f>
        <v>Med</v>
      </c>
      <c r="D774">
        <f t="shared" si="24"/>
        <v>645.23690399999998</v>
      </c>
      <c r="E774" t="str">
        <f>(IF(B774&lt;'Price Schedules'!$B$3,'Price Schedules'!$A$2,IF(B774&lt;'Price Schedules'!$B$4,'Price Schedules'!$A$3,'Price Schedules'!$A$4)))</f>
        <v>Inj Med2</v>
      </c>
      <c r="F774" t="str">
        <f>(IF(B774&lt;'Price Schedules'!$B$7,'Price Schedules'!$A$6,IF(B774&lt;'Price Schedules'!$B$8,'Price Schedules'!$A$7,'Price Schedules'!$A$8)))</f>
        <v>Chemo IV3</v>
      </c>
      <c r="G774" t="str">
        <f>(IF(B774&lt;'Price Schedules'!$B$11,'Price Schedules'!$A$10,IF(B774&lt;'Price Schedules'!$B$12,'Price Schedules'!$A$11,'Price Schedules'!$A$12)))</f>
        <v>Chemo Med3</v>
      </c>
      <c r="H774" t="str">
        <f>IF(B774&lt;'Price Schedules'!$B$15,'Price Schedules'!$A$14,'Price Schedules'!$A$15)</f>
        <v>PASS1</v>
      </c>
      <c r="I774" t="str">
        <f>IF(B774&lt;'Price Schedules'!$B$18,'Price Schedules'!$A$17,'Price Schedules'!$A$18)</f>
        <v>IV1</v>
      </c>
      <c r="J774" t="s">
        <v>38</v>
      </c>
      <c r="K774" t="s">
        <v>39</v>
      </c>
      <c r="L774" t="s">
        <v>40</v>
      </c>
      <c r="M774" t="s">
        <v>41</v>
      </c>
      <c r="N774" t="s">
        <v>42</v>
      </c>
      <c r="O774" t="s">
        <v>43</v>
      </c>
      <c r="P774" t="s">
        <v>44</v>
      </c>
      <c r="Q774" t="s">
        <v>45</v>
      </c>
      <c r="R774" t="str">
        <f t="shared" si="25"/>
        <v>Med1</v>
      </c>
      <c r="S774">
        <f>VLOOKUP($R774,'Price Schedules'!$A$1:$H$34,4,FALSE)</f>
        <v>1.08</v>
      </c>
      <c r="T774">
        <f>VLOOKUP(R774,'Price Schedules'!$A$1:$H$34,5,FALSE)</f>
        <v>0</v>
      </c>
      <c r="U774">
        <f>VLOOKUP(R774,'Price Schedules'!$A$1:$H$34,6,FALSE)</f>
        <v>0</v>
      </c>
      <c r="V774">
        <f>VLOOKUP(R774,'Price Schedules'!$A$1:$H$34,7,FALSE)</f>
        <v>0.05</v>
      </c>
      <c r="W774">
        <f>VLOOKUP(R774,'Price Schedules'!$A$1:$H$34,8,FALSE)</f>
        <v>1</v>
      </c>
    </row>
    <row r="775" spans="1:23" x14ac:dyDescent="0.25">
      <c r="A775" t="str">
        <f>Chargemaster!A776</f>
        <v>00169-5176-03</v>
      </c>
      <c r="B775">
        <f>Chargemaster!C776</f>
        <v>25.524000000000001</v>
      </c>
      <c r="C775" t="str">
        <f>Chargemaster!D776</f>
        <v>Med</v>
      </c>
      <c r="D775">
        <f t="shared" si="24"/>
        <v>53.089920000000006</v>
      </c>
      <c r="E775" t="str">
        <f>(IF(B775&lt;'Price Schedules'!$B$3,'Price Schedules'!$A$2,IF(B775&lt;'Price Schedules'!$B$4,'Price Schedules'!$A$3,'Price Schedules'!$A$4)))</f>
        <v>Inj Med2</v>
      </c>
      <c r="F775" t="str">
        <f>(IF(B775&lt;'Price Schedules'!$B$7,'Price Schedules'!$A$6,IF(B775&lt;'Price Schedules'!$B$8,'Price Schedules'!$A$7,'Price Schedules'!$A$8)))</f>
        <v>Chemo IV2</v>
      </c>
      <c r="G775" t="str">
        <f>(IF(B775&lt;'Price Schedules'!$B$11,'Price Schedules'!$A$10,IF(B775&lt;'Price Schedules'!$B$12,'Price Schedules'!$A$11,'Price Schedules'!$A$12)))</f>
        <v>Chemo Med2</v>
      </c>
      <c r="H775" t="str">
        <f>IF(B775&lt;'Price Schedules'!$B$15,'Price Schedules'!$A$14,'Price Schedules'!$A$15)</f>
        <v>PASS1</v>
      </c>
      <c r="I775" t="str">
        <f>IF(B775&lt;'Price Schedules'!$B$18,'Price Schedules'!$A$17,'Price Schedules'!$A$18)</f>
        <v>IV1</v>
      </c>
      <c r="J775" t="s">
        <v>38</v>
      </c>
      <c r="K775" t="s">
        <v>39</v>
      </c>
      <c r="L775" t="s">
        <v>40</v>
      </c>
      <c r="M775" t="s">
        <v>41</v>
      </c>
      <c r="N775" t="s">
        <v>42</v>
      </c>
      <c r="O775" t="s">
        <v>43</v>
      </c>
      <c r="P775" t="s">
        <v>44</v>
      </c>
      <c r="Q775" t="s">
        <v>45</v>
      </c>
      <c r="R775" t="str">
        <f t="shared" si="25"/>
        <v>Med1</v>
      </c>
      <c r="S775">
        <f>VLOOKUP($R775,'Price Schedules'!$A$1:$H$34,4,FALSE)</f>
        <v>1.08</v>
      </c>
      <c r="T775">
        <f>VLOOKUP(R775,'Price Schedules'!$A$1:$H$34,5,FALSE)</f>
        <v>0</v>
      </c>
      <c r="U775">
        <f>VLOOKUP(R775,'Price Schedules'!$A$1:$H$34,6,FALSE)</f>
        <v>0</v>
      </c>
      <c r="V775">
        <f>VLOOKUP(R775,'Price Schedules'!$A$1:$H$34,7,FALSE)</f>
        <v>0.05</v>
      </c>
      <c r="W775">
        <f>VLOOKUP(R775,'Price Schedules'!$A$1:$H$34,8,FALSE)</f>
        <v>1</v>
      </c>
    </row>
    <row r="776" spans="1:23" x14ac:dyDescent="0.25">
      <c r="A776" t="str">
        <f>Chargemaster!A777</f>
        <v>00574-0870-05</v>
      </c>
      <c r="B776">
        <f>Chargemaster!C777</f>
        <v>144.31</v>
      </c>
      <c r="C776" t="str">
        <f>Chargemaster!D777</f>
        <v>Med</v>
      </c>
      <c r="D776">
        <f t="shared" si="24"/>
        <v>300.16480000000001</v>
      </c>
      <c r="E776" t="str">
        <f>(IF(B776&lt;'Price Schedules'!$B$3,'Price Schedules'!$A$2,IF(B776&lt;'Price Schedules'!$B$4,'Price Schedules'!$A$3,'Price Schedules'!$A$4)))</f>
        <v>Inj Med2</v>
      </c>
      <c r="F776" t="str">
        <f>(IF(B776&lt;'Price Schedules'!$B$7,'Price Schedules'!$A$6,IF(B776&lt;'Price Schedules'!$B$8,'Price Schedules'!$A$7,'Price Schedules'!$A$8)))</f>
        <v>Chemo IV3</v>
      </c>
      <c r="G776" t="str">
        <f>(IF(B776&lt;'Price Schedules'!$B$11,'Price Schedules'!$A$10,IF(B776&lt;'Price Schedules'!$B$12,'Price Schedules'!$A$11,'Price Schedules'!$A$12)))</f>
        <v>Chemo Med3</v>
      </c>
      <c r="H776" t="str">
        <f>IF(B776&lt;'Price Schedules'!$B$15,'Price Schedules'!$A$14,'Price Schedules'!$A$15)</f>
        <v>PASS1</v>
      </c>
      <c r="I776" t="str">
        <f>IF(B776&lt;'Price Schedules'!$B$18,'Price Schedules'!$A$17,'Price Schedules'!$A$18)</f>
        <v>IV1</v>
      </c>
      <c r="J776" t="s">
        <v>38</v>
      </c>
      <c r="K776" t="s">
        <v>39</v>
      </c>
      <c r="L776" t="s">
        <v>40</v>
      </c>
      <c r="M776" t="s">
        <v>41</v>
      </c>
      <c r="N776" t="s">
        <v>42</v>
      </c>
      <c r="O776" t="s">
        <v>43</v>
      </c>
      <c r="P776" t="s">
        <v>44</v>
      </c>
      <c r="Q776" t="s">
        <v>45</v>
      </c>
      <c r="R776" t="str">
        <f t="shared" si="25"/>
        <v>Med1</v>
      </c>
      <c r="S776">
        <f>VLOOKUP($R776,'Price Schedules'!$A$1:$H$34,4,FALSE)</f>
        <v>1.08</v>
      </c>
      <c r="T776">
        <f>VLOOKUP(R776,'Price Schedules'!$A$1:$H$34,5,FALSE)</f>
        <v>0</v>
      </c>
      <c r="U776">
        <f>VLOOKUP(R776,'Price Schedules'!$A$1:$H$34,6,FALSE)</f>
        <v>0</v>
      </c>
      <c r="V776">
        <f>VLOOKUP(R776,'Price Schedules'!$A$1:$H$34,7,FALSE)</f>
        <v>0.05</v>
      </c>
      <c r="W776">
        <f>VLOOKUP(R776,'Price Schedules'!$A$1:$H$34,8,FALSE)</f>
        <v>1</v>
      </c>
    </row>
    <row r="777" spans="1:23" x14ac:dyDescent="0.25">
      <c r="A777" t="str">
        <f>Chargemaster!A778</f>
        <v>00013-0132-02</v>
      </c>
      <c r="B777">
        <f>Chargemaster!C778</f>
        <v>15.2988</v>
      </c>
      <c r="C777" t="str">
        <f>Chargemaster!D778</f>
        <v>Med</v>
      </c>
      <c r="D777">
        <f t="shared" si="24"/>
        <v>31.821504000000001</v>
      </c>
      <c r="E777" t="str">
        <f>(IF(B777&lt;'Price Schedules'!$B$3,'Price Schedules'!$A$2,IF(B777&lt;'Price Schedules'!$B$4,'Price Schedules'!$A$3,'Price Schedules'!$A$4)))</f>
        <v>Inj Med2</v>
      </c>
      <c r="F777" t="str">
        <f>(IF(B777&lt;'Price Schedules'!$B$7,'Price Schedules'!$A$6,IF(B777&lt;'Price Schedules'!$B$8,'Price Schedules'!$A$7,'Price Schedules'!$A$8)))</f>
        <v>Chemo IV1</v>
      </c>
      <c r="G777" t="str">
        <f>(IF(B777&lt;'Price Schedules'!$B$11,'Price Schedules'!$A$10,IF(B777&lt;'Price Schedules'!$B$12,'Price Schedules'!$A$11,'Price Schedules'!$A$12)))</f>
        <v>Chemo Med1</v>
      </c>
      <c r="H777" t="str">
        <f>IF(B777&lt;'Price Schedules'!$B$15,'Price Schedules'!$A$14,'Price Schedules'!$A$15)</f>
        <v>PASS1</v>
      </c>
      <c r="I777" t="str">
        <f>IF(B777&lt;'Price Schedules'!$B$18,'Price Schedules'!$A$17,'Price Schedules'!$A$18)</f>
        <v>IV1</v>
      </c>
      <c r="J777" t="s">
        <v>38</v>
      </c>
      <c r="K777" t="s">
        <v>39</v>
      </c>
      <c r="L777" t="s">
        <v>40</v>
      </c>
      <c r="M777" t="s">
        <v>41</v>
      </c>
      <c r="N777" t="s">
        <v>42</v>
      </c>
      <c r="O777" t="s">
        <v>43</v>
      </c>
      <c r="P777" t="s">
        <v>44</v>
      </c>
      <c r="Q777" t="s">
        <v>45</v>
      </c>
      <c r="R777" t="str">
        <f t="shared" si="25"/>
        <v>Med1</v>
      </c>
      <c r="S777">
        <f>VLOOKUP($R777,'Price Schedules'!$A$1:$H$34,4,FALSE)</f>
        <v>1.08</v>
      </c>
      <c r="T777">
        <f>VLOOKUP(R777,'Price Schedules'!$A$1:$H$34,5,FALSE)</f>
        <v>0</v>
      </c>
      <c r="U777">
        <f>VLOOKUP(R777,'Price Schedules'!$A$1:$H$34,6,FALSE)</f>
        <v>0</v>
      </c>
      <c r="V777">
        <f>VLOOKUP(R777,'Price Schedules'!$A$1:$H$34,7,FALSE)</f>
        <v>0.05</v>
      </c>
      <c r="W777">
        <f>VLOOKUP(R777,'Price Schedules'!$A$1:$H$34,8,FALSE)</f>
        <v>1</v>
      </c>
    </row>
    <row r="778" spans="1:23" x14ac:dyDescent="0.25">
      <c r="A778" t="str">
        <f>Chargemaster!A779</f>
        <v>00247-2156-30</v>
      </c>
      <c r="B778">
        <f>Chargemaster!C779</f>
        <v>0.21763333300000001</v>
      </c>
      <c r="C778" t="str">
        <f>Chargemaster!D779</f>
        <v>Med</v>
      </c>
      <c r="D778">
        <f t="shared" si="24"/>
        <v>1</v>
      </c>
      <c r="E778" t="str">
        <f>(IF(B778&lt;'Price Schedules'!$B$3,'Price Schedules'!$A$2,IF(B778&lt;'Price Schedules'!$B$4,'Price Schedules'!$A$3,'Price Schedules'!$A$4)))</f>
        <v>Inj Med1</v>
      </c>
      <c r="F778" t="str">
        <f>(IF(B778&lt;'Price Schedules'!$B$7,'Price Schedules'!$A$6,IF(B778&lt;'Price Schedules'!$B$8,'Price Schedules'!$A$7,'Price Schedules'!$A$8)))</f>
        <v>Chemo IV1</v>
      </c>
      <c r="G778" t="str">
        <f>(IF(B778&lt;'Price Schedules'!$B$11,'Price Schedules'!$A$10,IF(B778&lt;'Price Schedules'!$B$12,'Price Schedules'!$A$11,'Price Schedules'!$A$12)))</f>
        <v>Chemo Med1</v>
      </c>
      <c r="H778" t="str">
        <f>IF(B778&lt;'Price Schedules'!$B$15,'Price Schedules'!$A$14,'Price Schedules'!$A$15)</f>
        <v>PASS1</v>
      </c>
      <c r="I778" t="str">
        <f>IF(B778&lt;'Price Schedules'!$B$18,'Price Schedules'!$A$17,'Price Schedules'!$A$18)</f>
        <v>IV1</v>
      </c>
      <c r="J778" t="s">
        <v>38</v>
      </c>
      <c r="K778" t="s">
        <v>39</v>
      </c>
      <c r="L778" t="s">
        <v>40</v>
      </c>
      <c r="M778" t="s">
        <v>41</v>
      </c>
      <c r="N778" t="s">
        <v>42</v>
      </c>
      <c r="O778" t="s">
        <v>43</v>
      </c>
      <c r="P778" t="s">
        <v>44</v>
      </c>
      <c r="Q778" t="s">
        <v>45</v>
      </c>
      <c r="R778" t="str">
        <f t="shared" si="25"/>
        <v>Med1</v>
      </c>
      <c r="S778">
        <f>VLOOKUP($R778,'Price Schedules'!$A$1:$H$34,4,FALSE)</f>
        <v>1.08</v>
      </c>
      <c r="T778">
        <f>VLOOKUP(R778,'Price Schedules'!$A$1:$H$34,5,FALSE)</f>
        <v>0</v>
      </c>
      <c r="U778">
        <f>VLOOKUP(R778,'Price Schedules'!$A$1:$H$34,6,FALSE)</f>
        <v>0</v>
      </c>
      <c r="V778">
        <f>VLOOKUP(R778,'Price Schedules'!$A$1:$H$34,7,FALSE)</f>
        <v>0.05</v>
      </c>
      <c r="W778">
        <f>VLOOKUP(R778,'Price Schedules'!$A$1:$H$34,8,FALSE)</f>
        <v>1</v>
      </c>
    </row>
    <row r="779" spans="1:23" x14ac:dyDescent="0.25">
      <c r="A779" t="str">
        <f>Chargemaster!A780</f>
        <v>54868-4149-00</v>
      </c>
      <c r="B779">
        <f>Chargemaster!C780</f>
        <v>0.58366666700000003</v>
      </c>
      <c r="C779" t="str">
        <f>Chargemaster!D780</f>
        <v>Med</v>
      </c>
      <c r="D779">
        <f t="shared" si="24"/>
        <v>1.2140266673600002</v>
      </c>
      <c r="E779" t="str">
        <f>(IF(B779&lt;'Price Schedules'!$B$3,'Price Schedules'!$A$2,IF(B779&lt;'Price Schedules'!$B$4,'Price Schedules'!$A$3,'Price Schedules'!$A$4)))</f>
        <v>Inj Med1</v>
      </c>
      <c r="F779" t="str">
        <f>(IF(B779&lt;'Price Schedules'!$B$7,'Price Schedules'!$A$6,IF(B779&lt;'Price Schedules'!$B$8,'Price Schedules'!$A$7,'Price Schedules'!$A$8)))</f>
        <v>Chemo IV1</v>
      </c>
      <c r="G779" t="str">
        <f>(IF(B779&lt;'Price Schedules'!$B$11,'Price Schedules'!$A$10,IF(B779&lt;'Price Schedules'!$B$12,'Price Schedules'!$A$11,'Price Schedules'!$A$12)))</f>
        <v>Chemo Med1</v>
      </c>
      <c r="H779" t="str">
        <f>IF(B779&lt;'Price Schedules'!$B$15,'Price Schedules'!$A$14,'Price Schedules'!$A$15)</f>
        <v>PASS1</v>
      </c>
      <c r="I779" t="str">
        <f>IF(B779&lt;'Price Schedules'!$B$18,'Price Schedules'!$A$17,'Price Schedules'!$A$18)</f>
        <v>IV1</v>
      </c>
      <c r="J779" t="s">
        <v>38</v>
      </c>
      <c r="K779" t="s">
        <v>39</v>
      </c>
      <c r="L779" t="s">
        <v>40</v>
      </c>
      <c r="M779" t="s">
        <v>41</v>
      </c>
      <c r="N779" t="s">
        <v>42</v>
      </c>
      <c r="O779" t="s">
        <v>43</v>
      </c>
      <c r="P779" t="s">
        <v>44</v>
      </c>
      <c r="Q779" t="s">
        <v>45</v>
      </c>
      <c r="R779" t="str">
        <f t="shared" si="25"/>
        <v>Med1</v>
      </c>
      <c r="S779">
        <f>VLOOKUP($R779,'Price Schedules'!$A$1:$H$34,4,FALSE)</f>
        <v>1.08</v>
      </c>
      <c r="T779">
        <f>VLOOKUP(R779,'Price Schedules'!$A$1:$H$34,5,FALSE)</f>
        <v>0</v>
      </c>
      <c r="U779">
        <f>VLOOKUP(R779,'Price Schedules'!$A$1:$H$34,6,FALSE)</f>
        <v>0</v>
      </c>
      <c r="V779">
        <f>VLOOKUP(R779,'Price Schedules'!$A$1:$H$34,7,FALSE)</f>
        <v>0.05</v>
      </c>
      <c r="W779">
        <f>VLOOKUP(R779,'Price Schedules'!$A$1:$H$34,8,FALSE)</f>
        <v>1</v>
      </c>
    </row>
    <row r="780" spans="1:23" x14ac:dyDescent="0.25">
      <c r="A780" t="str">
        <f>Chargemaster!A781</f>
        <v>25010-0210-27</v>
      </c>
      <c r="B780">
        <f>Chargemaster!C781</f>
        <v>6017.5919999999996</v>
      </c>
      <c r="C780" t="str">
        <f>Chargemaster!D781</f>
        <v>IV</v>
      </c>
      <c r="D780">
        <f t="shared" si="24"/>
        <v>19369.887039999998</v>
      </c>
      <c r="E780" t="str">
        <f>(IF(B780&lt;'Price Schedules'!$B$3,'Price Schedules'!$A$2,IF(B780&lt;'Price Schedules'!$B$4,'Price Schedules'!$A$3,'Price Schedules'!$A$4)))</f>
        <v>Inj Med3</v>
      </c>
      <c r="F780" t="str">
        <f>(IF(B780&lt;'Price Schedules'!$B$7,'Price Schedules'!$A$6,IF(B780&lt;'Price Schedules'!$B$8,'Price Schedules'!$A$7,'Price Schedules'!$A$8)))</f>
        <v>Chemo IV3</v>
      </c>
      <c r="G780" t="str">
        <f>(IF(B780&lt;'Price Schedules'!$B$11,'Price Schedules'!$A$10,IF(B780&lt;'Price Schedules'!$B$12,'Price Schedules'!$A$11,'Price Schedules'!$A$12)))</f>
        <v>Chemo Med3</v>
      </c>
      <c r="H780" t="str">
        <f>IF(B780&lt;'Price Schedules'!$B$15,'Price Schedules'!$A$14,'Price Schedules'!$A$15)</f>
        <v>PASS1</v>
      </c>
      <c r="I780" t="str">
        <f>IF(B780&lt;'Price Schedules'!$B$18,'Price Schedules'!$A$17,'Price Schedules'!$A$18)</f>
        <v>IV2</v>
      </c>
      <c r="J780" t="s">
        <v>38</v>
      </c>
      <c r="K780" t="s">
        <v>39</v>
      </c>
      <c r="L780" t="s">
        <v>40</v>
      </c>
      <c r="M780" t="s">
        <v>41</v>
      </c>
      <c r="N780" t="s">
        <v>42</v>
      </c>
      <c r="O780" t="s">
        <v>43</v>
      </c>
      <c r="P780" t="s">
        <v>44</v>
      </c>
      <c r="Q780" t="s">
        <v>45</v>
      </c>
      <c r="R780" t="str">
        <f t="shared" si="25"/>
        <v>IV2</v>
      </c>
      <c r="S780">
        <f>VLOOKUP($R780,'Price Schedules'!$A$1:$H$34,4,FALSE)</f>
        <v>2.12</v>
      </c>
      <c r="T780">
        <f>VLOOKUP(R780,'Price Schedules'!$A$1:$H$34,5,FALSE)</f>
        <v>595</v>
      </c>
      <c r="U780">
        <f>VLOOKUP(R780,'Price Schedules'!$A$1:$H$34,6,FALSE)</f>
        <v>0</v>
      </c>
      <c r="V780">
        <f>VLOOKUP(R780,'Price Schedules'!$A$1:$H$34,7,FALSE)</f>
        <v>0.05</v>
      </c>
      <c r="W780">
        <f>VLOOKUP(R780,'Price Schedules'!$A$1:$H$34,8,FALSE)</f>
        <v>0</v>
      </c>
    </row>
    <row r="781" spans="1:23" x14ac:dyDescent="0.25">
      <c r="A781" t="str">
        <f>Chargemaster!A782</f>
        <v>68180-0281-01</v>
      </c>
      <c r="B781">
        <f>Chargemaster!C782</f>
        <v>1.7749999999999999</v>
      </c>
      <c r="C781" t="str">
        <f>Chargemaster!D782</f>
        <v>Med</v>
      </c>
      <c r="D781">
        <f t="shared" si="24"/>
        <v>3.6919999999999997</v>
      </c>
      <c r="E781" t="str">
        <f>(IF(B781&lt;'Price Schedules'!$B$3,'Price Schedules'!$A$2,IF(B781&lt;'Price Schedules'!$B$4,'Price Schedules'!$A$3,'Price Schedules'!$A$4)))</f>
        <v>Inj Med1</v>
      </c>
      <c r="F781" t="str">
        <f>(IF(B781&lt;'Price Schedules'!$B$7,'Price Schedules'!$A$6,IF(B781&lt;'Price Schedules'!$B$8,'Price Schedules'!$A$7,'Price Schedules'!$A$8)))</f>
        <v>Chemo IV1</v>
      </c>
      <c r="G781" t="str">
        <f>(IF(B781&lt;'Price Schedules'!$B$11,'Price Schedules'!$A$10,IF(B781&lt;'Price Schedules'!$B$12,'Price Schedules'!$A$11,'Price Schedules'!$A$12)))</f>
        <v>Chemo Med1</v>
      </c>
      <c r="H781" t="str">
        <f>IF(B781&lt;'Price Schedules'!$B$15,'Price Schedules'!$A$14,'Price Schedules'!$A$15)</f>
        <v>PASS1</v>
      </c>
      <c r="I781" t="str">
        <f>IF(B781&lt;'Price Schedules'!$B$18,'Price Schedules'!$A$17,'Price Schedules'!$A$18)</f>
        <v>IV1</v>
      </c>
      <c r="J781" t="s">
        <v>38</v>
      </c>
      <c r="K781" t="s">
        <v>39</v>
      </c>
      <c r="L781" t="s">
        <v>40</v>
      </c>
      <c r="M781" t="s">
        <v>41</v>
      </c>
      <c r="N781" t="s">
        <v>42</v>
      </c>
      <c r="O781" t="s">
        <v>43</v>
      </c>
      <c r="P781" t="s">
        <v>44</v>
      </c>
      <c r="Q781" t="s">
        <v>45</v>
      </c>
      <c r="R781" t="str">
        <f t="shared" si="25"/>
        <v>Med1</v>
      </c>
      <c r="S781">
        <f>VLOOKUP($R781,'Price Schedules'!$A$1:$H$34,4,FALSE)</f>
        <v>1.08</v>
      </c>
      <c r="T781">
        <f>VLOOKUP(R781,'Price Schedules'!$A$1:$H$34,5,FALSE)</f>
        <v>0</v>
      </c>
      <c r="U781">
        <f>VLOOKUP(R781,'Price Schedules'!$A$1:$H$34,6,FALSE)</f>
        <v>0</v>
      </c>
      <c r="V781">
        <f>VLOOKUP(R781,'Price Schedules'!$A$1:$H$34,7,FALSE)</f>
        <v>0.05</v>
      </c>
      <c r="W781">
        <f>VLOOKUP(R781,'Price Schedules'!$A$1:$H$34,8,FALSE)</f>
        <v>1</v>
      </c>
    </row>
    <row r="782" spans="1:23" x14ac:dyDescent="0.25">
      <c r="A782" t="str">
        <f>Chargemaster!A783</f>
        <v>17478-0503-05</v>
      </c>
      <c r="B782">
        <f>Chargemaster!C783</f>
        <v>21.382999999999999</v>
      </c>
      <c r="C782" t="str">
        <f>Chargemaster!D783</f>
        <v>IV</v>
      </c>
      <c r="D782">
        <f t="shared" si="24"/>
        <v>183.95328000000001</v>
      </c>
      <c r="E782" t="str">
        <f>(IF(B782&lt;'Price Schedules'!$B$3,'Price Schedules'!$A$2,IF(B782&lt;'Price Schedules'!$B$4,'Price Schedules'!$A$3,'Price Schedules'!$A$4)))</f>
        <v>Inj Med2</v>
      </c>
      <c r="F782" t="str">
        <f>(IF(B782&lt;'Price Schedules'!$B$7,'Price Schedules'!$A$6,IF(B782&lt;'Price Schedules'!$B$8,'Price Schedules'!$A$7,'Price Schedules'!$A$8)))</f>
        <v>Chemo IV1</v>
      </c>
      <c r="G782" t="str">
        <f>(IF(B782&lt;'Price Schedules'!$B$11,'Price Schedules'!$A$10,IF(B782&lt;'Price Schedules'!$B$12,'Price Schedules'!$A$11,'Price Schedules'!$A$12)))</f>
        <v>Chemo Med1</v>
      </c>
      <c r="H782" t="str">
        <f>IF(B782&lt;'Price Schedules'!$B$15,'Price Schedules'!$A$14,'Price Schedules'!$A$15)</f>
        <v>PASS1</v>
      </c>
      <c r="I782" t="str">
        <f>IF(B782&lt;'Price Schedules'!$B$18,'Price Schedules'!$A$17,'Price Schedules'!$A$18)</f>
        <v>IV1</v>
      </c>
      <c r="J782" t="s">
        <v>38</v>
      </c>
      <c r="K782" t="s">
        <v>39</v>
      </c>
      <c r="L782" t="s">
        <v>40</v>
      </c>
      <c r="M782" t="s">
        <v>41</v>
      </c>
      <c r="N782" t="s">
        <v>42</v>
      </c>
      <c r="O782" t="s">
        <v>43</v>
      </c>
      <c r="P782" t="s">
        <v>44</v>
      </c>
      <c r="Q782" t="s">
        <v>45</v>
      </c>
      <c r="R782" t="str">
        <f t="shared" si="25"/>
        <v>IV1</v>
      </c>
      <c r="S782">
        <f>VLOOKUP($R782,'Price Schedules'!$A$1:$H$34,4,FALSE)</f>
        <v>3.16</v>
      </c>
      <c r="T782">
        <f>VLOOKUP(R782,'Price Schedules'!$A$1:$H$34,5,FALSE)</f>
        <v>95</v>
      </c>
      <c r="U782">
        <f>VLOOKUP(R782,'Price Schedules'!$A$1:$H$34,6,FALSE)</f>
        <v>0</v>
      </c>
      <c r="V782">
        <f>VLOOKUP(R782,'Price Schedules'!$A$1:$H$34,7,FALSE)</f>
        <v>0</v>
      </c>
      <c r="W782">
        <f>VLOOKUP(R782,'Price Schedules'!$A$1:$H$34,8,FALSE)</f>
        <v>0</v>
      </c>
    </row>
    <row r="783" spans="1:23" x14ac:dyDescent="0.25">
      <c r="A783" t="str">
        <f>Chargemaster!A784</f>
        <v>55289-0887-04</v>
      </c>
      <c r="B783">
        <f>Chargemaster!C784</f>
        <v>5.5774999999999997</v>
      </c>
      <c r="C783" t="str">
        <f>Chargemaster!D784</f>
        <v>Med</v>
      </c>
      <c r="D783">
        <f t="shared" si="24"/>
        <v>11.6012</v>
      </c>
      <c r="E783" t="str">
        <f>(IF(B783&lt;'Price Schedules'!$B$3,'Price Schedules'!$A$2,IF(B783&lt;'Price Schedules'!$B$4,'Price Schedules'!$A$3,'Price Schedules'!$A$4)))</f>
        <v>Inj Med2</v>
      </c>
      <c r="F783" t="str">
        <f>(IF(B783&lt;'Price Schedules'!$B$7,'Price Schedules'!$A$6,IF(B783&lt;'Price Schedules'!$B$8,'Price Schedules'!$A$7,'Price Schedules'!$A$8)))</f>
        <v>Chemo IV1</v>
      </c>
      <c r="G783" t="str">
        <f>(IF(B783&lt;'Price Schedules'!$B$11,'Price Schedules'!$A$10,IF(B783&lt;'Price Schedules'!$B$12,'Price Schedules'!$A$11,'Price Schedules'!$A$12)))</f>
        <v>Chemo Med1</v>
      </c>
      <c r="H783" t="str">
        <f>IF(B783&lt;'Price Schedules'!$B$15,'Price Schedules'!$A$14,'Price Schedules'!$A$15)</f>
        <v>PASS1</v>
      </c>
      <c r="I783" t="str">
        <f>IF(B783&lt;'Price Schedules'!$B$18,'Price Schedules'!$A$17,'Price Schedules'!$A$18)</f>
        <v>IV1</v>
      </c>
      <c r="J783" t="s">
        <v>38</v>
      </c>
      <c r="K783" t="s">
        <v>39</v>
      </c>
      <c r="L783" t="s">
        <v>40</v>
      </c>
      <c r="M783" t="s">
        <v>41</v>
      </c>
      <c r="N783" t="s">
        <v>42</v>
      </c>
      <c r="O783" t="s">
        <v>43</v>
      </c>
      <c r="P783" t="s">
        <v>44</v>
      </c>
      <c r="Q783" t="s">
        <v>45</v>
      </c>
      <c r="R783" t="str">
        <f t="shared" si="25"/>
        <v>Med1</v>
      </c>
      <c r="S783">
        <f>VLOOKUP($R783,'Price Schedules'!$A$1:$H$34,4,FALSE)</f>
        <v>1.08</v>
      </c>
      <c r="T783">
        <f>VLOOKUP(R783,'Price Schedules'!$A$1:$H$34,5,FALSE)</f>
        <v>0</v>
      </c>
      <c r="U783">
        <f>VLOOKUP(R783,'Price Schedules'!$A$1:$H$34,6,FALSE)</f>
        <v>0</v>
      </c>
      <c r="V783">
        <f>VLOOKUP(R783,'Price Schedules'!$A$1:$H$34,7,FALSE)</f>
        <v>0.05</v>
      </c>
      <c r="W783">
        <f>VLOOKUP(R783,'Price Schedules'!$A$1:$H$34,8,FALSE)</f>
        <v>1</v>
      </c>
    </row>
    <row r="784" spans="1:23" x14ac:dyDescent="0.25">
      <c r="A784" t="str">
        <f>Chargemaster!A785</f>
        <v>00071-0237-24</v>
      </c>
      <c r="B784">
        <f>Chargemaster!C785</f>
        <v>3.8628</v>
      </c>
      <c r="C784" t="str">
        <f>Chargemaster!D785</f>
        <v>Med</v>
      </c>
      <c r="D784">
        <f t="shared" si="24"/>
        <v>8.0346240000000009</v>
      </c>
      <c r="E784" t="str">
        <f>(IF(B784&lt;'Price Schedules'!$B$3,'Price Schedules'!$A$2,IF(B784&lt;'Price Schedules'!$B$4,'Price Schedules'!$A$3,'Price Schedules'!$A$4)))</f>
        <v>Inj Med2</v>
      </c>
      <c r="F784" t="str">
        <f>(IF(B784&lt;'Price Schedules'!$B$7,'Price Schedules'!$A$6,IF(B784&lt;'Price Schedules'!$B$8,'Price Schedules'!$A$7,'Price Schedules'!$A$8)))</f>
        <v>Chemo IV1</v>
      </c>
      <c r="G784" t="str">
        <f>(IF(B784&lt;'Price Schedules'!$B$11,'Price Schedules'!$A$10,IF(B784&lt;'Price Schedules'!$B$12,'Price Schedules'!$A$11,'Price Schedules'!$A$12)))</f>
        <v>Chemo Med1</v>
      </c>
      <c r="H784" t="str">
        <f>IF(B784&lt;'Price Schedules'!$B$15,'Price Schedules'!$A$14,'Price Schedules'!$A$15)</f>
        <v>PASS1</v>
      </c>
      <c r="I784" t="str">
        <f>IF(B784&lt;'Price Schedules'!$B$18,'Price Schedules'!$A$17,'Price Schedules'!$A$18)</f>
        <v>IV1</v>
      </c>
      <c r="J784" t="s">
        <v>38</v>
      </c>
      <c r="K784" t="s">
        <v>39</v>
      </c>
      <c r="L784" t="s">
        <v>40</v>
      </c>
      <c r="M784" t="s">
        <v>41</v>
      </c>
      <c r="N784" t="s">
        <v>42</v>
      </c>
      <c r="O784" t="s">
        <v>43</v>
      </c>
      <c r="P784" t="s">
        <v>44</v>
      </c>
      <c r="Q784" t="s">
        <v>45</v>
      </c>
      <c r="R784" t="str">
        <f t="shared" si="25"/>
        <v>Med1</v>
      </c>
      <c r="S784">
        <f>VLOOKUP($R784,'Price Schedules'!$A$1:$H$34,4,FALSE)</f>
        <v>1.08</v>
      </c>
      <c r="T784">
        <f>VLOOKUP(R784,'Price Schedules'!$A$1:$H$34,5,FALSE)</f>
        <v>0</v>
      </c>
      <c r="U784">
        <f>VLOOKUP(R784,'Price Schedules'!$A$1:$H$34,6,FALSE)</f>
        <v>0</v>
      </c>
      <c r="V784">
        <f>VLOOKUP(R784,'Price Schedules'!$A$1:$H$34,7,FALSE)</f>
        <v>0.05</v>
      </c>
      <c r="W784">
        <f>VLOOKUP(R784,'Price Schedules'!$A$1:$H$34,8,FALSE)</f>
        <v>1</v>
      </c>
    </row>
    <row r="785" spans="1:23" x14ac:dyDescent="0.25">
      <c r="A785" t="str">
        <f>Chargemaster!A786</f>
        <v>00378-3286-91</v>
      </c>
      <c r="B785">
        <f>Chargemaster!C786</f>
        <v>4.3208333330000004</v>
      </c>
      <c r="C785" t="str">
        <f>Chargemaster!D786</f>
        <v>Med</v>
      </c>
      <c r="D785">
        <f t="shared" si="24"/>
        <v>8.9873333326400004</v>
      </c>
      <c r="E785" t="str">
        <f>(IF(B785&lt;'Price Schedules'!$B$3,'Price Schedules'!$A$2,IF(B785&lt;'Price Schedules'!$B$4,'Price Schedules'!$A$3,'Price Schedules'!$A$4)))</f>
        <v>Inj Med2</v>
      </c>
      <c r="F785" t="str">
        <f>(IF(B785&lt;'Price Schedules'!$B$7,'Price Schedules'!$A$6,IF(B785&lt;'Price Schedules'!$B$8,'Price Schedules'!$A$7,'Price Schedules'!$A$8)))</f>
        <v>Chemo IV1</v>
      </c>
      <c r="G785" t="str">
        <f>(IF(B785&lt;'Price Schedules'!$B$11,'Price Schedules'!$A$10,IF(B785&lt;'Price Schedules'!$B$12,'Price Schedules'!$A$11,'Price Schedules'!$A$12)))</f>
        <v>Chemo Med1</v>
      </c>
      <c r="H785" t="str">
        <f>IF(B785&lt;'Price Schedules'!$B$15,'Price Schedules'!$A$14,'Price Schedules'!$A$15)</f>
        <v>PASS1</v>
      </c>
      <c r="I785" t="str">
        <f>IF(B785&lt;'Price Schedules'!$B$18,'Price Schedules'!$A$17,'Price Schedules'!$A$18)</f>
        <v>IV1</v>
      </c>
      <c r="J785" t="s">
        <v>38</v>
      </c>
      <c r="K785" t="s">
        <v>39</v>
      </c>
      <c r="L785" t="s">
        <v>40</v>
      </c>
      <c r="M785" t="s">
        <v>41</v>
      </c>
      <c r="N785" t="s">
        <v>42</v>
      </c>
      <c r="O785" t="s">
        <v>43</v>
      </c>
      <c r="P785" t="s">
        <v>44</v>
      </c>
      <c r="Q785" t="s">
        <v>45</v>
      </c>
      <c r="R785" t="str">
        <f t="shared" si="25"/>
        <v>Med1</v>
      </c>
      <c r="S785">
        <f>VLOOKUP($R785,'Price Schedules'!$A$1:$H$34,4,FALSE)</f>
        <v>1.08</v>
      </c>
      <c r="T785">
        <f>VLOOKUP(R785,'Price Schedules'!$A$1:$H$34,5,FALSE)</f>
        <v>0</v>
      </c>
      <c r="U785">
        <f>VLOOKUP(R785,'Price Schedules'!$A$1:$H$34,6,FALSE)</f>
        <v>0</v>
      </c>
      <c r="V785">
        <f>VLOOKUP(R785,'Price Schedules'!$A$1:$H$34,7,FALSE)</f>
        <v>0.05</v>
      </c>
      <c r="W785">
        <f>VLOOKUP(R785,'Price Schedules'!$A$1:$H$34,8,FALSE)</f>
        <v>1</v>
      </c>
    </row>
    <row r="786" spans="1:23" x14ac:dyDescent="0.25">
      <c r="A786" t="str">
        <f>Chargemaster!A787</f>
        <v>60505-0039-01</v>
      </c>
      <c r="B786">
        <f>Chargemaster!C787</f>
        <v>1.4371</v>
      </c>
      <c r="C786" t="str">
        <f>Chargemaster!D787</f>
        <v>Med</v>
      </c>
      <c r="D786">
        <f t="shared" si="24"/>
        <v>2.9891680000000003</v>
      </c>
      <c r="E786" t="str">
        <f>(IF(B786&lt;'Price Schedules'!$B$3,'Price Schedules'!$A$2,IF(B786&lt;'Price Schedules'!$B$4,'Price Schedules'!$A$3,'Price Schedules'!$A$4)))</f>
        <v>Inj Med1</v>
      </c>
      <c r="F786" t="str">
        <f>(IF(B786&lt;'Price Schedules'!$B$7,'Price Schedules'!$A$6,IF(B786&lt;'Price Schedules'!$B$8,'Price Schedules'!$A$7,'Price Schedules'!$A$8)))</f>
        <v>Chemo IV1</v>
      </c>
      <c r="G786" t="str">
        <f>(IF(B786&lt;'Price Schedules'!$B$11,'Price Schedules'!$A$10,IF(B786&lt;'Price Schedules'!$B$12,'Price Schedules'!$A$11,'Price Schedules'!$A$12)))</f>
        <v>Chemo Med1</v>
      </c>
      <c r="H786" t="str">
        <f>IF(B786&lt;'Price Schedules'!$B$15,'Price Schedules'!$A$14,'Price Schedules'!$A$15)</f>
        <v>PASS1</v>
      </c>
      <c r="I786" t="str">
        <f>IF(B786&lt;'Price Schedules'!$B$18,'Price Schedules'!$A$17,'Price Schedules'!$A$18)</f>
        <v>IV1</v>
      </c>
      <c r="J786" t="s">
        <v>38</v>
      </c>
      <c r="K786" t="s">
        <v>39</v>
      </c>
      <c r="L786" t="s">
        <v>40</v>
      </c>
      <c r="M786" t="s">
        <v>41</v>
      </c>
      <c r="N786" t="s">
        <v>42</v>
      </c>
      <c r="O786" t="s">
        <v>43</v>
      </c>
      <c r="P786" t="s">
        <v>44</v>
      </c>
      <c r="Q786" t="s">
        <v>45</v>
      </c>
      <c r="R786" t="str">
        <f t="shared" si="25"/>
        <v>Med1</v>
      </c>
      <c r="S786">
        <f>VLOOKUP($R786,'Price Schedules'!$A$1:$H$34,4,FALSE)</f>
        <v>1.08</v>
      </c>
      <c r="T786">
        <f>VLOOKUP(R786,'Price Schedules'!$A$1:$H$34,5,FALSE)</f>
        <v>0</v>
      </c>
      <c r="U786">
        <f>VLOOKUP(R786,'Price Schedules'!$A$1:$H$34,6,FALSE)</f>
        <v>0</v>
      </c>
      <c r="V786">
        <f>VLOOKUP(R786,'Price Schedules'!$A$1:$H$34,7,FALSE)</f>
        <v>0.05</v>
      </c>
      <c r="W786">
        <f>VLOOKUP(R786,'Price Schedules'!$A$1:$H$34,8,FALSE)</f>
        <v>1</v>
      </c>
    </row>
    <row r="787" spans="1:23" x14ac:dyDescent="0.25">
      <c r="A787" t="str">
        <f>Chargemaster!A788</f>
        <v>60505-0040-01</v>
      </c>
      <c r="B787">
        <f>Chargemaster!C788</f>
        <v>1.6168</v>
      </c>
      <c r="C787" t="str">
        <f>Chargemaster!D788</f>
        <v>Med</v>
      </c>
      <c r="D787">
        <f t="shared" si="24"/>
        <v>3.3629440000000002</v>
      </c>
      <c r="E787" t="str">
        <f>(IF(B787&lt;'Price Schedules'!$B$3,'Price Schedules'!$A$2,IF(B787&lt;'Price Schedules'!$B$4,'Price Schedules'!$A$3,'Price Schedules'!$A$4)))</f>
        <v>Inj Med1</v>
      </c>
      <c r="F787" t="str">
        <f>(IF(B787&lt;'Price Schedules'!$B$7,'Price Schedules'!$A$6,IF(B787&lt;'Price Schedules'!$B$8,'Price Schedules'!$A$7,'Price Schedules'!$A$8)))</f>
        <v>Chemo IV1</v>
      </c>
      <c r="G787" t="str">
        <f>(IF(B787&lt;'Price Schedules'!$B$11,'Price Schedules'!$A$10,IF(B787&lt;'Price Schedules'!$B$12,'Price Schedules'!$A$11,'Price Schedules'!$A$12)))</f>
        <v>Chemo Med1</v>
      </c>
      <c r="H787" t="str">
        <f>IF(B787&lt;'Price Schedules'!$B$15,'Price Schedules'!$A$14,'Price Schedules'!$A$15)</f>
        <v>PASS1</v>
      </c>
      <c r="I787" t="str">
        <f>IF(B787&lt;'Price Schedules'!$B$18,'Price Schedules'!$A$17,'Price Schedules'!$A$18)</f>
        <v>IV1</v>
      </c>
      <c r="J787" t="s">
        <v>38</v>
      </c>
      <c r="K787" t="s">
        <v>39</v>
      </c>
      <c r="L787" t="s">
        <v>40</v>
      </c>
      <c r="M787" t="s">
        <v>41</v>
      </c>
      <c r="N787" t="s">
        <v>42</v>
      </c>
      <c r="O787" t="s">
        <v>43</v>
      </c>
      <c r="P787" t="s">
        <v>44</v>
      </c>
      <c r="Q787" t="s">
        <v>45</v>
      </c>
      <c r="R787" t="str">
        <f t="shared" si="25"/>
        <v>Med1</v>
      </c>
      <c r="S787">
        <f>VLOOKUP($R787,'Price Schedules'!$A$1:$H$34,4,FALSE)</f>
        <v>1.08</v>
      </c>
      <c r="T787">
        <f>VLOOKUP(R787,'Price Schedules'!$A$1:$H$34,5,FALSE)</f>
        <v>0</v>
      </c>
      <c r="U787">
        <f>VLOOKUP(R787,'Price Schedules'!$A$1:$H$34,6,FALSE)</f>
        <v>0</v>
      </c>
      <c r="V787">
        <f>VLOOKUP(R787,'Price Schedules'!$A$1:$H$34,7,FALSE)</f>
        <v>0.05</v>
      </c>
      <c r="W787">
        <f>VLOOKUP(R787,'Price Schedules'!$A$1:$H$34,8,FALSE)</f>
        <v>1</v>
      </c>
    </row>
    <row r="788" spans="1:23" x14ac:dyDescent="0.25">
      <c r="A788" t="str">
        <f>Chargemaster!A789</f>
        <v>00185-0675-01</v>
      </c>
      <c r="B788">
        <f>Chargemaster!C789</f>
        <v>1.3238000000000001</v>
      </c>
      <c r="C788" t="str">
        <f>Chargemaster!D789</f>
        <v>Med</v>
      </c>
      <c r="D788">
        <f t="shared" si="24"/>
        <v>2.7535040000000004</v>
      </c>
      <c r="E788" t="str">
        <f>(IF(B788&lt;'Price Schedules'!$B$3,'Price Schedules'!$A$2,IF(B788&lt;'Price Schedules'!$B$4,'Price Schedules'!$A$3,'Price Schedules'!$A$4)))</f>
        <v>Inj Med1</v>
      </c>
      <c r="F788" t="str">
        <f>(IF(B788&lt;'Price Schedules'!$B$7,'Price Schedules'!$A$6,IF(B788&lt;'Price Schedules'!$B$8,'Price Schedules'!$A$7,'Price Schedules'!$A$8)))</f>
        <v>Chemo IV1</v>
      </c>
      <c r="G788" t="str">
        <f>(IF(B788&lt;'Price Schedules'!$B$11,'Price Schedules'!$A$10,IF(B788&lt;'Price Schedules'!$B$12,'Price Schedules'!$A$11,'Price Schedules'!$A$12)))</f>
        <v>Chemo Med1</v>
      </c>
      <c r="H788" t="str">
        <f>IF(B788&lt;'Price Schedules'!$B$15,'Price Schedules'!$A$14,'Price Schedules'!$A$15)</f>
        <v>PASS1</v>
      </c>
      <c r="I788" t="str">
        <f>IF(B788&lt;'Price Schedules'!$B$18,'Price Schedules'!$A$17,'Price Schedules'!$A$18)</f>
        <v>IV1</v>
      </c>
      <c r="J788" t="s">
        <v>38</v>
      </c>
      <c r="K788" t="s">
        <v>39</v>
      </c>
      <c r="L788" t="s">
        <v>40</v>
      </c>
      <c r="M788" t="s">
        <v>41</v>
      </c>
      <c r="N788" t="s">
        <v>42</v>
      </c>
      <c r="O788" t="s">
        <v>43</v>
      </c>
      <c r="P788" t="s">
        <v>44</v>
      </c>
      <c r="Q788" t="s">
        <v>45</v>
      </c>
      <c r="R788" t="str">
        <f t="shared" si="25"/>
        <v>Med1</v>
      </c>
      <c r="S788">
        <f>VLOOKUP($R788,'Price Schedules'!$A$1:$H$34,4,FALSE)</f>
        <v>1.08</v>
      </c>
      <c r="T788">
        <f>VLOOKUP(R788,'Price Schedules'!$A$1:$H$34,5,FALSE)</f>
        <v>0</v>
      </c>
      <c r="U788">
        <f>VLOOKUP(R788,'Price Schedules'!$A$1:$H$34,6,FALSE)</f>
        <v>0</v>
      </c>
      <c r="V788">
        <f>VLOOKUP(R788,'Price Schedules'!$A$1:$H$34,7,FALSE)</f>
        <v>0.05</v>
      </c>
      <c r="W788">
        <f>VLOOKUP(R788,'Price Schedules'!$A$1:$H$34,8,FALSE)</f>
        <v>1</v>
      </c>
    </row>
    <row r="789" spans="1:23" x14ac:dyDescent="0.25">
      <c r="A789" t="str">
        <f>Chargemaster!A790</f>
        <v>00069-0006-03</v>
      </c>
      <c r="B789">
        <f>Chargemaster!C790</f>
        <v>13.08</v>
      </c>
      <c r="C789" t="str">
        <f>Chargemaster!D790</f>
        <v>Med</v>
      </c>
      <c r="D789">
        <f t="shared" si="24"/>
        <v>27.206400000000002</v>
      </c>
      <c r="E789" t="str">
        <f>(IF(B789&lt;'Price Schedules'!$B$3,'Price Schedules'!$A$2,IF(B789&lt;'Price Schedules'!$B$4,'Price Schedules'!$A$3,'Price Schedules'!$A$4)))</f>
        <v>Inj Med2</v>
      </c>
      <c r="F789" t="str">
        <f>(IF(B789&lt;'Price Schedules'!$B$7,'Price Schedules'!$A$6,IF(B789&lt;'Price Schedules'!$B$8,'Price Schedules'!$A$7,'Price Schedules'!$A$8)))</f>
        <v>Chemo IV1</v>
      </c>
      <c r="G789" t="str">
        <f>(IF(B789&lt;'Price Schedules'!$B$11,'Price Schedules'!$A$10,IF(B789&lt;'Price Schedules'!$B$12,'Price Schedules'!$A$11,'Price Schedules'!$A$12)))</f>
        <v>Chemo Med1</v>
      </c>
      <c r="H789" t="str">
        <f>IF(B789&lt;'Price Schedules'!$B$15,'Price Schedules'!$A$14,'Price Schedules'!$A$15)</f>
        <v>PASS1</v>
      </c>
      <c r="I789" t="str">
        <f>IF(B789&lt;'Price Schedules'!$B$18,'Price Schedules'!$A$17,'Price Schedules'!$A$18)</f>
        <v>IV1</v>
      </c>
      <c r="J789" t="s">
        <v>38</v>
      </c>
      <c r="K789" t="s">
        <v>39</v>
      </c>
      <c r="L789" t="s">
        <v>40</v>
      </c>
      <c r="M789" t="s">
        <v>41</v>
      </c>
      <c r="N789" t="s">
        <v>42</v>
      </c>
      <c r="O789" t="s">
        <v>43</v>
      </c>
      <c r="P789" t="s">
        <v>44</v>
      </c>
      <c r="Q789" t="s">
        <v>45</v>
      </c>
      <c r="R789" t="str">
        <f t="shared" si="25"/>
        <v>Med1</v>
      </c>
      <c r="S789">
        <f>VLOOKUP($R789,'Price Schedules'!$A$1:$H$34,4,FALSE)</f>
        <v>1.08</v>
      </c>
      <c r="T789">
        <f>VLOOKUP(R789,'Price Schedules'!$A$1:$H$34,5,FALSE)</f>
        <v>0</v>
      </c>
      <c r="U789">
        <f>VLOOKUP(R789,'Price Schedules'!$A$1:$H$34,6,FALSE)</f>
        <v>0</v>
      </c>
      <c r="V789">
        <f>VLOOKUP(R789,'Price Schedules'!$A$1:$H$34,7,FALSE)</f>
        <v>0.05</v>
      </c>
      <c r="W789">
        <f>VLOOKUP(R789,'Price Schedules'!$A$1:$H$34,8,FALSE)</f>
        <v>1</v>
      </c>
    </row>
    <row r="790" spans="1:23" x14ac:dyDescent="0.25">
      <c r="A790" t="str">
        <f>Chargemaster!A791</f>
        <v>63323-0104-05</v>
      </c>
      <c r="B790">
        <f>Chargemaster!C791</f>
        <v>14.927999999999999</v>
      </c>
      <c r="C790" t="str">
        <f>Chargemaster!D791</f>
        <v>Chemo IV</v>
      </c>
      <c r="D790">
        <f t="shared" si="24"/>
        <v>139.72608</v>
      </c>
      <c r="E790" t="str">
        <f>(IF(B790&lt;'Price Schedules'!$B$3,'Price Schedules'!$A$2,IF(B790&lt;'Price Schedules'!$B$4,'Price Schedules'!$A$3,'Price Schedules'!$A$4)))</f>
        <v>Inj Med2</v>
      </c>
      <c r="F790" t="str">
        <f>(IF(B790&lt;'Price Schedules'!$B$7,'Price Schedules'!$A$6,IF(B790&lt;'Price Schedules'!$B$8,'Price Schedules'!$A$7,'Price Schedules'!$A$8)))</f>
        <v>Chemo IV1</v>
      </c>
      <c r="G790" t="str">
        <f>(IF(B790&lt;'Price Schedules'!$B$11,'Price Schedules'!$A$10,IF(B790&lt;'Price Schedules'!$B$12,'Price Schedules'!$A$11,'Price Schedules'!$A$12)))</f>
        <v>Chemo Med1</v>
      </c>
      <c r="H790" t="str">
        <f>IF(B790&lt;'Price Schedules'!$B$15,'Price Schedules'!$A$14,'Price Schedules'!$A$15)</f>
        <v>PASS1</v>
      </c>
      <c r="I790" t="str">
        <f>IF(B790&lt;'Price Schedules'!$B$18,'Price Schedules'!$A$17,'Price Schedules'!$A$18)</f>
        <v>IV1</v>
      </c>
      <c r="J790" t="s">
        <v>38</v>
      </c>
      <c r="K790" t="s">
        <v>39</v>
      </c>
      <c r="L790" t="s">
        <v>40</v>
      </c>
      <c r="M790" t="s">
        <v>41</v>
      </c>
      <c r="N790" t="s">
        <v>42</v>
      </c>
      <c r="O790" t="s">
        <v>43</v>
      </c>
      <c r="P790" t="s">
        <v>44</v>
      </c>
      <c r="Q790" t="s">
        <v>45</v>
      </c>
      <c r="R790" t="str">
        <f t="shared" si="25"/>
        <v>Chemo IV1</v>
      </c>
      <c r="S790">
        <f>VLOOKUP($R790,'Price Schedules'!$A$1:$H$34,4,FALSE)</f>
        <v>8.36</v>
      </c>
      <c r="T790">
        <f>VLOOKUP(R790,'Price Schedules'!$A$1:$H$34,5,FALSE)</f>
        <v>0</v>
      </c>
      <c r="U790">
        <f>VLOOKUP(R790,'Price Schedules'!$A$1:$H$34,6,FALSE)</f>
        <v>0</v>
      </c>
      <c r="V790">
        <f>VLOOKUP(R790,'Price Schedules'!$A$1:$H$34,7,FALSE)</f>
        <v>0</v>
      </c>
      <c r="W790">
        <f>VLOOKUP(R790,'Price Schedules'!$A$1:$H$34,8,FALSE)</f>
        <v>6.5</v>
      </c>
    </row>
    <row r="791" spans="1:23" x14ac:dyDescent="0.25">
      <c r="A791" t="str">
        <f>Chargemaster!A792</f>
        <v>00378-3266-94</v>
      </c>
      <c r="B791">
        <f>Chargemaster!C792</f>
        <v>100.43899999999999</v>
      </c>
      <c r="C791" t="str">
        <f>Chargemaster!D792</f>
        <v>Med</v>
      </c>
      <c r="D791">
        <f t="shared" si="24"/>
        <v>208.91311999999999</v>
      </c>
      <c r="E791" t="str">
        <f>(IF(B791&lt;'Price Schedules'!$B$3,'Price Schedules'!$A$2,IF(B791&lt;'Price Schedules'!$B$4,'Price Schedules'!$A$3,'Price Schedules'!$A$4)))</f>
        <v>Inj Med2</v>
      </c>
      <c r="F791" t="str">
        <f>(IF(B791&lt;'Price Schedules'!$B$7,'Price Schedules'!$A$6,IF(B791&lt;'Price Schedules'!$B$8,'Price Schedules'!$A$7,'Price Schedules'!$A$8)))</f>
        <v>Chemo IV2</v>
      </c>
      <c r="G791" t="str">
        <f>(IF(B791&lt;'Price Schedules'!$B$11,'Price Schedules'!$A$10,IF(B791&lt;'Price Schedules'!$B$12,'Price Schedules'!$A$11,'Price Schedules'!$A$12)))</f>
        <v>Chemo Med2</v>
      </c>
      <c r="H791" t="str">
        <f>IF(B791&lt;'Price Schedules'!$B$15,'Price Schedules'!$A$14,'Price Schedules'!$A$15)</f>
        <v>PASS1</v>
      </c>
      <c r="I791" t="str">
        <f>IF(B791&lt;'Price Schedules'!$B$18,'Price Schedules'!$A$17,'Price Schedules'!$A$18)</f>
        <v>IV1</v>
      </c>
      <c r="J791" t="s">
        <v>38</v>
      </c>
      <c r="K791" t="s">
        <v>39</v>
      </c>
      <c r="L791" t="s">
        <v>40</v>
      </c>
      <c r="M791" t="s">
        <v>41</v>
      </c>
      <c r="N791" t="s">
        <v>42</v>
      </c>
      <c r="O791" t="s">
        <v>43</v>
      </c>
      <c r="P791" t="s">
        <v>44</v>
      </c>
      <c r="Q791" t="s">
        <v>45</v>
      </c>
      <c r="R791" t="str">
        <f t="shared" si="25"/>
        <v>Med1</v>
      </c>
      <c r="S791">
        <f>VLOOKUP($R791,'Price Schedules'!$A$1:$H$34,4,FALSE)</f>
        <v>1.08</v>
      </c>
      <c r="T791">
        <f>VLOOKUP(R791,'Price Schedules'!$A$1:$H$34,5,FALSE)</f>
        <v>0</v>
      </c>
      <c r="U791">
        <f>VLOOKUP(R791,'Price Schedules'!$A$1:$H$34,6,FALSE)</f>
        <v>0</v>
      </c>
      <c r="V791">
        <f>VLOOKUP(R791,'Price Schedules'!$A$1:$H$34,7,FALSE)</f>
        <v>0.05</v>
      </c>
      <c r="W791">
        <f>VLOOKUP(R791,'Price Schedules'!$A$1:$H$34,8,FALSE)</f>
        <v>1</v>
      </c>
    </row>
    <row r="792" spans="1:23" x14ac:dyDescent="0.25">
      <c r="A792" t="str">
        <f>Chargemaster!A793</f>
        <v>60687-0284-21</v>
      </c>
      <c r="B792">
        <f>Chargemaster!C793</f>
        <v>12.395670000000001</v>
      </c>
      <c r="C792" t="str">
        <f>Chargemaster!D793</f>
        <v>Med</v>
      </c>
      <c r="D792">
        <f t="shared" si="24"/>
        <v>25.782993600000001</v>
      </c>
      <c r="E792" t="str">
        <f>(IF(B792&lt;'Price Schedules'!$B$3,'Price Schedules'!$A$2,IF(B792&lt;'Price Schedules'!$B$4,'Price Schedules'!$A$3,'Price Schedules'!$A$4)))</f>
        <v>Inj Med2</v>
      </c>
      <c r="F792" t="str">
        <f>(IF(B792&lt;'Price Schedules'!$B$7,'Price Schedules'!$A$6,IF(B792&lt;'Price Schedules'!$B$8,'Price Schedules'!$A$7,'Price Schedules'!$A$8)))</f>
        <v>Chemo IV1</v>
      </c>
      <c r="G792" t="str">
        <f>(IF(B792&lt;'Price Schedules'!$B$11,'Price Schedules'!$A$10,IF(B792&lt;'Price Schedules'!$B$12,'Price Schedules'!$A$11,'Price Schedules'!$A$12)))</f>
        <v>Chemo Med1</v>
      </c>
      <c r="H792" t="str">
        <f>IF(B792&lt;'Price Schedules'!$B$15,'Price Schedules'!$A$14,'Price Schedules'!$A$15)</f>
        <v>PASS1</v>
      </c>
      <c r="I792" t="str">
        <f>IF(B792&lt;'Price Schedules'!$B$18,'Price Schedules'!$A$17,'Price Schedules'!$A$18)</f>
        <v>IV1</v>
      </c>
      <c r="J792" t="s">
        <v>38</v>
      </c>
      <c r="K792" t="s">
        <v>39</v>
      </c>
      <c r="L792" t="s">
        <v>40</v>
      </c>
      <c r="M792" t="s">
        <v>41</v>
      </c>
      <c r="N792" t="s">
        <v>42</v>
      </c>
      <c r="O792" t="s">
        <v>43</v>
      </c>
      <c r="P792" t="s">
        <v>44</v>
      </c>
      <c r="Q792" t="s">
        <v>45</v>
      </c>
      <c r="R792" t="str">
        <f t="shared" si="25"/>
        <v>Med1</v>
      </c>
      <c r="S792">
        <f>VLOOKUP($R792,'Price Schedules'!$A$1:$H$34,4,FALSE)</f>
        <v>1.08</v>
      </c>
      <c r="T792">
        <f>VLOOKUP(R792,'Price Schedules'!$A$1:$H$34,5,FALSE)</f>
        <v>0</v>
      </c>
      <c r="U792">
        <f>VLOOKUP(R792,'Price Schedules'!$A$1:$H$34,6,FALSE)</f>
        <v>0</v>
      </c>
      <c r="V792">
        <f>VLOOKUP(R792,'Price Schedules'!$A$1:$H$34,7,FALSE)</f>
        <v>0.05</v>
      </c>
      <c r="W792">
        <f>VLOOKUP(R792,'Price Schedules'!$A$1:$H$34,8,FALSE)</f>
        <v>1</v>
      </c>
    </row>
    <row r="793" spans="1:23" x14ac:dyDescent="0.25">
      <c r="A793" t="str">
        <f>Chargemaster!A794</f>
        <v>68516-3201-01</v>
      </c>
      <c r="B793">
        <f>Chargemaster!C794</f>
        <v>1.39</v>
      </c>
      <c r="C793" t="str">
        <f>Chargemaster!D794</f>
        <v>Inj Med</v>
      </c>
      <c r="D793">
        <f t="shared" si="24"/>
        <v>23.6736</v>
      </c>
      <c r="E793" t="str">
        <f>(IF(B793&lt;'Price Schedules'!$B$3,'Price Schedules'!$A$2,IF(B793&lt;'Price Schedules'!$B$4,'Price Schedules'!$A$3,'Price Schedules'!$A$4)))</f>
        <v>Inj Med1</v>
      </c>
      <c r="F793" t="str">
        <f>(IF(B793&lt;'Price Schedules'!$B$7,'Price Schedules'!$A$6,IF(B793&lt;'Price Schedules'!$B$8,'Price Schedules'!$A$7,'Price Schedules'!$A$8)))</f>
        <v>Chemo IV1</v>
      </c>
      <c r="G793" t="str">
        <f>(IF(B793&lt;'Price Schedules'!$B$11,'Price Schedules'!$A$10,IF(B793&lt;'Price Schedules'!$B$12,'Price Schedules'!$A$11,'Price Schedules'!$A$12)))</f>
        <v>Chemo Med1</v>
      </c>
      <c r="H793" t="str">
        <f>IF(B793&lt;'Price Schedules'!$B$15,'Price Schedules'!$A$14,'Price Schedules'!$A$15)</f>
        <v>PASS1</v>
      </c>
      <c r="I793" t="str">
        <f>IF(B793&lt;'Price Schedules'!$B$18,'Price Schedules'!$A$17,'Price Schedules'!$A$18)</f>
        <v>IV1</v>
      </c>
      <c r="J793" t="s">
        <v>38</v>
      </c>
      <c r="K793" t="s">
        <v>39</v>
      </c>
      <c r="L793" t="s">
        <v>40</v>
      </c>
      <c r="M793" t="s">
        <v>41</v>
      </c>
      <c r="N793" t="s">
        <v>42</v>
      </c>
      <c r="O793" t="s">
        <v>43</v>
      </c>
      <c r="P793" t="s">
        <v>44</v>
      </c>
      <c r="Q793" t="s">
        <v>45</v>
      </c>
      <c r="R793" t="str">
        <f t="shared" si="25"/>
        <v>Inj Med1</v>
      </c>
      <c r="S793">
        <f>VLOOKUP($R793,'Price Schedules'!$A$1:$H$34,4,FALSE)</f>
        <v>5.24</v>
      </c>
      <c r="T793">
        <f>VLOOKUP(R793,'Price Schedules'!$A$1:$H$34,5,FALSE)</f>
        <v>15</v>
      </c>
      <c r="U793">
        <f>VLOOKUP(R793,'Price Schedules'!$A$1:$H$34,6,FALSE)</f>
        <v>0</v>
      </c>
      <c r="V793">
        <f>VLOOKUP(R793,'Price Schedules'!$A$1:$H$34,7,FALSE)</f>
        <v>0.05</v>
      </c>
      <c r="W793">
        <f>VLOOKUP(R793,'Price Schedules'!$A$1:$H$34,8,FALSE)</f>
        <v>0</v>
      </c>
    </row>
    <row r="794" spans="1:23" x14ac:dyDescent="0.25">
      <c r="A794" t="str">
        <f>Chargemaster!A795</f>
        <v>00247-1460-14</v>
      </c>
      <c r="B794">
        <f>Chargemaster!C795</f>
        <v>4.2100714290000001</v>
      </c>
      <c r="C794" t="str">
        <f>Chargemaster!D795</f>
        <v>Med</v>
      </c>
      <c r="D794">
        <f t="shared" si="24"/>
        <v>8.7569485723200007</v>
      </c>
      <c r="E794" t="str">
        <f>(IF(B794&lt;'Price Schedules'!$B$3,'Price Schedules'!$A$2,IF(B794&lt;'Price Schedules'!$B$4,'Price Schedules'!$A$3,'Price Schedules'!$A$4)))</f>
        <v>Inj Med2</v>
      </c>
      <c r="F794" t="str">
        <f>(IF(B794&lt;'Price Schedules'!$B$7,'Price Schedules'!$A$6,IF(B794&lt;'Price Schedules'!$B$8,'Price Schedules'!$A$7,'Price Schedules'!$A$8)))</f>
        <v>Chemo IV1</v>
      </c>
      <c r="G794" t="str">
        <f>(IF(B794&lt;'Price Schedules'!$B$11,'Price Schedules'!$A$10,IF(B794&lt;'Price Schedules'!$B$12,'Price Schedules'!$A$11,'Price Schedules'!$A$12)))</f>
        <v>Chemo Med1</v>
      </c>
      <c r="H794" t="str">
        <f>IF(B794&lt;'Price Schedules'!$B$15,'Price Schedules'!$A$14,'Price Schedules'!$A$15)</f>
        <v>PASS1</v>
      </c>
      <c r="I794" t="str">
        <f>IF(B794&lt;'Price Schedules'!$B$18,'Price Schedules'!$A$17,'Price Schedules'!$A$18)</f>
        <v>IV1</v>
      </c>
      <c r="J794" t="s">
        <v>38</v>
      </c>
      <c r="K794" t="s">
        <v>39</v>
      </c>
      <c r="L794" t="s">
        <v>40</v>
      </c>
      <c r="M794" t="s">
        <v>41</v>
      </c>
      <c r="N794" t="s">
        <v>42</v>
      </c>
      <c r="O794" t="s">
        <v>43</v>
      </c>
      <c r="P794" t="s">
        <v>44</v>
      </c>
      <c r="Q794" t="s">
        <v>45</v>
      </c>
      <c r="R794" t="str">
        <f t="shared" si="25"/>
        <v>Med1</v>
      </c>
      <c r="S794">
        <f>VLOOKUP($R794,'Price Schedules'!$A$1:$H$34,4,FALSE)</f>
        <v>1.08</v>
      </c>
      <c r="T794">
        <f>VLOOKUP(R794,'Price Schedules'!$A$1:$H$34,5,FALSE)</f>
        <v>0</v>
      </c>
      <c r="U794">
        <f>VLOOKUP(R794,'Price Schedules'!$A$1:$H$34,6,FALSE)</f>
        <v>0</v>
      </c>
      <c r="V794">
        <f>VLOOKUP(R794,'Price Schedules'!$A$1:$H$34,7,FALSE)</f>
        <v>0.05</v>
      </c>
      <c r="W794">
        <f>VLOOKUP(R794,'Price Schedules'!$A$1:$H$34,8,FALSE)</f>
        <v>1</v>
      </c>
    </row>
    <row r="795" spans="1:23" x14ac:dyDescent="0.25">
      <c r="A795" t="str">
        <f>Chargemaster!A796</f>
        <v>00054-0198-13</v>
      </c>
      <c r="B795">
        <f>Chargemaster!C796</f>
        <v>13.9523333333333</v>
      </c>
      <c r="C795" t="str">
        <f>Chargemaster!D796</f>
        <v>Med</v>
      </c>
      <c r="D795">
        <f t="shared" si="24"/>
        <v>29.020853333333264</v>
      </c>
      <c r="E795" t="str">
        <f>(IF(B795&lt;'Price Schedules'!$B$3,'Price Schedules'!$A$2,IF(B795&lt;'Price Schedules'!$B$4,'Price Schedules'!$A$3,'Price Schedules'!$A$4)))</f>
        <v>Inj Med2</v>
      </c>
      <c r="F795" t="str">
        <f>(IF(B795&lt;'Price Schedules'!$B$7,'Price Schedules'!$A$6,IF(B795&lt;'Price Schedules'!$B$8,'Price Schedules'!$A$7,'Price Schedules'!$A$8)))</f>
        <v>Chemo IV1</v>
      </c>
      <c r="G795" t="str">
        <f>(IF(B795&lt;'Price Schedules'!$B$11,'Price Schedules'!$A$10,IF(B795&lt;'Price Schedules'!$B$12,'Price Schedules'!$A$11,'Price Schedules'!$A$12)))</f>
        <v>Chemo Med1</v>
      </c>
      <c r="H795" t="str">
        <f>IF(B795&lt;'Price Schedules'!$B$15,'Price Schedules'!$A$14,'Price Schedules'!$A$15)</f>
        <v>PASS1</v>
      </c>
      <c r="I795" t="str">
        <f>IF(B795&lt;'Price Schedules'!$B$18,'Price Schedules'!$A$17,'Price Schedules'!$A$18)</f>
        <v>IV1</v>
      </c>
      <c r="J795" t="s">
        <v>38</v>
      </c>
      <c r="K795" t="s">
        <v>39</v>
      </c>
      <c r="L795" t="s">
        <v>40</v>
      </c>
      <c r="M795" t="s">
        <v>41</v>
      </c>
      <c r="N795" t="s">
        <v>42</v>
      </c>
      <c r="O795" t="s">
        <v>43</v>
      </c>
      <c r="P795" t="s">
        <v>44</v>
      </c>
      <c r="Q795" t="s">
        <v>45</v>
      </c>
      <c r="R795" t="str">
        <f t="shared" si="25"/>
        <v>Med1</v>
      </c>
      <c r="S795">
        <f>VLOOKUP($R795,'Price Schedules'!$A$1:$H$34,4,FALSE)</f>
        <v>1.08</v>
      </c>
      <c r="T795">
        <f>VLOOKUP(R795,'Price Schedules'!$A$1:$H$34,5,FALSE)</f>
        <v>0</v>
      </c>
      <c r="U795">
        <f>VLOOKUP(R795,'Price Schedules'!$A$1:$H$34,6,FALSE)</f>
        <v>0</v>
      </c>
      <c r="V795">
        <f>VLOOKUP(R795,'Price Schedules'!$A$1:$H$34,7,FALSE)</f>
        <v>0.05</v>
      </c>
      <c r="W795">
        <f>VLOOKUP(R795,'Price Schedules'!$A$1:$H$34,8,FALSE)</f>
        <v>1</v>
      </c>
    </row>
    <row r="796" spans="1:23" x14ac:dyDescent="0.25">
      <c r="A796" t="str">
        <f>Chargemaster!A797</f>
        <v>63323-0739-12</v>
      </c>
      <c r="B796">
        <f>Chargemaster!C797</f>
        <v>1.08</v>
      </c>
      <c r="C796" t="str">
        <f>Chargemaster!D797</f>
        <v>Med</v>
      </c>
      <c r="D796">
        <f t="shared" si="24"/>
        <v>2.2464000000000004</v>
      </c>
      <c r="E796" t="str">
        <f>(IF(B796&lt;'Price Schedules'!$B$3,'Price Schedules'!$A$2,IF(B796&lt;'Price Schedules'!$B$4,'Price Schedules'!$A$3,'Price Schedules'!$A$4)))</f>
        <v>Inj Med1</v>
      </c>
      <c r="F796" t="str">
        <f>(IF(B796&lt;'Price Schedules'!$B$7,'Price Schedules'!$A$6,IF(B796&lt;'Price Schedules'!$B$8,'Price Schedules'!$A$7,'Price Schedules'!$A$8)))</f>
        <v>Chemo IV1</v>
      </c>
      <c r="G796" t="str">
        <f>(IF(B796&lt;'Price Schedules'!$B$11,'Price Schedules'!$A$10,IF(B796&lt;'Price Schedules'!$B$12,'Price Schedules'!$A$11,'Price Schedules'!$A$12)))</f>
        <v>Chemo Med1</v>
      </c>
      <c r="H796" t="str">
        <f>IF(B796&lt;'Price Schedules'!$B$15,'Price Schedules'!$A$14,'Price Schedules'!$A$15)</f>
        <v>PASS1</v>
      </c>
      <c r="I796" t="str">
        <f>IF(B796&lt;'Price Schedules'!$B$18,'Price Schedules'!$A$17,'Price Schedules'!$A$18)</f>
        <v>IV1</v>
      </c>
      <c r="J796" t="s">
        <v>38</v>
      </c>
      <c r="K796" t="s">
        <v>39</v>
      </c>
      <c r="L796" t="s">
        <v>40</v>
      </c>
      <c r="M796" t="s">
        <v>41</v>
      </c>
      <c r="N796" t="s">
        <v>42</v>
      </c>
      <c r="O796" t="s">
        <v>43</v>
      </c>
      <c r="P796" t="s">
        <v>44</v>
      </c>
      <c r="Q796" t="s">
        <v>45</v>
      </c>
      <c r="R796" t="str">
        <f t="shared" si="25"/>
        <v>Med1</v>
      </c>
      <c r="S796">
        <f>VLOOKUP($R796,'Price Schedules'!$A$1:$H$34,4,FALSE)</f>
        <v>1.08</v>
      </c>
      <c r="T796">
        <f>VLOOKUP(R796,'Price Schedules'!$A$1:$H$34,5,FALSE)</f>
        <v>0</v>
      </c>
      <c r="U796">
        <f>VLOOKUP(R796,'Price Schedules'!$A$1:$H$34,6,FALSE)</f>
        <v>0</v>
      </c>
      <c r="V796">
        <f>VLOOKUP(R796,'Price Schedules'!$A$1:$H$34,7,FALSE)</f>
        <v>0.05</v>
      </c>
      <c r="W796">
        <f>VLOOKUP(R796,'Price Schedules'!$A$1:$H$34,8,FALSE)</f>
        <v>1</v>
      </c>
    </row>
    <row r="797" spans="1:23" x14ac:dyDescent="0.25">
      <c r="A797" t="str">
        <f>Chargemaster!A798</f>
        <v>50268-0303-15</v>
      </c>
      <c r="B797">
        <f>Chargemaster!C798</f>
        <v>1.5174000000000001</v>
      </c>
      <c r="C797" t="str">
        <f>Chargemaster!D798</f>
        <v>Med</v>
      </c>
      <c r="D797">
        <f t="shared" si="24"/>
        <v>3.1561920000000003</v>
      </c>
      <c r="E797" t="str">
        <f>(IF(B797&lt;'Price Schedules'!$B$3,'Price Schedules'!$A$2,IF(B797&lt;'Price Schedules'!$B$4,'Price Schedules'!$A$3,'Price Schedules'!$A$4)))</f>
        <v>Inj Med1</v>
      </c>
      <c r="F797" t="str">
        <f>(IF(B797&lt;'Price Schedules'!$B$7,'Price Schedules'!$A$6,IF(B797&lt;'Price Schedules'!$B$8,'Price Schedules'!$A$7,'Price Schedules'!$A$8)))</f>
        <v>Chemo IV1</v>
      </c>
      <c r="G797" t="str">
        <f>(IF(B797&lt;'Price Schedules'!$B$11,'Price Schedules'!$A$10,IF(B797&lt;'Price Schedules'!$B$12,'Price Schedules'!$A$11,'Price Schedules'!$A$12)))</f>
        <v>Chemo Med1</v>
      </c>
      <c r="H797" t="str">
        <f>IF(B797&lt;'Price Schedules'!$B$15,'Price Schedules'!$A$14,'Price Schedules'!$A$15)</f>
        <v>PASS1</v>
      </c>
      <c r="I797" t="str">
        <f>IF(B797&lt;'Price Schedules'!$B$18,'Price Schedules'!$A$17,'Price Schedules'!$A$18)</f>
        <v>IV1</v>
      </c>
      <c r="J797" t="s">
        <v>38</v>
      </c>
      <c r="K797" t="s">
        <v>39</v>
      </c>
      <c r="L797" t="s">
        <v>40</v>
      </c>
      <c r="M797" t="s">
        <v>41</v>
      </c>
      <c r="N797" t="s">
        <v>42</v>
      </c>
      <c r="O797" t="s">
        <v>43</v>
      </c>
      <c r="P797" t="s">
        <v>44</v>
      </c>
      <c r="Q797" t="s">
        <v>45</v>
      </c>
      <c r="R797" t="str">
        <f t="shared" si="25"/>
        <v>Med1</v>
      </c>
      <c r="S797">
        <f>VLOOKUP($R797,'Price Schedules'!$A$1:$H$34,4,FALSE)</f>
        <v>1.08</v>
      </c>
      <c r="T797">
        <f>VLOOKUP(R797,'Price Schedules'!$A$1:$H$34,5,FALSE)</f>
        <v>0</v>
      </c>
      <c r="U797">
        <f>VLOOKUP(R797,'Price Schedules'!$A$1:$H$34,6,FALSE)</f>
        <v>0</v>
      </c>
      <c r="V797">
        <f>VLOOKUP(R797,'Price Schedules'!$A$1:$H$34,7,FALSE)</f>
        <v>0.05</v>
      </c>
      <c r="W797">
        <f>VLOOKUP(R797,'Price Schedules'!$A$1:$H$34,8,FALSE)</f>
        <v>1</v>
      </c>
    </row>
    <row r="798" spans="1:23" x14ac:dyDescent="0.25">
      <c r="A798" t="str">
        <f>Chargemaster!A799</f>
        <v>00338-0519-09</v>
      </c>
      <c r="B798">
        <f>Chargemaster!C799</f>
        <v>415.74</v>
      </c>
      <c r="C798" t="str">
        <f>Chargemaster!D799</f>
        <v>IV</v>
      </c>
      <c r="D798">
        <f t="shared" si="24"/>
        <v>1824.4784000000002</v>
      </c>
      <c r="E798" t="str">
        <f>(IF(B798&lt;'Price Schedules'!$B$3,'Price Schedules'!$A$2,IF(B798&lt;'Price Schedules'!$B$4,'Price Schedules'!$A$3,'Price Schedules'!$A$4)))</f>
        <v>Inj Med2</v>
      </c>
      <c r="F798" t="str">
        <f>(IF(B798&lt;'Price Schedules'!$B$7,'Price Schedules'!$A$6,IF(B798&lt;'Price Schedules'!$B$8,'Price Schedules'!$A$7,'Price Schedules'!$A$8)))</f>
        <v>Chemo IV3</v>
      </c>
      <c r="G798" t="str">
        <f>(IF(B798&lt;'Price Schedules'!$B$11,'Price Schedules'!$A$10,IF(B798&lt;'Price Schedules'!$B$12,'Price Schedules'!$A$11,'Price Schedules'!$A$12)))</f>
        <v>Chemo Med3</v>
      </c>
      <c r="H798" t="str">
        <f>IF(B798&lt;'Price Schedules'!$B$15,'Price Schedules'!$A$14,'Price Schedules'!$A$15)</f>
        <v>PASS1</v>
      </c>
      <c r="I798" t="str">
        <f>IF(B798&lt;'Price Schedules'!$B$18,'Price Schedules'!$A$17,'Price Schedules'!$A$18)</f>
        <v>IV1</v>
      </c>
      <c r="J798" t="s">
        <v>38</v>
      </c>
      <c r="K798" t="s">
        <v>39</v>
      </c>
      <c r="L798" t="s">
        <v>40</v>
      </c>
      <c r="M798" t="s">
        <v>41</v>
      </c>
      <c r="N798" t="s">
        <v>42</v>
      </c>
      <c r="O798" t="s">
        <v>43</v>
      </c>
      <c r="P798" t="s">
        <v>44</v>
      </c>
      <c r="Q798" t="s">
        <v>45</v>
      </c>
      <c r="R798" t="str">
        <f t="shared" si="25"/>
        <v>IV1</v>
      </c>
      <c r="S798">
        <f>VLOOKUP($R798,'Price Schedules'!$A$1:$H$34,4,FALSE)</f>
        <v>3.16</v>
      </c>
      <c r="T798">
        <f>VLOOKUP(R798,'Price Schedules'!$A$1:$H$34,5,FALSE)</f>
        <v>95</v>
      </c>
      <c r="U798">
        <f>VLOOKUP(R798,'Price Schedules'!$A$1:$H$34,6,FALSE)</f>
        <v>0</v>
      </c>
      <c r="V798">
        <f>VLOOKUP(R798,'Price Schedules'!$A$1:$H$34,7,FALSE)</f>
        <v>0</v>
      </c>
      <c r="W798">
        <f>VLOOKUP(R798,'Price Schedules'!$A$1:$H$34,8,FALSE)</f>
        <v>0</v>
      </c>
    </row>
    <row r="799" spans="1:23" x14ac:dyDescent="0.25">
      <c r="A799" t="str">
        <f>Chargemaster!A800</f>
        <v>00338-0519-13</v>
      </c>
      <c r="B799">
        <f>Chargemaster!C800</f>
        <v>523.83999999999992</v>
      </c>
      <c r="C799" t="str">
        <f>Chargemaster!D800</f>
        <v>IV</v>
      </c>
      <c r="D799">
        <f t="shared" si="24"/>
        <v>2229.3807999999999</v>
      </c>
      <c r="E799" t="str">
        <f>(IF(B799&lt;'Price Schedules'!$B$3,'Price Schedules'!$A$2,IF(B799&lt;'Price Schedules'!$B$4,'Price Schedules'!$A$3,'Price Schedules'!$A$4)))</f>
        <v>Inj Med2</v>
      </c>
      <c r="F799" t="str">
        <f>(IF(B799&lt;'Price Schedules'!$B$7,'Price Schedules'!$A$6,IF(B799&lt;'Price Schedules'!$B$8,'Price Schedules'!$A$7,'Price Schedules'!$A$8)))</f>
        <v>Chemo IV3</v>
      </c>
      <c r="G799" t="str">
        <f>(IF(B799&lt;'Price Schedules'!$B$11,'Price Schedules'!$A$10,IF(B799&lt;'Price Schedules'!$B$12,'Price Schedules'!$A$11,'Price Schedules'!$A$12)))</f>
        <v>Chemo Med3</v>
      </c>
      <c r="H799" t="str">
        <f>IF(B799&lt;'Price Schedules'!$B$15,'Price Schedules'!$A$14,'Price Schedules'!$A$15)</f>
        <v>PASS1</v>
      </c>
      <c r="I799" t="str">
        <f>IF(B799&lt;'Price Schedules'!$B$18,'Price Schedules'!$A$17,'Price Schedules'!$A$18)</f>
        <v>IV2</v>
      </c>
      <c r="J799" t="s">
        <v>38</v>
      </c>
      <c r="K799" t="s">
        <v>39</v>
      </c>
      <c r="L799" t="s">
        <v>40</v>
      </c>
      <c r="M799" t="s">
        <v>41</v>
      </c>
      <c r="N799" t="s">
        <v>42</v>
      </c>
      <c r="O799" t="s">
        <v>43</v>
      </c>
      <c r="P799" t="s">
        <v>44</v>
      </c>
      <c r="Q799" t="s">
        <v>45</v>
      </c>
      <c r="R799" t="str">
        <f t="shared" si="25"/>
        <v>IV2</v>
      </c>
      <c r="S799">
        <f>VLOOKUP($R799,'Price Schedules'!$A$1:$H$34,4,FALSE)</f>
        <v>2.12</v>
      </c>
      <c r="T799">
        <f>VLOOKUP(R799,'Price Schedules'!$A$1:$H$34,5,FALSE)</f>
        <v>595</v>
      </c>
      <c r="U799">
        <f>VLOOKUP(R799,'Price Schedules'!$A$1:$H$34,6,FALSE)</f>
        <v>0</v>
      </c>
      <c r="V799">
        <f>VLOOKUP(R799,'Price Schedules'!$A$1:$H$34,7,FALSE)</f>
        <v>0.05</v>
      </c>
      <c r="W799">
        <f>VLOOKUP(R799,'Price Schedules'!$A$1:$H$34,8,FALSE)</f>
        <v>0</v>
      </c>
    </row>
    <row r="800" spans="1:23" x14ac:dyDescent="0.25">
      <c r="A800" t="str">
        <f>Chargemaster!A801</f>
        <v>64764-0677-00</v>
      </c>
      <c r="B800">
        <f>Chargemaster!C801</f>
        <v>9.4735999999999994</v>
      </c>
      <c r="C800" t="str">
        <f>Chargemaster!D801</f>
        <v>Med</v>
      </c>
      <c r="D800">
        <f t="shared" si="24"/>
        <v>19.705088</v>
      </c>
      <c r="E800" t="str">
        <f>(IF(B800&lt;'Price Schedules'!$B$3,'Price Schedules'!$A$2,IF(B800&lt;'Price Schedules'!$B$4,'Price Schedules'!$A$3,'Price Schedules'!$A$4)))</f>
        <v>Inj Med2</v>
      </c>
      <c r="F800" t="str">
        <f>(IF(B800&lt;'Price Schedules'!$B$7,'Price Schedules'!$A$6,IF(B800&lt;'Price Schedules'!$B$8,'Price Schedules'!$A$7,'Price Schedules'!$A$8)))</f>
        <v>Chemo IV1</v>
      </c>
      <c r="G800" t="str">
        <f>(IF(B800&lt;'Price Schedules'!$B$11,'Price Schedules'!$A$10,IF(B800&lt;'Price Schedules'!$B$12,'Price Schedules'!$A$11,'Price Schedules'!$A$12)))</f>
        <v>Chemo Med1</v>
      </c>
      <c r="H800" t="str">
        <f>IF(B800&lt;'Price Schedules'!$B$15,'Price Schedules'!$A$14,'Price Schedules'!$A$15)</f>
        <v>PASS1</v>
      </c>
      <c r="I800" t="str">
        <f>IF(B800&lt;'Price Schedules'!$B$18,'Price Schedules'!$A$17,'Price Schedules'!$A$18)</f>
        <v>IV1</v>
      </c>
      <c r="J800" t="s">
        <v>38</v>
      </c>
      <c r="K800" t="s">
        <v>39</v>
      </c>
      <c r="L800" t="s">
        <v>40</v>
      </c>
      <c r="M800" t="s">
        <v>41</v>
      </c>
      <c r="N800" t="s">
        <v>42</v>
      </c>
      <c r="O800" t="s">
        <v>43</v>
      </c>
      <c r="P800" t="s">
        <v>44</v>
      </c>
      <c r="Q800" t="s">
        <v>45</v>
      </c>
      <c r="R800" t="str">
        <f t="shared" si="25"/>
        <v>Med1</v>
      </c>
      <c r="S800">
        <f>VLOOKUP($R800,'Price Schedules'!$A$1:$H$34,4,FALSE)</f>
        <v>1.08</v>
      </c>
      <c r="T800">
        <f>VLOOKUP(R800,'Price Schedules'!$A$1:$H$34,5,FALSE)</f>
        <v>0</v>
      </c>
      <c r="U800">
        <f>VLOOKUP(R800,'Price Schedules'!$A$1:$H$34,6,FALSE)</f>
        <v>0</v>
      </c>
      <c r="V800">
        <f>VLOOKUP(R800,'Price Schedules'!$A$1:$H$34,7,FALSE)</f>
        <v>0.05</v>
      </c>
      <c r="W800">
        <f>VLOOKUP(R800,'Price Schedules'!$A$1:$H$34,8,FALSE)</f>
        <v>1</v>
      </c>
    </row>
    <row r="801" spans="1:23" x14ac:dyDescent="0.25">
      <c r="A801" t="str">
        <f>Chargemaster!A802</f>
        <v>67544-0388-30</v>
      </c>
      <c r="B801">
        <f>Chargemaster!C802</f>
        <v>1.242</v>
      </c>
      <c r="C801" t="str">
        <f>Chargemaster!D802</f>
        <v>Med</v>
      </c>
      <c r="D801">
        <f t="shared" si="24"/>
        <v>2.5833599999999999</v>
      </c>
      <c r="E801" t="str">
        <f>(IF(B801&lt;'Price Schedules'!$B$3,'Price Schedules'!$A$2,IF(B801&lt;'Price Schedules'!$B$4,'Price Schedules'!$A$3,'Price Schedules'!$A$4)))</f>
        <v>Inj Med1</v>
      </c>
      <c r="F801" t="str">
        <f>(IF(B801&lt;'Price Schedules'!$B$7,'Price Schedules'!$A$6,IF(B801&lt;'Price Schedules'!$B$8,'Price Schedules'!$A$7,'Price Schedules'!$A$8)))</f>
        <v>Chemo IV1</v>
      </c>
      <c r="G801" t="str">
        <f>(IF(B801&lt;'Price Schedules'!$B$11,'Price Schedules'!$A$10,IF(B801&lt;'Price Schedules'!$B$12,'Price Schedules'!$A$11,'Price Schedules'!$A$12)))</f>
        <v>Chemo Med1</v>
      </c>
      <c r="H801" t="str">
        <f>IF(B801&lt;'Price Schedules'!$B$15,'Price Schedules'!$A$14,'Price Schedules'!$A$15)</f>
        <v>PASS1</v>
      </c>
      <c r="I801" t="str">
        <f>IF(B801&lt;'Price Schedules'!$B$18,'Price Schedules'!$A$17,'Price Schedules'!$A$18)</f>
        <v>IV1</v>
      </c>
      <c r="J801" t="s">
        <v>38</v>
      </c>
      <c r="K801" t="s">
        <v>39</v>
      </c>
      <c r="L801" t="s">
        <v>40</v>
      </c>
      <c r="M801" t="s">
        <v>41</v>
      </c>
      <c r="N801" t="s">
        <v>42</v>
      </c>
      <c r="O801" t="s">
        <v>43</v>
      </c>
      <c r="P801" t="s">
        <v>44</v>
      </c>
      <c r="Q801" t="s">
        <v>45</v>
      </c>
      <c r="R801" t="str">
        <f t="shared" si="25"/>
        <v>Med1</v>
      </c>
      <c r="S801">
        <f>VLOOKUP($R801,'Price Schedules'!$A$1:$H$34,4,FALSE)</f>
        <v>1.08</v>
      </c>
      <c r="T801">
        <f>VLOOKUP(R801,'Price Schedules'!$A$1:$H$34,5,FALSE)</f>
        <v>0</v>
      </c>
      <c r="U801">
        <f>VLOOKUP(R801,'Price Schedules'!$A$1:$H$34,6,FALSE)</f>
        <v>0</v>
      </c>
      <c r="V801">
        <f>VLOOKUP(R801,'Price Schedules'!$A$1:$H$34,7,FALSE)</f>
        <v>0.05</v>
      </c>
      <c r="W801">
        <f>VLOOKUP(R801,'Price Schedules'!$A$1:$H$34,8,FALSE)</f>
        <v>1</v>
      </c>
    </row>
    <row r="802" spans="1:23" x14ac:dyDescent="0.25">
      <c r="A802" t="str">
        <f>Chargemaster!A803</f>
        <v>49999-0821-10</v>
      </c>
      <c r="B802">
        <f>Chargemaster!C803</f>
        <v>1.359</v>
      </c>
      <c r="C802" t="str">
        <f>Chargemaster!D803</f>
        <v>Med</v>
      </c>
      <c r="D802">
        <f t="shared" si="24"/>
        <v>2.8267199999999999</v>
      </c>
      <c r="E802" t="str">
        <f>(IF(B802&lt;'Price Schedules'!$B$3,'Price Schedules'!$A$2,IF(B802&lt;'Price Schedules'!$B$4,'Price Schedules'!$A$3,'Price Schedules'!$A$4)))</f>
        <v>Inj Med1</v>
      </c>
      <c r="F802" t="str">
        <f>(IF(B802&lt;'Price Schedules'!$B$7,'Price Schedules'!$A$6,IF(B802&lt;'Price Schedules'!$B$8,'Price Schedules'!$A$7,'Price Schedules'!$A$8)))</f>
        <v>Chemo IV1</v>
      </c>
      <c r="G802" t="str">
        <f>(IF(B802&lt;'Price Schedules'!$B$11,'Price Schedules'!$A$10,IF(B802&lt;'Price Schedules'!$B$12,'Price Schedules'!$A$11,'Price Schedules'!$A$12)))</f>
        <v>Chemo Med1</v>
      </c>
      <c r="H802" t="str">
        <f>IF(B802&lt;'Price Schedules'!$B$15,'Price Schedules'!$A$14,'Price Schedules'!$A$15)</f>
        <v>PASS1</v>
      </c>
      <c r="I802" t="str">
        <f>IF(B802&lt;'Price Schedules'!$B$18,'Price Schedules'!$A$17,'Price Schedules'!$A$18)</f>
        <v>IV1</v>
      </c>
      <c r="J802" t="s">
        <v>38</v>
      </c>
      <c r="K802" t="s">
        <v>39</v>
      </c>
      <c r="L802" t="s">
        <v>40</v>
      </c>
      <c r="M802" t="s">
        <v>41</v>
      </c>
      <c r="N802" t="s">
        <v>42</v>
      </c>
      <c r="O802" t="s">
        <v>43</v>
      </c>
      <c r="P802" t="s">
        <v>44</v>
      </c>
      <c r="Q802" t="s">
        <v>45</v>
      </c>
      <c r="R802" t="str">
        <f t="shared" si="25"/>
        <v>Med1</v>
      </c>
      <c r="S802">
        <f>VLOOKUP($R802,'Price Schedules'!$A$1:$H$34,4,FALSE)</f>
        <v>1.08</v>
      </c>
      <c r="T802">
        <f>VLOOKUP(R802,'Price Schedules'!$A$1:$H$34,5,FALSE)</f>
        <v>0</v>
      </c>
      <c r="U802">
        <f>VLOOKUP(R802,'Price Schedules'!$A$1:$H$34,6,FALSE)</f>
        <v>0</v>
      </c>
      <c r="V802">
        <f>VLOOKUP(R802,'Price Schedules'!$A$1:$H$34,7,FALSE)</f>
        <v>0.05</v>
      </c>
      <c r="W802">
        <f>VLOOKUP(R802,'Price Schedules'!$A$1:$H$34,8,FALSE)</f>
        <v>1</v>
      </c>
    </row>
    <row r="803" spans="1:23" x14ac:dyDescent="0.25">
      <c r="A803" t="str">
        <f>Chargemaster!A804</f>
        <v>68084-0636-25</v>
      </c>
      <c r="B803">
        <f>Chargemaster!C804</f>
        <v>5.15</v>
      </c>
      <c r="C803" t="str">
        <f>Chargemaster!D804</f>
        <v>Med</v>
      </c>
      <c r="D803">
        <f t="shared" si="24"/>
        <v>10.712000000000002</v>
      </c>
      <c r="E803" t="str">
        <f>(IF(B803&lt;'Price Schedules'!$B$3,'Price Schedules'!$A$2,IF(B803&lt;'Price Schedules'!$B$4,'Price Schedules'!$A$3,'Price Schedules'!$A$4)))</f>
        <v>Inj Med2</v>
      </c>
      <c r="F803" t="str">
        <f>(IF(B803&lt;'Price Schedules'!$B$7,'Price Schedules'!$A$6,IF(B803&lt;'Price Schedules'!$B$8,'Price Schedules'!$A$7,'Price Schedules'!$A$8)))</f>
        <v>Chemo IV1</v>
      </c>
      <c r="G803" t="str">
        <f>(IF(B803&lt;'Price Schedules'!$B$11,'Price Schedules'!$A$10,IF(B803&lt;'Price Schedules'!$B$12,'Price Schedules'!$A$11,'Price Schedules'!$A$12)))</f>
        <v>Chemo Med1</v>
      </c>
      <c r="H803" t="str">
        <f>IF(B803&lt;'Price Schedules'!$B$15,'Price Schedules'!$A$14,'Price Schedules'!$A$15)</f>
        <v>PASS1</v>
      </c>
      <c r="I803" t="str">
        <f>IF(B803&lt;'Price Schedules'!$B$18,'Price Schedules'!$A$17,'Price Schedules'!$A$18)</f>
        <v>IV1</v>
      </c>
      <c r="J803" t="s">
        <v>38</v>
      </c>
      <c r="K803" t="s">
        <v>39</v>
      </c>
      <c r="L803" t="s">
        <v>40</v>
      </c>
      <c r="M803" t="s">
        <v>41</v>
      </c>
      <c r="N803" t="s">
        <v>42</v>
      </c>
      <c r="O803" t="s">
        <v>43</v>
      </c>
      <c r="P803" t="s">
        <v>44</v>
      </c>
      <c r="Q803" t="s">
        <v>45</v>
      </c>
      <c r="R803" t="str">
        <f t="shared" si="25"/>
        <v>Med1</v>
      </c>
      <c r="S803">
        <f>VLOOKUP($R803,'Price Schedules'!$A$1:$H$34,4,FALSE)</f>
        <v>1.08</v>
      </c>
      <c r="T803">
        <f>VLOOKUP(R803,'Price Schedules'!$A$1:$H$34,5,FALSE)</f>
        <v>0</v>
      </c>
      <c r="U803">
        <f>VLOOKUP(R803,'Price Schedules'!$A$1:$H$34,6,FALSE)</f>
        <v>0</v>
      </c>
      <c r="V803">
        <f>VLOOKUP(R803,'Price Schedules'!$A$1:$H$34,7,FALSE)</f>
        <v>0.05</v>
      </c>
      <c r="W803">
        <f>VLOOKUP(R803,'Price Schedules'!$A$1:$H$34,8,FALSE)</f>
        <v>1</v>
      </c>
    </row>
    <row r="804" spans="1:23" x14ac:dyDescent="0.25">
      <c r="A804" t="str">
        <f>Chargemaster!A805</f>
        <v>54868-5224-00</v>
      </c>
      <c r="B804">
        <f>Chargemaster!C805</f>
        <v>2.036666667</v>
      </c>
      <c r="C804" t="str">
        <f>Chargemaster!D805</f>
        <v>Med</v>
      </c>
      <c r="D804">
        <f t="shared" si="24"/>
        <v>4.2362666673599998</v>
      </c>
      <c r="E804" t="str">
        <f>(IF(B804&lt;'Price Schedules'!$B$3,'Price Schedules'!$A$2,IF(B804&lt;'Price Schedules'!$B$4,'Price Schedules'!$A$3,'Price Schedules'!$A$4)))</f>
        <v>Inj Med2</v>
      </c>
      <c r="F804" t="str">
        <f>(IF(B804&lt;'Price Schedules'!$B$7,'Price Schedules'!$A$6,IF(B804&lt;'Price Schedules'!$B$8,'Price Schedules'!$A$7,'Price Schedules'!$A$8)))</f>
        <v>Chemo IV1</v>
      </c>
      <c r="G804" t="str">
        <f>(IF(B804&lt;'Price Schedules'!$B$11,'Price Schedules'!$A$10,IF(B804&lt;'Price Schedules'!$B$12,'Price Schedules'!$A$11,'Price Schedules'!$A$12)))</f>
        <v>Chemo Med1</v>
      </c>
      <c r="H804" t="str">
        <f>IF(B804&lt;'Price Schedules'!$B$15,'Price Schedules'!$A$14,'Price Schedules'!$A$15)</f>
        <v>PASS1</v>
      </c>
      <c r="I804" t="str">
        <f>IF(B804&lt;'Price Schedules'!$B$18,'Price Schedules'!$A$17,'Price Schedules'!$A$18)</f>
        <v>IV1</v>
      </c>
      <c r="J804" t="s">
        <v>38</v>
      </c>
      <c r="K804" t="s">
        <v>39</v>
      </c>
      <c r="L804" t="s">
        <v>40</v>
      </c>
      <c r="M804" t="s">
        <v>41</v>
      </c>
      <c r="N804" t="s">
        <v>42</v>
      </c>
      <c r="O804" t="s">
        <v>43</v>
      </c>
      <c r="P804" t="s">
        <v>44</v>
      </c>
      <c r="Q804" t="s">
        <v>45</v>
      </c>
      <c r="R804" t="str">
        <f t="shared" si="25"/>
        <v>Med1</v>
      </c>
      <c r="S804">
        <f>VLOOKUP($R804,'Price Schedules'!$A$1:$H$34,4,FALSE)</f>
        <v>1.08</v>
      </c>
      <c r="T804">
        <f>VLOOKUP(R804,'Price Schedules'!$A$1:$H$34,5,FALSE)</f>
        <v>0</v>
      </c>
      <c r="U804">
        <f>VLOOKUP(R804,'Price Schedules'!$A$1:$H$34,6,FALSE)</f>
        <v>0</v>
      </c>
      <c r="V804">
        <f>VLOOKUP(R804,'Price Schedules'!$A$1:$H$34,7,FALSE)</f>
        <v>0.05</v>
      </c>
      <c r="W804">
        <f>VLOOKUP(R804,'Price Schedules'!$A$1:$H$34,8,FALSE)</f>
        <v>1</v>
      </c>
    </row>
    <row r="805" spans="1:23" x14ac:dyDescent="0.25">
      <c r="A805" t="str">
        <f>Chargemaster!A806</f>
        <v>00378-8628-77</v>
      </c>
      <c r="B805">
        <f>Chargemaster!C806</f>
        <v>1.056555556</v>
      </c>
      <c r="C805" t="str">
        <f>Chargemaster!D806</f>
        <v>Med</v>
      </c>
      <c r="D805">
        <f t="shared" si="24"/>
        <v>2.1976355564799999</v>
      </c>
      <c r="E805" t="str">
        <f>(IF(B805&lt;'Price Schedules'!$B$3,'Price Schedules'!$A$2,IF(B805&lt;'Price Schedules'!$B$4,'Price Schedules'!$A$3,'Price Schedules'!$A$4)))</f>
        <v>Inj Med1</v>
      </c>
      <c r="F805" t="str">
        <f>(IF(B805&lt;'Price Schedules'!$B$7,'Price Schedules'!$A$6,IF(B805&lt;'Price Schedules'!$B$8,'Price Schedules'!$A$7,'Price Schedules'!$A$8)))</f>
        <v>Chemo IV1</v>
      </c>
      <c r="G805" t="str">
        <f>(IF(B805&lt;'Price Schedules'!$B$11,'Price Schedules'!$A$10,IF(B805&lt;'Price Schedules'!$B$12,'Price Schedules'!$A$11,'Price Schedules'!$A$12)))</f>
        <v>Chemo Med1</v>
      </c>
      <c r="H805" t="str">
        <f>IF(B805&lt;'Price Schedules'!$B$15,'Price Schedules'!$A$14,'Price Schedules'!$A$15)</f>
        <v>PASS1</v>
      </c>
      <c r="I805" t="str">
        <f>IF(B805&lt;'Price Schedules'!$B$18,'Price Schedules'!$A$17,'Price Schedules'!$A$18)</f>
        <v>IV1</v>
      </c>
      <c r="J805" t="s">
        <v>38</v>
      </c>
      <c r="K805" t="s">
        <v>39</v>
      </c>
      <c r="L805" t="s">
        <v>40</v>
      </c>
      <c r="M805" t="s">
        <v>41</v>
      </c>
      <c r="N805" t="s">
        <v>42</v>
      </c>
      <c r="O805" t="s">
        <v>43</v>
      </c>
      <c r="P805" t="s">
        <v>44</v>
      </c>
      <c r="Q805" t="s">
        <v>45</v>
      </c>
      <c r="R805" t="str">
        <f t="shared" si="25"/>
        <v>Med1</v>
      </c>
      <c r="S805">
        <f>VLOOKUP($R805,'Price Schedules'!$A$1:$H$34,4,FALSE)</f>
        <v>1.08</v>
      </c>
      <c r="T805">
        <f>VLOOKUP(R805,'Price Schedules'!$A$1:$H$34,5,FALSE)</f>
        <v>0</v>
      </c>
      <c r="U805">
        <f>VLOOKUP(R805,'Price Schedules'!$A$1:$H$34,6,FALSE)</f>
        <v>0</v>
      </c>
      <c r="V805">
        <f>VLOOKUP(R805,'Price Schedules'!$A$1:$H$34,7,FALSE)</f>
        <v>0.05</v>
      </c>
      <c r="W805">
        <f>VLOOKUP(R805,'Price Schedules'!$A$1:$H$34,8,FALSE)</f>
        <v>1</v>
      </c>
    </row>
    <row r="806" spans="1:23" x14ac:dyDescent="0.25">
      <c r="A806" t="str">
        <f>Chargemaster!A807</f>
        <v>00409-2304-01</v>
      </c>
      <c r="B806">
        <f>Chargemaster!C807</f>
        <v>325.12099999999998</v>
      </c>
      <c r="C806" t="str">
        <f>Chargemaster!D807</f>
        <v>Med</v>
      </c>
      <c r="D806">
        <f t="shared" si="24"/>
        <v>676.25167999999996</v>
      </c>
      <c r="E806" t="str">
        <f>(IF(B806&lt;'Price Schedules'!$B$3,'Price Schedules'!$A$2,IF(B806&lt;'Price Schedules'!$B$4,'Price Schedules'!$A$3,'Price Schedules'!$A$4)))</f>
        <v>Inj Med2</v>
      </c>
      <c r="F806" t="str">
        <f>(IF(B806&lt;'Price Schedules'!$B$7,'Price Schedules'!$A$6,IF(B806&lt;'Price Schedules'!$B$8,'Price Schedules'!$A$7,'Price Schedules'!$A$8)))</f>
        <v>Chemo IV3</v>
      </c>
      <c r="G806" t="str">
        <f>(IF(B806&lt;'Price Schedules'!$B$11,'Price Schedules'!$A$10,IF(B806&lt;'Price Schedules'!$B$12,'Price Schedules'!$A$11,'Price Schedules'!$A$12)))</f>
        <v>Chemo Med3</v>
      </c>
      <c r="H806" t="str">
        <f>IF(B806&lt;'Price Schedules'!$B$15,'Price Schedules'!$A$14,'Price Schedules'!$A$15)</f>
        <v>PASS1</v>
      </c>
      <c r="I806" t="str">
        <f>IF(B806&lt;'Price Schedules'!$B$18,'Price Schedules'!$A$17,'Price Schedules'!$A$18)</f>
        <v>IV1</v>
      </c>
      <c r="J806" t="s">
        <v>38</v>
      </c>
      <c r="K806" t="s">
        <v>39</v>
      </c>
      <c r="L806" t="s">
        <v>40</v>
      </c>
      <c r="M806" t="s">
        <v>41</v>
      </c>
      <c r="N806" t="s">
        <v>42</v>
      </c>
      <c r="O806" t="s">
        <v>43</v>
      </c>
      <c r="P806" t="s">
        <v>44</v>
      </c>
      <c r="Q806" t="s">
        <v>45</v>
      </c>
      <c r="R806" t="str">
        <f t="shared" si="25"/>
        <v>Med1</v>
      </c>
      <c r="S806">
        <f>VLOOKUP($R806,'Price Schedules'!$A$1:$H$34,4,FALSE)</f>
        <v>1.08</v>
      </c>
      <c r="T806">
        <f>VLOOKUP(R806,'Price Schedules'!$A$1:$H$34,5,FALSE)</f>
        <v>0</v>
      </c>
      <c r="U806">
        <f>VLOOKUP(R806,'Price Schedules'!$A$1:$H$34,6,FALSE)</f>
        <v>0</v>
      </c>
      <c r="V806">
        <f>VLOOKUP(R806,'Price Schedules'!$A$1:$H$34,7,FALSE)</f>
        <v>0.05</v>
      </c>
      <c r="W806">
        <f>VLOOKUP(R806,'Price Schedules'!$A$1:$H$34,8,FALSE)</f>
        <v>1</v>
      </c>
    </row>
    <row r="807" spans="1:23" x14ac:dyDescent="0.25">
      <c r="A807" t="str">
        <f>Chargemaster!A808</f>
        <v>49999-0834-01</v>
      </c>
      <c r="B807">
        <f>Chargemaster!C808</f>
        <v>138.44</v>
      </c>
      <c r="C807" t="str">
        <f>Chargemaster!D808</f>
        <v>Med</v>
      </c>
      <c r="D807">
        <f t="shared" si="24"/>
        <v>287.95519999999999</v>
      </c>
      <c r="E807" t="str">
        <f>(IF(B807&lt;'Price Schedules'!$B$3,'Price Schedules'!$A$2,IF(B807&lt;'Price Schedules'!$B$4,'Price Schedules'!$A$3,'Price Schedules'!$A$4)))</f>
        <v>Inj Med2</v>
      </c>
      <c r="F807" t="str">
        <f>(IF(B807&lt;'Price Schedules'!$B$7,'Price Schedules'!$A$6,IF(B807&lt;'Price Schedules'!$B$8,'Price Schedules'!$A$7,'Price Schedules'!$A$8)))</f>
        <v>Chemo IV3</v>
      </c>
      <c r="G807" t="str">
        <f>(IF(B807&lt;'Price Schedules'!$B$11,'Price Schedules'!$A$10,IF(B807&lt;'Price Schedules'!$B$12,'Price Schedules'!$A$11,'Price Schedules'!$A$12)))</f>
        <v>Chemo Med3</v>
      </c>
      <c r="H807" t="str">
        <f>IF(B807&lt;'Price Schedules'!$B$15,'Price Schedules'!$A$14,'Price Schedules'!$A$15)</f>
        <v>PASS1</v>
      </c>
      <c r="I807" t="str">
        <f>IF(B807&lt;'Price Schedules'!$B$18,'Price Schedules'!$A$17,'Price Schedules'!$A$18)</f>
        <v>IV1</v>
      </c>
      <c r="J807" t="s">
        <v>38</v>
      </c>
      <c r="K807" t="s">
        <v>39</v>
      </c>
      <c r="L807" t="s">
        <v>40</v>
      </c>
      <c r="M807" t="s">
        <v>41</v>
      </c>
      <c r="N807" t="s">
        <v>42</v>
      </c>
      <c r="O807" t="s">
        <v>43</v>
      </c>
      <c r="P807" t="s">
        <v>44</v>
      </c>
      <c r="Q807" t="s">
        <v>45</v>
      </c>
      <c r="R807" t="str">
        <f t="shared" si="25"/>
        <v>Med1</v>
      </c>
      <c r="S807">
        <f>VLOOKUP($R807,'Price Schedules'!$A$1:$H$34,4,FALSE)</f>
        <v>1.08</v>
      </c>
      <c r="T807">
        <f>VLOOKUP(R807,'Price Schedules'!$A$1:$H$34,5,FALSE)</f>
        <v>0</v>
      </c>
      <c r="U807">
        <f>VLOOKUP(R807,'Price Schedules'!$A$1:$H$34,6,FALSE)</f>
        <v>0</v>
      </c>
      <c r="V807">
        <f>VLOOKUP(R807,'Price Schedules'!$A$1:$H$34,7,FALSE)</f>
        <v>0.05</v>
      </c>
      <c r="W807">
        <f>VLOOKUP(R807,'Price Schedules'!$A$1:$H$34,8,FALSE)</f>
        <v>1</v>
      </c>
    </row>
    <row r="808" spans="1:23" x14ac:dyDescent="0.25">
      <c r="A808" t="str">
        <f>Chargemaster!A809</f>
        <v>00054-3298-63</v>
      </c>
      <c r="B808">
        <f>Chargemaster!C809</f>
        <v>48.43</v>
      </c>
      <c r="C808" t="str">
        <f>Chargemaster!D809</f>
        <v>No Charge</v>
      </c>
      <c r="D808">
        <f t="shared" si="24"/>
        <v>0</v>
      </c>
      <c r="E808" t="str">
        <f>(IF(B808&lt;'Price Schedules'!$B$3,'Price Schedules'!$A$2,IF(B808&lt;'Price Schedules'!$B$4,'Price Schedules'!$A$3,'Price Schedules'!$A$4)))</f>
        <v>Inj Med2</v>
      </c>
      <c r="F808" t="str">
        <f>(IF(B808&lt;'Price Schedules'!$B$7,'Price Schedules'!$A$6,IF(B808&lt;'Price Schedules'!$B$8,'Price Schedules'!$A$7,'Price Schedules'!$A$8)))</f>
        <v>Chemo IV2</v>
      </c>
      <c r="G808" t="str">
        <f>(IF(B808&lt;'Price Schedules'!$B$11,'Price Schedules'!$A$10,IF(B808&lt;'Price Schedules'!$B$12,'Price Schedules'!$A$11,'Price Schedules'!$A$12)))</f>
        <v>Chemo Med2</v>
      </c>
      <c r="H808" t="str">
        <f>IF(B808&lt;'Price Schedules'!$B$15,'Price Schedules'!$A$14,'Price Schedules'!$A$15)</f>
        <v>PASS1</v>
      </c>
      <c r="I808" t="str">
        <f>IF(B808&lt;'Price Schedules'!$B$18,'Price Schedules'!$A$17,'Price Schedules'!$A$18)</f>
        <v>IV1</v>
      </c>
      <c r="J808" t="s">
        <v>38</v>
      </c>
      <c r="K808" t="s">
        <v>39</v>
      </c>
      <c r="L808" t="s">
        <v>40</v>
      </c>
      <c r="M808" t="s">
        <v>41</v>
      </c>
      <c r="N808" t="s">
        <v>42</v>
      </c>
      <c r="O808" t="s">
        <v>43</v>
      </c>
      <c r="P808" t="s">
        <v>44</v>
      </c>
      <c r="Q808" t="s">
        <v>45</v>
      </c>
      <c r="R808" t="str">
        <f t="shared" si="25"/>
        <v>No Charge1</v>
      </c>
      <c r="S808">
        <f>VLOOKUP($R808,'Price Schedules'!$A$1:$H$34,4,FALSE)</f>
        <v>-1</v>
      </c>
      <c r="T808">
        <f>VLOOKUP(R808,'Price Schedules'!$A$1:$H$34,5,FALSE)</f>
        <v>0</v>
      </c>
      <c r="U808">
        <f>VLOOKUP(R808,'Price Schedules'!$A$1:$H$34,6,FALSE)</f>
        <v>0</v>
      </c>
      <c r="V808">
        <f>VLOOKUP(R808,'Price Schedules'!$A$1:$H$34,7,FALSE)</f>
        <v>0</v>
      </c>
      <c r="W808">
        <f>VLOOKUP(R808,'Price Schedules'!$A$1:$H$34,8,FALSE)</f>
        <v>0</v>
      </c>
    </row>
    <row r="809" spans="1:23" x14ac:dyDescent="0.25">
      <c r="A809" t="str">
        <f>Chargemaster!A810</f>
        <v>00378-9119-16</v>
      </c>
      <c r="B809">
        <f>Chargemaster!C810</f>
        <v>13.8</v>
      </c>
      <c r="C809" t="str">
        <f>Chargemaster!D810</f>
        <v>Med</v>
      </c>
      <c r="D809">
        <f t="shared" si="24"/>
        <v>28.704000000000004</v>
      </c>
      <c r="E809" t="str">
        <f>(IF(B809&lt;'Price Schedules'!$B$3,'Price Schedules'!$A$2,IF(B809&lt;'Price Schedules'!$B$4,'Price Schedules'!$A$3,'Price Schedules'!$A$4)))</f>
        <v>Inj Med2</v>
      </c>
      <c r="F809" t="str">
        <f>(IF(B809&lt;'Price Schedules'!$B$7,'Price Schedules'!$A$6,IF(B809&lt;'Price Schedules'!$B$8,'Price Schedules'!$A$7,'Price Schedules'!$A$8)))</f>
        <v>Chemo IV1</v>
      </c>
      <c r="G809" t="str">
        <f>(IF(B809&lt;'Price Schedules'!$B$11,'Price Schedules'!$A$10,IF(B809&lt;'Price Schedules'!$B$12,'Price Schedules'!$A$11,'Price Schedules'!$A$12)))</f>
        <v>Chemo Med1</v>
      </c>
      <c r="H809" t="str">
        <f>IF(B809&lt;'Price Schedules'!$B$15,'Price Schedules'!$A$14,'Price Schedules'!$A$15)</f>
        <v>PASS1</v>
      </c>
      <c r="I809" t="str">
        <f>IF(B809&lt;'Price Schedules'!$B$18,'Price Schedules'!$A$17,'Price Schedules'!$A$18)</f>
        <v>IV1</v>
      </c>
      <c r="J809" t="s">
        <v>38</v>
      </c>
      <c r="K809" t="s">
        <v>39</v>
      </c>
      <c r="L809" t="s">
        <v>40</v>
      </c>
      <c r="M809" t="s">
        <v>41</v>
      </c>
      <c r="N809" t="s">
        <v>42</v>
      </c>
      <c r="O809" t="s">
        <v>43</v>
      </c>
      <c r="P809" t="s">
        <v>44</v>
      </c>
      <c r="Q809" t="s">
        <v>45</v>
      </c>
      <c r="R809" t="str">
        <f t="shared" si="25"/>
        <v>Med1</v>
      </c>
      <c r="S809">
        <f>VLOOKUP($R809,'Price Schedules'!$A$1:$H$34,4,FALSE)</f>
        <v>1.08</v>
      </c>
      <c r="T809">
        <f>VLOOKUP(R809,'Price Schedules'!$A$1:$H$34,5,FALSE)</f>
        <v>0</v>
      </c>
      <c r="U809">
        <f>VLOOKUP(R809,'Price Schedules'!$A$1:$H$34,6,FALSE)</f>
        <v>0</v>
      </c>
      <c r="V809">
        <f>VLOOKUP(R809,'Price Schedules'!$A$1:$H$34,7,FALSE)</f>
        <v>0.05</v>
      </c>
      <c r="W809">
        <f>VLOOKUP(R809,'Price Schedules'!$A$1:$H$34,8,FALSE)</f>
        <v>1</v>
      </c>
    </row>
    <row r="810" spans="1:23" x14ac:dyDescent="0.25">
      <c r="A810" t="str">
        <f>Chargemaster!A811</f>
        <v>00406-9025-76</v>
      </c>
      <c r="B810">
        <f>Chargemaster!C811</f>
        <v>14.42</v>
      </c>
      <c r="C810" t="str">
        <f>Chargemaster!D811</f>
        <v>Med</v>
      </c>
      <c r="D810">
        <f t="shared" si="24"/>
        <v>29.993600000000001</v>
      </c>
      <c r="E810" t="str">
        <f>(IF(B810&lt;'Price Schedules'!$B$3,'Price Schedules'!$A$2,IF(B810&lt;'Price Schedules'!$B$4,'Price Schedules'!$A$3,'Price Schedules'!$A$4)))</f>
        <v>Inj Med2</v>
      </c>
      <c r="F810" t="str">
        <f>(IF(B810&lt;'Price Schedules'!$B$7,'Price Schedules'!$A$6,IF(B810&lt;'Price Schedules'!$B$8,'Price Schedules'!$A$7,'Price Schedules'!$A$8)))</f>
        <v>Chemo IV1</v>
      </c>
      <c r="G810" t="str">
        <f>(IF(B810&lt;'Price Schedules'!$B$11,'Price Schedules'!$A$10,IF(B810&lt;'Price Schedules'!$B$12,'Price Schedules'!$A$11,'Price Schedules'!$A$12)))</f>
        <v>Chemo Med1</v>
      </c>
      <c r="H810" t="str">
        <f>IF(B810&lt;'Price Schedules'!$B$15,'Price Schedules'!$A$14,'Price Schedules'!$A$15)</f>
        <v>PASS1</v>
      </c>
      <c r="I810" t="str">
        <f>IF(B810&lt;'Price Schedules'!$B$18,'Price Schedules'!$A$17,'Price Schedules'!$A$18)</f>
        <v>IV1</v>
      </c>
      <c r="J810" t="s">
        <v>38</v>
      </c>
      <c r="K810" t="s">
        <v>39</v>
      </c>
      <c r="L810" t="s">
        <v>40</v>
      </c>
      <c r="M810" t="s">
        <v>41</v>
      </c>
      <c r="N810" t="s">
        <v>42</v>
      </c>
      <c r="O810" t="s">
        <v>43</v>
      </c>
      <c r="P810" t="s">
        <v>44</v>
      </c>
      <c r="Q810" t="s">
        <v>45</v>
      </c>
      <c r="R810" t="str">
        <f t="shared" si="25"/>
        <v>Med1</v>
      </c>
      <c r="S810">
        <f>VLOOKUP($R810,'Price Schedules'!$A$1:$H$34,4,FALSE)</f>
        <v>1.08</v>
      </c>
      <c r="T810">
        <f>VLOOKUP(R810,'Price Schedules'!$A$1:$H$34,5,FALSE)</f>
        <v>0</v>
      </c>
      <c r="U810">
        <f>VLOOKUP(R810,'Price Schedules'!$A$1:$H$34,6,FALSE)</f>
        <v>0</v>
      </c>
      <c r="V810">
        <f>VLOOKUP(R810,'Price Schedules'!$A$1:$H$34,7,FALSE)</f>
        <v>0.05</v>
      </c>
      <c r="W810">
        <f>VLOOKUP(R810,'Price Schedules'!$A$1:$H$34,8,FALSE)</f>
        <v>1</v>
      </c>
    </row>
    <row r="811" spans="1:23" x14ac:dyDescent="0.25">
      <c r="A811" t="str">
        <f>Chargemaster!A812</f>
        <v>49999-0832-01</v>
      </c>
      <c r="B811">
        <f>Chargemaster!C812</f>
        <v>64.92</v>
      </c>
      <c r="C811" t="str">
        <f>Chargemaster!D812</f>
        <v>Med</v>
      </c>
      <c r="D811">
        <f t="shared" si="24"/>
        <v>135.03360000000001</v>
      </c>
      <c r="E811" t="str">
        <f>(IF(B811&lt;'Price Schedules'!$B$3,'Price Schedules'!$A$2,IF(B811&lt;'Price Schedules'!$B$4,'Price Schedules'!$A$3,'Price Schedules'!$A$4)))</f>
        <v>Inj Med2</v>
      </c>
      <c r="F811" t="str">
        <f>(IF(B811&lt;'Price Schedules'!$B$7,'Price Schedules'!$A$6,IF(B811&lt;'Price Schedules'!$B$8,'Price Schedules'!$A$7,'Price Schedules'!$A$8)))</f>
        <v>Chemo IV2</v>
      </c>
      <c r="G811" t="str">
        <f>(IF(B811&lt;'Price Schedules'!$B$11,'Price Schedules'!$A$10,IF(B811&lt;'Price Schedules'!$B$12,'Price Schedules'!$A$11,'Price Schedules'!$A$12)))</f>
        <v>Chemo Med2</v>
      </c>
      <c r="H811" t="str">
        <f>IF(B811&lt;'Price Schedules'!$B$15,'Price Schedules'!$A$14,'Price Schedules'!$A$15)</f>
        <v>PASS1</v>
      </c>
      <c r="I811" t="str">
        <f>IF(B811&lt;'Price Schedules'!$B$18,'Price Schedules'!$A$17,'Price Schedules'!$A$18)</f>
        <v>IV1</v>
      </c>
      <c r="J811" t="s">
        <v>38</v>
      </c>
      <c r="K811" t="s">
        <v>39</v>
      </c>
      <c r="L811" t="s">
        <v>40</v>
      </c>
      <c r="M811" t="s">
        <v>41</v>
      </c>
      <c r="N811" t="s">
        <v>42</v>
      </c>
      <c r="O811" t="s">
        <v>43</v>
      </c>
      <c r="P811" t="s">
        <v>44</v>
      </c>
      <c r="Q811" t="s">
        <v>45</v>
      </c>
      <c r="R811" t="str">
        <f t="shared" si="25"/>
        <v>Med1</v>
      </c>
      <c r="S811">
        <f>VLOOKUP($R811,'Price Schedules'!$A$1:$H$34,4,FALSE)</f>
        <v>1.08</v>
      </c>
      <c r="T811">
        <f>VLOOKUP(R811,'Price Schedules'!$A$1:$H$34,5,FALSE)</f>
        <v>0</v>
      </c>
      <c r="U811">
        <f>VLOOKUP(R811,'Price Schedules'!$A$1:$H$34,6,FALSE)</f>
        <v>0</v>
      </c>
      <c r="V811">
        <f>VLOOKUP(R811,'Price Schedules'!$A$1:$H$34,7,FALSE)</f>
        <v>0.05</v>
      </c>
      <c r="W811">
        <f>VLOOKUP(R811,'Price Schedules'!$A$1:$H$34,8,FALSE)</f>
        <v>1</v>
      </c>
    </row>
    <row r="812" spans="1:23" x14ac:dyDescent="0.25">
      <c r="A812" t="str">
        <f>Chargemaster!A813</f>
        <v>00409-9094-22</v>
      </c>
      <c r="B812">
        <f>Chargemaster!C813</f>
        <v>1.3342799999999999</v>
      </c>
      <c r="C812" t="str">
        <f>Chargemaster!D813</f>
        <v>Inj Med</v>
      </c>
      <c r="D812">
        <f t="shared" si="24"/>
        <v>23.3259072</v>
      </c>
      <c r="E812" t="str">
        <f>(IF(B812&lt;'Price Schedules'!$B$3,'Price Schedules'!$A$2,IF(B812&lt;'Price Schedules'!$B$4,'Price Schedules'!$A$3,'Price Schedules'!$A$4)))</f>
        <v>Inj Med1</v>
      </c>
      <c r="F812" t="str">
        <f>(IF(B812&lt;'Price Schedules'!$B$7,'Price Schedules'!$A$6,IF(B812&lt;'Price Schedules'!$B$8,'Price Schedules'!$A$7,'Price Schedules'!$A$8)))</f>
        <v>Chemo IV1</v>
      </c>
      <c r="G812" t="str">
        <f>(IF(B812&lt;'Price Schedules'!$B$11,'Price Schedules'!$A$10,IF(B812&lt;'Price Schedules'!$B$12,'Price Schedules'!$A$11,'Price Schedules'!$A$12)))</f>
        <v>Chemo Med1</v>
      </c>
      <c r="H812" t="str">
        <f>IF(B812&lt;'Price Schedules'!$B$15,'Price Schedules'!$A$14,'Price Schedules'!$A$15)</f>
        <v>PASS1</v>
      </c>
      <c r="I812" t="str">
        <f>IF(B812&lt;'Price Schedules'!$B$18,'Price Schedules'!$A$17,'Price Schedules'!$A$18)</f>
        <v>IV1</v>
      </c>
      <c r="J812" t="s">
        <v>38</v>
      </c>
      <c r="K812" t="s">
        <v>39</v>
      </c>
      <c r="L812" t="s">
        <v>40</v>
      </c>
      <c r="M812" t="s">
        <v>41</v>
      </c>
      <c r="N812" t="s">
        <v>42</v>
      </c>
      <c r="O812" t="s">
        <v>43</v>
      </c>
      <c r="P812" t="s">
        <v>44</v>
      </c>
      <c r="Q812" t="s">
        <v>45</v>
      </c>
      <c r="R812" t="str">
        <f t="shared" si="25"/>
        <v>Inj Med1</v>
      </c>
      <c r="S812">
        <f>VLOOKUP($R812,'Price Schedules'!$A$1:$H$34,4,FALSE)</f>
        <v>5.24</v>
      </c>
      <c r="T812">
        <f>VLOOKUP(R812,'Price Schedules'!$A$1:$H$34,5,FALSE)</f>
        <v>15</v>
      </c>
      <c r="U812">
        <f>VLOOKUP(R812,'Price Schedules'!$A$1:$H$34,6,FALSE)</f>
        <v>0</v>
      </c>
      <c r="V812">
        <f>VLOOKUP(R812,'Price Schedules'!$A$1:$H$34,7,FALSE)</f>
        <v>0.05</v>
      </c>
      <c r="W812">
        <f>VLOOKUP(R812,'Price Schedules'!$A$1:$H$34,8,FALSE)</f>
        <v>0</v>
      </c>
    </row>
    <row r="813" spans="1:23" x14ac:dyDescent="0.25">
      <c r="A813" t="str">
        <f>Chargemaster!A814</f>
        <v>00409-9093-36</v>
      </c>
      <c r="B813">
        <f>Chargemaster!C814</f>
        <v>1.35</v>
      </c>
      <c r="C813" t="str">
        <f>Chargemaster!D814</f>
        <v>Inj Med</v>
      </c>
      <c r="D813">
        <f t="shared" si="24"/>
        <v>23.423999999999999</v>
      </c>
      <c r="E813" t="str">
        <f>(IF(B813&lt;'Price Schedules'!$B$3,'Price Schedules'!$A$2,IF(B813&lt;'Price Schedules'!$B$4,'Price Schedules'!$A$3,'Price Schedules'!$A$4)))</f>
        <v>Inj Med1</v>
      </c>
      <c r="F813" t="str">
        <f>(IF(B813&lt;'Price Schedules'!$B$7,'Price Schedules'!$A$6,IF(B813&lt;'Price Schedules'!$B$8,'Price Schedules'!$A$7,'Price Schedules'!$A$8)))</f>
        <v>Chemo IV1</v>
      </c>
      <c r="G813" t="str">
        <f>(IF(B813&lt;'Price Schedules'!$B$11,'Price Schedules'!$A$10,IF(B813&lt;'Price Schedules'!$B$12,'Price Schedules'!$A$11,'Price Schedules'!$A$12)))</f>
        <v>Chemo Med1</v>
      </c>
      <c r="H813" t="str">
        <f>IF(B813&lt;'Price Schedules'!$B$15,'Price Schedules'!$A$14,'Price Schedules'!$A$15)</f>
        <v>PASS1</v>
      </c>
      <c r="I813" t="str">
        <f>IF(B813&lt;'Price Schedules'!$B$18,'Price Schedules'!$A$17,'Price Schedules'!$A$18)</f>
        <v>IV1</v>
      </c>
      <c r="J813" t="s">
        <v>38</v>
      </c>
      <c r="K813" t="s">
        <v>39</v>
      </c>
      <c r="L813" t="s">
        <v>40</v>
      </c>
      <c r="M813" t="s">
        <v>41</v>
      </c>
      <c r="N813" t="s">
        <v>42</v>
      </c>
      <c r="O813" t="s">
        <v>43</v>
      </c>
      <c r="P813" t="s">
        <v>44</v>
      </c>
      <c r="Q813" t="s">
        <v>45</v>
      </c>
      <c r="R813" t="str">
        <f t="shared" si="25"/>
        <v>Inj Med1</v>
      </c>
      <c r="S813">
        <f>VLOOKUP($R813,'Price Schedules'!$A$1:$H$34,4,FALSE)</f>
        <v>5.24</v>
      </c>
      <c r="T813">
        <f>VLOOKUP(R813,'Price Schedules'!$A$1:$H$34,5,FALSE)</f>
        <v>15</v>
      </c>
      <c r="U813">
        <f>VLOOKUP(R813,'Price Schedules'!$A$1:$H$34,6,FALSE)</f>
        <v>0</v>
      </c>
      <c r="V813">
        <f>VLOOKUP(R813,'Price Schedules'!$A$1:$H$34,7,FALSE)</f>
        <v>0.05</v>
      </c>
      <c r="W813">
        <f>VLOOKUP(R813,'Price Schedules'!$A$1:$H$34,8,FALSE)</f>
        <v>0</v>
      </c>
    </row>
    <row r="814" spans="1:23" x14ac:dyDescent="0.25">
      <c r="A814" t="str">
        <f>Chargemaster!A815</f>
        <v>00409-9093-38</v>
      </c>
      <c r="B814">
        <f>Chargemaster!C815</f>
        <v>7.62</v>
      </c>
      <c r="C814" t="str">
        <f>Chargemaster!D815</f>
        <v>IV</v>
      </c>
      <c r="D814">
        <f t="shared" si="24"/>
        <v>126.6992</v>
      </c>
      <c r="E814" t="str">
        <f>(IF(B814&lt;'Price Schedules'!$B$3,'Price Schedules'!$A$2,IF(B814&lt;'Price Schedules'!$B$4,'Price Schedules'!$A$3,'Price Schedules'!$A$4)))</f>
        <v>Inj Med2</v>
      </c>
      <c r="F814" t="str">
        <f>(IF(B814&lt;'Price Schedules'!$B$7,'Price Schedules'!$A$6,IF(B814&lt;'Price Schedules'!$B$8,'Price Schedules'!$A$7,'Price Schedules'!$A$8)))</f>
        <v>Chemo IV1</v>
      </c>
      <c r="G814" t="str">
        <f>(IF(B814&lt;'Price Schedules'!$B$11,'Price Schedules'!$A$10,IF(B814&lt;'Price Schedules'!$B$12,'Price Schedules'!$A$11,'Price Schedules'!$A$12)))</f>
        <v>Chemo Med1</v>
      </c>
      <c r="H814" t="str">
        <f>IF(B814&lt;'Price Schedules'!$B$15,'Price Schedules'!$A$14,'Price Schedules'!$A$15)</f>
        <v>PASS1</v>
      </c>
      <c r="I814" t="str">
        <f>IF(B814&lt;'Price Schedules'!$B$18,'Price Schedules'!$A$17,'Price Schedules'!$A$18)</f>
        <v>IV1</v>
      </c>
      <c r="J814" t="s">
        <v>38</v>
      </c>
      <c r="K814" t="s">
        <v>39</v>
      </c>
      <c r="L814" t="s">
        <v>40</v>
      </c>
      <c r="M814" t="s">
        <v>41</v>
      </c>
      <c r="N814" t="s">
        <v>42</v>
      </c>
      <c r="O814" t="s">
        <v>43</v>
      </c>
      <c r="P814" t="s">
        <v>44</v>
      </c>
      <c r="Q814" t="s">
        <v>45</v>
      </c>
      <c r="R814" t="str">
        <f t="shared" si="25"/>
        <v>IV1</v>
      </c>
      <c r="S814">
        <f>VLOOKUP($R814,'Price Schedules'!$A$1:$H$34,4,FALSE)</f>
        <v>3.16</v>
      </c>
      <c r="T814">
        <f>VLOOKUP(R814,'Price Schedules'!$A$1:$H$34,5,FALSE)</f>
        <v>95</v>
      </c>
      <c r="U814">
        <f>VLOOKUP(R814,'Price Schedules'!$A$1:$H$34,6,FALSE)</f>
        <v>0</v>
      </c>
      <c r="V814">
        <f>VLOOKUP(R814,'Price Schedules'!$A$1:$H$34,7,FALSE)</f>
        <v>0</v>
      </c>
      <c r="W814">
        <f>VLOOKUP(R814,'Price Schedules'!$A$1:$H$34,8,FALSE)</f>
        <v>0</v>
      </c>
    </row>
    <row r="815" spans="1:23" x14ac:dyDescent="0.25">
      <c r="A815" t="str">
        <f>Chargemaster!A816</f>
        <v>00409-9093-35</v>
      </c>
      <c r="B815">
        <f>Chargemaster!C816</f>
        <v>2.2423000000000002</v>
      </c>
      <c r="C815" t="str">
        <f>Chargemaster!D816</f>
        <v>Inj Med</v>
      </c>
      <c r="D815">
        <f t="shared" si="24"/>
        <v>86.659959999999998</v>
      </c>
      <c r="E815" t="str">
        <f>(IF(B815&lt;'Price Schedules'!$B$3,'Price Schedules'!$A$2,IF(B815&lt;'Price Schedules'!$B$4,'Price Schedules'!$A$3,'Price Schedules'!$A$4)))</f>
        <v>Inj Med2</v>
      </c>
      <c r="F815" t="str">
        <f>(IF(B815&lt;'Price Schedules'!$B$7,'Price Schedules'!$A$6,IF(B815&lt;'Price Schedules'!$B$8,'Price Schedules'!$A$7,'Price Schedules'!$A$8)))</f>
        <v>Chemo IV1</v>
      </c>
      <c r="G815" t="str">
        <f>(IF(B815&lt;'Price Schedules'!$B$11,'Price Schedules'!$A$10,IF(B815&lt;'Price Schedules'!$B$12,'Price Schedules'!$A$11,'Price Schedules'!$A$12)))</f>
        <v>Chemo Med1</v>
      </c>
      <c r="H815" t="str">
        <f>IF(B815&lt;'Price Schedules'!$B$15,'Price Schedules'!$A$14,'Price Schedules'!$A$15)</f>
        <v>PASS1</v>
      </c>
      <c r="I815" t="str">
        <f>IF(B815&lt;'Price Schedules'!$B$18,'Price Schedules'!$A$17,'Price Schedules'!$A$18)</f>
        <v>IV1</v>
      </c>
      <c r="J815" t="s">
        <v>38</v>
      </c>
      <c r="K815" t="s">
        <v>39</v>
      </c>
      <c r="L815" t="s">
        <v>40</v>
      </c>
      <c r="M815" t="s">
        <v>41</v>
      </c>
      <c r="N815" t="s">
        <v>42</v>
      </c>
      <c r="O815" t="s">
        <v>43</v>
      </c>
      <c r="P815" t="s">
        <v>44</v>
      </c>
      <c r="Q815" t="s">
        <v>45</v>
      </c>
      <c r="R815" t="str">
        <f t="shared" si="25"/>
        <v>Inj Med2</v>
      </c>
      <c r="S815">
        <f>VLOOKUP($R815,'Price Schedules'!$A$1:$H$34,4,FALSE)</f>
        <v>4.2</v>
      </c>
      <c r="T815">
        <f>VLOOKUP(R815,'Price Schedules'!$A$1:$H$34,5,FALSE)</f>
        <v>75</v>
      </c>
      <c r="U815">
        <f>VLOOKUP(R815,'Price Schedules'!$A$1:$H$34,6,FALSE)</f>
        <v>0</v>
      </c>
      <c r="V815">
        <f>VLOOKUP(R815,'Price Schedules'!$A$1:$H$34,7,FALSE)</f>
        <v>0.05</v>
      </c>
      <c r="W815">
        <f>VLOOKUP(R815,'Price Schedules'!$A$1:$H$34,8,FALSE)</f>
        <v>0</v>
      </c>
    </row>
    <row r="816" spans="1:23" x14ac:dyDescent="0.25">
      <c r="A816" t="str">
        <f>Chargemaster!A817</f>
        <v>49999-0833-01</v>
      </c>
      <c r="B816">
        <f>Chargemaster!C817</f>
        <v>105.36</v>
      </c>
      <c r="C816" t="str">
        <f>Chargemaster!D817</f>
        <v>Med</v>
      </c>
      <c r="D816">
        <f t="shared" si="24"/>
        <v>219.14879999999999</v>
      </c>
      <c r="E816" t="str">
        <f>(IF(B816&lt;'Price Schedules'!$B$3,'Price Schedules'!$A$2,IF(B816&lt;'Price Schedules'!$B$4,'Price Schedules'!$A$3,'Price Schedules'!$A$4)))</f>
        <v>Inj Med2</v>
      </c>
      <c r="F816" t="str">
        <f>(IF(B816&lt;'Price Schedules'!$B$7,'Price Schedules'!$A$6,IF(B816&lt;'Price Schedules'!$B$8,'Price Schedules'!$A$7,'Price Schedules'!$A$8)))</f>
        <v>Chemo IV2</v>
      </c>
      <c r="G816" t="str">
        <f>(IF(B816&lt;'Price Schedules'!$B$11,'Price Schedules'!$A$10,IF(B816&lt;'Price Schedules'!$B$12,'Price Schedules'!$A$11,'Price Schedules'!$A$12)))</f>
        <v>Chemo Med2</v>
      </c>
      <c r="H816" t="str">
        <f>IF(B816&lt;'Price Schedules'!$B$15,'Price Schedules'!$A$14,'Price Schedules'!$A$15)</f>
        <v>PASS1</v>
      </c>
      <c r="I816" t="str">
        <f>IF(B816&lt;'Price Schedules'!$B$18,'Price Schedules'!$A$17,'Price Schedules'!$A$18)</f>
        <v>IV1</v>
      </c>
      <c r="J816" t="s">
        <v>38</v>
      </c>
      <c r="K816" t="s">
        <v>39</v>
      </c>
      <c r="L816" t="s">
        <v>40</v>
      </c>
      <c r="M816" t="s">
        <v>41</v>
      </c>
      <c r="N816" t="s">
        <v>42</v>
      </c>
      <c r="O816" t="s">
        <v>43</v>
      </c>
      <c r="P816" t="s">
        <v>44</v>
      </c>
      <c r="Q816" t="s">
        <v>45</v>
      </c>
      <c r="R816" t="str">
        <f t="shared" si="25"/>
        <v>Med1</v>
      </c>
      <c r="S816">
        <f>VLOOKUP($R816,'Price Schedules'!$A$1:$H$34,4,FALSE)</f>
        <v>1.08</v>
      </c>
      <c r="T816">
        <f>VLOOKUP(R816,'Price Schedules'!$A$1:$H$34,5,FALSE)</f>
        <v>0</v>
      </c>
      <c r="U816">
        <f>VLOOKUP(R816,'Price Schedules'!$A$1:$H$34,6,FALSE)</f>
        <v>0</v>
      </c>
      <c r="V816">
        <f>VLOOKUP(R816,'Price Schedules'!$A$1:$H$34,7,FALSE)</f>
        <v>0.05</v>
      </c>
      <c r="W816">
        <f>VLOOKUP(R816,'Price Schedules'!$A$1:$H$34,8,FALSE)</f>
        <v>1</v>
      </c>
    </row>
    <row r="817" spans="1:23" x14ac:dyDescent="0.25">
      <c r="A817" t="str">
        <f>Chargemaster!A818</f>
        <v>00517-0650-01</v>
      </c>
      <c r="B817">
        <f>Chargemaster!C818</f>
        <v>1169.6899999999996</v>
      </c>
      <c r="C817" t="str">
        <f>Chargemaster!D818</f>
        <v>Inj Med</v>
      </c>
      <c r="D817">
        <f t="shared" si="24"/>
        <v>6157.3879999999981</v>
      </c>
      <c r="E817" t="str">
        <f>(IF(B817&lt;'Price Schedules'!$B$3,'Price Schedules'!$A$2,IF(B817&lt;'Price Schedules'!$B$4,'Price Schedules'!$A$3,'Price Schedules'!$A$4)))</f>
        <v>Inj Med2</v>
      </c>
      <c r="F817" t="str">
        <f>(IF(B817&lt;'Price Schedules'!$B$7,'Price Schedules'!$A$6,IF(B817&lt;'Price Schedules'!$B$8,'Price Schedules'!$A$7,'Price Schedules'!$A$8)))</f>
        <v>Chemo IV3</v>
      </c>
      <c r="G817" t="str">
        <f>(IF(B817&lt;'Price Schedules'!$B$11,'Price Schedules'!$A$10,IF(B817&lt;'Price Schedules'!$B$12,'Price Schedules'!$A$11,'Price Schedules'!$A$12)))</f>
        <v>Chemo Med3</v>
      </c>
      <c r="H817" t="str">
        <f>IF(B817&lt;'Price Schedules'!$B$15,'Price Schedules'!$A$14,'Price Schedules'!$A$15)</f>
        <v>PASS1</v>
      </c>
      <c r="I817" t="str">
        <f>IF(B817&lt;'Price Schedules'!$B$18,'Price Schedules'!$A$17,'Price Schedules'!$A$18)</f>
        <v>IV2</v>
      </c>
      <c r="J817" t="s">
        <v>38</v>
      </c>
      <c r="K817" t="s">
        <v>39</v>
      </c>
      <c r="L817" t="s">
        <v>40</v>
      </c>
      <c r="M817" t="s">
        <v>41</v>
      </c>
      <c r="N817" t="s">
        <v>42</v>
      </c>
      <c r="O817" t="s">
        <v>43</v>
      </c>
      <c r="P817" t="s">
        <v>44</v>
      </c>
      <c r="Q817" t="s">
        <v>45</v>
      </c>
      <c r="R817" t="str">
        <f t="shared" si="25"/>
        <v>Inj Med2</v>
      </c>
      <c r="S817">
        <f>VLOOKUP($R817,'Price Schedules'!$A$1:$H$34,4,FALSE)</f>
        <v>4.2</v>
      </c>
      <c r="T817">
        <f>VLOOKUP(R817,'Price Schedules'!$A$1:$H$34,5,FALSE)</f>
        <v>75</v>
      </c>
      <c r="U817">
        <f>VLOOKUP(R817,'Price Schedules'!$A$1:$H$34,6,FALSE)</f>
        <v>0</v>
      </c>
      <c r="V817">
        <f>VLOOKUP(R817,'Price Schedules'!$A$1:$H$34,7,FALSE)</f>
        <v>0.05</v>
      </c>
      <c r="W817">
        <f>VLOOKUP(R817,'Price Schedules'!$A$1:$H$34,8,FALSE)</f>
        <v>0</v>
      </c>
    </row>
    <row r="818" spans="1:23" x14ac:dyDescent="0.25">
      <c r="A818" t="str">
        <f>Chargemaster!A819</f>
        <v>10481-0112-08</v>
      </c>
      <c r="B818">
        <f>Chargemaster!C819</f>
        <v>13.75</v>
      </c>
      <c r="C818" t="str">
        <f>Chargemaster!D819</f>
        <v>Bulk</v>
      </c>
      <c r="D818">
        <f t="shared" si="24"/>
        <v>28.6</v>
      </c>
      <c r="E818" t="str">
        <f>(IF(B818&lt;'Price Schedules'!$B$3,'Price Schedules'!$A$2,IF(B818&lt;'Price Schedules'!$B$4,'Price Schedules'!$A$3,'Price Schedules'!$A$4)))</f>
        <v>Inj Med2</v>
      </c>
      <c r="F818" t="str">
        <f>(IF(B818&lt;'Price Schedules'!$B$7,'Price Schedules'!$A$6,IF(B818&lt;'Price Schedules'!$B$8,'Price Schedules'!$A$7,'Price Schedules'!$A$8)))</f>
        <v>Chemo IV1</v>
      </c>
      <c r="G818" t="str">
        <f>(IF(B818&lt;'Price Schedules'!$B$11,'Price Schedules'!$A$10,IF(B818&lt;'Price Schedules'!$B$12,'Price Schedules'!$A$11,'Price Schedules'!$A$12)))</f>
        <v>Chemo Med1</v>
      </c>
      <c r="H818" t="str">
        <f>IF(B818&lt;'Price Schedules'!$B$15,'Price Schedules'!$A$14,'Price Schedules'!$A$15)</f>
        <v>PASS1</v>
      </c>
      <c r="I818" t="str">
        <f>IF(B818&lt;'Price Schedules'!$B$18,'Price Schedules'!$A$17,'Price Schedules'!$A$18)</f>
        <v>IV1</v>
      </c>
      <c r="J818" t="s">
        <v>38</v>
      </c>
      <c r="K818" t="s">
        <v>39</v>
      </c>
      <c r="L818" t="s">
        <v>40</v>
      </c>
      <c r="M818" t="s">
        <v>41</v>
      </c>
      <c r="N818" t="s">
        <v>42</v>
      </c>
      <c r="O818" t="s">
        <v>43</v>
      </c>
      <c r="P818" t="s">
        <v>44</v>
      </c>
      <c r="Q818" t="s">
        <v>45</v>
      </c>
      <c r="R818" t="str">
        <f t="shared" si="25"/>
        <v>Bulk1</v>
      </c>
      <c r="S818">
        <f>VLOOKUP($R818,'Price Schedules'!$A$1:$H$34,4,FALSE)</f>
        <v>1.08</v>
      </c>
      <c r="T818">
        <f>VLOOKUP(R818,'Price Schedules'!$A$1:$H$34,5,FALSE)</f>
        <v>0</v>
      </c>
      <c r="U818">
        <f>VLOOKUP(R818,'Price Schedules'!$A$1:$H$34,6,FALSE)</f>
        <v>0</v>
      </c>
      <c r="V818">
        <f>VLOOKUP(R818,'Price Schedules'!$A$1:$H$34,7,FALSE)</f>
        <v>0.05</v>
      </c>
      <c r="W818">
        <f>VLOOKUP(R818,'Price Schedules'!$A$1:$H$34,8,FALSE)</f>
        <v>2.5</v>
      </c>
    </row>
    <row r="819" spans="1:23" x14ac:dyDescent="0.25">
      <c r="A819" t="str">
        <f>Chargemaster!A820</f>
        <v>00574-0508-11</v>
      </c>
      <c r="B819">
        <f>Chargemaster!C820</f>
        <v>0.11</v>
      </c>
      <c r="C819" t="str">
        <f>Chargemaster!D820</f>
        <v>Med</v>
      </c>
      <c r="D819">
        <f t="shared" si="24"/>
        <v>1</v>
      </c>
      <c r="E819" t="str">
        <f>(IF(B819&lt;'Price Schedules'!$B$3,'Price Schedules'!$A$2,IF(B819&lt;'Price Schedules'!$B$4,'Price Schedules'!$A$3,'Price Schedules'!$A$4)))</f>
        <v>Inj Med1</v>
      </c>
      <c r="F819" t="str">
        <f>(IF(B819&lt;'Price Schedules'!$B$7,'Price Schedules'!$A$6,IF(B819&lt;'Price Schedules'!$B$8,'Price Schedules'!$A$7,'Price Schedules'!$A$8)))</f>
        <v>Chemo IV1</v>
      </c>
      <c r="G819" t="str">
        <f>(IF(B819&lt;'Price Schedules'!$B$11,'Price Schedules'!$A$10,IF(B819&lt;'Price Schedules'!$B$12,'Price Schedules'!$A$11,'Price Schedules'!$A$12)))</f>
        <v>Chemo Med1</v>
      </c>
      <c r="H819" t="str">
        <f>IF(B819&lt;'Price Schedules'!$B$15,'Price Schedules'!$A$14,'Price Schedules'!$A$15)</f>
        <v>PASS1</v>
      </c>
      <c r="I819" t="str">
        <f>IF(B819&lt;'Price Schedules'!$B$18,'Price Schedules'!$A$17,'Price Schedules'!$A$18)</f>
        <v>IV1</v>
      </c>
      <c r="J819" t="s">
        <v>38</v>
      </c>
      <c r="K819" t="s">
        <v>39</v>
      </c>
      <c r="L819" t="s">
        <v>40</v>
      </c>
      <c r="M819" t="s">
        <v>41</v>
      </c>
      <c r="N819" t="s">
        <v>42</v>
      </c>
      <c r="O819" t="s">
        <v>43</v>
      </c>
      <c r="P819" t="s">
        <v>44</v>
      </c>
      <c r="Q819" t="s">
        <v>45</v>
      </c>
      <c r="R819" t="str">
        <f t="shared" si="25"/>
        <v>Med1</v>
      </c>
      <c r="S819">
        <f>VLOOKUP($R819,'Price Schedules'!$A$1:$H$34,4,FALSE)</f>
        <v>1.08</v>
      </c>
      <c r="T819">
        <f>VLOOKUP(R819,'Price Schedules'!$A$1:$H$34,5,FALSE)</f>
        <v>0</v>
      </c>
      <c r="U819">
        <f>VLOOKUP(R819,'Price Schedules'!$A$1:$H$34,6,FALSE)</f>
        <v>0</v>
      </c>
      <c r="V819">
        <f>VLOOKUP(R819,'Price Schedules'!$A$1:$H$34,7,FALSE)</f>
        <v>0.05</v>
      </c>
      <c r="W819">
        <f>VLOOKUP(R819,'Price Schedules'!$A$1:$H$34,8,FALSE)</f>
        <v>1</v>
      </c>
    </row>
    <row r="820" spans="1:23" x14ac:dyDescent="0.25">
      <c r="A820" t="str">
        <f>Chargemaster!A821</f>
        <v>00087-0740-02</v>
      </c>
      <c r="B820">
        <f>Chargemaster!C821</f>
        <v>10.68</v>
      </c>
      <c r="C820" t="str">
        <f>Chargemaster!D821</f>
        <v>Bulk</v>
      </c>
      <c r="D820">
        <f t="shared" si="24"/>
        <v>22.214400000000001</v>
      </c>
      <c r="E820" t="str">
        <f>(IF(B820&lt;'Price Schedules'!$B$3,'Price Schedules'!$A$2,IF(B820&lt;'Price Schedules'!$B$4,'Price Schedules'!$A$3,'Price Schedules'!$A$4)))</f>
        <v>Inj Med2</v>
      </c>
      <c r="F820" t="str">
        <f>(IF(B820&lt;'Price Schedules'!$B$7,'Price Schedules'!$A$6,IF(B820&lt;'Price Schedules'!$B$8,'Price Schedules'!$A$7,'Price Schedules'!$A$8)))</f>
        <v>Chemo IV1</v>
      </c>
      <c r="G820" t="str">
        <f>(IF(B820&lt;'Price Schedules'!$B$11,'Price Schedules'!$A$10,IF(B820&lt;'Price Schedules'!$B$12,'Price Schedules'!$A$11,'Price Schedules'!$A$12)))</f>
        <v>Chemo Med1</v>
      </c>
      <c r="H820" t="str">
        <f>IF(B820&lt;'Price Schedules'!$B$15,'Price Schedules'!$A$14,'Price Schedules'!$A$15)</f>
        <v>PASS1</v>
      </c>
      <c r="I820" t="str">
        <f>IF(B820&lt;'Price Schedules'!$B$18,'Price Schedules'!$A$17,'Price Schedules'!$A$18)</f>
        <v>IV1</v>
      </c>
      <c r="J820" t="s">
        <v>38</v>
      </c>
      <c r="K820" t="s">
        <v>39</v>
      </c>
      <c r="L820" t="s">
        <v>40</v>
      </c>
      <c r="M820" t="s">
        <v>41</v>
      </c>
      <c r="N820" t="s">
        <v>42</v>
      </c>
      <c r="O820" t="s">
        <v>43</v>
      </c>
      <c r="P820" t="s">
        <v>44</v>
      </c>
      <c r="Q820" t="s">
        <v>45</v>
      </c>
      <c r="R820" t="str">
        <f t="shared" si="25"/>
        <v>Bulk1</v>
      </c>
      <c r="S820">
        <f>VLOOKUP($R820,'Price Schedules'!$A$1:$H$34,4,FALSE)</f>
        <v>1.08</v>
      </c>
      <c r="T820">
        <f>VLOOKUP(R820,'Price Schedules'!$A$1:$H$34,5,FALSE)</f>
        <v>0</v>
      </c>
      <c r="U820">
        <f>VLOOKUP(R820,'Price Schedules'!$A$1:$H$34,6,FALSE)</f>
        <v>0</v>
      </c>
      <c r="V820">
        <f>VLOOKUP(R820,'Price Schedules'!$A$1:$H$34,7,FALSE)</f>
        <v>0.05</v>
      </c>
      <c r="W820">
        <f>VLOOKUP(R820,'Price Schedules'!$A$1:$H$34,8,FALSE)</f>
        <v>2.5</v>
      </c>
    </row>
    <row r="821" spans="1:23" x14ac:dyDescent="0.25">
      <c r="A821" t="str">
        <f>Chargemaster!A822</f>
        <v>00121-0530-05</v>
      </c>
      <c r="B821">
        <f>Chargemaster!C822</f>
        <v>2.2854000000000001</v>
      </c>
      <c r="C821" t="str">
        <f>Chargemaster!D822</f>
        <v>Med</v>
      </c>
      <c r="D821">
        <f t="shared" si="24"/>
        <v>4.7536320000000005</v>
      </c>
      <c r="E821" t="str">
        <f>(IF(B821&lt;'Price Schedules'!$B$3,'Price Schedules'!$A$2,IF(B821&lt;'Price Schedules'!$B$4,'Price Schedules'!$A$3,'Price Schedules'!$A$4)))</f>
        <v>Inj Med2</v>
      </c>
      <c r="F821" t="str">
        <f>(IF(B821&lt;'Price Schedules'!$B$7,'Price Schedules'!$A$6,IF(B821&lt;'Price Schedules'!$B$8,'Price Schedules'!$A$7,'Price Schedules'!$A$8)))</f>
        <v>Chemo IV1</v>
      </c>
      <c r="G821" t="str">
        <f>(IF(B821&lt;'Price Schedules'!$B$11,'Price Schedules'!$A$10,IF(B821&lt;'Price Schedules'!$B$12,'Price Schedules'!$A$11,'Price Schedules'!$A$12)))</f>
        <v>Chemo Med1</v>
      </c>
      <c r="H821" t="str">
        <f>IF(B821&lt;'Price Schedules'!$B$15,'Price Schedules'!$A$14,'Price Schedules'!$A$15)</f>
        <v>PASS1</v>
      </c>
      <c r="I821" t="str">
        <f>IF(B821&lt;'Price Schedules'!$B$18,'Price Schedules'!$A$17,'Price Schedules'!$A$18)</f>
        <v>IV1</v>
      </c>
      <c r="J821" t="s">
        <v>38</v>
      </c>
      <c r="K821" t="s">
        <v>39</v>
      </c>
      <c r="L821" t="s">
        <v>40</v>
      </c>
      <c r="M821" t="s">
        <v>41</v>
      </c>
      <c r="N821" t="s">
        <v>42</v>
      </c>
      <c r="O821" t="s">
        <v>43</v>
      </c>
      <c r="P821" t="s">
        <v>44</v>
      </c>
      <c r="Q821" t="s">
        <v>45</v>
      </c>
      <c r="R821" t="str">
        <f t="shared" si="25"/>
        <v>Med1</v>
      </c>
      <c r="S821">
        <f>VLOOKUP($R821,'Price Schedules'!$A$1:$H$34,4,FALSE)</f>
        <v>1.08</v>
      </c>
      <c r="T821">
        <f>VLOOKUP(R821,'Price Schedules'!$A$1:$H$34,5,FALSE)</f>
        <v>0</v>
      </c>
      <c r="U821">
        <f>VLOOKUP(R821,'Price Schedules'!$A$1:$H$34,6,FALSE)</f>
        <v>0</v>
      </c>
      <c r="V821">
        <f>VLOOKUP(R821,'Price Schedules'!$A$1:$H$34,7,FALSE)</f>
        <v>0.05</v>
      </c>
      <c r="W821">
        <f>VLOOKUP(R821,'Price Schedules'!$A$1:$H$34,8,FALSE)</f>
        <v>1</v>
      </c>
    </row>
    <row r="822" spans="1:23" x14ac:dyDescent="0.25">
      <c r="A822" t="str">
        <f>Chargemaster!A823</f>
        <v>00904-7591-61</v>
      </c>
      <c r="B822">
        <f>Chargemaster!C823</f>
        <v>6.7100000000000007E-2</v>
      </c>
      <c r="C822" t="str">
        <f>Chargemaster!D823</f>
        <v>Med</v>
      </c>
      <c r="D822">
        <f t="shared" si="24"/>
        <v>1</v>
      </c>
      <c r="E822" t="str">
        <f>(IF(B822&lt;'Price Schedules'!$B$3,'Price Schedules'!$A$2,IF(B822&lt;'Price Schedules'!$B$4,'Price Schedules'!$A$3,'Price Schedules'!$A$4)))</f>
        <v>Inj Med1</v>
      </c>
      <c r="F822" t="str">
        <f>(IF(B822&lt;'Price Schedules'!$B$7,'Price Schedules'!$A$6,IF(B822&lt;'Price Schedules'!$B$8,'Price Schedules'!$A$7,'Price Schedules'!$A$8)))</f>
        <v>Chemo IV1</v>
      </c>
      <c r="G822" t="str">
        <f>(IF(B822&lt;'Price Schedules'!$B$11,'Price Schedules'!$A$10,IF(B822&lt;'Price Schedules'!$B$12,'Price Schedules'!$A$11,'Price Schedules'!$A$12)))</f>
        <v>Chemo Med1</v>
      </c>
      <c r="H822" t="str">
        <f>IF(B822&lt;'Price Schedules'!$B$15,'Price Schedules'!$A$14,'Price Schedules'!$A$15)</f>
        <v>PASS1</v>
      </c>
      <c r="I822" t="str">
        <f>IF(B822&lt;'Price Schedules'!$B$18,'Price Schedules'!$A$17,'Price Schedules'!$A$18)</f>
        <v>IV1</v>
      </c>
      <c r="J822" t="s">
        <v>38</v>
      </c>
      <c r="K822" t="s">
        <v>39</v>
      </c>
      <c r="L822" t="s">
        <v>40</v>
      </c>
      <c r="M822" t="s">
        <v>41</v>
      </c>
      <c r="N822" t="s">
        <v>42</v>
      </c>
      <c r="O822" t="s">
        <v>43</v>
      </c>
      <c r="P822" t="s">
        <v>44</v>
      </c>
      <c r="Q822" t="s">
        <v>45</v>
      </c>
      <c r="R822" t="str">
        <f t="shared" si="25"/>
        <v>Med1</v>
      </c>
      <c r="S822">
        <f>VLOOKUP($R822,'Price Schedules'!$A$1:$H$34,4,FALSE)</f>
        <v>1.08</v>
      </c>
      <c r="T822">
        <f>VLOOKUP(R822,'Price Schedules'!$A$1:$H$34,5,FALSE)</f>
        <v>0</v>
      </c>
      <c r="U822">
        <f>VLOOKUP(R822,'Price Schedules'!$A$1:$H$34,6,FALSE)</f>
        <v>0</v>
      </c>
      <c r="V822">
        <f>VLOOKUP(R822,'Price Schedules'!$A$1:$H$34,7,FALSE)</f>
        <v>0.05</v>
      </c>
      <c r="W822">
        <f>VLOOKUP(R822,'Price Schedules'!$A$1:$H$34,8,FALSE)</f>
        <v>1</v>
      </c>
    </row>
    <row r="823" spans="1:23" x14ac:dyDescent="0.25">
      <c r="A823" t="str">
        <f>Chargemaster!A824</f>
        <v>59338-0775-01</v>
      </c>
      <c r="B823">
        <f>Chargemaster!C824</f>
        <v>60.317058823529401</v>
      </c>
      <c r="C823" t="str">
        <f>Chargemaster!D824</f>
        <v>Inj Med</v>
      </c>
      <c r="D823">
        <f t="shared" si="24"/>
        <v>388.64870588235289</v>
      </c>
      <c r="E823" t="str">
        <f>(IF(B823&lt;'Price Schedules'!$B$3,'Price Schedules'!$A$2,IF(B823&lt;'Price Schedules'!$B$4,'Price Schedules'!$A$3,'Price Schedules'!$A$4)))</f>
        <v>Inj Med2</v>
      </c>
      <c r="F823" t="str">
        <f>(IF(B823&lt;'Price Schedules'!$B$7,'Price Schedules'!$A$6,IF(B823&lt;'Price Schedules'!$B$8,'Price Schedules'!$A$7,'Price Schedules'!$A$8)))</f>
        <v>Chemo IV2</v>
      </c>
      <c r="G823" t="str">
        <f>(IF(B823&lt;'Price Schedules'!$B$11,'Price Schedules'!$A$10,IF(B823&lt;'Price Schedules'!$B$12,'Price Schedules'!$A$11,'Price Schedules'!$A$12)))</f>
        <v>Chemo Med2</v>
      </c>
      <c r="H823" t="str">
        <f>IF(B823&lt;'Price Schedules'!$B$15,'Price Schedules'!$A$14,'Price Schedules'!$A$15)</f>
        <v>PASS1</v>
      </c>
      <c r="I823" t="str">
        <f>IF(B823&lt;'Price Schedules'!$B$18,'Price Schedules'!$A$17,'Price Schedules'!$A$18)</f>
        <v>IV1</v>
      </c>
      <c r="J823" t="s">
        <v>38</v>
      </c>
      <c r="K823" t="s">
        <v>39</v>
      </c>
      <c r="L823" t="s">
        <v>40</v>
      </c>
      <c r="M823" t="s">
        <v>41</v>
      </c>
      <c r="N823" t="s">
        <v>42</v>
      </c>
      <c r="O823" t="s">
        <v>43</v>
      </c>
      <c r="P823" t="s">
        <v>44</v>
      </c>
      <c r="Q823" t="s">
        <v>45</v>
      </c>
      <c r="R823" t="str">
        <f t="shared" si="25"/>
        <v>Inj Med2</v>
      </c>
      <c r="S823">
        <f>VLOOKUP($R823,'Price Schedules'!$A$1:$H$34,4,FALSE)</f>
        <v>4.2</v>
      </c>
      <c r="T823">
        <f>VLOOKUP(R823,'Price Schedules'!$A$1:$H$34,5,FALSE)</f>
        <v>75</v>
      </c>
      <c r="U823">
        <f>VLOOKUP(R823,'Price Schedules'!$A$1:$H$34,6,FALSE)</f>
        <v>0</v>
      </c>
      <c r="V823">
        <f>VLOOKUP(R823,'Price Schedules'!$A$1:$H$34,7,FALSE)</f>
        <v>0.05</v>
      </c>
      <c r="W823">
        <f>VLOOKUP(R823,'Price Schedules'!$A$1:$H$34,8,FALSE)</f>
        <v>0</v>
      </c>
    </row>
    <row r="824" spans="1:23" x14ac:dyDescent="0.25">
      <c r="A824" t="str">
        <f>Chargemaster!A825</f>
        <v>63833-0891-51</v>
      </c>
      <c r="B824">
        <f>Chargemaster!C825</f>
        <v>1.0920000000000001</v>
      </c>
      <c r="C824" t="str">
        <f>Chargemaster!D825</f>
        <v>Inj Med</v>
      </c>
      <c r="D824">
        <f t="shared" si="24"/>
        <v>21.814080000000001</v>
      </c>
      <c r="E824" t="str">
        <f>(IF(B824&lt;'Price Schedules'!$B$3,'Price Schedules'!$A$2,IF(B824&lt;'Price Schedules'!$B$4,'Price Schedules'!$A$3,'Price Schedules'!$A$4)))</f>
        <v>Inj Med1</v>
      </c>
      <c r="F824" t="str">
        <f>(IF(B824&lt;'Price Schedules'!$B$7,'Price Schedules'!$A$6,IF(B824&lt;'Price Schedules'!$B$8,'Price Schedules'!$A$7,'Price Schedules'!$A$8)))</f>
        <v>Chemo IV1</v>
      </c>
      <c r="G824" t="str">
        <f>(IF(B824&lt;'Price Schedules'!$B$11,'Price Schedules'!$A$10,IF(B824&lt;'Price Schedules'!$B$12,'Price Schedules'!$A$11,'Price Schedules'!$A$12)))</f>
        <v>Chemo Med1</v>
      </c>
      <c r="H824" t="str">
        <f>IF(B824&lt;'Price Schedules'!$B$15,'Price Schedules'!$A$14,'Price Schedules'!$A$15)</f>
        <v>PASS1</v>
      </c>
      <c r="I824" t="str">
        <f>IF(B824&lt;'Price Schedules'!$B$18,'Price Schedules'!$A$17,'Price Schedules'!$A$18)</f>
        <v>IV1</v>
      </c>
      <c r="J824" t="s">
        <v>38</v>
      </c>
      <c r="K824" t="s">
        <v>39</v>
      </c>
      <c r="L824" t="s">
        <v>40</v>
      </c>
      <c r="M824" t="s">
        <v>41</v>
      </c>
      <c r="N824" t="s">
        <v>42</v>
      </c>
      <c r="O824" t="s">
        <v>43</v>
      </c>
      <c r="P824" t="s">
        <v>44</v>
      </c>
      <c r="Q824" t="s">
        <v>45</v>
      </c>
      <c r="R824" t="str">
        <f t="shared" si="25"/>
        <v>Inj Med1</v>
      </c>
      <c r="S824">
        <f>VLOOKUP($R824,'Price Schedules'!$A$1:$H$34,4,FALSE)</f>
        <v>5.24</v>
      </c>
      <c r="T824">
        <f>VLOOKUP(R824,'Price Schedules'!$A$1:$H$34,5,FALSE)</f>
        <v>15</v>
      </c>
      <c r="U824">
        <f>VLOOKUP(R824,'Price Schedules'!$A$1:$H$34,6,FALSE)</f>
        <v>0</v>
      </c>
      <c r="V824">
        <f>VLOOKUP(R824,'Price Schedules'!$A$1:$H$34,7,FALSE)</f>
        <v>0.05</v>
      </c>
      <c r="W824">
        <f>VLOOKUP(R824,'Price Schedules'!$A$1:$H$34,8,FALSE)</f>
        <v>0</v>
      </c>
    </row>
    <row r="825" spans="1:23" x14ac:dyDescent="0.25">
      <c r="A825" t="str">
        <f>Chargemaster!A826</f>
        <v>52015-0080-01</v>
      </c>
      <c r="B825">
        <f>Chargemaster!C826</f>
        <v>187.226</v>
      </c>
      <c r="C825" t="str">
        <f>Chargemaster!D826</f>
        <v>Med</v>
      </c>
      <c r="D825">
        <f t="shared" si="24"/>
        <v>389.43008000000003</v>
      </c>
      <c r="E825" t="str">
        <f>(IF(B825&lt;'Price Schedules'!$B$3,'Price Schedules'!$A$2,IF(B825&lt;'Price Schedules'!$B$4,'Price Schedules'!$A$3,'Price Schedules'!$A$4)))</f>
        <v>Inj Med2</v>
      </c>
      <c r="F825" t="str">
        <f>(IF(B825&lt;'Price Schedules'!$B$7,'Price Schedules'!$A$6,IF(B825&lt;'Price Schedules'!$B$8,'Price Schedules'!$A$7,'Price Schedules'!$A$8)))</f>
        <v>Chemo IV3</v>
      </c>
      <c r="G825" t="str">
        <f>(IF(B825&lt;'Price Schedules'!$B$11,'Price Schedules'!$A$10,IF(B825&lt;'Price Schedules'!$B$12,'Price Schedules'!$A$11,'Price Schedules'!$A$12)))</f>
        <v>Chemo Med3</v>
      </c>
      <c r="H825" t="str">
        <f>IF(B825&lt;'Price Schedules'!$B$15,'Price Schedules'!$A$14,'Price Schedules'!$A$15)</f>
        <v>PASS1</v>
      </c>
      <c r="I825" t="str">
        <f>IF(B825&lt;'Price Schedules'!$B$18,'Price Schedules'!$A$17,'Price Schedules'!$A$18)</f>
        <v>IV1</v>
      </c>
      <c r="J825" t="s">
        <v>38</v>
      </c>
      <c r="K825" t="s">
        <v>39</v>
      </c>
      <c r="L825" t="s">
        <v>40</v>
      </c>
      <c r="M825" t="s">
        <v>41</v>
      </c>
      <c r="N825" t="s">
        <v>42</v>
      </c>
      <c r="O825" t="s">
        <v>43</v>
      </c>
      <c r="P825" t="s">
        <v>44</v>
      </c>
      <c r="Q825" t="s">
        <v>45</v>
      </c>
      <c r="R825" t="str">
        <f t="shared" si="25"/>
        <v>Med1</v>
      </c>
      <c r="S825">
        <f>VLOOKUP($R825,'Price Schedules'!$A$1:$H$34,4,FALSE)</f>
        <v>1.08</v>
      </c>
      <c r="T825">
        <f>VLOOKUP(R825,'Price Schedules'!$A$1:$H$34,5,FALSE)</f>
        <v>0</v>
      </c>
      <c r="U825">
        <f>VLOOKUP(R825,'Price Schedules'!$A$1:$H$34,6,FALSE)</f>
        <v>0</v>
      </c>
      <c r="V825">
        <f>VLOOKUP(R825,'Price Schedules'!$A$1:$H$34,7,FALSE)</f>
        <v>0.05</v>
      </c>
      <c r="W825">
        <f>VLOOKUP(R825,'Price Schedules'!$A$1:$H$34,8,FALSE)</f>
        <v>1</v>
      </c>
    </row>
    <row r="826" spans="1:23" x14ac:dyDescent="0.25">
      <c r="A826" t="str">
        <f>Chargemaster!A827</f>
        <v>61314-0312-10</v>
      </c>
      <c r="B826">
        <f>Chargemaster!C827</f>
        <v>526.77600000000007</v>
      </c>
      <c r="C826" t="str">
        <f>Chargemaster!D827</f>
        <v>Chemo Med</v>
      </c>
      <c r="D826">
        <f t="shared" si="24"/>
        <v>2739.2352000000005</v>
      </c>
      <c r="E826" t="str">
        <f>(IF(B826&lt;'Price Schedules'!$B$3,'Price Schedules'!$A$2,IF(B826&lt;'Price Schedules'!$B$4,'Price Schedules'!$A$3,'Price Schedules'!$A$4)))</f>
        <v>Inj Med2</v>
      </c>
      <c r="F826" t="str">
        <f>(IF(B826&lt;'Price Schedules'!$B$7,'Price Schedules'!$A$6,IF(B826&lt;'Price Schedules'!$B$8,'Price Schedules'!$A$7,'Price Schedules'!$A$8)))</f>
        <v>Chemo IV3</v>
      </c>
      <c r="G826" t="str">
        <f>(IF(B826&lt;'Price Schedules'!$B$11,'Price Schedules'!$A$10,IF(B826&lt;'Price Schedules'!$B$12,'Price Schedules'!$A$11,'Price Schedules'!$A$12)))</f>
        <v>Chemo Med3</v>
      </c>
      <c r="H826" t="str">
        <f>IF(B826&lt;'Price Schedules'!$B$15,'Price Schedules'!$A$14,'Price Schedules'!$A$15)</f>
        <v>PASS1</v>
      </c>
      <c r="I826" t="str">
        <f>IF(B826&lt;'Price Schedules'!$B$18,'Price Schedules'!$A$17,'Price Schedules'!$A$18)</f>
        <v>IV2</v>
      </c>
      <c r="J826" t="s">
        <v>38</v>
      </c>
      <c r="K826" t="s">
        <v>39</v>
      </c>
      <c r="L826" t="s">
        <v>40</v>
      </c>
      <c r="M826" t="s">
        <v>41</v>
      </c>
      <c r="N826" t="s">
        <v>42</v>
      </c>
      <c r="O826" t="s">
        <v>43</v>
      </c>
      <c r="P826" t="s">
        <v>44</v>
      </c>
      <c r="Q826" t="s">
        <v>45</v>
      </c>
      <c r="R826" t="str">
        <f t="shared" si="25"/>
        <v>Chemo Med3</v>
      </c>
      <c r="S826">
        <f>VLOOKUP($R826,'Price Schedules'!$A$1:$H$34,4,FALSE)</f>
        <v>4.2</v>
      </c>
      <c r="T826">
        <f>VLOOKUP(R826,'Price Schedules'!$A$1:$H$34,5,FALSE)</f>
        <v>0</v>
      </c>
      <c r="U826">
        <f>VLOOKUP(R826,'Price Schedules'!$A$1:$H$34,6,FALSE)</f>
        <v>0</v>
      </c>
      <c r="V826">
        <f>VLOOKUP(R826,'Price Schedules'!$A$1:$H$34,7,FALSE)</f>
        <v>0.05</v>
      </c>
      <c r="W826">
        <f>VLOOKUP(R826,'Price Schedules'!$A$1:$H$34,8,FALSE)</f>
        <v>6.5</v>
      </c>
    </row>
    <row r="827" spans="1:23" x14ac:dyDescent="0.25">
      <c r="A827" t="str">
        <f>Chargemaster!A828</f>
        <v>55513-0546-10</v>
      </c>
      <c r="B827">
        <f>Chargemaster!C828</f>
        <v>584.64</v>
      </c>
      <c r="C827" t="str">
        <f>Chargemaster!D828</f>
        <v>Chemo Med</v>
      </c>
      <c r="D827">
        <f t="shared" si="24"/>
        <v>3040.1280000000002</v>
      </c>
      <c r="E827" t="str">
        <f>(IF(B827&lt;'Price Schedules'!$B$3,'Price Schedules'!$A$2,IF(B827&lt;'Price Schedules'!$B$4,'Price Schedules'!$A$3,'Price Schedules'!$A$4)))</f>
        <v>Inj Med2</v>
      </c>
      <c r="F827" t="str">
        <f>(IF(B827&lt;'Price Schedules'!$B$7,'Price Schedules'!$A$6,IF(B827&lt;'Price Schedules'!$B$8,'Price Schedules'!$A$7,'Price Schedules'!$A$8)))</f>
        <v>Chemo IV3</v>
      </c>
      <c r="G827" t="str">
        <f>(IF(B827&lt;'Price Schedules'!$B$11,'Price Schedules'!$A$10,IF(B827&lt;'Price Schedules'!$B$12,'Price Schedules'!$A$11,'Price Schedules'!$A$12)))</f>
        <v>Chemo Med3</v>
      </c>
      <c r="H827" t="str">
        <f>IF(B827&lt;'Price Schedules'!$B$15,'Price Schedules'!$A$14,'Price Schedules'!$A$15)</f>
        <v>PASS1</v>
      </c>
      <c r="I827" t="str">
        <f>IF(B827&lt;'Price Schedules'!$B$18,'Price Schedules'!$A$17,'Price Schedules'!$A$18)</f>
        <v>IV2</v>
      </c>
      <c r="J827" t="s">
        <v>38</v>
      </c>
      <c r="K827" t="s">
        <v>39</v>
      </c>
      <c r="L827" t="s">
        <v>40</v>
      </c>
      <c r="M827" t="s">
        <v>41</v>
      </c>
      <c r="N827" t="s">
        <v>42</v>
      </c>
      <c r="O827" t="s">
        <v>43</v>
      </c>
      <c r="P827" t="s">
        <v>44</v>
      </c>
      <c r="Q827" t="s">
        <v>45</v>
      </c>
      <c r="R827" t="str">
        <f t="shared" si="25"/>
        <v>Chemo Med3</v>
      </c>
      <c r="S827">
        <f>VLOOKUP($R827,'Price Schedules'!$A$1:$H$34,4,FALSE)</f>
        <v>4.2</v>
      </c>
      <c r="T827">
        <f>VLOOKUP(R827,'Price Schedules'!$A$1:$H$34,5,FALSE)</f>
        <v>0</v>
      </c>
      <c r="U827">
        <f>VLOOKUP(R827,'Price Schedules'!$A$1:$H$34,6,FALSE)</f>
        <v>0</v>
      </c>
      <c r="V827">
        <f>VLOOKUP(R827,'Price Schedules'!$A$1:$H$34,7,FALSE)</f>
        <v>0.05</v>
      </c>
      <c r="W827">
        <f>VLOOKUP(R827,'Price Schedules'!$A$1:$H$34,8,FALSE)</f>
        <v>6.5</v>
      </c>
    </row>
    <row r="828" spans="1:23" x14ac:dyDescent="0.25">
      <c r="A828" t="str">
        <f>Chargemaster!A829</f>
        <v>16729-0090-01</v>
      </c>
      <c r="B828">
        <f>Chargemaster!C829</f>
        <v>3.1301999999999999</v>
      </c>
      <c r="C828" t="str">
        <f>Chargemaster!D829</f>
        <v>Med</v>
      </c>
      <c r="D828">
        <f t="shared" si="24"/>
        <v>6.5108160000000002</v>
      </c>
      <c r="E828" t="str">
        <f>(IF(B828&lt;'Price Schedules'!$B$3,'Price Schedules'!$A$2,IF(B828&lt;'Price Schedules'!$B$4,'Price Schedules'!$A$3,'Price Schedules'!$A$4)))</f>
        <v>Inj Med2</v>
      </c>
      <c r="F828" t="str">
        <f>(IF(B828&lt;'Price Schedules'!$B$7,'Price Schedules'!$A$6,IF(B828&lt;'Price Schedules'!$B$8,'Price Schedules'!$A$7,'Price Schedules'!$A$8)))</f>
        <v>Chemo IV1</v>
      </c>
      <c r="G828" t="str">
        <f>(IF(B828&lt;'Price Schedules'!$B$11,'Price Schedules'!$A$10,IF(B828&lt;'Price Schedules'!$B$12,'Price Schedules'!$A$11,'Price Schedules'!$A$12)))</f>
        <v>Chemo Med1</v>
      </c>
      <c r="H828" t="str">
        <f>IF(B828&lt;'Price Schedules'!$B$15,'Price Schedules'!$A$14,'Price Schedules'!$A$15)</f>
        <v>PASS1</v>
      </c>
      <c r="I828" t="str">
        <f>IF(B828&lt;'Price Schedules'!$B$18,'Price Schedules'!$A$17,'Price Schedules'!$A$18)</f>
        <v>IV1</v>
      </c>
      <c r="J828" t="s">
        <v>38</v>
      </c>
      <c r="K828" t="s">
        <v>39</v>
      </c>
      <c r="L828" t="s">
        <v>40</v>
      </c>
      <c r="M828" t="s">
        <v>41</v>
      </c>
      <c r="N828" t="s">
        <v>42</v>
      </c>
      <c r="O828" t="s">
        <v>43</v>
      </c>
      <c r="P828" t="s">
        <v>44</v>
      </c>
      <c r="Q828" t="s">
        <v>45</v>
      </c>
      <c r="R828" t="str">
        <f t="shared" si="25"/>
        <v>Med1</v>
      </c>
      <c r="S828">
        <f>VLOOKUP($R828,'Price Schedules'!$A$1:$H$34,4,FALSE)</f>
        <v>1.08</v>
      </c>
      <c r="T828">
        <f>VLOOKUP(R828,'Price Schedules'!$A$1:$H$34,5,FALSE)</f>
        <v>0</v>
      </c>
      <c r="U828">
        <f>VLOOKUP(R828,'Price Schedules'!$A$1:$H$34,6,FALSE)</f>
        <v>0</v>
      </c>
      <c r="V828">
        <f>VLOOKUP(R828,'Price Schedules'!$A$1:$H$34,7,FALSE)</f>
        <v>0.05</v>
      </c>
      <c r="W828">
        <f>VLOOKUP(R828,'Price Schedules'!$A$1:$H$34,8,FALSE)</f>
        <v>1</v>
      </c>
    </row>
    <row r="829" spans="1:23" x14ac:dyDescent="0.25">
      <c r="A829" t="str">
        <f>Chargemaster!A830</f>
        <v>99999-9999-992</v>
      </c>
      <c r="B829">
        <f>Chargemaster!C830</f>
        <v>0</v>
      </c>
      <c r="C829" t="str">
        <f>Chargemaster!D830</f>
        <v>Med</v>
      </c>
      <c r="D829">
        <f t="shared" si="24"/>
        <v>1</v>
      </c>
      <c r="E829" t="str">
        <f>(IF(B829&lt;'Price Schedules'!$B$3,'Price Schedules'!$A$2,IF(B829&lt;'Price Schedules'!$B$4,'Price Schedules'!$A$3,'Price Schedules'!$A$4)))</f>
        <v>Inj Med1</v>
      </c>
      <c r="F829" t="str">
        <f>(IF(B829&lt;'Price Schedules'!$B$7,'Price Schedules'!$A$6,IF(B829&lt;'Price Schedules'!$B$8,'Price Schedules'!$A$7,'Price Schedules'!$A$8)))</f>
        <v>Chemo IV1</v>
      </c>
      <c r="G829" t="str">
        <f>(IF(B829&lt;'Price Schedules'!$B$11,'Price Schedules'!$A$10,IF(B829&lt;'Price Schedules'!$B$12,'Price Schedules'!$A$11,'Price Schedules'!$A$12)))</f>
        <v>Chemo Med1</v>
      </c>
      <c r="H829" t="str">
        <f>IF(B829&lt;'Price Schedules'!$B$15,'Price Schedules'!$A$14,'Price Schedules'!$A$15)</f>
        <v>PASS1</v>
      </c>
      <c r="I829" t="str">
        <f>IF(B829&lt;'Price Schedules'!$B$18,'Price Schedules'!$A$17,'Price Schedules'!$A$18)</f>
        <v>IV1</v>
      </c>
      <c r="J829" t="s">
        <v>38</v>
      </c>
      <c r="K829" t="s">
        <v>39</v>
      </c>
      <c r="L829" t="s">
        <v>40</v>
      </c>
      <c r="M829" t="s">
        <v>41</v>
      </c>
      <c r="N829" t="s">
        <v>42</v>
      </c>
      <c r="O829" t="s">
        <v>43</v>
      </c>
      <c r="P829" t="s">
        <v>44</v>
      </c>
      <c r="Q829" t="s">
        <v>45</v>
      </c>
      <c r="R829" t="str">
        <f t="shared" si="25"/>
        <v>Med1</v>
      </c>
      <c r="S829">
        <f>VLOOKUP($R829,'Price Schedules'!$A$1:$H$34,4,FALSE)</f>
        <v>1.08</v>
      </c>
      <c r="T829">
        <f>VLOOKUP(R829,'Price Schedules'!$A$1:$H$34,5,FALSE)</f>
        <v>0</v>
      </c>
      <c r="U829">
        <f>VLOOKUP(R829,'Price Schedules'!$A$1:$H$34,6,FALSE)</f>
        <v>0</v>
      </c>
      <c r="V829">
        <f>VLOOKUP(R829,'Price Schedules'!$A$1:$H$34,7,FALSE)</f>
        <v>0.05</v>
      </c>
      <c r="W829">
        <f>VLOOKUP(R829,'Price Schedules'!$A$1:$H$34,8,FALSE)</f>
        <v>1</v>
      </c>
    </row>
    <row r="830" spans="1:23" x14ac:dyDescent="0.25">
      <c r="A830" t="str">
        <f>Chargemaster!A831</f>
        <v>42806-0058-01</v>
      </c>
      <c r="B830">
        <f>Chargemaster!C831</f>
        <v>1.1539999999999999</v>
      </c>
      <c r="C830" t="str">
        <f>Chargemaster!D831</f>
        <v>Med</v>
      </c>
      <c r="D830">
        <f t="shared" si="24"/>
        <v>2.4003199999999998</v>
      </c>
      <c r="E830" t="str">
        <f>(IF(B830&lt;'Price Schedules'!$B$3,'Price Schedules'!$A$2,IF(B830&lt;'Price Schedules'!$B$4,'Price Schedules'!$A$3,'Price Schedules'!$A$4)))</f>
        <v>Inj Med1</v>
      </c>
      <c r="F830" t="str">
        <f>(IF(B830&lt;'Price Schedules'!$B$7,'Price Schedules'!$A$6,IF(B830&lt;'Price Schedules'!$B$8,'Price Schedules'!$A$7,'Price Schedules'!$A$8)))</f>
        <v>Chemo IV1</v>
      </c>
      <c r="G830" t="str">
        <f>(IF(B830&lt;'Price Schedules'!$B$11,'Price Schedules'!$A$10,IF(B830&lt;'Price Schedules'!$B$12,'Price Schedules'!$A$11,'Price Schedules'!$A$12)))</f>
        <v>Chemo Med1</v>
      </c>
      <c r="H830" t="str">
        <f>IF(B830&lt;'Price Schedules'!$B$15,'Price Schedules'!$A$14,'Price Schedules'!$A$15)</f>
        <v>PASS1</v>
      </c>
      <c r="I830" t="str">
        <f>IF(B830&lt;'Price Schedules'!$B$18,'Price Schedules'!$A$17,'Price Schedules'!$A$18)</f>
        <v>IV1</v>
      </c>
      <c r="J830" t="s">
        <v>38</v>
      </c>
      <c r="K830" t="s">
        <v>39</v>
      </c>
      <c r="L830" t="s">
        <v>40</v>
      </c>
      <c r="M830" t="s">
        <v>41</v>
      </c>
      <c r="N830" t="s">
        <v>42</v>
      </c>
      <c r="O830" t="s">
        <v>43</v>
      </c>
      <c r="P830" t="s">
        <v>44</v>
      </c>
      <c r="Q830" t="s">
        <v>45</v>
      </c>
      <c r="R830" t="str">
        <f t="shared" si="25"/>
        <v>Med1</v>
      </c>
      <c r="S830">
        <f>VLOOKUP($R830,'Price Schedules'!$A$1:$H$34,4,FALSE)</f>
        <v>1.08</v>
      </c>
      <c r="T830">
        <f>VLOOKUP(R830,'Price Schedules'!$A$1:$H$34,5,FALSE)</f>
        <v>0</v>
      </c>
      <c r="U830">
        <f>VLOOKUP(R830,'Price Schedules'!$A$1:$H$34,6,FALSE)</f>
        <v>0</v>
      </c>
      <c r="V830">
        <f>VLOOKUP(R830,'Price Schedules'!$A$1:$H$34,7,FALSE)</f>
        <v>0.05</v>
      </c>
      <c r="W830">
        <f>VLOOKUP(R830,'Price Schedules'!$A$1:$H$34,8,FALSE)</f>
        <v>1</v>
      </c>
    </row>
    <row r="831" spans="1:23" x14ac:dyDescent="0.25">
      <c r="A831" t="str">
        <f>Chargemaster!A832</f>
        <v>00054-0011-21</v>
      </c>
      <c r="B831">
        <f>Chargemaster!C832</f>
        <v>2.7308333330000001</v>
      </c>
      <c r="C831" t="str">
        <f>Chargemaster!D832</f>
        <v>Med</v>
      </c>
      <c r="D831">
        <f t="shared" si="24"/>
        <v>5.6801333326400005</v>
      </c>
      <c r="E831" t="str">
        <f>(IF(B831&lt;'Price Schedules'!$B$3,'Price Schedules'!$A$2,IF(B831&lt;'Price Schedules'!$B$4,'Price Schedules'!$A$3,'Price Schedules'!$A$4)))</f>
        <v>Inj Med2</v>
      </c>
      <c r="F831" t="str">
        <f>(IF(B831&lt;'Price Schedules'!$B$7,'Price Schedules'!$A$6,IF(B831&lt;'Price Schedules'!$B$8,'Price Schedules'!$A$7,'Price Schedules'!$A$8)))</f>
        <v>Chemo IV1</v>
      </c>
      <c r="G831" t="str">
        <f>(IF(B831&lt;'Price Schedules'!$B$11,'Price Schedules'!$A$10,IF(B831&lt;'Price Schedules'!$B$12,'Price Schedules'!$A$11,'Price Schedules'!$A$12)))</f>
        <v>Chemo Med1</v>
      </c>
      <c r="H831" t="str">
        <f>IF(B831&lt;'Price Schedules'!$B$15,'Price Schedules'!$A$14,'Price Schedules'!$A$15)</f>
        <v>PASS1</v>
      </c>
      <c r="I831" t="str">
        <f>IF(B831&lt;'Price Schedules'!$B$18,'Price Schedules'!$A$17,'Price Schedules'!$A$18)</f>
        <v>IV1</v>
      </c>
      <c r="J831" t="s">
        <v>38</v>
      </c>
      <c r="K831" t="s">
        <v>39</v>
      </c>
      <c r="L831" t="s">
        <v>40</v>
      </c>
      <c r="M831" t="s">
        <v>41</v>
      </c>
      <c r="N831" t="s">
        <v>42</v>
      </c>
      <c r="O831" t="s">
        <v>43</v>
      </c>
      <c r="P831" t="s">
        <v>44</v>
      </c>
      <c r="Q831" t="s">
        <v>45</v>
      </c>
      <c r="R831" t="str">
        <f t="shared" si="25"/>
        <v>Med1</v>
      </c>
      <c r="S831">
        <f>VLOOKUP($R831,'Price Schedules'!$A$1:$H$34,4,FALSE)</f>
        <v>1.08</v>
      </c>
      <c r="T831">
        <f>VLOOKUP(R831,'Price Schedules'!$A$1:$H$34,5,FALSE)</f>
        <v>0</v>
      </c>
      <c r="U831">
        <f>VLOOKUP(R831,'Price Schedules'!$A$1:$H$34,6,FALSE)</f>
        <v>0</v>
      </c>
      <c r="V831">
        <f>VLOOKUP(R831,'Price Schedules'!$A$1:$H$34,7,FALSE)</f>
        <v>0.05</v>
      </c>
      <c r="W831">
        <f>VLOOKUP(R831,'Price Schedules'!$A$1:$H$34,8,FALSE)</f>
        <v>1</v>
      </c>
    </row>
    <row r="832" spans="1:23" x14ac:dyDescent="0.25">
      <c r="A832" t="str">
        <f>Chargemaster!A833</f>
        <v>63323-0145-07</v>
      </c>
      <c r="B832">
        <f>Chargemaster!C833</f>
        <v>148.75</v>
      </c>
      <c r="C832" t="str">
        <f>Chargemaster!D833</f>
        <v>Inj Med</v>
      </c>
      <c r="D832">
        <f t="shared" si="24"/>
        <v>848.5</v>
      </c>
      <c r="E832" t="str">
        <f>(IF(B832&lt;'Price Schedules'!$B$3,'Price Schedules'!$A$2,IF(B832&lt;'Price Schedules'!$B$4,'Price Schedules'!$A$3,'Price Schedules'!$A$4)))</f>
        <v>Inj Med2</v>
      </c>
      <c r="F832" t="str">
        <f>(IF(B832&lt;'Price Schedules'!$B$7,'Price Schedules'!$A$6,IF(B832&lt;'Price Schedules'!$B$8,'Price Schedules'!$A$7,'Price Schedules'!$A$8)))</f>
        <v>Chemo IV3</v>
      </c>
      <c r="G832" t="str">
        <f>(IF(B832&lt;'Price Schedules'!$B$11,'Price Schedules'!$A$10,IF(B832&lt;'Price Schedules'!$B$12,'Price Schedules'!$A$11,'Price Schedules'!$A$12)))</f>
        <v>Chemo Med3</v>
      </c>
      <c r="H832" t="str">
        <f>IF(B832&lt;'Price Schedules'!$B$15,'Price Schedules'!$A$14,'Price Schedules'!$A$15)</f>
        <v>PASS1</v>
      </c>
      <c r="I832" t="str">
        <f>IF(B832&lt;'Price Schedules'!$B$18,'Price Schedules'!$A$17,'Price Schedules'!$A$18)</f>
        <v>IV1</v>
      </c>
      <c r="J832" t="s">
        <v>38</v>
      </c>
      <c r="K832" t="s">
        <v>39</v>
      </c>
      <c r="L832" t="s">
        <v>40</v>
      </c>
      <c r="M832" t="s">
        <v>41</v>
      </c>
      <c r="N832" t="s">
        <v>42</v>
      </c>
      <c r="O832" t="s">
        <v>43</v>
      </c>
      <c r="P832" t="s">
        <v>44</v>
      </c>
      <c r="Q832" t="s">
        <v>45</v>
      </c>
      <c r="R832" t="str">
        <f t="shared" si="25"/>
        <v>Inj Med2</v>
      </c>
      <c r="S832">
        <f>VLOOKUP($R832,'Price Schedules'!$A$1:$H$34,4,FALSE)</f>
        <v>4.2</v>
      </c>
      <c r="T832">
        <f>VLOOKUP(R832,'Price Schedules'!$A$1:$H$34,5,FALSE)</f>
        <v>75</v>
      </c>
      <c r="U832">
        <f>VLOOKUP(R832,'Price Schedules'!$A$1:$H$34,6,FALSE)</f>
        <v>0</v>
      </c>
      <c r="V832">
        <f>VLOOKUP(R832,'Price Schedules'!$A$1:$H$34,7,FALSE)</f>
        <v>0.05</v>
      </c>
      <c r="W832">
        <f>VLOOKUP(R832,'Price Schedules'!$A$1:$H$34,8,FALSE)</f>
        <v>0</v>
      </c>
    </row>
    <row r="833" spans="1:23" x14ac:dyDescent="0.25">
      <c r="A833" t="str">
        <f>Chargemaster!A834</f>
        <v>57237-0149-35</v>
      </c>
      <c r="B833">
        <f>Chargemaster!C834</f>
        <v>35.900000000000148</v>
      </c>
      <c r="C833" t="str">
        <f>Chargemaster!D834</f>
        <v>Bulk</v>
      </c>
      <c r="D833">
        <f t="shared" si="24"/>
        <v>74.67200000000031</v>
      </c>
      <c r="E833" t="str">
        <f>(IF(B833&lt;'Price Schedules'!$B$3,'Price Schedules'!$A$2,IF(B833&lt;'Price Schedules'!$B$4,'Price Schedules'!$A$3,'Price Schedules'!$A$4)))</f>
        <v>Inj Med2</v>
      </c>
      <c r="F833" t="str">
        <f>(IF(B833&lt;'Price Schedules'!$B$7,'Price Schedules'!$A$6,IF(B833&lt;'Price Schedules'!$B$8,'Price Schedules'!$A$7,'Price Schedules'!$A$8)))</f>
        <v>Chemo IV2</v>
      </c>
      <c r="G833" t="str">
        <f>(IF(B833&lt;'Price Schedules'!$B$11,'Price Schedules'!$A$10,IF(B833&lt;'Price Schedules'!$B$12,'Price Schedules'!$A$11,'Price Schedules'!$A$12)))</f>
        <v>Chemo Med2</v>
      </c>
      <c r="H833" t="str">
        <f>IF(B833&lt;'Price Schedules'!$B$15,'Price Schedules'!$A$14,'Price Schedules'!$A$15)</f>
        <v>PASS1</v>
      </c>
      <c r="I833" t="str">
        <f>IF(B833&lt;'Price Schedules'!$B$18,'Price Schedules'!$A$17,'Price Schedules'!$A$18)</f>
        <v>IV1</v>
      </c>
      <c r="J833" t="s">
        <v>38</v>
      </c>
      <c r="K833" t="s">
        <v>39</v>
      </c>
      <c r="L833" t="s">
        <v>40</v>
      </c>
      <c r="M833" t="s">
        <v>41</v>
      </c>
      <c r="N833" t="s">
        <v>42</v>
      </c>
      <c r="O833" t="s">
        <v>43</v>
      </c>
      <c r="P833" t="s">
        <v>44</v>
      </c>
      <c r="Q833" t="s">
        <v>45</v>
      </c>
      <c r="R833" t="str">
        <f t="shared" si="25"/>
        <v>Bulk1</v>
      </c>
      <c r="S833">
        <f>VLOOKUP($R833,'Price Schedules'!$A$1:$H$34,4,FALSE)</f>
        <v>1.08</v>
      </c>
      <c r="T833">
        <f>VLOOKUP(R833,'Price Schedules'!$A$1:$H$34,5,FALSE)</f>
        <v>0</v>
      </c>
      <c r="U833">
        <f>VLOOKUP(R833,'Price Schedules'!$A$1:$H$34,6,FALSE)</f>
        <v>0</v>
      </c>
      <c r="V833">
        <f>VLOOKUP(R833,'Price Schedules'!$A$1:$H$34,7,FALSE)</f>
        <v>0.05</v>
      </c>
      <c r="W833">
        <f>VLOOKUP(R833,'Price Schedules'!$A$1:$H$34,8,FALSE)</f>
        <v>2.5</v>
      </c>
    </row>
    <row r="834" spans="1:23" x14ac:dyDescent="0.25">
      <c r="A834" t="str">
        <f>Chargemaster!A835</f>
        <v>68084-0728-11</v>
      </c>
      <c r="B834">
        <f>Chargemaster!C835</f>
        <v>2.7949999999999999</v>
      </c>
      <c r="C834" t="str">
        <f>Chargemaster!D835</f>
        <v>Med</v>
      </c>
      <c r="D834">
        <f t="shared" si="24"/>
        <v>5.8136000000000001</v>
      </c>
      <c r="E834" t="str">
        <f>(IF(B834&lt;'Price Schedules'!$B$3,'Price Schedules'!$A$2,IF(B834&lt;'Price Schedules'!$B$4,'Price Schedules'!$A$3,'Price Schedules'!$A$4)))</f>
        <v>Inj Med2</v>
      </c>
      <c r="F834" t="str">
        <f>(IF(B834&lt;'Price Schedules'!$B$7,'Price Schedules'!$A$6,IF(B834&lt;'Price Schedules'!$B$8,'Price Schedules'!$A$7,'Price Schedules'!$A$8)))</f>
        <v>Chemo IV1</v>
      </c>
      <c r="G834" t="str">
        <f>(IF(B834&lt;'Price Schedules'!$B$11,'Price Schedules'!$A$10,IF(B834&lt;'Price Schedules'!$B$12,'Price Schedules'!$A$11,'Price Schedules'!$A$12)))</f>
        <v>Chemo Med1</v>
      </c>
      <c r="H834" t="str">
        <f>IF(B834&lt;'Price Schedules'!$B$15,'Price Schedules'!$A$14,'Price Schedules'!$A$15)</f>
        <v>PASS1</v>
      </c>
      <c r="I834" t="str">
        <f>IF(B834&lt;'Price Schedules'!$B$18,'Price Schedules'!$A$17,'Price Schedules'!$A$18)</f>
        <v>IV1</v>
      </c>
      <c r="J834" t="s">
        <v>38</v>
      </c>
      <c r="K834" t="s">
        <v>39</v>
      </c>
      <c r="L834" t="s">
        <v>40</v>
      </c>
      <c r="M834" t="s">
        <v>41</v>
      </c>
      <c r="N834" t="s">
        <v>42</v>
      </c>
      <c r="O834" t="s">
        <v>43</v>
      </c>
      <c r="P834" t="s">
        <v>44</v>
      </c>
      <c r="Q834" t="s">
        <v>45</v>
      </c>
      <c r="R834" t="str">
        <f t="shared" si="25"/>
        <v>Med1</v>
      </c>
      <c r="S834">
        <f>VLOOKUP($R834,'Price Schedules'!$A$1:$H$34,4,FALSE)</f>
        <v>1.08</v>
      </c>
      <c r="T834">
        <f>VLOOKUP(R834,'Price Schedules'!$A$1:$H$34,5,FALSE)</f>
        <v>0</v>
      </c>
      <c r="U834">
        <f>VLOOKUP(R834,'Price Schedules'!$A$1:$H$34,6,FALSE)</f>
        <v>0</v>
      </c>
      <c r="V834">
        <f>VLOOKUP(R834,'Price Schedules'!$A$1:$H$34,7,FALSE)</f>
        <v>0.05</v>
      </c>
      <c r="W834">
        <f>VLOOKUP(R834,'Price Schedules'!$A$1:$H$34,8,FALSE)</f>
        <v>1</v>
      </c>
    </row>
    <row r="835" spans="1:23" x14ac:dyDescent="0.25">
      <c r="A835" t="str">
        <f>Chargemaster!A836</f>
        <v>00069-0038-03</v>
      </c>
      <c r="B835">
        <f>Chargemaster!C836</f>
        <v>10.082699999999999</v>
      </c>
      <c r="C835" t="str">
        <f>Chargemaster!D836</f>
        <v>IV</v>
      </c>
      <c r="D835">
        <f t="shared" ref="D835:D898" si="26">IF(((B835*(S835+1))+T835)&lt;W835,W835,((B835*(S835+1))+T835))</f>
        <v>136.94403199999999</v>
      </c>
      <c r="E835" t="str">
        <f>(IF(B835&lt;'Price Schedules'!$B$3,'Price Schedules'!$A$2,IF(B835&lt;'Price Schedules'!$B$4,'Price Schedules'!$A$3,'Price Schedules'!$A$4)))</f>
        <v>Inj Med2</v>
      </c>
      <c r="F835" t="str">
        <f>(IF(B835&lt;'Price Schedules'!$B$7,'Price Schedules'!$A$6,IF(B835&lt;'Price Schedules'!$B$8,'Price Schedules'!$A$7,'Price Schedules'!$A$8)))</f>
        <v>Chemo IV1</v>
      </c>
      <c r="G835" t="str">
        <f>(IF(B835&lt;'Price Schedules'!$B$11,'Price Schedules'!$A$10,IF(B835&lt;'Price Schedules'!$B$12,'Price Schedules'!$A$11,'Price Schedules'!$A$12)))</f>
        <v>Chemo Med1</v>
      </c>
      <c r="H835" t="str">
        <f>IF(B835&lt;'Price Schedules'!$B$15,'Price Schedules'!$A$14,'Price Schedules'!$A$15)</f>
        <v>PASS1</v>
      </c>
      <c r="I835" t="str">
        <f>IF(B835&lt;'Price Schedules'!$B$18,'Price Schedules'!$A$17,'Price Schedules'!$A$18)</f>
        <v>IV1</v>
      </c>
      <c r="J835" t="s">
        <v>38</v>
      </c>
      <c r="K835" t="s">
        <v>39</v>
      </c>
      <c r="L835" t="s">
        <v>40</v>
      </c>
      <c r="M835" t="s">
        <v>41</v>
      </c>
      <c r="N835" t="s">
        <v>42</v>
      </c>
      <c r="O835" t="s">
        <v>43</v>
      </c>
      <c r="P835" t="s">
        <v>44</v>
      </c>
      <c r="Q835" t="s">
        <v>45</v>
      </c>
      <c r="R835" t="str">
        <f t="shared" ref="R835:R898" si="27">IF(C835=$E$1,E835,IF(C835=$F$1,F835,IF(C835=$G$1,G835,IF(C835=$H$1,H835,IF(C835=$I$1,I835,IF(C835=$J$1,J835,IF(C835=$K$1,K835,IF(C835=$L$1,L835,IF(C835=$M$1,M835,IF(C835=$N$1,N835,IF(C835=$O$1,O835,IF(C835=$P$1,P835,IF(C835=$Q$1,Q835,"Error")))))))))))))</f>
        <v>IV1</v>
      </c>
      <c r="S835">
        <f>VLOOKUP($R835,'Price Schedules'!$A$1:$H$34,4,FALSE)</f>
        <v>3.16</v>
      </c>
      <c r="T835">
        <f>VLOOKUP(R835,'Price Schedules'!$A$1:$H$34,5,FALSE)</f>
        <v>95</v>
      </c>
      <c r="U835">
        <f>VLOOKUP(R835,'Price Schedules'!$A$1:$H$34,6,FALSE)</f>
        <v>0</v>
      </c>
      <c r="V835">
        <f>VLOOKUP(R835,'Price Schedules'!$A$1:$H$34,7,FALSE)</f>
        <v>0</v>
      </c>
      <c r="W835">
        <f>VLOOKUP(R835,'Price Schedules'!$A$1:$H$34,8,FALSE)</f>
        <v>0</v>
      </c>
    </row>
    <row r="836" spans="1:23" x14ac:dyDescent="0.25">
      <c r="A836" t="str">
        <f>Chargemaster!A837</f>
        <v>00409-4684-13</v>
      </c>
      <c r="B836">
        <f>Chargemaster!C837</f>
        <v>15.112500000000001</v>
      </c>
      <c r="C836" t="str">
        <f>Chargemaster!D837</f>
        <v>IV</v>
      </c>
      <c r="D836">
        <f t="shared" si="26"/>
        <v>157.86799999999999</v>
      </c>
      <c r="E836" t="str">
        <f>(IF(B836&lt;'Price Schedules'!$B$3,'Price Schedules'!$A$2,IF(B836&lt;'Price Schedules'!$B$4,'Price Schedules'!$A$3,'Price Schedules'!$A$4)))</f>
        <v>Inj Med2</v>
      </c>
      <c r="F836" t="str">
        <f>(IF(B836&lt;'Price Schedules'!$B$7,'Price Schedules'!$A$6,IF(B836&lt;'Price Schedules'!$B$8,'Price Schedules'!$A$7,'Price Schedules'!$A$8)))</f>
        <v>Chemo IV1</v>
      </c>
      <c r="G836" t="str">
        <f>(IF(B836&lt;'Price Schedules'!$B$11,'Price Schedules'!$A$10,IF(B836&lt;'Price Schedules'!$B$12,'Price Schedules'!$A$11,'Price Schedules'!$A$12)))</f>
        <v>Chemo Med1</v>
      </c>
      <c r="H836" t="str">
        <f>IF(B836&lt;'Price Schedules'!$B$15,'Price Schedules'!$A$14,'Price Schedules'!$A$15)</f>
        <v>PASS1</v>
      </c>
      <c r="I836" t="str">
        <f>IF(B836&lt;'Price Schedules'!$B$18,'Price Schedules'!$A$17,'Price Schedules'!$A$18)</f>
        <v>IV1</v>
      </c>
      <c r="J836" t="s">
        <v>38</v>
      </c>
      <c r="K836" t="s">
        <v>39</v>
      </c>
      <c r="L836" t="s">
        <v>40</v>
      </c>
      <c r="M836" t="s">
        <v>41</v>
      </c>
      <c r="N836" t="s">
        <v>42</v>
      </c>
      <c r="O836" t="s">
        <v>43</v>
      </c>
      <c r="P836" t="s">
        <v>44</v>
      </c>
      <c r="Q836" t="s">
        <v>45</v>
      </c>
      <c r="R836" t="str">
        <f t="shared" si="27"/>
        <v>IV1</v>
      </c>
      <c r="S836">
        <f>VLOOKUP($R836,'Price Schedules'!$A$1:$H$34,4,FALSE)</f>
        <v>3.16</v>
      </c>
      <c r="T836">
        <f>VLOOKUP(R836,'Price Schedules'!$A$1:$H$34,5,FALSE)</f>
        <v>95</v>
      </c>
      <c r="U836">
        <f>VLOOKUP(R836,'Price Schedules'!$A$1:$H$34,6,FALSE)</f>
        <v>0</v>
      </c>
      <c r="V836">
        <f>VLOOKUP(R836,'Price Schedules'!$A$1:$H$34,7,FALSE)</f>
        <v>0</v>
      </c>
      <c r="W836">
        <f>VLOOKUP(R836,'Price Schedules'!$A$1:$H$34,8,FALSE)</f>
        <v>0</v>
      </c>
    </row>
    <row r="837" spans="1:23" x14ac:dyDescent="0.25">
      <c r="A837" t="str">
        <f>Chargemaster!A838</f>
        <v>36000-0288-06</v>
      </c>
      <c r="B837">
        <f>Chargemaster!C838</f>
        <v>11.916666666666661</v>
      </c>
      <c r="C837" t="str">
        <f>Chargemaster!D838</f>
        <v>IV</v>
      </c>
      <c r="D837">
        <f t="shared" si="26"/>
        <v>144.57333333333332</v>
      </c>
      <c r="E837" t="str">
        <f>(IF(B837&lt;'Price Schedules'!$B$3,'Price Schedules'!$A$2,IF(B837&lt;'Price Schedules'!$B$4,'Price Schedules'!$A$3,'Price Schedules'!$A$4)))</f>
        <v>Inj Med2</v>
      </c>
      <c r="F837" t="str">
        <f>(IF(B837&lt;'Price Schedules'!$B$7,'Price Schedules'!$A$6,IF(B837&lt;'Price Schedules'!$B$8,'Price Schedules'!$A$7,'Price Schedules'!$A$8)))</f>
        <v>Chemo IV1</v>
      </c>
      <c r="G837" t="str">
        <f>(IF(B837&lt;'Price Schedules'!$B$11,'Price Schedules'!$A$10,IF(B837&lt;'Price Schedules'!$B$12,'Price Schedules'!$A$11,'Price Schedules'!$A$12)))</f>
        <v>Chemo Med1</v>
      </c>
      <c r="H837" t="str">
        <f>IF(B837&lt;'Price Schedules'!$B$15,'Price Schedules'!$A$14,'Price Schedules'!$A$15)</f>
        <v>PASS1</v>
      </c>
      <c r="I837" t="str">
        <f>IF(B837&lt;'Price Schedules'!$B$18,'Price Schedules'!$A$17,'Price Schedules'!$A$18)</f>
        <v>IV1</v>
      </c>
      <c r="J837" t="s">
        <v>38</v>
      </c>
      <c r="K837" t="s">
        <v>39</v>
      </c>
      <c r="L837" t="s">
        <v>40</v>
      </c>
      <c r="M837" t="s">
        <v>41</v>
      </c>
      <c r="N837" t="s">
        <v>42</v>
      </c>
      <c r="O837" t="s">
        <v>43</v>
      </c>
      <c r="P837" t="s">
        <v>44</v>
      </c>
      <c r="Q837" t="s">
        <v>45</v>
      </c>
      <c r="R837" t="str">
        <f t="shared" si="27"/>
        <v>IV1</v>
      </c>
      <c r="S837">
        <f>VLOOKUP($R837,'Price Schedules'!$A$1:$H$34,4,FALSE)</f>
        <v>3.16</v>
      </c>
      <c r="T837">
        <f>VLOOKUP(R837,'Price Schedules'!$A$1:$H$34,5,FALSE)</f>
        <v>95</v>
      </c>
      <c r="U837">
        <f>VLOOKUP(R837,'Price Schedules'!$A$1:$H$34,6,FALSE)</f>
        <v>0</v>
      </c>
      <c r="V837">
        <f>VLOOKUP(R837,'Price Schedules'!$A$1:$H$34,7,FALSE)</f>
        <v>0</v>
      </c>
      <c r="W837">
        <f>VLOOKUP(R837,'Price Schedules'!$A$1:$H$34,8,FALSE)</f>
        <v>0</v>
      </c>
    </row>
    <row r="838" spans="1:23" x14ac:dyDescent="0.25">
      <c r="A838" t="str">
        <f>Chargemaster!A839</f>
        <v>63323-0192-02</v>
      </c>
      <c r="B838">
        <f>Chargemaster!C839</f>
        <v>326.26</v>
      </c>
      <c r="C838" t="str">
        <f>Chargemaster!D839</f>
        <v>Chemo IV</v>
      </c>
      <c r="D838">
        <f t="shared" si="26"/>
        <v>1696.5519999999999</v>
      </c>
      <c r="E838" t="str">
        <f>(IF(B838&lt;'Price Schedules'!$B$3,'Price Schedules'!$A$2,IF(B838&lt;'Price Schedules'!$B$4,'Price Schedules'!$A$3,'Price Schedules'!$A$4)))</f>
        <v>Inj Med2</v>
      </c>
      <c r="F838" t="str">
        <f>(IF(B838&lt;'Price Schedules'!$B$7,'Price Schedules'!$A$6,IF(B838&lt;'Price Schedules'!$B$8,'Price Schedules'!$A$7,'Price Schedules'!$A$8)))</f>
        <v>Chemo IV3</v>
      </c>
      <c r="G838" t="str">
        <f>(IF(B838&lt;'Price Schedules'!$B$11,'Price Schedules'!$A$10,IF(B838&lt;'Price Schedules'!$B$12,'Price Schedules'!$A$11,'Price Schedules'!$A$12)))</f>
        <v>Chemo Med3</v>
      </c>
      <c r="H838" t="str">
        <f>IF(B838&lt;'Price Schedules'!$B$15,'Price Schedules'!$A$14,'Price Schedules'!$A$15)</f>
        <v>PASS1</v>
      </c>
      <c r="I838" t="str">
        <f>IF(B838&lt;'Price Schedules'!$B$18,'Price Schedules'!$A$17,'Price Schedules'!$A$18)</f>
        <v>IV1</v>
      </c>
      <c r="J838" t="s">
        <v>38</v>
      </c>
      <c r="K838" t="s">
        <v>39</v>
      </c>
      <c r="L838" t="s">
        <v>40</v>
      </c>
      <c r="M838" t="s">
        <v>41</v>
      </c>
      <c r="N838" t="s">
        <v>42</v>
      </c>
      <c r="O838" t="s">
        <v>43</v>
      </c>
      <c r="P838" t="s">
        <v>44</v>
      </c>
      <c r="Q838" t="s">
        <v>45</v>
      </c>
      <c r="R838" t="str">
        <f t="shared" si="27"/>
        <v>Chemo IV3</v>
      </c>
      <c r="S838">
        <f>VLOOKUP($R838,'Price Schedules'!$A$1:$H$34,4,FALSE)</f>
        <v>4.2</v>
      </c>
      <c r="T838">
        <f>VLOOKUP(R838,'Price Schedules'!$A$1:$H$34,5,FALSE)</f>
        <v>0</v>
      </c>
      <c r="U838">
        <f>VLOOKUP(R838,'Price Schedules'!$A$1:$H$34,6,FALSE)</f>
        <v>0</v>
      </c>
      <c r="V838">
        <f>VLOOKUP(R838,'Price Schedules'!$A$1:$H$34,7,FALSE)</f>
        <v>0</v>
      </c>
      <c r="W838">
        <f>VLOOKUP(R838,'Price Schedules'!$A$1:$H$34,8,FALSE)</f>
        <v>6.5</v>
      </c>
    </row>
    <row r="839" spans="1:23" x14ac:dyDescent="0.25">
      <c r="A839" t="str">
        <f>Chargemaster!A840</f>
        <v>00555-0997-02</v>
      </c>
      <c r="B839">
        <f>Chargemaster!C840</f>
        <v>0.79349999999999998</v>
      </c>
      <c r="C839" t="str">
        <f>Chargemaster!D840</f>
        <v>Med</v>
      </c>
      <c r="D839">
        <f t="shared" si="26"/>
        <v>1.6504799999999999</v>
      </c>
      <c r="E839" t="str">
        <f>(IF(B839&lt;'Price Schedules'!$B$3,'Price Schedules'!$A$2,IF(B839&lt;'Price Schedules'!$B$4,'Price Schedules'!$A$3,'Price Schedules'!$A$4)))</f>
        <v>Inj Med1</v>
      </c>
      <c r="F839" t="str">
        <f>(IF(B839&lt;'Price Schedules'!$B$7,'Price Schedules'!$A$6,IF(B839&lt;'Price Schedules'!$B$8,'Price Schedules'!$A$7,'Price Schedules'!$A$8)))</f>
        <v>Chemo IV1</v>
      </c>
      <c r="G839" t="str">
        <f>(IF(B839&lt;'Price Schedules'!$B$11,'Price Schedules'!$A$10,IF(B839&lt;'Price Schedules'!$B$12,'Price Schedules'!$A$11,'Price Schedules'!$A$12)))</f>
        <v>Chemo Med1</v>
      </c>
      <c r="H839" t="str">
        <f>IF(B839&lt;'Price Schedules'!$B$15,'Price Schedules'!$A$14,'Price Schedules'!$A$15)</f>
        <v>PASS1</v>
      </c>
      <c r="I839" t="str">
        <f>IF(B839&lt;'Price Schedules'!$B$18,'Price Schedules'!$A$17,'Price Schedules'!$A$18)</f>
        <v>IV1</v>
      </c>
      <c r="J839" t="s">
        <v>38</v>
      </c>
      <c r="K839" t="s">
        <v>39</v>
      </c>
      <c r="L839" t="s">
        <v>40</v>
      </c>
      <c r="M839" t="s">
        <v>41</v>
      </c>
      <c r="N839" t="s">
        <v>42</v>
      </c>
      <c r="O839" t="s">
        <v>43</v>
      </c>
      <c r="P839" t="s">
        <v>44</v>
      </c>
      <c r="Q839" t="s">
        <v>45</v>
      </c>
      <c r="R839" t="str">
        <f t="shared" si="27"/>
        <v>Med1</v>
      </c>
      <c r="S839">
        <f>VLOOKUP($R839,'Price Schedules'!$A$1:$H$34,4,FALSE)</f>
        <v>1.08</v>
      </c>
      <c r="T839">
        <f>VLOOKUP(R839,'Price Schedules'!$A$1:$H$34,5,FALSE)</f>
        <v>0</v>
      </c>
      <c r="U839">
        <f>VLOOKUP(R839,'Price Schedules'!$A$1:$H$34,6,FALSE)</f>
        <v>0</v>
      </c>
      <c r="V839">
        <f>VLOOKUP(R839,'Price Schedules'!$A$1:$H$34,7,FALSE)</f>
        <v>0.05</v>
      </c>
      <c r="W839">
        <f>VLOOKUP(R839,'Price Schedules'!$A$1:$H$34,8,FALSE)</f>
        <v>1</v>
      </c>
    </row>
    <row r="840" spans="1:23" x14ac:dyDescent="0.25">
      <c r="A840" t="str">
        <f>Chargemaster!A841</f>
        <v>00069-0105-03</v>
      </c>
      <c r="B840">
        <f>Chargemaster!C841</f>
        <v>8.16</v>
      </c>
      <c r="C840" t="str">
        <f>Chargemaster!D841</f>
        <v>Inj Med</v>
      </c>
      <c r="D840">
        <f t="shared" si="26"/>
        <v>117.432</v>
      </c>
      <c r="E840" t="str">
        <f>(IF(B840&lt;'Price Schedules'!$B$3,'Price Schedules'!$A$2,IF(B840&lt;'Price Schedules'!$B$4,'Price Schedules'!$A$3,'Price Schedules'!$A$4)))</f>
        <v>Inj Med2</v>
      </c>
      <c r="F840" t="str">
        <f>(IF(B840&lt;'Price Schedules'!$B$7,'Price Schedules'!$A$6,IF(B840&lt;'Price Schedules'!$B$8,'Price Schedules'!$A$7,'Price Schedules'!$A$8)))</f>
        <v>Chemo IV1</v>
      </c>
      <c r="G840" t="str">
        <f>(IF(B840&lt;'Price Schedules'!$B$11,'Price Schedules'!$A$10,IF(B840&lt;'Price Schedules'!$B$12,'Price Schedules'!$A$11,'Price Schedules'!$A$12)))</f>
        <v>Chemo Med1</v>
      </c>
      <c r="H840" t="str">
        <f>IF(B840&lt;'Price Schedules'!$B$15,'Price Schedules'!$A$14,'Price Schedules'!$A$15)</f>
        <v>PASS1</v>
      </c>
      <c r="I840" t="str">
        <f>IF(B840&lt;'Price Schedules'!$B$18,'Price Schedules'!$A$17,'Price Schedules'!$A$18)</f>
        <v>IV1</v>
      </c>
      <c r="J840" t="s">
        <v>38</v>
      </c>
      <c r="K840" t="s">
        <v>39</v>
      </c>
      <c r="L840" t="s">
        <v>40</v>
      </c>
      <c r="M840" t="s">
        <v>41</v>
      </c>
      <c r="N840" t="s">
        <v>42</v>
      </c>
      <c r="O840" t="s">
        <v>43</v>
      </c>
      <c r="P840" t="s">
        <v>44</v>
      </c>
      <c r="Q840" t="s">
        <v>45</v>
      </c>
      <c r="R840" t="str">
        <f t="shared" si="27"/>
        <v>Inj Med2</v>
      </c>
      <c r="S840">
        <f>VLOOKUP($R840,'Price Schedules'!$A$1:$H$34,4,FALSE)</f>
        <v>4.2</v>
      </c>
      <c r="T840">
        <f>VLOOKUP(R840,'Price Schedules'!$A$1:$H$34,5,FALSE)</f>
        <v>75</v>
      </c>
      <c r="U840">
        <f>VLOOKUP(R840,'Price Schedules'!$A$1:$H$34,6,FALSE)</f>
        <v>0</v>
      </c>
      <c r="V840">
        <f>VLOOKUP(R840,'Price Schedules'!$A$1:$H$34,7,FALSE)</f>
        <v>0.05</v>
      </c>
      <c r="W840">
        <f>VLOOKUP(R840,'Price Schedules'!$A$1:$H$34,8,FALSE)</f>
        <v>0</v>
      </c>
    </row>
    <row r="841" spans="1:23" x14ac:dyDescent="0.25">
      <c r="A841" t="str">
        <f>Chargemaster!A842</f>
        <v>00093-0262-15</v>
      </c>
      <c r="B841">
        <f>Chargemaster!C842</f>
        <v>45.550000005000001</v>
      </c>
      <c r="C841" t="str">
        <f>Chargemaster!D842</f>
        <v>Bulk</v>
      </c>
      <c r="D841">
        <f t="shared" si="26"/>
        <v>94.744000010400001</v>
      </c>
      <c r="E841" t="str">
        <f>(IF(B841&lt;'Price Schedules'!$B$3,'Price Schedules'!$A$2,IF(B841&lt;'Price Schedules'!$B$4,'Price Schedules'!$A$3,'Price Schedules'!$A$4)))</f>
        <v>Inj Med2</v>
      </c>
      <c r="F841" t="str">
        <f>(IF(B841&lt;'Price Schedules'!$B$7,'Price Schedules'!$A$6,IF(B841&lt;'Price Schedules'!$B$8,'Price Schedules'!$A$7,'Price Schedules'!$A$8)))</f>
        <v>Chemo IV2</v>
      </c>
      <c r="G841" t="str">
        <f>(IF(B841&lt;'Price Schedules'!$B$11,'Price Schedules'!$A$10,IF(B841&lt;'Price Schedules'!$B$12,'Price Schedules'!$A$11,'Price Schedules'!$A$12)))</f>
        <v>Chemo Med2</v>
      </c>
      <c r="H841" t="str">
        <f>IF(B841&lt;'Price Schedules'!$B$15,'Price Schedules'!$A$14,'Price Schedules'!$A$15)</f>
        <v>PASS1</v>
      </c>
      <c r="I841" t="str">
        <f>IF(B841&lt;'Price Schedules'!$B$18,'Price Schedules'!$A$17,'Price Schedules'!$A$18)</f>
        <v>IV1</v>
      </c>
      <c r="J841" t="s">
        <v>38</v>
      </c>
      <c r="K841" t="s">
        <v>39</v>
      </c>
      <c r="L841" t="s">
        <v>40</v>
      </c>
      <c r="M841" t="s">
        <v>41</v>
      </c>
      <c r="N841" t="s">
        <v>42</v>
      </c>
      <c r="O841" t="s">
        <v>43</v>
      </c>
      <c r="P841" t="s">
        <v>44</v>
      </c>
      <c r="Q841" t="s">
        <v>45</v>
      </c>
      <c r="R841" t="str">
        <f t="shared" si="27"/>
        <v>Bulk1</v>
      </c>
      <c r="S841">
        <f>VLOOKUP($R841,'Price Schedules'!$A$1:$H$34,4,FALSE)</f>
        <v>1.08</v>
      </c>
      <c r="T841">
        <f>VLOOKUP(R841,'Price Schedules'!$A$1:$H$34,5,FALSE)</f>
        <v>0</v>
      </c>
      <c r="U841">
        <f>VLOOKUP(R841,'Price Schedules'!$A$1:$H$34,6,FALSE)</f>
        <v>0</v>
      </c>
      <c r="V841">
        <f>VLOOKUP(R841,'Price Schedules'!$A$1:$H$34,7,FALSE)</f>
        <v>0.05</v>
      </c>
      <c r="W841">
        <f>VLOOKUP(R841,'Price Schedules'!$A$1:$H$34,8,FALSE)</f>
        <v>2.5</v>
      </c>
    </row>
    <row r="842" spans="1:23" x14ac:dyDescent="0.25">
      <c r="A842" t="str">
        <f>Chargemaster!A843</f>
        <v>00093-0264-15</v>
      </c>
      <c r="B842">
        <f>Chargemaster!C843</f>
        <v>70.750000005000004</v>
      </c>
      <c r="C842" t="str">
        <f>Chargemaster!D843</f>
        <v>Bulk</v>
      </c>
      <c r="D842">
        <f t="shared" si="26"/>
        <v>147.16000001040001</v>
      </c>
      <c r="E842" t="str">
        <f>(IF(B842&lt;'Price Schedules'!$B$3,'Price Schedules'!$A$2,IF(B842&lt;'Price Schedules'!$B$4,'Price Schedules'!$A$3,'Price Schedules'!$A$4)))</f>
        <v>Inj Med2</v>
      </c>
      <c r="F842" t="str">
        <f>(IF(B842&lt;'Price Schedules'!$B$7,'Price Schedules'!$A$6,IF(B842&lt;'Price Schedules'!$B$8,'Price Schedules'!$A$7,'Price Schedules'!$A$8)))</f>
        <v>Chemo IV2</v>
      </c>
      <c r="G842" t="str">
        <f>(IF(B842&lt;'Price Schedules'!$B$11,'Price Schedules'!$A$10,IF(B842&lt;'Price Schedules'!$B$12,'Price Schedules'!$A$11,'Price Schedules'!$A$12)))</f>
        <v>Chemo Med2</v>
      </c>
      <c r="H842" t="str">
        <f>IF(B842&lt;'Price Schedules'!$B$15,'Price Schedules'!$A$14,'Price Schedules'!$A$15)</f>
        <v>PASS1</v>
      </c>
      <c r="I842" t="str">
        <f>IF(B842&lt;'Price Schedules'!$B$18,'Price Schedules'!$A$17,'Price Schedules'!$A$18)</f>
        <v>IV1</v>
      </c>
      <c r="J842" t="s">
        <v>38</v>
      </c>
      <c r="K842" t="s">
        <v>39</v>
      </c>
      <c r="L842" t="s">
        <v>40</v>
      </c>
      <c r="M842" t="s">
        <v>41</v>
      </c>
      <c r="N842" t="s">
        <v>42</v>
      </c>
      <c r="O842" t="s">
        <v>43</v>
      </c>
      <c r="P842" t="s">
        <v>44</v>
      </c>
      <c r="Q842" t="s">
        <v>45</v>
      </c>
      <c r="R842" t="str">
        <f t="shared" si="27"/>
        <v>Bulk1</v>
      </c>
      <c r="S842">
        <f>VLOOKUP($R842,'Price Schedules'!$A$1:$H$34,4,FALSE)</f>
        <v>1.08</v>
      </c>
      <c r="T842">
        <f>VLOOKUP(R842,'Price Schedules'!$A$1:$H$34,5,FALSE)</f>
        <v>0</v>
      </c>
      <c r="U842">
        <f>VLOOKUP(R842,'Price Schedules'!$A$1:$H$34,6,FALSE)</f>
        <v>0</v>
      </c>
      <c r="V842">
        <f>VLOOKUP(R842,'Price Schedules'!$A$1:$H$34,7,FALSE)</f>
        <v>0.05</v>
      </c>
      <c r="W842">
        <f>VLOOKUP(R842,'Price Schedules'!$A$1:$H$34,8,FALSE)</f>
        <v>2.5</v>
      </c>
    </row>
    <row r="843" spans="1:23" x14ac:dyDescent="0.25">
      <c r="A843" t="str">
        <f>Chargemaster!A844</f>
        <v>17238-0900-11</v>
      </c>
      <c r="B843">
        <f>Chargemaster!C844</f>
        <v>0.1406</v>
      </c>
      <c r="C843" t="str">
        <f>Chargemaster!D844</f>
        <v>Inj Med</v>
      </c>
      <c r="D843">
        <f t="shared" si="26"/>
        <v>15.877344000000001</v>
      </c>
      <c r="E843" t="str">
        <f>(IF(B843&lt;'Price Schedules'!$B$3,'Price Schedules'!$A$2,IF(B843&lt;'Price Schedules'!$B$4,'Price Schedules'!$A$3,'Price Schedules'!$A$4)))</f>
        <v>Inj Med1</v>
      </c>
      <c r="F843" t="str">
        <f>(IF(B843&lt;'Price Schedules'!$B$7,'Price Schedules'!$A$6,IF(B843&lt;'Price Schedules'!$B$8,'Price Schedules'!$A$7,'Price Schedules'!$A$8)))</f>
        <v>Chemo IV1</v>
      </c>
      <c r="G843" t="str">
        <f>(IF(B843&lt;'Price Schedules'!$B$11,'Price Schedules'!$A$10,IF(B843&lt;'Price Schedules'!$B$12,'Price Schedules'!$A$11,'Price Schedules'!$A$12)))</f>
        <v>Chemo Med1</v>
      </c>
      <c r="H843" t="str">
        <f>IF(B843&lt;'Price Schedules'!$B$15,'Price Schedules'!$A$14,'Price Schedules'!$A$15)</f>
        <v>PASS1</v>
      </c>
      <c r="I843" t="str">
        <f>IF(B843&lt;'Price Schedules'!$B$18,'Price Schedules'!$A$17,'Price Schedules'!$A$18)</f>
        <v>IV1</v>
      </c>
      <c r="J843" t="s">
        <v>38</v>
      </c>
      <c r="K843" t="s">
        <v>39</v>
      </c>
      <c r="L843" t="s">
        <v>40</v>
      </c>
      <c r="M843" t="s">
        <v>41</v>
      </c>
      <c r="N843" t="s">
        <v>42</v>
      </c>
      <c r="O843" t="s">
        <v>43</v>
      </c>
      <c r="P843" t="s">
        <v>44</v>
      </c>
      <c r="Q843" t="s">
        <v>45</v>
      </c>
      <c r="R843" t="str">
        <f t="shared" si="27"/>
        <v>Inj Med1</v>
      </c>
      <c r="S843">
        <f>VLOOKUP($R843,'Price Schedules'!$A$1:$H$34,4,FALSE)</f>
        <v>5.24</v>
      </c>
      <c r="T843">
        <f>VLOOKUP(R843,'Price Schedules'!$A$1:$H$34,5,FALSE)</f>
        <v>15</v>
      </c>
      <c r="U843">
        <f>VLOOKUP(R843,'Price Schedules'!$A$1:$H$34,6,FALSE)</f>
        <v>0</v>
      </c>
      <c r="V843">
        <f>VLOOKUP(R843,'Price Schedules'!$A$1:$H$34,7,FALSE)</f>
        <v>0.05</v>
      </c>
      <c r="W843">
        <f>VLOOKUP(R843,'Price Schedules'!$A$1:$H$34,8,FALSE)</f>
        <v>0</v>
      </c>
    </row>
    <row r="844" spans="1:23" x14ac:dyDescent="0.25">
      <c r="A844" t="str">
        <f>Chargemaster!A845</f>
        <v>54799-0507-21</v>
      </c>
      <c r="B844">
        <f>Chargemaster!C845</f>
        <v>44.2</v>
      </c>
      <c r="C844" t="str">
        <f>Chargemaster!D845</f>
        <v>Bulk</v>
      </c>
      <c r="D844">
        <f t="shared" si="26"/>
        <v>91.936000000000007</v>
      </c>
      <c r="E844" t="str">
        <f>(IF(B844&lt;'Price Schedules'!$B$3,'Price Schedules'!$A$2,IF(B844&lt;'Price Schedules'!$B$4,'Price Schedules'!$A$3,'Price Schedules'!$A$4)))</f>
        <v>Inj Med2</v>
      </c>
      <c r="F844" t="str">
        <f>(IF(B844&lt;'Price Schedules'!$B$7,'Price Schedules'!$A$6,IF(B844&lt;'Price Schedules'!$B$8,'Price Schedules'!$A$7,'Price Schedules'!$A$8)))</f>
        <v>Chemo IV2</v>
      </c>
      <c r="G844" t="str">
        <f>(IF(B844&lt;'Price Schedules'!$B$11,'Price Schedules'!$A$10,IF(B844&lt;'Price Schedules'!$B$12,'Price Schedules'!$A$11,'Price Schedules'!$A$12)))</f>
        <v>Chemo Med2</v>
      </c>
      <c r="H844" t="str">
        <f>IF(B844&lt;'Price Schedules'!$B$15,'Price Schedules'!$A$14,'Price Schedules'!$A$15)</f>
        <v>PASS1</v>
      </c>
      <c r="I844" t="str">
        <f>IF(B844&lt;'Price Schedules'!$B$18,'Price Schedules'!$A$17,'Price Schedules'!$A$18)</f>
        <v>IV1</v>
      </c>
      <c r="J844" t="s">
        <v>38</v>
      </c>
      <c r="K844" t="s">
        <v>39</v>
      </c>
      <c r="L844" t="s">
        <v>40</v>
      </c>
      <c r="M844" t="s">
        <v>41</v>
      </c>
      <c r="N844" t="s">
        <v>42</v>
      </c>
      <c r="O844" t="s">
        <v>43</v>
      </c>
      <c r="P844" t="s">
        <v>44</v>
      </c>
      <c r="Q844" t="s">
        <v>45</v>
      </c>
      <c r="R844" t="str">
        <f t="shared" si="27"/>
        <v>Bulk1</v>
      </c>
      <c r="S844">
        <f>VLOOKUP($R844,'Price Schedules'!$A$1:$H$34,4,FALSE)</f>
        <v>1.08</v>
      </c>
      <c r="T844">
        <f>VLOOKUP(R844,'Price Schedules'!$A$1:$H$34,5,FALSE)</f>
        <v>0</v>
      </c>
      <c r="U844">
        <f>VLOOKUP(R844,'Price Schedules'!$A$1:$H$34,6,FALSE)</f>
        <v>0</v>
      </c>
      <c r="V844">
        <f>VLOOKUP(R844,'Price Schedules'!$A$1:$H$34,7,FALSE)</f>
        <v>0.05</v>
      </c>
      <c r="W844">
        <f>VLOOKUP(R844,'Price Schedules'!$A$1:$H$34,8,FALSE)</f>
        <v>2.5</v>
      </c>
    </row>
    <row r="845" spans="1:23" x14ac:dyDescent="0.25">
      <c r="A845" t="str">
        <f>Chargemaster!A846</f>
        <v>51672-4118-06</v>
      </c>
      <c r="B845">
        <f>Chargemaster!C846</f>
        <v>384.94</v>
      </c>
      <c r="C845" t="str">
        <f>Chargemaster!D846</f>
        <v>Bulk</v>
      </c>
      <c r="D845">
        <f t="shared" si="26"/>
        <v>800.67520000000002</v>
      </c>
      <c r="E845" t="str">
        <f>(IF(B845&lt;'Price Schedules'!$B$3,'Price Schedules'!$A$2,IF(B845&lt;'Price Schedules'!$B$4,'Price Schedules'!$A$3,'Price Schedules'!$A$4)))</f>
        <v>Inj Med2</v>
      </c>
      <c r="F845" t="str">
        <f>(IF(B845&lt;'Price Schedules'!$B$7,'Price Schedules'!$A$6,IF(B845&lt;'Price Schedules'!$B$8,'Price Schedules'!$A$7,'Price Schedules'!$A$8)))</f>
        <v>Chemo IV3</v>
      </c>
      <c r="G845" t="str">
        <f>(IF(B845&lt;'Price Schedules'!$B$11,'Price Schedules'!$A$10,IF(B845&lt;'Price Schedules'!$B$12,'Price Schedules'!$A$11,'Price Schedules'!$A$12)))</f>
        <v>Chemo Med3</v>
      </c>
      <c r="H845" t="str">
        <f>IF(B845&lt;'Price Schedules'!$B$15,'Price Schedules'!$A$14,'Price Schedules'!$A$15)</f>
        <v>PASS1</v>
      </c>
      <c r="I845" t="str">
        <f>IF(B845&lt;'Price Schedules'!$B$18,'Price Schedules'!$A$17,'Price Schedules'!$A$18)</f>
        <v>IV1</v>
      </c>
      <c r="J845" t="s">
        <v>38</v>
      </c>
      <c r="K845" t="s">
        <v>39</v>
      </c>
      <c r="L845" t="s">
        <v>40</v>
      </c>
      <c r="M845" t="s">
        <v>41</v>
      </c>
      <c r="N845" t="s">
        <v>42</v>
      </c>
      <c r="O845" t="s">
        <v>43</v>
      </c>
      <c r="P845" t="s">
        <v>44</v>
      </c>
      <c r="Q845" t="s">
        <v>45</v>
      </c>
      <c r="R845" t="str">
        <f t="shared" si="27"/>
        <v>Bulk1</v>
      </c>
      <c r="S845">
        <f>VLOOKUP($R845,'Price Schedules'!$A$1:$H$34,4,FALSE)</f>
        <v>1.08</v>
      </c>
      <c r="T845">
        <f>VLOOKUP(R845,'Price Schedules'!$A$1:$H$34,5,FALSE)</f>
        <v>0</v>
      </c>
      <c r="U845">
        <f>VLOOKUP(R845,'Price Schedules'!$A$1:$H$34,6,FALSE)</f>
        <v>0</v>
      </c>
      <c r="V845">
        <f>VLOOKUP(R845,'Price Schedules'!$A$1:$H$34,7,FALSE)</f>
        <v>0.05</v>
      </c>
      <c r="W845">
        <f>VLOOKUP(R845,'Price Schedules'!$A$1:$H$34,8,FALSE)</f>
        <v>2.5</v>
      </c>
    </row>
    <row r="846" spans="1:23" x14ac:dyDescent="0.25">
      <c r="A846" t="str">
        <f>Chargemaster!A847</f>
        <v>63323-0117-19</v>
      </c>
      <c r="B846">
        <f>Chargemaster!C847</f>
        <v>3.5999999999999996</v>
      </c>
      <c r="C846" t="str">
        <f>Chargemaster!D847</f>
        <v>Chemo Med</v>
      </c>
      <c r="D846">
        <f t="shared" si="26"/>
        <v>33.695999999999998</v>
      </c>
      <c r="E846" t="str">
        <f>(IF(B846&lt;'Price Schedules'!$B$3,'Price Schedules'!$A$2,IF(B846&lt;'Price Schedules'!$B$4,'Price Schedules'!$A$3,'Price Schedules'!$A$4)))</f>
        <v>Inj Med2</v>
      </c>
      <c r="F846" t="str">
        <f>(IF(B846&lt;'Price Schedules'!$B$7,'Price Schedules'!$A$6,IF(B846&lt;'Price Schedules'!$B$8,'Price Schedules'!$A$7,'Price Schedules'!$A$8)))</f>
        <v>Chemo IV1</v>
      </c>
      <c r="G846" t="str">
        <f>(IF(B846&lt;'Price Schedules'!$B$11,'Price Schedules'!$A$10,IF(B846&lt;'Price Schedules'!$B$12,'Price Schedules'!$A$11,'Price Schedules'!$A$12)))</f>
        <v>Chemo Med1</v>
      </c>
      <c r="H846" t="str">
        <f>IF(B846&lt;'Price Schedules'!$B$15,'Price Schedules'!$A$14,'Price Schedules'!$A$15)</f>
        <v>PASS1</v>
      </c>
      <c r="I846" t="str">
        <f>IF(B846&lt;'Price Schedules'!$B$18,'Price Schedules'!$A$17,'Price Schedules'!$A$18)</f>
        <v>IV1</v>
      </c>
      <c r="J846" t="s">
        <v>38</v>
      </c>
      <c r="K846" t="s">
        <v>39</v>
      </c>
      <c r="L846" t="s">
        <v>40</v>
      </c>
      <c r="M846" t="s">
        <v>41</v>
      </c>
      <c r="N846" t="s">
        <v>42</v>
      </c>
      <c r="O846" t="s">
        <v>43</v>
      </c>
      <c r="P846" t="s">
        <v>44</v>
      </c>
      <c r="Q846" t="s">
        <v>45</v>
      </c>
      <c r="R846" t="str">
        <f t="shared" si="27"/>
        <v>Chemo Med1</v>
      </c>
      <c r="S846">
        <f>VLOOKUP($R846,'Price Schedules'!$A$1:$H$34,4,FALSE)</f>
        <v>8.36</v>
      </c>
      <c r="T846">
        <f>VLOOKUP(R846,'Price Schedules'!$A$1:$H$34,5,FALSE)</f>
        <v>0</v>
      </c>
      <c r="U846">
        <f>VLOOKUP(R846,'Price Schedules'!$A$1:$H$34,6,FALSE)</f>
        <v>0</v>
      </c>
      <c r="V846">
        <f>VLOOKUP(R846,'Price Schedules'!$A$1:$H$34,7,FALSE)</f>
        <v>0.05</v>
      </c>
      <c r="W846">
        <f>VLOOKUP(R846,'Price Schedules'!$A$1:$H$34,8,FALSE)</f>
        <v>6.5</v>
      </c>
    </row>
    <row r="847" spans="1:23" x14ac:dyDescent="0.25">
      <c r="A847" t="str">
        <f>Chargemaster!A848</f>
        <v>16729-0276-38</v>
      </c>
      <c r="B847">
        <f>Chargemaster!C848</f>
        <v>69.736000000000004</v>
      </c>
      <c r="C847" t="str">
        <f>Chargemaster!D848</f>
        <v>Chemo Med</v>
      </c>
      <c r="D847">
        <f t="shared" si="26"/>
        <v>580.20352000000003</v>
      </c>
      <c r="E847" t="str">
        <f>(IF(B847&lt;'Price Schedules'!$B$3,'Price Schedules'!$A$2,IF(B847&lt;'Price Schedules'!$B$4,'Price Schedules'!$A$3,'Price Schedules'!$A$4)))</f>
        <v>Inj Med2</v>
      </c>
      <c r="F847" t="str">
        <f>(IF(B847&lt;'Price Schedules'!$B$7,'Price Schedules'!$A$6,IF(B847&lt;'Price Schedules'!$B$8,'Price Schedules'!$A$7,'Price Schedules'!$A$8)))</f>
        <v>Chemo IV2</v>
      </c>
      <c r="G847" t="str">
        <f>(IF(B847&lt;'Price Schedules'!$B$11,'Price Schedules'!$A$10,IF(B847&lt;'Price Schedules'!$B$12,'Price Schedules'!$A$11,'Price Schedules'!$A$12)))</f>
        <v>Chemo Med2</v>
      </c>
      <c r="H847" t="str">
        <f>IF(B847&lt;'Price Schedules'!$B$15,'Price Schedules'!$A$14,'Price Schedules'!$A$15)</f>
        <v>PASS1</v>
      </c>
      <c r="I847" t="str">
        <f>IF(B847&lt;'Price Schedules'!$B$18,'Price Schedules'!$A$17,'Price Schedules'!$A$18)</f>
        <v>IV1</v>
      </c>
      <c r="J847" t="s">
        <v>38</v>
      </c>
      <c r="K847" t="s">
        <v>39</v>
      </c>
      <c r="L847" t="s">
        <v>40</v>
      </c>
      <c r="M847" t="s">
        <v>41</v>
      </c>
      <c r="N847" t="s">
        <v>42</v>
      </c>
      <c r="O847" t="s">
        <v>43</v>
      </c>
      <c r="P847" t="s">
        <v>44</v>
      </c>
      <c r="Q847" t="s">
        <v>45</v>
      </c>
      <c r="R847" t="str">
        <f t="shared" si="27"/>
        <v>Chemo Med2</v>
      </c>
      <c r="S847">
        <f>VLOOKUP($R847,'Price Schedules'!$A$1:$H$34,4,FALSE)</f>
        <v>7.32</v>
      </c>
      <c r="T847">
        <f>VLOOKUP(R847,'Price Schedules'!$A$1:$H$34,5,FALSE)</f>
        <v>0</v>
      </c>
      <c r="U847">
        <f>VLOOKUP(R847,'Price Schedules'!$A$1:$H$34,6,FALSE)</f>
        <v>0</v>
      </c>
      <c r="V847">
        <f>VLOOKUP(R847,'Price Schedules'!$A$1:$H$34,7,FALSE)</f>
        <v>0.05</v>
      </c>
      <c r="W847">
        <f>VLOOKUP(R847,'Price Schedules'!$A$1:$H$34,8,FALSE)</f>
        <v>6.5</v>
      </c>
    </row>
    <row r="848" spans="1:23" x14ac:dyDescent="0.25">
      <c r="A848" t="str">
        <f>Chargemaster!A849</f>
        <v>10139-0063-12</v>
      </c>
      <c r="B848">
        <f>Chargemaster!C849</f>
        <v>6.879999999999999</v>
      </c>
      <c r="C848" t="str">
        <f>Chargemaster!D849</f>
        <v>Chemo Med</v>
      </c>
      <c r="D848">
        <f t="shared" si="26"/>
        <v>64.396799999999985</v>
      </c>
      <c r="E848" t="str">
        <f>(IF(B848&lt;'Price Schedules'!$B$3,'Price Schedules'!$A$2,IF(B848&lt;'Price Schedules'!$B$4,'Price Schedules'!$A$3,'Price Schedules'!$A$4)))</f>
        <v>Inj Med2</v>
      </c>
      <c r="F848" t="str">
        <f>(IF(B848&lt;'Price Schedules'!$B$7,'Price Schedules'!$A$6,IF(B848&lt;'Price Schedules'!$B$8,'Price Schedules'!$A$7,'Price Schedules'!$A$8)))</f>
        <v>Chemo IV1</v>
      </c>
      <c r="G848" t="str">
        <f>(IF(B848&lt;'Price Schedules'!$B$11,'Price Schedules'!$A$10,IF(B848&lt;'Price Schedules'!$B$12,'Price Schedules'!$A$11,'Price Schedules'!$A$12)))</f>
        <v>Chemo Med1</v>
      </c>
      <c r="H848" t="str">
        <f>IF(B848&lt;'Price Schedules'!$B$15,'Price Schedules'!$A$14,'Price Schedules'!$A$15)</f>
        <v>PASS1</v>
      </c>
      <c r="I848" t="str">
        <f>IF(B848&lt;'Price Schedules'!$B$18,'Price Schedules'!$A$17,'Price Schedules'!$A$18)</f>
        <v>IV1</v>
      </c>
      <c r="J848" t="s">
        <v>38</v>
      </c>
      <c r="K848" t="s">
        <v>39</v>
      </c>
      <c r="L848" t="s">
        <v>40</v>
      </c>
      <c r="M848" t="s">
        <v>41</v>
      </c>
      <c r="N848" t="s">
        <v>42</v>
      </c>
      <c r="O848" t="s">
        <v>43</v>
      </c>
      <c r="P848" t="s">
        <v>44</v>
      </c>
      <c r="Q848" t="s">
        <v>45</v>
      </c>
      <c r="R848" t="str">
        <f t="shared" si="27"/>
        <v>Chemo Med1</v>
      </c>
      <c r="S848">
        <f>VLOOKUP($R848,'Price Schedules'!$A$1:$H$34,4,FALSE)</f>
        <v>8.36</v>
      </c>
      <c r="T848">
        <f>VLOOKUP(R848,'Price Schedules'!$A$1:$H$34,5,FALSE)</f>
        <v>0</v>
      </c>
      <c r="U848">
        <f>VLOOKUP(R848,'Price Schedules'!$A$1:$H$34,6,FALSE)</f>
        <v>0</v>
      </c>
      <c r="V848">
        <f>VLOOKUP(R848,'Price Schedules'!$A$1:$H$34,7,FALSE)</f>
        <v>0.05</v>
      </c>
      <c r="W848">
        <f>VLOOKUP(R848,'Price Schedules'!$A$1:$H$34,8,FALSE)</f>
        <v>6.5</v>
      </c>
    </row>
    <row r="849" spans="1:23" x14ac:dyDescent="0.25">
      <c r="A849" t="str">
        <f>Chargemaster!A850</f>
        <v>00703-3018-12</v>
      </c>
      <c r="B849">
        <f>Chargemaster!C850</f>
        <v>23.28</v>
      </c>
      <c r="C849" t="str">
        <f>Chargemaster!D850</f>
        <v>Chemo Med</v>
      </c>
      <c r="D849">
        <f t="shared" si="26"/>
        <v>217.9008</v>
      </c>
      <c r="E849" t="str">
        <f>(IF(B849&lt;'Price Schedules'!$B$3,'Price Schedules'!$A$2,IF(B849&lt;'Price Schedules'!$B$4,'Price Schedules'!$A$3,'Price Schedules'!$A$4)))</f>
        <v>Inj Med2</v>
      </c>
      <c r="F849" t="str">
        <f>(IF(B849&lt;'Price Schedules'!$B$7,'Price Schedules'!$A$6,IF(B849&lt;'Price Schedules'!$B$8,'Price Schedules'!$A$7,'Price Schedules'!$A$8)))</f>
        <v>Chemo IV1</v>
      </c>
      <c r="G849" t="str">
        <f>(IF(B849&lt;'Price Schedules'!$B$11,'Price Schedules'!$A$10,IF(B849&lt;'Price Schedules'!$B$12,'Price Schedules'!$A$11,'Price Schedules'!$A$12)))</f>
        <v>Chemo Med1</v>
      </c>
      <c r="H849" t="str">
        <f>IF(B849&lt;'Price Schedules'!$B$15,'Price Schedules'!$A$14,'Price Schedules'!$A$15)</f>
        <v>PASS1</v>
      </c>
      <c r="I849" t="str">
        <f>IF(B849&lt;'Price Schedules'!$B$18,'Price Schedules'!$A$17,'Price Schedules'!$A$18)</f>
        <v>IV1</v>
      </c>
      <c r="J849" t="s">
        <v>38</v>
      </c>
      <c r="K849" t="s">
        <v>39</v>
      </c>
      <c r="L849" t="s">
        <v>40</v>
      </c>
      <c r="M849" t="s">
        <v>41</v>
      </c>
      <c r="N849" t="s">
        <v>42</v>
      </c>
      <c r="O849" t="s">
        <v>43</v>
      </c>
      <c r="P849" t="s">
        <v>44</v>
      </c>
      <c r="Q849" t="s">
        <v>45</v>
      </c>
      <c r="R849" t="str">
        <f t="shared" si="27"/>
        <v>Chemo Med1</v>
      </c>
      <c r="S849">
        <f>VLOOKUP($R849,'Price Schedules'!$A$1:$H$34,4,FALSE)</f>
        <v>8.36</v>
      </c>
      <c r="T849">
        <f>VLOOKUP(R849,'Price Schedules'!$A$1:$H$34,5,FALSE)</f>
        <v>0</v>
      </c>
      <c r="U849">
        <f>VLOOKUP(R849,'Price Schedules'!$A$1:$H$34,6,FALSE)</f>
        <v>0</v>
      </c>
      <c r="V849">
        <f>VLOOKUP(R849,'Price Schedules'!$A$1:$H$34,7,FALSE)</f>
        <v>0.05</v>
      </c>
      <c r="W849">
        <f>VLOOKUP(R849,'Price Schedules'!$A$1:$H$34,8,FALSE)</f>
        <v>6.5</v>
      </c>
    </row>
    <row r="850" spans="1:23" x14ac:dyDescent="0.25">
      <c r="A850" t="str">
        <f>Chargemaster!A851</f>
        <v>00247-1965-03</v>
      </c>
      <c r="B850">
        <f>Chargemaster!C851</f>
        <v>1.183666667</v>
      </c>
      <c r="C850" t="str">
        <f>Chargemaster!D851</f>
        <v>Med</v>
      </c>
      <c r="D850">
        <f t="shared" si="26"/>
        <v>2.46202666736</v>
      </c>
      <c r="E850" t="str">
        <f>(IF(B850&lt;'Price Schedules'!$B$3,'Price Schedules'!$A$2,IF(B850&lt;'Price Schedules'!$B$4,'Price Schedules'!$A$3,'Price Schedules'!$A$4)))</f>
        <v>Inj Med1</v>
      </c>
      <c r="F850" t="str">
        <f>(IF(B850&lt;'Price Schedules'!$B$7,'Price Schedules'!$A$6,IF(B850&lt;'Price Schedules'!$B$8,'Price Schedules'!$A$7,'Price Schedules'!$A$8)))</f>
        <v>Chemo IV1</v>
      </c>
      <c r="G850" t="str">
        <f>(IF(B850&lt;'Price Schedules'!$B$11,'Price Schedules'!$A$10,IF(B850&lt;'Price Schedules'!$B$12,'Price Schedules'!$A$11,'Price Schedules'!$A$12)))</f>
        <v>Chemo Med1</v>
      </c>
      <c r="H850" t="str">
        <f>IF(B850&lt;'Price Schedules'!$B$15,'Price Schedules'!$A$14,'Price Schedules'!$A$15)</f>
        <v>PASS1</v>
      </c>
      <c r="I850" t="str">
        <f>IF(B850&lt;'Price Schedules'!$B$18,'Price Schedules'!$A$17,'Price Schedules'!$A$18)</f>
        <v>IV1</v>
      </c>
      <c r="J850" t="s">
        <v>38</v>
      </c>
      <c r="K850" t="s">
        <v>39</v>
      </c>
      <c r="L850" t="s">
        <v>40</v>
      </c>
      <c r="M850" t="s">
        <v>41</v>
      </c>
      <c r="N850" t="s">
        <v>42</v>
      </c>
      <c r="O850" t="s">
        <v>43</v>
      </c>
      <c r="P850" t="s">
        <v>44</v>
      </c>
      <c r="Q850" t="s">
        <v>45</v>
      </c>
      <c r="R850" t="str">
        <f t="shared" si="27"/>
        <v>Med1</v>
      </c>
      <c r="S850">
        <f>VLOOKUP($R850,'Price Schedules'!$A$1:$H$34,4,FALSE)</f>
        <v>1.08</v>
      </c>
      <c r="T850">
        <f>VLOOKUP(R850,'Price Schedules'!$A$1:$H$34,5,FALSE)</f>
        <v>0</v>
      </c>
      <c r="U850">
        <f>VLOOKUP(R850,'Price Schedules'!$A$1:$H$34,6,FALSE)</f>
        <v>0</v>
      </c>
      <c r="V850">
        <f>VLOOKUP(R850,'Price Schedules'!$A$1:$H$34,7,FALSE)</f>
        <v>0.05</v>
      </c>
      <c r="W850">
        <f>VLOOKUP(R850,'Price Schedules'!$A$1:$H$34,8,FALSE)</f>
        <v>1</v>
      </c>
    </row>
    <row r="851" spans="1:23" x14ac:dyDescent="0.25">
      <c r="A851" t="str">
        <f>Chargemaster!A852</f>
        <v>68084-0605-01</v>
      </c>
      <c r="B851">
        <f>Chargemaster!C852</f>
        <v>2.5150000000000001</v>
      </c>
      <c r="C851" t="str">
        <f>Chargemaster!D852</f>
        <v>Med</v>
      </c>
      <c r="D851">
        <f t="shared" si="26"/>
        <v>5.2312000000000003</v>
      </c>
      <c r="E851" t="str">
        <f>(IF(B851&lt;'Price Schedules'!$B$3,'Price Schedules'!$A$2,IF(B851&lt;'Price Schedules'!$B$4,'Price Schedules'!$A$3,'Price Schedules'!$A$4)))</f>
        <v>Inj Med2</v>
      </c>
      <c r="F851" t="str">
        <f>(IF(B851&lt;'Price Schedules'!$B$7,'Price Schedules'!$A$6,IF(B851&lt;'Price Schedules'!$B$8,'Price Schedules'!$A$7,'Price Schedules'!$A$8)))</f>
        <v>Chemo IV1</v>
      </c>
      <c r="G851" t="str">
        <f>(IF(B851&lt;'Price Schedules'!$B$11,'Price Schedules'!$A$10,IF(B851&lt;'Price Schedules'!$B$12,'Price Schedules'!$A$11,'Price Schedules'!$A$12)))</f>
        <v>Chemo Med1</v>
      </c>
      <c r="H851" t="str">
        <f>IF(B851&lt;'Price Schedules'!$B$15,'Price Schedules'!$A$14,'Price Schedules'!$A$15)</f>
        <v>PASS1</v>
      </c>
      <c r="I851" t="str">
        <f>IF(B851&lt;'Price Schedules'!$B$18,'Price Schedules'!$A$17,'Price Schedules'!$A$18)</f>
        <v>IV1</v>
      </c>
      <c r="J851" t="s">
        <v>38</v>
      </c>
      <c r="K851" t="s">
        <v>39</v>
      </c>
      <c r="L851" t="s">
        <v>40</v>
      </c>
      <c r="M851" t="s">
        <v>41</v>
      </c>
      <c r="N851" t="s">
        <v>42</v>
      </c>
      <c r="O851" t="s">
        <v>43</v>
      </c>
      <c r="P851" t="s">
        <v>44</v>
      </c>
      <c r="Q851" t="s">
        <v>45</v>
      </c>
      <c r="R851" t="str">
        <f t="shared" si="27"/>
        <v>Med1</v>
      </c>
      <c r="S851">
        <f>VLOOKUP($R851,'Price Schedules'!$A$1:$H$34,4,FALSE)</f>
        <v>1.08</v>
      </c>
      <c r="T851">
        <f>VLOOKUP(R851,'Price Schedules'!$A$1:$H$34,5,FALSE)</f>
        <v>0</v>
      </c>
      <c r="U851">
        <f>VLOOKUP(R851,'Price Schedules'!$A$1:$H$34,6,FALSE)</f>
        <v>0</v>
      </c>
      <c r="V851">
        <f>VLOOKUP(R851,'Price Schedules'!$A$1:$H$34,7,FALSE)</f>
        <v>0.05</v>
      </c>
      <c r="W851">
        <f>VLOOKUP(R851,'Price Schedules'!$A$1:$H$34,8,FALSE)</f>
        <v>1</v>
      </c>
    </row>
    <row r="852" spans="1:23" x14ac:dyDescent="0.25">
      <c r="A852" t="str">
        <f>Chargemaster!A853</f>
        <v>54838-0523-40</v>
      </c>
      <c r="B852">
        <f>Chargemaster!C853</f>
        <v>4.9166666666666643</v>
      </c>
      <c r="C852" t="str">
        <f>Chargemaster!D853</f>
        <v>Med</v>
      </c>
      <c r="D852">
        <f t="shared" si="26"/>
        <v>10.226666666666661</v>
      </c>
      <c r="E852" t="str">
        <f>(IF(B852&lt;'Price Schedules'!$B$3,'Price Schedules'!$A$2,IF(B852&lt;'Price Schedules'!$B$4,'Price Schedules'!$A$3,'Price Schedules'!$A$4)))</f>
        <v>Inj Med2</v>
      </c>
      <c r="F852" t="str">
        <f>(IF(B852&lt;'Price Schedules'!$B$7,'Price Schedules'!$A$6,IF(B852&lt;'Price Schedules'!$B$8,'Price Schedules'!$A$7,'Price Schedules'!$A$8)))</f>
        <v>Chemo IV1</v>
      </c>
      <c r="G852" t="str">
        <f>(IF(B852&lt;'Price Schedules'!$B$11,'Price Schedules'!$A$10,IF(B852&lt;'Price Schedules'!$B$12,'Price Schedules'!$A$11,'Price Schedules'!$A$12)))</f>
        <v>Chemo Med1</v>
      </c>
      <c r="H852" t="str">
        <f>IF(B852&lt;'Price Schedules'!$B$15,'Price Schedules'!$A$14,'Price Schedules'!$A$15)</f>
        <v>PASS1</v>
      </c>
      <c r="I852" t="str">
        <f>IF(B852&lt;'Price Schedules'!$B$18,'Price Schedules'!$A$17,'Price Schedules'!$A$18)</f>
        <v>IV1</v>
      </c>
      <c r="J852" t="s">
        <v>38</v>
      </c>
      <c r="K852" t="s">
        <v>39</v>
      </c>
      <c r="L852" t="s">
        <v>40</v>
      </c>
      <c r="M852" t="s">
        <v>41</v>
      </c>
      <c r="N852" t="s">
        <v>42</v>
      </c>
      <c r="O852" t="s">
        <v>43</v>
      </c>
      <c r="P852" t="s">
        <v>44</v>
      </c>
      <c r="Q852" t="s">
        <v>45</v>
      </c>
      <c r="R852" t="str">
        <f t="shared" si="27"/>
        <v>Med1</v>
      </c>
      <c r="S852">
        <f>VLOOKUP($R852,'Price Schedules'!$A$1:$H$34,4,FALSE)</f>
        <v>1.08</v>
      </c>
      <c r="T852">
        <f>VLOOKUP(R852,'Price Schedules'!$A$1:$H$34,5,FALSE)</f>
        <v>0</v>
      </c>
      <c r="U852">
        <f>VLOOKUP(R852,'Price Schedules'!$A$1:$H$34,6,FALSE)</f>
        <v>0</v>
      </c>
      <c r="V852">
        <f>VLOOKUP(R852,'Price Schedules'!$A$1:$H$34,7,FALSE)</f>
        <v>0.05</v>
      </c>
      <c r="W852">
        <f>VLOOKUP(R852,'Price Schedules'!$A$1:$H$34,8,FALSE)</f>
        <v>1</v>
      </c>
    </row>
    <row r="853" spans="1:23" x14ac:dyDescent="0.25">
      <c r="A853" t="str">
        <f>Chargemaster!A854</f>
        <v>51079-0485-20</v>
      </c>
      <c r="B853">
        <f>Chargemaster!C854</f>
        <v>0.57789999999999997</v>
      </c>
      <c r="C853" t="str">
        <f>Chargemaster!D854</f>
        <v>Med</v>
      </c>
      <c r="D853">
        <f t="shared" si="26"/>
        <v>1.202032</v>
      </c>
      <c r="E853" t="str">
        <f>(IF(B853&lt;'Price Schedules'!$B$3,'Price Schedules'!$A$2,IF(B853&lt;'Price Schedules'!$B$4,'Price Schedules'!$A$3,'Price Schedules'!$A$4)))</f>
        <v>Inj Med1</v>
      </c>
      <c r="F853" t="str">
        <f>(IF(B853&lt;'Price Schedules'!$B$7,'Price Schedules'!$A$6,IF(B853&lt;'Price Schedules'!$B$8,'Price Schedules'!$A$7,'Price Schedules'!$A$8)))</f>
        <v>Chemo IV1</v>
      </c>
      <c r="G853" t="str">
        <f>(IF(B853&lt;'Price Schedules'!$B$11,'Price Schedules'!$A$10,IF(B853&lt;'Price Schedules'!$B$12,'Price Schedules'!$A$11,'Price Schedules'!$A$12)))</f>
        <v>Chemo Med1</v>
      </c>
      <c r="H853" t="str">
        <f>IF(B853&lt;'Price Schedules'!$B$15,'Price Schedules'!$A$14,'Price Schedules'!$A$15)</f>
        <v>PASS1</v>
      </c>
      <c r="I853" t="str">
        <f>IF(B853&lt;'Price Schedules'!$B$18,'Price Schedules'!$A$17,'Price Schedules'!$A$18)</f>
        <v>IV1</v>
      </c>
      <c r="J853" t="s">
        <v>38</v>
      </c>
      <c r="K853" t="s">
        <v>39</v>
      </c>
      <c r="L853" t="s">
        <v>40</v>
      </c>
      <c r="M853" t="s">
        <v>41</v>
      </c>
      <c r="N853" t="s">
        <v>42</v>
      </c>
      <c r="O853" t="s">
        <v>43</v>
      </c>
      <c r="P853" t="s">
        <v>44</v>
      </c>
      <c r="Q853" t="s">
        <v>45</v>
      </c>
      <c r="R853" t="str">
        <f t="shared" si="27"/>
        <v>Med1</v>
      </c>
      <c r="S853">
        <f>VLOOKUP($R853,'Price Schedules'!$A$1:$H$34,4,FALSE)</f>
        <v>1.08</v>
      </c>
      <c r="T853">
        <f>VLOOKUP(R853,'Price Schedules'!$A$1:$H$34,5,FALSE)</f>
        <v>0</v>
      </c>
      <c r="U853">
        <f>VLOOKUP(R853,'Price Schedules'!$A$1:$H$34,6,FALSE)</f>
        <v>0</v>
      </c>
      <c r="V853">
        <f>VLOOKUP(R853,'Price Schedules'!$A$1:$H$34,7,FALSE)</f>
        <v>0.05</v>
      </c>
      <c r="W853">
        <f>VLOOKUP(R853,'Price Schedules'!$A$1:$H$34,8,FALSE)</f>
        <v>1</v>
      </c>
    </row>
    <row r="854" spans="1:23" x14ac:dyDescent="0.25">
      <c r="A854" t="str">
        <f>Chargemaster!A855</f>
        <v>58864-0802-40</v>
      </c>
      <c r="B854">
        <f>Chargemaster!C855</f>
        <v>0.35199999999999998</v>
      </c>
      <c r="C854" t="str">
        <f>Chargemaster!D855</f>
        <v>Med</v>
      </c>
      <c r="D854">
        <f t="shared" si="26"/>
        <v>1</v>
      </c>
      <c r="E854" t="str">
        <f>(IF(B854&lt;'Price Schedules'!$B$3,'Price Schedules'!$A$2,IF(B854&lt;'Price Schedules'!$B$4,'Price Schedules'!$A$3,'Price Schedules'!$A$4)))</f>
        <v>Inj Med1</v>
      </c>
      <c r="F854" t="str">
        <f>(IF(B854&lt;'Price Schedules'!$B$7,'Price Schedules'!$A$6,IF(B854&lt;'Price Schedules'!$B$8,'Price Schedules'!$A$7,'Price Schedules'!$A$8)))</f>
        <v>Chemo IV1</v>
      </c>
      <c r="G854" t="str">
        <f>(IF(B854&lt;'Price Schedules'!$B$11,'Price Schedules'!$A$10,IF(B854&lt;'Price Schedules'!$B$12,'Price Schedules'!$A$11,'Price Schedules'!$A$12)))</f>
        <v>Chemo Med1</v>
      </c>
      <c r="H854" t="str">
        <f>IF(B854&lt;'Price Schedules'!$B$15,'Price Schedules'!$A$14,'Price Schedules'!$A$15)</f>
        <v>PASS1</v>
      </c>
      <c r="I854" t="str">
        <f>IF(B854&lt;'Price Schedules'!$B$18,'Price Schedules'!$A$17,'Price Schedules'!$A$18)</f>
        <v>IV1</v>
      </c>
      <c r="J854" t="s">
        <v>38</v>
      </c>
      <c r="K854" t="s">
        <v>39</v>
      </c>
      <c r="L854" t="s">
        <v>40</v>
      </c>
      <c r="M854" t="s">
        <v>41</v>
      </c>
      <c r="N854" t="s">
        <v>42</v>
      </c>
      <c r="O854" t="s">
        <v>43</v>
      </c>
      <c r="P854" t="s">
        <v>44</v>
      </c>
      <c r="Q854" t="s">
        <v>45</v>
      </c>
      <c r="R854" t="str">
        <f t="shared" si="27"/>
        <v>Med1</v>
      </c>
      <c r="S854">
        <f>VLOOKUP($R854,'Price Schedules'!$A$1:$H$34,4,FALSE)</f>
        <v>1.08</v>
      </c>
      <c r="T854">
        <f>VLOOKUP(R854,'Price Schedules'!$A$1:$H$34,5,FALSE)</f>
        <v>0</v>
      </c>
      <c r="U854">
        <f>VLOOKUP(R854,'Price Schedules'!$A$1:$H$34,6,FALSE)</f>
        <v>0</v>
      </c>
      <c r="V854">
        <f>VLOOKUP(R854,'Price Schedules'!$A$1:$H$34,7,FALSE)</f>
        <v>0.05</v>
      </c>
      <c r="W854">
        <f>VLOOKUP(R854,'Price Schedules'!$A$1:$H$34,8,FALSE)</f>
        <v>1</v>
      </c>
    </row>
    <row r="855" spans="1:23" x14ac:dyDescent="0.25">
      <c r="A855" t="str">
        <f>Chargemaster!A856</f>
        <v>67544-0931-12</v>
      </c>
      <c r="B855">
        <f>Chargemaster!C856</f>
        <v>1.1419999999999999</v>
      </c>
      <c r="C855" t="str">
        <f>Chargemaster!D856</f>
        <v>Med</v>
      </c>
      <c r="D855">
        <f t="shared" si="26"/>
        <v>2.3753599999999997</v>
      </c>
      <c r="E855" t="str">
        <f>(IF(B855&lt;'Price Schedules'!$B$3,'Price Schedules'!$A$2,IF(B855&lt;'Price Schedules'!$B$4,'Price Schedules'!$A$3,'Price Schedules'!$A$4)))</f>
        <v>Inj Med1</v>
      </c>
      <c r="F855" t="str">
        <f>(IF(B855&lt;'Price Schedules'!$B$7,'Price Schedules'!$A$6,IF(B855&lt;'Price Schedules'!$B$8,'Price Schedules'!$A$7,'Price Schedules'!$A$8)))</f>
        <v>Chemo IV1</v>
      </c>
      <c r="G855" t="str">
        <f>(IF(B855&lt;'Price Schedules'!$B$11,'Price Schedules'!$A$10,IF(B855&lt;'Price Schedules'!$B$12,'Price Schedules'!$A$11,'Price Schedules'!$A$12)))</f>
        <v>Chemo Med1</v>
      </c>
      <c r="H855" t="str">
        <f>IF(B855&lt;'Price Schedules'!$B$15,'Price Schedules'!$A$14,'Price Schedules'!$A$15)</f>
        <v>PASS1</v>
      </c>
      <c r="I855" t="str">
        <f>IF(B855&lt;'Price Schedules'!$B$18,'Price Schedules'!$A$17,'Price Schedules'!$A$18)</f>
        <v>IV1</v>
      </c>
      <c r="J855" t="s">
        <v>38</v>
      </c>
      <c r="K855" t="s">
        <v>39</v>
      </c>
      <c r="L855" t="s">
        <v>40</v>
      </c>
      <c r="M855" t="s">
        <v>41</v>
      </c>
      <c r="N855" t="s">
        <v>42</v>
      </c>
      <c r="O855" t="s">
        <v>43</v>
      </c>
      <c r="P855" t="s">
        <v>44</v>
      </c>
      <c r="Q855" t="s">
        <v>45</v>
      </c>
      <c r="R855" t="str">
        <f t="shared" si="27"/>
        <v>Med1</v>
      </c>
      <c r="S855">
        <f>VLOOKUP($R855,'Price Schedules'!$A$1:$H$34,4,FALSE)</f>
        <v>1.08</v>
      </c>
      <c r="T855">
        <f>VLOOKUP(R855,'Price Schedules'!$A$1:$H$34,5,FALSE)</f>
        <v>0</v>
      </c>
      <c r="U855">
        <f>VLOOKUP(R855,'Price Schedules'!$A$1:$H$34,6,FALSE)</f>
        <v>0</v>
      </c>
      <c r="V855">
        <f>VLOOKUP(R855,'Price Schedules'!$A$1:$H$34,7,FALSE)</f>
        <v>0.05</v>
      </c>
      <c r="W855">
        <f>VLOOKUP(R855,'Price Schedules'!$A$1:$H$34,8,FALSE)</f>
        <v>1</v>
      </c>
    </row>
    <row r="856" spans="1:23" x14ac:dyDescent="0.25">
      <c r="A856" t="str">
        <f>Chargemaster!A857</f>
        <v>63323-0272-05</v>
      </c>
      <c r="B856">
        <f>Chargemaster!C857</f>
        <v>185.96</v>
      </c>
      <c r="C856" t="str">
        <f>Chargemaster!D857</f>
        <v>Inj Med</v>
      </c>
      <c r="D856">
        <f t="shared" si="26"/>
        <v>1041.9920000000002</v>
      </c>
      <c r="E856" t="str">
        <f>(IF(B856&lt;'Price Schedules'!$B$3,'Price Schedules'!$A$2,IF(B856&lt;'Price Schedules'!$B$4,'Price Schedules'!$A$3,'Price Schedules'!$A$4)))</f>
        <v>Inj Med2</v>
      </c>
      <c r="F856" t="str">
        <f>(IF(B856&lt;'Price Schedules'!$B$7,'Price Schedules'!$A$6,IF(B856&lt;'Price Schedules'!$B$8,'Price Schedules'!$A$7,'Price Schedules'!$A$8)))</f>
        <v>Chemo IV3</v>
      </c>
      <c r="G856" t="str">
        <f>(IF(B856&lt;'Price Schedules'!$B$11,'Price Schedules'!$A$10,IF(B856&lt;'Price Schedules'!$B$12,'Price Schedules'!$A$11,'Price Schedules'!$A$12)))</f>
        <v>Chemo Med3</v>
      </c>
      <c r="H856" t="str">
        <f>IF(B856&lt;'Price Schedules'!$B$15,'Price Schedules'!$A$14,'Price Schedules'!$A$15)</f>
        <v>PASS1</v>
      </c>
      <c r="I856" t="str">
        <f>IF(B856&lt;'Price Schedules'!$B$18,'Price Schedules'!$A$17,'Price Schedules'!$A$18)</f>
        <v>IV1</v>
      </c>
      <c r="J856" t="s">
        <v>38</v>
      </c>
      <c r="K856" t="s">
        <v>39</v>
      </c>
      <c r="L856" t="s">
        <v>40</v>
      </c>
      <c r="M856" t="s">
        <v>41</v>
      </c>
      <c r="N856" t="s">
        <v>42</v>
      </c>
      <c r="O856" t="s">
        <v>43</v>
      </c>
      <c r="P856" t="s">
        <v>44</v>
      </c>
      <c r="Q856" t="s">
        <v>45</v>
      </c>
      <c r="R856" t="str">
        <f t="shared" si="27"/>
        <v>Inj Med2</v>
      </c>
      <c r="S856">
        <f>VLOOKUP($R856,'Price Schedules'!$A$1:$H$34,4,FALSE)</f>
        <v>4.2</v>
      </c>
      <c r="T856">
        <f>VLOOKUP(R856,'Price Schedules'!$A$1:$H$34,5,FALSE)</f>
        <v>75</v>
      </c>
      <c r="U856">
        <f>VLOOKUP(R856,'Price Schedules'!$A$1:$H$34,6,FALSE)</f>
        <v>0</v>
      </c>
      <c r="V856">
        <f>VLOOKUP(R856,'Price Schedules'!$A$1:$H$34,7,FALSE)</f>
        <v>0.05</v>
      </c>
      <c r="W856">
        <f>VLOOKUP(R856,'Price Schedules'!$A$1:$H$34,8,FALSE)</f>
        <v>0</v>
      </c>
    </row>
    <row r="857" spans="1:23" x14ac:dyDescent="0.25">
      <c r="A857" t="str">
        <f>Chargemaster!A858</f>
        <v>16110-0035-16</v>
      </c>
      <c r="B857">
        <f>Chargemaster!C858</f>
        <v>32.400000000000006</v>
      </c>
      <c r="C857" t="str">
        <f>Chargemaster!D858</f>
        <v>Bulk</v>
      </c>
      <c r="D857">
        <f t="shared" si="26"/>
        <v>67.39200000000001</v>
      </c>
      <c r="E857" t="str">
        <f>(IF(B857&lt;'Price Schedules'!$B$3,'Price Schedules'!$A$2,IF(B857&lt;'Price Schedules'!$B$4,'Price Schedules'!$A$3,'Price Schedules'!$A$4)))</f>
        <v>Inj Med2</v>
      </c>
      <c r="F857" t="str">
        <f>(IF(B857&lt;'Price Schedules'!$B$7,'Price Schedules'!$A$6,IF(B857&lt;'Price Schedules'!$B$8,'Price Schedules'!$A$7,'Price Schedules'!$A$8)))</f>
        <v>Chemo IV2</v>
      </c>
      <c r="G857" t="str">
        <f>(IF(B857&lt;'Price Schedules'!$B$11,'Price Schedules'!$A$10,IF(B857&lt;'Price Schedules'!$B$12,'Price Schedules'!$A$11,'Price Schedules'!$A$12)))</f>
        <v>Chemo Med2</v>
      </c>
      <c r="H857" t="str">
        <f>IF(B857&lt;'Price Schedules'!$B$15,'Price Schedules'!$A$14,'Price Schedules'!$A$15)</f>
        <v>PASS1</v>
      </c>
      <c r="I857" t="str">
        <f>IF(B857&lt;'Price Schedules'!$B$18,'Price Schedules'!$A$17,'Price Schedules'!$A$18)</f>
        <v>IV1</v>
      </c>
      <c r="J857" t="s">
        <v>38</v>
      </c>
      <c r="K857" t="s">
        <v>39</v>
      </c>
      <c r="L857" t="s">
        <v>40</v>
      </c>
      <c r="M857" t="s">
        <v>41</v>
      </c>
      <c r="N857" t="s">
        <v>42</v>
      </c>
      <c r="O857" t="s">
        <v>43</v>
      </c>
      <c r="P857" t="s">
        <v>44</v>
      </c>
      <c r="Q857" t="s">
        <v>45</v>
      </c>
      <c r="R857" t="str">
        <f t="shared" si="27"/>
        <v>Bulk1</v>
      </c>
      <c r="S857">
        <f>VLOOKUP($R857,'Price Schedules'!$A$1:$H$34,4,FALSE)</f>
        <v>1.08</v>
      </c>
      <c r="T857">
        <f>VLOOKUP(R857,'Price Schedules'!$A$1:$H$34,5,FALSE)</f>
        <v>0</v>
      </c>
      <c r="U857">
        <f>VLOOKUP(R857,'Price Schedules'!$A$1:$H$34,6,FALSE)</f>
        <v>0</v>
      </c>
      <c r="V857">
        <f>VLOOKUP(R857,'Price Schedules'!$A$1:$H$34,7,FALSE)</f>
        <v>0.05</v>
      </c>
      <c r="W857">
        <f>VLOOKUP(R857,'Price Schedules'!$A$1:$H$34,8,FALSE)</f>
        <v>2.5</v>
      </c>
    </row>
    <row r="858" spans="1:23" x14ac:dyDescent="0.25">
      <c r="A858" t="str">
        <f>Chargemaster!A859</f>
        <v>52959-0369-06</v>
      </c>
      <c r="B858">
        <f>Chargemaster!C859</f>
        <v>0.71166666700000003</v>
      </c>
      <c r="C858" t="str">
        <f>Chargemaster!D859</f>
        <v>Med</v>
      </c>
      <c r="D858">
        <f t="shared" si="26"/>
        <v>1.48026666736</v>
      </c>
      <c r="E858" t="str">
        <f>(IF(B858&lt;'Price Schedules'!$B$3,'Price Schedules'!$A$2,IF(B858&lt;'Price Schedules'!$B$4,'Price Schedules'!$A$3,'Price Schedules'!$A$4)))</f>
        <v>Inj Med1</v>
      </c>
      <c r="F858" t="str">
        <f>(IF(B858&lt;'Price Schedules'!$B$7,'Price Schedules'!$A$6,IF(B858&lt;'Price Schedules'!$B$8,'Price Schedules'!$A$7,'Price Schedules'!$A$8)))</f>
        <v>Chemo IV1</v>
      </c>
      <c r="G858" t="str">
        <f>(IF(B858&lt;'Price Schedules'!$B$11,'Price Schedules'!$A$10,IF(B858&lt;'Price Schedules'!$B$12,'Price Schedules'!$A$11,'Price Schedules'!$A$12)))</f>
        <v>Chemo Med1</v>
      </c>
      <c r="H858" t="str">
        <f>IF(B858&lt;'Price Schedules'!$B$15,'Price Schedules'!$A$14,'Price Schedules'!$A$15)</f>
        <v>PASS1</v>
      </c>
      <c r="I858" t="str">
        <f>IF(B858&lt;'Price Schedules'!$B$18,'Price Schedules'!$A$17,'Price Schedules'!$A$18)</f>
        <v>IV1</v>
      </c>
      <c r="J858" t="s">
        <v>38</v>
      </c>
      <c r="K858" t="s">
        <v>39</v>
      </c>
      <c r="L858" t="s">
        <v>40</v>
      </c>
      <c r="M858" t="s">
        <v>41</v>
      </c>
      <c r="N858" t="s">
        <v>42</v>
      </c>
      <c r="O858" t="s">
        <v>43</v>
      </c>
      <c r="P858" t="s">
        <v>44</v>
      </c>
      <c r="Q858" t="s">
        <v>45</v>
      </c>
      <c r="R858" t="str">
        <f t="shared" si="27"/>
        <v>Med1</v>
      </c>
      <c r="S858">
        <f>VLOOKUP($R858,'Price Schedules'!$A$1:$H$34,4,FALSE)</f>
        <v>1.08</v>
      </c>
      <c r="T858">
        <f>VLOOKUP(R858,'Price Schedules'!$A$1:$H$34,5,FALSE)</f>
        <v>0</v>
      </c>
      <c r="U858">
        <f>VLOOKUP(R858,'Price Schedules'!$A$1:$H$34,6,FALSE)</f>
        <v>0</v>
      </c>
      <c r="V858">
        <f>VLOOKUP(R858,'Price Schedules'!$A$1:$H$34,7,FALSE)</f>
        <v>0.05</v>
      </c>
      <c r="W858">
        <f>VLOOKUP(R858,'Price Schedules'!$A$1:$H$34,8,FALSE)</f>
        <v>1</v>
      </c>
    </row>
    <row r="859" spans="1:23" x14ac:dyDescent="0.25">
      <c r="A859" t="str">
        <f>Chargemaster!A860</f>
        <v>00247-1554-47</v>
      </c>
      <c r="B859">
        <f>Chargemaster!C860</f>
        <v>13.289</v>
      </c>
      <c r="C859" t="str">
        <f>Chargemaster!D860</f>
        <v>Bulk</v>
      </c>
      <c r="D859">
        <f t="shared" si="26"/>
        <v>27.641120000000001</v>
      </c>
      <c r="E859" t="str">
        <f>(IF(B859&lt;'Price Schedules'!$B$3,'Price Schedules'!$A$2,IF(B859&lt;'Price Schedules'!$B$4,'Price Schedules'!$A$3,'Price Schedules'!$A$4)))</f>
        <v>Inj Med2</v>
      </c>
      <c r="F859" t="str">
        <f>(IF(B859&lt;'Price Schedules'!$B$7,'Price Schedules'!$A$6,IF(B859&lt;'Price Schedules'!$B$8,'Price Schedules'!$A$7,'Price Schedules'!$A$8)))</f>
        <v>Chemo IV1</v>
      </c>
      <c r="G859" t="str">
        <f>(IF(B859&lt;'Price Schedules'!$B$11,'Price Schedules'!$A$10,IF(B859&lt;'Price Schedules'!$B$12,'Price Schedules'!$A$11,'Price Schedules'!$A$12)))</f>
        <v>Chemo Med1</v>
      </c>
      <c r="H859" t="str">
        <f>IF(B859&lt;'Price Schedules'!$B$15,'Price Schedules'!$A$14,'Price Schedules'!$A$15)</f>
        <v>PASS1</v>
      </c>
      <c r="I859" t="str">
        <f>IF(B859&lt;'Price Schedules'!$B$18,'Price Schedules'!$A$17,'Price Schedules'!$A$18)</f>
        <v>IV1</v>
      </c>
      <c r="J859" t="s">
        <v>38</v>
      </c>
      <c r="K859" t="s">
        <v>39</v>
      </c>
      <c r="L859" t="s">
        <v>40</v>
      </c>
      <c r="M859" t="s">
        <v>41</v>
      </c>
      <c r="N859" t="s">
        <v>42</v>
      </c>
      <c r="O859" t="s">
        <v>43</v>
      </c>
      <c r="P859" t="s">
        <v>44</v>
      </c>
      <c r="Q859" t="s">
        <v>45</v>
      </c>
      <c r="R859" t="str">
        <f t="shared" si="27"/>
        <v>Bulk1</v>
      </c>
      <c r="S859">
        <f>VLOOKUP($R859,'Price Schedules'!$A$1:$H$34,4,FALSE)</f>
        <v>1.08</v>
      </c>
      <c r="T859">
        <f>VLOOKUP(R859,'Price Schedules'!$A$1:$H$34,5,FALSE)</f>
        <v>0</v>
      </c>
      <c r="U859">
        <f>VLOOKUP(R859,'Price Schedules'!$A$1:$H$34,6,FALSE)</f>
        <v>0</v>
      </c>
      <c r="V859">
        <f>VLOOKUP(R859,'Price Schedules'!$A$1:$H$34,7,FALSE)</f>
        <v>0.05</v>
      </c>
      <c r="W859">
        <f>VLOOKUP(R859,'Price Schedules'!$A$1:$H$34,8,FALSE)</f>
        <v>2.5</v>
      </c>
    </row>
    <row r="860" spans="1:23" x14ac:dyDescent="0.25">
      <c r="A860" t="str">
        <f>Chargemaster!A861</f>
        <v>00173-0719-20</v>
      </c>
      <c r="B860">
        <f>Chargemaster!C861</f>
        <v>2.2003170000000001</v>
      </c>
      <c r="C860" t="str">
        <f>Chargemaster!D861</f>
        <v>Med</v>
      </c>
      <c r="D860">
        <f t="shared" si="26"/>
        <v>4.5766593600000007</v>
      </c>
      <c r="E860" t="str">
        <f>(IF(B860&lt;'Price Schedules'!$B$3,'Price Schedules'!$A$2,IF(B860&lt;'Price Schedules'!$B$4,'Price Schedules'!$A$3,'Price Schedules'!$A$4)))</f>
        <v>Inj Med2</v>
      </c>
      <c r="F860" t="str">
        <f>(IF(B860&lt;'Price Schedules'!$B$7,'Price Schedules'!$A$6,IF(B860&lt;'Price Schedules'!$B$8,'Price Schedules'!$A$7,'Price Schedules'!$A$8)))</f>
        <v>Chemo IV1</v>
      </c>
      <c r="G860" t="str">
        <f>(IF(B860&lt;'Price Schedules'!$B$11,'Price Schedules'!$A$10,IF(B860&lt;'Price Schedules'!$B$12,'Price Schedules'!$A$11,'Price Schedules'!$A$12)))</f>
        <v>Chemo Med1</v>
      </c>
      <c r="H860" t="str">
        <f>IF(B860&lt;'Price Schedules'!$B$15,'Price Schedules'!$A$14,'Price Schedules'!$A$15)</f>
        <v>PASS1</v>
      </c>
      <c r="I860" t="str">
        <f>IF(B860&lt;'Price Schedules'!$B$18,'Price Schedules'!$A$17,'Price Schedules'!$A$18)</f>
        <v>IV1</v>
      </c>
      <c r="J860" t="s">
        <v>38</v>
      </c>
      <c r="K860" t="s">
        <v>39</v>
      </c>
      <c r="L860" t="s">
        <v>40</v>
      </c>
      <c r="M860" t="s">
        <v>41</v>
      </c>
      <c r="N860" t="s">
        <v>42</v>
      </c>
      <c r="O860" t="s">
        <v>43</v>
      </c>
      <c r="P860" t="s">
        <v>44</v>
      </c>
      <c r="Q860" t="s">
        <v>45</v>
      </c>
      <c r="R860" t="str">
        <f t="shared" si="27"/>
        <v>Med1</v>
      </c>
      <c r="S860">
        <f>VLOOKUP($R860,'Price Schedules'!$A$1:$H$34,4,FALSE)</f>
        <v>1.08</v>
      </c>
      <c r="T860">
        <f>VLOOKUP(R860,'Price Schedules'!$A$1:$H$34,5,FALSE)</f>
        <v>0</v>
      </c>
      <c r="U860">
        <f>VLOOKUP(R860,'Price Schedules'!$A$1:$H$34,6,FALSE)</f>
        <v>0</v>
      </c>
      <c r="V860">
        <f>VLOOKUP(R860,'Price Schedules'!$A$1:$H$34,7,FALSE)</f>
        <v>0.05</v>
      </c>
      <c r="W860">
        <f>VLOOKUP(R860,'Price Schedules'!$A$1:$H$34,8,FALSE)</f>
        <v>1</v>
      </c>
    </row>
    <row r="861" spans="1:23" x14ac:dyDescent="0.25">
      <c r="A861" t="str">
        <f>Chargemaster!A862</f>
        <v>00173-0720-20</v>
      </c>
      <c r="B861">
        <f>Chargemaster!C862</f>
        <v>3.4176500000000001</v>
      </c>
      <c r="C861" t="str">
        <f>Chargemaster!D862</f>
        <v>Med</v>
      </c>
      <c r="D861">
        <f t="shared" si="26"/>
        <v>7.1087120000000006</v>
      </c>
      <c r="E861" t="str">
        <f>(IF(B861&lt;'Price Schedules'!$B$3,'Price Schedules'!$A$2,IF(B861&lt;'Price Schedules'!$B$4,'Price Schedules'!$A$3,'Price Schedules'!$A$4)))</f>
        <v>Inj Med2</v>
      </c>
      <c r="F861" t="str">
        <f>(IF(B861&lt;'Price Schedules'!$B$7,'Price Schedules'!$A$6,IF(B861&lt;'Price Schedules'!$B$8,'Price Schedules'!$A$7,'Price Schedules'!$A$8)))</f>
        <v>Chemo IV1</v>
      </c>
      <c r="G861" t="str">
        <f>(IF(B861&lt;'Price Schedules'!$B$11,'Price Schedules'!$A$10,IF(B861&lt;'Price Schedules'!$B$12,'Price Schedules'!$A$11,'Price Schedules'!$A$12)))</f>
        <v>Chemo Med1</v>
      </c>
      <c r="H861" t="str">
        <f>IF(B861&lt;'Price Schedules'!$B$15,'Price Schedules'!$A$14,'Price Schedules'!$A$15)</f>
        <v>PASS1</v>
      </c>
      <c r="I861" t="str">
        <f>IF(B861&lt;'Price Schedules'!$B$18,'Price Schedules'!$A$17,'Price Schedules'!$A$18)</f>
        <v>IV1</v>
      </c>
      <c r="J861" t="s">
        <v>38</v>
      </c>
      <c r="K861" t="s">
        <v>39</v>
      </c>
      <c r="L861" t="s">
        <v>40</v>
      </c>
      <c r="M861" t="s">
        <v>41</v>
      </c>
      <c r="N861" t="s">
        <v>42</v>
      </c>
      <c r="O861" t="s">
        <v>43</v>
      </c>
      <c r="P861" t="s">
        <v>44</v>
      </c>
      <c r="Q861" t="s">
        <v>45</v>
      </c>
      <c r="R861" t="str">
        <f t="shared" si="27"/>
        <v>Med1</v>
      </c>
      <c r="S861">
        <f>VLOOKUP($R861,'Price Schedules'!$A$1:$H$34,4,FALSE)</f>
        <v>1.08</v>
      </c>
      <c r="T861">
        <f>VLOOKUP(R861,'Price Schedules'!$A$1:$H$34,5,FALSE)</f>
        <v>0</v>
      </c>
      <c r="U861">
        <f>VLOOKUP(R861,'Price Schedules'!$A$1:$H$34,6,FALSE)</f>
        <v>0</v>
      </c>
      <c r="V861">
        <f>VLOOKUP(R861,'Price Schedules'!$A$1:$H$34,7,FALSE)</f>
        <v>0.05</v>
      </c>
      <c r="W861">
        <f>VLOOKUP(R861,'Price Schedules'!$A$1:$H$34,8,FALSE)</f>
        <v>1</v>
      </c>
    </row>
    <row r="862" spans="1:23" x14ac:dyDescent="0.25">
      <c r="A862" t="str">
        <f>Chargemaster!A863</f>
        <v>00173-0718-20</v>
      </c>
      <c r="B862">
        <f>Chargemaster!C863</f>
        <v>1.6745436</v>
      </c>
      <c r="C862" t="str">
        <f>Chargemaster!D863</f>
        <v>Med</v>
      </c>
      <c r="D862">
        <f t="shared" si="26"/>
        <v>3.4830506880000001</v>
      </c>
      <c r="E862" t="str">
        <f>(IF(B862&lt;'Price Schedules'!$B$3,'Price Schedules'!$A$2,IF(B862&lt;'Price Schedules'!$B$4,'Price Schedules'!$A$3,'Price Schedules'!$A$4)))</f>
        <v>Inj Med1</v>
      </c>
      <c r="F862" t="str">
        <f>(IF(B862&lt;'Price Schedules'!$B$7,'Price Schedules'!$A$6,IF(B862&lt;'Price Schedules'!$B$8,'Price Schedules'!$A$7,'Price Schedules'!$A$8)))</f>
        <v>Chemo IV1</v>
      </c>
      <c r="G862" t="str">
        <f>(IF(B862&lt;'Price Schedules'!$B$11,'Price Schedules'!$A$10,IF(B862&lt;'Price Schedules'!$B$12,'Price Schedules'!$A$11,'Price Schedules'!$A$12)))</f>
        <v>Chemo Med1</v>
      </c>
      <c r="H862" t="str">
        <f>IF(B862&lt;'Price Schedules'!$B$15,'Price Schedules'!$A$14,'Price Schedules'!$A$15)</f>
        <v>PASS1</v>
      </c>
      <c r="I862" t="str">
        <f>IF(B862&lt;'Price Schedules'!$B$18,'Price Schedules'!$A$17,'Price Schedules'!$A$18)</f>
        <v>IV1</v>
      </c>
      <c r="J862" t="s">
        <v>38</v>
      </c>
      <c r="K862" t="s">
        <v>39</v>
      </c>
      <c r="L862" t="s">
        <v>40</v>
      </c>
      <c r="M862" t="s">
        <v>41</v>
      </c>
      <c r="N862" t="s">
        <v>42</v>
      </c>
      <c r="O862" t="s">
        <v>43</v>
      </c>
      <c r="P862" t="s">
        <v>44</v>
      </c>
      <c r="Q862" t="s">
        <v>45</v>
      </c>
      <c r="R862" t="str">
        <f t="shared" si="27"/>
        <v>Med1</v>
      </c>
      <c r="S862">
        <f>VLOOKUP($R862,'Price Schedules'!$A$1:$H$34,4,FALSE)</f>
        <v>1.08</v>
      </c>
      <c r="T862">
        <f>VLOOKUP(R862,'Price Schedules'!$A$1:$H$34,5,FALSE)</f>
        <v>0</v>
      </c>
      <c r="U862">
        <f>VLOOKUP(R862,'Price Schedules'!$A$1:$H$34,6,FALSE)</f>
        <v>0</v>
      </c>
      <c r="V862">
        <f>VLOOKUP(R862,'Price Schedules'!$A$1:$H$34,7,FALSE)</f>
        <v>0.05</v>
      </c>
      <c r="W862">
        <f>VLOOKUP(R862,'Price Schedules'!$A$1:$H$34,8,FALSE)</f>
        <v>1</v>
      </c>
    </row>
    <row r="863" spans="1:23" x14ac:dyDescent="0.25">
      <c r="A863" t="str">
        <f>Chargemaster!A864</f>
        <v>00173-0874-10</v>
      </c>
      <c r="B863">
        <f>Chargemaster!C864</f>
        <v>5.7803666666666702</v>
      </c>
      <c r="C863" t="str">
        <f>Chargemaster!D864</f>
        <v>Bulk</v>
      </c>
      <c r="D863">
        <f t="shared" si="26"/>
        <v>12.023162666666675</v>
      </c>
      <c r="E863" t="str">
        <f>(IF(B863&lt;'Price Schedules'!$B$3,'Price Schedules'!$A$2,IF(B863&lt;'Price Schedules'!$B$4,'Price Schedules'!$A$3,'Price Schedules'!$A$4)))</f>
        <v>Inj Med2</v>
      </c>
      <c r="F863" t="str">
        <f>(IF(B863&lt;'Price Schedules'!$B$7,'Price Schedules'!$A$6,IF(B863&lt;'Price Schedules'!$B$8,'Price Schedules'!$A$7,'Price Schedules'!$A$8)))</f>
        <v>Chemo IV1</v>
      </c>
      <c r="G863" t="str">
        <f>(IF(B863&lt;'Price Schedules'!$B$11,'Price Schedules'!$A$10,IF(B863&lt;'Price Schedules'!$B$12,'Price Schedules'!$A$11,'Price Schedules'!$A$12)))</f>
        <v>Chemo Med1</v>
      </c>
      <c r="H863" t="str">
        <f>IF(B863&lt;'Price Schedules'!$B$15,'Price Schedules'!$A$14,'Price Schedules'!$A$15)</f>
        <v>PASS1</v>
      </c>
      <c r="I863" t="str">
        <f>IF(B863&lt;'Price Schedules'!$B$18,'Price Schedules'!$A$17,'Price Schedules'!$A$18)</f>
        <v>IV1</v>
      </c>
      <c r="J863" t="s">
        <v>38</v>
      </c>
      <c r="K863" t="s">
        <v>39</v>
      </c>
      <c r="L863" t="s">
        <v>40</v>
      </c>
      <c r="M863" t="s">
        <v>41</v>
      </c>
      <c r="N863" t="s">
        <v>42</v>
      </c>
      <c r="O863" t="s">
        <v>43</v>
      </c>
      <c r="P863" t="s">
        <v>44</v>
      </c>
      <c r="Q863" t="s">
        <v>45</v>
      </c>
      <c r="R863" t="str">
        <f t="shared" si="27"/>
        <v>Bulk1</v>
      </c>
      <c r="S863">
        <f>VLOOKUP($R863,'Price Schedules'!$A$1:$H$34,4,FALSE)</f>
        <v>1.08</v>
      </c>
      <c r="T863">
        <f>VLOOKUP(R863,'Price Schedules'!$A$1:$H$34,5,FALSE)</f>
        <v>0</v>
      </c>
      <c r="U863">
        <f>VLOOKUP(R863,'Price Schedules'!$A$1:$H$34,6,FALSE)</f>
        <v>0</v>
      </c>
      <c r="V863">
        <f>VLOOKUP(R863,'Price Schedules'!$A$1:$H$34,7,FALSE)</f>
        <v>0.05</v>
      </c>
      <c r="W863">
        <f>VLOOKUP(R863,'Price Schedules'!$A$1:$H$34,8,FALSE)</f>
        <v>2.5</v>
      </c>
    </row>
    <row r="864" spans="1:23" x14ac:dyDescent="0.25">
      <c r="A864" t="str">
        <f>Chargemaster!A865</f>
        <v>00173-0876-10</v>
      </c>
      <c r="B864">
        <f>Chargemaster!C865</f>
        <v>7.7385666666666699</v>
      </c>
      <c r="C864" t="str">
        <f>Chargemaster!D865</f>
        <v>Bulk</v>
      </c>
      <c r="D864">
        <f t="shared" si="26"/>
        <v>16.096218666666672</v>
      </c>
      <c r="E864" t="str">
        <f>(IF(B864&lt;'Price Schedules'!$B$3,'Price Schedules'!$A$2,IF(B864&lt;'Price Schedules'!$B$4,'Price Schedules'!$A$3,'Price Schedules'!$A$4)))</f>
        <v>Inj Med2</v>
      </c>
      <c r="F864" t="str">
        <f>(IF(B864&lt;'Price Schedules'!$B$7,'Price Schedules'!$A$6,IF(B864&lt;'Price Schedules'!$B$8,'Price Schedules'!$A$7,'Price Schedules'!$A$8)))</f>
        <v>Chemo IV1</v>
      </c>
      <c r="G864" t="str">
        <f>(IF(B864&lt;'Price Schedules'!$B$11,'Price Schedules'!$A$10,IF(B864&lt;'Price Schedules'!$B$12,'Price Schedules'!$A$11,'Price Schedules'!$A$12)))</f>
        <v>Chemo Med1</v>
      </c>
      <c r="H864" t="str">
        <f>IF(B864&lt;'Price Schedules'!$B$15,'Price Schedules'!$A$14,'Price Schedules'!$A$15)</f>
        <v>PASS1</v>
      </c>
      <c r="I864" t="str">
        <f>IF(B864&lt;'Price Schedules'!$B$18,'Price Schedules'!$A$17,'Price Schedules'!$A$18)</f>
        <v>IV1</v>
      </c>
      <c r="J864" t="s">
        <v>38</v>
      </c>
      <c r="K864" t="s">
        <v>39</v>
      </c>
      <c r="L864" t="s">
        <v>40</v>
      </c>
      <c r="M864" t="s">
        <v>41</v>
      </c>
      <c r="N864" t="s">
        <v>42</v>
      </c>
      <c r="O864" t="s">
        <v>43</v>
      </c>
      <c r="P864" t="s">
        <v>44</v>
      </c>
      <c r="Q864" t="s">
        <v>45</v>
      </c>
      <c r="R864" t="str">
        <f t="shared" si="27"/>
        <v>Bulk1</v>
      </c>
      <c r="S864">
        <f>VLOOKUP($R864,'Price Schedules'!$A$1:$H$34,4,FALSE)</f>
        <v>1.08</v>
      </c>
      <c r="T864">
        <f>VLOOKUP(R864,'Price Schedules'!$A$1:$H$34,5,FALSE)</f>
        <v>0</v>
      </c>
      <c r="U864">
        <f>VLOOKUP(R864,'Price Schedules'!$A$1:$H$34,6,FALSE)</f>
        <v>0</v>
      </c>
      <c r="V864">
        <f>VLOOKUP(R864,'Price Schedules'!$A$1:$H$34,7,FALSE)</f>
        <v>0.05</v>
      </c>
      <c r="W864">
        <f>VLOOKUP(R864,'Price Schedules'!$A$1:$H$34,8,FALSE)</f>
        <v>2.5</v>
      </c>
    </row>
    <row r="865" spans="1:23" x14ac:dyDescent="0.25">
      <c r="A865" t="str">
        <f>Chargemaster!A866</f>
        <v>60505-0829-01</v>
      </c>
      <c r="B865">
        <f>Chargemaster!C866</f>
        <v>3.5100799999999999</v>
      </c>
      <c r="C865" t="str">
        <f>Chargemaster!D866</f>
        <v>Bulk</v>
      </c>
      <c r="D865">
        <f t="shared" si="26"/>
        <v>7.3009664000000001</v>
      </c>
      <c r="E865" t="str">
        <f>(IF(B865&lt;'Price Schedules'!$B$3,'Price Schedules'!$A$2,IF(B865&lt;'Price Schedules'!$B$4,'Price Schedules'!$A$3,'Price Schedules'!$A$4)))</f>
        <v>Inj Med2</v>
      </c>
      <c r="F865" t="str">
        <f>(IF(B865&lt;'Price Schedules'!$B$7,'Price Schedules'!$A$6,IF(B865&lt;'Price Schedules'!$B$8,'Price Schedules'!$A$7,'Price Schedules'!$A$8)))</f>
        <v>Chemo IV1</v>
      </c>
      <c r="G865" t="str">
        <f>(IF(B865&lt;'Price Schedules'!$B$11,'Price Schedules'!$A$10,IF(B865&lt;'Price Schedules'!$B$12,'Price Schedules'!$A$11,'Price Schedules'!$A$12)))</f>
        <v>Chemo Med1</v>
      </c>
      <c r="H865" t="str">
        <f>IF(B865&lt;'Price Schedules'!$B$15,'Price Schedules'!$A$14,'Price Schedules'!$A$15)</f>
        <v>PASS1</v>
      </c>
      <c r="I865" t="str">
        <f>IF(B865&lt;'Price Schedules'!$B$18,'Price Schedules'!$A$17,'Price Schedules'!$A$18)</f>
        <v>IV1</v>
      </c>
      <c r="J865" t="s">
        <v>38</v>
      </c>
      <c r="K865" t="s">
        <v>39</v>
      </c>
      <c r="L865" t="s">
        <v>40</v>
      </c>
      <c r="M865" t="s">
        <v>41</v>
      </c>
      <c r="N865" t="s">
        <v>42</v>
      </c>
      <c r="O865" t="s">
        <v>43</v>
      </c>
      <c r="P865" t="s">
        <v>44</v>
      </c>
      <c r="Q865" t="s">
        <v>45</v>
      </c>
      <c r="R865" t="str">
        <f t="shared" si="27"/>
        <v>Bulk1</v>
      </c>
      <c r="S865">
        <f>VLOOKUP($R865,'Price Schedules'!$A$1:$H$34,4,FALSE)</f>
        <v>1.08</v>
      </c>
      <c r="T865">
        <f>VLOOKUP(R865,'Price Schedules'!$A$1:$H$34,5,FALSE)</f>
        <v>0</v>
      </c>
      <c r="U865">
        <f>VLOOKUP(R865,'Price Schedules'!$A$1:$H$34,6,FALSE)</f>
        <v>0</v>
      </c>
      <c r="V865">
        <f>VLOOKUP(R865,'Price Schedules'!$A$1:$H$34,7,FALSE)</f>
        <v>0.05</v>
      </c>
      <c r="W865">
        <f>VLOOKUP(R865,'Price Schedules'!$A$1:$H$34,8,FALSE)</f>
        <v>2.5</v>
      </c>
    </row>
    <row r="866" spans="1:23" x14ac:dyDescent="0.25">
      <c r="A866" t="str">
        <f>Chargemaster!A867</f>
        <v>00173-0887-10</v>
      </c>
      <c r="B866">
        <f>Chargemaster!C867</f>
        <v>10.6</v>
      </c>
      <c r="C866" t="str">
        <f>Chargemaster!D867</f>
        <v>Bulk</v>
      </c>
      <c r="D866">
        <f t="shared" si="26"/>
        <v>22.047999999999998</v>
      </c>
      <c r="E866" t="str">
        <f>(IF(B866&lt;'Price Schedules'!$B$3,'Price Schedules'!$A$2,IF(B866&lt;'Price Schedules'!$B$4,'Price Schedules'!$A$3,'Price Schedules'!$A$4)))</f>
        <v>Inj Med2</v>
      </c>
      <c r="F866" t="str">
        <f>(IF(B866&lt;'Price Schedules'!$B$7,'Price Schedules'!$A$6,IF(B866&lt;'Price Schedules'!$B$8,'Price Schedules'!$A$7,'Price Schedules'!$A$8)))</f>
        <v>Chemo IV1</v>
      </c>
      <c r="G866" t="str">
        <f>(IF(B866&lt;'Price Schedules'!$B$11,'Price Schedules'!$A$10,IF(B866&lt;'Price Schedules'!$B$12,'Price Schedules'!$A$11,'Price Schedules'!$A$12)))</f>
        <v>Chemo Med1</v>
      </c>
      <c r="H866" t="str">
        <f>IF(B866&lt;'Price Schedules'!$B$15,'Price Schedules'!$A$14,'Price Schedules'!$A$15)</f>
        <v>PASS1</v>
      </c>
      <c r="I866" t="str">
        <f>IF(B866&lt;'Price Schedules'!$B$18,'Price Schedules'!$A$17,'Price Schedules'!$A$18)</f>
        <v>IV1</v>
      </c>
      <c r="J866" t="s">
        <v>38</v>
      </c>
      <c r="K866" t="s">
        <v>39</v>
      </c>
      <c r="L866" t="s">
        <v>40</v>
      </c>
      <c r="M866" t="s">
        <v>41</v>
      </c>
      <c r="N866" t="s">
        <v>42</v>
      </c>
      <c r="O866" t="s">
        <v>43</v>
      </c>
      <c r="P866" t="s">
        <v>44</v>
      </c>
      <c r="Q866" t="s">
        <v>45</v>
      </c>
      <c r="R866" t="str">
        <f t="shared" si="27"/>
        <v>Bulk1</v>
      </c>
      <c r="S866">
        <f>VLOOKUP($R866,'Price Schedules'!$A$1:$H$34,4,FALSE)</f>
        <v>1.08</v>
      </c>
      <c r="T866">
        <f>VLOOKUP(R866,'Price Schedules'!$A$1:$H$34,5,FALSE)</f>
        <v>0</v>
      </c>
      <c r="U866">
        <f>VLOOKUP(R866,'Price Schedules'!$A$1:$H$34,6,FALSE)</f>
        <v>0</v>
      </c>
      <c r="V866">
        <f>VLOOKUP(R866,'Price Schedules'!$A$1:$H$34,7,FALSE)</f>
        <v>0.05</v>
      </c>
      <c r="W866">
        <f>VLOOKUP(R866,'Price Schedules'!$A$1:$H$34,8,FALSE)</f>
        <v>2.5</v>
      </c>
    </row>
    <row r="867" spans="1:23" x14ac:dyDescent="0.25">
      <c r="A867" t="str">
        <f>Chargemaster!A868</f>
        <v>13411-0111-01</v>
      </c>
      <c r="B867">
        <f>Chargemaster!C868</f>
        <v>2.69</v>
      </c>
      <c r="C867" t="str">
        <f>Chargemaster!D868</f>
        <v>Med</v>
      </c>
      <c r="D867">
        <f t="shared" si="26"/>
        <v>5.5952000000000002</v>
      </c>
      <c r="E867" t="str">
        <f>(IF(B867&lt;'Price Schedules'!$B$3,'Price Schedules'!$A$2,IF(B867&lt;'Price Schedules'!$B$4,'Price Schedules'!$A$3,'Price Schedules'!$A$4)))</f>
        <v>Inj Med2</v>
      </c>
      <c r="F867" t="str">
        <f>(IF(B867&lt;'Price Schedules'!$B$7,'Price Schedules'!$A$6,IF(B867&lt;'Price Schedules'!$B$8,'Price Schedules'!$A$7,'Price Schedules'!$A$8)))</f>
        <v>Chemo IV1</v>
      </c>
      <c r="G867" t="str">
        <f>(IF(B867&lt;'Price Schedules'!$B$11,'Price Schedules'!$A$10,IF(B867&lt;'Price Schedules'!$B$12,'Price Schedules'!$A$11,'Price Schedules'!$A$12)))</f>
        <v>Chemo Med1</v>
      </c>
      <c r="H867" t="str">
        <f>IF(B867&lt;'Price Schedules'!$B$15,'Price Schedules'!$A$14,'Price Schedules'!$A$15)</f>
        <v>PASS1</v>
      </c>
      <c r="I867" t="str">
        <f>IF(B867&lt;'Price Schedules'!$B$18,'Price Schedules'!$A$17,'Price Schedules'!$A$18)</f>
        <v>IV1</v>
      </c>
      <c r="J867" t="s">
        <v>38</v>
      </c>
      <c r="K867" t="s">
        <v>39</v>
      </c>
      <c r="L867" t="s">
        <v>40</v>
      </c>
      <c r="M867" t="s">
        <v>41</v>
      </c>
      <c r="N867" t="s">
        <v>42</v>
      </c>
      <c r="O867" t="s">
        <v>43</v>
      </c>
      <c r="P867" t="s">
        <v>44</v>
      </c>
      <c r="Q867" t="s">
        <v>45</v>
      </c>
      <c r="R867" t="str">
        <f t="shared" si="27"/>
        <v>Med1</v>
      </c>
      <c r="S867">
        <f>VLOOKUP($R867,'Price Schedules'!$A$1:$H$34,4,FALSE)</f>
        <v>1.08</v>
      </c>
      <c r="T867">
        <f>VLOOKUP(R867,'Price Schedules'!$A$1:$H$34,5,FALSE)</f>
        <v>0</v>
      </c>
      <c r="U867">
        <f>VLOOKUP(R867,'Price Schedules'!$A$1:$H$34,6,FALSE)</f>
        <v>0</v>
      </c>
      <c r="V867">
        <f>VLOOKUP(R867,'Price Schedules'!$A$1:$H$34,7,FALSE)</f>
        <v>0.05</v>
      </c>
      <c r="W867">
        <f>VLOOKUP(R867,'Price Schedules'!$A$1:$H$34,8,FALSE)</f>
        <v>1</v>
      </c>
    </row>
    <row r="868" spans="1:23" x14ac:dyDescent="0.25">
      <c r="A868" t="str">
        <f>Chargemaster!A869</f>
        <v>60429-0759-30</v>
      </c>
      <c r="B868">
        <f>Chargemaster!C869</f>
        <v>0.70799999999999996</v>
      </c>
      <c r="C868" t="str">
        <f>Chargemaster!D869</f>
        <v>Med</v>
      </c>
      <c r="D868">
        <f t="shared" si="26"/>
        <v>1.4726399999999999</v>
      </c>
      <c r="E868" t="str">
        <f>(IF(B868&lt;'Price Schedules'!$B$3,'Price Schedules'!$A$2,IF(B868&lt;'Price Schedules'!$B$4,'Price Schedules'!$A$3,'Price Schedules'!$A$4)))</f>
        <v>Inj Med1</v>
      </c>
      <c r="F868" t="str">
        <f>(IF(B868&lt;'Price Schedules'!$B$7,'Price Schedules'!$A$6,IF(B868&lt;'Price Schedules'!$B$8,'Price Schedules'!$A$7,'Price Schedules'!$A$8)))</f>
        <v>Chemo IV1</v>
      </c>
      <c r="G868" t="str">
        <f>(IF(B868&lt;'Price Schedules'!$B$11,'Price Schedules'!$A$10,IF(B868&lt;'Price Schedules'!$B$12,'Price Schedules'!$A$11,'Price Schedules'!$A$12)))</f>
        <v>Chemo Med1</v>
      </c>
      <c r="H868" t="str">
        <f>IF(B868&lt;'Price Schedules'!$B$15,'Price Schedules'!$A$14,'Price Schedules'!$A$15)</f>
        <v>PASS1</v>
      </c>
      <c r="I868" t="str">
        <f>IF(B868&lt;'Price Schedules'!$B$18,'Price Schedules'!$A$17,'Price Schedules'!$A$18)</f>
        <v>IV1</v>
      </c>
      <c r="J868" t="s">
        <v>38</v>
      </c>
      <c r="K868" t="s">
        <v>39</v>
      </c>
      <c r="L868" t="s">
        <v>40</v>
      </c>
      <c r="M868" t="s">
        <v>41</v>
      </c>
      <c r="N868" t="s">
        <v>42</v>
      </c>
      <c r="O868" t="s">
        <v>43</v>
      </c>
      <c r="P868" t="s">
        <v>44</v>
      </c>
      <c r="Q868" t="s">
        <v>45</v>
      </c>
      <c r="R868" t="str">
        <f t="shared" si="27"/>
        <v>Med1</v>
      </c>
      <c r="S868">
        <f>VLOOKUP($R868,'Price Schedules'!$A$1:$H$34,4,FALSE)</f>
        <v>1.08</v>
      </c>
      <c r="T868">
        <f>VLOOKUP(R868,'Price Schedules'!$A$1:$H$34,5,FALSE)</f>
        <v>0</v>
      </c>
      <c r="U868">
        <f>VLOOKUP(R868,'Price Schedules'!$A$1:$H$34,6,FALSE)</f>
        <v>0</v>
      </c>
      <c r="V868">
        <f>VLOOKUP(R868,'Price Schedules'!$A$1:$H$34,7,FALSE)</f>
        <v>0.05</v>
      </c>
      <c r="W868">
        <f>VLOOKUP(R868,'Price Schedules'!$A$1:$H$34,8,FALSE)</f>
        <v>1</v>
      </c>
    </row>
    <row r="869" spans="1:23" x14ac:dyDescent="0.25">
      <c r="A869" t="str">
        <f>Chargemaster!A870</f>
        <v>62584-0897-01</v>
      </c>
      <c r="B869">
        <f>Chargemaster!C870</f>
        <v>0.36199999999999999</v>
      </c>
      <c r="C869" t="str">
        <f>Chargemaster!D870</f>
        <v>Med</v>
      </c>
      <c r="D869">
        <f t="shared" si="26"/>
        <v>1</v>
      </c>
      <c r="E869" t="str">
        <f>(IF(B869&lt;'Price Schedules'!$B$3,'Price Schedules'!$A$2,IF(B869&lt;'Price Schedules'!$B$4,'Price Schedules'!$A$3,'Price Schedules'!$A$4)))</f>
        <v>Inj Med1</v>
      </c>
      <c r="F869" t="str">
        <f>(IF(B869&lt;'Price Schedules'!$B$7,'Price Schedules'!$A$6,IF(B869&lt;'Price Schedules'!$B$8,'Price Schedules'!$A$7,'Price Schedules'!$A$8)))</f>
        <v>Chemo IV1</v>
      </c>
      <c r="G869" t="str">
        <f>(IF(B869&lt;'Price Schedules'!$B$11,'Price Schedules'!$A$10,IF(B869&lt;'Price Schedules'!$B$12,'Price Schedules'!$A$11,'Price Schedules'!$A$12)))</f>
        <v>Chemo Med1</v>
      </c>
      <c r="H869" t="str">
        <f>IF(B869&lt;'Price Schedules'!$B$15,'Price Schedules'!$A$14,'Price Schedules'!$A$15)</f>
        <v>PASS1</v>
      </c>
      <c r="I869" t="str">
        <f>IF(B869&lt;'Price Schedules'!$B$18,'Price Schedules'!$A$17,'Price Schedules'!$A$18)</f>
        <v>IV1</v>
      </c>
      <c r="J869" t="s">
        <v>38</v>
      </c>
      <c r="K869" t="s">
        <v>39</v>
      </c>
      <c r="L869" t="s">
        <v>40</v>
      </c>
      <c r="M869" t="s">
        <v>41</v>
      </c>
      <c r="N869" t="s">
        <v>42</v>
      </c>
      <c r="O869" t="s">
        <v>43</v>
      </c>
      <c r="P869" t="s">
        <v>44</v>
      </c>
      <c r="Q869" t="s">
        <v>45</v>
      </c>
      <c r="R869" t="str">
        <f t="shared" si="27"/>
        <v>Med1</v>
      </c>
      <c r="S869">
        <f>VLOOKUP($R869,'Price Schedules'!$A$1:$H$34,4,FALSE)</f>
        <v>1.08</v>
      </c>
      <c r="T869">
        <f>VLOOKUP(R869,'Price Schedules'!$A$1:$H$34,5,FALSE)</f>
        <v>0</v>
      </c>
      <c r="U869">
        <f>VLOOKUP(R869,'Price Schedules'!$A$1:$H$34,6,FALSE)</f>
        <v>0</v>
      </c>
      <c r="V869">
        <f>VLOOKUP(R869,'Price Schedules'!$A$1:$H$34,7,FALSE)</f>
        <v>0.05</v>
      </c>
      <c r="W869">
        <f>VLOOKUP(R869,'Price Schedules'!$A$1:$H$34,8,FALSE)</f>
        <v>1</v>
      </c>
    </row>
    <row r="870" spans="1:23" x14ac:dyDescent="0.25">
      <c r="A870" t="str">
        <f>Chargemaster!A871</f>
        <v>63323-0184-10</v>
      </c>
      <c r="B870">
        <f>Chargemaster!C871</f>
        <v>54.14</v>
      </c>
      <c r="C870" t="str">
        <f>Chargemaster!D871</f>
        <v>IV</v>
      </c>
      <c r="D870">
        <f t="shared" si="26"/>
        <v>320.22239999999999</v>
      </c>
      <c r="E870" t="str">
        <f>(IF(B870&lt;'Price Schedules'!$B$3,'Price Schedules'!$A$2,IF(B870&lt;'Price Schedules'!$B$4,'Price Schedules'!$A$3,'Price Schedules'!$A$4)))</f>
        <v>Inj Med2</v>
      </c>
      <c r="F870" t="str">
        <f>(IF(B870&lt;'Price Schedules'!$B$7,'Price Schedules'!$A$6,IF(B870&lt;'Price Schedules'!$B$8,'Price Schedules'!$A$7,'Price Schedules'!$A$8)))</f>
        <v>Chemo IV2</v>
      </c>
      <c r="G870" t="str">
        <f>(IF(B870&lt;'Price Schedules'!$B$11,'Price Schedules'!$A$10,IF(B870&lt;'Price Schedules'!$B$12,'Price Schedules'!$A$11,'Price Schedules'!$A$12)))</f>
        <v>Chemo Med2</v>
      </c>
      <c r="H870" t="str">
        <f>IF(B870&lt;'Price Schedules'!$B$15,'Price Schedules'!$A$14,'Price Schedules'!$A$15)</f>
        <v>PASS1</v>
      </c>
      <c r="I870" t="str">
        <f>IF(B870&lt;'Price Schedules'!$B$18,'Price Schedules'!$A$17,'Price Schedules'!$A$18)</f>
        <v>IV1</v>
      </c>
      <c r="J870" t="s">
        <v>38</v>
      </c>
      <c r="K870" t="s">
        <v>39</v>
      </c>
      <c r="L870" t="s">
        <v>40</v>
      </c>
      <c r="M870" t="s">
        <v>41</v>
      </c>
      <c r="N870" t="s">
        <v>42</v>
      </c>
      <c r="O870" t="s">
        <v>43</v>
      </c>
      <c r="P870" t="s">
        <v>44</v>
      </c>
      <c r="Q870" t="s">
        <v>45</v>
      </c>
      <c r="R870" t="str">
        <f t="shared" si="27"/>
        <v>IV1</v>
      </c>
      <c r="S870">
        <f>VLOOKUP($R870,'Price Schedules'!$A$1:$H$34,4,FALSE)</f>
        <v>3.16</v>
      </c>
      <c r="T870">
        <f>VLOOKUP(R870,'Price Schedules'!$A$1:$H$34,5,FALSE)</f>
        <v>95</v>
      </c>
      <c r="U870">
        <f>VLOOKUP(R870,'Price Schedules'!$A$1:$H$34,6,FALSE)</f>
        <v>0</v>
      </c>
      <c r="V870">
        <f>VLOOKUP(R870,'Price Schedules'!$A$1:$H$34,7,FALSE)</f>
        <v>0</v>
      </c>
      <c r="W870">
        <f>VLOOKUP(R870,'Price Schedules'!$A$1:$H$34,8,FALSE)</f>
        <v>0</v>
      </c>
    </row>
    <row r="871" spans="1:23" x14ac:dyDescent="0.25">
      <c r="A871" t="str">
        <f>Chargemaster!A872</f>
        <v>00781-3182-73</v>
      </c>
      <c r="B871">
        <f>Chargemaster!C872</f>
        <v>1364.85</v>
      </c>
      <c r="C871" t="str">
        <f>Chargemaster!D872</f>
        <v>IV</v>
      </c>
      <c r="D871">
        <f t="shared" si="26"/>
        <v>4853.3319999999994</v>
      </c>
      <c r="E871" t="str">
        <f>(IF(B871&lt;'Price Schedules'!$B$3,'Price Schedules'!$A$2,IF(B871&lt;'Price Schedules'!$B$4,'Price Schedules'!$A$3,'Price Schedules'!$A$4)))</f>
        <v>Inj Med2</v>
      </c>
      <c r="F871" t="str">
        <f>(IF(B871&lt;'Price Schedules'!$B$7,'Price Schedules'!$A$6,IF(B871&lt;'Price Schedules'!$B$8,'Price Schedules'!$A$7,'Price Schedules'!$A$8)))</f>
        <v>Chemo IV3</v>
      </c>
      <c r="G871" t="str">
        <f>(IF(B871&lt;'Price Schedules'!$B$11,'Price Schedules'!$A$10,IF(B871&lt;'Price Schedules'!$B$12,'Price Schedules'!$A$11,'Price Schedules'!$A$12)))</f>
        <v>Chemo Med3</v>
      </c>
      <c r="H871" t="str">
        <f>IF(B871&lt;'Price Schedules'!$B$15,'Price Schedules'!$A$14,'Price Schedules'!$A$15)</f>
        <v>PASS1</v>
      </c>
      <c r="I871" t="str">
        <f>IF(B871&lt;'Price Schedules'!$B$18,'Price Schedules'!$A$17,'Price Schedules'!$A$18)</f>
        <v>IV2</v>
      </c>
      <c r="J871" t="s">
        <v>38</v>
      </c>
      <c r="K871" t="s">
        <v>39</v>
      </c>
      <c r="L871" t="s">
        <v>40</v>
      </c>
      <c r="M871" t="s">
        <v>41</v>
      </c>
      <c r="N871" t="s">
        <v>42</v>
      </c>
      <c r="O871" t="s">
        <v>43</v>
      </c>
      <c r="P871" t="s">
        <v>44</v>
      </c>
      <c r="Q871" t="s">
        <v>45</v>
      </c>
      <c r="R871" t="str">
        <f t="shared" si="27"/>
        <v>IV2</v>
      </c>
      <c r="S871">
        <f>VLOOKUP($R871,'Price Schedules'!$A$1:$H$34,4,FALSE)</f>
        <v>2.12</v>
      </c>
      <c r="T871">
        <f>VLOOKUP(R871,'Price Schedules'!$A$1:$H$34,5,FALSE)</f>
        <v>595</v>
      </c>
      <c r="U871">
        <f>VLOOKUP(R871,'Price Schedules'!$A$1:$H$34,6,FALSE)</f>
        <v>0</v>
      </c>
      <c r="V871">
        <f>VLOOKUP(R871,'Price Schedules'!$A$1:$H$34,7,FALSE)</f>
        <v>0.05</v>
      </c>
      <c r="W871">
        <f>VLOOKUP(R871,'Price Schedules'!$A$1:$H$34,8,FALSE)</f>
        <v>0</v>
      </c>
    </row>
    <row r="872" spans="1:23" x14ac:dyDescent="0.25">
      <c r="A872" t="str">
        <f>Chargemaster!A873</f>
        <v>00007-3236-11</v>
      </c>
      <c r="B872">
        <f>Chargemaster!C873</f>
        <v>157.04900000000001</v>
      </c>
      <c r="C872" t="str">
        <f>Chargemaster!D873</f>
        <v>Inj Med</v>
      </c>
      <c r="D872">
        <f t="shared" si="26"/>
        <v>891.65480000000002</v>
      </c>
      <c r="E872" t="str">
        <f>(IF(B872&lt;'Price Schedules'!$B$3,'Price Schedules'!$A$2,IF(B872&lt;'Price Schedules'!$B$4,'Price Schedules'!$A$3,'Price Schedules'!$A$4)))</f>
        <v>Inj Med2</v>
      </c>
      <c r="F872" t="str">
        <f>(IF(B872&lt;'Price Schedules'!$B$7,'Price Schedules'!$A$6,IF(B872&lt;'Price Schedules'!$B$8,'Price Schedules'!$A$7,'Price Schedules'!$A$8)))</f>
        <v>Chemo IV3</v>
      </c>
      <c r="G872" t="str">
        <f>(IF(B872&lt;'Price Schedules'!$B$11,'Price Schedules'!$A$10,IF(B872&lt;'Price Schedules'!$B$12,'Price Schedules'!$A$11,'Price Schedules'!$A$12)))</f>
        <v>Chemo Med3</v>
      </c>
      <c r="H872" t="str">
        <f>IF(B872&lt;'Price Schedules'!$B$15,'Price Schedules'!$A$14,'Price Schedules'!$A$15)</f>
        <v>PASS1</v>
      </c>
      <c r="I872" t="str">
        <f>IF(B872&lt;'Price Schedules'!$B$18,'Price Schedules'!$A$17,'Price Schedules'!$A$18)</f>
        <v>IV1</v>
      </c>
      <c r="J872" t="s">
        <v>38</v>
      </c>
      <c r="K872" t="s">
        <v>39</v>
      </c>
      <c r="L872" t="s">
        <v>40</v>
      </c>
      <c r="M872" t="s">
        <v>41</v>
      </c>
      <c r="N872" t="s">
        <v>42</v>
      </c>
      <c r="O872" t="s">
        <v>43</v>
      </c>
      <c r="P872" t="s">
        <v>44</v>
      </c>
      <c r="Q872" t="s">
        <v>45</v>
      </c>
      <c r="R872" t="str">
        <f t="shared" si="27"/>
        <v>Inj Med2</v>
      </c>
      <c r="S872">
        <f>VLOOKUP($R872,'Price Schedules'!$A$1:$H$34,4,FALSE)</f>
        <v>4.2</v>
      </c>
      <c r="T872">
        <f>VLOOKUP(R872,'Price Schedules'!$A$1:$H$34,5,FALSE)</f>
        <v>75</v>
      </c>
      <c r="U872">
        <f>VLOOKUP(R872,'Price Schedules'!$A$1:$H$34,6,FALSE)</f>
        <v>0</v>
      </c>
      <c r="V872">
        <f>VLOOKUP(R872,'Price Schedules'!$A$1:$H$34,7,FALSE)</f>
        <v>0.05</v>
      </c>
      <c r="W872">
        <f>VLOOKUP(R872,'Price Schedules'!$A$1:$H$34,8,FALSE)</f>
        <v>0</v>
      </c>
    </row>
    <row r="873" spans="1:23" x14ac:dyDescent="0.25">
      <c r="A873" t="str">
        <f>Chargemaster!A874</f>
        <v>43598-0607-10</v>
      </c>
      <c r="B873">
        <f>Chargemaster!C874</f>
        <v>28.175000000000001</v>
      </c>
      <c r="C873" t="str">
        <f>Chargemaster!D874</f>
        <v>Inj Med</v>
      </c>
      <c r="D873">
        <f t="shared" si="26"/>
        <v>221.51000000000002</v>
      </c>
      <c r="E873" t="str">
        <f>(IF(B873&lt;'Price Schedules'!$B$3,'Price Schedules'!$A$2,IF(B873&lt;'Price Schedules'!$B$4,'Price Schedules'!$A$3,'Price Schedules'!$A$4)))</f>
        <v>Inj Med2</v>
      </c>
      <c r="F873" t="str">
        <f>(IF(B873&lt;'Price Schedules'!$B$7,'Price Schedules'!$A$6,IF(B873&lt;'Price Schedules'!$B$8,'Price Schedules'!$A$7,'Price Schedules'!$A$8)))</f>
        <v>Chemo IV2</v>
      </c>
      <c r="G873" t="str">
        <f>(IF(B873&lt;'Price Schedules'!$B$11,'Price Schedules'!$A$10,IF(B873&lt;'Price Schedules'!$B$12,'Price Schedules'!$A$11,'Price Schedules'!$A$12)))</f>
        <v>Chemo Med2</v>
      </c>
      <c r="H873" t="str">
        <f>IF(B873&lt;'Price Schedules'!$B$15,'Price Schedules'!$A$14,'Price Schedules'!$A$15)</f>
        <v>PASS1</v>
      </c>
      <c r="I873" t="str">
        <f>IF(B873&lt;'Price Schedules'!$B$18,'Price Schedules'!$A$17,'Price Schedules'!$A$18)</f>
        <v>IV1</v>
      </c>
      <c r="J873" t="s">
        <v>38</v>
      </c>
      <c r="K873" t="s">
        <v>39</v>
      </c>
      <c r="L873" t="s">
        <v>40</v>
      </c>
      <c r="M873" t="s">
        <v>41</v>
      </c>
      <c r="N873" t="s">
        <v>42</v>
      </c>
      <c r="O873" t="s">
        <v>43</v>
      </c>
      <c r="P873" t="s">
        <v>44</v>
      </c>
      <c r="Q873" t="s">
        <v>45</v>
      </c>
      <c r="R873" t="str">
        <f t="shared" si="27"/>
        <v>Inj Med2</v>
      </c>
      <c r="S873">
        <f>VLOOKUP($R873,'Price Schedules'!$A$1:$H$34,4,FALSE)</f>
        <v>4.2</v>
      </c>
      <c r="T873">
        <f>VLOOKUP(R873,'Price Schedules'!$A$1:$H$34,5,FALSE)</f>
        <v>75</v>
      </c>
      <c r="U873">
        <f>VLOOKUP(R873,'Price Schedules'!$A$1:$H$34,6,FALSE)</f>
        <v>0</v>
      </c>
      <c r="V873">
        <f>VLOOKUP(R873,'Price Schedules'!$A$1:$H$34,7,FALSE)</f>
        <v>0.05</v>
      </c>
      <c r="W873">
        <f>VLOOKUP(R873,'Price Schedules'!$A$1:$H$34,8,FALSE)</f>
        <v>0</v>
      </c>
    </row>
    <row r="874" spans="1:23" x14ac:dyDescent="0.25">
      <c r="A874" t="str">
        <f>Chargemaster!A875</f>
        <v>67457-0583-04</v>
      </c>
      <c r="B874">
        <f>Chargemaster!C875</f>
        <v>128.60999999999999</v>
      </c>
      <c r="C874" t="str">
        <f>Chargemaster!D875</f>
        <v>Inj Med</v>
      </c>
      <c r="D874">
        <f t="shared" si="26"/>
        <v>743.77199999999993</v>
      </c>
      <c r="E874" t="str">
        <f>(IF(B874&lt;'Price Schedules'!$B$3,'Price Schedules'!$A$2,IF(B874&lt;'Price Schedules'!$B$4,'Price Schedules'!$A$3,'Price Schedules'!$A$4)))</f>
        <v>Inj Med2</v>
      </c>
      <c r="F874" t="str">
        <f>(IF(B874&lt;'Price Schedules'!$B$7,'Price Schedules'!$A$6,IF(B874&lt;'Price Schedules'!$B$8,'Price Schedules'!$A$7,'Price Schedules'!$A$8)))</f>
        <v>Chemo IV3</v>
      </c>
      <c r="G874" t="str">
        <f>(IF(B874&lt;'Price Schedules'!$B$11,'Price Schedules'!$A$10,IF(B874&lt;'Price Schedules'!$B$12,'Price Schedules'!$A$11,'Price Schedules'!$A$12)))</f>
        <v>Chemo Med3</v>
      </c>
      <c r="H874" t="str">
        <f>IF(B874&lt;'Price Schedules'!$B$15,'Price Schedules'!$A$14,'Price Schedules'!$A$15)</f>
        <v>PASS1</v>
      </c>
      <c r="I874" t="str">
        <f>IF(B874&lt;'Price Schedules'!$B$18,'Price Schedules'!$A$17,'Price Schedules'!$A$18)</f>
        <v>IV1</v>
      </c>
      <c r="J874" t="s">
        <v>38</v>
      </c>
      <c r="K874" t="s">
        <v>39</v>
      </c>
      <c r="L874" t="s">
        <v>40</v>
      </c>
      <c r="M874" t="s">
        <v>41</v>
      </c>
      <c r="N874" t="s">
        <v>42</v>
      </c>
      <c r="O874" t="s">
        <v>43</v>
      </c>
      <c r="P874" t="s">
        <v>44</v>
      </c>
      <c r="Q874" t="s">
        <v>45</v>
      </c>
      <c r="R874" t="str">
        <f t="shared" si="27"/>
        <v>Inj Med2</v>
      </c>
      <c r="S874">
        <f>VLOOKUP($R874,'Price Schedules'!$A$1:$H$34,4,FALSE)</f>
        <v>4.2</v>
      </c>
      <c r="T874">
        <f>VLOOKUP(R874,'Price Schedules'!$A$1:$H$34,5,FALSE)</f>
        <v>75</v>
      </c>
      <c r="U874">
        <f>VLOOKUP(R874,'Price Schedules'!$A$1:$H$34,6,FALSE)</f>
        <v>0</v>
      </c>
      <c r="V874">
        <f>VLOOKUP(R874,'Price Schedules'!$A$1:$H$34,7,FALSE)</f>
        <v>0.05</v>
      </c>
      <c r="W874">
        <f>VLOOKUP(R874,'Price Schedules'!$A$1:$H$34,8,FALSE)</f>
        <v>0</v>
      </c>
    </row>
    <row r="875" spans="1:23" x14ac:dyDescent="0.25">
      <c r="A875" t="str">
        <f>Chargemaster!A876</f>
        <v>60505-6080-04</v>
      </c>
      <c r="B875">
        <f>Chargemaster!C876</f>
        <v>128.60999999999999</v>
      </c>
      <c r="C875" t="str">
        <f>Chargemaster!D876</f>
        <v>Inj Med</v>
      </c>
      <c r="D875">
        <f t="shared" si="26"/>
        <v>743.77199999999993</v>
      </c>
      <c r="E875" t="str">
        <f>(IF(B875&lt;'Price Schedules'!$B$3,'Price Schedules'!$A$2,IF(B875&lt;'Price Schedules'!$B$4,'Price Schedules'!$A$3,'Price Schedules'!$A$4)))</f>
        <v>Inj Med2</v>
      </c>
      <c r="F875" t="str">
        <f>(IF(B875&lt;'Price Schedules'!$B$7,'Price Schedules'!$A$6,IF(B875&lt;'Price Schedules'!$B$8,'Price Schedules'!$A$7,'Price Schedules'!$A$8)))</f>
        <v>Chemo IV3</v>
      </c>
      <c r="G875" t="str">
        <f>(IF(B875&lt;'Price Schedules'!$B$11,'Price Schedules'!$A$10,IF(B875&lt;'Price Schedules'!$B$12,'Price Schedules'!$A$11,'Price Schedules'!$A$12)))</f>
        <v>Chemo Med3</v>
      </c>
      <c r="H875" t="str">
        <f>IF(B875&lt;'Price Schedules'!$B$15,'Price Schedules'!$A$14,'Price Schedules'!$A$15)</f>
        <v>PASS1</v>
      </c>
      <c r="I875" t="str">
        <f>IF(B875&lt;'Price Schedules'!$B$18,'Price Schedules'!$A$17,'Price Schedules'!$A$18)</f>
        <v>IV1</v>
      </c>
      <c r="J875" t="s">
        <v>38</v>
      </c>
      <c r="K875" t="s">
        <v>39</v>
      </c>
      <c r="L875" t="s">
        <v>40</v>
      </c>
      <c r="M875" t="s">
        <v>41</v>
      </c>
      <c r="N875" t="s">
        <v>42</v>
      </c>
      <c r="O875" t="s">
        <v>43</v>
      </c>
      <c r="P875" t="s">
        <v>44</v>
      </c>
      <c r="Q875" t="s">
        <v>45</v>
      </c>
      <c r="R875" t="str">
        <f t="shared" si="27"/>
        <v>Inj Med2</v>
      </c>
      <c r="S875">
        <f>VLOOKUP($R875,'Price Schedules'!$A$1:$H$34,4,FALSE)</f>
        <v>4.2</v>
      </c>
      <c r="T875">
        <f>VLOOKUP(R875,'Price Schedules'!$A$1:$H$34,5,FALSE)</f>
        <v>75</v>
      </c>
      <c r="U875">
        <f>VLOOKUP(R875,'Price Schedules'!$A$1:$H$34,6,FALSE)</f>
        <v>0</v>
      </c>
      <c r="V875">
        <f>VLOOKUP(R875,'Price Schedules'!$A$1:$H$34,7,FALSE)</f>
        <v>0.05</v>
      </c>
      <c r="W875">
        <f>VLOOKUP(R875,'Price Schedules'!$A$1:$H$34,8,FALSE)</f>
        <v>0</v>
      </c>
    </row>
    <row r="876" spans="1:23" x14ac:dyDescent="0.25">
      <c r="A876" t="str">
        <f>Chargemaster!A877</f>
        <v>00006-3061-00</v>
      </c>
      <c r="B876">
        <f>Chargemaster!C877</f>
        <v>349.32900000000001</v>
      </c>
      <c r="C876" t="str">
        <f>Chargemaster!D877</f>
        <v>Chemo IV</v>
      </c>
      <c r="D876">
        <f t="shared" si="26"/>
        <v>1816.5108</v>
      </c>
      <c r="E876" t="str">
        <f>(IF(B876&lt;'Price Schedules'!$B$3,'Price Schedules'!$A$2,IF(B876&lt;'Price Schedules'!$B$4,'Price Schedules'!$A$3,'Price Schedules'!$A$4)))</f>
        <v>Inj Med2</v>
      </c>
      <c r="F876" t="str">
        <f>(IF(B876&lt;'Price Schedules'!$B$7,'Price Schedules'!$A$6,IF(B876&lt;'Price Schedules'!$B$8,'Price Schedules'!$A$7,'Price Schedules'!$A$8)))</f>
        <v>Chemo IV3</v>
      </c>
      <c r="G876" t="str">
        <f>(IF(B876&lt;'Price Schedules'!$B$11,'Price Schedules'!$A$10,IF(B876&lt;'Price Schedules'!$B$12,'Price Schedules'!$A$11,'Price Schedules'!$A$12)))</f>
        <v>Chemo Med3</v>
      </c>
      <c r="H876" t="str">
        <f>IF(B876&lt;'Price Schedules'!$B$15,'Price Schedules'!$A$14,'Price Schedules'!$A$15)</f>
        <v>PASS1</v>
      </c>
      <c r="I876" t="str">
        <f>IF(B876&lt;'Price Schedules'!$B$18,'Price Schedules'!$A$17,'Price Schedules'!$A$18)</f>
        <v>IV1</v>
      </c>
      <c r="J876" t="s">
        <v>38</v>
      </c>
      <c r="K876" t="s">
        <v>39</v>
      </c>
      <c r="L876" t="s">
        <v>40</v>
      </c>
      <c r="M876" t="s">
        <v>41</v>
      </c>
      <c r="N876" t="s">
        <v>42</v>
      </c>
      <c r="O876" t="s">
        <v>43</v>
      </c>
      <c r="P876" t="s">
        <v>44</v>
      </c>
      <c r="Q876" t="s">
        <v>45</v>
      </c>
      <c r="R876" t="str">
        <f t="shared" si="27"/>
        <v>Chemo IV3</v>
      </c>
      <c r="S876">
        <f>VLOOKUP($R876,'Price Schedules'!$A$1:$H$34,4,FALSE)</f>
        <v>4.2</v>
      </c>
      <c r="T876">
        <f>VLOOKUP(R876,'Price Schedules'!$A$1:$H$34,5,FALSE)</f>
        <v>0</v>
      </c>
      <c r="U876">
        <f>VLOOKUP(R876,'Price Schedules'!$A$1:$H$34,6,FALSE)</f>
        <v>0</v>
      </c>
      <c r="V876">
        <f>VLOOKUP(R876,'Price Schedules'!$A$1:$H$34,7,FALSE)</f>
        <v>0</v>
      </c>
      <c r="W876">
        <f>VLOOKUP(R876,'Price Schedules'!$A$1:$H$34,8,FALSE)</f>
        <v>6.5</v>
      </c>
    </row>
    <row r="877" spans="1:23" x14ac:dyDescent="0.25">
      <c r="A877" t="str">
        <f>Chargemaster!A878</f>
        <v>67544-0489-15</v>
      </c>
      <c r="B877">
        <f>Chargemaster!C878</f>
        <v>1.513533333</v>
      </c>
      <c r="C877" t="str">
        <f>Chargemaster!D878</f>
        <v>Med</v>
      </c>
      <c r="D877">
        <f t="shared" si="26"/>
        <v>3.1481493326400001</v>
      </c>
      <c r="E877" t="str">
        <f>(IF(B877&lt;'Price Schedules'!$B$3,'Price Schedules'!$A$2,IF(B877&lt;'Price Schedules'!$B$4,'Price Schedules'!$A$3,'Price Schedules'!$A$4)))</f>
        <v>Inj Med1</v>
      </c>
      <c r="F877" t="str">
        <f>(IF(B877&lt;'Price Schedules'!$B$7,'Price Schedules'!$A$6,IF(B877&lt;'Price Schedules'!$B$8,'Price Schedules'!$A$7,'Price Schedules'!$A$8)))</f>
        <v>Chemo IV1</v>
      </c>
      <c r="G877" t="str">
        <f>(IF(B877&lt;'Price Schedules'!$B$11,'Price Schedules'!$A$10,IF(B877&lt;'Price Schedules'!$B$12,'Price Schedules'!$A$11,'Price Schedules'!$A$12)))</f>
        <v>Chemo Med1</v>
      </c>
      <c r="H877" t="str">
        <f>IF(B877&lt;'Price Schedules'!$B$15,'Price Schedules'!$A$14,'Price Schedules'!$A$15)</f>
        <v>PASS1</v>
      </c>
      <c r="I877" t="str">
        <f>IF(B877&lt;'Price Schedules'!$B$18,'Price Schedules'!$A$17,'Price Schedules'!$A$18)</f>
        <v>IV1</v>
      </c>
      <c r="J877" t="s">
        <v>38</v>
      </c>
      <c r="K877" t="s">
        <v>39</v>
      </c>
      <c r="L877" t="s">
        <v>40</v>
      </c>
      <c r="M877" t="s">
        <v>41</v>
      </c>
      <c r="N877" t="s">
        <v>42</v>
      </c>
      <c r="O877" t="s">
        <v>43</v>
      </c>
      <c r="P877" t="s">
        <v>44</v>
      </c>
      <c r="Q877" t="s">
        <v>45</v>
      </c>
      <c r="R877" t="str">
        <f t="shared" si="27"/>
        <v>Med1</v>
      </c>
      <c r="S877">
        <f>VLOOKUP($R877,'Price Schedules'!$A$1:$H$34,4,FALSE)</f>
        <v>1.08</v>
      </c>
      <c r="T877">
        <f>VLOOKUP(R877,'Price Schedules'!$A$1:$H$34,5,FALSE)</f>
        <v>0</v>
      </c>
      <c r="U877">
        <f>VLOOKUP(R877,'Price Schedules'!$A$1:$H$34,6,FALSE)</f>
        <v>0</v>
      </c>
      <c r="V877">
        <f>VLOOKUP(R877,'Price Schedules'!$A$1:$H$34,7,FALSE)</f>
        <v>0.05</v>
      </c>
      <c r="W877">
        <f>VLOOKUP(R877,'Price Schedules'!$A$1:$H$34,8,FALSE)</f>
        <v>1</v>
      </c>
    </row>
    <row r="878" spans="1:23" x14ac:dyDescent="0.25">
      <c r="A878" t="str">
        <f>Chargemaster!A879</f>
        <v>00069-5471-02</v>
      </c>
      <c r="B878">
        <f>Chargemaster!C879</f>
        <v>36.106000000000002</v>
      </c>
      <c r="C878" t="str">
        <f>Chargemaster!D879</f>
        <v>IV</v>
      </c>
      <c r="D878">
        <f t="shared" si="26"/>
        <v>245.20096000000001</v>
      </c>
      <c r="E878" t="str">
        <f>(IF(B878&lt;'Price Schedules'!$B$3,'Price Schedules'!$A$2,IF(B878&lt;'Price Schedules'!$B$4,'Price Schedules'!$A$3,'Price Schedules'!$A$4)))</f>
        <v>Inj Med2</v>
      </c>
      <c r="F878" t="str">
        <f>(IF(B878&lt;'Price Schedules'!$B$7,'Price Schedules'!$A$6,IF(B878&lt;'Price Schedules'!$B$8,'Price Schedules'!$A$7,'Price Schedules'!$A$8)))</f>
        <v>Chemo IV2</v>
      </c>
      <c r="G878" t="str">
        <f>(IF(B878&lt;'Price Schedules'!$B$11,'Price Schedules'!$A$10,IF(B878&lt;'Price Schedules'!$B$12,'Price Schedules'!$A$11,'Price Schedules'!$A$12)))</f>
        <v>Chemo Med2</v>
      </c>
      <c r="H878" t="str">
        <f>IF(B878&lt;'Price Schedules'!$B$15,'Price Schedules'!$A$14,'Price Schedules'!$A$15)</f>
        <v>PASS1</v>
      </c>
      <c r="I878" t="str">
        <f>IF(B878&lt;'Price Schedules'!$B$18,'Price Schedules'!$A$17,'Price Schedules'!$A$18)</f>
        <v>IV1</v>
      </c>
      <c r="J878" t="s">
        <v>38</v>
      </c>
      <c r="K878" t="s">
        <v>39</v>
      </c>
      <c r="L878" t="s">
        <v>40</v>
      </c>
      <c r="M878" t="s">
        <v>41</v>
      </c>
      <c r="N878" t="s">
        <v>42</v>
      </c>
      <c r="O878" t="s">
        <v>43</v>
      </c>
      <c r="P878" t="s">
        <v>44</v>
      </c>
      <c r="Q878" t="s">
        <v>45</v>
      </c>
      <c r="R878" t="str">
        <f t="shared" si="27"/>
        <v>IV1</v>
      </c>
      <c r="S878">
        <f>VLOOKUP($R878,'Price Schedules'!$A$1:$H$34,4,FALSE)</f>
        <v>3.16</v>
      </c>
      <c r="T878">
        <f>VLOOKUP(R878,'Price Schedules'!$A$1:$H$34,5,FALSE)</f>
        <v>95</v>
      </c>
      <c r="U878">
        <f>VLOOKUP(R878,'Price Schedules'!$A$1:$H$34,6,FALSE)</f>
        <v>0</v>
      </c>
      <c r="V878">
        <f>VLOOKUP(R878,'Price Schedules'!$A$1:$H$34,7,FALSE)</f>
        <v>0</v>
      </c>
      <c r="W878">
        <f>VLOOKUP(R878,'Price Schedules'!$A$1:$H$34,8,FALSE)</f>
        <v>0</v>
      </c>
    </row>
    <row r="879" spans="1:23" x14ac:dyDescent="0.25">
      <c r="A879" t="str">
        <f>Chargemaster!A880</f>
        <v>00069-5474-02</v>
      </c>
      <c r="B879">
        <f>Chargemaster!C880</f>
        <v>119.422</v>
      </c>
      <c r="C879" t="str">
        <f>Chargemaster!D880</f>
        <v>IV</v>
      </c>
      <c r="D879">
        <f t="shared" si="26"/>
        <v>591.79552000000001</v>
      </c>
      <c r="E879" t="str">
        <f>(IF(B879&lt;'Price Schedules'!$B$3,'Price Schedules'!$A$2,IF(B879&lt;'Price Schedules'!$B$4,'Price Schedules'!$A$3,'Price Schedules'!$A$4)))</f>
        <v>Inj Med2</v>
      </c>
      <c r="F879" t="str">
        <f>(IF(B879&lt;'Price Schedules'!$B$7,'Price Schedules'!$A$6,IF(B879&lt;'Price Schedules'!$B$8,'Price Schedules'!$A$7,'Price Schedules'!$A$8)))</f>
        <v>Chemo IV2</v>
      </c>
      <c r="G879" t="str">
        <f>(IF(B879&lt;'Price Schedules'!$B$11,'Price Schedules'!$A$10,IF(B879&lt;'Price Schedules'!$B$12,'Price Schedules'!$A$11,'Price Schedules'!$A$12)))</f>
        <v>Chemo Med2</v>
      </c>
      <c r="H879" t="str">
        <f>IF(B879&lt;'Price Schedules'!$B$15,'Price Schedules'!$A$14,'Price Schedules'!$A$15)</f>
        <v>PASS1</v>
      </c>
      <c r="I879" t="str">
        <f>IF(B879&lt;'Price Schedules'!$B$18,'Price Schedules'!$A$17,'Price Schedules'!$A$18)</f>
        <v>IV1</v>
      </c>
      <c r="J879" t="s">
        <v>38</v>
      </c>
      <c r="K879" t="s">
        <v>39</v>
      </c>
      <c r="L879" t="s">
        <v>40</v>
      </c>
      <c r="M879" t="s">
        <v>41</v>
      </c>
      <c r="N879" t="s">
        <v>42</v>
      </c>
      <c r="O879" t="s">
        <v>43</v>
      </c>
      <c r="P879" t="s">
        <v>44</v>
      </c>
      <c r="Q879" t="s">
        <v>45</v>
      </c>
      <c r="R879" t="str">
        <f t="shared" si="27"/>
        <v>IV1</v>
      </c>
      <c r="S879">
        <f>VLOOKUP($R879,'Price Schedules'!$A$1:$H$34,4,FALSE)</f>
        <v>3.16</v>
      </c>
      <c r="T879">
        <f>VLOOKUP(R879,'Price Schedules'!$A$1:$H$34,5,FALSE)</f>
        <v>95</v>
      </c>
      <c r="U879">
        <f>VLOOKUP(R879,'Price Schedules'!$A$1:$H$34,6,FALSE)</f>
        <v>0</v>
      </c>
      <c r="V879">
        <f>VLOOKUP(R879,'Price Schedules'!$A$1:$H$34,7,FALSE)</f>
        <v>0</v>
      </c>
      <c r="W879">
        <f>VLOOKUP(R879,'Price Schedules'!$A$1:$H$34,8,FALSE)</f>
        <v>0</v>
      </c>
    </row>
    <row r="880" spans="1:23" x14ac:dyDescent="0.25">
      <c r="A880" t="str">
        <f>Chargemaster!A881</f>
        <v>00310-0720-10</v>
      </c>
      <c r="B880">
        <f>Chargemaster!C881</f>
        <v>1069.085</v>
      </c>
      <c r="C880" t="str">
        <f>Chargemaster!D881</f>
        <v>Chemo IV</v>
      </c>
      <c r="D880">
        <f t="shared" si="26"/>
        <v>5559.2420000000002</v>
      </c>
      <c r="E880" t="str">
        <f>(IF(B880&lt;'Price Schedules'!$B$3,'Price Schedules'!$A$2,IF(B880&lt;'Price Schedules'!$B$4,'Price Schedules'!$A$3,'Price Schedules'!$A$4)))</f>
        <v>Inj Med2</v>
      </c>
      <c r="F880" t="str">
        <f>(IF(B880&lt;'Price Schedules'!$B$7,'Price Schedules'!$A$6,IF(B880&lt;'Price Schedules'!$B$8,'Price Schedules'!$A$7,'Price Schedules'!$A$8)))</f>
        <v>Chemo IV3</v>
      </c>
      <c r="G880" t="str">
        <f>(IF(B880&lt;'Price Schedules'!$B$11,'Price Schedules'!$A$10,IF(B880&lt;'Price Schedules'!$B$12,'Price Schedules'!$A$11,'Price Schedules'!$A$12)))</f>
        <v>Chemo Med3</v>
      </c>
      <c r="H880" t="str">
        <f>IF(B880&lt;'Price Schedules'!$B$15,'Price Schedules'!$A$14,'Price Schedules'!$A$15)</f>
        <v>PASS1</v>
      </c>
      <c r="I880" t="str">
        <f>IF(B880&lt;'Price Schedules'!$B$18,'Price Schedules'!$A$17,'Price Schedules'!$A$18)</f>
        <v>IV2</v>
      </c>
      <c r="J880" t="s">
        <v>38</v>
      </c>
      <c r="K880" t="s">
        <v>39</v>
      </c>
      <c r="L880" t="s">
        <v>40</v>
      </c>
      <c r="M880" t="s">
        <v>41</v>
      </c>
      <c r="N880" t="s">
        <v>42</v>
      </c>
      <c r="O880" t="s">
        <v>43</v>
      </c>
      <c r="P880" t="s">
        <v>44</v>
      </c>
      <c r="Q880" t="s">
        <v>45</v>
      </c>
      <c r="R880" t="str">
        <f t="shared" si="27"/>
        <v>Chemo IV3</v>
      </c>
      <c r="S880">
        <f>VLOOKUP($R880,'Price Schedules'!$A$1:$H$34,4,FALSE)</f>
        <v>4.2</v>
      </c>
      <c r="T880">
        <f>VLOOKUP(R880,'Price Schedules'!$A$1:$H$34,5,FALSE)</f>
        <v>0</v>
      </c>
      <c r="U880">
        <f>VLOOKUP(R880,'Price Schedules'!$A$1:$H$34,6,FALSE)</f>
        <v>0</v>
      </c>
      <c r="V880">
        <f>VLOOKUP(R880,'Price Schedules'!$A$1:$H$34,7,FALSE)</f>
        <v>0</v>
      </c>
      <c r="W880">
        <f>VLOOKUP(R880,'Price Schedules'!$A$1:$H$34,8,FALSE)</f>
        <v>6.5</v>
      </c>
    </row>
    <row r="881" spans="1:23" x14ac:dyDescent="0.25">
      <c r="A881" t="str">
        <f>Chargemaster!A882</f>
        <v>00409-6102-27</v>
      </c>
      <c r="B881">
        <f>Chargemaster!C882</f>
        <v>5.7519</v>
      </c>
      <c r="C881" t="str">
        <f>Chargemaster!D882</f>
        <v>IV</v>
      </c>
      <c r="D881">
        <f t="shared" si="26"/>
        <v>118.927904</v>
      </c>
      <c r="E881" t="str">
        <f>(IF(B881&lt;'Price Schedules'!$B$3,'Price Schedules'!$A$2,IF(B881&lt;'Price Schedules'!$B$4,'Price Schedules'!$A$3,'Price Schedules'!$A$4)))</f>
        <v>Inj Med2</v>
      </c>
      <c r="F881" t="str">
        <f>(IF(B881&lt;'Price Schedules'!$B$7,'Price Schedules'!$A$6,IF(B881&lt;'Price Schedules'!$B$8,'Price Schedules'!$A$7,'Price Schedules'!$A$8)))</f>
        <v>Chemo IV1</v>
      </c>
      <c r="G881" t="str">
        <f>(IF(B881&lt;'Price Schedules'!$B$11,'Price Schedules'!$A$10,IF(B881&lt;'Price Schedules'!$B$12,'Price Schedules'!$A$11,'Price Schedules'!$A$12)))</f>
        <v>Chemo Med1</v>
      </c>
      <c r="H881" t="str">
        <f>IF(B881&lt;'Price Schedules'!$B$15,'Price Schedules'!$A$14,'Price Schedules'!$A$15)</f>
        <v>PASS1</v>
      </c>
      <c r="I881" t="str">
        <f>IF(B881&lt;'Price Schedules'!$B$18,'Price Schedules'!$A$17,'Price Schedules'!$A$18)</f>
        <v>IV1</v>
      </c>
      <c r="J881" t="s">
        <v>38</v>
      </c>
      <c r="K881" t="s">
        <v>39</v>
      </c>
      <c r="L881" t="s">
        <v>40</v>
      </c>
      <c r="M881" t="s">
        <v>41</v>
      </c>
      <c r="N881" t="s">
        <v>42</v>
      </c>
      <c r="O881" t="s">
        <v>43</v>
      </c>
      <c r="P881" t="s">
        <v>44</v>
      </c>
      <c r="Q881" t="s">
        <v>45</v>
      </c>
      <c r="R881" t="str">
        <f t="shared" si="27"/>
        <v>IV1</v>
      </c>
      <c r="S881">
        <f>VLOOKUP($R881,'Price Schedules'!$A$1:$H$34,4,FALSE)</f>
        <v>3.16</v>
      </c>
      <c r="T881">
        <f>VLOOKUP(R881,'Price Schedules'!$A$1:$H$34,5,FALSE)</f>
        <v>95</v>
      </c>
      <c r="U881">
        <f>VLOOKUP(R881,'Price Schedules'!$A$1:$H$34,6,FALSE)</f>
        <v>0</v>
      </c>
      <c r="V881">
        <f>VLOOKUP(R881,'Price Schedules'!$A$1:$H$34,7,FALSE)</f>
        <v>0</v>
      </c>
      <c r="W881">
        <f>VLOOKUP(R881,'Price Schedules'!$A$1:$H$34,8,FALSE)</f>
        <v>0</v>
      </c>
    </row>
    <row r="882" spans="1:23" x14ac:dyDescent="0.25">
      <c r="A882" t="str">
        <f>Chargemaster!A883</f>
        <v>00409-6102-25</v>
      </c>
      <c r="B882">
        <f>Chargemaster!C883</f>
        <v>4.1040000000000001</v>
      </c>
      <c r="C882" t="str">
        <f>Chargemaster!D883</f>
        <v>Inj Med</v>
      </c>
      <c r="D882">
        <f t="shared" si="26"/>
        <v>96.340800000000002</v>
      </c>
      <c r="E882" t="str">
        <f>(IF(B882&lt;'Price Schedules'!$B$3,'Price Schedules'!$A$2,IF(B882&lt;'Price Schedules'!$B$4,'Price Schedules'!$A$3,'Price Schedules'!$A$4)))</f>
        <v>Inj Med2</v>
      </c>
      <c r="F882" t="str">
        <f>(IF(B882&lt;'Price Schedules'!$B$7,'Price Schedules'!$A$6,IF(B882&lt;'Price Schedules'!$B$8,'Price Schedules'!$A$7,'Price Schedules'!$A$8)))</f>
        <v>Chemo IV1</v>
      </c>
      <c r="G882" t="str">
        <f>(IF(B882&lt;'Price Schedules'!$B$11,'Price Schedules'!$A$10,IF(B882&lt;'Price Schedules'!$B$12,'Price Schedules'!$A$11,'Price Schedules'!$A$12)))</f>
        <v>Chemo Med1</v>
      </c>
      <c r="H882" t="str">
        <f>IF(B882&lt;'Price Schedules'!$B$15,'Price Schedules'!$A$14,'Price Schedules'!$A$15)</f>
        <v>PASS1</v>
      </c>
      <c r="I882" t="str">
        <f>IF(B882&lt;'Price Schedules'!$B$18,'Price Schedules'!$A$17,'Price Schedules'!$A$18)</f>
        <v>IV1</v>
      </c>
      <c r="J882" t="s">
        <v>38</v>
      </c>
      <c r="K882" t="s">
        <v>39</v>
      </c>
      <c r="L882" t="s">
        <v>40</v>
      </c>
      <c r="M882" t="s">
        <v>41</v>
      </c>
      <c r="N882" t="s">
        <v>42</v>
      </c>
      <c r="O882" t="s">
        <v>43</v>
      </c>
      <c r="P882" t="s">
        <v>44</v>
      </c>
      <c r="Q882" t="s">
        <v>45</v>
      </c>
      <c r="R882" t="str">
        <f t="shared" si="27"/>
        <v>Inj Med2</v>
      </c>
      <c r="S882">
        <f>VLOOKUP($R882,'Price Schedules'!$A$1:$H$34,4,FALSE)</f>
        <v>4.2</v>
      </c>
      <c r="T882">
        <f>VLOOKUP(R882,'Price Schedules'!$A$1:$H$34,5,FALSE)</f>
        <v>75</v>
      </c>
      <c r="U882">
        <f>VLOOKUP(R882,'Price Schedules'!$A$1:$H$34,6,FALSE)</f>
        <v>0</v>
      </c>
      <c r="V882">
        <f>VLOOKUP(R882,'Price Schedules'!$A$1:$H$34,7,FALSE)</f>
        <v>0.05</v>
      </c>
      <c r="W882">
        <f>VLOOKUP(R882,'Price Schedules'!$A$1:$H$34,8,FALSE)</f>
        <v>0</v>
      </c>
    </row>
    <row r="883" spans="1:23" x14ac:dyDescent="0.25">
      <c r="A883" t="str">
        <f>Chargemaster!A884</f>
        <v>00409-6102-26</v>
      </c>
      <c r="B883">
        <f>Chargemaster!C884</f>
        <v>4.05</v>
      </c>
      <c r="C883" t="str">
        <f>Chargemaster!D884</f>
        <v>Inj Med</v>
      </c>
      <c r="D883">
        <f t="shared" si="26"/>
        <v>96.06</v>
      </c>
      <c r="E883" t="str">
        <f>(IF(B883&lt;'Price Schedules'!$B$3,'Price Schedules'!$A$2,IF(B883&lt;'Price Schedules'!$B$4,'Price Schedules'!$A$3,'Price Schedules'!$A$4)))</f>
        <v>Inj Med2</v>
      </c>
      <c r="F883" t="str">
        <f>(IF(B883&lt;'Price Schedules'!$B$7,'Price Schedules'!$A$6,IF(B883&lt;'Price Schedules'!$B$8,'Price Schedules'!$A$7,'Price Schedules'!$A$8)))</f>
        <v>Chemo IV1</v>
      </c>
      <c r="G883" t="str">
        <f>(IF(B883&lt;'Price Schedules'!$B$11,'Price Schedules'!$A$10,IF(B883&lt;'Price Schedules'!$B$12,'Price Schedules'!$A$11,'Price Schedules'!$A$12)))</f>
        <v>Chemo Med1</v>
      </c>
      <c r="H883" t="str">
        <f>IF(B883&lt;'Price Schedules'!$B$15,'Price Schedules'!$A$14,'Price Schedules'!$A$15)</f>
        <v>PASS1</v>
      </c>
      <c r="I883" t="str">
        <f>IF(B883&lt;'Price Schedules'!$B$18,'Price Schedules'!$A$17,'Price Schedules'!$A$18)</f>
        <v>IV1</v>
      </c>
      <c r="J883" t="s">
        <v>38</v>
      </c>
      <c r="K883" t="s">
        <v>39</v>
      </c>
      <c r="L883" t="s">
        <v>40</v>
      </c>
      <c r="M883" t="s">
        <v>41</v>
      </c>
      <c r="N883" t="s">
        <v>42</v>
      </c>
      <c r="O883" t="s">
        <v>43</v>
      </c>
      <c r="P883" t="s">
        <v>44</v>
      </c>
      <c r="Q883" t="s">
        <v>45</v>
      </c>
      <c r="R883" t="str">
        <f t="shared" si="27"/>
        <v>Inj Med2</v>
      </c>
      <c r="S883">
        <f>VLOOKUP($R883,'Price Schedules'!$A$1:$H$34,4,FALSE)</f>
        <v>4.2</v>
      </c>
      <c r="T883">
        <f>VLOOKUP(R883,'Price Schedules'!$A$1:$H$34,5,FALSE)</f>
        <v>75</v>
      </c>
      <c r="U883">
        <f>VLOOKUP(R883,'Price Schedules'!$A$1:$H$34,6,FALSE)</f>
        <v>0</v>
      </c>
      <c r="V883">
        <f>VLOOKUP(R883,'Price Schedules'!$A$1:$H$34,7,FALSE)</f>
        <v>0.05</v>
      </c>
      <c r="W883">
        <f>VLOOKUP(R883,'Price Schedules'!$A$1:$H$34,8,FALSE)</f>
        <v>0</v>
      </c>
    </row>
    <row r="884" spans="1:23" x14ac:dyDescent="0.25">
      <c r="A884" t="str">
        <f>Chargemaster!A885</f>
        <v>00054-3294-46</v>
      </c>
      <c r="B884">
        <f>Chargemaster!C885</f>
        <v>10.39999998</v>
      </c>
      <c r="C884" t="str">
        <f>Chargemaster!D885</f>
        <v>Bulk</v>
      </c>
      <c r="D884">
        <f t="shared" si="26"/>
        <v>21.631999958400002</v>
      </c>
      <c r="E884" t="str">
        <f>(IF(B884&lt;'Price Schedules'!$B$3,'Price Schedules'!$A$2,IF(B884&lt;'Price Schedules'!$B$4,'Price Schedules'!$A$3,'Price Schedules'!$A$4)))</f>
        <v>Inj Med2</v>
      </c>
      <c r="F884" t="str">
        <f>(IF(B884&lt;'Price Schedules'!$B$7,'Price Schedules'!$A$6,IF(B884&lt;'Price Schedules'!$B$8,'Price Schedules'!$A$7,'Price Schedules'!$A$8)))</f>
        <v>Chemo IV1</v>
      </c>
      <c r="G884" t="str">
        <f>(IF(B884&lt;'Price Schedules'!$B$11,'Price Schedules'!$A$10,IF(B884&lt;'Price Schedules'!$B$12,'Price Schedules'!$A$11,'Price Schedules'!$A$12)))</f>
        <v>Chemo Med1</v>
      </c>
      <c r="H884" t="str">
        <f>IF(B884&lt;'Price Schedules'!$B$15,'Price Schedules'!$A$14,'Price Schedules'!$A$15)</f>
        <v>PASS1</v>
      </c>
      <c r="I884" t="str">
        <f>IF(B884&lt;'Price Schedules'!$B$18,'Price Schedules'!$A$17,'Price Schedules'!$A$18)</f>
        <v>IV1</v>
      </c>
      <c r="J884" t="s">
        <v>38</v>
      </c>
      <c r="K884" t="s">
        <v>39</v>
      </c>
      <c r="L884" t="s">
        <v>40</v>
      </c>
      <c r="M884" t="s">
        <v>41</v>
      </c>
      <c r="N884" t="s">
        <v>42</v>
      </c>
      <c r="O884" t="s">
        <v>43</v>
      </c>
      <c r="P884" t="s">
        <v>44</v>
      </c>
      <c r="Q884" t="s">
        <v>45</v>
      </c>
      <c r="R884" t="str">
        <f t="shared" si="27"/>
        <v>Bulk1</v>
      </c>
      <c r="S884">
        <f>VLOOKUP($R884,'Price Schedules'!$A$1:$H$34,4,FALSE)</f>
        <v>1.08</v>
      </c>
      <c r="T884">
        <f>VLOOKUP(R884,'Price Schedules'!$A$1:$H$34,5,FALSE)</f>
        <v>0</v>
      </c>
      <c r="U884">
        <f>VLOOKUP(R884,'Price Schedules'!$A$1:$H$34,6,FALSE)</f>
        <v>0</v>
      </c>
      <c r="V884">
        <f>VLOOKUP(R884,'Price Schedules'!$A$1:$H$34,7,FALSE)</f>
        <v>0.05</v>
      </c>
      <c r="W884">
        <f>VLOOKUP(R884,'Price Schedules'!$A$1:$H$34,8,FALSE)</f>
        <v>2.5</v>
      </c>
    </row>
    <row r="885" spans="1:23" x14ac:dyDescent="0.25">
      <c r="A885" t="str">
        <f>Chargemaster!A886</f>
        <v>00904-5796-61</v>
      </c>
      <c r="B885">
        <f>Chargemaster!C886</f>
        <v>0.1167</v>
      </c>
      <c r="C885" t="str">
        <f>Chargemaster!D886</f>
        <v>Med</v>
      </c>
      <c r="D885">
        <f t="shared" si="26"/>
        <v>1</v>
      </c>
      <c r="E885" t="str">
        <f>(IF(B885&lt;'Price Schedules'!$B$3,'Price Schedules'!$A$2,IF(B885&lt;'Price Schedules'!$B$4,'Price Schedules'!$A$3,'Price Schedules'!$A$4)))</f>
        <v>Inj Med1</v>
      </c>
      <c r="F885" t="str">
        <f>(IF(B885&lt;'Price Schedules'!$B$7,'Price Schedules'!$A$6,IF(B885&lt;'Price Schedules'!$B$8,'Price Schedules'!$A$7,'Price Schedules'!$A$8)))</f>
        <v>Chemo IV1</v>
      </c>
      <c r="G885" t="str">
        <f>(IF(B885&lt;'Price Schedules'!$B$11,'Price Schedules'!$A$10,IF(B885&lt;'Price Schedules'!$B$12,'Price Schedules'!$A$11,'Price Schedules'!$A$12)))</f>
        <v>Chemo Med1</v>
      </c>
      <c r="H885" t="str">
        <f>IF(B885&lt;'Price Schedules'!$B$15,'Price Schedules'!$A$14,'Price Schedules'!$A$15)</f>
        <v>PASS1</v>
      </c>
      <c r="I885" t="str">
        <f>IF(B885&lt;'Price Schedules'!$B$18,'Price Schedules'!$A$17,'Price Schedules'!$A$18)</f>
        <v>IV1</v>
      </c>
      <c r="J885" t="s">
        <v>38</v>
      </c>
      <c r="K885" t="s">
        <v>39</v>
      </c>
      <c r="L885" t="s">
        <v>40</v>
      </c>
      <c r="M885" t="s">
        <v>41</v>
      </c>
      <c r="N885" t="s">
        <v>42</v>
      </c>
      <c r="O885" t="s">
        <v>43</v>
      </c>
      <c r="P885" t="s">
        <v>44</v>
      </c>
      <c r="Q885" t="s">
        <v>45</v>
      </c>
      <c r="R885" t="str">
        <f t="shared" si="27"/>
        <v>Med1</v>
      </c>
      <c r="S885">
        <f>VLOOKUP($R885,'Price Schedules'!$A$1:$H$34,4,FALSE)</f>
        <v>1.08</v>
      </c>
      <c r="T885">
        <f>VLOOKUP(R885,'Price Schedules'!$A$1:$H$34,5,FALSE)</f>
        <v>0</v>
      </c>
      <c r="U885">
        <f>VLOOKUP(R885,'Price Schedules'!$A$1:$H$34,6,FALSE)</f>
        <v>0</v>
      </c>
      <c r="V885">
        <f>VLOOKUP(R885,'Price Schedules'!$A$1:$H$34,7,FALSE)</f>
        <v>0.05</v>
      </c>
      <c r="W885">
        <f>VLOOKUP(R885,'Price Schedules'!$A$1:$H$34,8,FALSE)</f>
        <v>1</v>
      </c>
    </row>
    <row r="886" spans="1:23" x14ac:dyDescent="0.25">
      <c r="A886" t="str">
        <f>Chargemaster!A887</f>
        <v>51079-0073-20</v>
      </c>
      <c r="B886">
        <f>Chargemaster!C887</f>
        <v>0.16789999999999999</v>
      </c>
      <c r="C886" t="str">
        <f>Chargemaster!D887</f>
        <v>Med</v>
      </c>
      <c r="D886">
        <f t="shared" si="26"/>
        <v>1</v>
      </c>
      <c r="E886" t="str">
        <f>(IF(B886&lt;'Price Schedules'!$B$3,'Price Schedules'!$A$2,IF(B886&lt;'Price Schedules'!$B$4,'Price Schedules'!$A$3,'Price Schedules'!$A$4)))</f>
        <v>Inj Med1</v>
      </c>
      <c r="F886" t="str">
        <f>(IF(B886&lt;'Price Schedules'!$B$7,'Price Schedules'!$A$6,IF(B886&lt;'Price Schedules'!$B$8,'Price Schedules'!$A$7,'Price Schedules'!$A$8)))</f>
        <v>Chemo IV1</v>
      </c>
      <c r="G886" t="str">
        <f>(IF(B886&lt;'Price Schedules'!$B$11,'Price Schedules'!$A$10,IF(B886&lt;'Price Schedules'!$B$12,'Price Schedules'!$A$11,'Price Schedules'!$A$12)))</f>
        <v>Chemo Med1</v>
      </c>
      <c r="H886" t="str">
        <f>IF(B886&lt;'Price Schedules'!$B$15,'Price Schedules'!$A$14,'Price Schedules'!$A$15)</f>
        <v>PASS1</v>
      </c>
      <c r="I886" t="str">
        <f>IF(B886&lt;'Price Schedules'!$B$18,'Price Schedules'!$A$17,'Price Schedules'!$A$18)</f>
        <v>IV1</v>
      </c>
      <c r="J886" t="s">
        <v>38</v>
      </c>
      <c r="K886" t="s">
        <v>39</v>
      </c>
      <c r="L886" t="s">
        <v>40</v>
      </c>
      <c r="M886" t="s">
        <v>41</v>
      </c>
      <c r="N886" t="s">
        <v>42</v>
      </c>
      <c r="O886" t="s">
        <v>43</v>
      </c>
      <c r="P886" t="s">
        <v>44</v>
      </c>
      <c r="Q886" t="s">
        <v>45</v>
      </c>
      <c r="R886" t="str">
        <f t="shared" si="27"/>
        <v>Med1</v>
      </c>
      <c r="S886">
        <f>VLOOKUP($R886,'Price Schedules'!$A$1:$H$34,4,FALSE)</f>
        <v>1.08</v>
      </c>
      <c r="T886">
        <f>VLOOKUP(R886,'Price Schedules'!$A$1:$H$34,5,FALSE)</f>
        <v>0</v>
      </c>
      <c r="U886">
        <f>VLOOKUP(R886,'Price Schedules'!$A$1:$H$34,6,FALSE)</f>
        <v>0</v>
      </c>
      <c r="V886">
        <f>VLOOKUP(R886,'Price Schedules'!$A$1:$H$34,7,FALSE)</f>
        <v>0.05</v>
      </c>
      <c r="W886">
        <f>VLOOKUP(R886,'Price Schedules'!$A$1:$H$34,8,FALSE)</f>
        <v>1</v>
      </c>
    </row>
    <row r="887" spans="1:23" x14ac:dyDescent="0.25">
      <c r="A887" t="str">
        <f>Chargemaster!A888</f>
        <v>00054-3298-63</v>
      </c>
      <c r="B887">
        <f>Chargemaster!C888</f>
        <v>0.48430000000000001</v>
      </c>
      <c r="C887" t="str">
        <f>Chargemaster!D888</f>
        <v>Med</v>
      </c>
      <c r="D887">
        <f t="shared" si="26"/>
        <v>1.007344</v>
      </c>
      <c r="E887" t="str">
        <f>(IF(B887&lt;'Price Schedules'!$B$3,'Price Schedules'!$A$2,IF(B887&lt;'Price Schedules'!$B$4,'Price Schedules'!$A$3,'Price Schedules'!$A$4)))</f>
        <v>Inj Med1</v>
      </c>
      <c r="F887" t="str">
        <f>(IF(B887&lt;'Price Schedules'!$B$7,'Price Schedules'!$A$6,IF(B887&lt;'Price Schedules'!$B$8,'Price Schedules'!$A$7,'Price Schedules'!$A$8)))</f>
        <v>Chemo IV1</v>
      </c>
      <c r="G887" t="str">
        <f>(IF(B887&lt;'Price Schedules'!$B$11,'Price Schedules'!$A$10,IF(B887&lt;'Price Schedules'!$B$12,'Price Schedules'!$A$11,'Price Schedules'!$A$12)))</f>
        <v>Chemo Med1</v>
      </c>
      <c r="H887" t="str">
        <f>IF(B887&lt;'Price Schedules'!$B$15,'Price Schedules'!$A$14,'Price Schedules'!$A$15)</f>
        <v>PASS1</v>
      </c>
      <c r="I887" t="str">
        <f>IF(B887&lt;'Price Schedules'!$B$18,'Price Schedules'!$A$17,'Price Schedules'!$A$18)</f>
        <v>IV1</v>
      </c>
      <c r="J887" t="s">
        <v>38</v>
      </c>
      <c r="K887" t="s">
        <v>39</v>
      </c>
      <c r="L887" t="s">
        <v>40</v>
      </c>
      <c r="M887" t="s">
        <v>41</v>
      </c>
      <c r="N887" t="s">
        <v>42</v>
      </c>
      <c r="O887" t="s">
        <v>43</v>
      </c>
      <c r="P887" t="s">
        <v>44</v>
      </c>
      <c r="Q887" t="s">
        <v>45</v>
      </c>
      <c r="R887" t="str">
        <f t="shared" si="27"/>
        <v>Med1</v>
      </c>
      <c r="S887">
        <f>VLOOKUP($R887,'Price Schedules'!$A$1:$H$34,4,FALSE)</f>
        <v>1.08</v>
      </c>
      <c r="T887">
        <f>VLOOKUP(R887,'Price Schedules'!$A$1:$H$34,5,FALSE)</f>
        <v>0</v>
      </c>
      <c r="U887">
        <f>VLOOKUP(R887,'Price Schedules'!$A$1:$H$34,6,FALSE)</f>
        <v>0</v>
      </c>
      <c r="V887">
        <f>VLOOKUP(R887,'Price Schedules'!$A$1:$H$34,7,FALSE)</f>
        <v>0.05</v>
      </c>
      <c r="W887">
        <f>VLOOKUP(R887,'Price Schedules'!$A$1:$H$34,8,FALSE)</f>
        <v>1</v>
      </c>
    </row>
    <row r="888" spans="1:23" x14ac:dyDescent="0.25">
      <c r="A888" t="str">
        <f>Chargemaster!A889</f>
        <v>51079-0527-19</v>
      </c>
      <c r="B888">
        <f>Chargemaster!C889</f>
        <v>0.32519999999999999</v>
      </c>
      <c r="C888" t="str">
        <f>Chargemaster!D889</f>
        <v>Med</v>
      </c>
      <c r="D888">
        <f t="shared" si="26"/>
        <v>1</v>
      </c>
      <c r="E888" t="str">
        <f>(IF(B888&lt;'Price Schedules'!$B$3,'Price Schedules'!$A$2,IF(B888&lt;'Price Schedules'!$B$4,'Price Schedules'!$A$3,'Price Schedules'!$A$4)))</f>
        <v>Inj Med1</v>
      </c>
      <c r="F888" t="str">
        <f>(IF(B888&lt;'Price Schedules'!$B$7,'Price Schedules'!$A$6,IF(B888&lt;'Price Schedules'!$B$8,'Price Schedules'!$A$7,'Price Schedules'!$A$8)))</f>
        <v>Chemo IV1</v>
      </c>
      <c r="G888" t="str">
        <f>(IF(B888&lt;'Price Schedules'!$B$11,'Price Schedules'!$A$10,IF(B888&lt;'Price Schedules'!$B$12,'Price Schedules'!$A$11,'Price Schedules'!$A$12)))</f>
        <v>Chemo Med1</v>
      </c>
      <c r="H888" t="str">
        <f>IF(B888&lt;'Price Schedules'!$B$15,'Price Schedules'!$A$14,'Price Schedules'!$A$15)</f>
        <v>PASS1</v>
      </c>
      <c r="I888" t="str">
        <f>IF(B888&lt;'Price Schedules'!$B$18,'Price Schedules'!$A$17,'Price Schedules'!$A$18)</f>
        <v>IV1</v>
      </c>
      <c r="J888" t="s">
        <v>38</v>
      </c>
      <c r="K888" t="s">
        <v>39</v>
      </c>
      <c r="L888" t="s">
        <v>40</v>
      </c>
      <c r="M888" t="s">
        <v>41</v>
      </c>
      <c r="N888" t="s">
        <v>42</v>
      </c>
      <c r="O888" t="s">
        <v>43</v>
      </c>
      <c r="P888" t="s">
        <v>44</v>
      </c>
      <c r="Q888" t="s">
        <v>45</v>
      </c>
      <c r="R888" t="str">
        <f t="shared" si="27"/>
        <v>Med1</v>
      </c>
      <c r="S888">
        <f>VLOOKUP($R888,'Price Schedules'!$A$1:$H$34,4,FALSE)</f>
        <v>1.08</v>
      </c>
      <c r="T888">
        <f>VLOOKUP(R888,'Price Schedules'!$A$1:$H$34,5,FALSE)</f>
        <v>0</v>
      </c>
      <c r="U888">
        <f>VLOOKUP(R888,'Price Schedules'!$A$1:$H$34,6,FALSE)</f>
        <v>0</v>
      </c>
      <c r="V888">
        <f>VLOOKUP(R888,'Price Schedules'!$A$1:$H$34,7,FALSE)</f>
        <v>0.05</v>
      </c>
      <c r="W888">
        <f>VLOOKUP(R888,'Price Schedules'!$A$1:$H$34,8,FALSE)</f>
        <v>1</v>
      </c>
    </row>
    <row r="889" spans="1:23" x14ac:dyDescent="0.25">
      <c r="A889" t="str">
        <f>Chargemaster!A890</f>
        <v>68084-0783-01</v>
      </c>
      <c r="B889">
        <f>Chargemaster!C890</f>
        <v>0.58350000000000002</v>
      </c>
      <c r="C889" t="str">
        <f>Chargemaster!D890</f>
        <v>Med</v>
      </c>
      <c r="D889">
        <f t="shared" si="26"/>
        <v>1.2136800000000001</v>
      </c>
      <c r="E889" t="str">
        <f>(IF(B889&lt;'Price Schedules'!$B$3,'Price Schedules'!$A$2,IF(B889&lt;'Price Schedules'!$B$4,'Price Schedules'!$A$3,'Price Schedules'!$A$4)))</f>
        <v>Inj Med1</v>
      </c>
      <c r="F889" t="str">
        <f>(IF(B889&lt;'Price Schedules'!$B$7,'Price Schedules'!$A$6,IF(B889&lt;'Price Schedules'!$B$8,'Price Schedules'!$A$7,'Price Schedules'!$A$8)))</f>
        <v>Chemo IV1</v>
      </c>
      <c r="G889" t="str">
        <f>(IF(B889&lt;'Price Schedules'!$B$11,'Price Schedules'!$A$10,IF(B889&lt;'Price Schedules'!$B$12,'Price Schedules'!$A$11,'Price Schedules'!$A$12)))</f>
        <v>Chemo Med1</v>
      </c>
      <c r="H889" t="str">
        <f>IF(B889&lt;'Price Schedules'!$B$15,'Price Schedules'!$A$14,'Price Schedules'!$A$15)</f>
        <v>PASS1</v>
      </c>
      <c r="I889" t="str">
        <f>IF(B889&lt;'Price Schedules'!$B$18,'Price Schedules'!$A$17,'Price Schedules'!$A$18)</f>
        <v>IV1</v>
      </c>
      <c r="J889" t="s">
        <v>38</v>
      </c>
      <c r="K889" t="s">
        <v>39</v>
      </c>
      <c r="L889" t="s">
        <v>40</v>
      </c>
      <c r="M889" t="s">
        <v>41</v>
      </c>
      <c r="N889" t="s">
        <v>42</v>
      </c>
      <c r="O889" t="s">
        <v>43</v>
      </c>
      <c r="P889" t="s">
        <v>44</v>
      </c>
      <c r="Q889" t="s">
        <v>45</v>
      </c>
      <c r="R889" t="str">
        <f t="shared" si="27"/>
        <v>Med1</v>
      </c>
      <c r="S889">
        <f>VLOOKUP($R889,'Price Schedules'!$A$1:$H$34,4,FALSE)</f>
        <v>1.08</v>
      </c>
      <c r="T889">
        <f>VLOOKUP(R889,'Price Schedules'!$A$1:$H$34,5,FALSE)</f>
        <v>0</v>
      </c>
      <c r="U889">
        <f>VLOOKUP(R889,'Price Schedules'!$A$1:$H$34,6,FALSE)</f>
        <v>0</v>
      </c>
      <c r="V889">
        <f>VLOOKUP(R889,'Price Schedules'!$A$1:$H$34,7,FALSE)</f>
        <v>0.05</v>
      </c>
      <c r="W889">
        <f>VLOOKUP(R889,'Price Schedules'!$A$1:$H$34,8,FALSE)</f>
        <v>1</v>
      </c>
    </row>
    <row r="890" spans="1:23" x14ac:dyDescent="0.25">
      <c r="A890" t="str">
        <f>Chargemaster!A891</f>
        <v>68084-0762-01</v>
      </c>
      <c r="B890">
        <f>Chargemaster!C891</f>
        <v>1.3767</v>
      </c>
      <c r="C890" t="str">
        <f>Chargemaster!D891</f>
        <v>Med</v>
      </c>
      <c r="D890">
        <f t="shared" si="26"/>
        <v>2.8635360000000003</v>
      </c>
      <c r="E890" t="str">
        <f>(IF(B890&lt;'Price Schedules'!$B$3,'Price Schedules'!$A$2,IF(B890&lt;'Price Schedules'!$B$4,'Price Schedules'!$A$3,'Price Schedules'!$A$4)))</f>
        <v>Inj Med1</v>
      </c>
      <c r="F890" t="str">
        <f>(IF(B890&lt;'Price Schedules'!$B$7,'Price Schedules'!$A$6,IF(B890&lt;'Price Schedules'!$B$8,'Price Schedules'!$A$7,'Price Schedules'!$A$8)))</f>
        <v>Chemo IV1</v>
      </c>
      <c r="G890" t="str">
        <f>(IF(B890&lt;'Price Schedules'!$B$11,'Price Schedules'!$A$10,IF(B890&lt;'Price Schedules'!$B$12,'Price Schedules'!$A$11,'Price Schedules'!$A$12)))</f>
        <v>Chemo Med1</v>
      </c>
      <c r="H890" t="str">
        <f>IF(B890&lt;'Price Schedules'!$B$15,'Price Schedules'!$A$14,'Price Schedules'!$A$15)</f>
        <v>PASS1</v>
      </c>
      <c r="I890" t="str">
        <f>IF(B890&lt;'Price Schedules'!$B$18,'Price Schedules'!$A$17,'Price Schedules'!$A$18)</f>
        <v>IV1</v>
      </c>
      <c r="J890" t="s">
        <v>38</v>
      </c>
      <c r="K890" t="s">
        <v>39</v>
      </c>
      <c r="L890" t="s">
        <v>40</v>
      </c>
      <c r="M890" t="s">
        <v>41</v>
      </c>
      <c r="N890" t="s">
        <v>42</v>
      </c>
      <c r="O890" t="s">
        <v>43</v>
      </c>
      <c r="P890" t="s">
        <v>44</v>
      </c>
      <c r="Q890" t="s">
        <v>45</v>
      </c>
      <c r="R890" t="str">
        <f t="shared" si="27"/>
        <v>Med1</v>
      </c>
      <c r="S890">
        <f>VLOOKUP($R890,'Price Schedules'!$A$1:$H$34,4,FALSE)</f>
        <v>1.08</v>
      </c>
      <c r="T890">
        <f>VLOOKUP(R890,'Price Schedules'!$A$1:$H$34,5,FALSE)</f>
        <v>0</v>
      </c>
      <c r="U890">
        <f>VLOOKUP(R890,'Price Schedules'!$A$1:$H$34,6,FALSE)</f>
        <v>0</v>
      </c>
      <c r="V890">
        <f>VLOOKUP(R890,'Price Schedules'!$A$1:$H$34,7,FALSE)</f>
        <v>0.05</v>
      </c>
      <c r="W890">
        <f>VLOOKUP(R890,'Price Schedules'!$A$1:$H$34,8,FALSE)</f>
        <v>1</v>
      </c>
    </row>
    <row r="891" spans="1:23" x14ac:dyDescent="0.25">
      <c r="A891" t="str">
        <f>Chargemaster!A892</f>
        <v>68084-0774-01</v>
      </c>
      <c r="B891">
        <f>Chargemaster!C892</f>
        <v>1.2210000000000001</v>
      </c>
      <c r="C891" t="str">
        <f>Chargemaster!D892</f>
        <v>Med</v>
      </c>
      <c r="D891">
        <f t="shared" si="26"/>
        <v>2.5396800000000002</v>
      </c>
      <c r="E891" t="str">
        <f>(IF(B891&lt;'Price Schedules'!$B$3,'Price Schedules'!$A$2,IF(B891&lt;'Price Schedules'!$B$4,'Price Schedules'!$A$3,'Price Schedules'!$A$4)))</f>
        <v>Inj Med1</v>
      </c>
      <c r="F891" t="str">
        <f>(IF(B891&lt;'Price Schedules'!$B$7,'Price Schedules'!$A$6,IF(B891&lt;'Price Schedules'!$B$8,'Price Schedules'!$A$7,'Price Schedules'!$A$8)))</f>
        <v>Chemo IV1</v>
      </c>
      <c r="G891" t="str">
        <f>(IF(B891&lt;'Price Schedules'!$B$11,'Price Schedules'!$A$10,IF(B891&lt;'Price Schedules'!$B$12,'Price Schedules'!$A$11,'Price Schedules'!$A$12)))</f>
        <v>Chemo Med1</v>
      </c>
      <c r="H891" t="str">
        <f>IF(B891&lt;'Price Schedules'!$B$15,'Price Schedules'!$A$14,'Price Schedules'!$A$15)</f>
        <v>PASS1</v>
      </c>
      <c r="I891" t="str">
        <f>IF(B891&lt;'Price Schedules'!$B$18,'Price Schedules'!$A$17,'Price Schedules'!$A$18)</f>
        <v>IV1</v>
      </c>
      <c r="J891" t="s">
        <v>38</v>
      </c>
      <c r="K891" t="s">
        <v>39</v>
      </c>
      <c r="L891" t="s">
        <v>40</v>
      </c>
      <c r="M891" t="s">
        <v>41</v>
      </c>
      <c r="N891" t="s">
        <v>42</v>
      </c>
      <c r="O891" t="s">
        <v>43</v>
      </c>
      <c r="P891" t="s">
        <v>44</v>
      </c>
      <c r="Q891" t="s">
        <v>45</v>
      </c>
      <c r="R891" t="str">
        <f t="shared" si="27"/>
        <v>Med1</v>
      </c>
      <c r="S891">
        <f>VLOOKUP($R891,'Price Schedules'!$A$1:$H$34,4,FALSE)</f>
        <v>1.08</v>
      </c>
      <c r="T891">
        <f>VLOOKUP(R891,'Price Schedules'!$A$1:$H$34,5,FALSE)</f>
        <v>0</v>
      </c>
      <c r="U891">
        <f>VLOOKUP(R891,'Price Schedules'!$A$1:$H$34,6,FALSE)</f>
        <v>0</v>
      </c>
      <c r="V891">
        <f>VLOOKUP(R891,'Price Schedules'!$A$1:$H$34,7,FALSE)</f>
        <v>0.05</v>
      </c>
      <c r="W891">
        <f>VLOOKUP(R891,'Price Schedules'!$A$1:$H$34,8,FALSE)</f>
        <v>1</v>
      </c>
    </row>
    <row r="892" spans="1:23" x14ac:dyDescent="0.25">
      <c r="A892" t="str">
        <f>Chargemaster!A893</f>
        <v>00270-5164-13</v>
      </c>
      <c r="B892">
        <f>Chargemaster!C893</f>
        <v>69.790000000000006</v>
      </c>
      <c r="C892" t="str">
        <f>Chargemaster!D893</f>
        <v>Rad Med</v>
      </c>
      <c r="D892">
        <f t="shared" si="26"/>
        <v>145.16320000000002</v>
      </c>
      <c r="E892" t="str">
        <f>(IF(B892&lt;'Price Schedules'!$B$3,'Price Schedules'!$A$2,IF(B892&lt;'Price Schedules'!$B$4,'Price Schedules'!$A$3,'Price Schedules'!$A$4)))</f>
        <v>Inj Med2</v>
      </c>
      <c r="F892" t="str">
        <f>(IF(B892&lt;'Price Schedules'!$B$7,'Price Schedules'!$A$6,IF(B892&lt;'Price Schedules'!$B$8,'Price Schedules'!$A$7,'Price Schedules'!$A$8)))</f>
        <v>Chemo IV2</v>
      </c>
      <c r="G892" t="str">
        <f>(IF(B892&lt;'Price Schedules'!$B$11,'Price Schedules'!$A$10,IF(B892&lt;'Price Schedules'!$B$12,'Price Schedules'!$A$11,'Price Schedules'!$A$12)))</f>
        <v>Chemo Med2</v>
      </c>
      <c r="H892" t="str">
        <f>IF(B892&lt;'Price Schedules'!$B$15,'Price Schedules'!$A$14,'Price Schedules'!$A$15)</f>
        <v>PASS1</v>
      </c>
      <c r="I892" t="str">
        <f>IF(B892&lt;'Price Schedules'!$B$18,'Price Schedules'!$A$17,'Price Schedules'!$A$18)</f>
        <v>IV1</v>
      </c>
      <c r="J892" t="s">
        <v>38</v>
      </c>
      <c r="K892" t="s">
        <v>39</v>
      </c>
      <c r="L892" t="s">
        <v>40</v>
      </c>
      <c r="M892" t="s">
        <v>41</v>
      </c>
      <c r="N892" t="s">
        <v>42</v>
      </c>
      <c r="O892" t="s">
        <v>43</v>
      </c>
      <c r="P892" t="s">
        <v>44</v>
      </c>
      <c r="Q892" t="s">
        <v>45</v>
      </c>
      <c r="R892" t="str">
        <f t="shared" si="27"/>
        <v>Rad Med1</v>
      </c>
      <c r="S892">
        <f>VLOOKUP($R892,'Price Schedules'!$A$1:$H$34,4,FALSE)</f>
        <v>1.08</v>
      </c>
      <c r="T892">
        <f>VLOOKUP(R892,'Price Schedules'!$A$1:$H$34,5,FALSE)</f>
        <v>0</v>
      </c>
      <c r="U892">
        <f>VLOOKUP(R892,'Price Schedules'!$A$1:$H$34,6,FALSE)</f>
        <v>0</v>
      </c>
      <c r="V892">
        <f>VLOOKUP(R892,'Price Schedules'!$A$1:$H$34,7,FALSE)</f>
        <v>0.05</v>
      </c>
      <c r="W892">
        <f>VLOOKUP(R892,'Price Schedules'!$A$1:$H$34,8,FALSE)</f>
        <v>2.5</v>
      </c>
    </row>
    <row r="893" spans="1:23" x14ac:dyDescent="0.25">
      <c r="A893" t="str">
        <f>Chargemaster!A894</f>
        <v>00270-5164-15</v>
      </c>
      <c r="B893">
        <f>Chargemaster!C894</f>
        <v>126.13</v>
      </c>
      <c r="C893" t="str">
        <f>Chargemaster!D894</f>
        <v>Rad Med</v>
      </c>
      <c r="D893">
        <f t="shared" si="26"/>
        <v>262.35039999999998</v>
      </c>
      <c r="E893" t="str">
        <f>(IF(B893&lt;'Price Schedules'!$B$3,'Price Schedules'!$A$2,IF(B893&lt;'Price Schedules'!$B$4,'Price Schedules'!$A$3,'Price Schedules'!$A$4)))</f>
        <v>Inj Med2</v>
      </c>
      <c r="F893" t="str">
        <f>(IF(B893&lt;'Price Schedules'!$B$7,'Price Schedules'!$A$6,IF(B893&lt;'Price Schedules'!$B$8,'Price Schedules'!$A$7,'Price Schedules'!$A$8)))</f>
        <v>Chemo IV3</v>
      </c>
      <c r="G893" t="str">
        <f>(IF(B893&lt;'Price Schedules'!$B$11,'Price Schedules'!$A$10,IF(B893&lt;'Price Schedules'!$B$12,'Price Schedules'!$A$11,'Price Schedules'!$A$12)))</f>
        <v>Chemo Med3</v>
      </c>
      <c r="H893" t="str">
        <f>IF(B893&lt;'Price Schedules'!$B$15,'Price Schedules'!$A$14,'Price Schedules'!$A$15)</f>
        <v>PASS1</v>
      </c>
      <c r="I893" t="str">
        <f>IF(B893&lt;'Price Schedules'!$B$18,'Price Schedules'!$A$17,'Price Schedules'!$A$18)</f>
        <v>IV1</v>
      </c>
      <c r="J893" t="s">
        <v>38</v>
      </c>
      <c r="K893" t="s">
        <v>39</v>
      </c>
      <c r="L893" t="s">
        <v>40</v>
      </c>
      <c r="M893" t="s">
        <v>41</v>
      </c>
      <c r="N893" t="s">
        <v>42</v>
      </c>
      <c r="O893" t="s">
        <v>43</v>
      </c>
      <c r="P893" t="s">
        <v>44</v>
      </c>
      <c r="Q893" t="s">
        <v>45</v>
      </c>
      <c r="R893" t="str">
        <f t="shared" si="27"/>
        <v>Rad Med1</v>
      </c>
      <c r="S893">
        <f>VLOOKUP($R893,'Price Schedules'!$A$1:$H$34,4,FALSE)</f>
        <v>1.08</v>
      </c>
      <c r="T893">
        <f>VLOOKUP(R893,'Price Schedules'!$A$1:$H$34,5,FALSE)</f>
        <v>0</v>
      </c>
      <c r="U893">
        <f>VLOOKUP(R893,'Price Schedules'!$A$1:$H$34,6,FALSE)</f>
        <v>0</v>
      </c>
      <c r="V893">
        <f>VLOOKUP(R893,'Price Schedules'!$A$1:$H$34,7,FALSE)</f>
        <v>0.05</v>
      </c>
      <c r="W893">
        <f>VLOOKUP(R893,'Price Schedules'!$A$1:$H$34,8,FALSE)</f>
        <v>2.5</v>
      </c>
    </row>
    <row r="894" spans="1:23" x14ac:dyDescent="0.25">
      <c r="A894" t="str">
        <f>Chargemaster!A895</f>
        <v>00270-5164-12</v>
      </c>
      <c r="B894">
        <f>Chargemaster!C895</f>
        <v>35.58</v>
      </c>
      <c r="C894" t="str">
        <f>Chargemaster!D895</f>
        <v>Rad Med</v>
      </c>
      <c r="D894">
        <f t="shared" si="26"/>
        <v>74.006399999999999</v>
      </c>
      <c r="E894" t="str">
        <f>(IF(B894&lt;'Price Schedules'!$B$3,'Price Schedules'!$A$2,IF(B894&lt;'Price Schedules'!$B$4,'Price Schedules'!$A$3,'Price Schedules'!$A$4)))</f>
        <v>Inj Med2</v>
      </c>
      <c r="F894" t="str">
        <f>(IF(B894&lt;'Price Schedules'!$B$7,'Price Schedules'!$A$6,IF(B894&lt;'Price Schedules'!$B$8,'Price Schedules'!$A$7,'Price Schedules'!$A$8)))</f>
        <v>Chemo IV2</v>
      </c>
      <c r="G894" t="str">
        <f>(IF(B894&lt;'Price Schedules'!$B$11,'Price Schedules'!$A$10,IF(B894&lt;'Price Schedules'!$B$12,'Price Schedules'!$A$11,'Price Schedules'!$A$12)))</f>
        <v>Chemo Med2</v>
      </c>
      <c r="H894" t="str">
        <f>IF(B894&lt;'Price Schedules'!$B$15,'Price Schedules'!$A$14,'Price Schedules'!$A$15)</f>
        <v>PASS1</v>
      </c>
      <c r="I894" t="str">
        <f>IF(B894&lt;'Price Schedules'!$B$18,'Price Schedules'!$A$17,'Price Schedules'!$A$18)</f>
        <v>IV1</v>
      </c>
      <c r="J894" t="s">
        <v>38</v>
      </c>
      <c r="K894" t="s">
        <v>39</v>
      </c>
      <c r="L894" t="s">
        <v>40</v>
      </c>
      <c r="M894" t="s">
        <v>41</v>
      </c>
      <c r="N894" t="s">
        <v>42</v>
      </c>
      <c r="O894" t="s">
        <v>43</v>
      </c>
      <c r="P894" t="s">
        <v>44</v>
      </c>
      <c r="Q894" t="s">
        <v>45</v>
      </c>
      <c r="R894" t="str">
        <f t="shared" si="27"/>
        <v>Rad Med1</v>
      </c>
      <c r="S894">
        <f>VLOOKUP($R894,'Price Schedules'!$A$1:$H$34,4,FALSE)</f>
        <v>1.08</v>
      </c>
      <c r="T894">
        <f>VLOOKUP(R894,'Price Schedules'!$A$1:$H$34,5,FALSE)</f>
        <v>0</v>
      </c>
      <c r="U894">
        <f>VLOOKUP(R894,'Price Schedules'!$A$1:$H$34,6,FALSE)</f>
        <v>0</v>
      </c>
      <c r="V894">
        <f>VLOOKUP(R894,'Price Schedules'!$A$1:$H$34,7,FALSE)</f>
        <v>0.05</v>
      </c>
      <c r="W894">
        <f>VLOOKUP(R894,'Price Schedules'!$A$1:$H$34,8,FALSE)</f>
        <v>2.5</v>
      </c>
    </row>
    <row r="895" spans="1:23" x14ac:dyDescent="0.25">
      <c r="A895" t="str">
        <f>Chargemaster!A896</f>
        <v>00270-5164-14</v>
      </c>
      <c r="B895">
        <f>Chargemaster!C896</f>
        <v>102.13600000000005</v>
      </c>
      <c r="C895" t="str">
        <f>Chargemaster!D896</f>
        <v>Rad Med</v>
      </c>
      <c r="D895">
        <f t="shared" si="26"/>
        <v>212.44288000000012</v>
      </c>
      <c r="E895" t="str">
        <f>(IF(B895&lt;'Price Schedules'!$B$3,'Price Schedules'!$A$2,IF(B895&lt;'Price Schedules'!$B$4,'Price Schedules'!$A$3,'Price Schedules'!$A$4)))</f>
        <v>Inj Med2</v>
      </c>
      <c r="F895" t="str">
        <f>(IF(B895&lt;'Price Schedules'!$B$7,'Price Schedules'!$A$6,IF(B895&lt;'Price Schedules'!$B$8,'Price Schedules'!$A$7,'Price Schedules'!$A$8)))</f>
        <v>Chemo IV2</v>
      </c>
      <c r="G895" t="str">
        <f>(IF(B895&lt;'Price Schedules'!$B$11,'Price Schedules'!$A$10,IF(B895&lt;'Price Schedules'!$B$12,'Price Schedules'!$A$11,'Price Schedules'!$A$12)))</f>
        <v>Chemo Med2</v>
      </c>
      <c r="H895" t="str">
        <f>IF(B895&lt;'Price Schedules'!$B$15,'Price Schedules'!$A$14,'Price Schedules'!$A$15)</f>
        <v>PASS1</v>
      </c>
      <c r="I895" t="str">
        <f>IF(B895&lt;'Price Schedules'!$B$18,'Price Schedules'!$A$17,'Price Schedules'!$A$18)</f>
        <v>IV1</v>
      </c>
      <c r="J895" t="s">
        <v>38</v>
      </c>
      <c r="K895" t="s">
        <v>39</v>
      </c>
      <c r="L895" t="s">
        <v>40</v>
      </c>
      <c r="M895" t="s">
        <v>41</v>
      </c>
      <c r="N895" t="s">
        <v>42</v>
      </c>
      <c r="O895" t="s">
        <v>43</v>
      </c>
      <c r="P895" t="s">
        <v>44</v>
      </c>
      <c r="Q895" t="s">
        <v>45</v>
      </c>
      <c r="R895" t="str">
        <f t="shared" si="27"/>
        <v>Rad Med1</v>
      </c>
      <c r="S895">
        <f>VLOOKUP($R895,'Price Schedules'!$A$1:$H$34,4,FALSE)</f>
        <v>1.08</v>
      </c>
      <c r="T895">
        <f>VLOOKUP(R895,'Price Schedules'!$A$1:$H$34,5,FALSE)</f>
        <v>0</v>
      </c>
      <c r="U895">
        <f>VLOOKUP(R895,'Price Schedules'!$A$1:$H$34,6,FALSE)</f>
        <v>0</v>
      </c>
      <c r="V895">
        <f>VLOOKUP(R895,'Price Schedules'!$A$1:$H$34,7,FALSE)</f>
        <v>0.05</v>
      </c>
      <c r="W895">
        <f>VLOOKUP(R895,'Price Schedules'!$A$1:$H$34,8,FALSE)</f>
        <v>2.5</v>
      </c>
    </row>
    <row r="896" spans="1:23" x14ac:dyDescent="0.25">
      <c r="A896" t="str">
        <f>Chargemaster!A897</f>
        <v>50419-0320-01</v>
      </c>
      <c r="B896">
        <f>Chargemaster!C897</f>
        <v>162.5</v>
      </c>
      <c r="C896" t="str">
        <f>Chargemaster!D897</f>
        <v>Rad Med</v>
      </c>
      <c r="D896">
        <f t="shared" si="26"/>
        <v>338</v>
      </c>
      <c r="E896" t="str">
        <f>(IF(B896&lt;'Price Schedules'!$B$3,'Price Schedules'!$A$2,IF(B896&lt;'Price Schedules'!$B$4,'Price Schedules'!$A$3,'Price Schedules'!$A$4)))</f>
        <v>Inj Med2</v>
      </c>
      <c r="F896" t="str">
        <f>(IF(B896&lt;'Price Schedules'!$B$7,'Price Schedules'!$A$6,IF(B896&lt;'Price Schedules'!$B$8,'Price Schedules'!$A$7,'Price Schedules'!$A$8)))</f>
        <v>Chemo IV3</v>
      </c>
      <c r="G896" t="str">
        <f>(IF(B896&lt;'Price Schedules'!$B$11,'Price Schedules'!$A$10,IF(B896&lt;'Price Schedules'!$B$12,'Price Schedules'!$A$11,'Price Schedules'!$A$12)))</f>
        <v>Chemo Med3</v>
      </c>
      <c r="H896" t="str">
        <f>IF(B896&lt;'Price Schedules'!$B$15,'Price Schedules'!$A$14,'Price Schedules'!$A$15)</f>
        <v>PASS1</v>
      </c>
      <c r="I896" t="str">
        <f>IF(B896&lt;'Price Schedules'!$B$18,'Price Schedules'!$A$17,'Price Schedules'!$A$18)</f>
        <v>IV1</v>
      </c>
      <c r="J896" t="s">
        <v>38</v>
      </c>
      <c r="K896" t="s">
        <v>39</v>
      </c>
      <c r="L896" t="s">
        <v>40</v>
      </c>
      <c r="M896" t="s">
        <v>41</v>
      </c>
      <c r="N896" t="s">
        <v>42</v>
      </c>
      <c r="O896" t="s">
        <v>43</v>
      </c>
      <c r="P896" t="s">
        <v>44</v>
      </c>
      <c r="Q896" t="s">
        <v>45</v>
      </c>
      <c r="R896" t="str">
        <f t="shared" si="27"/>
        <v>Rad Med1</v>
      </c>
      <c r="S896">
        <f>VLOOKUP($R896,'Price Schedules'!$A$1:$H$34,4,FALSE)</f>
        <v>1.08</v>
      </c>
      <c r="T896">
        <f>VLOOKUP(R896,'Price Schedules'!$A$1:$H$34,5,FALSE)</f>
        <v>0</v>
      </c>
      <c r="U896">
        <f>VLOOKUP(R896,'Price Schedules'!$A$1:$H$34,6,FALSE)</f>
        <v>0</v>
      </c>
      <c r="V896">
        <f>VLOOKUP(R896,'Price Schedules'!$A$1:$H$34,7,FALSE)</f>
        <v>0.05</v>
      </c>
      <c r="W896">
        <f>VLOOKUP(R896,'Price Schedules'!$A$1:$H$34,8,FALSE)</f>
        <v>2.5</v>
      </c>
    </row>
    <row r="897" spans="1:23" x14ac:dyDescent="0.25">
      <c r="A897" t="str">
        <f>Chargemaster!A898</f>
        <v>68084-0729-21</v>
      </c>
      <c r="B897">
        <f>Chargemaster!C898</f>
        <v>2.7170000000000001</v>
      </c>
      <c r="C897" t="str">
        <f>Chargemaster!D898</f>
        <v>Med</v>
      </c>
      <c r="D897">
        <f t="shared" si="26"/>
        <v>5.6513600000000004</v>
      </c>
      <c r="E897" t="str">
        <f>(IF(B897&lt;'Price Schedules'!$B$3,'Price Schedules'!$A$2,IF(B897&lt;'Price Schedules'!$B$4,'Price Schedules'!$A$3,'Price Schedules'!$A$4)))</f>
        <v>Inj Med2</v>
      </c>
      <c r="F897" t="str">
        <f>(IF(B897&lt;'Price Schedules'!$B$7,'Price Schedules'!$A$6,IF(B897&lt;'Price Schedules'!$B$8,'Price Schedules'!$A$7,'Price Schedules'!$A$8)))</f>
        <v>Chemo IV1</v>
      </c>
      <c r="G897" t="str">
        <f>(IF(B897&lt;'Price Schedules'!$B$11,'Price Schedules'!$A$10,IF(B897&lt;'Price Schedules'!$B$12,'Price Schedules'!$A$11,'Price Schedules'!$A$12)))</f>
        <v>Chemo Med1</v>
      </c>
      <c r="H897" t="str">
        <f>IF(B897&lt;'Price Schedules'!$B$15,'Price Schedules'!$A$14,'Price Schedules'!$A$15)</f>
        <v>PASS1</v>
      </c>
      <c r="I897" t="str">
        <f>IF(B897&lt;'Price Schedules'!$B$18,'Price Schedules'!$A$17,'Price Schedules'!$A$18)</f>
        <v>IV1</v>
      </c>
      <c r="J897" t="s">
        <v>38</v>
      </c>
      <c r="K897" t="s">
        <v>39</v>
      </c>
      <c r="L897" t="s">
        <v>40</v>
      </c>
      <c r="M897" t="s">
        <v>41</v>
      </c>
      <c r="N897" t="s">
        <v>42</v>
      </c>
      <c r="O897" t="s">
        <v>43</v>
      </c>
      <c r="P897" t="s">
        <v>44</v>
      </c>
      <c r="Q897" t="s">
        <v>45</v>
      </c>
      <c r="R897" t="str">
        <f t="shared" si="27"/>
        <v>Med1</v>
      </c>
      <c r="S897">
        <f>VLOOKUP($R897,'Price Schedules'!$A$1:$H$34,4,FALSE)</f>
        <v>1.08</v>
      </c>
      <c r="T897">
        <f>VLOOKUP(R897,'Price Schedules'!$A$1:$H$34,5,FALSE)</f>
        <v>0</v>
      </c>
      <c r="U897">
        <f>VLOOKUP(R897,'Price Schedules'!$A$1:$H$34,6,FALSE)</f>
        <v>0</v>
      </c>
      <c r="V897">
        <f>VLOOKUP(R897,'Price Schedules'!$A$1:$H$34,7,FALSE)</f>
        <v>0.05</v>
      </c>
      <c r="W897">
        <f>VLOOKUP(R897,'Price Schedules'!$A$1:$H$34,8,FALSE)</f>
        <v>1</v>
      </c>
    </row>
    <row r="898" spans="1:23" x14ac:dyDescent="0.25">
      <c r="A898" t="str">
        <f>Chargemaster!A899</f>
        <v>51079-0853-03</v>
      </c>
      <c r="B898">
        <f>Chargemaster!C899</f>
        <v>4.2220000000000004</v>
      </c>
      <c r="C898" t="str">
        <f>Chargemaster!D899</f>
        <v>Med</v>
      </c>
      <c r="D898">
        <f t="shared" si="26"/>
        <v>8.781760000000002</v>
      </c>
      <c r="E898" t="str">
        <f>(IF(B898&lt;'Price Schedules'!$B$3,'Price Schedules'!$A$2,IF(B898&lt;'Price Schedules'!$B$4,'Price Schedules'!$A$3,'Price Schedules'!$A$4)))</f>
        <v>Inj Med2</v>
      </c>
      <c r="F898" t="str">
        <f>(IF(B898&lt;'Price Schedules'!$B$7,'Price Schedules'!$A$6,IF(B898&lt;'Price Schedules'!$B$8,'Price Schedules'!$A$7,'Price Schedules'!$A$8)))</f>
        <v>Chemo IV1</v>
      </c>
      <c r="G898" t="str">
        <f>(IF(B898&lt;'Price Schedules'!$B$11,'Price Schedules'!$A$10,IF(B898&lt;'Price Schedules'!$B$12,'Price Schedules'!$A$11,'Price Schedules'!$A$12)))</f>
        <v>Chemo Med1</v>
      </c>
      <c r="H898" t="str">
        <f>IF(B898&lt;'Price Schedules'!$B$15,'Price Schedules'!$A$14,'Price Schedules'!$A$15)</f>
        <v>PASS1</v>
      </c>
      <c r="I898" t="str">
        <f>IF(B898&lt;'Price Schedules'!$B$18,'Price Schedules'!$A$17,'Price Schedules'!$A$18)</f>
        <v>IV1</v>
      </c>
      <c r="J898" t="s">
        <v>38</v>
      </c>
      <c r="K898" t="s">
        <v>39</v>
      </c>
      <c r="L898" t="s">
        <v>40</v>
      </c>
      <c r="M898" t="s">
        <v>41</v>
      </c>
      <c r="N898" t="s">
        <v>42</v>
      </c>
      <c r="O898" t="s">
        <v>43</v>
      </c>
      <c r="P898" t="s">
        <v>44</v>
      </c>
      <c r="Q898" t="s">
        <v>45</v>
      </c>
      <c r="R898" t="str">
        <f t="shared" si="27"/>
        <v>Med1</v>
      </c>
      <c r="S898">
        <f>VLOOKUP($R898,'Price Schedules'!$A$1:$H$34,4,FALSE)</f>
        <v>1.08</v>
      </c>
      <c r="T898">
        <f>VLOOKUP(R898,'Price Schedules'!$A$1:$H$34,5,FALSE)</f>
        <v>0</v>
      </c>
      <c r="U898">
        <f>VLOOKUP(R898,'Price Schedules'!$A$1:$H$34,6,FALSE)</f>
        <v>0</v>
      </c>
      <c r="V898">
        <f>VLOOKUP(R898,'Price Schedules'!$A$1:$H$34,7,FALSE)</f>
        <v>0.05</v>
      </c>
      <c r="W898">
        <f>VLOOKUP(R898,'Price Schedules'!$A$1:$H$34,8,FALSE)</f>
        <v>1</v>
      </c>
    </row>
    <row r="899" spans="1:23" x14ac:dyDescent="0.25">
      <c r="A899" t="str">
        <f>Chargemaster!A900</f>
        <v>51927-4413-00</v>
      </c>
      <c r="B899">
        <f>Chargemaster!C900</f>
        <v>0.05</v>
      </c>
      <c r="C899" t="str">
        <f>Chargemaster!D900</f>
        <v>Med</v>
      </c>
      <c r="D899">
        <f t="shared" ref="D899:D962" si="28">IF(((B899*(S899+1))+T899)&lt;W899,W899,((B899*(S899+1))+T899))</f>
        <v>1</v>
      </c>
      <c r="E899" t="str">
        <f>(IF(B899&lt;'Price Schedules'!$B$3,'Price Schedules'!$A$2,IF(B899&lt;'Price Schedules'!$B$4,'Price Schedules'!$A$3,'Price Schedules'!$A$4)))</f>
        <v>Inj Med1</v>
      </c>
      <c r="F899" t="str">
        <f>(IF(B899&lt;'Price Schedules'!$B$7,'Price Schedules'!$A$6,IF(B899&lt;'Price Schedules'!$B$8,'Price Schedules'!$A$7,'Price Schedules'!$A$8)))</f>
        <v>Chemo IV1</v>
      </c>
      <c r="G899" t="str">
        <f>(IF(B899&lt;'Price Schedules'!$B$11,'Price Schedules'!$A$10,IF(B899&lt;'Price Schedules'!$B$12,'Price Schedules'!$A$11,'Price Schedules'!$A$12)))</f>
        <v>Chemo Med1</v>
      </c>
      <c r="H899" t="str">
        <f>IF(B899&lt;'Price Schedules'!$B$15,'Price Schedules'!$A$14,'Price Schedules'!$A$15)</f>
        <v>PASS1</v>
      </c>
      <c r="I899" t="str">
        <f>IF(B899&lt;'Price Schedules'!$B$18,'Price Schedules'!$A$17,'Price Schedules'!$A$18)</f>
        <v>IV1</v>
      </c>
      <c r="J899" t="s">
        <v>38</v>
      </c>
      <c r="K899" t="s">
        <v>39</v>
      </c>
      <c r="L899" t="s">
        <v>40</v>
      </c>
      <c r="M899" t="s">
        <v>41</v>
      </c>
      <c r="N899" t="s">
        <v>42</v>
      </c>
      <c r="O899" t="s">
        <v>43</v>
      </c>
      <c r="P899" t="s">
        <v>44</v>
      </c>
      <c r="Q899" t="s">
        <v>45</v>
      </c>
      <c r="R899" t="str">
        <f t="shared" ref="R899:R962" si="29">IF(C899=$E$1,E899,IF(C899=$F$1,F899,IF(C899=$G$1,G899,IF(C899=$H$1,H899,IF(C899=$I$1,I899,IF(C899=$J$1,J899,IF(C899=$K$1,K899,IF(C899=$L$1,L899,IF(C899=$M$1,M899,IF(C899=$N$1,N899,IF(C899=$O$1,O899,IF(C899=$P$1,P899,IF(C899=$Q$1,Q899,"Error")))))))))))))</f>
        <v>Med1</v>
      </c>
      <c r="S899">
        <f>VLOOKUP($R899,'Price Schedules'!$A$1:$H$34,4,FALSE)</f>
        <v>1.08</v>
      </c>
      <c r="T899">
        <f>VLOOKUP(R899,'Price Schedules'!$A$1:$H$34,5,FALSE)</f>
        <v>0</v>
      </c>
      <c r="U899">
        <f>VLOOKUP(R899,'Price Schedules'!$A$1:$H$34,6,FALSE)</f>
        <v>0</v>
      </c>
      <c r="V899">
        <f>VLOOKUP(R899,'Price Schedules'!$A$1:$H$34,7,FALSE)</f>
        <v>0.05</v>
      </c>
      <c r="W899">
        <f>VLOOKUP(R899,'Price Schedules'!$A$1:$H$34,8,FALSE)</f>
        <v>1</v>
      </c>
    </row>
    <row r="900" spans="1:23" x14ac:dyDescent="0.25">
      <c r="A900" t="str">
        <f>Chargemaster!A901</f>
        <v>00009-0297-03</v>
      </c>
      <c r="B900">
        <f>Chargemaster!C901</f>
        <v>186.83</v>
      </c>
      <c r="C900" t="str">
        <f>Chargemaster!D901</f>
        <v>Med</v>
      </c>
      <c r="D900">
        <f t="shared" si="28"/>
        <v>388.60640000000006</v>
      </c>
      <c r="E900" t="str">
        <f>(IF(B900&lt;'Price Schedules'!$B$3,'Price Schedules'!$A$2,IF(B900&lt;'Price Schedules'!$B$4,'Price Schedules'!$A$3,'Price Schedules'!$A$4)))</f>
        <v>Inj Med2</v>
      </c>
      <c r="F900" t="str">
        <f>(IF(B900&lt;'Price Schedules'!$B$7,'Price Schedules'!$A$6,IF(B900&lt;'Price Schedules'!$B$8,'Price Schedules'!$A$7,'Price Schedules'!$A$8)))</f>
        <v>Chemo IV3</v>
      </c>
      <c r="G900" t="str">
        <f>(IF(B900&lt;'Price Schedules'!$B$11,'Price Schedules'!$A$10,IF(B900&lt;'Price Schedules'!$B$12,'Price Schedules'!$A$11,'Price Schedules'!$A$12)))</f>
        <v>Chemo Med3</v>
      </c>
      <c r="H900" t="str">
        <f>IF(B900&lt;'Price Schedules'!$B$15,'Price Schedules'!$A$14,'Price Schedules'!$A$15)</f>
        <v>PASS1</v>
      </c>
      <c r="I900" t="str">
        <f>IF(B900&lt;'Price Schedules'!$B$18,'Price Schedules'!$A$17,'Price Schedules'!$A$18)</f>
        <v>IV1</v>
      </c>
      <c r="J900" t="s">
        <v>38</v>
      </c>
      <c r="K900" t="s">
        <v>39</v>
      </c>
      <c r="L900" t="s">
        <v>40</v>
      </c>
      <c r="M900" t="s">
        <v>41</v>
      </c>
      <c r="N900" t="s">
        <v>42</v>
      </c>
      <c r="O900" t="s">
        <v>43</v>
      </c>
      <c r="P900" t="s">
        <v>44</v>
      </c>
      <c r="Q900" t="s">
        <v>45</v>
      </c>
      <c r="R900" t="str">
        <f t="shared" si="29"/>
        <v>Med1</v>
      </c>
      <c r="S900">
        <f>VLOOKUP($R900,'Price Schedules'!$A$1:$H$34,4,FALSE)</f>
        <v>1.08</v>
      </c>
      <c r="T900">
        <f>VLOOKUP(R900,'Price Schedules'!$A$1:$H$34,5,FALSE)</f>
        <v>0</v>
      </c>
      <c r="U900">
        <f>VLOOKUP(R900,'Price Schedules'!$A$1:$H$34,6,FALSE)</f>
        <v>0</v>
      </c>
      <c r="V900">
        <f>VLOOKUP(R900,'Price Schedules'!$A$1:$H$34,7,FALSE)</f>
        <v>0.05</v>
      </c>
      <c r="W900">
        <f>VLOOKUP(R900,'Price Schedules'!$A$1:$H$34,8,FALSE)</f>
        <v>1</v>
      </c>
    </row>
    <row r="901" spans="1:23" x14ac:dyDescent="0.25">
      <c r="A901" t="str">
        <f>Chargemaster!A902</f>
        <v>00009-0342-01</v>
      </c>
      <c r="B901">
        <f>Chargemaster!C902</f>
        <v>49.99</v>
      </c>
      <c r="C901" t="str">
        <f>Chargemaster!D902</f>
        <v>Med</v>
      </c>
      <c r="D901">
        <f t="shared" si="28"/>
        <v>103.97920000000001</v>
      </c>
      <c r="E901" t="str">
        <f>(IF(B901&lt;'Price Schedules'!$B$3,'Price Schedules'!$A$2,IF(B901&lt;'Price Schedules'!$B$4,'Price Schedules'!$A$3,'Price Schedules'!$A$4)))</f>
        <v>Inj Med2</v>
      </c>
      <c r="F901" t="str">
        <f>(IF(B901&lt;'Price Schedules'!$B$7,'Price Schedules'!$A$6,IF(B901&lt;'Price Schedules'!$B$8,'Price Schedules'!$A$7,'Price Schedules'!$A$8)))</f>
        <v>Chemo IV2</v>
      </c>
      <c r="G901" t="str">
        <f>(IF(B901&lt;'Price Schedules'!$B$11,'Price Schedules'!$A$10,IF(B901&lt;'Price Schedules'!$B$12,'Price Schedules'!$A$11,'Price Schedules'!$A$12)))</f>
        <v>Chemo Med2</v>
      </c>
      <c r="H901" t="str">
        <f>IF(B901&lt;'Price Schedules'!$B$15,'Price Schedules'!$A$14,'Price Schedules'!$A$15)</f>
        <v>PASS1</v>
      </c>
      <c r="I901" t="str">
        <f>IF(B901&lt;'Price Schedules'!$B$18,'Price Schedules'!$A$17,'Price Schedules'!$A$18)</f>
        <v>IV1</v>
      </c>
      <c r="J901" t="s">
        <v>38</v>
      </c>
      <c r="K901" t="s">
        <v>39</v>
      </c>
      <c r="L901" t="s">
        <v>40</v>
      </c>
      <c r="M901" t="s">
        <v>41</v>
      </c>
      <c r="N901" t="s">
        <v>42</v>
      </c>
      <c r="O901" t="s">
        <v>43</v>
      </c>
      <c r="P901" t="s">
        <v>44</v>
      </c>
      <c r="Q901" t="s">
        <v>45</v>
      </c>
      <c r="R901" t="str">
        <f t="shared" si="29"/>
        <v>Med1</v>
      </c>
      <c r="S901">
        <f>VLOOKUP($R901,'Price Schedules'!$A$1:$H$34,4,FALSE)</f>
        <v>1.08</v>
      </c>
      <c r="T901">
        <f>VLOOKUP(R901,'Price Schedules'!$A$1:$H$34,5,FALSE)</f>
        <v>0</v>
      </c>
      <c r="U901">
        <f>VLOOKUP(R901,'Price Schedules'!$A$1:$H$34,6,FALSE)</f>
        <v>0</v>
      </c>
      <c r="V901">
        <f>VLOOKUP(R901,'Price Schedules'!$A$1:$H$34,7,FALSE)</f>
        <v>0.05</v>
      </c>
      <c r="W901">
        <f>VLOOKUP(R901,'Price Schedules'!$A$1:$H$34,8,FALSE)</f>
        <v>1</v>
      </c>
    </row>
    <row r="902" spans="1:23" x14ac:dyDescent="0.25">
      <c r="A902" t="str">
        <f>Chargemaster!A903</f>
        <v>00009-0353-01</v>
      </c>
      <c r="B902">
        <f>Chargemaster!C903</f>
        <v>49.99</v>
      </c>
      <c r="C902" t="str">
        <f>Chargemaster!D903</f>
        <v>Med</v>
      </c>
      <c r="D902">
        <f t="shared" si="28"/>
        <v>103.97920000000001</v>
      </c>
      <c r="E902" t="str">
        <f>(IF(B902&lt;'Price Schedules'!$B$3,'Price Schedules'!$A$2,IF(B902&lt;'Price Schedules'!$B$4,'Price Schedules'!$A$3,'Price Schedules'!$A$4)))</f>
        <v>Inj Med2</v>
      </c>
      <c r="F902" t="str">
        <f>(IF(B902&lt;'Price Schedules'!$B$7,'Price Schedules'!$A$6,IF(B902&lt;'Price Schedules'!$B$8,'Price Schedules'!$A$7,'Price Schedules'!$A$8)))</f>
        <v>Chemo IV2</v>
      </c>
      <c r="G902" t="str">
        <f>(IF(B902&lt;'Price Schedules'!$B$11,'Price Schedules'!$A$10,IF(B902&lt;'Price Schedules'!$B$12,'Price Schedules'!$A$11,'Price Schedules'!$A$12)))</f>
        <v>Chemo Med2</v>
      </c>
      <c r="H902" t="str">
        <f>IF(B902&lt;'Price Schedules'!$B$15,'Price Schedules'!$A$14,'Price Schedules'!$A$15)</f>
        <v>PASS1</v>
      </c>
      <c r="I902" t="str">
        <f>IF(B902&lt;'Price Schedules'!$B$18,'Price Schedules'!$A$17,'Price Schedules'!$A$18)</f>
        <v>IV1</v>
      </c>
      <c r="J902" t="s">
        <v>38</v>
      </c>
      <c r="K902" t="s">
        <v>39</v>
      </c>
      <c r="L902" t="s">
        <v>40</v>
      </c>
      <c r="M902" t="s">
        <v>41</v>
      </c>
      <c r="N902" t="s">
        <v>42</v>
      </c>
      <c r="O902" t="s">
        <v>43</v>
      </c>
      <c r="P902" t="s">
        <v>44</v>
      </c>
      <c r="Q902" t="s">
        <v>45</v>
      </c>
      <c r="R902" t="str">
        <f t="shared" si="29"/>
        <v>Med1</v>
      </c>
      <c r="S902">
        <f>VLOOKUP($R902,'Price Schedules'!$A$1:$H$34,4,FALSE)</f>
        <v>1.08</v>
      </c>
      <c r="T902">
        <f>VLOOKUP(R902,'Price Schedules'!$A$1:$H$34,5,FALSE)</f>
        <v>0</v>
      </c>
      <c r="U902">
        <f>VLOOKUP(R902,'Price Schedules'!$A$1:$H$34,6,FALSE)</f>
        <v>0</v>
      </c>
      <c r="V902">
        <f>VLOOKUP(R902,'Price Schedules'!$A$1:$H$34,7,FALSE)</f>
        <v>0.05</v>
      </c>
      <c r="W902">
        <f>VLOOKUP(R902,'Price Schedules'!$A$1:$H$34,8,FALSE)</f>
        <v>1</v>
      </c>
    </row>
    <row r="903" spans="1:23" x14ac:dyDescent="0.25">
      <c r="A903" t="str">
        <f>Chargemaster!A904</f>
        <v>00009-0315-08</v>
      </c>
      <c r="B903">
        <f>Chargemaster!C904</f>
        <v>10.31</v>
      </c>
      <c r="C903" t="str">
        <f>Chargemaster!D904</f>
        <v>Med</v>
      </c>
      <c r="D903">
        <f t="shared" si="28"/>
        <v>21.444800000000001</v>
      </c>
      <c r="E903" t="str">
        <f>(IF(B903&lt;'Price Schedules'!$B$3,'Price Schedules'!$A$2,IF(B903&lt;'Price Schedules'!$B$4,'Price Schedules'!$A$3,'Price Schedules'!$A$4)))</f>
        <v>Inj Med2</v>
      </c>
      <c r="F903" t="str">
        <f>(IF(B903&lt;'Price Schedules'!$B$7,'Price Schedules'!$A$6,IF(B903&lt;'Price Schedules'!$B$8,'Price Schedules'!$A$7,'Price Schedules'!$A$8)))</f>
        <v>Chemo IV1</v>
      </c>
      <c r="G903" t="str">
        <f>(IF(B903&lt;'Price Schedules'!$B$11,'Price Schedules'!$A$10,IF(B903&lt;'Price Schedules'!$B$12,'Price Schedules'!$A$11,'Price Schedules'!$A$12)))</f>
        <v>Chemo Med1</v>
      </c>
      <c r="H903" t="str">
        <f>IF(B903&lt;'Price Schedules'!$B$15,'Price Schedules'!$A$14,'Price Schedules'!$A$15)</f>
        <v>PASS1</v>
      </c>
      <c r="I903" t="str">
        <f>IF(B903&lt;'Price Schedules'!$B$18,'Price Schedules'!$A$17,'Price Schedules'!$A$18)</f>
        <v>IV1</v>
      </c>
      <c r="J903" t="s">
        <v>38</v>
      </c>
      <c r="K903" t="s">
        <v>39</v>
      </c>
      <c r="L903" t="s">
        <v>40</v>
      </c>
      <c r="M903" t="s">
        <v>41</v>
      </c>
      <c r="N903" t="s">
        <v>42</v>
      </c>
      <c r="O903" t="s">
        <v>43</v>
      </c>
      <c r="P903" t="s">
        <v>44</v>
      </c>
      <c r="Q903" t="s">
        <v>45</v>
      </c>
      <c r="R903" t="str">
        <f t="shared" si="29"/>
        <v>Med1</v>
      </c>
      <c r="S903">
        <f>VLOOKUP($R903,'Price Schedules'!$A$1:$H$34,4,FALSE)</f>
        <v>1.08</v>
      </c>
      <c r="T903">
        <f>VLOOKUP(R903,'Price Schedules'!$A$1:$H$34,5,FALSE)</f>
        <v>0</v>
      </c>
      <c r="U903">
        <f>VLOOKUP(R903,'Price Schedules'!$A$1:$H$34,6,FALSE)</f>
        <v>0</v>
      </c>
      <c r="V903">
        <f>VLOOKUP(R903,'Price Schedules'!$A$1:$H$34,7,FALSE)</f>
        <v>0.05</v>
      </c>
      <c r="W903">
        <f>VLOOKUP(R903,'Price Schedules'!$A$1:$H$34,8,FALSE)</f>
        <v>1</v>
      </c>
    </row>
    <row r="904" spans="1:23" x14ac:dyDescent="0.25">
      <c r="A904" t="str">
        <f>Chargemaster!A905</f>
        <v>00002-7502-01</v>
      </c>
      <c r="B904">
        <f>Chargemaster!C905</f>
        <v>807.26700000000005</v>
      </c>
      <c r="C904" t="str">
        <f>Chargemaster!D905</f>
        <v>Chemo IV</v>
      </c>
      <c r="D904">
        <f t="shared" si="28"/>
        <v>4197.7884000000004</v>
      </c>
      <c r="E904" t="str">
        <f>(IF(B904&lt;'Price Schedules'!$B$3,'Price Schedules'!$A$2,IF(B904&lt;'Price Schedules'!$B$4,'Price Schedules'!$A$3,'Price Schedules'!$A$4)))</f>
        <v>Inj Med2</v>
      </c>
      <c r="F904" t="str">
        <f>(IF(B904&lt;'Price Schedules'!$B$7,'Price Schedules'!$A$6,IF(B904&lt;'Price Schedules'!$B$8,'Price Schedules'!$A$7,'Price Schedules'!$A$8)))</f>
        <v>Chemo IV3</v>
      </c>
      <c r="G904" t="str">
        <f>(IF(B904&lt;'Price Schedules'!$B$11,'Price Schedules'!$A$10,IF(B904&lt;'Price Schedules'!$B$12,'Price Schedules'!$A$11,'Price Schedules'!$A$12)))</f>
        <v>Chemo Med3</v>
      </c>
      <c r="H904" t="str">
        <f>IF(B904&lt;'Price Schedules'!$B$15,'Price Schedules'!$A$14,'Price Schedules'!$A$15)</f>
        <v>PASS1</v>
      </c>
      <c r="I904" t="str">
        <f>IF(B904&lt;'Price Schedules'!$B$18,'Price Schedules'!$A$17,'Price Schedules'!$A$18)</f>
        <v>IV2</v>
      </c>
      <c r="J904" t="s">
        <v>38</v>
      </c>
      <c r="K904" t="s">
        <v>39</v>
      </c>
      <c r="L904" t="s">
        <v>40</v>
      </c>
      <c r="M904" t="s">
        <v>41</v>
      </c>
      <c r="N904" t="s">
        <v>42</v>
      </c>
      <c r="O904" t="s">
        <v>43</v>
      </c>
      <c r="P904" t="s">
        <v>44</v>
      </c>
      <c r="Q904" t="s">
        <v>45</v>
      </c>
      <c r="R904" t="str">
        <f t="shared" si="29"/>
        <v>Chemo IV3</v>
      </c>
      <c r="S904">
        <f>VLOOKUP($R904,'Price Schedules'!$A$1:$H$34,4,FALSE)</f>
        <v>4.2</v>
      </c>
      <c r="T904">
        <f>VLOOKUP(R904,'Price Schedules'!$A$1:$H$34,5,FALSE)</f>
        <v>0</v>
      </c>
      <c r="U904">
        <f>VLOOKUP(R904,'Price Schedules'!$A$1:$H$34,6,FALSE)</f>
        <v>0</v>
      </c>
      <c r="V904">
        <f>VLOOKUP(R904,'Price Schedules'!$A$1:$H$34,7,FALSE)</f>
        <v>0</v>
      </c>
      <c r="W904">
        <f>VLOOKUP(R904,'Price Schedules'!$A$1:$H$34,8,FALSE)</f>
        <v>6.5</v>
      </c>
    </row>
    <row r="905" spans="1:23" x14ac:dyDescent="0.25">
      <c r="A905" t="str">
        <f>Chargemaster!A906</f>
        <v>00002-7501-01</v>
      </c>
      <c r="B905">
        <f>Chargemaster!C906</f>
        <v>161.45500000000001</v>
      </c>
      <c r="C905" t="str">
        <f>Chargemaster!D906</f>
        <v>Chemo IV</v>
      </c>
      <c r="D905">
        <f t="shared" si="28"/>
        <v>839.56600000000014</v>
      </c>
      <c r="E905" t="str">
        <f>(IF(B905&lt;'Price Schedules'!$B$3,'Price Schedules'!$A$2,IF(B905&lt;'Price Schedules'!$B$4,'Price Schedules'!$A$3,'Price Schedules'!$A$4)))</f>
        <v>Inj Med2</v>
      </c>
      <c r="F905" t="str">
        <f>(IF(B905&lt;'Price Schedules'!$B$7,'Price Schedules'!$A$6,IF(B905&lt;'Price Schedules'!$B$8,'Price Schedules'!$A$7,'Price Schedules'!$A$8)))</f>
        <v>Chemo IV3</v>
      </c>
      <c r="G905" t="str">
        <f>(IF(B905&lt;'Price Schedules'!$B$11,'Price Schedules'!$A$10,IF(B905&lt;'Price Schedules'!$B$12,'Price Schedules'!$A$11,'Price Schedules'!$A$12)))</f>
        <v>Chemo Med3</v>
      </c>
      <c r="H905" t="str">
        <f>IF(B905&lt;'Price Schedules'!$B$15,'Price Schedules'!$A$14,'Price Schedules'!$A$15)</f>
        <v>PASS1</v>
      </c>
      <c r="I905" t="str">
        <f>IF(B905&lt;'Price Schedules'!$B$18,'Price Schedules'!$A$17,'Price Schedules'!$A$18)</f>
        <v>IV1</v>
      </c>
      <c r="J905" t="s">
        <v>38</v>
      </c>
      <c r="K905" t="s">
        <v>39</v>
      </c>
      <c r="L905" t="s">
        <v>40</v>
      </c>
      <c r="M905" t="s">
        <v>41</v>
      </c>
      <c r="N905" t="s">
        <v>42</v>
      </c>
      <c r="O905" t="s">
        <v>43</v>
      </c>
      <c r="P905" t="s">
        <v>44</v>
      </c>
      <c r="Q905" t="s">
        <v>45</v>
      </c>
      <c r="R905" t="str">
        <f t="shared" si="29"/>
        <v>Chemo IV3</v>
      </c>
      <c r="S905">
        <f>VLOOKUP($R905,'Price Schedules'!$A$1:$H$34,4,FALSE)</f>
        <v>4.2</v>
      </c>
      <c r="T905">
        <f>VLOOKUP(R905,'Price Schedules'!$A$1:$H$34,5,FALSE)</f>
        <v>0</v>
      </c>
      <c r="U905">
        <f>VLOOKUP(R905,'Price Schedules'!$A$1:$H$34,6,FALSE)</f>
        <v>0</v>
      </c>
      <c r="V905">
        <f>VLOOKUP(R905,'Price Schedules'!$A$1:$H$34,7,FALSE)</f>
        <v>0</v>
      </c>
      <c r="W905">
        <f>VLOOKUP(R905,'Price Schedules'!$A$1:$H$34,8,FALSE)</f>
        <v>6.5</v>
      </c>
    </row>
    <row r="906" spans="1:23" x14ac:dyDescent="0.25">
      <c r="A906" t="str">
        <f>Chargemaster!A907</f>
        <v>00409-0181-25</v>
      </c>
      <c r="B906">
        <f>Chargemaster!C907</f>
        <v>59.693999999999939</v>
      </c>
      <c r="C906" t="str">
        <f>Chargemaster!D907</f>
        <v>Chemo IV</v>
      </c>
      <c r="D906">
        <f t="shared" si="28"/>
        <v>496.65407999999951</v>
      </c>
      <c r="E906" t="str">
        <f>(IF(B906&lt;'Price Schedules'!$B$3,'Price Schedules'!$A$2,IF(B906&lt;'Price Schedules'!$B$4,'Price Schedules'!$A$3,'Price Schedules'!$A$4)))</f>
        <v>Inj Med2</v>
      </c>
      <c r="F906" t="str">
        <f>(IF(B906&lt;'Price Schedules'!$B$7,'Price Schedules'!$A$6,IF(B906&lt;'Price Schedules'!$B$8,'Price Schedules'!$A$7,'Price Schedules'!$A$8)))</f>
        <v>Chemo IV2</v>
      </c>
      <c r="G906" t="str">
        <f>(IF(B906&lt;'Price Schedules'!$B$11,'Price Schedules'!$A$10,IF(B906&lt;'Price Schedules'!$B$12,'Price Schedules'!$A$11,'Price Schedules'!$A$12)))</f>
        <v>Chemo Med2</v>
      </c>
      <c r="H906" t="str">
        <f>IF(B906&lt;'Price Schedules'!$B$15,'Price Schedules'!$A$14,'Price Schedules'!$A$15)</f>
        <v>PASS1</v>
      </c>
      <c r="I906" t="str">
        <f>IF(B906&lt;'Price Schedules'!$B$18,'Price Schedules'!$A$17,'Price Schedules'!$A$18)</f>
        <v>IV1</v>
      </c>
      <c r="J906" t="s">
        <v>38</v>
      </c>
      <c r="K906" t="s">
        <v>39</v>
      </c>
      <c r="L906" t="s">
        <v>40</v>
      </c>
      <c r="M906" t="s">
        <v>41</v>
      </c>
      <c r="N906" t="s">
        <v>42</v>
      </c>
      <c r="O906" t="s">
        <v>43</v>
      </c>
      <c r="P906" t="s">
        <v>44</v>
      </c>
      <c r="Q906" t="s">
        <v>45</v>
      </c>
      <c r="R906" t="str">
        <f t="shared" si="29"/>
        <v>Chemo IV2</v>
      </c>
      <c r="S906">
        <f>VLOOKUP($R906,'Price Schedules'!$A$1:$H$34,4,FALSE)</f>
        <v>7.32</v>
      </c>
      <c r="T906">
        <f>VLOOKUP(R906,'Price Schedules'!$A$1:$H$34,5,FALSE)</f>
        <v>0</v>
      </c>
      <c r="U906">
        <f>VLOOKUP(R906,'Price Schedules'!$A$1:$H$34,6,FALSE)</f>
        <v>0</v>
      </c>
      <c r="V906">
        <f>VLOOKUP(R906,'Price Schedules'!$A$1:$H$34,7,FALSE)</f>
        <v>0</v>
      </c>
      <c r="W906">
        <f>VLOOKUP(R906,'Price Schedules'!$A$1:$H$34,8,FALSE)</f>
        <v>6.5</v>
      </c>
    </row>
    <row r="907" spans="1:23" x14ac:dyDescent="0.25">
      <c r="A907" t="str">
        <f>Chargemaster!A908</f>
        <v>00409-0183-25</v>
      </c>
      <c r="B907">
        <f>Chargemaster!C908</f>
        <v>11.965000000000009</v>
      </c>
      <c r="C907" t="str">
        <f>Chargemaster!D908</f>
        <v>Chemo IV</v>
      </c>
      <c r="D907">
        <f t="shared" si="28"/>
        <v>111.99240000000007</v>
      </c>
      <c r="E907" t="str">
        <f>(IF(B907&lt;'Price Schedules'!$B$3,'Price Schedules'!$A$2,IF(B907&lt;'Price Schedules'!$B$4,'Price Schedules'!$A$3,'Price Schedules'!$A$4)))</f>
        <v>Inj Med2</v>
      </c>
      <c r="F907" t="str">
        <f>(IF(B907&lt;'Price Schedules'!$B$7,'Price Schedules'!$A$6,IF(B907&lt;'Price Schedules'!$B$8,'Price Schedules'!$A$7,'Price Schedules'!$A$8)))</f>
        <v>Chemo IV1</v>
      </c>
      <c r="G907" t="str">
        <f>(IF(B907&lt;'Price Schedules'!$B$11,'Price Schedules'!$A$10,IF(B907&lt;'Price Schedules'!$B$12,'Price Schedules'!$A$11,'Price Schedules'!$A$12)))</f>
        <v>Chemo Med1</v>
      </c>
      <c r="H907" t="str">
        <f>IF(B907&lt;'Price Schedules'!$B$15,'Price Schedules'!$A$14,'Price Schedules'!$A$15)</f>
        <v>PASS1</v>
      </c>
      <c r="I907" t="str">
        <f>IF(B907&lt;'Price Schedules'!$B$18,'Price Schedules'!$A$17,'Price Schedules'!$A$18)</f>
        <v>IV1</v>
      </c>
      <c r="J907" t="s">
        <v>38</v>
      </c>
      <c r="K907" t="s">
        <v>39</v>
      </c>
      <c r="L907" t="s">
        <v>40</v>
      </c>
      <c r="M907" t="s">
        <v>41</v>
      </c>
      <c r="N907" t="s">
        <v>42</v>
      </c>
      <c r="O907" t="s">
        <v>43</v>
      </c>
      <c r="P907" t="s">
        <v>44</v>
      </c>
      <c r="Q907" t="s">
        <v>45</v>
      </c>
      <c r="R907" t="str">
        <f t="shared" si="29"/>
        <v>Chemo IV1</v>
      </c>
      <c r="S907">
        <f>VLOOKUP($R907,'Price Schedules'!$A$1:$H$34,4,FALSE)</f>
        <v>8.36</v>
      </c>
      <c r="T907">
        <f>VLOOKUP(R907,'Price Schedules'!$A$1:$H$34,5,FALSE)</f>
        <v>0</v>
      </c>
      <c r="U907">
        <f>VLOOKUP(R907,'Price Schedules'!$A$1:$H$34,6,FALSE)</f>
        <v>0</v>
      </c>
      <c r="V907">
        <f>VLOOKUP(R907,'Price Schedules'!$A$1:$H$34,7,FALSE)</f>
        <v>0</v>
      </c>
      <c r="W907">
        <f>VLOOKUP(R907,'Price Schedules'!$A$1:$H$34,8,FALSE)</f>
        <v>6.5</v>
      </c>
    </row>
    <row r="908" spans="1:23" x14ac:dyDescent="0.25">
      <c r="A908" t="str">
        <f>Chargemaster!A909</f>
        <v>68084-0473-01</v>
      </c>
      <c r="B908">
        <f>Chargemaster!C909</f>
        <v>0.252</v>
      </c>
      <c r="C908" t="str">
        <f>Chargemaster!D909</f>
        <v>Med</v>
      </c>
      <c r="D908">
        <f t="shared" si="28"/>
        <v>1</v>
      </c>
      <c r="E908" t="str">
        <f>(IF(B908&lt;'Price Schedules'!$B$3,'Price Schedules'!$A$2,IF(B908&lt;'Price Schedules'!$B$4,'Price Schedules'!$A$3,'Price Schedules'!$A$4)))</f>
        <v>Inj Med1</v>
      </c>
      <c r="F908" t="str">
        <f>(IF(B908&lt;'Price Schedules'!$B$7,'Price Schedules'!$A$6,IF(B908&lt;'Price Schedules'!$B$8,'Price Schedules'!$A$7,'Price Schedules'!$A$8)))</f>
        <v>Chemo IV1</v>
      </c>
      <c r="G908" t="str">
        <f>(IF(B908&lt;'Price Schedules'!$B$11,'Price Schedules'!$A$10,IF(B908&lt;'Price Schedules'!$B$12,'Price Schedules'!$A$11,'Price Schedules'!$A$12)))</f>
        <v>Chemo Med1</v>
      </c>
      <c r="H908" t="str">
        <f>IF(B908&lt;'Price Schedules'!$B$15,'Price Schedules'!$A$14,'Price Schedules'!$A$15)</f>
        <v>PASS1</v>
      </c>
      <c r="I908" t="str">
        <f>IF(B908&lt;'Price Schedules'!$B$18,'Price Schedules'!$A$17,'Price Schedules'!$A$18)</f>
        <v>IV1</v>
      </c>
      <c r="J908" t="s">
        <v>38</v>
      </c>
      <c r="K908" t="s">
        <v>39</v>
      </c>
      <c r="L908" t="s">
        <v>40</v>
      </c>
      <c r="M908" t="s">
        <v>41</v>
      </c>
      <c r="N908" t="s">
        <v>42</v>
      </c>
      <c r="O908" t="s">
        <v>43</v>
      </c>
      <c r="P908" t="s">
        <v>44</v>
      </c>
      <c r="Q908" t="s">
        <v>45</v>
      </c>
      <c r="R908" t="str">
        <f t="shared" si="29"/>
        <v>Med1</v>
      </c>
      <c r="S908">
        <f>VLOOKUP($R908,'Price Schedules'!$A$1:$H$34,4,FALSE)</f>
        <v>1.08</v>
      </c>
      <c r="T908">
        <f>VLOOKUP(R908,'Price Schedules'!$A$1:$H$34,5,FALSE)</f>
        <v>0</v>
      </c>
      <c r="U908">
        <f>VLOOKUP(R908,'Price Schedules'!$A$1:$H$34,6,FALSE)</f>
        <v>0</v>
      </c>
      <c r="V908">
        <f>VLOOKUP(R908,'Price Schedules'!$A$1:$H$34,7,FALSE)</f>
        <v>0.05</v>
      </c>
      <c r="W908">
        <f>VLOOKUP(R908,'Price Schedules'!$A$1:$H$34,8,FALSE)</f>
        <v>1</v>
      </c>
    </row>
    <row r="909" spans="1:23" x14ac:dyDescent="0.25">
      <c r="A909" t="str">
        <f>Chargemaster!A910</f>
        <v>63323-0173-02</v>
      </c>
      <c r="B909">
        <f>Chargemaster!C910</f>
        <v>4.7279999999999998</v>
      </c>
      <c r="C909" t="str">
        <f>Chargemaster!D910</f>
        <v>IV</v>
      </c>
      <c r="D909">
        <f t="shared" si="28"/>
        <v>114.66848</v>
      </c>
      <c r="E909" t="str">
        <f>(IF(B909&lt;'Price Schedules'!$B$3,'Price Schedules'!$A$2,IF(B909&lt;'Price Schedules'!$B$4,'Price Schedules'!$A$3,'Price Schedules'!$A$4)))</f>
        <v>Inj Med2</v>
      </c>
      <c r="F909" t="str">
        <f>(IF(B909&lt;'Price Schedules'!$B$7,'Price Schedules'!$A$6,IF(B909&lt;'Price Schedules'!$B$8,'Price Schedules'!$A$7,'Price Schedules'!$A$8)))</f>
        <v>Chemo IV1</v>
      </c>
      <c r="G909" t="str">
        <f>(IF(B909&lt;'Price Schedules'!$B$11,'Price Schedules'!$A$10,IF(B909&lt;'Price Schedules'!$B$12,'Price Schedules'!$A$11,'Price Schedules'!$A$12)))</f>
        <v>Chemo Med1</v>
      </c>
      <c r="H909" t="str">
        <f>IF(B909&lt;'Price Schedules'!$B$15,'Price Schedules'!$A$14,'Price Schedules'!$A$15)</f>
        <v>PASS1</v>
      </c>
      <c r="I909" t="str">
        <f>IF(B909&lt;'Price Schedules'!$B$18,'Price Schedules'!$A$17,'Price Schedules'!$A$18)</f>
        <v>IV1</v>
      </c>
      <c r="J909" t="s">
        <v>38</v>
      </c>
      <c r="K909" t="s">
        <v>39</v>
      </c>
      <c r="L909" t="s">
        <v>40</v>
      </c>
      <c r="M909" t="s">
        <v>41</v>
      </c>
      <c r="N909" t="s">
        <v>42</v>
      </c>
      <c r="O909" t="s">
        <v>43</v>
      </c>
      <c r="P909" t="s">
        <v>44</v>
      </c>
      <c r="Q909" t="s">
        <v>45</v>
      </c>
      <c r="R909" t="str">
        <f t="shared" si="29"/>
        <v>IV1</v>
      </c>
      <c r="S909">
        <f>VLOOKUP($R909,'Price Schedules'!$A$1:$H$34,4,FALSE)</f>
        <v>3.16</v>
      </c>
      <c r="T909">
        <f>VLOOKUP(R909,'Price Schedules'!$A$1:$H$34,5,FALSE)</f>
        <v>95</v>
      </c>
      <c r="U909">
        <f>VLOOKUP(R909,'Price Schedules'!$A$1:$H$34,6,FALSE)</f>
        <v>0</v>
      </c>
      <c r="V909">
        <f>VLOOKUP(R909,'Price Schedules'!$A$1:$H$34,7,FALSE)</f>
        <v>0</v>
      </c>
      <c r="W909">
        <f>VLOOKUP(R909,'Price Schedules'!$A$1:$H$34,8,FALSE)</f>
        <v>0</v>
      </c>
    </row>
    <row r="910" spans="1:23" x14ac:dyDescent="0.25">
      <c r="A910" t="str">
        <f>Chargemaster!A911</f>
        <v>00409-1207-03</v>
      </c>
      <c r="B910">
        <f>Chargemaster!C911</f>
        <v>1.51824</v>
      </c>
      <c r="C910" t="str">
        <f>Chargemaster!D911</f>
        <v>IV</v>
      </c>
      <c r="D910">
        <f t="shared" si="28"/>
        <v>101.3158784</v>
      </c>
      <c r="E910" t="str">
        <f>(IF(B910&lt;'Price Schedules'!$B$3,'Price Schedules'!$A$2,IF(B910&lt;'Price Schedules'!$B$4,'Price Schedules'!$A$3,'Price Schedules'!$A$4)))</f>
        <v>Inj Med1</v>
      </c>
      <c r="F910" t="str">
        <f>(IF(B910&lt;'Price Schedules'!$B$7,'Price Schedules'!$A$6,IF(B910&lt;'Price Schedules'!$B$8,'Price Schedules'!$A$7,'Price Schedules'!$A$8)))</f>
        <v>Chemo IV1</v>
      </c>
      <c r="G910" t="str">
        <f>(IF(B910&lt;'Price Schedules'!$B$11,'Price Schedules'!$A$10,IF(B910&lt;'Price Schedules'!$B$12,'Price Schedules'!$A$11,'Price Schedules'!$A$12)))</f>
        <v>Chemo Med1</v>
      </c>
      <c r="H910" t="str">
        <f>IF(B910&lt;'Price Schedules'!$B$15,'Price Schedules'!$A$14,'Price Schedules'!$A$15)</f>
        <v>PASS1</v>
      </c>
      <c r="I910" t="str">
        <f>IF(B910&lt;'Price Schedules'!$B$18,'Price Schedules'!$A$17,'Price Schedules'!$A$18)</f>
        <v>IV1</v>
      </c>
      <c r="J910" t="s">
        <v>38</v>
      </c>
      <c r="K910" t="s">
        <v>39</v>
      </c>
      <c r="L910" t="s">
        <v>40</v>
      </c>
      <c r="M910" t="s">
        <v>41</v>
      </c>
      <c r="N910" t="s">
        <v>42</v>
      </c>
      <c r="O910" t="s">
        <v>43</v>
      </c>
      <c r="P910" t="s">
        <v>44</v>
      </c>
      <c r="Q910" t="s">
        <v>45</v>
      </c>
      <c r="R910" t="str">
        <f t="shared" si="29"/>
        <v>IV1</v>
      </c>
      <c r="S910">
        <f>VLOOKUP($R910,'Price Schedules'!$A$1:$H$34,4,FALSE)</f>
        <v>3.16</v>
      </c>
      <c r="T910">
        <f>VLOOKUP(R910,'Price Schedules'!$A$1:$H$34,5,FALSE)</f>
        <v>95</v>
      </c>
      <c r="U910">
        <f>VLOOKUP(R910,'Price Schedules'!$A$1:$H$34,6,FALSE)</f>
        <v>0</v>
      </c>
      <c r="V910">
        <f>VLOOKUP(R910,'Price Schedules'!$A$1:$H$34,7,FALSE)</f>
        <v>0</v>
      </c>
      <c r="W910">
        <f>VLOOKUP(R910,'Price Schedules'!$A$1:$H$34,8,FALSE)</f>
        <v>0</v>
      </c>
    </row>
    <row r="911" spans="1:23" x14ac:dyDescent="0.25">
      <c r="A911" t="str">
        <f>Chargemaster!A912</f>
        <v>63323-0010-20</v>
      </c>
      <c r="B911">
        <f>Chargemaster!C912</f>
        <v>24.3</v>
      </c>
      <c r="C911" t="str">
        <f>Chargemaster!D912</f>
        <v>IV</v>
      </c>
      <c r="D911">
        <f t="shared" si="28"/>
        <v>196.08800000000002</v>
      </c>
      <c r="E911" t="str">
        <f>(IF(B911&lt;'Price Schedules'!$B$3,'Price Schedules'!$A$2,IF(B911&lt;'Price Schedules'!$B$4,'Price Schedules'!$A$3,'Price Schedules'!$A$4)))</f>
        <v>Inj Med2</v>
      </c>
      <c r="F911" t="str">
        <f>(IF(B911&lt;'Price Schedules'!$B$7,'Price Schedules'!$A$6,IF(B911&lt;'Price Schedules'!$B$8,'Price Schedules'!$A$7,'Price Schedules'!$A$8)))</f>
        <v>Chemo IV1</v>
      </c>
      <c r="G911" t="str">
        <f>(IF(B911&lt;'Price Schedules'!$B$11,'Price Schedules'!$A$10,IF(B911&lt;'Price Schedules'!$B$12,'Price Schedules'!$A$11,'Price Schedules'!$A$12)))</f>
        <v>Chemo Med1</v>
      </c>
      <c r="H911" t="str">
        <f>IF(B911&lt;'Price Schedules'!$B$15,'Price Schedules'!$A$14,'Price Schedules'!$A$15)</f>
        <v>PASS1</v>
      </c>
      <c r="I911" t="str">
        <f>IF(B911&lt;'Price Schedules'!$B$18,'Price Schedules'!$A$17,'Price Schedules'!$A$18)</f>
        <v>IV1</v>
      </c>
      <c r="J911" t="s">
        <v>38</v>
      </c>
      <c r="K911" t="s">
        <v>39</v>
      </c>
      <c r="L911" t="s">
        <v>40</v>
      </c>
      <c r="M911" t="s">
        <v>41</v>
      </c>
      <c r="N911" t="s">
        <v>42</v>
      </c>
      <c r="O911" t="s">
        <v>43</v>
      </c>
      <c r="P911" t="s">
        <v>44</v>
      </c>
      <c r="Q911" t="s">
        <v>45</v>
      </c>
      <c r="R911" t="str">
        <f t="shared" si="29"/>
        <v>IV1</v>
      </c>
      <c r="S911">
        <f>VLOOKUP($R911,'Price Schedules'!$A$1:$H$34,4,FALSE)</f>
        <v>3.16</v>
      </c>
      <c r="T911">
        <f>VLOOKUP(R911,'Price Schedules'!$A$1:$H$34,5,FALSE)</f>
        <v>95</v>
      </c>
      <c r="U911">
        <f>VLOOKUP(R911,'Price Schedules'!$A$1:$H$34,6,FALSE)</f>
        <v>0</v>
      </c>
      <c r="V911">
        <f>VLOOKUP(R911,'Price Schedules'!$A$1:$H$34,7,FALSE)</f>
        <v>0</v>
      </c>
      <c r="W911">
        <f>VLOOKUP(R911,'Price Schedules'!$A$1:$H$34,8,FALSE)</f>
        <v>0</v>
      </c>
    </row>
    <row r="912" spans="1:23" x14ac:dyDescent="0.25">
      <c r="A912" t="str">
        <f>Chargemaster!A913</f>
        <v>00247-0847-81</v>
      </c>
      <c r="B912">
        <f>Chargemaster!C913</f>
        <v>13.0799999995</v>
      </c>
      <c r="C912" t="str">
        <f>Chargemaster!D913</f>
        <v>Bulk</v>
      </c>
      <c r="D912">
        <f t="shared" si="28"/>
        <v>27.206399998960002</v>
      </c>
      <c r="E912" t="str">
        <f>(IF(B912&lt;'Price Schedules'!$B$3,'Price Schedules'!$A$2,IF(B912&lt;'Price Schedules'!$B$4,'Price Schedules'!$A$3,'Price Schedules'!$A$4)))</f>
        <v>Inj Med2</v>
      </c>
      <c r="F912" t="str">
        <f>(IF(B912&lt;'Price Schedules'!$B$7,'Price Schedules'!$A$6,IF(B912&lt;'Price Schedules'!$B$8,'Price Schedules'!$A$7,'Price Schedules'!$A$8)))</f>
        <v>Chemo IV1</v>
      </c>
      <c r="G912" t="str">
        <f>(IF(B912&lt;'Price Schedules'!$B$11,'Price Schedules'!$A$10,IF(B912&lt;'Price Schedules'!$B$12,'Price Schedules'!$A$11,'Price Schedules'!$A$12)))</f>
        <v>Chemo Med1</v>
      </c>
      <c r="H912" t="str">
        <f>IF(B912&lt;'Price Schedules'!$B$15,'Price Schedules'!$A$14,'Price Schedules'!$A$15)</f>
        <v>PASS1</v>
      </c>
      <c r="I912" t="str">
        <f>IF(B912&lt;'Price Schedules'!$B$18,'Price Schedules'!$A$17,'Price Schedules'!$A$18)</f>
        <v>IV1</v>
      </c>
      <c r="J912" t="s">
        <v>38</v>
      </c>
      <c r="K912" t="s">
        <v>39</v>
      </c>
      <c r="L912" t="s">
        <v>40</v>
      </c>
      <c r="M912" t="s">
        <v>41</v>
      </c>
      <c r="N912" t="s">
        <v>42</v>
      </c>
      <c r="O912" t="s">
        <v>43</v>
      </c>
      <c r="P912" t="s">
        <v>44</v>
      </c>
      <c r="Q912" t="s">
        <v>45</v>
      </c>
      <c r="R912" t="str">
        <f t="shared" si="29"/>
        <v>Bulk1</v>
      </c>
      <c r="S912">
        <f>VLOOKUP($R912,'Price Schedules'!$A$1:$H$34,4,FALSE)</f>
        <v>1.08</v>
      </c>
      <c r="T912">
        <f>VLOOKUP(R912,'Price Schedules'!$A$1:$H$34,5,FALSE)</f>
        <v>0</v>
      </c>
      <c r="U912">
        <f>VLOOKUP(R912,'Price Schedules'!$A$1:$H$34,6,FALSE)</f>
        <v>0</v>
      </c>
      <c r="V912">
        <f>VLOOKUP(R912,'Price Schedules'!$A$1:$H$34,7,FALSE)</f>
        <v>0.05</v>
      </c>
      <c r="W912">
        <f>VLOOKUP(R912,'Price Schedules'!$A$1:$H$34,8,FALSE)</f>
        <v>2.5</v>
      </c>
    </row>
    <row r="913" spans="1:23" x14ac:dyDescent="0.25">
      <c r="A913" t="str">
        <f>Chargemaster!A914</f>
        <v>00247-0011-05</v>
      </c>
      <c r="B913">
        <f>Chargemaster!C914</f>
        <v>4.76</v>
      </c>
      <c r="C913" t="str">
        <f>Chargemaster!D914</f>
        <v>Bulk</v>
      </c>
      <c r="D913">
        <f t="shared" si="28"/>
        <v>9.9008000000000003</v>
      </c>
      <c r="E913" t="str">
        <f>(IF(B913&lt;'Price Schedules'!$B$3,'Price Schedules'!$A$2,IF(B913&lt;'Price Schedules'!$B$4,'Price Schedules'!$A$3,'Price Schedules'!$A$4)))</f>
        <v>Inj Med2</v>
      </c>
      <c r="F913" t="str">
        <f>(IF(B913&lt;'Price Schedules'!$B$7,'Price Schedules'!$A$6,IF(B913&lt;'Price Schedules'!$B$8,'Price Schedules'!$A$7,'Price Schedules'!$A$8)))</f>
        <v>Chemo IV1</v>
      </c>
      <c r="G913" t="str">
        <f>(IF(B913&lt;'Price Schedules'!$B$11,'Price Schedules'!$A$10,IF(B913&lt;'Price Schedules'!$B$12,'Price Schedules'!$A$11,'Price Schedules'!$A$12)))</f>
        <v>Chemo Med1</v>
      </c>
      <c r="H913" t="str">
        <f>IF(B913&lt;'Price Schedules'!$B$15,'Price Schedules'!$A$14,'Price Schedules'!$A$15)</f>
        <v>PASS1</v>
      </c>
      <c r="I913" t="str">
        <f>IF(B913&lt;'Price Schedules'!$B$18,'Price Schedules'!$A$17,'Price Schedules'!$A$18)</f>
        <v>IV1</v>
      </c>
      <c r="J913" t="s">
        <v>38</v>
      </c>
      <c r="K913" t="s">
        <v>39</v>
      </c>
      <c r="L913" t="s">
        <v>40</v>
      </c>
      <c r="M913" t="s">
        <v>41</v>
      </c>
      <c r="N913" t="s">
        <v>42</v>
      </c>
      <c r="O913" t="s">
        <v>43</v>
      </c>
      <c r="P913" t="s">
        <v>44</v>
      </c>
      <c r="Q913" t="s">
        <v>45</v>
      </c>
      <c r="R913" t="str">
        <f t="shared" si="29"/>
        <v>Bulk1</v>
      </c>
      <c r="S913">
        <f>VLOOKUP($R913,'Price Schedules'!$A$1:$H$34,4,FALSE)</f>
        <v>1.08</v>
      </c>
      <c r="T913">
        <f>VLOOKUP(R913,'Price Schedules'!$A$1:$H$34,5,FALSE)</f>
        <v>0</v>
      </c>
      <c r="U913">
        <f>VLOOKUP(R913,'Price Schedules'!$A$1:$H$34,6,FALSE)</f>
        <v>0</v>
      </c>
      <c r="V913">
        <f>VLOOKUP(R913,'Price Schedules'!$A$1:$H$34,7,FALSE)</f>
        <v>0.05</v>
      </c>
      <c r="W913">
        <f>VLOOKUP(R913,'Price Schedules'!$A$1:$H$34,8,FALSE)</f>
        <v>2.5</v>
      </c>
    </row>
    <row r="914" spans="1:23" x14ac:dyDescent="0.25">
      <c r="A914" t="str">
        <f>Chargemaster!A915</f>
        <v>00247-0740-15</v>
      </c>
      <c r="B914">
        <f>Chargemaster!C915</f>
        <v>6.33</v>
      </c>
      <c r="C914" t="str">
        <f>Chargemaster!D915</f>
        <v>Bulk</v>
      </c>
      <c r="D914">
        <f t="shared" si="28"/>
        <v>13.166400000000001</v>
      </c>
      <c r="E914" t="str">
        <f>(IF(B914&lt;'Price Schedules'!$B$3,'Price Schedules'!$A$2,IF(B914&lt;'Price Schedules'!$B$4,'Price Schedules'!$A$3,'Price Schedules'!$A$4)))</f>
        <v>Inj Med2</v>
      </c>
      <c r="F914" t="str">
        <f>(IF(B914&lt;'Price Schedules'!$B$7,'Price Schedules'!$A$6,IF(B914&lt;'Price Schedules'!$B$8,'Price Schedules'!$A$7,'Price Schedules'!$A$8)))</f>
        <v>Chemo IV1</v>
      </c>
      <c r="G914" t="str">
        <f>(IF(B914&lt;'Price Schedules'!$B$11,'Price Schedules'!$A$10,IF(B914&lt;'Price Schedules'!$B$12,'Price Schedules'!$A$11,'Price Schedules'!$A$12)))</f>
        <v>Chemo Med1</v>
      </c>
      <c r="H914" t="str">
        <f>IF(B914&lt;'Price Schedules'!$B$15,'Price Schedules'!$A$14,'Price Schedules'!$A$15)</f>
        <v>PASS1</v>
      </c>
      <c r="I914" t="str">
        <f>IF(B914&lt;'Price Schedules'!$B$18,'Price Schedules'!$A$17,'Price Schedules'!$A$18)</f>
        <v>IV1</v>
      </c>
      <c r="J914" t="s">
        <v>38</v>
      </c>
      <c r="K914" t="s">
        <v>39</v>
      </c>
      <c r="L914" t="s">
        <v>40</v>
      </c>
      <c r="M914" t="s">
        <v>41</v>
      </c>
      <c r="N914" t="s">
        <v>42</v>
      </c>
      <c r="O914" t="s">
        <v>43</v>
      </c>
      <c r="P914" t="s">
        <v>44</v>
      </c>
      <c r="Q914" t="s">
        <v>45</v>
      </c>
      <c r="R914" t="str">
        <f t="shared" si="29"/>
        <v>Bulk1</v>
      </c>
      <c r="S914">
        <f>VLOOKUP($R914,'Price Schedules'!$A$1:$H$34,4,FALSE)</f>
        <v>1.08</v>
      </c>
      <c r="T914">
        <f>VLOOKUP(R914,'Price Schedules'!$A$1:$H$34,5,FALSE)</f>
        <v>0</v>
      </c>
      <c r="U914">
        <f>VLOOKUP(R914,'Price Schedules'!$A$1:$H$34,6,FALSE)</f>
        <v>0</v>
      </c>
      <c r="V914">
        <f>VLOOKUP(R914,'Price Schedules'!$A$1:$H$34,7,FALSE)</f>
        <v>0.05</v>
      </c>
      <c r="W914">
        <f>VLOOKUP(R914,'Price Schedules'!$A$1:$H$34,8,FALSE)</f>
        <v>2.5</v>
      </c>
    </row>
    <row r="915" spans="1:23" x14ac:dyDescent="0.25">
      <c r="A915" t="str">
        <f>Chargemaster!A916</f>
        <v>45802-0046-11</v>
      </c>
      <c r="B915">
        <f>Chargemaster!C916</f>
        <v>98.750100000000003</v>
      </c>
      <c r="C915" t="str">
        <f>Chargemaster!D916</f>
        <v>Bulk</v>
      </c>
      <c r="D915">
        <f t="shared" si="28"/>
        <v>205.40020800000002</v>
      </c>
      <c r="E915" t="str">
        <f>(IF(B915&lt;'Price Schedules'!$B$3,'Price Schedules'!$A$2,IF(B915&lt;'Price Schedules'!$B$4,'Price Schedules'!$A$3,'Price Schedules'!$A$4)))</f>
        <v>Inj Med2</v>
      </c>
      <c r="F915" t="str">
        <f>(IF(B915&lt;'Price Schedules'!$B$7,'Price Schedules'!$A$6,IF(B915&lt;'Price Schedules'!$B$8,'Price Schedules'!$A$7,'Price Schedules'!$A$8)))</f>
        <v>Chemo IV2</v>
      </c>
      <c r="G915" t="str">
        <f>(IF(B915&lt;'Price Schedules'!$B$11,'Price Schedules'!$A$10,IF(B915&lt;'Price Schedules'!$B$12,'Price Schedules'!$A$11,'Price Schedules'!$A$12)))</f>
        <v>Chemo Med2</v>
      </c>
      <c r="H915" t="str">
        <f>IF(B915&lt;'Price Schedules'!$B$15,'Price Schedules'!$A$14,'Price Schedules'!$A$15)</f>
        <v>PASS1</v>
      </c>
      <c r="I915" t="str">
        <f>IF(B915&lt;'Price Schedules'!$B$18,'Price Schedules'!$A$17,'Price Schedules'!$A$18)</f>
        <v>IV1</v>
      </c>
      <c r="J915" t="s">
        <v>38</v>
      </c>
      <c r="K915" t="s">
        <v>39</v>
      </c>
      <c r="L915" t="s">
        <v>40</v>
      </c>
      <c r="M915" t="s">
        <v>41</v>
      </c>
      <c r="N915" t="s">
        <v>42</v>
      </c>
      <c r="O915" t="s">
        <v>43</v>
      </c>
      <c r="P915" t="s">
        <v>44</v>
      </c>
      <c r="Q915" t="s">
        <v>45</v>
      </c>
      <c r="R915" t="str">
        <f t="shared" si="29"/>
        <v>Bulk1</v>
      </c>
      <c r="S915">
        <f>VLOOKUP($R915,'Price Schedules'!$A$1:$H$34,4,FALSE)</f>
        <v>1.08</v>
      </c>
      <c r="T915">
        <f>VLOOKUP(R915,'Price Schedules'!$A$1:$H$34,5,FALSE)</f>
        <v>0</v>
      </c>
      <c r="U915">
        <f>VLOOKUP(R915,'Price Schedules'!$A$1:$H$34,6,FALSE)</f>
        <v>0</v>
      </c>
      <c r="V915">
        <f>VLOOKUP(R915,'Price Schedules'!$A$1:$H$34,7,FALSE)</f>
        <v>0.05</v>
      </c>
      <c r="W915">
        <f>VLOOKUP(R915,'Price Schedules'!$A$1:$H$34,8,FALSE)</f>
        <v>2.5</v>
      </c>
    </row>
    <row r="916" spans="1:23" x14ac:dyDescent="0.25">
      <c r="A916" t="str">
        <f>Chargemaster!A917</f>
        <v>24385-0003-46</v>
      </c>
      <c r="B916">
        <f>Chargemaster!C917</f>
        <v>4.1900000000000004</v>
      </c>
      <c r="C916" t="str">
        <f>Chargemaster!D917</f>
        <v>Med</v>
      </c>
      <c r="D916">
        <f t="shared" si="28"/>
        <v>8.7152000000000012</v>
      </c>
      <c r="E916" t="str">
        <f>(IF(B916&lt;'Price Schedules'!$B$3,'Price Schedules'!$A$2,IF(B916&lt;'Price Schedules'!$B$4,'Price Schedules'!$A$3,'Price Schedules'!$A$4)))</f>
        <v>Inj Med2</v>
      </c>
      <c r="F916" t="str">
        <f>(IF(B916&lt;'Price Schedules'!$B$7,'Price Schedules'!$A$6,IF(B916&lt;'Price Schedules'!$B$8,'Price Schedules'!$A$7,'Price Schedules'!$A$8)))</f>
        <v>Chemo IV1</v>
      </c>
      <c r="G916" t="str">
        <f>(IF(B916&lt;'Price Schedules'!$B$11,'Price Schedules'!$A$10,IF(B916&lt;'Price Schedules'!$B$12,'Price Schedules'!$A$11,'Price Schedules'!$A$12)))</f>
        <v>Chemo Med1</v>
      </c>
      <c r="H916" t="str">
        <f>IF(B916&lt;'Price Schedules'!$B$15,'Price Schedules'!$A$14,'Price Schedules'!$A$15)</f>
        <v>PASS1</v>
      </c>
      <c r="I916" t="str">
        <f>IF(B916&lt;'Price Schedules'!$B$18,'Price Schedules'!$A$17,'Price Schedules'!$A$18)</f>
        <v>IV1</v>
      </c>
      <c r="J916" t="s">
        <v>38</v>
      </c>
      <c r="K916" t="s">
        <v>39</v>
      </c>
      <c r="L916" t="s">
        <v>40</v>
      </c>
      <c r="M916" t="s">
        <v>41</v>
      </c>
      <c r="N916" t="s">
        <v>42</v>
      </c>
      <c r="O916" t="s">
        <v>43</v>
      </c>
      <c r="P916" t="s">
        <v>44</v>
      </c>
      <c r="Q916" t="s">
        <v>45</v>
      </c>
      <c r="R916" t="str">
        <f t="shared" si="29"/>
        <v>Med1</v>
      </c>
      <c r="S916">
        <f>VLOOKUP($R916,'Price Schedules'!$A$1:$H$34,4,FALSE)</f>
        <v>1.08</v>
      </c>
      <c r="T916">
        <f>VLOOKUP(R916,'Price Schedules'!$A$1:$H$34,5,FALSE)</f>
        <v>0</v>
      </c>
      <c r="U916">
        <f>VLOOKUP(R916,'Price Schedules'!$A$1:$H$34,6,FALSE)</f>
        <v>0</v>
      </c>
      <c r="V916">
        <f>VLOOKUP(R916,'Price Schedules'!$A$1:$H$34,7,FALSE)</f>
        <v>0.05</v>
      </c>
      <c r="W916">
        <f>VLOOKUP(R916,'Price Schedules'!$A$1:$H$34,8,FALSE)</f>
        <v>1</v>
      </c>
    </row>
    <row r="917" spans="1:23" x14ac:dyDescent="0.25">
      <c r="A917" t="str">
        <f>Chargemaster!A918</f>
        <v>68084-0326-01</v>
      </c>
      <c r="B917">
        <f>Chargemaster!C918</f>
        <v>0.88200000000000001</v>
      </c>
      <c r="C917" t="str">
        <f>Chargemaster!D918</f>
        <v>Med</v>
      </c>
      <c r="D917">
        <f t="shared" si="28"/>
        <v>1.83456</v>
      </c>
      <c r="E917" t="str">
        <f>(IF(B917&lt;'Price Schedules'!$B$3,'Price Schedules'!$A$2,IF(B917&lt;'Price Schedules'!$B$4,'Price Schedules'!$A$3,'Price Schedules'!$A$4)))</f>
        <v>Inj Med1</v>
      </c>
      <c r="F917" t="str">
        <f>(IF(B917&lt;'Price Schedules'!$B$7,'Price Schedules'!$A$6,IF(B917&lt;'Price Schedules'!$B$8,'Price Schedules'!$A$7,'Price Schedules'!$A$8)))</f>
        <v>Chemo IV1</v>
      </c>
      <c r="G917" t="str">
        <f>(IF(B917&lt;'Price Schedules'!$B$11,'Price Schedules'!$A$10,IF(B917&lt;'Price Schedules'!$B$12,'Price Schedules'!$A$11,'Price Schedules'!$A$12)))</f>
        <v>Chemo Med1</v>
      </c>
      <c r="H917" t="str">
        <f>IF(B917&lt;'Price Schedules'!$B$15,'Price Schedules'!$A$14,'Price Schedules'!$A$15)</f>
        <v>PASS1</v>
      </c>
      <c r="I917" t="str">
        <f>IF(B917&lt;'Price Schedules'!$B$18,'Price Schedules'!$A$17,'Price Schedules'!$A$18)</f>
        <v>IV1</v>
      </c>
      <c r="J917" t="s">
        <v>38</v>
      </c>
      <c r="K917" t="s">
        <v>39</v>
      </c>
      <c r="L917" t="s">
        <v>40</v>
      </c>
      <c r="M917" t="s">
        <v>41</v>
      </c>
      <c r="N917" t="s">
        <v>42</v>
      </c>
      <c r="O917" t="s">
        <v>43</v>
      </c>
      <c r="P917" t="s">
        <v>44</v>
      </c>
      <c r="Q917" t="s">
        <v>45</v>
      </c>
      <c r="R917" t="str">
        <f t="shared" si="29"/>
        <v>Med1</v>
      </c>
      <c r="S917">
        <f>VLOOKUP($R917,'Price Schedules'!$A$1:$H$34,4,FALSE)</f>
        <v>1.08</v>
      </c>
      <c r="T917">
        <f>VLOOKUP(R917,'Price Schedules'!$A$1:$H$34,5,FALSE)</f>
        <v>0</v>
      </c>
      <c r="U917">
        <f>VLOOKUP(R917,'Price Schedules'!$A$1:$H$34,6,FALSE)</f>
        <v>0</v>
      </c>
      <c r="V917">
        <f>VLOOKUP(R917,'Price Schedules'!$A$1:$H$34,7,FALSE)</f>
        <v>0.05</v>
      </c>
      <c r="W917">
        <f>VLOOKUP(R917,'Price Schedules'!$A$1:$H$34,8,FALSE)</f>
        <v>1</v>
      </c>
    </row>
    <row r="918" spans="1:23" x14ac:dyDescent="0.25">
      <c r="A918" t="str">
        <f>Chargemaster!A919</f>
        <v>60505-0142-00</v>
      </c>
      <c r="B918">
        <f>Chargemaster!C919</f>
        <v>0.66900000000000004</v>
      </c>
      <c r="C918" t="str">
        <f>Chargemaster!D919</f>
        <v>Med</v>
      </c>
      <c r="D918">
        <f t="shared" si="28"/>
        <v>1.3915200000000001</v>
      </c>
      <c r="E918" t="str">
        <f>(IF(B918&lt;'Price Schedules'!$B$3,'Price Schedules'!$A$2,IF(B918&lt;'Price Schedules'!$B$4,'Price Schedules'!$A$3,'Price Schedules'!$A$4)))</f>
        <v>Inj Med1</v>
      </c>
      <c r="F918" t="str">
        <f>(IF(B918&lt;'Price Schedules'!$B$7,'Price Schedules'!$A$6,IF(B918&lt;'Price Schedules'!$B$8,'Price Schedules'!$A$7,'Price Schedules'!$A$8)))</f>
        <v>Chemo IV1</v>
      </c>
      <c r="G918" t="str">
        <f>(IF(B918&lt;'Price Schedules'!$B$11,'Price Schedules'!$A$10,IF(B918&lt;'Price Schedules'!$B$12,'Price Schedules'!$A$11,'Price Schedules'!$A$12)))</f>
        <v>Chemo Med1</v>
      </c>
      <c r="H918" t="str">
        <f>IF(B918&lt;'Price Schedules'!$B$15,'Price Schedules'!$A$14,'Price Schedules'!$A$15)</f>
        <v>PASS1</v>
      </c>
      <c r="I918" t="str">
        <f>IF(B918&lt;'Price Schedules'!$B$18,'Price Schedules'!$A$17,'Price Schedules'!$A$18)</f>
        <v>IV1</v>
      </c>
      <c r="J918" t="s">
        <v>38</v>
      </c>
      <c r="K918" t="s">
        <v>39</v>
      </c>
      <c r="L918" t="s">
        <v>40</v>
      </c>
      <c r="M918" t="s">
        <v>41</v>
      </c>
      <c r="N918" t="s">
        <v>42</v>
      </c>
      <c r="O918" t="s">
        <v>43</v>
      </c>
      <c r="P918" t="s">
        <v>44</v>
      </c>
      <c r="Q918" t="s">
        <v>45</v>
      </c>
      <c r="R918" t="str">
        <f t="shared" si="29"/>
        <v>Med1</v>
      </c>
      <c r="S918">
        <f>VLOOKUP($R918,'Price Schedules'!$A$1:$H$34,4,FALSE)</f>
        <v>1.08</v>
      </c>
      <c r="T918">
        <f>VLOOKUP(R918,'Price Schedules'!$A$1:$H$34,5,FALSE)</f>
        <v>0</v>
      </c>
      <c r="U918">
        <f>VLOOKUP(R918,'Price Schedules'!$A$1:$H$34,6,FALSE)</f>
        <v>0</v>
      </c>
      <c r="V918">
        <f>VLOOKUP(R918,'Price Schedules'!$A$1:$H$34,7,FALSE)</f>
        <v>0.05</v>
      </c>
      <c r="W918">
        <f>VLOOKUP(R918,'Price Schedules'!$A$1:$H$34,8,FALSE)</f>
        <v>1</v>
      </c>
    </row>
    <row r="919" spans="1:23" x14ac:dyDescent="0.25">
      <c r="A919" t="str">
        <f>Chargemaster!A920</f>
        <v>68084-0295-21</v>
      </c>
      <c r="B919">
        <f>Chargemaster!C920</f>
        <v>0.66733333299999997</v>
      </c>
      <c r="C919" t="str">
        <f>Chargemaster!D920</f>
        <v>Med</v>
      </c>
      <c r="D919">
        <f t="shared" si="28"/>
        <v>1.38805333264</v>
      </c>
      <c r="E919" t="str">
        <f>(IF(B919&lt;'Price Schedules'!$B$3,'Price Schedules'!$A$2,IF(B919&lt;'Price Schedules'!$B$4,'Price Schedules'!$A$3,'Price Schedules'!$A$4)))</f>
        <v>Inj Med1</v>
      </c>
      <c r="F919" t="str">
        <f>(IF(B919&lt;'Price Schedules'!$B$7,'Price Schedules'!$A$6,IF(B919&lt;'Price Schedules'!$B$8,'Price Schedules'!$A$7,'Price Schedules'!$A$8)))</f>
        <v>Chemo IV1</v>
      </c>
      <c r="G919" t="str">
        <f>(IF(B919&lt;'Price Schedules'!$B$11,'Price Schedules'!$A$10,IF(B919&lt;'Price Schedules'!$B$12,'Price Schedules'!$A$11,'Price Schedules'!$A$12)))</f>
        <v>Chemo Med1</v>
      </c>
      <c r="H919" t="str">
        <f>IF(B919&lt;'Price Schedules'!$B$15,'Price Schedules'!$A$14,'Price Schedules'!$A$15)</f>
        <v>PASS1</v>
      </c>
      <c r="I919" t="str">
        <f>IF(B919&lt;'Price Schedules'!$B$18,'Price Schedules'!$A$17,'Price Schedules'!$A$18)</f>
        <v>IV1</v>
      </c>
      <c r="J919" t="s">
        <v>38</v>
      </c>
      <c r="K919" t="s">
        <v>39</v>
      </c>
      <c r="L919" t="s">
        <v>40</v>
      </c>
      <c r="M919" t="s">
        <v>41</v>
      </c>
      <c r="N919" t="s">
        <v>42</v>
      </c>
      <c r="O919" t="s">
        <v>43</v>
      </c>
      <c r="P919" t="s">
        <v>44</v>
      </c>
      <c r="Q919" t="s">
        <v>45</v>
      </c>
      <c r="R919" t="str">
        <f t="shared" si="29"/>
        <v>Med1</v>
      </c>
      <c r="S919">
        <f>VLOOKUP($R919,'Price Schedules'!$A$1:$H$34,4,FALSE)</f>
        <v>1.08</v>
      </c>
      <c r="T919">
        <f>VLOOKUP(R919,'Price Schedules'!$A$1:$H$34,5,FALSE)</f>
        <v>0</v>
      </c>
      <c r="U919">
        <f>VLOOKUP(R919,'Price Schedules'!$A$1:$H$34,6,FALSE)</f>
        <v>0</v>
      </c>
      <c r="V919">
        <f>VLOOKUP(R919,'Price Schedules'!$A$1:$H$34,7,FALSE)</f>
        <v>0.05</v>
      </c>
      <c r="W919">
        <f>VLOOKUP(R919,'Price Schedules'!$A$1:$H$34,8,FALSE)</f>
        <v>1</v>
      </c>
    </row>
    <row r="920" spans="1:23" x14ac:dyDescent="0.25">
      <c r="A920" t="str">
        <f>Chargemaster!A921</f>
        <v>68084-0111-01</v>
      </c>
      <c r="B920">
        <f>Chargemaster!C921</f>
        <v>0.48320000000000002</v>
      </c>
      <c r="C920" t="str">
        <f>Chargemaster!D921</f>
        <v>Med</v>
      </c>
      <c r="D920">
        <f t="shared" si="28"/>
        <v>1.0050560000000002</v>
      </c>
      <c r="E920" t="str">
        <f>(IF(B920&lt;'Price Schedules'!$B$3,'Price Schedules'!$A$2,IF(B920&lt;'Price Schedules'!$B$4,'Price Schedules'!$A$3,'Price Schedules'!$A$4)))</f>
        <v>Inj Med1</v>
      </c>
      <c r="F920" t="str">
        <f>(IF(B920&lt;'Price Schedules'!$B$7,'Price Schedules'!$A$6,IF(B920&lt;'Price Schedules'!$B$8,'Price Schedules'!$A$7,'Price Schedules'!$A$8)))</f>
        <v>Chemo IV1</v>
      </c>
      <c r="G920" t="str">
        <f>(IF(B920&lt;'Price Schedules'!$B$11,'Price Schedules'!$A$10,IF(B920&lt;'Price Schedules'!$B$12,'Price Schedules'!$A$11,'Price Schedules'!$A$12)))</f>
        <v>Chemo Med1</v>
      </c>
      <c r="H920" t="str">
        <f>IF(B920&lt;'Price Schedules'!$B$15,'Price Schedules'!$A$14,'Price Schedules'!$A$15)</f>
        <v>PASS1</v>
      </c>
      <c r="I920" t="str">
        <f>IF(B920&lt;'Price Schedules'!$B$18,'Price Schedules'!$A$17,'Price Schedules'!$A$18)</f>
        <v>IV1</v>
      </c>
      <c r="J920" t="s">
        <v>38</v>
      </c>
      <c r="K920" t="s">
        <v>39</v>
      </c>
      <c r="L920" t="s">
        <v>40</v>
      </c>
      <c r="M920" t="s">
        <v>41</v>
      </c>
      <c r="N920" t="s">
        <v>42</v>
      </c>
      <c r="O920" t="s">
        <v>43</v>
      </c>
      <c r="P920" t="s">
        <v>44</v>
      </c>
      <c r="Q920" t="s">
        <v>45</v>
      </c>
      <c r="R920" t="str">
        <f t="shared" si="29"/>
        <v>Med1</v>
      </c>
      <c r="S920">
        <f>VLOOKUP($R920,'Price Schedules'!$A$1:$H$34,4,FALSE)</f>
        <v>1.08</v>
      </c>
      <c r="T920">
        <f>VLOOKUP(R920,'Price Schedules'!$A$1:$H$34,5,FALSE)</f>
        <v>0</v>
      </c>
      <c r="U920">
        <f>VLOOKUP(R920,'Price Schedules'!$A$1:$H$34,6,FALSE)</f>
        <v>0</v>
      </c>
      <c r="V920">
        <f>VLOOKUP(R920,'Price Schedules'!$A$1:$H$34,7,FALSE)</f>
        <v>0.05</v>
      </c>
      <c r="W920">
        <f>VLOOKUP(R920,'Price Schedules'!$A$1:$H$34,8,FALSE)</f>
        <v>1</v>
      </c>
    </row>
    <row r="921" spans="1:23" x14ac:dyDescent="0.25">
      <c r="A921" t="str">
        <f>Chargemaster!A922</f>
        <v>00904-6124-61</v>
      </c>
      <c r="B921">
        <f>Chargemaster!C922</f>
        <v>0.43819999999999998</v>
      </c>
      <c r="C921" t="str">
        <f>Chargemaster!D922</f>
        <v>Med</v>
      </c>
      <c r="D921">
        <f t="shared" si="28"/>
        <v>1</v>
      </c>
      <c r="E921" t="str">
        <f>(IF(B921&lt;'Price Schedules'!$B$3,'Price Schedules'!$A$2,IF(B921&lt;'Price Schedules'!$B$4,'Price Schedules'!$A$3,'Price Schedules'!$A$4)))</f>
        <v>Inj Med1</v>
      </c>
      <c r="F921" t="str">
        <f>(IF(B921&lt;'Price Schedules'!$B$7,'Price Schedules'!$A$6,IF(B921&lt;'Price Schedules'!$B$8,'Price Schedules'!$A$7,'Price Schedules'!$A$8)))</f>
        <v>Chemo IV1</v>
      </c>
      <c r="G921" t="str">
        <f>(IF(B921&lt;'Price Schedules'!$B$11,'Price Schedules'!$A$10,IF(B921&lt;'Price Schedules'!$B$12,'Price Schedules'!$A$11,'Price Schedules'!$A$12)))</f>
        <v>Chemo Med1</v>
      </c>
      <c r="H921" t="str">
        <f>IF(B921&lt;'Price Schedules'!$B$15,'Price Schedules'!$A$14,'Price Schedules'!$A$15)</f>
        <v>PASS1</v>
      </c>
      <c r="I921" t="str">
        <f>IF(B921&lt;'Price Schedules'!$B$18,'Price Schedules'!$A$17,'Price Schedules'!$A$18)</f>
        <v>IV1</v>
      </c>
      <c r="J921" t="s">
        <v>38</v>
      </c>
      <c r="K921" t="s">
        <v>39</v>
      </c>
      <c r="L921" t="s">
        <v>40</v>
      </c>
      <c r="M921" t="s">
        <v>41</v>
      </c>
      <c r="N921" t="s">
        <v>42</v>
      </c>
      <c r="O921" t="s">
        <v>43</v>
      </c>
      <c r="P921" t="s">
        <v>44</v>
      </c>
      <c r="Q921" t="s">
        <v>45</v>
      </c>
      <c r="R921" t="str">
        <f t="shared" si="29"/>
        <v>Med1</v>
      </c>
      <c r="S921">
        <f>VLOOKUP($R921,'Price Schedules'!$A$1:$H$34,4,FALSE)</f>
        <v>1.08</v>
      </c>
      <c r="T921">
        <f>VLOOKUP(R921,'Price Schedules'!$A$1:$H$34,5,FALSE)</f>
        <v>0</v>
      </c>
      <c r="U921">
        <f>VLOOKUP(R921,'Price Schedules'!$A$1:$H$34,6,FALSE)</f>
        <v>0</v>
      </c>
      <c r="V921">
        <f>VLOOKUP(R921,'Price Schedules'!$A$1:$H$34,7,FALSE)</f>
        <v>0.05</v>
      </c>
      <c r="W921">
        <f>VLOOKUP(R921,'Price Schedules'!$A$1:$H$34,8,FALSE)</f>
        <v>1</v>
      </c>
    </row>
    <row r="922" spans="1:23" x14ac:dyDescent="0.25">
      <c r="A922" t="str">
        <f>Chargemaster!A923</f>
        <v>00597-0260-10</v>
      </c>
      <c r="B922">
        <f>Chargemaster!C923</f>
        <v>205.92</v>
      </c>
      <c r="C922" t="str">
        <f>Chargemaster!D923</f>
        <v>Inj Med</v>
      </c>
      <c r="D922">
        <f t="shared" si="28"/>
        <v>1145.7839999999999</v>
      </c>
      <c r="E922" t="str">
        <f>(IF(B922&lt;'Price Schedules'!$B$3,'Price Schedules'!$A$2,IF(B922&lt;'Price Schedules'!$B$4,'Price Schedules'!$A$3,'Price Schedules'!$A$4)))</f>
        <v>Inj Med2</v>
      </c>
      <c r="F922" t="str">
        <f>(IF(B922&lt;'Price Schedules'!$B$7,'Price Schedules'!$A$6,IF(B922&lt;'Price Schedules'!$B$8,'Price Schedules'!$A$7,'Price Schedules'!$A$8)))</f>
        <v>Chemo IV3</v>
      </c>
      <c r="G922" t="str">
        <f>(IF(B922&lt;'Price Schedules'!$B$11,'Price Schedules'!$A$10,IF(B922&lt;'Price Schedules'!$B$12,'Price Schedules'!$A$11,'Price Schedules'!$A$12)))</f>
        <v>Chemo Med3</v>
      </c>
      <c r="H922" t="str">
        <f>IF(B922&lt;'Price Schedules'!$B$15,'Price Schedules'!$A$14,'Price Schedules'!$A$15)</f>
        <v>PASS1</v>
      </c>
      <c r="I922" t="str">
        <f>IF(B922&lt;'Price Schedules'!$B$18,'Price Schedules'!$A$17,'Price Schedules'!$A$18)</f>
        <v>IV1</v>
      </c>
      <c r="J922" t="s">
        <v>38</v>
      </c>
      <c r="K922" t="s">
        <v>39</v>
      </c>
      <c r="L922" t="s">
        <v>40</v>
      </c>
      <c r="M922" t="s">
        <v>41</v>
      </c>
      <c r="N922" t="s">
        <v>42</v>
      </c>
      <c r="O922" t="s">
        <v>43</v>
      </c>
      <c r="P922" t="s">
        <v>44</v>
      </c>
      <c r="Q922" t="s">
        <v>45</v>
      </c>
      <c r="R922" t="str">
        <f t="shared" si="29"/>
        <v>Inj Med2</v>
      </c>
      <c r="S922">
        <f>VLOOKUP($R922,'Price Schedules'!$A$1:$H$34,4,FALSE)</f>
        <v>4.2</v>
      </c>
      <c r="T922">
        <f>VLOOKUP(R922,'Price Schedules'!$A$1:$H$34,5,FALSE)</f>
        <v>75</v>
      </c>
      <c r="U922">
        <f>VLOOKUP(R922,'Price Schedules'!$A$1:$H$34,6,FALSE)</f>
        <v>0</v>
      </c>
      <c r="V922">
        <f>VLOOKUP(R922,'Price Schedules'!$A$1:$H$34,7,FALSE)</f>
        <v>0.05</v>
      </c>
      <c r="W922">
        <f>VLOOKUP(R922,'Price Schedules'!$A$1:$H$34,8,FALSE)</f>
        <v>0</v>
      </c>
    </row>
    <row r="923" spans="1:23" x14ac:dyDescent="0.25">
      <c r="A923" t="str">
        <f>Chargemaster!A924</f>
        <v>63874-1090-03</v>
      </c>
      <c r="B923">
        <f>Chargemaster!C924</f>
        <v>0.254</v>
      </c>
      <c r="C923" t="str">
        <f>Chargemaster!D924</f>
        <v>Med</v>
      </c>
      <c r="D923">
        <f t="shared" si="28"/>
        <v>1</v>
      </c>
      <c r="E923" t="str">
        <f>(IF(B923&lt;'Price Schedules'!$B$3,'Price Schedules'!$A$2,IF(B923&lt;'Price Schedules'!$B$4,'Price Schedules'!$A$3,'Price Schedules'!$A$4)))</f>
        <v>Inj Med1</v>
      </c>
      <c r="F923" t="str">
        <f>(IF(B923&lt;'Price Schedules'!$B$7,'Price Schedules'!$A$6,IF(B923&lt;'Price Schedules'!$B$8,'Price Schedules'!$A$7,'Price Schedules'!$A$8)))</f>
        <v>Chemo IV1</v>
      </c>
      <c r="G923" t="str">
        <f>(IF(B923&lt;'Price Schedules'!$B$11,'Price Schedules'!$A$10,IF(B923&lt;'Price Schedules'!$B$12,'Price Schedules'!$A$11,'Price Schedules'!$A$12)))</f>
        <v>Chemo Med1</v>
      </c>
      <c r="H923" t="str">
        <f>IF(B923&lt;'Price Schedules'!$B$15,'Price Schedules'!$A$14,'Price Schedules'!$A$15)</f>
        <v>PASS1</v>
      </c>
      <c r="I923" t="str">
        <f>IF(B923&lt;'Price Schedules'!$B$18,'Price Schedules'!$A$17,'Price Schedules'!$A$18)</f>
        <v>IV1</v>
      </c>
      <c r="J923" t="s">
        <v>38</v>
      </c>
      <c r="K923" t="s">
        <v>39</v>
      </c>
      <c r="L923" t="s">
        <v>40</v>
      </c>
      <c r="M923" t="s">
        <v>41</v>
      </c>
      <c r="N923" t="s">
        <v>42</v>
      </c>
      <c r="O923" t="s">
        <v>43</v>
      </c>
      <c r="P923" t="s">
        <v>44</v>
      </c>
      <c r="Q923" t="s">
        <v>45</v>
      </c>
      <c r="R923" t="str">
        <f t="shared" si="29"/>
        <v>Med1</v>
      </c>
      <c r="S923">
        <f>VLOOKUP($R923,'Price Schedules'!$A$1:$H$34,4,FALSE)</f>
        <v>1.08</v>
      </c>
      <c r="T923">
        <f>VLOOKUP(R923,'Price Schedules'!$A$1:$H$34,5,FALSE)</f>
        <v>0</v>
      </c>
      <c r="U923">
        <f>VLOOKUP(R923,'Price Schedules'!$A$1:$H$34,6,FALSE)</f>
        <v>0</v>
      </c>
      <c r="V923">
        <f>VLOOKUP(R923,'Price Schedules'!$A$1:$H$34,7,FALSE)</f>
        <v>0.05</v>
      </c>
      <c r="W923">
        <f>VLOOKUP(R923,'Price Schedules'!$A$1:$H$34,8,FALSE)</f>
        <v>1</v>
      </c>
    </row>
    <row r="924" spans="1:23" x14ac:dyDescent="0.25">
      <c r="A924" t="str">
        <f>Chargemaster!A925</f>
        <v>00409-1775-10</v>
      </c>
      <c r="B924">
        <f>Chargemaster!C925</f>
        <v>9.1679999999999993</v>
      </c>
      <c r="C924" t="str">
        <f>Chargemaster!D925</f>
        <v>Inj Med</v>
      </c>
      <c r="D924">
        <f t="shared" si="28"/>
        <v>122.67359999999999</v>
      </c>
      <c r="E924" t="str">
        <f>(IF(B924&lt;'Price Schedules'!$B$3,'Price Schedules'!$A$2,IF(B924&lt;'Price Schedules'!$B$4,'Price Schedules'!$A$3,'Price Schedules'!$A$4)))</f>
        <v>Inj Med2</v>
      </c>
      <c r="F924" t="str">
        <f>(IF(B924&lt;'Price Schedules'!$B$7,'Price Schedules'!$A$6,IF(B924&lt;'Price Schedules'!$B$8,'Price Schedules'!$A$7,'Price Schedules'!$A$8)))</f>
        <v>Chemo IV1</v>
      </c>
      <c r="G924" t="str">
        <f>(IF(B924&lt;'Price Schedules'!$B$11,'Price Schedules'!$A$10,IF(B924&lt;'Price Schedules'!$B$12,'Price Schedules'!$A$11,'Price Schedules'!$A$12)))</f>
        <v>Chemo Med1</v>
      </c>
      <c r="H924" t="str">
        <f>IF(B924&lt;'Price Schedules'!$B$15,'Price Schedules'!$A$14,'Price Schedules'!$A$15)</f>
        <v>PASS1</v>
      </c>
      <c r="I924" t="str">
        <f>IF(B924&lt;'Price Schedules'!$B$18,'Price Schedules'!$A$17,'Price Schedules'!$A$18)</f>
        <v>IV1</v>
      </c>
      <c r="J924" t="s">
        <v>38</v>
      </c>
      <c r="K924" t="s">
        <v>39</v>
      </c>
      <c r="L924" t="s">
        <v>40</v>
      </c>
      <c r="M924" t="s">
        <v>41</v>
      </c>
      <c r="N924" t="s">
        <v>42</v>
      </c>
      <c r="O924" t="s">
        <v>43</v>
      </c>
      <c r="P924" t="s">
        <v>44</v>
      </c>
      <c r="Q924" t="s">
        <v>45</v>
      </c>
      <c r="R924" t="str">
        <f t="shared" si="29"/>
        <v>Inj Med2</v>
      </c>
      <c r="S924">
        <f>VLOOKUP($R924,'Price Schedules'!$A$1:$H$34,4,FALSE)</f>
        <v>4.2</v>
      </c>
      <c r="T924">
        <f>VLOOKUP(R924,'Price Schedules'!$A$1:$H$34,5,FALSE)</f>
        <v>75</v>
      </c>
      <c r="U924">
        <f>VLOOKUP(R924,'Price Schedules'!$A$1:$H$34,6,FALSE)</f>
        <v>0</v>
      </c>
      <c r="V924">
        <f>VLOOKUP(R924,'Price Schedules'!$A$1:$H$34,7,FALSE)</f>
        <v>0.05</v>
      </c>
      <c r="W924">
        <f>VLOOKUP(R924,'Price Schedules'!$A$1:$H$34,8,FALSE)</f>
        <v>0</v>
      </c>
    </row>
    <row r="925" spans="1:23" x14ac:dyDescent="0.25">
      <c r="A925" t="str">
        <f>Chargemaster!A926</f>
        <v>00574-0070-30</v>
      </c>
      <c r="B925">
        <f>Chargemaster!C926</f>
        <v>0.105333333333333</v>
      </c>
      <c r="C925" t="str">
        <f>Chargemaster!D926</f>
        <v>Bulk</v>
      </c>
      <c r="D925">
        <f t="shared" si="28"/>
        <v>2.5</v>
      </c>
      <c r="E925" t="str">
        <f>(IF(B925&lt;'Price Schedules'!$B$3,'Price Schedules'!$A$2,IF(B925&lt;'Price Schedules'!$B$4,'Price Schedules'!$A$3,'Price Schedules'!$A$4)))</f>
        <v>Inj Med1</v>
      </c>
      <c r="F925" t="str">
        <f>(IF(B925&lt;'Price Schedules'!$B$7,'Price Schedules'!$A$6,IF(B925&lt;'Price Schedules'!$B$8,'Price Schedules'!$A$7,'Price Schedules'!$A$8)))</f>
        <v>Chemo IV1</v>
      </c>
      <c r="G925" t="str">
        <f>(IF(B925&lt;'Price Schedules'!$B$11,'Price Schedules'!$A$10,IF(B925&lt;'Price Schedules'!$B$12,'Price Schedules'!$A$11,'Price Schedules'!$A$12)))</f>
        <v>Chemo Med1</v>
      </c>
      <c r="H925" t="str">
        <f>IF(B925&lt;'Price Schedules'!$B$15,'Price Schedules'!$A$14,'Price Schedules'!$A$15)</f>
        <v>PASS1</v>
      </c>
      <c r="I925" t="str">
        <f>IF(B925&lt;'Price Schedules'!$B$18,'Price Schedules'!$A$17,'Price Schedules'!$A$18)</f>
        <v>IV1</v>
      </c>
      <c r="J925" t="s">
        <v>38</v>
      </c>
      <c r="K925" t="s">
        <v>39</v>
      </c>
      <c r="L925" t="s">
        <v>40</v>
      </c>
      <c r="M925" t="s">
        <v>41</v>
      </c>
      <c r="N925" t="s">
        <v>42</v>
      </c>
      <c r="O925" t="s">
        <v>43</v>
      </c>
      <c r="P925" t="s">
        <v>44</v>
      </c>
      <c r="Q925" t="s">
        <v>45</v>
      </c>
      <c r="R925" t="str">
        <f t="shared" si="29"/>
        <v>Bulk1</v>
      </c>
      <c r="S925">
        <f>VLOOKUP($R925,'Price Schedules'!$A$1:$H$34,4,FALSE)</f>
        <v>1.08</v>
      </c>
      <c r="T925">
        <f>VLOOKUP(R925,'Price Schedules'!$A$1:$H$34,5,FALSE)</f>
        <v>0</v>
      </c>
      <c r="U925">
        <f>VLOOKUP(R925,'Price Schedules'!$A$1:$H$34,6,FALSE)</f>
        <v>0</v>
      </c>
      <c r="V925">
        <f>VLOOKUP(R925,'Price Schedules'!$A$1:$H$34,7,FALSE)</f>
        <v>0.05</v>
      </c>
      <c r="W925">
        <f>VLOOKUP(R925,'Price Schedules'!$A$1:$H$34,8,FALSE)</f>
        <v>2.5</v>
      </c>
    </row>
    <row r="926" spans="1:23" x14ac:dyDescent="0.25">
      <c r="A926" t="str">
        <f>Chargemaster!A927</f>
        <v>00409-7517-16</v>
      </c>
      <c r="B926">
        <f>Chargemaster!C927</f>
        <v>8.1696000000000009</v>
      </c>
      <c r="C926" t="str">
        <f>Chargemaster!D927</f>
        <v>Inj Med</v>
      </c>
      <c r="D926">
        <f t="shared" si="28"/>
        <v>117.48192</v>
      </c>
      <c r="E926" t="str">
        <f>(IF(B926&lt;'Price Schedules'!$B$3,'Price Schedules'!$A$2,IF(B926&lt;'Price Schedules'!$B$4,'Price Schedules'!$A$3,'Price Schedules'!$A$4)))</f>
        <v>Inj Med2</v>
      </c>
      <c r="F926" t="str">
        <f>(IF(B926&lt;'Price Schedules'!$B$7,'Price Schedules'!$A$6,IF(B926&lt;'Price Schedules'!$B$8,'Price Schedules'!$A$7,'Price Schedules'!$A$8)))</f>
        <v>Chemo IV1</v>
      </c>
      <c r="G926" t="str">
        <f>(IF(B926&lt;'Price Schedules'!$B$11,'Price Schedules'!$A$10,IF(B926&lt;'Price Schedules'!$B$12,'Price Schedules'!$A$11,'Price Schedules'!$A$12)))</f>
        <v>Chemo Med1</v>
      </c>
      <c r="H926" t="str">
        <f>IF(B926&lt;'Price Schedules'!$B$15,'Price Schedules'!$A$14,'Price Schedules'!$A$15)</f>
        <v>PASS1</v>
      </c>
      <c r="I926" t="str">
        <f>IF(B926&lt;'Price Schedules'!$B$18,'Price Schedules'!$A$17,'Price Schedules'!$A$18)</f>
        <v>IV1</v>
      </c>
      <c r="J926" t="s">
        <v>38</v>
      </c>
      <c r="K926" t="s">
        <v>39</v>
      </c>
      <c r="L926" t="s">
        <v>40</v>
      </c>
      <c r="M926" t="s">
        <v>41</v>
      </c>
      <c r="N926" t="s">
        <v>42</v>
      </c>
      <c r="O926" t="s">
        <v>43</v>
      </c>
      <c r="P926" t="s">
        <v>44</v>
      </c>
      <c r="Q926" t="s">
        <v>45</v>
      </c>
      <c r="R926" t="str">
        <f t="shared" si="29"/>
        <v>Inj Med2</v>
      </c>
      <c r="S926">
        <f>VLOOKUP($R926,'Price Schedules'!$A$1:$H$34,4,FALSE)</f>
        <v>4.2</v>
      </c>
      <c r="T926">
        <f>VLOOKUP(R926,'Price Schedules'!$A$1:$H$34,5,FALSE)</f>
        <v>75</v>
      </c>
      <c r="U926">
        <f>VLOOKUP(R926,'Price Schedules'!$A$1:$H$34,6,FALSE)</f>
        <v>0</v>
      </c>
      <c r="V926">
        <f>VLOOKUP(R926,'Price Schedules'!$A$1:$H$34,7,FALSE)</f>
        <v>0.05</v>
      </c>
      <c r="W926">
        <f>VLOOKUP(R926,'Price Schedules'!$A$1:$H$34,8,FALSE)</f>
        <v>0</v>
      </c>
    </row>
    <row r="927" spans="1:23" x14ac:dyDescent="0.25">
      <c r="A927" t="str">
        <f>Chargemaster!A928</f>
        <v>00247-1704-30</v>
      </c>
      <c r="B927">
        <f>Chargemaster!C928</f>
        <v>0.19116666700000001</v>
      </c>
      <c r="C927" t="str">
        <f>Chargemaster!D928</f>
        <v>Med</v>
      </c>
      <c r="D927">
        <f t="shared" si="28"/>
        <v>1</v>
      </c>
      <c r="E927" t="str">
        <f>(IF(B927&lt;'Price Schedules'!$B$3,'Price Schedules'!$A$2,IF(B927&lt;'Price Schedules'!$B$4,'Price Schedules'!$A$3,'Price Schedules'!$A$4)))</f>
        <v>Inj Med1</v>
      </c>
      <c r="F927" t="str">
        <f>(IF(B927&lt;'Price Schedules'!$B$7,'Price Schedules'!$A$6,IF(B927&lt;'Price Schedules'!$B$8,'Price Schedules'!$A$7,'Price Schedules'!$A$8)))</f>
        <v>Chemo IV1</v>
      </c>
      <c r="G927" t="str">
        <f>(IF(B927&lt;'Price Schedules'!$B$11,'Price Schedules'!$A$10,IF(B927&lt;'Price Schedules'!$B$12,'Price Schedules'!$A$11,'Price Schedules'!$A$12)))</f>
        <v>Chemo Med1</v>
      </c>
      <c r="H927" t="str">
        <f>IF(B927&lt;'Price Schedules'!$B$15,'Price Schedules'!$A$14,'Price Schedules'!$A$15)</f>
        <v>PASS1</v>
      </c>
      <c r="I927" t="str">
        <f>IF(B927&lt;'Price Schedules'!$B$18,'Price Schedules'!$A$17,'Price Schedules'!$A$18)</f>
        <v>IV1</v>
      </c>
      <c r="J927" t="s">
        <v>38</v>
      </c>
      <c r="K927" t="s">
        <v>39</v>
      </c>
      <c r="L927" t="s">
        <v>40</v>
      </c>
      <c r="M927" t="s">
        <v>41</v>
      </c>
      <c r="N927" t="s">
        <v>42</v>
      </c>
      <c r="O927" t="s">
        <v>43</v>
      </c>
      <c r="P927" t="s">
        <v>44</v>
      </c>
      <c r="Q927" t="s">
        <v>45</v>
      </c>
      <c r="R927" t="str">
        <f t="shared" si="29"/>
        <v>Med1</v>
      </c>
      <c r="S927">
        <f>VLOOKUP($R927,'Price Schedules'!$A$1:$H$34,4,FALSE)</f>
        <v>1.08</v>
      </c>
      <c r="T927">
        <f>VLOOKUP(R927,'Price Schedules'!$A$1:$H$34,5,FALSE)</f>
        <v>0</v>
      </c>
      <c r="U927">
        <f>VLOOKUP(R927,'Price Schedules'!$A$1:$H$34,6,FALSE)</f>
        <v>0</v>
      </c>
      <c r="V927">
        <f>VLOOKUP(R927,'Price Schedules'!$A$1:$H$34,7,FALSE)</f>
        <v>0.05</v>
      </c>
      <c r="W927">
        <f>VLOOKUP(R927,'Price Schedules'!$A$1:$H$34,8,FALSE)</f>
        <v>1</v>
      </c>
    </row>
    <row r="928" spans="1:23" x14ac:dyDescent="0.25">
      <c r="A928" t="str">
        <f>Chargemaster!A929</f>
        <v>63739-0119-10</v>
      </c>
      <c r="B928">
        <f>Chargemaster!C929</f>
        <v>0.82499999999999996</v>
      </c>
      <c r="C928" t="str">
        <f>Chargemaster!D929</f>
        <v>Med</v>
      </c>
      <c r="D928">
        <f t="shared" si="28"/>
        <v>1.716</v>
      </c>
      <c r="E928" t="str">
        <f>(IF(B928&lt;'Price Schedules'!$B$3,'Price Schedules'!$A$2,IF(B928&lt;'Price Schedules'!$B$4,'Price Schedules'!$A$3,'Price Schedules'!$A$4)))</f>
        <v>Inj Med1</v>
      </c>
      <c r="F928" t="str">
        <f>(IF(B928&lt;'Price Schedules'!$B$7,'Price Schedules'!$A$6,IF(B928&lt;'Price Schedules'!$B$8,'Price Schedules'!$A$7,'Price Schedules'!$A$8)))</f>
        <v>Chemo IV1</v>
      </c>
      <c r="G928" t="str">
        <f>(IF(B928&lt;'Price Schedules'!$B$11,'Price Schedules'!$A$10,IF(B928&lt;'Price Schedules'!$B$12,'Price Schedules'!$A$11,'Price Schedules'!$A$12)))</f>
        <v>Chemo Med1</v>
      </c>
      <c r="H928" t="str">
        <f>IF(B928&lt;'Price Schedules'!$B$15,'Price Schedules'!$A$14,'Price Schedules'!$A$15)</f>
        <v>PASS1</v>
      </c>
      <c r="I928" t="str">
        <f>IF(B928&lt;'Price Schedules'!$B$18,'Price Schedules'!$A$17,'Price Schedules'!$A$18)</f>
        <v>IV1</v>
      </c>
      <c r="J928" t="s">
        <v>38</v>
      </c>
      <c r="K928" t="s">
        <v>39</v>
      </c>
      <c r="L928" t="s">
        <v>40</v>
      </c>
      <c r="M928" t="s">
        <v>41</v>
      </c>
      <c r="N928" t="s">
        <v>42</v>
      </c>
      <c r="O928" t="s">
        <v>43</v>
      </c>
      <c r="P928" t="s">
        <v>44</v>
      </c>
      <c r="Q928" t="s">
        <v>45</v>
      </c>
      <c r="R928" t="str">
        <f t="shared" si="29"/>
        <v>Med1</v>
      </c>
      <c r="S928">
        <f>VLOOKUP($R928,'Price Schedules'!$A$1:$H$34,4,FALSE)</f>
        <v>1.08</v>
      </c>
      <c r="T928">
        <f>VLOOKUP(R928,'Price Schedules'!$A$1:$H$34,5,FALSE)</f>
        <v>0</v>
      </c>
      <c r="U928">
        <f>VLOOKUP(R928,'Price Schedules'!$A$1:$H$34,6,FALSE)</f>
        <v>0</v>
      </c>
      <c r="V928">
        <f>VLOOKUP(R928,'Price Schedules'!$A$1:$H$34,7,FALSE)</f>
        <v>0.05</v>
      </c>
      <c r="W928">
        <f>VLOOKUP(R928,'Price Schedules'!$A$1:$H$34,8,FALSE)</f>
        <v>1</v>
      </c>
    </row>
    <row r="929" spans="1:23" x14ac:dyDescent="0.25">
      <c r="A929" t="str">
        <f>Chargemaster!A930</f>
        <v>54868-4091-02</v>
      </c>
      <c r="B929">
        <f>Chargemaster!C930</f>
        <v>0.23166666699999999</v>
      </c>
      <c r="C929" t="str">
        <f>Chargemaster!D930</f>
        <v>Med</v>
      </c>
      <c r="D929">
        <f t="shared" si="28"/>
        <v>1</v>
      </c>
      <c r="E929" t="str">
        <f>(IF(B929&lt;'Price Schedules'!$B$3,'Price Schedules'!$A$2,IF(B929&lt;'Price Schedules'!$B$4,'Price Schedules'!$A$3,'Price Schedules'!$A$4)))</f>
        <v>Inj Med1</v>
      </c>
      <c r="F929" t="str">
        <f>(IF(B929&lt;'Price Schedules'!$B$7,'Price Schedules'!$A$6,IF(B929&lt;'Price Schedules'!$B$8,'Price Schedules'!$A$7,'Price Schedules'!$A$8)))</f>
        <v>Chemo IV1</v>
      </c>
      <c r="G929" t="str">
        <f>(IF(B929&lt;'Price Schedules'!$B$11,'Price Schedules'!$A$10,IF(B929&lt;'Price Schedules'!$B$12,'Price Schedules'!$A$11,'Price Schedules'!$A$12)))</f>
        <v>Chemo Med1</v>
      </c>
      <c r="H929" t="str">
        <f>IF(B929&lt;'Price Schedules'!$B$15,'Price Schedules'!$A$14,'Price Schedules'!$A$15)</f>
        <v>PASS1</v>
      </c>
      <c r="I929" t="str">
        <f>IF(B929&lt;'Price Schedules'!$B$18,'Price Schedules'!$A$17,'Price Schedules'!$A$18)</f>
        <v>IV1</v>
      </c>
      <c r="J929" t="s">
        <v>38</v>
      </c>
      <c r="K929" t="s">
        <v>39</v>
      </c>
      <c r="L929" t="s">
        <v>40</v>
      </c>
      <c r="M929" t="s">
        <v>41</v>
      </c>
      <c r="N929" t="s">
        <v>42</v>
      </c>
      <c r="O929" t="s">
        <v>43</v>
      </c>
      <c r="P929" t="s">
        <v>44</v>
      </c>
      <c r="Q929" t="s">
        <v>45</v>
      </c>
      <c r="R929" t="str">
        <f t="shared" si="29"/>
        <v>Med1</v>
      </c>
      <c r="S929">
        <f>VLOOKUP($R929,'Price Schedules'!$A$1:$H$34,4,FALSE)</f>
        <v>1.08</v>
      </c>
      <c r="T929">
        <f>VLOOKUP(R929,'Price Schedules'!$A$1:$H$34,5,FALSE)</f>
        <v>0</v>
      </c>
      <c r="U929">
        <f>VLOOKUP(R929,'Price Schedules'!$A$1:$H$34,6,FALSE)</f>
        <v>0</v>
      </c>
      <c r="V929">
        <f>VLOOKUP(R929,'Price Schedules'!$A$1:$H$34,7,FALSE)</f>
        <v>0.05</v>
      </c>
      <c r="W929">
        <f>VLOOKUP(R929,'Price Schedules'!$A$1:$H$34,8,FALSE)</f>
        <v>1</v>
      </c>
    </row>
    <row r="930" spans="1:23" x14ac:dyDescent="0.25">
      <c r="A930" t="str">
        <f>Chargemaster!A931</f>
        <v>24385-0033-16</v>
      </c>
      <c r="B930">
        <f>Chargemaster!C931</f>
        <v>7.5359999999999996</v>
      </c>
      <c r="C930" t="str">
        <f>Chargemaster!D931</f>
        <v>Inj Med</v>
      </c>
      <c r="D930">
        <f t="shared" si="28"/>
        <v>114.18719999999999</v>
      </c>
      <c r="E930" t="str">
        <f>(IF(B930&lt;'Price Schedules'!$B$3,'Price Schedules'!$A$2,IF(B930&lt;'Price Schedules'!$B$4,'Price Schedules'!$A$3,'Price Schedules'!$A$4)))</f>
        <v>Inj Med2</v>
      </c>
      <c r="F930" t="str">
        <f>(IF(B930&lt;'Price Schedules'!$B$7,'Price Schedules'!$A$6,IF(B930&lt;'Price Schedules'!$B$8,'Price Schedules'!$A$7,'Price Schedules'!$A$8)))</f>
        <v>Chemo IV1</v>
      </c>
      <c r="G930" t="str">
        <f>(IF(B930&lt;'Price Schedules'!$B$11,'Price Schedules'!$A$10,IF(B930&lt;'Price Schedules'!$B$12,'Price Schedules'!$A$11,'Price Schedules'!$A$12)))</f>
        <v>Chemo Med1</v>
      </c>
      <c r="H930" t="str">
        <f>IF(B930&lt;'Price Schedules'!$B$15,'Price Schedules'!$A$14,'Price Schedules'!$A$15)</f>
        <v>PASS1</v>
      </c>
      <c r="I930" t="str">
        <f>IF(B930&lt;'Price Schedules'!$B$18,'Price Schedules'!$A$17,'Price Schedules'!$A$18)</f>
        <v>IV1</v>
      </c>
      <c r="J930" t="s">
        <v>38</v>
      </c>
      <c r="K930" t="s">
        <v>39</v>
      </c>
      <c r="L930" t="s">
        <v>40</v>
      </c>
      <c r="M930" t="s">
        <v>41</v>
      </c>
      <c r="N930" t="s">
        <v>42</v>
      </c>
      <c r="O930" t="s">
        <v>43</v>
      </c>
      <c r="P930" t="s">
        <v>44</v>
      </c>
      <c r="Q930" t="s">
        <v>45</v>
      </c>
      <c r="R930" t="str">
        <f t="shared" si="29"/>
        <v>Inj Med2</v>
      </c>
      <c r="S930">
        <f>VLOOKUP($R930,'Price Schedules'!$A$1:$H$34,4,FALSE)</f>
        <v>4.2</v>
      </c>
      <c r="T930">
        <f>VLOOKUP(R930,'Price Schedules'!$A$1:$H$34,5,FALSE)</f>
        <v>75</v>
      </c>
      <c r="U930">
        <f>VLOOKUP(R930,'Price Schedules'!$A$1:$H$34,6,FALSE)</f>
        <v>0</v>
      </c>
      <c r="V930">
        <f>VLOOKUP(R930,'Price Schedules'!$A$1:$H$34,7,FALSE)</f>
        <v>0.05</v>
      </c>
      <c r="W930">
        <f>VLOOKUP(R930,'Price Schedules'!$A$1:$H$34,8,FALSE)</f>
        <v>0</v>
      </c>
    </row>
    <row r="931" spans="1:23" x14ac:dyDescent="0.25">
      <c r="A931" t="str">
        <f>Chargemaster!A932</f>
        <v>00713-0101-09</v>
      </c>
      <c r="B931">
        <f>Chargemaster!C932</f>
        <v>0.80600000000000005</v>
      </c>
      <c r="C931" t="str">
        <f>Chargemaster!D932</f>
        <v>Bulk</v>
      </c>
      <c r="D931">
        <f t="shared" si="28"/>
        <v>2.5</v>
      </c>
      <c r="E931" t="str">
        <f>(IF(B931&lt;'Price Schedules'!$B$3,'Price Schedules'!$A$2,IF(B931&lt;'Price Schedules'!$B$4,'Price Schedules'!$A$3,'Price Schedules'!$A$4)))</f>
        <v>Inj Med1</v>
      </c>
      <c r="F931" t="str">
        <f>(IF(B931&lt;'Price Schedules'!$B$7,'Price Schedules'!$A$6,IF(B931&lt;'Price Schedules'!$B$8,'Price Schedules'!$A$7,'Price Schedules'!$A$8)))</f>
        <v>Chemo IV1</v>
      </c>
      <c r="G931" t="str">
        <f>(IF(B931&lt;'Price Schedules'!$B$11,'Price Schedules'!$A$10,IF(B931&lt;'Price Schedules'!$B$12,'Price Schedules'!$A$11,'Price Schedules'!$A$12)))</f>
        <v>Chemo Med1</v>
      </c>
      <c r="H931" t="str">
        <f>IF(B931&lt;'Price Schedules'!$B$15,'Price Schedules'!$A$14,'Price Schedules'!$A$15)</f>
        <v>PASS1</v>
      </c>
      <c r="I931" t="str">
        <f>IF(B931&lt;'Price Schedules'!$B$18,'Price Schedules'!$A$17,'Price Schedules'!$A$18)</f>
        <v>IV1</v>
      </c>
      <c r="J931" t="s">
        <v>38</v>
      </c>
      <c r="K931" t="s">
        <v>39</v>
      </c>
      <c r="L931" t="s">
        <v>40</v>
      </c>
      <c r="M931" t="s">
        <v>41</v>
      </c>
      <c r="N931" t="s">
        <v>42</v>
      </c>
      <c r="O931" t="s">
        <v>43</v>
      </c>
      <c r="P931" t="s">
        <v>44</v>
      </c>
      <c r="Q931" t="s">
        <v>45</v>
      </c>
      <c r="R931" t="str">
        <f t="shared" si="29"/>
        <v>Bulk1</v>
      </c>
      <c r="S931">
        <f>VLOOKUP($R931,'Price Schedules'!$A$1:$H$34,4,FALSE)</f>
        <v>1.08</v>
      </c>
      <c r="T931">
        <f>VLOOKUP(R931,'Price Schedules'!$A$1:$H$34,5,FALSE)</f>
        <v>0</v>
      </c>
      <c r="U931">
        <f>VLOOKUP(R931,'Price Schedules'!$A$1:$H$34,6,FALSE)</f>
        <v>0</v>
      </c>
      <c r="V931">
        <f>VLOOKUP(R931,'Price Schedules'!$A$1:$H$34,7,FALSE)</f>
        <v>0.05</v>
      </c>
      <c r="W931">
        <f>VLOOKUP(R931,'Price Schedules'!$A$1:$H$34,8,FALSE)</f>
        <v>2.5</v>
      </c>
    </row>
    <row r="932" spans="1:23" x14ac:dyDescent="0.25">
      <c r="A932" t="str">
        <f>Chargemaster!A933</f>
        <v>00713-0102-09</v>
      </c>
      <c r="B932">
        <f>Chargemaster!C933</f>
        <v>0.78100000000000003</v>
      </c>
      <c r="C932" t="str">
        <f>Chargemaster!D933</f>
        <v>Med</v>
      </c>
      <c r="D932">
        <f t="shared" si="28"/>
        <v>1.6244800000000001</v>
      </c>
      <c r="E932" t="str">
        <f>(IF(B932&lt;'Price Schedules'!$B$3,'Price Schedules'!$A$2,IF(B932&lt;'Price Schedules'!$B$4,'Price Schedules'!$A$3,'Price Schedules'!$A$4)))</f>
        <v>Inj Med1</v>
      </c>
      <c r="F932" t="str">
        <f>(IF(B932&lt;'Price Schedules'!$B$7,'Price Schedules'!$A$6,IF(B932&lt;'Price Schedules'!$B$8,'Price Schedules'!$A$7,'Price Schedules'!$A$8)))</f>
        <v>Chemo IV1</v>
      </c>
      <c r="G932" t="str">
        <f>(IF(B932&lt;'Price Schedules'!$B$11,'Price Schedules'!$A$10,IF(B932&lt;'Price Schedules'!$B$12,'Price Schedules'!$A$11,'Price Schedules'!$A$12)))</f>
        <v>Chemo Med1</v>
      </c>
      <c r="H932" t="str">
        <f>IF(B932&lt;'Price Schedules'!$B$15,'Price Schedules'!$A$14,'Price Schedules'!$A$15)</f>
        <v>PASS1</v>
      </c>
      <c r="I932" t="str">
        <f>IF(B932&lt;'Price Schedules'!$B$18,'Price Schedules'!$A$17,'Price Schedules'!$A$18)</f>
        <v>IV1</v>
      </c>
      <c r="J932" t="s">
        <v>38</v>
      </c>
      <c r="K932" t="s">
        <v>39</v>
      </c>
      <c r="L932" t="s">
        <v>40</v>
      </c>
      <c r="M932" t="s">
        <v>41</v>
      </c>
      <c r="N932" t="s">
        <v>42</v>
      </c>
      <c r="O932" t="s">
        <v>43</v>
      </c>
      <c r="P932" t="s">
        <v>44</v>
      </c>
      <c r="Q932" t="s">
        <v>45</v>
      </c>
      <c r="R932" t="str">
        <f t="shared" si="29"/>
        <v>Med1</v>
      </c>
      <c r="S932">
        <f>VLOOKUP($R932,'Price Schedules'!$A$1:$H$34,4,FALSE)</f>
        <v>1.08</v>
      </c>
      <c r="T932">
        <f>VLOOKUP(R932,'Price Schedules'!$A$1:$H$34,5,FALSE)</f>
        <v>0</v>
      </c>
      <c r="U932">
        <f>VLOOKUP(R932,'Price Schedules'!$A$1:$H$34,6,FALSE)</f>
        <v>0</v>
      </c>
      <c r="V932">
        <f>VLOOKUP(R932,'Price Schedules'!$A$1:$H$34,7,FALSE)</f>
        <v>0.05</v>
      </c>
      <c r="W932">
        <f>VLOOKUP(R932,'Price Schedules'!$A$1:$H$34,8,FALSE)</f>
        <v>1</v>
      </c>
    </row>
    <row r="933" spans="1:23" x14ac:dyDescent="0.25">
      <c r="A933" t="str">
        <f>Chargemaster!A934</f>
        <v>70069-0011-01</v>
      </c>
      <c r="B933">
        <f>Chargemaster!C934</f>
        <v>18</v>
      </c>
      <c r="C933" t="str">
        <f>Chargemaster!D934</f>
        <v>Inj Med</v>
      </c>
      <c r="D933">
        <f t="shared" si="28"/>
        <v>168.60000000000002</v>
      </c>
      <c r="E933" t="str">
        <f>(IF(B933&lt;'Price Schedules'!$B$3,'Price Schedules'!$A$2,IF(B933&lt;'Price Schedules'!$B$4,'Price Schedules'!$A$3,'Price Schedules'!$A$4)))</f>
        <v>Inj Med2</v>
      </c>
      <c r="F933" t="str">
        <f>(IF(B933&lt;'Price Schedules'!$B$7,'Price Schedules'!$A$6,IF(B933&lt;'Price Schedules'!$B$8,'Price Schedules'!$A$7,'Price Schedules'!$A$8)))</f>
        <v>Chemo IV1</v>
      </c>
      <c r="G933" t="str">
        <f>(IF(B933&lt;'Price Schedules'!$B$11,'Price Schedules'!$A$10,IF(B933&lt;'Price Schedules'!$B$12,'Price Schedules'!$A$11,'Price Schedules'!$A$12)))</f>
        <v>Chemo Med1</v>
      </c>
      <c r="H933" t="str">
        <f>IF(B933&lt;'Price Schedules'!$B$15,'Price Schedules'!$A$14,'Price Schedules'!$A$15)</f>
        <v>PASS1</v>
      </c>
      <c r="I933" t="str">
        <f>IF(B933&lt;'Price Schedules'!$B$18,'Price Schedules'!$A$17,'Price Schedules'!$A$18)</f>
        <v>IV1</v>
      </c>
      <c r="J933" t="s">
        <v>38</v>
      </c>
      <c r="K933" t="s">
        <v>39</v>
      </c>
      <c r="L933" t="s">
        <v>40</v>
      </c>
      <c r="M933" t="s">
        <v>41</v>
      </c>
      <c r="N933" t="s">
        <v>42</v>
      </c>
      <c r="O933" t="s">
        <v>43</v>
      </c>
      <c r="P933" t="s">
        <v>44</v>
      </c>
      <c r="Q933" t="s">
        <v>45</v>
      </c>
      <c r="R933" t="str">
        <f t="shared" si="29"/>
        <v>Inj Med2</v>
      </c>
      <c r="S933">
        <f>VLOOKUP($R933,'Price Schedules'!$A$1:$H$34,4,FALSE)</f>
        <v>4.2</v>
      </c>
      <c r="T933">
        <f>VLOOKUP(R933,'Price Schedules'!$A$1:$H$34,5,FALSE)</f>
        <v>75</v>
      </c>
      <c r="U933">
        <f>VLOOKUP(R933,'Price Schedules'!$A$1:$H$34,6,FALSE)</f>
        <v>0</v>
      </c>
      <c r="V933">
        <f>VLOOKUP(R933,'Price Schedules'!$A$1:$H$34,7,FALSE)</f>
        <v>0.05</v>
      </c>
      <c r="W933">
        <f>VLOOKUP(R933,'Price Schedules'!$A$1:$H$34,8,FALSE)</f>
        <v>0</v>
      </c>
    </row>
    <row r="934" spans="1:23" x14ac:dyDescent="0.25">
      <c r="A934" t="str">
        <f>Chargemaster!A935</f>
        <v>00143-9681-25</v>
      </c>
      <c r="B934">
        <f>Chargemaster!C935</f>
        <v>32.064</v>
      </c>
      <c r="C934" t="str">
        <f>Chargemaster!D935</f>
        <v>Inj Med</v>
      </c>
      <c r="D934">
        <f t="shared" si="28"/>
        <v>241.7328</v>
      </c>
      <c r="E934" t="str">
        <f>(IF(B934&lt;'Price Schedules'!$B$3,'Price Schedules'!$A$2,IF(B934&lt;'Price Schedules'!$B$4,'Price Schedules'!$A$3,'Price Schedules'!$A$4)))</f>
        <v>Inj Med2</v>
      </c>
      <c r="F934" t="str">
        <f>(IF(B934&lt;'Price Schedules'!$B$7,'Price Schedules'!$A$6,IF(B934&lt;'Price Schedules'!$B$8,'Price Schedules'!$A$7,'Price Schedules'!$A$8)))</f>
        <v>Chemo IV2</v>
      </c>
      <c r="G934" t="str">
        <f>(IF(B934&lt;'Price Schedules'!$B$11,'Price Schedules'!$A$10,IF(B934&lt;'Price Schedules'!$B$12,'Price Schedules'!$A$11,'Price Schedules'!$A$12)))</f>
        <v>Chemo Med2</v>
      </c>
      <c r="H934" t="str">
        <f>IF(B934&lt;'Price Schedules'!$B$15,'Price Schedules'!$A$14,'Price Schedules'!$A$15)</f>
        <v>PASS1</v>
      </c>
      <c r="I934" t="str">
        <f>IF(B934&lt;'Price Schedules'!$B$18,'Price Schedules'!$A$17,'Price Schedules'!$A$18)</f>
        <v>IV1</v>
      </c>
      <c r="J934" t="s">
        <v>38</v>
      </c>
      <c r="K934" t="s">
        <v>39</v>
      </c>
      <c r="L934" t="s">
        <v>40</v>
      </c>
      <c r="M934" t="s">
        <v>41</v>
      </c>
      <c r="N934" t="s">
        <v>42</v>
      </c>
      <c r="O934" t="s">
        <v>43</v>
      </c>
      <c r="P934" t="s">
        <v>44</v>
      </c>
      <c r="Q934" t="s">
        <v>45</v>
      </c>
      <c r="R934" t="str">
        <f t="shared" si="29"/>
        <v>Inj Med2</v>
      </c>
      <c r="S934">
        <f>VLOOKUP($R934,'Price Schedules'!$A$1:$H$34,4,FALSE)</f>
        <v>4.2</v>
      </c>
      <c r="T934">
        <f>VLOOKUP(R934,'Price Schedules'!$A$1:$H$34,5,FALSE)</f>
        <v>75</v>
      </c>
      <c r="U934">
        <f>VLOOKUP(R934,'Price Schedules'!$A$1:$H$34,6,FALSE)</f>
        <v>0</v>
      </c>
      <c r="V934">
        <f>VLOOKUP(R934,'Price Schedules'!$A$1:$H$34,7,FALSE)</f>
        <v>0.05</v>
      </c>
      <c r="W934">
        <f>VLOOKUP(R934,'Price Schedules'!$A$1:$H$34,8,FALSE)</f>
        <v>0</v>
      </c>
    </row>
    <row r="935" spans="1:23" x14ac:dyDescent="0.25">
      <c r="A935" t="str">
        <f>Chargemaster!A936</f>
        <v>00143-9679-10</v>
      </c>
      <c r="B935">
        <f>Chargemaster!C936</f>
        <v>253.637</v>
      </c>
      <c r="C935" t="str">
        <f>Chargemaster!D936</f>
        <v>Inj Med</v>
      </c>
      <c r="D935">
        <f t="shared" si="28"/>
        <v>1393.9123999999999</v>
      </c>
      <c r="E935" t="str">
        <f>(IF(B935&lt;'Price Schedules'!$B$3,'Price Schedules'!$A$2,IF(B935&lt;'Price Schedules'!$B$4,'Price Schedules'!$A$3,'Price Schedules'!$A$4)))</f>
        <v>Inj Med2</v>
      </c>
      <c r="F935" t="str">
        <f>(IF(B935&lt;'Price Schedules'!$B$7,'Price Schedules'!$A$6,IF(B935&lt;'Price Schedules'!$B$8,'Price Schedules'!$A$7,'Price Schedules'!$A$8)))</f>
        <v>Chemo IV3</v>
      </c>
      <c r="G935" t="str">
        <f>(IF(B935&lt;'Price Schedules'!$B$11,'Price Schedules'!$A$10,IF(B935&lt;'Price Schedules'!$B$12,'Price Schedules'!$A$11,'Price Schedules'!$A$12)))</f>
        <v>Chemo Med3</v>
      </c>
      <c r="H935" t="str">
        <f>IF(B935&lt;'Price Schedules'!$B$15,'Price Schedules'!$A$14,'Price Schedules'!$A$15)</f>
        <v>PASS1</v>
      </c>
      <c r="I935" t="str">
        <f>IF(B935&lt;'Price Schedules'!$B$18,'Price Schedules'!$A$17,'Price Schedules'!$A$18)</f>
        <v>IV1</v>
      </c>
      <c r="J935" t="s">
        <v>38</v>
      </c>
      <c r="K935" t="s">
        <v>39</v>
      </c>
      <c r="L935" t="s">
        <v>40</v>
      </c>
      <c r="M935" t="s">
        <v>41</v>
      </c>
      <c r="N935" t="s">
        <v>42</v>
      </c>
      <c r="O935" t="s">
        <v>43</v>
      </c>
      <c r="P935" t="s">
        <v>44</v>
      </c>
      <c r="Q935" t="s">
        <v>45</v>
      </c>
      <c r="R935" t="str">
        <f t="shared" si="29"/>
        <v>Inj Med2</v>
      </c>
      <c r="S935">
        <f>VLOOKUP($R935,'Price Schedules'!$A$1:$H$34,4,FALSE)</f>
        <v>4.2</v>
      </c>
      <c r="T935">
        <f>VLOOKUP(R935,'Price Schedules'!$A$1:$H$34,5,FALSE)</f>
        <v>75</v>
      </c>
      <c r="U935">
        <f>VLOOKUP(R935,'Price Schedules'!$A$1:$H$34,6,FALSE)</f>
        <v>0</v>
      </c>
      <c r="V935">
        <f>VLOOKUP(R935,'Price Schedules'!$A$1:$H$34,7,FALSE)</f>
        <v>0.05</v>
      </c>
      <c r="W935">
        <f>VLOOKUP(R935,'Price Schedules'!$A$1:$H$34,8,FALSE)</f>
        <v>0</v>
      </c>
    </row>
    <row r="936" spans="1:23" x14ac:dyDescent="0.25">
      <c r="A936" t="str">
        <f>Chargemaster!A937</f>
        <v>61553-0340-24</v>
      </c>
      <c r="B936">
        <f>Chargemaster!C937</f>
        <v>58.6</v>
      </c>
      <c r="C936" t="str">
        <f>Chargemaster!D937</f>
        <v>Inj Med</v>
      </c>
      <c r="D936">
        <f t="shared" si="28"/>
        <v>379.72</v>
      </c>
      <c r="E936" t="str">
        <f>(IF(B936&lt;'Price Schedules'!$B$3,'Price Schedules'!$A$2,IF(B936&lt;'Price Schedules'!$B$4,'Price Schedules'!$A$3,'Price Schedules'!$A$4)))</f>
        <v>Inj Med2</v>
      </c>
      <c r="F936" t="str">
        <f>(IF(B936&lt;'Price Schedules'!$B$7,'Price Schedules'!$A$6,IF(B936&lt;'Price Schedules'!$B$8,'Price Schedules'!$A$7,'Price Schedules'!$A$8)))</f>
        <v>Chemo IV2</v>
      </c>
      <c r="G936" t="str">
        <f>(IF(B936&lt;'Price Schedules'!$B$11,'Price Schedules'!$A$10,IF(B936&lt;'Price Schedules'!$B$12,'Price Schedules'!$A$11,'Price Schedules'!$A$12)))</f>
        <v>Chemo Med2</v>
      </c>
      <c r="H936" t="str">
        <f>IF(B936&lt;'Price Schedules'!$B$15,'Price Schedules'!$A$14,'Price Schedules'!$A$15)</f>
        <v>PASS1</v>
      </c>
      <c r="I936" t="str">
        <f>IF(B936&lt;'Price Schedules'!$B$18,'Price Schedules'!$A$17,'Price Schedules'!$A$18)</f>
        <v>IV1</v>
      </c>
      <c r="J936" t="s">
        <v>38</v>
      </c>
      <c r="K936" t="s">
        <v>39</v>
      </c>
      <c r="L936" t="s">
        <v>40</v>
      </c>
      <c r="M936" t="s">
        <v>41</v>
      </c>
      <c r="N936" t="s">
        <v>42</v>
      </c>
      <c r="O936" t="s">
        <v>43</v>
      </c>
      <c r="P936" t="s">
        <v>44</v>
      </c>
      <c r="Q936" t="s">
        <v>45</v>
      </c>
      <c r="R936" t="str">
        <f t="shared" si="29"/>
        <v>Inj Med2</v>
      </c>
      <c r="S936">
        <f>VLOOKUP($R936,'Price Schedules'!$A$1:$H$34,4,FALSE)</f>
        <v>4.2</v>
      </c>
      <c r="T936">
        <f>VLOOKUP(R936,'Price Schedules'!$A$1:$H$34,5,FALSE)</f>
        <v>75</v>
      </c>
      <c r="U936">
        <f>VLOOKUP(R936,'Price Schedules'!$A$1:$H$34,6,FALSE)</f>
        <v>0</v>
      </c>
      <c r="V936">
        <f>VLOOKUP(R936,'Price Schedules'!$A$1:$H$34,7,FALSE)</f>
        <v>0.05</v>
      </c>
      <c r="W936">
        <f>VLOOKUP(R936,'Price Schedules'!$A$1:$H$34,8,FALSE)</f>
        <v>0</v>
      </c>
    </row>
    <row r="937" spans="1:23" x14ac:dyDescent="0.25">
      <c r="A937" t="str">
        <f>Chargemaster!A938</f>
        <v>49884-0066-01</v>
      </c>
      <c r="B937">
        <f>Chargemaster!C938</f>
        <v>2.1989999999999998</v>
      </c>
      <c r="C937" t="str">
        <f>Chargemaster!D938</f>
        <v>Med</v>
      </c>
      <c r="D937">
        <f t="shared" si="28"/>
        <v>4.5739200000000002</v>
      </c>
      <c r="E937" t="str">
        <f>(IF(B937&lt;'Price Schedules'!$B$3,'Price Schedules'!$A$2,IF(B937&lt;'Price Schedules'!$B$4,'Price Schedules'!$A$3,'Price Schedules'!$A$4)))</f>
        <v>Inj Med2</v>
      </c>
      <c r="F937" t="str">
        <f>(IF(B937&lt;'Price Schedules'!$B$7,'Price Schedules'!$A$6,IF(B937&lt;'Price Schedules'!$B$8,'Price Schedules'!$A$7,'Price Schedules'!$A$8)))</f>
        <v>Chemo IV1</v>
      </c>
      <c r="G937" t="str">
        <f>(IF(B937&lt;'Price Schedules'!$B$11,'Price Schedules'!$A$10,IF(B937&lt;'Price Schedules'!$B$12,'Price Schedules'!$A$11,'Price Schedules'!$A$12)))</f>
        <v>Chemo Med1</v>
      </c>
      <c r="H937" t="str">
        <f>IF(B937&lt;'Price Schedules'!$B$15,'Price Schedules'!$A$14,'Price Schedules'!$A$15)</f>
        <v>PASS1</v>
      </c>
      <c r="I937" t="str">
        <f>IF(B937&lt;'Price Schedules'!$B$18,'Price Schedules'!$A$17,'Price Schedules'!$A$18)</f>
        <v>IV1</v>
      </c>
      <c r="J937" t="s">
        <v>38</v>
      </c>
      <c r="K937" t="s">
        <v>39</v>
      </c>
      <c r="L937" t="s">
        <v>40</v>
      </c>
      <c r="M937" t="s">
        <v>41</v>
      </c>
      <c r="N937" t="s">
        <v>42</v>
      </c>
      <c r="O937" t="s">
        <v>43</v>
      </c>
      <c r="P937" t="s">
        <v>44</v>
      </c>
      <c r="Q937" t="s">
        <v>45</v>
      </c>
      <c r="R937" t="str">
        <f t="shared" si="29"/>
        <v>Med1</v>
      </c>
      <c r="S937">
        <f>VLOOKUP($R937,'Price Schedules'!$A$1:$H$34,4,FALSE)</f>
        <v>1.08</v>
      </c>
      <c r="T937">
        <f>VLOOKUP(R937,'Price Schedules'!$A$1:$H$34,5,FALSE)</f>
        <v>0</v>
      </c>
      <c r="U937">
        <f>VLOOKUP(R937,'Price Schedules'!$A$1:$H$34,6,FALSE)</f>
        <v>0</v>
      </c>
      <c r="V937">
        <f>VLOOKUP(R937,'Price Schedules'!$A$1:$H$34,7,FALSE)</f>
        <v>0.05</v>
      </c>
      <c r="W937">
        <f>VLOOKUP(R937,'Price Schedules'!$A$1:$H$34,8,FALSE)</f>
        <v>1</v>
      </c>
    </row>
    <row r="938" spans="1:23" x14ac:dyDescent="0.25">
      <c r="A938" t="str">
        <f>Chargemaster!A939</f>
        <v>57894-0350-01</v>
      </c>
      <c r="B938">
        <f>Chargemaster!C939</f>
        <v>1736.817</v>
      </c>
      <c r="C938" t="str">
        <f>Chargemaster!D939</f>
        <v>IV</v>
      </c>
      <c r="D938">
        <f t="shared" si="28"/>
        <v>6013.8690400000005</v>
      </c>
      <c r="E938" t="str">
        <f>(IF(B938&lt;'Price Schedules'!$B$3,'Price Schedules'!$A$2,IF(B938&lt;'Price Schedules'!$B$4,'Price Schedules'!$A$3,'Price Schedules'!$A$4)))</f>
        <v>Inj Med2</v>
      </c>
      <c r="F938" t="str">
        <f>(IF(B938&lt;'Price Schedules'!$B$7,'Price Schedules'!$A$6,IF(B938&lt;'Price Schedules'!$B$8,'Price Schedules'!$A$7,'Price Schedules'!$A$8)))</f>
        <v>Chemo IV3</v>
      </c>
      <c r="G938" t="str">
        <f>(IF(B938&lt;'Price Schedules'!$B$11,'Price Schedules'!$A$10,IF(B938&lt;'Price Schedules'!$B$12,'Price Schedules'!$A$11,'Price Schedules'!$A$12)))</f>
        <v>Chemo Med3</v>
      </c>
      <c r="H938" t="str">
        <f>IF(B938&lt;'Price Schedules'!$B$15,'Price Schedules'!$A$14,'Price Schedules'!$A$15)</f>
        <v>PASS1</v>
      </c>
      <c r="I938" t="str">
        <f>IF(B938&lt;'Price Schedules'!$B$18,'Price Schedules'!$A$17,'Price Schedules'!$A$18)</f>
        <v>IV2</v>
      </c>
      <c r="J938" t="s">
        <v>38</v>
      </c>
      <c r="K938" t="s">
        <v>39</v>
      </c>
      <c r="L938" t="s">
        <v>40</v>
      </c>
      <c r="M938" t="s">
        <v>41</v>
      </c>
      <c r="N938" t="s">
        <v>42</v>
      </c>
      <c r="O938" t="s">
        <v>43</v>
      </c>
      <c r="P938" t="s">
        <v>44</v>
      </c>
      <c r="Q938" t="s">
        <v>45</v>
      </c>
      <c r="R938" t="str">
        <f t="shared" si="29"/>
        <v>IV2</v>
      </c>
      <c r="S938">
        <f>VLOOKUP($R938,'Price Schedules'!$A$1:$H$34,4,FALSE)</f>
        <v>2.12</v>
      </c>
      <c r="T938">
        <f>VLOOKUP(R938,'Price Schedules'!$A$1:$H$34,5,FALSE)</f>
        <v>595</v>
      </c>
      <c r="U938">
        <f>VLOOKUP(R938,'Price Schedules'!$A$1:$H$34,6,FALSE)</f>
        <v>0</v>
      </c>
      <c r="V938">
        <f>VLOOKUP(R938,'Price Schedules'!$A$1:$H$34,7,FALSE)</f>
        <v>0.05</v>
      </c>
      <c r="W938">
        <f>VLOOKUP(R938,'Price Schedules'!$A$1:$H$34,8,FALSE)</f>
        <v>0</v>
      </c>
    </row>
    <row r="939" spans="1:23" x14ac:dyDescent="0.25">
      <c r="A939">
        <f>Chargemaster!A940</f>
        <v>70720095036</v>
      </c>
      <c r="B939">
        <f>Chargemaster!C940</f>
        <v>726</v>
      </c>
      <c r="C939" t="str">
        <f>Chargemaster!D940</f>
        <v>Inj Med</v>
      </c>
      <c r="D939">
        <f t="shared" si="28"/>
        <v>3850.2000000000003</v>
      </c>
      <c r="E939" t="str">
        <f>(IF(B939&lt;'Price Schedules'!$B$3,'Price Schedules'!$A$2,IF(B939&lt;'Price Schedules'!$B$4,'Price Schedules'!$A$3,'Price Schedules'!$A$4)))</f>
        <v>Inj Med2</v>
      </c>
      <c r="F939" t="str">
        <f>(IF(B939&lt;'Price Schedules'!$B$7,'Price Schedules'!$A$6,IF(B939&lt;'Price Schedules'!$B$8,'Price Schedules'!$A$7,'Price Schedules'!$A$8)))</f>
        <v>Chemo IV3</v>
      </c>
      <c r="G939" t="str">
        <f>(IF(B939&lt;'Price Schedules'!$B$11,'Price Schedules'!$A$10,IF(B939&lt;'Price Schedules'!$B$12,'Price Schedules'!$A$11,'Price Schedules'!$A$12)))</f>
        <v>Chemo Med3</v>
      </c>
      <c r="H939" t="str">
        <f>IF(B939&lt;'Price Schedules'!$B$15,'Price Schedules'!$A$14,'Price Schedules'!$A$15)</f>
        <v>PASS1</v>
      </c>
      <c r="I939" t="str">
        <f>IF(B939&lt;'Price Schedules'!$B$18,'Price Schedules'!$A$17,'Price Schedules'!$A$18)</f>
        <v>IV2</v>
      </c>
      <c r="J939" t="s">
        <v>38</v>
      </c>
      <c r="K939" t="s">
        <v>39</v>
      </c>
      <c r="L939" t="s">
        <v>40</v>
      </c>
      <c r="M939" t="s">
        <v>41</v>
      </c>
      <c r="N939" t="s">
        <v>42</v>
      </c>
      <c r="O939" t="s">
        <v>43</v>
      </c>
      <c r="P939" t="s">
        <v>44</v>
      </c>
      <c r="Q939" t="s">
        <v>45</v>
      </c>
      <c r="R939" t="str">
        <f t="shared" si="29"/>
        <v>Inj Med2</v>
      </c>
      <c r="S939">
        <f>VLOOKUP($R939,'Price Schedules'!$A$1:$H$34,4,FALSE)</f>
        <v>4.2</v>
      </c>
      <c r="T939">
        <f>VLOOKUP(R939,'Price Schedules'!$A$1:$H$34,5,FALSE)</f>
        <v>75</v>
      </c>
      <c r="U939">
        <f>VLOOKUP(R939,'Price Schedules'!$A$1:$H$34,6,FALSE)</f>
        <v>0</v>
      </c>
      <c r="V939">
        <f>VLOOKUP(R939,'Price Schedules'!$A$1:$H$34,7,FALSE)</f>
        <v>0.05</v>
      </c>
      <c r="W939">
        <f>VLOOKUP(R939,'Price Schedules'!$A$1:$H$34,8,FALSE)</f>
        <v>0</v>
      </c>
    </row>
    <row r="940" spans="1:23" x14ac:dyDescent="0.25">
      <c r="A940" t="str">
        <f>Chargemaster!A941</f>
        <v>00247-0102-10</v>
      </c>
      <c r="B940">
        <f>Chargemaster!C941</f>
        <v>19.89</v>
      </c>
      <c r="C940" t="str">
        <f>Chargemaster!D941</f>
        <v>Bulk</v>
      </c>
      <c r="D940">
        <f t="shared" si="28"/>
        <v>41.371200000000002</v>
      </c>
      <c r="E940" t="str">
        <f>(IF(B940&lt;'Price Schedules'!$B$3,'Price Schedules'!$A$2,IF(B940&lt;'Price Schedules'!$B$4,'Price Schedules'!$A$3,'Price Schedules'!$A$4)))</f>
        <v>Inj Med2</v>
      </c>
      <c r="F940" t="str">
        <f>(IF(B940&lt;'Price Schedules'!$B$7,'Price Schedules'!$A$6,IF(B940&lt;'Price Schedules'!$B$8,'Price Schedules'!$A$7,'Price Schedules'!$A$8)))</f>
        <v>Chemo IV1</v>
      </c>
      <c r="G940" t="str">
        <f>(IF(B940&lt;'Price Schedules'!$B$11,'Price Schedules'!$A$10,IF(B940&lt;'Price Schedules'!$B$12,'Price Schedules'!$A$11,'Price Schedules'!$A$12)))</f>
        <v>Chemo Med1</v>
      </c>
      <c r="H940" t="str">
        <f>IF(B940&lt;'Price Schedules'!$B$15,'Price Schedules'!$A$14,'Price Schedules'!$A$15)</f>
        <v>PASS1</v>
      </c>
      <c r="I940" t="str">
        <f>IF(B940&lt;'Price Schedules'!$B$18,'Price Schedules'!$A$17,'Price Schedules'!$A$18)</f>
        <v>IV1</v>
      </c>
      <c r="J940" t="s">
        <v>38</v>
      </c>
      <c r="K940" t="s">
        <v>39</v>
      </c>
      <c r="L940" t="s">
        <v>40</v>
      </c>
      <c r="M940" t="s">
        <v>41</v>
      </c>
      <c r="N940" t="s">
        <v>42</v>
      </c>
      <c r="O940" t="s">
        <v>43</v>
      </c>
      <c r="P940" t="s">
        <v>44</v>
      </c>
      <c r="Q940" t="s">
        <v>45</v>
      </c>
      <c r="R940" t="str">
        <f t="shared" si="29"/>
        <v>Bulk1</v>
      </c>
      <c r="S940">
        <f>VLOOKUP($R940,'Price Schedules'!$A$1:$H$34,4,FALSE)</f>
        <v>1.08</v>
      </c>
      <c r="T940">
        <f>VLOOKUP(R940,'Price Schedules'!$A$1:$H$34,5,FALSE)</f>
        <v>0</v>
      </c>
      <c r="U940">
        <f>VLOOKUP(R940,'Price Schedules'!$A$1:$H$34,6,FALSE)</f>
        <v>0</v>
      </c>
      <c r="V940">
        <f>VLOOKUP(R940,'Price Schedules'!$A$1:$H$34,7,FALSE)</f>
        <v>0.05</v>
      </c>
      <c r="W940">
        <f>VLOOKUP(R940,'Price Schedules'!$A$1:$H$34,8,FALSE)</f>
        <v>2.5</v>
      </c>
    </row>
    <row r="941" spans="1:23" x14ac:dyDescent="0.25">
      <c r="A941" t="str">
        <f>Chargemaster!A942</f>
        <v>17478-0546-02</v>
      </c>
      <c r="B941">
        <f>Chargemaster!C942</f>
        <v>23.58</v>
      </c>
      <c r="C941" t="str">
        <f>Chargemaster!D942</f>
        <v>Inj Med</v>
      </c>
      <c r="D941">
        <f t="shared" si="28"/>
        <v>197.61599999999999</v>
      </c>
      <c r="E941" t="str">
        <f>(IF(B941&lt;'Price Schedules'!$B$3,'Price Schedules'!$A$2,IF(B941&lt;'Price Schedules'!$B$4,'Price Schedules'!$A$3,'Price Schedules'!$A$4)))</f>
        <v>Inj Med2</v>
      </c>
      <c r="F941" t="str">
        <f>(IF(B941&lt;'Price Schedules'!$B$7,'Price Schedules'!$A$6,IF(B941&lt;'Price Schedules'!$B$8,'Price Schedules'!$A$7,'Price Schedules'!$A$8)))</f>
        <v>Chemo IV1</v>
      </c>
      <c r="G941" t="str">
        <f>(IF(B941&lt;'Price Schedules'!$B$11,'Price Schedules'!$A$10,IF(B941&lt;'Price Schedules'!$B$12,'Price Schedules'!$A$11,'Price Schedules'!$A$12)))</f>
        <v>Chemo Med1</v>
      </c>
      <c r="H941" t="str">
        <f>IF(B941&lt;'Price Schedules'!$B$15,'Price Schedules'!$A$14,'Price Schedules'!$A$15)</f>
        <v>PASS1</v>
      </c>
      <c r="I941" t="str">
        <f>IF(B941&lt;'Price Schedules'!$B$18,'Price Schedules'!$A$17,'Price Schedules'!$A$18)</f>
        <v>IV1</v>
      </c>
      <c r="J941" t="s">
        <v>38</v>
      </c>
      <c r="K941" t="s">
        <v>39</v>
      </c>
      <c r="L941" t="s">
        <v>40</v>
      </c>
      <c r="M941" t="s">
        <v>41</v>
      </c>
      <c r="N941" t="s">
        <v>42</v>
      </c>
      <c r="O941" t="s">
        <v>43</v>
      </c>
      <c r="P941" t="s">
        <v>44</v>
      </c>
      <c r="Q941" t="s">
        <v>45</v>
      </c>
      <c r="R941" t="str">
        <f t="shared" si="29"/>
        <v>Inj Med2</v>
      </c>
      <c r="S941">
        <f>VLOOKUP($R941,'Price Schedules'!$A$1:$H$34,4,FALSE)</f>
        <v>4.2</v>
      </c>
      <c r="T941">
        <f>VLOOKUP(R941,'Price Schedules'!$A$1:$H$34,5,FALSE)</f>
        <v>75</v>
      </c>
      <c r="U941">
        <f>VLOOKUP(R941,'Price Schedules'!$A$1:$H$34,6,FALSE)</f>
        <v>0</v>
      </c>
      <c r="V941">
        <f>VLOOKUP(R941,'Price Schedules'!$A$1:$H$34,7,FALSE)</f>
        <v>0.05</v>
      </c>
      <c r="W941">
        <f>VLOOKUP(R941,'Price Schedules'!$A$1:$H$34,8,FALSE)</f>
        <v>0</v>
      </c>
    </row>
    <row r="942" spans="1:23" x14ac:dyDescent="0.25">
      <c r="A942" t="str">
        <f>Chargemaster!A943</f>
        <v>00121-1744-10</v>
      </c>
      <c r="B942">
        <f>Chargemaster!C943</f>
        <v>0.63700000000000001</v>
      </c>
      <c r="C942" t="str">
        <f>Chargemaster!D943</f>
        <v>Med</v>
      </c>
      <c r="D942">
        <f t="shared" si="28"/>
        <v>1.3249600000000001</v>
      </c>
      <c r="E942" t="str">
        <f>(IF(B942&lt;'Price Schedules'!$B$3,'Price Schedules'!$A$2,IF(B942&lt;'Price Schedules'!$B$4,'Price Schedules'!$A$3,'Price Schedules'!$A$4)))</f>
        <v>Inj Med1</v>
      </c>
      <c r="F942" t="str">
        <f>(IF(B942&lt;'Price Schedules'!$B$7,'Price Schedules'!$A$6,IF(B942&lt;'Price Schedules'!$B$8,'Price Schedules'!$A$7,'Price Schedules'!$A$8)))</f>
        <v>Chemo IV1</v>
      </c>
      <c r="G942" t="str">
        <f>(IF(B942&lt;'Price Schedules'!$B$11,'Price Schedules'!$A$10,IF(B942&lt;'Price Schedules'!$B$12,'Price Schedules'!$A$11,'Price Schedules'!$A$12)))</f>
        <v>Chemo Med1</v>
      </c>
      <c r="H942" t="str">
        <f>IF(B942&lt;'Price Schedules'!$B$15,'Price Schedules'!$A$14,'Price Schedules'!$A$15)</f>
        <v>PASS1</v>
      </c>
      <c r="I942" t="str">
        <f>IF(B942&lt;'Price Schedules'!$B$18,'Price Schedules'!$A$17,'Price Schedules'!$A$18)</f>
        <v>IV1</v>
      </c>
      <c r="J942" t="s">
        <v>38</v>
      </c>
      <c r="K942" t="s">
        <v>39</v>
      </c>
      <c r="L942" t="s">
        <v>40</v>
      </c>
      <c r="M942" t="s">
        <v>41</v>
      </c>
      <c r="N942" t="s">
        <v>42</v>
      </c>
      <c r="O942" t="s">
        <v>43</v>
      </c>
      <c r="P942" t="s">
        <v>44</v>
      </c>
      <c r="Q942" t="s">
        <v>45</v>
      </c>
      <c r="R942" t="str">
        <f t="shared" si="29"/>
        <v>Med1</v>
      </c>
      <c r="S942">
        <f>VLOOKUP($R942,'Price Schedules'!$A$1:$H$34,4,FALSE)</f>
        <v>1.08</v>
      </c>
      <c r="T942">
        <f>VLOOKUP(R942,'Price Schedules'!$A$1:$H$34,5,FALSE)</f>
        <v>0</v>
      </c>
      <c r="U942">
        <f>VLOOKUP(R942,'Price Schedules'!$A$1:$H$34,6,FALSE)</f>
        <v>0</v>
      </c>
      <c r="V942">
        <f>VLOOKUP(R942,'Price Schedules'!$A$1:$H$34,7,FALSE)</f>
        <v>0.05</v>
      </c>
      <c r="W942">
        <f>VLOOKUP(R942,'Price Schedules'!$A$1:$H$34,8,FALSE)</f>
        <v>1</v>
      </c>
    </row>
    <row r="943" spans="1:23" x14ac:dyDescent="0.25">
      <c r="A943" t="str">
        <f>Chargemaster!A944</f>
        <v>00121-1744-05</v>
      </c>
      <c r="B943">
        <f>Chargemaster!C944</f>
        <v>0.60150000000000003</v>
      </c>
      <c r="C943" t="str">
        <f>Chargemaster!D944</f>
        <v>Med</v>
      </c>
      <c r="D943">
        <f t="shared" si="28"/>
        <v>1.25112</v>
      </c>
      <c r="E943" t="str">
        <f>(IF(B943&lt;'Price Schedules'!$B$3,'Price Schedules'!$A$2,IF(B943&lt;'Price Schedules'!$B$4,'Price Schedules'!$A$3,'Price Schedules'!$A$4)))</f>
        <v>Inj Med1</v>
      </c>
      <c r="F943" t="str">
        <f>(IF(B943&lt;'Price Schedules'!$B$7,'Price Schedules'!$A$6,IF(B943&lt;'Price Schedules'!$B$8,'Price Schedules'!$A$7,'Price Schedules'!$A$8)))</f>
        <v>Chemo IV1</v>
      </c>
      <c r="G943" t="str">
        <f>(IF(B943&lt;'Price Schedules'!$B$11,'Price Schedules'!$A$10,IF(B943&lt;'Price Schedules'!$B$12,'Price Schedules'!$A$11,'Price Schedules'!$A$12)))</f>
        <v>Chemo Med1</v>
      </c>
      <c r="H943" t="str">
        <f>IF(B943&lt;'Price Schedules'!$B$15,'Price Schedules'!$A$14,'Price Schedules'!$A$15)</f>
        <v>PASS1</v>
      </c>
      <c r="I943" t="str">
        <f>IF(B943&lt;'Price Schedules'!$B$18,'Price Schedules'!$A$17,'Price Schedules'!$A$18)</f>
        <v>IV1</v>
      </c>
      <c r="J943" t="s">
        <v>38</v>
      </c>
      <c r="K943" t="s">
        <v>39</v>
      </c>
      <c r="L943" t="s">
        <v>40</v>
      </c>
      <c r="M943" t="s">
        <v>41</v>
      </c>
      <c r="N943" t="s">
        <v>42</v>
      </c>
      <c r="O943" t="s">
        <v>43</v>
      </c>
      <c r="P943" t="s">
        <v>44</v>
      </c>
      <c r="Q943" t="s">
        <v>45</v>
      </c>
      <c r="R943" t="str">
        <f t="shared" si="29"/>
        <v>Med1</v>
      </c>
      <c r="S943">
        <f>VLOOKUP($R943,'Price Schedules'!$A$1:$H$34,4,FALSE)</f>
        <v>1.08</v>
      </c>
      <c r="T943">
        <f>VLOOKUP(R943,'Price Schedules'!$A$1:$H$34,5,FALSE)</f>
        <v>0</v>
      </c>
      <c r="U943">
        <f>VLOOKUP(R943,'Price Schedules'!$A$1:$H$34,6,FALSE)</f>
        <v>0</v>
      </c>
      <c r="V943">
        <f>VLOOKUP(R943,'Price Schedules'!$A$1:$H$34,7,FALSE)</f>
        <v>0.05</v>
      </c>
      <c r="W943">
        <f>VLOOKUP(R943,'Price Schedules'!$A$1:$H$34,8,FALSE)</f>
        <v>1</v>
      </c>
    </row>
    <row r="944" spans="1:23" x14ac:dyDescent="0.25">
      <c r="A944" t="str">
        <f>Chargemaster!A945</f>
        <v>00603-4886-21</v>
      </c>
      <c r="B944">
        <f>Chargemaster!C945</f>
        <v>0.19950000000000001</v>
      </c>
      <c r="C944" t="str">
        <f>Chargemaster!D945</f>
        <v>Med</v>
      </c>
      <c r="D944">
        <f t="shared" si="28"/>
        <v>1</v>
      </c>
      <c r="E944" t="str">
        <f>(IF(B944&lt;'Price Schedules'!$B$3,'Price Schedules'!$A$2,IF(B944&lt;'Price Schedules'!$B$4,'Price Schedules'!$A$3,'Price Schedules'!$A$4)))</f>
        <v>Inj Med1</v>
      </c>
      <c r="F944" t="str">
        <f>(IF(B944&lt;'Price Schedules'!$B$7,'Price Schedules'!$A$6,IF(B944&lt;'Price Schedules'!$B$8,'Price Schedules'!$A$7,'Price Schedules'!$A$8)))</f>
        <v>Chemo IV1</v>
      </c>
      <c r="G944" t="str">
        <f>(IF(B944&lt;'Price Schedules'!$B$11,'Price Schedules'!$A$10,IF(B944&lt;'Price Schedules'!$B$12,'Price Schedules'!$A$11,'Price Schedules'!$A$12)))</f>
        <v>Chemo Med1</v>
      </c>
      <c r="H944" t="str">
        <f>IF(B944&lt;'Price Schedules'!$B$15,'Price Schedules'!$A$14,'Price Schedules'!$A$15)</f>
        <v>PASS1</v>
      </c>
      <c r="I944" t="str">
        <f>IF(B944&lt;'Price Schedules'!$B$18,'Price Schedules'!$A$17,'Price Schedules'!$A$18)</f>
        <v>IV1</v>
      </c>
      <c r="J944" t="s">
        <v>38</v>
      </c>
      <c r="K944" t="s">
        <v>39</v>
      </c>
      <c r="L944" t="s">
        <v>40</v>
      </c>
      <c r="M944" t="s">
        <v>41</v>
      </c>
      <c r="N944" t="s">
        <v>42</v>
      </c>
      <c r="O944" t="s">
        <v>43</v>
      </c>
      <c r="P944" t="s">
        <v>44</v>
      </c>
      <c r="Q944" t="s">
        <v>45</v>
      </c>
      <c r="R944" t="str">
        <f t="shared" si="29"/>
        <v>Med1</v>
      </c>
      <c r="S944">
        <f>VLOOKUP($R944,'Price Schedules'!$A$1:$H$34,4,FALSE)</f>
        <v>1.08</v>
      </c>
      <c r="T944">
        <f>VLOOKUP(R944,'Price Schedules'!$A$1:$H$34,5,FALSE)</f>
        <v>0</v>
      </c>
      <c r="U944">
        <f>VLOOKUP(R944,'Price Schedules'!$A$1:$H$34,6,FALSE)</f>
        <v>0</v>
      </c>
      <c r="V944">
        <f>VLOOKUP(R944,'Price Schedules'!$A$1:$H$34,7,FALSE)</f>
        <v>0.05</v>
      </c>
      <c r="W944">
        <f>VLOOKUP(R944,'Price Schedules'!$A$1:$H$34,8,FALSE)</f>
        <v>1</v>
      </c>
    </row>
    <row r="945" spans="1:23" x14ac:dyDescent="0.25">
      <c r="A945" t="str">
        <f>Chargemaster!A946</f>
        <v>55887-0207-12</v>
      </c>
      <c r="B945">
        <f>Chargemaster!C946</f>
        <v>0.61666666699999995</v>
      </c>
      <c r="C945" t="str">
        <f>Chargemaster!D946</f>
        <v>Med</v>
      </c>
      <c r="D945">
        <f t="shared" si="28"/>
        <v>1.28266666736</v>
      </c>
      <c r="E945" t="str">
        <f>(IF(B945&lt;'Price Schedules'!$B$3,'Price Schedules'!$A$2,IF(B945&lt;'Price Schedules'!$B$4,'Price Schedules'!$A$3,'Price Schedules'!$A$4)))</f>
        <v>Inj Med1</v>
      </c>
      <c r="F945" t="str">
        <f>(IF(B945&lt;'Price Schedules'!$B$7,'Price Schedules'!$A$6,IF(B945&lt;'Price Schedules'!$B$8,'Price Schedules'!$A$7,'Price Schedules'!$A$8)))</f>
        <v>Chemo IV1</v>
      </c>
      <c r="G945" t="str">
        <f>(IF(B945&lt;'Price Schedules'!$B$11,'Price Schedules'!$A$10,IF(B945&lt;'Price Schedules'!$B$12,'Price Schedules'!$A$11,'Price Schedules'!$A$12)))</f>
        <v>Chemo Med1</v>
      </c>
      <c r="H945" t="str">
        <f>IF(B945&lt;'Price Schedules'!$B$15,'Price Schedules'!$A$14,'Price Schedules'!$A$15)</f>
        <v>PASS1</v>
      </c>
      <c r="I945" t="str">
        <f>IF(B945&lt;'Price Schedules'!$B$18,'Price Schedules'!$A$17,'Price Schedules'!$A$18)</f>
        <v>IV1</v>
      </c>
      <c r="J945" t="s">
        <v>38</v>
      </c>
      <c r="K945" t="s">
        <v>39</v>
      </c>
      <c r="L945" t="s">
        <v>40</v>
      </c>
      <c r="M945" t="s">
        <v>41</v>
      </c>
      <c r="N945" t="s">
        <v>42</v>
      </c>
      <c r="O945" t="s">
        <v>43</v>
      </c>
      <c r="P945" t="s">
        <v>44</v>
      </c>
      <c r="Q945" t="s">
        <v>45</v>
      </c>
      <c r="R945" t="str">
        <f t="shared" si="29"/>
        <v>Med1</v>
      </c>
      <c r="S945">
        <f>VLOOKUP($R945,'Price Schedules'!$A$1:$H$34,4,FALSE)</f>
        <v>1.08</v>
      </c>
      <c r="T945">
        <f>VLOOKUP(R945,'Price Schedules'!$A$1:$H$34,5,FALSE)</f>
        <v>0</v>
      </c>
      <c r="U945">
        <f>VLOOKUP(R945,'Price Schedules'!$A$1:$H$34,6,FALSE)</f>
        <v>0</v>
      </c>
      <c r="V945">
        <f>VLOOKUP(R945,'Price Schedules'!$A$1:$H$34,7,FALSE)</f>
        <v>0.05</v>
      </c>
      <c r="W945">
        <f>VLOOKUP(R945,'Price Schedules'!$A$1:$H$34,8,FALSE)</f>
        <v>1</v>
      </c>
    </row>
    <row r="946" spans="1:23" x14ac:dyDescent="0.25">
      <c r="A946" t="str">
        <f>Chargemaster!A947</f>
        <v>63824-0057-36</v>
      </c>
      <c r="B946">
        <f>Chargemaster!C947</f>
        <v>0.61138888888888898</v>
      </c>
      <c r="C946" t="str">
        <f>Chargemaster!D947</f>
        <v>Med</v>
      </c>
      <c r="D946">
        <f t="shared" si="28"/>
        <v>1.2716888888888891</v>
      </c>
      <c r="E946" t="str">
        <f>(IF(B946&lt;'Price Schedules'!$B$3,'Price Schedules'!$A$2,IF(B946&lt;'Price Schedules'!$B$4,'Price Schedules'!$A$3,'Price Schedules'!$A$4)))</f>
        <v>Inj Med1</v>
      </c>
      <c r="F946" t="str">
        <f>(IF(B946&lt;'Price Schedules'!$B$7,'Price Schedules'!$A$6,IF(B946&lt;'Price Schedules'!$B$8,'Price Schedules'!$A$7,'Price Schedules'!$A$8)))</f>
        <v>Chemo IV1</v>
      </c>
      <c r="G946" t="str">
        <f>(IF(B946&lt;'Price Schedules'!$B$11,'Price Schedules'!$A$10,IF(B946&lt;'Price Schedules'!$B$12,'Price Schedules'!$A$11,'Price Schedules'!$A$12)))</f>
        <v>Chemo Med1</v>
      </c>
      <c r="H946" t="str">
        <f>IF(B946&lt;'Price Schedules'!$B$15,'Price Schedules'!$A$14,'Price Schedules'!$A$15)</f>
        <v>PASS1</v>
      </c>
      <c r="I946" t="str">
        <f>IF(B946&lt;'Price Schedules'!$B$18,'Price Schedules'!$A$17,'Price Schedules'!$A$18)</f>
        <v>IV1</v>
      </c>
      <c r="J946" t="s">
        <v>38</v>
      </c>
      <c r="K946" t="s">
        <v>39</v>
      </c>
      <c r="L946" t="s">
        <v>40</v>
      </c>
      <c r="M946" t="s">
        <v>41</v>
      </c>
      <c r="N946" t="s">
        <v>42</v>
      </c>
      <c r="O946" t="s">
        <v>43</v>
      </c>
      <c r="P946" t="s">
        <v>44</v>
      </c>
      <c r="Q946" t="s">
        <v>45</v>
      </c>
      <c r="R946" t="str">
        <f t="shared" si="29"/>
        <v>Med1</v>
      </c>
      <c r="S946">
        <f>VLOOKUP($R946,'Price Schedules'!$A$1:$H$34,4,FALSE)</f>
        <v>1.08</v>
      </c>
      <c r="T946">
        <f>VLOOKUP(R946,'Price Schedules'!$A$1:$H$34,5,FALSE)</f>
        <v>0</v>
      </c>
      <c r="U946">
        <f>VLOOKUP(R946,'Price Schedules'!$A$1:$H$34,6,FALSE)</f>
        <v>0</v>
      </c>
      <c r="V946">
        <f>VLOOKUP(R946,'Price Schedules'!$A$1:$H$34,7,FALSE)</f>
        <v>0.05</v>
      </c>
      <c r="W946">
        <f>VLOOKUP(R946,'Price Schedules'!$A$1:$H$34,8,FALSE)</f>
        <v>1</v>
      </c>
    </row>
    <row r="947" spans="1:23" x14ac:dyDescent="0.25">
      <c r="A947" t="str">
        <f>Chargemaster!A948</f>
        <v>00378-1160-01</v>
      </c>
      <c r="B947">
        <f>Chargemaster!C948</f>
        <v>0.872</v>
      </c>
      <c r="C947" t="str">
        <f>Chargemaster!D948</f>
        <v>Med</v>
      </c>
      <c r="D947">
        <f t="shared" si="28"/>
        <v>1.81376</v>
      </c>
      <c r="E947" t="str">
        <f>(IF(B947&lt;'Price Schedules'!$B$3,'Price Schedules'!$A$2,IF(B947&lt;'Price Schedules'!$B$4,'Price Schedules'!$A$3,'Price Schedules'!$A$4)))</f>
        <v>Inj Med1</v>
      </c>
      <c r="F947" t="str">
        <f>(IF(B947&lt;'Price Schedules'!$B$7,'Price Schedules'!$A$6,IF(B947&lt;'Price Schedules'!$B$8,'Price Schedules'!$A$7,'Price Schedules'!$A$8)))</f>
        <v>Chemo IV1</v>
      </c>
      <c r="G947" t="str">
        <f>(IF(B947&lt;'Price Schedules'!$B$11,'Price Schedules'!$A$10,IF(B947&lt;'Price Schedules'!$B$12,'Price Schedules'!$A$11,'Price Schedules'!$A$12)))</f>
        <v>Chemo Med1</v>
      </c>
      <c r="H947" t="str">
        <f>IF(B947&lt;'Price Schedules'!$B$15,'Price Schedules'!$A$14,'Price Schedules'!$A$15)</f>
        <v>PASS1</v>
      </c>
      <c r="I947" t="str">
        <f>IF(B947&lt;'Price Schedules'!$B$18,'Price Schedules'!$A$17,'Price Schedules'!$A$18)</f>
        <v>IV1</v>
      </c>
      <c r="J947" t="s">
        <v>38</v>
      </c>
      <c r="K947" t="s">
        <v>39</v>
      </c>
      <c r="L947" t="s">
        <v>40</v>
      </c>
      <c r="M947" t="s">
        <v>41</v>
      </c>
      <c r="N947" t="s">
        <v>42</v>
      </c>
      <c r="O947" t="s">
        <v>43</v>
      </c>
      <c r="P947" t="s">
        <v>44</v>
      </c>
      <c r="Q947" t="s">
        <v>45</v>
      </c>
      <c r="R947" t="str">
        <f t="shared" si="29"/>
        <v>Med1</v>
      </c>
      <c r="S947">
        <f>VLOOKUP($R947,'Price Schedules'!$A$1:$H$34,4,FALSE)</f>
        <v>1.08</v>
      </c>
      <c r="T947">
        <f>VLOOKUP(R947,'Price Schedules'!$A$1:$H$34,5,FALSE)</f>
        <v>0</v>
      </c>
      <c r="U947">
        <f>VLOOKUP(R947,'Price Schedules'!$A$1:$H$34,6,FALSE)</f>
        <v>0</v>
      </c>
      <c r="V947">
        <f>VLOOKUP(R947,'Price Schedules'!$A$1:$H$34,7,FALSE)</f>
        <v>0.05</v>
      </c>
      <c r="W947">
        <f>VLOOKUP(R947,'Price Schedules'!$A$1:$H$34,8,FALSE)</f>
        <v>1</v>
      </c>
    </row>
    <row r="948" spans="1:23" x14ac:dyDescent="0.25">
      <c r="A948" t="str">
        <f>Chargemaster!A949</f>
        <v>00006-4897-00</v>
      </c>
      <c r="B948">
        <f>Chargemaster!C949</f>
        <v>31.313099999999999</v>
      </c>
      <c r="C948" t="str">
        <f>Chargemaster!D949</f>
        <v>Med</v>
      </c>
      <c r="D948">
        <f t="shared" si="28"/>
        <v>65.131247999999999</v>
      </c>
      <c r="E948" t="str">
        <f>(IF(B948&lt;'Price Schedules'!$B$3,'Price Schedules'!$A$2,IF(B948&lt;'Price Schedules'!$B$4,'Price Schedules'!$A$3,'Price Schedules'!$A$4)))</f>
        <v>Inj Med2</v>
      </c>
      <c r="F948" t="str">
        <f>(IF(B948&lt;'Price Schedules'!$B$7,'Price Schedules'!$A$6,IF(B948&lt;'Price Schedules'!$B$8,'Price Schedules'!$A$7,'Price Schedules'!$A$8)))</f>
        <v>Chemo IV2</v>
      </c>
      <c r="G948" t="str">
        <f>(IF(B948&lt;'Price Schedules'!$B$11,'Price Schedules'!$A$10,IF(B948&lt;'Price Schedules'!$B$12,'Price Schedules'!$A$11,'Price Schedules'!$A$12)))</f>
        <v>Chemo Med2</v>
      </c>
      <c r="H948" t="str">
        <f>IF(B948&lt;'Price Schedules'!$B$15,'Price Schedules'!$A$14,'Price Schedules'!$A$15)</f>
        <v>PASS1</v>
      </c>
      <c r="I948" t="str">
        <f>IF(B948&lt;'Price Schedules'!$B$18,'Price Schedules'!$A$17,'Price Schedules'!$A$18)</f>
        <v>IV1</v>
      </c>
      <c r="J948" t="s">
        <v>38</v>
      </c>
      <c r="K948" t="s">
        <v>39</v>
      </c>
      <c r="L948" t="s">
        <v>40</v>
      </c>
      <c r="M948" t="s">
        <v>41</v>
      </c>
      <c r="N948" t="s">
        <v>42</v>
      </c>
      <c r="O948" t="s">
        <v>43</v>
      </c>
      <c r="P948" t="s">
        <v>44</v>
      </c>
      <c r="Q948" t="s">
        <v>45</v>
      </c>
      <c r="R948" t="str">
        <f t="shared" si="29"/>
        <v>Med1</v>
      </c>
      <c r="S948">
        <f>VLOOKUP($R948,'Price Schedules'!$A$1:$H$34,4,FALSE)</f>
        <v>1.08</v>
      </c>
      <c r="T948">
        <f>VLOOKUP(R948,'Price Schedules'!$A$1:$H$34,5,FALSE)</f>
        <v>0</v>
      </c>
      <c r="U948">
        <f>VLOOKUP(R948,'Price Schedules'!$A$1:$H$34,6,FALSE)</f>
        <v>0</v>
      </c>
      <c r="V948">
        <f>VLOOKUP(R948,'Price Schedules'!$A$1:$H$34,7,FALSE)</f>
        <v>0.05</v>
      </c>
      <c r="W948">
        <f>VLOOKUP(R948,'Price Schedules'!$A$1:$H$34,8,FALSE)</f>
        <v>1</v>
      </c>
    </row>
    <row r="949" spans="1:23" x14ac:dyDescent="0.25">
      <c r="A949" t="str">
        <f>Chargemaster!A950</f>
        <v>49281-0545-05</v>
      </c>
      <c r="B949">
        <f>Chargemaster!C950</f>
        <v>32.22</v>
      </c>
      <c r="C949" t="str">
        <f>Chargemaster!D950</f>
        <v>Inj Med</v>
      </c>
      <c r="D949">
        <f t="shared" si="28"/>
        <v>242.54400000000001</v>
      </c>
      <c r="E949" t="str">
        <f>(IF(B949&lt;'Price Schedules'!$B$3,'Price Schedules'!$A$2,IF(B949&lt;'Price Schedules'!$B$4,'Price Schedules'!$A$3,'Price Schedules'!$A$4)))</f>
        <v>Inj Med2</v>
      </c>
      <c r="F949" t="str">
        <f>(IF(B949&lt;'Price Schedules'!$B$7,'Price Schedules'!$A$6,IF(B949&lt;'Price Schedules'!$B$8,'Price Schedules'!$A$7,'Price Schedules'!$A$8)))</f>
        <v>Chemo IV2</v>
      </c>
      <c r="G949" t="str">
        <f>(IF(B949&lt;'Price Schedules'!$B$11,'Price Schedules'!$A$10,IF(B949&lt;'Price Schedules'!$B$12,'Price Schedules'!$A$11,'Price Schedules'!$A$12)))</f>
        <v>Chemo Med2</v>
      </c>
      <c r="H949" t="str">
        <f>IF(B949&lt;'Price Schedules'!$B$15,'Price Schedules'!$A$14,'Price Schedules'!$A$15)</f>
        <v>PASS1</v>
      </c>
      <c r="I949" t="str">
        <f>IF(B949&lt;'Price Schedules'!$B$18,'Price Schedules'!$A$17,'Price Schedules'!$A$18)</f>
        <v>IV1</v>
      </c>
      <c r="J949" t="s">
        <v>38</v>
      </c>
      <c r="K949" t="s">
        <v>39</v>
      </c>
      <c r="L949" t="s">
        <v>40</v>
      </c>
      <c r="M949" t="s">
        <v>41</v>
      </c>
      <c r="N949" t="s">
        <v>42</v>
      </c>
      <c r="O949" t="s">
        <v>43</v>
      </c>
      <c r="P949" t="s">
        <v>44</v>
      </c>
      <c r="Q949" t="s">
        <v>45</v>
      </c>
      <c r="R949" t="str">
        <f t="shared" si="29"/>
        <v>Inj Med2</v>
      </c>
      <c r="S949">
        <f>VLOOKUP($R949,'Price Schedules'!$A$1:$H$34,4,FALSE)</f>
        <v>4.2</v>
      </c>
      <c r="T949">
        <f>VLOOKUP(R949,'Price Schedules'!$A$1:$H$34,5,FALSE)</f>
        <v>75</v>
      </c>
      <c r="U949">
        <f>VLOOKUP(R949,'Price Schedules'!$A$1:$H$34,6,FALSE)</f>
        <v>0</v>
      </c>
      <c r="V949">
        <f>VLOOKUP(R949,'Price Schedules'!$A$1:$H$34,7,FALSE)</f>
        <v>0.05</v>
      </c>
      <c r="W949">
        <f>VLOOKUP(R949,'Price Schedules'!$A$1:$H$34,8,FALSE)</f>
        <v>0</v>
      </c>
    </row>
    <row r="950" spans="1:23" x14ac:dyDescent="0.25">
      <c r="A950" t="str">
        <f>Chargemaster!A951</f>
        <v>10631-0094-20</v>
      </c>
      <c r="B950">
        <f>Chargemaster!C951</f>
        <v>921.03989999999999</v>
      </c>
      <c r="C950" t="str">
        <f>Chargemaster!D951</f>
        <v>Bulk</v>
      </c>
      <c r="D950">
        <f t="shared" si="28"/>
        <v>1915.7629919999999</v>
      </c>
      <c r="E950" t="str">
        <f>(IF(B950&lt;'Price Schedules'!$B$3,'Price Schedules'!$A$2,IF(B950&lt;'Price Schedules'!$B$4,'Price Schedules'!$A$3,'Price Schedules'!$A$4)))</f>
        <v>Inj Med2</v>
      </c>
      <c r="F950" t="str">
        <f>(IF(B950&lt;'Price Schedules'!$B$7,'Price Schedules'!$A$6,IF(B950&lt;'Price Schedules'!$B$8,'Price Schedules'!$A$7,'Price Schedules'!$A$8)))</f>
        <v>Chemo IV3</v>
      </c>
      <c r="G950" t="str">
        <f>(IF(B950&lt;'Price Schedules'!$B$11,'Price Schedules'!$A$10,IF(B950&lt;'Price Schedules'!$B$12,'Price Schedules'!$A$11,'Price Schedules'!$A$12)))</f>
        <v>Chemo Med3</v>
      </c>
      <c r="H950" t="str">
        <f>IF(B950&lt;'Price Schedules'!$B$15,'Price Schedules'!$A$14,'Price Schedules'!$A$15)</f>
        <v>PASS1</v>
      </c>
      <c r="I950" t="str">
        <f>IF(B950&lt;'Price Schedules'!$B$18,'Price Schedules'!$A$17,'Price Schedules'!$A$18)</f>
        <v>IV2</v>
      </c>
      <c r="J950" t="s">
        <v>38</v>
      </c>
      <c r="K950" t="s">
        <v>39</v>
      </c>
      <c r="L950" t="s">
        <v>40</v>
      </c>
      <c r="M950" t="s">
        <v>41</v>
      </c>
      <c r="N950" t="s">
        <v>42</v>
      </c>
      <c r="O950" t="s">
        <v>43</v>
      </c>
      <c r="P950" t="s">
        <v>44</v>
      </c>
      <c r="Q950" t="s">
        <v>45</v>
      </c>
      <c r="R950" t="str">
        <f t="shared" si="29"/>
        <v>Bulk1</v>
      </c>
      <c r="S950">
        <f>VLOOKUP($R950,'Price Schedules'!$A$1:$H$34,4,FALSE)</f>
        <v>1.08</v>
      </c>
      <c r="T950">
        <f>VLOOKUP(R950,'Price Schedules'!$A$1:$H$34,5,FALSE)</f>
        <v>0</v>
      </c>
      <c r="U950">
        <f>VLOOKUP(R950,'Price Schedules'!$A$1:$H$34,6,FALSE)</f>
        <v>0</v>
      </c>
      <c r="V950">
        <f>VLOOKUP(R950,'Price Schedules'!$A$1:$H$34,7,FALSE)</f>
        <v>0.05</v>
      </c>
      <c r="W950">
        <f>VLOOKUP(R950,'Price Schedules'!$A$1:$H$34,8,FALSE)</f>
        <v>2.5</v>
      </c>
    </row>
    <row r="951" spans="1:23" x14ac:dyDescent="0.25">
      <c r="A951" t="str">
        <f>Chargemaster!A952</f>
        <v>10631-0096-20</v>
      </c>
      <c r="B951">
        <f>Chargemaster!C952</f>
        <v>921.03989999999999</v>
      </c>
      <c r="C951" t="str">
        <f>Chargemaster!D952</f>
        <v>Bulk</v>
      </c>
      <c r="D951">
        <f t="shared" si="28"/>
        <v>1915.7629919999999</v>
      </c>
      <c r="E951" t="str">
        <f>(IF(B951&lt;'Price Schedules'!$B$3,'Price Schedules'!$A$2,IF(B951&lt;'Price Schedules'!$B$4,'Price Schedules'!$A$3,'Price Schedules'!$A$4)))</f>
        <v>Inj Med2</v>
      </c>
      <c r="F951" t="str">
        <f>(IF(B951&lt;'Price Schedules'!$B$7,'Price Schedules'!$A$6,IF(B951&lt;'Price Schedules'!$B$8,'Price Schedules'!$A$7,'Price Schedules'!$A$8)))</f>
        <v>Chemo IV3</v>
      </c>
      <c r="G951" t="str">
        <f>(IF(B951&lt;'Price Schedules'!$B$11,'Price Schedules'!$A$10,IF(B951&lt;'Price Schedules'!$B$12,'Price Schedules'!$A$11,'Price Schedules'!$A$12)))</f>
        <v>Chemo Med3</v>
      </c>
      <c r="H951" t="str">
        <f>IF(B951&lt;'Price Schedules'!$B$15,'Price Schedules'!$A$14,'Price Schedules'!$A$15)</f>
        <v>PASS1</v>
      </c>
      <c r="I951" t="str">
        <f>IF(B951&lt;'Price Schedules'!$B$18,'Price Schedules'!$A$17,'Price Schedules'!$A$18)</f>
        <v>IV2</v>
      </c>
      <c r="J951" t="s">
        <v>38</v>
      </c>
      <c r="K951" t="s">
        <v>39</v>
      </c>
      <c r="L951" t="s">
        <v>40</v>
      </c>
      <c r="M951" t="s">
        <v>41</v>
      </c>
      <c r="N951" t="s">
        <v>42</v>
      </c>
      <c r="O951" t="s">
        <v>43</v>
      </c>
      <c r="P951" t="s">
        <v>44</v>
      </c>
      <c r="Q951" t="s">
        <v>45</v>
      </c>
      <c r="R951" t="str">
        <f t="shared" si="29"/>
        <v>Bulk1</v>
      </c>
      <c r="S951">
        <f>VLOOKUP($R951,'Price Schedules'!$A$1:$H$34,4,FALSE)</f>
        <v>1.08</v>
      </c>
      <c r="T951">
        <f>VLOOKUP(R951,'Price Schedules'!$A$1:$H$34,5,FALSE)</f>
        <v>0</v>
      </c>
      <c r="U951">
        <f>VLOOKUP(R951,'Price Schedules'!$A$1:$H$34,6,FALSE)</f>
        <v>0</v>
      </c>
      <c r="V951">
        <f>VLOOKUP(R951,'Price Schedules'!$A$1:$H$34,7,FALSE)</f>
        <v>0.05</v>
      </c>
      <c r="W951">
        <f>VLOOKUP(R951,'Price Schedules'!$A$1:$H$34,8,FALSE)</f>
        <v>2.5</v>
      </c>
    </row>
    <row r="952" spans="1:23" x14ac:dyDescent="0.25">
      <c r="A952" t="str">
        <f>Chargemaster!A953</f>
        <v>00781-1391-13</v>
      </c>
      <c r="B952">
        <f>Chargemaster!C953</f>
        <v>0.2949</v>
      </c>
      <c r="C952" t="str">
        <f>Chargemaster!D953</f>
        <v>Med</v>
      </c>
      <c r="D952">
        <f t="shared" si="28"/>
        <v>1</v>
      </c>
      <c r="E952" t="str">
        <f>(IF(B952&lt;'Price Schedules'!$B$3,'Price Schedules'!$A$2,IF(B952&lt;'Price Schedules'!$B$4,'Price Schedules'!$A$3,'Price Schedules'!$A$4)))</f>
        <v>Inj Med1</v>
      </c>
      <c r="F952" t="str">
        <f>(IF(B952&lt;'Price Schedules'!$B$7,'Price Schedules'!$A$6,IF(B952&lt;'Price Schedules'!$B$8,'Price Schedules'!$A$7,'Price Schedules'!$A$8)))</f>
        <v>Chemo IV1</v>
      </c>
      <c r="G952" t="str">
        <f>(IF(B952&lt;'Price Schedules'!$B$11,'Price Schedules'!$A$10,IF(B952&lt;'Price Schedules'!$B$12,'Price Schedules'!$A$11,'Price Schedules'!$A$12)))</f>
        <v>Chemo Med1</v>
      </c>
      <c r="H952" t="str">
        <f>IF(B952&lt;'Price Schedules'!$B$15,'Price Schedules'!$A$14,'Price Schedules'!$A$15)</f>
        <v>PASS1</v>
      </c>
      <c r="I952" t="str">
        <f>IF(B952&lt;'Price Schedules'!$B$18,'Price Schedules'!$A$17,'Price Schedules'!$A$18)</f>
        <v>IV1</v>
      </c>
      <c r="J952" t="s">
        <v>38</v>
      </c>
      <c r="K952" t="s">
        <v>39</v>
      </c>
      <c r="L952" t="s">
        <v>40</v>
      </c>
      <c r="M952" t="s">
        <v>41</v>
      </c>
      <c r="N952" t="s">
        <v>42</v>
      </c>
      <c r="O952" t="s">
        <v>43</v>
      </c>
      <c r="P952" t="s">
        <v>44</v>
      </c>
      <c r="Q952" t="s">
        <v>45</v>
      </c>
      <c r="R952" t="str">
        <f t="shared" si="29"/>
        <v>Med1</v>
      </c>
      <c r="S952">
        <f>VLOOKUP($R952,'Price Schedules'!$A$1:$H$34,4,FALSE)</f>
        <v>1.08</v>
      </c>
      <c r="T952">
        <f>VLOOKUP(R952,'Price Schedules'!$A$1:$H$34,5,FALSE)</f>
        <v>0</v>
      </c>
      <c r="U952">
        <f>VLOOKUP(R952,'Price Schedules'!$A$1:$H$34,6,FALSE)</f>
        <v>0</v>
      </c>
      <c r="V952">
        <f>VLOOKUP(R952,'Price Schedules'!$A$1:$H$34,7,FALSE)</f>
        <v>0.05</v>
      </c>
      <c r="W952">
        <f>VLOOKUP(R952,'Price Schedules'!$A$1:$H$34,8,FALSE)</f>
        <v>1</v>
      </c>
    </row>
    <row r="953" spans="1:23" x14ac:dyDescent="0.25">
      <c r="A953" t="str">
        <f>Chargemaster!A954</f>
        <v>52959-0518-10</v>
      </c>
      <c r="B953">
        <f>Chargemaster!C954</f>
        <v>0.77700000000000002</v>
      </c>
      <c r="C953" t="str">
        <f>Chargemaster!D954</f>
        <v>Med</v>
      </c>
      <c r="D953">
        <f t="shared" si="28"/>
        <v>1.61616</v>
      </c>
      <c r="E953" t="str">
        <f>(IF(B953&lt;'Price Schedules'!$B$3,'Price Schedules'!$A$2,IF(B953&lt;'Price Schedules'!$B$4,'Price Schedules'!$A$3,'Price Schedules'!$A$4)))</f>
        <v>Inj Med1</v>
      </c>
      <c r="F953" t="str">
        <f>(IF(B953&lt;'Price Schedules'!$B$7,'Price Schedules'!$A$6,IF(B953&lt;'Price Schedules'!$B$8,'Price Schedules'!$A$7,'Price Schedules'!$A$8)))</f>
        <v>Chemo IV1</v>
      </c>
      <c r="G953" t="str">
        <f>(IF(B953&lt;'Price Schedules'!$B$11,'Price Schedules'!$A$10,IF(B953&lt;'Price Schedules'!$B$12,'Price Schedules'!$A$11,'Price Schedules'!$A$12)))</f>
        <v>Chemo Med1</v>
      </c>
      <c r="H953" t="str">
        <f>IF(B953&lt;'Price Schedules'!$B$15,'Price Schedules'!$A$14,'Price Schedules'!$A$15)</f>
        <v>PASS1</v>
      </c>
      <c r="I953" t="str">
        <f>IF(B953&lt;'Price Schedules'!$B$18,'Price Schedules'!$A$17,'Price Schedules'!$A$18)</f>
        <v>IV1</v>
      </c>
      <c r="J953" t="s">
        <v>38</v>
      </c>
      <c r="K953" t="s">
        <v>39</v>
      </c>
      <c r="L953" t="s">
        <v>40</v>
      </c>
      <c r="M953" t="s">
        <v>41</v>
      </c>
      <c r="N953" t="s">
        <v>42</v>
      </c>
      <c r="O953" t="s">
        <v>43</v>
      </c>
      <c r="P953" t="s">
        <v>44</v>
      </c>
      <c r="Q953" t="s">
        <v>45</v>
      </c>
      <c r="R953" t="str">
        <f t="shared" si="29"/>
        <v>Med1</v>
      </c>
      <c r="S953">
        <f>VLOOKUP($R953,'Price Schedules'!$A$1:$H$34,4,FALSE)</f>
        <v>1.08</v>
      </c>
      <c r="T953">
        <f>VLOOKUP(R953,'Price Schedules'!$A$1:$H$34,5,FALSE)</f>
        <v>0</v>
      </c>
      <c r="U953">
        <f>VLOOKUP(R953,'Price Schedules'!$A$1:$H$34,6,FALSE)</f>
        <v>0</v>
      </c>
      <c r="V953">
        <f>VLOOKUP(R953,'Price Schedules'!$A$1:$H$34,7,FALSE)</f>
        <v>0.05</v>
      </c>
      <c r="W953">
        <f>VLOOKUP(R953,'Price Schedules'!$A$1:$H$34,8,FALSE)</f>
        <v>1</v>
      </c>
    </row>
    <row r="954" spans="1:23" x14ac:dyDescent="0.25">
      <c r="A954" t="str">
        <f>Chargemaster!A955</f>
        <v>00904-5924-61</v>
      </c>
      <c r="B954">
        <f>Chargemaster!C955</f>
        <v>1.0878000000000001</v>
      </c>
      <c r="C954" t="str">
        <f>Chargemaster!D955</f>
        <v>Med</v>
      </c>
      <c r="D954">
        <f t="shared" si="28"/>
        <v>2.2626240000000002</v>
      </c>
      <c r="E954" t="str">
        <f>(IF(B954&lt;'Price Schedules'!$B$3,'Price Schedules'!$A$2,IF(B954&lt;'Price Schedules'!$B$4,'Price Schedules'!$A$3,'Price Schedules'!$A$4)))</f>
        <v>Inj Med1</v>
      </c>
      <c r="F954" t="str">
        <f>(IF(B954&lt;'Price Schedules'!$B$7,'Price Schedules'!$A$6,IF(B954&lt;'Price Schedules'!$B$8,'Price Schedules'!$A$7,'Price Schedules'!$A$8)))</f>
        <v>Chemo IV1</v>
      </c>
      <c r="G954" t="str">
        <f>(IF(B954&lt;'Price Schedules'!$B$11,'Price Schedules'!$A$10,IF(B954&lt;'Price Schedules'!$B$12,'Price Schedules'!$A$11,'Price Schedules'!$A$12)))</f>
        <v>Chemo Med1</v>
      </c>
      <c r="H954" t="str">
        <f>IF(B954&lt;'Price Schedules'!$B$15,'Price Schedules'!$A$14,'Price Schedules'!$A$15)</f>
        <v>PASS1</v>
      </c>
      <c r="I954" t="str">
        <f>IF(B954&lt;'Price Schedules'!$B$18,'Price Schedules'!$A$17,'Price Schedules'!$A$18)</f>
        <v>IV1</v>
      </c>
      <c r="J954" t="s">
        <v>38</v>
      </c>
      <c r="K954" t="s">
        <v>39</v>
      </c>
      <c r="L954" t="s">
        <v>40</v>
      </c>
      <c r="M954" t="s">
        <v>41</v>
      </c>
      <c r="N954" t="s">
        <v>42</v>
      </c>
      <c r="O954" t="s">
        <v>43</v>
      </c>
      <c r="P954" t="s">
        <v>44</v>
      </c>
      <c r="Q954" t="s">
        <v>45</v>
      </c>
      <c r="R954" t="str">
        <f t="shared" si="29"/>
        <v>Med1</v>
      </c>
      <c r="S954">
        <f>VLOOKUP($R954,'Price Schedules'!$A$1:$H$34,4,FALSE)</f>
        <v>1.08</v>
      </c>
      <c r="T954">
        <f>VLOOKUP(R954,'Price Schedules'!$A$1:$H$34,5,FALSE)</f>
        <v>0</v>
      </c>
      <c r="U954">
        <f>VLOOKUP(R954,'Price Schedules'!$A$1:$H$34,6,FALSE)</f>
        <v>0</v>
      </c>
      <c r="V954">
        <f>VLOOKUP(R954,'Price Schedules'!$A$1:$H$34,7,FALSE)</f>
        <v>0.05</v>
      </c>
      <c r="W954">
        <f>VLOOKUP(R954,'Price Schedules'!$A$1:$H$34,8,FALSE)</f>
        <v>1</v>
      </c>
    </row>
    <row r="955" spans="1:23" x14ac:dyDescent="0.25">
      <c r="A955" t="str">
        <f>Chargemaster!A956</f>
        <v>00121-0581-04</v>
      </c>
      <c r="B955">
        <f>Chargemaster!C956</f>
        <v>0.35249999999999998</v>
      </c>
      <c r="C955" t="str">
        <f>Chargemaster!D956</f>
        <v>Med</v>
      </c>
      <c r="D955">
        <f t="shared" si="28"/>
        <v>1</v>
      </c>
      <c r="E955" t="str">
        <f>(IF(B955&lt;'Price Schedules'!$B$3,'Price Schedules'!$A$2,IF(B955&lt;'Price Schedules'!$B$4,'Price Schedules'!$A$3,'Price Schedules'!$A$4)))</f>
        <v>Inj Med1</v>
      </c>
      <c r="F955" t="str">
        <f>(IF(B955&lt;'Price Schedules'!$B$7,'Price Schedules'!$A$6,IF(B955&lt;'Price Schedules'!$B$8,'Price Schedules'!$A$7,'Price Schedules'!$A$8)))</f>
        <v>Chemo IV1</v>
      </c>
      <c r="G955" t="str">
        <f>(IF(B955&lt;'Price Schedules'!$B$11,'Price Schedules'!$A$10,IF(B955&lt;'Price Schedules'!$B$12,'Price Schedules'!$A$11,'Price Schedules'!$A$12)))</f>
        <v>Chemo Med1</v>
      </c>
      <c r="H955" t="str">
        <f>IF(B955&lt;'Price Schedules'!$B$15,'Price Schedules'!$A$14,'Price Schedules'!$A$15)</f>
        <v>PASS1</v>
      </c>
      <c r="I955" t="str">
        <f>IF(B955&lt;'Price Schedules'!$B$18,'Price Schedules'!$A$17,'Price Schedules'!$A$18)</f>
        <v>IV1</v>
      </c>
      <c r="J955" t="s">
        <v>38</v>
      </c>
      <c r="K955" t="s">
        <v>39</v>
      </c>
      <c r="L955" t="s">
        <v>40</v>
      </c>
      <c r="M955" t="s">
        <v>41</v>
      </c>
      <c r="N955" t="s">
        <v>42</v>
      </c>
      <c r="O955" t="s">
        <v>43</v>
      </c>
      <c r="P955" t="s">
        <v>44</v>
      </c>
      <c r="Q955" t="s">
        <v>45</v>
      </c>
      <c r="R955" t="str">
        <f t="shared" si="29"/>
        <v>Med1</v>
      </c>
      <c r="S955">
        <f>VLOOKUP($R955,'Price Schedules'!$A$1:$H$34,4,FALSE)</f>
        <v>1.08</v>
      </c>
      <c r="T955">
        <f>VLOOKUP(R955,'Price Schedules'!$A$1:$H$34,5,FALSE)</f>
        <v>0</v>
      </c>
      <c r="U955">
        <f>VLOOKUP(R955,'Price Schedules'!$A$1:$H$34,6,FALSE)</f>
        <v>0</v>
      </c>
      <c r="V955">
        <f>VLOOKUP(R955,'Price Schedules'!$A$1:$H$34,7,FALSE)</f>
        <v>0.05</v>
      </c>
      <c r="W955">
        <f>VLOOKUP(R955,'Price Schedules'!$A$1:$H$34,8,FALSE)</f>
        <v>1</v>
      </c>
    </row>
    <row r="956" spans="1:23" x14ac:dyDescent="0.25">
      <c r="A956" t="str">
        <f>Chargemaster!A957</f>
        <v>00781-1396-13</v>
      </c>
      <c r="B956">
        <f>Chargemaster!C957</f>
        <v>0.97489999999999999</v>
      </c>
      <c r="C956" t="str">
        <f>Chargemaster!D957</f>
        <v>Med</v>
      </c>
      <c r="D956">
        <f t="shared" si="28"/>
        <v>2.0277920000000003</v>
      </c>
      <c r="E956" t="str">
        <f>(IF(B956&lt;'Price Schedules'!$B$3,'Price Schedules'!$A$2,IF(B956&lt;'Price Schedules'!$B$4,'Price Schedules'!$A$3,'Price Schedules'!$A$4)))</f>
        <v>Inj Med1</v>
      </c>
      <c r="F956" t="str">
        <f>(IF(B956&lt;'Price Schedules'!$B$7,'Price Schedules'!$A$6,IF(B956&lt;'Price Schedules'!$B$8,'Price Schedules'!$A$7,'Price Schedules'!$A$8)))</f>
        <v>Chemo IV1</v>
      </c>
      <c r="G956" t="str">
        <f>(IF(B956&lt;'Price Schedules'!$B$11,'Price Schedules'!$A$10,IF(B956&lt;'Price Schedules'!$B$12,'Price Schedules'!$A$11,'Price Schedules'!$A$12)))</f>
        <v>Chemo Med1</v>
      </c>
      <c r="H956" t="str">
        <f>IF(B956&lt;'Price Schedules'!$B$15,'Price Schedules'!$A$14,'Price Schedules'!$A$15)</f>
        <v>PASS1</v>
      </c>
      <c r="I956" t="str">
        <f>IF(B956&lt;'Price Schedules'!$B$18,'Price Schedules'!$A$17,'Price Schedules'!$A$18)</f>
        <v>IV1</v>
      </c>
      <c r="J956" t="s">
        <v>38</v>
      </c>
      <c r="K956" t="s">
        <v>39</v>
      </c>
      <c r="L956" t="s">
        <v>40</v>
      </c>
      <c r="M956" t="s">
        <v>41</v>
      </c>
      <c r="N956" t="s">
        <v>42</v>
      </c>
      <c r="O956" t="s">
        <v>43</v>
      </c>
      <c r="P956" t="s">
        <v>44</v>
      </c>
      <c r="Q956" t="s">
        <v>45</v>
      </c>
      <c r="R956" t="str">
        <f t="shared" si="29"/>
        <v>Med1</v>
      </c>
      <c r="S956">
        <f>VLOOKUP($R956,'Price Schedules'!$A$1:$H$34,4,FALSE)</f>
        <v>1.08</v>
      </c>
      <c r="T956">
        <f>VLOOKUP(R956,'Price Schedules'!$A$1:$H$34,5,FALSE)</f>
        <v>0</v>
      </c>
      <c r="U956">
        <f>VLOOKUP(R956,'Price Schedules'!$A$1:$H$34,6,FALSE)</f>
        <v>0</v>
      </c>
      <c r="V956">
        <f>VLOOKUP(R956,'Price Schedules'!$A$1:$H$34,7,FALSE)</f>
        <v>0.05</v>
      </c>
      <c r="W956">
        <f>VLOOKUP(R956,'Price Schedules'!$A$1:$H$34,8,FALSE)</f>
        <v>1</v>
      </c>
    </row>
    <row r="957" spans="1:23" x14ac:dyDescent="0.25">
      <c r="A957" t="str">
        <f>Chargemaster!A958</f>
        <v>00143-9501-25</v>
      </c>
      <c r="B957">
        <f>Chargemaster!C958</f>
        <v>1.92</v>
      </c>
      <c r="C957" t="str">
        <f>Chargemaster!D958</f>
        <v>Inj Med</v>
      </c>
      <c r="D957">
        <f t="shared" si="28"/>
        <v>26.980800000000002</v>
      </c>
      <c r="E957" t="str">
        <f>(IF(B957&lt;'Price Schedules'!$B$3,'Price Schedules'!$A$2,IF(B957&lt;'Price Schedules'!$B$4,'Price Schedules'!$A$3,'Price Schedules'!$A$4)))</f>
        <v>Inj Med1</v>
      </c>
      <c r="F957" t="str">
        <f>(IF(B957&lt;'Price Schedules'!$B$7,'Price Schedules'!$A$6,IF(B957&lt;'Price Schedules'!$B$8,'Price Schedules'!$A$7,'Price Schedules'!$A$8)))</f>
        <v>Chemo IV1</v>
      </c>
      <c r="G957" t="str">
        <f>(IF(B957&lt;'Price Schedules'!$B$11,'Price Schedules'!$A$10,IF(B957&lt;'Price Schedules'!$B$12,'Price Schedules'!$A$11,'Price Schedules'!$A$12)))</f>
        <v>Chemo Med1</v>
      </c>
      <c r="H957" t="str">
        <f>IF(B957&lt;'Price Schedules'!$B$15,'Price Schedules'!$A$14,'Price Schedules'!$A$15)</f>
        <v>PASS1</v>
      </c>
      <c r="I957" t="str">
        <f>IF(B957&lt;'Price Schedules'!$B$18,'Price Schedules'!$A$17,'Price Schedules'!$A$18)</f>
        <v>IV1</v>
      </c>
      <c r="J957" t="s">
        <v>38</v>
      </c>
      <c r="K957" t="s">
        <v>39</v>
      </c>
      <c r="L957" t="s">
        <v>40</v>
      </c>
      <c r="M957" t="s">
        <v>41</v>
      </c>
      <c r="N957" t="s">
        <v>42</v>
      </c>
      <c r="O957" t="s">
        <v>43</v>
      </c>
      <c r="P957" t="s">
        <v>44</v>
      </c>
      <c r="Q957" t="s">
        <v>45</v>
      </c>
      <c r="R957" t="str">
        <f t="shared" si="29"/>
        <v>Inj Med1</v>
      </c>
      <c r="S957">
        <f>VLOOKUP($R957,'Price Schedules'!$A$1:$H$34,4,FALSE)</f>
        <v>5.24</v>
      </c>
      <c r="T957">
        <f>VLOOKUP(R957,'Price Schedules'!$A$1:$H$34,5,FALSE)</f>
        <v>15</v>
      </c>
      <c r="U957">
        <f>VLOOKUP(R957,'Price Schedules'!$A$1:$H$34,6,FALSE)</f>
        <v>0</v>
      </c>
      <c r="V957">
        <f>VLOOKUP(R957,'Price Schedules'!$A$1:$H$34,7,FALSE)</f>
        <v>0.05</v>
      </c>
      <c r="W957">
        <f>VLOOKUP(R957,'Price Schedules'!$A$1:$H$34,8,FALSE)</f>
        <v>0</v>
      </c>
    </row>
    <row r="958" spans="1:23" x14ac:dyDescent="0.25">
      <c r="A958" t="str">
        <f>Chargemaster!A959</f>
        <v>63323-0471-01</v>
      </c>
      <c r="B958">
        <f>Chargemaster!C959</f>
        <v>61.78</v>
      </c>
      <c r="C958" t="str">
        <f>Chargemaster!D959</f>
        <v>Inj Med</v>
      </c>
      <c r="D958">
        <f t="shared" si="28"/>
        <v>396.25600000000003</v>
      </c>
      <c r="E958" t="str">
        <f>(IF(B958&lt;'Price Schedules'!$B$3,'Price Schedules'!$A$2,IF(B958&lt;'Price Schedules'!$B$4,'Price Schedules'!$A$3,'Price Schedules'!$A$4)))</f>
        <v>Inj Med2</v>
      </c>
      <c r="F958" t="str">
        <f>(IF(B958&lt;'Price Schedules'!$B$7,'Price Schedules'!$A$6,IF(B958&lt;'Price Schedules'!$B$8,'Price Schedules'!$A$7,'Price Schedules'!$A$8)))</f>
        <v>Chemo IV2</v>
      </c>
      <c r="G958" t="str">
        <f>(IF(B958&lt;'Price Schedules'!$B$11,'Price Schedules'!$A$10,IF(B958&lt;'Price Schedules'!$B$12,'Price Schedules'!$A$11,'Price Schedules'!$A$12)))</f>
        <v>Chemo Med2</v>
      </c>
      <c r="H958" t="str">
        <f>IF(B958&lt;'Price Schedules'!$B$15,'Price Schedules'!$A$14,'Price Schedules'!$A$15)</f>
        <v>PASS1</v>
      </c>
      <c r="I958" t="str">
        <f>IF(B958&lt;'Price Schedules'!$B$18,'Price Schedules'!$A$17,'Price Schedules'!$A$18)</f>
        <v>IV1</v>
      </c>
      <c r="J958" t="s">
        <v>38</v>
      </c>
      <c r="K958" t="s">
        <v>39</v>
      </c>
      <c r="L958" t="s">
        <v>40</v>
      </c>
      <c r="M958" t="s">
        <v>41</v>
      </c>
      <c r="N958" t="s">
        <v>42</v>
      </c>
      <c r="O958" t="s">
        <v>43</v>
      </c>
      <c r="P958" t="s">
        <v>44</v>
      </c>
      <c r="Q958" t="s">
        <v>45</v>
      </c>
      <c r="R958" t="str">
        <f t="shared" si="29"/>
        <v>Inj Med2</v>
      </c>
      <c r="S958">
        <f>VLOOKUP($R958,'Price Schedules'!$A$1:$H$34,4,FALSE)</f>
        <v>4.2</v>
      </c>
      <c r="T958">
        <f>VLOOKUP(R958,'Price Schedules'!$A$1:$H$34,5,FALSE)</f>
        <v>75</v>
      </c>
      <c r="U958">
        <f>VLOOKUP(R958,'Price Schedules'!$A$1:$H$34,6,FALSE)</f>
        <v>0</v>
      </c>
      <c r="V958">
        <f>VLOOKUP(R958,'Price Schedules'!$A$1:$H$34,7,FALSE)</f>
        <v>0.05</v>
      </c>
      <c r="W958">
        <f>VLOOKUP(R958,'Price Schedules'!$A$1:$H$34,8,FALSE)</f>
        <v>0</v>
      </c>
    </row>
    <row r="959" spans="1:23" x14ac:dyDescent="0.25">
      <c r="A959" t="str">
        <f>Chargemaster!A960</f>
        <v>00264-9587-20</v>
      </c>
      <c r="B959">
        <f>Chargemaster!C960</f>
        <v>10.125</v>
      </c>
      <c r="C959" t="str">
        <f>Chargemaster!D960</f>
        <v>IV</v>
      </c>
      <c r="D959">
        <f t="shared" si="28"/>
        <v>137.12</v>
      </c>
      <c r="E959" t="str">
        <f>(IF(B959&lt;'Price Schedules'!$B$3,'Price Schedules'!$A$2,IF(B959&lt;'Price Schedules'!$B$4,'Price Schedules'!$A$3,'Price Schedules'!$A$4)))</f>
        <v>Inj Med2</v>
      </c>
      <c r="F959" t="str">
        <f>(IF(B959&lt;'Price Schedules'!$B$7,'Price Schedules'!$A$6,IF(B959&lt;'Price Schedules'!$B$8,'Price Schedules'!$A$7,'Price Schedules'!$A$8)))</f>
        <v>Chemo IV1</v>
      </c>
      <c r="G959" t="str">
        <f>(IF(B959&lt;'Price Schedules'!$B$11,'Price Schedules'!$A$10,IF(B959&lt;'Price Schedules'!$B$12,'Price Schedules'!$A$11,'Price Schedules'!$A$12)))</f>
        <v>Chemo Med1</v>
      </c>
      <c r="H959" t="str">
        <f>IF(B959&lt;'Price Schedules'!$B$15,'Price Schedules'!$A$14,'Price Schedules'!$A$15)</f>
        <v>PASS1</v>
      </c>
      <c r="I959" t="str">
        <f>IF(B959&lt;'Price Schedules'!$B$18,'Price Schedules'!$A$17,'Price Schedules'!$A$18)</f>
        <v>IV1</v>
      </c>
      <c r="J959" t="s">
        <v>38</v>
      </c>
      <c r="K959" t="s">
        <v>39</v>
      </c>
      <c r="L959" t="s">
        <v>40</v>
      </c>
      <c r="M959" t="s">
        <v>41</v>
      </c>
      <c r="N959" t="s">
        <v>42</v>
      </c>
      <c r="O959" t="s">
        <v>43</v>
      </c>
      <c r="P959" t="s">
        <v>44</v>
      </c>
      <c r="Q959" t="s">
        <v>45</v>
      </c>
      <c r="R959" t="str">
        <f t="shared" si="29"/>
        <v>IV1</v>
      </c>
      <c r="S959">
        <f>VLOOKUP($R959,'Price Schedules'!$A$1:$H$34,4,FALSE)</f>
        <v>3.16</v>
      </c>
      <c r="T959">
        <f>VLOOKUP(R959,'Price Schedules'!$A$1:$H$34,5,FALSE)</f>
        <v>95</v>
      </c>
      <c r="U959">
        <f>VLOOKUP(R959,'Price Schedules'!$A$1:$H$34,6,FALSE)</f>
        <v>0</v>
      </c>
      <c r="V959">
        <f>VLOOKUP(R959,'Price Schedules'!$A$1:$H$34,7,FALSE)</f>
        <v>0</v>
      </c>
      <c r="W959">
        <f>VLOOKUP(R959,'Price Schedules'!$A$1:$H$34,8,FALSE)</f>
        <v>0</v>
      </c>
    </row>
    <row r="960" spans="1:23" x14ac:dyDescent="0.25">
      <c r="A960" t="str">
        <f>Chargemaster!A961</f>
        <v>63323-0540-57</v>
      </c>
      <c r="B960">
        <f>Chargemaster!C961</f>
        <v>9.0871999999999993</v>
      </c>
      <c r="C960" t="str">
        <f>Chargemaster!D961</f>
        <v>Inj Med</v>
      </c>
      <c r="D960">
        <f t="shared" si="28"/>
        <v>122.25344</v>
      </c>
      <c r="E960" t="str">
        <f>(IF(B960&lt;'Price Schedules'!$B$3,'Price Schedules'!$A$2,IF(B960&lt;'Price Schedules'!$B$4,'Price Schedules'!$A$3,'Price Schedules'!$A$4)))</f>
        <v>Inj Med2</v>
      </c>
      <c r="F960" t="str">
        <f>(IF(B960&lt;'Price Schedules'!$B$7,'Price Schedules'!$A$6,IF(B960&lt;'Price Schedules'!$B$8,'Price Schedules'!$A$7,'Price Schedules'!$A$8)))</f>
        <v>Chemo IV1</v>
      </c>
      <c r="G960" t="str">
        <f>(IF(B960&lt;'Price Schedules'!$B$11,'Price Schedules'!$A$10,IF(B960&lt;'Price Schedules'!$B$12,'Price Schedules'!$A$11,'Price Schedules'!$A$12)))</f>
        <v>Chemo Med1</v>
      </c>
      <c r="H960" t="str">
        <f>IF(B960&lt;'Price Schedules'!$B$15,'Price Schedules'!$A$14,'Price Schedules'!$A$15)</f>
        <v>PASS1</v>
      </c>
      <c r="I960" t="str">
        <f>IF(B960&lt;'Price Schedules'!$B$18,'Price Schedules'!$A$17,'Price Schedules'!$A$18)</f>
        <v>IV1</v>
      </c>
      <c r="J960" t="s">
        <v>38</v>
      </c>
      <c r="K960" t="s">
        <v>39</v>
      </c>
      <c r="L960" t="s">
        <v>40</v>
      </c>
      <c r="M960" t="s">
        <v>41</v>
      </c>
      <c r="N960" t="s">
        <v>42</v>
      </c>
      <c r="O960" t="s">
        <v>43</v>
      </c>
      <c r="P960" t="s">
        <v>44</v>
      </c>
      <c r="Q960" t="s">
        <v>45</v>
      </c>
      <c r="R960" t="str">
        <f t="shared" si="29"/>
        <v>Inj Med2</v>
      </c>
      <c r="S960">
        <f>VLOOKUP($R960,'Price Schedules'!$A$1:$H$34,4,FALSE)</f>
        <v>4.2</v>
      </c>
      <c r="T960">
        <f>VLOOKUP(R960,'Price Schedules'!$A$1:$H$34,5,FALSE)</f>
        <v>75</v>
      </c>
      <c r="U960">
        <f>VLOOKUP(R960,'Price Schedules'!$A$1:$H$34,6,FALSE)</f>
        <v>0</v>
      </c>
      <c r="V960">
        <f>VLOOKUP(R960,'Price Schedules'!$A$1:$H$34,7,FALSE)</f>
        <v>0.05</v>
      </c>
      <c r="W960">
        <f>VLOOKUP(R960,'Price Schedules'!$A$1:$H$34,8,FALSE)</f>
        <v>0</v>
      </c>
    </row>
    <row r="961" spans="1:23" x14ac:dyDescent="0.25">
      <c r="A961" t="str">
        <f>Chargemaster!A962</f>
        <v>00069-0137-03</v>
      </c>
      <c r="B961">
        <f>Chargemaster!C962</f>
        <v>7.745400000000001</v>
      </c>
      <c r="C961" t="str">
        <f>Chargemaster!D962</f>
        <v>Inj Med</v>
      </c>
      <c r="D961">
        <f t="shared" si="28"/>
        <v>115.27608000000001</v>
      </c>
      <c r="E961" t="str">
        <f>(IF(B961&lt;'Price Schedules'!$B$3,'Price Schedules'!$A$2,IF(B961&lt;'Price Schedules'!$B$4,'Price Schedules'!$A$3,'Price Schedules'!$A$4)))</f>
        <v>Inj Med2</v>
      </c>
      <c r="F961" t="str">
        <f>(IF(B961&lt;'Price Schedules'!$B$7,'Price Schedules'!$A$6,IF(B961&lt;'Price Schedules'!$B$8,'Price Schedules'!$A$7,'Price Schedules'!$A$8)))</f>
        <v>Chemo IV1</v>
      </c>
      <c r="G961" t="str">
        <f>(IF(B961&lt;'Price Schedules'!$B$11,'Price Schedules'!$A$10,IF(B961&lt;'Price Schedules'!$B$12,'Price Schedules'!$A$11,'Price Schedules'!$A$12)))</f>
        <v>Chemo Med1</v>
      </c>
      <c r="H961" t="str">
        <f>IF(B961&lt;'Price Schedules'!$B$15,'Price Schedules'!$A$14,'Price Schedules'!$A$15)</f>
        <v>PASS1</v>
      </c>
      <c r="I961" t="str">
        <f>IF(B961&lt;'Price Schedules'!$B$18,'Price Schedules'!$A$17,'Price Schedules'!$A$18)</f>
        <v>IV1</v>
      </c>
      <c r="J961" t="s">
        <v>38</v>
      </c>
      <c r="K961" t="s">
        <v>39</v>
      </c>
      <c r="L961" t="s">
        <v>40</v>
      </c>
      <c r="M961" t="s">
        <v>41</v>
      </c>
      <c r="N961" t="s">
        <v>42</v>
      </c>
      <c r="O961" t="s">
        <v>43</v>
      </c>
      <c r="P961" t="s">
        <v>44</v>
      </c>
      <c r="Q961" t="s">
        <v>45</v>
      </c>
      <c r="R961" t="str">
        <f t="shared" si="29"/>
        <v>Inj Med2</v>
      </c>
      <c r="S961">
        <f>VLOOKUP($R961,'Price Schedules'!$A$1:$H$34,4,FALSE)</f>
        <v>4.2</v>
      </c>
      <c r="T961">
        <f>VLOOKUP(R961,'Price Schedules'!$A$1:$H$34,5,FALSE)</f>
        <v>75</v>
      </c>
      <c r="U961">
        <f>VLOOKUP(R961,'Price Schedules'!$A$1:$H$34,6,FALSE)</f>
        <v>0</v>
      </c>
      <c r="V961">
        <f>VLOOKUP(R961,'Price Schedules'!$A$1:$H$34,7,FALSE)</f>
        <v>0.05</v>
      </c>
      <c r="W961">
        <f>VLOOKUP(R961,'Price Schedules'!$A$1:$H$34,8,FALSE)</f>
        <v>0</v>
      </c>
    </row>
    <row r="962" spans="1:23" x14ac:dyDescent="0.25">
      <c r="A962" t="str">
        <f>Chargemaster!A963</f>
        <v>63323-0540-01</v>
      </c>
      <c r="B962">
        <f>Chargemaster!C963</f>
        <v>4.8124000000000002</v>
      </c>
      <c r="C962" t="str">
        <f>Chargemaster!D963</f>
        <v>Inj Med</v>
      </c>
      <c r="D962">
        <f t="shared" si="28"/>
        <v>100.02448</v>
      </c>
      <c r="E962" t="str">
        <f>(IF(B962&lt;'Price Schedules'!$B$3,'Price Schedules'!$A$2,IF(B962&lt;'Price Schedules'!$B$4,'Price Schedules'!$A$3,'Price Schedules'!$A$4)))</f>
        <v>Inj Med2</v>
      </c>
      <c r="F962" t="str">
        <f>(IF(B962&lt;'Price Schedules'!$B$7,'Price Schedules'!$A$6,IF(B962&lt;'Price Schedules'!$B$8,'Price Schedules'!$A$7,'Price Schedules'!$A$8)))</f>
        <v>Chemo IV1</v>
      </c>
      <c r="G962" t="str">
        <f>(IF(B962&lt;'Price Schedules'!$B$11,'Price Schedules'!$A$10,IF(B962&lt;'Price Schedules'!$B$12,'Price Schedules'!$A$11,'Price Schedules'!$A$12)))</f>
        <v>Chemo Med1</v>
      </c>
      <c r="H962" t="str">
        <f>IF(B962&lt;'Price Schedules'!$B$15,'Price Schedules'!$A$14,'Price Schedules'!$A$15)</f>
        <v>PASS1</v>
      </c>
      <c r="I962" t="str">
        <f>IF(B962&lt;'Price Schedules'!$B$18,'Price Schedules'!$A$17,'Price Schedules'!$A$18)</f>
        <v>IV1</v>
      </c>
      <c r="J962" t="s">
        <v>38</v>
      </c>
      <c r="K962" t="s">
        <v>39</v>
      </c>
      <c r="L962" t="s">
        <v>40</v>
      </c>
      <c r="M962" t="s">
        <v>41</v>
      </c>
      <c r="N962" t="s">
        <v>42</v>
      </c>
      <c r="O962" t="s">
        <v>43</v>
      </c>
      <c r="P962" t="s">
        <v>44</v>
      </c>
      <c r="Q962" t="s">
        <v>45</v>
      </c>
      <c r="R962" t="str">
        <f t="shared" si="29"/>
        <v>Inj Med2</v>
      </c>
      <c r="S962">
        <f>VLOOKUP($R962,'Price Schedules'!$A$1:$H$34,4,FALSE)</f>
        <v>4.2</v>
      </c>
      <c r="T962">
        <f>VLOOKUP(R962,'Price Schedules'!$A$1:$H$34,5,FALSE)</f>
        <v>75</v>
      </c>
      <c r="U962">
        <f>VLOOKUP(R962,'Price Schedules'!$A$1:$H$34,6,FALSE)</f>
        <v>0</v>
      </c>
      <c r="V962">
        <f>VLOOKUP(R962,'Price Schedules'!$A$1:$H$34,7,FALSE)</f>
        <v>0.05</v>
      </c>
      <c r="W962">
        <f>VLOOKUP(R962,'Price Schedules'!$A$1:$H$34,8,FALSE)</f>
        <v>0</v>
      </c>
    </row>
    <row r="963" spans="1:23" x14ac:dyDescent="0.25">
      <c r="A963" t="str">
        <f>Chargemaster!A964</f>
        <v>00069-0062-01</v>
      </c>
      <c r="B963">
        <f>Chargemaster!C964</f>
        <v>7.44</v>
      </c>
      <c r="C963" t="str">
        <f>Chargemaster!D964</f>
        <v>Inj Med</v>
      </c>
      <c r="D963">
        <f t="shared" ref="D963:D1026" si="30">IF(((B963*(S963+1))+T963)&lt;W963,W963,((B963*(S963+1))+T963))</f>
        <v>113.688</v>
      </c>
      <c r="E963" t="str">
        <f>(IF(B963&lt;'Price Schedules'!$B$3,'Price Schedules'!$A$2,IF(B963&lt;'Price Schedules'!$B$4,'Price Schedules'!$A$3,'Price Schedules'!$A$4)))</f>
        <v>Inj Med2</v>
      </c>
      <c r="F963" t="str">
        <f>(IF(B963&lt;'Price Schedules'!$B$7,'Price Schedules'!$A$6,IF(B963&lt;'Price Schedules'!$B$8,'Price Schedules'!$A$7,'Price Schedules'!$A$8)))</f>
        <v>Chemo IV1</v>
      </c>
      <c r="G963" t="str">
        <f>(IF(B963&lt;'Price Schedules'!$B$11,'Price Schedules'!$A$10,IF(B963&lt;'Price Schedules'!$B$12,'Price Schedules'!$A$11,'Price Schedules'!$A$12)))</f>
        <v>Chemo Med1</v>
      </c>
      <c r="H963" t="str">
        <f>IF(B963&lt;'Price Schedules'!$B$15,'Price Schedules'!$A$14,'Price Schedules'!$A$15)</f>
        <v>PASS1</v>
      </c>
      <c r="I963" t="str">
        <f>IF(B963&lt;'Price Schedules'!$B$18,'Price Schedules'!$A$17,'Price Schedules'!$A$18)</f>
        <v>IV1</v>
      </c>
      <c r="J963" t="s">
        <v>38</v>
      </c>
      <c r="K963" t="s">
        <v>39</v>
      </c>
      <c r="L963" t="s">
        <v>40</v>
      </c>
      <c r="M963" t="s">
        <v>41</v>
      </c>
      <c r="N963" t="s">
        <v>42</v>
      </c>
      <c r="O963" t="s">
        <v>43</v>
      </c>
      <c r="P963" t="s">
        <v>44</v>
      </c>
      <c r="Q963" t="s">
        <v>45</v>
      </c>
      <c r="R963" t="str">
        <f t="shared" ref="R963:R1026" si="31">IF(C963=$E$1,E963,IF(C963=$F$1,F963,IF(C963=$G$1,G963,IF(C963=$H$1,H963,IF(C963=$I$1,I963,IF(C963=$J$1,J963,IF(C963=$K$1,K963,IF(C963=$L$1,L963,IF(C963=$M$1,M963,IF(C963=$N$1,N963,IF(C963=$O$1,O963,IF(C963=$P$1,P963,IF(C963=$Q$1,Q963,"Error")))))))))))))</f>
        <v>Inj Med2</v>
      </c>
      <c r="S963">
        <f>VLOOKUP($R963,'Price Schedules'!$A$1:$H$34,4,FALSE)</f>
        <v>4.2</v>
      </c>
      <c r="T963">
        <f>VLOOKUP(R963,'Price Schedules'!$A$1:$H$34,5,FALSE)</f>
        <v>75</v>
      </c>
      <c r="U963">
        <f>VLOOKUP(R963,'Price Schedules'!$A$1:$H$34,6,FALSE)</f>
        <v>0</v>
      </c>
      <c r="V963">
        <f>VLOOKUP(R963,'Price Schedules'!$A$1:$H$34,7,FALSE)</f>
        <v>0.05</v>
      </c>
      <c r="W963">
        <f>VLOOKUP(R963,'Price Schedules'!$A$1:$H$34,8,FALSE)</f>
        <v>0</v>
      </c>
    </row>
    <row r="964" spans="1:23" x14ac:dyDescent="0.25">
      <c r="A964" t="str">
        <f>Chargemaster!A965</f>
        <v>63323-0262-55</v>
      </c>
      <c r="B964">
        <f>Chargemaster!C965</f>
        <v>5.2</v>
      </c>
      <c r="C964" t="str">
        <f>Chargemaster!D965</f>
        <v>Inj Med</v>
      </c>
      <c r="D964">
        <f t="shared" si="30"/>
        <v>102.04</v>
      </c>
      <c r="E964" t="str">
        <f>(IF(B964&lt;'Price Schedules'!$B$3,'Price Schedules'!$A$2,IF(B964&lt;'Price Schedules'!$B$4,'Price Schedules'!$A$3,'Price Schedules'!$A$4)))</f>
        <v>Inj Med2</v>
      </c>
      <c r="F964" t="str">
        <f>(IF(B964&lt;'Price Schedules'!$B$7,'Price Schedules'!$A$6,IF(B964&lt;'Price Schedules'!$B$8,'Price Schedules'!$A$7,'Price Schedules'!$A$8)))</f>
        <v>Chemo IV1</v>
      </c>
      <c r="G964" t="str">
        <f>(IF(B964&lt;'Price Schedules'!$B$11,'Price Schedules'!$A$10,IF(B964&lt;'Price Schedules'!$B$12,'Price Schedules'!$A$11,'Price Schedules'!$A$12)))</f>
        <v>Chemo Med1</v>
      </c>
      <c r="H964" t="str">
        <f>IF(B964&lt;'Price Schedules'!$B$15,'Price Schedules'!$A$14,'Price Schedules'!$A$15)</f>
        <v>PASS1</v>
      </c>
      <c r="I964" t="str">
        <f>IF(B964&lt;'Price Schedules'!$B$18,'Price Schedules'!$A$17,'Price Schedules'!$A$18)</f>
        <v>IV1</v>
      </c>
      <c r="J964" t="s">
        <v>38</v>
      </c>
      <c r="K964" t="s">
        <v>39</v>
      </c>
      <c r="L964" t="s">
        <v>40</v>
      </c>
      <c r="M964" t="s">
        <v>41</v>
      </c>
      <c r="N964" t="s">
        <v>42</v>
      </c>
      <c r="O964" t="s">
        <v>43</v>
      </c>
      <c r="P964" t="s">
        <v>44</v>
      </c>
      <c r="Q964" t="s">
        <v>45</v>
      </c>
      <c r="R964" t="str">
        <f t="shared" si="31"/>
        <v>Inj Med2</v>
      </c>
      <c r="S964">
        <f>VLOOKUP($R964,'Price Schedules'!$A$1:$H$34,4,FALSE)</f>
        <v>4.2</v>
      </c>
      <c r="T964">
        <f>VLOOKUP(R964,'Price Schedules'!$A$1:$H$34,5,FALSE)</f>
        <v>75</v>
      </c>
      <c r="U964">
        <f>VLOOKUP(R964,'Price Schedules'!$A$1:$H$34,6,FALSE)</f>
        <v>0</v>
      </c>
      <c r="V964">
        <f>VLOOKUP(R964,'Price Schedules'!$A$1:$H$34,7,FALSE)</f>
        <v>0.05</v>
      </c>
      <c r="W964">
        <f>VLOOKUP(R964,'Price Schedules'!$A$1:$H$34,8,FALSE)</f>
        <v>0</v>
      </c>
    </row>
    <row r="965" spans="1:23" x14ac:dyDescent="0.25">
      <c r="A965" t="str">
        <f>Chargemaster!A966</f>
        <v>63323-0545-01</v>
      </c>
      <c r="B965">
        <f>Chargemaster!C966</f>
        <v>2.0124</v>
      </c>
      <c r="C965" t="str">
        <f>Chargemaster!D966</f>
        <v>Med Fixed</v>
      </c>
      <c r="D965">
        <f t="shared" si="30"/>
        <v>2.0124</v>
      </c>
      <c r="E965" t="str">
        <f>(IF(B965&lt;'Price Schedules'!$B$3,'Price Schedules'!$A$2,IF(B965&lt;'Price Schedules'!$B$4,'Price Schedules'!$A$3,'Price Schedules'!$A$4)))</f>
        <v>Inj Med2</v>
      </c>
      <c r="F965" t="str">
        <f>(IF(B965&lt;'Price Schedules'!$B$7,'Price Schedules'!$A$6,IF(B965&lt;'Price Schedules'!$B$8,'Price Schedules'!$A$7,'Price Schedules'!$A$8)))</f>
        <v>Chemo IV1</v>
      </c>
      <c r="G965" t="str">
        <f>(IF(B965&lt;'Price Schedules'!$B$11,'Price Schedules'!$A$10,IF(B965&lt;'Price Schedules'!$B$12,'Price Schedules'!$A$11,'Price Schedules'!$A$12)))</f>
        <v>Chemo Med1</v>
      </c>
      <c r="H965" t="str">
        <f>IF(B965&lt;'Price Schedules'!$B$15,'Price Schedules'!$A$14,'Price Schedules'!$A$15)</f>
        <v>PASS1</v>
      </c>
      <c r="I965" t="str">
        <f>IF(B965&lt;'Price Schedules'!$B$18,'Price Schedules'!$A$17,'Price Schedules'!$A$18)</f>
        <v>IV1</v>
      </c>
      <c r="J965" t="s">
        <v>38</v>
      </c>
      <c r="K965" t="s">
        <v>39</v>
      </c>
      <c r="L965" t="s">
        <v>40</v>
      </c>
      <c r="M965" t="s">
        <v>41</v>
      </c>
      <c r="N965" t="s">
        <v>42</v>
      </c>
      <c r="O965" t="s">
        <v>43</v>
      </c>
      <c r="P965" t="s">
        <v>44</v>
      </c>
      <c r="Q965" t="s">
        <v>45</v>
      </c>
      <c r="R965" t="str">
        <f t="shared" si="31"/>
        <v>Med Fixed1</v>
      </c>
      <c r="S965">
        <f>VLOOKUP($R965,'Price Schedules'!$A$1:$H$34,4,FALSE)</f>
        <v>0</v>
      </c>
      <c r="T965">
        <f>VLOOKUP(R965,'Price Schedules'!$A$1:$H$34,5,FALSE)</f>
        <v>0</v>
      </c>
      <c r="U965">
        <f>VLOOKUP(R965,'Price Schedules'!$A$1:$H$34,6,FALSE)</f>
        <v>0</v>
      </c>
      <c r="V965">
        <f>VLOOKUP(R965,'Price Schedules'!$A$1:$H$34,7,FALSE)</f>
        <v>0</v>
      </c>
      <c r="W965">
        <f>VLOOKUP(R965,'Price Schedules'!$A$1:$H$34,8,FALSE)</f>
        <v>0.5</v>
      </c>
    </row>
    <row r="966" spans="1:23" x14ac:dyDescent="0.25">
      <c r="A966" t="str">
        <f>Chargemaster!A967</f>
        <v>08290-3064-23</v>
      </c>
      <c r="B966">
        <f>Chargemaster!C967</f>
        <v>0.56000000000000105</v>
      </c>
      <c r="C966" t="str">
        <f>Chargemaster!D967</f>
        <v>Med Fixed</v>
      </c>
      <c r="D966">
        <f t="shared" si="30"/>
        <v>0.56000000000000105</v>
      </c>
      <c r="E966" t="str">
        <f>(IF(B966&lt;'Price Schedules'!$B$3,'Price Schedules'!$A$2,IF(B966&lt;'Price Schedules'!$B$4,'Price Schedules'!$A$3,'Price Schedules'!$A$4)))</f>
        <v>Inj Med1</v>
      </c>
      <c r="F966" t="str">
        <f>(IF(B966&lt;'Price Schedules'!$B$7,'Price Schedules'!$A$6,IF(B966&lt;'Price Schedules'!$B$8,'Price Schedules'!$A$7,'Price Schedules'!$A$8)))</f>
        <v>Chemo IV1</v>
      </c>
      <c r="G966" t="str">
        <f>(IF(B966&lt;'Price Schedules'!$B$11,'Price Schedules'!$A$10,IF(B966&lt;'Price Schedules'!$B$12,'Price Schedules'!$A$11,'Price Schedules'!$A$12)))</f>
        <v>Chemo Med1</v>
      </c>
      <c r="H966" t="str">
        <f>IF(B966&lt;'Price Schedules'!$B$15,'Price Schedules'!$A$14,'Price Schedules'!$A$15)</f>
        <v>PASS1</v>
      </c>
      <c r="I966" t="str">
        <f>IF(B966&lt;'Price Schedules'!$B$18,'Price Schedules'!$A$17,'Price Schedules'!$A$18)</f>
        <v>IV1</v>
      </c>
      <c r="J966" t="s">
        <v>38</v>
      </c>
      <c r="K966" t="s">
        <v>39</v>
      </c>
      <c r="L966" t="s">
        <v>40</v>
      </c>
      <c r="M966" t="s">
        <v>41</v>
      </c>
      <c r="N966" t="s">
        <v>42</v>
      </c>
      <c r="O966" t="s">
        <v>43</v>
      </c>
      <c r="P966" t="s">
        <v>44</v>
      </c>
      <c r="Q966" t="s">
        <v>45</v>
      </c>
      <c r="R966" t="str">
        <f t="shared" si="31"/>
        <v>Med Fixed1</v>
      </c>
      <c r="S966">
        <f>VLOOKUP($R966,'Price Schedules'!$A$1:$H$34,4,FALSE)</f>
        <v>0</v>
      </c>
      <c r="T966">
        <f>VLOOKUP(R966,'Price Schedules'!$A$1:$H$34,5,FALSE)</f>
        <v>0</v>
      </c>
      <c r="U966">
        <f>VLOOKUP(R966,'Price Schedules'!$A$1:$H$34,6,FALSE)</f>
        <v>0</v>
      </c>
      <c r="V966">
        <f>VLOOKUP(R966,'Price Schedules'!$A$1:$H$34,7,FALSE)</f>
        <v>0</v>
      </c>
      <c r="W966">
        <f>VLOOKUP(R966,'Price Schedules'!$A$1:$H$34,8,FALSE)</f>
        <v>0.5</v>
      </c>
    </row>
    <row r="967" spans="1:23" x14ac:dyDescent="0.25">
      <c r="A967" t="str">
        <f>Chargemaster!A968</f>
        <v>00338-9556-20</v>
      </c>
      <c r="B967">
        <f>Chargemaster!C968</f>
        <v>4</v>
      </c>
      <c r="C967" t="str">
        <f>Chargemaster!D968</f>
        <v>IV</v>
      </c>
      <c r="D967">
        <f t="shared" si="30"/>
        <v>111.64</v>
      </c>
      <c r="E967" t="str">
        <f>(IF(B967&lt;'Price Schedules'!$B$3,'Price Schedules'!$A$2,IF(B967&lt;'Price Schedules'!$B$4,'Price Schedules'!$A$3,'Price Schedules'!$A$4)))</f>
        <v>Inj Med2</v>
      </c>
      <c r="F967" t="str">
        <f>(IF(B967&lt;'Price Schedules'!$B$7,'Price Schedules'!$A$6,IF(B967&lt;'Price Schedules'!$B$8,'Price Schedules'!$A$7,'Price Schedules'!$A$8)))</f>
        <v>Chemo IV1</v>
      </c>
      <c r="G967" t="str">
        <f>(IF(B967&lt;'Price Schedules'!$B$11,'Price Schedules'!$A$10,IF(B967&lt;'Price Schedules'!$B$12,'Price Schedules'!$A$11,'Price Schedules'!$A$12)))</f>
        <v>Chemo Med1</v>
      </c>
      <c r="H967" t="str">
        <f>IF(B967&lt;'Price Schedules'!$B$15,'Price Schedules'!$A$14,'Price Schedules'!$A$15)</f>
        <v>PASS1</v>
      </c>
      <c r="I967" t="str">
        <f>IF(B967&lt;'Price Schedules'!$B$18,'Price Schedules'!$A$17,'Price Schedules'!$A$18)</f>
        <v>IV1</v>
      </c>
      <c r="J967" t="s">
        <v>38</v>
      </c>
      <c r="K967" t="s">
        <v>39</v>
      </c>
      <c r="L967" t="s">
        <v>40</v>
      </c>
      <c r="M967" t="s">
        <v>41</v>
      </c>
      <c r="N967" t="s">
        <v>42</v>
      </c>
      <c r="O967" t="s">
        <v>43</v>
      </c>
      <c r="P967" t="s">
        <v>44</v>
      </c>
      <c r="Q967" t="s">
        <v>45</v>
      </c>
      <c r="R967" t="str">
        <f t="shared" si="31"/>
        <v>IV1</v>
      </c>
      <c r="S967">
        <f>VLOOKUP($R967,'Price Schedules'!$A$1:$H$34,4,FALSE)</f>
        <v>3.16</v>
      </c>
      <c r="T967">
        <f>VLOOKUP(R967,'Price Schedules'!$A$1:$H$34,5,FALSE)</f>
        <v>95</v>
      </c>
      <c r="U967">
        <f>VLOOKUP(R967,'Price Schedules'!$A$1:$H$34,6,FALSE)</f>
        <v>0</v>
      </c>
      <c r="V967">
        <f>VLOOKUP(R967,'Price Schedules'!$A$1:$H$34,7,FALSE)</f>
        <v>0</v>
      </c>
      <c r="W967">
        <f>VLOOKUP(R967,'Price Schedules'!$A$1:$H$34,8,FALSE)</f>
        <v>0</v>
      </c>
    </row>
    <row r="968" spans="1:23" x14ac:dyDescent="0.25">
      <c r="A968" t="str">
        <f>Chargemaster!A969</f>
        <v>58160-0826-11</v>
      </c>
      <c r="B968">
        <f>Chargemaster!C969</f>
        <v>68.690799999999996</v>
      </c>
      <c r="C968" t="str">
        <f>Chargemaster!D969</f>
        <v>Inj Med</v>
      </c>
      <c r="D968">
        <f t="shared" si="30"/>
        <v>432.19216</v>
      </c>
      <c r="E968" t="str">
        <f>(IF(B968&lt;'Price Schedules'!$B$3,'Price Schedules'!$A$2,IF(B968&lt;'Price Schedules'!$B$4,'Price Schedules'!$A$3,'Price Schedules'!$A$4)))</f>
        <v>Inj Med2</v>
      </c>
      <c r="F968" t="str">
        <f>(IF(B968&lt;'Price Schedules'!$B$7,'Price Schedules'!$A$6,IF(B968&lt;'Price Schedules'!$B$8,'Price Schedules'!$A$7,'Price Schedules'!$A$8)))</f>
        <v>Chemo IV2</v>
      </c>
      <c r="G968" t="str">
        <f>(IF(B968&lt;'Price Schedules'!$B$11,'Price Schedules'!$A$10,IF(B968&lt;'Price Schedules'!$B$12,'Price Schedules'!$A$11,'Price Schedules'!$A$12)))</f>
        <v>Chemo Med2</v>
      </c>
      <c r="H968" t="str">
        <f>IF(B968&lt;'Price Schedules'!$B$15,'Price Schedules'!$A$14,'Price Schedules'!$A$15)</f>
        <v>PASS1</v>
      </c>
      <c r="I968" t="str">
        <f>IF(B968&lt;'Price Schedules'!$B$18,'Price Schedules'!$A$17,'Price Schedules'!$A$18)</f>
        <v>IV1</v>
      </c>
      <c r="J968" t="s">
        <v>38</v>
      </c>
      <c r="K968" t="s">
        <v>39</v>
      </c>
      <c r="L968" t="s">
        <v>40</v>
      </c>
      <c r="M968" t="s">
        <v>41</v>
      </c>
      <c r="N968" t="s">
        <v>42</v>
      </c>
      <c r="O968" t="s">
        <v>43</v>
      </c>
      <c r="P968" t="s">
        <v>44</v>
      </c>
      <c r="Q968" t="s">
        <v>45</v>
      </c>
      <c r="R968" t="str">
        <f t="shared" si="31"/>
        <v>Inj Med2</v>
      </c>
      <c r="S968">
        <f>VLOOKUP($R968,'Price Schedules'!$A$1:$H$34,4,FALSE)</f>
        <v>4.2</v>
      </c>
      <c r="T968">
        <f>VLOOKUP(R968,'Price Schedules'!$A$1:$H$34,5,FALSE)</f>
        <v>75</v>
      </c>
      <c r="U968">
        <f>VLOOKUP(R968,'Price Schedules'!$A$1:$H$34,6,FALSE)</f>
        <v>0</v>
      </c>
      <c r="V968">
        <f>VLOOKUP(R968,'Price Schedules'!$A$1:$H$34,7,FALSE)</f>
        <v>0.05</v>
      </c>
      <c r="W968">
        <f>VLOOKUP(R968,'Price Schedules'!$A$1:$H$34,8,FALSE)</f>
        <v>0</v>
      </c>
    </row>
    <row r="969" spans="1:23" x14ac:dyDescent="0.25">
      <c r="A969" t="str">
        <f>Chargemaster!A970</f>
        <v>00006-4095-02</v>
      </c>
      <c r="B969">
        <f>Chargemaster!C970</f>
        <v>37.344000000000001</v>
      </c>
      <c r="C969" t="str">
        <f>Chargemaster!D970</f>
        <v>Inj Med</v>
      </c>
      <c r="D969">
        <f t="shared" si="30"/>
        <v>269.18880000000001</v>
      </c>
      <c r="E969" t="str">
        <f>(IF(B969&lt;'Price Schedules'!$B$3,'Price Schedules'!$A$2,IF(B969&lt;'Price Schedules'!$B$4,'Price Schedules'!$A$3,'Price Schedules'!$A$4)))</f>
        <v>Inj Med2</v>
      </c>
      <c r="F969" t="str">
        <f>(IF(B969&lt;'Price Schedules'!$B$7,'Price Schedules'!$A$6,IF(B969&lt;'Price Schedules'!$B$8,'Price Schedules'!$A$7,'Price Schedules'!$A$8)))</f>
        <v>Chemo IV2</v>
      </c>
      <c r="G969" t="str">
        <f>(IF(B969&lt;'Price Schedules'!$B$11,'Price Schedules'!$A$10,IF(B969&lt;'Price Schedules'!$B$12,'Price Schedules'!$A$11,'Price Schedules'!$A$12)))</f>
        <v>Chemo Med2</v>
      </c>
      <c r="H969" t="str">
        <f>IF(B969&lt;'Price Schedules'!$B$15,'Price Schedules'!$A$14,'Price Schedules'!$A$15)</f>
        <v>PASS1</v>
      </c>
      <c r="I969" t="str">
        <f>IF(B969&lt;'Price Schedules'!$B$18,'Price Schedules'!$A$17,'Price Schedules'!$A$18)</f>
        <v>IV1</v>
      </c>
      <c r="J969" t="s">
        <v>38</v>
      </c>
      <c r="K969" t="s">
        <v>39</v>
      </c>
      <c r="L969" t="s">
        <v>40</v>
      </c>
      <c r="M969" t="s">
        <v>41</v>
      </c>
      <c r="N969" t="s">
        <v>42</v>
      </c>
      <c r="O969" t="s">
        <v>43</v>
      </c>
      <c r="P969" t="s">
        <v>44</v>
      </c>
      <c r="Q969" t="s">
        <v>45</v>
      </c>
      <c r="R969" t="str">
        <f t="shared" si="31"/>
        <v>Inj Med2</v>
      </c>
      <c r="S969">
        <f>VLOOKUP($R969,'Price Schedules'!$A$1:$H$34,4,FALSE)</f>
        <v>4.2</v>
      </c>
      <c r="T969">
        <f>VLOOKUP(R969,'Price Schedules'!$A$1:$H$34,5,FALSE)</f>
        <v>75</v>
      </c>
      <c r="U969">
        <f>VLOOKUP(R969,'Price Schedules'!$A$1:$H$34,6,FALSE)</f>
        <v>0</v>
      </c>
      <c r="V969">
        <f>VLOOKUP(R969,'Price Schedules'!$A$1:$H$34,7,FALSE)</f>
        <v>0.05</v>
      </c>
      <c r="W969">
        <f>VLOOKUP(R969,'Price Schedules'!$A$1:$H$34,8,FALSE)</f>
        <v>0</v>
      </c>
    </row>
    <row r="970" spans="1:23" x14ac:dyDescent="0.25">
      <c r="A970" t="str">
        <f>Chargemaster!A971</f>
        <v>58160-0825-11</v>
      </c>
      <c r="B970">
        <f>Chargemaster!C971</f>
        <v>34.338000000000001</v>
      </c>
      <c r="C970" t="str">
        <f>Chargemaster!D971</f>
        <v>Inj Med</v>
      </c>
      <c r="D970">
        <f t="shared" si="30"/>
        <v>253.55760000000001</v>
      </c>
      <c r="E970" t="str">
        <f>(IF(B970&lt;'Price Schedules'!$B$3,'Price Schedules'!$A$2,IF(B970&lt;'Price Schedules'!$B$4,'Price Schedules'!$A$3,'Price Schedules'!$A$4)))</f>
        <v>Inj Med2</v>
      </c>
      <c r="F970" t="str">
        <f>(IF(B970&lt;'Price Schedules'!$B$7,'Price Schedules'!$A$6,IF(B970&lt;'Price Schedules'!$B$8,'Price Schedules'!$A$7,'Price Schedules'!$A$8)))</f>
        <v>Chemo IV2</v>
      </c>
      <c r="G970" t="str">
        <f>(IF(B970&lt;'Price Schedules'!$B$11,'Price Schedules'!$A$10,IF(B970&lt;'Price Schedules'!$B$12,'Price Schedules'!$A$11,'Price Schedules'!$A$12)))</f>
        <v>Chemo Med2</v>
      </c>
      <c r="H970" t="str">
        <f>IF(B970&lt;'Price Schedules'!$B$15,'Price Schedules'!$A$14,'Price Schedules'!$A$15)</f>
        <v>PASS1</v>
      </c>
      <c r="I970" t="str">
        <f>IF(B970&lt;'Price Schedules'!$B$18,'Price Schedules'!$A$17,'Price Schedules'!$A$18)</f>
        <v>IV1</v>
      </c>
      <c r="J970" t="s">
        <v>38</v>
      </c>
      <c r="K970" t="s">
        <v>39</v>
      </c>
      <c r="L970" t="s">
        <v>40</v>
      </c>
      <c r="M970" t="s">
        <v>41</v>
      </c>
      <c r="N970" t="s">
        <v>42</v>
      </c>
      <c r="O970" t="s">
        <v>43</v>
      </c>
      <c r="P970" t="s">
        <v>44</v>
      </c>
      <c r="Q970" t="s">
        <v>45</v>
      </c>
      <c r="R970" t="str">
        <f t="shared" si="31"/>
        <v>Inj Med2</v>
      </c>
      <c r="S970">
        <f>VLOOKUP($R970,'Price Schedules'!$A$1:$H$34,4,FALSE)</f>
        <v>4.2</v>
      </c>
      <c r="T970">
        <f>VLOOKUP(R970,'Price Schedules'!$A$1:$H$34,5,FALSE)</f>
        <v>75</v>
      </c>
      <c r="U970">
        <f>VLOOKUP(R970,'Price Schedules'!$A$1:$H$34,6,FALSE)</f>
        <v>0</v>
      </c>
      <c r="V970">
        <f>VLOOKUP(R970,'Price Schedules'!$A$1:$H$34,7,FALSE)</f>
        <v>0.05</v>
      </c>
      <c r="W970">
        <f>VLOOKUP(R970,'Price Schedules'!$A$1:$H$34,8,FALSE)</f>
        <v>0</v>
      </c>
    </row>
    <row r="971" spans="1:23" x14ac:dyDescent="0.25">
      <c r="A971" t="str">
        <f>Chargemaster!A972</f>
        <v>58160-0815-11</v>
      </c>
      <c r="B971">
        <f>Chargemaster!C972</f>
        <v>114.27589999999999</v>
      </c>
      <c r="C971" t="str">
        <f>Chargemaster!D972</f>
        <v>Inj Med</v>
      </c>
      <c r="D971">
        <f t="shared" si="30"/>
        <v>669.23468000000003</v>
      </c>
      <c r="E971" t="str">
        <f>(IF(B971&lt;'Price Schedules'!$B$3,'Price Schedules'!$A$2,IF(B971&lt;'Price Schedules'!$B$4,'Price Schedules'!$A$3,'Price Schedules'!$A$4)))</f>
        <v>Inj Med2</v>
      </c>
      <c r="F971" t="str">
        <f>(IF(B971&lt;'Price Schedules'!$B$7,'Price Schedules'!$A$6,IF(B971&lt;'Price Schedules'!$B$8,'Price Schedules'!$A$7,'Price Schedules'!$A$8)))</f>
        <v>Chemo IV2</v>
      </c>
      <c r="G971" t="str">
        <f>(IF(B971&lt;'Price Schedules'!$B$11,'Price Schedules'!$A$10,IF(B971&lt;'Price Schedules'!$B$12,'Price Schedules'!$A$11,'Price Schedules'!$A$12)))</f>
        <v>Chemo Med2</v>
      </c>
      <c r="H971" t="str">
        <f>IF(B971&lt;'Price Schedules'!$B$15,'Price Schedules'!$A$14,'Price Schedules'!$A$15)</f>
        <v>PASS1</v>
      </c>
      <c r="I971" t="str">
        <f>IF(B971&lt;'Price Schedules'!$B$18,'Price Schedules'!$A$17,'Price Schedules'!$A$18)</f>
        <v>IV1</v>
      </c>
      <c r="J971" t="s">
        <v>38</v>
      </c>
      <c r="K971" t="s">
        <v>39</v>
      </c>
      <c r="L971" t="s">
        <v>40</v>
      </c>
      <c r="M971" t="s">
        <v>41</v>
      </c>
      <c r="N971" t="s">
        <v>42</v>
      </c>
      <c r="O971" t="s">
        <v>43</v>
      </c>
      <c r="P971" t="s">
        <v>44</v>
      </c>
      <c r="Q971" t="s">
        <v>45</v>
      </c>
      <c r="R971" t="str">
        <f t="shared" si="31"/>
        <v>Inj Med2</v>
      </c>
      <c r="S971">
        <f>VLOOKUP($R971,'Price Schedules'!$A$1:$H$34,4,FALSE)</f>
        <v>4.2</v>
      </c>
      <c r="T971">
        <f>VLOOKUP(R971,'Price Schedules'!$A$1:$H$34,5,FALSE)</f>
        <v>75</v>
      </c>
      <c r="U971">
        <f>VLOOKUP(R971,'Price Schedules'!$A$1:$H$34,6,FALSE)</f>
        <v>0</v>
      </c>
      <c r="V971">
        <f>VLOOKUP(R971,'Price Schedules'!$A$1:$H$34,7,FALSE)</f>
        <v>0.05</v>
      </c>
      <c r="W971">
        <f>VLOOKUP(R971,'Price Schedules'!$A$1:$H$34,8,FALSE)</f>
        <v>0</v>
      </c>
    </row>
    <row r="972" spans="1:23" x14ac:dyDescent="0.25">
      <c r="A972" t="str">
        <f>Chargemaster!A973</f>
        <v>00247-0290-01</v>
      </c>
      <c r="B972">
        <f>Chargemaster!C973</f>
        <v>60.86</v>
      </c>
      <c r="C972" t="str">
        <f>Chargemaster!D973</f>
        <v>Inj Med</v>
      </c>
      <c r="D972">
        <f t="shared" si="30"/>
        <v>391.47199999999998</v>
      </c>
      <c r="E972" t="str">
        <f>(IF(B972&lt;'Price Schedules'!$B$3,'Price Schedules'!$A$2,IF(B972&lt;'Price Schedules'!$B$4,'Price Schedules'!$A$3,'Price Schedules'!$A$4)))</f>
        <v>Inj Med2</v>
      </c>
      <c r="F972" t="str">
        <f>(IF(B972&lt;'Price Schedules'!$B$7,'Price Schedules'!$A$6,IF(B972&lt;'Price Schedules'!$B$8,'Price Schedules'!$A$7,'Price Schedules'!$A$8)))</f>
        <v>Chemo IV2</v>
      </c>
      <c r="G972" t="str">
        <f>(IF(B972&lt;'Price Schedules'!$B$11,'Price Schedules'!$A$10,IF(B972&lt;'Price Schedules'!$B$12,'Price Schedules'!$A$11,'Price Schedules'!$A$12)))</f>
        <v>Chemo Med2</v>
      </c>
      <c r="H972" t="str">
        <f>IF(B972&lt;'Price Schedules'!$B$15,'Price Schedules'!$A$14,'Price Schedules'!$A$15)</f>
        <v>PASS1</v>
      </c>
      <c r="I972" t="str">
        <f>IF(B972&lt;'Price Schedules'!$B$18,'Price Schedules'!$A$17,'Price Schedules'!$A$18)</f>
        <v>IV1</v>
      </c>
      <c r="J972" t="s">
        <v>38</v>
      </c>
      <c r="K972" t="s">
        <v>39</v>
      </c>
      <c r="L972" t="s">
        <v>40</v>
      </c>
      <c r="M972" t="s">
        <v>41</v>
      </c>
      <c r="N972" t="s">
        <v>42</v>
      </c>
      <c r="O972" t="s">
        <v>43</v>
      </c>
      <c r="P972" t="s">
        <v>44</v>
      </c>
      <c r="Q972" t="s">
        <v>45</v>
      </c>
      <c r="R972" t="str">
        <f t="shared" si="31"/>
        <v>Inj Med2</v>
      </c>
      <c r="S972">
        <f>VLOOKUP($R972,'Price Schedules'!$A$1:$H$34,4,FALSE)</f>
        <v>4.2</v>
      </c>
      <c r="T972">
        <f>VLOOKUP(R972,'Price Schedules'!$A$1:$H$34,5,FALSE)</f>
        <v>75</v>
      </c>
      <c r="U972">
        <f>VLOOKUP(R972,'Price Schedules'!$A$1:$H$34,6,FALSE)</f>
        <v>0</v>
      </c>
      <c r="V972">
        <f>VLOOKUP(R972,'Price Schedules'!$A$1:$H$34,7,FALSE)</f>
        <v>0.05</v>
      </c>
      <c r="W972">
        <f>VLOOKUP(R972,'Price Schedules'!$A$1:$H$34,8,FALSE)</f>
        <v>0</v>
      </c>
    </row>
    <row r="973" spans="1:23" x14ac:dyDescent="0.25">
      <c r="A973" t="str">
        <f>Chargemaster!A974</f>
        <v>13533-0636-01</v>
      </c>
      <c r="B973">
        <f>Chargemaster!C974</f>
        <v>165.04</v>
      </c>
      <c r="C973" t="str">
        <f>Chargemaster!D974</f>
        <v>Inj Med</v>
      </c>
      <c r="D973">
        <f t="shared" si="30"/>
        <v>933.20799999999997</v>
      </c>
      <c r="E973" t="str">
        <f>(IF(B973&lt;'Price Schedules'!$B$3,'Price Schedules'!$A$2,IF(B973&lt;'Price Schedules'!$B$4,'Price Schedules'!$A$3,'Price Schedules'!$A$4)))</f>
        <v>Inj Med2</v>
      </c>
      <c r="F973" t="str">
        <f>(IF(B973&lt;'Price Schedules'!$B$7,'Price Schedules'!$A$6,IF(B973&lt;'Price Schedules'!$B$8,'Price Schedules'!$A$7,'Price Schedules'!$A$8)))</f>
        <v>Chemo IV3</v>
      </c>
      <c r="G973" t="str">
        <f>(IF(B973&lt;'Price Schedules'!$B$11,'Price Schedules'!$A$10,IF(B973&lt;'Price Schedules'!$B$12,'Price Schedules'!$A$11,'Price Schedules'!$A$12)))</f>
        <v>Chemo Med3</v>
      </c>
      <c r="H973" t="str">
        <f>IF(B973&lt;'Price Schedules'!$B$15,'Price Schedules'!$A$14,'Price Schedules'!$A$15)</f>
        <v>PASS1</v>
      </c>
      <c r="I973" t="str">
        <f>IF(B973&lt;'Price Schedules'!$B$18,'Price Schedules'!$A$17,'Price Schedules'!$A$18)</f>
        <v>IV1</v>
      </c>
      <c r="J973" t="s">
        <v>38</v>
      </c>
      <c r="K973" t="s">
        <v>39</v>
      </c>
      <c r="L973" t="s">
        <v>40</v>
      </c>
      <c r="M973" t="s">
        <v>41</v>
      </c>
      <c r="N973" t="s">
        <v>42</v>
      </c>
      <c r="O973" t="s">
        <v>43</v>
      </c>
      <c r="P973" t="s">
        <v>44</v>
      </c>
      <c r="Q973" t="s">
        <v>45</v>
      </c>
      <c r="R973" t="str">
        <f t="shared" si="31"/>
        <v>Inj Med2</v>
      </c>
      <c r="S973">
        <f>VLOOKUP($R973,'Price Schedules'!$A$1:$H$34,4,FALSE)</f>
        <v>4.2</v>
      </c>
      <c r="T973">
        <f>VLOOKUP(R973,'Price Schedules'!$A$1:$H$34,5,FALSE)</f>
        <v>75</v>
      </c>
      <c r="U973">
        <f>VLOOKUP(R973,'Price Schedules'!$A$1:$H$34,6,FALSE)</f>
        <v>0</v>
      </c>
      <c r="V973">
        <f>VLOOKUP(R973,'Price Schedules'!$A$1:$H$34,7,FALSE)</f>
        <v>0.05</v>
      </c>
      <c r="W973">
        <f>VLOOKUP(R973,'Price Schedules'!$A$1:$H$34,8,FALSE)</f>
        <v>0</v>
      </c>
    </row>
    <row r="974" spans="1:23" x14ac:dyDescent="0.25">
      <c r="A974" t="str">
        <f>Chargemaster!A975</f>
        <v>13533-0636-05</v>
      </c>
      <c r="B974">
        <f>Chargemaster!C975</f>
        <v>791.82</v>
      </c>
      <c r="C974" t="str">
        <f>Chargemaster!D975</f>
        <v>Inj Med</v>
      </c>
      <c r="D974">
        <f t="shared" si="30"/>
        <v>4192.4640000000009</v>
      </c>
      <c r="E974" t="str">
        <f>(IF(B974&lt;'Price Schedules'!$B$3,'Price Schedules'!$A$2,IF(B974&lt;'Price Schedules'!$B$4,'Price Schedules'!$A$3,'Price Schedules'!$A$4)))</f>
        <v>Inj Med2</v>
      </c>
      <c r="F974" t="str">
        <f>(IF(B974&lt;'Price Schedules'!$B$7,'Price Schedules'!$A$6,IF(B974&lt;'Price Schedules'!$B$8,'Price Schedules'!$A$7,'Price Schedules'!$A$8)))</f>
        <v>Chemo IV3</v>
      </c>
      <c r="G974" t="str">
        <f>(IF(B974&lt;'Price Schedules'!$B$11,'Price Schedules'!$A$10,IF(B974&lt;'Price Schedules'!$B$12,'Price Schedules'!$A$11,'Price Schedules'!$A$12)))</f>
        <v>Chemo Med3</v>
      </c>
      <c r="H974" t="str">
        <f>IF(B974&lt;'Price Schedules'!$B$15,'Price Schedules'!$A$14,'Price Schedules'!$A$15)</f>
        <v>PASS1</v>
      </c>
      <c r="I974" t="str">
        <f>IF(B974&lt;'Price Schedules'!$B$18,'Price Schedules'!$A$17,'Price Schedules'!$A$18)</f>
        <v>IV2</v>
      </c>
      <c r="J974" t="s">
        <v>38</v>
      </c>
      <c r="K974" t="s">
        <v>39</v>
      </c>
      <c r="L974" t="s">
        <v>40</v>
      </c>
      <c r="M974" t="s">
        <v>41</v>
      </c>
      <c r="N974" t="s">
        <v>42</v>
      </c>
      <c r="O974" t="s">
        <v>43</v>
      </c>
      <c r="P974" t="s">
        <v>44</v>
      </c>
      <c r="Q974" t="s">
        <v>45</v>
      </c>
      <c r="R974" t="str">
        <f t="shared" si="31"/>
        <v>Inj Med2</v>
      </c>
      <c r="S974">
        <f>VLOOKUP($R974,'Price Schedules'!$A$1:$H$34,4,FALSE)</f>
        <v>4.2</v>
      </c>
      <c r="T974">
        <f>VLOOKUP(R974,'Price Schedules'!$A$1:$H$34,5,FALSE)</f>
        <v>75</v>
      </c>
      <c r="U974">
        <f>VLOOKUP(R974,'Price Schedules'!$A$1:$H$34,6,FALSE)</f>
        <v>0</v>
      </c>
      <c r="V974">
        <f>VLOOKUP(R974,'Price Schedules'!$A$1:$H$34,7,FALSE)</f>
        <v>0.05</v>
      </c>
      <c r="W974">
        <f>VLOOKUP(R974,'Price Schedules'!$A$1:$H$34,8,FALSE)</f>
        <v>0</v>
      </c>
    </row>
    <row r="975" spans="1:23" x14ac:dyDescent="0.25">
      <c r="A975" t="str">
        <f>Chargemaster!A976</f>
        <v>58160-0820-52</v>
      </c>
      <c r="B975">
        <f>Chargemaster!C976</f>
        <v>25.643999999999998</v>
      </c>
      <c r="C975" t="str">
        <f>Chargemaster!D976</f>
        <v>Inj Med</v>
      </c>
      <c r="D975">
        <f t="shared" si="30"/>
        <v>208.34879999999998</v>
      </c>
      <c r="E975" t="str">
        <f>(IF(B975&lt;'Price Schedules'!$B$3,'Price Schedules'!$A$2,IF(B975&lt;'Price Schedules'!$B$4,'Price Schedules'!$A$3,'Price Schedules'!$A$4)))</f>
        <v>Inj Med2</v>
      </c>
      <c r="F975" t="str">
        <f>(IF(B975&lt;'Price Schedules'!$B$7,'Price Schedules'!$A$6,IF(B975&lt;'Price Schedules'!$B$8,'Price Schedules'!$A$7,'Price Schedules'!$A$8)))</f>
        <v>Chemo IV2</v>
      </c>
      <c r="G975" t="str">
        <f>(IF(B975&lt;'Price Schedules'!$B$11,'Price Schedules'!$A$10,IF(B975&lt;'Price Schedules'!$B$12,'Price Schedules'!$A$11,'Price Schedules'!$A$12)))</f>
        <v>Chemo Med2</v>
      </c>
      <c r="H975" t="str">
        <f>IF(B975&lt;'Price Schedules'!$B$15,'Price Schedules'!$A$14,'Price Schedules'!$A$15)</f>
        <v>PASS1</v>
      </c>
      <c r="I975" t="str">
        <f>IF(B975&lt;'Price Schedules'!$B$18,'Price Schedules'!$A$17,'Price Schedules'!$A$18)</f>
        <v>IV1</v>
      </c>
      <c r="J975" t="s">
        <v>38</v>
      </c>
      <c r="K975" t="s">
        <v>39</v>
      </c>
      <c r="L975" t="s">
        <v>40</v>
      </c>
      <c r="M975" t="s">
        <v>41</v>
      </c>
      <c r="N975" t="s">
        <v>42</v>
      </c>
      <c r="O975" t="s">
        <v>43</v>
      </c>
      <c r="P975" t="s">
        <v>44</v>
      </c>
      <c r="Q975" t="s">
        <v>45</v>
      </c>
      <c r="R975" t="str">
        <f t="shared" si="31"/>
        <v>Inj Med2</v>
      </c>
      <c r="S975">
        <f>VLOOKUP($R975,'Price Schedules'!$A$1:$H$34,4,FALSE)</f>
        <v>4.2</v>
      </c>
      <c r="T975">
        <f>VLOOKUP(R975,'Price Schedules'!$A$1:$H$34,5,FALSE)</f>
        <v>75</v>
      </c>
      <c r="U975">
        <f>VLOOKUP(R975,'Price Schedules'!$A$1:$H$34,6,FALSE)</f>
        <v>0</v>
      </c>
      <c r="V975">
        <f>VLOOKUP(R975,'Price Schedules'!$A$1:$H$34,7,FALSE)</f>
        <v>0.05</v>
      </c>
      <c r="W975">
        <f>VLOOKUP(R975,'Price Schedules'!$A$1:$H$34,8,FALSE)</f>
        <v>0</v>
      </c>
    </row>
    <row r="976" spans="1:23" x14ac:dyDescent="0.25">
      <c r="A976" t="str">
        <f>Chargemaster!A977</f>
        <v>00006-4981-00</v>
      </c>
      <c r="B976">
        <f>Chargemaster!C977</f>
        <v>27.844999999999999</v>
      </c>
      <c r="C976" t="str">
        <f>Chargemaster!D977</f>
        <v>Inj Med</v>
      </c>
      <c r="D976">
        <f t="shared" si="30"/>
        <v>219.79400000000001</v>
      </c>
      <c r="E976" t="str">
        <f>(IF(B976&lt;'Price Schedules'!$B$3,'Price Schedules'!$A$2,IF(B976&lt;'Price Schedules'!$B$4,'Price Schedules'!$A$3,'Price Schedules'!$A$4)))</f>
        <v>Inj Med2</v>
      </c>
      <c r="F976" t="str">
        <f>(IF(B976&lt;'Price Schedules'!$B$7,'Price Schedules'!$A$6,IF(B976&lt;'Price Schedules'!$B$8,'Price Schedules'!$A$7,'Price Schedules'!$A$8)))</f>
        <v>Chemo IV2</v>
      </c>
      <c r="G976" t="str">
        <f>(IF(B976&lt;'Price Schedules'!$B$11,'Price Schedules'!$A$10,IF(B976&lt;'Price Schedules'!$B$12,'Price Schedules'!$A$11,'Price Schedules'!$A$12)))</f>
        <v>Chemo Med2</v>
      </c>
      <c r="H976" t="str">
        <f>IF(B976&lt;'Price Schedules'!$B$15,'Price Schedules'!$A$14,'Price Schedules'!$A$15)</f>
        <v>PASS1</v>
      </c>
      <c r="I976" t="str">
        <f>IF(B976&lt;'Price Schedules'!$B$18,'Price Schedules'!$A$17,'Price Schedules'!$A$18)</f>
        <v>IV1</v>
      </c>
      <c r="J976" t="s">
        <v>38</v>
      </c>
      <c r="K976" t="s">
        <v>39</v>
      </c>
      <c r="L976" t="s">
        <v>40</v>
      </c>
      <c r="M976" t="s">
        <v>41</v>
      </c>
      <c r="N976" t="s">
        <v>42</v>
      </c>
      <c r="O976" t="s">
        <v>43</v>
      </c>
      <c r="P976" t="s">
        <v>44</v>
      </c>
      <c r="Q976" t="s">
        <v>45</v>
      </c>
      <c r="R976" t="str">
        <f t="shared" si="31"/>
        <v>Inj Med2</v>
      </c>
      <c r="S976">
        <f>VLOOKUP($R976,'Price Schedules'!$A$1:$H$34,4,FALSE)</f>
        <v>4.2</v>
      </c>
      <c r="T976">
        <f>VLOOKUP(R976,'Price Schedules'!$A$1:$H$34,5,FALSE)</f>
        <v>75</v>
      </c>
      <c r="U976">
        <f>VLOOKUP(R976,'Price Schedules'!$A$1:$H$34,6,FALSE)</f>
        <v>0</v>
      </c>
      <c r="V976">
        <f>VLOOKUP(R976,'Price Schedules'!$A$1:$H$34,7,FALSE)</f>
        <v>0.05</v>
      </c>
      <c r="W976">
        <f>VLOOKUP(R976,'Price Schedules'!$A$1:$H$34,8,FALSE)</f>
        <v>0</v>
      </c>
    </row>
    <row r="977" spans="1:23" x14ac:dyDescent="0.25">
      <c r="A977" t="str">
        <f>Chargemaster!A978</f>
        <v>00409-7248-03</v>
      </c>
      <c r="B977">
        <f>Chargemaster!C978</f>
        <v>31.905999999999995</v>
      </c>
      <c r="C977" t="str">
        <f>Chargemaster!D978</f>
        <v>IV</v>
      </c>
      <c r="D977">
        <f t="shared" si="30"/>
        <v>227.72895999999997</v>
      </c>
      <c r="E977" t="str">
        <f>(IF(B977&lt;'Price Schedules'!$B$3,'Price Schedules'!$A$2,IF(B977&lt;'Price Schedules'!$B$4,'Price Schedules'!$A$3,'Price Schedules'!$A$4)))</f>
        <v>Inj Med2</v>
      </c>
      <c r="F977" t="str">
        <f>(IF(B977&lt;'Price Schedules'!$B$7,'Price Schedules'!$A$6,IF(B977&lt;'Price Schedules'!$B$8,'Price Schedules'!$A$7,'Price Schedules'!$A$8)))</f>
        <v>Chemo IV2</v>
      </c>
      <c r="G977" t="str">
        <f>(IF(B977&lt;'Price Schedules'!$B$11,'Price Schedules'!$A$10,IF(B977&lt;'Price Schedules'!$B$12,'Price Schedules'!$A$11,'Price Schedules'!$A$12)))</f>
        <v>Chemo Med2</v>
      </c>
      <c r="H977" t="str">
        <f>IF(B977&lt;'Price Schedules'!$B$15,'Price Schedules'!$A$14,'Price Schedules'!$A$15)</f>
        <v>PASS1</v>
      </c>
      <c r="I977" t="str">
        <f>IF(B977&lt;'Price Schedules'!$B$18,'Price Schedules'!$A$17,'Price Schedules'!$A$18)</f>
        <v>IV1</v>
      </c>
      <c r="J977" t="s">
        <v>38</v>
      </c>
      <c r="K977" t="s">
        <v>39</v>
      </c>
      <c r="L977" t="s">
        <v>40</v>
      </c>
      <c r="M977" t="s">
        <v>41</v>
      </c>
      <c r="N977" t="s">
        <v>42</v>
      </c>
      <c r="O977" t="s">
        <v>43</v>
      </c>
      <c r="P977" t="s">
        <v>44</v>
      </c>
      <c r="Q977" t="s">
        <v>45</v>
      </c>
      <c r="R977" t="str">
        <f t="shared" si="31"/>
        <v>IV1</v>
      </c>
      <c r="S977">
        <f>VLOOKUP($R977,'Price Schedules'!$A$1:$H$34,4,FALSE)</f>
        <v>3.16</v>
      </c>
      <c r="T977">
        <f>VLOOKUP(R977,'Price Schedules'!$A$1:$H$34,5,FALSE)</f>
        <v>95</v>
      </c>
      <c r="U977">
        <f>VLOOKUP(R977,'Price Schedules'!$A$1:$H$34,6,FALSE)</f>
        <v>0</v>
      </c>
      <c r="V977">
        <f>VLOOKUP(R977,'Price Schedules'!$A$1:$H$34,7,FALSE)</f>
        <v>0</v>
      </c>
      <c r="W977">
        <f>VLOOKUP(R977,'Price Schedules'!$A$1:$H$34,8,FALSE)</f>
        <v>0</v>
      </c>
    </row>
    <row r="978" spans="1:23" x14ac:dyDescent="0.25">
      <c r="A978" t="str">
        <f>Chargemaster!A979</f>
        <v>00247-0421-05</v>
      </c>
      <c r="B978">
        <f>Chargemaster!C979</f>
        <v>19.53</v>
      </c>
      <c r="C978" t="str">
        <f>Chargemaster!D979</f>
        <v>Bulk</v>
      </c>
      <c r="D978">
        <f t="shared" si="30"/>
        <v>40.622400000000006</v>
      </c>
      <c r="E978" t="str">
        <f>(IF(B978&lt;'Price Schedules'!$B$3,'Price Schedules'!$A$2,IF(B978&lt;'Price Schedules'!$B$4,'Price Schedules'!$A$3,'Price Schedules'!$A$4)))</f>
        <v>Inj Med2</v>
      </c>
      <c r="F978" t="str">
        <f>(IF(B978&lt;'Price Schedules'!$B$7,'Price Schedules'!$A$6,IF(B978&lt;'Price Schedules'!$B$8,'Price Schedules'!$A$7,'Price Schedules'!$A$8)))</f>
        <v>Chemo IV1</v>
      </c>
      <c r="G978" t="str">
        <f>(IF(B978&lt;'Price Schedules'!$B$11,'Price Schedules'!$A$10,IF(B978&lt;'Price Schedules'!$B$12,'Price Schedules'!$A$11,'Price Schedules'!$A$12)))</f>
        <v>Chemo Med1</v>
      </c>
      <c r="H978" t="str">
        <f>IF(B978&lt;'Price Schedules'!$B$15,'Price Schedules'!$A$14,'Price Schedules'!$A$15)</f>
        <v>PASS1</v>
      </c>
      <c r="I978" t="str">
        <f>IF(B978&lt;'Price Schedules'!$B$18,'Price Schedules'!$A$17,'Price Schedules'!$A$18)</f>
        <v>IV1</v>
      </c>
      <c r="J978" t="s">
        <v>38</v>
      </c>
      <c r="K978" t="s">
        <v>39</v>
      </c>
      <c r="L978" t="s">
        <v>40</v>
      </c>
      <c r="M978" t="s">
        <v>41</v>
      </c>
      <c r="N978" t="s">
        <v>42</v>
      </c>
      <c r="O978" t="s">
        <v>43</v>
      </c>
      <c r="P978" t="s">
        <v>44</v>
      </c>
      <c r="Q978" t="s">
        <v>45</v>
      </c>
      <c r="R978" t="str">
        <f t="shared" si="31"/>
        <v>Bulk1</v>
      </c>
      <c r="S978">
        <f>VLOOKUP($R978,'Price Schedules'!$A$1:$H$34,4,FALSE)</f>
        <v>1.08</v>
      </c>
      <c r="T978">
        <f>VLOOKUP(R978,'Price Schedules'!$A$1:$H$34,5,FALSE)</f>
        <v>0</v>
      </c>
      <c r="U978">
        <f>VLOOKUP(R978,'Price Schedules'!$A$1:$H$34,6,FALSE)</f>
        <v>0</v>
      </c>
      <c r="V978">
        <f>VLOOKUP(R978,'Price Schedules'!$A$1:$H$34,7,FALSE)</f>
        <v>0.05</v>
      </c>
      <c r="W978">
        <f>VLOOKUP(R978,'Price Schedules'!$A$1:$H$34,8,FALSE)</f>
        <v>2.5</v>
      </c>
    </row>
    <row r="979" spans="1:23" x14ac:dyDescent="0.25">
      <c r="A979" t="str">
        <f>Chargemaster!A980</f>
        <v>00006-4121-02</v>
      </c>
      <c r="B979">
        <f>Chargemaster!C980</f>
        <v>223.33430000000001</v>
      </c>
      <c r="C979" t="str">
        <f>Chargemaster!D980</f>
        <v>Inj Med</v>
      </c>
      <c r="D979">
        <f t="shared" si="30"/>
        <v>1236.3383600000002</v>
      </c>
      <c r="E979" t="str">
        <f>(IF(B979&lt;'Price Schedules'!$B$3,'Price Schedules'!$A$2,IF(B979&lt;'Price Schedules'!$B$4,'Price Schedules'!$A$3,'Price Schedules'!$A$4)))</f>
        <v>Inj Med2</v>
      </c>
      <c r="F979" t="str">
        <f>(IF(B979&lt;'Price Schedules'!$B$7,'Price Schedules'!$A$6,IF(B979&lt;'Price Schedules'!$B$8,'Price Schedules'!$A$7,'Price Schedules'!$A$8)))</f>
        <v>Chemo IV3</v>
      </c>
      <c r="G979" t="str">
        <f>(IF(B979&lt;'Price Schedules'!$B$11,'Price Schedules'!$A$10,IF(B979&lt;'Price Schedules'!$B$12,'Price Schedules'!$A$11,'Price Schedules'!$A$12)))</f>
        <v>Chemo Med3</v>
      </c>
      <c r="H979" t="str">
        <f>IF(B979&lt;'Price Schedules'!$B$15,'Price Schedules'!$A$14,'Price Schedules'!$A$15)</f>
        <v>PASS1</v>
      </c>
      <c r="I979" t="str">
        <f>IF(B979&lt;'Price Schedules'!$B$18,'Price Schedules'!$A$17,'Price Schedules'!$A$18)</f>
        <v>IV1</v>
      </c>
      <c r="J979" t="s">
        <v>38</v>
      </c>
      <c r="K979" t="s">
        <v>39</v>
      </c>
      <c r="L979" t="s">
        <v>40</v>
      </c>
      <c r="M979" t="s">
        <v>41</v>
      </c>
      <c r="N979" t="s">
        <v>42</v>
      </c>
      <c r="O979" t="s">
        <v>43</v>
      </c>
      <c r="P979" t="s">
        <v>44</v>
      </c>
      <c r="Q979" t="s">
        <v>45</v>
      </c>
      <c r="R979" t="str">
        <f t="shared" si="31"/>
        <v>Inj Med2</v>
      </c>
      <c r="S979">
        <f>VLOOKUP($R979,'Price Schedules'!$A$1:$H$34,4,FALSE)</f>
        <v>4.2</v>
      </c>
      <c r="T979">
        <f>VLOOKUP(R979,'Price Schedules'!$A$1:$H$34,5,FALSE)</f>
        <v>75</v>
      </c>
      <c r="U979">
        <f>VLOOKUP(R979,'Price Schedules'!$A$1:$H$34,6,FALSE)</f>
        <v>0</v>
      </c>
      <c r="V979">
        <f>VLOOKUP(R979,'Price Schedules'!$A$1:$H$34,7,FALSE)</f>
        <v>0.05</v>
      </c>
      <c r="W979">
        <f>VLOOKUP(R979,'Price Schedules'!$A$1:$H$34,8,FALSE)</f>
        <v>0</v>
      </c>
    </row>
    <row r="980" spans="1:23" x14ac:dyDescent="0.25">
      <c r="A980" t="str">
        <f>Chargemaster!A981</f>
        <v>00006-4045-41</v>
      </c>
      <c r="B980">
        <f>Chargemaster!C981</f>
        <v>176.40600000000001</v>
      </c>
      <c r="C980" t="str">
        <f>Chargemaster!D981</f>
        <v>Inj Med</v>
      </c>
      <c r="D980">
        <f t="shared" si="30"/>
        <v>992.3112000000001</v>
      </c>
      <c r="E980" t="str">
        <f>(IF(B980&lt;'Price Schedules'!$B$3,'Price Schedules'!$A$2,IF(B980&lt;'Price Schedules'!$B$4,'Price Schedules'!$A$3,'Price Schedules'!$A$4)))</f>
        <v>Inj Med2</v>
      </c>
      <c r="F980" t="str">
        <f>(IF(B980&lt;'Price Schedules'!$B$7,'Price Schedules'!$A$6,IF(B980&lt;'Price Schedules'!$B$8,'Price Schedules'!$A$7,'Price Schedules'!$A$8)))</f>
        <v>Chemo IV3</v>
      </c>
      <c r="G980" t="str">
        <f>(IF(B980&lt;'Price Schedules'!$B$11,'Price Schedules'!$A$10,IF(B980&lt;'Price Schedules'!$B$12,'Price Schedules'!$A$11,'Price Schedules'!$A$12)))</f>
        <v>Chemo Med3</v>
      </c>
      <c r="H980" t="str">
        <f>IF(B980&lt;'Price Schedules'!$B$15,'Price Schedules'!$A$14,'Price Schedules'!$A$15)</f>
        <v>PASS1</v>
      </c>
      <c r="I980" t="str">
        <f>IF(B980&lt;'Price Schedules'!$B$18,'Price Schedules'!$A$17,'Price Schedules'!$A$18)</f>
        <v>IV1</v>
      </c>
      <c r="J980" t="s">
        <v>38</v>
      </c>
      <c r="K980" t="s">
        <v>39</v>
      </c>
      <c r="L980" t="s">
        <v>40</v>
      </c>
      <c r="M980" t="s">
        <v>41</v>
      </c>
      <c r="N980" t="s">
        <v>42</v>
      </c>
      <c r="O980" t="s">
        <v>43</v>
      </c>
      <c r="P980" t="s">
        <v>44</v>
      </c>
      <c r="Q980" t="s">
        <v>45</v>
      </c>
      <c r="R980" t="str">
        <f t="shared" si="31"/>
        <v>Inj Med2</v>
      </c>
      <c r="S980">
        <f>VLOOKUP($R980,'Price Schedules'!$A$1:$H$34,4,FALSE)</f>
        <v>4.2</v>
      </c>
      <c r="T980">
        <f>VLOOKUP(R980,'Price Schedules'!$A$1:$H$34,5,FALSE)</f>
        <v>75</v>
      </c>
      <c r="U980">
        <f>VLOOKUP(R980,'Price Schedules'!$A$1:$H$34,6,FALSE)</f>
        <v>0</v>
      </c>
      <c r="V980">
        <f>VLOOKUP(R980,'Price Schedules'!$A$1:$H$34,7,FALSE)</f>
        <v>0.05</v>
      </c>
      <c r="W980">
        <f>VLOOKUP(R980,'Price Schedules'!$A$1:$H$34,8,FALSE)</f>
        <v>0</v>
      </c>
    </row>
    <row r="981" spans="1:23" x14ac:dyDescent="0.25">
      <c r="A981" t="str">
        <f>Chargemaster!A982</f>
        <v>18657-0102-04</v>
      </c>
      <c r="B981">
        <f>Chargemaster!C982</f>
        <v>66.959999999999994</v>
      </c>
      <c r="C981" t="str">
        <f>Chargemaster!D982</f>
        <v>Inj Med</v>
      </c>
      <c r="D981">
        <f t="shared" si="30"/>
        <v>423.19200000000001</v>
      </c>
      <c r="E981" t="str">
        <f>(IF(B981&lt;'Price Schedules'!$B$3,'Price Schedules'!$A$2,IF(B981&lt;'Price Schedules'!$B$4,'Price Schedules'!$A$3,'Price Schedules'!$A$4)))</f>
        <v>Inj Med2</v>
      </c>
      <c r="F981" t="str">
        <f>(IF(B981&lt;'Price Schedules'!$B$7,'Price Schedules'!$A$6,IF(B981&lt;'Price Schedules'!$B$8,'Price Schedules'!$A$7,'Price Schedules'!$A$8)))</f>
        <v>Chemo IV2</v>
      </c>
      <c r="G981" t="str">
        <f>(IF(B981&lt;'Price Schedules'!$B$11,'Price Schedules'!$A$10,IF(B981&lt;'Price Schedules'!$B$12,'Price Schedules'!$A$11,'Price Schedules'!$A$12)))</f>
        <v>Chemo Med2</v>
      </c>
      <c r="H981" t="str">
        <f>IF(B981&lt;'Price Schedules'!$B$15,'Price Schedules'!$A$14,'Price Schedules'!$A$15)</f>
        <v>PASS1</v>
      </c>
      <c r="I981" t="str">
        <f>IF(B981&lt;'Price Schedules'!$B$18,'Price Schedules'!$A$17,'Price Schedules'!$A$18)</f>
        <v>IV1</v>
      </c>
      <c r="J981" t="s">
        <v>38</v>
      </c>
      <c r="K981" t="s">
        <v>39</v>
      </c>
      <c r="L981" t="s">
        <v>40</v>
      </c>
      <c r="M981" t="s">
        <v>41</v>
      </c>
      <c r="N981" t="s">
        <v>42</v>
      </c>
      <c r="O981" t="s">
        <v>43</v>
      </c>
      <c r="P981" t="s">
        <v>44</v>
      </c>
      <c r="Q981" t="s">
        <v>45</v>
      </c>
      <c r="R981" t="str">
        <f t="shared" si="31"/>
        <v>Inj Med2</v>
      </c>
      <c r="S981">
        <f>VLOOKUP($R981,'Price Schedules'!$A$1:$H$34,4,FALSE)</f>
        <v>4.2</v>
      </c>
      <c r="T981">
        <f>VLOOKUP(R981,'Price Schedules'!$A$1:$H$34,5,FALSE)</f>
        <v>75</v>
      </c>
      <c r="U981">
        <f>VLOOKUP(R981,'Price Schedules'!$A$1:$H$34,6,FALSE)</f>
        <v>0</v>
      </c>
      <c r="V981">
        <f>VLOOKUP(R981,'Price Schedules'!$A$1:$H$34,7,FALSE)</f>
        <v>0.05</v>
      </c>
      <c r="W981">
        <f>VLOOKUP(R981,'Price Schedules'!$A$1:$H$34,8,FALSE)</f>
        <v>0</v>
      </c>
    </row>
    <row r="982" spans="1:23" x14ac:dyDescent="0.25">
      <c r="A982" t="str">
        <f>Chargemaster!A983</f>
        <v>58864-0641-28</v>
      </c>
      <c r="B982">
        <f>Chargemaster!C983</f>
        <v>0.41178571400000002</v>
      </c>
      <c r="C982" t="str">
        <f>Chargemaster!D983</f>
        <v>Med</v>
      </c>
      <c r="D982">
        <f t="shared" si="30"/>
        <v>1</v>
      </c>
      <c r="E982" t="str">
        <f>(IF(B982&lt;'Price Schedules'!$B$3,'Price Schedules'!$A$2,IF(B982&lt;'Price Schedules'!$B$4,'Price Schedules'!$A$3,'Price Schedules'!$A$4)))</f>
        <v>Inj Med1</v>
      </c>
      <c r="F982" t="str">
        <f>(IF(B982&lt;'Price Schedules'!$B$7,'Price Schedules'!$A$6,IF(B982&lt;'Price Schedules'!$B$8,'Price Schedules'!$A$7,'Price Schedules'!$A$8)))</f>
        <v>Chemo IV1</v>
      </c>
      <c r="G982" t="str">
        <f>(IF(B982&lt;'Price Schedules'!$B$11,'Price Schedules'!$A$10,IF(B982&lt;'Price Schedules'!$B$12,'Price Schedules'!$A$11,'Price Schedules'!$A$12)))</f>
        <v>Chemo Med1</v>
      </c>
      <c r="H982" t="str">
        <f>IF(B982&lt;'Price Schedules'!$B$15,'Price Schedules'!$A$14,'Price Schedules'!$A$15)</f>
        <v>PASS1</v>
      </c>
      <c r="I982" t="str">
        <f>IF(B982&lt;'Price Schedules'!$B$18,'Price Schedules'!$A$17,'Price Schedules'!$A$18)</f>
        <v>IV1</v>
      </c>
      <c r="J982" t="s">
        <v>38</v>
      </c>
      <c r="K982" t="s">
        <v>39</v>
      </c>
      <c r="L982" t="s">
        <v>40</v>
      </c>
      <c r="M982" t="s">
        <v>41</v>
      </c>
      <c r="N982" t="s">
        <v>42</v>
      </c>
      <c r="O982" t="s">
        <v>43</v>
      </c>
      <c r="P982" t="s">
        <v>44</v>
      </c>
      <c r="Q982" t="s">
        <v>45</v>
      </c>
      <c r="R982" t="str">
        <f t="shared" si="31"/>
        <v>Med1</v>
      </c>
      <c r="S982">
        <f>VLOOKUP($R982,'Price Schedules'!$A$1:$H$34,4,FALSE)</f>
        <v>1.08</v>
      </c>
      <c r="T982">
        <f>VLOOKUP(R982,'Price Schedules'!$A$1:$H$34,5,FALSE)</f>
        <v>0</v>
      </c>
      <c r="U982">
        <f>VLOOKUP(R982,'Price Schedules'!$A$1:$H$34,6,FALSE)</f>
        <v>0</v>
      </c>
      <c r="V982">
        <f>VLOOKUP(R982,'Price Schedules'!$A$1:$H$34,7,FALSE)</f>
        <v>0.05</v>
      </c>
      <c r="W982">
        <f>VLOOKUP(R982,'Price Schedules'!$A$1:$H$34,8,FALSE)</f>
        <v>1</v>
      </c>
    </row>
    <row r="983" spans="1:23" x14ac:dyDescent="0.25">
      <c r="A983" t="str">
        <f>Chargemaster!A984</f>
        <v>00517-0901-25</v>
      </c>
      <c r="B983">
        <f>Chargemaster!C984</f>
        <v>18</v>
      </c>
      <c r="C983" t="str">
        <f>Chargemaster!D984</f>
        <v>Inj Med</v>
      </c>
      <c r="D983">
        <f t="shared" si="30"/>
        <v>168.60000000000002</v>
      </c>
      <c r="E983" t="str">
        <f>(IF(B983&lt;'Price Schedules'!$B$3,'Price Schedules'!$A$2,IF(B983&lt;'Price Schedules'!$B$4,'Price Schedules'!$A$3,'Price Schedules'!$A$4)))</f>
        <v>Inj Med2</v>
      </c>
      <c r="F983" t="str">
        <f>(IF(B983&lt;'Price Schedules'!$B$7,'Price Schedules'!$A$6,IF(B983&lt;'Price Schedules'!$B$8,'Price Schedules'!$A$7,'Price Schedules'!$A$8)))</f>
        <v>Chemo IV1</v>
      </c>
      <c r="G983" t="str">
        <f>(IF(B983&lt;'Price Schedules'!$B$11,'Price Schedules'!$A$10,IF(B983&lt;'Price Schedules'!$B$12,'Price Schedules'!$A$11,'Price Schedules'!$A$12)))</f>
        <v>Chemo Med1</v>
      </c>
      <c r="H983" t="str">
        <f>IF(B983&lt;'Price Schedules'!$B$15,'Price Schedules'!$A$14,'Price Schedules'!$A$15)</f>
        <v>PASS1</v>
      </c>
      <c r="I983" t="str">
        <f>IF(B983&lt;'Price Schedules'!$B$18,'Price Schedules'!$A$17,'Price Schedules'!$A$18)</f>
        <v>IV1</v>
      </c>
      <c r="J983" t="s">
        <v>38</v>
      </c>
      <c r="K983" t="s">
        <v>39</v>
      </c>
      <c r="L983" t="s">
        <v>40</v>
      </c>
      <c r="M983" t="s">
        <v>41</v>
      </c>
      <c r="N983" t="s">
        <v>42</v>
      </c>
      <c r="O983" t="s">
        <v>43</v>
      </c>
      <c r="P983" t="s">
        <v>44</v>
      </c>
      <c r="Q983" t="s">
        <v>45</v>
      </c>
      <c r="R983" t="str">
        <f t="shared" si="31"/>
        <v>Inj Med2</v>
      </c>
      <c r="S983">
        <f>VLOOKUP($R983,'Price Schedules'!$A$1:$H$34,4,FALSE)</f>
        <v>4.2</v>
      </c>
      <c r="T983">
        <f>VLOOKUP(R983,'Price Schedules'!$A$1:$H$34,5,FALSE)</f>
        <v>75</v>
      </c>
      <c r="U983">
        <f>VLOOKUP(R983,'Price Schedules'!$A$1:$H$34,6,FALSE)</f>
        <v>0</v>
      </c>
      <c r="V983">
        <f>VLOOKUP(R983,'Price Schedules'!$A$1:$H$34,7,FALSE)</f>
        <v>0.05</v>
      </c>
      <c r="W983">
        <f>VLOOKUP(R983,'Price Schedules'!$A$1:$H$34,8,FALSE)</f>
        <v>0</v>
      </c>
    </row>
    <row r="984" spans="1:23" x14ac:dyDescent="0.25">
      <c r="A984" t="str">
        <f>Chargemaster!A985</f>
        <v>00247-1632-20</v>
      </c>
      <c r="B984">
        <f>Chargemaster!C985</f>
        <v>0.3926</v>
      </c>
      <c r="C984" t="str">
        <f>Chargemaster!D985</f>
        <v>Med</v>
      </c>
      <c r="D984">
        <f t="shared" si="30"/>
        <v>1</v>
      </c>
      <c r="E984" t="str">
        <f>(IF(B984&lt;'Price Schedules'!$B$3,'Price Schedules'!$A$2,IF(B984&lt;'Price Schedules'!$B$4,'Price Schedules'!$A$3,'Price Schedules'!$A$4)))</f>
        <v>Inj Med1</v>
      </c>
      <c r="F984" t="str">
        <f>(IF(B984&lt;'Price Schedules'!$B$7,'Price Schedules'!$A$6,IF(B984&lt;'Price Schedules'!$B$8,'Price Schedules'!$A$7,'Price Schedules'!$A$8)))</f>
        <v>Chemo IV1</v>
      </c>
      <c r="G984" t="str">
        <f>(IF(B984&lt;'Price Schedules'!$B$11,'Price Schedules'!$A$10,IF(B984&lt;'Price Schedules'!$B$12,'Price Schedules'!$A$11,'Price Schedules'!$A$12)))</f>
        <v>Chemo Med1</v>
      </c>
      <c r="H984" t="str">
        <f>IF(B984&lt;'Price Schedules'!$B$15,'Price Schedules'!$A$14,'Price Schedules'!$A$15)</f>
        <v>PASS1</v>
      </c>
      <c r="I984" t="str">
        <f>IF(B984&lt;'Price Schedules'!$B$18,'Price Schedules'!$A$17,'Price Schedules'!$A$18)</f>
        <v>IV1</v>
      </c>
      <c r="J984" t="s">
        <v>38</v>
      </c>
      <c r="K984" t="s">
        <v>39</v>
      </c>
      <c r="L984" t="s">
        <v>40</v>
      </c>
      <c r="M984" t="s">
        <v>41</v>
      </c>
      <c r="N984" t="s">
        <v>42</v>
      </c>
      <c r="O984" t="s">
        <v>43</v>
      </c>
      <c r="P984" t="s">
        <v>44</v>
      </c>
      <c r="Q984" t="s">
        <v>45</v>
      </c>
      <c r="R984" t="str">
        <f t="shared" si="31"/>
        <v>Med1</v>
      </c>
      <c r="S984">
        <f>VLOOKUP($R984,'Price Schedules'!$A$1:$H$34,4,FALSE)</f>
        <v>1.08</v>
      </c>
      <c r="T984">
        <f>VLOOKUP(R984,'Price Schedules'!$A$1:$H$34,5,FALSE)</f>
        <v>0</v>
      </c>
      <c r="U984">
        <f>VLOOKUP(R984,'Price Schedules'!$A$1:$H$34,6,FALSE)</f>
        <v>0</v>
      </c>
      <c r="V984">
        <f>VLOOKUP(R984,'Price Schedules'!$A$1:$H$34,7,FALSE)</f>
        <v>0.05</v>
      </c>
      <c r="W984">
        <f>VLOOKUP(R984,'Price Schedules'!$A$1:$H$34,8,FALSE)</f>
        <v>1</v>
      </c>
    </row>
    <row r="985" spans="1:23" x14ac:dyDescent="0.25">
      <c r="A985" t="str">
        <f>Chargemaster!A986</f>
        <v>00247-1633-40</v>
      </c>
      <c r="B985">
        <f>Chargemaster!C986</f>
        <v>0.38822499999999999</v>
      </c>
      <c r="C985" t="str">
        <f>Chargemaster!D986</f>
        <v>Med</v>
      </c>
      <c r="D985">
        <f t="shared" si="30"/>
        <v>1</v>
      </c>
      <c r="E985" t="str">
        <f>(IF(B985&lt;'Price Schedules'!$B$3,'Price Schedules'!$A$2,IF(B985&lt;'Price Schedules'!$B$4,'Price Schedules'!$A$3,'Price Schedules'!$A$4)))</f>
        <v>Inj Med1</v>
      </c>
      <c r="F985" t="str">
        <f>(IF(B985&lt;'Price Schedules'!$B$7,'Price Schedules'!$A$6,IF(B985&lt;'Price Schedules'!$B$8,'Price Schedules'!$A$7,'Price Schedules'!$A$8)))</f>
        <v>Chemo IV1</v>
      </c>
      <c r="G985" t="str">
        <f>(IF(B985&lt;'Price Schedules'!$B$11,'Price Schedules'!$A$10,IF(B985&lt;'Price Schedules'!$B$12,'Price Schedules'!$A$11,'Price Schedules'!$A$12)))</f>
        <v>Chemo Med1</v>
      </c>
      <c r="H985" t="str">
        <f>IF(B985&lt;'Price Schedules'!$B$15,'Price Schedules'!$A$14,'Price Schedules'!$A$15)</f>
        <v>PASS1</v>
      </c>
      <c r="I985" t="str">
        <f>IF(B985&lt;'Price Schedules'!$B$18,'Price Schedules'!$A$17,'Price Schedules'!$A$18)</f>
        <v>IV1</v>
      </c>
      <c r="J985" t="s">
        <v>38</v>
      </c>
      <c r="K985" t="s">
        <v>39</v>
      </c>
      <c r="L985" t="s">
        <v>40</v>
      </c>
      <c r="M985" t="s">
        <v>41</v>
      </c>
      <c r="N985" t="s">
        <v>42</v>
      </c>
      <c r="O985" t="s">
        <v>43</v>
      </c>
      <c r="P985" t="s">
        <v>44</v>
      </c>
      <c r="Q985" t="s">
        <v>45</v>
      </c>
      <c r="R985" t="str">
        <f t="shared" si="31"/>
        <v>Med1</v>
      </c>
      <c r="S985">
        <f>VLOOKUP($R985,'Price Schedules'!$A$1:$H$34,4,FALSE)</f>
        <v>1.08</v>
      </c>
      <c r="T985">
        <f>VLOOKUP(R985,'Price Schedules'!$A$1:$H$34,5,FALSE)</f>
        <v>0</v>
      </c>
      <c r="U985">
        <f>VLOOKUP(R985,'Price Schedules'!$A$1:$H$34,6,FALSE)</f>
        <v>0</v>
      </c>
      <c r="V985">
        <f>VLOOKUP(R985,'Price Schedules'!$A$1:$H$34,7,FALSE)</f>
        <v>0.05</v>
      </c>
      <c r="W985">
        <f>VLOOKUP(R985,'Price Schedules'!$A$1:$H$34,8,FALSE)</f>
        <v>1</v>
      </c>
    </row>
    <row r="986" spans="1:23" x14ac:dyDescent="0.25">
      <c r="A986" t="str">
        <f>Chargemaster!A987</f>
        <v>00228-2820-11</v>
      </c>
      <c r="B986">
        <f>Chargemaster!C987</f>
        <v>0.82430000000000003</v>
      </c>
      <c r="C986" t="str">
        <f>Chargemaster!D987</f>
        <v>Med</v>
      </c>
      <c r="D986">
        <f t="shared" si="30"/>
        <v>1.7145440000000001</v>
      </c>
      <c r="E986" t="str">
        <f>(IF(B986&lt;'Price Schedules'!$B$3,'Price Schedules'!$A$2,IF(B986&lt;'Price Schedules'!$B$4,'Price Schedules'!$A$3,'Price Schedules'!$A$4)))</f>
        <v>Inj Med1</v>
      </c>
      <c r="F986" t="str">
        <f>(IF(B986&lt;'Price Schedules'!$B$7,'Price Schedules'!$A$6,IF(B986&lt;'Price Schedules'!$B$8,'Price Schedules'!$A$7,'Price Schedules'!$A$8)))</f>
        <v>Chemo IV1</v>
      </c>
      <c r="G986" t="str">
        <f>(IF(B986&lt;'Price Schedules'!$B$11,'Price Schedules'!$A$10,IF(B986&lt;'Price Schedules'!$B$12,'Price Schedules'!$A$11,'Price Schedules'!$A$12)))</f>
        <v>Chemo Med1</v>
      </c>
      <c r="H986" t="str">
        <f>IF(B986&lt;'Price Schedules'!$B$15,'Price Schedules'!$A$14,'Price Schedules'!$A$15)</f>
        <v>PASS1</v>
      </c>
      <c r="I986" t="str">
        <f>IF(B986&lt;'Price Schedules'!$B$18,'Price Schedules'!$A$17,'Price Schedules'!$A$18)</f>
        <v>IV1</v>
      </c>
      <c r="J986" t="s">
        <v>38</v>
      </c>
      <c r="K986" t="s">
        <v>39</v>
      </c>
      <c r="L986" t="s">
        <v>40</v>
      </c>
      <c r="M986" t="s">
        <v>41</v>
      </c>
      <c r="N986" t="s">
        <v>42</v>
      </c>
      <c r="O986" t="s">
        <v>43</v>
      </c>
      <c r="P986" t="s">
        <v>44</v>
      </c>
      <c r="Q986" t="s">
        <v>45</v>
      </c>
      <c r="R986" t="str">
        <f t="shared" si="31"/>
        <v>Med1</v>
      </c>
      <c r="S986">
        <f>VLOOKUP($R986,'Price Schedules'!$A$1:$H$34,4,FALSE)</f>
        <v>1.08</v>
      </c>
      <c r="T986">
        <f>VLOOKUP(R986,'Price Schedules'!$A$1:$H$34,5,FALSE)</f>
        <v>0</v>
      </c>
      <c r="U986">
        <f>VLOOKUP(R986,'Price Schedules'!$A$1:$H$34,6,FALSE)</f>
        <v>0</v>
      </c>
      <c r="V986">
        <f>VLOOKUP(R986,'Price Schedules'!$A$1:$H$34,7,FALSE)</f>
        <v>0.05</v>
      </c>
      <c r="W986">
        <f>VLOOKUP(R986,'Price Schedules'!$A$1:$H$34,8,FALSE)</f>
        <v>1</v>
      </c>
    </row>
    <row r="987" spans="1:23" x14ac:dyDescent="0.25">
      <c r="A987" t="str">
        <f>Chargemaster!A988</f>
        <v>68084-0086-01</v>
      </c>
      <c r="B987">
        <f>Chargemaster!C988</f>
        <v>0.1479</v>
      </c>
      <c r="C987" t="str">
        <f>Chargemaster!D988</f>
        <v>Med</v>
      </c>
      <c r="D987">
        <f t="shared" si="30"/>
        <v>1</v>
      </c>
      <c r="E987" t="str">
        <f>(IF(B987&lt;'Price Schedules'!$B$3,'Price Schedules'!$A$2,IF(B987&lt;'Price Schedules'!$B$4,'Price Schedules'!$A$3,'Price Schedules'!$A$4)))</f>
        <v>Inj Med1</v>
      </c>
      <c r="F987" t="str">
        <f>(IF(B987&lt;'Price Schedules'!$B$7,'Price Schedules'!$A$6,IF(B987&lt;'Price Schedules'!$B$8,'Price Schedules'!$A$7,'Price Schedules'!$A$8)))</f>
        <v>Chemo IV1</v>
      </c>
      <c r="G987" t="str">
        <f>(IF(B987&lt;'Price Schedules'!$B$11,'Price Schedules'!$A$10,IF(B987&lt;'Price Schedules'!$B$12,'Price Schedules'!$A$11,'Price Schedules'!$A$12)))</f>
        <v>Chemo Med1</v>
      </c>
      <c r="H987" t="str">
        <f>IF(B987&lt;'Price Schedules'!$B$15,'Price Schedules'!$A$14,'Price Schedules'!$A$15)</f>
        <v>PASS1</v>
      </c>
      <c r="I987" t="str">
        <f>IF(B987&lt;'Price Schedules'!$B$18,'Price Schedules'!$A$17,'Price Schedules'!$A$18)</f>
        <v>IV1</v>
      </c>
      <c r="J987" t="s">
        <v>38</v>
      </c>
      <c r="K987" t="s">
        <v>39</v>
      </c>
      <c r="L987" t="s">
        <v>40</v>
      </c>
      <c r="M987" t="s">
        <v>41</v>
      </c>
      <c r="N987" t="s">
        <v>42</v>
      </c>
      <c r="O987" t="s">
        <v>43</v>
      </c>
      <c r="P987" t="s">
        <v>44</v>
      </c>
      <c r="Q987" t="s">
        <v>45</v>
      </c>
      <c r="R987" t="str">
        <f t="shared" si="31"/>
        <v>Med1</v>
      </c>
      <c r="S987">
        <f>VLOOKUP($R987,'Price Schedules'!$A$1:$H$34,4,FALSE)</f>
        <v>1.08</v>
      </c>
      <c r="T987">
        <f>VLOOKUP(R987,'Price Schedules'!$A$1:$H$34,5,FALSE)</f>
        <v>0</v>
      </c>
      <c r="U987">
        <f>VLOOKUP(R987,'Price Schedules'!$A$1:$H$34,6,FALSE)</f>
        <v>0</v>
      </c>
      <c r="V987">
        <f>VLOOKUP(R987,'Price Schedules'!$A$1:$H$34,7,FALSE)</f>
        <v>0.05</v>
      </c>
      <c r="W987">
        <f>VLOOKUP(R987,'Price Schedules'!$A$1:$H$34,8,FALSE)</f>
        <v>1</v>
      </c>
    </row>
    <row r="988" spans="1:23" x14ac:dyDescent="0.25">
      <c r="A988" t="str">
        <f>Chargemaster!A989</f>
        <v>00172-2089-10</v>
      </c>
      <c r="B988">
        <f>Chargemaster!C989</f>
        <v>0.1754</v>
      </c>
      <c r="C988" t="str">
        <f>Chargemaster!D989</f>
        <v>Med</v>
      </c>
      <c r="D988">
        <f t="shared" si="30"/>
        <v>1</v>
      </c>
      <c r="E988" t="str">
        <f>(IF(B988&lt;'Price Schedules'!$B$3,'Price Schedules'!$A$2,IF(B988&lt;'Price Schedules'!$B$4,'Price Schedules'!$A$3,'Price Schedules'!$A$4)))</f>
        <v>Inj Med1</v>
      </c>
      <c r="F988" t="str">
        <f>(IF(B988&lt;'Price Schedules'!$B$7,'Price Schedules'!$A$6,IF(B988&lt;'Price Schedules'!$B$8,'Price Schedules'!$A$7,'Price Schedules'!$A$8)))</f>
        <v>Chemo IV1</v>
      </c>
      <c r="G988" t="str">
        <f>(IF(B988&lt;'Price Schedules'!$B$11,'Price Schedules'!$A$10,IF(B988&lt;'Price Schedules'!$B$12,'Price Schedules'!$A$11,'Price Schedules'!$A$12)))</f>
        <v>Chemo Med1</v>
      </c>
      <c r="H988" t="str">
        <f>IF(B988&lt;'Price Schedules'!$B$15,'Price Schedules'!$A$14,'Price Schedules'!$A$15)</f>
        <v>PASS1</v>
      </c>
      <c r="I988" t="str">
        <f>IF(B988&lt;'Price Schedules'!$B$18,'Price Schedules'!$A$17,'Price Schedules'!$A$18)</f>
        <v>IV1</v>
      </c>
      <c r="J988" t="s">
        <v>38</v>
      </c>
      <c r="K988" t="s">
        <v>39</v>
      </c>
      <c r="L988" t="s">
        <v>40</v>
      </c>
      <c r="M988" t="s">
        <v>41</v>
      </c>
      <c r="N988" t="s">
        <v>42</v>
      </c>
      <c r="O988" t="s">
        <v>43</v>
      </c>
      <c r="P988" t="s">
        <v>44</v>
      </c>
      <c r="Q988" t="s">
        <v>45</v>
      </c>
      <c r="R988" t="str">
        <f t="shared" si="31"/>
        <v>Med1</v>
      </c>
      <c r="S988">
        <f>VLOOKUP($R988,'Price Schedules'!$A$1:$H$34,4,FALSE)</f>
        <v>1.08</v>
      </c>
      <c r="T988">
        <f>VLOOKUP(R988,'Price Schedules'!$A$1:$H$34,5,FALSE)</f>
        <v>0</v>
      </c>
      <c r="U988">
        <f>VLOOKUP(R988,'Price Schedules'!$A$1:$H$34,6,FALSE)</f>
        <v>0</v>
      </c>
      <c r="V988">
        <f>VLOOKUP(R988,'Price Schedules'!$A$1:$H$34,7,FALSE)</f>
        <v>0.05</v>
      </c>
      <c r="W988">
        <f>VLOOKUP(R988,'Price Schedules'!$A$1:$H$34,8,FALSE)</f>
        <v>1</v>
      </c>
    </row>
    <row r="989" spans="1:23" x14ac:dyDescent="0.25">
      <c r="A989" t="str">
        <f>Chargemaster!A990</f>
        <v>00781-5206-31</v>
      </c>
      <c r="B989">
        <f>Chargemaster!C990</f>
        <v>2.50166666666667</v>
      </c>
      <c r="C989" t="str">
        <f>Chargemaster!D990</f>
        <v>Med</v>
      </c>
      <c r="D989">
        <f t="shared" si="30"/>
        <v>5.2034666666666736</v>
      </c>
      <c r="E989" t="str">
        <f>(IF(B989&lt;'Price Schedules'!$B$3,'Price Schedules'!$A$2,IF(B989&lt;'Price Schedules'!$B$4,'Price Schedules'!$A$3,'Price Schedules'!$A$4)))</f>
        <v>Inj Med2</v>
      </c>
      <c r="F989" t="str">
        <f>(IF(B989&lt;'Price Schedules'!$B$7,'Price Schedules'!$A$6,IF(B989&lt;'Price Schedules'!$B$8,'Price Schedules'!$A$7,'Price Schedules'!$A$8)))</f>
        <v>Chemo IV1</v>
      </c>
      <c r="G989" t="str">
        <f>(IF(B989&lt;'Price Schedules'!$B$11,'Price Schedules'!$A$10,IF(B989&lt;'Price Schedules'!$B$12,'Price Schedules'!$A$11,'Price Schedules'!$A$12)))</f>
        <v>Chemo Med1</v>
      </c>
      <c r="H989" t="str">
        <f>IF(B989&lt;'Price Schedules'!$B$15,'Price Schedules'!$A$14,'Price Schedules'!$A$15)</f>
        <v>PASS1</v>
      </c>
      <c r="I989" t="str">
        <f>IF(B989&lt;'Price Schedules'!$B$18,'Price Schedules'!$A$17,'Price Schedules'!$A$18)</f>
        <v>IV1</v>
      </c>
      <c r="J989" t="s">
        <v>38</v>
      </c>
      <c r="K989" t="s">
        <v>39</v>
      </c>
      <c r="L989" t="s">
        <v>40</v>
      </c>
      <c r="M989" t="s">
        <v>41</v>
      </c>
      <c r="N989" t="s">
        <v>42</v>
      </c>
      <c r="O989" t="s">
        <v>43</v>
      </c>
      <c r="P989" t="s">
        <v>44</v>
      </c>
      <c r="Q989" t="s">
        <v>45</v>
      </c>
      <c r="R989" t="str">
        <f t="shared" si="31"/>
        <v>Med1</v>
      </c>
      <c r="S989">
        <f>VLOOKUP($R989,'Price Schedules'!$A$1:$H$34,4,FALSE)</f>
        <v>1.08</v>
      </c>
      <c r="T989">
        <f>VLOOKUP(R989,'Price Schedules'!$A$1:$H$34,5,FALSE)</f>
        <v>0</v>
      </c>
      <c r="U989">
        <f>VLOOKUP(R989,'Price Schedules'!$A$1:$H$34,6,FALSE)</f>
        <v>0</v>
      </c>
      <c r="V989">
        <f>VLOOKUP(R989,'Price Schedules'!$A$1:$H$34,7,FALSE)</f>
        <v>0.05</v>
      </c>
      <c r="W989">
        <f>VLOOKUP(R989,'Price Schedules'!$A$1:$H$34,8,FALSE)</f>
        <v>1</v>
      </c>
    </row>
    <row r="990" spans="1:23" x14ac:dyDescent="0.25">
      <c r="A990" t="str">
        <f>Chargemaster!A991</f>
        <v>51079-0104-20</v>
      </c>
      <c r="B990">
        <f>Chargemaster!C991</f>
        <v>2.1602999999999999</v>
      </c>
      <c r="C990" t="str">
        <f>Chargemaster!D991</f>
        <v>Med</v>
      </c>
      <c r="D990">
        <f t="shared" si="30"/>
        <v>4.4934240000000001</v>
      </c>
      <c r="E990" t="str">
        <f>(IF(B990&lt;'Price Schedules'!$B$3,'Price Schedules'!$A$2,IF(B990&lt;'Price Schedules'!$B$4,'Price Schedules'!$A$3,'Price Schedules'!$A$4)))</f>
        <v>Inj Med2</v>
      </c>
      <c r="F990" t="str">
        <f>(IF(B990&lt;'Price Schedules'!$B$7,'Price Schedules'!$A$6,IF(B990&lt;'Price Schedules'!$B$8,'Price Schedules'!$A$7,'Price Schedules'!$A$8)))</f>
        <v>Chemo IV1</v>
      </c>
      <c r="G990" t="str">
        <f>(IF(B990&lt;'Price Schedules'!$B$11,'Price Schedules'!$A$10,IF(B990&lt;'Price Schedules'!$B$12,'Price Schedules'!$A$11,'Price Schedules'!$A$12)))</f>
        <v>Chemo Med1</v>
      </c>
      <c r="H990" t="str">
        <f>IF(B990&lt;'Price Schedules'!$B$15,'Price Schedules'!$A$14,'Price Schedules'!$A$15)</f>
        <v>PASS1</v>
      </c>
      <c r="I990" t="str">
        <f>IF(B990&lt;'Price Schedules'!$B$18,'Price Schedules'!$A$17,'Price Schedules'!$A$18)</f>
        <v>IV1</v>
      </c>
      <c r="J990" t="s">
        <v>38</v>
      </c>
      <c r="K990" t="s">
        <v>39</v>
      </c>
      <c r="L990" t="s">
        <v>40</v>
      </c>
      <c r="M990" t="s">
        <v>41</v>
      </c>
      <c r="N990" t="s">
        <v>42</v>
      </c>
      <c r="O990" t="s">
        <v>43</v>
      </c>
      <c r="P990" t="s">
        <v>44</v>
      </c>
      <c r="Q990" t="s">
        <v>45</v>
      </c>
      <c r="R990" t="str">
        <f t="shared" si="31"/>
        <v>Med1</v>
      </c>
      <c r="S990">
        <f>VLOOKUP($R990,'Price Schedules'!$A$1:$H$34,4,FALSE)</f>
        <v>1.08</v>
      </c>
      <c r="T990">
        <f>VLOOKUP(R990,'Price Schedules'!$A$1:$H$34,5,FALSE)</f>
        <v>0</v>
      </c>
      <c r="U990">
        <f>VLOOKUP(R990,'Price Schedules'!$A$1:$H$34,6,FALSE)</f>
        <v>0</v>
      </c>
      <c r="V990">
        <f>VLOOKUP(R990,'Price Schedules'!$A$1:$H$34,7,FALSE)</f>
        <v>0.05</v>
      </c>
      <c r="W990">
        <f>VLOOKUP(R990,'Price Schedules'!$A$1:$H$34,8,FALSE)</f>
        <v>1</v>
      </c>
    </row>
    <row r="991" spans="1:23" x14ac:dyDescent="0.25">
      <c r="A991" t="str">
        <f>Chargemaster!A992</f>
        <v>00025-1021-31</v>
      </c>
      <c r="B991">
        <f>Chargemaster!C992</f>
        <v>4.5887200000000004</v>
      </c>
      <c r="C991" t="str">
        <f>Chargemaster!D992</f>
        <v>Med</v>
      </c>
      <c r="D991">
        <f t="shared" si="30"/>
        <v>9.5445376000000017</v>
      </c>
      <c r="E991" t="str">
        <f>(IF(B991&lt;'Price Schedules'!$B$3,'Price Schedules'!$A$2,IF(B991&lt;'Price Schedules'!$B$4,'Price Schedules'!$A$3,'Price Schedules'!$A$4)))</f>
        <v>Inj Med2</v>
      </c>
      <c r="F991" t="str">
        <f>(IF(B991&lt;'Price Schedules'!$B$7,'Price Schedules'!$A$6,IF(B991&lt;'Price Schedules'!$B$8,'Price Schedules'!$A$7,'Price Schedules'!$A$8)))</f>
        <v>Chemo IV1</v>
      </c>
      <c r="G991" t="str">
        <f>(IF(B991&lt;'Price Schedules'!$B$11,'Price Schedules'!$A$10,IF(B991&lt;'Price Schedules'!$B$12,'Price Schedules'!$A$11,'Price Schedules'!$A$12)))</f>
        <v>Chemo Med1</v>
      </c>
      <c r="H991" t="str">
        <f>IF(B991&lt;'Price Schedules'!$B$15,'Price Schedules'!$A$14,'Price Schedules'!$A$15)</f>
        <v>PASS1</v>
      </c>
      <c r="I991" t="str">
        <f>IF(B991&lt;'Price Schedules'!$B$18,'Price Schedules'!$A$17,'Price Schedules'!$A$18)</f>
        <v>IV1</v>
      </c>
      <c r="J991" t="s">
        <v>38</v>
      </c>
      <c r="K991" t="s">
        <v>39</v>
      </c>
      <c r="L991" t="s">
        <v>40</v>
      </c>
      <c r="M991" t="s">
        <v>41</v>
      </c>
      <c r="N991" t="s">
        <v>42</v>
      </c>
      <c r="O991" t="s">
        <v>43</v>
      </c>
      <c r="P991" t="s">
        <v>44</v>
      </c>
      <c r="Q991" t="s">
        <v>45</v>
      </c>
      <c r="R991" t="str">
        <f t="shared" si="31"/>
        <v>Med1</v>
      </c>
      <c r="S991">
        <f>VLOOKUP($R991,'Price Schedules'!$A$1:$H$34,4,FALSE)</f>
        <v>1.08</v>
      </c>
      <c r="T991">
        <f>VLOOKUP(R991,'Price Schedules'!$A$1:$H$34,5,FALSE)</f>
        <v>0</v>
      </c>
      <c r="U991">
        <f>VLOOKUP(R991,'Price Schedules'!$A$1:$H$34,6,FALSE)</f>
        <v>0</v>
      </c>
      <c r="V991">
        <f>VLOOKUP(R991,'Price Schedules'!$A$1:$H$34,7,FALSE)</f>
        <v>0.05</v>
      </c>
      <c r="W991">
        <f>VLOOKUP(R991,'Price Schedules'!$A$1:$H$34,8,FALSE)</f>
        <v>1</v>
      </c>
    </row>
    <row r="992" spans="1:23" x14ac:dyDescent="0.25">
      <c r="A992" t="str">
        <f>Chargemaster!A993</f>
        <v>00247-0705-10</v>
      </c>
      <c r="B992">
        <f>Chargemaster!C993</f>
        <v>0.4279</v>
      </c>
      <c r="C992" t="str">
        <f>Chargemaster!D993</f>
        <v>Med</v>
      </c>
      <c r="D992">
        <f t="shared" si="30"/>
        <v>1</v>
      </c>
      <c r="E992" t="str">
        <f>(IF(B992&lt;'Price Schedules'!$B$3,'Price Schedules'!$A$2,IF(B992&lt;'Price Schedules'!$B$4,'Price Schedules'!$A$3,'Price Schedules'!$A$4)))</f>
        <v>Inj Med1</v>
      </c>
      <c r="F992" t="str">
        <f>(IF(B992&lt;'Price Schedules'!$B$7,'Price Schedules'!$A$6,IF(B992&lt;'Price Schedules'!$B$8,'Price Schedules'!$A$7,'Price Schedules'!$A$8)))</f>
        <v>Chemo IV1</v>
      </c>
      <c r="G992" t="str">
        <f>(IF(B992&lt;'Price Schedules'!$B$11,'Price Schedules'!$A$10,IF(B992&lt;'Price Schedules'!$B$12,'Price Schedules'!$A$11,'Price Schedules'!$A$12)))</f>
        <v>Chemo Med1</v>
      </c>
      <c r="H992" t="str">
        <f>IF(B992&lt;'Price Schedules'!$B$15,'Price Schedules'!$A$14,'Price Schedules'!$A$15)</f>
        <v>PASS1</v>
      </c>
      <c r="I992" t="str">
        <f>IF(B992&lt;'Price Schedules'!$B$18,'Price Schedules'!$A$17,'Price Schedules'!$A$18)</f>
        <v>IV1</v>
      </c>
      <c r="J992" t="s">
        <v>38</v>
      </c>
      <c r="K992" t="s">
        <v>39</v>
      </c>
      <c r="L992" t="s">
        <v>40</v>
      </c>
      <c r="M992" t="s">
        <v>41</v>
      </c>
      <c r="N992" t="s">
        <v>42</v>
      </c>
      <c r="O992" t="s">
        <v>43</v>
      </c>
      <c r="P992" t="s">
        <v>44</v>
      </c>
      <c r="Q992" t="s">
        <v>45</v>
      </c>
      <c r="R992" t="str">
        <f t="shared" si="31"/>
        <v>Med1</v>
      </c>
      <c r="S992">
        <f>VLOOKUP($R992,'Price Schedules'!$A$1:$H$34,4,FALSE)</f>
        <v>1.08</v>
      </c>
      <c r="T992">
        <f>VLOOKUP(R992,'Price Schedules'!$A$1:$H$34,5,FALSE)</f>
        <v>0</v>
      </c>
      <c r="U992">
        <f>VLOOKUP(R992,'Price Schedules'!$A$1:$H$34,6,FALSE)</f>
        <v>0</v>
      </c>
      <c r="V992">
        <f>VLOOKUP(R992,'Price Schedules'!$A$1:$H$34,7,FALSE)</f>
        <v>0.05</v>
      </c>
      <c r="W992">
        <f>VLOOKUP(R992,'Price Schedules'!$A$1:$H$34,8,FALSE)</f>
        <v>1</v>
      </c>
    </row>
    <row r="993" spans="1:23" x14ac:dyDescent="0.25">
      <c r="A993" t="str">
        <f>Chargemaster!A994</f>
        <v>51079-0433-20</v>
      </c>
      <c r="B993">
        <f>Chargemaster!C994</f>
        <v>0.91359999999999997</v>
      </c>
      <c r="C993" t="str">
        <f>Chargemaster!D994</f>
        <v>Med</v>
      </c>
      <c r="D993">
        <f t="shared" si="30"/>
        <v>1.900288</v>
      </c>
      <c r="E993" t="str">
        <f>(IF(B993&lt;'Price Schedules'!$B$3,'Price Schedules'!$A$2,IF(B993&lt;'Price Schedules'!$B$4,'Price Schedules'!$A$3,'Price Schedules'!$A$4)))</f>
        <v>Inj Med1</v>
      </c>
      <c r="F993" t="str">
        <f>(IF(B993&lt;'Price Schedules'!$B$7,'Price Schedules'!$A$6,IF(B993&lt;'Price Schedules'!$B$8,'Price Schedules'!$A$7,'Price Schedules'!$A$8)))</f>
        <v>Chemo IV1</v>
      </c>
      <c r="G993" t="str">
        <f>(IF(B993&lt;'Price Schedules'!$B$11,'Price Schedules'!$A$10,IF(B993&lt;'Price Schedules'!$B$12,'Price Schedules'!$A$11,'Price Schedules'!$A$12)))</f>
        <v>Chemo Med1</v>
      </c>
      <c r="H993" t="str">
        <f>IF(B993&lt;'Price Schedules'!$B$15,'Price Schedules'!$A$14,'Price Schedules'!$A$15)</f>
        <v>PASS1</v>
      </c>
      <c r="I993" t="str">
        <f>IF(B993&lt;'Price Schedules'!$B$18,'Price Schedules'!$A$17,'Price Schedules'!$A$18)</f>
        <v>IV1</v>
      </c>
      <c r="J993" t="s">
        <v>38</v>
      </c>
      <c r="K993" t="s">
        <v>39</v>
      </c>
      <c r="L993" t="s">
        <v>40</v>
      </c>
      <c r="M993" t="s">
        <v>41</v>
      </c>
      <c r="N993" t="s">
        <v>42</v>
      </c>
      <c r="O993" t="s">
        <v>43</v>
      </c>
      <c r="P993" t="s">
        <v>44</v>
      </c>
      <c r="Q993" t="s">
        <v>45</v>
      </c>
      <c r="R993" t="str">
        <f t="shared" si="31"/>
        <v>Med1</v>
      </c>
      <c r="S993">
        <f>VLOOKUP($R993,'Price Schedules'!$A$1:$H$34,4,FALSE)</f>
        <v>1.08</v>
      </c>
      <c r="T993">
        <f>VLOOKUP(R993,'Price Schedules'!$A$1:$H$34,5,FALSE)</f>
        <v>0</v>
      </c>
      <c r="U993">
        <f>VLOOKUP(R993,'Price Schedules'!$A$1:$H$34,6,FALSE)</f>
        <v>0</v>
      </c>
      <c r="V993">
        <f>VLOOKUP(R993,'Price Schedules'!$A$1:$H$34,7,FALSE)</f>
        <v>0.05</v>
      </c>
      <c r="W993">
        <f>VLOOKUP(R993,'Price Schedules'!$A$1:$H$34,8,FALSE)</f>
        <v>1</v>
      </c>
    </row>
    <row r="994" spans="1:23" x14ac:dyDescent="0.25">
      <c r="A994" t="str">
        <f>Chargemaster!A995</f>
        <v>00247-1727-04</v>
      </c>
      <c r="B994">
        <f>Chargemaster!C995</f>
        <v>2.069</v>
      </c>
      <c r="C994" t="str">
        <f>Chargemaster!D995</f>
        <v>Med</v>
      </c>
      <c r="D994">
        <f t="shared" si="30"/>
        <v>4.3035199999999998</v>
      </c>
      <c r="E994" t="str">
        <f>(IF(B994&lt;'Price Schedules'!$B$3,'Price Schedules'!$A$2,IF(B994&lt;'Price Schedules'!$B$4,'Price Schedules'!$A$3,'Price Schedules'!$A$4)))</f>
        <v>Inj Med2</v>
      </c>
      <c r="F994" t="str">
        <f>(IF(B994&lt;'Price Schedules'!$B$7,'Price Schedules'!$A$6,IF(B994&lt;'Price Schedules'!$B$8,'Price Schedules'!$A$7,'Price Schedules'!$A$8)))</f>
        <v>Chemo IV1</v>
      </c>
      <c r="G994" t="str">
        <f>(IF(B994&lt;'Price Schedules'!$B$11,'Price Schedules'!$A$10,IF(B994&lt;'Price Schedules'!$B$12,'Price Schedules'!$A$11,'Price Schedules'!$A$12)))</f>
        <v>Chemo Med1</v>
      </c>
      <c r="H994" t="str">
        <f>IF(B994&lt;'Price Schedules'!$B$15,'Price Schedules'!$A$14,'Price Schedules'!$A$15)</f>
        <v>PASS1</v>
      </c>
      <c r="I994" t="str">
        <f>IF(B994&lt;'Price Schedules'!$B$18,'Price Schedules'!$A$17,'Price Schedules'!$A$18)</f>
        <v>IV1</v>
      </c>
      <c r="J994" t="s">
        <v>38</v>
      </c>
      <c r="K994" t="s">
        <v>39</v>
      </c>
      <c r="L994" t="s">
        <v>40</v>
      </c>
      <c r="M994" t="s">
        <v>41</v>
      </c>
      <c r="N994" t="s">
        <v>42</v>
      </c>
      <c r="O994" t="s">
        <v>43</v>
      </c>
      <c r="P994" t="s">
        <v>44</v>
      </c>
      <c r="Q994" t="s">
        <v>45</v>
      </c>
      <c r="R994" t="str">
        <f t="shared" si="31"/>
        <v>Med1</v>
      </c>
      <c r="S994">
        <f>VLOOKUP($R994,'Price Schedules'!$A$1:$H$34,4,FALSE)</f>
        <v>1.08</v>
      </c>
      <c r="T994">
        <f>VLOOKUP(R994,'Price Schedules'!$A$1:$H$34,5,FALSE)</f>
        <v>0</v>
      </c>
      <c r="U994">
        <f>VLOOKUP(R994,'Price Schedules'!$A$1:$H$34,6,FALSE)</f>
        <v>0</v>
      </c>
      <c r="V994">
        <f>VLOOKUP(R994,'Price Schedules'!$A$1:$H$34,7,FALSE)</f>
        <v>0.05</v>
      </c>
      <c r="W994">
        <f>VLOOKUP(R994,'Price Schedules'!$A$1:$H$34,8,FALSE)</f>
        <v>1</v>
      </c>
    </row>
    <row r="995" spans="1:23" x14ac:dyDescent="0.25">
      <c r="A995" t="str">
        <f>Chargemaster!A996</f>
        <v>00574-0420-25</v>
      </c>
      <c r="B995">
        <f>Chargemaster!C996</f>
        <v>90</v>
      </c>
      <c r="C995" t="str">
        <f>Chargemaster!D996</f>
        <v>Bulk</v>
      </c>
      <c r="D995">
        <f t="shared" si="30"/>
        <v>187.20000000000002</v>
      </c>
      <c r="E995" t="str">
        <f>(IF(B995&lt;'Price Schedules'!$B$3,'Price Schedules'!$A$2,IF(B995&lt;'Price Schedules'!$B$4,'Price Schedules'!$A$3,'Price Schedules'!$A$4)))</f>
        <v>Inj Med2</v>
      </c>
      <c r="F995" t="str">
        <f>(IF(B995&lt;'Price Schedules'!$B$7,'Price Schedules'!$A$6,IF(B995&lt;'Price Schedules'!$B$8,'Price Schedules'!$A$7,'Price Schedules'!$A$8)))</f>
        <v>Chemo IV2</v>
      </c>
      <c r="G995" t="str">
        <f>(IF(B995&lt;'Price Schedules'!$B$11,'Price Schedules'!$A$10,IF(B995&lt;'Price Schedules'!$B$12,'Price Schedules'!$A$11,'Price Schedules'!$A$12)))</f>
        <v>Chemo Med2</v>
      </c>
      <c r="H995" t="str">
        <f>IF(B995&lt;'Price Schedules'!$B$15,'Price Schedules'!$A$14,'Price Schedules'!$A$15)</f>
        <v>PASS1</v>
      </c>
      <c r="I995" t="str">
        <f>IF(B995&lt;'Price Schedules'!$B$18,'Price Schedules'!$A$17,'Price Schedules'!$A$18)</f>
        <v>IV1</v>
      </c>
      <c r="J995" t="s">
        <v>38</v>
      </c>
      <c r="K995" t="s">
        <v>39</v>
      </c>
      <c r="L995" t="s">
        <v>40</v>
      </c>
      <c r="M995" t="s">
        <v>41</v>
      </c>
      <c r="N995" t="s">
        <v>42</v>
      </c>
      <c r="O995" t="s">
        <v>43</v>
      </c>
      <c r="P995" t="s">
        <v>44</v>
      </c>
      <c r="Q995" t="s">
        <v>45</v>
      </c>
      <c r="R995" t="str">
        <f t="shared" si="31"/>
        <v>Bulk1</v>
      </c>
      <c r="S995">
        <f>VLOOKUP($R995,'Price Schedules'!$A$1:$H$34,4,FALSE)</f>
        <v>1.08</v>
      </c>
      <c r="T995">
        <f>VLOOKUP(R995,'Price Schedules'!$A$1:$H$34,5,FALSE)</f>
        <v>0</v>
      </c>
      <c r="U995">
        <f>VLOOKUP(R995,'Price Schedules'!$A$1:$H$34,6,FALSE)</f>
        <v>0</v>
      </c>
      <c r="V995">
        <f>VLOOKUP(R995,'Price Schedules'!$A$1:$H$34,7,FALSE)</f>
        <v>0.05</v>
      </c>
      <c r="W995">
        <f>VLOOKUP(R995,'Price Schedules'!$A$1:$H$34,8,FALSE)</f>
        <v>2.5</v>
      </c>
    </row>
    <row r="996" spans="1:23" x14ac:dyDescent="0.25">
      <c r="A996" t="str">
        <f>Chargemaster!A997</f>
        <v>68084-0469-01</v>
      </c>
      <c r="B996">
        <f>Chargemaster!C997</f>
        <v>0.67079999999999995</v>
      </c>
      <c r="C996" t="str">
        <f>Chargemaster!D997</f>
        <v>Med</v>
      </c>
      <c r="D996">
        <f t="shared" si="30"/>
        <v>1.3952639999999998</v>
      </c>
      <c r="E996" t="str">
        <f>(IF(B996&lt;'Price Schedules'!$B$3,'Price Schedules'!$A$2,IF(B996&lt;'Price Schedules'!$B$4,'Price Schedules'!$A$3,'Price Schedules'!$A$4)))</f>
        <v>Inj Med1</v>
      </c>
      <c r="F996" t="str">
        <f>(IF(B996&lt;'Price Schedules'!$B$7,'Price Schedules'!$A$6,IF(B996&lt;'Price Schedules'!$B$8,'Price Schedules'!$A$7,'Price Schedules'!$A$8)))</f>
        <v>Chemo IV1</v>
      </c>
      <c r="G996" t="str">
        <f>(IF(B996&lt;'Price Schedules'!$B$11,'Price Schedules'!$A$10,IF(B996&lt;'Price Schedules'!$B$12,'Price Schedules'!$A$11,'Price Schedules'!$A$12)))</f>
        <v>Chemo Med1</v>
      </c>
      <c r="H996" t="str">
        <f>IF(B996&lt;'Price Schedules'!$B$15,'Price Schedules'!$A$14,'Price Schedules'!$A$15)</f>
        <v>PASS1</v>
      </c>
      <c r="I996" t="str">
        <f>IF(B996&lt;'Price Schedules'!$B$18,'Price Schedules'!$A$17,'Price Schedules'!$A$18)</f>
        <v>IV1</v>
      </c>
      <c r="J996" t="s">
        <v>38</v>
      </c>
      <c r="K996" t="s">
        <v>39</v>
      </c>
      <c r="L996" t="s">
        <v>40</v>
      </c>
      <c r="M996" t="s">
        <v>41</v>
      </c>
      <c r="N996" t="s">
        <v>42</v>
      </c>
      <c r="O996" t="s">
        <v>43</v>
      </c>
      <c r="P996" t="s">
        <v>44</v>
      </c>
      <c r="Q996" t="s">
        <v>45</v>
      </c>
      <c r="R996" t="str">
        <f t="shared" si="31"/>
        <v>Med1</v>
      </c>
      <c r="S996">
        <f>VLOOKUP($R996,'Price Schedules'!$A$1:$H$34,4,FALSE)</f>
        <v>1.08</v>
      </c>
      <c r="T996">
        <f>VLOOKUP(R996,'Price Schedules'!$A$1:$H$34,5,FALSE)</f>
        <v>0</v>
      </c>
      <c r="U996">
        <f>VLOOKUP(R996,'Price Schedules'!$A$1:$H$34,6,FALSE)</f>
        <v>0</v>
      </c>
      <c r="V996">
        <f>VLOOKUP(R996,'Price Schedules'!$A$1:$H$34,7,FALSE)</f>
        <v>0.05</v>
      </c>
      <c r="W996">
        <f>VLOOKUP(R996,'Price Schedules'!$A$1:$H$34,8,FALSE)</f>
        <v>1</v>
      </c>
    </row>
    <row r="997" spans="1:23" x14ac:dyDescent="0.25">
      <c r="A997" t="str">
        <f>Chargemaster!A998</f>
        <v>00009-0011-03</v>
      </c>
      <c r="B997">
        <f>Chargemaster!C998</f>
        <v>12.395</v>
      </c>
      <c r="C997" t="str">
        <f>Chargemaster!D998</f>
        <v>Inj Med</v>
      </c>
      <c r="D997">
        <f t="shared" si="30"/>
        <v>139.45400000000001</v>
      </c>
      <c r="E997" t="str">
        <f>(IF(B997&lt;'Price Schedules'!$B$3,'Price Schedules'!$A$2,IF(B997&lt;'Price Schedules'!$B$4,'Price Schedules'!$A$3,'Price Schedules'!$A$4)))</f>
        <v>Inj Med2</v>
      </c>
      <c r="F997" t="str">
        <f>(IF(B997&lt;'Price Schedules'!$B$7,'Price Schedules'!$A$6,IF(B997&lt;'Price Schedules'!$B$8,'Price Schedules'!$A$7,'Price Schedules'!$A$8)))</f>
        <v>Chemo IV1</v>
      </c>
      <c r="G997" t="str">
        <f>(IF(B997&lt;'Price Schedules'!$B$11,'Price Schedules'!$A$10,IF(B997&lt;'Price Schedules'!$B$12,'Price Schedules'!$A$11,'Price Schedules'!$A$12)))</f>
        <v>Chemo Med1</v>
      </c>
      <c r="H997" t="str">
        <f>IF(B997&lt;'Price Schedules'!$B$15,'Price Schedules'!$A$14,'Price Schedules'!$A$15)</f>
        <v>PASS1</v>
      </c>
      <c r="I997" t="str">
        <f>IF(B997&lt;'Price Schedules'!$B$18,'Price Schedules'!$A$17,'Price Schedules'!$A$18)</f>
        <v>IV1</v>
      </c>
      <c r="J997" t="s">
        <v>38</v>
      </c>
      <c r="K997" t="s">
        <v>39</v>
      </c>
      <c r="L997" t="s">
        <v>40</v>
      </c>
      <c r="M997" t="s">
        <v>41</v>
      </c>
      <c r="N997" t="s">
        <v>42</v>
      </c>
      <c r="O997" t="s">
        <v>43</v>
      </c>
      <c r="P997" t="s">
        <v>44</v>
      </c>
      <c r="Q997" t="s">
        <v>45</v>
      </c>
      <c r="R997" t="str">
        <f t="shared" si="31"/>
        <v>Inj Med2</v>
      </c>
      <c r="S997">
        <f>VLOOKUP($R997,'Price Schedules'!$A$1:$H$34,4,FALSE)</f>
        <v>4.2</v>
      </c>
      <c r="T997">
        <f>VLOOKUP(R997,'Price Schedules'!$A$1:$H$34,5,FALSE)</f>
        <v>75</v>
      </c>
      <c r="U997">
        <f>VLOOKUP(R997,'Price Schedules'!$A$1:$H$34,6,FALSE)</f>
        <v>0</v>
      </c>
      <c r="V997">
        <f>VLOOKUP(R997,'Price Schedules'!$A$1:$H$34,7,FALSE)</f>
        <v>0.05</v>
      </c>
      <c r="W997">
        <f>VLOOKUP(R997,'Price Schedules'!$A$1:$H$34,8,FALSE)</f>
        <v>0</v>
      </c>
    </row>
    <row r="998" spans="1:23" x14ac:dyDescent="0.25">
      <c r="A998" t="str">
        <f>Chargemaster!A999</f>
        <v>62559-0138-07</v>
      </c>
      <c r="B998">
        <f>Chargemaster!C999</f>
        <v>10.665714285714301</v>
      </c>
      <c r="C998" t="str">
        <f>Chargemaster!D999</f>
        <v>Bulk</v>
      </c>
      <c r="D998">
        <f t="shared" si="30"/>
        <v>22.184685714285749</v>
      </c>
      <c r="E998" t="str">
        <f>(IF(B998&lt;'Price Schedules'!$B$3,'Price Schedules'!$A$2,IF(B998&lt;'Price Schedules'!$B$4,'Price Schedules'!$A$3,'Price Schedules'!$A$4)))</f>
        <v>Inj Med2</v>
      </c>
      <c r="F998" t="str">
        <f>(IF(B998&lt;'Price Schedules'!$B$7,'Price Schedules'!$A$6,IF(B998&lt;'Price Schedules'!$B$8,'Price Schedules'!$A$7,'Price Schedules'!$A$8)))</f>
        <v>Chemo IV1</v>
      </c>
      <c r="G998" t="str">
        <f>(IF(B998&lt;'Price Schedules'!$B$11,'Price Schedules'!$A$10,IF(B998&lt;'Price Schedules'!$B$12,'Price Schedules'!$A$11,'Price Schedules'!$A$12)))</f>
        <v>Chemo Med1</v>
      </c>
      <c r="H998" t="str">
        <f>IF(B998&lt;'Price Schedules'!$B$15,'Price Schedules'!$A$14,'Price Schedules'!$A$15)</f>
        <v>PASS1</v>
      </c>
      <c r="I998" t="str">
        <f>IF(B998&lt;'Price Schedules'!$B$18,'Price Schedules'!$A$17,'Price Schedules'!$A$18)</f>
        <v>IV1</v>
      </c>
      <c r="J998" t="s">
        <v>38</v>
      </c>
      <c r="K998" t="s">
        <v>39</v>
      </c>
      <c r="L998" t="s">
        <v>40</v>
      </c>
      <c r="M998" t="s">
        <v>41</v>
      </c>
      <c r="N998" t="s">
        <v>42</v>
      </c>
      <c r="O998" t="s">
        <v>43</v>
      </c>
      <c r="P998" t="s">
        <v>44</v>
      </c>
      <c r="Q998" t="s">
        <v>45</v>
      </c>
      <c r="R998" t="str">
        <f t="shared" si="31"/>
        <v>Bulk1</v>
      </c>
      <c r="S998">
        <f>VLOOKUP($R998,'Price Schedules'!$A$1:$H$34,4,FALSE)</f>
        <v>1.08</v>
      </c>
      <c r="T998">
        <f>VLOOKUP(R998,'Price Schedules'!$A$1:$H$34,5,FALSE)</f>
        <v>0</v>
      </c>
      <c r="U998">
        <f>VLOOKUP(R998,'Price Schedules'!$A$1:$H$34,6,FALSE)</f>
        <v>0</v>
      </c>
      <c r="V998">
        <f>VLOOKUP(R998,'Price Schedules'!$A$1:$H$34,7,FALSE)</f>
        <v>0.05</v>
      </c>
      <c r="W998">
        <f>VLOOKUP(R998,'Price Schedules'!$A$1:$H$34,8,FALSE)</f>
        <v>2.5</v>
      </c>
    </row>
    <row r="999" spans="1:23" x14ac:dyDescent="0.25">
      <c r="A999" t="str">
        <f>Chargemaster!A1000</f>
        <v>00009-0005-01</v>
      </c>
      <c r="B999">
        <f>Chargemaster!C1000</f>
        <v>91.707999999999998</v>
      </c>
      <c r="C999" t="str">
        <f>Chargemaster!D1000</f>
        <v>IV</v>
      </c>
      <c r="D999">
        <f t="shared" si="30"/>
        <v>476.50528000000003</v>
      </c>
      <c r="E999" t="str">
        <f>(IF(B999&lt;'Price Schedules'!$B$3,'Price Schedules'!$A$2,IF(B999&lt;'Price Schedules'!$B$4,'Price Schedules'!$A$3,'Price Schedules'!$A$4)))</f>
        <v>Inj Med2</v>
      </c>
      <c r="F999" t="str">
        <f>(IF(B999&lt;'Price Schedules'!$B$7,'Price Schedules'!$A$6,IF(B999&lt;'Price Schedules'!$B$8,'Price Schedules'!$A$7,'Price Schedules'!$A$8)))</f>
        <v>Chemo IV2</v>
      </c>
      <c r="G999" t="str">
        <f>(IF(B999&lt;'Price Schedules'!$B$11,'Price Schedules'!$A$10,IF(B999&lt;'Price Schedules'!$B$12,'Price Schedules'!$A$11,'Price Schedules'!$A$12)))</f>
        <v>Chemo Med2</v>
      </c>
      <c r="H999" t="str">
        <f>IF(B999&lt;'Price Schedules'!$B$15,'Price Schedules'!$A$14,'Price Schedules'!$A$15)</f>
        <v>PASS1</v>
      </c>
      <c r="I999" t="str">
        <f>IF(B999&lt;'Price Schedules'!$B$18,'Price Schedules'!$A$17,'Price Schedules'!$A$18)</f>
        <v>IV1</v>
      </c>
      <c r="J999" t="s">
        <v>38</v>
      </c>
      <c r="K999" t="s">
        <v>39</v>
      </c>
      <c r="L999" t="s">
        <v>40</v>
      </c>
      <c r="M999" t="s">
        <v>41</v>
      </c>
      <c r="N999" t="s">
        <v>42</v>
      </c>
      <c r="O999" t="s">
        <v>43</v>
      </c>
      <c r="P999" t="s">
        <v>44</v>
      </c>
      <c r="Q999" t="s">
        <v>45</v>
      </c>
      <c r="R999" t="str">
        <f t="shared" si="31"/>
        <v>IV1</v>
      </c>
      <c r="S999">
        <f>VLOOKUP($R999,'Price Schedules'!$A$1:$H$34,4,FALSE)</f>
        <v>3.16</v>
      </c>
      <c r="T999">
        <f>VLOOKUP(R999,'Price Schedules'!$A$1:$H$34,5,FALSE)</f>
        <v>95</v>
      </c>
      <c r="U999">
        <f>VLOOKUP(R999,'Price Schedules'!$A$1:$H$34,6,FALSE)</f>
        <v>0</v>
      </c>
      <c r="V999">
        <f>VLOOKUP(R999,'Price Schedules'!$A$1:$H$34,7,FALSE)</f>
        <v>0</v>
      </c>
      <c r="W999">
        <f>VLOOKUP(R999,'Price Schedules'!$A$1:$H$34,8,FALSE)</f>
        <v>0</v>
      </c>
    </row>
    <row r="1000" spans="1:23" x14ac:dyDescent="0.25">
      <c r="A1000" t="str">
        <f>Chargemaster!A1001</f>
        <v>43063-0386-30</v>
      </c>
      <c r="B1000">
        <f>Chargemaster!C1001</f>
        <v>1.0016666670000001</v>
      </c>
      <c r="C1000" t="str">
        <f>Chargemaster!D1001</f>
        <v>Med</v>
      </c>
      <c r="D1000">
        <f t="shared" si="30"/>
        <v>2.0834666673600002</v>
      </c>
      <c r="E1000" t="str">
        <f>(IF(B1000&lt;'Price Schedules'!$B$3,'Price Schedules'!$A$2,IF(B1000&lt;'Price Schedules'!$B$4,'Price Schedules'!$A$3,'Price Schedules'!$A$4)))</f>
        <v>Inj Med1</v>
      </c>
      <c r="F1000" t="str">
        <f>(IF(B1000&lt;'Price Schedules'!$B$7,'Price Schedules'!$A$6,IF(B1000&lt;'Price Schedules'!$B$8,'Price Schedules'!$A$7,'Price Schedules'!$A$8)))</f>
        <v>Chemo IV1</v>
      </c>
      <c r="G1000" t="str">
        <f>(IF(B1000&lt;'Price Schedules'!$B$11,'Price Schedules'!$A$10,IF(B1000&lt;'Price Schedules'!$B$12,'Price Schedules'!$A$11,'Price Schedules'!$A$12)))</f>
        <v>Chemo Med1</v>
      </c>
      <c r="H1000" t="str">
        <f>IF(B1000&lt;'Price Schedules'!$B$15,'Price Schedules'!$A$14,'Price Schedules'!$A$15)</f>
        <v>PASS1</v>
      </c>
      <c r="I1000" t="str">
        <f>IF(B1000&lt;'Price Schedules'!$B$18,'Price Schedules'!$A$17,'Price Schedules'!$A$18)</f>
        <v>IV1</v>
      </c>
      <c r="J1000" t="s">
        <v>38</v>
      </c>
      <c r="K1000" t="s">
        <v>39</v>
      </c>
      <c r="L1000" t="s">
        <v>40</v>
      </c>
      <c r="M1000" t="s">
        <v>41</v>
      </c>
      <c r="N1000" t="s">
        <v>42</v>
      </c>
      <c r="O1000" t="s">
        <v>43</v>
      </c>
      <c r="P1000" t="s">
        <v>44</v>
      </c>
      <c r="Q1000" t="s">
        <v>45</v>
      </c>
      <c r="R1000" t="str">
        <f t="shared" si="31"/>
        <v>Med1</v>
      </c>
      <c r="S1000">
        <f>VLOOKUP($R1000,'Price Schedules'!$A$1:$H$34,4,FALSE)</f>
        <v>1.08</v>
      </c>
      <c r="T1000">
        <f>VLOOKUP(R1000,'Price Schedules'!$A$1:$H$34,5,FALSE)</f>
        <v>0</v>
      </c>
      <c r="U1000">
        <f>VLOOKUP(R1000,'Price Schedules'!$A$1:$H$34,6,FALSE)</f>
        <v>0</v>
      </c>
      <c r="V1000">
        <f>VLOOKUP(R1000,'Price Schedules'!$A$1:$H$34,7,FALSE)</f>
        <v>0.05</v>
      </c>
      <c r="W1000">
        <f>VLOOKUP(R1000,'Price Schedules'!$A$1:$H$34,8,FALSE)</f>
        <v>1</v>
      </c>
    </row>
    <row r="1001" spans="1:23" x14ac:dyDescent="0.25">
      <c r="A1001" t="str">
        <f>Chargemaster!A1002</f>
        <v>00574-7090-12</v>
      </c>
      <c r="B1001">
        <f>Chargemaster!C1002</f>
        <v>17.655833333333302</v>
      </c>
      <c r="C1001" t="str">
        <f>Chargemaster!D1002</f>
        <v>Med</v>
      </c>
      <c r="D1001">
        <f t="shared" si="30"/>
        <v>36.72413333333327</v>
      </c>
      <c r="E1001" t="str">
        <f>(IF(B1001&lt;'Price Schedules'!$B$3,'Price Schedules'!$A$2,IF(B1001&lt;'Price Schedules'!$B$4,'Price Schedules'!$A$3,'Price Schedules'!$A$4)))</f>
        <v>Inj Med2</v>
      </c>
      <c r="F1001" t="str">
        <f>(IF(B1001&lt;'Price Schedules'!$B$7,'Price Schedules'!$A$6,IF(B1001&lt;'Price Schedules'!$B$8,'Price Schedules'!$A$7,'Price Schedules'!$A$8)))</f>
        <v>Chemo IV1</v>
      </c>
      <c r="G1001" t="str">
        <f>(IF(B1001&lt;'Price Schedules'!$B$11,'Price Schedules'!$A$10,IF(B1001&lt;'Price Schedules'!$B$12,'Price Schedules'!$A$11,'Price Schedules'!$A$12)))</f>
        <v>Chemo Med1</v>
      </c>
      <c r="H1001" t="str">
        <f>IF(B1001&lt;'Price Schedules'!$B$15,'Price Schedules'!$A$14,'Price Schedules'!$A$15)</f>
        <v>PASS1</v>
      </c>
      <c r="I1001" t="str">
        <f>IF(B1001&lt;'Price Schedules'!$B$18,'Price Schedules'!$A$17,'Price Schedules'!$A$18)</f>
        <v>IV1</v>
      </c>
      <c r="J1001" t="s">
        <v>38</v>
      </c>
      <c r="K1001" t="s">
        <v>39</v>
      </c>
      <c r="L1001" t="s">
        <v>40</v>
      </c>
      <c r="M1001" t="s">
        <v>41</v>
      </c>
      <c r="N1001" t="s">
        <v>42</v>
      </c>
      <c r="O1001" t="s">
        <v>43</v>
      </c>
      <c r="P1001" t="s">
        <v>44</v>
      </c>
      <c r="Q1001" t="s">
        <v>45</v>
      </c>
      <c r="R1001" t="str">
        <f t="shared" si="31"/>
        <v>Med1</v>
      </c>
      <c r="S1001">
        <f>VLOOKUP($R1001,'Price Schedules'!$A$1:$H$34,4,FALSE)</f>
        <v>1.08</v>
      </c>
      <c r="T1001">
        <f>VLOOKUP(R1001,'Price Schedules'!$A$1:$H$34,5,FALSE)</f>
        <v>0</v>
      </c>
      <c r="U1001">
        <f>VLOOKUP(R1001,'Price Schedules'!$A$1:$H$34,6,FALSE)</f>
        <v>0</v>
      </c>
      <c r="V1001">
        <f>VLOOKUP(R1001,'Price Schedules'!$A$1:$H$34,7,FALSE)</f>
        <v>0.05</v>
      </c>
      <c r="W1001">
        <f>VLOOKUP(R1001,'Price Schedules'!$A$1:$H$34,8,FALSE)</f>
        <v>1</v>
      </c>
    </row>
    <row r="1002" spans="1:23" x14ac:dyDescent="0.25">
      <c r="A1002" t="str">
        <f>Chargemaster!A1003</f>
        <v>00009-0013-05</v>
      </c>
      <c r="B1002">
        <f>Chargemaster!C1003</f>
        <v>22.916</v>
      </c>
      <c r="C1002" t="str">
        <f>Chargemaster!D1003</f>
        <v>Inj Med</v>
      </c>
      <c r="D1002">
        <f t="shared" si="30"/>
        <v>194.16320000000002</v>
      </c>
      <c r="E1002" t="str">
        <f>(IF(B1002&lt;'Price Schedules'!$B$3,'Price Schedules'!$A$2,IF(B1002&lt;'Price Schedules'!$B$4,'Price Schedules'!$A$3,'Price Schedules'!$A$4)))</f>
        <v>Inj Med2</v>
      </c>
      <c r="F1002" t="str">
        <f>(IF(B1002&lt;'Price Schedules'!$B$7,'Price Schedules'!$A$6,IF(B1002&lt;'Price Schedules'!$B$8,'Price Schedules'!$A$7,'Price Schedules'!$A$8)))</f>
        <v>Chemo IV1</v>
      </c>
      <c r="G1002" t="str">
        <f>(IF(B1002&lt;'Price Schedules'!$B$11,'Price Schedules'!$A$10,IF(B1002&lt;'Price Schedules'!$B$12,'Price Schedules'!$A$11,'Price Schedules'!$A$12)))</f>
        <v>Chemo Med1</v>
      </c>
      <c r="H1002" t="str">
        <f>IF(B1002&lt;'Price Schedules'!$B$15,'Price Schedules'!$A$14,'Price Schedules'!$A$15)</f>
        <v>PASS1</v>
      </c>
      <c r="I1002" t="str">
        <f>IF(B1002&lt;'Price Schedules'!$B$18,'Price Schedules'!$A$17,'Price Schedules'!$A$18)</f>
        <v>IV1</v>
      </c>
      <c r="J1002" t="s">
        <v>38</v>
      </c>
      <c r="K1002" t="s">
        <v>39</v>
      </c>
      <c r="L1002" t="s">
        <v>40</v>
      </c>
      <c r="M1002" t="s">
        <v>41</v>
      </c>
      <c r="N1002" t="s">
        <v>42</v>
      </c>
      <c r="O1002" t="s">
        <v>43</v>
      </c>
      <c r="P1002" t="s">
        <v>44</v>
      </c>
      <c r="Q1002" t="s">
        <v>45</v>
      </c>
      <c r="R1002" t="str">
        <f t="shared" si="31"/>
        <v>Inj Med2</v>
      </c>
      <c r="S1002">
        <f>VLOOKUP($R1002,'Price Schedules'!$A$1:$H$34,4,FALSE)</f>
        <v>4.2</v>
      </c>
      <c r="T1002">
        <f>VLOOKUP(R1002,'Price Schedules'!$A$1:$H$34,5,FALSE)</f>
        <v>75</v>
      </c>
      <c r="U1002">
        <f>VLOOKUP(R1002,'Price Schedules'!$A$1:$H$34,6,FALSE)</f>
        <v>0</v>
      </c>
      <c r="V1002">
        <f>VLOOKUP(R1002,'Price Schedules'!$A$1:$H$34,7,FALSE)</f>
        <v>0.05</v>
      </c>
      <c r="W1002">
        <f>VLOOKUP(R1002,'Price Schedules'!$A$1:$H$34,8,FALSE)</f>
        <v>0</v>
      </c>
    </row>
    <row r="1003" spans="1:23" x14ac:dyDescent="0.25">
      <c r="A1003" t="str">
        <f>Chargemaster!A1004</f>
        <v>00009-0012-01</v>
      </c>
      <c r="B1003">
        <f>Chargemaster!C1004</f>
        <v>0.99216000000000004</v>
      </c>
      <c r="C1003" t="str">
        <f>Chargemaster!D1004</f>
        <v>Med</v>
      </c>
      <c r="D1003">
        <f t="shared" si="30"/>
        <v>2.0636928000000001</v>
      </c>
      <c r="E1003" t="str">
        <f>(IF(B1003&lt;'Price Schedules'!$B$3,'Price Schedules'!$A$2,IF(B1003&lt;'Price Schedules'!$B$4,'Price Schedules'!$A$3,'Price Schedules'!$A$4)))</f>
        <v>Inj Med1</v>
      </c>
      <c r="F1003" t="str">
        <f>(IF(B1003&lt;'Price Schedules'!$B$7,'Price Schedules'!$A$6,IF(B1003&lt;'Price Schedules'!$B$8,'Price Schedules'!$A$7,'Price Schedules'!$A$8)))</f>
        <v>Chemo IV1</v>
      </c>
      <c r="G1003" t="str">
        <f>(IF(B1003&lt;'Price Schedules'!$B$11,'Price Schedules'!$A$10,IF(B1003&lt;'Price Schedules'!$B$12,'Price Schedules'!$A$11,'Price Schedules'!$A$12)))</f>
        <v>Chemo Med1</v>
      </c>
      <c r="H1003" t="str">
        <f>IF(B1003&lt;'Price Schedules'!$B$15,'Price Schedules'!$A$14,'Price Schedules'!$A$15)</f>
        <v>PASS1</v>
      </c>
      <c r="I1003" t="str">
        <f>IF(B1003&lt;'Price Schedules'!$B$18,'Price Schedules'!$A$17,'Price Schedules'!$A$18)</f>
        <v>IV1</v>
      </c>
      <c r="J1003" t="s">
        <v>38</v>
      </c>
      <c r="K1003" t="s">
        <v>39</v>
      </c>
      <c r="L1003" t="s">
        <v>40</v>
      </c>
      <c r="M1003" t="s">
        <v>41</v>
      </c>
      <c r="N1003" t="s">
        <v>42</v>
      </c>
      <c r="O1003" t="s">
        <v>43</v>
      </c>
      <c r="P1003" t="s">
        <v>44</v>
      </c>
      <c r="Q1003" t="s">
        <v>45</v>
      </c>
      <c r="R1003" t="str">
        <f t="shared" si="31"/>
        <v>Med1</v>
      </c>
      <c r="S1003">
        <f>VLOOKUP($R1003,'Price Schedules'!$A$1:$H$34,4,FALSE)</f>
        <v>1.08</v>
      </c>
      <c r="T1003">
        <f>VLOOKUP(R1003,'Price Schedules'!$A$1:$H$34,5,FALSE)</f>
        <v>0</v>
      </c>
      <c r="U1003">
        <f>VLOOKUP(R1003,'Price Schedules'!$A$1:$H$34,6,FALSE)</f>
        <v>0</v>
      </c>
      <c r="V1003">
        <f>VLOOKUP(R1003,'Price Schedules'!$A$1:$H$34,7,FALSE)</f>
        <v>0.05</v>
      </c>
      <c r="W1003">
        <f>VLOOKUP(R1003,'Price Schedules'!$A$1:$H$34,8,FALSE)</f>
        <v>1</v>
      </c>
    </row>
    <row r="1004" spans="1:23" x14ac:dyDescent="0.25">
      <c r="A1004" t="str">
        <f>Chargemaster!A1005</f>
        <v>00009-0016-12</v>
      </c>
      <c r="B1004">
        <f>Chargemaster!C1005</f>
        <v>45.834000000000003</v>
      </c>
      <c r="C1004" t="str">
        <f>Chargemaster!D1005</f>
        <v>IV</v>
      </c>
      <c r="D1004">
        <f t="shared" si="30"/>
        <v>285.66944000000001</v>
      </c>
      <c r="E1004" t="str">
        <f>(IF(B1004&lt;'Price Schedules'!$B$3,'Price Schedules'!$A$2,IF(B1004&lt;'Price Schedules'!$B$4,'Price Schedules'!$A$3,'Price Schedules'!$A$4)))</f>
        <v>Inj Med2</v>
      </c>
      <c r="F1004" t="str">
        <f>(IF(B1004&lt;'Price Schedules'!$B$7,'Price Schedules'!$A$6,IF(B1004&lt;'Price Schedules'!$B$8,'Price Schedules'!$A$7,'Price Schedules'!$A$8)))</f>
        <v>Chemo IV2</v>
      </c>
      <c r="G1004" t="str">
        <f>(IF(B1004&lt;'Price Schedules'!$B$11,'Price Schedules'!$A$10,IF(B1004&lt;'Price Schedules'!$B$12,'Price Schedules'!$A$11,'Price Schedules'!$A$12)))</f>
        <v>Chemo Med2</v>
      </c>
      <c r="H1004" t="str">
        <f>IF(B1004&lt;'Price Schedules'!$B$15,'Price Schedules'!$A$14,'Price Schedules'!$A$15)</f>
        <v>PASS1</v>
      </c>
      <c r="I1004" t="str">
        <f>IF(B1004&lt;'Price Schedules'!$B$18,'Price Schedules'!$A$17,'Price Schedules'!$A$18)</f>
        <v>IV1</v>
      </c>
      <c r="J1004" t="s">
        <v>38</v>
      </c>
      <c r="K1004" t="s">
        <v>39</v>
      </c>
      <c r="L1004" t="s">
        <v>40</v>
      </c>
      <c r="M1004" t="s">
        <v>41</v>
      </c>
      <c r="N1004" t="s">
        <v>42</v>
      </c>
      <c r="O1004" t="s">
        <v>43</v>
      </c>
      <c r="P1004" t="s">
        <v>44</v>
      </c>
      <c r="Q1004" t="s">
        <v>45</v>
      </c>
      <c r="R1004" t="str">
        <f t="shared" si="31"/>
        <v>IV1</v>
      </c>
      <c r="S1004">
        <f>VLOOKUP($R1004,'Price Schedules'!$A$1:$H$34,4,FALSE)</f>
        <v>3.16</v>
      </c>
      <c r="T1004">
        <f>VLOOKUP(R1004,'Price Schedules'!$A$1:$H$34,5,FALSE)</f>
        <v>95</v>
      </c>
      <c r="U1004">
        <f>VLOOKUP(R1004,'Price Schedules'!$A$1:$H$34,6,FALSE)</f>
        <v>0</v>
      </c>
      <c r="V1004">
        <f>VLOOKUP(R1004,'Price Schedules'!$A$1:$H$34,7,FALSE)</f>
        <v>0</v>
      </c>
      <c r="W1004">
        <f>VLOOKUP(R1004,'Price Schedules'!$A$1:$H$34,8,FALSE)</f>
        <v>0</v>
      </c>
    </row>
    <row r="1005" spans="1:23" x14ac:dyDescent="0.25">
      <c r="A1005" t="str">
        <f>Chargemaster!A1006</f>
        <v>51672-2010-02</v>
      </c>
      <c r="B1005">
        <f>Chargemaster!C1006</f>
        <v>0.18333333333333299</v>
      </c>
      <c r="C1005" t="str">
        <f>Chargemaster!D1006</f>
        <v>Bulk</v>
      </c>
      <c r="D1005">
        <f t="shared" si="30"/>
        <v>2.5</v>
      </c>
      <c r="E1005" t="str">
        <f>(IF(B1005&lt;'Price Schedules'!$B$3,'Price Schedules'!$A$2,IF(B1005&lt;'Price Schedules'!$B$4,'Price Schedules'!$A$3,'Price Schedules'!$A$4)))</f>
        <v>Inj Med1</v>
      </c>
      <c r="F1005" t="str">
        <f>(IF(B1005&lt;'Price Schedules'!$B$7,'Price Schedules'!$A$6,IF(B1005&lt;'Price Schedules'!$B$8,'Price Schedules'!$A$7,'Price Schedules'!$A$8)))</f>
        <v>Chemo IV1</v>
      </c>
      <c r="G1005" t="str">
        <f>(IF(B1005&lt;'Price Schedules'!$B$11,'Price Schedules'!$A$10,IF(B1005&lt;'Price Schedules'!$B$12,'Price Schedules'!$A$11,'Price Schedules'!$A$12)))</f>
        <v>Chemo Med1</v>
      </c>
      <c r="H1005" t="str">
        <f>IF(B1005&lt;'Price Schedules'!$B$15,'Price Schedules'!$A$14,'Price Schedules'!$A$15)</f>
        <v>PASS1</v>
      </c>
      <c r="I1005" t="str">
        <f>IF(B1005&lt;'Price Schedules'!$B$18,'Price Schedules'!$A$17,'Price Schedules'!$A$18)</f>
        <v>IV1</v>
      </c>
      <c r="J1005" t="s">
        <v>38</v>
      </c>
      <c r="K1005" t="s">
        <v>39</v>
      </c>
      <c r="L1005" t="s">
        <v>40</v>
      </c>
      <c r="M1005" t="s">
        <v>41</v>
      </c>
      <c r="N1005" t="s">
        <v>42</v>
      </c>
      <c r="O1005" t="s">
        <v>43</v>
      </c>
      <c r="P1005" t="s">
        <v>44</v>
      </c>
      <c r="Q1005" t="s">
        <v>45</v>
      </c>
      <c r="R1005" t="str">
        <f t="shared" si="31"/>
        <v>Bulk1</v>
      </c>
      <c r="S1005">
        <f>VLOOKUP($R1005,'Price Schedules'!$A$1:$H$34,4,FALSE)</f>
        <v>1.08</v>
      </c>
      <c r="T1005">
        <f>VLOOKUP(R1005,'Price Schedules'!$A$1:$H$34,5,FALSE)</f>
        <v>0</v>
      </c>
      <c r="U1005">
        <f>VLOOKUP(R1005,'Price Schedules'!$A$1:$H$34,6,FALSE)</f>
        <v>0</v>
      </c>
      <c r="V1005">
        <f>VLOOKUP(R1005,'Price Schedules'!$A$1:$H$34,7,FALSE)</f>
        <v>0.05</v>
      </c>
      <c r="W1005">
        <f>VLOOKUP(R1005,'Price Schedules'!$A$1:$H$34,8,FALSE)</f>
        <v>2.5</v>
      </c>
    </row>
    <row r="1006" spans="1:23" x14ac:dyDescent="0.25">
      <c r="A1006" t="str">
        <f>Chargemaster!A1007</f>
        <v>00168-0016-31</v>
      </c>
      <c r="B1006">
        <f>Chargemaster!C1007</f>
        <v>4.1300000099999998</v>
      </c>
      <c r="C1006" t="str">
        <f>Chargemaster!D1007</f>
        <v>Bulk</v>
      </c>
      <c r="D1006">
        <f t="shared" si="30"/>
        <v>8.5904000208000006</v>
      </c>
      <c r="E1006" t="str">
        <f>(IF(B1006&lt;'Price Schedules'!$B$3,'Price Schedules'!$A$2,IF(B1006&lt;'Price Schedules'!$B$4,'Price Schedules'!$A$3,'Price Schedules'!$A$4)))</f>
        <v>Inj Med2</v>
      </c>
      <c r="F1006" t="str">
        <f>(IF(B1006&lt;'Price Schedules'!$B$7,'Price Schedules'!$A$6,IF(B1006&lt;'Price Schedules'!$B$8,'Price Schedules'!$A$7,'Price Schedules'!$A$8)))</f>
        <v>Chemo IV1</v>
      </c>
      <c r="G1006" t="str">
        <f>(IF(B1006&lt;'Price Schedules'!$B$11,'Price Schedules'!$A$10,IF(B1006&lt;'Price Schedules'!$B$12,'Price Schedules'!$A$11,'Price Schedules'!$A$12)))</f>
        <v>Chemo Med1</v>
      </c>
      <c r="H1006" t="str">
        <f>IF(B1006&lt;'Price Schedules'!$B$15,'Price Schedules'!$A$14,'Price Schedules'!$A$15)</f>
        <v>PASS1</v>
      </c>
      <c r="I1006" t="str">
        <f>IF(B1006&lt;'Price Schedules'!$B$18,'Price Schedules'!$A$17,'Price Schedules'!$A$18)</f>
        <v>IV1</v>
      </c>
      <c r="J1006" t="s">
        <v>38</v>
      </c>
      <c r="K1006" t="s">
        <v>39</v>
      </c>
      <c r="L1006" t="s">
        <v>40</v>
      </c>
      <c r="M1006" t="s">
        <v>41</v>
      </c>
      <c r="N1006" t="s">
        <v>42</v>
      </c>
      <c r="O1006" t="s">
        <v>43</v>
      </c>
      <c r="P1006" t="s">
        <v>44</v>
      </c>
      <c r="Q1006" t="s">
        <v>45</v>
      </c>
      <c r="R1006" t="str">
        <f t="shared" si="31"/>
        <v>Bulk1</v>
      </c>
      <c r="S1006">
        <f>VLOOKUP($R1006,'Price Schedules'!$A$1:$H$34,4,FALSE)</f>
        <v>1.08</v>
      </c>
      <c r="T1006">
        <f>VLOOKUP(R1006,'Price Schedules'!$A$1:$H$34,5,FALSE)</f>
        <v>0</v>
      </c>
      <c r="U1006">
        <f>VLOOKUP(R1006,'Price Schedules'!$A$1:$H$34,6,FALSE)</f>
        <v>0</v>
      </c>
      <c r="V1006">
        <f>VLOOKUP(R1006,'Price Schedules'!$A$1:$H$34,7,FALSE)</f>
        <v>0.05</v>
      </c>
      <c r="W1006">
        <f>VLOOKUP(R1006,'Price Schedules'!$A$1:$H$34,8,FALSE)</f>
        <v>2.5</v>
      </c>
    </row>
    <row r="1007" spans="1:23" x14ac:dyDescent="0.25">
      <c r="A1007" t="str">
        <f>Chargemaster!A1008</f>
        <v>45802-0438-03</v>
      </c>
      <c r="B1007">
        <f>Chargemaster!C1008</f>
        <v>4.0469999999999997</v>
      </c>
      <c r="C1007" t="str">
        <f>Chargemaster!D1008</f>
        <v>Bulk</v>
      </c>
      <c r="D1007">
        <f t="shared" si="30"/>
        <v>8.4177599999999995</v>
      </c>
      <c r="E1007" t="str">
        <f>(IF(B1007&lt;'Price Schedules'!$B$3,'Price Schedules'!$A$2,IF(B1007&lt;'Price Schedules'!$B$4,'Price Schedules'!$A$3,'Price Schedules'!$A$4)))</f>
        <v>Inj Med2</v>
      </c>
      <c r="F1007" t="str">
        <f>(IF(B1007&lt;'Price Schedules'!$B$7,'Price Schedules'!$A$6,IF(B1007&lt;'Price Schedules'!$B$8,'Price Schedules'!$A$7,'Price Schedules'!$A$8)))</f>
        <v>Chemo IV1</v>
      </c>
      <c r="G1007" t="str">
        <f>(IF(B1007&lt;'Price Schedules'!$B$11,'Price Schedules'!$A$10,IF(B1007&lt;'Price Schedules'!$B$12,'Price Schedules'!$A$11,'Price Schedules'!$A$12)))</f>
        <v>Chemo Med1</v>
      </c>
      <c r="H1007" t="str">
        <f>IF(B1007&lt;'Price Schedules'!$B$15,'Price Schedules'!$A$14,'Price Schedules'!$A$15)</f>
        <v>PASS1</v>
      </c>
      <c r="I1007" t="str">
        <f>IF(B1007&lt;'Price Schedules'!$B$18,'Price Schedules'!$A$17,'Price Schedules'!$A$18)</f>
        <v>IV1</v>
      </c>
      <c r="J1007" t="s">
        <v>38</v>
      </c>
      <c r="K1007" t="s">
        <v>39</v>
      </c>
      <c r="L1007" t="s">
        <v>40</v>
      </c>
      <c r="M1007" t="s">
        <v>41</v>
      </c>
      <c r="N1007" t="s">
        <v>42</v>
      </c>
      <c r="O1007" t="s">
        <v>43</v>
      </c>
      <c r="P1007" t="s">
        <v>44</v>
      </c>
      <c r="Q1007" t="s">
        <v>45</v>
      </c>
      <c r="R1007" t="str">
        <f t="shared" si="31"/>
        <v>Bulk1</v>
      </c>
      <c r="S1007">
        <f>VLOOKUP($R1007,'Price Schedules'!$A$1:$H$34,4,FALSE)</f>
        <v>1.08</v>
      </c>
      <c r="T1007">
        <f>VLOOKUP(R1007,'Price Schedules'!$A$1:$H$34,5,FALSE)</f>
        <v>0</v>
      </c>
      <c r="U1007">
        <f>VLOOKUP(R1007,'Price Schedules'!$A$1:$H$34,6,FALSE)</f>
        <v>0</v>
      </c>
      <c r="V1007">
        <f>VLOOKUP(R1007,'Price Schedules'!$A$1:$H$34,7,FALSE)</f>
        <v>0.05</v>
      </c>
      <c r="W1007">
        <f>VLOOKUP(R1007,'Price Schedules'!$A$1:$H$34,8,FALSE)</f>
        <v>2.5</v>
      </c>
    </row>
    <row r="1008" spans="1:23" x14ac:dyDescent="0.25">
      <c r="A1008" t="str">
        <f>Chargemaster!A1009</f>
        <v>00536-5105-97</v>
      </c>
      <c r="B1008">
        <f>Chargemaster!C1009</f>
        <v>8.0947999999999993</v>
      </c>
      <c r="C1008" t="str">
        <f>Chargemaster!D1009</f>
        <v>Bulk</v>
      </c>
      <c r="D1008">
        <f t="shared" si="30"/>
        <v>16.837184000000001</v>
      </c>
      <c r="E1008" t="str">
        <f>(IF(B1008&lt;'Price Schedules'!$B$3,'Price Schedules'!$A$2,IF(B1008&lt;'Price Schedules'!$B$4,'Price Schedules'!$A$3,'Price Schedules'!$A$4)))</f>
        <v>Inj Med2</v>
      </c>
      <c r="F1008" t="str">
        <f>(IF(B1008&lt;'Price Schedules'!$B$7,'Price Schedules'!$A$6,IF(B1008&lt;'Price Schedules'!$B$8,'Price Schedules'!$A$7,'Price Schedules'!$A$8)))</f>
        <v>Chemo IV1</v>
      </c>
      <c r="G1008" t="str">
        <f>(IF(B1008&lt;'Price Schedules'!$B$11,'Price Schedules'!$A$10,IF(B1008&lt;'Price Schedules'!$B$12,'Price Schedules'!$A$11,'Price Schedules'!$A$12)))</f>
        <v>Chemo Med1</v>
      </c>
      <c r="H1008" t="str">
        <f>IF(B1008&lt;'Price Schedules'!$B$15,'Price Schedules'!$A$14,'Price Schedules'!$A$15)</f>
        <v>PASS1</v>
      </c>
      <c r="I1008" t="str">
        <f>IF(B1008&lt;'Price Schedules'!$B$18,'Price Schedules'!$A$17,'Price Schedules'!$A$18)</f>
        <v>IV1</v>
      </c>
      <c r="J1008" t="s">
        <v>38</v>
      </c>
      <c r="K1008" t="s">
        <v>39</v>
      </c>
      <c r="L1008" t="s">
        <v>40</v>
      </c>
      <c r="M1008" t="s">
        <v>41</v>
      </c>
      <c r="N1008" t="s">
        <v>42</v>
      </c>
      <c r="O1008" t="s">
        <v>43</v>
      </c>
      <c r="P1008" t="s">
        <v>44</v>
      </c>
      <c r="Q1008" t="s">
        <v>45</v>
      </c>
      <c r="R1008" t="str">
        <f t="shared" si="31"/>
        <v>Bulk1</v>
      </c>
      <c r="S1008">
        <f>VLOOKUP($R1008,'Price Schedules'!$A$1:$H$34,4,FALSE)</f>
        <v>1.08</v>
      </c>
      <c r="T1008">
        <f>VLOOKUP(R1008,'Price Schedules'!$A$1:$H$34,5,FALSE)</f>
        <v>0</v>
      </c>
      <c r="U1008">
        <f>VLOOKUP(R1008,'Price Schedules'!$A$1:$H$34,6,FALSE)</f>
        <v>0</v>
      </c>
      <c r="V1008">
        <f>VLOOKUP(R1008,'Price Schedules'!$A$1:$H$34,7,FALSE)</f>
        <v>0.05</v>
      </c>
      <c r="W1008">
        <f>VLOOKUP(R1008,'Price Schedules'!$A$1:$H$34,8,FALSE)</f>
        <v>2.5</v>
      </c>
    </row>
    <row r="1009" spans="1:23" x14ac:dyDescent="0.25">
      <c r="A1009" t="str">
        <f>Chargemaster!A1010</f>
        <v>00168-0020-31</v>
      </c>
      <c r="B1009">
        <f>Chargemaster!C1010</f>
        <v>7.6190476190476204</v>
      </c>
      <c r="C1009" t="str">
        <f>Chargemaster!D1010</f>
        <v>Bulk</v>
      </c>
      <c r="D1009">
        <f t="shared" si="30"/>
        <v>15.847619047619052</v>
      </c>
      <c r="E1009" t="str">
        <f>(IF(B1009&lt;'Price Schedules'!$B$3,'Price Schedules'!$A$2,IF(B1009&lt;'Price Schedules'!$B$4,'Price Schedules'!$A$3,'Price Schedules'!$A$4)))</f>
        <v>Inj Med2</v>
      </c>
      <c r="F1009" t="str">
        <f>(IF(B1009&lt;'Price Schedules'!$B$7,'Price Schedules'!$A$6,IF(B1009&lt;'Price Schedules'!$B$8,'Price Schedules'!$A$7,'Price Schedules'!$A$8)))</f>
        <v>Chemo IV1</v>
      </c>
      <c r="G1009" t="str">
        <f>(IF(B1009&lt;'Price Schedules'!$B$11,'Price Schedules'!$A$10,IF(B1009&lt;'Price Schedules'!$B$12,'Price Schedules'!$A$11,'Price Schedules'!$A$12)))</f>
        <v>Chemo Med1</v>
      </c>
      <c r="H1009" t="str">
        <f>IF(B1009&lt;'Price Schedules'!$B$15,'Price Schedules'!$A$14,'Price Schedules'!$A$15)</f>
        <v>PASS1</v>
      </c>
      <c r="I1009" t="str">
        <f>IF(B1009&lt;'Price Schedules'!$B$18,'Price Schedules'!$A$17,'Price Schedules'!$A$18)</f>
        <v>IV1</v>
      </c>
      <c r="J1009" t="s">
        <v>38</v>
      </c>
      <c r="K1009" t="s">
        <v>39</v>
      </c>
      <c r="L1009" t="s">
        <v>40</v>
      </c>
      <c r="M1009" t="s">
        <v>41</v>
      </c>
      <c r="N1009" t="s">
        <v>42</v>
      </c>
      <c r="O1009" t="s">
        <v>43</v>
      </c>
      <c r="P1009" t="s">
        <v>44</v>
      </c>
      <c r="Q1009" t="s">
        <v>45</v>
      </c>
      <c r="R1009" t="str">
        <f t="shared" si="31"/>
        <v>Bulk1</v>
      </c>
      <c r="S1009">
        <f>VLOOKUP($R1009,'Price Schedules'!$A$1:$H$34,4,FALSE)</f>
        <v>1.08</v>
      </c>
      <c r="T1009">
        <f>VLOOKUP(R1009,'Price Schedules'!$A$1:$H$34,5,FALSE)</f>
        <v>0</v>
      </c>
      <c r="U1009">
        <f>VLOOKUP(R1009,'Price Schedules'!$A$1:$H$34,6,FALSE)</f>
        <v>0</v>
      </c>
      <c r="V1009">
        <f>VLOOKUP(R1009,'Price Schedules'!$A$1:$H$34,7,FALSE)</f>
        <v>0.05</v>
      </c>
      <c r="W1009">
        <f>VLOOKUP(R1009,'Price Schedules'!$A$1:$H$34,8,FALSE)</f>
        <v>2.5</v>
      </c>
    </row>
    <row r="1010" spans="1:23" x14ac:dyDescent="0.25">
      <c r="A1010" t="str">
        <f>Chargemaster!A1011</f>
        <v>00247-0174-28</v>
      </c>
      <c r="B1010">
        <f>Chargemaster!C1011</f>
        <v>5.9469999959999997</v>
      </c>
      <c r="C1010" t="str">
        <f>Chargemaster!D1011</f>
        <v>Bulk</v>
      </c>
      <c r="D1010">
        <f t="shared" si="30"/>
        <v>12.369759991680001</v>
      </c>
      <c r="E1010" t="str">
        <f>(IF(B1010&lt;'Price Schedules'!$B$3,'Price Schedules'!$A$2,IF(B1010&lt;'Price Schedules'!$B$4,'Price Schedules'!$A$3,'Price Schedules'!$A$4)))</f>
        <v>Inj Med2</v>
      </c>
      <c r="F1010" t="str">
        <f>(IF(B1010&lt;'Price Schedules'!$B$7,'Price Schedules'!$A$6,IF(B1010&lt;'Price Schedules'!$B$8,'Price Schedules'!$A$7,'Price Schedules'!$A$8)))</f>
        <v>Chemo IV1</v>
      </c>
      <c r="G1010" t="str">
        <f>(IF(B1010&lt;'Price Schedules'!$B$11,'Price Schedules'!$A$10,IF(B1010&lt;'Price Schedules'!$B$12,'Price Schedules'!$A$11,'Price Schedules'!$A$12)))</f>
        <v>Chemo Med1</v>
      </c>
      <c r="H1010" t="str">
        <f>IF(B1010&lt;'Price Schedules'!$B$15,'Price Schedules'!$A$14,'Price Schedules'!$A$15)</f>
        <v>PASS1</v>
      </c>
      <c r="I1010" t="str">
        <f>IF(B1010&lt;'Price Schedules'!$B$18,'Price Schedules'!$A$17,'Price Schedules'!$A$18)</f>
        <v>IV1</v>
      </c>
      <c r="J1010" t="s">
        <v>38</v>
      </c>
      <c r="K1010" t="s">
        <v>39</v>
      </c>
      <c r="L1010" t="s">
        <v>40</v>
      </c>
      <c r="M1010" t="s">
        <v>41</v>
      </c>
      <c r="N1010" t="s">
        <v>42</v>
      </c>
      <c r="O1010" t="s">
        <v>43</v>
      </c>
      <c r="P1010" t="s">
        <v>44</v>
      </c>
      <c r="Q1010" t="s">
        <v>45</v>
      </c>
      <c r="R1010" t="str">
        <f t="shared" si="31"/>
        <v>Bulk1</v>
      </c>
      <c r="S1010">
        <f>VLOOKUP($R1010,'Price Schedules'!$A$1:$H$34,4,FALSE)</f>
        <v>1.08</v>
      </c>
      <c r="T1010">
        <f>VLOOKUP(R1010,'Price Schedules'!$A$1:$H$34,5,FALSE)</f>
        <v>0</v>
      </c>
      <c r="U1010">
        <f>VLOOKUP(R1010,'Price Schedules'!$A$1:$H$34,6,FALSE)</f>
        <v>0</v>
      </c>
      <c r="V1010">
        <f>VLOOKUP(R1010,'Price Schedules'!$A$1:$H$34,7,FALSE)</f>
        <v>0.05</v>
      </c>
      <c r="W1010">
        <f>VLOOKUP(R1010,'Price Schedules'!$A$1:$H$34,8,FALSE)</f>
        <v>2.5</v>
      </c>
    </row>
    <row r="1011" spans="1:23" x14ac:dyDescent="0.25">
      <c r="A1011" t="str">
        <f>Chargemaster!A1012</f>
        <v>00168-0080-31</v>
      </c>
      <c r="B1011">
        <f>Chargemaster!C1012</f>
        <v>11.000000010000001</v>
      </c>
      <c r="C1011" t="str">
        <f>Chargemaster!D1012</f>
        <v>Bulk</v>
      </c>
      <c r="D1011">
        <f t="shared" si="30"/>
        <v>22.880000020800004</v>
      </c>
      <c r="E1011" t="str">
        <f>(IF(B1011&lt;'Price Schedules'!$B$3,'Price Schedules'!$A$2,IF(B1011&lt;'Price Schedules'!$B$4,'Price Schedules'!$A$3,'Price Schedules'!$A$4)))</f>
        <v>Inj Med2</v>
      </c>
      <c r="F1011" t="str">
        <f>(IF(B1011&lt;'Price Schedules'!$B$7,'Price Schedules'!$A$6,IF(B1011&lt;'Price Schedules'!$B$8,'Price Schedules'!$A$7,'Price Schedules'!$A$8)))</f>
        <v>Chemo IV1</v>
      </c>
      <c r="G1011" t="str">
        <f>(IF(B1011&lt;'Price Schedules'!$B$11,'Price Schedules'!$A$10,IF(B1011&lt;'Price Schedules'!$B$12,'Price Schedules'!$A$11,'Price Schedules'!$A$12)))</f>
        <v>Chemo Med1</v>
      </c>
      <c r="H1011" t="str">
        <f>IF(B1011&lt;'Price Schedules'!$B$15,'Price Schedules'!$A$14,'Price Schedules'!$A$15)</f>
        <v>PASS1</v>
      </c>
      <c r="I1011" t="str">
        <f>IF(B1011&lt;'Price Schedules'!$B$18,'Price Schedules'!$A$17,'Price Schedules'!$A$18)</f>
        <v>IV1</v>
      </c>
      <c r="J1011" t="s">
        <v>38</v>
      </c>
      <c r="K1011" t="s">
        <v>39</v>
      </c>
      <c r="L1011" t="s">
        <v>40</v>
      </c>
      <c r="M1011" t="s">
        <v>41</v>
      </c>
      <c r="N1011" t="s">
        <v>42</v>
      </c>
      <c r="O1011" t="s">
        <v>43</v>
      </c>
      <c r="P1011" t="s">
        <v>44</v>
      </c>
      <c r="Q1011" t="s">
        <v>45</v>
      </c>
      <c r="R1011" t="str">
        <f t="shared" si="31"/>
        <v>Bulk1</v>
      </c>
      <c r="S1011">
        <f>VLOOKUP($R1011,'Price Schedules'!$A$1:$H$34,4,FALSE)</f>
        <v>1.08</v>
      </c>
      <c r="T1011">
        <f>VLOOKUP(R1011,'Price Schedules'!$A$1:$H$34,5,FALSE)</f>
        <v>0</v>
      </c>
      <c r="U1011">
        <f>VLOOKUP(R1011,'Price Schedules'!$A$1:$H$34,6,FALSE)</f>
        <v>0</v>
      </c>
      <c r="V1011">
        <f>VLOOKUP(R1011,'Price Schedules'!$A$1:$H$34,7,FALSE)</f>
        <v>0.05</v>
      </c>
      <c r="W1011">
        <f>VLOOKUP(R1011,'Price Schedules'!$A$1:$H$34,8,FALSE)</f>
        <v>2.5</v>
      </c>
    </row>
    <row r="1012" spans="1:23" x14ac:dyDescent="0.25">
      <c r="A1012" t="str">
        <f>Chargemaster!A1013</f>
        <v>00247-0564-97</v>
      </c>
      <c r="B1012">
        <f>Chargemaster!C1013</f>
        <v>63.011000002499998</v>
      </c>
      <c r="C1012" t="str">
        <f>Chargemaster!D1013</f>
        <v>Bulk</v>
      </c>
      <c r="D1012">
        <f t="shared" si="30"/>
        <v>131.06288000519999</v>
      </c>
      <c r="E1012" t="str">
        <f>(IF(B1012&lt;'Price Schedules'!$B$3,'Price Schedules'!$A$2,IF(B1012&lt;'Price Schedules'!$B$4,'Price Schedules'!$A$3,'Price Schedules'!$A$4)))</f>
        <v>Inj Med2</v>
      </c>
      <c r="F1012" t="str">
        <f>(IF(B1012&lt;'Price Schedules'!$B$7,'Price Schedules'!$A$6,IF(B1012&lt;'Price Schedules'!$B$8,'Price Schedules'!$A$7,'Price Schedules'!$A$8)))</f>
        <v>Chemo IV2</v>
      </c>
      <c r="G1012" t="str">
        <f>(IF(B1012&lt;'Price Schedules'!$B$11,'Price Schedules'!$A$10,IF(B1012&lt;'Price Schedules'!$B$12,'Price Schedules'!$A$11,'Price Schedules'!$A$12)))</f>
        <v>Chemo Med2</v>
      </c>
      <c r="H1012" t="str">
        <f>IF(B1012&lt;'Price Schedules'!$B$15,'Price Schedules'!$A$14,'Price Schedules'!$A$15)</f>
        <v>PASS1</v>
      </c>
      <c r="I1012" t="str">
        <f>IF(B1012&lt;'Price Schedules'!$B$18,'Price Schedules'!$A$17,'Price Schedules'!$A$18)</f>
        <v>IV1</v>
      </c>
      <c r="J1012" t="s">
        <v>38</v>
      </c>
      <c r="K1012" t="s">
        <v>39</v>
      </c>
      <c r="L1012" t="s">
        <v>40</v>
      </c>
      <c r="M1012" t="s">
        <v>41</v>
      </c>
      <c r="N1012" t="s">
        <v>42</v>
      </c>
      <c r="O1012" t="s">
        <v>43</v>
      </c>
      <c r="P1012" t="s">
        <v>44</v>
      </c>
      <c r="Q1012" t="s">
        <v>45</v>
      </c>
      <c r="R1012" t="str">
        <f t="shared" si="31"/>
        <v>Bulk1</v>
      </c>
      <c r="S1012">
        <f>VLOOKUP($R1012,'Price Schedules'!$A$1:$H$34,4,FALSE)</f>
        <v>1.08</v>
      </c>
      <c r="T1012">
        <f>VLOOKUP(R1012,'Price Schedules'!$A$1:$H$34,5,FALSE)</f>
        <v>0</v>
      </c>
      <c r="U1012">
        <f>VLOOKUP(R1012,'Price Schedules'!$A$1:$H$34,6,FALSE)</f>
        <v>0</v>
      </c>
      <c r="V1012">
        <f>VLOOKUP(R1012,'Price Schedules'!$A$1:$H$34,7,FALSE)</f>
        <v>0.05</v>
      </c>
      <c r="W1012">
        <f>VLOOKUP(R1012,'Price Schedules'!$A$1:$H$34,8,FALSE)</f>
        <v>2.5</v>
      </c>
    </row>
    <row r="1013" spans="1:23" x14ac:dyDescent="0.25">
      <c r="A1013" t="str">
        <f>Chargemaster!A1014</f>
        <v>00247-0083-10</v>
      </c>
      <c r="B1013">
        <f>Chargemaster!C1014</f>
        <v>17.448</v>
      </c>
      <c r="C1013" t="str">
        <f>Chargemaster!D1014</f>
        <v>Bulk</v>
      </c>
      <c r="D1013">
        <f t="shared" si="30"/>
        <v>36.291840000000001</v>
      </c>
      <c r="E1013" t="str">
        <f>(IF(B1013&lt;'Price Schedules'!$B$3,'Price Schedules'!$A$2,IF(B1013&lt;'Price Schedules'!$B$4,'Price Schedules'!$A$3,'Price Schedules'!$A$4)))</f>
        <v>Inj Med2</v>
      </c>
      <c r="F1013" t="str">
        <f>(IF(B1013&lt;'Price Schedules'!$B$7,'Price Schedules'!$A$6,IF(B1013&lt;'Price Schedules'!$B$8,'Price Schedules'!$A$7,'Price Schedules'!$A$8)))</f>
        <v>Chemo IV1</v>
      </c>
      <c r="G1013" t="str">
        <f>(IF(B1013&lt;'Price Schedules'!$B$11,'Price Schedules'!$A$10,IF(B1013&lt;'Price Schedules'!$B$12,'Price Schedules'!$A$11,'Price Schedules'!$A$12)))</f>
        <v>Chemo Med1</v>
      </c>
      <c r="H1013" t="str">
        <f>IF(B1013&lt;'Price Schedules'!$B$15,'Price Schedules'!$A$14,'Price Schedules'!$A$15)</f>
        <v>PASS1</v>
      </c>
      <c r="I1013" t="str">
        <f>IF(B1013&lt;'Price Schedules'!$B$18,'Price Schedules'!$A$17,'Price Schedules'!$A$18)</f>
        <v>IV1</v>
      </c>
      <c r="J1013" t="s">
        <v>38</v>
      </c>
      <c r="K1013" t="s">
        <v>39</v>
      </c>
      <c r="L1013" t="s">
        <v>40</v>
      </c>
      <c r="M1013" t="s">
        <v>41</v>
      </c>
      <c r="N1013" t="s">
        <v>42</v>
      </c>
      <c r="O1013" t="s">
        <v>43</v>
      </c>
      <c r="P1013" t="s">
        <v>44</v>
      </c>
      <c r="Q1013" t="s">
        <v>45</v>
      </c>
      <c r="R1013" t="str">
        <f t="shared" si="31"/>
        <v>Bulk1</v>
      </c>
      <c r="S1013">
        <f>VLOOKUP($R1013,'Price Schedules'!$A$1:$H$34,4,FALSE)</f>
        <v>1.08</v>
      </c>
      <c r="T1013">
        <f>VLOOKUP(R1013,'Price Schedules'!$A$1:$H$34,5,FALSE)</f>
        <v>0</v>
      </c>
      <c r="U1013">
        <f>VLOOKUP(R1013,'Price Schedules'!$A$1:$H$34,6,FALSE)</f>
        <v>0</v>
      </c>
      <c r="V1013">
        <f>VLOOKUP(R1013,'Price Schedules'!$A$1:$H$34,7,FALSE)</f>
        <v>0.05</v>
      </c>
      <c r="W1013">
        <f>VLOOKUP(R1013,'Price Schedules'!$A$1:$H$34,8,FALSE)</f>
        <v>2.5</v>
      </c>
    </row>
    <row r="1014" spans="1:23" x14ac:dyDescent="0.25">
      <c r="A1014" t="str">
        <f>Chargemaster!A1015</f>
        <v>00247-0745-10</v>
      </c>
      <c r="B1014">
        <f>Chargemaster!C1015</f>
        <v>19.367000000000001</v>
      </c>
      <c r="C1014" t="str">
        <f>Chargemaster!D1015</f>
        <v>Bulk</v>
      </c>
      <c r="D1014">
        <f t="shared" si="30"/>
        <v>40.283360000000002</v>
      </c>
      <c r="E1014" t="str">
        <f>(IF(B1014&lt;'Price Schedules'!$B$3,'Price Schedules'!$A$2,IF(B1014&lt;'Price Schedules'!$B$4,'Price Schedules'!$A$3,'Price Schedules'!$A$4)))</f>
        <v>Inj Med2</v>
      </c>
      <c r="F1014" t="str">
        <f>(IF(B1014&lt;'Price Schedules'!$B$7,'Price Schedules'!$A$6,IF(B1014&lt;'Price Schedules'!$B$8,'Price Schedules'!$A$7,'Price Schedules'!$A$8)))</f>
        <v>Chemo IV1</v>
      </c>
      <c r="G1014" t="str">
        <f>(IF(B1014&lt;'Price Schedules'!$B$11,'Price Schedules'!$A$10,IF(B1014&lt;'Price Schedules'!$B$12,'Price Schedules'!$A$11,'Price Schedules'!$A$12)))</f>
        <v>Chemo Med1</v>
      </c>
      <c r="H1014" t="str">
        <f>IF(B1014&lt;'Price Schedules'!$B$15,'Price Schedules'!$A$14,'Price Schedules'!$A$15)</f>
        <v>PASS1</v>
      </c>
      <c r="I1014" t="str">
        <f>IF(B1014&lt;'Price Schedules'!$B$18,'Price Schedules'!$A$17,'Price Schedules'!$A$18)</f>
        <v>IV1</v>
      </c>
      <c r="J1014" t="s">
        <v>38</v>
      </c>
      <c r="K1014" t="s">
        <v>39</v>
      </c>
      <c r="L1014" t="s">
        <v>40</v>
      </c>
      <c r="M1014" t="s">
        <v>41</v>
      </c>
      <c r="N1014" t="s">
        <v>42</v>
      </c>
      <c r="O1014" t="s">
        <v>43</v>
      </c>
      <c r="P1014" t="s">
        <v>44</v>
      </c>
      <c r="Q1014" t="s">
        <v>45</v>
      </c>
      <c r="R1014" t="str">
        <f t="shared" si="31"/>
        <v>Bulk1</v>
      </c>
      <c r="S1014">
        <f>VLOOKUP($R1014,'Price Schedules'!$A$1:$H$34,4,FALSE)</f>
        <v>1.08</v>
      </c>
      <c r="T1014">
        <f>VLOOKUP(R1014,'Price Schedules'!$A$1:$H$34,5,FALSE)</f>
        <v>0</v>
      </c>
      <c r="U1014">
        <f>VLOOKUP(R1014,'Price Schedules'!$A$1:$H$34,6,FALSE)</f>
        <v>0</v>
      </c>
      <c r="V1014">
        <f>VLOOKUP(R1014,'Price Schedules'!$A$1:$H$34,7,FALSE)</f>
        <v>0.05</v>
      </c>
      <c r="W1014">
        <f>VLOOKUP(R1014,'Price Schedules'!$A$1:$H$34,8,FALSE)</f>
        <v>2.5</v>
      </c>
    </row>
    <row r="1015" spans="1:23" x14ac:dyDescent="0.25">
      <c r="A1015" t="str">
        <f>Chargemaster!A1016</f>
        <v>00037-6824-10</v>
      </c>
      <c r="B1015">
        <f>Chargemaster!C1016</f>
        <v>97.09</v>
      </c>
      <c r="C1015" t="str">
        <f>Chargemaster!D1016</f>
        <v>Bulk</v>
      </c>
      <c r="D1015">
        <f t="shared" si="30"/>
        <v>201.94720000000001</v>
      </c>
      <c r="E1015" t="str">
        <f>(IF(B1015&lt;'Price Schedules'!$B$3,'Price Schedules'!$A$2,IF(B1015&lt;'Price Schedules'!$B$4,'Price Schedules'!$A$3,'Price Schedules'!$A$4)))</f>
        <v>Inj Med2</v>
      </c>
      <c r="F1015" t="str">
        <f>(IF(B1015&lt;'Price Schedules'!$B$7,'Price Schedules'!$A$6,IF(B1015&lt;'Price Schedules'!$B$8,'Price Schedules'!$A$7,'Price Schedules'!$A$8)))</f>
        <v>Chemo IV2</v>
      </c>
      <c r="G1015" t="str">
        <f>(IF(B1015&lt;'Price Schedules'!$B$11,'Price Schedules'!$A$10,IF(B1015&lt;'Price Schedules'!$B$12,'Price Schedules'!$A$11,'Price Schedules'!$A$12)))</f>
        <v>Chemo Med2</v>
      </c>
      <c r="H1015" t="str">
        <f>IF(B1015&lt;'Price Schedules'!$B$15,'Price Schedules'!$A$14,'Price Schedules'!$A$15)</f>
        <v>PASS1</v>
      </c>
      <c r="I1015" t="str">
        <f>IF(B1015&lt;'Price Schedules'!$B$18,'Price Schedules'!$A$17,'Price Schedules'!$A$18)</f>
        <v>IV1</v>
      </c>
      <c r="J1015" t="s">
        <v>38</v>
      </c>
      <c r="K1015" t="s">
        <v>39</v>
      </c>
      <c r="L1015" t="s">
        <v>40</v>
      </c>
      <c r="M1015" t="s">
        <v>41</v>
      </c>
      <c r="N1015" t="s">
        <v>42</v>
      </c>
      <c r="O1015" t="s">
        <v>43</v>
      </c>
      <c r="P1015" t="s">
        <v>44</v>
      </c>
      <c r="Q1015" t="s">
        <v>45</v>
      </c>
      <c r="R1015" t="str">
        <f t="shared" si="31"/>
        <v>Bulk1</v>
      </c>
      <c r="S1015">
        <f>VLOOKUP($R1015,'Price Schedules'!$A$1:$H$34,4,FALSE)</f>
        <v>1.08</v>
      </c>
      <c r="T1015">
        <f>VLOOKUP(R1015,'Price Schedules'!$A$1:$H$34,5,FALSE)</f>
        <v>0</v>
      </c>
      <c r="U1015">
        <f>VLOOKUP(R1015,'Price Schedules'!$A$1:$H$34,6,FALSE)</f>
        <v>0</v>
      </c>
      <c r="V1015">
        <f>VLOOKUP(R1015,'Price Schedules'!$A$1:$H$34,7,FALSE)</f>
        <v>0.05</v>
      </c>
      <c r="W1015">
        <f>VLOOKUP(R1015,'Price Schedules'!$A$1:$H$34,8,FALSE)</f>
        <v>2.5</v>
      </c>
    </row>
    <row r="1016" spans="1:23" x14ac:dyDescent="0.25">
      <c r="A1016" t="str">
        <f>Chargemaster!A1017</f>
        <v>45802-0144-64</v>
      </c>
      <c r="B1016">
        <f>Chargemaster!C1017</f>
        <v>4.8526666666666696</v>
      </c>
      <c r="C1016" t="str">
        <f>Chargemaster!D1017</f>
        <v>Bulk</v>
      </c>
      <c r="D1016">
        <f t="shared" si="30"/>
        <v>10.093546666666674</v>
      </c>
      <c r="E1016" t="str">
        <f>(IF(B1016&lt;'Price Schedules'!$B$3,'Price Schedules'!$A$2,IF(B1016&lt;'Price Schedules'!$B$4,'Price Schedules'!$A$3,'Price Schedules'!$A$4)))</f>
        <v>Inj Med2</v>
      </c>
      <c r="F1016" t="str">
        <f>(IF(B1016&lt;'Price Schedules'!$B$7,'Price Schedules'!$A$6,IF(B1016&lt;'Price Schedules'!$B$8,'Price Schedules'!$A$7,'Price Schedules'!$A$8)))</f>
        <v>Chemo IV1</v>
      </c>
      <c r="G1016" t="str">
        <f>(IF(B1016&lt;'Price Schedules'!$B$11,'Price Schedules'!$A$10,IF(B1016&lt;'Price Schedules'!$B$12,'Price Schedules'!$A$11,'Price Schedules'!$A$12)))</f>
        <v>Chemo Med1</v>
      </c>
      <c r="H1016" t="str">
        <f>IF(B1016&lt;'Price Schedules'!$B$15,'Price Schedules'!$A$14,'Price Schedules'!$A$15)</f>
        <v>PASS1</v>
      </c>
      <c r="I1016" t="str">
        <f>IF(B1016&lt;'Price Schedules'!$B$18,'Price Schedules'!$A$17,'Price Schedules'!$A$18)</f>
        <v>IV1</v>
      </c>
      <c r="J1016" t="s">
        <v>38</v>
      </c>
      <c r="K1016" t="s">
        <v>39</v>
      </c>
      <c r="L1016" t="s">
        <v>40</v>
      </c>
      <c r="M1016" t="s">
        <v>41</v>
      </c>
      <c r="N1016" t="s">
        <v>42</v>
      </c>
      <c r="O1016" t="s">
        <v>43</v>
      </c>
      <c r="P1016" t="s">
        <v>44</v>
      </c>
      <c r="Q1016" t="s">
        <v>45</v>
      </c>
      <c r="R1016" t="str">
        <f t="shared" si="31"/>
        <v>Bulk1</v>
      </c>
      <c r="S1016">
        <f>VLOOKUP($R1016,'Price Schedules'!$A$1:$H$34,4,FALSE)</f>
        <v>1.08</v>
      </c>
      <c r="T1016">
        <f>VLOOKUP(R1016,'Price Schedules'!$A$1:$H$34,5,FALSE)</f>
        <v>0</v>
      </c>
      <c r="U1016">
        <f>VLOOKUP(R1016,'Price Schedules'!$A$1:$H$34,6,FALSE)</f>
        <v>0</v>
      </c>
      <c r="V1016">
        <f>VLOOKUP(R1016,'Price Schedules'!$A$1:$H$34,7,FALSE)</f>
        <v>0.05</v>
      </c>
      <c r="W1016">
        <f>VLOOKUP(R1016,'Price Schedules'!$A$1:$H$34,8,FALSE)</f>
        <v>2.5</v>
      </c>
    </row>
    <row r="1017" spans="1:23" x14ac:dyDescent="0.25">
      <c r="A1017" t="str">
        <f>Chargemaster!A1018</f>
        <v>42582-0701-01</v>
      </c>
      <c r="B1017">
        <f>Chargemaster!C1018</f>
        <v>113.99999999999996</v>
      </c>
      <c r="C1017" t="str">
        <f>Chargemaster!D1018</f>
        <v>Bulk</v>
      </c>
      <c r="D1017">
        <f t="shared" si="30"/>
        <v>237.11999999999992</v>
      </c>
      <c r="E1017" t="str">
        <f>(IF(B1017&lt;'Price Schedules'!$B$3,'Price Schedules'!$A$2,IF(B1017&lt;'Price Schedules'!$B$4,'Price Schedules'!$A$3,'Price Schedules'!$A$4)))</f>
        <v>Inj Med2</v>
      </c>
      <c r="F1017" t="str">
        <f>(IF(B1017&lt;'Price Schedules'!$B$7,'Price Schedules'!$A$6,IF(B1017&lt;'Price Schedules'!$B$8,'Price Schedules'!$A$7,'Price Schedules'!$A$8)))</f>
        <v>Chemo IV2</v>
      </c>
      <c r="G1017" t="str">
        <f>(IF(B1017&lt;'Price Schedules'!$B$11,'Price Schedules'!$A$10,IF(B1017&lt;'Price Schedules'!$B$12,'Price Schedules'!$A$11,'Price Schedules'!$A$12)))</f>
        <v>Chemo Med2</v>
      </c>
      <c r="H1017" t="str">
        <f>IF(B1017&lt;'Price Schedules'!$B$15,'Price Schedules'!$A$14,'Price Schedules'!$A$15)</f>
        <v>PASS1</v>
      </c>
      <c r="I1017" t="str">
        <f>IF(B1017&lt;'Price Schedules'!$B$18,'Price Schedules'!$A$17,'Price Schedules'!$A$18)</f>
        <v>IV1</v>
      </c>
      <c r="J1017" t="s">
        <v>38</v>
      </c>
      <c r="K1017" t="s">
        <v>39</v>
      </c>
      <c r="L1017" t="s">
        <v>40</v>
      </c>
      <c r="M1017" t="s">
        <v>41</v>
      </c>
      <c r="N1017" t="s">
        <v>42</v>
      </c>
      <c r="O1017" t="s">
        <v>43</v>
      </c>
      <c r="P1017" t="s">
        <v>44</v>
      </c>
      <c r="Q1017" t="s">
        <v>45</v>
      </c>
      <c r="R1017" t="str">
        <f t="shared" si="31"/>
        <v>Bulk1</v>
      </c>
      <c r="S1017">
        <f>VLOOKUP($R1017,'Price Schedules'!$A$1:$H$34,4,FALSE)</f>
        <v>1.08</v>
      </c>
      <c r="T1017">
        <f>VLOOKUP(R1017,'Price Schedules'!$A$1:$H$34,5,FALSE)</f>
        <v>0</v>
      </c>
      <c r="U1017">
        <f>VLOOKUP(R1017,'Price Schedules'!$A$1:$H$34,6,FALSE)</f>
        <v>0</v>
      </c>
      <c r="V1017">
        <f>VLOOKUP(R1017,'Price Schedules'!$A$1:$H$34,7,FALSE)</f>
        <v>0.05</v>
      </c>
      <c r="W1017">
        <f>VLOOKUP(R1017,'Price Schedules'!$A$1:$H$34,8,FALSE)</f>
        <v>2.5</v>
      </c>
    </row>
    <row r="1018" spans="1:23" x14ac:dyDescent="0.25">
      <c r="A1018" t="str">
        <f>Chargemaster!A1019</f>
        <v>53329-0981-06</v>
      </c>
      <c r="B1018">
        <f>Chargemaster!C1019</f>
        <v>1.270000000000002</v>
      </c>
      <c r="C1018" t="str">
        <f>Chargemaster!D1019</f>
        <v>Bulk</v>
      </c>
      <c r="D1018">
        <f t="shared" si="30"/>
        <v>2.6416000000000044</v>
      </c>
      <c r="E1018" t="str">
        <f>(IF(B1018&lt;'Price Schedules'!$B$3,'Price Schedules'!$A$2,IF(B1018&lt;'Price Schedules'!$B$4,'Price Schedules'!$A$3,'Price Schedules'!$A$4)))</f>
        <v>Inj Med1</v>
      </c>
      <c r="F1018" t="str">
        <f>(IF(B1018&lt;'Price Schedules'!$B$7,'Price Schedules'!$A$6,IF(B1018&lt;'Price Schedules'!$B$8,'Price Schedules'!$A$7,'Price Schedules'!$A$8)))</f>
        <v>Chemo IV1</v>
      </c>
      <c r="G1018" t="str">
        <f>(IF(B1018&lt;'Price Schedules'!$B$11,'Price Schedules'!$A$10,IF(B1018&lt;'Price Schedules'!$B$12,'Price Schedules'!$A$11,'Price Schedules'!$A$12)))</f>
        <v>Chemo Med1</v>
      </c>
      <c r="H1018" t="str">
        <f>IF(B1018&lt;'Price Schedules'!$B$15,'Price Schedules'!$A$14,'Price Schedules'!$A$15)</f>
        <v>PASS1</v>
      </c>
      <c r="I1018" t="str">
        <f>IF(B1018&lt;'Price Schedules'!$B$18,'Price Schedules'!$A$17,'Price Schedules'!$A$18)</f>
        <v>IV1</v>
      </c>
      <c r="J1018" t="s">
        <v>38</v>
      </c>
      <c r="K1018" t="s">
        <v>39</v>
      </c>
      <c r="L1018" t="s">
        <v>40</v>
      </c>
      <c r="M1018" t="s">
        <v>41</v>
      </c>
      <c r="N1018" t="s">
        <v>42</v>
      </c>
      <c r="O1018" t="s">
        <v>43</v>
      </c>
      <c r="P1018" t="s">
        <v>44</v>
      </c>
      <c r="Q1018" t="s">
        <v>45</v>
      </c>
      <c r="R1018" t="str">
        <f t="shared" si="31"/>
        <v>Bulk1</v>
      </c>
      <c r="S1018">
        <f>VLOOKUP($R1018,'Price Schedules'!$A$1:$H$34,4,FALSE)</f>
        <v>1.08</v>
      </c>
      <c r="T1018">
        <f>VLOOKUP(R1018,'Price Schedules'!$A$1:$H$34,5,FALSE)</f>
        <v>0</v>
      </c>
      <c r="U1018">
        <f>VLOOKUP(R1018,'Price Schedules'!$A$1:$H$34,6,FALSE)</f>
        <v>0</v>
      </c>
      <c r="V1018">
        <f>VLOOKUP(R1018,'Price Schedules'!$A$1:$H$34,7,FALSE)</f>
        <v>0.05</v>
      </c>
      <c r="W1018">
        <f>VLOOKUP(R1018,'Price Schedules'!$A$1:$H$34,8,FALSE)</f>
        <v>2.5</v>
      </c>
    </row>
    <row r="1019" spans="1:23" x14ac:dyDescent="0.25">
      <c r="A1019" t="str">
        <f>Chargemaster!A1020</f>
        <v>00409-2634-05</v>
      </c>
      <c r="B1019">
        <f>Chargemaster!C1020</f>
        <v>11.716800000000001</v>
      </c>
      <c r="C1019" t="str">
        <f>Chargemaster!D1020</f>
        <v>Inj Med</v>
      </c>
      <c r="D1019">
        <f t="shared" si="30"/>
        <v>135.92736000000002</v>
      </c>
      <c r="E1019" t="str">
        <f>(IF(B1019&lt;'Price Schedules'!$B$3,'Price Schedules'!$A$2,IF(B1019&lt;'Price Schedules'!$B$4,'Price Schedules'!$A$3,'Price Schedules'!$A$4)))</f>
        <v>Inj Med2</v>
      </c>
      <c r="F1019" t="str">
        <f>(IF(B1019&lt;'Price Schedules'!$B$7,'Price Schedules'!$A$6,IF(B1019&lt;'Price Schedules'!$B$8,'Price Schedules'!$A$7,'Price Schedules'!$A$8)))</f>
        <v>Chemo IV1</v>
      </c>
      <c r="G1019" t="str">
        <f>(IF(B1019&lt;'Price Schedules'!$B$11,'Price Schedules'!$A$10,IF(B1019&lt;'Price Schedules'!$B$12,'Price Schedules'!$A$11,'Price Schedules'!$A$12)))</f>
        <v>Chemo Med1</v>
      </c>
      <c r="H1019" t="str">
        <f>IF(B1019&lt;'Price Schedules'!$B$15,'Price Schedules'!$A$14,'Price Schedules'!$A$15)</f>
        <v>PASS1</v>
      </c>
      <c r="I1019" t="str">
        <f>IF(B1019&lt;'Price Schedules'!$B$18,'Price Schedules'!$A$17,'Price Schedules'!$A$18)</f>
        <v>IV1</v>
      </c>
      <c r="J1019" t="s">
        <v>38</v>
      </c>
      <c r="K1019" t="s">
        <v>39</v>
      </c>
      <c r="L1019" t="s">
        <v>40</v>
      </c>
      <c r="M1019" t="s">
        <v>41</v>
      </c>
      <c r="N1019" t="s">
        <v>42</v>
      </c>
      <c r="O1019" t="s">
        <v>43</v>
      </c>
      <c r="P1019" t="s">
        <v>44</v>
      </c>
      <c r="Q1019" t="s">
        <v>45</v>
      </c>
      <c r="R1019" t="str">
        <f t="shared" si="31"/>
        <v>Inj Med2</v>
      </c>
      <c r="S1019">
        <f>VLOOKUP($R1019,'Price Schedules'!$A$1:$H$34,4,FALSE)</f>
        <v>4.2</v>
      </c>
      <c r="T1019">
        <f>VLOOKUP(R1019,'Price Schedules'!$A$1:$H$34,5,FALSE)</f>
        <v>75</v>
      </c>
      <c r="U1019">
        <f>VLOOKUP(R1019,'Price Schedules'!$A$1:$H$34,6,FALSE)</f>
        <v>0</v>
      </c>
      <c r="V1019">
        <f>VLOOKUP(R1019,'Price Schedules'!$A$1:$H$34,7,FALSE)</f>
        <v>0.05</v>
      </c>
      <c r="W1019">
        <f>VLOOKUP(R1019,'Price Schedules'!$A$1:$H$34,8,FALSE)</f>
        <v>0</v>
      </c>
    </row>
    <row r="1020" spans="1:23" x14ac:dyDescent="0.25">
      <c r="A1020" t="str">
        <f>Chargemaster!A1021</f>
        <v>00409-2634-50</v>
      </c>
      <c r="B1020">
        <f>Chargemaster!C1021</f>
        <v>144.816</v>
      </c>
      <c r="C1020" t="str">
        <f>Chargemaster!D1021</f>
        <v>IV</v>
      </c>
      <c r="D1020">
        <f t="shared" si="30"/>
        <v>697.43456000000003</v>
      </c>
      <c r="E1020" t="str">
        <f>(IF(B1020&lt;'Price Schedules'!$B$3,'Price Schedules'!$A$2,IF(B1020&lt;'Price Schedules'!$B$4,'Price Schedules'!$A$3,'Price Schedules'!$A$4)))</f>
        <v>Inj Med2</v>
      </c>
      <c r="F1020" t="str">
        <f>(IF(B1020&lt;'Price Schedules'!$B$7,'Price Schedules'!$A$6,IF(B1020&lt;'Price Schedules'!$B$8,'Price Schedules'!$A$7,'Price Schedules'!$A$8)))</f>
        <v>Chemo IV3</v>
      </c>
      <c r="G1020" t="str">
        <f>(IF(B1020&lt;'Price Schedules'!$B$11,'Price Schedules'!$A$10,IF(B1020&lt;'Price Schedules'!$B$12,'Price Schedules'!$A$11,'Price Schedules'!$A$12)))</f>
        <v>Chemo Med3</v>
      </c>
      <c r="H1020" t="str">
        <f>IF(B1020&lt;'Price Schedules'!$B$15,'Price Schedules'!$A$14,'Price Schedules'!$A$15)</f>
        <v>PASS1</v>
      </c>
      <c r="I1020" t="str">
        <f>IF(B1020&lt;'Price Schedules'!$B$18,'Price Schedules'!$A$17,'Price Schedules'!$A$18)</f>
        <v>IV1</v>
      </c>
      <c r="J1020" t="s">
        <v>38</v>
      </c>
      <c r="K1020" t="s">
        <v>39</v>
      </c>
      <c r="L1020" t="s">
        <v>40</v>
      </c>
      <c r="M1020" t="s">
        <v>41</v>
      </c>
      <c r="N1020" t="s">
        <v>42</v>
      </c>
      <c r="O1020" t="s">
        <v>43</v>
      </c>
      <c r="P1020" t="s">
        <v>44</v>
      </c>
      <c r="Q1020" t="s">
        <v>45</v>
      </c>
      <c r="R1020" t="str">
        <f t="shared" si="31"/>
        <v>IV1</v>
      </c>
      <c r="S1020">
        <f>VLOOKUP($R1020,'Price Schedules'!$A$1:$H$34,4,FALSE)</f>
        <v>3.16</v>
      </c>
      <c r="T1020">
        <f>VLOOKUP(R1020,'Price Schedules'!$A$1:$H$34,5,FALSE)</f>
        <v>95</v>
      </c>
      <c r="U1020">
        <f>VLOOKUP(R1020,'Price Schedules'!$A$1:$H$34,6,FALSE)</f>
        <v>0</v>
      </c>
      <c r="V1020">
        <f>VLOOKUP(R1020,'Price Schedules'!$A$1:$H$34,7,FALSE)</f>
        <v>0</v>
      </c>
      <c r="W1020">
        <f>VLOOKUP(R1020,'Price Schedules'!$A$1:$H$34,8,FALSE)</f>
        <v>0</v>
      </c>
    </row>
    <row r="1021" spans="1:23" x14ac:dyDescent="0.25">
      <c r="A1021" t="str">
        <f>Chargemaster!A1022</f>
        <v>42858-0301-25</v>
      </c>
      <c r="B1021">
        <f>Chargemaster!C1022</f>
        <v>0.71489999999999998</v>
      </c>
      <c r="C1021" t="str">
        <f>Chargemaster!D1022</f>
        <v>Med</v>
      </c>
      <c r="D1021">
        <f t="shared" si="30"/>
        <v>1.4869920000000001</v>
      </c>
      <c r="E1021" t="str">
        <f>(IF(B1021&lt;'Price Schedules'!$B$3,'Price Schedules'!$A$2,IF(B1021&lt;'Price Schedules'!$B$4,'Price Schedules'!$A$3,'Price Schedules'!$A$4)))</f>
        <v>Inj Med1</v>
      </c>
      <c r="F1021" t="str">
        <f>(IF(B1021&lt;'Price Schedules'!$B$7,'Price Schedules'!$A$6,IF(B1021&lt;'Price Schedules'!$B$8,'Price Schedules'!$A$7,'Price Schedules'!$A$8)))</f>
        <v>Chemo IV1</v>
      </c>
      <c r="G1021" t="str">
        <f>(IF(B1021&lt;'Price Schedules'!$B$11,'Price Schedules'!$A$10,IF(B1021&lt;'Price Schedules'!$B$12,'Price Schedules'!$A$11,'Price Schedules'!$A$12)))</f>
        <v>Chemo Med1</v>
      </c>
      <c r="H1021" t="str">
        <f>IF(B1021&lt;'Price Schedules'!$B$15,'Price Schedules'!$A$14,'Price Schedules'!$A$15)</f>
        <v>PASS1</v>
      </c>
      <c r="I1021" t="str">
        <f>IF(B1021&lt;'Price Schedules'!$B$18,'Price Schedules'!$A$17,'Price Schedules'!$A$18)</f>
        <v>IV1</v>
      </c>
      <c r="J1021" t="s">
        <v>38</v>
      </c>
      <c r="K1021" t="s">
        <v>39</v>
      </c>
      <c r="L1021" t="s">
        <v>40</v>
      </c>
      <c r="M1021" t="s">
        <v>41</v>
      </c>
      <c r="N1021" t="s">
        <v>42</v>
      </c>
      <c r="O1021" t="s">
        <v>43</v>
      </c>
      <c r="P1021" t="s">
        <v>44</v>
      </c>
      <c r="Q1021" t="s">
        <v>45</v>
      </c>
      <c r="R1021" t="str">
        <f t="shared" si="31"/>
        <v>Med1</v>
      </c>
      <c r="S1021">
        <f>VLOOKUP($R1021,'Price Schedules'!$A$1:$H$34,4,FALSE)</f>
        <v>1.08</v>
      </c>
      <c r="T1021">
        <f>VLOOKUP(R1021,'Price Schedules'!$A$1:$H$34,5,FALSE)</f>
        <v>0</v>
      </c>
      <c r="U1021">
        <f>VLOOKUP(R1021,'Price Schedules'!$A$1:$H$34,6,FALSE)</f>
        <v>0</v>
      </c>
      <c r="V1021">
        <f>VLOOKUP(R1021,'Price Schedules'!$A$1:$H$34,7,FALSE)</f>
        <v>0.05</v>
      </c>
      <c r="W1021">
        <f>VLOOKUP(R1021,'Price Schedules'!$A$1:$H$34,8,FALSE)</f>
        <v>1</v>
      </c>
    </row>
    <row r="1022" spans="1:23" x14ac:dyDescent="0.25">
      <c r="A1022" t="str">
        <f>Chargemaster!A1023</f>
        <v>00641-0121-25</v>
      </c>
      <c r="B1022">
        <f>Chargemaster!C1023</f>
        <v>1.728</v>
      </c>
      <c r="C1022" t="str">
        <f>Chargemaster!D1023</f>
        <v>Inj Med</v>
      </c>
      <c r="D1022">
        <f t="shared" si="30"/>
        <v>25.782719999999998</v>
      </c>
      <c r="E1022" t="str">
        <f>(IF(B1022&lt;'Price Schedules'!$B$3,'Price Schedules'!$A$2,IF(B1022&lt;'Price Schedules'!$B$4,'Price Schedules'!$A$3,'Price Schedules'!$A$4)))</f>
        <v>Inj Med1</v>
      </c>
      <c r="F1022" t="str">
        <f>(IF(B1022&lt;'Price Schedules'!$B$7,'Price Schedules'!$A$6,IF(B1022&lt;'Price Schedules'!$B$8,'Price Schedules'!$A$7,'Price Schedules'!$A$8)))</f>
        <v>Chemo IV1</v>
      </c>
      <c r="G1022" t="str">
        <f>(IF(B1022&lt;'Price Schedules'!$B$11,'Price Schedules'!$A$10,IF(B1022&lt;'Price Schedules'!$B$12,'Price Schedules'!$A$11,'Price Schedules'!$A$12)))</f>
        <v>Chemo Med1</v>
      </c>
      <c r="H1022" t="str">
        <f>IF(B1022&lt;'Price Schedules'!$B$15,'Price Schedules'!$A$14,'Price Schedules'!$A$15)</f>
        <v>PASS1</v>
      </c>
      <c r="I1022" t="str">
        <f>IF(B1022&lt;'Price Schedules'!$B$18,'Price Schedules'!$A$17,'Price Schedules'!$A$18)</f>
        <v>IV1</v>
      </c>
      <c r="J1022" t="s">
        <v>38</v>
      </c>
      <c r="K1022" t="s">
        <v>39</v>
      </c>
      <c r="L1022" t="s">
        <v>40</v>
      </c>
      <c r="M1022" t="s">
        <v>41</v>
      </c>
      <c r="N1022" t="s">
        <v>42</v>
      </c>
      <c r="O1022" t="s">
        <v>43</v>
      </c>
      <c r="P1022" t="s">
        <v>44</v>
      </c>
      <c r="Q1022" t="s">
        <v>45</v>
      </c>
      <c r="R1022" t="str">
        <f t="shared" si="31"/>
        <v>Inj Med1</v>
      </c>
      <c r="S1022">
        <f>VLOOKUP($R1022,'Price Schedules'!$A$1:$H$34,4,FALSE)</f>
        <v>5.24</v>
      </c>
      <c r="T1022">
        <f>VLOOKUP(R1022,'Price Schedules'!$A$1:$H$34,5,FALSE)</f>
        <v>15</v>
      </c>
      <c r="U1022">
        <f>VLOOKUP(R1022,'Price Schedules'!$A$1:$H$34,6,FALSE)</f>
        <v>0</v>
      </c>
      <c r="V1022">
        <f>VLOOKUP(R1022,'Price Schedules'!$A$1:$H$34,7,FALSE)</f>
        <v>0.05</v>
      </c>
      <c r="W1022">
        <f>VLOOKUP(R1022,'Price Schedules'!$A$1:$H$34,8,FALSE)</f>
        <v>0</v>
      </c>
    </row>
    <row r="1023" spans="1:23" x14ac:dyDescent="0.25">
      <c r="A1023" t="str">
        <f>Chargemaster!A1024</f>
        <v>00574-7224-06</v>
      </c>
      <c r="B1023">
        <f>Chargemaster!C1024</f>
        <v>12.266666669999999</v>
      </c>
      <c r="C1023" t="str">
        <f>Chargemaster!D1024</f>
        <v>Med</v>
      </c>
      <c r="D1023">
        <f t="shared" si="30"/>
        <v>25.514666673600001</v>
      </c>
      <c r="E1023" t="str">
        <f>(IF(B1023&lt;'Price Schedules'!$B$3,'Price Schedules'!$A$2,IF(B1023&lt;'Price Schedules'!$B$4,'Price Schedules'!$A$3,'Price Schedules'!$A$4)))</f>
        <v>Inj Med2</v>
      </c>
      <c r="F1023" t="str">
        <f>(IF(B1023&lt;'Price Schedules'!$B$7,'Price Schedules'!$A$6,IF(B1023&lt;'Price Schedules'!$B$8,'Price Schedules'!$A$7,'Price Schedules'!$A$8)))</f>
        <v>Chemo IV1</v>
      </c>
      <c r="G1023" t="str">
        <f>(IF(B1023&lt;'Price Schedules'!$B$11,'Price Schedules'!$A$10,IF(B1023&lt;'Price Schedules'!$B$12,'Price Schedules'!$A$11,'Price Schedules'!$A$12)))</f>
        <v>Chemo Med1</v>
      </c>
      <c r="H1023" t="str">
        <f>IF(B1023&lt;'Price Schedules'!$B$15,'Price Schedules'!$A$14,'Price Schedules'!$A$15)</f>
        <v>PASS1</v>
      </c>
      <c r="I1023" t="str">
        <f>IF(B1023&lt;'Price Schedules'!$B$18,'Price Schedules'!$A$17,'Price Schedules'!$A$18)</f>
        <v>IV1</v>
      </c>
      <c r="J1023" t="s">
        <v>38</v>
      </c>
      <c r="K1023" t="s">
        <v>39</v>
      </c>
      <c r="L1023" t="s">
        <v>40</v>
      </c>
      <c r="M1023" t="s">
        <v>41</v>
      </c>
      <c r="N1023" t="s">
        <v>42</v>
      </c>
      <c r="O1023" t="s">
        <v>43</v>
      </c>
      <c r="P1023" t="s">
        <v>44</v>
      </c>
      <c r="Q1023" t="s">
        <v>45</v>
      </c>
      <c r="R1023" t="str">
        <f t="shared" si="31"/>
        <v>Med1</v>
      </c>
      <c r="S1023">
        <f>VLOOKUP($R1023,'Price Schedules'!$A$1:$H$34,4,FALSE)</f>
        <v>1.08</v>
      </c>
      <c r="T1023">
        <f>VLOOKUP(R1023,'Price Schedules'!$A$1:$H$34,5,FALSE)</f>
        <v>0</v>
      </c>
      <c r="U1023">
        <f>VLOOKUP(R1023,'Price Schedules'!$A$1:$H$34,6,FALSE)</f>
        <v>0</v>
      </c>
      <c r="V1023">
        <f>VLOOKUP(R1023,'Price Schedules'!$A$1:$H$34,7,FALSE)</f>
        <v>0.05</v>
      </c>
      <c r="W1023">
        <f>VLOOKUP(R1023,'Price Schedules'!$A$1:$H$34,8,FALSE)</f>
        <v>1</v>
      </c>
    </row>
    <row r="1024" spans="1:23" x14ac:dyDescent="0.25">
      <c r="A1024" t="str">
        <f>Chargemaster!A1025</f>
        <v>68084-0269-01</v>
      </c>
      <c r="B1024">
        <f>Chargemaster!C1025</f>
        <v>0.59099999999999997</v>
      </c>
      <c r="C1024" t="str">
        <f>Chargemaster!D1025</f>
        <v>Med</v>
      </c>
      <c r="D1024">
        <f t="shared" si="30"/>
        <v>1.2292799999999999</v>
      </c>
      <c r="E1024" t="str">
        <f>(IF(B1024&lt;'Price Schedules'!$B$3,'Price Schedules'!$A$2,IF(B1024&lt;'Price Schedules'!$B$4,'Price Schedules'!$A$3,'Price Schedules'!$A$4)))</f>
        <v>Inj Med1</v>
      </c>
      <c r="F1024" t="str">
        <f>(IF(B1024&lt;'Price Schedules'!$B$7,'Price Schedules'!$A$6,IF(B1024&lt;'Price Schedules'!$B$8,'Price Schedules'!$A$7,'Price Schedules'!$A$8)))</f>
        <v>Chemo IV1</v>
      </c>
      <c r="G1024" t="str">
        <f>(IF(B1024&lt;'Price Schedules'!$B$11,'Price Schedules'!$A$10,IF(B1024&lt;'Price Schedules'!$B$12,'Price Schedules'!$A$11,'Price Schedules'!$A$12)))</f>
        <v>Chemo Med1</v>
      </c>
      <c r="H1024" t="str">
        <f>IF(B1024&lt;'Price Schedules'!$B$15,'Price Schedules'!$A$14,'Price Schedules'!$A$15)</f>
        <v>PASS1</v>
      </c>
      <c r="I1024" t="str">
        <f>IF(B1024&lt;'Price Schedules'!$B$18,'Price Schedules'!$A$17,'Price Schedules'!$A$18)</f>
        <v>IV1</v>
      </c>
      <c r="J1024" t="s">
        <v>38</v>
      </c>
      <c r="K1024" t="s">
        <v>39</v>
      </c>
      <c r="L1024" t="s">
        <v>40</v>
      </c>
      <c r="M1024" t="s">
        <v>41</v>
      </c>
      <c r="N1024" t="s">
        <v>42</v>
      </c>
      <c r="O1024" t="s">
        <v>43</v>
      </c>
      <c r="P1024" t="s">
        <v>44</v>
      </c>
      <c r="Q1024" t="s">
        <v>45</v>
      </c>
      <c r="R1024" t="str">
        <f t="shared" si="31"/>
        <v>Med1</v>
      </c>
      <c r="S1024">
        <f>VLOOKUP($R1024,'Price Schedules'!$A$1:$H$34,4,FALSE)</f>
        <v>1.08</v>
      </c>
      <c r="T1024">
        <f>VLOOKUP(R1024,'Price Schedules'!$A$1:$H$34,5,FALSE)</f>
        <v>0</v>
      </c>
      <c r="U1024">
        <f>VLOOKUP(R1024,'Price Schedules'!$A$1:$H$34,6,FALSE)</f>
        <v>0</v>
      </c>
      <c r="V1024">
        <f>VLOOKUP(R1024,'Price Schedules'!$A$1:$H$34,7,FALSE)</f>
        <v>0.05</v>
      </c>
      <c r="W1024">
        <f>VLOOKUP(R1024,'Price Schedules'!$A$1:$H$34,8,FALSE)</f>
        <v>1</v>
      </c>
    </row>
    <row r="1025" spans="1:23" x14ac:dyDescent="0.25">
      <c r="A1025" t="str">
        <f>Chargemaster!A1026</f>
        <v>57770-0055-01</v>
      </c>
      <c r="B1025">
        <f>Chargemaster!C1026</f>
        <v>79.694999999999993</v>
      </c>
      <c r="C1025" t="str">
        <f>Chargemaster!D1026</f>
        <v>Med</v>
      </c>
      <c r="D1025">
        <f t="shared" si="30"/>
        <v>165.76559999999998</v>
      </c>
      <c r="E1025" t="str">
        <f>(IF(B1025&lt;'Price Schedules'!$B$3,'Price Schedules'!$A$2,IF(B1025&lt;'Price Schedules'!$B$4,'Price Schedules'!$A$3,'Price Schedules'!$A$4)))</f>
        <v>Inj Med2</v>
      </c>
      <c r="F1025" t="str">
        <f>(IF(B1025&lt;'Price Schedules'!$B$7,'Price Schedules'!$A$6,IF(B1025&lt;'Price Schedules'!$B$8,'Price Schedules'!$A$7,'Price Schedules'!$A$8)))</f>
        <v>Chemo IV2</v>
      </c>
      <c r="G1025" t="str">
        <f>(IF(B1025&lt;'Price Schedules'!$B$11,'Price Schedules'!$A$10,IF(B1025&lt;'Price Schedules'!$B$12,'Price Schedules'!$A$11,'Price Schedules'!$A$12)))</f>
        <v>Chemo Med2</v>
      </c>
      <c r="H1025" t="str">
        <f>IF(B1025&lt;'Price Schedules'!$B$15,'Price Schedules'!$A$14,'Price Schedules'!$A$15)</f>
        <v>PASS1</v>
      </c>
      <c r="I1025" t="str">
        <f>IF(B1025&lt;'Price Schedules'!$B$18,'Price Schedules'!$A$17,'Price Schedules'!$A$18)</f>
        <v>IV1</v>
      </c>
      <c r="J1025" t="s">
        <v>38</v>
      </c>
      <c r="K1025" t="s">
        <v>39</v>
      </c>
      <c r="L1025" t="s">
        <v>40</v>
      </c>
      <c r="M1025" t="s">
        <v>41</v>
      </c>
      <c r="N1025" t="s">
        <v>42</v>
      </c>
      <c r="O1025" t="s">
        <v>43</v>
      </c>
      <c r="P1025" t="s">
        <v>44</v>
      </c>
      <c r="Q1025" t="s">
        <v>45</v>
      </c>
      <c r="R1025" t="str">
        <f t="shared" si="31"/>
        <v>Med1</v>
      </c>
      <c r="S1025">
        <f>VLOOKUP($R1025,'Price Schedules'!$A$1:$H$34,4,FALSE)</f>
        <v>1.08</v>
      </c>
      <c r="T1025">
        <f>VLOOKUP(R1025,'Price Schedules'!$A$1:$H$34,5,FALSE)</f>
        <v>0</v>
      </c>
      <c r="U1025">
        <f>VLOOKUP(R1025,'Price Schedules'!$A$1:$H$34,6,FALSE)</f>
        <v>0</v>
      </c>
      <c r="V1025">
        <f>VLOOKUP(R1025,'Price Schedules'!$A$1:$H$34,7,FALSE)</f>
        <v>0.05</v>
      </c>
      <c r="W1025">
        <f>VLOOKUP(R1025,'Price Schedules'!$A$1:$H$34,8,FALSE)</f>
        <v>1</v>
      </c>
    </row>
    <row r="1026" spans="1:23" x14ac:dyDescent="0.25">
      <c r="A1026" t="str">
        <f>Chargemaster!A1027</f>
        <v>54799-0503-15</v>
      </c>
      <c r="B1026">
        <f>Chargemaster!C1027</f>
        <v>16.5</v>
      </c>
      <c r="C1026" t="str">
        <f>Chargemaster!D1027</f>
        <v>Bulk</v>
      </c>
      <c r="D1026">
        <f t="shared" si="30"/>
        <v>34.32</v>
      </c>
      <c r="E1026" t="str">
        <f>(IF(B1026&lt;'Price Schedules'!$B$3,'Price Schedules'!$A$2,IF(B1026&lt;'Price Schedules'!$B$4,'Price Schedules'!$A$3,'Price Schedules'!$A$4)))</f>
        <v>Inj Med2</v>
      </c>
      <c r="F1026" t="str">
        <f>(IF(B1026&lt;'Price Schedules'!$B$7,'Price Schedules'!$A$6,IF(B1026&lt;'Price Schedules'!$B$8,'Price Schedules'!$A$7,'Price Schedules'!$A$8)))</f>
        <v>Chemo IV1</v>
      </c>
      <c r="G1026" t="str">
        <f>(IF(B1026&lt;'Price Schedules'!$B$11,'Price Schedules'!$A$10,IF(B1026&lt;'Price Schedules'!$B$12,'Price Schedules'!$A$11,'Price Schedules'!$A$12)))</f>
        <v>Chemo Med1</v>
      </c>
      <c r="H1026" t="str">
        <f>IF(B1026&lt;'Price Schedules'!$B$15,'Price Schedules'!$A$14,'Price Schedules'!$A$15)</f>
        <v>PASS1</v>
      </c>
      <c r="I1026" t="str">
        <f>IF(B1026&lt;'Price Schedules'!$B$18,'Price Schedules'!$A$17,'Price Schedules'!$A$18)</f>
        <v>IV1</v>
      </c>
      <c r="J1026" t="s">
        <v>38</v>
      </c>
      <c r="K1026" t="s">
        <v>39</v>
      </c>
      <c r="L1026" t="s">
        <v>40</v>
      </c>
      <c r="M1026" t="s">
        <v>41</v>
      </c>
      <c r="N1026" t="s">
        <v>42</v>
      </c>
      <c r="O1026" t="s">
        <v>43</v>
      </c>
      <c r="P1026" t="s">
        <v>44</v>
      </c>
      <c r="Q1026" t="s">
        <v>45</v>
      </c>
      <c r="R1026" t="str">
        <f t="shared" si="31"/>
        <v>Bulk1</v>
      </c>
      <c r="S1026">
        <f>VLOOKUP($R1026,'Price Schedules'!$A$1:$H$34,4,FALSE)</f>
        <v>1.08</v>
      </c>
      <c r="T1026">
        <f>VLOOKUP(R1026,'Price Schedules'!$A$1:$H$34,5,FALSE)</f>
        <v>0</v>
      </c>
      <c r="U1026">
        <f>VLOOKUP(R1026,'Price Schedules'!$A$1:$H$34,6,FALSE)</f>
        <v>0</v>
      </c>
      <c r="V1026">
        <f>VLOOKUP(R1026,'Price Schedules'!$A$1:$H$34,7,FALSE)</f>
        <v>0.05</v>
      </c>
      <c r="W1026">
        <f>VLOOKUP(R1026,'Price Schedules'!$A$1:$H$34,8,FALSE)</f>
        <v>2.5</v>
      </c>
    </row>
    <row r="1027" spans="1:23" x14ac:dyDescent="0.25">
      <c r="A1027" t="str">
        <f>Chargemaster!A1028</f>
        <v>49884-0724-01</v>
      </c>
      <c r="B1027">
        <f>Chargemaster!C1028</f>
        <v>1.2773000000000001</v>
      </c>
      <c r="C1027" t="str">
        <f>Chargemaster!D1028</f>
        <v>Med</v>
      </c>
      <c r="D1027">
        <f t="shared" ref="D1027:D1090" si="32">IF(((B1027*(S1027+1))+T1027)&lt;W1027,W1027,((B1027*(S1027+1))+T1027))</f>
        <v>2.6567840000000005</v>
      </c>
      <c r="E1027" t="str">
        <f>(IF(B1027&lt;'Price Schedules'!$B$3,'Price Schedules'!$A$2,IF(B1027&lt;'Price Schedules'!$B$4,'Price Schedules'!$A$3,'Price Schedules'!$A$4)))</f>
        <v>Inj Med1</v>
      </c>
      <c r="F1027" t="str">
        <f>(IF(B1027&lt;'Price Schedules'!$B$7,'Price Schedules'!$A$6,IF(B1027&lt;'Price Schedules'!$B$8,'Price Schedules'!$A$7,'Price Schedules'!$A$8)))</f>
        <v>Chemo IV1</v>
      </c>
      <c r="G1027" t="str">
        <f>(IF(B1027&lt;'Price Schedules'!$B$11,'Price Schedules'!$A$10,IF(B1027&lt;'Price Schedules'!$B$12,'Price Schedules'!$A$11,'Price Schedules'!$A$12)))</f>
        <v>Chemo Med1</v>
      </c>
      <c r="H1027" t="str">
        <f>IF(B1027&lt;'Price Schedules'!$B$15,'Price Schedules'!$A$14,'Price Schedules'!$A$15)</f>
        <v>PASS1</v>
      </c>
      <c r="I1027" t="str">
        <f>IF(B1027&lt;'Price Schedules'!$B$18,'Price Schedules'!$A$17,'Price Schedules'!$A$18)</f>
        <v>IV1</v>
      </c>
      <c r="J1027" t="s">
        <v>38</v>
      </c>
      <c r="K1027" t="s">
        <v>39</v>
      </c>
      <c r="L1027" t="s">
        <v>40</v>
      </c>
      <c r="M1027" t="s">
        <v>41</v>
      </c>
      <c r="N1027" t="s">
        <v>42</v>
      </c>
      <c r="O1027" t="s">
        <v>43</v>
      </c>
      <c r="P1027" t="s">
        <v>44</v>
      </c>
      <c r="Q1027" t="s">
        <v>45</v>
      </c>
      <c r="R1027" t="str">
        <f t="shared" ref="R1027:R1090" si="33">IF(C1027=$E$1,E1027,IF(C1027=$F$1,F1027,IF(C1027=$G$1,G1027,IF(C1027=$H$1,H1027,IF(C1027=$I$1,I1027,IF(C1027=$J$1,J1027,IF(C1027=$K$1,K1027,IF(C1027=$L$1,L1027,IF(C1027=$M$1,M1027,IF(C1027=$N$1,N1027,IF(C1027=$O$1,O1027,IF(C1027=$P$1,P1027,IF(C1027=$Q$1,Q1027,"Error")))))))))))))</f>
        <v>Med1</v>
      </c>
      <c r="S1027">
        <f>VLOOKUP($R1027,'Price Schedules'!$A$1:$H$34,4,FALSE)</f>
        <v>1.08</v>
      </c>
      <c r="T1027">
        <f>VLOOKUP(R1027,'Price Schedules'!$A$1:$H$34,5,FALSE)</f>
        <v>0</v>
      </c>
      <c r="U1027">
        <f>VLOOKUP(R1027,'Price Schedules'!$A$1:$H$34,6,FALSE)</f>
        <v>0</v>
      </c>
      <c r="V1027">
        <f>VLOOKUP(R1027,'Price Schedules'!$A$1:$H$34,7,FALSE)</f>
        <v>0.05</v>
      </c>
      <c r="W1027">
        <f>VLOOKUP(R1027,'Price Schedules'!$A$1:$H$34,8,FALSE)</f>
        <v>1</v>
      </c>
    </row>
    <row r="1028" spans="1:23" x14ac:dyDescent="0.25">
      <c r="A1028" t="str">
        <f>Chargemaster!A1029</f>
        <v>68084-0253-01</v>
      </c>
      <c r="B1028">
        <f>Chargemaster!C1029</f>
        <v>0.27739999999999998</v>
      </c>
      <c r="C1028" t="str">
        <f>Chargemaster!D1029</f>
        <v>Med</v>
      </c>
      <c r="D1028">
        <f t="shared" si="32"/>
        <v>1</v>
      </c>
      <c r="E1028" t="str">
        <f>(IF(B1028&lt;'Price Schedules'!$B$3,'Price Schedules'!$A$2,IF(B1028&lt;'Price Schedules'!$B$4,'Price Schedules'!$A$3,'Price Schedules'!$A$4)))</f>
        <v>Inj Med1</v>
      </c>
      <c r="F1028" t="str">
        <f>(IF(B1028&lt;'Price Schedules'!$B$7,'Price Schedules'!$A$6,IF(B1028&lt;'Price Schedules'!$B$8,'Price Schedules'!$A$7,'Price Schedules'!$A$8)))</f>
        <v>Chemo IV1</v>
      </c>
      <c r="G1028" t="str">
        <f>(IF(B1028&lt;'Price Schedules'!$B$11,'Price Schedules'!$A$10,IF(B1028&lt;'Price Schedules'!$B$12,'Price Schedules'!$A$11,'Price Schedules'!$A$12)))</f>
        <v>Chemo Med1</v>
      </c>
      <c r="H1028" t="str">
        <f>IF(B1028&lt;'Price Schedules'!$B$15,'Price Schedules'!$A$14,'Price Schedules'!$A$15)</f>
        <v>PASS1</v>
      </c>
      <c r="I1028" t="str">
        <f>IF(B1028&lt;'Price Schedules'!$B$18,'Price Schedules'!$A$17,'Price Schedules'!$A$18)</f>
        <v>IV1</v>
      </c>
      <c r="J1028" t="s">
        <v>38</v>
      </c>
      <c r="K1028" t="s">
        <v>39</v>
      </c>
      <c r="L1028" t="s">
        <v>40</v>
      </c>
      <c r="M1028" t="s">
        <v>41</v>
      </c>
      <c r="N1028" t="s">
        <v>42</v>
      </c>
      <c r="O1028" t="s">
        <v>43</v>
      </c>
      <c r="P1028" t="s">
        <v>44</v>
      </c>
      <c r="Q1028" t="s">
        <v>45</v>
      </c>
      <c r="R1028" t="str">
        <f t="shared" si="33"/>
        <v>Med1</v>
      </c>
      <c r="S1028">
        <f>VLOOKUP($R1028,'Price Schedules'!$A$1:$H$34,4,FALSE)</f>
        <v>1.08</v>
      </c>
      <c r="T1028">
        <f>VLOOKUP(R1028,'Price Schedules'!$A$1:$H$34,5,FALSE)</f>
        <v>0</v>
      </c>
      <c r="U1028">
        <f>VLOOKUP(R1028,'Price Schedules'!$A$1:$H$34,6,FALSE)</f>
        <v>0</v>
      </c>
      <c r="V1028">
        <f>VLOOKUP(R1028,'Price Schedules'!$A$1:$H$34,7,FALSE)</f>
        <v>0.05</v>
      </c>
      <c r="W1028">
        <f>VLOOKUP(R1028,'Price Schedules'!$A$1:$H$34,8,FALSE)</f>
        <v>1</v>
      </c>
    </row>
    <row r="1029" spans="1:23" x14ac:dyDescent="0.25">
      <c r="A1029" t="str">
        <f>Chargemaster!A1030</f>
        <v>00247-0332-38</v>
      </c>
      <c r="B1029">
        <f>Chargemaster!C1030</f>
        <v>8.8000000000000009E-2</v>
      </c>
      <c r="C1029" t="str">
        <f>Chargemaster!D1030</f>
        <v>Med</v>
      </c>
      <c r="D1029">
        <f t="shared" si="32"/>
        <v>1</v>
      </c>
      <c r="E1029" t="str">
        <f>(IF(B1029&lt;'Price Schedules'!$B$3,'Price Schedules'!$A$2,IF(B1029&lt;'Price Schedules'!$B$4,'Price Schedules'!$A$3,'Price Schedules'!$A$4)))</f>
        <v>Inj Med1</v>
      </c>
      <c r="F1029" t="str">
        <f>(IF(B1029&lt;'Price Schedules'!$B$7,'Price Schedules'!$A$6,IF(B1029&lt;'Price Schedules'!$B$8,'Price Schedules'!$A$7,'Price Schedules'!$A$8)))</f>
        <v>Chemo IV1</v>
      </c>
      <c r="G1029" t="str">
        <f>(IF(B1029&lt;'Price Schedules'!$B$11,'Price Schedules'!$A$10,IF(B1029&lt;'Price Schedules'!$B$12,'Price Schedules'!$A$11,'Price Schedules'!$A$12)))</f>
        <v>Chemo Med1</v>
      </c>
      <c r="H1029" t="str">
        <f>IF(B1029&lt;'Price Schedules'!$B$15,'Price Schedules'!$A$14,'Price Schedules'!$A$15)</f>
        <v>PASS1</v>
      </c>
      <c r="I1029" t="str">
        <f>IF(B1029&lt;'Price Schedules'!$B$18,'Price Schedules'!$A$17,'Price Schedules'!$A$18)</f>
        <v>IV1</v>
      </c>
      <c r="J1029" t="s">
        <v>38</v>
      </c>
      <c r="K1029" t="s">
        <v>39</v>
      </c>
      <c r="L1029" t="s">
        <v>40</v>
      </c>
      <c r="M1029" t="s">
        <v>41</v>
      </c>
      <c r="N1029" t="s">
        <v>42</v>
      </c>
      <c r="O1029" t="s">
        <v>43</v>
      </c>
      <c r="P1029" t="s">
        <v>44</v>
      </c>
      <c r="Q1029" t="s">
        <v>45</v>
      </c>
      <c r="R1029" t="str">
        <f t="shared" si="33"/>
        <v>Med1</v>
      </c>
      <c r="S1029">
        <f>VLOOKUP($R1029,'Price Schedules'!$A$1:$H$34,4,FALSE)</f>
        <v>1.08</v>
      </c>
      <c r="T1029">
        <f>VLOOKUP(R1029,'Price Schedules'!$A$1:$H$34,5,FALSE)</f>
        <v>0</v>
      </c>
      <c r="U1029">
        <f>VLOOKUP(R1029,'Price Schedules'!$A$1:$H$34,6,FALSE)</f>
        <v>0</v>
      </c>
      <c r="V1029">
        <f>VLOOKUP(R1029,'Price Schedules'!$A$1:$H$34,7,FALSE)</f>
        <v>0.05</v>
      </c>
      <c r="W1029">
        <f>VLOOKUP(R1029,'Price Schedules'!$A$1:$H$34,8,FALSE)</f>
        <v>1</v>
      </c>
    </row>
    <row r="1030" spans="1:23" x14ac:dyDescent="0.25">
      <c r="A1030" t="str">
        <f>Chargemaster!A1031</f>
        <v>00517-4201-25</v>
      </c>
      <c r="B1030">
        <f>Chargemaster!C1031</f>
        <v>24.2</v>
      </c>
      <c r="C1030" t="str">
        <f>Chargemaster!D1031</f>
        <v>Inj Med</v>
      </c>
      <c r="D1030">
        <f t="shared" si="32"/>
        <v>200.84</v>
      </c>
      <c r="E1030" t="str">
        <f>(IF(B1030&lt;'Price Schedules'!$B$3,'Price Schedules'!$A$2,IF(B1030&lt;'Price Schedules'!$B$4,'Price Schedules'!$A$3,'Price Schedules'!$A$4)))</f>
        <v>Inj Med2</v>
      </c>
      <c r="F1030" t="str">
        <f>(IF(B1030&lt;'Price Schedules'!$B$7,'Price Schedules'!$A$6,IF(B1030&lt;'Price Schedules'!$B$8,'Price Schedules'!$A$7,'Price Schedules'!$A$8)))</f>
        <v>Chemo IV1</v>
      </c>
      <c r="G1030" t="str">
        <f>(IF(B1030&lt;'Price Schedules'!$B$11,'Price Schedules'!$A$10,IF(B1030&lt;'Price Schedules'!$B$12,'Price Schedules'!$A$11,'Price Schedules'!$A$12)))</f>
        <v>Chemo Med1</v>
      </c>
      <c r="H1030" t="str">
        <f>IF(B1030&lt;'Price Schedules'!$B$15,'Price Schedules'!$A$14,'Price Schedules'!$A$15)</f>
        <v>PASS1</v>
      </c>
      <c r="I1030" t="str">
        <f>IF(B1030&lt;'Price Schedules'!$B$18,'Price Schedules'!$A$17,'Price Schedules'!$A$18)</f>
        <v>IV1</v>
      </c>
      <c r="J1030" t="s">
        <v>38</v>
      </c>
      <c r="K1030" t="s">
        <v>39</v>
      </c>
      <c r="L1030" t="s">
        <v>40</v>
      </c>
      <c r="M1030" t="s">
        <v>41</v>
      </c>
      <c r="N1030" t="s">
        <v>42</v>
      </c>
      <c r="O1030" t="s">
        <v>43</v>
      </c>
      <c r="P1030" t="s">
        <v>44</v>
      </c>
      <c r="Q1030" t="s">
        <v>45</v>
      </c>
      <c r="R1030" t="str">
        <f t="shared" si="33"/>
        <v>Inj Med2</v>
      </c>
      <c r="S1030">
        <f>VLOOKUP($R1030,'Price Schedules'!$A$1:$H$34,4,FALSE)</f>
        <v>4.2</v>
      </c>
      <c r="T1030">
        <f>VLOOKUP(R1030,'Price Schedules'!$A$1:$H$34,5,FALSE)</f>
        <v>75</v>
      </c>
      <c r="U1030">
        <f>VLOOKUP(R1030,'Price Schedules'!$A$1:$H$34,6,FALSE)</f>
        <v>0</v>
      </c>
      <c r="V1030">
        <f>VLOOKUP(R1030,'Price Schedules'!$A$1:$H$34,7,FALSE)</f>
        <v>0.05</v>
      </c>
      <c r="W1030">
        <f>VLOOKUP(R1030,'Price Schedules'!$A$1:$H$34,8,FALSE)</f>
        <v>0</v>
      </c>
    </row>
    <row r="1031" spans="1:23" x14ac:dyDescent="0.25">
      <c r="A1031" t="str">
        <f>Chargemaster!A1032</f>
        <v>00517-5601-25</v>
      </c>
      <c r="B1031">
        <f>Chargemaster!C1032</f>
        <v>24.937999999999999</v>
      </c>
      <c r="C1031" t="str">
        <f>Chargemaster!D1032</f>
        <v>Inj Med</v>
      </c>
      <c r="D1031">
        <f t="shared" si="32"/>
        <v>204.67760000000001</v>
      </c>
      <c r="E1031" t="str">
        <f>(IF(B1031&lt;'Price Schedules'!$B$3,'Price Schedules'!$A$2,IF(B1031&lt;'Price Schedules'!$B$4,'Price Schedules'!$A$3,'Price Schedules'!$A$4)))</f>
        <v>Inj Med2</v>
      </c>
      <c r="F1031" t="str">
        <f>(IF(B1031&lt;'Price Schedules'!$B$7,'Price Schedules'!$A$6,IF(B1031&lt;'Price Schedules'!$B$8,'Price Schedules'!$A$7,'Price Schedules'!$A$8)))</f>
        <v>Chemo IV1</v>
      </c>
      <c r="G1031" t="str">
        <f>(IF(B1031&lt;'Price Schedules'!$B$11,'Price Schedules'!$A$10,IF(B1031&lt;'Price Schedules'!$B$12,'Price Schedules'!$A$11,'Price Schedules'!$A$12)))</f>
        <v>Chemo Med1</v>
      </c>
      <c r="H1031" t="str">
        <f>IF(B1031&lt;'Price Schedules'!$B$15,'Price Schedules'!$A$14,'Price Schedules'!$A$15)</f>
        <v>PASS1</v>
      </c>
      <c r="I1031" t="str">
        <f>IF(B1031&lt;'Price Schedules'!$B$18,'Price Schedules'!$A$17,'Price Schedules'!$A$18)</f>
        <v>IV1</v>
      </c>
      <c r="J1031" t="s">
        <v>38</v>
      </c>
      <c r="K1031" t="s">
        <v>39</v>
      </c>
      <c r="L1031" t="s">
        <v>40</v>
      </c>
      <c r="M1031" t="s">
        <v>41</v>
      </c>
      <c r="N1031" t="s">
        <v>42</v>
      </c>
      <c r="O1031" t="s">
        <v>43</v>
      </c>
      <c r="P1031" t="s">
        <v>44</v>
      </c>
      <c r="Q1031" t="s">
        <v>45</v>
      </c>
      <c r="R1031" t="str">
        <f t="shared" si="33"/>
        <v>Inj Med2</v>
      </c>
      <c r="S1031">
        <f>VLOOKUP($R1031,'Price Schedules'!$A$1:$H$34,4,FALSE)</f>
        <v>4.2</v>
      </c>
      <c r="T1031">
        <f>VLOOKUP(R1031,'Price Schedules'!$A$1:$H$34,5,FALSE)</f>
        <v>75</v>
      </c>
      <c r="U1031">
        <f>VLOOKUP(R1031,'Price Schedules'!$A$1:$H$34,6,FALSE)</f>
        <v>0</v>
      </c>
      <c r="V1031">
        <f>VLOOKUP(R1031,'Price Schedules'!$A$1:$H$34,7,FALSE)</f>
        <v>0.05</v>
      </c>
      <c r="W1031">
        <f>VLOOKUP(R1031,'Price Schedules'!$A$1:$H$34,8,FALSE)</f>
        <v>0</v>
      </c>
    </row>
    <row r="1032" spans="1:23" x14ac:dyDescent="0.25">
      <c r="A1032" t="str">
        <f>Chargemaster!A1033</f>
        <v>00517-5602-25</v>
      </c>
      <c r="B1032">
        <f>Chargemaster!C1033</f>
        <v>42.412399999999998</v>
      </c>
      <c r="C1032" t="str">
        <f>Chargemaster!D1033</f>
        <v>Inj Med</v>
      </c>
      <c r="D1032">
        <f t="shared" si="32"/>
        <v>295.54448000000002</v>
      </c>
      <c r="E1032" t="str">
        <f>(IF(B1032&lt;'Price Schedules'!$B$3,'Price Schedules'!$A$2,IF(B1032&lt;'Price Schedules'!$B$4,'Price Schedules'!$A$3,'Price Schedules'!$A$4)))</f>
        <v>Inj Med2</v>
      </c>
      <c r="F1032" t="str">
        <f>(IF(B1032&lt;'Price Schedules'!$B$7,'Price Schedules'!$A$6,IF(B1032&lt;'Price Schedules'!$B$8,'Price Schedules'!$A$7,'Price Schedules'!$A$8)))</f>
        <v>Chemo IV2</v>
      </c>
      <c r="G1032" t="str">
        <f>(IF(B1032&lt;'Price Schedules'!$B$11,'Price Schedules'!$A$10,IF(B1032&lt;'Price Schedules'!$B$12,'Price Schedules'!$A$11,'Price Schedules'!$A$12)))</f>
        <v>Chemo Med2</v>
      </c>
      <c r="H1032" t="str">
        <f>IF(B1032&lt;'Price Schedules'!$B$15,'Price Schedules'!$A$14,'Price Schedules'!$A$15)</f>
        <v>PASS1</v>
      </c>
      <c r="I1032" t="str">
        <f>IF(B1032&lt;'Price Schedules'!$B$18,'Price Schedules'!$A$17,'Price Schedules'!$A$18)</f>
        <v>IV1</v>
      </c>
      <c r="J1032" t="s">
        <v>38</v>
      </c>
      <c r="K1032" t="s">
        <v>39</v>
      </c>
      <c r="L1032" t="s">
        <v>40</v>
      </c>
      <c r="M1032" t="s">
        <v>41</v>
      </c>
      <c r="N1032" t="s">
        <v>42</v>
      </c>
      <c r="O1032" t="s">
        <v>43</v>
      </c>
      <c r="P1032" t="s">
        <v>44</v>
      </c>
      <c r="Q1032" t="s">
        <v>45</v>
      </c>
      <c r="R1032" t="str">
        <f t="shared" si="33"/>
        <v>Inj Med2</v>
      </c>
      <c r="S1032">
        <f>VLOOKUP($R1032,'Price Schedules'!$A$1:$H$34,4,FALSE)</f>
        <v>4.2</v>
      </c>
      <c r="T1032">
        <f>VLOOKUP(R1032,'Price Schedules'!$A$1:$H$34,5,FALSE)</f>
        <v>75</v>
      </c>
      <c r="U1032">
        <f>VLOOKUP(R1032,'Price Schedules'!$A$1:$H$34,6,FALSE)</f>
        <v>0</v>
      </c>
      <c r="V1032">
        <f>VLOOKUP(R1032,'Price Schedules'!$A$1:$H$34,7,FALSE)</f>
        <v>0.05</v>
      </c>
      <c r="W1032">
        <f>VLOOKUP(R1032,'Price Schedules'!$A$1:$H$34,8,FALSE)</f>
        <v>0</v>
      </c>
    </row>
    <row r="1033" spans="1:23" x14ac:dyDescent="0.25">
      <c r="A1033" t="str">
        <f>Chargemaster!A1034</f>
        <v>00247-1167-01</v>
      </c>
      <c r="B1033">
        <f>Chargemaster!C1034</f>
        <v>3.4319999999999999</v>
      </c>
      <c r="C1033" t="str">
        <f>Chargemaster!D1034</f>
        <v>Med</v>
      </c>
      <c r="D1033">
        <f t="shared" si="32"/>
        <v>7.13856</v>
      </c>
      <c r="E1033" t="str">
        <f>(IF(B1033&lt;'Price Schedules'!$B$3,'Price Schedules'!$A$2,IF(B1033&lt;'Price Schedules'!$B$4,'Price Schedules'!$A$3,'Price Schedules'!$A$4)))</f>
        <v>Inj Med2</v>
      </c>
      <c r="F1033" t="str">
        <f>(IF(B1033&lt;'Price Schedules'!$B$7,'Price Schedules'!$A$6,IF(B1033&lt;'Price Schedules'!$B$8,'Price Schedules'!$A$7,'Price Schedules'!$A$8)))</f>
        <v>Chemo IV1</v>
      </c>
      <c r="G1033" t="str">
        <f>(IF(B1033&lt;'Price Schedules'!$B$11,'Price Schedules'!$A$10,IF(B1033&lt;'Price Schedules'!$B$12,'Price Schedules'!$A$11,'Price Schedules'!$A$12)))</f>
        <v>Chemo Med1</v>
      </c>
      <c r="H1033" t="str">
        <f>IF(B1033&lt;'Price Schedules'!$B$15,'Price Schedules'!$A$14,'Price Schedules'!$A$15)</f>
        <v>PASS1</v>
      </c>
      <c r="I1033" t="str">
        <f>IF(B1033&lt;'Price Schedules'!$B$18,'Price Schedules'!$A$17,'Price Schedules'!$A$18)</f>
        <v>IV1</v>
      </c>
      <c r="J1033" t="s">
        <v>38</v>
      </c>
      <c r="K1033" t="s">
        <v>39</v>
      </c>
      <c r="L1033" t="s">
        <v>40</v>
      </c>
      <c r="M1033" t="s">
        <v>41</v>
      </c>
      <c r="N1033" t="s">
        <v>42</v>
      </c>
      <c r="O1033" t="s">
        <v>43</v>
      </c>
      <c r="P1033" t="s">
        <v>44</v>
      </c>
      <c r="Q1033" t="s">
        <v>45</v>
      </c>
      <c r="R1033" t="str">
        <f t="shared" si="33"/>
        <v>Med1</v>
      </c>
      <c r="S1033">
        <f>VLOOKUP($R1033,'Price Schedules'!$A$1:$H$34,4,FALSE)</f>
        <v>1.08</v>
      </c>
      <c r="T1033">
        <f>VLOOKUP(R1033,'Price Schedules'!$A$1:$H$34,5,FALSE)</f>
        <v>0</v>
      </c>
      <c r="U1033">
        <f>VLOOKUP(R1033,'Price Schedules'!$A$1:$H$34,6,FALSE)</f>
        <v>0</v>
      </c>
      <c r="V1033">
        <f>VLOOKUP(R1033,'Price Schedules'!$A$1:$H$34,7,FALSE)</f>
        <v>0.05</v>
      </c>
      <c r="W1033">
        <f>VLOOKUP(R1033,'Price Schedules'!$A$1:$H$34,8,FALSE)</f>
        <v>1</v>
      </c>
    </row>
    <row r="1034" spans="1:23" x14ac:dyDescent="0.25">
      <c r="A1034" t="str">
        <f>Chargemaster!A1035</f>
        <v>00247-1168-01</v>
      </c>
      <c r="B1034">
        <f>Chargemaster!C1035</f>
        <v>3.472</v>
      </c>
      <c r="C1034" t="str">
        <f>Chargemaster!D1035</f>
        <v>Med</v>
      </c>
      <c r="D1034">
        <f t="shared" si="32"/>
        <v>7.2217600000000006</v>
      </c>
      <c r="E1034" t="str">
        <f>(IF(B1034&lt;'Price Schedules'!$B$3,'Price Schedules'!$A$2,IF(B1034&lt;'Price Schedules'!$B$4,'Price Schedules'!$A$3,'Price Schedules'!$A$4)))</f>
        <v>Inj Med2</v>
      </c>
      <c r="F1034" t="str">
        <f>(IF(B1034&lt;'Price Schedules'!$B$7,'Price Schedules'!$A$6,IF(B1034&lt;'Price Schedules'!$B$8,'Price Schedules'!$A$7,'Price Schedules'!$A$8)))</f>
        <v>Chemo IV1</v>
      </c>
      <c r="G1034" t="str">
        <f>(IF(B1034&lt;'Price Schedules'!$B$11,'Price Schedules'!$A$10,IF(B1034&lt;'Price Schedules'!$B$12,'Price Schedules'!$A$11,'Price Schedules'!$A$12)))</f>
        <v>Chemo Med1</v>
      </c>
      <c r="H1034" t="str">
        <f>IF(B1034&lt;'Price Schedules'!$B$15,'Price Schedules'!$A$14,'Price Schedules'!$A$15)</f>
        <v>PASS1</v>
      </c>
      <c r="I1034" t="str">
        <f>IF(B1034&lt;'Price Schedules'!$B$18,'Price Schedules'!$A$17,'Price Schedules'!$A$18)</f>
        <v>IV1</v>
      </c>
      <c r="J1034" t="s">
        <v>38</v>
      </c>
      <c r="K1034" t="s">
        <v>39</v>
      </c>
      <c r="L1034" t="s">
        <v>40</v>
      </c>
      <c r="M1034" t="s">
        <v>41</v>
      </c>
      <c r="N1034" t="s">
        <v>42</v>
      </c>
      <c r="O1034" t="s">
        <v>43</v>
      </c>
      <c r="P1034" t="s">
        <v>44</v>
      </c>
      <c r="Q1034" t="s">
        <v>45</v>
      </c>
      <c r="R1034" t="str">
        <f t="shared" si="33"/>
        <v>Med1</v>
      </c>
      <c r="S1034">
        <f>VLOOKUP($R1034,'Price Schedules'!$A$1:$H$34,4,FALSE)</f>
        <v>1.08</v>
      </c>
      <c r="T1034">
        <f>VLOOKUP(R1034,'Price Schedules'!$A$1:$H$34,5,FALSE)</f>
        <v>0</v>
      </c>
      <c r="U1034">
        <f>VLOOKUP(R1034,'Price Schedules'!$A$1:$H$34,6,FALSE)</f>
        <v>0</v>
      </c>
      <c r="V1034">
        <f>VLOOKUP(R1034,'Price Schedules'!$A$1:$H$34,7,FALSE)</f>
        <v>0.05</v>
      </c>
      <c r="W1034">
        <f>VLOOKUP(R1034,'Price Schedules'!$A$1:$H$34,8,FALSE)</f>
        <v>1</v>
      </c>
    </row>
    <row r="1035" spans="1:23" x14ac:dyDescent="0.25">
      <c r="A1035" t="str">
        <f>Chargemaster!A1036</f>
        <v>00225-0295-15</v>
      </c>
      <c r="B1035">
        <f>Chargemaster!C1036</f>
        <v>0.21540000000000001</v>
      </c>
      <c r="C1035" t="str">
        <f>Chargemaster!D1036</f>
        <v>Med</v>
      </c>
      <c r="D1035">
        <f t="shared" si="32"/>
        <v>1</v>
      </c>
      <c r="E1035" t="str">
        <f>(IF(B1035&lt;'Price Schedules'!$B$3,'Price Schedules'!$A$2,IF(B1035&lt;'Price Schedules'!$B$4,'Price Schedules'!$A$3,'Price Schedules'!$A$4)))</f>
        <v>Inj Med1</v>
      </c>
      <c r="F1035" t="str">
        <f>(IF(B1035&lt;'Price Schedules'!$B$7,'Price Schedules'!$A$6,IF(B1035&lt;'Price Schedules'!$B$8,'Price Schedules'!$A$7,'Price Schedules'!$A$8)))</f>
        <v>Chemo IV1</v>
      </c>
      <c r="G1035" t="str">
        <f>(IF(B1035&lt;'Price Schedules'!$B$11,'Price Schedules'!$A$10,IF(B1035&lt;'Price Schedules'!$B$12,'Price Schedules'!$A$11,'Price Schedules'!$A$12)))</f>
        <v>Chemo Med1</v>
      </c>
      <c r="H1035" t="str">
        <f>IF(B1035&lt;'Price Schedules'!$B$15,'Price Schedules'!$A$14,'Price Schedules'!$A$15)</f>
        <v>PASS1</v>
      </c>
      <c r="I1035" t="str">
        <f>IF(B1035&lt;'Price Schedules'!$B$18,'Price Schedules'!$A$17,'Price Schedules'!$A$18)</f>
        <v>IV1</v>
      </c>
      <c r="J1035" t="s">
        <v>38</v>
      </c>
      <c r="K1035" t="s">
        <v>39</v>
      </c>
      <c r="L1035" t="s">
        <v>40</v>
      </c>
      <c r="M1035" t="s">
        <v>41</v>
      </c>
      <c r="N1035" t="s">
        <v>42</v>
      </c>
      <c r="O1035" t="s">
        <v>43</v>
      </c>
      <c r="P1035" t="s">
        <v>44</v>
      </c>
      <c r="Q1035" t="s">
        <v>45</v>
      </c>
      <c r="R1035" t="str">
        <f t="shared" si="33"/>
        <v>Med1</v>
      </c>
      <c r="S1035">
        <f>VLOOKUP($R1035,'Price Schedules'!$A$1:$H$34,4,FALSE)</f>
        <v>1.08</v>
      </c>
      <c r="T1035">
        <f>VLOOKUP(R1035,'Price Schedules'!$A$1:$H$34,5,FALSE)</f>
        <v>0</v>
      </c>
      <c r="U1035">
        <f>VLOOKUP(R1035,'Price Schedules'!$A$1:$H$34,6,FALSE)</f>
        <v>0</v>
      </c>
      <c r="V1035">
        <f>VLOOKUP(R1035,'Price Schedules'!$A$1:$H$34,7,FALSE)</f>
        <v>0.05</v>
      </c>
      <c r="W1035">
        <f>VLOOKUP(R1035,'Price Schedules'!$A$1:$H$34,8,FALSE)</f>
        <v>1</v>
      </c>
    </row>
    <row r="1036" spans="1:23" x14ac:dyDescent="0.25">
      <c r="A1036" t="str">
        <f>Chargemaster!A1037</f>
        <v>23490-5740-01</v>
      </c>
      <c r="B1036">
        <f>Chargemaster!C1037</f>
        <v>19.930000005</v>
      </c>
      <c r="C1036" t="str">
        <f>Chargemaster!D1037</f>
        <v>Bulk</v>
      </c>
      <c r="D1036">
        <f t="shared" si="32"/>
        <v>41.454400010400001</v>
      </c>
      <c r="E1036" t="str">
        <f>(IF(B1036&lt;'Price Schedules'!$B$3,'Price Schedules'!$A$2,IF(B1036&lt;'Price Schedules'!$B$4,'Price Schedules'!$A$3,'Price Schedules'!$A$4)))</f>
        <v>Inj Med2</v>
      </c>
      <c r="F1036" t="str">
        <f>(IF(B1036&lt;'Price Schedules'!$B$7,'Price Schedules'!$A$6,IF(B1036&lt;'Price Schedules'!$B$8,'Price Schedules'!$A$7,'Price Schedules'!$A$8)))</f>
        <v>Chemo IV1</v>
      </c>
      <c r="G1036" t="str">
        <f>(IF(B1036&lt;'Price Schedules'!$B$11,'Price Schedules'!$A$10,IF(B1036&lt;'Price Schedules'!$B$12,'Price Schedules'!$A$11,'Price Schedules'!$A$12)))</f>
        <v>Chemo Med1</v>
      </c>
      <c r="H1036" t="str">
        <f>IF(B1036&lt;'Price Schedules'!$B$15,'Price Schedules'!$A$14,'Price Schedules'!$A$15)</f>
        <v>PASS1</v>
      </c>
      <c r="I1036" t="str">
        <f>IF(B1036&lt;'Price Schedules'!$B$18,'Price Schedules'!$A$17,'Price Schedules'!$A$18)</f>
        <v>IV1</v>
      </c>
      <c r="J1036" t="s">
        <v>38</v>
      </c>
      <c r="K1036" t="s">
        <v>39</v>
      </c>
      <c r="L1036" t="s">
        <v>40</v>
      </c>
      <c r="M1036" t="s">
        <v>41</v>
      </c>
      <c r="N1036" t="s">
        <v>42</v>
      </c>
      <c r="O1036" t="s">
        <v>43</v>
      </c>
      <c r="P1036" t="s">
        <v>44</v>
      </c>
      <c r="Q1036" t="s">
        <v>45</v>
      </c>
      <c r="R1036" t="str">
        <f t="shared" si="33"/>
        <v>Bulk1</v>
      </c>
      <c r="S1036">
        <f>VLOOKUP($R1036,'Price Schedules'!$A$1:$H$34,4,FALSE)</f>
        <v>1.08</v>
      </c>
      <c r="T1036">
        <f>VLOOKUP(R1036,'Price Schedules'!$A$1:$H$34,5,FALSE)</f>
        <v>0</v>
      </c>
      <c r="U1036">
        <f>VLOOKUP(R1036,'Price Schedules'!$A$1:$H$34,6,FALSE)</f>
        <v>0</v>
      </c>
      <c r="V1036">
        <f>VLOOKUP(R1036,'Price Schedules'!$A$1:$H$34,7,FALSE)</f>
        <v>0.05</v>
      </c>
      <c r="W1036">
        <f>VLOOKUP(R1036,'Price Schedules'!$A$1:$H$34,8,FALSE)</f>
        <v>2.5</v>
      </c>
    </row>
    <row r="1037" spans="1:23" x14ac:dyDescent="0.25">
      <c r="A1037" t="str">
        <f>Chargemaster!A1038</f>
        <v>43199-0014-01</v>
      </c>
      <c r="B1037">
        <f>Chargemaster!C1038</f>
        <v>1.6</v>
      </c>
      <c r="C1037" t="str">
        <f>Chargemaster!D1038</f>
        <v>Med</v>
      </c>
      <c r="D1037">
        <f t="shared" si="32"/>
        <v>3.3280000000000003</v>
      </c>
      <c r="E1037" t="str">
        <f>(IF(B1037&lt;'Price Schedules'!$B$3,'Price Schedules'!$A$2,IF(B1037&lt;'Price Schedules'!$B$4,'Price Schedules'!$A$3,'Price Schedules'!$A$4)))</f>
        <v>Inj Med1</v>
      </c>
      <c r="F1037" t="str">
        <f>(IF(B1037&lt;'Price Schedules'!$B$7,'Price Schedules'!$A$6,IF(B1037&lt;'Price Schedules'!$B$8,'Price Schedules'!$A$7,'Price Schedules'!$A$8)))</f>
        <v>Chemo IV1</v>
      </c>
      <c r="G1037" t="str">
        <f>(IF(B1037&lt;'Price Schedules'!$B$11,'Price Schedules'!$A$10,IF(B1037&lt;'Price Schedules'!$B$12,'Price Schedules'!$A$11,'Price Schedules'!$A$12)))</f>
        <v>Chemo Med1</v>
      </c>
      <c r="H1037" t="str">
        <f>IF(B1037&lt;'Price Schedules'!$B$15,'Price Schedules'!$A$14,'Price Schedules'!$A$15)</f>
        <v>PASS1</v>
      </c>
      <c r="I1037" t="str">
        <f>IF(B1037&lt;'Price Schedules'!$B$18,'Price Schedules'!$A$17,'Price Schedules'!$A$18)</f>
        <v>IV1</v>
      </c>
      <c r="J1037" t="s">
        <v>38</v>
      </c>
      <c r="K1037" t="s">
        <v>39</v>
      </c>
      <c r="L1037" t="s">
        <v>40</v>
      </c>
      <c r="M1037" t="s">
        <v>41</v>
      </c>
      <c r="N1037" t="s">
        <v>42</v>
      </c>
      <c r="O1037" t="s">
        <v>43</v>
      </c>
      <c r="P1037" t="s">
        <v>44</v>
      </c>
      <c r="Q1037" t="s">
        <v>45</v>
      </c>
      <c r="R1037" t="str">
        <f t="shared" si="33"/>
        <v>Med1</v>
      </c>
      <c r="S1037">
        <f>VLOOKUP($R1037,'Price Schedules'!$A$1:$H$34,4,FALSE)</f>
        <v>1.08</v>
      </c>
      <c r="T1037">
        <f>VLOOKUP(R1037,'Price Schedules'!$A$1:$H$34,5,FALSE)</f>
        <v>0</v>
      </c>
      <c r="U1037">
        <f>VLOOKUP(R1037,'Price Schedules'!$A$1:$H$34,6,FALSE)</f>
        <v>0</v>
      </c>
      <c r="V1037">
        <f>VLOOKUP(R1037,'Price Schedules'!$A$1:$H$34,7,FALSE)</f>
        <v>0.05</v>
      </c>
      <c r="W1037">
        <f>VLOOKUP(R1037,'Price Schedules'!$A$1:$H$34,8,FALSE)</f>
        <v>1</v>
      </c>
    </row>
    <row r="1038" spans="1:23" x14ac:dyDescent="0.25">
      <c r="A1038" t="str">
        <f>Chargemaster!A1039</f>
        <v>00076-0901-01</v>
      </c>
      <c r="B1038">
        <f>Chargemaster!C1039</f>
        <v>3.2381000000000002</v>
      </c>
      <c r="C1038" t="str">
        <f>Chargemaster!D1039</f>
        <v>Med</v>
      </c>
      <c r="D1038">
        <f t="shared" si="32"/>
        <v>6.7352480000000003</v>
      </c>
      <c r="E1038" t="str">
        <f>(IF(B1038&lt;'Price Schedules'!$B$3,'Price Schedules'!$A$2,IF(B1038&lt;'Price Schedules'!$B$4,'Price Schedules'!$A$3,'Price Schedules'!$A$4)))</f>
        <v>Inj Med2</v>
      </c>
      <c r="F1038" t="str">
        <f>(IF(B1038&lt;'Price Schedules'!$B$7,'Price Schedules'!$A$6,IF(B1038&lt;'Price Schedules'!$B$8,'Price Schedules'!$A$7,'Price Schedules'!$A$8)))</f>
        <v>Chemo IV1</v>
      </c>
      <c r="G1038" t="str">
        <f>(IF(B1038&lt;'Price Schedules'!$B$11,'Price Schedules'!$A$10,IF(B1038&lt;'Price Schedules'!$B$12,'Price Schedules'!$A$11,'Price Schedules'!$A$12)))</f>
        <v>Chemo Med1</v>
      </c>
      <c r="H1038" t="str">
        <f>IF(B1038&lt;'Price Schedules'!$B$15,'Price Schedules'!$A$14,'Price Schedules'!$A$15)</f>
        <v>PASS1</v>
      </c>
      <c r="I1038" t="str">
        <f>IF(B1038&lt;'Price Schedules'!$B$18,'Price Schedules'!$A$17,'Price Schedules'!$A$18)</f>
        <v>IV1</v>
      </c>
      <c r="J1038" t="s">
        <v>38</v>
      </c>
      <c r="K1038" t="s">
        <v>39</v>
      </c>
      <c r="L1038" t="s">
        <v>40</v>
      </c>
      <c r="M1038" t="s">
        <v>41</v>
      </c>
      <c r="N1038" t="s">
        <v>42</v>
      </c>
      <c r="O1038" t="s">
        <v>43</v>
      </c>
      <c r="P1038" t="s">
        <v>44</v>
      </c>
      <c r="Q1038" t="s">
        <v>45</v>
      </c>
      <c r="R1038" t="str">
        <f t="shared" si="33"/>
        <v>Med1</v>
      </c>
      <c r="S1038">
        <f>VLOOKUP($R1038,'Price Schedules'!$A$1:$H$34,4,FALSE)</f>
        <v>1.08</v>
      </c>
      <c r="T1038">
        <f>VLOOKUP(R1038,'Price Schedules'!$A$1:$H$34,5,FALSE)</f>
        <v>0</v>
      </c>
      <c r="U1038">
        <f>VLOOKUP(R1038,'Price Schedules'!$A$1:$H$34,6,FALSE)</f>
        <v>0</v>
      </c>
      <c r="V1038">
        <f>VLOOKUP(R1038,'Price Schedules'!$A$1:$H$34,7,FALSE)</f>
        <v>0.05</v>
      </c>
      <c r="W1038">
        <f>VLOOKUP(R1038,'Price Schedules'!$A$1:$H$34,8,FALSE)</f>
        <v>1</v>
      </c>
    </row>
    <row r="1039" spans="1:23" x14ac:dyDescent="0.25">
      <c r="A1039" t="str">
        <f>Chargemaster!A1040</f>
        <v>00004-0191-09</v>
      </c>
      <c r="B1039">
        <f>Chargemaster!C1040</f>
        <v>617.43999000000008</v>
      </c>
      <c r="C1039" t="str">
        <f>Chargemaster!D1040</f>
        <v>Inj Med</v>
      </c>
      <c r="D1039">
        <f t="shared" si="32"/>
        <v>3285.6879480000007</v>
      </c>
      <c r="E1039" t="str">
        <f>(IF(B1039&lt;'Price Schedules'!$B$3,'Price Schedules'!$A$2,IF(B1039&lt;'Price Schedules'!$B$4,'Price Schedules'!$A$3,'Price Schedules'!$A$4)))</f>
        <v>Inj Med2</v>
      </c>
      <c r="F1039" t="str">
        <f>(IF(B1039&lt;'Price Schedules'!$B$7,'Price Schedules'!$A$6,IF(B1039&lt;'Price Schedules'!$B$8,'Price Schedules'!$A$7,'Price Schedules'!$A$8)))</f>
        <v>Chemo IV3</v>
      </c>
      <c r="G1039" t="str">
        <f>(IF(B1039&lt;'Price Schedules'!$B$11,'Price Schedules'!$A$10,IF(B1039&lt;'Price Schedules'!$B$12,'Price Schedules'!$A$11,'Price Schedules'!$A$12)))</f>
        <v>Chemo Med3</v>
      </c>
      <c r="H1039" t="str">
        <f>IF(B1039&lt;'Price Schedules'!$B$15,'Price Schedules'!$A$14,'Price Schedules'!$A$15)</f>
        <v>PASS1</v>
      </c>
      <c r="I1039" t="str">
        <f>IF(B1039&lt;'Price Schedules'!$B$18,'Price Schedules'!$A$17,'Price Schedules'!$A$18)</f>
        <v>IV2</v>
      </c>
      <c r="J1039" t="s">
        <v>38</v>
      </c>
      <c r="K1039" t="s">
        <v>39</v>
      </c>
      <c r="L1039" t="s">
        <v>40</v>
      </c>
      <c r="M1039" t="s">
        <v>41</v>
      </c>
      <c r="N1039" t="s">
        <v>42</v>
      </c>
      <c r="O1039" t="s">
        <v>43</v>
      </c>
      <c r="P1039" t="s">
        <v>44</v>
      </c>
      <c r="Q1039" t="s">
        <v>45</v>
      </c>
      <c r="R1039" t="str">
        <f t="shared" si="33"/>
        <v>Inj Med2</v>
      </c>
      <c r="S1039">
        <f>VLOOKUP($R1039,'Price Schedules'!$A$1:$H$34,4,FALSE)</f>
        <v>4.2</v>
      </c>
      <c r="T1039">
        <f>VLOOKUP(R1039,'Price Schedules'!$A$1:$H$34,5,FALSE)</f>
        <v>75</v>
      </c>
      <c r="U1039">
        <f>VLOOKUP(R1039,'Price Schedules'!$A$1:$H$34,6,FALSE)</f>
        <v>0</v>
      </c>
      <c r="V1039">
        <f>VLOOKUP(R1039,'Price Schedules'!$A$1:$H$34,7,FALSE)</f>
        <v>0.05</v>
      </c>
      <c r="W1039">
        <f>VLOOKUP(R1039,'Price Schedules'!$A$1:$H$34,8,FALSE)</f>
        <v>0</v>
      </c>
    </row>
    <row r="1040" spans="1:23" x14ac:dyDescent="0.25">
      <c r="A1040" t="str">
        <f>Chargemaster!A1041</f>
        <v>68094-0494-62</v>
      </c>
      <c r="B1040">
        <f>Chargemaster!C1041</f>
        <v>0.6</v>
      </c>
      <c r="C1040" t="str">
        <f>Chargemaster!D1041</f>
        <v>Med</v>
      </c>
      <c r="D1040">
        <f t="shared" si="32"/>
        <v>1.248</v>
      </c>
      <c r="E1040" t="str">
        <f>(IF(B1040&lt;'Price Schedules'!$B$3,'Price Schedules'!$A$2,IF(B1040&lt;'Price Schedules'!$B$4,'Price Schedules'!$A$3,'Price Schedules'!$A$4)))</f>
        <v>Inj Med1</v>
      </c>
      <c r="F1040" t="str">
        <f>(IF(B1040&lt;'Price Schedules'!$B$7,'Price Schedules'!$A$6,IF(B1040&lt;'Price Schedules'!$B$8,'Price Schedules'!$A$7,'Price Schedules'!$A$8)))</f>
        <v>Chemo IV1</v>
      </c>
      <c r="G1040" t="str">
        <f>(IF(B1040&lt;'Price Schedules'!$B$11,'Price Schedules'!$A$10,IF(B1040&lt;'Price Schedules'!$B$12,'Price Schedules'!$A$11,'Price Schedules'!$A$12)))</f>
        <v>Chemo Med1</v>
      </c>
      <c r="H1040" t="str">
        <f>IF(B1040&lt;'Price Schedules'!$B$15,'Price Schedules'!$A$14,'Price Schedules'!$A$15)</f>
        <v>PASS1</v>
      </c>
      <c r="I1040" t="str">
        <f>IF(B1040&lt;'Price Schedules'!$B$18,'Price Schedules'!$A$17,'Price Schedules'!$A$18)</f>
        <v>IV1</v>
      </c>
      <c r="J1040" t="s">
        <v>38</v>
      </c>
      <c r="K1040" t="s">
        <v>39</v>
      </c>
      <c r="L1040" t="s">
        <v>40</v>
      </c>
      <c r="M1040" t="s">
        <v>41</v>
      </c>
      <c r="N1040" t="s">
        <v>42</v>
      </c>
      <c r="O1040" t="s">
        <v>43</v>
      </c>
      <c r="P1040" t="s">
        <v>44</v>
      </c>
      <c r="Q1040" t="s">
        <v>45</v>
      </c>
      <c r="R1040" t="str">
        <f t="shared" si="33"/>
        <v>Med1</v>
      </c>
      <c r="S1040">
        <f>VLOOKUP($R1040,'Price Schedules'!$A$1:$H$34,4,FALSE)</f>
        <v>1.08</v>
      </c>
      <c r="T1040">
        <f>VLOOKUP(R1040,'Price Schedules'!$A$1:$H$34,5,FALSE)</f>
        <v>0</v>
      </c>
      <c r="U1040">
        <f>VLOOKUP(R1040,'Price Schedules'!$A$1:$H$34,6,FALSE)</f>
        <v>0</v>
      </c>
      <c r="V1040">
        <f>VLOOKUP(R1040,'Price Schedules'!$A$1:$H$34,7,FALSE)</f>
        <v>0.05</v>
      </c>
      <c r="W1040">
        <f>VLOOKUP(R1040,'Price Schedules'!$A$1:$H$34,8,FALSE)</f>
        <v>1</v>
      </c>
    </row>
    <row r="1041" spans="1:23" x14ac:dyDescent="0.25">
      <c r="A1041" t="str">
        <f>Chargemaster!A1042</f>
        <v>00904-7914-61</v>
      </c>
      <c r="B1041">
        <f>Chargemaster!C1042</f>
        <v>6.7699999999999996E-2</v>
      </c>
      <c r="C1041" t="str">
        <f>Chargemaster!D1042</f>
        <v>Med Fixed</v>
      </c>
      <c r="D1041">
        <f t="shared" si="32"/>
        <v>0.5</v>
      </c>
      <c r="E1041" t="str">
        <f>(IF(B1041&lt;'Price Schedules'!$B$3,'Price Schedules'!$A$2,IF(B1041&lt;'Price Schedules'!$B$4,'Price Schedules'!$A$3,'Price Schedules'!$A$4)))</f>
        <v>Inj Med1</v>
      </c>
      <c r="F1041" t="str">
        <f>(IF(B1041&lt;'Price Schedules'!$B$7,'Price Schedules'!$A$6,IF(B1041&lt;'Price Schedules'!$B$8,'Price Schedules'!$A$7,'Price Schedules'!$A$8)))</f>
        <v>Chemo IV1</v>
      </c>
      <c r="G1041" t="str">
        <f>(IF(B1041&lt;'Price Schedules'!$B$11,'Price Schedules'!$A$10,IF(B1041&lt;'Price Schedules'!$B$12,'Price Schedules'!$A$11,'Price Schedules'!$A$12)))</f>
        <v>Chemo Med1</v>
      </c>
      <c r="H1041" t="str">
        <f>IF(B1041&lt;'Price Schedules'!$B$15,'Price Schedules'!$A$14,'Price Schedules'!$A$15)</f>
        <v>PASS1</v>
      </c>
      <c r="I1041" t="str">
        <f>IF(B1041&lt;'Price Schedules'!$B$18,'Price Schedules'!$A$17,'Price Schedules'!$A$18)</f>
        <v>IV1</v>
      </c>
      <c r="J1041" t="s">
        <v>38</v>
      </c>
      <c r="K1041" t="s">
        <v>39</v>
      </c>
      <c r="L1041" t="s">
        <v>40</v>
      </c>
      <c r="M1041" t="s">
        <v>41</v>
      </c>
      <c r="N1041" t="s">
        <v>42</v>
      </c>
      <c r="O1041" t="s">
        <v>43</v>
      </c>
      <c r="P1041" t="s">
        <v>44</v>
      </c>
      <c r="Q1041" t="s">
        <v>45</v>
      </c>
      <c r="R1041" t="str">
        <f t="shared" si="33"/>
        <v>Med Fixed1</v>
      </c>
      <c r="S1041">
        <f>VLOOKUP($R1041,'Price Schedules'!$A$1:$H$34,4,FALSE)</f>
        <v>0</v>
      </c>
      <c r="T1041">
        <f>VLOOKUP(R1041,'Price Schedules'!$A$1:$H$34,5,FALSE)</f>
        <v>0</v>
      </c>
      <c r="U1041">
        <f>VLOOKUP(R1041,'Price Schedules'!$A$1:$H$34,6,FALSE)</f>
        <v>0</v>
      </c>
      <c r="V1041">
        <f>VLOOKUP(R1041,'Price Schedules'!$A$1:$H$34,7,FALSE)</f>
        <v>0</v>
      </c>
      <c r="W1041">
        <f>VLOOKUP(R1041,'Price Schedules'!$A$1:$H$34,8,FALSE)</f>
        <v>0.5</v>
      </c>
    </row>
    <row r="1042" spans="1:23" x14ac:dyDescent="0.25">
      <c r="A1042" t="str">
        <f>Chargemaster!A1043</f>
        <v>68084-0658-01</v>
      </c>
      <c r="B1042">
        <f>Chargemaster!C1043</f>
        <v>0.26019999999999999</v>
      </c>
      <c r="C1042" t="str">
        <f>Chargemaster!D1043</f>
        <v>Med Fixed</v>
      </c>
      <c r="D1042">
        <f t="shared" si="32"/>
        <v>0.5</v>
      </c>
      <c r="E1042" t="str">
        <f>(IF(B1042&lt;'Price Schedules'!$B$3,'Price Schedules'!$A$2,IF(B1042&lt;'Price Schedules'!$B$4,'Price Schedules'!$A$3,'Price Schedules'!$A$4)))</f>
        <v>Inj Med1</v>
      </c>
      <c r="F1042" t="str">
        <f>(IF(B1042&lt;'Price Schedules'!$B$7,'Price Schedules'!$A$6,IF(B1042&lt;'Price Schedules'!$B$8,'Price Schedules'!$A$7,'Price Schedules'!$A$8)))</f>
        <v>Chemo IV1</v>
      </c>
      <c r="G1042" t="str">
        <f>(IF(B1042&lt;'Price Schedules'!$B$11,'Price Schedules'!$A$10,IF(B1042&lt;'Price Schedules'!$B$12,'Price Schedules'!$A$11,'Price Schedules'!$A$12)))</f>
        <v>Chemo Med1</v>
      </c>
      <c r="H1042" t="str">
        <f>IF(B1042&lt;'Price Schedules'!$B$15,'Price Schedules'!$A$14,'Price Schedules'!$A$15)</f>
        <v>PASS1</v>
      </c>
      <c r="I1042" t="str">
        <f>IF(B1042&lt;'Price Schedules'!$B$18,'Price Schedules'!$A$17,'Price Schedules'!$A$18)</f>
        <v>IV1</v>
      </c>
      <c r="J1042" t="s">
        <v>38</v>
      </c>
      <c r="K1042" t="s">
        <v>39</v>
      </c>
      <c r="L1042" t="s">
        <v>40</v>
      </c>
      <c r="M1042" t="s">
        <v>41</v>
      </c>
      <c r="N1042" t="s">
        <v>42</v>
      </c>
      <c r="O1042" t="s">
        <v>43</v>
      </c>
      <c r="P1042" t="s">
        <v>44</v>
      </c>
      <c r="Q1042" t="s">
        <v>45</v>
      </c>
      <c r="R1042" t="str">
        <f t="shared" si="33"/>
        <v>Med Fixed1</v>
      </c>
      <c r="S1042">
        <f>VLOOKUP($R1042,'Price Schedules'!$A$1:$H$34,4,FALSE)</f>
        <v>0</v>
      </c>
      <c r="T1042">
        <f>VLOOKUP(R1042,'Price Schedules'!$A$1:$H$34,5,FALSE)</f>
        <v>0</v>
      </c>
      <c r="U1042">
        <f>VLOOKUP(R1042,'Price Schedules'!$A$1:$H$34,6,FALSE)</f>
        <v>0</v>
      </c>
      <c r="V1042">
        <f>VLOOKUP(R1042,'Price Schedules'!$A$1:$H$34,7,FALSE)</f>
        <v>0</v>
      </c>
      <c r="W1042">
        <f>VLOOKUP(R1042,'Price Schedules'!$A$1:$H$34,8,FALSE)</f>
        <v>0.5</v>
      </c>
    </row>
    <row r="1043" spans="1:23" x14ac:dyDescent="0.25">
      <c r="A1043" t="str">
        <f>Chargemaster!A1044</f>
        <v>68084-0703-01</v>
      </c>
      <c r="B1043">
        <f>Chargemaster!C1044</f>
        <v>0.36149999999999999</v>
      </c>
      <c r="C1043" t="str">
        <f>Chargemaster!D1044</f>
        <v>Med</v>
      </c>
      <c r="D1043">
        <f t="shared" si="32"/>
        <v>1</v>
      </c>
      <c r="E1043" t="str">
        <f>(IF(B1043&lt;'Price Schedules'!$B$3,'Price Schedules'!$A$2,IF(B1043&lt;'Price Schedules'!$B$4,'Price Schedules'!$A$3,'Price Schedules'!$A$4)))</f>
        <v>Inj Med1</v>
      </c>
      <c r="F1043" t="str">
        <f>(IF(B1043&lt;'Price Schedules'!$B$7,'Price Schedules'!$A$6,IF(B1043&lt;'Price Schedules'!$B$8,'Price Schedules'!$A$7,'Price Schedules'!$A$8)))</f>
        <v>Chemo IV1</v>
      </c>
      <c r="G1043" t="str">
        <f>(IF(B1043&lt;'Price Schedules'!$B$11,'Price Schedules'!$A$10,IF(B1043&lt;'Price Schedules'!$B$12,'Price Schedules'!$A$11,'Price Schedules'!$A$12)))</f>
        <v>Chemo Med1</v>
      </c>
      <c r="H1043" t="str">
        <f>IF(B1043&lt;'Price Schedules'!$B$15,'Price Schedules'!$A$14,'Price Schedules'!$A$15)</f>
        <v>PASS1</v>
      </c>
      <c r="I1043" t="str">
        <f>IF(B1043&lt;'Price Schedules'!$B$18,'Price Schedules'!$A$17,'Price Schedules'!$A$18)</f>
        <v>IV1</v>
      </c>
      <c r="J1043" t="s">
        <v>38</v>
      </c>
      <c r="K1043" t="s">
        <v>39</v>
      </c>
      <c r="L1043" t="s">
        <v>40</v>
      </c>
      <c r="M1043" t="s">
        <v>41</v>
      </c>
      <c r="N1043" t="s">
        <v>42</v>
      </c>
      <c r="O1043" t="s">
        <v>43</v>
      </c>
      <c r="P1043" t="s">
        <v>44</v>
      </c>
      <c r="Q1043" t="s">
        <v>45</v>
      </c>
      <c r="R1043" t="str">
        <f t="shared" si="33"/>
        <v>Med1</v>
      </c>
      <c r="S1043">
        <f>VLOOKUP($R1043,'Price Schedules'!$A$1:$H$34,4,FALSE)</f>
        <v>1.08</v>
      </c>
      <c r="T1043">
        <f>VLOOKUP(R1043,'Price Schedules'!$A$1:$H$34,5,FALSE)</f>
        <v>0</v>
      </c>
      <c r="U1043">
        <f>VLOOKUP(R1043,'Price Schedules'!$A$1:$H$34,6,FALSE)</f>
        <v>0</v>
      </c>
      <c r="V1043">
        <f>VLOOKUP(R1043,'Price Schedules'!$A$1:$H$34,7,FALSE)</f>
        <v>0.05</v>
      </c>
      <c r="W1043">
        <f>VLOOKUP(R1043,'Price Schedules'!$A$1:$H$34,8,FALSE)</f>
        <v>1</v>
      </c>
    </row>
    <row r="1044" spans="1:23" x14ac:dyDescent="0.25">
      <c r="A1044" t="str">
        <f>Chargemaster!A1045</f>
        <v>00904-5855-61</v>
      </c>
      <c r="B1044">
        <f>Chargemaster!C1045</f>
        <v>8.9639999999999997E-2</v>
      </c>
      <c r="C1044" t="str">
        <f>Chargemaster!D1045</f>
        <v>Med</v>
      </c>
      <c r="D1044">
        <f t="shared" si="32"/>
        <v>1</v>
      </c>
      <c r="E1044" t="str">
        <f>(IF(B1044&lt;'Price Schedules'!$B$3,'Price Schedules'!$A$2,IF(B1044&lt;'Price Schedules'!$B$4,'Price Schedules'!$A$3,'Price Schedules'!$A$4)))</f>
        <v>Inj Med1</v>
      </c>
      <c r="F1044" t="str">
        <f>(IF(B1044&lt;'Price Schedules'!$B$7,'Price Schedules'!$A$6,IF(B1044&lt;'Price Schedules'!$B$8,'Price Schedules'!$A$7,'Price Schedules'!$A$8)))</f>
        <v>Chemo IV1</v>
      </c>
      <c r="G1044" t="str">
        <f>(IF(B1044&lt;'Price Schedules'!$B$11,'Price Schedules'!$A$10,IF(B1044&lt;'Price Schedules'!$B$12,'Price Schedules'!$A$11,'Price Schedules'!$A$12)))</f>
        <v>Chemo Med1</v>
      </c>
      <c r="H1044" t="str">
        <f>IF(B1044&lt;'Price Schedules'!$B$15,'Price Schedules'!$A$14,'Price Schedules'!$A$15)</f>
        <v>PASS1</v>
      </c>
      <c r="I1044" t="str">
        <f>IF(B1044&lt;'Price Schedules'!$B$18,'Price Schedules'!$A$17,'Price Schedules'!$A$18)</f>
        <v>IV1</v>
      </c>
      <c r="J1044" t="s">
        <v>38</v>
      </c>
      <c r="K1044" t="s">
        <v>39</v>
      </c>
      <c r="L1044" t="s">
        <v>40</v>
      </c>
      <c r="M1044" t="s">
        <v>41</v>
      </c>
      <c r="N1044" t="s">
        <v>42</v>
      </c>
      <c r="O1044" t="s">
        <v>43</v>
      </c>
      <c r="P1044" t="s">
        <v>44</v>
      </c>
      <c r="Q1044" t="s">
        <v>45</v>
      </c>
      <c r="R1044" t="str">
        <f t="shared" si="33"/>
        <v>Med1</v>
      </c>
      <c r="S1044">
        <f>VLOOKUP($R1044,'Price Schedules'!$A$1:$H$34,4,FALSE)</f>
        <v>1.08</v>
      </c>
      <c r="T1044">
        <f>VLOOKUP(R1044,'Price Schedules'!$A$1:$H$34,5,FALSE)</f>
        <v>0</v>
      </c>
      <c r="U1044">
        <f>VLOOKUP(R1044,'Price Schedules'!$A$1:$H$34,6,FALSE)</f>
        <v>0</v>
      </c>
      <c r="V1044">
        <f>VLOOKUP(R1044,'Price Schedules'!$A$1:$H$34,7,FALSE)</f>
        <v>0.05</v>
      </c>
      <c r="W1044">
        <f>VLOOKUP(R1044,'Price Schedules'!$A$1:$H$34,8,FALSE)</f>
        <v>1</v>
      </c>
    </row>
    <row r="1045" spans="1:23" x14ac:dyDescent="0.25">
      <c r="A1045" t="str">
        <f>Chargemaster!A1046</f>
        <v>00009-3794-22</v>
      </c>
      <c r="B1045">
        <f>Chargemaster!C1046</f>
        <v>542.72</v>
      </c>
      <c r="C1045" t="str">
        <f>Chargemaster!D1046</f>
        <v>IV</v>
      </c>
      <c r="D1045">
        <f t="shared" si="32"/>
        <v>2288.2864</v>
      </c>
      <c r="E1045" t="str">
        <f>(IF(B1045&lt;'Price Schedules'!$B$3,'Price Schedules'!$A$2,IF(B1045&lt;'Price Schedules'!$B$4,'Price Schedules'!$A$3,'Price Schedules'!$A$4)))</f>
        <v>Inj Med2</v>
      </c>
      <c r="F1045" t="str">
        <f>(IF(B1045&lt;'Price Schedules'!$B$7,'Price Schedules'!$A$6,IF(B1045&lt;'Price Schedules'!$B$8,'Price Schedules'!$A$7,'Price Schedules'!$A$8)))</f>
        <v>Chemo IV3</v>
      </c>
      <c r="G1045" t="str">
        <f>(IF(B1045&lt;'Price Schedules'!$B$11,'Price Schedules'!$A$10,IF(B1045&lt;'Price Schedules'!$B$12,'Price Schedules'!$A$11,'Price Schedules'!$A$12)))</f>
        <v>Chemo Med3</v>
      </c>
      <c r="H1045" t="str">
        <f>IF(B1045&lt;'Price Schedules'!$B$15,'Price Schedules'!$A$14,'Price Schedules'!$A$15)</f>
        <v>PASS1</v>
      </c>
      <c r="I1045" t="str">
        <f>IF(B1045&lt;'Price Schedules'!$B$18,'Price Schedules'!$A$17,'Price Schedules'!$A$18)</f>
        <v>IV2</v>
      </c>
      <c r="J1045" t="s">
        <v>38</v>
      </c>
      <c r="K1045" t="s">
        <v>39</v>
      </c>
      <c r="L1045" t="s">
        <v>40</v>
      </c>
      <c r="M1045" t="s">
        <v>41</v>
      </c>
      <c r="N1045" t="s">
        <v>42</v>
      </c>
      <c r="O1045" t="s">
        <v>43</v>
      </c>
      <c r="P1045" t="s">
        <v>44</v>
      </c>
      <c r="Q1045" t="s">
        <v>45</v>
      </c>
      <c r="R1045" t="str">
        <f t="shared" si="33"/>
        <v>IV2</v>
      </c>
      <c r="S1045">
        <f>VLOOKUP($R1045,'Price Schedules'!$A$1:$H$34,4,FALSE)</f>
        <v>2.12</v>
      </c>
      <c r="T1045">
        <f>VLOOKUP(R1045,'Price Schedules'!$A$1:$H$34,5,FALSE)</f>
        <v>595</v>
      </c>
      <c r="U1045">
        <f>VLOOKUP(R1045,'Price Schedules'!$A$1:$H$34,6,FALSE)</f>
        <v>0</v>
      </c>
      <c r="V1045">
        <f>VLOOKUP(R1045,'Price Schedules'!$A$1:$H$34,7,FALSE)</f>
        <v>0.05</v>
      </c>
      <c r="W1045">
        <f>VLOOKUP(R1045,'Price Schedules'!$A$1:$H$34,8,FALSE)</f>
        <v>0</v>
      </c>
    </row>
    <row r="1046" spans="1:23" x14ac:dyDescent="0.25">
      <c r="A1046" t="str">
        <f>Chargemaster!A1047</f>
        <v>54092-0702-02</v>
      </c>
      <c r="B1046">
        <f>Chargemaster!C1047</f>
        <v>12987.37401</v>
      </c>
      <c r="C1046" t="str">
        <f>Chargemaster!D1047</f>
        <v>Inj Med</v>
      </c>
      <c r="D1046">
        <f t="shared" si="32"/>
        <v>54627.475881600003</v>
      </c>
      <c r="E1046" t="str">
        <f>(IF(B1046&lt;'Price Schedules'!$B$3,'Price Schedules'!$A$2,IF(B1046&lt;'Price Schedules'!$B$4,'Price Schedules'!$A$3,'Price Schedules'!$A$4)))</f>
        <v>Inj Med3</v>
      </c>
      <c r="F1046" t="str">
        <f>(IF(B1046&lt;'Price Schedules'!$B$7,'Price Schedules'!$A$6,IF(B1046&lt;'Price Schedules'!$B$8,'Price Schedules'!$A$7,'Price Schedules'!$A$8)))</f>
        <v>Chemo IV3</v>
      </c>
      <c r="G1046" t="str">
        <f>(IF(B1046&lt;'Price Schedules'!$B$11,'Price Schedules'!$A$10,IF(B1046&lt;'Price Schedules'!$B$12,'Price Schedules'!$A$11,'Price Schedules'!$A$12)))</f>
        <v>Chemo Med3</v>
      </c>
      <c r="H1046" t="str">
        <f>IF(B1046&lt;'Price Schedules'!$B$15,'Price Schedules'!$A$14,'Price Schedules'!$A$15)</f>
        <v>PASS1</v>
      </c>
      <c r="I1046" t="str">
        <f>IF(B1046&lt;'Price Schedules'!$B$18,'Price Schedules'!$A$17,'Price Schedules'!$A$18)</f>
        <v>IV2</v>
      </c>
      <c r="J1046" t="s">
        <v>38</v>
      </c>
      <c r="K1046" t="s">
        <v>39</v>
      </c>
      <c r="L1046" t="s">
        <v>40</v>
      </c>
      <c r="M1046" t="s">
        <v>41</v>
      </c>
      <c r="N1046" t="s">
        <v>42</v>
      </c>
      <c r="O1046" t="s">
        <v>43</v>
      </c>
      <c r="P1046" t="s">
        <v>44</v>
      </c>
      <c r="Q1046" t="s">
        <v>45</v>
      </c>
      <c r="R1046" t="str">
        <f t="shared" si="33"/>
        <v>Inj Med3</v>
      </c>
      <c r="S1046">
        <f>VLOOKUP($R1046,'Price Schedules'!$A$1:$H$34,4,FALSE)</f>
        <v>3.16</v>
      </c>
      <c r="T1046">
        <f>VLOOKUP(R1046,'Price Schedules'!$A$1:$H$34,5,FALSE)</f>
        <v>600</v>
      </c>
      <c r="U1046">
        <f>VLOOKUP(R1046,'Price Schedules'!$A$1:$H$34,6,FALSE)</f>
        <v>0</v>
      </c>
      <c r="V1046">
        <f>VLOOKUP(R1046,'Price Schedules'!$A$1:$H$34,7,FALSE)</f>
        <v>0.05</v>
      </c>
      <c r="W1046">
        <f>VLOOKUP(R1046,'Price Schedules'!$A$1:$H$34,8,FALSE)</f>
        <v>0</v>
      </c>
    </row>
    <row r="1047" spans="1:23" x14ac:dyDescent="0.25">
      <c r="A1047" t="str">
        <f>Chargemaster!A1048</f>
        <v>00597-0197-05</v>
      </c>
      <c r="B1047">
        <f>Chargemaster!C1048</f>
        <v>2100</v>
      </c>
      <c r="C1047" t="str">
        <f>Chargemaster!D1048</f>
        <v>IV</v>
      </c>
      <c r="D1047">
        <f t="shared" si="32"/>
        <v>7147</v>
      </c>
      <c r="E1047" t="str">
        <f>(IF(B1047&lt;'Price Schedules'!$B$3,'Price Schedules'!$A$2,IF(B1047&lt;'Price Schedules'!$B$4,'Price Schedules'!$A$3,'Price Schedules'!$A$4)))</f>
        <v>Inj Med3</v>
      </c>
      <c r="F1047" t="str">
        <f>(IF(B1047&lt;'Price Schedules'!$B$7,'Price Schedules'!$A$6,IF(B1047&lt;'Price Schedules'!$B$8,'Price Schedules'!$A$7,'Price Schedules'!$A$8)))</f>
        <v>Chemo IV3</v>
      </c>
      <c r="G1047" t="str">
        <f>(IF(B1047&lt;'Price Schedules'!$B$11,'Price Schedules'!$A$10,IF(B1047&lt;'Price Schedules'!$B$12,'Price Schedules'!$A$11,'Price Schedules'!$A$12)))</f>
        <v>Chemo Med3</v>
      </c>
      <c r="H1047" t="str">
        <f>IF(B1047&lt;'Price Schedules'!$B$15,'Price Schedules'!$A$14,'Price Schedules'!$A$15)</f>
        <v>PASS1</v>
      </c>
      <c r="I1047" t="str">
        <f>IF(B1047&lt;'Price Schedules'!$B$18,'Price Schedules'!$A$17,'Price Schedules'!$A$18)</f>
        <v>IV2</v>
      </c>
      <c r="J1047" t="s">
        <v>38</v>
      </c>
      <c r="K1047" t="s">
        <v>39</v>
      </c>
      <c r="L1047" t="s">
        <v>40</v>
      </c>
      <c r="M1047" t="s">
        <v>41</v>
      </c>
      <c r="N1047" t="s">
        <v>42</v>
      </c>
      <c r="O1047" t="s">
        <v>43</v>
      </c>
      <c r="P1047" t="s">
        <v>44</v>
      </c>
      <c r="Q1047" t="s">
        <v>45</v>
      </c>
      <c r="R1047" t="str">
        <f t="shared" si="33"/>
        <v>IV2</v>
      </c>
      <c r="S1047">
        <f>VLOOKUP($R1047,'Price Schedules'!$A$1:$H$34,4,FALSE)</f>
        <v>2.12</v>
      </c>
      <c r="T1047">
        <f>VLOOKUP(R1047,'Price Schedules'!$A$1:$H$34,5,FALSE)</f>
        <v>595</v>
      </c>
      <c r="U1047">
        <f>VLOOKUP(R1047,'Price Schedules'!$A$1:$H$34,6,FALSE)</f>
        <v>0</v>
      </c>
      <c r="V1047">
        <f>VLOOKUP(R1047,'Price Schedules'!$A$1:$H$34,7,FALSE)</f>
        <v>0.05</v>
      </c>
      <c r="W1047">
        <f>VLOOKUP(R1047,'Price Schedules'!$A$1:$H$34,8,FALSE)</f>
        <v>0</v>
      </c>
    </row>
    <row r="1048" spans="1:23" x14ac:dyDescent="0.25">
      <c r="A1048" t="str">
        <f>Chargemaster!A1049</f>
        <v>00338-3991-01</v>
      </c>
      <c r="B1048">
        <f>Chargemaster!C1049</f>
        <v>79.66</v>
      </c>
      <c r="C1048" t="str">
        <f>Chargemaster!D1049</f>
        <v>Chemo IV</v>
      </c>
      <c r="D1048">
        <f t="shared" si="32"/>
        <v>662.77120000000002</v>
      </c>
      <c r="E1048" t="str">
        <f>(IF(B1048&lt;'Price Schedules'!$B$3,'Price Schedules'!$A$2,IF(B1048&lt;'Price Schedules'!$B$4,'Price Schedules'!$A$3,'Price Schedules'!$A$4)))</f>
        <v>Inj Med2</v>
      </c>
      <c r="F1048" t="str">
        <f>(IF(B1048&lt;'Price Schedules'!$B$7,'Price Schedules'!$A$6,IF(B1048&lt;'Price Schedules'!$B$8,'Price Schedules'!$A$7,'Price Schedules'!$A$8)))</f>
        <v>Chemo IV2</v>
      </c>
      <c r="G1048" t="str">
        <f>(IF(B1048&lt;'Price Schedules'!$B$11,'Price Schedules'!$A$10,IF(B1048&lt;'Price Schedules'!$B$12,'Price Schedules'!$A$11,'Price Schedules'!$A$12)))</f>
        <v>Chemo Med2</v>
      </c>
      <c r="H1048" t="str">
        <f>IF(B1048&lt;'Price Schedules'!$B$15,'Price Schedules'!$A$14,'Price Schedules'!$A$15)</f>
        <v>PASS1</v>
      </c>
      <c r="I1048" t="str">
        <f>IF(B1048&lt;'Price Schedules'!$B$18,'Price Schedules'!$A$17,'Price Schedules'!$A$18)</f>
        <v>IV1</v>
      </c>
      <c r="J1048" t="s">
        <v>38</v>
      </c>
      <c r="K1048" t="s">
        <v>39</v>
      </c>
      <c r="L1048" t="s">
        <v>40</v>
      </c>
      <c r="M1048" t="s">
        <v>41</v>
      </c>
      <c r="N1048" t="s">
        <v>42</v>
      </c>
      <c r="O1048" t="s">
        <v>43</v>
      </c>
      <c r="P1048" t="s">
        <v>44</v>
      </c>
      <c r="Q1048" t="s">
        <v>45</v>
      </c>
      <c r="R1048" t="str">
        <f t="shared" si="33"/>
        <v>Chemo IV2</v>
      </c>
      <c r="S1048">
        <f>VLOOKUP($R1048,'Price Schedules'!$A$1:$H$34,4,FALSE)</f>
        <v>7.32</v>
      </c>
      <c r="T1048">
        <f>VLOOKUP(R1048,'Price Schedules'!$A$1:$H$34,5,FALSE)</f>
        <v>0</v>
      </c>
      <c r="U1048">
        <f>VLOOKUP(R1048,'Price Schedules'!$A$1:$H$34,6,FALSE)</f>
        <v>0</v>
      </c>
      <c r="V1048">
        <f>VLOOKUP(R1048,'Price Schedules'!$A$1:$H$34,7,FALSE)</f>
        <v>0</v>
      </c>
      <c r="W1048">
        <f>VLOOKUP(R1048,'Price Schedules'!$A$1:$H$34,8,FALSE)</f>
        <v>6.5</v>
      </c>
    </row>
    <row r="1049" spans="1:23" x14ac:dyDescent="0.25">
      <c r="A1049" t="str">
        <f>Chargemaster!A1050</f>
        <v>10019-0926-02</v>
      </c>
      <c r="B1049">
        <f>Chargemaster!C1050</f>
        <v>126.59</v>
      </c>
      <c r="C1049" t="str">
        <f>Chargemaster!D1050</f>
        <v>Chemo IV</v>
      </c>
      <c r="D1049">
        <f t="shared" si="32"/>
        <v>658.26800000000003</v>
      </c>
      <c r="E1049" t="str">
        <f>(IF(B1049&lt;'Price Schedules'!$B$3,'Price Schedules'!$A$2,IF(B1049&lt;'Price Schedules'!$B$4,'Price Schedules'!$A$3,'Price Schedules'!$A$4)))</f>
        <v>Inj Med2</v>
      </c>
      <c r="F1049" t="str">
        <f>(IF(B1049&lt;'Price Schedules'!$B$7,'Price Schedules'!$A$6,IF(B1049&lt;'Price Schedules'!$B$8,'Price Schedules'!$A$7,'Price Schedules'!$A$8)))</f>
        <v>Chemo IV3</v>
      </c>
      <c r="G1049" t="str">
        <f>(IF(B1049&lt;'Price Schedules'!$B$11,'Price Schedules'!$A$10,IF(B1049&lt;'Price Schedules'!$B$12,'Price Schedules'!$A$11,'Price Schedules'!$A$12)))</f>
        <v>Chemo Med3</v>
      </c>
      <c r="H1049" t="str">
        <f>IF(B1049&lt;'Price Schedules'!$B$15,'Price Schedules'!$A$14,'Price Schedules'!$A$15)</f>
        <v>PASS1</v>
      </c>
      <c r="I1049" t="str">
        <f>IF(B1049&lt;'Price Schedules'!$B$18,'Price Schedules'!$A$17,'Price Schedules'!$A$18)</f>
        <v>IV1</v>
      </c>
      <c r="J1049" t="s">
        <v>38</v>
      </c>
      <c r="K1049" t="s">
        <v>39</v>
      </c>
      <c r="L1049" t="s">
        <v>40</v>
      </c>
      <c r="M1049" t="s">
        <v>41</v>
      </c>
      <c r="N1049" t="s">
        <v>42</v>
      </c>
      <c r="O1049" t="s">
        <v>43</v>
      </c>
      <c r="P1049" t="s">
        <v>44</v>
      </c>
      <c r="Q1049" t="s">
        <v>45</v>
      </c>
      <c r="R1049" t="str">
        <f t="shared" si="33"/>
        <v>Chemo IV3</v>
      </c>
      <c r="S1049">
        <f>VLOOKUP($R1049,'Price Schedules'!$A$1:$H$34,4,FALSE)</f>
        <v>4.2</v>
      </c>
      <c r="T1049">
        <f>VLOOKUP(R1049,'Price Schedules'!$A$1:$H$34,5,FALSE)</f>
        <v>0</v>
      </c>
      <c r="U1049">
        <f>VLOOKUP(R1049,'Price Schedules'!$A$1:$H$34,6,FALSE)</f>
        <v>0</v>
      </c>
      <c r="V1049">
        <f>VLOOKUP(R1049,'Price Schedules'!$A$1:$H$34,7,FALSE)</f>
        <v>0</v>
      </c>
      <c r="W1049">
        <f>VLOOKUP(R1049,'Price Schedules'!$A$1:$H$34,8,FALSE)</f>
        <v>6.5</v>
      </c>
    </row>
    <row r="1050" spans="1:23" x14ac:dyDescent="0.25">
      <c r="A1050" t="str">
        <f>Chargemaster!A1051</f>
        <v>00069-4495-22</v>
      </c>
      <c r="B1050">
        <f>Chargemaster!C1051</f>
        <v>69.599999999999994</v>
      </c>
      <c r="C1050" t="str">
        <f>Chargemaster!D1051</f>
        <v>Chemo IV</v>
      </c>
      <c r="D1050">
        <f t="shared" si="32"/>
        <v>579.072</v>
      </c>
      <c r="E1050" t="str">
        <f>(IF(B1050&lt;'Price Schedules'!$B$3,'Price Schedules'!$A$2,IF(B1050&lt;'Price Schedules'!$B$4,'Price Schedules'!$A$3,'Price Schedules'!$A$4)))</f>
        <v>Inj Med2</v>
      </c>
      <c r="F1050" t="str">
        <f>(IF(B1050&lt;'Price Schedules'!$B$7,'Price Schedules'!$A$6,IF(B1050&lt;'Price Schedules'!$B$8,'Price Schedules'!$A$7,'Price Schedules'!$A$8)))</f>
        <v>Chemo IV2</v>
      </c>
      <c r="G1050" t="str">
        <f>(IF(B1050&lt;'Price Schedules'!$B$11,'Price Schedules'!$A$10,IF(B1050&lt;'Price Schedules'!$B$12,'Price Schedules'!$A$11,'Price Schedules'!$A$12)))</f>
        <v>Chemo Med2</v>
      </c>
      <c r="H1050" t="str">
        <f>IF(B1050&lt;'Price Schedules'!$B$15,'Price Schedules'!$A$14,'Price Schedules'!$A$15)</f>
        <v>PASS1</v>
      </c>
      <c r="I1050" t="str">
        <f>IF(B1050&lt;'Price Schedules'!$B$18,'Price Schedules'!$A$17,'Price Schedules'!$A$18)</f>
        <v>IV1</v>
      </c>
      <c r="J1050" t="s">
        <v>38</v>
      </c>
      <c r="K1050" t="s">
        <v>39</v>
      </c>
      <c r="L1050" t="s">
        <v>40</v>
      </c>
      <c r="M1050" t="s">
        <v>41</v>
      </c>
      <c r="N1050" t="s">
        <v>42</v>
      </c>
      <c r="O1050" t="s">
        <v>43</v>
      </c>
      <c r="P1050" t="s">
        <v>44</v>
      </c>
      <c r="Q1050" t="s">
        <v>45</v>
      </c>
      <c r="R1050" t="str">
        <f t="shared" si="33"/>
        <v>Chemo IV2</v>
      </c>
      <c r="S1050">
        <f>VLOOKUP($R1050,'Price Schedules'!$A$1:$H$34,4,FALSE)</f>
        <v>7.32</v>
      </c>
      <c r="T1050">
        <f>VLOOKUP(R1050,'Price Schedules'!$A$1:$H$34,5,FALSE)</f>
        <v>0</v>
      </c>
      <c r="U1050">
        <f>VLOOKUP(R1050,'Price Schedules'!$A$1:$H$34,6,FALSE)</f>
        <v>0</v>
      </c>
      <c r="V1050">
        <f>VLOOKUP(R1050,'Price Schedules'!$A$1:$H$34,7,FALSE)</f>
        <v>0</v>
      </c>
      <c r="W1050">
        <f>VLOOKUP(R1050,'Price Schedules'!$A$1:$H$34,8,FALSE)</f>
        <v>6.5</v>
      </c>
    </row>
    <row r="1051" spans="1:23" x14ac:dyDescent="0.25">
      <c r="A1051" t="str">
        <f>Chargemaster!A1052</f>
        <v>63323-0322-25</v>
      </c>
      <c r="B1051">
        <f>Chargemaster!C1052</f>
        <v>30</v>
      </c>
      <c r="C1051" t="str">
        <f>Chargemaster!D1052</f>
        <v>IV</v>
      </c>
      <c r="D1051">
        <f t="shared" si="32"/>
        <v>219.8</v>
      </c>
      <c r="E1051" t="str">
        <f>(IF(B1051&lt;'Price Schedules'!$B$3,'Price Schedules'!$A$2,IF(B1051&lt;'Price Schedules'!$B$4,'Price Schedules'!$A$3,'Price Schedules'!$A$4)))</f>
        <v>Inj Med2</v>
      </c>
      <c r="F1051" t="str">
        <f>(IF(B1051&lt;'Price Schedules'!$B$7,'Price Schedules'!$A$6,IF(B1051&lt;'Price Schedules'!$B$8,'Price Schedules'!$A$7,'Price Schedules'!$A$8)))</f>
        <v>Chemo IV2</v>
      </c>
      <c r="G1051" t="str">
        <f>(IF(B1051&lt;'Price Schedules'!$B$11,'Price Schedules'!$A$10,IF(B1051&lt;'Price Schedules'!$B$12,'Price Schedules'!$A$11,'Price Schedules'!$A$12)))</f>
        <v>Chemo Med2</v>
      </c>
      <c r="H1051" t="str">
        <f>IF(B1051&lt;'Price Schedules'!$B$15,'Price Schedules'!$A$14,'Price Schedules'!$A$15)</f>
        <v>PASS1</v>
      </c>
      <c r="I1051" t="str">
        <f>IF(B1051&lt;'Price Schedules'!$B$18,'Price Schedules'!$A$17,'Price Schedules'!$A$18)</f>
        <v>IV1</v>
      </c>
      <c r="J1051" t="s">
        <v>38</v>
      </c>
      <c r="K1051" t="s">
        <v>39</v>
      </c>
      <c r="L1051" t="s">
        <v>40</v>
      </c>
      <c r="M1051" t="s">
        <v>41</v>
      </c>
      <c r="N1051" t="s">
        <v>42</v>
      </c>
      <c r="O1051" t="s">
        <v>43</v>
      </c>
      <c r="P1051" t="s">
        <v>44</v>
      </c>
      <c r="Q1051" t="s">
        <v>45</v>
      </c>
      <c r="R1051" t="str">
        <f t="shared" si="33"/>
        <v>IV1</v>
      </c>
      <c r="S1051">
        <f>VLOOKUP($R1051,'Price Schedules'!$A$1:$H$34,4,FALSE)</f>
        <v>3.16</v>
      </c>
      <c r="T1051">
        <f>VLOOKUP(R1051,'Price Schedules'!$A$1:$H$34,5,FALSE)</f>
        <v>95</v>
      </c>
      <c r="U1051">
        <f>VLOOKUP(R1051,'Price Schedules'!$A$1:$H$34,6,FALSE)</f>
        <v>0</v>
      </c>
      <c r="V1051">
        <f>VLOOKUP(R1051,'Price Schedules'!$A$1:$H$34,7,FALSE)</f>
        <v>0</v>
      </c>
      <c r="W1051">
        <f>VLOOKUP(R1051,'Price Schedules'!$A$1:$H$34,8,FALSE)</f>
        <v>0</v>
      </c>
    </row>
    <row r="1052" spans="1:23" x14ac:dyDescent="0.25">
      <c r="A1052" t="str">
        <f>Chargemaster!A1053</f>
        <v>00406-9920-03</v>
      </c>
      <c r="B1052">
        <f>Chargemaster!C1053</f>
        <v>9.8119999999999994</v>
      </c>
      <c r="C1052" t="str">
        <f>Chargemaster!D1053</f>
        <v>Med</v>
      </c>
      <c r="D1052">
        <f t="shared" si="32"/>
        <v>20.40896</v>
      </c>
      <c r="E1052" t="str">
        <f>(IF(B1052&lt;'Price Schedules'!$B$3,'Price Schedules'!$A$2,IF(B1052&lt;'Price Schedules'!$B$4,'Price Schedules'!$A$3,'Price Schedules'!$A$4)))</f>
        <v>Inj Med2</v>
      </c>
      <c r="F1052" t="str">
        <f>(IF(B1052&lt;'Price Schedules'!$B$7,'Price Schedules'!$A$6,IF(B1052&lt;'Price Schedules'!$B$8,'Price Schedules'!$A$7,'Price Schedules'!$A$8)))</f>
        <v>Chemo IV1</v>
      </c>
      <c r="G1052" t="str">
        <f>(IF(B1052&lt;'Price Schedules'!$B$11,'Price Schedules'!$A$10,IF(B1052&lt;'Price Schedules'!$B$12,'Price Schedules'!$A$11,'Price Schedules'!$A$12)))</f>
        <v>Chemo Med1</v>
      </c>
      <c r="H1052" t="str">
        <f>IF(B1052&lt;'Price Schedules'!$B$15,'Price Schedules'!$A$14,'Price Schedules'!$A$15)</f>
        <v>PASS1</v>
      </c>
      <c r="I1052" t="str">
        <f>IF(B1052&lt;'Price Schedules'!$B$18,'Price Schedules'!$A$17,'Price Schedules'!$A$18)</f>
        <v>IV1</v>
      </c>
      <c r="J1052" t="s">
        <v>38</v>
      </c>
      <c r="K1052" t="s">
        <v>39</v>
      </c>
      <c r="L1052" t="s">
        <v>40</v>
      </c>
      <c r="M1052" t="s">
        <v>41</v>
      </c>
      <c r="N1052" t="s">
        <v>42</v>
      </c>
      <c r="O1052" t="s">
        <v>43</v>
      </c>
      <c r="P1052" t="s">
        <v>44</v>
      </c>
      <c r="Q1052" t="s">
        <v>45</v>
      </c>
      <c r="R1052" t="str">
        <f t="shared" si="33"/>
        <v>Med1</v>
      </c>
      <c r="S1052">
        <f>VLOOKUP($R1052,'Price Schedules'!$A$1:$H$34,4,FALSE)</f>
        <v>1.08</v>
      </c>
      <c r="T1052">
        <f>VLOOKUP(R1052,'Price Schedules'!$A$1:$H$34,5,FALSE)</f>
        <v>0</v>
      </c>
      <c r="U1052">
        <f>VLOOKUP(R1052,'Price Schedules'!$A$1:$H$34,6,FALSE)</f>
        <v>0</v>
      </c>
      <c r="V1052">
        <f>VLOOKUP(R1052,'Price Schedules'!$A$1:$H$34,7,FALSE)</f>
        <v>0.05</v>
      </c>
      <c r="W1052">
        <f>VLOOKUP(R1052,'Price Schedules'!$A$1:$H$34,8,FALSE)</f>
        <v>1</v>
      </c>
    </row>
    <row r="1053" spans="1:23" x14ac:dyDescent="0.25">
      <c r="A1053" t="str">
        <f>Chargemaster!A1054</f>
        <v>00247-1680-10</v>
      </c>
      <c r="B1053">
        <f>Chargemaster!C1054</f>
        <v>0.40139999999999998</v>
      </c>
      <c r="C1053" t="str">
        <f>Chargemaster!D1054</f>
        <v>Med</v>
      </c>
      <c r="D1053">
        <f t="shared" si="32"/>
        <v>1</v>
      </c>
      <c r="E1053" t="str">
        <f>(IF(B1053&lt;'Price Schedules'!$B$3,'Price Schedules'!$A$2,IF(B1053&lt;'Price Schedules'!$B$4,'Price Schedules'!$A$3,'Price Schedules'!$A$4)))</f>
        <v>Inj Med1</v>
      </c>
      <c r="F1053" t="str">
        <f>(IF(B1053&lt;'Price Schedules'!$B$7,'Price Schedules'!$A$6,IF(B1053&lt;'Price Schedules'!$B$8,'Price Schedules'!$A$7,'Price Schedules'!$A$8)))</f>
        <v>Chemo IV1</v>
      </c>
      <c r="G1053" t="str">
        <f>(IF(B1053&lt;'Price Schedules'!$B$11,'Price Schedules'!$A$10,IF(B1053&lt;'Price Schedules'!$B$12,'Price Schedules'!$A$11,'Price Schedules'!$A$12)))</f>
        <v>Chemo Med1</v>
      </c>
      <c r="H1053" t="str">
        <f>IF(B1053&lt;'Price Schedules'!$B$15,'Price Schedules'!$A$14,'Price Schedules'!$A$15)</f>
        <v>PASS1</v>
      </c>
      <c r="I1053" t="str">
        <f>IF(B1053&lt;'Price Schedules'!$B$18,'Price Schedules'!$A$17,'Price Schedules'!$A$18)</f>
        <v>IV1</v>
      </c>
      <c r="J1053" t="s">
        <v>38</v>
      </c>
      <c r="K1053" t="s">
        <v>39</v>
      </c>
      <c r="L1053" t="s">
        <v>40</v>
      </c>
      <c r="M1053" t="s">
        <v>41</v>
      </c>
      <c r="N1053" t="s">
        <v>42</v>
      </c>
      <c r="O1053" t="s">
        <v>43</v>
      </c>
      <c r="P1053" t="s">
        <v>44</v>
      </c>
      <c r="Q1053" t="s">
        <v>45</v>
      </c>
      <c r="R1053" t="str">
        <f t="shared" si="33"/>
        <v>Med1</v>
      </c>
      <c r="S1053">
        <f>VLOOKUP($R1053,'Price Schedules'!$A$1:$H$34,4,FALSE)</f>
        <v>1.08</v>
      </c>
      <c r="T1053">
        <f>VLOOKUP(R1053,'Price Schedules'!$A$1:$H$34,5,FALSE)</f>
        <v>0</v>
      </c>
      <c r="U1053">
        <f>VLOOKUP(R1053,'Price Schedules'!$A$1:$H$34,6,FALSE)</f>
        <v>0</v>
      </c>
      <c r="V1053">
        <f>VLOOKUP(R1053,'Price Schedules'!$A$1:$H$34,7,FALSE)</f>
        <v>0.05</v>
      </c>
      <c r="W1053">
        <f>VLOOKUP(R1053,'Price Schedules'!$A$1:$H$34,8,FALSE)</f>
        <v>1</v>
      </c>
    </row>
    <row r="1054" spans="1:23" x14ac:dyDescent="0.25">
      <c r="A1054" t="str">
        <f>Chargemaster!A1055</f>
        <v>00781-1766-13</v>
      </c>
      <c r="B1054">
        <f>Chargemaster!C1055</f>
        <v>1.4625999999999999</v>
      </c>
      <c r="C1054" t="str">
        <f>Chargemaster!D1055</f>
        <v>Med</v>
      </c>
      <c r="D1054">
        <f t="shared" si="32"/>
        <v>3.042208</v>
      </c>
      <c r="E1054" t="str">
        <f>(IF(B1054&lt;'Price Schedules'!$B$3,'Price Schedules'!$A$2,IF(B1054&lt;'Price Schedules'!$B$4,'Price Schedules'!$A$3,'Price Schedules'!$A$4)))</f>
        <v>Inj Med1</v>
      </c>
      <c r="F1054" t="str">
        <f>(IF(B1054&lt;'Price Schedules'!$B$7,'Price Schedules'!$A$6,IF(B1054&lt;'Price Schedules'!$B$8,'Price Schedules'!$A$7,'Price Schedules'!$A$8)))</f>
        <v>Chemo IV1</v>
      </c>
      <c r="G1054" t="str">
        <f>(IF(B1054&lt;'Price Schedules'!$B$11,'Price Schedules'!$A$10,IF(B1054&lt;'Price Schedules'!$B$12,'Price Schedules'!$A$11,'Price Schedules'!$A$12)))</f>
        <v>Chemo Med1</v>
      </c>
      <c r="H1054" t="str">
        <f>IF(B1054&lt;'Price Schedules'!$B$15,'Price Schedules'!$A$14,'Price Schedules'!$A$15)</f>
        <v>PASS1</v>
      </c>
      <c r="I1054" t="str">
        <f>IF(B1054&lt;'Price Schedules'!$B$18,'Price Schedules'!$A$17,'Price Schedules'!$A$18)</f>
        <v>IV1</v>
      </c>
      <c r="J1054" t="s">
        <v>38</v>
      </c>
      <c r="K1054" t="s">
        <v>39</v>
      </c>
      <c r="L1054" t="s">
        <v>40</v>
      </c>
      <c r="M1054" t="s">
        <v>41</v>
      </c>
      <c r="N1054" t="s">
        <v>42</v>
      </c>
      <c r="O1054" t="s">
        <v>43</v>
      </c>
      <c r="P1054" t="s">
        <v>44</v>
      </c>
      <c r="Q1054" t="s">
        <v>45</v>
      </c>
      <c r="R1054" t="str">
        <f t="shared" si="33"/>
        <v>Med1</v>
      </c>
      <c r="S1054">
        <f>VLOOKUP($R1054,'Price Schedules'!$A$1:$H$34,4,FALSE)</f>
        <v>1.08</v>
      </c>
      <c r="T1054">
        <f>VLOOKUP(R1054,'Price Schedules'!$A$1:$H$34,5,FALSE)</f>
        <v>0</v>
      </c>
      <c r="U1054">
        <f>VLOOKUP(R1054,'Price Schedules'!$A$1:$H$34,6,FALSE)</f>
        <v>0</v>
      </c>
      <c r="V1054">
        <f>VLOOKUP(R1054,'Price Schedules'!$A$1:$H$34,7,FALSE)</f>
        <v>0.05</v>
      </c>
      <c r="W1054">
        <f>VLOOKUP(R1054,'Price Schedules'!$A$1:$H$34,8,FALSE)</f>
        <v>1</v>
      </c>
    </row>
    <row r="1055" spans="1:23" x14ac:dyDescent="0.25">
      <c r="A1055" t="str">
        <f>Chargemaster!A1056</f>
        <v>00944-0471-80</v>
      </c>
      <c r="B1055">
        <f>Chargemaster!C1056</f>
        <v>1009.3</v>
      </c>
      <c r="C1055" t="str">
        <f>Chargemaster!D1056</f>
        <v>Inj Med</v>
      </c>
      <c r="D1055">
        <f t="shared" si="32"/>
        <v>5323.36</v>
      </c>
      <c r="E1055" t="str">
        <f>(IF(B1055&lt;'Price Schedules'!$B$3,'Price Schedules'!$A$2,IF(B1055&lt;'Price Schedules'!$B$4,'Price Schedules'!$A$3,'Price Schedules'!$A$4)))</f>
        <v>Inj Med2</v>
      </c>
      <c r="F1055" t="str">
        <f>(IF(B1055&lt;'Price Schedules'!$B$7,'Price Schedules'!$A$6,IF(B1055&lt;'Price Schedules'!$B$8,'Price Schedules'!$A$7,'Price Schedules'!$A$8)))</f>
        <v>Chemo IV3</v>
      </c>
      <c r="G1055" t="str">
        <f>(IF(B1055&lt;'Price Schedules'!$B$11,'Price Schedules'!$A$10,IF(B1055&lt;'Price Schedules'!$B$12,'Price Schedules'!$A$11,'Price Schedules'!$A$12)))</f>
        <v>Chemo Med3</v>
      </c>
      <c r="H1055" t="str">
        <f>IF(B1055&lt;'Price Schedules'!$B$15,'Price Schedules'!$A$14,'Price Schedules'!$A$15)</f>
        <v>PASS1</v>
      </c>
      <c r="I1055" t="str">
        <f>IF(B1055&lt;'Price Schedules'!$B$18,'Price Schedules'!$A$17,'Price Schedules'!$A$18)</f>
        <v>IV2</v>
      </c>
      <c r="J1055" t="s">
        <v>38</v>
      </c>
      <c r="K1055" t="s">
        <v>39</v>
      </c>
      <c r="L1055" t="s">
        <v>40</v>
      </c>
      <c r="M1055" t="s">
        <v>41</v>
      </c>
      <c r="N1055" t="s">
        <v>42</v>
      </c>
      <c r="O1055" t="s">
        <v>43</v>
      </c>
      <c r="P1055" t="s">
        <v>44</v>
      </c>
      <c r="Q1055" t="s">
        <v>45</v>
      </c>
      <c r="R1055" t="str">
        <f t="shared" si="33"/>
        <v>Inj Med2</v>
      </c>
      <c r="S1055">
        <f>VLOOKUP($R1055,'Price Schedules'!$A$1:$H$34,4,FALSE)</f>
        <v>4.2</v>
      </c>
      <c r="T1055">
        <f>VLOOKUP(R1055,'Price Schedules'!$A$1:$H$34,5,FALSE)</f>
        <v>75</v>
      </c>
      <c r="U1055">
        <f>VLOOKUP(R1055,'Price Schedules'!$A$1:$H$34,6,FALSE)</f>
        <v>0</v>
      </c>
      <c r="V1055">
        <f>VLOOKUP(R1055,'Price Schedules'!$A$1:$H$34,7,FALSE)</f>
        <v>0.05</v>
      </c>
      <c r="W1055">
        <f>VLOOKUP(R1055,'Price Schedules'!$A$1:$H$34,8,FALSE)</f>
        <v>0</v>
      </c>
    </row>
    <row r="1056" spans="1:23" x14ac:dyDescent="0.25">
      <c r="A1056" t="str">
        <f>Chargemaster!A1057</f>
        <v>44206-0437-10</v>
      </c>
      <c r="B1056">
        <f>Chargemaster!C1057</f>
        <v>1332</v>
      </c>
      <c r="C1056" t="str">
        <f>Chargemaster!D1057</f>
        <v>Inj Med</v>
      </c>
      <c r="D1056">
        <f t="shared" si="32"/>
        <v>7001.4000000000005</v>
      </c>
      <c r="E1056" t="str">
        <f>(IF(B1056&lt;'Price Schedules'!$B$3,'Price Schedules'!$A$2,IF(B1056&lt;'Price Schedules'!$B$4,'Price Schedules'!$A$3,'Price Schedules'!$A$4)))</f>
        <v>Inj Med2</v>
      </c>
      <c r="F1056" t="str">
        <f>(IF(B1056&lt;'Price Schedules'!$B$7,'Price Schedules'!$A$6,IF(B1056&lt;'Price Schedules'!$B$8,'Price Schedules'!$A$7,'Price Schedules'!$A$8)))</f>
        <v>Chemo IV3</v>
      </c>
      <c r="G1056" t="str">
        <f>(IF(B1056&lt;'Price Schedules'!$B$11,'Price Schedules'!$A$10,IF(B1056&lt;'Price Schedules'!$B$12,'Price Schedules'!$A$11,'Price Schedules'!$A$12)))</f>
        <v>Chemo Med3</v>
      </c>
      <c r="H1056" t="str">
        <f>IF(B1056&lt;'Price Schedules'!$B$15,'Price Schedules'!$A$14,'Price Schedules'!$A$15)</f>
        <v>PASS1</v>
      </c>
      <c r="I1056" t="str">
        <f>IF(B1056&lt;'Price Schedules'!$B$18,'Price Schedules'!$A$17,'Price Schedules'!$A$18)</f>
        <v>IV2</v>
      </c>
      <c r="J1056" t="s">
        <v>38</v>
      </c>
      <c r="K1056" t="s">
        <v>39</v>
      </c>
      <c r="L1056" t="s">
        <v>40</v>
      </c>
      <c r="M1056" t="s">
        <v>41</v>
      </c>
      <c r="N1056" t="s">
        <v>42</v>
      </c>
      <c r="O1056" t="s">
        <v>43</v>
      </c>
      <c r="P1056" t="s">
        <v>44</v>
      </c>
      <c r="Q1056" t="s">
        <v>45</v>
      </c>
      <c r="R1056" t="str">
        <f t="shared" si="33"/>
        <v>Inj Med2</v>
      </c>
      <c r="S1056">
        <f>VLOOKUP($R1056,'Price Schedules'!$A$1:$H$34,4,FALSE)</f>
        <v>4.2</v>
      </c>
      <c r="T1056">
        <f>VLOOKUP(R1056,'Price Schedules'!$A$1:$H$34,5,FALSE)</f>
        <v>75</v>
      </c>
      <c r="U1056">
        <f>VLOOKUP(R1056,'Price Schedules'!$A$1:$H$34,6,FALSE)</f>
        <v>0</v>
      </c>
      <c r="V1056">
        <f>VLOOKUP(R1056,'Price Schedules'!$A$1:$H$34,7,FALSE)</f>
        <v>0.05</v>
      </c>
      <c r="W1056">
        <f>VLOOKUP(R1056,'Price Schedules'!$A$1:$H$34,8,FALSE)</f>
        <v>0</v>
      </c>
    </row>
    <row r="1057" spans="1:23" x14ac:dyDescent="0.25">
      <c r="A1057" t="str">
        <f>Chargemaster!A1058</f>
        <v>44206-0438-20</v>
      </c>
      <c r="B1057">
        <f>Chargemaster!C1058</f>
        <v>2664</v>
      </c>
      <c r="C1057" t="str">
        <f>Chargemaster!D1058</f>
        <v>Inj Med</v>
      </c>
      <c r="D1057">
        <f t="shared" si="32"/>
        <v>11682.24</v>
      </c>
      <c r="E1057" t="str">
        <f>(IF(B1057&lt;'Price Schedules'!$B$3,'Price Schedules'!$A$2,IF(B1057&lt;'Price Schedules'!$B$4,'Price Schedules'!$A$3,'Price Schedules'!$A$4)))</f>
        <v>Inj Med3</v>
      </c>
      <c r="F1057" t="str">
        <f>(IF(B1057&lt;'Price Schedules'!$B$7,'Price Schedules'!$A$6,IF(B1057&lt;'Price Schedules'!$B$8,'Price Schedules'!$A$7,'Price Schedules'!$A$8)))</f>
        <v>Chemo IV3</v>
      </c>
      <c r="G1057" t="str">
        <f>(IF(B1057&lt;'Price Schedules'!$B$11,'Price Schedules'!$A$10,IF(B1057&lt;'Price Schedules'!$B$12,'Price Schedules'!$A$11,'Price Schedules'!$A$12)))</f>
        <v>Chemo Med3</v>
      </c>
      <c r="H1057" t="str">
        <f>IF(B1057&lt;'Price Schedules'!$B$15,'Price Schedules'!$A$14,'Price Schedules'!$A$15)</f>
        <v>PASS1</v>
      </c>
      <c r="I1057" t="str">
        <f>IF(B1057&lt;'Price Schedules'!$B$18,'Price Schedules'!$A$17,'Price Schedules'!$A$18)</f>
        <v>IV2</v>
      </c>
      <c r="J1057" t="s">
        <v>38</v>
      </c>
      <c r="K1057" t="s">
        <v>39</v>
      </c>
      <c r="L1057" t="s">
        <v>40</v>
      </c>
      <c r="M1057" t="s">
        <v>41</v>
      </c>
      <c r="N1057" t="s">
        <v>42</v>
      </c>
      <c r="O1057" t="s">
        <v>43</v>
      </c>
      <c r="P1057" t="s">
        <v>44</v>
      </c>
      <c r="Q1057" t="s">
        <v>45</v>
      </c>
      <c r="R1057" t="str">
        <f t="shared" si="33"/>
        <v>Inj Med3</v>
      </c>
      <c r="S1057">
        <f>VLOOKUP($R1057,'Price Schedules'!$A$1:$H$34,4,FALSE)</f>
        <v>3.16</v>
      </c>
      <c r="T1057">
        <f>VLOOKUP(R1057,'Price Schedules'!$A$1:$H$34,5,FALSE)</f>
        <v>600</v>
      </c>
      <c r="U1057">
        <f>VLOOKUP(R1057,'Price Schedules'!$A$1:$H$34,6,FALSE)</f>
        <v>0</v>
      </c>
      <c r="V1057">
        <f>VLOOKUP(R1057,'Price Schedules'!$A$1:$H$34,7,FALSE)</f>
        <v>0.05</v>
      </c>
      <c r="W1057">
        <f>VLOOKUP(R1057,'Price Schedules'!$A$1:$H$34,8,FALSE)</f>
        <v>0</v>
      </c>
    </row>
    <row r="1058" spans="1:23" x14ac:dyDescent="0.25">
      <c r="A1058" t="str">
        <f>Chargemaster!A1059</f>
        <v>44206-0436-05</v>
      </c>
      <c r="B1058">
        <f>Chargemaster!C1059</f>
        <v>666</v>
      </c>
      <c r="C1058" t="str">
        <f>Chargemaster!D1059</f>
        <v>Inj Med</v>
      </c>
      <c r="D1058">
        <f t="shared" si="32"/>
        <v>3538.2000000000003</v>
      </c>
      <c r="E1058" t="str">
        <f>(IF(B1058&lt;'Price Schedules'!$B$3,'Price Schedules'!$A$2,IF(B1058&lt;'Price Schedules'!$B$4,'Price Schedules'!$A$3,'Price Schedules'!$A$4)))</f>
        <v>Inj Med2</v>
      </c>
      <c r="F1058" t="str">
        <f>(IF(B1058&lt;'Price Schedules'!$B$7,'Price Schedules'!$A$6,IF(B1058&lt;'Price Schedules'!$B$8,'Price Schedules'!$A$7,'Price Schedules'!$A$8)))</f>
        <v>Chemo IV3</v>
      </c>
      <c r="G1058" t="str">
        <f>(IF(B1058&lt;'Price Schedules'!$B$11,'Price Schedules'!$A$10,IF(B1058&lt;'Price Schedules'!$B$12,'Price Schedules'!$A$11,'Price Schedules'!$A$12)))</f>
        <v>Chemo Med3</v>
      </c>
      <c r="H1058" t="str">
        <f>IF(B1058&lt;'Price Schedules'!$B$15,'Price Schedules'!$A$14,'Price Schedules'!$A$15)</f>
        <v>PASS1</v>
      </c>
      <c r="I1058" t="str">
        <f>IF(B1058&lt;'Price Schedules'!$B$18,'Price Schedules'!$A$17,'Price Schedules'!$A$18)</f>
        <v>IV2</v>
      </c>
      <c r="J1058" t="s">
        <v>38</v>
      </c>
      <c r="K1058" t="s">
        <v>39</v>
      </c>
      <c r="L1058" t="s">
        <v>40</v>
      </c>
      <c r="M1058" t="s">
        <v>41</v>
      </c>
      <c r="N1058" t="s">
        <v>42</v>
      </c>
      <c r="O1058" t="s">
        <v>43</v>
      </c>
      <c r="P1058" t="s">
        <v>44</v>
      </c>
      <c r="Q1058" t="s">
        <v>45</v>
      </c>
      <c r="R1058" t="str">
        <f t="shared" si="33"/>
        <v>Inj Med2</v>
      </c>
      <c r="S1058">
        <f>VLOOKUP($R1058,'Price Schedules'!$A$1:$H$34,4,FALSE)</f>
        <v>4.2</v>
      </c>
      <c r="T1058">
        <f>VLOOKUP(R1058,'Price Schedules'!$A$1:$H$34,5,FALSE)</f>
        <v>75</v>
      </c>
      <c r="U1058">
        <f>VLOOKUP(R1058,'Price Schedules'!$A$1:$H$34,6,FALSE)</f>
        <v>0</v>
      </c>
      <c r="V1058">
        <f>VLOOKUP(R1058,'Price Schedules'!$A$1:$H$34,7,FALSE)</f>
        <v>0.05</v>
      </c>
      <c r="W1058">
        <f>VLOOKUP(R1058,'Price Schedules'!$A$1:$H$34,8,FALSE)</f>
        <v>0</v>
      </c>
    </row>
    <row r="1059" spans="1:23" x14ac:dyDescent="0.25">
      <c r="A1059" t="str">
        <f>Chargemaster!A1060</f>
        <v>61953-0004-05</v>
      </c>
      <c r="B1059">
        <f>Chargemaster!C1060</f>
        <v>1935.3600000000001</v>
      </c>
      <c r="C1059" t="str">
        <f>Chargemaster!D1060</f>
        <v>Inj Med</v>
      </c>
      <c r="D1059">
        <f t="shared" si="32"/>
        <v>10138.872000000001</v>
      </c>
      <c r="E1059" t="str">
        <f>(IF(B1059&lt;'Price Schedules'!$B$3,'Price Schedules'!$A$2,IF(B1059&lt;'Price Schedules'!$B$4,'Price Schedules'!$A$3,'Price Schedules'!$A$4)))</f>
        <v>Inj Med2</v>
      </c>
      <c r="F1059" t="str">
        <f>(IF(B1059&lt;'Price Schedules'!$B$7,'Price Schedules'!$A$6,IF(B1059&lt;'Price Schedules'!$B$8,'Price Schedules'!$A$7,'Price Schedules'!$A$8)))</f>
        <v>Chemo IV3</v>
      </c>
      <c r="G1059" t="str">
        <f>(IF(B1059&lt;'Price Schedules'!$B$11,'Price Schedules'!$A$10,IF(B1059&lt;'Price Schedules'!$B$12,'Price Schedules'!$A$11,'Price Schedules'!$A$12)))</f>
        <v>Chemo Med3</v>
      </c>
      <c r="H1059" t="str">
        <f>IF(B1059&lt;'Price Schedules'!$B$15,'Price Schedules'!$A$14,'Price Schedules'!$A$15)</f>
        <v>PASS1</v>
      </c>
      <c r="I1059" t="str">
        <f>IF(B1059&lt;'Price Schedules'!$B$18,'Price Schedules'!$A$17,'Price Schedules'!$A$18)</f>
        <v>IV2</v>
      </c>
      <c r="J1059" t="s">
        <v>38</v>
      </c>
      <c r="K1059" t="s">
        <v>39</v>
      </c>
      <c r="L1059" t="s">
        <v>40</v>
      </c>
      <c r="M1059" t="s">
        <v>41</v>
      </c>
      <c r="N1059" t="s">
        <v>42</v>
      </c>
      <c r="O1059" t="s">
        <v>43</v>
      </c>
      <c r="P1059" t="s">
        <v>44</v>
      </c>
      <c r="Q1059" t="s">
        <v>45</v>
      </c>
      <c r="R1059" t="str">
        <f t="shared" si="33"/>
        <v>Inj Med2</v>
      </c>
      <c r="S1059">
        <f>VLOOKUP($R1059,'Price Schedules'!$A$1:$H$34,4,FALSE)</f>
        <v>4.2</v>
      </c>
      <c r="T1059">
        <f>VLOOKUP(R1059,'Price Schedules'!$A$1:$H$34,5,FALSE)</f>
        <v>75</v>
      </c>
      <c r="U1059">
        <f>VLOOKUP(R1059,'Price Schedules'!$A$1:$H$34,6,FALSE)</f>
        <v>0</v>
      </c>
      <c r="V1059">
        <f>VLOOKUP(R1059,'Price Schedules'!$A$1:$H$34,7,FALSE)</f>
        <v>0.05</v>
      </c>
      <c r="W1059">
        <f>VLOOKUP(R1059,'Price Schedules'!$A$1:$H$34,8,FALSE)</f>
        <v>0</v>
      </c>
    </row>
    <row r="1060" spans="1:23" x14ac:dyDescent="0.25">
      <c r="A1060" t="str">
        <f>Chargemaster!A1061</f>
        <v>13533-0800-71</v>
      </c>
      <c r="B1060">
        <f>Chargemaster!C1061</f>
        <v>11.5992</v>
      </c>
      <c r="C1060" t="str">
        <f>Chargemaster!D1061</f>
        <v>IV</v>
      </c>
      <c r="D1060">
        <f t="shared" si="32"/>
        <v>143.25267200000002</v>
      </c>
      <c r="E1060" t="str">
        <f>(IF(B1060&lt;'Price Schedules'!$B$3,'Price Schedules'!$A$2,IF(B1060&lt;'Price Schedules'!$B$4,'Price Schedules'!$A$3,'Price Schedules'!$A$4)))</f>
        <v>Inj Med2</v>
      </c>
      <c r="F1060" t="str">
        <f>(IF(B1060&lt;'Price Schedules'!$B$7,'Price Schedules'!$A$6,IF(B1060&lt;'Price Schedules'!$B$8,'Price Schedules'!$A$7,'Price Schedules'!$A$8)))</f>
        <v>Chemo IV1</v>
      </c>
      <c r="G1060" t="str">
        <f>(IF(B1060&lt;'Price Schedules'!$B$11,'Price Schedules'!$A$10,IF(B1060&lt;'Price Schedules'!$B$12,'Price Schedules'!$A$11,'Price Schedules'!$A$12)))</f>
        <v>Chemo Med1</v>
      </c>
      <c r="H1060" t="str">
        <f>IF(B1060&lt;'Price Schedules'!$B$15,'Price Schedules'!$A$14,'Price Schedules'!$A$15)</f>
        <v>PASS1</v>
      </c>
      <c r="I1060" t="str">
        <f>IF(B1060&lt;'Price Schedules'!$B$18,'Price Schedules'!$A$17,'Price Schedules'!$A$18)</f>
        <v>IV1</v>
      </c>
      <c r="J1060" t="s">
        <v>38</v>
      </c>
      <c r="K1060" t="s">
        <v>39</v>
      </c>
      <c r="L1060" t="s">
        <v>40</v>
      </c>
      <c r="M1060" t="s">
        <v>41</v>
      </c>
      <c r="N1060" t="s">
        <v>42</v>
      </c>
      <c r="O1060" t="s">
        <v>43</v>
      </c>
      <c r="P1060" t="s">
        <v>44</v>
      </c>
      <c r="Q1060" t="s">
        <v>45</v>
      </c>
      <c r="R1060" t="str">
        <f t="shared" si="33"/>
        <v>IV1</v>
      </c>
      <c r="S1060">
        <f>VLOOKUP($R1060,'Price Schedules'!$A$1:$H$34,4,FALSE)</f>
        <v>3.16</v>
      </c>
      <c r="T1060">
        <f>VLOOKUP(R1060,'Price Schedules'!$A$1:$H$34,5,FALSE)</f>
        <v>95</v>
      </c>
      <c r="U1060">
        <f>VLOOKUP(R1060,'Price Schedules'!$A$1:$H$34,6,FALSE)</f>
        <v>0</v>
      </c>
      <c r="V1060">
        <f>VLOOKUP(R1060,'Price Schedules'!$A$1:$H$34,7,FALSE)</f>
        <v>0</v>
      </c>
      <c r="W1060">
        <f>VLOOKUP(R1060,'Price Schedules'!$A$1:$H$34,8,FALSE)</f>
        <v>0</v>
      </c>
    </row>
    <row r="1061" spans="1:23" x14ac:dyDescent="0.25">
      <c r="A1061" t="str">
        <f>Chargemaster!A1062</f>
        <v>00378-0080-77</v>
      </c>
      <c r="B1061">
        <f>Chargemaster!C1062</f>
        <v>1.5495555560000001</v>
      </c>
      <c r="C1061" t="str">
        <f>Chargemaster!D1062</f>
        <v>Med</v>
      </c>
      <c r="D1061">
        <f t="shared" si="32"/>
        <v>3.2230755564800004</v>
      </c>
      <c r="E1061" t="str">
        <f>(IF(B1061&lt;'Price Schedules'!$B$3,'Price Schedules'!$A$2,IF(B1061&lt;'Price Schedules'!$B$4,'Price Schedules'!$A$3,'Price Schedules'!$A$4)))</f>
        <v>Inj Med1</v>
      </c>
      <c r="F1061" t="str">
        <f>(IF(B1061&lt;'Price Schedules'!$B$7,'Price Schedules'!$A$6,IF(B1061&lt;'Price Schedules'!$B$8,'Price Schedules'!$A$7,'Price Schedules'!$A$8)))</f>
        <v>Chemo IV1</v>
      </c>
      <c r="G1061" t="str">
        <f>(IF(B1061&lt;'Price Schedules'!$B$11,'Price Schedules'!$A$10,IF(B1061&lt;'Price Schedules'!$B$12,'Price Schedules'!$A$11,'Price Schedules'!$A$12)))</f>
        <v>Chemo Med1</v>
      </c>
      <c r="H1061" t="str">
        <f>IF(B1061&lt;'Price Schedules'!$B$15,'Price Schedules'!$A$14,'Price Schedules'!$A$15)</f>
        <v>PASS1</v>
      </c>
      <c r="I1061" t="str">
        <f>IF(B1061&lt;'Price Schedules'!$B$18,'Price Schedules'!$A$17,'Price Schedules'!$A$18)</f>
        <v>IV1</v>
      </c>
      <c r="J1061" t="s">
        <v>38</v>
      </c>
      <c r="K1061" t="s">
        <v>39</v>
      </c>
      <c r="L1061" t="s">
        <v>40</v>
      </c>
      <c r="M1061" t="s">
        <v>41</v>
      </c>
      <c r="N1061" t="s">
        <v>42</v>
      </c>
      <c r="O1061" t="s">
        <v>43</v>
      </c>
      <c r="P1061" t="s">
        <v>44</v>
      </c>
      <c r="Q1061" t="s">
        <v>45</v>
      </c>
      <c r="R1061" t="str">
        <f t="shared" si="33"/>
        <v>Med1</v>
      </c>
      <c r="S1061">
        <f>VLOOKUP($R1061,'Price Schedules'!$A$1:$H$34,4,FALSE)</f>
        <v>1.08</v>
      </c>
      <c r="T1061">
        <f>VLOOKUP(R1061,'Price Schedules'!$A$1:$H$34,5,FALSE)</f>
        <v>0</v>
      </c>
      <c r="U1061">
        <f>VLOOKUP(R1061,'Price Schedules'!$A$1:$H$34,6,FALSE)</f>
        <v>0</v>
      </c>
      <c r="V1061">
        <f>VLOOKUP(R1061,'Price Schedules'!$A$1:$H$34,7,FALSE)</f>
        <v>0.05</v>
      </c>
      <c r="W1061">
        <f>VLOOKUP(R1061,'Price Schedules'!$A$1:$H$34,8,FALSE)</f>
        <v>1</v>
      </c>
    </row>
    <row r="1062" spans="1:23" x14ac:dyDescent="0.25">
      <c r="A1062" t="str">
        <f>Chargemaster!A1063</f>
        <v>00517-0375-10</v>
      </c>
      <c r="B1062">
        <f>Chargemaster!C1063</f>
        <v>8.64</v>
      </c>
      <c r="C1062" t="str">
        <f>Chargemaster!D1063</f>
        <v>Inj Med</v>
      </c>
      <c r="D1062">
        <f t="shared" si="32"/>
        <v>119.928</v>
      </c>
      <c r="E1062" t="str">
        <f>(IF(B1062&lt;'Price Schedules'!$B$3,'Price Schedules'!$A$2,IF(B1062&lt;'Price Schedules'!$B$4,'Price Schedules'!$A$3,'Price Schedules'!$A$4)))</f>
        <v>Inj Med2</v>
      </c>
      <c r="F1062" t="str">
        <f>(IF(B1062&lt;'Price Schedules'!$B$7,'Price Schedules'!$A$6,IF(B1062&lt;'Price Schedules'!$B$8,'Price Schedules'!$A$7,'Price Schedules'!$A$8)))</f>
        <v>Chemo IV1</v>
      </c>
      <c r="G1062" t="str">
        <f>(IF(B1062&lt;'Price Schedules'!$B$11,'Price Schedules'!$A$10,IF(B1062&lt;'Price Schedules'!$B$12,'Price Schedules'!$A$11,'Price Schedules'!$A$12)))</f>
        <v>Chemo Med1</v>
      </c>
      <c r="H1062" t="str">
        <f>IF(B1062&lt;'Price Schedules'!$B$15,'Price Schedules'!$A$14,'Price Schedules'!$A$15)</f>
        <v>PASS1</v>
      </c>
      <c r="I1062" t="str">
        <f>IF(B1062&lt;'Price Schedules'!$B$18,'Price Schedules'!$A$17,'Price Schedules'!$A$18)</f>
        <v>IV1</v>
      </c>
      <c r="J1062" t="s">
        <v>38</v>
      </c>
      <c r="K1062" t="s">
        <v>39</v>
      </c>
      <c r="L1062" t="s">
        <v>40</v>
      </c>
      <c r="M1062" t="s">
        <v>41</v>
      </c>
      <c r="N1062" t="s">
        <v>42</v>
      </c>
      <c r="O1062" t="s">
        <v>43</v>
      </c>
      <c r="P1062" t="s">
        <v>44</v>
      </c>
      <c r="Q1062" t="s">
        <v>45</v>
      </c>
      <c r="R1062" t="str">
        <f t="shared" si="33"/>
        <v>Inj Med2</v>
      </c>
      <c r="S1062">
        <f>VLOOKUP($R1062,'Price Schedules'!$A$1:$H$34,4,FALSE)</f>
        <v>4.2</v>
      </c>
      <c r="T1062">
        <f>VLOOKUP(R1062,'Price Schedules'!$A$1:$H$34,5,FALSE)</f>
        <v>75</v>
      </c>
      <c r="U1062">
        <f>VLOOKUP(R1062,'Price Schedules'!$A$1:$H$34,6,FALSE)</f>
        <v>0</v>
      </c>
      <c r="V1062">
        <f>VLOOKUP(R1062,'Price Schedules'!$A$1:$H$34,7,FALSE)</f>
        <v>0.05</v>
      </c>
      <c r="W1062">
        <f>VLOOKUP(R1062,'Price Schedules'!$A$1:$H$34,8,FALSE)</f>
        <v>0</v>
      </c>
    </row>
    <row r="1063" spans="1:23" x14ac:dyDescent="0.25">
      <c r="A1063" t="str">
        <f>Chargemaster!A1064</f>
        <v>00247-1543-06</v>
      </c>
      <c r="B1063">
        <f>Chargemaster!C1064</f>
        <v>3.9205000000000001</v>
      </c>
      <c r="C1063" t="str">
        <f>Chargemaster!D1064</f>
        <v>Med</v>
      </c>
      <c r="D1063">
        <f t="shared" si="32"/>
        <v>8.1546400000000006</v>
      </c>
      <c r="E1063" t="str">
        <f>(IF(B1063&lt;'Price Schedules'!$B$3,'Price Schedules'!$A$2,IF(B1063&lt;'Price Schedules'!$B$4,'Price Schedules'!$A$3,'Price Schedules'!$A$4)))</f>
        <v>Inj Med2</v>
      </c>
      <c r="F1063" t="str">
        <f>(IF(B1063&lt;'Price Schedules'!$B$7,'Price Schedules'!$A$6,IF(B1063&lt;'Price Schedules'!$B$8,'Price Schedules'!$A$7,'Price Schedules'!$A$8)))</f>
        <v>Chemo IV1</v>
      </c>
      <c r="G1063" t="str">
        <f>(IF(B1063&lt;'Price Schedules'!$B$11,'Price Schedules'!$A$10,IF(B1063&lt;'Price Schedules'!$B$12,'Price Schedules'!$A$11,'Price Schedules'!$A$12)))</f>
        <v>Chemo Med1</v>
      </c>
      <c r="H1063" t="str">
        <f>IF(B1063&lt;'Price Schedules'!$B$15,'Price Schedules'!$A$14,'Price Schedules'!$A$15)</f>
        <v>PASS1</v>
      </c>
      <c r="I1063" t="str">
        <f>IF(B1063&lt;'Price Schedules'!$B$18,'Price Schedules'!$A$17,'Price Schedules'!$A$18)</f>
        <v>IV1</v>
      </c>
      <c r="J1063" t="s">
        <v>38</v>
      </c>
      <c r="K1063" t="s">
        <v>39</v>
      </c>
      <c r="L1063" t="s">
        <v>40</v>
      </c>
      <c r="M1063" t="s">
        <v>41</v>
      </c>
      <c r="N1063" t="s">
        <v>42</v>
      </c>
      <c r="O1063" t="s">
        <v>43</v>
      </c>
      <c r="P1063" t="s">
        <v>44</v>
      </c>
      <c r="Q1063" t="s">
        <v>45</v>
      </c>
      <c r="R1063" t="str">
        <f t="shared" si="33"/>
        <v>Med1</v>
      </c>
      <c r="S1063">
        <f>VLOOKUP($R1063,'Price Schedules'!$A$1:$H$34,4,FALSE)</f>
        <v>1.08</v>
      </c>
      <c r="T1063">
        <f>VLOOKUP(R1063,'Price Schedules'!$A$1:$H$34,5,FALSE)</f>
        <v>0</v>
      </c>
      <c r="U1063">
        <f>VLOOKUP(R1063,'Price Schedules'!$A$1:$H$34,6,FALSE)</f>
        <v>0</v>
      </c>
      <c r="V1063">
        <f>VLOOKUP(R1063,'Price Schedules'!$A$1:$H$34,7,FALSE)</f>
        <v>0.05</v>
      </c>
      <c r="W1063">
        <f>VLOOKUP(R1063,'Price Schedules'!$A$1:$H$34,8,FALSE)</f>
        <v>1</v>
      </c>
    </row>
    <row r="1064" spans="1:23" x14ac:dyDescent="0.25">
      <c r="A1064" t="str">
        <f>Chargemaster!A1065</f>
        <v>00247-0202-03</v>
      </c>
      <c r="B1064">
        <f>Chargemaster!C1065</f>
        <v>1.173333333</v>
      </c>
      <c r="C1064" t="str">
        <f>Chargemaster!D1065</f>
        <v>Med</v>
      </c>
      <c r="D1064">
        <f t="shared" si="32"/>
        <v>2.4405333326399998</v>
      </c>
      <c r="E1064" t="str">
        <f>(IF(B1064&lt;'Price Schedules'!$B$3,'Price Schedules'!$A$2,IF(B1064&lt;'Price Schedules'!$B$4,'Price Schedules'!$A$3,'Price Schedules'!$A$4)))</f>
        <v>Inj Med1</v>
      </c>
      <c r="F1064" t="str">
        <f>(IF(B1064&lt;'Price Schedules'!$B$7,'Price Schedules'!$A$6,IF(B1064&lt;'Price Schedules'!$B$8,'Price Schedules'!$A$7,'Price Schedules'!$A$8)))</f>
        <v>Chemo IV1</v>
      </c>
      <c r="G1064" t="str">
        <f>(IF(B1064&lt;'Price Schedules'!$B$11,'Price Schedules'!$A$10,IF(B1064&lt;'Price Schedules'!$B$12,'Price Schedules'!$A$11,'Price Schedules'!$A$12)))</f>
        <v>Chemo Med1</v>
      </c>
      <c r="H1064" t="str">
        <f>IF(B1064&lt;'Price Schedules'!$B$15,'Price Schedules'!$A$14,'Price Schedules'!$A$15)</f>
        <v>PASS1</v>
      </c>
      <c r="I1064" t="str">
        <f>IF(B1064&lt;'Price Schedules'!$B$18,'Price Schedules'!$A$17,'Price Schedules'!$A$18)</f>
        <v>IV1</v>
      </c>
      <c r="J1064" t="s">
        <v>38</v>
      </c>
      <c r="K1064" t="s">
        <v>39</v>
      </c>
      <c r="L1064" t="s">
        <v>40</v>
      </c>
      <c r="M1064" t="s">
        <v>41</v>
      </c>
      <c r="N1064" t="s">
        <v>42</v>
      </c>
      <c r="O1064" t="s">
        <v>43</v>
      </c>
      <c r="P1064" t="s">
        <v>44</v>
      </c>
      <c r="Q1064" t="s">
        <v>45</v>
      </c>
      <c r="R1064" t="str">
        <f t="shared" si="33"/>
        <v>Med1</v>
      </c>
      <c r="S1064">
        <f>VLOOKUP($R1064,'Price Schedules'!$A$1:$H$34,4,FALSE)</f>
        <v>1.08</v>
      </c>
      <c r="T1064">
        <f>VLOOKUP(R1064,'Price Schedules'!$A$1:$H$34,5,FALSE)</f>
        <v>0</v>
      </c>
      <c r="U1064">
        <f>VLOOKUP(R1064,'Price Schedules'!$A$1:$H$34,6,FALSE)</f>
        <v>0</v>
      </c>
      <c r="V1064">
        <f>VLOOKUP(R1064,'Price Schedules'!$A$1:$H$34,7,FALSE)</f>
        <v>0.05</v>
      </c>
      <c r="W1064">
        <f>VLOOKUP(R1064,'Price Schedules'!$A$1:$H$34,8,FALSE)</f>
        <v>1</v>
      </c>
    </row>
    <row r="1065" spans="1:23" x14ac:dyDescent="0.25">
      <c r="A1065" t="str">
        <f>Chargemaster!A1066</f>
        <v>42211-0102-43</v>
      </c>
      <c r="B1065">
        <f>Chargemaster!C1066</f>
        <v>102</v>
      </c>
      <c r="C1065" t="str">
        <f>Chargemaster!D1066</f>
        <v>Med</v>
      </c>
      <c r="D1065">
        <f t="shared" si="32"/>
        <v>212.16</v>
      </c>
      <c r="E1065" t="str">
        <f>(IF(B1065&lt;'Price Schedules'!$B$3,'Price Schedules'!$A$2,IF(B1065&lt;'Price Schedules'!$B$4,'Price Schedules'!$A$3,'Price Schedules'!$A$4)))</f>
        <v>Inj Med2</v>
      </c>
      <c r="F1065" t="str">
        <f>(IF(B1065&lt;'Price Schedules'!$B$7,'Price Schedules'!$A$6,IF(B1065&lt;'Price Schedules'!$B$8,'Price Schedules'!$A$7,'Price Schedules'!$A$8)))</f>
        <v>Chemo IV2</v>
      </c>
      <c r="G1065" t="str">
        <f>(IF(B1065&lt;'Price Schedules'!$B$11,'Price Schedules'!$A$10,IF(B1065&lt;'Price Schedules'!$B$12,'Price Schedules'!$A$11,'Price Schedules'!$A$12)))</f>
        <v>Chemo Med2</v>
      </c>
      <c r="H1065" t="str">
        <f>IF(B1065&lt;'Price Schedules'!$B$15,'Price Schedules'!$A$14,'Price Schedules'!$A$15)</f>
        <v>PASS1</v>
      </c>
      <c r="I1065" t="str">
        <f>IF(B1065&lt;'Price Schedules'!$B$18,'Price Schedules'!$A$17,'Price Schedules'!$A$18)</f>
        <v>IV1</v>
      </c>
      <c r="J1065" t="s">
        <v>38</v>
      </c>
      <c r="K1065" t="s">
        <v>39</v>
      </c>
      <c r="L1065" t="s">
        <v>40</v>
      </c>
      <c r="M1065" t="s">
        <v>41</v>
      </c>
      <c r="N1065" t="s">
        <v>42</v>
      </c>
      <c r="O1065" t="s">
        <v>43</v>
      </c>
      <c r="P1065" t="s">
        <v>44</v>
      </c>
      <c r="Q1065" t="s">
        <v>45</v>
      </c>
      <c r="R1065" t="str">
        <f t="shared" si="33"/>
        <v>Med1</v>
      </c>
      <c r="S1065">
        <f>VLOOKUP($R1065,'Price Schedules'!$A$1:$H$34,4,FALSE)</f>
        <v>1.08</v>
      </c>
      <c r="T1065">
        <f>VLOOKUP(R1065,'Price Schedules'!$A$1:$H$34,5,FALSE)</f>
        <v>0</v>
      </c>
      <c r="U1065">
        <f>VLOOKUP(R1065,'Price Schedules'!$A$1:$H$34,6,FALSE)</f>
        <v>0</v>
      </c>
      <c r="V1065">
        <f>VLOOKUP(R1065,'Price Schedules'!$A$1:$H$34,7,FALSE)</f>
        <v>0.05</v>
      </c>
      <c r="W1065">
        <f>VLOOKUP(R1065,'Price Schedules'!$A$1:$H$34,8,FALSE)</f>
        <v>1</v>
      </c>
    </row>
    <row r="1066" spans="1:23" x14ac:dyDescent="0.25">
      <c r="A1066" t="str">
        <f>Chargemaster!A1067</f>
        <v>68084-0411-21</v>
      </c>
      <c r="B1066">
        <f>Chargemaster!C1067</f>
        <v>3.0776666666666701</v>
      </c>
      <c r="C1066" t="str">
        <f>Chargemaster!D1067</f>
        <v>Med</v>
      </c>
      <c r="D1066">
        <f t="shared" si="32"/>
        <v>6.4015466666666736</v>
      </c>
      <c r="E1066" t="str">
        <f>(IF(B1066&lt;'Price Schedules'!$B$3,'Price Schedules'!$A$2,IF(B1066&lt;'Price Schedules'!$B$4,'Price Schedules'!$A$3,'Price Schedules'!$A$4)))</f>
        <v>Inj Med2</v>
      </c>
      <c r="F1066" t="str">
        <f>(IF(B1066&lt;'Price Schedules'!$B$7,'Price Schedules'!$A$6,IF(B1066&lt;'Price Schedules'!$B$8,'Price Schedules'!$A$7,'Price Schedules'!$A$8)))</f>
        <v>Chemo IV1</v>
      </c>
      <c r="G1066" t="str">
        <f>(IF(B1066&lt;'Price Schedules'!$B$11,'Price Schedules'!$A$10,IF(B1066&lt;'Price Schedules'!$B$12,'Price Schedules'!$A$11,'Price Schedules'!$A$12)))</f>
        <v>Chemo Med1</v>
      </c>
      <c r="H1066" t="str">
        <f>IF(B1066&lt;'Price Schedules'!$B$15,'Price Schedules'!$A$14,'Price Schedules'!$A$15)</f>
        <v>PASS1</v>
      </c>
      <c r="I1066" t="str">
        <f>IF(B1066&lt;'Price Schedules'!$B$18,'Price Schedules'!$A$17,'Price Schedules'!$A$18)</f>
        <v>IV1</v>
      </c>
      <c r="J1066" t="s">
        <v>38</v>
      </c>
      <c r="K1066" t="s">
        <v>39</v>
      </c>
      <c r="L1066" t="s">
        <v>40</v>
      </c>
      <c r="M1066" t="s">
        <v>41</v>
      </c>
      <c r="N1066" t="s">
        <v>42</v>
      </c>
      <c r="O1066" t="s">
        <v>43</v>
      </c>
      <c r="P1066" t="s">
        <v>44</v>
      </c>
      <c r="Q1066" t="s">
        <v>45</v>
      </c>
      <c r="R1066" t="str">
        <f t="shared" si="33"/>
        <v>Med1</v>
      </c>
      <c r="S1066">
        <f>VLOOKUP($R1066,'Price Schedules'!$A$1:$H$34,4,FALSE)</f>
        <v>1.08</v>
      </c>
      <c r="T1066">
        <f>VLOOKUP(R1066,'Price Schedules'!$A$1:$H$34,5,FALSE)</f>
        <v>0</v>
      </c>
      <c r="U1066">
        <f>VLOOKUP(R1066,'Price Schedules'!$A$1:$H$34,6,FALSE)</f>
        <v>0</v>
      </c>
      <c r="V1066">
        <f>VLOOKUP(R1066,'Price Schedules'!$A$1:$H$34,7,FALSE)</f>
        <v>0.05</v>
      </c>
      <c r="W1066">
        <f>VLOOKUP(R1066,'Price Schedules'!$A$1:$H$34,8,FALSE)</f>
        <v>1</v>
      </c>
    </row>
    <row r="1067" spans="1:23" x14ac:dyDescent="0.25">
      <c r="A1067" t="str">
        <f>Chargemaster!A1068</f>
        <v>57894-0030-01</v>
      </c>
      <c r="B1067">
        <f>Chargemaster!C1068</f>
        <v>1295.212</v>
      </c>
      <c r="C1067" t="str">
        <f>Chargemaster!D1068</f>
        <v>Chemo IV</v>
      </c>
      <c r="D1067">
        <f t="shared" si="32"/>
        <v>6735.1023999999998</v>
      </c>
      <c r="E1067" t="str">
        <f>(IF(B1067&lt;'Price Schedules'!$B$3,'Price Schedules'!$A$2,IF(B1067&lt;'Price Schedules'!$B$4,'Price Schedules'!$A$3,'Price Schedules'!$A$4)))</f>
        <v>Inj Med2</v>
      </c>
      <c r="F1067" t="str">
        <f>(IF(B1067&lt;'Price Schedules'!$B$7,'Price Schedules'!$A$6,IF(B1067&lt;'Price Schedules'!$B$8,'Price Schedules'!$A$7,'Price Schedules'!$A$8)))</f>
        <v>Chemo IV3</v>
      </c>
      <c r="G1067" t="str">
        <f>(IF(B1067&lt;'Price Schedules'!$B$11,'Price Schedules'!$A$10,IF(B1067&lt;'Price Schedules'!$B$12,'Price Schedules'!$A$11,'Price Schedules'!$A$12)))</f>
        <v>Chemo Med3</v>
      </c>
      <c r="H1067" t="str">
        <f>IF(B1067&lt;'Price Schedules'!$B$15,'Price Schedules'!$A$14,'Price Schedules'!$A$15)</f>
        <v>PASS1</v>
      </c>
      <c r="I1067" t="str">
        <f>IF(B1067&lt;'Price Schedules'!$B$18,'Price Schedules'!$A$17,'Price Schedules'!$A$18)</f>
        <v>IV2</v>
      </c>
      <c r="J1067" t="s">
        <v>38</v>
      </c>
      <c r="K1067" t="s">
        <v>39</v>
      </c>
      <c r="L1067" t="s">
        <v>40</v>
      </c>
      <c r="M1067" t="s">
        <v>41</v>
      </c>
      <c r="N1067" t="s">
        <v>42</v>
      </c>
      <c r="O1067" t="s">
        <v>43</v>
      </c>
      <c r="P1067" t="s">
        <v>44</v>
      </c>
      <c r="Q1067" t="s">
        <v>45</v>
      </c>
      <c r="R1067" t="str">
        <f t="shared" si="33"/>
        <v>Chemo IV3</v>
      </c>
      <c r="S1067">
        <f>VLOOKUP($R1067,'Price Schedules'!$A$1:$H$34,4,FALSE)</f>
        <v>4.2</v>
      </c>
      <c r="T1067">
        <f>VLOOKUP(R1067,'Price Schedules'!$A$1:$H$34,5,FALSE)</f>
        <v>0</v>
      </c>
      <c r="U1067">
        <f>VLOOKUP(R1067,'Price Schedules'!$A$1:$H$34,6,FALSE)</f>
        <v>0</v>
      </c>
      <c r="V1067">
        <f>VLOOKUP(R1067,'Price Schedules'!$A$1:$H$34,7,FALSE)</f>
        <v>0</v>
      </c>
      <c r="W1067">
        <f>VLOOKUP(R1067,'Price Schedules'!$A$1:$H$34,8,FALSE)</f>
        <v>6.5</v>
      </c>
    </row>
    <row r="1068" spans="1:23" x14ac:dyDescent="0.25">
      <c r="A1068" t="str">
        <f>Chargemaster!A1069</f>
        <v>70461-0201-01</v>
      </c>
      <c r="B1068">
        <f>Chargemaster!C1069</f>
        <v>46.485999999999997</v>
      </c>
      <c r="C1068" t="str">
        <f>Chargemaster!D1069</f>
        <v>Inj Med</v>
      </c>
      <c r="D1068">
        <f t="shared" si="32"/>
        <v>316.72719999999998</v>
      </c>
      <c r="E1068" t="str">
        <f>(IF(B1068&lt;'Price Schedules'!$B$3,'Price Schedules'!$A$2,IF(B1068&lt;'Price Schedules'!$B$4,'Price Schedules'!$A$3,'Price Schedules'!$A$4)))</f>
        <v>Inj Med2</v>
      </c>
      <c r="F1068" t="str">
        <f>(IF(B1068&lt;'Price Schedules'!$B$7,'Price Schedules'!$A$6,IF(B1068&lt;'Price Schedules'!$B$8,'Price Schedules'!$A$7,'Price Schedules'!$A$8)))</f>
        <v>Chemo IV2</v>
      </c>
      <c r="G1068" t="str">
        <f>(IF(B1068&lt;'Price Schedules'!$B$11,'Price Schedules'!$A$10,IF(B1068&lt;'Price Schedules'!$B$12,'Price Schedules'!$A$11,'Price Schedules'!$A$12)))</f>
        <v>Chemo Med2</v>
      </c>
      <c r="H1068" t="str">
        <f>IF(B1068&lt;'Price Schedules'!$B$15,'Price Schedules'!$A$14,'Price Schedules'!$A$15)</f>
        <v>PASS1</v>
      </c>
      <c r="I1068" t="str">
        <f>IF(B1068&lt;'Price Schedules'!$B$18,'Price Schedules'!$A$17,'Price Schedules'!$A$18)</f>
        <v>IV1</v>
      </c>
      <c r="J1068" t="s">
        <v>38</v>
      </c>
      <c r="K1068" t="s">
        <v>39</v>
      </c>
      <c r="L1068" t="s">
        <v>40</v>
      </c>
      <c r="M1068" t="s">
        <v>41</v>
      </c>
      <c r="N1068" t="s">
        <v>42</v>
      </c>
      <c r="O1068" t="s">
        <v>43</v>
      </c>
      <c r="P1068" t="s">
        <v>44</v>
      </c>
      <c r="Q1068" t="s">
        <v>45</v>
      </c>
      <c r="R1068" t="str">
        <f t="shared" si="33"/>
        <v>Inj Med2</v>
      </c>
      <c r="S1068">
        <f>VLOOKUP($R1068,'Price Schedules'!$A$1:$H$34,4,FALSE)</f>
        <v>4.2</v>
      </c>
      <c r="T1068">
        <f>VLOOKUP(R1068,'Price Schedules'!$A$1:$H$34,5,FALSE)</f>
        <v>75</v>
      </c>
      <c r="U1068">
        <f>VLOOKUP(R1068,'Price Schedules'!$A$1:$H$34,6,FALSE)</f>
        <v>0</v>
      </c>
      <c r="V1068">
        <f>VLOOKUP(R1068,'Price Schedules'!$A$1:$H$34,7,FALSE)</f>
        <v>0.05</v>
      </c>
      <c r="W1068">
        <f>VLOOKUP(R1068,'Price Schedules'!$A$1:$H$34,8,FALSE)</f>
        <v>0</v>
      </c>
    </row>
    <row r="1069" spans="1:23" x14ac:dyDescent="0.25">
      <c r="A1069" t="str">
        <f>Chargemaster!A1070</f>
        <v>58160-0898-52</v>
      </c>
      <c r="B1069">
        <f>Chargemaster!C1070</f>
        <v>16.82</v>
      </c>
      <c r="C1069" t="str">
        <f>Chargemaster!D1070</f>
        <v>Inj Med</v>
      </c>
      <c r="D1069">
        <f t="shared" si="32"/>
        <v>162.464</v>
      </c>
      <c r="E1069" t="str">
        <f>(IF(B1069&lt;'Price Schedules'!$B$3,'Price Schedules'!$A$2,IF(B1069&lt;'Price Schedules'!$B$4,'Price Schedules'!$A$3,'Price Schedules'!$A$4)))</f>
        <v>Inj Med2</v>
      </c>
      <c r="F1069" t="str">
        <f>(IF(B1069&lt;'Price Schedules'!$B$7,'Price Schedules'!$A$6,IF(B1069&lt;'Price Schedules'!$B$8,'Price Schedules'!$A$7,'Price Schedules'!$A$8)))</f>
        <v>Chemo IV1</v>
      </c>
      <c r="G1069" t="str">
        <f>(IF(B1069&lt;'Price Schedules'!$B$11,'Price Schedules'!$A$10,IF(B1069&lt;'Price Schedules'!$B$12,'Price Schedules'!$A$11,'Price Schedules'!$A$12)))</f>
        <v>Chemo Med1</v>
      </c>
      <c r="H1069" t="str">
        <f>IF(B1069&lt;'Price Schedules'!$B$15,'Price Schedules'!$A$14,'Price Schedules'!$A$15)</f>
        <v>PASS1</v>
      </c>
      <c r="I1069" t="str">
        <f>IF(B1069&lt;'Price Schedules'!$B$18,'Price Schedules'!$A$17,'Price Schedules'!$A$18)</f>
        <v>IV1</v>
      </c>
      <c r="J1069" t="s">
        <v>38</v>
      </c>
      <c r="K1069" t="s">
        <v>39</v>
      </c>
      <c r="L1069" t="s">
        <v>40</v>
      </c>
      <c r="M1069" t="s">
        <v>41</v>
      </c>
      <c r="N1069" t="s">
        <v>42</v>
      </c>
      <c r="O1069" t="s">
        <v>43</v>
      </c>
      <c r="P1069" t="s">
        <v>44</v>
      </c>
      <c r="Q1069" t="s">
        <v>45</v>
      </c>
      <c r="R1069" t="str">
        <f t="shared" si="33"/>
        <v>Inj Med2</v>
      </c>
      <c r="S1069">
        <f>VLOOKUP($R1069,'Price Schedules'!$A$1:$H$34,4,FALSE)</f>
        <v>4.2</v>
      </c>
      <c r="T1069">
        <f>VLOOKUP(R1069,'Price Schedules'!$A$1:$H$34,5,FALSE)</f>
        <v>75</v>
      </c>
      <c r="U1069">
        <f>VLOOKUP(R1069,'Price Schedules'!$A$1:$H$34,6,FALSE)</f>
        <v>0</v>
      </c>
      <c r="V1069">
        <f>VLOOKUP(R1069,'Price Schedules'!$A$1:$H$34,7,FALSE)</f>
        <v>0.05</v>
      </c>
      <c r="W1069">
        <f>VLOOKUP(R1069,'Price Schedules'!$A$1:$H$34,8,FALSE)</f>
        <v>0</v>
      </c>
    </row>
    <row r="1070" spans="1:23" x14ac:dyDescent="0.25">
      <c r="A1070" t="str">
        <f>Chargemaster!A1071</f>
        <v>19515-0912-52</v>
      </c>
      <c r="B1070">
        <f>Chargemaster!C1071</f>
        <v>40.368000000000002</v>
      </c>
      <c r="C1070" t="str">
        <f>Chargemaster!D1071</f>
        <v>Inj Med</v>
      </c>
      <c r="D1070">
        <f t="shared" si="32"/>
        <v>284.91360000000003</v>
      </c>
      <c r="E1070" t="str">
        <f>(IF(B1070&lt;'Price Schedules'!$B$3,'Price Schedules'!$A$2,IF(B1070&lt;'Price Schedules'!$B$4,'Price Schedules'!$A$3,'Price Schedules'!$A$4)))</f>
        <v>Inj Med2</v>
      </c>
      <c r="F1070" t="str">
        <f>(IF(B1070&lt;'Price Schedules'!$B$7,'Price Schedules'!$A$6,IF(B1070&lt;'Price Schedules'!$B$8,'Price Schedules'!$A$7,'Price Schedules'!$A$8)))</f>
        <v>Chemo IV2</v>
      </c>
      <c r="G1070" t="str">
        <f>(IF(B1070&lt;'Price Schedules'!$B$11,'Price Schedules'!$A$10,IF(B1070&lt;'Price Schedules'!$B$12,'Price Schedules'!$A$11,'Price Schedules'!$A$12)))</f>
        <v>Chemo Med2</v>
      </c>
      <c r="H1070" t="str">
        <f>IF(B1070&lt;'Price Schedules'!$B$15,'Price Schedules'!$A$14,'Price Schedules'!$A$15)</f>
        <v>PASS1</v>
      </c>
      <c r="I1070" t="str">
        <f>IF(B1070&lt;'Price Schedules'!$B$18,'Price Schedules'!$A$17,'Price Schedules'!$A$18)</f>
        <v>IV1</v>
      </c>
      <c r="J1070" t="s">
        <v>38</v>
      </c>
      <c r="K1070" t="s">
        <v>39</v>
      </c>
      <c r="L1070" t="s">
        <v>40</v>
      </c>
      <c r="M1070" t="s">
        <v>41</v>
      </c>
      <c r="N1070" t="s">
        <v>42</v>
      </c>
      <c r="O1070" t="s">
        <v>43</v>
      </c>
      <c r="P1070" t="s">
        <v>44</v>
      </c>
      <c r="Q1070" t="s">
        <v>45</v>
      </c>
      <c r="R1070" t="str">
        <f t="shared" si="33"/>
        <v>Inj Med2</v>
      </c>
      <c r="S1070">
        <f>VLOOKUP($R1070,'Price Schedules'!$A$1:$H$34,4,FALSE)</f>
        <v>4.2</v>
      </c>
      <c r="T1070">
        <f>VLOOKUP(R1070,'Price Schedules'!$A$1:$H$34,5,FALSE)</f>
        <v>75</v>
      </c>
      <c r="U1070">
        <f>VLOOKUP(R1070,'Price Schedules'!$A$1:$H$34,6,FALSE)</f>
        <v>0</v>
      </c>
      <c r="V1070">
        <f>VLOOKUP(R1070,'Price Schedules'!$A$1:$H$34,7,FALSE)</f>
        <v>0.05</v>
      </c>
      <c r="W1070">
        <f>VLOOKUP(R1070,'Price Schedules'!$A$1:$H$34,8,FALSE)</f>
        <v>0</v>
      </c>
    </row>
    <row r="1071" spans="1:23" x14ac:dyDescent="0.25">
      <c r="A1071" t="str">
        <f>Chargemaster!A1072</f>
        <v>00169-7501-11</v>
      </c>
      <c r="B1071">
        <f>Chargemaster!C1072</f>
        <v>300.625</v>
      </c>
      <c r="C1071" t="str">
        <f>Chargemaster!D1072</f>
        <v>Bulk</v>
      </c>
      <c r="D1071">
        <f t="shared" si="32"/>
        <v>625.30000000000007</v>
      </c>
      <c r="E1071" t="str">
        <f>(IF(B1071&lt;'Price Schedules'!$B$3,'Price Schedules'!$A$2,IF(B1071&lt;'Price Schedules'!$B$4,'Price Schedules'!$A$3,'Price Schedules'!$A$4)))</f>
        <v>Inj Med2</v>
      </c>
      <c r="F1071" t="str">
        <f>(IF(B1071&lt;'Price Schedules'!$B$7,'Price Schedules'!$A$6,IF(B1071&lt;'Price Schedules'!$B$8,'Price Schedules'!$A$7,'Price Schedules'!$A$8)))</f>
        <v>Chemo IV3</v>
      </c>
      <c r="G1071" t="str">
        <f>(IF(B1071&lt;'Price Schedules'!$B$11,'Price Schedules'!$A$10,IF(B1071&lt;'Price Schedules'!$B$12,'Price Schedules'!$A$11,'Price Schedules'!$A$12)))</f>
        <v>Chemo Med3</v>
      </c>
      <c r="H1071" t="str">
        <f>IF(B1071&lt;'Price Schedules'!$B$15,'Price Schedules'!$A$14,'Price Schedules'!$A$15)</f>
        <v>PASS1</v>
      </c>
      <c r="I1071" t="str">
        <f>IF(B1071&lt;'Price Schedules'!$B$18,'Price Schedules'!$A$17,'Price Schedules'!$A$18)</f>
        <v>IV1</v>
      </c>
      <c r="J1071" t="s">
        <v>38</v>
      </c>
      <c r="K1071" t="s">
        <v>39</v>
      </c>
      <c r="L1071" t="s">
        <v>40</v>
      </c>
      <c r="M1071" t="s">
        <v>41</v>
      </c>
      <c r="N1071" t="s">
        <v>42</v>
      </c>
      <c r="O1071" t="s">
        <v>43</v>
      </c>
      <c r="P1071" t="s">
        <v>44</v>
      </c>
      <c r="Q1071" t="s">
        <v>45</v>
      </c>
      <c r="R1071" t="str">
        <f t="shared" si="33"/>
        <v>Bulk1</v>
      </c>
      <c r="S1071">
        <f>VLOOKUP($R1071,'Price Schedules'!$A$1:$H$34,4,FALSE)</f>
        <v>1.08</v>
      </c>
      <c r="T1071">
        <f>VLOOKUP(R1071,'Price Schedules'!$A$1:$H$34,5,FALSE)</f>
        <v>0</v>
      </c>
      <c r="U1071">
        <f>VLOOKUP(R1071,'Price Schedules'!$A$1:$H$34,6,FALSE)</f>
        <v>0</v>
      </c>
      <c r="V1071">
        <f>VLOOKUP(R1071,'Price Schedules'!$A$1:$H$34,7,FALSE)</f>
        <v>0.05</v>
      </c>
      <c r="W1071">
        <f>VLOOKUP(R1071,'Price Schedules'!$A$1:$H$34,8,FALSE)</f>
        <v>2.5</v>
      </c>
    </row>
    <row r="1072" spans="1:23" x14ac:dyDescent="0.25">
      <c r="A1072" t="str">
        <f>Chargemaster!A1073</f>
        <v>00169-6339-10</v>
      </c>
      <c r="B1072">
        <f>Chargemaster!C1073</f>
        <v>116.1204</v>
      </c>
      <c r="C1072" t="str">
        <f>Chargemaster!D1073</f>
        <v>Bulk</v>
      </c>
      <c r="D1072">
        <f t="shared" si="32"/>
        <v>241.53043200000002</v>
      </c>
      <c r="E1072" t="str">
        <f>(IF(B1072&lt;'Price Schedules'!$B$3,'Price Schedules'!$A$2,IF(B1072&lt;'Price Schedules'!$B$4,'Price Schedules'!$A$3,'Price Schedules'!$A$4)))</f>
        <v>Inj Med2</v>
      </c>
      <c r="F1072" t="str">
        <f>(IF(B1072&lt;'Price Schedules'!$B$7,'Price Schedules'!$A$6,IF(B1072&lt;'Price Schedules'!$B$8,'Price Schedules'!$A$7,'Price Schedules'!$A$8)))</f>
        <v>Chemo IV2</v>
      </c>
      <c r="G1072" t="str">
        <f>(IF(B1072&lt;'Price Schedules'!$B$11,'Price Schedules'!$A$10,IF(B1072&lt;'Price Schedules'!$B$12,'Price Schedules'!$A$11,'Price Schedules'!$A$12)))</f>
        <v>Chemo Med2</v>
      </c>
      <c r="H1072" t="str">
        <f>IF(B1072&lt;'Price Schedules'!$B$15,'Price Schedules'!$A$14,'Price Schedules'!$A$15)</f>
        <v>PASS1</v>
      </c>
      <c r="I1072" t="str">
        <f>IF(B1072&lt;'Price Schedules'!$B$18,'Price Schedules'!$A$17,'Price Schedules'!$A$18)</f>
        <v>IV1</v>
      </c>
      <c r="J1072" t="s">
        <v>38</v>
      </c>
      <c r="K1072" t="s">
        <v>39</v>
      </c>
      <c r="L1072" t="s">
        <v>40</v>
      </c>
      <c r="M1072" t="s">
        <v>41</v>
      </c>
      <c r="N1072" t="s">
        <v>42</v>
      </c>
      <c r="O1072" t="s">
        <v>43</v>
      </c>
      <c r="P1072" t="s">
        <v>44</v>
      </c>
      <c r="Q1072" t="s">
        <v>45</v>
      </c>
      <c r="R1072" t="str">
        <f t="shared" si="33"/>
        <v>Bulk1</v>
      </c>
      <c r="S1072">
        <f>VLOOKUP($R1072,'Price Schedules'!$A$1:$H$34,4,FALSE)</f>
        <v>1.08</v>
      </c>
      <c r="T1072">
        <f>VLOOKUP(R1072,'Price Schedules'!$A$1:$H$34,5,FALSE)</f>
        <v>0</v>
      </c>
      <c r="U1072">
        <f>VLOOKUP(R1072,'Price Schedules'!$A$1:$H$34,6,FALSE)</f>
        <v>0</v>
      </c>
      <c r="V1072">
        <f>VLOOKUP(R1072,'Price Schedules'!$A$1:$H$34,7,FALSE)</f>
        <v>0.05</v>
      </c>
      <c r="W1072">
        <f>VLOOKUP(R1072,'Price Schedules'!$A$1:$H$34,8,FALSE)</f>
        <v>2.5</v>
      </c>
    </row>
    <row r="1073" spans="1:23" x14ac:dyDescent="0.25">
      <c r="A1073" t="str">
        <f>Chargemaster!A1074</f>
        <v>00169-3685-12</v>
      </c>
      <c r="B1073">
        <f>Chargemaster!C1074</f>
        <v>311.80700000000002</v>
      </c>
      <c r="C1073" t="str">
        <f>Chargemaster!D1074</f>
        <v>Bulk</v>
      </c>
      <c r="D1073">
        <f t="shared" si="32"/>
        <v>648.55856000000006</v>
      </c>
      <c r="E1073" t="str">
        <f>(IF(B1073&lt;'Price Schedules'!$B$3,'Price Schedules'!$A$2,IF(B1073&lt;'Price Schedules'!$B$4,'Price Schedules'!$A$3,'Price Schedules'!$A$4)))</f>
        <v>Inj Med2</v>
      </c>
      <c r="F1073" t="str">
        <f>(IF(B1073&lt;'Price Schedules'!$B$7,'Price Schedules'!$A$6,IF(B1073&lt;'Price Schedules'!$B$8,'Price Schedules'!$A$7,'Price Schedules'!$A$8)))</f>
        <v>Chemo IV3</v>
      </c>
      <c r="G1073" t="str">
        <f>(IF(B1073&lt;'Price Schedules'!$B$11,'Price Schedules'!$A$10,IF(B1073&lt;'Price Schedules'!$B$12,'Price Schedules'!$A$11,'Price Schedules'!$A$12)))</f>
        <v>Chemo Med3</v>
      </c>
      <c r="H1073" t="str">
        <f>IF(B1073&lt;'Price Schedules'!$B$15,'Price Schedules'!$A$14,'Price Schedules'!$A$15)</f>
        <v>PASS1</v>
      </c>
      <c r="I1073" t="str">
        <f>IF(B1073&lt;'Price Schedules'!$B$18,'Price Schedules'!$A$17,'Price Schedules'!$A$18)</f>
        <v>IV1</v>
      </c>
      <c r="J1073" t="s">
        <v>38</v>
      </c>
      <c r="K1073" t="s">
        <v>39</v>
      </c>
      <c r="L1073" t="s">
        <v>40</v>
      </c>
      <c r="M1073" t="s">
        <v>41</v>
      </c>
      <c r="N1073" t="s">
        <v>42</v>
      </c>
      <c r="O1073" t="s">
        <v>43</v>
      </c>
      <c r="P1073" t="s">
        <v>44</v>
      </c>
      <c r="Q1073" t="s">
        <v>45</v>
      </c>
      <c r="R1073" t="str">
        <f t="shared" si="33"/>
        <v>Bulk1</v>
      </c>
      <c r="S1073">
        <f>VLOOKUP($R1073,'Price Schedules'!$A$1:$H$34,4,FALSE)</f>
        <v>1.08</v>
      </c>
      <c r="T1073">
        <f>VLOOKUP(R1073,'Price Schedules'!$A$1:$H$34,5,FALSE)</f>
        <v>0</v>
      </c>
      <c r="U1073">
        <f>VLOOKUP(R1073,'Price Schedules'!$A$1:$H$34,6,FALSE)</f>
        <v>0</v>
      </c>
      <c r="V1073">
        <f>VLOOKUP(R1073,'Price Schedules'!$A$1:$H$34,7,FALSE)</f>
        <v>0.05</v>
      </c>
      <c r="W1073">
        <f>VLOOKUP(R1073,'Price Schedules'!$A$1:$H$34,8,FALSE)</f>
        <v>2.5</v>
      </c>
    </row>
    <row r="1074" spans="1:23" x14ac:dyDescent="0.25">
      <c r="A1074" t="str">
        <f>Chargemaster!A1075</f>
        <v>00169-3696-19</v>
      </c>
      <c r="B1074">
        <f>Chargemaster!C1075</f>
        <v>116.1204</v>
      </c>
      <c r="C1074" t="str">
        <f>Chargemaster!D1075</f>
        <v>Bulk</v>
      </c>
      <c r="D1074">
        <f t="shared" si="32"/>
        <v>241.53043200000002</v>
      </c>
      <c r="E1074" t="str">
        <f>(IF(B1074&lt;'Price Schedules'!$B$3,'Price Schedules'!$A$2,IF(B1074&lt;'Price Schedules'!$B$4,'Price Schedules'!$A$3,'Price Schedules'!$A$4)))</f>
        <v>Inj Med2</v>
      </c>
      <c r="F1074" t="str">
        <f>(IF(B1074&lt;'Price Schedules'!$B$7,'Price Schedules'!$A$6,IF(B1074&lt;'Price Schedules'!$B$8,'Price Schedules'!$A$7,'Price Schedules'!$A$8)))</f>
        <v>Chemo IV2</v>
      </c>
      <c r="G1074" t="str">
        <f>(IF(B1074&lt;'Price Schedules'!$B$11,'Price Schedules'!$A$10,IF(B1074&lt;'Price Schedules'!$B$12,'Price Schedules'!$A$11,'Price Schedules'!$A$12)))</f>
        <v>Chemo Med2</v>
      </c>
      <c r="H1074" t="str">
        <f>IF(B1074&lt;'Price Schedules'!$B$15,'Price Schedules'!$A$14,'Price Schedules'!$A$15)</f>
        <v>PASS1</v>
      </c>
      <c r="I1074" t="str">
        <f>IF(B1074&lt;'Price Schedules'!$B$18,'Price Schedules'!$A$17,'Price Schedules'!$A$18)</f>
        <v>IV1</v>
      </c>
      <c r="J1074" t="s">
        <v>38</v>
      </c>
      <c r="K1074" t="s">
        <v>39</v>
      </c>
      <c r="L1074" t="s">
        <v>40</v>
      </c>
      <c r="M1074" t="s">
        <v>41</v>
      </c>
      <c r="N1074" t="s">
        <v>42</v>
      </c>
      <c r="O1074" t="s">
        <v>43</v>
      </c>
      <c r="P1074" t="s">
        <v>44</v>
      </c>
      <c r="Q1074" t="s">
        <v>45</v>
      </c>
      <c r="R1074" t="str">
        <f t="shared" si="33"/>
        <v>Bulk1</v>
      </c>
      <c r="S1074">
        <f>VLOOKUP($R1074,'Price Schedules'!$A$1:$H$34,4,FALSE)</f>
        <v>1.08</v>
      </c>
      <c r="T1074">
        <f>VLOOKUP(R1074,'Price Schedules'!$A$1:$H$34,5,FALSE)</f>
        <v>0</v>
      </c>
      <c r="U1074">
        <f>VLOOKUP(R1074,'Price Schedules'!$A$1:$H$34,6,FALSE)</f>
        <v>0</v>
      </c>
      <c r="V1074">
        <f>VLOOKUP(R1074,'Price Schedules'!$A$1:$H$34,7,FALSE)</f>
        <v>0.05</v>
      </c>
      <c r="W1074">
        <f>VLOOKUP(R1074,'Price Schedules'!$A$1:$H$34,8,FALSE)</f>
        <v>2.5</v>
      </c>
    </row>
    <row r="1075" spans="1:23" x14ac:dyDescent="0.25">
      <c r="A1075" t="str">
        <f>Chargemaster!A1076</f>
        <v>00169-2660-15</v>
      </c>
      <c r="B1075">
        <f>Chargemaster!C1076</f>
        <v>110.78399999999999</v>
      </c>
      <c r="C1075" t="str">
        <f>Chargemaster!D1076</f>
        <v>Bulk</v>
      </c>
      <c r="D1075">
        <f t="shared" si="32"/>
        <v>230.43071999999998</v>
      </c>
      <c r="E1075" t="str">
        <f>(IF(B1075&lt;'Price Schedules'!$B$3,'Price Schedules'!$A$2,IF(B1075&lt;'Price Schedules'!$B$4,'Price Schedules'!$A$3,'Price Schedules'!$A$4)))</f>
        <v>Inj Med2</v>
      </c>
      <c r="F1075" t="str">
        <f>(IF(B1075&lt;'Price Schedules'!$B$7,'Price Schedules'!$A$6,IF(B1075&lt;'Price Schedules'!$B$8,'Price Schedules'!$A$7,'Price Schedules'!$A$8)))</f>
        <v>Chemo IV2</v>
      </c>
      <c r="G1075" t="str">
        <f>(IF(B1075&lt;'Price Schedules'!$B$11,'Price Schedules'!$A$10,IF(B1075&lt;'Price Schedules'!$B$12,'Price Schedules'!$A$11,'Price Schedules'!$A$12)))</f>
        <v>Chemo Med2</v>
      </c>
      <c r="H1075" t="str">
        <f>IF(B1075&lt;'Price Schedules'!$B$15,'Price Schedules'!$A$14,'Price Schedules'!$A$15)</f>
        <v>PASS1</v>
      </c>
      <c r="I1075" t="str">
        <f>IF(B1075&lt;'Price Schedules'!$B$18,'Price Schedules'!$A$17,'Price Schedules'!$A$18)</f>
        <v>IV1</v>
      </c>
      <c r="J1075" t="s">
        <v>38</v>
      </c>
      <c r="K1075" t="s">
        <v>39</v>
      </c>
      <c r="L1075" t="s">
        <v>40</v>
      </c>
      <c r="M1075" t="s">
        <v>41</v>
      </c>
      <c r="N1075" t="s">
        <v>42</v>
      </c>
      <c r="O1075" t="s">
        <v>43</v>
      </c>
      <c r="P1075" t="s">
        <v>44</v>
      </c>
      <c r="Q1075" t="s">
        <v>45</v>
      </c>
      <c r="R1075" t="str">
        <f t="shared" si="33"/>
        <v>Bulk1</v>
      </c>
      <c r="S1075">
        <f>VLOOKUP($R1075,'Price Schedules'!$A$1:$H$34,4,FALSE)</f>
        <v>1.08</v>
      </c>
      <c r="T1075">
        <f>VLOOKUP(R1075,'Price Schedules'!$A$1:$H$34,5,FALSE)</f>
        <v>0</v>
      </c>
      <c r="U1075">
        <f>VLOOKUP(R1075,'Price Schedules'!$A$1:$H$34,6,FALSE)</f>
        <v>0</v>
      </c>
      <c r="V1075">
        <f>VLOOKUP(R1075,'Price Schedules'!$A$1:$H$34,7,FALSE)</f>
        <v>0.05</v>
      </c>
      <c r="W1075">
        <f>VLOOKUP(R1075,'Price Schedules'!$A$1:$H$34,8,FALSE)</f>
        <v>2.5</v>
      </c>
    </row>
    <row r="1076" spans="1:23" x14ac:dyDescent="0.25">
      <c r="A1076" t="str">
        <f>Chargemaster!A1077</f>
        <v>00169-3687-12</v>
      </c>
      <c r="B1076">
        <f>Chargemaster!C1077</f>
        <v>305.19200000000001</v>
      </c>
      <c r="C1076" t="str">
        <f>Chargemaster!D1077</f>
        <v>Bulk</v>
      </c>
      <c r="D1076">
        <f t="shared" si="32"/>
        <v>634.79936000000009</v>
      </c>
      <c r="E1076" t="str">
        <f>(IF(B1076&lt;'Price Schedules'!$B$3,'Price Schedules'!$A$2,IF(B1076&lt;'Price Schedules'!$B$4,'Price Schedules'!$A$3,'Price Schedules'!$A$4)))</f>
        <v>Inj Med2</v>
      </c>
      <c r="F1076" t="str">
        <f>(IF(B1076&lt;'Price Schedules'!$B$7,'Price Schedules'!$A$6,IF(B1076&lt;'Price Schedules'!$B$8,'Price Schedules'!$A$7,'Price Schedules'!$A$8)))</f>
        <v>Chemo IV3</v>
      </c>
      <c r="G1076" t="str">
        <f>(IF(B1076&lt;'Price Schedules'!$B$11,'Price Schedules'!$A$10,IF(B1076&lt;'Price Schedules'!$B$12,'Price Schedules'!$A$11,'Price Schedules'!$A$12)))</f>
        <v>Chemo Med3</v>
      </c>
      <c r="H1076" t="str">
        <f>IF(B1076&lt;'Price Schedules'!$B$15,'Price Schedules'!$A$14,'Price Schedules'!$A$15)</f>
        <v>PASS1</v>
      </c>
      <c r="I1076" t="str">
        <f>IF(B1076&lt;'Price Schedules'!$B$18,'Price Schedules'!$A$17,'Price Schedules'!$A$18)</f>
        <v>IV1</v>
      </c>
      <c r="J1076" t="s">
        <v>38</v>
      </c>
      <c r="K1076" t="s">
        <v>39</v>
      </c>
      <c r="L1076" t="s">
        <v>40</v>
      </c>
      <c r="M1076" t="s">
        <v>41</v>
      </c>
      <c r="N1076" t="s">
        <v>42</v>
      </c>
      <c r="O1076" t="s">
        <v>43</v>
      </c>
      <c r="P1076" t="s">
        <v>44</v>
      </c>
      <c r="Q1076" t="s">
        <v>45</v>
      </c>
      <c r="R1076" t="str">
        <f t="shared" si="33"/>
        <v>Bulk1</v>
      </c>
      <c r="S1076">
        <f>VLOOKUP($R1076,'Price Schedules'!$A$1:$H$34,4,FALSE)</f>
        <v>1.08</v>
      </c>
      <c r="T1076">
        <f>VLOOKUP(R1076,'Price Schedules'!$A$1:$H$34,5,FALSE)</f>
        <v>0</v>
      </c>
      <c r="U1076">
        <f>VLOOKUP(R1076,'Price Schedules'!$A$1:$H$34,6,FALSE)</f>
        <v>0</v>
      </c>
      <c r="V1076">
        <f>VLOOKUP(R1076,'Price Schedules'!$A$1:$H$34,7,FALSE)</f>
        <v>0.05</v>
      </c>
      <c r="W1076">
        <f>VLOOKUP(R1076,'Price Schedules'!$A$1:$H$34,8,FALSE)</f>
        <v>2.5</v>
      </c>
    </row>
    <row r="1077" spans="1:23" x14ac:dyDescent="0.25">
      <c r="A1077" t="str">
        <f>Chargemaster!A1078</f>
        <v>00169-6438-10</v>
      </c>
      <c r="B1077">
        <f>Chargemaster!C1078</f>
        <v>91.557600000000008</v>
      </c>
      <c r="C1077" t="str">
        <f>Chargemaster!D1078</f>
        <v>Bulk</v>
      </c>
      <c r="D1077">
        <f t="shared" si="32"/>
        <v>190.43980800000003</v>
      </c>
      <c r="E1077" t="str">
        <f>(IF(B1077&lt;'Price Schedules'!$B$3,'Price Schedules'!$A$2,IF(B1077&lt;'Price Schedules'!$B$4,'Price Schedules'!$A$3,'Price Schedules'!$A$4)))</f>
        <v>Inj Med2</v>
      </c>
      <c r="F1077" t="str">
        <f>(IF(B1077&lt;'Price Schedules'!$B$7,'Price Schedules'!$A$6,IF(B1077&lt;'Price Schedules'!$B$8,'Price Schedules'!$A$7,'Price Schedules'!$A$8)))</f>
        <v>Chemo IV2</v>
      </c>
      <c r="G1077" t="str">
        <f>(IF(B1077&lt;'Price Schedules'!$B$11,'Price Schedules'!$A$10,IF(B1077&lt;'Price Schedules'!$B$12,'Price Schedules'!$A$11,'Price Schedules'!$A$12)))</f>
        <v>Chemo Med2</v>
      </c>
      <c r="H1077" t="str">
        <f>IF(B1077&lt;'Price Schedules'!$B$15,'Price Schedules'!$A$14,'Price Schedules'!$A$15)</f>
        <v>PASS1</v>
      </c>
      <c r="I1077" t="str">
        <f>IF(B1077&lt;'Price Schedules'!$B$18,'Price Schedules'!$A$17,'Price Schedules'!$A$18)</f>
        <v>IV1</v>
      </c>
      <c r="J1077" t="s">
        <v>38</v>
      </c>
      <c r="K1077" t="s">
        <v>39</v>
      </c>
      <c r="L1077" t="s">
        <v>40</v>
      </c>
      <c r="M1077" t="s">
        <v>41</v>
      </c>
      <c r="N1077" t="s">
        <v>42</v>
      </c>
      <c r="O1077" t="s">
        <v>43</v>
      </c>
      <c r="P1077" t="s">
        <v>44</v>
      </c>
      <c r="Q1077" t="s">
        <v>45</v>
      </c>
      <c r="R1077" t="str">
        <f t="shared" si="33"/>
        <v>Bulk1</v>
      </c>
      <c r="S1077">
        <f>VLOOKUP($R1077,'Price Schedules'!$A$1:$H$34,4,FALSE)</f>
        <v>1.08</v>
      </c>
      <c r="T1077">
        <f>VLOOKUP(R1077,'Price Schedules'!$A$1:$H$34,5,FALSE)</f>
        <v>0</v>
      </c>
      <c r="U1077">
        <f>VLOOKUP(R1077,'Price Schedules'!$A$1:$H$34,6,FALSE)</f>
        <v>0</v>
      </c>
      <c r="V1077">
        <f>VLOOKUP(R1077,'Price Schedules'!$A$1:$H$34,7,FALSE)</f>
        <v>0.05</v>
      </c>
      <c r="W1077">
        <f>VLOOKUP(R1077,'Price Schedules'!$A$1:$H$34,8,FALSE)</f>
        <v>2.5</v>
      </c>
    </row>
    <row r="1078" spans="1:23" x14ac:dyDescent="0.25">
      <c r="A1078" t="str">
        <f>Chargemaster!A1079</f>
        <v>00088-2220-33</v>
      </c>
      <c r="B1078">
        <f>Chargemaster!C1079</f>
        <v>323.44799999999998</v>
      </c>
      <c r="C1078" t="str">
        <f>Chargemaster!D1079</f>
        <v>Bulk</v>
      </c>
      <c r="D1078">
        <f t="shared" si="32"/>
        <v>672.77184</v>
      </c>
      <c r="E1078" t="str">
        <f>(IF(B1078&lt;'Price Schedules'!$B$3,'Price Schedules'!$A$2,IF(B1078&lt;'Price Schedules'!$B$4,'Price Schedules'!$A$3,'Price Schedules'!$A$4)))</f>
        <v>Inj Med2</v>
      </c>
      <c r="F1078" t="str">
        <f>(IF(B1078&lt;'Price Schedules'!$B$7,'Price Schedules'!$A$6,IF(B1078&lt;'Price Schedules'!$B$8,'Price Schedules'!$A$7,'Price Schedules'!$A$8)))</f>
        <v>Chemo IV3</v>
      </c>
      <c r="G1078" t="str">
        <f>(IF(B1078&lt;'Price Schedules'!$B$11,'Price Schedules'!$A$10,IF(B1078&lt;'Price Schedules'!$B$12,'Price Schedules'!$A$11,'Price Schedules'!$A$12)))</f>
        <v>Chemo Med3</v>
      </c>
      <c r="H1078" t="str">
        <f>IF(B1078&lt;'Price Schedules'!$B$15,'Price Schedules'!$A$14,'Price Schedules'!$A$15)</f>
        <v>PASS1</v>
      </c>
      <c r="I1078" t="str">
        <f>IF(B1078&lt;'Price Schedules'!$B$18,'Price Schedules'!$A$17,'Price Schedules'!$A$18)</f>
        <v>IV1</v>
      </c>
      <c r="J1078" t="s">
        <v>38</v>
      </c>
      <c r="K1078" t="s">
        <v>39</v>
      </c>
      <c r="L1078" t="s">
        <v>40</v>
      </c>
      <c r="M1078" t="s">
        <v>41</v>
      </c>
      <c r="N1078" t="s">
        <v>42</v>
      </c>
      <c r="O1078" t="s">
        <v>43</v>
      </c>
      <c r="P1078" t="s">
        <v>44</v>
      </c>
      <c r="Q1078" t="s">
        <v>45</v>
      </c>
      <c r="R1078" t="str">
        <f t="shared" si="33"/>
        <v>Bulk1</v>
      </c>
      <c r="S1078">
        <f>VLOOKUP($R1078,'Price Schedules'!$A$1:$H$34,4,FALSE)</f>
        <v>1.08</v>
      </c>
      <c r="T1078">
        <f>VLOOKUP(R1078,'Price Schedules'!$A$1:$H$34,5,FALSE)</f>
        <v>0</v>
      </c>
      <c r="U1078">
        <f>VLOOKUP(R1078,'Price Schedules'!$A$1:$H$34,6,FALSE)</f>
        <v>0</v>
      </c>
      <c r="V1078">
        <f>VLOOKUP(R1078,'Price Schedules'!$A$1:$H$34,7,FALSE)</f>
        <v>0.05</v>
      </c>
      <c r="W1078">
        <f>VLOOKUP(R1078,'Price Schedules'!$A$1:$H$34,8,FALSE)</f>
        <v>2.5</v>
      </c>
    </row>
    <row r="1079" spans="1:23" x14ac:dyDescent="0.25">
      <c r="A1079" t="str">
        <f>Chargemaster!A1080</f>
        <v>00088-2219-05</v>
      </c>
      <c r="B1079">
        <f>Chargemaster!C1080</f>
        <v>97.029600000000016</v>
      </c>
      <c r="C1079" t="str">
        <f>Chargemaster!D1080</f>
        <v>Bulk</v>
      </c>
      <c r="D1079">
        <f t="shared" si="32"/>
        <v>201.82156800000004</v>
      </c>
      <c r="E1079" t="str">
        <f>(IF(B1079&lt;'Price Schedules'!$B$3,'Price Schedules'!$A$2,IF(B1079&lt;'Price Schedules'!$B$4,'Price Schedules'!$A$3,'Price Schedules'!$A$4)))</f>
        <v>Inj Med2</v>
      </c>
      <c r="F1079" t="str">
        <f>(IF(B1079&lt;'Price Schedules'!$B$7,'Price Schedules'!$A$6,IF(B1079&lt;'Price Schedules'!$B$8,'Price Schedules'!$A$7,'Price Schedules'!$A$8)))</f>
        <v>Chemo IV2</v>
      </c>
      <c r="G1079" t="str">
        <f>(IF(B1079&lt;'Price Schedules'!$B$11,'Price Schedules'!$A$10,IF(B1079&lt;'Price Schedules'!$B$12,'Price Schedules'!$A$11,'Price Schedules'!$A$12)))</f>
        <v>Chemo Med2</v>
      </c>
      <c r="H1079" t="str">
        <f>IF(B1079&lt;'Price Schedules'!$B$15,'Price Schedules'!$A$14,'Price Schedules'!$A$15)</f>
        <v>PASS1</v>
      </c>
      <c r="I1079" t="str">
        <f>IF(B1079&lt;'Price Schedules'!$B$18,'Price Schedules'!$A$17,'Price Schedules'!$A$18)</f>
        <v>IV1</v>
      </c>
      <c r="J1079" t="s">
        <v>38</v>
      </c>
      <c r="K1079" t="s">
        <v>39</v>
      </c>
      <c r="L1079" t="s">
        <v>40</v>
      </c>
      <c r="M1079" t="s">
        <v>41</v>
      </c>
      <c r="N1079" t="s">
        <v>42</v>
      </c>
      <c r="O1079" t="s">
        <v>43</v>
      </c>
      <c r="P1079" t="s">
        <v>44</v>
      </c>
      <c r="Q1079" t="s">
        <v>45</v>
      </c>
      <c r="R1079" t="str">
        <f t="shared" si="33"/>
        <v>Bulk1</v>
      </c>
      <c r="S1079">
        <f>VLOOKUP($R1079,'Price Schedules'!$A$1:$H$34,4,FALSE)</f>
        <v>1.08</v>
      </c>
      <c r="T1079">
        <f>VLOOKUP(R1079,'Price Schedules'!$A$1:$H$34,5,FALSE)</f>
        <v>0</v>
      </c>
      <c r="U1079">
        <f>VLOOKUP(R1079,'Price Schedules'!$A$1:$H$34,6,FALSE)</f>
        <v>0</v>
      </c>
      <c r="V1079">
        <f>VLOOKUP(R1079,'Price Schedules'!$A$1:$H$34,7,FALSE)</f>
        <v>0.05</v>
      </c>
      <c r="W1079">
        <f>VLOOKUP(R1079,'Price Schedules'!$A$1:$H$34,8,FALSE)</f>
        <v>2.5</v>
      </c>
    </row>
    <row r="1080" spans="1:23" x14ac:dyDescent="0.25">
      <c r="A1080" t="str">
        <f>Chargemaster!A1081</f>
        <v>00169-1834-11</v>
      </c>
      <c r="B1080">
        <f>Chargemaster!C1081</f>
        <v>45.063299999999998</v>
      </c>
      <c r="C1080" t="str">
        <f>Chargemaster!D1081</f>
        <v>Bulk</v>
      </c>
      <c r="D1080">
        <f t="shared" si="32"/>
        <v>93.731663999999995</v>
      </c>
      <c r="E1080" t="str">
        <f>(IF(B1080&lt;'Price Schedules'!$B$3,'Price Schedules'!$A$2,IF(B1080&lt;'Price Schedules'!$B$4,'Price Schedules'!$A$3,'Price Schedules'!$A$4)))</f>
        <v>Inj Med2</v>
      </c>
      <c r="F1080" t="str">
        <f>(IF(B1080&lt;'Price Schedules'!$B$7,'Price Schedules'!$A$6,IF(B1080&lt;'Price Schedules'!$B$8,'Price Schedules'!$A$7,'Price Schedules'!$A$8)))</f>
        <v>Chemo IV2</v>
      </c>
      <c r="G1080" t="str">
        <f>(IF(B1080&lt;'Price Schedules'!$B$11,'Price Schedules'!$A$10,IF(B1080&lt;'Price Schedules'!$B$12,'Price Schedules'!$A$11,'Price Schedules'!$A$12)))</f>
        <v>Chemo Med2</v>
      </c>
      <c r="H1080" t="str">
        <f>IF(B1080&lt;'Price Schedules'!$B$15,'Price Schedules'!$A$14,'Price Schedules'!$A$15)</f>
        <v>PASS1</v>
      </c>
      <c r="I1080" t="str">
        <f>IF(B1080&lt;'Price Schedules'!$B$18,'Price Schedules'!$A$17,'Price Schedules'!$A$18)</f>
        <v>IV1</v>
      </c>
      <c r="J1080" t="s">
        <v>38</v>
      </c>
      <c r="K1080" t="s">
        <v>39</v>
      </c>
      <c r="L1080" t="s">
        <v>40</v>
      </c>
      <c r="M1080" t="s">
        <v>41</v>
      </c>
      <c r="N1080" t="s">
        <v>42</v>
      </c>
      <c r="O1080" t="s">
        <v>43</v>
      </c>
      <c r="P1080" t="s">
        <v>44</v>
      </c>
      <c r="Q1080" t="s">
        <v>45</v>
      </c>
      <c r="R1080" t="str">
        <f t="shared" si="33"/>
        <v>Bulk1</v>
      </c>
      <c r="S1080">
        <f>VLOOKUP($R1080,'Price Schedules'!$A$1:$H$34,4,FALSE)</f>
        <v>1.08</v>
      </c>
      <c r="T1080">
        <f>VLOOKUP(R1080,'Price Schedules'!$A$1:$H$34,5,FALSE)</f>
        <v>0</v>
      </c>
      <c r="U1080">
        <f>VLOOKUP(R1080,'Price Schedules'!$A$1:$H$34,6,FALSE)</f>
        <v>0</v>
      </c>
      <c r="V1080">
        <f>VLOOKUP(R1080,'Price Schedules'!$A$1:$H$34,7,FALSE)</f>
        <v>0.05</v>
      </c>
      <c r="W1080">
        <f>VLOOKUP(R1080,'Price Schedules'!$A$1:$H$34,8,FALSE)</f>
        <v>2.5</v>
      </c>
    </row>
    <row r="1081" spans="1:23" x14ac:dyDescent="0.25">
      <c r="A1081" t="str">
        <f>Chargemaster!A1082</f>
        <v>00002-8715-01</v>
      </c>
      <c r="B1081">
        <f>Chargemaster!C1082</f>
        <v>161.41400000000002</v>
      </c>
      <c r="C1081" t="str">
        <f>Chargemaster!D1082</f>
        <v>Bulk</v>
      </c>
      <c r="D1081">
        <f t="shared" si="32"/>
        <v>335.74112000000002</v>
      </c>
      <c r="E1081" t="str">
        <f>(IF(B1081&lt;'Price Schedules'!$B$3,'Price Schedules'!$A$2,IF(B1081&lt;'Price Schedules'!$B$4,'Price Schedules'!$A$3,'Price Schedules'!$A$4)))</f>
        <v>Inj Med2</v>
      </c>
      <c r="F1081" t="str">
        <f>(IF(B1081&lt;'Price Schedules'!$B$7,'Price Schedules'!$A$6,IF(B1081&lt;'Price Schedules'!$B$8,'Price Schedules'!$A$7,'Price Schedules'!$A$8)))</f>
        <v>Chemo IV3</v>
      </c>
      <c r="G1081" t="str">
        <f>(IF(B1081&lt;'Price Schedules'!$B$11,'Price Schedules'!$A$10,IF(B1081&lt;'Price Schedules'!$B$12,'Price Schedules'!$A$11,'Price Schedules'!$A$12)))</f>
        <v>Chemo Med3</v>
      </c>
      <c r="H1081" t="str">
        <f>IF(B1081&lt;'Price Schedules'!$B$15,'Price Schedules'!$A$14,'Price Schedules'!$A$15)</f>
        <v>PASS1</v>
      </c>
      <c r="I1081" t="str">
        <f>IF(B1081&lt;'Price Schedules'!$B$18,'Price Schedules'!$A$17,'Price Schedules'!$A$18)</f>
        <v>IV1</v>
      </c>
      <c r="J1081" t="s">
        <v>38</v>
      </c>
      <c r="K1081" t="s">
        <v>39</v>
      </c>
      <c r="L1081" t="s">
        <v>40</v>
      </c>
      <c r="M1081" t="s">
        <v>41</v>
      </c>
      <c r="N1081" t="s">
        <v>42</v>
      </c>
      <c r="O1081" t="s">
        <v>43</v>
      </c>
      <c r="P1081" t="s">
        <v>44</v>
      </c>
      <c r="Q1081" t="s">
        <v>45</v>
      </c>
      <c r="R1081" t="str">
        <f t="shared" si="33"/>
        <v>Bulk1</v>
      </c>
      <c r="S1081">
        <f>VLOOKUP($R1081,'Price Schedules'!$A$1:$H$34,4,FALSE)</f>
        <v>1.08</v>
      </c>
      <c r="T1081">
        <f>VLOOKUP(R1081,'Price Schedules'!$A$1:$H$34,5,FALSE)</f>
        <v>0</v>
      </c>
      <c r="U1081">
        <f>VLOOKUP(R1081,'Price Schedules'!$A$1:$H$34,6,FALSE)</f>
        <v>0</v>
      </c>
      <c r="V1081">
        <f>VLOOKUP(R1081,'Price Schedules'!$A$1:$H$34,7,FALSE)</f>
        <v>0.05</v>
      </c>
      <c r="W1081">
        <f>VLOOKUP(R1081,'Price Schedules'!$A$1:$H$34,8,FALSE)</f>
        <v>2.5</v>
      </c>
    </row>
    <row r="1082" spans="1:23" x14ac:dyDescent="0.25">
      <c r="A1082" t="str">
        <f>Chargemaster!A1083</f>
        <v>00002-7510-01</v>
      </c>
      <c r="B1082">
        <f>Chargemaster!C1083</f>
        <v>302.68899999999996</v>
      </c>
      <c r="C1082" t="str">
        <f>Chargemaster!D1083</f>
        <v>Med</v>
      </c>
      <c r="D1082">
        <f t="shared" si="32"/>
        <v>629.59312</v>
      </c>
      <c r="E1082" t="str">
        <f>(IF(B1082&lt;'Price Schedules'!$B$3,'Price Schedules'!$A$2,IF(B1082&lt;'Price Schedules'!$B$4,'Price Schedules'!$A$3,'Price Schedules'!$A$4)))</f>
        <v>Inj Med2</v>
      </c>
      <c r="F1082" t="str">
        <f>(IF(B1082&lt;'Price Schedules'!$B$7,'Price Schedules'!$A$6,IF(B1082&lt;'Price Schedules'!$B$8,'Price Schedules'!$A$7,'Price Schedules'!$A$8)))</f>
        <v>Chemo IV3</v>
      </c>
      <c r="G1082" t="str">
        <f>(IF(B1082&lt;'Price Schedules'!$B$11,'Price Schedules'!$A$10,IF(B1082&lt;'Price Schedules'!$B$12,'Price Schedules'!$A$11,'Price Schedules'!$A$12)))</f>
        <v>Chemo Med3</v>
      </c>
      <c r="H1082" t="str">
        <f>IF(B1082&lt;'Price Schedules'!$B$15,'Price Schedules'!$A$14,'Price Schedules'!$A$15)</f>
        <v>PASS1</v>
      </c>
      <c r="I1082" t="str">
        <f>IF(B1082&lt;'Price Schedules'!$B$18,'Price Schedules'!$A$17,'Price Schedules'!$A$18)</f>
        <v>IV1</v>
      </c>
      <c r="J1082" t="s">
        <v>38</v>
      </c>
      <c r="K1082" t="s">
        <v>39</v>
      </c>
      <c r="L1082" t="s">
        <v>40</v>
      </c>
      <c r="M1082" t="s">
        <v>41</v>
      </c>
      <c r="N1082" t="s">
        <v>42</v>
      </c>
      <c r="O1082" t="s">
        <v>43</v>
      </c>
      <c r="P1082" t="s">
        <v>44</v>
      </c>
      <c r="Q1082" t="s">
        <v>45</v>
      </c>
      <c r="R1082" t="str">
        <f t="shared" si="33"/>
        <v>Med1</v>
      </c>
      <c r="S1082">
        <f>VLOOKUP($R1082,'Price Schedules'!$A$1:$H$34,4,FALSE)</f>
        <v>1.08</v>
      </c>
      <c r="T1082">
        <f>VLOOKUP(R1082,'Price Schedules'!$A$1:$H$34,5,FALSE)</f>
        <v>0</v>
      </c>
      <c r="U1082">
        <f>VLOOKUP(R1082,'Price Schedules'!$A$1:$H$34,6,FALSE)</f>
        <v>0</v>
      </c>
      <c r="V1082">
        <f>VLOOKUP(R1082,'Price Schedules'!$A$1:$H$34,7,FALSE)</f>
        <v>0.05</v>
      </c>
      <c r="W1082">
        <f>VLOOKUP(R1082,'Price Schedules'!$A$1:$H$34,8,FALSE)</f>
        <v>1</v>
      </c>
    </row>
    <row r="1083" spans="1:23" x14ac:dyDescent="0.25">
      <c r="A1083" t="str">
        <f>Chargemaster!A1084</f>
        <v>00002-8215-17</v>
      </c>
      <c r="B1083">
        <f>Chargemaster!C1084</f>
        <v>16.140329999999999</v>
      </c>
      <c r="C1083" t="str">
        <f>Chargemaster!D1084</f>
        <v>Bulk</v>
      </c>
      <c r="D1083">
        <f t="shared" si="32"/>
        <v>33.571886399999997</v>
      </c>
      <c r="E1083" t="str">
        <f>(IF(B1083&lt;'Price Schedules'!$B$3,'Price Schedules'!$A$2,IF(B1083&lt;'Price Schedules'!$B$4,'Price Schedules'!$A$3,'Price Schedules'!$A$4)))</f>
        <v>Inj Med2</v>
      </c>
      <c r="F1083" t="str">
        <f>(IF(B1083&lt;'Price Schedules'!$B$7,'Price Schedules'!$A$6,IF(B1083&lt;'Price Schedules'!$B$8,'Price Schedules'!$A$7,'Price Schedules'!$A$8)))</f>
        <v>Chemo IV1</v>
      </c>
      <c r="G1083" t="str">
        <f>(IF(B1083&lt;'Price Schedules'!$B$11,'Price Schedules'!$A$10,IF(B1083&lt;'Price Schedules'!$B$12,'Price Schedules'!$A$11,'Price Schedules'!$A$12)))</f>
        <v>Chemo Med1</v>
      </c>
      <c r="H1083" t="str">
        <f>IF(B1083&lt;'Price Schedules'!$B$15,'Price Schedules'!$A$14,'Price Schedules'!$A$15)</f>
        <v>PASS1</v>
      </c>
      <c r="I1083" t="str">
        <f>IF(B1083&lt;'Price Schedules'!$B$18,'Price Schedules'!$A$17,'Price Schedules'!$A$18)</f>
        <v>IV1</v>
      </c>
      <c r="J1083" t="s">
        <v>38</v>
      </c>
      <c r="K1083" t="s">
        <v>39</v>
      </c>
      <c r="L1083" t="s">
        <v>40</v>
      </c>
      <c r="M1083" t="s">
        <v>41</v>
      </c>
      <c r="N1083" t="s">
        <v>42</v>
      </c>
      <c r="O1083" t="s">
        <v>43</v>
      </c>
      <c r="P1083" t="s">
        <v>44</v>
      </c>
      <c r="Q1083" t="s">
        <v>45</v>
      </c>
      <c r="R1083" t="str">
        <f t="shared" si="33"/>
        <v>Bulk1</v>
      </c>
      <c r="S1083">
        <f>VLOOKUP($R1083,'Price Schedules'!$A$1:$H$34,4,FALSE)</f>
        <v>1.08</v>
      </c>
      <c r="T1083">
        <f>VLOOKUP(R1083,'Price Schedules'!$A$1:$H$34,5,FALSE)</f>
        <v>0</v>
      </c>
      <c r="U1083">
        <f>VLOOKUP(R1083,'Price Schedules'!$A$1:$H$34,6,FALSE)</f>
        <v>0</v>
      </c>
      <c r="V1083">
        <f>VLOOKUP(R1083,'Price Schedules'!$A$1:$H$34,7,FALSE)</f>
        <v>0.05</v>
      </c>
      <c r="W1083">
        <f>VLOOKUP(R1083,'Price Schedules'!$A$1:$H$34,8,FALSE)</f>
        <v>2.5</v>
      </c>
    </row>
    <row r="1084" spans="1:23" x14ac:dyDescent="0.25">
      <c r="A1084" t="str">
        <f>Chargemaster!A1085</f>
        <v>00085-0571-02</v>
      </c>
      <c r="B1084">
        <f>Chargemaster!C1085</f>
        <v>287.988</v>
      </c>
      <c r="C1084" t="str">
        <f>Chargemaster!D1085</f>
        <v>Inj Med</v>
      </c>
      <c r="D1084">
        <f t="shared" si="32"/>
        <v>1572.5376000000001</v>
      </c>
      <c r="E1084" t="str">
        <f>(IF(B1084&lt;'Price Schedules'!$B$3,'Price Schedules'!$A$2,IF(B1084&lt;'Price Schedules'!$B$4,'Price Schedules'!$A$3,'Price Schedules'!$A$4)))</f>
        <v>Inj Med2</v>
      </c>
      <c r="F1084" t="str">
        <f>(IF(B1084&lt;'Price Schedules'!$B$7,'Price Schedules'!$A$6,IF(B1084&lt;'Price Schedules'!$B$8,'Price Schedules'!$A$7,'Price Schedules'!$A$8)))</f>
        <v>Chemo IV3</v>
      </c>
      <c r="G1084" t="str">
        <f>(IF(B1084&lt;'Price Schedules'!$B$11,'Price Schedules'!$A$10,IF(B1084&lt;'Price Schedules'!$B$12,'Price Schedules'!$A$11,'Price Schedules'!$A$12)))</f>
        <v>Chemo Med3</v>
      </c>
      <c r="H1084" t="str">
        <f>IF(B1084&lt;'Price Schedules'!$B$15,'Price Schedules'!$A$14,'Price Schedules'!$A$15)</f>
        <v>PASS1</v>
      </c>
      <c r="I1084" t="str">
        <f>IF(B1084&lt;'Price Schedules'!$B$18,'Price Schedules'!$A$17,'Price Schedules'!$A$18)</f>
        <v>IV1</v>
      </c>
      <c r="J1084" t="s">
        <v>38</v>
      </c>
      <c r="K1084" t="s">
        <v>39</v>
      </c>
      <c r="L1084" t="s">
        <v>40</v>
      </c>
      <c r="M1084" t="s">
        <v>41</v>
      </c>
      <c r="N1084" t="s">
        <v>42</v>
      </c>
      <c r="O1084" t="s">
        <v>43</v>
      </c>
      <c r="P1084" t="s">
        <v>44</v>
      </c>
      <c r="Q1084" t="s">
        <v>45</v>
      </c>
      <c r="R1084" t="str">
        <f t="shared" si="33"/>
        <v>Inj Med2</v>
      </c>
      <c r="S1084">
        <f>VLOOKUP($R1084,'Price Schedules'!$A$1:$H$34,4,FALSE)</f>
        <v>4.2</v>
      </c>
      <c r="T1084">
        <f>VLOOKUP(R1084,'Price Schedules'!$A$1:$H$34,5,FALSE)</f>
        <v>75</v>
      </c>
      <c r="U1084">
        <f>VLOOKUP(R1084,'Price Schedules'!$A$1:$H$34,6,FALSE)</f>
        <v>0</v>
      </c>
      <c r="V1084">
        <f>VLOOKUP(R1084,'Price Schedules'!$A$1:$H$34,7,FALSE)</f>
        <v>0.05</v>
      </c>
      <c r="W1084">
        <f>VLOOKUP(R1084,'Price Schedules'!$A$1:$H$34,8,FALSE)</f>
        <v>0</v>
      </c>
    </row>
    <row r="1085" spans="1:23" x14ac:dyDescent="0.25">
      <c r="A1085" t="str">
        <f>Chargemaster!A1086</f>
        <v>00085-0539-01</v>
      </c>
      <c r="B1085">
        <f>Chargemaster!C1086</f>
        <v>1440.1320000000001</v>
      </c>
      <c r="C1085" t="str">
        <f>Chargemaster!D1086</f>
        <v>Inj Med</v>
      </c>
      <c r="D1085">
        <f t="shared" si="32"/>
        <v>7563.6864000000005</v>
      </c>
      <c r="E1085" t="str">
        <f>(IF(B1085&lt;'Price Schedules'!$B$3,'Price Schedules'!$A$2,IF(B1085&lt;'Price Schedules'!$B$4,'Price Schedules'!$A$3,'Price Schedules'!$A$4)))</f>
        <v>Inj Med2</v>
      </c>
      <c r="F1085" t="str">
        <f>(IF(B1085&lt;'Price Schedules'!$B$7,'Price Schedules'!$A$6,IF(B1085&lt;'Price Schedules'!$B$8,'Price Schedules'!$A$7,'Price Schedules'!$A$8)))</f>
        <v>Chemo IV3</v>
      </c>
      <c r="G1085" t="str">
        <f>(IF(B1085&lt;'Price Schedules'!$B$11,'Price Schedules'!$A$10,IF(B1085&lt;'Price Schedules'!$B$12,'Price Schedules'!$A$11,'Price Schedules'!$A$12)))</f>
        <v>Chemo Med3</v>
      </c>
      <c r="H1085" t="str">
        <f>IF(B1085&lt;'Price Schedules'!$B$15,'Price Schedules'!$A$14,'Price Schedules'!$A$15)</f>
        <v>PASS1</v>
      </c>
      <c r="I1085" t="str">
        <f>IF(B1085&lt;'Price Schedules'!$B$18,'Price Schedules'!$A$17,'Price Schedules'!$A$18)</f>
        <v>IV2</v>
      </c>
      <c r="J1085" t="s">
        <v>38</v>
      </c>
      <c r="K1085" t="s">
        <v>39</v>
      </c>
      <c r="L1085" t="s">
        <v>40</v>
      </c>
      <c r="M1085" t="s">
        <v>41</v>
      </c>
      <c r="N1085" t="s">
        <v>42</v>
      </c>
      <c r="O1085" t="s">
        <v>43</v>
      </c>
      <c r="P1085" t="s">
        <v>44</v>
      </c>
      <c r="Q1085" t="s">
        <v>45</v>
      </c>
      <c r="R1085" t="str">
        <f t="shared" si="33"/>
        <v>Inj Med2</v>
      </c>
      <c r="S1085">
        <f>VLOOKUP($R1085,'Price Schedules'!$A$1:$H$34,4,FALSE)</f>
        <v>4.2</v>
      </c>
      <c r="T1085">
        <f>VLOOKUP(R1085,'Price Schedules'!$A$1:$H$34,5,FALSE)</f>
        <v>75</v>
      </c>
      <c r="U1085">
        <f>VLOOKUP(R1085,'Price Schedules'!$A$1:$H$34,6,FALSE)</f>
        <v>0</v>
      </c>
      <c r="V1085">
        <f>VLOOKUP(R1085,'Price Schedules'!$A$1:$H$34,7,FALSE)</f>
        <v>0.05</v>
      </c>
      <c r="W1085">
        <f>VLOOKUP(R1085,'Price Schedules'!$A$1:$H$34,8,FALSE)</f>
        <v>0</v>
      </c>
    </row>
    <row r="1086" spans="1:23" x14ac:dyDescent="0.25">
      <c r="A1086" t="str">
        <f>Chargemaster!A1087</f>
        <v>00295-1183-31</v>
      </c>
      <c r="B1086">
        <f>Chargemaster!C1087</f>
        <v>2.82</v>
      </c>
      <c r="C1086" t="str">
        <f>Chargemaster!D1087</f>
        <v>Bulk</v>
      </c>
      <c r="D1086">
        <f t="shared" si="32"/>
        <v>5.8655999999999997</v>
      </c>
      <c r="E1086" t="str">
        <f>(IF(B1086&lt;'Price Schedules'!$B$3,'Price Schedules'!$A$2,IF(B1086&lt;'Price Schedules'!$B$4,'Price Schedules'!$A$3,'Price Schedules'!$A$4)))</f>
        <v>Inj Med2</v>
      </c>
      <c r="F1086" t="str">
        <f>(IF(B1086&lt;'Price Schedules'!$B$7,'Price Schedules'!$A$6,IF(B1086&lt;'Price Schedules'!$B$8,'Price Schedules'!$A$7,'Price Schedules'!$A$8)))</f>
        <v>Chemo IV1</v>
      </c>
      <c r="G1086" t="str">
        <f>(IF(B1086&lt;'Price Schedules'!$B$11,'Price Schedules'!$A$10,IF(B1086&lt;'Price Schedules'!$B$12,'Price Schedules'!$A$11,'Price Schedules'!$A$12)))</f>
        <v>Chemo Med1</v>
      </c>
      <c r="H1086" t="str">
        <f>IF(B1086&lt;'Price Schedules'!$B$15,'Price Schedules'!$A$14,'Price Schedules'!$A$15)</f>
        <v>PASS1</v>
      </c>
      <c r="I1086" t="str">
        <f>IF(B1086&lt;'Price Schedules'!$B$18,'Price Schedules'!$A$17,'Price Schedules'!$A$18)</f>
        <v>IV1</v>
      </c>
      <c r="J1086" t="s">
        <v>38</v>
      </c>
      <c r="K1086" t="s">
        <v>39</v>
      </c>
      <c r="L1086" t="s">
        <v>40</v>
      </c>
      <c r="M1086" t="s">
        <v>41</v>
      </c>
      <c r="N1086" t="s">
        <v>42</v>
      </c>
      <c r="O1086" t="s">
        <v>43</v>
      </c>
      <c r="P1086" t="s">
        <v>44</v>
      </c>
      <c r="Q1086" t="s">
        <v>45</v>
      </c>
      <c r="R1086" t="str">
        <f t="shared" si="33"/>
        <v>Bulk1</v>
      </c>
      <c r="S1086">
        <f>VLOOKUP($R1086,'Price Schedules'!$A$1:$H$34,4,FALSE)</f>
        <v>1.08</v>
      </c>
      <c r="T1086">
        <f>VLOOKUP(R1086,'Price Schedules'!$A$1:$H$34,5,FALSE)</f>
        <v>0</v>
      </c>
      <c r="U1086">
        <f>VLOOKUP(R1086,'Price Schedules'!$A$1:$H$34,6,FALSE)</f>
        <v>0</v>
      </c>
      <c r="V1086">
        <f>VLOOKUP(R1086,'Price Schedules'!$A$1:$H$34,7,FALSE)</f>
        <v>0.05</v>
      </c>
      <c r="W1086">
        <f>VLOOKUP(R1086,'Price Schedules'!$A$1:$H$34,8,FALSE)</f>
        <v>2.5</v>
      </c>
    </row>
    <row r="1087" spans="1:23" x14ac:dyDescent="0.25">
      <c r="A1087" t="str">
        <f>Chargemaster!A1088</f>
        <v>00395-2775-16</v>
      </c>
      <c r="B1087">
        <f>Chargemaster!C1088</f>
        <v>0.15803382663847801</v>
      </c>
      <c r="C1087" t="str">
        <f>Chargemaster!D1088</f>
        <v>Med</v>
      </c>
      <c r="D1087">
        <f t="shared" si="32"/>
        <v>1</v>
      </c>
      <c r="E1087" t="str">
        <f>(IF(B1087&lt;'Price Schedules'!$B$3,'Price Schedules'!$A$2,IF(B1087&lt;'Price Schedules'!$B$4,'Price Schedules'!$A$3,'Price Schedules'!$A$4)))</f>
        <v>Inj Med1</v>
      </c>
      <c r="F1087" t="str">
        <f>(IF(B1087&lt;'Price Schedules'!$B$7,'Price Schedules'!$A$6,IF(B1087&lt;'Price Schedules'!$B$8,'Price Schedules'!$A$7,'Price Schedules'!$A$8)))</f>
        <v>Chemo IV1</v>
      </c>
      <c r="G1087" t="str">
        <f>(IF(B1087&lt;'Price Schedules'!$B$11,'Price Schedules'!$A$10,IF(B1087&lt;'Price Schedules'!$B$12,'Price Schedules'!$A$11,'Price Schedules'!$A$12)))</f>
        <v>Chemo Med1</v>
      </c>
      <c r="H1087" t="str">
        <f>IF(B1087&lt;'Price Schedules'!$B$15,'Price Schedules'!$A$14,'Price Schedules'!$A$15)</f>
        <v>PASS1</v>
      </c>
      <c r="I1087" t="str">
        <f>IF(B1087&lt;'Price Schedules'!$B$18,'Price Schedules'!$A$17,'Price Schedules'!$A$18)</f>
        <v>IV1</v>
      </c>
      <c r="J1087" t="s">
        <v>38</v>
      </c>
      <c r="K1087" t="s">
        <v>39</v>
      </c>
      <c r="L1087" t="s">
        <v>40</v>
      </c>
      <c r="M1087" t="s">
        <v>41</v>
      </c>
      <c r="N1087" t="s">
        <v>42</v>
      </c>
      <c r="O1087" t="s">
        <v>43</v>
      </c>
      <c r="P1087" t="s">
        <v>44</v>
      </c>
      <c r="Q1087" t="s">
        <v>45</v>
      </c>
      <c r="R1087" t="str">
        <f t="shared" si="33"/>
        <v>Med1</v>
      </c>
      <c r="S1087">
        <f>VLOOKUP($R1087,'Price Schedules'!$A$1:$H$34,4,FALSE)</f>
        <v>1.08</v>
      </c>
      <c r="T1087">
        <f>VLOOKUP(R1087,'Price Schedules'!$A$1:$H$34,5,FALSE)</f>
        <v>0</v>
      </c>
      <c r="U1087">
        <f>VLOOKUP(R1087,'Price Schedules'!$A$1:$H$34,6,FALSE)</f>
        <v>0</v>
      </c>
      <c r="V1087">
        <f>VLOOKUP(R1087,'Price Schedules'!$A$1:$H$34,7,FALSE)</f>
        <v>0.05</v>
      </c>
      <c r="W1087">
        <f>VLOOKUP(R1087,'Price Schedules'!$A$1:$H$34,8,FALSE)</f>
        <v>1</v>
      </c>
    </row>
    <row r="1088" spans="1:23" x14ac:dyDescent="0.25">
      <c r="A1088" t="str">
        <f>Chargemaster!A1089</f>
        <v>00407-2223-62</v>
      </c>
      <c r="B1088">
        <f>Chargemaster!C1089</f>
        <v>66.801999999999992</v>
      </c>
      <c r="C1088" t="str">
        <f>Chargemaster!D1089</f>
        <v>Rad Med</v>
      </c>
      <c r="D1088">
        <f t="shared" si="32"/>
        <v>138.94816</v>
      </c>
      <c r="E1088" t="str">
        <f>(IF(B1088&lt;'Price Schedules'!$B$3,'Price Schedules'!$A$2,IF(B1088&lt;'Price Schedules'!$B$4,'Price Schedules'!$A$3,'Price Schedules'!$A$4)))</f>
        <v>Inj Med2</v>
      </c>
      <c r="F1088" t="str">
        <f>(IF(B1088&lt;'Price Schedules'!$B$7,'Price Schedules'!$A$6,IF(B1088&lt;'Price Schedules'!$B$8,'Price Schedules'!$A$7,'Price Schedules'!$A$8)))</f>
        <v>Chemo IV2</v>
      </c>
      <c r="G1088" t="str">
        <f>(IF(B1088&lt;'Price Schedules'!$B$11,'Price Schedules'!$A$10,IF(B1088&lt;'Price Schedules'!$B$12,'Price Schedules'!$A$11,'Price Schedules'!$A$12)))</f>
        <v>Chemo Med2</v>
      </c>
      <c r="H1088" t="str">
        <f>IF(B1088&lt;'Price Schedules'!$B$15,'Price Schedules'!$A$14,'Price Schedules'!$A$15)</f>
        <v>PASS1</v>
      </c>
      <c r="I1088" t="str">
        <f>IF(B1088&lt;'Price Schedules'!$B$18,'Price Schedules'!$A$17,'Price Schedules'!$A$18)</f>
        <v>IV1</v>
      </c>
      <c r="J1088" t="s">
        <v>38</v>
      </c>
      <c r="K1088" t="s">
        <v>39</v>
      </c>
      <c r="L1088" t="s">
        <v>40</v>
      </c>
      <c r="M1088" t="s">
        <v>41</v>
      </c>
      <c r="N1088" t="s">
        <v>42</v>
      </c>
      <c r="O1088" t="s">
        <v>43</v>
      </c>
      <c r="P1088" t="s">
        <v>44</v>
      </c>
      <c r="Q1088" t="s">
        <v>45</v>
      </c>
      <c r="R1088" t="str">
        <f t="shared" si="33"/>
        <v>Rad Med1</v>
      </c>
      <c r="S1088">
        <f>VLOOKUP($R1088,'Price Schedules'!$A$1:$H$34,4,FALSE)</f>
        <v>1.08</v>
      </c>
      <c r="T1088">
        <f>VLOOKUP(R1088,'Price Schedules'!$A$1:$H$34,5,FALSE)</f>
        <v>0</v>
      </c>
      <c r="U1088">
        <f>VLOOKUP(R1088,'Price Schedules'!$A$1:$H$34,6,FALSE)</f>
        <v>0</v>
      </c>
      <c r="V1088">
        <f>VLOOKUP(R1088,'Price Schedules'!$A$1:$H$34,7,FALSE)</f>
        <v>0.05</v>
      </c>
      <c r="W1088">
        <f>VLOOKUP(R1088,'Price Schedules'!$A$1:$H$34,8,FALSE)</f>
        <v>2.5</v>
      </c>
    </row>
    <row r="1089" spans="1:23" x14ac:dyDescent="0.25">
      <c r="A1089" t="str">
        <f>Chargemaster!A1090</f>
        <v>00407-2223-64</v>
      </c>
      <c r="B1089">
        <f>Chargemaster!C1090</f>
        <v>133.553</v>
      </c>
      <c r="C1089" t="str">
        <f>Chargemaster!D1090</f>
        <v>Rad Med</v>
      </c>
      <c r="D1089">
        <f t="shared" si="32"/>
        <v>277.79023999999998</v>
      </c>
      <c r="E1089" t="str">
        <f>(IF(B1089&lt;'Price Schedules'!$B$3,'Price Schedules'!$A$2,IF(B1089&lt;'Price Schedules'!$B$4,'Price Schedules'!$A$3,'Price Schedules'!$A$4)))</f>
        <v>Inj Med2</v>
      </c>
      <c r="F1089" t="str">
        <f>(IF(B1089&lt;'Price Schedules'!$B$7,'Price Schedules'!$A$6,IF(B1089&lt;'Price Schedules'!$B$8,'Price Schedules'!$A$7,'Price Schedules'!$A$8)))</f>
        <v>Chemo IV3</v>
      </c>
      <c r="G1089" t="str">
        <f>(IF(B1089&lt;'Price Schedules'!$B$11,'Price Schedules'!$A$10,IF(B1089&lt;'Price Schedules'!$B$12,'Price Schedules'!$A$11,'Price Schedules'!$A$12)))</f>
        <v>Chemo Med3</v>
      </c>
      <c r="H1089" t="str">
        <f>IF(B1089&lt;'Price Schedules'!$B$15,'Price Schedules'!$A$14,'Price Schedules'!$A$15)</f>
        <v>PASS1</v>
      </c>
      <c r="I1089" t="str">
        <f>IF(B1089&lt;'Price Schedules'!$B$18,'Price Schedules'!$A$17,'Price Schedules'!$A$18)</f>
        <v>IV1</v>
      </c>
      <c r="J1089" t="s">
        <v>38</v>
      </c>
      <c r="K1089" t="s">
        <v>39</v>
      </c>
      <c r="L1089" t="s">
        <v>40</v>
      </c>
      <c r="M1089" t="s">
        <v>41</v>
      </c>
      <c r="N1089" t="s">
        <v>42</v>
      </c>
      <c r="O1089" t="s">
        <v>43</v>
      </c>
      <c r="P1089" t="s">
        <v>44</v>
      </c>
      <c r="Q1089" t="s">
        <v>45</v>
      </c>
      <c r="R1089" t="str">
        <f t="shared" si="33"/>
        <v>Rad Med1</v>
      </c>
      <c r="S1089">
        <f>VLOOKUP($R1089,'Price Schedules'!$A$1:$H$34,4,FALSE)</f>
        <v>1.08</v>
      </c>
      <c r="T1089">
        <f>VLOOKUP(R1089,'Price Schedules'!$A$1:$H$34,5,FALSE)</f>
        <v>0</v>
      </c>
      <c r="U1089">
        <f>VLOOKUP(R1089,'Price Schedules'!$A$1:$H$34,6,FALSE)</f>
        <v>0</v>
      </c>
      <c r="V1089">
        <f>VLOOKUP(R1089,'Price Schedules'!$A$1:$H$34,7,FALSE)</f>
        <v>0.05</v>
      </c>
      <c r="W1089">
        <f>VLOOKUP(R1089,'Price Schedules'!$A$1:$H$34,8,FALSE)</f>
        <v>2.5</v>
      </c>
    </row>
    <row r="1090" spans="1:23" x14ac:dyDescent="0.25">
      <c r="A1090" t="str">
        <f>Chargemaster!A1091</f>
        <v>00407-1411-10</v>
      </c>
      <c r="B1090">
        <f>Chargemaster!C1091</f>
        <v>56.005000000000003</v>
      </c>
      <c r="C1090" t="str">
        <f>Chargemaster!D1091</f>
        <v>Rad Med</v>
      </c>
      <c r="D1090">
        <f t="shared" si="32"/>
        <v>116.49040000000001</v>
      </c>
      <c r="E1090" t="str">
        <f>(IF(B1090&lt;'Price Schedules'!$B$3,'Price Schedules'!$A$2,IF(B1090&lt;'Price Schedules'!$B$4,'Price Schedules'!$A$3,'Price Schedules'!$A$4)))</f>
        <v>Inj Med2</v>
      </c>
      <c r="F1090" t="str">
        <f>(IF(B1090&lt;'Price Schedules'!$B$7,'Price Schedules'!$A$6,IF(B1090&lt;'Price Schedules'!$B$8,'Price Schedules'!$A$7,'Price Schedules'!$A$8)))</f>
        <v>Chemo IV2</v>
      </c>
      <c r="G1090" t="str">
        <f>(IF(B1090&lt;'Price Schedules'!$B$11,'Price Schedules'!$A$10,IF(B1090&lt;'Price Schedules'!$B$12,'Price Schedules'!$A$11,'Price Schedules'!$A$12)))</f>
        <v>Chemo Med2</v>
      </c>
      <c r="H1090" t="str">
        <f>IF(B1090&lt;'Price Schedules'!$B$15,'Price Schedules'!$A$14,'Price Schedules'!$A$15)</f>
        <v>PASS1</v>
      </c>
      <c r="I1090" t="str">
        <f>IF(B1090&lt;'Price Schedules'!$B$18,'Price Schedules'!$A$17,'Price Schedules'!$A$18)</f>
        <v>IV1</v>
      </c>
      <c r="J1090" t="s">
        <v>38</v>
      </c>
      <c r="K1090" t="s">
        <v>39</v>
      </c>
      <c r="L1090" t="s">
        <v>40</v>
      </c>
      <c r="M1090" t="s">
        <v>41</v>
      </c>
      <c r="N1090" t="s">
        <v>42</v>
      </c>
      <c r="O1090" t="s">
        <v>43</v>
      </c>
      <c r="P1090" t="s">
        <v>44</v>
      </c>
      <c r="Q1090" t="s">
        <v>45</v>
      </c>
      <c r="R1090" t="str">
        <f t="shared" si="33"/>
        <v>Rad Med1</v>
      </c>
      <c r="S1090">
        <f>VLOOKUP($R1090,'Price Schedules'!$A$1:$H$34,4,FALSE)</f>
        <v>1.08</v>
      </c>
      <c r="T1090">
        <f>VLOOKUP(R1090,'Price Schedules'!$A$1:$H$34,5,FALSE)</f>
        <v>0</v>
      </c>
      <c r="U1090">
        <f>VLOOKUP(R1090,'Price Schedules'!$A$1:$H$34,6,FALSE)</f>
        <v>0</v>
      </c>
      <c r="V1090">
        <f>VLOOKUP(R1090,'Price Schedules'!$A$1:$H$34,7,FALSE)</f>
        <v>0.05</v>
      </c>
      <c r="W1090">
        <f>VLOOKUP(R1090,'Price Schedules'!$A$1:$H$34,8,FALSE)</f>
        <v>2.5</v>
      </c>
    </row>
    <row r="1091" spans="1:23" x14ac:dyDescent="0.25">
      <c r="A1091" t="str">
        <f>Chargemaster!A1092</f>
        <v>00407-1412-10</v>
      </c>
      <c r="B1091">
        <f>Chargemaster!C1092</f>
        <v>60.893000000000001</v>
      </c>
      <c r="C1091" t="str">
        <f>Chargemaster!D1092</f>
        <v>Rad Med</v>
      </c>
      <c r="D1091">
        <f t="shared" ref="D1091:D1154" si="34">IF(((B1091*(S1091+1))+T1091)&lt;W1091,W1091,((B1091*(S1091+1))+T1091))</f>
        <v>126.65744000000001</v>
      </c>
      <c r="E1091" t="str">
        <f>(IF(B1091&lt;'Price Schedules'!$B$3,'Price Schedules'!$A$2,IF(B1091&lt;'Price Schedules'!$B$4,'Price Schedules'!$A$3,'Price Schedules'!$A$4)))</f>
        <v>Inj Med2</v>
      </c>
      <c r="F1091" t="str">
        <f>(IF(B1091&lt;'Price Schedules'!$B$7,'Price Schedules'!$A$6,IF(B1091&lt;'Price Schedules'!$B$8,'Price Schedules'!$A$7,'Price Schedules'!$A$8)))</f>
        <v>Chemo IV2</v>
      </c>
      <c r="G1091" t="str">
        <f>(IF(B1091&lt;'Price Schedules'!$B$11,'Price Schedules'!$A$10,IF(B1091&lt;'Price Schedules'!$B$12,'Price Schedules'!$A$11,'Price Schedules'!$A$12)))</f>
        <v>Chemo Med2</v>
      </c>
      <c r="H1091" t="str">
        <f>IF(B1091&lt;'Price Schedules'!$B$15,'Price Schedules'!$A$14,'Price Schedules'!$A$15)</f>
        <v>PASS1</v>
      </c>
      <c r="I1091" t="str">
        <f>IF(B1091&lt;'Price Schedules'!$B$18,'Price Schedules'!$A$17,'Price Schedules'!$A$18)</f>
        <v>IV1</v>
      </c>
      <c r="J1091" t="s">
        <v>38</v>
      </c>
      <c r="K1091" t="s">
        <v>39</v>
      </c>
      <c r="L1091" t="s">
        <v>40</v>
      </c>
      <c r="M1091" t="s">
        <v>41</v>
      </c>
      <c r="N1091" t="s">
        <v>42</v>
      </c>
      <c r="O1091" t="s">
        <v>43</v>
      </c>
      <c r="P1091" t="s">
        <v>44</v>
      </c>
      <c r="Q1091" t="s">
        <v>45</v>
      </c>
      <c r="R1091" t="str">
        <f t="shared" ref="R1091:R1154" si="35">IF(C1091=$E$1,E1091,IF(C1091=$F$1,F1091,IF(C1091=$G$1,G1091,IF(C1091=$H$1,H1091,IF(C1091=$I$1,I1091,IF(C1091=$J$1,J1091,IF(C1091=$K$1,K1091,IF(C1091=$L$1,L1091,IF(C1091=$M$1,M1091,IF(C1091=$N$1,N1091,IF(C1091=$O$1,O1091,IF(C1091=$P$1,P1091,IF(C1091=$Q$1,Q1091,"Error")))))))))))))</f>
        <v>Rad Med1</v>
      </c>
      <c r="S1091">
        <f>VLOOKUP($R1091,'Price Schedules'!$A$1:$H$34,4,FALSE)</f>
        <v>1.08</v>
      </c>
      <c r="T1091">
        <f>VLOOKUP(R1091,'Price Schedules'!$A$1:$H$34,5,FALSE)</f>
        <v>0</v>
      </c>
      <c r="U1091">
        <f>VLOOKUP(R1091,'Price Schedules'!$A$1:$H$34,6,FALSE)</f>
        <v>0</v>
      </c>
      <c r="V1091">
        <f>VLOOKUP(R1091,'Price Schedules'!$A$1:$H$34,7,FALSE)</f>
        <v>0.05</v>
      </c>
      <c r="W1091">
        <f>VLOOKUP(R1091,'Price Schedules'!$A$1:$H$34,8,FALSE)</f>
        <v>2.5</v>
      </c>
    </row>
    <row r="1092" spans="1:23" x14ac:dyDescent="0.25">
      <c r="A1092" t="str">
        <f>Chargemaster!A1093</f>
        <v>00407-1412-29</v>
      </c>
      <c r="B1092">
        <f>Chargemaster!C1093</f>
        <v>48.974000000000004</v>
      </c>
      <c r="C1092" t="str">
        <f>Chargemaster!D1093</f>
        <v>Rad Med</v>
      </c>
      <c r="D1092">
        <f t="shared" si="34"/>
        <v>101.86592000000002</v>
      </c>
      <c r="E1092" t="str">
        <f>(IF(B1092&lt;'Price Schedules'!$B$3,'Price Schedules'!$A$2,IF(B1092&lt;'Price Schedules'!$B$4,'Price Schedules'!$A$3,'Price Schedules'!$A$4)))</f>
        <v>Inj Med2</v>
      </c>
      <c r="F1092" t="str">
        <f>(IF(B1092&lt;'Price Schedules'!$B$7,'Price Schedules'!$A$6,IF(B1092&lt;'Price Schedules'!$B$8,'Price Schedules'!$A$7,'Price Schedules'!$A$8)))</f>
        <v>Chemo IV2</v>
      </c>
      <c r="G1092" t="str">
        <f>(IF(B1092&lt;'Price Schedules'!$B$11,'Price Schedules'!$A$10,IF(B1092&lt;'Price Schedules'!$B$12,'Price Schedules'!$A$11,'Price Schedules'!$A$12)))</f>
        <v>Chemo Med2</v>
      </c>
      <c r="H1092" t="str">
        <f>IF(B1092&lt;'Price Schedules'!$B$15,'Price Schedules'!$A$14,'Price Schedules'!$A$15)</f>
        <v>PASS1</v>
      </c>
      <c r="I1092" t="str">
        <f>IF(B1092&lt;'Price Schedules'!$B$18,'Price Schedules'!$A$17,'Price Schedules'!$A$18)</f>
        <v>IV1</v>
      </c>
      <c r="J1092" t="s">
        <v>38</v>
      </c>
      <c r="K1092" t="s">
        <v>39</v>
      </c>
      <c r="L1092" t="s">
        <v>40</v>
      </c>
      <c r="M1092" t="s">
        <v>41</v>
      </c>
      <c r="N1092" t="s">
        <v>42</v>
      </c>
      <c r="O1092" t="s">
        <v>43</v>
      </c>
      <c r="P1092" t="s">
        <v>44</v>
      </c>
      <c r="Q1092" t="s">
        <v>45</v>
      </c>
      <c r="R1092" t="str">
        <f t="shared" si="35"/>
        <v>Rad Med1</v>
      </c>
      <c r="S1092">
        <f>VLOOKUP($R1092,'Price Schedules'!$A$1:$H$34,4,FALSE)</f>
        <v>1.08</v>
      </c>
      <c r="T1092">
        <f>VLOOKUP(R1092,'Price Schedules'!$A$1:$H$34,5,FALSE)</f>
        <v>0</v>
      </c>
      <c r="U1092">
        <f>VLOOKUP(R1092,'Price Schedules'!$A$1:$H$34,6,FALSE)</f>
        <v>0</v>
      </c>
      <c r="V1092">
        <f>VLOOKUP(R1092,'Price Schedules'!$A$1:$H$34,7,FALSE)</f>
        <v>0.05</v>
      </c>
      <c r="W1092">
        <f>VLOOKUP(R1092,'Price Schedules'!$A$1:$H$34,8,FALSE)</f>
        <v>2.5</v>
      </c>
    </row>
    <row r="1093" spans="1:23" x14ac:dyDescent="0.25">
      <c r="A1093" t="str">
        <f>Chargemaster!A1094</f>
        <v>00407-1413-43</v>
      </c>
      <c r="B1093">
        <f>Chargemaster!C1094</f>
        <v>105.80000000000001</v>
      </c>
      <c r="C1093" t="str">
        <f>Chargemaster!D1094</f>
        <v>Rad Med</v>
      </c>
      <c r="D1093">
        <f t="shared" si="34"/>
        <v>220.06400000000002</v>
      </c>
      <c r="E1093" t="str">
        <f>(IF(B1093&lt;'Price Schedules'!$B$3,'Price Schedules'!$A$2,IF(B1093&lt;'Price Schedules'!$B$4,'Price Schedules'!$A$3,'Price Schedules'!$A$4)))</f>
        <v>Inj Med2</v>
      </c>
      <c r="F1093" t="str">
        <f>(IF(B1093&lt;'Price Schedules'!$B$7,'Price Schedules'!$A$6,IF(B1093&lt;'Price Schedules'!$B$8,'Price Schedules'!$A$7,'Price Schedules'!$A$8)))</f>
        <v>Chemo IV2</v>
      </c>
      <c r="G1093" t="str">
        <f>(IF(B1093&lt;'Price Schedules'!$B$11,'Price Schedules'!$A$10,IF(B1093&lt;'Price Schedules'!$B$12,'Price Schedules'!$A$11,'Price Schedules'!$A$12)))</f>
        <v>Chemo Med2</v>
      </c>
      <c r="H1093" t="str">
        <f>IF(B1093&lt;'Price Schedules'!$B$15,'Price Schedules'!$A$14,'Price Schedules'!$A$15)</f>
        <v>PASS1</v>
      </c>
      <c r="I1093" t="str">
        <f>IF(B1093&lt;'Price Schedules'!$B$18,'Price Schedules'!$A$17,'Price Schedules'!$A$18)</f>
        <v>IV1</v>
      </c>
      <c r="J1093" t="s">
        <v>38</v>
      </c>
      <c r="K1093" t="s">
        <v>39</v>
      </c>
      <c r="L1093" t="s">
        <v>40</v>
      </c>
      <c r="M1093" t="s">
        <v>41</v>
      </c>
      <c r="N1093" t="s">
        <v>42</v>
      </c>
      <c r="O1093" t="s">
        <v>43</v>
      </c>
      <c r="P1093" t="s">
        <v>44</v>
      </c>
      <c r="Q1093" t="s">
        <v>45</v>
      </c>
      <c r="R1093" t="str">
        <f t="shared" si="35"/>
        <v>Rad Med1</v>
      </c>
      <c r="S1093">
        <f>VLOOKUP($R1093,'Price Schedules'!$A$1:$H$34,4,FALSE)</f>
        <v>1.08</v>
      </c>
      <c r="T1093">
        <f>VLOOKUP(R1093,'Price Schedules'!$A$1:$H$34,5,FALSE)</f>
        <v>0</v>
      </c>
      <c r="U1093">
        <f>VLOOKUP(R1093,'Price Schedules'!$A$1:$H$34,6,FALSE)</f>
        <v>0</v>
      </c>
      <c r="V1093">
        <f>VLOOKUP(R1093,'Price Schedules'!$A$1:$H$34,7,FALSE)</f>
        <v>0.05</v>
      </c>
      <c r="W1093">
        <f>VLOOKUP(R1093,'Price Schedules'!$A$1:$H$34,8,FALSE)</f>
        <v>2.5</v>
      </c>
    </row>
    <row r="1094" spans="1:23" x14ac:dyDescent="0.25">
      <c r="A1094" t="str">
        <f>Chargemaster!A1095</f>
        <v>00407-1413-66</v>
      </c>
      <c r="B1094">
        <f>Chargemaster!C1095</f>
        <v>197.41800000000001</v>
      </c>
      <c r="C1094" t="str">
        <f>Chargemaster!D1095</f>
        <v>Rad Med</v>
      </c>
      <c r="D1094">
        <f t="shared" si="34"/>
        <v>410.62944000000005</v>
      </c>
      <c r="E1094" t="str">
        <f>(IF(B1094&lt;'Price Schedules'!$B$3,'Price Schedules'!$A$2,IF(B1094&lt;'Price Schedules'!$B$4,'Price Schedules'!$A$3,'Price Schedules'!$A$4)))</f>
        <v>Inj Med2</v>
      </c>
      <c r="F1094" t="str">
        <f>(IF(B1094&lt;'Price Schedules'!$B$7,'Price Schedules'!$A$6,IF(B1094&lt;'Price Schedules'!$B$8,'Price Schedules'!$A$7,'Price Schedules'!$A$8)))</f>
        <v>Chemo IV3</v>
      </c>
      <c r="G1094" t="str">
        <f>(IF(B1094&lt;'Price Schedules'!$B$11,'Price Schedules'!$A$10,IF(B1094&lt;'Price Schedules'!$B$12,'Price Schedules'!$A$11,'Price Schedules'!$A$12)))</f>
        <v>Chemo Med3</v>
      </c>
      <c r="H1094" t="str">
        <f>IF(B1094&lt;'Price Schedules'!$B$15,'Price Schedules'!$A$14,'Price Schedules'!$A$15)</f>
        <v>PASS1</v>
      </c>
      <c r="I1094" t="str">
        <f>IF(B1094&lt;'Price Schedules'!$B$18,'Price Schedules'!$A$17,'Price Schedules'!$A$18)</f>
        <v>IV1</v>
      </c>
      <c r="J1094" t="s">
        <v>38</v>
      </c>
      <c r="K1094" t="s">
        <v>39</v>
      </c>
      <c r="L1094" t="s">
        <v>40</v>
      </c>
      <c r="M1094" t="s">
        <v>41</v>
      </c>
      <c r="N1094" t="s">
        <v>42</v>
      </c>
      <c r="O1094" t="s">
        <v>43</v>
      </c>
      <c r="P1094" t="s">
        <v>44</v>
      </c>
      <c r="Q1094" t="s">
        <v>45</v>
      </c>
      <c r="R1094" t="str">
        <f t="shared" si="35"/>
        <v>Rad Med1</v>
      </c>
      <c r="S1094">
        <f>VLOOKUP($R1094,'Price Schedules'!$A$1:$H$34,4,FALSE)</f>
        <v>1.08</v>
      </c>
      <c r="T1094">
        <f>VLOOKUP(R1094,'Price Schedules'!$A$1:$H$34,5,FALSE)</f>
        <v>0</v>
      </c>
      <c r="U1094">
        <f>VLOOKUP(R1094,'Price Schedules'!$A$1:$H$34,6,FALSE)</f>
        <v>0</v>
      </c>
      <c r="V1094">
        <f>VLOOKUP(R1094,'Price Schedules'!$A$1:$H$34,7,FALSE)</f>
        <v>0.05</v>
      </c>
      <c r="W1094">
        <f>VLOOKUP(R1094,'Price Schedules'!$A$1:$H$34,8,FALSE)</f>
        <v>2.5</v>
      </c>
    </row>
    <row r="1095" spans="1:23" x14ac:dyDescent="0.25">
      <c r="A1095" t="str">
        <f>Chargemaster!A1096</f>
        <v>00407-1413-50</v>
      </c>
      <c r="B1095">
        <f>Chargemaster!C1096</f>
        <v>54</v>
      </c>
      <c r="C1095" t="str">
        <f>Chargemaster!D1096</f>
        <v>Rad Med</v>
      </c>
      <c r="D1095">
        <f t="shared" si="34"/>
        <v>112.32000000000001</v>
      </c>
      <c r="E1095" t="str">
        <f>(IF(B1095&lt;'Price Schedules'!$B$3,'Price Schedules'!$A$2,IF(B1095&lt;'Price Schedules'!$B$4,'Price Schedules'!$A$3,'Price Schedules'!$A$4)))</f>
        <v>Inj Med2</v>
      </c>
      <c r="F1095" t="str">
        <f>(IF(B1095&lt;'Price Schedules'!$B$7,'Price Schedules'!$A$6,IF(B1095&lt;'Price Schedules'!$B$8,'Price Schedules'!$A$7,'Price Schedules'!$A$8)))</f>
        <v>Chemo IV2</v>
      </c>
      <c r="G1095" t="str">
        <f>(IF(B1095&lt;'Price Schedules'!$B$11,'Price Schedules'!$A$10,IF(B1095&lt;'Price Schedules'!$B$12,'Price Schedules'!$A$11,'Price Schedules'!$A$12)))</f>
        <v>Chemo Med2</v>
      </c>
      <c r="H1095" t="str">
        <f>IF(B1095&lt;'Price Schedules'!$B$15,'Price Schedules'!$A$14,'Price Schedules'!$A$15)</f>
        <v>PASS1</v>
      </c>
      <c r="I1095" t="str">
        <f>IF(B1095&lt;'Price Schedules'!$B$18,'Price Schedules'!$A$17,'Price Schedules'!$A$18)</f>
        <v>IV1</v>
      </c>
      <c r="J1095" t="s">
        <v>38</v>
      </c>
      <c r="K1095" t="s">
        <v>39</v>
      </c>
      <c r="L1095" t="s">
        <v>40</v>
      </c>
      <c r="M1095" t="s">
        <v>41</v>
      </c>
      <c r="N1095" t="s">
        <v>42</v>
      </c>
      <c r="O1095" t="s">
        <v>43</v>
      </c>
      <c r="P1095" t="s">
        <v>44</v>
      </c>
      <c r="Q1095" t="s">
        <v>45</v>
      </c>
      <c r="R1095" t="str">
        <f t="shared" si="35"/>
        <v>Rad Med1</v>
      </c>
      <c r="S1095">
        <f>VLOOKUP($R1095,'Price Schedules'!$A$1:$H$34,4,FALSE)</f>
        <v>1.08</v>
      </c>
      <c r="T1095">
        <f>VLOOKUP(R1095,'Price Schedules'!$A$1:$H$34,5,FALSE)</f>
        <v>0</v>
      </c>
      <c r="U1095">
        <f>VLOOKUP(R1095,'Price Schedules'!$A$1:$H$34,6,FALSE)</f>
        <v>0</v>
      </c>
      <c r="V1095">
        <f>VLOOKUP(R1095,'Price Schedules'!$A$1:$H$34,7,FALSE)</f>
        <v>0.05</v>
      </c>
      <c r="W1095">
        <f>VLOOKUP(R1095,'Price Schedules'!$A$1:$H$34,8,FALSE)</f>
        <v>2.5</v>
      </c>
    </row>
    <row r="1096" spans="1:23" x14ac:dyDescent="0.25">
      <c r="A1096" t="str">
        <f>Chargemaster!A1097</f>
        <v>00407-1413-48</v>
      </c>
      <c r="B1096">
        <f>Chargemaster!C1097</f>
        <v>500</v>
      </c>
      <c r="C1096" t="str">
        <f>Chargemaster!D1097</f>
        <v>Rad Med</v>
      </c>
      <c r="D1096">
        <f t="shared" si="34"/>
        <v>1040</v>
      </c>
      <c r="E1096" t="str">
        <f>(IF(B1096&lt;'Price Schedules'!$B$3,'Price Schedules'!$A$2,IF(B1096&lt;'Price Schedules'!$B$4,'Price Schedules'!$A$3,'Price Schedules'!$A$4)))</f>
        <v>Inj Med2</v>
      </c>
      <c r="F1096" t="str">
        <f>(IF(B1096&lt;'Price Schedules'!$B$7,'Price Schedules'!$A$6,IF(B1096&lt;'Price Schedules'!$B$8,'Price Schedules'!$A$7,'Price Schedules'!$A$8)))</f>
        <v>Chemo IV3</v>
      </c>
      <c r="G1096" t="str">
        <f>(IF(B1096&lt;'Price Schedules'!$B$11,'Price Schedules'!$A$10,IF(B1096&lt;'Price Schedules'!$B$12,'Price Schedules'!$A$11,'Price Schedules'!$A$12)))</f>
        <v>Chemo Med3</v>
      </c>
      <c r="H1096" t="str">
        <f>IF(B1096&lt;'Price Schedules'!$B$15,'Price Schedules'!$A$14,'Price Schedules'!$A$15)</f>
        <v>PASS1</v>
      </c>
      <c r="I1096" t="str">
        <f>IF(B1096&lt;'Price Schedules'!$B$18,'Price Schedules'!$A$17,'Price Schedules'!$A$18)</f>
        <v>IV1</v>
      </c>
      <c r="J1096" t="s">
        <v>38</v>
      </c>
      <c r="K1096" t="s">
        <v>39</v>
      </c>
      <c r="L1096" t="s">
        <v>40</v>
      </c>
      <c r="M1096" t="s">
        <v>41</v>
      </c>
      <c r="N1096" t="s">
        <v>42</v>
      </c>
      <c r="O1096" t="s">
        <v>43</v>
      </c>
      <c r="P1096" t="s">
        <v>44</v>
      </c>
      <c r="Q1096" t="s">
        <v>45</v>
      </c>
      <c r="R1096" t="str">
        <f t="shared" si="35"/>
        <v>Rad Med1</v>
      </c>
      <c r="S1096">
        <f>VLOOKUP($R1096,'Price Schedules'!$A$1:$H$34,4,FALSE)</f>
        <v>1.08</v>
      </c>
      <c r="T1096">
        <f>VLOOKUP(R1096,'Price Schedules'!$A$1:$H$34,5,FALSE)</f>
        <v>0</v>
      </c>
      <c r="U1096">
        <f>VLOOKUP(R1096,'Price Schedules'!$A$1:$H$34,6,FALSE)</f>
        <v>0</v>
      </c>
      <c r="V1096">
        <f>VLOOKUP(R1096,'Price Schedules'!$A$1:$H$34,7,FALSE)</f>
        <v>0.05</v>
      </c>
      <c r="W1096">
        <f>VLOOKUP(R1096,'Price Schedules'!$A$1:$H$34,8,FALSE)</f>
        <v>2.5</v>
      </c>
    </row>
    <row r="1097" spans="1:23" x14ac:dyDescent="0.25">
      <c r="A1097" t="str">
        <f>Chargemaster!A1098</f>
        <v>00003-2327-11</v>
      </c>
      <c r="B1097">
        <f>Chargemaster!C1098</f>
        <v>8608.4639999999999</v>
      </c>
      <c r="C1097" t="str">
        <f>Chargemaster!D1098</f>
        <v>Chemo IV</v>
      </c>
      <c r="D1097">
        <f t="shared" si="34"/>
        <v>44764.012800000004</v>
      </c>
      <c r="E1097" t="str">
        <f>(IF(B1097&lt;'Price Schedules'!$B$3,'Price Schedules'!$A$2,IF(B1097&lt;'Price Schedules'!$B$4,'Price Schedules'!$A$3,'Price Schedules'!$A$4)))</f>
        <v>Inj Med3</v>
      </c>
      <c r="F1097" t="str">
        <f>(IF(B1097&lt;'Price Schedules'!$B$7,'Price Schedules'!$A$6,IF(B1097&lt;'Price Schedules'!$B$8,'Price Schedules'!$A$7,'Price Schedules'!$A$8)))</f>
        <v>Chemo IV3</v>
      </c>
      <c r="G1097" t="str">
        <f>(IF(B1097&lt;'Price Schedules'!$B$11,'Price Schedules'!$A$10,IF(B1097&lt;'Price Schedules'!$B$12,'Price Schedules'!$A$11,'Price Schedules'!$A$12)))</f>
        <v>Chemo Med3</v>
      </c>
      <c r="H1097" t="str">
        <f>IF(B1097&lt;'Price Schedules'!$B$15,'Price Schedules'!$A$14,'Price Schedules'!$A$15)</f>
        <v>PASS1</v>
      </c>
      <c r="I1097" t="str">
        <f>IF(B1097&lt;'Price Schedules'!$B$18,'Price Schedules'!$A$17,'Price Schedules'!$A$18)</f>
        <v>IV2</v>
      </c>
      <c r="J1097" t="s">
        <v>38</v>
      </c>
      <c r="K1097" t="s">
        <v>39</v>
      </c>
      <c r="L1097" t="s">
        <v>40</v>
      </c>
      <c r="M1097" t="s">
        <v>41</v>
      </c>
      <c r="N1097" t="s">
        <v>42</v>
      </c>
      <c r="O1097" t="s">
        <v>43</v>
      </c>
      <c r="P1097" t="s">
        <v>44</v>
      </c>
      <c r="Q1097" t="s">
        <v>45</v>
      </c>
      <c r="R1097" t="str">
        <f t="shared" si="35"/>
        <v>Chemo IV3</v>
      </c>
      <c r="S1097">
        <f>VLOOKUP($R1097,'Price Schedules'!$A$1:$H$34,4,FALSE)</f>
        <v>4.2</v>
      </c>
      <c r="T1097">
        <f>VLOOKUP(R1097,'Price Schedules'!$A$1:$H$34,5,FALSE)</f>
        <v>0</v>
      </c>
      <c r="U1097">
        <f>VLOOKUP(R1097,'Price Schedules'!$A$1:$H$34,6,FALSE)</f>
        <v>0</v>
      </c>
      <c r="V1097">
        <f>VLOOKUP(R1097,'Price Schedules'!$A$1:$H$34,7,FALSE)</f>
        <v>0</v>
      </c>
      <c r="W1097">
        <f>VLOOKUP(R1097,'Price Schedules'!$A$1:$H$34,8,FALSE)</f>
        <v>6.5</v>
      </c>
    </row>
    <row r="1098" spans="1:23" x14ac:dyDescent="0.25">
      <c r="A1098" t="str">
        <f>Chargemaster!A1099</f>
        <v>00003-2328-22</v>
      </c>
      <c r="B1098">
        <f>Chargemaster!C1099</f>
        <v>34433.796000000002</v>
      </c>
      <c r="C1098" t="str">
        <f>Chargemaster!D1099</f>
        <v>Chemo IV</v>
      </c>
      <c r="D1098">
        <f t="shared" si="34"/>
        <v>179055.73920000001</v>
      </c>
      <c r="E1098" t="str">
        <f>(IF(B1098&lt;'Price Schedules'!$B$3,'Price Schedules'!$A$2,IF(B1098&lt;'Price Schedules'!$B$4,'Price Schedules'!$A$3,'Price Schedules'!$A$4)))</f>
        <v>Inj Med3</v>
      </c>
      <c r="F1098" t="str">
        <f>(IF(B1098&lt;'Price Schedules'!$B$7,'Price Schedules'!$A$6,IF(B1098&lt;'Price Schedules'!$B$8,'Price Schedules'!$A$7,'Price Schedules'!$A$8)))</f>
        <v>Chemo IV3</v>
      </c>
      <c r="G1098" t="str">
        <f>(IF(B1098&lt;'Price Schedules'!$B$11,'Price Schedules'!$A$10,IF(B1098&lt;'Price Schedules'!$B$12,'Price Schedules'!$A$11,'Price Schedules'!$A$12)))</f>
        <v>Chemo Med3</v>
      </c>
      <c r="H1098" t="str">
        <f>IF(B1098&lt;'Price Schedules'!$B$15,'Price Schedules'!$A$14,'Price Schedules'!$A$15)</f>
        <v>PASS1</v>
      </c>
      <c r="I1098" t="str">
        <f>IF(B1098&lt;'Price Schedules'!$B$18,'Price Schedules'!$A$17,'Price Schedules'!$A$18)</f>
        <v>IV2</v>
      </c>
      <c r="J1098" t="s">
        <v>38</v>
      </c>
      <c r="K1098" t="s">
        <v>39</v>
      </c>
      <c r="L1098" t="s">
        <v>40</v>
      </c>
      <c r="M1098" t="s">
        <v>41</v>
      </c>
      <c r="N1098" t="s">
        <v>42</v>
      </c>
      <c r="O1098" t="s">
        <v>43</v>
      </c>
      <c r="P1098" t="s">
        <v>44</v>
      </c>
      <c r="Q1098" t="s">
        <v>45</v>
      </c>
      <c r="R1098" t="str">
        <f t="shared" si="35"/>
        <v>Chemo IV3</v>
      </c>
      <c r="S1098">
        <f>VLOOKUP($R1098,'Price Schedules'!$A$1:$H$34,4,FALSE)</f>
        <v>4.2</v>
      </c>
      <c r="T1098">
        <f>VLOOKUP(R1098,'Price Schedules'!$A$1:$H$34,5,FALSE)</f>
        <v>0</v>
      </c>
      <c r="U1098">
        <f>VLOOKUP(R1098,'Price Schedules'!$A$1:$H$34,6,FALSE)</f>
        <v>0</v>
      </c>
      <c r="V1098">
        <f>VLOOKUP(R1098,'Price Schedules'!$A$1:$H$34,7,FALSE)</f>
        <v>0</v>
      </c>
      <c r="W1098">
        <f>VLOOKUP(R1098,'Price Schedules'!$A$1:$H$34,8,FALSE)</f>
        <v>6.5</v>
      </c>
    </row>
    <row r="1099" spans="1:23" x14ac:dyDescent="0.25">
      <c r="A1099" t="str">
        <f>Chargemaster!A1100</f>
        <v>00247-1712-10</v>
      </c>
      <c r="B1099">
        <f>Chargemaster!C1100</f>
        <v>0.40140000000000003</v>
      </c>
      <c r="C1099" t="str">
        <f>Chargemaster!D1100</f>
        <v>Med</v>
      </c>
      <c r="D1099">
        <f t="shared" si="34"/>
        <v>1</v>
      </c>
      <c r="E1099" t="str">
        <f>(IF(B1099&lt;'Price Schedules'!$B$3,'Price Schedules'!$A$2,IF(B1099&lt;'Price Schedules'!$B$4,'Price Schedules'!$A$3,'Price Schedules'!$A$4)))</f>
        <v>Inj Med1</v>
      </c>
      <c r="F1099" t="str">
        <f>(IF(B1099&lt;'Price Schedules'!$B$7,'Price Schedules'!$A$6,IF(B1099&lt;'Price Schedules'!$B$8,'Price Schedules'!$A$7,'Price Schedules'!$A$8)))</f>
        <v>Chemo IV1</v>
      </c>
      <c r="G1099" t="str">
        <f>(IF(B1099&lt;'Price Schedules'!$B$11,'Price Schedules'!$A$10,IF(B1099&lt;'Price Schedules'!$B$12,'Price Schedules'!$A$11,'Price Schedules'!$A$12)))</f>
        <v>Chemo Med1</v>
      </c>
      <c r="H1099" t="str">
        <f>IF(B1099&lt;'Price Schedules'!$B$15,'Price Schedules'!$A$14,'Price Schedules'!$A$15)</f>
        <v>PASS1</v>
      </c>
      <c r="I1099" t="str">
        <f>IF(B1099&lt;'Price Schedules'!$B$18,'Price Schedules'!$A$17,'Price Schedules'!$A$18)</f>
        <v>IV1</v>
      </c>
      <c r="J1099" t="s">
        <v>38</v>
      </c>
      <c r="K1099" t="s">
        <v>39</v>
      </c>
      <c r="L1099" t="s">
        <v>40</v>
      </c>
      <c r="M1099" t="s">
        <v>41</v>
      </c>
      <c r="N1099" t="s">
        <v>42</v>
      </c>
      <c r="O1099" t="s">
        <v>43</v>
      </c>
      <c r="P1099" t="s">
        <v>44</v>
      </c>
      <c r="Q1099" t="s">
        <v>45</v>
      </c>
      <c r="R1099" t="str">
        <f t="shared" si="35"/>
        <v>Med1</v>
      </c>
      <c r="S1099">
        <f>VLOOKUP($R1099,'Price Schedules'!$A$1:$H$34,4,FALSE)</f>
        <v>1.08</v>
      </c>
      <c r="T1099">
        <f>VLOOKUP(R1099,'Price Schedules'!$A$1:$H$34,5,FALSE)</f>
        <v>0</v>
      </c>
      <c r="U1099">
        <f>VLOOKUP(R1099,'Price Schedules'!$A$1:$H$34,6,FALSE)</f>
        <v>0</v>
      </c>
      <c r="V1099">
        <f>VLOOKUP(R1099,'Price Schedules'!$A$1:$H$34,7,FALSE)</f>
        <v>0.05</v>
      </c>
      <c r="W1099">
        <f>VLOOKUP(R1099,'Price Schedules'!$A$1:$H$34,8,FALSE)</f>
        <v>1</v>
      </c>
    </row>
    <row r="1100" spans="1:23" x14ac:dyDescent="0.25">
      <c r="A1100" t="str">
        <f>Chargemaster!A1101</f>
        <v>00597-0087-17</v>
      </c>
      <c r="B1100">
        <f>Chargemaster!C1101</f>
        <v>2.0118559500000002</v>
      </c>
      <c r="C1100" t="str">
        <f>Chargemaster!D1101</f>
        <v>Bulk</v>
      </c>
      <c r="D1100">
        <f t="shared" si="34"/>
        <v>4.1846603760000001</v>
      </c>
      <c r="E1100" t="str">
        <f>(IF(B1100&lt;'Price Schedules'!$B$3,'Price Schedules'!$A$2,IF(B1100&lt;'Price Schedules'!$B$4,'Price Schedules'!$A$3,'Price Schedules'!$A$4)))</f>
        <v>Inj Med2</v>
      </c>
      <c r="F1100" t="str">
        <f>(IF(B1100&lt;'Price Schedules'!$B$7,'Price Schedules'!$A$6,IF(B1100&lt;'Price Schedules'!$B$8,'Price Schedules'!$A$7,'Price Schedules'!$A$8)))</f>
        <v>Chemo IV1</v>
      </c>
      <c r="G1100" t="str">
        <f>(IF(B1100&lt;'Price Schedules'!$B$11,'Price Schedules'!$A$10,IF(B1100&lt;'Price Schedules'!$B$12,'Price Schedules'!$A$11,'Price Schedules'!$A$12)))</f>
        <v>Chemo Med1</v>
      </c>
      <c r="H1100" t="str">
        <f>IF(B1100&lt;'Price Schedules'!$B$15,'Price Schedules'!$A$14,'Price Schedules'!$A$15)</f>
        <v>PASS1</v>
      </c>
      <c r="I1100" t="str">
        <f>IF(B1100&lt;'Price Schedules'!$B$18,'Price Schedules'!$A$17,'Price Schedules'!$A$18)</f>
        <v>IV1</v>
      </c>
      <c r="J1100" t="s">
        <v>38</v>
      </c>
      <c r="K1100" t="s">
        <v>39</v>
      </c>
      <c r="L1100" t="s">
        <v>40</v>
      </c>
      <c r="M1100" t="s">
        <v>41</v>
      </c>
      <c r="N1100" t="s">
        <v>42</v>
      </c>
      <c r="O1100" t="s">
        <v>43</v>
      </c>
      <c r="P1100" t="s">
        <v>44</v>
      </c>
      <c r="Q1100" t="s">
        <v>45</v>
      </c>
      <c r="R1100" t="str">
        <f t="shared" si="35"/>
        <v>Bulk1</v>
      </c>
      <c r="S1100">
        <f>VLOOKUP($R1100,'Price Schedules'!$A$1:$H$34,4,FALSE)</f>
        <v>1.08</v>
      </c>
      <c r="T1100">
        <f>VLOOKUP(R1100,'Price Schedules'!$A$1:$H$34,5,FALSE)</f>
        <v>0</v>
      </c>
      <c r="U1100">
        <f>VLOOKUP(R1100,'Price Schedules'!$A$1:$H$34,6,FALSE)</f>
        <v>0</v>
      </c>
      <c r="V1100">
        <f>VLOOKUP(R1100,'Price Schedules'!$A$1:$H$34,7,FALSE)</f>
        <v>0.05</v>
      </c>
      <c r="W1100">
        <f>VLOOKUP(R1100,'Price Schedules'!$A$1:$H$34,8,FALSE)</f>
        <v>2.5</v>
      </c>
    </row>
    <row r="1101" spans="1:23" x14ac:dyDescent="0.25">
      <c r="A1101" t="str">
        <f>Chargemaster!A1102</f>
        <v>00054-0045-44</v>
      </c>
      <c r="B1101">
        <f>Chargemaster!C1102</f>
        <v>111.66999998999999</v>
      </c>
      <c r="C1101" t="str">
        <f>Chargemaster!D1102</f>
        <v>Bulk</v>
      </c>
      <c r="D1101">
        <f t="shared" si="34"/>
        <v>232.27359997919999</v>
      </c>
      <c r="E1101" t="str">
        <f>(IF(B1101&lt;'Price Schedules'!$B$3,'Price Schedules'!$A$2,IF(B1101&lt;'Price Schedules'!$B$4,'Price Schedules'!$A$3,'Price Schedules'!$A$4)))</f>
        <v>Inj Med2</v>
      </c>
      <c r="F1101" t="str">
        <f>(IF(B1101&lt;'Price Schedules'!$B$7,'Price Schedules'!$A$6,IF(B1101&lt;'Price Schedules'!$B$8,'Price Schedules'!$A$7,'Price Schedules'!$A$8)))</f>
        <v>Chemo IV2</v>
      </c>
      <c r="G1101" t="str">
        <f>(IF(B1101&lt;'Price Schedules'!$B$11,'Price Schedules'!$A$10,IF(B1101&lt;'Price Schedules'!$B$12,'Price Schedules'!$A$11,'Price Schedules'!$A$12)))</f>
        <v>Chemo Med2</v>
      </c>
      <c r="H1101" t="str">
        <f>IF(B1101&lt;'Price Schedules'!$B$15,'Price Schedules'!$A$14,'Price Schedules'!$A$15)</f>
        <v>PASS1</v>
      </c>
      <c r="I1101" t="str">
        <f>IF(B1101&lt;'Price Schedules'!$B$18,'Price Schedules'!$A$17,'Price Schedules'!$A$18)</f>
        <v>IV1</v>
      </c>
      <c r="J1101" t="s">
        <v>38</v>
      </c>
      <c r="K1101" t="s">
        <v>39</v>
      </c>
      <c r="L1101" t="s">
        <v>40</v>
      </c>
      <c r="M1101" t="s">
        <v>41</v>
      </c>
      <c r="N1101" t="s">
        <v>42</v>
      </c>
      <c r="O1101" t="s">
        <v>43</v>
      </c>
      <c r="P1101" t="s">
        <v>44</v>
      </c>
      <c r="Q1101" t="s">
        <v>45</v>
      </c>
      <c r="R1101" t="str">
        <f t="shared" si="35"/>
        <v>Bulk1</v>
      </c>
      <c r="S1101">
        <f>VLOOKUP($R1101,'Price Schedules'!$A$1:$H$34,4,FALSE)</f>
        <v>1.08</v>
      </c>
      <c r="T1101">
        <f>VLOOKUP(R1101,'Price Schedules'!$A$1:$H$34,5,FALSE)</f>
        <v>0</v>
      </c>
      <c r="U1101">
        <f>VLOOKUP(R1101,'Price Schedules'!$A$1:$H$34,6,FALSE)</f>
        <v>0</v>
      </c>
      <c r="V1101">
        <f>VLOOKUP(R1101,'Price Schedules'!$A$1:$H$34,7,FALSE)</f>
        <v>0.05</v>
      </c>
      <c r="W1101">
        <f>VLOOKUP(R1101,'Price Schedules'!$A$1:$H$34,8,FALSE)</f>
        <v>2.5</v>
      </c>
    </row>
    <row r="1102" spans="1:23" x14ac:dyDescent="0.25">
      <c r="A1102" t="str">
        <f>Chargemaster!A1103</f>
        <v>00054-0046-41</v>
      </c>
      <c r="B1102">
        <f>Chargemaster!C1103</f>
        <v>95.710000004999998</v>
      </c>
      <c r="C1102" t="str">
        <f>Chargemaster!D1103</f>
        <v>Bulk</v>
      </c>
      <c r="D1102">
        <f t="shared" si="34"/>
        <v>199.07680001040001</v>
      </c>
      <c r="E1102" t="str">
        <f>(IF(B1102&lt;'Price Schedules'!$B$3,'Price Schedules'!$A$2,IF(B1102&lt;'Price Schedules'!$B$4,'Price Schedules'!$A$3,'Price Schedules'!$A$4)))</f>
        <v>Inj Med2</v>
      </c>
      <c r="F1102" t="str">
        <f>(IF(B1102&lt;'Price Schedules'!$B$7,'Price Schedules'!$A$6,IF(B1102&lt;'Price Schedules'!$B$8,'Price Schedules'!$A$7,'Price Schedules'!$A$8)))</f>
        <v>Chemo IV2</v>
      </c>
      <c r="G1102" t="str">
        <f>(IF(B1102&lt;'Price Schedules'!$B$11,'Price Schedules'!$A$10,IF(B1102&lt;'Price Schedules'!$B$12,'Price Schedules'!$A$11,'Price Schedules'!$A$12)))</f>
        <v>Chemo Med2</v>
      </c>
      <c r="H1102" t="str">
        <f>IF(B1102&lt;'Price Schedules'!$B$15,'Price Schedules'!$A$14,'Price Schedules'!$A$15)</f>
        <v>PASS1</v>
      </c>
      <c r="I1102" t="str">
        <f>IF(B1102&lt;'Price Schedules'!$B$18,'Price Schedules'!$A$17,'Price Schedules'!$A$18)</f>
        <v>IV1</v>
      </c>
      <c r="J1102" t="s">
        <v>38</v>
      </c>
      <c r="K1102" t="s">
        <v>39</v>
      </c>
      <c r="L1102" t="s">
        <v>40</v>
      </c>
      <c r="M1102" t="s">
        <v>41</v>
      </c>
      <c r="N1102" t="s">
        <v>42</v>
      </c>
      <c r="O1102" t="s">
        <v>43</v>
      </c>
      <c r="P1102" t="s">
        <v>44</v>
      </c>
      <c r="Q1102" t="s">
        <v>45</v>
      </c>
      <c r="R1102" t="str">
        <f t="shared" si="35"/>
        <v>Bulk1</v>
      </c>
      <c r="S1102">
        <f>VLOOKUP($R1102,'Price Schedules'!$A$1:$H$34,4,FALSE)</f>
        <v>1.08</v>
      </c>
      <c r="T1102">
        <f>VLOOKUP(R1102,'Price Schedules'!$A$1:$H$34,5,FALSE)</f>
        <v>0</v>
      </c>
      <c r="U1102">
        <f>VLOOKUP(R1102,'Price Schedules'!$A$1:$H$34,6,FALSE)</f>
        <v>0</v>
      </c>
      <c r="V1102">
        <f>VLOOKUP(R1102,'Price Schedules'!$A$1:$H$34,7,FALSE)</f>
        <v>0.05</v>
      </c>
      <c r="W1102">
        <f>VLOOKUP(R1102,'Price Schedules'!$A$1:$H$34,8,FALSE)</f>
        <v>2.5</v>
      </c>
    </row>
    <row r="1103" spans="1:23" x14ac:dyDescent="0.25">
      <c r="A1103" t="str">
        <f>Chargemaster!A1104</f>
        <v>68084-0644-21</v>
      </c>
      <c r="B1103">
        <f>Chargemaster!C1104</f>
        <v>3.1323333330000001</v>
      </c>
      <c r="C1103" t="str">
        <f>Chargemaster!D1104</f>
        <v>Med</v>
      </c>
      <c r="D1103">
        <f t="shared" si="34"/>
        <v>6.5152533326400004</v>
      </c>
      <c r="E1103" t="str">
        <f>(IF(B1103&lt;'Price Schedules'!$B$3,'Price Schedules'!$A$2,IF(B1103&lt;'Price Schedules'!$B$4,'Price Schedules'!$A$3,'Price Schedules'!$A$4)))</f>
        <v>Inj Med2</v>
      </c>
      <c r="F1103" t="str">
        <f>(IF(B1103&lt;'Price Schedules'!$B$7,'Price Schedules'!$A$6,IF(B1103&lt;'Price Schedules'!$B$8,'Price Schedules'!$A$7,'Price Schedules'!$A$8)))</f>
        <v>Chemo IV1</v>
      </c>
      <c r="G1103" t="str">
        <f>(IF(B1103&lt;'Price Schedules'!$B$11,'Price Schedules'!$A$10,IF(B1103&lt;'Price Schedules'!$B$12,'Price Schedules'!$A$11,'Price Schedules'!$A$12)))</f>
        <v>Chemo Med1</v>
      </c>
      <c r="H1103" t="str">
        <f>IF(B1103&lt;'Price Schedules'!$B$15,'Price Schedules'!$A$14,'Price Schedules'!$A$15)</f>
        <v>PASS1</v>
      </c>
      <c r="I1103" t="str">
        <f>IF(B1103&lt;'Price Schedules'!$B$18,'Price Schedules'!$A$17,'Price Schedules'!$A$18)</f>
        <v>IV1</v>
      </c>
      <c r="J1103" t="s">
        <v>38</v>
      </c>
      <c r="K1103" t="s">
        <v>39</v>
      </c>
      <c r="L1103" t="s">
        <v>40</v>
      </c>
      <c r="M1103" t="s">
        <v>41</v>
      </c>
      <c r="N1103" t="s">
        <v>42</v>
      </c>
      <c r="O1103" t="s">
        <v>43</v>
      </c>
      <c r="P1103" t="s">
        <v>44</v>
      </c>
      <c r="Q1103" t="s">
        <v>45</v>
      </c>
      <c r="R1103" t="str">
        <f t="shared" si="35"/>
        <v>Med1</v>
      </c>
      <c r="S1103">
        <f>VLOOKUP($R1103,'Price Schedules'!$A$1:$H$34,4,FALSE)</f>
        <v>1.08</v>
      </c>
      <c r="T1103">
        <f>VLOOKUP(R1103,'Price Schedules'!$A$1:$H$34,5,FALSE)</f>
        <v>0</v>
      </c>
      <c r="U1103">
        <f>VLOOKUP(R1103,'Price Schedules'!$A$1:$H$34,6,FALSE)</f>
        <v>0</v>
      </c>
      <c r="V1103">
        <f>VLOOKUP(R1103,'Price Schedules'!$A$1:$H$34,7,FALSE)</f>
        <v>0.05</v>
      </c>
      <c r="W1103">
        <f>VLOOKUP(R1103,'Price Schedules'!$A$1:$H$34,8,FALSE)</f>
        <v>1</v>
      </c>
    </row>
    <row r="1104" spans="1:23" x14ac:dyDescent="0.25">
      <c r="A1104" t="str">
        <f>Chargemaster!A1105</f>
        <v>45963-0614-55</v>
      </c>
      <c r="B1104">
        <f>Chargemaster!C1105</f>
        <v>67.5</v>
      </c>
      <c r="C1104" t="str">
        <f>Chargemaster!D1105</f>
        <v>Chemo IV</v>
      </c>
      <c r="D1104">
        <f t="shared" si="34"/>
        <v>561.6</v>
      </c>
      <c r="E1104" t="str">
        <f>(IF(B1104&lt;'Price Schedules'!$B$3,'Price Schedules'!$A$2,IF(B1104&lt;'Price Schedules'!$B$4,'Price Schedules'!$A$3,'Price Schedules'!$A$4)))</f>
        <v>Inj Med2</v>
      </c>
      <c r="F1104" t="str">
        <f>(IF(B1104&lt;'Price Schedules'!$B$7,'Price Schedules'!$A$6,IF(B1104&lt;'Price Schedules'!$B$8,'Price Schedules'!$A$7,'Price Schedules'!$A$8)))</f>
        <v>Chemo IV2</v>
      </c>
      <c r="G1104" t="str">
        <f>(IF(B1104&lt;'Price Schedules'!$B$11,'Price Schedules'!$A$10,IF(B1104&lt;'Price Schedules'!$B$12,'Price Schedules'!$A$11,'Price Schedules'!$A$12)))</f>
        <v>Chemo Med2</v>
      </c>
      <c r="H1104" t="str">
        <f>IF(B1104&lt;'Price Schedules'!$B$15,'Price Schedules'!$A$14,'Price Schedules'!$A$15)</f>
        <v>PASS1</v>
      </c>
      <c r="I1104" t="str">
        <f>IF(B1104&lt;'Price Schedules'!$B$18,'Price Schedules'!$A$17,'Price Schedules'!$A$18)</f>
        <v>IV1</v>
      </c>
      <c r="J1104" t="s">
        <v>38</v>
      </c>
      <c r="K1104" t="s">
        <v>39</v>
      </c>
      <c r="L1104" t="s">
        <v>40</v>
      </c>
      <c r="M1104" t="s">
        <v>41</v>
      </c>
      <c r="N1104" t="s">
        <v>42</v>
      </c>
      <c r="O1104" t="s">
        <v>43</v>
      </c>
      <c r="P1104" t="s">
        <v>44</v>
      </c>
      <c r="Q1104" t="s">
        <v>45</v>
      </c>
      <c r="R1104" t="str">
        <f t="shared" si="35"/>
        <v>Chemo IV2</v>
      </c>
      <c r="S1104">
        <f>VLOOKUP($R1104,'Price Schedules'!$A$1:$H$34,4,FALSE)</f>
        <v>7.32</v>
      </c>
      <c r="T1104">
        <f>VLOOKUP(R1104,'Price Schedules'!$A$1:$H$34,5,FALSE)</f>
        <v>0</v>
      </c>
      <c r="U1104">
        <f>VLOOKUP(R1104,'Price Schedules'!$A$1:$H$34,6,FALSE)</f>
        <v>0</v>
      </c>
      <c r="V1104">
        <f>VLOOKUP(R1104,'Price Schedules'!$A$1:$H$34,7,FALSE)</f>
        <v>0</v>
      </c>
      <c r="W1104">
        <f>VLOOKUP(R1104,'Price Schedules'!$A$1:$H$34,8,FALSE)</f>
        <v>6.5</v>
      </c>
    </row>
    <row r="1105" spans="1:23" x14ac:dyDescent="0.25">
      <c r="A1105" t="str">
        <f>Chargemaster!A1106</f>
        <v>00517-0234-10</v>
      </c>
      <c r="B1105">
        <f>Chargemaster!C1106</f>
        <v>45</v>
      </c>
      <c r="C1105" t="str">
        <f>Chargemaster!D1106</f>
        <v>IV</v>
      </c>
      <c r="D1105">
        <f t="shared" si="34"/>
        <v>282.20000000000005</v>
      </c>
      <c r="E1105" t="str">
        <f>(IF(B1105&lt;'Price Schedules'!$B$3,'Price Schedules'!$A$2,IF(B1105&lt;'Price Schedules'!$B$4,'Price Schedules'!$A$3,'Price Schedules'!$A$4)))</f>
        <v>Inj Med2</v>
      </c>
      <c r="F1105" t="str">
        <f>(IF(B1105&lt;'Price Schedules'!$B$7,'Price Schedules'!$A$6,IF(B1105&lt;'Price Schedules'!$B$8,'Price Schedules'!$A$7,'Price Schedules'!$A$8)))</f>
        <v>Chemo IV2</v>
      </c>
      <c r="G1105" t="str">
        <f>(IF(B1105&lt;'Price Schedules'!$B$11,'Price Schedules'!$A$10,IF(B1105&lt;'Price Schedules'!$B$12,'Price Schedules'!$A$11,'Price Schedules'!$A$12)))</f>
        <v>Chemo Med2</v>
      </c>
      <c r="H1105" t="str">
        <f>IF(B1105&lt;'Price Schedules'!$B$15,'Price Schedules'!$A$14,'Price Schedules'!$A$15)</f>
        <v>PASS1</v>
      </c>
      <c r="I1105" t="str">
        <f>IF(B1105&lt;'Price Schedules'!$B$18,'Price Schedules'!$A$17,'Price Schedules'!$A$18)</f>
        <v>IV1</v>
      </c>
      <c r="J1105" t="s">
        <v>38</v>
      </c>
      <c r="K1105" t="s">
        <v>39</v>
      </c>
      <c r="L1105" t="s">
        <v>40</v>
      </c>
      <c r="M1105" t="s">
        <v>41</v>
      </c>
      <c r="N1105" t="s">
        <v>42</v>
      </c>
      <c r="O1105" t="s">
        <v>43</v>
      </c>
      <c r="P1105" t="s">
        <v>44</v>
      </c>
      <c r="Q1105" t="s">
        <v>45</v>
      </c>
      <c r="R1105" t="str">
        <f t="shared" si="35"/>
        <v>IV1</v>
      </c>
      <c r="S1105">
        <f>VLOOKUP($R1105,'Price Schedules'!$A$1:$H$34,4,FALSE)</f>
        <v>3.16</v>
      </c>
      <c r="T1105">
        <f>VLOOKUP(R1105,'Price Schedules'!$A$1:$H$34,5,FALSE)</f>
        <v>95</v>
      </c>
      <c r="U1105">
        <f>VLOOKUP(R1105,'Price Schedules'!$A$1:$H$34,6,FALSE)</f>
        <v>0</v>
      </c>
      <c r="V1105">
        <f>VLOOKUP(R1105,'Price Schedules'!$A$1:$H$34,7,FALSE)</f>
        <v>0</v>
      </c>
      <c r="W1105">
        <f>VLOOKUP(R1105,'Price Schedules'!$A$1:$H$34,8,FALSE)</f>
        <v>0</v>
      </c>
    </row>
    <row r="1106" spans="1:23" x14ac:dyDescent="0.25">
      <c r="A1106" t="str">
        <f>Chargemaster!A1107</f>
        <v>00259-0291-01</v>
      </c>
      <c r="B1106">
        <f>Chargemaster!C1107</f>
        <v>0.51359999999999995</v>
      </c>
      <c r="C1106" t="str">
        <f>Chargemaster!D1107</f>
        <v>Med</v>
      </c>
      <c r="D1106">
        <f t="shared" si="34"/>
        <v>1.0682879999999999</v>
      </c>
      <c r="E1106" t="str">
        <f>(IF(B1106&lt;'Price Schedules'!$B$3,'Price Schedules'!$A$2,IF(B1106&lt;'Price Schedules'!$B$4,'Price Schedules'!$A$3,'Price Schedules'!$A$4)))</f>
        <v>Inj Med1</v>
      </c>
      <c r="F1106" t="str">
        <f>(IF(B1106&lt;'Price Schedules'!$B$7,'Price Schedules'!$A$6,IF(B1106&lt;'Price Schedules'!$B$8,'Price Schedules'!$A$7,'Price Schedules'!$A$8)))</f>
        <v>Chemo IV1</v>
      </c>
      <c r="G1106" t="str">
        <f>(IF(B1106&lt;'Price Schedules'!$B$11,'Price Schedules'!$A$10,IF(B1106&lt;'Price Schedules'!$B$12,'Price Schedules'!$A$11,'Price Schedules'!$A$12)))</f>
        <v>Chemo Med1</v>
      </c>
      <c r="H1106" t="str">
        <f>IF(B1106&lt;'Price Schedules'!$B$15,'Price Schedules'!$A$14,'Price Schedules'!$A$15)</f>
        <v>PASS1</v>
      </c>
      <c r="I1106" t="str">
        <f>IF(B1106&lt;'Price Schedules'!$B$18,'Price Schedules'!$A$17,'Price Schedules'!$A$18)</f>
        <v>IV1</v>
      </c>
      <c r="J1106" t="s">
        <v>38</v>
      </c>
      <c r="K1106" t="s">
        <v>39</v>
      </c>
      <c r="L1106" t="s">
        <v>40</v>
      </c>
      <c r="M1106" t="s">
        <v>41</v>
      </c>
      <c r="N1106" t="s">
        <v>42</v>
      </c>
      <c r="O1106" t="s">
        <v>43</v>
      </c>
      <c r="P1106" t="s">
        <v>44</v>
      </c>
      <c r="Q1106" t="s">
        <v>45</v>
      </c>
      <c r="R1106" t="str">
        <f t="shared" si="35"/>
        <v>Med1</v>
      </c>
      <c r="S1106">
        <f>VLOOKUP($R1106,'Price Schedules'!$A$1:$H$34,4,FALSE)</f>
        <v>1.08</v>
      </c>
      <c r="T1106">
        <f>VLOOKUP(R1106,'Price Schedules'!$A$1:$H$34,5,FALSE)</f>
        <v>0</v>
      </c>
      <c r="U1106">
        <f>VLOOKUP(R1106,'Price Schedules'!$A$1:$H$34,6,FALSE)</f>
        <v>0</v>
      </c>
      <c r="V1106">
        <f>VLOOKUP(R1106,'Price Schedules'!$A$1:$H$34,7,FALSE)</f>
        <v>0.05</v>
      </c>
      <c r="W1106">
        <f>VLOOKUP(R1106,'Price Schedules'!$A$1:$H$34,8,FALSE)</f>
        <v>1</v>
      </c>
    </row>
    <row r="1107" spans="1:23" x14ac:dyDescent="0.25">
      <c r="A1107" t="str">
        <f>Chargemaster!A1108</f>
        <v>00517-2340-10</v>
      </c>
      <c r="B1107">
        <f>Chargemaster!C1108</f>
        <v>60</v>
      </c>
      <c r="C1107" t="str">
        <f>Chargemaster!D1108</f>
        <v>Chemo IV</v>
      </c>
      <c r="D1107">
        <f t="shared" si="34"/>
        <v>499.20000000000005</v>
      </c>
      <c r="E1107" t="str">
        <f>(IF(B1107&lt;'Price Schedules'!$B$3,'Price Schedules'!$A$2,IF(B1107&lt;'Price Schedules'!$B$4,'Price Schedules'!$A$3,'Price Schedules'!$A$4)))</f>
        <v>Inj Med2</v>
      </c>
      <c r="F1107" t="str">
        <f>(IF(B1107&lt;'Price Schedules'!$B$7,'Price Schedules'!$A$6,IF(B1107&lt;'Price Schedules'!$B$8,'Price Schedules'!$A$7,'Price Schedules'!$A$8)))</f>
        <v>Chemo IV2</v>
      </c>
      <c r="G1107" t="str">
        <f>(IF(B1107&lt;'Price Schedules'!$B$11,'Price Schedules'!$A$10,IF(B1107&lt;'Price Schedules'!$B$12,'Price Schedules'!$A$11,'Price Schedules'!$A$12)))</f>
        <v>Chemo Med2</v>
      </c>
      <c r="H1107" t="str">
        <f>IF(B1107&lt;'Price Schedules'!$B$15,'Price Schedules'!$A$14,'Price Schedules'!$A$15)</f>
        <v>PASS1</v>
      </c>
      <c r="I1107" t="str">
        <f>IF(B1107&lt;'Price Schedules'!$B$18,'Price Schedules'!$A$17,'Price Schedules'!$A$18)</f>
        <v>IV1</v>
      </c>
      <c r="J1107" t="s">
        <v>38</v>
      </c>
      <c r="K1107" t="s">
        <v>39</v>
      </c>
      <c r="L1107" t="s">
        <v>40</v>
      </c>
      <c r="M1107" t="s">
        <v>41</v>
      </c>
      <c r="N1107" t="s">
        <v>42</v>
      </c>
      <c r="O1107" t="s">
        <v>43</v>
      </c>
      <c r="P1107" t="s">
        <v>44</v>
      </c>
      <c r="Q1107" t="s">
        <v>45</v>
      </c>
      <c r="R1107" t="str">
        <f t="shared" si="35"/>
        <v>Chemo IV2</v>
      </c>
      <c r="S1107">
        <f>VLOOKUP($R1107,'Price Schedules'!$A$1:$H$34,4,FALSE)</f>
        <v>7.32</v>
      </c>
      <c r="T1107">
        <f>VLOOKUP(R1107,'Price Schedules'!$A$1:$H$34,5,FALSE)</f>
        <v>0</v>
      </c>
      <c r="U1107">
        <f>VLOOKUP(R1107,'Price Schedules'!$A$1:$H$34,6,FALSE)</f>
        <v>0</v>
      </c>
      <c r="V1107">
        <f>VLOOKUP(R1107,'Price Schedules'!$A$1:$H$34,7,FALSE)</f>
        <v>0</v>
      </c>
      <c r="W1107">
        <f>VLOOKUP(R1107,'Price Schedules'!$A$1:$H$34,8,FALSE)</f>
        <v>6.5</v>
      </c>
    </row>
    <row r="1108" spans="1:23" x14ac:dyDescent="0.25">
      <c r="A1108" t="str">
        <f>Chargemaster!A1109</f>
        <v>00517-2310-05</v>
      </c>
      <c r="B1108">
        <f>Chargemaster!C1109</f>
        <v>120</v>
      </c>
      <c r="C1108" t="str">
        <f>Chargemaster!D1109</f>
        <v>Chemo IV</v>
      </c>
      <c r="D1108">
        <f t="shared" si="34"/>
        <v>998.40000000000009</v>
      </c>
      <c r="E1108" t="str">
        <f>(IF(B1108&lt;'Price Schedules'!$B$3,'Price Schedules'!$A$2,IF(B1108&lt;'Price Schedules'!$B$4,'Price Schedules'!$A$3,'Price Schedules'!$A$4)))</f>
        <v>Inj Med2</v>
      </c>
      <c r="F1108" t="str">
        <f>(IF(B1108&lt;'Price Schedules'!$B$7,'Price Schedules'!$A$6,IF(B1108&lt;'Price Schedules'!$B$8,'Price Schedules'!$A$7,'Price Schedules'!$A$8)))</f>
        <v>Chemo IV2</v>
      </c>
      <c r="G1108" t="str">
        <f>(IF(B1108&lt;'Price Schedules'!$B$11,'Price Schedules'!$A$10,IF(B1108&lt;'Price Schedules'!$B$12,'Price Schedules'!$A$11,'Price Schedules'!$A$12)))</f>
        <v>Chemo Med2</v>
      </c>
      <c r="H1108" t="str">
        <f>IF(B1108&lt;'Price Schedules'!$B$15,'Price Schedules'!$A$14,'Price Schedules'!$A$15)</f>
        <v>PASS1</v>
      </c>
      <c r="I1108" t="str">
        <f>IF(B1108&lt;'Price Schedules'!$B$18,'Price Schedules'!$A$17,'Price Schedules'!$A$18)</f>
        <v>IV1</v>
      </c>
      <c r="J1108" t="s">
        <v>38</v>
      </c>
      <c r="K1108" t="s">
        <v>39</v>
      </c>
      <c r="L1108" t="s">
        <v>40</v>
      </c>
      <c r="M1108" t="s">
        <v>41</v>
      </c>
      <c r="N1108" t="s">
        <v>42</v>
      </c>
      <c r="O1108" t="s">
        <v>43</v>
      </c>
      <c r="P1108" t="s">
        <v>44</v>
      </c>
      <c r="Q1108" t="s">
        <v>45</v>
      </c>
      <c r="R1108" t="str">
        <f t="shared" si="35"/>
        <v>Chemo IV2</v>
      </c>
      <c r="S1108">
        <f>VLOOKUP($R1108,'Price Schedules'!$A$1:$H$34,4,FALSE)</f>
        <v>7.32</v>
      </c>
      <c r="T1108">
        <f>VLOOKUP(R1108,'Price Schedules'!$A$1:$H$34,5,FALSE)</f>
        <v>0</v>
      </c>
      <c r="U1108">
        <f>VLOOKUP(R1108,'Price Schedules'!$A$1:$H$34,6,FALSE)</f>
        <v>0</v>
      </c>
      <c r="V1108">
        <f>VLOOKUP(R1108,'Price Schedules'!$A$1:$H$34,7,FALSE)</f>
        <v>0</v>
      </c>
      <c r="W1108">
        <f>VLOOKUP(R1108,'Price Schedules'!$A$1:$H$34,8,FALSE)</f>
        <v>6.5</v>
      </c>
    </row>
    <row r="1109" spans="1:23" x14ac:dyDescent="0.25">
      <c r="A1109" t="str">
        <f>Chargemaster!A1110</f>
        <v>00409-3292-01</v>
      </c>
      <c r="B1109">
        <f>Chargemaster!C1110</f>
        <v>18.672000000000001</v>
      </c>
      <c r="C1109" t="str">
        <f>Chargemaster!D1110</f>
        <v>Bulk</v>
      </c>
      <c r="D1109">
        <f t="shared" si="34"/>
        <v>38.837760000000003</v>
      </c>
      <c r="E1109" t="str">
        <f>(IF(B1109&lt;'Price Schedules'!$B$3,'Price Schedules'!$A$2,IF(B1109&lt;'Price Schedules'!$B$4,'Price Schedules'!$A$3,'Price Schedules'!$A$4)))</f>
        <v>Inj Med2</v>
      </c>
      <c r="F1109" t="str">
        <f>(IF(B1109&lt;'Price Schedules'!$B$7,'Price Schedules'!$A$6,IF(B1109&lt;'Price Schedules'!$B$8,'Price Schedules'!$A$7,'Price Schedules'!$A$8)))</f>
        <v>Chemo IV1</v>
      </c>
      <c r="G1109" t="str">
        <f>(IF(B1109&lt;'Price Schedules'!$B$11,'Price Schedules'!$A$10,IF(B1109&lt;'Price Schedules'!$B$12,'Price Schedules'!$A$11,'Price Schedules'!$A$12)))</f>
        <v>Chemo Med1</v>
      </c>
      <c r="H1109" t="str">
        <f>IF(B1109&lt;'Price Schedules'!$B$15,'Price Schedules'!$A$14,'Price Schedules'!$A$15)</f>
        <v>PASS1</v>
      </c>
      <c r="I1109" t="str">
        <f>IF(B1109&lt;'Price Schedules'!$B$18,'Price Schedules'!$A$17,'Price Schedules'!$A$18)</f>
        <v>IV1</v>
      </c>
      <c r="J1109" t="s">
        <v>38</v>
      </c>
      <c r="K1109" t="s">
        <v>39</v>
      </c>
      <c r="L1109" t="s">
        <v>40</v>
      </c>
      <c r="M1109" t="s">
        <v>41</v>
      </c>
      <c r="N1109" t="s">
        <v>42</v>
      </c>
      <c r="O1109" t="s">
        <v>43</v>
      </c>
      <c r="P1109" t="s">
        <v>44</v>
      </c>
      <c r="Q1109" t="s">
        <v>45</v>
      </c>
      <c r="R1109" t="str">
        <f t="shared" si="35"/>
        <v>Bulk1</v>
      </c>
      <c r="S1109">
        <f>VLOOKUP($R1109,'Price Schedules'!$A$1:$H$34,4,FALSE)</f>
        <v>1.08</v>
      </c>
      <c r="T1109">
        <f>VLOOKUP(R1109,'Price Schedules'!$A$1:$H$34,5,FALSE)</f>
        <v>0</v>
      </c>
      <c r="U1109">
        <f>VLOOKUP(R1109,'Price Schedules'!$A$1:$H$34,6,FALSE)</f>
        <v>0</v>
      </c>
      <c r="V1109">
        <f>VLOOKUP(R1109,'Price Schedules'!$A$1:$H$34,7,FALSE)</f>
        <v>0.05</v>
      </c>
      <c r="W1109">
        <f>VLOOKUP(R1109,'Price Schedules'!$A$1:$H$34,8,FALSE)</f>
        <v>2.5</v>
      </c>
    </row>
    <row r="1110" spans="1:23" x14ac:dyDescent="0.25">
      <c r="A1110" t="str">
        <f>Chargemaster!A1111</f>
        <v>00555-0066-02</v>
      </c>
      <c r="B1110">
        <f>Chargemaster!C1111</f>
        <v>0.14749999999999999</v>
      </c>
      <c r="C1110" t="str">
        <f>Chargemaster!D1111</f>
        <v>Med</v>
      </c>
      <c r="D1110">
        <f t="shared" si="34"/>
        <v>1</v>
      </c>
      <c r="E1110" t="str">
        <f>(IF(B1110&lt;'Price Schedules'!$B$3,'Price Schedules'!$A$2,IF(B1110&lt;'Price Schedules'!$B$4,'Price Schedules'!$A$3,'Price Schedules'!$A$4)))</f>
        <v>Inj Med1</v>
      </c>
      <c r="F1110" t="str">
        <f>(IF(B1110&lt;'Price Schedules'!$B$7,'Price Schedules'!$A$6,IF(B1110&lt;'Price Schedules'!$B$8,'Price Schedules'!$A$7,'Price Schedules'!$A$8)))</f>
        <v>Chemo IV1</v>
      </c>
      <c r="G1110" t="str">
        <f>(IF(B1110&lt;'Price Schedules'!$B$11,'Price Schedules'!$A$10,IF(B1110&lt;'Price Schedules'!$B$12,'Price Schedules'!$A$11,'Price Schedules'!$A$12)))</f>
        <v>Chemo Med1</v>
      </c>
      <c r="H1110" t="str">
        <f>IF(B1110&lt;'Price Schedules'!$B$15,'Price Schedules'!$A$14,'Price Schedules'!$A$15)</f>
        <v>PASS1</v>
      </c>
      <c r="I1110" t="str">
        <f>IF(B1110&lt;'Price Schedules'!$B$18,'Price Schedules'!$A$17,'Price Schedules'!$A$18)</f>
        <v>IV1</v>
      </c>
      <c r="J1110" t="s">
        <v>38</v>
      </c>
      <c r="K1110" t="s">
        <v>39</v>
      </c>
      <c r="L1110" t="s">
        <v>40</v>
      </c>
      <c r="M1110" t="s">
        <v>41</v>
      </c>
      <c r="N1110" t="s">
        <v>42</v>
      </c>
      <c r="O1110" t="s">
        <v>43</v>
      </c>
      <c r="P1110" t="s">
        <v>44</v>
      </c>
      <c r="Q1110" t="s">
        <v>45</v>
      </c>
      <c r="R1110" t="str">
        <f t="shared" si="35"/>
        <v>Med1</v>
      </c>
      <c r="S1110">
        <f>VLOOKUP($R1110,'Price Schedules'!$A$1:$H$34,4,FALSE)</f>
        <v>1.08</v>
      </c>
      <c r="T1110">
        <f>VLOOKUP(R1110,'Price Schedules'!$A$1:$H$34,5,FALSE)</f>
        <v>0</v>
      </c>
      <c r="U1110">
        <f>VLOOKUP(R1110,'Price Schedules'!$A$1:$H$34,6,FALSE)</f>
        <v>0</v>
      </c>
      <c r="V1110">
        <f>VLOOKUP(R1110,'Price Schedules'!$A$1:$H$34,7,FALSE)</f>
        <v>0.05</v>
      </c>
      <c r="W1110">
        <f>VLOOKUP(R1110,'Price Schedules'!$A$1:$H$34,8,FALSE)</f>
        <v>1</v>
      </c>
    </row>
    <row r="1111" spans="1:23" x14ac:dyDescent="0.25">
      <c r="A1111" t="str">
        <f>Chargemaster!A1112</f>
        <v>51079-0083-20</v>
      </c>
      <c r="B1111">
        <f>Chargemaster!C1112</f>
        <v>1.2364999999999999</v>
      </c>
      <c r="C1111" t="str">
        <f>Chargemaster!D1112</f>
        <v>Med</v>
      </c>
      <c r="D1111">
        <f t="shared" si="34"/>
        <v>2.57192</v>
      </c>
      <c r="E1111" t="str">
        <f>(IF(B1111&lt;'Price Schedules'!$B$3,'Price Schedules'!$A$2,IF(B1111&lt;'Price Schedules'!$B$4,'Price Schedules'!$A$3,'Price Schedules'!$A$4)))</f>
        <v>Inj Med1</v>
      </c>
      <c r="F1111" t="str">
        <f>(IF(B1111&lt;'Price Schedules'!$B$7,'Price Schedules'!$A$6,IF(B1111&lt;'Price Schedules'!$B$8,'Price Schedules'!$A$7,'Price Schedules'!$A$8)))</f>
        <v>Chemo IV1</v>
      </c>
      <c r="G1111" t="str">
        <f>(IF(B1111&lt;'Price Schedules'!$B$11,'Price Schedules'!$A$10,IF(B1111&lt;'Price Schedules'!$B$12,'Price Schedules'!$A$11,'Price Schedules'!$A$12)))</f>
        <v>Chemo Med1</v>
      </c>
      <c r="H1111" t="str">
        <f>IF(B1111&lt;'Price Schedules'!$B$15,'Price Schedules'!$A$14,'Price Schedules'!$A$15)</f>
        <v>PASS1</v>
      </c>
      <c r="I1111" t="str">
        <f>IF(B1111&lt;'Price Schedules'!$B$18,'Price Schedules'!$A$17,'Price Schedules'!$A$18)</f>
        <v>IV1</v>
      </c>
      <c r="J1111" t="s">
        <v>38</v>
      </c>
      <c r="K1111" t="s">
        <v>39</v>
      </c>
      <c r="L1111" t="s">
        <v>40</v>
      </c>
      <c r="M1111" t="s">
        <v>41</v>
      </c>
      <c r="N1111" t="s">
        <v>42</v>
      </c>
      <c r="O1111" t="s">
        <v>43</v>
      </c>
      <c r="P1111" t="s">
        <v>44</v>
      </c>
      <c r="Q1111" t="s">
        <v>45</v>
      </c>
      <c r="R1111" t="str">
        <f t="shared" si="35"/>
        <v>Med1</v>
      </c>
      <c r="S1111">
        <f>VLOOKUP($R1111,'Price Schedules'!$A$1:$H$34,4,FALSE)</f>
        <v>1.08</v>
      </c>
      <c r="T1111">
        <f>VLOOKUP(R1111,'Price Schedules'!$A$1:$H$34,5,FALSE)</f>
        <v>0</v>
      </c>
      <c r="U1111">
        <f>VLOOKUP(R1111,'Price Schedules'!$A$1:$H$34,6,FALSE)</f>
        <v>0</v>
      </c>
      <c r="V1111">
        <f>VLOOKUP(R1111,'Price Schedules'!$A$1:$H$34,7,FALSE)</f>
        <v>0.05</v>
      </c>
      <c r="W1111">
        <f>VLOOKUP(R1111,'Price Schedules'!$A$1:$H$34,8,FALSE)</f>
        <v>1</v>
      </c>
    </row>
    <row r="1112" spans="1:23" x14ac:dyDescent="0.25">
      <c r="A1112" t="str">
        <f>Chargemaster!A1113</f>
        <v>68084-0083-11</v>
      </c>
      <c r="B1112">
        <f>Chargemaster!C1113</f>
        <v>0.13822999999999999</v>
      </c>
      <c r="C1112" t="str">
        <f>Chargemaster!D1113</f>
        <v>Med</v>
      </c>
      <c r="D1112">
        <f t="shared" si="34"/>
        <v>1</v>
      </c>
      <c r="E1112" t="str">
        <f>(IF(B1112&lt;'Price Schedules'!$B$3,'Price Schedules'!$A$2,IF(B1112&lt;'Price Schedules'!$B$4,'Price Schedules'!$A$3,'Price Schedules'!$A$4)))</f>
        <v>Inj Med1</v>
      </c>
      <c r="F1112" t="str">
        <f>(IF(B1112&lt;'Price Schedules'!$B$7,'Price Schedules'!$A$6,IF(B1112&lt;'Price Schedules'!$B$8,'Price Schedules'!$A$7,'Price Schedules'!$A$8)))</f>
        <v>Chemo IV1</v>
      </c>
      <c r="G1112" t="str">
        <f>(IF(B1112&lt;'Price Schedules'!$B$11,'Price Schedules'!$A$10,IF(B1112&lt;'Price Schedules'!$B$12,'Price Schedules'!$A$11,'Price Schedules'!$A$12)))</f>
        <v>Chemo Med1</v>
      </c>
      <c r="H1112" t="str">
        <f>IF(B1112&lt;'Price Schedules'!$B$15,'Price Schedules'!$A$14,'Price Schedules'!$A$15)</f>
        <v>PASS1</v>
      </c>
      <c r="I1112" t="str">
        <f>IF(B1112&lt;'Price Schedules'!$B$18,'Price Schedules'!$A$17,'Price Schedules'!$A$18)</f>
        <v>IV1</v>
      </c>
      <c r="J1112" t="s">
        <v>38</v>
      </c>
      <c r="K1112" t="s">
        <v>39</v>
      </c>
      <c r="L1112" t="s">
        <v>40</v>
      </c>
      <c r="M1112" t="s">
        <v>41</v>
      </c>
      <c r="N1112" t="s">
        <v>42</v>
      </c>
      <c r="O1112" t="s">
        <v>43</v>
      </c>
      <c r="P1112" t="s">
        <v>44</v>
      </c>
      <c r="Q1112" t="s">
        <v>45</v>
      </c>
      <c r="R1112" t="str">
        <f t="shared" si="35"/>
        <v>Med1</v>
      </c>
      <c r="S1112">
        <f>VLOOKUP($R1112,'Price Schedules'!$A$1:$H$34,4,FALSE)</f>
        <v>1.08</v>
      </c>
      <c r="T1112">
        <f>VLOOKUP(R1112,'Price Schedules'!$A$1:$H$34,5,FALSE)</f>
        <v>0</v>
      </c>
      <c r="U1112">
        <f>VLOOKUP(R1112,'Price Schedules'!$A$1:$H$34,6,FALSE)</f>
        <v>0</v>
      </c>
      <c r="V1112">
        <f>VLOOKUP(R1112,'Price Schedules'!$A$1:$H$34,7,FALSE)</f>
        <v>0.05</v>
      </c>
      <c r="W1112">
        <f>VLOOKUP(R1112,'Price Schedules'!$A$1:$H$34,8,FALSE)</f>
        <v>1</v>
      </c>
    </row>
    <row r="1113" spans="1:23" x14ac:dyDescent="0.25">
      <c r="A1113" t="str">
        <f>Chargemaster!A1114</f>
        <v>57664-0600-88</v>
      </c>
      <c r="B1113">
        <f>Chargemaster!C1114</f>
        <v>2.3761000000000001</v>
      </c>
      <c r="C1113" t="str">
        <f>Chargemaster!D1114</f>
        <v>Med</v>
      </c>
      <c r="D1113">
        <f t="shared" si="34"/>
        <v>4.9422880000000005</v>
      </c>
      <c r="E1113" t="str">
        <f>(IF(B1113&lt;'Price Schedules'!$B$3,'Price Schedules'!$A$2,IF(B1113&lt;'Price Schedules'!$B$4,'Price Schedules'!$A$3,'Price Schedules'!$A$4)))</f>
        <v>Inj Med2</v>
      </c>
      <c r="F1113" t="str">
        <f>(IF(B1113&lt;'Price Schedules'!$B$7,'Price Schedules'!$A$6,IF(B1113&lt;'Price Schedules'!$B$8,'Price Schedules'!$A$7,'Price Schedules'!$A$8)))</f>
        <v>Chemo IV1</v>
      </c>
      <c r="G1113" t="str">
        <f>(IF(B1113&lt;'Price Schedules'!$B$11,'Price Schedules'!$A$10,IF(B1113&lt;'Price Schedules'!$B$12,'Price Schedules'!$A$11,'Price Schedules'!$A$12)))</f>
        <v>Chemo Med1</v>
      </c>
      <c r="H1113" t="str">
        <f>IF(B1113&lt;'Price Schedules'!$B$15,'Price Schedules'!$A$14,'Price Schedules'!$A$15)</f>
        <v>PASS1</v>
      </c>
      <c r="I1113" t="str">
        <f>IF(B1113&lt;'Price Schedules'!$B$18,'Price Schedules'!$A$17,'Price Schedules'!$A$18)</f>
        <v>IV1</v>
      </c>
      <c r="J1113" t="s">
        <v>38</v>
      </c>
      <c r="K1113" t="s">
        <v>39</v>
      </c>
      <c r="L1113" t="s">
        <v>40</v>
      </c>
      <c r="M1113" t="s">
        <v>41</v>
      </c>
      <c r="N1113" t="s">
        <v>42</v>
      </c>
      <c r="O1113" t="s">
        <v>43</v>
      </c>
      <c r="P1113" t="s">
        <v>44</v>
      </c>
      <c r="Q1113" t="s">
        <v>45</v>
      </c>
      <c r="R1113" t="str">
        <f t="shared" si="35"/>
        <v>Med1</v>
      </c>
      <c r="S1113">
        <f>VLOOKUP($R1113,'Price Schedules'!$A$1:$H$34,4,FALSE)</f>
        <v>1.08</v>
      </c>
      <c r="T1113">
        <f>VLOOKUP(R1113,'Price Schedules'!$A$1:$H$34,5,FALSE)</f>
        <v>0</v>
      </c>
      <c r="U1113">
        <f>VLOOKUP(R1113,'Price Schedules'!$A$1:$H$34,6,FALSE)</f>
        <v>0</v>
      </c>
      <c r="V1113">
        <f>VLOOKUP(R1113,'Price Schedules'!$A$1:$H$34,7,FALSE)</f>
        <v>0.05</v>
      </c>
      <c r="W1113">
        <f>VLOOKUP(R1113,'Price Schedules'!$A$1:$H$34,8,FALSE)</f>
        <v>1</v>
      </c>
    </row>
    <row r="1114" spans="1:23" x14ac:dyDescent="0.25">
      <c r="A1114" t="str">
        <f>Chargemaster!A1115</f>
        <v>68001-0223-00</v>
      </c>
      <c r="B1114">
        <f>Chargemaster!C1115</f>
        <v>0.98509999999999998</v>
      </c>
      <c r="C1114" t="str">
        <f>Chargemaster!D1115</f>
        <v>Med</v>
      </c>
      <c r="D1114">
        <f t="shared" si="34"/>
        <v>2.0490080000000002</v>
      </c>
      <c r="E1114" t="str">
        <f>(IF(B1114&lt;'Price Schedules'!$B$3,'Price Schedules'!$A$2,IF(B1114&lt;'Price Schedules'!$B$4,'Price Schedules'!$A$3,'Price Schedules'!$A$4)))</f>
        <v>Inj Med1</v>
      </c>
      <c r="F1114" t="str">
        <f>(IF(B1114&lt;'Price Schedules'!$B$7,'Price Schedules'!$A$6,IF(B1114&lt;'Price Schedules'!$B$8,'Price Schedules'!$A$7,'Price Schedules'!$A$8)))</f>
        <v>Chemo IV1</v>
      </c>
      <c r="G1114" t="str">
        <f>(IF(B1114&lt;'Price Schedules'!$B$11,'Price Schedules'!$A$10,IF(B1114&lt;'Price Schedules'!$B$12,'Price Schedules'!$A$11,'Price Schedules'!$A$12)))</f>
        <v>Chemo Med1</v>
      </c>
      <c r="H1114" t="str">
        <f>IF(B1114&lt;'Price Schedules'!$B$15,'Price Schedules'!$A$14,'Price Schedules'!$A$15)</f>
        <v>PASS1</v>
      </c>
      <c r="I1114" t="str">
        <f>IF(B1114&lt;'Price Schedules'!$B$18,'Price Schedules'!$A$17,'Price Schedules'!$A$18)</f>
        <v>IV1</v>
      </c>
      <c r="J1114" t="s">
        <v>38</v>
      </c>
      <c r="K1114" t="s">
        <v>39</v>
      </c>
      <c r="L1114" t="s">
        <v>40</v>
      </c>
      <c r="M1114" t="s">
        <v>41</v>
      </c>
      <c r="N1114" t="s">
        <v>42</v>
      </c>
      <c r="O1114" t="s">
        <v>43</v>
      </c>
      <c r="P1114" t="s">
        <v>44</v>
      </c>
      <c r="Q1114" t="s">
        <v>45</v>
      </c>
      <c r="R1114" t="str">
        <f t="shared" si="35"/>
        <v>Med1</v>
      </c>
      <c r="S1114">
        <f>VLOOKUP($R1114,'Price Schedules'!$A$1:$H$34,4,FALSE)</f>
        <v>1.08</v>
      </c>
      <c r="T1114">
        <f>VLOOKUP(R1114,'Price Schedules'!$A$1:$H$34,5,FALSE)</f>
        <v>0</v>
      </c>
      <c r="U1114">
        <f>VLOOKUP(R1114,'Price Schedules'!$A$1:$H$34,6,FALSE)</f>
        <v>0</v>
      </c>
      <c r="V1114">
        <f>VLOOKUP(R1114,'Price Schedules'!$A$1:$H$34,7,FALSE)</f>
        <v>0.05</v>
      </c>
      <c r="W1114">
        <f>VLOOKUP(R1114,'Price Schedules'!$A$1:$H$34,8,FALSE)</f>
        <v>1</v>
      </c>
    </row>
    <row r="1115" spans="1:23" x14ac:dyDescent="0.25">
      <c r="A1115" t="str">
        <f>Chargemaster!A1116</f>
        <v>62175-0107-01</v>
      </c>
      <c r="B1115">
        <f>Chargemaster!C1116</f>
        <v>0.41249999999999998</v>
      </c>
      <c r="C1115" t="str">
        <f>Chargemaster!D1116</f>
        <v>Med</v>
      </c>
      <c r="D1115">
        <f t="shared" si="34"/>
        <v>1</v>
      </c>
      <c r="E1115" t="str">
        <f>(IF(B1115&lt;'Price Schedules'!$B$3,'Price Schedules'!$A$2,IF(B1115&lt;'Price Schedules'!$B$4,'Price Schedules'!$A$3,'Price Schedules'!$A$4)))</f>
        <v>Inj Med1</v>
      </c>
      <c r="F1115" t="str">
        <f>(IF(B1115&lt;'Price Schedules'!$B$7,'Price Schedules'!$A$6,IF(B1115&lt;'Price Schedules'!$B$8,'Price Schedules'!$A$7,'Price Schedules'!$A$8)))</f>
        <v>Chemo IV1</v>
      </c>
      <c r="G1115" t="str">
        <f>(IF(B1115&lt;'Price Schedules'!$B$11,'Price Schedules'!$A$10,IF(B1115&lt;'Price Schedules'!$B$12,'Price Schedules'!$A$11,'Price Schedules'!$A$12)))</f>
        <v>Chemo Med1</v>
      </c>
      <c r="H1115" t="str">
        <f>IF(B1115&lt;'Price Schedules'!$B$15,'Price Schedules'!$A$14,'Price Schedules'!$A$15)</f>
        <v>PASS1</v>
      </c>
      <c r="I1115" t="str">
        <f>IF(B1115&lt;'Price Schedules'!$B$18,'Price Schedules'!$A$17,'Price Schedules'!$A$18)</f>
        <v>IV1</v>
      </c>
      <c r="J1115" t="s">
        <v>38</v>
      </c>
      <c r="K1115" t="s">
        <v>39</v>
      </c>
      <c r="L1115" t="s">
        <v>40</v>
      </c>
      <c r="M1115" t="s">
        <v>41</v>
      </c>
      <c r="N1115" t="s">
        <v>42</v>
      </c>
      <c r="O1115" t="s">
        <v>43</v>
      </c>
      <c r="P1115" t="s">
        <v>44</v>
      </c>
      <c r="Q1115" t="s">
        <v>45</v>
      </c>
      <c r="R1115" t="str">
        <f t="shared" si="35"/>
        <v>Med1</v>
      </c>
      <c r="S1115">
        <f>VLOOKUP($R1115,'Price Schedules'!$A$1:$H$34,4,FALSE)</f>
        <v>1.08</v>
      </c>
      <c r="T1115">
        <f>VLOOKUP(R1115,'Price Schedules'!$A$1:$H$34,5,FALSE)</f>
        <v>0</v>
      </c>
      <c r="U1115">
        <f>VLOOKUP(R1115,'Price Schedules'!$A$1:$H$34,6,FALSE)</f>
        <v>0</v>
      </c>
      <c r="V1115">
        <f>VLOOKUP(R1115,'Price Schedules'!$A$1:$H$34,7,FALSE)</f>
        <v>0.05</v>
      </c>
      <c r="W1115">
        <f>VLOOKUP(R1115,'Price Schedules'!$A$1:$H$34,8,FALSE)</f>
        <v>1</v>
      </c>
    </row>
    <row r="1116" spans="1:23" x14ac:dyDescent="0.25">
      <c r="A1116" t="str">
        <f>Chargemaster!A1117</f>
        <v>64764-0240-60</v>
      </c>
      <c r="B1116">
        <f>Chargemaster!C1117</f>
        <v>7.4219999999999997</v>
      </c>
      <c r="C1116" t="str">
        <f>Chargemaster!D1117</f>
        <v>No Charge</v>
      </c>
      <c r="D1116">
        <f t="shared" si="34"/>
        <v>0</v>
      </c>
      <c r="E1116" t="str">
        <f>(IF(B1116&lt;'Price Schedules'!$B$3,'Price Schedules'!$A$2,IF(B1116&lt;'Price Schedules'!$B$4,'Price Schedules'!$A$3,'Price Schedules'!$A$4)))</f>
        <v>Inj Med2</v>
      </c>
      <c r="F1116" t="str">
        <f>(IF(B1116&lt;'Price Schedules'!$B$7,'Price Schedules'!$A$6,IF(B1116&lt;'Price Schedules'!$B$8,'Price Schedules'!$A$7,'Price Schedules'!$A$8)))</f>
        <v>Chemo IV1</v>
      </c>
      <c r="G1116" t="str">
        <f>(IF(B1116&lt;'Price Schedules'!$B$11,'Price Schedules'!$A$10,IF(B1116&lt;'Price Schedules'!$B$12,'Price Schedules'!$A$11,'Price Schedules'!$A$12)))</f>
        <v>Chemo Med1</v>
      </c>
      <c r="H1116" t="str">
        <f>IF(B1116&lt;'Price Schedules'!$B$15,'Price Schedules'!$A$14,'Price Schedules'!$A$15)</f>
        <v>PASS1</v>
      </c>
      <c r="I1116" t="str">
        <f>IF(B1116&lt;'Price Schedules'!$B$18,'Price Schedules'!$A$17,'Price Schedules'!$A$18)</f>
        <v>IV1</v>
      </c>
      <c r="J1116" t="s">
        <v>38</v>
      </c>
      <c r="K1116" t="s">
        <v>39</v>
      </c>
      <c r="L1116" t="s">
        <v>40</v>
      </c>
      <c r="M1116" t="s">
        <v>41</v>
      </c>
      <c r="N1116" t="s">
        <v>42</v>
      </c>
      <c r="O1116" t="s">
        <v>43</v>
      </c>
      <c r="P1116" t="s">
        <v>44</v>
      </c>
      <c r="Q1116" t="s">
        <v>45</v>
      </c>
      <c r="R1116" t="str">
        <f t="shared" si="35"/>
        <v>No Charge1</v>
      </c>
      <c r="S1116">
        <f>VLOOKUP($R1116,'Price Schedules'!$A$1:$H$34,4,FALSE)</f>
        <v>-1</v>
      </c>
      <c r="T1116">
        <f>VLOOKUP(R1116,'Price Schedules'!$A$1:$H$34,5,FALSE)</f>
        <v>0</v>
      </c>
      <c r="U1116">
        <f>VLOOKUP(R1116,'Price Schedules'!$A$1:$H$34,6,FALSE)</f>
        <v>0</v>
      </c>
      <c r="V1116">
        <f>VLOOKUP(R1116,'Price Schedules'!$A$1:$H$34,7,FALSE)</f>
        <v>0</v>
      </c>
      <c r="W1116">
        <f>VLOOKUP(R1116,'Price Schedules'!$A$1:$H$34,8,FALSE)</f>
        <v>0</v>
      </c>
    </row>
    <row r="1117" spans="1:23" x14ac:dyDescent="0.25">
      <c r="A1117" t="str">
        <f>Chargemaster!A1118</f>
        <v>68084-0591-01</v>
      </c>
      <c r="B1117">
        <f>Chargemaster!C1118</f>
        <v>1.6766000000000001</v>
      </c>
      <c r="C1117" t="str">
        <f>Chargemaster!D1118</f>
        <v>Med</v>
      </c>
      <c r="D1117">
        <f t="shared" si="34"/>
        <v>3.4873280000000002</v>
      </c>
      <c r="E1117" t="str">
        <f>(IF(B1117&lt;'Price Schedules'!$B$3,'Price Schedules'!$A$2,IF(B1117&lt;'Price Schedules'!$B$4,'Price Schedules'!$A$3,'Price Schedules'!$A$4)))</f>
        <v>Inj Med1</v>
      </c>
      <c r="F1117" t="str">
        <f>(IF(B1117&lt;'Price Schedules'!$B$7,'Price Schedules'!$A$6,IF(B1117&lt;'Price Schedules'!$B$8,'Price Schedules'!$A$7,'Price Schedules'!$A$8)))</f>
        <v>Chemo IV1</v>
      </c>
      <c r="G1117" t="str">
        <f>(IF(B1117&lt;'Price Schedules'!$B$11,'Price Schedules'!$A$10,IF(B1117&lt;'Price Schedules'!$B$12,'Price Schedules'!$A$11,'Price Schedules'!$A$12)))</f>
        <v>Chemo Med1</v>
      </c>
      <c r="H1117" t="str">
        <f>IF(B1117&lt;'Price Schedules'!$B$15,'Price Schedules'!$A$14,'Price Schedules'!$A$15)</f>
        <v>PASS1</v>
      </c>
      <c r="I1117" t="str">
        <f>IF(B1117&lt;'Price Schedules'!$B$18,'Price Schedules'!$A$17,'Price Schedules'!$A$18)</f>
        <v>IV1</v>
      </c>
      <c r="J1117" t="s">
        <v>38</v>
      </c>
      <c r="K1117" t="s">
        <v>39</v>
      </c>
      <c r="L1117" t="s">
        <v>40</v>
      </c>
      <c r="M1117" t="s">
        <v>41</v>
      </c>
      <c r="N1117" t="s">
        <v>42</v>
      </c>
      <c r="O1117" t="s">
        <v>43</v>
      </c>
      <c r="P1117" t="s">
        <v>44</v>
      </c>
      <c r="Q1117" t="s">
        <v>45</v>
      </c>
      <c r="R1117" t="str">
        <f t="shared" si="35"/>
        <v>Med1</v>
      </c>
      <c r="S1117">
        <f>VLOOKUP($R1117,'Price Schedules'!$A$1:$H$34,4,FALSE)</f>
        <v>1.08</v>
      </c>
      <c r="T1117">
        <f>VLOOKUP(R1117,'Price Schedules'!$A$1:$H$34,5,FALSE)</f>
        <v>0</v>
      </c>
      <c r="U1117">
        <f>VLOOKUP(R1117,'Price Schedules'!$A$1:$H$34,6,FALSE)</f>
        <v>0</v>
      </c>
      <c r="V1117">
        <f>VLOOKUP(R1117,'Price Schedules'!$A$1:$H$34,7,FALSE)</f>
        <v>0.05</v>
      </c>
      <c r="W1117">
        <f>VLOOKUP(R1117,'Price Schedules'!$A$1:$H$34,8,FALSE)</f>
        <v>1</v>
      </c>
    </row>
    <row r="1118" spans="1:23" x14ac:dyDescent="0.25">
      <c r="A1118" t="str">
        <f>Chargemaster!A1119</f>
        <v>62175-0119-37</v>
      </c>
      <c r="B1118">
        <f>Chargemaster!C1119</f>
        <v>0.54339999999999999</v>
      </c>
      <c r="C1118" t="str">
        <f>Chargemaster!D1119</f>
        <v>Med</v>
      </c>
      <c r="D1118">
        <f t="shared" si="34"/>
        <v>1.1302719999999999</v>
      </c>
      <c r="E1118" t="str">
        <f>(IF(B1118&lt;'Price Schedules'!$B$3,'Price Schedules'!$A$2,IF(B1118&lt;'Price Schedules'!$B$4,'Price Schedules'!$A$3,'Price Schedules'!$A$4)))</f>
        <v>Inj Med1</v>
      </c>
      <c r="F1118" t="str">
        <f>(IF(B1118&lt;'Price Schedules'!$B$7,'Price Schedules'!$A$6,IF(B1118&lt;'Price Schedules'!$B$8,'Price Schedules'!$A$7,'Price Schedules'!$A$8)))</f>
        <v>Chemo IV1</v>
      </c>
      <c r="G1118" t="str">
        <f>(IF(B1118&lt;'Price Schedules'!$B$11,'Price Schedules'!$A$10,IF(B1118&lt;'Price Schedules'!$B$12,'Price Schedules'!$A$11,'Price Schedules'!$A$12)))</f>
        <v>Chemo Med1</v>
      </c>
      <c r="H1118" t="str">
        <f>IF(B1118&lt;'Price Schedules'!$B$15,'Price Schedules'!$A$14,'Price Schedules'!$A$15)</f>
        <v>PASS1</v>
      </c>
      <c r="I1118" t="str">
        <f>IF(B1118&lt;'Price Schedules'!$B$18,'Price Schedules'!$A$17,'Price Schedules'!$A$18)</f>
        <v>IV1</v>
      </c>
      <c r="J1118" t="s">
        <v>38</v>
      </c>
      <c r="K1118" t="s">
        <v>39</v>
      </c>
      <c r="L1118" t="s">
        <v>40</v>
      </c>
      <c r="M1118" t="s">
        <v>41</v>
      </c>
      <c r="N1118" t="s">
        <v>42</v>
      </c>
      <c r="O1118" t="s">
        <v>43</v>
      </c>
      <c r="P1118" t="s">
        <v>44</v>
      </c>
      <c r="Q1118" t="s">
        <v>45</v>
      </c>
      <c r="R1118" t="str">
        <f t="shared" si="35"/>
        <v>Med1</v>
      </c>
      <c r="S1118">
        <f>VLOOKUP($R1118,'Price Schedules'!$A$1:$H$34,4,FALSE)</f>
        <v>1.08</v>
      </c>
      <c r="T1118">
        <f>VLOOKUP(R1118,'Price Schedules'!$A$1:$H$34,5,FALSE)</f>
        <v>0</v>
      </c>
      <c r="U1118">
        <f>VLOOKUP(R1118,'Price Schedules'!$A$1:$H$34,6,FALSE)</f>
        <v>0</v>
      </c>
      <c r="V1118">
        <f>VLOOKUP(R1118,'Price Schedules'!$A$1:$H$34,7,FALSE)</f>
        <v>0.05</v>
      </c>
      <c r="W1118">
        <f>VLOOKUP(R1118,'Price Schedules'!$A$1:$H$34,8,FALSE)</f>
        <v>1</v>
      </c>
    </row>
    <row r="1119" spans="1:23" x14ac:dyDescent="0.25">
      <c r="A1119" t="str">
        <f>Chargemaster!A1120</f>
        <v>16252-0539-01</v>
      </c>
      <c r="B1119">
        <f>Chargemaster!C1120</f>
        <v>1.3649</v>
      </c>
      <c r="C1119" t="str">
        <f>Chargemaster!D1120</f>
        <v>Med</v>
      </c>
      <c r="D1119">
        <f t="shared" si="34"/>
        <v>2.8389920000000002</v>
      </c>
      <c r="E1119" t="str">
        <f>(IF(B1119&lt;'Price Schedules'!$B$3,'Price Schedules'!$A$2,IF(B1119&lt;'Price Schedules'!$B$4,'Price Schedules'!$A$3,'Price Schedules'!$A$4)))</f>
        <v>Inj Med1</v>
      </c>
      <c r="F1119" t="str">
        <f>(IF(B1119&lt;'Price Schedules'!$B$7,'Price Schedules'!$A$6,IF(B1119&lt;'Price Schedules'!$B$8,'Price Schedules'!$A$7,'Price Schedules'!$A$8)))</f>
        <v>Chemo IV1</v>
      </c>
      <c r="G1119" t="str">
        <f>(IF(B1119&lt;'Price Schedules'!$B$11,'Price Schedules'!$A$10,IF(B1119&lt;'Price Schedules'!$B$12,'Price Schedules'!$A$11,'Price Schedules'!$A$12)))</f>
        <v>Chemo Med1</v>
      </c>
      <c r="H1119" t="str">
        <f>IF(B1119&lt;'Price Schedules'!$B$15,'Price Schedules'!$A$14,'Price Schedules'!$A$15)</f>
        <v>PASS1</v>
      </c>
      <c r="I1119" t="str">
        <f>IF(B1119&lt;'Price Schedules'!$B$18,'Price Schedules'!$A$17,'Price Schedules'!$A$18)</f>
        <v>IV1</v>
      </c>
      <c r="J1119" t="s">
        <v>38</v>
      </c>
      <c r="K1119" t="s">
        <v>39</v>
      </c>
      <c r="L1119" t="s">
        <v>40</v>
      </c>
      <c r="M1119" t="s">
        <v>41</v>
      </c>
      <c r="N1119" t="s">
        <v>42</v>
      </c>
      <c r="O1119" t="s">
        <v>43</v>
      </c>
      <c r="P1119" t="s">
        <v>44</v>
      </c>
      <c r="Q1119" t="s">
        <v>45</v>
      </c>
      <c r="R1119" t="str">
        <f t="shared" si="35"/>
        <v>Med1</v>
      </c>
      <c r="S1119">
        <f>VLOOKUP($R1119,'Price Schedules'!$A$1:$H$34,4,FALSE)</f>
        <v>1.08</v>
      </c>
      <c r="T1119">
        <f>VLOOKUP(R1119,'Price Schedules'!$A$1:$H$34,5,FALSE)</f>
        <v>0</v>
      </c>
      <c r="U1119">
        <f>VLOOKUP(R1119,'Price Schedules'!$A$1:$H$34,6,FALSE)</f>
        <v>0</v>
      </c>
      <c r="V1119">
        <f>VLOOKUP(R1119,'Price Schedules'!$A$1:$H$34,7,FALSE)</f>
        <v>0.05</v>
      </c>
      <c r="W1119">
        <f>VLOOKUP(R1119,'Price Schedules'!$A$1:$H$34,8,FALSE)</f>
        <v>1</v>
      </c>
    </row>
    <row r="1120" spans="1:23" x14ac:dyDescent="0.25">
      <c r="A1120" t="str">
        <f>Chargemaster!A1121</f>
        <v>10147-1700-07</v>
      </c>
      <c r="B1120">
        <f>Chargemaster!C1121</f>
        <v>9.3025000000000002</v>
      </c>
      <c r="C1120" t="str">
        <f>Chargemaster!D1121</f>
        <v>Med</v>
      </c>
      <c r="D1120">
        <f t="shared" si="34"/>
        <v>19.3492</v>
      </c>
      <c r="E1120" t="str">
        <f>(IF(B1120&lt;'Price Schedules'!$B$3,'Price Schedules'!$A$2,IF(B1120&lt;'Price Schedules'!$B$4,'Price Schedules'!$A$3,'Price Schedules'!$A$4)))</f>
        <v>Inj Med2</v>
      </c>
      <c r="F1120" t="str">
        <f>(IF(B1120&lt;'Price Schedules'!$B$7,'Price Schedules'!$A$6,IF(B1120&lt;'Price Schedules'!$B$8,'Price Schedules'!$A$7,'Price Schedules'!$A$8)))</f>
        <v>Chemo IV1</v>
      </c>
      <c r="G1120" t="str">
        <f>(IF(B1120&lt;'Price Schedules'!$B$11,'Price Schedules'!$A$10,IF(B1120&lt;'Price Schedules'!$B$12,'Price Schedules'!$A$11,'Price Schedules'!$A$12)))</f>
        <v>Chemo Med1</v>
      </c>
      <c r="H1120" t="str">
        <f>IF(B1120&lt;'Price Schedules'!$B$15,'Price Schedules'!$A$14,'Price Schedules'!$A$15)</f>
        <v>PASS1</v>
      </c>
      <c r="I1120" t="str">
        <f>IF(B1120&lt;'Price Schedules'!$B$18,'Price Schedules'!$A$17,'Price Schedules'!$A$18)</f>
        <v>IV1</v>
      </c>
      <c r="J1120" t="s">
        <v>38</v>
      </c>
      <c r="K1120" t="s">
        <v>39</v>
      </c>
      <c r="L1120" t="s">
        <v>40</v>
      </c>
      <c r="M1120" t="s">
        <v>41</v>
      </c>
      <c r="N1120" t="s">
        <v>42</v>
      </c>
      <c r="O1120" t="s">
        <v>43</v>
      </c>
      <c r="P1120" t="s">
        <v>44</v>
      </c>
      <c r="Q1120" t="s">
        <v>45</v>
      </c>
      <c r="R1120" t="str">
        <f t="shared" si="35"/>
        <v>Med1</v>
      </c>
      <c r="S1120">
        <f>VLOOKUP($R1120,'Price Schedules'!$A$1:$H$34,4,FALSE)</f>
        <v>1.08</v>
      </c>
      <c r="T1120">
        <f>VLOOKUP(R1120,'Price Schedules'!$A$1:$H$34,5,FALSE)</f>
        <v>0</v>
      </c>
      <c r="U1120">
        <f>VLOOKUP(R1120,'Price Schedules'!$A$1:$H$34,6,FALSE)</f>
        <v>0</v>
      </c>
      <c r="V1120">
        <f>VLOOKUP(R1120,'Price Schedules'!$A$1:$H$34,7,FALSE)</f>
        <v>0.05</v>
      </c>
      <c r="W1120">
        <f>VLOOKUP(R1120,'Price Schedules'!$A$1:$H$34,8,FALSE)</f>
        <v>1</v>
      </c>
    </row>
    <row r="1121" spans="1:23" x14ac:dyDescent="0.25">
      <c r="A1121" t="str">
        <f>Chargemaster!A1122</f>
        <v>55513-0800-60</v>
      </c>
      <c r="B1121">
        <f>Chargemaster!C1122</f>
        <v>8.5906699999999994</v>
      </c>
      <c r="C1121" t="str">
        <f>Chargemaster!D1122</f>
        <v>Med</v>
      </c>
      <c r="D1121">
        <f t="shared" si="34"/>
        <v>17.868593600000001</v>
      </c>
      <c r="E1121" t="str">
        <f>(IF(B1121&lt;'Price Schedules'!$B$3,'Price Schedules'!$A$2,IF(B1121&lt;'Price Schedules'!$B$4,'Price Schedules'!$A$3,'Price Schedules'!$A$4)))</f>
        <v>Inj Med2</v>
      </c>
      <c r="F1121" t="str">
        <f>(IF(B1121&lt;'Price Schedules'!$B$7,'Price Schedules'!$A$6,IF(B1121&lt;'Price Schedules'!$B$8,'Price Schedules'!$A$7,'Price Schedules'!$A$8)))</f>
        <v>Chemo IV1</v>
      </c>
      <c r="G1121" t="str">
        <f>(IF(B1121&lt;'Price Schedules'!$B$11,'Price Schedules'!$A$10,IF(B1121&lt;'Price Schedules'!$B$12,'Price Schedules'!$A$11,'Price Schedules'!$A$12)))</f>
        <v>Chemo Med1</v>
      </c>
      <c r="H1121" t="str">
        <f>IF(B1121&lt;'Price Schedules'!$B$15,'Price Schedules'!$A$14,'Price Schedules'!$A$15)</f>
        <v>PASS1</v>
      </c>
      <c r="I1121" t="str">
        <f>IF(B1121&lt;'Price Schedules'!$B$18,'Price Schedules'!$A$17,'Price Schedules'!$A$18)</f>
        <v>IV1</v>
      </c>
      <c r="J1121" t="s">
        <v>38</v>
      </c>
      <c r="K1121" t="s">
        <v>39</v>
      </c>
      <c r="L1121" t="s">
        <v>40</v>
      </c>
      <c r="M1121" t="s">
        <v>41</v>
      </c>
      <c r="N1121" t="s">
        <v>42</v>
      </c>
      <c r="O1121" t="s">
        <v>43</v>
      </c>
      <c r="P1121" t="s">
        <v>44</v>
      </c>
      <c r="Q1121" t="s">
        <v>45</v>
      </c>
      <c r="R1121" t="str">
        <f t="shared" si="35"/>
        <v>Med1</v>
      </c>
      <c r="S1121">
        <f>VLOOKUP($R1121,'Price Schedules'!$A$1:$H$34,4,FALSE)</f>
        <v>1.08</v>
      </c>
      <c r="T1121">
        <f>VLOOKUP(R1121,'Price Schedules'!$A$1:$H$34,5,FALSE)</f>
        <v>0</v>
      </c>
      <c r="U1121">
        <f>VLOOKUP(R1121,'Price Schedules'!$A$1:$H$34,6,FALSE)</f>
        <v>0</v>
      </c>
      <c r="V1121">
        <f>VLOOKUP(R1121,'Price Schedules'!$A$1:$H$34,7,FALSE)</f>
        <v>0.05</v>
      </c>
      <c r="W1121">
        <f>VLOOKUP(R1121,'Price Schedules'!$A$1:$H$34,8,FALSE)</f>
        <v>1</v>
      </c>
    </row>
    <row r="1122" spans="1:23" x14ac:dyDescent="0.25">
      <c r="A1122" t="str">
        <f>Chargemaster!A1123</f>
        <v>70020-1910-01</v>
      </c>
      <c r="B1122">
        <f>Chargemaster!C1123</f>
        <v>1348.6030000000001</v>
      </c>
      <c r="C1122" t="str">
        <f>Chargemaster!D1123</f>
        <v>Chemo IV</v>
      </c>
      <c r="D1122">
        <f t="shared" si="34"/>
        <v>7012.7356000000009</v>
      </c>
      <c r="E1122" t="str">
        <f>(IF(B1122&lt;'Price Schedules'!$B$3,'Price Schedules'!$A$2,IF(B1122&lt;'Price Schedules'!$B$4,'Price Schedules'!$A$3,'Price Schedules'!$A$4)))</f>
        <v>Inj Med2</v>
      </c>
      <c r="F1122" t="str">
        <f>(IF(B1122&lt;'Price Schedules'!$B$7,'Price Schedules'!$A$6,IF(B1122&lt;'Price Schedules'!$B$8,'Price Schedules'!$A$7,'Price Schedules'!$A$8)))</f>
        <v>Chemo IV3</v>
      </c>
      <c r="G1122" t="str">
        <f>(IF(B1122&lt;'Price Schedules'!$B$11,'Price Schedules'!$A$10,IF(B1122&lt;'Price Schedules'!$B$12,'Price Schedules'!$A$11,'Price Schedules'!$A$12)))</f>
        <v>Chemo Med3</v>
      </c>
      <c r="H1122" t="str">
        <f>IF(B1122&lt;'Price Schedules'!$B$15,'Price Schedules'!$A$14,'Price Schedules'!$A$15)</f>
        <v>PASS1</v>
      </c>
      <c r="I1122" t="str">
        <f>IF(B1122&lt;'Price Schedules'!$B$18,'Price Schedules'!$A$17,'Price Schedules'!$A$18)</f>
        <v>IV2</v>
      </c>
      <c r="J1122" t="s">
        <v>38</v>
      </c>
      <c r="K1122" t="s">
        <v>39</v>
      </c>
      <c r="L1122" t="s">
        <v>40</v>
      </c>
      <c r="M1122" t="s">
        <v>41</v>
      </c>
      <c r="N1122" t="s">
        <v>42</v>
      </c>
      <c r="O1122" t="s">
        <v>43</v>
      </c>
      <c r="P1122" t="s">
        <v>44</v>
      </c>
      <c r="Q1122" t="s">
        <v>45</v>
      </c>
      <c r="R1122" t="str">
        <f t="shared" si="35"/>
        <v>Chemo IV3</v>
      </c>
      <c r="S1122">
        <f>VLOOKUP($R1122,'Price Schedules'!$A$1:$H$34,4,FALSE)</f>
        <v>4.2</v>
      </c>
      <c r="T1122">
        <f>VLOOKUP(R1122,'Price Schedules'!$A$1:$H$34,5,FALSE)</f>
        <v>0</v>
      </c>
      <c r="U1122">
        <f>VLOOKUP(R1122,'Price Schedules'!$A$1:$H$34,6,FALSE)</f>
        <v>0</v>
      </c>
      <c r="V1122">
        <f>VLOOKUP(R1122,'Price Schedules'!$A$1:$H$34,7,FALSE)</f>
        <v>0</v>
      </c>
      <c r="W1122">
        <f>VLOOKUP(R1122,'Price Schedules'!$A$1:$H$34,8,FALSE)</f>
        <v>6.5</v>
      </c>
    </row>
    <row r="1123" spans="1:23" x14ac:dyDescent="0.25">
      <c r="A1123" t="str">
        <f>Chargemaster!A1124</f>
        <v>70020-1911-01</v>
      </c>
      <c r="B1123">
        <f>Chargemaster!C1124</f>
        <v>4045.8330000000001</v>
      </c>
      <c r="C1123" t="str">
        <f>Chargemaster!D1124</f>
        <v>Chemo IV</v>
      </c>
      <c r="D1123">
        <f t="shared" si="34"/>
        <v>21038.331600000001</v>
      </c>
      <c r="E1123" t="str">
        <f>(IF(B1123&lt;'Price Schedules'!$B$3,'Price Schedules'!$A$2,IF(B1123&lt;'Price Schedules'!$B$4,'Price Schedules'!$A$3,'Price Schedules'!$A$4)))</f>
        <v>Inj Med3</v>
      </c>
      <c r="F1123" t="str">
        <f>(IF(B1123&lt;'Price Schedules'!$B$7,'Price Schedules'!$A$6,IF(B1123&lt;'Price Schedules'!$B$8,'Price Schedules'!$A$7,'Price Schedules'!$A$8)))</f>
        <v>Chemo IV3</v>
      </c>
      <c r="G1123" t="str">
        <f>(IF(B1123&lt;'Price Schedules'!$B$11,'Price Schedules'!$A$10,IF(B1123&lt;'Price Schedules'!$B$12,'Price Schedules'!$A$11,'Price Schedules'!$A$12)))</f>
        <v>Chemo Med3</v>
      </c>
      <c r="H1123" t="str">
        <f>IF(B1123&lt;'Price Schedules'!$B$15,'Price Schedules'!$A$14,'Price Schedules'!$A$15)</f>
        <v>PASS1</v>
      </c>
      <c r="I1123" t="str">
        <f>IF(B1123&lt;'Price Schedules'!$B$18,'Price Schedules'!$A$17,'Price Schedules'!$A$18)</f>
        <v>IV2</v>
      </c>
      <c r="J1123" t="s">
        <v>38</v>
      </c>
      <c r="K1123" t="s">
        <v>39</v>
      </c>
      <c r="L1123" t="s">
        <v>40</v>
      </c>
      <c r="M1123" t="s">
        <v>41</v>
      </c>
      <c r="N1123" t="s">
        <v>42</v>
      </c>
      <c r="O1123" t="s">
        <v>43</v>
      </c>
      <c r="P1123" t="s">
        <v>44</v>
      </c>
      <c r="Q1123" t="s">
        <v>45</v>
      </c>
      <c r="R1123" t="str">
        <f t="shared" si="35"/>
        <v>Chemo IV3</v>
      </c>
      <c r="S1123">
        <f>VLOOKUP($R1123,'Price Schedules'!$A$1:$H$34,4,FALSE)</f>
        <v>4.2</v>
      </c>
      <c r="T1123">
        <f>VLOOKUP(R1123,'Price Schedules'!$A$1:$H$34,5,FALSE)</f>
        <v>0</v>
      </c>
      <c r="U1123">
        <f>VLOOKUP(R1123,'Price Schedules'!$A$1:$H$34,6,FALSE)</f>
        <v>0</v>
      </c>
      <c r="V1123">
        <f>VLOOKUP(R1123,'Price Schedules'!$A$1:$H$34,7,FALSE)</f>
        <v>0</v>
      </c>
      <c r="W1123">
        <f>VLOOKUP(R1123,'Price Schedules'!$A$1:$H$34,8,FALSE)</f>
        <v>6.5</v>
      </c>
    </row>
    <row r="1124" spans="1:23" x14ac:dyDescent="0.25">
      <c r="A1124" t="str">
        <f>Chargemaster!A1125</f>
        <v>63323-0359-03</v>
      </c>
      <c r="B1124">
        <f>Chargemaster!C1125</f>
        <v>6.0416666666666696</v>
      </c>
      <c r="C1124" t="str">
        <f>Chargemaster!D1125</f>
        <v>Inj Med</v>
      </c>
      <c r="D1124">
        <f t="shared" si="34"/>
        <v>106.41666666666669</v>
      </c>
      <c r="E1124" t="str">
        <f>(IF(B1124&lt;'Price Schedules'!$B$3,'Price Schedules'!$A$2,IF(B1124&lt;'Price Schedules'!$B$4,'Price Schedules'!$A$3,'Price Schedules'!$A$4)))</f>
        <v>Inj Med2</v>
      </c>
      <c r="F1124" t="str">
        <f>(IF(B1124&lt;'Price Schedules'!$B$7,'Price Schedules'!$A$6,IF(B1124&lt;'Price Schedules'!$B$8,'Price Schedules'!$A$7,'Price Schedules'!$A$8)))</f>
        <v>Chemo IV1</v>
      </c>
      <c r="G1124" t="str">
        <f>(IF(B1124&lt;'Price Schedules'!$B$11,'Price Schedules'!$A$10,IF(B1124&lt;'Price Schedules'!$B$12,'Price Schedules'!$A$11,'Price Schedules'!$A$12)))</f>
        <v>Chemo Med1</v>
      </c>
      <c r="H1124" t="str">
        <f>IF(B1124&lt;'Price Schedules'!$B$15,'Price Schedules'!$A$14,'Price Schedules'!$A$15)</f>
        <v>PASS1</v>
      </c>
      <c r="I1124" t="str">
        <f>IF(B1124&lt;'Price Schedules'!$B$18,'Price Schedules'!$A$17,'Price Schedules'!$A$18)</f>
        <v>IV1</v>
      </c>
      <c r="J1124" t="s">
        <v>38</v>
      </c>
      <c r="K1124" t="s">
        <v>39</v>
      </c>
      <c r="L1124" t="s">
        <v>40</v>
      </c>
      <c r="M1124" t="s">
        <v>41</v>
      </c>
      <c r="N1124" t="s">
        <v>42</v>
      </c>
      <c r="O1124" t="s">
        <v>43</v>
      </c>
      <c r="P1124" t="s">
        <v>44</v>
      </c>
      <c r="Q1124" t="s">
        <v>45</v>
      </c>
      <c r="R1124" t="str">
        <f t="shared" si="35"/>
        <v>Inj Med2</v>
      </c>
      <c r="S1124">
        <f>VLOOKUP($R1124,'Price Schedules'!$A$1:$H$34,4,FALSE)</f>
        <v>4.2</v>
      </c>
      <c r="T1124">
        <f>VLOOKUP(R1124,'Price Schedules'!$A$1:$H$34,5,FALSE)</f>
        <v>75</v>
      </c>
      <c r="U1124">
        <f>VLOOKUP(R1124,'Price Schedules'!$A$1:$H$34,6,FALSE)</f>
        <v>0</v>
      </c>
      <c r="V1124">
        <f>VLOOKUP(R1124,'Price Schedules'!$A$1:$H$34,7,FALSE)</f>
        <v>0.05</v>
      </c>
      <c r="W1124">
        <f>VLOOKUP(R1124,'Price Schedules'!$A$1:$H$34,8,FALSE)</f>
        <v>0</v>
      </c>
    </row>
    <row r="1125" spans="1:23" x14ac:dyDescent="0.25">
      <c r="A1125" t="str">
        <f>Chargemaster!A1126</f>
        <v>61553-0320-24</v>
      </c>
      <c r="B1125">
        <f>Chargemaster!C1126</f>
        <v>3.88</v>
      </c>
      <c r="C1125" t="str">
        <f>Chargemaster!D1126</f>
        <v>Inj Med</v>
      </c>
      <c r="D1125">
        <f t="shared" si="34"/>
        <v>95.176000000000002</v>
      </c>
      <c r="E1125" t="str">
        <f>(IF(B1125&lt;'Price Schedules'!$B$3,'Price Schedules'!$A$2,IF(B1125&lt;'Price Schedules'!$B$4,'Price Schedules'!$A$3,'Price Schedules'!$A$4)))</f>
        <v>Inj Med2</v>
      </c>
      <c r="F1125" t="str">
        <f>(IF(B1125&lt;'Price Schedules'!$B$7,'Price Schedules'!$A$6,IF(B1125&lt;'Price Schedules'!$B$8,'Price Schedules'!$A$7,'Price Schedules'!$A$8)))</f>
        <v>Chemo IV1</v>
      </c>
      <c r="G1125" t="str">
        <f>(IF(B1125&lt;'Price Schedules'!$B$11,'Price Schedules'!$A$10,IF(B1125&lt;'Price Schedules'!$B$12,'Price Schedules'!$A$11,'Price Schedules'!$A$12)))</f>
        <v>Chemo Med1</v>
      </c>
      <c r="H1125" t="str">
        <f>IF(B1125&lt;'Price Schedules'!$B$15,'Price Schedules'!$A$14,'Price Schedules'!$A$15)</f>
        <v>PASS1</v>
      </c>
      <c r="I1125" t="str">
        <f>IF(B1125&lt;'Price Schedules'!$B$18,'Price Schedules'!$A$17,'Price Schedules'!$A$18)</f>
        <v>IV1</v>
      </c>
      <c r="J1125" t="s">
        <v>38</v>
      </c>
      <c r="K1125" t="s">
        <v>39</v>
      </c>
      <c r="L1125" t="s">
        <v>40</v>
      </c>
      <c r="M1125" t="s">
        <v>41</v>
      </c>
      <c r="N1125" t="s">
        <v>42</v>
      </c>
      <c r="O1125" t="s">
        <v>43</v>
      </c>
      <c r="P1125" t="s">
        <v>44</v>
      </c>
      <c r="Q1125" t="s">
        <v>45</v>
      </c>
      <c r="R1125" t="str">
        <f t="shared" si="35"/>
        <v>Inj Med2</v>
      </c>
      <c r="S1125">
        <f>VLOOKUP($R1125,'Price Schedules'!$A$1:$H$34,4,FALSE)</f>
        <v>4.2</v>
      </c>
      <c r="T1125">
        <f>VLOOKUP(R1125,'Price Schedules'!$A$1:$H$34,5,FALSE)</f>
        <v>75</v>
      </c>
      <c r="U1125">
        <f>VLOOKUP(R1125,'Price Schedules'!$A$1:$H$34,6,FALSE)</f>
        <v>0</v>
      </c>
      <c r="V1125">
        <f>VLOOKUP(R1125,'Price Schedules'!$A$1:$H$34,7,FALSE)</f>
        <v>0.05</v>
      </c>
      <c r="W1125">
        <f>VLOOKUP(R1125,'Price Schedules'!$A$1:$H$34,8,FALSE)</f>
        <v>0</v>
      </c>
    </row>
    <row r="1126" spans="1:23" x14ac:dyDescent="0.25">
      <c r="A1126" t="str">
        <f>Chargemaster!A1127</f>
        <v>67457-0001-10</v>
      </c>
      <c r="B1126">
        <f>Chargemaster!C1127</f>
        <v>7.1999999999999993</v>
      </c>
      <c r="C1126" t="str">
        <f>Chargemaster!D1127</f>
        <v>Inj Med</v>
      </c>
      <c r="D1126">
        <f t="shared" si="34"/>
        <v>112.44</v>
      </c>
      <c r="E1126" t="str">
        <f>(IF(B1126&lt;'Price Schedules'!$B$3,'Price Schedules'!$A$2,IF(B1126&lt;'Price Schedules'!$B$4,'Price Schedules'!$A$3,'Price Schedules'!$A$4)))</f>
        <v>Inj Med2</v>
      </c>
      <c r="F1126" t="str">
        <f>(IF(B1126&lt;'Price Schedules'!$B$7,'Price Schedules'!$A$6,IF(B1126&lt;'Price Schedules'!$B$8,'Price Schedules'!$A$7,'Price Schedules'!$A$8)))</f>
        <v>Chemo IV1</v>
      </c>
      <c r="G1126" t="str">
        <f>(IF(B1126&lt;'Price Schedules'!$B$11,'Price Schedules'!$A$10,IF(B1126&lt;'Price Schedules'!$B$12,'Price Schedules'!$A$11,'Price Schedules'!$A$12)))</f>
        <v>Chemo Med1</v>
      </c>
      <c r="H1126" t="str">
        <f>IF(B1126&lt;'Price Schedules'!$B$15,'Price Schedules'!$A$14,'Price Schedules'!$A$15)</f>
        <v>PASS1</v>
      </c>
      <c r="I1126" t="str">
        <f>IF(B1126&lt;'Price Schedules'!$B$18,'Price Schedules'!$A$17,'Price Schedules'!$A$18)</f>
        <v>IV1</v>
      </c>
      <c r="J1126" t="s">
        <v>38</v>
      </c>
      <c r="K1126" t="s">
        <v>39</v>
      </c>
      <c r="L1126" t="s">
        <v>40</v>
      </c>
      <c r="M1126" t="s">
        <v>41</v>
      </c>
      <c r="N1126" t="s">
        <v>42</v>
      </c>
      <c r="O1126" t="s">
        <v>43</v>
      </c>
      <c r="P1126" t="s">
        <v>44</v>
      </c>
      <c r="Q1126" t="s">
        <v>45</v>
      </c>
      <c r="R1126" t="str">
        <f t="shared" si="35"/>
        <v>Inj Med2</v>
      </c>
      <c r="S1126">
        <f>VLOOKUP($R1126,'Price Schedules'!$A$1:$H$34,4,FALSE)</f>
        <v>4.2</v>
      </c>
      <c r="T1126">
        <f>VLOOKUP(R1126,'Price Schedules'!$A$1:$H$34,5,FALSE)</f>
        <v>75</v>
      </c>
      <c r="U1126">
        <f>VLOOKUP(R1126,'Price Schedules'!$A$1:$H$34,6,FALSE)</f>
        <v>0</v>
      </c>
      <c r="V1126">
        <f>VLOOKUP(R1126,'Price Schedules'!$A$1:$H$34,7,FALSE)</f>
        <v>0.05</v>
      </c>
      <c r="W1126">
        <f>VLOOKUP(R1126,'Price Schedules'!$A$1:$H$34,8,FALSE)</f>
        <v>0</v>
      </c>
    </row>
    <row r="1127" spans="1:23" x14ac:dyDescent="0.25">
      <c r="A1127" t="str">
        <f>Chargemaster!A1128</f>
        <v>00378-0261-01</v>
      </c>
      <c r="B1127">
        <f>Chargemaster!C1128</f>
        <v>3.7896000000000001</v>
      </c>
      <c r="C1127" t="str">
        <f>Chargemaster!D1128</f>
        <v>Med</v>
      </c>
      <c r="D1127">
        <f t="shared" si="34"/>
        <v>7.8823680000000005</v>
      </c>
      <c r="E1127" t="str">
        <f>(IF(B1127&lt;'Price Schedules'!$B$3,'Price Schedules'!$A$2,IF(B1127&lt;'Price Schedules'!$B$4,'Price Schedules'!$A$3,'Price Schedules'!$A$4)))</f>
        <v>Inj Med2</v>
      </c>
      <c r="F1127" t="str">
        <f>(IF(B1127&lt;'Price Schedules'!$B$7,'Price Schedules'!$A$6,IF(B1127&lt;'Price Schedules'!$B$8,'Price Schedules'!$A$7,'Price Schedules'!$A$8)))</f>
        <v>Chemo IV1</v>
      </c>
      <c r="G1127" t="str">
        <f>(IF(B1127&lt;'Price Schedules'!$B$11,'Price Schedules'!$A$10,IF(B1127&lt;'Price Schedules'!$B$12,'Price Schedules'!$A$11,'Price Schedules'!$A$12)))</f>
        <v>Chemo Med1</v>
      </c>
      <c r="H1127" t="str">
        <f>IF(B1127&lt;'Price Schedules'!$B$15,'Price Schedules'!$A$14,'Price Schedules'!$A$15)</f>
        <v>PASS1</v>
      </c>
      <c r="I1127" t="str">
        <f>IF(B1127&lt;'Price Schedules'!$B$18,'Price Schedules'!$A$17,'Price Schedules'!$A$18)</f>
        <v>IV1</v>
      </c>
      <c r="J1127" t="s">
        <v>38</v>
      </c>
      <c r="K1127" t="s">
        <v>39</v>
      </c>
      <c r="L1127" t="s">
        <v>40</v>
      </c>
      <c r="M1127" t="s">
        <v>41</v>
      </c>
      <c r="N1127" t="s">
        <v>42</v>
      </c>
      <c r="O1127" t="s">
        <v>43</v>
      </c>
      <c r="P1127" t="s">
        <v>44</v>
      </c>
      <c r="Q1127" t="s">
        <v>45</v>
      </c>
      <c r="R1127" t="str">
        <f t="shared" si="35"/>
        <v>Med1</v>
      </c>
      <c r="S1127">
        <f>VLOOKUP($R1127,'Price Schedules'!$A$1:$H$34,4,FALSE)</f>
        <v>1.08</v>
      </c>
      <c r="T1127">
        <f>VLOOKUP(R1127,'Price Schedules'!$A$1:$H$34,5,FALSE)</f>
        <v>0</v>
      </c>
      <c r="U1127">
        <f>VLOOKUP(R1127,'Price Schedules'!$A$1:$H$34,6,FALSE)</f>
        <v>0</v>
      </c>
      <c r="V1127">
        <f>VLOOKUP(R1127,'Price Schedules'!$A$1:$H$34,7,FALSE)</f>
        <v>0.05</v>
      </c>
      <c r="W1127">
        <f>VLOOKUP(R1127,'Price Schedules'!$A$1:$H$34,8,FALSE)</f>
        <v>1</v>
      </c>
    </row>
    <row r="1128" spans="1:23" x14ac:dyDescent="0.25">
      <c r="A1128" t="str">
        <f>Chargemaster!A1129</f>
        <v>00093-0840-15</v>
      </c>
      <c r="B1128">
        <f>Chargemaster!C1129</f>
        <v>30.900000000000002</v>
      </c>
      <c r="C1128" t="str">
        <f>Chargemaster!D1129</f>
        <v>Bulk</v>
      </c>
      <c r="D1128">
        <f t="shared" si="34"/>
        <v>64.272000000000006</v>
      </c>
      <c r="E1128" t="str">
        <f>(IF(B1128&lt;'Price Schedules'!$B$3,'Price Schedules'!$A$2,IF(B1128&lt;'Price Schedules'!$B$4,'Price Schedules'!$A$3,'Price Schedules'!$A$4)))</f>
        <v>Inj Med2</v>
      </c>
      <c r="F1128" t="str">
        <f>(IF(B1128&lt;'Price Schedules'!$B$7,'Price Schedules'!$A$6,IF(B1128&lt;'Price Schedules'!$B$8,'Price Schedules'!$A$7,'Price Schedules'!$A$8)))</f>
        <v>Chemo IV2</v>
      </c>
      <c r="G1128" t="str">
        <f>(IF(B1128&lt;'Price Schedules'!$B$11,'Price Schedules'!$A$10,IF(B1128&lt;'Price Schedules'!$B$12,'Price Schedules'!$A$11,'Price Schedules'!$A$12)))</f>
        <v>Chemo Med2</v>
      </c>
      <c r="H1128" t="str">
        <f>IF(B1128&lt;'Price Schedules'!$B$15,'Price Schedules'!$A$14,'Price Schedules'!$A$15)</f>
        <v>PASS1</v>
      </c>
      <c r="I1128" t="str">
        <f>IF(B1128&lt;'Price Schedules'!$B$18,'Price Schedules'!$A$17,'Price Schedules'!$A$18)</f>
        <v>IV1</v>
      </c>
      <c r="J1128" t="s">
        <v>38</v>
      </c>
      <c r="K1128" t="s">
        <v>39</v>
      </c>
      <c r="L1128" t="s">
        <v>40</v>
      </c>
      <c r="M1128" t="s">
        <v>41</v>
      </c>
      <c r="N1128" t="s">
        <v>42</v>
      </c>
      <c r="O1128" t="s">
        <v>43</v>
      </c>
      <c r="P1128" t="s">
        <v>44</v>
      </c>
      <c r="Q1128" t="s">
        <v>45</v>
      </c>
      <c r="R1128" t="str">
        <f t="shared" si="35"/>
        <v>Bulk1</v>
      </c>
      <c r="S1128">
        <f>VLOOKUP($R1128,'Price Schedules'!$A$1:$H$34,4,FALSE)</f>
        <v>1.08</v>
      </c>
      <c r="T1128">
        <f>VLOOKUP(R1128,'Price Schedules'!$A$1:$H$34,5,FALSE)</f>
        <v>0</v>
      </c>
      <c r="U1128">
        <f>VLOOKUP(R1128,'Price Schedules'!$A$1:$H$34,6,FALSE)</f>
        <v>0</v>
      </c>
      <c r="V1128">
        <f>VLOOKUP(R1128,'Price Schedules'!$A$1:$H$34,7,FALSE)</f>
        <v>0.05</v>
      </c>
      <c r="W1128">
        <f>VLOOKUP(R1128,'Price Schedules'!$A$1:$H$34,8,FALSE)</f>
        <v>2.5</v>
      </c>
    </row>
    <row r="1129" spans="1:23" x14ac:dyDescent="0.25">
      <c r="A1129" t="str">
        <f>Chargemaster!A1130</f>
        <v>00247-1811-77</v>
      </c>
      <c r="B1129">
        <f>Chargemaster!C1130</f>
        <v>26.222999999999999</v>
      </c>
      <c r="C1129" t="str">
        <f>Chargemaster!D1130</f>
        <v>Bulk</v>
      </c>
      <c r="D1129">
        <f t="shared" si="34"/>
        <v>54.543840000000003</v>
      </c>
      <c r="E1129" t="str">
        <f>(IF(B1129&lt;'Price Schedules'!$B$3,'Price Schedules'!$A$2,IF(B1129&lt;'Price Schedules'!$B$4,'Price Schedules'!$A$3,'Price Schedules'!$A$4)))</f>
        <v>Inj Med2</v>
      </c>
      <c r="F1129" t="str">
        <f>(IF(B1129&lt;'Price Schedules'!$B$7,'Price Schedules'!$A$6,IF(B1129&lt;'Price Schedules'!$B$8,'Price Schedules'!$A$7,'Price Schedules'!$A$8)))</f>
        <v>Chemo IV2</v>
      </c>
      <c r="G1129" t="str">
        <f>(IF(B1129&lt;'Price Schedules'!$B$11,'Price Schedules'!$A$10,IF(B1129&lt;'Price Schedules'!$B$12,'Price Schedules'!$A$11,'Price Schedules'!$A$12)))</f>
        <v>Chemo Med2</v>
      </c>
      <c r="H1129" t="str">
        <f>IF(B1129&lt;'Price Schedules'!$B$15,'Price Schedules'!$A$14,'Price Schedules'!$A$15)</f>
        <v>PASS1</v>
      </c>
      <c r="I1129" t="str">
        <f>IF(B1129&lt;'Price Schedules'!$B$18,'Price Schedules'!$A$17,'Price Schedules'!$A$18)</f>
        <v>IV1</v>
      </c>
      <c r="J1129" t="s">
        <v>38</v>
      </c>
      <c r="K1129" t="s">
        <v>39</v>
      </c>
      <c r="L1129" t="s">
        <v>40</v>
      </c>
      <c r="M1129" t="s">
        <v>41</v>
      </c>
      <c r="N1129" t="s">
        <v>42</v>
      </c>
      <c r="O1129" t="s">
        <v>43</v>
      </c>
      <c r="P1129" t="s">
        <v>44</v>
      </c>
      <c r="Q1129" t="s">
        <v>45</v>
      </c>
      <c r="R1129" t="str">
        <f t="shared" si="35"/>
        <v>Bulk1</v>
      </c>
      <c r="S1129">
        <f>VLOOKUP($R1129,'Price Schedules'!$A$1:$H$34,4,FALSE)</f>
        <v>1.08</v>
      </c>
      <c r="T1129">
        <f>VLOOKUP(R1129,'Price Schedules'!$A$1:$H$34,5,FALSE)</f>
        <v>0</v>
      </c>
      <c r="U1129">
        <f>VLOOKUP(R1129,'Price Schedules'!$A$1:$H$34,6,FALSE)</f>
        <v>0</v>
      </c>
      <c r="V1129">
        <f>VLOOKUP(R1129,'Price Schedules'!$A$1:$H$34,7,FALSE)</f>
        <v>0.05</v>
      </c>
      <c r="W1129">
        <f>VLOOKUP(R1129,'Price Schedules'!$A$1:$H$34,8,FALSE)</f>
        <v>2.5</v>
      </c>
    </row>
    <row r="1130" spans="1:23" x14ac:dyDescent="0.25">
      <c r="A1130" t="str">
        <f>Chargemaster!A1131</f>
        <v>55045-2011-07</v>
      </c>
      <c r="B1130">
        <f>Chargemaster!C1131</f>
        <v>1.1100000000000001</v>
      </c>
      <c r="C1130" t="str">
        <f>Chargemaster!D1131</f>
        <v>Med</v>
      </c>
      <c r="D1130">
        <f t="shared" si="34"/>
        <v>2.3088000000000002</v>
      </c>
      <c r="E1130" t="str">
        <f>(IF(B1130&lt;'Price Schedules'!$B$3,'Price Schedules'!$A$2,IF(B1130&lt;'Price Schedules'!$B$4,'Price Schedules'!$A$3,'Price Schedules'!$A$4)))</f>
        <v>Inj Med1</v>
      </c>
      <c r="F1130" t="str">
        <f>(IF(B1130&lt;'Price Schedules'!$B$7,'Price Schedules'!$A$6,IF(B1130&lt;'Price Schedules'!$B$8,'Price Schedules'!$A$7,'Price Schedules'!$A$8)))</f>
        <v>Chemo IV1</v>
      </c>
      <c r="G1130" t="str">
        <f>(IF(B1130&lt;'Price Schedules'!$B$11,'Price Schedules'!$A$10,IF(B1130&lt;'Price Schedules'!$B$12,'Price Schedules'!$A$11,'Price Schedules'!$A$12)))</f>
        <v>Chemo Med1</v>
      </c>
      <c r="H1130" t="str">
        <f>IF(B1130&lt;'Price Schedules'!$B$15,'Price Schedules'!$A$14,'Price Schedules'!$A$15)</f>
        <v>PASS1</v>
      </c>
      <c r="I1130" t="str">
        <f>IF(B1130&lt;'Price Schedules'!$B$18,'Price Schedules'!$A$17,'Price Schedules'!$A$18)</f>
        <v>IV1</v>
      </c>
      <c r="J1130" t="s">
        <v>38</v>
      </c>
      <c r="K1130" t="s">
        <v>39</v>
      </c>
      <c r="L1130" t="s">
        <v>40</v>
      </c>
      <c r="M1130" t="s">
        <v>41</v>
      </c>
      <c r="N1130" t="s">
        <v>42</v>
      </c>
      <c r="O1130" t="s">
        <v>43</v>
      </c>
      <c r="P1130" t="s">
        <v>44</v>
      </c>
      <c r="Q1130" t="s">
        <v>45</v>
      </c>
      <c r="R1130" t="str">
        <f t="shared" si="35"/>
        <v>Med1</v>
      </c>
      <c r="S1130">
        <f>VLOOKUP($R1130,'Price Schedules'!$A$1:$H$34,4,FALSE)</f>
        <v>1.08</v>
      </c>
      <c r="T1130">
        <f>VLOOKUP(R1130,'Price Schedules'!$A$1:$H$34,5,FALSE)</f>
        <v>0</v>
      </c>
      <c r="U1130">
        <f>VLOOKUP(R1130,'Price Schedules'!$A$1:$H$34,6,FALSE)</f>
        <v>0</v>
      </c>
      <c r="V1130">
        <f>VLOOKUP(R1130,'Price Schedules'!$A$1:$H$34,7,FALSE)</f>
        <v>0.05</v>
      </c>
      <c r="W1130">
        <f>VLOOKUP(R1130,'Price Schedules'!$A$1:$H$34,8,FALSE)</f>
        <v>1</v>
      </c>
    </row>
    <row r="1131" spans="1:23" x14ac:dyDescent="0.25">
      <c r="A1131" t="str">
        <f>Chargemaster!A1132</f>
        <v>33261-0064-10</v>
      </c>
      <c r="B1131">
        <f>Chargemaster!C1132</f>
        <v>1.411</v>
      </c>
      <c r="C1131" t="str">
        <f>Chargemaster!D1132</f>
        <v>Med</v>
      </c>
      <c r="D1131">
        <f t="shared" si="34"/>
        <v>2.9348800000000002</v>
      </c>
      <c r="E1131" t="str">
        <f>(IF(B1131&lt;'Price Schedules'!$B$3,'Price Schedules'!$A$2,IF(B1131&lt;'Price Schedules'!$B$4,'Price Schedules'!$A$3,'Price Schedules'!$A$4)))</f>
        <v>Inj Med1</v>
      </c>
      <c r="F1131" t="str">
        <f>(IF(B1131&lt;'Price Schedules'!$B$7,'Price Schedules'!$A$6,IF(B1131&lt;'Price Schedules'!$B$8,'Price Schedules'!$A$7,'Price Schedules'!$A$8)))</f>
        <v>Chemo IV1</v>
      </c>
      <c r="G1131" t="str">
        <f>(IF(B1131&lt;'Price Schedules'!$B$11,'Price Schedules'!$A$10,IF(B1131&lt;'Price Schedules'!$B$12,'Price Schedules'!$A$11,'Price Schedules'!$A$12)))</f>
        <v>Chemo Med1</v>
      </c>
      <c r="H1131" t="str">
        <f>IF(B1131&lt;'Price Schedules'!$B$15,'Price Schedules'!$A$14,'Price Schedules'!$A$15)</f>
        <v>PASS1</v>
      </c>
      <c r="I1131" t="str">
        <f>IF(B1131&lt;'Price Schedules'!$B$18,'Price Schedules'!$A$17,'Price Schedules'!$A$18)</f>
        <v>IV1</v>
      </c>
      <c r="J1131" t="s">
        <v>38</v>
      </c>
      <c r="K1131" t="s">
        <v>39</v>
      </c>
      <c r="L1131" t="s">
        <v>40</v>
      </c>
      <c r="M1131" t="s">
        <v>41</v>
      </c>
      <c r="N1131" t="s">
        <v>42</v>
      </c>
      <c r="O1131" t="s">
        <v>43</v>
      </c>
      <c r="P1131" t="s">
        <v>44</v>
      </c>
      <c r="Q1131" t="s">
        <v>45</v>
      </c>
      <c r="R1131" t="str">
        <f t="shared" si="35"/>
        <v>Med1</v>
      </c>
      <c r="S1131">
        <f>VLOOKUP($R1131,'Price Schedules'!$A$1:$H$34,4,FALSE)</f>
        <v>1.08</v>
      </c>
      <c r="T1131">
        <f>VLOOKUP(R1131,'Price Schedules'!$A$1:$H$34,5,FALSE)</f>
        <v>0</v>
      </c>
      <c r="U1131">
        <f>VLOOKUP(R1131,'Price Schedules'!$A$1:$H$34,6,FALSE)</f>
        <v>0</v>
      </c>
      <c r="V1131">
        <f>VLOOKUP(R1131,'Price Schedules'!$A$1:$H$34,7,FALSE)</f>
        <v>0.05</v>
      </c>
      <c r="W1131">
        <f>VLOOKUP(R1131,'Price Schedules'!$A$1:$H$34,8,FALSE)</f>
        <v>1</v>
      </c>
    </row>
    <row r="1132" spans="1:23" x14ac:dyDescent="0.25">
      <c r="A1132" t="str">
        <f>Chargemaster!A1133</f>
        <v>63323-0162-12</v>
      </c>
      <c r="B1132">
        <f>Chargemaster!C1133</f>
        <v>1.044</v>
      </c>
      <c r="C1132" t="str">
        <f>Chargemaster!D1133</f>
        <v>Inj Med</v>
      </c>
      <c r="D1132">
        <f t="shared" si="34"/>
        <v>21.514559999999999</v>
      </c>
      <c r="E1132" t="str">
        <f>(IF(B1132&lt;'Price Schedules'!$B$3,'Price Schedules'!$A$2,IF(B1132&lt;'Price Schedules'!$B$4,'Price Schedules'!$A$3,'Price Schedules'!$A$4)))</f>
        <v>Inj Med1</v>
      </c>
      <c r="F1132" t="str">
        <f>(IF(B1132&lt;'Price Schedules'!$B$7,'Price Schedules'!$A$6,IF(B1132&lt;'Price Schedules'!$B$8,'Price Schedules'!$A$7,'Price Schedules'!$A$8)))</f>
        <v>Chemo IV1</v>
      </c>
      <c r="G1132" t="str">
        <f>(IF(B1132&lt;'Price Schedules'!$B$11,'Price Schedules'!$A$10,IF(B1132&lt;'Price Schedules'!$B$12,'Price Schedules'!$A$11,'Price Schedules'!$A$12)))</f>
        <v>Chemo Med1</v>
      </c>
      <c r="H1132" t="str">
        <f>IF(B1132&lt;'Price Schedules'!$B$15,'Price Schedules'!$A$14,'Price Schedules'!$A$15)</f>
        <v>PASS1</v>
      </c>
      <c r="I1132" t="str">
        <f>IF(B1132&lt;'Price Schedules'!$B$18,'Price Schedules'!$A$17,'Price Schedules'!$A$18)</f>
        <v>IV1</v>
      </c>
      <c r="J1132" t="s">
        <v>38</v>
      </c>
      <c r="K1132" t="s">
        <v>39</v>
      </c>
      <c r="L1132" t="s">
        <v>40</v>
      </c>
      <c r="M1132" t="s">
        <v>41</v>
      </c>
      <c r="N1132" t="s">
        <v>42</v>
      </c>
      <c r="O1132" t="s">
        <v>43</v>
      </c>
      <c r="P1132" t="s">
        <v>44</v>
      </c>
      <c r="Q1132" t="s">
        <v>45</v>
      </c>
      <c r="R1132" t="str">
        <f t="shared" si="35"/>
        <v>Inj Med1</v>
      </c>
      <c r="S1132">
        <f>VLOOKUP($R1132,'Price Schedules'!$A$1:$H$34,4,FALSE)</f>
        <v>5.24</v>
      </c>
      <c r="T1132">
        <f>VLOOKUP(R1132,'Price Schedules'!$A$1:$H$34,5,FALSE)</f>
        <v>15</v>
      </c>
      <c r="U1132">
        <f>VLOOKUP(R1132,'Price Schedules'!$A$1:$H$34,6,FALSE)</f>
        <v>0</v>
      </c>
      <c r="V1132">
        <f>VLOOKUP(R1132,'Price Schedules'!$A$1:$H$34,7,FALSE)</f>
        <v>0.05</v>
      </c>
      <c r="W1132">
        <f>VLOOKUP(R1132,'Price Schedules'!$A$1:$H$34,8,FALSE)</f>
        <v>0</v>
      </c>
    </row>
    <row r="1133" spans="1:23" x14ac:dyDescent="0.25">
      <c r="A1133" t="str">
        <f>Chargemaster!A1134</f>
        <v>63323-0162-14</v>
      </c>
      <c r="B1133">
        <f>Chargemaster!C1134</f>
        <v>1.236</v>
      </c>
      <c r="C1133" t="str">
        <f>Chargemaster!D1134</f>
        <v>Inj Med</v>
      </c>
      <c r="D1133">
        <f t="shared" si="34"/>
        <v>22.71264</v>
      </c>
      <c r="E1133" t="str">
        <f>(IF(B1133&lt;'Price Schedules'!$B$3,'Price Schedules'!$A$2,IF(B1133&lt;'Price Schedules'!$B$4,'Price Schedules'!$A$3,'Price Schedules'!$A$4)))</f>
        <v>Inj Med1</v>
      </c>
      <c r="F1133" t="str">
        <f>(IF(B1133&lt;'Price Schedules'!$B$7,'Price Schedules'!$A$6,IF(B1133&lt;'Price Schedules'!$B$8,'Price Schedules'!$A$7,'Price Schedules'!$A$8)))</f>
        <v>Chemo IV1</v>
      </c>
      <c r="G1133" t="str">
        <f>(IF(B1133&lt;'Price Schedules'!$B$11,'Price Schedules'!$A$10,IF(B1133&lt;'Price Schedules'!$B$12,'Price Schedules'!$A$11,'Price Schedules'!$A$12)))</f>
        <v>Chemo Med1</v>
      </c>
      <c r="H1133" t="str">
        <f>IF(B1133&lt;'Price Schedules'!$B$15,'Price Schedules'!$A$14,'Price Schedules'!$A$15)</f>
        <v>PASS1</v>
      </c>
      <c r="I1133" t="str">
        <f>IF(B1133&lt;'Price Schedules'!$B$18,'Price Schedules'!$A$17,'Price Schedules'!$A$18)</f>
        <v>IV1</v>
      </c>
      <c r="J1133" t="s">
        <v>38</v>
      </c>
      <c r="K1133" t="s">
        <v>39</v>
      </c>
      <c r="L1133" t="s">
        <v>40</v>
      </c>
      <c r="M1133" t="s">
        <v>41</v>
      </c>
      <c r="N1133" t="s">
        <v>42</v>
      </c>
      <c r="O1133" t="s">
        <v>43</v>
      </c>
      <c r="P1133" t="s">
        <v>44</v>
      </c>
      <c r="Q1133" t="s">
        <v>45</v>
      </c>
      <c r="R1133" t="str">
        <f t="shared" si="35"/>
        <v>Inj Med1</v>
      </c>
      <c r="S1133">
        <f>VLOOKUP($R1133,'Price Schedules'!$A$1:$H$34,4,FALSE)</f>
        <v>5.24</v>
      </c>
      <c r="T1133">
        <f>VLOOKUP(R1133,'Price Schedules'!$A$1:$H$34,5,FALSE)</f>
        <v>15</v>
      </c>
      <c r="U1133">
        <f>VLOOKUP(R1133,'Price Schedules'!$A$1:$H$34,6,FALSE)</f>
        <v>0</v>
      </c>
      <c r="V1133">
        <f>VLOOKUP(R1133,'Price Schedules'!$A$1:$H$34,7,FALSE)</f>
        <v>0.05</v>
      </c>
      <c r="W1133">
        <f>VLOOKUP(R1133,'Price Schedules'!$A$1:$H$34,8,FALSE)</f>
        <v>0</v>
      </c>
    </row>
    <row r="1134" spans="1:23" x14ac:dyDescent="0.25">
      <c r="A1134" t="str">
        <f>Chargemaster!A1135</f>
        <v>17478-0209-19</v>
      </c>
      <c r="B1134">
        <f>Chargemaster!C1135</f>
        <v>48.729999989999996</v>
      </c>
      <c r="C1134" t="str">
        <f>Chargemaster!D1135</f>
        <v>Bulk</v>
      </c>
      <c r="D1134">
        <f t="shared" si="34"/>
        <v>101.3583999792</v>
      </c>
      <c r="E1134" t="str">
        <f>(IF(B1134&lt;'Price Schedules'!$B$3,'Price Schedules'!$A$2,IF(B1134&lt;'Price Schedules'!$B$4,'Price Schedules'!$A$3,'Price Schedules'!$A$4)))</f>
        <v>Inj Med2</v>
      </c>
      <c r="F1134" t="str">
        <f>(IF(B1134&lt;'Price Schedules'!$B$7,'Price Schedules'!$A$6,IF(B1134&lt;'Price Schedules'!$B$8,'Price Schedules'!$A$7,'Price Schedules'!$A$8)))</f>
        <v>Chemo IV2</v>
      </c>
      <c r="G1134" t="str">
        <f>(IF(B1134&lt;'Price Schedules'!$B$11,'Price Schedules'!$A$10,IF(B1134&lt;'Price Schedules'!$B$12,'Price Schedules'!$A$11,'Price Schedules'!$A$12)))</f>
        <v>Chemo Med2</v>
      </c>
      <c r="H1134" t="str">
        <f>IF(B1134&lt;'Price Schedules'!$B$15,'Price Schedules'!$A$14,'Price Schedules'!$A$15)</f>
        <v>PASS1</v>
      </c>
      <c r="I1134" t="str">
        <f>IF(B1134&lt;'Price Schedules'!$B$18,'Price Schedules'!$A$17,'Price Schedules'!$A$18)</f>
        <v>IV1</v>
      </c>
      <c r="J1134" t="s">
        <v>38</v>
      </c>
      <c r="K1134" t="s">
        <v>39</v>
      </c>
      <c r="L1134" t="s">
        <v>40</v>
      </c>
      <c r="M1134" t="s">
        <v>41</v>
      </c>
      <c r="N1134" t="s">
        <v>42</v>
      </c>
      <c r="O1134" t="s">
        <v>43</v>
      </c>
      <c r="P1134" t="s">
        <v>44</v>
      </c>
      <c r="Q1134" t="s">
        <v>45</v>
      </c>
      <c r="R1134" t="str">
        <f t="shared" si="35"/>
        <v>Bulk1</v>
      </c>
      <c r="S1134">
        <f>VLOOKUP($R1134,'Price Schedules'!$A$1:$H$34,4,FALSE)</f>
        <v>1.08</v>
      </c>
      <c r="T1134">
        <f>VLOOKUP(R1134,'Price Schedules'!$A$1:$H$34,5,FALSE)</f>
        <v>0</v>
      </c>
      <c r="U1134">
        <f>VLOOKUP(R1134,'Price Schedules'!$A$1:$H$34,6,FALSE)</f>
        <v>0</v>
      </c>
      <c r="V1134">
        <f>VLOOKUP(R1134,'Price Schedules'!$A$1:$H$34,7,FALSE)</f>
        <v>0.05</v>
      </c>
      <c r="W1134">
        <f>VLOOKUP(R1134,'Price Schedules'!$A$1:$H$34,8,FALSE)</f>
        <v>2.5</v>
      </c>
    </row>
    <row r="1135" spans="1:23" x14ac:dyDescent="0.25">
      <c r="A1135" t="str">
        <f>Chargemaster!A1136</f>
        <v>00247-1802-30</v>
      </c>
      <c r="B1135">
        <f>Chargemaster!C1136</f>
        <v>0.36323333299999999</v>
      </c>
      <c r="C1135" t="str">
        <f>Chargemaster!D1136</f>
        <v>Med</v>
      </c>
      <c r="D1135">
        <f t="shared" si="34"/>
        <v>1</v>
      </c>
      <c r="E1135" t="str">
        <f>(IF(B1135&lt;'Price Schedules'!$B$3,'Price Schedules'!$A$2,IF(B1135&lt;'Price Schedules'!$B$4,'Price Schedules'!$A$3,'Price Schedules'!$A$4)))</f>
        <v>Inj Med1</v>
      </c>
      <c r="F1135" t="str">
        <f>(IF(B1135&lt;'Price Schedules'!$B$7,'Price Schedules'!$A$6,IF(B1135&lt;'Price Schedules'!$B$8,'Price Schedules'!$A$7,'Price Schedules'!$A$8)))</f>
        <v>Chemo IV1</v>
      </c>
      <c r="G1135" t="str">
        <f>(IF(B1135&lt;'Price Schedules'!$B$11,'Price Schedules'!$A$10,IF(B1135&lt;'Price Schedules'!$B$12,'Price Schedules'!$A$11,'Price Schedules'!$A$12)))</f>
        <v>Chemo Med1</v>
      </c>
      <c r="H1135" t="str">
        <f>IF(B1135&lt;'Price Schedules'!$B$15,'Price Schedules'!$A$14,'Price Schedules'!$A$15)</f>
        <v>PASS1</v>
      </c>
      <c r="I1135" t="str">
        <f>IF(B1135&lt;'Price Schedules'!$B$18,'Price Schedules'!$A$17,'Price Schedules'!$A$18)</f>
        <v>IV1</v>
      </c>
      <c r="J1135" t="s">
        <v>38</v>
      </c>
      <c r="K1135" t="s">
        <v>39</v>
      </c>
      <c r="L1135" t="s">
        <v>40</v>
      </c>
      <c r="M1135" t="s">
        <v>41</v>
      </c>
      <c r="N1135" t="s">
        <v>42</v>
      </c>
      <c r="O1135" t="s">
        <v>43</v>
      </c>
      <c r="P1135" t="s">
        <v>44</v>
      </c>
      <c r="Q1135" t="s">
        <v>45</v>
      </c>
      <c r="R1135" t="str">
        <f t="shared" si="35"/>
        <v>Med1</v>
      </c>
      <c r="S1135">
        <f>VLOOKUP($R1135,'Price Schedules'!$A$1:$H$34,4,FALSE)</f>
        <v>1.08</v>
      </c>
      <c r="T1135">
        <f>VLOOKUP(R1135,'Price Schedules'!$A$1:$H$34,5,FALSE)</f>
        <v>0</v>
      </c>
      <c r="U1135">
        <f>VLOOKUP(R1135,'Price Schedules'!$A$1:$H$34,6,FALSE)</f>
        <v>0</v>
      </c>
      <c r="V1135">
        <f>VLOOKUP(R1135,'Price Schedules'!$A$1:$H$34,7,FALSE)</f>
        <v>0.05</v>
      </c>
      <c r="W1135">
        <f>VLOOKUP(R1135,'Price Schedules'!$A$1:$H$34,8,FALSE)</f>
        <v>1</v>
      </c>
    </row>
    <row r="1136" spans="1:23" x14ac:dyDescent="0.25">
      <c r="A1136" t="str">
        <f>Chargemaster!A1137</f>
        <v>47781-0586-29</v>
      </c>
      <c r="B1136">
        <f>Chargemaster!C1137</f>
        <v>13.75</v>
      </c>
      <c r="C1136" t="str">
        <f>Chargemaster!D1137</f>
        <v>IV</v>
      </c>
      <c r="D1136">
        <f t="shared" si="34"/>
        <v>152.19999999999999</v>
      </c>
      <c r="E1136" t="str">
        <f>(IF(B1136&lt;'Price Schedules'!$B$3,'Price Schedules'!$A$2,IF(B1136&lt;'Price Schedules'!$B$4,'Price Schedules'!$A$3,'Price Schedules'!$A$4)))</f>
        <v>Inj Med2</v>
      </c>
      <c r="F1136" t="str">
        <f>(IF(B1136&lt;'Price Schedules'!$B$7,'Price Schedules'!$A$6,IF(B1136&lt;'Price Schedules'!$B$8,'Price Schedules'!$A$7,'Price Schedules'!$A$8)))</f>
        <v>Chemo IV1</v>
      </c>
      <c r="G1136" t="str">
        <f>(IF(B1136&lt;'Price Schedules'!$B$11,'Price Schedules'!$A$10,IF(B1136&lt;'Price Schedules'!$B$12,'Price Schedules'!$A$11,'Price Schedules'!$A$12)))</f>
        <v>Chemo Med1</v>
      </c>
      <c r="H1136" t="str">
        <f>IF(B1136&lt;'Price Schedules'!$B$15,'Price Schedules'!$A$14,'Price Schedules'!$A$15)</f>
        <v>PASS1</v>
      </c>
      <c r="I1136" t="str">
        <f>IF(B1136&lt;'Price Schedules'!$B$18,'Price Schedules'!$A$17,'Price Schedules'!$A$18)</f>
        <v>IV1</v>
      </c>
      <c r="J1136" t="s">
        <v>38</v>
      </c>
      <c r="K1136" t="s">
        <v>39</v>
      </c>
      <c r="L1136" t="s">
        <v>40</v>
      </c>
      <c r="M1136" t="s">
        <v>41</v>
      </c>
      <c r="N1136" t="s">
        <v>42</v>
      </c>
      <c r="O1136" t="s">
        <v>43</v>
      </c>
      <c r="P1136" t="s">
        <v>44</v>
      </c>
      <c r="Q1136" t="s">
        <v>45</v>
      </c>
      <c r="R1136" t="str">
        <f t="shared" si="35"/>
        <v>IV1</v>
      </c>
      <c r="S1136">
        <f>VLOOKUP($R1136,'Price Schedules'!$A$1:$H$34,4,FALSE)</f>
        <v>3.16</v>
      </c>
      <c r="T1136">
        <f>VLOOKUP(R1136,'Price Schedules'!$A$1:$H$34,5,FALSE)</f>
        <v>95</v>
      </c>
      <c r="U1136">
        <f>VLOOKUP(R1136,'Price Schedules'!$A$1:$H$34,6,FALSE)</f>
        <v>0</v>
      </c>
      <c r="V1136">
        <f>VLOOKUP(R1136,'Price Schedules'!$A$1:$H$34,7,FALSE)</f>
        <v>0</v>
      </c>
      <c r="W1136">
        <f>VLOOKUP(R1136,'Price Schedules'!$A$1:$H$34,8,FALSE)</f>
        <v>0</v>
      </c>
    </row>
    <row r="1137" spans="1:23" x14ac:dyDescent="0.25">
      <c r="A1137" t="str">
        <f>Chargemaster!A1138</f>
        <v>00074-2267-05</v>
      </c>
      <c r="B1137">
        <f>Chargemaster!C1138</f>
        <v>5.8780000000000001</v>
      </c>
      <c r="C1137" t="str">
        <f>Chargemaster!D1138</f>
        <v>Inj Med</v>
      </c>
      <c r="D1137">
        <f t="shared" si="34"/>
        <v>105.5656</v>
      </c>
      <c r="E1137" t="str">
        <f>(IF(B1137&lt;'Price Schedules'!$B$3,'Price Schedules'!$A$2,IF(B1137&lt;'Price Schedules'!$B$4,'Price Schedules'!$A$3,'Price Schedules'!$A$4)))</f>
        <v>Inj Med2</v>
      </c>
      <c r="F1137" t="str">
        <f>(IF(B1137&lt;'Price Schedules'!$B$7,'Price Schedules'!$A$6,IF(B1137&lt;'Price Schedules'!$B$8,'Price Schedules'!$A$7,'Price Schedules'!$A$8)))</f>
        <v>Chemo IV1</v>
      </c>
      <c r="G1137" t="str">
        <f>(IF(B1137&lt;'Price Schedules'!$B$11,'Price Schedules'!$A$10,IF(B1137&lt;'Price Schedules'!$B$12,'Price Schedules'!$A$11,'Price Schedules'!$A$12)))</f>
        <v>Chemo Med1</v>
      </c>
      <c r="H1137" t="str">
        <f>IF(B1137&lt;'Price Schedules'!$B$15,'Price Schedules'!$A$14,'Price Schedules'!$A$15)</f>
        <v>PASS1</v>
      </c>
      <c r="I1137" t="str">
        <f>IF(B1137&lt;'Price Schedules'!$B$18,'Price Schedules'!$A$17,'Price Schedules'!$A$18)</f>
        <v>IV1</v>
      </c>
      <c r="J1137" t="s">
        <v>38</v>
      </c>
      <c r="K1137" t="s">
        <v>39</v>
      </c>
      <c r="L1137" t="s">
        <v>40</v>
      </c>
      <c r="M1137" t="s">
        <v>41</v>
      </c>
      <c r="N1137" t="s">
        <v>42</v>
      </c>
      <c r="O1137" t="s">
        <v>43</v>
      </c>
      <c r="P1137" t="s">
        <v>44</v>
      </c>
      <c r="Q1137" t="s">
        <v>45</v>
      </c>
      <c r="R1137" t="str">
        <f t="shared" si="35"/>
        <v>Inj Med2</v>
      </c>
      <c r="S1137">
        <f>VLOOKUP($R1137,'Price Schedules'!$A$1:$H$34,4,FALSE)</f>
        <v>4.2</v>
      </c>
      <c r="T1137">
        <f>VLOOKUP(R1137,'Price Schedules'!$A$1:$H$34,5,FALSE)</f>
        <v>75</v>
      </c>
      <c r="U1137">
        <f>VLOOKUP(R1137,'Price Schedules'!$A$1:$H$34,6,FALSE)</f>
        <v>0</v>
      </c>
      <c r="V1137">
        <f>VLOOKUP(R1137,'Price Schedules'!$A$1:$H$34,7,FALSE)</f>
        <v>0.05</v>
      </c>
      <c r="W1137">
        <f>VLOOKUP(R1137,'Price Schedules'!$A$1:$H$34,8,FALSE)</f>
        <v>0</v>
      </c>
    </row>
    <row r="1138" spans="1:23" x14ac:dyDescent="0.25">
      <c r="A1138" t="str">
        <f>Chargemaster!A1139</f>
        <v>00131-1810-67</v>
      </c>
      <c r="B1138">
        <f>Chargemaster!C1139</f>
        <v>3.3056999999999999</v>
      </c>
      <c r="C1138" t="str">
        <f>Chargemaster!D1139</f>
        <v>IV</v>
      </c>
      <c r="D1138">
        <f t="shared" si="34"/>
        <v>108.751712</v>
      </c>
      <c r="E1138" t="str">
        <f>(IF(B1138&lt;'Price Schedules'!$B$3,'Price Schedules'!$A$2,IF(B1138&lt;'Price Schedules'!$B$4,'Price Schedules'!$A$3,'Price Schedules'!$A$4)))</f>
        <v>Inj Med2</v>
      </c>
      <c r="F1138" t="str">
        <f>(IF(B1138&lt;'Price Schedules'!$B$7,'Price Schedules'!$A$6,IF(B1138&lt;'Price Schedules'!$B$8,'Price Schedules'!$A$7,'Price Schedules'!$A$8)))</f>
        <v>Chemo IV1</v>
      </c>
      <c r="G1138" t="str">
        <f>(IF(B1138&lt;'Price Schedules'!$B$11,'Price Schedules'!$A$10,IF(B1138&lt;'Price Schedules'!$B$12,'Price Schedules'!$A$11,'Price Schedules'!$A$12)))</f>
        <v>Chemo Med1</v>
      </c>
      <c r="H1138" t="str">
        <f>IF(B1138&lt;'Price Schedules'!$B$15,'Price Schedules'!$A$14,'Price Schedules'!$A$15)</f>
        <v>PASS1</v>
      </c>
      <c r="I1138" t="str">
        <f>IF(B1138&lt;'Price Schedules'!$B$18,'Price Schedules'!$A$17,'Price Schedules'!$A$18)</f>
        <v>IV1</v>
      </c>
      <c r="J1138" t="s">
        <v>38</v>
      </c>
      <c r="K1138" t="s">
        <v>39</v>
      </c>
      <c r="L1138" t="s">
        <v>40</v>
      </c>
      <c r="M1138" t="s">
        <v>41</v>
      </c>
      <c r="N1138" t="s">
        <v>42</v>
      </c>
      <c r="O1138" t="s">
        <v>43</v>
      </c>
      <c r="P1138" t="s">
        <v>44</v>
      </c>
      <c r="Q1138" t="s">
        <v>45</v>
      </c>
      <c r="R1138" t="str">
        <f t="shared" si="35"/>
        <v>IV1</v>
      </c>
      <c r="S1138">
        <f>VLOOKUP($R1138,'Price Schedules'!$A$1:$H$34,4,FALSE)</f>
        <v>3.16</v>
      </c>
      <c r="T1138">
        <f>VLOOKUP(R1138,'Price Schedules'!$A$1:$H$34,5,FALSE)</f>
        <v>95</v>
      </c>
      <c r="U1138">
        <f>VLOOKUP(R1138,'Price Schedules'!$A$1:$H$34,6,FALSE)</f>
        <v>0</v>
      </c>
      <c r="V1138">
        <f>VLOOKUP(R1138,'Price Schedules'!$A$1:$H$34,7,FALSE)</f>
        <v>0</v>
      </c>
      <c r="W1138">
        <f>VLOOKUP(R1138,'Price Schedules'!$A$1:$H$34,8,FALSE)</f>
        <v>0</v>
      </c>
    </row>
    <row r="1139" spans="1:23" x14ac:dyDescent="0.25">
      <c r="A1139" t="str">
        <f>Chargemaster!A1140</f>
        <v>00131-2477-35</v>
      </c>
      <c r="B1139">
        <f>Chargemaster!C1140</f>
        <v>8.0553299999999997</v>
      </c>
      <c r="C1139" t="str">
        <f>Chargemaster!D1140</f>
        <v>Med</v>
      </c>
      <c r="D1139">
        <f t="shared" si="34"/>
        <v>16.7550864</v>
      </c>
      <c r="E1139" t="str">
        <f>(IF(B1139&lt;'Price Schedules'!$B$3,'Price Schedules'!$A$2,IF(B1139&lt;'Price Schedules'!$B$4,'Price Schedules'!$A$3,'Price Schedules'!$A$4)))</f>
        <v>Inj Med2</v>
      </c>
      <c r="F1139" t="str">
        <f>(IF(B1139&lt;'Price Schedules'!$B$7,'Price Schedules'!$A$6,IF(B1139&lt;'Price Schedules'!$B$8,'Price Schedules'!$A$7,'Price Schedules'!$A$8)))</f>
        <v>Chemo IV1</v>
      </c>
      <c r="G1139" t="str">
        <f>(IF(B1139&lt;'Price Schedules'!$B$11,'Price Schedules'!$A$10,IF(B1139&lt;'Price Schedules'!$B$12,'Price Schedules'!$A$11,'Price Schedules'!$A$12)))</f>
        <v>Chemo Med1</v>
      </c>
      <c r="H1139" t="str">
        <f>IF(B1139&lt;'Price Schedules'!$B$15,'Price Schedules'!$A$14,'Price Schedules'!$A$15)</f>
        <v>PASS1</v>
      </c>
      <c r="I1139" t="str">
        <f>IF(B1139&lt;'Price Schedules'!$B$18,'Price Schedules'!$A$17,'Price Schedules'!$A$18)</f>
        <v>IV1</v>
      </c>
      <c r="J1139" t="s">
        <v>38</v>
      </c>
      <c r="K1139" t="s">
        <v>39</v>
      </c>
      <c r="L1139" t="s">
        <v>40</v>
      </c>
      <c r="M1139" t="s">
        <v>41</v>
      </c>
      <c r="N1139" t="s">
        <v>42</v>
      </c>
      <c r="O1139" t="s">
        <v>43</v>
      </c>
      <c r="P1139" t="s">
        <v>44</v>
      </c>
      <c r="Q1139" t="s">
        <v>45</v>
      </c>
      <c r="R1139" t="str">
        <f t="shared" si="35"/>
        <v>Med1</v>
      </c>
      <c r="S1139">
        <f>VLOOKUP($R1139,'Price Schedules'!$A$1:$H$34,4,FALSE)</f>
        <v>1.08</v>
      </c>
      <c r="T1139">
        <f>VLOOKUP(R1139,'Price Schedules'!$A$1:$H$34,5,FALSE)</f>
        <v>0</v>
      </c>
      <c r="U1139">
        <f>VLOOKUP(R1139,'Price Schedules'!$A$1:$H$34,6,FALSE)</f>
        <v>0</v>
      </c>
      <c r="V1139">
        <f>VLOOKUP(R1139,'Price Schedules'!$A$1:$H$34,7,FALSE)</f>
        <v>0.05</v>
      </c>
      <c r="W1139">
        <f>VLOOKUP(R1139,'Price Schedules'!$A$1:$H$34,8,FALSE)</f>
        <v>1</v>
      </c>
    </row>
    <row r="1140" spans="1:23" x14ac:dyDescent="0.25">
      <c r="A1140" t="str">
        <f>Chargemaster!A1141</f>
        <v>00904-5224-52</v>
      </c>
      <c r="B1140">
        <f>Chargemaster!C1141</f>
        <v>0.12916666666666701</v>
      </c>
      <c r="C1140" t="str">
        <f>Chargemaster!D1141</f>
        <v>Med</v>
      </c>
      <c r="D1140">
        <f t="shared" si="34"/>
        <v>1</v>
      </c>
      <c r="E1140" t="str">
        <f>(IF(B1140&lt;'Price Schedules'!$B$3,'Price Schedules'!$A$2,IF(B1140&lt;'Price Schedules'!$B$4,'Price Schedules'!$A$3,'Price Schedules'!$A$4)))</f>
        <v>Inj Med1</v>
      </c>
      <c r="F1140" t="str">
        <f>(IF(B1140&lt;'Price Schedules'!$B$7,'Price Schedules'!$A$6,IF(B1140&lt;'Price Schedules'!$B$8,'Price Schedules'!$A$7,'Price Schedules'!$A$8)))</f>
        <v>Chemo IV1</v>
      </c>
      <c r="G1140" t="str">
        <f>(IF(B1140&lt;'Price Schedules'!$B$11,'Price Schedules'!$A$10,IF(B1140&lt;'Price Schedules'!$B$12,'Price Schedules'!$A$11,'Price Schedules'!$A$12)))</f>
        <v>Chemo Med1</v>
      </c>
      <c r="H1140" t="str">
        <f>IF(B1140&lt;'Price Schedules'!$B$15,'Price Schedules'!$A$14,'Price Schedules'!$A$15)</f>
        <v>PASS1</v>
      </c>
      <c r="I1140" t="str">
        <f>IF(B1140&lt;'Price Schedules'!$B$18,'Price Schedules'!$A$17,'Price Schedules'!$A$18)</f>
        <v>IV1</v>
      </c>
      <c r="J1140" t="s">
        <v>38</v>
      </c>
      <c r="K1140" t="s">
        <v>39</v>
      </c>
      <c r="L1140" t="s">
        <v>40</v>
      </c>
      <c r="M1140" t="s">
        <v>41</v>
      </c>
      <c r="N1140" t="s">
        <v>42</v>
      </c>
      <c r="O1140" t="s">
        <v>43</v>
      </c>
      <c r="P1140" t="s">
        <v>44</v>
      </c>
      <c r="Q1140" t="s">
        <v>45</v>
      </c>
      <c r="R1140" t="str">
        <f t="shared" si="35"/>
        <v>Med1</v>
      </c>
      <c r="S1140">
        <f>VLOOKUP($R1140,'Price Schedules'!$A$1:$H$34,4,FALSE)</f>
        <v>1.08</v>
      </c>
      <c r="T1140">
        <f>VLOOKUP(R1140,'Price Schedules'!$A$1:$H$34,5,FALSE)</f>
        <v>0</v>
      </c>
      <c r="U1140">
        <f>VLOOKUP(R1140,'Price Schedules'!$A$1:$H$34,6,FALSE)</f>
        <v>0</v>
      </c>
      <c r="V1140">
        <f>VLOOKUP(R1140,'Price Schedules'!$A$1:$H$34,7,FALSE)</f>
        <v>0.05</v>
      </c>
      <c r="W1140">
        <f>VLOOKUP(R1140,'Price Schedules'!$A$1:$H$34,8,FALSE)</f>
        <v>1</v>
      </c>
    </row>
    <row r="1141" spans="1:23" x14ac:dyDescent="0.25">
      <c r="A1141" t="str">
        <f>Chargemaster!A1142</f>
        <v>08290-2368-50</v>
      </c>
      <c r="B1141">
        <f>Chargemaster!C1142</f>
        <v>0.1966</v>
      </c>
      <c r="C1141" t="str">
        <f>Chargemaster!D1142</f>
        <v>Med</v>
      </c>
      <c r="D1141">
        <f t="shared" si="34"/>
        <v>1</v>
      </c>
      <c r="E1141" t="str">
        <f>(IF(B1141&lt;'Price Schedules'!$B$3,'Price Schedules'!$A$2,IF(B1141&lt;'Price Schedules'!$B$4,'Price Schedules'!$A$3,'Price Schedules'!$A$4)))</f>
        <v>Inj Med1</v>
      </c>
      <c r="F1141" t="str">
        <f>(IF(B1141&lt;'Price Schedules'!$B$7,'Price Schedules'!$A$6,IF(B1141&lt;'Price Schedules'!$B$8,'Price Schedules'!$A$7,'Price Schedules'!$A$8)))</f>
        <v>Chemo IV1</v>
      </c>
      <c r="G1141" t="str">
        <f>(IF(B1141&lt;'Price Schedules'!$B$11,'Price Schedules'!$A$10,IF(B1141&lt;'Price Schedules'!$B$12,'Price Schedules'!$A$11,'Price Schedules'!$A$12)))</f>
        <v>Chemo Med1</v>
      </c>
      <c r="H1141" t="str">
        <f>IF(B1141&lt;'Price Schedules'!$B$15,'Price Schedules'!$A$14,'Price Schedules'!$A$15)</f>
        <v>PASS1</v>
      </c>
      <c r="I1141" t="str">
        <f>IF(B1141&lt;'Price Schedules'!$B$18,'Price Schedules'!$A$17,'Price Schedules'!$A$18)</f>
        <v>IV1</v>
      </c>
      <c r="J1141" t="s">
        <v>38</v>
      </c>
      <c r="K1141" t="s">
        <v>39</v>
      </c>
      <c r="L1141" t="s">
        <v>40</v>
      </c>
      <c r="M1141" t="s">
        <v>41</v>
      </c>
      <c r="N1141" t="s">
        <v>42</v>
      </c>
      <c r="O1141" t="s">
        <v>43</v>
      </c>
      <c r="P1141" t="s">
        <v>44</v>
      </c>
      <c r="Q1141" t="s">
        <v>45</v>
      </c>
      <c r="R1141" t="str">
        <f t="shared" si="35"/>
        <v>Med1</v>
      </c>
      <c r="S1141">
        <f>VLOOKUP($R1141,'Price Schedules'!$A$1:$H$34,4,FALSE)</f>
        <v>1.08</v>
      </c>
      <c r="T1141">
        <f>VLOOKUP(R1141,'Price Schedules'!$A$1:$H$34,5,FALSE)</f>
        <v>0</v>
      </c>
      <c r="U1141">
        <f>VLOOKUP(R1141,'Price Schedules'!$A$1:$H$34,6,FALSE)</f>
        <v>0</v>
      </c>
      <c r="V1141">
        <f>VLOOKUP(R1141,'Price Schedules'!$A$1:$H$34,7,FALSE)</f>
        <v>0.05</v>
      </c>
      <c r="W1141">
        <f>VLOOKUP(R1141,'Price Schedules'!$A$1:$H$34,8,FALSE)</f>
        <v>1</v>
      </c>
    </row>
    <row r="1142" spans="1:23" x14ac:dyDescent="0.25">
      <c r="A1142" t="str">
        <f>Chargemaster!A1143</f>
        <v>64980-0146-12</v>
      </c>
      <c r="B1142">
        <f>Chargemaster!C1143</f>
        <v>2.0316700000000001</v>
      </c>
      <c r="C1142" t="str">
        <f>Chargemaster!D1143</f>
        <v>Med</v>
      </c>
      <c r="D1142">
        <f t="shared" si="34"/>
        <v>4.2258735999999999</v>
      </c>
      <c r="E1142" t="str">
        <f>(IF(B1142&lt;'Price Schedules'!$B$3,'Price Schedules'!$A$2,IF(B1142&lt;'Price Schedules'!$B$4,'Price Schedules'!$A$3,'Price Schedules'!$A$4)))</f>
        <v>Inj Med2</v>
      </c>
      <c r="F1142" t="str">
        <f>(IF(B1142&lt;'Price Schedules'!$B$7,'Price Schedules'!$A$6,IF(B1142&lt;'Price Schedules'!$B$8,'Price Schedules'!$A$7,'Price Schedules'!$A$8)))</f>
        <v>Chemo IV1</v>
      </c>
      <c r="G1142" t="str">
        <f>(IF(B1142&lt;'Price Schedules'!$B$11,'Price Schedules'!$A$10,IF(B1142&lt;'Price Schedules'!$B$12,'Price Schedules'!$A$11,'Price Schedules'!$A$12)))</f>
        <v>Chemo Med1</v>
      </c>
      <c r="H1142" t="str">
        <f>IF(B1142&lt;'Price Schedules'!$B$15,'Price Schedules'!$A$14,'Price Schedules'!$A$15)</f>
        <v>PASS1</v>
      </c>
      <c r="I1142" t="str">
        <f>IF(B1142&lt;'Price Schedules'!$B$18,'Price Schedules'!$A$17,'Price Schedules'!$A$18)</f>
        <v>IV1</v>
      </c>
      <c r="J1142" t="s">
        <v>38</v>
      </c>
      <c r="K1142" t="s">
        <v>39</v>
      </c>
      <c r="L1142" t="s">
        <v>40</v>
      </c>
      <c r="M1142" t="s">
        <v>41</v>
      </c>
      <c r="N1142" t="s">
        <v>42</v>
      </c>
      <c r="O1142" t="s">
        <v>43</v>
      </c>
      <c r="P1142" t="s">
        <v>44</v>
      </c>
      <c r="Q1142" t="s">
        <v>45</v>
      </c>
      <c r="R1142" t="str">
        <f t="shared" si="35"/>
        <v>Med1</v>
      </c>
      <c r="S1142">
        <f>VLOOKUP($R1142,'Price Schedules'!$A$1:$H$34,4,FALSE)</f>
        <v>1.08</v>
      </c>
      <c r="T1142">
        <f>VLOOKUP(R1142,'Price Schedules'!$A$1:$H$34,5,FALSE)</f>
        <v>0</v>
      </c>
      <c r="U1142">
        <f>VLOOKUP(R1142,'Price Schedules'!$A$1:$H$34,6,FALSE)</f>
        <v>0</v>
      </c>
      <c r="V1142">
        <f>VLOOKUP(R1142,'Price Schedules'!$A$1:$H$34,7,FALSE)</f>
        <v>0.05</v>
      </c>
      <c r="W1142">
        <f>VLOOKUP(R1142,'Price Schedules'!$A$1:$H$34,8,FALSE)</f>
        <v>1</v>
      </c>
    </row>
    <row r="1143" spans="1:23" x14ac:dyDescent="0.25">
      <c r="A1143" t="str">
        <f>Chargemaster!A1144</f>
        <v>00574-0609-16</v>
      </c>
      <c r="B1143">
        <f>Chargemaster!C1144</f>
        <v>0</v>
      </c>
      <c r="C1143" t="str">
        <f>Chargemaster!D1144</f>
        <v>Med</v>
      </c>
      <c r="D1143">
        <f t="shared" si="34"/>
        <v>1</v>
      </c>
      <c r="E1143" t="str">
        <f>(IF(B1143&lt;'Price Schedules'!$B$3,'Price Schedules'!$A$2,IF(B1143&lt;'Price Schedules'!$B$4,'Price Schedules'!$A$3,'Price Schedules'!$A$4)))</f>
        <v>Inj Med1</v>
      </c>
      <c r="F1143" t="str">
        <f>(IF(B1143&lt;'Price Schedules'!$B$7,'Price Schedules'!$A$6,IF(B1143&lt;'Price Schedules'!$B$8,'Price Schedules'!$A$7,'Price Schedules'!$A$8)))</f>
        <v>Chemo IV1</v>
      </c>
      <c r="G1143" t="str">
        <f>(IF(B1143&lt;'Price Schedules'!$B$11,'Price Schedules'!$A$10,IF(B1143&lt;'Price Schedules'!$B$12,'Price Schedules'!$A$11,'Price Schedules'!$A$12)))</f>
        <v>Chemo Med1</v>
      </c>
      <c r="H1143" t="str">
        <f>IF(B1143&lt;'Price Schedules'!$B$15,'Price Schedules'!$A$14,'Price Schedules'!$A$15)</f>
        <v>PASS1</v>
      </c>
      <c r="I1143" t="str">
        <f>IF(B1143&lt;'Price Schedules'!$B$18,'Price Schedules'!$A$17,'Price Schedules'!$A$18)</f>
        <v>IV1</v>
      </c>
      <c r="J1143" t="s">
        <v>38</v>
      </c>
      <c r="K1143" t="s">
        <v>39</v>
      </c>
      <c r="L1143" t="s">
        <v>40</v>
      </c>
      <c r="M1143" t="s">
        <v>41</v>
      </c>
      <c r="N1143" t="s">
        <v>42</v>
      </c>
      <c r="O1143" t="s">
        <v>43</v>
      </c>
      <c r="P1143" t="s">
        <v>44</v>
      </c>
      <c r="Q1143" t="s">
        <v>45</v>
      </c>
      <c r="R1143" t="str">
        <f t="shared" si="35"/>
        <v>Med1</v>
      </c>
      <c r="S1143">
        <f>VLOOKUP($R1143,'Price Schedules'!$A$1:$H$34,4,FALSE)</f>
        <v>1.08</v>
      </c>
      <c r="T1143">
        <f>VLOOKUP(R1143,'Price Schedules'!$A$1:$H$34,5,FALSE)</f>
        <v>0</v>
      </c>
      <c r="U1143">
        <f>VLOOKUP(R1143,'Price Schedules'!$A$1:$H$34,6,FALSE)</f>
        <v>0</v>
      </c>
      <c r="V1143">
        <f>VLOOKUP(R1143,'Price Schedules'!$A$1:$H$34,7,FALSE)</f>
        <v>0.05</v>
      </c>
      <c r="W1143">
        <f>VLOOKUP(R1143,'Price Schedules'!$A$1:$H$34,8,FALSE)</f>
        <v>1</v>
      </c>
    </row>
    <row r="1144" spans="1:23" x14ac:dyDescent="0.25">
      <c r="A1144" t="str">
        <f>Chargemaster!A1145</f>
        <v>50383-0795-16</v>
      </c>
      <c r="B1144">
        <f>Chargemaster!C1145</f>
        <v>2.3150105708245232</v>
      </c>
      <c r="C1144" t="str">
        <f>Chargemaster!D1145</f>
        <v>Med</v>
      </c>
      <c r="D1144">
        <f t="shared" si="34"/>
        <v>4.8152219873150086</v>
      </c>
      <c r="E1144" t="str">
        <f>(IF(B1144&lt;'Price Schedules'!$B$3,'Price Schedules'!$A$2,IF(B1144&lt;'Price Schedules'!$B$4,'Price Schedules'!$A$3,'Price Schedules'!$A$4)))</f>
        <v>Inj Med2</v>
      </c>
      <c r="F1144" t="str">
        <f>(IF(B1144&lt;'Price Schedules'!$B$7,'Price Schedules'!$A$6,IF(B1144&lt;'Price Schedules'!$B$8,'Price Schedules'!$A$7,'Price Schedules'!$A$8)))</f>
        <v>Chemo IV1</v>
      </c>
      <c r="G1144" t="str">
        <f>(IF(B1144&lt;'Price Schedules'!$B$11,'Price Schedules'!$A$10,IF(B1144&lt;'Price Schedules'!$B$12,'Price Schedules'!$A$11,'Price Schedules'!$A$12)))</f>
        <v>Chemo Med1</v>
      </c>
      <c r="H1144" t="str">
        <f>IF(B1144&lt;'Price Schedules'!$B$15,'Price Schedules'!$A$14,'Price Schedules'!$A$15)</f>
        <v>PASS1</v>
      </c>
      <c r="I1144" t="str">
        <f>IF(B1144&lt;'Price Schedules'!$B$18,'Price Schedules'!$A$17,'Price Schedules'!$A$18)</f>
        <v>IV1</v>
      </c>
      <c r="J1144" t="s">
        <v>38</v>
      </c>
      <c r="K1144" t="s">
        <v>39</v>
      </c>
      <c r="L1144" t="s">
        <v>40</v>
      </c>
      <c r="M1144" t="s">
        <v>41</v>
      </c>
      <c r="N1144" t="s">
        <v>42</v>
      </c>
      <c r="O1144" t="s">
        <v>43</v>
      </c>
      <c r="P1144" t="s">
        <v>44</v>
      </c>
      <c r="Q1144" t="s">
        <v>45</v>
      </c>
      <c r="R1144" t="str">
        <f t="shared" si="35"/>
        <v>Med1</v>
      </c>
      <c r="S1144">
        <f>VLOOKUP($R1144,'Price Schedules'!$A$1:$H$34,4,FALSE)</f>
        <v>1.08</v>
      </c>
      <c r="T1144">
        <f>VLOOKUP(R1144,'Price Schedules'!$A$1:$H$34,5,FALSE)</f>
        <v>0</v>
      </c>
      <c r="U1144">
        <f>VLOOKUP(R1144,'Price Schedules'!$A$1:$H$34,6,FALSE)</f>
        <v>0</v>
      </c>
      <c r="V1144">
        <f>VLOOKUP(R1144,'Price Schedules'!$A$1:$H$34,7,FALSE)</f>
        <v>0.05</v>
      </c>
      <c r="W1144">
        <f>VLOOKUP(R1144,'Price Schedules'!$A$1:$H$34,8,FALSE)</f>
        <v>1</v>
      </c>
    </row>
    <row r="1145" spans="1:23" x14ac:dyDescent="0.25">
      <c r="A1145" t="str">
        <f>Chargemaster!A1146</f>
        <v>00121-4577-30</v>
      </c>
      <c r="B1145">
        <f>Chargemaster!C1146</f>
        <v>0.95099999999999996</v>
      </c>
      <c r="C1145" t="str">
        <f>Chargemaster!D1146</f>
        <v>Med</v>
      </c>
      <c r="D1145">
        <f t="shared" si="34"/>
        <v>1.9780800000000001</v>
      </c>
      <c r="E1145" t="str">
        <f>(IF(B1145&lt;'Price Schedules'!$B$3,'Price Schedules'!$A$2,IF(B1145&lt;'Price Schedules'!$B$4,'Price Schedules'!$A$3,'Price Schedules'!$A$4)))</f>
        <v>Inj Med1</v>
      </c>
      <c r="F1145" t="str">
        <f>(IF(B1145&lt;'Price Schedules'!$B$7,'Price Schedules'!$A$6,IF(B1145&lt;'Price Schedules'!$B$8,'Price Schedules'!$A$7,'Price Schedules'!$A$8)))</f>
        <v>Chemo IV1</v>
      </c>
      <c r="G1145" t="str">
        <f>(IF(B1145&lt;'Price Schedules'!$B$11,'Price Schedules'!$A$10,IF(B1145&lt;'Price Schedules'!$B$12,'Price Schedules'!$A$11,'Price Schedules'!$A$12)))</f>
        <v>Chemo Med1</v>
      </c>
      <c r="H1145" t="str">
        <f>IF(B1145&lt;'Price Schedules'!$B$15,'Price Schedules'!$A$14,'Price Schedules'!$A$15)</f>
        <v>PASS1</v>
      </c>
      <c r="I1145" t="str">
        <f>IF(B1145&lt;'Price Schedules'!$B$18,'Price Schedules'!$A$17,'Price Schedules'!$A$18)</f>
        <v>IV1</v>
      </c>
      <c r="J1145" t="s">
        <v>38</v>
      </c>
      <c r="K1145" t="s">
        <v>39</v>
      </c>
      <c r="L1145" t="s">
        <v>40</v>
      </c>
      <c r="M1145" t="s">
        <v>41</v>
      </c>
      <c r="N1145" t="s">
        <v>42</v>
      </c>
      <c r="O1145" t="s">
        <v>43</v>
      </c>
      <c r="P1145" t="s">
        <v>44</v>
      </c>
      <c r="Q1145" t="s">
        <v>45</v>
      </c>
      <c r="R1145" t="str">
        <f t="shared" si="35"/>
        <v>Med1</v>
      </c>
      <c r="S1145">
        <f>VLOOKUP($R1145,'Price Schedules'!$A$1:$H$34,4,FALSE)</f>
        <v>1.08</v>
      </c>
      <c r="T1145">
        <f>VLOOKUP(R1145,'Price Schedules'!$A$1:$H$34,5,FALSE)</f>
        <v>0</v>
      </c>
      <c r="U1145">
        <f>VLOOKUP(R1145,'Price Schedules'!$A$1:$H$34,6,FALSE)</f>
        <v>0</v>
      </c>
      <c r="V1145">
        <f>VLOOKUP(R1145,'Price Schedules'!$A$1:$H$34,7,FALSE)</f>
        <v>0.05</v>
      </c>
      <c r="W1145">
        <f>VLOOKUP(R1145,'Price Schedules'!$A$1:$H$34,8,FALSE)</f>
        <v>1</v>
      </c>
    </row>
    <row r="1146" spans="1:23" x14ac:dyDescent="0.25">
      <c r="A1146" t="str">
        <f>Chargemaster!A1147</f>
        <v>00247-1509-02</v>
      </c>
      <c r="B1146">
        <f>Chargemaster!C1147</f>
        <v>7.2534999999999998</v>
      </c>
      <c r="C1146" t="str">
        <f>Chargemaster!D1147</f>
        <v>Med</v>
      </c>
      <c r="D1146">
        <f t="shared" si="34"/>
        <v>15.08728</v>
      </c>
      <c r="E1146" t="str">
        <f>(IF(B1146&lt;'Price Schedules'!$B$3,'Price Schedules'!$A$2,IF(B1146&lt;'Price Schedules'!$B$4,'Price Schedules'!$A$3,'Price Schedules'!$A$4)))</f>
        <v>Inj Med2</v>
      </c>
      <c r="F1146" t="str">
        <f>(IF(B1146&lt;'Price Schedules'!$B$7,'Price Schedules'!$A$6,IF(B1146&lt;'Price Schedules'!$B$8,'Price Schedules'!$A$7,'Price Schedules'!$A$8)))</f>
        <v>Chemo IV1</v>
      </c>
      <c r="G1146" t="str">
        <f>(IF(B1146&lt;'Price Schedules'!$B$11,'Price Schedules'!$A$10,IF(B1146&lt;'Price Schedules'!$B$12,'Price Schedules'!$A$11,'Price Schedules'!$A$12)))</f>
        <v>Chemo Med1</v>
      </c>
      <c r="H1146" t="str">
        <f>IF(B1146&lt;'Price Schedules'!$B$15,'Price Schedules'!$A$14,'Price Schedules'!$A$15)</f>
        <v>PASS1</v>
      </c>
      <c r="I1146" t="str">
        <f>IF(B1146&lt;'Price Schedules'!$B$18,'Price Schedules'!$A$17,'Price Schedules'!$A$18)</f>
        <v>IV1</v>
      </c>
      <c r="J1146" t="s">
        <v>38</v>
      </c>
      <c r="K1146" t="s">
        <v>39</v>
      </c>
      <c r="L1146" t="s">
        <v>40</v>
      </c>
      <c r="M1146" t="s">
        <v>41</v>
      </c>
      <c r="N1146" t="s">
        <v>42</v>
      </c>
      <c r="O1146" t="s">
        <v>43</v>
      </c>
      <c r="P1146" t="s">
        <v>44</v>
      </c>
      <c r="Q1146" t="s">
        <v>45</v>
      </c>
      <c r="R1146" t="str">
        <f t="shared" si="35"/>
        <v>Med1</v>
      </c>
      <c r="S1146">
        <f>VLOOKUP($R1146,'Price Schedules'!$A$1:$H$34,4,FALSE)</f>
        <v>1.08</v>
      </c>
      <c r="T1146">
        <f>VLOOKUP(R1146,'Price Schedules'!$A$1:$H$34,5,FALSE)</f>
        <v>0</v>
      </c>
      <c r="U1146">
        <f>VLOOKUP(R1146,'Price Schedules'!$A$1:$H$34,6,FALSE)</f>
        <v>0</v>
      </c>
      <c r="V1146">
        <f>VLOOKUP(R1146,'Price Schedules'!$A$1:$H$34,7,FALSE)</f>
        <v>0.05</v>
      </c>
      <c r="W1146">
        <f>VLOOKUP(R1146,'Price Schedules'!$A$1:$H$34,8,FALSE)</f>
        <v>1</v>
      </c>
    </row>
    <row r="1147" spans="1:23" x14ac:dyDescent="0.25">
      <c r="A1147" t="str">
        <f>Chargemaster!A1148</f>
        <v>68084-0319-01</v>
      </c>
      <c r="B1147">
        <f>Chargemaster!C1148</f>
        <v>0.2031</v>
      </c>
      <c r="C1147" t="str">
        <f>Chargemaster!D1148</f>
        <v>Med</v>
      </c>
      <c r="D1147">
        <f t="shared" si="34"/>
        <v>1</v>
      </c>
      <c r="E1147" t="str">
        <f>(IF(B1147&lt;'Price Schedules'!$B$3,'Price Schedules'!$A$2,IF(B1147&lt;'Price Schedules'!$B$4,'Price Schedules'!$A$3,'Price Schedules'!$A$4)))</f>
        <v>Inj Med1</v>
      </c>
      <c r="F1147" t="str">
        <f>(IF(B1147&lt;'Price Schedules'!$B$7,'Price Schedules'!$A$6,IF(B1147&lt;'Price Schedules'!$B$8,'Price Schedules'!$A$7,'Price Schedules'!$A$8)))</f>
        <v>Chemo IV1</v>
      </c>
      <c r="G1147" t="str">
        <f>(IF(B1147&lt;'Price Schedules'!$B$11,'Price Schedules'!$A$10,IF(B1147&lt;'Price Schedules'!$B$12,'Price Schedules'!$A$11,'Price Schedules'!$A$12)))</f>
        <v>Chemo Med1</v>
      </c>
      <c r="H1147" t="str">
        <f>IF(B1147&lt;'Price Schedules'!$B$15,'Price Schedules'!$A$14,'Price Schedules'!$A$15)</f>
        <v>PASS1</v>
      </c>
      <c r="I1147" t="str">
        <f>IF(B1147&lt;'Price Schedules'!$B$18,'Price Schedules'!$A$17,'Price Schedules'!$A$18)</f>
        <v>IV1</v>
      </c>
      <c r="J1147" t="s">
        <v>38</v>
      </c>
      <c r="K1147" t="s">
        <v>39</v>
      </c>
      <c r="L1147" t="s">
        <v>40</v>
      </c>
      <c r="M1147" t="s">
        <v>41</v>
      </c>
      <c r="N1147" t="s">
        <v>42</v>
      </c>
      <c r="O1147" t="s">
        <v>43</v>
      </c>
      <c r="P1147" t="s">
        <v>44</v>
      </c>
      <c r="Q1147" t="s">
        <v>45</v>
      </c>
      <c r="R1147" t="str">
        <f t="shared" si="35"/>
        <v>Med1</v>
      </c>
      <c r="S1147">
        <f>VLOOKUP($R1147,'Price Schedules'!$A$1:$H$34,4,FALSE)</f>
        <v>1.08</v>
      </c>
      <c r="T1147">
        <f>VLOOKUP(R1147,'Price Schedules'!$A$1:$H$34,5,FALSE)</f>
        <v>0</v>
      </c>
      <c r="U1147">
        <f>VLOOKUP(R1147,'Price Schedules'!$A$1:$H$34,6,FALSE)</f>
        <v>0</v>
      </c>
      <c r="V1147">
        <f>VLOOKUP(R1147,'Price Schedules'!$A$1:$H$34,7,FALSE)</f>
        <v>0.05</v>
      </c>
      <c r="W1147">
        <f>VLOOKUP(R1147,'Price Schedules'!$A$1:$H$34,8,FALSE)</f>
        <v>1</v>
      </c>
    </row>
    <row r="1148" spans="1:23" x14ac:dyDescent="0.25">
      <c r="A1148" t="str">
        <f>Chargemaster!A1149</f>
        <v>13668-0045-30</v>
      </c>
      <c r="B1148">
        <f>Chargemaster!C1149</f>
        <v>4.1500000000000004</v>
      </c>
      <c r="C1148" t="str">
        <f>Chargemaster!D1149</f>
        <v>Med</v>
      </c>
      <c r="D1148">
        <f t="shared" si="34"/>
        <v>8.6320000000000014</v>
      </c>
      <c r="E1148" t="str">
        <f>(IF(B1148&lt;'Price Schedules'!$B$3,'Price Schedules'!$A$2,IF(B1148&lt;'Price Schedules'!$B$4,'Price Schedules'!$A$3,'Price Schedules'!$A$4)))</f>
        <v>Inj Med2</v>
      </c>
      <c r="F1148" t="str">
        <f>(IF(B1148&lt;'Price Schedules'!$B$7,'Price Schedules'!$A$6,IF(B1148&lt;'Price Schedules'!$B$8,'Price Schedules'!$A$7,'Price Schedules'!$A$8)))</f>
        <v>Chemo IV1</v>
      </c>
      <c r="G1148" t="str">
        <f>(IF(B1148&lt;'Price Schedules'!$B$11,'Price Schedules'!$A$10,IF(B1148&lt;'Price Schedules'!$B$12,'Price Schedules'!$A$11,'Price Schedules'!$A$12)))</f>
        <v>Chemo Med1</v>
      </c>
      <c r="H1148" t="str">
        <f>IF(B1148&lt;'Price Schedules'!$B$15,'Price Schedules'!$A$14,'Price Schedules'!$A$15)</f>
        <v>PASS1</v>
      </c>
      <c r="I1148" t="str">
        <f>IF(B1148&lt;'Price Schedules'!$B$18,'Price Schedules'!$A$17,'Price Schedules'!$A$18)</f>
        <v>IV1</v>
      </c>
      <c r="J1148" t="s">
        <v>38</v>
      </c>
      <c r="K1148" t="s">
        <v>39</v>
      </c>
      <c r="L1148" t="s">
        <v>40</v>
      </c>
      <c r="M1148" t="s">
        <v>41</v>
      </c>
      <c r="N1148" t="s">
        <v>42</v>
      </c>
      <c r="O1148" t="s">
        <v>43</v>
      </c>
      <c r="P1148" t="s">
        <v>44</v>
      </c>
      <c r="Q1148" t="s">
        <v>45</v>
      </c>
      <c r="R1148" t="str">
        <f t="shared" si="35"/>
        <v>Med1</v>
      </c>
      <c r="S1148">
        <f>VLOOKUP($R1148,'Price Schedules'!$A$1:$H$34,4,FALSE)</f>
        <v>1.08</v>
      </c>
      <c r="T1148">
        <f>VLOOKUP(R1148,'Price Schedules'!$A$1:$H$34,5,FALSE)</f>
        <v>0</v>
      </c>
      <c r="U1148">
        <f>VLOOKUP(R1148,'Price Schedules'!$A$1:$H$34,6,FALSE)</f>
        <v>0</v>
      </c>
      <c r="V1148">
        <f>VLOOKUP(R1148,'Price Schedules'!$A$1:$H$34,7,FALSE)</f>
        <v>0.05</v>
      </c>
      <c r="W1148">
        <f>VLOOKUP(R1148,'Price Schedules'!$A$1:$H$34,8,FALSE)</f>
        <v>1</v>
      </c>
    </row>
    <row r="1149" spans="1:23" x14ac:dyDescent="0.25">
      <c r="A1149" t="str">
        <f>Chargemaster!A1150</f>
        <v>15054-1120-03</v>
      </c>
      <c r="B1149">
        <f>Chargemaster!C1150</f>
        <v>17397.599999999999</v>
      </c>
      <c r="C1149" t="str">
        <f>Chargemaster!D1150</f>
        <v>Inj Med</v>
      </c>
      <c r="D1149">
        <f t="shared" si="34"/>
        <v>72974.016000000003</v>
      </c>
      <c r="E1149" t="str">
        <f>(IF(B1149&lt;'Price Schedules'!$B$3,'Price Schedules'!$A$2,IF(B1149&lt;'Price Schedules'!$B$4,'Price Schedules'!$A$3,'Price Schedules'!$A$4)))</f>
        <v>Inj Med3</v>
      </c>
      <c r="F1149" t="str">
        <f>(IF(B1149&lt;'Price Schedules'!$B$7,'Price Schedules'!$A$6,IF(B1149&lt;'Price Schedules'!$B$8,'Price Schedules'!$A$7,'Price Schedules'!$A$8)))</f>
        <v>Chemo IV3</v>
      </c>
      <c r="G1149" t="str">
        <f>(IF(B1149&lt;'Price Schedules'!$B$11,'Price Schedules'!$A$10,IF(B1149&lt;'Price Schedules'!$B$12,'Price Schedules'!$A$11,'Price Schedules'!$A$12)))</f>
        <v>Chemo Med3</v>
      </c>
      <c r="H1149" t="str">
        <f>IF(B1149&lt;'Price Schedules'!$B$15,'Price Schedules'!$A$14,'Price Schedules'!$A$15)</f>
        <v>PASS1</v>
      </c>
      <c r="I1149" t="str">
        <f>IF(B1149&lt;'Price Schedules'!$B$18,'Price Schedules'!$A$17,'Price Schedules'!$A$18)</f>
        <v>IV2</v>
      </c>
      <c r="J1149" t="s">
        <v>38</v>
      </c>
      <c r="K1149" t="s">
        <v>39</v>
      </c>
      <c r="L1149" t="s">
        <v>40</v>
      </c>
      <c r="M1149" t="s">
        <v>41</v>
      </c>
      <c r="N1149" t="s">
        <v>42</v>
      </c>
      <c r="O1149" t="s">
        <v>43</v>
      </c>
      <c r="P1149" t="s">
        <v>44</v>
      </c>
      <c r="Q1149" t="s">
        <v>45</v>
      </c>
      <c r="R1149" t="str">
        <f t="shared" si="35"/>
        <v>Inj Med3</v>
      </c>
      <c r="S1149">
        <f>VLOOKUP($R1149,'Price Schedules'!$A$1:$H$34,4,FALSE)</f>
        <v>3.16</v>
      </c>
      <c r="T1149">
        <f>VLOOKUP(R1149,'Price Schedules'!$A$1:$H$34,5,FALSE)</f>
        <v>600</v>
      </c>
      <c r="U1149">
        <f>VLOOKUP(R1149,'Price Schedules'!$A$1:$H$34,6,FALSE)</f>
        <v>0</v>
      </c>
      <c r="V1149">
        <f>VLOOKUP(R1149,'Price Schedules'!$A$1:$H$34,7,FALSE)</f>
        <v>0.05</v>
      </c>
      <c r="W1149">
        <f>VLOOKUP(R1149,'Price Schedules'!$A$1:$H$34,8,FALSE)</f>
        <v>0</v>
      </c>
    </row>
    <row r="1150" spans="1:23" x14ac:dyDescent="0.25">
      <c r="A1150" t="str">
        <f>Chargemaster!A1151</f>
        <v>65628-0080-03</v>
      </c>
      <c r="B1150">
        <f>Chargemaster!C1151</f>
        <v>0.56222000000000005</v>
      </c>
      <c r="C1150" t="str">
        <f>Chargemaster!D1151</f>
        <v>Med</v>
      </c>
      <c r="D1150">
        <f t="shared" si="34"/>
        <v>1.1694176000000001</v>
      </c>
      <c r="E1150" t="str">
        <f>(IF(B1150&lt;'Price Schedules'!$B$3,'Price Schedules'!$A$2,IF(B1150&lt;'Price Schedules'!$B$4,'Price Schedules'!$A$3,'Price Schedules'!$A$4)))</f>
        <v>Inj Med1</v>
      </c>
      <c r="F1150" t="str">
        <f>(IF(B1150&lt;'Price Schedules'!$B$7,'Price Schedules'!$A$6,IF(B1150&lt;'Price Schedules'!$B$8,'Price Schedules'!$A$7,'Price Schedules'!$A$8)))</f>
        <v>Chemo IV1</v>
      </c>
      <c r="G1150" t="str">
        <f>(IF(B1150&lt;'Price Schedules'!$B$11,'Price Schedules'!$A$10,IF(B1150&lt;'Price Schedules'!$B$12,'Price Schedules'!$A$11,'Price Schedules'!$A$12)))</f>
        <v>Chemo Med1</v>
      </c>
      <c r="H1150" t="str">
        <f>IF(B1150&lt;'Price Schedules'!$B$15,'Price Schedules'!$A$14,'Price Schedules'!$A$15)</f>
        <v>PASS1</v>
      </c>
      <c r="I1150" t="str">
        <f>IF(B1150&lt;'Price Schedules'!$B$18,'Price Schedules'!$A$17,'Price Schedules'!$A$18)</f>
        <v>IV1</v>
      </c>
      <c r="J1150" t="s">
        <v>38</v>
      </c>
      <c r="K1150" t="s">
        <v>39</v>
      </c>
      <c r="L1150" t="s">
        <v>40</v>
      </c>
      <c r="M1150" t="s">
        <v>41</v>
      </c>
      <c r="N1150" t="s">
        <v>42</v>
      </c>
      <c r="O1150" t="s">
        <v>43</v>
      </c>
      <c r="P1150" t="s">
        <v>44</v>
      </c>
      <c r="Q1150" t="s">
        <v>45</v>
      </c>
      <c r="R1150" t="str">
        <f t="shared" si="35"/>
        <v>Med1</v>
      </c>
      <c r="S1150">
        <f>VLOOKUP($R1150,'Price Schedules'!$A$1:$H$34,4,FALSE)</f>
        <v>1.08</v>
      </c>
      <c r="T1150">
        <f>VLOOKUP(R1150,'Price Schedules'!$A$1:$H$34,5,FALSE)</f>
        <v>0</v>
      </c>
      <c r="U1150">
        <f>VLOOKUP(R1150,'Price Schedules'!$A$1:$H$34,6,FALSE)</f>
        <v>0</v>
      </c>
      <c r="V1150">
        <f>VLOOKUP(R1150,'Price Schedules'!$A$1:$H$34,7,FALSE)</f>
        <v>0.05</v>
      </c>
      <c r="W1150">
        <f>VLOOKUP(R1150,'Price Schedules'!$A$1:$H$34,8,FALSE)</f>
        <v>1</v>
      </c>
    </row>
    <row r="1151" spans="1:23" x14ac:dyDescent="0.25">
      <c r="A1151" t="str">
        <f>Chargemaster!A1152</f>
        <v>61314-0547-01</v>
      </c>
      <c r="B1151">
        <f>Chargemaster!C1152</f>
        <v>95</v>
      </c>
      <c r="C1151" t="str">
        <f>Chargemaster!D1152</f>
        <v>Bulk</v>
      </c>
      <c r="D1151">
        <f t="shared" si="34"/>
        <v>197.6</v>
      </c>
      <c r="E1151" t="str">
        <f>(IF(B1151&lt;'Price Schedules'!$B$3,'Price Schedules'!$A$2,IF(B1151&lt;'Price Schedules'!$B$4,'Price Schedules'!$A$3,'Price Schedules'!$A$4)))</f>
        <v>Inj Med2</v>
      </c>
      <c r="F1151" t="str">
        <f>(IF(B1151&lt;'Price Schedules'!$B$7,'Price Schedules'!$A$6,IF(B1151&lt;'Price Schedules'!$B$8,'Price Schedules'!$A$7,'Price Schedules'!$A$8)))</f>
        <v>Chemo IV2</v>
      </c>
      <c r="G1151" t="str">
        <f>(IF(B1151&lt;'Price Schedules'!$B$11,'Price Schedules'!$A$10,IF(B1151&lt;'Price Schedules'!$B$12,'Price Schedules'!$A$11,'Price Schedules'!$A$12)))</f>
        <v>Chemo Med2</v>
      </c>
      <c r="H1151" t="str">
        <f>IF(B1151&lt;'Price Schedules'!$B$15,'Price Schedules'!$A$14,'Price Schedules'!$A$15)</f>
        <v>PASS1</v>
      </c>
      <c r="I1151" t="str">
        <f>IF(B1151&lt;'Price Schedules'!$B$18,'Price Schedules'!$A$17,'Price Schedules'!$A$18)</f>
        <v>IV1</v>
      </c>
      <c r="J1151" t="s">
        <v>38</v>
      </c>
      <c r="K1151" t="s">
        <v>39</v>
      </c>
      <c r="L1151" t="s">
        <v>40</v>
      </c>
      <c r="M1151" t="s">
        <v>41</v>
      </c>
      <c r="N1151" t="s">
        <v>42</v>
      </c>
      <c r="O1151" t="s">
        <v>43</v>
      </c>
      <c r="P1151" t="s">
        <v>44</v>
      </c>
      <c r="Q1151" t="s">
        <v>45</v>
      </c>
      <c r="R1151" t="str">
        <f t="shared" si="35"/>
        <v>Bulk1</v>
      </c>
      <c r="S1151">
        <f>VLOOKUP($R1151,'Price Schedules'!$A$1:$H$34,4,FALSE)</f>
        <v>1.08</v>
      </c>
      <c r="T1151">
        <f>VLOOKUP(R1151,'Price Schedules'!$A$1:$H$34,5,FALSE)</f>
        <v>0</v>
      </c>
      <c r="U1151">
        <f>VLOOKUP(R1151,'Price Schedules'!$A$1:$H$34,6,FALSE)</f>
        <v>0</v>
      </c>
      <c r="V1151">
        <f>VLOOKUP(R1151,'Price Schedules'!$A$1:$H$34,7,FALSE)</f>
        <v>0.05</v>
      </c>
      <c r="W1151">
        <f>VLOOKUP(R1151,'Price Schedules'!$A$1:$H$34,8,FALSE)</f>
        <v>2.5</v>
      </c>
    </row>
    <row r="1152" spans="1:23" x14ac:dyDescent="0.25">
      <c r="A1152" t="str">
        <f>Chargemaster!A1153</f>
        <v>13811-0677-30</v>
      </c>
      <c r="B1152">
        <f>Chargemaster!C1153</f>
        <v>6.3146666666666702</v>
      </c>
      <c r="C1152" t="str">
        <f>Chargemaster!D1153</f>
        <v>Med</v>
      </c>
      <c r="D1152">
        <f t="shared" si="34"/>
        <v>13.134506666666674</v>
      </c>
      <c r="E1152" t="str">
        <f>(IF(B1152&lt;'Price Schedules'!$B$3,'Price Schedules'!$A$2,IF(B1152&lt;'Price Schedules'!$B$4,'Price Schedules'!$A$3,'Price Schedules'!$A$4)))</f>
        <v>Inj Med2</v>
      </c>
      <c r="F1152" t="str">
        <f>(IF(B1152&lt;'Price Schedules'!$B$7,'Price Schedules'!$A$6,IF(B1152&lt;'Price Schedules'!$B$8,'Price Schedules'!$A$7,'Price Schedules'!$A$8)))</f>
        <v>Chemo IV1</v>
      </c>
      <c r="G1152" t="str">
        <f>(IF(B1152&lt;'Price Schedules'!$B$11,'Price Schedules'!$A$10,IF(B1152&lt;'Price Schedules'!$B$12,'Price Schedules'!$A$11,'Price Schedules'!$A$12)))</f>
        <v>Chemo Med1</v>
      </c>
      <c r="H1152" t="str">
        <f>IF(B1152&lt;'Price Schedules'!$B$15,'Price Schedules'!$A$14,'Price Schedules'!$A$15)</f>
        <v>PASS1</v>
      </c>
      <c r="I1152" t="str">
        <f>IF(B1152&lt;'Price Schedules'!$B$18,'Price Schedules'!$A$17,'Price Schedules'!$A$18)</f>
        <v>IV1</v>
      </c>
      <c r="J1152" t="s">
        <v>38</v>
      </c>
      <c r="K1152" t="s">
        <v>39</v>
      </c>
      <c r="L1152" t="s">
        <v>40</v>
      </c>
      <c r="M1152" t="s">
        <v>41</v>
      </c>
      <c r="N1152" t="s">
        <v>42</v>
      </c>
      <c r="O1152" t="s">
        <v>43</v>
      </c>
      <c r="P1152" t="s">
        <v>44</v>
      </c>
      <c r="Q1152" t="s">
        <v>45</v>
      </c>
      <c r="R1152" t="str">
        <f t="shared" si="35"/>
        <v>Med1</v>
      </c>
      <c r="S1152">
        <f>VLOOKUP($R1152,'Price Schedules'!$A$1:$H$34,4,FALSE)</f>
        <v>1.08</v>
      </c>
      <c r="T1152">
        <f>VLOOKUP(R1152,'Price Schedules'!$A$1:$H$34,5,FALSE)</f>
        <v>0</v>
      </c>
      <c r="U1152">
        <f>VLOOKUP(R1152,'Price Schedules'!$A$1:$H$34,6,FALSE)</f>
        <v>0</v>
      </c>
      <c r="V1152">
        <f>VLOOKUP(R1152,'Price Schedules'!$A$1:$H$34,7,FALSE)</f>
        <v>0.05</v>
      </c>
      <c r="W1152">
        <f>VLOOKUP(R1152,'Price Schedules'!$A$1:$H$34,8,FALSE)</f>
        <v>1</v>
      </c>
    </row>
    <row r="1153" spans="1:23" x14ac:dyDescent="0.25">
      <c r="A1153" t="str">
        <f>Chargemaster!A1154</f>
        <v>51079-0582-05</v>
      </c>
      <c r="B1153">
        <f>Chargemaster!C1154</f>
        <v>13.788500000000001</v>
      </c>
      <c r="C1153" t="str">
        <f>Chargemaster!D1154</f>
        <v>Med</v>
      </c>
      <c r="D1153">
        <f t="shared" si="34"/>
        <v>28.680080000000004</v>
      </c>
      <c r="E1153" t="str">
        <f>(IF(B1153&lt;'Price Schedules'!$B$3,'Price Schedules'!$A$2,IF(B1153&lt;'Price Schedules'!$B$4,'Price Schedules'!$A$3,'Price Schedules'!$A$4)))</f>
        <v>Inj Med2</v>
      </c>
      <c r="F1153" t="str">
        <f>(IF(B1153&lt;'Price Schedules'!$B$7,'Price Schedules'!$A$6,IF(B1153&lt;'Price Schedules'!$B$8,'Price Schedules'!$A$7,'Price Schedules'!$A$8)))</f>
        <v>Chemo IV1</v>
      </c>
      <c r="G1153" t="str">
        <f>(IF(B1153&lt;'Price Schedules'!$B$11,'Price Schedules'!$A$10,IF(B1153&lt;'Price Schedules'!$B$12,'Price Schedules'!$A$11,'Price Schedules'!$A$12)))</f>
        <v>Chemo Med1</v>
      </c>
      <c r="H1153" t="str">
        <f>IF(B1153&lt;'Price Schedules'!$B$15,'Price Schedules'!$A$14,'Price Schedules'!$A$15)</f>
        <v>PASS1</v>
      </c>
      <c r="I1153" t="str">
        <f>IF(B1153&lt;'Price Schedules'!$B$18,'Price Schedules'!$A$17,'Price Schedules'!$A$18)</f>
        <v>IV1</v>
      </c>
      <c r="J1153" t="s">
        <v>38</v>
      </c>
      <c r="K1153" t="s">
        <v>39</v>
      </c>
      <c r="L1153" t="s">
        <v>40</v>
      </c>
      <c r="M1153" t="s">
        <v>41</v>
      </c>
      <c r="N1153" t="s">
        <v>42</v>
      </c>
      <c r="O1153" t="s">
        <v>43</v>
      </c>
      <c r="P1153" t="s">
        <v>44</v>
      </c>
      <c r="Q1153" t="s">
        <v>45</v>
      </c>
      <c r="R1153" t="str">
        <f t="shared" si="35"/>
        <v>Med1</v>
      </c>
      <c r="S1153">
        <f>VLOOKUP($R1153,'Price Schedules'!$A$1:$H$34,4,FALSE)</f>
        <v>1.08</v>
      </c>
      <c r="T1153">
        <f>VLOOKUP(R1153,'Price Schedules'!$A$1:$H$34,5,FALSE)</f>
        <v>0</v>
      </c>
      <c r="U1153">
        <f>VLOOKUP(R1153,'Price Schedules'!$A$1:$H$34,6,FALSE)</f>
        <v>0</v>
      </c>
      <c r="V1153">
        <f>VLOOKUP(R1153,'Price Schedules'!$A$1:$H$34,7,FALSE)</f>
        <v>0.05</v>
      </c>
      <c r="W1153">
        <f>VLOOKUP(R1153,'Price Schedules'!$A$1:$H$34,8,FALSE)</f>
        <v>1</v>
      </c>
    </row>
    <row r="1154" spans="1:23" x14ac:dyDescent="0.25">
      <c r="A1154" t="str">
        <f>Chargemaster!A1155</f>
        <v>00703-5145-01</v>
      </c>
      <c r="B1154">
        <f>Chargemaster!C1155</f>
        <v>20.867000000000001</v>
      </c>
      <c r="C1154" t="str">
        <f>Chargemaster!D1155</f>
        <v>IV</v>
      </c>
      <c r="D1154">
        <f t="shared" si="34"/>
        <v>181.80672000000001</v>
      </c>
      <c r="E1154" t="str">
        <f>(IF(B1154&lt;'Price Schedules'!$B$3,'Price Schedules'!$A$2,IF(B1154&lt;'Price Schedules'!$B$4,'Price Schedules'!$A$3,'Price Schedules'!$A$4)))</f>
        <v>Inj Med2</v>
      </c>
      <c r="F1154" t="str">
        <f>(IF(B1154&lt;'Price Schedules'!$B$7,'Price Schedules'!$A$6,IF(B1154&lt;'Price Schedules'!$B$8,'Price Schedules'!$A$7,'Price Schedules'!$A$8)))</f>
        <v>Chemo IV1</v>
      </c>
      <c r="G1154" t="str">
        <f>(IF(B1154&lt;'Price Schedules'!$B$11,'Price Schedules'!$A$10,IF(B1154&lt;'Price Schedules'!$B$12,'Price Schedules'!$A$11,'Price Schedules'!$A$12)))</f>
        <v>Chemo Med1</v>
      </c>
      <c r="H1154" t="str">
        <f>IF(B1154&lt;'Price Schedules'!$B$15,'Price Schedules'!$A$14,'Price Schedules'!$A$15)</f>
        <v>PASS1</v>
      </c>
      <c r="I1154" t="str">
        <f>IF(B1154&lt;'Price Schedules'!$B$18,'Price Schedules'!$A$17,'Price Schedules'!$A$18)</f>
        <v>IV1</v>
      </c>
      <c r="J1154" t="s">
        <v>38</v>
      </c>
      <c r="K1154" t="s">
        <v>39</v>
      </c>
      <c r="L1154" t="s">
        <v>40</v>
      </c>
      <c r="M1154" t="s">
        <v>41</v>
      </c>
      <c r="N1154" t="s">
        <v>42</v>
      </c>
      <c r="O1154" t="s">
        <v>43</v>
      </c>
      <c r="P1154" t="s">
        <v>44</v>
      </c>
      <c r="Q1154" t="s">
        <v>45</v>
      </c>
      <c r="R1154" t="str">
        <f t="shared" si="35"/>
        <v>IV1</v>
      </c>
      <c r="S1154">
        <f>VLOOKUP($R1154,'Price Schedules'!$A$1:$H$34,4,FALSE)</f>
        <v>3.16</v>
      </c>
      <c r="T1154">
        <f>VLOOKUP(R1154,'Price Schedules'!$A$1:$H$34,5,FALSE)</f>
        <v>95</v>
      </c>
      <c r="U1154">
        <f>VLOOKUP(R1154,'Price Schedules'!$A$1:$H$34,6,FALSE)</f>
        <v>0</v>
      </c>
      <c r="V1154">
        <f>VLOOKUP(R1154,'Price Schedules'!$A$1:$H$34,7,FALSE)</f>
        <v>0</v>
      </c>
      <c r="W1154">
        <f>VLOOKUP(R1154,'Price Schedules'!$A$1:$H$34,8,FALSE)</f>
        <v>0</v>
      </c>
    </row>
    <row r="1155" spans="1:23" x14ac:dyDescent="0.25">
      <c r="A1155" t="str">
        <f>Chargemaster!A1156</f>
        <v>00054-4496-13</v>
      </c>
      <c r="B1155">
        <f>Chargemaster!C1156</f>
        <v>2.0493333329999999</v>
      </c>
      <c r="C1155" t="str">
        <f>Chargemaster!D1156</f>
        <v>Med</v>
      </c>
      <c r="D1155">
        <f t="shared" ref="D1155:D1218" si="36">IF(((B1155*(S1155+1))+T1155)&lt;W1155,W1155,((B1155*(S1155+1))+T1155))</f>
        <v>4.26261333264</v>
      </c>
      <c r="E1155" t="str">
        <f>(IF(B1155&lt;'Price Schedules'!$B$3,'Price Schedules'!$A$2,IF(B1155&lt;'Price Schedules'!$B$4,'Price Schedules'!$A$3,'Price Schedules'!$A$4)))</f>
        <v>Inj Med2</v>
      </c>
      <c r="F1155" t="str">
        <f>(IF(B1155&lt;'Price Schedules'!$B$7,'Price Schedules'!$A$6,IF(B1155&lt;'Price Schedules'!$B$8,'Price Schedules'!$A$7,'Price Schedules'!$A$8)))</f>
        <v>Chemo IV1</v>
      </c>
      <c r="G1155" t="str">
        <f>(IF(B1155&lt;'Price Schedules'!$B$11,'Price Schedules'!$A$10,IF(B1155&lt;'Price Schedules'!$B$12,'Price Schedules'!$A$11,'Price Schedules'!$A$12)))</f>
        <v>Chemo Med1</v>
      </c>
      <c r="H1155" t="str">
        <f>IF(B1155&lt;'Price Schedules'!$B$15,'Price Schedules'!$A$14,'Price Schedules'!$A$15)</f>
        <v>PASS1</v>
      </c>
      <c r="I1155" t="str">
        <f>IF(B1155&lt;'Price Schedules'!$B$18,'Price Schedules'!$A$17,'Price Schedules'!$A$18)</f>
        <v>IV1</v>
      </c>
      <c r="J1155" t="s">
        <v>38</v>
      </c>
      <c r="K1155" t="s">
        <v>39</v>
      </c>
      <c r="L1155" t="s">
        <v>40</v>
      </c>
      <c r="M1155" t="s">
        <v>41</v>
      </c>
      <c r="N1155" t="s">
        <v>42</v>
      </c>
      <c r="O1155" t="s">
        <v>43</v>
      </c>
      <c r="P1155" t="s">
        <v>44</v>
      </c>
      <c r="Q1155" t="s">
        <v>45</v>
      </c>
      <c r="R1155" t="str">
        <f t="shared" ref="R1155:R1218" si="37">IF(C1155=$E$1,E1155,IF(C1155=$F$1,F1155,IF(C1155=$G$1,G1155,IF(C1155=$H$1,H1155,IF(C1155=$I$1,I1155,IF(C1155=$J$1,J1155,IF(C1155=$K$1,K1155,IF(C1155=$L$1,L1155,IF(C1155=$M$1,M1155,IF(C1155=$N$1,N1155,IF(C1155=$O$1,O1155,IF(C1155=$P$1,P1155,IF(C1155=$Q$1,Q1155,"Error")))))))))))))</f>
        <v>Med1</v>
      </c>
      <c r="S1155">
        <f>VLOOKUP($R1155,'Price Schedules'!$A$1:$H$34,4,FALSE)</f>
        <v>1.08</v>
      </c>
      <c r="T1155">
        <f>VLOOKUP(R1155,'Price Schedules'!$A$1:$H$34,5,FALSE)</f>
        <v>0</v>
      </c>
      <c r="U1155">
        <f>VLOOKUP(R1155,'Price Schedules'!$A$1:$H$34,6,FALSE)</f>
        <v>0</v>
      </c>
      <c r="V1155">
        <f>VLOOKUP(R1155,'Price Schedules'!$A$1:$H$34,7,FALSE)</f>
        <v>0.05</v>
      </c>
      <c r="W1155">
        <f>VLOOKUP(R1155,'Price Schedules'!$A$1:$H$34,8,FALSE)</f>
        <v>1</v>
      </c>
    </row>
    <row r="1156" spans="1:23" x14ac:dyDescent="0.25">
      <c r="A1156" t="str">
        <f>Chargemaster!A1157</f>
        <v>25021-0813-10</v>
      </c>
      <c r="B1156">
        <f>Chargemaster!C1157</f>
        <v>12</v>
      </c>
      <c r="C1156" t="str">
        <f>Chargemaster!D1157</f>
        <v>IV</v>
      </c>
      <c r="D1156">
        <f t="shared" si="36"/>
        <v>144.92000000000002</v>
      </c>
      <c r="E1156" t="str">
        <f>(IF(B1156&lt;'Price Schedules'!$B$3,'Price Schedules'!$A$2,IF(B1156&lt;'Price Schedules'!$B$4,'Price Schedules'!$A$3,'Price Schedules'!$A$4)))</f>
        <v>Inj Med2</v>
      </c>
      <c r="F1156" t="str">
        <f>(IF(B1156&lt;'Price Schedules'!$B$7,'Price Schedules'!$A$6,IF(B1156&lt;'Price Schedules'!$B$8,'Price Schedules'!$A$7,'Price Schedules'!$A$8)))</f>
        <v>Chemo IV1</v>
      </c>
      <c r="G1156" t="str">
        <f>(IF(B1156&lt;'Price Schedules'!$B$11,'Price Schedules'!$A$10,IF(B1156&lt;'Price Schedules'!$B$12,'Price Schedules'!$A$11,'Price Schedules'!$A$12)))</f>
        <v>Chemo Med1</v>
      </c>
      <c r="H1156" t="str">
        <f>IF(B1156&lt;'Price Schedules'!$B$15,'Price Schedules'!$A$14,'Price Schedules'!$A$15)</f>
        <v>PASS1</v>
      </c>
      <c r="I1156" t="str">
        <f>IF(B1156&lt;'Price Schedules'!$B$18,'Price Schedules'!$A$17,'Price Schedules'!$A$18)</f>
        <v>IV1</v>
      </c>
      <c r="J1156" t="s">
        <v>38</v>
      </c>
      <c r="K1156" t="s">
        <v>39</v>
      </c>
      <c r="L1156" t="s">
        <v>40</v>
      </c>
      <c r="M1156" t="s">
        <v>41</v>
      </c>
      <c r="N1156" t="s">
        <v>42</v>
      </c>
      <c r="O1156" t="s">
        <v>43</v>
      </c>
      <c r="P1156" t="s">
        <v>44</v>
      </c>
      <c r="Q1156" t="s">
        <v>45</v>
      </c>
      <c r="R1156" t="str">
        <f t="shared" si="37"/>
        <v>IV1</v>
      </c>
      <c r="S1156">
        <f>VLOOKUP($R1156,'Price Schedules'!$A$1:$H$34,4,FALSE)</f>
        <v>3.16</v>
      </c>
      <c r="T1156">
        <f>VLOOKUP(R1156,'Price Schedules'!$A$1:$H$34,5,FALSE)</f>
        <v>95</v>
      </c>
      <c r="U1156">
        <f>VLOOKUP(R1156,'Price Schedules'!$A$1:$H$34,6,FALSE)</f>
        <v>0</v>
      </c>
      <c r="V1156">
        <f>VLOOKUP(R1156,'Price Schedules'!$A$1:$H$34,7,FALSE)</f>
        <v>0</v>
      </c>
      <c r="W1156">
        <f>VLOOKUP(R1156,'Price Schedules'!$A$1:$H$34,8,FALSE)</f>
        <v>0</v>
      </c>
    </row>
    <row r="1157" spans="1:23" x14ac:dyDescent="0.25">
      <c r="A1157" t="str">
        <f>Chargemaster!A1158</f>
        <v>00074-3663-03</v>
      </c>
      <c r="B1157">
        <f>Chargemaster!C1158</f>
        <v>4040.74</v>
      </c>
      <c r="C1157" t="str">
        <f>Chargemaster!D1158</f>
        <v>Inj Med</v>
      </c>
      <c r="D1157">
        <f t="shared" si="36"/>
        <v>17409.4784</v>
      </c>
      <c r="E1157" t="str">
        <f>(IF(B1157&lt;'Price Schedules'!$B$3,'Price Schedules'!$A$2,IF(B1157&lt;'Price Schedules'!$B$4,'Price Schedules'!$A$3,'Price Schedules'!$A$4)))</f>
        <v>Inj Med3</v>
      </c>
      <c r="F1157" t="str">
        <f>(IF(B1157&lt;'Price Schedules'!$B$7,'Price Schedules'!$A$6,IF(B1157&lt;'Price Schedules'!$B$8,'Price Schedules'!$A$7,'Price Schedules'!$A$8)))</f>
        <v>Chemo IV3</v>
      </c>
      <c r="G1157" t="str">
        <f>(IF(B1157&lt;'Price Schedules'!$B$11,'Price Schedules'!$A$10,IF(B1157&lt;'Price Schedules'!$B$12,'Price Schedules'!$A$11,'Price Schedules'!$A$12)))</f>
        <v>Chemo Med3</v>
      </c>
      <c r="H1157" t="str">
        <f>IF(B1157&lt;'Price Schedules'!$B$15,'Price Schedules'!$A$14,'Price Schedules'!$A$15)</f>
        <v>PASS1</v>
      </c>
      <c r="I1157" t="str">
        <f>IF(B1157&lt;'Price Schedules'!$B$18,'Price Schedules'!$A$17,'Price Schedules'!$A$18)</f>
        <v>IV2</v>
      </c>
      <c r="J1157" t="s">
        <v>38</v>
      </c>
      <c r="K1157" t="s">
        <v>39</v>
      </c>
      <c r="L1157" t="s">
        <v>40</v>
      </c>
      <c r="M1157" t="s">
        <v>41</v>
      </c>
      <c r="N1157" t="s">
        <v>42</v>
      </c>
      <c r="O1157" t="s">
        <v>43</v>
      </c>
      <c r="P1157" t="s">
        <v>44</v>
      </c>
      <c r="Q1157" t="s">
        <v>45</v>
      </c>
      <c r="R1157" t="str">
        <f t="shared" si="37"/>
        <v>Inj Med3</v>
      </c>
      <c r="S1157">
        <f>VLOOKUP($R1157,'Price Schedules'!$A$1:$H$34,4,FALSE)</f>
        <v>3.16</v>
      </c>
      <c r="T1157">
        <f>VLOOKUP(R1157,'Price Schedules'!$A$1:$H$34,5,FALSE)</f>
        <v>600</v>
      </c>
      <c r="U1157">
        <f>VLOOKUP(R1157,'Price Schedules'!$A$1:$H$34,6,FALSE)</f>
        <v>0</v>
      </c>
      <c r="V1157">
        <f>VLOOKUP(R1157,'Price Schedules'!$A$1:$H$34,7,FALSE)</f>
        <v>0.05</v>
      </c>
      <c r="W1157">
        <f>VLOOKUP(R1157,'Price Schedules'!$A$1:$H$34,8,FALSE)</f>
        <v>0</v>
      </c>
    </row>
    <row r="1158" spans="1:23" x14ac:dyDescent="0.25">
      <c r="A1158" t="str">
        <f>Chargemaster!A1159</f>
        <v>62935-0223-05</v>
      </c>
      <c r="B1158">
        <f>Chargemaster!C1159</f>
        <v>1626.08</v>
      </c>
      <c r="C1158" t="str">
        <f>Chargemaster!D1159</f>
        <v>Inj Med</v>
      </c>
      <c r="D1158">
        <f t="shared" si="36"/>
        <v>8530.616</v>
      </c>
      <c r="E1158" t="str">
        <f>(IF(B1158&lt;'Price Schedules'!$B$3,'Price Schedules'!$A$2,IF(B1158&lt;'Price Schedules'!$B$4,'Price Schedules'!$A$3,'Price Schedules'!$A$4)))</f>
        <v>Inj Med2</v>
      </c>
      <c r="F1158" t="str">
        <f>(IF(B1158&lt;'Price Schedules'!$B$7,'Price Schedules'!$A$6,IF(B1158&lt;'Price Schedules'!$B$8,'Price Schedules'!$A$7,'Price Schedules'!$A$8)))</f>
        <v>Chemo IV3</v>
      </c>
      <c r="G1158" t="str">
        <f>(IF(B1158&lt;'Price Schedules'!$B$11,'Price Schedules'!$A$10,IF(B1158&lt;'Price Schedules'!$B$12,'Price Schedules'!$A$11,'Price Schedules'!$A$12)))</f>
        <v>Chemo Med3</v>
      </c>
      <c r="H1158" t="str">
        <f>IF(B1158&lt;'Price Schedules'!$B$15,'Price Schedules'!$A$14,'Price Schedules'!$A$15)</f>
        <v>PASS1</v>
      </c>
      <c r="I1158" t="str">
        <f>IF(B1158&lt;'Price Schedules'!$B$18,'Price Schedules'!$A$17,'Price Schedules'!$A$18)</f>
        <v>IV2</v>
      </c>
      <c r="J1158" t="s">
        <v>38</v>
      </c>
      <c r="K1158" t="s">
        <v>39</v>
      </c>
      <c r="L1158" t="s">
        <v>40</v>
      </c>
      <c r="M1158" t="s">
        <v>41</v>
      </c>
      <c r="N1158" t="s">
        <v>42</v>
      </c>
      <c r="O1158" t="s">
        <v>43</v>
      </c>
      <c r="P1158" t="s">
        <v>44</v>
      </c>
      <c r="Q1158" t="s">
        <v>45</v>
      </c>
      <c r="R1158" t="str">
        <f t="shared" si="37"/>
        <v>Inj Med2</v>
      </c>
      <c r="S1158">
        <f>VLOOKUP($R1158,'Price Schedules'!$A$1:$H$34,4,FALSE)</f>
        <v>4.2</v>
      </c>
      <c r="T1158">
        <f>VLOOKUP(R1158,'Price Schedules'!$A$1:$H$34,5,FALSE)</f>
        <v>75</v>
      </c>
      <c r="U1158">
        <f>VLOOKUP(R1158,'Price Schedules'!$A$1:$H$34,6,FALSE)</f>
        <v>0</v>
      </c>
      <c r="V1158">
        <f>VLOOKUP(R1158,'Price Schedules'!$A$1:$H$34,7,FALSE)</f>
        <v>0.05</v>
      </c>
      <c r="W1158">
        <f>VLOOKUP(R1158,'Price Schedules'!$A$1:$H$34,8,FALSE)</f>
        <v>0</v>
      </c>
    </row>
    <row r="1159" spans="1:23" x14ac:dyDescent="0.25">
      <c r="A1159" t="str">
        <f>Chargemaster!A1160</f>
        <v>00074-3641-03</v>
      </c>
      <c r="B1159">
        <f>Chargemaster!C1160</f>
        <v>1346.8920000000001</v>
      </c>
      <c r="C1159" t="str">
        <f>Chargemaster!D1160</f>
        <v>Chemo Med</v>
      </c>
      <c r="D1159">
        <f t="shared" si="36"/>
        <v>7003.8384000000005</v>
      </c>
      <c r="E1159" t="str">
        <f>(IF(B1159&lt;'Price Schedules'!$B$3,'Price Schedules'!$A$2,IF(B1159&lt;'Price Schedules'!$B$4,'Price Schedules'!$A$3,'Price Schedules'!$A$4)))</f>
        <v>Inj Med2</v>
      </c>
      <c r="F1159" t="str">
        <f>(IF(B1159&lt;'Price Schedules'!$B$7,'Price Schedules'!$A$6,IF(B1159&lt;'Price Schedules'!$B$8,'Price Schedules'!$A$7,'Price Schedules'!$A$8)))</f>
        <v>Chemo IV3</v>
      </c>
      <c r="G1159" t="str">
        <f>(IF(B1159&lt;'Price Schedules'!$B$11,'Price Schedules'!$A$10,IF(B1159&lt;'Price Schedules'!$B$12,'Price Schedules'!$A$11,'Price Schedules'!$A$12)))</f>
        <v>Chemo Med3</v>
      </c>
      <c r="H1159" t="str">
        <f>IF(B1159&lt;'Price Schedules'!$B$15,'Price Schedules'!$A$14,'Price Schedules'!$A$15)</f>
        <v>PASS1</v>
      </c>
      <c r="I1159" t="str">
        <f>IF(B1159&lt;'Price Schedules'!$B$18,'Price Schedules'!$A$17,'Price Schedules'!$A$18)</f>
        <v>IV2</v>
      </c>
      <c r="J1159" t="s">
        <v>38</v>
      </c>
      <c r="K1159" t="s">
        <v>39</v>
      </c>
      <c r="L1159" t="s">
        <v>40</v>
      </c>
      <c r="M1159" t="s">
        <v>41</v>
      </c>
      <c r="N1159" t="s">
        <v>42</v>
      </c>
      <c r="O1159" t="s">
        <v>43</v>
      </c>
      <c r="P1159" t="s">
        <v>44</v>
      </c>
      <c r="Q1159" t="s">
        <v>45</v>
      </c>
      <c r="R1159" t="str">
        <f t="shared" si="37"/>
        <v>Chemo Med3</v>
      </c>
      <c r="S1159">
        <f>VLOOKUP($R1159,'Price Schedules'!$A$1:$H$34,4,FALSE)</f>
        <v>4.2</v>
      </c>
      <c r="T1159">
        <f>VLOOKUP(R1159,'Price Schedules'!$A$1:$H$34,5,FALSE)</f>
        <v>0</v>
      </c>
      <c r="U1159">
        <f>VLOOKUP(R1159,'Price Schedules'!$A$1:$H$34,6,FALSE)</f>
        <v>0</v>
      </c>
      <c r="V1159">
        <f>VLOOKUP(R1159,'Price Schedules'!$A$1:$H$34,7,FALSE)</f>
        <v>0.05</v>
      </c>
      <c r="W1159">
        <f>VLOOKUP(R1159,'Price Schedules'!$A$1:$H$34,8,FALSE)</f>
        <v>6.5</v>
      </c>
    </row>
    <row r="1160" spans="1:23" x14ac:dyDescent="0.25">
      <c r="A1160" t="str">
        <f>Chargemaster!A1161</f>
        <v>62935-0303-30</v>
      </c>
      <c r="B1160">
        <f>Chargemaster!C1161</f>
        <v>2170.5100000000002</v>
      </c>
      <c r="C1160" t="str">
        <f>Chargemaster!D1161</f>
        <v>Chemo Med</v>
      </c>
      <c r="D1160">
        <f t="shared" si="36"/>
        <v>11286.652000000002</v>
      </c>
      <c r="E1160" t="str">
        <f>(IF(B1160&lt;'Price Schedules'!$B$3,'Price Schedules'!$A$2,IF(B1160&lt;'Price Schedules'!$B$4,'Price Schedules'!$A$3,'Price Schedules'!$A$4)))</f>
        <v>Inj Med3</v>
      </c>
      <c r="F1160" t="str">
        <f>(IF(B1160&lt;'Price Schedules'!$B$7,'Price Schedules'!$A$6,IF(B1160&lt;'Price Schedules'!$B$8,'Price Schedules'!$A$7,'Price Schedules'!$A$8)))</f>
        <v>Chemo IV3</v>
      </c>
      <c r="G1160" t="str">
        <f>(IF(B1160&lt;'Price Schedules'!$B$11,'Price Schedules'!$A$10,IF(B1160&lt;'Price Schedules'!$B$12,'Price Schedules'!$A$11,'Price Schedules'!$A$12)))</f>
        <v>Chemo Med3</v>
      </c>
      <c r="H1160" t="str">
        <f>IF(B1160&lt;'Price Schedules'!$B$15,'Price Schedules'!$A$14,'Price Schedules'!$A$15)</f>
        <v>PASS1</v>
      </c>
      <c r="I1160" t="str">
        <f>IF(B1160&lt;'Price Schedules'!$B$18,'Price Schedules'!$A$17,'Price Schedules'!$A$18)</f>
        <v>IV2</v>
      </c>
      <c r="J1160" t="s">
        <v>38</v>
      </c>
      <c r="K1160" t="s">
        <v>39</v>
      </c>
      <c r="L1160" t="s">
        <v>40</v>
      </c>
      <c r="M1160" t="s">
        <v>41</v>
      </c>
      <c r="N1160" t="s">
        <v>42</v>
      </c>
      <c r="O1160" t="s">
        <v>43</v>
      </c>
      <c r="P1160" t="s">
        <v>44</v>
      </c>
      <c r="Q1160" t="s">
        <v>45</v>
      </c>
      <c r="R1160" t="str">
        <f t="shared" si="37"/>
        <v>Chemo Med3</v>
      </c>
      <c r="S1160">
        <f>VLOOKUP($R1160,'Price Schedules'!$A$1:$H$34,4,FALSE)</f>
        <v>4.2</v>
      </c>
      <c r="T1160">
        <f>VLOOKUP(R1160,'Price Schedules'!$A$1:$H$34,5,FALSE)</f>
        <v>0</v>
      </c>
      <c r="U1160">
        <f>VLOOKUP(R1160,'Price Schedules'!$A$1:$H$34,6,FALSE)</f>
        <v>0</v>
      </c>
      <c r="V1160">
        <f>VLOOKUP(R1160,'Price Schedules'!$A$1:$H$34,7,FALSE)</f>
        <v>0.05</v>
      </c>
      <c r="W1160">
        <f>VLOOKUP(R1160,'Price Schedules'!$A$1:$H$34,8,FALSE)</f>
        <v>6.5</v>
      </c>
    </row>
    <row r="1161" spans="1:23" x14ac:dyDescent="0.25">
      <c r="A1161" t="str">
        <f>Chargemaster!A1162</f>
        <v>00074-3683-03</v>
      </c>
      <c r="B1161">
        <f>Chargemaster!C1162</f>
        <v>6420.1670000000004</v>
      </c>
      <c r="C1161" t="str">
        <f>Chargemaster!D1162</f>
        <v>Inj Med</v>
      </c>
      <c r="D1161">
        <f t="shared" si="36"/>
        <v>27307.894720000004</v>
      </c>
      <c r="E1161" t="str">
        <f>(IF(B1161&lt;'Price Schedules'!$B$3,'Price Schedules'!$A$2,IF(B1161&lt;'Price Schedules'!$B$4,'Price Schedules'!$A$3,'Price Schedules'!$A$4)))</f>
        <v>Inj Med3</v>
      </c>
      <c r="F1161" t="str">
        <f>(IF(B1161&lt;'Price Schedules'!$B$7,'Price Schedules'!$A$6,IF(B1161&lt;'Price Schedules'!$B$8,'Price Schedules'!$A$7,'Price Schedules'!$A$8)))</f>
        <v>Chemo IV3</v>
      </c>
      <c r="G1161" t="str">
        <f>(IF(B1161&lt;'Price Schedules'!$B$11,'Price Schedules'!$A$10,IF(B1161&lt;'Price Schedules'!$B$12,'Price Schedules'!$A$11,'Price Schedules'!$A$12)))</f>
        <v>Chemo Med3</v>
      </c>
      <c r="H1161" t="str">
        <f>IF(B1161&lt;'Price Schedules'!$B$15,'Price Schedules'!$A$14,'Price Schedules'!$A$15)</f>
        <v>PASS1</v>
      </c>
      <c r="I1161" t="str">
        <f>IF(B1161&lt;'Price Schedules'!$B$18,'Price Schedules'!$A$17,'Price Schedules'!$A$18)</f>
        <v>IV2</v>
      </c>
      <c r="J1161" t="s">
        <v>38</v>
      </c>
      <c r="K1161" t="s">
        <v>39</v>
      </c>
      <c r="L1161" t="s">
        <v>40</v>
      </c>
      <c r="M1161" t="s">
        <v>41</v>
      </c>
      <c r="N1161" t="s">
        <v>42</v>
      </c>
      <c r="O1161" t="s">
        <v>43</v>
      </c>
      <c r="P1161" t="s">
        <v>44</v>
      </c>
      <c r="Q1161" t="s">
        <v>45</v>
      </c>
      <c r="R1161" t="str">
        <f t="shared" si="37"/>
        <v>Inj Med3</v>
      </c>
      <c r="S1161">
        <f>VLOOKUP($R1161,'Price Schedules'!$A$1:$H$34,4,FALSE)</f>
        <v>3.16</v>
      </c>
      <c r="T1161">
        <f>VLOOKUP(R1161,'Price Schedules'!$A$1:$H$34,5,FALSE)</f>
        <v>600</v>
      </c>
      <c r="U1161">
        <f>VLOOKUP(R1161,'Price Schedules'!$A$1:$H$34,6,FALSE)</f>
        <v>0</v>
      </c>
      <c r="V1161">
        <f>VLOOKUP(R1161,'Price Schedules'!$A$1:$H$34,7,FALSE)</f>
        <v>0.05</v>
      </c>
      <c r="W1161">
        <f>VLOOKUP(R1161,'Price Schedules'!$A$1:$H$34,8,FALSE)</f>
        <v>0</v>
      </c>
    </row>
    <row r="1162" spans="1:23" x14ac:dyDescent="0.25">
      <c r="A1162" t="str">
        <f>Chargemaster!A1163</f>
        <v>62935-0453-45</v>
      </c>
      <c r="B1162">
        <f>Chargemaster!C1163</f>
        <v>3252.16</v>
      </c>
      <c r="C1162" t="str">
        <f>Chargemaster!D1163</f>
        <v>Inj Med</v>
      </c>
      <c r="D1162">
        <f t="shared" si="36"/>
        <v>14128.9856</v>
      </c>
      <c r="E1162" t="str">
        <f>(IF(B1162&lt;'Price Schedules'!$B$3,'Price Schedules'!$A$2,IF(B1162&lt;'Price Schedules'!$B$4,'Price Schedules'!$A$3,'Price Schedules'!$A$4)))</f>
        <v>Inj Med3</v>
      </c>
      <c r="F1162" t="str">
        <f>(IF(B1162&lt;'Price Schedules'!$B$7,'Price Schedules'!$A$6,IF(B1162&lt;'Price Schedules'!$B$8,'Price Schedules'!$A$7,'Price Schedules'!$A$8)))</f>
        <v>Chemo IV3</v>
      </c>
      <c r="G1162" t="str">
        <f>(IF(B1162&lt;'Price Schedules'!$B$11,'Price Schedules'!$A$10,IF(B1162&lt;'Price Schedules'!$B$12,'Price Schedules'!$A$11,'Price Schedules'!$A$12)))</f>
        <v>Chemo Med3</v>
      </c>
      <c r="H1162" t="str">
        <f>IF(B1162&lt;'Price Schedules'!$B$15,'Price Schedules'!$A$14,'Price Schedules'!$A$15)</f>
        <v>PASS1</v>
      </c>
      <c r="I1162" t="str">
        <f>IF(B1162&lt;'Price Schedules'!$B$18,'Price Schedules'!$A$17,'Price Schedules'!$A$18)</f>
        <v>IV2</v>
      </c>
      <c r="J1162" t="s">
        <v>38</v>
      </c>
      <c r="K1162" t="s">
        <v>39</v>
      </c>
      <c r="L1162" t="s">
        <v>40</v>
      </c>
      <c r="M1162" t="s">
        <v>41</v>
      </c>
      <c r="N1162" t="s">
        <v>42</v>
      </c>
      <c r="O1162" t="s">
        <v>43</v>
      </c>
      <c r="P1162" t="s">
        <v>44</v>
      </c>
      <c r="Q1162" t="s">
        <v>45</v>
      </c>
      <c r="R1162" t="str">
        <f t="shared" si="37"/>
        <v>Inj Med3</v>
      </c>
      <c r="S1162">
        <f>VLOOKUP($R1162,'Price Schedules'!$A$1:$H$34,4,FALSE)</f>
        <v>3.16</v>
      </c>
      <c r="T1162">
        <f>VLOOKUP(R1162,'Price Schedules'!$A$1:$H$34,5,FALSE)</f>
        <v>600</v>
      </c>
      <c r="U1162">
        <f>VLOOKUP(R1162,'Price Schedules'!$A$1:$H$34,6,FALSE)</f>
        <v>0</v>
      </c>
      <c r="V1162">
        <f>VLOOKUP(R1162,'Price Schedules'!$A$1:$H$34,7,FALSE)</f>
        <v>0.05</v>
      </c>
      <c r="W1162">
        <f>VLOOKUP(R1162,'Price Schedules'!$A$1:$H$34,8,FALSE)</f>
        <v>0</v>
      </c>
    </row>
    <row r="1163" spans="1:23" x14ac:dyDescent="0.25">
      <c r="A1163" t="str">
        <f>Chargemaster!A1164</f>
        <v>62935-0753-75</v>
      </c>
      <c r="B1163">
        <f>Chargemaster!C1164</f>
        <v>542.03</v>
      </c>
      <c r="C1163" t="str">
        <f>Chargemaster!D1164</f>
        <v>Chemo Med</v>
      </c>
      <c r="D1163">
        <f t="shared" si="36"/>
        <v>2818.556</v>
      </c>
      <c r="E1163" t="str">
        <f>(IF(B1163&lt;'Price Schedules'!$B$3,'Price Schedules'!$A$2,IF(B1163&lt;'Price Schedules'!$B$4,'Price Schedules'!$A$3,'Price Schedules'!$A$4)))</f>
        <v>Inj Med2</v>
      </c>
      <c r="F1163" t="str">
        <f>(IF(B1163&lt;'Price Schedules'!$B$7,'Price Schedules'!$A$6,IF(B1163&lt;'Price Schedules'!$B$8,'Price Schedules'!$A$7,'Price Schedules'!$A$8)))</f>
        <v>Chemo IV3</v>
      </c>
      <c r="G1163" t="str">
        <f>(IF(B1163&lt;'Price Schedules'!$B$11,'Price Schedules'!$A$10,IF(B1163&lt;'Price Schedules'!$B$12,'Price Schedules'!$A$11,'Price Schedules'!$A$12)))</f>
        <v>Chemo Med3</v>
      </c>
      <c r="H1163" t="str">
        <f>IF(B1163&lt;'Price Schedules'!$B$15,'Price Schedules'!$A$14,'Price Schedules'!$A$15)</f>
        <v>PASS1</v>
      </c>
      <c r="I1163" t="str">
        <f>IF(B1163&lt;'Price Schedules'!$B$18,'Price Schedules'!$A$17,'Price Schedules'!$A$18)</f>
        <v>IV2</v>
      </c>
      <c r="J1163" t="s">
        <v>38</v>
      </c>
      <c r="K1163" t="s">
        <v>39</v>
      </c>
      <c r="L1163" t="s">
        <v>40</v>
      </c>
      <c r="M1163" t="s">
        <v>41</v>
      </c>
      <c r="N1163" t="s">
        <v>42</v>
      </c>
      <c r="O1163" t="s">
        <v>43</v>
      </c>
      <c r="P1163" t="s">
        <v>44</v>
      </c>
      <c r="Q1163" t="s">
        <v>45</v>
      </c>
      <c r="R1163" t="str">
        <f t="shared" si="37"/>
        <v>Chemo Med3</v>
      </c>
      <c r="S1163">
        <f>VLOOKUP($R1163,'Price Schedules'!$A$1:$H$34,4,FALSE)</f>
        <v>4.2</v>
      </c>
      <c r="T1163">
        <f>VLOOKUP(R1163,'Price Schedules'!$A$1:$H$34,5,FALSE)</f>
        <v>0</v>
      </c>
      <c r="U1163">
        <f>VLOOKUP(R1163,'Price Schedules'!$A$1:$H$34,6,FALSE)</f>
        <v>0</v>
      </c>
      <c r="V1163">
        <f>VLOOKUP(R1163,'Price Schedules'!$A$1:$H$34,7,FALSE)</f>
        <v>0.05</v>
      </c>
      <c r="W1163">
        <f>VLOOKUP(R1163,'Price Schedules'!$A$1:$H$34,8,FALSE)</f>
        <v>6.5</v>
      </c>
    </row>
    <row r="1164" spans="1:23" x14ac:dyDescent="0.25">
      <c r="A1164" t="str">
        <f>Chargemaster!A1165</f>
        <v>76204-0800-01</v>
      </c>
      <c r="B1164">
        <f>Chargemaster!C1165</f>
        <v>2.0000000000000009</v>
      </c>
      <c r="C1164" t="str">
        <f>Chargemaster!D1165</f>
        <v>Med</v>
      </c>
      <c r="D1164">
        <f t="shared" si="36"/>
        <v>4.1600000000000019</v>
      </c>
      <c r="E1164" t="str">
        <f>(IF(B1164&lt;'Price Schedules'!$B$3,'Price Schedules'!$A$2,IF(B1164&lt;'Price Schedules'!$B$4,'Price Schedules'!$A$3,'Price Schedules'!$A$4)))</f>
        <v>Inj Med1</v>
      </c>
      <c r="F1164" t="str">
        <f>(IF(B1164&lt;'Price Schedules'!$B$7,'Price Schedules'!$A$6,IF(B1164&lt;'Price Schedules'!$B$8,'Price Schedules'!$A$7,'Price Schedules'!$A$8)))</f>
        <v>Chemo IV1</v>
      </c>
      <c r="G1164" t="str">
        <f>(IF(B1164&lt;'Price Schedules'!$B$11,'Price Schedules'!$A$10,IF(B1164&lt;'Price Schedules'!$B$12,'Price Schedules'!$A$11,'Price Schedules'!$A$12)))</f>
        <v>Chemo Med1</v>
      </c>
      <c r="H1164" t="str">
        <f>IF(B1164&lt;'Price Schedules'!$B$15,'Price Schedules'!$A$14,'Price Schedules'!$A$15)</f>
        <v>PASS1</v>
      </c>
      <c r="I1164" t="str">
        <f>IF(B1164&lt;'Price Schedules'!$B$18,'Price Schedules'!$A$17,'Price Schedules'!$A$18)</f>
        <v>IV1</v>
      </c>
      <c r="J1164" t="s">
        <v>38</v>
      </c>
      <c r="K1164" t="s">
        <v>39</v>
      </c>
      <c r="L1164" t="s">
        <v>40</v>
      </c>
      <c r="M1164" t="s">
        <v>41</v>
      </c>
      <c r="N1164" t="s">
        <v>42</v>
      </c>
      <c r="O1164" t="s">
        <v>43</v>
      </c>
      <c r="P1164" t="s">
        <v>44</v>
      </c>
      <c r="Q1164" t="s">
        <v>45</v>
      </c>
      <c r="R1164" t="str">
        <f t="shared" si="37"/>
        <v>Med1</v>
      </c>
      <c r="S1164">
        <f>VLOOKUP($R1164,'Price Schedules'!$A$1:$H$34,4,FALSE)</f>
        <v>1.08</v>
      </c>
      <c r="T1164">
        <f>VLOOKUP(R1164,'Price Schedules'!$A$1:$H$34,5,FALSE)</f>
        <v>0</v>
      </c>
      <c r="U1164">
        <f>VLOOKUP(R1164,'Price Schedules'!$A$1:$H$34,6,FALSE)</f>
        <v>0</v>
      </c>
      <c r="V1164">
        <f>VLOOKUP(R1164,'Price Schedules'!$A$1:$H$34,7,FALSE)</f>
        <v>0.05</v>
      </c>
      <c r="W1164">
        <f>VLOOKUP(R1164,'Price Schedules'!$A$1:$H$34,8,FALSE)</f>
        <v>1</v>
      </c>
    </row>
    <row r="1165" spans="1:23" x14ac:dyDescent="0.25">
      <c r="A1165" t="str">
        <f>Chargemaster!A1166</f>
        <v>76204-0900-01</v>
      </c>
      <c r="B1165">
        <f>Chargemaster!C1166</f>
        <v>2.0000100000000001</v>
      </c>
      <c r="C1165" t="str">
        <f>Chargemaster!D1166</f>
        <v>Med</v>
      </c>
      <c r="D1165">
        <f t="shared" si="36"/>
        <v>4.1600207999999999</v>
      </c>
      <c r="E1165" t="str">
        <f>(IF(B1165&lt;'Price Schedules'!$B$3,'Price Schedules'!$A$2,IF(B1165&lt;'Price Schedules'!$B$4,'Price Schedules'!$A$3,'Price Schedules'!$A$4)))</f>
        <v>Inj Med2</v>
      </c>
      <c r="F1165" t="str">
        <f>(IF(B1165&lt;'Price Schedules'!$B$7,'Price Schedules'!$A$6,IF(B1165&lt;'Price Schedules'!$B$8,'Price Schedules'!$A$7,'Price Schedules'!$A$8)))</f>
        <v>Chemo IV1</v>
      </c>
      <c r="G1165" t="str">
        <f>(IF(B1165&lt;'Price Schedules'!$B$11,'Price Schedules'!$A$10,IF(B1165&lt;'Price Schedules'!$B$12,'Price Schedules'!$A$11,'Price Schedules'!$A$12)))</f>
        <v>Chemo Med1</v>
      </c>
      <c r="H1165" t="str">
        <f>IF(B1165&lt;'Price Schedules'!$B$15,'Price Schedules'!$A$14,'Price Schedules'!$A$15)</f>
        <v>PASS1</v>
      </c>
      <c r="I1165" t="str">
        <f>IF(B1165&lt;'Price Schedules'!$B$18,'Price Schedules'!$A$17,'Price Schedules'!$A$18)</f>
        <v>IV1</v>
      </c>
      <c r="J1165" t="s">
        <v>38</v>
      </c>
      <c r="K1165" t="s">
        <v>39</v>
      </c>
      <c r="L1165" t="s">
        <v>40</v>
      </c>
      <c r="M1165" t="s">
        <v>41</v>
      </c>
      <c r="N1165" t="s">
        <v>42</v>
      </c>
      <c r="O1165" t="s">
        <v>43</v>
      </c>
      <c r="P1165" t="s">
        <v>44</v>
      </c>
      <c r="Q1165" t="s">
        <v>45</v>
      </c>
      <c r="R1165" t="str">
        <f t="shared" si="37"/>
        <v>Med1</v>
      </c>
      <c r="S1165">
        <f>VLOOKUP($R1165,'Price Schedules'!$A$1:$H$34,4,FALSE)</f>
        <v>1.08</v>
      </c>
      <c r="T1165">
        <f>VLOOKUP(R1165,'Price Schedules'!$A$1:$H$34,5,FALSE)</f>
        <v>0</v>
      </c>
      <c r="U1165">
        <f>VLOOKUP(R1165,'Price Schedules'!$A$1:$H$34,6,FALSE)</f>
        <v>0</v>
      </c>
      <c r="V1165">
        <f>VLOOKUP(R1165,'Price Schedules'!$A$1:$H$34,7,FALSE)</f>
        <v>0.05</v>
      </c>
      <c r="W1165">
        <f>VLOOKUP(R1165,'Price Schedules'!$A$1:$H$34,8,FALSE)</f>
        <v>1</v>
      </c>
    </row>
    <row r="1166" spans="1:23" x14ac:dyDescent="0.25">
      <c r="A1166" t="str">
        <f>Chargemaster!A1167</f>
        <v>63402-0510-01</v>
      </c>
      <c r="B1166">
        <f>Chargemaster!C1167</f>
        <v>81.889949999999999</v>
      </c>
      <c r="C1166" t="str">
        <f>Chargemaster!D1167</f>
        <v>Bulk</v>
      </c>
      <c r="D1166">
        <f t="shared" si="36"/>
        <v>170.331096</v>
      </c>
      <c r="E1166" t="str">
        <f>(IF(B1166&lt;'Price Schedules'!$B$3,'Price Schedules'!$A$2,IF(B1166&lt;'Price Schedules'!$B$4,'Price Schedules'!$A$3,'Price Schedules'!$A$4)))</f>
        <v>Inj Med2</v>
      </c>
      <c r="F1166" t="str">
        <f>(IF(B1166&lt;'Price Schedules'!$B$7,'Price Schedules'!$A$6,IF(B1166&lt;'Price Schedules'!$B$8,'Price Schedules'!$A$7,'Price Schedules'!$A$8)))</f>
        <v>Chemo IV2</v>
      </c>
      <c r="G1166" t="str">
        <f>(IF(B1166&lt;'Price Schedules'!$B$11,'Price Schedules'!$A$10,IF(B1166&lt;'Price Schedules'!$B$12,'Price Schedules'!$A$11,'Price Schedules'!$A$12)))</f>
        <v>Chemo Med2</v>
      </c>
      <c r="H1166" t="str">
        <f>IF(B1166&lt;'Price Schedules'!$B$15,'Price Schedules'!$A$14,'Price Schedules'!$A$15)</f>
        <v>PASS1</v>
      </c>
      <c r="I1166" t="str">
        <f>IF(B1166&lt;'Price Schedules'!$B$18,'Price Schedules'!$A$17,'Price Schedules'!$A$18)</f>
        <v>IV1</v>
      </c>
      <c r="J1166" t="s">
        <v>38</v>
      </c>
      <c r="K1166" t="s">
        <v>39</v>
      </c>
      <c r="L1166" t="s">
        <v>40</v>
      </c>
      <c r="M1166" t="s">
        <v>41</v>
      </c>
      <c r="N1166" t="s">
        <v>42</v>
      </c>
      <c r="O1166" t="s">
        <v>43</v>
      </c>
      <c r="P1166" t="s">
        <v>44</v>
      </c>
      <c r="Q1166" t="s">
        <v>45</v>
      </c>
      <c r="R1166" t="str">
        <f t="shared" si="37"/>
        <v>Bulk1</v>
      </c>
      <c r="S1166">
        <f>VLOOKUP($R1166,'Price Schedules'!$A$1:$H$34,4,FALSE)</f>
        <v>1.08</v>
      </c>
      <c r="T1166">
        <f>VLOOKUP(R1166,'Price Schedules'!$A$1:$H$34,5,FALSE)</f>
        <v>0</v>
      </c>
      <c r="U1166">
        <f>VLOOKUP(R1166,'Price Schedules'!$A$1:$H$34,6,FALSE)</f>
        <v>0</v>
      </c>
      <c r="V1166">
        <f>VLOOKUP(R1166,'Price Schedules'!$A$1:$H$34,7,FALSE)</f>
        <v>0.05</v>
      </c>
      <c r="W1166">
        <f>VLOOKUP(R1166,'Price Schedules'!$A$1:$H$34,8,FALSE)</f>
        <v>2.5</v>
      </c>
    </row>
    <row r="1167" spans="1:23" x14ac:dyDescent="0.25">
      <c r="A1167" t="str">
        <f>Chargemaster!A1168</f>
        <v>00143-9574-10</v>
      </c>
      <c r="B1167">
        <f>Chargemaster!C1168</f>
        <v>12.6</v>
      </c>
      <c r="C1167" t="str">
        <f>Chargemaster!D1168</f>
        <v>IV</v>
      </c>
      <c r="D1167">
        <f t="shared" si="36"/>
        <v>147.416</v>
      </c>
      <c r="E1167" t="str">
        <f>(IF(B1167&lt;'Price Schedules'!$B$3,'Price Schedules'!$A$2,IF(B1167&lt;'Price Schedules'!$B$4,'Price Schedules'!$A$3,'Price Schedules'!$A$4)))</f>
        <v>Inj Med2</v>
      </c>
      <c r="F1167" t="str">
        <f>(IF(B1167&lt;'Price Schedules'!$B$7,'Price Schedules'!$A$6,IF(B1167&lt;'Price Schedules'!$B$8,'Price Schedules'!$A$7,'Price Schedules'!$A$8)))</f>
        <v>Chemo IV1</v>
      </c>
      <c r="G1167" t="str">
        <f>(IF(B1167&lt;'Price Schedules'!$B$11,'Price Schedules'!$A$10,IF(B1167&lt;'Price Schedules'!$B$12,'Price Schedules'!$A$11,'Price Schedules'!$A$12)))</f>
        <v>Chemo Med1</v>
      </c>
      <c r="H1167" t="str">
        <f>IF(B1167&lt;'Price Schedules'!$B$15,'Price Schedules'!$A$14,'Price Schedules'!$A$15)</f>
        <v>PASS1</v>
      </c>
      <c r="I1167" t="str">
        <f>IF(B1167&lt;'Price Schedules'!$B$18,'Price Schedules'!$A$17,'Price Schedules'!$A$18)</f>
        <v>IV1</v>
      </c>
      <c r="J1167" t="s">
        <v>38</v>
      </c>
      <c r="K1167" t="s">
        <v>39</v>
      </c>
      <c r="L1167" t="s">
        <v>40</v>
      </c>
      <c r="M1167" t="s">
        <v>41</v>
      </c>
      <c r="N1167" t="s">
        <v>42</v>
      </c>
      <c r="O1167" t="s">
        <v>43</v>
      </c>
      <c r="P1167" t="s">
        <v>44</v>
      </c>
      <c r="Q1167" t="s">
        <v>45</v>
      </c>
      <c r="R1167" t="str">
        <f t="shared" si="37"/>
        <v>IV1</v>
      </c>
      <c r="S1167">
        <f>VLOOKUP($R1167,'Price Schedules'!$A$1:$H$34,4,FALSE)</f>
        <v>3.16</v>
      </c>
      <c r="T1167">
        <f>VLOOKUP(R1167,'Price Schedules'!$A$1:$H$34,5,FALSE)</f>
        <v>95</v>
      </c>
      <c r="U1167">
        <f>VLOOKUP(R1167,'Price Schedules'!$A$1:$H$34,6,FALSE)</f>
        <v>0</v>
      </c>
      <c r="V1167">
        <f>VLOOKUP(R1167,'Price Schedules'!$A$1:$H$34,7,FALSE)</f>
        <v>0</v>
      </c>
      <c r="W1167">
        <f>VLOOKUP(R1167,'Price Schedules'!$A$1:$H$34,8,FALSE)</f>
        <v>0</v>
      </c>
    </row>
    <row r="1168" spans="1:23" x14ac:dyDescent="0.25">
      <c r="A1168" t="str">
        <f>Chargemaster!A1169</f>
        <v>00472-0235-16</v>
      </c>
      <c r="B1168">
        <f>Chargemaster!C1169</f>
        <v>3.2530655400000001</v>
      </c>
      <c r="C1168" t="str">
        <f>Chargemaster!D1169</f>
        <v>Med</v>
      </c>
      <c r="D1168">
        <f t="shared" si="36"/>
        <v>6.7663763232000003</v>
      </c>
      <c r="E1168" t="str">
        <f>(IF(B1168&lt;'Price Schedules'!$B$3,'Price Schedules'!$A$2,IF(B1168&lt;'Price Schedules'!$B$4,'Price Schedules'!$A$3,'Price Schedules'!$A$4)))</f>
        <v>Inj Med2</v>
      </c>
      <c r="F1168" t="str">
        <f>(IF(B1168&lt;'Price Schedules'!$B$7,'Price Schedules'!$A$6,IF(B1168&lt;'Price Schedules'!$B$8,'Price Schedules'!$A$7,'Price Schedules'!$A$8)))</f>
        <v>Chemo IV1</v>
      </c>
      <c r="G1168" t="str">
        <f>(IF(B1168&lt;'Price Schedules'!$B$11,'Price Schedules'!$A$10,IF(B1168&lt;'Price Schedules'!$B$12,'Price Schedules'!$A$11,'Price Schedules'!$A$12)))</f>
        <v>Chemo Med1</v>
      </c>
      <c r="H1168" t="str">
        <f>IF(B1168&lt;'Price Schedules'!$B$15,'Price Schedules'!$A$14,'Price Schedules'!$A$15)</f>
        <v>PASS1</v>
      </c>
      <c r="I1168" t="str">
        <f>IF(B1168&lt;'Price Schedules'!$B$18,'Price Schedules'!$A$17,'Price Schedules'!$A$18)</f>
        <v>IV1</v>
      </c>
      <c r="J1168" t="s">
        <v>38</v>
      </c>
      <c r="K1168" t="s">
        <v>39</v>
      </c>
      <c r="L1168" t="s">
        <v>40</v>
      </c>
      <c r="M1168" t="s">
        <v>41</v>
      </c>
      <c r="N1168" t="s">
        <v>42</v>
      </c>
      <c r="O1168" t="s">
        <v>43</v>
      </c>
      <c r="P1168" t="s">
        <v>44</v>
      </c>
      <c r="Q1168" t="s">
        <v>45</v>
      </c>
      <c r="R1168" t="str">
        <f t="shared" si="37"/>
        <v>Med1</v>
      </c>
      <c r="S1168">
        <f>VLOOKUP($R1168,'Price Schedules'!$A$1:$H$34,4,FALSE)</f>
        <v>1.08</v>
      </c>
      <c r="T1168">
        <f>VLOOKUP(R1168,'Price Schedules'!$A$1:$H$34,5,FALSE)</f>
        <v>0</v>
      </c>
      <c r="U1168">
        <f>VLOOKUP(R1168,'Price Schedules'!$A$1:$H$34,6,FALSE)</f>
        <v>0</v>
      </c>
      <c r="V1168">
        <f>VLOOKUP(R1168,'Price Schedules'!$A$1:$H$34,7,FALSE)</f>
        <v>0.05</v>
      </c>
      <c r="W1168">
        <f>VLOOKUP(R1168,'Price Schedules'!$A$1:$H$34,8,FALSE)</f>
        <v>1</v>
      </c>
    </row>
    <row r="1169" spans="1:23" x14ac:dyDescent="0.25">
      <c r="A1169" t="str">
        <f>Chargemaster!A1170</f>
        <v>67457-0265-10</v>
      </c>
      <c r="B1169">
        <f>Chargemaster!C1170</f>
        <v>54.718999999999994</v>
      </c>
      <c r="C1169" t="str">
        <f>Chargemaster!D1170</f>
        <v>IV</v>
      </c>
      <c r="D1169">
        <f t="shared" si="36"/>
        <v>322.63103999999998</v>
      </c>
      <c r="E1169" t="str">
        <f>(IF(B1169&lt;'Price Schedules'!$B$3,'Price Schedules'!$A$2,IF(B1169&lt;'Price Schedules'!$B$4,'Price Schedules'!$A$3,'Price Schedules'!$A$4)))</f>
        <v>Inj Med2</v>
      </c>
      <c r="F1169" t="str">
        <f>(IF(B1169&lt;'Price Schedules'!$B$7,'Price Schedules'!$A$6,IF(B1169&lt;'Price Schedules'!$B$8,'Price Schedules'!$A$7,'Price Schedules'!$A$8)))</f>
        <v>Chemo IV2</v>
      </c>
      <c r="G1169" t="str">
        <f>(IF(B1169&lt;'Price Schedules'!$B$11,'Price Schedules'!$A$10,IF(B1169&lt;'Price Schedules'!$B$12,'Price Schedules'!$A$11,'Price Schedules'!$A$12)))</f>
        <v>Chemo Med2</v>
      </c>
      <c r="H1169" t="str">
        <f>IF(B1169&lt;'Price Schedules'!$B$15,'Price Schedules'!$A$14,'Price Schedules'!$A$15)</f>
        <v>PASS1</v>
      </c>
      <c r="I1169" t="str">
        <f>IF(B1169&lt;'Price Schedules'!$B$18,'Price Schedules'!$A$17,'Price Schedules'!$A$18)</f>
        <v>IV1</v>
      </c>
      <c r="J1169" t="s">
        <v>38</v>
      </c>
      <c r="K1169" t="s">
        <v>39</v>
      </c>
      <c r="L1169" t="s">
        <v>40</v>
      </c>
      <c r="M1169" t="s">
        <v>41</v>
      </c>
      <c r="N1169" t="s">
        <v>42</v>
      </c>
      <c r="O1169" t="s">
        <v>43</v>
      </c>
      <c r="P1169" t="s">
        <v>44</v>
      </c>
      <c r="Q1169" t="s">
        <v>45</v>
      </c>
      <c r="R1169" t="str">
        <f t="shared" si="37"/>
        <v>IV1</v>
      </c>
      <c r="S1169">
        <f>VLOOKUP($R1169,'Price Schedules'!$A$1:$H$34,4,FALSE)</f>
        <v>3.16</v>
      </c>
      <c r="T1169">
        <f>VLOOKUP(R1169,'Price Schedules'!$A$1:$H$34,5,FALSE)</f>
        <v>95</v>
      </c>
      <c r="U1169">
        <f>VLOOKUP(R1169,'Price Schedules'!$A$1:$H$34,6,FALSE)</f>
        <v>0</v>
      </c>
      <c r="V1169">
        <f>VLOOKUP(R1169,'Price Schedules'!$A$1:$H$34,7,FALSE)</f>
        <v>0</v>
      </c>
      <c r="W1169">
        <f>VLOOKUP(R1169,'Price Schedules'!$A$1:$H$34,8,FALSE)</f>
        <v>0</v>
      </c>
    </row>
    <row r="1170" spans="1:23" x14ac:dyDescent="0.25">
      <c r="A1170" t="str">
        <f>Chargemaster!A1171</f>
        <v>68084-0859-01</v>
      </c>
      <c r="B1170">
        <f>Chargemaster!C1171</f>
        <v>0.5988</v>
      </c>
      <c r="C1170" t="str">
        <f>Chargemaster!D1171</f>
        <v>Med</v>
      </c>
      <c r="D1170">
        <f t="shared" si="36"/>
        <v>1.2455039999999999</v>
      </c>
      <c r="E1170" t="str">
        <f>(IF(B1170&lt;'Price Schedules'!$B$3,'Price Schedules'!$A$2,IF(B1170&lt;'Price Schedules'!$B$4,'Price Schedules'!$A$3,'Price Schedules'!$A$4)))</f>
        <v>Inj Med1</v>
      </c>
      <c r="F1170" t="str">
        <f>(IF(B1170&lt;'Price Schedules'!$B$7,'Price Schedules'!$A$6,IF(B1170&lt;'Price Schedules'!$B$8,'Price Schedules'!$A$7,'Price Schedules'!$A$8)))</f>
        <v>Chemo IV1</v>
      </c>
      <c r="G1170" t="str">
        <f>(IF(B1170&lt;'Price Schedules'!$B$11,'Price Schedules'!$A$10,IF(B1170&lt;'Price Schedules'!$B$12,'Price Schedules'!$A$11,'Price Schedules'!$A$12)))</f>
        <v>Chemo Med1</v>
      </c>
      <c r="H1170" t="str">
        <f>IF(B1170&lt;'Price Schedules'!$B$15,'Price Schedules'!$A$14,'Price Schedules'!$A$15)</f>
        <v>PASS1</v>
      </c>
      <c r="I1170" t="str">
        <f>IF(B1170&lt;'Price Schedules'!$B$18,'Price Schedules'!$A$17,'Price Schedules'!$A$18)</f>
        <v>IV1</v>
      </c>
      <c r="J1170" t="s">
        <v>38</v>
      </c>
      <c r="K1170" t="s">
        <v>39</v>
      </c>
      <c r="L1170" t="s">
        <v>40</v>
      </c>
      <c r="M1170" t="s">
        <v>41</v>
      </c>
      <c r="N1170" t="s">
        <v>42</v>
      </c>
      <c r="O1170" t="s">
        <v>43</v>
      </c>
      <c r="P1170" t="s">
        <v>44</v>
      </c>
      <c r="Q1170" t="s">
        <v>45</v>
      </c>
      <c r="R1170" t="str">
        <f t="shared" si="37"/>
        <v>Med1</v>
      </c>
      <c r="S1170">
        <f>VLOOKUP($R1170,'Price Schedules'!$A$1:$H$34,4,FALSE)</f>
        <v>1.08</v>
      </c>
      <c r="T1170">
        <f>VLOOKUP(R1170,'Price Schedules'!$A$1:$H$34,5,FALSE)</f>
        <v>0</v>
      </c>
      <c r="U1170">
        <f>VLOOKUP(R1170,'Price Schedules'!$A$1:$H$34,6,FALSE)</f>
        <v>0</v>
      </c>
      <c r="V1170">
        <f>VLOOKUP(R1170,'Price Schedules'!$A$1:$H$34,7,FALSE)</f>
        <v>0.05</v>
      </c>
      <c r="W1170">
        <f>VLOOKUP(R1170,'Price Schedules'!$A$1:$H$34,8,FALSE)</f>
        <v>1</v>
      </c>
    </row>
    <row r="1171" spans="1:23" x14ac:dyDescent="0.25">
      <c r="A1171" t="str">
        <f>Chargemaster!A1172</f>
        <v>43598-0635-10</v>
      </c>
      <c r="B1171">
        <f>Chargemaster!C1172</f>
        <v>22.2</v>
      </c>
      <c r="C1171" t="str">
        <f>Chargemaster!D1172</f>
        <v>IV</v>
      </c>
      <c r="D1171">
        <f t="shared" si="36"/>
        <v>187.352</v>
      </c>
      <c r="E1171" t="str">
        <f>(IF(B1171&lt;'Price Schedules'!$B$3,'Price Schedules'!$A$2,IF(B1171&lt;'Price Schedules'!$B$4,'Price Schedules'!$A$3,'Price Schedules'!$A$4)))</f>
        <v>Inj Med2</v>
      </c>
      <c r="F1171" t="str">
        <f>(IF(B1171&lt;'Price Schedules'!$B$7,'Price Schedules'!$A$6,IF(B1171&lt;'Price Schedules'!$B$8,'Price Schedules'!$A$7,'Price Schedules'!$A$8)))</f>
        <v>Chemo IV1</v>
      </c>
      <c r="G1171" t="str">
        <f>(IF(B1171&lt;'Price Schedules'!$B$11,'Price Schedules'!$A$10,IF(B1171&lt;'Price Schedules'!$B$12,'Price Schedules'!$A$11,'Price Schedules'!$A$12)))</f>
        <v>Chemo Med1</v>
      </c>
      <c r="H1171" t="str">
        <f>IF(B1171&lt;'Price Schedules'!$B$15,'Price Schedules'!$A$14,'Price Schedules'!$A$15)</f>
        <v>PASS1</v>
      </c>
      <c r="I1171" t="str">
        <f>IF(B1171&lt;'Price Schedules'!$B$18,'Price Schedules'!$A$17,'Price Schedules'!$A$18)</f>
        <v>IV1</v>
      </c>
      <c r="J1171" t="s">
        <v>38</v>
      </c>
      <c r="K1171" t="s">
        <v>39</v>
      </c>
      <c r="L1171" t="s">
        <v>40</v>
      </c>
      <c r="M1171" t="s">
        <v>41</v>
      </c>
      <c r="N1171" t="s">
        <v>42</v>
      </c>
      <c r="O1171" t="s">
        <v>43</v>
      </c>
      <c r="P1171" t="s">
        <v>44</v>
      </c>
      <c r="Q1171" t="s">
        <v>45</v>
      </c>
      <c r="R1171" t="str">
        <f t="shared" si="37"/>
        <v>IV1</v>
      </c>
      <c r="S1171">
        <f>VLOOKUP($R1171,'Price Schedules'!$A$1:$H$34,4,FALSE)</f>
        <v>3.16</v>
      </c>
      <c r="T1171">
        <f>VLOOKUP(R1171,'Price Schedules'!$A$1:$H$34,5,FALSE)</f>
        <v>95</v>
      </c>
      <c r="U1171">
        <f>VLOOKUP(R1171,'Price Schedules'!$A$1:$H$34,6,FALSE)</f>
        <v>0</v>
      </c>
      <c r="V1171">
        <f>VLOOKUP(R1171,'Price Schedules'!$A$1:$H$34,7,FALSE)</f>
        <v>0</v>
      </c>
      <c r="W1171">
        <f>VLOOKUP(R1171,'Price Schedules'!$A$1:$H$34,8,FALSE)</f>
        <v>0</v>
      </c>
    </row>
    <row r="1172" spans="1:23" x14ac:dyDescent="0.25">
      <c r="A1172" t="str">
        <f>Chargemaster!A1173</f>
        <v>00904-6053-61</v>
      </c>
      <c r="B1172">
        <f>Chargemaster!C1173</f>
        <v>4.2847999999999997</v>
      </c>
      <c r="C1172" t="str">
        <f>Chargemaster!D1173</f>
        <v>Med</v>
      </c>
      <c r="D1172">
        <f t="shared" si="36"/>
        <v>8.9123839999999994</v>
      </c>
      <c r="E1172" t="str">
        <f>(IF(B1172&lt;'Price Schedules'!$B$3,'Price Schedules'!$A$2,IF(B1172&lt;'Price Schedules'!$B$4,'Price Schedules'!$A$3,'Price Schedules'!$A$4)))</f>
        <v>Inj Med2</v>
      </c>
      <c r="F1172" t="str">
        <f>(IF(B1172&lt;'Price Schedules'!$B$7,'Price Schedules'!$A$6,IF(B1172&lt;'Price Schedules'!$B$8,'Price Schedules'!$A$7,'Price Schedules'!$A$8)))</f>
        <v>Chemo IV1</v>
      </c>
      <c r="G1172" t="str">
        <f>(IF(B1172&lt;'Price Schedules'!$B$11,'Price Schedules'!$A$10,IF(B1172&lt;'Price Schedules'!$B$12,'Price Schedules'!$A$11,'Price Schedules'!$A$12)))</f>
        <v>Chemo Med1</v>
      </c>
      <c r="H1172" t="str">
        <f>IF(B1172&lt;'Price Schedules'!$B$15,'Price Schedules'!$A$14,'Price Schedules'!$A$15)</f>
        <v>PASS1</v>
      </c>
      <c r="I1172" t="str">
        <f>IF(B1172&lt;'Price Schedules'!$B$18,'Price Schedules'!$A$17,'Price Schedules'!$A$18)</f>
        <v>IV1</v>
      </c>
      <c r="J1172" t="s">
        <v>38</v>
      </c>
      <c r="K1172" t="s">
        <v>39</v>
      </c>
      <c r="L1172" t="s">
        <v>40</v>
      </c>
      <c r="M1172" t="s">
        <v>41</v>
      </c>
      <c r="N1172" t="s">
        <v>42</v>
      </c>
      <c r="O1172" t="s">
        <v>43</v>
      </c>
      <c r="P1172" t="s">
        <v>44</v>
      </c>
      <c r="Q1172" t="s">
        <v>45</v>
      </c>
      <c r="R1172" t="str">
        <f t="shared" si="37"/>
        <v>Med1</v>
      </c>
      <c r="S1172">
        <f>VLOOKUP($R1172,'Price Schedules'!$A$1:$H$34,4,FALSE)</f>
        <v>1.08</v>
      </c>
      <c r="T1172">
        <f>VLOOKUP(R1172,'Price Schedules'!$A$1:$H$34,5,FALSE)</f>
        <v>0</v>
      </c>
      <c r="U1172">
        <f>VLOOKUP(R1172,'Price Schedules'!$A$1:$H$34,6,FALSE)</f>
        <v>0</v>
      </c>
      <c r="V1172">
        <f>VLOOKUP(R1172,'Price Schedules'!$A$1:$H$34,7,FALSE)</f>
        <v>0.05</v>
      </c>
      <c r="W1172">
        <f>VLOOKUP(R1172,'Price Schedules'!$A$1:$H$34,8,FALSE)</f>
        <v>1</v>
      </c>
    </row>
    <row r="1173" spans="1:23" x14ac:dyDescent="0.25">
      <c r="A1173" t="str">
        <f>Chargemaster!A1174</f>
        <v>00023-4526-05</v>
      </c>
      <c r="B1173">
        <f>Chargemaster!C1174</f>
        <v>24.580000000000002</v>
      </c>
      <c r="C1173" t="str">
        <f>Chargemaster!D1174</f>
        <v>Bulk</v>
      </c>
      <c r="D1173">
        <f t="shared" si="36"/>
        <v>51.126400000000004</v>
      </c>
      <c r="E1173" t="str">
        <f>(IF(B1173&lt;'Price Schedules'!$B$3,'Price Schedules'!$A$2,IF(B1173&lt;'Price Schedules'!$B$4,'Price Schedules'!$A$3,'Price Schedules'!$A$4)))</f>
        <v>Inj Med2</v>
      </c>
      <c r="F1173" t="str">
        <f>(IF(B1173&lt;'Price Schedules'!$B$7,'Price Schedules'!$A$6,IF(B1173&lt;'Price Schedules'!$B$8,'Price Schedules'!$A$7,'Price Schedules'!$A$8)))</f>
        <v>Chemo IV1</v>
      </c>
      <c r="G1173" t="str">
        <f>(IF(B1173&lt;'Price Schedules'!$B$11,'Price Schedules'!$A$10,IF(B1173&lt;'Price Schedules'!$B$12,'Price Schedules'!$A$11,'Price Schedules'!$A$12)))</f>
        <v>Chemo Med1</v>
      </c>
      <c r="H1173" t="str">
        <f>IF(B1173&lt;'Price Schedules'!$B$15,'Price Schedules'!$A$14,'Price Schedules'!$A$15)</f>
        <v>PASS1</v>
      </c>
      <c r="I1173" t="str">
        <f>IF(B1173&lt;'Price Schedules'!$B$18,'Price Schedules'!$A$17,'Price Schedules'!$A$18)</f>
        <v>IV1</v>
      </c>
      <c r="J1173" t="s">
        <v>38</v>
      </c>
      <c r="K1173" t="s">
        <v>39</v>
      </c>
      <c r="L1173" t="s">
        <v>40</v>
      </c>
      <c r="M1173" t="s">
        <v>41</v>
      </c>
      <c r="N1173" t="s">
        <v>42</v>
      </c>
      <c r="O1173" t="s">
        <v>43</v>
      </c>
      <c r="P1173" t="s">
        <v>44</v>
      </c>
      <c r="Q1173" t="s">
        <v>45</v>
      </c>
      <c r="R1173" t="str">
        <f t="shared" si="37"/>
        <v>Bulk1</v>
      </c>
      <c r="S1173">
        <f>VLOOKUP($R1173,'Price Schedules'!$A$1:$H$34,4,FALSE)</f>
        <v>1.08</v>
      </c>
      <c r="T1173">
        <f>VLOOKUP(R1173,'Price Schedules'!$A$1:$H$34,5,FALSE)</f>
        <v>0</v>
      </c>
      <c r="U1173">
        <f>VLOOKUP(R1173,'Price Schedules'!$A$1:$H$34,6,FALSE)</f>
        <v>0</v>
      </c>
      <c r="V1173">
        <f>VLOOKUP(R1173,'Price Schedules'!$A$1:$H$34,7,FALSE)</f>
        <v>0.05</v>
      </c>
      <c r="W1173">
        <f>VLOOKUP(R1173,'Price Schedules'!$A$1:$H$34,8,FALSE)</f>
        <v>2.5</v>
      </c>
    </row>
    <row r="1174" spans="1:23" x14ac:dyDescent="0.25">
      <c r="A1174" t="str">
        <f>Chargemaster!A1175</f>
        <v>00023-4385-05</v>
      </c>
      <c r="B1174">
        <f>Chargemaster!C1175</f>
        <v>68.661000000000001</v>
      </c>
      <c r="C1174" t="str">
        <f>Chargemaster!D1175</f>
        <v>Bulk</v>
      </c>
      <c r="D1174">
        <f t="shared" si="36"/>
        <v>142.81488000000002</v>
      </c>
      <c r="E1174" t="str">
        <f>(IF(B1174&lt;'Price Schedules'!$B$3,'Price Schedules'!$A$2,IF(B1174&lt;'Price Schedules'!$B$4,'Price Schedules'!$A$3,'Price Schedules'!$A$4)))</f>
        <v>Inj Med2</v>
      </c>
      <c r="F1174" t="str">
        <f>(IF(B1174&lt;'Price Schedules'!$B$7,'Price Schedules'!$A$6,IF(B1174&lt;'Price Schedules'!$B$8,'Price Schedules'!$A$7,'Price Schedules'!$A$8)))</f>
        <v>Chemo IV2</v>
      </c>
      <c r="G1174" t="str">
        <f>(IF(B1174&lt;'Price Schedules'!$B$11,'Price Schedules'!$A$10,IF(B1174&lt;'Price Schedules'!$B$12,'Price Schedules'!$A$11,'Price Schedules'!$A$12)))</f>
        <v>Chemo Med2</v>
      </c>
      <c r="H1174" t="str">
        <f>IF(B1174&lt;'Price Schedules'!$B$15,'Price Schedules'!$A$14,'Price Schedules'!$A$15)</f>
        <v>PASS1</v>
      </c>
      <c r="I1174" t="str">
        <f>IF(B1174&lt;'Price Schedules'!$B$18,'Price Schedules'!$A$17,'Price Schedules'!$A$18)</f>
        <v>IV1</v>
      </c>
      <c r="J1174" t="s">
        <v>38</v>
      </c>
      <c r="K1174" t="s">
        <v>39</v>
      </c>
      <c r="L1174" t="s">
        <v>40</v>
      </c>
      <c r="M1174" t="s">
        <v>41</v>
      </c>
      <c r="N1174" t="s">
        <v>42</v>
      </c>
      <c r="O1174" t="s">
        <v>43</v>
      </c>
      <c r="P1174" t="s">
        <v>44</v>
      </c>
      <c r="Q1174" t="s">
        <v>45</v>
      </c>
      <c r="R1174" t="str">
        <f t="shared" si="37"/>
        <v>Bulk1</v>
      </c>
      <c r="S1174">
        <f>VLOOKUP($R1174,'Price Schedules'!$A$1:$H$34,4,FALSE)</f>
        <v>1.08</v>
      </c>
      <c r="T1174">
        <f>VLOOKUP(R1174,'Price Schedules'!$A$1:$H$34,5,FALSE)</f>
        <v>0</v>
      </c>
      <c r="U1174">
        <f>VLOOKUP(R1174,'Price Schedules'!$A$1:$H$34,6,FALSE)</f>
        <v>0</v>
      </c>
      <c r="V1174">
        <f>VLOOKUP(R1174,'Price Schedules'!$A$1:$H$34,7,FALSE)</f>
        <v>0.05</v>
      </c>
      <c r="W1174">
        <f>VLOOKUP(R1174,'Price Schedules'!$A$1:$H$34,8,FALSE)</f>
        <v>2.5</v>
      </c>
    </row>
    <row r="1175" spans="1:23" x14ac:dyDescent="0.25">
      <c r="A1175" t="str">
        <f>Chargemaster!A1176</f>
        <v>50383-0171-04</v>
      </c>
      <c r="B1175">
        <f>Chargemaster!C1176</f>
        <v>0.39245999999999998</v>
      </c>
      <c r="C1175" t="str">
        <f>Chargemaster!D1176</f>
        <v>Med</v>
      </c>
      <c r="D1175">
        <f t="shared" si="36"/>
        <v>1</v>
      </c>
      <c r="E1175" t="str">
        <f>(IF(B1175&lt;'Price Schedules'!$B$3,'Price Schedules'!$A$2,IF(B1175&lt;'Price Schedules'!$B$4,'Price Schedules'!$A$3,'Price Schedules'!$A$4)))</f>
        <v>Inj Med1</v>
      </c>
      <c r="F1175" t="str">
        <f>(IF(B1175&lt;'Price Schedules'!$B$7,'Price Schedules'!$A$6,IF(B1175&lt;'Price Schedules'!$B$8,'Price Schedules'!$A$7,'Price Schedules'!$A$8)))</f>
        <v>Chemo IV1</v>
      </c>
      <c r="G1175" t="str">
        <f>(IF(B1175&lt;'Price Schedules'!$B$11,'Price Schedules'!$A$10,IF(B1175&lt;'Price Schedules'!$B$12,'Price Schedules'!$A$11,'Price Schedules'!$A$12)))</f>
        <v>Chemo Med1</v>
      </c>
      <c r="H1175" t="str">
        <f>IF(B1175&lt;'Price Schedules'!$B$15,'Price Schedules'!$A$14,'Price Schedules'!$A$15)</f>
        <v>PASS1</v>
      </c>
      <c r="I1175" t="str">
        <f>IF(B1175&lt;'Price Schedules'!$B$18,'Price Schedules'!$A$17,'Price Schedules'!$A$18)</f>
        <v>IV1</v>
      </c>
      <c r="J1175" t="s">
        <v>38</v>
      </c>
      <c r="K1175" t="s">
        <v>39</v>
      </c>
      <c r="L1175" t="s">
        <v>40</v>
      </c>
      <c r="M1175" t="s">
        <v>41</v>
      </c>
      <c r="N1175" t="s">
        <v>42</v>
      </c>
      <c r="O1175" t="s">
        <v>43</v>
      </c>
      <c r="P1175" t="s">
        <v>44</v>
      </c>
      <c r="Q1175" t="s">
        <v>45</v>
      </c>
      <c r="R1175" t="str">
        <f t="shared" si="37"/>
        <v>Med1</v>
      </c>
      <c r="S1175">
        <f>VLOOKUP($R1175,'Price Schedules'!$A$1:$H$34,4,FALSE)</f>
        <v>1.08</v>
      </c>
      <c r="T1175">
        <f>VLOOKUP(R1175,'Price Schedules'!$A$1:$H$34,5,FALSE)</f>
        <v>0</v>
      </c>
      <c r="U1175">
        <f>VLOOKUP(R1175,'Price Schedules'!$A$1:$H$34,6,FALSE)</f>
        <v>0</v>
      </c>
      <c r="V1175">
        <f>VLOOKUP(R1175,'Price Schedules'!$A$1:$H$34,7,FALSE)</f>
        <v>0.05</v>
      </c>
      <c r="W1175">
        <f>VLOOKUP(R1175,'Price Schedules'!$A$1:$H$34,8,FALSE)</f>
        <v>1</v>
      </c>
    </row>
    <row r="1176" spans="1:23" x14ac:dyDescent="0.25">
      <c r="A1176" t="str">
        <f>Chargemaster!A1177</f>
        <v>00517-1045-25</v>
      </c>
      <c r="B1176">
        <f>Chargemaster!C1177</f>
        <v>13.200000000000001</v>
      </c>
      <c r="C1176" t="str">
        <f>Chargemaster!D1177</f>
        <v>Inj Med</v>
      </c>
      <c r="D1176">
        <f t="shared" si="36"/>
        <v>143.64000000000001</v>
      </c>
      <c r="E1176" t="str">
        <f>(IF(B1176&lt;'Price Schedules'!$B$3,'Price Schedules'!$A$2,IF(B1176&lt;'Price Schedules'!$B$4,'Price Schedules'!$A$3,'Price Schedules'!$A$4)))</f>
        <v>Inj Med2</v>
      </c>
      <c r="F1176" t="str">
        <f>(IF(B1176&lt;'Price Schedules'!$B$7,'Price Schedules'!$A$6,IF(B1176&lt;'Price Schedules'!$B$8,'Price Schedules'!$A$7,'Price Schedules'!$A$8)))</f>
        <v>Chemo IV1</v>
      </c>
      <c r="G1176" t="str">
        <f>(IF(B1176&lt;'Price Schedules'!$B$11,'Price Schedules'!$A$10,IF(B1176&lt;'Price Schedules'!$B$12,'Price Schedules'!$A$11,'Price Schedules'!$A$12)))</f>
        <v>Chemo Med1</v>
      </c>
      <c r="H1176" t="str">
        <f>IF(B1176&lt;'Price Schedules'!$B$15,'Price Schedules'!$A$14,'Price Schedules'!$A$15)</f>
        <v>PASS1</v>
      </c>
      <c r="I1176" t="str">
        <f>IF(B1176&lt;'Price Schedules'!$B$18,'Price Schedules'!$A$17,'Price Schedules'!$A$18)</f>
        <v>IV1</v>
      </c>
      <c r="J1176" t="s">
        <v>38</v>
      </c>
      <c r="K1176" t="s">
        <v>39</v>
      </c>
      <c r="L1176" t="s">
        <v>40</v>
      </c>
      <c r="M1176" t="s">
        <v>41</v>
      </c>
      <c r="N1176" t="s">
        <v>42</v>
      </c>
      <c r="O1176" t="s">
        <v>43</v>
      </c>
      <c r="P1176" t="s">
        <v>44</v>
      </c>
      <c r="Q1176" t="s">
        <v>45</v>
      </c>
      <c r="R1176" t="str">
        <f t="shared" si="37"/>
        <v>Inj Med2</v>
      </c>
      <c r="S1176">
        <f>VLOOKUP($R1176,'Price Schedules'!$A$1:$H$34,4,FALSE)</f>
        <v>4.2</v>
      </c>
      <c r="T1176">
        <f>VLOOKUP(R1176,'Price Schedules'!$A$1:$H$34,5,FALSE)</f>
        <v>75</v>
      </c>
      <c r="U1176">
        <f>VLOOKUP(R1176,'Price Schedules'!$A$1:$H$34,6,FALSE)</f>
        <v>0</v>
      </c>
      <c r="V1176">
        <f>VLOOKUP(R1176,'Price Schedules'!$A$1:$H$34,7,FALSE)</f>
        <v>0.05</v>
      </c>
      <c r="W1176">
        <f>VLOOKUP(R1176,'Price Schedules'!$A$1:$H$34,8,FALSE)</f>
        <v>0</v>
      </c>
    </row>
    <row r="1177" spans="1:23" x14ac:dyDescent="0.25">
      <c r="A1177" t="str">
        <f>Chargemaster!A1178</f>
        <v>50383-0286-04</v>
      </c>
      <c r="B1177">
        <f>Chargemaster!C1178</f>
        <v>12.7</v>
      </c>
      <c r="C1177" t="str">
        <f>Chargemaster!D1178</f>
        <v>Med</v>
      </c>
      <c r="D1177">
        <f t="shared" si="36"/>
        <v>26.416</v>
      </c>
      <c r="E1177" t="str">
        <f>(IF(B1177&lt;'Price Schedules'!$B$3,'Price Schedules'!$A$2,IF(B1177&lt;'Price Schedules'!$B$4,'Price Schedules'!$A$3,'Price Schedules'!$A$4)))</f>
        <v>Inj Med2</v>
      </c>
      <c r="F1177" t="str">
        <f>(IF(B1177&lt;'Price Schedules'!$B$7,'Price Schedules'!$A$6,IF(B1177&lt;'Price Schedules'!$B$8,'Price Schedules'!$A$7,'Price Schedules'!$A$8)))</f>
        <v>Chemo IV1</v>
      </c>
      <c r="G1177" t="str">
        <f>(IF(B1177&lt;'Price Schedules'!$B$11,'Price Schedules'!$A$10,IF(B1177&lt;'Price Schedules'!$B$12,'Price Schedules'!$A$11,'Price Schedules'!$A$12)))</f>
        <v>Chemo Med1</v>
      </c>
      <c r="H1177" t="str">
        <f>IF(B1177&lt;'Price Schedules'!$B$15,'Price Schedules'!$A$14,'Price Schedules'!$A$15)</f>
        <v>PASS1</v>
      </c>
      <c r="I1177" t="str">
        <f>IF(B1177&lt;'Price Schedules'!$B$18,'Price Schedules'!$A$17,'Price Schedules'!$A$18)</f>
        <v>IV1</v>
      </c>
      <c r="J1177" t="s">
        <v>38</v>
      </c>
      <c r="K1177" t="s">
        <v>39</v>
      </c>
      <c r="L1177" t="s">
        <v>40</v>
      </c>
      <c r="M1177" t="s">
        <v>41</v>
      </c>
      <c r="N1177" t="s">
        <v>42</v>
      </c>
      <c r="O1177" t="s">
        <v>43</v>
      </c>
      <c r="P1177" t="s">
        <v>44</v>
      </c>
      <c r="Q1177" t="s">
        <v>45</v>
      </c>
      <c r="R1177" t="str">
        <f t="shared" si="37"/>
        <v>Med1</v>
      </c>
      <c r="S1177">
        <f>VLOOKUP($R1177,'Price Schedules'!$A$1:$H$34,4,FALSE)</f>
        <v>1.08</v>
      </c>
      <c r="T1177">
        <f>VLOOKUP(R1177,'Price Schedules'!$A$1:$H$34,5,FALSE)</f>
        <v>0</v>
      </c>
      <c r="U1177">
        <f>VLOOKUP(R1177,'Price Schedules'!$A$1:$H$34,6,FALSE)</f>
        <v>0</v>
      </c>
      <c r="V1177">
        <f>VLOOKUP(R1177,'Price Schedules'!$A$1:$H$34,7,FALSE)</f>
        <v>0.05</v>
      </c>
      <c r="W1177">
        <f>VLOOKUP(R1177,'Price Schedules'!$A$1:$H$34,8,FALSE)</f>
        <v>1</v>
      </c>
    </row>
    <row r="1178" spans="1:23" x14ac:dyDescent="0.25">
      <c r="A1178" t="str">
        <f>Chargemaster!A1179</f>
        <v>00904-6351-61</v>
      </c>
      <c r="B1178">
        <f>Chargemaster!C1179</f>
        <v>14.725899999999999</v>
      </c>
      <c r="C1178" t="str">
        <f>Chargemaster!D1179</f>
        <v>Med</v>
      </c>
      <c r="D1178">
        <f t="shared" si="36"/>
        <v>30.629871999999999</v>
      </c>
      <c r="E1178" t="str">
        <f>(IF(B1178&lt;'Price Schedules'!$B$3,'Price Schedules'!$A$2,IF(B1178&lt;'Price Schedules'!$B$4,'Price Schedules'!$A$3,'Price Schedules'!$A$4)))</f>
        <v>Inj Med2</v>
      </c>
      <c r="F1178" t="str">
        <f>(IF(B1178&lt;'Price Schedules'!$B$7,'Price Schedules'!$A$6,IF(B1178&lt;'Price Schedules'!$B$8,'Price Schedules'!$A$7,'Price Schedules'!$A$8)))</f>
        <v>Chemo IV1</v>
      </c>
      <c r="G1178" t="str">
        <f>(IF(B1178&lt;'Price Schedules'!$B$11,'Price Schedules'!$A$10,IF(B1178&lt;'Price Schedules'!$B$12,'Price Schedules'!$A$11,'Price Schedules'!$A$12)))</f>
        <v>Chemo Med1</v>
      </c>
      <c r="H1178" t="str">
        <f>IF(B1178&lt;'Price Schedules'!$B$15,'Price Schedules'!$A$14,'Price Schedules'!$A$15)</f>
        <v>PASS1</v>
      </c>
      <c r="I1178" t="str">
        <f>IF(B1178&lt;'Price Schedules'!$B$18,'Price Schedules'!$A$17,'Price Schedules'!$A$18)</f>
        <v>IV1</v>
      </c>
      <c r="J1178" t="s">
        <v>38</v>
      </c>
      <c r="K1178" t="s">
        <v>39</v>
      </c>
      <c r="L1178" t="s">
        <v>40</v>
      </c>
      <c r="M1178" t="s">
        <v>41</v>
      </c>
      <c r="N1178" t="s">
        <v>42</v>
      </c>
      <c r="O1178" t="s">
        <v>43</v>
      </c>
      <c r="P1178" t="s">
        <v>44</v>
      </c>
      <c r="Q1178" t="s">
        <v>45</v>
      </c>
      <c r="R1178" t="str">
        <f t="shared" si="37"/>
        <v>Med1</v>
      </c>
      <c r="S1178">
        <f>VLOOKUP($R1178,'Price Schedules'!$A$1:$H$34,4,FALSE)</f>
        <v>1.08</v>
      </c>
      <c r="T1178">
        <f>VLOOKUP(R1178,'Price Schedules'!$A$1:$H$34,5,FALSE)</f>
        <v>0</v>
      </c>
      <c r="U1178">
        <f>VLOOKUP(R1178,'Price Schedules'!$A$1:$H$34,6,FALSE)</f>
        <v>0</v>
      </c>
      <c r="V1178">
        <f>VLOOKUP(R1178,'Price Schedules'!$A$1:$H$34,7,FALSE)</f>
        <v>0.05</v>
      </c>
      <c r="W1178">
        <f>VLOOKUP(R1178,'Price Schedules'!$A$1:$H$34,8,FALSE)</f>
        <v>1</v>
      </c>
    </row>
    <row r="1179" spans="1:23" x14ac:dyDescent="0.25">
      <c r="A1179" t="str">
        <f>Chargemaster!A1180</f>
        <v>00143-9722-01</v>
      </c>
      <c r="B1179">
        <f>Chargemaster!C1180</f>
        <v>8.6639999999999997</v>
      </c>
      <c r="C1179" t="str">
        <f>Chargemaster!D1180</f>
        <v>IV</v>
      </c>
      <c r="D1179">
        <f t="shared" si="36"/>
        <v>131.04223999999999</v>
      </c>
      <c r="E1179" t="str">
        <f>(IF(B1179&lt;'Price Schedules'!$B$3,'Price Schedules'!$A$2,IF(B1179&lt;'Price Schedules'!$B$4,'Price Schedules'!$A$3,'Price Schedules'!$A$4)))</f>
        <v>Inj Med2</v>
      </c>
      <c r="F1179" t="str">
        <f>(IF(B1179&lt;'Price Schedules'!$B$7,'Price Schedules'!$A$6,IF(B1179&lt;'Price Schedules'!$B$8,'Price Schedules'!$A$7,'Price Schedules'!$A$8)))</f>
        <v>Chemo IV1</v>
      </c>
      <c r="G1179" t="str">
        <f>(IF(B1179&lt;'Price Schedules'!$B$11,'Price Schedules'!$A$10,IF(B1179&lt;'Price Schedules'!$B$12,'Price Schedules'!$A$11,'Price Schedules'!$A$12)))</f>
        <v>Chemo Med1</v>
      </c>
      <c r="H1179" t="str">
        <f>IF(B1179&lt;'Price Schedules'!$B$15,'Price Schedules'!$A$14,'Price Schedules'!$A$15)</f>
        <v>PASS1</v>
      </c>
      <c r="I1179" t="str">
        <f>IF(B1179&lt;'Price Schedules'!$B$18,'Price Schedules'!$A$17,'Price Schedules'!$A$18)</f>
        <v>IV1</v>
      </c>
      <c r="J1179" t="s">
        <v>38</v>
      </c>
      <c r="K1179" t="s">
        <v>39</v>
      </c>
      <c r="L1179" t="s">
        <v>40</v>
      </c>
      <c r="M1179" t="s">
        <v>41</v>
      </c>
      <c r="N1179" t="s">
        <v>42</v>
      </c>
      <c r="O1179" t="s">
        <v>43</v>
      </c>
      <c r="P1179" t="s">
        <v>44</v>
      </c>
      <c r="Q1179" t="s">
        <v>45</v>
      </c>
      <c r="R1179" t="str">
        <f t="shared" si="37"/>
        <v>IV1</v>
      </c>
      <c r="S1179">
        <f>VLOOKUP($R1179,'Price Schedules'!$A$1:$H$34,4,FALSE)</f>
        <v>3.16</v>
      </c>
      <c r="T1179">
        <f>VLOOKUP(R1179,'Price Schedules'!$A$1:$H$34,5,FALSE)</f>
        <v>95</v>
      </c>
      <c r="U1179">
        <f>VLOOKUP(R1179,'Price Schedules'!$A$1:$H$34,6,FALSE)</f>
        <v>0</v>
      </c>
      <c r="V1179">
        <f>VLOOKUP(R1179,'Price Schedules'!$A$1:$H$34,7,FALSE)</f>
        <v>0</v>
      </c>
      <c r="W1179">
        <f>VLOOKUP(R1179,'Price Schedules'!$A$1:$H$34,8,FALSE)</f>
        <v>0</v>
      </c>
    </row>
    <row r="1180" spans="1:23" x14ac:dyDescent="0.25">
      <c r="A1180" t="str">
        <f>Chargemaster!A1181</f>
        <v>68084-0482-01</v>
      </c>
      <c r="B1180">
        <f>Chargemaster!C1181</f>
        <v>18.9023</v>
      </c>
      <c r="C1180" t="str">
        <f>Chargemaster!D1181</f>
        <v>Med</v>
      </c>
      <c r="D1180">
        <f t="shared" si="36"/>
        <v>39.316784000000006</v>
      </c>
      <c r="E1180" t="str">
        <f>(IF(B1180&lt;'Price Schedules'!$B$3,'Price Schedules'!$A$2,IF(B1180&lt;'Price Schedules'!$B$4,'Price Schedules'!$A$3,'Price Schedules'!$A$4)))</f>
        <v>Inj Med2</v>
      </c>
      <c r="F1180" t="str">
        <f>(IF(B1180&lt;'Price Schedules'!$B$7,'Price Schedules'!$A$6,IF(B1180&lt;'Price Schedules'!$B$8,'Price Schedules'!$A$7,'Price Schedules'!$A$8)))</f>
        <v>Chemo IV1</v>
      </c>
      <c r="G1180" t="str">
        <f>(IF(B1180&lt;'Price Schedules'!$B$11,'Price Schedules'!$A$10,IF(B1180&lt;'Price Schedules'!$B$12,'Price Schedules'!$A$11,'Price Schedules'!$A$12)))</f>
        <v>Chemo Med1</v>
      </c>
      <c r="H1180" t="str">
        <f>IF(B1180&lt;'Price Schedules'!$B$15,'Price Schedules'!$A$14,'Price Schedules'!$A$15)</f>
        <v>PASS1</v>
      </c>
      <c r="I1180" t="str">
        <f>IF(B1180&lt;'Price Schedules'!$B$18,'Price Schedules'!$A$17,'Price Schedules'!$A$18)</f>
        <v>IV1</v>
      </c>
      <c r="J1180" t="s">
        <v>38</v>
      </c>
      <c r="K1180" t="s">
        <v>39</v>
      </c>
      <c r="L1180" t="s">
        <v>40</v>
      </c>
      <c r="M1180" t="s">
        <v>41</v>
      </c>
      <c r="N1180" t="s">
        <v>42</v>
      </c>
      <c r="O1180" t="s">
        <v>43</v>
      </c>
      <c r="P1180" t="s">
        <v>44</v>
      </c>
      <c r="Q1180" t="s">
        <v>45</v>
      </c>
      <c r="R1180" t="str">
        <f t="shared" si="37"/>
        <v>Med1</v>
      </c>
      <c r="S1180">
        <f>VLOOKUP($R1180,'Price Schedules'!$A$1:$H$34,4,FALSE)</f>
        <v>1.08</v>
      </c>
      <c r="T1180">
        <f>VLOOKUP(R1180,'Price Schedules'!$A$1:$H$34,5,FALSE)</f>
        <v>0</v>
      </c>
      <c r="U1180">
        <f>VLOOKUP(R1180,'Price Schedules'!$A$1:$H$34,6,FALSE)</f>
        <v>0</v>
      </c>
      <c r="V1180">
        <f>VLOOKUP(R1180,'Price Schedules'!$A$1:$H$34,7,FALSE)</f>
        <v>0.05</v>
      </c>
      <c r="W1180">
        <f>VLOOKUP(R1180,'Price Schedules'!$A$1:$H$34,8,FALSE)</f>
        <v>1</v>
      </c>
    </row>
    <row r="1181" spans="1:23" x14ac:dyDescent="0.25">
      <c r="A1181" t="str">
        <f>Chargemaster!A1182</f>
        <v>00143-9721-01</v>
      </c>
      <c r="B1181">
        <f>Chargemaster!C1182</f>
        <v>33.239999999999995</v>
      </c>
      <c r="C1181" t="str">
        <f>Chargemaster!D1182</f>
        <v>IV</v>
      </c>
      <c r="D1181">
        <f t="shared" si="36"/>
        <v>233.27839999999998</v>
      </c>
      <c r="E1181" t="str">
        <f>(IF(B1181&lt;'Price Schedules'!$B$3,'Price Schedules'!$A$2,IF(B1181&lt;'Price Schedules'!$B$4,'Price Schedules'!$A$3,'Price Schedules'!$A$4)))</f>
        <v>Inj Med2</v>
      </c>
      <c r="F1181" t="str">
        <f>(IF(B1181&lt;'Price Schedules'!$B$7,'Price Schedules'!$A$6,IF(B1181&lt;'Price Schedules'!$B$8,'Price Schedules'!$A$7,'Price Schedules'!$A$8)))</f>
        <v>Chemo IV2</v>
      </c>
      <c r="G1181" t="str">
        <f>(IF(B1181&lt;'Price Schedules'!$B$11,'Price Schedules'!$A$10,IF(B1181&lt;'Price Schedules'!$B$12,'Price Schedules'!$A$11,'Price Schedules'!$A$12)))</f>
        <v>Chemo Med2</v>
      </c>
      <c r="H1181" t="str">
        <f>IF(B1181&lt;'Price Schedules'!$B$15,'Price Schedules'!$A$14,'Price Schedules'!$A$15)</f>
        <v>PASS1</v>
      </c>
      <c r="I1181" t="str">
        <f>IF(B1181&lt;'Price Schedules'!$B$18,'Price Schedules'!$A$17,'Price Schedules'!$A$18)</f>
        <v>IV1</v>
      </c>
      <c r="J1181" t="s">
        <v>38</v>
      </c>
      <c r="K1181" t="s">
        <v>39</v>
      </c>
      <c r="L1181" t="s">
        <v>40</v>
      </c>
      <c r="M1181" t="s">
        <v>41</v>
      </c>
      <c r="N1181" t="s">
        <v>42</v>
      </c>
      <c r="O1181" t="s">
        <v>43</v>
      </c>
      <c r="P1181" t="s">
        <v>44</v>
      </c>
      <c r="Q1181" t="s">
        <v>45</v>
      </c>
      <c r="R1181" t="str">
        <f t="shared" si="37"/>
        <v>IV1</v>
      </c>
      <c r="S1181">
        <f>VLOOKUP($R1181,'Price Schedules'!$A$1:$H$34,4,FALSE)</f>
        <v>3.16</v>
      </c>
      <c r="T1181">
        <f>VLOOKUP(R1181,'Price Schedules'!$A$1:$H$34,5,FALSE)</f>
        <v>95</v>
      </c>
      <c r="U1181">
        <f>VLOOKUP(R1181,'Price Schedules'!$A$1:$H$34,6,FALSE)</f>
        <v>0</v>
      </c>
      <c r="V1181">
        <f>VLOOKUP(R1181,'Price Schedules'!$A$1:$H$34,7,FALSE)</f>
        <v>0</v>
      </c>
      <c r="W1181">
        <f>VLOOKUP(R1181,'Price Schedules'!$A$1:$H$34,8,FALSE)</f>
        <v>0</v>
      </c>
    </row>
    <row r="1182" spans="1:23" x14ac:dyDescent="0.25">
      <c r="A1182" t="str">
        <f>Chargemaster!A1183</f>
        <v>00143-9720-01</v>
      </c>
      <c r="B1182">
        <f>Chargemaster!C1183</f>
        <v>15.744</v>
      </c>
      <c r="C1182" t="str">
        <f>Chargemaster!D1183</f>
        <v>IV</v>
      </c>
      <c r="D1182">
        <f t="shared" si="36"/>
        <v>160.49504000000002</v>
      </c>
      <c r="E1182" t="str">
        <f>(IF(B1182&lt;'Price Schedules'!$B$3,'Price Schedules'!$A$2,IF(B1182&lt;'Price Schedules'!$B$4,'Price Schedules'!$A$3,'Price Schedules'!$A$4)))</f>
        <v>Inj Med2</v>
      </c>
      <c r="F1182" t="str">
        <f>(IF(B1182&lt;'Price Schedules'!$B$7,'Price Schedules'!$A$6,IF(B1182&lt;'Price Schedules'!$B$8,'Price Schedules'!$A$7,'Price Schedules'!$A$8)))</f>
        <v>Chemo IV1</v>
      </c>
      <c r="G1182" t="str">
        <f>(IF(B1182&lt;'Price Schedules'!$B$11,'Price Schedules'!$A$10,IF(B1182&lt;'Price Schedules'!$B$12,'Price Schedules'!$A$11,'Price Schedules'!$A$12)))</f>
        <v>Chemo Med1</v>
      </c>
      <c r="H1182" t="str">
        <f>IF(B1182&lt;'Price Schedules'!$B$15,'Price Schedules'!$A$14,'Price Schedules'!$A$15)</f>
        <v>PASS1</v>
      </c>
      <c r="I1182" t="str">
        <f>IF(B1182&lt;'Price Schedules'!$B$18,'Price Schedules'!$A$17,'Price Schedules'!$A$18)</f>
        <v>IV1</v>
      </c>
      <c r="J1182" t="s">
        <v>38</v>
      </c>
      <c r="K1182" t="s">
        <v>39</v>
      </c>
      <c r="L1182" t="s">
        <v>40</v>
      </c>
      <c r="M1182" t="s">
        <v>41</v>
      </c>
      <c r="N1182" t="s">
        <v>42</v>
      </c>
      <c r="O1182" t="s">
        <v>43</v>
      </c>
      <c r="P1182" t="s">
        <v>44</v>
      </c>
      <c r="Q1182" t="s">
        <v>45</v>
      </c>
      <c r="R1182" t="str">
        <f t="shared" si="37"/>
        <v>IV1</v>
      </c>
      <c r="S1182">
        <f>VLOOKUP($R1182,'Price Schedules'!$A$1:$H$34,4,FALSE)</f>
        <v>3.16</v>
      </c>
      <c r="T1182">
        <f>VLOOKUP(R1182,'Price Schedules'!$A$1:$H$34,5,FALSE)</f>
        <v>95</v>
      </c>
      <c r="U1182">
        <f>VLOOKUP(R1182,'Price Schedules'!$A$1:$H$34,6,FALSE)</f>
        <v>0</v>
      </c>
      <c r="V1182">
        <f>VLOOKUP(R1182,'Price Schedules'!$A$1:$H$34,7,FALSE)</f>
        <v>0</v>
      </c>
      <c r="W1182">
        <f>VLOOKUP(R1182,'Price Schedules'!$A$1:$H$34,8,FALSE)</f>
        <v>0</v>
      </c>
    </row>
    <row r="1183" spans="1:23" x14ac:dyDescent="0.25">
      <c r="A1183" t="str">
        <f>Chargemaster!A1184</f>
        <v>68152-0101-00</v>
      </c>
      <c r="B1183">
        <f>Chargemaster!C1184</f>
        <v>265.2</v>
      </c>
      <c r="C1183" t="str">
        <f>Chargemaster!D1184</f>
        <v>IV</v>
      </c>
      <c r="D1183">
        <f t="shared" si="36"/>
        <v>1198.232</v>
      </c>
      <c r="E1183" t="str">
        <f>(IF(B1183&lt;'Price Schedules'!$B$3,'Price Schedules'!$A$2,IF(B1183&lt;'Price Schedules'!$B$4,'Price Schedules'!$A$3,'Price Schedules'!$A$4)))</f>
        <v>Inj Med2</v>
      </c>
      <c r="F1183" t="str">
        <f>(IF(B1183&lt;'Price Schedules'!$B$7,'Price Schedules'!$A$6,IF(B1183&lt;'Price Schedules'!$B$8,'Price Schedules'!$A$7,'Price Schedules'!$A$8)))</f>
        <v>Chemo IV3</v>
      </c>
      <c r="G1183" t="str">
        <f>(IF(B1183&lt;'Price Schedules'!$B$11,'Price Schedules'!$A$10,IF(B1183&lt;'Price Schedules'!$B$12,'Price Schedules'!$A$11,'Price Schedules'!$A$12)))</f>
        <v>Chemo Med3</v>
      </c>
      <c r="H1183" t="str">
        <f>IF(B1183&lt;'Price Schedules'!$B$15,'Price Schedules'!$A$14,'Price Schedules'!$A$15)</f>
        <v>PASS1</v>
      </c>
      <c r="I1183" t="str">
        <f>IF(B1183&lt;'Price Schedules'!$B$18,'Price Schedules'!$A$17,'Price Schedules'!$A$18)</f>
        <v>IV1</v>
      </c>
      <c r="J1183" t="s">
        <v>38</v>
      </c>
      <c r="K1183" t="s">
        <v>39</v>
      </c>
      <c r="L1183" t="s">
        <v>40</v>
      </c>
      <c r="M1183" t="s">
        <v>41</v>
      </c>
      <c r="N1183" t="s">
        <v>42</v>
      </c>
      <c r="O1183" t="s">
        <v>43</v>
      </c>
      <c r="P1183" t="s">
        <v>44</v>
      </c>
      <c r="Q1183" t="s">
        <v>45</v>
      </c>
      <c r="R1183" t="str">
        <f t="shared" si="37"/>
        <v>IV1</v>
      </c>
      <c r="S1183">
        <f>VLOOKUP($R1183,'Price Schedules'!$A$1:$H$34,4,FALSE)</f>
        <v>3.16</v>
      </c>
      <c r="T1183">
        <f>VLOOKUP(R1183,'Price Schedules'!$A$1:$H$34,5,FALSE)</f>
        <v>95</v>
      </c>
      <c r="U1183">
        <f>VLOOKUP(R1183,'Price Schedules'!$A$1:$H$34,6,FALSE)</f>
        <v>0</v>
      </c>
      <c r="V1183">
        <f>VLOOKUP(R1183,'Price Schedules'!$A$1:$H$34,7,FALSE)</f>
        <v>0</v>
      </c>
      <c r="W1183">
        <f>VLOOKUP(R1183,'Price Schedules'!$A$1:$H$34,8,FALSE)</f>
        <v>0</v>
      </c>
    </row>
    <row r="1184" spans="1:23" x14ac:dyDescent="0.25">
      <c r="A1184" t="str">
        <f>Chargemaster!A1185</f>
        <v>68180-0852-11</v>
      </c>
      <c r="B1184">
        <f>Chargemaster!C1185</f>
        <v>36.661999999999999</v>
      </c>
      <c r="C1184" t="str">
        <f>Chargemaster!D1185</f>
        <v>Med</v>
      </c>
      <c r="D1184">
        <f t="shared" si="36"/>
        <v>76.256960000000007</v>
      </c>
      <c r="E1184" t="str">
        <f>(IF(B1184&lt;'Price Schedules'!$B$3,'Price Schedules'!$A$2,IF(B1184&lt;'Price Schedules'!$B$4,'Price Schedules'!$A$3,'Price Schedules'!$A$4)))</f>
        <v>Inj Med2</v>
      </c>
      <c r="F1184" t="str">
        <f>(IF(B1184&lt;'Price Schedules'!$B$7,'Price Schedules'!$A$6,IF(B1184&lt;'Price Schedules'!$B$8,'Price Schedules'!$A$7,'Price Schedules'!$A$8)))</f>
        <v>Chemo IV2</v>
      </c>
      <c r="G1184" t="str">
        <f>(IF(B1184&lt;'Price Schedules'!$B$11,'Price Schedules'!$A$10,IF(B1184&lt;'Price Schedules'!$B$12,'Price Schedules'!$A$11,'Price Schedules'!$A$12)))</f>
        <v>Chemo Med2</v>
      </c>
      <c r="H1184" t="str">
        <f>IF(B1184&lt;'Price Schedules'!$B$15,'Price Schedules'!$A$14,'Price Schedules'!$A$15)</f>
        <v>PASS1</v>
      </c>
      <c r="I1184" t="str">
        <f>IF(B1184&lt;'Price Schedules'!$B$18,'Price Schedules'!$A$17,'Price Schedules'!$A$18)</f>
        <v>IV1</v>
      </c>
      <c r="J1184" t="s">
        <v>38</v>
      </c>
      <c r="K1184" t="s">
        <v>39</v>
      </c>
      <c r="L1184" t="s">
        <v>40</v>
      </c>
      <c r="M1184" t="s">
        <v>41</v>
      </c>
      <c r="N1184" t="s">
        <v>42</v>
      </c>
      <c r="O1184" t="s">
        <v>43</v>
      </c>
      <c r="P1184" t="s">
        <v>44</v>
      </c>
      <c r="Q1184" t="s">
        <v>45</v>
      </c>
      <c r="R1184" t="str">
        <f t="shared" si="37"/>
        <v>Med1</v>
      </c>
      <c r="S1184">
        <f>VLOOKUP($R1184,'Price Schedules'!$A$1:$H$34,4,FALSE)</f>
        <v>1.08</v>
      </c>
      <c r="T1184">
        <f>VLOOKUP(R1184,'Price Schedules'!$A$1:$H$34,5,FALSE)</f>
        <v>0</v>
      </c>
      <c r="U1184">
        <f>VLOOKUP(R1184,'Price Schedules'!$A$1:$H$34,6,FALSE)</f>
        <v>0</v>
      </c>
      <c r="V1184">
        <f>VLOOKUP(R1184,'Price Schedules'!$A$1:$H$34,7,FALSE)</f>
        <v>0.05</v>
      </c>
      <c r="W1184">
        <f>VLOOKUP(R1184,'Price Schedules'!$A$1:$H$34,8,FALSE)</f>
        <v>1</v>
      </c>
    </row>
    <row r="1185" spans="1:23" x14ac:dyDescent="0.25">
      <c r="A1185" t="str">
        <f>Chargemaster!A1186</f>
        <v>63323-0649-16</v>
      </c>
      <c r="B1185">
        <f>Chargemaster!C1186</f>
        <v>126.7</v>
      </c>
      <c r="C1185" t="str">
        <f>Chargemaster!D1186</f>
        <v>Inj Med</v>
      </c>
      <c r="D1185">
        <f t="shared" si="36"/>
        <v>733.84</v>
      </c>
      <c r="E1185" t="str">
        <f>(IF(B1185&lt;'Price Schedules'!$B$3,'Price Schedules'!$A$2,IF(B1185&lt;'Price Schedules'!$B$4,'Price Schedules'!$A$3,'Price Schedules'!$A$4)))</f>
        <v>Inj Med2</v>
      </c>
      <c r="F1185" t="str">
        <f>(IF(B1185&lt;'Price Schedules'!$B$7,'Price Schedules'!$A$6,IF(B1185&lt;'Price Schedules'!$B$8,'Price Schedules'!$A$7,'Price Schedules'!$A$8)))</f>
        <v>Chemo IV3</v>
      </c>
      <c r="G1185" t="str">
        <f>(IF(B1185&lt;'Price Schedules'!$B$11,'Price Schedules'!$A$10,IF(B1185&lt;'Price Schedules'!$B$12,'Price Schedules'!$A$11,'Price Schedules'!$A$12)))</f>
        <v>Chemo Med3</v>
      </c>
      <c r="H1185" t="str">
        <f>IF(B1185&lt;'Price Schedules'!$B$15,'Price Schedules'!$A$14,'Price Schedules'!$A$15)</f>
        <v>PASS1</v>
      </c>
      <c r="I1185" t="str">
        <f>IF(B1185&lt;'Price Schedules'!$B$18,'Price Schedules'!$A$17,'Price Schedules'!$A$18)</f>
        <v>IV1</v>
      </c>
      <c r="J1185" t="s">
        <v>38</v>
      </c>
      <c r="K1185" t="s">
        <v>39</v>
      </c>
      <c r="L1185" t="s">
        <v>40</v>
      </c>
      <c r="M1185" t="s">
        <v>41</v>
      </c>
      <c r="N1185" t="s">
        <v>42</v>
      </c>
      <c r="O1185" t="s">
        <v>43</v>
      </c>
      <c r="P1185" t="s">
        <v>44</v>
      </c>
      <c r="Q1185" t="s">
        <v>45</v>
      </c>
      <c r="R1185" t="str">
        <f t="shared" si="37"/>
        <v>Inj Med2</v>
      </c>
      <c r="S1185">
        <f>VLOOKUP($R1185,'Price Schedules'!$A$1:$H$34,4,FALSE)</f>
        <v>4.2</v>
      </c>
      <c r="T1185">
        <f>VLOOKUP(R1185,'Price Schedules'!$A$1:$H$34,5,FALSE)</f>
        <v>75</v>
      </c>
      <c r="U1185">
        <f>VLOOKUP(R1185,'Price Schedules'!$A$1:$H$34,6,FALSE)</f>
        <v>0</v>
      </c>
      <c r="V1185">
        <f>VLOOKUP(R1185,'Price Schedules'!$A$1:$H$34,7,FALSE)</f>
        <v>0.05</v>
      </c>
      <c r="W1185">
        <f>VLOOKUP(R1185,'Price Schedules'!$A$1:$H$34,8,FALSE)</f>
        <v>0</v>
      </c>
    </row>
    <row r="1186" spans="1:23" x14ac:dyDescent="0.25">
      <c r="A1186" t="str">
        <f>Chargemaster!A1187</f>
        <v>51079-0442-20</v>
      </c>
      <c r="B1186">
        <f>Chargemaster!C1187</f>
        <v>0.62170000000000003</v>
      </c>
      <c r="C1186" t="str">
        <f>Chargemaster!D1187</f>
        <v>Med</v>
      </c>
      <c r="D1186">
        <f t="shared" si="36"/>
        <v>1.2931360000000001</v>
      </c>
      <c r="E1186" t="str">
        <f>(IF(B1186&lt;'Price Schedules'!$B$3,'Price Schedules'!$A$2,IF(B1186&lt;'Price Schedules'!$B$4,'Price Schedules'!$A$3,'Price Schedules'!$A$4)))</f>
        <v>Inj Med1</v>
      </c>
      <c r="F1186" t="str">
        <f>(IF(B1186&lt;'Price Schedules'!$B$7,'Price Schedules'!$A$6,IF(B1186&lt;'Price Schedules'!$B$8,'Price Schedules'!$A$7,'Price Schedules'!$A$8)))</f>
        <v>Chemo IV1</v>
      </c>
      <c r="G1186" t="str">
        <f>(IF(B1186&lt;'Price Schedules'!$B$11,'Price Schedules'!$A$10,IF(B1186&lt;'Price Schedules'!$B$12,'Price Schedules'!$A$11,'Price Schedules'!$A$12)))</f>
        <v>Chemo Med1</v>
      </c>
      <c r="H1186" t="str">
        <f>IF(B1186&lt;'Price Schedules'!$B$15,'Price Schedules'!$A$14,'Price Schedules'!$A$15)</f>
        <v>PASS1</v>
      </c>
      <c r="I1186" t="str">
        <f>IF(B1186&lt;'Price Schedules'!$B$18,'Price Schedules'!$A$17,'Price Schedules'!$A$18)</f>
        <v>IV1</v>
      </c>
      <c r="J1186" t="s">
        <v>38</v>
      </c>
      <c r="K1186" t="s">
        <v>39</v>
      </c>
      <c r="L1186" t="s">
        <v>40</v>
      </c>
      <c r="M1186" t="s">
        <v>41</v>
      </c>
      <c r="N1186" t="s">
        <v>42</v>
      </c>
      <c r="O1186" t="s">
        <v>43</v>
      </c>
      <c r="P1186" t="s">
        <v>44</v>
      </c>
      <c r="Q1186" t="s">
        <v>45</v>
      </c>
      <c r="R1186" t="str">
        <f t="shared" si="37"/>
        <v>Med1</v>
      </c>
      <c r="S1186">
        <f>VLOOKUP($R1186,'Price Schedules'!$A$1:$H$34,4,FALSE)</f>
        <v>1.08</v>
      </c>
      <c r="T1186">
        <f>VLOOKUP(R1186,'Price Schedules'!$A$1:$H$34,5,FALSE)</f>
        <v>0</v>
      </c>
      <c r="U1186">
        <f>VLOOKUP(R1186,'Price Schedules'!$A$1:$H$34,6,FALSE)</f>
        <v>0</v>
      </c>
      <c r="V1186">
        <f>VLOOKUP(R1186,'Price Schedules'!$A$1:$H$34,7,FALSE)</f>
        <v>0.05</v>
      </c>
      <c r="W1186">
        <f>VLOOKUP(R1186,'Price Schedules'!$A$1:$H$34,8,FALSE)</f>
        <v>1</v>
      </c>
    </row>
    <row r="1187" spans="1:23" x14ac:dyDescent="0.25">
      <c r="A1187" t="str">
        <f>Chargemaster!A1188</f>
        <v>23490-6383-01</v>
      </c>
      <c r="B1187">
        <f>Chargemaster!C1188</f>
        <v>1.006</v>
      </c>
      <c r="C1187" t="str">
        <f>Chargemaster!D1188</f>
        <v>Med</v>
      </c>
      <c r="D1187">
        <f t="shared" si="36"/>
        <v>2.0924800000000001</v>
      </c>
      <c r="E1187" t="str">
        <f>(IF(B1187&lt;'Price Schedules'!$B$3,'Price Schedules'!$A$2,IF(B1187&lt;'Price Schedules'!$B$4,'Price Schedules'!$A$3,'Price Schedules'!$A$4)))</f>
        <v>Inj Med1</v>
      </c>
      <c r="F1187" t="str">
        <f>(IF(B1187&lt;'Price Schedules'!$B$7,'Price Schedules'!$A$6,IF(B1187&lt;'Price Schedules'!$B$8,'Price Schedules'!$A$7,'Price Schedules'!$A$8)))</f>
        <v>Chemo IV1</v>
      </c>
      <c r="G1187" t="str">
        <f>(IF(B1187&lt;'Price Schedules'!$B$11,'Price Schedules'!$A$10,IF(B1187&lt;'Price Schedules'!$B$12,'Price Schedules'!$A$11,'Price Schedules'!$A$12)))</f>
        <v>Chemo Med1</v>
      </c>
      <c r="H1187" t="str">
        <f>IF(B1187&lt;'Price Schedules'!$B$15,'Price Schedules'!$A$14,'Price Schedules'!$A$15)</f>
        <v>PASS1</v>
      </c>
      <c r="I1187" t="str">
        <f>IF(B1187&lt;'Price Schedules'!$B$18,'Price Schedules'!$A$17,'Price Schedules'!$A$18)</f>
        <v>IV1</v>
      </c>
      <c r="J1187" t="s">
        <v>38</v>
      </c>
      <c r="K1187" t="s">
        <v>39</v>
      </c>
      <c r="L1187" t="s">
        <v>40</v>
      </c>
      <c r="M1187" t="s">
        <v>41</v>
      </c>
      <c r="N1187" t="s">
        <v>42</v>
      </c>
      <c r="O1187" t="s">
        <v>43</v>
      </c>
      <c r="P1187" t="s">
        <v>44</v>
      </c>
      <c r="Q1187" t="s">
        <v>45</v>
      </c>
      <c r="R1187" t="str">
        <f t="shared" si="37"/>
        <v>Med1</v>
      </c>
      <c r="S1187">
        <f>VLOOKUP($R1187,'Price Schedules'!$A$1:$H$34,4,FALSE)</f>
        <v>1.08</v>
      </c>
      <c r="T1187">
        <f>VLOOKUP(R1187,'Price Schedules'!$A$1:$H$34,5,FALSE)</f>
        <v>0</v>
      </c>
      <c r="U1187">
        <f>VLOOKUP(R1187,'Price Schedules'!$A$1:$H$34,6,FALSE)</f>
        <v>0</v>
      </c>
      <c r="V1187">
        <f>VLOOKUP(R1187,'Price Schedules'!$A$1:$H$34,7,FALSE)</f>
        <v>0.05</v>
      </c>
      <c r="W1187">
        <f>VLOOKUP(R1187,'Price Schedules'!$A$1:$H$34,8,FALSE)</f>
        <v>1</v>
      </c>
    </row>
    <row r="1188" spans="1:23" x14ac:dyDescent="0.25">
      <c r="A1188" t="str">
        <f>Chargemaster!A1189</f>
        <v>49999-0795-01</v>
      </c>
      <c r="B1188">
        <f>Chargemaster!C1189</f>
        <v>0.42</v>
      </c>
      <c r="C1188" t="str">
        <f>Chargemaster!D1189</f>
        <v>Med</v>
      </c>
      <c r="D1188">
        <f t="shared" si="36"/>
        <v>1</v>
      </c>
      <c r="E1188" t="str">
        <f>(IF(B1188&lt;'Price Schedules'!$B$3,'Price Schedules'!$A$2,IF(B1188&lt;'Price Schedules'!$B$4,'Price Schedules'!$A$3,'Price Schedules'!$A$4)))</f>
        <v>Inj Med1</v>
      </c>
      <c r="F1188" t="str">
        <f>(IF(B1188&lt;'Price Schedules'!$B$7,'Price Schedules'!$A$6,IF(B1188&lt;'Price Schedules'!$B$8,'Price Schedules'!$A$7,'Price Schedules'!$A$8)))</f>
        <v>Chemo IV1</v>
      </c>
      <c r="G1188" t="str">
        <f>(IF(B1188&lt;'Price Schedules'!$B$11,'Price Schedules'!$A$10,IF(B1188&lt;'Price Schedules'!$B$12,'Price Schedules'!$A$11,'Price Schedules'!$A$12)))</f>
        <v>Chemo Med1</v>
      </c>
      <c r="H1188" t="str">
        <f>IF(B1188&lt;'Price Schedules'!$B$15,'Price Schedules'!$A$14,'Price Schedules'!$A$15)</f>
        <v>PASS1</v>
      </c>
      <c r="I1188" t="str">
        <f>IF(B1188&lt;'Price Schedules'!$B$18,'Price Schedules'!$A$17,'Price Schedules'!$A$18)</f>
        <v>IV1</v>
      </c>
      <c r="J1188" t="s">
        <v>38</v>
      </c>
      <c r="K1188" t="s">
        <v>39</v>
      </c>
      <c r="L1188" t="s">
        <v>40</v>
      </c>
      <c r="M1188" t="s">
        <v>41</v>
      </c>
      <c r="N1188" t="s">
        <v>42</v>
      </c>
      <c r="O1188" t="s">
        <v>43</v>
      </c>
      <c r="P1188" t="s">
        <v>44</v>
      </c>
      <c r="Q1188" t="s">
        <v>45</v>
      </c>
      <c r="R1188" t="str">
        <f t="shared" si="37"/>
        <v>Med1</v>
      </c>
      <c r="S1188">
        <f>VLOOKUP($R1188,'Price Schedules'!$A$1:$H$34,4,FALSE)</f>
        <v>1.08</v>
      </c>
      <c r="T1188">
        <f>VLOOKUP(R1188,'Price Schedules'!$A$1:$H$34,5,FALSE)</f>
        <v>0</v>
      </c>
      <c r="U1188">
        <f>VLOOKUP(R1188,'Price Schedules'!$A$1:$H$34,6,FALSE)</f>
        <v>0</v>
      </c>
      <c r="V1188">
        <f>VLOOKUP(R1188,'Price Schedules'!$A$1:$H$34,7,FALSE)</f>
        <v>0.05</v>
      </c>
      <c r="W1188">
        <f>VLOOKUP(R1188,'Price Schedules'!$A$1:$H$34,8,FALSE)</f>
        <v>1</v>
      </c>
    </row>
    <row r="1189" spans="1:23" x14ac:dyDescent="0.25">
      <c r="A1189" t="str">
        <f>Chargemaster!A1190</f>
        <v>00074-3727-90</v>
      </c>
      <c r="B1189">
        <f>Chargemaster!C1190</f>
        <v>1.2426200000000001</v>
      </c>
      <c r="C1189" t="str">
        <f>Chargemaster!D1190</f>
        <v>Med</v>
      </c>
      <c r="D1189">
        <f t="shared" si="36"/>
        <v>2.5846496000000001</v>
      </c>
      <c r="E1189" t="str">
        <f>(IF(B1189&lt;'Price Schedules'!$B$3,'Price Schedules'!$A$2,IF(B1189&lt;'Price Schedules'!$B$4,'Price Schedules'!$A$3,'Price Schedules'!$A$4)))</f>
        <v>Inj Med1</v>
      </c>
      <c r="F1189" t="str">
        <f>(IF(B1189&lt;'Price Schedules'!$B$7,'Price Schedules'!$A$6,IF(B1189&lt;'Price Schedules'!$B$8,'Price Schedules'!$A$7,'Price Schedules'!$A$8)))</f>
        <v>Chemo IV1</v>
      </c>
      <c r="G1189" t="str">
        <f>(IF(B1189&lt;'Price Schedules'!$B$11,'Price Schedules'!$A$10,IF(B1189&lt;'Price Schedules'!$B$12,'Price Schedules'!$A$11,'Price Schedules'!$A$12)))</f>
        <v>Chemo Med1</v>
      </c>
      <c r="H1189" t="str">
        <f>IF(B1189&lt;'Price Schedules'!$B$15,'Price Schedules'!$A$14,'Price Schedules'!$A$15)</f>
        <v>PASS1</v>
      </c>
      <c r="I1189" t="str">
        <f>IF(B1189&lt;'Price Schedules'!$B$18,'Price Schedules'!$A$17,'Price Schedules'!$A$18)</f>
        <v>IV1</v>
      </c>
      <c r="J1189" t="s">
        <v>38</v>
      </c>
      <c r="K1189" t="s">
        <v>39</v>
      </c>
      <c r="L1189" t="s">
        <v>40</v>
      </c>
      <c r="M1189" t="s">
        <v>41</v>
      </c>
      <c r="N1189" t="s">
        <v>42</v>
      </c>
      <c r="O1189" t="s">
        <v>43</v>
      </c>
      <c r="P1189" t="s">
        <v>44</v>
      </c>
      <c r="Q1189" t="s">
        <v>45</v>
      </c>
      <c r="R1189" t="str">
        <f t="shared" si="37"/>
        <v>Med1</v>
      </c>
      <c r="S1189">
        <f>VLOOKUP($R1189,'Price Schedules'!$A$1:$H$34,4,FALSE)</f>
        <v>1.08</v>
      </c>
      <c r="T1189">
        <f>VLOOKUP(R1189,'Price Schedules'!$A$1:$H$34,5,FALSE)</f>
        <v>0</v>
      </c>
      <c r="U1189">
        <f>VLOOKUP(R1189,'Price Schedules'!$A$1:$H$34,6,FALSE)</f>
        <v>0</v>
      </c>
      <c r="V1189">
        <f>VLOOKUP(R1189,'Price Schedules'!$A$1:$H$34,7,FALSE)</f>
        <v>0.05</v>
      </c>
      <c r="W1189">
        <f>VLOOKUP(R1189,'Price Schedules'!$A$1:$H$34,8,FALSE)</f>
        <v>1</v>
      </c>
    </row>
    <row r="1190" spans="1:23" x14ac:dyDescent="0.25">
      <c r="A1190" t="str">
        <f>Chargemaster!A1191</f>
        <v>49999-0796-01</v>
      </c>
      <c r="B1190">
        <f>Chargemaster!C1191</f>
        <v>0.44</v>
      </c>
      <c r="C1190" t="str">
        <f>Chargemaster!D1191</f>
        <v>Med</v>
      </c>
      <c r="D1190">
        <f t="shared" si="36"/>
        <v>1</v>
      </c>
      <c r="E1190" t="str">
        <f>(IF(B1190&lt;'Price Schedules'!$B$3,'Price Schedules'!$A$2,IF(B1190&lt;'Price Schedules'!$B$4,'Price Schedules'!$A$3,'Price Schedules'!$A$4)))</f>
        <v>Inj Med1</v>
      </c>
      <c r="F1190" t="str">
        <f>(IF(B1190&lt;'Price Schedules'!$B$7,'Price Schedules'!$A$6,IF(B1190&lt;'Price Schedules'!$B$8,'Price Schedules'!$A$7,'Price Schedules'!$A$8)))</f>
        <v>Chemo IV1</v>
      </c>
      <c r="G1190" t="str">
        <f>(IF(B1190&lt;'Price Schedules'!$B$11,'Price Schedules'!$A$10,IF(B1190&lt;'Price Schedules'!$B$12,'Price Schedules'!$A$11,'Price Schedules'!$A$12)))</f>
        <v>Chemo Med1</v>
      </c>
      <c r="H1190" t="str">
        <f>IF(B1190&lt;'Price Schedules'!$B$15,'Price Schedules'!$A$14,'Price Schedules'!$A$15)</f>
        <v>PASS1</v>
      </c>
      <c r="I1190" t="str">
        <f>IF(B1190&lt;'Price Schedules'!$B$18,'Price Schedules'!$A$17,'Price Schedules'!$A$18)</f>
        <v>IV1</v>
      </c>
      <c r="J1190" t="s">
        <v>38</v>
      </c>
      <c r="K1190" t="s">
        <v>39</v>
      </c>
      <c r="L1190" t="s">
        <v>40</v>
      </c>
      <c r="M1190" t="s">
        <v>41</v>
      </c>
      <c r="N1190" t="s">
        <v>42</v>
      </c>
      <c r="O1190" t="s">
        <v>43</v>
      </c>
      <c r="P1190" t="s">
        <v>44</v>
      </c>
      <c r="Q1190" t="s">
        <v>45</v>
      </c>
      <c r="R1190" t="str">
        <f t="shared" si="37"/>
        <v>Med1</v>
      </c>
      <c r="S1190">
        <f>VLOOKUP($R1190,'Price Schedules'!$A$1:$H$34,4,FALSE)</f>
        <v>1.08</v>
      </c>
      <c r="T1190">
        <f>VLOOKUP(R1190,'Price Schedules'!$A$1:$H$34,5,FALSE)</f>
        <v>0</v>
      </c>
      <c r="U1190">
        <f>VLOOKUP(R1190,'Price Schedules'!$A$1:$H$34,6,FALSE)</f>
        <v>0</v>
      </c>
      <c r="V1190">
        <f>VLOOKUP(R1190,'Price Schedules'!$A$1:$H$34,7,FALSE)</f>
        <v>0.05</v>
      </c>
      <c r="W1190">
        <f>VLOOKUP(R1190,'Price Schedules'!$A$1:$H$34,8,FALSE)</f>
        <v>1</v>
      </c>
    </row>
    <row r="1191" spans="1:23" x14ac:dyDescent="0.25">
      <c r="A1191" t="str">
        <f>Chargemaster!A1192</f>
        <v>00247-2163-30</v>
      </c>
      <c r="B1191">
        <f>Chargemaster!C1192</f>
        <v>0.29703333300000001</v>
      </c>
      <c r="C1191" t="str">
        <f>Chargemaster!D1192</f>
        <v>Med</v>
      </c>
      <c r="D1191">
        <f t="shared" si="36"/>
        <v>1</v>
      </c>
      <c r="E1191" t="str">
        <f>(IF(B1191&lt;'Price Schedules'!$B$3,'Price Schedules'!$A$2,IF(B1191&lt;'Price Schedules'!$B$4,'Price Schedules'!$A$3,'Price Schedules'!$A$4)))</f>
        <v>Inj Med1</v>
      </c>
      <c r="F1191" t="str">
        <f>(IF(B1191&lt;'Price Schedules'!$B$7,'Price Schedules'!$A$6,IF(B1191&lt;'Price Schedules'!$B$8,'Price Schedules'!$A$7,'Price Schedules'!$A$8)))</f>
        <v>Chemo IV1</v>
      </c>
      <c r="G1191" t="str">
        <f>(IF(B1191&lt;'Price Schedules'!$B$11,'Price Schedules'!$A$10,IF(B1191&lt;'Price Schedules'!$B$12,'Price Schedules'!$A$11,'Price Schedules'!$A$12)))</f>
        <v>Chemo Med1</v>
      </c>
      <c r="H1191" t="str">
        <f>IF(B1191&lt;'Price Schedules'!$B$15,'Price Schedules'!$A$14,'Price Schedules'!$A$15)</f>
        <v>PASS1</v>
      </c>
      <c r="I1191" t="str">
        <f>IF(B1191&lt;'Price Schedules'!$B$18,'Price Schedules'!$A$17,'Price Schedules'!$A$18)</f>
        <v>IV1</v>
      </c>
      <c r="J1191" t="s">
        <v>38</v>
      </c>
      <c r="K1191" t="s">
        <v>39</v>
      </c>
      <c r="L1191" t="s">
        <v>40</v>
      </c>
      <c r="M1191" t="s">
        <v>41</v>
      </c>
      <c r="N1191" t="s">
        <v>42</v>
      </c>
      <c r="O1191" t="s">
        <v>43</v>
      </c>
      <c r="P1191" t="s">
        <v>44</v>
      </c>
      <c r="Q1191" t="s">
        <v>45</v>
      </c>
      <c r="R1191" t="str">
        <f t="shared" si="37"/>
        <v>Med1</v>
      </c>
      <c r="S1191">
        <f>VLOOKUP($R1191,'Price Schedules'!$A$1:$H$34,4,FALSE)</f>
        <v>1.08</v>
      </c>
      <c r="T1191">
        <f>VLOOKUP(R1191,'Price Schedules'!$A$1:$H$34,5,FALSE)</f>
        <v>0</v>
      </c>
      <c r="U1191">
        <f>VLOOKUP(R1191,'Price Schedules'!$A$1:$H$34,6,FALSE)</f>
        <v>0</v>
      </c>
      <c r="V1191">
        <f>VLOOKUP(R1191,'Price Schedules'!$A$1:$H$34,7,FALSE)</f>
        <v>0.05</v>
      </c>
      <c r="W1191">
        <f>VLOOKUP(R1191,'Price Schedules'!$A$1:$H$34,8,FALSE)</f>
        <v>1</v>
      </c>
    </row>
    <row r="1192" spans="1:23" x14ac:dyDescent="0.25">
      <c r="A1192" t="str">
        <f>Chargemaster!A1193</f>
        <v>63323-0647-10</v>
      </c>
      <c r="B1192">
        <f>Chargemaster!C1193</f>
        <v>253.39</v>
      </c>
      <c r="C1192" t="str">
        <f>Chargemaster!D1193</f>
        <v>Inj Med</v>
      </c>
      <c r="D1192">
        <f t="shared" si="36"/>
        <v>1392.6279999999999</v>
      </c>
      <c r="E1192" t="str">
        <f>(IF(B1192&lt;'Price Schedules'!$B$3,'Price Schedules'!$A$2,IF(B1192&lt;'Price Schedules'!$B$4,'Price Schedules'!$A$3,'Price Schedules'!$A$4)))</f>
        <v>Inj Med2</v>
      </c>
      <c r="F1192" t="str">
        <f>(IF(B1192&lt;'Price Schedules'!$B$7,'Price Schedules'!$A$6,IF(B1192&lt;'Price Schedules'!$B$8,'Price Schedules'!$A$7,'Price Schedules'!$A$8)))</f>
        <v>Chemo IV3</v>
      </c>
      <c r="G1192" t="str">
        <f>(IF(B1192&lt;'Price Schedules'!$B$11,'Price Schedules'!$A$10,IF(B1192&lt;'Price Schedules'!$B$12,'Price Schedules'!$A$11,'Price Schedules'!$A$12)))</f>
        <v>Chemo Med3</v>
      </c>
      <c r="H1192" t="str">
        <f>IF(B1192&lt;'Price Schedules'!$B$15,'Price Schedules'!$A$14,'Price Schedules'!$A$15)</f>
        <v>PASS1</v>
      </c>
      <c r="I1192" t="str">
        <f>IF(B1192&lt;'Price Schedules'!$B$18,'Price Schedules'!$A$17,'Price Schedules'!$A$18)</f>
        <v>IV1</v>
      </c>
      <c r="J1192" t="s">
        <v>38</v>
      </c>
      <c r="K1192" t="s">
        <v>39</v>
      </c>
      <c r="L1192" t="s">
        <v>40</v>
      </c>
      <c r="M1192" t="s">
        <v>41</v>
      </c>
      <c r="N1192" t="s">
        <v>42</v>
      </c>
      <c r="O1192" t="s">
        <v>43</v>
      </c>
      <c r="P1192" t="s">
        <v>44</v>
      </c>
      <c r="Q1192" t="s">
        <v>45</v>
      </c>
      <c r="R1192" t="str">
        <f t="shared" si="37"/>
        <v>Inj Med2</v>
      </c>
      <c r="S1192">
        <f>VLOOKUP($R1192,'Price Schedules'!$A$1:$H$34,4,FALSE)</f>
        <v>4.2</v>
      </c>
      <c r="T1192">
        <f>VLOOKUP(R1192,'Price Schedules'!$A$1:$H$34,5,FALSE)</f>
        <v>75</v>
      </c>
      <c r="U1192">
        <f>VLOOKUP(R1192,'Price Schedules'!$A$1:$H$34,6,FALSE)</f>
        <v>0</v>
      </c>
      <c r="V1192">
        <f>VLOOKUP(R1192,'Price Schedules'!$A$1:$H$34,7,FALSE)</f>
        <v>0.05</v>
      </c>
      <c r="W1192">
        <f>VLOOKUP(R1192,'Price Schedules'!$A$1:$H$34,8,FALSE)</f>
        <v>0</v>
      </c>
    </row>
    <row r="1193" spans="1:23" x14ac:dyDescent="0.25">
      <c r="A1193" t="str">
        <f>Chargemaster!A1194</f>
        <v>00247-0358-30</v>
      </c>
      <c r="B1193">
        <f>Chargemaster!C1194</f>
        <v>0.15133333299999999</v>
      </c>
      <c r="C1193" t="str">
        <f>Chargemaster!D1194</f>
        <v>Med</v>
      </c>
      <c r="D1193">
        <f t="shared" si="36"/>
        <v>1</v>
      </c>
      <c r="E1193" t="str">
        <f>(IF(B1193&lt;'Price Schedules'!$B$3,'Price Schedules'!$A$2,IF(B1193&lt;'Price Schedules'!$B$4,'Price Schedules'!$A$3,'Price Schedules'!$A$4)))</f>
        <v>Inj Med1</v>
      </c>
      <c r="F1193" t="str">
        <f>(IF(B1193&lt;'Price Schedules'!$B$7,'Price Schedules'!$A$6,IF(B1193&lt;'Price Schedules'!$B$8,'Price Schedules'!$A$7,'Price Schedules'!$A$8)))</f>
        <v>Chemo IV1</v>
      </c>
      <c r="G1193" t="str">
        <f>(IF(B1193&lt;'Price Schedules'!$B$11,'Price Schedules'!$A$10,IF(B1193&lt;'Price Schedules'!$B$12,'Price Schedules'!$A$11,'Price Schedules'!$A$12)))</f>
        <v>Chemo Med1</v>
      </c>
      <c r="H1193" t="str">
        <f>IF(B1193&lt;'Price Schedules'!$B$15,'Price Schedules'!$A$14,'Price Schedules'!$A$15)</f>
        <v>PASS1</v>
      </c>
      <c r="I1193" t="str">
        <f>IF(B1193&lt;'Price Schedules'!$B$18,'Price Schedules'!$A$17,'Price Schedules'!$A$18)</f>
        <v>IV1</v>
      </c>
      <c r="J1193" t="s">
        <v>38</v>
      </c>
      <c r="K1193" t="s">
        <v>39</v>
      </c>
      <c r="L1193" t="s">
        <v>40</v>
      </c>
      <c r="M1193" t="s">
        <v>41</v>
      </c>
      <c r="N1193" t="s">
        <v>42</v>
      </c>
      <c r="O1193" t="s">
        <v>43</v>
      </c>
      <c r="P1193" t="s">
        <v>44</v>
      </c>
      <c r="Q1193" t="s">
        <v>45</v>
      </c>
      <c r="R1193" t="str">
        <f t="shared" si="37"/>
        <v>Med1</v>
      </c>
      <c r="S1193">
        <f>VLOOKUP($R1193,'Price Schedules'!$A$1:$H$34,4,FALSE)</f>
        <v>1.08</v>
      </c>
      <c r="T1193">
        <f>VLOOKUP(R1193,'Price Schedules'!$A$1:$H$34,5,FALSE)</f>
        <v>0</v>
      </c>
      <c r="U1193">
        <f>VLOOKUP(R1193,'Price Schedules'!$A$1:$H$34,6,FALSE)</f>
        <v>0</v>
      </c>
      <c r="V1193">
        <f>VLOOKUP(R1193,'Price Schedules'!$A$1:$H$34,7,FALSE)</f>
        <v>0.05</v>
      </c>
      <c r="W1193">
        <f>VLOOKUP(R1193,'Price Schedules'!$A$1:$H$34,8,FALSE)</f>
        <v>1</v>
      </c>
    </row>
    <row r="1194" spans="1:23" x14ac:dyDescent="0.25">
      <c r="A1194" t="str">
        <f>Chargemaster!A1195</f>
        <v>00247-0353-30</v>
      </c>
      <c r="B1194">
        <f>Chargemaster!C1195</f>
        <v>0.138333333</v>
      </c>
      <c r="C1194" t="str">
        <f>Chargemaster!D1195</f>
        <v>Med</v>
      </c>
      <c r="D1194">
        <f t="shared" si="36"/>
        <v>1</v>
      </c>
      <c r="E1194" t="str">
        <f>(IF(B1194&lt;'Price Schedules'!$B$3,'Price Schedules'!$A$2,IF(B1194&lt;'Price Schedules'!$B$4,'Price Schedules'!$A$3,'Price Schedules'!$A$4)))</f>
        <v>Inj Med1</v>
      </c>
      <c r="F1194" t="str">
        <f>(IF(B1194&lt;'Price Schedules'!$B$7,'Price Schedules'!$A$6,IF(B1194&lt;'Price Schedules'!$B$8,'Price Schedules'!$A$7,'Price Schedules'!$A$8)))</f>
        <v>Chemo IV1</v>
      </c>
      <c r="G1194" t="str">
        <f>(IF(B1194&lt;'Price Schedules'!$B$11,'Price Schedules'!$A$10,IF(B1194&lt;'Price Schedules'!$B$12,'Price Schedules'!$A$11,'Price Schedules'!$A$12)))</f>
        <v>Chemo Med1</v>
      </c>
      <c r="H1194" t="str">
        <f>IF(B1194&lt;'Price Schedules'!$B$15,'Price Schedules'!$A$14,'Price Schedules'!$A$15)</f>
        <v>PASS1</v>
      </c>
      <c r="I1194" t="str">
        <f>IF(B1194&lt;'Price Schedules'!$B$18,'Price Schedules'!$A$17,'Price Schedules'!$A$18)</f>
        <v>IV1</v>
      </c>
      <c r="J1194" t="s">
        <v>38</v>
      </c>
      <c r="K1194" t="s">
        <v>39</v>
      </c>
      <c r="L1194" t="s">
        <v>40</v>
      </c>
      <c r="M1194" t="s">
        <v>41</v>
      </c>
      <c r="N1194" t="s">
        <v>42</v>
      </c>
      <c r="O1194" t="s">
        <v>43</v>
      </c>
      <c r="P1194" t="s">
        <v>44</v>
      </c>
      <c r="Q1194" t="s">
        <v>45</v>
      </c>
      <c r="R1194" t="str">
        <f t="shared" si="37"/>
        <v>Med1</v>
      </c>
      <c r="S1194">
        <f>VLOOKUP($R1194,'Price Schedules'!$A$1:$H$34,4,FALSE)</f>
        <v>1.08</v>
      </c>
      <c r="T1194">
        <f>VLOOKUP(R1194,'Price Schedules'!$A$1:$H$34,5,FALSE)</f>
        <v>0</v>
      </c>
      <c r="U1194">
        <f>VLOOKUP(R1194,'Price Schedules'!$A$1:$H$34,6,FALSE)</f>
        <v>0</v>
      </c>
      <c r="V1194">
        <f>VLOOKUP(R1194,'Price Schedules'!$A$1:$H$34,7,FALSE)</f>
        <v>0.05</v>
      </c>
      <c r="W1194">
        <f>VLOOKUP(R1194,'Price Schedules'!$A$1:$H$34,8,FALSE)</f>
        <v>1</v>
      </c>
    </row>
    <row r="1195" spans="1:23" x14ac:dyDescent="0.25">
      <c r="A1195" t="str">
        <f>Chargemaster!A1196</f>
        <v>00247-1301-02</v>
      </c>
      <c r="B1195">
        <f>Chargemaster!C1196</f>
        <v>2.1395</v>
      </c>
      <c r="C1195" t="str">
        <f>Chargemaster!D1196</f>
        <v>Med</v>
      </c>
      <c r="D1195">
        <f t="shared" si="36"/>
        <v>4.4501600000000003</v>
      </c>
      <c r="E1195" t="str">
        <f>(IF(B1195&lt;'Price Schedules'!$B$3,'Price Schedules'!$A$2,IF(B1195&lt;'Price Schedules'!$B$4,'Price Schedules'!$A$3,'Price Schedules'!$A$4)))</f>
        <v>Inj Med2</v>
      </c>
      <c r="F1195" t="str">
        <f>(IF(B1195&lt;'Price Schedules'!$B$7,'Price Schedules'!$A$6,IF(B1195&lt;'Price Schedules'!$B$8,'Price Schedules'!$A$7,'Price Schedules'!$A$8)))</f>
        <v>Chemo IV1</v>
      </c>
      <c r="G1195" t="str">
        <f>(IF(B1195&lt;'Price Schedules'!$B$11,'Price Schedules'!$A$10,IF(B1195&lt;'Price Schedules'!$B$12,'Price Schedules'!$A$11,'Price Schedules'!$A$12)))</f>
        <v>Chemo Med1</v>
      </c>
      <c r="H1195" t="str">
        <f>IF(B1195&lt;'Price Schedules'!$B$15,'Price Schedules'!$A$14,'Price Schedules'!$A$15)</f>
        <v>PASS1</v>
      </c>
      <c r="I1195" t="str">
        <f>IF(B1195&lt;'Price Schedules'!$B$18,'Price Schedules'!$A$17,'Price Schedules'!$A$18)</f>
        <v>IV1</v>
      </c>
      <c r="J1195" t="s">
        <v>38</v>
      </c>
      <c r="K1195" t="s">
        <v>39</v>
      </c>
      <c r="L1195" t="s">
        <v>40</v>
      </c>
      <c r="M1195" t="s">
        <v>41</v>
      </c>
      <c r="N1195" t="s">
        <v>42</v>
      </c>
      <c r="O1195" t="s">
        <v>43</v>
      </c>
      <c r="P1195" t="s">
        <v>44</v>
      </c>
      <c r="Q1195" t="s">
        <v>45</v>
      </c>
      <c r="R1195" t="str">
        <f t="shared" si="37"/>
        <v>Med1</v>
      </c>
      <c r="S1195">
        <f>VLOOKUP($R1195,'Price Schedules'!$A$1:$H$34,4,FALSE)</f>
        <v>1.08</v>
      </c>
      <c r="T1195">
        <f>VLOOKUP(R1195,'Price Schedules'!$A$1:$H$34,5,FALSE)</f>
        <v>0</v>
      </c>
      <c r="U1195">
        <f>VLOOKUP(R1195,'Price Schedules'!$A$1:$H$34,6,FALSE)</f>
        <v>0</v>
      </c>
      <c r="V1195">
        <f>VLOOKUP(R1195,'Price Schedules'!$A$1:$H$34,7,FALSE)</f>
        <v>0.05</v>
      </c>
      <c r="W1195">
        <f>VLOOKUP(R1195,'Price Schedules'!$A$1:$H$34,8,FALSE)</f>
        <v>1</v>
      </c>
    </row>
    <row r="1196" spans="1:23" x14ac:dyDescent="0.25">
      <c r="A1196" t="str">
        <f>Chargemaster!A1197</f>
        <v>51079-0441-20</v>
      </c>
      <c r="B1196">
        <f>Chargemaster!C1197</f>
        <v>0.60653999999999997</v>
      </c>
      <c r="C1196" t="str">
        <f>Chargemaster!D1197</f>
        <v>Med</v>
      </c>
      <c r="D1196">
        <f t="shared" si="36"/>
        <v>1.2616031999999999</v>
      </c>
      <c r="E1196" t="str">
        <f>(IF(B1196&lt;'Price Schedules'!$B$3,'Price Schedules'!$A$2,IF(B1196&lt;'Price Schedules'!$B$4,'Price Schedules'!$A$3,'Price Schedules'!$A$4)))</f>
        <v>Inj Med1</v>
      </c>
      <c r="F1196" t="str">
        <f>(IF(B1196&lt;'Price Schedules'!$B$7,'Price Schedules'!$A$6,IF(B1196&lt;'Price Schedules'!$B$8,'Price Schedules'!$A$7,'Price Schedules'!$A$8)))</f>
        <v>Chemo IV1</v>
      </c>
      <c r="G1196" t="str">
        <f>(IF(B1196&lt;'Price Schedules'!$B$11,'Price Schedules'!$A$10,IF(B1196&lt;'Price Schedules'!$B$12,'Price Schedules'!$A$11,'Price Schedules'!$A$12)))</f>
        <v>Chemo Med1</v>
      </c>
      <c r="H1196" t="str">
        <f>IF(B1196&lt;'Price Schedules'!$B$15,'Price Schedules'!$A$14,'Price Schedules'!$A$15)</f>
        <v>PASS1</v>
      </c>
      <c r="I1196" t="str">
        <f>IF(B1196&lt;'Price Schedules'!$B$18,'Price Schedules'!$A$17,'Price Schedules'!$A$18)</f>
        <v>IV1</v>
      </c>
      <c r="J1196" t="s">
        <v>38</v>
      </c>
      <c r="K1196" t="s">
        <v>39</v>
      </c>
      <c r="L1196" t="s">
        <v>40</v>
      </c>
      <c r="M1196" t="s">
        <v>41</v>
      </c>
      <c r="N1196" t="s">
        <v>42</v>
      </c>
      <c r="O1196" t="s">
        <v>43</v>
      </c>
      <c r="P1196" t="s">
        <v>44</v>
      </c>
      <c r="Q1196" t="s">
        <v>45</v>
      </c>
      <c r="R1196" t="str">
        <f t="shared" si="37"/>
        <v>Med1</v>
      </c>
      <c r="S1196">
        <f>VLOOKUP($R1196,'Price Schedules'!$A$1:$H$34,4,FALSE)</f>
        <v>1.08</v>
      </c>
      <c r="T1196">
        <f>VLOOKUP(R1196,'Price Schedules'!$A$1:$H$34,5,FALSE)</f>
        <v>0</v>
      </c>
      <c r="U1196">
        <f>VLOOKUP(R1196,'Price Schedules'!$A$1:$H$34,6,FALSE)</f>
        <v>0</v>
      </c>
      <c r="V1196">
        <f>VLOOKUP(R1196,'Price Schedules'!$A$1:$H$34,7,FALSE)</f>
        <v>0.05</v>
      </c>
      <c r="W1196">
        <f>VLOOKUP(R1196,'Price Schedules'!$A$1:$H$34,8,FALSE)</f>
        <v>1</v>
      </c>
    </row>
    <row r="1197" spans="1:23" x14ac:dyDescent="0.25">
      <c r="A1197" t="str">
        <f>Chargemaster!A1198</f>
        <v>00247-2065-30</v>
      </c>
      <c r="B1197">
        <f>Chargemaster!C1198</f>
        <v>0.62793333299999998</v>
      </c>
      <c r="C1197" t="str">
        <f>Chargemaster!D1198</f>
        <v>Med</v>
      </c>
      <c r="D1197">
        <f t="shared" si="36"/>
        <v>1.3061013326399999</v>
      </c>
      <c r="E1197" t="str">
        <f>(IF(B1197&lt;'Price Schedules'!$B$3,'Price Schedules'!$A$2,IF(B1197&lt;'Price Schedules'!$B$4,'Price Schedules'!$A$3,'Price Schedules'!$A$4)))</f>
        <v>Inj Med1</v>
      </c>
      <c r="F1197" t="str">
        <f>(IF(B1197&lt;'Price Schedules'!$B$7,'Price Schedules'!$A$6,IF(B1197&lt;'Price Schedules'!$B$8,'Price Schedules'!$A$7,'Price Schedules'!$A$8)))</f>
        <v>Chemo IV1</v>
      </c>
      <c r="G1197" t="str">
        <f>(IF(B1197&lt;'Price Schedules'!$B$11,'Price Schedules'!$A$10,IF(B1197&lt;'Price Schedules'!$B$12,'Price Schedules'!$A$11,'Price Schedules'!$A$12)))</f>
        <v>Chemo Med1</v>
      </c>
      <c r="H1197" t="str">
        <f>IF(B1197&lt;'Price Schedules'!$B$15,'Price Schedules'!$A$14,'Price Schedules'!$A$15)</f>
        <v>PASS1</v>
      </c>
      <c r="I1197" t="str">
        <f>IF(B1197&lt;'Price Schedules'!$B$18,'Price Schedules'!$A$17,'Price Schedules'!$A$18)</f>
        <v>IV1</v>
      </c>
      <c r="J1197" t="s">
        <v>38</v>
      </c>
      <c r="K1197" t="s">
        <v>39</v>
      </c>
      <c r="L1197" t="s">
        <v>40</v>
      </c>
      <c r="M1197" t="s">
        <v>41</v>
      </c>
      <c r="N1197" t="s">
        <v>42</v>
      </c>
      <c r="O1197" t="s">
        <v>43</v>
      </c>
      <c r="P1197" t="s">
        <v>44</v>
      </c>
      <c r="Q1197" t="s">
        <v>45</v>
      </c>
      <c r="R1197" t="str">
        <f t="shared" si="37"/>
        <v>Med1</v>
      </c>
      <c r="S1197">
        <f>VLOOKUP($R1197,'Price Schedules'!$A$1:$H$34,4,FALSE)</f>
        <v>1.08</v>
      </c>
      <c r="T1197">
        <f>VLOOKUP(R1197,'Price Schedules'!$A$1:$H$34,5,FALSE)</f>
        <v>0</v>
      </c>
      <c r="U1197">
        <f>VLOOKUP(R1197,'Price Schedules'!$A$1:$H$34,6,FALSE)</f>
        <v>0</v>
      </c>
      <c r="V1197">
        <f>VLOOKUP(R1197,'Price Schedules'!$A$1:$H$34,7,FALSE)</f>
        <v>0.05</v>
      </c>
      <c r="W1197">
        <f>VLOOKUP(R1197,'Price Schedules'!$A$1:$H$34,8,FALSE)</f>
        <v>1</v>
      </c>
    </row>
    <row r="1198" spans="1:23" x14ac:dyDescent="0.25">
      <c r="A1198" t="str">
        <f>Chargemaster!A1199</f>
        <v>00409-4278-01</v>
      </c>
      <c r="B1198">
        <f>Chargemaster!C1199</f>
        <v>4.4990399999999999</v>
      </c>
      <c r="C1198" t="str">
        <f>Chargemaster!D1199</f>
        <v>Inj Med</v>
      </c>
      <c r="D1198">
        <f t="shared" si="36"/>
        <v>98.395008000000004</v>
      </c>
      <c r="E1198" t="str">
        <f>(IF(B1198&lt;'Price Schedules'!$B$3,'Price Schedules'!$A$2,IF(B1198&lt;'Price Schedules'!$B$4,'Price Schedules'!$A$3,'Price Schedules'!$A$4)))</f>
        <v>Inj Med2</v>
      </c>
      <c r="F1198" t="str">
        <f>(IF(B1198&lt;'Price Schedules'!$B$7,'Price Schedules'!$A$6,IF(B1198&lt;'Price Schedules'!$B$8,'Price Schedules'!$A$7,'Price Schedules'!$A$8)))</f>
        <v>Chemo IV1</v>
      </c>
      <c r="G1198" t="str">
        <f>(IF(B1198&lt;'Price Schedules'!$B$11,'Price Schedules'!$A$10,IF(B1198&lt;'Price Schedules'!$B$12,'Price Schedules'!$A$11,'Price Schedules'!$A$12)))</f>
        <v>Chemo Med1</v>
      </c>
      <c r="H1198" t="str">
        <f>IF(B1198&lt;'Price Schedules'!$B$15,'Price Schedules'!$A$14,'Price Schedules'!$A$15)</f>
        <v>PASS1</v>
      </c>
      <c r="I1198" t="str">
        <f>IF(B1198&lt;'Price Schedules'!$B$18,'Price Schedules'!$A$17,'Price Schedules'!$A$18)</f>
        <v>IV1</v>
      </c>
      <c r="J1198" t="s">
        <v>38</v>
      </c>
      <c r="K1198" t="s">
        <v>39</v>
      </c>
      <c r="L1198" t="s">
        <v>40</v>
      </c>
      <c r="M1198" t="s">
        <v>41</v>
      </c>
      <c r="N1198" t="s">
        <v>42</v>
      </c>
      <c r="O1198" t="s">
        <v>43</v>
      </c>
      <c r="P1198" t="s">
        <v>44</v>
      </c>
      <c r="Q1198" t="s">
        <v>45</v>
      </c>
      <c r="R1198" t="str">
        <f t="shared" si="37"/>
        <v>Inj Med2</v>
      </c>
      <c r="S1198">
        <f>VLOOKUP($R1198,'Price Schedules'!$A$1:$H$34,4,FALSE)</f>
        <v>4.2</v>
      </c>
      <c r="T1198">
        <f>VLOOKUP(R1198,'Price Schedules'!$A$1:$H$34,5,FALSE)</f>
        <v>75</v>
      </c>
      <c r="U1198">
        <f>VLOOKUP(R1198,'Price Schedules'!$A$1:$H$34,6,FALSE)</f>
        <v>0</v>
      </c>
      <c r="V1198">
        <f>VLOOKUP(R1198,'Price Schedules'!$A$1:$H$34,7,FALSE)</f>
        <v>0.05</v>
      </c>
      <c r="W1198">
        <f>VLOOKUP(R1198,'Price Schedules'!$A$1:$H$34,8,FALSE)</f>
        <v>0</v>
      </c>
    </row>
    <row r="1199" spans="1:23" x14ac:dyDescent="0.25">
      <c r="A1199" t="str">
        <f>Chargemaster!A1200</f>
        <v>63323-0484-57</v>
      </c>
      <c r="B1199">
        <f>Chargemaster!C1200</f>
        <v>6.64</v>
      </c>
      <c r="C1199" t="str">
        <f>Chargemaster!D1200</f>
        <v>Inj Med</v>
      </c>
      <c r="D1199">
        <f t="shared" si="36"/>
        <v>109.52799999999999</v>
      </c>
      <c r="E1199" t="str">
        <f>(IF(B1199&lt;'Price Schedules'!$B$3,'Price Schedules'!$A$2,IF(B1199&lt;'Price Schedules'!$B$4,'Price Schedules'!$A$3,'Price Schedules'!$A$4)))</f>
        <v>Inj Med2</v>
      </c>
      <c r="F1199" t="str">
        <f>(IF(B1199&lt;'Price Schedules'!$B$7,'Price Schedules'!$A$6,IF(B1199&lt;'Price Schedules'!$B$8,'Price Schedules'!$A$7,'Price Schedules'!$A$8)))</f>
        <v>Chemo IV1</v>
      </c>
      <c r="G1199" t="str">
        <f>(IF(B1199&lt;'Price Schedules'!$B$11,'Price Schedules'!$A$10,IF(B1199&lt;'Price Schedules'!$B$12,'Price Schedules'!$A$11,'Price Schedules'!$A$12)))</f>
        <v>Chemo Med1</v>
      </c>
      <c r="H1199" t="str">
        <f>IF(B1199&lt;'Price Schedules'!$B$15,'Price Schedules'!$A$14,'Price Schedules'!$A$15)</f>
        <v>PASS1</v>
      </c>
      <c r="I1199" t="str">
        <f>IF(B1199&lt;'Price Schedules'!$B$18,'Price Schedules'!$A$17,'Price Schedules'!$A$18)</f>
        <v>IV1</v>
      </c>
      <c r="J1199" t="s">
        <v>38</v>
      </c>
      <c r="K1199" t="s">
        <v>39</v>
      </c>
      <c r="L1199" t="s">
        <v>40</v>
      </c>
      <c r="M1199" t="s">
        <v>41</v>
      </c>
      <c r="N1199" t="s">
        <v>42</v>
      </c>
      <c r="O1199" t="s">
        <v>43</v>
      </c>
      <c r="P1199" t="s">
        <v>44</v>
      </c>
      <c r="Q1199" t="s">
        <v>45</v>
      </c>
      <c r="R1199" t="str">
        <f t="shared" si="37"/>
        <v>Inj Med2</v>
      </c>
      <c r="S1199">
        <f>VLOOKUP($R1199,'Price Schedules'!$A$1:$H$34,4,FALSE)</f>
        <v>4.2</v>
      </c>
      <c r="T1199">
        <f>VLOOKUP(R1199,'Price Schedules'!$A$1:$H$34,5,FALSE)</f>
        <v>75</v>
      </c>
      <c r="U1199">
        <f>VLOOKUP(R1199,'Price Schedules'!$A$1:$H$34,6,FALSE)</f>
        <v>0</v>
      </c>
      <c r="V1199">
        <f>VLOOKUP(R1199,'Price Schedules'!$A$1:$H$34,7,FALSE)</f>
        <v>0.05</v>
      </c>
      <c r="W1199">
        <f>VLOOKUP(R1199,'Price Schedules'!$A$1:$H$34,8,FALSE)</f>
        <v>0</v>
      </c>
    </row>
    <row r="1200" spans="1:23" x14ac:dyDescent="0.25">
      <c r="A1200" t="str">
        <f>Chargemaster!A1201</f>
        <v>00409-4276-01</v>
      </c>
      <c r="B1200">
        <f>Chargemaster!C1201</f>
        <v>1.7524799999999998</v>
      </c>
      <c r="C1200" t="str">
        <f>Chargemaster!D1201</f>
        <v>Inj Med</v>
      </c>
      <c r="D1200">
        <f t="shared" si="36"/>
        <v>25.935475199999999</v>
      </c>
      <c r="E1200" t="str">
        <f>(IF(B1200&lt;'Price Schedules'!$B$3,'Price Schedules'!$A$2,IF(B1200&lt;'Price Schedules'!$B$4,'Price Schedules'!$A$3,'Price Schedules'!$A$4)))</f>
        <v>Inj Med1</v>
      </c>
      <c r="F1200" t="str">
        <f>(IF(B1200&lt;'Price Schedules'!$B$7,'Price Schedules'!$A$6,IF(B1200&lt;'Price Schedules'!$B$8,'Price Schedules'!$A$7,'Price Schedules'!$A$8)))</f>
        <v>Chemo IV1</v>
      </c>
      <c r="G1200" t="str">
        <f>(IF(B1200&lt;'Price Schedules'!$B$11,'Price Schedules'!$A$10,IF(B1200&lt;'Price Schedules'!$B$12,'Price Schedules'!$A$11,'Price Schedules'!$A$12)))</f>
        <v>Chemo Med1</v>
      </c>
      <c r="H1200" t="str">
        <f>IF(B1200&lt;'Price Schedules'!$B$15,'Price Schedules'!$A$14,'Price Schedules'!$A$15)</f>
        <v>PASS1</v>
      </c>
      <c r="I1200" t="str">
        <f>IF(B1200&lt;'Price Schedules'!$B$18,'Price Schedules'!$A$17,'Price Schedules'!$A$18)</f>
        <v>IV1</v>
      </c>
      <c r="J1200" t="s">
        <v>38</v>
      </c>
      <c r="K1200" t="s">
        <v>39</v>
      </c>
      <c r="L1200" t="s">
        <v>40</v>
      </c>
      <c r="M1200" t="s">
        <v>41</v>
      </c>
      <c r="N1200" t="s">
        <v>42</v>
      </c>
      <c r="O1200" t="s">
        <v>43</v>
      </c>
      <c r="P1200" t="s">
        <v>44</v>
      </c>
      <c r="Q1200" t="s">
        <v>45</v>
      </c>
      <c r="R1200" t="str">
        <f t="shared" si="37"/>
        <v>Inj Med1</v>
      </c>
      <c r="S1200">
        <f>VLOOKUP($R1200,'Price Schedules'!$A$1:$H$34,4,FALSE)</f>
        <v>5.24</v>
      </c>
      <c r="T1200">
        <f>VLOOKUP(R1200,'Price Schedules'!$A$1:$H$34,5,FALSE)</f>
        <v>15</v>
      </c>
      <c r="U1200">
        <f>VLOOKUP(R1200,'Price Schedules'!$A$1:$H$34,6,FALSE)</f>
        <v>0</v>
      </c>
      <c r="V1200">
        <f>VLOOKUP(R1200,'Price Schedules'!$A$1:$H$34,7,FALSE)</f>
        <v>0.05</v>
      </c>
      <c r="W1200">
        <f>VLOOKUP(R1200,'Price Schedules'!$A$1:$H$34,8,FALSE)</f>
        <v>0</v>
      </c>
    </row>
    <row r="1201" spans="1:23" x14ac:dyDescent="0.25">
      <c r="A1201" t="str">
        <f>Chargemaster!A1202</f>
        <v>00409-4713-32</v>
      </c>
      <c r="B1201">
        <f>Chargemaster!C1202</f>
        <v>1.38</v>
      </c>
      <c r="C1201" t="str">
        <f>Chargemaster!D1202</f>
        <v>Inj Med</v>
      </c>
      <c r="D1201">
        <f t="shared" si="36"/>
        <v>23.6112</v>
      </c>
      <c r="E1201" t="str">
        <f>(IF(B1201&lt;'Price Schedules'!$B$3,'Price Schedules'!$A$2,IF(B1201&lt;'Price Schedules'!$B$4,'Price Schedules'!$A$3,'Price Schedules'!$A$4)))</f>
        <v>Inj Med1</v>
      </c>
      <c r="F1201" t="str">
        <f>(IF(B1201&lt;'Price Schedules'!$B$7,'Price Schedules'!$A$6,IF(B1201&lt;'Price Schedules'!$B$8,'Price Schedules'!$A$7,'Price Schedules'!$A$8)))</f>
        <v>Chemo IV1</v>
      </c>
      <c r="G1201" t="str">
        <f>(IF(B1201&lt;'Price Schedules'!$B$11,'Price Schedules'!$A$10,IF(B1201&lt;'Price Schedules'!$B$12,'Price Schedules'!$A$11,'Price Schedules'!$A$12)))</f>
        <v>Chemo Med1</v>
      </c>
      <c r="H1201" t="str">
        <f>IF(B1201&lt;'Price Schedules'!$B$15,'Price Schedules'!$A$14,'Price Schedules'!$A$15)</f>
        <v>PASS1</v>
      </c>
      <c r="I1201" t="str">
        <f>IF(B1201&lt;'Price Schedules'!$B$18,'Price Schedules'!$A$17,'Price Schedules'!$A$18)</f>
        <v>IV1</v>
      </c>
      <c r="J1201" t="s">
        <v>38</v>
      </c>
      <c r="K1201" t="s">
        <v>39</v>
      </c>
      <c r="L1201" t="s">
        <v>40</v>
      </c>
      <c r="M1201" t="s">
        <v>41</v>
      </c>
      <c r="N1201" t="s">
        <v>42</v>
      </c>
      <c r="O1201" t="s">
        <v>43</v>
      </c>
      <c r="P1201" t="s">
        <v>44</v>
      </c>
      <c r="Q1201" t="s">
        <v>45</v>
      </c>
      <c r="R1201" t="str">
        <f t="shared" si="37"/>
        <v>Inj Med1</v>
      </c>
      <c r="S1201">
        <f>VLOOKUP($R1201,'Price Schedules'!$A$1:$H$34,4,FALSE)</f>
        <v>5.24</v>
      </c>
      <c r="T1201">
        <f>VLOOKUP(R1201,'Price Schedules'!$A$1:$H$34,5,FALSE)</f>
        <v>15</v>
      </c>
      <c r="U1201">
        <f>VLOOKUP(R1201,'Price Schedules'!$A$1:$H$34,6,FALSE)</f>
        <v>0</v>
      </c>
      <c r="V1201">
        <f>VLOOKUP(R1201,'Price Schedules'!$A$1:$H$34,7,FALSE)</f>
        <v>0.05</v>
      </c>
      <c r="W1201">
        <f>VLOOKUP(R1201,'Price Schedules'!$A$1:$H$34,8,FALSE)</f>
        <v>0</v>
      </c>
    </row>
    <row r="1202" spans="1:23" x14ac:dyDescent="0.25">
      <c r="A1202" t="str">
        <f>Chargemaster!A1203</f>
        <v>63323-0492-37</v>
      </c>
      <c r="B1202">
        <f>Chargemaster!C1203</f>
        <v>12.299999999999999</v>
      </c>
      <c r="C1202" t="str">
        <f>Chargemaster!D1203</f>
        <v>Inj Med</v>
      </c>
      <c r="D1202">
        <f t="shared" si="36"/>
        <v>138.95999999999998</v>
      </c>
      <c r="E1202" t="str">
        <f>(IF(B1202&lt;'Price Schedules'!$B$3,'Price Schedules'!$A$2,IF(B1202&lt;'Price Schedules'!$B$4,'Price Schedules'!$A$3,'Price Schedules'!$A$4)))</f>
        <v>Inj Med2</v>
      </c>
      <c r="F1202" t="str">
        <f>(IF(B1202&lt;'Price Schedules'!$B$7,'Price Schedules'!$A$6,IF(B1202&lt;'Price Schedules'!$B$8,'Price Schedules'!$A$7,'Price Schedules'!$A$8)))</f>
        <v>Chemo IV1</v>
      </c>
      <c r="G1202" t="str">
        <f>(IF(B1202&lt;'Price Schedules'!$B$11,'Price Schedules'!$A$10,IF(B1202&lt;'Price Schedules'!$B$12,'Price Schedules'!$A$11,'Price Schedules'!$A$12)))</f>
        <v>Chemo Med1</v>
      </c>
      <c r="H1202" t="str">
        <f>IF(B1202&lt;'Price Schedules'!$B$15,'Price Schedules'!$A$14,'Price Schedules'!$A$15)</f>
        <v>PASS1</v>
      </c>
      <c r="I1202" t="str">
        <f>IF(B1202&lt;'Price Schedules'!$B$18,'Price Schedules'!$A$17,'Price Schedules'!$A$18)</f>
        <v>IV1</v>
      </c>
      <c r="J1202" t="s">
        <v>38</v>
      </c>
      <c r="K1202" t="s">
        <v>39</v>
      </c>
      <c r="L1202" t="s">
        <v>40</v>
      </c>
      <c r="M1202" t="s">
        <v>41</v>
      </c>
      <c r="N1202" t="s">
        <v>42</v>
      </c>
      <c r="O1202" t="s">
        <v>43</v>
      </c>
      <c r="P1202" t="s">
        <v>44</v>
      </c>
      <c r="Q1202" t="s">
        <v>45</v>
      </c>
      <c r="R1202" t="str">
        <f t="shared" si="37"/>
        <v>Inj Med2</v>
      </c>
      <c r="S1202">
        <f>VLOOKUP($R1202,'Price Schedules'!$A$1:$H$34,4,FALSE)</f>
        <v>4.2</v>
      </c>
      <c r="T1202">
        <f>VLOOKUP(R1202,'Price Schedules'!$A$1:$H$34,5,FALSE)</f>
        <v>75</v>
      </c>
      <c r="U1202">
        <f>VLOOKUP(R1202,'Price Schedules'!$A$1:$H$34,6,FALSE)</f>
        <v>0</v>
      </c>
      <c r="V1202">
        <f>VLOOKUP(R1202,'Price Schedules'!$A$1:$H$34,7,FALSE)</f>
        <v>0.05</v>
      </c>
      <c r="W1202">
        <f>VLOOKUP(R1202,'Price Schedules'!$A$1:$H$34,8,FALSE)</f>
        <v>0</v>
      </c>
    </row>
    <row r="1203" spans="1:23" x14ac:dyDescent="0.25">
      <c r="A1203" t="str">
        <f>Chargemaster!A1204</f>
        <v>00409-4713-02</v>
      </c>
      <c r="B1203">
        <f>Chargemaster!C1204</f>
        <v>1.6692</v>
      </c>
      <c r="C1203" t="str">
        <f>Chargemaster!D1204</f>
        <v>Inj Med</v>
      </c>
      <c r="D1203">
        <f t="shared" si="36"/>
        <v>25.415807999999998</v>
      </c>
      <c r="E1203" t="str">
        <f>(IF(B1203&lt;'Price Schedules'!$B$3,'Price Schedules'!$A$2,IF(B1203&lt;'Price Schedules'!$B$4,'Price Schedules'!$A$3,'Price Schedules'!$A$4)))</f>
        <v>Inj Med1</v>
      </c>
      <c r="F1203" t="str">
        <f>(IF(B1203&lt;'Price Schedules'!$B$7,'Price Schedules'!$A$6,IF(B1203&lt;'Price Schedules'!$B$8,'Price Schedules'!$A$7,'Price Schedules'!$A$8)))</f>
        <v>Chemo IV1</v>
      </c>
      <c r="G1203" t="str">
        <f>(IF(B1203&lt;'Price Schedules'!$B$11,'Price Schedules'!$A$10,IF(B1203&lt;'Price Schedules'!$B$12,'Price Schedules'!$A$11,'Price Schedules'!$A$12)))</f>
        <v>Chemo Med1</v>
      </c>
      <c r="H1203" t="str">
        <f>IF(B1203&lt;'Price Schedules'!$B$15,'Price Schedules'!$A$14,'Price Schedules'!$A$15)</f>
        <v>PASS1</v>
      </c>
      <c r="I1203" t="str">
        <f>IF(B1203&lt;'Price Schedules'!$B$18,'Price Schedules'!$A$17,'Price Schedules'!$A$18)</f>
        <v>IV1</v>
      </c>
      <c r="J1203" t="s">
        <v>38</v>
      </c>
      <c r="K1203" t="s">
        <v>39</v>
      </c>
      <c r="L1203" t="s">
        <v>40</v>
      </c>
      <c r="M1203" t="s">
        <v>41</v>
      </c>
      <c r="N1203" t="s">
        <v>42</v>
      </c>
      <c r="O1203" t="s">
        <v>43</v>
      </c>
      <c r="P1203" t="s">
        <v>44</v>
      </c>
      <c r="Q1203" t="s">
        <v>45</v>
      </c>
      <c r="R1203" t="str">
        <f t="shared" si="37"/>
        <v>Inj Med1</v>
      </c>
      <c r="S1203">
        <f>VLOOKUP($R1203,'Price Schedules'!$A$1:$H$34,4,FALSE)</f>
        <v>5.24</v>
      </c>
      <c r="T1203">
        <f>VLOOKUP(R1203,'Price Schedules'!$A$1:$H$34,5,FALSE)</f>
        <v>15</v>
      </c>
      <c r="U1203">
        <f>VLOOKUP(R1203,'Price Schedules'!$A$1:$H$34,6,FALSE)</f>
        <v>0</v>
      </c>
      <c r="V1203">
        <f>VLOOKUP(R1203,'Price Schedules'!$A$1:$H$34,7,FALSE)</f>
        <v>0.05</v>
      </c>
      <c r="W1203">
        <f>VLOOKUP(R1203,'Price Schedules'!$A$1:$H$34,8,FALSE)</f>
        <v>0</v>
      </c>
    </row>
    <row r="1204" spans="1:23" x14ac:dyDescent="0.25">
      <c r="A1204" t="str">
        <f>Chargemaster!A1205</f>
        <v>63323-0201-10</v>
      </c>
      <c r="B1204">
        <f>Chargemaster!C1205</f>
        <v>2.544</v>
      </c>
      <c r="C1204" t="str">
        <f>Chargemaster!D1205</f>
        <v>Inj Med</v>
      </c>
      <c r="D1204">
        <f t="shared" si="36"/>
        <v>88.228800000000007</v>
      </c>
      <c r="E1204" t="str">
        <f>(IF(B1204&lt;'Price Schedules'!$B$3,'Price Schedules'!$A$2,IF(B1204&lt;'Price Schedules'!$B$4,'Price Schedules'!$A$3,'Price Schedules'!$A$4)))</f>
        <v>Inj Med2</v>
      </c>
      <c r="F1204" t="str">
        <f>(IF(B1204&lt;'Price Schedules'!$B$7,'Price Schedules'!$A$6,IF(B1204&lt;'Price Schedules'!$B$8,'Price Schedules'!$A$7,'Price Schedules'!$A$8)))</f>
        <v>Chemo IV1</v>
      </c>
      <c r="G1204" t="str">
        <f>(IF(B1204&lt;'Price Schedules'!$B$11,'Price Schedules'!$A$10,IF(B1204&lt;'Price Schedules'!$B$12,'Price Schedules'!$A$11,'Price Schedules'!$A$12)))</f>
        <v>Chemo Med1</v>
      </c>
      <c r="H1204" t="str">
        <f>IF(B1204&lt;'Price Schedules'!$B$15,'Price Schedules'!$A$14,'Price Schedules'!$A$15)</f>
        <v>PASS1</v>
      </c>
      <c r="I1204" t="str">
        <f>IF(B1204&lt;'Price Schedules'!$B$18,'Price Schedules'!$A$17,'Price Schedules'!$A$18)</f>
        <v>IV1</v>
      </c>
      <c r="J1204" t="s">
        <v>38</v>
      </c>
      <c r="K1204" t="s">
        <v>39</v>
      </c>
      <c r="L1204" t="s">
        <v>40</v>
      </c>
      <c r="M1204" t="s">
        <v>41</v>
      </c>
      <c r="N1204" t="s">
        <v>42</v>
      </c>
      <c r="O1204" t="s">
        <v>43</v>
      </c>
      <c r="P1204" t="s">
        <v>44</v>
      </c>
      <c r="Q1204" t="s">
        <v>45</v>
      </c>
      <c r="R1204" t="str">
        <f t="shared" si="37"/>
        <v>Inj Med2</v>
      </c>
      <c r="S1204">
        <f>VLOOKUP($R1204,'Price Schedules'!$A$1:$H$34,4,FALSE)</f>
        <v>4.2</v>
      </c>
      <c r="T1204">
        <f>VLOOKUP(R1204,'Price Schedules'!$A$1:$H$34,5,FALSE)</f>
        <v>75</v>
      </c>
      <c r="U1204">
        <f>VLOOKUP(R1204,'Price Schedules'!$A$1:$H$34,6,FALSE)</f>
        <v>0</v>
      </c>
      <c r="V1204">
        <f>VLOOKUP(R1204,'Price Schedules'!$A$1:$H$34,7,FALSE)</f>
        <v>0.05</v>
      </c>
      <c r="W1204">
        <f>VLOOKUP(R1204,'Price Schedules'!$A$1:$H$34,8,FALSE)</f>
        <v>0</v>
      </c>
    </row>
    <row r="1205" spans="1:23" x14ac:dyDescent="0.25">
      <c r="A1205" t="str">
        <f>Chargemaster!A1206</f>
        <v>63323-0201-02</v>
      </c>
      <c r="B1205">
        <f>Chargemaster!C1206</f>
        <v>2.4</v>
      </c>
      <c r="C1205" t="str">
        <f>Chargemaster!D1206</f>
        <v>Inj Med</v>
      </c>
      <c r="D1205">
        <f t="shared" si="36"/>
        <v>87.48</v>
      </c>
      <c r="E1205" t="str">
        <f>(IF(B1205&lt;'Price Schedules'!$B$3,'Price Schedules'!$A$2,IF(B1205&lt;'Price Schedules'!$B$4,'Price Schedules'!$A$3,'Price Schedules'!$A$4)))</f>
        <v>Inj Med2</v>
      </c>
      <c r="F1205" t="str">
        <f>(IF(B1205&lt;'Price Schedules'!$B$7,'Price Schedules'!$A$6,IF(B1205&lt;'Price Schedules'!$B$8,'Price Schedules'!$A$7,'Price Schedules'!$A$8)))</f>
        <v>Chemo IV1</v>
      </c>
      <c r="G1205" t="str">
        <f>(IF(B1205&lt;'Price Schedules'!$B$11,'Price Schedules'!$A$10,IF(B1205&lt;'Price Schedules'!$B$12,'Price Schedules'!$A$11,'Price Schedules'!$A$12)))</f>
        <v>Chemo Med1</v>
      </c>
      <c r="H1205" t="str">
        <f>IF(B1205&lt;'Price Schedules'!$B$15,'Price Schedules'!$A$14,'Price Schedules'!$A$15)</f>
        <v>PASS1</v>
      </c>
      <c r="I1205" t="str">
        <f>IF(B1205&lt;'Price Schedules'!$B$18,'Price Schedules'!$A$17,'Price Schedules'!$A$18)</f>
        <v>IV1</v>
      </c>
      <c r="J1205" t="s">
        <v>38</v>
      </c>
      <c r="K1205" t="s">
        <v>39</v>
      </c>
      <c r="L1205" t="s">
        <v>40</v>
      </c>
      <c r="M1205" t="s">
        <v>41</v>
      </c>
      <c r="N1205" t="s">
        <v>42</v>
      </c>
      <c r="O1205" t="s">
        <v>43</v>
      </c>
      <c r="P1205" t="s">
        <v>44</v>
      </c>
      <c r="Q1205" t="s">
        <v>45</v>
      </c>
      <c r="R1205" t="str">
        <f t="shared" si="37"/>
        <v>Inj Med2</v>
      </c>
      <c r="S1205">
        <f>VLOOKUP($R1205,'Price Schedules'!$A$1:$H$34,4,FALSE)</f>
        <v>4.2</v>
      </c>
      <c r="T1205">
        <f>VLOOKUP(R1205,'Price Schedules'!$A$1:$H$34,5,FALSE)</f>
        <v>75</v>
      </c>
      <c r="U1205">
        <f>VLOOKUP(R1205,'Price Schedules'!$A$1:$H$34,6,FALSE)</f>
        <v>0</v>
      </c>
      <c r="V1205">
        <f>VLOOKUP(R1205,'Price Schedules'!$A$1:$H$34,7,FALSE)</f>
        <v>0.05</v>
      </c>
      <c r="W1205">
        <f>VLOOKUP(R1205,'Price Schedules'!$A$1:$H$34,8,FALSE)</f>
        <v>0</v>
      </c>
    </row>
    <row r="1206" spans="1:23" x14ac:dyDescent="0.25">
      <c r="A1206" t="str">
        <f>Chargemaster!A1207</f>
        <v>00247-2247-50</v>
      </c>
      <c r="B1206">
        <f>Chargemaster!C1207</f>
        <v>10.208</v>
      </c>
      <c r="C1206" t="str">
        <f>Chargemaster!D1207</f>
        <v>Inj Med</v>
      </c>
      <c r="D1206">
        <f t="shared" si="36"/>
        <v>128.08160000000001</v>
      </c>
      <c r="E1206" t="str">
        <f>(IF(B1206&lt;'Price Schedules'!$B$3,'Price Schedules'!$A$2,IF(B1206&lt;'Price Schedules'!$B$4,'Price Schedules'!$A$3,'Price Schedules'!$A$4)))</f>
        <v>Inj Med2</v>
      </c>
      <c r="F1206" t="str">
        <f>(IF(B1206&lt;'Price Schedules'!$B$7,'Price Schedules'!$A$6,IF(B1206&lt;'Price Schedules'!$B$8,'Price Schedules'!$A$7,'Price Schedules'!$A$8)))</f>
        <v>Chemo IV1</v>
      </c>
      <c r="G1206" t="str">
        <f>(IF(B1206&lt;'Price Schedules'!$B$11,'Price Schedules'!$A$10,IF(B1206&lt;'Price Schedules'!$B$12,'Price Schedules'!$A$11,'Price Schedules'!$A$12)))</f>
        <v>Chemo Med1</v>
      </c>
      <c r="H1206" t="str">
        <f>IF(B1206&lt;'Price Schedules'!$B$15,'Price Schedules'!$A$14,'Price Schedules'!$A$15)</f>
        <v>PASS1</v>
      </c>
      <c r="I1206" t="str">
        <f>IF(B1206&lt;'Price Schedules'!$B$18,'Price Schedules'!$A$17,'Price Schedules'!$A$18)</f>
        <v>IV1</v>
      </c>
      <c r="J1206" t="s">
        <v>38</v>
      </c>
      <c r="K1206" t="s">
        <v>39</v>
      </c>
      <c r="L1206" t="s">
        <v>40</v>
      </c>
      <c r="M1206" t="s">
        <v>41</v>
      </c>
      <c r="N1206" t="s">
        <v>42</v>
      </c>
      <c r="O1206" t="s">
        <v>43</v>
      </c>
      <c r="P1206" t="s">
        <v>44</v>
      </c>
      <c r="Q1206" t="s">
        <v>45</v>
      </c>
      <c r="R1206" t="str">
        <f t="shared" si="37"/>
        <v>Inj Med2</v>
      </c>
      <c r="S1206">
        <f>VLOOKUP($R1206,'Price Schedules'!$A$1:$H$34,4,FALSE)</f>
        <v>4.2</v>
      </c>
      <c r="T1206">
        <f>VLOOKUP(R1206,'Price Schedules'!$A$1:$H$34,5,FALSE)</f>
        <v>75</v>
      </c>
      <c r="U1206">
        <f>VLOOKUP(R1206,'Price Schedules'!$A$1:$H$34,6,FALSE)</f>
        <v>0</v>
      </c>
      <c r="V1206">
        <f>VLOOKUP(R1206,'Price Schedules'!$A$1:$H$34,7,FALSE)</f>
        <v>0.05</v>
      </c>
      <c r="W1206">
        <f>VLOOKUP(R1206,'Price Schedules'!$A$1:$H$34,8,FALSE)</f>
        <v>0</v>
      </c>
    </row>
    <row r="1207" spans="1:23" x14ac:dyDescent="0.25">
      <c r="A1207" t="str">
        <f>Chargemaster!A1208</f>
        <v>66467-9730-50</v>
      </c>
      <c r="B1207">
        <f>Chargemaster!C1208</f>
        <v>0.54</v>
      </c>
      <c r="C1207" t="str">
        <f>Chargemaster!D1208</f>
        <v>Inj Med</v>
      </c>
      <c r="D1207">
        <f t="shared" si="36"/>
        <v>18.369599999999998</v>
      </c>
      <c r="E1207" t="str">
        <f>(IF(B1207&lt;'Price Schedules'!$B$3,'Price Schedules'!$A$2,IF(B1207&lt;'Price Schedules'!$B$4,'Price Schedules'!$A$3,'Price Schedules'!$A$4)))</f>
        <v>Inj Med1</v>
      </c>
      <c r="F1207" t="str">
        <f>(IF(B1207&lt;'Price Schedules'!$B$7,'Price Schedules'!$A$6,IF(B1207&lt;'Price Schedules'!$B$8,'Price Schedules'!$A$7,'Price Schedules'!$A$8)))</f>
        <v>Chemo IV1</v>
      </c>
      <c r="G1207" t="str">
        <f>(IF(B1207&lt;'Price Schedules'!$B$11,'Price Schedules'!$A$10,IF(B1207&lt;'Price Schedules'!$B$12,'Price Schedules'!$A$11,'Price Schedules'!$A$12)))</f>
        <v>Chemo Med1</v>
      </c>
      <c r="H1207" t="str">
        <f>IF(B1207&lt;'Price Schedules'!$B$15,'Price Schedules'!$A$14,'Price Schedules'!$A$15)</f>
        <v>PASS1</v>
      </c>
      <c r="I1207" t="str">
        <f>IF(B1207&lt;'Price Schedules'!$B$18,'Price Schedules'!$A$17,'Price Schedules'!$A$18)</f>
        <v>IV1</v>
      </c>
      <c r="J1207" t="s">
        <v>38</v>
      </c>
      <c r="K1207" t="s">
        <v>39</v>
      </c>
      <c r="L1207" t="s">
        <v>40</v>
      </c>
      <c r="M1207" t="s">
        <v>41</v>
      </c>
      <c r="N1207" t="s">
        <v>42</v>
      </c>
      <c r="O1207" t="s">
        <v>43</v>
      </c>
      <c r="P1207" t="s">
        <v>44</v>
      </c>
      <c r="Q1207" t="s">
        <v>45</v>
      </c>
      <c r="R1207" t="str">
        <f t="shared" si="37"/>
        <v>Inj Med1</v>
      </c>
      <c r="S1207">
        <f>VLOOKUP($R1207,'Price Schedules'!$A$1:$H$34,4,FALSE)</f>
        <v>5.24</v>
      </c>
      <c r="T1207">
        <f>VLOOKUP(R1207,'Price Schedules'!$A$1:$H$34,5,FALSE)</f>
        <v>15</v>
      </c>
      <c r="U1207">
        <f>VLOOKUP(R1207,'Price Schedules'!$A$1:$H$34,6,FALSE)</f>
        <v>0</v>
      </c>
      <c r="V1207">
        <f>VLOOKUP(R1207,'Price Schedules'!$A$1:$H$34,7,FALSE)</f>
        <v>0.05</v>
      </c>
      <c r="W1207">
        <f>VLOOKUP(R1207,'Price Schedules'!$A$1:$H$34,8,FALSE)</f>
        <v>0</v>
      </c>
    </row>
    <row r="1208" spans="1:23" x14ac:dyDescent="0.25">
      <c r="A1208" t="str">
        <f>Chargemaster!A1209</f>
        <v>00409-4903-34</v>
      </c>
      <c r="B1208">
        <f>Chargemaster!C1209</f>
        <v>3.726</v>
      </c>
      <c r="C1208" t="str">
        <f>Chargemaster!D1209</f>
        <v>Inj Med</v>
      </c>
      <c r="D1208">
        <f t="shared" si="36"/>
        <v>94.375200000000007</v>
      </c>
      <c r="E1208" t="str">
        <f>(IF(B1208&lt;'Price Schedules'!$B$3,'Price Schedules'!$A$2,IF(B1208&lt;'Price Schedules'!$B$4,'Price Schedules'!$A$3,'Price Schedules'!$A$4)))</f>
        <v>Inj Med2</v>
      </c>
      <c r="F1208" t="str">
        <f>(IF(B1208&lt;'Price Schedules'!$B$7,'Price Schedules'!$A$6,IF(B1208&lt;'Price Schedules'!$B$8,'Price Schedules'!$A$7,'Price Schedules'!$A$8)))</f>
        <v>Chemo IV1</v>
      </c>
      <c r="G1208" t="str">
        <f>(IF(B1208&lt;'Price Schedules'!$B$11,'Price Schedules'!$A$10,IF(B1208&lt;'Price Schedules'!$B$12,'Price Schedules'!$A$11,'Price Schedules'!$A$12)))</f>
        <v>Chemo Med1</v>
      </c>
      <c r="H1208" t="str">
        <f>IF(B1208&lt;'Price Schedules'!$B$15,'Price Schedules'!$A$14,'Price Schedules'!$A$15)</f>
        <v>PASS1</v>
      </c>
      <c r="I1208" t="str">
        <f>IF(B1208&lt;'Price Schedules'!$B$18,'Price Schedules'!$A$17,'Price Schedules'!$A$18)</f>
        <v>IV1</v>
      </c>
      <c r="J1208" t="s">
        <v>38</v>
      </c>
      <c r="K1208" t="s">
        <v>39</v>
      </c>
      <c r="L1208" t="s">
        <v>40</v>
      </c>
      <c r="M1208" t="s">
        <v>41</v>
      </c>
      <c r="N1208" t="s">
        <v>42</v>
      </c>
      <c r="O1208" t="s">
        <v>43</v>
      </c>
      <c r="P1208" t="s">
        <v>44</v>
      </c>
      <c r="Q1208" t="s">
        <v>45</v>
      </c>
      <c r="R1208" t="str">
        <f t="shared" si="37"/>
        <v>Inj Med2</v>
      </c>
      <c r="S1208">
        <f>VLOOKUP($R1208,'Price Schedules'!$A$1:$H$34,4,FALSE)</f>
        <v>4.2</v>
      </c>
      <c r="T1208">
        <f>VLOOKUP(R1208,'Price Schedules'!$A$1:$H$34,5,FALSE)</f>
        <v>75</v>
      </c>
      <c r="U1208">
        <f>VLOOKUP(R1208,'Price Schedules'!$A$1:$H$34,6,FALSE)</f>
        <v>0</v>
      </c>
      <c r="V1208">
        <f>VLOOKUP(R1208,'Price Schedules'!$A$1:$H$34,7,FALSE)</f>
        <v>0.05</v>
      </c>
      <c r="W1208">
        <f>VLOOKUP(R1208,'Price Schedules'!$A$1:$H$34,8,FALSE)</f>
        <v>0</v>
      </c>
    </row>
    <row r="1209" spans="1:23" x14ac:dyDescent="0.25">
      <c r="A1209" t="str">
        <f>Chargemaster!A1210</f>
        <v>00409-4282-02</v>
      </c>
      <c r="B1209">
        <f>Chargemaster!C1210</f>
        <v>4.4160000000000004</v>
      </c>
      <c r="C1209" t="str">
        <f>Chargemaster!D1210</f>
        <v>Inj Med</v>
      </c>
      <c r="D1209">
        <f t="shared" si="36"/>
        <v>97.963200000000001</v>
      </c>
      <c r="E1209" t="str">
        <f>(IF(B1209&lt;'Price Schedules'!$B$3,'Price Schedules'!$A$2,IF(B1209&lt;'Price Schedules'!$B$4,'Price Schedules'!$A$3,'Price Schedules'!$A$4)))</f>
        <v>Inj Med2</v>
      </c>
      <c r="F1209" t="str">
        <f>(IF(B1209&lt;'Price Schedules'!$B$7,'Price Schedules'!$A$6,IF(B1209&lt;'Price Schedules'!$B$8,'Price Schedules'!$A$7,'Price Schedules'!$A$8)))</f>
        <v>Chemo IV1</v>
      </c>
      <c r="G1209" t="str">
        <f>(IF(B1209&lt;'Price Schedules'!$B$11,'Price Schedules'!$A$10,IF(B1209&lt;'Price Schedules'!$B$12,'Price Schedules'!$A$11,'Price Schedules'!$A$12)))</f>
        <v>Chemo Med1</v>
      </c>
      <c r="H1209" t="str">
        <f>IF(B1209&lt;'Price Schedules'!$B$15,'Price Schedules'!$A$14,'Price Schedules'!$A$15)</f>
        <v>PASS1</v>
      </c>
      <c r="I1209" t="str">
        <f>IF(B1209&lt;'Price Schedules'!$B$18,'Price Schedules'!$A$17,'Price Schedules'!$A$18)</f>
        <v>IV1</v>
      </c>
      <c r="J1209" t="s">
        <v>38</v>
      </c>
      <c r="K1209" t="s">
        <v>39</v>
      </c>
      <c r="L1209" t="s">
        <v>40</v>
      </c>
      <c r="M1209" t="s">
        <v>41</v>
      </c>
      <c r="N1209" t="s">
        <v>42</v>
      </c>
      <c r="O1209" t="s">
        <v>43</v>
      </c>
      <c r="P1209" t="s">
        <v>44</v>
      </c>
      <c r="Q1209" t="s">
        <v>45</v>
      </c>
      <c r="R1209" t="str">
        <f t="shared" si="37"/>
        <v>Inj Med2</v>
      </c>
      <c r="S1209">
        <f>VLOOKUP($R1209,'Price Schedules'!$A$1:$H$34,4,FALSE)</f>
        <v>4.2</v>
      </c>
      <c r="T1209">
        <f>VLOOKUP(R1209,'Price Schedules'!$A$1:$H$34,5,FALSE)</f>
        <v>75</v>
      </c>
      <c r="U1209">
        <f>VLOOKUP(R1209,'Price Schedules'!$A$1:$H$34,6,FALSE)</f>
        <v>0</v>
      </c>
      <c r="V1209">
        <f>VLOOKUP(R1209,'Price Schedules'!$A$1:$H$34,7,FALSE)</f>
        <v>0.05</v>
      </c>
      <c r="W1209">
        <f>VLOOKUP(R1209,'Price Schedules'!$A$1:$H$34,8,FALSE)</f>
        <v>0</v>
      </c>
    </row>
    <row r="1210" spans="1:23" x14ac:dyDescent="0.25">
      <c r="A1210" t="str">
        <f>Chargemaster!A1211</f>
        <v>00409-4282-01</v>
      </c>
      <c r="B1210">
        <f>Chargemaster!C1211</f>
        <v>2.2919999999999998</v>
      </c>
      <c r="C1210" t="str">
        <f>Chargemaster!D1211</f>
        <v>Inj Med</v>
      </c>
      <c r="D1210">
        <f t="shared" si="36"/>
        <v>86.918400000000005</v>
      </c>
      <c r="E1210" t="str">
        <f>(IF(B1210&lt;'Price Schedules'!$B$3,'Price Schedules'!$A$2,IF(B1210&lt;'Price Schedules'!$B$4,'Price Schedules'!$A$3,'Price Schedules'!$A$4)))</f>
        <v>Inj Med2</v>
      </c>
      <c r="F1210" t="str">
        <f>(IF(B1210&lt;'Price Schedules'!$B$7,'Price Schedules'!$A$6,IF(B1210&lt;'Price Schedules'!$B$8,'Price Schedules'!$A$7,'Price Schedules'!$A$8)))</f>
        <v>Chemo IV1</v>
      </c>
      <c r="G1210" t="str">
        <f>(IF(B1210&lt;'Price Schedules'!$B$11,'Price Schedules'!$A$10,IF(B1210&lt;'Price Schedules'!$B$12,'Price Schedules'!$A$11,'Price Schedules'!$A$12)))</f>
        <v>Chemo Med1</v>
      </c>
      <c r="H1210" t="str">
        <f>IF(B1210&lt;'Price Schedules'!$B$15,'Price Schedules'!$A$14,'Price Schedules'!$A$15)</f>
        <v>PASS1</v>
      </c>
      <c r="I1210" t="str">
        <f>IF(B1210&lt;'Price Schedules'!$B$18,'Price Schedules'!$A$17,'Price Schedules'!$A$18)</f>
        <v>IV1</v>
      </c>
      <c r="J1210" t="s">
        <v>38</v>
      </c>
      <c r="K1210" t="s">
        <v>39</v>
      </c>
      <c r="L1210" t="s">
        <v>40</v>
      </c>
      <c r="M1210" t="s">
        <v>41</v>
      </c>
      <c r="N1210" t="s">
        <v>42</v>
      </c>
      <c r="O1210" t="s">
        <v>43</v>
      </c>
      <c r="P1210" t="s">
        <v>44</v>
      </c>
      <c r="Q1210" t="s">
        <v>45</v>
      </c>
      <c r="R1210" t="str">
        <f t="shared" si="37"/>
        <v>Inj Med2</v>
      </c>
      <c r="S1210">
        <f>VLOOKUP($R1210,'Price Schedules'!$A$1:$H$34,4,FALSE)</f>
        <v>4.2</v>
      </c>
      <c r="T1210">
        <f>VLOOKUP(R1210,'Price Schedules'!$A$1:$H$34,5,FALSE)</f>
        <v>75</v>
      </c>
      <c r="U1210">
        <f>VLOOKUP(R1210,'Price Schedules'!$A$1:$H$34,6,FALSE)</f>
        <v>0</v>
      </c>
      <c r="V1210">
        <f>VLOOKUP(R1210,'Price Schedules'!$A$1:$H$34,7,FALSE)</f>
        <v>0.05</v>
      </c>
      <c r="W1210">
        <f>VLOOKUP(R1210,'Price Schedules'!$A$1:$H$34,8,FALSE)</f>
        <v>0</v>
      </c>
    </row>
    <row r="1211" spans="1:23" x14ac:dyDescent="0.25">
      <c r="A1211" t="str">
        <f>Chargemaster!A1212</f>
        <v>00409-2066-05</v>
      </c>
      <c r="B1211">
        <f>Chargemaster!C1212</f>
        <v>2.94</v>
      </c>
      <c r="C1211" t="str">
        <f>Chargemaster!D1212</f>
        <v>Inj Med</v>
      </c>
      <c r="D1211">
        <f t="shared" si="36"/>
        <v>90.287999999999997</v>
      </c>
      <c r="E1211" t="str">
        <f>(IF(B1211&lt;'Price Schedules'!$B$3,'Price Schedules'!$A$2,IF(B1211&lt;'Price Schedules'!$B$4,'Price Schedules'!$A$3,'Price Schedules'!$A$4)))</f>
        <v>Inj Med2</v>
      </c>
      <c r="F1211" t="str">
        <f>(IF(B1211&lt;'Price Schedules'!$B$7,'Price Schedules'!$A$6,IF(B1211&lt;'Price Schedules'!$B$8,'Price Schedules'!$A$7,'Price Schedules'!$A$8)))</f>
        <v>Chemo IV1</v>
      </c>
      <c r="G1211" t="str">
        <f>(IF(B1211&lt;'Price Schedules'!$B$11,'Price Schedules'!$A$10,IF(B1211&lt;'Price Schedules'!$B$12,'Price Schedules'!$A$11,'Price Schedules'!$A$12)))</f>
        <v>Chemo Med1</v>
      </c>
      <c r="H1211" t="str">
        <f>IF(B1211&lt;'Price Schedules'!$B$15,'Price Schedules'!$A$14,'Price Schedules'!$A$15)</f>
        <v>PASS1</v>
      </c>
      <c r="I1211" t="str">
        <f>IF(B1211&lt;'Price Schedules'!$B$18,'Price Schedules'!$A$17,'Price Schedules'!$A$18)</f>
        <v>IV1</v>
      </c>
      <c r="J1211" t="s">
        <v>38</v>
      </c>
      <c r="K1211" t="s">
        <v>39</v>
      </c>
      <c r="L1211" t="s">
        <v>40</v>
      </c>
      <c r="M1211" t="s">
        <v>41</v>
      </c>
      <c r="N1211" t="s">
        <v>42</v>
      </c>
      <c r="O1211" t="s">
        <v>43</v>
      </c>
      <c r="P1211" t="s">
        <v>44</v>
      </c>
      <c r="Q1211" t="s">
        <v>45</v>
      </c>
      <c r="R1211" t="str">
        <f t="shared" si="37"/>
        <v>Inj Med2</v>
      </c>
      <c r="S1211">
        <f>VLOOKUP($R1211,'Price Schedules'!$A$1:$H$34,4,FALSE)</f>
        <v>4.2</v>
      </c>
      <c r="T1211">
        <f>VLOOKUP(R1211,'Price Schedules'!$A$1:$H$34,5,FALSE)</f>
        <v>75</v>
      </c>
      <c r="U1211">
        <f>VLOOKUP(R1211,'Price Schedules'!$A$1:$H$34,6,FALSE)</f>
        <v>0</v>
      </c>
      <c r="V1211">
        <f>VLOOKUP(R1211,'Price Schedules'!$A$1:$H$34,7,FALSE)</f>
        <v>0.05</v>
      </c>
      <c r="W1211">
        <f>VLOOKUP(R1211,'Price Schedules'!$A$1:$H$34,8,FALSE)</f>
        <v>0</v>
      </c>
    </row>
    <row r="1212" spans="1:23" x14ac:dyDescent="0.25">
      <c r="A1212" t="str">
        <f>Chargemaster!A1213</f>
        <v>00409-4277-01</v>
      </c>
      <c r="B1212">
        <f>Chargemaster!C1213</f>
        <v>2.5118400000000003</v>
      </c>
      <c r="C1212" t="str">
        <f>Chargemaster!D1213</f>
        <v>Inj Med</v>
      </c>
      <c r="D1212">
        <f t="shared" si="36"/>
        <v>88.061567999999994</v>
      </c>
      <c r="E1212" t="str">
        <f>(IF(B1212&lt;'Price Schedules'!$B$3,'Price Schedules'!$A$2,IF(B1212&lt;'Price Schedules'!$B$4,'Price Schedules'!$A$3,'Price Schedules'!$A$4)))</f>
        <v>Inj Med2</v>
      </c>
      <c r="F1212" t="str">
        <f>(IF(B1212&lt;'Price Schedules'!$B$7,'Price Schedules'!$A$6,IF(B1212&lt;'Price Schedules'!$B$8,'Price Schedules'!$A$7,'Price Schedules'!$A$8)))</f>
        <v>Chemo IV1</v>
      </c>
      <c r="G1212" t="str">
        <f>(IF(B1212&lt;'Price Schedules'!$B$11,'Price Schedules'!$A$10,IF(B1212&lt;'Price Schedules'!$B$12,'Price Schedules'!$A$11,'Price Schedules'!$A$12)))</f>
        <v>Chemo Med1</v>
      </c>
      <c r="H1212" t="str">
        <f>IF(B1212&lt;'Price Schedules'!$B$15,'Price Schedules'!$A$14,'Price Schedules'!$A$15)</f>
        <v>PASS1</v>
      </c>
      <c r="I1212" t="str">
        <f>IF(B1212&lt;'Price Schedules'!$B$18,'Price Schedules'!$A$17,'Price Schedules'!$A$18)</f>
        <v>IV1</v>
      </c>
      <c r="J1212" t="s">
        <v>38</v>
      </c>
      <c r="K1212" t="s">
        <v>39</v>
      </c>
      <c r="L1212" t="s">
        <v>40</v>
      </c>
      <c r="M1212" t="s">
        <v>41</v>
      </c>
      <c r="N1212" t="s">
        <v>42</v>
      </c>
      <c r="O1212" t="s">
        <v>43</v>
      </c>
      <c r="P1212" t="s">
        <v>44</v>
      </c>
      <c r="Q1212" t="s">
        <v>45</v>
      </c>
      <c r="R1212" t="str">
        <f t="shared" si="37"/>
        <v>Inj Med2</v>
      </c>
      <c r="S1212">
        <f>VLOOKUP($R1212,'Price Schedules'!$A$1:$H$34,4,FALSE)</f>
        <v>4.2</v>
      </c>
      <c r="T1212">
        <f>VLOOKUP(R1212,'Price Schedules'!$A$1:$H$34,5,FALSE)</f>
        <v>75</v>
      </c>
      <c r="U1212">
        <f>VLOOKUP(R1212,'Price Schedules'!$A$1:$H$34,6,FALSE)</f>
        <v>0</v>
      </c>
      <c r="V1212">
        <f>VLOOKUP(R1212,'Price Schedules'!$A$1:$H$34,7,FALSE)</f>
        <v>0.05</v>
      </c>
      <c r="W1212">
        <f>VLOOKUP(R1212,'Price Schedules'!$A$1:$H$34,8,FALSE)</f>
        <v>0</v>
      </c>
    </row>
    <row r="1213" spans="1:23" x14ac:dyDescent="0.25">
      <c r="A1213" t="str">
        <f>Chargemaster!A1214</f>
        <v>00409-4283-01</v>
      </c>
      <c r="B1213">
        <f>Chargemaster!C1214</f>
        <v>5.1196799999999998</v>
      </c>
      <c r="C1213" t="str">
        <f>Chargemaster!D1214</f>
        <v>Inj Med</v>
      </c>
      <c r="D1213">
        <f t="shared" si="36"/>
        <v>101.622336</v>
      </c>
      <c r="E1213" t="str">
        <f>(IF(B1213&lt;'Price Schedules'!$B$3,'Price Schedules'!$A$2,IF(B1213&lt;'Price Schedules'!$B$4,'Price Schedules'!$A$3,'Price Schedules'!$A$4)))</f>
        <v>Inj Med2</v>
      </c>
      <c r="F1213" t="str">
        <f>(IF(B1213&lt;'Price Schedules'!$B$7,'Price Schedules'!$A$6,IF(B1213&lt;'Price Schedules'!$B$8,'Price Schedules'!$A$7,'Price Schedules'!$A$8)))</f>
        <v>Chemo IV1</v>
      </c>
      <c r="G1213" t="str">
        <f>(IF(B1213&lt;'Price Schedules'!$B$11,'Price Schedules'!$A$10,IF(B1213&lt;'Price Schedules'!$B$12,'Price Schedules'!$A$11,'Price Schedules'!$A$12)))</f>
        <v>Chemo Med1</v>
      </c>
      <c r="H1213" t="str">
        <f>IF(B1213&lt;'Price Schedules'!$B$15,'Price Schedules'!$A$14,'Price Schedules'!$A$15)</f>
        <v>PASS1</v>
      </c>
      <c r="I1213" t="str">
        <f>IF(B1213&lt;'Price Schedules'!$B$18,'Price Schedules'!$A$17,'Price Schedules'!$A$18)</f>
        <v>IV1</v>
      </c>
      <c r="J1213" t="s">
        <v>38</v>
      </c>
      <c r="K1213" t="s">
        <v>39</v>
      </c>
      <c r="L1213" t="s">
        <v>40</v>
      </c>
      <c r="M1213" t="s">
        <v>41</v>
      </c>
      <c r="N1213" t="s">
        <v>42</v>
      </c>
      <c r="O1213" t="s">
        <v>43</v>
      </c>
      <c r="P1213" t="s">
        <v>44</v>
      </c>
      <c r="Q1213" t="s">
        <v>45</v>
      </c>
      <c r="R1213" t="str">
        <f t="shared" si="37"/>
        <v>Inj Med2</v>
      </c>
      <c r="S1213">
        <f>VLOOKUP($R1213,'Price Schedules'!$A$1:$H$34,4,FALSE)</f>
        <v>4.2</v>
      </c>
      <c r="T1213">
        <f>VLOOKUP(R1213,'Price Schedules'!$A$1:$H$34,5,FALSE)</f>
        <v>75</v>
      </c>
      <c r="U1213">
        <f>VLOOKUP(R1213,'Price Schedules'!$A$1:$H$34,6,FALSE)</f>
        <v>0</v>
      </c>
      <c r="V1213">
        <f>VLOOKUP(R1213,'Price Schedules'!$A$1:$H$34,7,FALSE)</f>
        <v>0.05</v>
      </c>
      <c r="W1213">
        <f>VLOOKUP(R1213,'Price Schedules'!$A$1:$H$34,8,FALSE)</f>
        <v>0</v>
      </c>
    </row>
    <row r="1214" spans="1:23" x14ac:dyDescent="0.25">
      <c r="A1214" t="str">
        <f>Chargemaster!A1215</f>
        <v>00264-9594-10</v>
      </c>
      <c r="B1214">
        <f>Chargemaster!C1215</f>
        <v>10.66625</v>
      </c>
      <c r="C1214" t="str">
        <f>Chargemaster!D1215</f>
        <v>IV</v>
      </c>
      <c r="D1214">
        <f t="shared" si="36"/>
        <v>139.3716</v>
      </c>
      <c r="E1214" t="str">
        <f>(IF(B1214&lt;'Price Schedules'!$B$3,'Price Schedules'!$A$2,IF(B1214&lt;'Price Schedules'!$B$4,'Price Schedules'!$A$3,'Price Schedules'!$A$4)))</f>
        <v>Inj Med2</v>
      </c>
      <c r="F1214" t="str">
        <f>(IF(B1214&lt;'Price Schedules'!$B$7,'Price Schedules'!$A$6,IF(B1214&lt;'Price Schedules'!$B$8,'Price Schedules'!$A$7,'Price Schedules'!$A$8)))</f>
        <v>Chemo IV1</v>
      </c>
      <c r="G1214" t="str">
        <f>(IF(B1214&lt;'Price Schedules'!$B$11,'Price Schedules'!$A$10,IF(B1214&lt;'Price Schedules'!$B$12,'Price Schedules'!$A$11,'Price Schedules'!$A$12)))</f>
        <v>Chemo Med1</v>
      </c>
      <c r="H1214" t="str">
        <f>IF(B1214&lt;'Price Schedules'!$B$15,'Price Schedules'!$A$14,'Price Schedules'!$A$15)</f>
        <v>PASS1</v>
      </c>
      <c r="I1214" t="str">
        <f>IF(B1214&lt;'Price Schedules'!$B$18,'Price Schedules'!$A$17,'Price Schedules'!$A$18)</f>
        <v>IV1</v>
      </c>
      <c r="J1214" t="s">
        <v>38</v>
      </c>
      <c r="K1214" t="s">
        <v>39</v>
      </c>
      <c r="L1214" t="s">
        <v>40</v>
      </c>
      <c r="M1214" t="s">
        <v>41</v>
      </c>
      <c r="N1214" t="s">
        <v>42</v>
      </c>
      <c r="O1214" t="s">
        <v>43</v>
      </c>
      <c r="P1214" t="s">
        <v>44</v>
      </c>
      <c r="Q1214" t="s">
        <v>45</v>
      </c>
      <c r="R1214" t="str">
        <f t="shared" si="37"/>
        <v>IV1</v>
      </c>
      <c r="S1214">
        <f>VLOOKUP($R1214,'Price Schedules'!$A$1:$H$34,4,FALSE)</f>
        <v>3.16</v>
      </c>
      <c r="T1214">
        <f>VLOOKUP(R1214,'Price Schedules'!$A$1:$H$34,5,FALSE)</f>
        <v>95</v>
      </c>
      <c r="U1214">
        <f>VLOOKUP(R1214,'Price Schedules'!$A$1:$H$34,6,FALSE)</f>
        <v>0</v>
      </c>
      <c r="V1214">
        <f>VLOOKUP(R1214,'Price Schedules'!$A$1:$H$34,7,FALSE)</f>
        <v>0</v>
      </c>
      <c r="W1214">
        <f>VLOOKUP(R1214,'Price Schedules'!$A$1:$H$34,8,FALSE)</f>
        <v>0</v>
      </c>
    </row>
    <row r="1215" spans="1:23" x14ac:dyDescent="0.25">
      <c r="A1215" t="str">
        <f>Chargemaster!A1216</f>
        <v>00409-4712-01</v>
      </c>
      <c r="B1215">
        <f>Chargemaster!C1216</f>
        <v>10.00512</v>
      </c>
      <c r="C1215" t="str">
        <f>Chargemaster!D1216</f>
        <v>Inj Med</v>
      </c>
      <c r="D1215">
        <f t="shared" si="36"/>
        <v>127.026624</v>
      </c>
      <c r="E1215" t="str">
        <f>(IF(B1215&lt;'Price Schedules'!$B$3,'Price Schedules'!$A$2,IF(B1215&lt;'Price Schedules'!$B$4,'Price Schedules'!$A$3,'Price Schedules'!$A$4)))</f>
        <v>Inj Med2</v>
      </c>
      <c r="F1215" t="str">
        <f>(IF(B1215&lt;'Price Schedules'!$B$7,'Price Schedules'!$A$6,IF(B1215&lt;'Price Schedules'!$B$8,'Price Schedules'!$A$7,'Price Schedules'!$A$8)))</f>
        <v>Chemo IV1</v>
      </c>
      <c r="G1215" t="str">
        <f>(IF(B1215&lt;'Price Schedules'!$B$11,'Price Schedules'!$A$10,IF(B1215&lt;'Price Schedules'!$B$12,'Price Schedules'!$A$11,'Price Schedules'!$A$12)))</f>
        <v>Chemo Med1</v>
      </c>
      <c r="H1215" t="str">
        <f>IF(B1215&lt;'Price Schedules'!$B$15,'Price Schedules'!$A$14,'Price Schedules'!$A$15)</f>
        <v>PASS1</v>
      </c>
      <c r="I1215" t="str">
        <f>IF(B1215&lt;'Price Schedules'!$B$18,'Price Schedules'!$A$17,'Price Schedules'!$A$18)</f>
        <v>IV1</v>
      </c>
      <c r="J1215" t="s">
        <v>38</v>
      </c>
      <c r="K1215" t="s">
        <v>39</v>
      </c>
      <c r="L1215" t="s">
        <v>40</v>
      </c>
      <c r="M1215" t="s">
        <v>41</v>
      </c>
      <c r="N1215" t="s">
        <v>42</v>
      </c>
      <c r="O1215" t="s">
        <v>43</v>
      </c>
      <c r="P1215" t="s">
        <v>44</v>
      </c>
      <c r="Q1215" t="s">
        <v>45</v>
      </c>
      <c r="R1215" t="str">
        <f t="shared" si="37"/>
        <v>Inj Med2</v>
      </c>
      <c r="S1215">
        <f>VLOOKUP($R1215,'Price Schedules'!$A$1:$H$34,4,FALSE)</f>
        <v>4.2</v>
      </c>
      <c r="T1215">
        <f>VLOOKUP(R1215,'Price Schedules'!$A$1:$H$34,5,FALSE)</f>
        <v>75</v>
      </c>
      <c r="U1215">
        <f>VLOOKUP(R1215,'Price Schedules'!$A$1:$H$34,6,FALSE)</f>
        <v>0</v>
      </c>
      <c r="V1215">
        <f>VLOOKUP(R1215,'Price Schedules'!$A$1:$H$34,7,FALSE)</f>
        <v>0.05</v>
      </c>
      <c r="W1215">
        <f>VLOOKUP(R1215,'Price Schedules'!$A$1:$H$34,8,FALSE)</f>
        <v>0</v>
      </c>
    </row>
    <row r="1216" spans="1:23" x14ac:dyDescent="0.25">
      <c r="A1216" t="str">
        <f>Chargemaster!A1217</f>
        <v>76329-3013-05</v>
      </c>
      <c r="B1216">
        <f>Chargemaster!C1217</f>
        <v>7.6920000000000002</v>
      </c>
      <c r="C1216" t="str">
        <f>Chargemaster!D1217</f>
        <v>Bulk</v>
      </c>
      <c r="D1216">
        <f t="shared" si="36"/>
        <v>15.999360000000001</v>
      </c>
      <c r="E1216" t="str">
        <f>(IF(B1216&lt;'Price Schedules'!$B$3,'Price Schedules'!$A$2,IF(B1216&lt;'Price Schedules'!$B$4,'Price Schedules'!$A$3,'Price Schedules'!$A$4)))</f>
        <v>Inj Med2</v>
      </c>
      <c r="F1216" t="str">
        <f>(IF(B1216&lt;'Price Schedules'!$B$7,'Price Schedules'!$A$6,IF(B1216&lt;'Price Schedules'!$B$8,'Price Schedules'!$A$7,'Price Schedules'!$A$8)))</f>
        <v>Chemo IV1</v>
      </c>
      <c r="G1216" t="str">
        <f>(IF(B1216&lt;'Price Schedules'!$B$11,'Price Schedules'!$A$10,IF(B1216&lt;'Price Schedules'!$B$12,'Price Schedules'!$A$11,'Price Schedules'!$A$12)))</f>
        <v>Chemo Med1</v>
      </c>
      <c r="H1216" t="str">
        <f>IF(B1216&lt;'Price Schedules'!$B$15,'Price Schedules'!$A$14,'Price Schedules'!$A$15)</f>
        <v>PASS1</v>
      </c>
      <c r="I1216" t="str">
        <f>IF(B1216&lt;'Price Schedules'!$B$18,'Price Schedules'!$A$17,'Price Schedules'!$A$18)</f>
        <v>IV1</v>
      </c>
      <c r="J1216" t="s">
        <v>38</v>
      </c>
      <c r="K1216" t="s">
        <v>39</v>
      </c>
      <c r="L1216" t="s">
        <v>40</v>
      </c>
      <c r="M1216" t="s">
        <v>41</v>
      </c>
      <c r="N1216" t="s">
        <v>42</v>
      </c>
      <c r="O1216" t="s">
        <v>43</v>
      </c>
      <c r="P1216" t="s">
        <v>44</v>
      </c>
      <c r="Q1216" t="s">
        <v>45</v>
      </c>
      <c r="R1216" t="str">
        <f t="shared" si="37"/>
        <v>Bulk1</v>
      </c>
      <c r="S1216">
        <f>VLOOKUP($R1216,'Price Schedules'!$A$1:$H$34,4,FALSE)</f>
        <v>1.08</v>
      </c>
      <c r="T1216">
        <f>VLOOKUP(R1216,'Price Schedules'!$A$1:$H$34,5,FALSE)</f>
        <v>0</v>
      </c>
      <c r="U1216">
        <f>VLOOKUP(R1216,'Price Schedules'!$A$1:$H$34,6,FALSE)</f>
        <v>0</v>
      </c>
      <c r="V1216">
        <f>VLOOKUP(R1216,'Price Schedules'!$A$1:$H$34,7,FALSE)</f>
        <v>0.05</v>
      </c>
      <c r="W1216">
        <f>VLOOKUP(R1216,'Price Schedules'!$A$1:$H$34,8,FALSE)</f>
        <v>2.5</v>
      </c>
    </row>
    <row r="1217" spans="1:23" x14ac:dyDescent="0.25">
      <c r="A1217" t="str">
        <f>Chargemaster!A1218</f>
        <v>17478-0711-30</v>
      </c>
      <c r="B1217">
        <f>Chargemaster!C1218</f>
        <v>24.8001</v>
      </c>
      <c r="C1217" t="str">
        <f>Chargemaster!D1218</f>
        <v>Bulk</v>
      </c>
      <c r="D1217">
        <f t="shared" si="36"/>
        <v>51.584208000000004</v>
      </c>
      <c r="E1217" t="str">
        <f>(IF(B1217&lt;'Price Schedules'!$B$3,'Price Schedules'!$A$2,IF(B1217&lt;'Price Schedules'!$B$4,'Price Schedules'!$A$3,'Price Schedules'!$A$4)))</f>
        <v>Inj Med2</v>
      </c>
      <c r="F1217" t="str">
        <f>(IF(B1217&lt;'Price Schedules'!$B$7,'Price Schedules'!$A$6,IF(B1217&lt;'Price Schedules'!$B$8,'Price Schedules'!$A$7,'Price Schedules'!$A$8)))</f>
        <v>Chemo IV1</v>
      </c>
      <c r="G1217" t="str">
        <f>(IF(B1217&lt;'Price Schedules'!$B$11,'Price Schedules'!$A$10,IF(B1217&lt;'Price Schedules'!$B$12,'Price Schedules'!$A$11,'Price Schedules'!$A$12)))</f>
        <v>Chemo Med1</v>
      </c>
      <c r="H1217" t="str">
        <f>IF(B1217&lt;'Price Schedules'!$B$15,'Price Schedules'!$A$14,'Price Schedules'!$A$15)</f>
        <v>PASS1</v>
      </c>
      <c r="I1217" t="str">
        <f>IF(B1217&lt;'Price Schedules'!$B$18,'Price Schedules'!$A$17,'Price Schedules'!$A$18)</f>
        <v>IV1</v>
      </c>
      <c r="J1217" t="s">
        <v>38</v>
      </c>
      <c r="K1217" t="s">
        <v>39</v>
      </c>
      <c r="L1217" t="s">
        <v>40</v>
      </c>
      <c r="M1217" t="s">
        <v>41</v>
      </c>
      <c r="N1217" t="s">
        <v>42</v>
      </c>
      <c r="O1217" t="s">
        <v>43</v>
      </c>
      <c r="P1217" t="s">
        <v>44</v>
      </c>
      <c r="Q1217" t="s">
        <v>45</v>
      </c>
      <c r="R1217" t="str">
        <f t="shared" si="37"/>
        <v>Bulk1</v>
      </c>
      <c r="S1217">
        <f>VLOOKUP($R1217,'Price Schedules'!$A$1:$H$34,4,FALSE)</f>
        <v>1.08</v>
      </c>
      <c r="T1217">
        <f>VLOOKUP(R1217,'Price Schedules'!$A$1:$H$34,5,FALSE)</f>
        <v>0</v>
      </c>
      <c r="U1217">
        <f>VLOOKUP(R1217,'Price Schedules'!$A$1:$H$34,6,FALSE)</f>
        <v>0</v>
      </c>
      <c r="V1217">
        <f>VLOOKUP(R1217,'Price Schedules'!$A$1:$H$34,7,FALSE)</f>
        <v>0.05</v>
      </c>
      <c r="W1217">
        <f>VLOOKUP(R1217,'Price Schedules'!$A$1:$H$34,8,FALSE)</f>
        <v>2.5</v>
      </c>
    </row>
    <row r="1218" spans="1:23" x14ac:dyDescent="0.25">
      <c r="A1218" t="str">
        <f>Chargemaster!A1219</f>
        <v>17478-0711-10</v>
      </c>
      <c r="B1218">
        <f>Chargemaster!C1219</f>
        <v>7.8000000000000007</v>
      </c>
      <c r="C1218" t="str">
        <f>Chargemaster!D1219</f>
        <v>Bulk</v>
      </c>
      <c r="D1218">
        <f t="shared" si="36"/>
        <v>16.224000000000004</v>
      </c>
      <c r="E1218" t="str">
        <f>(IF(B1218&lt;'Price Schedules'!$B$3,'Price Schedules'!$A$2,IF(B1218&lt;'Price Schedules'!$B$4,'Price Schedules'!$A$3,'Price Schedules'!$A$4)))</f>
        <v>Inj Med2</v>
      </c>
      <c r="F1218" t="str">
        <f>(IF(B1218&lt;'Price Schedules'!$B$7,'Price Schedules'!$A$6,IF(B1218&lt;'Price Schedules'!$B$8,'Price Schedules'!$A$7,'Price Schedules'!$A$8)))</f>
        <v>Chemo IV1</v>
      </c>
      <c r="G1218" t="str">
        <f>(IF(B1218&lt;'Price Schedules'!$B$11,'Price Schedules'!$A$10,IF(B1218&lt;'Price Schedules'!$B$12,'Price Schedules'!$A$11,'Price Schedules'!$A$12)))</f>
        <v>Chemo Med1</v>
      </c>
      <c r="H1218" t="str">
        <f>IF(B1218&lt;'Price Schedules'!$B$15,'Price Schedules'!$A$14,'Price Schedules'!$A$15)</f>
        <v>PASS1</v>
      </c>
      <c r="I1218" t="str">
        <f>IF(B1218&lt;'Price Schedules'!$B$18,'Price Schedules'!$A$17,'Price Schedules'!$A$18)</f>
        <v>IV1</v>
      </c>
      <c r="J1218" t="s">
        <v>38</v>
      </c>
      <c r="K1218" t="s">
        <v>39</v>
      </c>
      <c r="L1218" t="s">
        <v>40</v>
      </c>
      <c r="M1218" t="s">
        <v>41</v>
      </c>
      <c r="N1218" t="s">
        <v>42</v>
      </c>
      <c r="O1218" t="s">
        <v>43</v>
      </c>
      <c r="P1218" t="s">
        <v>44</v>
      </c>
      <c r="Q1218" t="s">
        <v>45</v>
      </c>
      <c r="R1218" t="str">
        <f t="shared" si="37"/>
        <v>Bulk1</v>
      </c>
      <c r="S1218">
        <f>VLOOKUP($R1218,'Price Schedules'!$A$1:$H$34,4,FALSE)</f>
        <v>1.08</v>
      </c>
      <c r="T1218">
        <f>VLOOKUP(R1218,'Price Schedules'!$A$1:$H$34,5,FALSE)</f>
        <v>0</v>
      </c>
      <c r="U1218">
        <f>VLOOKUP(R1218,'Price Schedules'!$A$1:$H$34,6,FALSE)</f>
        <v>0</v>
      </c>
      <c r="V1218">
        <f>VLOOKUP(R1218,'Price Schedules'!$A$1:$H$34,7,FALSE)</f>
        <v>0.05</v>
      </c>
      <c r="W1218">
        <f>VLOOKUP(R1218,'Price Schedules'!$A$1:$H$34,8,FALSE)</f>
        <v>2.5</v>
      </c>
    </row>
    <row r="1219" spans="1:23" x14ac:dyDescent="0.25">
      <c r="A1219" t="str">
        <f>Chargemaster!A1220</f>
        <v>00054-3500-49</v>
      </c>
      <c r="B1219">
        <f>Chargemaster!C1220</f>
        <v>1.98</v>
      </c>
      <c r="C1219" t="str">
        <f>Chargemaster!D1220</f>
        <v>Med</v>
      </c>
      <c r="D1219">
        <f t="shared" ref="D1219:D1282" si="38">IF(((B1219*(S1219+1))+T1219)&lt;W1219,W1219,((B1219*(S1219+1))+T1219))</f>
        <v>4.1184000000000003</v>
      </c>
      <c r="E1219" t="str">
        <f>(IF(B1219&lt;'Price Schedules'!$B$3,'Price Schedules'!$A$2,IF(B1219&lt;'Price Schedules'!$B$4,'Price Schedules'!$A$3,'Price Schedules'!$A$4)))</f>
        <v>Inj Med1</v>
      </c>
      <c r="F1219" t="str">
        <f>(IF(B1219&lt;'Price Schedules'!$B$7,'Price Schedules'!$A$6,IF(B1219&lt;'Price Schedules'!$B$8,'Price Schedules'!$A$7,'Price Schedules'!$A$8)))</f>
        <v>Chemo IV1</v>
      </c>
      <c r="G1219" t="str">
        <f>(IF(B1219&lt;'Price Schedules'!$B$11,'Price Schedules'!$A$10,IF(B1219&lt;'Price Schedules'!$B$12,'Price Schedules'!$A$11,'Price Schedules'!$A$12)))</f>
        <v>Chemo Med1</v>
      </c>
      <c r="H1219" t="str">
        <f>IF(B1219&lt;'Price Schedules'!$B$15,'Price Schedules'!$A$14,'Price Schedules'!$A$15)</f>
        <v>PASS1</v>
      </c>
      <c r="I1219" t="str">
        <f>IF(B1219&lt;'Price Schedules'!$B$18,'Price Schedules'!$A$17,'Price Schedules'!$A$18)</f>
        <v>IV1</v>
      </c>
      <c r="J1219" t="s">
        <v>38</v>
      </c>
      <c r="K1219" t="s">
        <v>39</v>
      </c>
      <c r="L1219" t="s">
        <v>40</v>
      </c>
      <c r="M1219" t="s">
        <v>41</v>
      </c>
      <c r="N1219" t="s">
        <v>42</v>
      </c>
      <c r="O1219" t="s">
        <v>43</v>
      </c>
      <c r="P1219" t="s">
        <v>44</v>
      </c>
      <c r="Q1219" t="s">
        <v>45</v>
      </c>
      <c r="R1219" t="str">
        <f t="shared" ref="R1219:R1282" si="39">IF(C1219=$E$1,E1219,IF(C1219=$F$1,F1219,IF(C1219=$G$1,G1219,IF(C1219=$H$1,H1219,IF(C1219=$I$1,I1219,IF(C1219=$J$1,J1219,IF(C1219=$K$1,K1219,IF(C1219=$L$1,L1219,IF(C1219=$M$1,M1219,IF(C1219=$N$1,N1219,IF(C1219=$O$1,O1219,IF(C1219=$P$1,P1219,IF(C1219=$Q$1,Q1219,"Error")))))))))))))</f>
        <v>Med1</v>
      </c>
      <c r="S1219">
        <f>VLOOKUP($R1219,'Price Schedules'!$A$1:$H$34,4,FALSE)</f>
        <v>1.08</v>
      </c>
      <c r="T1219">
        <f>VLOOKUP(R1219,'Price Schedules'!$A$1:$H$34,5,FALSE)</f>
        <v>0</v>
      </c>
      <c r="U1219">
        <f>VLOOKUP(R1219,'Price Schedules'!$A$1:$H$34,6,FALSE)</f>
        <v>0</v>
      </c>
      <c r="V1219">
        <f>VLOOKUP(R1219,'Price Schedules'!$A$1:$H$34,7,FALSE)</f>
        <v>0.05</v>
      </c>
      <c r="W1219">
        <f>VLOOKUP(R1219,'Price Schedules'!$A$1:$H$34,8,FALSE)</f>
        <v>1</v>
      </c>
    </row>
    <row r="1220" spans="1:23" x14ac:dyDescent="0.25">
      <c r="A1220" t="str">
        <f>Chargemaster!A1221</f>
        <v>00603-1394-47endo</v>
      </c>
      <c r="B1220">
        <f>Chargemaster!C1221</f>
        <v>0.315</v>
      </c>
      <c r="C1220" t="str">
        <f>Chargemaster!D1221</f>
        <v>Med</v>
      </c>
      <c r="D1220">
        <f t="shared" si="38"/>
        <v>1</v>
      </c>
      <c r="E1220" t="str">
        <f>(IF(B1220&lt;'Price Schedules'!$B$3,'Price Schedules'!$A$2,IF(B1220&lt;'Price Schedules'!$B$4,'Price Schedules'!$A$3,'Price Schedules'!$A$4)))</f>
        <v>Inj Med1</v>
      </c>
      <c r="F1220" t="str">
        <f>(IF(B1220&lt;'Price Schedules'!$B$7,'Price Schedules'!$A$6,IF(B1220&lt;'Price Schedules'!$B$8,'Price Schedules'!$A$7,'Price Schedules'!$A$8)))</f>
        <v>Chemo IV1</v>
      </c>
      <c r="G1220" t="str">
        <f>(IF(B1220&lt;'Price Schedules'!$B$11,'Price Schedules'!$A$10,IF(B1220&lt;'Price Schedules'!$B$12,'Price Schedules'!$A$11,'Price Schedules'!$A$12)))</f>
        <v>Chemo Med1</v>
      </c>
      <c r="H1220" t="str">
        <f>IF(B1220&lt;'Price Schedules'!$B$15,'Price Schedules'!$A$14,'Price Schedules'!$A$15)</f>
        <v>PASS1</v>
      </c>
      <c r="I1220" t="str">
        <f>IF(B1220&lt;'Price Schedules'!$B$18,'Price Schedules'!$A$17,'Price Schedules'!$A$18)</f>
        <v>IV1</v>
      </c>
      <c r="J1220" t="s">
        <v>38</v>
      </c>
      <c r="K1220" t="s">
        <v>39</v>
      </c>
      <c r="L1220" t="s">
        <v>40</v>
      </c>
      <c r="M1220" t="s">
        <v>41</v>
      </c>
      <c r="N1220" t="s">
        <v>42</v>
      </c>
      <c r="O1220" t="s">
        <v>43</v>
      </c>
      <c r="P1220" t="s">
        <v>44</v>
      </c>
      <c r="Q1220" t="s">
        <v>45</v>
      </c>
      <c r="R1220" t="str">
        <f t="shared" si="39"/>
        <v>Med1</v>
      </c>
      <c r="S1220">
        <f>VLOOKUP($R1220,'Price Schedules'!$A$1:$H$34,4,FALSE)</f>
        <v>1.08</v>
      </c>
      <c r="T1220">
        <f>VLOOKUP(R1220,'Price Schedules'!$A$1:$H$34,5,FALSE)</f>
        <v>0</v>
      </c>
      <c r="U1220">
        <f>VLOOKUP(R1220,'Price Schedules'!$A$1:$H$34,6,FALSE)</f>
        <v>0</v>
      </c>
      <c r="V1220">
        <f>VLOOKUP(R1220,'Price Schedules'!$A$1:$H$34,7,FALSE)</f>
        <v>0.05</v>
      </c>
      <c r="W1220">
        <f>VLOOKUP(R1220,'Price Schedules'!$A$1:$H$34,8,FALSE)</f>
        <v>1</v>
      </c>
    </row>
    <row r="1221" spans="1:23" x14ac:dyDescent="0.25">
      <c r="A1221" t="str">
        <f>Chargemaster!A1222</f>
        <v>24357-0701-07</v>
      </c>
      <c r="B1221">
        <f>Chargemaster!C1222</f>
        <v>30</v>
      </c>
      <c r="C1221" t="str">
        <f>Chargemaster!D1222</f>
        <v>Med</v>
      </c>
      <c r="D1221">
        <f t="shared" si="38"/>
        <v>62.400000000000006</v>
      </c>
      <c r="E1221" t="str">
        <f>(IF(B1221&lt;'Price Schedules'!$B$3,'Price Schedules'!$A$2,IF(B1221&lt;'Price Schedules'!$B$4,'Price Schedules'!$A$3,'Price Schedules'!$A$4)))</f>
        <v>Inj Med2</v>
      </c>
      <c r="F1221" t="str">
        <f>(IF(B1221&lt;'Price Schedules'!$B$7,'Price Schedules'!$A$6,IF(B1221&lt;'Price Schedules'!$B$8,'Price Schedules'!$A$7,'Price Schedules'!$A$8)))</f>
        <v>Chemo IV2</v>
      </c>
      <c r="G1221" t="str">
        <f>(IF(B1221&lt;'Price Schedules'!$B$11,'Price Schedules'!$A$10,IF(B1221&lt;'Price Schedules'!$B$12,'Price Schedules'!$A$11,'Price Schedules'!$A$12)))</f>
        <v>Chemo Med2</v>
      </c>
      <c r="H1221" t="str">
        <f>IF(B1221&lt;'Price Schedules'!$B$15,'Price Schedules'!$A$14,'Price Schedules'!$A$15)</f>
        <v>PASS1</v>
      </c>
      <c r="I1221" t="str">
        <f>IF(B1221&lt;'Price Schedules'!$B$18,'Price Schedules'!$A$17,'Price Schedules'!$A$18)</f>
        <v>IV1</v>
      </c>
      <c r="J1221" t="s">
        <v>38</v>
      </c>
      <c r="K1221" t="s">
        <v>39</v>
      </c>
      <c r="L1221" t="s">
        <v>40</v>
      </c>
      <c r="M1221" t="s">
        <v>41</v>
      </c>
      <c r="N1221" t="s">
        <v>42</v>
      </c>
      <c r="O1221" t="s">
        <v>43</v>
      </c>
      <c r="P1221" t="s">
        <v>44</v>
      </c>
      <c r="Q1221" t="s">
        <v>45</v>
      </c>
      <c r="R1221" t="str">
        <f t="shared" si="39"/>
        <v>Med1</v>
      </c>
      <c r="S1221">
        <f>VLOOKUP($R1221,'Price Schedules'!$A$1:$H$34,4,FALSE)</f>
        <v>1.08</v>
      </c>
      <c r="T1221">
        <f>VLOOKUP(R1221,'Price Schedules'!$A$1:$H$34,5,FALSE)</f>
        <v>0</v>
      </c>
      <c r="U1221">
        <f>VLOOKUP(R1221,'Price Schedules'!$A$1:$H$34,6,FALSE)</f>
        <v>0</v>
      </c>
      <c r="V1221">
        <f>VLOOKUP(R1221,'Price Schedules'!$A$1:$H$34,7,FALSE)</f>
        <v>0.05</v>
      </c>
      <c r="W1221">
        <f>VLOOKUP(R1221,'Price Schedules'!$A$1:$H$34,8,FALSE)</f>
        <v>1</v>
      </c>
    </row>
    <row r="1222" spans="1:23" x14ac:dyDescent="0.25">
      <c r="A1222" t="str">
        <f>Chargemaster!A1223</f>
        <v>00054-3505-47</v>
      </c>
      <c r="B1222">
        <f>Chargemaster!C1223</f>
        <v>48</v>
      </c>
      <c r="C1222" t="str">
        <f>Chargemaster!D1223</f>
        <v>Bulk</v>
      </c>
      <c r="D1222">
        <f t="shared" si="38"/>
        <v>99.84</v>
      </c>
      <c r="E1222" t="str">
        <f>(IF(B1222&lt;'Price Schedules'!$B$3,'Price Schedules'!$A$2,IF(B1222&lt;'Price Schedules'!$B$4,'Price Schedules'!$A$3,'Price Schedules'!$A$4)))</f>
        <v>Inj Med2</v>
      </c>
      <c r="F1222" t="str">
        <f>(IF(B1222&lt;'Price Schedules'!$B$7,'Price Schedules'!$A$6,IF(B1222&lt;'Price Schedules'!$B$8,'Price Schedules'!$A$7,'Price Schedules'!$A$8)))</f>
        <v>Chemo IV2</v>
      </c>
      <c r="G1222" t="str">
        <f>(IF(B1222&lt;'Price Schedules'!$B$11,'Price Schedules'!$A$10,IF(B1222&lt;'Price Schedules'!$B$12,'Price Schedules'!$A$11,'Price Schedules'!$A$12)))</f>
        <v>Chemo Med2</v>
      </c>
      <c r="H1222" t="str">
        <f>IF(B1222&lt;'Price Schedules'!$B$15,'Price Schedules'!$A$14,'Price Schedules'!$A$15)</f>
        <v>PASS1</v>
      </c>
      <c r="I1222" t="str">
        <f>IF(B1222&lt;'Price Schedules'!$B$18,'Price Schedules'!$A$17,'Price Schedules'!$A$18)</f>
        <v>IV1</v>
      </c>
      <c r="J1222" t="s">
        <v>38</v>
      </c>
      <c r="K1222" t="s">
        <v>39</v>
      </c>
      <c r="L1222" t="s">
        <v>40</v>
      </c>
      <c r="M1222" t="s">
        <v>41</v>
      </c>
      <c r="N1222" t="s">
        <v>42</v>
      </c>
      <c r="O1222" t="s">
        <v>43</v>
      </c>
      <c r="P1222" t="s">
        <v>44</v>
      </c>
      <c r="Q1222" t="s">
        <v>45</v>
      </c>
      <c r="R1222" t="str">
        <f t="shared" si="39"/>
        <v>Bulk1</v>
      </c>
      <c r="S1222">
        <f>VLOOKUP($R1222,'Price Schedules'!$A$1:$H$34,4,FALSE)</f>
        <v>1.08</v>
      </c>
      <c r="T1222">
        <f>VLOOKUP(R1222,'Price Schedules'!$A$1:$H$34,5,FALSE)</f>
        <v>0</v>
      </c>
      <c r="U1222">
        <f>VLOOKUP(R1222,'Price Schedules'!$A$1:$H$34,6,FALSE)</f>
        <v>0</v>
      </c>
      <c r="V1222">
        <f>VLOOKUP(R1222,'Price Schedules'!$A$1:$H$34,7,FALSE)</f>
        <v>0.05</v>
      </c>
      <c r="W1222">
        <f>VLOOKUP(R1222,'Price Schedules'!$A$1:$H$34,8,FALSE)</f>
        <v>2.5</v>
      </c>
    </row>
    <row r="1223" spans="1:23" x14ac:dyDescent="0.25">
      <c r="A1223" t="str">
        <f>Chargemaster!A1224</f>
        <v>24357-0702-30</v>
      </c>
      <c r="B1223">
        <f>Chargemaster!C1224</f>
        <v>42</v>
      </c>
      <c r="C1223" t="str">
        <f>Chargemaster!D1224</f>
        <v>Bulk</v>
      </c>
      <c r="D1223">
        <f t="shared" si="38"/>
        <v>87.36</v>
      </c>
      <c r="E1223" t="str">
        <f>(IF(B1223&lt;'Price Schedules'!$B$3,'Price Schedules'!$A$2,IF(B1223&lt;'Price Schedules'!$B$4,'Price Schedules'!$A$3,'Price Schedules'!$A$4)))</f>
        <v>Inj Med2</v>
      </c>
      <c r="F1223" t="str">
        <f>(IF(B1223&lt;'Price Schedules'!$B$7,'Price Schedules'!$A$6,IF(B1223&lt;'Price Schedules'!$B$8,'Price Schedules'!$A$7,'Price Schedules'!$A$8)))</f>
        <v>Chemo IV2</v>
      </c>
      <c r="G1223" t="str">
        <f>(IF(B1223&lt;'Price Schedules'!$B$11,'Price Schedules'!$A$10,IF(B1223&lt;'Price Schedules'!$B$12,'Price Schedules'!$A$11,'Price Schedules'!$A$12)))</f>
        <v>Chemo Med2</v>
      </c>
      <c r="H1223" t="str">
        <f>IF(B1223&lt;'Price Schedules'!$B$15,'Price Schedules'!$A$14,'Price Schedules'!$A$15)</f>
        <v>PASS1</v>
      </c>
      <c r="I1223" t="str">
        <f>IF(B1223&lt;'Price Schedules'!$B$18,'Price Schedules'!$A$17,'Price Schedules'!$A$18)</f>
        <v>IV1</v>
      </c>
      <c r="J1223" t="s">
        <v>38</v>
      </c>
      <c r="K1223" t="s">
        <v>39</v>
      </c>
      <c r="L1223" t="s">
        <v>40</v>
      </c>
      <c r="M1223" t="s">
        <v>41</v>
      </c>
      <c r="N1223" t="s">
        <v>42</v>
      </c>
      <c r="O1223" t="s">
        <v>43</v>
      </c>
      <c r="P1223" t="s">
        <v>44</v>
      </c>
      <c r="Q1223" t="s">
        <v>45</v>
      </c>
      <c r="R1223" t="str">
        <f t="shared" si="39"/>
        <v>Bulk1</v>
      </c>
      <c r="S1223">
        <f>VLOOKUP($R1223,'Price Schedules'!$A$1:$H$34,4,FALSE)</f>
        <v>1.08</v>
      </c>
      <c r="T1223">
        <f>VLOOKUP(R1223,'Price Schedules'!$A$1:$H$34,5,FALSE)</f>
        <v>0</v>
      </c>
      <c r="U1223">
        <f>VLOOKUP(R1223,'Price Schedules'!$A$1:$H$34,6,FALSE)</f>
        <v>0</v>
      </c>
      <c r="V1223">
        <f>VLOOKUP(R1223,'Price Schedules'!$A$1:$H$34,7,FALSE)</f>
        <v>0.05</v>
      </c>
      <c r="W1223">
        <f>VLOOKUP(R1223,'Price Schedules'!$A$1:$H$34,8,FALSE)</f>
        <v>2.5</v>
      </c>
    </row>
    <row r="1224" spans="1:23" x14ac:dyDescent="0.25">
      <c r="A1224" t="str">
        <f>Chargemaster!A1225</f>
        <v>52565-0008-14</v>
      </c>
      <c r="B1224">
        <f>Chargemaster!C1225</f>
        <v>316.65999999999997</v>
      </c>
      <c r="C1224" t="str">
        <f>Chargemaster!D1225</f>
        <v>Bulk</v>
      </c>
      <c r="D1224">
        <f t="shared" si="38"/>
        <v>658.65279999999996</v>
      </c>
      <c r="E1224" t="str">
        <f>(IF(B1224&lt;'Price Schedules'!$B$3,'Price Schedules'!$A$2,IF(B1224&lt;'Price Schedules'!$B$4,'Price Schedules'!$A$3,'Price Schedules'!$A$4)))</f>
        <v>Inj Med2</v>
      </c>
      <c r="F1224" t="str">
        <f>(IF(B1224&lt;'Price Schedules'!$B$7,'Price Schedules'!$A$6,IF(B1224&lt;'Price Schedules'!$B$8,'Price Schedules'!$A$7,'Price Schedules'!$A$8)))</f>
        <v>Chemo IV3</v>
      </c>
      <c r="G1224" t="str">
        <f>(IF(B1224&lt;'Price Schedules'!$B$11,'Price Schedules'!$A$10,IF(B1224&lt;'Price Schedules'!$B$12,'Price Schedules'!$A$11,'Price Schedules'!$A$12)))</f>
        <v>Chemo Med3</v>
      </c>
      <c r="H1224" t="str">
        <f>IF(B1224&lt;'Price Schedules'!$B$15,'Price Schedules'!$A$14,'Price Schedules'!$A$15)</f>
        <v>PASS1</v>
      </c>
      <c r="I1224" t="str">
        <f>IF(B1224&lt;'Price Schedules'!$B$18,'Price Schedules'!$A$17,'Price Schedules'!$A$18)</f>
        <v>IV1</v>
      </c>
      <c r="J1224" t="s">
        <v>38</v>
      </c>
      <c r="K1224" t="s">
        <v>39</v>
      </c>
      <c r="L1224" t="s">
        <v>40</v>
      </c>
      <c r="M1224" t="s">
        <v>41</v>
      </c>
      <c r="N1224" t="s">
        <v>42</v>
      </c>
      <c r="O1224" t="s">
        <v>43</v>
      </c>
      <c r="P1224" t="s">
        <v>44</v>
      </c>
      <c r="Q1224" t="s">
        <v>45</v>
      </c>
      <c r="R1224" t="str">
        <f t="shared" si="39"/>
        <v>Bulk1</v>
      </c>
      <c r="S1224">
        <f>VLOOKUP($R1224,'Price Schedules'!$A$1:$H$34,4,FALSE)</f>
        <v>1.08</v>
      </c>
      <c r="T1224">
        <f>VLOOKUP(R1224,'Price Schedules'!$A$1:$H$34,5,FALSE)</f>
        <v>0</v>
      </c>
      <c r="U1224">
        <f>VLOOKUP(R1224,'Price Schedules'!$A$1:$H$34,6,FALSE)</f>
        <v>0</v>
      </c>
      <c r="V1224">
        <f>VLOOKUP(R1224,'Price Schedules'!$A$1:$H$34,7,FALSE)</f>
        <v>0.05</v>
      </c>
      <c r="W1224">
        <f>VLOOKUP(R1224,'Price Schedules'!$A$1:$H$34,8,FALSE)</f>
        <v>2.5</v>
      </c>
    </row>
    <row r="1225" spans="1:23" x14ac:dyDescent="0.25">
      <c r="A1225" t="str">
        <f>Chargemaster!A1226</f>
        <v>00591-2679-30</v>
      </c>
      <c r="B1225">
        <f>Chargemaster!C1226</f>
        <v>9.3603333333333296</v>
      </c>
      <c r="C1225" t="str">
        <f>Chargemaster!D1226</f>
        <v>Med</v>
      </c>
      <c r="D1225">
        <f t="shared" si="38"/>
        <v>19.469493333333325</v>
      </c>
      <c r="E1225" t="str">
        <f>(IF(B1225&lt;'Price Schedules'!$B$3,'Price Schedules'!$A$2,IF(B1225&lt;'Price Schedules'!$B$4,'Price Schedules'!$A$3,'Price Schedules'!$A$4)))</f>
        <v>Inj Med2</v>
      </c>
      <c r="F1225" t="str">
        <f>(IF(B1225&lt;'Price Schedules'!$B$7,'Price Schedules'!$A$6,IF(B1225&lt;'Price Schedules'!$B$8,'Price Schedules'!$A$7,'Price Schedules'!$A$8)))</f>
        <v>Chemo IV1</v>
      </c>
      <c r="G1225" t="str">
        <f>(IF(B1225&lt;'Price Schedules'!$B$11,'Price Schedules'!$A$10,IF(B1225&lt;'Price Schedules'!$B$12,'Price Schedules'!$A$11,'Price Schedules'!$A$12)))</f>
        <v>Chemo Med1</v>
      </c>
      <c r="H1225" t="str">
        <f>IF(B1225&lt;'Price Schedules'!$B$15,'Price Schedules'!$A$14,'Price Schedules'!$A$15)</f>
        <v>PASS1</v>
      </c>
      <c r="I1225" t="str">
        <f>IF(B1225&lt;'Price Schedules'!$B$18,'Price Schedules'!$A$17,'Price Schedules'!$A$18)</f>
        <v>IV1</v>
      </c>
      <c r="J1225" t="s">
        <v>38</v>
      </c>
      <c r="K1225" t="s">
        <v>39</v>
      </c>
      <c r="L1225" t="s">
        <v>40</v>
      </c>
      <c r="M1225" t="s">
        <v>41</v>
      </c>
      <c r="N1225" t="s">
        <v>42</v>
      </c>
      <c r="O1225" t="s">
        <v>43</v>
      </c>
      <c r="P1225" t="s">
        <v>44</v>
      </c>
      <c r="Q1225" t="s">
        <v>45</v>
      </c>
      <c r="R1225" t="str">
        <f t="shared" si="39"/>
        <v>Med1</v>
      </c>
      <c r="S1225">
        <f>VLOOKUP($R1225,'Price Schedules'!$A$1:$H$34,4,FALSE)</f>
        <v>1.08</v>
      </c>
      <c r="T1225">
        <f>VLOOKUP(R1225,'Price Schedules'!$A$1:$H$34,5,FALSE)</f>
        <v>0</v>
      </c>
      <c r="U1225">
        <f>VLOOKUP(R1225,'Price Schedules'!$A$1:$H$34,6,FALSE)</f>
        <v>0</v>
      </c>
      <c r="V1225">
        <f>VLOOKUP(R1225,'Price Schedules'!$A$1:$H$34,7,FALSE)</f>
        <v>0.05</v>
      </c>
      <c r="W1225">
        <f>VLOOKUP(R1225,'Price Schedules'!$A$1:$H$34,8,FALSE)</f>
        <v>1</v>
      </c>
    </row>
    <row r="1226" spans="1:23" x14ac:dyDescent="0.25">
      <c r="A1226" t="str">
        <f>Chargemaster!A1227</f>
        <v>99999-9999-993</v>
      </c>
      <c r="B1226">
        <f>Chargemaster!C1227</f>
        <v>6</v>
      </c>
      <c r="C1226" t="str">
        <f>Chargemaster!D1227</f>
        <v>Med</v>
      </c>
      <c r="D1226">
        <f t="shared" si="38"/>
        <v>12.48</v>
      </c>
      <c r="E1226" t="str">
        <f>(IF(B1226&lt;'Price Schedules'!$B$3,'Price Schedules'!$A$2,IF(B1226&lt;'Price Schedules'!$B$4,'Price Schedules'!$A$3,'Price Schedules'!$A$4)))</f>
        <v>Inj Med2</v>
      </c>
      <c r="F1226" t="str">
        <f>(IF(B1226&lt;'Price Schedules'!$B$7,'Price Schedules'!$A$6,IF(B1226&lt;'Price Schedules'!$B$8,'Price Schedules'!$A$7,'Price Schedules'!$A$8)))</f>
        <v>Chemo IV1</v>
      </c>
      <c r="G1226" t="str">
        <f>(IF(B1226&lt;'Price Schedules'!$B$11,'Price Schedules'!$A$10,IF(B1226&lt;'Price Schedules'!$B$12,'Price Schedules'!$A$11,'Price Schedules'!$A$12)))</f>
        <v>Chemo Med1</v>
      </c>
      <c r="H1226" t="str">
        <f>IF(B1226&lt;'Price Schedules'!$B$15,'Price Schedules'!$A$14,'Price Schedules'!$A$15)</f>
        <v>PASS1</v>
      </c>
      <c r="I1226" t="str">
        <f>IF(B1226&lt;'Price Schedules'!$B$18,'Price Schedules'!$A$17,'Price Schedules'!$A$18)</f>
        <v>IV1</v>
      </c>
      <c r="J1226" t="s">
        <v>38</v>
      </c>
      <c r="K1226" t="s">
        <v>39</v>
      </c>
      <c r="L1226" t="s">
        <v>40</v>
      </c>
      <c r="M1226" t="s">
        <v>41</v>
      </c>
      <c r="N1226" t="s">
        <v>42</v>
      </c>
      <c r="O1226" t="s">
        <v>43</v>
      </c>
      <c r="P1226" t="s">
        <v>44</v>
      </c>
      <c r="Q1226" t="s">
        <v>45</v>
      </c>
      <c r="R1226" t="str">
        <f t="shared" si="39"/>
        <v>Med1</v>
      </c>
      <c r="S1226">
        <f>VLOOKUP($R1226,'Price Schedules'!$A$1:$H$34,4,FALSE)</f>
        <v>1.08</v>
      </c>
      <c r="T1226">
        <f>VLOOKUP(R1226,'Price Schedules'!$A$1:$H$34,5,FALSE)</f>
        <v>0</v>
      </c>
      <c r="U1226">
        <f>VLOOKUP(R1226,'Price Schedules'!$A$1:$H$34,6,FALSE)</f>
        <v>0</v>
      </c>
      <c r="V1226">
        <f>VLOOKUP(R1226,'Price Schedules'!$A$1:$H$34,7,FALSE)</f>
        <v>0.05</v>
      </c>
      <c r="W1226">
        <f>VLOOKUP(R1226,'Price Schedules'!$A$1:$H$34,8,FALSE)</f>
        <v>1</v>
      </c>
    </row>
    <row r="1227" spans="1:23" x14ac:dyDescent="0.25">
      <c r="A1227" t="str">
        <f>Chargemaster!A1228</f>
        <v>00115-1468-60</v>
      </c>
      <c r="B1227">
        <f>Chargemaster!C1228</f>
        <v>8.0400000000000009</v>
      </c>
      <c r="C1227" t="str">
        <f>Chargemaster!D1228</f>
        <v>Bulk</v>
      </c>
      <c r="D1227">
        <f t="shared" si="38"/>
        <v>16.723200000000002</v>
      </c>
      <c r="E1227" t="str">
        <f>(IF(B1227&lt;'Price Schedules'!$B$3,'Price Schedules'!$A$2,IF(B1227&lt;'Price Schedules'!$B$4,'Price Schedules'!$A$3,'Price Schedules'!$A$4)))</f>
        <v>Inj Med2</v>
      </c>
      <c r="F1227" t="str">
        <f>(IF(B1227&lt;'Price Schedules'!$B$7,'Price Schedules'!$A$6,IF(B1227&lt;'Price Schedules'!$B$8,'Price Schedules'!$A$7,'Price Schedules'!$A$8)))</f>
        <v>Chemo IV1</v>
      </c>
      <c r="G1227" t="str">
        <f>(IF(B1227&lt;'Price Schedules'!$B$11,'Price Schedules'!$A$10,IF(B1227&lt;'Price Schedules'!$B$12,'Price Schedules'!$A$11,'Price Schedules'!$A$12)))</f>
        <v>Chemo Med1</v>
      </c>
      <c r="H1227" t="str">
        <f>IF(B1227&lt;'Price Schedules'!$B$15,'Price Schedules'!$A$14,'Price Schedules'!$A$15)</f>
        <v>PASS1</v>
      </c>
      <c r="I1227" t="str">
        <f>IF(B1227&lt;'Price Schedules'!$B$18,'Price Schedules'!$A$17,'Price Schedules'!$A$18)</f>
        <v>IV1</v>
      </c>
      <c r="J1227" t="s">
        <v>38</v>
      </c>
      <c r="K1227" t="s">
        <v>39</v>
      </c>
      <c r="L1227" t="s">
        <v>40</v>
      </c>
      <c r="M1227" t="s">
        <v>41</v>
      </c>
      <c r="N1227" t="s">
        <v>42</v>
      </c>
      <c r="O1227" t="s">
        <v>43</v>
      </c>
      <c r="P1227" t="s">
        <v>44</v>
      </c>
      <c r="Q1227" t="s">
        <v>45</v>
      </c>
      <c r="R1227" t="str">
        <f t="shared" si="39"/>
        <v>Bulk1</v>
      </c>
      <c r="S1227">
        <f>VLOOKUP($R1227,'Price Schedules'!$A$1:$H$34,4,FALSE)</f>
        <v>1.08</v>
      </c>
      <c r="T1227">
        <f>VLOOKUP(R1227,'Price Schedules'!$A$1:$H$34,5,FALSE)</f>
        <v>0</v>
      </c>
      <c r="U1227">
        <f>VLOOKUP(R1227,'Price Schedules'!$A$1:$H$34,6,FALSE)</f>
        <v>0</v>
      </c>
      <c r="V1227">
        <f>VLOOKUP(R1227,'Price Schedules'!$A$1:$H$34,7,FALSE)</f>
        <v>0.05</v>
      </c>
      <c r="W1227">
        <f>VLOOKUP(R1227,'Price Schedules'!$A$1:$H$34,8,FALSE)</f>
        <v>2.5</v>
      </c>
    </row>
    <row r="1228" spans="1:23" x14ac:dyDescent="0.25">
      <c r="A1228" t="str">
        <f>Chargemaster!A1229</f>
        <v>00009-5140-01</v>
      </c>
      <c r="B1228">
        <f>Chargemaster!C1229</f>
        <v>152.13699990000001</v>
      </c>
      <c r="C1228" t="str">
        <f>Chargemaster!D1229</f>
        <v>IV</v>
      </c>
      <c r="D1228">
        <f t="shared" si="38"/>
        <v>727.88991958400004</v>
      </c>
      <c r="E1228" t="str">
        <f>(IF(B1228&lt;'Price Schedules'!$B$3,'Price Schedules'!$A$2,IF(B1228&lt;'Price Schedules'!$B$4,'Price Schedules'!$A$3,'Price Schedules'!$A$4)))</f>
        <v>Inj Med2</v>
      </c>
      <c r="F1228" t="str">
        <f>(IF(B1228&lt;'Price Schedules'!$B$7,'Price Schedules'!$A$6,IF(B1228&lt;'Price Schedules'!$B$8,'Price Schedules'!$A$7,'Price Schedules'!$A$8)))</f>
        <v>Chemo IV3</v>
      </c>
      <c r="G1228" t="str">
        <f>(IF(B1228&lt;'Price Schedules'!$B$11,'Price Schedules'!$A$10,IF(B1228&lt;'Price Schedules'!$B$12,'Price Schedules'!$A$11,'Price Schedules'!$A$12)))</f>
        <v>Chemo Med3</v>
      </c>
      <c r="H1228" t="str">
        <f>IF(B1228&lt;'Price Schedules'!$B$15,'Price Schedules'!$A$14,'Price Schedules'!$A$15)</f>
        <v>PASS1</v>
      </c>
      <c r="I1228" t="str">
        <f>IF(B1228&lt;'Price Schedules'!$B$18,'Price Schedules'!$A$17,'Price Schedules'!$A$18)</f>
        <v>IV1</v>
      </c>
      <c r="J1228" t="s">
        <v>38</v>
      </c>
      <c r="K1228" t="s">
        <v>39</v>
      </c>
      <c r="L1228" t="s">
        <v>40</v>
      </c>
      <c r="M1228" t="s">
        <v>41</v>
      </c>
      <c r="N1228" t="s">
        <v>42</v>
      </c>
      <c r="O1228" t="s">
        <v>43</v>
      </c>
      <c r="P1228" t="s">
        <v>44</v>
      </c>
      <c r="Q1228" t="s">
        <v>45</v>
      </c>
      <c r="R1228" t="str">
        <f t="shared" si="39"/>
        <v>IV1</v>
      </c>
      <c r="S1228">
        <f>VLOOKUP($R1228,'Price Schedules'!$A$1:$H$34,4,FALSE)</f>
        <v>3.16</v>
      </c>
      <c r="T1228">
        <f>VLOOKUP(R1228,'Price Schedules'!$A$1:$H$34,5,FALSE)</f>
        <v>95</v>
      </c>
      <c r="U1228">
        <f>VLOOKUP(R1228,'Price Schedules'!$A$1:$H$34,6,FALSE)</f>
        <v>0</v>
      </c>
      <c r="V1228">
        <f>VLOOKUP(R1228,'Price Schedules'!$A$1:$H$34,7,FALSE)</f>
        <v>0</v>
      </c>
      <c r="W1228">
        <f>VLOOKUP(R1228,'Price Schedules'!$A$1:$H$34,8,FALSE)</f>
        <v>0</v>
      </c>
    </row>
    <row r="1229" spans="1:23" x14ac:dyDescent="0.25">
      <c r="A1229" t="str">
        <f>Chargemaster!A1230</f>
        <v>00093-8244-34</v>
      </c>
      <c r="B1229">
        <f>Chargemaster!C1230</f>
        <v>183.67250000000001</v>
      </c>
      <c r="C1229" t="str">
        <f>Chargemaster!D1230</f>
        <v>Med</v>
      </c>
      <c r="D1229">
        <f t="shared" si="38"/>
        <v>382.03880000000004</v>
      </c>
      <c r="E1229" t="str">
        <f>(IF(B1229&lt;'Price Schedules'!$B$3,'Price Schedules'!$A$2,IF(B1229&lt;'Price Schedules'!$B$4,'Price Schedules'!$A$3,'Price Schedules'!$A$4)))</f>
        <v>Inj Med2</v>
      </c>
      <c r="F1229" t="str">
        <f>(IF(B1229&lt;'Price Schedules'!$B$7,'Price Schedules'!$A$6,IF(B1229&lt;'Price Schedules'!$B$8,'Price Schedules'!$A$7,'Price Schedules'!$A$8)))</f>
        <v>Chemo IV3</v>
      </c>
      <c r="G1229" t="str">
        <f>(IF(B1229&lt;'Price Schedules'!$B$11,'Price Schedules'!$A$10,IF(B1229&lt;'Price Schedules'!$B$12,'Price Schedules'!$A$11,'Price Schedules'!$A$12)))</f>
        <v>Chemo Med3</v>
      </c>
      <c r="H1229" t="str">
        <f>IF(B1229&lt;'Price Schedules'!$B$15,'Price Schedules'!$A$14,'Price Schedules'!$A$15)</f>
        <v>PASS1</v>
      </c>
      <c r="I1229" t="str">
        <f>IF(B1229&lt;'Price Schedules'!$B$18,'Price Schedules'!$A$17,'Price Schedules'!$A$18)</f>
        <v>IV1</v>
      </c>
      <c r="J1229" t="s">
        <v>38</v>
      </c>
      <c r="K1229" t="s">
        <v>39</v>
      </c>
      <c r="L1229" t="s">
        <v>40</v>
      </c>
      <c r="M1229" t="s">
        <v>41</v>
      </c>
      <c r="N1229" t="s">
        <v>42</v>
      </c>
      <c r="O1229" t="s">
        <v>43</v>
      </c>
      <c r="P1229" t="s">
        <v>44</v>
      </c>
      <c r="Q1229" t="s">
        <v>45</v>
      </c>
      <c r="R1229" t="str">
        <f t="shared" si="39"/>
        <v>Med1</v>
      </c>
      <c r="S1229">
        <f>VLOOKUP($R1229,'Price Schedules'!$A$1:$H$34,4,FALSE)</f>
        <v>1.08</v>
      </c>
      <c r="T1229">
        <f>VLOOKUP(R1229,'Price Schedules'!$A$1:$H$34,5,FALSE)</f>
        <v>0</v>
      </c>
      <c r="U1229">
        <f>VLOOKUP(R1229,'Price Schedules'!$A$1:$H$34,6,FALSE)</f>
        <v>0</v>
      </c>
      <c r="V1229">
        <f>VLOOKUP(R1229,'Price Schedules'!$A$1:$H$34,7,FALSE)</f>
        <v>0.05</v>
      </c>
      <c r="W1229">
        <f>VLOOKUP(R1229,'Price Schedules'!$A$1:$H$34,8,FALSE)</f>
        <v>1</v>
      </c>
    </row>
    <row r="1230" spans="1:23" x14ac:dyDescent="0.25">
      <c r="A1230" t="str">
        <f>Chargemaster!A1231</f>
        <v>42794-0019-12</v>
      </c>
      <c r="B1230">
        <f>Chargemaster!C1231</f>
        <v>1.056</v>
      </c>
      <c r="C1230" t="str">
        <f>Chargemaster!D1231</f>
        <v>Med</v>
      </c>
      <c r="D1230">
        <f t="shared" si="38"/>
        <v>2.1964800000000002</v>
      </c>
      <c r="E1230" t="str">
        <f>(IF(B1230&lt;'Price Schedules'!$B$3,'Price Schedules'!$A$2,IF(B1230&lt;'Price Schedules'!$B$4,'Price Schedules'!$A$3,'Price Schedules'!$A$4)))</f>
        <v>Inj Med1</v>
      </c>
      <c r="F1230" t="str">
        <f>(IF(B1230&lt;'Price Schedules'!$B$7,'Price Schedules'!$A$6,IF(B1230&lt;'Price Schedules'!$B$8,'Price Schedules'!$A$7,'Price Schedules'!$A$8)))</f>
        <v>Chemo IV1</v>
      </c>
      <c r="G1230" t="str">
        <f>(IF(B1230&lt;'Price Schedules'!$B$11,'Price Schedules'!$A$10,IF(B1230&lt;'Price Schedules'!$B$12,'Price Schedules'!$A$11,'Price Schedules'!$A$12)))</f>
        <v>Chemo Med1</v>
      </c>
      <c r="H1230" t="str">
        <f>IF(B1230&lt;'Price Schedules'!$B$15,'Price Schedules'!$A$14,'Price Schedules'!$A$15)</f>
        <v>PASS1</v>
      </c>
      <c r="I1230" t="str">
        <f>IF(B1230&lt;'Price Schedules'!$B$18,'Price Schedules'!$A$17,'Price Schedules'!$A$18)</f>
        <v>IV1</v>
      </c>
      <c r="J1230" t="s">
        <v>38</v>
      </c>
      <c r="K1230" t="s">
        <v>39</v>
      </c>
      <c r="L1230" t="s">
        <v>40</v>
      </c>
      <c r="M1230" t="s">
        <v>41</v>
      </c>
      <c r="N1230" t="s">
        <v>42</v>
      </c>
      <c r="O1230" t="s">
        <v>43</v>
      </c>
      <c r="P1230" t="s">
        <v>44</v>
      </c>
      <c r="Q1230" t="s">
        <v>45</v>
      </c>
      <c r="R1230" t="str">
        <f t="shared" si="39"/>
        <v>Med1</v>
      </c>
      <c r="S1230">
        <f>VLOOKUP($R1230,'Price Schedules'!$A$1:$H$34,4,FALSE)</f>
        <v>1.08</v>
      </c>
      <c r="T1230">
        <f>VLOOKUP(R1230,'Price Schedules'!$A$1:$H$34,5,FALSE)</f>
        <v>0</v>
      </c>
      <c r="U1230">
        <f>VLOOKUP(R1230,'Price Schedules'!$A$1:$H$34,6,FALSE)</f>
        <v>0</v>
      </c>
      <c r="V1230">
        <f>VLOOKUP(R1230,'Price Schedules'!$A$1:$H$34,7,FALSE)</f>
        <v>0.05</v>
      </c>
      <c r="W1230">
        <f>VLOOKUP(R1230,'Price Schedules'!$A$1:$H$34,8,FALSE)</f>
        <v>1</v>
      </c>
    </row>
    <row r="1231" spans="1:23" x14ac:dyDescent="0.25">
      <c r="A1231" t="str">
        <f>Chargemaster!A1232</f>
        <v>42794-0018-02</v>
      </c>
      <c r="B1231">
        <f>Chargemaster!C1232</f>
        <v>0.79210000000000003</v>
      </c>
      <c r="C1231" t="str">
        <f>Chargemaster!D1232</f>
        <v>Med</v>
      </c>
      <c r="D1231">
        <f t="shared" si="38"/>
        <v>1.6475680000000001</v>
      </c>
      <c r="E1231" t="str">
        <f>(IF(B1231&lt;'Price Schedules'!$B$3,'Price Schedules'!$A$2,IF(B1231&lt;'Price Schedules'!$B$4,'Price Schedules'!$A$3,'Price Schedules'!$A$4)))</f>
        <v>Inj Med1</v>
      </c>
      <c r="F1231" t="str">
        <f>(IF(B1231&lt;'Price Schedules'!$B$7,'Price Schedules'!$A$6,IF(B1231&lt;'Price Schedules'!$B$8,'Price Schedules'!$A$7,'Price Schedules'!$A$8)))</f>
        <v>Chemo IV1</v>
      </c>
      <c r="G1231" t="str">
        <f>(IF(B1231&lt;'Price Schedules'!$B$11,'Price Schedules'!$A$10,IF(B1231&lt;'Price Schedules'!$B$12,'Price Schedules'!$A$11,'Price Schedules'!$A$12)))</f>
        <v>Chemo Med1</v>
      </c>
      <c r="H1231" t="str">
        <f>IF(B1231&lt;'Price Schedules'!$B$15,'Price Schedules'!$A$14,'Price Schedules'!$A$15)</f>
        <v>PASS1</v>
      </c>
      <c r="I1231" t="str">
        <f>IF(B1231&lt;'Price Schedules'!$B$18,'Price Schedules'!$A$17,'Price Schedules'!$A$18)</f>
        <v>IV1</v>
      </c>
      <c r="J1231" t="s">
        <v>38</v>
      </c>
      <c r="K1231" t="s">
        <v>39</v>
      </c>
      <c r="L1231" t="s">
        <v>40</v>
      </c>
      <c r="M1231" t="s">
        <v>41</v>
      </c>
      <c r="N1231" t="s">
        <v>42</v>
      </c>
      <c r="O1231" t="s">
        <v>43</v>
      </c>
      <c r="P1231" t="s">
        <v>44</v>
      </c>
      <c r="Q1231" t="s">
        <v>45</v>
      </c>
      <c r="R1231" t="str">
        <f t="shared" si="39"/>
        <v>Med1</v>
      </c>
      <c r="S1231">
        <f>VLOOKUP($R1231,'Price Schedules'!$A$1:$H$34,4,FALSE)</f>
        <v>1.08</v>
      </c>
      <c r="T1231">
        <f>VLOOKUP(R1231,'Price Schedules'!$A$1:$H$34,5,FALSE)</f>
        <v>0</v>
      </c>
      <c r="U1231">
        <f>VLOOKUP(R1231,'Price Schedules'!$A$1:$H$34,6,FALSE)</f>
        <v>0</v>
      </c>
      <c r="V1231">
        <f>VLOOKUP(R1231,'Price Schedules'!$A$1:$H$34,7,FALSE)</f>
        <v>0.05</v>
      </c>
      <c r="W1231">
        <f>VLOOKUP(R1231,'Price Schedules'!$A$1:$H$34,8,FALSE)</f>
        <v>1</v>
      </c>
    </row>
    <row r="1232" spans="1:23" x14ac:dyDescent="0.25">
      <c r="A1232" t="str">
        <f>Chargemaster!A1233</f>
        <v>00456-0050-01</v>
      </c>
      <c r="B1232">
        <f>Chargemaster!C1233</f>
        <v>0.76060000000000005</v>
      </c>
      <c r="C1232" t="str">
        <f>Chargemaster!D1233</f>
        <v>Med</v>
      </c>
      <c r="D1232">
        <f t="shared" si="38"/>
        <v>1.5820480000000001</v>
      </c>
      <c r="E1232" t="str">
        <f>(IF(B1232&lt;'Price Schedules'!$B$3,'Price Schedules'!$A$2,IF(B1232&lt;'Price Schedules'!$B$4,'Price Schedules'!$A$3,'Price Schedules'!$A$4)))</f>
        <v>Inj Med1</v>
      </c>
      <c r="F1232" t="str">
        <f>(IF(B1232&lt;'Price Schedules'!$B$7,'Price Schedules'!$A$6,IF(B1232&lt;'Price Schedules'!$B$8,'Price Schedules'!$A$7,'Price Schedules'!$A$8)))</f>
        <v>Chemo IV1</v>
      </c>
      <c r="G1232" t="str">
        <f>(IF(B1232&lt;'Price Schedules'!$B$11,'Price Schedules'!$A$10,IF(B1232&lt;'Price Schedules'!$B$12,'Price Schedules'!$A$11,'Price Schedules'!$A$12)))</f>
        <v>Chemo Med1</v>
      </c>
      <c r="H1232" t="str">
        <f>IF(B1232&lt;'Price Schedules'!$B$15,'Price Schedules'!$A$14,'Price Schedules'!$A$15)</f>
        <v>PASS1</v>
      </c>
      <c r="I1232" t="str">
        <f>IF(B1232&lt;'Price Schedules'!$B$18,'Price Schedules'!$A$17,'Price Schedules'!$A$18)</f>
        <v>IV1</v>
      </c>
      <c r="J1232" t="s">
        <v>38</v>
      </c>
      <c r="K1232" t="s">
        <v>39</v>
      </c>
      <c r="L1232" t="s">
        <v>40</v>
      </c>
      <c r="M1232" t="s">
        <v>41</v>
      </c>
      <c r="N1232" t="s">
        <v>42</v>
      </c>
      <c r="O1232" t="s">
        <v>43</v>
      </c>
      <c r="P1232" t="s">
        <v>44</v>
      </c>
      <c r="Q1232" t="s">
        <v>45</v>
      </c>
      <c r="R1232" t="str">
        <f t="shared" si="39"/>
        <v>Med1</v>
      </c>
      <c r="S1232">
        <f>VLOOKUP($R1232,'Price Schedules'!$A$1:$H$34,4,FALSE)</f>
        <v>1.08</v>
      </c>
      <c r="T1232">
        <f>VLOOKUP(R1232,'Price Schedules'!$A$1:$H$34,5,FALSE)</f>
        <v>0</v>
      </c>
      <c r="U1232">
        <f>VLOOKUP(R1232,'Price Schedules'!$A$1:$H$34,6,FALSE)</f>
        <v>0</v>
      </c>
      <c r="V1232">
        <f>VLOOKUP(R1232,'Price Schedules'!$A$1:$H$34,7,FALSE)</f>
        <v>0.05</v>
      </c>
      <c r="W1232">
        <f>VLOOKUP(R1232,'Price Schedules'!$A$1:$H$34,8,FALSE)</f>
        <v>1</v>
      </c>
    </row>
    <row r="1233" spans="1:23" x14ac:dyDescent="0.25">
      <c r="A1233" t="str">
        <f>Chargemaster!A1234</f>
        <v>60687-0325-01</v>
      </c>
      <c r="B1233">
        <f>Chargemaster!C1234</f>
        <v>0.15</v>
      </c>
      <c r="C1233" t="str">
        <f>Chargemaster!D1234</f>
        <v>Med</v>
      </c>
      <c r="D1233">
        <f t="shared" si="38"/>
        <v>1</v>
      </c>
      <c r="E1233" t="str">
        <f>(IF(B1233&lt;'Price Schedules'!$B$3,'Price Schedules'!$A$2,IF(B1233&lt;'Price Schedules'!$B$4,'Price Schedules'!$A$3,'Price Schedules'!$A$4)))</f>
        <v>Inj Med1</v>
      </c>
      <c r="F1233" t="str">
        <f>(IF(B1233&lt;'Price Schedules'!$B$7,'Price Schedules'!$A$6,IF(B1233&lt;'Price Schedules'!$B$8,'Price Schedules'!$A$7,'Price Schedules'!$A$8)))</f>
        <v>Chemo IV1</v>
      </c>
      <c r="G1233" t="str">
        <f>(IF(B1233&lt;'Price Schedules'!$B$11,'Price Schedules'!$A$10,IF(B1233&lt;'Price Schedules'!$B$12,'Price Schedules'!$A$11,'Price Schedules'!$A$12)))</f>
        <v>Chemo Med1</v>
      </c>
      <c r="H1233" t="str">
        <f>IF(B1233&lt;'Price Schedules'!$B$15,'Price Schedules'!$A$14,'Price Schedules'!$A$15)</f>
        <v>PASS1</v>
      </c>
      <c r="I1233" t="str">
        <f>IF(B1233&lt;'Price Schedules'!$B$18,'Price Schedules'!$A$17,'Price Schedules'!$A$18)</f>
        <v>IV1</v>
      </c>
      <c r="J1233" t="s">
        <v>38</v>
      </c>
      <c r="K1233" t="s">
        <v>39</v>
      </c>
      <c r="L1233" t="s">
        <v>40</v>
      </c>
      <c r="M1233" t="s">
        <v>41</v>
      </c>
      <c r="N1233" t="s">
        <v>42</v>
      </c>
      <c r="O1233" t="s">
        <v>43</v>
      </c>
      <c r="P1233" t="s">
        <v>44</v>
      </c>
      <c r="Q1233" t="s">
        <v>45</v>
      </c>
      <c r="R1233" t="str">
        <f t="shared" si="39"/>
        <v>Med1</v>
      </c>
      <c r="S1233">
        <f>VLOOKUP($R1233,'Price Schedules'!$A$1:$H$34,4,FALSE)</f>
        <v>1.08</v>
      </c>
      <c r="T1233">
        <f>VLOOKUP(R1233,'Price Schedules'!$A$1:$H$34,5,FALSE)</f>
        <v>0</v>
      </c>
      <c r="U1233">
        <f>VLOOKUP(R1233,'Price Schedules'!$A$1:$H$34,6,FALSE)</f>
        <v>0</v>
      </c>
      <c r="V1233">
        <f>VLOOKUP(R1233,'Price Schedules'!$A$1:$H$34,7,FALSE)</f>
        <v>0.05</v>
      </c>
      <c r="W1233">
        <f>VLOOKUP(R1233,'Price Schedules'!$A$1:$H$34,8,FALSE)</f>
        <v>1</v>
      </c>
    </row>
    <row r="1234" spans="1:23" x14ac:dyDescent="0.25">
      <c r="A1234" t="str">
        <f>Chargemaster!A1235</f>
        <v>60687-0333-01</v>
      </c>
      <c r="B1234">
        <f>Chargemaster!C1235</f>
        <v>1.3237000000000001</v>
      </c>
      <c r="C1234" t="str">
        <f>Chargemaster!D1235</f>
        <v>Med</v>
      </c>
      <c r="D1234">
        <f t="shared" si="38"/>
        <v>2.7532960000000002</v>
      </c>
      <c r="E1234" t="str">
        <f>(IF(B1234&lt;'Price Schedules'!$B$3,'Price Schedules'!$A$2,IF(B1234&lt;'Price Schedules'!$B$4,'Price Schedules'!$A$3,'Price Schedules'!$A$4)))</f>
        <v>Inj Med1</v>
      </c>
      <c r="F1234" t="str">
        <f>(IF(B1234&lt;'Price Schedules'!$B$7,'Price Schedules'!$A$6,IF(B1234&lt;'Price Schedules'!$B$8,'Price Schedules'!$A$7,'Price Schedules'!$A$8)))</f>
        <v>Chemo IV1</v>
      </c>
      <c r="G1234" t="str">
        <f>(IF(B1234&lt;'Price Schedules'!$B$11,'Price Schedules'!$A$10,IF(B1234&lt;'Price Schedules'!$B$12,'Price Schedules'!$A$11,'Price Schedules'!$A$12)))</f>
        <v>Chemo Med1</v>
      </c>
      <c r="H1234" t="str">
        <f>IF(B1234&lt;'Price Schedules'!$B$15,'Price Schedules'!$A$14,'Price Schedules'!$A$15)</f>
        <v>PASS1</v>
      </c>
      <c r="I1234" t="str">
        <f>IF(B1234&lt;'Price Schedules'!$B$18,'Price Schedules'!$A$17,'Price Schedules'!$A$18)</f>
        <v>IV1</v>
      </c>
      <c r="J1234" t="s">
        <v>38</v>
      </c>
      <c r="K1234" t="s">
        <v>39</v>
      </c>
      <c r="L1234" t="s">
        <v>40</v>
      </c>
      <c r="M1234" t="s">
        <v>41</v>
      </c>
      <c r="N1234" t="s">
        <v>42</v>
      </c>
      <c r="O1234" t="s">
        <v>43</v>
      </c>
      <c r="P1234" t="s">
        <v>44</v>
      </c>
      <c r="Q1234" t="s">
        <v>45</v>
      </c>
      <c r="R1234" t="str">
        <f t="shared" si="39"/>
        <v>Med1</v>
      </c>
      <c r="S1234">
        <f>VLOOKUP($R1234,'Price Schedules'!$A$1:$H$34,4,FALSE)</f>
        <v>1.08</v>
      </c>
      <c r="T1234">
        <f>VLOOKUP(R1234,'Price Schedules'!$A$1:$H$34,5,FALSE)</f>
        <v>0</v>
      </c>
      <c r="U1234">
        <f>VLOOKUP(R1234,'Price Schedules'!$A$1:$H$34,6,FALSE)</f>
        <v>0</v>
      </c>
      <c r="V1234">
        <f>VLOOKUP(R1234,'Price Schedules'!$A$1:$H$34,7,FALSE)</f>
        <v>0.05</v>
      </c>
      <c r="W1234">
        <f>VLOOKUP(R1234,'Price Schedules'!$A$1:$H$34,8,FALSE)</f>
        <v>1</v>
      </c>
    </row>
    <row r="1235" spans="1:23" x14ac:dyDescent="0.25">
      <c r="A1235" t="str">
        <f>Chargemaster!A1236</f>
        <v>68084-0196-01</v>
      </c>
      <c r="B1235">
        <f>Chargemaster!C1236</f>
        <v>0.872</v>
      </c>
      <c r="C1235" t="str">
        <f>Chargemaster!D1236</f>
        <v>Med</v>
      </c>
      <c r="D1235">
        <f t="shared" si="38"/>
        <v>1.81376</v>
      </c>
      <c r="E1235" t="str">
        <f>(IF(B1235&lt;'Price Schedules'!$B$3,'Price Schedules'!$A$2,IF(B1235&lt;'Price Schedules'!$B$4,'Price Schedules'!$A$3,'Price Schedules'!$A$4)))</f>
        <v>Inj Med1</v>
      </c>
      <c r="F1235" t="str">
        <f>(IF(B1235&lt;'Price Schedules'!$B$7,'Price Schedules'!$A$6,IF(B1235&lt;'Price Schedules'!$B$8,'Price Schedules'!$A$7,'Price Schedules'!$A$8)))</f>
        <v>Chemo IV1</v>
      </c>
      <c r="G1235" t="str">
        <f>(IF(B1235&lt;'Price Schedules'!$B$11,'Price Schedules'!$A$10,IF(B1235&lt;'Price Schedules'!$B$12,'Price Schedules'!$A$11,'Price Schedules'!$A$12)))</f>
        <v>Chemo Med1</v>
      </c>
      <c r="H1235" t="str">
        <f>IF(B1235&lt;'Price Schedules'!$B$15,'Price Schedules'!$A$14,'Price Schedules'!$A$15)</f>
        <v>PASS1</v>
      </c>
      <c r="I1235" t="str">
        <f>IF(B1235&lt;'Price Schedules'!$B$18,'Price Schedules'!$A$17,'Price Schedules'!$A$18)</f>
        <v>IV1</v>
      </c>
      <c r="J1235" t="s">
        <v>38</v>
      </c>
      <c r="K1235" t="s">
        <v>39</v>
      </c>
      <c r="L1235" t="s">
        <v>40</v>
      </c>
      <c r="M1235" t="s">
        <v>41</v>
      </c>
      <c r="N1235" t="s">
        <v>42</v>
      </c>
      <c r="O1235" t="s">
        <v>43</v>
      </c>
      <c r="P1235" t="s">
        <v>44</v>
      </c>
      <c r="Q1235" t="s">
        <v>45</v>
      </c>
      <c r="R1235" t="str">
        <f t="shared" si="39"/>
        <v>Med1</v>
      </c>
      <c r="S1235">
        <f>VLOOKUP($R1235,'Price Schedules'!$A$1:$H$34,4,FALSE)</f>
        <v>1.08</v>
      </c>
      <c r="T1235">
        <f>VLOOKUP(R1235,'Price Schedules'!$A$1:$H$34,5,FALSE)</f>
        <v>0</v>
      </c>
      <c r="U1235">
        <f>VLOOKUP(R1235,'Price Schedules'!$A$1:$H$34,6,FALSE)</f>
        <v>0</v>
      </c>
      <c r="V1235">
        <f>VLOOKUP(R1235,'Price Schedules'!$A$1:$H$34,7,FALSE)</f>
        <v>0.05</v>
      </c>
      <c r="W1235">
        <f>VLOOKUP(R1235,'Price Schedules'!$A$1:$H$34,8,FALSE)</f>
        <v>1</v>
      </c>
    </row>
    <row r="1236" spans="1:23" x14ac:dyDescent="0.25">
      <c r="A1236" t="str">
        <f>Chargemaster!A1237</f>
        <v>00904-6136-61</v>
      </c>
      <c r="B1236">
        <f>Chargemaster!C1237</f>
        <v>0.18859999999999999</v>
      </c>
      <c r="C1236" t="str">
        <f>Chargemaster!D1237</f>
        <v>Med</v>
      </c>
      <c r="D1236">
        <f t="shared" si="38"/>
        <v>1</v>
      </c>
      <c r="E1236" t="str">
        <f>(IF(B1236&lt;'Price Schedules'!$B$3,'Price Schedules'!$A$2,IF(B1236&lt;'Price Schedules'!$B$4,'Price Schedules'!$A$3,'Price Schedules'!$A$4)))</f>
        <v>Inj Med1</v>
      </c>
      <c r="F1236" t="str">
        <f>(IF(B1236&lt;'Price Schedules'!$B$7,'Price Schedules'!$A$6,IF(B1236&lt;'Price Schedules'!$B$8,'Price Schedules'!$A$7,'Price Schedules'!$A$8)))</f>
        <v>Chemo IV1</v>
      </c>
      <c r="G1236" t="str">
        <f>(IF(B1236&lt;'Price Schedules'!$B$11,'Price Schedules'!$A$10,IF(B1236&lt;'Price Schedules'!$B$12,'Price Schedules'!$A$11,'Price Schedules'!$A$12)))</f>
        <v>Chemo Med1</v>
      </c>
      <c r="H1236" t="str">
        <f>IF(B1236&lt;'Price Schedules'!$B$15,'Price Schedules'!$A$14,'Price Schedules'!$A$15)</f>
        <v>PASS1</v>
      </c>
      <c r="I1236" t="str">
        <f>IF(B1236&lt;'Price Schedules'!$B$18,'Price Schedules'!$A$17,'Price Schedules'!$A$18)</f>
        <v>IV1</v>
      </c>
      <c r="J1236" t="s">
        <v>38</v>
      </c>
      <c r="K1236" t="s">
        <v>39</v>
      </c>
      <c r="L1236" t="s">
        <v>40</v>
      </c>
      <c r="M1236" t="s">
        <v>41</v>
      </c>
      <c r="N1236" t="s">
        <v>42</v>
      </c>
      <c r="O1236" t="s">
        <v>43</v>
      </c>
      <c r="P1236" t="s">
        <v>44</v>
      </c>
      <c r="Q1236" t="s">
        <v>45</v>
      </c>
      <c r="R1236" t="str">
        <f t="shared" si="39"/>
        <v>Med1</v>
      </c>
      <c r="S1236">
        <f>VLOOKUP($R1236,'Price Schedules'!$A$1:$H$34,4,FALSE)</f>
        <v>1.08</v>
      </c>
      <c r="T1236">
        <f>VLOOKUP(R1236,'Price Schedules'!$A$1:$H$34,5,FALSE)</f>
        <v>0</v>
      </c>
      <c r="U1236">
        <f>VLOOKUP(R1236,'Price Schedules'!$A$1:$H$34,6,FALSE)</f>
        <v>0</v>
      </c>
      <c r="V1236">
        <f>VLOOKUP(R1236,'Price Schedules'!$A$1:$H$34,7,FALSE)</f>
        <v>0.05</v>
      </c>
      <c r="W1236">
        <f>VLOOKUP(R1236,'Price Schedules'!$A$1:$H$34,8,FALSE)</f>
        <v>1</v>
      </c>
    </row>
    <row r="1237" spans="1:23" x14ac:dyDescent="0.25">
      <c r="A1237" t="str">
        <f>Chargemaster!A1238</f>
        <v>51079-0180-20</v>
      </c>
      <c r="B1237">
        <f>Chargemaster!C1238</f>
        <v>0.4652</v>
      </c>
      <c r="C1237" t="str">
        <f>Chargemaster!D1238</f>
        <v>Med</v>
      </c>
      <c r="D1237">
        <f t="shared" si="38"/>
        <v>1</v>
      </c>
      <c r="E1237" t="str">
        <f>(IF(B1237&lt;'Price Schedules'!$B$3,'Price Schedules'!$A$2,IF(B1237&lt;'Price Schedules'!$B$4,'Price Schedules'!$A$3,'Price Schedules'!$A$4)))</f>
        <v>Inj Med1</v>
      </c>
      <c r="F1237" t="str">
        <f>(IF(B1237&lt;'Price Schedules'!$B$7,'Price Schedules'!$A$6,IF(B1237&lt;'Price Schedules'!$B$8,'Price Schedules'!$A$7,'Price Schedules'!$A$8)))</f>
        <v>Chemo IV1</v>
      </c>
      <c r="G1237" t="str">
        <f>(IF(B1237&lt;'Price Schedules'!$B$11,'Price Schedules'!$A$10,IF(B1237&lt;'Price Schedules'!$B$12,'Price Schedules'!$A$11,'Price Schedules'!$A$12)))</f>
        <v>Chemo Med1</v>
      </c>
      <c r="H1237" t="str">
        <f>IF(B1237&lt;'Price Schedules'!$B$15,'Price Schedules'!$A$14,'Price Schedules'!$A$15)</f>
        <v>PASS1</v>
      </c>
      <c r="I1237" t="str">
        <f>IF(B1237&lt;'Price Schedules'!$B$18,'Price Schedules'!$A$17,'Price Schedules'!$A$18)</f>
        <v>IV1</v>
      </c>
      <c r="J1237" t="s">
        <v>38</v>
      </c>
      <c r="K1237" t="s">
        <v>39</v>
      </c>
      <c r="L1237" t="s">
        <v>40</v>
      </c>
      <c r="M1237" t="s">
        <v>41</v>
      </c>
      <c r="N1237" t="s">
        <v>42</v>
      </c>
      <c r="O1237" t="s">
        <v>43</v>
      </c>
      <c r="P1237" t="s">
        <v>44</v>
      </c>
      <c r="Q1237" t="s">
        <v>45</v>
      </c>
      <c r="R1237" t="str">
        <f t="shared" si="39"/>
        <v>Med1</v>
      </c>
      <c r="S1237">
        <f>VLOOKUP($R1237,'Price Schedules'!$A$1:$H$34,4,FALSE)</f>
        <v>1.08</v>
      </c>
      <c r="T1237">
        <f>VLOOKUP(R1237,'Price Schedules'!$A$1:$H$34,5,FALSE)</f>
        <v>0</v>
      </c>
      <c r="U1237">
        <f>VLOOKUP(R1237,'Price Schedules'!$A$1:$H$34,6,FALSE)</f>
        <v>0</v>
      </c>
      <c r="V1237">
        <f>VLOOKUP(R1237,'Price Schedules'!$A$1:$H$34,7,FALSE)</f>
        <v>0.05</v>
      </c>
      <c r="W1237">
        <f>VLOOKUP(R1237,'Price Schedules'!$A$1:$H$34,8,FALSE)</f>
        <v>1</v>
      </c>
    </row>
    <row r="1238" spans="1:23" x14ac:dyDescent="0.25">
      <c r="A1238" t="str">
        <f>Chargemaster!A1239</f>
        <v>00054-3527-63</v>
      </c>
      <c r="B1238">
        <f>Chargemaster!C1239</f>
        <v>1.7999999999999998</v>
      </c>
      <c r="C1238" t="str">
        <f>Chargemaster!D1239</f>
        <v>Med</v>
      </c>
      <c r="D1238">
        <f t="shared" si="38"/>
        <v>3.7439999999999998</v>
      </c>
      <c r="E1238" t="str">
        <f>(IF(B1238&lt;'Price Schedules'!$B$3,'Price Schedules'!$A$2,IF(B1238&lt;'Price Schedules'!$B$4,'Price Schedules'!$A$3,'Price Schedules'!$A$4)))</f>
        <v>Inj Med1</v>
      </c>
      <c r="F1238" t="str">
        <f>(IF(B1238&lt;'Price Schedules'!$B$7,'Price Schedules'!$A$6,IF(B1238&lt;'Price Schedules'!$B$8,'Price Schedules'!$A$7,'Price Schedules'!$A$8)))</f>
        <v>Chemo IV1</v>
      </c>
      <c r="G1238" t="str">
        <f>(IF(B1238&lt;'Price Schedules'!$B$11,'Price Schedules'!$A$10,IF(B1238&lt;'Price Schedules'!$B$12,'Price Schedules'!$A$11,'Price Schedules'!$A$12)))</f>
        <v>Chemo Med1</v>
      </c>
      <c r="H1238" t="str">
        <f>IF(B1238&lt;'Price Schedules'!$B$15,'Price Schedules'!$A$14,'Price Schedules'!$A$15)</f>
        <v>PASS1</v>
      </c>
      <c r="I1238" t="str">
        <f>IF(B1238&lt;'Price Schedules'!$B$18,'Price Schedules'!$A$17,'Price Schedules'!$A$18)</f>
        <v>IV1</v>
      </c>
      <c r="J1238" t="s">
        <v>38</v>
      </c>
      <c r="K1238" t="s">
        <v>39</v>
      </c>
      <c r="L1238" t="s">
        <v>40</v>
      </c>
      <c r="M1238" t="s">
        <v>41</v>
      </c>
      <c r="N1238" t="s">
        <v>42</v>
      </c>
      <c r="O1238" t="s">
        <v>43</v>
      </c>
      <c r="P1238" t="s">
        <v>44</v>
      </c>
      <c r="Q1238" t="s">
        <v>45</v>
      </c>
      <c r="R1238" t="str">
        <f t="shared" si="39"/>
        <v>Med1</v>
      </c>
      <c r="S1238">
        <f>VLOOKUP($R1238,'Price Schedules'!$A$1:$H$34,4,FALSE)</f>
        <v>1.08</v>
      </c>
      <c r="T1238">
        <f>VLOOKUP(R1238,'Price Schedules'!$A$1:$H$34,5,FALSE)</f>
        <v>0</v>
      </c>
      <c r="U1238">
        <f>VLOOKUP(R1238,'Price Schedules'!$A$1:$H$34,6,FALSE)</f>
        <v>0</v>
      </c>
      <c r="V1238">
        <f>VLOOKUP(R1238,'Price Schedules'!$A$1:$H$34,7,FALSE)</f>
        <v>0.05</v>
      </c>
      <c r="W1238">
        <f>VLOOKUP(R1238,'Price Schedules'!$A$1:$H$34,8,FALSE)</f>
        <v>1</v>
      </c>
    </row>
    <row r="1239" spans="1:23" x14ac:dyDescent="0.25">
      <c r="A1239" t="str">
        <f>Chargemaster!A1240</f>
        <v>68084-0655-01</v>
      </c>
      <c r="B1239">
        <f>Chargemaster!C1240</f>
        <v>0.75560000000000005</v>
      </c>
      <c r="C1239" t="str">
        <f>Chargemaster!D1240</f>
        <v>Med</v>
      </c>
      <c r="D1239">
        <f t="shared" si="38"/>
        <v>1.5716480000000002</v>
      </c>
      <c r="E1239" t="str">
        <f>(IF(B1239&lt;'Price Schedules'!$B$3,'Price Schedules'!$A$2,IF(B1239&lt;'Price Schedules'!$B$4,'Price Schedules'!$A$3,'Price Schedules'!$A$4)))</f>
        <v>Inj Med1</v>
      </c>
      <c r="F1239" t="str">
        <f>(IF(B1239&lt;'Price Schedules'!$B$7,'Price Schedules'!$A$6,IF(B1239&lt;'Price Schedules'!$B$8,'Price Schedules'!$A$7,'Price Schedules'!$A$8)))</f>
        <v>Chemo IV1</v>
      </c>
      <c r="G1239" t="str">
        <f>(IF(B1239&lt;'Price Schedules'!$B$11,'Price Schedules'!$A$10,IF(B1239&lt;'Price Schedules'!$B$12,'Price Schedules'!$A$11,'Price Schedules'!$A$12)))</f>
        <v>Chemo Med1</v>
      </c>
      <c r="H1239" t="str">
        <f>IF(B1239&lt;'Price Schedules'!$B$15,'Price Schedules'!$A$14,'Price Schedules'!$A$15)</f>
        <v>PASS1</v>
      </c>
      <c r="I1239" t="str">
        <f>IF(B1239&lt;'Price Schedules'!$B$18,'Price Schedules'!$A$17,'Price Schedules'!$A$18)</f>
        <v>IV1</v>
      </c>
      <c r="J1239" t="s">
        <v>38</v>
      </c>
      <c r="K1239" t="s">
        <v>39</v>
      </c>
      <c r="L1239" t="s">
        <v>40</v>
      </c>
      <c r="M1239" t="s">
        <v>41</v>
      </c>
      <c r="N1239" t="s">
        <v>42</v>
      </c>
      <c r="O1239" t="s">
        <v>43</v>
      </c>
      <c r="P1239" t="s">
        <v>44</v>
      </c>
      <c r="Q1239" t="s">
        <v>45</v>
      </c>
      <c r="R1239" t="str">
        <f t="shared" si="39"/>
        <v>Med1</v>
      </c>
      <c r="S1239">
        <f>VLOOKUP($R1239,'Price Schedules'!$A$1:$H$34,4,FALSE)</f>
        <v>1.08</v>
      </c>
      <c r="T1239">
        <f>VLOOKUP(R1239,'Price Schedules'!$A$1:$H$34,5,FALSE)</f>
        <v>0</v>
      </c>
      <c r="U1239">
        <f>VLOOKUP(R1239,'Price Schedules'!$A$1:$H$34,6,FALSE)</f>
        <v>0</v>
      </c>
      <c r="V1239">
        <f>VLOOKUP(R1239,'Price Schedules'!$A$1:$H$34,7,FALSE)</f>
        <v>0.05</v>
      </c>
      <c r="W1239">
        <f>VLOOKUP(R1239,'Price Schedules'!$A$1:$H$34,8,FALSE)</f>
        <v>1</v>
      </c>
    </row>
    <row r="1240" spans="1:23" x14ac:dyDescent="0.25">
      <c r="A1240" t="str">
        <f>Chargemaster!A1241</f>
        <v>58181-3030-05</v>
      </c>
      <c r="B1240">
        <f>Chargemaster!C1241</f>
        <v>20.563199999999998</v>
      </c>
      <c r="C1240" t="str">
        <f>Chargemaster!D1241</f>
        <v>Med</v>
      </c>
      <c r="D1240">
        <f t="shared" si="38"/>
        <v>42.771456000000001</v>
      </c>
      <c r="E1240" t="str">
        <f>(IF(B1240&lt;'Price Schedules'!$B$3,'Price Schedules'!$A$2,IF(B1240&lt;'Price Schedules'!$B$4,'Price Schedules'!$A$3,'Price Schedules'!$A$4)))</f>
        <v>Inj Med2</v>
      </c>
      <c r="F1240" t="str">
        <f>(IF(B1240&lt;'Price Schedules'!$B$7,'Price Schedules'!$A$6,IF(B1240&lt;'Price Schedules'!$B$8,'Price Schedules'!$A$7,'Price Schedules'!$A$8)))</f>
        <v>Chemo IV1</v>
      </c>
      <c r="G1240" t="str">
        <f>(IF(B1240&lt;'Price Schedules'!$B$11,'Price Schedules'!$A$10,IF(B1240&lt;'Price Schedules'!$B$12,'Price Schedules'!$A$11,'Price Schedules'!$A$12)))</f>
        <v>Chemo Med1</v>
      </c>
      <c r="H1240" t="str">
        <f>IF(B1240&lt;'Price Schedules'!$B$15,'Price Schedules'!$A$14,'Price Schedules'!$A$15)</f>
        <v>PASS1</v>
      </c>
      <c r="I1240" t="str">
        <f>IF(B1240&lt;'Price Schedules'!$B$18,'Price Schedules'!$A$17,'Price Schedules'!$A$18)</f>
        <v>IV1</v>
      </c>
      <c r="J1240" t="s">
        <v>38</v>
      </c>
      <c r="K1240" t="s">
        <v>39</v>
      </c>
      <c r="L1240" t="s">
        <v>40</v>
      </c>
      <c r="M1240" t="s">
        <v>41</v>
      </c>
      <c r="N1240" t="s">
        <v>42</v>
      </c>
      <c r="O1240" t="s">
        <v>43</v>
      </c>
      <c r="P1240" t="s">
        <v>44</v>
      </c>
      <c r="Q1240" t="s">
        <v>45</v>
      </c>
      <c r="R1240" t="str">
        <f t="shared" si="39"/>
        <v>Med1</v>
      </c>
      <c r="S1240">
        <f>VLOOKUP($R1240,'Price Schedules'!$A$1:$H$34,4,FALSE)</f>
        <v>1.08</v>
      </c>
      <c r="T1240">
        <f>VLOOKUP(R1240,'Price Schedules'!$A$1:$H$34,5,FALSE)</f>
        <v>0</v>
      </c>
      <c r="U1240">
        <f>VLOOKUP(R1240,'Price Schedules'!$A$1:$H$34,6,FALSE)</f>
        <v>0</v>
      </c>
      <c r="V1240">
        <f>VLOOKUP(R1240,'Price Schedules'!$A$1:$H$34,7,FALSE)</f>
        <v>0.05</v>
      </c>
      <c r="W1240">
        <f>VLOOKUP(R1240,'Price Schedules'!$A$1:$H$34,8,FALSE)</f>
        <v>1</v>
      </c>
    </row>
    <row r="1241" spans="1:23" x14ac:dyDescent="0.25">
      <c r="A1241" t="str">
        <f>Chargemaster!A1242</f>
        <v>58181-3032-05</v>
      </c>
      <c r="B1241">
        <f>Chargemaster!C1242</f>
        <v>101.688</v>
      </c>
      <c r="C1241" t="str">
        <f>Chargemaster!D1242</f>
        <v>Med</v>
      </c>
      <c r="D1241">
        <f t="shared" si="38"/>
        <v>211.51104000000001</v>
      </c>
      <c r="E1241" t="str">
        <f>(IF(B1241&lt;'Price Schedules'!$B$3,'Price Schedules'!$A$2,IF(B1241&lt;'Price Schedules'!$B$4,'Price Schedules'!$A$3,'Price Schedules'!$A$4)))</f>
        <v>Inj Med2</v>
      </c>
      <c r="F1241" t="str">
        <f>(IF(B1241&lt;'Price Schedules'!$B$7,'Price Schedules'!$A$6,IF(B1241&lt;'Price Schedules'!$B$8,'Price Schedules'!$A$7,'Price Schedules'!$A$8)))</f>
        <v>Chemo IV2</v>
      </c>
      <c r="G1241" t="str">
        <f>(IF(B1241&lt;'Price Schedules'!$B$11,'Price Schedules'!$A$10,IF(B1241&lt;'Price Schedules'!$B$12,'Price Schedules'!$A$11,'Price Schedules'!$A$12)))</f>
        <v>Chemo Med2</v>
      </c>
      <c r="H1241" t="str">
        <f>IF(B1241&lt;'Price Schedules'!$B$15,'Price Schedules'!$A$14,'Price Schedules'!$A$15)</f>
        <v>PASS1</v>
      </c>
      <c r="I1241" t="str">
        <f>IF(B1241&lt;'Price Schedules'!$B$18,'Price Schedules'!$A$17,'Price Schedules'!$A$18)</f>
        <v>IV1</v>
      </c>
      <c r="J1241" t="s">
        <v>38</v>
      </c>
      <c r="K1241" t="s">
        <v>39</v>
      </c>
      <c r="L1241" t="s">
        <v>40</v>
      </c>
      <c r="M1241" t="s">
        <v>41</v>
      </c>
      <c r="N1241" t="s">
        <v>42</v>
      </c>
      <c r="O1241" t="s">
        <v>43</v>
      </c>
      <c r="P1241" t="s">
        <v>44</v>
      </c>
      <c r="Q1241" t="s">
        <v>45</v>
      </c>
      <c r="R1241" t="str">
        <f t="shared" si="39"/>
        <v>Med1</v>
      </c>
      <c r="S1241">
        <f>VLOOKUP($R1241,'Price Schedules'!$A$1:$H$34,4,FALSE)</f>
        <v>1.08</v>
      </c>
      <c r="T1241">
        <f>VLOOKUP(R1241,'Price Schedules'!$A$1:$H$34,5,FALSE)</f>
        <v>0</v>
      </c>
      <c r="U1241">
        <f>VLOOKUP(R1241,'Price Schedules'!$A$1:$H$34,6,FALSE)</f>
        <v>0</v>
      </c>
      <c r="V1241">
        <f>VLOOKUP(R1241,'Price Schedules'!$A$1:$H$34,7,FALSE)</f>
        <v>0.05</v>
      </c>
      <c r="W1241">
        <f>VLOOKUP(R1241,'Price Schedules'!$A$1:$H$34,8,FALSE)</f>
        <v>1</v>
      </c>
    </row>
    <row r="1242" spans="1:23" x14ac:dyDescent="0.25">
      <c r="A1242" t="str">
        <f>Chargemaster!A1243</f>
        <v>58181-3031-05</v>
      </c>
      <c r="B1242">
        <f>Chargemaster!C1243</f>
        <v>53.287199999999999</v>
      </c>
      <c r="C1242" t="str">
        <f>Chargemaster!D1243</f>
        <v>Med</v>
      </c>
      <c r="D1242">
        <f t="shared" si="38"/>
        <v>110.83737600000001</v>
      </c>
      <c r="E1242" t="str">
        <f>(IF(B1242&lt;'Price Schedules'!$B$3,'Price Schedules'!$A$2,IF(B1242&lt;'Price Schedules'!$B$4,'Price Schedules'!$A$3,'Price Schedules'!$A$4)))</f>
        <v>Inj Med2</v>
      </c>
      <c r="F1242" t="str">
        <f>(IF(B1242&lt;'Price Schedules'!$B$7,'Price Schedules'!$A$6,IF(B1242&lt;'Price Schedules'!$B$8,'Price Schedules'!$A$7,'Price Schedules'!$A$8)))</f>
        <v>Chemo IV2</v>
      </c>
      <c r="G1242" t="str">
        <f>(IF(B1242&lt;'Price Schedules'!$B$11,'Price Schedules'!$A$10,IF(B1242&lt;'Price Schedules'!$B$12,'Price Schedules'!$A$11,'Price Schedules'!$A$12)))</f>
        <v>Chemo Med2</v>
      </c>
      <c r="H1242" t="str">
        <f>IF(B1242&lt;'Price Schedules'!$B$15,'Price Schedules'!$A$14,'Price Schedules'!$A$15)</f>
        <v>PASS1</v>
      </c>
      <c r="I1242" t="str">
        <f>IF(B1242&lt;'Price Schedules'!$B$18,'Price Schedules'!$A$17,'Price Schedules'!$A$18)</f>
        <v>IV1</v>
      </c>
      <c r="J1242" t="s">
        <v>38</v>
      </c>
      <c r="K1242" t="s">
        <v>39</v>
      </c>
      <c r="L1242" t="s">
        <v>40</v>
      </c>
      <c r="M1242" t="s">
        <v>41</v>
      </c>
      <c r="N1242" t="s">
        <v>42</v>
      </c>
      <c r="O1242" t="s">
        <v>43</v>
      </c>
      <c r="P1242" t="s">
        <v>44</v>
      </c>
      <c r="Q1242" t="s">
        <v>45</v>
      </c>
      <c r="R1242" t="str">
        <f t="shared" si="39"/>
        <v>Med1</v>
      </c>
      <c r="S1242">
        <f>VLOOKUP($R1242,'Price Schedules'!$A$1:$H$34,4,FALSE)</f>
        <v>1.08</v>
      </c>
      <c r="T1242">
        <f>VLOOKUP(R1242,'Price Schedules'!$A$1:$H$34,5,FALSE)</f>
        <v>0</v>
      </c>
      <c r="U1242">
        <f>VLOOKUP(R1242,'Price Schedules'!$A$1:$H$34,6,FALSE)</f>
        <v>0</v>
      </c>
      <c r="V1242">
        <f>VLOOKUP(R1242,'Price Schedules'!$A$1:$H$34,7,FALSE)</f>
        <v>0.05</v>
      </c>
      <c r="W1242">
        <f>VLOOKUP(R1242,'Price Schedules'!$A$1:$H$34,8,FALSE)</f>
        <v>1</v>
      </c>
    </row>
    <row r="1243" spans="1:23" x14ac:dyDescent="0.25">
      <c r="A1243" t="str">
        <f>Chargemaster!A1244</f>
        <v>50383-0618-04</v>
      </c>
      <c r="B1243">
        <f>Chargemaster!C1244</f>
        <v>5.6000000000000032</v>
      </c>
      <c r="C1243" t="str">
        <f>Chargemaster!D1244</f>
        <v>Bulk</v>
      </c>
      <c r="D1243">
        <f t="shared" si="38"/>
        <v>11.648000000000007</v>
      </c>
      <c r="E1243" t="str">
        <f>(IF(B1243&lt;'Price Schedules'!$B$3,'Price Schedules'!$A$2,IF(B1243&lt;'Price Schedules'!$B$4,'Price Schedules'!$A$3,'Price Schedules'!$A$4)))</f>
        <v>Inj Med2</v>
      </c>
      <c r="F1243" t="str">
        <f>(IF(B1243&lt;'Price Schedules'!$B$7,'Price Schedules'!$A$6,IF(B1243&lt;'Price Schedules'!$B$8,'Price Schedules'!$A$7,'Price Schedules'!$A$8)))</f>
        <v>Chemo IV1</v>
      </c>
      <c r="G1243" t="str">
        <f>(IF(B1243&lt;'Price Schedules'!$B$11,'Price Schedules'!$A$10,IF(B1243&lt;'Price Schedules'!$B$12,'Price Schedules'!$A$11,'Price Schedules'!$A$12)))</f>
        <v>Chemo Med1</v>
      </c>
      <c r="H1243" t="str">
        <f>IF(B1243&lt;'Price Schedules'!$B$15,'Price Schedules'!$A$14,'Price Schedules'!$A$15)</f>
        <v>PASS1</v>
      </c>
      <c r="I1243" t="str">
        <f>IF(B1243&lt;'Price Schedules'!$B$18,'Price Schedules'!$A$17,'Price Schedules'!$A$18)</f>
        <v>IV1</v>
      </c>
      <c r="J1243" t="s">
        <v>38</v>
      </c>
      <c r="K1243" t="s">
        <v>39</v>
      </c>
      <c r="L1243" t="s">
        <v>40</v>
      </c>
      <c r="M1243" t="s">
        <v>41</v>
      </c>
      <c r="N1243" t="s">
        <v>42</v>
      </c>
      <c r="O1243" t="s">
        <v>43</v>
      </c>
      <c r="P1243" t="s">
        <v>44</v>
      </c>
      <c r="Q1243" t="s">
        <v>45</v>
      </c>
      <c r="R1243" t="str">
        <f t="shared" si="39"/>
        <v>Bulk1</v>
      </c>
      <c r="S1243">
        <f>VLOOKUP($R1243,'Price Schedules'!$A$1:$H$34,4,FALSE)</f>
        <v>1.08</v>
      </c>
      <c r="T1243">
        <f>VLOOKUP(R1243,'Price Schedules'!$A$1:$H$34,5,FALSE)</f>
        <v>0</v>
      </c>
      <c r="U1243">
        <f>VLOOKUP(R1243,'Price Schedules'!$A$1:$H$34,6,FALSE)</f>
        <v>0</v>
      </c>
      <c r="V1243">
        <f>VLOOKUP(R1243,'Price Schedules'!$A$1:$H$34,7,FALSE)</f>
        <v>0.05</v>
      </c>
      <c r="W1243">
        <f>VLOOKUP(R1243,'Price Schedules'!$A$1:$H$34,8,FALSE)</f>
        <v>2.5</v>
      </c>
    </row>
    <row r="1244" spans="1:23" x14ac:dyDescent="0.25">
      <c r="A1244" t="str">
        <f>Chargemaster!A1245</f>
        <v>00113-0224-91</v>
      </c>
      <c r="B1244">
        <f>Chargemaster!C1245</f>
        <v>0.27333333300000001</v>
      </c>
      <c r="C1244" t="str">
        <f>Chargemaster!D1245</f>
        <v>Med</v>
      </c>
      <c r="D1244">
        <f t="shared" si="38"/>
        <v>1</v>
      </c>
      <c r="E1244" t="str">
        <f>(IF(B1244&lt;'Price Schedules'!$B$3,'Price Schedules'!$A$2,IF(B1244&lt;'Price Schedules'!$B$4,'Price Schedules'!$A$3,'Price Schedules'!$A$4)))</f>
        <v>Inj Med1</v>
      </c>
      <c r="F1244" t="str">
        <f>(IF(B1244&lt;'Price Schedules'!$B$7,'Price Schedules'!$A$6,IF(B1244&lt;'Price Schedules'!$B$8,'Price Schedules'!$A$7,'Price Schedules'!$A$8)))</f>
        <v>Chemo IV1</v>
      </c>
      <c r="G1244" t="str">
        <f>(IF(B1244&lt;'Price Schedules'!$B$11,'Price Schedules'!$A$10,IF(B1244&lt;'Price Schedules'!$B$12,'Price Schedules'!$A$11,'Price Schedules'!$A$12)))</f>
        <v>Chemo Med1</v>
      </c>
      <c r="H1244" t="str">
        <f>IF(B1244&lt;'Price Schedules'!$B$15,'Price Schedules'!$A$14,'Price Schedules'!$A$15)</f>
        <v>PASS1</v>
      </c>
      <c r="I1244" t="str">
        <f>IF(B1244&lt;'Price Schedules'!$B$18,'Price Schedules'!$A$17,'Price Schedules'!$A$18)</f>
        <v>IV1</v>
      </c>
      <c r="J1244" t="s">
        <v>38</v>
      </c>
      <c r="K1244" t="s">
        <v>39</v>
      </c>
      <c r="L1244" t="s">
        <v>40</v>
      </c>
      <c r="M1244" t="s">
        <v>41</v>
      </c>
      <c r="N1244" t="s">
        <v>42</v>
      </c>
      <c r="O1244" t="s">
        <v>43</v>
      </c>
      <c r="P1244" t="s">
        <v>44</v>
      </c>
      <c r="Q1244" t="s">
        <v>45</v>
      </c>
      <c r="R1244" t="str">
        <f t="shared" si="39"/>
        <v>Med1</v>
      </c>
      <c r="S1244">
        <f>VLOOKUP($R1244,'Price Schedules'!$A$1:$H$34,4,FALSE)</f>
        <v>1.08</v>
      </c>
      <c r="T1244">
        <f>VLOOKUP(R1244,'Price Schedules'!$A$1:$H$34,5,FALSE)</f>
        <v>0</v>
      </c>
      <c r="U1244">
        <f>VLOOKUP(R1244,'Price Schedules'!$A$1:$H$34,6,FALSE)</f>
        <v>0</v>
      </c>
      <c r="V1244">
        <f>VLOOKUP(R1244,'Price Schedules'!$A$1:$H$34,7,FALSE)</f>
        <v>0.05</v>
      </c>
      <c r="W1244">
        <f>VLOOKUP(R1244,'Price Schedules'!$A$1:$H$34,8,FALSE)</f>
        <v>1</v>
      </c>
    </row>
    <row r="1245" spans="1:23" x14ac:dyDescent="0.25">
      <c r="A1245" t="str">
        <f>Chargemaster!A1246</f>
        <v>00904-6074-61</v>
      </c>
      <c r="B1245">
        <f>Chargemaster!C1246</f>
        <v>0.85499999999999998</v>
      </c>
      <c r="C1245" t="str">
        <f>Chargemaster!D1246</f>
        <v>Med</v>
      </c>
      <c r="D1245">
        <f t="shared" si="38"/>
        <v>1.7784</v>
      </c>
      <c r="E1245" t="str">
        <f>(IF(B1245&lt;'Price Schedules'!$B$3,'Price Schedules'!$A$2,IF(B1245&lt;'Price Schedules'!$B$4,'Price Schedules'!$A$3,'Price Schedules'!$A$4)))</f>
        <v>Inj Med1</v>
      </c>
      <c r="F1245" t="str">
        <f>(IF(B1245&lt;'Price Schedules'!$B$7,'Price Schedules'!$A$6,IF(B1245&lt;'Price Schedules'!$B$8,'Price Schedules'!$A$7,'Price Schedules'!$A$8)))</f>
        <v>Chemo IV1</v>
      </c>
      <c r="G1245" t="str">
        <f>(IF(B1245&lt;'Price Schedules'!$B$11,'Price Schedules'!$A$10,IF(B1245&lt;'Price Schedules'!$B$12,'Price Schedules'!$A$11,'Price Schedules'!$A$12)))</f>
        <v>Chemo Med1</v>
      </c>
      <c r="H1245" t="str">
        <f>IF(B1245&lt;'Price Schedules'!$B$15,'Price Schedules'!$A$14,'Price Schedules'!$A$15)</f>
        <v>PASS1</v>
      </c>
      <c r="I1245" t="str">
        <f>IF(B1245&lt;'Price Schedules'!$B$18,'Price Schedules'!$A$17,'Price Schedules'!$A$18)</f>
        <v>IV1</v>
      </c>
      <c r="J1245" t="s">
        <v>38</v>
      </c>
      <c r="K1245" t="s">
        <v>39</v>
      </c>
      <c r="L1245" t="s">
        <v>40</v>
      </c>
      <c r="M1245" t="s">
        <v>41</v>
      </c>
      <c r="N1245" t="s">
        <v>42</v>
      </c>
      <c r="O1245" t="s">
        <v>43</v>
      </c>
      <c r="P1245" t="s">
        <v>44</v>
      </c>
      <c r="Q1245" t="s">
        <v>45</v>
      </c>
      <c r="R1245" t="str">
        <f t="shared" si="39"/>
        <v>Med1</v>
      </c>
      <c r="S1245">
        <f>VLOOKUP($R1245,'Price Schedules'!$A$1:$H$34,4,FALSE)</f>
        <v>1.08</v>
      </c>
      <c r="T1245">
        <f>VLOOKUP(R1245,'Price Schedules'!$A$1:$H$34,5,FALSE)</f>
        <v>0</v>
      </c>
      <c r="U1245">
        <f>VLOOKUP(R1245,'Price Schedules'!$A$1:$H$34,6,FALSE)</f>
        <v>0</v>
      </c>
      <c r="V1245">
        <f>VLOOKUP(R1245,'Price Schedules'!$A$1:$H$34,7,FALSE)</f>
        <v>0.05</v>
      </c>
      <c r="W1245">
        <f>VLOOKUP(R1245,'Price Schedules'!$A$1:$H$34,8,FALSE)</f>
        <v>1</v>
      </c>
    </row>
    <row r="1246" spans="1:23" x14ac:dyDescent="0.25">
      <c r="A1246" t="str">
        <f>Chargemaster!A1247</f>
        <v>00573-2700-20</v>
      </c>
      <c r="B1246">
        <f>Chargemaster!C1247</f>
        <v>7.5999999999999998E-2</v>
      </c>
      <c r="C1246" t="str">
        <f>Chargemaster!D1247</f>
        <v>Med</v>
      </c>
      <c r="D1246">
        <f t="shared" si="38"/>
        <v>1</v>
      </c>
      <c r="E1246" t="str">
        <f>(IF(B1246&lt;'Price Schedules'!$B$3,'Price Schedules'!$A$2,IF(B1246&lt;'Price Schedules'!$B$4,'Price Schedules'!$A$3,'Price Schedules'!$A$4)))</f>
        <v>Inj Med1</v>
      </c>
      <c r="F1246" t="str">
        <f>(IF(B1246&lt;'Price Schedules'!$B$7,'Price Schedules'!$A$6,IF(B1246&lt;'Price Schedules'!$B$8,'Price Schedules'!$A$7,'Price Schedules'!$A$8)))</f>
        <v>Chemo IV1</v>
      </c>
      <c r="G1246" t="str">
        <f>(IF(B1246&lt;'Price Schedules'!$B$11,'Price Schedules'!$A$10,IF(B1246&lt;'Price Schedules'!$B$12,'Price Schedules'!$A$11,'Price Schedules'!$A$12)))</f>
        <v>Chemo Med1</v>
      </c>
      <c r="H1246" t="str">
        <f>IF(B1246&lt;'Price Schedules'!$B$15,'Price Schedules'!$A$14,'Price Schedules'!$A$15)</f>
        <v>PASS1</v>
      </c>
      <c r="I1246" t="str">
        <f>IF(B1246&lt;'Price Schedules'!$B$18,'Price Schedules'!$A$17,'Price Schedules'!$A$18)</f>
        <v>IV1</v>
      </c>
      <c r="J1246" t="s">
        <v>38</v>
      </c>
      <c r="K1246" t="s">
        <v>39</v>
      </c>
      <c r="L1246" t="s">
        <v>40</v>
      </c>
      <c r="M1246" t="s">
        <v>41</v>
      </c>
      <c r="N1246" t="s">
        <v>42</v>
      </c>
      <c r="O1246" t="s">
        <v>43</v>
      </c>
      <c r="P1246" t="s">
        <v>44</v>
      </c>
      <c r="Q1246" t="s">
        <v>45</v>
      </c>
      <c r="R1246" t="str">
        <f t="shared" si="39"/>
        <v>Med1</v>
      </c>
      <c r="S1246">
        <f>VLOOKUP($R1246,'Price Schedules'!$A$1:$H$34,4,FALSE)</f>
        <v>1.08</v>
      </c>
      <c r="T1246">
        <f>VLOOKUP(R1246,'Price Schedules'!$A$1:$H$34,5,FALSE)</f>
        <v>0</v>
      </c>
      <c r="U1246">
        <f>VLOOKUP(R1246,'Price Schedules'!$A$1:$H$34,6,FALSE)</f>
        <v>0</v>
      </c>
      <c r="V1246">
        <f>VLOOKUP(R1246,'Price Schedules'!$A$1:$H$34,7,FALSE)</f>
        <v>0.05</v>
      </c>
      <c r="W1246">
        <f>VLOOKUP(R1246,'Price Schedules'!$A$1:$H$34,8,FALSE)</f>
        <v>1</v>
      </c>
    </row>
    <row r="1247" spans="1:23" x14ac:dyDescent="0.25">
      <c r="A1247" t="str">
        <f>Chargemaster!A1248</f>
        <v>00247-1213-10</v>
      </c>
      <c r="B1247">
        <f>Chargemaster!C1248</f>
        <v>2.2675999999999998</v>
      </c>
      <c r="C1247" t="str">
        <f>Chargemaster!D1248</f>
        <v>Med</v>
      </c>
      <c r="D1247">
        <f t="shared" si="38"/>
        <v>4.7166079999999999</v>
      </c>
      <c r="E1247" t="str">
        <f>(IF(B1247&lt;'Price Schedules'!$B$3,'Price Schedules'!$A$2,IF(B1247&lt;'Price Schedules'!$B$4,'Price Schedules'!$A$3,'Price Schedules'!$A$4)))</f>
        <v>Inj Med2</v>
      </c>
      <c r="F1247" t="str">
        <f>(IF(B1247&lt;'Price Schedules'!$B$7,'Price Schedules'!$A$6,IF(B1247&lt;'Price Schedules'!$B$8,'Price Schedules'!$A$7,'Price Schedules'!$A$8)))</f>
        <v>Chemo IV1</v>
      </c>
      <c r="G1247" t="str">
        <f>(IF(B1247&lt;'Price Schedules'!$B$11,'Price Schedules'!$A$10,IF(B1247&lt;'Price Schedules'!$B$12,'Price Schedules'!$A$11,'Price Schedules'!$A$12)))</f>
        <v>Chemo Med1</v>
      </c>
      <c r="H1247" t="str">
        <f>IF(B1247&lt;'Price Schedules'!$B$15,'Price Schedules'!$A$14,'Price Schedules'!$A$15)</f>
        <v>PASS1</v>
      </c>
      <c r="I1247" t="str">
        <f>IF(B1247&lt;'Price Schedules'!$B$18,'Price Schedules'!$A$17,'Price Schedules'!$A$18)</f>
        <v>IV1</v>
      </c>
      <c r="J1247" t="s">
        <v>38</v>
      </c>
      <c r="K1247" t="s">
        <v>39</v>
      </c>
      <c r="L1247" t="s">
        <v>40</v>
      </c>
      <c r="M1247" t="s">
        <v>41</v>
      </c>
      <c r="N1247" t="s">
        <v>42</v>
      </c>
      <c r="O1247" t="s">
        <v>43</v>
      </c>
      <c r="P1247" t="s">
        <v>44</v>
      </c>
      <c r="Q1247" t="s">
        <v>45</v>
      </c>
      <c r="R1247" t="str">
        <f t="shared" si="39"/>
        <v>Med1</v>
      </c>
      <c r="S1247">
        <f>VLOOKUP($R1247,'Price Schedules'!$A$1:$H$34,4,FALSE)</f>
        <v>1.08</v>
      </c>
      <c r="T1247">
        <f>VLOOKUP(R1247,'Price Schedules'!$A$1:$H$34,5,FALSE)</f>
        <v>0</v>
      </c>
      <c r="U1247">
        <f>VLOOKUP(R1247,'Price Schedules'!$A$1:$H$34,6,FALSE)</f>
        <v>0</v>
      </c>
      <c r="V1247">
        <f>VLOOKUP(R1247,'Price Schedules'!$A$1:$H$34,7,FALSE)</f>
        <v>0.05</v>
      </c>
      <c r="W1247">
        <f>VLOOKUP(R1247,'Price Schedules'!$A$1:$H$34,8,FALSE)</f>
        <v>1</v>
      </c>
    </row>
    <row r="1248" spans="1:23" x14ac:dyDescent="0.25">
      <c r="A1248" t="str">
        <f>Chargemaster!A1249</f>
        <v>00247-0823-04</v>
      </c>
      <c r="B1248">
        <f>Chargemaster!C1249</f>
        <v>0.93500000000000005</v>
      </c>
      <c r="C1248" t="str">
        <f>Chargemaster!D1249</f>
        <v>Med</v>
      </c>
      <c r="D1248">
        <f t="shared" si="38"/>
        <v>1.9448000000000001</v>
      </c>
      <c r="E1248" t="str">
        <f>(IF(B1248&lt;'Price Schedules'!$B$3,'Price Schedules'!$A$2,IF(B1248&lt;'Price Schedules'!$B$4,'Price Schedules'!$A$3,'Price Schedules'!$A$4)))</f>
        <v>Inj Med1</v>
      </c>
      <c r="F1248" t="str">
        <f>(IF(B1248&lt;'Price Schedules'!$B$7,'Price Schedules'!$A$6,IF(B1248&lt;'Price Schedules'!$B$8,'Price Schedules'!$A$7,'Price Schedules'!$A$8)))</f>
        <v>Chemo IV1</v>
      </c>
      <c r="G1248" t="str">
        <f>(IF(B1248&lt;'Price Schedules'!$B$11,'Price Schedules'!$A$10,IF(B1248&lt;'Price Schedules'!$B$12,'Price Schedules'!$A$11,'Price Schedules'!$A$12)))</f>
        <v>Chemo Med1</v>
      </c>
      <c r="H1248" t="str">
        <f>IF(B1248&lt;'Price Schedules'!$B$15,'Price Schedules'!$A$14,'Price Schedules'!$A$15)</f>
        <v>PASS1</v>
      </c>
      <c r="I1248" t="str">
        <f>IF(B1248&lt;'Price Schedules'!$B$18,'Price Schedules'!$A$17,'Price Schedules'!$A$18)</f>
        <v>IV1</v>
      </c>
      <c r="J1248" t="s">
        <v>38</v>
      </c>
      <c r="K1248" t="s">
        <v>39</v>
      </c>
      <c r="L1248" t="s">
        <v>40</v>
      </c>
      <c r="M1248" t="s">
        <v>41</v>
      </c>
      <c r="N1248" t="s">
        <v>42</v>
      </c>
      <c r="O1248" t="s">
        <v>43</v>
      </c>
      <c r="P1248" t="s">
        <v>44</v>
      </c>
      <c r="Q1248" t="s">
        <v>45</v>
      </c>
      <c r="R1248" t="str">
        <f t="shared" si="39"/>
        <v>Med1</v>
      </c>
      <c r="S1248">
        <f>VLOOKUP($R1248,'Price Schedules'!$A$1:$H$34,4,FALSE)</f>
        <v>1.08</v>
      </c>
      <c r="T1248">
        <f>VLOOKUP(R1248,'Price Schedules'!$A$1:$H$34,5,FALSE)</f>
        <v>0</v>
      </c>
      <c r="U1248">
        <f>VLOOKUP(R1248,'Price Schedules'!$A$1:$H$34,6,FALSE)</f>
        <v>0</v>
      </c>
      <c r="V1248">
        <f>VLOOKUP(R1248,'Price Schedules'!$A$1:$H$34,7,FALSE)</f>
        <v>0.05</v>
      </c>
      <c r="W1248">
        <f>VLOOKUP(R1248,'Price Schedules'!$A$1:$H$34,8,FALSE)</f>
        <v>1</v>
      </c>
    </row>
    <row r="1249" spans="1:23" x14ac:dyDescent="0.25">
      <c r="A1249" t="str">
        <f>Chargemaster!A1250</f>
        <v>00591-0241-05</v>
      </c>
      <c r="B1249">
        <f>Chargemaster!C1250</f>
        <v>0.86099999999999999</v>
      </c>
      <c r="C1249" t="str">
        <f>Chargemaster!D1250</f>
        <v>Med</v>
      </c>
      <c r="D1249">
        <f t="shared" si="38"/>
        <v>1.79088</v>
      </c>
      <c r="E1249" t="str">
        <f>(IF(B1249&lt;'Price Schedules'!$B$3,'Price Schedules'!$A$2,IF(B1249&lt;'Price Schedules'!$B$4,'Price Schedules'!$A$3,'Price Schedules'!$A$4)))</f>
        <v>Inj Med1</v>
      </c>
      <c r="F1249" t="str">
        <f>(IF(B1249&lt;'Price Schedules'!$B$7,'Price Schedules'!$A$6,IF(B1249&lt;'Price Schedules'!$B$8,'Price Schedules'!$A$7,'Price Schedules'!$A$8)))</f>
        <v>Chemo IV1</v>
      </c>
      <c r="G1249" t="str">
        <f>(IF(B1249&lt;'Price Schedules'!$B$11,'Price Schedules'!$A$10,IF(B1249&lt;'Price Schedules'!$B$12,'Price Schedules'!$A$11,'Price Schedules'!$A$12)))</f>
        <v>Chemo Med1</v>
      </c>
      <c r="H1249" t="str">
        <f>IF(B1249&lt;'Price Schedules'!$B$15,'Price Schedules'!$A$14,'Price Schedules'!$A$15)</f>
        <v>PASS1</v>
      </c>
      <c r="I1249" t="str">
        <f>IF(B1249&lt;'Price Schedules'!$B$18,'Price Schedules'!$A$17,'Price Schedules'!$A$18)</f>
        <v>IV1</v>
      </c>
      <c r="J1249" t="s">
        <v>38</v>
      </c>
      <c r="K1249" t="s">
        <v>39</v>
      </c>
      <c r="L1249" t="s">
        <v>40</v>
      </c>
      <c r="M1249" t="s">
        <v>41</v>
      </c>
      <c r="N1249" t="s">
        <v>42</v>
      </c>
      <c r="O1249" t="s">
        <v>43</v>
      </c>
      <c r="P1249" t="s">
        <v>44</v>
      </c>
      <c r="Q1249" t="s">
        <v>45</v>
      </c>
      <c r="R1249" t="str">
        <f t="shared" si="39"/>
        <v>Med1</v>
      </c>
      <c r="S1249">
        <f>VLOOKUP($R1249,'Price Schedules'!$A$1:$H$34,4,FALSE)</f>
        <v>1.08</v>
      </c>
      <c r="T1249">
        <f>VLOOKUP(R1249,'Price Schedules'!$A$1:$H$34,5,FALSE)</f>
        <v>0</v>
      </c>
      <c r="U1249">
        <f>VLOOKUP(R1249,'Price Schedules'!$A$1:$H$34,6,FALSE)</f>
        <v>0</v>
      </c>
      <c r="V1249">
        <f>VLOOKUP(R1249,'Price Schedules'!$A$1:$H$34,7,FALSE)</f>
        <v>0.05</v>
      </c>
      <c r="W1249">
        <f>VLOOKUP(R1249,'Price Schedules'!$A$1:$H$34,8,FALSE)</f>
        <v>1</v>
      </c>
    </row>
    <row r="1250" spans="1:23" x14ac:dyDescent="0.25">
      <c r="A1250" t="str">
        <f>Chargemaster!A1251</f>
        <v>68084-0754-01</v>
      </c>
      <c r="B1250">
        <f>Chargemaster!C1251</f>
        <v>1.32</v>
      </c>
      <c r="C1250" t="str">
        <f>Chargemaster!D1251</f>
        <v>Med</v>
      </c>
      <c r="D1250">
        <f t="shared" si="38"/>
        <v>2.7456</v>
      </c>
      <c r="E1250" t="str">
        <f>(IF(B1250&lt;'Price Schedules'!$B$3,'Price Schedules'!$A$2,IF(B1250&lt;'Price Schedules'!$B$4,'Price Schedules'!$A$3,'Price Schedules'!$A$4)))</f>
        <v>Inj Med1</v>
      </c>
      <c r="F1250" t="str">
        <f>(IF(B1250&lt;'Price Schedules'!$B$7,'Price Schedules'!$A$6,IF(B1250&lt;'Price Schedules'!$B$8,'Price Schedules'!$A$7,'Price Schedules'!$A$8)))</f>
        <v>Chemo IV1</v>
      </c>
      <c r="G1250" t="str">
        <f>(IF(B1250&lt;'Price Schedules'!$B$11,'Price Schedules'!$A$10,IF(B1250&lt;'Price Schedules'!$B$12,'Price Schedules'!$A$11,'Price Schedules'!$A$12)))</f>
        <v>Chemo Med1</v>
      </c>
      <c r="H1250" t="str">
        <f>IF(B1250&lt;'Price Schedules'!$B$15,'Price Schedules'!$A$14,'Price Schedules'!$A$15)</f>
        <v>PASS1</v>
      </c>
      <c r="I1250" t="str">
        <f>IF(B1250&lt;'Price Schedules'!$B$18,'Price Schedules'!$A$17,'Price Schedules'!$A$18)</f>
        <v>IV1</v>
      </c>
      <c r="J1250" t="s">
        <v>38</v>
      </c>
      <c r="K1250" t="s">
        <v>39</v>
      </c>
      <c r="L1250" t="s">
        <v>40</v>
      </c>
      <c r="M1250" t="s">
        <v>41</v>
      </c>
      <c r="N1250" t="s">
        <v>42</v>
      </c>
      <c r="O1250" t="s">
        <v>43</v>
      </c>
      <c r="P1250" t="s">
        <v>44</v>
      </c>
      <c r="Q1250" t="s">
        <v>45</v>
      </c>
      <c r="R1250" t="str">
        <f t="shared" si="39"/>
        <v>Med1</v>
      </c>
      <c r="S1250">
        <f>VLOOKUP($R1250,'Price Schedules'!$A$1:$H$34,4,FALSE)</f>
        <v>1.08</v>
      </c>
      <c r="T1250">
        <f>VLOOKUP(R1250,'Price Schedules'!$A$1:$H$34,5,FALSE)</f>
        <v>0</v>
      </c>
      <c r="U1250">
        <f>VLOOKUP(R1250,'Price Schedules'!$A$1:$H$34,6,FALSE)</f>
        <v>0</v>
      </c>
      <c r="V1250">
        <f>VLOOKUP(R1250,'Price Schedules'!$A$1:$H$34,7,FALSE)</f>
        <v>0.05</v>
      </c>
      <c r="W1250">
        <f>VLOOKUP(R1250,'Price Schedules'!$A$1:$H$34,8,FALSE)</f>
        <v>1</v>
      </c>
    </row>
    <row r="1251" spans="1:23" x14ac:dyDescent="0.25">
      <c r="A1251" t="str">
        <f>Chargemaster!A1252</f>
        <v>00054-3532-44</v>
      </c>
      <c r="B1251">
        <f>Chargemaster!C1252</f>
        <v>0.80049999999999999</v>
      </c>
      <c r="C1251" t="str">
        <f>Chargemaster!D1252</f>
        <v>Med</v>
      </c>
      <c r="D1251">
        <f t="shared" si="38"/>
        <v>1.6650400000000001</v>
      </c>
      <c r="E1251" t="str">
        <f>(IF(B1251&lt;'Price Schedules'!$B$3,'Price Schedules'!$A$2,IF(B1251&lt;'Price Schedules'!$B$4,'Price Schedules'!$A$3,'Price Schedules'!$A$4)))</f>
        <v>Inj Med1</v>
      </c>
      <c r="F1251" t="str">
        <f>(IF(B1251&lt;'Price Schedules'!$B$7,'Price Schedules'!$A$6,IF(B1251&lt;'Price Schedules'!$B$8,'Price Schedules'!$A$7,'Price Schedules'!$A$8)))</f>
        <v>Chemo IV1</v>
      </c>
      <c r="G1251" t="str">
        <f>(IF(B1251&lt;'Price Schedules'!$B$11,'Price Schedules'!$A$10,IF(B1251&lt;'Price Schedules'!$B$12,'Price Schedules'!$A$11,'Price Schedules'!$A$12)))</f>
        <v>Chemo Med1</v>
      </c>
      <c r="H1251" t="str">
        <f>IF(B1251&lt;'Price Schedules'!$B$15,'Price Schedules'!$A$14,'Price Schedules'!$A$15)</f>
        <v>PASS1</v>
      </c>
      <c r="I1251" t="str">
        <f>IF(B1251&lt;'Price Schedules'!$B$18,'Price Schedules'!$A$17,'Price Schedules'!$A$18)</f>
        <v>IV1</v>
      </c>
      <c r="J1251" t="s">
        <v>38</v>
      </c>
      <c r="K1251" t="s">
        <v>39</v>
      </c>
      <c r="L1251" t="s">
        <v>40</v>
      </c>
      <c r="M1251" t="s">
        <v>41</v>
      </c>
      <c r="N1251" t="s">
        <v>42</v>
      </c>
      <c r="O1251" t="s">
        <v>43</v>
      </c>
      <c r="P1251" t="s">
        <v>44</v>
      </c>
      <c r="Q1251" t="s">
        <v>45</v>
      </c>
      <c r="R1251" t="str">
        <f t="shared" si="39"/>
        <v>Med1</v>
      </c>
      <c r="S1251">
        <f>VLOOKUP($R1251,'Price Schedules'!$A$1:$H$34,4,FALSE)</f>
        <v>1.08</v>
      </c>
      <c r="T1251">
        <f>VLOOKUP(R1251,'Price Schedules'!$A$1:$H$34,5,FALSE)</f>
        <v>0</v>
      </c>
      <c r="U1251">
        <f>VLOOKUP(R1251,'Price Schedules'!$A$1:$H$34,6,FALSE)</f>
        <v>0</v>
      </c>
      <c r="V1251">
        <f>VLOOKUP(R1251,'Price Schedules'!$A$1:$H$34,7,FALSE)</f>
        <v>0.05</v>
      </c>
      <c r="W1251">
        <f>VLOOKUP(R1251,'Price Schedules'!$A$1:$H$34,8,FALSE)</f>
        <v>1</v>
      </c>
    </row>
    <row r="1252" spans="1:23" x14ac:dyDescent="0.25">
      <c r="A1252" t="str">
        <f>Chargemaster!A1253</f>
        <v>00641-6048-25</v>
      </c>
      <c r="B1252">
        <f>Chargemaster!C1253</f>
        <v>0.9</v>
      </c>
      <c r="C1252" t="str">
        <f>Chargemaster!D1253</f>
        <v>Inj Med</v>
      </c>
      <c r="D1252">
        <f t="shared" si="38"/>
        <v>20.616</v>
      </c>
      <c r="E1252" t="str">
        <f>(IF(B1252&lt;'Price Schedules'!$B$3,'Price Schedules'!$A$2,IF(B1252&lt;'Price Schedules'!$B$4,'Price Schedules'!$A$3,'Price Schedules'!$A$4)))</f>
        <v>Inj Med1</v>
      </c>
      <c r="F1252" t="str">
        <f>(IF(B1252&lt;'Price Schedules'!$B$7,'Price Schedules'!$A$6,IF(B1252&lt;'Price Schedules'!$B$8,'Price Schedules'!$A$7,'Price Schedules'!$A$8)))</f>
        <v>Chemo IV1</v>
      </c>
      <c r="G1252" t="str">
        <f>(IF(B1252&lt;'Price Schedules'!$B$11,'Price Schedules'!$A$10,IF(B1252&lt;'Price Schedules'!$B$12,'Price Schedules'!$A$11,'Price Schedules'!$A$12)))</f>
        <v>Chemo Med1</v>
      </c>
      <c r="H1252" t="str">
        <f>IF(B1252&lt;'Price Schedules'!$B$15,'Price Schedules'!$A$14,'Price Schedules'!$A$15)</f>
        <v>PASS1</v>
      </c>
      <c r="I1252" t="str">
        <f>IF(B1252&lt;'Price Schedules'!$B$18,'Price Schedules'!$A$17,'Price Schedules'!$A$18)</f>
        <v>IV1</v>
      </c>
      <c r="J1252" t="s">
        <v>38</v>
      </c>
      <c r="K1252" t="s">
        <v>39</v>
      </c>
      <c r="L1252" t="s">
        <v>40</v>
      </c>
      <c r="M1252" t="s">
        <v>41</v>
      </c>
      <c r="N1252" t="s">
        <v>42</v>
      </c>
      <c r="O1252" t="s">
        <v>43</v>
      </c>
      <c r="P1252" t="s">
        <v>44</v>
      </c>
      <c r="Q1252" t="s">
        <v>45</v>
      </c>
      <c r="R1252" t="str">
        <f t="shared" si="39"/>
        <v>Inj Med1</v>
      </c>
      <c r="S1252">
        <f>VLOOKUP($R1252,'Price Schedules'!$A$1:$H$34,4,FALSE)</f>
        <v>5.24</v>
      </c>
      <c r="T1252">
        <f>VLOOKUP(R1252,'Price Schedules'!$A$1:$H$34,5,FALSE)</f>
        <v>15</v>
      </c>
      <c r="U1252">
        <f>VLOOKUP(R1252,'Price Schedules'!$A$1:$H$34,6,FALSE)</f>
        <v>0</v>
      </c>
      <c r="V1252">
        <f>VLOOKUP(R1252,'Price Schedules'!$A$1:$H$34,7,FALSE)</f>
        <v>0.05</v>
      </c>
      <c r="W1252">
        <f>VLOOKUP(R1252,'Price Schedules'!$A$1:$H$34,8,FALSE)</f>
        <v>0</v>
      </c>
    </row>
    <row r="1253" spans="1:23" x14ac:dyDescent="0.25">
      <c r="A1253" t="str">
        <f>Chargemaster!A1254</f>
        <v>00641-6050-10</v>
      </c>
      <c r="B1253">
        <f>Chargemaster!C1254</f>
        <v>8.1359999999999992</v>
      </c>
      <c r="C1253" t="str">
        <f>Chargemaster!D1254</f>
        <v>IV</v>
      </c>
      <c r="D1253">
        <f t="shared" si="38"/>
        <v>128.84575999999998</v>
      </c>
      <c r="E1253" t="str">
        <f>(IF(B1253&lt;'Price Schedules'!$B$3,'Price Schedules'!$A$2,IF(B1253&lt;'Price Schedules'!$B$4,'Price Schedules'!$A$3,'Price Schedules'!$A$4)))</f>
        <v>Inj Med2</v>
      </c>
      <c r="F1253" t="str">
        <f>(IF(B1253&lt;'Price Schedules'!$B$7,'Price Schedules'!$A$6,IF(B1253&lt;'Price Schedules'!$B$8,'Price Schedules'!$A$7,'Price Schedules'!$A$8)))</f>
        <v>Chemo IV1</v>
      </c>
      <c r="G1253" t="str">
        <f>(IF(B1253&lt;'Price Schedules'!$B$11,'Price Schedules'!$A$10,IF(B1253&lt;'Price Schedules'!$B$12,'Price Schedules'!$A$11,'Price Schedules'!$A$12)))</f>
        <v>Chemo Med1</v>
      </c>
      <c r="H1253" t="str">
        <f>IF(B1253&lt;'Price Schedules'!$B$15,'Price Schedules'!$A$14,'Price Schedules'!$A$15)</f>
        <v>PASS1</v>
      </c>
      <c r="I1253" t="str">
        <f>IF(B1253&lt;'Price Schedules'!$B$18,'Price Schedules'!$A$17,'Price Schedules'!$A$18)</f>
        <v>IV1</v>
      </c>
      <c r="J1253" t="s">
        <v>38</v>
      </c>
      <c r="K1253" t="s">
        <v>39</v>
      </c>
      <c r="L1253" t="s">
        <v>40</v>
      </c>
      <c r="M1253" t="s">
        <v>41</v>
      </c>
      <c r="N1253" t="s">
        <v>42</v>
      </c>
      <c r="O1253" t="s">
        <v>43</v>
      </c>
      <c r="P1253" t="s">
        <v>44</v>
      </c>
      <c r="Q1253" t="s">
        <v>45</v>
      </c>
      <c r="R1253" t="str">
        <f t="shared" si="39"/>
        <v>IV1</v>
      </c>
      <c r="S1253">
        <f>VLOOKUP($R1253,'Price Schedules'!$A$1:$H$34,4,FALSE)</f>
        <v>3.16</v>
      </c>
      <c r="T1253">
        <f>VLOOKUP(R1253,'Price Schedules'!$A$1:$H$34,5,FALSE)</f>
        <v>95</v>
      </c>
      <c r="U1253">
        <f>VLOOKUP(R1253,'Price Schedules'!$A$1:$H$34,6,FALSE)</f>
        <v>0</v>
      </c>
      <c r="V1253">
        <f>VLOOKUP(R1253,'Price Schedules'!$A$1:$H$34,7,FALSE)</f>
        <v>0</v>
      </c>
      <c r="W1253">
        <f>VLOOKUP(R1253,'Price Schedules'!$A$1:$H$34,8,FALSE)</f>
        <v>0</v>
      </c>
    </row>
    <row r="1254" spans="1:23" x14ac:dyDescent="0.25">
      <c r="A1254" t="str">
        <f>Chargemaster!A1255</f>
        <v>13668-0113-90</v>
      </c>
      <c r="B1254">
        <f>Chargemaster!C1255</f>
        <v>1.68055555555556</v>
      </c>
      <c r="C1254" t="str">
        <f>Chargemaster!D1255</f>
        <v>Med</v>
      </c>
      <c r="D1254">
        <f t="shared" si="38"/>
        <v>3.4955555555555651</v>
      </c>
      <c r="E1254" t="str">
        <f>(IF(B1254&lt;'Price Schedules'!$B$3,'Price Schedules'!$A$2,IF(B1254&lt;'Price Schedules'!$B$4,'Price Schedules'!$A$3,'Price Schedules'!$A$4)))</f>
        <v>Inj Med1</v>
      </c>
      <c r="F1254" t="str">
        <f>(IF(B1254&lt;'Price Schedules'!$B$7,'Price Schedules'!$A$6,IF(B1254&lt;'Price Schedules'!$B$8,'Price Schedules'!$A$7,'Price Schedules'!$A$8)))</f>
        <v>Chemo IV1</v>
      </c>
      <c r="G1254" t="str">
        <f>(IF(B1254&lt;'Price Schedules'!$B$11,'Price Schedules'!$A$10,IF(B1254&lt;'Price Schedules'!$B$12,'Price Schedules'!$A$11,'Price Schedules'!$A$12)))</f>
        <v>Chemo Med1</v>
      </c>
      <c r="H1254" t="str">
        <f>IF(B1254&lt;'Price Schedules'!$B$15,'Price Schedules'!$A$14,'Price Schedules'!$A$15)</f>
        <v>PASS1</v>
      </c>
      <c r="I1254" t="str">
        <f>IF(B1254&lt;'Price Schedules'!$B$18,'Price Schedules'!$A$17,'Price Schedules'!$A$18)</f>
        <v>IV1</v>
      </c>
      <c r="J1254" t="s">
        <v>38</v>
      </c>
      <c r="K1254" t="s">
        <v>39</v>
      </c>
      <c r="L1254" t="s">
        <v>40</v>
      </c>
      <c r="M1254" t="s">
        <v>41</v>
      </c>
      <c r="N1254" t="s">
        <v>42</v>
      </c>
      <c r="O1254" t="s">
        <v>43</v>
      </c>
      <c r="P1254" t="s">
        <v>44</v>
      </c>
      <c r="Q1254" t="s">
        <v>45</v>
      </c>
      <c r="R1254" t="str">
        <f t="shared" si="39"/>
        <v>Med1</v>
      </c>
      <c r="S1254">
        <f>VLOOKUP($R1254,'Price Schedules'!$A$1:$H$34,4,FALSE)</f>
        <v>1.08</v>
      </c>
      <c r="T1254">
        <f>VLOOKUP(R1254,'Price Schedules'!$A$1:$H$34,5,FALSE)</f>
        <v>0</v>
      </c>
      <c r="U1254">
        <f>VLOOKUP(R1254,'Price Schedules'!$A$1:$H$34,6,FALSE)</f>
        <v>0</v>
      </c>
      <c r="V1254">
        <f>VLOOKUP(R1254,'Price Schedules'!$A$1:$H$34,7,FALSE)</f>
        <v>0.05</v>
      </c>
      <c r="W1254">
        <f>VLOOKUP(R1254,'Price Schedules'!$A$1:$H$34,8,FALSE)</f>
        <v>1</v>
      </c>
    </row>
    <row r="1255" spans="1:23" x14ac:dyDescent="0.25">
      <c r="A1255" t="str">
        <f>Chargemaster!A1256</f>
        <v>24208-0299-05</v>
      </c>
      <c r="B1255">
        <f>Chargemaster!C1256</f>
        <v>226.5</v>
      </c>
      <c r="C1255" t="str">
        <f>Chargemaster!D1256</f>
        <v>Bulk</v>
      </c>
      <c r="D1255">
        <f t="shared" si="38"/>
        <v>471.12</v>
      </c>
      <c r="E1255" t="str">
        <f>(IF(B1255&lt;'Price Schedules'!$B$3,'Price Schedules'!$A$2,IF(B1255&lt;'Price Schedules'!$B$4,'Price Schedules'!$A$3,'Price Schedules'!$A$4)))</f>
        <v>Inj Med2</v>
      </c>
      <c r="F1255" t="str">
        <f>(IF(B1255&lt;'Price Schedules'!$B$7,'Price Schedules'!$A$6,IF(B1255&lt;'Price Schedules'!$B$8,'Price Schedules'!$A$7,'Price Schedules'!$A$8)))</f>
        <v>Chemo IV3</v>
      </c>
      <c r="G1255" t="str">
        <f>(IF(B1255&lt;'Price Schedules'!$B$11,'Price Schedules'!$A$10,IF(B1255&lt;'Price Schedules'!$B$12,'Price Schedules'!$A$11,'Price Schedules'!$A$12)))</f>
        <v>Chemo Med3</v>
      </c>
      <c r="H1255" t="str">
        <f>IF(B1255&lt;'Price Schedules'!$B$15,'Price Schedules'!$A$14,'Price Schedules'!$A$15)</f>
        <v>PASS1</v>
      </c>
      <c r="I1255" t="str">
        <f>IF(B1255&lt;'Price Schedules'!$B$18,'Price Schedules'!$A$17,'Price Schedules'!$A$18)</f>
        <v>IV1</v>
      </c>
      <c r="J1255" t="s">
        <v>38</v>
      </c>
      <c r="K1255" t="s">
        <v>39</v>
      </c>
      <c r="L1255" t="s">
        <v>40</v>
      </c>
      <c r="M1255" t="s">
        <v>41</v>
      </c>
      <c r="N1255" t="s">
        <v>42</v>
      </c>
      <c r="O1255" t="s">
        <v>43</v>
      </c>
      <c r="P1255" t="s">
        <v>44</v>
      </c>
      <c r="Q1255" t="s">
        <v>45</v>
      </c>
      <c r="R1255" t="str">
        <f t="shared" si="39"/>
        <v>Bulk1</v>
      </c>
      <c r="S1255">
        <f>VLOOKUP($R1255,'Price Schedules'!$A$1:$H$34,4,FALSE)</f>
        <v>1.08</v>
      </c>
      <c r="T1255">
        <f>VLOOKUP(R1255,'Price Schedules'!$A$1:$H$34,5,FALSE)</f>
        <v>0</v>
      </c>
      <c r="U1255">
        <f>VLOOKUP(R1255,'Price Schedules'!$A$1:$H$34,6,FALSE)</f>
        <v>0</v>
      </c>
      <c r="V1255">
        <f>VLOOKUP(R1255,'Price Schedules'!$A$1:$H$34,7,FALSE)</f>
        <v>0.05</v>
      </c>
      <c r="W1255">
        <f>VLOOKUP(R1255,'Price Schedules'!$A$1:$H$34,8,FALSE)</f>
        <v>2.5</v>
      </c>
    </row>
    <row r="1256" spans="1:23" x14ac:dyDescent="0.25">
      <c r="A1256" t="str">
        <f>Chargemaster!A1257</f>
        <v>63739-0281-10</v>
      </c>
      <c r="B1256">
        <f>Chargemaster!C1257</f>
        <v>2.9053</v>
      </c>
      <c r="C1256" t="str">
        <f>Chargemaster!D1257</f>
        <v>Med</v>
      </c>
      <c r="D1256">
        <f t="shared" si="38"/>
        <v>6.043024</v>
      </c>
      <c r="E1256" t="str">
        <f>(IF(B1256&lt;'Price Schedules'!$B$3,'Price Schedules'!$A$2,IF(B1256&lt;'Price Schedules'!$B$4,'Price Schedules'!$A$3,'Price Schedules'!$A$4)))</f>
        <v>Inj Med2</v>
      </c>
      <c r="F1256" t="str">
        <f>(IF(B1256&lt;'Price Schedules'!$B$7,'Price Schedules'!$A$6,IF(B1256&lt;'Price Schedules'!$B$8,'Price Schedules'!$A$7,'Price Schedules'!$A$8)))</f>
        <v>Chemo IV1</v>
      </c>
      <c r="G1256" t="str">
        <f>(IF(B1256&lt;'Price Schedules'!$B$11,'Price Schedules'!$A$10,IF(B1256&lt;'Price Schedules'!$B$12,'Price Schedules'!$A$11,'Price Schedules'!$A$12)))</f>
        <v>Chemo Med1</v>
      </c>
      <c r="H1256" t="str">
        <f>IF(B1256&lt;'Price Schedules'!$B$15,'Price Schedules'!$A$14,'Price Schedules'!$A$15)</f>
        <v>PASS1</v>
      </c>
      <c r="I1256" t="str">
        <f>IF(B1256&lt;'Price Schedules'!$B$18,'Price Schedules'!$A$17,'Price Schedules'!$A$18)</f>
        <v>IV1</v>
      </c>
      <c r="J1256" t="s">
        <v>38</v>
      </c>
      <c r="K1256" t="s">
        <v>39</v>
      </c>
      <c r="L1256" t="s">
        <v>40</v>
      </c>
      <c r="M1256" t="s">
        <v>41</v>
      </c>
      <c r="N1256" t="s">
        <v>42</v>
      </c>
      <c r="O1256" t="s">
        <v>43</v>
      </c>
      <c r="P1256" t="s">
        <v>44</v>
      </c>
      <c r="Q1256" t="s">
        <v>45</v>
      </c>
      <c r="R1256" t="str">
        <f t="shared" si="39"/>
        <v>Med1</v>
      </c>
      <c r="S1256">
        <f>VLOOKUP($R1256,'Price Schedules'!$A$1:$H$34,4,FALSE)</f>
        <v>1.08</v>
      </c>
      <c r="T1256">
        <f>VLOOKUP(R1256,'Price Schedules'!$A$1:$H$34,5,FALSE)</f>
        <v>0</v>
      </c>
      <c r="U1256">
        <f>VLOOKUP(R1256,'Price Schedules'!$A$1:$H$34,6,FALSE)</f>
        <v>0</v>
      </c>
      <c r="V1256">
        <f>VLOOKUP(R1256,'Price Schedules'!$A$1:$H$34,7,FALSE)</f>
        <v>0.05</v>
      </c>
      <c r="W1256">
        <f>VLOOKUP(R1256,'Price Schedules'!$A$1:$H$34,8,FALSE)</f>
        <v>1</v>
      </c>
    </row>
    <row r="1257" spans="1:23" x14ac:dyDescent="0.25">
      <c r="A1257" t="str">
        <f>Chargemaster!A1258</f>
        <v>51079-0902-20</v>
      </c>
      <c r="B1257">
        <f>Chargemaster!C1258</f>
        <v>1.9245000000000001</v>
      </c>
      <c r="C1257" t="str">
        <f>Chargemaster!D1258</f>
        <v>Med</v>
      </c>
      <c r="D1257">
        <f t="shared" si="38"/>
        <v>4.0029600000000007</v>
      </c>
      <c r="E1257" t="str">
        <f>(IF(B1257&lt;'Price Schedules'!$B$3,'Price Schedules'!$A$2,IF(B1257&lt;'Price Schedules'!$B$4,'Price Schedules'!$A$3,'Price Schedules'!$A$4)))</f>
        <v>Inj Med1</v>
      </c>
      <c r="F1257" t="str">
        <f>(IF(B1257&lt;'Price Schedules'!$B$7,'Price Schedules'!$A$6,IF(B1257&lt;'Price Schedules'!$B$8,'Price Schedules'!$A$7,'Price Schedules'!$A$8)))</f>
        <v>Chemo IV1</v>
      </c>
      <c r="G1257" t="str">
        <f>(IF(B1257&lt;'Price Schedules'!$B$11,'Price Schedules'!$A$10,IF(B1257&lt;'Price Schedules'!$B$12,'Price Schedules'!$A$11,'Price Schedules'!$A$12)))</f>
        <v>Chemo Med1</v>
      </c>
      <c r="H1257" t="str">
        <f>IF(B1257&lt;'Price Schedules'!$B$15,'Price Schedules'!$A$14,'Price Schedules'!$A$15)</f>
        <v>PASS1</v>
      </c>
      <c r="I1257" t="str">
        <f>IF(B1257&lt;'Price Schedules'!$B$18,'Price Schedules'!$A$17,'Price Schedules'!$A$18)</f>
        <v>IV1</v>
      </c>
      <c r="J1257" t="s">
        <v>38</v>
      </c>
      <c r="K1257" t="s">
        <v>39</v>
      </c>
      <c r="L1257" t="s">
        <v>40</v>
      </c>
      <c r="M1257" t="s">
        <v>41</v>
      </c>
      <c r="N1257" t="s">
        <v>42</v>
      </c>
      <c r="O1257" t="s">
        <v>43</v>
      </c>
      <c r="P1257" t="s">
        <v>44</v>
      </c>
      <c r="Q1257" t="s">
        <v>45</v>
      </c>
      <c r="R1257" t="str">
        <f t="shared" si="39"/>
        <v>Med1</v>
      </c>
      <c r="S1257">
        <f>VLOOKUP($R1257,'Price Schedules'!$A$1:$H$34,4,FALSE)</f>
        <v>1.08</v>
      </c>
      <c r="T1257">
        <f>VLOOKUP(R1257,'Price Schedules'!$A$1:$H$34,5,FALSE)</f>
        <v>0</v>
      </c>
      <c r="U1257">
        <f>VLOOKUP(R1257,'Price Schedules'!$A$1:$H$34,6,FALSE)</f>
        <v>0</v>
      </c>
      <c r="V1257">
        <f>VLOOKUP(R1257,'Price Schedules'!$A$1:$H$34,7,FALSE)</f>
        <v>0.05</v>
      </c>
      <c r="W1257">
        <f>VLOOKUP(R1257,'Price Schedules'!$A$1:$H$34,8,FALSE)</f>
        <v>1</v>
      </c>
    </row>
    <row r="1258" spans="1:23" x14ac:dyDescent="0.25">
      <c r="A1258" t="str">
        <f>Chargemaster!A1259</f>
        <v>00378-7005-01</v>
      </c>
      <c r="B1258">
        <f>Chargemaster!C1259</f>
        <v>0.99299999999999999</v>
      </c>
      <c r="C1258" t="str">
        <f>Chargemaster!D1259</f>
        <v>Med</v>
      </c>
      <c r="D1258">
        <f t="shared" si="38"/>
        <v>2.0654400000000002</v>
      </c>
      <c r="E1258" t="str">
        <f>(IF(B1258&lt;'Price Schedules'!$B$3,'Price Schedules'!$A$2,IF(B1258&lt;'Price Schedules'!$B$4,'Price Schedules'!$A$3,'Price Schedules'!$A$4)))</f>
        <v>Inj Med1</v>
      </c>
      <c r="F1258" t="str">
        <f>(IF(B1258&lt;'Price Schedules'!$B$7,'Price Schedules'!$A$6,IF(B1258&lt;'Price Schedules'!$B$8,'Price Schedules'!$A$7,'Price Schedules'!$A$8)))</f>
        <v>Chemo IV1</v>
      </c>
      <c r="G1258" t="str">
        <f>(IF(B1258&lt;'Price Schedules'!$B$11,'Price Schedules'!$A$10,IF(B1258&lt;'Price Schedules'!$B$12,'Price Schedules'!$A$11,'Price Schedules'!$A$12)))</f>
        <v>Chemo Med1</v>
      </c>
      <c r="H1258" t="str">
        <f>IF(B1258&lt;'Price Schedules'!$B$15,'Price Schedules'!$A$14,'Price Schedules'!$A$15)</f>
        <v>PASS1</v>
      </c>
      <c r="I1258" t="str">
        <f>IF(B1258&lt;'Price Schedules'!$B$18,'Price Schedules'!$A$17,'Price Schedules'!$A$18)</f>
        <v>IV1</v>
      </c>
      <c r="J1258" t="s">
        <v>38</v>
      </c>
      <c r="K1258" t="s">
        <v>39</v>
      </c>
      <c r="L1258" t="s">
        <v>40</v>
      </c>
      <c r="M1258" t="s">
        <v>41</v>
      </c>
      <c r="N1258" t="s">
        <v>42</v>
      </c>
      <c r="O1258" t="s">
        <v>43</v>
      </c>
      <c r="P1258" t="s">
        <v>44</v>
      </c>
      <c r="Q1258" t="s">
        <v>45</v>
      </c>
      <c r="R1258" t="str">
        <f t="shared" si="39"/>
        <v>Med1</v>
      </c>
      <c r="S1258">
        <f>VLOOKUP($R1258,'Price Schedules'!$A$1:$H$34,4,FALSE)</f>
        <v>1.08</v>
      </c>
      <c r="T1258">
        <f>VLOOKUP(R1258,'Price Schedules'!$A$1:$H$34,5,FALSE)</f>
        <v>0</v>
      </c>
      <c r="U1258">
        <f>VLOOKUP(R1258,'Price Schedules'!$A$1:$H$34,6,FALSE)</f>
        <v>0</v>
      </c>
      <c r="V1258">
        <f>VLOOKUP(R1258,'Price Schedules'!$A$1:$H$34,7,FALSE)</f>
        <v>0.05</v>
      </c>
      <c r="W1258">
        <f>VLOOKUP(R1258,'Price Schedules'!$A$1:$H$34,8,FALSE)</f>
        <v>1</v>
      </c>
    </row>
    <row r="1259" spans="1:23" x14ac:dyDescent="0.25">
      <c r="A1259" t="str">
        <f>Chargemaster!A1260</f>
        <v>64764-0240-60</v>
      </c>
      <c r="B1259">
        <f>Chargemaster!C1260</f>
        <v>7.4219999999999997</v>
      </c>
      <c r="C1259" t="str">
        <f>Chargemaster!D1260</f>
        <v>Med</v>
      </c>
      <c r="D1259">
        <f t="shared" si="38"/>
        <v>15.437759999999999</v>
      </c>
      <c r="E1259" t="str">
        <f>(IF(B1259&lt;'Price Schedules'!$B$3,'Price Schedules'!$A$2,IF(B1259&lt;'Price Schedules'!$B$4,'Price Schedules'!$A$3,'Price Schedules'!$A$4)))</f>
        <v>Inj Med2</v>
      </c>
      <c r="F1259" t="str">
        <f>(IF(B1259&lt;'Price Schedules'!$B$7,'Price Schedules'!$A$6,IF(B1259&lt;'Price Schedules'!$B$8,'Price Schedules'!$A$7,'Price Schedules'!$A$8)))</f>
        <v>Chemo IV1</v>
      </c>
      <c r="G1259" t="str">
        <f>(IF(B1259&lt;'Price Schedules'!$B$11,'Price Schedules'!$A$10,IF(B1259&lt;'Price Schedules'!$B$12,'Price Schedules'!$A$11,'Price Schedules'!$A$12)))</f>
        <v>Chemo Med1</v>
      </c>
      <c r="H1259" t="str">
        <f>IF(B1259&lt;'Price Schedules'!$B$15,'Price Schedules'!$A$14,'Price Schedules'!$A$15)</f>
        <v>PASS1</v>
      </c>
      <c r="I1259" t="str">
        <f>IF(B1259&lt;'Price Schedules'!$B$18,'Price Schedules'!$A$17,'Price Schedules'!$A$18)</f>
        <v>IV1</v>
      </c>
      <c r="J1259" t="s">
        <v>38</v>
      </c>
      <c r="K1259" t="s">
        <v>39</v>
      </c>
      <c r="L1259" t="s">
        <v>40</v>
      </c>
      <c r="M1259" t="s">
        <v>41</v>
      </c>
      <c r="N1259" t="s">
        <v>42</v>
      </c>
      <c r="O1259" t="s">
        <v>43</v>
      </c>
      <c r="P1259" t="s">
        <v>44</v>
      </c>
      <c r="Q1259" t="s">
        <v>45</v>
      </c>
      <c r="R1259" t="str">
        <f t="shared" si="39"/>
        <v>Med1</v>
      </c>
      <c r="S1259">
        <f>VLOOKUP($R1259,'Price Schedules'!$A$1:$H$34,4,FALSE)</f>
        <v>1.08</v>
      </c>
      <c r="T1259">
        <f>VLOOKUP(R1259,'Price Schedules'!$A$1:$H$34,5,FALSE)</f>
        <v>0</v>
      </c>
      <c r="U1259">
        <f>VLOOKUP(R1259,'Price Schedules'!$A$1:$H$34,6,FALSE)</f>
        <v>0</v>
      </c>
      <c r="V1259">
        <f>VLOOKUP(R1259,'Price Schedules'!$A$1:$H$34,7,FALSE)</f>
        <v>0.05</v>
      </c>
      <c r="W1259">
        <f>VLOOKUP(R1259,'Price Schedules'!$A$1:$H$34,8,FALSE)</f>
        <v>1</v>
      </c>
    </row>
    <row r="1260" spans="1:23" x14ac:dyDescent="0.25">
      <c r="A1260" t="str">
        <f>Chargemaster!A1261</f>
        <v>64764-0080-60</v>
      </c>
      <c r="B1260">
        <f>Chargemaster!C1261</f>
        <v>7.4219999999999997</v>
      </c>
      <c r="C1260" t="str">
        <f>Chargemaster!D1261</f>
        <v>Med</v>
      </c>
      <c r="D1260">
        <f t="shared" si="38"/>
        <v>15.437759999999999</v>
      </c>
      <c r="E1260" t="str">
        <f>(IF(B1260&lt;'Price Schedules'!$B$3,'Price Schedules'!$A$2,IF(B1260&lt;'Price Schedules'!$B$4,'Price Schedules'!$A$3,'Price Schedules'!$A$4)))</f>
        <v>Inj Med2</v>
      </c>
      <c r="F1260" t="str">
        <f>(IF(B1260&lt;'Price Schedules'!$B$7,'Price Schedules'!$A$6,IF(B1260&lt;'Price Schedules'!$B$8,'Price Schedules'!$A$7,'Price Schedules'!$A$8)))</f>
        <v>Chemo IV1</v>
      </c>
      <c r="G1260" t="str">
        <f>(IF(B1260&lt;'Price Schedules'!$B$11,'Price Schedules'!$A$10,IF(B1260&lt;'Price Schedules'!$B$12,'Price Schedules'!$A$11,'Price Schedules'!$A$12)))</f>
        <v>Chemo Med1</v>
      </c>
      <c r="H1260" t="str">
        <f>IF(B1260&lt;'Price Schedules'!$B$15,'Price Schedules'!$A$14,'Price Schedules'!$A$15)</f>
        <v>PASS1</v>
      </c>
      <c r="I1260" t="str">
        <f>IF(B1260&lt;'Price Schedules'!$B$18,'Price Schedules'!$A$17,'Price Schedules'!$A$18)</f>
        <v>IV1</v>
      </c>
      <c r="J1260" t="s">
        <v>38</v>
      </c>
      <c r="K1260" t="s">
        <v>39</v>
      </c>
      <c r="L1260" t="s">
        <v>40</v>
      </c>
      <c r="M1260" t="s">
        <v>41</v>
      </c>
      <c r="N1260" t="s">
        <v>42</v>
      </c>
      <c r="O1260" t="s">
        <v>43</v>
      </c>
      <c r="P1260" t="s">
        <v>44</v>
      </c>
      <c r="Q1260" t="s">
        <v>45</v>
      </c>
      <c r="R1260" t="str">
        <f t="shared" si="39"/>
        <v>Med1</v>
      </c>
      <c r="S1260">
        <f>VLOOKUP($R1260,'Price Schedules'!$A$1:$H$34,4,FALSE)</f>
        <v>1.08</v>
      </c>
      <c r="T1260">
        <f>VLOOKUP(R1260,'Price Schedules'!$A$1:$H$34,5,FALSE)</f>
        <v>0</v>
      </c>
      <c r="U1260">
        <f>VLOOKUP(R1260,'Price Schedules'!$A$1:$H$34,6,FALSE)</f>
        <v>0</v>
      </c>
      <c r="V1260">
        <f>VLOOKUP(R1260,'Price Schedules'!$A$1:$H$34,7,FALSE)</f>
        <v>0.05</v>
      </c>
      <c r="W1260">
        <f>VLOOKUP(R1260,'Price Schedules'!$A$1:$H$34,8,FALSE)</f>
        <v>1</v>
      </c>
    </row>
    <row r="1261" spans="1:23" x14ac:dyDescent="0.25">
      <c r="A1261" t="str">
        <f>Chargemaster!A1262</f>
        <v>00338-0125-04</v>
      </c>
      <c r="B1261">
        <f>Chargemaster!C1262</f>
        <v>5.3</v>
      </c>
      <c r="C1261" t="str">
        <f>Chargemaster!D1262</f>
        <v>IV</v>
      </c>
      <c r="D1261">
        <f t="shared" si="38"/>
        <v>117.048</v>
      </c>
      <c r="E1261" t="str">
        <f>(IF(B1261&lt;'Price Schedules'!$B$3,'Price Schedules'!$A$2,IF(B1261&lt;'Price Schedules'!$B$4,'Price Schedules'!$A$3,'Price Schedules'!$A$4)))</f>
        <v>Inj Med2</v>
      </c>
      <c r="F1261" t="str">
        <f>(IF(B1261&lt;'Price Schedules'!$B$7,'Price Schedules'!$A$6,IF(B1261&lt;'Price Schedules'!$B$8,'Price Schedules'!$A$7,'Price Schedules'!$A$8)))</f>
        <v>Chemo IV1</v>
      </c>
      <c r="G1261" t="str">
        <f>(IF(B1261&lt;'Price Schedules'!$B$11,'Price Schedules'!$A$10,IF(B1261&lt;'Price Schedules'!$B$12,'Price Schedules'!$A$11,'Price Schedules'!$A$12)))</f>
        <v>Chemo Med1</v>
      </c>
      <c r="H1261" t="str">
        <f>IF(B1261&lt;'Price Schedules'!$B$15,'Price Schedules'!$A$14,'Price Schedules'!$A$15)</f>
        <v>PASS1</v>
      </c>
      <c r="I1261" t="str">
        <f>IF(B1261&lt;'Price Schedules'!$B$18,'Price Schedules'!$A$17,'Price Schedules'!$A$18)</f>
        <v>IV1</v>
      </c>
      <c r="J1261" t="s">
        <v>38</v>
      </c>
      <c r="K1261" t="s">
        <v>39</v>
      </c>
      <c r="L1261" t="s">
        <v>40</v>
      </c>
      <c r="M1261" t="s">
        <v>41</v>
      </c>
      <c r="N1261" t="s">
        <v>42</v>
      </c>
      <c r="O1261" t="s">
        <v>43</v>
      </c>
      <c r="P1261" t="s">
        <v>44</v>
      </c>
      <c r="Q1261" t="s">
        <v>45</v>
      </c>
      <c r="R1261" t="str">
        <f t="shared" si="39"/>
        <v>IV1</v>
      </c>
      <c r="S1261">
        <f>VLOOKUP($R1261,'Price Schedules'!$A$1:$H$34,4,FALSE)</f>
        <v>3.16</v>
      </c>
      <c r="T1261">
        <f>VLOOKUP(R1261,'Price Schedules'!$A$1:$H$34,5,FALSE)</f>
        <v>95</v>
      </c>
      <c r="U1261">
        <f>VLOOKUP(R1261,'Price Schedules'!$A$1:$H$34,6,FALSE)</f>
        <v>0</v>
      </c>
      <c r="V1261">
        <f>VLOOKUP(R1261,'Price Schedules'!$A$1:$H$34,7,FALSE)</f>
        <v>0</v>
      </c>
      <c r="W1261">
        <f>VLOOKUP(R1261,'Price Schedules'!$A$1:$H$34,8,FALSE)</f>
        <v>0</v>
      </c>
    </row>
    <row r="1262" spans="1:23" x14ac:dyDescent="0.25">
      <c r="A1262" t="str">
        <f>Chargemaster!A1263</f>
        <v>00338-0017-04</v>
      </c>
      <c r="B1262">
        <f>Chargemaster!C1263</f>
        <v>5.22</v>
      </c>
      <c r="C1262" t="str">
        <f>Chargemaster!D1263</f>
        <v>IV</v>
      </c>
      <c r="D1262">
        <f t="shared" si="38"/>
        <v>116.7152</v>
      </c>
      <c r="E1262" t="str">
        <f>(IF(B1262&lt;'Price Schedules'!$B$3,'Price Schedules'!$A$2,IF(B1262&lt;'Price Schedules'!$B$4,'Price Schedules'!$A$3,'Price Schedules'!$A$4)))</f>
        <v>Inj Med2</v>
      </c>
      <c r="F1262" t="str">
        <f>(IF(B1262&lt;'Price Schedules'!$B$7,'Price Schedules'!$A$6,IF(B1262&lt;'Price Schedules'!$B$8,'Price Schedules'!$A$7,'Price Schedules'!$A$8)))</f>
        <v>Chemo IV1</v>
      </c>
      <c r="G1262" t="str">
        <f>(IF(B1262&lt;'Price Schedules'!$B$11,'Price Schedules'!$A$10,IF(B1262&lt;'Price Schedules'!$B$12,'Price Schedules'!$A$11,'Price Schedules'!$A$12)))</f>
        <v>Chemo Med1</v>
      </c>
      <c r="H1262" t="str">
        <f>IF(B1262&lt;'Price Schedules'!$B$15,'Price Schedules'!$A$14,'Price Schedules'!$A$15)</f>
        <v>PASS1</v>
      </c>
      <c r="I1262" t="str">
        <f>IF(B1262&lt;'Price Schedules'!$B$18,'Price Schedules'!$A$17,'Price Schedules'!$A$18)</f>
        <v>IV1</v>
      </c>
      <c r="J1262" t="s">
        <v>38</v>
      </c>
      <c r="K1262" t="s">
        <v>39</v>
      </c>
      <c r="L1262" t="s">
        <v>40</v>
      </c>
      <c r="M1262" t="s">
        <v>41</v>
      </c>
      <c r="N1262" t="s">
        <v>42</v>
      </c>
      <c r="O1262" t="s">
        <v>43</v>
      </c>
      <c r="P1262" t="s">
        <v>44</v>
      </c>
      <c r="Q1262" t="s">
        <v>45</v>
      </c>
      <c r="R1262" t="str">
        <f t="shared" si="39"/>
        <v>IV1</v>
      </c>
      <c r="S1262">
        <f>VLOOKUP($R1262,'Price Schedules'!$A$1:$H$34,4,FALSE)</f>
        <v>3.16</v>
      </c>
      <c r="T1262">
        <f>VLOOKUP(R1262,'Price Schedules'!$A$1:$H$34,5,FALSE)</f>
        <v>95</v>
      </c>
      <c r="U1262">
        <f>VLOOKUP(R1262,'Price Schedules'!$A$1:$H$34,6,FALSE)</f>
        <v>0</v>
      </c>
      <c r="V1262">
        <f>VLOOKUP(R1262,'Price Schedules'!$A$1:$H$34,7,FALSE)</f>
        <v>0</v>
      </c>
      <c r="W1262">
        <f>VLOOKUP(R1262,'Price Schedules'!$A$1:$H$34,8,FALSE)</f>
        <v>0</v>
      </c>
    </row>
    <row r="1263" spans="1:23" x14ac:dyDescent="0.25">
      <c r="A1263" t="str">
        <f>Chargemaster!A1264</f>
        <v>00338-0017-03</v>
      </c>
      <c r="B1263">
        <f>Chargemaster!C1264</f>
        <v>3.9979166666666655</v>
      </c>
      <c r="C1263" t="str">
        <f>Chargemaster!D1264</f>
        <v>IV</v>
      </c>
      <c r="D1263">
        <f t="shared" si="38"/>
        <v>111.63133333333333</v>
      </c>
      <c r="E1263" t="str">
        <f>(IF(B1263&lt;'Price Schedules'!$B$3,'Price Schedules'!$A$2,IF(B1263&lt;'Price Schedules'!$B$4,'Price Schedules'!$A$3,'Price Schedules'!$A$4)))</f>
        <v>Inj Med2</v>
      </c>
      <c r="F1263" t="str">
        <f>(IF(B1263&lt;'Price Schedules'!$B$7,'Price Schedules'!$A$6,IF(B1263&lt;'Price Schedules'!$B$8,'Price Schedules'!$A$7,'Price Schedules'!$A$8)))</f>
        <v>Chemo IV1</v>
      </c>
      <c r="G1263" t="str">
        <f>(IF(B1263&lt;'Price Schedules'!$B$11,'Price Schedules'!$A$10,IF(B1263&lt;'Price Schedules'!$B$12,'Price Schedules'!$A$11,'Price Schedules'!$A$12)))</f>
        <v>Chemo Med1</v>
      </c>
      <c r="H1263" t="str">
        <f>IF(B1263&lt;'Price Schedules'!$B$15,'Price Schedules'!$A$14,'Price Schedules'!$A$15)</f>
        <v>PASS1</v>
      </c>
      <c r="I1263" t="str">
        <f>IF(B1263&lt;'Price Schedules'!$B$18,'Price Schedules'!$A$17,'Price Schedules'!$A$18)</f>
        <v>IV1</v>
      </c>
      <c r="J1263" t="s">
        <v>38</v>
      </c>
      <c r="K1263" t="s">
        <v>39</v>
      </c>
      <c r="L1263" t="s">
        <v>40</v>
      </c>
      <c r="M1263" t="s">
        <v>41</v>
      </c>
      <c r="N1263" t="s">
        <v>42</v>
      </c>
      <c r="O1263" t="s">
        <v>43</v>
      </c>
      <c r="P1263" t="s">
        <v>44</v>
      </c>
      <c r="Q1263" t="s">
        <v>45</v>
      </c>
      <c r="R1263" t="str">
        <f t="shared" si="39"/>
        <v>IV1</v>
      </c>
      <c r="S1263">
        <f>VLOOKUP($R1263,'Price Schedules'!$A$1:$H$34,4,FALSE)</f>
        <v>3.16</v>
      </c>
      <c r="T1263">
        <f>VLOOKUP(R1263,'Price Schedules'!$A$1:$H$34,5,FALSE)</f>
        <v>95</v>
      </c>
      <c r="U1263">
        <f>VLOOKUP(R1263,'Price Schedules'!$A$1:$H$34,6,FALSE)</f>
        <v>0</v>
      </c>
      <c r="V1263">
        <f>VLOOKUP(R1263,'Price Schedules'!$A$1:$H$34,7,FALSE)</f>
        <v>0</v>
      </c>
      <c r="W1263">
        <f>VLOOKUP(R1263,'Price Schedules'!$A$1:$H$34,8,FALSE)</f>
        <v>0</v>
      </c>
    </row>
    <row r="1264" spans="1:23" x14ac:dyDescent="0.25">
      <c r="A1264" t="str">
        <f>Chargemaster!A1265</f>
        <v>00338-0017-02</v>
      </c>
      <c r="B1264">
        <f>Chargemaster!C1265</f>
        <v>3.851666666666675</v>
      </c>
      <c r="C1264" t="str">
        <f>Chargemaster!D1265</f>
        <v>IV</v>
      </c>
      <c r="D1264">
        <f t="shared" si="38"/>
        <v>111.02293333333337</v>
      </c>
      <c r="E1264" t="str">
        <f>(IF(B1264&lt;'Price Schedules'!$B$3,'Price Schedules'!$A$2,IF(B1264&lt;'Price Schedules'!$B$4,'Price Schedules'!$A$3,'Price Schedules'!$A$4)))</f>
        <v>Inj Med2</v>
      </c>
      <c r="F1264" t="str">
        <f>(IF(B1264&lt;'Price Schedules'!$B$7,'Price Schedules'!$A$6,IF(B1264&lt;'Price Schedules'!$B$8,'Price Schedules'!$A$7,'Price Schedules'!$A$8)))</f>
        <v>Chemo IV1</v>
      </c>
      <c r="G1264" t="str">
        <f>(IF(B1264&lt;'Price Schedules'!$B$11,'Price Schedules'!$A$10,IF(B1264&lt;'Price Schedules'!$B$12,'Price Schedules'!$A$11,'Price Schedules'!$A$12)))</f>
        <v>Chemo Med1</v>
      </c>
      <c r="H1264" t="str">
        <f>IF(B1264&lt;'Price Schedules'!$B$15,'Price Schedules'!$A$14,'Price Schedules'!$A$15)</f>
        <v>PASS1</v>
      </c>
      <c r="I1264" t="str">
        <f>IF(B1264&lt;'Price Schedules'!$B$18,'Price Schedules'!$A$17,'Price Schedules'!$A$18)</f>
        <v>IV1</v>
      </c>
      <c r="J1264" t="s">
        <v>38</v>
      </c>
      <c r="K1264" t="s">
        <v>39</v>
      </c>
      <c r="L1264" t="s">
        <v>40</v>
      </c>
      <c r="M1264" t="s">
        <v>41</v>
      </c>
      <c r="N1264" t="s">
        <v>42</v>
      </c>
      <c r="O1264" t="s">
        <v>43</v>
      </c>
      <c r="P1264" t="s">
        <v>44</v>
      </c>
      <c r="Q1264" t="s">
        <v>45</v>
      </c>
      <c r="R1264" t="str">
        <f t="shared" si="39"/>
        <v>IV1</v>
      </c>
      <c r="S1264">
        <f>VLOOKUP($R1264,'Price Schedules'!$A$1:$H$34,4,FALSE)</f>
        <v>3.16</v>
      </c>
      <c r="T1264">
        <f>VLOOKUP(R1264,'Price Schedules'!$A$1:$H$34,5,FALSE)</f>
        <v>95</v>
      </c>
      <c r="U1264">
        <f>VLOOKUP(R1264,'Price Schedules'!$A$1:$H$34,6,FALSE)</f>
        <v>0</v>
      </c>
      <c r="V1264">
        <f>VLOOKUP(R1264,'Price Schedules'!$A$1:$H$34,7,FALSE)</f>
        <v>0</v>
      </c>
      <c r="W1264">
        <f>VLOOKUP(R1264,'Price Schedules'!$A$1:$H$34,8,FALSE)</f>
        <v>0</v>
      </c>
    </row>
    <row r="1265" spans="1:23" x14ac:dyDescent="0.25">
      <c r="A1265" t="str">
        <f>Chargemaster!A1266</f>
        <v>00338-0017-18</v>
      </c>
      <c r="B1265">
        <f>Chargemaster!C1266</f>
        <v>2.48</v>
      </c>
      <c r="C1265" t="str">
        <f>Chargemaster!D1266</f>
        <v>IV</v>
      </c>
      <c r="D1265">
        <f t="shared" si="38"/>
        <v>105.3168</v>
      </c>
      <c r="E1265" t="str">
        <f>(IF(B1265&lt;'Price Schedules'!$B$3,'Price Schedules'!$A$2,IF(B1265&lt;'Price Schedules'!$B$4,'Price Schedules'!$A$3,'Price Schedules'!$A$4)))</f>
        <v>Inj Med2</v>
      </c>
      <c r="F1265" t="str">
        <f>(IF(B1265&lt;'Price Schedules'!$B$7,'Price Schedules'!$A$6,IF(B1265&lt;'Price Schedules'!$B$8,'Price Schedules'!$A$7,'Price Schedules'!$A$8)))</f>
        <v>Chemo IV1</v>
      </c>
      <c r="G1265" t="str">
        <f>(IF(B1265&lt;'Price Schedules'!$B$11,'Price Schedules'!$A$10,IF(B1265&lt;'Price Schedules'!$B$12,'Price Schedules'!$A$11,'Price Schedules'!$A$12)))</f>
        <v>Chemo Med1</v>
      </c>
      <c r="H1265" t="str">
        <f>IF(B1265&lt;'Price Schedules'!$B$15,'Price Schedules'!$A$14,'Price Schedules'!$A$15)</f>
        <v>PASS1</v>
      </c>
      <c r="I1265" t="str">
        <f>IF(B1265&lt;'Price Schedules'!$B$18,'Price Schedules'!$A$17,'Price Schedules'!$A$18)</f>
        <v>IV1</v>
      </c>
      <c r="J1265" t="s">
        <v>38</v>
      </c>
      <c r="K1265" t="s">
        <v>39</v>
      </c>
      <c r="L1265" t="s">
        <v>40</v>
      </c>
      <c r="M1265" t="s">
        <v>41</v>
      </c>
      <c r="N1265" t="s">
        <v>42</v>
      </c>
      <c r="O1265" t="s">
        <v>43</v>
      </c>
      <c r="P1265" t="s">
        <v>44</v>
      </c>
      <c r="Q1265" t="s">
        <v>45</v>
      </c>
      <c r="R1265" t="str">
        <f t="shared" si="39"/>
        <v>IV1</v>
      </c>
      <c r="S1265">
        <f>VLOOKUP($R1265,'Price Schedules'!$A$1:$H$34,4,FALSE)</f>
        <v>3.16</v>
      </c>
      <c r="T1265">
        <f>VLOOKUP(R1265,'Price Schedules'!$A$1:$H$34,5,FALSE)</f>
        <v>95</v>
      </c>
      <c r="U1265">
        <f>VLOOKUP(R1265,'Price Schedules'!$A$1:$H$34,6,FALSE)</f>
        <v>0</v>
      </c>
      <c r="V1265">
        <f>VLOOKUP(R1265,'Price Schedules'!$A$1:$H$34,7,FALSE)</f>
        <v>0</v>
      </c>
      <c r="W1265">
        <f>VLOOKUP(R1265,'Price Schedules'!$A$1:$H$34,8,FALSE)</f>
        <v>0</v>
      </c>
    </row>
    <row r="1266" spans="1:23" x14ac:dyDescent="0.25">
      <c r="A1266" t="str">
        <f>Chargemaster!A1267</f>
        <v>00338-0017-11</v>
      </c>
      <c r="B1266">
        <f>Chargemaster!C1267</f>
        <v>2.4899999999999998</v>
      </c>
      <c r="C1266" t="str">
        <f>Chargemaster!D1267</f>
        <v>IV</v>
      </c>
      <c r="D1266">
        <f t="shared" si="38"/>
        <v>105.3584</v>
      </c>
      <c r="E1266" t="str">
        <f>(IF(B1266&lt;'Price Schedules'!$B$3,'Price Schedules'!$A$2,IF(B1266&lt;'Price Schedules'!$B$4,'Price Schedules'!$A$3,'Price Schedules'!$A$4)))</f>
        <v>Inj Med2</v>
      </c>
      <c r="F1266" t="str">
        <f>(IF(B1266&lt;'Price Schedules'!$B$7,'Price Schedules'!$A$6,IF(B1266&lt;'Price Schedules'!$B$8,'Price Schedules'!$A$7,'Price Schedules'!$A$8)))</f>
        <v>Chemo IV1</v>
      </c>
      <c r="G1266" t="str">
        <f>(IF(B1266&lt;'Price Schedules'!$B$11,'Price Schedules'!$A$10,IF(B1266&lt;'Price Schedules'!$B$12,'Price Schedules'!$A$11,'Price Schedules'!$A$12)))</f>
        <v>Chemo Med1</v>
      </c>
      <c r="H1266" t="str">
        <f>IF(B1266&lt;'Price Schedules'!$B$15,'Price Schedules'!$A$14,'Price Schedules'!$A$15)</f>
        <v>PASS1</v>
      </c>
      <c r="I1266" t="str">
        <f>IF(B1266&lt;'Price Schedules'!$B$18,'Price Schedules'!$A$17,'Price Schedules'!$A$18)</f>
        <v>IV1</v>
      </c>
      <c r="J1266" t="s">
        <v>38</v>
      </c>
      <c r="K1266" t="s">
        <v>39</v>
      </c>
      <c r="L1266" t="s">
        <v>40</v>
      </c>
      <c r="M1266" t="s">
        <v>41</v>
      </c>
      <c r="N1266" t="s">
        <v>42</v>
      </c>
      <c r="O1266" t="s">
        <v>43</v>
      </c>
      <c r="P1266" t="s">
        <v>44</v>
      </c>
      <c r="Q1266" t="s">
        <v>45</v>
      </c>
      <c r="R1266" t="str">
        <f t="shared" si="39"/>
        <v>IV1</v>
      </c>
      <c r="S1266">
        <f>VLOOKUP($R1266,'Price Schedules'!$A$1:$H$34,4,FALSE)</f>
        <v>3.16</v>
      </c>
      <c r="T1266">
        <f>VLOOKUP(R1266,'Price Schedules'!$A$1:$H$34,5,FALSE)</f>
        <v>95</v>
      </c>
      <c r="U1266">
        <f>VLOOKUP(R1266,'Price Schedules'!$A$1:$H$34,6,FALSE)</f>
        <v>0</v>
      </c>
      <c r="V1266">
        <f>VLOOKUP(R1266,'Price Schedules'!$A$1:$H$34,7,FALSE)</f>
        <v>0</v>
      </c>
      <c r="W1266">
        <f>VLOOKUP(R1266,'Price Schedules'!$A$1:$H$34,8,FALSE)</f>
        <v>0</v>
      </c>
    </row>
    <row r="1267" spans="1:23" x14ac:dyDescent="0.25">
      <c r="A1267" t="str">
        <f>Chargemaster!A1268</f>
        <v>00338-6346-03</v>
      </c>
      <c r="B1267">
        <f>Chargemaster!C1268</f>
        <v>4.3875000000000002</v>
      </c>
      <c r="C1267" t="str">
        <f>Chargemaster!D1268</f>
        <v>IV</v>
      </c>
      <c r="D1267">
        <f t="shared" si="38"/>
        <v>113.25200000000001</v>
      </c>
      <c r="E1267" t="str">
        <f>(IF(B1267&lt;'Price Schedules'!$B$3,'Price Schedules'!$A$2,IF(B1267&lt;'Price Schedules'!$B$4,'Price Schedules'!$A$3,'Price Schedules'!$A$4)))</f>
        <v>Inj Med2</v>
      </c>
      <c r="F1267" t="str">
        <f>(IF(B1267&lt;'Price Schedules'!$B$7,'Price Schedules'!$A$6,IF(B1267&lt;'Price Schedules'!$B$8,'Price Schedules'!$A$7,'Price Schedules'!$A$8)))</f>
        <v>Chemo IV1</v>
      </c>
      <c r="G1267" t="str">
        <f>(IF(B1267&lt;'Price Schedules'!$B$11,'Price Schedules'!$A$10,IF(B1267&lt;'Price Schedules'!$B$12,'Price Schedules'!$A$11,'Price Schedules'!$A$12)))</f>
        <v>Chemo Med1</v>
      </c>
      <c r="H1267" t="str">
        <f>IF(B1267&lt;'Price Schedules'!$B$15,'Price Schedules'!$A$14,'Price Schedules'!$A$15)</f>
        <v>PASS1</v>
      </c>
      <c r="I1267" t="str">
        <f>IF(B1267&lt;'Price Schedules'!$B$18,'Price Schedules'!$A$17,'Price Schedules'!$A$18)</f>
        <v>IV1</v>
      </c>
      <c r="J1267" t="s">
        <v>38</v>
      </c>
      <c r="K1267" t="s">
        <v>39</v>
      </c>
      <c r="L1267" t="s">
        <v>40</v>
      </c>
      <c r="M1267" t="s">
        <v>41</v>
      </c>
      <c r="N1267" t="s">
        <v>42</v>
      </c>
      <c r="O1267" t="s">
        <v>43</v>
      </c>
      <c r="P1267" t="s">
        <v>44</v>
      </c>
      <c r="Q1267" t="s">
        <v>45</v>
      </c>
      <c r="R1267" t="str">
        <f t="shared" si="39"/>
        <v>IV1</v>
      </c>
      <c r="S1267">
        <f>VLOOKUP($R1267,'Price Schedules'!$A$1:$H$34,4,FALSE)</f>
        <v>3.16</v>
      </c>
      <c r="T1267">
        <f>VLOOKUP(R1267,'Price Schedules'!$A$1:$H$34,5,FALSE)</f>
        <v>95</v>
      </c>
      <c r="U1267">
        <f>VLOOKUP(R1267,'Price Schedules'!$A$1:$H$34,6,FALSE)</f>
        <v>0</v>
      </c>
      <c r="V1267">
        <f>VLOOKUP(R1267,'Price Schedules'!$A$1:$H$34,7,FALSE)</f>
        <v>0</v>
      </c>
      <c r="W1267">
        <f>VLOOKUP(R1267,'Price Schedules'!$A$1:$H$34,8,FALSE)</f>
        <v>0</v>
      </c>
    </row>
    <row r="1268" spans="1:23" x14ac:dyDescent="0.25">
      <c r="A1268" t="str">
        <f>Chargemaster!A1269</f>
        <v>00264-7510-20</v>
      </c>
      <c r="B1268">
        <f>Chargemaster!C1269</f>
        <v>9.3600000000000003E-3</v>
      </c>
      <c r="C1268" t="str">
        <f>Chargemaster!D1269</f>
        <v>IV</v>
      </c>
      <c r="D1268">
        <f t="shared" si="38"/>
        <v>95.038937599999997</v>
      </c>
      <c r="E1268" t="str">
        <f>(IF(B1268&lt;'Price Schedules'!$B$3,'Price Schedules'!$A$2,IF(B1268&lt;'Price Schedules'!$B$4,'Price Schedules'!$A$3,'Price Schedules'!$A$4)))</f>
        <v>Inj Med1</v>
      </c>
      <c r="F1268" t="str">
        <f>(IF(B1268&lt;'Price Schedules'!$B$7,'Price Schedules'!$A$6,IF(B1268&lt;'Price Schedules'!$B$8,'Price Schedules'!$A$7,'Price Schedules'!$A$8)))</f>
        <v>Chemo IV1</v>
      </c>
      <c r="G1268" t="str">
        <f>(IF(B1268&lt;'Price Schedules'!$B$11,'Price Schedules'!$A$10,IF(B1268&lt;'Price Schedules'!$B$12,'Price Schedules'!$A$11,'Price Schedules'!$A$12)))</f>
        <v>Chemo Med1</v>
      </c>
      <c r="H1268" t="str">
        <f>IF(B1268&lt;'Price Schedules'!$B$15,'Price Schedules'!$A$14,'Price Schedules'!$A$15)</f>
        <v>PASS1</v>
      </c>
      <c r="I1268" t="str">
        <f>IF(B1268&lt;'Price Schedules'!$B$18,'Price Schedules'!$A$17,'Price Schedules'!$A$18)</f>
        <v>IV1</v>
      </c>
      <c r="J1268" t="s">
        <v>38</v>
      </c>
      <c r="K1268" t="s">
        <v>39</v>
      </c>
      <c r="L1268" t="s">
        <v>40</v>
      </c>
      <c r="M1268" t="s">
        <v>41</v>
      </c>
      <c r="N1268" t="s">
        <v>42</v>
      </c>
      <c r="O1268" t="s">
        <v>43</v>
      </c>
      <c r="P1268" t="s">
        <v>44</v>
      </c>
      <c r="Q1268" t="s">
        <v>45</v>
      </c>
      <c r="R1268" t="str">
        <f t="shared" si="39"/>
        <v>IV1</v>
      </c>
      <c r="S1268">
        <f>VLOOKUP($R1268,'Price Schedules'!$A$1:$H$34,4,FALSE)</f>
        <v>3.16</v>
      </c>
      <c r="T1268">
        <f>VLOOKUP(R1268,'Price Schedules'!$A$1:$H$34,5,FALSE)</f>
        <v>95</v>
      </c>
      <c r="U1268">
        <f>VLOOKUP(R1268,'Price Schedules'!$A$1:$H$34,6,FALSE)</f>
        <v>0</v>
      </c>
      <c r="V1268">
        <f>VLOOKUP(R1268,'Price Schedules'!$A$1:$H$34,7,FALSE)</f>
        <v>0</v>
      </c>
      <c r="W1268">
        <f>VLOOKUP(R1268,'Price Schedules'!$A$1:$H$34,8,FALSE)</f>
        <v>0</v>
      </c>
    </row>
    <row r="1269" spans="1:23" x14ac:dyDescent="0.25">
      <c r="A1269" t="str">
        <f>Chargemaster!A1270</f>
        <v>00264-7510-10</v>
      </c>
      <c r="B1269">
        <f>Chargemaster!C1270</f>
        <v>4.6800000000000001E-3</v>
      </c>
      <c r="C1269" t="str">
        <f>Chargemaster!D1270</f>
        <v>IV</v>
      </c>
      <c r="D1269">
        <f t="shared" si="38"/>
        <v>95.019468799999999</v>
      </c>
      <c r="E1269" t="str">
        <f>(IF(B1269&lt;'Price Schedules'!$B$3,'Price Schedules'!$A$2,IF(B1269&lt;'Price Schedules'!$B$4,'Price Schedules'!$A$3,'Price Schedules'!$A$4)))</f>
        <v>Inj Med1</v>
      </c>
      <c r="F1269" t="str">
        <f>(IF(B1269&lt;'Price Schedules'!$B$7,'Price Schedules'!$A$6,IF(B1269&lt;'Price Schedules'!$B$8,'Price Schedules'!$A$7,'Price Schedules'!$A$8)))</f>
        <v>Chemo IV1</v>
      </c>
      <c r="G1269" t="str">
        <f>(IF(B1269&lt;'Price Schedules'!$B$11,'Price Schedules'!$A$10,IF(B1269&lt;'Price Schedules'!$B$12,'Price Schedules'!$A$11,'Price Schedules'!$A$12)))</f>
        <v>Chemo Med1</v>
      </c>
      <c r="H1269" t="str">
        <f>IF(B1269&lt;'Price Schedules'!$B$15,'Price Schedules'!$A$14,'Price Schedules'!$A$15)</f>
        <v>PASS1</v>
      </c>
      <c r="I1269" t="str">
        <f>IF(B1269&lt;'Price Schedules'!$B$18,'Price Schedules'!$A$17,'Price Schedules'!$A$18)</f>
        <v>IV1</v>
      </c>
      <c r="J1269" t="s">
        <v>38</v>
      </c>
      <c r="K1269" t="s">
        <v>39</v>
      </c>
      <c r="L1269" t="s">
        <v>40</v>
      </c>
      <c r="M1269" t="s">
        <v>41</v>
      </c>
      <c r="N1269" t="s">
        <v>42</v>
      </c>
      <c r="O1269" t="s">
        <v>43</v>
      </c>
      <c r="P1269" t="s">
        <v>44</v>
      </c>
      <c r="Q1269" t="s">
        <v>45</v>
      </c>
      <c r="R1269" t="str">
        <f t="shared" si="39"/>
        <v>IV1</v>
      </c>
      <c r="S1269">
        <f>VLOOKUP($R1269,'Price Schedules'!$A$1:$H$34,4,FALSE)</f>
        <v>3.16</v>
      </c>
      <c r="T1269">
        <f>VLOOKUP(R1269,'Price Schedules'!$A$1:$H$34,5,FALSE)</f>
        <v>95</v>
      </c>
      <c r="U1269">
        <f>VLOOKUP(R1269,'Price Schedules'!$A$1:$H$34,6,FALSE)</f>
        <v>0</v>
      </c>
      <c r="V1269">
        <f>VLOOKUP(R1269,'Price Schedules'!$A$1:$H$34,7,FALSE)</f>
        <v>0</v>
      </c>
      <c r="W1269">
        <f>VLOOKUP(R1269,'Price Schedules'!$A$1:$H$34,8,FALSE)</f>
        <v>0</v>
      </c>
    </row>
    <row r="1270" spans="1:23" x14ac:dyDescent="0.25">
      <c r="A1270" t="str">
        <f>Chargemaster!A1271</f>
        <v>00338-0077-04</v>
      </c>
      <c r="B1270">
        <f>Chargemaster!C1271</f>
        <v>6.0200000000000005</v>
      </c>
      <c r="C1270" t="str">
        <f>Chargemaster!D1271</f>
        <v>IV</v>
      </c>
      <c r="D1270">
        <f t="shared" si="38"/>
        <v>120.0432</v>
      </c>
      <c r="E1270" t="str">
        <f>(IF(B1270&lt;'Price Schedules'!$B$3,'Price Schedules'!$A$2,IF(B1270&lt;'Price Schedules'!$B$4,'Price Schedules'!$A$3,'Price Schedules'!$A$4)))</f>
        <v>Inj Med2</v>
      </c>
      <c r="F1270" t="str">
        <f>(IF(B1270&lt;'Price Schedules'!$B$7,'Price Schedules'!$A$6,IF(B1270&lt;'Price Schedules'!$B$8,'Price Schedules'!$A$7,'Price Schedules'!$A$8)))</f>
        <v>Chemo IV1</v>
      </c>
      <c r="G1270" t="str">
        <f>(IF(B1270&lt;'Price Schedules'!$B$11,'Price Schedules'!$A$10,IF(B1270&lt;'Price Schedules'!$B$12,'Price Schedules'!$A$11,'Price Schedules'!$A$12)))</f>
        <v>Chemo Med1</v>
      </c>
      <c r="H1270" t="str">
        <f>IF(B1270&lt;'Price Schedules'!$B$15,'Price Schedules'!$A$14,'Price Schedules'!$A$15)</f>
        <v>PASS1</v>
      </c>
      <c r="I1270" t="str">
        <f>IF(B1270&lt;'Price Schedules'!$B$18,'Price Schedules'!$A$17,'Price Schedules'!$A$18)</f>
        <v>IV1</v>
      </c>
      <c r="J1270" t="s">
        <v>38</v>
      </c>
      <c r="K1270" t="s">
        <v>39</v>
      </c>
      <c r="L1270" t="s">
        <v>40</v>
      </c>
      <c r="M1270" t="s">
        <v>41</v>
      </c>
      <c r="N1270" t="s">
        <v>42</v>
      </c>
      <c r="O1270" t="s">
        <v>43</v>
      </c>
      <c r="P1270" t="s">
        <v>44</v>
      </c>
      <c r="Q1270" t="s">
        <v>45</v>
      </c>
      <c r="R1270" t="str">
        <f t="shared" si="39"/>
        <v>IV1</v>
      </c>
      <c r="S1270">
        <f>VLOOKUP($R1270,'Price Schedules'!$A$1:$H$34,4,FALSE)</f>
        <v>3.16</v>
      </c>
      <c r="T1270">
        <f>VLOOKUP(R1270,'Price Schedules'!$A$1:$H$34,5,FALSE)</f>
        <v>95</v>
      </c>
      <c r="U1270">
        <f>VLOOKUP(R1270,'Price Schedules'!$A$1:$H$34,6,FALSE)</f>
        <v>0</v>
      </c>
      <c r="V1270">
        <f>VLOOKUP(R1270,'Price Schedules'!$A$1:$H$34,7,FALSE)</f>
        <v>0</v>
      </c>
      <c r="W1270">
        <f>VLOOKUP(R1270,'Price Schedules'!$A$1:$H$34,8,FALSE)</f>
        <v>0</v>
      </c>
    </row>
    <row r="1271" spans="1:23" x14ac:dyDescent="0.25">
      <c r="A1271" t="str">
        <f>Chargemaster!A1272</f>
        <v>00409-7924-03</v>
      </c>
      <c r="B1271">
        <f>Chargemaster!C1272</f>
        <v>5.3150000000000004</v>
      </c>
      <c r="C1271" t="str">
        <f>Chargemaster!D1272</f>
        <v>IV</v>
      </c>
      <c r="D1271">
        <f t="shared" si="38"/>
        <v>117.1104</v>
      </c>
      <c r="E1271" t="str">
        <f>(IF(B1271&lt;'Price Schedules'!$B$3,'Price Schedules'!$A$2,IF(B1271&lt;'Price Schedules'!$B$4,'Price Schedules'!$A$3,'Price Schedules'!$A$4)))</f>
        <v>Inj Med2</v>
      </c>
      <c r="F1271" t="str">
        <f>(IF(B1271&lt;'Price Schedules'!$B$7,'Price Schedules'!$A$6,IF(B1271&lt;'Price Schedules'!$B$8,'Price Schedules'!$A$7,'Price Schedules'!$A$8)))</f>
        <v>Chemo IV1</v>
      </c>
      <c r="G1271" t="str">
        <f>(IF(B1271&lt;'Price Schedules'!$B$11,'Price Schedules'!$A$10,IF(B1271&lt;'Price Schedules'!$B$12,'Price Schedules'!$A$11,'Price Schedules'!$A$12)))</f>
        <v>Chemo Med1</v>
      </c>
      <c r="H1271" t="str">
        <f>IF(B1271&lt;'Price Schedules'!$B$15,'Price Schedules'!$A$14,'Price Schedules'!$A$15)</f>
        <v>PASS1</v>
      </c>
      <c r="I1271" t="str">
        <f>IF(B1271&lt;'Price Schedules'!$B$18,'Price Schedules'!$A$17,'Price Schedules'!$A$18)</f>
        <v>IV1</v>
      </c>
      <c r="J1271" t="s">
        <v>38</v>
      </c>
      <c r="K1271" t="s">
        <v>39</v>
      </c>
      <c r="L1271" t="s">
        <v>40</v>
      </c>
      <c r="M1271" t="s">
        <v>41</v>
      </c>
      <c r="N1271" t="s">
        <v>42</v>
      </c>
      <c r="O1271" t="s">
        <v>43</v>
      </c>
      <c r="P1271" t="s">
        <v>44</v>
      </c>
      <c r="Q1271" t="s">
        <v>45</v>
      </c>
      <c r="R1271" t="str">
        <f t="shared" si="39"/>
        <v>IV1</v>
      </c>
      <c r="S1271">
        <f>VLOOKUP($R1271,'Price Schedules'!$A$1:$H$34,4,FALSE)</f>
        <v>3.16</v>
      </c>
      <c r="T1271">
        <f>VLOOKUP(R1271,'Price Schedules'!$A$1:$H$34,5,FALSE)</f>
        <v>95</v>
      </c>
      <c r="U1271">
        <f>VLOOKUP(R1271,'Price Schedules'!$A$1:$H$34,6,FALSE)</f>
        <v>0</v>
      </c>
      <c r="V1271">
        <f>VLOOKUP(R1271,'Price Schedules'!$A$1:$H$34,7,FALSE)</f>
        <v>0</v>
      </c>
      <c r="W1271">
        <f>VLOOKUP(R1271,'Price Schedules'!$A$1:$H$34,8,FALSE)</f>
        <v>0</v>
      </c>
    </row>
    <row r="1272" spans="1:23" x14ac:dyDescent="0.25">
      <c r="A1272" t="str">
        <f>Chargemaster!A1273</f>
        <v>00409-7924-09</v>
      </c>
      <c r="B1272">
        <f>Chargemaster!C1273</f>
        <v>5.31</v>
      </c>
      <c r="C1272" t="str">
        <f>Chargemaster!D1273</f>
        <v>IV</v>
      </c>
      <c r="D1272">
        <f t="shared" si="38"/>
        <v>117.0896</v>
      </c>
      <c r="E1272" t="str">
        <f>(IF(B1272&lt;'Price Schedules'!$B$3,'Price Schedules'!$A$2,IF(B1272&lt;'Price Schedules'!$B$4,'Price Schedules'!$A$3,'Price Schedules'!$A$4)))</f>
        <v>Inj Med2</v>
      </c>
      <c r="F1272" t="str">
        <f>(IF(B1272&lt;'Price Schedules'!$B$7,'Price Schedules'!$A$6,IF(B1272&lt;'Price Schedules'!$B$8,'Price Schedules'!$A$7,'Price Schedules'!$A$8)))</f>
        <v>Chemo IV1</v>
      </c>
      <c r="G1272" t="str">
        <f>(IF(B1272&lt;'Price Schedules'!$B$11,'Price Schedules'!$A$10,IF(B1272&lt;'Price Schedules'!$B$12,'Price Schedules'!$A$11,'Price Schedules'!$A$12)))</f>
        <v>Chemo Med1</v>
      </c>
      <c r="H1272" t="str">
        <f>IF(B1272&lt;'Price Schedules'!$B$15,'Price Schedules'!$A$14,'Price Schedules'!$A$15)</f>
        <v>PASS1</v>
      </c>
      <c r="I1272" t="str">
        <f>IF(B1272&lt;'Price Schedules'!$B$18,'Price Schedules'!$A$17,'Price Schedules'!$A$18)</f>
        <v>IV1</v>
      </c>
      <c r="J1272" t="s">
        <v>38</v>
      </c>
      <c r="K1272" t="s">
        <v>39</v>
      </c>
      <c r="L1272" t="s">
        <v>40</v>
      </c>
      <c r="M1272" t="s">
        <v>41</v>
      </c>
      <c r="N1272" t="s">
        <v>42</v>
      </c>
      <c r="O1272" t="s">
        <v>43</v>
      </c>
      <c r="P1272" t="s">
        <v>44</v>
      </c>
      <c r="Q1272" t="s">
        <v>45</v>
      </c>
      <c r="R1272" t="str">
        <f t="shared" si="39"/>
        <v>IV1</v>
      </c>
      <c r="S1272">
        <f>VLOOKUP($R1272,'Price Schedules'!$A$1:$H$34,4,FALSE)</f>
        <v>3.16</v>
      </c>
      <c r="T1272">
        <f>VLOOKUP(R1272,'Price Schedules'!$A$1:$H$34,5,FALSE)</f>
        <v>95</v>
      </c>
      <c r="U1272">
        <f>VLOOKUP(R1272,'Price Schedules'!$A$1:$H$34,6,FALSE)</f>
        <v>0</v>
      </c>
      <c r="V1272">
        <f>VLOOKUP(R1272,'Price Schedules'!$A$1:$H$34,7,FALSE)</f>
        <v>0</v>
      </c>
      <c r="W1272">
        <f>VLOOKUP(R1272,'Price Schedules'!$A$1:$H$34,8,FALSE)</f>
        <v>0</v>
      </c>
    </row>
    <row r="1273" spans="1:23" x14ac:dyDescent="0.25">
      <c r="A1273" t="str">
        <f>Chargemaster!A1274</f>
        <v>00338-0085-04</v>
      </c>
      <c r="B1273">
        <f>Chargemaster!C1274</f>
        <v>5.56</v>
      </c>
      <c r="C1273" t="str">
        <f>Chargemaster!D1274</f>
        <v>IV</v>
      </c>
      <c r="D1273">
        <f t="shared" si="38"/>
        <v>118.1296</v>
      </c>
      <c r="E1273" t="str">
        <f>(IF(B1273&lt;'Price Schedules'!$B$3,'Price Schedules'!$A$2,IF(B1273&lt;'Price Schedules'!$B$4,'Price Schedules'!$A$3,'Price Schedules'!$A$4)))</f>
        <v>Inj Med2</v>
      </c>
      <c r="F1273" t="str">
        <f>(IF(B1273&lt;'Price Schedules'!$B$7,'Price Schedules'!$A$6,IF(B1273&lt;'Price Schedules'!$B$8,'Price Schedules'!$A$7,'Price Schedules'!$A$8)))</f>
        <v>Chemo IV1</v>
      </c>
      <c r="G1273" t="str">
        <f>(IF(B1273&lt;'Price Schedules'!$B$11,'Price Schedules'!$A$10,IF(B1273&lt;'Price Schedules'!$B$12,'Price Schedules'!$A$11,'Price Schedules'!$A$12)))</f>
        <v>Chemo Med1</v>
      </c>
      <c r="H1273" t="str">
        <f>IF(B1273&lt;'Price Schedules'!$B$15,'Price Schedules'!$A$14,'Price Schedules'!$A$15)</f>
        <v>PASS1</v>
      </c>
      <c r="I1273" t="str">
        <f>IF(B1273&lt;'Price Schedules'!$B$18,'Price Schedules'!$A$17,'Price Schedules'!$A$18)</f>
        <v>IV1</v>
      </c>
      <c r="J1273" t="s">
        <v>38</v>
      </c>
      <c r="K1273" t="s">
        <v>39</v>
      </c>
      <c r="L1273" t="s">
        <v>40</v>
      </c>
      <c r="M1273" t="s">
        <v>41</v>
      </c>
      <c r="N1273" t="s">
        <v>42</v>
      </c>
      <c r="O1273" t="s">
        <v>43</v>
      </c>
      <c r="P1273" t="s">
        <v>44</v>
      </c>
      <c r="Q1273" t="s">
        <v>45</v>
      </c>
      <c r="R1273" t="str">
        <f t="shared" si="39"/>
        <v>IV1</v>
      </c>
      <c r="S1273">
        <f>VLOOKUP($R1273,'Price Schedules'!$A$1:$H$34,4,FALSE)</f>
        <v>3.16</v>
      </c>
      <c r="T1273">
        <f>VLOOKUP(R1273,'Price Schedules'!$A$1:$H$34,5,FALSE)</f>
        <v>95</v>
      </c>
      <c r="U1273">
        <f>VLOOKUP(R1273,'Price Schedules'!$A$1:$H$34,6,FALSE)</f>
        <v>0</v>
      </c>
      <c r="V1273">
        <f>VLOOKUP(R1273,'Price Schedules'!$A$1:$H$34,7,FALSE)</f>
        <v>0</v>
      </c>
      <c r="W1273">
        <f>VLOOKUP(R1273,'Price Schedules'!$A$1:$H$34,8,FALSE)</f>
        <v>0</v>
      </c>
    </row>
    <row r="1274" spans="1:23" x14ac:dyDescent="0.25">
      <c r="A1274" t="str">
        <f>Chargemaster!A1275</f>
        <v>00338-0085-03</v>
      </c>
      <c r="B1274">
        <f>Chargemaster!C1275</f>
        <v>9.9349999999999987</v>
      </c>
      <c r="C1274" t="str">
        <f>Chargemaster!D1275</f>
        <v>IV</v>
      </c>
      <c r="D1274">
        <f t="shared" si="38"/>
        <v>136.3296</v>
      </c>
      <c r="E1274" t="str">
        <f>(IF(B1274&lt;'Price Schedules'!$B$3,'Price Schedules'!$A$2,IF(B1274&lt;'Price Schedules'!$B$4,'Price Schedules'!$A$3,'Price Schedules'!$A$4)))</f>
        <v>Inj Med2</v>
      </c>
      <c r="F1274" t="str">
        <f>(IF(B1274&lt;'Price Schedules'!$B$7,'Price Schedules'!$A$6,IF(B1274&lt;'Price Schedules'!$B$8,'Price Schedules'!$A$7,'Price Schedules'!$A$8)))</f>
        <v>Chemo IV1</v>
      </c>
      <c r="G1274" t="str">
        <f>(IF(B1274&lt;'Price Schedules'!$B$11,'Price Schedules'!$A$10,IF(B1274&lt;'Price Schedules'!$B$12,'Price Schedules'!$A$11,'Price Schedules'!$A$12)))</f>
        <v>Chemo Med1</v>
      </c>
      <c r="H1274" t="str">
        <f>IF(B1274&lt;'Price Schedules'!$B$15,'Price Schedules'!$A$14,'Price Schedules'!$A$15)</f>
        <v>PASS1</v>
      </c>
      <c r="I1274" t="str">
        <f>IF(B1274&lt;'Price Schedules'!$B$18,'Price Schedules'!$A$17,'Price Schedules'!$A$18)</f>
        <v>IV1</v>
      </c>
      <c r="J1274" t="s">
        <v>38</v>
      </c>
      <c r="K1274" t="s">
        <v>39</v>
      </c>
      <c r="L1274" t="s">
        <v>40</v>
      </c>
      <c r="M1274" t="s">
        <v>41</v>
      </c>
      <c r="N1274" t="s">
        <v>42</v>
      </c>
      <c r="O1274" t="s">
        <v>43</v>
      </c>
      <c r="P1274" t="s">
        <v>44</v>
      </c>
      <c r="Q1274" t="s">
        <v>45</v>
      </c>
      <c r="R1274" t="str">
        <f t="shared" si="39"/>
        <v>IV1</v>
      </c>
      <c r="S1274">
        <f>VLOOKUP($R1274,'Price Schedules'!$A$1:$H$34,4,FALSE)</f>
        <v>3.16</v>
      </c>
      <c r="T1274">
        <f>VLOOKUP(R1274,'Price Schedules'!$A$1:$H$34,5,FALSE)</f>
        <v>95</v>
      </c>
      <c r="U1274">
        <f>VLOOKUP(R1274,'Price Schedules'!$A$1:$H$34,6,FALSE)</f>
        <v>0</v>
      </c>
      <c r="V1274">
        <f>VLOOKUP(R1274,'Price Schedules'!$A$1:$H$34,7,FALSE)</f>
        <v>0</v>
      </c>
      <c r="W1274">
        <f>VLOOKUP(R1274,'Price Schedules'!$A$1:$H$34,8,FALSE)</f>
        <v>0</v>
      </c>
    </row>
    <row r="1275" spans="1:23" x14ac:dyDescent="0.25">
      <c r="A1275" t="str">
        <f>Chargemaster!A1276</f>
        <v>00338-0089-04</v>
      </c>
      <c r="B1275">
        <f>Chargemaster!C1276</f>
        <v>5.29</v>
      </c>
      <c r="C1275" t="str">
        <f>Chargemaster!D1276</f>
        <v>IV</v>
      </c>
      <c r="D1275">
        <f t="shared" si="38"/>
        <v>117.0064</v>
      </c>
      <c r="E1275" t="str">
        <f>(IF(B1275&lt;'Price Schedules'!$B$3,'Price Schedules'!$A$2,IF(B1275&lt;'Price Schedules'!$B$4,'Price Schedules'!$A$3,'Price Schedules'!$A$4)))</f>
        <v>Inj Med2</v>
      </c>
      <c r="F1275" t="str">
        <f>(IF(B1275&lt;'Price Schedules'!$B$7,'Price Schedules'!$A$6,IF(B1275&lt;'Price Schedules'!$B$8,'Price Schedules'!$A$7,'Price Schedules'!$A$8)))</f>
        <v>Chemo IV1</v>
      </c>
      <c r="G1275" t="str">
        <f>(IF(B1275&lt;'Price Schedules'!$B$11,'Price Schedules'!$A$10,IF(B1275&lt;'Price Schedules'!$B$12,'Price Schedules'!$A$11,'Price Schedules'!$A$12)))</f>
        <v>Chemo Med1</v>
      </c>
      <c r="H1275" t="str">
        <f>IF(B1275&lt;'Price Schedules'!$B$15,'Price Schedules'!$A$14,'Price Schedules'!$A$15)</f>
        <v>PASS1</v>
      </c>
      <c r="I1275" t="str">
        <f>IF(B1275&lt;'Price Schedules'!$B$18,'Price Schedules'!$A$17,'Price Schedules'!$A$18)</f>
        <v>IV1</v>
      </c>
      <c r="J1275" t="s">
        <v>38</v>
      </c>
      <c r="K1275" t="s">
        <v>39</v>
      </c>
      <c r="L1275" t="s">
        <v>40</v>
      </c>
      <c r="M1275" t="s">
        <v>41</v>
      </c>
      <c r="N1275" t="s">
        <v>42</v>
      </c>
      <c r="O1275" t="s">
        <v>43</v>
      </c>
      <c r="P1275" t="s">
        <v>44</v>
      </c>
      <c r="Q1275" t="s">
        <v>45</v>
      </c>
      <c r="R1275" t="str">
        <f t="shared" si="39"/>
        <v>IV1</v>
      </c>
      <c r="S1275">
        <f>VLOOKUP($R1275,'Price Schedules'!$A$1:$H$34,4,FALSE)</f>
        <v>3.16</v>
      </c>
      <c r="T1275">
        <f>VLOOKUP(R1275,'Price Schedules'!$A$1:$H$34,5,FALSE)</f>
        <v>95</v>
      </c>
      <c r="U1275">
        <f>VLOOKUP(R1275,'Price Schedules'!$A$1:$H$34,6,FALSE)</f>
        <v>0</v>
      </c>
      <c r="V1275">
        <f>VLOOKUP(R1275,'Price Schedules'!$A$1:$H$34,7,FALSE)</f>
        <v>0</v>
      </c>
      <c r="W1275">
        <f>VLOOKUP(R1275,'Price Schedules'!$A$1:$H$34,8,FALSE)</f>
        <v>0</v>
      </c>
    </row>
    <row r="1276" spans="1:23" x14ac:dyDescent="0.25">
      <c r="A1276" t="str">
        <f>Chargemaster!A1277</f>
        <v>00338-0117-03</v>
      </c>
      <c r="B1276">
        <f>Chargemaster!C1277</f>
        <v>4.5199999999999996</v>
      </c>
      <c r="C1276" t="str">
        <f>Chargemaster!D1277</f>
        <v>IV</v>
      </c>
      <c r="D1276">
        <f t="shared" si="38"/>
        <v>113.8032</v>
      </c>
      <c r="E1276" t="str">
        <f>(IF(B1276&lt;'Price Schedules'!$B$3,'Price Schedules'!$A$2,IF(B1276&lt;'Price Schedules'!$B$4,'Price Schedules'!$A$3,'Price Schedules'!$A$4)))</f>
        <v>Inj Med2</v>
      </c>
      <c r="F1276" t="str">
        <f>(IF(B1276&lt;'Price Schedules'!$B$7,'Price Schedules'!$A$6,IF(B1276&lt;'Price Schedules'!$B$8,'Price Schedules'!$A$7,'Price Schedules'!$A$8)))</f>
        <v>Chemo IV1</v>
      </c>
      <c r="G1276" t="str">
        <f>(IF(B1276&lt;'Price Schedules'!$B$11,'Price Schedules'!$A$10,IF(B1276&lt;'Price Schedules'!$B$12,'Price Schedules'!$A$11,'Price Schedules'!$A$12)))</f>
        <v>Chemo Med1</v>
      </c>
      <c r="H1276" t="str">
        <f>IF(B1276&lt;'Price Schedules'!$B$15,'Price Schedules'!$A$14,'Price Schedules'!$A$15)</f>
        <v>PASS1</v>
      </c>
      <c r="I1276" t="str">
        <f>IF(B1276&lt;'Price Schedules'!$B$18,'Price Schedules'!$A$17,'Price Schedules'!$A$18)</f>
        <v>IV1</v>
      </c>
      <c r="J1276" t="s">
        <v>38</v>
      </c>
      <c r="K1276" t="s">
        <v>39</v>
      </c>
      <c r="L1276" t="s">
        <v>40</v>
      </c>
      <c r="M1276" t="s">
        <v>41</v>
      </c>
      <c r="N1276" t="s">
        <v>42</v>
      </c>
      <c r="O1276" t="s">
        <v>43</v>
      </c>
      <c r="P1276" t="s">
        <v>44</v>
      </c>
      <c r="Q1276" t="s">
        <v>45</v>
      </c>
      <c r="R1276" t="str">
        <f t="shared" si="39"/>
        <v>IV1</v>
      </c>
      <c r="S1276">
        <f>VLOOKUP($R1276,'Price Schedules'!$A$1:$H$34,4,FALSE)</f>
        <v>3.16</v>
      </c>
      <c r="T1276">
        <f>VLOOKUP(R1276,'Price Schedules'!$A$1:$H$34,5,FALSE)</f>
        <v>95</v>
      </c>
      <c r="U1276">
        <f>VLOOKUP(R1276,'Price Schedules'!$A$1:$H$34,6,FALSE)</f>
        <v>0</v>
      </c>
      <c r="V1276">
        <f>VLOOKUP(R1276,'Price Schedules'!$A$1:$H$34,7,FALSE)</f>
        <v>0</v>
      </c>
      <c r="W1276">
        <f>VLOOKUP(R1276,'Price Schedules'!$A$1:$H$34,8,FALSE)</f>
        <v>0</v>
      </c>
    </row>
    <row r="1277" spans="1:23" x14ac:dyDescent="0.25">
      <c r="A1277" t="str">
        <f>Chargemaster!A1278</f>
        <v>00338-0117-04</v>
      </c>
      <c r="B1277">
        <f>Chargemaster!C1278</f>
        <v>5.31</v>
      </c>
      <c r="C1277" t="str">
        <f>Chargemaster!D1278</f>
        <v>IV</v>
      </c>
      <c r="D1277">
        <f t="shared" si="38"/>
        <v>117.0896</v>
      </c>
      <c r="E1277" t="str">
        <f>(IF(B1277&lt;'Price Schedules'!$B$3,'Price Schedules'!$A$2,IF(B1277&lt;'Price Schedules'!$B$4,'Price Schedules'!$A$3,'Price Schedules'!$A$4)))</f>
        <v>Inj Med2</v>
      </c>
      <c r="F1277" t="str">
        <f>(IF(B1277&lt;'Price Schedules'!$B$7,'Price Schedules'!$A$6,IF(B1277&lt;'Price Schedules'!$B$8,'Price Schedules'!$A$7,'Price Schedules'!$A$8)))</f>
        <v>Chemo IV1</v>
      </c>
      <c r="G1277" t="str">
        <f>(IF(B1277&lt;'Price Schedules'!$B$11,'Price Schedules'!$A$10,IF(B1277&lt;'Price Schedules'!$B$12,'Price Schedules'!$A$11,'Price Schedules'!$A$12)))</f>
        <v>Chemo Med1</v>
      </c>
      <c r="H1277" t="str">
        <f>IF(B1277&lt;'Price Schedules'!$B$15,'Price Schedules'!$A$14,'Price Schedules'!$A$15)</f>
        <v>PASS1</v>
      </c>
      <c r="I1277" t="str">
        <f>IF(B1277&lt;'Price Schedules'!$B$18,'Price Schedules'!$A$17,'Price Schedules'!$A$18)</f>
        <v>IV1</v>
      </c>
      <c r="J1277" t="s">
        <v>38</v>
      </c>
      <c r="K1277" t="s">
        <v>39</v>
      </c>
      <c r="L1277" t="s">
        <v>40</v>
      </c>
      <c r="M1277" t="s">
        <v>41</v>
      </c>
      <c r="N1277" t="s">
        <v>42</v>
      </c>
      <c r="O1277" t="s">
        <v>43</v>
      </c>
      <c r="P1277" t="s">
        <v>44</v>
      </c>
      <c r="Q1277" t="s">
        <v>45</v>
      </c>
      <c r="R1277" t="str">
        <f t="shared" si="39"/>
        <v>IV1</v>
      </c>
      <c r="S1277">
        <f>VLOOKUP($R1277,'Price Schedules'!$A$1:$H$34,4,FALSE)</f>
        <v>3.16</v>
      </c>
      <c r="T1277">
        <f>VLOOKUP(R1277,'Price Schedules'!$A$1:$H$34,5,FALSE)</f>
        <v>95</v>
      </c>
      <c r="U1277">
        <f>VLOOKUP(R1277,'Price Schedules'!$A$1:$H$34,6,FALSE)</f>
        <v>0</v>
      </c>
      <c r="V1277">
        <f>VLOOKUP(R1277,'Price Schedules'!$A$1:$H$34,7,FALSE)</f>
        <v>0</v>
      </c>
      <c r="W1277">
        <f>VLOOKUP(R1277,'Price Schedules'!$A$1:$H$34,8,FALSE)</f>
        <v>0</v>
      </c>
    </row>
    <row r="1278" spans="1:23" x14ac:dyDescent="0.25">
      <c r="A1278" t="str">
        <f>Chargemaster!A1279</f>
        <v>00338-0117-03</v>
      </c>
      <c r="B1278">
        <f>Chargemaster!C1279</f>
        <v>9.4900000000000002E-3</v>
      </c>
      <c r="C1278" t="str">
        <f>Chargemaster!D1279</f>
        <v>IV</v>
      </c>
      <c r="D1278">
        <f t="shared" si="38"/>
        <v>95.039478399999993</v>
      </c>
      <c r="E1278" t="str">
        <f>(IF(B1278&lt;'Price Schedules'!$B$3,'Price Schedules'!$A$2,IF(B1278&lt;'Price Schedules'!$B$4,'Price Schedules'!$A$3,'Price Schedules'!$A$4)))</f>
        <v>Inj Med1</v>
      </c>
      <c r="F1278" t="str">
        <f>(IF(B1278&lt;'Price Schedules'!$B$7,'Price Schedules'!$A$6,IF(B1278&lt;'Price Schedules'!$B$8,'Price Schedules'!$A$7,'Price Schedules'!$A$8)))</f>
        <v>Chemo IV1</v>
      </c>
      <c r="G1278" t="str">
        <f>(IF(B1278&lt;'Price Schedules'!$B$11,'Price Schedules'!$A$10,IF(B1278&lt;'Price Schedules'!$B$12,'Price Schedules'!$A$11,'Price Schedules'!$A$12)))</f>
        <v>Chemo Med1</v>
      </c>
      <c r="H1278" t="str">
        <f>IF(B1278&lt;'Price Schedules'!$B$15,'Price Schedules'!$A$14,'Price Schedules'!$A$15)</f>
        <v>PASS1</v>
      </c>
      <c r="I1278" t="str">
        <f>IF(B1278&lt;'Price Schedules'!$B$18,'Price Schedules'!$A$17,'Price Schedules'!$A$18)</f>
        <v>IV1</v>
      </c>
      <c r="J1278" t="s">
        <v>38</v>
      </c>
      <c r="K1278" t="s">
        <v>39</v>
      </c>
      <c r="L1278" t="s">
        <v>40</v>
      </c>
      <c r="M1278" t="s">
        <v>41</v>
      </c>
      <c r="N1278" t="s">
        <v>42</v>
      </c>
      <c r="O1278" t="s">
        <v>43</v>
      </c>
      <c r="P1278" t="s">
        <v>44</v>
      </c>
      <c r="Q1278" t="s">
        <v>45</v>
      </c>
      <c r="R1278" t="str">
        <f t="shared" si="39"/>
        <v>IV1</v>
      </c>
      <c r="S1278">
        <f>VLOOKUP($R1278,'Price Schedules'!$A$1:$H$34,4,FALSE)</f>
        <v>3.16</v>
      </c>
      <c r="T1278">
        <f>VLOOKUP(R1278,'Price Schedules'!$A$1:$H$34,5,FALSE)</f>
        <v>95</v>
      </c>
      <c r="U1278">
        <f>VLOOKUP(R1278,'Price Schedules'!$A$1:$H$34,6,FALSE)</f>
        <v>0</v>
      </c>
      <c r="V1278">
        <f>VLOOKUP(R1278,'Price Schedules'!$A$1:$H$34,7,FALSE)</f>
        <v>0</v>
      </c>
      <c r="W1278">
        <f>VLOOKUP(R1278,'Price Schedules'!$A$1:$H$34,8,FALSE)</f>
        <v>0</v>
      </c>
    </row>
    <row r="1279" spans="1:23" x14ac:dyDescent="0.25">
      <c r="A1279" t="str">
        <f>Chargemaster!A1280</f>
        <v>00338-0117-04</v>
      </c>
      <c r="B1279">
        <f>Chargemaster!C1280</f>
        <v>5.3099999999999996E-3</v>
      </c>
      <c r="C1279" t="str">
        <f>Chargemaster!D1280</f>
        <v>IV</v>
      </c>
      <c r="D1279">
        <f t="shared" si="38"/>
        <v>95.022089600000001</v>
      </c>
      <c r="E1279" t="str">
        <f>(IF(B1279&lt;'Price Schedules'!$B$3,'Price Schedules'!$A$2,IF(B1279&lt;'Price Schedules'!$B$4,'Price Schedules'!$A$3,'Price Schedules'!$A$4)))</f>
        <v>Inj Med1</v>
      </c>
      <c r="F1279" t="str">
        <f>(IF(B1279&lt;'Price Schedules'!$B$7,'Price Schedules'!$A$6,IF(B1279&lt;'Price Schedules'!$B$8,'Price Schedules'!$A$7,'Price Schedules'!$A$8)))</f>
        <v>Chemo IV1</v>
      </c>
      <c r="G1279" t="str">
        <f>(IF(B1279&lt;'Price Schedules'!$B$11,'Price Schedules'!$A$10,IF(B1279&lt;'Price Schedules'!$B$12,'Price Schedules'!$A$11,'Price Schedules'!$A$12)))</f>
        <v>Chemo Med1</v>
      </c>
      <c r="H1279" t="str">
        <f>IF(B1279&lt;'Price Schedules'!$B$15,'Price Schedules'!$A$14,'Price Schedules'!$A$15)</f>
        <v>PASS1</v>
      </c>
      <c r="I1279" t="str">
        <f>IF(B1279&lt;'Price Schedules'!$B$18,'Price Schedules'!$A$17,'Price Schedules'!$A$18)</f>
        <v>IV1</v>
      </c>
      <c r="J1279" t="s">
        <v>38</v>
      </c>
      <c r="K1279" t="s">
        <v>39</v>
      </c>
      <c r="L1279" t="s">
        <v>40</v>
      </c>
      <c r="M1279" t="s">
        <v>41</v>
      </c>
      <c r="N1279" t="s">
        <v>42</v>
      </c>
      <c r="O1279" t="s">
        <v>43</v>
      </c>
      <c r="P1279" t="s">
        <v>44</v>
      </c>
      <c r="Q1279" t="s">
        <v>45</v>
      </c>
      <c r="R1279" t="str">
        <f t="shared" si="39"/>
        <v>IV1</v>
      </c>
      <c r="S1279">
        <f>VLOOKUP($R1279,'Price Schedules'!$A$1:$H$34,4,FALSE)</f>
        <v>3.16</v>
      </c>
      <c r="T1279">
        <f>VLOOKUP(R1279,'Price Schedules'!$A$1:$H$34,5,FALSE)</f>
        <v>95</v>
      </c>
      <c r="U1279">
        <f>VLOOKUP(R1279,'Price Schedules'!$A$1:$H$34,6,FALSE)</f>
        <v>0</v>
      </c>
      <c r="V1279">
        <f>VLOOKUP(R1279,'Price Schedules'!$A$1:$H$34,7,FALSE)</f>
        <v>0</v>
      </c>
      <c r="W1279">
        <f>VLOOKUP(R1279,'Price Schedules'!$A$1:$H$34,8,FALSE)</f>
        <v>0</v>
      </c>
    </row>
    <row r="1280" spans="1:23" x14ac:dyDescent="0.25">
      <c r="A1280" t="str">
        <f>Chargemaster!A1281</f>
        <v>00338-0043-04</v>
      </c>
      <c r="B1280">
        <f>Chargemaster!C1281</f>
        <v>5.57</v>
      </c>
      <c r="C1280" t="str">
        <f>Chargemaster!D1281</f>
        <v>IV</v>
      </c>
      <c r="D1280">
        <f t="shared" si="38"/>
        <v>118.1712</v>
      </c>
      <c r="E1280" t="str">
        <f>(IF(B1280&lt;'Price Schedules'!$B$3,'Price Schedules'!$A$2,IF(B1280&lt;'Price Schedules'!$B$4,'Price Schedules'!$A$3,'Price Schedules'!$A$4)))</f>
        <v>Inj Med2</v>
      </c>
      <c r="F1280" t="str">
        <f>(IF(B1280&lt;'Price Schedules'!$B$7,'Price Schedules'!$A$6,IF(B1280&lt;'Price Schedules'!$B$8,'Price Schedules'!$A$7,'Price Schedules'!$A$8)))</f>
        <v>Chemo IV1</v>
      </c>
      <c r="G1280" t="str">
        <f>(IF(B1280&lt;'Price Schedules'!$B$11,'Price Schedules'!$A$10,IF(B1280&lt;'Price Schedules'!$B$12,'Price Schedules'!$A$11,'Price Schedules'!$A$12)))</f>
        <v>Chemo Med1</v>
      </c>
      <c r="H1280" t="str">
        <f>IF(B1280&lt;'Price Schedules'!$B$15,'Price Schedules'!$A$14,'Price Schedules'!$A$15)</f>
        <v>PASS1</v>
      </c>
      <c r="I1280" t="str">
        <f>IF(B1280&lt;'Price Schedules'!$B$18,'Price Schedules'!$A$17,'Price Schedules'!$A$18)</f>
        <v>IV1</v>
      </c>
      <c r="J1280" t="s">
        <v>38</v>
      </c>
      <c r="K1280" t="s">
        <v>39</v>
      </c>
      <c r="L1280" t="s">
        <v>40</v>
      </c>
      <c r="M1280" t="s">
        <v>41</v>
      </c>
      <c r="N1280" t="s">
        <v>42</v>
      </c>
      <c r="O1280" t="s">
        <v>43</v>
      </c>
      <c r="P1280" t="s">
        <v>44</v>
      </c>
      <c r="Q1280" t="s">
        <v>45</v>
      </c>
      <c r="R1280" t="str">
        <f t="shared" si="39"/>
        <v>IV1</v>
      </c>
      <c r="S1280">
        <f>VLOOKUP($R1280,'Price Schedules'!$A$1:$H$34,4,FALSE)</f>
        <v>3.16</v>
      </c>
      <c r="T1280">
        <f>VLOOKUP(R1280,'Price Schedules'!$A$1:$H$34,5,FALSE)</f>
        <v>95</v>
      </c>
      <c r="U1280">
        <f>VLOOKUP(R1280,'Price Schedules'!$A$1:$H$34,6,FALSE)</f>
        <v>0</v>
      </c>
      <c r="V1280">
        <f>VLOOKUP(R1280,'Price Schedules'!$A$1:$H$34,7,FALSE)</f>
        <v>0</v>
      </c>
      <c r="W1280">
        <f>VLOOKUP(R1280,'Price Schedules'!$A$1:$H$34,8,FALSE)</f>
        <v>0</v>
      </c>
    </row>
    <row r="1281" spans="1:23" x14ac:dyDescent="0.25">
      <c r="A1281" t="str">
        <f>Chargemaster!A1282</f>
        <v>00338-0049-11</v>
      </c>
      <c r="B1281">
        <f>Chargemaster!C1282</f>
        <v>9.6720000000000006</v>
      </c>
      <c r="C1281" t="str">
        <f>Chargemaster!D1282</f>
        <v>IV</v>
      </c>
      <c r="D1281">
        <f t="shared" si="38"/>
        <v>135.23552000000001</v>
      </c>
      <c r="E1281" t="str">
        <f>(IF(B1281&lt;'Price Schedules'!$B$3,'Price Schedules'!$A$2,IF(B1281&lt;'Price Schedules'!$B$4,'Price Schedules'!$A$3,'Price Schedules'!$A$4)))</f>
        <v>Inj Med2</v>
      </c>
      <c r="F1281" t="str">
        <f>(IF(B1281&lt;'Price Schedules'!$B$7,'Price Schedules'!$A$6,IF(B1281&lt;'Price Schedules'!$B$8,'Price Schedules'!$A$7,'Price Schedules'!$A$8)))</f>
        <v>Chemo IV1</v>
      </c>
      <c r="G1281" t="str">
        <f>(IF(B1281&lt;'Price Schedules'!$B$11,'Price Schedules'!$A$10,IF(B1281&lt;'Price Schedules'!$B$12,'Price Schedules'!$A$11,'Price Schedules'!$A$12)))</f>
        <v>Chemo Med1</v>
      </c>
      <c r="H1281" t="str">
        <f>IF(B1281&lt;'Price Schedules'!$B$15,'Price Schedules'!$A$14,'Price Schedules'!$A$15)</f>
        <v>PASS1</v>
      </c>
      <c r="I1281" t="str">
        <f>IF(B1281&lt;'Price Schedules'!$B$18,'Price Schedules'!$A$17,'Price Schedules'!$A$18)</f>
        <v>IV1</v>
      </c>
      <c r="J1281" t="s">
        <v>38</v>
      </c>
      <c r="K1281" t="s">
        <v>39</v>
      </c>
      <c r="L1281" t="s">
        <v>40</v>
      </c>
      <c r="M1281" t="s">
        <v>41</v>
      </c>
      <c r="N1281" t="s">
        <v>42</v>
      </c>
      <c r="O1281" t="s">
        <v>43</v>
      </c>
      <c r="P1281" t="s">
        <v>44</v>
      </c>
      <c r="Q1281" t="s">
        <v>45</v>
      </c>
      <c r="R1281" t="str">
        <f t="shared" si="39"/>
        <v>IV1</v>
      </c>
      <c r="S1281">
        <f>VLOOKUP($R1281,'Price Schedules'!$A$1:$H$34,4,FALSE)</f>
        <v>3.16</v>
      </c>
      <c r="T1281">
        <f>VLOOKUP(R1281,'Price Schedules'!$A$1:$H$34,5,FALSE)</f>
        <v>95</v>
      </c>
      <c r="U1281">
        <f>VLOOKUP(R1281,'Price Schedules'!$A$1:$H$34,6,FALSE)</f>
        <v>0</v>
      </c>
      <c r="V1281">
        <f>VLOOKUP(R1281,'Price Schedules'!$A$1:$H$34,7,FALSE)</f>
        <v>0</v>
      </c>
      <c r="W1281">
        <f>VLOOKUP(R1281,'Price Schedules'!$A$1:$H$34,8,FALSE)</f>
        <v>0</v>
      </c>
    </row>
    <row r="1282" spans="1:23" x14ac:dyDescent="0.25">
      <c r="A1282" t="str">
        <f>Chargemaster!A1283</f>
        <v>00338-0049-18</v>
      </c>
      <c r="B1282">
        <f>Chargemaster!C1283</f>
        <v>2.4699999999999998</v>
      </c>
      <c r="C1282" t="str">
        <f>Chargemaster!D1283</f>
        <v>IV</v>
      </c>
      <c r="D1282">
        <f t="shared" si="38"/>
        <v>105.2752</v>
      </c>
      <c r="E1282" t="str">
        <f>(IF(B1282&lt;'Price Schedules'!$B$3,'Price Schedules'!$A$2,IF(B1282&lt;'Price Schedules'!$B$4,'Price Schedules'!$A$3,'Price Schedules'!$A$4)))</f>
        <v>Inj Med2</v>
      </c>
      <c r="F1282" t="str">
        <f>(IF(B1282&lt;'Price Schedules'!$B$7,'Price Schedules'!$A$6,IF(B1282&lt;'Price Schedules'!$B$8,'Price Schedules'!$A$7,'Price Schedules'!$A$8)))</f>
        <v>Chemo IV1</v>
      </c>
      <c r="G1282" t="str">
        <f>(IF(B1282&lt;'Price Schedules'!$B$11,'Price Schedules'!$A$10,IF(B1282&lt;'Price Schedules'!$B$12,'Price Schedules'!$A$11,'Price Schedules'!$A$12)))</f>
        <v>Chemo Med1</v>
      </c>
      <c r="H1282" t="str">
        <f>IF(B1282&lt;'Price Schedules'!$B$15,'Price Schedules'!$A$14,'Price Schedules'!$A$15)</f>
        <v>PASS1</v>
      </c>
      <c r="I1282" t="str">
        <f>IF(B1282&lt;'Price Schedules'!$B$18,'Price Schedules'!$A$17,'Price Schedules'!$A$18)</f>
        <v>IV1</v>
      </c>
      <c r="J1282" t="s">
        <v>38</v>
      </c>
      <c r="K1282" t="s">
        <v>39</v>
      </c>
      <c r="L1282" t="s">
        <v>40</v>
      </c>
      <c r="M1282" t="s">
        <v>41</v>
      </c>
      <c r="N1282" t="s">
        <v>42</v>
      </c>
      <c r="O1282" t="s">
        <v>43</v>
      </c>
      <c r="P1282" t="s">
        <v>44</v>
      </c>
      <c r="Q1282" t="s">
        <v>45</v>
      </c>
      <c r="R1282" t="str">
        <f t="shared" si="39"/>
        <v>IV1</v>
      </c>
      <c r="S1282">
        <f>VLOOKUP($R1282,'Price Schedules'!$A$1:$H$34,4,FALSE)</f>
        <v>3.16</v>
      </c>
      <c r="T1282">
        <f>VLOOKUP(R1282,'Price Schedules'!$A$1:$H$34,5,FALSE)</f>
        <v>95</v>
      </c>
      <c r="U1282">
        <f>VLOOKUP(R1282,'Price Schedules'!$A$1:$H$34,6,FALSE)</f>
        <v>0</v>
      </c>
      <c r="V1282">
        <f>VLOOKUP(R1282,'Price Schedules'!$A$1:$H$34,7,FALSE)</f>
        <v>0</v>
      </c>
      <c r="W1282">
        <f>VLOOKUP(R1282,'Price Schedules'!$A$1:$H$34,8,FALSE)</f>
        <v>0</v>
      </c>
    </row>
    <row r="1283" spans="1:23" x14ac:dyDescent="0.25">
      <c r="A1283" t="str">
        <f>Chargemaster!A1284</f>
        <v>00338-0049-02</v>
      </c>
      <c r="B1283">
        <f>Chargemaster!C1284</f>
        <v>3.6775000000000002</v>
      </c>
      <c r="C1283" t="str">
        <f>Chargemaster!D1284</f>
        <v>IV</v>
      </c>
      <c r="D1283">
        <f t="shared" ref="D1283:D1346" si="40">IF(((B1283*(S1283+1))+T1283)&lt;W1283,W1283,((B1283*(S1283+1))+T1283))</f>
        <v>110.2984</v>
      </c>
      <c r="E1283" t="str">
        <f>(IF(B1283&lt;'Price Schedules'!$B$3,'Price Schedules'!$A$2,IF(B1283&lt;'Price Schedules'!$B$4,'Price Schedules'!$A$3,'Price Schedules'!$A$4)))</f>
        <v>Inj Med2</v>
      </c>
      <c r="F1283" t="str">
        <f>(IF(B1283&lt;'Price Schedules'!$B$7,'Price Schedules'!$A$6,IF(B1283&lt;'Price Schedules'!$B$8,'Price Schedules'!$A$7,'Price Schedules'!$A$8)))</f>
        <v>Chemo IV1</v>
      </c>
      <c r="G1283" t="str">
        <f>(IF(B1283&lt;'Price Schedules'!$B$11,'Price Schedules'!$A$10,IF(B1283&lt;'Price Schedules'!$B$12,'Price Schedules'!$A$11,'Price Schedules'!$A$12)))</f>
        <v>Chemo Med1</v>
      </c>
      <c r="H1283" t="str">
        <f>IF(B1283&lt;'Price Schedules'!$B$15,'Price Schedules'!$A$14,'Price Schedules'!$A$15)</f>
        <v>PASS1</v>
      </c>
      <c r="I1283" t="str">
        <f>IF(B1283&lt;'Price Schedules'!$B$18,'Price Schedules'!$A$17,'Price Schedules'!$A$18)</f>
        <v>IV1</v>
      </c>
      <c r="J1283" t="s">
        <v>38</v>
      </c>
      <c r="K1283" t="s">
        <v>39</v>
      </c>
      <c r="L1283" t="s">
        <v>40</v>
      </c>
      <c r="M1283" t="s">
        <v>41</v>
      </c>
      <c r="N1283" t="s">
        <v>42</v>
      </c>
      <c r="O1283" t="s">
        <v>43</v>
      </c>
      <c r="P1283" t="s">
        <v>44</v>
      </c>
      <c r="Q1283" t="s">
        <v>45</v>
      </c>
      <c r="R1283" t="str">
        <f t="shared" ref="R1283:R1346" si="41">IF(C1283=$E$1,E1283,IF(C1283=$F$1,F1283,IF(C1283=$G$1,G1283,IF(C1283=$H$1,H1283,IF(C1283=$I$1,I1283,IF(C1283=$J$1,J1283,IF(C1283=$K$1,K1283,IF(C1283=$L$1,L1283,IF(C1283=$M$1,M1283,IF(C1283=$N$1,N1283,IF(C1283=$O$1,O1283,IF(C1283=$P$1,P1283,IF(C1283=$Q$1,Q1283,"Error")))))))))))))</f>
        <v>IV1</v>
      </c>
      <c r="S1283">
        <f>VLOOKUP($R1283,'Price Schedules'!$A$1:$H$34,4,FALSE)</f>
        <v>3.16</v>
      </c>
      <c r="T1283">
        <f>VLOOKUP(R1283,'Price Schedules'!$A$1:$H$34,5,FALSE)</f>
        <v>95</v>
      </c>
      <c r="U1283">
        <f>VLOOKUP(R1283,'Price Schedules'!$A$1:$H$34,6,FALSE)</f>
        <v>0</v>
      </c>
      <c r="V1283">
        <f>VLOOKUP(R1283,'Price Schedules'!$A$1:$H$34,7,FALSE)</f>
        <v>0</v>
      </c>
      <c r="W1283">
        <f>VLOOKUP(R1283,'Price Schedules'!$A$1:$H$34,8,FALSE)</f>
        <v>0</v>
      </c>
    </row>
    <row r="1284" spans="1:23" x14ac:dyDescent="0.25">
      <c r="A1284" t="str">
        <f>Chargemaster!A1285</f>
        <v>00338-0049-03</v>
      </c>
      <c r="B1284">
        <f>Chargemaster!C1285</f>
        <v>4.34</v>
      </c>
      <c r="C1284" t="str">
        <f>Chargemaster!D1285</f>
        <v>IV</v>
      </c>
      <c r="D1284">
        <f t="shared" si="40"/>
        <v>113.0544</v>
      </c>
      <c r="E1284" t="str">
        <f>(IF(B1284&lt;'Price Schedules'!$B$3,'Price Schedules'!$A$2,IF(B1284&lt;'Price Schedules'!$B$4,'Price Schedules'!$A$3,'Price Schedules'!$A$4)))</f>
        <v>Inj Med2</v>
      </c>
      <c r="F1284" t="str">
        <f>(IF(B1284&lt;'Price Schedules'!$B$7,'Price Schedules'!$A$6,IF(B1284&lt;'Price Schedules'!$B$8,'Price Schedules'!$A$7,'Price Schedules'!$A$8)))</f>
        <v>Chemo IV1</v>
      </c>
      <c r="G1284" t="str">
        <f>(IF(B1284&lt;'Price Schedules'!$B$11,'Price Schedules'!$A$10,IF(B1284&lt;'Price Schedules'!$B$12,'Price Schedules'!$A$11,'Price Schedules'!$A$12)))</f>
        <v>Chemo Med1</v>
      </c>
      <c r="H1284" t="str">
        <f>IF(B1284&lt;'Price Schedules'!$B$15,'Price Schedules'!$A$14,'Price Schedules'!$A$15)</f>
        <v>PASS1</v>
      </c>
      <c r="I1284" t="str">
        <f>IF(B1284&lt;'Price Schedules'!$B$18,'Price Schedules'!$A$17,'Price Schedules'!$A$18)</f>
        <v>IV1</v>
      </c>
      <c r="J1284" t="s">
        <v>38</v>
      </c>
      <c r="K1284" t="s">
        <v>39</v>
      </c>
      <c r="L1284" t="s">
        <v>40</v>
      </c>
      <c r="M1284" t="s">
        <v>41</v>
      </c>
      <c r="N1284" t="s">
        <v>42</v>
      </c>
      <c r="O1284" t="s">
        <v>43</v>
      </c>
      <c r="P1284" t="s">
        <v>44</v>
      </c>
      <c r="Q1284" t="s">
        <v>45</v>
      </c>
      <c r="R1284" t="str">
        <f t="shared" si="41"/>
        <v>IV1</v>
      </c>
      <c r="S1284">
        <f>VLOOKUP($R1284,'Price Schedules'!$A$1:$H$34,4,FALSE)</f>
        <v>3.16</v>
      </c>
      <c r="T1284">
        <f>VLOOKUP(R1284,'Price Schedules'!$A$1:$H$34,5,FALSE)</f>
        <v>95</v>
      </c>
      <c r="U1284">
        <f>VLOOKUP(R1284,'Price Schedules'!$A$1:$H$34,6,FALSE)</f>
        <v>0</v>
      </c>
      <c r="V1284">
        <f>VLOOKUP(R1284,'Price Schedules'!$A$1:$H$34,7,FALSE)</f>
        <v>0</v>
      </c>
      <c r="W1284">
        <f>VLOOKUP(R1284,'Price Schedules'!$A$1:$H$34,8,FALSE)</f>
        <v>0</v>
      </c>
    </row>
    <row r="1285" spans="1:23" x14ac:dyDescent="0.25">
      <c r="A1285" t="str">
        <f>Chargemaster!A1286</f>
        <v>00338-0049-04</v>
      </c>
      <c r="B1285">
        <f>Chargemaster!C1286</f>
        <v>5.07</v>
      </c>
      <c r="C1285" t="str">
        <f>Chargemaster!D1286</f>
        <v>IV</v>
      </c>
      <c r="D1285">
        <f t="shared" si="40"/>
        <v>116.0912</v>
      </c>
      <c r="E1285" t="str">
        <f>(IF(B1285&lt;'Price Schedules'!$B$3,'Price Schedules'!$A$2,IF(B1285&lt;'Price Schedules'!$B$4,'Price Schedules'!$A$3,'Price Schedules'!$A$4)))</f>
        <v>Inj Med2</v>
      </c>
      <c r="F1285" t="str">
        <f>(IF(B1285&lt;'Price Schedules'!$B$7,'Price Schedules'!$A$6,IF(B1285&lt;'Price Schedules'!$B$8,'Price Schedules'!$A$7,'Price Schedules'!$A$8)))</f>
        <v>Chemo IV1</v>
      </c>
      <c r="G1285" t="str">
        <f>(IF(B1285&lt;'Price Schedules'!$B$11,'Price Schedules'!$A$10,IF(B1285&lt;'Price Schedules'!$B$12,'Price Schedules'!$A$11,'Price Schedules'!$A$12)))</f>
        <v>Chemo Med1</v>
      </c>
      <c r="H1285" t="str">
        <f>IF(B1285&lt;'Price Schedules'!$B$15,'Price Schedules'!$A$14,'Price Schedules'!$A$15)</f>
        <v>PASS1</v>
      </c>
      <c r="I1285" t="str">
        <f>IF(B1285&lt;'Price Schedules'!$B$18,'Price Schedules'!$A$17,'Price Schedules'!$A$18)</f>
        <v>IV1</v>
      </c>
      <c r="J1285" t="s">
        <v>38</v>
      </c>
      <c r="K1285" t="s">
        <v>39</v>
      </c>
      <c r="L1285" t="s">
        <v>40</v>
      </c>
      <c r="M1285" t="s">
        <v>41</v>
      </c>
      <c r="N1285" t="s">
        <v>42</v>
      </c>
      <c r="O1285" t="s">
        <v>43</v>
      </c>
      <c r="P1285" t="s">
        <v>44</v>
      </c>
      <c r="Q1285" t="s">
        <v>45</v>
      </c>
      <c r="R1285" t="str">
        <f t="shared" si="41"/>
        <v>IV1</v>
      </c>
      <c r="S1285">
        <f>VLOOKUP($R1285,'Price Schedules'!$A$1:$H$34,4,FALSE)</f>
        <v>3.16</v>
      </c>
      <c r="T1285">
        <f>VLOOKUP(R1285,'Price Schedules'!$A$1:$H$34,5,FALSE)</f>
        <v>95</v>
      </c>
      <c r="U1285">
        <f>VLOOKUP(R1285,'Price Schedules'!$A$1:$H$34,6,FALSE)</f>
        <v>0</v>
      </c>
      <c r="V1285">
        <f>VLOOKUP(R1285,'Price Schedules'!$A$1:$H$34,7,FALSE)</f>
        <v>0</v>
      </c>
      <c r="W1285">
        <f>VLOOKUP(R1285,'Price Schedules'!$A$1:$H$34,8,FALSE)</f>
        <v>0</v>
      </c>
    </row>
    <row r="1286" spans="1:23" x14ac:dyDescent="0.25">
      <c r="A1286" t="str">
        <f>Chargemaster!A1287</f>
        <v>00338-9543-02</v>
      </c>
      <c r="B1286">
        <f>Chargemaster!C1287</f>
        <v>4.4124999999999996</v>
      </c>
      <c r="C1286" t="str">
        <f>Chargemaster!D1287</f>
        <v>IV</v>
      </c>
      <c r="D1286">
        <f t="shared" si="40"/>
        <v>113.35599999999999</v>
      </c>
      <c r="E1286" t="str">
        <f>(IF(B1286&lt;'Price Schedules'!$B$3,'Price Schedules'!$A$2,IF(B1286&lt;'Price Schedules'!$B$4,'Price Schedules'!$A$3,'Price Schedules'!$A$4)))</f>
        <v>Inj Med2</v>
      </c>
      <c r="F1286" t="str">
        <f>(IF(B1286&lt;'Price Schedules'!$B$7,'Price Schedules'!$A$6,IF(B1286&lt;'Price Schedules'!$B$8,'Price Schedules'!$A$7,'Price Schedules'!$A$8)))</f>
        <v>Chemo IV1</v>
      </c>
      <c r="G1286" t="str">
        <f>(IF(B1286&lt;'Price Schedules'!$B$11,'Price Schedules'!$A$10,IF(B1286&lt;'Price Schedules'!$B$12,'Price Schedules'!$A$11,'Price Schedules'!$A$12)))</f>
        <v>Chemo Med1</v>
      </c>
      <c r="H1286" t="str">
        <f>IF(B1286&lt;'Price Schedules'!$B$15,'Price Schedules'!$A$14,'Price Schedules'!$A$15)</f>
        <v>PASS1</v>
      </c>
      <c r="I1286" t="str">
        <f>IF(B1286&lt;'Price Schedules'!$B$18,'Price Schedules'!$A$17,'Price Schedules'!$A$18)</f>
        <v>IV1</v>
      </c>
      <c r="J1286" t="s">
        <v>38</v>
      </c>
      <c r="K1286" t="s">
        <v>39</v>
      </c>
      <c r="L1286" t="s">
        <v>40</v>
      </c>
      <c r="M1286" t="s">
        <v>41</v>
      </c>
      <c r="N1286" t="s">
        <v>42</v>
      </c>
      <c r="O1286" t="s">
        <v>43</v>
      </c>
      <c r="P1286" t="s">
        <v>44</v>
      </c>
      <c r="Q1286" t="s">
        <v>45</v>
      </c>
      <c r="R1286" t="str">
        <f t="shared" si="41"/>
        <v>IV1</v>
      </c>
      <c r="S1286">
        <f>VLOOKUP($R1286,'Price Schedules'!$A$1:$H$34,4,FALSE)</f>
        <v>3.16</v>
      </c>
      <c r="T1286">
        <f>VLOOKUP(R1286,'Price Schedules'!$A$1:$H$34,5,FALSE)</f>
        <v>95</v>
      </c>
      <c r="U1286">
        <f>VLOOKUP(R1286,'Price Schedules'!$A$1:$H$34,6,FALSE)</f>
        <v>0</v>
      </c>
      <c r="V1286">
        <f>VLOOKUP(R1286,'Price Schedules'!$A$1:$H$34,7,FALSE)</f>
        <v>0</v>
      </c>
      <c r="W1286">
        <f>VLOOKUP(R1286,'Price Schedules'!$A$1:$H$34,8,FALSE)</f>
        <v>0</v>
      </c>
    </row>
    <row r="1287" spans="1:23" x14ac:dyDescent="0.25">
      <c r="A1287" t="str">
        <f>Chargemaster!A1288</f>
        <v>00338-6304-03</v>
      </c>
      <c r="B1287">
        <f>Chargemaster!C1288</f>
        <v>5.4470833333333495</v>
      </c>
      <c r="C1287" t="str">
        <f>Chargemaster!D1288</f>
        <v>IV</v>
      </c>
      <c r="D1287">
        <f t="shared" si="40"/>
        <v>117.65986666666673</v>
      </c>
      <c r="E1287" t="str">
        <f>(IF(B1287&lt;'Price Schedules'!$B$3,'Price Schedules'!$A$2,IF(B1287&lt;'Price Schedules'!$B$4,'Price Schedules'!$A$3,'Price Schedules'!$A$4)))</f>
        <v>Inj Med2</v>
      </c>
      <c r="F1287" t="str">
        <f>(IF(B1287&lt;'Price Schedules'!$B$7,'Price Schedules'!$A$6,IF(B1287&lt;'Price Schedules'!$B$8,'Price Schedules'!$A$7,'Price Schedules'!$A$8)))</f>
        <v>Chemo IV1</v>
      </c>
      <c r="G1287" t="str">
        <f>(IF(B1287&lt;'Price Schedules'!$B$11,'Price Schedules'!$A$10,IF(B1287&lt;'Price Schedules'!$B$12,'Price Schedules'!$A$11,'Price Schedules'!$A$12)))</f>
        <v>Chemo Med1</v>
      </c>
      <c r="H1287" t="str">
        <f>IF(B1287&lt;'Price Schedules'!$B$15,'Price Schedules'!$A$14,'Price Schedules'!$A$15)</f>
        <v>PASS1</v>
      </c>
      <c r="I1287" t="str">
        <f>IF(B1287&lt;'Price Schedules'!$B$18,'Price Schedules'!$A$17,'Price Schedules'!$A$18)</f>
        <v>IV1</v>
      </c>
      <c r="J1287" t="s">
        <v>38</v>
      </c>
      <c r="K1287" t="s">
        <v>39</v>
      </c>
      <c r="L1287" t="s">
        <v>40</v>
      </c>
      <c r="M1287" t="s">
        <v>41</v>
      </c>
      <c r="N1287" t="s">
        <v>42</v>
      </c>
      <c r="O1287" t="s">
        <v>43</v>
      </c>
      <c r="P1287" t="s">
        <v>44</v>
      </c>
      <c r="Q1287" t="s">
        <v>45</v>
      </c>
      <c r="R1287" t="str">
        <f t="shared" si="41"/>
        <v>IV1</v>
      </c>
      <c r="S1287">
        <f>VLOOKUP($R1287,'Price Schedules'!$A$1:$H$34,4,FALSE)</f>
        <v>3.16</v>
      </c>
      <c r="T1287">
        <f>VLOOKUP(R1287,'Price Schedules'!$A$1:$H$34,5,FALSE)</f>
        <v>95</v>
      </c>
      <c r="U1287">
        <f>VLOOKUP(R1287,'Price Schedules'!$A$1:$H$34,6,FALSE)</f>
        <v>0</v>
      </c>
      <c r="V1287">
        <f>VLOOKUP(R1287,'Price Schedules'!$A$1:$H$34,7,FALSE)</f>
        <v>0</v>
      </c>
      <c r="W1287">
        <f>VLOOKUP(R1287,'Price Schedules'!$A$1:$H$34,8,FALSE)</f>
        <v>0</v>
      </c>
    </row>
    <row r="1288" spans="1:23" x14ac:dyDescent="0.25">
      <c r="A1288" t="str">
        <f>Chargemaster!A1289</f>
        <v>00338-0553-18</v>
      </c>
      <c r="B1288">
        <f>Chargemaster!C1289</f>
        <v>5.9639999999999995</v>
      </c>
      <c r="C1288" t="str">
        <f>Chargemaster!D1289</f>
        <v>IV</v>
      </c>
      <c r="D1288">
        <f t="shared" si="40"/>
        <v>119.81023999999999</v>
      </c>
      <c r="E1288" t="str">
        <f>(IF(B1288&lt;'Price Schedules'!$B$3,'Price Schedules'!$A$2,IF(B1288&lt;'Price Schedules'!$B$4,'Price Schedules'!$A$3,'Price Schedules'!$A$4)))</f>
        <v>Inj Med2</v>
      </c>
      <c r="F1288" t="str">
        <f>(IF(B1288&lt;'Price Schedules'!$B$7,'Price Schedules'!$A$6,IF(B1288&lt;'Price Schedules'!$B$8,'Price Schedules'!$A$7,'Price Schedules'!$A$8)))</f>
        <v>Chemo IV1</v>
      </c>
      <c r="G1288" t="str">
        <f>(IF(B1288&lt;'Price Schedules'!$B$11,'Price Schedules'!$A$10,IF(B1288&lt;'Price Schedules'!$B$12,'Price Schedules'!$A$11,'Price Schedules'!$A$12)))</f>
        <v>Chemo Med1</v>
      </c>
      <c r="H1288" t="str">
        <f>IF(B1288&lt;'Price Schedules'!$B$15,'Price Schedules'!$A$14,'Price Schedules'!$A$15)</f>
        <v>PASS1</v>
      </c>
      <c r="I1288" t="str">
        <f>IF(B1288&lt;'Price Schedules'!$B$18,'Price Schedules'!$A$17,'Price Schedules'!$A$18)</f>
        <v>IV1</v>
      </c>
      <c r="J1288" t="s">
        <v>38</v>
      </c>
      <c r="K1288" t="s">
        <v>39</v>
      </c>
      <c r="L1288" t="s">
        <v>40</v>
      </c>
      <c r="M1288" t="s">
        <v>41</v>
      </c>
      <c r="N1288" t="s">
        <v>42</v>
      </c>
      <c r="O1288" t="s">
        <v>43</v>
      </c>
      <c r="P1288" t="s">
        <v>44</v>
      </c>
      <c r="Q1288" t="s">
        <v>45</v>
      </c>
      <c r="R1288" t="str">
        <f t="shared" si="41"/>
        <v>IV1</v>
      </c>
      <c r="S1288">
        <f>VLOOKUP($R1288,'Price Schedules'!$A$1:$H$34,4,FALSE)</f>
        <v>3.16</v>
      </c>
      <c r="T1288">
        <f>VLOOKUP(R1288,'Price Schedules'!$A$1:$H$34,5,FALSE)</f>
        <v>95</v>
      </c>
      <c r="U1288">
        <f>VLOOKUP(R1288,'Price Schedules'!$A$1:$H$34,6,FALSE)</f>
        <v>0</v>
      </c>
      <c r="V1288">
        <f>VLOOKUP(R1288,'Price Schedules'!$A$1:$H$34,7,FALSE)</f>
        <v>0</v>
      </c>
      <c r="W1288">
        <f>VLOOKUP(R1288,'Price Schedules'!$A$1:$H$34,8,FALSE)</f>
        <v>0</v>
      </c>
    </row>
    <row r="1289" spans="1:23" x14ac:dyDescent="0.25">
      <c r="A1289" t="str">
        <f>Chargemaster!A1290</f>
        <v>00338-0553-11</v>
      </c>
      <c r="B1289">
        <f>Chargemaster!C1290</f>
        <v>5.9639999999999995</v>
      </c>
      <c r="C1289" t="str">
        <f>Chargemaster!D1290</f>
        <v>IV</v>
      </c>
      <c r="D1289">
        <f t="shared" si="40"/>
        <v>119.81023999999999</v>
      </c>
      <c r="E1289" t="str">
        <f>(IF(B1289&lt;'Price Schedules'!$B$3,'Price Schedules'!$A$2,IF(B1289&lt;'Price Schedules'!$B$4,'Price Schedules'!$A$3,'Price Schedules'!$A$4)))</f>
        <v>Inj Med2</v>
      </c>
      <c r="F1289" t="str">
        <f>(IF(B1289&lt;'Price Schedules'!$B$7,'Price Schedules'!$A$6,IF(B1289&lt;'Price Schedules'!$B$8,'Price Schedules'!$A$7,'Price Schedules'!$A$8)))</f>
        <v>Chemo IV1</v>
      </c>
      <c r="G1289" t="str">
        <f>(IF(B1289&lt;'Price Schedules'!$B$11,'Price Schedules'!$A$10,IF(B1289&lt;'Price Schedules'!$B$12,'Price Schedules'!$A$11,'Price Schedules'!$A$12)))</f>
        <v>Chemo Med1</v>
      </c>
      <c r="H1289" t="str">
        <f>IF(B1289&lt;'Price Schedules'!$B$15,'Price Schedules'!$A$14,'Price Schedules'!$A$15)</f>
        <v>PASS1</v>
      </c>
      <c r="I1289" t="str">
        <f>IF(B1289&lt;'Price Schedules'!$B$18,'Price Schedules'!$A$17,'Price Schedules'!$A$18)</f>
        <v>IV1</v>
      </c>
      <c r="J1289" t="s">
        <v>38</v>
      </c>
      <c r="K1289" t="s">
        <v>39</v>
      </c>
      <c r="L1289" t="s">
        <v>40</v>
      </c>
      <c r="M1289" t="s">
        <v>41</v>
      </c>
      <c r="N1289" t="s">
        <v>42</v>
      </c>
      <c r="O1289" t="s">
        <v>43</v>
      </c>
      <c r="P1289" t="s">
        <v>44</v>
      </c>
      <c r="Q1289" t="s">
        <v>45</v>
      </c>
      <c r="R1289" t="str">
        <f t="shared" si="41"/>
        <v>IV1</v>
      </c>
      <c r="S1289">
        <f>VLOOKUP($R1289,'Price Schedules'!$A$1:$H$34,4,FALSE)</f>
        <v>3.16</v>
      </c>
      <c r="T1289">
        <f>VLOOKUP(R1289,'Price Schedules'!$A$1:$H$34,5,FALSE)</f>
        <v>95</v>
      </c>
      <c r="U1289">
        <f>VLOOKUP(R1289,'Price Schedules'!$A$1:$H$34,6,FALSE)</f>
        <v>0</v>
      </c>
      <c r="V1289">
        <f>VLOOKUP(R1289,'Price Schedules'!$A$1:$H$34,7,FALSE)</f>
        <v>0</v>
      </c>
      <c r="W1289">
        <f>VLOOKUP(R1289,'Price Schedules'!$A$1:$H$34,8,FALSE)</f>
        <v>0</v>
      </c>
    </row>
    <row r="1290" spans="1:23" x14ac:dyDescent="0.25">
      <c r="A1290" t="str">
        <f>Chargemaster!A1291</f>
        <v>00409-7101-67</v>
      </c>
      <c r="B1290">
        <f>Chargemaster!C1291</f>
        <v>2.6496</v>
      </c>
      <c r="C1290" t="str">
        <f>Chargemaster!D1291</f>
        <v>IV</v>
      </c>
      <c r="D1290">
        <f t="shared" si="40"/>
        <v>106.022336</v>
      </c>
      <c r="E1290" t="str">
        <f>(IF(B1290&lt;'Price Schedules'!$B$3,'Price Schedules'!$A$2,IF(B1290&lt;'Price Schedules'!$B$4,'Price Schedules'!$A$3,'Price Schedules'!$A$4)))</f>
        <v>Inj Med2</v>
      </c>
      <c r="F1290" t="str">
        <f>(IF(B1290&lt;'Price Schedules'!$B$7,'Price Schedules'!$A$6,IF(B1290&lt;'Price Schedules'!$B$8,'Price Schedules'!$A$7,'Price Schedules'!$A$8)))</f>
        <v>Chemo IV1</v>
      </c>
      <c r="G1290" t="str">
        <f>(IF(B1290&lt;'Price Schedules'!$B$11,'Price Schedules'!$A$10,IF(B1290&lt;'Price Schedules'!$B$12,'Price Schedules'!$A$11,'Price Schedules'!$A$12)))</f>
        <v>Chemo Med1</v>
      </c>
      <c r="H1290" t="str">
        <f>IF(B1290&lt;'Price Schedules'!$B$15,'Price Schedules'!$A$14,'Price Schedules'!$A$15)</f>
        <v>PASS1</v>
      </c>
      <c r="I1290" t="str">
        <f>IF(B1290&lt;'Price Schedules'!$B$18,'Price Schedules'!$A$17,'Price Schedules'!$A$18)</f>
        <v>IV1</v>
      </c>
      <c r="J1290" t="s">
        <v>38</v>
      </c>
      <c r="K1290" t="s">
        <v>39</v>
      </c>
      <c r="L1290" t="s">
        <v>40</v>
      </c>
      <c r="M1290" t="s">
        <v>41</v>
      </c>
      <c r="N1290" t="s">
        <v>42</v>
      </c>
      <c r="O1290" t="s">
        <v>43</v>
      </c>
      <c r="P1290" t="s">
        <v>44</v>
      </c>
      <c r="Q1290" t="s">
        <v>45</v>
      </c>
      <c r="R1290" t="str">
        <f t="shared" si="41"/>
        <v>IV1</v>
      </c>
      <c r="S1290">
        <f>VLOOKUP($R1290,'Price Schedules'!$A$1:$H$34,4,FALSE)</f>
        <v>3.16</v>
      </c>
      <c r="T1290">
        <f>VLOOKUP(R1290,'Price Schedules'!$A$1:$H$34,5,FALSE)</f>
        <v>95</v>
      </c>
      <c r="U1290">
        <f>VLOOKUP(R1290,'Price Schedules'!$A$1:$H$34,6,FALSE)</f>
        <v>0</v>
      </c>
      <c r="V1290">
        <f>VLOOKUP(R1290,'Price Schedules'!$A$1:$H$34,7,FALSE)</f>
        <v>0</v>
      </c>
      <c r="W1290">
        <f>VLOOKUP(R1290,'Price Schedules'!$A$1:$H$34,8,FALSE)</f>
        <v>0</v>
      </c>
    </row>
    <row r="1291" spans="1:23" x14ac:dyDescent="0.25">
      <c r="A1291" t="str">
        <f>Chargemaster!A1292</f>
        <v>00409-7101-02</v>
      </c>
      <c r="B1291">
        <f>Chargemaster!C1292</f>
        <v>3.5604999999999998</v>
      </c>
      <c r="C1291" t="str">
        <f>Chargemaster!D1292</f>
        <v>IV</v>
      </c>
      <c r="D1291">
        <f t="shared" si="40"/>
        <v>109.81168</v>
      </c>
      <c r="E1291" t="str">
        <f>(IF(B1291&lt;'Price Schedules'!$B$3,'Price Schedules'!$A$2,IF(B1291&lt;'Price Schedules'!$B$4,'Price Schedules'!$A$3,'Price Schedules'!$A$4)))</f>
        <v>Inj Med2</v>
      </c>
      <c r="F1291" t="str">
        <f>(IF(B1291&lt;'Price Schedules'!$B$7,'Price Schedules'!$A$6,IF(B1291&lt;'Price Schedules'!$B$8,'Price Schedules'!$A$7,'Price Schedules'!$A$8)))</f>
        <v>Chemo IV1</v>
      </c>
      <c r="G1291" t="str">
        <f>(IF(B1291&lt;'Price Schedules'!$B$11,'Price Schedules'!$A$10,IF(B1291&lt;'Price Schedules'!$B$12,'Price Schedules'!$A$11,'Price Schedules'!$A$12)))</f>
        <v>Chemo Med1</v>
      </c>
      <c r="H1291" t="str">
        <f>IF(B1291&lt;'Price Schedules'!$B$15,'Price Schedules'!$A$14,'Price Schedules'!$A$15)</f>
        <v>PASS1</v>
      </c>
      <c r="I1291" t="str">
        <f>IF(B1291&lt;'Price Schedules'!$B$18,'Price Schedules'!$A$17,'Price Schedules'!$A$18)</f>
        <v>IV1</v>
      </c>
      <c r="J1291" t="s">
        <v>38</v>
      </c>
      <c r="K1291" t="s">
        <v>39</v>
      </c>
      <c r="L1291" t="s">
        <v>40</v>
      </c>
      <c r="M1291" t="s">
        <v>41</v>
      </c>
      <c r="N1291" t="s">
        <v>42</v>
      </c>
      <c r="O1291" t="s">
        <v>43</v>
      </c>
      <c r="P1291" t="s">
        <v>44</v>
      </c>
      <c r="Q1291" t="s">
        <v>45</v>
      </c>
      <c r="R1291" t="str">
        <f t="shared" si="41"/>
        <v>IV1</v>
      </c>
      <c r="S1291">
        <f>VLOOKUP($R1291,'Price Schedules'!$A$1:$H$34,4,FALSE)</f>
        <v>3.16</v>
      </c>
      <c r="T1291">
        <f>VLOOKUP(R1291,'Price Schedules'!$A$1:$H$34,5,FALSE)</f>
        <v>95</v>
      </c>
      <c r="U1291">
        <f>VLOOKUP(R1291,'Price Schedules'!$A$1:$H$34,6,FALSE)</f>
        <v>0</v>
      </c>
      <c r="V1291">
        <f>VLOOKUP(R1291,'Price Schedules'!$A$1:$H$34,7,FALSE)</f>
        <v>0</v>
      </c>
      <c r="W1291">
        <f>VLOOKUP(R1291,'Price Schedules'!$A$1:$H$34,8,FALSE)</f>
        <v>0</v>
      </c>
    </row>
    <row r="1292" spans="1:23" x14ac:dyDescent="0.25">
      <c r="A1292" t="str">
        <f>Chargemaster!A1293</f>
        <v>00338-0049-04</v>
      </c>
      <c r="B1292">
        <f>Chargemaster!C1293</f>
        <v>5.07</v>
      </c>
      <c r="C1292" t="str">
        <f>Chargemaster!D1293</f>
        <v>IV</v>
      </c>
      <c r="D1292">
        <f t="shared" si="40"/>
        <v>116.0912</v>
      </c>
      <c r="E1292" t="str">
        <f>(IF(B1292&lt;'Price Schedules'!$B$3,'Price Schedules'!$A$2,IF(B1292&lt;'Price Schedules'!$B$4,'Price Schedules'!$A$3,'Price Schedules'!$A$4)))</f>
        <v>Inj Med2</v>
      </c>
      <c r="F1292" t="str">
        <f>(IF(B1292&lt;'Price Schedules'!$B$7,'Price Schedules'!$A$6,IF(B1292&lt;'Price Schedules'!$B$8,'Price Schedules'!$A$7,'Price Schedules'!$A$8)))</f>
        <v>Chemo IV1</v>
      </c>
      <c r="G1292" t="str">
        <f>(IF(B1292&lt;'Price Schedules'!$B$11,'Price Schedules'!$A$10,IF(B1292&lt;'Price Schedules'!$B$12,'Price Schedules'!$A$11,'Price Schedules'!$A$12)))</f>
        <v>Chemo Med1</v>
      </c>
      <c r="H1292" t="str">
        <f>IF(B1292&lt;'Price Schedules'!$B$15,'Price Schedules'!$A$14,'Price Schedules'!$A$15)</f>
        <v>PASS1</v>
      </c>
      <c r="I1292" t="str">
        <f>IF(B1292&lt;'Price Schedules'!$B$18,'Price Schedules'!$A$17,'Price Schedules'!$A$18)</f>
        <v>IV1</v>
      </c>
      <c r="J1292" t="s">
        <v>38</v>
      </c>
      <c r="K1292" t="s">
        <v>39</v>
      </c>
      <c r="L1292" t="s">
        <v>40</v>
      </c>
      <c r="M1292" t="s">
        <v>41</v>
      </c>
      <c r="N1292" t="s">
        <v>42</v>
      </c>
      <c r="O1292" t="s">
        <v>43</v>
      </c>
      <c r="P1292" t="s">
        <v>44</v>
      </c>
      <c r="Q1292" t="s">
        <v>45</v>
      </c>
      <c r="R1292" t="str">
        <f t="shared" si="41"/>
        <v>IV1</v>
      </c>
      <c r="S1292">
        <f>VLOOKUP($R1292,'Price Schedules'!$A$1:$H$34,4,FALSE)</f>
        <v>3.16</v>
      </c>
      <c r="T1292">
        <f>VLOOKUP(R1292,'Price Schedules'!$A$1:$H$34,5,FALSE)</f>
        <v>95</v>
      </c>
      <c r="U1292">
        <f>VLOOKUP(R1292,'Price Schedules'!$A$1:$H$34,6,FALSE)</f>
        <v>0</v>
      </c>
      <c r="V1292">
        <f>VLOOKUP(R1292,'Price Schedules'!$A$1:$H$34,7,FALSE)</f>
        <v>0</v>
      </c>
      <c r="W1292">
        <f>VLOOKUP(R1292,'Price Schedules'!$A$1:$H$34,8,FALSE)</f>
        <v>0</v>
      </c>
    </row>
    <row r="1293" spans="1:23" x14ac:dyDescent="0.25">
      <c r="A1293" t="str">
        <f>Chargemaster!A1294</f>
        <v>00338-0049-02</v>
      </c>
      <c r="B1293">
        <f>Chargemaster!C1294</f>
        <v>3.6775000000000002</v>
      </c>
      <c r="C1293" t="str">
        <f>Chargemaster!D1294</f>
        <v>IV</v>
      </c>
      <c r="D1293">
        <f t="shared" si="40"/>
        <v>110.2984</v>
      </c>
      <c r="E1293" t="str">
        <f>(IF(B1293&lt;'Price Schedules'!$B$3,'Price Schedules'!$A$2,IF(B1293&lt;'Price Schedules'!$B$4,'Price Schedules'!$A$3,'Price Schedules'!$A$4)))</f>
        <v>Inj Med2</v>
      </c>
      <c r="F1293" t="str">
        <f>(IF(B1293&lt;'Price Schedules'!$B$7,'Price Schedules'!$A$6,IF(B1293&lt;'Price Schedules'!$B$8,'Price Schedules'!$A$7,'Price Schedules'!$A$8)))</f>
        <v>Chemo IV1</v>
      </c>
      <c r="G1293" t="str">
        <f>(IF(B1293&lt;'Price Schedules'!$B$11,'Price Schedules'!$A$10,IF(B1293&lt;'Price Schedules'!$B$12,'Price Schedules'!$A$11,'Price Schedules'!$A$12)))</f>
        <v>Chemo Med1</v>
      </c>
      <c r="H1293" t="str">
        <f>IF(B1293&lt;'Price Schedules'!$B$15,'Price Schedules'!$A$14,'Price Schedules'!$A$15)</f>
        <v>PASS1</v>
      </c>
      <c r="I1293" t="str">
        <f>IF(B1293&lt;'Price Schedules'!$B$18,'Price Schedules'!$A$17,'Price Schedules'!$A$18)</f>
        <v>IV1</v>
      </c>
      <c r="J1293" t="s">
        <v>38</v>
      </c>
      <c r="K1293" t="s">
        <v>39</v>
      </c>
      <c r="L1293" t="s">
        <v>40</v>
      </c>
      <c r="M1293" t="s">
        <v>41</v>
      </c>
      <c r="N1293" t="s">
        <v>42</v>
      </c>
      <c r="O1293" t="s">
        <v>43</v>
      </c>
      <c r="P1293" t="s">
        <v>44</v>
      </c>
      <c r="Q1293" t="s">
        <v>45</v>
      </c>
      <c r="R1293" t="str">
        <f t="shared" si="41"/>
        <v>IV1</v>
      </c>
      <c r="S1293">
        <f>VLOOKUP($R1293,'Price Schedules'!$A$1:$H$34,4,FALSE)</f>
        <v>3.16</v>
      </c>
      <c r="T1293">
        <f>VLOOKUP(R1293,'Price Schedules'!$A$1:$H$34,5,FALSE)</f>
        <v>95</v>
      </c>
      <c r="U1293">
        <f>VLOOKUP(R1293,'Price Schedules'!$A$1:$H$34,6,FALSE)</f>
        <v>0</v>
      </c>
      <c r="V1293">
        <f>VLOOKUP(R1293,'Price Schedules'!$A$1:$H$34,7,FALSE)</f>
        <v>0</v>
      </c>
      <c r="W1293">
        <f>VLOOKUP(R1293,'Price Schedules'!$A$1:$H$34,8,FALSE)</f>
        <v>0</v>
      </c>
    </row>
    <row r="1294" spans="1:23" x14ac:dyDescent="0.25">
      <c r="A1294" t="str">
        <f>Chargemaster!A1295</f>
        <v>00338-0049-03</v>
      </c>
      <c r="B1294">
        <f>Chargemaster!C1295</f>
        <v>4.34</v>
      </c>
      <c r="C1294" t="str">
        <f>Chargemaster!D1295</f>
        <v>IV</v>
      </c>
      <c r="D1294">
        <f t="shared" si="40"/>
        <v>113.0544</v>
      </c>
      <c r="E1294" t="str">
        <f>(IF(B1294&lt;'Price Schedules'!$B$3,'Price Schedules'!$A$2,IF(B1294&lt;'Price Schedules'!$B$4,'Price Schedules'!$A$3,'Price Schedules'!$A$4)))</f>
        <v>Inj Med2</v>
      </c>
      <c r="F1294" t="str">
        <f>(IF(B1294&lt;'Price Schedules'!$B$7,'Price Schedules'!$A$6,IF(B1294&lt;'Price Schedules'!$B$8,'Price Schedules'!$A$7,'Price Schedules'!$A$8)))</f>
        <v>Chemo IV1</v>
      </c>
      <c r="G1294" t="str">
        <f>(IF(B1294&lt;'Price Schedules'!$B$11,'Price Schedules'!$A$10,IF(B1294&lt;'Price Schedules'!$B$12,'Price Schedules'!$A$11,'Price Schedules'!$A$12)))</f>
        <v>Chemo Med1</v>
      </c>
      <c r="H1294" t="str">
        <f>IF(B1294&lt;'Price Schedules'!$B$15,'Price Schedules'!$A$14,'Price Schedules'!$A$15)</f>
        <v>PASS1</v>
      </c>
      <c r="I1294" t="str">
        <f>IF(B1294&lt;'Price Schedules'!$B$18,'Price Schedules'!$A$17,'Price Schedules'!$A$18)</f>
        <v>IV1</v>
      </c>
      <c r="J1294" t="s">
        <v>38</v>
      </c>
      <c r="K1294" t="s">
        <v>39</v>
      </c>
      <c r="L1294" t="s">
        <v>40</v>
      </c>
      <c r="M1294" t="s">
        <v>41</v>
      </c>
      <c r="N1294" t="s">
        <v>42</v>
      </c>
      <c r="O1294" t="s">
        <v>43</v>
      </c>
      <c r="P1294" t="s">
        <v>44</v>
      </c>
      <c r="Q1294" t="s">
        <v>45</v>
      </c>
      <c r="R1294" t="str">
        <f t="shared" si="41"/>
        <v>IV1</v>
      </c>
      <c r="S1294">
        <f>VLOOKUP($R1294,'Price Schedules'!$A$1:$H$34,4,FALSE)</f>
        <v>3.16</v>
      </c>
      <c r="T1294">
        <f>VLOOKUP(R1294,'Price Schedules'!$A$1:$H$34,5,FALSE)</f>
        <v>95</v>
      </c>
      <c r="U1294">
        <f>VLOOKUP(R1294,'Price Schedules'!$A$1:$H$34,6,FALSE)</f>
        <v>0</v>
      </c>
      <c r="V1294">
        <f>VLOOKUP(R1294,'Price Schedules'!$A$1:$H$34,7,FALSE)</f>
        <v>0</v>
      </c>
      <c r="W1294">
        <f>VLOOKUP(R1294,'Price Schedules'!$A$1:$H$34,8,FALSE)</f>
        <v>0</v>
      </c>
    </row>
    <row r="1295" spans="1:23" x14ac:dyDescent="0.25">
      <c r="A1295" t="str">
        <f>Chargemaster!A1296</f>
        <v>00338-0049-11</v>
      </c>
      <c r="B1295">
        <f>Chargemaster!C1296</f>
        <v>2.3712500000000003</v>
      </c>
      <c r="C1295" t="str">
        <f>Chargemaster!D1296</f>
        <v>IV</v>
      </c>
      <c r="D1295">
        <f t="shared" si="40"/>
        <v>104.8644</v>
      </c>
      <c r="E1295" t="str">
        <f>(IF(B1295&lt;'Price Schedules'!$B$3,'Price Schedules'!$A$2,IF(B1295&lt;'Price Schedules'!$B$4,'Price Schedules'!$A$3,'Price Schedules'!$A$4)))</f>
        <v>Inj Med2</v>
      </c>
      <c r="F1295" t="str">
        <f>(IF(B1295&lt;'Price Schedules'!$B$7,'Price Schedules'!$A$6,IF(B1295&lt;'Price Schedules'!$B$8,'Price Schedules'!$A$7,'Price Schedules'!$A$8)))</f>
        <v>Chemo IV1</v>
      </c>
      <c r="G1295" t="str">
        <f>(IF(B1295&lt;'Price Schedules'!$B$11,'Price Schedules'!$A$10,IF(B1295&lt;'Price Schedules'!$B$12,'Price Schedules'!$A$11,'Price Schedules'!$A$12)))</f>
        <v>Chemo Med1</v>
      </c>
      <c r="H1295" t="str">
        <f>IF(B1295&lt;'Price Schedules'!$B$15,'Price Schedules'!$A$14,'Price Schedules'!$A$15)</f>
        <v>PASS1</v>
      </c>
      <c r="I1295" t="str">
        <f>IF(B1295&lt;'Price Schedules'!$B$18,'Price Schedules'!$A$17,'Price Schedules'!$A$18)</f>
        <v>IV1</v>
      </c>
      <c r="J1295" t="s">
        <v>38</v>
      </c>
      <c r="K1295" t="s">
        <v>39</v>
      </c>
      <c r="L1295" t="s">
        <v>40</v>
      </c>
      <c r="M1295" t="s">
        <v>41</v>
      </c>
      <c r="N1295" t="s">
        <v>42</v>
      </c>
      <c r="O1295" t="s">
        <v>43</v>
      </c>
      <c r="P1295" t="s">
        <v>44</v>
      </c>
      <c r="Q1295" t="s">
        <v>45</v>
      </c>
      <c r="R1295" t="str">
        <f t="shared" si="41"/>
        <v>IV1</v>
      </c>
      <c r="S1295">
        <f>VLOOKUP($R1295,'Price Schedules'!$A$1:$H$34,4,FALSE)</f>
        <v>3.16</v>
      </c>
      <c r="T1295">
        <f>VLOOKUP(R1295,'Price Schedules'!$A$1:$H$34,5,FALSE)</f>
        <v>95</v>
      </c>
      <c r="U1295">
        <f>VLOOKUP(R1295,'Price Schedules'!$A$1:$H$34,6,FALSE)</f>
        <v>0</v>
      </c>
      <c r="V1295">
        <f>VLOOKUP(R1295,'Price Schedules'!$A$1:$H$34,7,FALSE)</f>
        <v>0</v>
      </c>
      <c r="W1295">
        <f>VLOOKUP(R1295,'Price Schedules'!$A$1:$H$34,8,FALSE)</f>
        <v>0</v>
      </c>
    </row>
    <row r="1296" spans="1:23" x14ac:dyDescent="0.25">
      <c r="A1296" t="str">
        <f>Chargemaster!A1297</f>
        <v>00338-0049-18</v>
      </c>
      <c r="B1296">
        <f>Chargemaster!C1297</f>
        <v>2.4701041666666699</v>
      </c>
      <c r="C1296" t="str">
        <f>Chargemaster!D1297</f>
        <v>IV</v>
      </c>
      <c r="D1296">
        <f t="shared" si="40"/>
        <v>105.27563333333335</v>
      </c>
      <c r="E1296" t="str">
        <f>(IF(B1296&lt;'Price Schedules'!$B$3,'Price Schedules'!$A$2,IF(B1296&lt;'Price Schedules'!$B$4,'Price Schedules'!$A$3,'Price Schedules'!$A$4)))</f>
        <v>Inj Med2</v>
      </c>
      <c r="F1296" t="str">
        <f>(IF(B1296&lt;'Price Schedules'!$B$7,'Price Schedules'!$A$6,IF(B1296&lt;'Price Schedules'!$B$8,'Price Schedules'!$A$7,'Price Schedules'!$A$8)))</f>
        <v>Chemo IV1</v>
      </c>
      <c r="G1296" t="str">
        <f>(IF(B1296&lt;'Price Schedules'!$B$11,'Price Schedules'!$A$10,IF(B1296&lt;'Price Schedules'!$B$12,'Price Schedules'!$A$11,'Price Schedules'!$A$12)))</f>
        <v>Chemo Med1</v>
      </c>
      <c r="H1296" t="str">
        <f>IF(B1296&lt;'Price Schedules'!$B$15,'Price Schedules'!$A$14,'Price Schedules'!$A$15)</f>
        <v>PASS1</v>
      </c>
      <c r="I1296" t="str">
        <f>IF(B1296&lt;'Price Schedules'!$B$18,'Price Schedules'!$A$17,'Price Schedules'!$A$18)</f>
        <v>IV1</v>
      </c>
      <c r="J1296" t="s">
        <v>38</v>
      </c>
      <c r="K1296" t="s">
        <v>39</v>
      </c>
      <c r="L1296" t="s">
        <v>40</v>
      </c>
      <c r="M1296" t="s">
        <v>41</v>
      </c>
      <c r="N1296" t="s">
        <v>42</v>
      </c>
      <c r="O1296" t="s">
        <v>43</v>
      </c>
      <c r="P1296" t="s">
        <v>44</v>
      </c>
      <c r="Q1296" t="s">
        <v>45</v>
      </c>
      <c r="R1296" t="str">
        <f t="shared" si="41"/>
        <v>IV1</v>
      </c>
      <c r="S1296">
        <f>VLOOKUP($R1296,'Price Schedules'!$A$1:$H$34,4,FALSE)</f>
        <v>3.16</v>
      </c>
      <c r="T1296">
        <f>VLOOKUP(R1296,'Price Schedules'!$A$1:$H$34,5,FALSE)</f>
        <v>95</v>
      </c>
      <c r="U1296">
        <f>VLOOKUP(R1296,'Price Schedules'!$A$1:$H$34,6,FALSE)</f>
        <v>0</v>
      </c>
      <c r="V1296">
        <f>VLOOKUP(R1296,'Price Schedules'!$A$1:$H$34,7,FALSE)</f>
        <v>0</v>
      </c>
      <c r="W1296">
        <f>VLOOKUP(R1296,'Price Schedules'!$A$1:$H$34,8,FALSE)</f>
        <v>0</v>
      </c>
    </row>
    <row r="1297" spans="1:23" x14ac:dyDescent="0.25">
      <c r="A1297" t="str">
        <f>Chargemaster!A1298</f>
        <v>00338-0054-03</v>
      </c>
      <c r="B1297">
        <f>Chargemaster!C1298</f>
        <v>6.1550000000000002</v>
      </c>
      <c r="C1297" t="str">
        <f>Chargemaster!D1298</f>
        <v>IV</v>
      </c>
      <c r="D1297">
        <f t="shared" si="40"/>
        <v>120.6048</v>
      </c>
      <c r="E1297" t="str">
        <f>(IF(B1297&lt;'Price Schedules'!$B$3,'Price Schedules'!$A$2,IF(B1297&lt;'Price Schedules'!$B$4,'Price Schedules'!$A$3,'Price Schedules'!$A$4)))</f>
        <v>Inj Med2</v>
      </c>
      <c r="F1297" t="str">
        <f>(IF(B1297&lt;'Price Schedules'!$B$7,'Price Schedules'!$A$6,IF(B1297&lt;'Price Schedules'!$B$8,'Price Schedules'!$A$7,'Price Schedules'!$A$8)))</f>
        <v>Chemo IV1</v>
      </c>
      <c r="G1297" t="str">
        <f>(IF(B1297&lt;'Price Schedules'!$B$11,'Price Schedules'!$A$10,IF(B1297&lt;'Price Schedules'!$B$12,'Price Schedules'!$A$11,'Price Schedules'!$A$12)))</f>
        <v>Chemo Med1</v>
      </c>
      <c r="H1297" t="str">
        <f>IF(B1297&lt;'Price Schedules'!$B$15,'Price Schedules'!$A$14,'Price Schedules'!$A$15)</f>
        <v>PASS1</v>
      </c>
      <c r="I1297" t="str">
        <f>IF(B1297&lt;'Price Schedules'!$B$18,'Price Schedules'!$A$17,'Price Schedules'!$A$18)</f>
        <v>IV1</v>
      </c>
      <c r="J1297" t="s">
        <v>38</v>
      </c>
      <c r="K1297" t="s">
        <v>39</v>
      </c>
      <c r="L1297" t="s">
        <v>40</v>
      </c>
      <c r="M1297" t="s">
        <v>41</v>
      </c>
      <c r="N1297" t="s">
        <v>42</v>
      </c>
      <c r="O1297" t="s">
        <v>43</v>
      </c>
      <c r="P1297" t="s">
        <v>44</v>
      </c>
      <c r="Q1297" t="s">
        <v>45</v>
      </c>
      <c r="R1297" t="str">
        <f t="shared" si="41"/>
        <v>IV1</v>
      </c>
      <c r="S1297">
        <f>VLOOKUP($R1297,'Price Schedules'!$A$1:$H$34,4,FALSE)</f>
        <v>3.16</v>
      </c>
      <c r="T1297">
        <f>VLOOKUP(R1297,'Price Schedules'!$A$1:$H$34,5,FALSE)</f>
        <v>95</v>
      </c>
      <c r="U1297">
        <f>VLOOKUP(R1297,'Price Schedules'!$A$1:$H$34,6,FALSE)</f>
        <v>0</v>
      </c>
      <c r="V1297">
        <f>VLOOKUP(R1297,'Price Schedules'!$A$1:$H$34,7,FALSE)</f>
        <v>0</v>
      </c>
      <c r="W1297">
        <f>VLOOKUP(R1297,'Price Schedules'!$A$1:$H$34,8,FALSE)</f>
        <v>0</v>
      </c>
    </row>
    <row r="1298" spans="1:23" x14ac:dyDescent="0.25">
      <c r="A1298" t="str">
        <f>Chargemaster!A1299</f>
        <v>00338-0663-04</v>
      </c>
      <c r="B1298">
        <f>Chargemaster!C1299</f>
        <v>10</v>
      </c>
      <c r="C1298" t="str">
        <f>Chargemaster!D1299</f>
        <v>IV</v>
      </c>
      <c r="D1298">
        <f t="shared" si="40"/>
        <v>136.6</v>
      </c>
      <c r="E1298" t="str">
        <f>(IF(B1298&lt;'Price Schedules'!$B$3,'Price Schedules'!$A$2,IF(B1298&lt;'Price Schedules'!$B$4,'Price Schedules'!$A$3,'Price Schedules'!$A$4)))</f>
        <v>Inj Med2</v>
      </c>
      <c r="F1298" t="str">
        <f>(IF(B1298&lt;'Price Schedules'!$B$7,'Price Schedules'!$A$6,IF(B1298&lt;'Price Schedules'!$B$8,'Price Schedules'!$A$7,'Price Schedules'!$A$8)))</f>
        <v>Chemo IV1</v>
      </c>
      <c r="G1298" t="str">
        <f>(IF(B1298&lt;'Price Schedules'!$B$11,'Price Schedules'!$A$10,IF(B1298&lt;'Price Schedules'!$B$12,'Price Schedules'!$A$11,'Price Schedules'!$A$12)))</f>
        <v>Chemo Med1</v>
      </c>
      <c r="H1298" t="str">
        <f>IF(B1298&lt;'Price Schedules'!$B$15,'Price Schedules'!$A$14,'Price Schedules'!$A$15)</f>
        <v>PASS1</v>
      </c>
      <c r="I1298" t="str">
        <f>IF(B1298&lt;'Price Schedules'!$B$18,'Price Schedules'!$A$17,'Price Schedules'!$A$18)</f>
        <v>IV1</v>
      </c>
      <c r="J1298" t="s">
        <v>38</v>
      </c>
      <c r="K1298" t="s">
        <v>39</v>
      </c>
      <c r="L1298" t="s">
        <v>40</v>
      </c>
      <c r="M1298" t="s">
        <v>41</v>
      </c>
      <c r="N1298" t="s">
        <v>42</v>
      </c>
      <c r="O1298" t="s">
        <v>43</v>
      </c>
      <c r="P1298" t="s">
        <v>44</v>
      </c>
      <c r="Q1298" t="s">
        <v>45</v>
      </c>
      <c r="R1298" t="str">
        <f t="shared" si="41"/>
        <v>IV1</v>
      </c>
      <c r="S1298">
        <f>VLOOKUP($R1298,'Price Schedules'!$A$1:$H$34,4,FALSE)</f>
        <v>3.16</v>
      </c>
      <c r="T1298">
        <f>VLOOKUP(R1298,'Price Schedules'!$A$1:$H$34,5,FALSE)</f>
        <v>95</v>
      </c>
      <c r="U1298">
        <f>VLOOKUP(R1298,'Price Schedules'!$A$1:$H$34,6,FALSE)</f>
        <v>0</v>
      </c>
      <c r="V1298">
        <f>VLOOKUP(R1298,'Price Schedules'!$A$1:$H$34,7,FALSE)</f>
        <v>0</v>
      </c>
      <c r="W1298">
        <f>VLOOKUP(R1298,'Price Schedules'!$A$1:$H$34,8,FALSE)</f>
        <v>0</v>
      </c>
    </row>
    <row r="1299" spans="1:23" x14ac:dyDescent="0.25">
      <c r="A1299" t="str">
        <f>Chargemaster!A1300</f>
        <v>00338-0669-04</v>
      </c>
      <c r="B1299">
        <f>Chargemaster!C1300</f>
        <v>11.88</v>
      </c>
      <c r="C1299" t="str">
        <f>Chargemaster!D1300</f>
        <v>IV</v>
      </c>
      <c r="D1299">
        <f t="shared" si="40"/>
        <v>144.42080000000001</v>
      </c>
      <c r="E1299" t="str">
        <f>(IF(B1299&lt;'Price Schedules'!$B$3,'Price Schedules'!$A$2,IF(B1299&lt;'Price Schedules'!$B$4,'Price Schedules'!$A$3,'Price Schedules'!$A$4)))</f>
        <v>Inj Med2</v>
      </c>
      <c r="F1299" t="str">
        <f>(IF(B1299&lt;'Price Schedules'!$B$7,'Price Schedules'!$A$6,IF(B1299&lt;'Price Schedules'!$B$8,'Price Schedules'!$A$7,'Price Schedules'!$A$8)))</f>
        <v>Chemo IV1</v>
      </c>
      <c r="G1299" t="str">
        <f>(IF(B1299&lt;'Price Schedules'!$B$11,'Price Schedules'!$A$10,IF(B1299&lt;'Price Schedules'!$B$12,'Price Schedules'!$A$11,'Price Schedules'!$A$12)))</f>
        <v>Chemo Med1</v>
      </c>
      <c r="H1299" t="str">
        <f>IF(B1299&lt;'Price Schedules'!$B$15,'Price Schedules'!$A$14,'Price Schedules'!$A$15)</f>
        <v>PASS1</v>
      </c>
      <c r="I1299" t="str">
        <f>IF(B1299&lt;'Price Schedules'!$B$18,'Price Schedules'!$A$17,'Price Schedules'!$A$18)</f>
        <v>IV1</v>
      </c>
      <c r="J1299" t="s">
        <v>38</v>
      </c>
      <c r="K1299" t="s">
        <v>39</v>
      </c>
      <c r="L1299" t="s">
        <v>40</v>
      </c>
      <c r="M1299" t="s">
        <v>41</v>
      </c>
      <c r="N1299" t="s">
        <v>42</v>
      </c>
      <c r="O1299" t="s">
        <v>43</v>
      </c>
      <c r="P1299" t="s">
        <v>44</v>
      </c>
      <c r="Q1299" t="s">
        <v>45</v>
      </c>
      <c r="R1299" t="str">
        <f t="shared" si="41"/>
        <v>IV1</v>
      </c>
      <c r="S1299">
        <f>VLOOKUP($R1299,'Price Schedules'!$A$1:$H$34,4,FALSE)</f>
        <v>3.16</v>
      </c>
      <c r="T1299">
        <f>VLOOKUP(R1299,'Price Schedules'!$A$1:$H$34,5,FALSE)</f>
        <v>95</v>
      </c>
      <c r="U1299">
        <f>VLOOKUP(R1299,'Price Schedules'!$A$1:$H$34,6,FALSE)</f>
        <v>0</v>
      </c>
      <c r="V1299">
        <f>VLOOKUP(R1299,'Price Schedules'!$A$1:$H$34,7,FALSE)</f>
        <v>0</v>
      </c>
      <c r="W1299">
        <f>VLOOKUP(R1299,'Price Schedules'!$A$1:$H$34,8,FALSE)</f>
        <v>0</v>
      </c>
    </row>
    <row r="1300" spans="1:23" x14ac:dyDescent="0.25">
      <c r="A1300" t="str">
        <f>Chargemaster!A1301</f>
        <v>00338-0671-04</v>
      </c>
      <c r="B1300">
        <f>Chargemaster!C1301</f>
        <v>5.7299999999999995</v>
      </c>
      <c r="C1300" t="str">
        <f>Chargemaster!D1301</f>
        <v>IV</v>
      </c>
      <c r="D1300">
        <f t="shared" si="40"/>
        <v>118.8368</v>
      </c>
      <c r="E1300" t="str">
        <f>(IF(B1300&lt;'Price Schedules'!$B$3,'Price Schedules'!$A$2,IF(B1300&lt;'Price Schedules'!$B$4,'Price Schedules'!$A$3,'Price Schedules'!$A$4)))</f>
        <v>Inj Med2</v>
      </c>
      <c r="F1300" t="str">
        <f>(IF(B1300&lt;'Price Schedules'!$B$7,'Price Schedules'!$A$6,IF(B1300&lt;'Price Schedules'!$B$8,'Price Schedules'!$A$7,'Price Schedules'!$A$8)))</f>
        <v>Chemo IV1</v>
      </c>
      <c r="G1300" t="str">
        <f>(IF(B1300&lt;'Price Schedules'!$B$11,'Price Schedules'!$A$10,IF(B1300&lt;'Price Schedules'!$B$12,'Price Schedules'!$A$11,'Price Schedules'!$A$12)))</f>
        <v>Chemo Med1</v>
      </c>
      <c r="H1300" t="str">
        <f>IF(B1300&lt;'Price Schedules'!$B$15,'Price Schedules'!$A$14,'Price Schedules'!$A$15)</f>
        <v>PASS1</v>
      </c>
      <c r="I1300" t="str">
        <f>IF(B1300&lt;'Price Schedules'!$B$18,'Price Schedules'!$A$17,'Price Schedules'!$A$18)</f>
        <v>IV1</v>
      </c>
      <c r="J1300" t="s">
        <v>38</v>
      </c>
      <c r="K1300" t="s">
        <v>39</v>
      </c>
      <c r="L1300" t="s">
        <v>40</v>
      </c>
      <c r="M1300" t="s">
        <v>41</v>
      </c>
      <c r="N1300" t="s">
        <v>42</v>
      </c>
      <c r="O1300" t="s">
        <v>43</v>
      </c>
      <c r="P1300" t="s">
        <v>44</v>
      </c>
      <c r="Q1300" t="s">
        <v>45</v>
      </c>
      <c r="R1300" t="str">
        <f t="shared" si="41"/>
        <v>IV1</v>
      </c>
      <c r="S1300">
        <f>VLOOKUP($R1300,'Price Schedules'!$A$1:$H$34,4,FALSE)</f>
        <v>3.16</v>
      </c>
      <c r="T1300">
        <f>VLOOKUP(R1300,'Price Schedules'!$A$1:$H$34,5,FALSE)</f>
        <v>95</v>
      </c>
      <c r="U1300">
        <f>VLOOKUP(R1300,'Price Schedules'!$A$1:$H$34,6,FALSE)</f>
        <v>0</v>
      </c>
      <c r="V1300">
        <f>VLOOKUP(R1300,'Price Schedules'!$A$1:$H$34,7,FALSE)</f>
        <v>0</v>
      </c>
      <c r="W1300">
        <f>VLOOKUP(R1300,'Price Schedules'!$A$1:$H$34,8,FALSE)</f>
        <v>0</v>
      </c>
    </row>
    <row r="1301" spans="1:23" x14ac:dyDescent="0.25">
      <c r="A1301" t="str">
        <f>Chargemaster!A1302</f>
        <v>00338-0675-04</v>
      </c>
      <c r="B1301">
        <f>Chargemaster!C1302</f>
        <v>11.88</v>
      </c>
      <c r="C1301" t="str">
        <f>Chargemaster!D1302</f>
        <v>IV</v>
      </c>
      <c r="D1301">
        <f t="shared" si="40"/>
        <v>144.42080000000001</v>
      </c>
      <c r="E1301" t="str">
        <f>(IF(B1301&lt;'Price Schedules'!$B$3,'Price Schedules'!$A$2,IF(B1301&lt;'Price Schedules'!$B$4,'Price Schedules'!$A$3,'Price Schedules'!$A$4)))</f>
        <v>Inj Med2</v>
      </c>
      <c r="F1301" t="str">
        <f>(IF(B1301&lt;'Price Schedules'!$B$7,'Price Schedules'!$A$6,IF(B1301&lt;'Price Schedules'!$B$8,'Price Schedules'!$A$7,'Price Schedules'!$A$8)))</f>
        <v>Chemo IV1</v>
      </c>
      <c r="G1301" t="str">
        <f>(IF(B1301&lt;'Price Schedules'!$B$11,'Price Schedules'!$A$10,IF(B1301&lt;'Price Schedules'!$B$12,'Price Schedules'!$A$11,'Price Schedules'!$A$12)))</f>
        <v>Chemo Med1</v>
      </c>
      <c r="H1301" t="str">
        <f>IF(B1301&lt;'Price Schedules'!$B$15,'Price Schedules'!$A$14,'Price Schedules'!$A$15)</f>
        <v>PASS1</v>
      </c>
      <c r="I1301" t="str">
        <f>IF(B1301&lt;'Price Schedules'!$B$18,'Price Schedules'!$A$17,'Price Schedules'!$A$18)</f>
        <v>IV1</v>
      </c>
      <c r="J1301" t="s">
        <v>38</v>
      </c>
      <c r="K1301" t="s">
        <v>39</v>
      </c>
      <c r="L1301" t="s">
        <v>40</v>
      </c>
      <c r="M1301" t="s">
        <v>41</v>
      </c>
      <c r="N1301" t="s">
        <v>42</v>
      </c>
      <c r="O1301" t="s">
        <v>43</v>
      </c>
      <c r="P1301" t="s">
        <v>44</v>
      </c>
      <c r="Q1301" t="s">
        <v>45</v>
      </c>
      <c r="R1301" t="str">
        <f t="shared" si="41"/>
        <v>IV1</v>
      </c>
      <c r="S1301">
        <f>VLOOKUP($R1301,'Price Schedules'!$A$1:$H$34,4,FALSE)</f>
        <v>3.16</v>
      </c>
      <c r="T1301">
        <f>VLOOKUP(R1301,'Price Schedules'!$A$1:$H$34,5,FALSE)</f>
        <v>95</v>
      </c>
      <c r="U1301">
        <f>VLOOKUP(R1301,'Price Schedules'!$A$1:$H$34,6,FALSE)</f>
        <v>0</v>
      </c>
      <c r="V1301">
        <f>VLOOKUP(R1301,'Price Schedules'!$A$1:$H$34,7,FALSE)</f>
        <v>0</v>
      </c>
      <c r="W1301">
        <f>VLOOKUP(R1301,'Price Schedules'!$A$1:$H$34,8,FALSE)</f>
        <v>0</v>
      </c>
    </row>
    <row r="1302" spans="1:23" x14ac:dyDescent="0.25">
      <c r="A1302" t="str">
        <f>Chargemaster!A1303</f>
        <v>00409-7965-09</v>
      </c>
      <c r="B1302">
        <f>Chargemaster!C1303</f>
        <v>5.51</v>
      </c>
      <c r="C1302" t="str">
        <f>Chargemaster!D1303</f>
        <v>IV</v>
      </c>
      <c r="D1302">
        <f t="shared" si="40"/>
        <v>117.9216</v>
      </c>
      <c r="E1302" t="str">
        <f>(IF(B1302&lt;'Price Schedules'!$B$3,'Price Schedules'!$A$2,IF(B1302&lt;'Price Schedules'!$B$4,'Price Schedules'!$A$3,'Price Schedules'!$A$4)))</f>
        <v>Inj Med2</v>
      </c>
      <c r="F1302" t="str">
        <f>(IF(B1302&lt;'Price Schedules'!$B$7,'Price Schedules'!$A$6,IF(B1302&lt;'Price Schedules'!$B$8,'Price Schedules'!$A$7,'Price Schedules'!$A$8)))</f>
        <v>Chemo IV1</v>
      </c>
      <c r="G1302" t="str">
        <f>(IF(B1302&lt;'Price Schedules'!$B$11,'Price Schedules'!$A$10,IF(B1302&lt;'Price Schedules'!$B$12,'Price Schedules'!$A$11,'Price Schedules'!$A$12)))</f>
        <v>Chemo Med1</v>
      </c>
      <c r="H1302" t="str">
        <f>IF(B1302&lt;'Price Schedules'!$B$15,'Price Schedules'!$A$14,'Price Schedules'!$A$15)</f>
        <v>PASS1</v>
      </c>
      <c r="I1302" t="str">
        <f>IF(B1302&lt;'Price Schedules'!$B$18,'Price Schedules'!$A$17,'Price Schedules'!$A$18)</f>
        <v>IV1</v>
      </c>
      <c r="J1302" t="s">
        <v>38</v>
      </c>
      <c r="K1302" t="s">
        <v>39</v>
      </c>
      <c r="L1302" t="s">
        <v>40</v>
      </c>
      <c r="M1302" t="s">
        <v>41</v>
      </c>
      <c r="N1302" t="s">
        <v>42</v>
      </c>
      <c r="O1302" t="s">
        <v>43</v>
      </c>
      <c r="P1302" t="s">
        <v>44</v>
      </c>
      <c r="Q1302" t="s">
        <v>45</v>
      </c>
      <c r="R1302" t="str">
        <f t="shared" si="41"/>
        <v>IV1</v>
      </c>
      <c r="S1302">
        <f>VLOOKUP($R1302,'Price Schedules'!$A$1:$H$34,4,FALSE)</f>
        <v>3.16</v>
      </c>
      <c r="T1302">
        <f>VLOOKUP(R1302,'Price Schedules'!$A$1:$H$34,5,FALSE)</f>
        <v>95</v>
      </c>
      <c r="U1302">
        <f>VLOOKUP(R1302,'Price Schedules'!$A$1:$H$34,6,FALSE)</f>
        <v>0</v>
      </c>
      <c r="V1302">
        <f>VLOOKUP(R1302,'Price Schedules'!$A$1:$H$34,7,FALSE)</f>
        <v>0</v>
      </c>
      <c r="W1302">
        <f>VLOOKUP(R1302,'Price Schedules'!$A$1:$H$34,8,FALSE)</f>
        <v>0</v>
      </c>
    </row>
    <row r="1303" spans="1:23" x14ac:dyDescent="0.25">
      <c r="A1303" t="str">
        <f>Chargemaster!A1304</f>
        <v>00338-0704-34</v>
      </c>
      <c r="B1303">
        <f>Chargemaster!C1304</f>
        <v>7.01</v>
      </c>
      <c r="C1303" t="str">
        <f>Chargemaster!D1304</f>
        <v>IV</v>
      </c>
      <c r="D1303">
        <f t="shared" si="40"/>
        <v>124.16159999999999</v>
      </c>
      <c r="E1303" t="str">
        <f>(IF(B1303&lt;'Price Schedules'!$B$3,'Price Schedules'!$A$2,IF(B1303&lt;'Price Schedules'!$B$4,'Price Schedules'!$A$3,'Price Schedules'!$A$4)))</f>
        <v>Inj Med2</v>
      </c>
      <c r="F1303" t="str">
        <f>(IF(B1303&lt;'Price Schedules'!$B$7,'Price Schedules'!$A$6,IF(B1303&lt;'Price Schedules'!$B$8,'Price Schedules'!$A$7,'Price Schedules'!$A$8)))</f>
        <v>Chemo IV1</v>
      </c>
      <c r="G1303" t="str">
        <f>(IF(B1303&lt;'Price Schedules'!$B$11,'Price Schedules'!$A$10,IF(B1303&lt;'Price Schedules'!$B$12,'Price Schedules'!$A$11,'Price Schedules'!$A$12)))</f>
        <v>Chemo Med1</v>
      </c>
      <c r="H1303" t="str">
        <f>IF(B1303&lt;'Price Schedules'!$B$15,'Price Schedules'!$A$14,'Price Schedules'!$A$15)</f>
        <v>PASS1</v>
      </c>
      <c r="I1303" t="str">
        <f>IF(B1303&lt;'Price Schedules'!$B$18,'Price Schedules'!$A$17,'Price Schedules'!$A$18)</f>
        <v>IV1</v>
      </c>
      <c r="J1303" t="s">
        <v>38</v>
      </c>
      <c r="K1303" t="s">
        <v>39</v>
      </c>
      <c r="L1303" t="s">
        <v>40</v>
      </c>
      <c r="M1303" t="s">
        <v>41</v>
      </c>
      <c r="N1303" t="s">
        <v>42</v>
      </c>
      <c r="O1303" t="s">
        <v>43</v>
      </c>
      <c r="P1303" t="s">
        <v>44</v>
      </c>
      <c r="Q1303" t="s">
        <v>45</v>
      </c>
      <c r="R1303" t="str">
        <f t="shared" si="41"/>
        <v>IV1</v>
      </c>
      <c r="S1303">
        <f>VLOOKUP($R1303,'Price Schedules'!$A$1:$H$34,4,FALSE)</f>
        <v>3.16</v>
      </c>
      <c r="T1303">
        <f>VLOOKUP(R1303,'Price Schedules'!$A$1:$H$34,5,FALSE)</f>
        <v>95</v>
      </c>
      <c r="U1303">
        <f>VLOOKUP(R1303,'Price Schedules'!$A$1:$H$34,6,FALSE)</f>
        <v>0</v>
      </c>
      <c r="V1303">
        <f>VLOOKUP(R1303,'Price Schedules'!$A$1:$H$34,7,FALSE)</f>
        <v>0</v>
      </c>
      <c r="W1303">
        <f>VLOOKUP(R1303,'Price Schedules'!$A$1:$H$34,8,FALSE)</f>
        <v>0</v>
      </c>
    </row>
    <row r="1304" spans="1:23" x14ac:dyDescent="0.25">
      <c r="A1304" t="str">
        <f>Chargemaster!A1305</f>
        <v>00338-0691-04</v>
      </c>
      <c r="B1304">
        <f>Chargemaster!C1305</f>
        <v>10.040000000000001</v>
      </c>
      <c r="C1304" t="str">
        <f>Chargemaster!D1305</f>
        <v>IV</v>
      </c>
      <c r="D1304">
        <f t="shared" si="40"/>
        <v>136.7664</v>
      </c>
      <c r="E1304" t="str">
        <f>(IF(B1304&lt;'Price Schedules'!$B$3,'Price Schedules'!$A$2,IF(B1304&lt;'Price Schedules'!$B$4,'Price Schedules'!$A$3,'Price Schedules'!$A$4)))</f>
        <v>Inj Med2</v>
      </c>
      <c r="F1304" t="str">
        <f>(IF(B1304&lt;'Price Schedules'!$B$7,'Price Schedules'!$A$6,IF(B1304&lt;'Price Schedules'!$B$8,'Price Schedules'!$A$7,'Price Schedules'!$A$8)))</f>
        <v>Chemo IV1</v>
      </c>
      <c r="G1304" t="str">
        <f>(IF(B1304&lt;'Price Schedules'!$B$11,'Price Schedules'!$A$10,IF(B1304&lt;'Price Schedules'!$B$12,'Price Schedules'!$A$11,'Price Schedules'!$A$12)))</f>
        <v>Chemo Med1</v>
      </c>
      <c r="H1304" t="str">
        <f>IF(B1304&lt;'Price Schedules'!$B$15,'Price Schedules'!$A$14,'Price Schedules'!$A$15)</f>
        <v>PASS1</v>
      </c>
      <c r="I1304" t="str">
        <f>IF(B1304&lt;'Price Schedules'!$B$18,'Price Schedules'!$A$17,'Price Schedules'!$A$18)</f>
        <v>IV1</v>
      </c>
      <c r="J1304" t="s">
        <v>38</v>
      </c>
      <c r="K1304" t="s">
        <v>39</v>
      </c>
      <c r="L1304" t="s">
        <v>40</v>
      </c>
      <c r="M1304" t="s">
        <v>41</v>
      </c>
      <c r="N1304" t="s">
        <v>42</v>
      </c>
      <c r="O1304" t="s">
        <v>43</v>
      </c>
      <c r="P1304" t="s">
        <v>44</v>
      </c>
      <c r="Q1304" t="s">
        <v>45</v>
      </c>
      <c r="R1304" t="str">
        <f t="shared" si="41"/>
        <v>IV1</v>
      </c>
      <c r="S1304">
        <f>VLOOKUP($R1304,'Price Schedules'!$A$1:$H$34,4,FALSE)</f>
        <v>3.16</v>
      </c>
      <c r="T1304">
        <f>VLOOKUP(R1304,'Price Schedules'!$A$1:$H$34,5,FALSE)</f>
        <v>95</v>
      </c>
      <c r="U1304">
        <f>VLOOKUP(R1304,'Price Schedules'!$A$1:$H$34,6,FALSE)</f>
        <v>0</v>
      </c>
      <c r="V1304">
        <f>VLOOKUP(R1304,'Price Schedules'!$A$1:$H$34,7,FALSE)</f>
        <v>0</v>
      </c>
      <c r="W1304">
        <f>VLOOKUP(R1304,'Price Schedules'!$A$1:$H$34,8,FALSE)</f>
        <v>0</v>
      </c>
    </row>
    <row r="1305" spans="1:23" x14ac:dyDescent="0.25">
      <c r="A1305" t="str">
        <f>Chargemaster!A1306</f>
        <v>00338-0695-04</v>
      </c>
      <c r="B1305">
        <f>Chargemaster!C1306</f>
        <v>19.59</v>
      </c>
      <c r="C1305" t="str">
        <f>Chargemaster!D1306</f>
        <v>IV</v>
      </c>
      <c r="D1305">
        <f t="shared" si="40"/>
        <v>176.49439999999998</v>
      </c>
      <c r="E1305" t="str">
        <f>(IF(B1305&lt;'Price Schedules'!$B$3,'Price Schedules'!$A$2,IF(B1305&lt;'Price Schedules'!$B$4,'Price Schedules'!$A$3,'Price Schedules'!$A$4)))</f>
        <v>Inj Med2</v>
      </c>
      <c r="F1305" t="str">
        <f>(IF(B1305&lt;'Price Schedules'!$B$7,'Price Schedules'!$A$6,IF(B1305&lt;'Price Schedules'!$B$8,'Price Schedules'!$A$7,'Price Schedules'!$A$8)))</f>
        <v>Chemo IV1</v>
      </c>
      <c r="G1305" t="str">
        <f>(IF(B1305&lt;'Price Schedules'!$B$11,'Price Schedules'!$A$10,IF(B1305&lt;'Price Schedules'!$B$12,'Price Schedules'!$A$11,'Price Schedules'!$A$12)))</f>
        <v>Chemo Med1</v>
      </c>
      <c r="H1305" t="str">
        <f>IF(B1305&lt;'Price Schedules'!$B$15,'Price Schedules'!$A$14,'Price Schedules'!$A$15)</f>
        <v>PASS1</v>
      </c>
      <c r="I1305" t="str">
        <f>IF(B1305&lt;'Price Schedules'!$B$18,'Price Schedules'!$A$17,'Price Schedules'!$A$18)</f>
        <v>IV1</v>
      </c>
      <c r="J1305" t="s">
        <v>38</v>
      </c>
      <c r="K1305" t="s">
        <v>39</v>
      </c>
      <c r="L1305" t="s">
        <v>40</v>
      </c>
      <c r="M1305" t="s">
        <v>41</v>
      </c>
      <c r="N1305" t="s">
        <v>42</v>
      </c>
      <c r="O1305" t="s">
        <v>43</v>
      </c>
      <c r="P1305" t="s">
        <v>44</v>
      </c>
      <c r="Q1305" t="s">
        <v>45</v>
      </c>
      <c r="R1305" t="str">
        <f t="shared" si="41"/>
        <v>IV1</v>
      </c>
      <c r="S1305">
        <f>VLOOKUP($R1305,'Price Schedules'!$A$1:$H$34,4,FALSE)</f>
        <v>3.16</v>
      </c>
      <c r="T1305">
        <f>VLOOKUP(R1305,'Price Schedules'!$A$1:$H$34,5,FALSE)</f>
        <v>95</v>
      </c>
      <c r="U1305">
        <f>VLOOKUP(R1305,'Price Schedules'!$A$1:$H$34,6,FALSE)</f>
        <v>0</v>
      </c>
      <c r="V1305">
        <f>VLOOKUP(R1305,'Price Schedules'!$A$1:$H$34,7,FALSE)</f>
        <v>0</v>
      </c>
      <c r="W1305">
        <f>VLOOKUP(R1305,'Price Schedules'!$A$1:$H$34,8,FALSE)</f>
        <v>0</v>
      </c>
    </row>
    <row r="1306" spans="1:23" x14ac:dyDescent="0.25">
      <c r="A1306" t="str">
        <f>Chargemaster!A1307</f>
        <v>24385-0675-10</v>
      </c>
      <c r="B1306">
        <f>Chargemaster!C1307</f>
        <v>1.430000000000001</v>
      </c>
      <c r="C1306" t="str">
        <f>Chargemaster!D1307</f>
        <v>Bulk</v>
      </c>
      <c r="D1306">
        <f t="shared" si="40"/>
        <v>2.9744000000000024</v>
      </c>
      <c r="E1306" t="str">
        <f>(IF(B1306&lt;'Price Schedules'!$B$3,'Price Schedules'!$A$2,IF(B1306&lt;'Price Schedules'!$B$4,'Price Schedules'!$A$3,'Price Schedules'!$A$4)))</f>
        <v>Inj Med1</v>
      </c>
      <c r="F1306" t="str">
        <f>(IF(B1306&lt;'Price Schedules'!$B$7,'Price Schedules'!$A$6,IF(B1306&lt;'Price Schedules'!$B$8,'Price Schedules'!$A$7,'Price Schedules'!$A$8)))</f>
        <v>Chemo IV1</v>
      </c>
      <c r="G1306" t="str">
        <f>(IF(B1306&lt;'Price Schedules'!$B$11,'Price Schedules'!$A$10,IF(B1306&lt;'Price Schedules'!$B$12,'Price Schedules'!$A$11,'Price Schedules'!$A$12)))</f>
        <v>Chemo Med1</v>
      </c>
      <c r="H1306" t="str">
        <f>IF(B1306&lt;'Price Schedules'!$B$15,'Price Schedules'!$A$14,'Price Schedules'!$A$15)</f>
        <v>PASS1</v>
      </c>
      <c r="I1306" t="str">
        <f>IF(B1306&lt;'Price Schedules'!$B$18,'Price Schedules'!$A$17,'Price Schedules'!$A$18)</f>
        <v>IV1</v>
      </c>
      <c r="J1306" t="s">
        <v>38</v>
      </c>
      <c r="K1306" t="s">
        <v>39</v>
      </c>
      <c r="L1306" t="s">
        <v>40</v>
      </c>
      <c r="M1306" t="s">
        <v>41</v>
      </c>
      <c r="N1306" t="s">
        <v>42</v>
      </c>
      <c r="O1306" t="s">
        <v>43</v>
      </c>
      <c r="P1306" t="s">
        <v>44</v>
      </c>
      <c r="Q1306" t="s">
        <v>45</v>
      </c>
      <c r="R1306" t="str">
        <f t="shared" si="41"/>
        <v>Bulk1</v>
      </c>
      <c r="S1306">
        <f>VLOOKUP($R1306,'Price Schedules'!$A$1:$H$34,4,FALSE)</f>
        <v>1.08</v>
      </c>
      <c r="T1306">
        <f>VLOOKUP(R1306,'Price Schedules'!$A$1:$H$34,5,FALSE)</f>
        <v>0</v>
      </c>
      <c r="U1306">
        <f>VLOOKUP(R1306,'Price Schedules'!$A$1:$H$34,6,FALSE)</f>
        <v>0</v>
      </c>
      <c r="V1306">
        <f>VLOOKUP(R1306,'Price Schedules'!$A$1:$H$34,7,FALSE)</f>
        <v>0.05</v>
      </c>
      <c r="W1306">
        <f>VLOOKUP(R1306,'Price Schedules'!$A$1:$H$34,8,FALSE)</f>
        <v>2.5</v>
      </c>
    </row>
    <row r="1307" spans="1:23" x14ac:dyDescent="0.25">
      <c r="A1307" t="str">
        <f>Chargemaster!A1308</f>
        <v>00121-0431-30</v>
      </c>
      <c r="B1307">
        <f>Chargemaster!C1308</f>
        <v>2.3411999999999997</v>
      </c>
      <c r="C1307" t="str">
        <f>Chargemaster!D1308</f>
        <v>Med Fixed</v>
      </c>
      <c r="D1307">
        <f t="shared" si="40"/>
        <v>2.3411999999999997</v>
      </c>
      <c r="E1307" t="str">
        <f>(IF(B1307&lt;'Price Schedules'!$B$3,'Price Schedules'!$A$2,IF(B1307&lt;'Price Schedules'!$B$4,'Price Schedules'!$A$3,'Price Schedules'!$A$4)))</f>
        <v>Inj Med2</v>
      </c>
      <c r="F1307" t="str">
        <f>(IF(B1307&lt;'Price Schedules'!$B$7,'Price Schedules'!$A$6,IF(B1307&lt;'Price Schedules'!$B$8,'Price Schedules'!$A$7,'Price Schedules'!$A$8)))</f>
        <v>Chemo IV1</v>
      </c>
      <c r="G1307" t="str">
        <f>(IF(B1307&lt;'Price Schedules'!$B$11,'Price Schedules'!$A$10,IF(B1307&lt;'Price Schedules'!$B$12,'Price Schedules'!$A$11,'Price Schedules'!$A$12)))</f>
        <v>Chemo Med1</v>
      </c>
      <c r="H1307" t="str">
        <f>IF(B1307&lt;'Price Schedules'!$B$15,'Price Schedules'!$A$14,'Price Schedules'!$A$15)</f>
        <v>PASS1</v>
      </c>
      <c r="I1307" t="str">
        <f>IF(B1307&lt;'Price Schedules'!$B$18,'Price Schedules'!$A$17,'Price Schedules'!$A$18)</f>
        <v>IV1</v>
      </c>
      <c r="J1307" t="s">
        <v>38</v>
      </c>
      <c r="K1307" t="s">
        <v>39</v>
      </c>
      <c r="L1307" t="s">
        <v>40</v>
      </c>
      <c r="M1307" t="s">
        <v>41</v>
      </c>
      <c r="N1307" t="s">
        <v>42</v>
      </c>
      <c r="O1307" t="s">
        <v>43</v>
      </c>
      <c r="P1307" t="s">
        <v>44</v>
      </c>
      <c r="Q1307" t="s">
        <v>45</v>
      </c>
      <c r="R1307" t="str">
        <f t="shared" si="41"/>
        <v>Med Fixed1</v>
      </c>
      <c r="S1307">
        <f>VLOOKUP($R1307,'Price Schedules'!$A$1:$H$34,4,FALSE)</f>
        <v>0</v>
      </c>
      <c r="T1307">
        <f>VLOOKUP(R1307,'Price Schedules'!$A$1:$H$34,5,FALSE)</f>
        <v>0</v>
      </c>
      <c r="U1307">
        <f>VLOOKUP(R1307,'Price Schedules'!$A$1:$H$34,6,FALSE)</f>
        <v>0</v>
      </c>
      <c r="V1307">
        <f>VLOOKUP(R1307,'Price Schedules'!$A$1:$H$34,7,FALSE)</f>
        <v>0</v>
      </c>
      <c r="W1307">
        <f>VLOOKUP(R1307,'Price Schedules'!$A$1:$H$34,8,FALSE)</f>
        <v>0.5</v>
      </c>
    </row>
    <row r="1308" spans="1:23" x14ac:dyDescent="0.25">
      <c r="A1308" t="str">
        <f>Chargemaster!A1309</f>
        <v>00904-6609-61</v>
      </c>
      <c r="B1308">
        <f>Chargemaster!C1309</f>
        <v>8.7599999999999997E-2</v>
      </c>
      <c r="C1308" t="str">
        <f>Chargemaster!D1309</f>
        <v>Med</v>
      </c>
      <c r="D1308">
        <f t="shared" si="40"/>
        <v>1</v>
      </c>
      <c r="E1308" t="str">
        <f>(IF(B1308&lt;'Price Schedules'!$B$3,'Price Schedules'!$A$2,IF(B1308&lt;'Price Schedules'!$B$4,'Price Schedules'!$A$3,'Price Schedules'!$A$4)))</f>
        <v>Inj Med1</v>
      </c>
      <c r="F1308" t="str">
        <f>(IF(B1308&lt;'Price Schedules'!$B$7,'Price Schedules'!$A$6,IF(B1308&lt;'Price Schedules'!$B$8,'Price Schedules'!$A$7,'Price Schedules'!$A$8)))</f>
        <v>Chemo IV1</v>
      </c>
      <c r="G1308" t="str">
        <f>(IF(B1308&lt;'Price Schedules'!$B$11,'Price Schedules'!$A$10,IF(B1308&lt;'Price Schedules'!$B$12,'Price Schedules'!$A$11,'Price Schedules'!$A$12)))</f>
        <v>Chemo Med1</v>
      </c>
      <c r="H1308" t="str">
        <f>IF(B1308&lt;'Price Schedules'!$B$15,'Price Schedules'!$A$14,'Price Schedules'!$A$15)</f>
        <v>PASS1</v>
      </c>
      <c r="I1308" t="str">
        <f>IF(B1308&lt;'Price Schedules'!$B$18,'Price Schedules'!$A$17,'Price Schedules'!$A$18)</f>
        <v>IV1</v>
      </c>
      <c r="J1308" t="s">
        <v>38</v>
      </c>
      <c r="K1308" t="s">
        <v>39</v>
      </c>
      <c r="L1308" t="s">
        <v>40</v>
      </c>
      <c r="M1308" t="s">
        <v>41</v>
      </c>
      <c r="N1308" t="s">
        <v>42</v>
      </c>
      <c r="O1308" t="s">
        <v>43</v>
      </c>
      <c r="P1308" t="s">
        <v>44</v>
      </c>
      <c r="Q1308" t="s">
        <v>45</v>
      </c>
      <c r="R1308" t="str">
        <f t="shared" si="41"/>
        <v>Med1</v>
      </c>
      <c r="S1308">
        <f>VLOOKUP($R1308,'Price Schedules'!$A$1:$H$34,4,FALSE)</f>
        <v>1.08</v>
      </c>
      <c r="T1308">
        <f>VLOOKUP(R1308,'Price Schedules'!$A$1:$H$34,5,FALSE)</f>
        <v>0</v>
      </c>
      <c r="U1308">
        <f>VLOOKUP(R1308,'Price Schedules'!$A$1:$H$34,6,FALSE)</f>
        <v>0</v>
      </c>
      <c r="V1308">
        <f>VLOOKUP(R1308,'Price Schedules'!$A$1:$H$34,7,FALSE)</f>
        <v>0.05</v>
      </c>
      <c r="W1308">
        <f>VLOOKUP(R1308,'Price Schedules'!$A$1:$H$34,8,FALSE)</f>
        <v>1</v>
      </c>
    </row>
    <row r="1309" spans="1:23" x14ac:dyDescent="0.25">
      <c r="A1309" t="str">
        <f>Chargemaster!A1310</f>
        <v>63739-0354-10</v>
      </c>
      <c r="B1309">
        <f>Chargemaster!C1310</f>
        <v>0.18440000000000001</v>
      </c>
      <c r="C1309" t="str">
        <f>Chargemaster!D1310</f>
        <v>Med</v>
      </c>
      <c r="D1309">
        <f t="shared" si="40"/>
        <v>1</v>
      </c>
      <c r="E1309" t="str">
        <f>(IF(B1309&lt;'Price Schedules'!$B$3,'Price Schedules'!$A$2,IF(B1309&lt;'Price Schedules'!$B$4,'Price Schedules'!$A$3,'Price Schedules'!$A$4)))</f>
        <v>Inj Med1</v>
      </c>
      <c r="F1309" t="str">
        <f>(IF(B1309&lt;'Price Schedules'!$B$7,'Price Schedules'!$A$6,IF(B1309&lt;'Price Schedules'!$B$8,'Price Schedules'!$A$7,'Price Schedules'!$A$8)))</f>
        <v>Chemo IV1</v>
      </c>
      <c r="G1309" t="str">
        <f>(IF(B1309&lt;'Price Schedules'!$B$11,'Price Schedules'!$A$10,IF(B1309&lt;'Price Schedules'!$B$12,'Price Schedules'!$A$11,'Price Schedules'!$A$12)))</f>
        <v>Chemo Med1</v>
      </c>
      <c r="H1309" t="str">
        <f>IF(B1309&lt;'Price Schedules'!$B$15,'Price Schedules'!$A$14,'Price Schedules'!$A$15)</f>
        <v>PASS1</v>
      </c>
      <c r="I1309" t="str">
        <f>IF(B1309&lt;'Price Schedules'!$B$18,'Price Schedules'!$A$17,'Price Schedules'!$A$18)</f>
        <v>IV1</v>
      </c>
      <c r="J1309" t="s">
        <v>38</v>
      </c>
      <c r="K1309" t="s">
        <v>39</v>
      </c>
      <c r="L1309" t="s">
        <v>40</v>
      </c>
      <c r="M1309" t="s">
        <v>41</v>
      </c>
      <c r="N1309" t="s">
        <v>42</v>
      </c>
      <c r="O1309" t="s">
        <v>43</v>
      </c>
      <c r="P1309" t="s">
        <v>44</v>
      </c>
      <c r="Q1309" t="s">
        <v>45</v>
      </c>
      <c r="R1309" t="str">
        <f t="shared" si="41"/>
        <v>Med1</v>
      </c>
      <c r="S1309">
        <f>VLOOKUP($R1309,'Price Schedules'!$A$1:$H$34,4,FALSE)</f>
        <v>1.08</v>
      </c>
      <c r="T1309">
        <f>VLOOKUP(R1309,'Price Schedules'!$A$1:$H$34,5,FALSE)</f>
        <v>0</v>
      </c>
      <c r="U1309">
        <f>VLOOKUP(R1309,'Price Schedules'!$A$1:$H$34,6,FALSE)</f>
        <v>0</v>
      </c>
      <c r="V1309">
        <f>VLOOKUP(R1309,'Price Schedules'!$A$1:$H$34,7,FALSE)</f>
        <v>0.05</v>
      </c>
      <c r="W1309">
        <f>VLOOKUP(R1309,'Price Schedules'!$A$1:$H$34,8,FALSE)</f>
        <v>1</v>
      </c>
    </row>
    <row r="1310" spans="1:23" x14ac:dyDescent="0.25">
      <c r="A1310" t="str">
        <f>Chargemaster!A1311</f>
        <v>00409-6727-23</v>
      </c>
      <c r="B1310">
        <f>Chargemaster!C1311</f>
        <v>9.0804999999999989</v>
      </c>
      <c r="C1310" t="str">
        <f>Chargemaster!D1311</f>
        <v>IV</v>
      </c>
      <c r="D1310">
        <f t="shared" si="40"/>
        <v>132.77488</v>
      </c>
      <c r="E1310" t="str">
        <f>(IF(B1310&lt;'Price Schedules'!$B$3,'Price Schedules'!$A$2,IF(B1310&lt;'Price Schedules'!$B$4,'Price Schedules'!$A$3,'Price Schedules'!$A$4)))</f>
        <v>Inj Med2</v>
      </c>
      <c r="F1310" t="str">
        <f>(IF(B1310&lt;'Price Schedules'!$B$7,'Price Schedules'!$A$6,IF(B1310&lt;'Price Schedules'!$B$8,'Price Schedules'!$A$7,'Price Schedules'!$A$8)))</f>
        <v>Chemo IV1</v>
      </c>
      <c r="G1310" t="str">
        <f>(IF(B1310&lt;'Price Schedules'!$B$11,'Price Schedules'!$A$10,IF(B1310&lt;'Price Schedules'!$B$12,'Price Schedules'!$A$11,'Price Schedules'!$A$12)))</f>
        <v>Chemo Med1</v>
      </c>
      <c r="H1310" t="str">
        <f>IF(B1310&lt;'Price Schedules'!$B$15,'Price Schedules'!$A$14,'Price Schedules'!$A$15)</f>
        <v>PASS1</v>
      </c>
      <c r="I1310" t="str">
        <f>IF(B1310&lt;'Price Schedules'!$B$18,'Price Schedules'!$A$17,'Price Schedules'!$A$18)</f>
        <v>IV1</v>
      </c>
      <c r="J1310" t="s">
        <v>38</v>
      </c>
      <c r="K1310" t="s">
        <v>39</v>
      </c>
      <c r="L1310" t="s">
        <v>40</v>
      </c>
      <c r="M1310" t="s">
        <v>41</v>
      </c>
      <c r="N1310" t="s">
        <v>42</v>
      </c>
      <c r="O1310" t="s">
        <v>43</v>
      </c>
      <c r="P1310" t="s">
        <v>44</v>
      </c>
      <c r="Q1310" t="s">
        <v>45</v>
      </c>
      <c r="R1310" t="str">
        <f t="shared" si="41"/>
        <v>IV1</v>
      </c>
      <c r="S1310">
        <f>VLOOKUP($R1310,'Price Schedules'!$A$1:$H$34,4,FALSE)</f>
        <v>3.16</v>
      </c>
      <c r="T1310">
        <f>VLOOKUP(R1310,'Price Schedules'!$A$1:$H$34,5,FALSE)</f>
        <v>95</v>
      </c>
      <c r="U1310">
        <f>VLOOKUP(R1310,'Price Schedules'!$A$1:$H$34,6,FALSE)</f>
        <v>0</v>
      </c>
      <c r="V1310">
        <f>VLOOKUP(R1310,'Price Schedules'!$A$1:$H$34,7,FALSE)</f>
        <v>0</v>
      </c>
      <c r="W1310">
        <f>VLOOKUP(R1310,'Price Schedules'!$A$1:$H$34,8,FALSE)</f>
        <v>0</v>
      </c>
    </row>
    <row r="1311" spans="1:23" x14ac:dyDescent="0.25">
      <c r="A1311" t="str">
        <f>Chargemaster!A1312</f>
        <v>63323-0107-05</v>
      </c>
      <c r="B1311">
        <f>Chargemaster!C1312</f>
        <v>233.57000000000002</v>
      </c>
      <c r="C1311" t="str">
        <f>Chargemaster!D1312</f>
        <v>IV</v>
      </c>
      <c r="D1311">
        <f t="shared" si="40"/>
        <v>1066.6512000000002</v>
      </c>
      <c r="E1311" t="str">
        <f>(IF(B1311&lt;'Price Schedules'!$B$3,'Price Schedules'!$A$2,IF(B1311&lt;'Price Schedules'!$B$4,'Price Schedules'!$A$3,'Price Schedules'!$A$4)))</f>
        <v>Inj Med2</v>
      </c>
      <c r="F1311" t="str">
        <f>(IF(B1311&lt;'Price Schedules'!$B$7,'Price Schedules'!$A$6,IF(B1311&lt;'Price Schedules'!$B$8,'Price Schedules'!$A$7,'Price Schedules'!$A$8)))</f>
        <v>Chemo IV3</v>
      </c>
      <c r="G1311" t="str">
        <f>(IF(B1311&lt;'Price Schedules'!$B$11,'Price Schedules'!$A$10,IF(B1311&lt;'Price Schedules'!$B$12,'Price Schedules'!$A$11,'Price Schedules'!$A$12)))</f>
        <v>Chemo Med3</v>
      </c>
      <c r="H1311" t="str">
        <f>IF(B1311&lt;'Price Schedules'!$B$15,'Price Schedules'!$A$14,'Price Schedules'!$A$15)</f>
        <v>PASS1</v>
      </c>
      <c r="I1311" t="str">
        <f>IF(B1311&lt;'Price Schedules'!$B$18,'Price Schedules'!$A$17,'Price Schedules'!$A$18)</f>
        <v>IV1</v>
      </c>
      <c r="J1311" t="s">
        <v>38</v>
      </c>
      <c r="K1311" t="s">
        <v>39</v>
      </c>
      <c r="L1311" t="s">
        <v>40</v>
      </c>
      <c r="M1311" t="s">
        <v>41</v>
      </c>
      <c r="N1311" t="s">
        <v>42</v>
      </c>
      <c r="O1311" t="s">
        <v>43</v>
      </c>
      <c r="P1311" t="s">
        <v>44</v>
      </c>
      <c r="Q1311" t="s">
        <v>45</v>
      </c>
      <c r="R1311" t="str">
        <f t="shared" si="41"/>
        <v>IV1</v>
      </c>
      <c r="S1311">
        <f>VLOOKUP($R1311,'Price Schedules'!$A$1:$H$34,4,FALSE)</f>
        <v>3.16</v>
      </c>
      <c r="T1311">
        <f>VLOOKUP(R1311,'Price Schedules'!$A$1:$H$34,5,FALSE)</f>
        <v>95</v>
      </c>
      <c r="U1311">
        <f>VLOOKUP(R1311,'Price Schedules'!$A$1:$H$34,6,FALSE)</f>
        <v>0</v>
      </c>
      <c r="V1311">
        <f>VLOOKUP(R1311,'Price Schedules'!$A$1:$H$34,7,FALSE)</f>
        <v>0</v>
      </c>
      <c r="W1311">
        <f>VLOOKUP(R1311,'Price Schedules'!$A$1:$H$34,8,FALSE)</f>
        <v>0</v>
      </c>
    </row>
    <row r="1312" spans="1:23" x14ac:dyDescent="0.25">
      <c r="A1312" t="str">
        <f>Chargemaster!A1313</f>
        <v>00409-6729-23</v>
      </c>
      <c r="B1312">
        <f>Chargemaster!C1313</f>
        <v>9.26</v>
      </c>
      <c r="C1312" t="str">
        <f>Chargemaster!D1313</f>
        <v>IV</v>
      </c>
      <c r="D1312">
        <f t="shared" si="40"/>
        <v>133.52160000000001</v>
      </c>
      <c r="E1312" t="str">
        <f>(IF(B1312&lt;'Price Schedules'!$B$3,'Price Schedules'!$A$2,IF(B1312&lt;'Price Schedules'!$B$4,'Price Schedules'!$A$3,'Price Schedules'!$A$4)))</f>
        <v>Inj Med2</v>
      </c>
      <c r="F1312" t="str">
        <f>(IF(B1312&lt;'Price Schedules'!$B$7,'Price Schedules'!$A$6,IF(B1312&lt;'Price Schedules'!$B$8,'Price Schedules'!$A$7,'Price Schedules'!$A$8)))</f>
        <v>Chemo IV1</v>
      </c>
      <c r="G1312" t="str">
        <f>(IF(B1312&lt;'Price Schedules'!$B$11,'Price Schedules'!$A$10,IF(B1312&lt;'Price Schedules'!$B$12,'Price Schedules'!$A$11,'Price Schedules'!$A$12)))</f>
        <v>Chemo Med1</v>
      </c>
      <c r="H1312" t="str">
        <f>IF(B1312&lt;'Price Schedules'!$B$15,'Price Schedules'!$A$14,'Price Schedules'!$A$15)</f>
        <v>PASS1</v>
      </c>
      <c r="I1312" t="str">
        <f>IF(B1312&lt;'Price Schedules'!$B$18,'Price Schedules'!$A$17,'Price Schedules'!$A$18)</f>
        <v>IV1</v>
      </c>
      <c r="J1312" t="s">
        <v>38</v>
      </c>
      <c r="K1312" t="s">
        <v>39</v>
      </c>
      <c r="L1312" t="s">
        <v>40</v>
      </c>
      <c r="M1312" t="s">
        <v>41</v>
      </c>
      <c r="N1312" t="s">
        <v>42</v>
      </c>
      <c r="O1312" t="s">
        <v>43</v>
      </c>
      <c r="P1312" t="s">
        <v>44</v>
      </c>
      <c r="Q1312" t="s">
        <v>45</v>
      </c>
      <c r="R1312" t="str">
        <f t="shared" si="41"/>
        <v>IV1</v>
      </c>
      <c r="S1312">
        <f>VLOOKUP($R1312,'Price Schedules'!$A$1:$H$34,4,FALSE)</f>
        <v>3.16</v>
      </c>
      <c r="T1312">
        <f>VLOOKUP(R1312,'Price Schedules'!$A$1:$H$34,5,FALSE)</f>
        <v>95</v>
      </c>
      <c r="U1312">
        <f>VLOOKUP(R1312,'Price Schedules'!$A$1:$H$34,6,FALSE)</f>
        <v>0</v>
      </c>
      <c r="V1312">
        <f>VLOOKUP(R1312,'Price Schedules'!$A$1:$H$34,7,FALSE)</f>
        <v>0</v>
      </c>
      <c r="W1312">
        <f>VLOOKUP(R1312,'Price Schedules'!$A$1:$H$34,8,FALSE)</f>
        <v>0</v>
      </c>
    </row>
    <row r="1313" spans="1:23" x14ac:dyDescent="0.25">
      <c r="A1313" t="str">
        <f>Chargemaster!A1314</f>
        <v>00409-6729-24</v>
      </c>
      <c r="B1313">
        <f>Chargemaster!C1314</f>
        <v>17.496000000000002</v>
      </c>
      <c r="C1313" t="str">
        <f>Chargemaster!D1314</f>
        <v>IV</v>
      </c>
      <c r="D1313">
        <f t="shared" si="40"/>
        <v>167.78336000000002</v>
      </c>
      <c r="E1313" t="str">
        <f>(IF(B1313&lt;'Price Schedules'!$B$3,'Price Schedules'!$A$2,IF(B1313&lt;'Price Schedules'!$B$4,'Price Schedules'!$A$3,'Price Schedules'!$A$4)))</f>
        <v>Inj Med2</v>
      </c>
      <c r="F1313" t="str">
        <f>(IF(B1313&lt;'Price Schedules'!$B$7,'Price Schedules'!$A$6,IF(B1313&lt;'Price Schedules'!$B$8,'Price Schedules'!$A$7,'Price Schedules'!$A$8)))</f>
        <v>Chemo IV1</v>
      </c>
      <c r="G1313" t="str">
        <f>(IF(B1313&lt;'Price Schedules'!$B$11,'Price Schedules'!$A$10,IF(B1313&lt;'Price Schedules'!$B$12,'Price Schedules'!$A$11,'Price Schedules'!$A$12)))</f>
        <v>Chemo Med1</v>
      </c>
      <c r="H1313" t="str">
        <f>IF(B1313&lt;'Price Schedules'!$B$15,'Price Schedules'!$A$14,'Price Schedules'!$A$15)</f>
        <v>PASS1</v>
      </c>
      <c r="I1313" t="str">
        <f>IF(B1313&lt;'Price Schedules'!$B$18,'Price Schedules'!$A$17,'Price Schedules'!$A$18)</f>
        <v>IV1</v>
      </c>
      <c r="J1313" t="s">
        <v>38</v>
      </c>
      <c r="K1313" t="s">
        <v>39</v>
      </c>
      <c r="L1313" t="s">
        <v>40</v>
      </c>
      <c r="M1313" t="s">
        <v>41</v>
      </c>
      <c r="N1313" t="s">
        <v>42</v>
      </c>
      <c r="O1313" t="s">
        <v>43</v>
      </c>
      <c r="P1313" t="s">
        <v>44</v>
      </c>
      <c r="Q1313" t="s">
        <v>45</v>
      </c>
      <c r="R1313" t="str">
        <f t="shared" si="41"/>
        <v>IV1</v>
      </c>
      <c r="S1313">
        <f>VLOOKUP($R1313,'Price Schedules'!$A$1:$H$34,4,FALSE)</f>
        <v>3.16</v>
      </c>
      <c r="T1313">
        <f>VLOOKUP(R1313,'Price Schedules'!$A$1:$H$34,5,FALSE)</f>
        <v>95</v>
      </c>
      <c r="U1313">
        <f>VLOOKUP(R1313,'Price Schedules'!$A$1:$H$34,6,FALSE)</f>
        <v>0</v>
      </c>
      <c r="V1313">
        <f>VLOOKUP(R1313,'Price Schedules'!$A$1:$H$34,7,FALSE)</f>
        <v>0</v>
      </c>
      <c r="W1313">
        <f>VLOOKUP(R1313,'Price Schedules'!$A$1:$H$34,8,FALSE)</f>
        <v>0</v>
      </c>
    </row>
    <row r="1314" spans="1:23" x14ac:dyDescent="0.25">
      <c r="A1314" t="str">
        <f>Chargemaster!A1315</f>
        <v>00409-6729-03</v>
      </c>
      <c r="B1314">
        <f>Chargemaster!C1315</f>
        <v>8.1144999999999996</v>
      </c>
      <c r="C1314" t="str">
        <f>Chargemaster!D1315</f>
        <v>IV</v>
      </c>
      <c r="D1314">
        <f t="shared" si="40"/>
        <v>128.75632000000002</v>
      </c>
      <c r="E1314" t="str">
        <f>(IF(B1314&lt;'Price Schedules'!$B$3,'Price Schedules'!$A$2,IF(B1314&lt;'Price Schedules'!$B$4,'Price Schedules'!$A$3,'Price Schedules'!$A$4)))</f>
        <v>Inj Med2</v>
      </c>
      <c r="F1314" t="str">
        <f>(IF(B1314&lt;'Price Schedules'!$B$7,'Price Schedules'!$A$6,IF(B1314&lt;'Price Schedules'!$B$8,'Price Schedules'!$A$7,'Price Schedules'!$A$8)))</f>
        <v>Chemo IV1</v>
      </c>
      <c r="G1314" t="str">
        <f>(IF(B1314&lt;'Price Schedules'!$B$11,'Price Schedules'!$A$10,IF(B1314&lt;'Price Schedules'!$B$12,'Price Schedules'!$A$11,'Price Schedules'!$A$12)))</f>
        <v>Chemo Med1</v>
      </c>
      <c r="H1314" t="str">
        <f>IF(B1314&lt;'Price Schedules'!$B$15,'Price Schedules'!$A$14,'Price Schedules'!$A$15)</f>
        <v>PASS1</v>
      </c>
      <c r="I1314" t="str">
        <f>IF(B1314&lt;'Price Schedules'!$B$18,'Price Schedules'!$A$17,'Price Schedules'!$A$18)</f>
        <v>IV1</v>
      </c>
      <c r="J1314" t="s">
        <v>38</v>
      </c>
      <c r="K1314" t="s">
        <v>39</v>
      </c>
      <c r="L1314" t="s">
        <v>40</v>
      </c>
      <c r="M1314" t="s">
        <v>41</v>
      </c>
      <c r="N1314" t="s">
        <v>42</v>
      </c>
      <c r="O1314" t="s">
        <v>43</v>
      </c>
      <c r="P1314" t="s">
        <v>44</v>
      </c>
      <c r="Q1314" t="s">
        <v>45</v>
      </c>
      <c r="R1314" t="str">
        <f t="shared" si="41"/>
        <v>IV1</v>
      </c>
      <c r="S1314">
        <f>VLOOKUP($R1314,'Price Schedules'!$A$1:$H$34,4,FALSE)</f>
        <v>3.16</v>
      </c>
      <c r="T1314">
        <f>VLOOKUP(R1314,'Price Schedules'!$A$1:$H$34,5,FALSE)</f>
        <v>95</v>
      </c>
      <c r="U1314">
        <f>VLOOKUP(R1314,'Price Schedules'!$A$1:$H$34,6,FALSE)</f>
        <v>0</v>
      </c>
      <c r="V1314">
        <f>VLOOKUP(R1314,'Price Schedules'!$A$1:$H$34,7,FALSE)</f>
        <v>0</v>
      </c>
      <c r="W1314">
        <f>VLOOKUP(R1314,'Price Schedules'!$A$1:$H$34,8,FALSE)</f>
        <v>0</v>
      </c>
    </row>
    <row r="1315" spans="1:23" x14ac:dyDescent="0.25">
      <c r="A1315" t="str">
        <f>Chargemaster!A1316</f>
        <v>51754-1000-01</v>
      </c>
      <c r="B1315">
        <f>Chargemaster!C1316</f>
        <v>2.04</v>
      </c>
      <c r="C1315" t="str">
        <f>Chargemaster!D1316</f>
        <v>PASS</v>
      </c>
      <c r="D1315">
        <f t="shared" si="40"/>
        <v>5.54</v>
      </c>
      <c r="E1315" t="str">
        <f>(IF(B1315&lt;'Price Schedules'!$B$3,'Price Schedules'!$A$2,IF(B1315&lt;'Price Schedules'!$B$4,'Price Schedules'!$A$3,'Price Schedules'!$A$4)))</f>
        <v>Inj Med2</v>
      </c>
      <c r="F1315" t="str">
        <f>(IF(B1315&lt;'Price Schedules'!$B$7,'Price Schedules'!$A$6,IF(B1315&lt;'Price Schedules'!$B$8,'Price Schedules'!$A$7,'Price Schedules'!$A$8)))</f>
        <v>Chemo IV1</v>
      </c>
      <c r="G1315" t="str">
        <f>(IF(B1315&lt;'Price Schedules'!$B$11,'Price Schedules'!$A$10,IF(B1315&lt;'Price Schedules'!$B$12,'Price Schedules'!$A$11,'Price Schedules'!$A$12)))</f>
        <v>Chemo Med1</v>
      </c>
      <c r="H1315" t="str">
        <f>IF(B1315&lt;'Price Schedules'!$B$15,'Price Schedules'!$A$14,'Price Schedules'!$A$15)</f>
        <v>PASS1</v>
      </c>
      <c r="I1315" t="str">
        <f>IF(B1315&lt;'Price Schedules'!$B$18,'Price Schedules'!$A$17,'Price Schedules'!$A$18)</f>
        <v>IV1</v>
      </c>
      <c r="J1315" t="s">
        <v>38</v>
      </c>
      <c r="K1315" t="s">
        <v>39</v>
      </c>
      <c r="L1315" t="s">
        <v>40</v>
      </c>
      <c r="M1315" t="s">
        <v>41</v>
      </c>
      <c r="N1315" t="s">
        <v>42</v>
      </c>
      <c r="O1315" t="s">
        <v>43</v>
      </c>
      <c r="P1315" t="s">
        <v>44</v>
      </c>
      <c r="Q1315" t="s">
        <v>45</v>
      </c>
      <c r="R1315" t="str">
        <f t="shared" si="41"/>
        <v>PASS1</v>
      </c>
      <c r="S1315">
        <f>VLOOKUP($R1315,'Price Schedules'!$A$1:$H$34,4,FALSE)</f>
        <v>0</v>
      </c>
      <c r="T1315">
        <f>VLOOKUP(R1315,'Price Schedules'!$A$1:$H$34,5,FALSE)</f>
        <v>3.5</v>
      </c>
      <c r="U1315">
        <f>VLOOKUP(R1315,'Price Schedules'!$A$1:$H$34,6,FALSE)</f>
        <v>0</v>
      </c>
      <c r="V1315">
        <f>VLOOKUP(R1315,'Price Schedules'!$A$1:$H$34,7,FALSE)</f>
        <v>0.25</v>
      </c>
      <c r="W1315">
        <f>VLOOKUP(R1315,'Price Schedules'!$A$1:$H$34,8,FALSE)</f>
        <v>3.5</v>
      </c>
    </row>
    <row r="1316" spans="1:23" x14ac:dyDescent="0.25">
      <c r="A1316" t="str">
        <f>Chargemaster!A1317</f>
        <v>63323-0064-09</v>
      </c>
      <c r="B1316">
        <f>Chargemaster!C1317</f>
        <v>1.8959999999999999</v>
      </c>
      <c r="C1316" t="str">
        <f>Chargemaster!D1317</f>
        <v>IV</v>
      </c>
      <c r="D1316">
        <f t="shared" si="40"/>
        <v>102.88736</v>
      </c>
      <c r="E1316" t="str">
        <f>(IF(B1316&lt;'Price Schedules'!$B$3,'Price Schedules'!$A$2,IF(B1316&lt;'Price Schedules'!$B$4,'Price Schedules'!$A$3,'Price Schedules'!$A$4)))</f>
        <v>Inj Med1</v>
      </c>
      <c r="F1316" t="str">
        <f>(IF(B1316&lt;'Price Schedules'!$B$7,'Price Schedules'!$A$6,IF(B1316&lt;'Price Schedules'!$B$8,'Price Schedules'!$A$7,'Price Schedules'!$A$8)))</f>
        <v>Chemo IV1</v>
      </c>
      <c r="G1316" t="str">
        <f>(IF(B1316&lt;'Price Schedules'!$B$11,'Price Schedules'!$A$10,IF(B1316&lt;'Price Schedules'!$B$12,'Price Schedules'!$A$11,'Price Schedules'!$A$12)))</f>
        <v>Chemo Med1</v>
      </c>
      <c r="H1316" t="str">
        <f>IF(B1316&lt;'Price Schedules'!$B$15,'Price Schedules'!$A$14,'Price Schedules'!$A$15)</f>
        <v>PASS1</v>
      </c>
      <c r="I1316" t="str">
        <f>IF(B1316&lt;'Price Schedules'!$B$18,'Price Schedules'!$A$17,'Price Schedules'!$A$18)</f>
        <v>IV1</v>
      </c>
      <c r="J1316" t="s">
        <v>38</v>
      </c>
      <c r="K1316" t="s">
        <v>39</v>
      </c>
      <c r="L1316" t="s">
        <v>40</v>
      </c>
      <c r="M1316" t="s">
        <v>41</v>
      </c>
      <c r="N1316" t="s">
        <v>42</v>
      </c>
      <c r="O1316" t="s">
        <v>43</v>
      </c>
      <c r="P1316" t="s">
        <v>44</v>
      </c>
      <c r="Q1316" t="s">
        <v>45</v>
      </c>
      <c r="R1316" t="str">
        <f t="shared" si="41"/>
        <v>IV1</v>
      </c>
      <c r="S1316">
        <f>VLOOKUP($R1316,'Price Schedules'!$A$1:$H$34,4,FALSE)</f>
        <v>3.16</v>
      </c>
      <c r="T1316">
        <f>VLOOKUP(R1316,'Price Schedules'!$A$1:$H$34,5,FALSE)</f>
        <v>95</v>
      </c>
      <c r="U1316">
        <f>VLOOKUP(R1316,'Price Schedules'!$A$1:$H$34,6,FALSE)</f>
        <v>0</v>
      </c>
      <c r="V1316">
        <f>VLOOKUP(R1316,'Price Schedules'!$A$1:$H$34,7,FALSE)</f>
        <v>0</v>
      </c>
      <c r="W1316">
        <f>VLOOKUP(R1316,'Price Schedules'!$A$1:$H$34,8,FALSE)</f>
        <v>0</v>
      </c>
    </row>
    <row r="1317" spans="1:23" x14ac:dyDescent="0.25">
      <c r="A1317" t="str">
        <f>Chargemaster!A1318</f>
        <v>00409-2168-02</v>
      </c>
      <c r="B1317">
        <f>Chargemaster!C1318</f>
        <v>4.548</v>
      </c>
      <c r="C1317" t="str">
        <f>Chargemaster!D1318</f>
        <v>IV</v>
      </c>
      <c r="D1317">
        <f t="shared" si="40"/>
        <v>113.91968</v>
      </c>
      <c r="E1317" t="str">
        <f>(IF(B1317&lt;'Price Schedules'!$B$3,'Price Schedules'!$A$2,IF(B1317&lt;'Price Schedules'!$B$4,'Price Schedules'!$A$3,'Price Schedules'!$A$4)))</f>
        <v>Inj Med2</v>
      </c>
      <c r="F1317" t="str">
        <f>(IF(B1317&lt;'Price Schedules'!$B$7,'Price Schedules'!$A$6,IF(B1317&lt;'Price Schedules'!$B$8,'Price Schedules'!$A$7,'Price Schedules'!$A$8)))</f>
        <v>Chemo IV1</v>
      </c>
      <c r="G1317" t="str">
        <f>(IF(B1317&lt;'Price Schedules'!$B$11,'Price Schedules'!$A$10,IF(B1317&lt;'Price Schedules'!$B$12,'Price Schedules'!$A$11,'Price Schedules'!$A$12)))</f>
        <v>Chemo Med1</v>
      </c>
      <c r="H1317" t="str">
        <f>IF(B1317&lt;'Price Schedules'!$B$15,'Price Schedules'!$A$14,'Price Schedules'!$A$15)</f>
        <v>PASS1</v>
      </c>
      <c r="I1317" t="str">
        <f>IF(B1317&lt;'Price Schedules'!$B$18,'Price Schedules'!$A$17,'Price Schedules'!$A$18)</f>
        <v>IV1</v>
      </c>
      <c r="J1317" t="s">
        <v>38</v>
      </c>
      <c r="K1317" t="s">
        <v>39</v>
      </c>
      <c r="L1317" t="s">
        <v>40</v>
      </c>
      <c r="M1317" t="s">
        <v>41</v>
      </c>
      <c r="N1317" t="s">
        <v>42</v>
      </c>
      <c r="O1317" t="s">
        <v>43</v>
      </c>
      <c r="P1317" t="s">
        <v>44</v>
      </c>
      <c r="Q1317" t="s">
        <v>45</v>
      </c>
      <c r="R1317" t="str">
        <f t="shared" si="41"/>
        <v>IV1</v>
      </c>
      <c r="S1317">
        <f>VLOOKUP($R1317,'Price Schedules'!$A$1:$H$34,4,FALSE)</f>
        <v>3.16</v>
      </c>
      <c r="T1317">
        <f>VLOOKUP(R1317,'Price Schedules'!$A$1:$H$34,5,FALSE)</f>
        <v>95</v>
      </c>
      <c r="U1317">
        <f>VLOOKUP(R1317,'Price Schedules'!$A$1:$H$34,6,FALSE)</f>
        <v>0</v>
      </c>
      <c r="V1317">
        <f>VLOOKUP(R1317,'Price Schedules'!$A$1:$H$34,7,FALSE)</f>
        <v>0</v>
      </c>
      <c r="W1317">
        <f>VLOOKUP(R1317,'Price Schedules'!$A$1:$H$34,8,FALSE)</f>
        <v>0</v>
      </c>
    </row>
    <row r="1318" spans="1:23" x14ac:dyDescent="0.25">
      <c r="A1318" t="str">
        <f>Chargemaster!A1319</f>
        <v>63323-0064-09</v>
      </c>
      <c r="B1318">
        <f>Chargemaster!C1319</f>
        <v>0.94799999999999995</v>
      </c>
      <c r="C1318" t="str">
        <f>Chargemaster!D1319</f>
        <v>IV</v>
      </c>
      <c r="D1318">
        <f t="shared" si="40"/>
        <v>98.943680000000001</v>
      </c>
      <c r="E1318" t="str">
        <f>(IF(B1318&lt;'Price Schedules'!$B$3,'Price Schedules'!$A$2,IF(B1318&lt;'Price Schedules'!$B$4,'Price Schedules'!$A$3,'Price Schedules'!$A$4)))</f>
        <v>Inj Med1</v>
      </c>
      <c r="F1318" t="str">
        <f>(IF(B1318&lt;'Price Schedules'!$B$7,'Price Schedules'!$A$6,IF(B1318&lt;'Price Schedules'!$B$8,'Price Schedules'!$A$7,'Price Schedules'!$A$8)))</f>
        <v>Chemo IV1</v>
      </c>
      <c r="G1318" t="str">
        <f>(IF(B1318&lt;'Price Schedules'!$B$11,'Price Schedules'!$A$10,IF(B1318&lt;'Price Schedules'!$B$12,'Price Schedules'!$A$11,'Price Schedules'!$A$12)))</f>
        <v>Chemo Med1</v>
      </c>
      <c r="H1318" t="str">
        <f>IF(B1318&lt;'Price Schedules'!$B$15,'Price Schedules'!$A$14,'Price Schedules'!$A$15)</f>
        <v>PASS1</v>
      </c>
      <c r="I1318" t="str">
        <f>IF(B1318&lt;'Price Schedules'!$B$18,'Price Schedules'!$A$17,'Price Schedules'!$A$18)</f>
        <v>IV1</v>
      </c>
      <c r="J1318" t="s">
        <v>38</v>
      </c>
      <c r="K1318" t="s">
        <v>39</v>
      </c>
      <c r="L1318" t="s">
        <v>40</v>
      </c>
      <c r="M1318" t="s">
        <v>41</v>
      </c>
      <c r="N1318" t="s">
        <v>42</v>
      </c>
      <c r="O1318" t="s">
        <v>43</v>
      </c>
      <c r="P1318" t="s">
        <v>44</v>
      </c>
      <c r="Q1318" t="s">
        <v>45</v>
      </c>
      <c r="R1318" t="str">
        <f t="shared" si="41"/>
        <v>IV1</v>
      </c>
      <c r="S1318">
        <f>VLOOKUP($R1318,'Price Schedules'!$A$1:$H$34,4,FALSE)</f>
        <v>3.16</v>
      </c>
      <c r="T1318">
        <f>VLOOKUP(R1318,'Price Schedules'!$A$1:$H$34,5,FALSE)</f>
        <v>95</v>
      </c>
      <c r="U1318">
        <f>VLOOKUP(R1318,'Price Schedules'!$A$1:$H$34,6,FALSE)</f>
        <v>0</v>
      </c>
      <c r="V1318">
        <f>VLOOKUP(R1318,'Price Schedules'!$A$1:$H$34,7,FALSE)</f>
        <v>0</v>
      </c>
      <c r="W1318">
        <f>VLOOKUP(R1318,'Price Schedules'!$A$1:$H$34,8,FALSE)</f>
        <v>0</v>
      </c>
    </row>
    <row r="1319" spans="1:23" x14ac:dyDescent="0.25">
      <c r="A1319" t="str">
        <f>Chargemaster!A1320</f>
        <v>00338-0357-03</v>
      </c>
      <c r="B1319">
        <f>Chargemaster!C1320</f>
        <v>66.100000000000009</v>
      </c>
      <c r="C1319" t="str">
        <f>Chargemaster!D1320</f>
        <v>IV</v>
      </c>
      <c r="D1319">
        <f t="shared" si="40"/>
        <v>369.97600000000006</v>
      </c>
      <c r="E1319" t="str">
        <f>(IF(B1319&lt;'Price Schedules'!$B$3,'Price Schedules'!$A$2,IF(B1319&lt;'Price Schedules'!$B$4,'Price Schedules'!$A$3,'Price Schedules'!$A$4)))</f>
        <v>Inj Med2</v>
      </c>
      <c r="F1319" t="str">
        <f>(IF(B1319&lt;'Price Schedules'!$B$7,'Price Schedules'!$A$6,IF(B1319&lt;'Price Schedules'!$B$8,'Price Schedules'!$A$7,'Price Schedules'!$A$8)))</f>
        <v>Chemo IV2</v>
      </c>
      <c r="G1319" t="str">
        <f>(IF(B1319&lt;'Price Schedules'!$B$11,'Price Schedules'!$A$10,IF(B1319&lt;'Price Schedules'!$B$12,'Price Schedules'!$A$11,'Price Schedules'!$A$12)))</f>
        <v>Chemo Med2</v>
      </c>
      <c r="H1319" t="str">
        <f>IF(B1319&lt;'Price Schedules'!$B$15,'Price Schedules'!$A$14,'Price Schedules'!$A$15)</f>
        <v>PASS1</v>
      </c>
      <c r="I1319" t="str">
        <f>IF(B1319&lt;'Price Schedules'!$B$18,'Price Schedules'!$A$17,'Price Schedules'!$A$18)</f>
        <v>IV1</v>
      </c>
      <c r="J1319" t="s">
        <v>38</v>
      </c>
      <c r="K1319" t="s">
        <v>39</v>
      </c>
      <c r="L1319" t="s">
        <v>40</v>
      </c>
      <c r="M1319" t="s">
        <v>41</v>
      </c>
      <c r="N1319" t="s">
        <v>42</v>
      </c>
      <c r="O1319" t="s">
        <v>43</v>
      </c>
      <c r="P1319" t="s">
        <v>44</v>
      </c>
      <c r="Q1319" t="s">
        <v>45</v>
      </c>
      <c r="R1319" t="str">
        <f t="shared" si="41"/>
        <v>IV1</v>
      </c>
      <c r="S1319">
        <f>VLOOKUP($R1319,'Price Schedules'!$A$1:$H$34,4,FALSE)</f>
        <v>3.16</v>
      </c>
      <c r="T1319">
        <f>VLOOKUP(R1319,'Price Schedules'!$A$1:$H$34,5,FALSE)</f>
        <v>95</v>
      </c>
      <c r="U1319">
        <f>VLOOKUP(R1319,'Price Schedules'!$A$1:$H$34,6,FALSE)</f>
        <v>0</v>
      </c>
      <c r="V1319">
        <f>VLOOKUP(R1319,'Price Schedules'!$A$1:$H$34,7,FALSE)</f>
        <v>0</v>
      </c>
      <c r="W1319">
        <f>VLOOKUP(R1319,'Price Schedules'!$A$1:$H$34,8,FALSE)</f>
        <v>0</v>
      </c>
    </row>
    <row r="1320" spans="1:23" x14ac:dyDescent="0.25">
      <c r="A1320" t="str">
        <f>Chargemaster!A1321</f>
        <v>00409-4031-01</v>
      </c>
      <c r="B1320">
        <f>Chargemaster!C1321</f>
        <v>2.2079999999999997</v>
      </c>
      <c r="C1320" t="str">
        <f>Chargemaster!D1321</f>
        <v>IV</v>
      </c>
      <c r="D1320">
        <f t="shared" si="40"/>
        <v>104.18528000000001</v>
      </c>
      <c r="E1320" t="str">
        <f>(IF(B1320&lt;'Price Schedules'!$B$3,'Price Schedules'!$A$2,IF(B1320&lt;'Price Schedules'!$B$4,'Price Schedules'!$A$3,'Price Schedules'!$A$4)))</f>
        <v>Inj Med2</v>
      </c>
      <c r="F1320" t="str">
        <f>(IF(B1320&lt;'Price Schedules'!$B$7,'Price Schedules'!$A$6,IF(B1320&lt;'Price Schedules'!$B$8,'Price Schedules'!$A$7,'Price Schedules'!$A$8)))</f>
        <v>Chemo IV1</v>
      </c>
      <c r="G1320" t="str">
        <f>(IF(B1320&lt;'Price Schedules'!$B$11,'Price Schedules'!$A$10,IF(B1320&lt;'Price Schedules'!$B$12,'Price Schedules'!$A$11,'Price Schedules'!$A$12)))</f>
        <v>Chemo Med1</v>
      </c>
      <c r="H1320" t="str">
        <f>IF(B1320&lt;'Price Schedules'!$B$15,'Price Schedules'!$A$14,'Price Schedules'!$A$15)</f>
        <v>PASS1</v>
      </c>
      <c r="I1320" t="str">
        <f>IF(B1320&lt;'Price Schedules'!$B$18,'Price Schedules'!$A$17,'Price Schedules'!$A$18)</f>
        <v>IV1</v>
      </c>
      <c r="J1320" t="s">
        <v>38</v>
      </c>
      <c r="K1320" t="s">
        <v>39</v>
      </c>
      <c r="L1320" t="s">
        <v>40</v>
      </c>
      <c r="M1320" t="s">
        <v>41</v>
      </c>
      <c r="N1320" t="s">
        <v>42</v>
      </c>
      <c r="O1320" t="s">
        <v>43</v>
      </c>
      <c r="P1320" t="s">
        <v>44</v>
      </c>
      <c r="Q1320" t="s">
        <v>45</v>
      </c>
      <c r="R1320" t="str">
        <f t="shared" si="41"/>
        <v>IV1</v>
      </c>
      <c r="S1320">
        <f>VLOOKUP($R1320,'Price Schedules'!$A$1:$H$34,4,FALSE)</f>
        <v>3.16</v>
      </c>
      <c r="T1320">
        <f>VLOOKUP(R1320,'Price Schedules'!$A$1:$H$34,5,FALSE)</f>
        <v>95</v>
      </c>
      <c r="U1320">
        <f>VLOOKUP(R1320,'Price Schedules'!$A$1:$H$34,6,FALSE)</f>
        <v>0</v>
      </c>
      <c r="V1320">
        <f>VLOOKUP(R1320,'Price Schedules'!$A$1:$H$34,7,FALSE)</f>
        <v>0</v>
      </c>
      <c r="W1320">
        <f>VLOOKUP(R1320,'Price Schedules'!$A$1:$H$34,8,FALSE)</f>
        <v>0</v>
      </c>
    </row>
    <row r="1321" spans="1:23" x14ac:dyDescent="0.25">
      <c r="A1321" t="str">
        <f>Chargemaster!A1322</f>
        <v>00378-0060-01</v>
      </c>
      <c r="B1321">
        <f>Chargemaster!C1322</f>
        <v>1.1534</v>
      </c>
      <c r="C1321" t="str">
        <f>Chargemaster!D1322</f>
        <v>Med</v>
      </c>
      <c r="D1321">
        <f t="shared" si="40"/>
        <v>2.3990719999999999</v>
      </c>
      <c r="E1321" t="str">
        <f>(IF(B1321&lt;'Price Schedules'!$B$3,'Price Schedules'!$A$2,IF(B1321&lt;'Price Schedules'!$B$4,'Price Schedules'!$A$3,'Price Schedules'!$A$4)))</f>
        <v>Inj Med1</v>
      </c>
      <c r="F1321" t="str">
        <f>(IF(B1321&lt;'Price Schedules'!$B$7,'Price Schedules'!$A$6,IF(B1321&lt;'Price Schedules'!$B$8,'Price Schedules'!$A$7,'Price Schedules'!$A$8)))</f>
        <v>Chemo IV1</v>
      </c>
      <c r="G1321" t="str">
        <f>(IF(B1321&lt;'Price Schedules'!$B$11,'Price Schedules'!$A$10,IF(B1321&lt;'Price Schedules'!$B$12,'Price Schedules'!$A$11,'Price Schedules'!$A$12)))</f>
        <v>Chemo Med1</v>
      </c>
      <c r="H1321" t="str">
        <f>IF(B1321&lt;'Price Schedules'!$B$15,'Price Schedules'!$A$14,'Price Schedules'!$A$15)</f>
        <v>PASS1</v>
      </c>
      <c r="I1321" t="str">
        <f>IF(B1321&lt;'Price Schedules'!$B$18,'Price Schedules'!$A$17,'Price Schedules'!$A$18)</f>
        <v>IV1</v>
      </c>
      <c r="J1321" t="s">
        <v>38</v>
      </c>
      <c r="K1321" t="s">
        <v>39</v>
      </c>
      <c r="L1321" t="s">
        <v>40</v>
      </c>
      <c r="M1321" t="s">
        <v>41</v>
      </c>
      <c r="N1321" t="s">
        <v>42</v>
      </c>
      <c r="O1321" t="s">
        <v>43</v>
      </c>
      <c r="P1321" t="s">
        <v>44</v>
      </c>
      <c r="Q1321" t="s">
        <v>45</v>
      </c>
      <c r="R1321" t="str">
        <f t="shared" si="41"/>
        <v>Med1</v>
      </c>
      <c r="S1321">
        <f>VLOOKUP($R1321,'Price Schedules'!$A$1:$H$34,4,FALSE)</f>
        <v>1.08</v>
      </c>
      <c r="T1321">
        <f>VLOOKUP(R1321,'Price Schedules'!$A$1:$H$34,5,FALSE)</f>
        <v>0</v>
      </c>
      <c r="U1321">
        <f>VLOOKUP(R1321,'Price Schedules'!$A$1:$H$34,6,FALSE)</f>
        <v>0</v>
      </c>
      <c r="V1321">
        <f>VLOOKUP(R1321,'Price Schedules'!$A$1:$H$34,7,FALSE)</f>
        <v>0.05</v>
      </c>
      <c r="W1321">
        <f>VLOOKUP(R1321,'Price Schedules'!$A$1:$H$34,8,FALSE)</f>
        <v>1</v>
      </c>
    </row>
    <row r="1322" spans="1:23" x14ac:dyDescent="0.25">
      <c r="A1322" t="str">
        <f>Chargemaster!A1323</f>
        <v>00378-0087-01</v>
      </c>
      <c r="B1322">
        <f>Chargemaster!C1323</f>
        <v>1.7077</v>
      </c>
      <c r="C1322" t="str">
        <f>Chargemaster!D1323</f>
        <v>Med</v>
      </c>
      <c r="D1322">
        <f t="shared" si="40"/>
        <v>3.5520160000000001</v>
      </c>
      <c r="E1322" t="str">
        <f>(IF(B1322&lt;'Price Schedules'!$B$3,'Price Schedules'!$A$2,IF(B1322&lt;'Price Schedules'!$B$4,'Price Schedules'!$A$3,'Price Schedules'!$A$4)))</f>
        <v>Inj Med1</v>
      </c>
      <c r="F1322" t="str">
        <f>(IF(B1322&lt;'Price Schedules'!$B$7,'Price Schedules'!$A$6,IF(B1322&lt;'Price Schedules'!$B$8,'Price Schedules'!$A$7,'Price Schedules'!$A$8)))</f>
        <v>Chemo IV1</v>
      </c>
      <c r="G1322" t="str">
        <f>(IF(B1322&lt;'Price Schedules'!$B$11,'Price Schedules'!$A$10,IF(B1322&lt;'Price Schedules'!$B$12,'Price Schedules'!$A$11,'Price Schedules'!$A$12)))</f>
        <v>Chemo Med1</v>
      </c>
      <c r="H1322" t="str">
        <f>IF(B1322&lt;'Price Schedules'!$B$15,'Price Schedules'!$A$14,'Price Schedules'!$A$15)</f>
        <v>PASS1</v>
      </c>
      <c r="I1322" t="str">
        <f>IF(B1322&lt;'Price Schedules'!$B$18,'Price Schedules'!$A$17,'Price Schedules'!$A$18)</f>
        <v>IV1</v>
      </c>
      <c r="J1322" t="s">
        <v>38</v>
      </c>
      <c r="K1322" t="s">
        <v>39</v>
      </c>
      <c r="L1322" t="s">
        <v>40</v>
      </c>
      <c r="M1322" t="s">
        <v>41</v>
      </c>
      <c r="N1322" t="s">
        <v>42</v>
      </c>
      <c r="O1322" t="s">
        <v>43</v>
      </c>
      <c r="P1322" t="s">
        <v>44</v>
      </c>
      <c r="Q1322" t="s">
        <v>45</v>
      </c>
      <c r="R1322" t="str">
        <f t="shared" si="41"/>
        <v>Med1</v>
      </c>
      <c r="S1322">
        <f>VLOOKUP($R1322,'Price Schedules'!$A$1:$H$34,4,FALSE)</f>
        <v>1.08</v>
      </c>
      <c r="T1322">
        <f>VLOOKUP(R1322,'Price Schedules'!$A$1:$H$34,5,FALSE)</f>
        <v>0</v>
      </c>
      <c r="U1322">
        <f>VLOOKUP(R1322,'Price Schedules'!$A$1:$H$34,6,FALSE)</f>
        <v>0</v>
      </c>
      <c r="V1322">
        <f>VLOOKUP(R1322,'Price Schedules'!$A$1:$H$34,7,FALSE)</f>
        <v>0.05</v>
      </c>
      <c r="W1322">
        <f>VLOOKUP(R1322,'Price Schedules'!$A$1:$H$34,8,FALSE)</f>
        <v>1</v>
      </c>
    </row>
    <row r="1323" spans="1:23" x14ac:dyDescent="0.25">
      <c r="A1323" t="str">
        <f>Chargemaster!A1324</f>
        <v>00247-0403-10</v>
      </c>
      <c r="B1323">
        <f>Chargemaster!C1324</f>
        <v>27.571300000000001</v>
      </c>
      <c r="C1323" t="str">
        <f>Chargemaster!D1324</f>
        <v>Inj Med</v>
      </c>
      <c r="D1323">
        <f t="shared" si="40"/>
        <v>218.37076000000002</v>
      </c>
      <c r="E1323" t="str">
        <f>(IF(B1323&lt;'Price Schedules'!$B$3,'Price Schedules'!$A$2,IF(B1323&lt;'Price Schedules'!$B$4,'Price Schedules'!$A$3,'Price Schedules'!$A$4)))</f>
        <v>Inj Med2</v>
      </c>
      <c r="F1323" t="str">
        <f>(IF(B1323&lt;'Price Schedules'!$B$7,'Price Schedules'!$A$6,IF(B1323&lt;'Price Schedules'!$B$8,'Price Schedules'!$A$7,'Price Schedules'!$A$8)))</f>
        <v>Chemo IV2</v>
      </c>
      <c r="G1323" t="str">
        <f>(IF(B1323&lt;'Price Schedules'!$B$11,'Price Schedules'!$A$10,IF(B1323&lt;'Price Schedules'!$B$12,'Price Schedules'!$A$11,'Price Schedules'!$A$12)))</f>
        <v>Chemo Med2</v>
      </c>
      <c r="H1323" t="str">
        <f>IF(B1323&lt;'Price Schedules'!$B$15,'Price Schedules'!$A$14,'Price Schedules'!$A$15)</f>
        <v>PASS1</v>
      </c>
      <c r="I1323" t="str">
        <f>IF(B1323&lt;'Price Schedules'!$B$18,'Price Schedules'!$A$17,'Price Schedules'!$A$18)</f>
        <v>IV1</v>
      </c>
      <c r="J1323" t="s">
        <v>38</v>
      </c>
      <c r="K1323" t="s">
        <v>39</v>
      </c>
      <c r="L1323" t="s">
        <v>40</v>
      </c>
      <c r="M1323" t="s">
        <v>41</v>
      </c>
      <c r="N1323" t="s">
        <v>42</v>
      </c>
      <c r="O1323" t="s">
        <v>43</v>
      </c>
      <c r="P1323" t="s">
        <v>44</v>
      </c>
      <c r="Q1323" t="s">
        <v>45</v>
      </c>
      <c r="R1323" t="str">
        <f t="shared" si="41"/>
        <v>Inj Med2</v>
      </c>
      <c r="S1323">
        <f>VLOOKUP($R1323,'Price Schedules'!$A$1:$H$34,4,FALSE)</f>
        <v>4.2</v>
      </c>
      <c r="T1323">
        <f>VLOOKUP(R1323,'Price Schedules'!$A$1:$H$34,5,FALSE)</f>
        <v>75</v>
      </c>
      <c r="U1323">
        <f>VLOOKUP(R1323,'Price Schedules'!$A$1:$H$34,6,FALSE)</f>
        <v>0</v>
      </c>
      <c r="V1323">
        <f>VLOOKUP(R1323,'Price Schedules'!$A$1:$H$34,7,FALSE)</f>
        <v>0.05</v>
      </c>
      <c r="W1323">
        <f>VLOOKUP(R1323,'Price Schedules'!$A$1:$H$34,8,FALSE)</f>
        <v>0</v>
      </c>
    </row>
    <row r="1324" spans="1:23" x14ac:dyDescent="0.25">
      <c r="A1324" t="str">
        <f>Chargemaster!A1325</f>
        <v>00247-0153-03</v>
      </c>
      <c r="B1324">
        <f>Chargemaster!C1325</f>
        <v>1.173333333</v>
      </c>
      <c r="C1324" t="str">
        <f>Chargemaster!D1325</f>
        <v>Med</v>
      </c>
      <c r="D1324">
        <f t="shared" si="40"/>
        <v>2.4405333326399998</v>
      </c>
      <c r="E1324" t="str">
        <f>(IF(B1324&lt;'Price Schedules'!$B$3,'Price Schedules'!$A$2,IF(B1324&lt;'Price Schedules'!$B$4,'Price Schedules'!$A$3,'Price Schedules'!$A$4)))</f>
        <v>Inj Med1</v>
      </c>
      <c r="F1324" t="str">
        <f>(IF(B1324&lt;'Price Schedules'!$B$7,'Price Schedules'!$A$6,IF(B1324&lt;'Price Schedules'!$B$8,'Price Schedules'!$A$7,'Price Schedules'!$A$8)))</f>
        <v>Chemo IV1</v>
      </c>
      <c r="G1324" t="str">
        <f>(IF(B1324&lt;'Price Schedules'!$B$11,'Price Schedules'!$A$10,IF(B1324&lt;'Price Schedules'!$B$12,'Price Schedules'!$A$11,'Price Schedules'!$A$12)))</f>
        <v>Chemo Med1</v>
      </c>
      <c r="H1324" t="str">
        <f>IF(B1324&lt;'Price Schedules'!$B$15,'Price Schedules'!$A$14,'Price Schedules'!$A$15)</f>
        <v>PASS1</v>
      </c>
      <c r="I1324" t="str">
        <f>IF(B1324&lt;'Price Schedules'!$B$18,'Price Schedules'!$A$17,'Price Schedules'!$A$18)</f>
        <v>IV1</v>
      </c>
      <c r="J1324" t="s">
        <v>38</v>
      </c>
      <c r="K1324" t="s">
        <v>39</v>
      </c>
      <c r="L1324" t="s">
        <v>40</v>
      </c>
      <c r="M1324" t="s">
        <v>41</v>
      </c>
      <c r="N1324" t="s">
        <v>42</v>
      </c>
      <c r="O1324" t="s">
        <v>43</v>
      </c>
      <c r="P1324" t="s">
        <v>44</v>
      </c>
      <c r="Q1324" t="s">
        <v>45</v>
      </c>
      <c r="R1324" t="str">
        <f t="shared" si="41"/>
        <v>Med1</v>
      </c>
      <c r="S1324">
        <f>VLOOKUP($R1324,'Price Schedules'!$A$1:$H$34,4,FALSE)</f>
        <v>1.08</v>
      </c>
      <c r="T1324">
        <f>VLOOKUP(R1324,'Price Schedules'!$A$1:$H$34,5,FALSE)</f>
        <v>0</v>
      </c>
      <c r="U1324">
        <f>VLOOKUP(R1324,'Price Schedules'!$A$1:$H$34,6,FALSE)</f>
        <v>0</v>
      </c>
      <c r="V1324">
        <f>VLOOKUP(R1324,'Price Schedules'!$A$1:$H$34,7,FALSE)</f>
        <v>0.05</v>
      </c>
      <c r="W1324">
        <f>VLOOKUP(R1324,'Price Schedules'!$A$1:$H$34,8,FALSE)</f>
        <v>1</v>
      </c>
    </row>
    <row r="1325" spans="1:23" x14ac:dyDescent="0.25">
      <c r="A1325" t="str">
        <f>Chargemaster!A1326</f>
        <v>50268-0523-15</v>
      </c>
      <c r="B1325">
        <f>Chargemaster!C1326</f>
        <v>0.88360000000000005</v>
      </c>
      <c r="C1325" t="str">
        <f>Chargemaster!D1326</f>
        <v>Med</v>
      </c>
      <c r="D1325">
        <f t="shared" si="40"/>
        <v>1.8378880000000002</v>
      </c>
      <c r="E1325" t="str">
        <f>(IF(B1325&lt;'Price Schedules'!$B$3,'Price Schedules'!$A$2,IF(B1325&lt;'Price Schedules'!$B$4,'Price Schedules'!$A$3,'Price Schedules'!$A$4)))</f>
        <v>Inj Med1</v>
      </c>
      <c r="F1325" t="str">
        <f>(IF(B1325&lt;'Price Schedules'!$B$7,'Price Schedules'!$A$6,IF(B1325&lt;'Price Schedules'!$B$8,'Price Schedules'!$A$7,'Price Schedules'!$A$8)))</f>
        <v>Chemo IV1</v>
      </c>
      <c r="G1325" t="str">
        <f>(IF(B1325&lt;'Price Schedules'!$B$11,'Price Schedules'!$A$10,IF(B1325&lt;'Price Schedules'!$B$12,'Price Schedules'!$A$11,'Price Schedules'!$A$12)))</f>
        <v>Chemo Med1</v>
      </c>
      <c r="H1325" t="str">
        <f>IF(B1325&lt;'Price Schedules'!$B$15,'Price Schedules'!$A$14,'Price Schedules'!$A$15)</f>
        <v>PASS1</v>
      </c>
      <c r="I1325" t="str">
        <f>IF(B1325&lt;'Price Schedules'!$B$18,'Price Schedules'!$A$17,'Price Schedules'!$A$18)</f>
        <v>IV1</v>
      </c>
      <c r="J1325" t="s">
        <v>38</v>
      </c>
      <c r="K1325" t="s">
        <v>39</v>
      </c>
      <c r="L1325" t="s">
        <v>40</v>
      </c>
      <c r="M1325" t="s">
        <v>41</v>
      </c>
      <c r="N1325" t="s">
        <v>42</v>
      </c>
      <c r="O1325" t="s">
        <v>43</v>
      </c>
      <c r="P1325" t="s">
        <v>44</v>
      </c>
      <c r="Q1325" t="s">
        <v>45</v>
      </c>
      <c r="R1325" t="str">
        <f t="shared" si="41"/>
        <v>Med1</v>
      </c>
      <c r="S1325">
        <f>VLOOKUP($R1325,'Price Schedules'!$A$1:$H$34,4,FALSE)</f>
        <v>1.08</v>
      </c>
      <c r="T1325">
        <f>VLOOKUP(R1325,'Price Schedules'!$A$1:$H$34,5,FALSE)</f>
        <v>0</v>
      </c>
      <c r="U1325">
        <f>VLOOKUP(R1325,'Price Schedules'!$A$1:$H$34,6,FALSE)</f>
        <v>0</v>
      </c>
      <c r="V1325">
        <f>VLOOKUP(R1325,'Price Schedules'!$A$1:$H$34,7,FALSE)</f>
        <v>0.05</v>
      </c>
      <c r="W1325">
        <f>VLOOKUP(R1325,'Price Schedules'!$A$1:$H$34,8,FALSE)</f>
        <v>1</v>
      </c>
    </row>
    <row r="1326" spans="1:23" x14ac:dyDescent="0.25">
      <c r="A1326" t="str">
        <f>Chargemaster!A1327</f>
        <v>00247-0215-20</v>
      </c>
      <c r="B1326">
        <f>Chargemaster!C1327</f>
        <v>0.39300000000000002</v>
      </c>
      <c r="C1326" t="str">
        <f>Chargemaster!D1327</f>
        <v>Med</v>
      </c>
      <c r="D1326">
        <f t="shared" si="40"/>
        <v>1</v>
      </c>
      <c r="E1326" t="str">
        <f>(IF(B1326&lt;'Price Schedules'!$B$3,'Price Schedules'!$A$2,IF(B1326&lt;'Price Schedules'!$B$4,'Price Schedules'!$A$3,'Price Schedules'!$A$4)))</f>
        <v>Inj Med1</v>
      </c>
      <c r="F1326" t="str">
        <f>(IF(B1326&lt;'Price Schedules'!$B$7,'Price Schedules'!$A$6,IF(B1326&lt;'Price Schedules'!$B$8,'Price Schedules'!$A$7,'Price Schedules'!$A$8)))</f>
        <v>Chemo IV1</v>
      </c>
      <c r="G1326" t="str">
        <f>(IF(B1326&lt;'Price Schedules'!$B$11,'Price Schedules'!$A$10,IF(B1326&lt;'Price Schedules'!$B$12,'Price Schedules'!$A$11,'Price Schedules'!$A$12)))</f>
        <v>Chemo Med1</v>
      </c>
      <c r="H1326" t="str">
        <f>IF(B1326&lt;'Price Schedules'!$B$15,'Price Schedules'!$A$14,'Price Schedules'!$A$15)</f>
        <v>PASS1</v>
      </c>
      <c r="I1326" t="str">
        <f>IF(B1326&lt;'Price Schedules'!$B$18,'Price Schedules'!$A$17,'Price Schedules'!$A$18)</f>
        <v>IV1</v>
      </c>
      <c r="J1326" t="s">
        <v>38</v>
      </c>
      <c r="K1326" t="s">
        <v>39</v>
      </c>
      <c r="L1326" t="s">
        <v>40</v>
      </c>
      <c r="M1326" t="s">
        <v>41</v>
      </c>
      <c r="N1326" t="s">
        <v>42</v>
      </c>
      <c r="O1326" t="s">
        <v>43</v>
      </c>
      <c r="P1326" t="s">
        <v>44</v>
      </c>
      <c r="Q1326" t="s">
        <v>45</v>
      </c>
      <c r="R1326" t="str">
        <f t="shared" si="41"/>
        <v>Med1</v>
      </c>
      <c r="S1326">
        <f>VLOOKUP($R1326,'Price Schedules'!$A$1:$H$34,4,FALSE)</f>
        <v>1.08</v>
      </c>
      <c r="T1326">
        <f>VLOOKUP(R1326,'Price Schedules'!$A$1:$H$34,5,FALSE)</f>
        <v>0</v>
      </c>
      <c r="U1326">
        <f>VLOOKUP(R1326,'Price Schedules'!$A$1:$H$34,6,FALSE)</f>
        <v>0</v>
      </c>
      <c r="V1326">
        <f>VLOOKUP(R1326,'Price Schedules'!$A$1:$H$34,7,FALSE)</f>
        <v>0.05</v>
      </c>
      <c r="W1326">
        <f>VLOOKUP(R1326,'Price Schedules'!$A$1:$H$34,8,FALSE)</f>
        <v>1</v>
      </c>
    </row>
    <row r="1327" spans="1:23" x14ac:dyDescent="0.25">
      <c r="A1327" t="str">
        <f>Chargemaster!A1328</f>
        <v>00247-0722-40</v>
      </c>
      <c r="B1327">
        <f>Chargemaster!C1328</f>
        <v>0.22939999999999999</v>
      </c>
      <c r="C1327" t="str">
        <f>Chargemaster!D1328</f>
        <v>Med</v>
      </c>
      <c r="D1327">
        <f t="shared" si="40"/>
        <v>1</v>
      </c>
      <c r="E1327" t="str">
        <f>(IF(B1327&lt;'Price Schedules'!$B$3,'Price Schedules'!$A$2,IF(B1327&lt;'Price Schedules'!$B$4,'Price Schedules'!$A$3,'Price Schedules'!$A$4)))</f>
        <v>Inj Med1</v>
      </c>
      <c r="F1327" t="str">
        <f>(IF(B1327&lt;'Price Schedules'!$B$7,'Price Schedules'!$A$6,IF(B1327&lt;'Price Schedules'!$B$8,'Price Schedules'!$A$7,'Price Schedules'!$A$8)))</f>
        <v>Chemo IV1</v>
      </c>
      <c r="G1327" t="str">
        <f>(IF(B1327&lt;'Price Schedules'!$B$11,'Price Schedules'!$A$10,IF(B1327&lt;'Price Schedules'!$B$12,'Price Schedules'!$A$11,'Price Schedules'!$A$12)))</f>
        <v>Chemo Med1</v>
      </c>
      <c r="H1327" t="str">
        <f>IF(B1327&lt;'Price Schedules'!$B$15,'Price Schedules'!$A$14,'Price Schedules'!$A$15)</f>
        <v>PASS1</v>
      </c>
      <c r="I1327" t="str">
        <f>IF(B1327&lt;'Price Schedules'!$B$18,'Price Schedules'!$A$17,'Price Schedules'!$A$18)</f>
        <v>IV1</v>
      </c>
      <c r="J1327" t="s">
        <v>38</v>
      </c>
      <c r="K1327" t="s">
        <v>39</v>
      </c>
      <c r="L1327" t="s">
        <v>40</v>
      </c>
      <c r="M1327" t="s">
        <v>41</v>
      </c>
      <c r="N1327" t="s">
        <v>42</v>
      </c>
      <c r="O1327" t="s">
        <v>43</v>
      </c>
      <c r="P1327" t="s">
        <v>44</v>
      </c>
      <c r="Q1327" t="s">
        <v>45</v>
      </c>
      <c r="R1327" t="str">
        <f t="shared" si="41"/>
        <v>Med1</v>
      </c>
      <c r="S1327">
        <f>VLOOKUP($R1327,'Price Schedules'!$A$1:$H$34,4,FALSE)</f>
        <v>1.08</v>
      </c>
      <c r="T1327">
        <f>VLOOKUP(R1327,'Price Schedules'!$A$1:$H$34,5,FALSE)</f>
        <v>0</v>
      </c>
      <c r="U1327">
        <f>VLOOKUP(R1327,'Price Schedules'!$A$1:$H$34,6,FALSE)</f>
        <v>0</v>
      </c>
      <c r="V1327">
        <f>VLOOKUP(R1327,'Price Schedules'!$A$1:$H$34,7,FALSE)</f>
        <v>0.05</v>
      </c>
      <c r="W1327">
        <f>VLOOKUP(R1327,'Price Schedules'!$A$1:$H$34,8,FALSE)</f>
        <v>1</v>
      </c>
    </row>
    <row r="1328" spans="1:23" x14ac:dyDescent="0.25">
      <c r="A1328" t="str">
        <f>Chargemaster!A1329</f>
        <v>67457-0887-99</v>
      </c>
      <c r="B1328">
        <f>Chargemaster!C1329</f>
        <v>81.540000000000006</v>
      </c>
      <c r="C1328" t="str">
        <f>Chargemaster!D1329</f>
        <v>Inj Med</v>
      </c>
      <c r="D1328">
        <f t="shared" si="40"/>
        <v>499.00800000000004</v>
      </c>
      <c r="E1328" t="str">
        <f>(IF(B1328&lt;'Price Schedules'!$B$3,'Price Schedules'!$A$2,IF(B1328&lt;'Price Schedules'!$B$4,'Price Schedules'!$A$3,'Price Schedules'!$A$4)))</f>
        <v>Inj Med2</v>
      </c>
      <c r="F1328" t="str">
        <f>(IF(B1328&lt;'Price Schedules'!$B$7,'Price Schedules'!$A$6,IF(B1328&lt;'Price Schedules'!$B$8,'Price Schedules'!$A$7,'Price Schedules'!$A$8)))</f>
        <v>Chemo IV2</v>
      </c>
      <c r="G1328" t="str">
        <f>(IF(B1328&lt;'Price Schedules'!$B$11,'Price Schedules'!$A$10,IF(B1328&lt;'Price Schedules'!$B$12,'Price Schedules'!$A$11,'Price Schedules'!$A$12)))</f>
        <v>Chemo Med2</v>
      </c>
      <c r="H1328" t="str">
        <f>IF(B1328&lt;'Price Schedules'!$B$15,'Price Schedules'!$A$14,'Price Schedules'!$A$15)</f>
        <v>PASS1</v>
      </c>
      <c r="I1328" t="str">
        <f>IF(B1328&lt;'Price Schedules'!$B$18,'Price Schedules'!$A$17,'Price Schedules'!$A$18)</f>
        <v>IV1</v>
      </c>
      <c r="J1328" t="s">
        <v>38</v>
      </c>
      <c r="K1328" t="s">
        <v>39</v>
      </c>
      <c r="L1328" t="s">
        <v>40</v>
      </c>
      <c r="M1328" t="s">
        <v>41</v>
      </c>
      <c r="N1328" t="s">
        <v>42</v>
      </c>
      <c r="O1328" t="s">
        <v>43</v>
      </c>
      <c r="P1328" t="s">
        <v>44</v>
      </c>
      <c r="Q1328" t="s">
        <v>45</v>
      </c>
      <c r="R1328" t="str">
        <f t="shared" si="41"/>
        <v>Inj Med2</v>
      </c>
      <c r="S1328">
        <f>VLOOKUP($R1328,'Price Schedules'!$A$1:$H$34,4,FALSE)</f>
        <v>4.2</v>
      </c>
      <c r="T1328">
        <f>VLOOKUP(R1328,'Price Schedules'!$A$1:$H$34,5,FALSE)</f>
        <v>75</v>
      </c>
      <c r="U1328">
        <f>VLOOKUP(R1328,'Price Schedules'!$A$1:$H$34,6,FALSE)</f>
        <v>0</v>
      </c>
      <c r="V1328">
        <f>VLOOKUP(R1328,'Price Schedules'!$A$1:$H$34,7,FALSE)</f>
        <v>0.05</v>
      </c>
      <c r="W1328">
        <f>VLOOKUP(R1328,'Price Schedules'!$A$1:$H$34,8,FALSE)</f>
        <v>0</v>
      </c>
    </row>
    <row r="1329" spans="1:23" x14ac:dyDescent="0.25">
      <c r="A1329" t="str">
        <f>Chargemaster!A1330</f>
        <v>00555-0872-02</v>
      </c>
      <c r="B1329">
        <f>Chargemaster!C1330</f>
        <v>0.31290000000000001</v>
      </c>
      <c r="C1329" t="str">
        <f>Chargemaster!D1330</f>
        <v>Med</v>
      </c>
      <c r="D1329">
        <f t="shared" si="40"/>
        <v>1</v>
      </c>
      <c r="E1329" t="str">
        <f>(IF(B1329&lt;'Price Schedules'!$B$3,'Price Schedules'!$A$2,IF(B1329&lt;'Price Schedules'!$B$4,'Price Schedules'!$A$3,'Price Schedules'!$A$4)))</f>
        <v>Inj Med1</v>
      </c>
      <c r="F1329" t="str">
        <f>(IF(B1329&lt;'Price Schedules'!$B$7,'Price Schedules'!$A$6,IF(B1329&lt;'Price Schedules'!$B$8,'Price Schedules'!$A$7,'Price Schedules'!$A$8)))</f>
        <v>Chemo IV1</v>
      </c>
      <c r="G1329" t="str">
        <f>(IF(B1329&lt;'Price Schedules'!$B$11,'Price Schedules'!$A$10,IF(B1329&lt;'Price Schedules'!$B$12,'Price Schedules'!$A$11,'Price Schedules'!$A$12)))</f>
        <v>Chemo Med1</v>
      </c>
      <c r="H1329" t="str">
        <f>IF(B1329&lt;'Price Schedules'!$B$15,'Price Schedules'!$A$14,'Price Schedules'!$A$15)</f>
        <v>PASS1</v>
      </c>
      <c r="I1329" t="str">
        <f>IF(B1329&lt;'Price Schedules'!$B$18,'Price Schedules'!$A$17,'Price Schedules'!$A$18)</f>
        <v>IV1</v>
      </c>
      <c r="J1329" t="s">
        <v>38</v>
      </c>
      <c r="K1329" t="s">
        <v>39</v>
      </c>
      <c r="L1329" t="s">
        <v>40</v>
      </c>
      <c r="M1329" t="s">
        <v>41</v>
      </c>
      <c r="N1329" t="s">
        <v>42</v>
      </c>
      <c r="O1329" t="s">
        <v>43</v>
      </c>
      <c r="P1329" t="s">
        <v>44</v>
      </c>
      <c r="Q1329" t="s">
        <v>45</v>
      </c>
      <c r="R1329" t="str">
        <f t="shared" si="41"/>
        <v>Med1</v>
      </c>
      <c r="S1329">
        <f>VLOOKUP($R1329,'Price Schedules'!$A$1:$H$34,4,FALSE)</f>
        <v>1.08</v>
      </c>
      <c r="T1329">
        <f>VLOOKUP(R1329,'Price Schedules'!$A$1:$H$34,5,FALSE)</f>
        <v>0</v>
      </c>
      <c r="U1329">
        <f>VLOOKUP(R1329,'Price Schedules'!$A$1:$H$34,6,FALSE)</f>
        <v>0</v>
      </c>
      <c r="V1329">
        <f>VLOOKUP(R1329,'Price Schedules'!$A$1:$H$34,7,FALSE)</f>
        <v>0.05</v>
      </c>
      <c r="W1329">
        <f>VLOOKUP(R1329,'Price Schedules'!$A$1:$H$34,8,FALSE)</f>
        <v>1</v>
      </c>
    </row>
    <row r="1330" spans="1:23" x14ac:dyDescent="0.25">
      <c r="A1330" t="str">
        <f>Chargemaster!A1331</f>
        <v>00009-0626-01</v>
      </c>
      <c r="B1330">
        <f>Chargemaster!C1331</f>
        <v>495.31299999999999</v>
      </c>
      <c r="C1330" t="str">
        <f>Chargemaster!D1331</f>
        <v>Inj Med</v>
      </c>
      <c r="D1330">
        <f t="shared" si="40"/>
        <v>2650.6275999999998</v>
      </c>
      <c r="E1330" t="str">
        <f>(IF(B1330&lt;'Price Schedules'!$B$3,'Price Schedules'!$A$2,IF(B1330&lt;'Price Schedules'!$B$4,'Price Schedules'!$A$3,'Price Schedules'!$A$4)))</f>
        <v>Inj Med2</v>
      </c>
      <c r="F1330" t="str">
        <f>(IF(B1330&lt;'Price Schedules'!$B$7,'Price Schedules'!$A$6,IF(B1330&lt;'Price Schedules'!$B$8,'Price Schedules'!$A$7,'Price Schedules'!$A$8)))</f>
        <v>Chemo IV3</v>
      </c>
      <c r="G1330" t="str">
        <f>(IF(B1330&lt;'Price Schedules'!$B$11,'Price Schedules'!$A$10,IF(B1330&lt;'Price Schedules'!$B$12,'Price Schedules'!$A$11,'Price Schedules'!$A$12)))</f>
        <v>Chemo Med3</v>
      </c>
      <c r="H1330" t="str">
        <f>IF(B1330&lt;'Price Schedules'!$B$15,'Price Schedules'!$A$14,'Price Schedules'!$A$15)</f>
        <v>PASS1</v>
      </c>
      <c r="I1330" t="str">
        <f>IF(B1330&lt;'Price Schedules'!$B$18,'Price Schedules'!$A$17,'Price Schedules'!$A$18)</f>
        <v>IV1</v>
      </c>
      <c r="J1330" t="s">
        <v>38</v>
      </c>
      <c r="K1330" t="s">
        <v>39</v>
      </c>
      <c r="L1330" t="s">
        <v>40</v>
      </c>
      <c r="M1330" t="s">
        <v>41</v>
      </c>
      <c r="N1330" t="s">
        <v>42</v>
      </c>
      <c r="O1330" t="s">
        <v>43</v>
      </c>
      <c r="P1330" t="s">
        <v>44</v>
      </c>
      <c r="Q1330" t="s">
        <v>45</v>
      </c>
      <c r="R1330" t="str">
        <f t="shared" si="41"/>
        <v>Inj Med2</v>
      </c>
      <c r="S1330">
        <f>VLOOKUP($R1330,'Price Schedules'!$A$1:$H$34,4,FALSE)</f>
        <v>4.2</v>
      </c>
      <c r="T1330">
        <f>VLOOKUP(R1330,'Price Schedules'!$A$1:$H$34,5,FALSE)</f>
        <v>75</v>
      </c>
      <c r="U1330">
        <f>VLOOKUP(R1330,'Price Schedules'!$A$1:$H$34,6,FALSE)</f>
        <v>0</v>
      </c>
      <c r="V1330">
        <f>VLOOKUP(R1330,'Price Schedules'!$A$1:$H$34,7,FALSE)</f>
        <v>0.05</v>
      </c>
      <c r="W1330">
        <f>VLOOKUP(R1330,'Price Schedules'!$A$1:$H$34,8,FALSE)</f>
        <v>0</v>
      </c>
    </row>
    <row r="1331" spans="1:23" x14ac:dyDescent="0.25">
      <c r="A1331" t="str">
        <f>Chargemaster!A1332</f>
        <v>49999-0494-10</v>
      </c>
      <c r="B1331">
        <f>Chargemaster!C1332</f>
        <v>0.54400000000000004</v>
      </c>
      <c r="C1331" t="str">
        <f>Chargemaster!D1332</f>
        <v>Med</v>
      </c>
      <c r="D1331">
        <f t="shared" si="40"/>
        <v>1.1315200000000001</v>
      </c>
      <c r="E1331" t="str">
        <f>(IF(B1331&lt;'Price Schedules'!$B$3,'Price Schedules'!$A$2,IF(B1331&lt;'Price Schedules'!$B$4,'Price Schedules'!$A$3,'Price Schedules'!$A$4)))</f>
        <v>Inj Med1</v>
      </c>
      <c r="F1331" t="str">
        <f>(IF(B1331&lt;'Price Schedules'!$B$7,'Price Schedules'!$A$6,IF(B1331&lt;'Price Schedules'!$B$8,'Price Schedules'!$A$7,'Price Schedules'!$A$8)))</f>
        <v>Chemo IV1</v>
      </c>
      <c r="G1331" t="str">
        <f>(IF(B1331&lt;'Price Schedules'!$B$11,'Price Schedules'!$A$10,IF(B1331&lt;'Price Schedules'!$B$12,'Price Schedules'!$A$11,'Price Schedules'!$A$12)))</f>
        <v>Chemo Med1</v>
      </c>
      <c r="H1331" t="str">
        <f>IF(B1331&lt;'Price Schedules'!$B$15,'Price Schedules'!$A$14,'Price Schedules'!$A$15)</f>
        <v>PASS1</v>
      </c>
      <c r="I1331" t="str">
        <f>IF(B1331&lt;'Price Schedules'!$B$18,'Price Schedules'!$A$17,'Price Schedules'!$A$18)</f>
        <v>IV1</v>
      </c>
      <c r="J1331" t="s">
        <v>38</v>
      </c>
      <c r="K1331" t="s">
        <v>39</v>
      </c>
      <c r="L1331" t="s">
        <v>40</v>
      </c>
      <c r="M1331" t="s">
        <v>41</v>
      </c>
      <c r="N1331" t="s">
        <v>42</v>
      </c>
      <c r="O1331" t="s">
        <v>43</v>
      </c>
      <c r="P1331" t="s">
        <v>44</v>
      </c>
      <c r="Q1331" t="s">
        <v>45</v>
      </c>
      <c r="R1331" t="str">
        <f t="shared" si="41"/>
        <v>Med1</v>
      </c>
      <c r="S1331">
        <f>VLOOKUP($R1331,'Price Schedules'!$A$1:$H$34,4,FALSE)</f>
        <v>1.08</v>
      </c>
      <c r="T1331">
        <f>VLOOKUP(R1331,'Price Schedules'!$A$1:$H$34,5,FALSE)</f>
        <v>0</v>
      </c>
      <c r="U1331">
        <f>VLOOKUP(R1331,'Price Schedules'!$A$1:$H$34,6,FALSE)</f>
        <v>0</v>
      </c>
      <c r="V1331">
        <f>VLOOKUP(R1331,'Price Schedules'!$A$1:$H$34,7,FALSE)</f>
        <v>0.05</v>
      </c>
      <c r="W1331">
        <f>VLOOKUP(R1331,'Price Schedules'!$A$1:$H$34,8,FALSE)</f>
        <v>1</v>
      </c>
    </row>
    <row r="1332" spans="1:23" x14ac:dyDescent="0.25">
      <c r="A1332" t="str">
        <f>Chargemaster!A1333</f>
        <v>55289-0759-08</v>
      </c>
      <c r="B1332">
        <f>Chargemaster!C1333</f>
        <v>1.7475000000000001</v>
      </c>
      <c r="C1332" t="str">
        <f>Chargemaster!D1333</f>
        <v>Med</v>
      </c>
      <c r="D1332">
        <f t="shared" si="40"/>
        <v>3.6348000000000003</v>
      </c>
      <c r="E1332" t="str">
        <f>(IF(B1332&lt;'Price Schedules'!$B$3,'Price Schedules'!$A$2,IF(B1332&lt;'Price Schedules'!$B$4,'Price Schedules'!$A$3,'Price Schedules'!$A$4)))</f>
        <v>Inj Med1</v>
      </c>
      <c r="F1332" t="str">
        <f>(IF(B1332&lt;'Price Schedules'!$B$7,'Price Schedules'!$A$6,IF(B1332&lt;'Price Schedules'!$B$8,'Price Schedules'!$A$7,'Price Schedules'!$A$8)))</f>
        <v>Chemo IV1</v>
      </c>
      <c r="G1332" t="str">
        <f>(IF(B1332&lt;'Price Schedules'!$B$11,'Price Schedules'!$A$10,IF(B1332&lt;'Price Schedules'!$B$12,'Price Schedules'!$A$11,'Price Schedules'!$A$12)))</f>
        <v>Chemo Med1</v>
      </c>
      <c r="H1332" t="str">
        <f>IF(B1332&lt;'Price Schedules'!$B$15,'Price Schedules'!$A$14,'Price Schedules'!$A$15)</f>
        <v>PASS1</v>
      </c>
      <c r="I1332" t="str">
        <f>IF(B1332&lt;'Price Schedules'!$B$18,'Price Schedules'!$A$17,'Price Schedules'!$A$18)</f>
        <v>IV1</v>
      </c>
      <c r="J1332" t="s">
        <v>38</v>
      </c>
      <c r="K1332" t="s">
        <v>39</v>
      </c>
      <c r="L1332" t="s">
        <v>40</v>
      </c>
      <c r="M1332" t="s">
        <v>41</v>
      </c>
      <c r="N1332" t="s">
        <v>42</v>
      </c>
      <c r="O1332" t="s">
        <v>43</v>
      </c>
      <c r="P1332" t="s">
        <v>44</v>
      </c>
      <c r="Q1332" t="s">
        <v>45</v>
      </c>
      <c r="R1332" t="str">
        <f t="shared" si="41"/>
        <v>Med1</v>
      </c>
      <c r="S1332">
        <f>VLOOKUP($R1332,'Price Schedules'!$A$1:$H$34,4,FALSE)</f>
        <v>1.08</v>
      </c>
      <c r="T1332">
        <f>VLOOKUP(R1332,'Price Schedules'!$A$1:$H$34,5,FALSE)</f>
        <v>0</v>
      </c>
      <c r="U1332">
        <f>VLOOKUP(R1332,'Price Schedules'!$A$1:$H$34,6,FALSE)</f>
        <v>0</v>
      </c>
      <c r="V1332">
        <f>VLOOKUP(R1332,'Price Schedules'!$A$1:$H$34,7,FALSE)</f>
        <v>0.05</v>
      </c>
      <c r="W1332">
        <f>VLOOKUP(R1332,'Price Schedules'!$A$1:$H$34,8,FALSE)</f>
        <v>1</v>
      </c>
    </row>
    <row r="1333" spans="1:23" x14ac:dyDescent="0.25">
      <c r="A1333" t="str">
        <f>Chargemaster!A1334</f>
        <v>00054-4604-25</v>
      </c>
      <c r="B1333">
        <f>Chargemaster!C1334</f>
        <v>1.1679999999999999</v>
      </c>
      <c r="C1333" t="str">
        <f>Chargemaster!D1334</f>
        <v>Med</v>
      </c>
      <c r="D1333">
        <f t="shared" si="40"/>
        <v>2.42944</v>
      </c>
      <c r="E1333" t="str">
        <f>(IF(B1333&lt;'Price Schedules'!$B$3,'Price Schedules'!$A$2,IF(B1333&lt;'Price Schedules'!$B$4,'Price Schedules'!$A$3,'Price Schedules'!$A$4)))</f>
        <v>Inj Med1</v>
      </c>
      <c r="F1333" t="str">
        <f>(IF(B1333&lt;'Price Schedules'!$B$7,'Price Schedules'!$A$6,IF(B1333&lt;'Price Schedules'!$B$8,'Price Schedules'!$A$7,'Price Schedules'!$A$8)))</f>
        <v>Chemo IV1</v>
      </c>
      <c r="G1333" t="str">
        <f>(IF(B1333&lt;'Price Schedules'!$B$11,'Price Schedules'!$A$10,IF(B1333&lt;'Price Schedules'!$B$12,'Price Schedules'!$A$11,'Price Schedules'!$A$12)))</f>
        <v>Chemo Med1</v>
      </c>
      <c r="H1333" t="str">
        <f>IF(B1333&lt;'Price Schedules'!$B$15,'Price Schedules'!$A$14,'Price Schedules'!$A$15)</f>
        <v>PASS1</v>
      </c>
      <c r="I1333" t="str">
        <f>IF(B1333&lt;'Price Schedules'!$B$18,'Price Schedules'!$A$17,'Price Schedules'!$A$18)</f>
        <v>IV1</v>
      </c>
      <c r="J1333" t="s">
        <v>38</v>
      </c>
      <c r="K1333" t="s">
        <v>39</v>
      </c>
      <c r="L1333" t="s">
        <v>40</v>
      </c>
      <c r="M1333" t="s">
        <v>41</v>
      </c>
      <c r="N1333" t="s">
        <v>42</v>
      </c>
      <c r="O1333" t="s">
        <v>43</v>
      </c>
      <c r="P1333" t="s">
        <v>44</v>
      </c>
      <c r="Q1333" t="s">
        <v>45</v>
      </c>
      <c r="R1333" t="str">
        <f t="shared" si="41"/>
        <v>Med1</v>
      </c>
      <c r="S1333">
        <f>VLOOKUP($R1333,'Price Schedules'!$A$1:$H$34,4,FALSE)</f>
        <v>1.08</v>
      </c>
      <c r="T1333">
        <f>VLOOKUP(R1333,'Price Schedules'!$A$1:$H$34,5,FALSE)</f>
        <v>0</v>
      </c>
      <c r="U1333">
        <f>VLOOKUP(R1333,'Price Schedules'!$A$1:$H$34,6,FALSE)</f>
        <v>0</v>
      </c>
      <c r="V1333">
        <f>VLOOKUP(R1333,'Price Schedules'!$A$1:$H$34,7,FALSE)</f>
        <v>0.05</v>
      </c>
      <c r="W1333">
        <f>VLOOKUP(R1333,'Price Schedules'!$A$1:$H$34,8,FALSE)</f>
        <v>1</v>
      </c>
    </row>
    <row r="1334" spans="1:23" x14ac:dyDescent="0.25">
      <c r="A1334" t="str">
        <f>Chargemaster!A1335</f>
        <v>49884-0907-38</v>
      </c>
      <c r="B1334">
        <f>Chargemaster!C1335</f>
        <v>0.59979166666666694</v>
      </c>
      <c r="C1334" t="str">
        <f>Chargemaster!D1335</f>
        <v>Med</v>
      </c>
      <c r="D1334">
        <f t="shared" si="40"/>
        <v>1.2475666666666674</v>
      </c>
      <c r="E1334" t="str">
        <f>(IF(B1334&lt;'Price Schedules'!$B$3,'Price Schedules'!$A$2,IF(B1334&lt;'Price Schedules'!$B$4,'Price Schedules'!$A$3,'Price Schedules'!$A$4)))</f>
        <v>Inj Med1</v>
      </c>
      <c r="F1334" t="str">
        <f>(IF(B1334&lt;'Price Schedules'!$B$7,'Price Schedules'!$A$6,IF(B1334&lt;'Price Schedules'!$B$8,'Price Schedules'!$A$7,'Price Schedules'!$A$8)))</f>
        <v>Chemo IV1</v>
      </c>
      <c r="G1334" t="str">
        <f>(IF(B1334&lt;'Price Schedules'!$B$11,'Price Schedules'!$A$10,IF(B1334&lt;'Price Schedules'!$B$12,'Price Schedules'!$A$11,'Price Schedules'!$A$12)))</f>
        <v>Chemo Med1</v>
      </c>
      <c r="H1334" t="str">
        <f>IF(B1334&lt;'Price Schedules'!$B$15,'Price Schedules'!$A$14,'Price Schedules'!$A$15)</f>
        <v>PASS1</v>
      </c>
      <c r="I1334" t="str">
        <f>IF(B1334&lt;'Price Schedules'!$B$18,'Price Schedules'!$A$17,'Price Schedules'!$A$18)</f>
        <v>IV1</v>
      </c>
      <c r="J1334" t="s">
        <v>38</v>
      </c>
      <c r="K1334" t="s">
        <v>39</v>
      </c>
      <c r="L1334" t="s">
        <v>40</v>
      </c>
      <c r="M1334" t="s">
        <v>41</v>
      </c>
      <c r="N1334" t="s">
        <v>42</v>
      </c>
      <c r="O1334" t="s">
        <v>43</v>
      </c>
      <c r="P1334" t="s">
        <v>44</v>
      </c>
      <c r="Q1334" t="s">
        <v>45</v>
      </c>
      <c r="R1334" t="str">
        <f t="shared" si="41"/>
        <v>Med1</v>
      </c>
      <c r="S1334">
        <f>VLOOKUP($R1334,'Price Schedules'!$A$1:$H$34,4,FALSE)</f>
        <v>1.08</v>
      </c>
      <c r="T1334">
        <f>VLOOKUP(R1334,'Price Schedules'!$A$1:$H$34,5,FALSE)</f>
        <v>0</v>
      </c>
      <c r="U1334">
        <f>VLOOKUP(R1334,'Price Schedules'!$A$1:$H$34,6,FALSE)</f>
        <v>0</v>
      </c>
      <c r="V1334">
        <f>VLOOKUP(R1334,'Price Schedules'!$A$1:$H$34,7,FALSE)</f>
        <v>0.05</v>
      </c>
      <c r="W1334">
        <f>VLOOKUP(R1334,'Price Schedules'!$A$1:$H$34,8,FALSE)</f>
        <v>1</v>
      </c>
    </row>
    <row r="1335" spans="1:23" x14ac:dyDescent="0.25">
      <c r="A1335" t="str">
        <f>Chargemaster!A1336</f>
        <v>87701-0408-13</v>
      </c>
      <c r="B1335">
        <f>Chargemaster!C1336</f>
        <v>7.17E-2</v>
      </c>
      <c r="C1335" t="str">
        <f>Chargemaster!D1336</f>
        <v>Med</v>
      </c>
      <c r="D1335">
        <f t="shared" si="40"/>
        <v>1</v>
      </c>
      <c r="E1335" t="str">
        <f>(IF(B1335&lt;'Price Schedules'!$B$3,'Price Schedules'!$A$2,IF(B1335&lt;'Price Schedules'!$B$4,'Price Schedules'!$A$3,'Price Schedules'!$A$4)))</f>
        <v>Inj Med1</v>
      </c>
      <c r="F1335" t="str">
        <f>(IF(B1335&lt;'Price Schedules'!$B$7,'Price Schedules'!$A$6,IF(B1335&lt;'Price Schedules'!$B$8,'Price Schedules'!$A$7,'Price Schedules'!$A$8)))</f>
        <v>Chemo IV1</v>
      </c>
      <c r="G1335" t="str">
        <f>(IF(B1335&lt;'Price Schedules'!$B$11,'Price Schedules'!$A$10,IF(B1335&lt;'Price Schedules'!$B$12,'Price Schedules'!$A$11,'Price Schedules'!$A$12)))</f>
        <v>Chemo Med1</v>
      </c>
      <c r="H1335" t="str">
        <f>IF(B1335&lt;'Price Schedules'!$B$15,'Price Schedules'!$A$14,'Price Schedules'!$A$15)</f>
        <v>PASS1</v>
      </c>
      <c r="I1335" t="str">
        <f>IF(B1335&lt;'Price Schedules'!$B$18,'Price Schedules'!$A$17,'Price Schedules'!$A$18)</f>
        <v>IV1</v>
      </c>
      <c r="J1335" t="s">
        <v>38</v>
      </c>
      <c r="K1335" t="s">
        <v>39</v>
      </c>
      <c r="L1335" t="s">
        <v>40</v>
      </c>
      <c r="M1335" t="s">
        <v>41</v>
      </c>
      <c r="N1335" t="s">
        <v>42</v>
      </c>
      <c r="O1335" t="s">
        <v>43</v>
      </c>
      <c r="P1335" t="s">
        <v>44</v>
      </c>
      <c r="Q1335" t="s">
        <v>45</v>
      </c>
      <c r="R1335" t="str">
        <f t="shared" si="41"/>
        <v>Med1</v>
      </c>
      <c r="S1335">
        <f>VLOOKUP($R1335,'Price Schedules'!$A$1:$H$34,4,FALSE)</f>
        <v>1.08</v>
      </c>
      <c r="T1335">
        <f>VLOOKUP(R1335,'Price Schedules'!$A$1:$H$34,5,FALSE)</f>
        <v>0</v>
      </c>
      <c r="U1335">
        <f>VLOOKUP(R1335,'Price Schedules'!$A$1:$H$34,6,FALSE)</f>
        <v>0</v>
      </c>
      <c r="V1335">
        <f>VLOOKUP(R1335,'Price Schedules'!$A$1:$H$34,7,FALSE)</f>
        <v>0.05</v>
      </c>
      <c r="W1335">
        <f>VLOOKUP(R1335,'Price Schedules'!$A$1:$H$34,8,FALSE)</f>
        <v>1</v>
      </c>
    </row>
    <row r="1336" spans="1:23" x14ac:dyDescent="0.25">
      <c r="A1336" t="str">
        <f>Chargemaster!A1337</f>
        <v>50268-0525-15</v>
      </c>
      <c r="B1336">
        <f>Chargemaster!C1337</f>
        <v>3.0975999999999999</v>
      </c>
      <c r="C1336" t="str">
        <f>Chargemaster!D1337</f>
        <v>Med</v>
      </c>
      <c r="D1336">
        <f t="shared" si="40"/>
        <v>6.4430079999999998</v>
      </c>
      <c r="E1336" t="str">
        <f>(IF(B1336&lt;'Price Schedules'!$B$3,'Price Schedules'!$A$2,IF(B1336&lt;'Price Schedules'!$B$4,'Price Schedules'!$A$3,'Price Schedules'!$A$4)))</f>
        <v>Inj Med2</v>
      </c>
      <c r="F1336" t="str">
        <f>(IF(B1336&lt;'Price Schedules'!$B$7,'Price Schedules'!$A$6,IF(B1336&lt;'Price Schedules'!$B$8,'Price Schedules'!$A$7,'Price Schedules'!$A$8)))</f>
        <v>Chemo IV1</v>
      </c>
      <c r="G1336" t="str">
        <f>(IF(B1336&lt;'Price Schedules'!$B$11,'Price Schedules'!$A$10,IF(B1336&lt;'Price Schedules'!$B$12,'Price Schedules'!$A$11,'Price Schedules'!$A$12)))</f>
        <v>Chemo Med1</v>
      </c>
      <c r="H1336" t="str">
        <f>IF(B1336&lt;'Price Schedules'!$B$15,'Price Schedules'!$A$14,'Price Schedules'!$A$15)</f>
        <v>PASS1</v>
      </c>
      <c r="I1336" t="str">
        <f>IF(B1336&lt;'Price Schedules'!$B$18,'Price Schedules'!$A$17,'Price Schedules'!$A$18)</f>
        <v>IV1</v>
      </c>
      <c r="J1336" t="s">
        <v>38</v>
      </c>
      <c r="K1336" t="s">
        <v>39</v>
      </c>
      <c r="L1336" t="s">
        <v>40</v>
      </c>
      <c r="M1336" t="s">
        <v>41</v>
      </c>
      <c r="N1336" t="s">
        <v>42</v>
      </c>
      <c r="O1336" t="s">
        <v>43</v>
      </c>
      <c r="P1336" t="s">
        <v>44</v>
      </c>
      <c r="Q1336" t="s">
        <v>45</v>
      </c>
      <c r="R1336" t="str">
        <f t="shared" si="41"/>
        <v>Med1</v>
      </c>
      <c r="S1336">
        <f>VLOOKUP($R1336,'Price Schedules'!$A$1:$H$34,4,FALSE)</f>
        <v>1.08</v>
      </c>
      <c r="T1336">
        <f>VLOOKUP(R1336,'Price Schedules'!$A$1:$H$34,5,FALSE)</f>
        <v>0</v>
      </c>
      <c r="U1336">
        <f>VLOOKUP(R1336,'Price Schedules'!$A$1:$H$34,6,FALSE)</f>
        <v>0</v>
      </c>
      <c r="V1336">
        <f>VLOOKUP(R1336,'Price Schedules'!$A$1:$H$34,7,FALSE)</f>
        <v>0.05</v>
      </c>
      <c r="W1336">
        <f>VLOOKUP(R1336,'Price Schedules'!$A$1:$H$34,8,FALSE)</f>
        <v>1</v>
      </c>
    </row>
    <row r="1337" spans="1:23" x14ac:dyDescent="0.25">
      <c r="A1337" t="str">
        <f>Chargemaster!A1338</f>
        <v>00904-6505-61</v>
      </c>
      <c r="B1337">
        <f>Chargemaster!C1338</f>
        <v>0.95379999999999998</v>
      </c>
      <c r="C1337" t="str">
        <f>Chargemaster!D1338</f>
        <v>Med</v>
      </c>
      <c r="D1337">
        <f t="shared" si="40"/>
        <v>1.9839040000000001</v>
      </c>
      <c r="E1337" t="str">
        <f>(IF(B1337&lt;'Price Schedules'!$B$3,'Price Schedules'!$A$2,IF(B1337&lt;'Price Schedules'!$B$4,'Price Schedules'!$A$3,'Price Schedules'!$A$4)))</f>
        <v>Inj Med1</v>
      </c>
      <c r="F1337" t="str">
        <f>(IF(B1337&lt;'Price Schedules'!$B$7,'Price Schedules'!$A$6,IF(B1337&lt;'Price Schedules'!$B$8,'Price Schedules'!$A$7,'Price Schedules'!$A$8)))</f>
        <v>Chemo IV1</v>
      </c>
      <c r="G1337" t="str">
        <f>(IF(B1337&lt;'Price Schedules'!$B$11,'Price Schedules'!$A$10,IF(B1337&lt;'Price Schedules'!$B$12,'Price Schedules'!$A$11,'Price Schedules'!$A$12)))</f>
        <v>Chemo Med1</v>
      </c>
      <c r="H1337" t="str">
        <f>IF(B1337&lt;'Price Schedules'!$B$15,'Price Schedules'!$A$14,'Price Schedules'!$A$15)</f>
        <v>PASS1</v>
      </c>
      <c r="I1337" t="str">
        <f>IF(B1337&lt;'Price Schedules'!$B$18,'Price Schedules'!$A$17,'Price Schedules'!$A$18)</f>
        <v>IV1</v>
      </c>
      <c r="J1337" t="s">
        <v>38</v>
      </c>
      <c r="K1337" t="s">
        <v>39</v>
      </c>
      <c r="L1337" t="s">
        <v>40</v>
      </c>
      <c r="M1337" t="s">
        <v>41</v>
      </c>
      <c r="N1337" t="s">
        <v>42</v>
      </c>
      <c r="O1337" t="s">
        <v>43</v>
      </c>
      <c r="P1337" t="s">
        <v>44</v>
      </c>
      <c r="Q1337" t="s">
        <v>45</v>
      </c>
      <c r="R1337" t="str">
        <f t="shared" si="41"/>
        <v>Med1</v>
      </c>
      <c r="S1337">
        <f>VLOOKUP($R1337,'Price Schedules'!$A$1:$H$34,4,FALSE)</f>
        <v>1.08</v>
      </c>
      <c r="T1337">
        <f>VLOOKUP(R1337,'Price Schedules'!$A$1:$H$34,5,FALSE)</f>
        <v>0</v>
      </c>
      <c r="U1337">
        <f>VLOOKUP(R1337,'Price Schedules'!$A$1:$H$34,6,FALSE)</f>
        <v>0</v>
      </c>
      <c r="V1337">
        <f>VLOOKUP(R1337,'Price Schedules'!$A$1:$H$34,7,FALSE)</f>
        <v>0.05</v>
      </c>
      <c r="W1337">
        <f>VLOOKUP(R1337,'Price Schedules'!$A$1:$H$34,8,FALSE)</f>
        <v>1</v>
      </c>
    </row>
    <row r="1338" spans="1:23" x14ac:dyDescent="0.25">
      <c r="A1338" t="str">
        <f>Chargemaster!A1339</f>
        <v>46028-0208-01</v>
      </c>
      <c r="B1338">
        <f>Chargemaster!C1339</f>
        <v>140.75200000000001</v>
      </c>
      <c r="C1338" t="str">
        <f>Chargemaster!D1339</f>
        <v>Inj Med</v>
      </c>
      <c r="D1338">
        <f t="shared" si="40"/>
        <v>806.9104000000001</v>
      </c>
      <c r="E1338" t="str">
        <f>(IF(B1338&lt;'Price Schedules'!$B$3,'Price Schedules'!$A$2,IF(B1338&lt;'Price Schedules'!$B$4,'Price Schedules'!$A$3,'Price Schedules'!$A$4)))</f>
        <v>Inj Med2</v>
      </c>
      <c r="F1338" t="str">
        <f>(IF(B1338&lt;'Price Schedules'!$B$7,'Price Schedules'!$A$6,IF(B1338&lt;'Price Schedules'!$B$8,'Price Schedules'!$A$7,'Price Schedules'!$A$8)))</f>
        <v>Chemo IV3</v>
      </c>
      <c r="G1338" t="str">
        <f>(IF(B1338&lt;'Price Schedules'!$B$11,'Price Schedules'!$A$10,IF(B1338&lt;'Price Schedules'!$B$12,'Price Schedules'!$A$11,'Price Schedules'!$A$12)))</f>
        <v>Chemo Med3</v>
      </c>
      <c r="H1338" t="str">
        <f>IF(B1338&lt;'Price Schedules'!$B$15,'Price Schedules'!$A$14,'Price Schedules'!$A$15)</f>
        <v>PASS1</v>
      </c>
      <c r="I1338" t="str">
        <f>IF(B1338&lt;'Price Schedules'!$B$18,'Price Schedules'!$A$17,'Price Schedules'!$A$18)</f>
        <v>IV1</v>
      </c>
      <c r="J1338" t="s">
        <v>38</v>
      </c>
      <c r="K1338" t="s">
        <v>39</v>
      </c>
      <c r="L1338" t="s">
        <v>40</v>
      </c>
      <c r="M1338" t="s">
        <v>41</v>
      </c>
      <c r="N1338" t="s">
        <v>42</v>
      </c>
      <c r="O1338" t="s">
        <v>43</v>
      </c>
      <c r="P1338" t="s">
        <v>44</v>
      </c>
      <c r="Q1338" t="s">
        <v>45</v>
      </c>
      <c r="R1338" t="str">
        <f t="shared" si="41"/>
        <v>Inj Med2</v>
      </c>
      <c r="S1338">
        <f>VLOOKUP($R1338,'Price Schedules'!$A$1:$H$34,4,FALSE)</f>
        <v>4.2</v>
      </c>
      <c r="T1338">
        <f>VLOOKUP(R1338,'Price Schedules'!$A$1:$H$34,5,FALSE)</f>
        <v>75</v>
      </c>
      <c r="U1338">
        <f>VLOOKUP(R1338,'Price Schedules'!$A$1:$H$34,6,FALSE)</f>
        <v>0</v>
      </c>
      <c r="V1338">
        <f>VLOOKUP(R1338,'Price Schedules'!$A$1:$H$34,7,FALSE)</f>
        <v>0.05</v>
      </c>
      <c r="W1338">
        <f>VLOOKUP(R1338,'Price Schedules'!$A$1:$H$34,8,FALSE)</f>
        <v>0</v>
      </c>
    </row>
    <row r="1339" spans="1:23" x14ac:dyDescent="0.25">
      <c r="A1339" t="str">
        <f>Chargemaster!A1340</f>
        <v>49281-0589-05</v>
      </c>
      <c r="B1339">
        <f>Chargemaster!C1340</f>
        <v>139.40700000000001</v>
      </c>
      <c r="C1339" t="str">
        <f>Chargemaster!D1340</f>
        <v>Inj Med</v>
      </c>
      <c r="D1339">
        <f t="shared" si="40"/>
        <v>799.91640000000007</v>
      </c>
      <c r="E1339" t="str">
        <f>(IF(B1339&lt;'Price Schedules'!$B$3,'Price Schedules'!$A$2,IF(B1339&lt;'Price Schedules'!$B$4,'Price Schedules'!$A$3,'Price Schedules'!$A$4)))</f>
        <v>Inj Med2</v>
      </c>
      <c r="F1339" t="str">
        <f>(IF(B1339&lt;'Price Schedules'!$B$7,'Price Schedules'!$A$6,IF(B1339&lt;'Price Schedules'!$B$8,'Price Schedules'!$A$7,'Price Schedules'!$A$8)))</f>
        <v>Chemo IV3</v>
      </c>
      <c r="G1339" t="str">
        <f>(IF(B1339&lt;'Price Schedules'!$B$11,'Price Schedules'!$A$10,IF(B1339&lt;'Price Schedules'!$B$12,'Price Schedules'!$A$11,'Price Schedules'!$A$12)))</f>
        <v>Chemo Med3</v>
      </c>
      <c r="H1339" t="str">
        <f>IF(B1339&lt;'Price Schedules'!$B$15,'Price Schedules'!$A$14,'Price Schedules'!$A$15)</f>
        <v>PASS1</v>
      </c>
      <c r="I1339" t="str">
        <f>IF(B1339&lt;'Price Schedules'!$B$18,'Price Schedules'!$A$17,'Price Schedules'!$A$18)</f>
        <v>IV1</v>
      </c>
      <c r="J1339" t="s">
        <v>38</v>
      </c>
      <c r="K1339" t="s">
        <v>39</v>
      </c>
      <c r="L1339" t="s">
        <v>40</v>
      </c>
      <c r="M1339" t="s">
        <v>41</v>
      </c>
      <c r="N1339" t="s">
        <v>42</v>
      </c>
      <c r="O1339" t="s">
        <v>43</v>
      </c>
      <c r="P1339" t="s">
        <v>44</v>
      </c>
      <c r="Q1339" t="s">
        <v>45</v>
      </c>
      <c r="R1339" t="str">
        <f t="shared" si="41"/>
        <v>Inj Med2</v>
      </c>
      <c r="S1339">
        <f>VLOOKUP($R1339,'Price Schedules'!$A$1:$H$34,4,FALSE)</f>
        <v>4.2</v>
      </c>
      <c r="T1339">
        <f>VLOOKUP(R1339,'Price Schedules'!$A$1:$H$34,5,FALSE)</f>
        <v>75</v>
      </c>
      <c r="U1339">
        <f>VLOOKUP(R1339,'Price Schedules'!$A$1:$H$34,6,FALSE)</f>
        <v>0</v>
      </c>
      <c r="V1339">
        <f>VLOOKUP(R1339,'Price Schedules'!$A$1:$H$34,7,FALSE)</f>
        <v>0.05</v>
      </c>
      <c r="W1339">
        <f>VLOOKUP(R1339,'Price Schedules'!$A$1:$H$34,8,FALSE)</f>
        <v>0</v>
      </c>
    </row>
    <row r="1340" spans="1:23" x14ac:dyDescent="0.25">
      <c r="A1340" t="str">
        <f>Chargemaster!A1341</f>
        <v>58160-0976-06</v>
      </c>
      <c r="B1340">
        <f>Chargemaster!C1341</f>
        <v>384</v>
      </c>
      <c r="C1340" t="str">
        <f>Chargemaster!D1341</f>
        <v>Inj Med</v>
      </c>
      <c r="D1340">
        <f t="shared" si="40"/>
        <v>2071.8000000000002</v>
      </c>
      <c r="E1340" t="str">
        <f>(IF(B1340&lt;'Price Schedules'!$B$3,'Price Schedules'!$A$2,IF(B1340&lt;'Price Schedules'!$B$4,'Price Schedules'!$A$3,'Price Schedules'!$A$4)))</f>
        <v>Inj Med2</v>
      </c>
      <c r="F1340" t="str">
        <f>(IF(B1340&lt;'Price Schedules'!$B$7,'Price Schedules'!$A$6,IF(B1340&lt;'Price Schedules'!$B$8,'Price Schedules'!$A$7,'Price Schedules'!$A$8)))</f>
        <v>Chemo IV3</v>
      </c>
      <c r="G1340" t="str">
        <f>(IF(B1340&lt;'Price Schedules'!$B$11,'Price Schedules'!$A$10,IF(B1340&lt;'Price Schedules'!$B$12,'Price Schedules'!$A$11,'Price Schedules'!$A$12)))</f>
        <v>Chemo Med3</v>
      </c>
      <c r="H1340" t="str">
        <f>IF(B1340&lt;'Price Schedules'!$B$15,'Price Schedules'!$A$14,'Price Schedules'!$A$15)</f>
        <v>PASS1</v>
      </c>
      <c r="I1340" t="str">
        <f>IF(B1340&lt;'Price Schedules'!$B$18,'Price Schedules'!$A$17,'Price Schedules'!$A$18)</f>
        <v>IV1</v>
      </c>
      <c r="J1340" t="s">
        <v>38</v>
      </c>
      <c r="K1340" t="s">
        <v>39</v>
      </c>
      <c r="L1340" t="s">
        <v>40</v>
      </c>
      <c r="M1340" t="s">
        <v>41</v>
      </c>
      <c r="N1340" t="s">
        <v>42</v>
      </c>
      <c r="O1340" t="s">
        <v>43</v>
      </c>
      <c r="P1340" t="s">
        <v>44</v>
      </c>
      <c r="Q1340" t="s">
        <v>45</v>
      </c>
      <c r="R1340" t="str">
        <f t="shared" si="41"/>
        <v>Inj Med2</v>
      </c>
      <c r="S1340">
        <f>VLOOKUP($R1340,'Price Schedules'!$A$1:$H$34,4,FALSE)</f>
        <v>4.2</v>
      </c>
      <c r="T1340">
        <f>VLOOKUP(R1340,'Price Schedules'!$A$1:$H$34,5,FALSE)</f>
        <v>75</v>
      </c>
      <c r="U1340">
        <f>VLOOKUP(R1340,'Price Schedules'!$A$1:$H$34,6,FALSE)</f>
        <v>0</v>
      </c>
      <c r="V1340">
        <f>VLOOKUP(R1340,'Price Schedules'!$A$1:$H$34,7,FALSE)</f>
        <v>0.05</v>
      </c>
      <c r="W1340">
        <f>VLOOKUP(R1340,'Price Schedules'!$A$1:$H$34,8,FALSE)</f>
        <v>0</v>
      </c>
    </row>
    <row r="1341" spans="1:23" x14ac:dyDescent="0.25">
      <c r="A1341" t="str">
        <f>Chargemaster!A1342</f>
        <v>49281-0489-01</v>
      </c>
      <c r="B1341">
        <f>Chargemaster!C1342</f>
        <v>144.86099999999999</v>
      </c>
      <c r="C1341" t="str">
        <f>Chargemaster!D1342</f>
        <v>Inj Med</v>
      </c>
      <c r="D1341">
        <f t="shared" si="40"/>
        <v>828.27719999999999</v>
      </c>
      <c r="E1341" t="str">
        <f>(IF(B1341&lt;'Price Schedules'!$B$3,'Price Schedules'!$A$2,IF(B1341&lt;'Price Schedules'!$B$4,'Price Schedules'!$A$3,'Price Schedules'!$A$4)))</f>
        <v>Inj Med2</v>
      </c>
      <c r="F1341" t="str">
        <f>(IF(B1341&lt;'Price Schedules'!$B$7,'Price Schedules'!$A$6,IF(B1341&lt;'Price Schedules'!$B$8,'Price Schedules'!$A$7,'Price Schedules'!$A$8)))</f>
        <v>Chemo IV3</v>
      </c>
      <c r="G1341" t="str">
        <f>(IF(B1341&lt;'Price Schedules'!$B$11,'Price Schedules'!$A$10,IF(B1341&lt;'Price Schedules'!$B$12,'Price Schedules'!$A$11,'Price Schedules'!$A$12)))</f>
        <v>Chemo Med3</v>
      </c>
      <c r="H1341" t="str">
        <f>IF(B1341&lt;'Price Schedules'!$B$15,'Price Schedules'!$A$14,'Price Schedules'!$A$15)</f>
        <v>PASS1</v>
      </c>
      <c r="I1341" t="str">
        <f>IF(B1341&lt;'Price Schedules'!$B$18,'Price Schedules'!$A$17,'Price Schedules'!$A$18)</f>
        <v>IV1</v>
      </c>
      <c r="J1341" t="s">
        <v>38</v>
      </c>
      <c r="K1341" t="s">
        <v>39</v>
      </c>
      <c r="L1341" t="s">
        <v>40</v>
      </c>
      <c r="M1341" t="s">
        <v>41</v>
      </c>
      <c r="N1341" t="s">
        <v>42</v>
      </c>
      <c r="O1341" t="s">
        <v>43</v>
      </c>
      <c r="P1341" t="s">
        <v>44</v>
      </c>
      <c r="Q1341" t="s">
        <v>45</v>
      </c>
      <c r="R1341" t="str">
        <f t="shared" si="41"/>
        <v>Inj Med2</v>
      </c>
      <c r="S1341">
        <f>VLOOKUP($R1341,'Price Schedules'!$A$1:$H$34,4,FALSE)</f>
        <v>4.2</v>
      </c>
      <c r="T1341">
        <f>VLOOKUP(R1341,'Price Schedules'!$A$1:$H$34,5,FALSE)</f>
        <v>75</v>
      </c>
      <c r="U1341">
        <f>VLOOKUP(R1341,'Price Schedules'!$A$1:$H$34,6,FALSE)</f>
        <v>0</v>
      </c>
      <c r="V1341">
        <f>VLOOKUP(R1341,'Price Schedules'!$A$1:$H$34,7,FALSE)</f>
        <v>0.05</v>
      </c>
      <c r="W1341">
        <f>VLOOKUP(R1341,'Price Schedules'!$A$1:$H$34,8,FALSE)</f>
        <v>0</v>
      </c>
    </row>
    <row r="1342" spans="1:23" x14ac:dyDescent="0.25">
      <c r="A1342" t="str">
        <f>Chargemaster!A1343</f>
        <v>45802-0174-53</v>
      </c>
      <c r="B1342">
        <f>Chargemaster!C1343</f>
        <v>2.2524999999999999</v>
      </c>
      <c r="C1342" t="str">
        <f>Chargemaster!D1343</f>
        <v>Bulk</v>
      </c>
      <c r="D1342">
        <f t="shared" si="40"/>
        <v>4.6852</v>
      </c>
      <c r="E1342" t="str">
        <f>(IF(B1342&lt;'Price Schedules'!$B$3,'Price Schedules'!$A$2,IF(B1342&lt;'Price Schedules'!$B$4,'Price Schedules'!$A$3,'Price Schedules'!$A$4)))</f>
        <v>Inj Med2</v>
      </c>
      <c r="F1342" t="str">
        <f>(IF(B1342&lt;'Price Schedules'!$B$7,'Price Schedules'!$A$6,IF(B1342&lt;'Price Schedules'!$B$8,'Price Schedules'!$A$7,'Price Schedules'!$A$8)))</f>
        <v>Chemo IV1</v>
      </c>
      <c r="G1342" t="str">
        <f>(IF(B1342&lt;'Price Schedules'!$B$11,'Price Schedules'!$A$10,IF(B1342&lt;'Price Schedules'!$B$12,'Price Schedules'!$A$11,'Price Schedules'!$A$12)))</f>
        <v>Chemo Med1</v>
      </c>
      <c r="H1342" t="str">
        <f>IF(B1342&lt;'Price Schedules'!$B$15,'Price Schedules'!$A$14,'Price Schedules'!$A$15)</f>
        <v>PASS1</v>
      </c>
      <c r="I1342" t="str">
        <f>IF(B1342&lt;'Price Schedules'!$B$18,'Price Schedules'!$A$17,'Price Schedules'!$A$18)</f>
        <v>IV1</v>
      </c>
      <c r="J1342" t="s">
        <v>38</v>
      </c>
      <c r="K1342" t="s">
        <v>39</v>
      </c>
      <c r="L1342" t="s">
        <v>40</v>
      </c>
      <c r="M1342" t="s">
        <v>41</v>
      </c>
      <c r="N1342" t="s">
        <v>42</v>
      </c>
      <c r="O1342" t="s">
        <v>43</v>
      </c>
      <c r="P1342" t="s">
        <v>44</v>
      </c>
      <c r="Q1342" t="s">
        <v>45</v>
      </c>
      <c r="R1342" t="str">
        <f t="shared" si="41"/>
        <v>Bulk1</v>
      </c>
      <c r="S1342">
        <f>VLOOKUP($R1342,'Price Schedules'!$A$1:$H$34,4,FALSE)</f>
        <v>1.08</v>
      </c>
      <c r="T1342">
        <f>VLOOKUP(R1342,'Price Schedules'!$A$1:$H$34,5,FALSE)</f>
        <v>0</v>
      </c>
      <c r="U1342">
        <f>VLOOKUP(R1342,'Price Schedules'!$A$1:$H$34,6,FALSE)</f>
        <v>0</v>
      </c>
      <c r="V1342">
        <f>VLOOKUP(R1342,'Price Schedules'!$A$1:$H$34,7,FALSE)</f>
        <v>0.05</v>
      </c>
      <c r="W1342">
        <f>VLOOKUP(R1342,'Price Schedules'!$A$1:$H$34,8,FALSE)</f>
        <v>2.5</v>
      </c>
    </row>
    <row r="1343" spans="1:23" x14ac:dyDescent="0.25">
      <c r="A1343" t="str">
        <f>Chargemaster!A1344</f>
        <v>54162-0555-01</v>
      </c>
      <c r="B1343">
        <f>Chargemaster!C1344</f>
        <v>1.7999999999999998</v>
      </c>
      <c r="C1343" t="str">
        <f>Chargemaster!D1344</f>
        <v>Bulk</v>
      </c>
      <c r="D1343">
        <f t="shared" si="40"/>
        <v>3.7439999999999998</v>
      </c>
      <c r="E1343" t="str">
        <f>(IF(B1343&lt;'Price Schedules'!$B$3,'Price Schedules'!$A$2,IF(B1343&lt;'Price Schedules'!$B$4,'Price Schedules'!$A$3,'Price Schedules'!$A$4)))</f>
        <v>Inj Med1</v>
      </c>
      <c r="F1343" t="str">
        <f>(IF(B1343&lt;'Price Schedules'!$B$7,'Price Schedules'!$A$6,IF(B1343&lt;'Price Schedules'!$B$8,'Price Schedules'!$A$7,'Price Schedules'!$A$8)))</f>
        <v>Chemo IV1</v>
      </c>
      <c r="G1343" t="str">
        <f>(IF(B1343&lt;'Price Schedules'!$B$11,'Price Schedules'!$A$10,IF(B1343&lt;'Price Schedules'!$B$12,'Price Schedules'!$A$11,'Price Schedules'!$A$12)))</f>
        <v>Chemo Med1</v>
      </c>
      <c r="H1343" t="str">
        <f>IF(B1343&lt;'Price Schedules'!$B$15,'Price Schedules'!$A$14,'Price Schedules'!$A$15)</f>
        <v>PASS1</v>
      </c>
      <c r="I1343" t="str">
        <f>IF(B1343&lt;'Price Schedules'!$B$18,'Price Schedules'!$A$17,'Price Schedules'!$A$18)</f>
        <v>IV1</v>
      </c>
      <c r="J1343" t="s">
        <v>38</v>
      </c>
      <c r="K1343" t="s">
        <v>39</v>
      </c>
      <c r="L1343" t="s">
        <v>40</v>
      </c>
      <c r="M1343" t="s">
        <v>41</v>
      </c>
      <c r="N1343" t="s">
        <v>42</v>
      </c>
      <c r="O1343" t="s">
        <v>43</v>
      </c>
      <c r="P1343" t="s">
        <v>44</v>
      </c>
      <c r="Q1343" t="s">
        <v>45</v>
      </c>
      <c r="R1343" t="str">
        <f t="shared" si="41"/>
        <v>Bulk1</v>
      </c>
      <c r="S1343">
        <f>VLOOKUP($R1343,'Price Schedules'!$A$1:$H$34,4,FALSE)</f>
        <v>1.08</v>
      </c>
      <c r="T1343">
        <f>VLOOKUP(R1343,'Price Schedules'!$A$1:$H$34,5,FALSE)</f>
        <v>0</v>
      </c>
      <c r="U1343">
        <f>VLOOKUP(R1343,'Price Schedules'!$A$1:$H$34,6,FALSE)</f>
        <v>0</v>
      </c>
      <c r="V1343">
        <f>VLOOKUP(R1343,'Price Schedules'!$A$1:$H$34,7,FALSE)</f>
        <v>0.05</v>
      </c>
      <c r="W1343">
        <f>VLOOKUP(R1343,'Price Schedules'!$A$1:$H$34,8,FALSE)</f>
        <v>2.5</v>
      </c>
    </row>
    <row r="1344" spans="1:23" x14ac:dyDescent="0.25">
      <c r="A1344" t="str">
        <f>Chargemaster!A1345</f>
        <v>00799-0001-02</v>
      </c>
      <c r="B1344">
        <f>Chargemaster!C1345</f>
        <v>3.9973000000000001</v>
      </c>
      <c r="C1344" t="str">
        <f>Chargemaster!D1345</f>
        <v>Bulk</v>
      </c>
      <c r="D1344">
        <f t="shared" si="40"/>
        <v>8.3143840000000004</v>
      </c>
      <c r="E1344" t="str">
        <f>(IF(B1344&lt;'Price Schedules'!$B$3,'Price Schedules'!$A$2,IF(B1344&lt;'Price Schedules'!$B$4,'Price Schedules'!$A$3,'Price Schedules'!$A$4)))</f>
        <v>Inj Med2</v>
      </c>
      <c r="F1344" t="str">
        <f>(IF(B1344&lt;'Price Schedules'!$B$7,'Price Schedules'!$A$6,IF(B1344&lt;'Price Schedules'!$B$8,'Price Schedules'!$A$7,'Price Schedules'!$A$8)))</f>
        <v>Chemo IV1</v>
      </c>
      <c r="G1344" t="str">
        <f>(IF(B1344&lt;'Price Schedules'!$B$11,'Price Schedules'!$A$10,IF(B1344&lt;'Price Schedules'!$B$12,'Price Schedules'!$A$11,'Price Schedules'!$A$12)))</f>
        <v>Chemo Med1</v>
      </c>
      <c r="H1344" t="str">
        <f>IF(B1344&lt;'Price Schedules'!$B$15,'Price Schedules'!$A$14,'Price Schedules'!$A$15)</f>
        <v>PASS1</v>
      </c>
      <c r="I1344" t="str">
        <f>IF(B1344&lt;'Price Schedules'!$B$18,'Price Schedules'!$A$17,'Price Schedules'!$A$18)</f>
        <v>IV1</v>
      </c>
      <c r="J1344" t="s">
        <v>38</v>
      </c>
      <c r="K1344" t="s">
        <v>39</v>
      </c>
      <c r="L1344" t="s">
        <v>40</v>
      </c>
      <c r="M1344" t="s">
        <v>41</v>
      </c>
      <c r="N1344" t="s">
        <v>42</v>
      </c>
      <c r="O1344" t="s">
        <v>43</v>
      </c>
      <c r="P1344" t="s">
        <v>44</v>
      </c>
      <c r="Q1344" t="s">
        <v>45</v>
      </c>
      <c r="R1344" t="str">
        <f t="shared" si="41"/>
        <v>Bulk1</v>
      </c>
      <c r="S1344">
        <f>VLOOKUP($R1344,'Price Schedules'!$A$1:$H$34,4,FALSE)</f>
        <v>1.08</v>
      </c>
      <c r="T1344">
        <f>VLOOKUP(R1344,'Price Schedules'!$A$1:$H$34,5,FALSE)</f>
        <v>0</v>
      </c>
      <c r="U1344">
        <f>VLOOKUP(R1344,'Price Schedules'!$A$1:$H$34,6,FALSE)</f>
        <v>0</v>
      </c>
      <c r="V1344">
        <f>VLOOKUP(R1344,'Price Schedules'!$A$1:$H$34,7,FALSE)</f>
        <v>0.05</v>
      </c>
      <c r="W1344">
        <f>VLOOKUP(R1344,'Price Schedules'!$A$1:$H$34,8,FALSE)</f>
        <v>2.5</v>
      </c>
    </row>
    <row r="1345" spans="1:23" x14ac:dyDescent="0.25">
      <c r="A1345" t="str">
        <f>Chargemaster!A1346</f>
        <v>00641-6054-25</v>
      </c>
      <c r="B1345">
        <f>Chargemaster!C1346</f>
        <v>2.8771200000000001</v>
      </c>
      <c r="C1345" t="str">
        <f>Chargemaster!D1346</f>
        <v>Inj Med</v>
      </c>
      <c r="D1345">
        <f t="shared" si="40"/>
        <v>89.961024000000009</v>
      </c>
      <c r="E1345" t="str">
        <f>(IF(B1345&lt;'Price Schedules'!$B$3,'Price Schedules'!$A$2,IF(B1345&lt;'Price Schedules'!$B$4,'Price Schedules'!$A$3,'Price Schedules'!$A$4)))</f>
        <v>Inj Med2</v>
      </c>
      <c r="F1345" t="str">
        <f>(IF(B1345&lt;'Price Schedules'!$B$7,'Price Schedules'!$A$6,IF(B1345&lt;'Price Schedules'!$B$8,'Price Schedules'!$A$7,'Price Schedules'!$A$8)))</f>
        <v>Chemo IV1</v>
      </c>
      <c r="G1345" t="str">
        <f>(IF(B1345&lt;'Price Schedules'!$B$11,'Price Schedules'!$A$10,IF(B1345&lt;'Price Schedules'!$B$12,'Price Schedules'!$A$11,'Price Schedules'!$A$12)))</f>
        <v>Chemo Med1</v>
      </c>
      <c r="H1345" t="str">
        <f>IF(B1345&lt;'Price Schedules'!$B$15,'Price Schedules'!$A$14,'Price Schedules'!$A$15)</f>
        <v>PASS1</v>
      </c>
      <c r="I1345" t="str">
        <f>IF(B1345&lt;'Price Schedules'!$B$18,'Price Schedules'!$A$17,'Price Schedules'!$A$18)</f>
        <v>IV1</v>
      </c>
      <c r="J1345" t="s">
        <v>38</v>
      </c>
      <c r="K1345" t="s">
        <v>39</v>
      </c>
      <c r="L1345" t="s">
        <v>40</v>
      </c>
      <c r="M1345" t="s">
        <v>41</v>
      </c>
      <c r="N1345" t="s">
        <v>42</v>
      </c>
      <c r="O1345" t="s">
        <v>43</v>
      </c>
      <c r="P1345" t="s">
        <v>44</v>
      </c>
      <c r="Q1345" t="s">
        <v>45</v>
      </c>
      <c r="R1345" t="str">
        <f t="shared" si="41"/>
        <v>Inj Med2</v>
      </c>
      <c r="S1345">
        <f>VLOOKUP($R1345,'Price Schedules'!$A$1:$H$34,4,FALSE)</f>
        <v>4.2</v>
      </c>
      <c r="T1345">
        <f>VLOOKUP(R1345,'Price Schedules'!$A$1:$H$34,5,FALSE)</f>
        <v>75</v>
      </c>
      <c r="U1345">
        <f>VLOOKUP(R1345,'Price Schedules'!$A$1:$H$34,6,FALSE)</f>
        <v>0</v>
      </c>
      <c r="V1345">
        <f>VLOOKUP(R1345,'Price Schedules'!$A$1:$H$34,7,FALSE)</f>
        <v>0.05</v>
      </c>
      <c r="W1345">
        <f>VLOOKUP(R1345,'Price Schedules'!$A$1:$H$34,8,FALSE)</f>
        <v>0</v>
      </c>
    </row>
    <row r="1346" spans="1:23" x14ac:dyDescent="0.25">
      <c r="A1346" t="str">
        <f>Chargemaster!A1347</f>
        <v>00409-1176-30</v>
      </c>
      <c r="B1346">
        <f>Chargemaster!C1347</f>
        <v>6.4852999999999996</v>
      </c>
      <c r="C1346" t="str">
        <f>Chargemaster!D1347</f>
        <v>Inj Med</v>
      </c>
      <c r="D1346">
        <f t="shared" si="40"/>
        <v>108.72355999999999</v>
      </c>
      <c r="E1346" t="str">
        <f>(IF(B1346&lt;'Price Schedules'!$B$3,'Price Schedules'!$A$2,IF(B1346&lt;'Price Schedules'!$B$4,'Price Schedules'!$A$3,'Price Schedules'!$A$4)))</f>
        <v>Inj Med2</v>
      </c>
      <c r="F1346" t="str">
        <f>(IF(B1346&lt;'Price Schedules'!$B$7,'Price Schedules'!$A$6,IF(B1346&lt;'Price Schedules'!$B$8,'Price Schedules'!$A$7,'Price Schedules'!$A$8)))</f>
        <v>Chemo IV1</v>
      </c>
      <c r="G1346" t="str">
        <f>(IF(B1346&lt;'Price Schedules'!$B$11,'Price Schedules'!$A$10,IF(B1346&lt;'Price Schedules'!$B$12,'Price Schedules'!$A$11,'Price Schedules'!$A$12)))</f>
        <v>Chemo Med1</v>
      </c>
      <c r="H1346" t="str">
        <f>IF(B1346&lt;'Price Schedules'!$B$15,'Price Schedules'!$A$14,'Price Schedules'!$A$15)</f>
        <v>PASS1</v>
      </c>
      <c r="I1346" t="str">
        <f>IF(B1346&lt;'Price Schedules'!$B$18,'Price Schedules'!$A$17,'Price Schedules'!$A$18)</f>
        <v>IV1</v>
      </c>
      <c r="J1346" t="s">
        <v>38</v>
      </c>
      <c r="K1346" t="s">
        <v>39</v>
      </c>
      <c r="L1346" t="s">
        <v>40</v>
      </c>
      <c r="M1346" t="s">
        <v>41</v>
      </c>
      <c r="N1346" t="s">
        <v>42</v>
      </c>
      <c r="O1346" t="s">
        <v>43</v>
      </c>
      <c r="P1346" t="s">
        <v>44</v>
      </c>
      <c r="Q1346" t="s">
        <v>45</v>
      </c>
      <c r="R1346" t="str">
        <f t="shared" si="41"/>
        <v>Inj Med2</v>
      </c>
      <c r="S1346">
        <f>VLOOKUP($R1346,'Price Schedules'!$A$1:$H$34,4,FALSE)</f>
        <v>4.2</v>
      </c>
      <c r="T1346">
        <f>VLOOKUP(R1346,'Price Schedules'!$A$1:$H$34,5,FALSE)</f>
        <v>75</v>
      </c>
      <c r="U1346">
        <f>VLOOKUP(R1346,'Price Schedules'!$A$1:$H$34,6,FALSE)</f>
        <v>0</v>
      </c>
      <c r="V1346">
        <f>VLOOKUP(R1346,'Price Schedules'!$A$1:$H$34,7,FALSE)</f>
        <v>0.05</v>
      </c>
      <c r="W1346">
        <f>VLOOKUP(R1346,'Price Schedules'!$A$1:$H$34,8,FALSE)</f>
        <v>0</v>
      </c>
    </row>
    <row r="1347" spans="1:23" x14ac:dyDescent="0.25">
      <c r="A1347" t="str">
        <f>Chargemaster!A1348</f>
        <v>54868-1233-01</v>
      </c>
      <c r="B1347">
        <f>Chargemaster!C1348</f>
        <v>1.782</v>
      </c>
      <c r="C1347" t="str">
        <f>Chargemaster!D1348</f>
        <v>Med</v>
      </c>
      <c r="D1347">
        <f t="shared" ref="D1347:D1410" si="42">IF(((B1347*(S1347+1))+T1347)&lt;W1347,W1347,((B1347*(S1347+1))+T1347))</f>
        <v>3.7065600000000001</v>
      </c>
      <c r="E1347" t="str">
        <f>(IF(B1347&lt;'Price Schedules'!$B$3,'Price Schedules'!$A$2,IF(B1347&lt;'Price Schedules'!$B$4,'Price Schedules'!$A$3,'Price Schedules'!$A$4)))</f>
        <v>Inj Med1</v>
      </c>
      <c r="F1347" t="str">
        <f>(IF(B1347&lt;'Price Schedules'!$B$7,'Price Schedules'!$A$6,IF(B1347&lt;'Price Schedules'!$B$8,'Price Schedules'!$A$7,'Price Schedules'!$A$8)))</f>
        <v>Chemo IV1</v>
      </c>
      <c r="G1347" t="str">
        <f>(IF(B1347&lt;'Price Schedules'!$B$11,'Price Schedules'!$A$10,IF(B1347&lt;'Price Schedules'!$B$12,'Price Schedules'!$A$11,'Price Schedules'!$A$12)))</f>
        <v>Chemo Med1</v>
      </c>
      <c r="H1347" t="str">
        <f>IF(B1347&lt;'Price Schedules'!$B$15,'Price Schedules'!$A$14,'Price Schedules'!$A$15)</f>
        <v>PASS1</v>
      </c>
      <c r="I1347" t="str">
        <f>IF(B1347&lt;'Price Schedules'!$B$18,'Price Schedules'!$A$17,'Price Schedules'!$A$18)</f>
        <v>IV1</v>
      </c>
      <c r="J1347" t="s">
        <v>38</v>
      </c>
      <c r="K1347" t="s">
        <v>39</v>
      </c>
      <c r="L1347" t="s">
        <v>40</v>
      </c>
      <c r="M1347" t="s">
        <v>41</v>
      </c>
      <c r="N1347" t="s">
        <v>42</v>
      </c>
      <c r="O1347" t="s">
        <v>43</v>
      </c>
      <c r="P1347" t="s">
        <v>44</v>
      </c>
      <c r="Q1347" t="s">
        <v>45</v>
      </c>
      <c r="R1347" t="str">
        <f t="shared" ref="R1347:R1410" si="43">IF(C1347=$E$1,E1347,IF(C1347=$F$1,F1347,IF(C1347=$G$1,G1347,IF(C1347=$H$1,H1347,IF(C1347=$I$1,I1347,IF(C1347=$J$1,J1347,IF(C1347=$K$1,K1347,IF(C1347=$L$1,L1347,IF(C1347=$M$1,M1347,IF(C1347=$N$1,N1347,IF(C1347=$O$1,O1347,IF(C1347=$P$1,P1347,IF(C1347=$Q$1,Q1347,"Error")))))))))))))</f>
        <v>Med1</v>
      </c>
      <c r="S1347">
        <f>VLOOKUP($R1347,'Price Schedules'!$A$1:$H$34,4,FALSE)</f>
        <v>1.08</v>
      </c>
      <c r="T1347">
        <f>VLOOKUP(R1347,'Price Schedules'!$A$1:$H$34,5,FALSE)</f>
        <v>0</v>
      </c>
      <c r="U1347">
        <f>VLOOKUP(R1347,'Price Schedules'!$A$1:$H$34,6,FALSE)</f>
        <v>0</v>
      </c>
      <c r="V1347">
        <f>VLOOKUP(R1347,'Price Schedules'!$A$1:$H$34,7,FALSE)</f>
        <v>0.05</v>
      </c>
      <c r="W1347">
        <f>VLOOKUP(R1347,'Price Schedules'!$A$1:$H$34,8,FALSE)</f>
        <v>1</v>
      </c>
    </row>
    <row r="1348" spans="1:23" x14ac:dyDescent="0.25">
      <c r="A1348" t="str">
        <f>Chargemaster!A1349</f>
        <v>00641-6053-25</v>
      </c>
      <c r="B1348">
        <f>Chargemaster!C1349</f>
        <v>2.6251199999999999</v>
      </c>
      <c r="C1348" t="str">
        <f>Chargemaster!D1349</f>
        <v>Inj Med</v>
      </c>
      <c r="D1348">
        <f t="shared" si="42"/>
        <v>88.650623999999993</v>
      </c>
      <c r="E1348" t="str">
        <f>(IF(B1348&lt;'Price Schedules'!$B$3,'Price Schedules'!$A$2,IF(B1348&lt;'Price Schedules'!$B$4,'Price Schedules'!$A$3,'Price Schedules'!$A$4)))</f>
        <v>Inj Med2</v>
      </c>
      <c r="F1348" t="str">
        <f>(IF(B1348&lt;'Price Schedules'!$B$7,'Price Schedules'!$A$6,IF(B1348&lt;'Price Schedules'!$B$8,'Price Schedules'!$A$7,'Price Schedules'!$A$8)))</f>
        <v>Chemo IV1</v>
      </c>
      <c r="G1348" t="str">
        <f>(IF(B1348&lt;'Price Schedules'!$B$11,'Price Schedules'!$A$10,IF(B1348&lt;'Price Schedules'!$B$12,'Price Schedules'!$A$11,'Price Schedules'!$A$12)))</f>
        <v>Chemo Med1</v>
      </c>
      <c r="H1348" t="str">
        <f>IF(B1348&lt;'Price Schedules'!$B$15,'Price Schedules'!$A$14,'Price Schedules'!$A$15)</f>
        <v>PASS1</v>
      </c>
      <c r="I1348" t="str">
        <f>IF(B1348&lt;'Price Schedules'!$B$18,'Price Schedules'!$A$17,'Price Schedules'!$A$18)</f>
        <v>IV1</v>
      </c>
      <c r="J1348" t="s">
        <v>38</v>
      </c>
      <c r="K1348" t="s">
        <v>39</v>
      </c>
      <c r="L1348" t="s">
        <v>40</v>
      </c>
      <c r="M1348" t="s">
        <v>41</v>
      </c>
      <c r="N1348" t="s">
        <v>42</v>
      </c>
      <c r="O1348" t="s">
        <v>43</v>
      </c>
      <c r="P1348" t="s">
        <v>44</v>
      </c>
      <c r="Q1348" t="s">
        <v>45</v>
      </c>
      <c r="R1348" t="str">
        <f t="shared" si="43"/>
        <v>Inj Med2</v>
      </c>
      <c r="S1348">
        <f>VLOOKUP($R1348,'Price Schedules'!$A$1:$H$34,4,FALSE)</f>
        <v>4.2</v>
      </c>
      <c r="T1348">
        <f>VLOOKUP(R1348,'Price Schedules'!$A$1:$H$34,5,FALSE)</f>
        <v>75</v>
      </c>
      <c r="U1348">
        <f>VLOOKUP(R1348,'Price Schedules'!$A$1:$H$34,6,FALSE)</f>
        <v>0</v>
      </c>
      <c r="V1348">
        <f>VLOOKUP(R1348,'Price Schedules'!$A$1:$H$34,7,FALSE)</f>
        <v>0.05</v>
      </c>
      <c r="W1348">
        <f>VLOOKUP(R1348,'Price Schedules'!$A$1:$H$34,8,FALSE)</f>
        <v>0</v>
      </c>
    </row>
    <row r="1349" spans="1:23" x14ac:dyDescent="0.25">
      <c r="A1349" t="str">
        <f>Chargemaster!A1350</f>
        <v>00409-1036-30</v>
      </c>
      <c r="B1349">
        <f>Chargemaster!C1350</f>
        <v>6.7679999999999998</v>
      </c>
      <c r="C1349" t="str">
        <f>Chargemaster!D1350</f>
        <v>Inj Med</v>
      </c>
      <c r="D1349">
        <f t="shared" si="42"/>
        <v>110.1936</v>
      </c>
      <c r="E1349" t="str">
        <f>(IF(B1349&lt;'Price Schedules'!$B$3,'Price Schedules'!$A$2,IF(B1349&lt;'Price Schedules'!$B$4,'Price Schedules'!$A$3,'Price Schedules'!$A$4)))</f>
        <v>Inj Med2</v>
      </c>
      <c r="F1349" t="str">
        <f>(IF(B1349&lt;'Price Schedules'!$B$7,'Price Schedules'!$A$6,IF(B1349&lt;'Price Schedules'!$B$8,'Price Schedules'!$A$7,'Price Schedules'!$A$8)))</f>
        <v>Chemo IV1</v>
      </c>
      <c r="G1349" t="str">
        <f>(IF(B1349&lt;'Price Schedules'!$B$11,'Price Schedules'!$A$10,IF(B1349&lt;'Price Schedules'!$B$12,'Price Schedules'!$A$11,'Price Schedules'!$A$12)))</f>
        <v>Chemo Med1</v>
      </c>
      <c r="H1349" t="str">
        <f>IF(B1349&lt;'Price Schedules'!$B$15,'Price Schedules'!$A$14,'Price Schedules'!$A$15)</f>
        <v>PASS1</v>
      </c>
      <c r="I1349" t="str">
        <f>IF(B1349&lt;'Price Schedules'!$B$18,'Price Schedules'!$A$17,'Price Schedules'!$A$18)</f>
        <v>IV1</v>
      </c>
      <c r="J1349" t="s">
        <v>38</v>
      </c>
      <c r="K1349" t="s">
        <v>39</v>
      </c>
      <c r="L1349" t="s">
        <v>40</v>
      </c>
      <c r="M1349" t="s">
        <v>41</v>
      </c>
      <c r="N1349" t="s">
        <v>42</v>
      </c>
      <c r="O1349" t="s">
        <v>43</v>
      </c>
      <c r="P1349" t="s">
        <v>44</v>
      </c>
      <c r="Q1349" t="s">
        <v>45</v>
      </c>
      <c r="R1349" t="str">
        <f t="shared" si="43"/>
        <v>Inj Med2</v>
      </c>
      <c r="S1349">
        <f>VLOOKUP($R1349,'Price Schedules'!$A$1:$H$34,4,FALSE)</f>
        <v>4.2</v>
      </c>
      <c r="T1349">
        <f>VLOOKUP(R1349,'Price Schedules'!$A$1:$H$34,5,FALSE)</f>
        <v>75</v>
      </c>
      <c r="U1349">
        <f>VLOOKUP(R1349,'Price Schedules'!$A$1:$H$34,6,FALSE)</f>
        <v>0</v>
      </c>
      <c r="V1349">
        <f>VLOOKUP(R1349,'Price Schedules'!$A$1:$H$34,7,FALSE)</f>
        <v>0.05</v>
      </c>
      <c r="W1349">
        <f>VLOOKUP(R1349,'Price Schedules'!$A$1:$H$34,8,FALSE)</f>
        <v>0</v>
      </c>
    </row>
    <row r="1350" spans="1:23" x14ac:dyDescent="0.25">
      <c r="A1350" t="str">
        <f>Chargemaster!A1351</f>
        <v>00409-1038-50</v>
      </c>
      <c r="B1350">
        <f>Chargemaster!C1351</f>
        <v>7.9870000000000001</v>
      </c>
      <c r="C1350" t="str">
        <f>Chargemaster!D1351</f>
        <v>Inj Med</v>
      </c>
      <c r="D1350">
        <f t="shared" si="42"/>
        <v>116.5324</v>
      </c>
      <c r="E1350" t="str">
        <f>(IF(B1350&lt;'Price Schedules'!$B$3,'Price Schedules'!$A$2,IF(B1350&lt;'Price Schedules'!$B$4,'Price Schedules'!$A$3,'Price Schedules'!$A$4)))</f>
        <v>Inj Med2</v>
      </c>
      <c r="F1350" t="str">
        <f>(IF(B1350&lt;'Price Schedules'!$B$7,'Price Schedules'!$A$6,IF(B1350&lt;'Price Schedules'!$B$8,'Price Schedules'!$A$7,'Price Schedules'!$A$8)))</f>
        <v>Chemo IV1</v>
      </c>
      <c r="G1350" t="str">
        <f>(IF(B1350&lt;'Price Schedules'!$B$11,'Price Schedules'!$A$10,IF(B1350&lt;'Price Schedules'!$B$12,'Price Schedules'!$A$11,'Price Schedules'!$A$12)))</f>
        <v>Chemo Med1</v>
      </c>
      <c r="H1350" t="str">
        <f>IF(B1350&lt;'Price Schedules'!$B$15,'Price Schedules'!$A$14,'Price Schedules'!$A$15)</f>
        <v>PASS1</v>
      </c>
      <c r="I1350" t="str">
        <f>IF(B1350&lt;'Price Schedules'!$B$18,'Price Schedules'!$A$17,'Price Schedules'!$A$18)</f>
        <v>IV1</v>
      </c>
      <c r="J1350" t="s">
        <v>38</v>
      </c>
      <c r="K1350" t="s">
        <v>39</v>
      </c>
      <c r="L1350" t="s">
        <v>40</v>
      </c>
      <c r="M1350" t="s">
        <v>41</v>
      </c>
      <c r="N1350" t="s">
        <v>42</v>
      </c>
      <c r="O1350" t="s">
        <v>43</v>
      </c>
      <c r="P1350" t="s">
        <v>44</v>
      </c>
      <c r="Q1350" t="s">
        <v>45</v>
      </c>
      <c r="R1350" t="str">
        <f t="shared" si="43"/>
        <v>Inj Med2</v>
      </c>
      <c r="S1350">
        <f>VLOOKUP($R1350,'Price Schedules'!$A$1:$H$34,4,FALSE)</f>
        <v>4.2</v>
      </c>
      <c r="T1350">
        <f>VLOOKUP(R1350,'Price Schedules'!$A$1:$H$34,5,FALSE)</f>
        <v>75</v>
      </c>
      <c r="U1350">
        <f>VLOOKUP(R1350,'Price Schedules'!$A$1:$H$34,6,FALSE)</f>
        <v>0</v>
      </c>
      <c r="V1350">
        <f>VLOOKUP(R1350,'Price Schedules'!$A$1:$H$34,7,FALSE)</f>
        <v>0.05</v>
      </c>
      <c r="W1350">
        <f>VLOOKUP(R1350,'Price Schedules'!$A$1:$H$34,8,FALSE)</f>
        <v>0</v>
      </c>
    </row>
    <row r="1351" spans="1:23" x14ac:dyDescent="0.25">
      <c r="A1351" t="str">
        <f>Chargemaster!A1352</f>
        <v>00409-1067-20</v>
      </c>
      <c r="B1351">
        <f>Chargemaster!C1352</f>
        <v>7.1340000000000003</v>
      </c>
      <c r="C1351" t="str">
        <f>Chargemaster!D1352</f>
        <v>Inj Med</v>
      </c>
      <c r="D1351">
        <f t="shared" si="42"/>
        <v>112.0968</v>
      </c>
      <c r="E1351" t="str">
        <f>(IF(B1351&lt;'Price Schedules'!$B$3,'Price Schedules'!$A$2,IF(B1351&lt;'Price Schedules'!$B$4,'Price Schedules'!$A$3,'Price Schedules'!$A$4)))</f>
        <v>Inj Med2</v>
      </c>
      <c r="F1351" t="str">
        <f>(IF(B1351&lt;'Price Schedules'!$B$7,'Price Schedules'!$A$6,IF(B1351&lt;'Price Schedules'!$B$8,'Price Schedules'!$A$7,'Price Schedules'!$A$8)))</f>
        <v>Chemo IV1</v>
      </c>
      <c r="G1351" t="str">
        <f>(IF(B1351&lt;'Price Schedules'!$B$11,'Price Schedules'!$A$10,IF(B1351&lt;'Price Schedules'!$B$12,'Price Schedules'!$A$11,'Price Schedules'!$A$12)))</f>
        <v>Chemo Med1</v>
      </c>
      <c r="H1351" t="str">
        <f>IF(B1351&lt;'Price Schedules'!$B$15,'Price Schedules'!$A$14,'Price Schedules'!$A$15)</f>
        <v>PASS1</v>
      </c>
      <c r="I1351" t="str">
        <f>IF(B1351&lt;'Price Schedules'!$B$18,'Price Schedules'!$A$17,'Price Schedules'!$A$18)</f>
        <v>IV1</v>
      </c>
      <c r="J1351" t="s">
        <v>38</v>
      </c>
      <c r="K1351" t="s">
        <v>39</v>
      </c>
      <c r="L1351" t="s">
        <v>40</v>
      </c>
      <c r="M1351" t="s">
        <v>41</v>
      </c>
      <c r="N1351" t="s">
        <v>42</v>
      </c>
      <c r="O1351" t="s">
        <v>43</v>
      </c>
      <c r="P1351" t="s">
        <v>44</v>
      </c>
      <c r="Q1351" t="s">
        <v>45</v>
      </c>
      <c r="R1351" t="str">
        <f t="shared" si="43"/>
        <v>Inj Med2</v>
      </c>
      <c r="S1351">
        <f>VLOOKUP($R1351,'Price Schedules'!$A$1:$H$34,4,FALSE)</f>
        <v>4.2</v>
      </c>
      <c r="T1351">
        <f>VLOOKUP(R1351,'Price Schedules'!$A$1:$H$34,5,FALSE)</f>
        <v>75</v>
      </c>
      <c r="U1351">
        <f>VLOOKUP(R1351,'Price Schedules'!$A$1:$H$34,6,FALSE)</f>
        <v>0</v>
      </c>
      <c r="V1351">
        <f>VLOOKUP(R1351,'Price Schedules'!$A$1:$H$34,7,FALSE)</f>
        <v>0.05</v>
      </c>
      <c r="W1351">
        <f>VLOOKUP(R1351,'Price Schedules'!$A$1:$H$34,8,FALSE)</f>
        <v>0</v>
      </c>
    </row>
    <row r="1352" spans="1:23" x14ac:dyDescent="0.25">
      <c r="A1352" t="str">
        <f>Chargemaster!A1353</f>
        <v>00409-2047-50</v>
      </c>
      <c r="B1352">
        <f>Chargemaster!C1353</f>
        <v>10.656000000000001</v>
      </c>
      <c r="C1352" t="str">
        <f>Chargemaster!D1353</f>
        <v>Inj Med</v>
      </c>
      <c r="D1352">
        <f t="shared" si="42"/>
        <v>130.41120000000001</v>
      </c>
      <c r="E1352" t="str">
        <f>(IF(B1352&lt;'Price Schedules'!$B$3,'Price Schedules'!$A$2,IF(B1352&lt;'Price Schedules'!$B$4,'Price Schedules'!$A$3,'Price Schedules'!$A$4)))</f>
        <v>Inj Med2</v>
      </c>
      <c r="F1352" t="str">
        <f>(IF(B1352&lt;'Price Schedules'!$B$7,'Price Schedules'!$A$6,IF(B1352&lt;'Price Schedules'!$B$8,'Price Schedules'!$A$7,'Price Schedules'!$A$8)))</f>
        <v>Chemo IV1</v>
      </c>
      <c r="G1352" t="str">
        <f>(IF(B1352&lt;'Price Schedules'!$B$11,'Price Schedules'!$A$10,IF(B1352&lt;'Price Schedules'!$B$12,'Price Schedules'!$A$11,'Price Schedules'!$A$12)))</f>
        <v>Chemo Med1</v>
      </c>
      <c r="H1352" t="str">
        <f>IF(B1352&lt;'Price Schedules'!$B$15,'Price Schedules'!$A$14,'Price Schedules'!$A$15)</f>
        <v>PASS1</v>
      </c>
      <c r="I1352" t="str">
        <f>IF(B1352&lt;'Price Schedules'!$B$18,'Price Schedules'!$A$17,'Price Schedules'!$A$18)</f>
        <v>IV1</v>
      </c>
      <c r="J1352" t="s">
        <v>38</v>
      </c>
      <c r="K1352" t="s">
        <v>39</v>
      </c>
      <c r="L1352" t="s">
        <v>40</v>
      </c>
      <c r="M1352" t="s">
        <v>41</v>
      </c>
      <c r="N1352" t="s">
        <v>42</v>
      </c>
      <c r="O1352" t="s">
        <v>43</v>
      </c>
      <c r="P1352" t="s">
        <v>44</v>
      </c>
      <c r="Q1352" t="s">
        <v>45</v>
      </c>
      <c r="R1352" t="str">
        <f t="shared" si="43"/>
        <v>Inj Med2</v>
      </c>
      <c r="S1352">
        <f>VLOOKUP($R1352,'Price Schedules'!$A$1:$H$34,4,FALSE)</f>
        <v>4.2</v>
      </c>
      <c r="T1352">
        <f>VLOOKUP(R1352,'Price Schedules'!$A$1:$H$34,5,FALSE)</f>
        <v>75</v>
      </c>
      <c r="U1352">
        <f>VLOOKUP(R1352,'Price Schedules'!$A$1:$H$34,6,FALSE)</f>
        <v>0</v>
      </c>
      <c r="V1352">
        <f>VLOOKUP(R1352,'Price Schedules'!$A$1:$H$34,7,FALSE)</f>
        <v>0.05</v>
      </c>
      <c r="W1352">
        <f>VLOOKUP(R1352,'Price Schedules'!$A$1:$H$34,8,FALSE)</f>
        <v>0</v>
      </c>
    </row>
    <row r="1353" spans="1:23" x14ac:dyDescent="0.25">
      <c r="A1353" t="str">
        <f>Chargemaster!A1354</f>
        <v>66467-9790-05</v>
      </c>
      <c r="B1353">
        <f>Chargemaster!C1354</f>
        <v>0.6</v>
      </c>
      <c r="C1353" t="str">
        <f>Chargemaster!D1354</f>
        <v>Bulk</v>
      </c>
      <c r="D1353">
        <f t="shared" si="42"/>
        <v>2.5</v>
      </c>
      <c r="E1353" t="str">
        <f>(IF(B1353&lt;'Price Schedules'!$B$3,'Price Schedules'!$A$2,IF(B1353&lt;'Price Schedules'!$B$4,'Price Schedules'!$A$3,'Price Schedules'!$A$4)))</f>
        <v>Inj Med1</v>
      </c>
      <c r="F1353" t="str">
        <f>(IF(B1353&lt;'Price Schedules'!$B$7,'Price Schedules'!$A$6,IF(B1353&lt;'Price Schedules'!$B$8,'Price Schedules'!$A$7,'Price Schedules'!$A$8)))</f>
        <v>Chemo IV1</v>
      </c>
      <c r="G1353" t="str">
        <f>(IF(B1353&lt;'Price Schedules'!$B$11,'Price Schedules'!$A$10,IF(B1353&lt;'Price Schedules'!$B$12,'Price Schedules'!$A$11,'Price Schedules'!$A$12)))</f>
        <v>Chemo Med1</v>
      </c>
      <c r="H1353" t="str">
        <f>IF(B1353&lt;'Price Schedules'!$B$15,'Price Schedules'!$A$14,'Price Schedules'!$A$15)</f>
        <v>PASS1</v>
      </c>
      <c r="I1353" t="str">
        <f>IF(B1353&lt;'Price Schedules'!$B$18,'Price Schedules'!$A$17,'Price Schedules'!$A$18)</f>
        <v>IV1</v>
      </c>
      <c r="J1353" t="s">
        <v>38</v>
      </c>
      <c r="K1353" t="s">
        <v>39</v>
      </c>
      <c r="L1353" t="s">
        <v>40</v>
      </c>
      <c r="M1353" t="s">
        <v>41</v>
      </c>
      <c r="N1353" t="s">
        <v>42</v>
      </c>
      <c r="O1353" t="s">
        <v>43</v>
      </c>
      <c r="P1353" t="s">
        <v>44</v>
      </c>
      <c r="Q1353" t="s">
        <v>45</v>
      </c>
      <c r="R1353" t="str">
        <f t="shared" si="43"/>
        <v>Bulk1</v>
      </c>
      <c r="S1353">
        <f>VLOOKUP($R1353,'Price Schedules'!$A$1:$H$34,4,FALSE)</f>
        <v>1.08</v>
      </c>
      <c r="T1353">
        <f>VLOOKUP(R1353,'Price Schedules'!$A$1:$H$34,5,FALSE)</f>
        <v>0</v>
      </c>
      <c r="U1353">
        <f>VLOOKUP(R1353,'Price Schedules'!$A$1:$H$34,6,FALSE)</f>
        <v>0</v>
      </c>
      <c r="V1353">
        <f>VLOOKUP(R1353,'Price Schedules'!$A$1:$H$34,7,FALSE)</f>
        <v>0.05</v>
      </c>
      <c r="W1353">
        <f>VLOOKUP(R1353,'Price Schedules'!$A$1:$H$34,8,FALSE)</f>
        <v>2.5</v>
      </c>
    </row>
    <row r="1354" spans="1:23" x14ac:dyDescent="0.25">
      <c r="A1354" t="str">
        <f>Chargemaster!A1355</f>
        <v>00023-3921-02</v>
      </c>
      <c r="B1354">
        <f>Chargemaster!C1355</f>
        <v>1260</v>
      </c>
      <c r="C1354" t="str">
        <f>Chargemaster!D1355</f>
        <v>No Charge</v>
      </c>
      <c r="D1354">
        <f t="shared" si="42"/>
        <v>0</v>
      </c>
      <c r="E1354" t="str">
        <f>(IF(B1354&lt;'Price Schedules'!$B$3,'Price Schedules'!$A$2,IF(B1354&lt;'Price Schedules'!$B$4,'Price Schedules'!$A$3,'Price Schedules'!$A$4)))</f>
        <v>Inj Med2</v>
      </c>
      <c r="F1354" t="str">
        <f>(IF(B1354&lt;'Price Schedules'!$B$7,'Price Schedules'!$A$6,IF(B1354&lt;'Price Schedules'!$B$8,'Price Schedules'!$A$7,'Price Schedules'!$A$8)))</f>
        <v>Chemo IV3</v>
      </c>
      <c r="G1354" t="str">
        <f>(IF(B1354&lt;'Price Schedules'!$B$11,'Price Schedules'!$A$10,IF(B1354&lt;'Price Schedules'!$B$12,'Price Schedules'!$A$11,'Price Schedules'!$A$12)))</f>
        <v>Chemo Med3</v>
      </c>
      <c r="H1354" t="str">
        <f>IF(B1354&lt;'Price Schedules'!$B$15,'Price Schedules'!$A$14,'Price Schedules'!$A$15)</f>
        <v>PASS1</v>
      </c>
      <c r="I1354" t="str">
        <f>IF(B1354&lt;'Price Schedules'!$B$18,'Price Schedules'!$A$17,'Price Schedules'!$A$18)</f>
        <v>IV2</v>
      </c>
      <c r="J1354" t="s">
        <v>38</v>
      </c>
      <c r="K1354" t="s">
        <v>39</v>
      </c>
      <c r="L1354" t="s">
        <v>40</v>
      </c>
      <c r="M1354" t="s">
        <v>41</v>
      </c>
      <c r="N1354" t="s">
        <v>42</v>
      </c>
      <c r="O1354" t="s">
        <v>43</v>
      </c>
      <c r="P1354" t="s">
        <v>44</v>
      </c>
      <c r="Q1354" t="s">
        <v>45</v>
      </c>
      <c r="R1354" t="str">
        <f t="shared" si="43"/>
        <v>No Charge1</v>
      </c>
      <c r="S1354">
        <f>VLOOKUP($R1354,'Price Schedules'!$A$1:$H$34,4,FALSE)</f>
        <v>-1</v>
      </c>
      <c r="T1354">
        <f>VLOOKUP(R1354,'Price Schedules'!$A$1:$H$34,5,FALSE)</f>
        <v>0</v>
      </c>
      <c r="U1354">
        <f>VLOOKUP(R1354,'Price Schedules'!$A$1:$H$34,6,FALSE)</f>
        <v>0</v>
      </c>
      <c r="V1354">
        <f>VLOOKUP(R1354,'Price Schedules'!$A$1:$H$34,7,FALSE)</f>
        <v>0</v>
      </c>
      <c r="W1354">
        <f>VLOOKUP(R1354,'Price Schedules'!$A$1:$H$34,8,FALSE)</f>
        <v>0</v>
      </c>
    </row>
    <row r="1355" spans="1:23" x14ac:dyDescent="0.25">
      <c r="A1355" t="str">
        <f>Chargemaster!A1356</f>
        <v>00023-3919-50</v>
      </c>
      <c r="B1355">
        <f>Chargemaster!C1356</f>
        <v>397.2</v>
      </c>
      <c r="C1355" t="str">
        <f>Chargemaster!D1356</f>
        <v>No Charge</v>
      </c>
      <c r="D1355">
        <f t="shared" si="42"/>
        <v>0</v>
      </c>
      <c r="E1355" t="str">
        <f>(IF(B1355&lt;'Price Schedules'!$B$3,'Price Schedules'!$A$2,IF(B1355&lt;'Price Schedules'!$B$4,'Price Schedules'!$A$3,'Price Schedules'!$A$4)))</f>
        <v>Inj Med2</v>
      </c>
      <c r="F1355" t="str">
        <f>(IF(B1355&lt;'Price Schedules'!$B$7,'Price Schedules'!$A$6,IF(B1355&lt;'Price Schedules'!$B$8,'Price Schedules'!$A$7,'Price Schedules'!$A$8)))</f>
        <v>Chemo IV3</v>
      </c>
      <c r="G1355" t="str">
        <f>(IF(B1355&lt;'Price Schedules'!$B$11,'Price Schedules'!$A$10,IF(B1355&lt;'Price Schedules'!$B$12,'Price Schedules'!$A$11,'Price Schedules'!$A$12)))</f>
        <v>Chemo Med3</v>
      </c>
      <c r="H1355" t="str">
        <f>IF(B1355&lt;'Price Schedules'!$B$15,'Price Schedules'!$A$14,'Price Schedules'!$A$15)</f>
        <v>PASS1</v>
      </c>
      <c r="I1355" t="str">
        <f>IF(B1355&lt;'Price Schedules'!$B$18,'Price Schedules'!$A$17,'Price Schedules'!$A$18)</f>
        <v>IV1</v>
      </c>
      <c r="J1355" t="s">
        <v>38</v>
      </c>
      <c r="K1355" t="s">
        <v>39</v>
      </c>
      <c r="L1355" t="s">
        <v>40</v>
      </c>
      <c r="M1355" t="s">
        <v>41</v>
      </c>
      <c r="N1355" t="s">
        <v>42</v>
      </c>
      <c r="O1355" t="s">
        <v>43</v>
      </c>
      <c r="P1355" t="s">
        <v>44</v>
      </c>
      <c r="Q1355" t="s">
        <v>45</v>
      </c>
      <c r="R1355" t="str">
        <f t="shared" si="43"/>
        <v>No Charge1</v>
      </c>
      <c r="S1355">
        <f>VLOOKUP($R1355,'Price Schedules'!$A$1:$H$34,4,FALSE)</f>
        <v>-1</v>
      </c>
      <c r="T1355">
        <f>VLOOKUP(R1355,'Price Schedules'!$A$1:$H$34,5,FALSE)</f>
        <v>0</v>
      </c>
      <c r="U1355">
        <f>VLOOKUP(R1355,'Price Schedules'!$A$1:$H$34,6,FALSE)</f>
        <v>0</v>
      </c>
      <c r="V1355">
        <f>VLOOKUP(R1355,'Price Schedules'!$A$1:$H$34,7,FALSE)</f>
        <v>0</v>
      </c>
      <c r="W1355">
        <f>VLOOKUP(R1355,'Price Schedules'!$A$1:$H$34,8,FALSE)</f>
        <v>0</v>
      </c>
    </row>
    <row r="1356" spans="1:23" x14ac:dyDescent="0.25">
      <c r="A1356" t="str">
        <f>Chargemaster!A1357</f>
        <v>66467-9760-05</v>
      </c>
      <c r="B1356">
        <f>Chargemaster!C1357</f>
        <v>0.6</v>
      </c>
      <c r="C1356" t="str">
        <f>Chargemaster!D1357</f>
        <v>Inj Med</v>
      </c>
      <c r="D1356">
        <f t="shared" si="42"/>
        <v>18.744</v>
      </c>
      <c r="E1356" t="str">
        <f>(IF(B1356&lt;'Price Schedules'!$B$3,'Price Schedules'!$A$2,IF(B1356&lt;'Price Schedules'!$B$4,'Price Schedules'!$A$3,'Price Schedules'!$A$4)))</f>
        <v>Inj Med1</v>
      </c>
      <c r="F1356" t="str">
        <f>(IF(B1356&lt;'Price Schedules'!$B$7,'Price Schedules'!$A$6,IF(B1356&lt;'Price Schedules'!$B$8,'Price Schedules'!$A$7,'Price Schedules'!$A$8)))</f>
        <v>Chemo IV1</v>
      </c>
      <c r="G1356" t="str">
        <f>(IF(B1356&lt;'Price Schedules'!$B$11,'Price Schedules'!$A$10,IF(B1356&lt;'Price Schedules'!$B$12,'Price Schedules'!$A$11,'Price Schedules'!$A$12)))</f>
        <v>Chemo Med1</v>
      </c>
      <c r="H1356" t="str">
        <f>IF(B1356&lt;'Price Schedules'!$B$15,'Price Schedules'!$A$14,'Price Schedules'!$A$15)</f>
        <v>PASS1</v>
      </c>
      <c r="I1356" t="str">
        <f>IF(B1356&lt;'Price Schedules'!$B$18,'Price Schedules'!$A$17,'Price Schedules'!$A$18)</f>
        <v>IV1</v>
      </c>
      <c r="J1356" t="s">
        <v>38</v>
      </c>
      <c r="K1356" t="s">
        <v>39</v>
      </c>
      <c r="L1356" t="s">
        <v>40</v>
      </c>
      <c r="M1356" t="s">
        <v>41</v>
      </c>
      <c r="N1356" t="s">
        <v>42</v>
      </c>
      <c r="O1356" t="s">
        <v>43</v>
      </c>
      <c r="P1356" t="s">
        <v>44</v>
      </c>
      <c r="Q1356" t="s">
        <v>45</v>
      </c>
      <c r="R1356" t="str">
        <f t="shared" si="43"/>
        <v>Inj Med1</v>
      </c>
      <c r="S1356">
        <f>VLOOKUP($R1356,'Price Schedules'!$A$1:$H$34,4,FALSE)</f>
        <v>5.24</v>
      </c>
      <c r="T1356">
        <f>VLOOKUP(R1356,'Price Schedules'!$A$1:$H$34,5,FALSE)</f>
        <v>15</v>
      </c>
      <c r="U1356">
        <f>VLOOKUP(R1356,'Price Schedules'!$A$1:$H$34,6,FALSE)</f>
        <v>0</v>
      </c>
      <c r="V1356">
        <f>VLOOKUP(R1356,'Price Schedules'!$A$1:$H$34,7,FALSE)</f>
        <v>0.05</v>
      </c>
      <c r="W1356">
        <f>VLOOKUP(R1356,'Price Schedules'!$A$1:$H$34,8,FALSE)</f>
        <v>0</v>
      </c>
    </row>
    <row r="1357" spans="1:23" x14ac:dyDescent="0.25">
      <c r="A1357" t="str">
        <f>Chargemaster!A1358</f>
        <v>00173-0881-01</v>
      </c>
      <c r="B1357">
        <f>Chargemaster!C1358</f>
        <v>3213.6</v>
      </c>
      <c r="C1357" t="str">
        <f>Chargemaster!D1358</f>
        <v>Med</v>
      </c>
      <c r="D1357">
        <f t="shared" si="42"/>
        <v>6684.2880000000005</v>
      </c>
      <c r="E1357" t="str">
        <f>(IF(B1357&lt;'Price Schedules'!$B$3,'Price Schedules'!$A$2,IF(B1357&lt;'Price Schedules'!$B$4,'Price Schedules'!$A$3,'Price Schedules'!$A$4)))</f>
        <v>Inj Med3</v>
      </c>
      <c r="F1357" t="str">
        <f>(IF(B1357&lt;'Price Schedules'!$B$7,'Price Schedules'!$A$6,IF(B1357&lt;'Price Schedules'!$B$8,'Price Schedules'!$A$7,'Price Schedules'!$A$8)))</f>
        <v>Chemo IV3</v>
      </c>
      <c r="G1357" t="str">
        <f>(IF(B1357&lt;'Price Schedules'!$B$11,'Price Schedules'!$A$10,IF(B1357&lt;'Price Schedules'!$B$12,'Price Schedules'!$A$11,'Price Schedules'!$A$12)))</f>
        <v>Chemo Med3</v>
      </c>
      <c r="H1357" t="str">
        <f>IF(B1357&lt;'Price Schedules'!$B$15,'Price Schedules'!$A$14,'Price Schedules'!$A$15)</f>
        <v>PASS1</v>
      </c>
      <c r="I1357" t="str">
        <f>IF(B1357&lt;'Price Schedules'!$B$18,'Price Schedules'!$A$17,'Price Schedules'!$A$18)</f>
        <v>IV2</v>
      </c>
      <c r="J1357" t="s">
        <v>38</v>
      </c>
      <c r="K1357" t="s">
        <v>39</v>
      </c>
      <c r="L1357" t="s">
        <v>40</v>
      </c>
      <c r="M1357" t="s">
        <v>41</v>
      </c>
      <c r="N1357" t="s">
        <v>42</v>
      </c>
      <c r="O1357" t="s">
        <v>43</v>
      </c>
      <c r="P1357" t="s">
        <v>44</v>
      </c>
      <c r="Q1357" t="s">
        <v>45</v>
      </c>
      <c r="R1357" t="str">
        <f t="shared" si="43"/>
        <v>Med1</v>
      </c>
      <c r="S1357">
        <f>VLOOKUP($R1357,'Price Schedules'!$A$1:$H$34,4,FALSE)</f>
        <v>1.08</v>
      </c>
      <c r="T1357">
        <f>VLOOKUP(R1357,'Price Schedules'!$A$1:$H$34,5,FALSE)</f>
        <v>0</v>
      </c>
      <c r="U1357">
        <f>VLOOKUP(R1357,'Price Schedules'!$A$1:$H$34,6,FALSE)</f>
        <v>0</v>
      </c>
      <c r="V1357">
        <f>VLOOKUP(R1357,'Price Schedules'!$A$1:$H$34,7,FALSE)</f>
        <v>0.05</v>
      </c>
      <c r="W1357">
        <f>VLOOKUP(R1357,'Price Schedules'!$A$1:$H$34,8,FALSE)</f>
        <v>1</v>
      </c>
    </row>
    <row r="1358" spans="1:23" x14ac:dyDescent="0.25">
      <c r="A1358" t="str">
        <f>Chargemaster!A1359</f>
        <v>23155-0128-01</v>
      </c>
      <c r="B1358">
        <f>Chargemaster!C1359</f>
        <v>6.8754999999999997</v>
      </c>
      <c r="C1358" t="str">
        <f>Chargemaster!D1359</f>
        <v>Med</v>
      </c>
      <c r="D1358">
        <f t="shared" si="42"/>
        <v>14.30104</v>
      </c>
      <c r="E1358" t="str">
        <f>(IF(B1358&lt;'Price Schedules'!$B$3,'Price Schedules'!$A$2,IF(B1358&lt;'Price Schedules'!$B$4,'Price Schedules'!$A$3,'Price Schedules'!$A$4)))</f>
        <v>Inj Med2</v>
      </c>
      <c r="F1358" t="str">
        <f>(IF(B1358&lt;'Price Schedules'!$B$7,'Price Schedules'!$A$6,IF(B1358&lt;'Price Schedules'!$B$8,'Price Schedules'!$A$7,'Price Schedules'!$A$8)))</f>
        <v>Chemo IV1</v>
      </c>
      <c r="G1358" t="str">
        <f>(IF(B1358&lt;'Price Schedules'!$B$11,'Price Schedules'!$A$10,IF(B1358&lt;'Price Schedules'!$B$12,'Price Schedules'!$A$11,'Price Schedules'!$A$12)))</f>
        <v>Chemo Med1</v>
      </c>
      <c r="H1358" t="str">
        <f>IF(B1358&lt;'Price Schedules'!$B$15,'Price Schedules'!$A$14,'Price Schedules'!$A$15)</f>
        <v>PASS1</v>
      </c>
      <c r="I1358" t="str">
        <f>IF(B1358&lt;'Price Schedules'!$B$18,'Price Schedules'!$A$17,'Price Schedules'!$A$18)</f>
        <v>IV1</v>
      </c>
      <c r="J1358" t="s">
        <v>38</v>
      </c>
      <c r="K1358" t="s">
        <v>39</v>
      </c>
      <c r="L1358" t="s">
        <v>40</v>
      </c>
      <c r="M1358" t="s">
        <v>41</v>
      </c>
      <c r="N1358" t="s">
        <v>42</v>
      </c>
      <c r="O1358" t="s">
        <v>43</v>
      </c>
      <c r="P1358" t="s">
        <v>44</v>
      </c>
      <c r="Q1358" t="s">
        <v>45</v>
      </c>
      <c r="R1358" t="str">
        <f t="shared" si="43"/>
        <v>Med1</v>
      </c>
      <c r="S1358">
        <f>VLOOKUP($R1358,'Price Schedules'!$A$1:$H$34,4,FALSE)</f>
        <v>1.08</v>
      </c>
      <c r="T1358">
        <f>VLOOKUP(R1358,'Price Schedules'!$A$1:$H$34,5,FALSE)</f>
        <v>0</v>
      </c>
      <c r="U1358">
        <f>VLOOKUP(R1358,'Price Schedules'!$A$1:$H$34,6,FALSE)</f>
        <v>0</v>
      </c>
      <c r="V1358">
        <f>VLOOKUP(R1358,'Price Schedules'!$A$1:$H$34,7,FALSE)</f>
        <v>0.05</v>
      </c>
      <c r="W1358">
        <f>VLOOKUP(R1358,'Price Schedules'!$A$1:$H$34,8,FALSE)</f>
        <v>1</v>
      </c>
    </row>
    <row r="1359" spans="1:23" x14ac:dyDescent="0.25">
      <c r="A1359" t="str">
        <f>Chargemaster!A1360</f>
        <v>00054-4581-11</v>
      </c>
      <c r="B1359">
        <f>Chargemaster!C1360</f>
        <v>4.0923999999999996</v>
      </c>
      <c r="C1359" t="str">
        <f>Chargemaster!D1360</f>
        <v>Med</v>
      </c>
      <c r="D1359">
        <f t="shared" si="42"/>
        <v>8.5121919999999989</v>
      </c>
      <c r="E1359" t="str">
        <f>(IF(B1359&lt;'Price Schedules'!$B$3,'Price Schedules'!$A$2,IF(B1359&lt;'Price Schedules'!$B$4,'Price Schedules'!$A$3,'Price Schedules'!$A$4)))</f>
        <v>Inj Med2</v>
      </c>
      <c r="F1359" t="str">
        <f>(IF(B1359&lt;'Price Schedules'!$B$7,'Price Schedules'!$A$6,IF(B1359&lt;'Price Schedules'!$B$8,'Price Schedules'!$A$7,'Price Schedules'!$A$8)))</f>
        <v>Chemo IV1</v>
      </c>
      <c r="G1359" t="str">
        <f>(IF(B1359&lt;'Price Schedules'!$B$11,'Price Schedules'!$A$10,IF(B1359&lt;'Price Schedules'!$B$12,'Price Schedules'!$A$11,'Price Schedules'!$A$12)))</f>
        <v>Chemo Med1</v>
      </c>
      <c r="H1359" t="str">
        <f>IF(B1359&lt;'Price Schedules'!$B$15,'Price Schedules'!$A$14,'Price Schedules'!$A$15)</f>
        <v>PASS1</v>
      </c>
      <c r="I1359" t="str">
        <f>IF(B1359&lt;'Price Schedules'!$B$18,'Price Schedules'!$A$17,'Price Schedules'!$A$18)</f>
        <v>IV1</v>
      </c>
      <c r="J1359" t="s">
        <v>38</v>
      </c>
      <c r="K1359" t="s">
        <v>39</v>
      </c>
      <c r="L1359" t="s">
        <v>40</v>
      </c>
      <c r="M1359" t="s">
        <v>41</v>
      </c>
      <c r="N1359" t="s">
        <v>42</v>
      </c>
      <c r="O1359" t="s">
        <v>43</v>
      </c>
      <c r="P1359" t="s">
        <v>44</v>
      </c>
      <c r="Q1359" t="s">
        <v>45</v>
      </c>
      <c r="R1359" t="str">
        <f t="shared" si="43"/>
        <v>Med1</v>
      </c>
      <c r="S1359">
        <f>VLOOKUP($R1359,'Price Schedules'!$A$1:$H$34,4,FALSE)</f>
        <v>1.08</v>
      </c>
      <c r="T1359">
        <f>VLOOKUP(R1359,'Price Schedules'!$A$1:$H$34,5,FALSE)</f>
        <v>0</v>
      </c>
      <c r="U1359">
        <f>VLOOKUP(R1359,'Price Schedules'!$A$1:$H$34,6,FALSE)</f>
        <v>0</v>
      </c>
      <c r="V1359">
        <f>VLOOKUP(R1359,'Price Schedules'!$A$1:$H$34,7,FALSE)</f>
        <v>0.05</v>
      </c>
      <c r="W1359">
        <f>VLOOKUP(R1359,'Price Schedules'!$A$1:$H$34,8,FALSE)</f>
        <v>1</v>
      </c>
    </row>
    <row r="1360" spans="1:23" x14ac:dyDescent="0.25">
      <c r="A1360" t="str">
        <f>Chargemaster!A1361</f>
        <v>63323-0508-31</v>
      </c>
      <c r="B1360">
        <f>Chargemaster!C1361</f>
        <v>24</v>
      </c>
      <c r="C1360" t="str">
        <f>Chargemaster!D1361</f>
        <v>IV</v>
      </c>
      <c r="D1360">
        <f t="shared" si="42"/>
        <v>194.84</v>
      </c>
      <c r="E1360" t="str">
        <f>(IF(B1360&lt;'Price Schedules'!$B$3,'Price Schedules'!$A$2,IF(B1360&lt;'Price Schedules'!$B$4,'Price Schedules'!$A$3,'Price Schedules'!$A$4)))</f>
        <v>Inj Med2</v>
      </c>
      <c r="F1360" t="str">
        <f>(IF(B1360&lt;'Price Schedules'!$B$7,'Price Schedules'!$A$6,IF(B1360&lt;'Price Schedules'!$B$8,'Price Schedules'!$A$7,'Price Schedules'!$A$8)))</f>
        <v>Chemo IV1</v>
      </c>
      <c r="G1360" t="str">
        <f>(IF(B1360&lt;'Price Schedules'!$B$11,'Price Schedules'!$A$10,IF(B1360&lt;'Price Schedules'!$B$12,'Price Schedules'!$A$11,'Price Schedules'!$A$12)))</f>
        <v>Chemo Med1</v>
      </c>
      <c r="H1360" t="str">
        <f>IF(B1360&lt;'Price Schedules'!$B$15,'Price Schedules'!$A$14,'Price Schedules'!$A$15)</f>
        <v>PASS1</v>
      </c>
      <c r="I1360" t="str">
        <f>IF(B1360&lt;'Price Schedules'!$B$18,'Price Schedules'!$A$17,'Price Schedules'!$A$18)</f>
        <v>IV1</v>
      </c>
      <c r="J1360" t="s">
        <v>38</v>
      </c>
      <c r="K1360" t="s">
        <v>39</v>
      </c>
      <c r="L1360" t="s">
        <v>40</v>
      </c>
      <c r="M1360" t="s">
        <v>41</v>
      </c>
      <c r="N1360" t="s">
        <v>42</v>
      </c>
      <c r="O1360" t="s">
        <v>43</v>
      </c>
      <c r="P1360" t="s">
        <v>44</v>
      </c>
      <c r="Q1360" t="s">
        <v>45</v>
      </c>
      <c r="R1360" t="str">
        <f t="shared" si="43"/>
        <v>IV1</v>
      </c>
      <c r="S1360">
        <f>VLOOKUP($R1360,'Price Schedules'!$A$1:$H$34,4,FALSE)</f>
        <v>3.16</v>
      </c>
      <c r="T1360">
        <f>VLOOKUP(R1360,'Price Schedules'!$A$1:$H$34,5,FALSE)</f>
        <v>95</v>
      </c>
      <c r="U1360">
        <f>VLOOKUP(R1360,'Price Schedules'!$A$1:$H$34,6,FALSE)</f>
        <v>0</v>
      </c>
      <c r="V1360">
        <f>VLOOKUP(R1360,'Price Schedules'!$A$1:$H$34,7,FALSE)</f>
        <v>0</v>
      </c>
      <c r="W1360">
        <f>VLOOKUP(R1360,'Price Schedules'!$A$1:$H$34,8,FALSE)</f>
        <v>0</v>
      </c>
    </row>
    <row r="1361" spans="1:23" x14ac:dyDescent="0.25">
      <c r="A1361" t="str">
        <f>Chargemaster!A1362</f>
        <v>63323-0507-21</v>
      </c>
      <c r="B1361">
        <f>Chargemaster!C1362</f>
        <v>12</v>
      </c>
      <c r="C1361" t="str">
        <f>Chargemaster!D1362</f>
        <v>IV</v>
      </c>
      <c r="D1361">
        <f t="shared" si="42"/>
        <v>144.92000000000002</v>
      </c>
      <c r="E1361" t="str">
        <f>(IF(B1361&lt;'Price Schedules'!$B$3,'Price Schedules'!$A$2,IF(B1361&lt;'Price Schedules'!$B$4,'Price Schedules'!$A$3,'Price Schedules'!$A$4)))</f>
        <v>Inj Med2</v>
      </c>
      <c r="F1361" t="str">
        <f>(IF(B1361&lt;'Price Schedules'!$B$7,'Price Schedules'!$A$6,IF(B1361&lt;'Price Schedules'!$B$8,'Price Schedules'!$A$7,'Price Schedules'!$A$8)))</f>
        <v>Chemo IV1</v>
      </c>
      <c r="G1361" t="str">
        <f>(IF(B1361&lt;'Price Schedules'!$B$11,'Price Schedules'!$A$10,IF(B1361&lt;'Price Schedules'!$B$12,'Price Schedules'!$A$11,'Price Schedules'!$A$12)))</f>
        <v>Chemo Med1</v>
      </c>
      <c r="H1361" t="str">
        <f>IF(B1361&lt;'Price Schedules'!$B$15,'Price Schedules'!$A$14,'Price Schedules'!$A$15)</f>
        <v>PASS1</v>
      </c>
      <c r="I1361" t="str">
        <f>IF(B1361&lt;'Price Schedules'!$B$18,'Price Schedules'!$A$17,'Price Schedules'!$A$18)</f>
        <v>IV1</v>
      </c>
      <c r="J1361" t="s">
        <v>38</v>
      </c>
      <c r="K1361" t="s">
        <v>39</v>
      </c>
      <c r="L1361" t="s">
        <v>40</v>
      </c>
      <c r="M1361" t="s">
        <v>41</v>
      </c>
      <c r="N1361" t="s">
        <v>42</v>
      </c>
      <c r="O1361" t="s">
        <v>43</v>
      </c>
      <c r="P1361" t="s">
        <v>44</v>
      </c>
      <c r="Q1361" t="s">
        <v>45</v>
      </c>
      <c r="R1361" t="str">
        <f t="shared" si="43"/>
        <v>IV1</v>
      </c>
      <c r="S1361">
        <f>VLOOKUP($R1361,'Price Schedules'!$A$1:$H$34,4,FALSE)</f>
        <v>3.16</v>
      </c>
      <c r="T1361">
        <f>VLOOKUP(R1361,'Price Schedules'!$A$1:$H$34,5,FALSE)</f>
        <v>95</v>
      </c>
      <c r="U1361">
        <f>VLOOKUP(R1361,'Price Schedules'!$A$1:$H$34,6,FALSE)</f>
        <v>0</v>
      </c>
      <c r="V1361">
        <f>VLOOKUP(R1361,'Price Schedules'!$A$1:$H$34,7,FALSE)</f>
        <v>0</v>
      </c>
      <c r="W1361">
        <f>VLOOKUP(R1361,'Price Schedules'!$A$1:$H$34,8,FALSE)</f>
        <v>0</v>
      </c>
    </row>
    <row r="1362" spans="1:23" x14ac:dyDescent="0.25">
      <c r="A1362" t="str">
        <f>Chargemaster!A1363</f>
        <v>58914-0501-56</v>
      </c>
      <c r="B1362">
        <f>Chargemaster!C1363</f>
        <v>35.234400000000001</v>
      </c>
      <c r="C1362" t="str">
        <f>Chargemaster!D1363</f>
        <v>Med</v>
      </c>
      <c r="D1362">
        <f t="shared" si="42"/>
        <v>73.287552000000005</v>
      </c>
      <c r="E1362" t="str">
        <f>(IF(B1362&lt;'Price Schedules'!$B$3,'Price Schedules'!$A$2,IF(B1362&lt;'Price Schedules'!$B$4,'Price Schedules'!$A$3,'Price Schedules'!$A$4)))</f>
        <v>Inj Med2</v>
      </c>
      <c r="F1362" t="str">
        <f>(IF(B1362&lt;'Price Schedules'!$B$7,'Price Schedules'!$A$6,IF(B1362&lt;'Price Schedules'!$B$8,'Price Schedules'!$A$7,'Price Schedules'!$A$8)))</f>
        <v>Chemo IV2</v>
      </c>
      <c r="G1362" t="str">
        <f>(IF(B1362&lt;'Price Schedules'!$B$11,'Price Schedules'!$A$10,IF(B1362&lt;'Price Schedules'!$B$12,'Price Schedules'!$A$11,'Price Schedules'!$A$12)))</f>
        <v>Chemo Med2</v>
      </c>
      <c r="H1362" t="str">
        <f>IF(B1362&lt;'Price Schedules'!$B$15,'Price Schedules'!$A$14,'Price Schedules'!$A$15)</f>
        <v>PASS1</v>
      </c>
      <c r="I1362" t="str">
        <f>IF(B1362&lt;'Price Schedules'!$B$18,'Price Schedules'!$A$17,'Price Schedules'!$A$18)</f>
        <v>IV1</v>
      </c>
      <c r="J1362" t="s">
        <v>38</v>
      </c>
      <c r="K1362" t="s">
        <v>39</v>
      </c>
      <c r="L1362" t="s">
        <v>40</v>
      </c>
      <c r="M1362" t="s">
        <v>41</v>
      </c>
      <c r="N1362" t="s">
        <v>42</v>
      </c>
      <c r="O1362" t="s">
        <v>43</v>
      </c>
      <c r="P1362" t="s">
        <v>44</v>
      </c>
      <c r="Q1362" t="s">
        <v>45</v>
      </c>
      <c r="R1362" t="str">
        <f t="shared" si="43"/>
        <v>Med1</v>
      </c>
      <c r="S1362">
        <f>VLOOKUP($R1362,'Price Schedules'!$A$1:$H$34,4,FALSE)</f>
        <v>1.08</v>
      </c>
      <c r="T1362">
        <f>VLOOKUP(R1362,'Price Schedules'!$A$1:$H$34,5,FALSE)</f>
        <v>0</v>
      </c>
      <c r="U1362">
        <f>VLOOKUP(R1362,'Price Schedules'!$A$1:$H$34,6,FALSE)</f>
        <v>0</v>
      </c>
      <c r="V1362">
        <f>VLOOKUP(R1362,'Price Schedules'!$A$1:$H$34,7,FALSE)</f>
        <v>0.05</v>
      </c>
      <c r="W1362">
        <f>VLOOKUP(R1362,'Price Schedules'!$A$1:$H$34,8,FALSE)</f>
        <v>1</v>
      </c>
    </row>
    <row r="1363" spans="1:23" x14ac:dyDescent="0.25">
      <c r="A1363" t="str">
        <f>Chargemaster!A1364</f>
        <v>00247-1899-14</v>
      </c>
      <c r="B1363">
        <f>Chargemaster!C1364</f>
        <v>0.79535714300000004</v>
      </c>
      <c r="C1363" t="str">
        <f>Chargemaster!D1364</f>
        <v>Med</v>
      </c>
      <c r="D1363">
        <f t="shared" si="42"/>
        <v>1.6543428574400001</v>
      </c>
      <c r="E1363" t="str">
        <f>(IF(B1363&lt;'Price Schedules'!$B$3,'Price Schedules'!$A$2,IF(B1363&lt;'Price Schedules'!$B$4,'Price Schedules'!$A$3,'Price Schedules'!$A$4)))</f>
        <v>Inj Med1</v>
      </c>
      <c r="F1363" t="str">
        <f>(IF(B1363&lt;'Price Schedules'!$B$7,'Price Schedules'!$A$6,IF(B1363&lt;'Price Schedules'!$B$8,'Price Schedules'!$A$7,'Price Schedules'!$A$8)))</f>
        <v>Chemo IV1</v>
      </c>
      <c r="G1363" t="str">
        <f>(IF(B1363&lt;'Price Schedules'!$B$11,'Price Schedules'!$A$10,IF(B1363&lt;'Price Schedules'!$B$12,'Price Schedules'!$A$11,'Price Schedules'!$A$12)))</f>
        <v>Chemo Med1</v>
      </c>
      <c r="H1363" t="str">
        <f>IF(B1363&lt;'Price Schedules'!$B$15,'Price Schedules'!$A$14,'Price Schedules'!$A$15)</f>
        <v>PASS1</v>
      </c>
      <c r="I1363" t="str">
        <f>IF(B1363&lt;'Price Schedules'!$B$18,'Price Schedules'!$A$17,'Price Schedules'!$A$18)</f>
        <v>IV1</v>
      </c>
      <c r="J1363" t="s">
        <v>38</v>
      </c>
      <c r="K1363" t="s">
        <v>39</v>
      </c>
      <c r="L1363" t="s">
        <v>40</v>
      </c>
      <c r="M1363" t="s">
        <v>41</v>
      </c>
      <c r="N1363" t="s">
        <v>42</v>
      </c>
      <c r="O1363" t="s">
        <v>43</v>
      </c>
      <c r="P1363" t="s">
        <v>44</v>
      </c>
      <c r="Q1363" t="s">
        <v>45</v>
      </c>
      <c r="R1363" t="str">
        <f t="shared" si="43"/>
        <v>Med1</v>
      </c>
      <c r="S1363">
        <f>VLOOKUP($R1363,'Price Schedules'!$A$1:$H$34,4,FALSE)</f>
        <v>1.08</v>
      </c>
      <c r="T1363">
        <f>VLOOKUP(R1363,'Price Schedules'!$A$1:$H$34,5,FALSE)</f>
        <v>0</v>
      </c>
      <c r="U1363">
        <f>VLOOKUP(R1363,'Price Schedules'!$A$1:$H$34,6,FALSE)</f>
        <v>0</v>
      </c>
      <c r="V1363">
        <f>VLOOKUP(R1363,'Price Schedules'!$A$1:$H$34,7,FALSE)</f>
        <v>0.05</v>
      </c>
      <c r="W1363">
        <f>VLOOKUP(R1363,'Price Schedules'!$A$1:$H$34,8,FALSE)</f>
        <v>1</v>
      </c>
    </row>
    <row r="1364" spans="1:23" x14ac:dyDescent="0.25">
      <c r="A1364" t="str">
        <f>Chargemaster!A1365</f>
        <v>45802-0098-51</v>
      </c>
      <c r="B1364">
        <f>Chargemaster!C1365</f>
        <v>24.285714285714299</v>
      </c>
      <c r="C1364" t="str">
        <f>Chargemaster!D1365</f>
        <v>Bulk</v>
      </c>
      <c r="D1364">
        <f t="shared" si="42"/>
        <v>50.514285714285741</v>
      </c>
      <c r="E1364" t="str">
        <f>(IF(B1364&lt;'Price Schedules'!$B$3,'Price Schedules'!$A$2,IF(B1364&lt;'Price Schedules'!$B$4,'Price Schedules'!$A$3,'Price Schedules'!$A$4)))</f>
        <v>Inj Med2</v>
      </c>
      <c r="F1364" t="str">
        <f>(IF(B1364&lt;'Price Schedules'!$B$7,'Price Schedules'!$A$6,IF(B1364&lt;'Price Schedules'!$B$8,'Price Schedules'!$A$7,'Price Schedules'!$A$8)))</f>
        <v>Chemo IV1</v>
      </c>
      <c r="G1364" t="str">
        <f>(IF(B1364&lt;'Price Schedules'!$B$11,'Price Schedules'!$A$10,IF(B1364&lt;'Price Schedules'!$B$12,'Price Schedules'!$A$11,'Price Schedules'!$A$12)))</f>
        <v>Chemo Med1</v>
      </c>
      <c r="H1364" t="str">
        <f>IF(B1364&lt;'Price Schedules'!$B$15,'Price Schedules'!$A$14,'Price Schedules'!$A$15)</f>
        <v>PASS1</v>
      </c>
      <c r="I1364" t="str">
        <f>IF(B1364&lt;'Price Schedules'!$B$18,'Price Schedules'!$A$17,'Price Schedules'!$A$18)</f>
        <v>IV1</v>
      </c>
      <c r="J1364" t="s">
        <v>38</v>
      </c>
      <c r="K1364" t="s">
        <v>39</v>
      </c>
      <c r="L1364" t="s">
        <v>40</v>
      </c>
      <c r="M1364" t="s">
        <v>41</v>
      </c>
      <c r="N1364" t="s">
        <v>42</v>
      </c>
      <c r="O1364" t="s">
        <v>43</v>
      </c>
      <c r="P1364" t="s">
        <v>44</v>
      </c>
      <c r="Q1364" t="s">
        <v>45</v>
      </c>
      <c r="R1364" t="str">
        <f t="shared" si="43"/>
        <v>Bulk1</v>
      </c>
      <c r="S1364">
        <f>VLOOKUP($R1364,'Price Schedules'!$A$1:$H$34,4,FALSE)</f>
        <v>1.08</v>
      </c>
      <c r="T1364">
        <f>VLOOKUP(R1364,'Price Schedules'!$A$1:$H$34,5,FALSE)</f>
        <v>0</v>
      </c>
      <c r="U1364">
        <f>VLOOKUP(R1364,'Price Schedules'!$A$1:$H$34,6,FALSE)</f>
        <v>0</v>
      </c>
      <c r="V1364">
        <f>VLOOKUP(R1364,'Price Schedules'!$A$1:$H$34,7,FALSE)</f>
        <v>0.05</v>
      </c>
      <c r="W1364">
        <f>VLOOKUP(R1364,'Price Schedules'!$A$1:$H$34,8,FALSE)</f>
        <v>2.5</v>
      </c>
    </row>
    <row r="1365" spans="1:23" x14ac:dyDescent="0.25">
      <c r="A1365" t="str">
        <f>Chargemaster!A1366</f>
        <v>00430-0753-27</v>
      </c>
      <c r="B1365">
        <f>Chargemaster!C1366</f>
        <v>3.5458699999999999</v>
      </c>
      <c r="C1365" t="str">
        <f>Chargemaster!D1366</f>
        <v>Med</v>
      </c>
      <c r="D1365">
        <f t="shared" si="42"/>
        <v>7.3754096000000002</v>
      </c>
      <c r="E1365" t="str">
        <f>(IF(B1365&lt;'Price Schedules'!$B$3,'Price Schedules'!$A$2,IF(B1365&lt;'Price Schedules'!$B$4,'Price Schedules'!$A$3,'Price Schedules'!$A$4)))</f>
        <v>Inj Med2</v>
      </c>
      <c r="F1365" t="str">
        <f>(IF(B1365&lt;'Price Schedules'!$B$7,'Price Schedules'!$A$6,IF(B1365&lt;'Price Schedules'!$B$8,'Price Schedules'!$A$7,'Price Schedules'!$A$8)))</f>
        <v>Chemo IV1</v>
      </c>
      <c r="G1365" t="str">
        <f>(IF(B1365&lt;'Price Schedules'!$B$11,'Price Schedules'!$A$10,IF(B1365&lt;'Price Schedules'!$B$12,'Price Schedules'!$A$11,'Price Schedules'!$A$12)))</f>
        <v>Chemo Med1</v>
      </c>
      <c r="H1365" t="str">
        <f>IF(B1365&lt;'Price Schedules'!$B$15,'Price Schedules'!$A$14,'Price Schedules'!$A$15)</f>
        <v>PASS1</v>
      </c>
      <c r="I1365" t="str">
        <f>IF(B1365&lt;'Price Schedules'!$B$18,'Price Schedules'!$A$17,'Price Schedules'!$A$18)</f>
        <v>IV1</v>
      </c>
      <c r="J1365" t="s">
        <v>38</v>
      </c>
      <c r="K1365" t="s">
        <v>39</v>
      </c>
      <c r="L1365" t="s">
        <v>40</v>
      </c>
      <c r="M1365" t="s">
        <v>41</v>
      </c>
      <c r="N1365" t="s">
        <v>42</v>
      </c>
      <c r="O1365" t="s">
        <v>43</v>
      </c>
      <c r="P1365" t="s">
        <v>44</v>
      </c>
      <c r="Q1365" t="s">
        <v>45</v>
      </c>
      <c r="R1365" t="str">
        <f t="shared" si="43"/>
        <v>Med1</v>
      </c>
      <c r="S1365">
        <f>VLOOKUP($R1365,'Price Schedules'!$A$1:$H$34,4,FALSE)</f>
        <v>1.08</v>
      </c>
      <c r="T1365">
        <f>VLOOKUP(R1365,'Price Schedules'!$A$1:$H$34,5,FALSE)</f>
        <v>0</v>
      </c>
      <c r="U1365">
        <f>VLOOKUP(R1365,'Price Schedules'!$A$1:$H$34,6,FALSE)</f>
        <v>0</v>
      </c>
      <c r="V1365">
        <f>VLOOKUP(R1365,'Price Schedules'!$A$1:$H$34,7,FALSE)</f>
        <v>0.05</v>
      </c>
      <c r="W1365">
        <f>VLOOKUP(R1365,'Price Schedules'!$A$1:$H$34,8,FALSE)</f>
        <v>1</v>
      </c>
    </row>
    <row r="1366" spans="1:23" x14ac:dyDescent="0.25">
      <c r="A1366" t="str">
        <f>Chargemaster!A1367</f>
        <v>00703-4805-01</v>
      </c>
      <c r="B1366">
        <f>Chargemaster!C1367</f>
        <v>32.652999999999999</v>
      </c>
      <c r="C1366" t="str">
        <f>Chargemaster!D1367</f>
        <v>Chemo IV</v>
      </c>
      <c r="D1366">
        <f t="shared" si="42"/>
        <v>271.67295999999999</v>
      </c>
      <c r="E1366" t="str">
        <f>(IF(B1366&lt;'Price Schedules'!$B$3,'Price Schedules'!$A$2,IF(B1366&lt;'Price Schedules'!$B$4,'Price Schedules'!$A$3,'Price Schedules'!$A$4)))</f>
        <v>Inj Med2</v>
      </c>
      <c r="F1366" t="str">
        <f>(IF(B1366&lt;'Price Schedules'!$B$7,'Price Schedules'!$A$6,IF(B1366&lt;'Price Schedules'!$B$8,'Price Schedules'!$A$7,'Price Schedules'!$A$8)))</f>
        <v>Chemo IV2</v>
      </c>
      <c r="G1366" t="str">
        <f>(IF(B1366&lt;'Price Schedules'!$B$11,'Price Schedules'!$A$10,IF(B1366&lt;'Price Schedules'!$B$12,'Price Schedules'!$A$11,'Price Schedules'!$A$12)))</f>
        <v>Chemo Med2</v>
      </c>
      <c r="H1366" t="str">
        <f>IF(B1366&lt;'Price Schedules'!$B$15,'Price Schedules'!$A$14,'Price Schedules'!$A$15)</f>
        <v>PASS1</v>
      </c>
      <c r="I1366" t="str">
        <f>IF(B1366&lt;'Price Schedules'!$B$18,'Price Schedules'!$A$17,'Price Schedules'!$A$18)</f>
        <v>IV1</v>
      </c>
      <c r="J1366" t="s">
        <v>38</v>
      </c>
      <c r="K1366" t="s">
        <v>39</v>
      </c>
      <c r="L1366" t="s">
        <v>40</v>
      </c>
      <c r="M1366" t="s">
        <v>41</v>
      </c>
      <c r="N1366" t="s">
        <v>42</v>
      </c>
      <c r="O1366" t="s">
        <v>43</v>
      </c>
      <c r="P1366" t="s">
        <v>44</v>
      </c>
      <c r="Q1366" t="s">
        <v>45</v>
      </c>
      <c r="R1366" t="str">
        <f t="shared" si="43"/>
        <v>Chemo IV2</v>
      </c>
      <c r="S1366">
        <f>VLOOKUP($R1366,'Price Schedules'!$A$1:$H$34,4,FALSE)</f>
        <v>7.32</v>
      </c>
      <c r="T1366">
        <f>VLOOKUP(R1366,'Price Schedules'!$A$1:$H$34,5,FALSE)</f>
        <v>0</v>
      </c>
      <c r="U1366">
        <f>VLOOKUP(R1366,'Price Schedules'!$A$1:$H$34,6,FALSE)</f>
        <v>0</v>
      </c>
      <c r="V1366">
        <f>VLOOKUP(R1366,'Price Schedules'!$A$1:$H$34,7,FALSE)</f>
        <v>0</v>
      </c>
      <c r="W1366">
        <f>VLOOKUP(R1366,'Price Schedules'!$A$1:$H$34,8,FALSE)</f>
        <v>6.5</v>
      </c>
    </row>
    <row r="1367" spans="1:23" x14ac:dyDescent="0.25">
      <c r="A1367" t="str">
        <f>Chargemaster!A1368</f>
        <v>52959-0952-60</v>
      </c>
      <c r="B1367">
        <f>Chargemaster!C1368</f>
        <v>0.99083333299999998</v>
      </c>
      <c r="C1367" t="str">
        <f>Chargemaster!D1368</f>
        <v>Med</v>
      </c>
      <c r="D1367">
        <f t="shared" si="42"/>
        <v>2.0609333326399999</v>
      </c>
      <c r="E1367" t="str">
        <f>(IF(B1367&lt;'Price Schedules'!$B$3,'Price Schedules'!$A$2,IF(B1367&lt;'Price Schedules'!$B$4,'Price Schedules'!$A$3,'Price Schedules'!$A$4)))</f>
        <v>Inj Med1</v>
      </c>
      <c r="F1367" t="str">
        <f>(IF(B1367&lt;'Price Schedules'!$B$7,'Price Schedules'!$A$6,IF(B1367&lt;'Price Schedules'!$B$8,'Price Schedules'!$A$7,'Price Schedules'!$A$8)))</f>
        <v>Chemo IV1</v>
      </c>
      <c r="G1367" t="str">
        <f>(IF(B1367&lt;'Price Schedules'!$B$11,'Price Schedules'!$A$10,IF(B1367&lt;'Price Schedules'!$B$12,'Price Schedules'!$A$11,'Price Schedules'!$A$12)))</f>
        <v>Chemo Med1</v>
      </c>
      <c r="H1367" t="str">
        <f>IF(B1367&lt;'Price Schedules'!$B$15,'Price Schedules'!$A$14,'Price Schedules'!$A$15)</f>
        <v>PASS1</v>
      </c>
      <c r="I1367" t="str">
        <f>IF(B1367&lt;'Price Schedules'!$B$18,'Price Schedules'!$A$17,'Price Schedules'!$A$18)</f>
        <v>IV1</v>
      </c>
      <c r="J1367" t="s">
        <v>38</v>
      </c>
      <c r="K1367" t="s">
        <v>39</v>
      </c>
      <c r="L1367" t="s">
        <v>40</v>
      </c>
      <c r="M1367" t="s">
        <v>41</v>
      </c>
      <c r="N1367" t="s">
        <v>42</v>
      </c>
      <c r="O1367" t="s">
        <v>43</v>
      </c>
      <c r="P1367" t="s">
        <v>44</v>
      </c>
      <c r="Q1367" t="s">
        <v>45</v>
      </c>
      <c r="R1367" t="str">
        <f t="shared" si="43"/>
        <v>Med1</v>
      </c>
      <c r="S1367">
        <f>VLOOKUP($R1367,'Price Schedules'!$A$1:$H$34,4,FALSE)</f>
        <v>1.08</v>
      </c>
      <c r="T1367">
        <f>VLOOKUP(R1367,'Price Schedules'!$A$1:$H$34,5,FALSE)</f>
        <v>0</v>
      </c>
      <c r="U1367">
        <f>VLOOKUP(R1367,'Price Schedules'!$A$1:$H$34,6,FALSE)</f>
        <v>0</v>
      </c>
      <c r="V1367">
        <f>VLOOKUP(R1367,'Price Schedules'!$A$1:$H$34,7,FALSE)</f>
        <v>0.05</v>
      </c>
      <c r="W1367">
        <f>VLOOKUP(R1367,'Price Schedules'!$A$1:$H$34,8,FALSE)</f>
        <v>1</v>
      </c>
    </row>
    <row r="1368" spans="1:23" x14ac:dyDescent="0.25">
      <c r="A1368" t="str">
        <f>Chargemaster!A1369</f>
        <v>60760-0136-06</v>
      </c>
      <c r="B1368">
        <f>Chargemaster!C1369</f>
        <v>4.1283333329999996</v>
      </c>
      <c r="C1368" t="str">
        <f>Chargemaster!D1369</f>
        <v>Med</v>
      </c>
      <c r="D1368">
        <f t="shared" si="42"/>
        <v>8.5869333326399993</v>
      </c>
      <c r="E1368" t="str">
        <f>(IF(B1368&lt;'Price Schedules'!$B$3,'Price Schedules'!$A$2,IF(B1368&lt;'Price Schedules'!$B$4,'Price Schedules'!$A$3,'Price Schedules'!$A$4)))</f>
        <v>Inj Med2</v>
      </c>
      <c r="F1368" t="str">
        <f>(IF(B1368&lt;'Price Schedules'!$B$7,'Price Schedules'!$A$6,IF(B1368&lt;'Price Schedules'!$B$8,'Price Schedules'!$A$7,'Price Schedules'!$A$8)))</f>
        <v>Chemo IV1</v>
      </c>
      <c r="G1368" t="str">
        <f>(IF(B1368&lt;'Price Schedules'!$B$11,'Price Schedules'!$A$10,IF(B1368&lt;'Price Schedules'!$B$12,'Price Schedules'!$A$11,'Price Schedules'!$A$12)))</f>
        <v>Chemo Med1</v>
      </c>
      <c r="H1368" t="str">
        <f>IF(B1368&lt;'Price Schedules'!$B$15,'Price Schedules'!$A$14,'Price Schedules'!$A$15)</f>
        <v>PASS1</v>
      </c>
      <c r="I1368" t="str">
        <f>IF(B1368&lt;'Price Schedules'!$B$18,'Price Schedules'!$A$17,'Price Schedules'!$A$18)</f>
        <v>IV1</v>
      </c>
      <c r="J1368" t="s">
        <v>38</v>
      </c>
      <c r="K1368" t="s">
        <v>39</v>
      </c>
      <c r="L1368" t="s">
        <v>40</v>
      </c>
      <c r="M1368" t="s">
        <v>41</v>
      </c>
      <c r="N1368" t="s">
        <v>42</v>
      </c>
      <c r="O1368" t="s">
        <v>43</v>
      </c>
      <c r="P1368" t="s">
        <v>44</v>
      </c>
      <c r="Q1368" t="s">
        <v>45</v>
      </c>
      <c r="R1368" t="str">
        <f t="shared" si="43"/>
        <v>Med1</v>
      </c>
      <c r="S1368">
        <f>VLOOKUP($R1368,'Price Schedules'!$A$1:$H$34,4,FALSE)</f>
        <v>1.08</v>
      </c>
      <c r="T1368">
        <f>VLOOKUP(R1368,'Price Schedules'!$A$1:$H$34,5,FALSE)</f>
        <v>0</v>
      </c>
      <c r="U1368">
        <f>VLOOKUP(R1368,'Price Schedules'!$A$1:$H$34,6,FALSE)</f>
        <v>0</v>
      </c>
      <c r="V1368">
        <f>VLOOKUP(R1368,'Price Schedules'!$A$1:$H$34,7,FALSE)</f>
        <v>0.05</v>
      </c>
      <c r="W1368">
        <f>VLOOKUP(R1368,'Price Schedules'!$A$1:$H$34,8,FALSE)</f>
        <v>1</v>
      </c>
    </row>
    <row r="1369" spans="1:23" x14ac:dyDescent="0.25">
      <c r="A1369" t="str">
        <f>Chargemaster!A1370</f>
        <v>43063-0428-30</v>
      </c>
      <c r="B1369">
        <f>Chargemaster!C1370</f>
        <v>0.431666667</v>
      </c>
      <c r="C1369" t="str">
        <f>Chargemaster!D1370</f>
        <v>Med</v>
      </c>
      <c r="D1369">
        <f t="shared" si="42"/>
        <v>1</v>
      </c>
      <c r="E1369" t="str">
        <f>(IF(B1369&lt;'Price Schedules'!$B$3,'Price Schedules'!$A$2,IF(B1369&lt;'Price Schedules'!$B$4,'Price Schedules'!$A$3,'Price Schedules'!$A$4)))</f>
        <v>Inj Med1</v>
      </c>
      <c r="F1369" t="str">
        <f>(IF(B1369&lt;'Price Schedules'!$B$7,'Price Schedules'!$A$6,IF(B1369&lt;'Price Schedules'!$B$8,'Price Schedules'!$A$7,'Price Schedules'!$A$8)))</f>
        <v>Chemo IV1</v>
      </c>
      <c r="G1369" t="str">
        <f>(IF(B1369&lt;'Price Schedules'!$B$11,'Price Schedules'!$A$10,IF(B1369&lt;'Price Schedules'!$B$12,'Price Schedules'!$A$11,'Price Schedules'!$A$12)))</f>
        <v>Chemo Med1</v>
      </c>
      <c r="H1369" t="str">
        <f>IF(B1369&lt;'Price Schedules'!$B$15,'Price Schedules'!$A$14,'Price Schedules'!$A$15)</f>
        <v>PASS1</v>
      </c>
      <c r="I1369" t="str">
        <f>IF(B1369&lt;'Price Schedules'!$B$18,'Price Schedules'!$A$17,'Price Schedules'!$A$18)</f>
        <v>IV1</v>
      </c>
      <c r="J1369" t="s">
        <v>38</v>
      </c>
      <c r="K1369" t="s">
        <v>39</v>
      </c>
      <c r="L1369" t="s">
        <v>40</v>
      </c>
      <c r="M1369" t="s">
        <v>41</v>
      </c>
      <c r="N1369" t="s">
        <v>42</v>
      </c>
      <c r="O1369" t="s">
        <v>43</v>
      </c>
      <c r="P1369" t="s">
        <v>44</v>
      </c>
      <c r="Q1369" t="s">
        <v>45</v>
      </c>
      <c r="R1369" t="str">
        <f t="shared" si="43"/>
        <v>Med1</v>
      </c>
      <c r="S1369">
        <f>VLOOKUP($R1369,'Price Schedules'!$A$1:$H$34,4,FALSE)</f>
        <v>1.08</v>
      </c>
      <c r="T1369">
        <f>VLOOKUP(R1369,'Price Schedules'!$A$1:$H$34,5,FALSE)</f>
        <v>0</v>
      </c>
      <c r="U1369">
        <f>VLOOKUP(R1369,'Price Schedules'!$A$1:$H$34,6,FALSE)</f>
        <v>0</v>
      </c>
      <c r="V1369">
        <f>VLOOKUP(R1369,'Price Schedules'!$A$1:$H$34,7,FALSE)</f>
        <v>0.05</v>
      </c>
      <c r="W1369">
        <f>VLOOKUP(R1369,'Price Schedules'!$A$1:$H$34,8,FALSE)</f>
        <v>1</v>
      </c>
    </row>
    <row r="1370" spans="1:23" x14ac:dyDescent="0.25">
      <c r="A1370" t="str">
        <f>Chargemaster!A1371</f>
        <v>60687-0155-11</v>
      </c>
      <c r="B1370">
        <f>Chargemaster!C1371</f>
        <v>1.22333</v>
      </c>
      <c r="C1370" t="str">
        <f>Chargemaster!D1371</f>
        <v>Med</v>
      </c>
      <c r="D1370">
        <f t="shared" si="42"/>
        <v>2.5445264000000001</v>
      </c>
      <c r="E1370" t="str">
        <f>(IF(B1370&lt;'Price Schedules'!$B$3,'Price Schedules'!$A$2,IF(B1370&lt;'Price Schedules'!$B$4,'Price Schedules'!$A$3,'Price Schedules'!$A$4)))</f>
        <v>Inj Med1</v>
      </c>
      <c r="F1370" t="str">
        <f>(IF(B1370&lt;'Price Schedules'!$B$7,'Price Schedules'!$A$6,IF(B1370&lt;'Price Schedules'!$B$8,'Price Schedules'!$A$7,'Price Schedules'!$A$8)))</f>
        <v>Chemo IV1</v>
      </c>
      <c r="G1370" t="str">
        <f>(IF(B1370&lt;'Price Schedules'!$B$11,'Price Schedules'!$A$10,IF(B1370&lt;'Price Schedules'!$B$12,'Price Schedules'!$A$11,'Price Schedules'!$A$12)))</f>
        <v>Chemo Med1</v>
      </c>
      <c r="H1370" t="str">
        <f>IF(B1370&lt;'Price Schedules'!$B$15,'Price Schedules'!$A$14,'Price Schedules'!$A$15)</f>
        <v>PASS1</v>
      </c>
      <c r="I1370" t="str">
        <f>IF(B1370&lt;'Price Schedules'!$B$18,'Price Schedules'!$A$17,'Price Schedules'!$A$18)</f>
        <v>IV1</v>
      </c>
      <c r="J1370" t="s">
        <v>38</v>
      </c>
      <c r="K1370" t="s">
        <v>39</v>
      </c>
      <c r="L1370" t="s">
        <v>40</v>
      </c>
      <c r="M1370" t="s">
        <v>41</v>
      </c>
      <c r="N1370" t="s">
        <v>42</v>
      </c>
      <c r="O1370" t="s">
        <v>43</v>
      </c>
      <c r="P1370" t="s">
        <v>44</v>
      </c>
      <c r="Q1370" t="s">
        <v>45</v>
      </c>
      <c r="R1370" t="str">
        <f t="shared" si="43"/>
        <v>Med1</v>
      </c>
      <c r="S1370">
        <f>VLOOKUP($R1370,'Price Schedules'!$A$1:$H$34,4,FALSE)</f>
        <v>1.08</v>
      </c>
      <c r="T1370">
        <f>VLOOKUP(R1370,'Price Schedules'!$A$1:$H$34,5,FALSE)</f>
        <v>0</v>
      </c>
      <c r="U1370">
        <f>VLOOKUP(R1370,'Price Schedules'!$A$1:$H$34,6,FALSE)</f>
        <v>0</v>
      </c>
      <c r="V1370">
        <f>VLOOKUP(R1370,'Price Schedules'!$A$1:$H$34,7,FALSE)</f>
        <v>0.05</v>
      </c>
      <c r="W1370">
        <f>VLOOKUP(R1370,'Price Schedules'!$A$1:$H$34,8,FALSE)</f>
        <v>1</v>
      </c>
    </row>
    <row r="1371" spans="1:23" x14ac:dyDescent="0.25">
      <c r="A1371" t="str">
        <f>Chargemaster!A1372</f>
        <v>10631-0238-01</v>
      </c>
      <c r="B1371">
        <f>Chargemaster!C1372</f>
        <v>184.31954000000002</v>
      </c>
      <c r="C1371" t="str">
        <f>Chargemaster!D1372</f>
        <v>Bulk</v>
      </c>
      <c r="D1371">
        <f t="shared" si="42"/>
        <v>383.38464320000003</v>
      </c>
      <c r="E1371" t="str">
        <f>(IF(B1371&lt;'Price Schedules'!$B$3,'Price Schedules'!$A$2,IF(B1371&lt;'Price Schedules'!$B$4,'Price Schedules'!$A$3,'Price Schedules'!$A$4)))</f>
        <v>Inj Med2</v>
      </c>
      <c r="F1371" t="str">
        <f>(IF(B1371&lt;'Price Schedules'!$B$7,'Price Schedules'!$A$6,IF(B1371&lt;'Price Schedules'!$B$8,'Price Schedules'!$A$7,'Price Schedules'!$A$8)))</f>
        <v>Chemo IV3</v>
      </c>
      <c r="G1371" t="str">
        <f>(IF(B1371&lt;'Price Schedules'!$B$11,'Price Schedules'!$A$10,IF(B1371&lt;'Price Schedules'!$B$12,'Price Schedules'!$A$11,'Price Schedules'!$A$12)))</f>
        <v>Chemo Med3</v>
      </c>
      <c r="H1371" t="str">
        <f>IF(B1371&lt;'Price Schedules'!$B$15,'Price Schedules'!$A$14,'Price Schedules'!$A$15)</f>
        <v>PASS1</v>
      </c>
      <c r="I1371" t="str">
        <f>IF(B1371&lt;'Price Schedules'!$B$18,'Price Schedules'!$A$17,'Price Schedules'!$A$18)</f>
        <v>IV1</v>
      </c>
      <c r="J1371" t="s">
        <v>38</v>
      </c>
      <c r="K1371" t="s">
        <v>39</v>
      </c>
      <c r="L1371" t="s">
        <v>40</v>
      </c>
      <c r="M1371" t="s">
        <v>41</v>
      </c>
      <c r="N1371" t="s">
        <v>42</v>
      </c>
      <c r="O1371" t="s">
        <v>43</v>
      </c>
      <c r="P1371" t="s">
        <v>44</v>
      </c>
      <c r="Q1371" t="s">
        <v>45</v>
      </c>
      <c r="R1371" t="str">
        <f t="shared" si="43"/>
        <v>Bulk1</v>
      </c>
      <c r="S1371">
        <f>VLOOKUP($R1371,'Price Schedules'!$A$1:$H$34,4,FALSE)</f>
        <v>1.08</v>
      </c>
      <c r="T1371">
        <f>VLOOKUP(R1371,'Price Schedules'!$A$1:$H$34,5,FALSE)</f>
        <v>0</v>
      </c>
      <c r="U1371">
        <f>VLOOKUP(R1371,'Price Schedules'!$A$1:$H$34,6,FALSE)</f>
        <v>0</v>
      </c>
      <c r="V1371">
        <f>VLOOKUP(R1371,'Price Schedules'!$A$1:$H$34,7,FALSE)</f>
        <v>0.05</v>
      </c>
      <c r="W1371">
        <f>VLOOKUP(R1371,'Price Schedules'!$A$1:$H$34,8,FALSE)</f>
        <v>2.5</v>
      </c>
    </row>
    <row r="1372" spans="1:23" x14ac:dyDescent="0.25">
      <c r="A1372" t="str">
        <f>Chargemaster!A1373</f>
        <v>51079-0173-08</v>
      </c>
      <c r="B1372">
        <f>Chargemaster!C1373</f>
        <v>1.1737500000000001</v>
      </c>
      <c r="C1372" t="str">
        <f>Chargemaster!D1373</f>
        <v>Med</v>
      </c>
      <c r="D1372">
        <f t="shared" si="42"/>
        <v>2.4414000000000002</v>
      </c>
      <c r="E1372" t="str">
        <f>(IF(B1372&lt;'Price Schedules'!$B$3,'Price Schedules'!$A$2,IF(B1372&lt;'Price Schedules'!$B$4,'Price Schedules'!$A$3,'Price Schedules'!$A$4)))</f>
        <v>Inj Med1</v>
      </c>
      <c r="F1372" t="str">
        <f>(IF(B1372&lt;'Price Schedules'!$B$7,'Price Schedules'!$A$6,IF(B1372&lt;'Price Schedules'!$B$8,'Price Schedules'!$A$7,'Price Schedules'!$A$8)))</f>
        <v>Chemo IV1</v>
      </c>
      <c r="G1372" t="str">
        <f>(IF(B1372&lt;'Price Schedules'!$B$11,'Price Schedules'!$A$10,IF(B1372&lt;'Price Schedules'!$B$12,'Price Schedules'!$A$11,'Price Schedules'!$A$12)))</f>
        <v>Chemo Med1</v>
      </c>
      <c r="H1372" t="str">
        <f>IF(B1372&lt;'Price Schedules'!$B$15,'Price Schedules'!$A$14,'Price Schedules'!$A$15)</f>
        <v>PASS1</v>
      </c>
      <c r="I1372" t="str">
        <f>IF(B1372&lt;'Price Schedules'!$B$18,'Price Schedules'!$A$17,'Price Schedules'!$A$18)</f>
        <v>IV1</v>
      </c>
      <c r="J1372" t="s">
        <v>38</v>
      </c>
      <c r="K1372" t="s">
        <v>39</v>
      </c>
      <c r="L1372" t="s">
        <v>40</v>
      </c>
      <c r="M1372" t="s">
        <v>41</v>
      </c>
      <c r="N1372" t="s">
        <v>42</v>
      </c>
      <c r="O1372" t="s">
        <v>43</v>
      </c>
      <c r="P1372" t="s">
        <v>44</v>
      </c>
      <c r="Q1372" t="s">
        <v>45</v>
      </c>
      <c r="R1372" t="str">
        <f t="shared" si="43"/>
        <v>Med1</v>
      </c>
      <c r="S1372">
        <f>VLOOKUP($R1372,'Price Schedules'!$A$1:$H$34,4,FALSE)</f>
        <v>1.08</v>
      </c>
      <c r="T1372">
        <f>VLOOKUP(R1372,'Price Schedules'!$A$1:$H$34,5,FALSE)</f>
        <v>0</v>
      </c>
      <c r="U1372">
        <f>VLOOKUP(R1372,'Price Schedules'!$A$1:$H$34,6,FALSE)</f>
        <v>0</v>
      </c>
      <c r="V1372">
        <f>VLOOKUP(R1372,'Price Schedules'!$A$1:$H$34,7,FALSE)</f>
        <v>0.05</v>
      </c>
      <c r="W1372">
        <f>VLOOKUP(R1372,'Price Schedules'!$A$1:$H$34,8,FALSE)</f>
        <v>1</v>
      </c>
    </row>
    <row r="1373" spans="1:23" x14ac:dyDescent="0.25">
      <c r="A1373" t="str">
        <f>Chargemaster!A1374</f>
        <v>64281-0100-06</v>
      </c>
      <c r="B1373">
        <f>Chargemaster!C1374</f>
        <v>50</v>
      </c>
      <c r="C1373" t="str">
        <f>Chargemaster!D1374</f>
        <v>Inj Med</v>
      </c>
      <c r="D1373">
        <f t="shared" si="42"/>
        <v>335</v>
      </c>
      <c r="E1373" t="str">
        <f>(IF(B1373&lt;'Price Schedules'!$B$3,'Price Schedules'!$A$2,IF(B1373&lt;'Price Schedules'!$B$4,'Price Schedules'!$A$3,'Price Schedules'!$A$4)))</f>
        <v>Inj Med2</v>
      </c>
      <c r="F1373" t="str">
        <f>(IF(B1373&lt;'Price Schedules'!$B$7,'Price Schedules'!$A$6,IF(B1373&lt;'Price Schedules'!$B$8,'Price Schedules'!$A$7,'Price Schedules'!$A$8)))</f>
        <v>Chemo IV2</v>
      </c>
      <c r="G1373" t="str">
        <f>(IF(B1373&lt;'Price Schedules'!$B$11,'Price Schedules'!$A$10,IF(B1373&lt;'Price Schedules'!$B$12,'Price Schedules'!$A$11,'Price Schedules'!$A$12)))</f>
        <v>Chemo Med2</v>
      </c>
      <c r="H1373" t="str">
        <f>IF(B1373&lt;'Price Schedules'!$B$15,'Price Schedules'!$A$14,'Price Schedules'!$A$15)</f>
        <v>PASS1</v>
      </c>
      <c r="I1373" t="str">
        <f>IF(B1373&lt;'Price Schedules'!$B$18,'Price Schedules'!$A$17,'Price Schedules'!$A$18)</f>
        <v>IV1</v>
      </c>
      <c r="J1373" t="s">
        <v>38</v>
      </c>
      <c r="K1373" t="s">
        <v>39</v>
      </c>
      <c r="L1373" t="s">
        <v>40</v>
      </c>
      <c r="M1373" t="s">
        <v>41</v>
      </c>
      <c r="N1373" t="s">
        <v>42</v>
      </c>
      <c r="O1373" t="s">
        <v>43</v>
      </c>
      <c r="P1373" t="s">
        <v>44</v>
      </c>
      <c r="Q1373" t="s">
        <v>45</v>
      </c>
      <c r="R1373" t="str">
        <f t="shared" si="43"/>
        <v>Inj Med2</v>
      </c>
      <c r="S1373">
        <f>VLOOKUP($R1373,'Price Schedules'!$A$1:$H$34,4,FALSE)</f>
        <v>4.2</v>
      </c>
      <c r="T1373">
        <f>VLOOKUP(R1373,'Price Schedules'!$A$1:$H$34,5,FALSE)</f>
        <v>75</v>
      </c>
      <c r="U1373">
        <f>VLOOKUP(R1373,'Price Schedules'!$A$1:$H$34,6,FALSE)</f>
        <v>0</v>
      </c>
      <c r="V1373">
        <f>VLOOKUP(R1373,'Price Schedules'!$A$1:$H$34,7,FALSE)</f>
        <v>0.05</v>
      </c>
      <c r="W1373">
        <f>VLOOKUP(R1373,'Price Schedules'!$A$1:$H$34,8,FALSE)</f>
        <v>0</v>
      </c>
    </row>
    <row r="1374" spans="1:23" x14ac:dyDescent="0.25">
      <c r="A1374" t="str">
        <f>Chargemaster!A1375</f>
        <v>55887-0200-10</v>
      </c>
      <c r="B1374">
        <f>Chargemaster!C1375</f>
        <v>0.437</v>
      </c>
      <c r="C1374" t="str">
        <f>Chargemaster!D1375</f>
        <v>Med</v>
      </c>
      <c r="D1374">
        <f t="shared" si="42"/>
        <v>1</v>
      </c>
      <c r="E1374" t="str">
        <f>(IF(B1374&lt;'Price Schedules'!$B$3,'Price Schedules'!$A$2,IF(B1374&lt;'Price Schedules'!$B$4,'Price Schedules'!$A$3,'Price Schedules'!$A$4)))</f>
        <v>Inj Med1</v>
      </c>
      <c r="F1374" t="str">
        <f>(IF(B1374&lt;'Price Schedules'!$B$7,'Price Schedules'!$A$6,IF(B1374&lt;'Price Schedules'!$B$8,'Price Schedules'!$A$7,'Price Schedules'!$A$8)))</f>
        <v>Chemo IV1</v>
      </c>
      <c r="G1374" t="str">
        <f>(IF(B1374&lt;'Price Schedules'!$B$11,'Price Schedules'!$A$10,IF(B1374&lt;'Price Schedules'!$B$12,'Price Schedules'!$A$11,'Price Schedules'!$A$12)))</f>
        <v>Chemo Med1</v>
      </c>
      <c r="H1374" t="str">
        <f>IF(B1374&lt;'Price Schedules'!$B$15,'Price Schedules'!$A$14,'Price Schedules'!$A$15)</f>
        <v>PASS1</v>
      </c>
      <c r="I1374" t="str">
        <f>IF(B1374&lt;'Price Schedules'!$B$18,'Price Schedules'!$A$17,'Price Schedules'!$A$18)</f>
        <v>IV1</v>
      </c>
      <c r="J1374" t="s">
        <v>38</v>
      </c>
      <c r="K1374" t="s">
        <v>39</v>
      </c>
      <c r="L1374" t="s">
        <v>40</v>
      </c>
      <c r="M1374" t="s">
        <v>41</v>
      </c>
      <c r="N1374" t="s">
        <v>42</v>
      </c>
      <c r="O1374" t="s">
        <v>43</v>
      </c>
      <c r="P1374" t="s">
        <v>44</v>
      </c>
      <c r="Q1374" t="s">
        <v>45</v>
      </c>
      <c r="R1374" t="str">
        <f t="shared" si="43"/>
        <v>Med1</v>
      </c>
      <c r="S1374">
        <f>VLOOKUP($R1374,'Price Schedules'!$A$1:$H$34,4,FALSE)</f>
        <v>1.08</v>
      </c>
      <c r="T1374">
        <f>VLOOKUP(R1374,'Price Schedules'!$A$1:$H$34,5,FALSE)</f>
        <v>0</v>
      </c>
      <c r="U1374">
        <f>VLOOKUP(R1374,'Price Schedules'!$A$1:$H$34,6,FALSE)</f>
        <v>0</v>
      </c>
      <c r="V1374">
        <f>VLOOKUP(R1374,'Price Schedules'!$A$1:$H$34,7,FALSE)</f>
        <v>0.05</v>
      </c>
      <c r="W1374">
        <f>VLOOKUP(R1374,'Price Schedules'!$A$1:$H$34,8,FALSE)</f>
        <v>1</v>
      </c>
    </row>
    <row r="1375" spans="1:23" x14ac:dyDescent="0.25">
      <c r="A1375" t="str">
        <f>Chargemaster!A1376</f>
        <v>00054-3553-44</v>
      </c>
      <c r="B1375">
        <f>Chargemaster!C1376</f>
        <v>0.84499999999999997</v>
      </c>
      <c r="C1375" t="str">
        <f>Chargemaster!D1376</f>
        <v>Med</v>
      </c>
      <c r="D1375">
        <f t="shared" si="42"/>
        <v>1.7576000000000001</v>
      </c>
      <c r="E1375" t="str">
        <f>(IF(B1375&lt;'Price Schedules'!$B$3,'Price Schedules'!$A$2,IF(B1375&lt;'Price Schedules'!$B$4,'Price Schedules'!$A$3,'Price Schedules'!$A$4)))</f>
        <v>Inj Med1</v>
      </c>
      <c r="F1375" t="str">
        <f>(IF(B1375&lt;'Price Schedules'!$B$7,'Price Schedules'!$A$6,IF(B1375&lt;'Price Schedules'!$B$8,'Price Schedules'!$A$7,'Price Schedules'!$A$8)))</f>
        <v>Chemo IV1</v>
      </c>
      <c r="G1375" t="str">
        <f>(IF(B1375&lt;'Price Schedules'!$B$11,'Price Schedules'!$A$10,IF(B1375&lt;'Price Schedules'!$B$12,'Price Schedules'!$A$11,'Price Schedules'!$A$12)))</f>
        <v>Chemo Med1</v>
      </c>
      <c r="H1375" t="str">
        <f>IF(B1375&lt;'Price Schedules'!$B$15,'Price Schedules'!$A$14,'Price Schedules'!$A$15)</f>
        <v>PASS1</v>
      </c>
      <c r="I1375" t="str">
        <f>IF(B1375&lt;'Price Schedules'!$B$18,'Price Schedules'!$A$17,'Price Schedules'!$A$18)</f>
        <v>IV1</v>
      </c>
      <c r="J1375" t="s">
        <v>38</v>
      </c>
      <c r="K1375" t="s">
        <v>39</v>
      </c>
      <c r="L1375" t="s">
        <v>40</v>
      </c>
      <c r="M1375" t="s">
        <v>41</v>
      </c>
      <c r="N1375" t="s">
        <v>42</v>
      </c>
      <c r="O1375" t="s">
        <v>43</v>
      </c>
      <c r="P1375" t="s">
        <v>44</v>
      </c>
      <c r="Q1375" t="s">
        <v>45</v>
      </c>
      <c r="R1375" t="str">
        <f t="shared" si="43"/>
        <v>Med1</v>
      </c>
      <c r="S1375">
        <f>VLOOKUP($R1375,'Price Schedules'!$A$1:$H$34,4,FALSE)</f>
        <v>1.08</v>
      </c>
      <c r="T1375">
        <f>VLOOKUP(R1375,'Price Schedules'!$A$1:$H$34,5,FALSE)</f>
        <v>0</v>
      </c>
      <c r="U1375">
        <f>VLOOKUP(R1375,'Price Schedules'!$A$1:$H$34,6,FALSE)</f>
        <v>0</v>
      </c>
      <c r="V1375">
        <f>VLOOKUP(R1375,'Price Schedules'!$A$1:$H$34,7,FALSE)</f>
        <v>0.05</v>
      </c>
      <c r="W1375">
        <f>VLOOKUP(R1375,'Price Schedules'!$A$1:$H$34,8,FALSE)</f>
        <v>1</v>
      </c>
    </row>
    <row r="1376" spans="1:23" x14ac:dyDescent="0.25">
      <c r="A1376" t="str">
        <f>Chargemaster!A1377</f>
        <v>00247-0495-30</v>
      </c>
      <c r="B1376">
        <f>Chargemaster!C1377</f>
        <v>0.94556666700000003</v>
      </c>
      <c r="C1376" t="str">
        <f>Chargemaster!D1377</f>
        <v>Med</v>
      </c>
      <c r="D1376">
        <f t="shared" si="42"/>
        <v>1.9667786673600001</v>
      </c>
      <c r="E1376" t="str">
        <f>(IF(B1376&lt;'Price Schedules'!$B$3,'Price Schedules'!$A$2,IF(B1376&lt;'Price Schedules'!$B$4,'Price Schedules'!$A$3,'Price Schedules'!$A$4)))</f>
        <v>Inj Med1</v>
      </c>
      <c r="F1376" t="str">
        <f>(IF(B1376&lt;'Price Schedules'!$B$7,'Price Schedules'!$A$6,IF(B1376&lt;'Price Schedules'!$B$8,'Price Schedules'!$A$7,'Price Schedules'!$A$8)))</f>
        <v>Chemo IV1</v>
      </c>
      <c r="G1376" t="str">
        <f>(IF(B1376&lt;'Price Schedules'!$B$11,'Price Schedules'!$A$10,IF(B1376&lt;'Price Schedules'!$B$12,'Price Schedules'!$A$11,'Price Schedules'!$A$12)))</f>
        <v>Chemo Med1</v>
      </c>
      <c r="H1376" t="str">
        <f>IF(B1376&lt;'Price Schedules'!$B$15,'Price Schedules'!$A$14,'Price Schedules'!$A$15)</f>
        <v>PASS1</v>
      </c>
      <c r="I1376" t="str">
        <f>IF(B1376&lt;'Price Schedules'!$B$18,'Price Schedules'!$A$17,'Price Schedules'!$A$18)</f>
        <v>IV1</v>
      </c>
      <c r="J1376" t="s">
        <v>38</v>
      </c>
      <c r="K1376" t="s">
        <v>39</v>
      </c>
      <c r="L1376" t="s">
        <v>40</v>
      </c>
      <c r="M1376" t="s">
        <v>41</v>
      </c>
      <c r="N1376" t="s">
        <v>42</v>
      </c>
      <c r="O1376" t="s">
        <v>43</v>
      </c>
      <c r="P1376" t="s">
        <v>44</v>
      </c>
      <c r="Q1376" t="s">
        <v>45</v>
      </c>
      <c r="R1376" t="str">
        <f t="shared" si="43"/>
        <v>Med1</v>
      </c>
      <c r="S1376">
        <f>VLOOKUP($R1376,'Price Schedules'!$A$1:$H$34,4,FALSE)</f>
        <v>1.08</v>
      </c>
      <c r="T1376">
        <f>VLOOKUP(R1376,'Price Schedules'!$A$1:$H$34,5,FALSE)</f>
        <v>0</v>
      </c>
      <c r="U1376">
        <f>VLOOKUP(R1376,'Price Schedules'!$A$1:$H$34,6,FALSE)</f>
        <v>0</v>
      </c>
      <c r="V1376">
        <f>VLOOKUP(R1376,'Price Schedules'!$A$1:$H$34,7,FALSE)</f>
        <v>0.05</v>
      </c>
      <c r="W1376">
        <f>VLOOKUP(R1376,'Price Schedules'!$A$1:$H$34,8,FALSE)</f>
        <v>1</v>
      </c>
    </row>
    <row r="1377" spans="1:23" x14ac:dyDescent="0.25">
      <c r="A1377" t="str">
        <f>Chargemaster!A1378</f>
        <v>00068-0277-61</v>
      </c>
      <c r="B1377">
        <f>Chargemaster!C1378</f>
        <v>3.4736099999999999</v>
      </c>
      <c r="C1377" t="str">
        <f>Chargemaster!D1378</f>
        <v>Med</v>
      </c>
      <c r="D1377">
        <f t="shared" si="42"/>
        <v>7.2251088000000001</v>
      </c>
      <c r="E1377" t="str">
        <f>(IF(B1377&lt;'Price Schedules'!$B$3,'Price Schedules'!$A$2,IF(B1377&lt;'Price Schedules'!$B$4,'Price Schedules'!$A$3,'Price Schedules'!$A$4)))</f>
        <v>Inj Med2</v>
      </c>
      <c r="F1377" t="str">
        <f>(IF(B1377&lt;'Price Schedules'!$B$7,'Price Schedules'!$A$6,IF(B1377&lt;'Price Schedules'!$B$8,'Price Schedules'!$A$7,'Price Schedules'!$A$8)))</f>
        <v>Chemo IV1</v>
      </c>
      <c r="G1377" t="str">
        <f>(IF(B1377&lt;'Price Schedules'!$B$11,'Price Schedules'!$A$10,IF(B1377&lt;'Price Schedules'!$B$12,'Price Schedules'!$A$11,'Price Schedules'!$A$12)))</f>
        <v>Chemo Med1</v>
      </c>
      <c r="H1377" t="str">
        <f>IF(B1377&lt;'Price Schedules'!$B$15,'Price Schedules'!$A$14,'Price Schedules'!$A$15)</f>
        <v>PASS1</v>
      </c>
      <c r="I1377" t="str">
        <f>IF(B1377&lt;'Price Schedules'!$B$18,'Price Schedules'!$A$17,'Price Schedules'!$A$18)</f>
        <v>IV1</v>
      </c>
      <c r="J1377" t="s">
        <v>38</v>
      </c>
      <c r="K1377" t="s">
        <v>39</v>
      </c>
      <c r="L1377" t="s">
        <v>40</v>
      </c>
      <c r="M1377" t="s">
        <v>41</v>
      </c>
      <c r="N1377" t="s">
        <v>42</v>
      </c>
      <c r="O1377" t="s">
        <v>43</v>
      </c>
      <c r="P1377" t="s">
        <v>44</v>
      </c>
      <c r="Q1377" t="s">
        <v>45</v>
      </c>
      <c r="R1377" t="str">
        <f t="shared" si="43"/>
        <v>Med1</v>
      </c>
      <c r="S1377">
        <f>VLOOKUP($R1377,'Price Schedules'!$A$1:$H$34,4,FALSE)</f>
        <v>1.08</v>
      </c>
      <c r="T1377">
        <f>VLOOKUP(R1377,'Price Schedules'!$A$1:$H$34,5,FALSE)</f>
        <v>0</v>
      </c>
      <c r="U1377">
        <f>VLOOKUP(R1377,'Price Schedules'!$A$1:$H$34,6,FALSE)</f>
        <v>0</v>
      </c>
      <c r="V1377">
        <f>VLOOKUP(R1377,'Price Schedules'!$A$1:$H$34,7,FALSE)</f>
        <v>0.05</v>
      </c>
      <c r="W1377">
        <f>VLOOKUP(R1377,'Price Schedules'!$A$1:$H$34,8,FALSE)</f>
        <v>1</v>
      </c>
    </row>
    <row r="1378" spans="1:23" x14ac:dyDescent="0.25">
      <c r="A1378" t="str">
        <f>Chargemaster!A1379</f>
        <v>49884-0640-01</v>
      </c>
      <c r="B1378">
        <f>Chargemaster!C1379</f>
        <v>0.44440000000000002</v>
      </c>
      <c r="C1378" t="str">
        <f>Chargemaster!D1379</f>
        <v>Med</v>
      </c>
      <c r="D1378">
        <f t="shared" si="42"/>
        <v>1</v>
      </c>
      <c r="E1378" t="str">
        <f>(IF(B1378&lt;'Price Schedules'!$B$3,'Price Schedules'!$A$2,IF(B1378&lt;'Price Schedules'!$B$4,'Price Schedules'!$A$3,'Price Schedules'!$A$4)))</f>
        <v>Inj Med1</v>
      </c>
      <c r="F1378" t="str">
        <f>(IF(B1378&lt;'Price Schedules'!$B$7,'Price Schedules'!$A$6,IF(B1378&lt;'Price Schedules'!$B$8,'Price Schedules'!$A$7,'Price Schedules'!$A$8)))</f>
        <v>Chemo IV1</v>
      </c>
      <c r="G1378" t="str">
        <f>(IF(B1378&lt;'Price Schedules'!$B$11,'Price Schedules'!$A$10,IF(B1378&lt;'Price Schedules'!$B$12,'Price Schedules'!$A$11,'Price Schedules'!$A$12)))</f>
        <v>Chemo Med1</v>
      </c>
      <c r="H1378" t="str">
        <f>IF(B1378&lt;'Price Schedules'!$B$15,'Price Schedules'!$A$14,'Price Schedules'!$A$15)</f>
        <v>PASS1</v>
      </c>
      <c r="I1378" t="str">
        <f>IF(B1378&lt;'Price Schedules'!$B$18,'Price Schedules'!$A$17,'Price Schedules'!$A$18)</f>
        <v>IV1</v>
      </c>
      <c r="J1378" t="s">
        <v>38</v>
      </c>
      <c r="K1378" t="s">
        <v>39</v>
      </c>
      <c r="L1378" t="s">
        <v>40</v>
      </c>
      <c r="M1378" t="s">
        <v>41</v>
      </c>
      <c r="N1378" t="s">
        <v>42</v>
      </c>
      <c r="O1378" t="s">
        <v>43</v>
      </c>
      <c r="P1378" t="s">
        <v>44</v>
      </c>
      <c r="Q1378" t="s">
        <v>45</v>
      </c>
      <c r="R1378" t="str">
        <f t="shared" si="43"/>
        <v>Med1</v>
      </c>
      <c r="S1378">
        <f>VLOOKUP($R1378,'Price Schedules'!$A$1:$H$34,4,FALSE)</f>
        <v>1.08</v>
      </c>
      <c r="T1378">
        <f>VLOOKUP(R1378,'Price Schedules'!$A$1:$H$34,5,FALSE)</f>
        <v>0</v>
      </c>
      <c r="U1378">
        <f>VLOOKUP(R1378,'Price Schedules'!$A$1:$H$34,6,FALSE)</f>
        <v>0</v>
      </c>
      <c r="V1378">
        <f>VLOOKUP(R1378,'Price Schedules'!$A$1:$H$34,7,FALSE)</f>
        <v>0.05</v>
      </c>
      <c r="W1378">
        <f>VLOOKUP(R1378,'Price Schedules'!$A$1:$H$34,8,FALSE)</f>
        <v>1</v>
      </c>
    </row>
    <row r="1379" spans="1:23" x14ac:dyDescent="0.25">
      <c r="A1379" t="str">
        <f>Chargemaster!A1380</f>
        <v>68084-0056-11</v>
      </c>
      <c r="B1379">
        <f>Chargemaster!C1380</f>
        <v>0.96</v>
      </c>
      <c r="C1379" t="str">
        <f>Chargemaster!D1380</f>
        <v>Med</v>
      </c>
      <c r="D1379">
        <f t="shared" si="42"/>
        <v>1.9967999999999999</v>
      </c>
      <c r="E1379" t="str">
        <f>(IF(B1379&lt;'Price Schedules'!$B$3,'Price Schedules'!$A$2,IF(B1379&lt;'Price Schedules'!$B$4,'Price Schedules'!$A$3,'Price Schedules'!$A$4)))</f>
        <v>Inj Med1</v>
      </c>
      <c r="F1379" t="str">
        <f>(IF(B1379&lt;'Price Schedules'!$B$7,'Price Schedules'!$A$6,IF(B1379&lt;'Price Schedules'!$B$8,'Price Schedules'!$A$7,'Price Schedules'!$A$8)))</f>
        <v>Chemo IV1</v>
      </c>
      <c r="G1379" t="str">
        <f>(IF(B1379&lt;'Price Schedules'!$B$11,'Price Schedules'!$A$10,IF(B1379&lt;'Price Schedules'!$B$12,'Price Schedules'!$A$11,'Price Schedules'!$A$12)))</f>
        <v>Chemo Med1</v>
      </c>
      <c r="H1379" t="str">
        <f>IF(B1379&lt;'Price Schedules'!$B$15,'Price Schedules'!$A$14,'Price Schedules'!$A$15)</f>
        <v>PASS1</v>
      </c>
      <c r="I1379" t="str">
        <f>IF(B1379&lt;'Price Schedules'!$B$18,'Price Schedules'!$A$17,'Price Schedules'!$A$18)</f>
        <v>IV1</v>
      </c>
      <c r="J1379" t="s">
        <v>38</v>
      </c>
      <c r="K1379" t="s">
        <v>39</v>
      </c>
      <c r="L1379" t="s">
        <v>40</v>
      </c>
      <c r="M1379" t="s">
        <v>41</v>
      </c>
      <c r="N1379" t="s">
        <v>42</v>
      </c>
      <c r="O1379" t="s">
        <v>43</v>
      </c>
      <c r="P1379" t="s">
        <v>44</v>
      </c>
      <c r="Q1379" t="s">
        <v>45</v>
      </c>
      <c r="R1379" t="str">
        <f t="shared" si="43"/>
        <v>Med1</v>
      </c>
      <c r="S1379">
        <f>VLOOKUP($R1379,'Price Schedules'!$A$1:$H$34,4,FALSE)</f>
        <v>1.08</v>
      </c>
      <c r="T1379">
        <f>VLOOKUP(R1379,'Price Schedules'!$A$1:$H$34,5,FALSE)</f>
        <v>0</v>
      </c>
      <c r="U1379">
        <f>VLOOKUP(R1379,'Price Schedules'!$A$1:$H$34,6,FALSE)</f>
        <v>0</v>
      </c>
      <c r="V1379">
        <f>VLOOKUP(R1379,'Price Schedules'!$A$1:$H$34,7,FALSE)</f>
        <v>0.05</v>
      </c>
      <c r="W1379">
        <f>VLOOKUP(R1379,'Price Schedules'!$A$1:$H$34,8,FALSE)</f>
        <v>1</v>
      </c>
    </row>
    <row r="1380" spans="1:23" x14ac:dyDescent="0.25">
      <c r="A1380" t="str">
        <f>Chargemaster!A1381</f>
        <v>42023-0105-01</v>
      </c>
      <c r="B1380">
        <f>Chargemaster!C1381</f>
        <v>72.295000000000002</v>
      </c>
      <c r="C1380" t="str">
        <f>Chargemaster!D1381</f>
        <v>Inj Med</v>
      </c>
      <c r="D1380">
        <f t="shared" si="42"/>
        <v>450.93400000000003</v>
      </c>
      <c r="E1380" t="str">
        <f>(IF(B1380&lt;'Price Schedules'!$B$3,'Price Schedules'!$A$2,IF(B1380&lt;'Price Schedules'!$B$4,'Price Schedules'!$A$3,'Price Schedules'!$A$4)))</f>
        <v>Inj Med2</v>
      </c>
      <c r="F1380" t="str">
        <f>(IF(B1380&lt;'Price Schedules'!$B$7,'Price Schedules'!$A$6,IF(B1380&lt;'Price Schedules'!$B$8,'Price Schedules'!$A$7,'Price Schedules'!$A$8)))</f>
        <v>Chemo IV2</v>
      </c>
      <c r="G1380" t="str">
        <f>(IF(B1380&lt;'Price Schedules'!$B$11,'Price Schedules'!$A$10,IF(B1380&lt;'Price Schedules'!$B$12,'Price Schedules'!$A$11,'Price Schedules'!$A$12)))</f>
        <v>Chemo Med2</v>
      </c>
      <c r="H1380" t="str">
        <f>IF(B1380&lt;'Price Schedules'!$B$15,'Price Schedules'!$A$14,'Price Schedules'!$A$15)</f>
        <v>PASS1</v>
      </c>
      <c r="I1380" t="str">
        <f>IF(B1380&lt;'Price Schedules'!$B$18,'Price Schedules'!$A$17,'Price Schedules'!$A$18)</f>
        <v>IV1</v>
      </c>
      <c r="J1380" t="s">
        <v>38</v>
      </c>
      <c r="K1380" t="s">
        <v>39</v>
      </c>
      <c r="L1380" t="s">
        <v>40</v>
      </c>
      <c r="M1380" t="s">
        <v>41</v>
      </c>
      <c r="N1380" t="s">
        <v>42</v>
      </c>
      <c r="O1380" t="s">
        <v>43</v>
      </c>
      <c r="P1380" t="s">
        <v>44</v>
      </c>
      <c r="Q1380" t="s">
        <v>45</v>
      </c>
      <c r="R1380" t="str">
        <f t="shared" si="43"/>
        <v>Inj Med2</v>
      </c>
      <c r="S1380">
        <f>VLOOKUP($R1380,'Price Schedules'!$A$1:$H$34,4,FALSE)</f>
        <v>4.2</v>
      </c>
      <c r="T1380">
        <f>VLOOKUP(R1380,'Price Schedules'!$A$1:$H$34,5,FALSE)</f>
        <v>75</v>
      </c>
      <c r="U1380">
        <f>VLOOKUP(R1380,'Price Schedules'!$A$1:$H$34,6,FALSE)</f>
        <v>0</v>
      </c>
      <c r="V1380">
        <f>VLOOKUP(R1380,'Price Schedules'!$A$1:$H$34,7,FALSE)</f>
        <v>0.05</v>
      </c>
      <c r="W1380">
        <f>VLOOKUP(R1380,'Price Schedules'!$A$1:$H$34,8,FALSE)</f>
        <v>0</v>
      </c>
    </row>
    <row r="1381" spans="1:23" x14ac:dyDescent="0.25">
      <c r="A1381" t="str">
        <f>Chargemaster!A1382</f>
        <v>51079-0670-05</v>
      </c>
      <c r="B1381">
        <f>Chargemaster!C1382</f>
        <v>6.2370000000000001</v>
      </c>
      <c r="C1381" t="str">
        <f>Chargemaster!D1382</f>
        <v>Med</v>
      </c>
      <c r="D1381">
        <f t="shared" si="42"/>
        <v>12.97296</v>
      </c>
      <c r="E1381" t="str">
        <f>(IF(B1381&lt;'Price Schedules'!$B$3,'Price Schedules'!$A$2,IF(B1381&lt;'Price Schedules'!$B$4,'Price Schedules'!$A$3,'Price Schedules'!$A$4)))</f>
        <v>Inj Med2</v>
      </c>
      <c r="F1381" t="str">
        <f>(IF(B1381&lt;'Price Schedules'!$B$7,'Price Schedules'!$A$6,IF(B1381&lt;'Price Schedules'!$B$8,'Price Schedules'!$A$7,'Price Schedules'!$A$8)))</f>
        <v>Chemo IV1</v>
      </c>
      <c r="G1381" t="str">
        <f>(IF(B1381&lt;'Price Schedules'!$B$11,'Price Schedules'!$A$10,IF(B1381&lt;'Price Schedules'!$B$12,'Price Schedules'!$A$11,'Price Schedules'!$A$12)))</f>
        <v>Chemo Med1</v>
      </c>
      <c r="H1381" t="str">
        <f>IF(B1381&lt;'Price Schedules'!$B$15,'Price Schedules'!$A$14,'Price Schedules'!$A$15)</f>
        <v>PASS1</v>
      </c>
      <c r="I1381" t="str">
        <f>IF(B1381&lt;'Price Schedules'!$B$18,'Price Schedules'!$A$17,'Price Schedules'!$A$18)</f>
        <v>IV1</v>
      </c>
      <c r="J1381" t="s">
        <v>38</v>
      </c>
      <c r="K1381" t="s">
        <v>39</v>
      </c>
      <c r="L1381" t="s">
        <v>40</v>
      </c>
      <c r="M1381" t="s">
        <v>41</v>
      </c>
      <c r="N1381" t="s">
        <v>42</v>
      </c>
      <c r="O1381" t="s">
        <v>43</v>
      </c>
      <c r="P1381" t="s">
        <v>44</v>
      </c>
      <c r="Q1381" t="s">
        <v>45</v>
      </c>
      <c r="R1381" t="str">
        <f t="shared" si="43"/>
        <v>Med1</v>
      </c>
      <c r="S1381">
        <f>VLOOKUP($R1381,'Price Schedules'!$A$1:$H$34,4,FALSE)</f>
        <v>1.08</v>
      </c>
      <c r="T1381">
        <f>VLOOKUP(R1381,'Price Schedules'!$A$1:$H$34,5,FALSE)</f>
        <v>0</v>
      </c>
      <c r="U1381">
        <f>VLOOKUP(R1381,'Price Schedules'!$A$1:$H$34,6,FALSE)</f>
        <v>0</v>
      </c>
      <c r="V1381">
        <f>VLOOKUP(R1381,'Price Schedules'!$A$1:$H$34,7,FALSE)</f>
        <v>0.05</v>
      </c>
      <c r="W1381">
        <f>VLOOKUP(R1381,'Price Schedules'!$A$1:$H$34,8,FALSE)</f>
        <v>1</v>
      </c>
    </row>
    <row r="1382" spans="1:23" x14ac:dyDescent="0.25">
      <c r="A1382" t="str">
        <f>Chargemaster!A1383</f>
        <v>00703-3671-03</v>
      </c>
      <c r="B1382">
        <f>Chargemaster!C1383</f>
        <v>4.5599999999999996</v>
      </c>
      <c r="C1382" t="str">
        <f>Chargemaster!D1383</f>
        <v>Chemo Med</v>
      </c>
      <c r="D1382">
        <f t="shared" si="42"/>
        <v>42.681599999999996</v>
      </c>
      <c r="E1382" t="str">
        <f>(IF(B1382&lt;'Price Schedules'!$B$3,'Price Schedules'!$A$2,IF(B1382&lt;'Price Schedules'!$B$4,'Price Schedules'!$A$3,'Price Schedules'!$A$4)))</f>
        <v>Inj Med2</v>
      </c>
      <c r="F1382" t="str">
        <f>(IF(B1382&lt;'Price Schedules'!$B$7,'Price Schedules'!$A$6,IF(B1382&lt;'Price Schedules'!$B$8,'Price Schedules'!$A$7,'Price Schedules'!$A$8)))</f>
        <v>Chemo IV1</v>
      </c>
      <c r="G1382" t="str">
        <f>(IF(B1382&lt;'Price Schedules'!$B$11,'Price Schedules'!$A$10,IF(B1382&lt;'Price Schedules'!$B$12,'Price Schedules'!$A$11,'Price Schedules'!$A$12)))</f>
        <v>Chemo Med1</v>
      </c>
      <c r="H1382" t="str">
        <f>IF(B1382&lt;'Price Schedules'!$B$15,'Price Schedules'!$A$14,'Price Schedules'!$A$15)</f>
        <v>PASS1</v>
      </c>
      <c r="I1382" t="str">
        <f>IF(B1382&lt;'Price Schedules'!$B$18,'Price Schedules'!$A$17,'Price Schedules'!$A$18)</f>
        <v>IV1</v>
      </c>
      <c r="J1382" t="s">
        <v>38</v>
      </c>
      <c r="K1382" t="s">
        <v>39</v>
      </c>
      <c r="L1382" t="s">
        <v>40</v>
      </c>
      <c r="M1382" t="s">
        <v>41</v>
      </c>
      <c r="N1382" t="s">
        <v>42</v>
      </c>
      <c r="O1382" t="s">
        <v>43</v>
      </c>
      <c r="P1382" t="s">
        <v>44</v>
      </c>
      <c r="Q1382" t="s">
        <v>45</v>
      </c>
      <c r="R1382" t="str">
        <f t="shared" si="43"/>
        <v>Chemo Med1</v>
      </c>
      <c r="S1382">
        <f>VLOOKUP($R1382,'Price Schedules'!$A$1:$H$34,4,FALSE)</f>
        <v>8.36</v>
      </c>
      <c r="T1382">
        <f>VLOOKUP(R1382,'Price Schedules'!$A$1:$H$34,5,FALSE)</f>
        <v>0</v>
      </c>
      <c r="U1382">
        <f>VLOOKUP(R1382,'Price Schedules'!$A$1:$H$34,6,FALSE)</f>
        <v>0</v>
      </c>
      <c r="V1382">
        <f>VLOOKUP(R1382,'Price Schedules'!$A$1:$H$34,7,FALSE)</f>
        <v>0.05</v>
      </c>
      <c r="W1382">
        <f>VLOOKUP(R1382,'Price Schedules'!$A$1:$H$34,8,FALSE)</f>
        <v>6.5</v>
      </c>
    </row>
    <row r="1383" spans="1:23" x14ac:dyDescent="0.25">
      <c r="A1383" t="str">
        <f>Chargemaster!A1384</f>
        <v>61703-0350-38</v>
      </c>
      <c r="B1383">
        <f>Chargemaster!C1384</f>
        <v>10.377599999999999</v>
      </c>
      <c r="C1383" t="str">
        <f>Chargemaster!D1384</f>
        <v>Chemo Med</v>
      </c>
      <c r="D1383">
        <f t="shared" si="42"/>
        <v>97.13433599999999</v>
      </c>
      <c r="E1383" t="str">
        <f>(IF(B1383&lt;'Price Schedules'!$B$3,'Price Schedules'!$A$2,IF(B1383&lt;'Price Schedules'!$B$4,'Price Schedules'!$A$3,'Price Schedules'!$A$4)))</f>
        <v>Inj Med2</v>
      </c>
      <c r="F1383" t="str">
        <f>(IF(B1383&lt;'Price Schedules'!$B$7,'Price Schedules'!$A$6,IF(B1383&lt;'Price Schedules'!$B$8,'Price Schedules'!$A$7,'Price Schedules'!$A$8)))</f>
        <v>Chemo IV1</v>
      </c>
      <c r="G1383" t="str">
        <f>(IF(B1383&lt;'Price Schedules'!$B$11,'Price Schedules'!$A$10,IF(B1383&lt;'Price Schedules'!$B$12,'Price Schedules'!$A$11,'Price Schedules'!$A$12)))</f>
        <v>Chemo Med1</v>
      </c>
      <c r="H1383" t="str">
        <f>IF(B1383&lt;'Price Schedules'!$B$15,'Price Schedules'!$A$14,'Price Schedules'!$A$15)</f>
        <v>PASS1</v>
      </c>
      <c r="I1383" t="str">
        <f>IF(B1383&lt;'Price Schedules'!$B$18,'Price Schedules'!$A$17,'Price Schedules'!$A$18)</f>
        <v>IV1</v>
      </c>
      <c r="J1383" t="s">
        <v>38</v>
      </c>
      <c r="K1383" t="s">
        <v>39</v>
      </c>
      <c r="L1383" t="s">
        <v>40</v>
      </c>
      <c r="M1383" t="s">
        <v>41</v>
      </c>
      <c r="N1383" t="s">
        <v>42</v>
      </c>
      <c r="O1383" t="s">
        <v>43</v>
      </c>
      <c r="P1383" t="s">
        <v>44</v>
      </c>
      <c r="Q1383" t="s">
        <v>45</v>
      </c>
      <c r="R1383" t="str">
        <f t="shared" si="43"/>
        <v>Chemo Med1</v>
      </c>
      <c r="S1383">
        <f>VLOOKUP($R1383,'Price Schedules'!$A$1:$H$34,4,FALSE)</f>
        <v>8.36</v>
      </c>
      <c r="T1383">
        <f>VLOOKUP(R1383,'Price Schedules'!$A$1:$H$34,5,FALSE)</f>
        <v>0</v>
      </c>
      <c r="U1383">
        <f>VLOOKUP(R1383,'Price Schedules'!$A$1:$H$34,6,FALSE)</f>
        <v>0</v>
      </c>
      <c r="V1383">
        <f>VLOOKUP(R1383,'Price Schedules'!$A$1:$H$34,7,FALSE)</f>
        <v>0.05</v>
      </c>
      <c r="W1383">
        <f>VLOOKUP(R1383,'Price Schedules'!$A$1:$H$34,8,FALSE)</f>
        <v>6.5</v>
      </c>
    </row>
    <row r="1384" spans="1:23" x14ac:dyDescent="0.25">
      <c r="A1384" t="str">
        <f>Chargemaster!A1385</f>
        <v>00378-0160-01</v>
      </c>
      <c r="B1384">
        <f>Chargemaster!C1385</f>
        <v>1.8423</v>
      </c>
      <c r="C1384" t="str">
        <f>Chargemaster!D1385</f>
        <v>Med</v>
      </c>
      <c r="D1384">
        <f t="shared" si="42"/>
        <v>3.8319840000000003</v>
      </c>
      <c r="E1384" t="str">
        <f>(IF(B1384&lt;'Price Schedules'!$B$3,'Price Schedules'!$A$2,IF(B1384&lt;'Price Schedules'!$B$4,'Price Schedules'!$A$3,'Price Schedules'!$A$4)))</f>
        <v>Inj Med1</v>
      </c>
      <c r="F1384" t="str">
        <f>(IF(B1384&lt;'Price Schedules'!$B$7,'Price Schedules'!$A$6,IF(B1384&lt;'Price Schedules'!$B$8,'Price Schedules'!$A$7,'Price Schedules'!$A$8)))</f>
        <v>Chemo IV1</v>
      </c>
      <c r="G1384" t="str">
        <f>(IF(B1384&lt;'Price Schedules'!$B$11,'Price Schedules'!$A$10,IF(B1384&lt;'Price Schedules'!$B$12,'Price Schedules'!$A$11,'Price Schedules'!$A$12)))</f>
        <v>Chemo Med1</v>
      </c>
      <c r="H1384" t="str">
        <f>IF(B1384&lt;'Price Schedules'!$B$15,'Price Schedules'!$A$14,'Price Schedules'!$A$15)</f>
        <v>PASS1</v>
      </c>
      <c r="I1384" t="str">
        <f>IF(B1384&lt;'Price Schedules'!$B$18,'Price Schedules'!$A$17,'Price Schedules'!$A$18)</f>
        <v>IV1</v>
      </c>
      <c r="J1384" t="s">
        <v>38</v>
      </c>
      <c r="K1384" t="s">
        <v>39</v>
      </c>
      <c r="L1384" t="s">
        <v>40</v>
      </c>
      <c r="M1384" t="s">
        <v>41</v>
      </c>
      <c r="N1384" t="s">
        <v>42</v>
      </c>
      <c r="O1384" t="s">
        <v>43</v>
      </c>
      <c r="P1384" t="s">
        <v>44</v>
      </c>
      <c r="Q1384" t="s">
        <v>45</v>
      </c>
      <c r="R1384" t="str">
        <f t="shared" si="43"/>
        <v>Med1</v>
      </c>
      <c r="S1384">
        <f>VLOOKUP($R1384,'Price Schedules'!$A$1:$H$34,4,FALSE)</f>
        <v>1.08</v>
      </c>
      <c r="T1384">
        <f>VLOOKUP(R1384,'Price Schedules'!$A$1:$H$34,5,FALSE)</f>
        <v>0</v>
      </c>
      <c r="U1384">
        <f>VLOOKUP(R1384,'Price Schedules'!$A$1:$H$34,6,FALSE)</f>
        <v>0</v>
      </c>
      <c r="V1384">
        <f>VLOOKUP(R1384,'Price Schedules'!$A$1:$H$34,7,FALSE)</f>
        <v>0.05</v>
      </c>
      <c r="W1384">
        <f>VLOOKUP(R1384,'Price Schedules'!$A$1:$H$34,8,FALSE)</f>
        <v>1</v>
      </c>
    </row>
    <row r="1385" spans="1:23" x14ac:dyDescent="0.25">
      <c r="A1385" t="str">
        <f>Chargemaster!A1386</f>
        <v>00766-0420-25</v>
      </c>
      <c r="B1385">
        <f>Chargemaster!C1386</f>
        <v>0.41799999999999998</v>
      </c>
      <c r="C1385" t="str">
        <f>Chargemaster!D1386</f>
        <v>Med</v>
      </c>
      <c r="D1385">
        <f t="shared" si="42"/>
        <v>1</v>
      </c>
      <c r="E1385" t="str">
        <f>(IF(B1385&lt;'Price Schedules'!$B$3,'Price Schedules'!$A$2,IF(B1385&lt;'Price Schedules'!$B$4,'Price Schedules'!$A$3,'Price Schedules'!$A$4)))</f>
        <v>Inj Med1</v>
      </c>
      <c r="F1385" t="str">
        <f>(IF(B1385&lt;'Price Schedules'!$B$7,'Price Schedules'!$A$6,IF(B1385&lt;'Price Schedules'!$B$8,'Price Schedules'!$A$7,'Price Schedules'!$A$8)))</f>
        <v>Chemo IV1</v>
      </c>
      <c r="G1385" t="str">
        <f>(IF(B1385&lt;'Price Schedules'!$B$11,'Price Schedules'!$A$10,IF(B1385&lt;'Price Schedules'!$B$12,'Price Schedules'!$A$11,'Price Schedules'!$A$12)))</f>
        <v>Chemo Med1</v>
      </c>
      <c r="H1385" t="str">
        <f>IF(B1385&lt;'Price Schedules'!$B$15,'Price Schedules'!$A$14,'Price Schedules'!$A$15)</f>
        <v>PASS1</v>
      </c>
      <c r="I1385" t="str">
        <f>IF(B1385&lt;'Price Schedules'!$B$18,'Price Schedules'!$A$17,'Price Schedules'!$A$18)</f>
        <v>IV1</v>
      </c>
      <c r="J1385" t="s">
        <v>38</v>
      </c>
      <c r="K1385" t="s">
        <v>39</v>
      </c>
      <c r="L1385" t="s">
        <v>40</v>
      </c>
      <c r="M1385" t="s">
        <v>41</v>
      </c>
      <c r="N1385" t="s">
        <v>42</v>
      </c>
      <c r="O1385" t="s">
        <v>43</v>
      </c>
      <c r="P1385" t="s">
        <v>44</v>
      </c>
      <c r="Q1385" t="s">
        <v>45</v>
      </c>
      <c r="R1385" t="str">
        <f t="shared" si="43"/>
        <v>Med1</v>
      </c>
      <c r="S1385">
        <f>VLOOKUP($R1385,'Price Schedules'!$A$1:$H$34,4,FALSE)</f>
        <v>1.08</v>
      </c>
      <c r="T1385">
        <f>VLOOKUP(R1385,'Price Schedules'!$A$1:$H$34,5,FALSE)</f>
        <v>0</v>
      </c>
      <c r="U1385">
        <f>VLOOKUP(R1385,'Price Schedules'!$A$1:$H$34,6,FALSE)</f>
        <v>0</v>
      </c>
      <c r="V1385">
        <f>VLOOKUP(R1385,'Price Schedules'!$A$1:$H$34,7,FALSE)</f>
        <v>0.05</v>
      </c>
      <c r="W1385">
        <f>VLOOKUP(R1385,'Price Schedules'!$A$1:$H$34,8,FALSE)</f>
        <v>1</v>
      </c>
    </row>
    <row r="1386" spans="1:23" x14ac:dyDescent="0.25">
      <c r="A1386" t="str">
        <f>Chargemaster!A1387</f>
        <v>50458-0563-01</v>
      </c>
      <c r="B1386">
        <f>Chargemaster!C1387</f>
        <v>1670.9639999999999</v>
      </c>
      <c r="C1386" t="str">
        <f>Chargemaster!D1387</f>
        <v>No Charge</v>
      </c>
      <c r="D1386">
        <f t="shared" si="42"/>
        <v>0</v>
      </c>
      <c r="E1386" t="str">
        <f>(IF(B1386&lt;'Price Schedules'!$B$3,'Price Schedules'!$A$2,IF(B1386&lt;'Price Schedules'!$B$4,'Price Schedules'!$A$3,'Price Schedules'!$A$4)))</f>
        <v>Inj Med2</v>
      </c>
      <c r="F1386" t="str">
        <f>(IF(B1386&lt;'Price Schedules'!$B$7,'Price Schedules'!$A$6,IF(B1386&lt;'Price Schedules'!$B$8,'Price Schedules'!$A$7,'Price Schedules'!$A$8)))</f>
        <v>Chemo IV3</v>
      </c>
      <c r="G1386" t="str">
        <f>(IF(B1386&lt;'Price Schedules'!$B$11,'Price Schedules'!$A$10,IF(B1386&lt;'Price Schedules'!$B$12,'Price Schedules'!$A$11,'Price Schedules'!$A$12)))</f>
        <v>Chemo Med3</v>
      </c>
      <c r="H1386" t="str">
        <f>IF(B1386&lt;'Price Schedules'!$B$15,'Price Schedules'!$A$14,'Price Schedules'!$A$15)</f>
        <v>PASS1</v>
      </c>
      <c r="I1386" t="str">
        <f>IF(B1386&lt;'Price Schedules'!$B$18,'Price Schedules'!$A$17,'Price Schedules'!$A$18)</f>
        <v>IV2</v>
      </c>
      <c r="J1386" t="s">
        <v>38</v>
      </c>
      <c r="K1386" t="s">
        <v>39</v>
      </c>
      <c r="L1386" t="s">
        <v>40</v>
      </c>
      <c r="M1386" t="s">
        <v>41</v>
      </c>
      <c r="N1386" t="s">
        <v>42</v>
      </c>
      <c r="O1386" t="s">
        <v>43</v>
      </c>
      <c r="P1386" t="s">
        <v>44</v>
      </c>
      <c r="Q1386" t="s">
        <v>45</v>
      </c>
      <c r="R1386" t="str">
        <f t="shared" si="43"/>
        <v>No Charge1</v>
      </c>
      <c r="S1386">
        <f>VLOOKUP($R1386,'Price Schedules'!$A$1:$H$34,4,FALSE)</f>
        <v>-1</v>
      </c>
      <c r="T1386">
        <f>VLOOKUP(R1386,'Price Schedules'!$A$1:$H$34,5,FALSE)</f>
        <v>0</v>
      </c>
      <c r="U1386">
        <f>VLOOKUP(R1386,'Price Schedules'!$A$1:$H$34,6,FALSE)</f>
        <v>0</v>
      </c>
      <c r="V1386">
        <f>VLOOKUP(R1386,'Price Schedules'!$A$1:$H$34,7,FALSE)</f>
        <v>0</v>
      </c>
      <c r="W1386">
        <f>VLOOKUP(R1386,'Price Schedules'!$A$1:$H$34,8,FALSE)</f>
        <v>0</v>
      </c>
    </row>
    <row r="1387" spans="1:23" x14ac:dyDescent="0.25">
      <c r="A1387" t="str">
        <f>Chargemaster!A1388</f>
        <v>50458-0564-01</v>
      </c>
      <c r="B1387">
        <f>Chargemaster!C1388</f>
        <v>2506.3829999999998</v>
      </c>
      <c r="C1387" t="str">
        <f>Chargemaster!D1388</f>
        <v>No Charge</v>
      </c>
      <c r="D1387">
        <f t="shared" si="42"/>
        <v>0</v>
      </c>
      <c r="E1387" t="str">
        <f>(IF(B1387&lt;'Price Schedules'!$B$3,'Price Schedules'!$A$2,IF(B1387&lt;'Price Schedules'!$B$4,'Price Schedules'!$A$3,'Price Schedules'!$A$4)))</f>
        <v>Inj Med3</v>
      </c>
      <c r="F1387" t="str">
        <f>(IF(B1387&lt;'Price Schedules'!$B$7,'Price Schedules'!$A$6,IF(B1387&lt;'Price Schedules'!$B$8,'Price Schedules'!$A$7,'Price Schedules'!$A$8)))</f>
        <v>Chemo IV3</v>
      </c>
      <c r="G1387" t="str">
        <f>(IF(B1387&lt;'Price Schedules'!$B$11,'Price Schedules'!$A$10,IF(B1387&lt;'Price Schedules'!$B$12,'Price Schedules'!$A$11,'Price Schedules'!$A$12)))</f>
        <v>Chemo Med3</v>
      </c>
      <c r="H1387" t="str">
        <f>IF(B1387&lt;'Price Schedules'!$B$15,'Price Schedules'!$A$14,'Price Schedules'!$A$15)</f>
        <v>PASS1</v>
      </c>
      <c r="I1387" t="str">
        <f>IF(B1387&lt;'Price Schedules'!$B$18,'Price Schedules'!$A$17,'Price Schedules'!$A$18)</f>
        <v>IV2</v>
      </c>
      <c r="J1387" t="s">
        <v>38</v>
      </c>
      <c r="K1387" t="s">
        <v>39</v>
      </c>
      <c r="L1387" t="s">
        <v>40</v>
      </c>
      <c r="M1387" t="s">
        <v>41</v>
      </c>
      <c r="N1387" t="s">
        <v>42</v>
      </c>
      <c r="O1387" t="s">
        <v>43</v>
      </c>
      <c r="P1387" t="s">
        <v>44</v>
      </c>
      <c r="Q1387" t="s">
        <v>45</v>
      </c>
      <c r="R1387" t="str">
        <f t="shared" si="43"/>
        <v>No Charge1</v>
      </c>
      <c r="S1387">
        <f>VLOOKUP($R1387,'Price Schedules'!$A$1:$H$34,4,FALSE)</f>
        <v>-1</v>
      </c>
      <c r="T1387">
        <f>VLOOKUP(R1387,'Price Schedules'!$A$1:$H$34,5,FALSE)</f>
        <v>0</v>
      </c>
      <c r="U1387">
        <f>VLOOKUP(R1387,'Price Schedules'!$A$1:$H$34,6,FALSE)</f>
        <v>0</v>
      </c>
      <c r="V1387">
        <f>VLOOKUP(R1387,'Price Schedules'!$A$1:$H$34,7,FALSE)</f>
        <v>0</v>
      </c>
      <c r="W1387">
        <f>VLOOKUP(R1387,'Price Schedules'!$A$1:$H$34,8,FALSE)</f>
        <v>0</v>
      </c>
    </row>
    <row r="1388" spans="1:23" x14ac:dyDescent="0.25">
      <c r="A1388" t="str">
        <f>Chargemaster!A1389</f>
        <v>00517-8905-10</v>
      </c>
      <c r="B1388">
        <f>Chargemaster!C1389</f>
        <v>48</v>
      </c>
      <c r="C1388" t="str">
        <f>Chargemaster!D1389</f>
        <v>IV</v>
      </c>
      <c r="D1388">
        <f t="shared" si="42"/>
        <v>294.68</v>
      </c>
      <c r="E1388" t="str">
        <f>(IF(B1388&lt;'Price Schedules'!$B$3,'Price Schedules'!$A$2,IF(B1388&lt;'Price Schedules'!$B$4,'Price Schedules'!$A$3,'Price Schedules'!$A$4)))</f>
        <v>Inj Med2</v>
      </c>
      <c r="F1388" t="str">
        <f>(IF(B1388&lt;'Price Schedules'!$B$7,'Price Schedules'!$A$6,IF(B1388&lt;'Price Schedules'!$B$8,'Price Schedules'!$A$7,'Price Schedules'!$A$8)))</f>
        <v>Chemo IV2</v>
      </c>
      <c r="G1388" t="str">
        <f>(IF(B1388&lt;'Price Schedules'!$B$11,'Price Schedules'!$A$10,IF(B1388&lt;'Price Schedules'!$B$12,'Price Schedules'!$A$11,'Price Schedules'!$A$12)))</f>
        <v>Chemo Med2</v>
      </c>
      <c r="H1388" t="str">
        <f>IF(B1388&lt;'Price Schedules'!$B$15,'Price Schedules'!$A$14,'Price Schedules'!$A$15)</f>
        <v>PASS1</v>
      </c>
      <c r="I1388" t="str">
        <f>IF(B1388&lt;'Price Schedules'!$B$18,'Price Schedules'!$A$17,'Price Schedules'!$A$18)</f>
        <v>IV1</v>
      </c>
      <c r="J1388" t="s">
        <v>38</v>
      </c>
      <c r="K1388" t="s">
        <v>39</v>
      </c>
      <c r="L1388" t="s">
        <v>40</v>
      </c>
      <c r="M1388" t="s">
        <v>41</v>
      </c>
      <c r="N1388" t="s">
        <v>42</v>
      </c>
      <c r="O1388" t="s">
        <v>43</v>
      </c>
      <c r="P1388" t="s">
        <v>44</v>
      </c>
      <c r="Q1388" t="s">
        <v>45</v>
      </c>
      <c r="R1388" t="str">
        <f t="shared" si="43"/>
        <v>IV1</v>
      </c>
      <c r="S1388">
        <f>VLOOKUP($R1388,'Price Schedules'!$A$1:$H$34,4,FALSE)</f>
        <v>3.16</v>
      </c>
      <c r="T1388">
        <f>VLOOKUP(R1388,'Price Schedules'!$A$1:$H$34,5,FALSE)</f>
        <v>95</v>
      </c>
      <c r="U1388">
        <f>VLOOKUP(R1388,'Price Schedules'!$A$1:$H$34,6,FALSE)</f>
        <v>0</v>
      </c>
      <c r="V1388">
        <f>VLOOKUP(R1388,'Price Schedules'!$A$1:$H$34,7,FALSE)</f>
        <v>0</v>
      </c>
      <c r="W1388">
        <f>VLOOKUP(R1388,'Price Schedules'!$A$1:$H$34,8,FALSE)</f>
        <v>0</v>
      </c>
    </row>
    <row r="1389" spans="1:23" x14ac:dyDescent="0.25">
      <c r="A1389" t="str">
        <f>Chargemaster!A1390</f>
        <v>54868-1328-00</v>
      </c>
      <c r="B1389">
        <f>Chargemaster!C1390</f>
        <v>0.231333333</v>
      </c>
      <c r="C1389" t="str">
        <f>Chargemaster!D1390</f>
        <v>Med</v>
      </c>
      <c r="D1389">
        <f t="shared" si="42"/>
        <v>1</v>
      </c>
      <c r="E1389" t="str">
        <f>(IF(B1389&lt;'Price Schedules'!$B$3,'Price Schedules'!$A$2,IF(B1389&lt;'Price Schedules'!$B$4,'Price Schedules'!$A$3,'Price Schedules'!$A$4)))</f>
        <v>Inj Med1</v>
      </c>
      <c r="F1389" t="str">
        <f>(IF(B1389&lt;'Price Schedules'!$B$7,'Price Schedules'!$A$6,IF(B1389&lt;'Price Schedules'!$B$8,'Price Schedules'!$A$7,'Price Schedules'!$A$8)))</f>
        <v>Chemo IV1</v>
      </c>
      <c r="G1389" t="str">
        <f>(IF(B1389&lt;'Price Schedules'!$B$11,'Price Schedules'!$A$10,IF(B1389&lt;'Price Schedules'!$B$12,'Price Schedules'!$A$11,'Price Schedules'!$A$12)))</f>
        <v>Chemo Med1</v>
      </c>
      <c r="H1389" t="str">
        <f>IF(B1389&lt;'Price Schedules'!$B$15,'Price Schedules'!$A$14,'Price Schedules'!$A$15)</f>
        <v>PASS1</v>
      </c>
      <c r="I1389" t="str">
        <f>IF(B1389&lt;'Price Schedules'!$B$18,'Price Schedules'!$A$17,'Price Schedules'!$A$18)</f>
        <v>IV1</v>
      </c>
      <c r="J1389" t="s">
        <v>38</v>
      </c>
      <c r="K1389" t="s">
        <v>39</v>
      </c>
      <c r="L1389" t="s">
        <v>40</v>
      </c>
      <c r="M1389" t="s">
        <v>41</v>
      </c>
      <c r="N1389" t="s">
        <v>42</v>
      </c>
      <c r="O1389" t="s">
        <v>43</v>
      </c>
      <c r="P1389" t="s">
        <v>44</v>
      </c>
      <c r="Q1389" t="s">
        <v>45</v>
      </c>
      <c r="R1389" t="str">
        <f t="shared" si="43"/>
        <v>Med1</v>
      </c>
      <c r="S1389">
        <f>VLOOKUP($R1389,'Price Schedules'!$A$1:$H$34,4,FALSE)</f>
        <v>1.08</v>
      </c>
      <c r="T1389">
        <f>VLOOKUP(R1389,'Price Schedules'!$A$1:$H$34,5,FALSE)</f>
        <v>0</v>
      </c>
      <c r="U1389">
        <f>VLOOKUP(R1389,'Price Schedules'!$A$1:$H$34,6,FALSE)</f>
        <v>0</v>
      </c>
      <c r="V1389">
        <f>VLOOKUP(R1389,'Price Schedules'!$A$1:$H$34,7,FALSE)</f>
        <v>0.05</v>
      </c>
      <c r="W1389">
        <f>VLOOKUP(R1389,'Price Schedules'!$A$1:$H$34,8,FALSE)</f>
        <v>1</v>
      </c>
    </row>
    <row r="1390" spans="1:23" x14ac:dyDescent="0.25">
      <c r="A1390" t="str">
        <f>Chargemaster!A1391</f>
        <v>00517-0310-10</v>
      </c>
      <c r="B1390">
        <f>Chargemaster!C1391</f>
        <v>9.77</v>
      </c>
      <c r="C1390" t="str">
        <f>Chargemaster!D1391</f>
        <v>Inj Med</v>
      </c>
      <c r="D1390">
        <f t="shared" si="42"/>
        <v>125.804</v>
      </c>
      <c r="E1390" t="str">
        <f>(IF(B1390&lt;'Price Schedules'!$B$3,'Price Schedules'!$A$2,IF(B1390&lt;'Price Schedules'!$B$4,'Price Schedules'!$A$3,'Price Schedules'!$A$4)))</f>
        <v>Inj Med2</v>
      </c>
      <c r="F1390" t="str">
        <f>(IF(B1390&lt;'Price Schedules'!$B$7,'Price Schedules'!$A$6,IF(B1390&lt;'Price Schedules'!$B$8,'Price Schedules'!$A$7,'Price Schedules'!$A$8)))</f>
        <v>Chemo IV1</v>
      </c>
      <c r="G1390" t="str">
        <f>(IF(B1390&lt;'Price Schedules'!$B$11,'Price Schedules'!$A$10,IF(B1390&lt;'Price Schedules'!$B$12,'Price Schedules'!$A$11,'Price Schedules'!$A$12)))</f>
        <v>Chemo Med1</v>
      </c>
      <c r="H1390" t="str">
        <f>IF(B1390&lt;'Price Schedules'!$B$15,'Price Schedules'!$A$14,'Price Schedules'!$A$15)</f>
        <v>PASS1</v>
      </c>
      <c r="I1390" t="str">
        <f>IF(B1390&lt;'Price Schedules'!$B$18,'Price Schedules'!$A$17,'Price Schedules'!$A$18)</f>
        <v>IV1</v>
      </c>
      <c r="J1390" t="s">
        <v>38</v>
      </c>
      <c r="K1390" t="s">
        <v>39</v>
      </c>
      <c r="L1390" t="s">
        <v>40</v>
      </c>
      <c r="M1390" t="s">
        <v>41</v>
      </c>
      <c r="N1390" t="s">
        <v>42</v>
      </c>
      <c r="O1390" t="s">
        <v>43</v>
      </c>
      <c r="P1390" t="s">
        <v>44</v>
      </c>
      <c r="Q1390" t="s">
        <v>45</v>
      </c>
      <c r="R1390" t="str">
        <f t="shared" si="43"/>
        <v>Inj Med2</v>
      </c>
      <c r="S1390">
        <f>VLOOKUP($R1390,'Price Schedules'!$A$1:$H$34,4,FALSE)</f>
        <v>4.2</v>
      </c>
      <c r="T1390">
        <f>VLOOKUP(R1390,'Price Schedules'!$A$1:$H$34,5,FALSE)</f>
        <v>75</v>
      </c>
      <c r="U1390">
        <f>VLOOKUP(R1390,'Price Schedules'!$A$1:$H$34,6,FALSE)</f>
        <v>0</v>
      </c>
      <c r="V1390">
        <f>VLOOKUP(R1390,'Price Schedules'!$A$1:$H$34,7,FALSE)</f>
        <v>0.05</v>
      </c>
      <c r="W1390">
        <f>VLOOKUP(R1390,'Price Schedules'!$A$1:$H$34,8,FALSE)</f>
        <v>0</v>
      </c>
    </row>
    <row r="1391" spans="1:23" x14ac:dyDescent="0.25">
      <c r="A1391" t="str">
        <f>Chargemaster!A1392</f>
        <v>43386-0140-28</v>
      </c>
      <c r="B1391">
        <f>Chargemaster!C1392</f>
        <v>67.190709999999996</v>
      </c>
      <c r="C1391" t="str">
        <f>Chargemaster!D1392</f>
        <v>Med</v>
      </c>
      <c r="D1391">
        <f t="shared" si="42"/>
        <v>139.75667680000001</v>
      </c>
      <c r="E1391" t="str">
        <f>(IF(B1391&lt;'Price Schedules'!$B$3,'Price Schedules'!$A$2,IF(B1391&lt;'Price Schedules'!$B$4,'Price Schedules'!$A$3,'Price Schedules'!$A$4)))</f>
        <v>Inj Med2</v>
      </c>
      <c r="F1391" t="str">
        <f>(IF(B1391&lt;'Price Schedules'!$B$7,'Price Schedules'!$A$6,IF(B1391&lt;'Price Schedules'!$B$8,'Price Schedules'!$A$7,'Price Schedules'!$A$8)))</f>
        <v>Chemo IV2</v>
      </c>
      <c r="G1391" t="str">
        <f>(IF(B1391&lt;'Price Schedules'!$B$11,'Price Schedules'!$A$10,IF(B1391&lt;'Price Schedules'!$B$12,'Price Schedules'!$A$11,'Price Schedules'!$A$12)))</f>
        <v>Chemo Med2</v>
      </c>
      <c r="H1391" t="str">
        <f>IF(B1391&lt;'Price Schedules'!$B$15,'Price Schedules'!$A$14,'Price Schedules'!$A$15)</f>
        <v>PASS1</v>
      </c>
      <c r="I1391" t="str">
        <f>IF(B1391&lt;'Price Schedules'!$B$18,'Price Schedules'!$A$17,'Price Schedules'!$A$18)</f>
        <v>IV1</v>
      </c>
      <c r="J1391" t="s">
        <v>38</v>
      </c>
      <c r="K1391" t="s">
        <v>39</v>
      </c>
      <c r="L1391" t="s">
        <v>40</v>
      </c>
      <c r="M1391" t="s">
        <v>41</v>
      </c>
      <c r="N1391" t="s">
        <v>42</v>
      </c>
      <c r="O1391" t="s">
        <v>43</v>
      </c>
      <c r="P1391" t="s">
        <v>44</v>
      </c>
      <c r="Q1391" t="s">
        <v>45</v>
      </c>
      <c r="R1391" t="str">
        <f t="shared" si="43"/>
        <v>Med1</v>
      </c>
      <c r="S1391">
        <f>VLOOKUP($R1391,'Price Schedules'!$A$1:$H$34,4,FALSE)</f>
        <v>1.08</v>
      </c>
      <c r="T1391">
        <f>VLOOKUP(R1391,'Price Schedules'!$A$1:$H$34,5,FALSE)</f>
        <v>0</v>
      </c>
      <c r="U1391">
        <f>VLOOKUP(R1391,'Price Schedules'!$A$1:$H$34,6,FALSE)</f>
        <v>0</v>
      </c>
      <c r="V1391">
        <f>VLOOKUP(R1391,'Price Schedules'!$A$1:$H$34,7,FALSE)</f>
        <v>0.05</v>
      </c>
      <c r="W1391">
        <f>VLOOKUP(R1391,'Price Schedules'!$A$1:$H$34,8,FALSE)</f>
        <v>1</v>
      </c>
    </row>
    <row r="1392" spans="1:23" x14ac:dyDescent="0.25">
      <c r="A1392" t="str">
        <f>Chargemaster!A1393</f>
        <v>00517-0740-20</v>
      </c>
      <c r="B1392">
        <f>Chargemaster!C1393</f>
        <v>30.875</v>
      </c>
      <c r="C1392" t="str">
        <f>Chargemaster!D1393</f>
        <v>Inj Med</v>
      </c>
      <c r="D1392">
        <f t="shared" si="42"/>
        <v>235.55</v>
      </c>
      <c r="E1392" t="str">
        <f>(IF(B1392&lt;'Price Schedules'!$B$3,'Price Schedules'!$A$2,IF(B1392&lt;'Price Schedules'!$B$4,'Price Schedules'!$A$3,'Price Schedules'!$A$4)))</f>
        <v>Inj Med2</v>
      </c>
      <c r="F1392" t="str">
        <f>(IF(B1392&lt;'Price Schedules'!$B$7,'Price Schedules'!$A$6,IF(B1392&lt;'Price Schedules'!$B$8,'Price Schedules'!$A$7,'Price Schedules'!$A$8)))</f>
        <v>Chemo IV2</v>
      </c>
      <c r="G1392" t="str">
        <f>(IF(B1392&lt;'Price Schedules'!$B$11,'Price Schedules'!$A$10,IF(B1392&lt;'Price Schedules'!$B$12,'Price Schedules'!$A$11,'Price Schedules'!$A$12)))</f>
        <v>Chemo Med2</v>
      </c>
      <c r="H1392" t="str">
        <f>IF(B1392&lt;'Price Schedules'!$B$15,'Price Schedules'!$A$14,'Price Schedules'!$A$15)</f>
        <v>PASS1</v>
      </c>
      <c r="I1392" t="str">
        <f>IF(B1392&lt;'Price Schedules'!$B$18,'Price Schedules'!$A$17,'Price Schedules'!$A$18)</f>
        <v>IV1</v>
      </c>
      <c r="J1392" t="s">
        <v>38</v>
      </c>
      <c r="K1392" t="s">
        <v>39</v>
      </c>
      <c r="L1392" t="s">
        <v>40</v>
      </c>
      <c r="M1392" t="s">
        <v>41</v>
      </c>
      <c r="N1392" t="s">
        <v>42</v>
      </c>
      <c r="O1392" t="s">
        <v>43</v>
      </c>
      <c r="P1392" t="s">
        <v>44</v>
      </c>
      <c r="Q1392" t="s">
        <v>45</v>
      </c>
      <c r="R1392" t="str">
        <f t="shared" si="43"/>
        <v>Inj Med2</v>
      </c>
      <c r="S1392">
        <f>VLOOKUP($R1392,'Price Schedules'!$A$1:$H$34,4,FALSE)</f>
        <v>4.2</v>
      </c>
      <c r="T1392">
        <f>VLOOKUP(R1392,'Price Schedules'!$A$1:$H$34,5,FALSE)</f>
        <v>75</v>
      </c>
      <c r="U1392">
        <f>VLOOKUP(R1392,'Price Schedules'!$A$1:$H$34,6,FALSE)</f>
        <v>0</v>
      </c>
      <c r="V1392">
        <f>VLOOKUP(R1392,'Price Schedules'!$A$1:$H$34,7,FALSE)</f>
        <v>0.05</v>
      </c>
      <c r="W1392">
        <f>VLOOKUP(R1392,'Price Schedules'!$A$1:$H$34,8,FALSE)</f>
        <v>0</v>
      </c>
    </row>
    <row r="1393" spans="1:23" x14ac:dyDescent="0.25">
      <c r="A1393" t="str">
        <f>Chargemaster!A1394</f>
        <v>65649-0551-02</v>
      </c>
      <c r="B1393">
        <f>Chargemaster!C1394</f>
        <v>130.79999999999998</v>
      </c>
      <c r="C1393" t="str">
        <f>Chargemaster!D1394</f>
        <v>Inj Med</v>
      </c>
      <c r="D1393">
        <f t="shared" si="42"/>
        <v>755.16</v>
      </c>
      <c r="E1393" t="str">
        <f>(IF(B1393&lt;'Price Schedules'!$B$3,'Price Schedules'!$A$2,IF(B1393&lt;'Price Schedules'!$B$4,'Price Schedules'!$A$3,'Price Schedules'!$A$4)))</f>
        <v>Inj Med2</v>
      </c>
      <c r="F1393" t="str">
        <f>(IF(B1393&lt;'Price Schedules'!$B$7,'Price Schedules'!$A$6,IF(B1393&lt;'Price Schedules'!$B$8,'Price Schedules'!$A$7,'Price Schedules'!$A$8)))</f>
        <v>Chemo IV3</v>
      </c>
      <c r="G1393" t="str">
        <f>(IF(B1393&lt;'Price Schedules'!$B$11,'Price Schedules'!$A$10,IF(B1393&lt;'Price Schedules'!$B$12,'Price Schedules'!$A$11,'Price Schedules'!$A$12)))</f>
        <v>Chemo Med3</v>
      </c>
      <c r="H1393" t="str">
        <f>IF(B1393&lt;'Price Schedules'!$B$15,'Price Schedules'!$A$14,'Price Schedules'!$A$15)</f>
        <v>PASS1</v>
      </c>
      <c r="I1393" t="str">
        <f>IF(B1393&lt;'Price Schedules'!$B$18,'Price Schedules'!$A$17,'Price Schedules'!$A$18)</f>
        <v>IV1</v>
      </c>
      <c r="J1393" t="s">
        <v>38</v>
      </c>
      <c r="K1393" t="s">
        <v>39</v>
      </c>
      <c r="L1393" t="s">
        <v>40</v>
      </c>
      <c r="M1393" t="s">
        <v>41</v>
      </c>
      <c r="N1393" t="s">
        <v>42</v>
      </c>
      <c r="O1393" t="s">
        <v>43</v>
      </c>
      <c r="P1393" t="s">
        <v>44</v>
      </c>
      <c r="Q1393" t="s">
        <v>45</v>
      </c>
      <c r="R1393" t="str">
        <f t="shared" si="43"/>
        <v>Inj Med2</v>
      </c>
      <c r="S1393">
        <f>VLOOKUP($R1393,'Price Schedules'!$A$1:$H$34,4,FALSE)</f>
        <v>4.2</v>
      </c>
      <c r="T1393">
        <f>VLOOKUP(R1393,'Price Schedules'!$A$1:$H$34,5,FALSE)</f>
        <v>75</v>
      </c>
      <c r="U1393">
        <f>VLOOKUP(R1393,'Price Schedules'!$A$1:$H$34,6,FALSE)</f>
        <v>0</v>
      </c>
      <c r="V1393">
        <f>VLOOKUP(R1393,'Price Schedules'!$A$1:$H$34,7,FALSE)</f>
        <v>0.05</v>
      </c>
      <c r="W1393">
        <f>VLOOKUP(R1393,'Price Schedules'!$A$1:$H$34,8,FALSE)</f>
        <v>0</v>
      </c>
    </row>
    <row r="1394" spans="1:23" x14ac:dyDescent="0.25">
      <c r="A1394" t="str">
        <f>Chargemaster!A1395</f>
        <v>00406-1144-01</v>
      </c>
      <c r="B1394">
        <f>Chargemaster!C1395</f>
        <v>1.0419</v>
      </c>
      <c r="C1394" t="str">
        <f>Chargemaster!D1395</f>
        <v>Med</v>
      </c>
      <c r="D1394">
        <f t="shared" si="42"/>
        <v>2.1671520000000002</v>
      </c>
      <c r="E1394" t="str">
        <f>(IF(B1394&lt;'Price Schedules'!$B$3,'Price Schedules'!$A$2,IF(B1394&lt;'Price Schedules'!$B$4,'Price Schedules'!$A$3,'Price Schedules'!$A$4)))</f>
        <v>Inj Med1</v>
      </c>
      <c r="F1394" t="str">
        <f>(IF(B1394&lt;'Price Schedules'!$B$7,'Price Schedules'!$A$6,IF(B1394&lt;'Price Schedules'!$B$8,'Price Schedules'!$A$7,'Price Schedules'!$A$8)))</f>
        <v>Chemo IV1</v>
      </c>
      <c r="G1394" t="str">
        <f>(IF(B1394&lt;'Price Schedules'!$B$11,'Price Schedules'!$A$10,IF(B1394&lt;'Price Schedules'!$B$12,'Price Schedules'!$A$11,'Price Schedules'!$A$12)))</f>
        <v>Chemo Med1</v>
      </c>
      <c r="H1394" t="str">
        <f>IF(B1394&lt;'Price Schedules'!$B$15,'Price Schedules'!$A$14,'Price Schedules'!$A$15)</f>
        <v>PASS1</v>
      </c>
      <c r="I1394" t="str">
        <f>IF(B1394&lt;'Price Schedules'!$B$18,'Price Schedules'!$A$17,'Price Schedules'!$A$18)</f>
        <v>IV1</v>
      </c>
      <c r="J1394" t="s">
        <v>38</v>
      </c>
      <c r="K1394" t="s">
        <v>39</v>
      </c>
      <c r="L1394" t="s">
        <v>40</v>
      </c>
      <c r="M1394" t="s">
        <v>41</v>
      </c>
      <c r="N1394" t="s">
        <v>42</v>
      </c>
      <c r="O1394" t="s">
        <v>43</v>
      </c>
      <c r="P1394" t="s">
        <v>44</v>
      </c>
      <c r="Q1394" t="s">
        <v>45</v>
      </c>
      <c r="R1394" t="str">
        <f t="shared" si="43"/>
        <v>Med1</v>
      </c>
      <c r="S1394">
        <f>VLOOKUP($R1394,'Price Schedules'!$A$1:$H$34,4,FALSE)</f>
        <v>1.08</v>
      </c>
      <c r="T1394">
        <f>VLOOKUP(R1394,'Price Schedules'!$A$1:$H$34,5,FALSE)</f>
        <v>0</v>
      </c>
      <c r="U1394">
        <f>VLOOKUP(R1394,'Price Schedules'!$A$1:$H$34,6,FALSE)</f>
        <v>0</v>
      </c>
      <c r="V1394">
        <f>VLOOKUP(R1394,'Price Schedules'!$A$1:$H$34,7,FALSE)</f>
        <v>0.05</v>
      </c>
      <c r="W1394">
        <f>VLOOKUP(R1394,'Price Schedules'!$A$1:$H$34,8,FALSE)</f>
        <v>1</v>
      </c>
    </row>
    <row r="1395" spans="1:23" x14ac:dyDescent="0.25">
      <c r="A1395" t="str">
        <f>Chargemaster!A1396</f>
        <v>54868-1704-02</v>
      </c>
      <c r="B1395">
        <f>Chargemaster!C1396</f>
        <v>0.88200000000000001</v>
      </c>
      <c r="C1395" t="str">
        <f>Chargemaster!D1396</f>
        <v>Med</v>
      </c>
      <c r="D1395">
        <f t="shared" si="42"/>
        <v>1.83456</v>
      </c>
      <c r="E1395" t="str">
        <f>(IF(B1395&lt;'Price Schedules'!$B$3,'Price Schedules'!$A$2,IF(B1395&lt;'Price Schedules'!$B$4,'Price Schedules'!$A$3,'Price Schedules'!$A$4)))</f>
        <v>Inj Med1</v>
      </c>
      <c r="F1395" t="str">
        <f>(IF(B1395&lt;'Price Schedules'!$B$7,'Price Schedules'!$A$6,IF(B1395&lt;'Price Schedules'!$B$8,'Price Schedules'!$A$7,'Price Schedules'!$A$8)))</f>
        <v>Chemo IV1</v>
      </c>
      <c r="G1395" t="str">
        <f>(IF(B1395&lt;'Price Schedules'!$B$11,'Price Schedules'!$A$10,IF(B1395&lt;'Price Schedules'!$B$12,'Price Schedules'!$A$11,'Price Schedules'!$A$12)))</f>
        <v>Chemo Med1</v>
      </c>
      <c r="H1395" t="str">
        <f>IF(B1395&lt;'Price Schedules'!$B$15,'Price Schedules'!$A$14,'Price Schedules'!$A$15)</f>
        <v>PASS1</v>
      </c>
      <c r="I1395" t="str">
        <f>IF(B1395&lt;'Price Schedules'!$B$18,'Price Schedules'!$A$17,'Price Schedules'!$A$18)</f>
        <v>IV1</v>
      </c>
      <c r="J1395" t="s">
        <v>38</v>
      </c>
      <c r="K1395" t="s">
        <v>39</v>
      </c>
      <c r="L1395" t="s">
        <v>40</v>
      </c>
      <c r="M1395" t="s">
        <v>41</v>
      </c>
      <c r="N1395" t="s">
        <v>42</v>
      </c>
      <c r="O1395" t="s">
        <v>43</v>
      </c>
      <c r="P1395" t="s">
        <v>44</v>
      </c>
      <c r="Q1395" t="s">
        <v>45</v>
      </c>
      <c r="R1395" t="str">
        <f t="shared" si="43"/>
        <v>Med1</v>
      </c>
      <c r="S1395">
        <f>VLOOKUP($R1395,'Price Schedules'!$A$1:$H$34,4,FALSE)</f>
        <v>1.08</v>
      </c>
      <c r="T1395">
        <f>VLOOKUP(R1395,'Price Schedules'!$A$1:$H$34,5,FALSE)</f>
        <v>0</v>
      </c>
      <c r="U1395">
        <f>VLOOKUP(R1395,'Price Schedules'!$A$1:$H$34,6,FALSE)</f>
        <v>0</v>
      </c>
      <c r="V1395">
        <f>VLOOKUP(R1395,'Price Schedules'!$A$1:$H$34,7,FALSE)</f>
        <v>0.05</v>
      </c>
      <c r="W1395">
        <f>VLOOKUP(R1395,'Price Schedules'!$A$1:$H$34,8,FALSE)</f>
        <v>1</v>
      </c>
    </row>
    <row r="1396" spans="1:23" x14ac:dyDescent="0.25">
      <c r="A1396" t="str">
        <f>Chargemaster!A1397</f>
        <v>00009-0018-20</v>
      </c>
      <c r="B1396">
        <f>Chargemaster!C1397</f>
        <v>60.095999999999997</v>
      </c>
      <c r="C1396" t="str">
        <f>Chargemaster!D1397</f>
        <v>IV</v>
      </c>
      <c r="D1396">
        <f t="shared" si="42"/>
        <v>344.99936000000002</v>
      </c>
      <c r="E1396" t="str">
        <f>(IF(B1396&lt;'Price Schedules'!$B$3,'Price Schedules'!$A$2,IF(B1396&lt;'Price Schedules'!$B$4,'Price Schedules'!$A$3,'Price Schedules'!$A$4)))</f>
        <v>Inj Med2</v>
      </c>
      <c r="F1396" t="str">
        <f>(IF(B1396&lt;'Price Schedules'!$B$7,'Price Schedules'!$A$6,IF(B1396&lt;'Price Schedules'!$B$8,'Price Schedules'!$A$7,'Price Schedules'!$A$8)))</f>
        <v>Chemo IV2</v>
      </c>
      <c r="G1396" t="str">
        <f>(IF(B1396&lt;'Price Schedules'!$B$11,'Price Schedules'!$A$10,IF(B1396&lt;'Price Schedules'!$B$12,'Price Schedules'!$A$11,'Price Schedules'!$A$12)))</f>
        <v>Chemo Med2</v>
      </c>
      <c r="H1396" t="str">
        <f>IF(B1396&lt;'Price Schedules'!$B$15,'Price Schedules'!$A$14,'Price Schedules'!$A$15)</f>
        <v>PASS1</v>
      </c>
      <c r="I1396" t="str">
        <f>IF(B1396&lt;'Price Schedules'!$B$18,'Price Schedules'!$A$17,'Price Schedules'!$A$18)</f>
        <v>IV1</v>
      </c>
      <c r="J1396" t="s">
        <v>38</v>
      </c>
      <c r="K1396" t="s">
        <v>39</v>
      </c>
      <c r="L1396" t="s">
        <v>40</v>
      </c>
      <c r="M1396" t="s">
        <v>41</v>
      </c>
      <c r="N1396" t="s">
        <v>42</v>
      </c>
      <c r="O1396" t="s">
        <v>43</v>
      </c>
      <c r="P1396" t="s">
        <v>44</v>
      </c>
      <c r="Q1396" t="s">
        <v>45</v>
      </c>
      <c r="R1396" t="str">
        <f t="shared" si="43"/>
        <v>IV1</v>
      </c>
      <c r="S1396">
        <f>VLOOKUP($R1396,'Price Schedules'!$A$1:$H$34,4,FALSE)</f>
        <v>3.16</v>
      </c>
      <c r="T1396">
        <f>VLOOKUP(R1396,'Price Schedules'!$A$1:$H$34,5,FALSE)</f>
        <v>95</v>
      </c>
      <c r="U1396">
        <f>VLOOKUP(R1396,'Price Schedules'!$A$1:$H$34,6,FALSE)</f>
        <v>0</v>
      </c>
      <c r="V1396">
        <f>VLOOKUP(R1396,'Price Schedules'!$A$1:$H$34,7,FALSE)</f>
        <v>0</v>
      </c>
      <c r="W1396">
        <f>VLOOKUP(R1396,'Price Schedules'!$A$1:$H$34,8,FALSE)</f>
        <v>0</v>
      </c>
    </row>
    <row r="1397" spans="1:23" x14ac:dyDescent="0.25">
      <c r="A1397" t="str">
        <f>Chargemaster!A1398</f>
        <v>00009-0047-27</v>
      </c>
      <c r="B1397">
        <f>Chargemaster!C1398</f>
        <v>6.4127999999999998</v>
      </c>
      <c r="C1397" t="str">
        <f>Chargemaster!D1398</f>
        <v>Inj Med</v>
      </c>
      <c r="D1397">
        <f t="shared" si="42"/>
        <v>108.34656000000001</v>
      </c>
      <c r="E1397" t="str">
        <f>(IF(B1397&lt;'Price Schedules'!$B$3,'Price Schedules'!$A$2,IF(B1397&lt;'Price Schedules'!$B$4,'Price Schedules'!$A$3,'Price Schedules'!$A$4)))</f>
        <v>Inj Med2</v>
      </c>
      <c r="F1397" t="str">
        <f>(IF(B1397&lt;'Price Schedules'!$B$7,'Price Schedules'!$A$6,IF(B1397&lt;'Price Schedules'!$B$8,'Price Schedules'!$A$7,'Price Schedules'!$A$8)))</f>
        <v>Chemo IV1</v>
      </c>
      <c r="G1397" t="str">
        <f>(IF(B1397&lt;'Price Schedules'!$B$11,'Price Schedules'!$A$10,IF(B1397&lt;'Price Schedules'!$B$12,'Price Schedules'!$A$11,'Price Schedules'!$A$12)))</f>
        <v>Chemo Med1</v>
      </c>
      <c r="H1397" t="str">
        <f>IF(B1397&lt;'Price Schedules'!$B$15,'Price Schedules'!$A$14,'Price Schedules'!$A$15)</f>
        <v>PASS1</v>
      </c>
      <c r="I1397" t="str">
        <f>IF(B1397&lt;'Price Schedules'!$B$18,'Price Schedules'!$A$17,'Price Schedules'!$A$18)</f>
        <v>IV1</v>
      </c>
      <c r="J1397" t="s">
        <v>38</v>
      </c>
      <c r="K1397" t="s">
        <v>39</v>
      </c>
      <c r="L1397" t="s">
        <v>40</v>
      </c>
      <c r="M1397" t="s">
        <v>41</v>
      </c>
      <c r="N1397" t="s">
        <v>42</v>
      </c>
      <c r="O1397" t="s">
        <v>43</v>
      </c>
      <c r="P1397" t="s">
        <v>44</v>
      </c>
      <c r="Q1397" t="s">
        <v>45</v>
      </c>
      <c r="R1397" t="str">
        <f t="shared" si="43"/>
        <v>Inj Med2</v>
      </c>
      <c r="S1397">
        <f>VLOOKUP($R1397,'Price Schedules'!$A$1:$H$34,4,FALSE)</f>
        <v>4.2</v>
      </c>
      <c r="T1397">
        <f>VLOOKUP(R1397,'Price Schedules'!$A$1:$H$34,5,FALSE)</f>
        <v>75</v>
      </c>
      <c r="U1397">
        <f>VLOOKUP(R1397,'Price Schedules'!$A$1:$H$34,6,FALSE)</f>
        <v>0</v>
      </c>
      <c r="V1397">
        <f>VLOOKUP(R1397,'Price Schedules'!$A$1:$H$34,7,FALSE)</f>
        <v>0.05</v>
      </c>
      <c r="W1397">
        <f>VLOOKUP(R1397,'Price Schedules'!$A$1:$H$34,8,FALSE)</f>
        <v>0</v>
      </c>
    </row>
    <row r="1398" spans="1:23" x14ac:dyDescent="0.25">
      <c r="A1398" t="str">
        <f>Chargemaster!A1399</f>
        <v>00603-4593-21</v>
      </c>
      <c r="B1398">
        <f>Chargemaster!C1399</f>
        <v>1.4292</v>
      </c>
      <c r="C1398" t="str">
        <f>Chargemaster!D1399</f>
        <v>Med</v>
      </c>
      <c r="D1398">
        <f t="shared" si="42"/>
        <v>2.9727360000000003</v>
      </c>
      <c r="E1398" t="str">
        <f>(IF(B1398&lt;'Price Schedules'!$B$3,'Price Schedules'!$A$2,IF(B1398&lt;'Price Schedules'!$B$4,'Price Schedules'!$A$3,'Price Schedules'!$A$4)))</f>
        <v>Inj Med1</v>
      </c>
      <c r="F1398" t="str">
        <f>(IF(B1398&lt;'Price Schedules'!$B$7,'Price Schedules'!$A$6,IF(B1398&lt;'Price Schedules'!$B$8,'Price Schedules'!$A$7,'Price Schedules'!$A$8)))</f>
        <v>Chemo IV1</v>
      </c>
      <c r="G1398" t="str">
        <f>(IF(B1398&lt;'Price Schedules'!$B$11,'Price Schedules'!$A$10,IF(B1398&lt;'Price Schedules'!$B$12,'Price Schedules'!$A$11,'Price Schedules'!$A$12)))</f>
        <v>Chemo Med1</v>
      </c>
      <c r="H1398" t="str">
        <f>IF(B1398&lt;'Price Schedules'!$B$15,'Price Schedules'!$A$14,'Price Schedules'!$A$15)</f>
        <v>PASS1</v>
      </c>
      <c r="I1398" t="str">
        <f>IF(B1398&lt;'Price Schedules'!$B$18,'Price Schedules'!$A$17,'Price Schedules'!$A$18)</f>
        <v>IV1</v>
      </c>
      <c r="J1398" t="s">
        <v>38</v>
      </c>
      <c r="K1398" t="s">
        <v>39</v>
      </c>
      <c r="L1398" t="s">
        <v>40</v>
      </c>
      <c r="M1398" t="s">
        <v>41</v>
      </c>
      <c r="N1398" t="s">
        <v>42</v>
      </c>
      <c r="O1398" t="s">
        <v>43</v>
      </c>
      <c r="P1398" t="s">
        <v>44</v>
      </c>
      <c r="Q1398" t="s">
        <v>45</v>
      </c>
      <c r="R1398" t="str">
        <f t="shared" si="43"/>
        <v>Med1</v>
      </c>
      <c r="S1398">
        <f>VLOOKUP($R1398,'Price Schedules'!$A$1:$H$34,4,FALSE)</f>
        <v>1.08</v>
      </c>
      <c r="T1398">
        <f>VLOOKUP(R1398,'Price Schedules'!$A$1:$H$34,5,FALSE)</f>
        <v>0</v>
      </c>
      <c r="U1398">
        <f>VLOOKUP(R1398,'Price Schedules'!$A$1:$H$34,6,FALSE)</f>
        <v>0</v>
      </c>
      <c r="V1398">
        <f>VLOOKUP(R1398,'Price Schedules'!$A$1:$H$34,7,FALSE)</f>
        <v>0.05</v>
      </c>
      <c r="W1398">
        <f>VLOOKUP(R1398,'Price Schedules'!$A$1:$H$34,8,FALSE)</f>
        <v>1</v>
      </c>
    </row>
    <row r="1399" spans="1:23" x14ac:dyDescent="0.25">
      <c r="A1399" t="str">
        <f>Chargemaster!A1400</f>
        <v>00009-0039-32</v>
      </c>
      <c r="B1399">
        <f>Chargemaster!C1400</f>
        <v>6.3619199999999996</v>
      </c>
      <c r="C1399" t="str">
        <f>Chargemaster!D1400</f>
        <v>Inj Med</v>
      </c>
      <c r="D1399">
        <f t="shared" si="42"/>
        <v>108.08198400000001</v>
      </c>
      <c r="E1399" t="str">
        <f>(IF(B1399&lt;'Price Schedules'!$B$3,'Price Schedules'!$A$2,IF(B1399&lt;'Price Schedules'!$B$4,'Price Schedules'!$A$3,'Price Schedules'!$A$4)))</f>
        <v>Inj Med2</v>
      </c>
      <c r="F1399" t="str">
        <f>(IF(B1399&lt;'Price Schedules'!$B$7,'Price Schedules'!$A$6,IF(B1399&lt;'Price Schedules'!$B$8,'Price Schedules'!$A$7,'Price Schedules'!$A$8)))</f>
        <v>Chemo IV1</v>
      </c>
      <c r="G1399" t="str">
        <f>(IF(B1399&lt;'Price Schedules'!$B$11,'Price Schedules'!$A$10,IF(B1399&lt;'Price Schedules'!$B$12,'Price Schedules'!$A$11,'Price Schedules'!$A$12)))</f>
        <v>Chemo Med1</v>
      </c>
      <c r="H1399" t="str">
        <f>IF(B1399&lt;'Price Schedules'!$B$15,'Price Schedules'!$A$14,'Price Schedules'!$A$15)</f>
        <v>PASS1</v>
      </c>
      <c r="I1399" t="str">
        <f>IF(B1399&lt;'Price Schedules'!$B$18,'Price Schedules'!$A$17,'Price Schedules'!$A$18)</f>
        <v>IV1</v>
      </c>
      <c r="J1399" t="s">
        <v>38</v>
      </c>
      <c r="K1399" t="s">
        <v>39</v>
      </c>
      <c r="L1399" t="s">
        <v>40</v>
      </c>
      <c r="M1399" t="s">
        <v>41</v>
      </c>
      <c r="N1399" t="s">
        <v>42</v>
      </c>
      <c r="O1399" t="s">
        <v>43</v>
      </c>
      <c r="P1399" t="s">
        <v>44</v>
      </c>
      <c r="Q1399" t="s">
        <v>45</v>
      </c>
      <c r="R1399" t="str">
        <f t="shared" si="43"/>
        <v>Inj Med2</v>
      </c>
      <c r="S1399">
        <f>VLOOKUP($R1399,'Price Schedules'!$A$1:$H$34,4,FALSE)</f>
        <v>4.2</v>
      </c>
      <c r="T1399">
        <f>VLOOKUP(R1399,'Price Schedules'!$A$1:$H$34,5,FALSE)</f>
        <v>75</v>
      </c>
      <c r="U1399">
        <f>VLOOKUP(R1399,'Price Schedules'!$A$1:$H$34,6,FALSE)</f>
        <v>0</v>
      </c>
      <c r="V1399">
        <f>VLOOKUP(R1399,'Price Schedules'!$A$1:$H$34,7,FALSE)</f>
        <v>0.05</v>
      </c>
      <c r="W1399">
        <f>VLOOKUP(R1399,'Price Schedules'!$A$1:$H$34,8,FALSE)</f>
        <v>0</v>
      </c>
    </row>
    <row r="1400" spans="1:23" x14ac:dyDescent="0.25">
      <c r="A1400" t="str">
        <f>Chargemaster!A1401</f>
        <v>00009-0039-32</v>
      </c>
      <c r="B1400">
        <f>Chargemaster!C1401</f>
        <v>6.3619199999999996</v>
      </c>
      <c r="C1400" t="str">
        <f>Chargemaster!D1401</f>
        <v>Inj Med</v>
      </c>
      <c r="D1400">
        <f t="shared" si="42"/>
        <v>108.08198400000001</v>
      </c>
      <c r="E1400" t="str">
        <f>(IF(B1400&lt;'Price Schedules'!$B$3,'Price Schedules'!$A$2,IF(B1400&lt;'Price Schedules'!$B$4,'Price Schedules'!$A$3,'Price Schedules'!$A$4)))</f>
        <v>Inj Med2</v>
      </c>
      <c r="F1400" t="str">
        <f>(IF(B1400&lt;'Price Schedules'!$B$7,'Price Schedules'!$A$6,IF(B1400&lt;'Price Schedules'!$B$8,'Price Schedules'!$A$7,'Price Schedules'!$A$8)))</f>
        <v>Chemo IV1</v>
      </c>
      <c r="G1400" t="str">
        <f>(IF(B1400&lt;'Price Schedules'!$B$11,'Price Schedules'!$A$10,IF(B1400&lt;'Price Schedules'!$B$12,'Price Schedules'!$A$11,'Price Schedules'!$A$12)))</f>
        <v>Chemo Med1</v>
      </c>
      <c r="H1400" t="str">
        <f>IF(B1400&lt;'Price Schedules'!$B$15,'Price Schedules'!$A$14,'Price Schedules'!$A$15)</f>
        <v>PASS1</v>
      </c>
      <c r="I1400" t="str">
        <f>IF(B1400&lt;'Price Schedules'!$B$18,'Price Schedules'!$A$17,'Price Schedules'!$A$18)</f>
        <v>IV1</v>
      </c>
      <c r="J1400" t="s">
        <v>38</v>
      </c>
      <c r="K1400" t="s">
        <v>39</v>
      </c>
      <c r="L1400" t="s">
        <v>40</v>
      </c>
      <c r="M1400" t="s">
        <v>41</v>
      </c>
      <c r="N1400" t="s">
        <v>42</v>
      </c>
      <c r="O1400" t="s">
        <v>43</v>
      </c>
      <c r="P1400" t="s">
        <v>44</v>
      </c>
      <c r="Q1400" t="s">
        <v>45</v>
      </c>
      <c r="R1400" t="str">
        <f t="shared" si="43"/>
        <v>Inj Med2</v>
      </c>
      <c r="S1400">
        <f>VLOOKUP($R1400,'Price Schedules'!$A$1:$H$34,4,FALSE)</f>
        <v>4.2</v>
      </c>
      <c r="T1400">
        <f>VLOOKUP(R1400,'Price Schedules'!$A$1:$H$34,5,FALSE)</f>
        <v>75</v>
      </c>
      <c r="U1400">
        <f>VLOOKUP(R1400,'Price Schedules'!$A$1:$H$34,6,FALSE)</f>
        <v>0</v>
      </c>
      <c r="V1400">
        <f>VLOOKUP(R1400,'Price Schedules'!$A$1:$H$34,7,FALSE)</f>
        <v>0.05</v>
      </c>
      <c r="W1400">
        <f>VLOOKUP(R1400,'Price Schedules'!$A$1:$H$34,8,FALSE)</f>
        <v>0</v>
      </c>
    </row>
    <row r="1401" spans="1:23" x14ac:dyDescent="0.25">
      <c r="A1401" t="str">
        <f>Chargemaster!A1402</f>
        <v>00009-3073-22</v>
      </c>
      <c r="B1401">
        <f>Chargemaster!C1402</f>
        <v>9.9359999999999999</v>
      </c>
      <c r="C1401" t="str">
        <f>Chargemaster!D1402</f>
        <v>Inj Med</v>
      </c>
      <c r="D1401">
        <f t="shared" si="42"/>
        <v>126.66720000000001</v>
      </c>
      <c r="E1401" t="str">
        <f>(IF(B1401&lt;'Price Schedules'!$B$3,'Price Schedules'!$A$2,IF(B1401&lt;'Price Schedules'!$B$4,'Price Schedules'!$A$3,'Price Schedules'!$A$4)))</f>
        <v>Inj Med2</v>
      </c>
      <c r="F1401" t="str">
        <f>(IF(B1401&lt;'Price Schedules'!$B$7,'Price Schedules'!$A$6,IF(B1401&lt;'Price Schedules'!$B$8,'Price Schedules'!$A$7,'Price Schedules'!$A$8)))</f>
        <v>Chemo IV1</v>
      </c>
      <c r="G1401" t="str">
        <f>(IF(B1401&lt;'Price Schedules'!$B$11,'Price Schedules'!$A$10,IF(B1401&lt;'Price Schedules'!$B$12,'Price Schedules'!$A$11,'Price Schedules'!$A$12)))</f>
        <v>Chemo Med1</v>
      </c>
      <c r="H1401" t="str">
        <f>IF(B1401&lt;'Price Schedules'!$B$15,'Price Schedules'!$A$14,'Price Schedules'!$A$15)</f>
        <v>PASS1</v>
      </c>
      <c r="I1401" t="str">
        <f>IF(B1401&lt;'Price Schedules'!$B$18,'Price Schedules'!$A$17,'Price Schedules'!$A$18)</f>
        <v>IV1</v>
      </c>
      <c r="J1401" t="s">
        <v>38</v>
      </c>
      <c r="K1401" t="s">
        <v>39</v>
      </c>
      <c r="L1401" t="s">
        <v>40</v>
      </c>
      <c r="M1401" t="s">
        <v>41</v>
      </c>
      <c r="N1401" t="s">
        <v>42</v>
      </c>
      <c r="O1401" t="s">
        <v>43</v>
      </c>
      <c r="P1401" t="s">
        <v>44</v>
      </c>
      <c r="Q1401" t="s">
        <v>45</v>
      </c>
      <c r="R1401" t="str">
        <f t="shared" si="43"/>
        <v>Inj Med2</v>
      </c>
      <c r="S1401">
        <f>VLOOKUP($R1401,'Price Schedules'!$A$1:$H$34,4,FALSE)</f>
        <v>4.2</v>
      </c>
      <c r="T1401">
        <f>VLOOKUP(R1401,'Price Schedules'!$A$1:$H$34,5,FALSE)</f>
        <v>75</v>
      </c>
      <c r="U1401">
        <f>VLOOKUP(R1401,'Price Schedules'!$A$1:$H$34,6,FALSE)</f>
        <v>0</v>
      </c>
      <c r="V1401">
        <f>VLOOKUP(R1401,'Price Schedules'!$A$1:$H$34,7,FALSE)</f>
        <v>0.05</v>
      </c>
      <c r="W1401">
        <f>VLOOKUP(R1401,'Price Schedules'!$A$1:$H$34,8,FALSE)</f>
        <v>0</v>
      </c>
    </row>
    <row r="1402" spans="1:23" x14ac:dyDescent="0.25">
      <c r="A1402" t="str">
        <f>Chargemaster!A1403</f>
        <v>00009-0758-01</v>
      </c>
      <c r="B1402">
        <f>Chargemaster!C1403</f>
        <v>24.468</v>
      </c>
      <c r="C1402" t="str">
        <f>Chargemaster!D1403</f>
        <v>IV</v>
      </c>
      <c r="D1402">
        <f t="shared" si="42"/>
        <v>196.78688</v>
      </c>
      <c r="E1402" t="str">
        <f>(IF(B1402&lt;'Price Schedules'!$B$3,'Price Schedules'!$A$2,IF(B1402&lt;'Price Schedules'!$B$4,'Price Schedules'!$A$3,'Price Schedules'!$A$4)))</f>
        <v>Inj Med2</v>
      </c>
      <c r="F1402" t="str">
        <f>(IF(B1402&lt;'Price Schedules'!$B$7,'Price Schedules'!$A$6,IF(B1402&lt;'Price Schedules'!$B$8,'Price Schedules'!$A$7,'Price Schedules'!$A$8)))</f>
        <v>Chemo IV1</v>
      </c>
      <c r="G1402" t="str">
        <f>(IF(B1402&lt;'Price Schedules'!$B$11,'Price Schedules'!$A$10,IF(B1402&lt;'Price Schedules'!$B$12,'Price Schedules'!$A$11,'Price Schedules'!$A$12)))</f>
        <v>Chemo Med1</v>
      </c>
      <c r="H1402" t="str">
        <f>IF(B1402&lt;'Price Schedules'!$B$15,'Price Schedules'!$A$14,'Price Schedules'!$A$15)</f>
        <v>PASS1</v>
      </c>
      <c r="I1402" t="str">
        <f>IF(B1402&lt;'Price Schedules'!$B$18,'Price Schedules'!$A$17,'Price Schedules'!$A$18)</f>
        <v>IV1</v>
      </c>
      <c r="J1402" t="s">
        <v>38</v>
      </c>
      <c r="K1402" t="s">
        <v>39</v>
      </c>
      <c r="L1402" t="s">
        <v>40</v>
      </c>
      <c r="M1402" t="s">
        <v>41</v>
      </c>
      <c r="N1402" t="s">
        <v>42</v>
      </c>
      <c r="O1402" t="s">
        <v>43</v>
      </c>
      <c r="P1402" t="s">
        <v>44</v>
      </c>
      <c r="Q1402" t="s">
        <v>45</v>
      </c>
      <c r="R1402" t="str">
        <f t="shared" si="43"/>
        <v>IV1</v>
      </c>
      <c r="S1402">
        <f>VLOOKUP($R1402,'Price Schedules'!$A$1:$H$34,4,FALSE)</f>
        <v>3.16</v>
      </c>
      <c r="T1402">
        <f>VLOOKUP(R1402,'Price Schedules'!$A$1:$H$34,5,FALSE)</f>
        <v>95</v>
      </c>
      <c r="U1402">
        <f>VLOOKUP(R1402,'Price Schedules'!$A$1:$H$34,6,FALSE)</f>
        <v>0</v>
      </c>
      <c r="V1402">
        <f>VLOOKUP(R1402,'Price Schedules'!$A$1:$H$34,7,FALSE)</f>
        <v>0</v>
      </c>
      <c r="W1402">
        <f>VLOOKUP(R1402,'Price Schedules'!$A$1:$H$34,8,FALSE)</f>
        <v>0</v>
      </c>
    </row>
    <row r="1403" spans="1:23" x14ac:dyDescent="0.25">
      <c r="A1403" t="str">
        <f>Chargemaster!A1404</f>
        <v>00009-0003-02</v>
      </c>
      <c r="B1403">
        <f>Chargemaster!C1404</f>
        <v>39.634999999999998</v>
      </c>
      <c r="C1403" t="str">
        <f>Chargemaster!D1404</f>
        <v>IV</v>
      </c>
      <c r="D1403">
        <f t="shared" si="42"/>
        <v>259.88159999999999</v>
      </c>
      <c r="E1403" t="str">
        <f>(IF(B1403&lt;'Price Schedules'!$B$3,'Price Schedules'!$A$2,IF(B1403&lt;'Price Schedules'!$B$4,'Price Schedules'!$A$3,'Price Schedules'!$A$4)))</f>
        <v>Inj Med2</v>
      </c>
      <c r="F1403" t="str">
        <f>(IF(B1403&lt;'Price Schedules'!$B$7,'Price Schedules'!$A$6,IF(B1403&lt;'Price Schedules'!$B$8,'Price Schedules'!$A$7,'Price Schedules'!$A$8)))</f>
        <v>Chemo IV2</v>
      </c>
      <c r="G1403" t="str">
        <f>(IF(B1403&lt;'Price Schedules'!$B$11,'Price Schedules'!$A$10,IF(B1403&lt;'Price Schedules'!$B$12,'Price Schedules'!$A$11,'Price Schedules'!$A$12)))</f>
        <v>Chemo Med2</v>
      </c>
      <c r="H1403" t="str">
        <f>IF(B1403&lt;'Price Schedules'!$B$15,'Price Schedules'!$A$14,'Price Schedules'!$A$15)</f>
        <v>PASS1</v>
      </c>
      <c r="I1403" t="str">
        <f>IF(B1403&lt;'Price Schedules'!$B$18,'Price Schedules'!$A$17,'Price Schedules'!$A$18)</f>
        <v>IV1</v>
      </c>
      <c r="J1403" t="s">
        <v>38</v>
      </c>
      <c r="K1403" t="s">
        <v>39</v>
      </c>
      <c r="L1403" t="s">
        <v>40</v>
      </c>
      <c r="M1403" t="s">
        <v>41</v>
      </c>
      <c r="N1403" t="s">
        <v>42</v>
      </c>
      <c r="O1403" t="s">
        <v>43</v>
      </c>
      <c r="P1403" t="s">
        <v>44</v>
      </c>
      <c r="Q1403" t="s">
        <v>45</v>
      </c>
      <c r="R1403" t="str">
        <f t="shared" si="43"/>
        <v>IV1</v>
      </c>
      <c r="S1403">
        <f>VLOOKUP($R1403,'Price Schedules'!$A$1:$H$34,4,FALSE)</f>
        <v>3.16</v>
      </c>
      <c r="T1403">
        <f>VLOOKUP(R1403,'Price Schedules'!$A$1:$H$34,5,FALSE)</f>
        <v>95</v>
      </c>
      <c r="U1403">
        <f>VLOOKUP(R1403,'Price Schedules'!$A$1:$H$34,6,FALSE)</f>
        <v>0</v>
      </c>
      <c r="V1403">
        <f>VLOOKUP(R1403,'Price Schedules'!$A$1:$H$34,7,FALSE)</f>
        <v>0</v>
      </c>
      <c r="W1403">
        <f>VLOOKUP(R1403,'Price Schedules'!$A$1:$H$34,8,FALSE)</f>
        <v>0</v>
      </c>
    </row>
    <row r="1404" spans="1:23" x14ac:dyDescent="0.25">
      <c r="A1404" t="str">
        <f>Chargemaster!A1405</f>
        <v>00009-3475-23</v>
      </c>
      <c r="B1404">
        <f>Chargemaster!C1405</f>
        <v>17.241800000000001</v>
      </c>
      <c r="C1404" t="str">
        <f>Chargemaster!D1405</f>
        <v>Inj Med</v>
      </c>
      <c r="D1404">
        <f t="shared" si="42"/>
        <v>164.65736000000001</v>
      </c>
      <c r="E1404" t="str">
        <f>(IF(B1404&lt;'Price Schedules'!$B$3,'Price Schedules'!$A$2,IF(B1404&lt;'Price Schedules'!$B$4,'Price Schedules'!$A$3,'Price Schedules'!$A$4)))</f>
        <v>Inj Med2</v>
      </c>
      <c r="F1404" t="str">
        <f>(IF(B1404&lt;'Price Schedules'!$B$7,'Price Schedules'!$A$6,IF(B1404&lt;'Price Schedules'!$B$8,'Price Schedules'!$A$7,'Price Schedules'!$A$8)))</f>
        <v>Chemo IV1</v>
      </c>
      <c r="G1404" t="str">
        <f>(IF(B1404&lt;'Price Schedules'!$B$11,'Price Schedules'!$A$10,IF(B1404&lt;'Price Schedules'!$B$12,'Price Schedules'!$A$11,'Price Schedules'!$A$12)))</f>
        <v>Chemo Med1</v>
      </c>
      <c r="H1404" t="str">
        <f>IF(B1404&lt;'Price Schedules'!$B$15,'Price Schedules'!$A$14,'Price Schedules'!$A$15)</f>
        <v>PASS1</v>
      </c>
      <c r="I1404" t="str">
        <f>IF(B1404&lt;'Price Schedules'!$B$18,'Price Schedules'!$A$17,'Price Schedules'!$A$18)</f>
        <v>IV1</v>
      </c>
      <c r="J1404" t="s">
        <v>38</v>
      </c>
      <c r="K1404" t="s">
        <v>39</v>
      </c>
      <c r="L1404" t="s">
        <v>40</v>
      </c>
      <c r="M1404" t="s">
        <v>41</v>
      </c>
      <c r="N1404" t="s">
        <v>42</v>
      </c>
      <c r="O1404" t="s">
        <v>43</v>
      </c>
      <c r="P1404" t="s">
        <v>44</v>
      </c>
      <c r="Q1404" t="s">
        <v>45</v>
      </c>
      <c r="R1404" t="str">
        <f t="shared" si="43"/>
        <v>Inj Med2</v>
      </c>
      <c r="S1404">
        <f>VLOOKUP($R1404,'Price Schedules'!$A$1:$H$34,4,FALSE)</f>
        <v>4.2</v>
      </c>
      <c r="T1404">
        <f>VLOOKUP(R1404,'Price Schedules'!$A$1:$H$34,5,FALSE)</f>
        <v>75</v>
      </c>
      <c r="U1404">
        <f>VLOOKUP(R1404,'Price Schedules'!$A$1:$H$34,6,FALSE)</f>
        <v>0</v>
      </c>
      <c r="V1404">
        <f>VLOOKUP(R1404,'Price Schedules'!$A$1:$H$34,7,FALSE)</f>
        <v>0.05</v>
      </c>
      <c r="W1404">
        <f>VLOOKUP(R1404,'Price Schedules'!$A$1:$H$34,8,FALSE)</f>
        <v>0</v>
      </c>
    </row>
    <row r="1405" spans="1:23" x14ac:dyDescent="0.25">
      <c r="A1405" t="str">
        <f>Chargemaster!A1406</f>
        <v>00187-0901-01</v>
      </c>
      <c r="B1405">
        <f>Chargemaster!C1406</f>
        <v>86.9876</v>
      </c>
      <c r="C1405" t="str">
        <f>Chargemaster!D1406</f>
        <v>Med</v>
      </c>
      <c r="D1405">
        <f t="shared" si="42"/>
        <v>180.93420800000001</v>
      </c>
      <c r="E1405" t="str">
        <f>(IF(B1405&lt;'Price Schedules'!$B$3,'Price Schedules'!$A$2,IF(B1405&lt;'Price Schedules'!$B$4,'Price Schedules'!$A$3,'Price Schedules'!$A$4)))</f>
        <v>Inj Med2</v>
      </c>
      <c r="F1405" t="str">
        <f>(IF(B1405&lt;'Price Schedules'!$B$7,'Price Schedules'!$A$6,IF(B1405&lt;'Price Schedules'!$B$8,'Price Schedules'!$A$7,'Price Schedules'!$A$8)))</f>
        <v>Chemo IV2</v>
      </c>
      <c r="G1405" t="str">
        <f>(IF(B1405&lt;'Price Schedules'!$B$11,'Price Schedules'!$A$10,IF(B1405&lt;'Price Schedules'!$B$12,'Price Schedules'!$A$11,'Price Schedules'!$A$12)))</f>
        <v>Chemo Med2</v>
      </c>
      <c r="H1405" t="str">
        <f>IF(B1405&lt;'Price Schedules'!$B$15,'Price Schedules'!$A$14,'Price Schedules'!$A$15)</f>
        <v>PASS1</v>
      </c>
      <c r="I1405" t="str">
        <f>IF(B1405&lt;'Price Schedules'!$B$18,'Price Schedules'!$A$17,'Price Schedules'!$A$18)</f>
        <v>IV1</v>
      </c>
      <c r="J1405" t="s">
        <v>38</v>
      </c>
      <c r="K1405" t="s">
        <v>39</v>
      </c>
      <c r="L1405" t="s">
        <v>40</v>
      </c>
      <c r="M1405" t="s">
        <v>41</v>
      </c>
      <c r="N1405" t="s">
        <v>42</v>
      </c>
      <c r="O1405" t="s">
        <v>43</v>
      </c>
      <c r="P1405" t="s">
        <v>44</v>
      </c>
      <c r="Q1405" t="s">
        <v>45</v>
      </c>
      <c r="R1405" t="str">
        <f t="shared" si="43"/>
        <v>Med1</v>
      </c>
      <c r="S1405">
        <f>VLOOKUP($R1405,'Price Schedules'!$A$1:$H$34,4,FALSE)</f>
        <v>1.08</v>
      </c>
      <c r="T1405">
        <f>VLOOKUP(R1405,'Price Schedules'!$A$1:$H$34,5,FALSE)</f>
        <v>0</v>
      </c>
      <c r="U1405">
        <f>VLOOKUP(R1405,'Price Schedules'!$A$1:$H$34,6,FALSE)</f>
        <v>0</v>
      </c>
      <c r="V1405">
        <f>VLOOKUP(R1405,'Price Schedules'!$A$1:$H$34,7,FALSE)</f>
        <v>0.05</v>
      </c>
      <c r="W1405">
        <f>VLOOKUP(R1405,'Price Schedules'!$A$1:$H$34,8,FALSE)</f>
        <v>1</v>
      </c>
    </row>
    <row r="1406" spans="1:23" x14ac:dyDescent="0.25">
      <c r="A1406" t="str">
        <f>Chargemaster!A1407</f>
        <v>00247-0512-01</v>
      </c>
      <c r="B1406">
        <f>Chargemaster!C1407</f>
        <v>3.419</v>
      </c>
      <c r="C1406" t="str">
        <f>Chargemaster!D1407</f>
        <v>Med</v>
      </c>
      <c r="D1406">
        <f t="shared" si="42"/>
        <v>7.1115200000000005</v>
      </c>
      <c r="E1406" t="str">
        <f>(IF(B1406&lt;'Price Schedules'!$B$3,'Price Schedules'!$A$2,IF(B1406&lt;'Price Schedules'!$B$4,'Price Schedules'!$A$3,'Price Schedules'!$A$4)))</f>
        <v>Inj Med2</v>
      </c>
      <c r="F1406" t="str">
        <f>(IF(B1406&lt;'Price Schedules'!$B$7,'Price Schedules'!$A$6,IF(B1406&lt;'Price Schedules'!$B$8,'Price Schedules'!$A$7,'Price Schedules'!$A$8)))</f>
        <v>Chemo IV1</v>
      </c>
      <c r="G1406" t="str">
        <f>(IF(B1406&lt;'Price Schedules'!$B$11,'Price Schedules'!$A$10,IF(B1406&lt;'Price Schedules'!$B$12,'Price Schedules'!$A$11,'Price Schedules'!$A$12)))</f>
        <v>Chemo Med1</v>
      </c>
      <c r="H1406" t="str">
        <f>IF(B1406&lt;'Price Schedules'!$B$15,'Price Schedules'!$A$14,'Price Schedules'!$A$15)</f>
        <v>PASS1</v>
      </c>
      <c r="I1406" t="str">
        <f>IF(B1406&lt;'Price Schedules'!$B$18,'Price Schedules'!$A$17,'Price Schedules'!$A$18)</f>
        <v>IV1</v>
      </c>
      <c r="J1406" t="s">
        <v>38</v>
      </c>
      <c r="K1406" t="s">
        <v>39</v>
      </c>
      <c r="L1406" t="s">
        <v>40</v>
      </c>
      <c r="M1406" t="s">
        <v>41</v>
      </c>
      <c r="N1406" t="s">
        <v>42</v>
      </c>
      <c r="O1406" t="s">
        <v>43</v>
      </c>
      <c r="P1406" t="s">
        <v>44</v>
      </c>
      <c r="Q1406" t="s">
        <v>45</v>
      </c>
      <c r="R1406" t="str">
        <f t="shared" si="43"/>
        <v>Med1</v>
      </c>
      <c r="S1406">
        <f>VLOOKUP($R1406,'Price Schedules'!$A$1:$H$34,4,FALSE)</f>
        <v>1.08</v>
      </c>
      <c r="T1406">
        <f>VLOOKUP(R1406,'Price Schedules'!$A$1:$H$34,5,FALSE)</f>
        <v>0</v>
      </c>
      <c r="U1406">
        <f>VLOOKUP(R1406,'Price Schedules'!$A$1:$H$34,6,FALSE)</f>
        <v>0</v>
      </c>
      <c r="V1406">
        <f>VLOOKUP(R1406,'Price Schedules'!$A$1:$H$34,7,FALSE)</f>
        <v>0.05</v>
      </c>
      <c r="W1406">
        <f>VLOOKUP(R1406,'Price Schedules'!$A$1:$H$34,8,FALSE)</f>
        <v>1</v>
      </c>
    </row>
    <row r="1407" spans="1:23" x14ac:dyDescent="0.25">
      <c r="A1407" t="str">
        <f>Chargemaster!A1408</f>
        <v>51079-0886-20</v>
      </c>
      <c r="B1407">
        <f>Chargemaster!C1408</f>
        <v>0.90339999999999998</v>
      </c>
      <c r="C1407" t="str">
        <f>Chargemaster!D1408</f>
        <v>Med</v>
      </c>
      <c r="D1407">
        <f t="shared" si="42"/>
        <v>1.8790720000000001</v>
      </c>
      <c r="E1407" t="str">
        <f>(IF(B1407&lt;'Price Schedules'!$B$3,'Price Schedules'!$A$2,IF(B1407&lt;'Price Schedules'!$B$4,'Price Schedules'!$A$3,'Price Schedules'!$A$4)))</f>
        <v>Inj Med1</v>
      </c>
      <c r="F1407" t="str">
        <f>(IF(B1407&lt;'Price Schedules'!$B$7,'Price Schedules'!$A$6,IF(B1407&lt;'Price Schedules'!$B$8,'Price Schedules'!$A$7,'Price Schedules'!$A$8)))</f>
        <v>Chemo IV1</v>
      </c>
      <c r="G1407" t="str">
        <f>(IF(B1407&lt;'Price Schedules'!$B$11,'Price Schedules'!$A$10,IF(B1407&lt;'Price Schedules'!$B$12,'Price Schedules'!$A$11,'Price Schedules'!$A$12)))</f>
        <v>Chemo Med1</v>
      </c>
      <c r="H1407" t="str">
        <f>IF(B1407&lt;'Price Schedules'!$B$15,'Price Schedules'!$A$14,'Price Schedules'!$A$15)</f>
        <v>PASS1</v>
      </c>
      <c r="I1407" t="str">
        <f>IF(B1407&lt;'Price Schedules'!$B$18,'Price Schedules'!$A$17,'Price Schedules'!$A$18)</f>
        <v>IV1</v>
      </c>
      <c r="J1407" t="s">
        <v>38</v>
      </c>
      <c r="K1407" t="s">
        <v>39</v>
      </c>
      <c r="L1407" t="s">
        <v>40</v>
      </c>
      <c r="M1407" t="s">
        <v>41</v>
      </c>
      <c r="N1407" t="s">
        <v>42</v>
      </c>
      <c r="O1407" t="s">
        <v>43</v>
      </c>
      <c r="P1407" t="s">
        <v>44</v>
      </c>
      <c r="Q1407" t="s">
        <v>45</v>
      </c>
      <c r="R1407" t="str">
        <f t="shared" si="43"/>
        <v>Med1</v>
      </c>
      <c r="S1407">
        <f>VLOOKUP($R1407,'Price Schedules'!$A$1:$H$34,4,FALSE)</f>
        <v>1.08</v>
      </c>
      <c r="T1407">
        <f>VLOOKUP(R1407,'Price Schedules'!$A$1:$H$34,5,FALSE)</f>
        <v>0</v>
      </c>
      <c r="U1407">
        <f>VLOOKUP(R1407,'Price Schedules'!$A$1:$H$34,6,FALSE)</f>
        <v>0</v>
      </c>
      <c r="V1407">
        <f>VLOOKUP(R1407,'Price Schedules'!$A$1:$H$34,7,FALSE)</f>
        <v>0.05</v>
      </c>
      <c r="W1407">
        <f>VLOOKUP(R1407,'Price Schedules'!$A$1:$H$34,8,FALSE)</f>
        <v>1</v>
      </c>
    </row>
    <row r="1408" spans="1:23" x14ac:dyDescent="0.25">
      <c r="A1408" t="str">
        <f>Chargemaster!A1409</f>
        <v>00121-1576-10</v>
      </c>
      <c r="B1408">
        <f>Chargemaster!C1409</f>
        <v>2.2254999999999998</v>
      </c>
      <c r="C1408" t="str">
        <f>Chargemaster!D1409</f>
        <v>Med</v>
      </c>
      <c r="D1408">
        <f t="shared" si="42"/>
        <v>4.6290399999999998</v>
      </c>
      <c r="E1408" t="str">
        <f>(IF(B1408&lt;'Price Schedules'!$B$3,'Price Schedules'!$A$2,IF(B1408&lt;'Price Schedules'!$B$4,'Price Schedules'!$A$3,'Price Schedules'!$A$4)))</f>
        <v>Inj Med2</v>
      </c>
      <c r="F1408" t="str">
        <f>(IF(B1408&lt;'Price Schedules'!$B$7,'Price Schedules'!$A$6,IF(B1408&lt;'Price Schedules'!$B$8,'Price Schedules'!$A$7,'Price Schedules'!$A$8)))</f>
        <v>Chemo IV1</v>
      </c>
      <c r="G1408" t="str">
        <f>(IF(B1408&lt;'Price Schedules'!$B$11,'Price Schedules'!$A$10,IF(B1408&lt;'Price Schedules'!$B$12,'Price Schedules'!$A$11,'Price Schedules'!$A$12)))</f>
        <v>Chemo Med1</v>
      </c>
      <c r="H1408" t="str">
        <f>IF(B1408&lt;'Price Schedules'!$B$15,'Price Schedules'!$A$14,'Price Schedules'!$A$15)</f>
        <v>PASS1</v>
      </c>
      <c r="I1408" t="str">
        <f>IF(B1408&lt;'Price Schedules'!$B$18,'Price Schedules'!$A$17,'Price Schedules'!$A$18)</f>
        <v>IV1</v>
      </c>
      <c r="J1408" t="s">
        <v>38</v>
      </c>
      <c r="K1408" t="s">
        <v>39</v>
      </c>
      <c r="L1408" t="s">
        <v>40</v>
      </c>
      <c r="M1408" t="s">
        <v>41</v>
      </c>
      <c r="N1408" t="s">
        <v>42</v>
      </c>
      <c r="O1408" t="s">
        <v>43</v>
      </c>
      <c r="P1408" t="s">
        <v>44</v>
      </c>
      <c r="Q1408" t="s">
        <v>45</v>
      </c>
      <c r="R1408" t="str">
        <f t="shared" si="43"/>
        <v>Med1</v>
      </c>
      <c r="S1408">
        <f>VLOOKUP($R1408,'Price Schedules'!$A$1:$H$34,4,FALSE)</f>
        <v>1.08</v>
      </c>
      <c r="T1408">
        <f>VLOOKUP(R1408,'Price Schedules'!$A$1:$H$34,5,FALSE)</f>
        <v>0</v>
      </c>
      <c r="U1408">
        <f>VLOOKUP(R1408,'Price Schedules'!$A$1:$H$34,6,FALSE)</f>
        <v>0</v>
      </c>
      <c r="V1408">
        <f>VLOOKUP(R1408,'Price Schedules'!$A$1:$H$34,7,FALSE)</f>
        <v>0.05</v>
      </c>
      <c r="W1408">
        <f>VLOOKUP(R1408,'Price Schedules'!$A$1:$H$34,8,FALSE)</f>
        <v>1</v>
      </c>
    </row>
    <row r="1409" spans="1:23" x14ac:dyDescent="0.25">
      <c r="A1409" t="str">
        <f>Chargemaster!A1410</f>
        <v>00409-3414-01</v>
      </c>
      <c r="B1409">
        <f>Chargemaster!C1410</f>
        <v>1.44208</v>
      </c>
      <c r="C1409" t="str">
        <f>Chargemaster!D1410</f>
        <v>Inj Med</v>
      </c>
      <c r="D1409">
        <f t="shared" si="42"/>
        <v>23.998579200000002</v>
      </c>
      <c r="E1409" t="str">
        <f>(IF(B1409&lt;'Price Schedules'!$B$3,'Price Schedules'!$A$2,IF(B1409&lt;'Price Schedules'!$B$4,'Price Schedules'!$A$3,'Price Schedules'!$A$4)))</f>
        <v>Inj Med1</v>
      </c>
      <c r="F1409" t="str">
        <f>(IF(B1409&lt;'Price Schedules'!$B$7,'Price Schedules'!$A$6,IF(B1409&lt;'Price Schedules'!$B$8,'Price Schedules'!$A$7,'Price Schedules'!$A$8)))</f>
        <v>Chemo IV1</v>
      </c>
      <c r="G1409" t="str">
        <f>(IF(B1409&lt;'Price Schedules'!$B$11,'Price Schedules'!$A$10,IF(B1409&lt;'Price Schedules'!$B$12,'Price Schedules'!$A$11,'Price Schedules'!$A$12)))</f>
        <v>Chemo Med1</v>
      </c>
      <c r="H1409" t="str">
        <f>IF(B1409&lt;'Price Schedules'!$B$15,'Price Schedules'!$A$14,'Price Schedules'!$A$15)</f>
        <v>PASS1</v>
      </c>
      <c r="I1409" t="str">
        <f>IF(B1409&lt;'Price Schedules'!$B$18,'Price Schedules'!$A$17,'Price Schedules'!$A$18)</f>
        <v>IV1</v>
      </c>
      <c r="J1409" t="s">
        <v>38</v>
      </c>
      <c r="K1409" t="s">
        <v>39</v>
      </c>
      <c r="L1409" t="s">
        <v>40</v>
      </c>
      <c r="M1409" t="s">
        <v>41</v>
      </c>
      <c r="N1409" t="s">
        <v>42</v>
      </c>
      <c r="O1409" t="s">
        <v>43</v>
      </c>
      <c r="P1409" t="s">
        <v>44</v>
      </c>
      <c r="Q1409" t="s">
        <v>45</v>
      </c>
      <c r="R1409" t="str">
        <f t="shared" si="43"/>
        <v>Inj Med1</v>
      </c>
      <c r="S1409">
        <f>VLOOKUP($R1409,'Price Schedules'!$A$1:$H$34,4,FALSE)</f>
        <v>5.24</v>
      </c>
      <c r="T1409">
        <f>VLOOKUP(R1409,'Price Schedules'!$A$1:$H$34,5,FALSE)</f>
        <v>15</v>
      </c>
      <c r="U1409">
        <f>VLOOKUP(R1409,'Price Schedules'!$A$1:$H$34,6,FALSE)</f>
        <v>0</v>
      </c>
      <c r="V1409">
        <f>VLOOKUP(R1409,'Price Schedules'!$A$1:$H$34,7,FALSE)</f>
        <v>0.05</v>
      </c>
      <c r="W1409">
        <f>VLOOKUP(R1409,'Price Schedules'!$A$1:$H$34,8,FALSE)</f>
        <v>0</v>
      </c>
    </row>
    <row r="1410" spans="1:23" x14ac:dyDescent="0.25">
      <c r="A1410" t="str">
        <f>Chargemaster!A1411</f>
        <v>51079-0023-20</v>
      </c>
      <c r="B1410">
        <f>Chargemaster!C1411</f>
        <v>3.2852999999999999</v>
      </c>
      <c r="C1410" t="str">
        <f>Chargemaster!D1411</f>
        <v>Med</v>
      </c>
      <c r="D1410">
        <f t="shared" si="42"/>
        <v>6.8334239999999999</v>
      </c>
      <c r="E1410" t="str">
        <f>(IF(B1410&lt;'Price Schedules'!$B$3,'Price Schedules'!$A$2,IF(B1410&lt;'Price Schedules'!$B$4,'Price Schedules'!$A$3,'Price Schedules'!$A$4)))</f>
        <v>Inj Med2</v>
      </c>
      <c r="F1410" t="str">
        <f>(IF(B1410&lt;'Price Schedules'!$B$7,'Price Schedules'!$A$6,IF(B1410&lt;'Price Schedules'!$B$8,'Price Schedules'!$A$7,'Price Schedules'!$A$8)))</f>
        <v>Chemo IV1</v>
      </c>
      <c r="G1410" t="str">
        <f>(IF(B1410&lt;'Price Schedules'!$B$11,'Price Schedules'!$A$10,IF(B1410&lt;'Price Schedules'!$B$12,'Price Schedules'!$A$11,'Price Schedules'!$A$12)))</f>
        <v>Chemo Med1</v>
      </c>
      <c r="H1410" t="str">
        <f>IF(B1410&lt;'Price Schedules'!$B$15,'Price Schedules'!$A$14,'Price Schedules'!$A$15)</f>
        <v>PASS1</v>
      </c>
      <c r="I1410" t="str">
        <f>IF(B1410&lt;'Price Schedules'!$B$18,'Price Schedules'!$A$17,'Price Schedules'!$A$18)</f>
        <v>IV1</v>
      </c>
      <c r="J1410" t="s">
        <v>38</v>
      </c>
      <c r="K1410" t="s">
        <v>39</v>
      </c>
      <c r="L1410" t="s">
        <v>40</v>
      </c>
      <c r="M1410" t="s">
        <v>41</v>
      </c>
      <c r="N1410" t="s">
        <v>42</v>
      </c>
      <c r="O1410" t="s">
        <v>43</v>
      </c>
      <c r="P1410" t="s">
        <v>44</v>
      </c>
      <c r="Q1410" t="s">
        <v>45</v>
      </c>
      <c r="R1410" t="str">
        <f t="shared" si="43"/>
        <v>Med1</v>
      </c>
      <c r="S1410">
        <f>VLOOKUP($R1410,'Price Schedules'!$A$1:$H$34,4,FALSE)</f>
        <v>1.08</v>
      </c>
      <c r="T1410">
        <f>VLOOKUP(R1410,'Price Schedules'!$A$1:$H$34,5,FALSE)</f>
        <v>0</v>
      </c>
      <c r="U1410">
        <f>VLOOKUP(R1410,'Price Schedules'!$A$1:$H$34,6,FALSE)</f>
        <v>0</v>
      </c>
      <c r="V1410">
        <f>VLOOKUP(R1410,'Price Schedules'!$A$1:$H$34,7,FALSE)</f>
        <v>0.05</v>
      </c>
      <c r="W1410">
        <f>VLOOKUP(R1410,'Price Schedules'!$A$1:$H$34,8,FALSE)</f>
        <v>1</v>
      </c>
    </row>
    <row r="1411" spans="1:23" x14ac:dyDescent="0.25">
      <c r="A1411" t="str">
        <f>Chargemaster!A1412</f>
        <v>51079-0024-20</v>
      </c>
      <c r="B1411">
        <f>Chargemaster!C1412</f>
        <v>3.7330000000000001</v>
      </c>
      <c r="C1411" t="str">
        <f>Chargemaster!D1412</f>
        <v>Med</v>
      </c>
      <c r="D1411">
        <f t="shared" ref="D1411:D1474" si="44">IF(((B1411*(S1411+1))+T1411)&lt;W1411,W1411,((B1411*(S1411+1))+T1411))</f>
        <v>7.7646400000000009</v>
      </c>
      <c r="E1411" t="str">
        <f>(IF(B1411&lt;'Price Schedules'!$B$3,'Price Schedules'!$A$2,IF(B1411&lt;'Price Schedules'!$B$4,'Price Schedules'!$A$3,'Price Schedules'!$A$4)))</f>
        <v>Inj Med2</v>
      </c>
      <c r="F1411" t="str">
        <f>(IF(B1411&lt;'Price Schedules'!$B$7,'Price Schedules'!$A$6,IF(B1411&lt;'Price Schedules'!$B$8,'Price Schedules'!$A$7,'Price Schedules'!$A$8)))</f>
        <v>Chemo IV1</v>
      </c>
      <c r="G1411" t="str">
        <f>(IF(B1411&lt;'Price Schedules'!$B$11,'Price Schedules'!$A$10,IF(B1411&lt;'Price Schedules'!$B$12,'Price Schedules'!$A$11,'Price Schedules'!$A$12)))</f>
        <v>Chemo Med1</v>
      </c>
      <c r="H1411" t="str">
        <f>IF(B1411&lt;'Price Schedules'!$B$15,'Price Schedules'!$A$14,'Price Schedules'!$A$15)</f>
        <v>PASS1</v>
      </c>
      <c r="I1411" t="str">
        <f>IF(B1411&lt;'Price Schedules'!$B$18,'Price Schedules'!$A$17,'Price Schedules'!$A$18)</f>
        <v>IV1</v>
      </c>
      <c r="J1411" t="s">
        <v>38</v>
      </c>
      <c r="K1411" t="s">
        <v>39</v>
      </c>
      <c r="L1411" t="s">
        <v>40</v>
      </c>
      <c r="M1411" t="s">
        <v>41</v>
      </c>
      <c r="N1411" t="s">
        <v>42</v>
      </c>
      <c r="O1411" t="s">
        <v>43</v>
      </c>
      <c r="P1411" t="s">
        <v>44</v>
      </c>
      <c r="Q1411" t="s">
        <v>45</v>
      </c>
      <c r="R1411" t="str">
        <f t="shared" ref="R1411:R1474" si="45">IF(C1411=$E$1,E1411,IF(C1411=$F$1,F1411,IF(C1411=$G$1,G1411,IF(C1411=$H$1,H1411,IF(C1411=$I$1,I1411,IF(C1411=$J$1,J1411,IF(C1411=$K$1,K1411,IF(C1411=$L$1,L1411,IF(C1411=$M$1,M1411,IF(C1411=$N$1,N1411,IF(C1411=$O$1,O1411,IF(C1411=$P$1,P1411,IF(C1411=$Q$1,Q1411,"Error")))))))))))))</f>
        <v>Med1</v>
      </c>
      <c r="S1411">
        <f>VLOOKUP($R1411,'Price Schedules'!$A$1:$H$34,4,FALSE)</f>
        <v>1.08</v>
      </c>
      <c r="T1411">
        <f>VLOOKUP(R1411,'Price Schedules'!$A$1:$H$34,5,FALSE)</f>
        <v>0</v>
      </c>
      <c r="U1411">
        <f>VLOOKUP(R1411,'Price Schedules'!$A$1:$H$34,6,FALSE)</f>
        <v>0</v>
      </c>
      <c r="V1411">
        <f>VLOOKUP(R1411,'Price Schedules'!$A$1:$H$34,7,FALSE)</f>
        <v>0.05</v>
      </c>
      <c r="W1411">
        <f>VLOOKUP(R1411,'Price Schedules'!$A$1:$H$34,8,FALSE)</f>
        <v>1</v>
      </c>
    </row>
    <row r="1412" spans="1:23" x14ac:dyDescent="0.25">
      <c r="A1412" t="str">
        <f>Chargemaster!A1413</f>
        <v>70860-0300-05</v>
      </c>
      <c r="B1412">
        <f>Chargemaster!C1413</f>
        <v>2.16</v>
      </c>
      <c r="C1412" t="str">
        <f>Chargemaster!D1413</f>
        <v>Inj Med</v>
      </c>
      <c r="D1412">
        <f t="shared" si="44"/>
        <v>86.231999999999999</v>
      </c>
      <c r="E1412" t="str">
        <f>(IF(B1412&lt;'Price Schedules'!$B$3,'Price Schedules'!$A$2,IF(B1412&lt;'Price Schedules'!$B$4,'Price Schedules'!$A$3,'Price Schedules'!$A$4)))</f>
        <v>Inj Med2</v>
      </c>
      <c r="F1412" t="str">
        <f>(IF(B1412&lt;'Price Schedules'!$B$7,'Price Schedules'!$A$6,IF(B1412&lt;'Price Schedules'!$B$8,'Price Schedules'!$A$7,'Price Schedules'!$A$8)))</f>
        <v>Chemo IV1</v>
      </c>
      <c r="G1412" t="str">
        <f>(IF(B1412&lt;'Price Schedules'!$B$11,'Price Schedules'!$A$10,IF(B1412&lt;'Price Schedules'!$B$12,'Price Schedules'!$A$11,'Price Schedules'!$A$12)))</f>
        <v>Chemo Med1</v>
      </c>
      <c r="H1412" t="str">
        <f>IF(B1412&lt;'Price Schedules'!$B$15,'Price Schedules'!$A$14,'Price Schedules'!$A$15)</f>
        <v>PASS1</v>
      </c>
      <c r="I1412" t="str">
        <f>IF(B1412&lt;'Price Schedules'!$B$18,'Price Schedules'!$A$17,'Price Schedules'!$A$18)</f>
        <v>IV1</v>
      </c>
      <c r="J1412" t="s">
        <v>38</v>
      </c>
      <c r="K1412" t="s">
        <v>39</v>
      </c>
      <c r="L1412" t="s">
        <v>40</v>
      </c>
      <c r="M1412" t="s">
        <v>41</v>
      </c>
      <c r="N1412" t="s">
        <v>42</v>
      </c>
      <c r="O1412" t="s">
        <v>43</v>
      </c>
      <c r="P1412" t="s">
        <v>44</v>
      </c>
      <c r="Q1412" t="s">
        <v>45</v>
      </c>
      <c r="R1412" t="str">
        <f t="shared" si="45"/>
        <v>Inj Med2</v>
      </c>
      <c r="S1412">
        <f>VLOOKUP($R1412,'Price Schedules'!$A$1:$H$34,4,FALSE)</f>
        <v>4.2</v>
      </c>
      <c r="T1412">
        <f>VLOOKUP(R1412,'Price Schedules'!$A$1:$H$34,5,FALSE)</f>
        <v>75</v>
      </c>
      <c r="U1412">
        <f>VLOOKUP(R1412,'Price Schedules'!$A$1:$H$34,6,FALSE)</f>
        <v>0</v>
      </c>
      <c r="V1412">
        <f>VLOOKUP(R1412,'Price Schedules'!$A$1:$H$34,7,FALSE)</f>
        <v>0.05</v>
      </c>
      <c r="W1412">
        <f>VLOOKUP(R1412,'Price Schedules'!$A$1:$H$34,8,FALSE)</f>
        <v>0</v>
      </c>
    </row>
    <row r="1413" spans="1:23" x14ac:dyDescent="0.25">
      <c r="A1413" t="str">
        <f>Chargemaster!A1414</f>
        <v>51079-0255-20</v>
      </c>
      <c r="B1413">
        <f>Chargemaster!C1414</f>
        <v>0.24249999999999999</v>
      </c>
      <c r="C1413" t="str">
        <f>Chargemaster!D1414</f>
        <v>Med</v>
      </c>
      <c r="D1413">
        <f t="shared" si="44"/>
        <v>1</v>
      </c>
      <c r="E1413" t="str">
        <f>(IF(B1413&lt;'Price Schedules'!$B$3,'Price Schedules'!$A$2,IF(B1413&lt;'Price Schedules'!$B$4,'Price Schedules'!$A$3,'Price Schedules'!$A$4)))</f>
        <v>Inj Med1</v>
      </c>
      <c r="F1413" t="str">
        <f>(IF(B1413&lt;'Price Schedules'!$B$7,'Price Schedules'!$A$6,IF(B1413&lt;'Price Schedules'!$B$8,'Price Schedules'!$A$7,'Price Schedules'!$A$8)))</f>
        <v>Chemo IV1</v>
      </c>
      <c r="G1413" t="str">
        <f>(IF(B1413&lt;'Price Schedules'!$B$11,'Price Schedules'!$A$10,IF(B1413&lt;'Price Schedules'!$B$12,'Price Schedules'!$A$11,'Price Schedules'!$A$12)))</f>
        <v>Chemo Med1</v>
      </c>
      <c r="H1413" t="str">
        <f>IF(B1413&lt;'Price Schedules'!$B$15,'Price Schedules'!$A$14,'Price Schedules'!$A$15)</f>
        <v>PASS1</v>
      </c>
      <c r="I1413" t="str">
        <f>IF(B1413&lt;'Price Schedules'!$B$18,'Price Schedules'!$A$17,'Price Schedules'!$A$18)</f>
        <v>IV1</v>
      </c>
      <c r="J1413" t="s">
        <v>38</v>
      </c>
      <c r="K1413" t="s">
        <v>39</v>
      </c>
      <c r="L1413" t="s">
        <v>40</v>
      </c>
      <c r="M1413" t="s">
        <v>41</v>
      </c>
      <c r="N1413" t="s">
        <v>42</v>
      </c>
      <c r="O1413" t="s">
        <v>43</v>
      </c>
      <c r="P1413" t="s">
        <v>44</v>
      </c>
      <c r="Q1413" t="s">
        <v>45</v>
      </c>
      <c r="R1413" t="str">
        <f t="shared" si="45"/>
        <v>Med1</v>
      </c>
      <c r="S1413">
        <f>VLOOKUP($R1413,'Price Schedules'!$A$1:$H$34,4,FALSE)</f>
        <v>1.08</v>
      </c>
      <c r="T1413">
        <f>VLOOKUP(R1413,'Price Schedules'!$A$1:$H$34,5,FALSE)</f>
        <v>0</v>
      </c>
      <c r="U1413">
        <f>VLOOKUP(R1413,'Price Schedules'!$A$1:$H$34,6,FALSE)</f>
        <v>0</v>
      </c>
      <c r="V1413">
        <f>VLOOKUP(R1413,'Price Schedules'!$A$1:$H$34,7,FALSE)</f>
        <v>0.05</v>
      </c>
      <c r="W1413">
        <f>VLOOKUP(R1413,'Price Schedules'!$A$1:$H$34,8,FALSE)</f>
        <v>1</v>
      </c>
    </row>
    <row r="1414" spans="1:23" x14ac:dyDescent="0.25">
      <c r="A1414" t="str">
        <f>Chargemaster!A1415</f>
        <v>51079-0801-20</v>
      </c>
      <c r="B1414">
        <f>Chargemaster!C1415</f>
        <v>0.57169999999999999</v>
      </c>
      <c r="C1414" t="str">
        <f>Chargemaster!D1415</f>
        <v>Med</v>
      </c>
      <c r="D1414">
        <f t="shared" si="44"/>
        <v>1.189136</v>
      </c>
      <c r="E1414" t="str">
        <f>(IF(B1414&lt;'Price Schedules'!$B$3,'Price Schedules'!$A$2,IF(B1414&lt;'Price Schedules'!$B$4,'Price Schedules'!$A$3,'Price Schedules'!$A$4)))</f>
        <v>Inj Med1</v>
      </c>
      <c r="F1414" t="str">
        <f>(IF(B1414&lt;'Price Schedules'!$B$7,'Price Schedules'!$A$6,IF(B1414&lt;'Price Schedules'!$B$8,'Price Schedules'!$A$7,'Price Schedules'!$A$8)))</f>
        <v>Chemo IV1</v>
      </c>
      <c r="G1414" t="str">
        <f>(IF(B1414&lt;'Price Schedules'!$B$11,'Price Schedules'!$A$10,IF(B1414&lt;'Price Schedules'!$B$12,'Price Schedules'!$A$11,'Price Schedules'!$A$12)))</f>
        <v>Chemo Med1</v>
      </c>
      <c r="H1414" t="str">
        <f>IF(B1414&lt;'Price Schedules'!$B$15,'Price Schedules'!$A$14,'Price Schedules'!$A$15)</f>
        <v>PASS1</v>
      </c>
      <c r="I1414" t="str">
        <f>IF(B1414&lt;'Price Schedules'!$B$18,'Price Schedules'!$A$17,'Price Schedules'!$A$18)</f>
        <v>IV1</v>
      </c>
      <c r="J1414" t="s">
        <v>38</v>
      </c>
      <c r="K1414" t="s">
        <v>39</v>
      </c>
      <c r="L1414" t="s">
        <v>40</v>
      </c>
      <c r="M1414" t="s">
        <v>41</v>
      </c>
      <c r="N1414" t="s">
        <v>42</v>
      </c>
      <c r="O1414" t="s">
        <v>43</v>
      </c>
      <c r="P1414" t="s">
        <v>44</v>
      </c>
      <c r="Q1414" t="s">
        <v>45</v>
      </c>
      <c r="R1414" t="str">
        <f t="shared" si="45"/>
        <v>Med1</v>
      </c>
      <c r="S1414">
        <f>VLOOKUP($R1414,'Price Schedules'!$A$1:$H$34,4,FALSE)</f>
        <v>1.08</v>
      </c>
      <c r="T1414">
        <f>VLOOKUP(R1414,'Price Schedules'!$A$1:$H$34,5,FALSE)</f>
        <v>0</v>
      </c>
      <c r="U1414">
        <f>VLOOKUP(R1414,'Price Schedules'!$A$1:$H$34,6,FALSE)</f>
        <v>0</v>
      </c>
      <c r="V1414">
        <f>VLOOKUP(R1414,'Price Schedules'!$A$1:$H$34,7,FALSE)</f>
        <v>0.05</v>
      </c>
      <c r="W1414">
        <f>VLOOKUP(R1414,'Price Schedules'!$A$1:$H$34,8,FALSE)</f>
        <v>1</v>
      </c>
    </row>
    <row r="1415" spans="1:23" x14ac:dyDescent="0.25">
      <c r="A1415" t="str">
        <f>Chargemaster!A1416</f>
        <v>68001-0121-00</v>
      </c>
      <c r="B1415">
        <f>Chargemaster!C1416</f>
        <v>1.1059000000000001</v>
      </c>
      <c r="C1415" t="str">
        <f>Chargemaster!D1416</f>
        <v>Med</v>
      </c>
      <c r="D1415">
        <f t="shared" si="44"/>
        <v>2.3002720000000001</v>
      </c>
      <c r="E1415" t="str">
        <f>(IF(B1415&lt;'Price Schedules'!$B$3,'Price Schedules'!$A$2,IF(B1415&lt;'Price Schedules'!$B$4,'Price Schedules'!$A$3,'Price Schedules'!$A$4)))</f>
        <v>Inj Med1</v>
      </c>
      <c r="F1415" t="str">
        <f>(IF(B1415&lt;'Price Schedules'!$B$7,'Price Schedules'!$A$6,IF(B1415&lt;'Price Schedules'!$B$8,'Price Schedules'!$A$7,'Price Schedules'!$A$8)))</f>
        <v>Chemo IV1</v>
      </c>
      <c r="G1415" t="str">
        <f>(IF(B1415&lt;'Price Schedules'!$B$11,'Price Schedules'!$A$10,IF(B1415&lt;'Price Schedules'!$B$12,'Price Schedules'!$A$11,'Price Schedules'!$A$12)))</f>
        <v>Chemo Med1</v>
      </c>
      <c r="H1415" t="str">
        <f>IF(B1415&lt;'Price Schedules'!$B$15,'Price Schedules'!$A$14,'Price Schedules'!$A$15)</f>
        <v>PASS1</v>
      </c>
      <c r="I1415" t="str">
        <f>IF(B1415&lt;'Price Schedules'!$B$18,'Price Schedules'!$A$17,'Price Schedules'!$A$18)</f>
        <v>IV1</v>
      </c>
      <c r="J1415" t="s">
        <v>38</v>
      </c>
      <c r="K1415" t="s">
        <v>39</v>
      </c>
      <c r="L1415" t="s">
        <v>40</v>
      </c>
      <c r="M1415" t="s">
        <v>41</v>
      </c>
      <c r="N1415" t="s">
        <v>42</v>
      </c>
      <c r="O1415" t="s">
        <v>43</v>
      </c>
      <c r="P1415" t="s">
        <v>44</v>
      </c>
      <c r="Q1415" t="s">
        <v>45</v>
      </c>
      <c r="R1415" t="str">
        <f t="shared" si="45"/>
        <v>Med1</v>
      </c>
      <c r="S1415">
        <f>VLOOKUP($R1415,'Price Schedules'!$A$1:$H$34,4,FALSE)</f>
        <v>1.08</v>
      </c>
      <c r="T1415">
        <f>VLOOKUP(R1415,'Price Schedules'!$A$1:$H$34,5,FALSE)</f>
        <v>0</v>
      </c>
      <c r="U1415">
        <f>VLOOKUP(R1415,'Price Schedules'!$A$1:$H$34,6,FALSE)</f>
        <v>0</v>
      </c>
      <c r="V1415">
        <f>VLOOKUP(R1415,'Price Schedules'!$A$1:$H$34,7,FALSE)</f>
        <v>0.05</v>
      </c>
      <c r="W1415">
        <f>VLOOKUP(R1415,'Price Schedules'!$A$1:$H$34,8,FALSE)</f>
        <v>1</v>
      </c>
    </row>
    <row r="1416" spans="1:23" x14ac:dyDescent="0.25">
      <c r="A1416" t="str">
        <f>Chargemaster!A1417</f>
        <v>68001-0122-00</v>
      </c>
      <c r="B1416">
        <f>Chargemaster!C1417</f>
        <v>1.1095999999999999</v>
      </c>
      <c r="C1416" t="str">
        <f>Chargemaster!D1417</f>
        <v>Med</v>
      </c>
      <c r="D1416">
        <f t="shared" si="44"/>
        <v>2.3079679999999998</v>
      </c>
      <c r="E1416" t="str">
        <f>(IF(B1416&lt;'Price Schedules'!$B$3,'Price Schedules'!$A$2,IF(B1416&lt;'Price Schedules'!$B$4,'Price Schedules'!$A$3,'Price Schedules'!$A$4)))</f>
        <v>Inj Med1</v>
      </c>
      <c r="F1416" t="str">
        <f>(IF(B1416&lt;'Price Schedules'!$B$7,'Price Schedules'!$A$6,IF(B1416&lt;'Price Schedules'!$B$8,'Price Schedules'!$A$7,'Price Schedules'!$A$8)))</f>
        <v>Chemo IV1</v>
      </c>
      <c r="G1416" t="str">
        <f>(IF(B1416&lt;'Price Schedules'!$B$11,'Price Schedules'!$A$10,IF(B1416&lt;'Price Schedules'!$B$12,'Price Schedules'!$A$11,'Price Schedules'!$A$12)))</f>
        <v>Chemo Med1</v>
      </c>
      <c r="H1416" t="str">
        <f>IF(B1416&lt;'Price Schedules'!$B$15,'Price Schedules'!$A$14,'Price Schedules'!$A$15)</f>
        <v>PASS1</v>
      </c>
      <c r="I1416" t="str">
        <f>IF(B1416&lt;'Price Schedules'!$B$18,'Price Schedules'!$A$17,'Price Schedules'!$A$18)</f>
        <v>IV1</v>
      </c>
      <c r="J1416" t="s">
        <v>38</v>
      </c>
      <c r="K1416" t="s">
        <v>39</v>
      </c>
      <c r="L1416" t="s">
        <v>40</v>
      </c>
      <c r="M1416" t="s">
        <v>41</v>
      </c>
      <c r="N1416" t="s">
        <v>42</v>
      </c>
      <c r="O1416" t="s">
        <v>43</v>
      </c>
      <c r="P1416" t="s">
        <v>44</v>
      </c>
      <c r="Q1416" t="s">
        <v>45</v>
      </c>
      <c r="R1416" t="str">
        <f t="shared" si="45"/>
        <v>Med1</v>
      </c>
      <c r="S1416">
        <f>VLOOKUP($R1416,'Price Schedules'!$A$1:$H$34,4,FALSE)</f>
        <v>1.08</v>
      </c>
      <c r="T1416">
        <f>VLOOKUP(R1416,'Price Schedules'!$A$1:$H$34,5,FALSE)</f>
        <v>0</v>
      </c>
      <c r="U1416">
        <f>VLOOKUP(R1416,'Price Schedules'!$A$1:$H$34,6,FALSE)</f>
        <v>0</v>
      </c>
      <c r="V1416">
        <f>VLOOKUP(R1416,'Price Schedules'!$A$1:$H$34,7,FALSE)</f>
        <v>0.05</v>
      </c>
      <c r="W1416">
        <f>VLOOKUP(R1416,'Price Schedules'!$A$1:$H$34,8,FALSE)</f>
        <v>1</v>
      </c>
    </row>
    <row r="1417" spans="1:23" x14ac:dyDescent="0.25">
      <c r="A1417" t="str">
        <f>Chargemaster!A1418</f>
        <v>00904-1453-61</v>
      </c>
      <c r="B1417">
        <f>Chargemaster!C1418</f>
        <v>0.57720000000000005</v>
      </c>
      <c r="C1417" t="str">
        <f>Chargemaster!D1418</f>
        <v>Med</v>
      </c>
      <c r="D1417">
        <f t="shared" si="44"/>
        <v>1.2005760000000001</v>
      </c>
      <c r="E1417" t="str">
        <f>(IF(B1417&lt;'Price Schedules'!$B$3,'Price Schedules'!$A$2,IF(B1417&lt;'Price Schedules'!$B$4,'Price Schedules'!$A$3,'Price Schedules'!$A$4)))</f>
        <v>Inj Med1</v>
      </c>
      <c r="F1417" t="str">
        <f>(IF(B1417&lt;'Price Schedules'!$B$7,'Price Schedules'!$A$6,IF(B1417&lt;'Price Schedules'!$B$8,'Price Schedules'!$A$7,'Price Schedules'!$A$8)))</f>
        <v>Chemo IV1</v>
      </c>
      <c r="G1417" t="str">
        <f>(IF(B1417&lt;'Price Schedules'!$B$11,'Price Schedules'!$A$10,IF(B1417&lt;'Price Schedules'!$B$12,'Price Schedules'!$A$11,'Price Schedules'!$A$12)))</f>
        <v>Chemo Med1</v>
      </c>
      <c r="H1417" t="str">
        <f>IF(B1417&lt;'Price Schedules'!$B$15,'Price Schedules'!$A$14,'Price Schedules'!$A$15)</f>
        <v>PASS1</v>
      </c>
      <c r="I1417" t="str">
        <f>IF(B1417&lt;'Price Schedules'!$B$18,'Price Schedules'!$A$17,'Price Schedules'!$A$18)</f>
        <v>IV1</v>
      </c>
      <c r="J1417" t="s">
        <v>38</v>
      </c>
      <c r="K1417" t="s">
        <v>39</v>
      </c>
      <c r="L1417" t="s">
        <v>40</v>
      </c>
      <c r="M1417" t="s">
        <v>41</v>
      </c>
      <c r="N1417" t="s">
        <v>42</v>
      </c>
      <c r="O1417" t="s">
        <v>43</v>
      </c>
      <c r="P1417" t="s">
        <v>44</v>
      </c>
      <c r="Q1417" t="s">
        <v>45</v>
      </c>
      <c r="R1417" t="str">
        <f t="shared" si="45"/>
        <v>Med1</v>
      </c>
      <c r="S1417">
        <f>VLOOKUP($R1417,'Price Schedules'!$A$1:$H$34,4,FALSE)</f>
        <v>1.08</v>
      </c>
      <c r="T1417">
        <f>VLOOKUP(R1417,'Price Schedules'!$A$1:$H$34,5,FALSE)</f>
        <v>0</v>
      </c>
      <c r="U1417">
        <f>VLOOKUP(R1417,'Price Schedules'!$A$1:$H$34,6,FALSE)</f>
        <v>0</v>
      </c>
      <c r="V1417">
        <f>VLOOKUP(R1417,'Price Schedules'!$A$1:$H$34,7,FALSE)</f>
        <v>0.05</v>
      </c>
      <c r="W1417">
        <f>VLOOKUP(R1417,'Price Schedules'!$A$1:$H$34,8,FALSE)</f>
        <v>1</v>
      </c>
    </row>
    <row r="1418" spans="1:23" x14ac:dyDescent="0.25">
      <c r="A1418" t="str">
        <f>Chargemaster!A1419</f>
        <v>00409-7811-37</v>
      </c>
      <c r="B1418">
        <f>Chargemaster!C1419</f>
        <v>2.1528</v>
      </c>
      <c r="C1418" t="str">
        <f>Chargemaster!D1419</f>
        <v>IV</v>
      </c>
      <c r="D1418">
        <f t="shared" si="44"/>
        <v>103.955648</v>
      </c>
      <c r="E1418" t="str">
        <f>(IF(B1418&lt;'Price Schedules'!$B$3,'Price Schedules'!$A$2,IF(B1418&lt;'Price Schedules'!$B$4,'Price Schedules'!$A$3,'Price Schedules'!$A$4)))</f>
        <v>Inj Med2</v>
      </c>
      <c r="F1418" t="str">
        <f>(IF(B1418&lt;'Price Schedules'!$B$7,'Price Schedules'!$A$6,IF(B1418&lt;'Price Schedules'!$B$8,'Price Schedules'!$A$7,'Price Schedules'!$A$8)))</f>
        <v>Chemo IV1</v>
      </c>
      <c r="G1418" t="str">
        <f>(IF(B1418&lt;'Price Schedules'!$B$11,'Price Schedules'!$A$10,IF(B1418&lt;'Price Schedules'!$B$12,'Price Schedules'!$A$11,'Price Schedules'!$A$12)))</f>
        <v>Chemo Med1</v>
      </c>
      <c r="H1418" t="str">
        <f>IF(B1418&lt;'Price Schedules'!$B$15,'Price Schedules'!$A$14,'Price Schedules'!$A$15)</f>
        <v>PASS1</v>
      </c>
      <c r="I1418" t="str">
        <f>IF(B1418&lt;'Price Schedules'!$B$18,'Price Schedules'!$A$17,'Price Schedules'!$A$18)</f>
        <v>IV1</v>
      </c>
      <c r="J1418" t="s">
        <v>38</v>
      </c>
      <c r="K1418" t="s">
        <v>39</v>
      </c>
      <c r="L1418" t="s">
        <v>40</v>
      </c>
      <c r="M1418" t="s">
        <v>41</v>
      </c>
      <c r="N1418" t="s">
        <v>42</v>
      </c>
      <c r="O1418" t="s">
        <v>43</v>
      </c>
      <c r="P1418" t="s">
        <v>44</v>
      </c>
      <c r="Q1418" t="s">
        <v>45</v>
      </c>
      <c r="R1418" t="str">
        <f t="shared" si="45"/>
        <v>IV1</v>
      </c>
      <c r="S1418">
        <f>VLOOKUP($R1418,'Price Schedules'!$A$1:$H$34,4,FALSE)</f>
        <v>3.16</v>
      </c>
      <c r="T1418">
        <f>VLOOKUP(R1418,'Price Schedules'!$A$1:$H$34,5,FALSE)</f>
        <v>95</v>
      </c>
      <c r="U1418">
        <f>VLOOKUP(R1418,'Price Schedules'!$A$1:$H$34,6,FALSE)</f>
        <v>0</v>
      </c>
      <c r="V1418">
        <f>VLOOKUP(R1418,'Price Schedules'!$A$1:$H$34,7,FALSE)</f>
        <v>0</v>
      </c>
      <c r="W1418">
        <f>VLOOKUP(R1418,'Price Schedules'!$A$1:$H$34,8,FALSE)</f>
        <v>0</v>
      </c>
    </row>
    <row r="1419" spans="1:23" x14ac:dyDescent="0.25">
      <c r="A1419" t="str">
        <f>Chargemaster!A1420</f>
        <v>51672-4116-06</v>
      </c>
      <c r="B1419">
        <f>Chargemaster!C1420</f>
        <v>319.37999999999982</v>
      </c>
      <c r="C1419" t="str">
        <f>Chargemaster!D1420</f>
        <v>Bulk</v>
      </c>
      <c r="D1419">
        <f t="shared" si="44"/>
        <v>664.31039999999962</v>
      </c>
      <c r="E1419" t="str">
        <f>(IF(B1419&lt;'Price Schedules'!$B$3,'Price Schedules'!$A$2,IF(B1419&lt;'Price Schedules'!$B$4,'Price Schedules'!$A$3,'Price Schedules'!$A$4)))</f>
        <v>Inj Med2</v>
      </c>
      <c r="F1419" t="str">
        <f>(IF(B1419&lt;'Price Schedules'!$B$7,'Price Schedules'!$A$6,IF(B1419&lt;'Price Schedules'!$B$8,'Price Schedules'!$A$7,'Price Schedules'!$A$8)))</f>
        <v>Chemo IV3</v>
      </c>
      <c r="G1419" t="str">
        <f>(IF(B1419&lt;'Price Schedules'!$B$11,'Price Schedules'!$A$10,IF(B1419&lt;'Price Schedules'!$B$12,'Price Schedules'!$A$11,'Price Schedules'!$A$12)))</f>
        <v>Chemo Med3</v>
      </c>
      <c r="H1419" t="str">
        <f>IF(B1419&lt;'Price Schedules'!$B$15,'Price Schedules'!$A$14,'Price Schedules'!$A$15)</f>
        <v>PASS1</v>
      </c>
      <c r="I1419" t="str">
        <f>IF(B1419&lt;'Price Schedules'!$B$18,'Price Schedules'!$A$17,'Price Schedules'!$A$18)</f>
        <v>IV1</v>
      </c>
      <c r="J1419" t="s">
        <v>38</v>
      </c>
      <c r="K1419" t="s">
        <v>39</v>
      </c>
      <c r="L1419" t="s">
        <v>40</v>
      </c>
      <c r="M1419" t="s">
        <v>41</v>
      </c>
      <c r="N1419" t="s">
        <v>42</v>
      </c>
      <c r="O1419" t="s">
        <v>43</v>
      </c>
      <c r="P1419" t="s">
        <v>44</v>
      </c>
      <c r="Q1419" t="s">
        <v>45</v>
      </c>
      <c r="R1419" t="str">
        <f t="shared" si="45"/>
        <v>Bulk1</v>
      </c>
      <c r="S1419">
        <f>VLOOKUP($R1419,'Price Schedules'!$A$1:$H$34,4,FALSE)</f>
        <v>1.08</v>
      </c>
      <c r="T1419">
        <f>VLOOKUP(R1419,'Price Schedules'!$A$1:$H$34,5,FALSE)</f>
        <v>0</v>
      </c>
      <c r="U1419">
        <f>VLOOKUP(R1419,'Price Schedules'!$A$1:$H$34,6,FALSE)</f>
        <v>0</v>
      </c>
      <c r="V1419">
        <f>VLOOKUP(R1419,'Price Schedules'!$A$1:$H$34,7,FALSE)</f>
        <v>0.05</v>
      </c>
      <c r="W1419">
        <f>VLOOKUP(R1419,'Price Schedules'!$A$1:$H$34,8,FALSE)</f>
        <v>2.5</v>
      </c>
    </row>
    <row r="1420" spans="1:23" x14ac:dyDescent="0.25">
      <c r="A1420" t="str">
        <f>Chargemaster!A1421</f>
        <v>49999-0916-90</v>
      </c>
      <c r="B1420">
        <f>Chargemaster!C1421</f>
        <v>1.085888889</v>
      </c>
      <c r="C1420" t="str">
        <f>Chargemaster!D1421</f>
        <v>Med</v>
      </c>
      <c r="D1420">
        <f t="shared" si="44"/>
        <v>2.2586488891200003</v>
      </c>
      <c r="E1420" t="str">
        <f>(IF(B1420&lt;'Price Schedules'!$B$3,'Price Schedules'!$A$2,IF(B1420&lt;'Price Schedules'!$B$4,'Price Schedules'!$A$3,'Price Schedules'!$A$4)))</f>
        <v>Inj Med1</v>
      </c>
      <c r="F1420" t="str">
        <f>(IF(B1420&lt;'Price Schedules'!$B$7,'Price Schedules'!$A$6,IF(B1420&lt;'Price Schedules'!$B$8,'Price Schedules'!$A$7,'Price Schedules'!$A$8)))</f>
        <v>Chemo IV1</v>
      </c>
      <c r="G1420" t="str">
        <f>(IF(B1420&lt;'Price Schedules'!$B$11,'Price Schedules'!$A$10,IF(B1420&lt;'Price Schedules'!$B$12,'Price Schedules'!$A$11,'Price Schedules'!$A$12)))</f>
        <v>Chemo Med1</v>
      </c>
      <c r="H1420" t="str">
        <f>IF(B1420&lt;'Price Schedules'!$B$15,'Price Schedules'!$A$14,'Price Schedules'!$A$15)</f>
        <v>PASS1</v>
      </c>
      <c r="I1420" t="str">
        <f>IF(B1420&lt;'Price Schedules'!$B$18,'Price Schedules'!$A$17,'Price Schedules'!$A$18)</f>
        <v>IV1</v>
      </c>
      <c r="J1420" t="s">
        <v>38</v>
      </c>
      <c r="K1420" t="s">
        <v>39</v>
      </c>
      <c r="L1420" t="s">
        <v>40</v>
      </c>
      <c r="M1420" t="s">
        <v>41</v>
      </c>
      <c r="N1420" t="s">
        <v>42</v>
      </c>
      <c r="O1420" t="s">
        <v>43</v>
      </c>
      <c r="P1420" t="s">
        <v>44</v>
      </c>
      <c r="Q1420" t="s">
        <v>45</v>
      </c>
      <c r="R1420" t="str">
        <f t="shared" si="45"/>
        <v>Med1</v>
      </c>
      <c r="S1420">
        <f>VLOOKUP($R1420,'Price Schedules'!$A$1:$H$34,4,FALSE)</f>
        <v>1.08</v>
      </c>
      <c r="T1420">
        <f>VLOOKUP(R1420,'Price Schedules'!$A$1:$H$34,5,FALSE)</f>
        <v>0</v>
      </c>
      <c r="U1420">
        <f>VLOOKUP(R1420,'Price Schedules'!$A$1:$H$34,6,FALSE)</f>
        <v>0</v>
      </c>
      <c r="V1420">
        <f>VLOOKUP(R1420,'Price Schedules'!$A$1:$H$34,7,FALSE)</f>
        <v>0.05</v>
      </c>
      <c r="W1420">
        <f>VLOOKUP(R1420,'Price Schedules'!$A$1:$H$34,8,FALSE)</f>
        <v>1</v>
      </c>
    </row>
    <row r="1421" spans="1:23" x14ac:dyDescent="0.25">
      <c r="A1421" t="str">
        <f>Chargemaster!A1422</f>
        <v>00469-3211-99</v>
      </c>
      <c r="B1421">
        <f>Chargemaster!C1422</f>
        <v>224.4</v>
      </c>
      <c r="C1421" t="str">
        <f>Chargemaster!D1422</f>
        <v>IV</v>
      </c>
      <c r="D1421">
        <f t="shared" si="44"/>
        <v>1028.5039999999999</v>
      </c>
      <c r="E1421" t="str">
        <f>(IF(B1421&lt;'Price Schedules'!$B$3,'Price Schedules'!$A$2,IF(B1421&lt;'Price Schedules'!$B$4,'Price Schedules'!$A$3,'Price Schedules'!$A$4)))</f>
        <v>Inj Med2</v>
      </c>
      <c r="F1421" t="str">
        <f>(IF(B1421&lt;'Price Schedules'!$B$7,'Price Schedules'!$A$6,IF(B1421&lt;'Price Schedules'!$B$8,'Price Schedules'!$A$7,'Price Schedules'!$A$8)))</f>
        <v>Chemo IV3</v>
      </c>
      <c r="G1421" t="str">
        <f>(IF(B1421&lt;'Price Schedules'!$B$11,'Price Schedules'!$A$10,IF(B1421&lt;'Price Schedules'!$B$12,'Price Schedules'!$A$11,'Price Schedules'!$A$12)))</f>
        <v>Chemo Med3</v>
      </c>
      <c r="H1421" t="str">
        <f>IF(B1421&lt;'Price Schedules'!$B$15,'Price Schedules'!$A$14,'Price Schedules'!$A$15)</f>
        <v>PASS1</v>
      </c>
      <c r="I1421" t="str">
        <f>IF(B1421&lt;'Price Schedules'!$B$18,'Price Schedules'!$A$17,'Price Schedules'!$A$18)</f>
        <v>IV1</v>
      </c>
      <c r="J1421" t="s">
        <v>38</v>
      </c>
      <c r="K1421" t="s">
        <v>39</v>
      </c>
      <c r="L1421" t="s">
        <v>40</v>
      </c>
      <c r="M1421" t="s">
        <v>41</v>
      </c>
      <c r="N1421" t="s">
        <v>42</v>
      </c>
      <c r="O1421" t="s">
        <v>43</v>
      </c>
      <c r="P1421" t="s">
        <v>44</v>
      </c>
      <c r="Q1421" t="s">
        <v>45</v>
      </c>
      <c r="R1421" t="str">
        <f t="shared" si="45"/>
        <v>IV1</v>
      </c>
      <c r="S1421">
        <f>VLOOKUP($R1421,'Price Schedules'!$A$1:$H$34,4,FALSE)</f>
        <v>3.16</v>
      </c>
      <c r="T1421">
        <f>VLOOKUP(R1421,'Price Schedules'!$A$1:$H$34,5,FALSE)</f>
        <v>95</v>
      </c>
      <c r="U1421">
        <f>VLOOKUP(R1421,'Price Schedules'!$A$1:$H$34,6,FALSE)</f>
        <v>0</v>
      </c>
      <c r="V1421">
        <f>VLOOKUP(R1421,'Price Schedules'!$A$1:$H$34,7,FALSE)</f>
        <v>0</v>
      </c>
      <c r="W1421">
        <f>VLOOKUP(R1421,'Price Schedules'!$A$1:$H$34,8,FALSE)</f>
        <v>0</v>
      </c>
    </row>
    <row r="1422" spans="1:23" x14ac:dyDescent="0.25">
      <c r="A1422" t="str">
        <f>Chargemaster!A1423</f>
        <v>00469-3250-10</v>
      </c>
      <c r="B1422">
        <f>Chargemaster!C1423</f>
        <v>112.2</v>
      </c>
      <c r="C1422" t="str">
        <f>Chargemaster!D1423</f>
        <v>IV</v>
      </c>
      <c r="D1422">
        <f t="shared" si="44"/>
        <v>561.75199999999995</v>
      </c>
      <c r="E1422" t="str">
        <f>(IF(B1422&lt;'Price Schedules'!$B$3,'Price Schedules'!$A$2,IF(B1422&lt;'Price Schedules'!$B$4,'Price Schedules'!$A$3,'Price Schedules'!$A$4)))</f>
        <v>Inj Med2</v>
      </c>
      <c r="F1422" t="str">
        <f>(IF(B1422&lt;'Price Schedules'!$B$7,'Price Schedules'!$A$6,IF(B1422&lt;'Price Schedules'!$B$8,'Price Schedules'!$A$7,'Price Schedules'!$A$8)))</f>
        <v>Chemo IV2</v>
      </c>
      <c r="G1422" t="str">
        <f>(IF(B1422&lt;'Price Schedules'!$B$11,'Price Schedules'!$A$10,IF(B1422&lt;'Price Schedules'!$B$12,'Price Schedules'!$A$11,'Price Schedules'!$A$12)))</f>
        <v>Chemo Med2</v>
      </c>
      <c r="H1422" t="str">
        <f>IF(B1422&lt;'Price Schedules'!$B$15,'Price Schedules'!$A$14,'Price Schedules'!$A$15)</f>
        <v>PASS1</v>
      </c>
      <c r="I1422" t="str">
        <f>IF(B1422&lt;'Price Schedules'!$B$18,'Price Schedules'!$A$17,'Price Schedules'!$A$18)</f>
        <v>IV1</v>
      </c>
      <c r="J1422" t="s">
        <v>38</v>
      </c>
      <c r="K1422" t="s">
        <v>39</v>
      </c>
      <c r="L1422" t="s">
        <v>40</v>
      </c>
      <c r="M1422" t="s">
        <v>41</v>
      </c>
      <c r="N1422" t="s">
        <v>42</v>
      </c>
      <c r="O1422" t="s">
        <v>43</v>
      </c>
      <c r="P1422" t="s">
        <v>44</v>
      </c>
      <c r="Q1422" t="s">
        <v>45</v>
      </c>
      <c r="R1422" t="str">
        <f t="shared" si="45"/>
        <v>IV1</v>
      </c>
      <c r="S1422">
        <f>VLOOKUP($R1422,'Price Schedules'!$A$1:$H$34,4,FALSE)</f>
        <v>3.16</v>
      </c>
      <c r="T1422">
        <f>VLOOKUP(R1422,'Price Schedules'!$A$1:$H$34,5,FALSE)</f>
        <v>95</v>
      </c>
      <c r="U1422">
        <f>VLOOKUP(R1422,'Price Schedules'!$A$1:$H$34,6,FALSE)</f>
        <v>0</v>
      </c>
      <c r="V1422">
        <f>VLOOKUP(R1422,'Price Schedules'!$A$1:$H$34,7,FALSE)</f>
        <v>0</v>
      </c>
      <c r="W1422">
        <f>VLOOKUP(R1422,'Price Schedules'!$A$1:$H$34,8,FALSE)</f>
        <v>0</v>
      </c>
    </row>
    <row r="1423" spans="1:23" x14ac:dyDescent="0.25">
      <c r="A1423" t="str">
        <f>Chargemaster!A1424</f>
        <v>00713-0252-37</v>
      </c>
      <c r="B1423">
        <f>Chargemaster!C1424</f>
        <v>8.5999999999999961</v>
      </c>
      <c r="C1423" t="str">
        <f>Chargemaster!D1424</f>
        <v>Bulk</v>
      </c>
      <c r="D1423">
        <f t="shared" si="44"/>
        <v>17.887999999999991</v>
      </c>
      <c r="E1423" t="str">
        <f>(IF(B1423&lt;'Price Schedules'!$B$3,'Price Schedules'!$A$2,IF(B1423&lt;'Price Schedules'!$B$4,'Price Schedules'!$A$3,'Price Schedules'!$A$4)))</f>
        <v>Inj Med2</v>
      </c>
      <c r="F1423" t="str">
        <f>(IF(B1423&lt;'Price Schedules'!$B$7,'Price Schedules'!$A$6,IF(B1423&lt;'Price Schedules'!$B$8,'Price Schedules'!$A$7,'Price Schedules'!$A$8)))</f>
        <v>Chemo IV1</v>
      </c>
      <c r="G1423" t="str">
        <f>(IF(B1423&lt;'Price Schedules'!$B$11,'Price Schedules'!$A$10,IF(B1423&lt;'Price Schedules'!$B$12,'Price Schedules'!$A$11,'Price Schedules'!$A$12)))</f>
        <v>Chemo Med1</v>
      </c>
      <c r="H1423" t="str">
        <f>IF(B1423&lt;'Price Schedules'!$B$15,'Price Schedules'!$A$14,'Price Schedules'!$A$15)</f>
        <v>PASS1</v>
      </c>
      <c r="I1423" t="str">
        <f>IF(B1423&lt;'Price Schedules'!$B$18,'Price Schedules'!$A$17,'Price Schedules'!$A$18)</f>
        <v>IV1</v>
      </c>
      <c r="J1423" t="s">
        <v>38</v>
      </c>
      <c r="K1423" t="s">
        <v>39</v>
      </c>
      <c r="L1423" t="s">
        <v>40</v>
      </c>
      <c r="M1423" t="s">
        <v>41</v>
      </c>
      <c r="N1423" t="s">
        <v>42</v>
      </c>
      <c r="O1423" t="s">
        <v>43</v>
      </c>
      <c r="P1423" t="s">
        <v>44</v>
      </c>
      <c r="Q1423" t="s">
        <v>45</v>
      </c>
      <c r="R1423" t="str">
        <f t="shared" si="45"/>
        <v>Bulk1</v>
      </c>
      <c r="S1423">
        <f>VLOOKUP($R1423,'Price Schedules'!$A$1:$H$34,4,FALSE)</f>
        <v>1.08</v>
      </c>
      <c r="T1423">
        <f>VLOOKUP(R1423,'Price Schedules'!$A$1:$H$34,5,FALSE)</f>
        <v>0</v>
      </c>
      <c r="U1423">
        <f>VLOOKUP(R1423,'Price Schedules'!$A$1:$H$34,6,FALSE)</f>
        <v>0</v>
      </c>
      <c r="V1423">
        <f>VLOOKUP(R1423,'Price Schedules'!$A$1:$H$34,7,FALSE)</f>
        <v>0.05</v>
      </c>
      <c r="W1423">
        <f>VLOOKUP(R1423,'Price Schedules'!$A$1:$H$34,8,FALSE)</f>
        <v>2.5</v>
      </c>
    </row>
    <row r="1424" spans="1:23" x14ac:dyDescent="0.25">
      <c r="A1424" t="str">
        <f>Chargemaster!A1425</f>
        <v>00472-0735-56</v>
      </c>
      <c r="B1424">
        <f>Chargemaster!C1425</f>
        <v>3.2999999971999996</v>
      </c>
      <c r="C1424" t="str">
        <f>Chargemaster!D1425</f>
        <v>Bulk</v>
      </c>
      <c r="D1424">
        <f t="shared" si="44"/>
        <v>6.863999994175999</v>
      </c>
      <c r="E1424" t="str">
        <f>(IF(B1424&lt;'Price Schedules'!$B$3,'Price Schedules'!$A$2,IF(B1424&lt;'Price Schedules'!$B$4,'Price Schedules'!$A$3,'Price Schedules'!$A$4)))</f>
        <v>Inj Med2</v>
      </c>
      <c r="F1424" t="str">
        <f>(IF(B1424&lt;'Price Schedules'!$B$7,'Price Schedules'!$A$6,IF(B1424&lt;'Price Schedules'!$B$8,'Price Schedules'!$A$7,'Price Schedules'!$A$8)))</f>
        <v>Chemo IV1</v>
      </c>
      <c r="G1424" t="str">
        <f>(IF(B1424&lt;'Price Schedules'!$B$11,'Price Schedules'!$A$10,IF(B1424&lt;'Price Schedules'!$B$12,'Price Schedules'!$A$11,'Price Schedules'!$A$12)))</f>
        <v>Chemo Med1</v>
      </c>
      <c r="H1424" t="str">
        <f>IF(B1424&lt;'Price Schedules'!$B$15,'Price Schedules'!$A$14,'Price Schedules'!$A$15)</f>
        <v>PASS1</v>
      </c>
      <c r="I1424" t="str">
        <f>IF(B1424&lt;'Price Schedules'!$B$18,'Price Schedules'!$A$17,'Price Schedules'!$A$18)</f>
        <v>IV1</v>
      </c>
      <c r="J1424" t="s">
        <v>38</v>
      </c>
      <c r="K1424" t="s">
        <v>39</v>
      </c>
      <c r="L1424" t="s">
        <v>40</v>
      </c>
      <c r="M1424" t="s">
        <v>41</v>
      </c>
      <c r="N1424" t="s">
        <v>42</v>
      </c>
      <c r="O1424" t="s">
        <v>43</v>
      </c>
      <c r="P1424" t="s">
        <v>44</v>
      </c>
      <c r="Q1424" t="s">
        <v>45</v>
      </c>
      <c r="R1424" t="str">
        <f t="shared" si="45"/>
        <v>Bulk1</v>
      </c>
      <c r="S1424">
        <f>VLOOKUP($R1424,'Price Schedules'!$A$1:$H$34,4,FALSE)</f>
        <v>1.08</v>
      </c>
      <c r="T1424">
        <f>VLOOKUP(R1424,'Price Schedules'!$A$1:$H$34,5,FALSE)</f>
        <v>0</v>
      </c>
      <c r="U1424">
        <f>VLOOKUP(R1424,'Price Schedules'!$A$1:$H$34,6,FALSE)</f>
        <v>0</v>
      </c>
      <c r="V1424">
        <f>VLOOKUP(R1424,'Price Schedules'!$A$1:$H$34,7,FALSE)</f>
        <v>0.05</v>
      </c>
      <c r="W1424">
        <f>VLOOKUP(R1424,'Price Schedules'!$A$1:$H$34,8,FALSE)</f>
        <v>2.5</v>
      </c>
    </row>
    <row r="1425" spans="1:23" x14ac:dyDescent="0.25">
      <c r="A1425" t="str">
        <f>Chargemaster!A1426</f>
        <v>53329-0167-10</v>
      </c>
      <c r="B1425">
        <f>Chargemaster!C1426</f>
        <v>4.9774647887323926</v>
      </c>
      <c r="C1425" t="str">
        <f>Chargemaster!D1426</f>
        <v>Bulk</v>
      </c>
      <c r="D1425">
        <f t="shared" si="44"/>
        <v>10.353126760563377</v>
      </c>
      <c r="E1425" t="str">
        <f>(IF(B1425&lt;'Price Schedules'!$B$3,'Price Schedules'!$A$2,IF(B1425&lt;'Price Schedules'!$B$4,'Price Schedules'!$A$3,'Price Schedules'!$A$4)))</f>
        <v>Inj Med2</v>
      </c>
      <c r="F1425" t="str">
        <f>(IF(B1425&lt;'Price Schedules'!$B$7,'Price Schedules'!$A$6,IF(B1425&lt;'Price Schedules'!$B$8,'Price Schedules'!$A$7,'Price Schedules'!$A$8)))</f>
        <v>Chemo IV1</v>
      </c>
      <c r="G1425" t="str">
        <f>(IF(B1425&lt;'Price Schedules'!$B$11,'Price Schedules'!$A$10,IF(B1425&lt;'Price Schedules'!$B$12,'Price Schedules'!$A$11,'Price Schedules'!$A$12)))</f>
        <v>Chemo Med1</v>
      </c>
      <c r="H1425" t="str">
        <f>IF(B1425&lt;'Price Schedules'!$B$15,'Price Schedules'!$A$14,'Price Schedules'!$A$15)</f>
        <v>PASS1</v>
      </c>
      <c r="I1425" t="str">
        <f>IF(B1425&lt;'Price Schedules'!$B$18,'Price Schedules'!$A$17,'Price Schedules'!$A$18)</f>
        <v>IV1</v>
      </c>
      <c r="J1425" t="s">
        <v>38</v>
      </c>
      <c r="K1425" t="s">
        <v>39</v>
      </c>
      <c r="L1425" t="s">
        <v>40</v>
      </c>
      <c r="M1425" t="s">
        <v>41</v>
      </c>
      <c r="N1425" t="s">
        <v>42</v>
      </c>
      <c r="O1425" t="s">
        <v>43</v>
      </c>
      <c r="P1425" t="s">
        <v>44</v>
      </c>
      <c r="Q1425" t="s">
        <v>45</v>
      </c>
      <c r="R1425" t="str">
        <f t="shared" si="45"/>
        <v>Bulk1</v>
      </c>
      <c r="S1425">
        <f>VLOOKUP($R1425,'Price Schedules'!$A$1:$H$34,4,FALSE)</f>
        <v>1.08</v>
      </c>
      <c r="T1425">
        <f>VLOOKUP(R1425,'Price Schedules'!$A$1:$H$34,5,FALSE)</f>
        <v>0</v>
      </c>
      <c r="U1425">
        <f>VLOOKUP(R1425,'Price Schedules'!$A$1:$H$34,6,FALSE)</f>
        <v>0</v>
      </c>
      <c r="V1425">
        <f>VLOOKUP(R1425,'Price Schedules'!$A$1:$H$34,7,FALSE)</f>
        <v>0.05</v>
      </c>
      <c r="W1425">
        <f>VLOOKUP(R1425,'Price Schedules'!$A$1:$H$34,8,FALSE)</f>
        <v>2.5</v>
      </c>
    </row>
    <row r="1426" spans="1:23" x14ac:dyDescent="0.25">
      <c r="A1426" t="str">
        <f>Chargemaster!A1427</f>
        <v>00409-2305-05</v>
      </c>
      <c r="B1426">
        <f>Chargemaster!C1427</f>
        <v>1.1373</v>
      </c>
      <c r="C1426" t="str">
        <f>Chargemaster!D1427</f>
        <v>Inj Med</v>
      </c>
      <c r="D1426">
        <f t="shared" si="44"/>
        <v>22.096752000000002</v>
      </c>
      <c r="E1426" t="str">
        <f>(IF(B1426&lt;'Price Schedules'!$B$3,'Price Schedules'!$A$2,IF(B1426&lt;'Price Schedules'!$B$4,'Price Schedules'!$A$3,'Price Schedules'!$A$4)))</f>
        <v>Inj Med1</v>
      </c>
      <c r="F1426" t="str">
        <f>(IF(B1426&lt;'Price Schedules'!$B$7,'Price Schedules'!$A$6,IF(B1426&lt;'Price Schedules'!$B$8,'Price Schedules'!$A$7,'Price Schedules'!$A$8)))</f>
        <v>Chemo IV1</v>
      </c>
      <c r="G1426" t="str">
        <f>(IF(B1426&lt;'Price Schedules'!$B$11,'Price Schedules'!$A$10,IF(B1426&lt;'Price Schedules'!$B$12,'Price Schedules'!$A$11,'Price Schedules'!$A$12)))</f>
        <v>Chemo Med1</v>
      </c>
      <c r="H1426" t="str">
        <f>IF(B1426&lt;'Price Schedules'!$B$15,'Price Schedules'!$A$14,'Price Schedules'!$A$15)</f>
        <v>PASS1</v>
      </c>
      <c r="I1426" t="str">
        <f>IF(B1426&lt;'Price Schedules'!$B$18,'Price Schedules'!$A$17,'Price Schedules'!$A$18)</f>
        <v>IV1</v>
      </c>
      <c r="J1426" t="s">
        <v>38</v>
      </c>
      <c r="K1426" t="s">
        <v>39</v>
      </c>
      <c r="L1426" t="s">
        <v>40</v>
      </c>
      <c r="M1426" t="s">
        <v>41</v>
      </c>
      <c r="N1426" t="s">
        <v>42</v>
      </c>
      <c r="O1426" t="s">
        <v>43</v>
      </c>
      <c r="P1426" t="s">
        <v>44</v>
      </c>
      <c r="Q1426" t="s">
        <v>45</v>
      </c>
      <c r="R1426" t="str">
        <f t="shared" si="45"/>
        <v>Inj Med1</v>
      </c>
      <c r="S1426">
        <f>VLOOKUP($R1426,'Price Schedules'!$A$1:$H$34,4,FALSE)</f>
        <v>5.24</v>
      </c>
      <c r="T1426">
        <f>VLOOKUP(R1426,'Price Schedules'!$A$1:$H$34,5,FALSE)</f>
        <v>15</v>
      </c>
      <c r="U1426">
        <f>VLOOKUP(R1426,'Price Schedules'!$A$1:$H$34,6,FALSE)</f>
        <v>0</v>
      </c>
      <c r="V1426">
        <f>VLOOKUP(R1426,'Price Schedules'!$A$1:$H$34,7,FALSE)</f>
        <v>0.05</v>
      </c>
      <c r="W1426">
        <f>VLOOKUP(R1426,'Price Schedules'!$A$1:$H$34,8,FALSE)</f>
        <v>0</v>
      </c>
    </row>
    <row r="1427" spans="1:23" x14ac:dyDescent="0.25">
      <c r="A1427" t="str">
        <f>Chargemaster!A1428</f>
        <v>00641-6056-10</v>
      </c>
      <c r="B1427">
        <f>Chargemaster!C1428</f>
        <v>2.64</v>
      </c>
      <c r="C1427" t="str">
        <f>Chargemaster!D1428</f>
        <v>Inj Med</v>
      </c>
      <c r="D1427">
        <f t="shared" si="44"/>
        <v>88.728000000000009</v>
      </c>
      <c r="E1427" t="str">
        <f>(IF(B1427&lt;'Price Schedules'!$B$3,'Price Schedules'!$A$2,IF(B1427&lt;'Price Schedules'!$B$4,'Price Schedules'!$A$3,'Price Schedules'!$A$4)))</f>
        <v>Inj Med2</v>
      </c>
      <c r="F1427" t="str">
        <f>(IF(B1427&lt;'Price Schedules'!$B$7,'Price Schedules'!$A$6,IF(B1427&lt;'Price Schedules'!$B$8,'Price Schedules'!$A$7,'Price Schedules'!$A$8)))</f>
        <v>Chemo IV1</v>
      </c>
      <c r="G1427" t="str">
        <f>(IF(B1427&lt;'Price Schedules'!$B$11,'Price Schedules'!$A$10,IF(B1427&lt;'Price Schedules'!$B$12,'Price Schedules'!$A$11,'Price Schedules'!$A$12)))</f>
        <v>Chemo Med1</v>
      </c>
      <c r="H1427" t="str">
        <f>IF(B1427&lt;'Price Schedules'!$B$15,'Price Schedules'!$A$14,'Price Schedules'!$A$15)</f>
        <v>PASS1</v>
      </c>
      <c r="I1427" t="str">
        <f>IF(B1427&lt;'Price Schedules'!$B$18,'Price Schedules'!$A$17,'Price Schedules'!$A$18)</f>
        <v>IV1</v>
      </c>
      <c r="J1427" t="s">
        <v>38</v>
      </c>
      <c r="K1427" t="s">
        <v>39</v>
      </c>
      <c r="L1427" t="s">
        <v>40</v>
      </c>
      <c r="M1427" t="s">
        <v>41</v>
      </c>
      <c r="N1427" t="s">
        <v>42</v>
      </c>
      <c r="O1427" t="s">
        <v>43</v>
      </c>
      <c r="P1427" t="s">
        <v>44</v>
      </c>
      <c r="Q1427" t="s">
        <v>45</v>
      </c>
      <c r="R1427" t="str">
        <f t="shared" si="45"/>
        <v>Inj Med2</v>
      </c>
      <c r="S1427">
        <f>VLOOKUP($R1427,'Price Schedules'!$A$1:$H$34,4,FALSE)</f>
        <v>4.2</v>
      </c>
      <c r="T1427">
        <f>VLOOKUP(R1427,'Price Schedules'!$A$1:$H$34,5,FALSE)</f>
        <v>75</v>
      </c>
      <c r="U1427">
        <f>VLOOKUP(R1427,'Price Schedules'!$A$1:$H$34,6,FALSE)</f>
        <v>0</v>
      </c>
      <c r="V1427">
        <f>VLOOKUP(R1427,'Price Schedules'!$A$1:$H$34,7,FALSE)</f>
        <v>0.05</v>
      </c>
      <c r="W1427">
        <f>VLOOKUP(R1427,'Price Schedules'!$A$1:$H$34,8,FALSE)</f>
        <v>0</v>
      </c>
    </row>
    <row r="1428" spans="1:23" x14ac:dyDescent="0.25">
      <c r="A1428" t="str">
        <f>Chargemaster!A1429</f>
        <v>47781-0588-68</v>
      </c>
      <c r="B1428">
        <f>Chargemaster!C1429</f>
        <v>0.76800000000000002</v>
      </c>
      <c r="C1428" t="str">
        <f>Chargemaster!D1429</f>
        <v>Inj Med</v>
      </c>
      <c r="D1428">
        <f t="shared" si="44"/>
        <v>19.79232</v>
      </c>
      <c r="E1428" t="str">
        <f>(IF(B1428&lt;'Price Schedules'!$B$3,'Price Schedules'!$A$2,IF(B1428&lt;'Price Schedules'!$B$4,'Price Schedules'!$A$3,'Price Schedules'!$A$4)))</f>
        <v>Inj Med1</v>
      </c>
      <c r="F1428" t="str">
        <f>(IF(B1428&lt;'Price Schedules'!$B$7,'Price Schedules'!$A$6,IF(B1428&lt;'Price Schedules'!$B$8,'Price Schedules'!$A$7,'Price Schedules'!$A$8)))</f>
        <v>Chemo IV1</v>
      </c>
      <c r="G1428" t="str">
        <f>(IF(B1428&lt;'Price Schedules'!$B$11,'Price Schedules'!$A$10,IF(B1428&lt;'Price Schedules'!$B$12,'Price Schedules'!$A$11,'Price Schedules'!$A$12)))</f>
        <v>Chemo Med1</v>
      </c>
      <c r="H1428" t="str">
        <f>IF(B1428&lt;'Price Schedules'!$B$15,'Price Schedules'!$A$14,'Price Schedules'!$A$15)</f>
        <v>PASS1</v>
      </c>
      <c r="I1428" t="str">
        <f>IF(B1428&lt;'Price Schedules'!$B$18,'Price Schedules'!$A$17,'Price Schedules'!$A$18)</f>
        <v>IV1</v>
      </c>
      <c r="J1428" t="s">
        <v>38</v>
      </c>
      <c r="K1428" t="s">
        <v>39</v>
      </c>
      <c r="L1428" t="s">
        <v>40</v>
      </c>
      <c r="M1428" t="s">
        <v>41</v>
      </c>
      <c r="N1428" t="s">
        <v>42</v>
      </c>
      <c r="O1428" t="s">
        <v>43</v>
      </c>
      <c r="P1428" t="s">
        <v>44</v>
      </c>
      <c r="Q1428" t="s">
        <v>45</v>
      </c>
      <c r="R1428" t="str">
        <f t="shared" si="45"/>
        <v>Inj Med1</v>
      </c>
      <c r="S1428">
        <f>VLOOKUP($R1428,'Price Schedules'!$A$1:$H$34,4,FALSE)</f>
        <v>5.24</v>
      </c>
      <c r="T1428">
        <f>VLOOKUP(R1428,'Price Schedules'!$A$1:$H$34,5,FALSE)</f>
        <v>15</v>
      </c>
      <c r="U1428">
        <f>VLOOKUP(R1428,'Price Schedules'!$A$1:$H$34,6,FALSE)</f>
        <v>0</v>
      </c>
      <c r="V1428">
        <f>VLOOKUP(R1428,'Price Schedules'!$A$1:$H$34,7,FALSE)</f>
        <v>0.05</v>
      </c>
      <c r="W1428">
        <f>VLOOKUP(R1428,'Price Schedules'!$A$1:$H$34,8,FALSE)</f>
        <v>0</v>
      </c>
    </row>
    <row r="1429" spans="1:23" x14ac:dyDescent="0.25">
      <c r="A1429" t="str">
        <f>Chargemaster!A1430</f>
        <v>00574-0150-04</v>
      </c>
      <c r="B1429">
        <f>Chargemaster!C1430</f>
        <v>0.68855932203389802</v>
      </c>
      <c r="C1429" t="str">
        <f>Chargemaster!D1430</f>
        <v>Med</v>
      </c>
      <c r="D1429">
        <f t="shared" si="44"/>
        <v>1.432203389830508</v>
      </c>
      <c r="E1429" t="str">
        <f>(IF(B1429&lt;'Price Schedules'!$B$3,'Price Schedules'!$A$2,IF(B1429&lt;'Price Schedules'!$B$4,'Price Schedules'!$A$3,'Price Schedules'!$A$4)))</f>
        <v>Inj Med1</v>
      </c>
      <c r="F1429" t="str">
        <f>(IF(B1429&lt;'Price Schedules'!$B$7,'Price Schedules'!$A$6,IF(B1429&lt;'Price Schedules'!$B$8,'Price Schedules'!$A$7,'Price Schedules'!$A$8)))</f>
        <v>Chemo IV1</v>
      </c>
      <c r="G1429" t="str">
        <f>(IF(B1429&lt;'Price Schedules'!$B$11,'Price Schedules'!$A$10,IF(B1429&lt;'Price Schedules'!$B$12,'Price Schedules'!$A$11,'Price Schedules'!$A$12)))</f>
        <v>Chemo Med1</v>
      </c>
      <c r="H1429" t="str">
        <f>IF(B1429&lt;'Price Schedules'!$B$15,'Price Schedules'!$A$14,'Price Schedules'!$A$15)</f>
        <v>PASS1</v>
      </c>
      <c r="I1429" t="str">
        <f>IF(B1429&lt;'Price Schedules'!$B$18,'Price Schedules'!$A$17,'Price Schedules'!$A$18)</f>
        <v>IV1</v>
      </c>
      <c r="J1429" t="s">
        <v>38</v>
      </c>
      <c r="K1429" t="s">
        <v>39</v>
      </c>
      <c r="L1429" t="s">
        <v>40</v>
      </c>
      <c r="M1429" t="s">
        <v>41</v>
      </c>
      <c r="N1429" t="s">
        <v>42</v>
      </c>
      <c r="O1429" t="s">
        <v>43</v>
      </c>
      <c r="P1429" t="s">
        <v>44</v>
      </c>
      <c r="Q1429" t="s">
        <v>45</v>
      </c>
      <c r="R1429" t="str">
        <f t="shared" si="45"/>
        <v>Med1</v>
      </c>
      <c r="S1429">
        <f>VLOOKUP($R1429,'Price Schedules'!$A$1:$H$34,4,FALSE)</f>
        <v>1.08</v>
      </c>
      <c r="T1429">
        <f>VLOOKUP(R1429,'Price Schedules'!$A$1:$H$34,5,FALSE)</f>
        <v>0</v>
      </c>
      <c r="U1429">
        <f>VLOOKUP(R1429,'Price Schedules'!$A$1:$H$34,6,FALSE)</f>
        <v>0</v>
      </c>
      <c r="V1429">
        <f>VLOOKUP(R1429,'Price Schedules'!$A$1:$H$34,7,FALSE)</f>
        <v>0.05</v>
      </c>
      <c r="W1429">
        <f>VLOOKUP(R1429,'Price Schedules'!$A$1:$H$34,8,FALSE)</f>
        <v>1</v>
      </c>
    </row>
    <row r="1430" spans="1:23" x14ac:dyDescent="0.25">
      <c r="A1430" t="str">
        <f>Chargemaster!A1431</f>
        <v>00641-6061-25</v>
      </c>
      <c r="B1430">
        <f>Chargemaster!C1431</f>
        <v>1.44</v>
      </c>
      <c r="C1430" t="str">
        <f>Chargemaster!D1431</f>
        <v>Inj Med</v>
      </c>
      <c r="D1430">
        <f t="shared" si="44"/>
        <v>23.985599999999998</v>
      </c>
      <c r="E1430" t="str">
        <f>(IF(B1430&lt;'Price Schedules'!$B$3,'Price Schedules'!$A$2,IF(B1430&lt;'Price Schedules'!$B$4,'Price Schedules'!$A$3,'Price Schedules'!$A$4)))</f>
        <v>Inj Med1</v>
      </c>
      <c r="F1430" t="str">
        <f>(IF(B1430&lt;'Price Schedules'!$B$7,'Price Schedules'!$A$6,IF(B1430&lt;'Price Schedules'!$B$8,'Price Schedules'!$A$7,'Price Schedules'!$A$8)))</f>
        <v>Chemo IV1</v>
      </c>
      <c r="G1430" t="str">
        <f>(IF(B1430&lt;'Price Schedules'!$B$11,'Price Schedules'!$A$10,IF(B1430&lt;'Price Schedules'!$B$12,'Price Schedules'!$A$11,'Price Schedules'!$A$12)))</f>
        <v>Chemo Med1</v>
      </c>
      <c r="H1430" t="str">
        <f>IF(B1430&lt;'Price Schedules'!$B$15,'Price Schedules'!$A$14,'Price Schedules'!$A$15)</f>
        <v>PASS1</v>
      </c>
      <c r="I1430" t="str">
        <f>IF(B1430&lt;'Price Schedules'!$B$18,'Price Schedules'!$A$17,'Price Schedules'!$A$18)</f>
        <v>IV1</v>
      </c>
      <c r="J1430" t="s">
        <v>38</v>
      </c>
      <c r="K1430" t="s">
        <v>39</v>
      </c>
      <c r="L1430" t="s">
        <v>40</v>
      </c>
      <c r="M1430" t="s">
        <v>41</v>
      </c>
      <c r="N1430" t="s">
        <v>42</v>
      </c>
      <c r="O1430" t="s">
        <v>43</v>
      </c>
      <c r="P1430" t="s">
        <v>44</v>
      </c>
      <c r="Q1430" t="s">
        <v>45</v>
      </c>
      <c r="R1430" t="str">
        <f t="shared" si="45"/>
        <v>Inj Med1</v>
      </c>
      <c r="S1430">
        <f>VLOOKUP($R1430,'Price Schedules'!$A$1:$H$34,4,FALSE)</f>
        <v>5.24</v>
      </c>
      <c r="T1430">
        <f>VLOOKUP(R1430,'Price Schedules'!$A$1:$H$34,5,FALSE)</f>
        <v>15</v>
      </c>
      <c r="U1430">
        <f>VLOOKUP(R1430,'Price Schedules'!$A$1:$H$34,6,FALSE)</f>
        <v>0</v>
      </c>
      <c r="V1430">
        <f>VLOOKUP(R1430,'Price Schedules'!$A$1:$H$34,7,FALSE)</f>
        <v>0.05</v>
      </c>
      <c r="W1430">
        <f>VLOOKUP(R1430,'Price Schedules'!$A$1:$H$34,8,FALSE)</f>
        <v>0</v>
      </c>
    </row>
    <row r="1431" spans="1:23" x14ac:dyDescent="0.25">
      <c r="A1431" t="str">
        <f>Chargemaster!A1432</f>
        <v>00409-2307-21</v>
      </c>
      <c r="B1431">
        <f>Chargemaster!C1432</f>
        <v>1.6284000000000001</v>
      </c>
      <c r="C1431" t="str">
        <f>Chargemaster!D1432</f>
        <v>Inj Med</v>
      </c>
      <c r="D1431">
        <f t="shared" si="44"/>
        <v>25.161216000000003</v>
      </c>
      <c r="E1431" t="str">
        <f>(IF(B1431&lt;'Price Schedules'!$B$3,'Price Schedules'!$A$2,IF(B1431&lt;'Price Schedules'!$B$4,'Price Schedules'!$A$3,'Price Schedules'!$A$4)))</f>
        <v>Inj Med1</v>
      </c>
      <c r="F1431" t="str">
        <f>(IF(B1431&lt;'Price Schedules'!$B$7,'Price Schedules'!$A$6,IF(B1431&lt;'Price Schedules'!$B$8,'Price Schedules'!$A$7,'Price Schedules'!$A$8)))</f>
        <v>Chemo IV1</v>
      </c>
      <c r="G1431" t="str">
        <f>(IF(B1431&lt;'Price Schedules'!$B$11,'Price Schedules'!$A$10,IF(B1431&lt;'Price Schedules'!$B$12,'Price Schedules'!$A$11,'Price Schedules'!$A$12)))</f>
        <v>Chemo Med1</v>
      </c>
      <c r="H1431" t="str">
        <f>IF(B1431&lt;'Price Schedules'!$B$15,'Price Schedules'!$A$14,'Price Schedules'!$A$15)</f>
        <v>PASS1</v>
      </c>
      <c r="I1431" t="str">
        <f>IF(B1431&lt;'Price Schedules'!$B$18,'Price Schedules'!$A$17,'Price Schedules'!$A$18)</f>
        <v>IV1</v>
      </c>
      <c r="J1431" t="s">
        <v>38</v>
      </c>
      <c r="K1431" t="s">
        <v>39</v>
      </c>
      <c r="L1431" t="s">
        <v>40</v>
      </c>
      <c r="M1431" t="s">
        <v>41</v>
      </c>
      <c r="N1431" t="s">
        <v>42</v>
      </c>
      <c r="O1431" t="s">
        <v>43</v>
      </c>
      <c r="P1431" t="s">
        <v>44</v>
      </c>
      <c r="Q1431" t="s">
        <v>45</v>
      </c>
      <c r="R1431" t="str">
        <f t="shared" si="45"/>
        <v>Inj Med1</v>
      </c>
      <c r="S1431">
        <f>VLOOKUP($R1431,'Price Schedules'!$A$1:$H$34,4,FALSE)</f>
        <v>5.24</v>
      </c>
      <c r="T1431">
        <f>VLOOKUP(R1431,'Price Schedules'!$A$1:$H$34,5,FALSE)</f>
        <v>15</v>
      </c>
      <c r="U1431">
        <f>VLOOKUP(R1431,'Price Schedules'!$A$1:$H$34,6,FALSE)</f>
        <v>0</v>
      </c>
      <c r="V1431">
        <f>VLOOKUP(R1431,'Price Schedules'!$A$1:$H$34,7,FALSE)</f>
        <v>0.05</v>
      </c>
      <c r="W1431">
        <f>VLOOKUP(R1431,'Price Schedules'!$A$1:$H$34,8,FALSE)</f>
        <v>0</v>
      </c>
    </row>
    <row r="1432" spans="1:23" x14ac:dyDescent="0.25">
      <c r="A1432" t="str">
        <f>Chargemaster!A1433</f>
        <v>00641-6190-10</v>
      </c>
      <c r="B1432">
        <f>Chargemaster!C1433</f>
        <v>8.2799999999999994</v>
      </c>
      <c r="C1432" t="str">
        <f>Chargemaster!D1433</f>
        <v>IV</v>
      </c>
      <c r="D1432">
        <f t="shared" si="44"/>
        <v>129.44479999999999</v>
      </c>
      <c r="E1432" t="str">
        <f>(IF(B1432&lt;'Price Schedules'!$B$3,'Price Schedules'!$A$2,IF(B1432&lt;'Price Schedules'!$B$4,'Price Schedules'!$A$3,'Price Schedules'!$A$4)))</f>
        <v>Inj Med2</v>
      </c>
      <c r="F1432" t="str">
        <f>(IF(B1432&lt;'Price Schedules'!$B$7,'Price Schedules'!$A$6,IF(B1432&lt;'Price Schedules'!$B$8,'Price Schedules'!$A$7,'Price Schedules'!$A$8)))</f>
        <v>Chemo IV1</v>
      </c>
      <c r="G1432" t="str">
        <f>(IF(B1432&lt;'Price Schedules'!$B$11,'Price Schedules'!$A$10,IF(B1432&lt;'Price Schedules'!$B$12,'Price Schedules'!$A$11,'Price Schedules'!$A$12)))</f>
        <v>Chemo Med1</v>
      </c>
      <c r="H1432" t="str">
        <f>IF(B1432&lt;'Price Schedules'!$B$15,'Price Schedules'!$A$14,'Price Schedules'!$A$15)</f>
        <v>PASS1</v>
      </c>
      <c r="I1432" t="str">
        <f>IF(B1432&lt;'Price Schedules'!$B$18,'Price Schedules'!$A$17,'Price Schedules'!$A$18)</f>
        <v>IV1</v>
      </c>
      <c r="J1432" t="s">
        <v>38</v>
      </c>
      <c r="K1432" t="s">
        <v>39</v>
      </c>
      <c r="L1432" t="s">
        <v>40</v>
      </c>
      <c r="M1432" t="s">
        <v>41</v>
      </c>
      <c r="N1432" t="s">
        <v>42</v>
      </c>
      <c r="O1432" t="s">
        <v>43</v>
      </c>
      <c r="P1432" t="s">
        <v>44</v>
      </c>
      <c r="Q1432" t="s">
        <v>45</v>
      </c>
      <c r="R1432" t="str">
        <f t="shared" si="45"/>
        <v>IV1</v>
      </c>
      <c r="S1432">
        <f>VLOOKUP($R1432,'Price Schedules'!$A$1:$H$34,4,FALSE)</f>
        <v>3.16</v>
      </c>
      <c r="T1432">
        <f>VLOOKUP(R1432,'Price Schedules'!$A$1:$H$34,5,FALSE)</f>
        <v>95</v>
      </c>
      <c r="U1432">
        <f>VLOOKUP(R1432,'Price Schedules'!$A$1:$H$34,6,FALSE)</f>
        <v>0</v>
      </c>
      <c r="V1432">
        <f>VLOOKUP(R1432,'Price Schedules'!$A$1:$H$34,7,FALSE)</f>
        <v>0</v>
      </c>
      <c r="W1432">
        <f>VLOOKUP(R1432,'Price Schedules'!$A$1:$H$34,8,FALSE)</f>
        <v>0</v>
      </c>
    </row>
    <row r="1433" spans="1:23" x14ac:dyDescent="0.25">
      <c r="A1433" t="str">
        <f>Chargemaster!A1434</f>
        <v>68084-0241-01</v>
      </c>
      <c r="B1433">
        <f>Chargemaster!C1434</f>
        <v>2.0522999999999998</v>
      </c>
      <c r="C1433" t="str">
        <f>Chargemaster!D1434</f>
        <v>Med</v>
      </c>
      <c r="D1433">
        <f t="shared" si="44"/>
        <v>4.2687840000000001</v>
      </c>
      <c r="E1433" t="str">
        <f>(IF(B1433&lt;'Price Schedules'!$B$3,'Price Schedules'!$A$2,IF(B1433&lt;'Price Schedules'!$B$4,'Price Schedules'!$A$3,'Price Schedules'!$A$4)))</f>
        <v>Inj Med2</v>
      </c>
      <c r="F1433" t="str">
        <f>(IF(B1433&lt;'Price Schedules'!$B$7,'Price Schedules'!$A$6,IF(B1433&lt;'Price Schedules'!$B$8,'Price Schedules'!$A$7,'Price Schedules'!$A$8)))</f>
        <v>Chemo IV1</v>
      </c>
      <c r="G1433" t="str">
        <f>(IF(B1433&lt;'Price Schedules'!$B$11,'Price Schedules'!$A$10,IF(B1433&lt;'Price Schedules'!$B$12,'Price Schedules'!$A$11,'Price Schedules'!$A$12)))</f>
        <v>Chemo Med1</v>
      </c>
      <c r="H1433" t="str">
        <f>IF(B1433&lt;'Price Schedules'!$B$15,'Price Schedules'!$A$14,'Price Schedules'!$A$15)</f>
        <v>PASS1</v>
      </c>
      <c r="I1433" t="str">
        <f>IF(B1433&lt;'Price Schedules'!$B$18,'Price Schedules'!$A$17,'Price Schedules'!$A$18)</f>
        <v>IV1</v>
      </c>
      <c r="J1433" t="s">
        <v>38</v>
      </c>
      <c r="K1433" t="s">
        <v>39</v>
      </c>
      <c r="L1433" t="s">
        <v>40</v>
      </c>
      <c r="M1433" t="s">
        <v>41</v>
      </c>
      <c r="N1433" t="s">
        <v>42</v>
      </c>
      <c r="O1433" t="s">
        <v>43</v>
      </c>
      <c r="P1433" t="s">
        <v>44</v>
      </c>
      <c r="Q1433" t="s">
        <v>45</v>
      </c>
      <c r="R1433" t="str">
        <f t="shared" si="45"/>
        <v>Med1</v>
      </c>
      <c r="S1433">
        <f>VLOOKUP($R1433,'Price Schedules'!$A$1:$H$34,4,FALSE)</f>
        <v>1.08</v>
      </c>
      <c r="T1433">
        <f>VLOOKUP(R1433,'Price Schedules'!$A$1:$H$34,5,FALSE)</f>
        <v>0</v>
      </c>
      <c r="U1433">
        <f>VLOOKUP(R1433,'Price Schedules'!$A$1:$H$34,6,FALSE)</f>
        <v>0</v>
      </c>
      <c r="V1433">
        <f>VLOOKUP(R1433,'Price Schedules'!$A$1:$H$34,7,FALSE)</f>
        <v>0.05</v>
      </c>
      <c r="W1433">
        <f>VLOOKUP(R1433,'Price Schedules'!$A$1:$H$34,8,FALSE)</f>
        <v>1</v>
      </c>
    </row>
    <row r="1434" spans="1:23" x14ac:dyDescent="0.25">
      <c r="A1434" t="str">
        <f>Chargemaster!A1435</f>
        <v>00009-5012-01</v>
      </c>
      <c r="B1434">
        <f>Chargemaster!C1435</f>
        <v>2.6204499999999999</v>
      </c>
      <c r="C1434" t="str">
        <f>Chargemaster!D1435</f>
        <v>Med</v>
      </c>
      <c r="D1434">
        <f t="shared" si="44"/>
        <v>5.4505360000000005</v>
      </c>
      <c r="E1434" t="str">
        <f>(IF(B1434&lt;'Price Schedules'!$B$3,'Price Schedules'!$A$2,IF(B1434&lt;'Price Schedules'!$B$4,'Price Schedules'!$A$3,'Price Schedules'!$A$4)))</f>
        <v>Inj Med2</v>
      </c>
      <c r="F1434" t="str">
        <f>(IF(B1434&lt;'Price Schedules'!$B$7,'Price Schedules'!$A$6,IF(B1434&lt;'Price Schedules'!$B$8,'Price Schedules'!$A$7,'Price Schedules'!$A$8)))</f>
        <v>Chemo IV1</v>
      </c>
      <c r="G1434" t="str">
        <f>(IF(B1434&lt;'Price Schedules'!$B$11,'Price Schedules'!$A$10,IF(B1434&lt;'Price Schedules'!$B$12,'Price Schedules'!$A$11,'Price Schedules'!$A$12)))</f>
        <v>Chemo Med1</v>
      </c>
      <c r="H1434" t="str">
        <f>IF(B1434&lt;'Price Schedules'!$B$15,'Price Schedules'!$A$14,'Price Schedules'!$A$15)</f>
        <v>PASS1</v>
      </c>
      <c r="I1434" t="str">
        <f>IF(B1434&lt;'Price Schedules'!$B$18,'Price Schedules'!$A$17,'Price Schedules'!$A$18)</f>
        <v>IV1</v>
      </c>
      <c r="J1434" t="s">
        <v>38</v>
      </c>
      <c r="K1434" t="s">
        <v>39</v>
      </c>
      <c r="L1434" t="s">
        <v>40</v>
      </c>
      <c r="M1434" t="s">
        <v>41</v>
      </c>
      <c r="N1434" t="s">
        <v>42</v>
      </c>
      <c r="O1434" t="s">
        <v>43</v>
      </c>
      <c r="P1434" t="s">
        <v>44</v>
      </c>
      <c r="Q1434" t="s">
        <v>45</v>
      </c>
      <c r="R1434" t="str">
        <f t="shared" si="45"/>
        <v>Med1</v>
      </c>
      <c r="S1434">
        <f>VLOOKUP($R1434,'Price Schedules'!$A$1:$H$34,4,FALSE)</f>
        <v>1.08</v>
      </c>
      <c r="T1434">
        <f>VLOOKUP(R1434,'Price Schedules'!$A$1:$H$34,5,FALSE)</f>
        <v>0</v>
      </c>
      <c r="U1434">
        <f>VLOOKUP(R1434,'Price Schedules'!$A$1:$H$34,6,FALSE)</f>
        <v>0</v>
      </c>
      <c r="V1434">
        <f>VLOOKUP(R1434,'Price Schedules'!$A$1:$H$34,7,FALSE)</f>
        <v>0.05</v>
      </c>
      <c r="W1434">
        <f>VLOOKUP(R1434,'Price Schedules'!$A$1:$H$34,8,FALSE)</f>
        <v>1</v>
      </c>
    </row>
    <row r="1435" spans="1:23" x14ac:dyDescent="0.25">
      <c r="A1435" t="str">
        <f>Chargemaster!A1436</f>
        <v>00247-2198-38</v>
      </c>
      <c r="B1435">
        <f>Chargemaster!C1436</f>
        <v>0.315</v>
      </c>
      <c r="C1435" t="str">
        <f>Chargemaster!D1436</f>
        <v>Med</v>
      </c>
      <c r="D1435">
        <f t="shared" si="44"/>
        <v>1</v>
      </c>
      <c r="E1435" t="str">
        <f>(IF(B1435&lt;'Price Schedules'!$B$3,'Price Schedules'!$A$2,IF(B1435&lt;'Price Schedules'!$B$4,'Price Schedules'!$A$3,'Price Schedules'!$A$4)))</f>
        <v>Inj Med1</v>
      </c>
      <c r="F1435" t="str">
        <f>(IF(B1435&lt;'Price Schedules'!$B$7,'Price Schedules'!$A$6,IF(B1435&lt;'Price Schedules'!$B$8,'Price Schedules'!$A$7,'Price Schedules'!$A$8)))</f>
        <v>Chemo IV1</v>
      </c>
      <c r="G1435" t="str">
        <f>(IF(B1435&lt;'Price Schedules'!$B$11,'Price Schedules'!$A$10,IF(B1435&lt;'Price Schedules'!$B$12,'Price Schedules'!$A$11,'Price Schedules'!$A$12)))</f>
        <v>Chemo Med1</v>
      </c>
      <c r="H1435" t="str">
        <f>IF(B1435&lt;'Price Schedules'!$B$15,'Price Schedules'!$A$14,'Price Schedules'!$A$15)</f>
        <v>PASS1</v>
      </c>
      <c r="I1435" t="str">
        <f>IF(B1435&lt;'Price Schedules'!$B$18,'Price Schedules'!$A$17,'Price Schedules'!$A$18)</f>
        <v>IV1</v>
      </c>
      <c r="J1435" t="s">
        <v>38</v>
      </c>
      <c r="K1435" t="s">
        <v>39</v>
      </c>
      <c r="L1435" t="s">
        <v>40</v>
      </c>
      <c r="M1435" t="s">
        <v>41</v>
      </c>
      <c r="N1435" t="s">
        <v>42</v>
      </c>
      <c r="O1435" t="s">
        <v>43</v>
      </c>
      <c r="P1435" t="s">
        <v>44</v>
      </c>
      <c r="Q1435" t="s">
        <v>45</v>
      </c>
      <c r="R1435" t="str">
        <f t="shared" si="45"/>
        <v>Med1</v>
      </c>
      <c r="S1435">
        <f>VLOOKUP($R1435,'Price Schedules'!$A$1:$H$34,4,FALSE)</f>
        <v>1.08</v>
      </c>
      <c r="T1435">
        <f>VLOOKUP(R1435,'Price Schedules'!$A$1:$H$34,5,FALSE)</f>
        <v>0</v>
      </c>
      <c r="U1435">
        <f>VLOOKUP(R1435,'Price Schedules'!$A$1:$H$34,6,FALSE)</f>
        <v>0</v>
      </c>
      <c r="V1435">
        <f>VLOOKUP(R1435,'Price Schedules'!$A$1:$H$34,7,FALSE)</f>
        <v>0.05</v>
      </c>
      <c r="W1435">
        <f>VLOOKUP(R1435,'Price Schedules'!$A$1:$H$34,8,FALSE)</f>
        <v>1</v>
      </c>
    </row>
    <row r="1436" spans="1:23" x14ac:dyDescent="0.25">
      <c r="A1436" t="str">
        <f>Chargemaster!A1437</f>
        <v>49999-0504-28</v>
      </c>
      <c r="B1436">
        <f>Chargemaster!C1437</f>
        <v>2.04</v>
      </c>
      <c r="C1436" t="str">
        <f>Chargemaster!D1437</f>
        <v>Med</v>
      </c>
      <c r="D1436">
        <f t="shared" si="44"/>
        <v>4.2431999999999999</v>
      </c>
      <c r="E1436" t="str">
        <f>(IF(B1436&lt;'Price Schedules'!$B$3,'Price Schedules'!$A$2,IF(B1436&lt;'Price Schedules'!$B$4,'Price Schedules'!$A$3,'Price Schedules'!$A$4)))</f>
        <v>Inj Med2</v>
      </c>
      <c r="F1436" t="str">
        <f>(IF(B1436&lt;'Price Schedules'!$B$7,'Price Schedules'!$A$6,IF(B1436&lt;'Price Schedules'!$B$8,'Price Schedules'!$A$7,'Price Schedules'!$A$8)))</f>
        <v>Chemo IV1</v>
      </c>
      <c r="G1436" t="str">
        <f>(IF(B1436&lt;'Price Schedules'!$B$11,'Price Schedules'!$A$10,IF(B1436&lt;'Price Schedules'!$B$12,'Price Schedules'!$A$11,'Price Schedules'!$A$12)))</f>
        <v>Chemo Med1</v>
      </c>
      <c r="H1436" t="str">
        <f>IF(B1436&lt;'Price Schedules'!$B$15,'Price Schedules'!$A$14,'Price Schedules'!$A$15)</f>
        <v>PASS1</v>
      </c>
      <c r="I1436" t="str">
        <f>IF(B1436&lt;'Price Schedules'!$B$18,'Price Schedules'!$A$17,'Price Schedules'!$A$18)</f>
        <v>IV1</v>
      </c>
      <c r="J1436" t="s">
        <v>38</v>
      </c>
      <c r="K1436" t="s">
        <v>39</v>
      </c>
      <c r="L1436" t="s">
        <v>40</v>
      </c>
      <c r="M1436" t="s">
        <v>41</v>
      </c>
      <c r="N1436" t="s">
        <v>42</v>
      </c>
      <c r="O1436" t="s">
        <v>43</v>
      </c>
      <c r="P1436" t="s">
        <v>44</v>
      </c>
      <c r="Q1436" t="s">
        <v>45</v>
      </c>
      <c r="R1436" t="str">
        <f t="shared" si="45"/>
        <v>Med1</v>
      </c>
      <c r="S1436">
        <f>VLOOKUP($R1436,'Price Schedules'!$A$1:$H$34,4,FALSE)</f>
        <v>1.08</v>
      </c>
      <c r="T1436">
        <f>VLOOKUP(R1436,'Price Schedules'!$A$1:$H$34,5,FALSE)</f>
        <v>0</v>
      </c>
      <c r="U1436">
        <f>VLOOKUP(R1436,'Price Schedules'!$A$1:$H$34,6,FALSE)</f>
        <v>0</v>
      </c>
      <c r="V1436">
        <f>VLOOKUP(R1436,'Price Schedules'!$A$1:$H$34,7,FALSE)</f>
        <v>0.05</v>
      </c>
      <c r="W1436">
        <f>VLOOKUP(R1436,'Price Schedules'!$A$1:$H$34,8,FALSE)</f>
        <v>1</v>
      </c>
    </row>
    <row r="1437" spans="1:23" x14ac:dyDescent="0.25">
      <c r="A1437" t="str">
        <f>Chargemaster!A1438</f>
        <v>53489-0386-01</v>
      </c>
      <c r="B1437">
        <f>Chargemaster!C1438</f>
        <v>0.58779999999999999</v>
      </c>
      <c r="C1437" t="str">
        <f>Chargemaster!D1438</f>
        <v>Med</v>
      </c>
      <c r="D1437">
        <f t="shared" si="44"/>
        <v>1.2226239999999999</v>
      </c>
      <c r="E1437" t="str">
        <f>(IF(B1437&lt;'Price Schedules'!$B$3,'Price Schedules'!$A$2,IF(B1437&lt;'Price Schedules'!$B$4,'Price Schedules'!$A$3,'Price Schedules'!$A$4)))</f>
        <v>Inj Med1</v>
      </c>
      <c r="F1437" t="str">
        <f>(IF(B1437&lt;'Price Schedules'!$B$7,'Price Schedules'!$A$6,IF(B1437&lt;'Price Schedules'!$B$8,'Price Schedules'!$A$7,'Price Schedules'!$A$8)))</f>
        <v>Chemo IV1</v>
      </c>
      <c r="G1437" t="str">
        <f>(IF(B1437&lt;'Price Schedules'!$B$11,'Price Schedules'!$A$10,IF(B1437&lt;'Price Schedules'!$B$12,'Price Schedules'!$A$11,'Price Schedules'!$A$12)))</f>
        <v>Chemo Med1</v>
      </c>
      <c r="H1437" t="str">
        <f>IF(B1437&lt;'Price Schedules'!$B$15,'Price Schedules'!$A$14,'Price Schedules'!$A$15)</f>
        <v>PASS1</v>
      </c>
      <c r="I1437" t="str">
        <f>IF(B1437&lt;'Price Schedules'!$B$18,'Price Schedules'!$A$17,'Price Schedules'!$A$18)</f>
        <v>IV1</v>
      </c>
      <c r="J1437" t="s">
        <v>38</v>
      </c>
      <c r="K1437" t="s">
        <v>39</v>
      </c>
      <c r="L1437" t="s">
        <v>40</v>
      </c>
      <c r="M1437" t="s">
        <v>41</v>
      </c>
      <c r="N1437" t="s">
        <v>42</v>
      </c>
      <c r="O1437" t="s">
        <v>43</v>
      </c>
      <c r="P1437" t="s">
        <v>44</v>
      </c>
      <c r="Q1437" t="s">
        <v>45</v>
      </c>
      <c r="R1437" t="str">
        <f t="shared" si="45"/>
        <v>Med1</v>
      </c>
      <c r="S1437">
        <f>VLOOKUP($R1437,'Price Schedules'!$A$1:$H$34,4,FALSE)</f>
        <v>1.08</v>
      </c>
      <c r="T1437">
        <f>VLOOKUP(R1437,'Price Schedules'!$A$1:$H$34,5,FALSE)</f>
        <v>0</v>
      </c>
      <c r="U1437">
        <f>VLOOKUP(R1437,'Price Schedules'!$A$1:$H$34,6,FALSE)</f>
        <v>0</v>
      </c>
      <c r="V1437">
        <f>VLOOKUP(R1437,'Price Schedules'!$A$1:$H$34,7,FALSE)</f>
        <v>0.05</v>
      </c>
      <c r="W1437">
        <f>VLOOKUP(R1437,'Price Schedules'!$A$1:$H$34,8,FALSE)</f>
        <v>1</v>
      </c>
    </row>
    <row r="1438" spans="1:23" x14ac:dyDescent="0.25">
      <c r="A1438" t="str">
        <f>Chargemaster!A1439</f>
        <v>00469-2601-30</v>
      </c>
      <c r="B1438">
        <f>Chargemaster!C1439</f>
        <v>8.34</v>
      </c>
      <c r="C1438" t="str">
        <f>Chargemaster!D1439</f>
        <v>Med</v>
      </c>
      <c r="D1438">
        <f t="shared" si="44"/>
        <v>17.347200000000001</v>
      </c>
      <c r="E1438" t="str">
        <f>(IF(B1438&lt;'Price Schedules'!$B$3,'Price Schedules'!$A$2,IF(B1438&lt;'Price Schedules'!$B$4,'Price Schedules'!$A$3,'Price Schedules'!$A$4)))</f>
        <v>Inj Med2</v>
      </c>
      <c r="F1438" t="str">
        <f>(IF(B1438&lt;'Price Schedules'!$B$7,'Price Schedules'!$A$6,IF(B1438&lt;'Price Schedules'!$B$8,'Price Schedules'!$A$7,'Price Schedules'!$A$8)))</f>
        <v>Chemo IV1</v>
      </c>
      <c r="G1438" t="str">
        <f>(IF(B1438&lt;'Price Schedules'!$B$11,'Price Schedules'!$A$10,IF(B1438&lt;'Price Schedules'!$B$12,'Price Schedules'!$A$11,'Price Schedules'!$A$12)))</f>
        <v>Chemo Med1</v>
      </c>
      <c r="H1438" t="str">
        <f>IF(B1438&lt;'Price Schedules'!$B$15,'Price Schedules'!$A$14,'Price Schedules'!$A$15)</f>
        <v>PASS1</v>
      </c>
      <c r="I1438" t="str">
        <f>IF(B1438&lt;'Price Schedules'!$B$18,'Price Schedules'!$A$17,'Price Schedules'!$A$18)</f>
        <v>IV1</v>
      </c>
      <c r="J1438" t="s">
        <v>38</v>
      </c>
      <c r="K1438" t="s">
        <v>39</v>
      </c>
      <c r="L1438" t="s">
        <v>40</v>
      </c>
      <c r="M1438" t="s">
        <v>41</v>
      </c>
      <c r="N1438" t="s">
        <v>42</v>
      </c>
      <c r="O1438" t="s">
        <v>43</v>
      </c>
      <c r="P1438" t="s">
        <v>44</v>
      </c>
      <c r="Q1438" t="s">
        <v>45</v>
      </c>
      <c r="R1438" t="str">
        <f t="shared" si="45"/>
        <v>Med1</v>
      </c>
      <c r="S1438">
        <f>VLOOKUP($R1438,'Price Schedules'!$A$1:$H$34,4,FALSE)</f>
        <v>1.08</v>
      </c>
      <c r="T1438">
        <f>VLOOKUP(R1438,'Price Schedules'!$A$1:$H$34,5,FALSE)</f>
        <v>0</v>
      </c>
      <c r="U1438">
        <f>VLOOKUP(R1438,'Price Schedules'!$A$1:$H$34,6,FALSE)</f>
        <v>0</v>
      </c>
      <c r="V1438">
        <f>VLOOKUP(R1438,'Price Schedules'!$A$1:$H$34,7,FALSE)</f>
        <v>0.05</v>
      </c>
      <c r="W1438">
        <f>VLOOKUP(R1438,'Price Schedules'!$A$1:$H$34,8,FALSE)</f>
        <v>1</v>
      </c>
    </row>
    <row r="1439" spans="1:23" x14ac:dyDescent="0.25">
      <c r="A1439" t="str">
        <f>Chargemaster!A1440</f>
        <v>65862-0021-06</v>
      </c>
      <c r="B1439">
        <f>Chargemaster!C1440</f>
        <v>2.355</v>
      </c>
      <c r="C1439" t="str">
        <f>Chargemaster!D1440</f>
        <v>Med</v>
      </c>
      <c r="D1439">
        <f t="shared" si="44"/>
        <v>4.8984000000000005</v>
      </c>
      <c r="E1439" t="str">
        <f>(IF(B1439&lt;'Price Schedules'!$B$3,'Price Schedules'!$A$2,IF(B1439&lt;'Price Schedules'!$B$4,'Price Schedules'!$A$3,'Price Schedules'!$A$4)))</f>
        <v>Inj Med2</v>
      </c>
      <c r="F1439" t="str">
        <f>(IF(B1439&lt;'Price Schedules'!$B$7,'Price Schedules'!$A$6,IF(B1439&lt;'Price Schedules'!$B$8,'Price Schedules'!$A$7,'Price Schedules'!$A$8)))</f>
        <v>Chemo IV1</v>
      </c>
      <c r="G1439" t="str">
        <f>(IF(B1439&lt;'Price Schedules'!$B$11,'Price Schedules'!$A$10,IF(B1439&lt;'Price Schedules'!$B$12,'Price Schedules'!$A$11,'Price Schedules'!$A$12)))</f>
        <v>Chemo Med1</v>
      </c>
      <c r="H1439" t="str">
        <f>IF(B1439&lt;'Price Schedules'!$B$15,'Price Schedules'!$A$14,'Price Schedules'!$A$15)</f>
        <v>PASS1</v>
      </c>
      <c r="I1439" t="str">
        <f>IF(B1439&lt;'Price Schedules'!$B$18,'Price Schedules'!$A$17,'Price Schedules'!$A$18)</f>
        <v>IV1</v>
      </c>
      <c r="J1439" t="s">
        <v>38</v>
      </c>
      <c r="K1439" t="s">
        <v>39</v>
      </c>
      <c r="L1439" t="s">
        <v>40</v>
      </c>
      <c r="M1439" t="s">
        <v>41</v>
      </c>
      <c r="N1439" t="s">
        <v>42</v>
      </c>
      <c r="O1439" t="s">
        <v>43</v>
      </c>
      <c r="P1439" t="s">
        <v>44</v>
      </c>
      <c r="Q1439" t="s">
        <v>45</v>
      </c>
      <c r="R1439" t="str">
        <f t="shared" si="45"/>
        <v>Med1</v>
      </c>
      <c r="S1439">
        <f>VLOOKUP($R1439,'Price Schedules'!$A$1:$H$34,4,FALSE)</f>
        <v>1.08</v>
      </c>
      <c r="T1439">
        <f>VLOOKUP(R1439,'Price Schedules'!$A$1:$H$34,5,FALSE)</f>
        <v>0</v>
      </c>
      <c r="U1439">
        <f>VLOOKUP(R1439,'Price Schedules'!$A$1:$H$34,6,FALSE)</f>
        <v>0</v>
      </c>
      <c r="V1439">
        <f>VLOOKUP(R1439,'Price Schedules'!$A$1:$H$34,7,FALSE)</f>
        <v>0.05</v>
      </c>
      <c r="W1439">
        <f>VLOOKUP(R1439,'Price Schedules'!$A$1:$H$34,8,FALSE)</f>
        <v>1</v>
      </c>
    </row>
    <row r="1440" spans="1:23" x14ac:dyDescent="0.25">
      <c r="A1440" t="str">
        <f>Chargemaster!A1441</f>
        <v>00247-1843-03</v>
      </c>
      <c r="B1440">
        <f>Chargemaster!C1441</f>
        <v>4.3203333329999998</v>
      </c>
      <c r="C1440" t="str">
        <f>Chargemaster!D1441</f>
        <v>Med</v>
      </c>
      <c r="D1440">
        <f t="shared" si="44"/>
        <v>8.986293332639999</v>
      </c>
      <c r="E1440" t="str">
        <f>(IF(B1440&lt;'Price Schedules'!$B$3,'Price Schedules'!$A$2,IF(B1440&lt;'Price Schedules'!$B$4,'Price Schedules'!$A$3,'Price Schedules'!$A$4)))</f>
        <v>Inj Med2</v>
      </c>
      <c r="F1440" t="str">
        <f>(IF(B1440&lt;'Price Schedules'!$B$7,'Price Schedules'!$A$6,IF(B1440&lt;'Price Schedules'!$B$8,'Price Schedules'!$A$7,'Price Schedules'!$A$8)))</f>
        <v>Chemo IV1</v>
      </c>
      <c r="G1440" t="str">
        <f>(IF(B1440&lt;'Price Schedules'!$B$11,'Price Schedules'!$A$10,IF(B1440&lt;'Price Schedules'!$B$12,'Price Schedules'!$A$11,'Price Schedules'!$A$12)))</f>
        <v>Chemo Med1</v>
      </c>
      <c r="H1440" t="str">
        <f>IF(B1440&lt;'Price Schedules'!$B$15,'Price Schedules'!$A$14,'Price Schedules'!$A$15)</f>
        <v>PASS1</v>
      </c>
      <c r="I1440" t="str">
        <f>IF(B1440&lt;'Price Schedules'!$B$18,'Price Schedules'!$A$17,'Price Schedules'!$A$18)</f>
        <v>IV1</v>
      </c>
      <c r="J1440" t="s">
        <v>38</v>
      </c>
      <c r="K1440" t="s">
        <v>39</v>
      </c>
      <c r="L1440" t="s">
        <v>40</v>
      </c>
      <c r="M1440" t="s">
        <v>41</v>
      </c>
      <c r="N1440" t="s">
        <v>42</v>
      </c>
      <c r="O1440" t="s">
        <v>43</v>
      </c>
      <c r="P1440" t="s">
        <v>44</v>
      </c>
      <c r="Q1440" t="s">
        <v>45</v>
      </c>
      <c r="R1440" t="str">
        <f t="shared" si="45"/>
        <v>Med1</v>
      </c>
      <c r="S1440">
        <f>VLOOKUP($R1440,'Price Schedules'!$A$1:$H$34,4,FALSE)</f>
        <v>1.08</v>
      </c>
      <c r="T1440">
        <f>VLOOKUP(R1440,'Price Schedules'!$A$1:$H$34,5,FALSE)</f>
        <v>0</v>
      </c>
      <c r="U1440">
        <f>VLOOKUP(R1440,'Price Schedules'!$A$1:$H$34,6,FALSE)</f>
        <v>0</v>
      </c>
      <c r="V1440">
        <f>VLOOKUP(R1440,'Price Schedules'!$A$1:$H$34,7,FALSE)</f>
        <v>0.05</v>
      </c>
      <c r="W1440">
        <f>VLOOKUP(R1440,'Price Schedules'!$A$1:$H$34,8,FALSE)</f>
        <v>1</v>
      </c>
    </row>
    <row r="1441" spans="1:23" x14ac:dyDescent="0.25">
      <c r="A1441" t="str">
        <f>Chargemaster!A1442</f>
        <v>63739-0356-10</v>
      </c>
      <c r="B1441">
        <f>Chargemaster!C1442</f>
        <v>3.4963000000000002</v>
      </c>
      <c r="C1441" t="str">
        <f>Chargemaster!D1442</f>
        <v>Med</v>
      </c>
      <c r="D1441">
        <f t="shared" si="44"/>
        <v>7.272304000000001</v>
      </c>
      <c r="E1441" t="str">
        <f>(IF(B1441&lt;'Price Schedules'!$B$3,'Price Schedules'!$A$2,IF(B1441&lt;'Price Schedules'!$B$4,'Price Schedules'!$A$3,'Price Schedules'!$A$4)))</f>
        <v>Inj Med2</v>
      </c>
      <c r="F1441" t="str">
        <f>(IF(B1441&lt;'Price Schedules'!$B$7,'Price Schedules'!$A$6,IF(B1441&lt;'Price Schedules'!$B$8,'Price Schedules'!$A$7,'Price Schedules'!$A$8)))</f>
        <v>Chemo IV1</v>
      </c>
      <c r="G1441" t="str">
        <f>(IF(B1441&lt;'Price Schedules'!$B$11,'Price Schedules'!$A$10,IF(B1441&lt;'Price Schedules'!$B$12,'Price Schedules'!$A$11,'Price Schedules'!$A$12)))</f>
        <v>Chemo Med1</v>
      </c>
      <c r="H1441" t="str">
        <f>IF(B1441&lt;'Price Schedules'!$B$15,'Price Schedules'!$A$14,'Price Schedules'!$A$15)</f>
        <v>PASS1</v>
      </c>
      <c r="I1441" t="str">
        <f>IF(B1441&lt;'Price Schedules'!$B$18,'Price Schedules'!$A$17,'Price Schedules'!$A$18)</f>
        <v>IV1</v>
      </c>
      <c r="J1441" t="s">
        <v>38</v>
      </c>
      <c r="K1441" t="s">
        <v>39</v>
      </c>
      <c r="L1441" t="s">
        <v>40</v>
      </c>
      <c r="M1441" t="s">
        <v>41</v>
      </c>
      <c r="N1441" t="s">
        <v>42</v>
      </c>
      <c r="O1441" t="s">
        <v>43</v>
      </c>
      <c r="P1441" t="s">
        <v>44</v>
      </c>
      <c r="Q1441" t="s">
        <v>45</v>
      </c>
      <c r="R1441" t="str">
        <f t="shared" si="45"/>
        <v>Med1</v>
      </c>
      <c r="S1441">
        <f>VLOOKUP($R1441,'Price Schedules'!$A$1:$H$34,4,FALSE)</f>
        <v>1.08</v>
      </c>
      <c r="T1441">
        <f>VLOOKUP(R1441,'Price Schedules'!$A$1:$H$34,5,FALSE)</f>
        <v>0</v>
      </c>
      <c r="U1441">
        <f>VLOOKUP(R1441,'Price Schedules'!$A$1:$H$34,6,FALSE)</f>
        <v>0</v>
      </c>
      <c r="V1441">
        <f>VLOOKUP(R1441,'Price Schedules'!$A$1:$H$34,7,FALSE)</f>
        <v>0.05</v>
      </c>
      <c r="W1441">
        <f>VLOOKUP(R1441,'Price Schedules'!$A$1:$H$34,8,FALSE)</f>
        <v>1</v>
      </c>
    </row>
    <row r="1442" spans="1:23" x14ac:dyDescent="0.25">
      <c r="A1442" t="str">
        <f>Chargemaster!A1443</f>
        <v>00247-2002-04</v>
      </c>
      <c r="B1442">
        <f>Chargemaster!C1443</f>
        <v>1.3674999999999999</v>
      </c>
      <c r="C1442" t="str">
        <f>Chargemaster!D1443</f>
        <v>Med</v>
      </c>
      <c r="D1442">
        <f t="shared" si="44"/>
        <v>2.8443999999999998</v>
      </c>
      <c r="E1442" t="str">
        <f>(IF(B1442&lt;'Price Schedules'!$B$3,'Price Schedules'!$A$2,IF(B1442&lt;'Price Schedules'!$B$4,'Price Schedules'!$A$3,'Price Schedules'!$A$4)))</f>
        <v>Inj Med1</v>
      </c>
      <c r="F1442" t="str">
        <f>(IF(B1442&lt;'Price Schedules'!$B$7,'Price Schedules'!$A$6,IF(B1442&lt;'Price Schedules'!$B$8,'Price Schedules'!$A$7,'Price Schedules'!$A$8)))</f>
        <v>Chemo IV1</v>
      </c>
      <c r="G1442" t="str">
        <f>(IF(B1442&lt;'Price Schedules'!$B$11,'Price Schedules'!$A$10,IF(B1442&lt;'Price Schedules'!$B$12,'Price Schedules'!$A$11,'Price Schedules'!$A$12)))</f>
        <v>Chemo Med1</v>
      </c>
      <c r="H1442" t="str">
        <f>IF(B1442&lt;'Price Schedules'!$B$15,'Price Schedules'!$A$14,'Price Schedules'!$A$15)</f>
        <v>PASS1</v>
      </c>
      <c r="I1442" t="str">
        <f>IF(B1442&lt;'Price Schedules'!$B$18,'Price Schedules'!$A$17,'Price Schedules'!$A$18)</f>
        <v>IV1</v>
      </c>
      <c r="J1442" t="s">
        <v>38</v>
      </c>
      <c r="K1442" t="s">
        <v>39</v>
      </c>
      <c r="L1442" t="s">
        <v>40</v>
      </c>
      <c r="M1442" t="s">
        <v>41</v>
      </c>
      <c r="N1442" t="s">
        <v>42</v>
      </c>
      <c r="O1442" t="s">
        <v>43</v>
      </c>
      <c r="P1442" t="s">
        <v>44</v>
      </c>
      <c r="Q1442" t="s">
        <v>45</v>
      </c>
      <c r="R1442" t="str">
        <f t="shared" si="45"/>
        <v>Med1</v>
      </c>
      <c r="S1442">
        <f>VLOOKUP($R1442,'Price Schedules'!$A$1:$H$34,4,FALSE)</f>
        <v>1.08</v>
      </c>
      <c r="T1442">
        <f>VLOOKUP(R1442,'Price Schedules'!$A$1:$H$34,5,FALSE)</f>
        <v>0</v>
      </c>
      <c r="U1442">
        <f>VLOOKUP(R1442,'Price Schedules'!$A$1:$H$34,6,FALSE)</f>
        <v>0</v>
      </c>
      <c r="V1442">
        <f>VLOOKUP(R1442,'Price Schedules'!$A$1:$H$34,7,FALSE)</f>
        <v>0.05</v>
      </c>
      <c r="W1442">
        <f>VLOOKUP(R1442,'Price Schedules'!$A$1:$H$34,8,FALSE)</f>
        <v>1</v>
      </c>
    </row>
    <row r="1443" spans="1:23" x14ac:dyDescent="0.25">
      <c r="A1443" t="str">
        <f>Chargemaster!A1444</f>
        <v>68084-0041-01</v>
      </c>
      <c r="B1443">
        <f>Chargemaster!C1444</f>
        <v>1.92</v>
      </c>
      <c r="C1443" t="str">
        <f>Chargemaster!D1444</f>
        <v>Med</v>
      </c>
      <c r="D1443">
        <f t="shared" si="44"/>
        <v>3.9935999999999998</v>
      </c>
      <c r="E1443" t="str">
        <f>(IF(B1443&lt;'Price Schedules'!$B$3,'Price Schedules'!$A$2,IF(B1443&lt;'Price Schedules'!$B$4,'Price Schedules'!$A$3,'Price Schedules'!$A$4)))</f>
        <v>Inj Med1</v>
      </c>
      <c r="F1443" t="str">
        <f>(IF(B1443&lt;'Price Schedules'!$B$7,'Price Schedules'!$A$6,IF(B1443&lt;'Price Schedules'!$B$8,'Price Schedules'!$A$7,'Price Schedules'!$A$8)))</f>
        <v>Chemo IV1</v>
      </c>
      <c r="G1443" t="str">
        <f>(IF(B1443&lt;'Price Schedules'!$B$11,'Price Schedules'!$A$10,IF(B1443&lt;'Price Schedules'!$B$12,'Price Schedules'!$A$11,'Price Schedules'!$A$12)))</f>
        <v>Chemo Med1</v>
      </c>
      <c r="H1443" t="str">
        <f>IF(B1443&lt;'Price Schedules'!$B$15,'Price Schedules'!$A$14,'Price Schedules'!$A$15)</f>
        <v>PASS1</v>
      </c>
      <c r="I1443" t="str">
        <f>IF(B1443&lt;'Price Schedules'!$B$18,'Price Schedules'!$A$17,'Price Schedules'!$A$18)</f>
        <v>IV1</v>
      </c>
      <c r="J1443" t="s">
        <v>38</v>
      </c>
      <c r="K1443" t="s">
        <v>39</v>
      </c>
      <c r="L1443" t="s">
        <v>40</v>
      </c>
      <c r="M1443" t="s">
        <v>41</v>
      </c>
      <c r="N1443" t="s">
        <v>42</v>
      </c>
      <c r="O1443" t="s">
        <v>43</v>
      </c>
      <c r="P1443" t="s">
        <v>44</v>
      </c>
      <c r="Q1443" t="s">
        <v>45</v>
      </c>
      <c r="R1443" t="str">
        <f t="shared" si="45"/>
        <v>Med1</v>
      </c>
      <c r="S1443">
        <f>VLOOKUP($R1443,'Price Schedules'!$A$1:$H$34,4,FALSE)</f>
        <v>1.08</v>
      </c>
      <c r="T1443">
        <f>VLOOKUP(R1443,'Price Schedules'!$A$1:$H$34,5,FALSE)</f>
        <v>0</v>
      </c>
      <c r="U1443">
        <f>VLOOKUP(R1443,'Price Schedules'!$A$1:$H$34,6,FALSE)</f>
        <v>0</v>
      </c>
      <c r="V1443">
        <f>VLOOKUP(R1443,'Price Schedules'!$A$1:$H$34,7,FALSE)</f>
        <v>0.05</v>
      </c>
      <c r="W1443">
        <f>VLOOKUP(R1443,'Price Schedules'!$A$1:$H$34,8,FALSE)</f>
        <v>1</v>
      </c>
    </row>
    <row r="1444" spans="1:23" x14ac:dyDescent="0.25">
      <c r="A1444" t="str">
        <f>Chargemaster!A1445</f>
        <v>59762-5007-01A</v>
      </c>
      <c r="B1444">
        <f>Chargemaster!C1445</f>
        <v>3.36</v>
      </c>
      <c r="C1444" t="str">
        <f>Chargemaster!D1445</f>
        <v>Med</v>
      </c>
      <c r="D1444">
        <f t="shared" si="44"/>
        <v>6.9888000000000003</v>
      </c>
      <c r="E1444" t="str">
        <f>(IF(B1444&lt;'Price Schedules'!$B$3,'Price Schedules'!$A$2,IF(B1444&lt;'Price Schedules'!$B$4,'Price Schedules'!$A$3,'Price Schedules'!$A$4)))</f>
        <v>Inj Med2</v>
      </c>
      <c r="F1444" t="str">
        <f>(IF(B1444&lt;'Price Schedules'!$B$7,'Price Schedules'!$A$6,IF(B1444&lt;'Price Schedules'!$B$8,'Price Schedules'!$A$7,'Price Schedules'!$A$8)))</f>
        <v>Chemo IV1</v>
      </c>
      <c r="G1444" t="str">
        <f>(IF(B1444&lt;'Price Schedules'!$B$11,'Price Schedules'!$A$10,IF(B1444&lt;'Price Schedules'!$B$12,'Price Schedules'!$A$11,'Price Schedules'!$A$12)))</f>
        <v>Chemo Med1</v>
      </c>
      <c r="H1444" t="str">
        <f>IF(B1444&lt;'Price Schedules'!$B$15,'Price Schedules'!$A$14,'Price Schedules'!$A$15)</f>
        <v>PASS1</v>
      </c>
      <c r="I1444" t="str">
        <f>IF(B1444&lt;'Price Schedules'!$B$18,'Price Schedules'!$A$17,'Price Schedules'!$A$18)</f>
        <v>IV1</v>
      </c>
      <c r="J1444" t="s">
        <v>38</v>
      </c>
      <c r="K1444" t="s">
        <v>39</v>
      </c>
      <c r="L1444" t="s">
        <v>40</v>
      </c>
      <c r="M1444" t="s">
        <v>41</v>
      </c>
      <c r="N1444" t="s">
        <v>42</v>
      </c>
      <c r="O1444" t="s">
        <v>43</v>
      </c>
      <c r="P1444" t="s">
        <v>44</v>
      </c>
      <c r="Q1444" t="s">
        <v>45</v>
      </c>
      <c r="R1444" t="str">
        <f t="shared" si="45"/>
        <v>Med1</v>
      </c>
      <c r="S1444">
        <f>VLOOKUP($R1444,'Price Schedules'!$A$1:$H$34,4,FALSE)</f>
        <v>1.08</v>
      </c>
      <c r="T1444">
        <f>VLOOKUP(R1444,'Price Schedules'!$A$1:$H$34,5,FALSE)</f>
        <v>0</v>
      </c>
      <c r="U1444">
        <f>VLOOKUP(R1444,'Price Schedules'!$A$1:$H$34,6,FALSE)</f>
        <v>0</v>
      </c>
      <c r="V1444">
        <f>VLOOKUP(R1444,'Price Schedules'!$A$1:$H$34,7,FALSE)</f>
        <v>0.05</v>
      </c>
      <c r="W1444">
        <f>VLOOKUP(R1444,'Price Schedules'!$A$1:$H$34,8,FALSE)</f>
        <v>1</v>
      </c>
    </row>
    <row r="1445" spans="1:23" x14ac:dyDescent="0.25">
      <c r="A1445" t="str">
        <f>Chargemaster!A1446</f>
        <v>16729-0247-11</v>
      </c>
      <c r="B1445">
        <f>Chargemaster!C1446</f>
        <v>517.72</v>
      </c>
      <c r="C1445" t="str">
        <f>Chargemaster!D1446</f>
        <v>Chemo Med</v>
      </c>
      <c r="D1445">
        <f t="shared" si="44"/>
        <v>2692.1440000000002</v>
      </c>
      <c r="E1445" t="str">
        <f>(IF(B1445&lt;'Price Schedules'!$B$3,'Price Schedules'!$A$2,IF(B1445&lt;'Price Schedules'!$B$4,'Price Schedules'!$A$3,'Price Schedules'!$A$4)))</f>
        <v>Inj Med2</v>
      </c>
      <c r="F1445" t="str">
        <f>(IF(B1445&lt;'Price Schedules'!$B$7,'Price Schedules'!$A$6,IF(B1445&lt;'Price Schedules'!$B$8,'Price Schedules'!$A$7,'Price Schedules'!$A$8)))</f>
        <v>Chemo IV3</v>
      </c>
      <c r="G1445" t="str">
        <f>(IF(B1445&lt;'Price Schedules'!$B$11,'Price Schedules'!$A$10,IF(B1445&lt;'Price Schedules'!$B$12,'Price Schedules'!$A$11,'Price Schedules'!$A$12)))</f>
        <v>Chemo Med3</v>
      </c>
      <c r="H1445" t="str">
        <f>IF(B1445&lt;'Price Schedules'!$B$15,'Price Schedules'!$A$14,'Price Schedules'!$A$15)</f>
        <v>PASS1</v>
      </c>
      <c r="I1445" t="str">
        <f>IF(B1445&lt;'Price Schedules'!$B$18,'Price Schedules'!$A$17,'Price Schedules'!$A$18)</f>
        <v>IV2</v>
      </c>
      <c r="J1445" t="s">
        <v>38</v>
      </c>
      <c r="K1445" t="s">
        <v>39</v>
      </c>
      <c r="L1445" t="s">
        <v>40</v>
      </c>
      <c r="M1445" t="s">
        <v>41</v>
      </c>
      <c r="N1445" t="s">
        <v>42</v>
      </c>
      <c r="O1445" t="s">
        <v>43</v>
      </c>
      <c r="P1445" t="s">
        <v>44</v>
      </c>
      <c r="Q1445" t="s">
        <v>45</v>
      </c>
      <c r="R1445" t="str">
        <f t="shared" si="45"/>
        <v>Chemo Med3</v>
      </c>
      <c r="S1445">
        <f>VLOOKUP($R1445,'Price Schedules'!$A$1:$H$34,4,FALSE)</f>
        <v>4.2</v>
      </c>
      <c r="T1445">
        <f>VLOOKUP(R1445,'Price Schedules'!$A$1:$H$34,5,FALSE)</f>
        <v>0</v>
      </c>
      <c r="U1445">
        <f>VLOOKUP(R1445,'Price Schedules'!$A$1:$H$34,6,FALSE)</f>
        <v>0</v>
      </c>
      <c r="V1445">
        <f>VLOOKUP(R1445,'Price Schedules'!$A$1:$H$34,7,FALSE)</f>
        <v>0.05</v>
      </c>
      <c r="W1445">
        <f>VLOOKUP(R1445,'Price Schedules'!$A$1:$H$34,8,FALSE)</f>
        <v>6.5</v>
      </c>
    </row>
    <row r="1446" spans="1:23" x14ac:dyDescent="0.25">
      <c r="A1446" t="str">
        <f>Chargemaster!A1447</f>
        <v>16729-0115-05</v>
      </c>
      <c r="B1446">
        <f>Chargemaster!C1447</f>
        <v>316.25</v>
      </c>
      <c r="C1446" t="str">
        <f>Chargemaster!D1447</f>
        <v>Chemo IV</v>
      </c>
      <c r="D1446">
        <f t="shared" si="44"/>
        <v>1644.5</v>
      </c>
      <c r="E1446" t="str">
        <f>(IF(B1446&lt;'Price Schedules'!$B$3,'Price Schedules'!$A$2,IF(B1446&lt;'Price Schedules'!$B$4,'Price Schedules'!$A$3,'Price Schedules'!$A$4)))</f>
        <v>Inj Med2</v>
      </c>
      <c r="F1446" t="str">
        <f>(IF(B1446&lt;'Price Schedules'!$B$7,'Price Schedules'!$A$6,IF(B1446&lt;'Price Schedules'!$B$8,'Price Schedules'!$A$7,'Price Schedules'!$A$8)))</f>
        <v>Chemo IV3</v>
      </c>
      <c r="G1446" t="str">
        <f>(IF(B1446&lt;'Price Schedules'!$B$11,'Price Schedules'!$A$10,IF(B1446&lt;'Price Schedules'!$B$12,'Price Schedules'!$A$11,'Price Schedules'!$A$12)))</f>
        <v>Chemo Med3</v>
      </c>
      <c r="H1446" t="str">
        <f>IF(B1446&lt;'Price Schedules'!$B$15,'Price Schedules'!$A$14,'Price Schedules'!$A$15)</f>
        <v>PASS1</v>
      </c>
      <c r="I1446" t="str">
        <f>IF(B1446&lt;'Price Schedules'!$B$18,'Price Schedules'!$A$17,'Price Schedules'!$A$18)</f>
        <v>IV1</v>
      </c>
      <c r="J1446" t="s">
        <v>38</v>
      </c>
      <c r="K1446" t="s">
        <v>39</v>
      </c>
      <c r="L1446" t="s">
        <v>40</v>
      </c>
      <c r="M1446" t="s">
        <v>41</v>
      </c>
      <c r="N1446" t="s">
        <v>42</v>
      </c>
      <c r="O1446" t="s">
        <v>43</v>
      </c>
      <c r="P1446" t="s">
        <v>44</v>
      </c>
      <c r="Q1446" t="s">
        <v>45</v>
      </c>
      <c r="R1446" t="str">
        <f t="shared" si="45"/>
        <v>Chemo IV3</v>
      </c>
      <c r="S1446">
        <f>VLOOKUP($R1446,'Price Schedules'!$A$1:$H$34,4,FALSE)</f>
        <v>4.2</v>
      </c>
      <c r="T1446">
        <f>VLOOKUP(R1446,'Price Schedules'!$A$1:$H$34,5,FALSE)</f>
        <v>0</v>
      </c>
      <c r="U1446">
        <f>VLOOKUP(R1446,'Price Schedules'!$A$1:$H$34,6,FALSE)</f>
        <v>0</v>
      </c>
      <c r="V1446">
        <f>VLOOKUP(R1446,'Price Schedules'!$A$1:$H$34,7,FALSE)</f>
        <v>0</v>
      </c>
      <c r="W1446">
        <f>VLOOKUP(R1446,'Price Schedules'!$A$1:$H$34,8,FALSE)</f>
        <v>6.5</v>
      </c>
    </row>
    <row r="1447" spans="1:23" x14ac:dyDescent="0.25">
      <c r="A1447" t="str">
        <f>Chargemaster!A1448</f>
        <v>00703-4685-01</v>
      </c>
      <c r="B1447">
        <f>Chargemaster!C1448</f>
        <v>385.32100000000003</v>
      </c>
      <c r="C1447" t="str">
        <f>Chargemaster!D1448</f>
        <v>Chemo IV</v>
      </c>
      <c r="D1447">
        <f t="shared" si="44"/>
        <v>2003.6692000000003</v>
      </c>
      <c r="E1447" t="str">
        <f>(IF(B1447&lt;'Price Schedules'!$B$3,'Price Schedules'!$A$2,IF(B1447&lt;'Price Schedules'!$B$4,'Price Schedules'!$A$3,'Price Schedules'!$A$4)))</f>
        <v>Inj Med2</v>
      </c>
      <c r="F1447" t="str">
        <f>(IF(B1447&lt;'Price Schedules'!$B$7,'Price Schedules'!$A$6,IF(B1447&lt;'Price Schedules'!$B$8,'Price Schedules'!$A$7,'Price Schedules'!$A$8)))</f>
        <v>Chemo IV3</v>
      </c>
      <c r="G1447" t="str">
        <f>(IF(B1447&lt;'Price Schedules'!$B$11,'Price Schedules'!$A$10,IF(B1447&lt;'Price Schedules'!$B$12,'Price Schedules'!$A$11,'Price Schedules'!$A$12)))</f>
        <v>Chemo Med3</v>
      </c>
      <c r="H1447" t="str">
        <f>IF(B1447&lt;'Price Schedules'!$B$15,'Price Schedules'!$A$14,'Price Schedules'!$A$15)</f>
        <v>PASS1</v>
      </c>
      <c r="I1447" t="str">
        <f>IF(B1447&lt;'Price Schedules'!$B$18,'Price Schedules'!$A$17,'Price Schedules'!$A$18)</f>
        <v>IV1</v>
      </c>
      <c r="J1447" t="s">
        <v>38</v>
      </c>
      <c r="K1447" t="s">
        <v>39</v>
      </c>
      <c r="L1447" t="s">
        <v>40</v>
      </c>
      <c r="M1447" t="s">
        <v>41</v>
      </c>
      <c r="N1447" t="s">
        <v>42</v>
      </c>
      <c r="O1447" t="s">
        <v>43</v>
      </c>
      <c r="P1447" t="s">
        <v>44</v>
      </c>
      <c r="Q1447" t="s">
        <v>45</v>
      </c>
      <c r="R1447" t="str">
        <f t="shared" si="45"/>
        <v>Chemo IV3</v>
      </c>
      <c r="S1447">
        <f>VLOOKUP($R1447,'Price Schedules'!$A$1:$H$34,4,FALSE)</f>
        <v>4.2</v>
      </c>
      <c r="T1447">
        <f>VLOOKUP(R1447,'Price Schedules'!$A$1:$H$34,5,FALSE)</f>
        <v>0</v>
      </c>
      <c r="U1447">
        <f>VLOOKUP(R1447,'Price Schedules'!$A$1:$H$34,6,FALSE)</f>
        <v>0</v>
      </c>
      <c r="V1447">
        <f>VLOOKUP(R1447,'Price Schedules'!$A$1:$H$34,7,FALSE)</f>
        <v>0</v>
      </c>
      <c r="W1447">
        <f>VLOOKUP(R1447,'Price Schedules'!$A$1:$H$34,8,FALSE)</f>
        <v>6.5</v>
      </c>
    </row>
    <row r="1448" spans="1:23" x14ac:dyDescent="0.25">
      <c r="A1448" t="str">
        <f>Chargemaster!A1449</f>
        <v>21695-0234-15</v>
      </c>
      <c r="B1448">
        <f>Chargemaster!C1449</f>
        <v>20.5</v>
      </c>
      <c r="C1448" t="str">
        <f>Chargemaster!D1449</f>
        <v>Med</v>
      </c>
      <c r="D1448">
        <f t="shared" si="44"/>
        <v>42.64</v>
      </c>
      <c r="E1448" t="str">
        <f>(IF(B1448&lt;'Price Schedules'!$B$3,'Price Schedules'!$A$2,IF(B1448&lt;'Price Schedules'!$B$4,'Price Schedules'!$A$3,'Price Schedules'!$A$4)))</f>
        <v>Inj Med2</v>
      </c>
      <c r="F1448" t="str">
        <f>(IF(B1448&lt;'Price Schedules'!$B$7,'Price Schedules'!$A$6,IF(B1448&lt;'Price Schedules'!$B$8,'Price Schedules'!$A$7,'Price Schedules'!$A$8)))</f>
        <v>Chemo IV1</v>
      </c>
      <c r="G1448" t="str">
        <f>(IF(B1448&lt;'Price Schedules'!$B$11,'Price Schedules'!$A$10,IF(B1448&lt;'Price Schedules'!$B$12,'Price Schedules'!$A$11,'Price Schedules'!$A$12)))</f>
        <v>Chemo Med1</v>
      </c>
      <c r="H1448" t="str">
        <f>IF(B1448&lt;'Price Schedules'!$B$15,'Price Schedules'!$A$14,'Price Schedules'!$A$15)</f>
        <v>PASS1</v>
      </c>
      <c r="I1448" t="str">
        <f>IF(B1448&lt;'Price Schedules'!$B$18,'Price Schedules'!$A$17,'Price Schedules'!$A$18)</f>
        <v>IV1</v>
      </c>
      <c r="J1448" t="s">
        <v>38</v>
      </c>
      <c r="K1448" t="s">
        <v>39</v>
      </c>
      <c r="L1448" t="s">
        <v>40</v>
      </c>
      <c r="M1448" t="s">
        <v>41</v>
      </c>
      <c r="N1448" t="s">
        <v>42</v>
      </c>
      <c r="O1448" t="s">
        <v>43</v>
      </c>
      <c r="P1448" t="s">
        <v>44</v>
      </c>
      <c r="Q1448" t="s">
        <v>45</v>
      </c>
      <c r="R1448" t="str">
        <f t="shared" si="45"/>
        <v>Med1</v>
      </c>
      <c r="S1448">
        <f>VLOOKUP($R1448,'Price Schedules'!$A$1:$H$34,4,FALSE)</f>
        <v>1.08</v>
      </c>
      <c r="T1448">
        <f>VLOOKUP(R1448,'Price Schedules'!$A$1:$H$34,5,FALSE)</f>
        <v>0</v>
      </c>
      <c r="U1448">
        <f>VLOOKUP(R1448,'Price Schedules'!$A$1:$H$34,6,FALSE)</f>
        <v>0</v>
      </c>
      <c r="V1448">
        <f>VLOOKUP(R1448,'Price Schedules'!$A$1:$H$34,7,FALSE)</f>
        <v>0.05</v>
      </c>
      <c r="W1448">
        <f>VLOOKUP(R1448,'Price Schedules'!$A$1:$H$34,8,FALSE)</f>
        <v>1</v>
      </c>
    </row>
    <row r="1449" spans="1:23" x14ac:dyDescent="0.25">
      <c r="A1449" t="str">
        <f>Chargemaster!A1450</f>
        <v>54569-4276-00</v>
      </c>
      <c r="B1449">
        <f>Chargemaster!C1450</f>
        <v>0.88829999999999998</v>
      </c>
      <c r="C1449" t="str">
        <f>Chargemaster!D1450</f>
        <v>Med</v>
      </c>
      <c r="D1449">
        <f t="shared" si="44"/>
        <v>1.847664</v>
      </c>
      <c r="E1449" t="str">
        <f>(IF(B1449&lt;'Price Schedules'!$B$3,'Price Schedules'!$A$2,IF(B1449&lt;'Price Schedules'!$B$4,'Price Schedules'!$A$3,'Price Schedules'!$A$4)))</f>
        <v>Inj Med1</v>
      </c>
      <c r="F1449" t="str">
        <f>(IF(B1449&lt;'Price Schedules'!$B$7,'Price Schedules'!$A$6,IF(B1449&lt;'Price Schedules'!$B$8,'Price Schedules'!$A$7,'Price Schedules'!$A$8)))</f>
        <v>Chemo IV1</v>
      </c>
      <c r="G1449" t="str">
        <f>(IF(B1449&lt;'Price Schedules'!$B$11,'Price Schedules'!$A$10,IF(B1449&lt;'Price Schedules'!$B$12,'Price Schedules'!$A$11,'Price Schedules'!$A$12)))</f>
        <v>Chemo Med1</v>
      </c>
      <c r="H1449" t="str">
        <f>IF(B1449&lt;'Price Schedules'!$B$15,'Price Schedules'!$A$14,'Price Schedules'!$A$15)</f>
        <v>PASS1</v>
      </c>
      <c r="I1449" t="str">
        <f>IF(B1449&lt;'Price Schedules'!$B$18,'Price Schedules'!$A$17,'Price Schedules'!$A$18)</f>
        <v>IV1</v>
      </c>
      <c r="J1449" t="s">
        <v>38</v>
      </c>
      <c r="K1449" t="s">
        <v>39</v>
      </c>
      <c r="L1449" t="s">
        <v>40</v>
      </c>
      <c r="M1449" t="s">
        <v>41</v>
      </c>
      <c r="N1449" t="s">
        <v>42</v>
      </c>
      <c r="O1449" t="s">
        <v>43</v>
      </c>
      <c r="P1449" t="s">
        <v>44</v>
      </c>
      <c r="Q1449" t="s">
        <v>45</v>
      </c>
      <c r="R1449" t="str">
        <f t="shared" si="45"/>
        <v>Med1</v>
      </c>
      <c r="S1449">
        <f>VLOOKUP($R1449,'Price Schedules'!$A$1:$H$34,4,FALSE)</f>
        <v>1.08</v>
      </c>
      <c r="T1449">
        <f>VLOOKUP(R1449,'Price Schedules'!$A$1:$H$34,5,FALSE)</f>
        <v>0</v>
      </c>
      <c r="U1449">
        <f>VLOOKUP(R1449,'Price Schedules'!$A$1:$H$34,6,FALSE)</f>
        <v>0</v>
      </c>
      <c r="V1449">
        <f>VLOOKUP(R1449,'Price Schedules'!$A$1:$H$34,7,FALSE)</f>
        <v>0.05</v>
      </c>
      <c r="W1449">
        <f>VLOOKUP(R1449,'Price Schedules'!$A$1:$H$34,8,FALSE)</f>
        <v>1</v>
      </c>
    </row>
    <row r="1450" spans="1:23" x14ac:dyDescent="0.25">
      <c r="A1450" t="str">
        <f>Chargemaster!A1451</f>
        <v>00085-0567-01</v>
      </c>
      <c r="B1450">
        <f>Chargemaster!C1451</f>
        <v>53.688000000000002</v>
      </c>
      <c r="C1450" t="str">
        <f>Chargemaster!D1451</f>
        <v>Bulk</v>
      </c>
      <c r="D1450">
        <f t="shared" si="44"/>
        <v>111.67104</v>
      </c>
      <c r="E1450" t="str">
        <f>(IF(B1450&lt;'Price Schedules'!$B$3,'Price Schedules'!$A$2,IF(B1450&lt;'Price Schedules'!$B$4,'Price Schedules'!$A$3,'Price Schedules'!$A$4)))</f>
        <v>Inj Med2</v>
      </c>
      <c r="F1450" t="str">
        <f>(IF(B1450&lt;'Price Schedules'!$B$7,'Price Schedules'!$A$6,IF(B1450&lt;'Price Schedules'!$B$8,'Price Schedules'!$A$7,'Price Schedules'!$A$8)))</f>
        <v>Chemo IV2</v>
      </c>
      <c r="G1450" t="str">
        <f>(IF(B1450&lt;'Price Schedules'!$B$11,'Price Schedules'!$A$10,IF(B1450&lt;'Price Schedules'!$B$12,'Price Schedules'!$A$11,'Price Schedules'!$A$12)))</f>
        <v>Chemo Med2</v>
      </c>
      <c r="H1450" t="str">
        <f>IF(B1450&lt;'Price Schedules'!$B$15,'Price Schedules'!$A$14,'Price Schedules'!$A$15)</f>
        <v>PASS1</v>
      </c>
      <c r="I1450" t="str">
        <f>IF(B1450&lt;'Price Schedules'!$B$18,'Price Schedules'!$A$17,'Price Schedules'!$A$18)</f>
        <v>IV1</v>
      </c>
      <c r="J1450" t="s">
        <v>38</v>
      </c>
      <c r="K1450" t="s">
        <v>39</v>
      </c>
      <c r="L1450" t="s">
        <v>40</v>
      </c>
      <c r="M1450" t="s">
        <v>41</v>
      </c>
      <c r="N1450" t="s">
        <v>42</v>
      </c>
      <c r="O1450" t="s">
        <v>43</v>
      </c>
      <c r="P1450" t="s">
        <v>44</v>
      </c>
      <c r="Q1450" t="s">
        <v>45</v>
      </c>
      <c r="R1450" t="str">
        <f t="shared" si="45"/>
        <v>Bulk1</v>
      </c>
      <c r="S1450">
        <f>VLOOKUP($R1450,'Price Schedules'!$A$1:$H$34,4,FALSE)</f>
        <v>1.08</v>
      </c>
      <c r="T1450">
        <f>VLOOKUP(R1450,'Price Schedules'!$A$1:$H$34,5,FALSE)</f>
        <v>0</v>
      </c>
      <c r="U1450">
        <f>VLOOKUP(R1450,'Price Schedules'!$A$1:$H$34,6,FALSE)</f>
        <v>0</v>
      </c>
      <c r="V1450">
        <f>VLOOKUP(R1450,'Price Schedules'!$A$1:$H$34,7,FALSE)</f>
        <v>0.05</v>
      </c>
      <c r="W1450">
        <f>VLOOKUP(R1450,'Price Schedules'!$A$1:$H$34,8,FALSE)</f>
        <v>2.5</v>
      </c>
    </row>
    <row r="1451" spans="1:23" x14ac:dyDescent="0.25">
      <c r="A1451" t="str">
        <f>Chargemaster!A1452</f>
        <v>68001-0248-05</v>
      </c>
      <c r="B1451">
        <f>Chargemaster!C1452</f>
        <v>5.6525555555555602</v>
      </c>
      <c r="C1451" t="str">
        <f>Chargemaster!D1452</f>
        <v>Med</v>
      </c>
      <c r="D1451">
        <f t="shared" si="44"/>
        <v>11.757315555555566</v>
      </c>
      <c r="E1451" t="str">
        <f>(IF(B1451&lt;'Price Schedules'!$B$3,'Price Schedules'!$A$2,IF(B1451&lt;'Price Schedules'!$B$4,'Price Schedules'!$A$3,'Price Schedules'!$A$4)))</f>
        <v>Inj Med2</v>
      </c>
      <c r="F1451" t="str">
        <f>(IF(B1451&lt;'Price Schedules'!$B$7,'Price Schedules'!$A$6,IF(B1451&lt;'Price Schedules'!$B$8,'Price Schedules'!$A$7,'Price Schedules'!$A$8)))</f>
        <v>Chemo IV1</v>
      </c>
      <c r="G1451" t="str">
        <f>(IF(B1451&lt;'Price Schedules'!$B$11,'Price Schedules'!$A$10,IF(B1451&lt;'Price Schedules'!$B$12,'Price Schedules'!$A$11,'Price Schedules'!$A$12)))</f>
        <v>Chemo Med1</v>
      </c>
      <c r="H1451" t="str">
        <f>IF(B1451&lt;'Price Schedules'!$B$15,'Price Schedules'!$A$14,'Price Schedules'!$A$15)</f>
        <v>PASS1</v>
      </c>
      <c r="I1451" t="str">
        <f>IF(B1451&lt;'Price Schedules'!$B$18,'Price Schedules'!$A$17,'Price Schedules'!$A$18)</f>
        <v>IV1</v>
      </c>
      <c r="J1451" t="s">
        <v>38</v>
      </c>
      <c r="K1451" t="s">
        <v>39</v>
      </c>
      <c r="L1451" t="s">
        <v>40</v>
      </c>
      <c r="M1451" t="s">
        <v>41</v>
      </c>
      <c r="N1451" t="s">
        <v>42</v>
      </c>
      <c r="O1451" t="s">
        <v>43</v>
      </c>
      <c r="P1451" t="s">
        <v>44</v>
      </c>
      <c r="Q1451" t="s">
        <v>45</v>
      </c>
      <c r="R1451" t="str">
        <f t="shared" si="45"/>
        <v>Med1</v>
      </c>
      <c r="S1451">
        <f>VLOOKUP($R1451,'Price Schedules'!$A$1:$H$34,4,FALSE)</f>
        <v>1.08</v>
      </c>
      <c r="T1451">
        <f>VLOOKUP(R1451,'Price Schedules'!$A$1:$H$34,5,FALSE)</f>
        <v>0</v>
      </c>
      <c r="U1451">
        <f>VLOOKUP(R1451,'Price Schedules'!$A$1:$H$34,6,FALSE)</f>
        <v>0</v>
      </c>
      <c r="V1451">
        <f>VLOOKUP(R1451,'Price Schedules'!$A$1:$H$34,7,FALSE)</f>
        <v>0.05</v>
      </c>
      <c r="W1451">
        <f>VLOOKUP(R1451,'Price Schedules'!$A$1:$H$34,8,FALSE)</f>
        <v>1</v>
      </c>
    </row>
    <row r="1452" spans="1:23" x14ac:dyDescent="0.25">
      <c r="A1452" t="str">
        <f>Chargemaster!A1453</f>
        <v>68084-0638-21</v>
      </c>
      <c r="B1452">
        <f>Chargemaster!C1453</f>
        <v>5.6593333330000002</v>
      </c>
      <c r="C1452" t="str">
        <f>Chargemaster!D1453</f>
        <v>Med</v>
      </c>
      <c r="D1452">
        <f t="shared" si="44"/>
        <v>11.771413332640002</v>
      </c>
      <c r="E1452" t="str">
        <f>(IF(B1452&lt;'Price Schedules'!$B$3,'Price Schedules'!$A$2,IF(B1452&lt;'Price Schedules'!$B$4,'Price Schedules'!$A$3,'Price Schedules'!$A$4)))</f>
        <v>Inj Med2</v>
      </c>
      <c r="F1452" t="str">
        <f>(IF(B1452&lt;'Price Schedules'!$B$7,'Price Schedules'!$A$6,IF(B1452&lt;'Price Schedules'!$B$8,'Price Schedules'!$A$7,'Price Schedules'!$A$8)))</f>
        <v>Chemo IV1</v>
      </c>
      <c r="G1452" t="str">
        <f>(IF(B1452&lt;'Price Schedules'!$B$11,'Price Schedules'!$A$10,IF(B1452&lt;'Price Schedules'!$B$12,'Price Schedules'!$A$11,'Price Schedules'!$A$12)))</f>
        <v>Chemo Med1</v>
      </c>
      <c r="H1452" t="str">
        <f>IF(B1452&lt;'Price Schedules'!$B$15,'Price Schedules'!$A$14,'Price Schedules'!$A$15)</f>
        <v>PASS1</v>
      </c>
      <c r="I1452" t="str">
        <f>IF(B1452&lt;'Price Schedules'!$B$18,'Price Schedules'!$A$17,'Price Schedules'!$A$18)</f>
        <v>IV1</v>
      </c>
      <c r="J1452" t="s">
        <v>38</v>
      </c>
      <c r="K1452" t="s">
        <v>39</v>
      </c>
      <c r="L1452" t="s">
        <v>40</v>
      </c>
      <c r="M1452" t="s">
        <v>41</v>
      </c>
      <c r="N1452" t="s">
        <v>42</v>
      </c>
      <c r="O1452" t="s">
        <v>43</v>
      </c>
      <c r="P1452" t="s">
        <v>44</v>
      </c>
      <c r="Q1452" t="s">
        <v>45</v>
      </c>
      <c r="R1452" t="str">
        <f t="shared" si="45"/>
        <v>Med1</v>
      </c>
      <c r="S1452">
        <f>VLOOKUP($R1452,'Price Schedules'!$A$1:$H$34,4,FALSE)</f>
        <v>1.08</v>
      </c>
      <c r="T1452">
        <f>VLOOKUP(R1452,'Price Schedules'!$A$1:$H$34,5,FALSE)</f>
        <v>0</v>
      </c>
      <c r="U1452">
        <f>VLOOKUP(R1452,'Price Schedules'!$A$1:$H$34,6,FALSE)</f>
        <v>0</v>
      </c>
      <c r="V1452">
        <f>VLOOKUP(R1452,'Price Schedules'!$A$1:$H$34,7,FALSE)</f>
        <v>0.05</v>
      </c>
      <c r="W1452">
        <f>VLOOKUP(R1452,'Price Schedules'!$A$1:$H$34,8,FALSE)</f>
        <v>1</v>
      </c>
    </row>
    <row r="1453" spans="1:23" x14ac:dyDescent="0.25">
      <c r="A1453" t="str">
        <f>Chargemaster!A1454</f>
        <v>00093-7425-56</v>
      </c>
      <c r="B1453">
        <f>Chargemaster!C1454</f>
        <v>5.6573333333333302</v>
      </c>
      <c r="C1453" t="str">
        <f>Chargemaster!D1454</f>
        <v>Med</v>
      </c>
      <c r="D1453">
        <f t="shared" si="44"/>
        <v>11.767253333333327</v>
      </c>
      <c r="E1453" t="str">
        <f>(IF(B1453&lt;'Price Schedules'!$B$3,'Price Schedules'!$A$2,IF(B1453&lt;'Price Schedules'!$B$4,'Price Schedules'!$A$3,'Price Schedules'!$A$4)))</f>
        <v>Inj Med2</v>
      </c>
      <c r="F1453" t="str">
        <f>(IF(B1453&lt;'Price Schedules'!$B$7,'Price Schedules'!$A$6,IF(B1453&lt;'Price Schedules'!$B$8,'Price Schedules'!$A$7,'Price Schedules'!$A$8)))</f>
        <v>Chemo IV1</v>
      </c>
      <c r="G1453" t="str">
        <f>(IF(B1453&lt;'Price Schedules'!$B$11,'Price Schedules'!$A$10,IF(B1453&lt;'Price Schedules'!$B$12,'Price Schedules'!$A$11,'Price Schedules'!$A$12)))</f>
        <v>Chemo Med1</v>
      </c>
      <c r="H1453" t="str">
        <f>IF(B1453&lt;'Price Schedules'!$B$15,'Price Schedules'!$A$14,'Price Schedules'!$A$15)</f>
        <v>PASS1</v>
      </c>
      <c r="I1453" t="str">
        <f>IF(B1453&lt;'Price Schedules'!$B$18,'Price Schedules'!$A$17,'Price Schedules'!$A$18)</f>
        <v>IV1</v>
      </c>
      <c r="J1453" t="s">
        <v>38</v>
      </c>
      <c r="K1453" t="s">
        <v>39</v>
      </c>
      <c r="L1453" t="s">
        <v>40</v>
      </c>
      <c r="M1453" t="s">
        <v>41</v>
      </c>
      <c r="N1453" t="s">
        <v>42</v>
      </c>
      <c r="O1453" t="s">
        <v>43</v>
      </c>
      <c r="P1453" t="s">
        <v>44</v>
      </c>
      <c r="Q1453" t="s">
        <v>45</v>
      </c>
      <c r="R1453" t="str">
        <f t="shared" si="45"/>
        <v>Med1</v>
      </c>
      <c r="S1453">
        <f>VLOOKUP($R1453,'Price Schedules'!$A$1:$H$34,4,FALSE)</f>
        <v>1.08</v>
      </c>
      <c r="T1453">
        <f>VLOOKUP(R1453,'Price Schedules'!$A$1:$H$34,5,FALSE)</f>
        <v>0</v>
      </c>
      <c r="U1453">
        <f>VLOOKUP(R1453,'Price Schedules'!$A$1:$H$34,6,FALSE)</f>
        <v>0</v>
      </c>
      <c r="V1453">
        <f>VLOOKUP(R1453,'Price Schedules'!$A$1:$H$34,7,FALSE)</f>
        <v>0.05</v>
      </c>
      <c r="W1453">
        <f>VLOOKUP(R1453,'Price Schedules'!$A$1:$H$34,8,FALSE)</f>
        <v>1</v>
      </c>
    </row>
    <row r="1454" spans="1:23" x14ac:dyDescent="0.25">
      <c r="A1454" t="str">
        <f>Chargemaster!A1455</f>
        <v>99999-9999-12</v>
      </c>
      <c r="B1454">
        <f>Chargemaster!C1455</f>
        <v>1.66296</v>
      </c>
      <c r="C1454" t="str">
        <f>Chargemaster!D1455</f>
        <v>Inj Med</v>
      </c>
      <c r="D1454">
        <f t="shared" si="44"/>
        <v>25.376870400000001</v>
      </c>
      <c r="E1454" t="str">
        <f>(IF(B1454&lt;'Price Schedules'!$B$3,'Price Schedules'!$A$2,IF(B1454&lt;'Price Schedules'!$B$4,'Price Schedules'!$A$3,'Price Schedules'!$A$4)))</f>
        <v>Inj Med1</v>
      </c>
      <c r="F1454" t="str">
        <f>(IF(B1454&lt;'Price Schedules'!$B$7,'Price Schedules'!$A$6,IF(B1454&lt;'Price Schedules'!$B$8,'Price Schedules'!$A$7,'Price Schedules'!$A$8)))</f>
        <v>Chemo IV1</v>
      </c>
      <c r="G1454" t="str">
        <f>(IF(B1454&lt;'Price Schedules'!$B$11,'Price Schedules'!$A$10,IF(B1454&lt;'Price Schedules'!$B$12,'Price Schedules'!$A$11,'Price Schedules'!$A$12)))</f>
        <v>Chemo Med1</v>
      </c>
      <c r="H1454" t="str">
        <f>IF(B1454&lt;'Price Schedules'!$B$15,'Price Schedules'!$A$14,'Price Schedules'!$A$15)</f>
        <v>PASS1</v>
      </c>
      <c r="I1454" t="str">
        <f>IF(B1454&lt;'Price Schedules'!$B$18,'Price Schedules'!$A$17,'Price Schedules'!$A$18)</f>
        <v>IV1</v>
      </c>
      <c r="J1454" t="s">
        <v>38</v>
      </c>
      <c r="K1454" t="s">
        <v>39</v>
      </c>
      <c r="L1454" t="s">
        <v>40</v>
      </c>
      <c r="M1454" t="s">
        <v>41</v>
      </c>
      <c r="N1454" t="s">
        <v>42</v>
      </c>
      <c r="O1454" t="s">
        <v>43</v>
      </c>
      <c r="P1454" t="s">
        <v>44</v>
      </c>
      <c r="Q1454" t="s">
        <v>45</v>
      </c>
      <c r="R1454" t="str">
        <f t="shared" si="45"/>
        <v>Inj Med1</v>
      </c>
      <c r="S1454">
        <f>VLOOKUP($R1454,'Price Schedules'!$A$1:$H$34,4,FALSE)</f>
        <v>5.24</v>
      </c>
      <c r="T1454">
        <f>VLOOKUP(R1454,'Price Schedules'!$A$1:$H$34,5,FALSE)</f>
        <v>15</v>
      </c>
      <c r="U1454">
        <f>VLOOKUP(R1454,'Price Schedules'!$A$1:$H$34,6,FALSE)</f>
        <v>0</v>
      </c>
      <c r="V1454">
        <f>VLOOKUP(R1454,'Price Schedules'!$A$1:$H$34,7,FALSE)</f>
        <v>0.05</v>
      </c>
      <c r="W1454">
        <f>VLOOKUP(R1454,'Price Schedules'!$A$1:$H$34,8,FALSE)</f>
        <v>0</v>
      </c>
    </row>
    <row r="1455" spans="1:23" x14ac:dyDescent="0.25">
      <c r="A1455" t="str">
        <f>Chargemaster!A1456</f>
        <v>00409-3814-12</v>
      </c>
      <c r="B1455">
        <f>Chargemaster!C1456</f>
        <v>8.3148</v>
      </c>
      <c r="C1455" t="str">
        <f>Chargemaster!D1456</f>
        <v>Inj Med</v>
      </c>
      <c r="D1455">
        <f t="shared" si="44"/>
        <v>118.23696000000001</v>
      </c>
      <c r="E1455" t="str">
        <f>(IF(B1455&lt;'Price Schedules'!$B$3,'Price Schedules'!$A$2,IF(B1455&lt;'Price Schedules'!$B$4,'Price Schedules'!$A$3,'Price Schedules'!$A$4)))</f>
        <v>Inj Med2</v>
      </c>
      <c r="F1455" t="str">
        <f>(IF(B1455&lt;'Price Schedules'!$B$7,'Price Schedules'!$A$6,IF(B1455&lt;'Price Schedules'!$B$8,'Price Schedules'!$A$7,'Price Schedules'!$A$8)))</f>
        <v>Chemo IV1</v>
      </c>
      <c r="G1455" t="str">
        <f>(IF(B1455&lt;'Price Schedules'!$B$11,'Price Schedules'!$A$10,IF(B1455&lt;'Price Schedules'!$B$12,'Price Schedules'!$A$11,'Price Schedules'!$A$12)))</f>
        <v>Chemo Med1</v>
      </c>
      <c r="H1455" t="str">
        <f>IF(B1455&lt;'Price Schedules'!$B$15,'Price Schedules'!$A$14,'Price Schedules'!$A$15)</f>
        <v>PASS1</v>
      </c>
      <c r="I1455" t="str">
        <f>IF(B1455&lt;'Price Schedules'!$B$18,'Price Schedules'!$A$17,'Price Schedules'!$A$18)</f>
        <v>IV1</v>
      </c>
      <c r="J1455" t="s">
        <v>38</v>
      </c>
      <c r="K1455" t="s">
        <v>39</v>
      </c>
      <c r="L1455" t="s">
        <v>40</v>
      </c>
      <c r="M1455" t="s">
        <v>41</v>
      </c>
      <c r="N1455" t="s">
        <v>42</v>
      </c>
      <c r="O1455" t="s">
        <v>43</v>
      </c>
      <c r="P1455" t="s">
        <v>44</v>
      </c>
      <c r="Q1455" t="s">
        <v>45</v>
      </c>
      <c r="R1455" t="str">
        <f t="shared" si="45"/>
        <v>Inj Med2</v>
      </c>
      <c r="S1455">
        <f>VLOOKUP($R1455,'Price Schedules'!$A$1:$H$34,4,FALSE)</f>
        <v>4.2</v>
      </c>
      <c r="T1455">
        <f>VLOOKUP(R1455,'Price Schedules'!$A$1:$H$34,5,FALSE)</f>
        <v>75</v>
      </c>
      <c r="U1455">
        <f>VLOOKUP(R1455,'Price Schedules'!$A$1:$H$34,6,FALSE)</f>
        <v>0</v>
      </c>
      <c r="V1455">
        <f>VLOOKUP(R1455,'Price Schedules'!$A$1:$H$34,7,FALSE)</f>
        <v>0.05</v>
      </c>
      <c r="W1455">
        <f>VLOOKUP(R1455,'Price Schedules'!$A$1:$H$34,8,FALSE)</f>
        <v>0</v>
      </c>
    </row>
    <row r="1456" spans="1:23" x14ac:dyDescent="0.25">
      <c r="A1456" t="str">
        <f>Chargemaster!A1457</f>
        <v>00409-3815-12</v>
      </c>
      <c r="B1456">
        <f>Chargemaster!C1457</f>
        <v>9.188600000000001</v>
      </c>
      <c r="C1456" t="str">
        <f>Chargemaster!D1457</f>
        <v>Inj Med</v>
      </c>
      <c r="D1456">
        <f t="shared" si="44"/>
        <v>122.78072</v>
      </c>
      <c r="E1456" t="str">
        <f>(IF(B1456&lt;'Price Schedules'!$B$3,'Price Schedules'!$A$2,IF(B1456&lt;'Price Schedules'!$B$4,'Price Schedules'!$A$3,'Price Schedules'!$A$4)))</f>
        <v>Inj Med2</v>
      </c>
      <c r="F1456" t="str">
        <f>(IF(B1456&lt;'Price Schedules'!$B$7,'Price Schedules'!$A$6,IF(B1456&lt;'Price Schedules'!$B$8,'Price Schedules'!$A$7,'Price Schedules'!$A$8)))</f>
        <v>Chemo IV1</v>
      </c>
      <c r="G1456" t="str">
        <f>(IF(B1456&lt;'Price Schedules'!$B$11,'Price Schedules'!$A$10,IF(B1456&lt;'Price Schedules'!$B$12,'Price Schedules'!$A$11,'Price Schedules'!$A$12)))</f>
        <v>Chemo Med1</v>
      </c>
      <c r="H1456" t="str">
        <f>IF(B1456&lt;'Price Schedules'!$B$15,'Price Schedules'!$A$14,'Price Schedules'!$A$15)</f>
        <v>PASS1</v>
      </c>
      <c r="I1456" t="str">
        <f>IF(B1456&lt;'Price Schedules'!$B$18,'Price Schedules'!$A$17,'Price Schedules'!$A$18)</f>
        <v>IV1</v>
      </c>
      <c r="J1456" t="s">
        <v>38</v>
      </c>
      <c r="K1456" t="s">
        <v>39</v>
      </c>
      <c r="L1456" t="s">
        <v>40</v>
      </c>
      <c r="M1456" t="s">
        <v>41</v>
      </c>
      <c r="N1456" t="s">
        <v>42</v>
      </c>
      <c r="O1456" t="s">
        <v>43</v>
      </c>
      <c r="P1456" t="s">
        <v>44</v>
      </c>
      <c r="Q1456" t="s">
        <v>45</v>
      </c>
      <c r="R1456" t="str">
        <f t="shared" si="45"/>
        <v>Inj Med2</v>
      </c>
      <c r="S1456">
        <f>VLOOKUP($R1456,'Price Schedules'!$A$1:$H$34,4,FALSE)</f>
        <v>4.2</v>
      </c>
      <c r="T1456">
        <f>VLOOKUP(R1456,'Price Schedules'!$A$1:$H$34,5,FALSE)</f>
        <v>75</v>
      </c>
      <c r="U1456">
        <f>VLOOKUP(R1456,'Price Schedules'!$A$1:$H$34,6,FALSE)</f>
        <v>0</v>
      </c>
      <c r="V1456">
        <f>VLOOKUP(R1456,'Price Schedules'!$A$1:$H$34,7,FALSE)</f>
        <v>0.05</v>
      </c>
      <c r="W1456">
        <f>VLOOKUP(R1456,'Price Schedules'!$A$1:$H$34,8,FALSE)</f>
        <v>0</v>
      </c>
    </row>
    <row r="1457" spans="1:23" x14ac:dyDescent="0.25">
      <c r="A1457" t="str">
        <f>Chargemaster!A1458</f>
        <v>76329-1911-01</v>
      </c>
      <c r="B1457">
        <f>Chargemaster!C1458</f>
        <v>14.399999999999999</v>
      </c>
      <c r="C1457" t="str">
        <f>Chargemaster!D1458</f>
        <v>IV</v>
      </c>
      <c r="D1457">
        <f t="shared" si="44"/>
        <v>154.904</v>
      </c>
      <c r="E1457" t="str">
        <f>(IF(B1457&lt;'Price Schedules'!$B$3,'Price Schedules'!$A$2,IF(B1457&lt;'Price Schedules'!$B$4,'Price Schedules'!$A$3,'Price Schedules'!$A$4)))</f>
        <v>Inj Med2</v>
      </c>
      <c r="F1457" t="str">
        <f>(IF(B1457&lt;'Price Schedules'!$B$7,'Price Schedules'!$A$6,IF(B1457&lt;'Price Schedules'!$B$8,'Price Schedules'!$A$7,'Price Schedules'!$A$8)))</f>
        <v>Chemo IV1</v>
      </c>
      <c r="G1457" t="str">
        <f>(IF(B1457&lt;'Price Schedules'!$B$11,'Price Schedules'!$A$10,IF(B1457&lt;'Price Schedules'!$B$12,'Price Schedules'!$A$11,'Price Schedules'!$A$12)))</f>
        <v>Chemo Med1</v>
      </c>
      <c r="H1457" t="str">
        <f>IF(B1457&lt;'Price Schedules'!$B$15,'Price Schedules'!$A$14,'Price Schedules'!$A$15)</f>
        <v>PASS1</v>
      </c>
      <c r="I1457" t="str">
        <f>IF(B1457&lt;'Price Schedules'!$B$18,'Price Schedules'!$A$17,'Price Schedules'!$A$18)</f>
        <v>IV1</v>
      </c>
      <c r="J1457" t="s">
        <v>38</v>
      </c>
      <c r="K1457" t="s">
        <v>39</v>
      </c>
      <c r="L1457" t="s">
        <v>40</v>
      </c>
      <c r="M1457" t="s">
        <v>41</v>
      </c>
      <c r="N1457" t="s">
        <v>42</v>
      </c>
      <c r="O1457" t="s">
        <v>43</v>
      </c>
      <c r="P1457" t="s">
        <v>44</v>
      </c>
      <c r="Q1457" t="s">
        <v>45</v>
      </c>
      <c r="R1457" t="str">
        <f t="shared" si="45"/>
        <v>IV1</v>
      </c>
      <c r="S1457">
        <f>VLOOKUP($R1457,'Price Schedules'!$A$1:$H$34,4,FALSE)</f>
        <v>3.16</v>
      </c>
      <c r="T1457">
        <f>VLOOKUP(R1457,'Price Schedules'!$A$1:$H$34,5,FALSE)</f>
        <v>95</v>
      </c>
      <c r="U1457">
        <f>VLOOKUP(R1457,'Price Schedules'!$A$1:$H$34,6,FALSE)</f>
        <v>0</v>
      </c>
      <c r="V1457">
        <f>VLOOKUP(R1457,'Price Schedules'!$A$1:$H$34,7,FALSE)</f>
        <v>0</v>
      </c>
      <c r="W1457">
        <f>VLOOKUP(R1457,'Price Schedules'!$A$1:$H$34,8,FALSE)</f>
        <v>0</v>
      </c>
    </row>
    <row r="1458" spans="1:23" x14ac:dyDescent="0.25">
      <c r="A1458" t="str">
        <f>Chargemaster!A1459</f>
        <v>61553-0820-41</v>
      </c>
      <c r="B1458">
        <f>Chargemaster!C1459</f>
        <v>51.12</v>
      </c>
      <c r="C1458" t="str">
        <f>Chargemaster!D1459</f>
        <v>IV</v>
      </c>
      <c r="D1458">
        <f t="shared" si="44"/>
        <v>307.6592</v>
      </c>
      <c r="E1458" t="str">
        <f>(IF(B1458&lt;'Price Schedules'!$B$3,'Price Schedules'!$A$2,IF(B1458&lt;'Price Schedules'!$B$4,'Price Schedules'!$A$3,'Price Schedules'!$A$4)))</f>
        <v>Inj Med2</v>
      </c>
      <c r="F1458" t="str">
        <f>(IF(B1458&lt;'Price Schedules'!$B$7,'Price Schedules'!$A$6,IF(B1458&lt;'Price Schedules'!$B$8,'Price Schedules'!$A$7,'Price Schedules'!$A$8)))</f>
        <v>Chemo IV2</v>
      </c>
      <c r="G1458" t="str">
        <f>(IF(B1458&lt;'Price Schedules'!$B$11,'Price Schedules'!$A$10,IF(B1458&lt;'Price Schedules'!$B$12,'Price Schedules'!$A$11,'Price Schedules'!$A$12)))</f>
        <v>Chemo Med2</v>
      </c>
      <c r="H1458" t="str">
        <f>IF(B1458&lt;'Price Schedules'!$B$15,'Price Schedules'!$A$14,'Price Schedules'!$A$15)</f>
        <v>PASS1</v>
      </c>
      <c r="I1458" t="str">
        <f>IF(B1458&lt;'Price Schedules'!$B$18,'Price Schedules'!$A$17,'Price Schedules'!$A$18)</f>
        <v>IV1</v>
      </c>
      <c r="J1458" t="s">
        <v>38</v>
      </c>
      <c r="K1458" t="s">
        <v>39</v>
      </c>
      <c r="L1458" t="s">
        <v>40</v>
      </c>
      <c r="M1458" t="s">
        <v>41</v>
      </c>
      <c r="N1458" t="s">
        <v>42</v>
      </c>
      <c r="O1458" t="s">
        <v>43</v>
      </c>
      <c r="P1458" t="s">
        <v>44</v>
      </c>
      <c r="Q1458" t="s">
        <v>45</v>
      </c>
      <c r="R1458" t="str">
        <f t="shared" si="45"/>
        <v>IV1</v>
      </c>
      <c r="S1458">
        <f>VLOOKUP($R1458,'Price Schedules'!$A$1:$H$34,4,FALSE)</f>
        <v>3.16</v>
      </c>
      <c r="T1458">
        <f>VLOOKUP(R1458,'Price Schedules'!$A$1:$H$34,5,FALSE)</f>
        <v>95</v>
      </c>
      <c r="U1458">
        <f>VLOOKUP(R1458,'Price Schedules'!$A$1:$H$34,6,FALSE)</f>
        <v>0</v>
      </c>
      <c r="V1458">
        <f>VLOOKUP(R1458,'Price Schedules'!$A$1:$H$34,7,FALSE)</f>
        <v>0</v>
      </c>
      <c r="W1458">
        <f>VLOOKUP(R1458,'Price Schedules'!$A$1:$H$34,8,FALSE)</f>
        <v>0</v>
      </c>
    </row>
    <row r="1459" spans="1:23" x14ac:dyDescent="0.25">
      <c r="A1459" t="str">
        <f>Chargemaster!A1460</f>
        <v>00574-7112-12</v>
      </c>
      <c r="B1459">
        <f>Chargemaster!C1460</f>
        <v>6.25</v>
      </c>
      <c r="C1459" t="str">
        <f>Chargemaster!D1460</f>
        <v>Med</v>
      </c>
      <c r="D1459">
        <f t="shared" si="44"/>
        <v>13</v>
      </c>
      <c r="E1459" t="str">
        <f>(IF(B1459&lt;'Price Schedules'!$B$3,'Price Schedules'!$A$2,IF(B1459&lt;'Price Schedules'!$B$4,'Price Schedules'!$A$3,'Price Schedules'!$A$4)))</f>
        <v>Inj Med2</v>
      </c>
      <c r="F1459" t="str">
        <f>(IF(B1459&lt;'Price Schedules'!$B$7,'Price Schedules'!$A$6,IF(B1459&lt;'Price Schedules'!$B$8,'Price Schedules'!$A$7,'Price Schedules'!$A$8)))</f>
        <v>Chemo IV1</v>
      </c>
      <c r="G1459" t="str">
        <f>(IF(B1459&lt;'Price Schedules'!$B$11,'Price Schedules'!$A$10,IF(B1459&lt;'Price Schedules'!$B$12,'Price Schedules'!$A$11,'Price Schedules'!$A$12)))</f>
        <v>Chemo Med1</v>
      </c>
      <c r="H1459" t="str">
        <f>IF(B1459&lt;'Price Schedules'!$B$15,'Price Schedules'!$A$14,'Price Schedules'!$A$15)</f>
        <v>PASS1</v>
      </c>
      <c r="I1459" t="str">
        <f>IF(B1459&lt;'Price Schedules'!$B$18,'Price Schedules'!$A$17,'Price Schedules'!$A$18)</f>
        <v>IV1</v>
      </c>
      <c r="J1459" t="s">
        <v>38</v>
      </c>
      <c r="K1459" t="s">
        <v>39</v>
      </c>
      <c r="L1459" t="s">
        <v>40</v>
      </c>
      <c r="M1459" t="s">
        <v>41</v>
      </c>
      <c r="N1459" t="s">
        <v>42</v>
      </c>
      <c r="O1459" t="s">
        <v>43</v>
      </c>
      <c r="P1459" t="s">
        <v>44</v>
      </c>
      <c r="Q1459" t="s">
        <v>45</v>
      </c>
      <c r="R1459" t="str">
        <f t="shared" si="45"/>
        <v>Med1</v>
      </c>
      <c r="S1459">
        <f>VLOOKUP($R1459,'Price Schedules'!$A$1:$H$34,4,FALSE)</f>
        <v>1.08</v>
      </c>
      <c r="T1459">
        <f>VLOOKUP(R1459,'Price Schedules'!$A$1:$H$34,5,FALSE)</f>
        <v>0</v>
      </c>
      <c r="U1459">
        <f>VLOOKUP(R1459,'Price Schedules'!$A$1:$H$34,6,FALSE)</f>
        <v>0</v>
      </c>
      <c r="V1459">
        <f>VLOOKUP(R1459,'Price Schedules'!$A$1:$H$34,7,FALSE)</f>
        <v>0.05</v>
      </c>
      <c r="W1459">
        <f>VLOOKUP(R1459,'Price Schedules'!$A$1:$H$34,8,FALSE)</f>
        <v>1</v>
      </c>
    </row>
    <row r="1460" spans="1:23" x14ac:dyDescent="0.25">
      <c r="A1460" t="str">
        <f>Chargemaster!A1461</f>
        <v>00054-0237-63</v>
      </c>
      <c r="B1460">
        <f>Chargemaster!C1461</f>
        <v>0.42420000000000002</v>
      </c>
      <c r="C1460" t="str">
        <f>Chargemaster!D1461</f>
        <v>Med</v>
      </c>
      <c r="D1460">
        <f t="shared" si="44"/>
        <v>1</v>
      </c>
      <c r="E1460" t="str">
        <f>(IF(B1460&lt;'Price Schedules'!$B$3,'Price Schedules'!$A$2,IF(B1460&lt;'Price Schedules'!$B$4,'Price Schedules'!$A$3,'Price Schedules'!$A$4)))</f>
        <v>Inj Med1</v>
      </c>
      <c r="F1460" t="str">
        <f>(IF(B1460&lt;'Price Schedules'!$B$7,'Price Schedules'!$A$6,IF(B1460&lt;'Price Schedules'!$B$8,'Price Schedules'!$A$7,'Price Schedules'!$A$8)))</f>
        <v>Chemo IV1</v>
      </c>
      <c r="G1460" t="str">
        <f>(IF(B1460&lt;'Price Schedules'!$B$11,'Price Schedules'!$A$10,IF(B1460&lt;'Price Schedules'!$B$12,'Price Schedules'!$A$11,'Price Schedules'!$A$12)))</f>
        <v>Chemo Med1</v>
      </c>
      <c r="H1460" t="str">
        <f>IF(B1460&lt;'Price Schedules'!$B$15,'Price Schedules'!$A$14,'Price Schedules'!$A$15)</f>
        <v>PASS1</v>
      </c>
      <c r="I1460" t="str">
        <f>IF(B1460&lt;'Price Schedules'!$B$18,'Price Schedules'!$A$17,'Price Schedules'!$A$18)</f>
        <v>IV1</v>
      </c>
      <c r="J1460" t="s">
        <v>38</v>
      </c>
      <c r="K1460" t="s">
        <v>39</v>
      </c>
      <c r="L1460" t="s">
        <v>40</v>
      </c>
      <c r="M1460" t="s">
        <v>41</v>
      </c>
      <c r="N1460" t="s">
        <v>42</v>
      </c>
      <c r="O1460" t="s">
        <v>43</v>
      </c>
      <c r="P1460" t="s">
        <v>44</v>
      </c>
      <c r="Q1460" t="s">
        <v>45</v>
      </c>
      <c r="R1460" t="str">
        <f t="shared" si="45"/>
        <v>Med1</v>
      </c>
      <c r="S1460">
        <f>VLOOKUP($R1460,'Price Schedules'!$A$1:$H$34,4,FALSE)</f>
        <v>1.08</v>
      </c>
      <c r="T1460">
        <f>VLOOKUP(R1460,'Price Schedules'!$A$1:$H$34,5,FALSE)</f>
        <v>0</v>
      </c>
      <c r="U1460">
        <f>VLOOKUP(R1460,'Price Schedules'!$A$1:$H$34,6,FALSE)</f>
        <v>0</v>
      </c>
      <c r="V1460">
        <f>VLOOKUP(R1460,'Price Schedules'!$A$1:$H$34,7,FALSE)</f>
        <v>0.05</v>
      </c>
      <c r="W1460">
        <f>VLOOKUP(R1460,'Price Schedules'!$A$1:$H$34,8,FALSE)</f>
        <v>1</v>
      </c>
    </row>
    <row r="1461" spans="1:23" x14ac:dyDescent="0.25">
      <c r="A1461" t="str">
        <f>Chargemaster!A1462</f>
        <v>00641-6127-25</v>
      </c>
      <c r="B1461">
        <f>Chargemaster!C1462</f>
        <v>2.3030400000000002</v>
      </c>
      <c r="C1461" t="str">
        <f>Chargemaster!D1462</f>
        <v>Inj Med</v>
      </c>
      <c r="D1461">
        <f t="shared" si="44"/>
        <v>86.975808000000001</v>
      </c>
      <c r="E1461" t="str">
        <f>(IF(B1461&lt;'Price Schedules'!$B$3,'Price Schedules'!$A$2,IF(B1461&lt;'Price Schedules'!$B$4,'Price Schedules'!$A$3,'Price Schedules'!$A$4)))</f>
        <v>Inj Med2</v>
      </c>
      <c r="F1461" t="str">
        <f>(IF(B1461&lt;'Price Schedules'!$B$7,'Price Schedules'!$A$6,IF(B1461&lt;'Price Schedules'!$B$8,'Price Schedules'!$A$7,'Price Schedules'!$A$8)))</f>
        <v>Chemo IV1</v>
      </c>
      <c r="G1461" t="str">
        <f>(IF(B1461&lt;'Price Schedules'!$B$11,'Price Schedules'!$A$10,IF(B1461&lt;'Price Schedules'!$B$12,'Price Schedules'!$A$11,'Price Schedules'!$A$12)))</f>
        <v>Chemo Med1</v>
      </c>
      <c r="H1461" t="str">
        <f>IF(B1461&lt;'Price Schedules'!$B$15,'Price Schedules'!$A$14,'Price Schedules'!$A$15)</f>
        <v>PASS1</v>
      </c>
      <c r="I1461" t="str">
        <f>IF(B1461&lt;'Price Schedules'!$B$18,'Price Schedules'!$A$17,'Price Schedules'!$A$18)</f>
        <v>IV1</v>
      </c>
      <c r="J1461" t="s">
        <v>38</v>
      </c>
      <c r="K1461" t="s">
        <v>39</v>
      </c>
      <c r="L1461" t="s">
        <v>40</v>
      </c>
      <c r="M1461" t="s">
        <v>41</v>
      </c>
      <c r="N1461" t="s">
        <v>42</v>
      </c>
      <c r="O1461" t="s">
        <v>43</v>
      </c>
      <c r="P1461" t="s">
        <v>44</v>
      </c>
      <c r="Q1461" t="s">
        <v>45</v>
      </c>
      <c r="R1461" t="str">
        <f t="shared" si="45"/>
        <v>Inj Med2</v>
      </c>
      <c r="S1461">
        <f>VLOOKUP($R1461,'Price Schedules'!$A$1:$H$34,4,FALSE)</f>
        <v>4.2</v>
      </c>
      <c r="T1461">
        <f>VLOOKUP(R1461,'Price Schedules'!$A$1:$H$34,5,FALSE)</f>
        <v>75</v>
      </c>
      <c r="U1461">
        <f>VLOOKUP(R1461,'Price Schedules'!$A$1:$H$34,6,FALSE)</f>
        <v>0</v>
      </c>
      <c r="V1461">
        <f>VLOOKUP(R1461,'Price Schedules'!$A$1:$H$34,7,FALSE)</f>
        <v>0.05</v>
      </c>
      <c r="W1461">
        <f>VLOOKUP(R1461,'Price Schedules'!$A$1:$H$34,8,FALSE)</f>
        <v>0</v>
      </c>
    </row>
    <row r="1462" spans="1:23" x14ac:dyDescent="0.25">
      <c r="A1462" t="str">
        <f>Chargemaster!A1463</f>
        <v>23490-7913-03</v>
      </c>
      <c r="B1462">
        <f>Chargemaster!C1463</f>
        <v>6.2720000000000002</v>
      </c>
      <c r="C1462" t="str">
        <f>Chargemaster!D1463</f>
        <v>Med</v>
      </c>
      <c r="D1462">
        <f t="shared" si="44"/>
        <v>13.045760000000001</v>
      </c>
      <c r="E1462" t="str">
        <f>(IF(B1462&lt;'Price Schedules'!$B$3,'Price Schedules'!$A$2,IF(B1462&lt;'Price Schedules'!$B$4,'Price Schedules'!$A$3,'Price Schedules'!$A$4)))</f>
        <v>Inj Med2</v>
      </c>
      <c r="F1462" t="str">
        <f>(IF(B1462&lt;'Price Schedules'!$B$7,'Price Schedules'!$A$6,IF(B1462&lt;'Price Schedules'!$B$8,'Price Schedules'!$A$7,'Price Schedules'!$A$8)))</f>
        <v>Chemo IV1</v>
      </c>
      <c r="G1462" t="str">
        <f>(IF(B1462&lt;'Price Schedules'!$B$11,'Price Schedules'!$A$10,IF(B1462&lt;'Price Schedules'!$B$12,'Price Schedules'!$A$11,'Price Schedules'!$A$12)))</f>
        <v>Chemo Med1</v>
      </c>
      <c r="H1462" t="str">
        <f>IF(B1462&lt;'Price Schedules'!$B$15,'Price Schedules'!$A$14,'Price Schedules'!$A$15)</f>
        <v>PASS1</v>
      </c>
      <c r="I1462" t="str">
        <f>IF(B1462&lt;'Price Schedules'!$B$18,'Price Schedules'!$A$17,'Price Schedules'!$A$18)</f>
        <v>IV1</v>
      </c>
      <c r="J1462" t="s">
        <v>38</v>
      </c>
      <c r="K1462" t="s">
        <v>39</v>
      </c>
      <c r="L1462" t="s">
        <v>40</v>
      </c>
      <c r="M1462" t="s">
        <v>41</v>
      </c>
      <c r="N1462" t="s">
        <v>42</v>
      </c>
      <c r="O1462" t="s">
        <v>43</v>
      </c>
      <c r="P1462" t="s">
        <v>44</v>
      </c>
      <c r="Q1462" t="s">
        <v>45</v>
      </c>
      <c r="R1462" t="str">
        <f t="shared" si="45"/>
        <v>Med1</v>
      </c>
      <c r="S1462">
        <f>VLOOKUP($R1462,'Price Schedules'!$A$1:$H$34,4,FALSE)</f>
        <v>1.08</v>
      </c>
      <c r="T1462">
        <f>VLOOKUP(R1462,'Price Schedules'!$A$1:$H$34,5,FALSE)</f>
        <v>0</v>
      </c>
      <c r="U1462">
        <f>VLOOKUP(R1462,'Price Schedules'!$A$1:$H$34,6,FALSE)</f>
        <v>0</v>
      </c>
      <c r="V1462">
        <f>VLOOKUP(R1462,'Price Schedules'!$A$1:$H$34,7,FALSE)</f>
        <v>0.05</v>
      </c>
      <c r="W1462">
        <f>VLOOKUP(R1462,'Price Schedules'!$A$1:$H$34,8,FALSE)</f>
        <v>1</v>
      </c>
    </row>
    <row r="1463" spans="1:23" x14ac:dyDescent="0.25">
      <c r="A1463" t="str">
        <f>Chargemaster!A1464</f>
        <v>23490-7792-01</v>
      </c>
      <c r="B1463">
        <f>Chargemaster!C1464</f>
        <v>2.25</v>
      </c>
      <c r="C1463" t="str">
        <f>Chargemaster!D1464</f>
        <v>Med</v>
      </c>
      <c r="D1463">
        <f t="shared" si="44"/>
        <v>4.68</v>
      </c>
      <c r="E1463" t="str">
        <f>(IF(B1463&lt;'Price Schedules'!$B$3,'Price Schedules'!$A$2,IF(B1463&lt;'Price Schedules'!$B$4,'Price Schedules'!$A$3,'Price Schedules'!$A$4)))</f>
        <v>Inj Med2</v>
      </c>
      <c r="F1463" t="str">
        <f>(IF(B1463&lt;'Price Schedules'!$B$7,'Price Schedules'!$A$6,IF(B1463&lt;'Price Schedules'!$B$8,'Price Schedules'!$A$7,'Price Schedules'!$A$8)))</f>
        <v>Chemo IV1</v>
      </c>
      <c r="G1463" t="str">
        <f>(IF(B1463&lt;'Price Schedules'!$B$11,'Price Schedules'!$A$10,IF(B1463&lt;'Price Schedules'!$B$12,'Price Schedules'!$A$11,'Price Schedules'!$A$12)))</f>
        <v>Chemo Med1</v>
      </c>
      <c r="H1463" t="str">
        <f>IF(B1463&lt;'Price Schedules'!$B$15,'Price Schedules'!$A$14,'Price Schedules'!$A$15)</f>
        <v>PASS1</v>
      </c>
      <c r="I1463" t="str">
        <f>IF(B1463&lt;'Price Schedules'!$B$18,'Price Schedules'!$A$17,'Price Schedules'!$A$18)</f>
        <v>IV1</v>
      </c>
      <c r="J1463" t="s">
        <v>38</v>
      </c>
      <c r="K1463" t="s">
        <v>39</v>
      </c>
      <c r="L1463" t="s">
        <v>40</v>
      </c>
      <c r="M1463" t="s">
        <v>41</v>
      </c>
      <c r="N1463" t="s">
        <v>42</v>
      </c>
      <c r="O1463" t="s">
        <v>43</v>
      </c>
      <c r="P1463" t="s">
        <v>44</v>
      </c>
      <c r="Q1463" t="s">
        <v>45</v>
      </c>
      <c r="R1463" t="str">
        <f t="shared" si="45"/>
        <v>Med1</v>
      </c>
      <c r="S1463">
        <f>VLOOKUP($R1463,'Price Schedules'!$A$1:$H$34,4,FALSE)</f>
        <v>1.08</v>
      </c>
      <c r="T1463">
        <f>VLOOKUP(R1463,'Price Schedules'!$A$1:$H$34,5,FALSE)</f>
        <v>0</v>
      </c>
      <c r="U1463">
        <f>VLOOKUP(R1463,'Price Schedules'!$A$1:$H$34,6,FALSE)</f>
        <v>0</v>
      </c>
      <c r="V1463">
        <f>VLOOKUP(R1463,'Price Schedules'!$A$1:$H$34,7,FALSE)</f>
        <v>0.05</v>
      </c>
      <c r="W1463">
        <f>VLOOKUP(R1463,'Price Schedules'!$A$1:$H$34,8,FALSE)</f>
        <v>1</v>
      </c>
    </row>
    <row r="1464" spans="1:23" x14ac:dyDescent="0.25">
      <c r="A1464" t="str">
        <f>Chargemaster!A1465</f>
        <v>00409-1890-01</v>
      </c>
      <c r="B1464">
        <f>Chargemaster!C1465</f>
        <v>2.2332999999999998</v>
      </c>
      <c r="C1464" t="str">
        <f>Chargemaster!D1465</f>
        <v>Inj Med</v>
      </c>
      <c r="D1464">
        <f t="shared" si="44"/>
        <v>86.613159999999993</v>
      </c>
      <c r="E1464" t="str">
        <f>(IF(B1464&lt;'Price Schedules'!$B$3,'Price Schedules'!$A$2,IF(B1464&lt;'Price Schedules'!$B$4,'Price Schedules'!$A$3,'Price Schedules'!$A$4)))</f>
        <v>Inj Med2</v>
      </c>
      <c r="F1464" t="str">
        <f>(IF(B1464&lt;'Price Schedules'!$B$7,'Price Schedules'!$A$6,IF(B1464&lt;'Price Schedules'!$B$8,'Price Schedules'!$A$7,'Price Schedules'!$A$8)))</f>
        <v>Chemo IV1</v>
      </c>
      <c r="G1464" t="str">
        <f>(IF(B1464&lt;'Price Schedules'!$B$11,'Price Schedules'!$A$10,IF(B1464&lt;'Price Schedules'!$B$12,'Price Schedules'!$A$11,'Price Schedules'!$A$12)))</f>
        <v>Chemo Med1</v>
      </c>
      <c r="H1464" t="str">
        <f>IF(B1464&lt;'Price Schedules'!$B$15,'Price Schedules'!$A$14,'Price Schedules'!$A$15)</f>
        <v>PASS1</v>
      </c>
      <c r="I1464" t="str">
        <f>IF(B1464&lt;'Price Schedules'!$B$18,'Price Schedules'!$A$17,'Price Schedules'!$A$18)</f>
        <v>IV1</v>
      </c>
      <c r="J1464" t="s">
        <v>38</v>
      </c>
      <c r="K1464" t="s">
        <v>39</v>
      </c>
      <c r="L1464" t="s">
        <v>40</v>
      </c>
      <c r="M1464" t="s">
        <v>41</v>
      </c>
      <c r="N1464" t="s">
        <v>42</v>
      </c>
      <c r="O1464" t="s">
        <v>43</v>
      </c>
      <c r="P1464" t="s">
        <v>44</v>
      </c>
      <c r="Q1464" t="s">
        <v>45</v>
      </c>
      <c r="R1464" t="str">
        <f t="shared" si="45"/>
        <v>Inj Med2</v>
      </c>
      <c r="S1464">
        <f>VLOOKUP($R1464,'Price Schedules'!$A$1:$H$34,4,FALSE)</f>
        <v>4.2</v>
      </c>
      <c r="T1464">
        <f>VLOOKUP(R1464,'Price Schedules'!$A$1:$H$34,5,FALSE)</f>
        <v>75</v>
      </c>
      <c r="U1464">
        <f>VLOOKUP(R1464,'Price Schedules'!$A$1:$H$34,6,FALSE)</f>
        <v>0</v>
      </c>
      <c r="V1464">
        <f>VLOOKUP(R1464,'Price Schedules'!$A$1:$H$34,7,FALSE)</f>
        <v>0.05</v>
      </c>
      <c r="W1464">
        <f>VLOOKUP(R1464,'Price Schedules'!$A$1:$H$34,8,FALSE)</f>
        <v>0</v>
      </c>
    </row>
    <row r="1465" spans="1:23" x14ac:dyDescent="0.25">
      <c r="A1465" t="str">
        <f>Chargemaster!A1466</f>
        <v>76045-0004-10</v>
      </c>
      <c r="B1465">
        <f>Chargemaster!C1466</f>
        <v>2.6279166666666698</v>
      </c>
      <c r="C1465" t="str">
        <f>Chargemaster!D1466</f>
        <v>Inj Med</v>
      </c>
      <c r="D1465">
        <f t="shared" si="44"/>
        <v>88.665166666666678</v>
      </c>
      <c r="E1465" t="str">
        <f>(IF(B1465&lt;'Price Schedules'!$B$3,'Price Schedules'!$A$2,IF(B1465&lt;'Price Schedules'!$B$4,'Price Schedules'!$A$3,'Price Schedules'!$A$4)))</f>
        <v>Inj Med2</v>
      </c>
      <c r="F1465" t="str">
        <f>(IF(B1465&lt;'Price Schedules'!$B$7,'Price Schedules'!$A$6,IF(B1465&lt;'Price Schedules'!$B$8,'Price Schedules'!$A$7,'Price Schedules'!$A$8)))</f>
        <v>Chemo IV1</v>
      </c>
      <c r="G1465" t="str">
        <f>(IF(B1465&lt;'Price Schedules'!$B$11,'Price Schedules'!$A$10,IF(B1465&lt;'Price Schedules'!$B$12,'Price Schedules'!$A$11,'Price Schedules'!$A$12)))</f>
        <v>Chemo Med1</v>
      </c>
      <c r="H1465" t="str">
        <f>IF(B1465&lt;'Price Schedules'!$B$15,'Price Schedules'!$A$14,'Price Schedules'!$A$15)</f>
        <v>PASS1</v>
      </c>
      <c r="I1465" t="str">
        <f>IF(B1465&lt;'Price Schedules'!$B$18,'Price Schedules'!$A$17,'Price Schedules'!$A$18)</f>
        <v>IV1</v>
      </c>
      <c r="J1465" t="s">
        <v>38</v>
      </c>
      <c r="K1465" t="s">
        <v>39</v>
      </c>
      <c r="L1465" t="s">
        <v>40</v>
      </c>
      <c r="M1465" t="s">
        <v>41</v>
      </c>
      <c r="N1465" t="s">
        <v>42</v>
      </c>
      <c r="O1465" t="s">
        <v>43</v>
      </c>
      <c r="P1465" t="s">
        <v>44</v>
      </c>
      <c r="Q1465" t="s">
        <v>45</v>
      </c>
      <c r="R1465" t="str">
        <f t="shared" si="45"/>
        <v>Inj Med2</v>
      </c>
      <c r="S1465">
        <f>VLOOKUP($R1465,'Price Schedules'!$A$1:$H$34,4,FALSE)</f>
        <v>4.2</v>
      </c>
      <c r="T1465">
        <f>VLOOKUP(R1465,'Price Schedules'!$A$1:$H$34,5,FALSE)</f>
        <v>75</v>
      </c>
      <c r="U1465">
        <f>VLOOKUP(R1465,'Price Schedules'!$A$1:$H$34,6,FALSE)</f>
        <v>0</v>
      </c>
      <c r="V1465">
        <f>VLOOKUP(R1465,'Price Schedules'!$A$1:$H$34,7,FALSE)</f>
        <v>0.05</v>
      </c>
      <c r="W1465">
        <f>VLOOKUP(R1465,'Price Schedules'!$A$1:$H$34,8,FALSE)</f>
        <v>0</v>
      </c>
    </row>
    <row r="1466" spans="1:23" x14ac:dyDescent="0.25">
      <c r="A1466" t="str">
        <f>Chargemaster!A1467</f>
        <v>00054-0404-44</v>
      </c>
      <c r="B1466">
        <f>Chargemaster!C1467</f>
        <v>0.42</v>
      </c>
      <c r="C1466" t="str">
        <f>Chargemaster!D1467</f>
        <v>Med</v>
      </c>
      <c r="D1466">
        <f t="shared" si="44"/>
        <v>1</v>
      </c>
      <c r="E1466" t="str">
        <f>(IF(B1466&lt;'Price Schedules'!$B$3,'Price Schedules'!$A$2,IF(B1466&lt;'Price Schedules'!$B$4,'Price Schedules'!$A$3,'Price Schedules'!$A$4)))</f>
        <v>Inj Med1</v>
      </c>
      <c r="F1466" t="str">
        <f>(IF(B1466&lt;'Price Schedules'!$B$7,'Price Schedules'!$A$6,IF(B1466&lt;'Price Schedules'!$B$8,'Price Schedules'!$A$7,'Price Schedules'!$A$8)))</f>
        <v>Chemo IV1</v>
      </c>
      <c r="G1466" t="str">
        <f>(IF(B1466&lt;'Price Schedules'!$B$11,'Price Schedules'!$A$10,IF(B1466&lt;'Price Schedules'!$B$12,'Price Schedules'!$A$11,'Price Schedules'!$A$12)))</f>
        <v>Chemo Med1</v>
      </c>
      <c r="H1466" t="str">
        <f>IF(B1466&lt;'Price Schedules'!$B$15,'Price Schedules'!$A$14,'Price Schedules'!$A$15)</f>
        <v>PASS1</v>
      </c>
      <c r="I1466" t="str">
        <f>IF(B1466&lt;'Price Schedules'!$B$18,'Price Schedules'!$A$17,'Price Schedules'!$A$18)</f>
        <v>IV1</v>
      </c>
      <c r="J1466" t="s">
        <v>38</v>
      </c>
      <c r="K1466" t="s">
        <v>39</v>
      </c>
      <c r="L1466" t="s">
        <v>40</v>
      </c>
      <c r="M1466" t="s">
        <v>41</v>
      </c>
      <c r="N1466" t="s">
        <v>42</v>
      </c>
      <c r="O1466" t="s">
        <v>43</v>
      </c>
      <c r="P1466" t="s">
        <v>44</v>
      </c>
      <c r="Q1466" t="s">
        <v>45</v>
      </c>
      <c r="R1466" t="str">
        <f t="shared" si="45"/>
        <v>Med1</v>
      </c>
      <c r="S1466">
        <f>VLOOKUP($R1466,'Price Schedules'!$A$1:$H$34,4,FALSE)</f>
        <v>1.08</v>
      </c>
      <c r="T1466">
        <f>VLOOKUP(R1466,'Price Schedules'!$A$1:$H$34,5,FALSE)</f>
        <v>0</v>
      </c>
      <c r="U1466">
        <f>VLOOKUP(R1466,'Price Schedules'!$A$1:$H$34,6,FALSE)</f>
        <v>0</v>
      </c>
      <c r="V1466">
        <f>VLOOKUP(R1466,'Price Schedules'!$A$1:$H$34,7,FALSE)</f>
        <v>0.05</v>
      </c>
      <c r="W1466">
        <f>VLOOKUP(R1466,'Price Schedules'!$A$1:$H$34,8,FALSE)</f>
        <v>1</v>
      </c>
    </row>
    <row r="1467" spans="1:23" x14ac:dyDescent="0.25">
      <c r="A1467" t="str">
        <f>Chargemaster!A1468</f>
        <v>23490-7777-01</v>
      </c>
      <c r="B1467">
        <f>Chargemaster!C1468</f>
        <v>2.75</v>
      </c>
      <c r="C1467" t="str">
        <f>Chargemaster!D1468</f>
        <v>Med</v>
      </c>
      <c r="D1467">
        <f t="shared" si="44"/>
        <v>5.7200000000000006</v>
      </c>
      <c r="E1467" t="str">
        <f>(IF(B1467&lt;'Price Schedules'!$B$3,'Price Schedules'!$A$2,IF(B1467&lt;'Price Schedules'!$B$4,'Price Schedules'!$A$3,'Price Schedules'!$A$4)))</f>
        <v>Inj Med2</v>
      </c>
      <c r="F1467" t="str">
        <f>(IF(B1467&lt;'Price Schedules'!$B$7,'Price Schedules'!$A$6,IF(B1467&lt;'Price Schedules'!$B$8,'Price Schedules'!$A$7,'Price Schedules'!$A$8)))</f>
        <v>Chemo IV1</v>
      </c>
      <c r="G1467" t="str">
        <f>(IF(B1467&lt;'Price Schedules'!$B$11,'Price Schedules'!$A$10,IF(B1467&lt;'Price Schedules'!$B$12,'Price Schedules'!$A$11,'Price Schedules'!$A$12)))</f>
        <v>Chemo Med1</v>
      </c>
      <c r="H1467" t="str">
        <f>IF(B1467&lt;'Price Schedules'!$B$15,'Price Schedules'!$A$14,'Price Schedules'!$A$15)</f>
        <v>PASS1</v>
      </c>
      <c r="I1467" t="str">
        <f>IF(B1467&lt;'Price Schedules'!$B$18,'Price Schedules'!$A$17,'Price Schedules'!$A$18)</f>
        <v>IV1</v>
      </c>
      <c r="J1467" t="s">
        <v>38</v>
      </c>
      <c r="K1467" t="s">
        <v>39</v>
      </c>
      <c r="L1467" t="s">
        <v>40</v>
      </c>
      <c r="M1467" t="s">
        <v>41</v>
      </c>
      <c r="N1467" t="s">
        <v>42</v>
      </c>
      <c r="O1467" t="s">
        <v>43</v>
      </c>
      <c r="P1467" t="s">
        <v>44</v>
      </c>
      <c r="Q1467" t="s">
        <v>45</v>
      </c>
      <c r="R1467" t="str">
        <f t="shared" si="45"/>
        <v>Med1</v>
      </c>
      <c r="S1467">
        <f>VLOOKUP($R1467,'Price Schedules'!$A$1:$H$34,4,FALSE)</f>
        <v>1.08</v>
      </c>
      <c r="T1467">
        <f>VLOOKUP(R1467,'Price Schedules'!$A$1:$H$34,5,FALSE)</f>
        <v>0</v>
      </c>
      <c r="U1467">
        <f>VLOOKUP(R1467,'Price Schedules'!$A$1:$H$34,6,FALSE)</f>
        <v>0</v>
      </c>
      <c r="V1467">
        <f>VLOOKUP(R1467,'Price Schedules'!$A$1:$H$34,7,FALSE)</f>
        <v>0.05</v>
      </c>
      <c r="W1467">
        <f>VLOOKUP(R1467,'Price Schedules'!$A$1:$H$34,8,FALSE)</f>
        <v>1</v>
      </c>
    </row>
    <row r="1468" spans="1:23" x14ac:dyDescent="0.25">
      <c r="A1468" t="str">
        <f>Chargemaster!A1469</f>
        <v>00641-6125-25</v>
      </c>
      <c r="B1468">
        <f>Chargemaster!C1469</f>
        <v>2.2574399999999999</v>
      </c>
      <c r="C1468" t="str">
        <f>Chargemaster!D1469</f>
        <v>Inj Med</v>
      </c>
      <c r="D1468">
        <f t="shared" si="44"/>
        <v>86.738687999999996</v>
      </c>
      <c r="E1468" t="str">
        <f>(IF(B1468&lt;'Price Schedules'!$B$3,'Price Schedules'!$A$2,IF(B1468&lt;'Price Schedules'!$B$4,'Price Schedules'!$A$3,'Price Schedules'!$A$4)))</f>
        <v>Inj Med2</v>
      </c>
      <c r="F1468" t="str">
        <f>(IF(B1468&lt;'Price Schedules'!$B$7,'Price Schedules'!$A$6,IF(B1468&lt;'Price Schedules'!$B$8,'Price Schedules'!$A$7,'Price Schedules'!$A$8)))</f>
        <v>Chemo IV1</v>
      </c>
      <c r="G1468" t="str">
        <f>(IF(B1468&lt;'Price Schedules'!$B$11,'Price Schedules'!$A$10,IF(B1468&lt;'Price Schedules'!$B$12,'Price Schedules'!$A$11,'Price Schedules'!$A$12)))</f>
        <v>Chemo Med1</v>
      </c>
      <c r="H1468" t="str">
        <f>IF(B1468&lt;'Price Schedules'!$B$15,'Price Schedules'!$A$14,'Price Schedules'!$A$15)</f>
        <v>PASS1</v>
      </c>
      <c r="I1468" t="str">
        <f>IF(B1468&lt;'Price Schedules'!$B$18,'Price Schedules'!$A$17,'Price Schedules'!$A$18)</f>
        <v>IV1</v>
      </c>
      <c r="J1468" t="s">
        <v>38</v>
      </c>
      <c r="K1468" t="s">
        <v>39</v>
      </c>
      <c r="L1468" t="s">
        <v>40</v>
      </c>
      <c r="M1468" t="s">
        <v>41</v>
      </c>
      <c r="N1468" t="s">
        <v>42</v>
      </c>
      <c r="O1468" t="s">
        <v>43</v>
      </c>
      <c r="P1468" t="s">
        <v>44</v>
      </c>
      <c r="Q1468" t="s">
        <v>45</v>
      </c>
      <c r="R1468" t="str">
        <f t="shared" si="45"/>
        <v>Inj Med2</v>
      </c>
      <c r="S1468">
        <f>VLOOKUP($R1468,'Price Schedules'!$A$1:$H$34,4,FALSE)</f>
        <v>4.2</v>
      </c>
      <c r="T1468">
        <f>VLOOKUP(R1468,'Price Schedules'!$A$1:$H$34,5,FALSE)</f>
        <v>75</v>
      </c>
      <c r="U1468">
        <f>VLOOKUP(R1468,'Price Schedules'!$A$1:$H$34,6,FALSE)</f>
        <v>0</v>
      </c>
      <c r="V1468">
        <f>VLOOKUP(R1468,'Price Schedules'!$A$1:$H$34,7,FALSE)</f>
        <v>0.05</v>
      </c>
      <c r="W1468">
        <f>VLOOKUP(R1468,'Price Schedules'!$A$1:$H$34,8,FALSE)</f>
        <v>0</v>
      </c>
    </row>
    <row r="1469" spans="1:23" x14ac:dyDescent="0.25">
      <c r="A1469" t="str">
        <f>Chargemaster!A1470</f>
        <v>00409-1134-03</v>
      </c>
      <c r="B1469">
        <f>Chargemaster!C1470</f>
        <v>15.708</v>
      </c>
      <c r="C1469" t="str">
        <f>Chargemaster!D1470</f>
        <v>Inj Med</v>
      </c>
      <c r="D1469">
        <f t="shared" si="44"/>
        <v>156.6816</v>
      </c>
      <c r="E1469" t="str">
        <f>(IF(B1469&lt;'Price Schedules'!$B$3,'Price Schedules'!$A$2,IF(B1469&lt;'Price Schedules'!$B$4,'Price Schedules'!$A$3,'Price Schedules'!$A$4)))</f>
        <v>Inj Med2</v>
      </c>
      <c r="F1469" t="str">
        <f>(IF(B1469&lt;'Price Schedules'!$B$7,'Price Schedules'!$A$6,IF(B1469&lt;'Price Schedules'!$B$8,'Price Schedules'!$A$7,'Price Schedules'!$A$8)))</f>
        <v>Chemo IV1</v>
      </c>
      <c r="G1469" t="str">
        <f>(IF(B1469&lt;'Price Schedules'!$B$11,'Price Schedules'!$A$10,IF(B1469&lt;'Price Schedules'!$B$12,'Price Schedules'!$A$11,'Price Schedules'!$A$12)))</f>
        <v>Chemo Med1</v>
      </c>
      <c r="H1469" t="str">
        <f>IF(B1469&lt;'Price Schedules'!$B$15,'Price Schedules'!$A$14,'Price Schedules'!$A$15)</f>
        <v>PASS1</v>
      </c>
      <c r="I1469" t="str">
        <f>IF(B1469&lt;'Price Schedules'!$B$18,'Price Schedules'!$A$17,'Price Schedules'!$A$18)</f>
        <v>IV1</v>
      </c>
      <c r="J1469" t="s">
        <v>38</v>
      </c>
      <c r="K1469" t="s">
        <v>39</v>
      </c>
      <c r="L1469" t="s">
        <v>40</v>
      </c>
      <c r="M1469" t="s">
        <v>41</v>
      </c>
      <c r="N1469" t="s">
        <v>42</v>
      </c>
      <c r="O1469" t="s">
        <v>43</v>
      </c>
      <c r="P1469" t="s">
        <v>44</v>
      </c>
      <c r="Q1469" t="s">
        <v>45</v>
      </c>
      <c r="R1469" t="str">
        <f t="shared" si="45"/>
        <v>Inj Med2</v>
      </c>
      <c r="S1469">
        <f>VLOOKUP($R1469,'Price Schedules'!$A$1:$H$34,4,FALSE)</f>
        <v>4.2</v>
      </c>
      <c r="T1469">
        <f>VLOOKUP(R1469,'Price Schedules'!$A$1:$H$34,5,FALSE)</f>
        <v>75</v>
      </c>
      <c r="U1469">
        <f>VLOOKUP(R1469,'Price Schedules'!$A$1:$H$34,6,FALSE)</f>
        <v>0</v>
      </c>
      <c r="V1469">
        <f>VLOOKUP(R1469,'Price Schedules'!$A$1:$H$34,7,FALSE)</f>
        <v>0.05</v>
      </c>
      <c r="W1469">
        <f>VLOOKUP(R1469,'Price Schedules'!$A$1:$H$34,8,FALSE)</f>
        <v>0</v>
      </c>
    </row>
    <row r="1470" spans="1:23" x14ac:dyDescent="0.25">
      <c r="A1470" t="str">
        <f>Chargemaster!A1471</f>
        <v>00517-3065-01</v>
      </c>
      <c r="B1470">
        <f>Chargemaster!C1471</f>
        <v>84</v>
      </c>
      <c r="C1470" t="str">
        <f>Chargemaster!D1471</f>
        <v>Inj Med</v>
      </c>
      <c r="D1470">
        <f t="shared" si="44"/>
        <v>511.8</v>
      </c>
      <c r="E1470" t="str">
        <f>(IF(B1470&lt;'Price Schedules'!$B$3,'Price Schedules'!$A$2,IF(B1470&lt;'Price Schedules'!$B$4,'Price Schedules'!$A$3,'Price Schedules'!$A$4)))</f>
        <v>Inj Med2</v>
      </c>
      <c r="F1470" t="str">
        <f>(IF(B1470&lt;'Price Schedules'!$B$7,'Price Schedules'!$A$6,IF(B1470&lt;'Price Schedules'!$B$8,'Price Schedules'!$A$7,'Price Schedules'!$A$8)))</f>
        <v>Chemo IV2</v>
      </c>
      <c r="G1470" t="str">
        <f>(IF(B1470&lt;'Price Schedules'!$B$11,'Price Schedules'!$A$10,IF(B1470&lt;'Price Schedules'!$B$12,'Price Schedules'!$A$11,'Price Schedules'!$A$12)))</f>
        <v>Chemo Med2</v>
      </c>
      <c r="H1470" t="str">
        <f>IF(B1470&lt;'Price Schedules'!$B$15,'Price Schedules'!$A$14,'Price Schedules'!$A$15)</f>
        <v>PASS1</v>
      </c>
      <c r="I1470" t="str">
        <f>IF(B1470&lt;'Price Schedules'!$B$18,'Price Schedules'!$A$17,'Price Schedules'!$A$18)</f>
        <v>IV1</v>
      </c>
      <c r="J1470" t="s">
        <v>38</v>
      </c>
      <c r="K1470" t="s">
        <v>39</v>
      </c>
      <c r="L1470" t="s">
        <v>40</v>
      </c>
      <c r="M1470" t="s">
        <v>41</v>
      </c>
      <c r="N1470" t="s">
        <v>42</v>
      </c>
      <c r="O1470" t="s">
        <v>43</v>
      </c>
      <c r="P1470" t="s">
        <v>44</v>
      </c>
      <c r="Q1470" t="s">
        <v>45</v>
      </c>
      <c r="R1470" t="str">
        <f t="shared" si="45"/>
        <v>Inj Med2</v>
      </c>
      <c r="S1470">
        <f>VLOOKUP($R1470,'Price Schedules'!$A$1:$H$34,4,FALSE)</f>
        <v>4.2</v>
      </c>
      <c r="T1470">
        <f>VLOOKUP(R1470,'Price Schedules'!$A$1:$H$34,5,FALSE)</f>
        <v>75</v>
      </c>
      <c r="U1470">
        <f>VLOOKUP(R1470,'Price Schedules'!$A$1:$H$34,6,FALSE)</f>
        <v>0</v>
      </c>
      <c r="V1470">
        <f>VLOOKUP(R1470,'Price Schedules'!$A$1:$H$34,7,FALSE)</f>
        <v>0.05</v>
      </c>
      <c r="W1470">
        <f>VLOOKUP(R1470,'Price Schedules'!$A$1:$H$34,8,FALSE)</f>
        <v>0</v>
      </c>
    </row>
    <row r="1471" spans="1:23" x14ac:dyDescent="0.25">
      <c r="A1471" t="str">
        <f>Chargemaster!A1472</f>
        <v>60505-0582-04</v>
      </c>
      <c r="B1471">
        <f>Chargemaster!C1472</f>
        <v>167.34998999999999</v>
      </c>
      <c r="C1471" t="str">
        <f>Chargemaster!D1472</f>
        <v>Bulk</v>
      </c>
      <c r="D1471">
        <f t="shared" si="44"/>
        <v>348.08797920000001</v>
      </c>
      <c r="E1471" t="str">
        <f>(IF(B1471&lt;'Price Schedules'!$B$3,'Price Schedules'!$A$2,IF(B1471&lt;'Price Schedules'!$B$4,'Price Schedules'!$A$3,'Price Schedules'!$A$4)))</f>
        <v>Inj Med2</v>
      </c>
      <c r="F1471" t="str">
        <f>(IF(B1471&lt;'Price Schedules'!$B$7,'Price Schedules'!$A$6,IF(B1471&lt;'Price Schedules'!$B$8,'Price Schedules'!$A$7,'Price Schedules'!$A$8)))</f>
        <v>Chemo IV3</v>
      </c>
      <c r="G1471" t="str">
        <f>(IF(B1471&lt;'Price Schedules'!$B$11,'Price Schedules'!$A$10,IF(B1471&lt;'Price Schedules'!$B$12,'Price Schedules'!$A$11,'Price Schedules'!$A$12)))</f>
        <v>Chemo Med3</v>
      </c>
      <c r="H1471" t="str">
        <f>IF(B1471&lt;'Price Schedules'!$B$15,'Price Schedules'!$A$14,'Price Schedules'!$A$15)</f>
        <v>PASS1</v>
      </c>
      <c r="I1471" t="str">
        <f>IF(B1471&lt;'Price Schedules'!$B$18,'Price Schedules'!$A$17,'Price Schedules'!$A$18)</f>
        <v>IV1</v>
      </c>
      <c r="J1471" t="s">
        <v>38</v>
      </c>
      <c r="K1471" t="s">
        <v>39</v>
      </c>
      <c r="L1471" t="s">
        <v>40</v>
      </c>
      <c r="M1471" t="s">
        <v>41</v>
      </c>
      <c r="N1471" t="s">
        <v>42</v>
      </c>
      <c r="O1471" t="s">
        <v>43</v>
      </c>
      <c r="P1471" t="s">
        <v>44</v>
      </c>
      <c r="Q1471" t="s">
        <v>45</v>
      </c>
      <c r="R1471" t="str">
        <f t="shared" si="45"/>
        <v>Bulk1</v>
      </c>
      <c r="S1471">
        <f>VLOOKUP($R1471,'Price Schedules'!$A$1:$H$34,4,FALSE)</f>
        <v>1.08</v>
      </c>
      <c r="T1471">
        <f>VLOOKUP(R1471,'Price Schedules'!$A$1:$H$34,5,FALSE)</f>
        <v>0</v>
      </c>
      <c r="U1471">
        <f>VLOOKUP(R1471,'Price Schedules'!$A$1:$H$34,6,FALSE)</f>
        <v>0</v>
      </c>
      <c r="V1471">
        <f>VLOOKUP(R1471,'Price Schedules'!$A$1:$H$34,7,FALSE)</f>
        <v>0.05</v>
      </c>
      <c r="W1471">
        <f>VLOOKUP(R1471,'Price Schedules'!$A$1:$H$34,8,FALSE)</f>
        <v>2.5</v>
      </c>
    </row>
    <row r="1472" spans="1:23" x14ac:dyDescent="0.25">
      <c r="A1472" t="str">
        <f>Chargemaster!A1473</f>
        <v>60505-0582-04</v>
      </c>
      <c r="B1472">
        <f>Chargemaster!C1473</f>
        <v>5.5783333333333305</v>
      </c>
      <c r="C1472" t="str">
        <f>Chargemaster!D1473</f>
        <v>Med</v>
      </c>
      <c r="D1472">
        <f t="shared" si="44"/>
        <v>11.602933333333327</v>
      </c>
      <c r="E1472" t="str">
        <f>(IF(B1472&lt;'Price Schedules'!$B$3,'Price Schedules'!$A$2,IF(B1472&lt;'Price Schedules'!$B$4,'Price Schedules'!$A$3,'Price Schedules'!$A$4)))</f>
        <v>Inj Med2</v>
      </c>
      <c r="F1472" t="str">
        <f>(IF(B1472&lt;'Price Schedules'!$B$7,'Price Schedules'!$A$6,IF(B1472&lt;'Price Schedules'!$B$8,'Price Schedules'!$A$7,'Price Schedules'!$A$8)))</f>
        <v>Chemo IV1</v>
      </c>
      <c r="G1472" t="str">
        <f>(IF(B1472&lt;'Price Schedules'!$B$11,'Price Schedules'!$A$10,IF(B1472&lt;'Price Schedules'!$B$12,'Price Schedules'!$A$11,'Price Schedules'!$A$12)))</f>
        <v>Chemo Med1</v>
      </c>
      <c r="H1472" t="str">
        <f>IF(B1472&lt;'Price Schedules'!$B$15,'Price Schedules'!$A$14,'Price Schedules'!$A$15)</f>
        <v>PASS1</v>
      </c>
      <c r="I1472" t="str">
        <f>IF(B1472&lt;'Price Schedules'!$B$18,'Price Schedules'!$A$17,'Price Schedules'!$A$18)</f>
        <v>IV1</v>
      </c>
      <c r="J1472" t="s">
        <v>38</v>
      </c>
      <c r="K1472" t="s">
        <v>39</v>
      </c>
      <c r="L1472" t="s">
        <v>40</v>
      </c>
      <c r="M1472" t="s">
        <v>41</v>
      </c>
      <c r="N1472" t="s">
        <v>42</v>
      </c>
      <c r="O1472" t="s">
        <v>43</v>
      </c>
      <c r="P1472" t="s">
        <v>44</v>
      </c>
      <c r="Q1472" t="s">
        <v>45</v>
      </c>
      <c r="R1472" t="str">
        <f t="shared" si="45"/>
        <v>Med1</v>
      </c>
      <c r="S1472">
        <f>VLOOKUP($R1472,'Price Schedules'!$A$1:$H$34,4,FALSE)</f>
        <v>1.08</v>
      </c>
      <c r="T1472">
        <f>VLOOKUP(R1472,'Price Schedules'!$A$1:$H$34,5,FALSE)</f>
        <v>0</v>
      </c>
      <c r="U1472">
        <f>VLOOKUP(R1472,'Price Schedules'!$A$1:$H$34,6,FALSE)</f>
        <v>0</v>
      </c>
      <c r="V1472">
        <f>VLOOKUP(R1472,'Price Schedules'!$A$1:$H$34,7,FALSE)</f>
        <v>0.05</v>
      </c>
      <c r="W1472">
        <f>VLOOKUP(R1472,'Price Schedules'!$A$1:$H$34,8,FALSE)</f>
        <v>1</v>
      </c>
    </row>
    <row r="1473" spans="1:23" x14ac:dyDescent="0.25">
      <c r="A1473" t="str">
        <f>Chargemaster!A1474</f>
        <v>54643-5649-01</v>
      </c>
      <c r="B1473">
        <f>Chargemaster!C1474</f>
        <v>21.107999999999997</v>
      </c>
      <c r="C1473" t="str">
        <f>Chargemaster!D1474</f>
        <v>IV</v>
      </c>
      <c r="D1473">
        <f t="shared" si="44"/>
        <v>182.80928</v>
      </c>
      <c r="E1473" t="str">
        <f>(IF(B1473&lt;'Price Schedules'!$B$3,'Price Schedules'!$A$2,IF(B1473&lt;'Price Schedules'!$B$4,'Price Schedules'!$A$3,'Price Schedules'!$A$4)))</f>
        <v>Inj Med2</v>
      </c>
      <c r="F1473" t="str">
        <f>(IF(B1473&lt;'Price Schedules'!$B$7,'Price Schedules'!$A$6,IF(B1473&lt;'Price Schedules'!$B$8,'Price Schedules'!$A$7,'Price Schedules'!$A$8)))</f>
        <v>Chemo IV1</v>
      </c>
      <c r="G1473" t="str">
        <f>(IF(B1473&lt;'Price Schedules'!$B$11,'Price Schedules'!$A$10,IF(B1473&lt;'Price Schedules'!$B$12,'Price Schedules'!$A$11,'Price Schedules'!$A$12)))</f>
        <v>Chemo Med1</v>
      </c>
      <c r="H1473" t="str">
        <f>IF(B1473&lt;'Price Schedules'!$B$15,'Price Schedules'!$A$14,'Price Schedules'!$A$15)</f>
        <v>PASS1</v>
      </c>
      <c r="I1473" t="str">
        <f>IF(B1473&lt;'Price Schedules'!$B$18,'Price Schedules'!$A$17,'Price Schedules'!$A$18)</f>
        <v>IV1</v>
      </c>
      <c r="J1473" t="s">
        <v>38</v>
      </c>
      <c r="K1473" t="s">
        <v>39</v>
      </c>
      <c r="L1473" t="s">
        <v>40</v>
      </c>
      <c r="M1473" t="s">
        <v>41</v>
      </c>
      <c r="N1473" t="s">
        <v>42</v>
      </c>
      <c r="O1473" t="s">
        <v>43</v>
      </c>
      <c r="P1473" t="s">
        <v>44</v>
      </c>
      <c r="Q1473" t="s">
        <v>45</v>
      </c>
      <c r="R1473" t="str">
        <f t="shared" si="45"/>
        <v>IV1</v>
      </c>
      <c r="S1473">
        <f>VLOOKUP($R1473,'Price Schedules'!$A$1:$H$34,4,FALSE)</f>
        <v>3.16</v>
      </c>
      <c r="T1473">
        <f>VLOOKUP(R1473,'Price Schedules'!$A$1:$H$34,5,FALSE)</f>
        <v>95</v>
      </c>
      <c r="U1473">
        <f>VLOOKUP(R1473,'Price Schedules'!$A$1:$H$34,6,FALSE)</f>
        <v>0</v>
      </c>
      <c r="V1473">
        <f>VLOOKUP(R1473,'Price Schedules'!$A$1:$H$34,7,FALSE)</f>
        <v>0</v>
      </c>
      <c r="W1473">
        <f>VLOOKUP(R1473,'Price Schedules'!$A$1:$H$34,8,FALSE)</f>
        <v>0</v>
      </c>
    </row>
    <row r="1474" spans="1:23" x14ac:dyDescent="0.25">
      <c r="A1474" t="str">
        <f>Chargemaster!A1475</f>
        <v>00083-0197-73</v>
      </c>
      <c r="B1474">
        <f>Chargemaster!C1475</f>
        <v>8.6699999999999999E-2</v>
      </c>
      <c r="C1474" t="str">
        <f>Chargemaster!D1475</f>
        <v>Med</v>
      </c>
      <c r="D1474">
        <f t="shared" si="44"/>
        <v>1</v>
      </c>
      <c r="E1474" t="str">
        <f>(IF(B1474&lt;'Price Schedules'!$B$3,'Price Schedules'!$A$2,IF(B1474&lt;'Price Schedules'!$B$4,'Price Schedules'!$A$3,'Price Schedules'!$A$4)))</f>
        <v>Inj Med1</v>
      </c>
      <c r="F1474" t="str">
        <f>(IF(B1474&lt;'Price Schedules'!$B$7,'Price Schedules'!$A$6,IF(B1474&lt;'Price Schedules'!$B$8,'Price Schedules'!$A$7,'Price Schedules'!$A$8)))</f>
        <v>Chemo IV1</v>
      </c>
      <c r="G1474" t="str">
        <f>(IF(B1474&lt;'Price Schedules'!$B$11,'Price Schedules'!$A$10,IF(B1474&lt;'Price Schedules'!$B$12,'Price Schedules'!$A$11,'Price Schedules'!$A$12)))</f>
        <v>Chemo Med1</v>
      </c>
      <c r="H1474" t="str">
        <f>IF(B1474&lt;'Price Schedules'!$B$15,'Price Schedules'!$A$14,'Price Schedules'!$A$15)</f>
        <v>PASS1</v>
      </c>
      <c r="I1474" t="str">
        <f>IF(B1474&lt;'Price Schedules'!$B$18,'Price Schedules'!$A$17,'Price Schedules'!$A$18)</f>
        <v>IV1</v>
      </c>
      <c r="J1474" t="s">
        <v>38</v>
      </c>
      <c r="K1474" t="s">
        <v>39</v>
      </c>
      <c r="L1474" t="s">
        <v>40</v>
      </c>
      <c r="M1474" t="s">
        <v>41</v>
      </c>
      <c r="N1474" t="s">
        <v>42</v>
      </c>
      <c r="O1474" t="s">
        <v>43</v>
      </c>
      <c r="P1474" t="s">
        <v>44</v>
      </c>
      <c r="Q1474" t="s">
        <v>45</v>
      </c>
      <c r="R1474" t="str">
        <f t="shared" si="45"/>
        <v>Med1</v>
      </c>
      <c r="S1474">
        <f>VLOOKUP($R1474,'Price Schedules'!$A$1:$H$34,4,FALSE)</f>
        <v>1.08</v>
      </c>
      <c r="T1474">
        <f>VLOOKUP(R1474,'Price Schedules'!$A$1:$H$34,5,FALSE)</f>
        <v>0</v>
      </c>
      <c r="U1474">
        <f>VLOOKUP(R1474,'Price Schedules'!$A$1:$H$34,6,FALSE)</f>
        <v>0</v>
      </c>
      <c r="V1474">
        <f>VLOOKUP(R1474,'Price Schedules'!$A$1:$H$34,7,FALSE)</f>
        <v>0.05</v>
      </c>
      <c r="W1474">
        <f>VLOOKUP(R1474,'Price Schedules'!$A$1:$H$34,8,FALSE)</f>
        <v>1</v>
      </c>
    </row>
    <row r="1475" spans="1:23" x14ac:dyDescent="0.25">
      <c r="A1475" t="str">
        <f>Chargemaster!A1476</f>
        <v>00904-0530-46</v>
      </c>
      <c r="B1475">
        <f>Chargemaster!C1476</f>
        <v>6.5000000000000002E-2</v>
      </c>
      <c r="C1475" t="str">
        <f>Chargemaster!D1476</f>
        <v>Med</v>
      </c>
      <c r="D1475">
        <f t="shared" ref="D1475:D1538" si="46">IF(((B1475*(S1475+1))+T1475)&lt;W1475,W1475,((B1475*(S1475+1))+T1475))</f>
        <v>1</v>
      </c>
      <c r="E1475" t="str">
        <f>(IF(B1475&lt;'Price Schedules'!$B$3,'Price Schedules'!$A$2,IF(B1475&lt;'Price Schedules'!$B$4,'Price Schedules'!$A$3,'Price Schedules'!$A$4)))</f>
        <v>Inj Med1</v>
      </c>
      <c r="F1475" t="str">
        <f>(IF(B1475&lt;'Price Schedules'!$B$7,'Price Schedules'!$A$6,IF(B1475&lt;'Price Schedules'!$B$8,'Price Schedules'!$A$7,'Price Schedules'!$A$8)))</f>
        <v>Chemo IV1</v>
      </c>
      <c r="G1475" t="str">
        <f>(IF(B1475&lt;'Price Schedules'!$B$11,'Price Schedules'!$A$10,IF(B1475&lt;'Price Schedules'!$B$12,'Price Schedules'!$A$11,'Price Schedules'!$A$12)))</f>
        <v>Chemo Med1</v>
      </c>
      <c r="H1475" t="str">
        <f>IF(B1475&lt;'Price Schedules'!$B$15,'Price Schedules'!$A$14,'Price Schedules'!$A$15)</f>
        <v>PASS1</v>
      </c>
      <c r="I1475" t="str">
        <f>IF(B1475&lt;'Price Schedules'!$B$18,'Price Schedules'!$A$17,'Price Schedules'!$A$18)</f>
        <v>IV1</v>
      </c>
      <c r="J1475" t="s">
        <v>38</v>
      </c>
      <c r="K1475" t="s">
        <v>39</v>
      </c>
      <c r="L1475" t="s">
        <v>40</v>
      </c>
      <c r="M1475" t="s">
        <v>41</v>
      </c>
      <c r="N1475" t="s">
        <v>42</v>
      </c>
      <c r="O1475" t="s">
        <v>43</v>
      </c>
      <c r="P1475" t="s">
        <v>44</v>
      </c>
      <c r="Q1475" t="s">
        <v>45</v>
      </c>
      <c r="R1475" t="str">
        <f t="shared" ref="R1475:R1538" si="47">IF(C1475=$E$1,E1475,IF(C1475=$F$1,F1475,IF(C1475=$G$1,G1475,IF(C1475=$H$1,H1475,IF(C1475=$I$1,I1475,IF(C1475=$J$1,J1475,IF(C1475=$K$1,K1475,IF(C1475=$L$1,L1475,IF(C1475=$M$1,M1475,IF(C1475=$N$1,N1475,IF(C1475=$O$1,O1475,IF(C1475=$P$1,P1475,IF(C1475=$Q$1,Q1475,"Error")))))))))))))</f>
        <v>Med1</v>
      </c>
      <c r="S1475">
        <f>VLOOKUP($R1475,'Price Schedules'!$A$1:$H$34,4,FALSE)</f>
        <v>1.08</v>
      </c>
      <c r="T1475">
        <f>VLOOKUP(R1475,'Price Schedules'!$A$1:$H$34,5,FALSE)</f>
        <v>0</v>
      </c>
      <c r="U1475">
        <f>VLOOKUP(R1475,'Price Schedules'!$A$1:$H$34,6,FALSE)</f>
        <v>0</v>
      </c>
      <c r="V1475">
        <f>VLOOKUP(R1475,'Price Schedules'!$A$1:$H$34,7,FALSE)</f>
        <v>0.05</v>
      </c>
      <c r="W1475">
        <f>VLOOKUP(R1475,'Price Schedules'!$A$1:$H$34,8,FALSE)</f>
        <v>1</v>
      </c>
    </row>
    <row r="1476" spans="1:23" x14ac:dyDescent="0.25">
      <c r="A1476" t="str">
        <f>Chargemaster!A1477</f>
        <v>00087-0402-03</v>
      </c>
      <c r="B1476">
        <f>Chargemaster!C1477</f>
        <v>8.5599999999999987</v>
      </c>
      <c r="C1476" t="str">
        <f>Chargemaster!D1477</f>
        <v>Bulk</v>
      </c>
      <c r="D1476">
        <f t="shared" si="46"/>
        <v>17.804799999999997</v>
      </c>
      <c r="E1476" t="str">
        <f>(IF(B1476&lt;'Price Schedules'!$B$3,'Price Schedules'!$A$2,IF(B1476&lt;'Price Schedules'!$B$4,'Price Schedules'!$A$3,'Price Schedules'!$A$4)))</f>
        <v>Inj Med2</v>
      </c>
      <c r="F1476" t="str">
        <f>(IF(B1476&lt;'Price Schedules'!$B$7,'Price Schedules'!$A$6,IF(B1476&lt;'Price Schedules'!$B$8,'Price Schedules'!$A$7,'Price Schedules'!$A$8)))</f>
        <v>Chemo IV1</v>
      </c>
      <c r="G1476" t="str">
        <f>(IF(B1476&lt;'Price Schedules'!$B$11,'Price Schedules'!$A$10,IF(B1476&lt;'Price Schedules'!$B$12,'Price Schedules'!$A$11,'Price Schedules'!$A$12)))</f>
        <v>Chemo Med1</v>
      </c>
      <c r="H1476" t="str">
        <f>IF(B1476&lt;'Price Schedules'!$B$15,'Price Schedules'!$A$14,'Price Schedules'!$A$15)</f>
        <v>PASS1</v>
      </c>
      <c r="I1476" t="str">
        <f>IF(B1476&lt;'Price Schedules'!$B$18,'Price Schedules'!$A$17,'Price Schedules'!$A$18)</f>
        <v>IV1</v>
      </c>
      <c r="J1476" t="s">
        <v>38</v>
      </c>
      <c r="K1476" t="s">
        <v>39</v>
      </c>
      <c r="L1476" t="s">
        <v>40</v>
      </c>
      <c r="M1476" t="s">
        <v>41</v>
      </c>
      <c r="N1476" t="s">
        <v>42</v>
      </c>
      <c r="O1476" t="s">
        <v>43</v>
      </c>
      <c r="P1476" t="s">
        <v>44</v>
      </c>
      <c r="Q1476" t="s">
        <v>45</v>
      </c>
      <c r="R1476" t="str">
        <f t="shared" si="47"/>
        <v>Bulk1</v>
      </c>
      <c r="S1476">
        <f>VLOOKUP($R1476,'Price Schedules'!$A$1:$H$34,4,FALSE)</f>
        <v>1.08</v>
      </c>
      <c r="T1476">
        <f>VLOOKUP(R1476,'Price Schedules'!$A$1:$H$34,5,FALSE)</f>
        <v>0</v>
      </c>
      <c r="U1476">
        <f>VLOOKUP(R1476,'Price Schedules'!$A$1:$H$34,6,FALSE)</f>
        <v>0</v>
      </c>
      <c r="V1476">
        <f>VLOOKUP(R1476,'Price Schedules'!$A$1:$H$34,7,FALSE)</f>
        <v>0.05</v>
      </c>
      <c r="W1476">
        <f>VLOOKUP(R1476,'Price Schedules'!$A$1:$H$34,8,FALSE)</f>
        <v>2.5</v>
      </c>
    </row>
    <row r="1477" spans="1:23" x14ac:dyDescent="0.25">
      <c r="A1477" t="str">
        <f>Chargemaster!A1478</f>
        <v>00904-0539-61</v>
      </c>
      <c r="B1477">
        <f>Chargemaster!C1478</f>
        <v>0.1056</v>
      </c>
      <c r="C1477" t="str">
        <f>Chargemaster!D1478</f>
        <v>Med</v>
      </c>
      <c r="D1477">
        <f t="shared" si="46"/>
        <v>1</v>
      </c>
      <c r="E1477" t="str">
        <f>(IF(B1477&lt;'Price Schedules'!$B$3,'Price Schedules'!$A$2,IF(B1477&lt;'Price Schedules'!$B$4,'Price Schedules'!$A$3,'Price Schedules'!$A$4)))</f>
        <v>Inj Med1</v>
      </c>
      <c r="F1477" t="str">
        <f>(IF(B1477&lt;'Price Schedules'!$B$7,'Price Schedules'!$A$6,IF(B1477&lt;'Price Schedules'!$B$8,'Price Schedules'!$A$7,'Price Schedules'!$A$8)))</f>
        <v>Chemo IV1</v>
      </c>
      <c r="G1477" t="str">
        <f>(IF(B1477&lt;'Price Schedules'!$B$11,'Price Schedules'!$A$10,IF(B1477&lt;'Price Schedules'!$B$12,'Price Schedules'!$A$11,'Price Schedules'!$A$12)))</f>
        <v>Chemo Med1</v>
      </c>
      <c r="H1477" t="str">
        <f>IF(B1477&lt;'Price Schedules'!$B$15,'Price Schedules'!$A$14,'Price Schedules'!$A$15)</f>
        <v>PASS1</v>
      </c>
      <c r="I1477" t="str">
        <f>IF(B1477&lt;'Price Schedules'!$B$18,'Price Schedules'!$A$17,'Price Schedules'!$A$18)</f>
        <v>IV1</v>
      </c>
      <c r="J1477" t="s">
        <v>38</v>
      </c>
      <c r="K1477" t="s">
        <v>39</v>
      </c>
      <c r="L1477" t="s">
        <v>40</v>
      </c>
      <c r="M1477" t="s">
        <v>41</v>
      </c>
      <c r="N1477" t="s">
        <v>42</v>
      </c>
      <c r="O1477" t="s">
        <v>43</v>
      </c>
      <c r="P1477" t="s">
        <v>44</v>
      </c>
      <c r="Q1477" t="s">
        <v>45</v>
      </c>
      <c r="R1477" t="str">
        <f t="shared" si="47"/>
        <v>Med1</v>
      </c>
      <c r="S1477">
        <f>VLOOKUP($R1477,'Price Schedules'!$A$1:$H$34,4,FALSE)</f>
        <v>1.08</v>
      </c>
      <c r="T1477">
        <f>VLOOKUP(R1477,'Price Schedules'!$A$1:$H$34,5,FALSE)</f>
        <v>0</v>
      </c>
      <c r="U1477">
        <f>VLOOKUP(R1477,'Price Schedules'!$A$1:$H$34,6,FALSE)</f>
        <v>0</v>
      </c>
      <c r="V1477">
        <f>VLOOKUP(R1477,'Price Schedules'!$A$1:$H$34,7,FALSE)</f>
        <v>0.05</v>
      </c>
      <c r="W1477">
        <f>VLOOKUP(R1477,'Price Schedules'!$A$1:$H$34,8,FALSE)</f>
        <v>1</v>
      </c>
    </row>
    <row r="1478" spans="1:23" x14ac:dyDescent="0.25">
      <c r="A1478" t="str">
        <f>Chargemaster!A1479</f>
        <v>68084-0065-01</v>
      </c>
      <c r="B1478">
        <f>Chargemaster!C1479</f>
        <v>0.626</v>
      </c>
      <c r="C1478" t="str">
        <f>Chargemaster!D1479</f>
        <v>Med</v>
      </c>
      <c r="D1478">
        <f t="shared" si="46"/>
        <v>1.3020800000000001</v>
      </c>
      <c r="E1478" t="str">
        <f>(IF(B1478&lt;'Price Schedules'!$B$3,'Price Schedules'!$A$2,IF(B1478&lt;'Price Schedules'!$B$4,'Price Schedules'!$A$3,'Price Schedules'!$A$4)))</f>
        <v>Inj Med1</v>
      </c>
      <c r="F1478" t="str">
        <f>(IF(B1478&lt;'Price Schedules'!$B$7,'Price Schedules'!$A$6,IF(B1478&lt;'Price Schedules'!$B$8,'Price Schedules'!$A$7,'Price Schedules'!$A$8)))</f>
        <v>Chemo IV1</v>
      </c>
      <c r="G1478" t="str">
        <f>(IF(B1478&lt;'Price Schedules'!$B$11,'Price Schedules'!$A$10,IF(B1478&lt;'Price Schedules'!$B$12,'Price Schedules'!$A$11,'Price Schedules'!$A$12)))</f>
        <v>Chemo Med1</v>
      </c>
      <c r="H1478" t="str">
        <f>IF(B1478&lt;'Price Schedules'!$B$15,'Price Schedules'!$A$14,'Price Schedules'!$A$15)</f>
        <v>PASS1</v>
      </c>
      <c r="I1478" t="str">
        <f>IF(B1478&lt;'Price Schedules'!$B$18,'Price Schedules'!$A$17,'Price Schedules'!$A$18)</f>
        <v>IV1</v>
      </c>
      <c r="J1478" t="s">
        <v>38</v>
      </c>
      <c r="K1478" t="s">
        <v>39</v>
      </c>
      <c r="L1478" t="s">
        <v>40</v>
      </c>
      <c r="M1478" t="s">
        <v>41</v>
      </c>
      <c r="N1478" t="s">
        <v>42</v>
      </c>
      <c r="O1478" t="s">
        <v>43</v>
      </c>
      <c r="P1478" t="s">
        <v>44</v>
      </c>
      <c r="Q1478" t="s">
        <v>45</v>
      </c>
      <c r="R1478" t="str">
        <f t="shared" si="47"/>
        <v>Med1</v>
      </c>
      <c r="S1478">
        <f>VLOOKUP($R1478,'Price Schedules'!$A$1:$H$34,4,FALSE)</f>
        <v>1.08</v>
      </c>
      <c r="T1478">
        <f>VLOOKUP(R1478,'Price Schedules'!$A$1:$H$34,5,FALSE)</f>
        <v>0</v>
      </c>
      <c r="U1478">
        <f>VLOOKUP(R1478,'Price Schedules'!$A$1:$H$34,6,FALSE)</f>
        <v>0</v>
      </c>
      <c r="V1478">
        <f>VLOOKUP(R1478,'Price Schedules'!$A$1:$H$34,7,FALSE)</f>
        <v>0.05</v>
      </c>
      <c r="W1478">
        <f>VLOOKUP(R1478,'Price Schedules'!$A$1:$H$34,8,FALSE)</f>
        <v>1</v>
      </c>
    </row>
    <row r="1479" spans="1:23" x14ac:dyDescent="0.25">
      <c r="A1479" t="str">
        <f>Chargemaster!A1480</f>
        <v>24839-0333-30</v>
      </c>
      <c r="B1479">
        <f>Chargemaster!C1480</f>
        <v>0.79200000000000004</v>
      </c>
      <c r="C1479" t="str">
        <f>Chargemaster!D1480</f>
        <v>Med</v>
      </c>
      <c r="D1479">
        <f t="shared" si="46"/>
        <v>1.6473600000000002</v>
      </c>
      <c r="E1479" t="str">
        <f>(IF(B1479&lt;'Price Schedules'!$B$3,'Price Schedules'!$A$2,IF(B1479&lt;'Price Schedules'!$B$4,'Price Schedules'!$A$3,'Price Schedules'!$A$4)))</f>
        <v>Inj Med1</v>
      </c>
      <c r="F1479" t="str">
        <f>(IF(B1479&lt;'Price Schedules'!$B$7,'Price Schedules'!$A$6,IF(B1479&lt;'Price Schedules'!$B$8,'Price Schedules'!$A$7,'Price Schedules'!$A$8)))</f>
        <v>Chemo IV1</v>
      </c>
      <c r="G1479" t="str">
        <f>(IF(B1479&lt;'Price Schedules'!$B$11,'Price Schedules'!$A$10,IF(B1479&lt;'Price Schedules'!$B$12,'Price Schedules'!$A$11,'Price Schedules'!$A$12)))</f>
        <v>Chemo Med1</v>
      </c>
      <c r="H1479" t="str">
        <f>IF(B1479&lt;'Price Schedules'!$B$15,'Price Schedules'!$A$14,'Price Schedules'!$A$15)</f>
        <v>PASS1</v>
      </c>
      <c r="I1479" t="str">
        <f>IF(B1479&lt;'Price Schedules'!$B$18,'Price Schedules'!$A$17,'Price Schedules'!$A$18)</f>
        <v>IV1</v>
      </c>
      <c r="J1479" t="s">
        <v>38</v>
      </c>
      <c r="K1479" t="s">
        <v>39</v>
      </c>
      <c r="L1479" t="s">
        <v>40</v>
      </c>
      <c r="M1479" t="s">
        <v>41</v>
      </c>
      <c r="N1479" t="s">
        <v>42</v>
      </c>
      <c r="O1479" t="s">
        <v>43</v>
      </c>
      <c r="P1479" t="s">
        <v>44</v>
      </c>
      <c r="Q1479" t="s">
        <v>45</v>
      </c>
      <c r="R1479" t="str">
        <f t="shared" si="47"/>
        <v>Med1</v>
      </c>
      <c r="S1479">
        <f>VLOOKUP($R1479,'Price Schedules'!$A$1:$H$34,4,FALSE)</f>
        <v>1.08</v>
      </c>
      <c r="T1479">
        <f>VLOOKUP(R1479,'Price Schedules'!$A$1:$H$34,5,FALSE)</f>
        <v>0</v>
      </c>
      <c r="U1479">
        <f>VLOOKUP(R1479,'Price Schedules'!$A$1:$H$34,6,FALSE)</f>
        <v>0</v>
      </c>
      <c r="V1479">
        <f>VLOOKUP(R1479,'Price Schedules'!$A$1:$H$34,7,FALSE)</f>
        <v>0.05</v>
      </c>
      <c r="W1479">
        <f>VLOOKUP(R1479,'Price Schedules'!$A$1:$H$34,8,FALSE)</f>
        <v>1</v>
      </c>
    </row>
    <row r="1480" spans="1:23" x14ac:dyDescent="0.25">
      <c r="A1480" t="str">
        <f>Chargemaster!A1481</f>
        <v>00135-0026-21</v>
      </c>
      <c r="B1480">
        <f>Chargemaster!C1481</f>
        <v>9.9500000000000005E-2</v>
      </c>
      <c r="C1480" t="str">
        <f>Chargemaster!D1481</f>
        <v>Med</v>
      </c>
      <c r="D1480">
        <f t="shared" si="46"/>
        <v>1</v>
      </c>
      <c r="E1480" t="str">
        <f>(IF(B1480&lt;'Price Schedules'!$B$3,'Price Schedules'!$A$2,IF(B1480&lt;'Price Schedules'!$B$4,'Price Schedules'!$A$3,'Price Schedules'!$A$4)))</f>
        <v>Inj Med1</v>
      </c>
      <c r="F1480" t="str">
        <f>(IF(B1480&lt;'Price Schedules'!$B$7,'Price Schedules'!$A$6,IF(B1480&lt;'Price Schedules'!$B$8,'Price Schedules'!$A$7,'Price Schedules'!$A$8)))</f>
        <v>Chemo IV1</v>
      </c>
      <c r="G1480" t="str">
        <f>(IF(B1480&lt;'Price Schedules'!$B$11,'Price Schedules'!$A$10,IF(B1480&lt;'Price Schedules'!$B$12,'Price Schedules'!$A$11,'Price Schedules'!$A$12)))</f>
        <v>Chemo Med1</v>
      </c>
      <c r="H1480" t="str">
        <f>IF(B1480&lt;'Price Schedules'!$B$15,'Price Schedules'!$A$14,'Price Schedules'!$A$15)</f>
        <v>PASS1</v>
      </c>
      <c r="I1480" t="str">
        <f>IF(B1480&lt;'Price Schedules'!$B$18,'Price Schedules'!$A$17,'Price Schedules'!$A$18)</f>
        <v>IV1</v>
      </c>
      <c r="J1480" t="s">
        <v>38</v>
      </c>
      <c r="K1480" t="s">
        <v>39</v>
      </c>
      <c r="L1480" t="s">
        <v>40</v>
      </c>
      <c r="M1480" t="s">
        <v>41</v>
      </c>
      <c r="N1480" t="s">
        <v>42</v>
      </c>
      <c r="O1480" t="s">
        <v>43</v>
      </c>
      <c r="P1480" t="s">
        <v>44</v>
      </c>
      <c r="Q1480" t="s">
        <v>45</v>
      </c>
      <c r="R1480" t="str">
        <f t="shared" si="47"/>
        <v>Med1</v>
      </c>
      <c r="S1480">
        <f>VLOOKUP($R1480,'Price Schedules'!$A$1:$H$34,4,FALSE)</f>
        <v>1.08</v>
      </c>
      <c r="T1480">
        <f>VLOOKUP(R1480,'Price Schedules'!$A$1:$H$34,5,FALSE)</f>
        <v>0</v>
      </c>
      <c r="U1480">
        <f>VLOOKUP(R1480,'Price Schedules'!$A$1:$H$34,6,FALSE)</f>
        <v>0</v>
      </c>
      <c r="V1480">
        <f>VLOOKUP(R1480,'Price Schedules'!$A$1:$H$34,7,FALSE)</f>
        <v>0.05</v>
      </c>
      <c r="W1480">
        <f>VLOOKUP(R1480,'Price Schedules'!$A$1:$H$34,8,FALSE)</f>
        <v>1</v>
      </c>
    </row>
    <row r="1481" spans="1:23" x14ac:dyDescent="0.25">
      <c r="A1481" t="str">
        <f>Chargemaster!A1482</f>
        <v>00904-2641-13</v>
      </c>
      <c r="B1481">
        <f>Chargemaster!C1482</f>
        <v>7.0000000000000007E-2</v>
      </c>
      <c r="C1481" t="str">
        <f>Chargemaster!D1482</f>
        <v>Med</v>
      </c>
      <c r="D1481">
        <f t="shared" si="46"/>
        <v>1</v>
      </c>
      <c r="E1481" t="str">
        <f>(IF(B1481&lt;'Price Schedules'!$B$3,'Price Schedules'!$A$2,IF(B1481&lt;'Price Schedules'!$B$4,'Price Schedules'!$A$3,'Price Schedules'!$A$4)))</f>
        <v>Inj Med1</v>
      </c>
      <c r="F1481" t="str">
        <f>(IF(B1481&lt;'Price Schedules'!$B$7,'Price Schedules'!$A$6,IF(B1481&lt;'Price Schedules'!$B$8,'Price Schedules'!$A$7,'Price Schedules'!$A$8)))</f>
        <v>Chemo IV1</v>
      </c>
      <c r="G1481" t="str">
        <f>(IF(B1481&lt;'Price Schedules'!$B$11,'Price Schedules'!$A$10,IF(B1481&lt;'Price Schedules'!$B$12,'Price Schedules'!$A$11,'Price Schedules'!$A$12)))</f>
        <v>Chemo Med1</v>
      </c>
      <c r="H1481" t="str">
        <f>IF(B1481&lt;'Price Schedules'!$B$15,'Price Schedules'!$A$14,'Price Schedules'!$A$15)</f>
        <v>PASS1</v>
      </c>
      <c r="I1481" t="str">
        <f>IF(B1481&lt;'Price Schedules'!$B$18,'Price Schedules'!$A$17,'Price Schedules'!$A$18)</f>
        <v>IV1</v>
      </c>
      <c r="J1481" t="s">
        <v>38</v>
      </c>
      <c r="K1481" t="s">
        <v>39</v>
      </c>
      <c r="L1481" t="s">
        <v>40</v>
      </c>
      <c r="M1481" t="s">
        <v>41</v>
      </c>
      <c r="N1481" t="s">
        <v>42</v>
      </c>
      <c r="O1481" t="s">
        <v>43</v>
      </c>
      <c r="P1481" t="s">
        <v>44</v>
      </c>
      <c r="Q1481" t="s">
        <v>45</v>
      </c>
      <c r="R1481" t="str">
        <f t="shared" si="47"/>
        <v>Med1</v>
      </c>
      <c r="S1481">
        <f>VLOOKUP($R1481,'Price Schedules'!$A$1:$H$34,4,FALSE)</f>
        <v>1.08</v>
      </c>
      <c r="T1481">
        <f>VLOOKUP(R1481,'Price Schedules'!$A$1:$H$34,5,FALSE)</f>
        <v>0</v>
      </c>
      <c r="U1481">
        <f>VLOOKUP(R1481,'Price Schedules'!$A$1:$H$34,6,FALSE)</f>
        <v>0</v>
      </c>
      <c r="V1481">
        <f>VLOOKUP(R1481,'Price Schedules'!$A$1:$H$34,7,FALSE)</f>
        <v>0.05</v>
      </c>
      <c r="W1481">
        <f>VLOOKUP(R1481,'Price Schedules'!$A$1:$H$34,8,FALSE)</f>
        <v>1</v>
      </c>
    </row>
    <row r="1482" spans="1:23" x14ac:dyDescent="0.25">
      <c r="A1482" t="str">
        <f>Chargemaster!A1483</f>
        <v>00005-4343-61</v>
      </c>
      <c r="B1482">
        <f>Chargemaster!C1483</f>
        <v>0.5625</v>
      </c>
      <c r="C1482" t="str">
        <f>Chargemaster!D1483</f>
        <v>Med</v>
      </c>
      <c r="D1482">
        <f t="shared" si="46"/>
        <v>1.17</v>
      </c>
      <c r="E1482" t="str">
        <f>(IF(B1482&lt;'Price Schedules'!$B$3,'Price Schedules'!$A$2,IF(B1482&lt;'Price Schedules'!$B$4,'Price Schedules'!$A$3,'Price Schedules'!$A$4)))</f>
        <v>Inj Med1</v>
      </c>
      <c r="F1482" t="str">
        <f>(IF(B1482&lt;'Price Schedules'!$B$7,'Price Schedules'!$A$6,IF(B1482&lt;'Price Schedules'!$B$8,'Price Schedules'!$A$7,'Price Schedules'!$A$8)))</f>
        <v>Chemo IV1</v>
      </c>
      <c r="G1482" t="str">
        <f>(IF(B1482&lt;'Price Schedules'!$B$11,'Price Schedules'!$A$10,IF(B1482&lt;'Price Schedules'!$B$12,'Price Schedules'!$A$11,'Price Schedules'!$A$12)))</f>
        <v>Chemo Med1</v>
      </c>
      <c r="H1482" t="str">
        <f>IF(B1482&lt;'Price Schedules'!$B$15,'Price Schedules'!$A$14,'Price Schedules'!$A$15)</f>
        <v>PASS1</v>
      </c>
      <c r="I1482" t="str">
        <f>IF(B1482&lt;'Price Schedules'!$B$18,'Price Schedules'!$A$17,'Price Schedules'!$A$18)</f>
        <v>IV1</v>
      </c>
      <c r="J1482" t="s">
        <v>38</v>
      </c>
      <c r="K1482" t="s">
        <v>39</v>
      </c>
      <c r="L1482" t="s">
        <v>40</v>
      </c>
      <c r="M1482" t="s">
        <v>41</v>
      </c>
      <c r="N1482" t="s">
        <v>42</v>
      </c>
      <c r="O1482" t="s">
        <v>43</v>
      </c>
      <c r="P1482" t="s">
        <v>44</v>
      </c>
      <c r="Q1482" t="s">
        <v>45</v>
      </c>
      <c r="R1482" t="str">
        <f t="shared" si="47"/>
        <v>Med1</v>
      </c>
      <c r="S1482">
        <f>VLOOKUP($R1482,'Price Schedules'!$A$1:$H$34,4,FALSE)</f>
        <v>1.08</v>
      </c>
      <c r="T1482">
        <f>VLOOKUP(R1482,'Price Schedules'!$A$1:$H$34,5,FALSE)</f>
        <v>0</v>
      </c>
      <c r="U1482">
        <f>VLOOKUP(R1482,'Price Schedules'!$A$1:$H$34,6,FALSE)</f>
        <v>0</v>
      </c>
      <c r="V1482">
        <f>VLOOKUP(R1482,'Price Schedules'!$A$1:$H$34,7,FALSE)</f>
        <v>0.05</v>
      </c>
      <c r="W1482">
        <f>VLOOKUP(R1482,'Price Schedules'!$A$1:$H$34,8,FALSE)</f>
        <v>1</v>
      </c>
    </row>
    <row r="1483" spans="1:23" x14ac:dyDescent="0.25">
      <c r="A1483" t="str">
        <f>Chargemaster!A1484</f>
        <v>00005-4239-16</v>
      </c>
      <c r="B1483">
        <f>Chargemaster!C1484</f>
        <v>0.10666666700000001</v>
      </c>
      <c r="C1483" t="str">
        <f>Chargemaster!D1484</f>
        <v>Med</v>
      </c>
      <c r="D1483">
        <f t="shared" si="46"/>
        <v>1</v>
      </c>
      <c r="E1483" t="str">
        <f>(IF(B1483&lt;'Price Schedules'!$B$3,'Price Schedules'!$A$2,IF(B1483&lt;'Price Schedules'!$B$4,'Price Schedules'!$A$3,'Price Schedules'!$A$4)))</f>
        <v>Inj Med1</v>
      </c>
      <c r="F1483" t="str">
        <f>(IF(B1483&lt;'Price Schedules'!$B$7,'Price Schedules'!$A$6,IF(B1483&lt;'Price Schedules'!$B$8,'Price Schedules'!$A$7,'Price Schedules'!$A$8)))</f>
        <v>Chemo IV1</v>
      </c>
      <c r="G1483" t="str">
        <f>(IF(B1483&lt;'Price Schedules'!$B$11,'Price Schedules'!$A$10,IF(B1483&lt;'Price Schedules'!$B$12,'Price Schedules'!$A$11,'Price Schedules'!$A$12)))</f>
        <v>Chemo Med1</v>
      </c>
      <c r="H1483" t="str">
        <f>IF(B1483&lt;'Price Schedules'!$B$15,'Price Schedules'!$A$14,'Price Schedules'!$A$15)</f>
        <v>PASS1</v>
      </c>
      <c r="I1483" t="str">
        <f>IF(B1483&lt;'Price Schedules'!$B$18,'Price Schedules'!$A$17,'Price Schedules'!$A$18)</f>
        <v>IV1</v>
      </c>
      <c r="J1483" t="s">
        <v>38</v>
      </c>
      <c r="K1483" t="s">
        <v>39</v>
      </c>
      <c r="L1483" t="s">
        <v>40</v>
      </c>
      <c r="M1483" t="s">
        <v>41</v>
      </c>
      <c r="N1483" t="s">
        <v>42</v>
      </c>
      <c r="O1483" t="s">
        <v>43</v>
      </c>
      <c r="P1483" t="s">
        <v>44</v>
      </c>
      <c r="Q1483" t="s">
        <v>45</v>
      </c>
      <c r="R1483" t="str">
        <f t="shared" si="47"/>
        <v>Med1</v>
      </c>
      <c r="S1483">
        <f>VLOOKUP($R1483,'Price Schedules'!$A$1:$H$34,4,FALSE)</f>
        <v>1.08</v>
      </c>
      <c r="T1483">
        <f>VLOOKUP(R1483,'Price Schedules'!$A$1:$H$34,5,FALSE)</f>
        <v>0</v>
      </c>
      <c r="U1483">
        <f>VLOOKUP(R1483,'Price Schedules'!$A$1:$H$34,6,FALSE)</f>
        <v>0</v>
      </c>
      <c r="V1483">
        <f>VLOOKUP(R1483,'Price Schedules'!$A$1:$H$34,7,FALSE)</f>
        <v>0.05</v>
      </c>
      <c r="W1483">
        <f>VLOOKUP(R1483,'Price Schedules'!$A$1:$H$34,8,FALSE)</f>
        <v>1</v>
      </c>
    </row>
    <row r="1484" spans="1:23" x14ac:dyDescent="0.25">
      <c r="A1484" t="str">
        <f>Chargemaster!A1485</f>
        <v>00536-4063-01</v>
      </c>
      <c r="B1484">
        <f>Chargemaster!C1485</f>
        <v>6.2100000000000002E-2</v>
      </c>
      <c r="C1484" t="str">
        <f>Chargemaster!D1485</f>
        <v>Med</v>
      </c>
      <c r="D1484">
        <f t="shared" si="46"/>
        <v>1</v>
      </c>
      <c r="E1484" t="str">
        <f>(IF(B1484&lt;'Price Schedules'!$B$3,'Price Schedules'!$A$2,IF(B1484&lt;'Price Schedules'!$B$4,'Price Schedules'!$A$3,'Price Schedules'!$A$4)))</f>
        <v>Inj Med1</v>
      </c>
      <c r="F1484" t="str">
        <f>(IF(B1484&lt;'Price Schedules'!$B$7,'Price Schedules'!$A$6,IF(B1484&lt;'Price Schedules'!$B$8,'Price Schedules'!$A$7,'Price Schedules'!$A$8)))</f>
        <v>Chemo IV1</v>
      </c>
      <c r="G1484" t="str">
        <f>(IF(B1484&lt;'Price Schedules'!$B$11,'Price Schedules'!$A$10,IF(B1484&lt;'Price Schedules'!$B$12,'Price Schedules'!$A$11,'Price Schedules'!$A$12)))</f>
        <v>Chemo Med1</v>
      </c>
      <c r="H1484" t="str">
        <f>IF(B1484&lt;'Price Schedules'!$B$15,'Price Schedules'!$A$14,'Price Schedules'!$A$15)</f>
        <v>PASS1</v>
      </c>
      <c r="I1484" t="str">
        <f>IF(B1484&lt;'Price Schedules'!$B$18,'Price Schedules'!$A$17,'Price Schedules'!$A$18)</f>
        <v>IV1</v>
      </c>
      <c r="J1484" t="s">
        <v>38</v>
      </c>
      <c r="K1484" t="s">
        <v>39</v>
      </c>
      <c r="L1484" t="s">
        <v>40</v>
      </c>
      <c r="M1484" t="s">
        <v>41</v>
      </c>
      <c r="N1484" t="s">
        <v>42</v>
      </c>
      <c r="O1484" t="s">
        <v>43</v>
      </c>
      <c r="P1484" t="s">
        <v>44</v>
      </c>
      <c r="Q1484" t="s">
        <v>45</v>
      </c>
      <c r="R1484" t="str">
        <f t="shared" si="47"/>
        <v>Med1</v>
      </c>
      <c r="S1484">
        <f>VLOOKUP($R1484,'Price Schedules'!$A$1:$H$34,4,FALSE)</f>
        <v>1.08</v>
      </c>
      <c r="T1484">
        <f>VLOOKUP(R1484,'Price Schedules'!$A$1:$H$34,5,FALSE)</f>
        <v>0</v>
      </c>
      <c r="U1484">
        <f>VLOOKUP(R1484,'Price Schedules'!$A$1:$H$34,6,FALSE)</f>
        <v>0</v>
      </c>
      <c r="V1484">
        <f>VLOOKUP(R1484,'Price Schedules'!$A$1:$H$34,7,FALSE)</f>
        <v>0.05</v>
      </c>
      <c r="W1484">
        <f>VLOOKUP(R1484,'Price Schedules'!$A$1:$H$34,8,FALSE)</f>
        <v>1</v>
      </c>
    </row>
    <row r="1485" spans="1:23" x14ac:dyDescent="0.25">
      <c r="A1485" t="str">
        <f>Chargemaster!A1486</f>
        <v>45802-0112-22</v>
      </c>
      <c r="B1485">
        <f>Chargemaster!C1486</f>
        <v>11.249999999999993</v>
      </c>
      <c r="C1485" t="str">
        <f>Chargemaster!D1486</f>
        <v>Bulk</v>
      </c>
      <c r="D1485">
        <f t="shared" si="46"/>
        <v>23.399999999999984</v>
      </c>
      <c r="E1485" t="str">
        <f>(IF(B1485&lt;'Price Schedules'!$B$3,'Price Schedules'!$A$2,IF(B1485&lt;'Price Schedules'!$B$4,'Price Schedules'!$A$3,'Price Schedules'!$A$4)))</f>
        <v>Inj Med2</v>
      </c>
      <c r="F1485" t="str">
        <f>(IF(B1485&lt;'Price Schedules'!$B$7,'Price Schedules'!$A$6,IF(B1485&lt;'Price Schedules'!$B$8,'Price Schedules'!$A$7,'Price Schedules'!$A$8)))</f>
        <v>Chemo IV1</v>
      </c>
      <c r="G1485" t="str">
        <f>(IF(B1485&lt;'Price Schedules'!$B$11,'Price Schedules'!$A$10,IF(B1485&lt;'Price Schedules'!$B$12,'Price Schedules'!$A$11,'Price Schedules'!$A$12)))</f>
        <v>Chemo Med1</v>
      </c>
      <c r="H1485" t="str">
        <f>IF(B1485&lt;'Price Schedules'!$B$15,'Price Schedules'!$A$14,'Price Schedules'!$A$15)</f>
        <v>PASS1</v>
      </c>
      <c r="I1485" t="str">
        <f>IF(B1485&lt;'Price Schedules'!$B$18,'Price Schedules'!$A$17,'Price Schedules'!$A$18)</f>
        <v>IV1</v>
      </c>
      <c r="J1485" t="s">
        <v>38</v>
      </c>
      <c r="K1485" t="s">
        <v>39</v>
      </c>
      <c r="L1485" t="s">
        <v>40</v>
      </c>
      <c r="M1485" t="s">
        <v>41</v>
      </c>
      <c r="N1485" t="s">
        <v>42</v>
      </c>
      <c r="O1485" t="s">
        <v>43</v>
      </c>
      <c r="P1485" t="s">
        <v>44</v>
      </c>
      <c r="Q1485" t="s">
        <v>45</v>
      </c>
      <c r="R1485" t="str">
        <f t="shared" si="47"/>
        <v>Bulk1</v>
      </c>
      <c r="S1485">
        <f>VLOOKUP($R1485,'Price Schedules'!$A$1:$H$34,4,FALSE)</f>
        <v>1.08</v>
      </c>
      <c r="T1485">
        <f>VLOOKUP(R1485,'Price Schedules'!$A$1:$H$34,5,FALSE)</f>
        <v>0</v>
      </c>
      <c r="U1485">
        <f>VLOOKUP(R1485,'Price Schedules'!$A$1:$H$34,6,FALSE)</f>
        <v>0</v>
      </c>
      <c r="V1485">
        <f>VLOOKUP(R1485,'Price Schedules'!$A$1:$H$34,7,FALSE)</f>
        <v>0.05</v>
      </c>
      <c r="W1485">
        <f>VLOOKUP(R1485,'Price Schedules'!$A$1:$H$34,8,FALSE)</f>
        <v>2.5</v>
      </c>
    </row>
    <row r="1486" spans="1:23" x14ac:dyDescent="0.25">
      <c r="A1486" t="str">
        <f>Chargemaster!A1487</f>
        <v>16729-0094-01</v>
      </c>
      <c r="B1486">
        <f>Chargemaster!C1487</f>
        <v>3.9232</v>
      </c>
      <c r="C1486" t="str">
        <f>Chargemaster!D1487</f>
        <v>Med</v>
      </c>
      <c r="D1486">
        <f t="shared" si="46"/>
        <v>8.1602560000000004</v>
      </c>
      <c r="E1486" t="str">
        <f>(IF(B1486&lt;'Price Schedules'!$B$3,'Price Schedules'!$A$2,IF(B1486&lt;'Price Schedules'!$B$4,'Price Schedules'!$A$3,'Price Schedules'!$A$4)))</f>
        <v>Inj Med2</v>
      </c>
      <c r="F1486" t="str">
        <f>(IF(B1486&lt;'Price Schedules'!$B$7,'Price Schedules'!$A$6,IF(B1486&lt;'Price Schedules'!$B$8,'Price Schedules'!$A$7,'Price Schedules'!$A$8)))</f>
        <v>Chemo IV1</v>
      </c>
      <c r="G1486" t="str">
        <f>(IF(B1486&lt;'Price Schedules'!$B$11,'Price Schedules'!$A$10,IF(B1486&lt;'Price Schedules'!$B$12,'Price Schedules'!$A$11,'Price Schedules'!$A$12)))</f>
        <v>Chemo Med1</v>
      </c>
      <c r="H1486" t="str">
        <f>IF(B1486&lt;'Price Schedules'!$B$15,'Price Schedules'!$A$14,'Price Schedules'!$A$15)</f>
        <v>PASS1</v>
      </c>
      <c r="I1486" t="str">
        <f>IF(B1486&lt;'Price Schedules'!$B$18,'Price Schedules'!$A$17,'Price Schedules'!$A$18)</f>
        <v>IV1</v>
      </c>
      <c r="J1486" t="s">
        <v>38</v>
      </c>
      <c r="K1486" t="s">
        <v>39</v>
      </c>
      <c r="L1486" t="s">
        <v>40</v>
      </c>
      <c r="M1486" t="s">
        <v>41</v>
      </c>
      <c r="N1486" t="s">
        <v>42</v>
      </c>
      <c r="O1486" t="s">
        <v>43</v>
      </c>
      <c r="P1486" t="s">
        <v>44</v>
      </c>
      <c r="Q1486" t="s">
        <v>45</v>
      </c>
      <c r="R1486" t="str">
        <f t="shared" si="47"/>
        <v>Med1</v>
      </c>
      <c r="S1486">
        <f>VLOOKUP($R1486,'Price Schedules'!$A$1:$H$34,4,FALSE)</f>
        <v>1.08</v>
      </c>
      <c r="T1486">
        <f>VLOOKUP(R1486,'Price Schedules'!$A$1:$H$34,5,FALSE)</f>
        <v>0</v>
      </c>
      <c r="U1486">
        <f>VLOOKUP(R1486,'Price Schedules'!$A$1:$H$34,6,FALSE)</f>
        <v>0</v>
      </c>
      <c r="V1486">
        <f>VLOOKUP(R1486,'Price Schedules'!$A$1:$H$34,7,FALSE)</f>
        <v>0.05</v>
      </c>
      <c r="W1486">
        <f>VLOOKUP(R1486,'Price Schedules'!$A$1:$H$34,8,FALSE)</f>
        <v>1</v>
      </c>
    </row>
    <row r="1487" spans="1:23" x14ac:dyDescent="0.25">
      <c r="A1487" t="str">
        <f>Chargemaster!A1488</f>
        <v>00591-3670-01</v>
      </c>
      <c r="B1487">
        <f>Chargemaster!C1488</f>
        <v>1.2910999999999999</v>
      </c>
      <c r="C1487" t="str">
        <f>Chargemaster!D1488</f>
        <v>Med</v>
      </c>
      <c r="D1487">
        <f t="shared" si="46"/>
        <v>2.6854879999999999</v>
      </c>
      <c r="E1487" t="str">
        <f>(IF(B1487&lt;'Price Schedules'!$B$3,'Price Schedules'!$A$2,IF(B1487&lt;'Price Schedules'!$B$4,'Price Schedules'!$A$3,'Price Schedules'!$A$4)))</f>
        <v>Inj Med1</v>
      </c>
      <c r="F1487" t="str">
        <f>(IF(B1487&lt;'Price Schedules'!$B$7,'Price Schedules'!$A$6,IF(B1487&lt;'Price Schedules'!$B$8,'Price Schedules'!$A$7,'Price Schedules'!$A$8)))</f>
        <v>Chemo IV1</v>
      </c>
      <c r="G1487" t="str">
        <f>(IF(B1487&lt;'Price Schedules'!$B$11,'Price Schedules'!$A$10,IF(B1487&lt;'Price Schedules'!$B$12,'Price Schedules'!$A$11,'Price Schedules'!$A$12)))</f>
        <v>Chemo Med1</v>
      </c>
      <c r="H1487" t="str">
        <f>IF(B1487&lt;'Price Schedules'!$B$15,'Price Schedules'!$A$14,'Price Schedules'!$A$15)</f>
        <v>PASS1</v>
      </c>
      <c r="I1487" t="str">
        <f>IF(B1487&lt;'Price Schedules'!$B$18,'Price Schedules'!$A$17,'Price Schedules'!$A$18)</f>
        <v>IV1</v>
      </c>
      <c r="J1487" t="s">
        <v>38</v>
      </c>
      <c r="K1487" t="s">
        <v>39</v>
      </c>
      <c r="L1487" t="s">
        <v>40</v>
      </c>
      <c r="M1487" t="s">
        <v>41</v>
      </c>
      <c r="N1487" t="s">
        <v>42</v>
      </c>
      <c r="O1487" t="s">
        <v>43</v>
      </c>
      <c r="P1487" t="s">
        <v>44</v>
      </c>
      <c r="Q1487" t="s">
        <v>45</v>
      </c>
      <c r="R1487" t="str">
        <f t="shared" si="47"/>
        <v>Med1</v>
      </c>
      <c r="S1487">
        <f>VLOOKUP($R1487,'Price Schedules'!$A$1:$H$34,4,FALSE)</f>
        <v>1.08</v>
      </c>
      <c r="T1487">
        <f>VLOOKUP(R1487,'Price Schedules'!$A$1:$H$34,5,FALSE)</f>
        <v>0</v>
      </c>
      <c r="U1487">
        <f>VLOOKUP(R1487,'Price Schedules'!$A$1:$H$34,6,FALSE)</f>
        <v>0</v>
      </c>
      <c r="V1487">
        <f>VLOOKUP(R1487,'Price Schedules'!$A$1:$H$34,7,FALSE)</f>
        <v>0.05</v>
      </c>
      <c r="W1487">
        <f>VLOOKUP(R1487,'Price Schedules'!$A$1:$H$34,8,FALSE)</f>
        <v>1</v>
      </c>
    </row>
    <row r="1488" spans="1:23" x14ac:dyDescent="0.25">
      <c r="A1488" t="str">
        <f>Chargemaster!A1489</f>
        <v>55887-0349-20</v>
      </c>
      <c r="B1488">
        <f>Chargemaster!C1489</f>
        <v>0.75</v>
      </c>
      <c r="C1488" t="str">
        <f>Chargemaster!D1489</f>
        <v>Med</v>
      </c>
      <c r="D1488">
        <f t="shared" si="46"/>
        <v>1.56</v>
      </c>
      <c r="E1488" t="str">
        <f>(IF(B1488&lt;'Price Schedules'!$B$3,'Price Schedules'!$A$2,IF(B1488&lt;'Price Schedules'!$B$4,'Price Schedules'!$A$3,'Price Schedules'!$A$4)))</f>
        <v>Inj Med1</v>
      </c>
      <c r="F1488" t="str">
        <f>(IF(B1488&lt;'Price Schedules'!$B$7,'Price Schedules'!$A$6,IF(B1488&lt;'Price Schedules'!$B$8,'Price Schedules'!$A$7,'Price Schedules'!$A$8)))</f>
        <v>Chemo IV1</v>
      </c>
      <c r="G1488" t="str">
        <f>(IF(B1488&lt;'Price Schedules'!$B$11,'Price Schedules'!$A$10,IF(B1488&lt;'Price Schedules'!$B$12,'Price Schedules'!$A$11,'Price Schedules'!$A$12)))</f>
        <v>Chemo Med1</v>
      </c>
      <c r="H1488" t="str">
        <f>IF(B1488&lt;'Price Schedules'!$B$15,'Price Schedules'!$A$14,'Price Schedules'!$A$15)</f>
        <v>PASS1</v>
      </c>
      <c r="I1488" t="str">
        <f>IF(B1488&lt;'Price Schedules'!$B$18,'Price Schedules'!$A$17,'Price Schedules'!$A$18)</f>
        <v>IV1</v>
      </c>
      <c r="J1488" t="s">
        <v>38</v>
      </c>
      <c r="K1488" t="s">
        <v>39</v>
      </c>
      <c r="L1488" t="s">
        <v>40</v>
      </c>
      <c r="M1488" t="s">
        <v>41</v>
      </c>
      <c r="N1488" t="s">
        <v>42</v>
      </c>
      <c r="O1488" t="s">
        <v>43</v>
      </c>
      <c r="P1488" t="s">
        <v>44</v>
      </c>
      <c r="Q1488" t="s">
        <v>45</v>
      </c>
      <c r="R1488" t="str">
        <f t="shared" si="47"/>
        <v>Med1</v>
      </c>
      <c r="S1488">
        <f>VLOOKUP($R1488,'Price Schedules'!$A$1:$H$34,4,FALSE)</f>
        <v>1.08</v>
      </c>
      <c r="T1488">
        <f>VLOOKUP(R1488,'Price Schedules'!$A$1:$H$34,5,FALSE)</f>
        <v>0</v>
      </c>
      <c r="U1488">
        <f>VLOOKUP(R1488,'Price Schedules'!$A$1:$H$34,6,FALSE)</f>
        <v>0</v>
      </c>
      <c r="V1488">
        <f>VLOOKUP(R1488,'Price Schedules'!$A$1:$H$34,7,FALSE)</f>
        <v>0.05</v>
      </c>
      <c r="W1488">
        <f>VLOOKUP(R1488,'Price Schedules'!$A$1:$H$34,8,FALSE)</f>
        <v>1</v>
      </c>
    </row>
    <row r="1489" spans="1:23" x14ac:dyDescent="0.25">
      <c r="A1489" t="str">
        <f>Chargemaster!A1490</f>
        <v>00781-9124-95</v>
      </c>
      <c r="B1489">
        <f>Chargemaster!C1490</f>
        <v>8.64</v>
      </c>
      <c r="C1489" t="str">
        <f>Chargemaster!D1490</f>
        <v>IV</v>
      </c>
      <c r="D1489">
        <f t="shared" si="46"/>
        <v>130.94240000000002</v>
      </c>
      <c r="E1489" t="str">
        <f>(IF(B1489&lt;'Price Schedules'!$B$3,'Price Schedules'!$A$2,IF(B1489&lt;'Price Schedules'!$B$4,'Price Schedules'!$A$3,'Price Schedules'!$A$4)))</f>
        <v>Inj Med2</v>
      </c>
      <c r="F1489" t="str">
        <f>(IF(B1489&lt;'Price Schedules'!$B$7,'Price Schedules'!$A$6,IF(B1489&lt;'Price Schedules'!$B$8,'Price Schedules'!$A$7,'Price Schedules'!$A$8)))</f>
        <v>Chemo IV1</v>
      </c>
      <c r="G1489" t="str">
        <f>(IF(B1489&lt;'Price Schedules'!$B$11,'Price Schedules'!$A$10,IF(B1489&lt;'Price Schedules'!$B$12,'Price Schedules'!$A$11,'Price Schedules'!$A$12)))</f>
        <v>Chemo Med1</v>
      </c>
      <c r="H1489" t="str">
        <f>IF(B1489&lt;'Price Schedules'!$B$15,'Price Schedules'!$A$14,'Price Schedules'!$A$15)</f>
        <v>PASS1</v>
      </c>
      <c r="I1489" t="str">
        <f>IF(B1489&lt;'Price Schedules'!$B$18,'Price Schedules'!$A$17,'Price Schedules'!$A$18)</f>
        <v>IV1</v>
      </c>
      <c r="J1489" t="s">
        <v>38</v>
      </c>
      <c r="K1489" t="s">
        <v>39</v>
      </c>
      <c r="L1489" t="s">
        <v>40</v>
      </c>
      <c r="M1489" t="s">
        <v>41</v>
      </c>
      <c r="N1489" t="s">
        <v>42</v>
      </c>
      <c r="O1489" t="s">
        <v>43</v>
      </c>
      <c r="P1489" t="s">
        <v>44</v>
      </c>
      <c r="Q1489" t="s">
        <v>45</v>
      </c>
      <c r="R1489" t="str">
        <f t="shared" si="47"/>
        <v>IV1</v>
      </c>
      <c r="S1489">
        <f>VLOOKUP($R1489,'Price Schedules'!$A$1:$H$34,4,FALSE)</f>
        <v>3.16</v>
      </c>
      <c r="T1489">
        <f>VLOOKUP(R1489,'Price Schedules'!$A$1:$H$34,5,FALSE)</f>
        <v>95</v>
      </c>
      <c r="U1489">
        <f>VLOOKUP(R1489,'Price Schedules'!$A$1:$H$34,6,FALSE)</f>
        <v>0</v>
      </c>
      <c r="V1489">
        <f>VLOOKUP(R1489,'Price Schedules'!$A$1:$H$34,7,FALSE)</f>
        <v>0</v>
      </c>
      <c r="W1489">
        <f>VLOOKUP(R1489,'Price Schedules'!$A$1:$H$34,8,FALSE)</f>
        <v>0</v>
      </c>
    </row>
    <row r="1490" spans="1:23" x14ac:dyDescent="0.25">
      <c r="A1490" t="str">
        <f>Chargemaster!A1491</f>
        <v>55150-0123-16</v>
      </c>
      <c r="B1490">
        <f>Chargemaster!C1491</f>
        <v>28.274999999999999</v>
      </c>
      <c r="C1490" t="str">
        <f>Chargemaster!D1491</f>
        <v>IV</v>
      </c>
      <c r="D1490">
        <f t="shared" si="46"/>
        <v>212.624</v>
      </c>
      <c r="E1490" t="str">
        <f>(IF(B1490&lt;'Price Schedules'!$B$3,'Price Schedules'!$A$2,IF(B1490&lt;'Price Schedules'!$B$4,'Price Schedules'!$A$3,'Price Schedules'!$A$4)))</f>
        <v>Inj Med2</v>
      </c>
      <c r="F1490" t="str">
        <f>(IF(B1490&lt;'Price Schedules'!$B$7,'Price Schedules'!$A$6,IF(B1490&lt;'Price Schedules'!$B$8,'Price Schedules'!$A$7,'Price Schedules'!$A$8)))</f>
        <v>Chemo IV2</v>
      </c>
      <c r="G1490" t="str">
        <f>(IF(B1490&lt;'Price Schedules'!$B$11,'Price Schedules'!$A$10,IF(B1490&lt;'Price Schedules'!$B$12,'Price Schedules'!$A$11,'Price Schedules'!$A$12)))</f>
        <v>Chemo Med2</v>
      </c>
      <c r="H1490" t="str">
        <f>IF(B1490&lt;'Price Schedules'!$B$15,'Price Schedules'!$A$14,'Price Schedules'!$A$15)</f>
        <v>PASS1</v>
      </c>
      <c r="I1490" t="str">
        <f>IF(B1490&lt;'Price Schedules'!$B$18,'Price Schedules'!$A$17,'Price Schedules'!$A$18)</f>
        <v>IV1</v>
      </c>
      <c r="J1490" t="s">
        <v>38</v>
      </c>
      <c r="K1490" t="s">
        <v>39</v>
      </c>
      <c r="L1490" t="s">
        <v>40</v>
      </c>
      <c r="M1490" t="s">
        <v>41</v>
      </c>
      <c r="N1490" t="s">
        <v>42</v>
      </c>
      <c r="O1490" t="s">
        <v>43</v>
      </c>
      <c r="P1490" t="s">
        <v>44</v>
      </c>
      <c r="Q1490" t="s">
        <v>45</v>
      </c>
      <c r="R1490" t="str">
        <f t="shared" si="47"/>
        <v>IV1</v>
      </c>
      <c r="S1490">
        <f>VLOOKUP($R1490,'Price Schedules'!$A$1:$H$34,4,FALSE)</f>
        <v>3.16</v>
      </c>
      <c r="T1490">
        <f>VLOOKUP(R1490,'Price Schedules'!$A$1:$H$34,5,FALSE)</f>
        <v>95</v>
      </c>
      <c r="U1490">
        <f>VLOOKUP(R1490,'Price Schedules'!$A$1:$H$34,6,FALSE)</f>
        <v>0</v>
      </c>
      <c r="V1490">
        <f>VLOOKUP(R1490,'Price Schedules'!$A$1:$H$34,7,FALSE)</f>
        <v>0</v>
      </c>
      <c r="W1490">
        <f>VLOOKUP(R1490,'Price Schedules'!$A$1:$H$34,8,FALSE)</f>
        <v>0</v>
      </c>
    </row>
    <row r="1491" spans="1:23" x14ac:dyDescent="0.25">
      <c r="A1491" t="str">
        <f>Chargemaster!A1492</f>
        <v>00409-1463-01</v>
      </c>
      <c r="B1491">
        <f>Chargemaster!C1492</f>
        <v>2.7376999999999998</v>
      </c>
      <c r="C1491" t="str">
        <f>Chargemaster!D1492</f>
        <v>Inj Med</v>
      </c>
      <c r="D1491">
        <f t="shared" si="46"/>
        <v>89.236040000000003</v>
      </c>
      <c r="E1491" t="str">
        <f>(IF(B1491&lt;'Price Schedules'!$B$3,'Price Schedules'!$A$2,IF(B1491&lt;'Price Schedules'!$B$4,'Price Schedules'!$A$3,'Price Schedules'!$A$4)))</f>
        <v>Inj Med2</v>
      </c>
      <c r="F1491" t="str">
        <f>(IF(B1491&lt;'Price Schedules'!$B$7,'Price Schedules'!$A$6,IF(B1491&lt;'Price Schedules'!$B$8,'Price Schedules'!$A$7,'Price Schedules'!$A$8)))</f>
        <v>Chemo IV1</v>
      </c>
      <c r="G1491" t="str">
        <f>(IF(B1491&lt;'Price Schedules'!$B$11,'Price Schedules'!$A$10,IF(B1491&lt;'Price Schedules'!$B$12,'Price Schedules'!$A$11,'Price Schedules'!$A$12)))</f>
        <v>Chemo Med1</v>
      </c>
      <c r="H1491" t="str">
        <f>IF(B1491&lt;'Price Schedules'!$B$15,'Price Schedules'!$A$14,'Price Schedules'!$A$15)</f>
        <v>PASS1</v>
      </c>
      <c r="I1491" t="str">
        <f>IF(B1491&lt;'Price Schedules'!$B$18,'Price Schedules'!$A$17,'Price Schedules'!$A$18)</f>
        <v>IV1</v>
      </c>
      <c r="J1491" t="s">
        <v>38</v>
      </c>
      <c r="K1491" t="s">
        <v>39</v>
      </c>
      <c r="L1491" t="s">
        <v>40</v>
      </c>
      <c r="M1491" t="s">
        <v>41</v>
      </c>
      <c r="N1491" t="s">
        <v>42</v>
      </c>
      <c r="O1491" t="s">
        <v>43</v>
      </c>
      <c r="P1491" t="s">
        <v>44</v>
      </c>
      <c r="Q1491" t="s">
        <v>45</v>
      </c>
      <c r="R1491" t="str">
        <f t="shared" si="47"/>
        <v>Inj Med2</v>
      </c>
      <c r="S1491">
        <f>VLOOKUP($R1491,'Price Schedules'!$A$1:$H$34,4,FALSE)</f>
        <v>4.2</v>
      </c>
      <c r="T1491">
        <f>VLOOKUP(R1491,'Price Schedules'!$A$1:$H$34,5,FALSE)</f>
        <v>75</v>
      </c>
      <c r="U1491">
        <f>VLOOKUP(R1491,'Price Schedules'!$A$1:$H$34,6,FALSE)</f>
        <v>0</v>
      </c>
      <c r="V1491">
        <f>VLOOKUP(R1491,'Price Schedules'!$A$1:$H$34,7,FALSE)</f>
        <v>0.05</v>
      </c>
      <c r="W1491">
        <f>VLOOKUP(R1491,'Price Schedules'!$A$1:$H$34,8,FALSE)</f>
        <v>0</v>
      </c>
    </row>
    <row r="1492" spans="1:23" x14ac:dyDescent="0.25">
      <c r="A1492" t="str">
        <f>Chargemaster!A1493</f>
        <v>00409-1465-01</v>
      </c>
      <c r="B1492">
        <f>Chargemaster!C1493</f>
        <v>6.8280000000000003</v>
      </c>
      <c r="C1492" t="str">
        <f>Chargemaster!D1493</f>
        <v>Inj Med</v>
      </c>
      <c r="D1492">
        <f t="shared" si="46"/>
        <v>110.5056</v>
      </c>
      <c r="E1492" t="str">
        <f>(IF(B1492&lt;'Price Schedules'!$B$3,'Price Schedules'!$A$2,IF(B1492&lt;'Price Schedules'!$B$4,'Price Schedules'!$A$3,'Price Schedules'!$A$4)))</f>
        <v>Inj Med2</v>
      </c>
      <c r="F1492" t="str">
        <f>(IF(B1492&lt;'Price Schedules'!$B$7,'Price Schedules'!$A$6,IF(B1492&lt;'Price Schedules'!$B$8,'Price Schedules'!$A$7,'Price Schedules'!$A$8)))</f>
        <v>Chemo IV1</v>
      </c>
      <c r="G1492" t="str">
        <f>(IF(B1492&lt;'Price Schedules'!$B$11,'Price Schedules'!$A$10,IF(B1492&lt;'Price Schedules'!$B$12,'Price Schedules'!$A$11,'Price Schedules'!$A$12)))</f>
        <v>Chemo Med1</v>
      </c>
      <c r="H1492" t="str">
        <f>IF(B1492&lt;'Price Schedules'!$B$15,'Price Schedules'!$A$14,'Price Schedules'!$A$15)</f>
        <v>PASS1</v>
      </c>
      <c r="I1492" t="str">
        <f>IF(B1492&lt;'Price Schedules'!$B$18,'Price Schedules'!$A$17,'Price Schedules'!$A$18)</f>
        <v>IV1</v>
      </c>
      <c r="J1492" t="s">
        <v>38</v>
      </c>
      <c r="K1492" t="s">
        <v>39</v>
      </c>
      <c r="L1492" t="s">
        <v>40</v>
      </c>
      <c r="M1492" t="s">
        <v>41</v>
      </c>
      <c r="N1492" t="s">
        <v>42</v>
      </c>
      <c r="O1492" t="s">
        <v>43</v>
      </c>
      <c r="P1492" t="s">
        <v>44</v>
      </c>
      <c r="Q1492" t="s">
        <v>45</v>
      </c>
      <c r="R1492" t="str">
        <f t="shared" si="47"/>
        <v>Inj Med2</v>
      </c>
      <c r="S1492">
        <f>VLOOKUP($R1492,'Price Schedules'!$A$1:$H$34,4,FALSE)</f>
        <v>4.2</v>
      </c>
      <c r="T1492">
        <f>VLOOKUP(R1492,'Price Schedules'!$A$1:$H$34,5,FALSE)</f>
        <v>75</v>
      </c>
      <c r="U1492">
        <f>VLOOKUP(R1492,'Price Schedules'!$A$1:$H$34,6,FALSE)</f>
        <v>0</v>
      </c>
      <c r="V1492">
        <f>VLOOKUP(R1492,'Price Schedules'!$A$1:$H$34,7,FALSE)</f>
        <v>0.05</v>
      </c>
      <c r="W1492">
        <f>VLOOKUP(R1492,'Price Schedules'!$A$1:$H$34,8,FALSE)</f>
        <v>0</v>
      </c>
    </row>
    <row r="1493" spans="1:23" x14ac:dyDescent="0.25">
      <c r="A1493" t="str">
        <f>Chargemaster!A1494</f>
        <v>00409-1215-25</v>
      </c>
      <c r="B1493">
        <f>Chargemaster!C1494</f>
        <v>18.2</v>
      </c>
      <c r="C1493" t="str">
        <f>Chargemaster!D1494</f>
        <v>Inj Med</v>
      </c>
      <c r="D1493">
        <f t="shared" si="46"/>
        <v>169.64</v>
      </c>
      <c r="E1493" t="str">
        <f>(IF(B1493&lt;'Price Schedules'!$B$3,'Price Schedules'!$A$2,IF(B1493&lt;'Price Schedules'!$B$4,'Price Schedules'!$A$3,'Price Schedules'!$A$4)))</f>
        <v>Inj Med2</v>
      </c>
      <c r="F1493" t="str">
        <f>(IF(B1493&lt;'Price Schedules'!$B$7,'Price Schedules'!$A$6,IF(B1493&lt;'Price Schedules'!$B$8,'Price Schedules'!$A$7,'Price Schedules'!$A$8)))</f>
        <v>Chemo IV1</v>
      </c>
      <c r="G1493" t="str">
        <f>(IF(B1493&lt;'Price Schedules'!$B$11,'Price Schedules'!$A$10,IF(B1493&lt;'Price Schedules'!$B$12,'Price Schedules'!$A$11,'Price Schedules'!$A$12)))</f>
        <v>Chemo Med1</v>
      </c>
      <c r="H1493" t="str">
        <f>IF(B1493&lt;'Price Schedules'!$B$15,'Price Schedules'!$A$14,'Price Schedules'!$A$15)</f>
        <v>PASS1</v>
      </c>
      <c r="I1493" t="str">
        <f>IF(B1493&lt;'Price Schedules'!$B$18,'Price Schedules'!$A$17,'Price Schedules'!$A$18)</f>
        <v>IV1</v>
      </c>
      <c r="J1493" t="s">
        <v>38</v>
      </c>
      <c r="K1493" t="s">
        <v>39</v>
      </c>
      <c r="L1493" t="s">
        <v>40</v>
      </c>
      <c r="M1493" t="s">
        <v>41</v>
      </c>
      <c r="N1493" t="s">
        <v>42</v>
      </c>
      <c r="O1493" t="s">
        <v>43</v>
      </c>
      <c r="P1493" t="s">
        <v>44</v>
      </c>
      <c r="Q1493" t="s">
        <v>45</v>
      </c>
      <c r="R1493" t="str">
        <f t="shared" si="47"/>
        <v>Inj Med2</v>
      </c>
      <c r="S1493">
        <f>VLOOKUP($R1493,'Price Schedules'!$A$1:$H$34,4,FALSE)</f>
        <v>4.2</v>
      </c>
      <c r="T1493">
        <f>VLOOKUP(R1493,'Price Schedules'!$A$1:$H$34,5,FALSE)</f>
        <v>75</v>
      </c>
      <c r="U1493">
        <f>VLOOKUP(R1493,'Price Schedules'!$A$1:$H$34,6,FALSE)</f>
        <v>0</v>
      </c>
      <c r="V1493">
        <f>VLOOKUP(R1493,'Price Schedules'!$A$1:$H$34,7,FALSE)</f>
        <v>0.05</v>
      </c>
      <c r="W1493">
        <f>VLOOKUP(R1493,'Price Schedules'!$A$1:$H$34,8,FALSE)</f>
        <v>0</v>
      </c>
    </row>
    <row r="1494" spans="1:23" x14ac:dyDescent="0.25">
      <c r="A1494" t="str">
        <f>Chargemaster!A1495</f>
        <v>00247-1161-10</v>
      </c>
      <c r="B1494">
        <f>Chargemaster!C1495</f>
        <v>12.551000000000002</v>
      </c>
      <c r="C1494" t="str">
        <f>Chargemaster!D1495</f>
        <v>IV</v>
      </c>
      <c r="D1494">
        <f t="shared" si="46"/>
        <v>147.21216000000001</v>
      </c>
      <c r="E1494" t="str">
        <f>(IF(B1494&lt;'Price Schedules'!$B$3,'Price Schedules'!$A$2,IF(B1494&lt;'Price Schedules'!$B$4,'Price Schedules'!$A$3,'Price Schedules'!$A$4)))</f>
        <v>Inj Med2</v>
      </c>
      <c r="F1494" t="str">
        <f>(IF(B1494&lt;'Price Schedules'!$B$7,'Price Schedules'!$A$6,IF(B1494&lt;'Price Schedules'!$B$8,'Price Schedules'!$A$7,'Price Schedules'!$A$8)))</f>
        <v>Chemo IV1</v>
      </c>
      <c r="G1494" t="str">
        <f>(IF(B1494&lt;'Price Schedules'!$B$11,'Price Schedules'!$A$10,IF(B1494&lt;'Price Schedules'!$B$12,'Price Schedules'!$A$11,'Price Schedules'!$A$12)))</f>
        <v>Chemo Med1</v>
      </c>
      <c r="H1494" t="str">
        <f>IF(B1494&lt;'Price Schedules'!$B$15,'Price Schedules'!$A$14,'Price Schedules'!$A$15)</f>
        <v>PASS1</v>
      </c>
      <c r="I1494" t="str">
        <f>IF(B1494&lt;'Price Schedules'!$B$18,'Price Schedules'!$A$17,'Price Schedules'!$A$18)</f>
        <v>IV1</v>
      </c>
      <c r="J1494" t="s">
        <v>38</v>
      </c>
      <c r="K1494" t="s">
        <v>39</v>
      </c>
      <c r="L1494" t="s">
        <v>40</v>
      </c>
      <c r="M1494" t="s">
        <v>41</v>
      </c>
      <c r="N1494" t="s">
        <v>42</v>
      </c>
      <c r="O1494" t="s">
        <v>43</v>
      </c>
      <c r="P1494" t="s">
        <v>44</v>
      </c>
      <c r="Q1494" t="s">
        <v>45</v>
      </c>
      <c r="R1494" t="str">
        <f t="shared" si="47"/>
        <v>IV1</v>
      </c>
      <c r="S1494">
        <f>VLOOKUP($R1494,'Price Schedules'!$A$1:$H$34,4,FALSE)</f>
        <v>3.16</v>
      </c>
      <c r="T1494">
        <f>VLOOKUP(R1494,'Price Schedules'!$A$1:$H$34,5,FALSE)</f>
        <v>95</v>
      </c>
      <c r="U1494">
        <f>VLOOKUP(R1494,'Price Schedules'!$A$1:$H$34,6,FALSE)</f>
        <v>0</v>
      </c>
      <c r="V1494">
        <f>VLOOKUP(R1494,'Price Schedules'!$A$1:$H$34,7,FALSE)</f>
        <v>0</v>
      </c>
      <c r="W1494">
        <f>VLOOKUP(R1494,'Price Schedules'!$A$1:$H$34,8,FALSE)</f>
        <v>0</v>
      </c>
    </row>
    <row r="1495" spans="1:23" x14ac:dyDescent="0.25">
      <c r="A1495" t="str">
        <f>Chargemaster!A1496</f>
        <v>76329-3369-01</v>
      </c>
      <c r="B1495">
        <f>Chargemaster!C1496</f>
        <v>39.6</v>
      </c>
      <c r="C1495" t="str">
        <f>Chargemaster!D1496</f>
        <v>Inj Med</v>
      </c>
      <c r="D1495">
        <f t="shared" si="46"/>
        <v>280.92</v>
      </c>
      <c r="E1495" t="str">
        <f>(IF(B1495&lt;'Price Schedules'!$B$3,'Price Schedules'!$A$2,IF(B1495&lt;'Price Schedules'!$B$4,'Price Schedules'!$A$3,'Price Schedules'!$A$4)))</f>
        <v>Inj Med2</v>
      </c>
      <c r="F1495" t="str">
        <f>(IF(B1495&lt;'Price Schedules'!$B$7,'Price Schedules'!$A$6,IF(B1495&lt;'Price Schedules'!$B$8,'Price Schedules'!$A$7,'Price Schedules'!$A$8)))</f>
        <v>Chemo IV2</v>
      </c>
      <c r="G1495" t="str">
        <f>(IF(B1495&lt;'Price Schedules'!$B$11,'Price Schedules'!$A$10,IF(B1495&lt;'Price Schedules'!$B$12,'Price Schedules'!$A$11,'Price Schedules'!$A$12)))</f>
        <v>Chemo Med2</v>
      </c>
      <c r="H1495" t="str">
        <f>IF(B1495&lt;'Price Schedules'!$B$15,'Price Schedules'!$A$14,'Price Schedules'!$A$15)</f>
        <v>PASS1</v>
      </c>
      <c r="I1495" t="str">
        <f>IF(B1495&lt;'Price Schedules'!$B$18,'Price Schedules'!$A$17,'Price Schedules'!$A$18)</f>
        <v>IV1</v>
      </c>
      <c r="J1495" t="s">
        <v>38</v>
      </c>
      <c r="K1495" t="s">
        <v>39</v>
      </c>
      <c r="L1495" t="s">
        <v>40</v>
      </c>
      <c r="M1495" t="s">
        <v>41</v>
      </c>
      <c r="N1495" t="s">
        <v>42</v>
      </c>
      <c r="O1495" t="s">
        <v>43</v>
      </c>
      <c r="P1495" t="s">
        <v>44</v>
      </c>
      <c r="Q1495" t="s">
        <v>45</v>
      </c>
      <c r="R1495" t="str">
        <f t="shared" si="47"/>
        <v>Inj Med2</v>
      </c>
      <c r="S1495">
        <f>VLOOKUP($R1495,'Price Schedules'!$A$1:$H$34,4,FALSE)</f>
        <v>4.2</v>
      </c>
      <c r="T1495">
        <f>VLOOKUP(R1495,'Price Schedules'!$A$1:$H$34,5,FALSE)</f>
        <v>75</v>
      </c>
      <c r="U1495">
        <f>VLOOKUP(R1495,'Price Schedules'!$A$1:$H$34,6,FALSE)</f>
        <v>0</v>
      </c>
      <c r="V1495">
        <f>VLOOKUP(R1495,'Price Schedules'!$A$1:$H$34,7,FALSE)</f>
        <v>0.05</v>
      </c>
      <c r="W1495">
        <f>VLOOKUP(R1495,'Price Schedules'!$A$1:$H$34,8,FALSE)</f>
        <v>0</v>
      </c>
    </row>
    <row r="1496" spans="1:23" x14ac:dyDescent="0.25">
      <c r="A1496" t="str">
        <f>Chargemaster!A1497</f>
        <v>00591-0395-01</v>
      </c>
      <c r="B1496">
        <f>Chargemaster!C1497</f>
        <v>2.4744000000000002</v>
      </c>
      <c r="C1496" t="str">
        <f>Chargemaster!D1497</f>
        <v>Med</v>
      </c>
      <c r="D1496">
        <f t="shared" si="46"/>
        <v>5.1467520000000002</v>
      </c>
      <c r="E1496" t="str">
        <f>(IF(B1496&lt;'Price Schedules'!$B$3,'Price Schedules'!$A$2,IF(B1496&lt;'Price Schedules'!$B$4,'Price Schedules'!$A$3,'Price Schedules'!$A$4)))</f>
        <v>Inj Med2</v>
      </c>
      <c r="F1496" t="str">
        <f>(IF(B1496&lt;'Price Schedules'!$B$7,'Price Schedules'!$A$6,IF(B1496&lt;'Price Schedules'!$B$8,'Price Schedules'!$A$7,'Price Schedules'!$A$8)))</f>
        <v>Chemo IV1</v>
      </c>
      <c r="G1496" t="str">
        <f>(IF(B1496&lt;'Price Schedules'!$B$11,'Price Schedules'!$A$10,IF(B1496&lt;'Price Schedules'!$B$12,'Price Schedules'!$A$11,'Price Schedules'!$A$12)))</f>
        <v>Chemo Med1</v>
      </c>
      <c r="H1496" t="str">
        <f>IF(B1496&lt;'Price Schedules'!$B$15,'Price Schedules'!$A$14,'Price Schedules'!$A$15)</f>
        <v>PASS1</v>
      </c>
      <c r="I1496" t="str">
        <f>IF(B1496&lt;'Price Schedules'!$B$18,'Price Schedules'!$A$17,'Price Schedules'!$A$18)</f>
        <v>IV1</v>
      </c>
      <c r="J1496" t="s">
        <v>38</v>
      </c>
      <c r="K1496" t="s">
        <v>39</v>
      </c>
      <c r="L1496" t="s">
        <v>40</v>
      </c>
      <c r="M1496" t="s">
        <v>41</v>
      </c>
      <c r="N1496" t="s">
        <v>42</v>
      </c>
      <c r="O1496" t="s">
        <v>43</v>
      </c>
      <c r="P1496" t="s">
        <v>44</v>
      </c>
      <c r="Q1496" t="s">
        <v>45</v>
      </c>
      <c r="R1496" t="str">
        <f t="shared" si="47"/>
        <v>Med1</v>
      </c>
      <c r="S1496">
        <f>VLOOKUP($R1496,'Price Schedules'!$A$1:$H$34,4,FALSE)</f>
        <v>1.08</v>
      </c>
      <c r="T1496">
        <f>VLOOKUP(R1496,'Price Schedules'!$A$1:$H$34,5,FALSE)</f>
        <v>0</v>
      </c>
      <c r="U1496">
        <f>VLOOKUP(R1496,'Price Schedules'!$A$1:$H$34,6,FALSE)</f>
        <v>0</v>
      </c>
      <c r="V1496">
        <f>VLOOKUP(R1496,'Price Schedules'!$A$1:$H$34,7,FALSE)</f>
        <v>0.05</v>
      </c>
      <c r="W1496">
        <f>VLOOKUP(R1496,'Price Schedules'!$A$1:$H$34,8,FALSE)</f>
        <v>1</v>
      </c>
    </row>
    <row r="1497" spans="1:23" x14ac:dyDescent="0.25">
      <c r="A1497" t="str">
        <f>Chargemaster!A1498</f>
        <v>00185-0039-30</v>
      </c>
      <c r="B1497">
        <f>Chargemaster!C1498</f>
        <v>4.5736666670000004</v>
      </c>
      <c r="C1497" t="str">
        <f>Chargemaster!D1498</f>
        <v>Med</v>
      </c>
      <c r="D1497">
        <f t="shared" si="46"/>
        <v>9.5132266673600014</v>
      </c>
      <c r="E1497" t="str">
        <f>(IF(B1497&lt;'Price Schedules'!$B$3,'Price Schedules'!$A$2,IF(B1497&lt;'Price Schedules'!$B$4,'Price Schedules'!$A$3,'Price Schedules'!$A$4)))</f>
        <v>Inj Med2</v>
      </c>
      <c r="F1497" t="str">
        <f>(IF(B1497&lt;'Price Schedules'!$B$7,'Price Schedules'!$A$6,IF(B1497&lt;'Price Schedules'!$B$8,'Price Schedules'!$A$7,'Price Schedules'!$A$8)))</f>
        <v>Chemo IV1</v>
      </c>
      <c r="G1497" t="str">
        <f>(IF(B1497&lt;'Price Schedules'!$B$11,'Price Schedules'!$A$10,IF(B1497&lt;'Price Schedules'!$B$12,'Price Schedules'!$A$11,'Price Schedules'!$A$12)))</f>
        <v>Chemo Med1</v>
      </c>
      <c r="H1497" t="str">
        <f>IF(B1497&lt;'Price Schedules'!$B$15,'Price Schedules'!$A$14,'Price Schedules'!$A$15)</f>
        <v>PASS1</v>
      </c>
      <c r="I1497" t="str">
        <f>IF(B1497&lt;'Price Schedules'!$B$18,'Price Schedules'!$A$17,'Price Schedules'!$A$18)</f>
        <v>IV1</v>
      </c>
      <c r="J1497" t="s">
        <v>38</v>
      </c>
      <c r="K1497" t="s">
        <v>39</v>
      </c>
      <c r="L1497" t="s">
        <v>40</v>
      </c>
      <c r="M1497" t="s">
        <v>41</v>
      </c>
      <c r="N1497" t="s">
        <v>42</v>
      </c>
      <c r="O1497" t="s">
        <v>43</v>
      </c>
      <c r="P1497" t="s">
        <v>44</v>
      </c>
      <c r="Q1497" t="s">
        <v>45</v>
      </c>
      <c r="R1497" t="str">
        <f t="shared" si="47"/>
        <v>Med1</v>
      </c>
      <c r="S1497">
        <f>VLOOKUP($R1497,'Price Schedules'!$A$1:$H$34,4,FALSE)</f>
        <v>1.08</v>
      </c>
      <c r="T1497">
        <f>VLOOKUP(R1497,'Price Schedules'!$A$1:$H$34,5,FALSE)</f>
        <v>0</v>
      </c>
      <c r="U1497">
        <f>VLOOKUP(R1497,'Price Schedules'!$A$1:$H$34,6,FALSE)</f>
        <v>0</v>
      </c>
      <c r="V1497">
        <f>VLOOKUP(R1497,'Price Schedules'!$A$1:$H$34,7,FALSE)</f>
        <v>0.05</v>
      </c>
      <c r="W1497">
        <f>VLOOKUP(R1497,'Price Schedules'!$A$1:$H$34,8,FALSE)</f>
        <v>1</v>
      </c>
    </row>
    <row r="1498" spans="1:23" x14ac:dyDescent="0.25">
      <c r="A1498" t="str">
        <f>Chargemaster!A1499</f>
        <v>42002-0200-05</v>
      </c>
      <c r="B1498">
        <f>Chargemaster!C1499</f>
        <v>5.3899999999999952</v>
      </c>
      <c r="C1498" t="str">
        <f>Chargemaster!D1499</f>
        <v>Bulk</v>
      </c>
      <c r="D1498">
        <f t="shared" si="46"/>
        <v>11.211199999999991</v>
      </c>
      <c r="E1498" t="str">
        <f>(IF(B1498&lt;'Price Schedules'!$B$3,'Price Schedules'!$A$2,IF(B1498&lt;'Price Schedules'!$B$4,'Price Schedules'!$A$3,'Price Schedules'!$A$4)))</f>
        <v>Inj Med2</v>
      </c>
      <c r="F1498" t="str">
        <f>(IF(B1498&lt;'Price Schedules'!$B$7,'Price Schedules'!$A$6,IF(B1498&lt;'Price Schedules'!$B$8,'Price Schedules'!$A$7,'Price Schedules'!$A$8)))</f>
        <v>Chemo IV1</v>
      </c>
      <c r="G1498" t="str">
        <f>(IF(B1498&lt;'Price Schedules'!$B$11,'Price Schedules'!$A$10,IF(B1498&lt;'Price Schedules'!$B$12,'Price Schedules'!$A$11,'Price Schedules'!$A$12)))</f>
        <v>Chemo Med1</v>
      </c>
      <c r="H1498" t="str">
        <f>IF(B1498&lt;'Price Schedules'!$B$15,'Price Schedules'!$A$14,'Price Schedules'!$A$15)</f>
        <v>PASS1</v>
      </c>
      <c r="I1498" t="str">
        <f>IF(B1498&lt;'Price Schedules'!$B$18,'Price Schedules'!$A$17,'Price Schedules'!$A$18)</f>
        <v>IV1</v>
      </c>
      <c r="J1498" t="s">
        <v>38</v>
      </c>
      <c r="K1498" t="s">
        <v>39</v>
      </c>
      <c r="L1498" t="s">
        <v>40</v>
      </c>
      <c r="M1498" t="s">
        <v>41</v>
      </c>
      <c r="N1498" t="s">
        <v>42</v>
      </c>
      <c r="O1498" t="s">
        <v>43</v>
      </c>
      <c r="P1498" t="s">
        <v>44</v>
      </c>
      <c r="Q1498" t="s">
        <v>45</v>
      </c>
      <c r="R1498" t="str">
        <f t="shared" si="47"/>
        <v>Bulk1</v>
      </c>
      <c r="S1498">
        <f>VLOOKUP($R1498,'Price Schedules'!$A$1:$H$34,4,FALSE)</f>
        <v>1.08</v>
      </c>
      <c r="T1498">
        <f>VLOOKUP(R1498,'Price Schedules'!$A$1:$H$34,5,FALSE)</f>
        <v>0</v>
      </c>
      <c r="U1498">
        <f>VLOOKUP(R1498,'Price Schedules'!$A$1:$H$34,6,FALSE)</f>
        <v>0</v>
      </c>
      <c r="V1498">
        <f>VLOOKUP(R1498,'Price Schedules'!$A$1:$H$34,7,FALSE)</f>
        <v>0.05</v>
      </c>
      <c r="W1498">
        <f>VLOOKUP(R1498,'Price Schedules'!$A$1:$H$34,8,FALSE)</f>
        <v>2.5</v>
      </c>
    </row>
    <row r="1499" spans="1:23" x14ac:dyDescent="0.25">
      <c r="A1499" t="str">
        <f>Chargemaster!A1500</f>
        <v>68462-0188-01</v>
      </c>
      <c r="B1499">
        <f>Chargemaster!C1500</f>
        <v>0.77500000000000002</v>
      </c>
      <c r="C1499" t="str">
        <f>Chargemaster!D1500</f>
        <v>Med</v>
      </c>
      <c r="D1499">
        <f t="shared" si="46"/>
        <v>1.6120000000000001</v>
      </c>
      <c r="E1499" t="str">
        <f>(IF(B1499&lt;'Price Schedules'!$B$3,'Price Schedules'!$A$2,IF(B1499&lt;'Price Schedules'!$B$4,'Price Schedules'!$A$3,'Price Schedules'!$A$4)))</f>
        <v>Inj Med1</v>
      </c>
      <c r="F1499" t="str">
        <f>(IF(B1499&lt;'Price Schedules'!$B$7,'Price Schedules'!$A$6,IF(B1499&lt;'Price Schedules'!$B$8,'Price Schedules'!$A$7,'Price Schedules'!$A$8)))</f>
        <v>Chemo IV1</v>
      </c>
      <c r="G1499" t="str">
        <f>(IF(B1499&lt;'Price Schedules'!$B$11,'Price Schedules'!$A$10,IF(B1499&lt;'Price Schedules'!$B$12,'Price Schedules'!$A$11,'Price Schedules'!$A$12)))</f>
        <v>Chemo Med1</v>
      </c>
      <c r="H1499" t="str">
        <f>IF(B1499&lt;'Price Schedules'!$B$15,'Price Schedules'!$A$14,'Price Schedules'!$A$15)</f>
        <v>PASS1</v>
      </c>
      <c r="I1499" t="str">
        <f>IF(B1499&lt;'Price Schedules'!$B$18,'Price Schedules'!$A$17,'Price Schedules'!$A$18)</f>
        <v>IV1</v>
      </c>
      <c r="J1499" t="s">
        <v>38</v>
      </c>
      <c r="K1499" t="s">
        <v>39</v>
      </c>
      <c r="L1499" t="s">
        <v>40</v>
      </c>
      <c r="M1499" t="s">
        <v>41</v>
      </c>
      <c r="N1499" t="s">
        <v>42</v>
      </c>
      <c r="O1499" t="s">
        <v>43</v>
      </c>
      <c r="P1499" t="s">
        <v>44</v>
      </c>
      <c r="Q1499" t="s">
        <v>45</v>
      </c>
      <c r="R1499" t="str">
        <f t="shared" si="47"/>
        <v>Med1</v>
      </c>
      <c r="S1499">
        <f>VLOOKUP($R1499,'Price Schedules'!$A$1:$H$34,4,FALSE)</f>
        <v>1.08</v>
      </c>
      <c r="T1499">
        <f>VLOOKUP(R1499,'Price Schedules'!$A$1:$H$34,5,FALSE)</f>
        <v>0</v>
      </c>
      <c r="U1499">
        <f>VLOOKUP(R1499,'Price Schedules'!$A$1:$H$34,6,FALSE)</f>
        <v>0</v>
      </c>
      <c r="V1499">
        <f>VLOOKUP(R1499,'Price Schedules'!$A$1:$H$34,7,FALSE)</f>
        <v>0.05</v>
      </c>
      <c r="W1499">
        <f>VLOOKUP(R1499,'Price Schedules'!$A$1:$H$34,8,FALSE)</f>
        <v>1</v>
      </c>
    </row>
    <row r="1500" spans="1:23" x14ac:dyDescent="0.25">
      <c r="A1500" t="str">
        <f>Chargemaster!A1501</f>
        <v>68462-0189-01</v>
      </c>
      <c r="B1500">
        <f>Chargemaster!C1501</f>
        <v>1.06</v>
      </c>
      <c r="C1500" t="str">
        <f>Chargemaster!D1501</f>
        <v>Med</v>
      </c>
      <c r="D1500">
        <f t="shared" si="46"/>
        <v>2.2048000000000001</v>
      </c>
      <c r="E1500" t="str">
        <f>(IF(B1500&lt;'Price Schedules'!$B$3,'Price Schedules'!$A$2,IF(B1500&lt;'Price Schedules'!$B$4,'Price Schedules'!$A$3,'Price Schedules'!$A$4)))</f>
        <v>Inj Med1</v>
      </c>
      <c r="F1500" t="str">
        <f>(IF(B1500&lt;'Price Schedules'!$B$7,'Price Schedules'!$A$6,IF(B1500&lt;'Price Schedules'!$B$8,'Price Schedules'!$A$7,'Price Schedules'!$A$8)))</f>
        <v>Chemo IV1</v>
      </c>
      <c r="G1500" t="str">
        <f>(IF(B1500&lt;'Price Schedules'!$B$11,'Price Schedules'!$A$10,IF(B1500&lt;'Price Schedules'!$B$12,'Price Schedules'!$A$11,'Price Schedules'!$A$12)))</f>
        <v>Chemo Med1</v>
      </c>
      <c r="H1500" t="str">
        <f>IF(B1500&lt;'Price Schedules'!$B$15,'Price Schedules'!$A$14,'Price Schedules'!$A$15)</f>
        <v>PASS1</v>
      </c>
      <c r="I1500" t="str">
        <f>IF(B1500&lt;'Price Schedules'!$B$18,'Price Schedules'!$A$17,'Price Schedules'!$A$18)</f>
        <v>IV1</v>
      </c>
      <c r="J1500" t="s">
        <v>38</v>
      </c>
      <c r="K1500" t="s">
        <v>39</v>
      </c>
      <c r="L1500" t="s">
        <v>40</v>
      </c>
      <c r="M1500" t="s">
        <v>41</v>
      </c>
      <c r="N1500" t="s">
        <v>42</v>
      </c>
      <c r="O1500" t="s">
        <v>43</v>
      </c>
      <c r="P1500" t="s">
        <v>44</v>
      </c>
      <c r="Q1500" t="s">
        <v>45</v>
      </c>
      <c r="R1500" t="str">
        <f t="shared" si="47"/>
        <v>Med1</v>
      </c>
      <c r="S1500">
        <f>VLOOKUP($R1500,'Price Schedules'!$A$1:$H$34,4,FALSE)</f>
        <v>1.08</v>
      </c>
      <c r="T1500">
        <f>VLOOKUP(R1500,'Price Schedules'!$A$1:$H$34,5,FALSE)</f>
        <v>0</v>
      </c>
      <c r="U1500">
        <f>VLOOKUP(R1500,'Price Schedules'!$A$1:$H$34,6,FALSE)</f>
        <v>0</v>
      </c>
      <c r="V1500">
        <f>VLOOKUP(R1500,'Price Schedules'!$A$1:$H$34,7,FALSE)</f>
        <v>0.05</v>
      </c>
      <c r="W1500">
        <f>VLOOKUP(R1500,'Price Schedules'!$A$1:$H$34,8,FALSE)</f>
        <v>1</v>
      </c>
    </row>
    <row r="1501" spans="1:23" x14ac:dyDescent="0.25">
      <c r="A1501" t="str">
        <f>Chargemaster!A1502</f>
        <v>33261-0083-10</v>
      </c>
      <c r="B1501">
        <f>Chargemaster!C1502</f>
        <v>1.8</v>
      </c>
      <c r="C1501" t="str">
        <f>Chargemaster!D1502</f>
        <v>Med</v>
      </c>
      <c r="D1501">
        <f t="shared" si="46"/>
        <v>3.7440000000000002</v>
      </c>
      <c r="E1501" t="str">
        <f>(IF(B1501&lt;'Price Schedules'!$B$3,'Price Schedules'!$A$2,IF(B1501&lt;'Price Schedules'!$B$4,'Price Schedules'!$A$3,'Price Schedules'!$A$4)))</f>
        <v>Inj Med1</v>
      </c>
      <c r="F1501" t="str">
        <f>(IF(B1501&lt;'Price Schedules'!$B$7,'Price Schedules'!$A$6,IF(B1501&lt;'Price Schedules'!$B$8,'Price Schedules'!$A$7,'Price Schedules'!$A$8)))</f>
        <v>Chemo IV1</v>
      </c>
      <c r="G1501" t="str">
        <f>(IF(B1501&lt;'Price Schedules'!$B$11,'Price Schedules'!$A$10,IF(B1501&lt;'Price Schedules'!$B$12,'Price Schedules'!$A$11,'Price Schedules'!$A$12)))</f>
        <v>Chemo Med1</v>
      </c>
      <c r="H1501" t="str">
        <f>IF(B1501&lt;'Price Schedules'!$B$15,'Price Schedules'!$A$14,'Price Schedules'!$A$15)</f>
        <v>PASS1</v>
      </c>
      <c r="I1501" t="str">
        <f>IF(B1501&lt;'Price Schedules'!$B$18,'Price Schedules'!$A$17,'Price Schedules'!$A$18)</f>
        <v>IV1</v>
      </c>
      <c r="J1501" t="s">
        <v>38</v>
      </c>
      <c r="K1501" t="s">
        <v>39</v>
      </c>
      <c r="L1501" t="s">
        <v>40</v>
      </c>
      <c r="M1501" t="s">
        <v>41</v>
      </c>
      <c r="N1501" t="s">
        <v>42</v>
      </c>
      <c r="O1501" t="s">
        <v>43</v>
      </c>
      <c r="P1501" t="s">
        <v>44</v>
      </c>
      <c r="Q1501" t="s">
        <v>45</v>
      </c>
      <c r="R1501" t="str">
        <f t="shared" si="47"/>
        <v>Med1</v>
      </c>
      <c r="S1501">
        <f>VLOOKUP($R1501,'Price Schedules'!$A$1:$H$34,4,FALSE)</f>
        <v>1.08</v>
      </c>
      <c r="T1501">
        <f>VLOOKUP(R1501,'Price Schedules'!$A$1:$H$34,5,FALSE)</f>
        <v>0</v>
      </c>
      <c r="U1501">
        <f>VLOOKUP(R1501,'Price Schedules'!$A$1:$H$34,6,FALSE)</f>
        <v>0</v>
      </c>
      <c r="V1501">
        <f>VLOOKUP(R1501,'Price Schedules'!$A$1:$H$34,7,FALSE)</f>
        <v>0.05</v>
      </c>
      <c r="W1501">
        <f>VLOOKUP(R1501,'Price Schedules'!$A$1:$H$34,8,FALSE)</f>
        <v>1</v>
      </c>
    </row>
    <row r="1502" spans="1:23" x14ac:dyDescent="0.25">
      <c r="A1502" t="str">
        <f>Chargemaster!A1503</f>
        <v>68084-0127-01</v>
      </c>
      <c r="B1502">
        <f>Chargemaster!C1503</f>
        <v>1.34</v>
      </c>
      <c r="C1502" t="str">
        <f>Chargemaster!D1503</f>
        <v>Med</v>
      </c>
      <c r="D1502">
        <f t="shared" si="46"/>
        <v>2.7872000000000003</v>
      </c>
      <c r="E1502" t="str">
        <f>(IF(B1502&lt;'Price Schedules'!$B$3,'Price Schedules'!$A$2,IF(B1502&lt;'Price Schedules'!$B$4,'Price Schedules'!$A$3,'Price Schedules'!$A$4)))</f>
        <v>Inj Med1</v>
      </c>
      <c r="F1502" t="str">
        <f>(IF(B1502&lt;'Price Schedules'!$B$7,'Price Schedules'!$A$6,IF(B1502&lt;'Price Schedules'!$B$8,'Price Schedules'!$A$7,'Price Schedules'!$A$8)))</f>
        <v>Chemo IV1</v>
      </c>
      <c r="G1502" t="str">
        <f>(IF(B1502&lt;'Price Schedules'!$B$11,'Price Schedules'!$A$10,IF(B1502&lt;'Price Schedules'!$B$12,'Price Schedules'!$A$11,'Price Schedules'!$A$12)))</f>
        <v>Chemo Med1</v>
      </c>
      <c r="H1502" t="str">
        <f>IF(B1502&lt;'Price Schedules'!$B$15,'Price Schedules'!$A$14,'Price Schedules'!$A$15)</f>
        <v>PASS1</v>
      </c>
      <c r="I1502" t="str">
        <f>IF(B1502&lt;'Price Schedules'!$B$18,'Price Schedules'!$A$17,'Price Schedules'!$A$18)</f>
        <v>IV1</v>
      </c>
      <c r="J1502" t="s">
        <v>38</v>
      </c>
      <c r="K1502" t="s">
        <v>39</v>
      </c>
      <c r="L1502" t="s">
        <v>40</v>
      </c>
      <c r="M1502" t="s">
        <v>41</v>
      </c>
      <c r="N1502" t="s">
        <v>42</v>
      </c>
      <c r="O1502" t="s">
        <v>43</v>
      </c>
      <c r="P1502" t="s">
        <v>44</v>
      </c>
      <c r="Q1502" t="s">
        <v>45</v>
      </c>
      <c r="R1502" t="str">
        <f t="shared" si="47"/>
        <v>Med1</v>
      </c>
      <c r="S1502">
        <f>VLOOKUP($R1502,'Price Schedules'!$A$1:$H$34,4,FALSE)</f>
        <v>1.08</v>
      </c>
      <c r="T1502">
        <f>VLOOKUP(R1502,'Price Schedules'!$A$1:$H$34,5,FALSE)</f>
        <v>0</v>
      </c>
      <c r="U1502">
        <f>VLOOKUP(R1502,'Price Schedules'!$A$1:$H$34,6,FALSE)</f>
        <v>0</v>
      </c>
      <c r="V1502">
        <f>VLOOKUP(R1502,'Price Schedules'!$A$1:$H$34,7,FALSE)</f>
        <v>0.05</v>
      </c>
      <c r="W1502">
        <f>VLOOKUP(R1502,'Price Schedules'!$A$1:$H$34,8,FALSE)</f>
        <v>1</v>
      </c>
    </row>
    <row r="1503" spans="1:23" x14ac:dyDescent="0.25">
      <c r="A1503" t="str">
        <f>Chargemaster!A1504</f>
        <v>64406-0008-01</v>
      </c>
      <c r="B1503">
        <f>Chargemaster!C1504</f>
        <v>5296.8</v>
      </c>
      <c r="C1503" t="str">
        <f>Chargemaster!D1504</f>
        <v>Chemo IV</v>
      </c>
      <c r="D1503">
        <f t="shared" si="46"/>
        <v>27543.360000000001</v>
      </c>
      <c r="E1503" t="str">
        <f>(IF(B1503&lt;'Price Schedules'!$B$3,'Price Schedules'!$A$2,IF(B1503&lt;'Price Schedules'!$B$4,'Price Schedules'!$A$3,'Price Schedules'!$A$4)))</f>
        <v>Inj Med3</v>
      </c>
      <c r="F1503" t="str">
        <f>(IF(B1503&lt;'Price Schedules'!$B$7,'Price Schedules'!$A$6,IF(B1503&lt;'Price Schedules'!$B$8,'Price Schedules'!$A$7,'Price Schedules'!$A$8)))</f>
        <v>Chemo IV3</v>
      </c>
      <c r="G1503" t="str">
        <f>(IF(B1503&lt;'Price Schedules'!$B$11,'Price Schedules'!$A$10,IF(B1503&lt;'Price Schedules'!$B$12,'Price Schedules'!$A$11,'Price Schedules'!$A$12)))</f>
        <v>Chemo Med3</v>
      </c>
      <c r="H1503" t="str">
        <f>IF(B1503&lt;'Price Schedules'!$B$15,'Price Schedules'!$A$14,'Price Schedules'!$A$15)</f>
        <v>PASS1</v>
      </c>
      <c r="I1503" t="str">
        <f>IF(B1503&lt;'Price Schedules'!$B$18,'Price Schedules'!$A$17,'Price Schedules'!$A$18)</f>
        <v>IV2</v>
      </c>
      <c r="J1503" t="s">
        <v>38</v>
      </c>
      <c r="K1503" t="s">
        <v>39</v>
      </c>
      <c r="L1503" t="s">
        <v>40</v>
      </c>
      <c r="M1503" t="s">
        <v>41</v>
      </c>
      <c r="N1503" t="s">
        <v>42</v>
      </c>
      <c r="O1503" t="s">
        <v>43</v>
      </c>
      <c r="P1503" t="s">
        <v>44</v>
      </c>
      <c r="Q1503" t="s">
        <v>45</v>
      </c>
      <c r="R1503" t="str">
        <f t="shared" si="47"/>
        <v>Chemo IV3</v>
      </c>
      <c r="S1503">
        <f>VLOOKUP($R1503,'Price Schedules'!$A$1:$H$34,4,FALSE)</f>
        <v>4.2</v>
      </c>
      <c r="T1503">
        <f>VLOOKUP(R1503,'Price Schedules'!$A$1:$H$34,5,FALSE)</f>
        <v>0</v>
      </c>
      <c r="U1503">
        <f>VLOOKUP(R1503,'Price Schedules'!$A$1:$H$34,6,FALSE)</f>
        <v>0</v>
      </c>
      <c r="V1503">
        <f>VLOOKUP(R1503,'Price Schedules'!$A$1:$H$34,7,FALSE)</f>
        <v>0</v>
      </c>
      <c r="W1503">
        <f>VLOOKUP(R1503,'Price Schedules'!$A$1:$H$34,8,FALSE)</f>
        <v>6.5</v>
      </c>
    </row>
    <row r="1504" spans="1:23" x14ac:dyDescent="0.25">
      <c r="A1504" t="str">
        <f>Chargemaster!A1505</f>
        <v>68084-0459-21</v>
      </c>
      <c r="B1504">
        <f>Chargemaster!C1505</f>
        <v>1.819</v>
      </c>
      <c r="C1504" t="str">
        <f>Chargemaster!D1505</f>
        <v>Med</v>
      </c>
      <c r="D1504">
        <f t="shared" si="46"/>
        <v>3.7835200000000002</v>
      </c>
      <c r="E1504" t="str">
        <f>(IF(B1504&lt;'Price Schedules'!$B$3,'Price Schedules'!$A$2,IF(B1504&lt;'Price Schedules'!$B$4,'Price Schedules'!$A$3,'Price Schedules'!$A$4)))</f>
        <v>Inj Med1</v>
      </c>
      <c r="F1504" t="str">
        <f>(IF(B1504&lt;'Price Schedules'!$B$7,'Price Schedules'!$A$6,IF(B1504&lt;'Price Schedules'!$B$8,'Price Schedules'!$A$7,'Price Schedules'!$A$8)))</f>
        <v>Chemo IV1</v>
      </c>
      <c r="G1504" t="str">
        <f>(IF(B1504&lt;'Price Schedules'!$B$11,'Price Schedules'!$A$10,IF(B1504&lt;'Price Schedules'!$B$12,'Price Schedules'!$A$11,'Price Schedules'!$A$12)))</f>
        <v>Chemo Med1</v>
      </c>
      <c r="H1504" t="str">
        <f>IF(B1504&lt;'Price Schedules'!$B$15,'Price Schedules'!$A$14,'Price Schedules'!$A$15)</f>
        <v>PASS1</v>
      </c>
      <c r="I1504" t="str">
        <f>IF(B1504&lt;'Price Schedules'!$B$18,'Price Schedules'!$A$17,'Price Schedules'!$A$18)</f>
        <v>IV1</v>
      </c>
      <c r="J1504" t="s">
        <v>38</v>
      </c>
      <c r="K1504" t="s">
        <v>39</v>
      </c>
      <c r="L1504" t="s">
        <v>40</v>
      </c>
      <c r="M1504" t="s">
        <v>41</v>
      </c>
      <c r="N1504" t="s">
        <v>42</v>
      </c>
      <c r="O1504" t="s">
        <v>43</v>
      </c>
      <c r="P1504" t="s">
        <v>44</v>
      </c>
      <c r="Q1504" t="s">
        <v>45</v>
      </c>
      <c r="R1504" t="str">
        <f t="shared" si="47"/>
        <v>Med1</v>
      </c>
      <c r="S1504">
        <f>VLOOKUP($R1504,'Price Schedules'!$A$1:$H$34,4,FALSE)</f>
        <v>1.08</v>
      </c>
      <c r="T1504">
        <f>VLOOKUP(R1504,'Price Schedules'!$A$1:$H$34,5,FALSE)</f>
        <v>0</v>
      </c>
      <c r="U1504">
        <f>VLOOKUP(R1504,'Price Schedules'!$A$1:$H$34,6,FALSE)</f>
        <v>0</v>
      </c>
      <c r="V1504">
        <f>VLOOKUP(R1504,'Price Schedules'!$A$1:$H$34,7,FALSE)</f>
        <v>0.05</v>
      </c>
      <c r="W1504">
        <f>VLOOKUP(R1504,'Price Schedules'!$A$1:$H$34,8,FALSE)</f>
        <v>1</v>
      </c>
    </row>
    <row r="1505" spans="1:23" x14ac:dyDescent="0.25">
      <c r="A1505" t="str">
        <f>Chargemaster!A1506</f>
        <v>54868-5156-01</v>
      </c>
      <c r="B1505">
        <f>Chargemaster!C1506</f>
        <v>1.5860000000000001</v>
      </c>
      <c r="C1505" t="str">
        <f>Chargemaster!D1506</f>
        <v>Med</v>
      </c>
      <c r="D1505">
        <f t="shared" si="46"/>
        <v>3.2988800000000005</v>
      </c>
      <c r="E1505" t="str">
        <f>(IF(B1505&lt;'Price Schedules'!$B$3,'Price Schedules'!$A$2,IF(B1505&lt;'Price Schedules'!$B$4,'Price Schedules'!$A$3,'Price Schedules'!$A$4)))</f>
        <v>Inj Med1</v>
      </c>
      <c r="F1505" t="str">
        <f>(IF(B1505&lt;'Price Schedules'!$B$7,'Price Schedules'!$A$6,IF(B1505&lt;'Price Schedules'!$B$8,'Price Schedules'!$A$7,'Price Schedules'!$A$8)))</f>
        <v>Chemo IV1</v>
      </c>
      <c r="G1505" t="str">
        <f>(IF(B1505&lt;'Price Schedules'!$B$11,'Price Schedules'!$A$10,IF(B1505&lt;'Price Schedules'!$B$12,'Price Schedules'!$A$11,'Price Schedules'!$A$12)))</f>
        <v>Chemo Med1</v>
      </c>
      <c r="H1505" t="str">
        <f>IF(B1505&lt;'Price Schedules'!$B$15,'Price Schedules'!$A$14,'Price Schedules'!$A$15)</f>
        <v>PASS1</v>
      </c>
      <c r="I1505" t="str">
        <f>IF(B1505&lt;'Price Schedules'!$B$18,'Price Schedules'!$A$17,'Price Schedules'!$A$18)</f>
        <v>IV1</v>
      </c>
      <c r="J1505" t="s">
        <v>38</v>
      </c>
      <c r="K1505" t="s">
        <v>39</v>
      </c>
      <c r="L1505" t="s">
        <v>40</v>
      </c>
      <c r="M1505" t="s">
        <v>41</v>
      </c>
      <c r="N1505" t="s">
        <v>42</v>
      </c>
      <c r="O1505" t="s">
        <v>43</v>
      </c>
      <c r="P1505" t="s">
        <v>44</v>
      </c>
      <c r="Q1505" t="s">
        <v>45</v>
      </c>
      <c r="R1505" t="str">
        <f t="shared" si="47"/>
        <v>Med1</v>
      </c>
      <c r="S1505">
        <f>VLOOKUP($R1505,'Price Schedules'!$A$1:$H$34,4,FALSE)</f>
        <v>1.08</v>
      </c>
      <c r="T1505">
        <f>VLOOKUP(R1505,'Price Schedules'!$A$1:$H$34,5,FALSE)</f>
        <v>0</v>
      </c>
      <c r="U1505">
        <f>VLOOKUP(R1505,'Price Schedules'!$A$1:$H$34,6,FALSE)</f>
        <v>0</v>
      </c>
      <c r="V1505">
        <f>VLOOKUP(R1505,'Price Schedules'!$A$1:$H$34,7,FALSE)</f>
        <v>0.05</v>
      </c>
      <c r="W1505">
        <f>VLOOKUP(R1505,'Price Schedules'!$A$1:$H$34,8,FALSE)</f>
        <v>1</v>
      </c>
    </row>
    <row r="1506" spans="1:23" x14ac:dyDescent="0.25">
      <c r="A1506" t="str">
        <f>Chargemaster!A1507</f>
        <v>00456-1405-63</v>
      </c>
      <c r="B1506">
        <f>Chargemaster!C1507</f>
        <v>4.8691700000000004</v>
      </c>
      <c r="C1506" t="str">
        <f>Chargemaster!D1507</f>
        <v>Med</v>
      </c>
      <c r="D1506">
        <f t="shared" si="46"/>
        <v>10.127873600000001</v>
      </c>
      <c r="E1506" t="str">
        <f>(IF(B1506&lt;'Price Schedules'!$B$3,'Price Schedules'!$A$2,IF(B1506&lt;'Price Schedules'!$B$4,'Price Schedules'!$A$3,'Price Schedules'!$A$4)))</f>
        <v>Inj Med2</v>
      </c>
      <c r="F1506" t="str">
        <f>(IF(B1506&lt;'Price Schedules'!$B$7,'Price Schedules'!$A$6,IF(B1506&lt;'Price Schedules'!$B$8,'Price Schedules'!$A$7,'Price Schedules'!$A$8)))</f>
        <v>Chemo IV1</v>
      </c>
      <c r="G1506" t="str">
        <f>(IF(B1506&lt;'Price Schedules'!$B$11,'Price Schedules'!$A$10,IF(B1506&lt;'Price Schedules'!$B$12,'Price Schedules'!$A$11,'Price Schedules'!$A$12)))</f>
        <v>Chemo Med1</v>
      </c>
      <c r="H1506" t="str">
        <f>IF(B1506&lt;'Price Schedules'!$B$15,'Price Schedules'!$A$14,'Price Schedules'!$A$15)</f>
        <v>PASS1</v>
      </c>
      <c r="I1506" t="str">
        <f>IF(B1506&lt;'Price Schedules'!$B$18,'Price Schedules'!$A$17,'Price Schedules'!$A$18)</f>
        <v>IV1</v>
      </c>
      <c r="J1506" t="s">
        <v>38</v>
      </c>
      <c r="K1506" t="s">
        <v>39</v>
      </c>
      <c r="L1506" t="s">
        <v>40</v>
      </c>
      <c r="M1506" t="s">
        <v>41</v>
      </c>
      <c r="N1506" t="s">
        <v>42</v>
      </c>
      <c r="O1506" t="s">
        <v>43</v>
      </c>
      <c r="P1506" t="s">
        <v>44</v>
      </c>
      <c r="Q1506" t="s">
        <v>45</v>
      </c>
      <c r="R1506" t="str">
        <f t="shared" si="47"/>
        <v>Med1</v>
      </c>
      <c r="S1506">
        <f>VLOOKUP($R1506,'Price Schedules'!$A$1:$H$34,4,FALSE)</f>
        <v>1.08</v>
      </c>
      <c r="T1506">
        <f>VLOOKUP(R1506,'Price Schedules'!$A$1:$H$34,5,FALSE)</f>
        <v>0</v>
      </c>
      <c r="U1506">
        <f>VLOOKUP(R1506,'Price Schedules'!$A$1:$H$34,6,FALSE)</f>
        <v>0</v>
      </c>
      <c r="V1506">
        <f>VLOOKUP(R1506,'Price Schedules'!$A$1:$H$34,7,FALSE)</f>
        <v>0.05</v>
      </c>
      <c r="W1506">
        <f>VLOOKUP(R1506,'Price Schedules'!$A$1:$H$34,8,FALSE)</f>
        <v>1</v>
      </c>
    </row>
    <row r="1507" spans="1:23" x14ac:dyDescent="0.25">
      <c r="A1507" t="str">
        <f>Chargemaster!A1508</f>
        <v>00002-7716-01</v>
      </c>
      <c r="B1507">
        <f>Chargemaster!C1508</f>
        <v>96</v>
      </c>
      <c r="C1507" t="str">
        <f>Chargemaster!D1508</f>
        <v>Chemo IV</v>
      </c>
      <c r="D1507">
        <f t="shared" si="46"/>
        <v>798.72</v>
      </c>
      <c r="E1507" t="str">
        <f>(IF(B1507&lt;'Price Schedules'!$B$3,'Price Schedules'!$A$2,IF(B1507&lt;'Price Schedules'!$B$4,'Price Schedules'!$A$3,'Price Schedules'!$A$4)))</f>
        <v>Inj Med2</v>
      </c>
      <c r="F1507" t="str">
        <f>(IF(B1507&lt;'Price Schedules'!$B$7,'Price Schedules'!$A$6,IF(B1507&lt;'Price Schedules'!$B$8,'Price Schedules'!$A$7,'Price Schedules'!$A$8)))</f>
        <v>Chemo IV2</v>
      </c>
      <c r="G1507" t="str">
        <f>(IF(B1507&lt;'Price Schedules'!$B$11,'Price Schedules'!$A$10,IF(B1507&lt;'Price Schedules'!$B$12,'Price Schedules'!$A$11,'Price Schedules'!$A$12)))</f>
        <v>Chemo Med2</v>
      </c>
      <c r="H1507" t="str">
        <f>IF(B1507&lt;'Price Schedules'!$B$15,'Price Schedules'!$A$14,'Price Schedules'!$A$15)</f>
        <v>PASS1</v>
      </c>
      <c r="I1507" t="str">
        <f>IF(B1507&lt;'Price Schedules'!$B$18,'Price Schedules'!$A$17,'Price Schedules'!$A$18)</f>
        <v>IV1</v>
      </c>
      <c r="J1507" t="s">
        <v>38</v>
      </c>
      <c r="K1507" t="s">
        <v>39</v>
      </c>
      <c r="L1507" t="s">
        <v>40</v>
      </c>
      <c r="M1507" t="s">
        <v>41</v>
      </c>
      <c r="N1507" t="s">
        <v>42</v>
      </c>
      <c r="O1507" t="s">
        <v>43</v>
      </c>
      <c r="P1507" t="s">
        <v>44</v>
      </c>
      <c r="Q1507" t="s">
        <v>45</v>
      </c>
      <c r="R1507" t="str">
        <f t="shared" si="47"/>
        <v>Chemo IV2</v>
      </c>
      <c r="S1507">
        <f>VLOOKUP($R1507,'Price Schedules'!$A$1:$H$34,4,FALSE)</f>
        <v>7.32</v>
      </c>
      <c r="T1507">
        <f>VLOOKUP(R1507,'Price Schedules'!$A$1:$H$34,5,FALSE)</f>
        <v>0</v>
      </c>
      <c r="U1507">
        <f>VLOOKUP(R1507,'Price Schedules'!$A$1:$H$34,6,FALSE)</f>
        <v>0</v>
      </c>
      <c r="V1507">
        <f>VLOOKUP(R1507,'Price Schedules'!$A$1:$H$34,7,FALSE)</f>
        <v>0</v>
      </c>
      <c r="W1507">
        <f>VLOOKUP(R1507,'Price Schedules'!$A$1:$H$34,8,FALSE)</f>
        <v>6.5</v>
      </c>
    </row>
    <row r="1508" spans="1:23" x14ac:dyDescent="0.25">
      <c r="A1508" t="str">
        <f>Chargemaster!A1509</f>
        <v>00093-7178-01</v>
      </c>
      <c r="B1508">
        <f>Chargemaster!C1509</f>
        <v>4.6862000000000004</v>
      </c>
      <c r="C1508" t="str">
        <f>Chargemaster!D1509</f>
        <v>Med</v>
      </c>
      <c r="D1508">
        <f t="shared" si="46"/>
        <v>9.7472960000000004</v>
      </c>
      <c r="E1508" t="str">
        <f>(IF(B1508&lt;'Price Schedules'!$B$3,'Price Schedules'!$A$2,IF(B1508&lt;'Price Schedules'!$B$4,'Price Schedules'!$A$3,'Price Schedules'!$A$4)))</f>
        <v>Inj Med2</v>
      </c>
      <c r="F1508" t="str">
        <f>(IF(B1508&lt;'Price Schedules'!$B$7,'Price Schedules'!$A$6,IF(B1508&lt;'Price Schedules'!$B$8,'Price Schedules'!$A$7,'Price Schedules'!$A$8)))</f>
        <v>Chemo IV1</v>
      </c>
      <c r="G1508" t="str">
        <f>(IF(B1508&lt;'Price Schedules'!$B$11,'Price Schedules'!$A$10,IF(B1508&lt;'Price Schedules'!$B$12,'Price Schedules'!$A$11,'Price Schedules'!$A$12)))</f>
        <v>Chemo Med1</v>
      </c>
      <c r="H1508" t="str">
        <f>IF(B1508&lt;'Price Schedules'!$B$15,'Price Schedules'!$A$14,'Price Schedules'!$A$15)</f>
        <v>PASS1</v>
      </c>
      <c r="I1508" t="str">
        <f>IF(B1508&lt;'Price Schedules'!$B$18,'Price Schedules'!$A$17,'Price Schedules'!$A$18)</f>
        <v>IV1</v>
      </c>
      <c r="J1508" t="s">
        <v>38</v>
      </c>
      <c r="K1508" t="s">
        <v>39</v>
      </c>
      <c r="L1508" t="s">
        <v>40</v>
      </c>
      <c r="M1508" t="s">
        <v>41</v>
      </c>
      <c r="N1508" t="s">
        <v>42</v>
      </c>
      <c r="O1508" t="s">
        <v>43</v>
      </c>
      <c r="P1508" t="s">
        <v>44</v>
      </c>
      <c r="Q1508" t="s">
        <v>45</v>
      </c>
      <c r="R1508" t="str">
        <f t="shared" si="47"/>
        <v>Med1</v>
      </c>
      <c r="S1508">
        <f>VLOOKUP($R1508,'Price Schedules'!$A$1:$H$34,4,FALSE)</f>
        <v>1.08</v>
      </c>
      <c r="T1508">
        <f>VLOOKUP(R1508,'Price Schedules'!$A$1:$H$34,5,FALSE)</f>
        <v>0</v>
      </c>
      <c r="U1508">
        <f>VLOOKUP(R1508,'Price Schedules'!$A$1:$H$34,6,FALSE)</f>
        <v>0</v>
      </c>
      <c r="V1508">
        <f>VLOOKUP(R1508,'Price Schedules'!$A$1:$H$34,7,FALSE)</f>
        <v>0.05</v>
      </c>
      <c r="W1508">
        <f>VLOOKUP(R1508,'Price Schedules'!$A$1:$H$34,8,FALSE)</f>
        <v>1</v>
      </c>
    </row>
    <row r="1509" spans="1:23" x14ac:dyDescent="0.25">
      <c r="A1509" t="str">
        <f>Chargemaster!A1510</f>
        <v>39822-0031-07</v>
      </c>
      <c r="B1509">
        <f>Chargemaster!C1510</f>
        <v>1.6284000000000001</v>
      </c>
      <c r="C1509" t="str">
        <f>Chargemaster!D1510</f>
        <v>Med</v>
      </c>
      <c r="D1509">
        <f t="shared" si="46"/>
        <v>3.3870720000000003</v>
      </c>
      <c r="E1509" t="str">
        <f>(IF(B1509&lt;'Price Schedules'!$B$3,'Price Schedules'!$A$2,IF(B1509&lt;'Price Schedules'!$B$4,'Price Schedules'!$A$3,'Price Schedules'!$A$4)))</f>
        <v>Inj Med1</v>
      </c>
      <c r="F1509" t="str">
        <f>(IF(B1509&lt;'Price Schedules'!$B$7,'Price Schedules'!$A$6,IF(B1509&lt;'Price Schedules'!$B$8,'Price Schedules'!$A$7,'Price Schedules'!$A$8)))</f>
        <v>Chemo IV1</v>
      </c>
      <c r="G1509" t="str">
        <f>(IF(B1509&lt;'Price Schedules'!$B$11,'Price Schedules'!$A$10,IF(B1509&lt;'Price Schedules'!$B$12,'Price Schedules'!$A$11,'Price Schedules'!$A$12)))</f>
        <v>Chemo Med1</v>
      </c>
      <c r="H1509" t="str">
        <f>IF(B1509&lt;'Price Schedules'!$B$15,'Price Schedules'!$A$14,'Price Schedules'!$A$15)</f>
        <v>PASS1</v>
      </c>
      <c r="I1509" t="str">
        <f>IF(B1509&lt;'Price Schedules'!$B$18,'Price Schedules'!$A$17,'Price Schedules'!$A$18)</f>
        <v>IV1</v>
      </c>
      <c r="J1509" t="s">
        <v>38</v>
      </c>
      <c r="K1509" t="s">
        <v>39</v>
      </c>
      <c r="L1509" t="s">
        <v>40</v>
      </c>
      <c r="M1509" t="s">
        <v>41</v>
      </c>
      <c r="N1509" t="s">
        <v>42</v>
      </c>
      <c r="O1509" t="s">
        <v>43</v>
      </c>
      <c r="P1509" t="s">
        <v>44</v>
      </c>
      <c r="Q1509" t="s">
        <v>45</v>
      </c>
      <c r="R1509" t="str">
        <f t="shared" si="47"/>
        <v>Med1</v>
      </c>
      <c r="S1509">
        <f>VLOOKUP($R1509,'Price Schedules'!$A$1:$H$34,4,FALSE)</f>
        <v>1.08</v>
      </c>
      <c r="T1509">
        <f>VLOOKUP(R1509,'Price Schedules'!$A$1:$H$34,5,FALSE)</f>
        <v>0</v>
      </c>
      <c r="U1509">
        <f>VLOOKUP(R1509,'Price Schedules'!$A$1:$H$34,6,FALSE)</f>
        <v>0</v>
      </c>
      <c r="V1509">
        <f>VLOOKUP(R1509,'Price Schedules'!$A$1:$H$34,7,FALSE)</f>
        <v>0.05</v>
      </c>
      <c r="W1509">
        <f>VLOOKUP(R1509,'Price Schedules'!$A$1:$H$34,8,FALSE)</f>
        <v>1</v>
      </c>
    </row>
    <row r="1510" spans="1:23" x14ac:dyDescent="0.25">
      <c r="A1510" t="str">
        <f>Chargemaster!A1511</f>
        <v>39822-1201-02</v>
      </c>
      <c r="B1510">
        <f>Chargemaster!C1511</f>
        <v>12.85</v>
      </c>
      <c r="C1510" t="str">
        <f>Chargemaster!D1511</f>
        <v>Med</v>
      </c>
      <c r="D1510">
        <f t="shared" si="46"/>
        <v>26.728000000000002</v>
      </c>
      <c r="E1510" t="str">
        <f>(IF(B1510&lt;'Price Schedules'!$B$3,'Price Schedules'!$A$2,IF(B1510&lt;'Price Schedules'!$B$4,'Price Schedules'!$A$3,'Price Schedules'!$A$4)))</f>
        <v>Inj Med2</v>
      </c>
      <c r="F1510" t="str">
        <f>(IF(B1510&lt;'Price Schedules'!$B$7,'Price Schedules'!$A$6,IF(B1510&lt;'Price Schedules'!$B$8,'Price Schedules'!$A$7,'Price Schedules'!$A$8)))</f>
        <v>Chemo IV1</v>
      </c>
      <c r="G1510" t="str">
        <f>(IF(B1510&lt;'Price Schedules'!$B$11,'Price Schedules'!$A$10,IF(B1510&lt;'Price Schedules'!$B$12,'Price Schedules'!$A$11,'Price Schedules'!$A$12)))</f>
        <v>Chemo Med1</v>
      </c>
      <c r="H1510" t="str">
        <f>IF(B1510&lt;'Price Schedules'!$B$15,'Price Schedules'!$A$14,'Price Schedules'!$A$15)</f>
        <v>PASS1</v>
      </c>
      <c r="I1510" t="str">
        <f>IF(B1510&lt;'Price Schedules'!$B$18,'Price Schedules'!$A$17,'Price Schedules'!$A$18)</f>
        <v>IV1</v>
      </c>
      <c r="J1510" t="s">
        <v>38</v>
      </c>
      <c r="K1510" t="s">
        <v>39</v>
      </c>
      <c r="L1510" t="s">
        <v>40</v>
      </c>
      <c r="M1510" t="s">
        <v>41</v>
      </c>
      <c r="N1510" t="s">
        <v>42</v>
      </c>
      <c r="O1510" t="s">
        <v>43</v>
      </c>
      <c r="P1510" t="s">
        <v>44</v>
      </c>
      <c r="Q1510" t="s">
        <v>45</v>
      </c>
      <c r="R1510" t="str">
        <f t="shared" si="47"/>
        <v>Med1</v>
      </c>
      <c r="S1510">
        <f>VLOOKUP($R1510,'Price Schedules'!$A$1:$H$34,4,FALSE)</f>
        <v>1.08</v>
      </c>
      <c r="T1510">
        <f>VLOOKUP(R1510,'Price Schedules'!$A$1:$H$34,5,FALSE)</f>
        <v>0</v>
      </c>
      <c r="U1510">
        <f>VLOOKUP(R1510,'Price Schedules'!$A$1:$H$34,6,FALSE)</f>
        <v>0</v>
      </c>
      <c r="V1510">
        <f>VLOOKUP(R1510,'Price Schedules'!$A$1:$H$34,7,FALSE)</f>
        <v>0.05</v>
      </c>
      <c r="W1510">
        <f>VLOOKUP(R1510,'Price Schedules'!$A$1:$H$34,8,FALSE)</f>
        <v>1</v>
      </c>
    </row>
    <row r="1511" spans="1:23" x14ac:dyDescent="0.25">
      <c r="A1511" t="str">
        <f>Chargemaster!A1512</f>
        <v>00187-3101-30</v>
      </c>
      <c r="B1511">
        <f>Chargemaster!C1512</f>
        <v>4.01</v>
      </c>
      <c r="C1511" t="str">
        <f>Chargemaster!D1512</f>
        <v>Inj Med</v>
      </c>
      <c r="D1511">
        <f t="shared" si="46"/>
        <v>95.852000000000004</v>
      </c>
      <c r="E1511" t="str">
        <f>(IF(B1511&lt;'Price Schedules'!$B$3,'Price Schedules'!$A$2,IF(B1511&lt;'Price Schedules'!$B$4,'Price Schedules'!$A$3,'Price Schedules'!$A$4)))</f>
        <v>Inj Med2</v>
      </c>
      <c r="F1511" t="str">
        <f>(IF(B1511&lt;'Price Schedules'!$B$7,'Price Schedules'!$A$6,IF(B1511&lt;'Price Schedules'!$B$8,'Price Schedules'!$A$7,'Price Schedules'!$A$8)))</f>
        <v>Chemo IV1</v>
      </c>
      <c r="G1511" t="str">
        <f>(IF(B1511&lt;'Price Schedules'!$B$11,'Price Schedules'!$A$10,IF(B1511&lt;'Price Schedules'!$B$12,'Price Schedules'!$A$11,'Price Schedules'!$A$12)))</f>
        <v>Chemo Med1</v>
      </c>
      <c r="H1511" t="str">
        <f>IF(B1511&lt;'Price Schedules'!$B$15,'Price Schedules'!$A$14,'Price Schedules'!$A$15)</f>
        <v>PASS1</v>
      </c>
      <c r="I1511" t="str">
        <f>IF(B1511&lt;'Price Schedules'!$B$18,'Price Schedules'!$A$17,'Price Schedules'!$A$18)</f>
        <v>IV1</v>
      </c>
      <c r="J1511" t="s">
        <v>38</v>
      </c>
      <c r="K1511" t="s">
        <v>39</v>
      </c>
      <c r="L1511" t="s">
        <v>40</v>
      </c>
      <c r="M1511" t="s">
        <v>41</v>
      </c>
      <c r="N1511" t="s">
        <v>42</v>
      </c>
      <c r="O1511" t="s">
        <v>43</v>
      </c>
      <c r="P1511" t="s">
        <v>44</v>
      </c>
      <c r="Q1511" t="s">
        <v>45</v>
      </c>
      <c r="R1511" t="str">
        <f t="shared" si="47"/>
        <v>Inj Med2</v>
      </c>
      <c r="S1511">
        <f>VLOOKUP($R1511,'Price Schedules'!$A$1:$H$34,4,FALSE)</f>
        <v>4.2</v>
      </c>
      <c r="T1511">
        <f>VLOOKUP(R1511,'Price Schedules'!$A$1:$H$34,5,FALSE)</f>
        <v>75</v>
      </c>
      <c r="U1511">
        <f>VLOOKUP(R1511,'Price Schedules'!$A$1:$H$34,6,FALSE)</f>
        <v>0</v>
      </c>
      <c r="V1511">
        <f>VLOOKUP(R1511,'Price Schedules'!$A$1:$H$34,7,FALSE)</f>
        <v>0.05</v>
      </c>
      <c r="W1511">
        <f>VLOOKUP(R1511,'Price Schedules'!$A$1:$H$34,8,FALSE)</f>
        <v>0</v>
      </c>
    </row>
    <row r="1512" spans="1:23" x14ac:dyDescent="0.25">
      <c r="A1512" t="str">
        <f>Chargemaster!A1513</f>
        <v>71019-0205-11</v>
      </c>
      <c r="B1512">
        <f>Chargemaster!C1513</f>
        <v>50.940000000000005</v>
      </c>
      <c r="C1512" t="str">
        <f>Chargemaster!D1513</f>
        <v>Inj Med</v>
      </c>
      <c r="D1512">
        <f t="shared" si="46"/>
        <v>339.88800000000003</v>
      </c>
      <c r="E1512" t="str">
        <f>(IF(B1512&lt;'Price Schedules'!$B$3,'Price Schedules'!$A$2,IF(B1512&lt;'Price Schedules'!$B$4,'Price Schedules'!$A$3,'Price Schedules'!$A$4)))</f>
        <v>Inj Med2</v>
      </c>
      <c r="F1512" t="str">
        <f>(IF(B1512&lt;'Price Schedules'!$B$7,'Price Schedules'!$A$6,IF(B1512&lt;'Price Schedules'!$B$8,'Price Schedules'!$A$7,'Price Schedules'!$A$8)))</f>
        <v>Chemo IV2</v>
      </c>
      <c r="G1512" t="str">
        <f>(IF(B1512&lt;'Price Schedules'!$B$11,'Price Schedules'!$A$10,IF(B1512&lt;'Price Schedules'!$B$12,'Price Schedules'!$A$11,'Price Schedules'!$A$12)))</f>
        <v>Chemo Med2</v>
      </c>
      <c r="H1512" t="str">
        <f>IF(B1512&lt;'Price Schedules'!$B$15,'Price Schedules'!$A$14,'Price Schedules'!$A$15)</f>
        <v>PASS1</v>
      </c>
      <c r="I1512" t="str">
        <f>IF(B1512&lt;'Price Schedules'!$B$18,'Price Schedules'!$A$17,'Price Schedules'!$A$18)</f>
        <v>IV1</v>
      </c>
      <c r="J1512" t="s">
        <v>38</v>
      </c>
      <c r="K1512" t="s">
        <v>39</v>
      </c>
      <c r="L1512" t="s">
        <v>40</v>
      </c>
      <c r="M1512" t="s">
        <v>41</v>
      </c>
      <c r="N1512" t="s">
        <v>42</v>
      </c>
      <c r="O1512" t="s">
        <v>43</v>
      </c>
      <c r="P1512" t="s">
        <v>44</v>
      </c>
      <c r="Q1512" t="s">
        <v>45</v>
      </c>
      <c r="R1512" t="str">
        <f t="shared" si="47"/>
        <v>Inj Med2</v>
      </c>
      <c r="S1512">
        <f>VLOOKUP($R1512,'Price Schedules'!$A$1:$H$34,4,FALSE)</f>
        <v>4.2</v>
      </c>
      <c r="T1512">
        <f>VLOOKUP(R1512,'Price Schedules'!$A$1:$H$34,5,FALSE)</f>
        <v>75</v>
      </c>
      <c r="U1512">
        <f>VLOOKUP(R1512,'Price Schedules'!$A$1:$H$34,6,FALSE)</f>
        <v>0</v>
      </c>
      <c r="V1512">
        <f>VLOOKUP(R1512,'Price Schedules'!$A$1:$H$34,7,FALSE)</f>
        <v>0.05</v>
      </c>
      <c r="W1512">
        <f>VLOOKUP(R1512,'Price Schedules'!$A$1:$H$34,8,FALSE)</f>
        <v>0</v>
      </c>
    </row>
    <row r="1513" spans="1:23" x14ac:dyDescent="0.25">
      <c r="A1513" t="str">
        <f>Chargemaster!A1514</f>
        <v>76014-0903-33</v>
      </c>
      <c r="B1513">
        <f>Chargemaster!C1514</f>
        <v>248.34</v>
      </c>
      <c r="C1513" t="str">
        <f>Chargemaster!D1514</f>
        <v>Inj Med</v>
      </c>
      <c r="D1513">
        <f t="shared" si="46"/>
        <v>1366.3680000000002</v>
      </c>
      <c r="E1513" t="str">
        <f>(IF(B1513&lt;'Price Schedules'!$B$3,'Price Schedules'!$A$2,IF(B1513&lt;'Price Schedules'!$B$4,'Price Schedules'!$A$3,'Price Schedules'!$A$4)))</f>
        <v>Inj Med2</v>
      </c>
      <c r="F1513" t="str">
        <f>(IF(B1513&lt;'Price Schedules'!$B$7,'Price Schedules'!$A$6,IF(B1513&lt;'Price Schedules'!$B$8,'Price Schedules'!$A$7,'Price Schedules'!$A$8)))</f>
        <v>Chemo IV3</v>
      </c>
      <c r="G1513" t="str">
        <f>(IF(B1513&lt;'Price Schedules'!$B$11,'Price Schedules'!$A$10,IF(B1513&lt;'Price Schedules'!$B$12,'Price Schedules'!$A$11,'Price Schedules'!$A$12)))</f>
        <v>Chemo Med3</v>
      </c>
      <c r="H1513" t="str">
        <f>IF(B1513&lt;'Price Schedules'!$B$15,'Price Schedules'!$A$14,'Price Schedules'!$A$15)</f>
        <v>PASS1</v>
      </c>
      <c r="I1513" t="str">
        <f>IF(B1513&lt;'Price Schedules'!$B$18,'Price Schedules'!$A$17,'Price Schedules'!$A$18)</f>
        <v>IV1</v>
      </c>
      <c r="J1513" t="s">
        <v>38</v>
      </c>
      <c r="K1513" t="s">
        <v>39</v>
      </c>
      <c r="L1513" t="s">
        <v>40</v>
      </c>
      <c r="M1513" t="s">
        <v>41</v>
      </c>
      <c r="N1513" t="s">
        <v>42</v>
      </c>
      <c r="O1513" t="s">
        <v>43</v>
      </c>
      <c r="P1513" t="s">
        <v>44</v>
      </c>
      <c r="Q1513" t="s">
        <v>45</v>
      </c>
      <c r="R1513" t="str">
        <f t="shared" si="47"/>
        <v>Inj Med2</v>
      </c>
      <c r="S1513">
        <f>VLOOKUP($R1513,'Price Schedules'!$A$1:$H$34,4,FALSE)</f>
        <v>4.2</v>
      </c>
      <c r="T1513">
        <f>VLOOKUP(R1513,'Price Schedules'!$A$1:$H$34,5,FALSE)</f>
        <v>75</v>
      </c>
      <c r="U1513">
        <f>VLOOKUP(R1513,'Price Schedules'!$A$1:$H$34,6,FALSE)</f>
        <v>0</v>
      </c>
      <c r="V1513">
        <f>VLOOKUP(R1513,'Price Schedules'!$A$1:$H$34,7,FALSE)</f>
        <v>0.05</v>
      </c>
      <c r="W1513">
        <f>VLOOKUP(R1513,'Price Schedules'!$A$1:$H$34,8,FALSE)</f>
        <v>0</v>
      </c>
    </row>
    <row r="1514" spans="1:23" x14ac:dyDescent="0.25">
      <c r="A1514" t="str">
        <f>Chargemaster!A1515</f>
        <v>00187-3100-10</v>
      </c>
      <c r="B1514">
        <f>Chargemaster!C1515</f>
        <v>2.5471200000000001</v>
      </c>
      <c r="C1514" t="str">
        <f>Chargemaster!D1515</f>
        <v>Med</v>
      </c>
      <c r="D1514">
        <f t="shared" si="46"/>
        <v>5.2980096000000003</v>
      </c>
      <c r="E1514" t="str">
        <f>(IF(B1514&lt;'Price Schedules'!$B$3,'Price Schedules'!$A$2,IF(B1514&lt;'Price Schedules'!$B$4,'Price Schedules'!$A$3,'Price Schedules'!$A$4)))</f>
        <v>Inj Med2</v>
      </c>
      <c r="F1514" t="str">
        <f>(IF(B1514&lt;'Price Schedules'!$B$7,'Price Schedules'!$A$6,IF(B1514&lt;'Price Schedules'!$B$8,'Price Schedules'!$A$7,'Price Schedules'!$A$8)))</f>
        <v>Chemo IV1</v>
      </c>
      <c r="G1514" t="str">
        <f>(IF(B1514&lt;'Price Schedules'!$B$11,'Price Schedules'!$A$10,IF(B1514&lt;'Price Schedules'!$B$12,'Price Schedules'!$A$11,'Price Schedules'!$A$12)))</f>
        <v>Chemo Med1</v>
      </c>
      <c r="H1514" t="str">
        <f>IF(B1514&lt;'Price Schedules'!$B$15,'Price Schedules'!$A$14,'Price Schedules'!$A$15)</f>
        <v>PASS1</v>
      </c>
      <c r="I1514" t="str">
        <f>IF(B1514&lt;'Price Schedules'!$B$18,'Price Schedules'!$A$17,'Price Schedules'!$A$18)</f>
        <v>IV1</v>
      </c>
      <c r="J1514" t="s">
        <v>38</v>
      </c>
      <c r="K1514" t="s">
        <v>39</v>
      </c>
      <c r="L1514" t="s">
        <v>40</v>
      </c>
      <c r="M1514" t="s">
        <v>41</v>
      </c>
      <c r="N1514" t="s">
        <v>42</v>
      </c>
      <c r="O1514" t="s">
        <v>43</v>
      </c>
      <c r="P1514" t="s">
        <v>44</v>
      </c>
      <c r="Q1514" t="s">
        <v>45</v>
      </c>
      <c r="R1514" t="str">
        <f t="shared" si="47"/>
        <v>Med1</v>
      </c>
      <c r="S1514">
        <f>VLOOKUP($R1514,'Price Schedules'!$A$1:$H$34,4,FALSE)</f>
        <v>1.08</v>
      </c>
      <c r="T1514">
        <f>VLOOKUP(R1514,'Price Schedules'!$A$1:$H$34,5,FALSE)</f>
        <v>0</v>
      </c>
      <c r="U1514">
        <f>VLOOKUP(R1514,'Price Schedules'!$A$1:$H$34,6,FALSE)</f>
        <v>0</v>
      </c>
      <c r="V1514">
        <f>VLOOKUP(R1514,'Price Schedules'!$A$1:$H$34,7,FALSE)</f>
        <v>0.05</v>
      </c>
      <c r="W1514">
        <f>VLOOKUP(R1514,'Price Schedules'!$A$1:$H$34,8,FALSE)</f>
        <v>1</v>
      </c>
    </row>
    <row r="1515" spans="1:23" x14ac:dyDescent="0.25">
      <c r="A1515" t="str">
        <f>Chargemaster!A1516</f>
        <v>00065-0002-03</v>
      </c>
      <c r="B1515">
        <f>Chargemaster!C1516</f>
        <v>272.64300000000003</v>
      </c>
      <c r="C1515" t="str">
        <f>Chargemaster!D1516</f>
        <v>Bulk</v>
      </c>
      <c r="D1515">
        <f t="shared" si="46"/>
        <v>567.09744000000012</v>
      </c>
      <c r="E1515" t="str">
        <f>(IF(B1515&lt;'Price Schedules'!$B$3,'Price Schedules'!$A$2,IF(B1515&lt;'Price Schedules'!$B$4,'Price Schedules'!$A$3,'Price Schedules'!$A$4)))</f>
        <v>Inj Med2</v>
      </c>
      <c r="F1515" t="str">
        <f>(IF(B1515&lt;'Price Schedules'!$B$7,'Price Schedules'!$A$6,IF(B1515&lt;'Price Schedules'!$B$8,'Price Schedules'!$A$7,'Price Schedules'!$A$8)))</f>
        <v>Chemo IV3</v>
      </c>
      <c r="G1515" t="str">
        <f>(IF(B1515&lt;'Price Schedules'!$B$11,'Price Schedules'!$A$10,IF(B1515&lt;'Price Schedules'!$B$12,'Price Schedules'!$A$11,'Price Schedules'!$A$12)))</f>
        <v>Chemo Med3</v>
      </c>
      <c r="H1515" t="str">
        <f>IF(B1515&lt;'Price Schedules'!$B$15,'Price Schedules'!$A$14,'Price Schedules'!$A$15)</f>
        <v>PASS1</v>
      </c>
      <c r="I1515" t="str">
        <f>IF(B1515&lt;'Price Schedules'!$B$18,'Price Schedules'!$A$17,'Price Schedules'!$A$18)</f>
        <v>IV1</v>
      </c>
      <c r="J1515" t="s">
        <v>38</v>
      </c>
      <c r="K1515" t="s">
        <v>39</v>
      </c>
      <c r="L1515" t="s">
        <v>40</v>
      </c>
      <c r="M1515" t="s">
        <v>41</v>
      </c>
      <c r="N1515" t="s">
        <v>42</v>
      </c>
      <c r="O1515" t="s">
        <v>43</v>
      </c>
      <c r="P1515" t="s">
        <v>44</v>
      </c>
      <c r="Q1515" t="s">
        <v>45</v>
      </c>
      <c r="R1515" t="str">
        <f t="shared" si="47"/>
        <v>Bulk1</v>
      </c>
      <c r="S1515">
        <f>VLOOKUP($R1515,'Price Schedules'!$A$1:$H$34,4,FALSE)</f>
        <v>1.08</v>
      </c>
      <c r="T1515">
        <f>VLOOKUP(R1515,'Price Schedules'!$A$1:$H$34,5,FALSE)</f>
        <v>0</v>
      </c>
      <c r="U1515">
        <f>VLOOKUP(R1515,'Price Schedules'!$A$1:$H$34,6,FALSE)</f>
        <v>0</v>
      </c>
      <c r="V1515">
        <f>VLOOKUP(R1515,'Price Schedules'!$A$1:$H$34,7,FALSE)</f>
        <v>0.05</v>
      </c>
      <c r="W1515">
        <f>VLOOKUP(R1515,'Price Schedules'!$A$1:$H$34,8,FALSE)</f>
        <v>2.5</v>
      </c>
    </row>
    <row r="1516" spans="1:23" x14ac:dyDescent="0.25">
      <c r="A1516" t="str">
        <f>Chargemaster!A1517</f>
        <v>00065-0002-03</v>
      </c>
      <c r="B1516">
        <f>Chargemaster!C1517</f>
        <v>9.857433333333331</v>
      </c>
      <c r="C1516" t="str">
        <f>Chargemaster!D1517</f>
        <v>Med</v>
      </c>
      <c r="D1516">
        <f t="shared" si="46"/>
        <v>20.50346133333333</v>
      </c>
      <c r="E1516" t="str">
        <f>(IF(B1516&lt;'Price Schedules'!$B$3,'Price Schedules'!$A$2,IF(B1516&lt;'Price Schedules'!$B$4,'Price Schedules'!$A$3,'Price Schedules'!$A$4)))</f>
        <v>Inj Med2</v>
      </c>
      <c r="F1516" t="str">
        <f>(IF(B1516&lt;'Price Schedules'!$B$7,'Price Schedules'!$A$6,IF(B1516&lt;'Price Schedules'!$B$8,'Price Schedules'!$A$7,'Price Schedules'!$A$8)))</f>
        <v>Chemo IV1</v>
      </c>
      <c r="G1516" t="str">
        <f>(IF(B1516&lt;'Price Schedules'!$B$11,'Price Schedules'!$A$10,IF(B1516&lt;'Price Schedules'!$B$12,'Price Schedules'!$A$11,'Price Schedules'!$A$12)))</f>
        <v>Chemo Med1</v>
      </c>
      <c r="H1516" t="str">
        <f>IF(B1516&lt;'Price Schedules'!$B$15,'Price Schedules'!$A$14,'Price Schedules'!$A$15)</f>
        <v>PASS1</v>
      </c>
      <c r="I1516" t="str">
        <f>IF(B1516&lt;'Price Schedules'!$B$18,'Price Schedules'!$A$17,'Price Schedules'!$A$18)</f>
        <v>IV1</v>
      </c>
      <c r="J1516" t="s">
        <v>38</v>
      </c>
      <c r="K1516" t="s">
        <v>39</v>
      </c>
      <c r="L1516" t="s">
        <v>40</v>
      </c>
      <c r="M1516" t="s">
        <v>41</v>
      </c>
      <c r="N1516" t="s">
        <v>42</v>
      </c>
      <c r="O1516" t="s">
        <v>43</v>
      </c>
      <c r="P1516" t="s">
        <v>44</v>
      </c>
      <c r="Q1516" t="s">
        <v>45</v>
      </c>
      <c r="R1516" t="str">
        <f t="shared" si="47"/>
        <v>Med1</v>
      </c>
      <c r="S1516">
        <f>VLOOKUP($R1516,'Price Schedules'!$A$1:$H$34,4,FALSE)</f>
        <v>1.08</v>
      </c>
      <c r="T1516">
        <f>VLOOKUP(R1516,'Price Schedules'!$A$1:$H$34,5,FALSE)</f>
        <v>0</v>
      </c>
      <c r="U1516">
        <f>VLOOKUP(R1516,'Price Schedules'!$A$1:$H$34,6,FALSE)</f>
        <v>0</v>
      </c>
      <c r="V1516">
        <f>VLOOKUP(R1516,'Price Schedules'!$A$1:$H$34,7,FALSE)</f>
        <v>0.05</v>
      </c>
      <c r="W1516">
        <f>VLOOKUP(R1516,'Price Schedules'!$A$1:$H$34,8,FALSE)</f>
        <v>1</v>
      </c>
    </row>
    <row r="1517" spans="1:23" x14ac:dyDescent="0.25">
      <c r="A1517" t="str">
        <f>Chargemaster!A1518</f>
        <v>65847-0205-25</v>
      </c>
      <c r="B1517">
        <f>Chargemaster!C1518</f>
        <v>1050.7070000000001</v>
      </c>
      <c r="C1517" t="str">
        <f>Chargemaster!D1518</f>
        <v>IV</v>
      </c>
      <c r="D1517">
        <f t="shared" si="46"/>
        <v>3873.2058400000005</v>
      </c>
      <c r="E1517" t="str">
        <f>(IF(B1517&lt;'Price Schedules'!$B$3,'Price Schedules'!$A$2,IF(B1517&lt;'Price Schedules'!$B$4,'Price Schedules'!$A$3,'Price Schedules'!$A$4)))</f>
        <v>Inj Med2</v>
      </c>
      <c r="F1517" t="str">
        <f>(IF(B1517&lt;'Price Schedules'!$B$7,'Price Schedules'!$A$6,IF(B1517&lt;'Price Schedules'!$B$8,'Price Schedules'!$A$7,'Price Schedules'!$A$8)))</f>
        <v>Chemo IV3</v>
      </c>
      <c r="G1517" t="str">
        <f>(IF(B1517&lt;'Price Schedules'!$B$11,'Price Schedules'!$A$10,IF(B1517&lt;'Price Schedules'!$B$12,'Price Schedules'!$A$11,'Price Schedules'!$A$12)))</f>
        <v>Chemo Med3</v>
      </c>
      <c r="H1517" t="str">
        <f>IF(B1517&lt;'Price Schedules'!$B$15,'Price Schedules'!$A$14,'Price Schedules'!$A$15)</f>
        <v>PASS1</v>
      </c>
      <c r="I1517" t="str">
        <f>IF(B1517&lt;'Price Schedules'!$B$18,'Price Schedules'!$A$17,'Price Schedules'!$A$18)</f>
        <v>IV2</v>
      </c>
      <c r="J1517" t="s">
        <v>38</v>
      </c>
      <c r="K1517" t="s">
        <v>39</v>
      </c>
      <c r="L1517" t="s">
        <v>40</v>
      </c>
      <c r="M1517" t="s">
        <v>41</v>
      </c>
      <c r="N1517" t="s">
        <v>42</v>
      </c>
      <c r="O1517" t="s">
        <v>43</v>
      </c>
      <c r="P1517" t="s">
        <v>44</v>
      </c>
      <c r="Q1517" t="s">
        <v>45</v>
      </c>
      <c r="R1517" t="str">
        <f t="shared" si="47"/>
        <v>IV2</v>
      </c>
      <c r="S1517">
        <f>VLOOKUP($R1517,'Price Schedules'!$A$1:$H$34,4,FALSE)</f>
        <v>2.12</v>
      </c>
      <c r="T1517">
        <f>VLOOKUP(R1517,'Price Schedules'!$A$1:$H$34,5,FALSE)</f>
        <v>595</v>
      </c>
      <c r="U1517">
        <f>VLOOKUP(R1517,'Price Schedules'!$A$1:$H$34,6,FALSE)</f>
        <v>0</v>
      </c>
      <c r="V1517">
        <f>VLOOKUP(R1517,'Price Schedules'!$A$1:$H$34,7,FALSE)</f>
        <v>0.05</v>
      </c>
      <c r="W1517">
        <f>VLOOKUP(R1517,'Price Schedules'!$A$1:$H$34,8,FALSE)</f>
        <v>0</v>
      </c>
    </row>
    <row r="1518" spans="1:23" x14ac:dyDescent="0.25">
      <c r="A1518" t="str">
        <f>Chargemaster!A1519</f>
        <v>00904-0629-60</v>
      </c>
      <c r="B1518">
        <f>Chargemaster!C1519</f>
        <v>5.0500000000000003E-2</v>
      </c>
      <c r="C1518" t="str">
        <f>Chargemaster!D1519</f>
        <v>Med</v>
      </c>
      <c r="D1518">
        <f t="shared" si="46"/>
        <v>1</v>
      </c>
      <c r="E1518" t="str">
        <f>(IF(B1518&lt;'Price Schedules'!$B$3,'Price Schedules'!$A$2,IF(B1518&lt;'Price Schedules'!$B$4,'Price Schedules'!$A$3,'Price Schedules'!$A$4)))</f>
        <v>Inj Med1</v>
      </c>
      <c r="F1518" t="str">
        <f>(IF(B1518&lt;'Price Schedules'!$B$7,'Price Schedules'!$A$6,IF(B1518&lt;'Price Schedules'!$B$8,'Price Schedules'!$A$7,'Price Schedules'!$A$8)))</f>
        <v>Chemo IV1</v>
      </c>
      <c r="G1518" t="str">
        <f>(IF(B1518&lt;'Price Schedules'!$B$11,'Price Schedules'!$A$10,IF(B1518&lt;'Price Schedules'!$B$12,'Price Schedules'!$A$11,'Price Schedules'!$A$12)))</f>
        <v>Chemo Med1</v>
      </c>
      <c r="H1518" t="str">
        <f>IF(B1518&lt;'Price Schedules'!$B$15,'Price Schedules'!$A$14,'Price Schedules'!$A$15)</f>
        <v>PASS1</v>
      </c>
      <c r="I1518" t="str">
        <f>IF(B1518&lt;'Price Schedules'!$B$18,'Price Schedules'!$A$17,'Price Schedules'!$A$18)</f>
        <v>IV1</v>
      </c>
      <c r="J1518" t="s">
        <v>38</v>
      </c>
      <c r="K1518" t="s">
        <v>39</v>
      </c>
      <c r="L1518" t="s">
        <v>40</v>
      </c>
      <c r="M1518" t="s">
        <v>41</v>
      </c>
      <c r="N1518" t="s">
        <v>42</v>
      </c>
      <c r="O1518" t="s">
        <v>43</v>
      </c>
      <c r="P1518" t="s">
        <v>44</v>
      </c>
      <c r="Q1518" t="s">
        <v>45</v>
      </c>
      <c r="R1518" t="str">
        <f t="shared" si="47"/>
        <v>Med1</v>
      </c>
      <c r="S1518">
        <f>VLOOKUP($R1518,'Price Schedules'!$A$1:$H$34,4,FALSE)</f>
        <v>1.08</v>
      </c>
      <c r="T1518">
        <f>VLOOKUP(R1518,'Price Schedules'!$A$1:$H$34,5,FALSE)</f>
        <v>0</v>
      </c>
      <c r="U1518">
        <f>VLOOKUP(R1518,'Price Schedules'!$A$1:$H$34,6,FALSE)</f>
        <v>0</v>
      </c>
      <c r="V1518">
        <f>VLOOKUP(R1518,'Price Schedules'!$A$1:$H$34,7,FALSE)</f>
        <v>0.05</v>
      </c>
      <c r="W1518">
        <f>VLOOKUP(R1518,'Price Schedules'!$A$1:$H$34,8,FALSE)</f>
        <v>1</v>
      </c>
    </row>
    <row r="1519" spans="1:23" x14ac:dyDescent="0.25">
      <c r="A1519" t="str">
        <f>Chargemaster!A1520</f>
        <v>00904-2270-60</v>
      </c>
      <c r="B1519">
        <f>Chargemaster!C1520</f>
        <v>2.46E-2</v>
      </c>
      <c r="C1519" t="str">
        <f>Chargemaster!D1520</f>
        <v>Med</v>
      </c>
      <c r="D1519">
        <f t="shared" si="46"/>
        <v>1</v>
      </c>
      <c r="E1519" t="str">
        <f>(IF(B1519&lt;'Price Schedules'!$B$3,'Price Schedules'!$A$2,IF(B1519&lt;'Price Schedules'!$B$4,'Price Schedules'!$A$3,'Price Schedules'!$A$4)))</f>
        <v>Inj Med1</v>
      </c>
      <c r="F1519" t="str">
        <f>(IF(B1519&lt;'Price Schedules'!$B$7,'Price Schedules'!$A$6,IF(B1519&lt;'Price Schedules'!$B$8,'Price Schedules'!$A$7,'Price Schedules'!$A$8)))</f>
        <v>Chemo IV1</v>
      </c>
      <c r="G1519" t="str">
        <f>(IF(B1519&lt;'Price Schedules'!$B$11,'Price Schedules'!$A$10,IF(B1519&lt;'Price Schedules'!$B$12,'Price Schedules'!$A$11,'Price Schedules'!$A$12)))</f>
        <v>Chemo Med1</v>
      </c>
      <c r="H1519" t="str">
        <f>IF(B1519&lt;'Price Schedules'!$B$15,'Price Schedules'!$A$14,'Price Schedules'!$A$15)</f>
        <v>PASS1</v>
      </c>
      <c r="I1519" t="str">
        <f>IF(B1519&lt;'Price Schedules'!$B$18,'Price Schedules'!$A$17,'Price Schedules'!$A$18)</f>
        <v>IV1</v>
      </c>
      <c r="J1519" t="s">
        <v>38</v>
      </c>
      <c r="K1519" t="s">
        <v>39</v>
      </c>
      <c r="L1519" t="s">
        <v>40</v>
      </c>
      <c r="M1519" t="s">
        <v>41</v>
      </c>
      <c r="N1519" t="s">
        <v>42</v>
      </c>
      <c r="O1519" t="s">
        <v>43</v>
      </c>
      <c r="P1519" t="s">
        <v>44</v>
      </c>
      <c r="Q1519" t="s">
        <v>45</v>
      </c>
      <c r="R1519" t="str">
        <f t="shared" si="47"/>
        <v>Med1</v>
      </c>
      <c r="S1519">
        <f>VLOOKUP($R1519,'Price Schedules'!$A$1:$H$34,4,FALSE)</f>
        <v>1.08</v>
      </c>
      <c r="T1519">
        <f>VLOOKUP(R1519,'Price Schedules'!$A$1:$H$34,5,FALSE)</f>
        <v>0</v>
      </c>
      <c r="U1519">
        <f>VLOOKUP(R1519,'Price Schedules'!$A$1:$H$34,6,FALSE)</f>
        <v>0</v>
      </c>
      <c r="V1519">
        <f>VLOOKUP(R1519,'Price Schedules'!$A$1:$H$34,7,FALSE)</f>
        <v>0.05</v>
      </c>
      <c r="W1519">
        <f>VLOOKUP(R1519,'Price Schedules'!$A$1:$H$34,8,FALSE)</f>
        <v>1</v>
      </c>
    </row>
    <row r="1520" spans="1:23" x14ac:dyDescent="0.25">
      <c r="A1520" t="str">
        <f>Chargemaster!A1521</f>
        <v>47335-0539-81</v>
      </c>
      <c r="B1520">
        <f>Chargemaster!C1521</f>
        <v>4.23677777777778</v>
      </c>
      <c r="C1520" t="str">
        <f>Chargemaster!D1521</f>
        <v>Med</v>
      </c>
      <c r="D1520">
        <f t="shared" si="46"/>
        <v>8.8124977777777822</v>
      </c>
      <c r="E1520" t="str">
        <f>(IF(B1520&lt;'Price Schedules'!$B$3,'Price Schedules'!$A$2,IF(B1520&lt;'Price Schedules'!$B$4,'Price Schedules'!$A$3,'Price Schedules'!$A$4)))</f>
        <v>Inj Med2</v>
      </c>
      <c r="F1520" t="str">
        <f>(IF(B1520&lt;'Price Schedules'!$B$7,'Price Schedules'!$A$6,IF(B1520&lt;'Price Schedules'!$B$8,'Price Schedules'!$A$7,'Price Schedules'!$A$8)))</f>
        <v>Chemo IV1</v>
      </c>
      <c r="G1520" t="str">
        <f>(IF(B1520&lt;'Price Schedules'!$B$11,'Price Schedules'!$A$10,IF(B1520&lt;'Price Schedules'!$B$12,'Price Schedules'!$A$11,'Price Schedules'!$A$12)))</f>
        <v>Chemo Med1</v>
      </c>
      <c r="H1520" t="str">
        <f>IF(B1520&lt;'Price Schedules'!$B$15,'Price Schedules'!$A$14,'Price Schedules'!$A$15)</f>
        <v>PASS1</v>
      </c>
      <c r="I1520" t="str">
        <f>IF(B1520&lt;'Price Schedules'!$B$18,'Price Schedules'!$A$17,'Price Schedules'!$A$18)</f>
        <v>IV1</v>
      </c>
      <c r="J1520" t="s">
        <v>38</v>
      </c>
      <c r="K1520" t="s">
        <v>39</v>
      </c>
      <c r="L1520" t="s">
        <v>40</v>
      </c>
      <c r="M1520" t="s">
        <v>41</v>
      </c>
      <c r="N1520" t="s">
        <v>42</v>
      </c>
      <c r="O1520" t="s">
        <v>43</v>
      </c>
      <c r="P1520" t="s">
        <v>44</v>
      </c>
      <c r="Q1520" t="s">
        <v>45</v>
      </c>
      <c r="R1520" t="str">
        <f t="shared" si="47"/>
        <v>Med1</v>
      </c>
      <c r="S1520">
        <f>VLOOKUP($R1520,'Price Schedules'!$A$1:$H$34,4,FALSE)</f>
        <v>1.08</v>
      </c>
      <c r="T1520">
        <f>VLOOKUP(R1520,'Price Schedules'!$A$1:$H$34,5,FALSE)</f>
        <v>0</v>
      </c>
      <c r="U1520">
        <f>VLOOKUP(R1520,'Price Schedules'!$A$1:$H$34,6,FALSE)</f>
        <v>0</v>
      </c>
      <c r="V1520">
        <f>VLOOKUP(R1520,'Price Schedules'!$A$1:$H$34,7,FALSE)</f>
        <v>0.05</v>
      </c>
      <c r="W1520">
        <f>VLOOKUP(R1520,'Price Schedules'!$A$1:$H$34,8,FALSE)</f>
        <v>1</v>
      </c>
    </row>
    <row r="1521" spans="1:23" x14ac:dyDescent="0.25">
      <c r="A1521" t="str">
        <f>Chargemaster!A1522</f>
        <v>00143-9593-10</v>
      </c>
      <c r="B1521">
        <f>Chargemaster!C1522</f>
        <v>24.169999999999998</v>
      </c>
      <c r="C1521" t="str">
        <f>Chargemaster!D1522</f>
        <v>IV</v>
      </c>
      <c r="D1521">
        <f t="shared" si="46"/>
        <v>195.54719999999998</v>
      </c>
      <c r="E1521" t="str">
        <f>(IF(B1521&lt;'Price Schedules'!$B$3,'Price Schedules'!$A$2,IF(B1521&lt;'Price Schedules'!$B$4,'Price Schedules'!$A$3,'Price Schedules'!$A$4)))</f>
        <v>Inj Med2</v>
      </c>
      <c r="F1521" t="str">
        <f>(IF(B1521&lt;'Price Schedules'!$B$7,'Price Schedules'!$A$6,IF(B1521&lt;'Price Schedules'!$B$8,'Price Schedules'!$A$7,'Price Schedules'!$A$8)))</f>
        <v>Chemo IV1</v>
      </c>
      <c r="G1521" t="str">
        <f>(IF(B1521&lt;'Price Schedules'!$B$11,'Price Schedules'!$A$10,IF(B1521&lt;'Price Schedules'!$B$12,'Price Schedules'!$A$11,'Price Schedules'!$A$12)))</f>
        <v>Chemo Med1</v>
      </c>
      <c r="H1521" t="str">
        <f>IF(B1521&lt;'Price Schedules'!$B$15,'Price Schedules'!$A$14,'Price Schedules'!$A$15)</f>
        <v>PASS1</v>
      </c>
      <c r="I1521" t="str">
        <f>IF(B1521&lt;'Price Schedules'!$B$18,'Price Schedules'!$A$17,'Price Schedules'!$A$18)</f>
        <v>IV1</v>
      </c>
      <c r="J1521" t="s">
        <v>38</v>
      </c>
      <c r="K1521" t="s">
        <v>39</v>
      </c>
      <c r="L1521" t="s">
        <v>40</v>
      </c>
      <c r="M1521" t="s">
        <v>41</v>
      </c>
      <c r="N1521" t="s">
        <v>42</v>
      </c>
      <c r="O1521" t="s">
        <v>43</v>
      </c>
      <c r="P1521" t="s">
        <v>44</v>
      </c>
      <c r="Q1521" t="s">
        <v>45</v>
      </c>
      <c r="R1521" t="str">
        <f t="shared" si="47"/>
        <v>IV1</v>
      </c>
      <c r="S1521">
        <f>VLOOKUP($R1521,'Price Schedules'!$A$1:$H$34,4,FALSE)</f>
        <v>3.16</v>
      </c>
      <c r="T1521">
        <f>VLOOKUP(R1521,'Price Schedules'!$A$1:$H$34,5,FALSE)</f>
        <v>95</v>
      </c>
      <c r="U1521">
        <f>VLOOKUP(R1521,'Price Schedules'!$A$1:$H$34,6,FALSE)</f>
        <v>0</v>
      </c>
      <c r="V1521">
        <f>VLOOKUP(R1521,'Price Schedules'!$A$1:$H$34,7,FALSE)</f>
        <v>0</v>
      </c>
      <c r="W1521">
        <f>VLOOKUP(R1521,'Price Schedules'!$A$1:$H$34,8,FALSE)</f>
        <v>0</v>
      </c>
    </row>
    <row r="1522" spans="1:23" x14ac:dyDescent="0.25">
      <c r="A1522" t="str">
        <f>Chargemaster!A1523</f>
        <v>42806-0501-09</v>
      </c>
      <c r="B1522">
        <f>Chargemaster!C1523</f>
        <v>2.2290000000000001</v>
      </c>
      <c r="C1522" t="str">
        <f>Chargemaster!D1523</f>
        <v>Med</v>
      </c>
      <c r="D1522">
        <f t="shared" si="46"/>
        <v>4.6363200000000004</v>
      </c>
      <c r="E1522" t="str">
        <f>(IF(B1522&lt;'Price Schedules'!$B$3,'Price Schedules'!$A$2,IF(B1522&lt;'Price Schedules'!$B$4,'Price Schedules'!$A$3,'Price Schedules'!$A$4)))</f>
        <v>Inj Med2</v>
      </c>
      <c r="F1522" t="str">
        <f>(IF(B1522&lt;'Price Schedules'!$B$7,'Price Schedules'!$A$6,IF(B1522&lt;'Price Schedules'!$B$8,'Price Schedules'!$A$7,'Price Schedules'!$A$8)))</f>
        <v>Chemo IV1</v>
      </c>
      <c r="G1522" t="str">
        <f>(IF(B1522&lt;'Price Schedules'!$B$11,'Price Schedules'!$A$10,IF(B1522&lt;'Price Schedules'!$B$12,'Price Schedules'!$A$11,'Price Schedules'!$A$12)))</f>
        <v>Chemo Med1</v>
      </c>
      <c r="H1522" t="str">
        <f>IF(B1522&lt;'Price Schedules'!$B$15,'Price Schedules'!$A$14,'Price Schedules'!$A$15)</f>
        <v>PASS1</v>
      </c>
      <c r="I1522" t="str">
        <f>IF(B1522&lt;'Price Schedules'!$B$18,'Price Schedules'!$A$17,'Price Schedules'!$A$18)</f>
        <v>IV1</v>
      </c>
      <c r="J1522" t="s">
        <v>38</v>
      </c>
      <c r="K1522" t="s">
        <v>39</v>
      </c>
      <c r="L1522" t="s">
        <v>40</v>
      </c>
      <c r="M1522" t="s">
        <v>41</v>
      </c>
      <c r="N1522" t="s">
        <v>42</v>
      </c>
      <c r="O1522" t="s">
        <v>43</v>
      </c>
      <c r="P1522" t="s">
        <v>44</v>
      </c>
      <c r="Q1522" t="s">
        <v>45</v>
      </c>
      <c r="R1522" t="str">
        <f t="shared" si="47"/>
        <v>Med1</v>
      </c>
      <c r="S1522">
        <f>VLOOKUP($R1522,'Price Schedules'!$A$1:$H$34,4,FALSE)</f>
        <v>1.08</v>
      </c>
      <c r="T1522">
        <f>VLOOKUP(R1522,'Price Schedules'!$A$1:$H$34,5,FALSE)</f>
        <v>0</v>
      </c>
      <c r="U1522">
        <f>VLOOKUP(R1522,'Price Schedules'!$A$1:$H$34,6,FALSE)</f>
        <v>0</v>
      </c>
      <c r="V1522">
        <f>VLOOKUP(R1522,'Price Schedules'!$A$1:$H$34,7,FALSE)</f>
        <v>0.05</v>
      </c>
      <c r="W1522">
        <f>VLOOKUP(R1522,'Price Schedules'!$A$1:$H$34,8,FALSE)</f>
        <v>1</v>
      </c>
    </row>
    <row r="1523" spans="1:23" x14ac:dyDescent="0.25">
      <c r="A1523" t="str">
        <f>Chargemaster!A1524</f>
        <v>0536-1107-88</v>
      </c>
      <c r="B1523">
        <f>Chargemaster!C1524</f>
        <v>2.5186000000000002</v>
      </c>
      <c r="C1523" t="str">
        <f>Chargemaster!D1524</f>
        <v>Med</v>
      </c>
      <c r="D1523">
        <f t="shared" si="46"/>
        <v>5.2386880000000007</v>
      </c>
      <c r="E1523" t="str">
        <f>(IF(B1523&lt;'Price Schedules'!$B$3,'Price Schedules'!$A$2,IF(B1523&lt;'Price Schedules'!$B$4,'Price Schedules'!$A$3,'Price Schedules'!$A$4)))</f>
        <v>Inj Med2</v>
      </c>
      <c r="F1523" t="str">
        <f>(IF(B1523&lt;'Price Schedules'!$B$7,'Price Schedules'!$A$6,IF(B1523&lt;'Price Schedules'!$B$8,'Price Schedules'!$A$7,'Price Schedules'!$A$8)))</f>
        <v>Chemo IV1</v>
      </c>
      <c r="G1523" t="str">
        <f>(IF(B1523&lt;'Price Schedules'!$B$11,'Price Schedules'!$A$10,IF(B1523&lt;'Price Schedules'!$B$12,'Price Schedules'!$A$11,'Price Schedules'!$A$12)))</f>
        <v>Chemo Med1</v>
      </c>
      <c r="H1523" t="str">
        <f>IF(B1523&lt;'Price Schedules'!$B$15,'Price Schedules'!$A$14,'Price Schedules'!$A$15)</f>
        <v>PASS1</v>
      </c>
      <c r="I1523" t="str">
        <f>IF(B1523&lt;'Price Schedules'!$B$18,'Price Schedules'!$A$17,'Price Schedules'!$A$18)</f>
        <v>IV1</v>
      </c>
      <c r="J1523" t="s">
        <v>38</v>
      </c>
      <c r="K1523" t="s">
        <v>39</v>
      </c>
      <c r="L1523" t="s">
        <v>40</v>
      </c>
      <c r="M1523" t="s">
        <v>41</v>
      </c>
      <c r="N1523" t="s">
        <v>42</v>
      </c>
      <c r="O1523" t="s">
        <v>43</v>
      </c>
      <c r="P1523" t="s">
        <v>44</v>
      </c>
      <c r="Q1523" t="s">
        <v>45</v>
      </c>
      <c r="R1523" t="str">
        <f t="shared" si="47"/>
        <v>Med1</v>
      </c>
      <c r="S1523">
        <f>VLOOKUP($R1523,'Price Schedules'!$A$1:$H$34,4,FALSE)</f>
        <v>1.08</v>
      </c>
      <c r="T1523">
        <f>VLOOKUP(R1523,'Price Schedules'!$A$1:$H$34,5,FALSE)</f>
        <v>0</v>
      </c>
      <c r="U1523">
        <f>VLOOKUP(R1523,'Price Schedules'!$A$1:$H$34,6,FALSE)</f>
        <v>0</v>
      </c>
      <c r="V1523">
        <f>VLOOKUP(R1523,'Price Schedules'!$A$1:$H$34,7,FALSE)</f>
        <v>0.05</v>
      </c>
      <c r="W1523">
        <f>VLOOKUP(R1523,'Price Schedules'!$A$1:$H$34,8,FALSE)</f>
        <v>1</v>
      </c>
    </row>
    <row r="1524" spans="1:23" x14ac:dyDescent="0.25">
      <c r="A1524" t="str">
        <f>Chargemaster!A1525</f>
        <v>00247-1932-12</v>
      </c>
      <c r="B1524">
        <f>Chargemaster!C1525</f>
        <v>0.78500000000000003</v>
      </c>
      <c r="C1524" t="str">
        <f>Chargemaster!D1525</f>
        <v>Med</v>
      </c>
      <c r="D1524">
        <f t="shared" si="46"/>
        <v>1.6328</v>
      </c>
      <c r="E1524" t="str">
        <f>(IF(B1524&lt;'Price Schedules'!$B$3,'Price Schedules'!$A$2,IF(B1524&lt;'Price Schedules'!$B$4,'Price Schedules'!$A$3,'Price Schedules'!$A$4)))</f>
        <v>Inj Med1</v>
      </c>
      <c r="F1524" t="str">
        <f>(IF(B1524&lt;'Price Schedules'!$B$7,'Price Schedules'!$A$6,IF(B1524&lt;'Price Schedules'!$B$8,'Price Schedules'!$A$7,'Price Schedules'!$A$8)))</f>
        <v>Chemo IV1</v>
      </c>
      <c r="G1524" t="str">
        <f>(IF(B1524&lt;'Price Schedules'!$B$11,'Price Schedules'!$A$10,IF(B1524&lt;'Price Schedules'!$B$12,'Price Schedules'!$A$11,'Price Schedules'!$A$12)))</f>
        <v>Chemo Med1</v>
      </c>
      <c r="H1524" t="str">
        <f>IF(B1524&lt;'Price Schedules'!$B$15,'Price Schedules'!$A$14,'Price Schedules'!$A$15)</f>
        <v>PASS1</v>
      </c>
      <c r="I1524" t="str">
        <f>IF(B1524&lt;'Price Schedules'!$B$18,'Price Schedules'!$A$17,'Price Schedules'!$A$18)</f>
        <v>IV1</v>
      </c>
      <c r="J1524" t="s">
        <v>38</v>
      </c>
      <c r="K1524" t="s">
        <v>39</v>
      </c>
      <c r="L1524" t="s">
        <v>40</v>
      </c>
      <c r="M1524" t="s">
        <v>41</v>
      </c>
      <c r="N1524" t="s">
        <v>42</v>
      </c>
      <c r="O1524" t="s">
        <v>43</v>
      </c>
      <c r="P1524" t="s">
        <v>44</v>
      </c>
      <c r="Q1524" t="s">
        <v>45</v>
      </c>
      <c r="R1524" t="str">
        <f t="shared" si="47"/>
        <v>Med1</v>
      </c>
      <c r="S1524">
        <f>VLOOKUP($R1524,'Price Schedules'!$A$1:$H$34,4,FALSE)</f>
        <v>1.08</v>
      </c>
      <c r="T1524">
        <f>VLOOKUP(R1524,'Price Schedules'!$A$1:$H$34,5,FALSE)</f>
        <v>0</v>
      </c>
      <c r="U1524">
        <f>VLOOKUP(R1524,'Price Schedules'!$A$1:$H$34,6,FALSE)</f>
        <v>0</v>
      </c>
      <c r="V1524">
        <f>VLOOKUP(R1524,'Price Schedules'!$A$1:$H$34,7,FALSE)</f>
        <v>0.05</v>
      </c>
      <c r="W1524">
        <f>VLOOKUP(R1524,'Price Schedules'!$A$1:$H$34,8,FALSE)</f>
        <v>1</v>
      </c>
    </row>
    <row r="1525" spans="1:23" x14ac:dyDescent="0.25">
      <c r="A1525" t="str">
        <f>Chargemaster!A1526</f>
        <v>43598-0448-74</v>
      </c>
      <c r="B1525">
        <f>Chargemaster!C1526</f>
        <v>2.1335714285714298</v>
      </c>
      <c r="C1525" t="str">
        <f>Chargemaster!D1526</f>
        <v>Med</v>
      </c>
      <c r="D1525">
        <f t="shared" si="46"/>
        <v>4.4378285714285743</v>
      </c>
      <c r="E1525" t="str">
        <f>(IF(B1525&lt;'Price Schedules'!$B$3,'Price Schedules'!$A$2,IF(B1525&lt;'Price Schedules'!$B$4,'Price Schedules'!$A$3,'Price Schedules'!$A$4)))</f>
        <v>Inj Med2</v>
      </c>
      <c r="F1525" t="str">
        <f>(IF(B1525&lt;'Price Schedules'!$B$7,'Price Schedules'!$A$6,IF(B1525&lt;'Price Schedules'!$B$8,'Price Schedules'!$A$7,'Price Schedules'!$A$8)))</f>
        <v>Chemo IV1</v>
      </c>
      <c r="G1525" t="str">
        <f>(IF(B1525&lt;'Price Schedules'!$B$11,'Price Schedules'!$A$10,IF(B1525&lt;'Price Schedules'!$B$12,'Price Schedules'!$A$11,'Price Schedules'!$A$12)))</f>
        <v>Chemo Med1</v>
      </c>
      <c r="H1525" t="str">
        <f>IF(B1525&lt;'Price Schedules'!$B$15,'Price Schedules'!$A$14,'Price Schedules'!$A$15)</f>
        <v>PASS1</v>
      </c>
      <c r="I1525" t="str">
        <f>IF(B1525&lt;'Price Schedules'!$B$18,'Price Schedules'!$A$17,'Price Schedules'!$A$18)</f>
        <v>IV1</v>
      </c>
      <c r="J1525" t="s">
        <v>38</v>
      </c>
      <c r="K1525" t="s">
        <v>39</v>
      </c>
      <c r="L1525" t="s">
        <v>40</v>
      </c>
      <c r="M1525" t="s">
        <v>41</v>
      </c>
      <c r="N1525" t="s">
        <v>42</v>
      </c>
      <c r="O1525" t="s">
        <v>43</v>
      </c>
      <c r="P1525" t="s">
        <v>44</v>
      </c>
      <c r="Q1525" t="s">
        <v>45</v>
      </c>
      <c r="R1525" t="str">
        <f t="shared" si="47"/>
        <v>Med1</v>
      </c>
      <c r="S1525">
        <f>VLOOKUP($R1525,'Price Schedules'!$A$1:$H$34,4,FALSE)</f>
        <v>1.08</v>
      </c>
      <c r="T1525">
        <f>VLOOKUP(R1525,'Price Schedules'!$A$1:$H$34,5,FALSE)</f>
        <v>0</v>
      </c>
      <c r="U1525">
        <f>VLOOKUP(R1525,'Price Schedules'!$A$1:$H$34,6,FALSE)</f>
        <v>0</v>
      </c>
      <c r="V1525">
        <f>VLOOKUP(R1525,'Price Schedules'!$A$1:$H$34,7,FALSE)</f>
        <v>0.05</v>
      </c>
      <c r="W1525">
        <f>VLOOKUP(R1525,'Price Schedules'!$A$1:$H$34,8,FALSE)</f>
        <v>1</v>
      </c>
    </row>
    <row r="1526" spans="1:23" x14ac:dyDescent="0.25">
      <c r="A1526" t="str">
        <f>Chargemaster!A1527</f>
        <v>43598-0446-70</v>
      </c>
      <c r="B1526">
        <f>Chargemaster!C1527</f>
        <v>2.51857</v>
      </c>
      <c r="C1526" t="str">
        <f>Chargemaster!D1527</f>
        <v>Med</v>
      </c>
      <c r="D1526">
        <f t="shared" si="46"/>
        <v>5.2386255999999998</v>
      </c>
      <c r="E1526" t="str">
        <f>(IF(B1526&lt;'Price Schedules'!$B$3,'Price Schedules'!$A$2,IF(B1526&lt;'Price Schedules'!$B$4,'Price Schedules'!$A$3,'Price Schedules'!$A$4)))</f>
        <v>Inj Med2</v>
      </c>
      <c r="F1526" t="str">
        <f>(IF(B1526&lt;'Price Schedules'!$B$7,'Price Schedules'!$A$6,IF(B1526&lt;'Price Schedules'!$B$8,'Price Schedules'!$A$7,'Price Schedules'!$A$8)))</f>
        <v>Chemo IV1</v>
      </c>
      <c r="G1526" t="str">
        <f>(IF(B1526&lt;'Price Schedules'!$B$11,'Price Schedules'!$A$10,IF(B1526&lt;'Price Schedules'!$B$12,'Price Schedules'!$A$11,'Price Schedules'!$A$12)))</f>
        <v>Chemo Med1</v>
      </c>
      <c r="H1526" t="str">
        <f>IF(B1526&lt;'Price Schedules'!$B$15,'Price Schedules'!$A$14,'Price Schedules'!$A$15)</f>
        <v>PASS1</v>
      </c>
      <c r="I1526" t="str">
        <f>IF(B1526&lt;'Price Schedules'!$B$18,'Price Schedules'!$A$17,'Price Schedules'!$A$18)</f>
        <v>IV1</v>
      </c>
      <c r="J1526" t="s">
        <v>38</v>
      </c>
      <c r="K1526" t="s">
        <v>39</v>
      </c>
      <c r="L1526" t="s">
        <v>40</v>
      </c>
      <c r="M1526" t="s">
        <v>41</v>
      </c>
      <c r="N1526" t="s">
        <v>42</v>
      </c>
      <c r="O1526" t="s">
        <v>43</v>
      </c>
      <c r="P1526" t="s">
        <v>44</v>
      </c>
      <c r="Q1526" t="s">
        <v>45</v>
      </c>
      <c r="R1526" t="str">
        <f t="shared" si="47"/>
        <v>Med1</v>
      </c>
      <c r="S1526">
        <f>VLOOKUP($R1526,'Price Schedules'!$A$1:$H$34,4,FALSE)</f>
        <v>1.08</v>
      </c>
      <c r="T1526">
        <f>VLOOKUP(R1526,'Price Schedules'!$A$1:$H$34,5,FALSE)</f>
        <v>0</v>
      </c>
      <c r="U1526">
        <f>VLOOKUP(R1526,'Price Schedules'!$A$1:$H$34,6,FALSE)</f>
        <v>0</v>
      </c>
      <c r="V1526">
        <f>VLOOKUP(R1526,'Price Schedules'!$A$1:$H$34,7,FALSE)</f>
        <v>0.05</v>
      </c>
      <c r="W1526">
        <f>VLOOKUP(R1526,'Price Schedules'!$A$1:$H$34,8,FALSE)</f>
        <v>1</v>
      </c>
    </row>
    <row r="1527" spans="1:23" x14ac:dyDescent="0.25">
      <c r="A1527" t="str">
        <f>Chargemaster!A1528</f>
        <v>00247-0206-01</v>
      </c>
      <c r="B1527">
        <f>Chargemaster!C1528</f>
        <v>3.42</v>
      </c>
      <c r="C1527" t="str">
        <f>Chargemaster!D1528</f>
        <v>Med</v>
      </c>
      <c r="D1527">
        <f t="shared" si="46"/>
        <v>7.1135999999999999</v>
      </c>
      <c r="E1527" t="str">
        <f>(IF(B1527&lt;'Price Schedules'!$B$3,'Price Schedules'!$A$2,IF(B1527&lt;'Price Schedules'!$B$4,'Price Schedules'!$A$3,'Price Schedules'!$A$4)))</f>
        <v>Inj Med2</v>
      </c>
      <c r="F1527" t="str">
        <f>(IF(B1527&lt;'Price Schedules'!$B$7,'Price Schedules'!$A$6,IF(B1527&lt;'Price Schedules'!$B$8,'Price Schedules'!$A$7,'Price Schedules'!$A$8)))</f>
        <v>Chemo IV1</v>
      </c>
      <c r="G1527" t="str">
        <f>(IF(B1527&lt;'Price Schedules'!$B$11,'Price Schedules'!$A$10,IF(B1527&lt;'Price Schedules'!$B$12,'Price Schedules'!$A$11,'Price Schedules'!$A$12)))</f>
        <v>Chemo Med1</v>
      </c>
      <c r="H1527" t="str">
        <f>IF(B1527&lt;'Price Schedules'!$B$15,'Price Schedules'!$A$14,'Price Schedules'!$A$15)</f>
        <v>PASS1</v>
      </c>
      <c r="I1527" t="str">
        <f>IF(B1527&lt;'Price Schedules'!$B$18,'Price Schedules'!$A$17,'Price Schedules'!$A$18)</f>
        <v>IV1</v>
      </c>
      <c r="J1527" t="s">
        <v>38</v>
      </c>
      <c r="K1527" t="s">
        <v>39</v>
      </c>
      <c r="L1527" t="s">
        <v>40</v>
      </c>
      <c r="M1527" t="s">
        <v>41</v>
      </c>
      <c r="N1527" t="s">
        <v>42</v>
      </c>
      <c r="O1527" t="s">
        <v>43</v>
      </c>
      <c r="P1527" t="s">
        <v>44</v>
      </c>
      <c r="Q1527" t="s">
        <v>45</v>
      </c>
      <c r="R1527" t="str">
        <f t="shared" si="47"/>
        <v>Med1</v>
      </c>
      <c r="S1527">
        <f>VLOOKUP($R1527,'Price Schedules'!$A$1:$H$34,4,FALSE)</f>
        <v>1.08</v>
      </c>
      <c r="T1527">
        <f>VLOOKUP(R1527,'Price Schedules'!$A$1:$H$34,5,FALSE)</f>
        <v>0</v>
      </c>
      <c r="U1527">
        <f>VLOOKUP(R1527,'Price Schedules'!$A$1:$H$34,6,FALSE)</f>
        <v>0</v>
      </c>
      <c r="V1527">
        <f>VLOOKUP(R1527,'Price Schedules'!$A$1:$H$34,7,FALSE)</f>
        <v>0.05</v>
      </c>
      <c r="W1527">
        <f>VLOOKUP(R1527,'Price Schedules'!$A$1:$H$34,8,FALSE)</f>
        <v>1</v>
      </c>
    </row>
    <row r="1528" spans="1:23" x14ac:dyDescent="0.25">
      <c r="A1528" t="str">
        <f>Chargemaster!A1529</f>
        <v>00247-1884-01</v>
      </c>
      <c r="B1528">
        <f>Chargemaster!C1529</f>
        <v>4.0940000000000003</v>
      </c>
      <c r="C1528" t="str">
        <f>Chargemaster!D1529</f>
        <v>Med</v>
      </c>
      <c r="D1528">
        <f t="shared" si="46"/>
        <v>8.5155200000000004</v>
      </c>
      <c r="E1528" t="str">
        <f>(IF(B1528&lt;'Price Schedules'!$B$3,'Price Schedules'!$A$2,IF(B1528&lt;'Price Schedules'!$B$4,'Price Schedules'!$A$3,'Price Schedules'!$A$4)))</f>
        <v>Inj Med2</v>
      </c>
      <c r="F1528" t="str">
        <f>(IF(B1528&lt;'Price Schedules'!$B$7,'Price Schedules'!$A$6,IF(B1528&lt;'Price Schedules'!$B$8,'Price Schedules'!$A$7,'Price Schedules'!$A$8)))</f>
        <v>Chemo IV1</v>
      </c>
      <c r="G1528" t="str">
        <f>(IF(B1528&lt;'Price Schedules'!$B$11,'Price Schedules'!$A$10,IF(B1528&lt;'Price Schedules'!$B$12,'Price Schedules'!$A$11,'Price Schedules'!$A$12)))</f>
        <v>Chemo Med1</v>
      </c>
      <c r="H1528" t="str">
        <f>IF(B1528&lt;'Price Schedules'!$B$15,'Price Schedules'!$A$14,'Price Schedules'!$A$15)</f>
        <v>PASS1</v>
      </c>
      <c r="I1528" t="str">
        <f>IF(B1528&lt;'Price Schedules'!$B$18,'Price Schedules'!$A$17,'Price Schedules'!$A$18)</f>
        <v>IV1</v>
      </c>
      <c r="J1528" t="s">
        <v>38</v>
      </c>
      <c r="K1528" t="s">
        <v>39</v>
      </c>
      <c r="L1528" t="s">
        <v>40</v>
      </c>
      <c r="M1528" t="s">
        <v>41</v>
      </c>
      <c r="N1528" t="s">
        <v>42</v>
      </c>
      <c r="O1528" t="s">
        <v>43</v>
      </c>
      <c r="P1528" t="s">
        <v>44</v>
      </c>
      <c r="Q1528" t="s">
        <v>45</v>
      </c>
      <c r="R1528" t="str">
        <f t="shared" si="47"/>
        <v>Med1</v>
      </c>
      <c r="S1528">
        <f>VLOOKUP($R1528,'Price Schedules'!$A$1:$H$34,4,FALSE)</f>
        <v>1.08</v>
      </c>
      <c r="T1528">
        <f>VLOOKUP(R1528,'Price Schedules'!$A$1:$H$34,5,FALSE)</f>
        <v>0</v>
      </c>
      <c r="U1528">
        <f>VLOOKUP(R1528,'Price Schedules'!$A$1:$H$34,6,FALSE)</f>
        <v>0</v>
      </c>
      <c r="V1528">
        <f>VLOOKUP(R1528,'Price Schedules'!$A$1:$H$34,7,FALSE)</f>
        <v>0.05</v>
      </c>
      <c r="W1528">
        <f>VLOOKUP(R1528,'Price Schedules'!$A$1:$H$34,8,FALSE)</f>
        <v>1</v>
      </c>
    </row>
    <row r="1529" spans="1:23" x14ac:dyDescent="0.25">
      <c r="A1529" t="str">
        <f>Chargemaster!A1530</f>
        <v>23155-0108-30</v>
      </c>
      <c r="B1529">
        <f>Chargemaster!C1530</f>
        <v>19.233333330000001</v>
      </c>
      <c r="C1529" t="str">
        <f>Chargemaster!D1530</f>
        <v>Med</v>
      </c>
      <c r="D1529">
        <f t="shared" si="46"/>
        <v>40.005333326400006</v>
      </c>
      <c r="E1529" t="str">
        <f>(IF(B1529&lt;'Price Schedules'!$B$3,'Price Schedules'!$A$2,IF(B1529&lt;'Price Schedules'!$B$4,'Price Schedules'!$A$3,'Price Schedules'!$A$4)))</f>
        <v>Inj Med2</v>
      </c>
      <c r="F1529" t="str">
        <f>(IF(B1529&lt;'Price Schedules'!$B$7,'Price Schedules'!$A$6,IF(B1529&lt;'Price Schedules'!$B$8,'Price Schedules'!$A$7,'Price Schedules'!$A$8)))</f>
        <v>Chemo IV1</v>
      </c>
      <c r="G1529" t="str">
        <f>(IF(B1529&lt;'Price Schedules'!$B$11,'Price Schedules'!$A$10,IF(B1529&lt;'Price Schedules'!$B$12,'Price Schedules'!$A$11,'Price Schedules'!$A$12)))</f>
        <v>Chemo Med1</v>
      </c>
      <c r="H1529" t="str">
        <f>IF(B1529&lt;'Price Schedules'!$B$15,'Price Schedules'!$A$14,'Price Schedules'!$A$15)</f>
        <v>PASS1</v>
      </c>
      <c r="I1529" t="str">
        <f>IF(B1529&lt;'Price Schedules'!$B$18,'Price Schedules'!$A$17,'Price Schedules'!$A$18)</f>
        <v>IV1</v>
      </c>
      <c r="J1529" t="s">
        <v>38</v>
      </c>
      <c r="K1529" t="s">
        <v>39</v>
      </c>
      <c r="L1529" t="s">
        <v>40</v>
      </c>
      <c r="M1529" t="s">
        <v>41</v>
      </c>
      <c r="N1529" t="s">
        <v>42</v>
      </c>
      <c r="O1529" t="s">
        <v>43</v>
      </c>
      <c r="P1529" t="s">
        <v>44</v>
      </c>
      <c r="Q1529" t="s">
        <v>45</v>
      </c>
      <c r="R1529" t="str">
        <f t="shared" si="47"/>
        <v>Med1</v>
      </c>
      <c r="S1529">
        <f>VLOOKUP($R1529,'Price Schedules'!$A$1:$H$34,4,FALSE)</f>
        <v>1.08</v>
      </c>
      <c r="T1529">
        <f>VLOOKUP(R1529,'Price Schedules'!$A$1:$H$34,5,FALSE)</f>
        <v>0</v>
      </c>
      <c r="U1529">
        <f>VLOOKUP(R1529,'Price Schedules'!$A$1:$H$34,6,FALSE)</f>
        <v>0</v>
      </c>
      <c r="V1529">
        <f>VLOOKUP(R1529,'Price Schedules'!$A$1:$H$34,7,FALSE)</f>
        <v>0.05</v>
      </c>
      <c r="W1529">
        <f>VLOOKUP(R1529,'Price Schedules'!$A$1:$H$34,8,FALSE)</f>
        <v>1</v>
      </c>
    </row>
    <row r="1530" spans="1:23" x14ac:dyDescent="0.25">
      <c r="A1530" t="str">
        <f>Chargemaster!A1531</f>
        <v>00378-2096-01</v>
      </c>
      <c r="B1530">
        <f>Chargemaster!C1531</f>
        <v>6.1417999999999999</v>
      </c>
      <c r="C1530" t="str">
        <f>Chargemaster!D1531</f>
        <v>Med</v>
      </c>
      <c r="D1530">
        <f t="shared" si="46"/>
        <v>12.774944</v>
      </c>
      <c r="E1530" t="str">
        <f>(IF(B1530&lt;'Price Schedules'!$B$3,'Price Schedules'!$A$2,IF(B1530&lt;'Price Schedules'!$B$4,'Price Schedules'!$A$3,'Price Schedules'!$A$4)))</f>
        <v>Inj Med2</v>
      </c>
      <c r="F1530" t="str">
        <f>(IF(B1530&lt;'Price Schedules'!$B$7,'Price Schedules'!$A$6,IF(B1530&lt;'Price Schedules'!$B$8,'Price Schedules'!$A$7,'Price Schedules'!$A$8)))</f>
        <v>Chemo IV1</v>
      </c>
      <c r="G1530" t="str">
        <f>(IF(B1530&lt;'Price Schedules'!$B$11,'Price Schedules'!$A$10,IF(B1530&lt;'Price Schedules'!$B$12,'Price Schedules'!$A$11,'Price Schedules'!$A$12)))</f>
        <v>Chemo Med1</v>
      </c>
      <c r="H1530" t="str">
        <f>IF(B1530&lt;'Price Schedules'!$B$15,'Price Schedules'!$A$14,'Price Schedules'!$A$15)</f>
        <v>PASS1</v>
      </c>
      <c r="I1530" t="str">
        <f>IF(B1530&lt;'Price Schedules'!$B$18,'Price Schedules'!$A$17,'Price Schedules'!$A$18)</f>
        <v>IV1</v>
      </c>
      <c r="J1530" t="s">
        <v>38</v>
      </c>
      <c r="K1530" t="s">
        <v>39</v>
      </c>
      <c r="L1530" t="s">
        <v>40</v>
      </c>
      <c r="M1530" t="s">
        <v>41</v>
      </c>
      <c r="N1530" t="s">
        <v>42</v>
      </c>
      <c r="O1530" t="s">
        <v>43</v>
      </c>
      <c r="P1530" t="s">
        <v>44</v>
      </c>
      <c r="Q1530" t="s">
        <v>45</v>
      </c>
      <c r="R1530" t="str">
        <f t="shared" si="47"/>
        <v>Med1</v>
      </c>
      <c r="S1530">
        <f>VLOOKUP($R1530,'Price Schedules'!$A$1:$H$34,4,FALSE)</f>
        <v>1.08</v>
      </c>
      <c r="T1530">
        <f>VLOOKUP(R1530,'Price Schedules'!$A$1:$H$34,5,FALSE)</f>
        <v>0</v>
      </c>
      <c r="U1530">
        <f>VLOOKUP(R1530,'Price Schedules'!$A$1:$H$34,6,FALSE)</f>
        <v>0</v>
      </c>
      <c r="V1530">
        <f>VLOOKUP(R1530,'Price Schedules'!$A$1:$H$34,7,FALSE)</f>
        <v>0.05</v>
      </c>
      <c r="W1530">
        <f>VLOOKUP(R1530,'Price Schedules'!$A$1:$H$34,8,FALSE)</f>
        <v>1</v>
      </c>
    </row>
    <row r="1531" spans="1:23" x14ac:dyDescent="0.25">
      <c r="A1531" t="str">
        <f>Chargemaster!A1532</f>
        <v>59630-0450-08</v>
      </c>
      <c r="B1531">
        <f>Chargemaster!C1532</f>
        <v>23.739130435</v>
      </c>
      <c r="C1531" t="str">
        <f>Chargemaster!D1532</f>
        <v>Med</v>
      </c>
      <c r="D1531">
        <f t="shared" si="46"/>
        <v>49.3773913048</v>
      </c>
      <c r="E1531" t="str">
        <f>(IF(B1531&lt;'Price Schedules'!$B$3,'Price Schedules'!$A$2,IF(B1531&lt;'Price Schedules'!$B$4,'Price Schedules'!$A$3,'Price Schedules'!$A$4)))</f>
        <v>Inj Med2</v>
      </c>
      <c r="F1531" t="str">
        <f>(IF(B1531&lt;'Price Schedules'!$B$7,'Price Schedules'!$A$6,IF(B1531&lt;'Price Schedules'!$B$8,'Price Schedules'!$A$7,'Price Schedules'!$A$8)))</f>
        <v>Chemo IV1</v>
      </c>
      <c r="G1531" t="str">
        <f>(IF(B1531&lt;'Price Schedules'!$B$11,'Price Schedules'!$A$10,IF(B1531&lt;'Price Schedules'!$B$12,'Price Schedules'!$A$11,'Price Schedules'!$A$12)))</f>
        <v>Chemo Med1</v>
      </c>
      <c r="H1531" t="str">
        <f>IF(B1531&lt;'Price Schedules'!$B$15,'Price Schedules'!$A$14,'Price Schedules'!$A$15)</f>
        <v>PASS1</v>
      </c>
      <c r="I1531" t="str">
        <f>IF(B1531&lt;'Price Schedules'!$B$18,'Price Schedules'!$A$17,'Price Schedules'!$A$18)</f>
        <v>IV1</v>
      </c>
      <c r="J1531" t="s">
        <v>38</v>
      </c>
      <c r="K1531" t="s">
        <v>39</v>
      </c>
      <c r="L1531" t="s">
        <v>40</v>
      </c>
      <c r="M1531" t="s">
        <v>41</v>
      </c>
      <c r="N1531" t="s">
        <v>42</v>
      </c>
      <c r="O1531" t="s">
        <v>43</v>
      </c>
      <c r="P1531" t="s">
        <v>44</v>
      </c>
      <c r="Q1531" t="s">
        <v>45</v>
      </c>
      <c r="R1531" t="str">
        <f t="shared" si="47"/>
        <v>Med1</v>
      </c>
      <c r="S1531">
        <f>VLOOKUP($R1531,'Price Schedules'!$A$1:$H$34,4,FALSE)</f>
        <v>1.08</v>
      </c>
      <c r="T1531">
        <f>VLOOKUP(R1531,'Price Schedules'!$A$1:$H$34,5,FALSE)</f>
        <v>0</v>
      </c>
      <c r="U1531">
        <f>VLOOKUP(R1531,'Price Schedules'!$A$1:$H$34,6,FALSE)</f>
        <v>0</v>
      </c>
      <c r="V1531">
        <f>VLOOKUP(R1531,'Price Schedules'!$A$1:$H$34,7,FALSE)</f>
        <v>0.05</v>
      </c>
      <c r="W1531">
        <f>VLOOKUP(R1531,'Price Schedules'!$A$1:$H$34,8,FALSE)</f>
        <v>1</v>
      </c>
    </row>
    <row r="1532" spans="1:23" x14ac:dyDescent="0.25">
      <c r="A1532" t="str">
        <f>Chargemaster!A1533</f>
        <v>52427-0286-01</v>
      </c>
      <c r="B1532">
        <f>Chargemaster!C1533</f>
        <v>14.064</v>
      </c>
      <c r="C1532" t="str">
        <f>Chargemaster!D1533</f>
        <v>Med</v>
      </c>
      <c r="D1532">
        <f t="shared" si="46"/>
        <v>29.253120000000003</v>
      </c>
      <c r="E1532" t="str">
        <f>(IF(B1532&lt;'Price Schedules'!$B$3,'Price Schedules'!$A$2,IF(B1532&lt;'Price Schedules'!$B$4,'Price Schedules'!$A$3,'Price Schedules'!$A$4)))</f>
        <v>Inj Med2</v>
      </c>
      <c r="F1532" t="str">
        <f>(IF(B1532&lt;'Price Schedules'!$B$7,'Price Schedules'!$A$6,IF(B1532&lt;'Price Schedules'!$B$8,'Price Schedules'!$A$7,'Price Schedules'!$A$8)))</f>
        <v>Chemo IV1</v>
      </c>
      <c r="G1532" t="str">
        <f>(IF(B1532&lt;'Price Schedules'!$B$11,'Price Schedules'!$A$10,IF(B1532&lt;'Price Schedules'!$B$12,'Price Schedules'!$A$11,'Price Schedules'!$A$12)))</f>
        <v>Chemo Med1</v>
      </c>
      <c r="H1532" t="str">
        <f>IF(B1532&lt;'Price Schedules'!$B$15,'Price Schedules'!$A$14,'Price Schedules'!$A$15)</f>
        <v>PASS1</v>
      </c>
      <c r="I1532" t="str">
        <f>IF(B1532&lt;'Price Schedules'!$B$18,'Price Schedules'!$A$17,'Price Schedules'!$A$18)</f>
        <v>IV1</v>
      </c>
      <c r="J1532" t="s">
        <v>38</v>
      </c>
      <c r="K1532" t="s">
        <v>39</v>
      </c>
      <c r="L1532" t="s">
        <v>40</v>
      </c>
      <c r="M1532" t="s">
        <v>41</v>
      </c>
      <c r="N1532" t="s">
        <v>42</v>
      </c>
      <c r="O1532" t="s">
        <v>43</v>
      </c>
      <c r="P1532" t="s">
        <v>44</v>
      </c>
      <c r="Q1532" t="s">
        <v>45</v>
      </c>
      <c r="R1532" t="str">
        <f t="shared" si="47"/>
        <v>Med1</v>
      </c>
      <c r="S1532">
        <f>VLOOKUP($R1532,'Price Schedules'!$A$1:$H$34,4,FALSE)</f>
        <v>1.08</v>
      </c>
      <c r="T1532">
        <f>VLOOKUP(R1532,'Price Schedules'!$A$1:$H$34,5,FALSE)</f>
        <v>0</v>
      </c>
      <c r="U1532">
        <f>VLOOKUP(R1532,'Price Schedules'!$A$1:$H$34,6,FALSE)</f>
        <v>0</v>
      </c>
      <c r="V1532">
        <f>VLOOKUP(R1532,'Price Schedules'!$A$1:$H$34,7,FALSE)</f>
        <v>0.05</v>
      </c>
      <c r="W1532">
        <f>VLOOKUP(R1532,'Price Schedules'!$A$1:$H$34,8,FALSE)</f>
        <v>1</v>
      </c>
    </row>
    <row r="1533" spans="1:23" x14ac:dyDescent="0.25">
      <c r="A1533" t="str">
        <f>Chargemaster!A1534</f>
        <v>00247-0137-02</v>
      </c>
      <c r="B1533">
        <f>Chargemaster!C1534</f>
        <v>2.13</v>
      </c>
      <c r="C1533" t="str">
        <f>Chargemaster!D1534</f>
        <v>Med</v>
      </c>
      <c r="D1533">
        <f t="shared" si="46"/>
        <v>4.4303999999999997</v>
      </c>
      <c r="E1533" t="str">
        <f>(IF(B1533&lt;'Price Schedules'!$B$3,'Price Schedules'!$A$2,IF(B1533&lt;'Price Schedules'!$B$4,'Price Schedules'!$A$3,'Price Schedules'!$A$4)))</f>
        <v>Inj Med2</v>
      </c>
      <c r="F1533" t="str">
        <f>(IF(B1533&lt;'Price Schedules'!$B$7,'Price Schedules'!$A$6,IF(B1533&lt;'Price Schedules'!$B$8,'Price Schedules'!$A$7,'Price Schedules'!$A$8)))</f>
        <v>Chemo IV1</v>
      </c>
      <c r="G1533" t="str">
        <f>(IF(B1533&lt;'Price Schedules'!$B$11,'Price Schedules'!$A$10,IF(B1533&lt;'Price Schedules'!$B$12,'Price Schedules'!$A$11,'Price Schedules'!$A$12)))</f>
        <v>Chemo Med1</v>
      </c>
      <c r="H1533" t="str">
        <f>IF(B1533&lt;'Price Schedules'!$B$15,'Price Schedules'!$A$14,'Price Schedules'!$A$15)</f>
        <v>PASS1</v>
      </c>
      <c r="I1533" t="str">
        <f>IF(B1533&lt;'Price Schedules'!$B$18,'Price Schedules'!$A$17,'Price Schedules'!$A$18)</f>
        <v>IV1</v>
      </c>
      <c r="J1533" t="s">
        <v>38</v>
      </c>
      <c r="K1533" t="s">
        <v>39</v>
      </c>
      <c r="L1533" t="s">
        <v>40</v>
      </c>
      <c r="M1533" t="s">
        <v>41</v>
      </c>
      <c r="N1533" t="s">
        <v>42</v>
      </c>
      <c r="O1533" t="s">
        <v>43</v>
      </c>
      <c r="P1533" t="s">
        <v>44</v>
      </c>
      <c r="Q1533" t="s">
        <v>45</v>
      </c>
      <c r="R1533" t="str">
        <f t="shared" si="47"/>
        <v>Med1</v>
      </c>
      <c r="S1533">
        <f>VLOOKUP($R1533,'Price Schedules'!$A$1:$H$34,4,FALSE)</f>
        <v>1.08</v>
      </c>
      <c r="T1533">
        <f>VLOOKUP(R1533,'Price Schedules'!$A$1:$H$34,5,FALSE)</f>
        <v>0</v>
      </c>
      <c r="U1533">
        <f>VLOOKUP(R1533,'Price Schedules'!$A$1:$H$34,6,FALSE)</f>
        <v>0</v>
      </c>
      <c r="V1533">
        <f>VLOOKUP(R1533,'Price Schedules'!$A$1:$H$34,7,FALSE)</f>
        <v>0.05</v>
      </c>
      <c r="W1533">
        <f>VLOOKUP(R1533,'Price Schedules'!$A$1:$H$34,8,FALSE)</f>
        <v>1</v>
      </c>
    </row>
    <row r="1534" spans="1:23" x14ac:dyDescent="0.25">
      <c r="A1534" t="str">
        <f>Chargemaster!A1535</f>
        <v>00247-0164-02</v>
      </c>
      <c r="B1534">
        <f>Chargemaster!C1535</f>
        <v>3.6749999999999998</v>
      </c>
      <c r="C1534" t="str">
        <f>Chargemaster!D1535</f>
        <v>Med</v>
      </c>
      <c r="D1534">
        <f t="shared" si="46"/>
        <v>7.6440000000000001</v>
      </c>
      <c r="E1534" t="str">
        <f>(IF(B1534&lt;'Price Schedules'!$B$3,'Price Schedules'!$A$2,IF(B1534&lt;'Price Schedules'!$B$4,'Price Schedules'!$A$3,'Price Schedules'!$A$4)))</f>
        <v>Inj Med2</v>
      </c>
      <c r="F1534" t="str">
        <f>(IF(B1534&lt;'Price Schedules'!$B$7,'Price Schedules'!$A$6,IF(B1534&lt;'Price Schedules'!$B$8,'Price Schedules'!$A$7,'Price Schedules'!$A$8)))</f>
        <v>Chemo IV1</v>
      </c>
      <c r="G1534" t="str">
        <f>(IF(B1534&lt;'Price Schedules'!$B$11,'Price Schedules'!$A$10,IF(B1534&lt;'Price Schedules'!$B$12,'Price Schedules'!$A$11,'Price Schedules'!$A$12)))</f>
        <v>Chemo Med1</v>
      </c>
      <c r="H1534" t="str">
        <f>IF(B1534&lt;'Price Schedules'!$B$15,'Price Schedules'!$A$14,'Price Schedules'!$A$15)</f>
        <v>PASS1</v>
      </c>
      <c r="I1534" t="str">
        <f>IF(B1534&lt;'Price Schedules'!$B$18,'Price Schedules'!$A$17,'Price Schedules'!$A$18)</f>
        <v>IV1</v>
      </c>
      <c r="J1534" t="s">
        <v>38</v>
      </c>
      <c r="K1534" t="s">
        <v>39</v>
      </c>
      <c r="L1534" t="s">
        <v>40</v>
      </c>
      <c r="M1534" t="s">
        <v>41</v>
      </c>
      <c r="N1534" t="s">
        <v>42</v>
      </c>
      <c r="O1534" t="s">
        <v>43</v>
      </c>
      <c r="P1534" t="s">
        <v>44</v>
      </c>
      <c r="Q1534" t="s">
        <v>45</v>
      </c>
      <c r="R1534" t="str">
        <f t="shared" si="47"/>
        <v>Med1</v>
      </c>
      <c r="S1534">
        <f>VLOOKUP($R1534,'Price Schedules'!$A$1:$H$34,4,FALSE)</f>
        <v>1.08</v>
      </c>
      <c r="T1534">
        <f>VLOOKUP(R1534,'Price Schedules'!$A$1:$H$34,5,FALSE)</f>
        <v>0</v>
      </c>
      <c r="U1534">
        <f>VLOOKUP(R1534,'Price Schedules'!$A$1:$H$34,6,FALSE)</f>
        <v>0</v>
      </c>
      <c r="V1534">
        <f>VLOOKUP(R1534,'Price Schedules'!$A$1:$H$34,7,FALSE)</f>
        <v>0.05</v>
      </c>
      <c r="W1534">
        <f>VLOOKUP(R1534,'Price Schedules'!$A$1:$H$34,8,FALSE)</f>
        <v>1</v>
      </c>
    </row>
    <row r="1535" spans="1:23" x14ac:dyDescent="0.25">
      <c r="A1535" t="str">
        <f>Chargemaster!A1536</f>
        <v>00085-3305-30</v>
      </c>
      <c r="B1535">
        <f>Chargemaster!C1536</f>
        <v>5.532</v>
      </c>
      <c r="C1535" t="str">
        <f>Chargemaster!D1536</f>
        <v>Med</v>
      </c>
      <c r="D1535">
        <f t="shared" si="46"/>
        <v>11.50656</v>
      </c>
      <c r="E1535" t="str">
        <f>(IF(B1535&lt;'Price Schedules'!$B$3,'Price Schedules'!$A$2,IF(B1535&lt;'Price Schedules'!$B$4,'Price Schedules'!$A$3,'Price Schedules'!$A$4)))</f>
        <v>Inj Med2</v>
      </c>
      <c r="F1535" t="str">
        <f>(IF(B1535&lt;'Price Schedules'!$B$7,'Price Schedules'!$A$6,IF(B1535&lt;'Price Schedules'!$B$8,'Price Schedules'!$A$7,'Price Schedules'!$A$8)))</f>
        <v>Chemo IV1</v>
      </c>
      <c r="G1535" t="str">
        <f>(IF(B1535&lt;'Price Schedules'!$B$11,'Price Schedules'!$A$10,IF(B1535&lt;'Price Schedules'!$B$12,'Price Schedules'!$A$11,'Price Schedules'!$A$12)))</f>
        <v>Chemo Med1</v>
      </c>
      <c r="H1535" t="str">
        <f>IF(B1535&lt;'Price Schedules'!$B$15,'Price Schedules'!$A$14,'Price Schedules'!$A$15)</f>
        <v>PASS1</v>
      </c>
      <c r="I1535" t="str">
        <f>IF(B1535&lt;'Price Schedules'!$B$18,'Price Schedules'!$A$17,'Price Schedules'!$A$18)</f>
        <v>IV1</v>
      </c>
      <c r="J1535" t="s">
        <v>38</v>
      </c>
      <c r="K1535" t="s">
        <v>39</v>
      </c>
      <c r="L1535" t="s">
        <v>40</v>
      </c>
      <c r="M1535" t="s">
        <v>41</v>
      </c>
      <c r="N1535" t="s">
        <v>42</v>
      </c>
      <c r="O1535" t="s">
        <v>43</v>
      </c>
      <c r="P1535" t="s">
        <v>44</v>
      </c>
      <c r="Q1535" t="s">
        <v>45</v>
      </c>
      <c r="R1535" t="str">
        <f t="shared" si="47"/>
        <v>Med1</v>
      </c>
      <c r="S1535">
        <f>VLOOKUP($R1535,'Price Schedules'!$A$1:$H$34,4,FALSE)</f>
        <v>1.08</v>
      </c>
      <c r="T1535">
        <f>VLOOKUP(R1535,'Price Schedules'!$A$1:$H$34,5,FALSE)</f>
        <v>0</v>
      </c>
      <c r="U1535">
        <f>VLOOKUP(R1535,'Price Schedules'!$A$1:$H$34,6,FALSE)</f>
        <v>0</v>
      </c>
      <c r="V1535">
        <f>VLOOKUP(R1535,'Price Schedules'!$A$1:$H$34,7,FALSE)</f>
        <v>0.05</v>
      </c>
      <c r="W1535">
        <f>VLOOKUP(R1535,'Price Schedules'!$A$1:$H$34,8,FALSE)</f>
        <v>1</v>
      </c>
    </row>
    <row r="1536" spans="1:23" x14ac:dyDescent="0.25">
      <c r="A1536" t="str">
        <f>Chargemaster!A1537</f>
        <v>68382-0309-30</v>
      </c>
      <c r="B1536">
        <f>Chargemaster!C1537</f>
        <v>1.9019999999999999</v>
      </c>
      <c r="C1536" t="str">
        <f>Chargemaster!D1537</f>
        <v>Med</v>
      </c>
      <c r="D1536">
        <f t="shared" si="46"/>
        <v>3.9561600000000001</v>
      </c>
      <c r="E1536" t="str">
        <f>(IF(B1536&lt;'Price Schedules'!$B$3,'Price Schedules'!$A$2,IF(B1536&lt;'Price Schedules'!$B$4,'Price Schedules'!$A$3,'Price Schedules'!$A$4)))</f>
        <v>Inj Med1</v>
      </c>
      <c r="F1536" t="str">
        <f>(IF(B1536&lt;'Price Schedules'!$B$7,'Price Schedules'!$A$6,IF(B1536&lt;'Price Schedules'!$B$8,'Price Schedules'!$A$7,'Price Schedules'!$A$8)))</f>
        <v>Chemo IV1</v>
      </c>
      <c r="G1536" t="str">
        <f>(IF(B1536&lt;'Price Schedules'!$B$11,'Price Schedules'!$A$10,IF(B1536&lt;'Price Schedules'!$B$12,'Price Schedules'!$A$11,'Price Schedules'!$A$12)))</f>
        <v>Chemo Med1</v>
      </c>
      <c r="H1536" t="str">
        <f>IF(B1536&lt;'Price Schedules'!$B$15,'Price Schedules'!$A$14,'Price Schedules'!$A$15)</f>
        <v>PASS1</v>
      </c>
      <c r="I1536" t="str">
        <f>IF(B1536&lt;'Price Schedules'!$B$18,'Price Schedules'!$A$17,'Price Schedules'!$A$18)</f>
        <v>IV1</v>
      </c>
      <c r="J1536" t="s">
        <v>38</v>
      </c>
      <c r="K1536" t="s">
        <v>39</v>
      </c>
      <c r="L1536" t="s">
        <v>40</v>
      </c>
      <c r="M1536" t="s">
        <v>41</v>
      </c>
      <c r="N1536" t="s">
        <v>42</v>
      </c>
      <c r="O1536" t="s">
        <v>43</v>
      </c>
      <c r="P1536" t="s">
        <v>44</v>
      </c>
      <c r="Q1536" t="s">
        <v>45</v>
      </c>
      <c r="R1536" t="str">
        <f t="shared" si="47"/>
        <v>Med1</v>
      </c>
      <c r="S1536">
        <f>VLOOKUP($R1536,'Price Schedules'!$A$1:$H$34,4,FALSE)</f>
        <v>1.08</v>
      </c>
      <c r="T1536">
        <f>VLOOKUP(R1536,'Price Schedules'!$A$1:$H$34,5,FALSE)</f>
        <v>0</v>
      </c>
      <c r="U1536">
        <f>VLOOKUP(R1536,'Price Schedules'!$A$1:$H$34,6,FALSE)</f>
        <v>0</v>
      </c>
      <c r="V1536">
        <f>VLOOKUP(R1536,'Price Schedules'!$A$1:$H$34,7,FALSE)</f>
        <v>0.05</v>
      </c>
      <c r="W1536">
        <f>VLOOKUP(R1536,'Price Schedules'!$A$1:$H$34,8,FALSE)</f>
        <v>1</v>
      </c>
    </row>
    <row r="1537" spans="1:23" x14ac:dyDescent="0.25">
      <c r="A1537" t="str">
        <f>Chargemaster!A1538</f>
        <v>00071-0417-24</v>
      </c>
      <c r="B1537">
        <f>Chargemaster!C1538</f>
        <v>0.57228000000000001</v>
      </c>
      <c r="C1537" t="str">
        <f>Chargemaster!D1538</f>
        <v>Bulk</v>
      </c>
      <c r="D1537">
        <f t="shared" si="46"/>
        <v>2.5</v>
      </c>
      <c r="E1537" t="str">
        <f>(IF(B1537&lt;'Price Schedules'!$B$3,'Price Schedules'!$A$2,IF(B1537&lt;'Price Schedules'!$B$4,'Price Schedules'!$A$3,'Price Schedules'!$A$4)))</f>
        <v>Inj Med1</v>
      </c>
      <c r="F1537" t="str">
        <f>(IF(B1537&lt;'Price Schedules'!$B$7,'Price Schedules'!$A$6,IF(B1537&lt;'Price Schedules'!$B$8,'Price Schedules'!$A$7,'Price Schedules'!$A$8)))</f>
        <v>Chemo IV1</v>
      </c>
      <c r="G1537" t="str">
        <f>(IF(B1537&lt;'Price Schedules'!$B$11,'Price Schedules'!$A$10,IF(B1537&lt;'Price Schedules'!$B$12,'Price Schedules'!$A$11,'Price Schedules'!$A$12)))</f>
        <v>Chemo Med1</v>
      </c>
      <c r="H1537" t="str">
        <f>IF(B1537&lt;'Price Schedules'!$B$15,'Price Schedules'!$A$14,'Price Schedules'!$A$15)</f>
        <v>PASS1</v>
      </c>
      <c r="I1537" t="str">
        <f>IF(B1537&lt;'Price Schedules'!$B$18,'Price Schedules'!$A$17,'Price Schedules'!$A$18)</f>
        <v>IV1</v>
      </c>
      <c r="J1537" t="s">
        <v>38</v>
      </c>
      <c r="K1537" t="s">
        <v>39</v>
      </c>
      <c r="L1537" t="s">
        <v>40</v>
      </c>
      <c r="M1537" t="s">
        <v>41</v>
      </c>
      <c r="N1537" t="s">
        <v>42</v>
      </c>
      <c r="O1537" t="s">
        <v>43</v>
      </c>
      <c r="P1537" t="s">
        <v>44</v>
      </c>
      <c r="Q1537" t="s">
        <v>45</v>
      </c>
      <c r="R1537" t="str">
        <f t="shared" si="47"/>
        <v>Bulk1</v>
      </c>
      <c r="S1537">
        <f>VLOOKUP($R1537,'Price Schedules'!$A$1:$H$34,4,FALSE)</f>
        <v>1.08</v>
      </c>
      <c r="T1537">
        <f>VLOOKUP(R1537,'Price Schedules'!$A$1:$H$34,5,FALSE)</f>
        <v>0</v>
      </c>
      <c r="U1537">
        <f>VLOOKUP(R1537,'Price Schedules'!$A$1:$H$34,6,FALSE)</f>
        <v>0</v>
      </c>
      <c r="V1537">
        <f>VLOOKUP(R1537,'Price Schedules'!$A$1:$H$34,7,FALSE)</f>
        <v>0.05</v>
      </c>
      <c r="W1537">
        <f>VLOOKUP(R1537,'Price Schedules'!$A$1:$H$34,8,FALSE)</f>
        <v>2.5</v>
      </c>
    </row>
    <row r="1538" spans="1:23" x14ac:dyDescent="0.25">
      <c r="A1538" t="str">
        <f>Chargemaster!A1539</f>
        <v>00085-3315-30</v>
      </c>
      <c r="B1538">
        <f>Chargemaster!C1539</f>
        <v>6.3</v>
      </c>
      <c r="C1538" t="str">
        <f>Chargemaster!D1539</f>
        <v>Med</v>
      </c>
      <c r="D1538">
        <f t="shared" si="46"/>
        <v>13.103999999999999</v>
      </c>
      <c r="E1538" t="str">
        <f>(IF(B1538&lt;'Price Schedules'!$B$3,'Price Schedules'!$A$2,IF(B1538&lt;'Price Schedules'!$B$4,'Price Schedules'!$A$3,'Price Schedules'!$A$4)))</f>
        <v>Inj Med2</v>
      </c>
      <c r="F1538" t="str">
        <f>(IF(B1538&lt;'Price Schedules'!$B$7,'Price Schedules'!$A$6,IF(B1538&lt;'Price Schedules'!$B$8,'Price Schedules'!$A$7,'Price Schedules'!$A$8)))</f>
        <v>Chemo IV1</v>
      </c>
      <c r="G1538" t="str">
        <f>(IF(B1538&lt;'Price Schedules'!$B$11,'Price Schedules'!$A$10,IF(B1538&lt;'Price Schedules'!$B$12,'Price Schedules'!$A$11,'Price Schedules'!$A$12)))</f>
        <v>Chemo Med1</v>
      </c>
      <c r="H1538" t="str">
        <f>IF(B1538&lt;'Price Schedules'!$B$15,'Price Schedules'!$A$14,'Price Schedules'!$A$15)</f>
        <v>PASS1</v>
      </c>
      <c r="I1538" t="str">
        <f>IF(B1538&lt;'Price Schedules'!$B$18,'Price Schedules'!$A$17,'Price Schedules'!$A$18)</f>
        <v>IV1</v>
      </c>
      <c r="J1538" t="s">
        <v>38</v>
      </c>
      <c r="K1538" t="s">
        <v>39</v>
      </c>
      <c r="L1538" t="s">
        <v>40</v>
      </c>
      <c r="M1538" t="s">
        <v>41</v>
      </c>
      <c r="N1538" t="s">
        <v>42</v>
      </c>
      <c r="O1538" t="s">
        <v>43</v>
      </c>
      <c r="P1538" t="s">
        <v>44</v>
      </c>
      <c r="Q1538" t="s">
        <v>45</v>
      </c>
      <c r="R1538" t="str">
        <f t="shared" si="47"/>
        <v>Med1</v>
      </c>
      <c r="S1538">
        <f>VLOOKUP($R1538,'Price Schedules'!$A$1:$H$34,4,FALSE)</f>
        <v>1.08</v>
      </c>
      <c r="T1538">
        <f>VLOOKUP(R1538,'Price Schedules'!$A$1:$H$34,5,FALSE)</f>
        <v>0</v>
      </c>
      <c r="U1538">
        <f>VLOOKUP(R1538,'Price Schedules'!$A$1:$H$34,6,FALSE)</f>
        <v>0</v>
      </c>
      <c r="V1538">
        <f>VLOOKUP(R1538,'Price Schedules'!$A$1:$H$34,7,FALSE)</f>
        <v>0.05</v>
      </c>
      <c r="W1538">
        <f>VLOOKUP(R1538,'Price Schedules'!$A$1:$H$34,8,FALSE)</f>
        <v>1</v>
      </c>
    </row>
    <row r="1539" spans="1:23" x14ac:dyDescent="0.25">
      <c r="A1539" t="str">
        <f>Chargemaster!A1540</f>
        <v>76299-0430-04</v>
      </c>
      <c r="B1539">
        <f>Chargemaster!C1540</f>
        <v>329.88000000000017</v>
      </c>
      <c r="C1539" t="str">
        <f>Chargemaster!D1540</f>
        <v>Bulk</v>
      </c>
      <c r="D1539">
        <f t="shared" ref="D1539:D1602" si="48">IF(((B1539*(S1539+1))+T1539)&lt;W1539,W1539,((B1539*(S1539+1))+T1539))</f>
        <v>686.15040000000033</v>
      </c>
      <c r="E1539" t="str">
        <f>(IF(B1539&lt;'Price Schedules'!$B$3,'Price Schedules'!$A$2,IF(B1539&lt;'Price Schedules'!$B$4,'Price Schedules'!$A$3,'Price Schedules'!$A$4)))</f>
        <v>Inj Med2</v>
      </c>
      <c r="F1539" t="str">
        <f>(IF(B1539&lt;'Price Schedules'!$B$7,'Price Schedules'!$A$6,IF(B1539&lt;'Price Schedules'!$B$8,'Price Schedules'!$A$7,'Price Schedules'!$A$8)))</f>
        <v>Chemo IV3</v>
      </c>
      <c r="G1539" t="str">
        <f>(IF(B1539&lt;'Price Schedules'!$B$11,'Price Schedules'!$A$10,IF(B1539&lt;'Price Schedules'!$B$12,'Price Schedules'!$A$11,'Price Schedules'!$A$12)))</f>
        <v>Chemo Med3</v>
      </c>
      <c r="H1539" t="str">
        <f>IF(B1539&lt;'Price Schedules'!$B$15,'Price Schedules'!$A$14,'Price Schedules'!$A$15)</f>
        <v>PASS1</v>
      </c>
      <c r="I1539" t="str">
        <f>IF(B1539&lt;'Price Schedules'!$B$18,'Price Schedules'!$A$17,'Price Schedules'!$A$18)</f>
        <v>IV1</v>
      </c>
      <c r="J1539" t="s">
        <v>38</v>
      </c>
      <c r="K1539" t="s">
        <v>39</v>
      </c>
      <c r="L1539" t="s">
        <v>40</v>
      </c>
      <c r="M1539" t="s">
        <v>41</v>
      </c>
      <c r="N1539" t="s">
        <v>42</v>
      </c>
      <c r="O1539" t="s">
        <v>43</v>
      </c>
      <c r="P1539" t="s">
        <v>44</v>
      </c>
      <c r="Q1539" t="s">
        <v>45</v>
      </c>
      <c r="R1539" t="str">
        <f t="shared" ref="R1539:R1602" si="49">IF(C1539=$E$1,E1539,IF(C1539=$F$1,F1539,IF(C1539=$G$1,G1539,IF(C1539=$H$1,H1539,IF(C1539=$I$1,I1539,IF(C1539=$J$1,J1539,IF(C1539=$K$1,K1539,IF(C1539=$L$1,L1539,IF(C1539=$M$1,M1539,IF(C1539=$N$1,N1539,IF(C1539=$O$1,O1539,IF(C1539=$P$1,P1539,IF(C1539=$Q$1,Q1539,"Error")))))))))))))</f>
        <v>Bulk1</v>
      </c>
      <c r="S1539">
        <f>VLOOKUP($R1539,'Price Schedules'!$A$1:$H$34,4,FALSE)</f>
        <v>1.08</v>
      </c>
      <c r="T1539">
        <f>VLOOKUP(R1539,'Price Schedules'!$A$1:$H$34,5,FALSE)</f>
        <v>0</v>
      </c>
      <c r="U1539">
        <f>VLOOKUP(R1539,'Price Schedules'!$A$1:$H$34,6,FALSE)</f>
        <v>0</v>
      </c>
      <c r="V1539">
        <f>VLOOKUP(R1539,'Price Schedules'!$A$1:$H$34,7,FALSE)</f>
        <v>0.05</v>
      </c>
      <c r="W1539">
        <f>VLOOKUP(R1539,'Price Schedules'!$A$1:$H$34,8,FALSE)</f>
        <v>2.5</v>
      </c>
    </row>
    <row r="1540" spans="1:23" x14ac:dyDescent="0.25">
      <c r="A1540" t="str">
        <f>Chargemaster!A1541</f>
        <v>68462-0639-45</v>
      </c>
      <c r="B1540">
        <f>Chargemaster!C1541</f>
        <v>1.04155</v>
      </c>
      <c r="C1540" t="str">
        <f>Chargemaster!D1541</f>
        <v>Bulk</v>
      </c>
      <c r="D1540">
        <f t="shared" si="48"/>
        <v>2.5</v>
      </c>
      <c r="E1540" t="str">
        <f>(IF(B1540&lt;'Price Schedules'!$B$3,'Price Schedules'!$A$2,IF(B1540&lt;'Price Schedules'!$B$4,'Price Schedules'!$A$3,'Price Schedules'!$A$4)))</f>
        <v>Inj Med1</v>
      </c>
      <c r="F1540" t="str">
        <f>(IF(B1540&lt;'Price Schedules'!$B$7,'Price Schedules'!$A$6,IF(B1540&lt;'Price Schedules'!$B$8,'Price Schedules'!$A$7,'Price Schedules'!$A$8)))</f>
        <v>Chemo IV1</v>
      </c>
      <c r="G1540" t="str">
        <f>(IF(B1540&lt;'Price Schedules'!$B$11,'Price Schedules'!$A$10,IF(B1540&lt;'Price Schedules'!$B$12,'Price Schedules'!$A$11,'Price Schedules'!$A$12)))</f>
        <v>Chemo Med1</v>
      </c>
      <c r="H1540" t="str">
        <f>IF(B1540&lt;'Price Schedules'!$B$15,'Price Schedules'!$A$14,'Price Schedules'!$A$15)</f>
        <v>PASS1</v>
      </c>
      <c r="I1540" t="str">
        <f>IF(B1540&lt;'Price Schedules'!$B$18,'Price Schedules'!$A$17,'Price Schedules'!$A$18)</f>
        <v>IV1</v>
      </c>
      <c r="J1540" t="s">
        <v>38</v>
      </c>
      <c r="K1540" t="s">
        <v>39</v>
      </c>
      <c r="L1540" t="s">
        <v>40</v>
      </c>
      <c r="M1540" t="s">
        <v>41</v>
      </c>
      <c r="N1540" t="s">
        <v>42</v>
      </c>
      <c r="O1540" t="s">
        <v>43</v>
      </c>
      <c r="P1540" t="s">
        <v>44</v>
      </c>
      <c r="Q1540" t="s">
        <v>45</v>
      </c>
      <c r="R1540" t="str">
        <f t="shared" si="49"/>
        <v>Bulk1</v>
      </c>
      <c r="S1540">
        <f>VLOOKUP($R1540,'Price Schedules'!$A$1:$H$34,4,FALSE)</f>
        <v>1.08</v>
      </c>
      <c r="T1540">
        <f>VLOOKUP(R1540,'Price Schedules'!$A$1:$H$34,5,FALSE)</f>
        <v>0</v>
      </c>
      <c r="U1540">
        <f>VLOOKUP(R1540,'Price Schedules'!$A$1:$H$34,6,FALSE)</f>
        <v>0</v>
      </c>
      <c r="V1540">
        <f>VLOOKUP(R1540,'Price Schedules'!$A$1:$H$34,7,FALSE)</f>
        <v>0.05</v>
      </c>
      <c r="W1540">
        <f>VLOOKUP(R1540,'Price Schedules'!$A$1:$H$34,8,FALSE)</f>
        <v>2.5</v>
      </c>
    </row>
    <row r="1541" spans="1:23" x14ac:dyDescent="0.25">
      <c r="A1541" t="str">
        <f>Chargemaster!A1542</f>
        <v>68382-0310-30</v>
      </c>
      <c r="B1541">
        <f>Chargemaster!C1542</f>
        <v>2.1726666666666699</v>
      </c>
      <c r="C1541" t="str">
        <f>Chargemaster!D1542</f>
        <v>Med</v>
      </c>
      <c r="D1541">
        <f t="shared" si="48"/>
        <v>4.5191466666666731</v>
      </c>
      <c r="E1541" t="str">
        <f>(IF(B1541&lt;'Price Schedules'!$B$3,'Price Schedules'!$A$2,IF(B1541&lt;'Price Schedules'!$B$4,'Price Schedules'!$A$3,'Price Schedules'!$A$4)))</f>
        <v>Inj Med2</v>
      </c>
      <c r="F1541" t="str">
        <f>(IF(B1541&lt;'Price Schedules'!$B$7,'Price Schedules'!$A$6,IF(B1541&lt;'Price Schedules'!$B$8,'Price Schedules'!$A$7,'Price Schedules'!$A$8)))</f>
        <v>Chemo IV1</v>
      </c>
      <c r="G1541" t="str">
        <f>(IF(B1541&lt;'Price Schedules'!$B$11,'Price Schedules'!$A$10,IF(B1541&lt;'Price Schedules'!$B$12,'Price Schedules'!$A$11,'Price Schedules'!$A$12)))</f>
        <v>Chemo Med1</v>
      </c>
      <c r="H1541" t="str">
        <f>IF(B1541&lt;'Price Schedules'!$B$15,'Price Schedules'!$A$14,'Price Schedules'!$A$15)</f>
        <v>PASS1</v>
      </c>
      <c r="I1541" t="str">
        <f>IF(B1541&lt;'Price Schedules'!$B$18,'Price Schedules'!$A$17,'Price Schedules'!$A$18)</f>
        <v>IV1</v>
      </c>
      <c r="J1541" t="s">
        <v>38</v>
      </c>
      <c r="K1541" t="s">
        <v>39</v>
      </c>
      <c r="L1541" t="s">
        <v>40</v>
      </c>
      <c r="M1541" t="s">
        <v>41</v>
      </c>
      <c r="N1541" t="s">
        <v>42</v>
      </c>
      <c r="O1541" t="s">
        <v>43</v>
      </c>
      <c r="P1541" t="s">
        <v>44</v>
      </c>
      <c r="Q1541" t="s">
        <v>45</v>
      </c>
      <c r="R1541" t="str">
        <f t="shared" si="49"/>
        <v>Med1</v>
      </c>
      <c r="S1541">
        <f>VLOOKUP($R1541,'Price Schedules'!$A$1:$H$34,4,FALSE)</f>
        <v>1.08</v>
      </c>
      <c r="T1541">
        <f>VLOOKUP(R1541,'Price Schedules'!$A$1:$H$34,5,FALSE)</f>
        <v>0</v>
      </c>
      <c r="U1541">
        <f>VLOOKUP(R1541,'Price Schedules'!$A$1:$H$34,6,FALSE)</f>
        <v>0</v>
      </c>
      <c r="V1541">
        <f>VLOOKUP(R1541,'Price Schedules'!$A$1:$H$34,7,FALSE)</f>
        <v>0.05</v>
      </c>
      <c r="W1541">
        <f>VLOOKUP(R1541,'Price Schedules'!$A$1:$H$34,8,FALSE)</f>
        <v>1</v>
      </c>
    </row>
    <row r="1542" spans="1:23" x14ac:dyDescent="0.25">
      <c r="A1542" t="str">
        <f>Chargemaster!A1543</f>
        <v>00071-0419-24</v>
      </c>
      <c r="B1542">
        <f>Chargemaster!C1543</f>
        <v>0.57228000000000001</v>
      </c>
      <c r="C1542" t="str">
        <f>Chargemaster!D1543</f>
        <v>Bulk</v>
      </c>
      <c r="D1542">
        <f t="shared" si="48"/>
        <v>2.5</v>
      </c>
      <c r="E1542" t="str">
        <f>(IF(B1542&lt;'Price Schedules'!$B$3,'Price Schedules'!$A$2,IF(B1542&lt;'Price Schedules'!$B$4,'Price Schedules'!$A$3,'Price Schedules'!$A$4)))</f>
        <v>Inj Med1</v>
      </c>
      <c r="F1542" t="str">
        <f>(IF(B1542&lt;'Price Schedules'!$B$7,'Price Schedules'!$A$6,IF(B1542&lt;'Price Schedules'!$B$8,'Price Schedules'!$A$7,'Price Schedules'!$A$8)))</f>
        <v>Chemo IV1</v>
      </c>
      <c r="G1542" t="str">
        <f>(IF(B1542&lt;'Price Schedules'!$B$11,'Price Schedules'!$A$10,IF(B1542&lt;'Price Schedules'!$B$12,'Price Schedules'!$A$11,'Price Schedules'!$A$12)))</f>
        <v>Chemo Med1</v>
      </c>
      <c r="H1542" t="str">
        <f>IF(B1542&lt;'Price Schedules'!$B$15,'Price Schedules'!$A$14,'Price Schedules'!$A$15)</f>
        <v>PASS1</v>
      </c>
      <c r="I1542" t="str">
        <f>IF(B1542&lt;'Price Schedules'!$B$18,'Price Schedules'!$A$17,'Price Schedules'!$A$18)</f>
        <v>IV1</v>
      </c>
      <c r="J1542" t="s">
        <v>38</v>
      </c>
      <c r="K1542" t="s">
        <v>39</v>
      </c>
      <c r="L1542" t="s">
        <v>40</v>
      </c>
      <c r="M1542" t="s">
        <v>41</v>
      </c>
      <c r="N1542" t="s">
        <v>42</v>
      </c>
      <c r="O1542" t="s">
        <v>43</v>
      </c>
      <c r="P1542" t="s">
        <v>44</v>
      </c>
      <c r="Q1542" t="s">
        <v>45</v>
      </c>
      <c r="R1542" t="str">
        <f t="shared" si="49"/>
        <v>Bulk1</v>
      </c>
      <c r="S1542">
        <f>VLOOKUP($R1542,'Price Schedules'!$A$1:$H$34,4,FALSE)</f>
        <v>1.08</v>
      </c>
      <c r="T1542">
        <f>VLOOKUP(R1542,'Price Schedules'!$A$1:$H$34,5,FALSE)</f>
        <v>0</v>
      </c>
      <c r="U1542">
        <f>VLOOKUP(R1542,'Price Schedules'!$A$1:$H$34,6,FALSE)</f>
        <v>0</v>
      </c>
      <c r="V1542">
        <f>VLOOKUP(R1542,'Price Schedules'!$A$1:$H$34,7,FALSE)</f>
        <v>0.05</v>
      </c>
      <c r="W1542">
        <f>VLOOKUP(R1542,'Price Schedules'!$A$1:$H$34,8,FALSE)</f>
        <v>2.5</v>
      </c>
    </row>
    <row r="1543" spans="1:23" x14ac:dyDescent="0.25">
      <c r="A1543" t="str">
        <f>Chargemaster!A1544</f>
        <v>47781-0299-03</v>
      </c>
      <c r="B1543">
        <f>Chargemaster!C1544</f>
        <v>3.1536666666666702</v>
      </c>
      <c r="C1543" t="str">
        <f>Chargemaster!D1544</f>
        <v>Med</v>
      </c>
      <c r="D1543">
        <f t="shared" si="48"/>
        <v>6.5596266666666745</v>
      </c>
      <c r="E1543" t="str">
        <f>(IF(B1543&lt;'Price Schedules'!$B$3,'Price Schedules'!$A$2,IF(B1543&lt;'Price Schedules'!$B$4,'Price Schedules'!$A$3,'Price Schedules'!$A$4)))</f>
        <v>Inj Med2</v>
      </c>
      <c r="F1543" t="str">
        <f>(IF(B1543&lt;'Price Schedules'!$B$7,'Price Schedules'!$A$6,IF(B1543&lt;'Price Schedules'!$B$8,'Price Schedules'!$A$7,'Price Schedules'!$A$8)))</f>
        <v>Chemo IV1</v>
      </c>
      <c r="G1543" t="str">
        <f>(IF(B1543&lt;'Price Schedules'!$B$11,'Price Schedules'!$A$10,IF(B1543&lt;'Price Schedules'!$B$12,'Price Schedules'!$A$11,'Price Schedules'!$A$12)))</f>
        <v>Chemo Med1</v>
      </c>
      <c r="H1543" t="str">
        <f>IF(B1543&lt;'Price Schedules'!$B$15,'Price Schedules'!$A$14,'Price Schedules'!$A$15)</f>
        <v>PASS1</v>
      </c>
      <c r="I1543" t="str">
        <f>IF(B1543&lt;'Price Schedules'!$B$18,'Price Schedules'!$A$17,'Price Schedules'!$A$18)</f>
        <v>IV1</v>
      </c>
      <c r="J1543" t="s">
        <v>38</v>
      </c>
      <c r="K1543" t="s">
        <v>39</v>
      </c>
      <c r="L1543" t="s">
        <v>40</v>
      </c>
      <c r="M1543" t="s">
        <v>41</v>
      </c>
      <c r="N1543" t="s">
        <v>42</v>
      </c>
      <c r="O1543" t="s">
        <v>43</v>
      </c>
      <c r="P1543" t="s">
        <v>44</v>
      </c>
      <c r="Q1543" t="s">
        <v>45</v>
      </c>
      <c r="R1543" t="str">
        <f t="shared" si="49"/>
        <v>Med1</v>
      </c>
      <c r="S1543">
        <f>VLOOKUP($R1543,'Price Schedules'!$A$1:$H$34,4,FALSE)</f>
        <v>1.08</v>
      </c>
      <c r="T1543">
        <f>VLOOKUP(R1543,'Price Schedules'!$A$1:$H$34,5,FALSE)</f>
        <v>0</v>
      </c>
      <c r="U1543">
        <f>VLOOKUP(R1543,'Price Schedules'!$A$1:$H$34,6,FALSE)</f>
        <v>0</v>
      </c>
      <c r="V1543">
        <f>VLOOKUP(R1543,'Price Schedules'!$A$1:$H$34,7,FALSE)</f>
        <v>0.05</v>
      </c>
      <c r="W1543">
        <f>VLOOKUP(R1543,'Price Schedules'!$A$1:$H$34,8,FALSE)</f>
        <v>1</v>
      </c>
    </row>
    <row r="1544" spans="1:23" x14ac:dyDescent="0.25">
      <c r="A1544" t="str">
        <f>Chargemaster!A1545</f>
        <v>00338-1047-02</v>
      </c>
      <c r="B1544">
        <f>Chargemaster!C1545</f>
        <v>19.162499999999998</v>
      </c>
      <c r="C1544" t="str">
        <f>Chargemaster!D1545</f>
        <v>IV</v>
      </c>
      <c r="D1544">
        <f t="shared" si="48"/>
        <v>174.71600000000001</v>
      </c>
      <c r="E1544" t="str">
        <f>(IF(B1544&lt;'Price Schedules'!$B$3,'Price Schedules'!$A$2,IF(B1544&lt;'Price Schedules'!$B$4,'Price Schedules'!$A$3,'Price Schedules'!$A$4)))</f>
        <v>Inj Med2</v>
      </c>
      <c r="F1544" t="str">
        <f>(IF(B1544&lt;'Price Schedules'!$B$7,'Price Schedules'!$A$6,IF(B1544&lt;'Price Schedules'!$B$8,'Price Schedules'!$A$7,'Price Schedules'!$A$8)))</f>
        <v>Chemo IV1</v>
      </c>
      <c r="G1544" t="str">
        <f>(IF(B1544&lt;'Price Schedules'!$B$11,'Price Schedules'!$A$10,IF(B1544&lt;'Price Schedules'!$B$12,'Price Schedules'!$A$11,'Price Schedules'!$A$12)))</f>
        <v>Chemo Med1</v>
      </c>
      <c r="H1544" t="str">
        <f>IF(B1544&lt;'Price Schedules'!$B$15,'Price Schedules'!$A$14,'Price Schedules'!$A$15)</f>
        <v>PASS1</v>
      </c>
      <c r="I1544" t="str">
        <f>IF(B1544&lt;'Price Schedules'!$B$18,'Price Schedules'!$A$17,'Price Schedules'!$A$18)</f>
        <v>IV1</v>
      </c>
      <c r="J1544" t="s">
        <v>38</v>
      </c>
      <c r="K1544" t="s">
        <v>39</v>
      </c>
      <c r="L1544" t="s">
        <v>40</v>
      </c>
      <c r="M1544" t="s">
        <v>41</v>
      </c>
      <c r="N1544" t="s">
        <v>42</v>
      </c>
      <c r="O1544" t="s">
        <v>43</v>
      </c>
      <c r="P1544" t="s">
        <v>44</v>
      </c>
      <c r="Q1544" t="s">
        <v>45</v>
      </c>
      <c r="R1544" t="str">
        <f t="shared" si="49"/>
        <v>IV1</v>
      </c>
      <c r="S1544">
        <f>VLOOKUP($R1544,'Price Schedules'!$A$1:$H$34,4,FALSE)</f>
        <v>3.16</v>
      </c>
      <c r="T1544">
        <f>VLOOKUP(R1544,'Price Schedules'!$A$1:$H$34,5,FALSE)</f>
        <v>95</v>
      </c>
      <c r="U1544">
        <f>VLOOKUP(R1544,'Price Schedules'!$A$1:$H$34,6,FALSE)</f>
        <v>0</v>
      </c>
      <c r="V1544">
        <f>VLOOKUP(R1544,'Price Schedules'!$A$1:$H$34,7,FALSE)</f>
        <v>0</v>
      </c>
      <c r="W1544">
        <f>VLOOKUP(R1544,'Price Schedules'!$A$1:$H$34,8,FALSE)</f>
        <v>0</v>
      </c>
    </row>
    <row r="1545" spans="1:23" x14ac:dyDescent="0.25">
      <c r="A1545" t="str">
        <f>Chargemaster!A1546</f>
        <v>00281-0326-30</v>
      </c>
      <c r="B1545">
        <f>Chargemaster!C1546</f>
        <v>38.750000010000001</v>
      </c>
      <c r="C1545" t="str">
        <f>Chargemaster!D1546</f>
        <v>Bulk</v>
      </c>
      <c r="D1545">
        <f t="shared" si="48"/>
        <v>80.60000002080001</v>
      </c>
      <c r="E1545" t="str">
        <f>(IF(B1545&lt;'Price Schedules'!$B$3,'Price Schedules'!$A$2,IF(B1545&lt;'Price Schedules'!$B$4,'Price Schedules'!$A$3,'Price Schedules'!$A$4)))</f>
        <v>Inj Med2</v>
      </c>
      <c r="F1545" t="str">
        <f>(IF(B1545&lt;'Price Schedules'!$B$7,'Price Schedules'!$A$6,IF(B1545&lt;'Price Schedules'!$B$8,'Price Schedules'!$A$7,'Price Schedules'!$A$8)))</f>
        <v>Chemo IV2</v>
      </c>
      <c r="G1545" t="str">
        <f>(IF(B1545&lt;'Price Schedules'!$B$11,'Price Schedules'!$A$10,IF(B1545&lt;'Price Schedules'!$B$12,'Price Schedules'!$A$11,'Price Schedules'!$A$12)))</f>
        <v>Chemo Med2</v>
      </c>
      <c r="H1545" t="str">
        <f>IF(B1545&lt;'Price Schedules'!$B$15,'Price Schedules'!$A$14,'Price Schedules'!$A$15)</f>
        <v>PASS1</v>
      </c>
      <c r="I1545" t="str">
        <f>IF(B1545&lt;'Price Schedules'!$B$18,'Price Schedules'!$A$17,'Price Schedules'!$A$18)</f>
        <v>IV1</v>
      </c>
      <c r="J1545" t="s">
        <v>38</v>
      </c>
      <c r="K1545" t="s">
        <v>39</v>
      </c>
      <c r="L1545" t="s">
        <v>40</v>
      </c>
      <c r="M1545" t="s">
        <v>41</v>
      </c>
      <c r="N1545" t="s">
        <v>42</v>
      </c>
      <c r="O1545" t="s">
        <v>43</v>
      </c>
      <c r="P1545" t="s">
        <v>44</v>
      </c>
      <c r="Q1545" t="s">
        <v>45</v>
      </c>
      <c r="R1545" t="str">
        <f t="shared" si="49"/>
        <v>Bulk1</v>
      </c>
      <c r="S1545">
        <f>VLOOKUP($R1545,'Price Schedules'!$A$1:$H$34,4,FALSE)</f>
        <v>1.08</v>
      </c>
      <c r="T1545">
        <f>VLOOKUP(R1545,'Price Schedules'!$A$1:$H$34,5,FALSE)</f>
        <v>0</v>
      </c>
      <c r="U1545">
        <f>VLOOKUP(R1545,'Price Schedules'!$A$1:$H$34,6,FALSE)</f>
        <v>0</v>
      </c>
      <c r="V1545">
        <f>VLOOKUP(R1545,'Price Schedules'!$A$1:$H$34,7,FALSE)</f>
        <v>0.05</v>
      </c>
      <c r="W1545">
        <f>VLOOKUP(R1545,'Price Schedules'!$A$1:$H$34,8,FALSE)</f>
        <v>2.5</v>
      </c>
    </row>
    <row r="1546" spans="1:23" x14ac:dyDescent="0.25">
      <c r="A1546" t="str">
        <f>Chargemaster!A1547</f>
        <v>00904-0643-60</v>
      </c>
      <c r="B1546">
        <f>Chargemaster!C1547</f>
        <v>0.6925</v>
      </c>
      <c r="C1546" t="str">
        <f>Chargemaster!D1547</f>
        <v>Med</v>
      </c>
      <c r="D1546">
        <f t="shared" si="48"/>
        <v>1.4404000000000001</v>
      </c>
      <c r="E1546" t="str">
        <f>(IF(B1546&lt;'Price Schedules'!$B$3,'Price Schedules'!$A$2,IF(B1546&lt;'Price Schedules'!$B$4,'Price Schedules'!$A$3,'Price Schedules'!$A$4)))</f>
        <v>Inj Med1</v>
      </c>
      <c r="F1546" t="str">
        <f>(IF(B1546&lt;'Price Schedules'!$B$7,'Price Schedules'!$A$6,IF(B1546&lt;'Price Schedules'!$B$8,'Price Schedules'!$A$7,'Price Schedules'!$A$8)))</f>
        <v>Chemo IV1</v>
      </c>
      <c r="G1546" t="str">
        <f>(IF(B1546&lt;'Price Schedules'!$B$11,'Price Schedules'!$A$10,IF(B1546&lt;'Price Schedules'!$B$12,'Price Schedules'!$A$11,'Price Schedules'!$A$12)))</f>
        <v>Chemo Med1</v>
      </c>
      <c r="H1546" t="str">
        <f>IF(B1546&lt;'Price Schedules'!$B$15,'Price Schedules'!$A$14,'Price Schedules'!$A$15)</f>
        <v>PASS1</v>
      </c>
      <c r="I1546" t="str">
        <f>IF(B1546&lt;'Price Schedules'!$B$18,'Price Schedules'!$A$17,'Price Schedules'!$A$18)</f>
        <v>IV1</v>
      </c>
      <c r="J1546" t="s">
        <v>38</v>
      </c>
      <c r="K1546" t="s">
        <v>39</v>
      </c>
      <c r="L1546" t="s">
        <v>40</v>
      </c>
      <c r="M1546" t="s">
        <v>41</v>
      </c>
      <c r="N1546" t="s">
        <v>42</v>
      </c>
      <c r="O1546" t="s">
        <v>43</v>
      </c>
      <c r="P1546" t="s">
        <v>44</v>
      </c>
      <c r="Q1546" t="s">
        <v>45</v>
      </c>
      <c r="R1546" t="str">
        <f t="shared" si="49"/>
        <v>Med1</v>
      </c>
      <c r="S1546">
        <f>VLOOKUP($R1546,'Price Schedules'!$A$1:$H$34,4,FALSE)</f>
        <v>1.08</v>
      </c>
      <c r="T1546">
        <f>VLOOKUP(R1546,'Price Schedules'!$A$1:$H$34,5,FALSE)</f>
        <v>0</v>
      </c>
      <c r="U1546">
        <f>VLOOKUP(R1546,'Price Schedules'!$A$1:$H$34,6,FALSE)</f>
        <v>0</v>
      </c>
      <c r="V1546">
        <f>VLOOKUP(R1546,'Price Schedules'!$A$1:$H$34,7,FALSE)</f>
        <v>0.05</v>
      </c>
      <c r="W1546">
        <f>VLOOKUP(R1546,'Price Schedules'!$A$1:$H$34,8,FALSE)</f>
        <v>1</v>
      </c>
    </row>
    <row r="1547" spans="1:23" x14ac:dyDescent="0.25">
      <c r="A1547" t="str">
        <f>Chargemaster!A1548</f>
        <v>00338-1049-02</v>
      </c>
      <c r="B1547">
        <f>Chargemaster!C1548</f>
        <v>23.189999999999998</v>
      </c>
      <c r="C1547" t="str">
        <f>Chargemaster!D1548</f>
        <v>IV</v>
      </c>
      <c r="D1547">
        <f t="shared" si="48"/>
        <v>191.47039999999998</v>
      </c>
      <c r="E1547" t="str">
        <f>(IF(B1547&lt;'Price Schedules'!$B$3,'Price Schedules'!$A$2,IF(B1547&lt;'Price Schedules'!$B$4,'Price Schedules'!$A$3,'Price Schedules'!$A$4)))</f>
        <v>Inj Med2</v>
      </c>
      <c r="F1547" t="str">
        <f>(IF(B1547&lt;'Price Schedules'!$B$7,'Price Schedules'!$A$6,IF(B1547&lt;'Price Schedules'!$B$8,'Price Schedules'!$A$7,'Price Schedules'!$A$8)))</f>
        <v>Chemo IV1</v>
      </c>
      <c r="G1547" t="str">
        <f>(IF(B1547&lt;'Price Schedules'!$B$11,'Price Schedules'!$A$10,IF(B1547&lt;'Price Schedules'!$B$12,'Price Schedules'!$A$11,'Price Schedules'!$A$12)))</f>
        <v>Chemo Med1</v>
      </c>
      <c r="H1547" t="str">
        <f>IF(B1547&lt;'Price Schedules'!$B$15,'Price Schedules'!$A$14,'Price Schedules'!$A$15)</f>
        <v>PASS1</v>
      </c>
      <c r="I1547" t="str">
        <f>IF(B1547&lt;'Price Schedules'!$B$18,'Price Schedules'!$A$17,'Price Schedules'!$A$18)</f>
        <v>IV1</v>
      </c>
      <c r="J1547" t="s">
        <v>38</v>
      </c>
      <c r="K1547" t="s">
        <v>39</v>
      </c>
      <c r="L1547" t="s">
        <v>40</v>
      </c>
      <c r="M1547" t="s">
        <v>41</v>
      </c>
      <c r="N1547" t="s">
        <v>42</v>
      </c>
      <c r="O1547" t="s">
        <v>43</v>
      </c>
      <c r="P1547" t="s">
        <v>44</v>
      </c>
      <c r="Q1547" t="s">
        <v>45</v>
      </c>
      <c r="R1547" t="str">
        <f t="shared" si="49"/>
        <v>IV1</v>
      </c>
      <c r="S1547">
        <f>VLOOKUP($R1547,'Price Schedules'!$A$1:$H$34,4,FALSE)</f>
        <v>3.16</v>
      </c>
      <c r="T1547">
        <f>VLOOKUP(R1547,'Price Schedules'!$A$1:$H$34,5,FALSE)</f>
        <v>95</v>
      </c>
      <c r="U1547">
        <f>VLOOKUP(R1547,'Price Schedules'!$A$1:$H$34,6,FALSE)</f>
        <v>0</v>
      </c>
      <c r="V1547">
        <f>VLOOKUP(R1547,'Price Schedules'!$A$1:$H$34,7,FALSE)</f>
        <v>0</v>
      </c>
      <c r="W1547">
        <f>VLOOKUP(R1547,'Price Schedules'!$A$1:$H$34,8,FALSE)</f>
        <v>0</v>
      </c>
    </row>
    <row r="1548" spans="1:23" x14ac:dyDescent="0.25">
      <c r="A1548" t="str">
        <f>Chargemaster!A1549</f>
        <v>00517-4810-25</v>
      </c>
      <c r="B1548">
        <f>Chargemaster!C1549</f>
        <v>16.25</v>
      </c>
      <c r="C1548" t="str">
        <f>Chargemaster!D1549</f>
        <v>IV</v>
      </c>
      <c r="D1548">
        <f t="shared" si="48"/>
        <v>162.60000000000002</v>
      </c>
      <c r="E1548" t="str">
        <f>(IF(B1548&lt;'Price Schedules'!$B$3,'Price Schedules'!$A$2,IF(B1548&lt;'Price Schedules'!$B$4,'Price Schedules'!$A$3,'Price Schedules'!$A$4)))</f>
        <v>Inj Med2</v>
      </c>
      <c r="F1548" t="str">
        <f>(IF(B1548&lt;'Price Schedules'!$B$7,'Price Schedules'!$A$6,IF(B1548&lt;'Price Schedules'!$B$8,'Price Schedules'!$A$7,'Price Schedules'!$A$8)))</f>
        <v>Chemo IV1</v>
      </c>
      <c r="G1548" t="str">
        <f>(IF(B1548&lt;'Price Schedules'!$B$11,'Price Schedules'!$A$10,IF(B1548&lt;'Price Schedules'!$B$12,'Price Schedules'!$A$11,'Price Schedules'!$A$12)))</f>
        <v>Chemo Med1</v>
      </c>
      <c r="H1548" t="str">
        <f>IF(B1548&lt;'Price Schedules'!$B$15,'Price Schedules'!$A$14,'Price Schedules'!$A$15)</f>
        <v>PASS1</v>
      </c>
      <c r="I1548" t="str">
        <f>IF(B1548&lt;'Price Schedules'!$B$18,'Price Schedules'!$A$17,'Price Schedules'!$A$18)</f>
        <v>IV1</v>
      </c>
      <c r="J1548" t="s">
        <v>38</v>
      </c>
      <c r="K1548" t="s">
        <v>39</v>
      </c>
      <c r="L1548" t="s">
        <v>40</v>
      </c>
      <c r="M1548" t="s">
        <v>41</v>
      </c>
      <c r="N1548" t="s">
        <v>42</v>
      </c>
      <c r="O1548" t="s">
        <v>43</v>
      </c>
      <c r="P1548" t="s">
        <v>44</v>
      </c>
      <c r="Q1548" t="s">
        <v>45</v>
      </c>
      <c r="R1548" t="str">
        <f t="shared" si="49"/>
        <v>IV1</v>
      </c>
      <c r="S1548">
        <f>VLOOKUP($R1548,'Price Schedules'!$A$1:$H$34,4,FALSE)</f>
        <v>3.16</v>
      </c>
      <c r="T1548">
        <f>VLOOKUP(R1548,'Price Schedules'!$A$1:$H$34,5,FALSE)</f>
        <v>95</v>
      </c>
      <c r="U1548">
        <f>VLOOKUP(R1548,'Price Schedules'!$A$1:$H$34,6,FALSE)</f>
        <v>0</v>
      </c>
      <c r="V1548">
        <f>VLOOKUP(R1548,'Price Schedules'!$A$1:$H$34,7,FALSE)</f>
        <v>0</v>
      </c>
      <c r="W1548">
        <f>VLOOKUP(R1548,'Price Schedules'!$A$1:$H$34,8,FALSE)</f>
        <v>0</v>
      </c>
    </row>
    <row r="1549" spans="1:23" x14ac:dyDescent="0.25">
      <c r="A1549" t="str">
        <f>Chargemaster!A1550</f>
        <v>42571-0265-75</v>
      </c>
      <c r="B1549">
        <f>Chargemaster!C1550</f>
        <v>960.96</v>
      </c>
      <c r="C1549" t="str">
        <f>Chargemaster!D1550</f>
        <v>IV</v>
      </c>
      <c r="D1549">
        <f t="shared" si="48"/>
        <v>3593.1952000000001</v>
      </c>
      <c r="E1549" t="str">
        <f>(IF(B1549&lt;'Price Schedules'!$B$3,'Price Schedules'!$A$2,IF(B1549&lt;'Price Schedules'!$B$4,'Price Schedules'!$A$3,'Price Schedules'!$A$4)))</f>
        <v>Inj Med2</v>
      </c>
      <c r="F1549" t="str">
        <f>(IF(B1549&lt;'Price Schedules'!$B$7,'Price Schedules'!$A$6,IF(B1549&lt;'Price Schedules'!$B$8,'Price Schedules'!$A$7,'Price Schedules'!$A$8)))</f>
        <v>Chemo IV3</v>
      </c>
      <c r="G1549" t="str">
        <f>(IF(B1549&lt;'Price Schedules'!$B$11,'Price Schedules'!$A$10,IF(B1549&lt;'Price Schedules'!$B$12,'Price Schedules'!$A$11,'Price Schedules'!$A$12)))</f>
        <v>Chemo Med3</v>
      </c>
      <c r="H1549" t="str">
        <f>IF(B1549&lt;'Price Schedules'!$B$15,'Price Schedules'!$A$14,'Price Schedules'!$A$15)</f>
        <v>PASS1</v>
      </c>
      <c r="I1549" t="str">
        <f>IF(B1549&lt;'Price Schedules'!$B$18,'Price Schedules'!$A$17,'Price Schedules'!$A$18)</f>
        <v>IV2</v>
      </c>
      <c r="J1549" t="s">
        <v>38</v>
      </c>
      <c r="K1549" t="s">
        <v>39</v>
      </c>
      <c r="L1549" t="s">
        <v>40</v>
      </c>
      <c r="M1549" t="s">
        <v>41</v>
      </c>
      <c r="N1549" t="s">
        <v>42</v>
      </c>
      <c r="O1549" t="s">
        <v>43</v>
      </c>
      <c r="P1549" t="s">
        <v>44</v>
      </c>
      <c r="Q1549" t="s">
        <v>45</v>
      </c>
      <c r="R1549" t="str">
        <f t="shared" si="49"/>
        <v>IV2</v>
      </c>
      <c r="S1549">
        <f>VLOOKUP($R1549,'Price Schedules'!$A$1:$H$34,4,FALSE)</f>
        <v>2.12</v>
      </c>
      <c r="T1549">
        <f>VLOOKUP(R1549,'Price Schedules'!$A$1:$H$34,5,FALSE)</f>
        <v>595</v>
      </c>
      <c r="U1549">
        <f>VLOOKUP(R1549,'Price Schedules'!$A$1:$H$34,6,FALSE)</f>
        <v>0</v>
      </c>
      <c r="V1549">
        <f>VLOOKUP(R1549,'Price Schedules'!$A$1:$H$34,7,FALSE)</f>
        <v>0.05</v>
      </c>
      <c r="W1549">
        <f>VLOOKUP(R1549,'Price Schedules'!$A$1:$H$34,8,FALSE)</f>
        <v>0</v>
      </c>
    </row>
    <row r="1550" spans="1:23" x14ac:dyDescent="0.25">
      <c r="A1550" t="str">
        <f>Chargemaster!A1551</f>
        <v>00003-3734-13</v>
      </c>
      <c r="B1550">
        <f>Chargemaster!C1551</f>
        <v>6906.24</v>
      </c>
      <c r="C1550" t="str">
        <f>Chargemaster!D1551</f>
        <v>Chemo IV</v>
      </c>
      <c r="D1550">
        <f t="shared" si="48"/>
        <v>35912.447999999997</v>
      </c>
      <c r="E1550" t="str">
        <f>(IF(B1550&lt;'Price Schedules'!$B$3,'Price Schedules'!$A$2,IF(B1550&lt;'Price Schedules'!$B$4,'Price Schedules'!$A$3,'Price Schedules'!$A$4)))</f>
        <v>Inj Med3</v>
      </c>
      <c r="F1550" t="str">
        <f>(IF(B1550&lt;'Price Schedules'!$B$7,'Price Schedules'!$A$6,IF(B1550&lt;'Price Schedules'!$B$8,'Price Schedules'!$A$7,'Price Schedules'!$A$8)))</f>
        <v>Chemo IV3</v>
      </c>
      <c r="G1550" t="str">
        <f>(IF(B1550&lt;'Price Schedules'!$B$11,'Price Schedules'!$A$10,IF(B1550&lt;'Price Schedules'!$B$12,'Price Schedules'!$A$11,'Price Schedules'!$A$12)))</f>
        <v>Chemo Med3</v>
      </c>
      <c r="H1550" t="str">
        <f>IF(B1550&lt;'Price Schedules'!$B$15,'Price Schedules'!$A$14,'Price Schedules'!$A$15)</f>
        <v>PASS1</v>
      </c>
      <c r="I1550" t="str">
        <f>IF(B1550&lt;'Price Schedules'!$B$18,'Price Schedules'!$A$17,'Price Schedules'!$A$18)</f>
        <v>IV2</v>
      </c>
      <c r="J1550" t="s">
        <v>38</v>
      </c>
      <c r="K1550" t="s">
        <v>39</v>
      </c>
      <c r="L1550" t="s">
        <v>40</v>
      </c>
      <c r="M1550" t="s">
        <v>41</v>
      </c>
      <c r="N1550" t="s">
        <v>42</v>
      </c>
      <c r="O1550" t="s">
        <v>43</v>
      </c>
      <c r="P1550" t="s">
        <v>44</v>
      </c>
      <c r="Q1550" t="s">
        <v>45</v>
      </c>
      <c r="R1550" t="str">
        <f t="shared" si="49"/>
        <v>Chemo IV3</v>
      </c>
      <c r="S1550">
        <f>VLOOKUP($R1550,'Price Schedules'!$A$1:$H$34,4,FALSE)</f>
        <v>4.2</v>
      </c>
      <c r="T1550">
        <f>VLOOKUP(R1550,'Price Schedules'!$A$1:$H$34,5,FALSE)</f>
        <v>0</v>
      </c>
      <c r="U1550">
        <f>VLOOKUP(R1550,'Price Schedules'!$A$1:$H$34,6,FALSE)</f>
        <v>0</v>
      </c>
      <c r="V1550">
        <f>VLOOKUP(R1550,'Price Schedules'!$A$1:$H$34,7,FALSE)</f>
        <v>0</v>
      </c>
      <c r="W1550">
        <f>VLOOKUP(R1550,'Price Schedules'!$A$1:$H$34,8,FALSE)</f>
        <v>6.5</v>
      </c>
    </row>
    <row r="1551" spans="1:23" x14ac:dyDescent="0.25">
      <c r="A1551" t="str">
        <f>Chargemaster!A1552</f>
        <v>00003-3774-12</v>
      </c>
      <c r="B1551">
        <f>Chargemaster!C1552</f>
        <v>2877.6</v>
      </c>
      <c r="C1551" t="str">
        <f>Chargemaster!D1552</f>
        <v>Chemo IV</v>
      </c>
      <c r="D1551">
        <f t="shared" si="48"/>
        <v>14963.52</v>
      </c>
      <c r="E1551" t="str">
        <f>(IF(B1551&lt;'Price Schedules'!$B$3,'Price Schedules'!$A$2,IF(B1551&lt;'Price Schedules'!$B$4,'Price Schedules'!$A$3,'Price Schedules'!$A$4)))</f>
        <v>Inj Med3</v>
      </c>
      <c r="F1551" t="str">
        <f>(IF(B1551&lt;'Price Schedules'!$B$7,'Price Schedules'!$A$6,IF(B1551&lt;'Price Schedules'!$B$8,'Price Schedules'!$A$7,'Price Schedules'!$A$8)))</f>
        <v>Chemo IV3</v>
      </c>
      <c r="G1551" t="str">
        <f>(IF(B1551&lt;'Price Schedules'!$B$11,'Price Schedules'!$A$10,IF(B1551&lt;'Price Schedules'!$B$12,'Price Schedules'!$A$11,'Price Schedules'!$A$12)))</f>
        <v>Chemo Med3</v>
      </c>
      <c r="H1551" t="str">
        <f>IF(B1551&lt;'Price Schedules'!$B$15,'Price Schedules'!$A$14,'Price Schedules'!$A$15)</f>
        <v>PASS1</v>
      </c>
      <c r="I1551" t="str">
        <f>IF(B1551&lt;'Price Schedules'!$B$18,'Price Schedules'!$A$17,'Price Schedules'!$A$18)</f>
        <v>IV2</v>
      </c>
      <c r="J1551" t="s">
        <v>38</v>
      </c>
      <c r="K1551" t="s">
        <v>39</v>
      </c>
      <c r="L1551" t="s">
        <v>40</v>
      </c>
      <c r="M1551" t="s">
        <v>41</v>
      </c>
      <c r="N1551" t="s">
        <v>42</v>
      </c>
      <c r="O1551" t="s">
        <v>43</v>
      </c>
      <c r="P1551" t="s">
        <v>44</v>
      </c>
      <c r="Q1551" t="s">
        <v>45</v>
      </c>
      <c r="R1551" t="str">
        <f t="shared" si="49"/>
        <v>Chemo IV3</v>
      </c>
      <c r="S1551">
        <f>VLOOKUP($R1551,'Price Schedules'!$A$1:$H$34,4,FALSE)</f>
        <v>4.2</v>
      </c>
      <c r="T1551">
        <f>VLOOKUP(R1551,'Price Schedules'!$A$1:$H$34,5,FALSE)</f>
        <v>0</v>
      </c>
      <c r="U1551">
        <f>VLOOKUP(R1551,'Price Schedules'!$A$1:$H$34,6,FALSE)</f>
        <v>0</v>
      </c>
      <c r="V1551">
        <f>VLOOKUP(R1551,'Price Schedules'!$A$1:$H$34,7,FALSE)</f>
        <v>0</v>
      </c>
      <c r="W1551">
        <f>VLOOKUP(R1551,'Price Schedules'!$A$1:$H$34,8,FALSE)</f>
        <v>6.5</v>
      </c>
    </row>
    <row r="1552" spans="1:23" x14ac:dyDescent="0.25">
      <c r="A1552" t="str">
        <f>Chargemaster!A1553</f>
        <v>00003-3772-11</v>
      </c>
      <c r="B1552">
        <f>Chargemaster!C1553</f>
        <v>1151.04</v>
      </c>
      <c r="C1552" t="str">
        <f>Chargemaster!D1553</f>
        <v>Chemo IV</v>
      </c>
      <c r="D1552">
        <f t="shared" si="48"/>
        <v>5985.4080000000004</v>
      </c>
      <c r="E1552" t="str">
        <f>(IF(B1552&lt;'Price Schedules'!$B$3,'Price Schedules'!$A$2,IF(B1552&lt;'Price Schedules'!$B$4,'Price Schedules'!$A$3,'Price Schedules'!$A$4)))</f>
        <v>Inj Med2</v>
      </c>
      <c r="F1552" t="str">
        <f>(IF(B1552&lt;'Price Schedules'!$B$7,'Price Schedules'!$A$6,IF(B1552&lt;'Price Schedules'!$B$8,'Price Schedules'!$A$7,'Price Schedules'!$A$8)))</f>
        <v>Chemo IV3</v>
      </c>
      <c r="G1552" t="str">
        <f>(IF(B1552&lt;'Price Schedules'!$B$11,'Price Schedules'!$A$10,IF(B1552&lt;'Price Schedules'!$B$12,'Price Schedules'!$A$11,'Price Schedules'!$A$12)))</f>
        <v>Chemo Med3</v>
      </c>
      <c r="H1552" t="str">
        <f>IF(B1552&lt;'Price Schedules'!$B$15,'Price Schedules'!$A$14,'Price Schedules'!$A$15)</f>
        <v>PASS1</v>
      </c>
      <c r="I1552" t="str">
        <f>IF(B1552&lt;'Price Schedules'!$B$18,'Price Schedules'!$A$17,'Price Schedules'!$A$18)</f>
        <v>IV2</v>
      </c>
      <c r="J1552" t="s">
        <v>38</v>
      </c>
      <c r="K1552" t="s">
        <v>39</v>
      </c>
      <c r="L1552" t="s">
        <v>40</v>
      </c>
      <c r="M1552" t="s">
        <v>41</v>
      </c>
      <c r="N1552" t="s">
        <v>42</v>
      </c>
      <c r="O1552" t="s">
        <v>43</v>
      </c>
      <c r="P1552" t="s">
        <v>44</v>
      </c>
      <c r="Q1552" t="s">
        <v>45</v>
      </c>
      <c r="R1552" t="str">
        <f t="shared" si="49"/>
        <v>Chemo IV3</v>
      </c>
      <c r="S1552">
        <f>VLOOKUP($R1552,'Price Schedules'!$A$1:$H$34,4,FALSE)</f>
        <v>4.2</v>
      </c>
      <c r="T1552">
        <f>VLOOKUP(R1552,'Price Schedules'!$A$1:$H$34,5,FALSE)</f>
        <v>0</v>
      </c>
      <c r="U1552">
        <f>VLOOKUP(R1552,'Price Schedules'!$A$1:$H$34,6,FALSE)</f>
        <v>0</v>
      </c>
      <c r="V1552">
        <f>VLOOKUP(R1552,'Price Schedules'!$A$1:$H$34,7,FALSE)</f>
        <v>0</v>
      </c>
      <c r="W1552">
        <f>VLOOKUP(R1552,'Price Schedules'!$A$1:$H$34,8,FALSE)</f>
        <v>6.5</v>
      </c>
    </row>
    <row r="1553" spans="1:23" x14ac:dyDescent="0.25">
      <c r="A1553" t="str">
        <f>Chargemaster!A1554</f>
        <v>36000-0162-10</v>
      </c>
      <c r="B1553">
        <f>Chargemaster!C1554</f>
        <v>10.5</v>
      </c>
      <c r="C1553" t="str">
        <f>Chargemaster!D1554</f>
        <v>IV</v>
      </c>
      <c r="D1553">
        <f t="shared" si="48"/>
        <v>138.68</v>
      </c>
      <c r="E1553" t="str">
        <f>(IF(B1553&lt;'Price Schedules'!$B$3,'Price Schedules'!$A$2,IF(B1553&lt;'Price Schedules'!$B$4,'Price Schedules'!$A$3,'Price Schedules'!$A$4)))</f>
        <v>Inj Med2</v>
      </c>
      <c r="F1553" t="str">
        <f>(IF(B1553&lt;'Price Schedules'!$B$7,'Price Schedules'!$A$6,IF(B1553&lt;'Price Schedules'!$B$8,'Price Schedules'!$A$7,'Price Schedules'!$A$8)))</f>
        <v>Chemo IV1</v>
      </c>
      <c r="G1553" t="str">
        <f>(IF(B1553&lt;'Price Schedules'!$B$11,'Price Schedules'!$A$10,IF(B1553&lt;'Price Schedules'!$B$12,'Price Schedules'!$A$11,'Price Schedules'!$A$12)))</f>
        <v>Chemo Med1</v>
      </c>
      <c r="H1553" t="str">
        <f>IF(B1553&lt;'Price Schedules'!$B$15,'Price Schedules'!$A$14,'Price Schedules'!$A$15)</f>
        <v>PASS1</v>
      </c>
      <c r="I1553" t="str">
        <f>IF(B1553&lt;'Price Schedules'!$B$18,'Price Schedules'!$A$17,'Price Schedules'!$A$18)</f>
        <v>IV1</v>
      </c>
      <c r="J1553" t="s">
        <v>38</v>
      </c>
      <c r="K1553" t="s">
        <v>39</v>
      </c>
      <c r="L1553" t="s">
        <v>40</v>
      </c>
      <c r="M1553" t="s">
        <v>41</v>
      </c>
      <c r="N1553" t="s">
        <v>42</v>
      </c>
      <c r="O1553" t="s">
        <v>43</v>
      </c>
      <c r="P1553" t="s">
        <v>44</v>
      </c>
      <c r="Q1553" t="s">
        <v>45</v>
      </c>
      <c r="R1553" t="str">
        <f t="shared" si="49"/>
        <v>IV1</v>
      </c>
      <c r="S1553">
        <f>VLOOKUP($R1553,'Price Schedules'!$A$1:$H$34,4,FALSE)</f>
        <v>3.16</v>
      </c>
      <c r="T1553">
        <f>VLOOKUP(R1553,'Price Schedules'!$A$1:$H$34,5,FALSE)</f>
        <v>95</v>
      </c>
      <c r="U1553">
        <f>VLOOKUP(R1553,'Price Schedules'!$A$1:$H$34,6,FALSE)</f>
        <v>0</v>
      </c>
      <c r="V1553">
        <f>VLOOKUP(R1553,'Price Schedules'!$A$1:$H$34,7,FALSE)</f>
        <v>0</v>
      </c>
      <c r="W1553">
        <f>VLOOKUP(R1553,'Price Schedules'!$A$1:$H$34,8,FALSE)</f>
        <v>0</v>
      </c>
    </row>
    <row r="1554" spans="1:23" x14ac:dyDescent="0.25">
      <c r="A1554" t="str">
        <f>Chargemaster!A1555</f>
        <v>61553-0250-03</v>
      </c>
      <c r="B1554">
        <f>Chargemaster!C1555</f>
        <v>50</v>
      </c>
      <c r="C1554" t="str">
        <f>Chargemaster!D1555</f>
        <v>IV</v>
      </c>
      <c r="D1554">
        <f t="shared" si="48"/>
        <v>303</v>
      </c>
      <c r="E1554" t="str">
        <f>(IF(B1554&lt;'Price Schedules'!$B$3,'Price Schedules'!$A$2,IF(B1554&lt;'Price Schedules'!$B$4,'Price Schedules'!$A$3,'Price Schedules'!$A$4)))</f>
        <v>Inj Med2</v>
      </c>
      <c r="F1554" t="str">
        <f>(IF(B1554&lt;'Price Schedules'!$B$7,'Price Schedules'!$A$6,IF(B1554&lt;'Price Schedules'!$B$8,'Price Schedules'!$A$7,'Price Schedules'!$A$8)))</f>
        <v>Chemo IV2</v>
      </c>
      <c r="G1554" t="str">
        <f>(IF(B1554&lt;'Price Schedules'!$B$11,'Price Schedules'!$A$10,IF(B1554&lt;'Price Schedules'!$B$12,'Price Schedules'!$A$11,'Price Schedules'!$A$12)))</f>
        <v>Chemo Med2</v>
      </c>
      <c r="H1554" t="str">
        <f>IF(B1554&lt;'Price Schedules'!$B$15,'Price Schedules'!$A$14,'Price Schedules'!$A$15)</f>
        <v>PASS1</v>
      </c>
      <c r="I1554" t="str">
        <f>IF(B1554&lt;'Price Schedules'!$B$18,'Price Schedules'!$A$17,'Price Schedules'!$A$18)</f>
        <v>IV1</v>
      </c>
      <c r="J1554" t="s">
        <v>38</v>
      </c>
      <c r="K1554" t="s">
        <v>39</v>
      </c>
      <c r="L1554" t="s">
        <v>40</v>
      </c>
      <c r="M1554" t="s">
        <v>41</v>
      </c>
      <c r="N1554" t="s">
        <v>42</v>
      </c>
      <c r="O1554" t="s">
        <v>43</v>
      </c>
      <c r="P1554" t="s">
        <v>44</v>
      </c>
      <c r="Q1554" t="s">
        <v>45</v>
      </c>
      <c r="R1554" t="str">
        <f t="shared" si="49"/>
        <v>IV1</v>
      </c>
      <c r="S1554">
        <f>VLOOKUP($R1554,'Price Schedules'!$A$1:$H$34,4,FALSE)</f>
        <v>3.16</v>
      </c>
      <c r="T1554">
        <f>VLOOKUP(R1554,'Price Schedules'!$A$1:$H$34,5,FALSE)</f>
        <v>95</v>
      </c>
      <c r="U1554">
        <f>VLOOKUP(R1554,'Price Schedules'!$A$1:$H$34,6,FALSE)</f>
        <v>0</v>
      </c>
      <c r="V1554">
        <f>VLOOKUP(R1554,'Price Schedules'!$A$1:$H$34,7,FALSE)</f>
        <v>0</v>
      </c>
      <c r="W1554">
        <f>VLOOKUP(R1554,'Price Schedules'!$A$1:$H$34,8,FALSE)</f>
        <v>0</v>
      </c>
    </row>
    <row r="1555" spans="1:23" x14ac:dyDescent="0.25">
      <c r="A1555" t="str">
        <f>Chargemaster!A1556</f>
        <v>00247-1002-01</v>
      </c>
      <c r="B1555">
        <f>Chargemaster!C1556</f>
        <v>5.55</v>
      </c>
      <c r="C1555" t="str">
        <f>Chargemaster!D1556</f>
        <v>Med</v>
      </c>
      <c r="D1555">
        <f t="shared" si="48"/>
        <v>11.544</v>
      </c>
      <c r="E1555" t="str">
        <f>(IF(B1555&lt;'Price Schedules'!$B$3,'Price Schedules'!$A$2,IF(B1555&lt;'Price Schedules'!$B$4,'Price Schedules'!$A$3,'Price Schedules'!$A$4)))</f>
        <v>Inj Med2</v>
      </c>
      <c r="F1555" t="str">
        <f>(IF(B1555&lt;'Price Schedules'!$B$7,'Price Schedules'!$A$6,IF(B1555&lt;'Price Schedules'!$B$8,'Price Schedules'!$A$7,'Price Schedules'!$A$8)))</f>
        <v>Chemo IV1</v>
      </c>
      <c r="G1555" t="str">
        <f>(IF(B1555&lt;'Price Schedules'!$B$11,'Price Schedules'!$A$10,IF(B1555&lt;'Price Schedules'!$B$12,'Price Schedules'!$A$11,'Price Schedules'!$A$12)))</f>
        <v>Chemo Med1</v>
      </c>
      <c r="H1555" t="str">
        <f>IF(B1555&lt;'Price Schedules'!$B$15,'Price Schedules'!$A$14,'Price Schedules'!$A$15)</f>
        <v>PASS1</v>
      </c>
      <c r="I1555" t="str">
        <f>IF(B1555&lt;'Price Schedules'!$B$18,'Price Schedules'!$A$17,'Price Schedules'!$A$18)</f>
        <v>IV1</v>
      </c>
      <c r="J1555" t="s">
        <v>38</v>
      </c>
      <c r="K1555" t="s">
        <v>39</v>
      </c>
      <c r="L1555" t="s">
        <v>40</v>
      </c>
      <c r="M1555" t="s">
        <v>41</v>
      </c>
      <c r="N1555" t="s">
        <v>42</v>
      </c>
      <c r="O1555" t="s">
        <v>43</v>
      </c>
      <c r="P1555" t="s">
        <v>44</v>
      </c>
      <c r="Q1555" t="s">
        <v>45</v>
      </c>
      <c r="R1555" t="str">
        <f t="shared" si="49"/>
        <v>Med1</v>
      </c>
      <c r="S1555">
        <f>VLOOKUP($R1555,'Price Schedules'!$A$1:$H$34,4,FALSE)</f>
        <v>1.08</v>
      </c>
      <c r="T1555">
        <f>VLOOKUP(R1555,'Price Schedules'!$A$1:$H$34,5,FALSE)</f>
        <v>0</v>
      </c>
      <c r="U1555">
        <f>VLOOKUP(R1555,'Price Schedules'!$A$1:$H$34,6,FALSE)</f>
        <v>0</v>
      </c>
      <c r="V1555">
        <f>VLOOKUP(R1555,'Price Schedules'!$A$1:$H$34,7,FALSE)</f>
        <v>0.05</v>
      </c>
      <c r="W1555">
        <f>VLOOKUP(R1555,'Price Schedules'!$A$1:$H$34,8,FALSE)</f>
        <v>1</v>
      </c>
    </row>
    <row r="1556" spans="1:23" x14ac:dyDescent="0.25">
      <c r="A1556" t="str">
        <f>Chargemaster!A1557</f>
        <v>00247-0616-10</v>
      </c>
      <c r="B1556">
        <f>Chargemaster!C1557</f>
        <v>0.36170000000000002</v>
      </c>
      <c r="C1556" t="str">
        <f>Chargemaster!D1557</f>
        <v>Med</v>
      </c>
      <c r="D1556">
        <f t="shared" si="48"/>
        <v>1</v>
      </c>
      <c r="E1556" t="str">
        <f>(IF(B1556&lt;'Price Schedules'!$B$3,'Price Schedules'!$A$2,IF(B1556&lt;'Price Schedules'!$B$4,'Price Schedules'!$A$3,'Price Schedules'!$A$4)))</f>
        <v>Inj Med1</v>
      </c>
      <c r="F1556" t="str">
        <f>(IF(B1556&lt;'Price Schedules'!$B$7,'Price Schedules'!$A$6,IF(B1556&lt;'Price Schedules'!$B$8,'Price Schedules'!$A$7,'Price Schedules'!$A$8)))</f>
        <v>Chemo IV1</v>
      </c>
      <c r="G1556" t="str">
        <f>(IF(B1556&lt;'Price Schedules'!$B$11,'Price Schedules'!$A$10,IF(B1556&lt;'Price Schedules'!$B$12,'Price Schedules'!$A$11,'Price Schedules'!$A$12)))</f>
        <v>Chemo Med1</v>
      </c>
      <c r="H1556" t="str">
        <f>IF(B1556&lt;'Price Schedules'!$B$15,'Price Schedules'!$A$14,'Price Schedules'!$A$15)</f>
        <v>PASS1</v>
      </c>
      <c r="I1556" t="str">
        <f>IF(B1556&lt;'Price Schedules'!$B$18,'Price Schedules'!$A$17,'Price Schedules'!$A$18)</f>
        <v>IV1</v>
      </c>
      <c r="J1556" t="s">
        <v>38</v>
      </c>
      <c r="K1556" t="s">
        <v>39</v>
      </c>
      <c r="L1556" t="s">
        <v>40</v>
      </c>
      <c r="M1556" t="s">
        <v>41</v>
      </c>
      <c r="N1556" t="s">
        <v>42</v>
      </c>
      <c r="O1556" t="s">
        <v>43</v>
      </c>
      <c r="P1556" t="s">
        <v>44</v>
      </c>
      <c r="Q1556" t="s">
        <v>45</v>
      </c>
      <c r="R1556" t="str">
        <f t="shared" si="49"/>
        <v>Med1</v>
      </c>
      <c r="S1556">
        <f>VLOOKUP($R1556,'Price Schedules'!$A$1:$H$34,4,FALSE)</f>
        <v>1.08</v>
      </c>
      <c r="T1556">
        <f>VLOOKUP(R1556,'Price Schedules'!$A$1:$H$34,5,FALSE)</f>
        <v>0</v>
      </c>
      <c r="U1556">
        <f>VLOOKUP(R1556,'Price Schedules'!$A$1:$H$34,6,FALSE)</f>
        <v>0</v>
      </c>
      <c r="V1556">
        <f>VLOOKUP(R1556,'Price Schedules'!$A$1:$H$34,7,FALSE)</f>
        <v>0.05</v>
      </c>
      <c r="W1556">
        <f>VLOOKUP(R1556,'Price Schedules'!$A$1:$H$34,8,FALSE)</f>
        <v>1</v>
      </c>
    </row>
    <row r="1557" spans="1:23" x14ac:dyDescent="0.25">
      <c r="A1557" t="str">
        <f>Chargemaster!A1558</f>
        <v>00247-1075-10</v>
      </c>
      <c r="B1557">
        <f>Chargemaster!C1558</f>
        <v>0.38819999999999999</v>
      </c>
      <c r="C1557" t="str">
        <f>Chargemaster!D1558</f>
        <v>Med</v>
      </c>
      <c r="D1557">
        <f t="shared" si="48"/>
        <v>1</v>
      </c>
      <c r="E1557" t="str">
        <f>(IF(B1557&lt;'Price Schedules'!$B$3,'Price Schedules'!$A$2,IF(B1557&lt;'Price Schedules'!$B$4,'Price Schedules'!$A$3,'Price Schedules'!$A$4)))</f>
        <v>Inj Med1</v>
      </c>
      <c r="F1557" t="str">
        <f>(IF(B1557&lt;'Price Schedules'!$B$7,'Price Schedules'!$A$6,IF(B1557&lt;'Price Schedules'!$B$8,'Price Schedules'!$A$7,'Price Schedules'!$A$8)))</f>
        <v>Chemo IV1</v>
      </c>
      <c r="G1557" t="str">
        <f>(IF(B1557&lt;'Price Schedules'!$B$11,'Price Schedules'!$A$10,IF(B1557&lt;'Price Schedules'!$B$12,'Price Schedules'!$A$11,'Price Schedules'!$A$12)))</f>
        <v>Chemo Med1</v>
      </c>
      <c r="H1557" t="str">
        <f>IF(B1557&lt;'Price Schedules'!$B$15,'Price Schedules'!$A$14,'Price Schedules'!$A$15)</f>
        <v>PASS1</v>
      </c>
      <c r="I1557" t="str">
        <f>IF(B1557&lt;'Price Schedules'!$B$18,'Price Schedules'!$A$17,'Price Schedules'!$A$18)</f>
        <v>IV1</v>
      </c>
      <c r="J1557" t="s">
        <v>38</v>
      </c>
      <c r="K1557" t="s">
        <v>39</v>
      </c>
      <c r="L1557" t="s">
        <v>40</v>
      </c>
      <c r="M1557" t="s">
        <v>41</v>
      </c>
      <c r="N1557" t="s">
        <v>42</v>
      </c>
      <c r="O1557" t="s">
        <v>43</v>
      </c>
      <c r="P1557" t="s">
        <v>44</v>
      </c>
      <c r="Q1557" t="s">
        <v>45</v>
      </c>
      <c r="R1557" t="str">
        <f t="shared" si="49"/>
        <v>Med1</v>
      </c>
      <c r="S1557">
        <f>VLOOKUP($R1557,'Price Schedules'!$A$1:$H$34,4,FALSE)</f>
        <v>1.08</v>
      </c>
      <c r="T1557">
        <f>VLOOKUP(R1557,'Price Schedules'!$A$1:$H$34,5,FALSE)</f>
        <v>0</v>
      </c>
      <c r="U1557">
        <f>VLOOKUP(R1557,'Price Schedules'!$A$1:$H$34,6,FALSE)</f>
        <v>0</v>
      </c>
      <c r="V1557">
        <f>VLOOKUP(R1557,'Price Schedules'!$A$1:$H$34,7,FALSE)</f>
        <v>0.05</v>
      </c>
      <c r="W1557">
        <f>VLOOKUP(R1557,'Price Schedules'!$A$1:$H$34,8,FALSE)</f>
        <v>1</v>
      </c>
    </row>
    <row r="1558" spans="1:23" x14ac:dyDescent="0.25">
      <c r="A1558" t="str">
        <f>Chargemaster!A1559</f>
        <v>00591-5789-01</v>
      </c>
      <c r="B1558">
        <f>Chargemaster!C1559</f>
        <v>2.2136</v>
      </c>
      <c r="C1558" t="str">
        <f>Chargemaster!D1559</f>
        <v>Med</v>
      </c>
      <c r="D1558">
        <f t="shared" si="48"/>
        <v>4.6042880000000004</v>
      </c>
      <c r="E1558" t="str">
        <f>(IF(B1558&lt;'Price Schedules'!$B$3,'Price Schedules'!$A$2,IF(B1558&lt;'Price Schedules'!$B$4,'Price Schedules'!$A$3,'Price Schedules'!$A$4)))</f>
        <v>Inj Med2</v>
      </c>
      <c r="F1558" t="str">
        <f>(IF(B1558&lt;'Price Schedules'!$B$7,'Price Schedules'!$A$6,IF(B1558&lt;'Price Schedules'!$B$8,'Price Schedules'!$A$7,'Price Schedules'!$A$8)))</f>
        <v>Chemo IV1</v>
      </c>
      <c r="G1558" t="str">
        <f>(IF(B1558&lt;'Price Schedules'!$B$11,'Price Schedules'!$A$10,IF(B1558&lt;'Price Schedules'!$B$12,'Price Schedules'!$A$11,'Price Schedules'!$A$12)))</f>
        <v>Chemo Med1</v>
      </c>
      <c r="H1558" t="str">
        <f>IF(B1558&lt;'Price Schedules'!$B$15,'Price Schedules'!$A$14,'Price Schedules'!$A$15)</f>
        <v>PASS1</v>
      </c>
      <c r="I1558" t="str">
        <f>IF(B1558&lt;'Price Schedules'!$B$18,'Price Schedules'!$A$17,'Price Schedules'!$A$18)</f>
        <v>IV1</v>
      </c>
      <c r="J1558" t="s">
        <v>38</v>
      </c>
      <c r="K1558" t="s">
        <v>39</v>
      </c>
      <c r="L1558" t="s">
        <v>40</v>
      </c>
      <c r="M1558" t="s">
        <v>41</v>
      </c>
      <c r="N1558" t="s">
        <v>42</v>
      </c>
      <c r="O1558" t="s">
        <v>43</v>
      </c>
      <c r="P1558" t="s">
        <v>44</v>
      </c>
      <c r="Q1558" t="s">
        <v>45</v>
      </c>
      <c r="R1558" t="str">
        <f t="shared" si="49"/>
        <v>Med1</v>
      </c>
      <c r="S1558">
        <f>VLOOKUP($R1558,'Price Schedules'!$A$1:$H$34,4,FALSE)</f>
        <v>1.08</v>
      </c>
      <c r="T1558">
        <f>VLOOKUP(R1558,'Price Schedules'!$A$1:$H$34,5,FALSE)</f>
        <v>0</v>
      </c>
      <c r="U1558">
        <f>VLOOKUP(R1558,'Price Schedules'!$A$1:$H$34,6,FALSE)</f>
        <v>0</v>
      </c>
      <c r="V1558">
        <f>VLOOKUP(R1558,'Price Schedules'!$A$1:$H$34,7,FALSE)</f>
        <v>0.05</v>
      </c>
      <c r="W1558">
        <f>VLOOKUP(R1558,'Price Schedules'!$A$1:$H$34,8,FALSE)</f>
        <v>1</v>
      </c>
    </row>
    <row r="1559" spans="1:23" x14ac:dyDescent="0.25">
      <c r="A1559" t="str">
        <f>Chargemaster!A1560</f>
        <v>00472-0166-15</v>
      </c>
      <c r="B1559">
        <f>Chargemaster!C1560</f>
        <v>17.50000000000005</v>
      </c>
      <c r="C1559" t="str">
        <f>Chargemaster!D1560</f>
        <v>Bulk</v>
      </c>
      <c r="D1559">
        <f t="shared" si="48"/>
        <v>36.400000000000105</v>
      </c>
      <c r="E1559" t="str">
        <f>(IF(B1559&lt;'Price Schedules'!$B$3,'Price Schedules'!$A$2,IF(B1559&lt;'Price Schedules'!$B$4,'Price Schedules'!$A$3,'Price Schedules'!$A$4)))</f>
        <v>Inj Med2</v>
      </c>
      <c r="F1559" t="str">
        <f>(IF(B1559&lt;'Price Schedules'!$B$7,'Price Schedules'!$A$6,IF(B1559&lt;'Price Schedules'!$B$8,'Price Schedules'!$A$7,'Price Schedules'!$A$8)))</f>
        <v>Chemo IV1</v>
      </c>
      <c r="G1559" t="str">
        <f>(IF(B1559&lt;'Price Schedules'!$B$11,'Price Schedules'!$A$10,IF(B1559&lt;'Price Schedules'!$B$12,'Price Schedules'!$A$11,'Price Schedules'!$A$12)))</f>
        <v>Chemo Med1</v>
      </c>
      <c r="H1559" t="str">
        <f>IF(B1559&lt;'Price Schedules'!$B$15,'Price Schedules'!$A$14,'Price Schedules'!$A$15)</f>
        <v>PASS1</v>
      </c>
      <c r="I1559" t="str">
        <f>IF(B1559&lt;'Price Schedules'!$B$18,'Price Schedules'!$A$17,'Price Schedules'!$A$18)</f>
        <v>IV1</v>
      </c>
      <c r="J1559" t="s">
        <v>38</v>
      </c>
      <c r="K1559" t="s">
        <v>39</v>
      </c>
      <c r="L1559" t="s">
        <v>40</v>
      </c>
      <c r="M1559" t="s">
        <v>41</v>
      </c>
      <c r="N1559" t="s">
        <v>42</v>
      </c>
      <c r="O1559" t="s">
        <v>43</v>
      </c>
      <c r="P1559" t="s">
        <v>44</v>
      </c>
      <c r="Q1559" t="s">
        <v>45</v>
      </c>
      <c r="R1559" t="str">
        <f t="shared" si="49"/>
        <v>Bulk1</v>
      </c>
      <c r="S1559">
        <f>VLOOKUP($R1559,'Price Schedules'!$A$1:$H$34,4,FALSE)</f>
        <v>1.08</v>
      </c>
      <c r="T1559">
        <f>VLOOKUP(R1559,'Price Schedules'!$A$1:$H$34,5,FALSE)</f>
        <v>0</v>
      </c>
      <c r="U1559">
        <f>VLOOKUP(R1559,'Price Schedules'!$A$1:$H$34,6,FALSE)</f>
        <v>0</v>
      </c>
      <c r="V1559">
        <f>VLOOKUP(R1559,'Price Schedules'!$A$1:$H$34,7,FALSE)</f>
        <v>0.05</v>
      </c>
      <c r="W1559">
        <f>VLOOKUP(R1559,'Price Schedules'!$A$1:$H$34,8,FALSE)</f>
        <v>2.5</v>
      </c>
    </row>
    <row r="1560" spans="1:23" x14ac:dyDescent="0.25">
      <c r="A1560" t="str">
        <f>Chargemaster!A1561</f>
        <v>42543-0052-61</v>
      </c>
      <c r="B1560">
        <f>Chargemaster!C1561</f>
        <v>27.460000000000051</v>
      </c>
      <c r="C1560" t="str">
        <f>Chargemaster!D1561</f>
        <v>Bulk</v>
      </c>
      <c r="D1560">
        <f t="shared" si="48"/>
        <v>57.116800000000104</v>
      </c>
      <c r="E1560" t="str">
        <f>(IF(B1560&lt;'Price Schedules'!$B$3,'Price Schedules'!$A$2,IF(B1560&lt;'Price Schedules'!$B$4,'Price Schedules'!$A$3,'Price Schedules'!$A$4)))</f>
        <v>Inj Med2</v>
      </c>
      <c r="F1560" t="str">
        <f>(IF(B1560&lt;'Price Schedules'!$B$7,'Price Schedules'!$A$6,IF(B1560&lt;'Price Schedules'!$B$8,'Price Schedules'!$A$7,'Price Schedules'!$A$8)))</f>
        <v>Chemo IV2</v>
      </c>
      <c r="G1560" t="str">
        <f>(IF(B1560&lt;'Price Schedules'!$B$11,'Price Schedules'!$A$10,IF(B1560&lt;'Price Schedules'!$B$12,'Price Schedules'!$A$11,'Price Schedules'!$A$12)))</f>
        <v>Chemo Med2</v>
      </c>
      <c r="H1560" t="str">
        <f>IF(B1560&lt;'Price Schedules'!$B$15,'Price Schedules'!$A$14,'Price Schedules'!$A$15)</f>
        <v>PASS1</v>
      </c>
      <c r="I1560" t="str">
        <f>IF(B1560&lt;'Price Schedules'!$B$18,'Price Schedules'!$A$17,'Price Schedules'!$A$18)</f>
        <v>IV1</v>
      </c>
      <c r="J1560" t="s">
        <v>38</v>
      </c>
      <c r="K1560" t="s">
        <v>39</v>
      </c>
      <c r="L1560" t="s">
        <v>40</v>
      </c>
      <c r="M1560" t="s">
        <v>41</v>
      </c>
      <c r="N1560" t="s">
        <v>42</v>
      </c>
      <c r="O1560" t="s">
        <v>43</v>
      </c>
      <c r="P1560" t="s">
        <v>44</v>
      </c>
      <c r="Q1560" t="s">
        <v>45</v>
      </c>
      <c r="R1560" t="str">
        <f t="shared" si="49"/>
        <v>Bulk1</v>
      </c>
      <c r="S1560">
        <f>VLOOKUP($R1560,'Price Schedules'!$A$1:$H$34,4,FALSE)</f>
        <v>1.08</v>
      </c>
      <c r="T1560">
        <f>VLOOKUP(R1560,'Price Schedules'!$A$1:$H$34,5,FALSE)</f>
        <v>0</v>
      </c>
      <c r="U1560">
        <f>VLOOKUP(R1560,'Price Schedules'!$A$1:$H$34,6,FALSE)</f>
        <v>0</v>
      </c>
      <c r="V1560">
        <f>VLOOKUP(R1560,'Price Schedules'!$A$1:$H$34,7,FALSE)</f>
        <v>0.05</v>
      </c>
      <c r="W1560">
        <f>VLOOKUP(R1560,'Price Schedules'!$A$1:$H$34,8,FALSE)</f>
        <v>2.5</v>
      </c>
    </row>
    <row r="1561" spans="1:23" x14ac:dyDescent="0.25">
      <c r="A1561" t="str">
        <f>Chargemaster!A1562</f>
        <v>00121-4785-05</v>
      </c>
      <c r="B1561">
        <f>Chargemaster!C1562</f>
        <v>1.2615000000000001</v>
      </c>
      <c r="C1561" t="str">
        <f>Chargemaster!D1562</f>
        <v>Med</v>
      </c>
      <c r="D1561">
        <f t="shared" si="48"/>
        <v>2.62392</v>
      </c>
      <c r="E1561" t="str">
        <f>(IF(B1561&lt;'Price Schedules'!$B$3,'Price Schedules'!$A$2,IF(B1561&lt;'Price Schedules'!$B$4,'Price Schedules'!$A$3,'Price Schedules'!$A$4)))</f>
        <v>Inj Med1</v>
      </c>
      <c r="F1561" t="str">
        <f>(IF(B1561&lt;'Price Schedules'!$B$7,'Price Schedules'!$A$6,IF(B1561&lt;'Price Schedules'!$B$8,'Price Schedules'!$A$7,'Price Schedules'!$A$8)))</f>
        <v>Chemo IV1</v>
      </c>
      <c r="G1561" t="str">
        <f>(IF(B1561&lt;'Price Schedules'!$B$11,'Price Schedules'!$A$10,IF(B1561&lt;'Price Schedules'!$B$12,'Price Schedules'!$A$11,'Price Schedules'!$A$12)))</f>
        <v>Chemo Med1</v>
      </c>
      <c r="H1561" t="str">
        <f>IF(B1561&lt;'Price Schedules'!$B$15,'Price Schedules'!$A$14,'Price Schedules'!$A$15)</f>
        <v>PASS1</v>
      </c>
      <c r="I1561" t="str">
        <f>IF(B1561&lt;'Price Schedules'!$B$18,'Price Schedules'!$A$17,'Price Schedules'!$A$18)</f>
        <v>IV1</v>
      </c>
      <c r="J1561" t="s">
        <v>38</v>
      </c>
      <c r="K1561" t="s">
        <v>39</v>
      </c>
      <c r="L1561" t="s">
        <v>40</v>
      </c>
      <c r="M1561" t="s">
        <v>41</v>
      </c>
      <c r="N1561" t="s">
        <v>42</v>
      </c>
      <c r="O1561" t="s">
        <v>43</v>
      </c>
      <c r="P1561" t="s">
        <v>44</v>
      </c>
      <c r="Q1561" t="s">
        <v>45</v>
      </c>
      <c r="R1561" t="str">
        <f t="shared" si="49"/>
        <v>Med1</v>
      </c>
      <c r="S1561">
        <f>VLOOKUP($R1561,'Price Schedules'!$A$1:$H$34,4,FALSE)</f>
        <v>1.08</v>
      </c>
      <c r="T1561">
        <f>VLOOKUP(R1561,'Price Schedules'!$A$1:$H$34,5,FALSE)</f>
        <v>0</v>
      </c>
      <c r="U1561">
        <f>VLOOKUP(R1561,'Price Schedules'!$A$1:$H$34,6,FALSE)</f>
        <v>0</v>
      </c>
      <c r="V1561">
        <f>VLOOKUP(R1561,'Price Schedules'!$A$1:$H$34,7,FALSE)</f>
        <v>0.05</v>
      </c>
      <c r="W1561">
        <f>VLOOKUP(R1561,'Price Schedules'!$A$1:$H$34,8,FALSE)</f>
        <v>1</v>
      </c>
    </row>
    <row r="1562" spans="1:23" x14ac:dyDescent="0.25">
      <c r="A1562" t="str">
        <f>Chargemaster!A1563</f>
        <v>00247-0024-60</v>
      </c>
      <c r="B1562">
        <f>Chargemaster!C1563</f>
        <v>7.3300000199999999</v>
      </c>
      <c r="C1562" t="str">
        <f>Chargemaster!D1563</f>
        <v>Bulk</v>
      </c>
      <c r="D1562">
        <f t="shared" si="48"/>
        <v>15.246400041600001</v>
      </c>
      <c r="E1562" t="str">
        <f>(IF(B1562&lt;'Price Schedules'!$B$3,'Price Schedules'!$A$2,IF(B1562&lt;'Price Schedules'!$B$4,'Price Schedules'!$A$3,'Price Schedules'!$A$4)))</f>
        <v>Inj Med2</v>
      </c>
      <c r="F1562" t="str">
        <f>(IF(B1562&lt;'Price Schedules'!$B$7,'Price Schedules'!$A$6,IF(B1562&lt;'Price Schedules'!$B$8,'Price Schedules'!$A$7,'Price Schedules'!$A$8)))</f>
        <v>Chemo IV1</v>
      </c>
      <c r="G1562" t="str">
        <f>(IF(B1562&lt;'Price Schedules'!$B$11,'Price Schedules'!$A$10,IF(B1562&lt;'Price Schedules'!$B$12,'Price Schedules'!$A$11,'Price Schedules'!$A$12)))</f>
        <v>Chemo Med1</v>
      </c>
      <c r="H1562" t="str">
        <f>IF(B1562&lt;'Price Schedules'!$B$15,'Price Schedules'!$A$14,'Price Schedules'!$A$15)</f>
        <v>PASS1</v>
      </c>
      <c r="I1562" t="str">
        <f>IF(B1562&lt;'Price Schedules'!$B$18,'Price Schedules'!$A$17,'Price Schedules'!$A$18)</f>
        <v>IV1</v>
      </c>
      <c r="J1562" t="s">
        <v>38</v>
      </c>
      <c r="K1562" t="s">
        <v>39</v>
      </c>
      <c r="L1562" t="s">
        <v>40</v>
      </c>
      <c r="M1562" t="s">
        <v>41</v>
      </c>
      <c r="N1562" t="s">
        <v>42</v>
      </c>
      <c r="O1562" t="s">
        <v>43</v>
      </c>
      <c r="P1562" t="s">
        <v>44</v>
      </c>
      <c r="Q1562" t="s">
        <v>45</v>
      </c>
      <c r="R1562" t="str">
        <f t="shared" si="49"/>
        <v>Bulk1</v>
      </c>
      <c r="S1562">
        <f>VLOOKUP($R1562,'Price Schedules'!$A$1:$H$34,4,FALSE)</f>
        <v>1.08</v>
      </c>
      <c r="T1562">
        <f>VLOOKUP(R1562,'Price Schedules'!$A$1:$H$34,5,FALSE)</f>
        <v>0</v>
      </c>
      <c r="U1562">
        <f>VLOOKUP(R1562,'Price Schedules'!$A$1:$H$34,6,FALSE)</f>
        <v>0</v>
      </c>
      <c r="V1562">
        <f>VLOOKUP(R1562,'Price Schedules'!$A$1:$H$34,7,FALSE)</f>
        <v>0.05</v>
      </c>
      <c r="W1562">
        <f>VLOOKUP(R1562,'Price Schedules'!$A$1:$H$34,8,FALSE)</f>
        <v>2.5</v>
      </c>
    </row>
    <row r="1563" spans="1:23" x14ac:dyDescent="0.25">
      <c r="A1563" t="str">
        <f>Chargemaster!A1564</f>
        <v>00093-0983-01</v>
      </c>
      <c r="B1563">
        <f>Chargemaster!C1564</f>
        <v>1.4208000000000001</v>
      </c>
      <c r="C1563" t="str">
        <f>Chargemaster!D1564</f>
        <v>Med</v>
      </c>
      <c r="D1563">
        <f t="shared" si="48"/>
        <v>2.9552640000000001</v>
      </c>
      <c r="E1563" t="str">
        <f>(IF(B1563&lt;'Price Schedules'!$B$3,'Price Schedules'!$A$2,IF(B1563&lt;'Price Schedules'!$B$4,'Price Schedules'!$A$3,'Price Schedules'!$A$4)))</f>
        <v>Inj Med1</v>
      </c>
      <c r="F1563" t="str">
        <f>(IF(B1563&lt;'Price Schedules'!$B$7,'Price Schedules'!$A$6,IF(B1563&lt;'Price Schedules'!$B$8,'Price Schedules'!$A$7,'Price Schedules'!$A$8)))</f>
        <v>Chemo IV1</v>
      </c>
      <c r="G1563" t="str">
        <f>(IF(B1563&lt;'Price Schedules'!$B$11,'Price Schedules'!$A$10,IF(B1563&lt;'Price Schedules'!$B$12,'Price Schedules'!$A$11,'Price Schedules'!$A$12)))</f>
        <v>Chemo Med1</v>
      </c>
      <c r="H1563" t="str">
        <f>IF(B1563&lt;'Price Schedules'!$B$15,'Price Schedules'!$A$14,'Price Schedules'!$A$15)</f>
        <v>PASS1</v>
      </c>
      <c r="I1563" t="str">
        <f>IF(B1563&lt;'Price Schedules'!$B$18,'Price Schedules'!$A$17,'Price Schedules'!$A$18)</f>
        <v>IV1</v>
      </c>
      <c r="J1563" t="s">
        <v>38</v>
      </c>
      <c r="K1563" t="s">
        <v>39</v>
      </c>
      <c r="L1563" t="s">
        <v>40</v>
      </c>
      <c r="M1563" t="s">
        <v>41</v>
      </c>
      <c r="N1563" t="s">
        <v>42</v>
      </c>
      <c r="O1563" t="s">
        <v>43</v>
      </c>
      <c r="P1563" t="s">
        <v>44</v>
      </c>
      <c r="Q1563" t="s">
        <v>45</v>
      </c>
      <c r="R1563" t="str">
        <f t="shared" si="49"/>
        <v>Med1</v>
      </c>
      <c r="S1563">
        <f>VLOOKUP($R1563,'Price Schedules'!$A$1:$H$34,4,FALSE)</f>
        <v>1.08</v>
      </c>
      <c r="T1563">
        <f>VLOOKUP(R1563,'Price Schedules'!$A$1:$H$34,5,FALSE)</f>
        <v>0</v>
      </c>
      <c r="U1563">
        <f>VLOOKUP(R1563,'Price Schedules'!$A$1:$H$34,6,FALSE)</f>
        <v>0</v>
      </c>
      <c r="V1563">
        <f>VLOOKUP(R1563,'Price Schedules'!$A$1:$H$34,7,FALSE)</f>
        <v>0.05</v>
      </c>
      <c r="W1563">
        <f>VLOOKUP(R1563,'Price Schedules'!$A$1:$H$34,8,FALSE)</f>
        <v>1</v>
      </c>
    </row>
    <row r="1564" spans="1:23" x14ac:dyDescent="0.25">
      <c r="A1564" t="str">
        <f>Chargemaster!A1565</f>
        <v>00713-0678-15</v>
      </c>
      <c r="B1564">
        <f>Chargemaster!C1565</f>
        <v>35.000000000000099</v>
      </c>
      <c r="C1564" t="str">
        <f>Chargemaster!D1565</f>
        <v>Bulk</v>
      </c>
      <c r="D1564">
        <f t="shared" si="48"/>
        <v>72.80000000000021</v>
      </c>
      <c r="E1564" t="str">
        <f>(IF(B1564&lt;'Price Schedules'!$B$3,'Price Schedules'!$A$2,IF(B1564&lt;'Price Schedules'!$B$4,'Price Schedules'!$A$3,'Price Schedules'!$A$4)))</f>
        <v>Inj Med2</v>
      </c>
      <c r="F1564" t="str">
        <f>(IF(B1564&lt;'Price Schedules'!$B$7,'Price Schedules'!$A$6,IF(B1564&lt;'Price Schedules'!$B$8,'Price Schedules'!$A$7,'Price Schedules'!$A$8)))</f>
        <v>Chemo IV2</v>
      </c>
      <c r="G1564" t="str">
        <f>(IF(B1564&lt;'Price Schedules'!$B$11,'Price Schedules'!$A$10,IF(B1564&lt;'Price Schedules'!$B$12,'Price Schedules'!$A$11,'Price Schedules'!$A$12)))</f>
        <v>Chemo Med2</v>
      </c>
      <c r="H1564" t="str">
        <f>IF(B1564&lt;'Price Schedules'!$B$15,'Price Schedules'!$A$14,'Price Schedules'!$A$15)</f>
        <v>PASS1</v>
      </c>
      <c r="I1564" t="str">
        <f>IF(B1564&lt;'Price Schedules'!$B$18,'Price Schedules'!$A$17,'Price Schedules'!$A$18)</f>
        <v>IV1</v>
      </c>
      <c r="J1564" t="s">
        <v>38</v>
      </c>
      <c r="K1564" t="s">
        <v>39</v>
      </c>
      <c r="L1564" t="s">
        <v>40</v>
      </c>
      <c r="M1564" t="s">
        <v>41</v>
      </c>
      <c r="N1564" t="s">
        <v>42</v>
      </c>
      <c r="O1564" t="s">
        <v>43</v>
      </c>
      <c r="P1564" t="s">
        <v>44</v>
      </c>
      <c r="Q1564" t="s">
        <v>45</v>
      </c>
      <c r="R1564" t="str">
        <f t="shared" si="49"/>
        <v>Bulk1</v>
      </c>
      <c r="S1564">
        <f>VLOOKUP($R1564,'Price Schedules'!$A$1:$H$34,4,FALSE)</f>
        <v>1.08</v>
      </c>
      <c r="T1564">
        <f>VLOOKUP(R1564,'Price Schedules'!$A$1:$H$34,5,FALSE)</f>
        <v>0</v>
      </c>
      <c r="U1564">
        <f>VLOOKUP(R1564,'Price Schedules'!$A$1:$H$34,6,FALSE)</f>
        <v>0</v>
      </c>
      <c r="V1564">
        <f>VLOOKUP(R1564,'Price Schedules'!$A$1:$H$34,7,FALSE)</f>
        <v>0.05</v>
      </c>
      <c r="W1564">
        <f>VLOOKUP(R1564,'Price Schedules'!$A$1:$H$34,8,FALSE)</f>
        <v>2.5</v>
      </c>
    </row>
    <row r="1565" spans="1:23" x14ac:dyDescent="0.25">
      <c r="A1565" t="str">
        <f>Chargemaster!A1566</f>
        <v>00168-0081-15</v>
      </c>
      <c r="B1565">
        <f>Chargemaster!C1566</f>
        <v>111.940000005</v>
      </c>
      <c r="C1565" t="str">
        <f>Chargemaster!D1566</f>
        <v>Bulk</v>
      </c>
      <c r="D1565">
        <f t="shared" si="48"/>
        <v>232.8352000104</v>
      </c>
      <c r="E1565" t="str">
        <f>(IF(B1565&lt;'Price Schedules'!$B$3,'Price Schedules'!$A$2,IF(B1565&lt;'Price Schedules'!$B$4,'Price Schedules'!$A$3,'Price Schedules'!$A$4)))</f>
        <v>Inj Med2</v>
      </c>
      <c r="F1565" t="str">
        <f>(IF(B1565&lt;'Price Schedules'!$B$7,'Price Schedules'!$A$6,IF(B1565&lt;'Price Schedules'!$B$8,'Price Schedules'!$A$7,'Price Schedules'!$A$8)))</f>
        <v>Chemo IV2</v>
      </c>
      <c r="G1565" t="str">
        <f>(IF(B1565&lt;'Price Schedules'!$B$11,'Price Schedules'!$A$10,IF(B1565&lt;'Price Schedules'!$B$12,'Price Schedules'!$A$11,'Price Schedules'!$A$12)))</f>
        <v>Chemo Med2</v>
      </c>
      <c r="H1565" t="str">
        <f>IF(B1565&lt;'Price Schedules'!$B$15,'Price Schedules'!$A$14,'Price Schedules'!$A$15)</f>
        <v>PASS1</v>
      </c>
      <c r="I1565" t="str">
        <f>IF(B1565&lt;'Price Schedules'!$B$18,'Price Schedules'!$A$17,'Price Schedules'!$A$18)</f>
        <v>IV1</v>
      </c>
      <c r="J1565" t="s">
        <v>38</v>
      </c>
      <c r="K1565" t="s">
        <v>39</v>
      </c>
      <c r="L1565" t="s">
        <v>40</v>
      </c>
      <c r="M1565" t="s">
        <v>41</v>
      </c>
      <c r="N1565" t="s">
        <v>42</v>
      </c>
      <c r="O1565" t="s">
        <v>43</v>
      </c>
      <c r="P1565" t="s">
        <v>44</v>
      </c>
      <c r="Q1565" t="s">
        <v>45</v>
      </c>
      <c r="R1565" t="str">
        <f t="shared" si="49"/>
        <v>Bulk1</v>
      </c>
      <c r="S1565">
        <f>VLOOKUP($R1565,'Price Schedules'!$A$1:$H$34,4,FALSE)</f>
        <v>1.08</v>
      </c>
      <c r="T1565">
        <f>VLOOKUP(R1565,'Price Schedules'!$A$1:$H$34,5,FALSE)</f>
        <v>0</v>
      </c>
      <c r="U1565">
        <f>VLOOKUP(R1565,'Price Schedules'!$A$1:$H$34,6,FALSE)</f>
        <v>0</v>
      </c>
      <c r="V1565">
        <f>VLOOKUP(R1565,'Price Schedules'!$A$1:$H$34,7,FALSE)</f>
        <v>0.05</v>
      </c>
      <c r="W1565">
        <f>VLOOKUP(R1565,'Price Schedules'!$A$1:$H$34,8,FALSE)</f>
        <v>2.5</v>
      </c>
    </row>
    <row r="1566" spans="1:23" x14ac:dyDescent="0.25">
      <c r="A1566" t="str">
        <f>Chargemaster!A1567</f>
        <v>00168-0089-15</v>
      </c>
      <c r="B1566">
        <f>Chargemaster!C1567</f>
        <v>7.4626700000000001</v>
      </c>
      <c r="C1566" t="str">
        <f>Chargemaster!D1567</f>
        <v>Bulk</v>
      </c>
      <c r="D1566">
        <f t="shared" si="48"/>
        <v>15.522353600000001</v>
      </c>
      <c r="E1566" t="str">
        <f>(IF(B1566&lt;'Price Schedules'!$B$3,'Price Schedules'!$A$2,IF(B1566&lt;'Price Schedules'!$B$4,'Price Schedules'!$A$3,'Price Schedules'!$A$4)))</f>
        <v>Inj Med2</v>
      </c>
      <c r="F1566" t="str">
        <f>(IF(B1566&lt;'Price Schedules'!$B$7,'Price Schedules'!$A$6,IF(B1566&lt;'Price Schedules'!$B$8,'Price Schedules'!$A$7,'Price Schedules'!$A$8)))</f>
        <v>Chemo IV1</v>
      </c>
      <c r="G1566" t="str">
        <f>(IF(B1566&lt;'Price Schedules'!$B$11,'Price Schedules'!$A$10,IF(B1566&lt;'Price Schedules'!$B$12,'Price Schedules'!$A$11,'Price Schedules'!$A$12)))</f>
        <v>Chemo Med1</v>
      </c>
      <c r="H1566" t="str">
        <f>IF(B1566&lt;'Price Schedules'!$B$15,'Price Schedules'!$A$14,'Price Schedules'!$A$15)</f>
        <v>PASS1</v>
      </c>
      <c r="I1566" t="str">
        <f>IF(B1566&lt;'Price Schedules'!$B$18,'Price Schedules'!$A$17,'Price Schedules'!$A$18)</f>
        <v>IV1</v>
      </c>
      <c r="J1566" t="s">
        <v>38</v>
      </c>
      <c r="K1566" t="s">
        <v>39</v>
      </c>
      <c r="L1566" t="s">
        <v>40</v>
      </c>
      <c r="M1566" t="s">
        <v>41</v>
      </c>
      <c r="N1566" t="s">
        <v>42</v>
      </c>
      <c r="O1566" t="s">
        <v>43</v>
      </c>
      <c r="P1566" t="s">
        <v>44</v>
      </c>
      <c r="Q1566" t="s">
        <v>45</v>
      </c>
      <c r="R1566" t="str">
        <f t="shared" si="49"/>
        <v>Bulk1</v>
      </c>
      <c r="S1566">
        <f>VLOOKUP($R1566,'Price Schedules'!$A$1:$H$34,4,FALSE)</f>
        <v>1.08</v>
      </c>
      <c r="T1566">
        <f>VLOOKUP(R1566,'Price Schedules'!$A$1:$H$34,5,FALSE)</f>
        <v>0</v>
      </c>
      <c r="U1566">
        <f>VLOOKUP(R1566,'Price Schedules'!$A$1:$H$34,6,FALSE)</f>
        <v>0</v>
      </c>
      <c r="V1566">
        <f>VLOOKUP(R1566,'Price Schedules'!$A$1:$H$34,7,FALSE)</f>
        <v>0.05</v>
      </c>
      <c r="W1566">
        <f>VLOOKUP(R1566,'Price Schedules'!$A$1:$H$34,8,FALSE)</f>
        <v>2.5</v>
      </c>
    </row>
    <row r="1567" spans="1:23" x14ac:dyDescent="0.25">
      <c r="A1567" t="str">
        <f>Chargemaster!A1568</f>
        <v>50242-0070-01</v>
      </c>
      <c r="B1567">
        <f>Chargemaster!C1568</f>
        <v>7447.14</v>
      </c>
      <c r="C1567" t="str">
        <f>Chargemaster!D1568</f>
        <v>Chemo IV</v>
      </c>
      <c r="D1567">
        <f t="shared" si="48"/>
        <v>38725.128000000004</v>
      </c>
      <c r="E1567" t="str">
        <f>(IF(B1567&lt;'Price Schedules'!$B$3,'Price Schedules'!$A$2,IF(B1567&lt;'Price Schedules'!$B$4,'Price Schedules'!$A$3,'Price Schedules'!$A$4)))</f>
        <v>Inj Med3</v>
      </c>
      <c r="F1567" t="str">
        <f>(IF(B1567&lt;'Price Schedules'!$B$7,'Price Schedules'!$A$6,IF(B1567&lt;'Price Schedules'!$B$8,'Price Schedules'!$A$7,'Price Schedules'!$A$8)))</f>
        <v>Chemo IV3</v>
      </c>
      <c r="G1567" t="str">
        <f>(IF(B1567&lt;'Price Schedules'!$B$11,'Price Schedules'!$A$10,IF(B1567&lt;'Price Schedules'!$B$12,'Price Schedules'!$A$11,'Price Schedules'!$A$12)))</f>
        <v>Chemo Med3</v>
      </c>
      <c r="H1567" t="str">
        <f>IF(B1567&lt;'Price Schedules'!$B$15,'Price Schedules'!$A$14,'Price Schedules'!$A$15)</f>
        <v>PASS1</v>
      </c>
      <c r="I1567" t="str">
        <f>IF(B1567&lt;'Price Schedules'!$B$18,'Price Schedules'!$A$17,'Price Schedules'!$A$18)</f>
        <v>IV2</v>
      </c>
      <c r="J1567" t="s">
        <v>38</v>
      </c>
      <c r="K1567" t="s">
        <v>39</v>
      </c>
      <c r="L1567" t="s">
        <v>40</v>
      </c>
      <c r="M1567" t="s">
        <v>41</v>
      </c>
      <c r="N1567" t="s">
        <v>42</v>
      </c>
      <c r="O1567" t="s">
        <v>43</v>
      </c>
      <c r="P1567" t="s">
        <v>44</v>
      </c>
      <c r="Q1567" t="s">
        <v>45</v>
      </c>
      <c r="R1567" t="str">
        <f t="shared" si="49"/>
        <v>Chemo IV3</v>
      </c>
      <c r="S1567">
        <f>VLOOKUP($R1567,'Price Schedules'!$A$1:$H$34,4,FALSE)</f>
        <v>4.2</v>
      </c>
      <c r="T1567">
        <f>VLOOKUP(R1567,'Price Schedules'!$A$1:$H$34,5,FALSE)</f>
        <v>0</v>
      </c>
      <c r="U1567">
        <f>VLOOKUP(R1567,'Price Schedules'!$A$1:$H$34,6,FALSE)</f>
        <v>0</v>
      </c>
      <c r="V1567">
        <f>VLOOKUP(R1567,'Price Schedules'!$A$1:$H$34,7,FALSE)</f>
        <v>0</v>
      </c>
      <c r="W1567">
        <f>VLOOKUP(R1567,'Price Schedules'!$A$1:$H$34,8,FALSE)</f>
        <v>6.5</v>
      </c>
    </row>
    <row r="1568" spans="1:23" x14ac:dyDescent="0.25">
      <c r="A1568" t="str">
        <f>Chargemaster!A1569</f>
        <v>50242-0150-01</v>
      </c>
      <c r="B1568">
        <f>Chargemaster!C1569</f>
        <v>19500</v>
      </c>
      <c r="C1568" t="str">
        <f>Chargemaster!D1569</f>
        <v>IV</v>
      </c>
      <c r="D1568">
        <f t="shared" si="48"/>
        <v>61435</v>
      </c>
      <c r="E1568" t="str">
        <f>(IF(B1568&lt;'Price Schedules'!$B$3,'Price Schedules'!$A$2,IF(B1568&lt;'Price Schedules'!$B$4,'Price Schedules'!$A$3,'Price Schedules'!$A$4)))</f>
        <v>Inj Med3</v>
      </c>
      <c r="F1568" t="str">
        <f>(IF(B1568&lt;'Price Schedules'!$B$7,'Price Schedules'!$A$6,IF(B1568&lt;'Price Schedules'!$B$8,'Price Schedules'!$A$7,'Price Schedules'!$A$8)))</f>
        <v>Chemo IV3</v>
      </c>
      <c r="G1568" t="str">
        <f>(IF(B1568&lt;'Price Schedules'!$B$11,'Price Schedules'!$A$10,IF(B1568&lt;'Price Schedules'!$B$12,'Price Schedules'!$A$11,'Price Schedules'!$A$12)))</f>
        <v>Chemo Med3</v>
      </c>
      <c r="H1568" t="str">
        <f>IF(B1568&lt;'Price Schedules'!$B$15,'Price Schedules'!$A$14,'Price Schedules'!$A$15)</f>
        <v>PASS1</v>
      </c>
      <c r="I1568" t="str">
        <f>IF(B1568&lt;'Price Schedules'!$B$18,'Price Schedules'!$A$17,'Price Schedules'!$A$18)</f>
        <v>IV2</v>
      </c>
      <c r="J1568" t="s">
        <v>38</v>
      </c>
      <c r="K1568" t="s">
        <v>39</v>
      </c>
      <c r="L1568" t="s">
        <v>40</v>
      </c>
      <c r="M1568" t="s">
        <v>41</v>
      </c>
      <c r="N1568" t="s">
        <v>42</v>
      </c>
      <c r="O1568" t="s">
        <v>43</v>
      </c>
      <c r="P1568" t="s">
        <v>44</v>
      </c>
      <c r="Q1568" t="s">
        <v>45</v>
      </c>
      <c r="R1568" t="str">
        <f t="shared" si="49"/>
        <v>IV2</v>
      </c>
      <c r="S1568">
        <f>VLOOKUP($R1568,'Price Schedules'!$A$1:$H$34,4,FALSE)</f>
        <v>2.12</v>
      </c>
      <c r="T1568">
        <f>VLOOKUP(R1568,'Price Schedules'!$A$1:$H$34,5,FALSE)</f>
        <v>595</v>
      </c>
      <c r="U1568">
        <f>VLOOKUP(R1568,'Price Schedules'!$A$1:$H$34,6,FALSE)</f>
        <v>0</v>
      </c>
      <c r="V1568">
        <f>VLOOKUP(R1568,'Price Schedules'!$A$1:$H$34,7,FALSE)</f>
        <v>0.05</v>
      </c>
      <c r="W1568">
        <f>VLOOKUP(R1568,'Price Schedules'!$A$1:$H$34,8,FALSE)</f>
        <v>0</v>
      </c>
    </row>
    <row r="1569" spans="1:23" x14ac:dyDescent="0.25">
      <c r="A1569" t="str">
        <f>Chargemaster!A1570</f>
        <v>00078-0181-01</v>
      </c>
      <c r="B1569">
        <f>Chargemaster!C1570</f>
        <v>32.209299999999999</v>
      </c>
      <c r="C1569" t="str">
        <f>Chargemaster!D1570</f>
        <v>Inj Med</v>
      </c>
      <c r="D1569">
        <f t="shared" si="48"/>
        <v>242.48836</v>
      </c>
      <c r="E1569" t="str">
        <f>(IF(B1569&lt;'Price Schedules'!$B$3,'Price Schedules'!$A$2,IF(B1569&lt;'Price Schedules'!$B$4,'Price Schedules'!$A$3,'Price Schedules'!$A$4)))</f>
        <v>Inj Med2</v>
      </c>
      <c r="F1569" t="str">
        <f>(IF(B1569&lt;'Price Schedules'!$B$7,'Price Schedules'!$A$6,IF(B1569&lt;'Price Schedules'!$B$8,'Price Schedules'!$A$7,'Price Schedules'!$A$8)))</f>
        <v>Chemo IV2</v>
      </c>
      <c r="G1569" t="str">
        <f>(IF(B1569&lt;'Price Schedules'!$B$11,'Price Schedules'!$A$10,IF(B1569&lt;'Price Schedules'!$B$12,'Price Schedules'!$A$11,'Price Schedules'!$A$12)))</f>
        <v>Chemo Med2</v>
      </c>
      <c r="H1569" t="str">
        <f>IF(B1569&lt;'Price Schedules'!$B$15,'Price Schedules'!$A$14,'Price Schedules'!$A$15)</f>
        <v>PASS1</v>
      </c>
      <c r="I1569" t="str">
        <f>IF(B1569&lt;'Price Schedules'!$B$18,'Price Schedules'!$A$17,'Price Schedules'!$A$18)</f>
        <v>IV1</v>
      </c>
      <c r="J1569" t="s">
        <v>38</v>
      </c>
      <c r="K1569" t="s">
        <v>39</v>
      </c>
      <c r="L1569" t="s">
        <v>40</v>
      </c>
      <c r="M1569" t="s">
        <v>41</v>
      </c>
      <c r="N1569" t="s">
        <v>42</v>
      </c>
      <c r="O1569" t="s">
        <v>43</v>
      </c>
      <c r="P1569" t="s">
        <v>44</v>
      </c>
      <c r="Q1569" t="s">
        <v>45</v>
      </c>
      <c r="R1569" t="str">
        <f t="shared" si="49"/>
        <v>Inj Med2</v>
      </c>
      <c r="S1569">
        <f>VLOOKUP($R1569,'Price Schedules'!$A$1:$H$34,4,FALSE)</f>
        <v>4.2</v>
      </c>
      <c r="T1569">
        <f>VLOOKUP(R1569,'Price Schedules'!$A$1:$H$34,5,FALSE)</f>
        <v>75</v>
      </c>
      <c r="U1569">
        <f>VLOOKUP(R1569,'Price Schedules'!$A$1:$H$34,6,FALSE)</f>
        <v>0</v>
      </c>
      <c r="V1569">
        <f>VLOOKUP(R1569,'Price Schedules'!$A$1:$H$34,7,FALSE)</f>
        <v>0.05</v>
      </c>
      <c r="W1569">
        <f>VLOOKUP(R1569,'Price Schedules'!$A$1:$H$34,8,FALSE)</f>
        <v>0</v>
      </c>
    </row>
    <row r="1570" spans="1:23" x14ac:dyDescent="0.25">
      <c r="A1570" t="str">
        <f>Chargemaster!A1571</f>
        <v>63323-0379-05</v>
      </c>
      <c r="B1570">
        <f>Chargemaster!C1571</f>
        <v>596.26</v>
      </c>
      <c r="C1570" t="str">
        <f>Chargemaster!D1571</f>
        <v>IV</v>
      </c>
      <c r="D1570">
        <f t="shared" si="48"/>
        <v>2455.3312000000001</v>
      </c>
      <c r="E1570" t="str">
        <f>(IF(B1570&lt;'Price Schedules'!$B$3,'Price Schedules'!$A$2,IF(B1570&lt;'Price Schedules'!$B$4,'Price Schedules'!$A$3,'Price Schedules'!$A$4)))</f>
        <v>Inj Med2</v>
      </c>
      <c r="F1570" t="str">
        <f>(IF(B1570&lt;'Price Schedules'!$B$7,'Price Schedules'!$A$6,IF(B1570&lt;'Price Schedules'!$B$8,'Price Schedules'!$A$7,'Price Schedules'!$A$8)))</f>
        <v>Chemo IV3</v>
      </c>
      <c r="G1570" t="str">
        <f>(IF(B1570&lt;'Price Schedules'!$B$11,'Price Schedules'!$A$10,IF(B1570&lt;'Price Schedules'!$B$12,'Price Schedules'!$A$11,'Price Schedules'!$A$12)))</f>
        <v>Chemo Med3</v>
      </c>
      <c r="H1570" t="str">
        <f>IF(B1570&lt;'Price Schedules'!$B$15,'Price Schedules'!$A$14,'Price Schedules'!$A$15)</f>
        <v>PASS1</v>
      </c>
      <c r="I1570" t="str">
        <f>IF(B1570&lt;'Price Schedules'!$B$18,'Price Schedules'!$A$17,'Price Schedules'!$A$18)</f>
        <v>IV2</v>
      </c>
      <c r="J1570" t="s">
        <v>38</v>
      </c>
      <c r="K1570" t="s">
        <v>39</v>
      </c>
      <c r="L1570" t="s">
        <v>40</v>
      </c>
      <c r="M1570" t="s">
        <v>41</v>
      </c>
      <c r="N1570" t="s">
        <v>42</v>
      </c>
      <c r="O1570" t="s">
        <v>43</v>
      </c>
      <c r="P1570" t="s">
        <v>44</v>
      </c>
      <c r="Q1570" t="s">
        <v>45</v>
      </c>
      <c r="R1570" t="str">
        <f t="shared" si="49"/>
        <v>IV2</v>
      </c>
      <c r="S1570">
        <f>VLOOKUP($R1570,'Price Schedules'!$A$1:$H$34,4,FALSE)</f>
        <v>2.12</v>
      </c>
      <c r="T1570">
        <f>VLOOKUP(R1570,'Price Schedules'!$A$1:$H$34,5,FALSE)</f>
        <v>595</v>
      </c>
      <c r="U1570">
        <f>VLOOKUP(R1570,'Price Schedules'!$A$1:$H$34,6,FALSE)</f>
        <v>0</v>
      </c>
      <c r="V1570">
        <f>VLOOKUP(R1570,'Price Schedules'!$A$1:$H$34,7,FALSE)</f>
        <v>0.05</v>
      </c>
      <c r="W1570">
        <f>VLOOKUP(R1570,'Price Schedules'!$A$1:$H$34,8,FALSE)</f>
        <v>0</v>
      </c>
    </row>
    <row r="1571" spans="1:23" x14ac:dyDescent="0.25">
      <c r="A1571" t="str">
        <f>Chargemaster!A1572</f>
        <v>00078-0818-81</v>
      </c>
      <c r="B1571">
        <f>Chargemaster!C1572</f>
        <v>4452.1040000000003</v>
      </c>
      <c r="C1571" t="str">
        <f>Chargemaster!D1572</f>
        <v>Inj Med</v>
      </c>
      <c r="D1571">
        <f t="shared" si="48"/>
        <v>19120.752640000002</v>
      </c>
      <c r="E1571" t="str">
        <f>(IF(B1571&lt;'Price Schedules'!$B$3,'Price Schedules'!$A$2,IF(B1571&lt;'Price Schedules'!$B$4,'Price Schedules'!$A$3,'Price Schedules'!$A$4)))</f>
        <v>Inj Med3</v>
      </c>
      <c r="F1571" t="str">
        <f>(IF(B1571&lt;'Price Schedules'!$B$7,'Price Schedules'!$A$6,IF(B1571&lt;'Price Schedules'!$B$8,'Price Schedules'!$A$7,'Price Schedules'!$A$8)))</f>
        <v>Chemo IV3</v>
      </c>
      <c r="G1571" t="str">
        <f>(IF(B1571&lt;'Price Schedules'!$B$11,'Price Schedules'!$A$10,IF(B1571&lt;'Price Schedules'!$B$12,'Price Schedules'!$A$11,'Price Schedules'!$A$12)))</f>
        <v>Chemo Med3</v>
      </c>
      <c r="H1571" t="str">
        <f>IF(B1571&lt;'Price Schedules'!$B$15,'Price Schedules'!$A$14,'Price Schedules'!$A$15)</f>
        <v>PASS1</v>
      </c>
      <c r="I1571" t="str">
        <f>IF(B1571&lt;'Price Schedules'!$B$18,'Price Schedules'!$A$17,'Price Schedules'!$A$18)</f>
        <v>IV2</v>
      </c>
      <c r="J1571" t="s">
        <v>38</v>
      </c>
      <c r="K1571" t="s">
        <v>39</v>
      </c>
      <c r="L1571" t="s">
        <v>40</v>
      </c>
      <c r="M1571" t="s">
        <v>41</v>
      </c>
      <c r="N1571" t="s">
        <v>42</v>
      </c>
      <c r="O1571" t="s">
        <v>43</v>
      </c>
      <c r="P1571" t="s">
        <v>44</v>
      </c>
      <c r="Q1571" t="s">
        <v>45</v>
      </c>
      <c r="R1571" t="str">
        <f t="shared" si="49"/>
        <v>Inj Med3</v>
      </c>
      <c r="S1571">
        <f>VLOOKUP($R1571,'Price Schedules'!$A$1:$H$34,4,FALSE)</f>
        <v>3.16</v>
      </c>
      <c r="T1571">
        <f>VLOOKUP(R1571,'Price Schedules'!$A$1:$H$34,5,FALSE)</f>
        <v>600</v>
      </c>
      <c r="U1571">
        <f>VLOOKUP(R1571,'Price Schedules'!$A$1:$H$34,6,FALSE)</f>
        <v>0</v>
      </c>
      <c r="V1571">
        <f>VLOOKUP(R1571,'Price Schedules'!$A$1:$H$34,7,FALSE)</f>
        <v>0.05</v>
      </c>
      <c r="W1571">
        <f>VLOOKUP(R1571,'Price Schedules'!$A$1:$H$34,8,FALSE)</f>
        <v>0</v>
      </c>
    </row>
    <row r="1572" spans="1:23" x14ac:dyDescent="0.25">
      <c r="A1572" t="str">
        <f>Chargemaster!A1573</f>
        <v>00078-0183-25</v>
      </c>
      <c r="B1572">
        <f>Chargemaster!C1573</f>
        <v>332.09200000000004</v>
      </c>
      <c r="C1572" t="str">
        <f>Chargemaster!D1573</f>
        <v>IV</v>
      </c>
      <c r="D1572">
        <f t="shared" si="48"/>
        <v>1476.5027200000002</v>
      </c>
      <c r="E1572" t="str">
        <f>(IF(B1572&lt;'Price Schedules'!$B$3,'Price Schedules'!$A$2,IF(B1572&lt;'Price Schedules'!$B$4,'Price Schedules'!$A$3,'Price Schedules'!$A$4)))</f>
        <v>Inj Med2</v>
      </c>
      <c r="F1572" t="str">
        <f>(IF(B1572&lt;'Price Schedules'!$B$7,'Price Schedules'!$A$6,IF(B1572&lt;'Price Schedules'!$B$8,'Price Schedules'!$A$7,'Price Schedules'!$A$8)))</f>
        <v>Chemo IV3</v>
      </c>
      <c r="G1572" t="str">
        <f>(IF(B1572&lt;'Price Schedules'!$B$11,'Price Schedules'!$A$10,IF(B1572&lt;'Price Schedules'!$B$12,'Price Schedules'!$A$11,'Price Schedules'!$A$12)))</f>
        <v>Chemo Med3</v>
      </c>
      <c r="H1572" t="str">
        <f>IF(B1572&lt;'Price Schedules'!$B$15,'Price Schedules'!$A$14,'Price Schedules'!$A$15)</f>
        <v>PASS1</v>
      </c>
      <c r="I1572" t="str">
        <f>IF(B1572&lt;'Price Schedules'!$B$18,'Price Schedules'!$A$17,'Price Schedules'!$A$18)</f>
        <v>IV1</v>
      </c>
      <c r="J1572" t="s">
        <v>38</v>
      </c>
      <c r="K1572" t="s">
        <v>39</v>
      </c>
      <c r="L1572" t="s">
        <v>40</v>
      </c>
      <c r="M1572" t="s">
        <v>41</v>
      </c>
      <c r="N1572" t="s">
        <v>42</v>
      </c>
      <c r="O1572" t="s">
        <v>43</v>
      </c>
      <c r="P1572" t="s">
        <v>44</v>
      </c>
      <c r="Q1572" t="s">
        <v>45</v>
      </c>
      <c r="R1572" t="str">
        <f t="shared" si="49"/>
        <v>IV1</v>
      </c>
      <c r="S1572">
        <f>VLOOKUP($R1572,'Price Schedules'!$A$1:$H$34,4,FALSE)</f>
        <v>3.16</v>
      </c>
      <c r="T1572">
        <f>VLOOKUP(R1572,'Price Schedules'!$A$1:$H$34,5,FALSE)</f>
        <v>95</v>
      </c>
      <c r="U1572">
        <f>VLOOKUP(R1572,'Price Schedules'!$A$1:$H$34,6,FALSE)</f>
        <v>0</v>
      </c>
      <c r="V1572">
        <f>VLOOKUP(R1572,'Price Schedules'!$A$1:$H$34,7,FALSE)</f>
        <v>0</v>
      </c>
      <c r="W1572">
        <f>VLOOKUP(R1572,'Price Schedules'!$A$1:$H$34,8,FALSE)</f>
        <v>0</v>
      </c>
    </row>
    <row r="1573" spans="1:23" x14ac:dyDescent="0.25">
      <c r="A1573" t="str">
        <f>Chargemaster!A1574</f>
        <v>00078-0825-81</v>
      </c>
      <c r="B1573">
        <f>Chargemaster!C1574</f>
        <v>6666.6909999999998</v>
      </c>
      <c r="C1573" t="str">
        <f>Chargemaster!D1574</f>
        <v>Inj Med</v>
      </c>
      <c r="D1573">
        <f t="shared" si="48"/>
        <v>28333.434560000002</v>
      </c>
      <c r="E1573" t="str">
        <f>(IF(B1573&lt;'Price Schedules'!$B$3,'Price Schedules'!$A$2,IF(B1573&lt;'Price Schedules'!$B$4,'Price Schedules'!$A$3,'Price Schedules'!$A$4)))</f>
        <v>Inj Med3</v>
      </c>
      <c r="F1573" t="str">
        <f>(IF(B1573&lt;'Price Schedules'!$B$7,'Price Schedules'!$A$6,IF(B1573&lt;'Price Schedules'!$B$8,'Price Schedules'!$A$7,'Price Schedules'!$A$8)))</f>
        <v>Chemo IV3</v>
      </c>
      <c r="G1573" t="str">
        <f>(IF(B1573&lt;'Price Schedules'!$B$11,'Price Schedules'!$A$10,IF(B1573&lt;'Price Schedules'!$B$12,'Price Schedules'!$A$11,'Price Schedules'!$A$12)))</f>
        <v>Chemo Med3</v>
      </c>
      <c r="H1573" t="str">
        <f>IF(B1573&lt;'Price Schedules'!$B$15,'Price Schedules'!$A$14,'Price Schedules'!$A$15)</f>
        <v>PASS1</v>
      </c>
      <c r="I1573" t="str">
        <f>IF(B1573&lt;'Price Schedules'!$B$18,'Price Schedules'!$A$17,'Price Schedules'!$A$18)</f>
        <v>IV2</v>
      </c>
      <c r="J1573" t="s">
        <v>38</v>
      </c>
      <c r="K1573" t="s">
        <v>39</v>
      </c>
      <c r="L1573" t="s">
        <v>40</v>
      </c>
      <c r="M1573" t="s">
        <v>41</v>
      </c>
      <c r="N1573" t="s">
        <v>42</v>
      </c>
      <c r="O1573" t="s">
        <v>43</v>
      </c>
      <c r="P1573" t="s">
        <v>44</v>
      </c>
      <c r="Q1573" t="s">
        <v>45</v>
      </c>
      <c r="R1573" t="str">
        <f t="shared" si="49"/>
        <v>Inj Med3</v>
      </c>
      <c r="S1573">
        <f>VLOOKUP($R1573,'Price Schedules'!$A$1:$H$34,4,FALSE)</f>
        <v>3.16</v>
      </c>
      <c r="T1573">
        <f>VLOOKUP(R1573,'Price Schedules'!$A$1:$H$34,5,FALSE)</f>
        <v>600</v>
      </c>
      <c r="U1573">
        <f>VLOOKUP(R1573,'Price Schedules'!$A$1:$H$34,6,FALSE)</f>
        <v>0</v>
      </c>
      <c r="V1573">
        <f>VLOOKUP(R1573,'Price Schedules'!$A$1:$H$34,7,FALSE)</f>
        <v>0.05</v>
      </c>
      <c r="W1573">
        <f>VLOOKUP(R1573,'Price Schedules'!$A$1:$H$34,8,FALSE)</f>
        <v>0</v>
      </c>
    </row>
    <row r="1574" spans="1:23" x14ac:dyDescent="0.25">
      <c r="A1574" t="str">
        <f>Chargemaster!A1575</f>
        <v>00078-0180-01</v>
      </c>
      <c r="B1574">
        <f>Chargemaster!C1575</f>
        <v>16.6068</v>
      </c>
      <c r="C1574" t="str">
        <f>Chargemaster!D1575</f>
        <v>Inj Med</v>
      </c>
      <c r="D1574">
        <f t="shared" si="48"/>
        <v>161.35536000000002</v>
      </c>
      <c r="E1574" t="str">
        <f>(IF(B1574&lt;'Price Schedules'!$B$3,'Price Schedules'!$A$2,IF(B1574&lt;'Price Schedules'!$B$4,'Price Schedules'!$A$3,'Price Schedules'!$A$4)))</f>
        <v>Inj Med2</v>
      </c>
      <c r="F1574" t="str">
        <f>(IF(B1574&lt;'Price Schedules'!$B$7,'Price Schedules'!$A$6,IF(B1574&lt;'Price Schedules'!$B$8,'Price Schedules'!$A$7,'Price Schedules'!$A$8)))</f>
        <v>Chemo IV1</v>
      </c>
      <c r="G1574" t="str">
        <f>(IF(B1574&lt;'Price Schedules'!$B$11,'Price Schedules'!$A$10,IF(B1574&lt;'Price Schedules'!$B$12,'Price Schedules'!$A$11,'Price Schedules'!$A$12)))</f>
        <v>Chemo Med1</v>
      </c>
      <c r="H1574" t="str">
        <f>IF(B1574&lt;'Price Schedules'!$B$15,'Price Schedules'!$A$14,'Price Schedules'!$A$15)</f>
        <v>PASS1</v>
      </c>
      <c r="I1574" t="str">
        <f>IF(B1574&lt;'Price Schedules'!$B$18,'Price Schedules'!$A$17,'Price Schedules'!$A$18)</f>
        <v>IV1</v>
      </c>
      <c r="J1574" t="s">
        <v>38</v>
      </c>
      <c r="K1574" t="s">
        <v>39</v>
      </c>
      <c r="L1574" t="s">
        <v>40</v>
      </c>
      <c r="M1574" t="s">
        <v>41</v>
      </c>
      <c r="N1574" t="s">
        <v>42</v>
      </c>
      <c r="O1574" t="s">
        <v>43</v>
      </c>
      <c r="P1574" t="s">
        <v>44</v>
      </c>
      <c r="Q1574" t="s">
        <v>45</v>
      </c>
      <c r="R1574" t="str">
        <f t="shared" si="49"/>
        <v>Inj Med2</v>
      </c>
      <c r="S1574">
        <f>VLOOKUP($R1574,'Price Schedules'!$A$1:$H$34,4,FALSE)</f>
        <v>4.2</v>
      </c>
      <c r="T1574">
        <f>VLOOKUP(R1574,'Price Schedules'!$A$1:$H$34,5,FALSE)</f>
        <v>75</v>
      </c>
      <c r="U1574">
        <f>VLOOKUP(R1574,'Price Schedules'!$A$1:$H$34,6,FALSE)</f>
        <v>0</v>
      </c>
      <c r="V1574">
        <f>VLOOKUP(R1574,'Price Schedules'!$A$1:$H$34,7,FALSE)</f>
        <v>0.05</v>
      </c>
      <c r="W1574">
        <f>VLOOKUP(R1574,'Price Schedules'!$A$1:$H$34,8,FALSE)</f>
        <v>0</v>
      </c>
    </row>
    <row r="1575" spans="1:23" x14ac:dyDescent="0.25">
      <c r="A1575" t="str">
        <f>Chargemaster!A1576</f>
        <v>00574-4025-35</v>
      </c>
      <c r="B1575">
        <f>Chargemaster!C1576</f>
        <v>7.1799999999999944</v>
      </c>
      <c r="C1575" t="str">
        <f>Chargemaster!D1576</f>
        <v>Bulk</v>
      </c>
      <c r="D1575">
        <f t="shared" si="48"/>
        <v>14.934399999999989</v>
      </c>
      <c r="E1575" t="str">
        <f>(IF(B1575&lt;'Price Schedules'!$B$3,'Price Schedules'!$A$2,IF(B1575&lt;'Price Schedules'!$B$4,'Price Schedules'!$A$3,'Price Schedules'!$A$4)))</f>
        <v>Inj Med2</v>
      </c>
      <c r="F1575" t="str">
        <f>(IF(B1575&lt;'Price Schedules'!$B$7,'Price Schedules'!$A$6,IF(B1575&lt;'Price Schedules'!$B$8,'Price Schedules'!$A$7,'Price Schedules'!$A$8)))</f>
        <v>Chemo IV1</v>
      </c>
      <c r="G1575" t="str">
        <f>(IF(B1575&lt;'Price Schedules'!$B$11,'Price Schedules'!$A$10,IF(B1575&lt;'Price Schedules'!$B$12,'Price Schedules'!$A$11,'Price Schedules'!$A$12)))</f>
        <v>Chemo Med1</v>
      </c>
      <c r="H1575" t="str">
        <f>IF(B1575&lt;'Price Schedules'!$B$15,'Price Schedules'!$A$14,'Price Schedules'!$A$15)</f>
        <v>PASS1</v>
      </c>
      <c r="I1575" t="str">
        <f>IF(B1575&lt;'Price Schedules'!$B$18,'Price Schedules'!$A$17,'Price Schedules'!$A$18)</f>
        <v>IV1</v>
      </c>
      <c r="J1575" t="s">
        <v>38</v>
      </c>
      <c r="K1575" t="s">
        <v>39</v>
      </c>
      <c r="L1575" t="s">
        <v>40</v>
      </c>
      <c r="M1575" t="s">
        <v>41</v>
      </c>
      <c r="N1575" t="s">
        <v>42</v>
      </c>
      <c r="O1575" t="s">
        <v>43</v>
      </c>
      <c r="P1575" t="s">
        <v>44</v>
      </c>
      <c r="Q1575" t="s">
        <v>45</v>
      </c>
      <c r="R1575" t="str">
        <f t="shared" si="49"/>
        <v>Bulk1</v>
      </c>
      <c r="S1575">
        <f>VLOOKUP($R1575,'Price Schedules'!$A$1:$H$34,4,FALSE)</f>
        <v>1.08</v>
      </c>
      <c r="T1575">
        <f>VLOOKUP(R1575,'Price Schedules'!$A$1:$H$34,5,FALSE)</f>
        <v>0</v>
      </c>
      <c r="U1575">
        <f>VLOOKUP(R1575,'Price Schedules'!$A$1:$H$34,6,FALSE)</f>
        <v>0</v>
      </c>
      <c r="V1575">
        <f>VLOOKUP(R1575,'Price Schedules'!$A$1:$H$34,7,FALSE)</f>
        <v>0.05</v>
      </c>
      <c r="W1575">
        <f>VLOOKUP(R1575,'Price Schedules'!$A$1:$H$34,8,FALSE)</f>
        <v>2.5</v>
      </c>
    </row>
    <row r="1576" spans="1:23" x14ac:dyDescent="0.25">
      <c r="A1576" t="str">
        <f>Chargemaster!A1577</f>
        <v>58790-0001-15</v>
      </c>
      <c r="B1576">
        <f>Chargemaster!C1577</f>
        <v>0.56467000000000001</v>
      </c>
      <c r="C1576" t="str">
        <f>Chargemaster!D1577</f>
        <v>Med</v>
      </c>
      <c r="D1576">
        <f t="shared" si="48"/>
        <v>1.1745136</v>
      </c>
      <c r="E1576" t="str">
        <f>(IF(B1576&lt;'Price Schedules'!$B$3,'Price Schedules'!$A$2,IF(B1576&lt;'Price Schedules'!$B$4,'Price Schedules'!$A$3,'Price Schedules'!$A$4)))</f>
        <v>Inj Med1</v>
      </c>
      <c r="F1576" t="str">
        <f>(IF(B1576&lt;'Price Schedules'!$B$7,'Price Schedules'!$A$6,IF(B1576&lt;'Price Schedules'!$B$8,'Price Schedules'!$A$7,'Price Schedules'!$A$8)))</f>
        <v>Chemo IV1</v>
      </c>
      <c r="G1576" t="str">
        <f>(IF(B1576&lt;'Price Schedules'!$B$11,'Price Schedules'!$A$10,IF(B1576&lt;'Price Schedules'!$B$12,'Price Schedules'!$A$11,'Price Schedules'!$A$12)))</f>
        <v>Chemo Med1</v>
      </c>
      <c r="H1576" t="str">
        <f>IF(B1576&lt;'Price Schedules'!$B$15,'Price Schedules'!$A$14,'Price Schedules'!$A$15)</f>
        <v>PASS1</v>
      </c>
      <c r="I1576" t="str">
        <f>IF(B1576&lt;'Price Schedules'!$B$18,'Price Schedules'!$A$17,'Price Schedules'!$A$18)</f>
        <v>IV1</v>
      </c>
      <c r="J1576" t="s">
        <v>38</v>
      </c>
      <c r="K1576" t="s">
        <v>39</v>
      </c>
      <c r="L1576" t="s">
        <v>40</v>
      </c>
      <c r="M1576" t="s">
        <v>41</v>
      </c>
      <c r="N1576" t="s">
        <v>42</v>
      </c>
      <c r="O1576" t="s">
        <v>43</v>
      </c>
      <c r="P1576" t="s">
        <v>44</v>
      </c>
      <c r="Q1576" t="s">
        <v>45</v>
      </c>
      <c r="R1576" t="str">
        <f t="shared" si="49"/>
        <v>Med1</v>
      </c>
      <c r="S1576">
        <f>VLOOKUP($R1576,'Price Schedules'!$A$1:$H$34,4,FALSE)</f>
        <v>1.08</v>
      </c>
      <c r="T1576">
        <f>VLOOKUP(R1576,'Price Schedules'!$A$1:$H$34,5,FALSE)</f>
        <v>0</v>
      </c>
      <c r="U1576">
        <f>VLOOKUP(R1576,'Price Schedules'!$A$1:$H$34,6,FALSE)</f>
        <v>0</v>
      </c>
      <c r="V1576">
        <f>VLOOKUP(R1576,'Price Schedules'!$A$1:$H$34,7,FALSE)</f>
        <v>0.05</v>
      </c>
      <c r="W1576">
        <f>VLOOKUP(R1576,'Price Schedules'!$A$1:$H$34,8,FALSE)</f>
        <v>1</v>
      </c>
    </row>
    <row r="1577" spans="1:23" x14ac:dyDescent="0.25">
      <c r="A1577" t="str">
        <f>Chargemaster!A1578</f>
        <v>24385-0006-05</v>
      </c>
      <c r="B1577">
        <f>Chargemaster!C1578</f>
        <v>1.0299</v>
      </c>
      <c r="C1577" t="str">
        <f>Chargemaster!D1578</f>
        <v>Bulk</v>
      </c>
      <c r="D1577">
        <f t="shared" si="48"/>
        <v>2.5</v>
      </c>
      <c r="E1577" t="str">
        <f>(IF(B1577&lt;'Price Schedules'!$B$3,'Price Schedules'!$A$2,IF(B1577&lt;'Price Schedules'!$B$4,'Price Schedules'!$A$3,'Price Schedules'!$A$4)))</f>
        <v>Inj Med1</v>
      </c>
      <c r="F1577" t="str">
        <f>(IF(B1577&lt;'Price Schedules'!$B$7,'Price Schedules'!$A$6,IF(B1577&lt;'Price Schedules'!$B$8,'Price Schedules'!$A$7,'Price Schedules'!$A$8)))</f>
        <v>Chemo IV1</v>
      </c>
      <c r="G1577" t="str">
        <f>(IF(B1577&lt;'Price Schedules'!$B$11,'Price Schedules'!$A$10,IF(B1577&lt;'Price Schedules'!$B$12,'Price Schedules'!$A$11,'Price Schedules'!$A$12)))</f>
        <v>Chemo Med1</v>
      </c>
      <c r="H1577" t="str">
        <f>IF(B1577&lt;'Price Schedules'!$B$15,'Price Schedules'!$A$14,'Price Schedules'!$A$15)</f>
        <v>PASS1</v>
      </c>
      <c r="I1577" t="str">
        <f>IF(B1577&lt;'Price Schedules'!$B$18,'Price Schedules'!$A$17,'Price Schedules'!$A$18)</f>
        <v>IV1</v>
      </c>
      <c r="J1577" t="s">
        <v>38</v>
      </c>
      <c r="K1577" t="s">
        <v>39</v>
      </c>
      <c r="L1577" t="s">
        <v>40</v>
      </c>
      <c r="M1577" t="s">
        <v>41</v>
      </c>
      <c r="N1577" t="s">
        <v>42</v>
      </c>
      <c r="O1577" t="s">
        <v>43</v>
      </c>
      <c r="P1577" t="s">
        <v>44</v>
      </c>
      <c r="Q1577" t="s">
        <v>45</v>
      </c>
      <c r="R1577" t="str">
        <f t="shared" si="49"/>
        <v>Bulk1</v>
      </c>
      <c r="S1577">
        <f>VLOOKUP($R1577,'Price Schedules'!$A$1:$H$34,4,FALSE)</f>
        <v>1.08</v>
      </c>
      <c r="T1577">
        <f>VLOOKUP(R1577,'Price Schedules'!$A$1:$H$34,5,FALSE)</f>
        <v>0</v>
      </c>
      <c r="U1577">
        <f>VLOOKUP(R1577,'Price Schedules'!$A$1:$H$34,6,FALSE)</f>
        <v>0</v>
      </c>
      <c r="V1577">
        <f>VLOOKUP(R1577,'Price Schedules'!$A$1:$H$34,7,FALSE)</f>
        <v>0.05</v>
      </c>
      <c r="W1577">
        <f>VLOOKUP(R1577,'Price Schedules'!$A$1:$H$34,8,FALSE)</f>
        <v>2.5</v>
      </c>
    </row>
    <row r="1578" spans="1:23" x14ac:dyDescent="0.25">
      <c r="A1578" t="str">
        <f>Chargemaster!A1579</f>
        <v>24208-0410-05</v>
      </c>
      <c r="B1578">
        <f>Chargemaster!C1579</f>
        <v>135.09</v>
      </c>
      <c r="C1578" t="str">
        <f>Chargemaster!D1579</f>
        <v>Bulk</v>
      </c>
      <c r="D1578">
        <f t="shared" si="48"/>
        <v>280.98720000000003</v>
      </c>
      <c r="E1578" t="str">
        <f>(IF(B1578&lt;'Price Schedules'!$B$3,'Price Schedules'!$A$2,IF(B1578&lt;'Price Schedules'!$B$4,'Price Schedules'!$A$3,'Price Schedules'!$A$4)))</f>
        <v>Inj Med2</v>
      </c>
      <c r="F1578" t="str">
        <f>(IF(B1578&lt;'Price Schedules'!$B$7,'Price Schedules'!$A$6,IF(B1578&lt;'Price Schedules'!$B$8,'Price Schedules'!$A$7,'Price Schedules'!$A$8)))</f>
        <v>Chemo IV3</v>
      </c>
      <c r="G1578" t="str">
        <f>(IF(B1578&lt;'Price Schedules'!$B$11,'Price Schedules'!$A$10,IF(B1578&lt;'Price Schedules'!$B$12,'Price Schedules'!$A$11,'Price Schedules'!$A$12)))</f>
        <v>Chemo Med3</v>
      </c>
      <c r="H1578" t="str">
        <f>IF(B1578&lt;'Price Schedules'!$B$15,'Price Schedules'!$A$14,'Price Schedules'!$A$15)</f>
        <v>PASS1</v>
      </c>
      <c r="I1578" t="str">
        <f>IF(B1578&lt;'Price Schedules'!$B$18,'Price Schedules'!$A$17,'Price Schedules'!$A$18)</f>
        <v>IV1</v>
      </c>
      <c r="J1578" t="s">
        <v>38</v>
      </c>
      <c r="K1578" t="s">
        <v>39</v>
      </c>
      <c r="L1578" t="s">
        <v>40</v>
      </c>
      <c r="M1578" t="s">
        <v>41</v>
      </c>
      <c r="N1578" t="s">
        <v>42</v>
      </c>
      <c r="O1578" t="s">
        <v>43</v>
      </c>
      <c r="P1578" t="s">
        <v>44</v>
      </c>
      <c r="Q1578" t="s">
        <v>45</v>
      </c>
      <c r="R1578" t="str">
        <f t="shared" si="49"/>
        <v>Bulk1</v>
      </c>
      <c r="S1578">
        <f>VLOOKUP($R1578,'Price Schedules'!$A$1:$H$34,4,FALSE)</f>
        <v>1.08</v>
      </c>
      <c r="T1578">
        <f>VLOOKUP(R1578,'Price Schedules'!$A$1:$H$34,5,FALSE)</f>
        <v>0</v>
      </c>
      <c r="U1578">
        <f>VLOOKUP(R1578,'Price Schedules'!$A$1:$H$34,6,FALSE)</f>
        <v>0</v>
      </c>
      <c r="V1578">
        <f>VLOOKUP(R1578,'Price Schedules'!$A$1:$H$34,7,FALSE)</f>
        <v>0.05</v>
      </c>
      <c r="W1578">
        <f>VLOOKUP(R1578,'Price Schedules'!$A$1:$H$34,8,FALSE)</f>
        <v>2.5</v>
      </c>
    </row>
    <row r="1579" spans="1:23" x14ac:dyDescent="0.25">
      <c r="A1579" t="str">
        <f>Chargemaster!A1580</f>
        <v>64980-0515-05</v>
      </c>
      <c r="B1579">
        <f>Chargemaster!C1580</f>
        <v>70.349999999999994</v>
      </c>
      <c r="C1579" t="str">
        <f>Chargemaster!D1580</f>
        <v>Bulk</v>
      </c>
      <c r="D1579">
        <f t="shared" si="48"/>
        <v>146.328</v>
      </c>
      <c r="E1579" t="str">
        <f>(IF(B1579&lt;'Price Schedules'!$B$3,'Price Schedules'!$A$2,IF(B1579&lt;'Price Schedules'!$B$4,'Price Schedules'!$A$3,'Price Schedules'!$A$4)))</f>
        <v>Inj Med2</v>
      </c>
      <c r="F1579" t="str">
        <f>(IF(B1579&lt;'Price Schedules'!$B$7,'Price Schedules'!$A$6,IF(B1579&lt;'Price Schedules'!$B$8,'Price Schedules'!$A$7,'Price Schedules'!$A$8)))</f>
        <v>Chemo IV2</v>
      </c>
      <c r="G1579" t="str">
        <f>(IF(B1579&lt;'Price Schedules'!$B$11,'Price Schedules'!$A$10,IF(B1579&lt;'Price Schedules'!$B$12,'Price Schedules'!$A$11,'Price Schedules'!$A$12)))</f>
        <v>Chemo Med2</v>
      </c>
      <c r="H1579" t="str">
        <f>IF(B1579&lt;'Price Schedules'!$B$15,'Price Schedules'!$A$14,'Price Schedules'!$A$15)</f>
        <v>PASS1</v>
      </c>
      <c r="I1579" t="str">
        <f>IF(B1579&lt;'Price Schedules'!$B$18,'Price Schedules'!$A$17,'Price Schedules'!$A$18)</f>
        <v>IV1</v>
      </c>
      <c r="J1579" t="s">
        <v>38</v>
      </c>
      <c r="K1579" t="s">
        <v>39</v>
      </c>
      <c r="L1579" t="s">
        <v>40</v>
      </c>
      <c r="M1579" t="s">
        <v>41</v>
      </c>
      <c r="N1579" t="s">
        <v>42</v>
      </c>
      <c r="O1579" t="s">
        <v>43</v>
      </c>
      <c r="P1579" t="s">
        <v>44</v>
      </c>
      <c r="Q1579" t="s">
        <v>45</v>
      </c>
      <c r="R1579" t="str">
        <f t="shared" si="49"/>
        <v>Bulk1</v>
      </c>
      <c r="S1579">
        <f>VLOOKUP($R1579,'Price Schedules'!$A$1:$H$34,4,FALSE)</f>
        <v>1.08</v>
      </c>
      <c r="T1579">
        <f>VLOOKUP(R1579,'Price Schedules'!$A$1:$H$34,5,FALSE)</f>
        <v>0</v>
      </c>
      <c r="U1579">
        <f>VLOOKUP(R1579,'Price Schedules'!$A$1:$H$34,6,FALSE)</f>
        <v>0</v>
      </c>
      <c r="V1579">
        <f>VLOOKUP(R1579,'Price Schedules'!$A$1:$H$34,7,FALSE)</f>
        <v>0.05</v>
      </c>
      <c r="W1579">
        <f>VLOOKUP(R1579,'Price Schedules'!$A$1:$H$34,8,FALSE)</f>
        <v>2.5</v>
      </c>
    </row>
    <row r="1580" spans="1:23" x14ac:dyDescent="0.25">
      <c r="A1580" t="str">
        <f>Chargemaster!A1581</f>
        <v>00517-0955-01</v>
      </c>
      <c r="B1580">
        <f>Chargemaster!C1581</f>
        <v>41.25</v>
      </c>
      <c r="C1580" t="str">
        <f>Chargemaster!D1581</f>
        <v>Inj Med</v>
      </c>
      <c r="D1580">
        <f t="shared" si="48"/>
        <v>289.5</v>
      </c>
      <c r="E1580" t="str">
        <f>(IF(B1580&lt;'Price Schedules'!$B$3,'Price Schedules'!$A$2,IF(B1580&lt;'Price Schedules'!$B$4,'Price Schedules'!$A$3,'Price Schedules'!$A$4)))</f>
        <v>Inj Med2</v>
      </c>
      <c r="F1580" t="str">
        <f>(IF(B1580&lt;'Price Schedules'!$B$7,'Price Schedules'!$A$6,IF(B1580&lt;'Price Schedules'!$B$8,'Price Schedules'!$A$7,'Price Schedules'!$A$8)))</f>
        <v>Chemo IV2</v>
      </c>
      <c r="G1580" t="str">
        <f>(IF(B1580&lt;'Price Schedules'!$B$11,'Price Schedules'!$A$10,IF(B1580&lt;'Price Schedules'!$B$12,'Price Schedules'!$A$11,'Price Schedules'!$A$12)))</f>
        <v>Chemo Med2</v>
      </c>
      <c r="H1580" t="str">
        <f>IF(B1580&lt;'Price Schedules'!$B$15,'Price Schedules'!$A$14,'Price Schedules'!$A$15)</f>
        <v>PASS1</v>
      </c>
      <c r="I1580" t="str">
        <f>IF(B1580&lt;'Price Schedules'!$B$18,'Price Schedules'!$A$17,'Price Schedules'!$A$18)</f>
        <v>IV1</v>
      </c>
      <c r="J1580" t="s">
        <v>38</v>
      </c>
      <c r="K1580" t="s">
        <v>39</v>
      </c>
      <c r="L1580" t="s">
        <v>40</v>
      </c>
      <c r="M1580" t="s">
        <v>41</v>
      </c>
      <c r="N1580" t="s">
        <v>42</v>
      </c>
      <c r="O1580" t="s">
        <v>43</v>
      </c>
      <c r="P1580" t="s">
        <v>44</v>
      </c>
      <c r="Q1580" t="s">
        <v>45</v>
      </c>
      <c r="R1580" t="str">
        <f t="shared" si="49"/>
        <v>Inj Med2</v>
      </c>
      <c r="S1580">
        <f>VLOOKUP($R1580,'Price Schedules'!$A$1:$H$34,4,FALSE)</f>
        <v>4.2</v>
      </c>
      <c r="T1580">
        <f>VLOOKUP(R1580,'Price Schedules'!$A$1:$H$34,5,FALSE)</f>
        <v>75</v>
      </c>
      <c r="U1580">
        <f>VLOOKUP(R1580,'Price Schedules'!$A$1:$H$34,6,FALSE)</f>
        <v>0</v>
      </c>
      <c r="V1580">
        <f>VLOOKUP(R1580,'Price Schedules'!$A$1:$H$34,7,FALSE)</f>
        <v>0.05</v>
      </c>
      <c r="W1580">
        <f>VLOOKUP(R1580,'Price Schedules'!$A$1:$H$34,8,FALSE)</f>
        <v>0</v>
      </c>
    </row>
    <row r="1581" spans="1:23" x14ac:dyDescent="0.25">
      <c r="A1581" t="str">
        <f>Chargemaster!A1582</f>
        <v>59746-0307-32</v>
      </c>
      <c r="B1581">
        <f>Chargemaster!C1582</f>
        <v>20.973330000000001</v>
      </c>
      <c r="C1581" t="str">
        <f>Chargemaster!D1582</f>
        <v>Med</v>
      </c>
      <c r="D1581">
        <f t="shared" si="48"/>
        <v>43.624526400000001</v>
      </c>
      <c r="E1581" t="str">
        <f>(IF(B1581&lt;'Price Schedules'!$B$3,'Price Schedules'!$A$2,IF(B1581&lt;'Price Schedules'!$B$4,'Price Schedules'!$A$3,'Price Schedules'!$A$4)))</f>
        <v>Inj Med2</v>
      </c>
      <c r="F1581" t="str">
        <f>(IF(B1581&lt;'Price Schedules'!$B$7,'Price Schedules'!$A$6,IF(B1581&lt;'Price Schedules'!$B$8,'Price Schedules'!$A$7,'Price Schedules'!$A$8)))</f>
        <v>Chemo IV1</v>
      </c>
      <c r="G1581" t="str">
        <f>(IF(B1581&lt;'Price Schedules'!$B$11,'Price Schedules'!$A$10,IF(B1581&lt;'Price Schedules'!$B$12,'Price Schedules'!$A$11,'Price Schedules'!$A$12)))</f>
        <v>Chemo Med1</v>
      </c>
      <c r="H1581" t="str">
        <f>IF(B1581&lt;'Price Schedules'!$B$15,'Price Schedules'!$A$14,'Price Schedules'!$A$15)</f>
        <v>PASS1</v>
      </c>
      <c r="I1581" t="str">
        <f>IF(B1581&lt;'Price Schedules'!$B$18,'Price Schedules'!$A$17,'Price Schedules'!$A$18)</f>
        <v>IV1</v>
      </c>
      <c r="J1581" t="s">
        <v>38</v>
      </c>
      <c r="K1581" t="s">
        <v>39</v>
      </c>
      <c r="L1581" t="s">
        <v>40</v>
      </c>
      <c r="M1581" t="s">
        <v>41</v>
      </c>
      <c r="N1581" t="s">
        <v>42</v>
      </c>
      <c r="O1581" t="s">
        <v>43</v>
      </c>
      <c r="P1581" t="s">
        <v>44</v>
      </c>
      <c r="Q1581" t="s">
        <v>45</v>
      </c>
      <c r="R1581" t="str">
        <f t="shared" si="49"/>
        <v>Med1</v>
      </c>
      <c r="S1581">
        <f>VLOOKUP($R1581,'Price Schedules'!$A$1:$H$34,4,FALSE)</f>
        <v>1.08</v>
      </c>
      <c r="T1581">
        <f>VLOOKUP(R1581,'Price Schedules'!$A$1:$H$34,5,FALSE)</f>
        <v>0</v>
      </c>
      <c r="U1581">
        <f>VLOOKUP(R1581,'Price Schedules'!$A$1:$H$34,6,FALSE)</f>
        <v>0</v>
      </c>
      <c r="V1581">
        <f>VLOOKUP(R1581,'Price Schedules'!$A$1:$H$34,7,FALSE)</f>
        <v>0.05</v>
      </c>
      <c r="W1581">
        <f>VLOOKUP(R1581,'Price Schedules'!$A$1:$H$34,8,FALSE)</f>
        <v>1</v>
      </c>
    </row>
    <row r="1582" spans="1:23" x14ac:dyDescent="0.25">
      <c r="A1582" t="str">
        <f>Chargemaster!A1583</f>
        <v>68084-0740-01</v>
      </c>
      <c r="B1582">
        <f>Chargemaster!C1583</f>
        <v>20.318300000000001</v>
      </c>
      <c r="C1582" t="str">
        <f>Chargemaster!D1583</f>
        <v>Med</v>
      </c>
      <c r="D1582">
        <f t="shared" si="48"/>
        <v>42.262064000000002</v>
      </c>
      <c r="E1582" t="str">
        <f>(IF(B1582&lt;'Price Schedules'!$B$3,'Price Schedules'!$A$2,IF(B1582&lt;'Price Schedules'!$B$4,'Price Schedules'!$A$3,'Price Schedules'!$A$4)))</f>
        <v>Inj Med2</v>
      </c>
      <c r="F1582" t="str">
        <f>(IF(B1582&lt;'Price Schedules'!$B$7,'Price Schedules'!$A$6,IF(B1582&lt;'Price Schedules'!$B$8,'Price Schedules'!$A$7,'Price Schedules'!$A$8)))</f>
        <v>Chemo IV1</v>
      </c>
      <c r="G1582" t="str">
        <f>(IF(B1582&lt;'Price Schedules'!$B$11,'Price Schedules'!$A$10,IF(B1582&lt;'Price Schedules'!$B$12,'Price Schedules'!$A$11,'Price Schedules'!$A$12)))</f>
        <v>Chemo Med1</v>
      </c>
      <c r="H1582" t="str">
        <f>IF(B1582&lt;'Price Schedules'!$B$15,'Price Schedules'!$A$14,'Price Schedules'!$A$15)</f>
        <v>PASS1</v>
      </c>
      <c r="I1582" t="str">
        <f>IF(B1582&lt;'Price Schedules'!$B$18,'Price Schedules'!$A$17,'Price Schedules'!$A$18)</f>
        <v>IV1</v>
      </c>
      <c r="J1582" t="s">
        <v>38</v>
      </c>
      <c r="K1582" t="s">
        <v>39</v>
      </c>
      <c r="L1582" t="s">
        <v>40</v>
      </c>
      <c r="M1582" t="s">
        <v>41</v>
      </c>
      <c r="N1582" t="s">
        <v>42</v>
      </c>
      <c r="O1582" t="s">
        <v>43</v>
      </c>
      <c r="P1582" t="s">
        <v>44</v>
      </c>
      <c r="Q1582" t="s">
        <v>45</v>
      </c>
      <c r="R1582" t="str">
        <f t="shared" si="49"/>
        <v>Med1</v>
      </c>
      <c r="S1582">
        <f>VLOOKUP($R1582,'Price Schedules'!$A$1:$H$34,4,FALSE)</f>
        <v>1.08</v>
      </c>
      <c r="T1582">
        <f>VLOOKUP(R1582,'Price Schedules'!$A$1:$H$34,5,FALSE)</f>
        <v>0</v>
      </c>
      <c r="U1582">
        <f>VLOOKUP(R1582,'Price Schedules'!$A$1:$H$34,6,FALSE)</f>
        <v>0</v>
      </c>
      <c r="V1582">
        <f>VLOOKUP(R1582,'Price Schedules'!$A$1:$H$34,7,FALSE)</f>
        <v>0.05</v>
      </c>
      <c r="W1582">
        <f>VLOOKUP(R1582,'Price Schedules'!$A$1:$H$34,8,FALSE)</f>
        <v>1</v>
      </c>
    </row>
    <row r="1583" spans="1:23" x14ac:dyDescent="0.25">
      <c r="A1583" t="str">
        <f>Chargemaster!A1584</f>
        <v>59746-0306-32</v>
      </c>
      <c r="B1583">
        <f>Chargemaster!C1584</f>
        <v>14.273999999999999</v>
      </c>
      <c r="C1583" t="str">
        <f>Chargemaster!D1584</f>
        <v>Med</v>
      </c>
      <c r="D1583">
        <f t="shared" si="48"/>
        <v>29.689920000000001</v>
      </c>
      <c r="E1583" t="str">
        <f>(IF(B1583&lt;'Price Schedules'!$B$3,'Price Schedules'!$A$2,IF(B1583&lt;'Price Schedules'!$B$4,'Price Schedules'!$A$3,'Price Schedules'!$A$4)))</f>
        <v>Inj Med2</v>
      </c>
      <c r="F1583" t="str">
        <f>(IF(B1583&lt;'Price Schedules'!$B$7,'Price Schedules'!$A$6,IF(B1583&lt;'Price Schedules'!$B$8,'Price Schedules'!$A$7,'Price Schedules'!$A$8)))</f>
        <v>Chemo IV1</v>
      </c>
      <c r="G1583" t="str">
        <f>(IF(B1583&lt;'Price Schedules'!$B$11,'Price Schedules'!$A$10,IF(B1583&lt;'Price Schedules'!$B$12,'Price Schedules'!$A$11,'Price Schedules'!$A$12)))</f>
        <v>Chemo Med1</v>
      </c>
      <c r="H1583" t="str">
        <f>IF(B1583&lt;'Price Schedules'!$B$15,'Price Schedules'!$A$14,'Price Schedules'!$A$15)</f>
        <v>PASS1</v>
      </c>
      <c r="I1583" t="str">
        <f>IF(B1583&lt;'Price Schedules'!$B$18,'Price Schedules'!$A$17,'Price Schedules'!$A$18)</f>
        <v>IV1</v>
      </c>
      <c r="J1583" t="s">
        <v>38</v>
      </c>
      <c r="K1583" t="s">
        <v>39</v>
      </c>
      <c r="L1583" t="s">
        <v>40</v>
      </c>
      <c r="M1583" t="s">
        <v>41</v>
      </c>
      <c r="N1583" t="s">
        <v>42</v>
      </c>
      <c r="O1583" t="s">
        <v>43</v>
      </c>
      <c r="P1583" t="s">
        <v>44</v>
      </c>
      <c r="Q1583" t="s">
        <v>45</v>
      </c>
      <c r="R1583" t="str">
        <f t="shared" si="49"/>
        <v>Med1</v>
      </c>
      <c r="S1583">
        <f>VLOOKUP($R1583,'Price Schedules'!$A$1:$H$34,4,FALSE)</f>
        <v>1.08</v>
      </c>
      <c r="T1583">
        <f>VLOOKUP(R1583,'Price Schedules'!$A$1:$H$34,5,FALSE)</f>
        <v>0</v>
      </c>
      <c r="U1583">
        <f>VLOOKUP(R1583,'Price Schedules'!$A$1:$H$34,6,FALSE)</f>
        <v>0</v>
      </c>
      <c r="V1583">
        <f>VLOOKUP(R1583,'Price Schedules'!$A$1:$H$34,7,FALSE)</f>
        <v>0.05</v>
      </c>
      <c r="W1583">
        <f>VLOOKUP(R1583,'Price Schedules'!$A$1:$H$34,8,FALSE)</f>
        <v>1</v>
      </c>
    </row>
    <row r="1584" spans="1:23" x14ac:dyDescent="0.25">
      <c r="A1584" t="str">
        <f>Chargemaster!A1585</f>
        <v>00904-6284-61</v>
      </c>
      <c r="B1584">
        <f>Chargemaster!C1585</f>
        <v>13.215999999999999</v>
      </c>
      <c r="C1584" t="str">
        <f>Chargemaster!D1585</f>
        <v>Med</v>
      </c>
      <c r="D1584">
        <f t="shared" si="48"/>
        <v>27.489280000000001</v>
      </c>
      <c r="E1584" t="str">
        <f>(IF(B1584&lt;'Price Schedules'!$B$3,'Price Schedules'!$A$2,IF(B1584&lt;'Price Schedules'!$B$4,'Price Schedules'!$A$3,'Price Schedules'!$A$4)))</f>
        <v>Inj Med2</v>
      </c>
      <c r="F1584" t="str">
        <f>(IF(B1584&lt;'Price Schedules'!$B$7,'Price Schedules'!$A$6,IF(B1584&lt;'Price Schedules'!$B$8,'Price Schedules'!$A$7,'Price Schedules'!$A$8)))</f>
        <v>Chemo IV1</v>
      </c>
      <c r="G1584" t="str">
        <f>(IF(B1584&lt;'Price Schedules'!$B$11,'Price Schedules'!$A$10,IF(B1584&lt;'Price Schedules'!$B$12,'Price Schedules'!$A$11,'Price Schedules'!$A$12)))</f>
        <v>Chemo Med1</v>
      </c>
      <c r="H1584" t="str">
        <f>IF(B1584&lt;'Price Schedules'!$B$15,'Price Schedules'!$A$14,'Price Schedules'!$A$15)</f>
        <v>PASS1</v>
      </c>
      <c r="I1584" t="str">
        <f>IF(B1584&lt;'Price Schedules'!$B$18,'Price Schedules'!$A$17,'Price Schedules'!$A$18)</f>
        <v>IV1</v>
      </c>
      <c r="J1584" t="s">
        <v>38</v>
      </c>
      <c r="K1584" t="s">
        <v>39</v>
      </c>
      <c r="L1584" t="s">
        <v>40</v>
      </c>
      <c r="M1584" t="s">
        <v>41</v>
      </c>
      <c r="N1584" t="s">
        <v>42</v>
      </c>
      <c r="O1584" t="s">
        <v>43</v>
      </c>
      <c r="P1584" t="s">
        <v>44</v>
      </c>
      <c r="Q1584" t="s">
        <v>45</v>
      </c>
      <c r="R1584" t="str">
        <f t="shared" si="49"/>
        <v>Med1</v>
      </c>
      <c r="S1584">
        <f>VLOOKUP($R1584,'Price Schedules'!$A$1:$H$34,4,FALSE)</f>
        <v>1.08</v>
      </c>
      <c r="T1584">
        <f>VLOOKUP(R1584,'Price Schedules'!$A$1:$H$34,5,FALSE)</f>
        <v>0</v>
      </c>
      <c r="U1584">
        <f>VLOOKUP(R1584,'Price Schedules'!$A$1:$H$34,6,FALSE)</f>
        <v>0</v>
      </c>
      <c r="V1584">
        <f>VLOOKUP(R1584,'Price Schedules'!$A$1:$H$34,7,FALSE)</f>
        <v>0.05</v>
      </c>
      <c r="W1584">
        <f>VLOOKUP(R1584,'Price Schedules'!$A$1:$H$34,8,FALSE)</f>
        <v>1</v>
      </c>
    </row>
    <row r="1585" spans="1:23" x14ac:dyDescent="0.25">
      <c r="A1585" t="str">
        <f>Chargemaster!A1586</f>
        <v>00378-7112-93</v>
      </c>
      <c r="B1585">
        <f>Chargemaster!C1586</f>
        <v>6.27867</v>
      </c>
      <c r="C1585" t="str">
        <f>Chargemaster!D1586</f>
        <v>Med</v>
      </c>
      <c r="D1585">
        <f t="shared" si="48"/>
        <v>13.0596336</v>
      </c>
      <c r="E1585" t="str">
        <f>(IF(B1585&lt;'Price Schedules'!$B$3,'Price Schedules'!$A$2,IF(B1585&lt;'Price Schedules'!$B$4,'Price Schedules'!$A$3,'Price Schedules'!$A$4)))</f>
        <v>Inj Med2</v>
      </c>
      <c r="F1585" t="str">
        <f>(IF(B1585&lt;'Price Schedules'!$B$7,'Price Schedules'!$A$6,IF(B1585&lt;'Price Schedules'!$B$8,'Price Schedules'!$A$7,'Price Schedules'!$A$8)))</f>
        <v>Chemo IV1</v>
      </c>
      <c r="G1585" t="str">
        <f>(IF(B1585&lt;'Price Schedules'!$B$11,'Price Schedules'!$A$10,IF(B1585&lt;'Price Schedules'!$B$12,'Price Schedules'!$A$11,'Price Schedules'!$A$12)))</f>
        <v>Chemo Med1</v>
      </c>
      <c r="H1585" t="str">
        <f>IF(B1585&lt;'Price Schedules'!$B$15,'Price Schedules'!$A$14,'Price Schedules'!$A$15)</f>
        <v>PASS1</v>
      </c>
      <c r="I1585" t="str">
        <f>IF(B1585&lt;'Price Schedules'!$B$18,'Price Schedules'!$A$17,'Price Schedules'!$A$18)</f>
        <v>IV1</v>
      </c>
      <c r="J1585" t="s">
        <v>38</v>
      </c>
      <c r="K1585" t="s">
        <v>39</v>
      </c>
      <c r="L1585" t="s">
        <v>40</v>
      </c>
      <c r="M1585" t="s">
        <v>41</v>
      </c>
      <c r="N1585" t="s">
        <v>42</v>
      </c>
      <c r="O1585" t="s">
        <v>43</v>
      </c>
      <c r="P1585" t="s">
        <v>44</v>
      </c>
      <c r="Q1585" t="s">
        <v>45</v>
      </c>
      <c r="R1585" t="str">
        <f t="shared" si="49"/>
        <v>Med1</v>
      </c>
      <c r="S1585">
        <f>VLOOKUP($R1585,'Price Schedules'!$A$1:$H$34,4,FALSE)</f>
        <v>1.08</v>
      </c>
      <c r="T1585">
        <f>VLOOKUP(R1585,'Price Schedules'!$A$1:$H$34,5,FALSE)</f>
        <v>0</v>
      </c>
      <c r="U1585">
        <f>VLOOKUP(R1585,'Price Schedules'!$A$1:$H$34,6,FALSE)</f>
        <v>0</v>
      </c>
      <c r="V1585">
        <f>VLOOKUP(R1585,'Price Schedules'!$A$1:$H$34,7,FALSE)</f>
        <v>0.05</v>
      </c>
      <c r="W1585">
        <f>VLOOKUP(R1585,'Price Schedules'!$A$1:$H$34,8,FALSE)</f>
        <v>1</v>
      </c>
    </row>
    <row r="1586" spans="1:23" x14ac:dyDescent="0.25">
      <c r="A1586" t="str">
        <f>Chargemaster!A1587</f>
        <v>00247-2285-30</v>
      </c>
      <c r="B1586">
        <f>Chargemaster!C1587</f>
        <v>1.885266667</v>
      </c>
      <c r="C1586" t="str">
        <f>Chargemaster!D1587</f>
        <v>Med</v>
      </c>
      <c r="D1586">
        <f t="shared" si="48"/>
        <v>3.9213546673600002</v>
      </c>
      <c r="E1586" t="str">
        <f>(IF(B1586&lt;'Price Schedules'!$B$3,'Price Schedules'!$A$2,IF(B1586&lt;'Price Schedules'!$B$4,'Price Schedules'!$A$3,'Price Schedules'!$A$4)))</f>
        <v>Inj Med1</v>
      </c>
      <c r="F1586" t="str">
        <f>(IF(B1586&lt;'Price Schedules'!$B$7,'Price Schedules'!$A$6,IF(B1586&lt;'Price Schedules'!$B$8,'Price Schedules'!$A$7,'Price Schedules'!$A$8)))</f>
        <v>Chemo IV1</v>
      </c>
      <c r="G1586" t="str">
        <f>(IF(B1586&lt;'Price Schedules'!$B$11,'Price Schedules'!$A$10,IF(B1586&lt;'Price Schedules'!$B$12,'Price Schedules'!$A$11,'Price Schedules'!$A$12)))</f>
        <v>Chemo Med1</v>
      </c>
      <c r="H1586" t="str">
        <f>IF(B1586&lt;'Price Schedules'!$B$15,'Price Schedules'!$A$14,'Price Schedules'!$A$15)</f>
        <v>PASS1</v>
      </c>
      <c r="I1586" t="str">
        <f>IF(B1586&lt;'Price Schedules'!$B$18,'Price Schedules'!$A$17,'Price Schedules'!$A$18)</f>
        <v>IV1</v>
      </c>
      <c r="J1586" t="s">
        <v>38</v>
      </c>
      <c r="K1586" t="s">
        <v>39</v>
      </c>
      <c r="L1586" t="s">
        <v>40</v>
      </c>
      <c r="M1586" t="s">
        <v>41</v>
      </c>
      <c r="N1586" t="s">
        <v>42</v>
      </c>
      <c r="O1586" t="s">
        <v>43</v>
      </c>
      <c r="P1586" t="s">
        <v>44</v>
      </c>
      <c r="Q1586" t="s">
        <v>45</v>
      </c>
      <c r="R1586" t="str">
        <f t="shared" si="49"/>
        <v>Med1</v>
      </c>
      <c r="S1586">
        <f>VLOOKUP($R1586,'Price Schedules'!$A$1:$H$34,4,FALSE)</f>
        <v>1.08</v>
      </c>
      <c r="T1586">
        <f>VLOOKUP(R1586,'Price Schedules'!$A$1:$H$34,5,FALSE)</f>
        <v>0</v>
      </c>
      <c r="U1586">
        <f>VLOOKUP(R1586,'Price Schedules'!$A$1:$H$34,6,FALSE)</f>
        <v>0</v>
      </c>
      <c r="V1586">
        <f>VLOOKUP(R1586,'Price Schedules'!$A$1:$H$34,7,FALSE)</f>
        <v>0.05</v>
      </c>
      <c r="W1586">
        <f>VLOOKUP(R1586,'Price Schedules'!$A$1:$H$34,8,FALSE)</f>
        <v>1</v>
      </c>
    </row>
    <row r="1587" spans="1:23" x14ac:dyDescent="0.25">
      <c r="A1587" t="str">
        <f>Chargemaster!A1588</f>
        <v>00065-0271-05</v>
      </c>
      <c r="B1587">
        <f>Chargemaster!C1588</f>
        <v>285.02600000000001</v>
      </c>
      <c r="C1587" t="str">
        <f>Chargemaster!D1588</f>
        <v>Bulk</v>
      </c>
      <c r="D1587">
        <f t="shared" si="48"/>
        <v>592.85408000000007</v>
      </c>
      <c r="E1587" t="str">
        <f>(IF(B1587&lt;'Price Schedules'!$B$3,'Price Schedules'!$A$2,IF(B1587&lt;'Price Schedules'!$B$4,'Price Schedules'!$A$3,'Price Schedules'!$A$4)))</f>
        <v>Inj Med2</v>
      </c>
      <c r="F1587" t="str">
        <f>(IF(B1587&lt;'Price Schedules'!$B$7,'Price Schedules'!$A$6,IF(B1587&lt;'Price Schedules'!$B$8,'Price Schedules'!$A$7,'Price Schedules'!$A$8)))</f>
        <v>Chemo IV3</v>
      </c>
      <c r="G1587" t="str">
        <f>(IF(B1587&lt;'Price Schedules'!$B$11,'Price Schedules'!$A$10,IF(B1587&lt;'Price Schedules'!$B$12,'Price Schedules'!$A$11,'Price Schedules'!$A$12)))</f>
        <v>Chemo Med3</v>
      </c>
      <c r="H1587" t="str">
        <f>IF(B1587&lt;'Price Schedules'!$B$15,'Price Schedules'!$A$14,'Price Schedules'!$A$15)</f>
        <v>PASS1</v>
      </c>
      <c r="I1587" t="str">
        <f>IF(B1587&lt;'Price Schedules'!$B$18,'Price Schedules'!$A$17,'Price Schedules'!$A$18)</f>
        <v>IV1</v>
      </c>
      <c r="J1587" t="s">
        <v>38</v>
      </c>
      <c r="K1587" t="s">
        <v>39</v>
      </c>
      <c r="L1587" t="s">
        <v>40</v>
      </c>
      <c r="M1587" t="s">
        <v>41</v>
      </c>
      <c r="N1587" t="s">
        <v>42</v>
      </c>
      <c r="O1587" t="s">
        <v>43</v>
      </c>
      <c r="P1587" t="s">
        <v>44</v>
      </c>
      <c r="Q1587" t="s">
        <v>45</v>
      </c>
      <c r="R1587" t="str">
        <f t="shared" si="49"/>
        <v>Bulk1</v>
      </c>
      <c r="S1587">
        <f>VLOOKUP($R1587,'Price Schedules'!$A$1:$H$34,4,FALSE)</f>
        <v>1.08</v>
      </c>
      <c r="T1587">
        <f>VLOOKUP(R1587,'Price Schedules'!$A$1:$H$34,5,FALSE)</f>
        <v>0</v>
      </c>
      <c r="U1587">
        <f>VLOOKUP(R1587,'Price Schedules'!$A$1:$H$34,6,FALSE)</f>
        <v>0</v>
      </c>
      <c r="V1587">
        <f>VLOOKUP(R1587,'Price Schedules'!$A$1:$H$34,7,FALSE)</f>
        <v>0.05</v>
      </c>
      <c r="W1587">
        <f>VLOOKUP(R1587,'Price Schedules'!$A$1:$H$34,8,FALSE)</f>
        <v>2.5</v>
      </c>
    </row>
    <row r="1588" spans="1:23" x14ac:dyDescent="0.25">
      <c r="A1588" t="str">
        <f>Chargemaster!A1589</f>
        <v>68220-0160-10</v>
      </c>
      <c r="B1588">
        <f>Chargemaster!C1589</f>
        <v>6.8539000000000003</v>
      </c>
      <c r="C1588" t="str">
        <f>Chargemaster!D1589</f>
        <v>Med</v>
      </c>
      <c r="D1588">
        <f t="shared" si="48"/>
        <v>14.256112000000002</v>
      </c>
      <c r="E1588" t="str">
        <f>(IF(B1588&lt;'Price Schedules'!$B$3,'Price Schedules'!$A$2,IF(B1588&lt;'Price Schedules'!$B$4,'Price Schedules'!$A$3,'Price Schedules'!$A$4)))</f>
        <v>Inj Med2</v>
      </c>
      <c r="F1588" t="str">
        <f>(IF(B1588&lt;'Price Schedules'!$B$7,'Price Schedules'!$A$6,IF(B1588&lt;'Price Schedules'!$B$8,'Price Schedules'!$A$7,'Price Schedules'!$A$8)))</f>
        <v>Chemo IV1</v>
      </c>
      <c r="G1588" t="str">
        <f>(IF(B1588&lt;'Price Schedules'!$B$11,'Price Schedules'!$A$10,IF(B1588&lt;'Price Schedules'!$B$12,'Price Schedules'!$A$11,'Price Schedules'!$A$12)))</f>
        <v>Chemo Med1</v>
      </c>
      <c r="H1588" t="str">
        <f>IF(B1588&lt;'Price Schedules'!$B$15,'Price Schedules'!$A$14,'Price Schedules'!$A$15)</f>
        <v>PASS1</v>
      </c>
      <c r="I1588" t="str">
        <f>IF(B1588&lt;'Price Schedules'!$B$18,'Price Schedules'!$A$17,'Price Schedules'!$A$18)</f>
        <v>IV1</v>
      </c>
      <c r="J1588" t="s">
        <v>38</v>
      </c>
      <c r="K1588" t="s">
        <v>39</v>
      </c>
      <c r="L1588" t="s">
        <v>40</v>
      </c>
      <c r="M1588" t="s">
        <v>41</v>
      </c>
      <c r="N1588" t="s">
        <v>42</v>
      </c>
      <c r="O1588" t="s">
        <v>43</v>
      </c>
      <c r="P1588" t="s">
        <v>44</v>
      </c>
      <c r="Q1588" t="s">
        <v>45</v>
      </c>
      <c r="R1588" t="str">
        <f t="shared" si="49"/>
        <v>Med1</v>
      </c>
      <c r="S1588">
        <f>VLOOKUP($R1588,'Price Schedules'!$A$1:$H$34,4,FALSE)</f>
        <v>1.08</v>
      </c>
      <c r="T1588">
        <f>VLOOKUP(R1588,'Price Schedules'!$A$1:$H$34,5,FALSE)</f>
        <v>0</v>
      </c>
      <c r="U1588">
        <f>VLOOKUP(R1588,'Price Schedules'!$A$1:$H$34,6,FALSE)</f>
        <v>0</v>
      </c>
      <c r="V1588">
        <f>VLOOKUP(R1588,'Price Schedules'!$A$1:$H$34,7,FALSE)</f>
        <v>0.05</v>
      </c>
      <c r="W1588">
        <f>VLOOKUP(R1588,'Price Schedules'!$A$1:$H$34,8,FALSE)</f>
        <v>1</v>
      </c>
    </row>
    <row r="1589" spans="1:23" x14ac:dyDescent="0.25">
      <c r="A1589" t="str">
        <f>Chargemaster!A1590</f>
        <v>50242-0040-62</v>
      </c>
      <c r="B1589">
        <f>Chargemaster!C1590</f>
        <v>1276.068</v>
      </c>
      <c r="C1589" t="str">
        <f>Chargemaster!D1590</f>
        <v>Inj Med</v>
      </c>
      <c r="D1589">
        <f t="shared" si="48"/>
        <v>6710.5536000000002</v>
      </c>
      <c r="E1589" t="str">
        <f>(IF(B1589&lt;'Price Schedules'!$B$3,'Price Schedules'!$A$2,IF(B1589&lt;'Price Schedules'!$B$4,'Price Schedules'!$A$3,'Price Schedules'!$A$4)))</f>
        <v>Inj Med2</v>
      </c>
      <c r="F1589" t="str">
        <f>(IF(B1589&lt;'Price Schedules'!$B$7,'Price Schedules'!$A$6,IF(B1589&lt;'Price Schedules'!$B$8,'Price Schedules'!$A$7,'Price Schedules'!$A$8)))</f>
        <v>Chemo IV3</v>
      </c>
      <c r="G1589" t="str">
        <f>(IF(B1589&lt;'Price Schedules'!$B$11,'Price Schedules'!$A$10,IF(B1589&lt;'Price Schedules'!$B$12,'Price Schedules'!$A$11,'Price Schedules'!$A$12)))</f>
        <v>Chemo Med3</v>
      </c>
      <c r="H1589" t="str">
        <f>IF(B1589&lt;'Price Schedules'!$B$15,'Price Schedules'!$A$14,'Price Schedules'!$A$15)</f>
        <v>PASS1</v>
      </c>
      <c r="I1589" t="str">
        <f>IF(B1589&lt;'Price Schedules'!$B$18,'Price Schedules'!$A$17,'Price Schedules'!$A$18)</f>
        <v>IV2</v>
      </c>
      <c r="J1589" t="s">
        <v>38</v>
      </c>
      <c r="K1589" t="s">
        <v>39</v>
      </c>
      <c r="L1589" t="s">
        <v>40</v>
      </c>
      <c r="M1589" t="s">
        <v>41</v>
      </c>
      <c r="N1589" t="s">
        <v>42</v>
      </c>
      <c r="O1589" t="s">
        <v>43</v>
      </c>
      <c r="P1589" t="s">
        <v>44</v>
      </c>
      <c r="Q1589" t="s">
        <v>45</v>
      </c>
      <c r="R1589" t="str">
        <f t="shared" si="49"/>
        <v>Inj Med2</v>
      </c>
      <c r="S1589">
        <f>VLOOKUP($R1589,'Price Schedules'!$A$1:$H$34,4,FALSE)</f>
        <v>4.2</v>
      </c>
      <c r="T1589">
        <f>VLOOKUP(R1589,'Price Schedules'!$A$1:$H$34,5,FALSE)</f>
        <v>75</v>
      </c>
      <c r="U1589">
        <f>VLOOKUP(R1589,'Price Schedules'!$A$1:$H$34,6,FALSE)</f>
        <v>0</v>
      </c>
      <c r="V1589">
        <f>VLOOKUP(R1589,'Price Schedules'!$A$1:$H$34,7,FALSE)</f>
        <v>0.05</v>
      </c>
      <c r="W1589">
        <f>VLOOKUP(R1589,'Price Schedules'!$A$1:$H$34,8,FALSE)</f>
        <v>0</v>
      </c>
    </row>
    <row r="1590" spans="1:23" x14ac:dyDescent="0.25">
      <c r="A1590" t="str">
        <f>Chargemaster!A1591</f>
        <v>00904-4043-60</v>
      </c>
      <c r="B1590">
        <f>Chargemaster!C1591</f>
        <v>7.0499999999999993E-2</v>
      </c>
      <c r="C1590" t="str">
        <f>Chargemaster!D1591</f>
        <v>Med</v>
      </c>
      <c r="D1590">
        <f t="shared" si="48"/>
        <v>1</v>
      </c>
      <c r="E1590" t="str">
        <f>(IF(B1590&lt;'Price Schedules'!$B$3,'Price Schedules'!$A$2,IF(B1590&lt;'Price Schedules'!$B$4,'Price Schedules'!$A$3,'Price Schedules'!$A$4)))</f>
        <v>Inj Med1</v>
      </c>
      <c r="F1590" t="str">
        <f>(IF(B1590&lt;'Price Schedules'!$B$7,'Price Schedules'!$A$6,IF(B1590&lt;'Price Schedules'!$B$8,'Price Schedules'!$A$7,'Price Schedules'!$A$8)))</f>
        <v>Chemo IV1</v>
      </c>
      <c r="G1590" t="str">
        <f>(IF(B1590&lt;'Price Schedules'!$B$11,'Price Schedules'!$A$10,IF(B1590&lt;'Price Schedules'!$B$12,'Price Schedules'!$A$11,'Price Schedules'!$A$12)))</f>
        <v>Chemo Med1</v>
      </c>
      <c r="H1590" t="str">
        <f>IF(B1590&lt;'Price Schedules'!$B$15,'Price Schedules'!$A$14,'Price Schedules'!$A$15)</f>
        <v>PASS1</v>
      </c>
      <c r="I1590" t="str">
        <f>IF(B1590&lt;'Price Schedules'!$B$18,'Price Schedules'!$A$17,'Price Schedules'!$A$18)</f>
        <v>IV1</v>
      </c>
      <c r="J1590" t="s">
        <v>38</v>
      </c>
      <c r="K1590" t="s">
        <v>39</v>
      </c>
      <c r="L1590" t="s">
        <v>40</v>
      </c>
      <c r="M1590" t="s">
        <v>41</v>
      </c>
      <c r="N1590" t="s">
        <v>42</v>
      </c>
      <c r="O1590" t="s">
        <v>43</v>
      </c>
      <c r="P1590" t="s">
        <v>44</v>
      </c>
      <c r="Q1590" t="s">
        <v>45</v>
      </c>
      <c r="R1590" t="str">
        <f t="shared" si="49"/>
        <v>Med1</v>
      </c>
      <c r="S1590">
        <f>VLOOKUP($R1590,'Price Schedules'!$A$1:$H$34,4,FALSE)</f>
        <v>1.08</v>
      </c>
      <c r="T1590">
        <f>VLOOKUP(R1590,'Price Schedules'!$A$1:$H$34,5,FALSE)</f>
        <v>0</v>
      </c>
      <c r="U1590">
        <f>VLOOKUP(R1590,'Price Schedules'!$A$1:$H$34,6,FALSE)</f>
        <v>0</v>
      </c>
      <c r="V1590">
        <f>VLOOKUP(R1590,'Price Schedules'!$A$1:$H$34,7,FALSE)</f>
        <v>0.05</v>
      </c>
      <c r="W1590">
        <f>VLOOKUP(R1590,'Price Schedules'!$A$1:$H$34,8,FALSE)</f>
        <v>1</v>
      </c>
    </row>
    <row r="1591" spans="1:23" x14ac:dyDescent="0.25">
      <c r="A1591" t="str">
        <f>Chargemaster!A1592</f>
        <v>00904-5604-13</v>
      </c>
      <c r="B1591">
        <f>Chargemaster!C1592</f>
        <v>4.2299999999999997E-2</v>
      </c>
      <c r="C1591" t="str">
        <f>Chargemaster!D1592</f>
        <v>Med</v>
      </c>
      <c r="D1591">
        <f t="shared" si="48"/>
        <v>1</v>
      </c>
      <c r="E1591" t="str">
        <f>(IF(B1591&lt;'Price Schedules'!$B$3,'Price Schedules'!$A$2,IF(B1591&lt;'Price Schedules'!$B$4,'Price Schedules'!$A$3,'Price Schedules'!$A$4)))</f>
        <v>Inj Med1</v>
      </c>
      <c r="F1591" t="str">
        <f>(IF(B1591&lt;'Price Schedules'!$B$7,'Price Schedules'!$A$6,IF(B1591&lt;'Price Schedules'!$B$8,'Price Schedules'!$A$7,'Price Schedules'!$A$8)))</f>
        <v>Chemo IV1</v>
      </c>
      <c r="G1591" t="str">
        <f>(IF(B1591&lt;'Price Schedules'!$B$11,'Price Schedules'!$A$10,IF(B1591&lt;'Price Schedules'!$B$12,'Price Schedules'!$A$11,'Price Schedules'!$A$12)))</f>
        <v>Chemo Med1</v>
      </c>
      <c r="H1591" t="str">
        <f>IF(B1591&lt;'Price Schedules'!$B$15,'Price Schedules'!$A$14,'Price Schedules'!$A$15)</f>
        <v>PASS1</v>
      </c>
      <c r="I1591" t="str">
        <f>IF(B1591&lt;'Price Schedules'!$B$18,'Price Schedules'!$A$17,'Price Schedules'!$A$18)</f>
        <v>IV1</v>
      </c>
      <c r="J1591" t="s">
        <v>38</v>
      </c>
      <c r="K1591" t="s">
        <v>39</v>
      </c>
      <c r="L1591" t="s">
        <v>40</v>
      </c>
      <c r="M1591" t="s">
        <v>41</v>
      </c>
      <c r="N1591" t="s">
        <v>42</v>
      </c>
      <c r="O1591" t="s">
        <v>43</v>
      </c>
      <c r="P1591" t="s">
        <v>44</v>
      </c>
      <c r="Q1591" t="s">
        <v>45</v>
      </c>
      <c r="R1591" t="str">
        <f t="shared" si="49"/>
        <v>Med1</v>
      </c>
      <c r="S1591">
        <f>VLOOKUP($R1591,'Price Schedules'!$A$1:$H$34,4,FALSE)</f>
        <v>1.08</v>
      </c>
      <c r="T1591">
        <f>VLOOKUP(R1591,'Price Schedules'!$A$1:$H$34,5,FALSE)</f>
        <v>0</v>
      </c>
      <c r="U1591">
        <f>VLOOKUP(R1591,'Price Schedules'!$A$1:$H$34,6,FALSE)</f>
        <v>0</v>
      </c>
      <c r="V1591">
        <f>VLOOKUP(R1591,'Price Schedules'!$A$1:$H$34,7,FALSE)</f>
        <v>0.05</v>
      </c>
      <c r="W1591">
        <f>VLOOKUP(R1591,'Price Schedules'!$A$1:$H$34,8,FALSE)</f>
        <v>1</v>
      </c>
    </row>
    <row r="1592" spans="1:23" x14ac:dyDescent="0.25">
      <c r="A1592" t="str">
        <f>Chargemaster!A1593</f>
        <v>00023-1145-01</v>
      </c>
      <c r="B1592">
        <f>Chargemaster!C1593</f>
        <v>649.20000000000005</v>
      </c>
      <c r="C1592" t="str">
        <f>Chargemaster!D1593</f>
        <v>Inj Med</v>
      </c>
      <c r="D1592">
        <f t="shared" si="48"/>
        <v>3450.84</v>
      </c>
      <c r="E1592" t="str">
        <f>(IF(B1592&lt;'Price Schedules'!$B$3,'Price Schedules'!$A$2,IF(B1592&lt;'Price Schedules'!$B$4,'Price Schedules'!$A$3,'Price Schedules'!$A$4)))</f>
        <v>Inj Med2</v>
      </c>
      <c r="F1592" t="str">
        <f>(IF(B1592&lt;'Price Schedules'!$B$7,'Price Schedules'!$A$6,IF(B1592&lt;'Price Schedules'!$B$8,'Price Schedules'!$A$7,'Price Schedules'!$A$8)))</f>
        <v>Chemo IV3</v>
      </c>
      <c r="G1592" t="str">
        <f>(IF(B1592&lt;'Price Schedules'!$B$11,'Price Schedules'!$A$10,IF(B1592&lt;'Price Schedules'!$B$12,'Price Schedules'!$A$11,'Price Schedules'!$A$12)))</f>
        <v>Chemo Med3</v>
      </c>
      <c r="H1592" t="str">
        <f>IF(B1592&lt;'Price Schedules'!$B$15,'Price Schedules'!$A$14,'Price Schedules'!$A$15)</f>
        <v>PASS1</v>
      </c>
      <c r="I1592" t="str">
        <f>IF(B1592&lt;'Price Schedules'!$B$18,'Price Schedules'!$A$17,'Price Schedules'!$A$18)</f>
        <v>IV2</v>
      </c>
      <c r="J1592" t="s">
        <v>38</v>
      </c>
      <c r="K1592" t="s">
        <v>39</v>
      </c>
      <c r="L1592" t="s">
        <v>40</v>
      </c>
      <c r="M1592" t="s">
        <v>41</v>
      </c>
      <c r="N1592" t="s">
        <v>42</v>
      </c>
      <c r="O1592" t="s">
        <v>43</v>
      </c>
      <c r="P1592" t="s">
        <v>44</v>
      </c>
      <c r="Q1592" t="s">
        <v>45</v>
      </c>
      <c r="R1592" t="str">
        <f t="shared" si="49"/>
        <v>Inj Med2</v>
      </c>
      <c r="S1592">
        <f>VLOOKUP($R1592,'Price Schedules'!$A$1:$H$34,4,FALSE)</f>
        <v>4.2</v>
      </c>
      <c r="T1592">
        <f>VLOOKUP(R1592,'Price Schedules'!$A$1:$H$34,5,FALSE)</f>
        <v>75</v>
      </c>
      <c r="U1592">
        <f>VLOOKUP(R1592,'Price Schedules'!$A$1:$H$34,6,FALSE)</f>
        <v>0</v>
      </c>
      <c r="V1592">
        <f>VLOOKUP(R1592,'Price Schedules'!$A$1:$H$34,7,FALSE)</f>
        <v>0.05</v>
      </c>
      <c r="W1592">
        <f>VLOOKUP(R1592,'Price Schedules'!$A$1:$H$34,8,FALSE)</f>
        <v>0</v>
      </c>
    </row>
    <row r="1593" spans="1:23" x14ac:dyDescent="0.25">
      <c r="A1593" t="str">
        <f>Chargemaster!A1594</f>
        <v>36000-0012-25</v>
      </c>
      <c r="B1593">
        <f>Chargemaster!C1594</f>
        <v>1.3</v>
      </c>
      <c r="C1593" t="str">
        <f>Chargemaster!D1594</f>
        <v>Inj Med</v>
      </c>
      <c r="D1593">
        <f t="shared" si="48"/>
        <v>23.112000000000002</v>
      </c>
      <c r="E1593" t="str">
        <f>(IF(B1593&lt;'Price Schedules'!$B$3,'Price Schedules'!$A$2,IF(B1593&lt;'Price Schedules'!$B$4,'Price Schedules'!$A$3,'Price Schedules'!$A$4)))</f>
        <v>Inj Med1</v>
      </c>
      <c r="F1593" t="str">
        <f>(IF(B1593&lt;'Price Schedules'!$B$7,'Price Schedules'!$A$6,IF(B1593&lt;'Price Schedules'!$B$8,'Price Schedules'!$A$7,'Price Schedules'!$A$8)))</f>
        <v>Chemo IV1</v>
      </c>
      <c r="G1593" t="str">
        <f>(IF(B1593&lt;'Price Schedules'!$B$11,'Price Schedules'!$A$10,IF(B1593&lt;'Price Schedules'!$B$12,'Price Schedules'!$A$11,'Price Schedules'!$A$12)))</f>
        <v>Chemo Med1</v>
      </c>
      <c r="H1593" t="str">
        <f>IF(B1593&lt;'Price Schedules'!$B$15,'Price Schedules'!$A$14,'Price Schedules'!$A$15)</f>
        <v>PASS1</v>
      </c>
      <c r="I1593" t="str">
        <f>IF(B1593&lt;'Price Schedules'!$B$18,'Price Schedules'!$A$17,'Price Schedules'!$A$18)</f>
        <v>IV1</v>
      </c>
      <c r="J1593" t="s">
        <v>38</v>
      </c>
      <c r="K1593" t="s">
        <v>39</v>
      </c>
      <c r="L1593" t="s">
        <v>40</v>
      </c>
      <c r="M1593" t="s">
        <v>41</v>
      </c>
      <c r="N1593" t="s">
        <v>42</v>
      </c>
      <c r="O1593" t="s">
        <v>43</v>
      </c>
      <c r="P1593" t="s">
        <v>44</v>
      </c>
      <c r="Q1593" t="s">
        <v>45</v>
      </c>
      <c r="R1593" t="str">
        <f t="shared" si="49"/>
        <v>Inj Med1</v>
      </c>
      <c r="S1593">
        <f>VLOOKUP($R1593,'Price Schedules'!$A$1:$H$34,4,FALSE)</f>
        <v>5.24</v>
      </c>
      <c r="T1593">
        <f>VLOOKUP(R1593,'Price Schedules'!$A$1:$H$34,5,FALSE)</f>
        <v>15</v>
      </c>
      <c r="U1593">
        <f>VLOOKUP(R1593,'Price Schedules'!$A$1:$H$34,6,FALSE)</f>
        <v>0</v>
      </c>
      <c r="V1593">
        <f>VLOOKUP(R1593,'Price Schedules'!$A$1:$H$34,7,FALSE)</f>
        <v>0.05</v>
      </c>
      <c r="W1593">
        <f>VLOOKUP(R1593,'Price Schedules'!$A$1:$H$34,8,FALSE)</f>
        <v>0</v>
      </c>
    </row>
    <row r="1594" spans="1:23" x14ac:dyDescent="0.25">
      <c r="A1594" t="str">
        <f>Chargemaster!A1595</f>
        <v>68462-0157-13</v>
      </c>
      <c r="B1594">
        <f>Chargemaster!C1595</f>
        <v>23.113333333333301</v>
      </c>
      <c r="C1594" t="str">
        <f>Chargemaster!D1595</f>
        <v>Med</v>
      </c>
      <c r="D1594">
        <f t="shared" si="48"/>
        <v>48.075733333333268</v>
      </c>
      <c r="E1594" t="str">
        <f>(IF(B1594&lt;'Price Schedules'!$B$3,'Price Schedules'!$A$2,IF(B1594&lt;'Price Schedules'!$B$4,'Price Schedules'!$A$3,'Price Schedules'!$A$4)))</f>
        <v>Inj Med2</v>
      </c>
      <c r="F1594" t="str">
        <f>(IF(B1594&lt;'Price Schedules'!$B$7,'Price Schedules'!$A$6,IF(B1594&lt;'Price Schedules'!$B$8,'Price Schedules'!$A$7,'Price Schedules'!$A$8)))</f>
        <v>Chemo IV1</v>
      </c>
      <c r="G1594" t="str">
        <f>(IF(B1594&lt;'Price Schedules'!$B$11,'Price Schedules'!$A$10,IF(B1594&lt;'Price Schedules'!$B$12,'Price Schedules'!$A$11,'Price Schedules'!$A$12)))</f>
        <v>Chemo Med1</v>
      </c>
      <c r="H1594" t="str">
        <f>IF(B1594&lt;'Price Schedules'!$B$15,'Price Schedules'!$A$14,'Price Schedules'!$A$15)</f>
        <v>PASS1</v>
      </c>
      <c r="I1594" t="str">
        <f>IF(B1594&lt;'Price Schedules'!$B$18,'Price Schedules'!$A$17,'Price Schedules'!$A$18)</f>
        <v>IV1</v>
      </c>
      <c r="J1594" t="s">
        <v>38</v>
      </c>
      <c r="K1594" t="s">
        <v>39</v>
      </c>
      <c r="L1594" t="s">
        <v>40</v>
      </c>
      <c r="M1594" t="s">
        <v>41</v>
      </c>
      <c r="N1594" t="s">
        <v>42</v>
      </c>
      <c r="O1594" t="s">
        <v>43</v>
      </c>
      <c r="P1594" t="s">
        <v>44</v>
      </c>
      <c r="Q1594" t="s">
        <v>45</v>
      </c>
      <c r="R1594" t="str">
        <f t="shared" si="49"/>
        <v>Med1</v>
      </c>
      <c r="S1594">
        <f>VLOOKUP($R1594,'Price Schedules'!$A$1:$H$34,4,FALSE)</f>
        <v>1.08</v>
      </c>
      <c r="T1594">
        <f>VLOOKUP(R1594,'Price Schedules'!$A$1:$H$34,5,FALSE)</f>
        <v>0</v>
      </c>
      <c r="U1594">
        <f>VLOOKUP(R1594,'Price Schedules'!$A$1:$H$34,6,FALSE)</f>
        <v>0</v>
      </c>
      <c r="V1594">
        <f>VLOOKUP(R1594,'Price Schedules'!$A$1:$H$34,7,FALSE)</f>
        <v>0.05</v>
      </c>
      <c r="W1594">
        <f>VLOOKUP(R1594,'Price Schedules'!$A$1:$H$34,8,FALSE)</f>
        <v>1</v>
      </c>
    </row>
    <row r="1595" spans="1:23" x14ac:dyDescent="0.25">
      <c r="A1595" t="str">
        <f>Chargemaster!A1596</f>
        <v>51672-4091-03</v>
      </c>
      <c r="B1595">
        <f>Chargemaster!C1596</f>
        <v>4.7964000000000002</v>
      </c>
      <c r="C1595" t="str">
        <f>Chargemaster!D1596</f>
        <v>Med</v>
      </c>
      <c r="D1595">
        <f t="shared" si="48"/>
        <v>9.9765120000000014</v>
      </c>
      <c r="E1595" t="str">
        <f>(IF(B1595&lt;'Price Schedules'!$B$3,'Price Schedules'!$A$2,IF(B1595&lt;'Price Schedules'!$B$4,'Price Schedules'!$A$3,'Price Schedules'!$A$4)))</f>
        <v>Inj Med2</v>
      </c>
      <c r="F1595" t="str">
        <f>(IF(B1595&lt;'Price Schedules'!$B$7,'Price Schedules'!$A$6,IF(B1595&lt;'Price Schedules'!$B$8,'Price Schedules'!$A$7,'Price Schedules'!$A$8)))</f>
        <v>Chemo IV1</v>
      </c>
      <c r="G1595" t="str">
        <f>(IF(B1595&lt;'Price Schedules'!$B$11,'Price Schedules'!$A$10,IF(B1595&lt;'Price Schedules'!$B$12,'Price Schedules'!$A$11,'Price Schedules'!$A$12)))</f>
        <v>Chemo Med1</v>
      </c>
      <c r="H1595" t="str">
        <f>IF(B1595&lt;'Price Schedules'!$B$15,'Price Schedules'!$A$14,'Price Schedules'!$A$15)</f>
        <v>PASS1</v>
      </c>
      <c r="I1595" t="str">
        <f>IF(B1595&lt;'Price Schedules'!$B$18,'Price Schedules'!$A$17,'Price Schedules'!$A$18)</f>
        <v>IV1</v>
      </c>
      <c r="J1595" t="s">
        <v>38</v>
      </c>
      <c r="K1595" t="s">
        <v>39</v>
      </c>
      <c r="L1595" t="s">
        <v>40</v>
      </c>
      <c r="M1595" t="s">
        <v>41</v>
      </c>
      <c r="N1595" t="s">
        <v>42</v>
      </c>
      <c r="O1595" t="s">
        <v>43</v>
      </c>
      <c r="P1595" t="s">
        <v>44</v>
      </c>
      <c r="Q1595" t="s">
        <v>45</v>
      </c>
      <c r="R1595" t="str">
        <f t="shared" si="49"/>
        <v>Med1</v>
      </c>
      <c r="S1595">
        <f>VLOOKUP($R1595,'Price Schedules'!$A$1:$H$34,4,FALSE)</f>
        <v>1.08</v>
      </c>
      <c r="T1595">
        <f>VLOOKUP(R1595,'Price Schedules'!$A$1:$H$34,5,FALSE)</f>
        <v>0</v>
      </c>
      <c r="U1595">
        <f>VLOOKUP(R1595,'Price Schedules'!$A$1:$H$34,6,FALSE)</f>
        <v>0</v>
      </c>
      <c r="V1595">
        <f>VLOOKUP(R1595,'Price Schedules'!$A$1:$H$34,7,FALSE)</f>
        <v>0.05</v>
      </c>
      <c r="W1595">
        <f>VLOOKUP(R1595,'Price Schedules'!$A$1:$H$34,8,FALSE)</f>
        <v>1</v>
      </c>
    </row>
    <row r="1596" spans="1:23" x14ac:dyDescent="0.25">
      <c r="A1596" t="str">
        <f>Chargemaster!A1597</f>
        <v>00173-0570-00</v>
      </c>
      <c r="B1596">
        <f>Chargemaster!C1597</f>
        <v>41.762</v>
      </c>
      <c r="C1596" t="str">
        <f>Chargemaster!D1597</f>
        <v>Med Fixed</v>
      </c>
      <c r="D1596">
        <f t="shared" si="48"/>
        <v>41.762</v>
      </c>
      <c r="E1596" t="str">
        <f>(IF(B1596&lt;'Price Schedules'!$B$3,'Price Schedules'!$A$2,IF(B1596&lt;'Price Schedules'!$B$4,'Price Schedules'!$A$3,'Price Schedules'!$A$4)))</f>
        <v>Inj Med2</v>
      </c>
      <c r="F1596" t="str">
        <f>(IF(B1596&lt;'Price Schedules'!$B$7,'Price Schedules'!$A$6,IF(B1596&lt;'Price Schedules'!$B$8,'Price Schedules'!$A$7,'Price Schedules'!$A$8)))</f>
        <v>Chemo IV2</v>
      </c>
      <c r="G1596" t="str">
        <f>(IF(B1596&lt;'Price Schedules'!$B$11,'Price Schedules'!$A$10,IF(B1596&lt;'Price Schedules'!$B$12,'Price Schedules'!$A$11,'Price Schedules'!$A$12)))</f>
        <v>Chemo Med2</v>
      </c>
      <c r="H1596" t="str">
        <f>IF(B1596&lt;'Price Schedules'!$B$15,'Price Schedules'!$A$14,'Price Schedules'!$A$15)</f>
        <v>PASS1</v>
      </c>
      <c r="I1596" t="str">
        <f>IF(B1596&lt;'Price Schedules'!$B$18,'Price Schedules'!$A$17,'Price Schedules'!$A$18)</f>
        <v>IV1</v>
      </c>
      <c r="J1596" t="s">
        <v>38</v>
      </c>
      <c r="K1596" t="s">
        <v>39</v>
      </c>
      <c r="L1596" t="s">
        <v>40</v>
      </c>
      <c r="M1596" t="s">
        <v>41</v>
      </c>
      <c r="N1596" t="s">
        <v>42</v>
      </c>
      <c r="O1596" t="s">
        <v>43</v>
      </c>
      <c r="P1596" t="s">
        <v>44</v>
      </c>
      <c r="Q1596" t="s">
        <v>45</v>
      </c>
      <c r="R1596" t="str">
        <f t="shared" si="49"/>
        <v>Med Fixed1</v>
      </c>
      <c r="S1596">
        <f>VLOOKUP($R1596,'Price Schedules'!$A$1:$H$34,4,FALSE)</f>
        <v>0</v>
      </c>
      <c r="T1596">
        <f>VLOOKUP(R1596,'Price Schedules'!$A$1:$H$34,5,FALSE)</f>
        <v>0</v>
      </c>
      <c r="U1596">
        <f>VLOOKUP(R1596,'Price Schedules'!$A$1:$H$34,6,FALSE)</f>
        <v>0</v>
      </c>
      <c r="V1596">
        <f>VLOOKUP(R1596,'Price Schedules'!$A$1:$H$34,7,FALSE)</f>
        <v>0</v>
      </c>
      <c r="W1596">
        <f>VLOOKUP(R1596,'Price Schedules'!$A$1:$H$34,8,FALSE)</f>
        <v>0.5</v>
      </c>
    </row>
    <row r="1597" spans="1:23" x14ac:dyDescent="0.25">
      <c r="A1597" t="str">
        <f>Chargemaster!A1598</f>
        <v>68084-0221-01</v>
      </c>
      <c r="B1597">
        <f>Chargemaster!C1598</f>
        <v>39.951599999999999</v>
      </c>
      <c r="C1597" t="str">
        <f>Chargemaster!D1598</f>
        <v>Med</v>
      </c>
      <c r="D1597">
        <f t="shared" si="48"/>
        <v>83.099328</v>
      </c>
      <c r="E1597" t="str">
        <f>(IF(B1597&lt;'Price Schedules'!$B$3,'Price Schedules'!$A$2,IF(B1597&lt;'Price Schedules'!$B$4,'Price Schedules'!$A$3,'Price Schedules'!$A$4)))</f>
        <v>Inj Med2</v>
      </c>
      <c r="F1597" t="str">
        <f>(IF(B1597&lt;'Price Schedules'!$B$7,'Price Schedules'!$A$6,IF(B1597&lt;'Price Schedules'!$B$8,'Price Schedules'!$A$7,'Price Schedules'!$A$8)))</f>
        <v>Chemo IV2</v>
      </c>
      <c r="G1597" t="str">
        <f>(IF(B1597&lt;'Price Schedules'!$B$11,'Price Schedules'!$A$10,IF(B1597&lt;'Price Schedules'!$B$12,'Price Schedules'!$A$11,'Price Schedules'!$A$12)))</f>
        <v>Chemo Med2</v>
      </c>
      <c r="H1597" t="str">
        <f>IF(B1597&lt;'Price Schedules'!$B$15,'Price Schedules'!$A$14,'Price Schedules'!$A$15)</f>
        <v>PASS1</v>
      </c>
      <c r="I1597" t="str">
        <f>IF(B1597&lt;'Price Schedules'!$B$18,'Price Schedules'!$A$17,'Price Schedules'!$A$18)</f>
        <v>IV1</v>
      </c>
      <c r="J1597" t="s">
        <v>38</v>
      </c>
      <c r="K1597" t="s">
        <v>39</v>
      </c>
      <c r="L1597" t="s">
        <v>40</v>
      </c>
      <c r="M1597" t="s">
        <v>41</v>
      </c>
      <c r="N1597" t="s">
        <v>42</v>
      </c>
      <c r="O1597" t="s">
        <v>43</v>
      </c>
      <c r="P1597" t="s">
        <v>44</v>
      </c>
      <c r="Q1597" t="s">
        <v>45</v>
      </c>
      <c r="R1597" t="str">
        <f t="shared" si="49"/>
        <v>Med1</v>
      </c>
      <c r="S1597">
        <f>VLOOKUP($R1597,'Price Schedules'!$A$1:$H$34,4,FALSE)</f>
        <v>1.08</v>
      </c>
      <c r="T1597">
        <f>VLOOKUP(R1597,'Price Schedules'!$A$1:$H$34,5,FALSE)</f>
        <v>0</v>
      </c>
      <c r="U1597">
        <f>VLOOKUP(R1597,'Price Schedules'!$A$1:$H$34,6,FALSE)</f>
        <v>0</v>
      </c>
      <c r="V1597">
        <f>VLOOKUP(R1597,'Price Schedules'!$A$1:$H$34,7,FALSE)</f>
        <v>0.05</v>
      </c>
      <c r="W1597">
        <f>VLOOKUP(R1597,'Price Schedules'!$A$1:$H$34,8,FALSE)</f>
        <v>1</v>
      </c>
    </row>
    <row r="1598" spans="1:23" x14ac:dyDescent="0.25">
      <c r="A1598" t="str">
        <f>Chargemaster!A1599</f>
        <v>00065-0530-01</v>
      </c>
      <c r="B1598">
        <f>Chargemaster!C1599</f>
        <v>0.65</v>
      </c>
      <c r="C1598" t="str">
        <f>Chargemaster!D1599</f>
        <v>Bulk</v>
      </c>
      <c r="D1598">
        <f t="shared" si="48"/>
        <v>2.5</v>
      </c>
      <c r="E1598" t="str">
        <f>(IF(B1598&lt;'Price Schedules'!$B$3,'Price Schedules'!$A$2,IF(B1598&lt;'Price Schedules'!$B$4,'Price Schedules'!$A$3,'Price Schedules'!$A$4)))</f>
        <v>Inj Med1</v>
      </c>
      <c r="F1598" t="str">
        <f>(IF(B1598&lt;'Price Schedules'!$B$7,'Price Schedules'!$A$6,IF(B1598&lt;'Price Schedules'!$B$8,'Price Schedules'!$A$7,'Price Schedules'!$A$8)))</f>
        <v>Chemo IV1</v>
      </c>
      <c r="G1598" t="str">
        <f>(IF(B1598&lt;'Price Schedules'!$B$11,'Price Schedules'!$A$10,IF(B1598&lt;'Price Schedules'!$B$12,'Price Schedules'!$A$11,'Price Schedules'!$A$12)))</f>
        <v>Chemo Med1</v>
      </c>
      <c r="H1598" t="str">
        <f>IF(B1598&lt;'Price Schedules'!$B$15,'Price Schedules'!$A$14,'Price Schedules'!$A$15)</f>
        <v>PASS1</v>
      </c>
      <c r="I1598" t="str">
        <f>IF(B1598&lt;'Price Schedules'!$B$18,'Price Schedules'!$A$17,'Price Schedules'!$A$18)</f>
        <v>IV1</v>
      </c>
      <c r="J1598" t="s">
        <v>38</v>
      </c>
      <c r="K1598" t="s">
        <v>39</v>
      </c>
      <c r="L1598" t="s">
        <v>40</v>
      </c>
      <c r="M1598" t="s">
        <v>41</v>
      </c>
      <c r="N1598" t="s">
        <v>42</v>
      </c>
      <c r="O1598" t="s">
        <v>43</v>
      </c>
      <c r="P1598" t="s">
        <v>44</v>
      </c>
      <c r="Q1598" t="s">
        <v>45</v>
      </c>
      <c r="R1598" t="str">
        <f t="shared" si="49"/>
        <v>Bulk1</v>
      </c>
      <c r="S1598">
        <f>VLOOKUP($R1598,'Price Schedules'!$A$1:$H$34,4,FALSE)</f>
        <v>1.08</v>
      </c>
      <c r="T1598">
        <f>VLOOKUP(R1598,'Price Schedules'!$A$1:$H$34,5,FALSE)</f>
        <v>0</v>
      </c>
      <c r="U1598">
        <f>VLOOKUP(R1598,'Price Schedules'!$A$1:$H$34,6,FALSE)</f>
        <v>0</v>
      </c>
      <c r="V1598">
        <f>VLOOKUP(R1598,'Price Schedules'!$A$1:$H$34,7,FALSE)</f>
        <v>0.05</v>
      </c>
      <c r="W1598">
        <f>VLOOKUP(R1598,'Price Schedules'!$A$1:$H$34,8,FALSE)</f>
        <v>2.5</v>
      </c>
    </row>
    <row r="1599" spans="1:23" x14ac:dyDescent="0.25">
      <c r="A1599" t="str">
        <f>Chargemaster!A1600</f>
        <v>00065-0795-15</v>
      </c>
      <c r="B1599">
        <f>Chargemaster!C1600</f>
        <v>8.2592500050000002</v>
      </c>
      <c r="C1599" t="str">
        <f>Chargemaster!D1600</f>
        <v>Bulk</v>
      </c>
      <c r="D1599">
        <f t="shared" si="48"/>
        <v>17.179240010400001</v>
      </c>
      <c r="E1599" t="str">
        <f>(IF(B1599&lt;'Price Schedules'!$B$3,'Price Schedules'!$A$2,IF(B1599&lt;'Price Schedules'!$B$4,'Price Schedules'!$A$3,'Price Schedules'!$A$4)))</f>
        <v>Inj Med2</v>
      </c>
      <c r="F1599" t="str">
        <f>(IF(B1599&lt;'Price Schedules'!$B$7,'Price Schedules'!$A$6,IF(B1599&lt;'Price Schedules'!$B$8,'Price Schedules'!$A$7,'Price Schedules'!$A$8)))</f>
        <v>Chemo IV1</v>
      </c>
      <c r="G1599" t="str">
        <f>(IF(B1599&lt;'Price Schedules'!$B$11,'Price Schedules'!$A$10,IF(B1599&lt;'Price Schedules'!$B$12,'Price Schedules'!$A$11,'Price Schedules'!$A$12)))</f>
        <v>Chemo Med1</v>
      </c>
      <c r="H1599" t="str">
        <f>IF(B1599&lt;'Price Schedules'!$B$15,'Price Schedules'!$A$14,'Price Schedules'!$A$15)</f>
        <v>PASS1</v>
      </c>
      <c r="I1599" t="str">
        <f>IF(B1599&lt;'Price Schedules'!$B$18,'Price Schedules'!$A$17,'Price Schedules'!$A$18)</f>
        <v>IV1</v>
      </c>
      <c r="J1599" t="s">
        <v>38</v>
      </c>
      <c r="K1599" t="s">
        <v>39</v>
      </c>
      <c r="L1599" t="s">
        <v>40</v>
      </c>
      <c r="M1599" t="s">
        <v>41</v>
      </c>
      <c r="N1599" t="s">
        <v>42</v>
      </c>
      <c r="O1599" t="s">
        <v>43</v>
      </c>
      <c r="P1599" t="s">
        <v>44</v>
      </c>
      <c r="Q1599" t="s">
        <v>45</v>
      </c>
      <c r="R1599" t="str">
        <f t="shared" si="49"/>
        <v>Bulk1</v>
      </c>
      <c r="S1599">
        <f>VLOOKUP($R1599,'Price Schedules'!$A$1:$H$34,4,FALSE)</f>
        <v>1.08</v>
      </c>
      <c r="T1599">
        <f>VLOOKUP(R1599,'Price Schedules'!$A$1:$H$34,5,FALSE)</f>
        <v>0</v>
      </c>
      <c r="U1599">
        <f>VLOOKUP(R1599,'Price Schedules'!$A$1:$H$34,6,FALSE)</f>
        <v>0</v>
      </c>
      <c r="V1599">
        <f>VLOOKUP(R1599,'Price Schedules'!$A$1:$H$34,7,FALSE)</f>
        <v>0.05</v>
      </c>
      <c r="W1599">
        <f>VLOOKUP(R1599,'Price Schedules'!$A$1:$H$34,8,FALSE)</f>
        <v>2.5</v>
      </c>
    </row>
    <row r="1600" spans="1:23" x14ac:dyDescent="0.25">
      <c r="A1600" t="str">
        <f>Chargemaster!A1601</f>
        <v>58394-0004-08</v>
      </c>
      <c r="B1600">
        <f>Chargemaster!C1601</f>
        <v>528.92399999999998</v>
      </c>
      <c r="C1600" t="str">
        <f>Chargemaster!D1601</f>
        <v>Chemo Med</v>
      </c>
      <c r="D1600">
        <f t="shared" si="48"/>
        <v>2750.4047999999998</v>
      </c>
      <c r="E1600" t="str">
        <f>(IF(B1600&lt;'Price Schedules'!$B$3,'Price Schedules'!$A$2,IF(B1600&lt;'Price Schedules'!$B$4,'Price Schedules'!$A$3,'Price Schedules'!$A$4)))</f>
        <v>Inj Med2</v>
      </c>
      <c r="F1600" t="str">
        <f>(IF(B1600&lt;'Price Schedules'!$B$7,'Price Schedules'!$A$6,IF(B1600&lt;'Price Schedules'!$B$8,'Price Schedules'!$A$7,'Price Schedules'!$A$8)))</f>
        <v>Chemo IV3</v>
      </c>
      <c r="G1600" t="str">
        <f>(IF(B1600&lt;'Price Schedules'!$B$11,'Price Schedules'!$A$10,IF(B1600&lt;'Price Schedules'!$B$12,'Price Schedules'!$A$11,'Price Schedules'!$A$12)))</f>
        <v>Chemo Med3</v>
      </c>
      <c r="H1600" t="str">
        <f>IF(B1600&lt;'Price Schedules'!$B$15,'Price Schedules'!$A$14,'Price Schedules'!$A$15)</f>
        <v>PASS1</v>
      </c>
      <c r="I1600" t="str">
        <f>IF(B1600&lt;'Price Schedules'!$B$18,'Price Schedules'!$A$17,'Price Schedules'!$A$18)</f>
        <v>IV2</v>
      </c>
      <c r="J1600" t="s">
        <v>38</v>
      </c>
      <c r="K1600" t="s">
        <v>39</v>
      </c>
      <c r="L1600" t="s">
        <v>40</v>
      </c>
      <c r="M1600" t="s">
        <v>41</v>
      </c>
      <c r="N1600" t="s">
        <v>42</v>
      </c>
      <c r="O1600" t="s">
        <v>43</v>
      </c>
      <c r="P1600" t="s">
        <v>44</v>
      </c>
      <c r="Q1600" t="s">
        <v>45</v>
      </c>
      <c r="R1600" t="str">
        <f t="shared" si="49"/>
        <v>Chemo Med3</v>
      </c>
      <c r="S1600">
        <f>VLOOKUP($R1600,'Price Schedules'!$A$1:$H$34,4,FALSE)</f>
        <v>4.2</v>
      </c>
      <c r="T1600">
        <f>VLOOKUP(R1600,'Price Schedules'!$A$1:$H$34,5,FALSE)</f>
        <v>0</v>
      </c>
      <c r="U1600">
        <f>VLOOKUP(R1600,'Price Schedules'!$A$1:$H$34,6,FALSE)</f>
        <v>0</v>
      </c>
      <c r="V1600">
        <f>VLOOKUP(R1600,'Price Schedules'!$A$1:$H$34,7,FALSE)</f>
        <v>0.05</v>
      </c>
      <c r="W1600">
        <f>VLOOKUP(R1600,'Price Schedules'!$A$1:$H$34,8,FALSE)</f>
        <v>6.5</v>
      </c>
    </row>
    <row r="1601" spans="1:23" x14ac:dyDescent="0.25">
      <c r="A1601" t="str">
        <f>Chargemaster!A1602</f>
        <v>65293-0015-03</v>
      </c>
      <c r="B1601">
        <f>Chargemaster!C1602</f>
        <v>1160</v>
      </c>
      <c r="C1601" t="str">
        <f>Chargemaster!D1602</f>
        <v>IV</v>
      </c>
      <c r="D1601">
        <f t="shared" si="48"/>
        <v>4214.2000000000007</v>
      </c>
      <c r="E1601" t="str">
        <f>(IF(B1601&lt;'Price Schedules'!$B$3,'Price Schedules'!$A$2,IF(B1601&lt;'Price Schedules'!$B$4,'Price Schedules'!$A$3,'Price Schedules'!$A$4)))</f>
        <v>Inj Med2</v>
      </c>
      <c r="F1601" t="str">
        <f>(IF(B1601&lt;'Price Schedules'!$B$7,'Price Schedules'!$A$6,IF(B1601&lt;'Price Schedules'!$B$8,'Price Schedules'!$A$7,'Price Schedules'!$A$8)))</f>
        <v>Chemo IV3</v>
      </c>
      <c r="G1601" t="str">
        <f>(IF(B1601&lt;'Price Schedules'!$B$11,'Price Schedules'!$A$10,IF(B1601&lt;'Price Schedules'!$B$12,'Price Schedules'!$A$11,'Price Schedules'!$A$12)))</f>
        <v>Chemo Med3</v>
      </c>
      <c r="H1601" t="str">
        <f>IF(B1601&lt;'Price Schedules'!$B$15,'Price Schedules'!$A$14,'Price Schedules'!$A$15)</f>
        <v>PASS1</v>
      </c>
      <c r="I1601" t="str">
        <f>IF(B1601&lt;'Price Schedules'!$B$18,'Price Schedules'!$A$17,'Price Schedules'!$A$18)</f>
        <v>IV2</v>
      </c>
      <c r="J1601" t="s">
        <v>38</v>
      </c>
      <c r="K1601" t="s">
        <v>39</v>
      </c>
      <c r="L1601" t="s">
        <v>40</v>
      </c>
      <c r="M1601" t="s">
        <v>41</v>
      </c>
      <c r="N1601" t="s">
        <v>42</v>
      </c>
      <c r="O1601" t="s">
        <v>43</v>
      </c>
      <c r="P1601" t="s">
        <v>44</v>
      </c>
      <c r="Q1601" t="s">
        <v>45</v>
      </c>
      <c r="R1601" t="str">
        <f t="shared" si="49"/>
        <v>IV2</v>
      </c>
      <c r="S1601">
        <f>VLOOKUP($R1601,'Price Schedules'!$A$1:$H$34,4,FALSE)</f>
        <v>2.12</v>
      </c>
      <c r="T1601">
        <f>VLOOKUP(R1601,'Price Schedules'!$A$1:$H$34,5,FALSE)</f>
        <v>595</v>
      </c>
      <c r="U1601">
        <f>VLOOKUP(R1601,'Price Schedules'!$A$1:$H$34,6,FALSE)</f>
        <v>0</v>
      </c>
      <c r="V1601">
        <f>VLOOKUP(R1601,'Price Schedules'!$A$1:$H$34,7,FALSE)</f>
        <v>0.05</v>
      </c>
      <c r="W1601">
        <f>VLOOKUP(R1601,'Price Schedules'!$A$1:$H$34,8,FALSE)</f>
        <v>0</v>
      </c>
    </row>
    <row r="1602" spans="1:23" x14ac:dyDescent="0.25">
      <c r="A1602" t="str">
        <f>Chargemaster!A1603</f>
        <v>00247-0368-02</v>
      </c>
      <c r="B1602">
        <f>Chargemaster!C1603</f>
        <v>1.9550000000000001</v>
      </c>
      <c r="C1602" t="str">
        <f>Chargemaster!D1603</f>
        <v>Med</v>
      </c>
      <c r="D1602">
        <f t="shared" si="48"/>
        <v>4.0664000000000007</v>
      </c>
      <c r="E1602" t="str">
        <f>(IF(B1602&lt;'Price Schedules'!$B$3,'Price Schedules'!$A$2,IF(B1602&lt;'Price Schedules'!$B$4,'Price Schedules'!$A$3,'Price Schedules'!$A$4)))</f>
        <v>Inj Med1</v>
      </c>
      <c r="F1602" t="str">
        <f>(IF(B1602&lt;'Price Schedules'!$B$7,'Price Schedules'!$A$6,IF(B1602&lt;'Price Schedules'!$B$8,'Price Schedules'!$A$7,'Price Schedules'!$A$8)))</f>
        <v>Chemo IV1</v>
      </c>
      <c r="G1602" t="str">
        <f>(IF(B1602&lt;'Price Schedules'!$B$11,'Price Schedules'!$A$10,IF(B1602&lt;'Price Schedules'!$B$12,'Price Schedules'!$A$11,'Price Schedules'!$A$12)))</f>
        <v>Chemo Med1</v>
      </c>
      <c r="H1602" t="str">
        <f>IF(B1602&lt;'Price Schedules'!$B$15,'Price Schedules'!$A$14,'Price Schedules'!$A$15)</f>
        <v>PASS1</v>
      </c>
      <c r="I1602" t="str">
        <f>IF(B1602&lt;'Price Schedules'!$B$18,'Price Schedules'!$A$17,'Price Schedules'!$A$18)</f>
        <v>IV1</v>
      </c>
      <c r="J1602" t="s">
        <v>38</v>
      </c>
      <c r="K1602" t="s">
        <v>39</v>
      </c>
      <c r="L1602" t="s">
        <v>40</v>
      </c>
      <c r="M1602" t="s">
        <v>41</v>
      </c>
      <c r="N1602" t="s">
        <v>42</v>
      </c>
      <c r="O1602" t="s">
        <v>43</v>
      </c>
      <c r="P1602" t="s">
        <v>44</v>
      </c>
      <c r="Q1602" t="s">
        <v>45</v>
      </c>
      <c r="R1602" t="str">
        <f t="shared" si="49"/>
        <v>Med1</v>
      </c>
      <c r="S1602">
        <f>VLOOKUP($R1602,'Price Schedules'!$A$1:$H$34,4,FALSE)</f>
        <v>1.08</v>
      </c>
      <c r="T1602">
        <f>VLOOKUP(R1602,'Price Schedules'!$A$1:$H$34,5,FALSE)</f>
        <v>0</v>
      </c>
      <c r="U1602">
        <f>VLOOKUP(R1602,'Price Schedules'!$A$1:$H$34,6,FALSE)</f>
        <v>0</v>
      </c>
      <c r="V1602">
        <f>VLOOKUP(R1602,'Price Schedules'!$A$1:$H$34,7,FALSE)</f>
        <v>0.05</v>
      </c>
      <c r="W1602">
        <f>VLOOKUP(R1602,'Price Schedules'!$A$1:$H$34,8,FALSE)</f>
        <v>1</v>
      </c>
    </row>
    <row r="1603" spans="1:23" x14ac:dyDescent="0.25">
      <c r="A1603" t="str">
        <f>Chargemaster!A1604</f>
        <v>00641-6182-10</v>
      </c>
      <c r="B1603">
        <f>Chargemaster!C1604</f>
        <v>7.2</v>
      </c>
      <c r="C1603" t="str">
        <f>Chargemaster!D1604</f>
        <v>Inj Med</v>
      </c>
      <c r="D1603">
        <f t="shared" ref="D1603:D1666" si="50">IF(((B1603*(S1603+1))+T1603)&lt;W1603,W1603,((B1603*(S1603+1))+T1603))</f>
        <v>112.44</v>
      </c>
      <c r="E1603" t="str">
        <f>(IF(B1603&lt;'Price Schedules'!$B$3,'Price Schedules'!$A$2,IF(B1603&lt;'Price Schedules'!$B$4,'Price Schedules'!$A$3,'Price Schedules'!$A$4)))</f>
        <v>Inj Med2</v>
      </c>
      <c r="F1603" t="str">
        <f>(IF(B1603&lt;'Price Schedules'!$B$7,'Price Schedules'!$A$6,IF(B1603&lt;'Price Schedules'!$B$8,'Price Schedules'!$A$7,'Price Schedules'!$A$8)))</f>
        <v>Chemo IV1</v>
      </c>
      <c r="G1603" t="str">
        <f>(IF(B1603&lt;'Price Schedules'!$B$11,'Price Schedules'!$A$10,IF(B1603&lt;'Price Schedules'!$B$12,'Price Schedules'!$A$11,'Price Schedules'!$A$12)))</f>
        <v>Chemo Med1</v>
      </c>
      <c r="H1603" t="str">
        <f>IF(B1603&lt;'Price Schedules'!$B$15,'Price Schedules'!$A$14,'Price Schedules'!$A$15)</f>
        <v>PASS1</v>
      </c>
      <c r="I1603" t="str">
        <f>IF(B1603&lt;'Price Schedules'!$B$18,'Price Schedules'!$A$17,'Price Schedules'!$A$18)</f>
        <v>IV1</v>
      </c>
      <c r="J1603" t="s">
        <v>38</v>
      </c>
      <c r="K1603" t="s">
        <v>39</v>
      </c>
      <c r="L1603" t="s">
        <v>40</v>
      </c>
      <c r="M1603" t="s">
        <v>41</v>
      </c>
      <c r="N1603" t="s">
        <v>42</v>
      </c>
      <c r="O1603" t="s">
        <v>43</v>
      </c>
      <c r="P1603" t="s">
        <v>44</v>
      </c>
      <c r="Q1603" t="s">
        <v>45</v>
      </c>
      <c r="R1603" t="str">
        <f t="shared" ref="R1603:R1666" si="51">IF(C1603=$E$1,E1603,IF(C1603=$F$1,F1603,IF(C1603=$G$1,G1603,IF(C1603=$H$1,H1603,IF(C1603=$I$1,I1603,IF(C1603=$J$1,J1603,IF(C1603=$K$1,K1603,IF(C1603=$L$1,L1603,IF(C1603=$M$1,M1603,IF(C1603=$N$1,N1603,IF(C1603=$O$1,O1603,IF(C1603=$P$1,P1603,IF(C1603=$Q$1,Q1603,"Error")))))))))))))</f>
        <v>Inj Med2</v>
      </c>
      <c r="S1603">
        <f>VLOOKUP($R1603,'Price Schedules'!$A$1:$H$34,4,FALSE)</f>
        <v>4.2</v>
      </c>
      <c r="T1603">
        <f>VLOOKUP(R1603,'Price Schedules'!$A$1:$H$34,5,FALSE)</f>
        <v>75</v>
      </c>
      <c r="U1603">
        <f>VLOOKUP(R1603,'Price Schedules'!$A$1:$H$34,6,FALSE)</f>
        <v>0</v>
      </c>
      <c r="V1603">
        <f>VLOOKUP(R1603,'Price Schedules'!$A$1:$H$34,7,FALSE)</f>
        <v>0.05</v>
      </c>
      <c r="W1603">
        <f>VLOOKUP(R1603,'Price Schedules'!$A$1:$H$34,8,FALSE)</f>
        <v>0</v>
      </c>
    </row>
    <row r="1604" spans="1:23" x14ac:dyDescent="0.25">
      <c r="A1604" t="str">
        <f>Chargemaster!A1605</f>
        <v>00004-0802-85</v>
      </c>
      <c r="B1604">
        <f>Chargemaster!C1605</f>
        <v>15.773999999999999</v>
      </c>
      <c r="C1604" t="str">
        <f>Chargemaster!D1605</f>
        <v>Med</v>
      </c>
      <c r="D1604">
        <f t="shared" si="50"/>
        <v>32.809919999999998</v>
      </c>
      <c r="E1604" t="str">
        <f>(IF(B1604&lt;'Price Schedules'!$B$3,'Price Schedules'!$A$2,IF(B1604&lt;'Price Schedules'!$B$4,'Price Schedules'!$A$3,'Price Schedules'!$A$4)))</f>
        <v>Inj Med2</v>
      </c>
      <c r="F1604" t="str">
        <f>(IF(B1604&lt;'Price Schedules'!$B$7,'Price Schedules'!$A$6,IF(B1604&lt;'Price Schedules'!$B$8,'Price Schedules'!$A$7,'Price Schedules'!$A$8)))</f>
        <v>Chemo IV1</v>
      </c>
      <c r="G1604" t="str">
        <f>(IF(B1604&lt;'Price Schedules'!$B$11,'Price Schedules'!$A$10,IF(B1604&lt;'Price Schedules'!$B$12,'Price Schedules'!$A$11,'Price Schedules'!$A$12)))</f>
        <v>Chemo Med1</v>
      </c>
      <c r="H1604" t="str">
        <f>IF(B1604&lt;'Price Schedules'!$B$15,'Price Schedules'!$A$14,'Price Schedules'!$A$15)</f>
        <v>PASS1</v>
      </c>
      <c r="I1604" t="str">
        <f>IF(B1604&lt;'Price Schedules'!$B$18,'Price Schedules'!$A$17,'Price Schedules'!$A$18)</f>
        <v>IV1</v>
      </c>
      <c r="J1604" t="s">
        <v>38</v>
      </c>
      <c r="K1604" t="s">
        <v>39</v>
      </c>
      <c r="L1604" t="s">
        <v>40</v>
      </c>
      <c r="M1604" t="s">
        <v>41</v>
      </c>
      <c r="N1604" t="s">
        <v>42</v>
      </c>
      <c r="O1604" t="s">
        <v>43</v>
      </c>
      <c r="P1604" t="s">
        <v>44</v>
      </c>
      <c r="Q1604" t="s">
        <v>45</v>
      </c>
      <c r="R1604" t="str">
        <f t="shared" si="51"/>
        <v>Med1</v>
      </c>
      <c r="S1604">
        <f>VLOOKUP($R1604,'Price Schedules'!$A$1:$H$34,4,FALSE)</f>
        <v>1.08</v>
      </c>
      <c r="T1604">
        <f>VLOOKUP(R1604,'Price Schedules'!$A$1:$H$34,5,FALSE)</f>
        <v>0</v>
      </c>
      <c r="U1604">
        <f>VLOOKUP(R1604,'Price Schedules'!$A$1:$H$34,6,FALSE)</f>
        <v>0</v>
      </c>
      <c r="V1604">
        <f>VLOOKUP(R1604,'Price Schedules'!$A$1:$H$34,7,FALSE)</f>
        <v>0.05</v>
      </c>
      <c r="W1604">
        <f>VLOOKUP(R1604,'Price Schedules'!$A$1:$H$34,8,FALSE)</f>
        <v>1</v>
      </c>
    </row>
    <row r="1605" spans="1:23" x14ac:dyDescent="0.25">
      <c r="A1605" t="str">
        <f>Chargemaster!A1606</f>
        <v>70710-1165-06</v>
      </c>
      <c r="B1605">
        <f>Chargemaster!C1606</f>
        <v>164.02980000000002</v>
      </c>
      <c r="C1605" t="str">
        <f>Chargemaster!D1606</f>
        <v>Bulk</v>
      </c>
      <c r="D1605">
        <f t="shared" si="50"/>
        <v>341.18198400000006</v>
      </c>
      <c r="E1605" t="str">
        <f>(IF(B1605&lt;'Price Schedules'!$B$3,'Price Schedules'!$A$2,IF(B1605&lt;'Price Schedules'!$B$4,'Price Schedules'!$A$3,'Price Schedules'!$A$4)))</f>
        <v>Inj Med2</v>
      </c>
      <c r="F1605" t="str">
        <f>(IF(B1605&lt;'Price Schedules'!$B$7,'Price Schedules'!$A$6,IF(B1605&lt;'Price Schedules'!$B$8,'Price Schedules'!$A$7,'Price Schedules'!$A$8)))</f>
        <v>Chemo IV3</v>
      </c>
      <c r="G1605" t="str">
        <f>(IF(B1605&lt;'Price Schedules'!$B$11,'Price Schedules'!$A$10,IF(B1605&lt;'Price Schedules'!$B$12,'Price Schedules'!$A$11,'Price Schedules'!$A$12)))</f>
        <v>Chemo Med3</v>
      </c>
      <c r="H1605" t="str">
        <f>IF(B1605&lt;'Price Schedules'!$B$15,'Price Schedules'!$A$14,'Price Schedules'!$A$15)</f>
        <v>PASS1</v>
      </c>
      <c r="I1605" t="str">
        <f>IF(B1605&lt;'Price Schedules'!$B$18,'Price Schedules'!$A$17,'Price Schedules'!$A$18)</f>
        <v>IV1</v>
      </c>
      <c r="J1605" t="s">
        <v>38</v>
      </c>
      <c r="K1605" t="s">
        <v>39</v>
      </c>
      <c r="L1605" t="s">
        <v>40</v>
      </c>
      <c r="M1605" t="s">
        <v>41</v>
      </c>
      <c r="N1605" t="s">
        <v>42</v>
      </c>
      <c r="O1605" t="s">
        <v>43</v>
      </c>
      <c r="P1605" t="s">
        <v>44</v>
      </c>
      <c r="Q1605" t="s">
        <v>45</v>
      </c>
      <c r="R1605" t="str">
        <f t="shared" si="51"/>
        <v>Bulk1</v>
      </c>
      <c r="S1605">
        <f>VLOOKUP($R1605,'Price Schedules'!$A$1:$H$34,4,FALSE)</f>
        <v>1.08</v>
      </c>
      <c r="T1605">
        <f>VLOOKUP(R1605,'Price Schedules'!$A$1:$H$34,5,FALSE)</f>
        <v>0</v>
      </c>
      <c r="U1605">
        <f>VLOOKUP(R1605,'Price Schedules'!$A$1:$H$34,6,FALSE)</f>
        <v>0</v>
      </c>
      <c r="V1605">
        <f>VLOOKUP(R1605,'Price Schedules'!$A$1:$H$34,7,FALSE)</f>
        <v>0.05</v>
      </c>
      <c r="W1605">
        <f>VLOOKUP(R1605,'Price Schedules'!$A$1:$H$34,8,FALSE)</f>
        <v>2.5</v>
      </c>
    </row>
    <row r="1606" spans="1:23" x14ac:dyDescent="0.25">
      <c r="A1606" t="str">
        <f>Chargemaster!A1607</f>
        <v>00004-0800-85</v>
      </c>
      <c r="B1606">
        <f>Chargemaster!C1607</f>
        <v>17.1936</v>
      </c>
      <c r="C1606" t="str">
        <f>Chargemaster!D1607</f>
        <v>Med</v>
      </c>
      <c r="D1606">
        <f t="shared" si="50"/>
        <v>35.762688000000004</v>
      </c>
      <c r="E1606" t="str">
        <f>(IF(B1606&lt;'Price Schedules'!$B$3,'Price Schedules'!$A$2,IF(B1606&lt;'Price Schedules'!$B$4,'Price Schedules'!$A$3,'Price Schedules'!$A$4)))</f>
        <v>Inj Med2</v>
      </c>
      <c r="F1606" t="str">
        <f>(IF(B1606&lt;'Price Schedules'!$B$7,'Price Schedules'!$A$6,IF(B1606&lt;'Price Schedules'!$B$8,'Price Schedules'!$A$7,'Price Schedules'!$A$8)))</f>
        <v>Chemo IV1</v>
      </c>
      <c r="G1606" t="str">
        <f>(IF(B1606&lt;'Price Schedules'!$B$11,'Price Schedules'!$A$10,IF(B1606&lt;'Price Schedules'!$B$12,'Price Schedules'!$A$11,'Price Schedules'!$A$12)))</f>
        <v>Chemo Med1</v>
      </c>
      <c r="H1606" t="str">
        <f>IF(B1606&lt;'Price Schedules'!$B$15,'Price Schedules'!$A$14,'Price Schedules'!$A$15)</f>
        <v>PASS1</v>
      </c>
      <c r="I1606" t="str">
        <f>IF(B1606&lt;'Price Schedules'!$B$18,'Price Schedules'!$A$17,'Price Schedules'!$A$18)</f>
        <v>IV1</v>
      </c>
      <c r="J1606" t="s">
        <v>38</v>
      </c>
      <c r="K1606" t="s">
        <v>39</v>
      </c>
      <c r="L1606" t="s">
        <v>40</v>
      </c>
      <c r="M1606" t="s">
        <v>41</v>
      </c>
      <c r="N1606" t="s">
        <v>42</v>
      </c>
      <c r="O1606" t="s">
        <v>43</v>
      </c>
      <c r="P1606" t="s">
        <v>44</v>
      </c>
      <c r="Q1606" t="s">
        <v>45</v>
      </c>
      <c r="R1606" t="str">
        <f t="shared" si="51"/>
        <v>Med1</v>
      </c>
      <c r="S1606">
        <f>VLOOKUP($R1606,'Price Schedules'!$A$1:$H$34,4,FALSE)</f>
        <v>1.08</v>
      </c>
      <c r="T1606">
        <f>VLOOKUP(R1606,'Price Schedules'!$A$1:$H$34,5,FALSE)</f>
        <v>0</v>
      </c>
      <c r="U1606">
        <f>VLOOKUP(R1606,'Price Schedules'!$A$1:$H$34,6,FALSE)</f>
        <v>0</v>
      </c>
      <c r="V1606">
        <f>VLOOKUP(R1606,'Price Schedules'!$A$1:$H$34,7,FALSE)</f>
        <v>0.05</v>
      </c>
      <c r="W1606">
        <f>VLOOKUP(R1606,'Price Schedules'!$A$1:$H$34,8,FALSE)</f>
        <v>1</v>
      </c>
    </row>
    <row r="1607" spans="1:23" x14ac:dyDescent="0.25">
      <c r="A1607" t="str">
        <f>Chargemaster!A1608</f>
        <v>00781-9315-70</v>
      </c>
      <c r="B1607">
        <f>Chargemaster!C1608</f>
        <v>212.19</v>
      </c>
      <c r="C1607" t="str">
        <f>Chargemaster!D1608</f>
        <v>Chemo IV</v>
      </c>
      <c r="D1607">
        <f t="shared" si="50"/>
        <v>1103.3879999999999</v>
      </c>
      <c r="E1607" t="str">
        <f>(IF(B1607&lt;'Price Schedules'!$B$3,'Price Schedules'!$A$2,IF(B1607&lt;'Price Schedules'!$B$4,'Price Schedules'!$A$3,'Price Schedules'!$A$4)))</f>
        <v>Inj Med2</v>
      </c>
      <c r="F1607" t="str">
        <f>(IF(B1607&lt;'Price Schedules'!$B$7,'Price Schedules'!$A$6,IF(B1607&lt;'Price Schedules'!$B$8,'Price Schedules'!$A$7,'Price Schedules'!$A$8)))</f>
        <v>Chemo IV3</v>
      </c>
      <c r="G1607" t="str">
        <f>(IF(B1607&lt;'Price Schedules'!$B$11,'Price Schedules'!$A$10,IF(B1607&lt;'Price Schedules'!$B$12,'Price Schedules'!$A$11,'Price Schedules'!$A$12)))</f>
        <v>Chemo Med3</v>
      </c>
      <c r="H1607" t="str">
        <f>IF(B1607&lt;'Price Schedules'!$B$15,'Price Schedules'!$A$14,'Price Schedules'!$A$15)</f>
        <v>PASS1</v>
      </c>
      <c r="I1607" t="str">
        <f>IF(B1607&lt;'Price Schedules'!$B$18,'Price Schedules'!$A$17,'Price Schedules'!$A$18)</f>
        <v>IV1</v>
      </c>
      <c r="J1607" t="s">
        <v>38</v>
      </c>
      <c r="K1607" t="s">
        <v>39</v>
      </c>
      <c r="L1607" t="s">
        <v>40</v>
      </c>
      <c r="M1607" t="s">
        <v>41</v>
      </c>
      <c r="N1607" t="s">
        <v>42</v>
      </c>
      <c r="O1607" t="s">
        <v>43</v>
      </c>
      <c r="P1607" t="s">
        <v>44</v>
      </c>
      <c r="Q1607" t="s">
        <v>45</v>
      </c>
      <c r="R1607" t="str">
        <f t="shared" si="51"/>
        <v>Chemo IV3</v>
      </c>
      <c r="S1607">
        <f>VLOOKUP($R1607,'Price Schedules'!$A$1:$H$34,4,FALSE)</f>
        <v>4.2</v>
      </c>
      <c r="T1607">
        <f>VLOOKUP(R1607,'Price Schedules'!$A$1:$H$34,5,FALSE)</f>
        <v>0</v>
      </c>
      <c r="U1607">
        <f>VLOOKUP(R1607,'Price Schedules'!$A$1:$H$34,6,FALSE)</f>
        <v>0</v>
      </c>
      <c r="V1607">
        <f>VLOOKUP(R1607,'Price Schedules'!$A$1:$H$34,7,FALSE)</f>
        <v>0</v>
      </c>
      <c r="W1607">
        <f>VLOOKUP(R1607,'Price Schedules'!$A$1:$H$34,8,FALSE)</f>
        <v>6.5</v>
      </c>
    </row>
    <row r="1608" spans="1:23" x14ac:dyDescent="0.25">
      <c r="A1608" t="str">
        <f>Chargemaster!A1609</f>
        <v>67457-0442-20</v>
      </c>
      <c r="B1608">
        <f>Chargemaster!C1609</f>
        <v>240</v>
      </c>
      <c r="C1608" t="str">
        <f>Chargemaster!D1609</f>
        <v>Chemo IV</v>
      </c>
      <c r="D1608">
        <f t="shared" si="50"/>
        <v>1248</v>
      </c>
      <c r="E1608" t="str">
        <f>(IF(B1608&lt;'Price Schedules'!$B$3,'Price Schedules'!$A$2,IF(B1608&lt;'Price Schedules'!$B$4,'Price Schedules'!$A$3,'Price Schedules'!$A$4)))</f>
        <v>Inj Med2</v>
      </c>
      <c r="F1608" t="str">
        <f>(IF(B1608&lt;'Price Schedules'!$B$7,'Price Schedules'!$A$6,IF(B1608&lt;'Price Schedules'!$B$8,'Price Schedules'!$A$7,'Price Schedules'!$A$8)))</f>
        <v>Chemo IV3</v>
      </c>
      <c r="G1608" t="str">
        <f>(IF(B1608&lt;'Price Schedules'!$B$11,'Price Schedules'!$A$10,IF(B1608&lt;'Price Schedules'!$B$12,'Price Schedules'!$A$11,'Price Schedules'!$A$12)))</f>
        <v>Chemo Med3</v>
      </c>
      <c r="H1608" t="str">
        <f>IF(B1608&lt;'Price Schedules'!$B$15,'Price Schedules'!$A$14,'Price Schedules'!$A$15)</f>
        <v>PASS1</v>
      </c>
      <c r="I1608" t="str">
        <f>IF(B1608&lt;'Price Schedules'!$B$18,'Price Schedules'!$A$17,'Price Schedules'!$A$18)</f>
        <v>IV1</v>
      </c>
      <c r="J1608" t="s">
        <v>38</v>
      </c>
      <c r="K1608" t="s">
        <v>39</v>
      </c>
      <c r="L1608" t="s">
        <v>40</v>
      </c>
      <c r="M1608" t="s">
        <v>41</v>
      </c>
      <c r="N1608" t="s">
        <v>42</v>
      </c>
      <c r="O1608" t="s">
        <v>43</v>
      </c>
      <c r="P1608" t="s">
        <v>44</v>
      </c>
      <c r="Q1608" t="s">
        <v>45</v>
      </c>
      <c r="R1608" t="str">
        <f t="shared" si="51"/>
        <v>Chemo IV3</v>
      </c>
      <c r="S1608">
        <f>VLOOKUP($R1608,'Price Schedules'!$A$1:$H$34,4,FALSE)</f>
        <v>4.2</v>
      </c>
      <c r="T1608">
        <f>VLOOKUP(R1608,'Price Schedules'!$A$1:$H$34,5,FALSE)</f>
        <v>0</v>
      </c>
      <c r="U1608">
        <f>VLOOKUP(R1608,'Price Schedules'!$A$1:$H$34,6,FALSE)</f>
        <v>0</v>
      </c>
      <c r="V1608">
        <f>VLOOKUP(R1608,'Price Schedules'!$A$1:$H$34,7,FALSE)</f>
        <v>0</v>
      </c>
      <c r="W1608">
        <f>VLOOKUP(R1608,'Price Schedules'!$A$1:$H$34,8,FALSE)</f>
        <v>6.5</v>
      </c>
    </row>
    <row r="1609" spans="1:23" x14ac:dyDescent="0.25">
      <c r="A1609" t="str">
        <f>Chargemaster!A1610</f>
        <v>00185-0141-01</v>
      </c>
      <c r="B1609">
        <f>Chargemaster!C1610</f>
        <v>3.6640000000000001</v>
      </c>
      <c r="C1609" t="str">
        <f>Chargemaster!D1610</f>
        <v>Med</v>
      </c>
      <c r="D1609">
        <f t="shared" si="50"/>
        <v>7.6211200000000003</v>
      </c>
      <c r="E1609" t="str">
        <f>(IF(B1609&lt;'Price Schedules'!$B$3,'Price Schedules'!$A$2,IF(B1609&lt;'Price Schedules'!$B$4,'Price Schedules'!$A$3,'Price Schedules'!$A$4)))</f>
        <v>Inj Med2</v>
      </c>
      <c r="F1609" t="str">
        <f>(IF(B1609&lt;'Price Schedules'!$B$7,'Price Schedules'!$A$6,IF(B1609&lt;'Price Schedules'!$B$8,'Price Schedules'!$A$7,'Price Schedules'!$A$8)))</f>
        <v>Chemo IV1</v>
      </c>
      <c r="G1609" t="str">
        <f>(IF(B1609&lt;'Price Schedules'!$B$11,'Price Schedules'!$A$10,IF(B1609&lt;'Price Schedules'!$B$12,'Price Schedules'!$A$11,'Price Schedules'!$A$12)))</f>
        <v>Chemo Med1</v>
      </c>
      <c r="H1609" t="str">
        <f>IF(B1609&lt;'Price Schedules'!$B$15,'Price Schedules'!$A$14,'Price Schedules'!$A$15)</f>
        <v>PASS1</v>
      </c>
      <c r="I1609" t="str">
        <f>IF(B1609&lt;'Price Schedules'!$B$18,'Price Schedules'!$A$17,'Price Schedules'!$A$18)</f>
        <v>IV1</v>
      </c>
      <c r="J1609" t="s">
        <v>38</v>
      </c>
      <c r="K1609" t="s">
        <v>39</v>
      </c>
      <c r="L1609" t="s">
        <v>40</v>
      </c>
      <c r="M1609" t="s">
        <v>41</v>
      </c>
      <c r="N1609" t="s">
        <v>42</v>
      </c>
      <c r="O1609" t="s">
        <v>43</v>
      </c>
      <c r="P1609" t="s">
        <v>44</v>
      </c>
      <c r="Q1609" t="s">
        <v>45</v>
      </c>
      <c r="R1609" t="str">
        <f t="shared" si="51"/>
        <v>Med1</v>
      </c>
      <c r="S1609">
        <f>VLOOKUP($R1609,'Price Schedules'!$A$1:$H$34,4,FALSE)</f>
        <v>1.08</v>
      </c>
      <c r="T1609">
        <f>VLOOKUP(R1609,'Price Schedules'!$A$1:$H$34,5,FALSE)</f>
        <v>0</v>
      </c>
      <c r="U1609">
        <f>VLOOKUP(R1609,'Price Schedules'!$A$1:$H$34,6,FALSE)</f>
        <v>0</v>
      </c>
      <c r="V1609">
        <f>VLOOKUP(R1609,'Price Schedules'!$A$1:$H$34,7,FALSE)</f>
        <v>0.05</v>
      </c>
      <c r="W1609">
        <f>VLOOKUP(R1609,'Price Schedules'!$A$1:$H$34,8,FALSE)</f>
        <v>1</v>
      </c>
    </row>
    <row r="1610" spans="1:23" x14ac:dyDescent="0.25">
      <c r="A1610" t="str">
        <f>Chargemaster!A1611</f>
        <v>00781-2809-01</v>
      </c>
      <c r="B1610">
        <f>Chargemaster!C1611</f>
        <v>0.87080000000000002</v>
      </c>
      <c r="C1610" t="str">
        <f>Chargemaster!D1611</f>
        <v>Med</v>
      </c>
      <c r="D1610">
        <f t="shared" si="50"/>
        <v>1.8112640000000002</v>
      </c>
      <c r="E1610" t="str">
        <f>(IF(B1610&lt;'Price Schedules'!$B$3,'Price Schedules'!$A$2,IF(B1610&lt;'Price Schedules'!$B$4,'Price Schedules'!$A$3,'Price Schedules'!$A$4)))</f>
        <v>Inj Med1</v>
      </c>
      <c r="F1610" t="str">
        <f>(IF(B1610&lt;'Price Schedules'!$B$7,'Price Schedules'!$A$6,IF(B1610&lt;'Price Schedules'!$B$8,'Price Schedules'!$A$7,'Price Schedules'!$A$8)))</f>
        <v>Chemo IV1</v>
      </c>
      <c r="G1610" t="str">
        <f>(IF(B1610&lt;'Price Schedules'!$B$11,'Price Schedules'!$A$10,IF(B1610&lt;'Price Schedules'!$B$12,'Price Schedules'!$A$11,'Price Schedules'!$A$12)))</f>
        <v>Chemo Med1</v>
      </c>
      <c r="H1610" t="str">
        <f>IF(B1610&lt;'Price Schedules'!$B$15,'Price Schedules'!$A$14,'Price Schedules'!$A$15)</f>
        <v>PASS1</v>
      </c>
      <c r="I1610" t="str">
        <f>IF(B1610&lt;'Price Schedules'!$B$18,'Price Schedules'!$A$17,'Price Schedules'!$A$18)</f>
        <v>IV1</v>
      </c>
      <c r="J1610" t="s">
        <v>38</v>
      </c>
      <c r="K1610" t="s">
        <v>39</v>
      </c>
      <c r="L1610" t="s">
        <v>40</v>
      </c>
      <c r="M1610" t="s">
        <v>41</v>
      </c>
      <c r="N1610" t="s">
        <v>42</v>
      </c>
      <c r="O1610" t="s">
        <v>43</v>
      </c>
      <c r="P1610" t="s">
        <v>44</v>
      </c>
      <c r="Q1610" t="s">
        <v>45</v>
      </c>
      <c r="R1610" t="str">
        <f t="shared" si="51"/>
        <v>Med1</v>
      </c>
      <c r="S1610">
        <f>VLOOKUP($R1610,'Price Schedules'!$A$1:$H$34,4,FALSE)</f>
        <v>1.08</v>
      </c>
      <c r="T1610">
        <f>VLOOKUP(R1610,'Price Schedules'!$A$1:$H$34,5,FALSE)</f>
        <v>0</v>
      </c>
      <c r="U1610">
        <f>VLOOKUP(R1610,'Price Schedules'!$A$1:$H$34,6,FALSE)</f>
        <v>0</v>
      </c>
      <c r="V1610">
        <f>VLOOKUP(R1610,'Price Schedules'!$A$1:$H$34,7,FALSE)</f>
        <v>0.05</v>
      </c>
      <c r="W1610">
        <f>VLOOKUP(R1610,'Price Schedules'!$A$1:$H$34,8,FALSE)</f>
        <v>1</v>
      </c>
    </row>
    <row r="1611" spans="1:23" x14ac:dyDescent="0.25">
      <c r="A1611" t="str">
        <f>Chargemaster!A1612</f>
        <v>00781-2810-01</v>
      </c>
      <c r="B1611">
        <f>Chargemaster!C1612</f>
        <v>1.0994999999999999</v>
      </c>
      <c r="C1611" t="str">
        <f>Chargemaster!D1612</f>
        <v>Med</v>
      </c>
      <c r="D1611">
        <f t="shared" si="50"/>
        <v>2.2869600000000001</v>
      </c>
      <c r="E1611" t="str">
        <f>(IF(B1611&lt;'Price Schedules'!$B$3,'Price Schedules'!$A$2,IF(B1611&lt;'Price Schedules'!$B$4,'Price Schedules'!$A$3,'Price Schedules'!$A$4)))</f>
        <v>Inj Med1</v>
      </c>
      <c r="F1611" t="str">
        <f>(IF(B1611&lt;'Price Schedules'!$B$7,'Price Schedules'!$A$6,IF(B1611&lt;'Price Schedules'!$B$8,'Price Schedules'!$A$7,'Price Schedules'!$A$8)))</f>
        <v>Chemo IV1</v>
      </c>
      <c r="G1611" t="str">
        <f>(IF(B1611&lt;'Price Schedules'!$B$11,'Price Schedules'!$A$10,IF(B1611&lt;'Price Schedules'!$B$12,'Price Schedules'!$A$11,'Price Schedules'!$A$12)))</f>
        <v>Chemo Med1</v>
      </c>
      <c r="H1611" t="str">
        <f>IF(B1611&lt;'Price Schedules'!$B$15,'Price Schedules'!$A$14,'Price Schedules'!$A$15)</f>
        <v>PASS1</v>
      </c>
      <c r="I1611" t="str">
        <f>IF(B1611&lt;'Price Schedules'!$B$18,'Price Schedules'!$A$17,'Price Schedules'!$A$18)</f>
        <v>IV1</v>
      </c>
      <c r="J1611" t="s">
        <v>38</v>
      </c>
      <c r="K1611" t="s">
        <v>39</v>
      </c>
      <c r="L1611" t="s">
        <v>40</v>
      </c>
      <c r="M1611" t="s">
        <v>41</v>
      </c>
      <c r="N1611" t="s">
        <v>42</v>
      </c>
      <c r="O1611" t="s">
        <v>43</v>
      </c>
      <c r="P1611" t="s">
        <v>44</v>
      </c>
      <c r="Q1611" t="s">
        <v>45</v>
      </c>
      <c r="R1611" t="str">
        <f t="shared" si="51"/>
        <v>Med1</v>
      </c>
      <c r="S1611">
        <f>VLOOKUP($R1611,'Price Schedules'!$A$1:$H$34,4,FALSE)</f>
        <v>1.08</v>
      </c>
      <c r="T1611">
        <f>VLOOKUP(R1611,'Price Schedules'!$A$1:$H$34,5,FALSE)</f>
        <v>0</v>
      </c>
      <c r="U1611">
        <f>VLOOKUP(R1611,'Price Schedules'!$A$1:$H$34,6,FALSE)</f>
        <v>0</v>
      </c>
      <c r="V1611">
        <f>VLOOKUP(R1611,'Price Schedules'!$A$1:$H$34,7,FALSE)</f>
        <v>0.05</v>
      </c>
      <c r="W1611">
        <f>VLOOKUP(R1611,'Price Schedules'!$A$1:$H$34,8,FALSE)</f>
        <v>1</v>
      </c>
    </row>
    <row r="1612" spans="1:23" x14ac:dyDescent="0.25">
      <c r="A1612" t="str">
        <f>Chargemaster!A1613</f>
        <v>54868-4837-01</v>
      </c>
      <c r="B1612">
        <f>Chargemaster!C1613</f>
        <v>2.3134999999999999</v>
      </c>
      <c r="C1612" t="str">
        <f>Chargemaster!D1613</f>
        <v>Med</v>
      </c>
      <c r="D1612">
        <f t="shared" si="50"/>
        <v>4.8120799999999999</v>
      </c>
      <c r="E1612" t="str">
        <f>(IF(B1612&lt;'Price Schedules'!$B$3,'Price Schedules'!$A$2,IF(B1612&lt;'Price Schedules'!$B$4,'Price Schedules'!$A$3,'Price Schedules'!$A$4)))</f>
        <v>Inj Med2</v>
      </c>
      <c r="F1612" t="str">
        <f>(IF(B1612&lt;'Price Schedules'!$B$7,'Price Schedules'!$A$6,IF(B1612&lt;'Price Schedules'!$B$8,'Price Schedules'!$A$7,'Price Schedules'!$A$8)))</f>
        <v>Chemo IV1</v>
      </c>
      <c r="G1612" t="str">
        <f>(IF(B1612&lt;'Price Schedules'!$B$11,'Price Schedules'!$A$10,IF(B1612&lt;'Price Schedules'!$B$12,'Price Schedules'!$A$11,'Price Schedules'!$A$12)))</f>
        <v>Chemo Med1</v>
      </c>
      <c r="H1612" t="str">
        <f>IF(B1612&lt;'Price Schedules'!$B$15,'Price Schedules'!$A$14,'Price Schedules'!$A$15)</f>
        <v>PASS1</v>
      </c>
      <c r="I1612" t="str">
        <f>IF(B1612&lt;'Price Schedules'!$B$18,'Price Schedules'!$A$17,'Price Schedules'!$A$18)</f>
        <v>IV1</v>
      </c>
      <c r="J1612" t="s">
        <v>38</v>
      </c>
      <c r="K1612" t="s">
        <v>39</v>
      </c>
      <c r="L1612" t="s">
        <v>40</v>
      </c>
      <c r="M1612" t="s">
        <v>41</v>
      </c>
      <c r="N1612" t="s">
        <v>42</v>
      </c>
      <c r="O1612" t="s">
        <v>43</v>
      </c>
      <c r="P1612" t="s">
        <v>44</v>
      </c>
      <c r="Q1612" t="s">
        <v>45</v>
      </c>
      <c r="R1612" t="str">
        <f t="shared" si="51"/>
        <v>Med1</v>
      </c>
      <c r="S1612">
        <f>VLOOKUP($R1612,'Price Schedules'!$A$1:$H$34,4,FALSE)</f>
        <v>1.08</v>
      </c>
      <c r="T1612">
        <f>VLOOKUP(R1612,'Price Schedules'!$A$1:$H$34,5,FALSE)</f>
        <v>0</v>
      </c>
      <c r="U1612">
        <f>VLOOKUP(R1612,'Price Schedules'!$A$1:$H$34,6,FALSE)</f>
        <v>0</v>
      </c>
      <c r="V1612">
        <f>VLOOKUP(R1612,'Price Schedules'!$A$1:$H$34,7,FALSE)</f>
        <v>0.05</v>
      </c>
      <c r="W1612">
        <f>VLOOKUP(R1612,'Price Schedules'!$A$1:$H$34,8,FALSE)</f>
        <v>1</v>
      </c>
    </row>
    <row r="1613" spans="1:23" x14ac:dyDescent="0.25">
      <c r="A1613" t="str">
        <f>Chargemaster!A1614</f>
        <v>00054-0199-59</v>
      </c>
      <c r="B1613">
        <f>Chargemaster!C1614</f>
        <v>4.1360000000000001</v>
      </c>
      <c r="C1613" t="str">
        <f>Chargemaster!D1614</f>
        <v>Med</v>
      </c>
      <c r="D1613">
        <f t="shared" si="50"/>
        <v>8.6028800000000007</v>
      </c>
      <c r="E1613" t="str">
        <f>(IF(B1613&lt;'Price Schedules'!$B$3,'Price Schedules'!$A$2,IF(B1613&lt;'Price Schedules'!$B$4,'Price Schedules'!$A$3,'Price Schedules'!$A$4)))</f>
        <v>Inj Med2</v>
      </c>
      <c r="F1613" t="str">
        <f>(IF(B1613&lt;'Price Schedules'!$B$7,'Price Schedules'!$A$6,IF(B1613&lt;'Price Schedules'!$B$8,'Price Schedules'!$A$7,'Price Schedules'!$A$8)))</f>
        <v>Chemo IV1</v>
      </c>
      <c r="G1613" t="str">
        <f>(IF(B1613&lt;'Price Schedules'!$B$11,'Price Schedules'!$A$10,IF(B1613&lt;'Price Schedules'!$B$12,'Price Schedules'!$A$11,'Price Schedules'!$A$12)))</f>
        <v>Chemo Med1</v>
      </c>
      <c r="H1613" t="str">
        <f>IF(B1613&lt;'Price Schedules'!$B$15,'Price Schedules'!$A$14,'Price Schedules'!$A$15)</f>
        <v>PASS1</v>
      </c>
      <c r="I1613" t="str">
        <f>IF(B1613&lt;'Price Schedules'!$B$18,'Price Schedules'!$A$17,'Price Schedules'!$A$18)</f>
        <v>IV1</v>
      </c>
      <c r="J1613" t="s">
        <v>38</v>
      </c>
      <c r="K1613" t="s">
        <v>39</v>
      </c>
      <c r="L1613" t="s">
        <v>40</v>
      </c>
      <c r="M1613" t="s">
        <v>41</v>
      </c>
      <c r="N1613" t="s">
        <v>42</v>
      </c>
      <c r="O1613" t="s">
        <v>43</v>
      </c>
      <c r="P1613" t="s">
        <v>44</v>
      </c>
      <c r="Q1613" t="s">
        <v>45</v>
      </c>
      <c r="R1613" t="str">
        <f t="shared" si="51"/>
        <v>Med1</v>
      </c>
      <c r="S1613">
        <f>VLOOKUP($R1613,'Price Schedules'!$A$1:$H$34,4,FALSE)</f>
        <v>1.08</v>
      </c>
      <c r="T1613">
        <f>VLOOKUP(R1613,'Price Schedules'!$A$1:$H$34,5,FALSE)</f>
        <v>0</v>
      </c>
      <c r="U1613">
        <f>VLOOKUP(R1613,'Price Schedules'!$A$1:$H$34,6,FALSE)</f>
        <v>0</v>
      </c>
      <c r="V1613">
        <f>VLOOKUP(R1613,'Price Schedules'!$A$1:$H$34,7,FALSE)</f>
        <v>0.05</v>
      </c>
      <c r="W1613">
        <f>VLOOKUP(R1613,'Price Schedules'!$A$1:$H$34,8,FALSE)</f>
        <v>1</v>
      </c>
    </row>
    <row r="1614" spans="1:23" x14ac:dyDescent="0.25">
      <c r="A1614" t="str">
        <f>Chargemaster!A1615</f>
        <v>52544-0920-08</v>
      </c>
      <c r="B1614">
        <f>Chargemaster!C1615</f>
        <v>97.213499999999996</v>
      </c>
      <c r="C1614" t="str">
        <f>Chargemaster!D1615</f>
        <v>Med</v>
      </c>
      <c r="D1614">
        <f t="shared" si="50"/>
        <v>202.20408</v>
      </c>
      <c r="E1614" t="str">
        <f>(IF(B1614&lt;'Price Schedules'!$B$3,'Price Schedules'!$A$2,IF(B1614&lt;'Price Schedules'!$B$4,'Price Schedules'!$A$3,'Price Schedules'!$A$4)))</f>
        <v>Inj Med2</v>
      </c>
      <c r="F1614" t="str">
        <f>(IF(B1614&lt;'Price Schedules'!$B$7,'Price Schedules'!$A$6,IF(B1614&lt;'Price Schedules'!$B$8,'Price Schedules'!$A$7,'Price Schedules'!$A$8)))</f>
        <v>Chemo IV2</v>
      </c>
      <c r="G1614" t="str">
        <f>(IF(B1614&lt;'Price Schedules'!$B$11,'Price Schedules'!$A$10,IF(B1614&lt;'Price Schedules'!$B$12,'Price Schedules'!$A$11,'Price Schedules'!$A$12)))</f>
        <v>Chemo Med2</v>
      </c>
      <c r="H1614" t="str">
        <f>IF(B1614&lt;'Price Schedules'!$B$15,'Price Schedules'!$A$14,'Price Schedules'!$A$15)</f>
        <v>PASS1</v>
      </c>
      <c r="I1614" t="str">
        <f>IF(B1614&lt;'Price Schedules'!$B$18,'Price Schedules'!$A$17,'Price Schedules'!$A$18)</f>
        <v>IV1</v>
      </c>
      <c r="J1614" t="s">
        <v>38</v>
      </c>
      <c r="K1614" t="s">
        <v>39</v>
      </c>
      <c r="L1614" t="s">
        <v>40</v>
      </c>
      <c r="M1614" t="s">
        <v>41</v>
      </c>
      <c r="N1614" t="s">
        <v>42</v>
      </c>
      <c r="O1614" t="s">
        <v>43</v>
      </c>
      <c r="P1614" t="s">
        <v>44</v>
      </c>
      <c r="Q1614" t="s">
        <v>45</v>
      </c>
      <c r="R1614" t="str">
        <f t="shared" si="51"/>
        <v>Med1</v>
      </c>
      <c r="S1614">
        <f>VLOOKUP($R1614,'Price Schedules'!$A$1:$H$34,4,FALSE)</f>
        <v>1.08</v>
      </c>
      <c r="T1614">
        <f>VLOOKUP(R1614,'Price Schedules'!$A$1:$H$34,5,FALSE)</f>
        <v>0</v>
      </c>
      <c r="U1614">
        <f>VLOOKUP(R1614,'Price Schedules'!$A$1:$H$34,6,FALSE)</f>
        <v>0</v>
      </c>
      <c r="V1614">
        <f>VLOOKUP(R1614,'Price Schedules'!$A$1:$H$34,7,FALSE)</f>
        <v>0.05</v>
      </c>
      <c r="W1614">
        <f>VLOOKUP(R1614,'Price Schedules'!$A$1:$H$34,8,FALSE)</f>
        <v>1</v>
      </c>
    </row>
    <row r="1615" spans="1:23" x14ac:dyDescent="0.25">
      <c r="A1615" t="str">
        <f>Chargemaster!A1616</f>
        <v>68084-0400-01</v>
      </c>
      <c r="B1615">
        <f>Chargemaster!C1616</f>
        <v>0.1</v>
      </c>
      <c r="C1615" t="str">
        <f>Chargemaster!D1616</f>
        <v>Med</v>
      </c>
      <c r="D1615">
        <f t="shared" si="50"/>
        <v>1</v>
      </c>
      <c r="E1615" t="str">
        <f>(IF(B1615&lt;'Price Schedules'!$B$3,'Price Schedules'!$A$2,IF(B1615&lt;'Price Schedules'!$B$4,'Price Schedules'!$A$3,'Price Schedules'!$A$4)))</f>
        <v>Inj Med1</v>
      </c>
      <c r="F1615" t="str">
        <f>(IF(B1615&lt;'Price Schedules'!$B$7,'Price Schedules'!$A$6,IF(B1615&lt;'Price Schedules'!$B$8,'Price Schedules'!$A$7,'Price Schedules'!$A$8)))</f>
        <v>Chemo IV1</v>
      </c>
      <c r="G1615" t="str">
        <f>(IF(B1615&lt;'Price Schedules'!$B$11,'Price Schedules'!$A$10,IF(B1615&lt;'Price Schedules'!$B$12,'Price Schedules'!$A$11,'Price Schedules'!$A$12)))</f>
        <v>Chemo Med1</v>
      </c>
      <c r="H1615" t="str">
        <f>IF(B1615&lt;'Price Schedules'!$B$15,'Price Schedules'!$A$14,'Price Schedules'!$A$15)</f>
        <v>PASS1</v>
      </c>
      <c r="I1615" t="str">
        <f>IF(B1615&lt;'Price Schedules'!$B$18,'Price Schedules'!$A$17,'Price Schedules'!$A$18)</f>
        <v>IV1</v>
      </c>
      <c r="J1615" t="s">
        <v>38</v>
      </c>
      <c r="K1615" t="s">
        <v>39</v>
      </c>
      <c r="L1615" t="s">
        <v>40</v>
      </c>
      <c r="M1615" t="s">
        <v>41</v>
      </c>
      <c r="N1615" t="s">
        <v>42</v>
      </c>
      <c r="O1615" t="s">
        <v>43</v>
      </c>
      <c r="P1615" t="s">
        <v>44</v>
      </c>
      <c r="Q1615" t="s">
        <v>45</v>
      </c>
      <c r="R1615" t="str">
        <f t="shared" si="51"/>
        <v>Med1</v>
      </c>
      <c r="S1615">
        <f>VLOOKUP($R1615,'Price Schedules'!$A$1:$H$34,4,FALSE)</f>
        <v>1.08</v>
      </c>
      <c r="T1615">
        <f>VLOOKUP(R1615,'Price Schedules'!$A$1:$H$34,5,FALSE)</f>
        <v>0</v>
      </c>
      <c r="U1615">
        <f>VLOOKUP(R1615,'Price Schedules'!$A$1:$H$34,6,FALSE)</f>
        <v>0</v>
      </c>
      <c r="V1615">
        <f>VLOOKUP(R1615,'Price Schedules'!$A$1:$H$34,7,FALSE)</f>
        <v>0.05</v>
      </c>
      <c r="W1615">
        <f>VLOOKUP(R1615,'Price Schedules'!$A$1:$H$34,8,FALSE)</f>
        <v>1</v>
      </c>
    </row>
    <row r="1616" spans="1:23" x14ac:dyDescent="0.25">
      <c r="A1616" t="str">
        <f>Chargemaster!A1617</f>
        <v>50268-0627-15</v>
      </c>
      <c r="B1616">
        <f>Chargemaster!C1617</f>
        <v>3.1873999999999998</v>
      </c>
      <c r="C1616" t="str">
        <f>Chargemaster!D1617</f>
        <v>Med</v>
      </c>
      <c r="D1616">
        <f t="shared" si="50"/>
        <v>6.6297920000000001</v>
      </c>
      <c r="E1616" t="str">
        <f>(IF(B1616&lt;'Price Schedules'!$B$3,'Price Schedules'!$A$2,IF(B1616&lt;'Price Schedules'!$B$4,'Price Schedules'!$A$3,'Price Schedules'!$A$4)))</f>
        <v>Inj Med2</v>
      </c>
      <c r="F1616" t="str">
        <f>(IF(B1616&lt;'Price Schedules'!$B$7,'Price Schedules'!$A$6,IF(B1616&lt;'Price Schedules'!$B$8,'Price Schedules'!$A$7,'Price Schedules'!$A$8)))</f>
        <v>Chemo IV1</v>
      </c>
      <c r="G1616" t="str">
        <f>(IF(B1616&lt;'Price Schedules'!$B$11,'Price Schedules'!$A$10,IF(B1616&lt;'Price Schedules'!$B$12,'Price Schedules'!$A$11,'Price Schedules'!$A$12)))</f>
        <v>Chemo Med1</v>
      </c>
      <c r="H1616" t="str">
        <f>IF(B1616&lt;'Price Schedules'!$B$15,'Price Schedules'!$A$14,'Price Schedules'!$A$15)</f>
        <v>PASS1</v>
      </c>
      <c r="I1616" t="str">
        <f>IF(B1616&lt;'Price Schedules'!$B$18,'Price Schedules'!$A$17,'Price Schedules'!$A$18)</f>
        <v>IV1</v>
      </c>
      <c r="J1616" t="s">
        <v>38</v>
      </c>
      <c r="K1616" t="s">
        <v>39</v>
      </c>
      <c r="L1616" t="s">
        <v>40</v>
      </c>
      <c r="M1616" t="s">
        <v>41</v>
      </c>
      <c r="N1616" t="s">
        <v>42</v>
      </c>
      <c r="O1616" t="s">
        <v>43</v>
      </c>
      <c r="P1616" t="s">
        <v>44</v>
      </c>
      <c r="Q1616" t="s">
        <v>45</v>
      </c>
      <c r="R1616" t="str">
        <f t="shared" si="51"/>
        <v>Med1</v>
      </c>
      <c r="S1616">
        <f>VLOOKUP($R1616,'Price Schedules'!$A$1:$H$34,4,FALSE)</f>
        <v>1.08</v>
      </c>
      <c r="T1616">
        <f>VLOOKUP(R1616,'Price Schedules'!$A$1:$H$34,5,FALSE)</f>
        <v>0</v>
      </c>
      <c r="U1616">
        <f>VLOOKUP(R1616,'Price Schedules'!$A$1:$H$34,6,FALSE)</f>
        <v>0</v>
      </c>
      <c r="V1616">
        <f>VLOOKUP(R1616,'Price Schedules'!$A$1:$H$34,7,FALSE)</f>
        <v>0.05</v>
      </c>
      <c r="W1616">
        <f>VLOOKUP(R1616,'Price Schedules'!$A$1:$H$34,8,FALSE)</f>
        <v>1</v>
      </c>
    </row>
    <row r="1617" spans="1:23" x14ac:dyDescent="0.25">
      <c r="A1617" t="str">
        <f>Chargemaster!A1618</f>
        <v>60432-0092-16</v>
      </c>
      <c r="B1617">
        <f>Chargemaster!C1618</f>
        <v>0.10983086680761101</v>
      </c>
      <c r="C1617" t="str">
        <f>Chargemaster!D1618</f>
        <v>Med</v>
      </c>
      <c r="D1617">
        <f t="shared" si="50"/>
        <v>1</v>
      </c>
      <c r="E1617" t="str">
        <f>(IF(B1617&lt;'Price Schedules'!$B$3,'Price Schedules'!$A$2,IF(B1617&lt;'Price Schedules'!$B$4,'Price Schedules'!$A$3,'Price Schedules'!$A$4)))</f>
        <v>Inj Med1</v>
      </c>
      <c r="F1617" t="str">
        <f>(IF(B1617&lt;'Price Schedules'!$B$7,'Price Schedules'!$A$6,IF(B1617&lt;'Price Schedules'!$B$8,'Price Schedules'!$A$7,'Price Schedules'!$A$8)))</f>
        <v>Chemo IV1</v>
      </c>
      <c r="G1617" t="str">
        <f>(IF(B1617&lt;'Price Schedules'!$B$11,'Price Schedules'!$A$10,IF(B1617&lt;'Price Schedules'!$B$12,'Price Schedules'!$A$11,'Price Schedules'!$A$12)))</f>
        <v>Chemo Med1</v>
      </c>
      <c r="H1617" t="str">
        <f>IF(B1617&lt;'Price Schedules'!$B$15,'Price Schedules'!$A$14,'Price Schedules'!$A$15)</f>
        <v>PASS1</v>
      </c>
      <c r="I1617" t="str">
        <f>IF(B1617&lt;'Price Schedules'!$B$18,'Price Schedules'!$A$17,'Price Schedules'!$A$18)</f>
        <v>IV1</v>
      </c>
      <c r="J1617" t="s">
        <v>38</v>
      </c>
      <c r="K1617" t="s">
        <v>39</v>
      </c>
      <c r="L1617" t="s">
        <v>40</v>
      </c>
      <c r="M1617" t="s">
        <v>41</v>
      </c>
      <c r="N1617" t="s">
        <v>42</v>
      </c>
      <c r="O1617" t="s">
        <v>43</v>
      </c>
      <c r="P1617" t="s">
        <v>44</v>
      </c>
      <c r="Q1617" t="s">
        <v>45</v>
      </c>
      <c r="R1617" t="str">
        <f t="shared" si="51"/>
        <v>Med1</v>
      </c>
      <c r="S1617">
        <f>VLOOKUP($R1617,'Price Schedules'!$A$1:$H$34,4,FALSE)</f>
        <v>1.08</v>
      </c>
      <c r="T1617">
        <f>VLOOKUP(R1617,'Price Schedules'!$A$1:$H$34,5,FALSE)</f>
        <v>0</v>
      </c>
      <c r="U1617">
        <f>VLOOKUP(R1617,'Price Schedules'!$A$1:$H$34,6,FALSE)</f>
        <v>0</v>
      </c>
      <c r="V1617">
        <f>VLOOKUP(R1617,'Price Schedules'!$A$1:$H$34,7,FALSE)</f>
        <v>0.05</v>
      </c>
      <c r="W1617">
        <f>VLOOKUP(R1617,'Price Schedules'!$A$1:$H$34,8,FALSE)</f>
        <v>1</v>
      </c>
    </row>
    <row r="1618" spans="1:23" x14ac:dyDescent="0.25">
      <c r="A1618" t="str">
        <f>Chargemaster!A1619</f>
        <v>43063-0354-02</v>
      </c>
      <c r="B1618">
        <f>Chargemaster!C1619</f>
        <v>11.15</v>
      </c>
      <c r="C1618" t="str">
        <f>Chargemaster!D1619</f>
        <v>Med</v>
      </c>
      <c r="D1618">
        <f t="shared" si="50"/>
        <v>23.192</v>
      </c>
      <c r="E1618" t="str">
        <f>(IF(B1618&lt;'Price Schedules'!$B$3,'Price Schedules'!$A$2,IF(B1618&lt;'Price Schedules'!$B$4,'Price Schedules'!$A$3,'Price Schedules'!$A$4)))</f>
        <v>Inj Med2</v>
      </c>
      <c r="F1618" t="str">
        <f>(IF(B1618&lt;'Price Schedules'!$B$7,'Price Schedules'!$A$6,IF(B1618&lt;'Price Schedules'!$B$8,'Price Schedules'!$A$7,'Price Schedules'!$A$8)))</f>
        <v>Chemo IV1</v>
      </c>
      <c r="G1618" t="str">
        <f>(IF(B1618&lt;'Price Schedules'!$B$11,'Price Schedules'!$A$10,IF(B1618&lt;'Price Schedules'!$B$12,'Price Schedules'!$A$11,'Price Schedules'!$A$12)))</f>
        <v>Chemo Med1</v>
      </c>
      <c r="H1618" t="str">
        <f>IF(B1618&lt;'Price Schedules'!$B$15,'Price Schedules'!$A$14,'Price Schedules'!$A$15)</f>
        <v>PASS1</v>
      </c>
      <c r="I1618" t="str">
        <f>IF(B1618&lt;'Price Schedules'!$B$18,'Price Schedules'!$A$17,'Price Schedules'!$A$18)</f>
        <v>IV1</v>
      </c>
      <c r="J1618" t="s">
        <v>38</v>
      </c>
      <c r="K1618" t="s">
        <v>39</v>
      </c>
      <c r="L1618" t="s">
        <v>40</v>
      </c>
      <c r="M1618" t="s">
        <v>41</v>
      </c>
      <c r="N1618" t="s">
        <v>42</v>
      </c>
      <c r="O1618" t="s">
        <v>43</v>
      </c>
      <c r="P1618" t="s">
        <v>44</v>
      </c>
      <c r="Q1618" t="s">
        <v>45</v>
      </c>
      <c r="R1618" t="str">
        <f t="shared" si="51"/>
        <v>Med1</v>
      </c>
      <c r="S1618">
        <f>VLOOKUP($R1618,'Price Schedules'!$A$1:$H$34,4,FALSE)</f>
        <v>1.08</v>
      </c>
      <c r="T1618">
        <f>VLOOKUP(R1618,'Price Schedules'!$A$1:$H$34,5,FALSE)</f>
        <v>0</v>
      </c>
      <c r="U1618">
        <f>VLOOKUP(R1618,'Price Schedules'!$A$1:$H$34,6,FALSE)</f>
        <v>0</v>
      </c>
      <c r="V1618">
        <f>VLOOKUP(R1618,'Price Schedules'!$A$1:$H$34,7,FALSE)</f>
        <v>0.05</v>
      </c>
      <c r="W1618">
        <f>VLOOKUP(R1618,'Price Schedules'!$A$1:$H$34,8,FALSE)</f>
        <v>1</v>
      </c>
    </row>
    <row r="1619" spans="1:23" x14ac:dyDescent="0.25">
      <c r="A1619" t="str">
        <f>Chargemaster!A1620</f>
        <v>59011-0440-20</v>
      </c>
      <c r="B1619">
        <f>Chargemaster!C1620</f>
        <v>14.3805</v>
      </c>
      <c r="C1619" t="str">
        <f>Chargemaster!D1620</f>
        <v>Med</v>
      </c>
      <c r="D1619">
        <f t="shared" si="50"/>
        <v>29.911439999999999</v>
      </c>
      <c r="E1619" t="str">
        <f>(IF(B1619&lt;'Price Schedules'!$B$3,'Price Schedules'!$A$2,IF(B1619&lt;'Price Schedules'!$B$4,'Price Schedules'!$A$3,'Price Schedules'!$A$4)))</f>
        <v>Inj Med2</v>
      </c>
      <c r="F1619" t="str">
        <f>(IF(B1619&lt;'Price Schedules'!$B$7,'Price Schedules'!$A$6,IF(B1619&lt;'Price Schedules'!$B$8,'Price Schedules'!$A$7,'Price Schedules'!$A$8)))</f>
        <v>Chemo IV1</v>
      </c>
      <c r="G1619" t="str">
        <f>(IF(B1619&lt;'Price Schedules'!$B$11,'Price Schedules'!$A$10,IF(B1619&lt;'Price Schedules'!$B$12,'Price Schedules'!$A$11,'Price Schedules'!$A$12)))</f>
        <v>Chemo Med1</v>
      </c>
      <c r="H1619" t="str">
        <f>IF(B1619&lt;'Price Schedules'!$B$15,'Price Schedules'!$A$14,'Price Schedules'!$A$15)</f>
        <v>PASS1</v>
      </c>
      <c r="I1619" t="str">
        <f>IF(B1619&lt;'Price Schedules'!$B$18,'Price Schedules'!$A$17,'Price Schedules'!$A$18)</f>
        <v>IV1</v>
      </c>
      <c r="J1619" t="s">
        <v>38</v>
      </c>
      <c r="K1619" t="s">
        <v>39</v>
      </c>
      <c r="L1619" t="s">
        <v>40</v>
      </c>
      <c r="M1619" t="s">
        <v>41</v>
      </c>
      <c r="N1619" t="s">
        <v>42</v>
      </c>
      <c r="O1619" t="s">
        <v>43</v>
      </c>
      <c r="P1619" t="s">
        <v>44</v>
      </c>
      <c r="Q1619" t="s">
        <v>45</v>
      </c>
      <c r="R1619" t="str">
        <f t="shared" si="51"/>
        <v>Med1</v>
      </c>
      <c r="S1619">
        <f>VLOOKUP($R1619,'Price Schedules'!$A$1:$H$34,4,FALSE)</f>
        <v>1.08</v>
      </c>
      <c r="T1619">
        <f>VLOOKUP(R1619,'Price Schedules'!$A$1:$H$34,5,FALSE)</f>
        <v>0</v>
      </c>
      <c r="U1619">
        <f>VLOOKUP(R1619,'Price Schedules'!$A$1:$H$34,6,FALSE)</f>
        <v>0</v>
      </c>
      <c r="V1619">
        <f>VLOOKUP(R1619,'Price Schedules'!$A$1:$H$34,7,FALSE)</f>
        <v>0.05</v>
      </c>
      <c r="W1619">
        <f>VLOOKUP(R1619,'Price Schedules'!$A$1:$H$34,8,FALSE)</f>
        <v>1</v>
      </c>
    </row>
    <row r="1620" spans="1:23" x14ac:dyDescent="0.25">
      <c r="A1620" t="str">
        <f>Chargemaster!A1621</f>
        <v>68084-0354-01</v>
      </c>
      <c r="B1620">
        <f>Chargemaster!C1621</f>
        <v>0.375</v>
      </c>
      <c r="C1620" t="str">
        <f>Chargemaster!D1621</f>
        <v>Med</v>
      </c>
      <c r="D1620">
        <f t="shared" si="50"/>
        <v>1</v>
      </c>
      <c r="E1620" t="str">
        <f>(IF(B1620&lt;'Price Schedules'!$B$3,'Price Schedules'!$A$2,IF(B1620&lt;'Price Schedules'!$B$4,'Price Schedules'!$A$3,'Price Schedules'!$A$4)))</f>
        <v>Inj Med1</v>
      </c>
      <c r="F1620" t="str">
        <f>(IF(B1620&lt;'Price Schedules'!$B$7,'Price Schedules'!$A$6,IF(B1620&lt;'Price Schedules'!$B$8,'Price Schedules'!$A$7,'Price Schedules'!$A$8)))</f>
        <v>Chemo IV1</v>
      </c>
      <c r="G1620" t="str">
        <f>(IF(B1620&lt;'Price Schedules'!$B$11,'Price Schedules'!$A$10,IF(B1620&lt;'Price Schedules'!$B$12,'Price Schedules'!$A$11,'Price Schedules'!$A$12)))</f>
        <v>Chemo Med1</v>
      </c>
      <c r="H1620" t="str">
        <f>IF(B1620&lt;'Price Schedules'!$B$15,'Price Schedules'!$A$14,'Price Schedules'!$A$15)</f>
        <v>PASS1</v>
      </c>
      <c r="I1620" t="str">
        <f>IF(B1620&lt;'Price Schedules'!$B$18,'Price Schedules'!$A$17,'Price Schedules'!$A$18)</f>
        <v>IV1</v>
      </c>
      <c r="J1620" t="s">
        <v>38</v>
      </c>
      <c r="K1620" t="s">
        <v>39</v>
      </c>
      <c r="L1620" t="s">
        <v>40</v>
      </c>
      <c r="M1620" t="s">
        <v>41</v>
      </c>
      <c r="N1620" t="s">
        <v>42</v>
      </c>
      <c r="O1620" t="s">
        <v>43</v>
      </c>
      <c r="P1620" t="s">
        <v>44</v>
      </c>
      <c r="Q1620" t="s">
        <v>45</v>
      </c>
      <c r="R1620" t="str">
        <f t="shared" si="51"/>
        <v>Med1</v>
      </c>
      <c r="S1620">
        <f>VLOOKUP($R1620,'Price Schedules'!$A$1:$H$34,4,FALSE)</f>
        <v>1.08</v>
      </c>
      <c r="T1620">
        <f>VLOOKUP(R1620,'Price Schedules'!$A$1:$H$34,5,FALSE)</f>
        <v>0</v>
      </c>
      <c r="U1620">
        <f>VLOOKUP(R1620,'Price Schedules'!$A$1:$H$34,6,FALSE)</f>
        <v>0</v>
      </c>
      <c r="V1620">
        <f>VLOOKUP(R1620,'Price Schedules'!$A$1:$H$34,7,FALSE)</f>
        <v>0.05</v>
      </c>
      <c r="W1620">
        <f>VLOOKUP(R1620,'Price Schedules'!$A$1:$H$34,8,FALSE)</f>
        <v>1</v>
      </c>
    </row>
    <row r="1621" spans="1:23" x14ac:dyDescent="0.25">
      <c r="A1621" t="str">
        <f>Chargemaster!A1622</f>
        <v>00904-5711-30</v>
      </c>
      <c r="B1621">
        <f>Chargemaster!C1622</f>
        <v>1.4749999999999994</v>
      </c>
      <c r="C1621" t="str">
        <f>Chargemaster!D1622</f>
        <v>Bulk Fixed</v>
      </c>
      <c r="D1621">
        <f t="shared" si="50"/>
        <v>2.5</v>
      </c>
      <c r="E1621" t="str">
        <f>(IF(B1621&lt;'Price Schedules'!$B$3,'Price Schedules'!$A$2,IF(B1621&lt;'Price Schedules'!$B$4,'Price Schedules'!$A$3,'Price Schedules'!$A$4)))</f>
        <v>Inj Med1</v>
      </c>
      <c r="F1621" t="str">
        <f>(IF(B1621&lt;'Price Schedules'!$B$7,'Price Schedules'!$A$6,IF(B1621&lt;'Price Schedules'!$B$8,'Price Schedules'!$A$7,'Price Schedules'!$A$8)))</f>
        <v>Chemo IV1</v>
      </c>
      <c r="G1621" t="str">
        <f>(IF(B1621&lt;'Price Schedules'!$B$11,'Price Schedules'!$A$10,IF(B1621&lt;'Price Schedules'!$B$12,'Price Schedules'!$A$11,'Price Schedules'!$A$12)))</f>
        <v>Chemo Med1</v>
      </c>
      <c r="H1621" t="str">
        <f>IF(B1621&lt;'Price Schedules'!$B$15,'Price Schedules'!$A$14,'Price Schedules'!$A$15)</f>
        <v>PASS1</v>
      </c>
      <c r="I1621" t="str">
        <f>IF(B1621&lt;'Price Schedules'!$B$18,'Price Schedules'!$A$17,'Price Schedules'!$A$18)</f>
        <v>IV1</v>
      </c>
      <c r="J1621" t="s">
        <v>38</v>
      </c>
      <c r="K1621" t="s">
        <v>39</v>
      </c>
      <c r="L1621" t="s">
        <v>40</v>
      </c>
      <c r="M1621" t="s">
        <v>41</v>
      </c>
      <c r="N1621" t="s">
        <v>42</v>
      </c>
      <c r="O1621" t="s">
        <v>43</v>
      </c>
      <c r="P1621" t="s">
        <v>44</v>
      </c>
      <c r="Q1621" t="s">
        <v>45</v>
      </c>
      <c r="R1621" t="str">
        <f t="shared" si="51"/>
        <v>Bulk Fixed1</v>
      </c>
      <c r="S1621">
        <f>VLOOKUP($R1621,'Price Schedules'!$A$1:$H$34,4,FALSE)</f>
        <v>0</v>
      </c>
      <c r="T1621">
        <f>VLOOKUP(R1621,'Price Schedules'!$A$1:$H$34,5,FALSE)</f>
        <v>0</v>
      </c>
      <c r="U1621">
        <f>VLOOKUP(R1621,'Price Schedules'!$A$1:$H$34,6,FALSE)</f>
        <v>0</v>
      </c>
      <c r="V1621">
        <f>VLOOKUP(R1621,'Price Schedules'!$A$1:$H$34,7,FALSE)</f>
        <v>0</v>
      </c>
      <c r="W1621">
        <f>VLOOKUP(R1621,'Price Schedules'!$A$1:$H$34,8,FALSE)</f>
        <v>2.5</v>
      </c>
    </row>
    <row r="1622" spans="1:23" x14ac:dyDescent="0.25">
      <c r="A1622" t="str">
        <f>Chargemaster!A1623</f>
        <v>42023-0116-25</v>
      </c>
      <c r="B1622">
        <f>Chargemaster!C1623</f>
        <v>1.44</v>
      </c>
      <c r="C1622" t="str">
        <f>Chargemaster!D1623</f>
        <v>Inj Med</v>
      </c>
      <c r="D1622">
        <f t="shared" si="50"/>
        <v>23.985599999999998</v>
      </c>
      <c r="E1622" t="str">
        <f>(IF(B1622&lt;'Price Schedules'!$B$3,'Price Schedules'!$A$2,IF(B1622&lt;'Price Schedules'!$B$4,'Price Schedules'!$A$3,'Price Schedules'!$A$4)))</f>
        <v>Inj Med1</v>
      </c>
      <c r="F1622" t="str">
        <f>(IF(B1622&lt;'Price Schedules'!$B$7,'Price Schedules'!$A$6,IF(B1622&lt;'Price Schedules'!$B$8,'Price Schedules'!$A$7,'Price Schedules'!$A$8)))</f>
        <v>Chemo IV1</v>
      </c>
      <c r="G1622" t="str">
        <f>(IF(B1622&lt;'Price Schedules'!$B$11,'Price Schedules'!$A$10,IF(B1622&lt;'Price Schedules'!$B$12,'Price Schedules'!$A$11,'Price Schedules'!$A$12)))</f>
        <v>Chemo Med1</v>
      </c>
      <c r="H1622" t="str">
        <f>IF(B1622&lt;'Price Schedules'!$B$15,'Price Schedules'!$A$14,'Price Schedules'!$A$15)</f>
        <v>PASS1</v>
      </c>
      <c r="I1622" t="str">
        <f>IF(B1622&lt;'Price Schedules'!$B$18,'Price Schedules'!$A$17,'Price Schedules'!$A$18)</f>
        <v>IV1</v>
      </c>
      <c r="J1622" t="s">
        <v>38</v>
      </c>
      <c r="K1622" t="s">
        <v>39</v>
      </c>
      <c r="L1622" t="s">
        <v>40</v>
      </c>
      <c r="M1622" t="s">
        <v>41</v>
      </c>
      <c r="N1622" t="s">
        <v>42</v>
      </c>
      <c r="O1622" t="s">
        <v>43</v>
      </c>
      <c r="P1622" t="s">
        <v>44</v>
      </c>
      <c r="Q1622" t="s">
        <v>45</v>
      </c>
      <c r="R1622" t="str">
        <f t="shared" si="51"/>
        <v>Inj Med1</v>
      </c>
      <c r="S1622">
        <f>VLOOKUP($R1622,'Price Schedules'!$A$1:$H$34,4,FALSE)</f>
        <v>5.24</v>
      </c>
      <c r="T1622">
        <f>VLOOKUP(R1622,'Price Schedules'!$A$1:$H$34,5,FALSE)</f>
        <v>15</v>
      </c>
      <c r="U1622">
        <f>VLOOKUP(R1622,'Price Schedules'!$A$1:$H$34,6,FALSE)</f>
        <v>0</v>
      </c>
      <c r="V1622">
        <f>VLOOKUP(R1622,'Price Schedules'!$A$1:$H$34,7,FALSE)</f>
        <v>0.05</v>
      </c>
      <c r="W1622">
        <f>VLOOKUP(R1622,'Price Schedules'!$A$1:$H$34,8,FALSE)</f>
        <v>0</v>
      </c>
    </row>
    <row r="1623" spans="1:23" x14ac:dyDescent="0.25">
      <c r="A1623" t="str">
        <f>Chargemaster!A1624</f>
        <v>00641-6115-25</v>
      </c>
      <c r="B1623">
        <f>Chargemaster!C1624</f>
        <v>12.54</v>
      </c>
      <c r="C1623" t="str">
        <f>Chargemaster!D1624</f>
        <v>IV</v>
      </c>
      <c r="D1623">
        <f t="shared" si="50"/>
        <v>147.16640000000001</v>
      </c>
      <c r="E1623" t="str">
        <f>(IF(B1623&lt;'Price Schedules'!$B$3,'Price Schedules'!$A$2,IF(B1623&lt;'Price Schedules'!$B$4,'Price Schedules'!$A$3,'Price Schedules'!$A$4)))</f>
        <v>Inj Med2</v>
      </c>
      <c r="F1623" t="str">
        <f>(IF(B1623&lt;'Price Schedules'!$B$7,'Price Schedules'!$A$6,IF(B1623&lt;'Price Schedules'!$B$8,'Price Schedules'!$A$7,'Price Schedules'!$A$8)))</f>
        <v>Chemo IV1</v>
      </c>
      <c r="G1623" t="str">
        <f>(IF(B1623&lt;'Price Schedules'!$B$11,'Price Schedules'!$A$10,IF(B1623&lt;'Price Schedules'!$B$12,'Price Schedules'!$A$11,'Price Schedules'!$A$12)))</f>
        <v>Chemo Med1</v>
      </c>
      <c r="H1623" t="str">
        <f>IF(B1623&lt;'Price Schedules'!$B$15,'Price Schedules'!$A$14,'Price Schedules'!$A$15)</f>
        <v>PASS1</v>
      </c>
      <c r="I1623" t="str">
        <f>IF(B1623&lt;'Price Schedules'!$B$18,'Price Schedules'!$A$17,'Price Schedules'!$A$18)</f>
        <v>IV1</v>
      </c>
      <c r="J1623" t="s">
        <v>38</v>
      </c>
      <c r="K1623" t="s">
        <v>39</v>
      </c>
      <c r="L1623" t="s">
        <v>40</v>
      </c>
      <c r="M1623" t="s">
        <v>41</v>
      </c>
      <c r="N1623" t="s">
        <v>42</v>
      </c>
      <c r="O1623" t="s">
        <v>43</v>
      </c>
      <c r="P1623" t="s">
        <v>44</v>
      </c>
      <c r="Q1623" t="s">
        <v>45</v>
      </c>
      <c r="R1623" t="str">
        <f t="shared" si="51"/>
        <v>IV1</v>
      </c>
      <c r="S1623">
        <f>VLOOKUP($R1623,'Price Schedules'!$A$1:$H$34,4,FALSE)</f>
        <v>3.16</v>
      </c>
      <c r="T1623">
        <f>VLOOKUP(R1623,'Price Schedules'!$A$1:$H$34,5,FALSE)</f>
        <v>95</v>
      </c>
      <c r="U1623">
        <f>VLOOKUP(R1623,'Price Schedules'!$A$1:$H$34,6,FALSE)</f>
        <v>0</v>
      </c>
      <c r="V1623">
        <f>VLOOKUP(R1623,'Price Schedules'!$A$1:$H$34,7,FALSE)</f>
        <v>0</v>
      </c>
      <c r="W1623">
        <f>VLOOKUP(R1623,'Price Schedules'!$A$1:$H$34,8,FALSE)</f>
        <v>0</v>
      </c>
    </row>
    <row r="1624" spans="1:23" x14ac:dyDescent="0.25">
      <c r="A1624" t="str">
        <f>Chargemaster!A1625</f>
        <v>11111-2222-13</v>
      </c>
      <c r="B1624">
        <f>Chargemaster!C1625</f>
        <v>18.100000000000001</v>
      </c>
      <c r="C1624" t="str">
        <f>Chargemaster!D1625</f>
        <v>IV</v>
      </c>
      <c r="D1624">
        <f t="shared" si="50"/>
        <v>170.29599999999999</v>
      </c>
      <c r="E1624" t="str">
        <f>(IF(B1624&lt;'Price Schedules'!$B$3,'Price Schedules'!$A$2,IF(B1624&lt;'Price Schedules'!$B$4,'Price Schedules'!$A$3,'Price Schedules'!$A$4)))</f>
        <v>Inj Med2</v>
      </c>
      <c r="F1624" t="str">
        <f>(IF(B1624&lt;'Price Schedules'!$B$7,'Price Schedules'!$A$6,IF(B1624&lt;'Price Schedules'!$B$8,'Price Schedules'!$A$7,'Price Schedules'!$A$8)))</f>
        <v>Chemo IV1</v>
      </c>
      <c r="G1624" t="str">
        <f>(IF(B1624&lt;'Price Schedules'!$B$11,'Price Schedules'!$A$10,IF(B1624&lt;'Price Schedules'!$B$12,'Price Schedules'!$A$11,'Price Schedules'!$A$12)))</f>
        <v>Chemo Med1</v>
      </c>
      <c r="H1624" t="str">
        <f>IF(B1624&lt;'Price Schedules'!$B$15,'Price Schedules'!$A$14,'Price Schedules'!$A$15)</f>
        <v>PASS1</v>
      </c>
      <c r="I1624" t="str">
        <f>IF(B1624&lt;'Price Schedules'!$B$18,'Price Schedules'!$A$17,'Price Schedules'!$A$18)</f>
        <v>IV1</v>
      </c>
      <c r="J1624" t="s">
        <v>38</v>
      </c>
      <c r="K1624" t="s">
        <v>39</v>
      </c>
      <c r="L1624" t="s">
        <v>40</v>
      </c>
      <c r="M1624" t="s">
        <v>41</v>
      </c>
      <c r="N1624" t="s">
        <v>42</v>
      </c>
      <c r="O1624" t="s">
        <v>43</v>
      </c>
      <c r="P1624" t="s">
        <v>44</v>
      </c>
      <c r="Q1624" t="s">
        <v>45</v>
      </c>
      <c r="R1624" t="str">
        <f t="shared" si="51"/>
        <v>IV1</v>
      </c>
      <c r="S1624">
        <f>VLOOKUP($R1624,'Price Schedules'!$A$1:$H$34,4,FALSE)</f>
        <v>3.16</v>
      </c>
      <c r="T1624">
        <f>VLOOKUP(R1624,'Price Schedules'!$A$1:$H$34,5,FALSE)</f>
        <v>95</v>
      </c>
      <c r="U1624">
        <f>VLOOKUP(R1624,'Price Schedules'!$A$1:$H$34,6,FALSE)</f>
        <v>0</v>
      </c>
      <c r="V1624">
        <f>VLOOKUP(R1624,'Price Schedules'!$A$1:$H$34,7,FALSE)</f>
        <v>0</v>
      </c>
      <c r="W1624">
        <f>VLOOKUP(R1624,'Price Schedules'!$A$1:$H$34,8,FALSE)</f>
        <v>0</v>
      </c>
    </row>
    <row r="1625" spans="1:23" x14ac:dyDescent="0.25">
      <c r="A1625" t="str">
        <f>Chargemaster!A1626</f>
        <v>61553-0735-03</v>
      </c>
      <c r="B1625">
        <f>Chargemaster!C1626</f>
        <v>18.100000000000001</v>
      </c>
      <c r="C1625" t="str">
        <f>Chargemaster!D1626</f>
        <v>IV</v>
      </c>
      <c r="D1625">
        <f t="shared" si="50"/>
        <v>170.29599999999999</v>
      </c>
      <c r="E1625" t="str">
        <f>(IF(B1625&lt;'Price Schedules'!$B$3,'Price Schedules'!$A$2,IF(B1625&lt;'Price Schedules'!$B$4,'Price Schedules'!$A$3,'Price Schedules'!$A$4)))</f>
        <v>Inj Med2</v>
      </c>
      <c r="F1625" t="str">
        <f>(IF(B1625&lt;'Price Schedules'!$B$7,'Price Schedules'!$A$6,IF(B1625&lt;'Price Schedules'!$B$8,'Price Schedules'!$A$7,'Price Schedules'!$A$8)))</f>
        <v>Chemo IV1</v>
      </c>
      <c r="G1625" t="str">
        <f>(IF(B1625&lt;'Price Schedules'!$B$11,'Price Schedules'!$A$10,IF(B1625&lt;'Price Schedules'!$B$12,'Price Schedules'!$A$11,'Price Schedules'!$A$12)))</f>
        <v>Chemo Med1</v>
      </c>
      <c r="H1625" t="str">
        <f>IF(B1625&lt;'Price Schedules'!$B$15,'Price Schedules'!$A$14,'Price Schedules'!$A$15)</f>
        <v>PASS1</v>
      </c>
      <c r="I1625" t="str">
        <f>IF(B1625&lt;'Price Schedules'!$B$18,'Price Schedules'!$A$17,'Price Schedules'!$A$18)</f>
        <v>IV1</v>
      </c>
      <c r="J1625" t="s">
        <v>38</v>
      </c>
      <c r="K1625" t="s">
        <v>39</v>
      </c>
      <c r="L1625" t="s">
        <v>40</v>
      </c>
      <c r="M1625" t="s">
        <v>41</v>
      </c>
      <c r="N1625" t="s">
        <v>42</v>
      </c>
      <c r="O1625" t="s">
        <v>43</v>
      </c>
      <c r="P1625" t="s">
        <v>44</v>
      </c>
      <c r="Q1625" t="s">
        <v>45</v>
      </c>
      <c r="R1625" t="str">
        <f t="shared" si="51"/>
        <v>IV1</v>
      </c>
      <c r="S1625">
        <f>VLOOKUP($R1625,'Price Schedules'!$A$1:$H$34,4,FALSE)</f>
        <v>3.16</v>
      </c>
      <c r="T1625">
        <f>VLOOKUP(R1625,'Price Schedules'!$A$1:$H$34,5,FALSE)</f>
        <v>95</v>
      </c>
      <c r="U1625">
        <f>VLOOKUP(R1625,'Price Schedules'!$A$1:$H$34,6,FALSE)</f>
        <v>0</v>
      </c>
      <c r="V1625">
        <f>VLOOKUP(R1625,'Price Schedules'!$A$1:$H$34,7,FALSE)</f>
        <v>0</v>
      </c>
      <c r="W1625">
        <f>VLOOKUP(R1625,'Price Schedules'!$A$1:$H$34,8,FALSE)</f>
        <v>0</v>
      </c>
    </row>
    <row r="1626" spans="1:23" x14ac:dyDescent="0.25">
      <c r="A1626" t="str">
        <f>Chargemaster!A1627</f>
        <v>63323-0763-50</v>
      </c>
      <c r="B1626">
        <f>Chargemaster!C1627</f>
        <v>155.16</v>
      </c>
      <c r="C1626" t="str">
        <f>Chargemaster!D1627</f>
        <v>Chemo IV</v>
      </c>
      <c r="D1626">
        <f t="shared" si="50"/>
        <v>806.83199999999999</v>
      </c>
      <c r="E1626" t="str">
        <f>(IF(B1626&lt;'Price Schedules'!$B$3,'Price Schedules'!$A$2,IF(B1626&lt;'Price Schedules'!$B$4,'Price Schedules'!$A$3,'Price Schedules'!$A$4)))</f>
        <v>Inj Med2</v>
      </c>
      <c r="F1626" t="str">
        <f>(IF(B1626&lt;'Price Schedules'!$B$7,'Price Schedules'!$A$6,IF(B1626&lt;'Price Schedules'!$B$8,'Price Schedules'!$A$7,'Price Schedules'!$A$8)))</f>
        <v>Chemo IV3</v>
      </c>
      <c r="G1626" t="str">
        <f>(IF(B1626&lt;'Price Schedules'!$B$11,'Price Schedules'!$A$10,IF(B1626&lt;'Price Schedules'!$B$12,'Price Schedules'!$A$11,'Price Schedules'!$A$12)))</f>
        <v>Chemo Med3</v>
      </c>
      <c r="H1626" t="str">
        <f>IF(B1626&lt;'Price Schedules'!$B$15,'Price Schedules'!$A$14,'Price Schedules'!$A$15)</f>
        <v>PASS1</v>
      </c>
      <c r="I1626" t="str">
        <f>IF(B1626&lt;'Price Schedules'!$B$18,'Price Schedules'!$A$17,'Price Schedules'!$A$18)</f>
        <v>IV1</v>
      </c>
      <c r="J1626" t="s">
        <v>38</v>
      </c>
      <c r="K1626" t="s">
        <v>39</v>
      </c>
      <c r="L1626" t="s">
        <v>40</v>
      </c>
      <c r="M1626" t="s">
        <v>41</v>
      </c>
      <c r="N1626" t="s">
        <v>42</v>
      </c>
      <c r="O1626" t="s">
        <v>43</v>
      </c>
      <c r="P1626" t="s">
        <v>44</v>
      </c>
      <c r="Q1626" t="s">
        <v>45</v>
      </c>
      <c r="R1626" t="str">
        <f t="shared" si="51"/>
        <v>Chemo IV3</v>
      </c>
      <c r="S1626">
        <f>VLOOKUP($R1626,'Price Schedules'!$A$1:$H$34,4,FALSE)</f>
        <v>4.2</v>
      </c>
      <c r="T1626">
        <f>VLOOKUP(R1626,'Price Schedules'!$A$1:$H$34,5,FALSE)</f>
        <v>0</v>
      </c>
      <c r="U1626">
        <f>VLOOKUP(R1626,'Price Schedules'!$A$1:$H$34,6,FALSE)</f>
        <v>0</v>
      </c>
      <c r="V1626">
        <f>VLOOKUP(R1626,'Price Schedules'!$A$1:$H$34,7,FALSE)</f>
        <v>0</v>
      </c>
      <c r="W1626">
        <f>VLOOKUP(R1626,'Price Schedules'!$A$1:$H$34,8,FALSE)</f>
        <v>6.5</v>
      </c>
    </row>
    <row r="1627" spans="1:23" x14ac:dyDescent="0.25">
      <c r="A1627" t="str">
        <f>Chargemaster!A1628</f>
        <v>68817-0134-50</v>
      </c>
      <c r="B1627">
        <f>Chargemaster!C1628</f>
        <v>1597.69</v>
      </c>
      <c r="C1627" t="str">
        <f>Chargemaster!D1628</f>
        <v>Chemo IV</v>
      </c>
      <c r="D1627">
        <f t="shared" si="50"/>
        <v>8307.9880000000012</v>
      </c>
      <c r="E1627" t="str">
        <f>(IF(B1627&lt;'Price Schedules'!$B$3,'Price Schedules'!$A$2,IF(B1627&lt;'Price Schedules'!$B$4,'Price Schedules'!$A$3,'Price Schedules'!$A$4)))</f>
        <v>Inj Med2</v>
      </c>
      <c r="F1627" t="str">
        <f>(IF(B1627&lt;'Price Schedules'!$B$7,'Price Schedules'!$A$6,IF(B1627&lt;'Price Schedules'!$B$8,'Price Schedules'!$A$7,'Price Schedules'!$A$8)))</f>
        <v>Chemo IV3</v>
      </c>
      <c r="G1627" t="str">
        <f>(IF(B1627&lt;'Price Schedules'!$B$11,'Price Schedules'!$A$10,IF(B1627&lt;'Price Schedules'!$B$12,'Price Schedules'!$A$11,'Price Schedules'!$A$12)))</f>
        <v>Chemo Med3</v>
      </c>
      <c r="H1627" t="str">
        <f>IF(B1627&lt;'Price Schedules'!$B$15,'Price Schedules'!$A$14,'Price Schedules'!$A$15)</f>
        <v>PASS1</v>
      </c>
      <c r="I1627" t="str">
        <f>IF(B1627&lt;'Price Schedules'!$B$18,'Price Schedules'!$A$17,'Price Schedules'!$A$18)</f>
        <v>IV2</v>
      </c>
      <c r="J1627" t="s">
        <v>38</v>
      </c>
      <c r="K1627" t="s">
        <v>39</v>
      </c>
      <c r="L1627" t="s">
        <v>40</v>
      </c>
      <c r="M1627" t="s">
        <v>41</v>
      </c>
      <c r="N1627" t="s">
        <v>42</v>
      </c>
      <c r="O1627" t="s">
        <v>43</v>
      </c>
      <c r="P1627" t="s">
        <v>44</v>
      </c>
      <c r="Q1627" t="s">
        <v>45</v>
      </c>
      <c r="R1627" t="str">
        <f t="shared" si="51"/>
        <v>Chemo IV3</v>
      </c>
      <c r="S1627">
        <f>VLOOKUP($R1627,'Price Schedules'!$A$1:$H$34,4,FALSE)</f>
        <v>4.2</v>
      </c>
      <c r="T1627">
        <f>VLOOKUP(R1627,'Price Schedules'!$A$1:$H$34,5,FALSE)</f>
        <v>0</v>
      </c>
      <c r="U1627">
        <f>VLOOKUP(R1627,'Price Schedules'!$A$1:$H$34,6,FALSE)</f>
        <v>0</v>
      </c>
      <c r="V1627">
        <f>VLOOKUP(R1627,'Price Schedules'!$A$1:$H$34,7,FALSE)</f>
        <v>0</v>
      </c>
      <c r="W1627">
        <f>VLOOKUP(R1627,'Price Schedules'!$A$1:$H$34,8,FALSE)</f>
        <v>6.5</v>
      </c>
    </row>
    <row r="1628" spans="1:23" x14ac:dyDescent="0.25">
      <c r="A1628" t="str">
        <f>Chargemaster!A1629</f>
        <v>35356-0450-30</v>
      </c>
      <c r="B1628">
        <f>Chargemaster!C1629</f>
        <v>12.338333329999999</v>
      </c>
      <c r="C1628" t="str">
        <f>Chargemaster!D1629</f>
        <v>Med</v>
      </c>
      <c r="D1628">
        <f t="shared" si="50"/>
        <v>25.663733326399999</v>
      </c>
      <c r="E1628" t="str">
        <f>(IF(B1628&lt;'Price Schedules'!$B$3,'Price Schedules'!$A$2,IF(B1628&lt;'Price Schedules'!$B$4,'Price Schedules'!$A$3,'Price Schedules'!$A$4)))</f>
        <v>Inj Med2</v>
      </c>
      <c r="F1628" t="str">
        <f>(IF(B1628&lt;'Price Schedules'!$B$7,'Price Schedules'!$A$6,IF(B1628&lt;'Price Schedules'!$B$8,'Price Schedules'!$A$7,'Price Schedules'!$A$8)))</f>
        <v>Chemo IV1</v>
      </c>
      <c r="G1628" t="str">
        <f>(IF(B1628&lt;'Price Schedules'!$B$11,'Price Schedules'!$A$10,IF(B1628&lt;'Price Schedules'!$B$12,'Price Schedules'!$A$11,'Price Schedules'!$A$12)))</f>
        <v>Chemo Med1</v>
      </c>
      <c r="H1628" t="str">
        <f>IF(B1628&lt;'Price Schedules'!$B$15,'Price Schedules'!$A$14,'Price Schedules'!$A$15)</f>
        <v>PASS1</v>
      </c>
      <c r="I1628" t="str">
        <f>IF(B1628&lt;'Price Schedules'!$B$18,'Price Schedules'!$A$17,'Price Schedules'!$A$18)</f>
        <v>IV1</v>
      </c>
      <c r="J1628" t="s">
        <v>38</v>
      </c>
      <c r="K1628" t="s">
        <v>39</v>
      </c>
      <c r="L1628" t="s">
        <v>40</v>
      </c>
      <c r="M1628" t="s">
        <v>41</v>
      </c>
      <c r="N1628" t="s">
        <v>42</v>
      </c>
      <c r="O1628" t="s">
        <v>43</v>
      </c>
      <c r="P1628" t="s">
        <v>44</v>
      </c>
      <c r="Q1628" t="s">
        <v>45</v>
      </c>
      <c r="R1628" t="str">
        <f t="shared" si="51"/>
        <v>Med1</v>
      </c>
      <c r="S1628">
        <f>VLOOKUP($R1628,'Price Schedules'!$A$1:$H$34,4,FALSE)</f>
        <v>1.08</v>
      </c>
      <c r="T1628">
        <f>VLOOKUP(R1628,'Price Schedules'!$A$1:$H$34,5,FALSE)</f>
        <v>0</v>
      </c>
      <c r="U1628">
        <f>VLOOKUP(R1628,'Price Schedules'!$A$1:$H$34,6,FALSE)</f>
        <v>0</v>
      </c>
      <c r="V1628">
        <f>VLOOKUP(R1628,'Price Schedules'!$A$1:$H$34,7,FALSE)</f>
        <v>0.05</v>
      </c>
      <c r="W1628">
        <f>VLOOKUP(R1628,'Price Schedules'!$A$1:$H$34,8,FALSE)</f>
        <v>1</v>
      </c>
    </row>
    <row r="1629" spans="1:23" x14ac:dyDescent="0.25">
      <c r="A1629" t="str">
        <f>Chargemaster!A1630</f>
        <v>21695-0455-30</v>
      </c>
      <c r="B1629">
        <f>Chargemaster!C1630</f>
        <v>26.083300000000001</v>
      </c>
      <c r="C1629" t="str">
        <f>Chargemaster!D1630</f>
        <v>Med</v>
      </c>
      <c r="D1629">
        <f t="shared" si="50"/>
        <v>54.253264000000001</v>
      </c>
      <c r="E1629" t="str">
        <f>(IF(B1629&lt;'Price Schedules'!$B$3,'Price Schedules'!$A$2,IF(B1629&lt;'Price Schedules'!$B$4,'Price Schedules'!$A$3,'Price Schedules'!$A$4)))</f>
        <v>Inj Med2</v>
      </c>
      <c r="F1629" t="str">
        <f>(IF(B1629&lt;'Price Schedules'!$B$7,'Price Schedules'!$A$6,IF(B1629&lt;'Price Schedules'!$B$8,'Price Schedules'!$A$7,'Price Schedules'!$A$8)))</f>
        <v>Chemo IV2</v>
      </c>
      <c r="G1629" t="str">
        <f>(IF(B1629&lt;'Price Schedules'!$B$11,'Price Schedules'!$A$10,IF(B1629&lt;'Price Schedules'!$B$12,'Price Schedules'!$A$11,'Price Schedules'!$A$12)))</f>
        <v>Chemo Med2</v>
      </c>
      <c r="H1629" t="str">
        <f>IF(B1629&lt;'Price Schedules'!$B$15,'Price Schedules'!$A$14,'Price Schedules'!$A$15)</f>
        <v>PASS1</v>
      </c>
      <c r="I1629" t="str">
        <f>IF(B1629&lt;'Price Schedules'!$B$18,'Price Schedules'!$A$17,'Price Schedules'!$A$18)</f>
        <v>IV1</v>
      </c>
      <c r="J1629" t="s">
        <v>38</v>
      </c>
      <c r="K1629" t="s">
        <v>39</v>
      </c>
      <c r="L1629" t="s">
        <v>40</v>
      </c>
      <c r="M1629" t="s">
        <v>41</v>
      </c>
      <c r="N1629" t="s">
        <v>42</v>
      </c>
      <c r="O1629" t="s">
        <v>43</v>
      </c>
      <c r="P1629" t="s">
        <v>44</v>
      </c>
      <c r="Q1629" t="s">
        <v>45</v>
      </c>
      <c r="R1629" t="str">
        <f t="shared" si="51"/>
        <v>Med1</v>
      </c>
      <c r="S1629">
        <f>VLOOKUP($R1629,'Price Schedules'!$A$1:$H$34,4,FALSE)</f>
        <v>1.08</v>
      </c>
      <c r="T1629">
        <f>VLOOKUP(R1629,'Price Schedules'!$A$1:$H$34,5,FALSE)</f>
        <v>0</v>
      </c>
      <c r="U1629">
        <f>VLOOKUP(R1629,'Price Schedules'!$A$1:$H$34,6,FALSE)</f>
        <v>0</v>
      </c>
      <c r="V1629">
        <f>VLOOKUP(R1629,'Price Schedules'!$A$1:$H$34,7,FALSE)</f>
        <v>0.05</v>
      </c>
      <c r="W1629">
        <f>VLOOKUP(R1629,'Price Schedules'!$A$1:$H$34,8,FALSE)</f>
        <v>1</v>
      </c>
    </row>
    <row r="1630" spans="1:23" x14ac:dyDescent="0.25">
      <c r="A1630" t="str">
        <f>Chargemaster!A1631</f>
        <v>62856-0797-01</v>
      </c>
      <c r="B1630">
        <f>Chargemaster!C1631</f>
        <v>494.18100000000004</v>
      </c>
      <c r="C1630" t="str">
        <f>Chargemaster!D1631</f>
        <v>Chemo Med</v>
      </c>
      <c r="D1630">
        <f t="shared" si="50"/>
        <v>2569.7412000000004</v>
      </c>
      <c r="E1630" t="str">
        <f>(IF(B1630&lt;'Price Schedules'!$B$3,'Price Schedules'!$A$2,IF(B1630&lt;'Price Schedules'!$B$4,'Price Schedules'!$A$3,'Price Schedules'!$A$4)))</f>
        <v>Inj Med2</v>
      </c>
      <c r="F1630" t="str">
        <f>(IF(B1630&lt;'Price Schedules'!$B$7,'Price Schedules'!$A$6,IF(B1630&lt;'Price Schedules'!$B$8,'Price Schedules'!$A$7,'Price Schedules'!$A$8)))</f>
        <v>Chemo IV3</v>
      </c>
      <c r="G1630" t="str">
        <f>(IF(B1630&lt;'Price Schedules'!$B$11,'Price Schedules'!$A$10,IF(B1630&lt;'Price Schedules'!$B$12,'Price Schedules'!$A$11,'Price Schedules'!$A$12)))</f>
        <v>Chemo Med3</v>
      </c>
      <c r="H1630" t="str">
        <f>IF(B1630&lt;'Price Schedules'!$B$15,'Price Schedules'!$A$14,'Price Schedules'!$A$15)</f>
        <v>PASS1</v>
      </c>
      <c r="I1630" t="str">
        <f>IF(B1630&lt;'Price Schedules'!$B$18,'Price Schedules'!$A$17,'Price Schedules'!$A$18)</f>
        <v>IV1</v>
      </c>
      <c r="J1630" t="s">
        <v>38</v>
      </c>
      <c r="K1630" t="s">
        <v>39</v>
      </c>
      <c r="L1630" t="s">
        <v>40</v>
      </c>
      <c r="M1630" t="s">
        <v>41</v>
      </c>
      <c r="N1630" t="s">
        <v>42</v>
      </c>
      <c r="O1630" t="s">
        <v>43</v>
      </c>
      <c r="P1630" t="s">
        <v>44</v>
      </c>
      <c r="Q1630" t="s">
        <v>45</v>
      </c>
      <c r="R1630" t="str">
        <f t="shared" si="51"/>
        <v>Chemo Med3</v>
      </c>
      <c r="S1630">
        <f>VLOOKUP($R1630,'Price Schedules'!$A$1:$H$34,4,FALSE)</f>
        <v>4.2</v>
      </c>
      <c r="T1630">
        <f>VLOOKUP(R1630,'Price Schedules'!$A$1:$H$34,5,FALSE)</f>
        <v>0</v>
      </c>
      <c r="U1630">
        <f>VLOOKUP(R1630,'Price Schedules'!$A$1:$H$34,6,FALSE)</f>
        <v>0</v>
      </c>
      <c r="V1630">
        <f>VLOOKUP(R1630,'Price Schedules'!$A$1:$H$34,7,FALSE)</f>
        <v>0.05</v>
      </c>
      <c r="W1630">
        <f>VLOOKUP(R1630,'Price Schedules'!$A$1:$H$34,8,FALSE)</f>
        <v>6.5</v>
      </c>
    </row>
    <row r="1631" spans="1:23" x14ac:dyDescent="0.25">
      <c r="A1631" t="str">
        <f>Chargemaster!A1632</f>
        <v>61703-0324-18</v>
      </c>
      <c r="B1631">
        <f>Chargemaster!C1632</f>
        <v>17.315999999999999</v>
      </c>
      <c r="C1631" t="str">
        <f>Chargemaster!D1632</f>
        <v>IV</v>
      </c>
      <c r="D1631">
        <f t="shared" si="50"/>
        <v>167.03456</v>
      </c>
      <c r="E1631" t="str">
        <f>(IF(B1631&lt;'Price Schedules'!$B$3,'Price Schedules'!$A$2,IF(B1631&lt;'Price Schedules'!$B$4,'Price Schedules'!$A$3,'Price Schedules'!$A$4)))</f>
        <v>Inj Med2</v>
      </c>
      <c r="F1631" t="str">
        <f>(IF(B1631&lt;'Price Schedules'!$B$7,'Price Schedules'!$A$6,IF(B1631&lt;'Price Schedules'!$B$8,'Price Schedules'!$A$7,'Price Schedules'!$A$8)))</f>
        <v>Chemo IV1</v>
      </c>
      <c r="G1631" t="str">
        <f>(IF(B1631&lt;'Price Schedules'!$B$11,'Price Schedules'!$A$10,IF(B1631&lt;'Price Schedules'!$B$12,'Price Schedules'!$A$11,'Price Schedules'!$A$12)))</f>
        <v>Chemo Med1</v>
      </c>
      <c r="H1631" t="str">
        <f>IF(B1631&lt;'Price Schedules'!$B$15,'Price Schedules'!$A$14,'Price Schedules'!$A$15)</f>
        <v>PASS1</v>
      </c>
      <c r="I1631" t="str">
        <f>IF(B1631&lt;'Price Schedules'!$B$18,'Price Schedules'!$A$17,'Price Schedules'!$A$18)</f>
        <v>IV1</v>
      </c>
      <c r="J1631" t="s">
        <v>38</v>
      </c>
      <c r="K1631" t="s">
        <v>39</v>
      </c>
      <c r="L1631" t="s">
        <v>40</v>
      </c>
      <c r="M1631" t="s">
        <v>41</v>
      </c>
      <c r="N1631" t="s">
        <v>42</v>
      </c>
      <c r="O1631" t="s">
        <v>43</v>
      </c>
      <c r="P1631" t="s">
        <v>44</v>
      </c>
      <c r="Q1631" t="s">
        <v>45</v>
      </c>
      <c r="R1631" t="str">
        <f t="shared" si="51"/>
        <v>IV1</v>
      </c>
      <c r="S1631">
        <f>VLOOKUP($R1631,'Price Schedules'!$A$1:$H$34,4,FALSE)</f>
        <v>3.16</v>
      </c>
      <c r="T1631">
        <f>VLOOKUP(R1631,'Price Schedules'!$A$1:$H$34,5,FALSE)</f>
        <v>95</v>
      </c>
      <c r="U1631">
        <f>VLOOKUP(R1631,'Price Schedules'!$A$1:$H$34,6,FALSE)</f>
        <v>0</v>
      </c>
      <c r="V1631">
        <f>VLOOKUP(R1631,'Price Schedules'!$A$1:$H$34,7,FALSE)</f>
        <v>0</v>
      </c>
      <c r="W1631">
        <f>VLOOKUP(R1631,'Price Schedules'!$A$1:$H$34,8,FALSE)</f>
        <v>0</v>
      </c>
    </row>
    <row r="1632" spans="1:23" x14ac:dyDescent="0.25">
      <c r="A1632" t="str">
        <f>Chargemaster!A1633</f>
        <v>00032-1206-01</v>
      </c>
      <c r="B1632">
        <f>Chargemaster!C1633</f>
        <v>1.5422199999999999</v>
      </c>
      <c r="C1632" t="str">
        <f>Chargemaster!D1633</f>
        <v>Med</v>
      </c>
      <c r="D1632">
        <f t="shared" si="50"/>
        <v>3.2078175999999998</v>
      </c>
      <c r="E1632" t="str">
        <f>(IF(B1632&lt;'Price Schedules'!$B$3,'Price Schedules'!$A$2,IF(B1632&lt;'Price Schedules'!$B$4,'Price Schedules'!$A$3,'Price Schedules'!$A$4)))</f>
        <v>Inj Med1</v>
      </c>
      <c r="F1632" t="str">
        <f>(IF(B1632&lt;'Price Schedules'!$B$7,'Price Schedules'!$A$6,IF(B1632&lt;'Price Schedules'!$B$8,'Price Schedules'!$A$7,'Price Schedules'!$A$8)))</f>
        <v>Chemo IV1</v>
      </c>
      <c r="G1632" t="str">
        <f>(IF(B1632&lt;'Price Schedules'!$B$11,'Price Schedules'!$A$10,IF(B1632&lt;'Price Schedules'!$B$12,'Price Schedules'!$A$11,'Price Schedules'!$A$12)))</f>
        <v>Chemo Med1</v>
      </c>
      <c r="H1632" t="str">
        <f>IF(B1632&lt;'Price Schedules'!$B$15,'Price Schedules'!$A$14,'Price Schedules'!$A$15)</f>
        <v>PASS1</v>
      </c>
      <c r="I1632" t="str">
        <f>IF(B1632&lt;'Price Schedules'!$B$18,'Price Schedules'!$A$17,'Price Schedules'!$A$18)</f>
        <v>IV1</v>
      </c>
      <c r="J1632" t="s">
        <v>38</v>
      </c>
      <c r="K1632" t="s">
        <v>39</v>
      </c>
      <c r="L1632" t="s">
        <v>40</v>
      </c>
      <c r="M1632" t="s">
        <v>41</v>
      </c>
      <c r="N1632" t="s">
        <v>42</v>
      </c>
      <c r="O1632" t="s">
        <v>43</v>
      </c>
      <c r="P1632" t="s">
        <v>44</v>
      </c>
      <c r="Q1632" t="s">
        <v>45</v>
      </c>
      <c r="R1632" t="str">
        <f t="shared" si="51"/>
        <v>Med1</v>
      </c>
      <c r="S1632">
        <f>VLOOKUP($R1632,'Price Schedules'!$A$1:$H$34,4,FALSE)</f>
        <v>1.08</v>
      </c>
      <c r="T1632">
        <f>VLOOKUP(R1632,'Price Schedules'!$A$1:$H$34,5,FALSE)</f>
        <v>0</v>
      </c>
      <c r="U1632">
        <f>VLOOKUP(R1632,'Price Schedules'!$A$1:$H$34,6,FALSE)</f>
        <v>0</v>
      </c>
      <c r="V1632">
        <f>VLOOKUP(R1632,'Price Schedules'!$A$1:$H$34,7,FALSE)</f>
        <v>0.05</v>
      </c>
      <c r="W1632">
        <f>VLOOKUP(R1632,'Price Schedules'!$A$1:$H$34,8,FALSE)</f>
        <v>1</v>
      </c>
    </row>
    <row r="1633" spans="1:23" x14ac:dyDescent="0.25">
      <c r="A1633" t="str">
        <f>Chargemaster!A1634</f>
        <v>00409-4646-01</v>
      </c>
      <c r="B1633">
        <f>Chargemaster!C1634</f>
        <v>6.0307200000000005</v>
      </c>
      <c r="C1633" t="str">
        <f>Chargemaster!D1634</f>
        <v>Inj Med</v>
      </c>
      <c r="D1633">
        <f t="shared" si="50"/>
        <v>106.35974400000001</v>
      </c>
      <c r="E1633" t="str">
        <f>(IF(B1633&lt;'Price Schedules'!$B$3,'Price Schedules'!$A$2,IF(B1633&lt;'Price Schedules'!$B$4,'Price Schedules'!$A$3,'Price Schedules'!$A$4)))</f>
        <v>Inj Med2</v>
      </c>
      <c r="F1633" t="str">
        <f>(IF(B1633&lt;'Price Schedules'!$B$7,'Price Schedules'!$A$6,IF(B1633&lt;'Price Schedules'!$B$8,'Price Schedules'!$A$7,'Price Schedules'!$A$8)))</f>
        <v>Chemo IV1</v>
      </c>
      <c r="G1633" t="str">
        <f>(IF(B1633&lt;'Price Schedules'!$B$11,'Price Schedules'!$A$10,IF(B1633&lt;'Price Schedules'!$B$12,'Price Schedules'!$A$11,'Price Schedules'!$A$12)))</f>
        <v>Chemo Med1</v>
      </c>
      <c r="H1633" t="str">
        <f>IF(B1633&lt;'Price Schedules'!$B$15,'Price Schedules'!$A$14,'Price Schedules'!$A$15)</f>
        <v>PASS1</v>
      </c>
      <c r="I1633" t="str">
        <f>IF(B1633&lt;'Price Schedules'!$B$18,'Price Schedules'!$A$17,'Price Schedules'!$A$18)</f>
        <v>IV1</v>
      </c>
      <c r="J1633" t="s">
        <v>38</v>
      </c>
      <c r="K1633" t="s">
        <v>39</v>
      </c>
      <c r="L1633" t="s">
        <v>40</v>
      </c>
      <c r="M1633" t="s">
        <v>41</v>
      </c>
      <c r="N1633" t="s">
        <v>42</v>
      </c>
      <c r="O1633" t="s">
        <v>43</v>
      </c>
      <c r="P1633" t="s">
        <v>44</v>
      </c>
      <c r="Q1633" t="s">
        <v>45</v>
      </c>
      <c r="R1633" t="str">
        <f t="shared" si="51"/>
        <v>Inj Med2</v>
      </c>
      <c r="S1633">
        <f>VLOOKUP($R1633,'Price Schedules'!$A$1:$H$34,4,FALSE)</f>
        <v>4.2</v>
      </c>
      <c r="T1633">
        <f>VLOOKUP(R1633,'Price Schedules'!$A$1:$H$34,5,FALSE)</f>
        <v>75</v>
      </c>
      <c r="U1633">
        <f>VLOOKUP(R1633,'Price Schedules'!$A$1:$H$34,6,FALSE)</f>
        <v>0</v>
      </c>
      <c r="V1633">
        <f>VLOOKUP(R1633,'Price Schedules'!$A$1:$H$34,7,FALSE)</f>
        <v>0.05</v>
      </c>
      <c r="W1633">
        <f>VLOOKUP(R1633,'Price Schedules'!$A$1:$H$34,8,FALSE)</f>
        <v>0</v>
      </c>
    </row>
    <row r="1634" spans="1:23" x14ac:dyDescent="0.25">
      <c r="A1634" t="str">
        <f>Chargemaster!A1635</f>
        <v>55513-0954-01</v>
      </c>
      <c r="B1634">
        <f>Chargemaster!C1635</f>
        <v>1345.7400000000002</v>
      </c>
      <c r="C1634" t="str">
        <f>Chargemaster!D1635</f>
        <v>Chemo IV</v>
      </c>
      <c r="D1634">
        <f t="shared" si="50"/>
        <v>6997.8480000000018</v>
      </c>
      <c r="E1634" t="str">
        <f>(IF(B1634&lt;'Price Schedules'!$B$3,'Price Schedules'!$A$2,IF(B1634&lt;'Price Schedules'!$B$4,'Price Schedules'!$A$3,'Price Schedules'!$A$4)))</f>
        <v>Inj Med2</v>
      </c>
      <c r="F1634" t="str">
        <f>(IF(B1634&lt;'Price Schedules'!$B$7,'Price Schedules'!$A$6,IF(B1634&lt;'Price Schedules'!$B$8,'Price Schedules'!$A$7,'Price Schedules'!$A$8)))</f>
        <v>Chemo IV3</v>
      </c>
      <c r="G1634" t="str">
        <f>(IF(B1634&lt;'Price Schedules'!$B$11,'Price Schedules'!$A$10,IF(B1634&lt;'Price Schedules'!$B$12,'Price Schedules'!$A$11,'Price Schedules'!$A$12)))</f>
        <v>Chemo Med3</v>
      </c>
      <c r="H1634" t="str">
        <f>IF(B1634&lt;'Price Schedules'!$B$15,'Price Schedules'!$A$14,'Price Schedules'!$A$15)</f>
        <v>PASS1</v>
      </c>
      <c r="I1634" t="str">
        <f>IF(B1634&lt;'Price Schedules'!$B$18,'Price Schedules'!$A$17,'Price Schedules'!$A$18)</f>
        <v>IV2</v>
      </c>
      <c r="J1634" t="s">
        <v>38</v>
      </c>
      <c r="K1634" t="s">
        <v>39</v>
      </c>
      <c r="L1634" t="s">
        <v>40</v>
      </c>
      <c r="M1634" t="s">
        <v>41</v>
      </c>
      <c r="N1634" t="s">
        <v>42</v>
      </c>
      <c r="O1634" t="s">
        <v>43</v>
      </c>
      <c r="P1634" t="s">
        <v>44</v>
      </c>
      <c r="Q1634" t="s">
        <v>45</v>
      </c>
      <c r="R1634" t="str">
        <f t="shared" si="51"/>
        <v>Chemo IV3</v>
      </c>
      <c r="S1634">
        <f>VLOOKUP($R1634,'Price Schedules'!$A$1:$H$34,4,FALSE)</f>
        <v>4.2</v>
      </c>
      <c r="T1634">
        <f>VLOOKUP(R1634,'Price Schedules'!$A$1:$H$34,5,FALSE)</f>
        <v>0</v>
      </c>
      <c r="U1634">
        <f>VLOOKUP(R1634,'Price Schedules'!$A$1:$H$34,6,FALSE)</f>
        <v>0</v>
      </c>
      <c r="V1634">
        <f>VLOOKUP(R1634,'Price Schedules'!$A$1:$H$34,7,FALSE)</f>
        <v>0</v>
      </c>
      <c r="W1634">
        <f>VLOOKUP(R1634,'Price Schedules'!$A$1:$H$34,8,FALSE)</f>
        <v>6.5</v>
      </c>
    </row>
    <row r="1635" spans="1:23" x14ac:dyDescent="0.25">
      <c r="A1635" t="str">
        <f>Chargemaster!A1636</f>
        <v>68084-0643-11</v>
      </c>
      <c r="B1635">
        <f>Chargemaster!C1636</f>
        <v>0.4516</v>
      </c>
      <c r="C1635" t="str">
        <f>Chargemaster!D1636</f>
        <v>Med</v>
      </c>
      <c r="D1635">
        <f t="shared" si="50"/>
        <v>1</v>
      </c>
      <c r="E1635" t="str">
        <f>(IF(B1635&lt;'Price Schedules'!$B$3,'Price Schedules'!$A$2,IF(B1635&lt;'Price Schedules'!$B$4,'Price Schedules'!$A$3,'Price Schedules'!$A$4)))</f>
        <v>Inj Med1</v>
      </c>
      <c r="F1635" t="str">
        <f>(IF(B1635&lt;'Price Schedules'!$B$7,'Price Schedules'!$A$6,IF(B1635&lt;'Price Schedules'!$B$8,'Price Schedules'!$A$7,'Price Schedules'!$A$8)))</f>
        <v>Chemo IV1</v>
      </c>
      <c r="G1635" t="str">
        <f>(IF(B1635&lt;'Price Schedules'!$B$11,'Price Schedules'!$A$10,IF(B1635&lt;'Price Schedules'!$B$12,'Price Schedules'!$A$11,'Price Schedules'!$A$12)))</f>
        <v>Chemo Med1</v>
      </c>
      <c r="H1635" t="str">
        <f>IF(B1635&lt;'Price Schedules'!$B$15,'Price Schedules'!$A$14,'Price Schedules'!$A$15)</f>
        <v>PASS1</v>
      </c>
      <c r="I1635" t="str">
        <f>IF(B1635&lt;'Price Schedules'!$B$18,'Price Schedules'!$A$17,'Price Schedules'!$A$18)</f>
        <v>IV1</v>
      </c>
      <c r="J1635" t="s">
        <v>38</v>
      </c>
      <c r="K1635" t="s">
        <v>39</v>
      </c>
      <c r="L1635" t="s">
        <v>40</v>
      </c>
      <c r="M1635" t="s">
        <v>41</v>
      </c>
      <c r="N1635" t="s">
        <v>42</v>
      </c>
      <c r="O1635" t="s">
        <v>43</v>
      </c>
      <c r="P1635" t="s">
        <v>44</v>
      </c>
      <c r="Q1635" t="s">
        <v>45</v>
      </c>
      <c r="R1635" t="str">
        <f t="shared" si="51"/>
        <v>Med1</v>
      </c>
      <c r="S1635">
        <f>VLOOKUP($R1635,'Price Schedules'!$A$1:$H$34,4,FALSE)</f>
        <v>1.08</v>
      </c>
      <c r="T1635">
        <f>VLOOKUP(R1635,'Price Schedules'!$A$1:$H$34,5,FALSE)</f>
        <v>0</v>
      </c>
      <c r="U1635">
        <f>VLOOKUP(R1635,'Price Schedules'!$A$1:$H$34,6,FALSE)</f>
        <v>0</v>
      </c>
      <c r="V1635">
        <f>VLOOKUP(R1635,'Price Schedules'!$A$1:$H$34,7,FALSE)</f>
        <v>0.05</v>
      </c>
      <c r="W1635">
        <f>VLOOKUP(R1635,'Price Schedules'!$A$1:$H$34,8,FALSE)</f>
        <v>1</v>
      </c>
    </row>
    <row r="1636" spans="1:23" x14ac:dyDescent="0.25">
      <c r="A1636" t="str">
        <f>Chargemaster!A1637</f>
        <v>66993-0068-80</v>
      </c>
      <c r="B1636">
        <f>Chargemaster!C1637</f>
        <v>0.4516</v>
      </c>
      <c r="C1636" t="str">
        <f>Chargemaster!D1637</f>
        <v>Med</v>
      </c>
      <c r="D1636">
        <f t="shared" si="50"/>
        <v>1</v>
      </c>
      <c r="E1636" t="str">
        <f>(IF(B1636&lt;'Price Schedules'!$B$3,'Price Schedules'!$A$2,IF(B1636&lt;'Price Schedules'!$B$4,'Price Schedules'!$A$3,'Price Schedules'!$A$4)))</f>
        <v>Inj Med1</v>
      </c>
      <c r="F1636" t="str">
        <f>(IF(B1636&lt;'Price Schedules'!$B$7,'Price Schedules'!$A$6,IF(B1636&lt;'Price Schedules'!$B$8,'Price Schedules'!$A$7,'Price Schedules'!$A$8)))</f>
        <v>Chemo IV1</v>
      </c>
      <c r="G1636" t="str">
        <f>(IF(B1636&lt;'Price Schedules'!$B$11,'Price Schedules'!$A$10,IF(B1636&lt;'Price Schedules'!$B$12,'Price Schedules'!$A$11,'Price Schedules'!$A$12)))</f>
        <v>Chemo Med1</v>
      </c>
      <c r="H1636" t="str">
        <f>IF(B1636&lt;'Price Schedules'!$B$15,'Price Schedules'!$A$14,'Price Schedules'!$A$15)</f>
        <v>PASS1</v>
      </c>
      <c r="I1636" t="str">
        <f>IF(B1636&lt;'Price Schedules'!$B$18,'Price Schedules'!$A$17,'Price Schedules'!$A$18)</f>
        <v>IV1</v>
      </c>
      <c r="J1636" t="s">
        <v>38</v>
      </c>
      <c r="K1636" t="s">
        <v>39</v>
      </c>
      <c r="L1636" t="s">
        <v>40</v>
      </c>
      <c r="M1636" t="s">
        <v>41</v>
      </c>
      <c r="N1636" t="s">
        <v>42</v>
      </c>
      <c r="O1636" t="s">
        <v>43</v>
      </c>
      <c r="P1636" t="s">
        <v>44</v>
      </c>
      <c r="Q1636" t="s">
        <v>45</v>
      </c>
      <c r="R1636" t="str">
        <f t="shared" si="51"/>
        <v>Med1</v>
      </c>
      <c r="S1636">
        <f>VLOOKUP($R1636,'Price Schedules'!$A$1:$H$34,4,FALSE)</f>
        <v>1.08</v>
      </c>
      <c r="T1636">
        <f>VLOOKUP(R1636,'Price Schedules'!$A$1:$H$34,5,FALSE)</f>
        <v>0</v>
      </c>
      <c r="U1636">
        <f>VLOOKUP(R1636,'Price Schedules'!$A$1:$H$34,6,FALSE)</f>
        <v>0</v>
      </c>
      <c r="V1636">
        <f>VLOOKUP(R1636,'Price Schedules'!$A$1:$H$34,7,FALSE)</f>
        <v>0.05</v>
      </c>
      <c r="W1636">
        <f>VLOOKUP(R1636,'Price Schedules'!$A$1:$H$34,8,FALSE)</f>
        <v>1</v>
      </c>
    </row>
    <row r="1637" spans="1:23" x14ac:dyDescent="0.25">
      <c r="A1637" t="str">
        <f>Chargemaster!A1638</f>
        <v>00008-0844-02</v>
      </c>
      <c r="B1637">
        <f>Chargemaster!C1638</f>
        <v>13.83897</v>
      </c>
      <c r="C1637" t="str">
        <f>Chargemaster!D1638</f>
        <v>Med</v>
      </c>
      <c r="D1637">
        <f t="shared" si="50"/>
        <v>28.785057600000002</v>
      </c>
      <c r="E1637" t="str">
        <f>(IF(B1637&lt;'Price Schedules'!$B$3,'Price Schedules'!$A$2,IF(B1637&lt;'Price Schedules'!$B$4,'Price Schedules'!$A$3,'Price Schedules'!$A$4)))</f>
        <v>Inj Med2</v>
      </c>
      <c r="F1637" t="str">
        <f>(IF(B1637&lt;'Price Schedules'!$B$7,'Price Schedules'!$A$6,IF(B1637&lt;'Price Schedules'!$B$8,'Price Schedules'!$A$7,'Price Schedules'!$A$8)))</f>
        <v>Chemo IV1</v>
      </c>
      <c r="G1637" t="str">
        <f>(IF(B1637&lt;'Price Schedules'!$B$11,'Price Schedules'!$A$10,IF(B1637&lt;'Price Schedules'!$B$12,'Price Schedules'!$A$11,'Price Schedules'!$A$12)))</f>
        <v>Chemo Med1</v>
      </c>
      <c r="H1637" t="str">
        <f>IF(B1637&lt;'Price Schedules'!$B$15,'Price Schedules'!$A$14,'Price Schedules'!$A$15)</f>
        <v>PASS1</v>
      </c>
      <c r="I1637" t="str">
        <f>IF(B1637&lt;'Price Schedules'!$B$18,'Price Schedules'!$A$17,'Price Schedules'!$A$18)</f>
        <v>IV1</v>
      </c>
      <c r="J1637" t="s">
        <v>38</v>
      </c>
      <c r="K1637" t="s">
        <v>39</v>
      </c>
      <c r="L1637" t="s">
        <v>40</v>
      </c>
      <c r="M1637" t="s">
        <v>41</v>
      </c>
      <c r="N1637" t="s">
        <v>42</v>
      </c>
      <c r="O1637" t="s">
        <v>43</v>
      </c>
      <c r="P1637" t="s">
        <v>44</v>
      </c>
      <c r="Q1637" t="s">
        <v>45</v>
      </c>
      <c r="R1637" t="str">
        <f t="shared" si="51"/>
        <v>Med1</v>
      </c>
      <c r="S1637">
        <f>VLOOKUP($R1637,'Price Schedules'!$A$1:$H$34,4,FALSE)</f>
        <v>1.08</v>
      </c>
      <c r="T1637">
        <f>VLOOKUP(R1637,'Price Schedules'!$A$1:$H$34,5,FALSE)</f>
        <v>0</v>
      </c>
      <c r="U1637">
        <f>VLOOKUP(R1637,'Price Schedules'!$A$1:$H$34,6,FALSE)</f>
        <v>0</v>
      </c>
      <c r="V1637">
        <f>VLOOKUP(R1637,'Price Schedules'!$A$1:$H$34,7,FALSE)</f>
        <v>0.05</v>
      </c>
      <c r="W1637">
        <f>VLOOKUP(R1637,'Price Schedules'!$A$1:$H$34,8,FALSE)</f>
        <v>1</v>
      </c>
    </row>
    <row r="1638" spans="1:23" x14ac:dyDescent="0.25">
      <c r="A1638" t="str">
        <f>Chargemaster!A1639</f>
        <v>00143-9300-01</v>
      </c>
      <c r="B1638">
        <f>Chargemaster!C1639</f>
        <v>3.4</v>
      </c>
      <c r="C1638" t="str">
        <f>Chargemaster!D1639</f>
        <v>Inj Med</v>
      </c>
      <c r="D1638">
        <f t="shared" si="50"/>
        <v>92.68</v>
      </c>
      <c r="E1638" t="str">
        <f>(IF(B1638&lt;'Price Schedules'!$B$3,'Price Schedules'!$A$2,IF(B1638&lt;'Price Schedules'!$B$4,'Price Schedules'!$A$3,'Price Schedules'!$A$4)))</f>
        <v>Inj Med2</v>
      </c>
      <c r="F1638" t="str">
        <f>(IF(B1638&lt;'Price Schedules'!$B$7,'Price Schedules'!$A$6,IF(B1638&lt;'Price Schedules'!$B$8,'Price Schedules'!$A$7,'Price Schedules'!$A$8)))</f>
        <v>Chemo IV1</v>
      </c>
      <c r="G1638" t="str">
        <f>(IF(B1638&lt;'Price Schedules'!$B$11,'Price Schedules'!$A$10,IF(B1638&lt;'Price Schedules'!$B$12,'Price Schedules'!$A$11,'Price Schedules'!$A$12)))</f>
        <v>Chemo Med1</v>
      </c>
      <c r="H1638" t="str">
        <f>IF(B1638&lt;'Price Schedules'!$B$15,'Price Schedules'!$A$14,'Price Schedules'!$A$15)</f>
        <v>PASS1</v>
      </c>
      <c r="I1638" t="str">
        <f>IF(B1638&lt;'Price Schedules'!$B$18,'Price Schedules'!$A$17,'Price Schedules'!$A$18)</f>
        <v>IV1</v>
      </c>
      <c r="J1638" t="s">
        <v>38</v>
      </c>
      <c r="K1638" t="s">
        <v>39</v>
      </c>
      <c r="L1638" t="s">
        <v>40</v>
      </c>
      <c r="M1638" t="s">
        <v>41</v>
      </c>
      <c r="N1638" t="s">
        <v>42</v>
      </c>
      <c r="O1638" t="s">
        <v>43</v>
      </c>
      <c r="P1638" t="s">
        <v>44</v>
      </c>
      <c r="Q1638" t="s">
        <v>45</v>
      </c>
      <c r="R1638" t="str">
        <f t="shared" si="51"/>
        <v>Inj Med2</v>
      </c>
      <c r="S1638">
        <f>VLOOKUP($R1638,'Price Schedules'!$A$1:$H$34,4,FALSE)</f>
        <v>4.2</v>
      </c>
      <c r="T1638">
        <f>VLOOKUP(R1638,'Price Schedules'!$A$1:$H$34,5,FALSE)</f>
        <v>75</v>
      </c>
      <c r="U1638">
        <f>VLOOKUP(R1638,'Price Schedules'!$A$1:$H$34,6,FALSE)</f>
        <v>0</v>
      </c>
      <c r="V1638">
        <f>VLOOKUP(R1638,'Price Schedules'!$A$1:$H$34,7,FALSE)</f>
        <v>0.05</v>
      </c>
      <c r="W1638">
        <f>VLOOKUP(R1638,'Price Schedules'!$A$1:$H$34,8,FALSE)</f>
        <v>0</v>
      </c>
    </row>
    <row r="1639" spans="1:23" x14ac:dyDescent="0.25">
      <c r="A1639" t="str">
        <f>Chargemaster!A1640</f>
        <v>00409-4164-03</v>
      </c>
      <c r="B1639">
        <f>Chargemaster!C1640</f>
        <v>18.754000000000001</v>
      </c>
      <c r="C1639" t="str">
        <f>Chargemaster!D1640</f>
        <v>IV</v>
      </c>
      <c r="D1639">
        <f t="shared" si="50"/>
        <v>173.01664</v>
      </c>
      <c r="E1639" t="str">
        <f>(IF(B1639&lt;'Price Schedules'!$B$3,'Price Schedules'!$A$2,IF(B1639&lt;'Price Schedules'!$B$4,'Price Schedules'!$A$3,'Price Schedules'!$A$4)))</f>
        <v>Inj Med2</v>
      </c>
      <c r="F1639" t="str">
        <f>(IF(B1639&lt;'Price Schedules'!$B$7,'Price Schedules'!$A$6,IF(B1639&lt;'Price Schedules'!$B$8,'Price Schedules'!$A$7,'Price Schedules'!$A$8)))</f>
        <v>Chemo IV1</v>
      </c>
      <c r="G1639" t="str">
        <f>(IF(B1639&lt;'Price Schedules'!$B$11,'Price Schedules'!$A$10,IF(B1639&lt;'Price Schedules'!$B$12,'Price Schedules'!$A$11,'Price Schedules'!$A$12)))</f>
        <v>Chemo Med1</v>
      </c>
      <c r="H1639" t="str">
        <f>IF(B1639&lt;'Price Schedules'!$B$15,'Price Schedules'!$A$14,'Price Schedules'!$A$15)</f>
        <v>PASS1</v>
      </c>
      <c r="I1639" t="str">
        <f>IF(B1639&lt;'Price Schedules'!$B$18,'Price Schedules'!$A$17,'Price Schedules'!$A$18)</f>
        <v>IV1</v>
      </c>
      <c r="J1639" t="s">
        <v>38</v>
      </c>
      <c r="K1639" t="s">
        <v>39</v>
      </c>
      <c r="L1639" t="s">
        <v>40</v>
      </c>
      <c r="M1639" t="s">
        <v>41</v>
      </c>
      <c r="N1639" t="s">
        <v>42</v>
      </c>
      <c r="O1639" t="s">
        <v>43</v>
      </c>
      <c r="P1639" t="s">
        <v>44</v>
      </c>
      <c r="Q1639" t="s">
        <v>45</v>
      </c>
      <c r="R1639" t="str">
        <f t="shared" si="51"/>
        <v>IV1</v>
      </c>
      <c r="S1639">
        <f>VLOOKUP($R1639,'Price Schedules'!$A$1:$H$34,4,FALSE)</f>
        <v>3.16</v>
      </c>
      <c r="T1639">
        <f>VLOOKUP(R1639,'Price Schedules'!$A$1:$H$34,5,FALSE)</f>
        <v>95</v>
      </c>
      <c r="U1639">
        <f>VLOOKUP(R1639,'Price Schedules'!$A$1:$H$34,6,FALSE)</f>
        <v>0</v>
      </c>
      <c r="V1639">
        <f>VLOOKUP(R1639,'Price Schedules'!$A$1:$H$34,7,FALSE)</f>
        <v>0</v>
      </c>
      <c r="W1639">
        <f>VLOOKUP(R1639,'Price Schedules'!$A$1:$H$34,8,FALSE)</f>
        <v>0</v>
      </c>
    </row>
    <row r="1640" spans="1:23" x14ac:dyDescent="0.25">
      <c r="A1640" t="str">
        <f>Chargemaster!A1641</f>
        <v>00338-0644-03</v>
      </c>
      <c r="B1640">
        <f>Chargemaster!C1641</f>
        <v>20.69</v>
      </c>
      <c r="C1640" t="str">
        <f>Chargemaster!D1641</f>
        <v>IV</v>
      </c>
      <c r="D1640">
        <f t="shared" si="50"/>
        <v>181.07040000000001</v>
      </c>
      <c r="E1640" t="str">
        <f>(IF(B1640&lt;'Price Schedules'!$B$3,'Price Schedules'!$A$2,IF(B1640&lt;'Price Schedules'!$B$4,'Price Schedules'!$A$3,'Price Schedules'!$A$4)))</f>
        <v>Inj Med2</v>
      </c>
      <c r="F1640" t="str">
        <f>(IF(B1640&lt;'Price Schedules'!$B$7,'Price Schedules'!$A$6,IF(B1640&lt;'Price Schedules'!$B$8,'Price Schedules'!$A$7,'Price Schedules'!$A$8)))</f>
        <v>Chemo IV1</v>
      </c>
      <c r="G1640" t="str">
        <f>(IF(B1640&lt;'Price Schedules'!$B$11,'Price Schedules'!$A$10,IF(B1640&lt;'Price Schedules'!$B$12,'Price Schedules'!$A$11,'Price Schedules'!$A$12)))</f>
        <v>Chemo Med1</v>
      </c>
      <c r="H1640" t="str">
        <f>IF(B1640&lt;'Price Schedules'!$B$15,'Price Schedules'!$A$14,'Price Schedules'!$A$15)</f>
        <v>PASS1</v>
      </c>
      <c r="I1640" t="str">
        <f>IF(B1640&lt;'Price Schedules'!$B$18,'Price Schedules'!$A$17,'Price Schedules'!$A$18)</f>
        <v>IV1</v>
      </c>
      <c r="J1640" t="s">
        <v>38</v>
      </c>
      <c r="K1640" t="s">
        <v>39</v>
      </c>
      <c r="L1640" t="s">
        <v>40</v>
      </c>
      <c r="M1640" t="s">
        <v>41</v>
      </c>
      <c r="N1640" t="s">
        <v>42</v>
      </c>
      <c r="O1640" t="s">
        <v>43</v>
      </c>
      <c r="P1640" t="s">
        <v>44</v>
      </c>
      <c r="Q1640" t="s">
        <v>45</v>
      </c>
      <c r="R1640" t="str">
        <f t="shared" si="51"/>
        <v>IV1</v>
      </c>
      <c r="S1640">
        <f>VLOOKUP($R1640,'Price Schedules'!$A$1:$H$34,4,FALSE)</f>
        <v>3.16</v>
      </c>
      <c r="T1640">
        <f>VLOOKUP(R1640,'Price Schedules'!$A$1:$H$34,5,FALSE)</f>
        <v>95</v>
      </c>
      <c r="U1640">
        <f>VLOOKUP(R1640,'Price Schedules'!$A$1:$H$34,6,FALSE)</f>
        <v>0</v>
      </c>
      <c r="V1640">
        <f>VLOOKUP(R1640,'Price Schedules'!$A$1:$H$34,7,FALSE)</f>
        <v>0</v>
      </c>
      <c r="W1640">
        <f>VLOOKUP(R1640,'Price Schedules'!$A$1:$H$34,8,FALSE)</f>
        <v>0</v>
      </c>
    </row>
    <row r="1641" spans="1:23" x14ac:dyDescent="0.25">
      <c r="A1641" t="str">
        <f>Chargemaster!A1642</f>
        <v>00338-1095-04</v>
      </c>
      <c r="B1641">
        <f>Chargemaster!C1642</f>
        <v>81.739999999999995</v>
      </c>
      <c r="C1641" t="str">
        <f>Chargemaster!D1642</f>
        <v>IV</v>
      </c>
      <c r="D1641">
        <f t="shared" si="50"/>
        <v>435.03839999999997</v>
      </c>
      <c r="E1641" t="str">
        <f>(IF(B1641&lt;'Price Schedules'!$B$3,'Price Schedules'!$A$2,IF(B1641&lt;'Price Schedules'!$B$4,'Price Schedules'!$A$3,'Price Schedules'!$A$4)))</f>
        <v>Inj Med2</v>
      </c>
      <c r="F1641" t="str">
        <f>(IF(B1641&lt;'Price Schedules'!$B$7,'Price Schedules'!$A$6,IF(B1641&lt;'Price Schedules'!$B$8,'Price Schedules'!$A$7,'Price Schedules'!$A$8)))</f>
        <v>Chemo IV2</v>
      </c>
      <c r="G1641" t="str">
        <f>(IF(B1641&lt;'Price Schedules'!$B$11,'Price Schedules'!$A$10,IF(B1641&lt;'Price Schedules'!$B$12,'Price Schedules'!$A$11,'Price Schedules'!$A$12)))</f>
        <v>Chemo Med2</v>
      </c>
      <c r="H1641" t="str">
        <f>IF(B1641&lt;'Price Schedules'!$B$15,'Price Schedules'!$A$14,'Price Schedules'!$A$15)</f>
        <v>PASS1</v>
      </c>
      <c r="I1641" t="str">
        <f>IF(B1641&lt;'Price Schedules'!$B$18,'Price Schedules'!$A$17,'Price Schedules'!$A$18)</f>
        <v>IV1</v>
      </c>
      <c r="J1641" t="s">
        <v>38</v>
      </c>
      <c r="K1641" t="s">
        <v>39</v>
      </c>
      <c r="L1641" t="s">
        <v>40</v>
      </c>
      <c r="M1641" t="s">
        <v>41</v>
      </c>
      <c r="N1641" t="s">
        <v>42</v>
      </c>
      <c r="O1641" t="s">
        <v>43</v>
      </c>
      <c r="P1641" t="s">
        <v>44</v>
      </c>
      <c r="Q1641" t="s">
        <v>45</v>
      </c>
      <c r="R1641" t="str">
        <f t="shared" si="51"/>
        <v>IV1</v>
      </c>
      <c r="S1641">
        <f>VLOOKUP($R1641,'Price Schedules'!$A$1:$H$34,4,FALSE)</f>
        <v>3.16</v>
      </c>
      <c r="T1641">
        <f>VLOOKUP(R1641,'Price Schedules'!$A$1:$H$34,5,FALSE)</f>
        <v>95</v>
      </c>
      <c r="U1641">
        <f>VLOOKUP(R1641,'Price Schedules'!$A$1:$H$34,6,FALSE)</f>
        <v>0</v>
      </c>
      <c r="V1641">
        <f>VLOOKUP(R1641,'Price Schedules'!$A$1:$H$34,7,FALSE)</f>
        <v>0</v>
      </c>
      <c r="W1641">
        <f>VLOOKUP(R1641,'Price Schedules'!$A$1:$H$34,8,FALSE)</f>
        <v>0</v>
      </c>
    </row>
    <row r="1642" spans="1:23" x14ac:dyDescent="0.25">
      <c r="A1642" t="str">
        <f>Chargemaster!A1643</f>
        <v>00409-4162-03</v>
      </c>
      <c r="B1642">
        <f>Chargemaster!C1643</f>
        <v>17.471</v>
      </c>
      <c r="C1642" t="str">
        <f>Chargemaster!D1643</f>
        <v>IV</v>
      </c>
      <c r="D1642">
        <f t="shared" si="50"/>
        <v>167.67936</v>
      </c>
      <c r="E1642" t="str">
        <f>(IF(B1642&lt;'Price Schedules'!$B$3,'Price Schedules'!$A$2,IF(B1642&lt;'Price Schedules'!$B$4,'Price Schedules'!$A$3,'Price Schedules'!$A$4)))</f>
        <v>Inj Med2</v>
      </c>
      <c r="F1642" t="str">
        <f>(IF(B1642&lt;'Price Schedules'!$B$7,'Price Schedules'!$A$6,IF(B1642&lt;'Price Schedules'!$B$8,'Price Schedules'!$A$7,'Price Schedules'!$A$8)))</f>
        <v>Chemo IV1</v>
      </c>
      <c r="G1642" t="str">
        <f>(IF(B1642&lt;'Price Schedules'!$B$11,'Price Schedules'!$A$10,IF(B1642&lt;'Price Schedules'!$B$12,'Price Schedules'!$A$11,'Price Schedules'!$A$12)))</f>
        <v>Chemo Med1</v>
      </c>
      <c r="H1642" t="str">
        <f>IF(B1642&lt;'Price Schedules'!$B$15,'Price Schedules'!$A$14,'Price Schedules'!$A$15)</f>
        <v>PASS1</v>
      </c>
      <c r="I1642" t="str">
        <f>IF(B1642&lt;'Price Schedules'!$B$18,'Price Schedules'!$A$17,'Price Schedules'!$A$18)</f>
        <v>IV1</v>
      </c>
      <c r="J1642" t="s">
        <v>38</v>
      </c>
      <c r="K1642" t="s">
        <v>39</v>
      </c>
      <c r="L1642" t="s">
        <v>40</v>
      </c>
      <c r="M1642" t="s">
        <v>41</v>
      </c>
      <c r="N1642" t="s">
        <v>42</v>
      </c>
      <c r="O1642" t="s">
        <v>43</v>
      </c>
      <c r="P1642" t="s">
        <v>44</v>
      </c>
      <c r="Q1642" t="s">
        <v>45</v>
      </c>
      <c r="R1642" t="str">
        <f t="shared" si="51"/>
        <v>IV1</v>
      </c>
      <c r="S1642">
        <f>VLOOKUP($R1642,'Price Schedules'!$A$1:$H$34,4,FALSE)</f>
        <v>3.16</v>
      </c>
      <c r="T1642">
        <f>VLOOKUP(R1642,'Price Schedules'!$A$1:$H$34,5,FALSE)</f>
        <v>95</v>
      </c>
      <c r="U1642">
        <f>VLOOKUP(R1642,'Price Schedules'!$A$1:$H$34,6,FALSE)</f>
        <v>0</v>
      </c>
      <c r="V1642">
        <f>VLOOKUP(R1642,'Price Schedules'!$A$1:$H$34,7,FALSE)</f>
        <v>0</v>
      </c>
      <c r="W1642">
        <f>VLOOKUP(R1642,'Price Schedules'!$A$1:$H$34,8,FALSE)</f>
        <v>0</v>
      </c>
    </row>
    <row r="1643" spans="1:23" x14ac:dyDescent="0.25">
      <c r="A1643" t="str">
        <f>Chargemaster!A1644</f>
        <v>00338-0023-03</v>
      </c>
      <c r="B1643">
        <f>Chargemaster!C1644</f>
        <v>5.7</v>
      </c>
      <c r="C1643" t="str">
        <f>Chargemaster!D1644</f>
        <v>IV</v>
      </c>
      <c r="D1643">
        <f t="shared" si="50"/>
        <v>118.712</v>
      </c>
      <c r="E1643" t="str">
        <f>(IF(B1643&lt;'Price Schedules'!$B$3,'Price Schedules'!$A$2,IF(B1643&lt;'Price Schedules'!$B$4,'Price Schedules'!$A$3,'Price Schedules'!$A$4)))</f>
        <v>Inj Med2</v>
      </c>
      <c r="F1643" t="str">
        <f>(IF(B1643&lt;'Price Schedules'!$B$7,'Price Schedules'!$A$6,IF(B1643&lt;'Price Schedules'!$B$8,'Price Schedules'!$A$7,'Price Schedules'!$A$8)))</f>
        <v>Chemo IV1</v>
      </c>
      <c r="G1643" t="str">
        <f>(IF(B1643&lt;'Price Schedules'!$B$11,'Price Schedules'!$A$10,IF(B1643&lt;'Price Schedules'!$B$12,'Price Schedules'!$A$11,'Price Schedules'!$A$12)))</f>
        <v>Chemo Med1</v>
      </c>
      <c r="H1643" t="str">
        <f>IF(B1643&lt;'Price Schedules'!$B$15,'Price Schedules'!$A$14,'Price Schedules'!$A$15)</f>
        <v>PASS1</v>
      </c>
      <c r="I1643" t="str">
        <f>IF(B1643&lt;'Price Schedules'!$B$18,'Price Schedules'!$A$17,'Price Schedules'!$A$18)</f>
        <v>IV1</v>
      </c>
      <c r="J1643" t="s">
        <v>38</v>
      </c>
      <c r="K1643" t="s">
        <v>39</v>
      </c>
      <c r="L1643" t="s">
        <v>40</v>
      </c>
      <c r="M1643" t="s">
        <v>41</v>
      </c>
      <c r="N1643" t="s">
        <v>42</v>
      </c>
      <c r="O1643" t="s">
        <v>43</v>
      </c>
      <c r="P1643" t="s">
        <v>44</v>
      </c>
      <c r="Q1643" t="s">
        <v>45</v>
      </c>
      <c r="R1643" t="str">
        <f t="shared" si="51"/>
        <v>IV1</v>
      </c>
      <c r="S1643">
        <f>VLOOKUP($R1643,'Price Schedules'!$A$1:$H$34,4,FALSE)</f>
        <v>3.16</v>
      </c>
      <c r="T1643">
        <f>VLOOKUP(R1643,'Price Schedules'!$A$1:$H$34,5,FALSE)</f>
        <v>95</v>
      </c>
      <c r="U1643">
        <f>VLOOKUP(R1643,'Price Schedules'!$A$1:$H$34,6,FALSE)</f>
        <v>0</v>
      </c>
      <c r="V1643">
        <f>VLOOKUP(R1643,'Price Schedules'!$A$1:$H$34,7,FALSE)</f>
        <v>0</v>
      </c>
      <c r="W1643">
        <f>VLOOKUP(R1643,'Price Schedules'!$A$1:$H$34,8,FALSE)</f>
        <v>0</v>
      </c>
    </row>
    <row r="1644" spans="1:23" x14ac:dyDescent="0.25">
      <c r="A1644" t="str">
        <f>Chargemaster!A1645</f>
        <v>00338-0023-03</v>
      </c>
      <c r="B1644">
        <f>Chargemaster!C1645</f>
        <v>1.14033333333333E-2</v>
      </c>
      <c r="C1644" t="str">
        <f>Chargemaster!D1645</f>
        <v>IV</v>
      </c>
      <c r="D1644">
        <f t="shared" si="50"/>
        <v>95.047437866666669</v>
      </c>
      <c r="E1644" t="str">
        <f>(IF(B1644&lt;'Price Schedules'!$B$3,'Price Schedules'!$A$2,IF(B1644&lt;'Price Schedules'!$B$4,'Price Schedules'!$A$3,'Price Schedules'!$A$4)))</f>
        <v>Inj Med1</v>
      </c>
      <c r="F1644" t="str">
        <f>(IF(B1644&lt;'Price Schedules'!$B$7,'Price Schedules'!$A$6,IF(B1644&lt;'Price Schedules'!$B$8,'Price Schedules'!$A$7,'Price Schedules'!$A$8)))</f>
        <v>Chemo IV1</v>
      </c>
      <c r="G1644" t="str">
        <f>(IF(B1644&lt;'Price Schedules'!$B$11,'Price Schedules'!$A$10,IF(B1644&lt;'Price Schedules'!$B$12,'Price Schedules'!$A$11,'Price Schedules'!$A$12)))</f>
        <v>Chemo Med1</v>
      </c>
      <c r="H1644" t="str">
        <f>IF(B1644&lt;'Price Schedules'!$B$15,'Price Schedules'!$A$14,'Price Schedules'!$A$15)</f>
        <v>PASS1</v>
      </c>
      <c r="I1644" t="str">
        <f>IF(B1644&lt;'Price Schedules'!$B$18,'Price Schedules'!$A$17,'Price Schedules'!$A$18)</f>
        <v>IV1</v>
      </c>
      <c r="J1644" t="s">
        <v>38</v>
      </c>
      <c r="K1644" t="s">
        <v>39</v>
      </c>
      <c r="L1644" t="s">
        <v>40</v>
      </c>
      <c r="M1644" t="s">
        <v>41</v>
      </c>
      <c r="N1644" t="s">
        <v>42</v>
      </c>
      <c r="O1644" t="s">
        <v>43</v>
      </c>
      <c r="P1644" t="s">
        <v>44</v>
      </c>
      <c r="Q1644" t="s">
        <v>45</v>
      </c>
      <c r="R1644" t="str">
        <f t="shared" si="51"/>
        <v>IV1</v>
      </c>
      <c r="S1644">
        <f>VLOOKUP($R1644,'Price Schedules'!$A$1:$H$34,4,FALSE)</f>
        <v>3.16</v>
      </c>
      <c r="T1644">
        <f>VLOOKUP(R1644,'Price Schedules'!$A$1:$H$34,5,FALSE)</f>
        <v>95</v>
      </c>
      <c r="U1644">
        <f>VLOOKUP(R1644,'Price Schedules'!$A$1:$H$34,6,FALSE)</f>
        <v>0</v>
      </c>
      <c r="V1644">
        <f>VLOOKUP(R1644,'Price Schedules'!$A$1:$H$34,7,FALSE)</f>
        <v>0</v>
      </c>
      <c r="W1644">
        <f>VLOOKUP(R1644,'Price Schedules'!$A$1:$H$34,8,FALSE)</f>
        <v>0</v>
      </c>
    </row>
    <row r="1645" spans="1:23" x14ac:dyDescent="0.25">
      <c r="A1645" t="str">
        <f>Chargemaster!A1646</f>
        <v>00409-7936-19</v>
      </c>
      <c r="B1645">
        <f>Chargemaster!C1646</f>
        <v>17.27</v>
      </c>
      <c r="C1645" t="str">
        <f>Chargemaster!D1646</f>
        <v>IV</v>
      </c>
      <c r="D1645">
        <f t="shared" si="50"/>
        <v>166.8432</v>
      </c>
      <c r="E1645" t="str">
        <f>(IF(B1645&lt;'Price Schedules'!$B$3,'Price Schedules'!$A$2,IF(B1645&lt;'Price Schedules'!$B$4,'Price Schedules'!$A$3,'Price Schedules'!$A$4)))</f>
        <v>Inj Med2</v>
      </c>
      <c r="F1645" t="str">
        <f>(IF(B1645&lt;'Price Schedules'!$B$7,'Price Schedules'!$A$6,IF(B1645&lt;'Price Schedules'!$B$8,'Price Schedules'!$A$7,'Price Schedules'!$A$8)))</f>
        <v>Chemo IV1</v>
      </c>
      <c r="G1645" t="str">
        <f>(IF(B1645&lt;'Price Schedules'!$B$11,'Price Schedules'!$A$10,IF(B1645&lt;'Price Schedules'!$B$12,'Price Schedules'!$A$11,'Price Schedules'!$A$12)))</f>
        <v>Chemo Med1</v>
      </c>
      <c r="H1645" t="str">
        <f>IF(B1645&lt;'Price Schedules'!$B$15,'Price Schedules'!$A$14,'Price Schedules'!$A$15)</f>
        <v>PASS1</v>
      </c>
      <c r="I1645" t="str">
        <f>IF(B1645&lt;'Price Schedules'!$B$18,'Price Schedules'!$A$17,'Price Schedules'!$A$18)</f>
        <v>IV1</v>
      </c>
      <c r="J1645" t="s">
        <v>38</v>
      </c>
      <c r="K1645" t="s">
        <v>39</v>
      </c>
      <c r="L1645" t="s">
        <v>40</v>
      </c>
      <c r="M1645" t="s">
        <v>41</v>
      </c>
      <c r="N1645" t="s">
        <v>42</v>
      </c>
      <c r="O1645" t="s">
        <v>43</v>
      </c>
      <c r="P1645" t="s">
        <v>44</v>
      </c>
      <c r="Q1645" t="s">
        <v>45</v>
      </c>
      <c r="R1645" t="str">
        <f t="shared" si="51"/>
        <v>IV1</v>
      </c>
      <c r="S1645">
        <f>VLOOKUP($R1645,'Price Schedules'!$A$1:$H$34,4,FALSE)</f>
        <v>3.16</v>
      </c>
      <c r="T1645">
        <f>VLOOKUP(R1645,'Price Schedules'!$A$1:$H$34,5,FALSE)</f>
        <v>95</v>
      </c>
      <c r="U1645">
        <f>VLOOKUP(R1645,'Price Schedules'!$A$1:$H$34,6,FALSE)</f>
        <v>0</v>
      </c>
      <c r="V1645">
        <f>VLOOKUP(R1645,'Price Schedules'!$A$1:$H$34,7,FALSE)</f>
        <v>0</v>
      </c>
      <c r="W1645">
        <f>VLOOKUP(R1645,'Price Schedules'!$A$1:$H$34,8,FALSE)</f>
        <v>0</v>
      </c>
    </row>
    <row r="1646" spans="1:23" x14ac:dyDescent="0.25">
      <c r="A1646" t="str">
        <f>Chargemaster!A1647</f>
        <v>00338-0719-06</v>
      </c>
      <c r="B1646">
        <f>Chargemaster!C1647</f>
        <v>20.2</v>
      </c>
      <c r="C1646" t="str">
        <f>Chargemaster!D1647</f>
        <v>IV</v>
      </c>
      <c r="D1646">
        <f t="shared" si="50"/>
        <v>179.03199999999998</v>
      </c>
      <c r="E1646" t="str">
        <f>(IF(B1646&lt;'Price Schedules'!$B$3,'Price Schedules'!$A$2,IF(B1646&lt;'Price Schedules'!$B$4,'Price Schedules'!$A$3,'Price Schedules'!$A$4)))</f>
        <v>Inj Med2</v>
      </c>
      <c r="F1646" t="str">
        <f>(IF(B1646&lt;'Price Schedules'!$B$7,'Price Schedules'!$A$6,IF(B1646&lt;'Price Schedules'!$B$8,'Price Schedules'!$A$7,'Price Schedules'!$A$8)))</f>
        <v>Chemo IV1</v>
      </c>
      <c r="G1646" t="str">
        <f>(IF(B1646&lt;'Price Schedules'!$B$11,'Price Schedules'!$A$10,IF(B1646&lt;'Price Schedules'!$B$12,'Price Schedules'!$A$11,'Price Schedules'!$A$12)))</f>
        <v>Chemo Med1</v>
      </c>
      <c r="H1646" t="str">
        <f>IF(B1646&lt;'Price Schedules'!$B$15,'Price Schedules'!$A$14,'Price Schedules'!$A$15)</f>
        <v>PASS1</v>
      </c>
      <c r="I1646" t="str">
        <f>IF(B1646&lt;'Price Schedules'!$B$18,'Price Schedules'!$A$17,'Price Schedules'!$A$18)</f>
        <v>IV1</v>
      </c>
      <c r="J1646" t="s">
        <v>38</v>
      </c>
      <c r="K1646" t="s">
        <v>39</v>
      </c>
      <c r="L1646" t="s">
        <v>40</v>
      </c>
      <c r="M1646" t="s">
        <v>41</v>
      </c>
      <c r="N1646" t="s">
        <v>42</v>
      </c>
      <c r="O1646" t="s">
        <v>43</v>
      </c>
      <c r="P1646" t="s">
        <v>44</v>
      </c>
      <c r="Q1646" t="s">
        <v>45</v>
      </c>
      <c r="R1646" t="str">
        <f t="shared" si="51"/>
        <v>IV1</v>
      </c>
      <c r="S1646">
        <f>VLOOKUP($R1646,'Price Schedules'!$A$1:$H$34,4,FALSE)</f>
        <v>3.16</v>
      </c>
      <c r="T1646">
        <f>VLOOKUP(R1646,'Price Schedules'!$A$1:$H$34,5,FALSE)</f>
        <v>95</v>
      </c>
      <c r="U1646">
        <f>VLOOKUP(R1646,'Price Schedules'!$A$1:$H$34,6,FALSE)</f>
        <v>0</v>
      </c>
      <c r="V1646">
        <f>VLOOKUP(R1646,'Price Schedules'!$A$1:$H$34,7,FALSE)</f>
        <v>0</v>
      </c>
      <c r="W1646">
        <f>VLOOKUP(R1646,'Price Schedules'!$A$1:$H$34,8,FALSE)</f>
        <v>0</v>
      </c>
    </row>
    <row r="1647" spans="1:23" x14ac:dyDescent="0.25">
      <c r="A1647" t="str">
        <f>Chargemaster!A1648</f>
        <v>00338-0719-13</v>
      </c>
      <c r="B1647">
        <f>Chargemaster!C1648</f>
        <v>22.175000000000001</v>
      </c>
      <c r="C1647" t="str">
        <f>Chargemaster!D1648</f>
        <v>IV</v>
      </c>
      <c r="D1647">
        <f t="shared" si="50"/>
        <v>187.24799999999999</v>
      </c>
      <c r="E1647" t="str">
        <f>(IF(B1647&lt;'Price Schedules'!$B$3,'Price Schedules'!$A$2,IF(B1647&lt;'Price Schedules'!$B$4,'Price Schedules'!$A$3,'Price Schedules'!$A$4)))</f>
        <v>Inj Med2</v>
      </c>
      <c r="F1647" t="str">
        <f>(IF(B1647&lt;'Price Schedules'!$B$7,'Price Schedules'!$A$6,IF(B1647&lt;'Price Schedules'!$B$8,'Price Schedules'!$A$7,'Price Schedules'!$A$8)))</f>
        <v>Chemo IV1</v>
      </c>
      <c r="G1647" t="str">
        <f>(IF(B1647&lt;'Price Schedules'!$B$11,'Price Schedules'!$A$10,IF(B1647&lt;'Price Schedules'!$B$12,'Price Schedules'!$A$11,'Price Schedules'!$A$12)))</f>
        <v>Chemo Med1</v>
      </c>
      <c r="H1647" t="str">
        <f>IF(B1647&lt;'Price Schedules'!$B$15,'Price Schedules'!$A$14,'Price Schedules'!$A$15)</f>
        <v>PASS1</v>
      </c>
      <c r="I1647" t="str">
        <f>IF(B1647&lt;'Price Schedules'!$B$18,'Price Schedules'!$A$17,'Price Schedules'!$A$18)</f>
        <v>IV1</v>
      </c>
      <c r="J1647" t="s">
        <v>38</v>
      </c>
      <c r="K1647" t="s">
        <v>39</v>
      </c>
      <c r="L1647" t="s">
        <v>40</v>
      </c>
      <c r="M1647" t="s">
        <v>41</v>
      </c>
      <c r="N1647" t="s">
        <v>42</v>
      </c>
      <c r="O1647" t="s">
        <v>43</v>
      </c>
      <c r="P1647" t="s">
        <v>44</v>
      </c>
      <c r="Q1647" t="s">
        <v>45</v>
      </c>
      <c r="R1647" t="str">
        <f t="shared" si="51"/>
        <v>IV1</v>
      </c>
      <c r="S1647">
        <f>VLOOKUP($R1647,'Price Schedules'!$A$1:$H$34,4,FALSE)</f>
        <v>3.16</v>
      </c>
      <c r="T1647">
        <f>VLOOKUP(R1647,'Price Schedules'!$A$1:$H$34,5,FALSE)</f>
        <v>95</v>
      </c>
      <c r="U1647">
        <f>VLOOKUP(R1647,'Price Schedules'!$A$1:$H$34,6,FALSE)</f>
        <v>0</v>
      </c>
      <c r="V1647">
        <f>VLOOKUP(R1647,'Price Schedules'!$A$1:$H$34,7,FALSE)</f>
        <v>0</v>
      </c>
      <c r="W1647">
        <f>VLOOKUP(R1647,'Price Schedules'!$A$1:$H$34,8,FALSE)</f>
        <v>0</v>
      </c>
    </row>
    <row r="1648" spans="1:23" x14ac:dyDescent="0.25">
      <c r="A1648" t="str">
        <f>Chargemaster!A1649</f>
        <v>00338-1115-04</v>
      </c>
      <c r="B1648">
        <f>Chargemaster!C1649</f>
        <v>85.1</v>
      </c>
      <c r="C1648" t="str">
        <f>Chargemaster!D1649</f>
        <v>IV</v>
      </c>
      <c r="D1648">
        <f t="shared" si="50"/>
        <v>449.01599999999996</v>
      </c>
      <c r="E1648" t="str">
        <f>(IF(B1648&lt;'Price Schedules'!$B$3,'Price Schedules'!$A$2,IF(B1648&lt;'Price Schedules'!$B$4,'Price Schedules'!$A$3,'Price Schedules'!$A$4)))</f>
        <v>Inj Med2</v>
      </c>
      <c r="F1648" t="str">
        <f>(IF(B1648&lt;'Price Schedules'!$B$7,'Price Schedules'!$A$6,IF(B1648&lt;'Price Schedules'!$B$8,'Price Schedules'!$A$7,'Price Schedules'!$A$8)))</f>
        <v>Chemo IV2</v>
      </c>
      <c r="G1648" t="str">
        <f>(IF(B1648&lt;'Price Schedules'!$B$11,'Price Schedules'!$A$10,IF(B1648&lt;'Price Schedules'!$B$12,'Price Schedules'!$A$11,'Price Schedules'!$A$12)))</f>
        <v>Chemo Med2</v>
      </c>
      <c r="H1648" t="str">
        <f>IF(B1648&lt;'Price Schedules'!$B$15,'Price Schedules'!$A$14,'Price Schedules'!$A$15)</f>
        <v>PASS1</v>
      </c>
      <c r="I1648" t="str">
        <f>IF(B1648&lt;'Price Schedules'!$B$18,'Price Schedules'!$A$17,'Price Schedules'!$A$18)</f>
        <v>IV1</v>
      </c>
      <c r="J1648" t="s">
        <v>38</v>
      </c>
      <c r="K1648" t="s">
        <v>39</v>
      </c>
      <c r="L1648" t="s">
        <v>40</v>
      </c>
      <c r="M1648" t="s">
        <v>41</v>
      </c>
      <c r="N1648" t="s">
        <v>42</v>
      </c>
      <c r="O1648" t="s">
        <v>43</v>
      </c>
      <c r="P1648" t="s">
        <v>44</v>
      </c>
      <c r="Q1648" t="s">
        <v>45</v>
      </c>
      <c r="R1648" t="str">
        <f t="shared" si="51"/>
        <v>IV1</v>
      </c>
      <c r="S1648">
        <f>VLOOKUP($R1648,'Price Schedules'!$A$1:$H$34,4,FALSE)</f>
        <v>3.16</v>
      </c>
      <c r="T1648">
        <f>VLOOKUP(R1648,'Price Schedules'!$A$1:$H$34,5,FALSE)</f>
        <v>95</v>
      </c>
      <c r="U1648">
        <f>VLOOKUP(R1648,'Price Schedules'!$A$1:$H$34,6,FALSE)</f>
        <v>0</v>
      </c>
      <c r="V1648">
        <f>VLOOKUP(R1648,'Price Schedules'!$A$1:$H$34,7,FALSE)</f>
        <v>0</v>
      </c>
      <c r="W1648">
        <f>VLOOKUP(R1648,'Price Schedules'!$A$1:$H$34,8,FALSE)</f>
        <v>0</v>
      </c>
    </row>
    <row r="1649" spans="1:23" x14ac:dyDescent="0.25">
      <c r="A1649" t="str">
        <f>Chargemaster!A1650</f>
        <v>00338-1145-03</v>
      </c>
      <c r="B1649">
        <f>Chargemaster!C1650</f>
        <v>49.548333333333296</v>
      </c>
      <c r="C1649" t="str">
        <f>Chargemaster!D1650</f>
        <v>IV</v>
      </c>
      <c r="D1649">
        <f t="shared" si="50"/>
        <v>301.12106666666648</v>
      </c>
      <c r="E1649" t="str">
        <f>(IF(B1649&lt;'Price Schedules'!$B$3,'Price Schedules'!$A$2,IF(B1649&lt;'Price Schedules'!$B$4,'Price Schedules'!$A$3,'Price Schedules'!$A$4)))</f>
        <v>Inj Med2</v>
      </c>
      <c r="F1649" t="str">
        <f>(IF(B1649&lt;'Price Schedules'!$B$7,'Price Schedules'!$A$6,IF(B1649&lt;'Price Schedules'!$B$8,'Price Schedules'!$A$7,'Price Schedules'!$A$8)))</f>
        <v>Chemo IV2</v>
      </c>
      <c r="G1649" t="str">
        <f>(IF(B1649&lt;'Price Schedules'!$B$11,'Price Schedules'!$A$10,IF(B1649&lt;'Price Schedules'!$B$12,'Price Schedules'!$A$11,'Price Schedules'!$A$12)))</f>
        <v>Chemo Med2</v>
      </c>
      <c r="H1649" t="str">
        <f>IF(B1649&lt;'Price Schedules'!$B$15,'Price Schedules'!$A$14,'Price Schedules'!$A$15)</f>
        <v>PASS1</v>
      </c>
      <c r="I1649" t="str">
        <f>IF(B1649&lt;'Price Schedules'!$B$18,'Price Schedules'!$A$17,'Price Schedules'!$A$18)</f>
        <v>IV1</v>
      </c>
      <c r="J1649" t="s">
        <v>38</v>
      </c>
      <c r="K1649" t="s">
        <v>39</v>
      </c>
      <c r="L1649" t="s">
        <v>40</v>
      </c>
      <c r="M1649" t="s">
        <v>41</v>
      </c>
      <c r="N1649" t="s">
        <v>42</v>
      </c>
      <c r="O1649" t="s">
        <v>43</v>
      </c>
      <c r="P1649" t="s">
        <v>44</v>
      </c>
      <c r="Q1649" t="s">
        <v>45</v>
      </c>
      <c r="R1649" t="str">
        <f t="shared" si="51"/>
        <v>IV1</v>
      </c>
      <c r="S1649">
        <f>VLOOKUP($R1649,'Price Schedules'!$A$1:$H$34,4,FALSE)</f>
        <v>3.16</v>
      </c>
      <c r="T1649">
        <f>VLOOKUP(R1649,'Price Schedules'!$A$1:$H$34,5,FALSE)</f>
        <v>95</v>
      </c>
      <c r="U1649">
        <f>VLOOKUP(R1649,'Price Schedules'!$A$1:$H$34,6,FALSE)</f>
        <v>0</v>
      </c>
      <c r="V1649">
        <f>VLOOKUP(R1649,'Price Schedules'!$A$1:$H$34,7,FALSE)</f>
        <v>0</v>
      </c>
      <c r="W1649">
        <f>VLOOKUP(R1649,'Price Schedules'!$A$1:$H$34,8,FALSE)</f>
        <v>0</v>
      </c>
    </row>
    <row r="1650" spans="1:23" x14ac:dyDescent="0.25">
      <c r="A1650" t="str">
        <f>Chargemaster!A1651</f>
        <v>00338-1119-04</v>
      </c>
      <c r="B1650">
        <f>Chargemaster!C1651</f>
        <v>89.14</v>
      </c>
      <c r="C1650" t="str">
        <f>Chargemaster!D1651</f>
        <v>IV</v>
      </c>
      <c r="D1650">
        <f t="shared" si="50"/>
        <v>465.82240000000002</v>
      </c>
      <c r="E1650" t="str">
        <f>(IF(B1650&lt;'Price Schedules'!$B$3,'Price Schedules'!$A$2,IF(B1650&lt;'Price Schedules'!$B$4,'Price Schedules'!$A$3,'Price Schedules'!$A$4)))</f>
        <v>Inj Med2</v>
      </c>
      <c r="F1650" t="str">
        <f>(IF(B1650&lt;'Price Schedules'!$B$7,'Price Schedules'!$A$6,IF(B1650&lt;'Price Schedules'!$B$8,'Price Schedules'!$A$7,'Price Schedules'!$A$8)))</f>
        <v>Chemo IV2</v>
      </c>
      <c r="G1650" t="str">
        <f>(IF(B1650&lt;'Price Schedules'!$B$11,'Price Schedules'!$A$10,IF(B1650&lt;'Price Schedules'!$B$12,'Price Schedules'!$A$11,'Price Schedules'!$A$12)))</f>
        <v>Chemo Med2</v>
      </c>
      <c r="H1650" t="str">
        <f>IF(B1650&lt;'Price Schedules'!$B$15,'Price Schedules'!$A$14,'Price Schedules'!$A$15)</f>
        <v>PASS1</v>
      </c>
      <c r="I1650" t="str">
        <f>IF(B1650&lt;'Price Schedules'!$B$18,'Price Schedules'!$A$17,'Price Schedules'!$A$18)</f>
        <v>IV1</v>
      </c>
      <c r="J1650" t="s">
        <v>38</v>
      </c>
      <c r="K1650" t="s">
        <v>39</v>
      </c>
      <c r="L1650" t="s">
        <v>40</v>
      </c>
      <c r="M1650" t="s">
        <v>41</v>
      </c>
      <c r="N1650" t="s">
        <v>42</v>
      </c>
      <c r="O1650" t="s">
        <v>43</v>
      </c>
      <c r="P1650" t="s">
        <v>44</v>
      </c>
      <c r="Q1650" t="s">
        <v>45</v>
      </c>
      <c r="R1650" t="str">
        <f t="shared" si="51"/>
        <v>IV1</v>
      </c>
      <c r="S1650">
        <f>VLOOKUP($R1650,'Price Schedules'!$A$1:$H$34,4,FALSE)</f>
        <v>3.16</v>
      </c>
      <c r="T1650">
        <f>VLOOKUP(R1650,'Price Schedules'!$A$1:$H$34,5,FALSE)</f>
        <v>95</v>
      </c>
      <c r="U1650">
        <f>VLOOKUP(R1650,'Price Schedules'!$A$1:$H$34,6,FALSE)</f>
        <v>0</v>
      </c>
      <c r="V1650">
        <f>VLOOKUP(R1650,'Price Schedules'!$A$1:$H$34,7,FALSE)</f>
        <v>0</v>
      </c>
      <c r="W1650">
        <f>VLOOKUP(R1650,'Price Schedules'!$A$1:$H$34,8,FALSE)</f>
        <v>0</v>
      </c>
    </row>
    <row r="1651" spans="1:23" x14ac:dyDescent="0.25">
      <c r="A1651" t="str">
        <f>Chargemaster!A1652</f>
        <v>00132-0201-40</v>
      </c>
      <c r="B1651">
        <f>Chargemaster!C1652</f>
        <v>1.1198600000000001</v>
      </c>
      <c r="C1651" t="str">
        <f>Chargemaster!D1652</f>
        <v>No Charge</v>
      </c>
      <c r="D1651">
        <f t="shared" si="50"/>
        <v>0</v>
      </c>
      <c r="E1651" t="str">
        <f>(IF(B1651&lt;'Price Schedules'!$B$3,'Price Schedules'!$A$2,IF(B1651&lt;'Price Schedules'!$B$4,'Price Schedules'!$A$3,'Price Schedules'!$A$4)))</f>
        <v>Inj Med1</v>
      </c>
      <c r="F1651" t="str">
        <f>(IF(B1651&lt;'Price Schedules'!$B$7,'Price Schedules'!$A$6,IF(B1651&lt;'Price Schedules'!$B$8,'Price Schedules'!$A$7,'Price Schedules'!$A$8)))</f>
        <v>Chemo IV1</v>
      </c>
      <c r="G1651" t="str">
        <f>(IF(B1651&lt;'Price Schedules'!$B$11,'Price Schedules'!$A$10,IF(B1651&lt;'Price Schedules'!$B$12,'Price Schedules'!$A$11,'Price Schedules'!$A$12)))</f>
        <v>Chemo Med1</v>
      </c>
      <c r="H1651" t="str">
        <f>IF(B1651&lt;'Price Schedules'!$B$15,'Price Schedules'!$A$14,'Price Schedules'!$A$15)</f>
        <v>PASS1</v>
      </c>
      <c r="I1651" t="str">
        <f>IF(B1651&lt;'Price Schedules'!$B$18,'Price Schedules'!$A$17,'Price Schedules'!$A$18)</f>
        <v>IV1</v>
      </c>
      <c r="J1651" t="s">
        <v>38</v>
      </c>
      <c r="K1651" t="s">
        <v>39</v>
      </c>
      <c r="L1651" t="s">
        <v>40</v>
      </c>
      <c r="M1651" t="s">
        <v>41</v>
      </c>
      <c r="N1651" t="s">
        <v>42</v>
      </c>
      <c r="O1651" t="s">
        <v>43</v>
      </c>
      <c r="P1651" t="s">
        <v>44</v>
      </c>
      <c r="Q1651" t="s">
        <v>45</v>
      </c>
      <c r="R1651" t="str">
        <f t="shared" si="51"/>
        <v>No Charge1</v>
      </c>
      <c r="S1651">
        <f>VLOOKUP($R1651,'Price Schedules'!$A$1:$H$34,4,FALSE)</f>
        <v>-1</v>
      </c>
      <c r="T1651">
        <f>VLOOKUP(R1651,'Price Schedules'!$A$1:$H$34,5,FALSE)</f>
        <v>0</v>
      </c>
      <c r="U1651">
        <f>VLOOKUP(R1651,'Price Schedules'!$A$1:$H$34,6,FALSE)</f>
        <v>0</v>
      </c>
      <c r="V1651">
        <f>VLOOKUP(R1651,'Price Schedules'!$A$1:$H$34,7,FALSE)</f>
        <v>0</v>
      </c>
      <c r="W1651">
        <f>VLOOKUP(R1651,'Price Schedules'!$A$1:$H$34,8,FALSE)</f>
        <v>0</v>
      </c>
    </row>
    <row r="1652" spans="1:23" x14ac:dyDescent="0.25">
      <c r="A1652" t="str">
        <f>Chargemaster!A1653</f>
        <v>00338-1146-03</v>
      </c>
      <c r="B1652">
        <f>Chargemaster!C1653</f>
        <v>50.136666666666699</v>
      </c>
      <c r="C1652" t="str">
        <f>Chargemaster!D1653</f>
        <v>IV</v>
      </c>
      <c r="D1652">
        <f t="shared" si="50"/>
        <v>303.56853333333345</v>
      </c>
      <c r="E1652" t="str">
        <f>(IF(B1652&lt;'Price Schedules'!$B$3,'Price Schedules'!$A$2,IF(B1652&lt;'Price Schedules'!$B$4,'Price Schedules'!$A$3,'Price Schedules'!$A$4)))</f>
        <v>Inj Med2</v>
      </c>
      <c r="F1652" t="str">
        <f>(IF(B1652&lt;'Price Schedules'!$B$7,'Price Schedules'!$A$6,IF(B1652&lt;'Price Schedules'!$B$8,'Price Schedules'!$A$7,'Price Schedules'!$A$8)))</f>
        <v>Chemo IV2</v>
      </c>
      <c r="G1652" t="str">
        <f>(IF(B1652&lt;'Price Schedules'!$B$11,'Price Schedules'!$A$10,IF(B1652&lt;'Price Schedules'!$B$12,'Price Schedules'!$A$11,'Price Schedules'!$A$12)))</f>
        <v>Chemo Med2</v>
      </c>
      <c r="H1652" t="str">
        <f>IF(B1652&lt;'Price Schedules'!$B$15,'Price Schedules'!$A$14,'Price Schedules'!$A$15)</f>
        <v>PASS1</v>
      </c>
      <c r="I1652" t="str">
        <f>IF(B1652&lt;'Price Schedules'!$B$18,'Price Schedules'!$A$17,'Price Schedules'!$A$18)</f>
        <v>IV1</v>
      </c>
      <c r="J1652" t="s">
        <v>38</v>
      </c>
      <c r="K1652" t="s">
        <v>39</v>
      </c>
      <c r="L1652" t="s">
        <v>40</v>
      </c>
      <c r="M1652" t="s">
        <v>41</v>
      </c>
      <c r="N1652" t="s">
        <v>42</v>
      </c>
      <c r="O1652" t="s">
        <v>43</v>
      </c>
      <c r="P1652" t="s">
        <v>44</v>
      </c>
      <c r="Q1652" t="s">
        <v>45</v>
      </c>
      <c r="R1652" t="str">
        <f t="shared" si="51"/>
        <v>IV1</v>
      </c>
      <c r="S1652">
        <f>VLOOKUP($R1652,'Price Schedules'!$A$1:$H$34,4,FALSE)</f>
        <v>3.16</v>
      </c>
      <c r="T1652">
        <f>VLOOKUP(R1652,'Price Schedules'!$A$1:$H$34,5,FALSE)</f>
        <v>95</v>
      </c>
      <c r="U1652">
        <f>VLOOKUP(R1652,'Price Schedules'!$A$1:$H$34,6,FALSE)</f>
        <v>0</v>
      </c>
      <c r="V1652">
        <f>VLOOKUP(R1652,'Price Schedules'!$A$1:$H$34,7,FALSE)</f>
        <v>0</v>
      </c>
      <c r="W1652">
        <f>VLOOKUP(R1652,'Price Schedules'!$A$1:$H$34,8,FALSE)</f>
        <v>0</v>
      </c>
    </row>
    <row r="1653" spans="1:23" x14ac:dyDescent="0.25">
      <c r="A1653" t="str">
        <f>Chargemaster!A1654</f>
        <v>00338-1113-04</v>
      </c>
      <c r="B1653">
        <f>Chargemaster!C1654</f>
        <v>83.76</v>
      </c>
      <c r="C1653" t="str">
        <f>Chargemaster!D1654</f>
        <v>IV</v>
      </c>
      <c r="D1653">
        <f t="shared" si="50"/>
        <v>443.44160000000005</v>
      </c>
      <c r="E1653" t="str">
        <f>(IF(B1653&lt;'Price Schedules'!$B$3,'Price Schedules'!$A$2,IF(B1653&lt;'Price Schedules'!$B$4,'Price Schedules'!$A$3,'Price Schedules'!$A$4)))</f>
        <v>Inj Med2</v>
      </c>
      <c r="F1653" t="str">
        <f>(IF(B1653&lt;'Price Schedules'!$B$7,'Price Schedules'!$A$6,IF(B1653&lt;'Price Schedules'!$B$8,'Price Schedules'!$A$7,'Price Schedules'!$A$8)))</f>
        <v>Chemo IV2</v>
      </c>
      <c r="G1653" t="str">
        <f>(IF(B1653&lt;'Price Schedules'!$B$11,'Price Schedules'!$A$10,IF(B1653&lt;'Price Schedules'!$B$12,'Price Schedules'!$A$11,'Price Schedules'!$A$12)))</f>
        <v>Chemo Med2</v>
      </c>
      <c r="H1653" t="str">
        <f>IF(B1653&lt;'Price Schedules'!$B$15,'Price Schedules'!$A$14,'Price Schedules'!$A$15)</f>
        <v>PASS1</v>
      </c>
      <c r="I1653" t="str">
        <f>IF(B1653&lt;'Price Schedules'!$B$18,'Price Schedules'!$A$17,'Price Schedules'!$A$18)</f>
        <v>IV1</v>
      </c>
      <c r="J1653" t="s">
        <v>38</v>
      </c>
      <c r="K1653" t="s">
        <v>39</v>
      </c>
      <c r="L1653" t="s">
        <v>40</v>
      </c>
      <c r="M1653" t="s">
        <v>41</v>
      </c>
      <c r="N1653" t="s">
        <v>42</v>
      </c>
      <c r="O1653" t="s">
        <v>43</v>
      </c>
      <c r="P1653" t="s">
        <v>44</v>
      </c>
      <c r="Q1653" t="s">
        <v>45</v>
      </c>
      <c r="R1653" t="str">
        <f t="shared" si="51"/>
        <v>IV1</v>
      </c>
      <c r="S1653">
        <f>VLOOKUP($R1653,'Price Schedules'!$A$1:$H$34,4,FALSE)</f>
        <v>3.16</v>
      </c>
      <c r="T1653">
        <f>VLOOKUP(R1653,'Price Schedules'!$A$1:$H$34,5,FALSE)</f>
        <v>95</v>
      </c>
      <c r="U1653">
        <f>VLOOKUP(R1653,'Price Schedules'!$A$1:$H$34,6,FALSE)</f>
        <v>0</v>
      </c>
      <c r="V1653">
        <f>VLOOKUP(R1653,'Price Schedules'!$A$1:$H$34,7,FALSE)</f>
        <v>0</v>
      </c>
      <c r="W1653">
        <f>VLOOKUP(R1653,'Price Schedules'!$A$1:$H$34,8,FALSE)</f>
        <v>0</v>
      </c>
    </row>
    <row r="1654" spans="1:23" x14ac:dyDescent="0.25">
      <c r="A1654" t="str">
        <f>Chargemaster!A1655</f>
        <v>00338-1147-03</v>
      </c>
      <c r="B1654">
        <f>Chargemaster!C1655</f>
        <v>47.08</v>
      </c>
      <c r="C1654" t="str">
        <f>Chargemaster!D1655</f>
        <v>IV</v>
      </c>
      <c r="D1654">
        <f t="shared" si="50"/>
        <v>290.8528</v>
      </c>
      <c r="E1654" t="str">
        <f>(IF(B1654&lt;'Price Schedules'!$B$3,'Price Schedules'!$A$2,IF(B1654&lt;'Price Schedules'!$B$4,'Price Schedules'!$A$3,'Price Schedules'!$A$4)))</f>
        <v>Inj Med2</v>
      </c>
      <c r="F1654" t="str">
        <f>(IF(B1654&lt;'Price Schedules'!$B$7,'Price Schedules'!$A$6,IF(B1654&lt;'Price Schedules'!$B$8,'Price Schedules'!$A$7,'Price Schedules'!$A$8)))</f>
        <v>Chemo IV2</v>
      </c>
      <c r="G1654" t="str">
        <f>(IF(B1654&lt;'Price Schedules'!$B$11,'Price Schedules'!$A$10,IF(B1654&lt;'Price Schedules'!$B$12,'Price Schedules'!$A$11,'Price Schedules'!$A$12)))</f>
        <v>Chemo Med2</v>
      </c>
      <c r="H1654" t="str">
        <f>IF(B1654&lt;'Price Schedules'!$B$15,'Price Schedules'!$A$14,'Price Schedules'!$A$15)</f>
        <v>PASS1</v>
      </c>
      <c r="I1654" t="str">
        <f>IF(B1654&lt;'Price Schedules'!$B$18,'Price Schedules'!$A$17,'Price Schedules'!$A$18)</f>
        <v>IV1</v>
      </c>
      <c r="J1654" t="s">
        <v>38</v>
      </c>
      <c r="K1654" t="s">
        <v>39</v>
      </c>
      <c r="L1654" t="s">
        <v>40</v>
      </c>
      <c r="M1654" t="s">
        <v>41</v>
      </c>
      <c r="N1654" t="s">
        <v>42</v>
      </c>
      <c r="O1654" t="s">
        <v>43</v>
      </c>
      <c r="P1654" t="s">
        <v>44</v>
      </c>
      <c r="Q1654" t="s">
        <v>45</v>
      </c>
      <c r="R1654" t="str">
        <f t="shared" si="51"/>
        <v>IV1</v>
      </c>
      <c r="S1654">
        <f>VLOOKUP($R1654,'Price Schedules'!$A$1:$H$34,4,FALSE)</f>
        <v>3.16</v>
      </c>
      <c r="T1654">
        <f>VLOOKUP(R1654,'Price Schedules'!$A$1:$H$34,5,FALSE)</f>
        <v>95</v>
      </c>
      <c r="U1654">
        <f>VLOOKUP(R1654,'Price Schedules'!$A$1:$H$34,6,FALSE)</f>
        <v>0</v>
      </c>
      <c r="V1654">
        <f>VLOOKUP(R1654,'Price Schedules'!$A$1:$H$34,7,FALSE)</f>
        <v>0</v>
      </c>
      <c r="W1654">
        <f>VLOOKUP(R1654,'Price Schedules'!$A$1:$H$34,8,FALSE)</f>
        <v>0</v>
      </c>
    </row>
    <row r="1655" spans="1:23" x14ac:dyDescent="0.25">
      <c r="A1655" t="str">
        <f>Chargemaster!A1656</f>
        <v>00338-1123-04</v>
      </c>
      <c r="B1655">
        <f>Chargemaster!C1656</f>
        <v>89.800000000000011</v>
      </c>
      <c r="C1655" t="str">
        <f>Chargemaster!D1656</f>
        <v>IV</v>
      </c>
      <c r="D1655">
        <f t="shared" si="50"/>
        <v>468.56800000000004</v>
      </c>
      <c r="E1655" t="str">
        <f>(IF(B1655&lt;'Price Schedules'!$B$3,'Price Schedules'!$A$2,IF(B1655&lt;'Price Schedules'!$B$4,'Price Schedules'!$A$3,'Price Schedules'!$A$4)))</f>
        <v>Inj Med2</v>
      </c>
      <c r="F1655" t="str">
        <f>(IF(B1655&lt;'Price Schedules'!$B$7,'Price Schedules'!$A$6,IF(B1655&lt;'Price Schedules'!$B$8,'Price Schedules'!$A$7,'Price Schedules'!$A$8)))</f>
        <v>Chemo IV2</v>
      </c>
      <c r="G1655" t="str">
        <f>(IF(B1655&lt;'Price Schedules'!$B$11,'Price Schedules'!$A$10,IF(B1655&lt;'Price Schedules'!$B$12,'Price Schedules'!$A$11,'Price Schedules'!$A$12)))</f>
        <v>Chemo Med2</v>
      </c>
      <c r="H1655" t="str">
        <f>IF(B1655&lt;'Price Schedules'!$B$15,'Price Schedules'!$A$14,'Price Schedules'!$A$15)</f>
        <v>PASS1</v>
      </c>
      <c r="I1655" t="str">
        <f>IF(B1655&lt;'Price Schedules'!$B$18,'Price Schedules'!$A$17,'Price Schedules'!$A$18)</f>
        <v>IV1</v>
      </c>
      <c r="J1655" t="s">
        <v>38</v>
      </c>
      <c r="K1655" t="s">
        <v>39</v>
      </c>
      <c r="L1655" t="s">
        <v>40</v>
      </c>
      <c r="M1655" t="s">
        <v>41</v>
      </c>
      <c r="N1655" t="s">
        <v>42</v>
      </c>
      <c r="O1655" t="s">
        <v>43</v>
      </c>
      <c r="P1655" t="s">
        <v>44</v>
      </c>
      <c r="Q1655" t="s">
        <v>45</v>
      </c>
      <c r="R1655" t="str">
        <f t="shared" si="51"/>
        <v>IV1</v>
      </c>
      <c r="S1655">
        <f>VLOOKUP($R1655,'Price Schedules'!$A$1:$H$34,4,FALSE)</f>
        <v>3.16</v>
      </c>
      <c r="T1655">
        <f>VLOOKUP(R1655,'Price Schedules'!$A$1:$H$34,5,FALSE)</f>
        <v>95</v>
      </c>
      <c r="U1655">
        <f>VLOOKUP(R1655,'Price Schedules'!$A$1:$H$34,6,FALSE)</f>
        <v>0</v>
      </c>
      <c r="V1655">
        <f>VLOOKUP(R1655,'Price Schedules'!$A$1:$H$34,7,FALSE)</f>
        <v>0</v>
      </c>
      <c r="W1655">
        <f>VLOOKUP(R1655,'Price Schedules'!$A$1:$H$34,8,FALSE)</f>
        <v>0</v>
      </c>
    </row>
    <row r="1656" spans="1:23" x14ac:dyDescent="0.25">
      <c r="A1656" t="str">
        <f>Chargemaster!A1657</f>
        <v>00247-1814-08</v>
      </c>
      <c r="B1656">
        <f>Chargemaster!C1657</f>
        <v>3.092625</v>
      </c>
      <c r="C1656" t="str">
        <f>Chargemaster!D1657</f>
        <v>Med</v>
      </c>
      <c r="D1656">
        <f t="shared" si="50"/>
        <v>6.4326600000000003</v>
      </c>
      <c r="E1656" t="str">
        <f>(IF(B1656&lt;'Price Schedules'!$B$3,'Price Schedules'!$A$2,IF(B1656&lt;'Price Schedules'!$B$4,'Price Schedules'!$A$3,'Price Schedules'!$A$4)))</f>
        <v>Inj Med2</v>
      </c>
      <c r="F1656" t="str">
        <f>(IF(B1656&lt;'Price Schedules'!$B$7,'Price Schedules'!$A$6,IF(B1656&lt;'Price Schedules'!$B$8,'Price Schedules'!$A$7,'Price Schedules'!$A$8)))</f>
        <v>Chemo IV1</v>
      </c>
      <c r="G1656" t="str">
        <f>(IF(B1656&lt;'Price Schedules'!$B$11,'Price Schedules'!$A$10,IF(B1656&lt;'Price Schedules'!$B$12,'Price Schedules'!$A$11,'Price Schedules'!$A$12)))</f>
        <v>Chemo Med1</v>
      </c>
      <c r="H1656" t="str">
        <f>IF(B1656&lt;'Price Schedules'!$B$15,'Price Schedules'!$A$14,'Price Schedules'!$A$15)</f>
        <v>PASS1</v>
      </c>
      <c r="I1656" t="str">
        <f>IF(B1656&lt;'Price Schedules'!$B$18,'Price Schedules'!$A$17,'Price Schedules'!$A$18)</f>
        <v>IV1</v>
      </c>
      <c r="J1656" t="s">
        <v>38</v>
      </c>
      <c r="K1656" t="s">
        <v>39</v>
      </c>
      <c r="L1656" t="s">
        <v>40</v>
      </c>
      <c r="M1656" t="s">
        <v>41</v>
      </c>
      <c r="N1656" t="s">
        <v>42</v>
      </c>
      <c r="O1656" t="s">
        <v>43</v>
      </c>
      <c r="P1656" t="s">
        <v>44</v>
      </c>
      <c r="Q1656" t="s">
        <v>45</v>
      </c>
      <c r="R1656" t="str">
        <f t="shared" si="51"/>
        <v>Med1</v>
      </c>
      <c r="S1656">
        <f>VLOOKUP($R1656,'Price Schedules'!$A$1:$H$34,4,FALSE)</f>
        <v>1.08</v>
      </c>
      <c r="T1656">
        <f>VLOOKUP(R1656,'Price Schedules'!$A$1:$H$34,5,FALSE)</f>
        <v>0</v>
      </c>
      <c r="U1656">
        <f>VLOOKUP(R1656,'Price Schedules'!$A$1:$H$34,6,FALSE)</f>
        <v>0</v>
      </c>
      <c r="V1656">
        <f>VLOOKUP(R1656,'Price Schedules'!$A$1:$H$34,7,FALSE)</f>
        <v>0.05</v>
      </c>
      <c r="W1656">
        <f>VLOOKUP(R1656,'Price Schedules'!$A$1:$H$34,8,FALSE)</f>
        <v>1</v>
      </c>
    </row>
    <row r="1657" spans="1:23" x14ac:dyDescent="0.25">
      <c r="A1657" t="str">
        <f>Chargemaster!A1658</f>
        <v>21695-0159-15</v>
      </c>
      <c r="B1657">
        <f>Chargemaster!C1658</f>
        <v>8.1646666670000005</v>
      </c>
      <c r="C1657" t="str">
        <f>Chargemaster!D1658</f>
        <v>Med</v>
      </c>
      <c r="D1657">
        <f t="shared" si="50"/>
        <v>16.982506667360003</v>
      </c>
      <c r="E1657" t="str">
        <f>(IF(B1657&lt;'Price Schedules'!$B$3,'Price Schedules'!$A$2,IF(B1657&lt;'Price Schedules'!$B$4,'Price Schedules'!$A$3,'Price Schedules'!$A$4)))</f>
        <v>Inj Med2</v>
      </c>
      <c r="F1657" t="str">
        <f>(IF(B1657&lt;'Price Schedules'!$B$7,'Price Schedules'!$A$6,IF(B1657&lt;'Price Schedules'!$B$8,'Price Schedules'!$A$7,'Price Schedules'!$A$8)))</f>
        <v>Chemo IV1</v>
      </c>
      <c r="G1657" t="str">
        <f>(IF(B1657&lt;'Price Schedules'!$B$11,'Price Schedules'!$A$10,IF(B1657&lt;'Price Schedules'!$B$12,'Price Schedules'!$A$11,'Price Schedules'!$A$12)))</f>
        <v>Chemo Med1</v>
      </c>
      <c r="H1657" t="str">
        <f>IF(B1657&lt;'Price Schedules'!$B$15,'Price Schedules'!$A$14,'Price Schedules'!$A$15)</f>
        <v>PASS1</v>
      </c>
      <c r="I1657" t="str">
        <f>IF(B1657&lt;'Price Schedules'!$B$18,'Price Schedules'!$A$17,'Price Schedules'!$A$18)</f>
        <v>IV1</v>
      </c>
      <c r="J1657" t="s">
        <v>38</v>
      </c>
      <c r="K1657" t="s">
        <v>39</v>
      </c>
      <c r="L1657" t="s">
        <v>40</v>
      </c>
      <c r="M1657" t="s">
        <v>41</v>
      </c>
      <c r="N1657" t="s">
        <v>42</v>
      </c>
      <c r="O1657" t="s">
        <v>43</v>
      </c>
      <c r="P1657" t="s">
        <v>44</v>
      </c>
      <c r="Q1657" t="s">
        <v>45</v>
      </c>
      <c r="R1657" t="str">
        <f t="shared" si="51"/>
        <v>Med1</v>
      </c>
      <c r="S1657">
        <f>VLOOKUP($R1657,'Price Schedules'!$A$1:$H$34,4,FALSE)</f>
        <v>1.08</v>
      </c>
      <c r="T1657">
        <f>VLOOKUP(R1657,'Price Schedules'!$A$1:$H$34,5,FALSE)</f>
        <v>0</v>
      </c>
      <c r="U1657">
        <f>VLOOKUP(R1657,'Price Schedules'!$A$1:$H$34,6,FALSE)</f>
        <v>0</v>
      </c>
      <c r="V1657">
        <f>VLOOKUP(R1657,'Price Schedules'!$A$1:$H$34,7,FALSE)</f>
        <v>0.05</v>
      </c>
      <c r="W1657">
        <f>VLOOKUP(R1657,'Price Schedules'!$A$1:$H$34,8,FALSE)</f>
        <v>1</v>
      </c>
    </row>
    <row r="1658" spans="1:23" x14ac:dyDescent="0.25">
      <c r="A1658" t="str">
        <f>Chargemaster!A1659</f>
        <v>51079-0774-20</v>
      </c>
      <c r="B1658">
        <f>Chargemaster!C1659</f>
        <v>2.7269999999999999</v>
      </c>
      <c r="C1658" t="str">
        <f>Chargemaster!D1659</f>
        <v>Med</v>
      </c>
      <c r="D1658">
        <f t="shared" si="50"/>
        <v>5.6721599999999999</v>
      </c>
      <c r="E1658" t="str">
        <f>(IF(B1658&lt;'Price Schedules'!$B$3,'Price Schedules'!$A$2,IF(B1658&lt;'Price Schedules'!$B$4,'Price Schedules'!$A$3,'Price Schedules'!$A$4)))</f>
        <v>Inj Med2</v>
      </c>
      <c r="F1658" t="str">
        <f>(IF(B1658&lt;'Price Schedules'!$B$7,'Price Schedules'!$A$6,IF(B1658&lt;'Price Schedules'!$B$8,'Price Schedules'!$A$7,'Price Schedules'!$A$8)))</f>
        <v>Chemo IV1</v>
      </c>
      <c r="G1658" t="str">
        <f>(IF(B1658&lt;'Price Schedules'!$B$11,'Price Schedules'!$A$10,IF(B1658&lt;'Price Schedules'!$B$12,'Price Schedules'!$A$11,'Price Schedules'!$A$12)))</f>
        <v>Chemo Med1</v>
      </c>
      <c r="H1658" t="str">
        <f>IF(B1658&lt;'Price Schedules'!$B$15,'Price Schedules'!$A$14,'Price Schedules'!$A$15)</f>
        <v>PASS1</v>
      </c>
      <c r="I1658" t="str">
        <f>IF(B1658&lt;'Price Schedules'!$B$18,'Price Schedules'!$A$17,'Price Schedules'!$A$18)</f>
        <v>IV1</v>
      </c>
      <c r="J1658" t="s">
        <v>38</v>
      </c>
      <c r="K1658" t="s">
        <v>39</v>
      </c>
      <c r="L1658" t="s">
        <v>40</v>
      </c>
      <c r="M1658" t="s">
        <v>41</v>
      </c>
      <c r="N1658" t="s">
        <v>42</v>
      </c>
      <c r="O1658" t="s">
        <v>43</v>
      </c>
      <c r="P1658" t="s">
        <v>44</v>
      </c>
      <c r="Q1658" t="s">
        <v>45</v>
      </c>
      <c r="R1658" t="str">
        <f t="shared" si="51"/>
        <v>Med1</v>
      </c>
      <c r="S1658">
        <f>VLOOKUP($R1658,'Price Schedules'!$A$1:$H$34,4,FALSE)</f>
        <v>1.08</v>
      </c>
      <c r="T1658">
        <f>VLOOKUP(R1658,'Price Schedules'!$A$1:$H$34,5,FALSE)</f>
        <v>0</v>
      </c>
      <c r="U1658">
        <f>VLOOKUP(R1658,'Price Schedules'!$A$1:$H$34,6,FALSE)</f>
        <v>0</v>
      </c>
      <c r="V1658">
        <f>VLOOKUP(R1658,'Price Schedules'!$A$1:$H$34,7,FALSE)</f>
        <v>0.05</v>
      </c>
      <c r="W1658">
        <f>VLOOKUP(R1658,'Price Schedules'!$A$1:$H$34,8,FALSE)</f>
        <v>1</v>
      </c>
    </row>
    <row r="1659" spans="1:23" x14ac:dyDescent="0.25">
      <c r="A1659" t="str">
        <f>Chargemaster!A1660</f>
        <v>49999-0601-15</v>
      </c>
      <c r="B1659">
        <f>Chargemaster!C1660</f>
        <v>4.3833333330000004</v>
      </c>
      <c r="C1659" t="str">
        <f>Chargemaster!D1660</f>
        <v>Med</v>
      </c>
      <c r="D1659">
        <f t="shared" si="50"/>
        <v>9.1173333326400012</v>
      </c>
      <c r="E1659" t="str">
        <f>(IF(B1659&lt;'Price Schedules'!$B$3,'Price Schedules'!$A$2,IF(B1659&lt;'Price Schedules'!$B$4,'Price Schedules'!$A$3,'Price Schedules'!$A$4)))</f>
        <v>Inj Med2</v>
      </c>
      <c r="F1659" t="str">
        <f>(IF(B1659&lt;'Price Schedules'!$B$7,'Price Schedules'!$A$6,IF(B1659&lt;'Price Schedules'!$B$8,'Price Schedules'!$A$7,'Price Schedules'!$A$8)))</f>
        <v>Chemo IV1</v>
      </c>
      <c r="G1659" t="str">
        <f>(IF(B1659&lt;'Price Schedules'!$B$11,'Price Schedules'!$A$10,IF(B1659&lt;'Price Schedules'!$B$12,'Price Schedules'!$A$11,'Price Schedules'!$A$12)))</f>
        <v>Chemo Med1</v>
      </c>
      <c r="H1659" t="str">
        <f>IF(B1659&lt;'Price Schedules'!$B$15,'Price Schedules'!$A$14,'Price Schedules'!$A$15)</f>
        <v>PASS1</v>
      </c>
      <c r="I1659" t="str">
        <f>IF(B1659&lt;'Price Schedules'!$B$18,'Price Schedules'!$A$17,'Price Schedules'!$A$18)</f>
        <v>IV1</v>
      </c>
      <c r="J1659" t="s">
        <v>38</v>
      </c>
      <c r="K1659" t="s">
        <v>39</v>
      </c>
      <c r="L1659" t="s">
        <v>40</v>
      </c>
      <c r="M1659" t="s">
        <v>41</v>
      </c>
      <c r="N1659" t="s">
        <v>42</v>
      </c>
      <c r="O1659" t="s">
        <v>43</v>
      </c>
      <c r="P1659" t="s">
        <v>44</v>
      </c>
      <c r="Q1659" t="s">
        <v>45</v>
      </c>
      <c r="R1659" t="str">
        <f t="shared" si="51"/>
        <v>Med1</v>
      </c>
      <c r="S1659">
        <f>VLOOKUP($R1659,'Price Schedules'!$A$1:$H$34,4,FALSE)</f>
        <v>1.08</v>
      </c>
      <c r="T1659">
        <f>VLOOKUP(R1659,'Price Schedules'!$A$1:$H$34,5,FALSE)</f>
        <v>0</v>
      </c>
      <c r="U1659">
        <f>VLOOKUP(R1659,'Price Schedules'!$A$1:$H$34,6,FALSE)</f>
        <v>0</v>
      </c>
      <c r="V1659">
        <f>VLOOKUP(R1659,'Price Schedules'!$A$1:$H$34,7,FALSE)</f>
        <v>0.05</v>
      </c>
      <c r="W1659">
        <f>VLOOKUP(R1659,'Price Schedules'!$A$1:$H$34,8,FALSE)</f>
        <v>1</v>
      </c>
    </row>
    <row r="1660" spans="1:23" x14ac:dyDescent="0.25">
      <c r="A1660" t="str">
        <f>Chargemaster!A1661</f>
        <v>00247-1214-03</v>
      </c>
      <c r="B1660">
        <f>Chargemaster!C1661</f>
        <v>4.3336666670000001</v>
      </c>
      <c r="C1660" t="str">
        <f>Chargemaster!D1661</f>
        <v>Med</v>
      </c>
      <c r="D1660">
        <f t="shared" si="50"/>
        <v>9.0140266673600014</v>
      </c>
      <c r="E1660" t="str">
        <f>(IF(B1660&lt;'Price Schedules'!$B$3,'Price Schedules'!$A$2,IF(B1660&lt;'Price Schedules'!$B$4,'Price Schedules'!$A$3,'Price Schedules'!$A$4)))</f>
        <v>Inj Med2</v>
      </c>
      <c r="F1660" t="str">
        <f>(IF(B1660&lt;'Price Schedules'!$B$7,'Price Schedules'!$A$6,IF(B1660&lt;'Price Schedules'!$B$8,'Price Schedules'!$A$7,'Price Schedules'!$A$8)))</f>
        <v>Chemo IV1</v>
      </c>
      <c r="G1660" t="str">
        <f>(IF(B1660&lt;'Price Schedules'!$B$11,'Price Schedules'!$A$10,IF(B1660&lt;'Price Schedules'!$B$12,'Price Schedules'!$A$11,'Price Schedules'!$A$12)))</f>
        <v>Chemo Med1</v>
      </c>
      <c r="H1660" t="str">
        <f>IF(B1660&lt;'Price Schedules'!$B$15,'Price Schedules'!$A$14,'Price Schedules'!$A$15)</f>
        <v>PASS1</v>
      </c>
      <c r="I1660" t="str">
        <f>IF(B1660&lt;'Price Schedules'!$B$18,'Price Schedules'!$A$17,'Price Schedules'!$A$18)</f>
        <v>IV1</v>
      </c>
      <c r="J1660" t="s">
        <v>38</v>
      </c>
      <c r="K1660" t="s">
        <v>39</v>
      </c>
      <c r="L1660" t="s">
        <v>40</v>
      </c>
      <c r="M1660" t="s">
        <v>41</v>
      </c>
      <c r="N1660" t="s">
        <v>42</v>
      </c>
      <c r="O1660" t="s">
        <v>43</v>
      </c>
      <c r="P1660" t="s">
        <v>44</v>
      </c>
      <c r="Q1660" t="s">
        <v>45</v>
      </c>
      <c r="R1660" t="str">
        <f t="shared" si="51"/>
        <v>Med1</v>
      </c>
      <c r="S1660">
        <f>VLOOKUP($R1660,'Price Schedules'!$A$1:$H$34,4,FALSE)</f>
        <v>1.08</v>
      </c>
      <c r="T1660">
        <f>VLOOKUP(R1660,'Price Schedules'!$A$1:$H$34,5,FALSE)</f>
        <v>0</v>
      </c>
      <c r="U1660">
        <f>VLOOKUP(R1660,'Price Schedules'!$A$1:$H$34,6,FALSE)</f>
        <v>0</v>
      </c>
      <c r="V1660">
        <f>VLOOKUP(R1660,'Price Schedules'!$A$1:$H$34,7,FALSE)</f>
        <v>0.05</v>
      </c>
      <c r="W1660">
        <f>VLOOKUP(R1660,'Price Schedules'!$A$1:$H$34,8,FALSE)</f>
        <v>1</v>
      </c>
    </row>
    <row r="1661" spans="1:23" x14ac:dyDescent="0.25">
      <c r="A1661" t="str">
        <f>Chargemaster!A1662</f>
        <v>53436-0168-30</v>
      </c>
      <c r="B1661">
        <f>Chargemaster!C1662</f>
        <v>30</v>
      </c>
      <c r="C1661" t="str">
        <f>Chargemaster!D1662</f>
        <v>Med</v>
      </c>
      <c r="D1661">
        <f t="shared" si="50"/>
        <v>62.400000000000006</v>
      </c>
      <c r="E1661" t="str">
        <f>(IF(B1661&lt;'Price Schedules'!$B$3,'Price Schedules'!$A$2,IF(B1661&lt;'Price Schedules'!$B$4,'Price Schedules'!$A$3,'Price Schedules'!$A$4)))</f>
        <v>Inj Med2</v>
      </c>
      <c r="F1661" t="str">
        <f>(IF(B1661&lt;'Price Schedules'!$B$7,'Price Schedules'!$A$6,IF(B1661&lt;'Price Schedules'!$B$8,'Price Schedules'!$A$7,'Price Schedules'!$A$8)))</f>
        <v>Chemo IV2</v>
      </c>
      <c r="G1661" t="str">
        <f>(IF(B1661&lt;'Price Schedules'!$B$11,'Price Schedules'!$A$10,IF(B1661&lt;'Price Schedules'!$B$12,'Price Schedules'!$A$11,'Price Schedules'!$A$12)))</f>
        <v>Chemo Med2</v>
      </c>
      <c r="H1661" t="str">
        <f>IF(B1661&lt;'Price Schedules'!$B$15,'Price Schedules'!$A$14,'Price Schedules'!$A$15)</f>
        <v>PASS1</v>
      </c>
      <c r="I1661" t="str">
        <f>IF(B1661&lt;'Price Schedules'!$B$18,'Price Schedules'!$A$17,'Price Schedules'!$A$18)</f>
        <v>IV1</v>
      </c>
      <c r="J1661" t="s">
        <v>38</v>
      </c>
      <c r="K1661" t="s">
        <v>39</v>
      </c>
      <c r="L1661" t="s">
        <v>40</v>
      </c>
      <c r="M1661" t="s">
        <v>41</v>
      </c>
      <c r="N1661" t="s">
        <v>42</v>
      </c>
      <c r="O1661" t="s">
        <v>43</v>
      </c>
      <c r="P1661" t="s">
        <v>44</v>
      </c>
      <c r="Q1661" t="s">
        <v>45</v>
      </c>
      <c r="R1661" t="str">
        <f t="shared" si="51"/>
        <v>Med1</v>
      </c>
      <c r="S1661">
        <f>VLOOKUP($R1661,'Price Schedules'!$A$1:$H$34,4,FALSE)</f>
        <v>1.08</v>
      </c>
      <c r="T1661">
        <f>VLOOKUP(R1661,'Price Schedules'!$A$1:$H$34,5,FALSE)</f>
        <v>0</v>
      </c>
      <c r="U1661">
        <f>VLOOKUP(R1661,'Price Schedules'!$A$1:$H$34,6,FALSE)</f>
        <v>0</v>
      </c>
      <c r="V1661">
        <f>VLOOKUP(R1661,'Price Schedules'!$A$1:$H$34,7,FALSE)</f>
        <v>0.05</v>
      </c>
      <c r="W1661">
        <f>VLOOKUP(R1661,'Price Schedules'!$A$1:$H$34,8,FALSE)</f>
        <v>1</v>
      </c>
    </row>
    <row r="1662" spans="1:23" x14ac:dyDescent="0.25">
      <c r="A1662" t="str">
        <f>Chargemaster!A1663</f>
        <v>53436-0084-04</v>
      </c>
      <c r="B1662">
        <f>Chargemaster!C1663</f>
        <v>40.200000000000003</v>
      </c>
      <c r="C1662" t="str">
        <f>Chargemaster!D1663</f>
        <v>Med</v>
      </c>
      <c r="D1662">
        <f t="shared" si="50"/>
        <v>83.616000000000014</v>
      </c>
      <c r="E1662" t="str">
        <f>(IF(B1662&lt;'Price Schedules'!$B$3,'Price Schedules'!$A$2,IF(B1662&lt;'Price Schedules'!$B$4,'Price Schedules'!$A$3,'Price Schedules'!$A$4)))</f>
        <v>Inj Med2</v>
      </c>
      <c r="F1662" t="str">
        <f>(IF(B1662&lt;'Price Schedules'!$B$7,'Price Schedules'!$A$6,IF(B1662&lt;'Price Schedules'!$B$8,'Price Schedules'!$A$7,'Price Schedules'!$A$8)))</f>
        <v>Chemo IV2</v>
      </c>
      <c r="G1662" t="str">
        <f>(IF(B1662&lt;'Price Schedules'!$B$11,'Price Schedules'!$A$10,IF(B1662&lt;'Price Schedules'!$B$12,'Price Schedules'!$A$11,'Price Schedules'!$A$12)))</f>
        <v>Chemo Med2</v>
      </c>
      <c r="H1662" t="str">
        <f>IF(B1662&lt;'Price Schedules'!$B$15,'Price Schedules'!$A$14,'Price Schedules'!$A$15)</f>
        <v>PASS1</v>
      </c>
      <c r="I1662" t="str">
        <f>IF(B1662&lt;'Price Schedules'!$B$18,'Price Schedules'!$A$17,'Price Schedules'!$A$18)</f>
        <v>IV1</v>
      </c>
      <c r="J1662" t="s">
        <v>38</v>
      </c>
      <c r="K1662" t="s">
        <v>39</v>
      </c>
      <c r="L1662" t="s">
        <v>40</v>
      </c>
      <c r="M1662" t="s">
        <v>41</v>
      </c>
      <c r="N1662" t="s">
        <v>42</v>
      </c>
      <c r="O1662" t="s">
        <v>43</v>
      </c>
      <c r="P1662" t="s">
        <v>44</v>
      </c>
      <c r="Q1662" t="s">
        <v>45</v>
      </c>
      <c r="R1662" t="str">
        <f t="shared" si="51"/>
        <v>Med1</v>
      </c>
      <c r="S1662">
        <f>VLOOKUP($R1662,'Price Schedules'!$A$1:$H$34,4,FALSE)</f>
        <v>1.08</v>
      </c>
      <c r="T1662">
        <f>VLOOKUP(R1662,'Price Schedules'!$A$1:$H$34,5,FALSE)</f>
        <v>0</v>
      </c>
      <c r="U1662">
        <f>VLOOKUP(R1662,'Price Schedules'!$A$1:$H$34,6,FALSE)</f>
        <v>0</v>
      </c>
      <c r="V1662">
        <f>VLOOKUP(R1662,'Price Schedules'!$A$1:$H$34,7,FALSE)</f>
        <v>0.05</v>
      </c>
      <c r="W1662">
        <f>VLOOKUP(R1662,'Price Schedules'!$A$1:$H$34,8,FALSE)</f>
        <v>1</v>
      </c>
    </row>
    <row r="1663" spans="1:23" x14ac:dyDescent="0.25">
      <c r="A1663" t="str">
        <f>Chargemaster!A1664</f>
        <v>71914-0162-04</v>
      </c>
      <c r="B1663">
        <f>Chargemaster!C1664</f>
        <v>16.25</v>
      </c>
      <c r="C1663" t="str">
        <f>Chargemaster!D1664</f>
        <v>Med</v>
      </c>
      <c r="D1663">
        <f t="shared" si="50"/>
        <v>33.800000000000004</v>
      </c>
      <c r="E1663" t="str">
        <f>(IF(B1663&lt;'Price Schedules'!$B$3,'Price Schedules'!$A$2,IF(B1663&lt;'Price Schedules'!$B$4,'Price Schedules'!$A$3,'Price Schedules'!$A$4)))</f>
        <v>Inj Med2</v>
      </c>
      <c r="F1663" t="str">
        <f>(IF(B1663&lt;'Price Schedules'!$B$7,'Price Schedules'!$A$6,IF(B1663&lt;'Price Schedules'!$B$8,'Price Schedules'!$A$7,'Price Schedules'!$A$8)))</f>
        <v>Chemo IV1</v>
      </c>
      <c r="G1663" t="str">
        <f>(IF(B1663&lt;'Price Schedules'!$B$11,'Price Schedules'!$A$10,IF(B1663&lt;'Price Schedules'!$B$12,'Price Schedules'!$A$11,'Price Schedules'!$A$12)))</f>
        <v>Chemo Med1</v>
      </c>
      <c r="H1663" t="str">
        <f>IF(B1663&lt;'Price Schedules'!$B$15,'Price Schedules'!$A$14,'Price Schedules'!$A$15)</f>
        <v>PASS1</v>
      </c>
      <c r="I1663" t="str">
        <f>IF(B1663&lt;'Price Schedules'!$B$18,'Price Schedules'!$A$17,'Price Schedules'!$A$18)</f>
        <v>IV1</v>
      </c>
      <c r="J1663" t="s">
        <v>38</v>
      </c>
      <c r="K1663" t="s">
        <v>39</v>
      </c>
      <c r="L1663" t="s">
        <v>40</v>
      </c>
      <c r="M1663" t="s">
        <v>41</v>
      </c>
      <c r="N1663" t="s">
        <v>42</v>
      </c>
      <c r="O1663" t="s">
        <v>43</v>
      </c>
      <c r="P1663" t="s">
        <v>44</v>
      </c>
      <c r="Q1663" t="s">
        <v>45</v>
      </c>
      <c r="R1663" t="str">
        <f t="shared" si="51"/>
        <v>Med1</v>
      </c>
      <c r="S1663">
        <f>VLOOKUP($R1663,'Price Schedules'!$A$1:$H$34,4,FALSE)</f>
        <v>1.08</v>
      </c>
      <c r="T1663">
        <f>VLOOKUP(R1663,'Price Schedules'!$A$1:$H$34,5,FALSE)</f>
        <v>0</v>
      </c>
      <c r="U1663">
        <f>VLOOKUP(R1663,'Price Schedules'!$A$1:$H$34,6,FALSE)</f>
        <v>0</v>
      </c>
      <c r="V1663">
        <f>VLOOKUP(R1663,'Price Schedules'!$A$1:$H$34,7,FALSE)</f>
        <v>0.05</v>
      </c>
      <c r="W1663">
        <f>VLOOKUP(R1663,'Price Schedules'!$A$1:$H$34,8,FALSE)</f>
        <v>1</v>
      </c>
    </row>
    <row r="1664" spans="1:23" x14ac:dyDescent="0.25">
      <c r="A1664" t="str">
        <f>Chargemaster!A1665</f>
        <v>55513-0190-01</v>
      </c>
      <c r="B1664">
        <f>Chargemaster!C1665</f>
        <v>6808.02</v>
      </c>
      <c r="C1664" t="str">
        <f>Chargemaster!D1665</f>
        <v>Inj Med</v>
      </c>
      <c r="D1664">
        <f t="shared" si="50"/>
        <v>28921.363200000003</v>
      </c>
      <c r="E1664" t="str">
        <f>(IF(B1664&lt;'Price Schedules'!$B$3,'Price Schedules'!$A$2,IF(B1664&lt;'Price Schedules'!$B$4,'Price Schedules'!$A$3,'Price Schedules'!$A$4)))</f>
        <v>Inj Med3</v>
      </c>
      <c r="F1664" t="str">
        <f>(IF(B1664&lt;'Price Schedules'!$B$7,'Price Schedules'!$A$6,IF(B1664&lt;'Price Schedules'!$B$8,'Price Schedules'!$A$7,'Price Schedules'!$A$8)))</f>
        <v>Chemo IV3</v>
      </c>
      <c r="G1664" t="str">
        <f>(IF(B1664&lt;'Price Schedules'!$B$11,'Price Schedules'!$A$10,IF(B1664&lt;'Price Schedules'!$B$12,'Price Schedules'!$A$11,'Price Schedules'!$A$12)))</f>
        <v>Chemo Med3</v>
      </c>
      <c r="H1664" t="str">
        <f>IF(B1664&lt;'Price Schedules'!$B$15,'Price Schedules'!$A$14,'Price Schedules'!$A$15)</f>
        <v>PASS1</v>
      </c>
      <c r="I1664" t="str">
        <f>IF(B1664&lt;'Price Schedules'!$B$18,'Price Schedules'!$A$17,'Price Schedules'!$A$18)</f>
        <v>IV2</v>
      </c>
      <c r="J1664" t="s">
        <v>38</v>
      </c>
      <c r="K1664" t="s">
        <v>39</v>
      </c>
      <c r="L1664" t="s">
        <v>40</v>
      </c>
      <c r="M1664" t="s">
        <v>41</v>
      </c>
      <c r="N1664" t="s">
        <v>42</v>
      </c>
      <c r="O1664" t="s">
        <v>43</v>
      </c>
      <c r="P1664" t="s">
        <v>44</v>
      </c>
      <c r="Q1664" t="s">
        <v>45</v>
      </c>
      <c r="R1664" t="str">
        <f t="shared" si="51"/>
        <v>Inj Med3</v>
      </c>
      <c r="S1664">
        <f>VLOOKUP($R1664,'Price Schedules'!$A$1:$H$34,4,FALSE)</f>
        <v>3.16</v>
      </c>
      <c r="T1664">
        <f>VLOOKUP(R1664,'Price Schedules'!$A$1:$H$34,5,FALSE)</f>
        <v>600</v>
      </c>
      <c r="U1664">
        <f>VLOOKUP(R1664,'Price Schedules'!$A$1:$H$34,6,FALSE)</f>
        <v>0</v>
      </c>
      <c r="V1664">
        <f>VLOOKUP(R1664,'Price Schedules'!$A$1:$H$34,7,FALSE)</f>
        <v>0.05</v>
      </c>
      <c r="W1664">
        <f>VLOOKUP(R1664,'Price Schedules'!$A$1:$H$34,8,FALSE)</f>
        <v>0</v>
      </c>
    </row>
    <row r="1665" spans="1:23" x14ac:dyDescent="0.25">
      <c r="A1665" t="str">
        <f>Chargemaster!A1666</f>
        <v>55513-0192-01</v>
      </c>
      <c r="B1665">
        <f>Chargemaster!C1666</f>
        <v>6808.02</v>
      </c>
      <c r="C1665" t="str">
        <f>Chargemaster!D1666</f>
        <v>Inj Med</v>
      </c>
      <c r="D1665">
        <f t="shared" si="50"/>
        <v>28921.363200000003</v>
      </c>
      <c r="E1665" t="str">
        <f>(IF(B1665&lt;'Price Schedules'!$B$3,'Price Schedules'!$A$2,IF(B1665&lt;'Price Schedules'!$B$4,'Price Schedules'!$A$3,'Price Schedules'!$A$4)))</f>
        <v>Inj Med3</v>
      </c>
      <c r="F1665" t="str">
        <f>(IF(B1665&lt;'Price Schedules'!$B$7,'Price Schedules'!$A$6,IF(B1665&lt;'Price Schedules'!$B$8,'Price Schedules'!$A$7,'Price Schedules'!$A$8)))</f>
        <v>Chemo IV3</v>
      </c>
      <c r="G1665" t="str">
        <f>(IF(B1665&lt;'Price Schedules'!$B$11,'Price Schedules'!$A$10,IF(B1665&lt;'Price Schedules'!$B$12,'Price Schedules'!$A$11,'Price Schedules'!$A$12)))</f>
        <v>Chemo Med3</v>
      </c>
      <c r="H1665" t="str">
        <f>IF(B1665&lt;'Price Schedules'!$B$15,'Price Schedules'!$A$14,'Price Schedules'!$A$15)</f>
        <v>PASS1</v>
      </c>
      <c r="I1665" t="str">
        <f>IF(B1665&lt;'Price Schedules'!$B$18,'Price Schedules'!$A$17,'Price Schedules'!$A$18)</f>
        <v>IV2</v>
      </c>
      <c r="J1665" t="s">
        <v>38</v>
      </c>
      <c r="K1665" t="s">
        <v>39</v>
      </c>
      <c r="L1665" t="s">
        <v>40</v>
      </c>
      <c r="M1665" t="s">
        <v>41</v>
      </c>
      <c r="N1665" t="s">
        <v>42</v>
      </c>
      <c r="O1665" t="s">
        <v>43</v>
      </c>
      <c r="P1665" t="s">
        <v>44</v>
      </c>
      <c r="Q1665" t="s">
        <v>45</v>
      </c>
      <c r="R1665" t="str">
        <f t="shared" si="51"/>
        <v>Inj Med3</v>
      </c>
      <c r="S1665">
        <f>VLOOKUP($R1665,'Price Schedules'!$A$1:$H$34,4,FALSE)</f>
        <v>3.16</v>
      </c>
      <c r="T1665">
        <f>VLOOKUP(R1665,'Price Schedules'!$A$1:$H$34,5,FALSE)</f>
        <v>600</v>
      </c>
      <c r="U1665">
        <f>VLOOKUP(R1665,'Price Schedules'!$A$1:$H$34,6,FALSE)</f>
        <v>0</v>
      </c>
      <c r="V1665">
        <f>VLOOKUP(R1665,'Price Schedules'!$A$1:$H$34,7,FALSE)</f>
        <v>0.05</v>
      </c>
      <c r="W1665">
        <f>VLOOKUP(R1665,'Price Schedules'!$A$1:$H$34,8,FALSE)</f>
        <v>0</v>
      </c>
    </row>
    <row r="1666" spans="1:23" x14ac:dyDescent="0.25">
      <c r="A1666" t="str">
        <f>Chargemaster!A1667</f>
        <v>00006-3026-02</v>
      </c>
      <c r="B1666">
        <f>Chargemaster!C1667</f>
        <v>5179.2</v>
      </c>
      <c r="C1666" t="str">
        <f>Chargemaster!D1667</f>
        <v>Chemo IV</v>
      </c>
      <c r="D1666">
        <f t="shared" si="50"/>
        <v>26931.84</v>
      </c>
      <c r="E1666" t="str">
        <f>(IF(B1666&lt;'Price Schedules'!$B$3,'Price Schedules'!$A$2,IF(B1666&lt;'Price Schedules'!$B$4,'Price Schedules'!$A$3,'Price Schedules'!$A$4)))</f>
        <v>Inj Med3</v>
      </c>
      <c r="F1666" t="str">
        <f>(IF(B1666&lt;'Price Schedules'!$B$7,'Price Schedules'!$A$6,IF(B1666&lt;'Price Schedules'!$B$8,'Price Schedules'!$A$7,'Price Schedules'!$A$8)))</f>
        <v>Chemo IV3</v>
      </c>
      <c r="G1666" t="str">
        <f>(IF(B1666&lt;'Price Schedules'!$B$11,'Price Schedules'!$A$10,IF(B1666&lt;'Price Schedules'!$B$12,'Price Schedules'!$A$11,'Price Schedules'!$A$12)))</f>
        <v>Chemo Med3</v>
      </c>
      <c r="H1666" t="str">
        <f>IF(B1666&lt;'Price Schedules'!$B$15,'Price Schedules'!$A$14,'Price Schedules'!$A$15)</f>
        <v>PASS1</v>
      </c>
      <c r="I1666" t="str">
        <f>IF(B1666&lt;'Price Schedules'!$B$18,'Price Schedules'!$A$17,'Price Schedules'!$A$18)</f>
        <v>IV2</v>
      </c>
      <c r="J1666" t="s">
        <v>38</v>
      </c>
      <c r="K1666" t="s">
        <v>39</v>
      </c>
      <c r="L1666" t="s">
        <v>40</v>
      </c>
      <c r="M1666" t="s">
        <v>41</v>
      </c>
      <c r="N1666" t="s">
        <v>42</v>
      </c>
      <c r="O1666" t="s">
        <v>43</v>
      </c>
      <c r="P1666" t="s">
        <v>44</v>
      </c>
      <c r="Q1666" t="s">
        <v>45</v>
      </c>
      <c r="R1666" t="str">
        <f t="shared" si="51"/>
        <v>Chemo IV3</v>
      </c>
      <c r="S1666">
        <f>VLOOKUP($R1666,'Price Schedules'!$A$1:$H$34,4,FALSE)</f>
        <v>4.2</v>
      </c>
      <c r="T1666">
        <f>VLOOKUP(R1666,'Price Schedules'!$A$1:$H$34,5,FALSE)</f>
        <v>0</v>
      </c>
      <c r="U1666">
        <f>VLOOKUP(R1666,'Price Schedules'!$A$1:$H$34,6,FALSE)</f>
        <v>0</v>
      </c>
      <c r="V1666">
        <f>VLOOKUP(R1666,'Price Schedules'!$A$1:$H$34,7,FALSE)</f>
        <v>0</v>
      </c>
      <c r="W1666">
        <f>VLOOKUP(R1666,'Price Schedules'!$A$1:$H$34,8,FALSE)</f>
        <v>6.5</v>
      </c>
    </row>
    <row r="1667" spans="1:23" x14ac:dyDescent="0.25">
      <c r="A1667" t="str">
        <f>Chargemaster!A1668</f>
        <v>00002-7640-01</v>
      </c>
      <c r="B1667">
        <f>Chargemaster!C1668</f>
        <v>811.82399999999996</v>
      </c>
      <c r="C1667" t="str">
        <f>Chargemaster!D1668</f>
        <v>Chemo IV</v>
      </c>
      <c r="D1667">
        <f t="shared" ref="D1667:D1730" si="52">IF(((B1667*(S1667+1))+T1667)&lt;W1667,W1667,((B1667*(S1667+1))+T1667))</f>
        <v>4221.4848000000002</v>
      </c>
      <c r="E1667" t="str">
        <f>(IF(B1667&lt;'Price Schedules'!$B$3,'Price Schedules'!$A$2,IF(B1667&lt;'Price Schedules'!$B$4,'Price Schedules'!$A$3,'Price Schedules'!$A$4)))</f>
        <v>Inj Med2</v>
      </c>
      <c r="F1667" t="str">
        <f>(IF(B1667&lt;'Price Schedules'!$B$7,'Price Schedules'!$A$6,IF(B1667&lt;'Price Schedules'!$B$8,'Price Schedules'!$A$7,'Price Schedules'!$A$8)))</f>
        <v>Chemo IV3</v>
      </c>
      <c r="G1667" t="str">
        <f>(IF(B1667&lt;'Price Schedules'!$B$11,'Price Schedules'!$A$10,IF(B1667&lt;'Price Schedules'!$B$12,'Price Schedules'!$A$11,'Price Schedules'!$A$12)))</f>
        <v>Chemo Med3</v>
      </c>
      <c r="H1667" t="str">
        <f>IF(B1667&lt;'Price Schedules'!$B$15,'Price Schedules'!$A$14,'Price Schedules'!$A$15)</f>
        <v>PASS1</v>
      </c>
      <c r="I1667" t="str">
        <f>IF(B1667&lt;'Price Schedules'!$B$18,'Price Schedules'!$A$17,'Price Schedules'!$A$18)</f>
        <v>IV2</v>
      </c>
      <c r="J1667" t="s">
        <v>38</v>
      </c>
      <c r="K1667" t="s">
        <v>39</v>
      </c>
      <c r="L1667" t="s">
        <v>40</v>
      </c>
      <c r="M1667" t="s">
        <v>41</v>
      </c>
      <c r="N1667" t="s">
        <v>42</v>
      </c>
      <c r="O1667" t="s">
        <v>43</v>
      </c>
      <c r="P1667" t="s">
        <v>44</v>
      </c>
      <c r="Q1667" t="s">
        <v>45</v>
      </c>
      <c r="R1667" t="str">
        <f t="shared" ref="R1667:R1730" si="53">IF(C1667=$E$1,E1667,IF(C1667=$F$1,F1667,IF(C1667=$G$1,G1667,IF(C1667=$H$1,H1667,IF(C1667=$I$1,I1667,IF(C1667=$J$1,J1667,IF(C1667=$K$1,K1667,IF(C1667=$L$1,L1667,IF(C1667=$M$1,M1667,IF(C1667=$N$1,N1667,IF(C1667=$O$1,O1667,IF(C1667=$P$1,P1667,IF(C1667=$Q$1,Q1667,"Error")))))))))))))</f>
        <v>Chemo IV3</v>
      </c>
      <c r="S1667">
        <f>VLOOKUP($R1667,'Price Schedules'!$A$1:$H$34,4,FALSE)</f>
        <v>4.2</v>
      </c>
      <c r="T1667">
        <f>VLOOKUP(R1667,'Price Schedules'!$A$1:$H$34,5,FALSE)</f>
        <v>0</v>
      </c>
      <c r="U1667">
        <f>VLOOKUP(R1667,'Price Schedules'!$A$1:$H$34,6,FALSE)</f>
        <v>0</v>
      </c>
      <c r="V1667">
        <f>VLOOKUP(R1667,'Price Schedules'!$A$1:$H$34,7,FALSE)</f>
        <v>0</v>
      </c>
      <c r="W1667">
        <f>VLOOKUP(R1667,'Price Schedules'!$A$1:$H$34,8,FALSE)</f>
        <v>6.5</v>
      </c>
    </row>
    <row r="1668" spans="1:23" x14ac:dyDescent="0.25">
      <c r="A1668" t="str">
        <f>Chargemaster!A1669</f>
        <v>00002-7623-01</v>
      </c>
      <c r="B1668">
        <f>Chargemaster!C1669</f>
        <v>4059.12</v>
      </c>
      <c r="C1668" t="str">
        <f>Chargemaster!D1669</f>
        <v>Chemo IV</v>
      </c>
      <c r="D1668">
        <f t="shared" si="52"/>
        <v>21107.423999999999</v>
      </c>
      <c r="E1668" t="str">
        <f>(IF(B1668&lt;'Price Schedules'!$B$3,'Price Schedules'!$A$2,IF(B1668&lt;'Price Schedules'!$B$4,'Price Schedules'!$A$3,'Price Schedules'!$A$4)))</f>
        <v>Inj Med3</v>
      </c>
      <c r="F1668" t="str">
        <f>(IF(B1668&lt;'Price Schedules'!$B$7,'Price Schedules'!$A$6,IF(B1668&lt;'Price Schedules'!$B$8,'Price Schedules'!$A$7,'Price Schedules'!$A$8)))</f>
        <v>Chemo IV3</v>
      </c>
      <c r="G1668" t="str">
        <f>(IF(B1668&lt;'Price Schedules'!$B$11,'Price Schedules'!$A$10,IF(B1668&lt;'Price Schedules'!$B$12,'Price Schedules'!$A$11,'Price Schedules'!$A$12)))</f>
        <v>Chemo Med3</v>
      </c>
      <c r="H1668" t="str">
        <f>IF(B1668&lt;'Price Schedules'!$B$15,'Price Schedules'!$A$14,'Price Schedules'!$A$15)</f>
        <v>PASS1</v>
      </c>
      <c r="I1668" t="str">
        <f>IF(B1668&lt;'Price Schedules'!$B$18,'Price Schedules'!$A$17,'Price Schedules'!$A$18)</f>
        <v>IV2</v>
      </c>
      <c r="J1668" t="s">
        <v>38</v>
      </c>
      <c r="K1668" t="s">
        <v>39</v>
      </c>
      <c r="L1668" t="s">
        <v>40</v>
      </c>
      <c r="M1668" t="s">
        <v>41</v>
      </c>
      <c r="N1668" t="s">
        <v>42</v>
      </c>
      <c r="O1668" t="s">
        <v>43</v>
      </c>
      <c r="P1668" t="s">
        <v>44</v>
      </c>
      <c r="Q1668" t="s">
        <v>45</v>
      </c>
      <c r="R1668" t="str">
        <f t="shared" si="53"/>
        <v>Chemo IV3</v>
      </c>
      <c r="S1668">
        <f>VLOOKUP($R1668,'Price Schedules'!$A$1:$H$34,4,FALSE)</f>
        <v>4.2</v>
      </c>
      <c r="T1668">
        <f>VLOOKUP(R1668,'Price Schedules'!$A$1:$H$34,5,FALSE)</f>
        <v>0</v>
      </c>
      <c r="U1668">
        <f>VLOOKUP(R1668,'Price Schedules'!$A$1:$H$34,6,FALSE)</f>
        <v>0</v>
      </c>
      <c r="V1668">
        <f>VLOOKUP(R1668,'Price Schedules'!$A$1:$H$34,7,FALSE)</f>
        <v>0</v>
      </c>
      <c r="W1668">
        <f>VLOOKUP(R1668,'Price Schedules'!$A$1:$H$34,8,FALSE)</f>
        <v>6.5</v>
      </c>
    </row>
    <row r="1669" spans="1:23" x14ac:dyDescent="0.25">
      <c r="A1669" t="str">
        <f>Chargemaster!A1670</f>
        <v>25010-0705-15</v>
      </c>
      <c r="B1669">
        <f>Chargemaster!C1670</f>
        <v>314.26368000000002</v>
      </c>
      <c r="C1669" t="str">
        <f>Chargemaster!D1670</f>
        <v>Med</v>
      </c>
      <c r="D1669">
        <f t="shared" si="52"/>
        <v>653.66845440000009</v>
      </c>
      <c r="E1669" t="str">
        <f>(IF(B1669&lt;'Price Schedules'!$B$3,'Price Schedules'!$A$2,IF(B1669&lt;'Price Schedules'!$B$4,'Price Schedules'!$A$3,'Price Schedules'!$A$4)))</f>
        <v>Inj Med2</v>
      </c>
      <c r="F1669" t="str">
        <f>(IF(B1669&lt;'Price Schedules'!$B$7,'Price Schedules'!$A$6,IF(B1669&lt;'Price Schedules'!$B$8,'Price Schedules'!$A$7,'Price Schedules'!$A$8)))</f>
        <v>Chemo IV3</v>
      </c>
      <c r="G1669" t="str">
        <f>(IF(B1669&lt;'Price Schedules'!$B$11,'Price Schedules'!$A$10,IF(B1669&lt;'Price Schedules'!$B$12,'Price Schedules'!$A$11,'Price Schedules'!$A$12)))</f>
        <v>Chemo Med3</v>
      </c>
      <c r="H1669" t="str">
        <f>IF(B1669&lt;'Price Schedules'!$B$15,'Price Schedules'!$A$14,'Price Schedules'!$A$15)</f>
        <v>PASS1</v>
      </c>
      <c r="I1669" t="str">
        <f>IF(B1669&lt;'Price Schedules'!$B$18,'Price Schedules'!$A$17,'Price Schedules'!$A$18)</f>
        <v>IV1</v>
      </c>
      <c r="J1669" t="s">
        <v>38</v>
      </c>
      <c r="K1669" t="s">
        <v>39</v>
      </c>
      <c r="L1669" t="s">
        <v>40</v>
      </c>
      <c r="M1669" t="s">
        <v>41</v>
      </c>
      <c r="N1669" t="s">
        <v>42</v>
      </c>
      <c r="O1669" t="s">
        <v>43</v>
      </c>
      <c r="P1669" t="s">
        <v>44</v>
      </c>
      <c r="Q1669" t="s">
        <v>45</v>
      </c>
      <c r="R1669" t="str">
        <f t="shared" si="53"/>
        <v>Med1</v>
      </c>
      <c r="S1669">
        <f>VLOOKUP($R1669,'Price Schedules'!$A$1:$H$34,4,FALSE)</f>
        <v>1.08</v>
      </c>
      <c r="T1669">
        <f>VLOOKUP(R1669,'Price Schedules'!$A$1:$H$34,5,FALSE)</f>
        <v>0</v>
      </c>
      <c r="U1669">
        <f>VLOOKUP(R1669,'Price Schedules'!$A$1:$H$34,6,FALSE)</f>
        <v>0</v>
      </c>
      <c r="V1669">
        <f>VLOOKUP(R1669,'Price Schedules'!$A$1:$H$34,7,FALSE)</f>
        <v>0.05</v>
      </c>
      <c r="W1669">
        <f>VLOOKUP(R1669,'Price Schedules'!$A$1:$H$34,8,FALSE)</f>
        <v>1</v>
      </c>
    </row>
    <row r="1670" spans="1:23" x14ac:dyDescent="0.25">
      <c r="A1670" t="str">
        <f>Chargemaster!A1671</f>
        <v>60793-0701-10</v>
      </c>
      <c r="B1670">
        <f>Chargemaster!C1671</f>
        <v>153.22190000000001</v>
      </c>
      <c r="C1670" t="str">
        <f>Chargemaster!D1671</f>
        <v>Inj Med</v>
      </c>
      <c r="D1670">
        <f t="shared" si="52"/>
        <v>871.75388000000009</v>
      </c>
      <c r="E1670" t="str">
        <f>(IF(B1670&lt;'Price Schedules'!$B$3,'Price Schedules'!$A$2,IF(B1670&lt;'Price Schedules'!$B$4,'Price Schedules'!$A$3,'Price Schedules'!$A$4)))</f>
        <v>Inj Med2</v>
      </c>
      <c r="F1670" t="str">
        <f>(IF(B1670&lt;'Price Schedules'!$B$7,'Price Schedules'!$A$6,IF(B1670&lt;'Price Schedules'!$B$8,'Price Schedules'!$A$7,'Price Schedules'!$A$8)))</f>
        <v>Chemo IV3</v>
      </c>
      <c r="G1670" t="str">
        <f>(IF(B1670&lt;'Price Schedules'!$B$11,'Price Schedules'!$A$10,IF(B1670&lt;'Price Schedules'!$B$12,'Price Schedules'!$A$11,'Price Schedules'!$A$12)))</f>
        <v>Chemo Med3</v>
      </c>
      <c r="H1670" t="str">
        <f>IF(B1670&lt;'Price Schedules'!$B$15,'Price Schedules'!$A$14,'Price Schedules'!$A$15)</f>
        <v>PASS1</v>
      </c>
      <c r="I1670" t="str">
        <f>IF(B1670&lt;'Price Schedules'!$B$18,'Price Schedules'!$A$17,'Price Schedules'!$A$18)</f>
        <v>IV1</v>
      </c>
      <c r="J1670" t="s">
        <v>38</v>
      </c>
      <c r="K1670" t="s">
        <v>39</v>
      </c>
      <c r="L1670" t="s">
        <v>40</v>
      </c>
      <c r="M1670" t="s">
        <v>41</v>
      </c>
      <c r="N1670" t="s">
        <v>42</v>
      </c>
      <c r="O1670" t="s">
        <v>43</v>
      </c>
      <c r="P1670" t="s">
        <v>44</v>
      </c>
      <c r="Q1670" t="s">
        <v>45</v>
      </c>
      <c r="R1670" t="str">
        <f t="shared" si="53"/>
        <v>Inj Med2</v>
      </c>
      <c r="S1670">
        <f>VLOOKUP($R1670,'Price Schedules'!$A$1:$H$34,4,FALSE)</f>
        <v>4.2</v>
      </c>
      <c r="T1670">
        <f>VLOOKUP(R1670,'Price Schedules'!$A$1:$H$34,5,FALSE)</f>
        <v>75</v>
      </c>
      <c r="U1670">
        <f>VLOOKUP(R1670,'Price Schedules'!$A$1:$H$34,6,FALSE)</f>
        <v>0</v>
      </c>
      <c r="V1670">
        <f>VLOOKUP(R1670,'Price Schedules'!$A$1:$H$34,7,FALSE)</f>
        <v>0.05</v>
      </c>
      <c r="W1670">
        <f>VLOOKUP(R1670,'Price Schedules'!$A$1:$H$34,8,FALSE)</f>
        <v>0</v>
      </c>
    </row>
    <row r="1671" spans="1:23" x14ac:dyDescent="0.25">
      <c r="A1671" t="str">
        <f>Chargemaster!A1672</f>
        <v>60793-0700-10</v>
      </c>
      <c r="B1671">
        <f>Chargemaster!C1672</f>
        <v>91.034400000000005</v>
      </c>
      <c r="C1671" t="str">
        <f>Chargemaster!D1672</f>
        <v>Inj Med</v>
      </c>
      <c r="D1671">
        <f t="shared" si="52"/>
        <v>548.37887999999998</v>
      </c>
      <c r="E1671" t="str">
        <f>(IF(B1671&lt;'Price Schedules'!$B$3,'Price Schedules'!$A$2,IF(B1671&lt;'Price Schedules'!$B$4,'Price Schedules'!$A$3,'Price Schedules'!$A$4)))</f>
        <v>Inj Med2</v>
      </c>
      <c r="F1671" t="str">
        <f>(IF(B1671&lt;'Price Schedules'!$B$7,'Price Schedules'!$A$6,IF(B1671&lt;'Price Schedules'!$B$8,'Price Schedules'!$A$7,'Price Schedules'!$A$8)))</f>
        <v>Chemo IV2</v>
      </c>
      <c r="G1671" t="str">
        <f>(IF(B1671&lt;'Price Schedules'!$B$11,'Price Schedules'!$A$10,IF(B1671&lt;'Price Schedules'!$B$12,'Price Schedules'!$A$11,'Price Schedules'!$A$12)))</f>
        <v>Chemo Med2</v>
      </c>
      <c r="H1671" t="str">
        <f>IF(B1671&lt;'Price Schedules'!$B$15,'Price Schedules'!$A$14,'Price Schedules'!$A$15)</f>
        <v>PASS1</v>
      </c>
      <c r="I1671" t="str">
        <f>IF(B1671&lt;'Price Schedules'!$B$18,'Price Schedules'!$A$17,'Price Schedules'!$A$18)</f>
        <v>IV1</v>
      </c>
      <c r="J1671" t="s">
        <v>38</v>
      </c>
      <c r="K1671" t="s">
        <v>39</v>
      </c>
      <c r="L1671" t="s">
        <v>40</v>
      </c>
      <c r="M1671" t="s">
        <v>41</v>
      </c>
      <c r="N1671" t="s">
        <v>42</v>
      </c>
      <c r="O1671" t="s">
        <v>43</v>
      </c>
      <c r="P1671" t="s">
        <v>44</v>
      </c>
      <c r="Q1671" t="s">
        <v>45</v>
      </c>
      <c r="R1671" t="str">
        <f t="shared" si="53"/>
        <v>Inj Med2</v>
      </c>
      <c r="S1671">
        <f>VLOOKUP($R1671,'Price Schedules'!$A$1:$H$34,4,FALSE)</f>
        <v>4.2</v>
      </c>
      <c r="T1671">
        <f>VLOOKUP(R1671,'Price Schedules'!$A$1:$H$34,5,FALSE)</f>
        <v>75</v>
      </c>
      <c r="U1671">
        <f>VLOOKUP(R1671,'Price Schedules'!$A$1:$H$34,6,FALSE)</f>
        <v>0</v>
      </c>
      <c r="V1671">
        <f>VLOOKUP(R1671,'Price Schedules'!$A$1:$H$34,7,FALSE)</f>
        <v>0.05</v>
      </c>
      <c r="W1671">
        <f>VLOOKUP(R1671,'Price Schedules'!$A$1:$H$34,8,FALSE)</f>
        <v>0</v>
      </c>
    </row>
    <row r="1672" spans="1:23" x14ac:dyDescent="0.25">
      <c r="A1672" t="str">
        <f>Chargemaster!A1673</f>
        <v>00338-1025-41</v>
      </c>
      <c r="B1672">
        <f>Chargemaster!C1673</f>
        <v>12.550833350000001</v>
      </c>
      <c r="C1672" t="str">
        <f>Chargemaster!D1673</f>
        <v>IV</v>
      </c>
      <c r="D1672">
        <f t="shared" si="52"/>
        <v>147.21146673600001</v>
      </c>
      <c r="E1672" t="str">
        <f>(IF(B1672&lt;'Price Schedules'!$B$3,'Price Schedules'!$A$2,IF(B1672&lt;'Price Schedules'!$B$4,'Price Schedules'!$A$3,'Price Schedules'!$A$4)))</f>
        <v>Inj Med2</v>
      </c>
      <c r="F1672" t="str">
        <f>(IF(B1672&lt;'Price Schedules'!$B$7,'Price Schedules'!$A$6,IF(B1672&lt;'Price Schedules'!$B$8,'Price Schedules'!$A$7,'Price Schedules'!$A$8)))</f>
        <v>Chemo IV1</v>
      </c>
      <c r="G1672" t="str">
        <f>(IF(B1672&lt;'Price Schedules'!$B$11,'Price Schedules'!$A$10,IF(B1672&lt;'Price Schedules'!$B$12,'Price Schedules'!$A$11,'Price Schedules'!$A$12)))</f>
        <v>Chemo Med1</v>
      </c>
      <c r="H1672" t="str">
        <f>IF(B1672&lt;'Price Schedules'!$B$15,'Price Schedules'!$A$14,'Price Schedules'!$A$15)</f>
        <v>PASS1</v>
      </c>
      <c r="I1672" t="str">
        <f>IF(B1672&lt;'Price Schedules'!$B$18,'Price Schedules'!$A$17,'Price Schedules'!$A$18)</f>
        <v>IV1</v>
      </c>
      <c r="J1672" t="s">
        <v>38</v>
      </c>
      <c r="K1672" t="s">
        <v>39</v>
      </c>
      <c r="L1672" t="s">
        <v>40</v>
      </c>
      <c r="M1672" t="s">
        <v>41</v>
      </c>
      <c r="N1672" t="s">
        <v>42</v>
      </c>
      <c r="O1672" t="s">
        <v>43</v>
      </c>
      <c r="P1672" t="s">
        <v>44</v>
      </c>
      <c r="Q1672" t="s">
        <v>45</v>
      </c>
      <c r="R1672" t="str">
        <f t="shared" si="53"/>
        <v>IV1</v>
      </c>
      <c r="S1672">
        <f>VLOOKUP($R1672,'Price Schedules'!$A$1:$H$34,4,FALSE)</f>
        <v>3.16</v>
      </c>
      <c r="T1672">
        <f>VLOOKUP(R1672,'Price Schedules'!$A$1:$H$34,5,FALSE)</f>
        <v>95</v>
      </c>
      <c r="U1672">
        <f>VLOOKUP(R1672,'Price Schedules'!$A$1:$H$34,6,FALSE)</f>
        <v>0</v>
      </c>
      <c r="V1672">
        <f>VLOOKUP(R1672,'Price Schedules'!$A$1:$H$34,7,FALSE)</f>
        <v>0</v>
      </c>
      <c r="W1672">
        <f>VLOOKUP(R1672,'Price Schedules'!$A$1:$H$34,8,FALSE)</f>
        <v>0</v>
      </c>
    </row>
    <row r="1673" spans="1:23" x14ac:dyDescent="0.25">
      <c r="A1673" t="str">
        <f>Chargemaster!A1674</f>
        <v>00049-0520-22</v>
      </c>
      <c r="B1673">
        <f>Chargemaster!C1674</f>
        <v>15.1896</v>
      </c>
      <c r="C1673" t="str">
        <f>Chargemaster!D1674</f>
        <v>IV</v>
      </c>
      <c r="D1673">
        <f t="shared" si="52"/>
        <v>158.18873600000001</v>
      </c>
      <c r="E1673" t="str">
        <f>(IF(B1673&lt;'Price Schedules'!$B$3,'Price Schedules'!$A$2,IF(B1673&lt;'Price Schedules'!$B$4,'Price Schedules'!$A$3,'Price Schedules'!$A$4)))</f>
        <v>Inj Med2</v>
      </c>
      <c r="F1673" t="str">
        <f>(IF(B1673&lt;'Price Schedules'!$B$7,'Price Schedules'!$A$6,IF(B1673&lt;'Price Schedules'!$B$8,'Price Schedules'!$A$7,'Price Schedules'!$A$8)))</f>
        <v>Chemo IV1</v>
      </c>
      <c r="G1673" t="str">
        <f>(IF(B1673&lt;'Price Schedules'!$B$11,'Price Schedules'!$A$10,IF(B1673&lt;'Price Schedules'!$B$12,'Price Schedules'!$A$11,'Price Schedules'!$A$12)))</f>
        <v>Chemo Med1</v>
      </c>
      <c r="H1673" t="str">
        <f>IF(B1673&lt;'Price Schedules'!$B$15,'Price Schedules'!$A$14,'Price Schedules'!$A$15)</f>
        <v>PASS1</v>
      </c>
      <c r="I1673" t="str">
        <f>IF(B1673&lt;'Price Schedules'!$B$18,'Price Schedules'!$A$17,'Price Schedules'!$A$18)</f>
        <v>IV1</v>
      </c>
      <c r="J1673" t="s">
        <v>38</v>
      </c>
      <c r="K1673" t="s">
        <v>39</v>
      </c>
      <c r="L1673" t="s">
        <v>40</v>
      </c>
      <c r="M1673" t="s">
        <v>41</v>
      </c>
      <c r="N1673" t="s">
        <v>42</v>
      </c>
      <c r="O1673" t="s">
        <v>43</v>
      </c>
      <c r="P1673" t="s">
        <v>44</v>
      </c>
      <c r="Q1673" t="s">
        <v>45</v>
      </c>
      <c r="R1673" t="str">
        <f t="shared" si="53"/>
        <v>IV1</v>
      </c>
      <c r="S1673">
        <f>VLOOKUP($R1673,'Price Schedules'!$A$1:$H$34,4,FALSE)</f>
        <v>3.16</v>
      </c>
      <c r="T1673">
        <f>VLOOKUP(R1673,'Price Schedules'!$A$1:$H$34,5,FALSE)</f>
        <v>95</v>
      </c>
      <c r="U1673">
        <f>VLOOKUP(R1673,'Price Schedules'!$A$1:$H$34,6,FALSE)</f>
        <v>0</v>
      </c>
      <c r="V1673">
        <f>VLOOKUP(R1673,'Price Schedules'!$A$1:$H$34,7,FALSE)</f>
        <v>0</v>
      </c>
      <c r="W1673">
        <f>VLOOKUP(R1673,'Price Schedules'!$A$1:$H$34,8,FALSE)</f>
        <v>0</v>
      </c>
    </row>
    <row r="1674" spans="1:23" x14ac:dyDescent="0.25">
      <c r="A1674" t="str">
        <f>Chargemaster!A1675</f>
        <v>00093-4125-73</v>
      </c>
      <c r="B1674">
        <f>Chargemaster!C1675</f>
        <v>9.1300000000000008</v>
      </c>
      <c r="C1674" t="str">
        <f>Chargemaster!D1675</f>
        <v>Bulk</v>
      </c>
      <c r="D1674">
        <f t="shared" si="52"/>
        <v>18.990400000000001</v>
      </c>
      <c r="E1674" t="str">
        <f>(IF(B1674&lt;'Price Schedules'!$B$3,'Price Schedules'!$A$2,IF(B1674&lt;'Price Schedules'!$B$4,'Price Schedules'!$A$3,'Price Schedules'!$A$4)))</f>
        <v>Inj Med2</v>
      </c>
      <c r="F1674" t="str">
        <f>(IF(B1674&lt;'Price Schedules'!$B$7,'Price Schedules'!$A$6,IF(B1674&lt;'Price Schedules'!$B$8,'Price Schedules'!$A$7,'Price Schedules'!$A$8)))</f>
        <v>Chemo IV1</v>
      </c>
      <c r="G1674" t="str">
        <f>(IF(B1674&lt;'Price Schedules'!$B$11,'Price Schedules'!$A$10,IF(B1674&lt;'Price Schedules'!$B$12,'Price Schedules'!$A$11,'Price Schedules'!$A$12)))</f>
        <v>Chemo Med1</v>
      </c>
      <c r="H1674" t="str">
        <f>IF(B1674&lt;'Price Schedules'!$B$15,'Price Schedules'!$A$14,'Price Schedules'!$A$15)</f>
        <v>PASS1</v>
      </c>
      <c r="I1674" t="str">
        <f>IF(B1674&lt;'Price Schedules'!$B$18,'Price Schedules'!$A$17,'Price Schedules'!$A$18)</f>
        <v>IV1</v>
      </c>
      <c r="J1674" t="s">
        <v>38</v>
      </c>
      <c r="K1674" t="s">
        <v>39</v>
      </c>
      <c r="L1674" t="s">
        <v>40</v>
      </c>
      <c r="M1674" t="s">
        <v>41</v>
      </c>
      <c r="N1674" t="s">
        <v>42</v>
      </c>
      <c r="O1674" t="s">
        <v>43</v>
      </c>
      <c r="P1674" t="s">
        <v>44</v>
      </c>
      <c r="Q1674" t="s">
        <v>45</v>
      </c>
      <c r="R1674" t="str">
        <f t="shared" si="53"/>
        <v>Bulk1</v>
      </c>
      <c r="S1674">
        <f>VLOOKUP($R1674,'Price Schedules'!$A$1:$H$34,4,FALSE)</f>
        <v>1.08</v>
      </c>
      <c r="T1674">
        <f>VLOOKUP(R1674,'Price Schedules'!$A$1:$H$34,5,FALSE)</f>
        <v>0</v>
      </c>
      <c r="U1674">
        <f>VLOOKUP(R1674,'Price Schedules'!$A$1:$H$34,6,FALSE)</f>
        <v>0</v>
      </c>
      <c r="V1674">
        <f>VLOOKUP(R1674,'Price Schedules'!$A$1:$H$34,7,FALSE)</f>
        <v>0.05</v>
      </c>
      <c r="W1674">
        <f>VLOOKUP(R1674,'Price Schedules'!$A$1:$H$34,8,FALSE)</f>
        <v>2.5</v>
      </c>
    </row>
    <row r="1675" spans="1:23" x14ac:dyDescent="0.25">
      <c r="A1675" t="str">
        <f>Chargemaster!A1676</f>
        <v>57237-0040-01</v>
      </c>
      <c r="B1675">
        <f>Chargemaster!C1676</f>
        <v>0.85</v>
      </c>
      <c r="C1675" t="str">
        <f>Chargemaster!D1676</f>
        <v>Med</v>
      </c>
      <c r="D1675">
        <f t="shared" si="52"/>
        <v>1.768</v>
      </c>
      <c r="E1675" t="str">
        <f>(IF(B1675&lt;'Price Schedules'!$B$3,'Price Schedules'!$A$2,IF(B1675&lt;'Price Schedules'!$B$4,'Price Schedules'!$A$3,'Price Schedules'!$A$4)))</f>
        <v>Inj Med1</v>
      </c>
      <c r="F1675" t="str">
        <f>(IF(B1675&lt;'Price Schedules'!$B$7,'Price Schedules'!$A$6,IF(B1675&lt;'Price Schedules'!$B$8,'Price Schedules'!$A$7,'Price Schedules'!$A$8)))</f>
        <v>Chemo IV1</v>
      </c>
      <c r="G1675" t="str">
        <f>(IF(B1675&lt;'Price Schedules'!$B$11,'Price Schedules'!$A$10,IF(B1675&lt;'Price Schedules'!$B$12,'Price Schedules'!$A$11,'Price Schedules'!$A$12)))</f>
        <v>Chemo Med1</v>
      </c>
      <c r="H1675" t="str">
        <f>IF(B1675&lt;'Price Schedules'!$B$15,'Price Schedules'!$A$14,'Price Schedules'!$A$15)</f>
        <v>PASS1</v>
      </c>
      <c r="I1675" t="str">
        <f>IF(B1675&lt;'Price Schedules'!$B$18,'Price Schedules'!$A$17,'Price Schedules'!$A$18)</f>
        <v>IV1</v>
      </c>
      <c r="J1675" t="s">
        <v>38</v>
      </c>
      <c r="K1675" t="s">
        <v>39</v>
      </c>
      <c r="L1675" t="s">
        <v>40</v>
      </c>
      <c r="M1675" t="s">
        <v>41</v>
      </c>
      <c r="N1675" t="s">
        <v>42</v>
      </c>
      <c r="O1675" t="s">
        <v>43</v>
      </c>
      <c r="P1675" t="s">
        <v>44</v>
      </c>
      <c r="Q1675" t="s">
        <v>45</v>
      </c>
      <c r="R1675" t="str">
        <f t="shared" si="53"/>
        <v>Med1</v>
      </c>
      <c r="S1675">
        <f>VLOOKUP($R1675,'Price Schedules'!$A$1:$H$34,4,FALSE)</f>
        <v>1.08</v>
      </c>
      <c r="T1675">
        <f>VLOOKUP(R1675,'Price Schedules'!$A$1:$H$34,5,FALSE)</f>
        <v>0</v>
      </c>
      <c r="U1675">
        <f>VLOOKUP(R1675,'Price Schedules'!$A$1:$H$34,6,FALSE)</f>
        <v>0</v>
      </c>
      <c r="V1675">
        <f>VLOOKUP(R1675,'Price Schedules'!$A$1:$H$34,7,FALSE)</f>
        <v>0.05</v>
      </c>
      <c r="W1675">
        <f>VLOOKUP(R1675,'Price Schedules'!$A$1:$H$34,8,FALSE)</f>
        <v>1</v>
      </c>
    </row>
    <row r="1676" spans="1:23" x14ac:dyDescent="0.25">
      <c r="A1676" t="str">
        <f>Chargemaster!A1677</f>
        <v>00093-4127-73</v>
      </c>
      <c r="B1676">
        <f>Chargemaster!C1677</f>
        <v>10.24</v>
      </c>
      <c r="C1676" t="str">
        <f>Chargemaster!D1677</f>
        <v>Bulk</v>
      </c>
      <c r="D1676">
        <f t="shared" si="52"/>
        <v>21.299200000000003</v>
      </c>
      <c r="E1676" t="str">
        <f>(IF(B1676&lt;'Price Schedules'!$B$3,'Price Schedules'!$A$2,IF(B1676&lt;'Price Schedules'!$B$4,'Price Schedules'!$A$3,'Price Schedules'!$A$4)))</f>
        <v>Inj Med2</v>
      </c>
      <c r="F1676" t="str">
        <f>(IF(B1676&lt;'Price Schedules'!$B$7,'Price Schedules'!$A$6,IF(B1676&lt;'Price Schedules'!$B$8,'Price Schedules'!$A$7,'Price Schedules'!$A$8)))</f>
        <v>Chemo IV1</v>
      </c>
      <c r="G1676" t="str">
        <f>(IF(B1676&lt;'Price Schedules'!$B$11,'Price Schedules'!$A$10,IF(B1676&lt;'Price Schedules'!$B$12,'Price Schedules'!$A$11,'Price Schedules'!$A$12)))</f>
        <v>Chemo Med1</v>
      </c>
      <c r="H1676" t="str">
        <f>IF(B1676&lt;'Price Schedules'!$B$15,'Price Schedules'!$A$14,'Price Schedules'!$A$15)</f>
        <v>PASS1</v>
      </c>
      <c r="I1676" t="str">
        <f>IF(B1676&lt;'Price Schedules'!$B$18,'Price Schedules'!$A$17,'Price Schedules'!$A$18)</f>
        <v>IV1</v>
      </c>
      <c r="J1676" t="s">
        <v>38</v>
      </c>
      <c r="K1676" t="s">
        <v>39</v>
      </c>
      <c r="L1676" t="s">
        <v>40</v>
      </c>
      <c r="M1676" t="s">
        <v>41</v>
      </c>
      <c r="N1676" t="s">
        <v>42</v>
      </c>
      <c r="O1676" t="s">
        <v>43</v>
      </c>
      <c r="P1676" t="s">
        <v>44</v>
      </c>
      <c r="Q1676" t="s">
        <v>45</v>
      </c>
      <c r="R1676" t="str">
        <f t="shared" si="53"/>
        <v>Bulk1</v>
      </c>
      <c r="S1676">
        <f>VLOOKUP($R1676,'Price Schedules'!$A$1:$H$34,4,FALSE)</f>
        <v>1.08</v>
      </c>
      <c r="T1676">
        <f>VLOOKUP(R1676,'Price Schedules'!$A$1:$H$34,5,FALSE)</f>
        <v>0</v>
      </c>
      <c r="U1676">
        <f>VLOOKUP(R1676,'Price Schedules'!$A$1:$H$34,6,FALSE)</f>
        <v>0</v>
      </c>
      <c r="V1676">
        <f>VLOOKUP(R1676,'Price Schedules'!$A$1:$H$34,7,FALSE)</f>
        <v>0.05</v>
      </c>
      <c r="W1676">
        <f>VLOOKUP(R1676,'Price Schedules'!$A$1:$H$34,8,FALSE)</f>
        <v>2.5</v>
      </c>
    </row>
    <row r="1677" spans="1:23" x14ac:dyDescent="0.25">
      <c r="A1677" t="str">
        <f>Chargemaster!A1678</f>
        <v>65862-0176-01</v>
      </c>
      <c r="B1677">
        <f>Chargemaster!C1678</f>
        <v>0.77769999999999995</v>
      </c>
      <c r="C1677" t="str">
        <f>Chargemaster!D1678</f>
        <v>Med</v>
      </c>
      <c r="D1677">
        <f t="shared" si="52"/>
        <v>1.6176159999999999</v>
      </c>
      <c r="E1677" t="str">
        <f>(IF(B1677&lt;'Price Schedules'!$B$3,'Price Schedules'!$A$2,IF(B1677&lt;'Price Schedules'!$B$4,'Price Schedules'!$A$3,'Price Schedules'!$A$4)))</f>
        <v>Inj Med1</v>
      </c>
      <c r="F1677" t="str">
        <f>(IF(B1677&lt;'Price Schedules'!$B$7,'Price Schedules'!$A$6,IF(B1677&lt;'Price Schedules'!$B$8,'Price Schedules'!$A$7,'Price Schedules'!$A$8)))</f>
        <v>Chemo IV1</v>
      </c>
      <c r="G1677" t="str">
        <f>(IF(B1677&lt;'Price Schedules'!$B$11,'Price Schedules'!$A$10,IF(B1677&lt;'Price Schedules'!$B$12,'Price Schedules'!$A$11,'Price Schedules'!$A$12)))</f>
        <v>Chemo Med1</v>
      </c>
      <c r="H1677" t="str">
        <f>IF(B1677&lt;'Price Schedules'!$B$15,'Price Schedules'!$A$14,'Price Schedules'!$A$15)</f>
        <v>PASS1</v>
      </c>
      <c r="I1677" t="str">
        <f>IF(B1677&lt;'Price Schedules'!$B$18,'Price Schedules'!$A$17,'Price Schedules'!$A$18)</f>
        <v>IV1</v>
      </c>
      <c r="J1677" t="s">
        <v>38</v>
      </c>
      <c r="K1677" t="s">
        <v>39</v>
      </c>
      <c r="L1677" t="s">
        <v>40</v>
      </c>
      <c r="M1677" t="s">
        <v>41</v>
      </c>
      <c r="N1677" t="s">
        <v>42</v>
      </c>
      <c r="O1677" t="s">
        <v>43</v>
      </c>
      <c r="P1677" t="s">
        <v>44</v>
      </c>
      <c r="Q1677" t="s">
        <v>45</v>
      </c>
      <c r="R1677" t="str">
        <f t="shared" si="53"/>
        <v>Med1</v>
      </c>
      <c r="S1677">
        <f>VLOOKUP($R1677,'Price Schedules'!$A$1:$H$34,4,FALSE)</f>
        <v>1.08</v>
      </c>
      <c r="T1677">
        <f>VLOOKUP(R1677,'Price Schedules'!$A$1:$H$34,5,FALSE)</f>
        <v>0</v>
      </c>
      <c r="U1677">
        <f>VLOOKUP(R1677,'Price Schedules'!$A$1:$H$34,6,FALSE)</f>
        <v>0</v>
      </c>
      <c r="V1677">
        <f>VLOOKUP(R1677,'Price Schedules'!$A$1:$H$34,7,FALSE)</f>
        <v>0.05</v>
      </c>
      <c r="W1677">
        <f>VLOOKUP(R1677,'Price Schedules'!$A$1:$H$34,8,FALSE)</f>
        <v>1</v>
      </c>
    </row>
    <row r="1678" spans="1:23" x14ac:dyDescent="0.25">
      <c r="A1678" t="str">
        <f>Chargemaster!A1679</f>
        <v>63323-0877-15</v>
      </c>
      <c r="B1678">
        <f>Chargemaster!C1679</f>
        <v>200.27</v>
      </c>
      <c r="C1678" t="str">
        <f>Chargemaster!D1679</f>
        <v>Med</v>
      </c>
      <c r="D1678">
        <f t="shared" si="52"/>
        <v>416.56160000000006</v>
      </c>
      <c r="E1678" t="str">
        <f>(IF(B1678&lt;'Price Schedules'!$B$3,'Price Schedules'!$A$2,IF(B1678&lt;'Price Schedules'!$B$4,'Price Schedules'!$A$3,'Price Schedules'!$A$4)))</f>
        <v>Inj Med2</v>
      </c>
      <c r="F1678" t="str">
        <f>(IF(B1678&lt;'Price Schedules'!$B$7,'Price Schedules'!$A$6,IF(B1678&lt;'Price Schedules'!$B$8,'Price Schedules'!$A$7,'Price Schedules'!$A$8)))</f>
        <v>Chemo IV3</v>
      </c>
      <c r="G1678" t="str">
        <f>(IF(B1678&lt;'Price Schedules'!$B$11,'Price Schedules'!$A$10,IF(B1678&lt;'Price Schedules'!$B$12,'Price Schedules'!$A$11,'Price Schedules'!$A$12)))</f>
        <v>Chemo Med3</v>
      </c>
      <c r="H1678" t="str">
        <f>IF(B1678&lt;'Price Schedules'!$B$15,'Price Schedules'!$A$14,'Price Schedules'!$A$15)</f>
        <v>PASS1</v>
      </c>
      <c r="I1678" t="str">
        <f>IF(B1678&lt;'Price Schedules'!$B$18,'Price Schedules'!$A$17,'Price Schedules'!$A$18)</f>
        <v>IV1</v>
      </c>
      <c r="J1678" t="s">
        <v>38</v>
      </c>
      <c r="K1678" t="s">
        <v>39</v>
      </c>
      <c r="L1678" t="s">
        <v>40</v>
      </c>
      <c r="M1678" t="s">
        <v>41</v>
      </c>
      <c r="N1678" t="s">
        <v>42</v>
      </c>
      <c r="O1678" t="s">
        <v>43</v>
      </c>
      <c r="P1678" t="s">
        <v>44</v>
      </c>
      <c r="Q1678" t="s">
        <v>45</v>
      </c>
      <c r="R1678" t="str">
        <f t="shared" si="53"/>
        <v>Med1</v>
      </c>
      <c r="S1678">
        <f>VLOOKUP($R1678,'Price Schedules'!$A$1:$H$34,4,FALSE)</f>
        <v>1.08</v>
      </c>
      <c r="T1678">
        <f>VLOOKUP(R1678,'Price Schedules'!$A$1:$H$34,5,FALSE)</f>
        <v>0</v>
      </c>
      <c r="U1678">
        <f>VLOOKUP(R1678,'Price Schedules'!$A$1:$H$34,6,FALSE)</f>
        <v>0</v>
      </c>
      <c r="V1678">
        <f>VLOOKUP(R1678,'Price Schedules'!$A$1:$H$34,7,FALSE)</f>
        <v>0.05</v>
      </c>
      <c r="W1678">
        <f>VLOOKUP(R1678,'Price Schedules'!$A$1:$H$34,8,FALSE)</f>
        <v>1</v>
      </c>
    </row>
    <row r="1679" spans="1:23" x14ac:dyDescent="0.25">
      <c r="A1679" t="str">
        <f>Chargemaster!A1680</f>
        <v>50458-0098-01</v>
      </c>
      <c r="B1679">
        <f>Chargemaster!C1680</f>
        <v>9.0480599999999995</v>
      </c>
      <c r="C1679" t="str">
        <f>Chargemaster!D1680</f>
        <v>Med</v>
      </c>
      <c r="D1679">
        <f t="shared" si="52"/>
        <v>18.819964800000001</v>
      </c>
      <c r="E1679" t="str">
        <f>(IF(B1679&lt;'Price Schedules'!$B$3,'Price Schedules'!$A$2,IF(B1679&lt;'Price Schedules'!$B$4,'Price Schedules'!$A$3,'Price Schedules'!$A$4)))</f>
        <v>Inj Med2</v>
      </c>
      <c r="F1679" t="str">
        <f>(IF(B1679&lt;'Price Schedules'!$B$7,'Price Schedules'!$A$6,IF(B1679&lt;'Price Schedules'!$B$8,'Price Schedules'!$A$7,'Price Schedules'!$A$8)))</f>
        <v>Chemo IV1</v>
      </c>
      <c r="G1679" t="str">
        <f>(IF(B1679&lt;'Price Schedules'!$B$11,'Price Schedules'!$A$10,IF(B1679&lt;'Price Schedules'!$B$12,'Price Schedules'!$A$11,'Price Schedules'!$A$12)))</f>
        <v>Chemo Med1</v>
      </c>
      <c r="H1679" t="str">
        <f>IF(B1679&lt;'Price Schedules'!$B$15,'Price Schedules'!$A$14,'Price Schedules'!$A$15)</f>
        <v>PASS1</v>
      </c>
      <c r="I1679" t="str">
        <f>IF(B1679&lt;'Price Schedules'!$B$18,'Price Schedules'!$A$17,'Price Schedules'!$A$18)</f>
        <v>IV1</v>
      </c>
      <c r="J1679" t="s">
        <v>38</v>
      </c>
      <c r="K1679" t="s">
        <v>39</v>
      </c>
      <c r="L1679" t="s">
        <v>40</v>
      </c>
      <c r="M1679" t="s">
        <v>41</v>
      </c>
      <c r="N1679" t="s">
        <v>42</v>
      </c>
      <c r="O1679" t="s">
        <v>43</v>
      </c>
      <c r="P1679" t="s">
        <v>44</v>
      </c>
      <c r="Q1679" t="s">
        <v>45</v>
      </c>
      <c r="R1679" t="str">
        <f t="shared" si="53"/>
        <v>Med1</v>
      </c>
      <c r="S1679">
        <f>VLOOKUP($R1679,'Price Schedules'!$A$1:$H$34,4,FALSE)</f>
        <v>1.08</v>
      </c>
      <c r="T1679">
        <f>VLOOKUP(R1679,'Price Schedules'!$A$1:$H$34,5,FALSE)</f>
        <v>0</v>
      </c>
      <c r="U1679">
        <f>VLOOKUP(R1679,'Price Schedules'!$A$1:$H$34,6,FALSE)</f>
        <v>0</v>
      </c>
      <c r="V1679">
        <f>VLOOKUP(R1679,'Price Schedules'!$A$1:$H$34,7,FALSE)</f>
        <v>0.05</v>
      </c>
      <c r="W1679">
        <f>VLOOKUP(R1679,'Price Schedules'!$A$1:$H$34,8,FALSE)</f>
        <v>1</v>
      </c>
    </row>
    <row r="1680" spans="1:23" x14ac:dyDescent="0.25">
      <c r="A1680" t="str">
        <f>Chargemaster!A1681</f>
        <v>49999-0542-24</v>
      </c>
      <c r="B1680">
        <f>Chargemaster!C1681</f>
        <v>0.86250000000000004</v>
      </c>
      <c r="C1680" t="str">
        <f>Chargemaster!D1681</f>
        <v>Med</v>
      </c>
      <c r="D1680">
        <f t="shared" si="52"/>
        <v>1.7940000000000003</v>
      </c>
      <c r="E1680" t="str">
        <f>(IF(B1680&lt;'Price Schedules'!$B$3,'Price Schedules'!$A$2,IF(B1680&lt;'Price Schedules'!$B$4,'Price Schedules'!$A$3,'Price Schedules'!$A$4)))</f>
        <v>Inj Med1</v>
      </c>
      <c r="F1680" t="str">
        <f>(IF(B1680&lt;'Price Schedules'!$B$7,'Price Schedules'!$A$6,IF(B1680&lt;'Price Schedules'!$B$8,'Price Schedules'!$A$7,'Price Schedules'!$A$8)))</f>
        <v>Chemo IV1</v>
      </c>
      <c r="G1680" t="str">
        <f>(IF(B1680&lt;'Price Schedules'!$B$11,'Price Schedules'!$A$10,IF(B1680&lt;'Price Schedules'!$B$12,'Price Schedules'!$A$11,'Price Schedules'!$A$12)))</f>
        <v>Chemo Med1</v>
      </c>
      <c r="H1680" t="str">
        <f>IF(B1680&lt;'Price Schedules'!$B$15,'Price Schedules'!$A$14,'Price Schedules'!$A$15)</f>
        <v>PASS1</v>
      </c>
      <c r="I1680" t="str">
        <f>IF(B1680&lt;'Price Schedules'!$B$18,'Price Schedules'!$A$17,'Price Schedules'!$A$18)</f>
        <v>IV1</v>
      </c>
      <c r="J1680" t="s">
        <v>38</v>
      </c>
      <c r="K1680" t="s">
        <v>39</v>
      </c>
      <c r="L1680" t="s">
        <v>40</v>
      </c>
      <c r="M1680" t="s">
        <v>41</v>
      </c>
      <c r="N1680" t="s">
        <v>42</v>
      </c>
      <c r="O1680" t="s">
        <v>43</v>
      </c>
      <c r="P1680" t="s">
        <v>44</v>
      </c>
      <c r="Q1680" t="s">
        <v>45</v>
      </c>
      <c r="R1680" t="str">
        <f t="shared" si="53"/>
        <v>Med1</v>
      </c>
      <c r="S1680">
        <f>VLOOKUP($R1680,'Price Schedules'!$A$1:$H$34,4,FALSE)</f>
        <v>1.08</v>
      </c>
      <c r="T1680">
        <f>VLOOKUP(R1680,'Price Schedules'!$A$1:$H$34,5,FALSE)</f>
        <v>0</v>
      </c>
      <c r="U1680">
        <f>VLOOKUP(R1680,'Price Schedules'!$A$1:$H$34,6,FALSE)</f>
        <v>0</v>
      </c>
      <c r="V1680">
        <f>VLOOKUP(R1680,'Price Schedules'!$A$1:$H$34,7,FALSE)</f>
        <v>0.05</v>
      </c>
      <c r="W1680">
        <f>VLOOKUP(R1680,'Price Schedules'!$A$1:$H$34,8,FALSE)</f>
        <v>1</v>
      </c>
    </row>
    <row r="1681" spans="1:23" x14ac:dyDescent="0.25">
      <c r="A1681" t="str">
        <f>Chargemaster!A1682</f>
        <v>00395-2243-91</v>
      </c>
      <c r="B1681">
        <f>Chargemaster!C1682</f>
        <v>8.2200000000000006</v>
      </c>
      <c r="C1681" t="str">
        <f>Chargemaster!D1682</f>
        <v>Med</v>
      </c>
      <c r="D1681">
        <f t="shared" si="52"/>
        <v>17.097600000000003</v>
      </c>
      <c r="E1681" t="str">
        <f>(IF(B1681&lt;'Price Schedules'!$B$3,'Price Schedules'!$A$2,IF(B1681&lt;'Price Schedules'!$B$4,'Price Schedules'!$A$3,'Price Schedules'!$A$4)))</f>
        <v>Inj Med2</v>
      </c>
      <c r="F1681" t="str">
        <f>(IF(B1681&lt;'Price Schedules'!$B$7,'Price Schedules'!$A$6,IF(B1681&lt;'Price Schedules'!$B$8,'Price Schedules'!$A$7,'Price Schedules'!$A$8)))</f>
        <v>Chemo IV1</v>
      </c>
      <c r="G1681" t="str">
        <f>(IF(B1681&lt;'Price Schedules'!$B$11,'Price Schedules'!$A$10,IF(B1681&lt;'Price Schedules'!$B$12,'Price Schedules'!$A$11,'Price Schedules'!$A$12)))</f>
        <v>Chemo Med1</v>
      </c>
      <c r="H1681" t="str">
        <f>IF(B1681&lt;'Price Schedules'!$B$15,'Price Schedules'!$A$14,'Price Schedules'!$A$15)</f>
        <v>PASS1</v>
      </c>
      <c r="I1681" t="str">
        <f>IF(B1681&lt;'Price Schedules'!$B$18,'Price Schedules'!$A$17,'Price Schedules'!$A$18)</f>
        <v>IV1</v>
      </c>
      <c r="J1681" t="s">
        <v>38</v>
      </c>
      <c r="K1681" t="s">
        <v>39</v>
      </c>
      <c r="L1681" t="s">
        <v>40</v>
      </c>
      <c r="M1681" t="s">
        <v>41</v>
      </c>
      <c r="N1681" t="s">
        <v>42</v>
      </c>
      <c r="O1681" t="s">
        <v>43</v>
      </c>
      <c r="P1681" t="s">
        <v>44</v>
      </c>
      <c r="Q1681" t="s">
        <v>45</v>
      </c>
      <c r="R1681" t="str">
        <f t="shared" si="53"/>
        <v>Med1</v>
      </c>
      <c r="S1681">
        <f>VLOOKUP($R1681,'Price Schedules'!$A$1:$H$34,4,FALSE)</f>
        <v>1.08</v>
      </c>
      <c r="T1681">
        <f>VLOOKUP(R1681,'Price Schedules'!$A$1:$H$34,5,FALSE)</f>
        <v>0</v>
      </c>
      <c r="U1681">
        <f>VLOOKUP(R1681,'Price Schedules'!$A$1:$H$34,6,FALSE)</f>
        <v>0</v>
      </c>
      <c r="V1681">
        <f>VLOOKUP(R1681,'Price Schedules'!$A$1:$H$34,7,FALSE)</f>
        <v>0.05</v>
      </c>
      <c r="W1681">
        <f>VLOOKUP(R1681,'Price Schedules'!$A$1:$H$34,8,FALSE)</f>
        <v>1</v>
      </c>
    </row>
    <row r="1682" spans="1:23" x14ac:dyDescent="0.25">
      <c r="A1682" t="str">
        <f>Chargemaster!A1683</f>
        <v>00407-2707-03</v>
      </c>
      <c r="B1682">
        <f>Chargemaster!C1683</f>
        <v>168.48</v>
      </c>
      <c r="C1682" t="str">
        <f>Chargemaster!D1683</f>
        <v>Rad Med</v>
      </c>
      <c r="D1682">
        <f t="shared" si="52"/>
        <v>350.4384</v>
      </c>
      <c r="E1682" t="str">
        <f>(IF(B1682&lt;'Price Schedules'!$B$3,'Price Schedules'!$A$2,IF(B1682&lt;'Price Schedules'!$B$4,'Price Schedules'!$A$3,'Price Schedules'!$A$4)))</f>
        <v>Inj Med2</v>
      </c>
      <c r="F1682" t="str">
        <f>(IF(B1682&lt;'Price Schedules'!$B$7,'Price Schedules'!$A$6,IF(B1682&lt;'Price Schedules'!$B$8,'Price Schedules'!$A$7,'Price Schedules'!$A$8)))</f>
        <v>Chemo IV3</v>
      </c>
      <c r="G1682" t="str">
        <f>(IF(B1682&lt;'Price Schedules'!$B$11,'Price Schedules'!$A$10,IF(B1682&lt;'Price Schedules'!$B$12,'Price Schedules'!$A$11,'Price Schedules'!$A$12)))</f>
        <v>Chemo Med3</v>
      </c>
      <c r="H1682" t="str">
        <f>IF(B1682&lt;'Price Schedules'!$B$15,'Price Schedules'!$A$14,'Price Schedules'!$A$15)</f>
        <v>PASS1</v>
      </c>
      <c r="I1682" t="str">
        <f>IF(B1682&lt;'Price Schedules'!$B$18,'Price Schedules'!$A$17,'Price Schedules'!$A$18)</f>
        <v>IV1</v>
      </c>
      <c r="J1682" t="s">
        <v>38</v>
      </c>
      <c r="K1682" t="s">
        <v>39</v>
      </c>
      <c r="L1682" t="s">
        <v>40</v>
      </c>
      <c r="M1682" t="s">
        <v>41</v>
      </c>
      <c r="N1682" t="s">
        <v>42</v>
      </c>
      <c r="O1682" t="s">
        <v>43</v>
      </c>
      <c r="P1682" t="s">
        <v>44</v>
      </c>
      <c r="Q1682" t="s">
        <v>45</v>
      </c>
      <c r="R1682" t="str">
        <f t="shared" si="53"/>
        <v>Rad Med1</v>
      </c>
      <c r="S1682">
        <f>VLOOKUP($R1682,'Price Schedules'!$A$1:$H$34,4,FALSE)</f>
        <v>1.08</v>
      </c>
      <c r="T1682">
        <f>VLOOKUP(R1682,'Price Schedules'!$A$1:$H$34,5,FALSE)</f>
        <v>0</v>
      </c>
      <c r="U1682">
        <f>VLOOKUP(R1682,'Price Schedules'!$A$1:$H$34,6,FALSE)</f>
        <v>0</v>
      </c>
      <c r="V1682">
        <f>VLOOKUP(R1682,'Price Schedules'!$A$1:$H$34,7,FALSE)</f>
        <v>0.05</v>
      </c>
      <c r="W1682">
        <f>VLOOKUP(R1682,'Price Schedules'!$A$1:$H$34,8,FALSE)</f>
        <v>2.5</v>
      </c>
    </row>
    <row r="1683" spans="1:23" x14ac:dyDescent="0.25">
      <c r="A1683" t="str">
        <f>Chargemaster!A1684</f>
        <v>00054-0111-25</v>
      </c>
      <c r="B1683">
        <f>Chargemaster!C1684</f>
        <v>2.2126999999999999</v>
      </c>
      <c r="C1683" t="str">
        <f>Chargemaster!D1684</f>
        <v>Med</v>
      </c>
      <c r="D1683">
        <f t="shared" si="52"/>
        <v>4.6024159999999998</v>
      </c>
      <c r="E1683" t="str">
        <f>(IF(B1683&lt;'Price Schedules'!$B$3,'Price Schedules'!$A$2,IF(B1683&lt;'Price Schedules'!$B$4,'Price Schedules'!$A$3,'Price Schedules'!$A$4)))</f>
        <v>Inj Med2</v>
      </c>
      <c r="F1683" t="str">
        <f>(IF(B1683&lt;'Price Schedules'!$B$7,'Price Schedules'!$A$6,IF(B1683&lt;'Price Schedules'!$B$8,'Price Schedules'!$A$7,'Price Schedules'!$A$8)))</f>
        <v>Chemo IV1</v>
      </c>
      <c r="G1683" t="str">
        <f>(IF(B1683&lt;'Price Schedules'!$B$11,'Price Schedules'!$A$10,IF(B1683&lt;'Price Schedules'!$B$12,'Price Schedules'!$A$11,'Price Schedules'!$A$12)))</f>
        <v>Chemo Med1</v>
      </c>
      <c r="H1683" t="str">
        <f>IF(B1683&lt;'Price Schedules'!$B$15,'Price Schedules'!$A$14,'Price Schedules'!$A$15)</f>
        <v>PASS1</v>
      </c>
      <c r="I1683" t="str">
        <f>IF(B1683&lt;'Price Schedules'!$B$18,'Price Schedules'!$A$17,'Price Schedules'!$A$18)</f>
        <v>IV1</v>
      </c>
      <c r="J1683" t="s">
        <v>38</v>
      </c>
      <c r="K1683" t="s">
        <v>39</v>
      </c>
      <c r="L1683" t="s">
        <v>40</v>
      </c>
      <c r="M1683" t="s">
        <v>41</v>
      </c>
      <c r="N1683" t="s">
        <v>42</v>
      </c>
      <c r="O1683" t="s">
        <v>43</v>
      </c>
      <c r="P1683" t="s">
        <v>44</v>
      </c>
      <c r="Q1683" t="s">
        <v>45</v>
      </c>
      <c r="R1683" t="str">
        <f t="shared" si="53"/>
        <v>Med1</v>
      </c>
      <c r="S1683">
        <f>VLOOKUP($R1683,'Price Schedules'!$A$1:$H$34,4,FALSE)</f>
        <v>1.08</v>
      </c>
      <c r="T1683">
        <f>VLOOKUP(R1683,'Price Schedules'!$A$1:$H$34,5,FALSE)</f>
        <v>0</v>
      </c>
      <c r="U1683">
        <f>VLOOKUP(R1683,'Price Schedules'!$A$1:$H$34,6,FALSE)</f>
        <v>0</v>
      </c>
      <c r="V1683">
        <f>VLOOKUP(R1683,'Price Schedules'!$A$1:$H$34,7,FALSE)</f>
        <v>0.05</v>
      </c>
      <c r="W1683">
        <f>VLOOKUP(R1683,'Price Schedules'!$A$1:$H$34,8,FALSE)</f>
        <v>1</v>
      </c>
    </row>
    <row r="1684" spans="1:23" x14ac:dyDescent="0.25">
      <c r="A1684" t="str">
        <f>Chargemaster!A1685</f>
        <v>00472-0242-60</v>
      </c>
      <c r="B1684">
        <f>Chargemaster!C1685</f>
        <v>123.75</v>
      </c>
      <c r="C1684" t="str">
        <f>Chargemaster!D1685</f>
        <v>Bulk</v>
      </c>
      <c r="D1684">
        <f t="shared" si="52"/>
        <v>257.40000000000003</v>
      </c>
      <c r="E1684" t="str">
        <f>(IF(B1684&lt;'Price Schedules'!$B$3,'Price Schedules'!$A$2,IF(B1684&lt;'Price Schedules'!$B$4,'Price Schedules'!$A$3,'Price Schedules'!$A$4)))</f>
        <v>Inj Med2</v>
      </c>
      <c r="F1684" t="str">
        <f>(IF(B1684&lt;'Price Schedules'!$B$7,'Price Schedules'!$A$6,IF(B1684&lt;'Price Schedules'!$B$8,'Price Schedules'!$A$7,'Price Schedules'!$A$8)))</f>
        <v>Chemo IV2</v>
      </c>
      <c r="G1684" t="str">
        <f>(IF(B1684&lt;'Price Schedules'!$B$11,'Price Schedules'!$A$10,IF(B1684&lt;'Price Schedules'!$B$12,'Price Schedules'!$A$11,'Price Schedules'!$A$12)))</f>
        <v>Chemo Med2</v>
      </c>
      <c r="H1684" t="str">
        <f>IF(B1684&lt;'Price Schedules'!$B$15,'Price Schedules'!$A$14,'Price Schedules'!$A$15)</f>
        <v>PASS1</v>
      </c>
      <c r="I1684" t="str">
        <f>IF(B1684&lt;'Price Schedules'!$B$18,'Price Schedules'!$A$17,'Price Schedules'!$A$18)</f>
        <v>IV1</v>
      </c>
      <c r="J1684" t="s">
        <v>38</v>
      </c>
      <c r="K1684" t="s">
        <v>39</v>
      </c>
      <c r="L1684" t="s">
        <v>40</v>
      </c>
      <c r="M1684" t="s">
        <v>41</v>
      </c>
      <c r="N1684" t="s">
        <v>42</v>
      </c>
      <c r="O1684" t="s">
        <v>43</v>
      </c>
      <c r="P1684" t="s">
        <v>44</v>
      </c>
      <c r="Q1684" t="s">
        <v>45</v>
      </c>
      <c r="R1684" t="str">
        <f t="shared" si="53"/>
        <v>Bulk1</v>
      </c>
      <c r="S1684">
        <f>VLOOKUP($R1684,'Price Schedules'!$A$1:$H$34,4,FALSE)</f>
        <v>1.08</v>
      </c>
      <c r="T1684">
        <f>VLOOKUP(R1684,'Price Schedules'!$A$1:$H$34,5,FALSE)</f>
        <v>0</v>
      </c>
      <c r="U1684">
        <f>VLOOKUP(R1684,'Price Schedules'!$A$1:$H$34,6,FALSE)</f>
        <v>0</v>
      </c>
      <c r="V1684">
        <f>VLOOKUP(R1684,'Price Schedules'!$A$1:$H$34,7,FALSE)</f>
        <v>0.05</v>
      </c>
      <c r="W1684">
        <f>VLOOKUP(R1684,'Price Schedules'!$A$1:$H$34,8,FALSE)</f>
        <v>2.5</v>
      </c>
    </row>
    <row r="1685" spans="1:23" x14ac:dyDescent="0.25">
      <c r="A1685" t="str">
        <f>Chargemaster!A1686</f>
        <v>00472-5242-67</v>
      </c>
      <c r="B1685">
        <f>Chargemaster!C1686</f>
        <v>8.1900000000000013</v>
      </c>
      <c r="C1685" t="str">
        <f>Chargemaster!D1686</f>
        <v>Bulk</v>
      </c>
      <c r="D1685">
        <f t="shared" si="52"/>
        <v>17.035200000000003</v>
      </c>
      <c r="E1685" t="str">
        <f>(IF(B1685&lt;'Price Schedules'!$B$3,'Price Schedules'!$A$2,IF(B1685&lt;'Price Schedules'!$B$4,'Price Schedules'!$A$3,'Price Schedules'!$A$4)))</f>
        <v>Inj Med2</v>
      </c>
      <c r="F1685" t="str">
        <f>(IF(B1685&lt;'Price Schedules'!$B$7,'Price Schedules'!$A$6,IF(B1685&lt;'Price Schedules'!$B$8,'Price Schedules'!$A$7,'Price Schedules'!$A$8)))</f>
        <v>Chemo IV1</v>
      </c>
      <c r="G1685" t="str">
        <f>(IF(B1685&lt;'Price Schedules'!$B$11,'Price Schedules'!$A$10,IF(B1685&lt;'Price Schedules'!$B$12,'Price Schedules'!$A$11,'Price Schedules'!$A$12)))</f>
        <v>Chemo Med1</v>
      </c>
      <c r="H1685" t="str">
        <f>IF(B1685&lt;'Price Schedules'!$B$15,'Price Schedules'!$A$14,'Price Schedules'!$A$15)</f>
        <v>PASS1</v>
      </c>
      <c r="I1685" t="str">
        <f>IF(B1685&lt;'Price Schedules'!$B$18,'Price Schedules'!$A$17,'Price Schedules'!$A$18)</f>
        <v>IV1</v>
      </c>
      <c r="J1685" t="s">
        <v>38</v>
      </c>
      <c r="K1685" t="s">
        <v>39</v>
      </c>
      <c r="L1685" t="s">
        <v>40</v>
      </c>
      <c r="M1685" t="s">
        <v>41</v>
      </c>
      <c r="N1685" t="s">
        <v>42</v>
      </c>
      <c r="O1685" t="s">
        <v>43</v>
      </c>
      <c r="P1685" t="s">
        <v>44</v>
      </c>
      <c r="Q1685" t="s">
        <v>45</v>
      </c>
      <c r="R1685" t="str">
        <f t="shared" si="53"/>
        <v>Bulk1</v>
      </c>
      <c r="S1685">
        <f>VLOOKUP($R1685,'Price Schedules'!$A$1:$H$34,4,FALSE)</f>
        <v>1.08</v>
      </c>
      <c r="T1685">
        <f>VLOOKUP(R1685,'Price Schedules'!$A$1:$H$34,5,FALSE)</f>
        <v>0</v>
      </c>
      <c r="U1685">
        <f>VLOOKUP(R1685,'Price Schedules'!$A$1:$H$34,6,FALSE)</f>
        <v>0</v>
      </c>
      <c r="V1685">
        <f>VLOOKUP(R1685,'Price Schedules'!$A$1:$H$34,7,FALSE)</f>
        <v>0.05</v>
      </c>
      <c r="W1685">
        <f>VLOOKUP(R1685,'Price Schedules'!$A$1:$H$34,8,FALSE)</f>
        <v>2.5</v>
      </c>
    </row>
    <row r="1686" spans="1:23" x14ac:dyDescent="0.25">
      <c r="A1686" t="str">
        <f>Chargemaster!A1687</f>
        <v>68084-0830-95</v>
      </c>
      <c r="B1686">
        <f>Chargemaster!C1687</f>
        <v>1.1637999999999999</v>
      </c>
      <c r="C1686" t="str">
        <f>Chargemaster!D1687</f>
        <v>Med</v>
      </c>
      <c r="D1686">
        <f t="shared" si="52"/>
        <v>2.4207040000000002</v>
      </c>
      <c r="E1686" t="str">
        <f>(IF(B1686&lt;'Price Schedules'!$B$3,'Price Schedules'!$A$2,IF(B1686&lt;'Price Schedules'!$B$4,'Price Schedules'!$A$3,'Price Schedules'!$A$4)))</f>
        <v>Inj Med1</v>
      </c>
      <c r="F1686" t="str">
        <f>(IF(B1686&lt;'Price Schedules'!$B$7,'Price Schedules'!$A$6,IF(B1686&lt;'Price Schedules'!$B$8,'Price Schedules'!$A$7,'Price Schedules'!$A$8)))</f>
        <v>Chemo IV1</v>
      </c>
      <c r="G1686" t="str">
        <f>(IF(B1686&lt;'Price Schedules'!$B$11,'Price Schedules'!$A$10,IF(B1686&lt;'Price Schedules'!$B$12,'Price Schedules'!$A$11,'Price Schedules'!$A$12)))</f>
        <v>Chemo Med1</v>
      </c>
      <c r="H1686" t="str">
        <f>IF(B1686&lt;'Price Schedules'!$B$15,'Price Schedules'!$A$14,'Price Schedules'!$A$15)</f>
        <v>PASS1</v>
      </c>
      <c r="I1686" t="str">
        <f>IF(B1686&lt;'Price Schedules'!$B$18,'Price Schedules'!$A$17,'Price Schedules'!$A$18)</f>
        <v>IV1</v>
      </c>
      <c r="J1686" t="s">
        <v>38</v>
      </c>
      <c r="K1686" t="s">
        <v>39</v>
      </c>
      <c r="L1686" t="s">
        <v>40</v>
      </c>
      <c r="M1686" t="s">
        <v>41</v>
      </c>
      <c r="N1686" t="s">
        <v>42</v>
      </c>
      <c r="O1686" t="s">
        <v>43</v>
      </c>
      <c r="P1686" t="s">
        <v>44</v>
      </c>
      <c r="Q1686" t="s">
        <v>45</v>
      </c>
      <c r="R1686" t="str">
        <f t="shared" si="53"/>
        <v>Med1</v>
      </c>
      <c r="S1686">
        <f>VLOOKUP($R1686,'Price Schedules'!$A$1:$H$34,4,FALSE)</f>
        <v>1.08</v>
      </c>
      <c r="T1686">
        <f>VLOOKUP(R1686,'Price Schedules'!$A$1:$H$34,5,FALSE)</f>
        <v>0</v>
      </c>
      <c r="U1686">
        <f>VLOOKUP(R1686,'Price Schedules'!$A$1:$H$34,6,FALSE)</f>
        <v>0</v>
      </c>
      <c r="V1686">
        <f>VLOOKUP(R1686,'Price Schedules'!$A$1:$H$34,7,FALSE)</f>
        <v>0.05</v>
      </c>
      <c r="W1686">
        <f>VLOOKUP(R1686,'Price Schedules'!$A$1:$H$34,8,FALSE)</f>
        <v>1</v>
      </c>
    </row>
    <row r="1687" spans="1:23" x14ac:dyDescent="0.25">
      <c r="A1687" t="str">
        <f>Chargemaster!A1688</f>
        <v>50242-0145-01</v>
      </c>
      <c r="B1687">
        <f>Chargemaster!C1688</f>
        <v>5839.87194</v>
      </c>
      <c r="C1687" t="str">
        <f>Chargemaster!D1688</f>
        <v>Chemo IV</v>
      </c>
      <c r="D1687">
        <f t="shared" si="52"/>
        <v>30367.334088</v>
      </c>
      <c r="E1687" t="str">
        <f>(IF(B1687&lt;'Price Schedules'!$B$3,'Price Schedules'!$A$2,IF(B1687&lt;'Price Schedules'!$B$4,'Price Schedules'!$A$3,'Price Schedules'!$A$4)))</f>
        <v>Inj Med3</v>
      </c>
      <c r="F1687" t="str">
        <f>(IF(B1687&lt;'Price Schedules'!$B$7,'Price Schedules'!$A$6,IF(B1687&lt;'Price Schedules'!$B$8,'Price Schedules'!$A$7,'Price Schedules'!$A$8)))</f>
        <v>Chemo IV3</v>
      </c>
      <c r="G1687" t="str">
        <f>(IF(B1687&lt;'Price Schedules'!$B$11,'Price Schedules'!$A$10,IF(B1687&lt;'Price Schedules'!$B$12,'Price Schedules'!$A$11,'Price Schedules'!$A$12)))</f>
        <v>Chemo Med3</v>
      </c>
      <c r="H1687" t="str">
        <f>IF(B1687&lt;'Price Schedules'!$B$15,'Price Schedules'!$A$14,'Price Schedules'!$A$15)</f>
        <v>PASS1</v>
      </c>
      <c r="I1687" t="str">
        <f>IF(B1687&lt;'Price Schedules'!$B$18,'Price Schedules'!$A$17,'Price Schedules'!$A$18)</f>
        <v>IV2</v>
      </c>
      <c r="J1687" t="s">
        <v>38</v>
      </c>
      <c r="K1687" t="s">
        <v>39</v>
      </c>
      <c r="L1687" t="s">
        <v>40</v>
      </c>
      <c r="M1687" t="s">
        <v>41</v>
      </c>
      <c r="N1687" t="s">
        <v>42</v>
      </c>
      <c r="O1687" t="s">
        <v>43</v>
      </c>
      <c r="P1687" t="s">
        <v>44</v>
      </c>
      <c r="Q1687" t="s">
        <v>45</v>
      </c>
      <c r="R1687" t="str">
        <f t="shared" si="53"/>
        <v>Chemo IV3</v>
      </c>
      <c r="S1687">
        <f>VLOOKUP($R1687,'Price Schedules'!$A$1:$H$34,4,FALSE)</f>
        <v>4.2</v>
      </c>
      <c r="T1687">
        <f>VLOOKUP(R1687,'Price Schedules'!$A$1:$H$34,5,FALSE)</f>
        <v>0</v>
      </c>
      <c r="U1687">
        <f>VLOOKUP(R1687,'Price Schedules'!$A$1:$H$34,6,FALSE)</f>
        <v>0</v>
      </c>
      <c r="V1687">
        <f>VLOOKUP(R1687,'Price Schedules'!$A$1:$H$34,7,FALSE)</f>
        <v>0</v>
      </c>
      <c r="W1687">
        <f>VLOOKUP(R1687,'Price Schedules'!$A$1:$H$34,8,FALSE)</f>
        <v>6.5</v>
      </c>
    </row>
    <row r="1688" spans="1:23" x14ac:dyDescent="0.25">
      <c r="A1688" t="str">
        <f>Chargemaster!A1689</f>
        <v>00168-0053-21</v>
      </c>
      <c r="B1688">
        <f>Chargemaster!C1689</f>
        <v>2.6790000000000003</v>
      </c>
      <c r="C1688" t="str">
        <f>Chargemaster!D1689</f>
        <v>Bulk</v>
      </c>
      <c r="D1688">
        <f t="shared" si="52"/>
        <v>5.5723200000000004</v>
      </c>
      <c r="E1688" t="str">
        <f>(IF(B1688&lt;'Price Schedules'!$B$3,'Price Schedules'!$A$2,IF(B1688&lt;'Price Schedules'!$B$4,'Price Schedules'!$A$3,'Price Schedules'!$A$4)))</f>
        <v>Inj Med2</v>
      </c>
      <c r="F1688" t="str">
        <f>(IF(B1688&lt;'Price Schedules'!$B$7,'Price Schedules'!$A$6,IF(B1688&lt;'Price Schedules'!$B$8,'Price Schedules'!$A$7,'Price Schedules'!$A$8)))</f>
        <v>Chemo IV1</v>
      </c>
      <c r="G1688" t="str">
        <f>(IF(B1688&lt;'Price Schedules'!$B$11,'Price Schedules'!$A$10,IF(B1688&lt;'Price Schedules'!$B$12,'Price Schedules'!$A$11,'Price Schedules'!$A$12)))</f>
        <v>Chemo Med1</v>
      </c>
      <c r="H1688" t="str">
        <f>IF(B1688&lt;'Price Schedules'!$B$15,'Price Schedules'!$A$14,'Price Schedules'!$A$15)</f>
        <v>PASS1</v>
      </c>
      <c r="I1688" t="str">
        <f>IF(B1688&lt;'Price Schedules'!$B$18,'Price Schedules'!$A$17,'Price Schedules'!$A$18)</f>
        <v>IV1</v>
      </c>
      <c r="J1688" t="s">
        <v>38</v>
      </c>
      <c r="K1688" t="s">
        <v>39</v>
      </c>
      <c r="L1688" t="s">
        <v>40</v>
      </c>
      <c r="M1688" t="s">
        <v>41</v>
      </c>
      <c r="N1688" t="s">
        <v>42</v>
      </c>
      <c r="O1688" t="s">
        <v>43</v>
      </c>
      <c r="P1688" t="s">
        <v>44</v>
      </c>
      <c r="Q1688" t="s">
        <v>45</v>
      </c>
      <c r="R1688" t="str">
        <f t="shared" si="53"/>
        <v>Bulk1</v>
      </c>
      <c r="S1688">
        <f>VLOOKUP($R1688,'Price Schedules'!$A$1:$H$34,4,FALSE)</f>
        <v>1.08</v>
      </c>
      <c r="T1688">
        <f>VLOOKUP(R1688,'Price Schedules'!$A$1:$H$34,5,FALSE)</f>
        <v>0</v>
      </c>
      <c r="U1688">
        <f>VLOOKUP(R1688,'Price Schedules'!$A$1:$H$34,6,FALSE)</f>
        <v>0</v>
      </c>
      <c r="V1688">
        <f>VLOOKUP(R1688,'Price Schedules'!$A$1:$H$34,7,FALSE)</f>
        <v>0.05</v>
      </c>
      <c r="W1688">
        <f>VLOOKUP(R1688,'Price Schedules'!$A$1:$H$34,8,FALSE)</f>
        <v>2.5</v>
      </c>
    </row>
    <row r="1689" spans="1:23" x14ac:dyDescent="0.25">
      <c r="A1689" t="str">
        <f>Chargemaster!A1690</f>
        <v>68084-0292-01</v>
      </c>
      <c r="B1689">
        <f>Chargemaster!C1690</f>
        <v>0.50729999999999997</v>
      </c>
      <c r="C1689" t="str">
        <f>Chargemaster!D1690</f>
        <v>Med</v>
      </c>
      <c r="D1689">
        <f t="shared" si="52"/>
        <v>1.0551839999999999</v>
      </c>
      <c r="E1689" t="str">
        <f>(IF(B1689&lt;'Price Schedules'!$B$3,'Price Schedules'!$A$2,IF(B1689&lt;'Price Schedules'!$B$4,'Price Schedules'!$A$3,'Price Schedules'!$A$4)))</f>
        <v>Inj Med1</v>
      </c>
      <c r="F1689" t="str">
        <f>(IF(B1689&lt;'Price Schedules'!$B$7,'Price Schedules'!$A$6,IF(B1689&lt;'Price Schedules'!$B$8,'Price Schedules'!$A$7,'Price Schedules'!$A$8)))</f>
        <v>Chemo IV1</v>
      </c>
      <c r="G1689" t="str">
        <f>(IF(B1689&lt;'Price Schedules'!$B$11,'Price Schedules'!$A$10,IF(B1689&lt;'Price Schedules'!$B$12,'Price Schedules'!$A$11,'Price Schedules'!$A$12)))</f>
        <v>Chemo Med1</v>
      </c>
      <c r="H1689" t="str">
        <f>IF(B1689&lt;'Price Schedules'!$B$15,'Price Schedules'!$A$14,'Price Schedules'!$A$15)</f>
        <v>PASS1</v>
      </c>
      <c r="I1689" t="str">
        <f>IF(B1689&lt;'Price Schedules'!$B$18,'Price Schedules'!$A$17,'Price Schedules'!$A$18)</f>
        <v>IV1</v>
      </c>
      <c r="J1689" t="s">
        <v>38</v>
      </c>
      <c r="K1689" t="s">
        <v>39</v>
      </c>
      <c r="L1689" t="s">
        <v>40</v>
      </c>
      <c r="M1689" t="s">
        <v>41</v>
      </c>
      <c r="N1689" t="s">
        <v>42</v>
      </c>
      <c r="O1689" t="s">
        <v>43</v>
      </c>
      <c r="P1689" t="s">
        <v>44</v>
      </c>
      <c r="Q1689" t="s">
        <v>45</v>
      </c>
      <c r="R1689" t="str">
        <f t="shared" si="53"/>
        <v>Med1</v>
      </c>
      <c r="S1689">
        <f>VLOOKUP($R1689,'Price Schedules'!$A$1:$H$34,4,FALSE)</f>
        <v>1.08</v>
      </c>
      <c r="T1689">
        <f>VLOOKUP(R1689,'Price Schedules'!$A$1:$H$34,5,FALSE)</f>
        <v>0</v>
      </c>
      <c r="U1689">
        <f>VLOOKUP(R1689,'Price Schedules'!$A$1:$H$34,6,FALSE)</f>
        <v>0</v>
      </c>
      <c r="V1689">
        <f>VLOOKUP(R1689,'Price Schedules'!$A$1:$H$34,7,FALSE)</f>
        <v>0.05</v>
      </c>
      <c r="W1689">
        <f>VLOOKUP(R1689,'Price Schedules'!$A$1:$H$34,8,FALSE)</f>
        <v>1</v>
      </c>
    </row>
    <row r="1690" spans="1:23" x14ac:dyDescent="0.25">
      <c r="A1690" t="str">
        <f>Chargemaster!A1691</f>
        <v>00247-0101-01</v>
      </c>
      <c r="B1690">
        <f>Chargemaster!C1691</f>
        <v>3.45</v>
      </c>
      <c r="C1690" t="str">
        <f>Chargemaster!D1691</f>
        <v>Med</v>
      </c>
      <c r="D1690">
        <f t="shared" si="52"/>
        <v>7.176000000000001</v>
      </c>
      <c r="E1690" t="str">
        <f>(IF(B1690&lt;'Price Schedules'!$B$3,'Price Schedules'!$A$2,IF(B1690&lt;'Price Schedules'!$B$4,'Price Schedules'!$A$3,'Price Schedules'!$A$4)))</f>
        <v>Inj Med2</v>
      </c>
      <c r="F1690" t="str">
        <f>(IF(B1690&lt;'Price Schedules'!$B$7,'Price Schedules'!$A$6,IF(B1690&lt;'Price Schedules'!$B$8,'Price Schedules'!$A$7,'Price Schedules'!$A$8)))</f>
        <v>Chemo IV1</v>
      </c>
      <c r="G1690" t="str">
        <f>(IF(B1690&lt;'Price Schedules'!$B$11,'Price Schedules'!$A$10,IF(B1690&lt;'Price Schedules'!$B$12,'Price Schedules'!$A$11,'Price Schedules'!$A$12)))</f>
        <v>Chemo Med1</v>
      </c>
      <c r="H1690" t="str">
        <f>IF(B1690&lt;'Price Schedules'!$B$15,'Price Schedules'!$A$14,'Price Schedules'!$A$15)</f>
        <v>PASS1</v>
      </c>
      <c r="I1690" t="str">
        <f>IF(B1690&lt;'Price Schedules'!$B$18,'Price Schedules'!$A$17,'Price Schedules'!$A$18)</f>
        <v>IV1</v>
      </c>
      <c r="J1690" t="s">
        <v>38</v>
      </c>
      <c r="K1690" t="s">
        <v>39</v>
      </c>
      <c r="L1690" t="s">
        <v>40</v>
      </c>
      <c r="M1690" t="s">
        <v>41</v>
      </c>
      <c r="N1690" t="s">
        <v>42</v>
      </c>
      <c r="O1690" t="s">
        <v>43</v>
      </c>
      <c r="P1690" t="s">
        <v>44</v>
      </c>
      <c r="Q1690" t="s">
        <v>45</v>
      </c>
      <c r="R1690" t="str">
        <f t="shared" si="53"/>
        <v>Med1</v>
      </c>
      <c r="S1690">
        <f>VLOOKUP($R1690,'Price Schedules'!$A$1:$H$34,4,FALSE)</f>
        <v>1.08</v>
      </c>
      <c r="T1690">
        <f>VLOOKUP(R1690,'Price Schedules'!$A$1:$H$34,5,FALSE)</f>
        <v>0</v>
      </c>
      <c r="U1690">
        <f>VLOOKUP(R1690,'Price Schedules'!$A$1:$H$34,6,FALSE)</f>
        <v>0</v>
      </c>
      <c r="V1690">
        <f>VLOOKUP(R1690,'Price Schedules'!$A$1:$H$34,7,FALSE)</f>
        <v>0.05</v>
      </c>
      <c r="W1690">
        <f>VLOOKUP(R1690,'Price Schedules'!$A$1:$H$34,8,FALSE)</f>
        <v>1</v>
      </c>
    </row>
    <row r="1691" spans="1:23" x14ac:dyDescent="0.25">
      <c r="A1691" t="str">
        <f>Chargemaster!A1692</f>
        <v>00071-0350-60</v>
      </c>
      <c r="B1691">
        <f>Chargemaster!C1692</f>
        <v>2.3060499999999999</v>
      </c>
      <c r="C1691" t="str">
        <f>Chargemaster!D1692</f>
        <v>Med</v>
      </c>
      <c r="D1691">
        <f t="shared" si="52"/>
        <v>4.7965840000000002</v>
      </c>
      <c r="E1691" t="str">
        <f>(IF(B1691&lt;'Price Schedules'!$B$3,'Price Schedules'!$A$2,IF(B1691&lt;'Price Schedules'!$B$4,'Price Schedules'!$A$3,'Price Schedules'!$A$4)))</f>
        <v>Inj Med2</v>
      </c>
      <c r="F1691" t="str">
        <f>(IF(B1691&lt;'Price Schedules'!$B$7,'Price Schedules'!$A$6,IF(B1691&lt;'Price Schedules'!$B$8,'Price Schedules'!$A$7,'Price Schedules'!$A$8)))</f>
        <v>Chemo IV1</v>
      </c>
      <c r="G1691" t="str">
        <f>(IF(B1691&lt;'Price Schedules'!$B$11,'Price Schedules'!$A$10,IF(B1691&lt;'Price Schedules'!$B$12,'Price Schedules'!$A$11,'Price Schedules'!$A$12)))</f>
        <v>Chemo Med1</v>
      </c>
      <c r="H1691" t="str">
        <f>IF(B1691&lt;'Price Schedules'!$B$15,'Price Schedules'!$A$14,'Price Schedules'!$A$15)</f>
        <v>PASS1</v>
      </c>
      <c r="I1691" t="str">
        <f>IF(B1691&lt;'Price Schedules'!$B$18,'Price Schedules'!$A$17,'Price Schedules'!$A$18)</f>
        <v>IV1</v>
      </c>
      <c r="J1691" t="s">
        <v>38</v>
      </c>
      <c r="K1691" t="s">
        <v>39</v>
      </c>
      <c r="L1691" t="s">
        <v>40</v>
      </c>
      <c r="M1691" t="s">
        <v>41</v>
      </c>
      <c r="N1691" t="s">
        <v>42</v>
      </c>
      <c r="O1691" t="s">
        <v>43</v>
      </c>
      <c r="P1691" t="s">
        <v>44</v>
      </c>
      <c r="Q1691" t="s">
        <v>45</v>
      </c>
      <c r="R1691" t="str">
        <f t="shared" si="53"/>
        <v>Med1</v>
      </c>
      <c r="S1691">
        <f>VLOOKUP($R1691,'Price Schedules'!$A$1:$H$34,4,FALSE)</f>
        <v>1.08</v>
      </c>
      <c r="T1691">
        <f>VLOOKUP(R1691,'Price Schedules'!$A$1:$H$34,5,FALSE)</f>
        <v>0</v>
      </c>
      <c r="U1691">
        <f>VLOOKUP(R1691,'Price Schedules'!$A$1:$H$34,6,FALSE)</f>
        <v>0</v>
      </c>
      <c r="V1691">
        <f>VLOOKUP(R1691,'Price Schedules'!$A$1:$H$34,7,FALSE)</f>
        <v>0.05</v>
      </c>
      <c r="W1691">
        <f>VLOOKUP(R1691,'Price Schedules'!$A$1:$H$34,8,FALSE)</f>
        <v>1</v>
      </c>
    </row>
    <row r="1692" spans="1:23" x14ac:dyDescent="0.25">
      <c r="A1692" t="str">
        <f>Chargemaster!A1693</f>
        <v>00603-5165-21</v>
      </c>
      <c r="B1692">
        <f>Chargemaster!C1693</f>
        <v>0.53439999999999999</v>
      </c>
      <c r="C1692" t="str">
        <f>Chargemaster!D1693</f>
        <v>Med</v>
      </c>
      <c r="D1692">
        <f t="shared" si="52"/>
        <v>1.1115520000000001</v>
      </c>
      <c r="E1692" t="str">
        <f>(IF(B1692&lt;'Price Schedules'!$B$3,'Price Schedules'!$A$2,IF(B1692&lt;'Price Schedules'!$B$4,'Price Schedules'!$A$3,'Price Schedules'!$A$4)))</f>
        <v>Inj Med1</v>
      </c>
      <c r="F1692" t="str">
        <f>(IF(B1692&lt;'Price Schedules'!$B$7,'Price Schedules'!$A$6,IF(B1692&lt;'Price Schedules'!$B$8,'Price Schedules'!$A$7,'Price Schedules'!$A$8)))</f>
        <v>Chemo IV1</v>
      </c>
      <c r="G1692" t="str">
        <f>(IF(B1692&lt;'Price Schedules'!$B$11,'Price Schedules'!$A$10,IF(B1692&lt;'Price Schedules'!$B$12,'Price Schedules'!$A$11,'Price Schedules'!$A$12)))</f>
        <v>Chemo Med1</v>
      </c>
      <c r="H1692" t="str">
        <f>IF(B1692&lt;'Price Schedules'!$B$15,'Price Schedules'!$A$14,'Price Schedules'!$A$15)</f>
        <v>PASS1</v>
      </c>
      <c r="I1692" t="str">
        <f>IF(B1692&lt;'Price Schedules'!$B$18,'Price Schedules'!$A$17,'Price Schedules'!$A$18)</f>
        <v>IV1</v>
      </c>
      <c r="J1692" t="s">
        <v>38</v>
      </c>
      <c r="K1692" t="s">
        <v>39</v>
      </c>
      <c r="L1692" t="s">
        <v>40</v>
      </c>
      <c r="M1692" t="s">
        <v>41</v>
      </c>
      <c r="N1692" t="s">
        <v>42</v>
      </c>
      <c r="O1692" t="s">
        <v>43</v>
      </c>
      <c r="P1692" t="s">
        <v>44</v>
      </c>
      <c r="Q1692" t="s">
        <v>45</v>
      </c>
      <c r="R1692" t="str">
        <f t="shared" si="53"/>
        <v>Med1</v>
      </c>
      <c r="S1692">
        <f>VLOOKUP($R1692,'Price Schedules'!$A$1:$H$34,4,FALSE)</f>
        <v>1.08</v>
      </c>
      <c r="T1692">
        <f>VLOOKUP(R1692,'Price Schedules'!$A$1:$H$34,5,FALSE)</f>
        <v>0</v>
      </c>
      <c r="U1692">
        <f>VLOOKUP(R1692,'Price Schedules'!$A$1:$H$34,6,FALSE)</f>
        <v>0</v>
      </c>
      <c r="V1692">
        <f>VLOOKUP(R1692,'Price Schedules'!$A$1:$H$34,7,FALSE)</f>
        <v>0.05</v>
      </c>
      <c r="W1692">
        <f>VLOOKUP(R1692,'Price Schedules'!$A$1:$H$34,8,FALSE)</f>
        <v>1</v>
      </c>
    </row>
    <row r="1693" spans="1:23" x14ac:dyDescent="0.25">
      <c r="A1693" t="str">
        <f>Chargemaster!A1694</f>
        <v>00603-1508-58</v>
      </c>
      <c r="B1693">
        <f>Chargemaster!C1694</f>
        <v>0.97040168999999998</v>
      </c>
      <c r="C1693" t="str">
        <f>Chargemaster!D1694</f>
        <v>Med</v>
      </c>
      <c r="D1693">
        <f t="shared" si="52"/>
        <v>2.0184355152000002</v>
      </c>
      <c r="E1693" t="str">
        <f>(IF(B1693&lt;'Price Schedules'!$B$3,'Price Schedules'!$A$2,IF(B1693&lt;'Price Schedules'!$B$4,'Price Schedules'!$A$3,'Price Schedules'!$A$4)))</f>
        <v>Inj Med1</v>
      </c>
      <c r="F1693" t="str">
        <f>(IF(B1693&lt;'Price Schedules'!$B$7,'Price Schedules'!$A$6,IF(B1693&lt;'Price Schedules'!$B$8,'Price Schedules'!$A$7,'Price Schedules'!$A$8)))</f>
        <v>Chemo IV1</v>
      </c>
      <c r="G1693" t="str">
        <f>(IF(B1693&lt;'Price Schedules'!$B$11,'Price Schedules'!$A$10,IF(B1693&lt;'Price Schedules'!$B$12,'Price Schedules'!$A$11,'Price Schedules'!$A$12)))</f>
        <v>Chemo Med1</v>
      </c>
      <c r="H1693" t="str">
        <f>IF(B1693&lt;'Price Schedules'!$B$15,'Price Schedules'!$A$14,'Price Schedules'!$A$15)</f>
        <v>PASS1</v>
      </c>
      <c r="I1693" t="str">
        <f>IF(B1693&lt;'Price Schedules'!$B$18,'Price Schedules'!$A$17,'Price Schedules'!$A$18)</f>
        <v>IV1</v>
      </c>
      <c r="J1693" t="s">
        <v>38</v>
      </c>
      <c r="K1693" t="s">
        <v>39</v>
      </c>
      <c r="L1693" t="s">
        <v>40</v>
      </c>
      <c r="M1693" t="s">
        <v>41</v>
      </c>
      <c r="N1693" t="s">
        <v>42</v>
      </c>
      <c r="O1693" t="s">
        <v>43</v>
      </c>
      <c r="P1693" t="s">
        <v>44</v>
      </c>
      <c r="Q1693" t="s">
        <v>45</v>
      </c>
      <c r="R1693" t="str">
        <f t="shared" si="53"/>
        <v>Med1</v>
      </c>
      <c r="S1693">
        <f>VLOOKUP($R1693,'Price Schedules'!$A$1:$H$34,4,FALSE)</f>
        <v>1.08</v>
      </c>
      <c r="T1693">
        <f>VLOOKUP(R1693,'Price Schedules'!$A$1:$H$34,5,FALSE)</f>
        <v>0</v>
      </c>
      <c r="U1693">
        <f>VLOOKUP(R1693,'Price Schedules'!$A$1:$H$34,6,FALSE)</f>
        <v>0</v>
      </c>
      <c r="V1693">
        <f>VLOOKUP(R1693,'Price Schedules'!$A$1:$H$34,7,FALSE)</f>
        <v>0.05</v>
      </c>
      <c r="W1693">
        <f>VLOOKUP(R1693,'Price Schedules'!$A$1:$H$34,8,FALSE)</f>
        <v>1</v>
      </c>
    </row>
    <row r="1694" spans="1:23" x14ac:dyDescent="0.25">
      <c r="A1694" t="str">
        <f>Chargemaster!A1695</f>
        <v>00603-5166-16</v>
      </c>
      <c r="B1694">
        <f>Chargemaster!C1695</f>
        <v>0.28866666699999999</v>
      </c>
      <c r="C1694" t="str">
        <f>Chargemaster!D1695</f>
        <v>Med</v>
      </c>
      <c r="D1694">
        <f t="shared" si="52"/>
        <v>1</v>
      </c>
      <c r="E1694" t="str">
        <f>(IF(B1694&lt;'Price Schedules'!$B$3,'Price Schedules'!$A$2,IF(B1694&lt;'Price Schedules'!$B$4,'Price Schedules'!$A$3,'Price Schedules'!$A$4)))</f>
        <v>Inj Med1</v>
      </c>
      <c r="F1694" t="str">
        <f>(IF(B1694&lt;'Price Schedules'!$B$7,'Price Schedules'!$A$6,IF(B1694&lt;'Price Schedules'!$B$8,'Price Schedules'!$A$7,'Price Schedules'!$A$8)))</f>
        <v>Chemo IV1</v>
      </c>
      <c r="G1694" t="str">
        <f>(IF(B1694&lt;'Price Schedules'!$B$11,'Price Schedules'!$A$10,IF(B1694&lt;'Price Schedules'!$B$12,'Price Schedules'!$A$11,'Price Schedules'!$A$12)))</f>
        <v>Chemo Med1</v>
      </c>
      <c r="H1694" t="str">
        <f>IF(B1694&lt;'Price Schedules'!$B$15,'Price Schedules'!$A$14,'Price Schedules'!$A$15)</f>
        <v>PASS1</v>
      </c>
      <c r="I1694" t="str">
        <f>IF(B1694&lt;'Price Schedules'!$B$18,'Price Schedules'!$A$17,'Price Schedules'!$A$18)</f>
        <v>IV1</v>
      </c>
      <c r="J1694" t="s">
        <v>38</v>
      </c>
      <c r="K1694" t="s">
        <v>39</v>
      </c>
      <c r="L1694" t="s">
        <v>40</v>
      </c>
      <c r="M1694" t="s">
        <v>41</v>
      </c>
      <c r="N1694" t="s">
        <v>42</v>
      </c>
      <c r="O1694" t="s">
        <v>43</v>
      </c>
      <c r="P1694" t="s">
        <v>44</v>
      </c>
      <c r="Q1694" t="s">
        <v>45</v>
      </c>
      <c r="R1694" t="str">
        <f t="shared" si="53"/>
        <v>Med1</v>
      </c>
      <c r="S1694">
        <f>VLOOKUP($R1694,'Price Schedules'!$A$1:$H$34,4,FALSE)</f>
        <v>1.08</v>
      </c>
      <c r="T1694">
        <f>VLOOKUP(R1694,'Price Schedules'!$A$1:$H$34,5,FALSE)</f>
        <v>0</v>
      </c>
      <c r="U1694">
        <f>VLOOKUP(R1694,'Price Schedules'!$A$1:$H$34,6,FALSE)</f>
        <v>0</v>
      </c>
      <c r="V1694">
        <f>VLOOKUP(R1694,'Price Schedules'!$A$1:$H$34,7,FALSE)</f>
        <v>0.05</v>
      </c>
      <c r="W1694">
        <f>VLOOKUP(R1694,'Price Schedules'!$A$1:$H$34,8,FALSE)</f>
        <v>1</v>
      </c>
    </row>
    <row r="1695" spans="1:23" x14ac:dyDescent="0.25">
      <c r="A1695" t="str">
        <f>Chargemaster!A1696</f>
        <v>00603-5167-21</v>
      </c>
      <c r="B1695">
        <f>Chargemaster!C1696</f>
        <v>0.84379999999999999</v>
      </c>
      <c r="C1695" t="str">
        <f>Chargemaster!D1696</f>
        <v>Med</v>
      </c>
      <c r="D1695">
        <f t="shared" si="52"/>
        <v>1.755104</v>
      </c>
      <c r="E1695" t="str">
        <f>(IF(B1695&lt;'Price Schedules'!$B$3,'Price Schedules'!$A$2,IF(B1695&lt;'Price Schedules'!$B$4,'Price Schedules'!$A$3,'Price Schedules'!$A$4)))</f>
        <v>Inj Med1</v>
      </c>
      <c r="F1695" t="str">
        <f>(IF(B1695&lt;'Price Schedules'!$B$7,'Price Schedules'!$A$6,IF(B1695&lt;'Price Schedules'!$B$8,'Price Schedules'!$A$7,'Price Schedules'!$A$8)))</f>
        <v>Chemo IV1</v>
      </c>
      <c r="G1695" t="str">
        <f>(IF(B1695&lt;'Price Schedules'!$B$11,'Price Schedules'!$A$10,IF(B1695&lt;'Price Schedules'!$B$12,'Price Schedules'!$A$11,'Price Schedules'!$A$12)))</f>
        <v>Chemo Med1</v>
      </c>
      <c r="H1695" t="str">
        <f>IF(B1695&lt;'Price Schedules'!$B$15,'Price Schedules'!$A$14,'Price Schedules'!$A$15)</f>
        <v>PASS1</v>
      </c>
      <c r="I1695" t="str">
        <f>IF(B1695&lt;'Price Schedules'!$B$18,'Price Schedules'!$A$17,'Price Schedules'!$A$18)</f>
        <v>IV1</v>
      </c>
      <c r="J1695" t="s">
        <v>38</v>
      </c>
      <c r="K1695" t="s">
        <v>39</v>
      </c>
      <c r="L1695" t="s">
        <v>40</v>
      </c>
      <c r="M1695" t="s">
        <v>41</v>
      </c>
      <c r="N1695" t="s">
        <v>42</v>
      </c>
      <c r="O1695" t="s">
        <v>43</v>
      </c>
      <c r="P1695" t="s">
        <v>44</v>
      </c>
      <c r="Q1695" t="s">
        <v>45</v>
      </c>
      <c r="R1695" t="str">
        <f t="shared" si="53"/>
        <v>Med1</v>
      </c>
      <c r="S1695">
        <f>VLOOKUP($R1695,'Price Schedules'!$A$1:$H$34,4,FALSE)</f>
        <v>1.08</v>
      </c>
      <c r="T1695">
        <f>VLOOKUP(R1695,'Price Schedules'!$A$1:$H$34,5,FALSE)</f>
        <v>0</v>
      </c>
      <c r="U1695">
        <f>VLOOKUP(R1695,'Price Schedules'!$A$1:$H$34,6,FALSE)</f>
        <v>0</v>
      </c>
      <c r="V1695">
        <f>VLOOKUP(R1695,'Price Schedules'!$A$1:$H$34,7,FALSE)</f>
        <v>0.05</v>
      </c>
      <c r="W1695">
        <f>VLOOKUP(R1695,'Price Schedules'!$A$1:$H$34,8,FALSE)</f>
        <v>1</v>
      </c>
    </row>
    <row r="1696" spans="1:23" x14ac:dyDescent="0.25">
      <c r="A1696" t="str">
        <f>Chargemaster!A1697</f>
        <v>00641-0476-25</v>
      </c>
      <c r="B1696">
        <f>Chargemaster!C1697</f>
        <v>22.286519999999999</v>
      </c>
      <c r="C1696" t="str">
        <f>Chargemaster!D1697</f>
        <v>Inj Med</v>
      </c>
      <c r="D1696">
        <f t="shared" si="52"/>
        <v>190.889904</v>
      </c>
      <c r="E1696" t="str">
        <f>(IF(B1696&lt;'Price Schedules'!$B$3,'Price Schedules'!$A$2,IF(B1696&lt;'Price Schedules'!$B$4,'Price Schedules'!$A$3,'Price Schedules'!$A$4)))</f>
        <v>Inj Med2</v>
      </c>
      <c r="F1696" t="str">
        <f>(IF(B1696&lt;'Price Schedules'!$B$7,'Price Schedules'!$A$6,IF(B1696&lt;'Price Schedules'!$B$8,'Price Schedules'!$A$7,'Price Schedules'!$A$8)))</f>
        <v>Chemo IV1</v>
      </c>
      <c r="G1696" t="str">
        <f>(IF(B1696&lt;'Price Schedules'!$B$11,'Price Schedules'!$A$10,IF(B1696&lt;'Price Schedules'!$B$12,'Price Schedules'!$A$11,'Price Schedules'!$A$12)))</f>
        <v>Chemo Med1</v>
      </c>
      <c r="H1696" t="str">
        <f>IF(B1696&lt;'Price Schedules'!$B$15,'Price Schedules'!$A$14,'Price Schedules'!$A$15)</f>
        <v>PASS1</v>
      </c>
      <c r="I1696" t="str">
        <f>IF(B1696&lt;'Price Schedules'!$B$18,'Price Schedules'!$A$17,'Price Schedules'!$A$18)</f>
        <v>IV1</v>
      </c>
      <c r="J1696" t="s">
        <v>38</v>
      </c>
      <c r="K1696" t="s">
        <v>39</v>
      </c>
      <c r="L1696" t="s">
        <v>40</v>
      </c>
      <c r="M1696" t="s">
        <v>41</v>
      </c>
      <c r="N1696" t="s">
        <v>42</v>
      </c>
      <c r="O1696" t="s">
        <v>43</v>
      </c>
      <c r="P1696" t="s">
        <v>44</v>
      </c>
      <c r="Q1696" t="s">
        <v>45</v>
      </c>
      <c r="R1696" t="str">
        <f t="shared" si="53"/>
        <v>Inj Med2</v>
      </c>
      <c r="S1696">
        <f>VLOOKUP($R1696,'Price Schedules'!$A$1:$H$34,4,FALSE)</f>
        <v>4.2</v>
      </c>
      <c r="T1696">
        <f>VLOOKUP(R1696,'Price Schedules'!$A$1:$H$34,5,FALSE)</f>
        <v>75</v>
      </c>
      <c r="U1696">
        <f>VLOOKUP(R1696,'Price Schedules'!$A$1:$H$34,6,FALSE)</f>
        <v>0</v>
      </c>
      <c r="V1696">
        <f>VLOOKUP(R1696,'Price Schedules'!$A$1:$H$34,7,FALSE)</f>
        <v>0.05</v>
      </c>
      <c r="W1696">
        <f>VLOOKUP(R1696,'Price Schedules'!$A$1:$H$34,8,FALSE)</f>
        <v>0</v>
      </c>
    </row>
    <row r="1697" spans="1:23" x14ac:dyDescent="0.25">
      <c r="A1697" t="str">
        <f>Chargemaster!A1698</f>
        <v>00603-5168-21</v>
      </c>
      <c r="B1697">
        <f>Chargemaster!C1698</f>
        <v>1.1902999999999999</v>
      </c>
      <c r="C1697" t="str">
        <f>Chargemaster!D1698</f>
        <v>Med</v>
      </c>
      <c r="D1697">
        <f t="shared" si="52"/>
        <v>2.4758239999999998</v>
      </c>
      <c r="E1697" t="str">
        <f>(IF(B1697&lt;'Price Schedules'!$B$3,'Price Schedules'!$A$2,IF(B1697&lt;'Price Schedules'!$B$4,'Price Schedules'!$A$3,'Price Schedules'!$A$4)))</f>
        <v>Inj Med1</v>
      </c>
      <c r="F1697" t="str">
        <f>(IF(B1697&lt;'Price Schedules'!$B$7,'Price Schedules'!$A$6,IF(B1697&lt;'Price Schedules'!$B$8,'Price Schedules'!$A$7,'Price Schedules'!$A$8)))</f>
        <v>Chemo IV1</v>
      </c>
      <c r="G1697" t="str">
        <f>(IF(B1697&lt;'Price Schedules'!$B$11,'Price Schedules'!$A$10,IF(B1697&lt;'Price Schedules'!$B$12,'Price Schedules'!$A$11,'Price Schedules'!$A$12)))</f>
        <v>Chemo Med1</v>
      </c>
      <c r="H1697" t="str">
        <f>IF(B1697&lt;'Price Schedules'!$B$15,'Price Schedules'!$A$14,'Price Schedules'!$A$15)</f>
        <v>PASS1</v>
      </c>
      <c r="I1697" t="str">
        <f>IF(B1697&lt;'Price Schedules'!$B$18,'Price Schedules'!$A$17,'Price Schedules'!$A$18)</f>
        <v>IV1</v>
      </c>
      <c r="J1697" t="s">
        <v>38</v>
      </c>
      <c r="K1697" t="s">
        <v>39</v>
      </c>
      <c r="L1697" t="s">
        <v>40</v>
      </c>
      <c r="M1697" t="s">
        <v>41</v>
      </c>
      <c r="N1697" t="s">
        <v>42</v>
      </c>
      <c r="O1697" t="s">
        <v>43</v>
      </c>
      <c r="P1697" t="s">
        <v>44</v>
      </c>
      <c r="Q1697" t="s">
        <v>45</v>
      </c>
      <c r="R1697" t="str">
        <f t="shared" si="53"/>
        <v>Med1</v>
      </c>
      <c r="S1697">
        <f>VLOOKUP($R1697,'Price Schedules'!$A$1:$H$34,4,FALSE)</f>
        <v>1.08</v>
      </c>
      <c r="T1697">
        <f>VLOOKUP(R1697,'Price Schedules'!$A$1:$H$34,5,FALSE)</f>
        <v>0</v>
      </c>
      <c r="U1697">
        <f>VLOOKUP(R1697,'Price Schedules'!$A$1:$H$34,6,FALSE)</f>
        <v>0</v>
      </c>
      <c r="V1697">
        <f>VLOOKUP(R1697,'Price Schedules'!$A$1:$H$34,7,FALSE)</f>
        <v>0.05</v>
      </c>
      <c r="W1697">
        <f>VLOOKUP(R1697,'Price Schedules'!$A$1:$H$34,8,FALSE)</f>
        <v>1</v>
      </c>
    </row>
    <row r="1698" spans="1:23" x14ac:dyDescent="0.25">
      <c r="A1698" t="str">
        <f>Chargemaster!A1699</f>
        <v>00536-2425-58</v>
      </c>
      <c r="B1698">
        <f>Chargemaster!C1699</f>
        <v>2.9300000000000033</v>
      </c>
      <c r="C1698" t="str">
        <f>Chargemaster!D1699</f>
        <v>Bulk</v>
      </c>
      <c r="D1698">
        <f t="shared" si="52"/>
        <v>6.0944000000000074</v>
      </c>
      <c r="E1698" t="str">
        <f>(IF(B1698&lt;'Price Schedules'!$B$3,'Price Schedules'!$A$2,IF(B1698&lt;'Price Schedules'!$B$4,'Price Schedules'!$A$3,'Price Schedules'!$A$4)))</f>
        <v>Inj Med2</v>
      </c>
      <c r="F1698" t="str">
        <f>(IF(B1698&lt;'Price Schedules'!$B$7,'Price Schedules'!$A$6,IF(B1698&lt;'Price Schedules'!$B$8,'Price Schedules'!$A$7,'Price Schedules'!$A$8)))</f>
        <v>Chemo IV1</v>
      </c>
      <c r="G1698" t="str">
        <f>(IF(B1698&lt;'Price Schedules'!$B$11,'Price Schedules'!$A$10,IF(B1698&lt;'Price Schedules'!$B$12,'Price Schedules'!$A$11,'Price Schedules'!$A$12)))</f>
        <v>Chemo Med1</v>
      </c>
      <c r="H1698" t="str">
        <f>IF(B1698&lt;'Price Schedules'!$B$15,'Price Schedules'!$A$14,'Price Schedules'!$A$15)</f>
        <v>PASS1</v>
      </c>
      <c r="I1698" t="str">
        <f>IF(B1698&lt;'Price Schedules'!$B$18,'Price Schedules'!$A$17,'Price Schedules'!$A$18)</f>
        <v>IV1</v>
      </c>
      <c r="J1698" t="s">
        <v>38</v>
      </c>
      <c r="K1698" t="s">
        <v>39</v>
      </c>
      <c r="L1698" t="s">
        <v>40</v>
      </c>
      <c r="M1698" t="s">
        <v>41</v>
      </c>
      <c r="N1698" t="s">
        <v>42</v>
      </c>
      <c r="O1698" t="s">
        <v>43</v>
      </c>
      <c r="P1698" t="s">
        <v>44</v>
      </c>
      <c r="Q1698" t="s">
        <v>45</v>
      </c>
      <c r="R1698" t="str">
        <f t="shared" si="53"/>
        <v>Bulk1</v>
      </c>
      <c r="S1698">
        <f>VLOOKUP($R1698,'Price Schedules'!$A$1:$H$34,4,FALSE)</f>
        <v>1.08</v>
      </c>
      <c r="T1698">
        <f>VLOOKUP(R1698,'Price Schedules'!$A$1:$H$34,5,FALSE)</f>
        <v>0</v>
      </c>
      <c r="U1698">
        <f>VLOOKUP(R1698,'Price Schedules'!$A$1:$H$34,6,FALSE)</f>
        <v>0</v>
      </c>
      <c r="V1698">
        <f>VLOOKUP(R1698,'Price Schedules'!$A$1:$H$34,7,FALSE)</f>
        <v>0.05</v>
      </c>
      <c r="W1698">
        <f>VLOOKUP(R1698,'Price Schedules'!$A$1:$H$34,8,FALSE)</f>
        <v>2.5</v>
      </c>
    </row>
    <row r="1699" spans="1:23" x14ac:dyDescent="0.25">
      <c r="A1699" t="str">
        <f>Chargemaster!A1700</f>
        <v>38779-1938-08</v>
      </c>
      <c r="B1699">
        <f>Chargemaster!C1700</f>
        <v>42</v>
      </c>
      <c r="C1699" t="str">
        <f>Chargemaster!D1700</f>
        <v>Bulk</v>
      </c>
      <c r="D1699">
        <f t="shared" si="52"/>
        <v>87.36</v>
      </c>
      <c r="E1699" t="str">
        <f>(IF(B1699&lt;'Price Schedules'!$B$3,'Price Schedules'!$A$2,IF(B1699&lt;'Price Schedules'!$B$4,'Price Schedules'!$A$3,'Price Schedules'!$A$4)))</f>
        <v>Inj Med2</v>
      </c>
      <c r="F1699" t="str">
        <f>(IF(B1699&lt;'Price Schedules'!$B$7,'Price Schedules'!$A$6,IF(B1699&lt;'Price Schedules'!$B$8,'Price Schedules'!$A$7,'Price Schedules'!$A$8)))</f>
        <v>Chemo IV2</v>
      </c>
      <c r="G1699" t="str">
        <f>(IF(B1699&lt;'Price Schedules'!$B$11,'Price Schedules'!$A$10,IF(B1699&lt;'Price Schedules'!$B$12,'Price Schedules'!$A$11,'Price Schedules'!$A$12)))</f>
        <v>Chemo Med2</v>
      </c>
      <c r="H1699" t="str">
        <f>IF(B1699&lt;'Price Schedules'!$B$15,'Price Schedules'!$A$14,'Price Schedules'!$A$15)</f>
        <v>PASS1</v>
      </c>
      <c r="I1699" t="str">
        <f>IF(B1699&lt;'Price Schedules'!$B$18,'Price Schedules'!$A$17,'Price Schedules'!$A$18)</f>
        <v>IV1</v>
      </c>
      <c r="J1699" t="s">
        <v>38</v>
      </c>
      <c r="K1699" t="s">
        <v>39</v>
      </c>
      <c r="L1699" t="s">
        <v>40</v>
      </c>
      <c r="M1699" t="s">
        <v>41</v>
      </c>
      <c r="N1699" t="s">
        <v>42</v>
      </c>
      <c r="O1699" t="s">
        <v>43</v>
      </c>
      <c r="P1699" t="s">
        <v>44</v>
      </c>
      <c r="Q1699" t="s">
        <v>45</v>
      </c>
      <c r="R1699" t="str">
        <f t="shared" si="53"/>
        <v>Bulk1</v>
      </c>
      <c r="S1699">
        <f>VLOOKUP($R1699,'Price Schedules'!$A$1:$H$34,4,FALSE)</f>
        <v>1.08</v>
      </c>
      <c r="T1699">
        <f>VLOOKUP(R1699,'Price Schedules'!$A$1:$H$34,5,FALSE)</f>
        <v>0</v>
      </c>
      <c r="U1699">
        <f>VLOOKUP(R1699,'Price Schedules'!$A$1:$H$34,6,FALSE)</f>
        <v>0</v>
      </c>
      <c r="V1699">
        <f>VLOOKUP(R1699,'Price Schedules'!$A$1:$H$34,7,FALSE)</f>
        <v>0.05</v>
      </c>
      <c r="W1699">
        <f>VLOOKUP(R1699,'Price Schedules'!$A$1:$H$34,8,FALSE)</f>
        <v>2.5</v>
      </c>
    </row>
    <row r="1700" spans="1:23" x14ac:dyDescent="0.25">
      <c r="A1700" t="str">
        <f>Chargemaster!A1701</f>
        <v>65197-0001-01</v>
      </c>
      <c r="B1700">
        <f>Chargemaster!C1701</f>
        <v>287.976</v>
      </c>
      <c r="C1700" t="str">
        <f>Chargemaster!D1701</f>
        <v>Med</v>
      </c>
      <c r="D1700">
        <f t="shared" si="52"/>
        <v>598.99008000000003</v>
      </c>
      <c r="E1700" t="str">
        <f>(IF(B1700&lt;'Price Schedules'!$B$3,'Price Schedules'!$A$2,IF(B1700&lt;'Price Schedules'!$B$4,'Price Schedules'!$A$3,'Price Schedules'!$A$4)))</f>
        <v>Inj Med2</v>
      </c>
      <c r="F1700" t="str">
        <f>(IF(B1700&lt;'Price Schedules'!$B$7,'Price Schedules'!$A$6,IF(B1700&lt;'Price Schedules'!$B$8,'Price Schedules'!$A$7,'Price Schedules'!$A$8)))</f>
        <v>Chemo IV3</v>
      </c>
      <c r="G1700" t="str">
        <f>(IF(B1700&lt;'Price Schedules'!$B$11,'Price Schedules'!$A$10,IF(B1700&lt;'Price Schedules'!$B$12,'Price Schedules'!$A$11,'Price Schedules'!$A$12)))</f>
        <v>Chemo Med3</v>
      </c>
      <c r="H1700" t="str">
        <f>IF(B1700&lt;'Price Schedules'!$B$15,'Price Schedules'!$A$14,'Price Schedules'!$A$15)</f>
        <v>PASS1</v>
      </c>
      <c r="I1700" t="str">
        <f>IF(B1700&lt;'Price Schedules'!$B$18,'Price Schedules'!$A$17,'Price Schedules'!$A$18)</f>
        <v>IV1</v>
      </c>
      <c r="J1700" t="s">
        <v>38</v>
      </c>
      <c r="K1700" t="s">
        <v>39</v>
      </c>
      <c r="L1700" t="s">
        <v>40</v>
      </c>
      <c r="M1700" t="s">
        <v>41</v>
      </c>
      <c r="N1700" t="s">
        <v>42</v>
      </c>
      <c r="O1700" t="s">
        <v>43</v>
      </c>
      <c r="P1700" t="s">
        <v>44</v>
      </c>
      <c r="Q1700" t="s">
        <v>45</v>
      </c>
      <c r="R1700" t="str">
        <f t="shared" si="53"/>
        <v>Med1</v>
      </c>
      <c r="S1700">
        <f>VLOOKUP($R1700,'Price Schedules'!$A$1:$H$34,4,FALSE)</f>
        <v>1.08</v>
      </c>
      <c r="T1700">
        <f>VLOOKUP(R1700,'Price Schedules'!$A$1:$H$34,5,FALSE)</f>
        <v>0</v>
      </c>
      <c r="U1700">
        <f>VLOOKUP(R1700,'Price Schedules'!$A$1:$H$34,6,FALSE)</f>
        <v>0</v>
      </c>
      <c r="V1700">
        <f>VLOOKUP(R1700,'Price Schedules'!$A$1:$H$34,7,FALSE)</f>
        <v>0.05</v>
      </c>
      <c r="W1700">
        <f>VLOOKUP(R1700,'Price Schedules'!$A$1:$H$34,8,FALSE)</f>
        <v>1</v>
      </c>
    </row>
    <row r="1701" spans="1:23" x14ac:dyDescent="0.25">
      <c r="A1701" t="str">
        <f>Chargemaster!A1702</f>
        <v>00143-9564-01</v>
      </c>
      <c r="B1701">
        <f>Chargemaster!C1702</f>
        <v>510</v>
      </c>
      <c r="C1701" t="str">
        <f>Chargemaster!D1702</f>
        <v>Inj Med</v>
      </c>
      <c r="D1701">
        <f t="shared" si="52"/>
        <v>2727</v>
      </c>
      <c r="E1701" t="str">
        <f>(IF(B1701&lt;'Price Schedules'!$B$3,'Price Schedules'!$A$2,IF(B1701&lt;'Price Schedules'!$B$4,'Price Schedules'!$A$3,'Price Schedules'!$A$4)))</f>
        <v>Inj Med2</v>
      </c>
      <c r="F1701" t="str">
        <f>(IF(B1701&lt;'Price Schedules'!$B$7,'Price Schedules'!$A$6,IF(B1701&lt;'Price Schedules'!$B$8,'Price Schedules'!$A$7,'Price Schedules'!$A$8)))</f>
        <v>Chemo IV3</v>
      </c>
      <c r="G1701" t="str">
        <f>(IF(B1701&lt;'Price Schedules'!$B$11,'Price Schedules'!$A$10,IF(B1701&lt;'Price Schedules'!$B$12,'Price Schedules'!$A$11,'Price Schedules'!$A$12)))</f>
        <v>Chemo Med3</v>
      </c>
      <c r="H1701" t="str">
        <f>IF(B1701&lt;'Price Schedules'!$B$15,'Price Schedules'!$A$14,'Price Schedules'!$A$15)</f>
        <v>PASS1</v>
      </c>
      <c r="I1701" t="str">
        <f>IF(B1701&lt;'Price Schedules'!$B$18,'Price Schedules'!$A$17,'Price Schedules'!$A$18)</f>
        <v>IV2</v>
      </c>
      <c r="J1701" t="s">
        <v>38</v>
      </c>
      <c r="K1701" t="s">
        <v>39</v>
      </c>
      <c r="L1701" t="s">
        <v>40</v>
      </c>
      <c r="M1701" t="s">
        <v>41</v>
      </c>
      <c r="N1701" t="s">
        <v>42</v>
      </c>
      <c r="O1701" t="s">
        <v>43</v>
      </c>
      <c r="P1701" t="s">
        <v>44</v>
      </c>
      <c r="Q1701" t="s">
        <v>45</v>
      </c>
      <c r="R1701" t="str">
        <f t="shared" si="53"/>
        <v>Inj Med2</v>
      </c>
      <c r="S1701">
        <f>VLOOKUP($R1701,'Price Schedules'!$A$1:$H$34,4,FALSE)</f>
        <v>4.2</v>
      </c>
      <c r="T1701">
        <f>VLOOKUP(R1701,'Price Schedules'!$A$1:$H$34,5,FALSE)</f>
        <v>75</v>
      </c>
      <c r="U1701">
        <f>VLOOKUP(R1701,'Price Schedules'!$A$1:$H$34,6,FALSE)</f>
        <v>0</v>
      </c>
      <c r="V1701">
        <f>VLOOKUP(R1701,'Price Schedules'!$A$1:$H$34,7,FALSE)</f>
        <v>0.05</v>
      </c>
      <c r="W1701">
        <f>VLOOKUP(R1701,'Price Schedules'!$A$1:$H$34,8,FALSE)</f>
        <v>0</v>
      </c>
    </row>
    <row r="1702" spans="1:23" x14ac:dyDescent="0.25">
      <c r="A1702" t="str">
        <f>Chargemaster!A1703</f>
        <v>7109-0263-12</v>
      </c>
      <c r="B1702">
        <f>Chargemaster!C1703</f>
        <v>4.3499999999999996</v>
      </c>
      <c r="C1702" t="str">
        <f>Chargemaster!D1703</f>
        <v>Inj Med</v>
      </c>
      <c r="D1702">
        <f t="shared" si="52"/>
        <v>97.62</v>
      </c>
      <c r="E1702" t="str">
        <f>(IF(B1702&lt;'Price Schedules'!$B$3,'Price Schedules'!$A$2,IF(B1702&lt;'Price Schedules'!$B$4,'Price Schedules'!$A$3,'Price Schedules'!$A$4)))</f>
        <v>Inj Med2</v>
      </c>
      <c r="F1702" t="str">
        <f>(IF(B1702&lt;'Price Schedules'!$B$7,'Price Schedules'!$A$6,IF(B1702&lt;'Price Schedules'!$B$8,'Price Schedules'!$A$7,'Price Schedules'!$A$8)))</f>
        <v>Chemo IV1</v>
      </c>
      <c r="G1702" t="str">
        <f>(IF(B1702&lt;'Price Schedules'!$B$11,'Price Schedules'!$A$10,IF(B1702&lt;'Price Schedules'!$B$12,'Price Schedules'!$A$11,'Price Schedules'!$A$12)))</f>
        <v>Chemo Med1</v>
      </c>
      <c r="H1702" t="str">
        <f>IF(B1702&lt;'Price Schedules'!$B$15,'Price Schedules'!$A$14,'Price Schedules'!$A$15)</f>
        <v>PASS1</v>
      </c>
      <c r="I1702" t="str">
        <f>IF(B1702&lt;'Price Schedules'!$B$18,'Price Schedules'!$A$17,'Price Schedules'!$A$18)</f>
        <v>IV1</v>
      </c>
      <c r="J1702" t="s">
        <v>38</v>
      </c>
      <c r="K1702" t="s">
        <v>39</v>
      </c>
      <c r="L1702" t="s">
        <v>40</v>
      </c>
      <c r="M1702" t="s">
        <v>41</v>
      </c>
      <c r="N1702" t="s">
        <v>42</v>
      </c>
      <c r="O1702" t="s">
        <v>43</v>
      </c>
      <c r="P1702" t="s">
        <v>44</v>
      </c>
      <c r="Q1702" t="s">
        <v>45</v>
      </c>
      <c r="R1702" t="str">
        <f t="shared" si="53"/>
        <v>Inj Med2</v>
      </c>
      <c r="S1702">
        <f>VLOOKUP($R1702,'Price Schedules'!$A$1:$H$34,4,FALSE)</f>
        <v>4.2</v>
      </c>
      <c r="T1702">
        <f>VLOOKUP(R1702,'Price Schedules'!$A$1:$H$34,5,FALSE)</f>
        <v>75</v>
      </c>
      <c r="U1702">
        <f>VLOOKUP(R1702,'Price Schedules'!$A$1:$H$34,6,FALSE)</f>
        <v>0</v>
      </c>
      <c r="V1702">
        <f>VLOOKUP(R1702,'Price Schedules'!$A$1:$H$34,7,FALSE)</f>
        <v>0.05</v>
      </c>
      <c r="W1702">
        <f>VLOOKUP(R1702,'Price Schedules'!$A$1:$H$34,8,FALSE)</f>
        <v>0</v>
      </c>
    </row>
    <row r="1703" spans="1:23" x14ac:dyDescent="0.25">
      <c r="A1703" t="str">
        <f>Chargemaster!A1704</f>
        <v>11111-2222-20</v>
      </c>
      <c r="B1703">
        <f>Chargemaster!C1704</f>
        <v>10.5</v>
      </c>
      <c r="C1703" t="str">
        <f>Chargemaster!D1704</f>
        <v>IV</v>
      </c>
      <c r="D1703">
        <f t="shared" si="52"/>
        <v>138.68</v>
      </c>
      <c r="E1703" t="str">
        <f>(IF(B1703&lt;'Price Schedules'!$B$3,'Price Schedules'!$A$2,IF(B1703&lt;'Price Schedules'!$B$4,'Price Schedules'!$A$3,'Price Schedules'!$A$4)))</f>
        <v>Inj Med2</v>
      </c>
      <c r="F1703" t="str">
        <f>(IF(B1703&lt;'Price Schedules'!$B$7,'Price Schedules'!$A$6,IF(B1703&lt;'Price Schedules'!$B$8,'Price Schedules'!$A$7,'Price Schedules'!$A$8)))</f>
        <v>Chemo IV1</v>
      </c>
      <c r="G1703" t="str">
        <f>(IF(B1703&lt;'Price Schedules'!$B$11,'Price Schedules'!$A$10,IF(B1703&lt;'Price Schedules'!$B$12,'Price Schedules'!$A$11,'Price Schedules'!$A$12)))</f>
        <v>Chemo Med1</v>
      </c>
      <c r="H1703" t="str">
        <f>IF(B1703&lt;'Price Schedules'!$B$15,'Price Schedules'!$A$14,'Price Schedules'!$A$15)</f>
        <v>PASS1</v>
      </c>
      <c r="I1703" t="str">
        <f>IF(B1703&lt;'Price Schedules'!$B$18,'Price Schedules'!$A$17,'Price Schedules'!$A$18)</f>
        <v>IV1</v>
      </c>
      <c r="J1703" t="s">
        <v>38</v>
      </c>
      <c r="K1703" t="s">
        <v>39</v>
      </c>
      <c r="L1703" t="s">
        <v>40</v>
      </c>
      <c r="M1703" t="s">
        <v>41</v>
      </c>
      <c r="N1703" t="s">
        <v>42</v>
      </c>
      <c r="O1703" t="s">
        <v>43</v>
      </c>
      <c r="P1703" t="s">
        <v>44</v>
      </c>
      <c r="Q1703" t="s">
        <v>45</v>
      </c>
      <c r="R1703" t="str">
        <f t="shared" si="53"/>
        <v>IV1</v>
      </c>
      <c r="S1703">
        <f>VLOOKUP($R1703,'Price Schedules'!$A$1:$H$34,4,FALSE)</f>
        <v>3.16</v>
      </c>
      <c r="T1703">
        <f>VLOOKUP(R1703,'Price Schedules'!$A$1:$H$34,5,FALSE)</f>
        <v>95</v>
      </c>
      <c r="U1703">
        <f>VLOOKUP(R1703,'Price Schedules'!$A$1:$H$34,6,FALSE)</f>
        <v>0</v>
      </c>
      <c r="V1703">
        <f>VLOOKUP(R1703,'Price Schedules'!$A$1:$H$34,7,FALSE)</f>
        <v>0</v>
      </c>
      <c r="W1703">
        <f>VLOOKUP(R1703,'Price Schedules'!$A$1:$H$34,8,FALSE)</f>
        <v>0</v>
      </c>
    </row>
    <row r="1704" spans="1:23" x14ac:dyDescent="0.25">
      <c r="A1704" t="str">
        <f>Chargemaster!A1705</f>
        <v>76014-0004-25</v>
      </c>
      <c r="B1704">
        <f>Chargemaster!C1705</f>
        <v>7.0679999999999996</v>
      </c>
      <c r="C1704" t="str">
        <f>Chargemaster!D1705</f>
        <v>IV</v>
      </c>
      <c r="D1704">
        <f t="shared" si="52"/>
        <v>124.40288</v>
      </c>
      <c r="E1704" t="str">
        <f>(IF(B1704&lt;'Price Schedules'!$B$3,'Price Schedules'!$A$2,IF(B1704&lt;'Price Schedules'!$B$4,'Price Schedules'!$A$3,'Price Schedules'!$A$4)))</f>
        <v>Inj Med2</v>
      </c>
      <c r="F1704" t="str">
        <f>(IF(B1704&lt;'Price Schedules'!$B$7,'Price Schedules'!$A$6,IF(B1704&lt;'Price Schedules'!$B$8,'Price Schedules'!$A$7,'Price Schedules'!$A$8)))</f>
        <v>Chemo IV1</v>
      </c>
      <c r="G1704" t="str">
        <f>(IF(B1704&lt;'Price Schedules'!$B$11,'Price Schedules'!$A$10,IF(B1704&lt;'Price Schedules'!$B$12,'Price Schedules'!$A$11,'Price Schedules'!$A$12)))</f>
        <v>Chemo Med1</v>
      </c>
      <c r="H1704" t="str">
        <f>IF(B1704&lt;'Price Schedules'!$B$15,'Price Schedules'!$A$14,'Price Schedules'!$A$15)</f>
        <v>PASS1</v>
      </c>
      <c r="I1704" t="str">
        <f>IF(B1704&lt;'Price Schedules'!$B$18,'Price Schedules'!$A$17,'Price Schedules'!$A$18)</f>
        <v>IV1</v>
      </c>
      <c r="J1704" t="s">
        <v>38</v>
      </c>
      <c r="K1704" t="s">
        <v>39</v>
      </c>
      <c r="L1704" t="s">
        <v>40</v>
      </c>
      <c r="M1704" t="s">
        <v>41</v>
      </c>
      <c r="N1704" t="s">
        <v>42</v>
      </c>
      <c r="O1704" t="s">
        <v>43</v>
      </c>
      <c r="P1704" t="s">
        <v>44</v>
      </c>
      <c r="Q1704" t="s">
        <v>45</v>
      </c>
      <c r="R1704" t="str">
        <f t="shared" si="53"/>
        <v>IV1</v>
      </c>
      <c r="S1704">
        <f>VLOOKUP($R1704,'Price Schedules'!$A$1:$H$34,4,FALSE)</f>
        <v>3.16</v>
      </c>
      <c r="T1704">
        <f>VLOOKUP(R1704,'Price Schedules'!$A$1:$H$34,5,FALSE)</f>
        <v>95</v>
      </c>
      <c r="U1704">
        <f>VLOOKUP(R1704,'Price Schedules'!$A$1:$H$34,6,FALSE)</f>
        <v>0</v>
      </c>
      <c r="V1704">
        <f>VLOOKUP(R1704,'Price Schedules'!$A$1:$H$34,7,FALSE)</f>
        <v>0</v>
      </c>
      <c r="W1704">
        <f>VLOOKUP(R1704,'Price Schedules'!$A$1:$H$34,8,FALSE)</f>
        <v>0</v>
      </c>
    </row>
    <row r="1705" spans="1:23" x14ac:dyDescent="0.25">
      <c r="A1705" t="str">
        <f>Chargemaster!A1706</f>
        <v>76014-0004-10</v>
      </c>
      <c r="B1705">
        <f>Chargemaster!C1706</f>
        <v>33.576000000000001</v>
      </c>
      <c r="C1705" t="str">
        <f>Chargemaster!D1706</f>
        <v>IV</v>
      </c>
      <c r="D1705">
        <f t="shared" si="52"/>
        <v>234.67616000000001</v>
      </c>
      <c r="E1705" t="str">
        <f>(IF(B1705&lt;'Price Schedules'!$B$3,'Price Schedules'!$A$2,IF(B1705&lt;'Price Schedules'!$B$4,'Price Schedules'!$A$3,'Price Schedules'!$A$4)))</f>
        <v>Inj Med2</v>
      </c>
      <c r="F1705" t="str">
        <f>(IF(B1705&lt;'Price Schedules'!$B$7,'Price Schedules'!$A$6,IF(B1705&lt;'Price Schedules'!$B$8,'Price Schedules'!$A$7,'Price Schedules'!$A$8)))</f>
        <v>Chemo IV2</v>
      </c>
      <c r="G1705" t="str">
        <f>(IF(B1705&lt;'Price Schedules'!$B$11,'Price Schedules'!$A$10,IF(B1705&lt;'Price Schedules'!$B$12,'Price Schedules'!$A$11,'Price Schedules'!$A$12)))</f>
        <v>Chemo Med2</v>
      </c>
      <c r="H1705" t="str">
        <f>IF(B1705&lt;'Price Schedules'!$B$15,'Price Schedules'!$A$14,'Price Schedules'!$A$15)</f>
        <v>PASS1</v>
      </c>
      <c r="I1705" t="str">
        <f>IF(B1705&lt;'Price Schedules'!$B$18,'Price Schedules'!$A$17,'Price Schedules'!$A$18)</f>
        <v>IV1</v>
      </c>
      <c r="J1705" t="s">
        <v>38</v>
      </c>
      <c r="K1705" t="s">
        <v>39</v>
      </c>
      <c r="L1705" t="s">
        <v>40</v>
      </c>
      <c r="M1705" t="s">
        <v>41</v>
      </c>
      <c r="N1705" t="s">
        <v>42</v>
      </c>
      <c r="O1705" t="s">
        <v>43</v>
      </c>
      <c r="P1705" t="s">
        <v>44</v>
      </c>
      <c r="Q1705" t="s">
        <v>45</v>
      </c>
      <c r="R1705" t="str">
        <f t="shared" si="53"/>
        <v>IV1</v>
      </c>
      <c r="S1705">
        <f>VLOOKUP($R1705,'Price Schedules'!$A$1:$H$34,4,FALSE)</f>
        <v>3.16</v>
      </c>
      <c r="T1705">
        <f>VLOOKUP(R1705,'Price Schedules'!$A$1:$H$34,5,FALSE)</f>
        <v>95</v>
      </c>
      <c r="U1705">
        <f>VLOOKUP(R1705,'Price Schedules'!$A$1:$H$34,6,FALSE)</f>
        <v>0</v>
      </c>
      <c r="V1705">
        <f>VLOOKUP(R1705,'Price Schedules'!$A$1:$H$34,7,FALSE)</f>
        <v>0</v>
      </c>
      <c r="W1705">
        <f>VLOOKUP(R1705,'Price Schedules'!$A$1:$H$34,8,FALSE)</f>
        <v>0</v>
      </c>
    </row>
    <row r="1706" spans="1:23" x14ac:dyDescent="0.25">
      <c r="A1706" t="str">
        <f>Chargemaster!A1707</f>
        <v>17478-0206-05</v>
      </c>
      <c r="B1706">
        <f>Chargemaster!C1707</f>
        <v>50</v>
      </c>
      <c r="C1706" t="str">
        <f>Chargemaster!D1707</f>
        <v>Bulk</v>
      </c>
      <c r="D1706">
        <f t="shared" si="52"/>
        <v>104</v>
      </c>
      <c r="E1706" t="str">
        <f>(IF(B1706&lt;'Price Schedules'!$B$3,'Price Schedules'!$A$2,IF(B1706&lt;'Price Schedules'!$B$4,'Price Schedules'!$A$3,'Price Schedules'!$A$4)))</f>
        <v>Inj Med2</v>
      </c>
      <c r="F1706" t="str">
        <f>(IF(B1706&lt;'Price Schedules'!$B$7,'Price Schedules'!$A$6,IF(B1706&lt;'Price Schedules'!$B$8,'Price Schedules'!$A$7,'Price Schedules'!$A$8)))</f>
        <v>Chemo IV2</v>
      </c>
      <c r="G1706" t="str">
        <f>(IF(B1706&lt;'Price Schedules'!$B$11,'Price Schedules'!$A$10,IF(B1706&lt;'Price Schedules'!$B$12,'Price Schedules'!$A$11,'Price Schedules'!$A$12)))</f>
        <v>Chemo Med2</v>
      </c>
      <c r="H1706" t="str">
        <f>IF(B1706&lt;'Price Schedules'!$B$15,'Price Schedules'!$A$14,'Price Schedules'!$A$15)</f>
        <v>PASS1</v>
      </c>
      <c r="I1706" t="str">
        <f>IF(B1706&lt;'Price Schedules'!$B$18,'Price Schedules'!$A$17,'Price Schedules'!$A$18)</f>
        <v>IV1</v>
      </c>
      <c r="J1706" t="s">
        <v>38</v>
      </c>
      <c r="K1706" t="s">
        <v>39</v>
      </c>
      <c r="L1706" t="s">
        <v>40</v>
      </c>
      <c r="M1706" t="s">
        <v>41</v>
      </c>
      <c r="N1706" t="s">
        <v>42</v>
      </c>
      <c r="O1706" t="s">
        <v>43</v>
      </c>
      <c r="P1706" t="s">
        <v>44</v>
      </c>
      <c r="Q1706" t="s">
        <v>45</v>
      </c>
      <c r="R1706" t="str">
        <f t="shared" si="53"/>
        <v>Bulk1</v>
      </c>
      <c r="S1706">
        <f>VLOOKUP($R1706,'Price Schedules'!$A$1:$H$34,4,FALSE)</f>
        <v>1.08</v>
      </c>
      <c r="T1706">
        <f>VLOOKUP(R1706,'Price Schedules'!$A$1:$H$34,5,FALSE)</f>
        <v>0</v>
      </c>
      <c r="U1706">
        <f>VLOOKUP(R1706,'Price Schedules'!$A$1:$H$34,6,FALSE)</f>
        <v>0</v>
      </c>
      <c r="V1706">
        <f>VLOOKUP(R1706,'Price Schedules'!$A$1:$H$34,7,FALSE)</f>
        <v>0.05</v>
      </c>
      <c r="W1706">
        <f>VLOOKUP(R1706,'Price Schedules'!$A$1:$H$34,8,FALSE)</f>
        <v>2.5</v>
      </c>
    </row>
    <row r="1707" spans="1:23" x14ac:dyDescent="0.25">
      <c r="A1707" t="str">
        <f>Chargemaster!A1708</f>
        <v>11111-2222-15</v>
      </c>
      <c r="B1707">
        <f>Chargemaster!C1708</f>
        <v>17.5</v>
      </c>
      <c r="C1707" t="str">
        <f>Chargemaster!D1708</f>
        <v>IV</v>
      </c>
      <c r="D1707">
        <f t="shared" si="52"/>
        <v>167.8</v>
      </c>
      <c r="E1707" t="str">
        <f>(IF(B1707&lt;'Price Schedules'!$B$3,'Price Schedules'!$A$2,IF(B1707&lt;'Price Schedules'!$B$4,'Price Schedules'!$A$3,'Price Schedules'!$A$4)))</f>
        <v>Inj Med2</v>
      </c>
      <c r="F1707" t="str">
        <f>(IF(B1707&lt;'Price Schedules'!$B$7,'Price Schedules'!$A$6,IF(B1707&lt;'Price Schedules'!$B$8,'Price Schedules'!$A$7,'Price Schedules'!$A$8)))</f>
        <v>Chemo IV1</v>
      </c>
      <c r="G1707" t="str">
        <f>(IF(B1707&lt;'Price Schedules'!$B$11,'Price Schedules'!$A$10,IF(B1707&lt;'Price Schedules'!$B$12,'Price Schedules'!$A$11,'Price Schedules'!$A$12)))</f>
        <v>Chemo Med1</v>
      </c>
      <c r="H1707" t="str">
        <f>IF(B1707&lt;'Price Schedules'!$B$15,'Price Schedules'!$A$14,'Price Schedules'!$A$15)</f>
        <v>PASS1</v>
      </c>
      <c r="I1707" t="str">
        <f>IF(B1707&lt;'Price Schedules'!$B$18,'Price Schedules'!$A$17,'Price Schedules'!$A$18)</f>
        <v>IV1</v>
      </c>
      <c r="J1707" t="s">
        <v>38</v>
      </c>
      <c r="K1707" t="s">
        <v>39</v>
      </c>
      <c r="L1707" t="s">
        <v>40</v>
      </c>
      <c r="M1707" t="s">
        <v>41</v>
      </c>
      <c r="N1707" t="s">
        <v>42</v>
      </c>
      <c r="O1707" t="s">
        <v>43</v>
      </c>
      <c r="P1707" t="s">
        <v>44</v>
      </c>
      <c r="Q1707" t="s">
        <v>45</v>
      </c>
      <c r="R1707" t="str">
        <f t="shared" si="53"/>
        <v>IV1</v>
      </c>
      <c r="S1707">
        <f>VLOOKUP($R1707,'Price Schedules'!$A$1:$H$34,4,FALSE)</f>
        <v>3.16</v>
      </c>
      <c r="T1707">
        <f>VLOOKUP(R1707,'Price Schedules'!$A$1:$H$34,5,FALSE)</f>
        <v>95</v>
      </c>
      <c r="U1707">
        <f>VLOOKUP(R1707,'Price Schedules'!$A$1:$H$34,6,FALSE)</f>
        <v>0</v>
      </c>
      <c r="V1707">
        <f>VLOOKUP(R1707,'Price Schedules'!$A$1:$H$34,7,FALSE)</f>
        <v>0</v>
      </c>
      <c r="W1707">
        <f>VLOOKUP(R1707,'Price Schedules'!$A$1:$H$34,8,FALSE)</f>
        <v>0</v>
      </c>
    </row>
    <row r="1708" spans="1:23" x14ac:dyDescent="0.25">
      <c r="A1708" t="str">
        <f>Chargemaster!A1709</f>
        <v>11111-2222-16</v>
      </c>
      <c r="B1708">
        <f>Chargemaster!C1709</f>
        <v>30.5</v>
      </c>
      <c r="C1708" t="str">
        <f>Chargemaster!D1709</f>
        <v>IV</v>
      </c>
      <c r="D1708">
        <f t="shared" si="52"/>
        <v>221.88</v>
      </c>
      <c r="E1708" t="str">
        <f>(IF(B1708&lt;'Price Schedules'!$B$3,'Price Schedules'!$A$2,IF(B1708&lt;'Price Schedules'!$B$4,'Price Schedules'!$A$3,'Price Schedules'!$A$4)))</f>
        <v>Inj Med2</v>
      </c>
      <c r="F1708" t="str">
        <f>(IF(B1708&lt;'Price Schedules'!$B$7,'Price Schedules'!$A$6,IF(B1708&lt;'Price Schedules'!$B$8,'Price Schedules'!$A$7,'Price Schedules'!$A$8)))</f>
        <v>Chemo IV2</v>
      </c>
      <c r="G1708" t="str">
        <f>(IF(B1708&lt;'Price Schedules'!$B$11,'Price Schedules'!$A$10,IF(B1708&lt;'Price Schedules'!$B$12,'Price Schedules'!$A$11,'Price Schedules'!$A$12)))</f>
        <v>Chemo Med2</v>
      </c>
      <c r="H1708" t="str">
        <f>IF(B1708&lt;'Price Schedules'!$B$15,'Price Schedules'!$A$14,'Price Schedules'!$A$15)</f>
        <v>PASS1</v>
      </c>
      <c r="I1708" t="str">
        <f>IF(B1708&lt;'Price Schedules'!$B$18,'Price Schedules'!$A$17,'Price Schedules'!$A$18)</f>
        <v>IV1</v>
      </c>
      <c r="J1708" t="s">
        <v>38</v>
      </c>
      <c r="K1708" t="s">
        <v>39</v>
      </c>
      <c r="L1708" t="s">
        <v>40</v>
      </c>
      <c r="M1708" t="s">
        <v>41</v>
      </c>
      <c r="N1708" t="s">
        <v>42</v>
      </c>
      <c r="O1708" t="s">
        <v>43</v>
      </c>
      <c r="P1708" t="s">
        <v>44</v>
      </c>
      <c r="Q1708" t="s">
        <v>45</v>
      </c>
      <c r="R1708" t="str">
        <f t="shared" si="53"/>
        <v>IV1</v>
      </c>
      <c r="S1708">
        <f>VLOOKUP($R1708,'Price Schedules'!$A$1:$H$34,4,FALSE)</f>
        <v>3.16</v>
      </c>
      <c r="T1708">
        <f>VLOOKUP(R1708,'Price Schedules'!$A$1:$H$34,5,FALSE)</f>
        <v>95</v>
      </c>
      <c r="U1708">
        <f>VLOOKUP(R1708,'Price Schedules'!$A$1:$H$34,6,FALSE)</f>
        <v>0</v>
      </c>
      <c r="V1708">
        <f>VLOOKUP(R1708,'Price Schedules'!$A$1:$H$34,7,FALSE)</f>
        <v>0</v>
      </c>
      <c r="W1708">
        <f>VLOOKUP(R1708,'Price Schedules'!$A$1:$H$34,8,FALSE)</f>
        <v>0</v>
      </c>
    </row>
    <row r="1709" spans="1:23" x14ac:dyDescent="0.25">
      <c r="A1709" t="str">
        <f>Chargemaster!A1710</f>
        <v>11111-2222-17</v>
      </c>
      <c r="B1709">
        <f>Chargemaster!C1710</f>
        <v>30.5</v>
      </c>
      <c r="C1709" t="str">
        <f>Chargemaster!D1710</f>
        <v>IV</v>
      </c>
      <c r="D1709">
        <f t="shared" si="52"/>
        <v>221.88</v>
      </c>
      <c r="E1709" t="str">
        <f>(IF(B1709&lt;'Price Schedules'!$B$3,'Price Schedules'!$A$2,IF(B1709&lt;'Price Schedules'!$B$4,'Price Schedules'!$A$3,'Price Schedules'!$A$4)))</f>
        <v>Inj Med2</v>
      </c>
      <c r="F1709" t="str">
        <f>(IF(B1709&lt;'Price Schedules'!$B$7,'Price Schedules'!$A$6,IF(B1709&lt;'Price Schedules'!$B$8,'Price Schedules'!$A$7,'Price Schedules'!$A$8)))</f>
        <v>Chemo IV2</v>
      </c>
      <c r="G1709" t="str">
        <f>(IF(B1709&lt;'Price Schedules'!$B$11,'Price Schedules'!$A$10,IF(B1709&lt;'Price Schedules'!$B$12,'Price Schedules'!$A$11,'Price Schedules'!$A$12)))</f>
        <v>Chemo Med2</v>
      </c>
      <c r="H1709" t="str">
        <f>IF(B1709&lt;'Price Schedules'!$B$15,'Price Schedules'!$A$14,'Price Schedules'!$A$15)</f>
        <v>PASS1</v>
      </c>
      <c r="I1709" t="str">
        <f>IF(B1709&lt;'Price Schedules'!$B$18,'Price Schedules'!$A$17,'Price Schedules'!$A$18)</f>
        <v>IV1</v>
      </c>
      <c r="J1709" t="s">
        <v>38</v>
      </c>
      <c r="K1709" t="s">
        <v>39</v>
      </c>
      <c r="L1709" t="s">
        <v>40</v>
      </c>
      <c r="M1709" t="s">
        <v>41</v>
      </c>
      <c r="N1709" t="s">
        <v>42</v>
      </c>
      <c r="O1709" t="s">
        <v>43</v>
      </c>
      <c r="P1709" t="s">
        <v>44</v>
      </c>
      <c r="Q1709" t="s">
        <v>45</v>
      </c>
      <c r="R1709" t="str">
        <f t="shared" si="53"/>
        <v>IV1</v>
      </c>
      <c r="S1709">
        <f>VLOOKUP($R1709,'Price Schedules'!$A$1:$H$34,4,FALSE)</f>
        <v>3.16</v>
      </c>
      <c r="T1709">
        <f>VLOOKUP(R1709,'Price Schedules'!$A$1:$H$34,5,FALSE)</f>
        <v>95</v>
      </c>
      <c r="U1709">
        <f>VLOOKUP(R1709,'Price Schedules'!$A$1:$H$34,6,FALSE)</f>
        <v>0</v>
      </c>
      <c r="V1709">
        <f>VLOOKUP(R1709,'Price Schedules'!$A$1:$H$34,7,FALSE)</f>
        <v>0</v>
      </c>
      <c r="W1709">
        <f>VLOOKUP(R1709,'Price Schedules'!$A$1:$H$34,8,FALSE)</f>
        <v>0</v>
      </c>
    </row>
    <row r="1710" spans="1:23" x14ac:dyDescent="0.25">
      <c r="A1710" t="str">
        <f>Chargemaster!A1711</f>
        <v>00024-1348-03</v>
      </c>
      <c r="B1710">
        <f>Chargemaster!C1711</f>
        <v>3.7999999949999999</v>
      </c>
      <c r="C1710" t="str">
        <f>Chargemaster!D1711</f>
        <v>Bulk</v>
      </c>
      <c r="D1710">
        <f t="shared" si="52"/>
        <v>7.9039999895999999</v>
      </c>
      <c r="E1710" t="str">
        <f>(IF(B1710&lt;'Price Schedules'!$B$3,'Price Schedules'!$A$2,IF(B1710&lt;'Price Schedules'!$B$4,'Price Schedules'!$A$3,'Price Schedules'!$A$4)))</f>
        <v>Inj Med2</v>
      </c>
      <c r="F1710" t="str">
        <f>(IF(B1710&lt;'Price Schedules'!$B$7,'Price Schedules'!$A$6,IF(B1710&lt;'Price Schedules'!$B$8,'Price Schedules'!$A$7,'Price Schedules'!$A$8)))</f>
        <v>Chemo IV1</v>
      </c>
      <c r="G1710" t="str">
        <f>(IF(B1710&lt;'Price Schedules'!$B$11,'Price Schedules'!$A$10,IF(B1710&lt;'Price Schedules'!$B$12,'Price Schedules'!$A$11,'Price Schedules'!$A$12)))</f>
        <v>Chemo Med1</v>
      </c>
      <c r="H1710" t="str">
        <f>IF(B1710&lt;'Price Schedules'!$B$15,'Price Schedules'!$A$14,'Price Schedules'!$A$15)</f>
        <v>PASS1</v>
      </c>
      <c r="I1710" t="str">
        <f>IF(B1710&lt;'Price Schedules'!$B$18,'Price Schedules'!$A$17,'Price Schedules'!$A$18)</f>
        <v>IV1</v>
      </c>
      <c r="J1710" t="s">
        <v>38</v>
      </c>
      <c r="K1710" t="s">
        <v>39</v>
      </c>
      <c r="L1710" t="s">
        <v>40</v>
      </c>
      <c r="M1710" t="s">
        <v>41</v>
      </c>
      <c r="N1710" t="s">
        <v>42</v>
      </c>
      <c r="O1710" t="s">
        <v>43</v>
      </c>
      <c r="P1710" t="s">
        <v>44</v>
      </c>
      <c r="Q1710" t="s">
        <v>45</v>
      </c>
      <c r="R1710" t="str">
        <f t="shared" si="53"/>
        <v>Bulk1</v>
      </c>
      <c r="S1710">
        <f>VLOOKUP($R1710,'Price Schedules'!$A$1:$H$34,4,FALSE)</f>
        <v>1.08</v>
      </c>
      <c r="T1710">
        <f>VLOOKUP(R1710,'Price Schedules'!$A$1:$H$34,5,FALSE)</f>
        <v>0</v>
      </c>
      <c r="U1710">
        <f>VLOOKUP(R1710,'Price Schedules'!$A$1:$H$34,6,FALSE)</f>
        <v>0</v>
      </c>
      <c r="V1710">
        <f>VLOOKUP(R1710,'Price Schedules'!$A$1:$H$34,7,FALSE)</f>
        <v>0.05</v>
      </c>
      <c r="W1710">
        <f>VLOOKUP(R1710,'Price Schedules'!$A$1:$H$34,8,FALSE)</f>
        <v>2.5</v>
      </c>
    </row>
    <row r="1711" spans="1:23" x14ac:dyDescent="0.25">
      <c r="A1711" t="str">
        <f>Chargemaster!A1712</f>
        <v>00024-1353-01</v>
      </c>
      <c r="B1711">
        <f>Chargemaster!C1712</f>
        <v>3.7999999949999999</v>
      </c>
      <c r="C1711" t="str">
        <f>Chargemaster!D1712</f>
        <v>Bulk</v>
      </c>
      <c r="D1711">
        <f t="shared" si="52"/>
        <v>7.9039999895999999</v>
      </c>
      <c r="E1711" t="str">
        <f>(IF(B1711&lt;'Price Schedules'!$B$3,'Price Schedules'!$A$2,IF(B1711&lt;'Price Schedules'!$B$4,'Price Schedules'!$A$3,'Price Schedules'!$A$4)))</f>
        <v>Inj Med2</v>
      </c>
      <c r="F1711" t="str">
        <f>(IF(B1711&lt;'Price Schedules'!$B$7,'Price Schedules'!$A$6,IF(B1711&lt;'Price Schedules'!$B$8,'Price Schedules'!$A$7,'Price Schedules'!$A$8)))</f>
        <v>Chemo IV1</v>
      </c>
      <c r="G1711" t="str">
        <f>(IF(B1711&lt;'Price Schedules'!$B$11,'Price Schedules'!$A$10,IF(B1711&lt;'Price Schedules'!$B$12,'Price Schedules'!$A$11,'Price Schedules'!$A$12)))</f>
        <v>Chemo Med1</v>
      </c>
      <c r="H1711" t="str">
        <f>IF(B1711&lt;'Price Schedules'!$B$15,'Price Schedules'!$A$14,'Price Schedules'!$A$15)</f>
        <v>PASS1</v>
      </c>
      <c r="I1711" t="str">
        <f>IF(B1711&lt;'Price Schedules'!$B$18,'Price Schedules'!$A$17,'Price Schedules'!$A$18)</f>
        <v>IV1</v>
      </c>
      <c r="J1711" t="s">
        <v>38</v>
      </c>
      <c r="K1711" t="s">
        <v>39</v>
      </c>
      <c r="L1711" t="s">
        <v>40</v>
      </c>
      <c r="M1711" t="s">
        <v>41</v>
      </c>
      <c r="N1711" t="s">
        <v>42</v>
      </c>
      <c r="O1711" t="s">
        <v>43</v>
      </c>
      <c r="P1711" t="s">
        <v>44</v>
      </c>
      <c r="Q1711" t="s">
        <v>45</v>
      </c>
      <c r="R1711" t="str">
        <f t="shared" si="53"/>
        <v>Bulk1</v>
      </c>
      <c r="S1711">
        <f>VLOOKUP($R1711,'Price Schedules'!$A$1:$H$34,4,FALSE)</f>
        <v>1.08</v>
      </c>
      <c r="T1711">
        <f>VLOOKUP(R1711,'Price Schedules'!$A$1:$H$34,5,FALSE)</f>
        <v>0</v>
      </c>
      <c r="U1711">
        <f>VLOOKUP(R1711,'Price Schedules'!$A$1:$H$34,6,FALSE)</f>
        <v>0</v>
      </c>
      <c r="V1711">
        <f>VLOOKUP(R1711,'Price Schedules'!$A$1:$H$34,7,FALSE)</f>
        <v>0.05</v>
      </c>
      <c r="W1711">
        <f>VLOOKUP(R1711,'Price Schedules'!$A$1:$H$34,8,FALSE)</f>
        <v>2.5</v>
      </c>
    </row>
    <row r="1712" spans="1:23" x14ac:dyDescent="0.25">
      <c r="A1712" t="str">
        <f>Chargemaster!A1713</f>
        <v>00363-0390-10</v>
      </c>
      <c r="B1712">
        <f>Chargemaster!C1713</f>
        <v>3.6800000099999997</v>
      </c>
      <c r="C1712" t="str">
        <f>Chargemaster!D1713</f>
        <v>Bulk</v>
      </c>
      <c r="D1712">
        <f t="shared" si="52"/>
        <v>7.6544000207999998</v>
      </c>
      <c r="E1712" t="str">
        <f>(IF(B1712&lt;'Price Schedules'!$B$3,'Price Schedules'!$A$2,IF(B1712&lt;'Price Schedules'!$B$4,'Price Schedules'!$A$3,'Price Schedules'!$A$4)))</f>
        <v>Inj Med2</v>
      </c>
      <c r="F1712" t="str">
        <f>(IF(B1712&lt;'Price Schedules'!$B$7,'Price Schedules'!$A$6,IF(B1712&lt;'Price Schedules'!$B$8,'Price Schedules'!$A$7,'Price Schedules'!$A$8)))</f>
        <v>Chemo IV1</v>
      </c>
      <c r="G1712" t="str">
        <f>(IF(B1712&lt;'Price Schedules'!$B$11,'Price Schedules'!$A$10,IF(B1712&lt;'Price Schedules'!$B$12,'Price Schedules'!$A$11,'Price Schedules'!$A$12)))</f>
        <v>Chemo Med1</v>
      </c>
      <c r="H1712" t="str">
        <f>IF(B1712&lt;'Price Schedules'!$B$15,'Price Schedules'!$A$14,'Price Schedules'!$A$15)</f>
        <v>PASS1</v>
      </c>
      <c r="I1712" t="str">
        <f>IF(B1712&lt;'Price Schedules'!$B$18,'Price Schedules'!$A$17,'Price Schedules'!$A$18)</f>
        <v>IV1</v>
      </c>
      <c r="J1712" t="s">
        <v>38</v>
      </c>
      <c r="K1712" t="s">
        <v>39</v>
      </c>
      <c r="L1712" t="s">
        <v>40</v>
      </c>
      <c r="M1712" t="s">
        <v>41</v>
      </c>
      <c r="N1712" t="s">
        <v>42</v>
      </c>
      <c r="O1712" t="s">
        <v>43</v>
      </c>
      <c r="P1712" t="s">
        <v>44</v>
      </c>
      <c r="Q1712" t="s">
        <v>45</v>
      </c>
      <c r="R1712" t="str">
        <f t="shared" si="53"/>
        <v>Bulk1</v>
      </c>
      <c r="S1712">
        <f>VLOOKUP($R1712,'Price Schedules'!$A$1:$H$34,4,FALSE)</f>
        <v>1.08</v>
      </c>
      <c r="T1712">
        <f>VLOOKUP(R1712,'Price Schedules'!$A$1:$H$34,5,FALSE)</f>
        <v>0</v>
      </c>
      <c r="U1712">
        <f>VLOOKUP(R1712,'Price Schedules'!$A$1:$H$34,6,FALSE)</f>
        <v>0</v>
      </c>
      <c r="V1712">
        <f>VLOOKUP(R1712,'Price Schedules'!$A$1:$H$34,7,FALSE)</f>
        <v>0.05</v>
      </c>
      <c r="W1712">
        <f>VLOOKUP(R1712,'Price Schedules'!$A$1:$H$34,8,FALSE)</f>
        <v>2.5</v>
      </c>
    </row>
    <row r="1713" spans="1:23" x14ac:dyDescent="0.25">
      <c r="A1713" t="str">
        <f>Chargemaster!A1714</f>
        <v>17478-0201-02</v>
      </c>
      <c r="B1713">
        <f>Chargemaster!C1714</f>
        <v>40.630000000000003</v>
      </c>
      <c r="C1713" t="str">
        <f>Chargemaster!D1714</f>
        <v>Bulk</v>
      </c>
      <c r="D1713">
        <f t="shared" si="52"/>
        <v>84.510400000000004</v>
      </c>
      <c r="E1713" t="str">
        <f>(IF(B1713&lt;'Price Schedules'!$B$3,'Price Schedules'!$A$2,IF(B1713&lt;'Price Schedules'!$B$4,'Price Schedules'!$A$3,'Price Schedules'!$A$4)))</f>
        <v>Inj Med2</v>
      </c>
      <c r="F1713" t="str">
        <f>(IF(B1713&lt;'Price Schedules'!$B$7,'Price Schedules'!$A$6,IF(B1713&lt;'Price Schedules'!$B$8,'Price Schedules'!$A$7,'Price Schedules'!$A$8)))</f>
        <v>Chemo IV2</v>
      </c>
      <c r="G1713" t="str">
        <f>(IF(B1713&lt;'Price Schedules'!$B$11,'Price Schedules'!$A$10,IF(B1713&lt;'Price Schedules'!$B$12,'Price Schedules'!$A$11,'Price Schedules'!$A$12)))</f>
        <v>Chemo Med2</v>
      </c>
      <c r="H1713" t="str">
        <f>IF(B1713&lt;'Price Schedules'!$B$15,'Price Schedules'!$A$14,'Price Schedules'!$A$15)</f>
        <v>PASS1</v>
      </c>
      <c r="I1713" t="str">
        <f>IF(B1713&lt;'Price Schedules'!$B$18,'Price Schedules'!$A$17,'Price Schedules'!$A$18)</f>
        <v>IV1</v>
      </c>
      <c r="J1713" t="s">
        <v>38</v>
      </c>
      <c r="K1713" t="s">
        <v>39</v>
      </c>
      <c r="L1713" t="s">
        <v>40</v>
      </c>
      <c r="M1713" t="s">
        <v>41</v>
      </c>
      <c r="N1713" t="s">
        <v>42</v>
      </c>
      <c r="O1713" t="s">
        <v>43</v>
      </c>
      <c r="P1713" t="s">
        <v>44</v>
      </c>
      <c r="Q1713" t="s">
        <v>45</v>
      </c>
      <c r="R1713" t="str">
        <f t="shared" si="53"/>
        <v>Bulk1</v>
      </c>
      <c r="S1713">
        <f>VLOOKUP($R1713,'Price Schedules'!$A$1:$H$34,4,FALSE)</f>
        <v>1.08</v>
      </c>
      <c r="T1713">
        <f>VLOOKUP(R1713,'Price Schedules'!$A$1:$H$34,5,FALSE)</f>
        <v>0</v>
      </c>
      <c r="U1713">
        <f>VLOOKUP(R1713,'Price Schedules'!$A$1:$H$34,6,FALSE)</f>
        <v>0</v>
      </c>
      <c r="V1713">
        <f>VLOOKUP(R1713,'Price Schedules'!$A$1:$H$34,7,FALSE)</f>
        <v>0.05</v>
      </c>
      <c r="W1713">
        <f>VLOOKUP(R1713,'Price Schedules'!$A$1:$H$34,8,FALSE)</f>
        <v>2.5</v>
      </c>
    </row>
    <row r="1714" spans="1:23" x14ac:dyDescent="0.25">
      <c r="A1714" t="str">
        <f>Chargemaster!A1715</f>
        <v>00573-2871-10</v>
      </c>
      <c r="B1714">
        <f>Chargemaster!C1715</f>
        <v>7.2107999999999999</v>
      </c>
      <c r="C1714" t="str">
        <f>Chargemaster!D1715</f>
        <v>Bulk</v>
      </c>
      <c r="D1714">
        <f t="shared" si="52"/>
        <v>14.998464</v>
      </c>
      <c r="E1714" t="str">
        <f>(IF(B1714&lt;'Price Schedules'!$B$3,'Price Schedules'!$A$2,IF(B1714&lt;'Price Schedules'!$B$4,'Price Schedules'!$A$3,'Price Schedules'!$A$4)))</f>
        <v>Inj Med2</v>
      </c>
      <c r="F1714" t="str">
        <f>(IF(B1714&lt;'Price Schedules'!$B$7,'Price Schedules'!$A$6,IF(B1714&lt;'Price Schedules'!$B$8,'Price Schedules'!$A$7,'Price Schedules'!$A$8)))</f>
        <v>Chemo IV1</v>
      </c>
      <c r="G1714" t="str">
        <f>(IF(B1714&lt;'Price Schedules'!$B$11,'Price Schedules'!$A$10,IF(B1714&lt;'Price Schedules'!$B$12,'Price Schedules'!$A$11,'Price Schedules'!$A$12)))</f>
        <v>Chemo Med1</v>
      </c>
      <c r="H1714" t="str">
        <f>IF(B1714&lt;'Price Schedules'!$B$15,'Price Schedules'!$A$14,'Price Schedules'!$A$15)</f>
        <v>PASS1</v>
      </c>
      <c r="I1714" t="str">
        <f>IF(B1714&lt;'Price Schedules'!$B$18,'Price Schedules'!$A$17,'Price Schedules'!$A$18)</f>
        <v>IV1</v>
      </c>
      <c r="J1714" t="s">
        <v>38</v>
      </c>
      <c r="K1714" t="s">
        <v>39</v>
      </c>
      <c r="L1714" t="s">
        <v>40</v>
      </c>
      <c r="M1714" t="s">
        <v>41</v>
      </c>
      <c r="N1714" t="s">
        <v>42</v>
      </c>
      <c r="O1714" t="s">
        <v>43</v>
      </c>
      <c r="P1714" t="s">
        <v>44</v>
      </c>
      <c r="Q1714" t="s">
        <v>45</v>
      </c>
      <c r="R1714" t="str">
        <f t="shared" si="53"/>
        <v>Bulk1</v>
      </c>
      <c r="S1714">
        <f>VLOOKUP($R1714,'Price Schedules'!$A$1:$H$34,4,FALSE)</f>
        <v>1.08</v>
      </c>
      <c r="T1714">
        <f>VLOOKUP(R1714,'Price Schedules'!$A$1:$H$34,5,FALSE)</f>
        <v>0</v>
      </c>
      <c r="U1714">
        <f>VLOOKUP(R1714,'Price Schedules'!$A$1:$H$34,6,FALSE)</f>
        <v>0</v>
      </c>
      <c r="V1714">
        <f>VLOOKUP(R1714,'Price Schedules'!$A$1:$H$34,7,FALSE)</f>
        <v>0.05</v>
      </c>
      <c r="W1714">
        <f>VLOOKUP(R1714,'Price Schedules'!$A$1:$H$34,8,FALSE)</f>
        <v>2.5</v>
      </c>
    </row>
    <row r="1715" spans="1:23" x14ac:dyDescent="0.25">
      <c r="A1715" t="str">
        <f>Chargemaster!A1716</f>
        <v>00536-1389-12</v>
      </c>
      <c r="B1715">
        <f>Chargemaster!C1716</f>
        <v>0.27500000000000002</v>
      </c>
      <c r="C1715" t="str">
        <f>Chargemaster!D1716</f>
        <v>Med</v>
      </c>
      <c r="D1715">
        <f t="shared" si="52"/>
        <v>1</v>
      </c>
      <c r="E1715" t="str">
        <f>(IF(B1715&lt;'Price Schedules'!$B$3,'Price Schedules'!$A$2,IF(B1715&lt;'Price Schedules'!$B$4,'Price Schedules'!$A$3,'Price Schedules'!$A$4)))</f>
        <v>Inj Med1</v>
      </c>
      <c r="F1715" t="str">
        <f>(IF(B1715&lt;'Price Schedules'!$B$7,'Price Schedules'!$A$6,IF(B1715&lt;'Price Schedules'!$B$8,'Price Schedules'!$A$7,'Price Schedules'!$A$8)))</f>
        <v>Chemo IV1</v>
      </c>
      <c r="G1715" t="str">
        <f>(IF(B1715&lt;'Price Schedules'!$B$11,'Price Schedules'!$A$10,IF(B1715&lt;'Price Schedules'!$B$12,'Price Schedules'!$A$11,'Price Schedules'!$A$12)))</f>
        <v>Chemo Med1</v>
      </c>
      <c r="H1715" t="str">
        <f>IF(B1715&lt;'Price Schedules'!$B$15,'Price Schedules'!$A$14,'Price Schedules'!$A$15)</f>
        <v>PASS1</v>
      </c>
      <c r="I1715" t="str">
        <f>IF(B1715&lt;'Price Schedules'!$B$18,'Price Schedules'!$A$17,'Price Schedules'!$A$18)</f>
        <v>IV1</v>
      </c>
      <c r="J1715" t="s">
        <v>38</v>
      </c>
      <c r="K1715" t="s">
        <v>39</v>
      </c>
      <c r="L1715" t="s">
        <v>40</v>
      </c>
      <c r="M1715" t="s">
        <v>41</v>
      </c>
      <c r="N1715" t="s">
        <v>42</v>
      </c>
      <c r="O1715" t="s">
        <v>43</v>
      </c>
      <c r="P1715" t="s">
        <v>44</v>
      </c>
      <c r="Q1715" t="s">
        <v>45</v>
      </c>
      <c r="R1715" t="str">
        <f t="shared" si="53"/>
        <v>Med1</v>
      </c>
      <c r="S1715">
        <f>VLOOKUP($R1715,'Price Schedules'!$A$1:$H$34,4,FALSE)</f>
        <v>1.08</v>
      </c>
      <c r="T1715">
        <f>VLOOKUP(R1715,'Price Schedules'!$A$1:$H$34,5,FALSE)</f>
        <v>0</v>
      </c>
      <c r="U1715">
        <f>VLOOKUP(R1715,'Price Schedules'!$A$1:$H$34,6,FALSE)</f>
        <v>0</v>
      </c>
      <c r="V1715">
        <f>VLOOKUP(R1715,'Price Schedules'!$A$1:$H$34,7,FALSE)</f>
        <v>0.05</v>
      </c>
      <c r="W1715">
        <f>VLOOKUP(R1715,'Price Schedules'!$A$1:$H$34,8,FALSE)</f>
        <v>1</v>
      </c>
    </row>
    <row r="1716" spans="1:23" x14ac:dyDescent="0.25">
      <c r="A1716" t="str">
        <f>Chargemaster!A1717</f>
        <v>68084-0376-01</v>
      </c>
      <c r="B1716">
        <f>Chargemaster!C1717</f>
        <v>0.38750000000000001</v>
      </c>
      <c r="C1716" t="str">
        <f>Chargemaster!D1717</f>
        <v>Med</v>
      </c>
      <c r="D1716">
        <f t="shared" si="52"/>
        <v>1</v>
      </c>
      <c r="E1716" t="str">
        <f>(IF(B1716&lt;'Price Schedules'!$B$3,'Price Schedules'!$A$2,IF(B1716&lt;'Price Schedules'!$B$4,'Price Schedules'!$A$3,'Price Schedules'!$A$4)))</f>
        <v>Inj Med1</v>
      </c>
      <c r="F1716" t="str">
        <f>(IF(B1716&lt;'Price Schedules'!$B$7,'Price Schedules'!$A$6,IF(B1716&lt;'Price Schedules'!$B$8,'Price Schedules'!$A$7,'Price Schedules'!$A$8)))</f>
        <v>Chemo IV1</v>
      </c>
      <c r="G1716" t="str">
        <f>(IF(B1716&lt;'Price Schedules'!$B$11,'Price Schedules'!$A$10,IF(B1716&lt;'Price Schedules'!$B$12,'Price Schedules'!$A$11,'Price Schedules'!$A$12)))</f>
        <v>Chemo Med1</v>
      </c>
      <c r="H1716" t="str">
        <f>IF(B1716&lt;'Price Schedules'!$B$15,'Price Schedules'!$A$14,'Price Schedules'!$A$15)</f>
        <v>PASS1</v>
      </c>
      <c r="I1716" t="str">
        <f>IF(B1716&lt;'Price Schedules'!$B$18,'Price Schedules'!$A$17,'Price Schedules'!$A$18)</f>
        <v>IV1</v>
      </c>
      <c r="J1716" t="s">
        <v>38</v>
      </c>
      <c r="K1716" t="s">
        <v>39</v>
      </c>
      <c r="L1716" t="s">
        <v>40</v>
      </c>
      <c r="M1716" t="s">
        <v>41</v>
      </c>
      <c r="N1716" t="s">
        <v>42</v>
      </c>
      <c r="O1716" t="s">
        <v>43</v>
      </c>
      <c r="P1716" t="s">
        <v>44</v>
      </c>
      <c r="Q1716" t="s">
        <v>45</v>
      </c>
      <c r="R1716" t="str">
        <f t="shared" si="53"/>
        <v>Med1</v>
      </c>
      <c r="S1716">
        <f>VLOOKUP($R1716,'Price Schedules'!$A$1:$H$34,4,FALSE)</f>
        <v>1.08</v>
      </c>
      <c r="T1716">
        <f>VLOOKUP(R1716,'Price Schedules'!$A$1:$H$34,5,FALSE)</f>
        <v>0</v>
      </c>
      <c r="U1716">
        <f>VLOOKUP(R1716,'Price Schedules'!$A$1:$H$34,6,FALSE)</f>
        <v>0</v>
      </c>
      <c r="V1716">
        <f>VLOOKUP(R1716,'Price Schedules'!$A$1:$H$34,7,FALSE)</f>
        <v>0.05</v>
      </c>
      <c r="W1716">
        <f>VLOOKUP(R1716,'Price Schedules'!$A$1:$H$34,8,FALSE)</f>
        <v>1</v>
      </c>
    </row>
    <row r="1717" spans="1:23" x14ac:dyDescent="0.25">
      <c r="A1717" t="str">
        <f>Chargemaster!A1718</f>
        <v>00071-2214-20</v>
      </c>
      <c r="B1717">
        <f>Chargemaster!C1718</f>
        <v>3.25495</v>
      </c>
      <c r="C1717" t="str">
        <f>Chargemaster!D1718</f>
        <v>Med</v>
      </c>
      <c r="D1717">
        <f t="shared" si="52"/>
        <v>6.7702960000000001</v>
      </c>
      <c r="E1717" t="str">
        <f>(IF(B1717&lt;'Price Schedules'!$B$3,'Price Schedules'!$A$2,IF(B1717&lt;'Price Schedules'!$B$4,'Price Schedules'!$A$3,'Price Schedules'!$A$4)))</f>
        <v>Inj Med2</v>
      </c>
      <c r="F1717" t="str">
        <f>(IF(B1717&lt;'Price Schedules'!$B$7,'Price Schedules'!$A$6,IF(B1717&lt;'Price Schedules'!$B$8,'Price Schedules'!$A$7,'Price Schedules'!$A$8)))</f>
        <v>Chemo IV1</v>
      </c>
      <c r="G1717" t="str">
        <f>(IF(B1717&lt;'Price Schedules'!$B$11,'Price Schedules'!$A$10,IF(B1717&lt;'Price Schedules'!$B$12,'Price Schedules'!$A$11,'Price Schedules'!$A$12)))</f>
        <v>Chemo Med1</v>
      </c>
      <c r="H1717" t="str">
        <f>IF(B1717&lt;'Price Schedules'!$B$15,'Price Schedules'!$A$14,'Price Schedules'!$A$15)</f>
        <v>PASS1</v>
      </c>
      <c r="I1717" t="str">
        <f>IF(B1717&lt;'Price Schedules'!$B$18,'Price Schedules'!$A$17,'Price Schedules'!$A$18)</f>
        <v>IV1</v>
      </c>
      <c r="J1717" t="s">
        <v>38</v>
      </c>
      <c r="K1717" t="s">
        <v>39</v>
      </c>
      <c r="L1717" t="s">
        <v>40</v>
      </c>
      <c r="M1717" t="s">
        <v>41</v>
      </c>
      <c r="N1717" t="s">
        <v>42</v>
      </c>
      <c r="O1717" t="s">
        <v>43</v>
      </c>
      <c r="P1717" t="s">
        <v>44</v>
      </c>
      <c r="Q1717" t="s">
        <v>45</v>
      </c>
      <c r="R1717" t="str">
        <f t="shared" si="53"/>
        <v>Med1</v>
      </c>
      <c r="S1717">
        <f>VLOOKUP($R1717,'Price Schedules'!$A$1:$H$34,4,FALSE)</f>
        <v>1.08</v>
      </c>
      <c r="T1717">
        <f>VLOOKUP(R1717,'Price Schedules'!$A$1:$H$34,5,FALSE)</f>
        <v>0</v>
      </c>
      <c r="U1717">
        <f>VLOOKUP(R1717,'Price Schedules'!$A$1:$H$34,6,FALSE)</f>
        <v>0</v>
      </c>
      <c r="V1717">
        <f>VLOOKUP(R1717,'Price Schedules'!$A$1:$H$34,7,FALSE)</f>
        <v>0.05</v>
      </c>
      <c r="W1717">
        <f>VLOOKUP(R1717,'Price Schedules'!$A$1:$H$34,8,FALSE)</f>
        <v>1</v>
      </c>
    </row>
    <row r="1718" spans="1:23" x14ac:dyDescent="0.25">
      <c r="A1718" t="str">
        <f>Chargemaster!A1719</f>
        <v>00071-0007-24</v>
      </c>
      <c r="B1718">
        <f>Chargemaster!C1719</f>
        <v>1.1599200000000001</v>
      </c>
      <c r="C1718" t="str">
        <f>Chargemaster!D1719</f>
        <v>Med</v>
      </c>
      <c r="D1718">
        <f t="shared" si="52"/>
        <v>2.4126336000000004</v>
      </c>
      <c r="E1718" t="str">
        <f>(IF(B1718&lt;'Price Schedules'!$B$3,'Price Schedules'!$A$2,IF(B1718&lt;'Price Schedules'!$B$4,'Price Schedules'!$A$3,'Price Schedules'!$A$4)))</f>
        <v>Inj Med1</v>
      </c>
      <c r="F1718" t="str">
        <f>(IF(B1718&lt;'Price Schedules'!$B$7,'Price Schedules'!$A$6,IF(B1718&lt;'Price Schedules'!$B$8,'Price Schedules'!$A$7,'Price Schedules'!$A$8)))</f>
        <v>Chemo IV1</v>
      </c>
      <c r="G1718" t="str">
        <f>(IF(B1718&lt;'Price Schedules'!$B$11,'Price Schedules'!$A$10,IF(B1718&lt;'Price Schedules'!$B$12,'Price Schedules'!$A$11,'Price Schedules'!$A$12)))</f>
        <v>Chemo Med1</v>
      </c>
      <c r="H1718" t="str">
        <f>IF(B1718&lt;'Price Schedules'!$B$15,'Price Schedules'!$A$14,'Price Schedules'!$A$15)</f>
        <v>PASS1</v>
      </c>
      <c r="I1718" t="str">
        <f>IF(B1718&lt;'Price Schedules'!$B$18,'Price Schedules'!$A$17,'Price Schedules'!$A$18)</f>
        <v>IV1</v>
      </c>
      <c r="J1718" t="s">
        <v>38</v>
      </c>
      <c r="K1718" t="s">
        <v>39</v>
      </c>
      <c r="L1718" t="s">
        <v>40</v>
      </c>
      <c r="M1718" t="s">
        <v>41</v>
      </c>
      <c r="N1718" t="s">
        <v>42</v>
      </c>
      <c r="O1718" t="s">
        <v>43</v>
      </c>
      <c r="P1718" t="s">
        <v>44</v>
      </c>
      <c r="Q1718" t="s">
        <v>45</v>
      </c>
      <c r="R1718" t="str">
        <f t="shared" si="53"/>
        <v>Med1</v>
      </c>
      <c r="S1718">
        <f>VLOOKUP($R1718,'Price Schedules'!$A$1:$H$34,4,FALSE)</f>
        <v>1.08</v>
      </c>
      <c r="T1718">
        <f>VLOOKUP(R1718,'Price Schedules'!$A$1:$H$34,5,FALSE)</f>
        <v>0</v>
      </c>
      <c r="U1718">
        <f>VLOOKUP(R1718,'Price Schedules'!$A$1:$H$34,6,FALSE)</f>
        <v>0</v>
      </c>
      <c r="V1718">
        <f>VLOOKUP(R1718,'Price Schedules'!$A$1:$H$34,7,FALSE)</f>
        <v>0.05</v>
      </c>
      <c r="W1718">
        <f>VLOOKUP(R1718,'Price Schedules'!$A$1:$H$34,8,FALSE)</f>
        <v>1</v>
      </c>
    </row>
    <row r="1719" spans="1:23" x14ac:dyDescent="0.25">
      <c r="A1719" t="str">
        <f>Chargemaster!A1720</f>
        <v>00409-1317-01</v>
      </c>
      <c r="B1719">
        <f>Chargemaster!C1720</f>
        <v>1.6146400000000001</v>
      </c>
      <c r="C1719" t="str">
        <f>Chargemaster!D1720</f>
        <v>IV</v>
      </c>
      <c r="D1719">
        <f t="shared" si="52"/>
        <v>101.7169024</v>
      </c>
      <c r="E1719" t="str">
        <f>(IF(B1719&lt;'Price Schedules'!$B$3,'Price Schedules'!$A$2,IF(B1719&lt;'Price Schedules'!$B$4,'Price Schedules'!$A$3,'Price Schedules'!$A$4)))</f>
        <v>Inj Med1</v>
      </c>
      <c r="F1719" t="str">
        <f>(IF(B1719&lt;'Price Schedules'!$B$7,'Price Schedules'!$A$6,IF(B1719&lt;'Price Schedules'!$B$8,'Price Schedules'!$A$7,'Price Schedules'!$A$8)))</f>
        <v>Chemo IV1</v>
      </c>
      <c r="G1719" t="str">
        <f>(IF(B1719&lt;'Price Schedules'!$B$11,'Price Schedules'!$A$10,IF(B1719&lt;'Price Schedules'!$B$12,'Price Schedules'!$A$11,'Price Schedules'!$A$12)))</f>
        <v>Chemo Med1</v>
      </c>
      <c r="H1719" t="str">
        <f>IF(B1719&lt;'Price Schedules'!$B$15,'Price Schedules'!$A$14,'Price Schedules'!$A$15)</f>
        <v>PASS1</v>
      </c>
      <c r="I1719" t="str">
        <f>IF(B1719&lt;'Price Schedules'!$B$18,'Price Schedules'!$A$17,'Price Schedules'!$A$18)</f>
        <v>IV1</v>
      </c>
      <c r="J1719" t="s">
        <v>38</v>
      </c>
      <c r="K1719" t="s">
        <v>39</v>
      </c>
      <c r="L1719" t="s">
        <v>40</v>
      </c>
      <c r="M1719" t="s">
        <v>41</v>
      </c>
      <c r="N1719" t="s">
        <v>42</v>
      </c>
      <c r="O1719" t="s">
        <v>43</v>
      </c>
      <c r="P1719" t="s">
        <v>44</v>
      </c>
      <c r="Q1719" t="s">
        <v>45</v>
      </c>
      <c r="R1719" t="str">
        <f t="shared" si="53"/>
        <v>IV1</v>
      </c>
      <c r="S1719">
        <f>VLOOKUP($R1719,'Price Schedules'!$A$1:$H$34,4,FALSE)</f>
        <v>3.16</v>
      </c>
      <c r="T1719">
        <f>VLOOKUP(R1719,'Price Schedules'!$A$1:$H$34,5,FALSE)</f>
        <v>95</v>
      </c>
      <c r="U1719">
        <f>VLOOKUP(R1719,'Price Schedules'!$A$1:$H$34,6,FALSE)</f>
        <v>0</v>
      </c>
      <c r="V1719">
        <f>VLOOKUP(R1719,'Price Schedules'!$A$1:$H$34,7,FALSE)</f>
        <v>0</v>
      </c>
      <c r="W1719">
        <f>VLOOKUP(R1719,'Price Schedules'!$A$1:$H$34,8,FALSE)</f>
        <v>0</v>
      </c>
    </row>
    <row r="1720" spans="1:23" x14ac:dyDescent="0.25">
      <c r="A1720" t="str">
        <f>Chargemaster!A1721</f>
        <v>11111-2222-14</v>
      </c>
      <c r="B1720">
        <f>Chargemaster!C1721</f>
        <v>17.5</v>
      </c>
      <c r="C1720" t="str">
        <f>Chargemaster!D1721</f>
        <v>IV</v>
      </c>
      <c r="D1720">
        <f t="shared" si="52"/>
        <v>167.8</v>
      </c>
      <c r="E1720" t="str">
        <f>(IF(B1720&lt;'Price Schedules'!$B$3,'Price Schedules'!$A$2,IF(B1720&lt;'Price Schedules'!$B$4,'Price Schedules'!$A$3,'Price Schedules'!$A$4)))</f>
        <v>Inj Med2</v>
      </c>
      <c r="F1720" t="str">
        <f>(IF(B1720&lt;'Price Schedules'!$B$7,'Price Schedules'!$A$6,IF(B1720&lt;'Price Schedules'!$B$8,'Price Schedules'!$A$7,'Price Schedules'!$A$8)))</f>
        <v>Chemo IV1</v>
      </c>
      <c r="G1720" t="str">
        <f>(IF(B1720&lt;'Price Schedules'!$B$11,'Price Schedules'!$A$10,IF(B1720&lt;'Price Schedules'!$B$12,'Price Schedules'!$A$11,'Price Schedules'!$A$12)))</f>
        <v>Chemo Med1</v>
      </c>
      <c r="H1720" t="str">
        <f>IF(B1720&lt;'Price Schedules'!$B$15,'Price Schedules'!$A$14,'Price Schedules'!$A$15)</f>
        <v>PASS1</v>
      </c>
      <c r="I1720" t="str">
        <f>IF(B1720&lt;'Price Schedules'!$B$18,'Price Schedules'!$A$17,'Price Schedules'!$A$18)</f>
        <v>IV1</v>
      </c>
      <c r="J1720" t="s">
        <v>38</v>
      </c>
      <c r="K1720" t="s">
        <v>39</v>
      </c>
      <c r="L1720" t="s">
        <v>40</v>
      </c>
      <c r="M1720" t="s">
        <v>41</v>
      </c>
      <c r="N1720" t="s">
        <v>42</v>
      </c>
      <c r="O1720" t="s">
        <v>43</v>
      </c>
      <c r="P1720" t="s">
        <v>44</v>
      </c>
      <c r="Q1720" t="s">
        <v>45</v>
      </c>
      <c r="R1720" t="str">
        <f t="shared" si="53"/>
        <v>IV1</v>
      </c>
      <c r="S1720">
        <f>VLOOKUP($R1720,'Price Schedules'!$A$1:$H$34,4,FALSE)</f>
        <v>3.16</v>
      </c>
      <c r="T1720">
        <f>VLOOKUP(R1720,'Price Schedules'!$A$1:$H$34,5,FALSE)</f>
        <v>95</v>
      </c>
      <c r="U1720">
        <f>VLOOKUP(R1720,'Price Schedules'!$A$1:$H$34,6,FALSE)</f>
        <v>0</v>
      </c>
      <c r="V1720">
        <f>VLOOKUP(R1720,'Price Schedules'!$A$1:$H$34,7,FALSE)</f>
        <v>0</v>
      </c>
      <c r="W1720">
        <f>VLOOKUP(R1720,'Price Schedules'!$A$1:$H$34,8,FALSE)</f>
        <v>0</v>
      </c>
    </row>
    <row r="1721" spans="1:23" x14ac:dyDescent="0.25">
      <c r="A1721" t="str">
        <f>Chargemaster!A1722</f>
        <v>17478-0510-02</v>
      </c>
      <c r="B1721">
        <f>Chargemaster!C1722</f>
        <v>44.523000000000003</v>
      </c>
      <c r="C1721" t="str">
        <f>Chargemaster!D1722</f>
        <v>Inj Med</v>
      </c>
      <c r="D1721">
        <f t="shared" si="52"/>
        <v>306.51960000000003</v>
      </c>
      <c r="E1721" t="str">
        <f>(IF(B1721&lt;'Price Schedules'!$B$3,'Price Schedules'!$A$2,IF(B1721&lt;'Price Schedules'!$B$4,'Price Schedules'!$A$3,'Price Schedules'!$A$4)))</f>
        <v>Inj Med2</v>
      </c>
      <c r="F1721" t="str">
        <f>(IF(B1721&lt;'Price Schedules'!$B$7,'Price Schedules'!$A$6,IF(B1721&lt;'Price Schedules'!$B$8,'Price Schedules'!$A$7,'Price Schedules'!$A$8)))</f>
        <v>Chemo IV2</v>
      </c>
      <c r="G1721" t="str">
        <f>(IF(B1721&lt;'Price Schedules'!$B$11,'Price Schedules'!$A$10,IF(B1721&lt;'Price Schedules'!$B$12,'Price Schedules'!$A$11,'Price Schedules'!$A$12)))</f>
        <v>Chemo Med2</v>
      </c>
      <c r="H1721" t="str">
        <f>IF(B1721&lt;'Price Schedules'!$B$15,'Price Schedules'!$A$14,'Price Schedules'!$A$15)</f>
        <v>PASS1</v>
      </c>
      <c r="I1721" t="str">
        <f>IF(B1721&lt;'Price Schedules'!$B$18,'Price Schedules'!$A$17,'Price Schedules'!$A$18)</f>
        <v>IV1</v>
      </c>
      <c r="J1721" t="s">
        <v>38</v>
      </c>
      <c r="K1721" t="s">
        <v>39</v>
      </c>
      <c r="L1721" t="s">
        <v>40</v>
      </c>
      <c r="M1721" t="s">
        <v>41</v>
      </c>
      <c r="N1721" t="s">
        <v>42</v>
      </c>
      <c r="O1721" t="s">
        <v>43</v>
      </c>
      <c r="P1721" t="s">
        <v>44</v>
      </c>
      <c r="Q1721" t="s">
        <v>45</v>
      </c>
      <c r="R1721" t="str">
        <f t="shared" si="53"/>
        <v>Inj Med2</v>
      </c>
      <c r="S1721">
        <f>VLOOKUP($R1721,'Price Schedules'!$A$1:$H$34,4,FALSE)</f>
        <v>4.2</v>
      </c>
      <c r="T1721">
        <f>VLOOKUP(R1721,'Price Schedules'!$A$1:$H$34,5,FALSE)</f>
        <v>75</v>
      </c>
      <c r="U1721">
        <f>VLOOKUP(R1721,'Price Schedules'!$A$1:$H$34,6,FALSE)</f>
        <v>0</v>
      </c>
      <c r="V1721">
        <f>VLOOKUP(R1721,'Price Schedules'!$A$1:$H$34,7,FALSE)</f>
        <v>0.05</v>
      </c>
      <c r="W1721">
        <f>VLOOKUP(R1721,'Price Schedules'!$A$1:$H$34,8,FALSE)</f>
        <v>0</v>
      </c>
    </row>
    <row r="1722" spans="1:23" x14ac:dyDescent="0.25">
      <c r="A1722" t="str">
        <f>Chargemaster!A1723</f>
        <v>76329-1240-01</v>
      </c>
      <c r="B1722">
        <f>Chargemaster!C1723</f>
        <v>21.6</v>
      </c>
      <c r="C1722" t="str">
        <f>Chargemaster!D1723</f>
        <v>Inj Med</v>
      </c>
      <c r="D1722">
        <f t="shared" si="52"/>
        <v>187.32</v>
      </c>
      <c r="E1722" t="str">
        <f>(IF(B1722&lt;'Price Schedules'!$B$3,'Price Schedules'!$A$2,IF(B1722&lt;'Price Schedules'!$B$4,'Price Schedules'!$A$3,'Price Schedules'!$A$4)))</f>
        <v>Inj Med2</v>
      </c>
      <c r="F1722" t="str">
        <f>(IF(B1722&lt;'Price Schedules'!$B$7,'Price Schedules'!$A$6,IF(B1722&lt;'Price Schedules'!$B$8,'Price Schedules'!$A$7,'Price Schedules'!$A$8)))</f>
        <v>Chemo IV1</v>
      </c>
      <c r="G1722" t="str">
        <f>(IF(B1722&lt;'Price Schedules'!$B$11,'Price Schedules'!$A$10,IF(B1722&lt;'Price Schedules'!$B$12,'Price Schedules'!$A$11,'Price Schedules'!$A$12)))</f>
        <v>Chemo Med1</v>
      </c>
      <c r="H1722" t="str">
        <f>IF(B1722&lt;'Price Schedules'!$B$15,'Price Schedules'!$A$14,'Price Schedules'!$A$15)</f>
        <v>PASS1</v>
      </c>
      <c r="I1722" t="str">
        <f>IF(B1722&lt;'Price Schedules'!$B$18,'Price Schedules'!$A$17,'Price Schedules'!$A$18)</f>
        <v>IV1</v>
      </c>
      <c r="J1722" t="s">
        <v>38</v>
      </c>
      <c r="K1722" t="s">
        <v>39</v>
      </c>
      <c r="L1722" t="s">
        <v>40</v>
      </c>
      <c r="M1722" t="s">
        <v>41</v>
      </c>
      <c r="N1722" t="s">
        <v>42</v>
      </c>
      <c r="O1722" t="s">
        <v>43</v>
      </c>
      <c r="P1722" t="s">
        <v>44</v>
      </c>
      <c r="Q1722" t="s">
        <v>45</v>
      </c>
      <c r="R1722" t="str">
        <f t="shared" si="53"/>
        <v>Inj Med2</v>
      </c>
      <c r="S1722">
        <f>VLOOKUP($R1722,'Price Schedules'!$A$1:$H$34,4,FALSE)</f>
        <v>4.2</v>
      </c>
      <c r="T1722">
        <f>VLOOKUP(R1722,'Price Schedules'!$A$1:$H$34,5,FALSE)</f>
        <v>75</v>
      </c>
      <c r="U1722">
        <f>VLOOKUP(R1722,'Price Schedules'!$A$1:$H$34,6,FALSE)</f>
        <v>0</v>
      </c>
      <c r="V1722">
        <f>VLOOKUP(R1722,'Price Schedules'!$A$1:$H$34,7,FALSE)</f>
        <v>0.05</v>
      </c>
      <c r="W1722">
        <f>VLOOKUP(R1722,'Price Schedules'!$A$1:$H$34,8,FALSE)</f>
        <v>0</v>
      </c>
    </row>
    <row r="1723" spans="1:23" x14ac:dyDescent="0.25">
      <c r="A1723" t="str">
        <f>Chargemaster!A1724</f>
        <v>00409-9158-01</v>
      </c>
      <c r="B1723">
        <f>Chargemaster!C1724</f>
        <v>50.703919999999997</v>
      </c>
      <c r="C1723" t="str">
        <f>Chargemaster!D1724</f>
        <v>IV</v>
      </c>
      <c r="D1723">
        <f t="shared" si="52"/>
        <v>305.92830720000001</v>
      </c>
      <c r="E1723" t="str">
        <f>(IF(B1723&lt;'Price Schedules'!$B$3,'Price Schedules'!$A$2,IF(B1723&lt;'Price Schedules'!$B$4,'Price Schedules'!$A$3,'Price Schedules'!$A$4)))</f>
        <v>Inj Med2</v>
      </c>
      <c r="F1723" t="str">
        <f>(IF(B1723&lt;'Price Schedules'!$B$7,'Price Schedules'!$A$6,IF(B1723&lt;'Price Schedules'!$B$8,'Price Schedules'!$A$7,'Price Schedules'!$A$8)))</f>
        <v>Chemo IV2</v>
      </c>
      <c r="G1723" t="str">
        <f>(IF(B1723&lt;'Price Schedules'!$B$11,'Price Schedules'!$A$10,IF(B1723&lt;'Price Schedules'!$B$12,'Price Schedules'!$A$11,'Price Schedules'!$A$12)))</f>
        <v>Chemo Med2</v>
      </c>
      <c r="H1723" t="str">
        <f>IF(B1723&lt;'Price Schedules'!$B$15,'Price Schedules'!$A$14,'Price Schedules'!$A$15)</f>
        <v>PASS1</v>
      </c>
      <c r="I1723" t="str">
        <f>IF(B1723&lt;'Price Schedules'!$B$18,'Price Schedules'!$A$17,'Price Schedules'!$A$18)</f>
        <v>IV1</v>
      </c>
      <c r="J1723" t="s">
        <v>38</v>
      </c>
      <c r="K1723" t="s">
        <v>39</v>
      </c>
      <c r="L1723" t="s">
        <v>40</v>
      </c>
      <c r="M1723" t="s">
        <v>41</v>
      </c>
      <c r="N1723" t="s">
        <v>42</v>
      </c>
      <c r="O1723" t="s">
        <v>43</v>
      </c>
      <c r="P1723" t="s">
        <v>44</v>
      </c>
      <c r="Q1723" t="s">
        <v>45</v>
      </c>
      <c r="R1723" t="str">
        <f t="shared" si="53"/>
        <v>IV1</v>
      </c>
      <c r="S1723">
        <f>VLOOKUP($R1723,'Price Schedules'!$A$1:$H$34,4,FALSE)</f>
        <v>3.16</v>
      </c>
      <c r="T1723">
        <f>VLOOKUP(R1723,'Price Schedules'!$A$1:$H$34,5,FALSE)</f>
        <v>95</v>
      </c>
      <c r="U1723">
        <f>VLOOKUP(R1723,'Price Schedules'!$A$1:$H$34,6,FALSE)</f>
        <v>0</v>
      </c>
      <c r="V1723">
        <f>VLOOKUP(R1723,'Price Schedules'!$A$1:$H$34,7,FALSE)</f>
        <v>0</v>
      </c>
      <c r="W1723">
        <f>VLOOKUP(R1723,'Price Schedules'!$A$1:$H$34,8,FALSE)</f>
        <v>0</v>
      </c>
    </row>
    <row r="1724" spans="1:23" x14ac:dyDescent="0.25">
      <c r="A1724" t="str">
        <f>Chargemaster!A1725</f>
        <v>43063-0343-01</v>
      </c>
      <c r="B1724">
        <f>Chargemaster!C1725</f>
        <v>26.86</v>
      </c>
      <c r="C1724" t="str">
        <f>Chargemaster!D1725</f>
        <v>Med</v>
      </c>
      <c r="D1724">
        <f t="shared" si="52"/>
        <v>55.8688</v>
      </c>
      <c r="E1724" t="str">
        <f>(IF(B1724&lt;'Price Schedules'!$B$3,'Price Schedules'!$A$2,IF(B1724&lt;'Price Schedules'!$B$4,'Price Schedules'!$A$3,'Price Schedules'!$A$4)))</f>
        <v>Inj Med2</v>
      </c>
      <c r="F1724" t="str">
        <f>(IF(B1724&lt;'Price Schedules'!$B$7,'Price Schedules'!$A$6,IF(B1724&lt;'Price Schedules'!$B$8,'Price Schedules'!$A$7,'Price Schedules'!$A$8)))</f>
        <v>Chemo IV2</v>
      </c>
      <c r="G1724" t="str">
        <f>(IF(B1724&lt;'Price Schedules'!$B$11,'Price Schedules'!$A$10,IF(B1724&lt;'Price Schedules'!$B$12,'Price Schedules'!$A$11,'Price Schedules'!$A$12)))</f>
        <v>Chemo Med2</v>
      </c>
      <c r="H1724" t="str">
        <f>IF(B1724&lt;'Price Schedules'!$B$15,'Price Schedules'!$A$14,'Price Schedules'!$A$15)</f>
        <v>PASS1</v>
      </c>
      <c r="I1724" t="str">
        <f>IF(B1724&lt;'Price Schedules'!$B$18,'Price Schedules'!$A$17,'Price Schedules'!$A$18)</f>
        <v>IV1</v>
      </c>
      <c r="J1724" t="s">
        <v>38</v>
      </c>
      <c r="K1724" t="s">
        <v>39</v>
      </c>
      <c r="L1724" t="s">
        <v>40</v>
      </c>
      <c r="M1724" t="s">
        <v>41</v>
      </c>
      <c r="N1724" t="s">
        <v>42</v>
      </c>
      <c r="O1724" t="s">
        <v>43</v>
      </c>
      <c r="P1724" t="s">
        <v>44</v>
      </c>
      <c r="Q1724" t="s">
        <v>45</v>
      </c>
      <c r="R1724" t="str">
        <f t="shared" si="53"/>
        <v>Med1</v>
      </c>
      <c r="S1724">
        <f>VLOOKUP($R1724,'Price Schedules'!$A$1:$H$34,4,FALSE)</f>
        <v>1.08</v>
      </c>
      <c r="T1724">
        <f>VLOOKUP(R1724,'Price Schedules'!$A$1:$H$34,5,FALSE)</f>
        <v>0</v>
      </c>
      <c r="U1724">
        <f>VLOOKUP(R1724,'Price Schedules'!$A$1:$H$34,6,FALSE)</f>
        <v>0</v>
      </c>
      <c r="V1724">
        <f>VLOOKUP(R1724,'Price Schedules'!$A$1:$H$34,7,FALSE)</f>
        <v>0.05</v>
      </c>
      <c r="W1724">
        <f>VLOOKUP(R1724,'Price Schedules'!$A$1:$H$34,8,FALSE)</f>
        <v>1</v>
      </c>
    </row>
    <row r="1725" spans="1:23" x14ac:dyDescent="0.25">
      <c r="A1725" t="str">
        <f>Chargemaster!A1726</f>
        <v>00228-2801-11</v>
      </c>
      <c r="B1725">
        <f>Chargemaster!C1726</f>
        <v>1.5210999999999999</v>
      </c>
      <c r="C1725" t="str">
        <f>Chargemaster!D1726</f>
        <v>Med</v>
      </c>
      <c r="D1725">
        <f t="shared" si="52"/>
        <v>3.163888</v>
      </c>
      <c r="E1725" t="str">
        <f>(IF(B1725&lt;'Price Schedules'!$B$3,'Price Schedules'!$A$2,IF(B1725&lt;'Price Schedules'!$B$4,'Price Schedules'!$A$3,'Price Schedules'!$A$4)))</f>
        <v>Inj Med1</v>
      </c>
      <c r="F1725" t="str">
        <f>(IF(B1725&lt;'Price Schedules'!$B$7,'Price Schedules'!$A$6,IF(B1725&lt;'Price Schedules'!$B$8,'Price Schedules'!$A$7,'Price Schedules'!$A$8)))</f>
        <v>Chemo IV1</v>
      </c>
      <c r="G1725" t="str">
        <f>(IF(B1725&lt;'Price Schedules'!$B$11,'Price Schedules'!$A$10,IF(B1725&lt;'Price Schedules'!$B$12,'Price Schedules'!$A$11,'Price Schedules'!$A$12)))</f>
        <v>Chemo Med1</v>
      </c>
      <c r="H1725" t="str">
        <f>IF(B1725&lt;'Price Schedules'!$B$15,'Price Schedules'!$A$14,'Price Schedules'!$A$15)</f>
        <v>PASS1</v>
      </c>
      <c r="I1725" t="str">
        <f>IF(B1725&lt;'Price Schedules'!$B$18,'Price Schedules'!$A$17,'Price Schedules'!$A$18)</f>
        <v>IV1</v>
      </c>
      <c r="J1725" t="s">
        <v>38</v>
      </c>
      <c r="K1725" t="s">
        <v>39</v>
      </c>
      <c r="L1725" t="s">
        <v>40</v>
      </c>
      <c r="M1725" t="s">
        <v>41</v>
      </c>
      <c r="N1725" t="s">
        <v>42</v>
      </c>
      <c r="O1725" t="s">
        <v>43</v>
      </c>
      <c r="P1725" t="s">
        <v>44</v>
      </c>
      <c r="Q1725" t="s">
        <v>45</v>
      </c>
      <c r="R1725" t="str">
        <f t="shared" si="53"/>
        <v>Med1</v>
      </c>
      <c r="S1725">
        <f>VLOOKUP($R1725,'Price Schedules'!$A$1:$H$34,4,FALSE)</f>
        <v>1.08</v>
      </c>
      <c r="T1725">
        <f>VLOOKUP(R1725,'Price Schedules'!$A$1:$H$34,5,FALSE)</f>
        <v>0</v>
      </c>
      <c r="U1725">
        <f>VLOOKUP(R1725,'Price Schedules'!$A$1:$H$34,6,FALSE)</f>
        <v>0</v>
      </c>
      <c r="V1725">
        <f>VLOOKUP(R1725,'Price Schedules'!$A$1:$H$34,7,FALSE)</f>
        <v>0.05</v>
      </c>
      <c r="W1725">
        <f>VLOOKUP(R1725,'Price Schedules'!$A$1:$H$34,8,FALSE)</f>
        <v>1</v>
      </c>
    </row>
    <row r="1726" spans="1:23" x14ac:dyDescent="0.25">
      <c r="A1726" t="str">
        <f>Chargemaster!A1727</f>
        <v>00998-0203-15</v>
      </c>
      <c r="B1726">
        <f>Chargemaster!C1727</f>
        <v>105.33705</v>
      </c>
      <c r="C1726" t="str">
        <f>Chargemaster!D1727</f>
        <v>Bulk</v>
      </c>
      <c r="D1726">
        <f t="shared" si="52"/>
        <v>219.10106400000001</v>
      </c>
      <c r="E1726" t="str">
        <f>(IF(B1726&lt;'Price Schedules'!$B$3,'Price Schedules'!$A$2,IF(B1726&lt;'Price Schedules'!$B$4,'Price Schedules'!$A$3,'Price Schedules'!$A$4)))</f>
        <v>Inj Med2</v>
      </c>
      <c r="F1726" t="str">
        <f>(IF(B1726&lt;'Price Schedules'!$B$7,'Price Schedules'!$A$6,IF(B1726&lt;'Price Schedules'!$B$8,'Price Schedules'!$A$7,'Price Schedules'!$A$8)))</f>
        <v>Chemo IV2</v>
      </c>
      <c r="G1726" t="str">
        <f>(IF(B1726&lt;'Price Schedules'!$B$11,'Price Schedules'!$A$10,IF(B1726&lt;'Price Schedules'!$B$12,'Price Schedules'!$A$11,'Price Schedules'!$A$12)))</f>
        <v>Chemo Med2</v>
      </c>
      <c r="H1726" t="str">
        <f>IF(B1726&lt;'Price Schedules'!$B$15,'Price Schedules'!$A$14,'Price Schedules'!$A$15)</f>
        <v>PASS1</v>
      </c>
      <c r="I1726" t="str">
        <f>IF(B1726&lt;'Price Schedules'!$B$18,'Price Schedules'!$A$17,'Price Schedules'!$A$18)</f>
        <v>IV1</v>
      </c>
      <c r="J1726" t="s">
        <v>38</v>
      </c>
      <c r="K1726" t="s">
        <v>39</v>
      </c>
      <c r="L1726" t="s">
        <v>40</v>
      </c>
      <c r="M1726" t="s">
        <v>41</v>
      </c>
      <c r="N1726" t="s">
        <v>42</v>
      </c>
      <c r="O1726" t="s">
        <v>43</v>
      </c>
      <c r="P1726" t="s">
        <v>44</v>
      </c>
      <c r="Q1726" t="s">
        <v>45</v>
      </c>
      <c r="R1726" t="str">
        <f t="shared" si="53"/>
        <v>Bulk1</v>
      </c>
      <c r="S1726">
        <f>VLOOKUP($R1726,'Price Schedules'!$A$1:$H$34,4,FALSE)</f>
        <v>1.08</v>
      </c>
      <c r="T1726">
        <f>VLOOKUP(R1726,'Price Schedules'!$A$1:$H$34,5,FALSE)</f>
        <v>0</v>
      </c>
      <c r="U1726">
        <f>VLOOKUP(R1726,'Price Schedules'!$A$1:$H$34,6,FALSE)</f>
        <v>0</v>
      </c>
      <c r="V1726">
        <f>VLOOKUP(R1726,'Price Schedules'!$A$1:$H$34,7,FALSE)</f>
        <v>0.05</v>
      </c>
      <c r="W1726">
        <f>VLOOKUP(R1726,'Price Schedules'!$A$1:$H$34,8,FALSE)</f>
        <v>2.5</v>
      </c>
    </row>
    <row r="1727" spans="1:23" x14ac:dyDescent="0.25">
      <c r="A1727" t="str">
        <f>Chargemaster!A1728</f>
        <v>00998-0204-15</v>
      </c>
      <c r="B1727">
        <f>Chargemaster!C1728</f>
        <v>114.20399999999999</v>
      </c>
      <c r="C1727" t="str">
        <f>Chargemaster!D1728</f>
        <v>Bulk</v>
      </c>
      <c r="D1727">
        <f t="shared" si="52"/>
        <v>237.54432</v>
      </c>
      <c r="E1727" t="str">
        <f>(IF(B1727&lt;'Price Schedules'!$B$3,'Price Schedules'!$A$2,IF(B1727&lt;'Price Schedules'!$B$4,'Price Schedules'!$A$3,'Price Schedules'!$A$4)))</f>
        <v>Inj Med2</v>
      </c>
      <c r="F1727" t="str">
        <f>(IF(B1727&lt;'Price Schedules'!$B$7,'Price Schedules'!$A$6,IF(B1727&lt;'Price Schedules'!$B$8,'Price Schedules'!$A$7,'Price Schedules'!$A$8)))</f>
        <v>Chemo IV2</v>
      </c>
      <c r="G1727" t="str">
        <f>(IF(B1727&lt;'Price Schedules'!$B$11,'Price Schedules'!$A$10,IF(B1727&lt;'Price Schedules'!$B$12,'Price Schedules'!$A$11,'Price Schedules'!$A$12)))</f>
        <v>Chemo Med2</v>
      </c>
      <c r="H1727" t="str">
        <f>IF(B1727&lt;'Price Schedules'!$B$15,'Price Schedules'!$A$14,'Price Schedules'!$A$15)</f>
        <v>PASS1</v>
      </c>
      <c r="I1727" t="str">
        <f>IF(B1727&lt;'Price Schedules'!$B$18,'Price Schedules'!$A$17,'Price Schedules'!$A$18)</f>
        <v>IV1</v>
      </c>
      <c r="J1727" t="s">
        <v>38</v>
      </c>
      <c r="K1727" t="s">
        <v>39</v>
      </c>
      <c r="L1727" t="s">
        <v>40</v>
      </c>
      <c r="M1727" t="s">
        <v>41</v>
      </c>
      <c r="N1727" t="s">
        <v>42</v>
      </c>
      <c r="O1727" t="s">
        <v>43</v>
      </c>
      <c r="P1727" t="s">
        <v>44</v>
      </c>
      <c r="Q1727" t="s">
        <v>45</v>
      </c>
      <c r="R1727" t="str">
        <f t="shared" si="53"/>
        <v>Bulk1</v>
      </c>
      <c r="S1727">
        <f>VLOOKUP($R1727,'Price Schedules'!$A$1:$H$34,4,FALSE)</f>
        <v>1.08</v>
      </c>
      <c r="T1727">
        <f>VLOOKUP(R1727,'Price Schedules'!$A$1:$H$34,5,FALSE)</f>
        <v>0</v>
      </c>
      <c r="U1727">
        <f>VLOOKUP(R1727,'Price Schedules'!$A$1:$H$34,6,FALSE)</f>
        <v>0</v>
      </c>
      <c r="V1727">
        <f>VLOOKUP(R1727,'Price Schedules'!$A$1:$H$34,7,FALSE)</f>
        <v>0.05</v>
      </c>
      <c r="W1727">
        <f>VLOOKUP(R1727,'Price Schedules'!$A$1:$H$34,8,FALSE)</f>
        <v>2.5</v>
      </c>
    </row>
    <row r="1728" spans="1:23" x14ac:dyDescent="0.25">
      <c r="A1728" t="str">
        <f>Chargemaster!A1729</f>
        <v>00065-0215-35</v>
      </c>
      <c r="B1728">
        <f>Chargemaster!C1729</f>
        <v>95.64</v>
      </c>
      <c r="C1728" t="str">
        <f>Chargemaster!D1729</f>
        <v>Bulk</v>
      </c>
      <c r="D1728">
        <f t="shared" si="52"/>
        <v>198.93120000000002</v>
      </c>
      <c r="E1728" t="str">
        <f>(IF(B1728&lt;'Price Schedules'!$B$3,'Price Schedules'!$A$2,IF(B1728&lt;'Price Schedules'!$B$4,'Price Schedules'!$A$3,'Price Schedules'!$A$4)))</f>
        <v>Inj Med2</v>
      </c>
      <c r="F1728" t="str">
        <f>(IF(B1728&lt;'Price Schedules'!$B$7,'Price Schedules'!$A$6,IF(B1728&lt;'Price Schedules'!$B$8,'Price Schedules'!$A$7,'Price Schedules'!$A$8)))</f>
        <v>Chemo IV2</v>
      </c>
      <c r="G1728" t="str">
        <f>(IF(B1728&lt;'Price Schedules'!$B$11,'Price Schedules'!$A$10,IF(B1728&lt;'Price Schedules'!$B$12,'Price Schedules'!$A$11,'Price Schedules'!$A$12)))</f>
        <v>Chemo Med2</v>
      </c>
      <c r="H1728" t="str">
        <f>IF(B1728&lt;'Price Schedules'!$B$15,'Price Schedules'!$A$14,'Price Schedules'!$A$15)</f>
        <v>PASS1</v>
      </c>
      <c r="I1728" t="str">
        <f>IF(B1728&lt;'Price Schedules'!$B$18,'Price Schedules'!$A$17,'Price Schedules'!$A$18)</f>
        <v>IV1</v>
      </c>
      <c r="J1728" t="s">
        <v>38</v>
      </c>
      <c r="K1728" t="s">
        <v>39</v>
      </c>
      <c r="L1728" t="s">
        <v>40</v>
      </c>
      <c r="M1728" t="s">
        <v>41</v>
      </c>
      <c r="N1728" t="s">
        <v>42</v>
      </c>
      <c r="O1728" t="s">
        <v>43</v>
      </c>
      <c r="P1728" t="s">
        <v>44</v>
      </c>
      <c r="Q1728" t="s">
        <v>45</v>
      </c>
      <c r="R1728" t="str">
        <f t="shared" si="53"/>
        <v>Bulk1</v>
      </c>
      <c r="S1728">
        <f>VLOOKUP($R1728,'Price Schedules'!$A$1:$H$34,4,FALSE)</f>
        <v>1.08</v>
      </c>
      <c r="T1728">
        <f>VLOOKUP(R1728,'Price Schedules'!$A$1:$H$34,5,FALSE)</f>
        <v>0</v>
      </c>
      <c r="U1728">
        <f>VLOOKUP(R1728,'Price Schedules'!$A$1:$H$34,6,FALSE)</f>
        <v>0</v>
      </c>
      <c r="V1728">
        <f>VLOOKUP(R1728,'Price Schedules'!$A$1:$H$34,7,FALSE)</f>
        <v>0.05</v>
      </c>
      <c r="W1728">
        <f>VLOOKUP(R1728,'Price Schedules'!$A$1:$H$34,8,FALSE)</f>
        <v>2.5</v>
      </c>
    </row>
    <row r="1729" spans="1:23" x14ac:dyDescent="0.25">
      <c r="A1729" t="str">
        <f>Chargemaster!A1730</f>
        <v>00998-0206-15</v>
      </c>
      <c r="B1729">
        <f>Chargemaster!C1730</f>
        <v>119.664</v>
      </c>
      <c r="C1729" t="str">
        <f>Chargemaster!D1730</f>
        <v>Bulk</v>
      </c>
      <c r="D1729">
        <f t="shared" si="52"/>
        <v>248.90112000000002</v>
      </c>
      <c r="E1729" t="str">
        <f>(IF(B1729&lt;'Price Schedules'!$B$3,'Price Schedules'!$A$2,IF(B1729&lt;'Price Schedules'!$B$4,'Price Schedules'!$A$3,'Price Schedules'!$A$4)))</f>
        <v>Inj Med2</v>
      </c>
      <c r="F1729" t="str">
        <f>(IF(B1729&lt;'Price Schedules'!$B$7,'Price Schedules'!$A$6,IF(B1729&lt;'Price Schedules'!$B$8,'Price Schedules'!$A$7,'Price Schedules'!$A$8)))</f>
        <v>Chemo IV2</v>
      </c>
      <c r="G1729" t="str">
        <f>(IF(B1729&lt;'Price Schedules'!$B$11,'Price Schedules'!$A$10,IF(B1729&lt;'Price Schedules'!$B$12,'Price Schedules'!$A$11,'Price Schedules'!$A$12)))</f>
        <v>Chemo Med2</v>
      </c>
      <c r="H1729" t="str">
        <f>IF(B1729&lt;'Price Schedules'!$B$15,'Price Schedules'!$A$14,'Price Schedules'!$A$15)</f>
        <v>PASS1</v>
      </c>
      <c r="I1729" t="str">
        <f>IF(B1729&lt;'Price Schedules'!$B$18,'Price Schedules'!$A$17,'Price Schedules'!$A$18)</f>
        <v>IV1</v>
      </c>
      <c r="J1729" t="s">
        <v>38</v>
      </c>
      <c r="K1729" t="s">
        <v>39</v>
      </c>
      <c r="L1729" t="s">
        <v>40</v>
      </c>
      <c r="M1729" t="s">
        <v>41</v>
      </c>
      <c r="N1729" t="s">
        <v>42</v>
      </c>
      <c r="O1729" t="s">
        <v>43</v>
      </c>
      <c r="P1729" t="s">
        <v>44</v>
      </c>
      <c r="Q1729" t="s">
        <v>45</v>
      </c>
      <c r="R1729" t="str">
        <f t="shared" si="53"/>
        <v>Bulk1</v>
      </c>
      <c r="S1729">
        <f>VLOOKUP($R1729,'Price Schedules'!$A$1:$H$34,4,FALSE)</f>
        <v>1.08</v>
      </c>
      <c r="T1729">
        <f>VLOOKUP(R1729,'Price Schedules'!$A$1:$H$34,5,FALSE)</f>
        <v>0</v>
      </c>
      <c r="U1729">
        <f>VLOOKUP(R1729,'Price Schedules'!$A$1:$H$34,6,FALSE)</f>
        <v>0</v>
      </c>
      <c r="V1729">
        <f>VLOOKUP(R1729,'Price Schedules'!$A$1:$H$34,7,FALSE)</f>
        <v>0.05</v>
      </c>
      <c r="W1729">
        <f>VLOOKUP(R1729,'Price Schedules'!$A$1:$H$34,8,FALSE)</f>
        <v>2.5</v>
      </c>
    </row>
    <row r="1730" spans="1:23" x14ac:dyDescent="0.25">
      <c r="A1730" t="str">
        <f>Chargemaster!A1731</f>
        <v>00187-5100-01</v>
      </c>
      <c r="B1730">
        <f>Chargemaster!C1731</f>
        <v>282.33690000000001</v>
      </c>
      <c r="C1730" t="str">
        <f>Chargemaster!D1731</f>
        <v>Bulk</v>
      </c>
      <c r="D1730">
        <f t="shared" si="52"/>
        <v>587.26075200000002</v>
      </c>
      <c r="E1730" t="str">
        <f>(IF(B1730&lt;'Price Schedules'!$B$3,'Price Schedules'!$A$2,IF(B1730&lt;'Price Schedules'!$B$4,'Price Schedules'!$A$3,'Price Schedules'!$A$4)))</f>
        <v>Inj Med2</v>
      </c>
      <c r="F1730" t="str">
        <f>(IF(B1730&lt;'Price Schedules'!$B$7,'Price Schedules'!$A$6,IF(B1730&lt;'Price Schedules'!$B$8,'Price Schedules'!$A$7,'Price Schedules'!$A$8)))</f>
        <v>Chemo IV3</v>
      </c>
      <c r="G1730" t="str">
        <f>(IF(B1730&lt;'Price Schedules'!$B$11,'Price Schedules'!$A$10,IF(B1730&lt;'Price Schedules'!$B$12,'Price Schedules'!$A$11,'Price Schedules'!$A$12)))</f>
        <v>Chemo Med3</v>
      </c>
      <c r="H1730" t="str">
        <f>IF(B1730&lt;'Price Schedules'!$B$15,'Price Schedules'!$A$14,'Price Schedules'!$A$15)</f>
        <v>PASS1</v>
      </c>
      <c r="I1730" t="str">
        <f>IF(B1730&lt;'Price Schedules'!$B$18,'Price Schedules'!$A$17,'Price Schedules'!$A$18)</f>
        <v>IV1</v>
      </c>
      <c r="J1730" t="s">
        <v>38</v>
      </c>
      <c r="K1730" t="s">
        <v>39</v>
      </c>
      <c r="L1730" t="s">
        <v>40</v>
      </c>
      <c r="M1730" t="s">
        <v>41</v>
      </c>
      <c r="N1730" t="s">
        <v>42</v>
      </c>
      <c r="O1730" t="s">
        <v>43</v>
      </c>
      <c r="P1730" t="s">
        <v>44</v>
      </c>
      <c r="Q1730" t="s">
        <v>45</v>
      </c>
      <c r="R1730" t="str">
        <f t="shared" si="53"/>
        <v>Bulk1</v>
      </c>
      <c r="S1730">
        <f>VLOOKUP($R1730,'Price Schedules'!$A$1:$H$34,4,FALSE)</f>
        <v>1.08</v>
      </c>
      <c r="T1730">
        <f>VLOOKUP(R1730,'Price Schedules'!$A$1:$H$34,5,FALSE)</f>
        <v>0</v>
      </c>
      <c r="U1730">
        <f>VLOOKUP(R1730,'Price Schedules'!$A$1:$H$34,6,FALSE)</f>
        <v>0</v>
      </c>
      <c r="V1730">
        <f>VLOOKUP(R1730,'Price Schedules'!$A$1:$H$34,7,FALSE)</f>
        <v>0.05</v>
      </c>
      <c r="W1730">
        <f>VLOOKUP(R1730,'Price Schedules'!$A$1:$H$34,8,FALSE)</f>
        <v>2.5</v>
      </c>
    </row>
    <row r="1731" spans="1:23" x14ac:dyDescent="0.25">
      <c r="A1731" t="str">
        <f>Chargemaster!A1732</f>
        <v>57844-0187-01</v>
      </c>
      <c r="B1731">
        <f>Chargemaster!C1732</f>
        <v>2.5396899999999998</v>
      </c>
      <c r="C1731" t="str">
        <f>Chargemaster!D1732</f>
        <v>Med</v>
      </c>
      <c r="D1731">
        <f t="shared" ref="D1731:D1794" si="54">IF(((B1731*(S1731+1))+T1731)&lt;W1731,W1731,((B1731*(S1731+1))+T1731))</f>
        <v>5.2825552</v>
      </c>
      <c r="E1731" t="str">
        <f>(IF(B1731&lt;'Price Schedules'!$B$3,'Price Schedules'!$A$2,IF(B1731&lt;'Price Schedules'!$B$4,'Price Schedules'!$A$3,'Price Schedules'!$A$4)))</f>
        <v>Inj Med2</v>
      </c>
      <c r="F1731" t="str">
        <f>(IF(B1731&lt;'Price Schedules'!$B$7,'Price Schedules'!$A$6,IF(B1731&lt;'Price Schedules'!$B$8,'Price Schedules'!$A$7,'Price Schedules'!$A$8)))</f>
        <v>Chemo IV1</v>
      </c>
      <c r="G1731" t="str">
        <f>(IF(B1731&lt;'Price Schedules'!$B$11,'Price Schedules'!$A$10,IF(B1731&lt;'Price Schedules'!$B$12,'Price Schedules'!$A$11,'Price Schedules'!$A$12)))</f>
        <v>Chemo Med1</v>
      </c>
      <c r="H1731" t="str">
        <f>IF(B1731&lt;'Price Schedules'!$B$15,'Price Schedules'!$A$14,'Price Schedules'!$A$15)</f>
        <v>PASS1</v>
      </c>
      <c r="I1731" t="str">
        <f>IF(B1731&lt;'Price Schedules'!$B$18,'Price Schedules'!$A$17,'Price Schedules'!$A$18)</f>
        <v>IV1</v>
      </c>
      <c r="J1731" t="s">
        <v>38</v>
      </c>
      <c r="K1731" t="s">
        <v>39</v>
      </c>
      <c r="L1731" t="s">
        <v>40</v>
      </c>
      <c r="M1731" t="s">
        <v>41</v>
      </c>
      <c r="N1731" t="s">
        <v>42</v>
      </c>
      <c r="O1731" t="s">
        <v>43</v>
      </c>
      <c r="P1731" t="s">
        <v>44</v>
      </c>
      <c r="Q1731" t="s">
        <v>45</v>
      </c>
      <c r="R1731" t="str">
        <f t="shared" ref="R1731:R1794" si="55">IF(C1731=$E$1,E1731,IF(C1731=$F$1,F1731,IF(C1731=$G$1,G1731,IF(C1731=$H$1,H1731,IF(C1731=$I$1,I1731,IF(C1731=$J$1,J1731,IF(C1731=$K$1,K1731,IF(C1731=$L$1,L1731,IF(C1731=$M$1,M1731,IF(C1731=$N$1,N1731,IF(C1731=$O$1,O1731,IF(C1731=$P$1,P1731,IF(C1731=$Q$1,Q1731,"Error")))))))))))))</f>
        <v>Med1</v>
      </c>
      <c r="S1731">
        <f>VLOOKUP($R1731,'Price Schedules'!$A$1:$H$34,4,FALSE)</f>
        <v>1.08</v>
      </c>
      <c r="T1731">
        <f>VLOOKUP(R1731,'Price Schedules'!$A$1:$H$34,5,FALSE)</f>
        <v>0</v>
      </c>
      <c r="U1731">
        <f>VLOOKUP(R1731,'Price Schedules'!$A$1:$H$34,6,FALSE)</f>
        <v>0</v>
      </c>
      <c r="V1731">
        <f>VLOOKUP(R1731,'Price Schedules'!$A$1:$H$34,7,FALSE)</f>
        <v>0.05</v>
      </c>
      <c r="W1731">
        <f>VLOOKUP(R1731,'Price Schedules'!$A$1:$H$34,8,FALSE)</f>
        <v>1</v>
      </c>
    </row>
    <row r="1732" spans="1:23" x14ac:dyDescent="0.25">
      <c r="A1732" t="str">
        <f>Chargemaster!A1733</f>
        <v>54868-3602-00</v>
      </c>
      <c r="B1732">
        <f>Chargemaster!C1733</f>
        <v>0.33929999999999999</v>
      </c>
      <c r="C1732" t="str">
        <f>Chargemaster!D1733</f>
        <v>Med</v>
      </c>
      <c r="D1732">
        <f t="shared" si="54"/>
        <v>1</v>
      </c>
      <c r="E1732" t="str">
        <f>(IF(B1732&lt;'Price Schedules'!$B$3,'Price Schedules'!$A$2,IF(B1732&lt;'Price Schedules'!$B$4,'Price Schedules'!$A$3,'Price Schedules'!$A$4)))</f>
        <v>Inj Med1</v>
      </c>
      <c r="F1732" t="str">
        <f>(IF(B1732&lt;'Price Schedules'!$B$7,'Price Schedules'!$A$6,IF(B1732&lt;'Price Schedules'!$B$8,'Price Schedules'!$A$7,'Price Schedules'!$A$8)))</f>
        <v>Chemo IV1</v>
      </c>
      <c r="G1732" t="str">
        <f>(IF(B1732&lt;'Price Schedules'!$B$11,'Price Schedules'!$A$10,IF(B1732&lt;'Price Schedules'!$B$12,'Price Schedules'!$A$11,'Price Schedules'!$A$12)))</f>
        <v>Chemo Med1</v>
      </c>
      <c r="H1732" t="str">
        <f>IF(B1732&lt;'Price Schedules'!$B$15,'Price Schedules'!$A$14,'Price Schedules'!$A$15)</f>
        <v>PASS1</v>
      </c>
      <c r="I1732" t="str">
        <f>IF(B1732&lt;'Price Schedules'!$B$18,'Price Schedules'!$A$17,'Price Schedules'!$A$18)</f>
        <v>IV1</v>
      </c>
      <c r="J1732" t="s">
        <v>38</v>
      </c>
      <c r="K1732" t="s">
        <v>39</v>
      </c>
      <c r="L1732" t="s">
        <v>40</v>
      </c>
      <c r="M1732" t="s">
        <v>41</v>
      </c>
      <c r="N1732" t="s">
        <v>42</v>
      </c>
      <c r="O1732" t="s">
        <v>43</v>
      </c>
      <c r="P1732" t="s">
        <v>44</v>
      </c>
      <c r="Q1732" t="s">
        <v>45</v>
      </c>
      <c r="R1732" t="str">
        <f t="shared" si="55"/>
        <v>Med1</v>
      </c>
      <c r="S1732">
        <f>VLOOKUP($R1732,'Price Schedules'!$A$1:$H$34,4,FALSE)</f>
        <v>1.08</v>
      </c>
      <c r="T1732">
        <f>VLOOKUP(R1732,'Price Schedules'!$A$1:$H$34,5,FALSE)</f>
        <v>0</v>
      </c>
      <c r="U1732">
        <f>VLOOKUP(R1732,'Price Schedules'!$A$1:$H$34,6,FALSE)</f>
        <v>0</v>
      </c>
      <c r="V1732">
        <f>VLOOKUP(R1732,'Price Schedules'!$A$1:$H$34,7,FALSE)</f>
        <v>0.05</v>
      </c>
      <c r="W1732">
        <f>VLOOKUP(R1732,'Price Schedules'!$A$1:$H$34,8,FALSE)</f>
        <v>1</v>
      </c>
    </row>
    <row r="1733" spans="1:23" x14ac:dyDescent="0.25">
      <c r="A1733" t="str">
        <f>Chargemaster!A1734</f>
        <v>51079-0513-20</v>
      </c>
      <c r="B1733">
        <f>Chargemaster!C1734</f>
        <v>5.6822999999999997</v>
      </c>
      <c r="C1733" t="str">
        <f>Chargemaster!D1734</f>
        <v>Med</v>
      </c>
      <c r="D1733">
        <f t="shared" si="54"/>
        <v>11.819184</v>
      </c>
      <c r="E1733" t="str">
        <f>(IF(B1733&lt;'Price Schedules'!$B$3,'Price Schedules'!$A$2,IF(B1733&lt;'Price Schedules'!$B$4,'Price Schedules'!$A$3,'Price Schedules'!$A$4)))</f>
        <v>Inj Med2</v>
      </c>
      <c r="F1733" t="str">
        <f>(IF(B1733&lt;'Price Schedules'!$B$7,'Price Schedules'!$A$6,IF(B1733&lt;'Price Schedules'!$B$8,'Price Schedules'!$A$7,'Price Schedules'!$A$8)))</f>
        <v>Chemo IV1</v>
      </c>
      <c r="G1733" t="str">
        <f>(IF(B1733&lt;'Price Schedules'!$B$11,'Price Schedules'!$A$10,IF(B1733&lt;'Price Schedules'!$B$12,'Price Schedules'!$A$11,'Price Schedules'!$A$12)))</f>
        <v>Chemo Med1</v>
      </c>
      <c r="H1733" t="str">
        <f>IF(B1733&lt;'Price Schedules'!$B$15,'Price Schedules'!$A$14,'Price Schedules'!$A$15)</f>
        <v>PASS1</v>
      </c>
      <c r="I1733" t="str">
        <f>IF(B1733&lt;'Price Schedules'!$B$18,'Price Schedules'!$A$17,'Price Schedules'!$A$18)</f>
        <v>IV1</v>
      </c>
      <c r="J1733" t="s">
        <v>38</v>
      </c>
      <c r="K1733" t="s">
        <v>39</v>
      </c>
      <c r="L1733" t="s">
        <v>40</v>
      </c>
      <c r="M1733" t="s">
        <v>41</v>
      </c>
      <c r="N1733" t="s">
        <v>42</v>
      </c>
      <c r="O1733" t="s">
        <v>43</v>
      </c>
      <c r="P1733" t="s">
        <v>44</v>
      </c>
      <c r="Q1733" t="s">
        <v>45</v>
      </c>
      <c r="R1733" t="str">
        <f t="shared" si="55"/>
        <v>Med1</v>
      </c>
      <c r="S1733">
        <f>VLOOKUP($R1733,'Price Schedules'!$A$1:$H$34,4,FALSE)</f>
        <v>1.08</v>
      </c>
      <c r="T1733">
        <f>VLOOKUP(R1733,'Price Schedules'!$A$1:$H$34,5,FALSE)</f>
        <v>0</v>
      </c>
      <c r="U1733">
        <f>VLOOKUP(R1733,'Price Schedules'!$A$1:$H$34,6,FALSE)</f>
        <v>0</v>
      </c>
      <c r="V1733">
        <f>VLOOKUP(R1733,'Price Schedules'!$A$1:$H$34,7,FALSE)</f>
        <v>0.05</v>
      </c>
      <c r="W1733">
        <f>VLOOKUP(R1733,'Price Schedules'!$A$1:$H$34,8,FALSE)</f>
        <v>1</v>
      </c>
    </row>
    <row r="1734" spans="1:23" x14ac:dyDescent="0.25">
      <c r="A1734" t="str">
        <f>Chargemaster!A1735</f>
        <v>00093-2046-56</v>
      </c>
      <c r="B1734">
        <f>Chargemaster!C1735</f>
        <v>11.625999999999999</v>
      </c>
      <c r="C1734" t="str">
        <f>Chargemaster!D1735</f>
        <v>Med</v>
      </c>
      <c r="D1734">
        <f t="shared" si="54"/>
        <v>24.182079999999999</v>
      </c>
      <c r="E1734" t="str">
        <f>(IF(B1734&lt;'Price Schedules'!$B$3,'Price Schedules'!$A$2,IF(B1734&lt;'Price Schedules'!$B$4,'Price Schedules'!$A$3,'Price Schedules'!$A$4)))</f>
        <v>Inj Med2</v>
      </c>
      <c r="F1734" t="str">
        <f>(IF(B1734&lt;'Price Schedules'!$B$7,'Price Schedules'!$A$6,IF(B1734&lt;'Price Schedules'!$B$8,'Price Schedules'!$A$7,'Price Schedules'!$A$8)))</f>
        <v>Chemo IV1</v>
      </c>
      <c r="G1734" t="str">
        <f>(IF(B1734&lt;'Price Schedules'!$B$11,'Price Schedules'!$A$10,IF(B1734&lt;'Price Schedules'!$B$12,'Price Schedules'!$A$11,'Price Schedules'!$A$12)))</f>
        <v>Chemo Med1</v>
      </c>
      <c r="H1734" t="str">
        <f>IF(B1734&lt;'Price Schedules'!$B$15,'Price Schedules'!$A$14,'Price Schedules'!$A$15)</f>
        <v>PASS1</v>
      </c>
      <c r="I1734" t="str">
        <f>IF(B1734&lt;'Price Schedules'!$B$18,'Price Schedules'!$A$17,'Price Schedules'!$A$18)</f>
        <v>IV1</v>
      </c>
      <c r="J1734" t="s">
        <v>38</v>
      </c>
      <c r="K1734" t="s">
        <v>39</v>
      </c>
      <c r="L1734" t="s">
        <v>40</v>
      </c>
      <c r="M1734" t="s">
        <v>41</v>
      </c>
      <c r="N1734" t="s">
        <v>42</v>
      </c>
      <c r="O1734" t="s">
        <v>43</v>
      </c>
      <c r="P1734" t="s">
        <v>44</v>
      </c>
      <c r="Q1734" t="s">
        <v>45</v>
      </c>
      <c r="R1734" t="str">
        <f t="shared" si="55"/>
        <v>Med1</v>
      </c>
      <c r="S1734">
        <f>VLOOKUP($R1734,'Price Schedules'!$A$1:$H$34,4,FALSE)</f>
        <v>1.08</v>
      </c>
      <c r="T1734">
        <f>VLOOKUP(R1734,'Price Schedules'!$A$1:$H$34,5,FALSE)</f>
        <v>0</v>
      </c>
      <c r="U1734">
        <f>VLOOKUP(R1734,'Price Schedules'!$A$1:$H$34,6,FALSE)</f>
        <v>0</v>
      </c>
      <c r="V1734">
        <f>VLOOKUP(R1734,'Price Schedules'!$A$1:$H$34,7,FALSE)</f>
        <v>0.05</v>
      </c>
      <c r="W1734">
        <f>VLOOKUP(R1734,'Price Schedules'!$A$1:$H$34,8,FALSE)</f>
        <v>1</v>
      </c>
    </row>
    <row r="1735" spans="1:23" x14ac:dyDescent="0.25">
      <c r="A1735" t="str">
        <f>Chargemaster!A1736</f>
        <v>00781-3344-95</v>
      </c>
      <c r="B1735">
        <f>Chargemaster!C1736</f>
        <v>11.7035</v>
      </c>
      <c r="C1735" t="str">
        <f>Chargemaster!D1736</f>
        <v>IV</v>
      </c>
      <c r="D1735">
        <f t="shared" si="54"/>
        <v>143.68655999999999</v>
      </c>
      <c r="E1735" t="str">
        <f>(IF(B1735&lt;'Price Schedules'!$B$3,'Price Schedules'!$A$2,IF(B1735&lt;'Price Schedules'!$B$4,'Price Schedules'!$A$3,'Price Schedules'!$A$4)))</f>
        <v>Inj Med2</v>
      </c>
      <c r="F1735" t="str">
        <f>(IF(B1735&lt;'Price Schedules'!$B$7,'Price Schedules'!$A$6,IF(B1735&lt;'Price Schedules'!$B$8,'Price Schedules'!$A$7,'Price Schedules'!$A$8)))</f>
        <v>Chemo IV1</v>
      </c>
      <c r="G1735" t="str">
        <f>(IF(B1735&lt;'Price Schedules'!$B$11,'Price Schedules'!$A$10,IF(B1735&lt;'Price Schedules'!$B$12,'Price Schedules'!$A$11,'Price Schedules'!$A$12)))</f>
        <v>Chemo Med1</v>
      </c>
      <c r="H1735" t="str">
        <f>IF(B1735&lt;'Price Schedules'!$B$15,'Price Schedules'!$A$14,'Price Schedules'!$A$15)</f>
        <v>PASS1</v>
      </c>
      <c r="I1735" t="str">
        <f>IF(B1735&lt;'Price Schedules'!$B$18,'Price Schedules'!$A$17,'Price Schedules'!$A$18)</f>
        <v>IV1</v>
      </c>
      <c r="J1735" t="s">
        <v>38</v>
      </c>
      <c r="K1735" t="s">
        <v>39</v>
      </c>
      <c r="L1735" t="s">
        <v>40</v>
      </c>
      <c r="M1735" t="s">
        <v>41</v>
      </c>
      <c r="N1735" t="s">
        <v>42</v>
      </c>
      <c r="O1735" t="s">
        <v>43</v>
      </c>
      <c r="P1735" t="s">
        <v>44</v>
      </c>
      <c r="Q1735" t="s">
        <v>45</v>
      </c>
      <c r="R1735" t="str">
        <f t="shared" si="55"/>
        <v>IV1</v>
      </c>
      <c r="S1735">
        <f>VLOOKUP($R1735,'Price Schedules'!$A$1:$H$34,4,FALSE)</f>
        <v>3.16</v>
      </c>
      <c r="T1735">
        <f>VLOOKUP(R1735,'Price Schedules'!$A$1:$H$34,5,FALSE)</f>
        <v>95</v>
      </c>
      <c r="U1735">
        <f>VLOOKUP(R1735,'Price Schedules'!$A$1:$H$34,6,FALSE)</f>
        <v>0</v>
      </c>
      <c r="V1735">
        <f>VLOOKUP(R1735,'Price Schedules'!$A$1:$H$34,7,FALSE)</f>
        <v>0</v>
      </c>
      <c r="W1735">
        <f>VLOOKUP(R1735,'Price Schedules'!$A$1:$H$34,8,FALSE)</f>
        <v>0</v>
      </c>
    </row>
    <row r="1736" spans="1:23" x14ac:dyDescent="0.25">
      <c r="A1736" t="str">
        <f>Chargemaster!A1737</f>
        <v>00206-8860-02</v>
      </c>
      <c r="B1736">
        <f>Chargemaster!C1737</f>
        <v>16.64520833333335</v>
      </c>
      <c r="C1736" t="str">
        <f>Chargemaster!D1737</f>
        <v>IV</v>
      </c>
      <c r="D1736">
        <f t="shared" si="54"/>
        <v>164.24406666666675</v>
      </c>
      <c r="E1736" t="str">
        <f>(IF(B1736&lt;'Price Schedules'!$B$3,'Price Schedules'!$A$2,IF(B1736&lt;'Price Schedules'!$B$4,'Price Schedules'!$A$3,'Price Schedules'!$A$4)))</f>
        <v>Inj Med2</v>
      </c>
      <c r="F1736" t="str">
        <f>(IF(B1736&lt;'Price Schedules'!$B$7,'Price Schedules'!$A$6,IF(B1736&lt;'Price Schedules'!$B$8,'Price Schedules'!$A$7,'Price Schedules'!$A$8)))</f>
        <v>Chemo IV1</v>
      </c>
      <c r="G1736" t="str">
        <f>(IF(B1736&lt;'Price Schedules'!$B$11,'Price Schedules'!$A$10,IF(B1736&lt;'Price Schedules'!$B$12,'Price Schedules'!$A$11,'Price Schedules'!$A$12)))</f>
        <v>Chemo Med1</v>
      </c>
      <c r="H1736" t="str">
        <f>IF(B1736&lt;'Price Schedules'!$B$15,'Price Schedules'!$A$14,'Price Schedules'!$A$15)</f>
        <v>PASS1</v>
      </c>
      <c r="I1736" t="str">
        <f>IF(B1736&lt;'Price Schedules'!$B$18,'Price Schedules'!$A$17,'Price Schedules'!$A$18)</f>
        <v>IV1</v>
      </c>
      <c r="J1736" t="s">
        <v>38</v>
      </c>
      <c r="K1736" t="s">
        <v>39</v>
      </c>
      <c r="L1736" t="s">
        <v>40</v>
      </c>
      <c r="M1736" t="s">
        <v>41</v>
      </c>
      <c r="N1736" t="s">
        <v>42</v>
      </c>
      <c r="O1736" t="s">
        <v>43</v>
      </c>
      <c r="P1736" t="s">
        <v>44</v>
      </c>
      <c r="Q1736" t="s">
        <v>45</v>
      </c>
      <c r="R1736" t="str">
        <f t="shared" si="55"/>
        <v>IV1</v>
      </c>
      <c r="S1736">
        <f>VLOOKUP($R1736,'Price Schedules'!$A$1:$H$34,4,FALSE)</f>
        <v>3.16</v>
      </c>
      <c r="T1736">
        <f>VLOOKUP(R1736,'Price Schedules'!$A$1:$H$34,5,FALSE)</f>
        <v>95</v>
      </c>
      <c r="U1736">
        <f>VLOOKUP(R1736,'Price Schedules'!$A$1:$H$34,6,FALSE)</f>
        <v>0</v>
      </c>
      <c r="V1736">
        <f>VLOOKUP(R1736,'Price Schedules'!$A$1:$H$34,7,FALSE)</f>
        <v>0</v>
      </c>
      <c r="W1736">
        <f>VLOOKUP(R1736,'Price Schedules'!$A$1:$H$34,8,FALSE)</f>
        <v>0</v>
      </c>
    </row>
    <row r="1737" spans="1:23" x14ac:dyDescent="0.25">
      <c r="A1737" t="str">
        <f>Chargemaster!A1738</f>
        <v>67457-0522-00</v>
      </c>
      <c r="B1737">
        <f>Chargemaster!C1738</f>
        <v>54.94</v>
      </c>
      <c r="C1737" t="str">
        <f>Chargemaster!D1738</f>
        <v>IV</v>
      </c>
      <c r="D1737">
        <f t="shared" si="54"/>
        <v>323.55039999999997</v>
      </c>
      <c r="E1737" t="str">
        <f>(IF(B1737&lt;'Price Schedules'!$B$3,'Price Schedules'!$A$2,IF(B1737&lt;'Price Schedules'!$B$4,'Price Schedules'!$A$3,'Price Schedules'!$A$4)))</f>
        <v>Inj Med2</v>
      </c>
      <c r="F1737" t="str">
        <f>(IF(B1737&lt;'Price Schedules'!$B$7,'Price Schedules'!$A$6,IF(B1737&lt;'Price Schedules'!$B$8,'Price Schedules'!$A$7,'Price Schedules'!$A$8)))</f>
        <v>Chemo IV2</v>
      </c>
      <c r="G1737" t="str">
        <f>(IF(B1737&lt;'Price Schedules'!$B$11,'Price Schedules'!$A$10,IF(B1737&lt;'Price Schedules'!$B$12,'Price Schedules'!$A$11,'Price Schedules'!$A$12)))</f>
        <v>Chemo Med2</v>
      </c>
      <c r="H1737" t="str">
        <f>IF(B1737&lt;'Price Schedules'!$B$15,'Price Schedules'!$A$14,'Price Schedules'!$A$15)</f>
        <v>PASS1</v>
      </c>
      <c r="I1737" t="str">
        <f>IF(B1737&lt;'Price Schedules'!$B$18,'Price Schedules'!$A$17,'Price Schedules'!$A$18)</f>
        <v>IV1</v>
      </c>
      <c r="J1737" t="s">
        <v>38</v>
      </c>
      <c r="K1737" t="s">
        <v>39</v>
      </c>
      <c r="L1737" t="s">
        <v>40</v>
      </c>
      <c r="M1737" t="s">
        <v>41</v>
      </c>
      <c r="N1737" t="s">
        <v>42</v>
      </c>
      <c r="O1737" t="s">
        <v>43</v>
      </c>
      <c r="P1737" t="s">
        <v>44</v>
      </c>
      <c r="Q1737" t="s">
        <v>45</v>
      </c>
      <c r="R1737" t="str">
        <f t="shared" si="55"/>
        <v>IV1</v>
      </c>
      <c r="S1737">
        <f>VLOOKUP($R1737,'Price Schedules'!$A$1:$H$34,4,FALSE)</f>
        <v>3.16</v>
      </c>
      <c r="T1737">
        <f>VLOOKUP(R1737,'Price Schedules'!$A$1:$H$34,5,FALSE)</f>
        <v>95</v>
      </c>
      <c r="U1737">
        <f>VLOOKUP(R1737,'Price Schedules'!$A$1:$H$34,6,FALSE)</f>
        <v>0</v>
      </c>
      <c r="V1737">
        <f>VLOOKUP(R1737,'Price Schedules'!$A$1:$H$34,7,FALSE)</f>
        <v>0</v>
      </c>
      <c r="W1737">
        <f>VLOOKUP(R1737,'Price Schedules'!$A$1:$H$34,8,FALSE)</f>
        <v>0</v>
      </c>
    </row>
    <row r="1738" spans="1:23" x14ac:dyDescent="0.25">
      <c r="A1738" t="str">
        <f>Chargemaster!A1739</f>
        <v>00206-8861-02</v>
      </c>
      <c r="B1738">
        <f>Chargemaster!C1739</f>
        <v>24.9725</v>
      </c>
      <c r="C1738" t="str">
        <f>Chargemaster!D1739</f>
        <v>IV</v>
      </c>
      <c r="D1738">
        <f t="shared" si="54"/>
        <v>198.88560000000001</v>
      </c>
      <c r="E1738" t="str">
        <f>(IF(B1738&lt;'Price Schedules'!$B$3,'Price Schedules'!$A$2,IF(B1738&lt;'Price Schedules'!$B$4,'Price Schedules'!$A$3,'Price Schedules'!$A$4)))</f>
        <v>Inj Med2</v>
      </c>
      <c r="F1738" t="str">
        <f>(IF(B1738&lt;'Price Schedules'!$B$7,'Price Schedules'!$A$6,IF(B1738&lt;'Price Schedules'!$B$8,'Price Schedules'!$A$7,'Price Schedules'!$A$8)))</f>
        <v>Chemo IV1</v>
      </c>
      <c r="G1738" t="str">
        <f>(IF(B1738&lt;'Price Schedules'!$B$11,'Price Schedules'!$A$10,IF(B1738&lt;'Price Schedules'!$B$12,'Price Schedules'!$A$11,'Price Schedules'!$A$12)))</f>
        <v>Chemo Med1</v>
      </c>
      <c r="H1738" t="str">
        <f>IF(B1738&lt;'Price Schedules'!$B$15,'Price Schedules'!$A$14,'Price Schedules'!$A$15)</f>
        <v>PASS1</v>
      </c>
      <c r="I1738" t="str">
        <f>IF(B1738&lt;'Price Schedules'!$B$18,'Price Schedules'!$A$17,'Price Schedules'!$A$18)</f>
        <v>IV1</v>
      </c>
      <c r="J1738" t="s">
        <v>38</v>
      </c>
      <c r="K1738" t="s">
        <v>39</v>
      </c>
      <c r="L1738" t="s">
        <v>40</v>
      </c>
      <c r="M1738" t="s">
        <v>41</v>
      </c>
      <c r="N1738" t="s">
        <v>42</v>
      </c>
      <c r="O1738" t="s">
        <v>43</v>
      </c>
      <c r="P1738" t="s">
        <v>44</v>
      </c>
      <c r="Q1738" t="s">
        <v>45</v>
      </c>
      <c r="R1738" t="str">
        <f t="shared" si="55"/>
        <v>IV1</v>
      </c>
      <c r="S1738">
        <f>VLOOKUP($R1738,'Price Schedules'!$A$1:$H$34,4,FALSE)</f>
        <v>3.16</v>
      </c>
      <c r="T1738">
        <f>VLOOKUP(R1738,'Price Schedules'!$A$1:$H$34,5,FALSE)</f>
        <v>95</v>
      </c>
      <c r="U1738">
        <f>VLOOKUP(R1738,'Price Schedules'!$A$1:$H$34,6,FALSE)</f>
        <v>0</v>
      </c>
      <c r="V1738">
        <f>VLOOKUP(R1738,'Price Schedules'!$A$1:$H$34,7,FALSE)</f>
        <v>0</v>
      </c>
      <c r="W1738">
        <f>VLOOKUP(R1738,'Price Schedules'!$A$1:$H$34,8,FALSE)</f>
        <v>0</v>
      </c>
    </row>
    <row r="1739" spans="1:23" x14ac:dyDescent="0.25">
      <c r="A1739" t="str">
        <f>Chargemaster!A1740</f>
        <v>00206-2416-01</v>
      </c>
      <c r="B1739">
        <f>Chargemaster!C1740</f>
        <v>229.06</v>
      </c>
      <c r="C1739" t="str">
        <f>Chargemaster!D1740</f>
        <v>IV</v>
      </c>
      <c r="D1739">
        <f t="shared" si="54"/>
        <v>1047.8896</v>
      </c>
      <c r="E1739" t="str">
        <f>(IF(B1739&lt;'Price Schedules'!$B$3,'Price Schedules'!$A$2,IF(B1739&lt;'Price Schedules'!$B$4,'Price Schedules'!$A$3,'Price Schedules'!$A$4)))</f>
        <v>Inj Med2</v>
      </c>
      <c r="F1739" t="str">
        <f>(IF(B1739&lt;'Price Schedules'!$B$7,'Price Schedules'!$A$6,IF(B1739&lt;'Price Schedules'!$B$8,'Price Schedules'!$A$7,'Price Schedules'!$A$8)))</f>
        <v>Chemo IV3</v>
      </c>
      <c r="G1739" t="str">
        <f>(IF(B1739&lt;'Price Schedules'!$B$11,'Price Schedules'!$A$10,IF(B1739&lt;'Price Schedules'!$B$12,'Price Schedules'!$A$11,'Price Schedules'!$A$12)))</f>
        <v>Chemo Med3</v>
      </c>
      <c r="H1739" t="str">
        <f>IF(B1739&lt;'Price Schedules'!$B$15,'Price Schedules'!$A$14,'Price Schedules'!$A$15)</f>
        <v>PASS1</v>
      </c>
      <c r="I1739" t="str">
        <f>IF(B1739&lt;'Price Schedules'!$B$18,'Price Schedules'!$A$17,'Price Schedules'!$A$18)</f>
        <v>IV1</v>
      </c>
      <c r="J1739" t="s">
        <v>38</v>
      </c>
      <c r="K1739" t="s">
        <v>39</v>
      </c>
      <c r="L1739" t="s">
        <v>40</v>
      </c>
      <c r="M1739" t="s">
        <v>41</v>
      </c>
      <c r="N1739" t="s">
        <v>42</v>
      </c>
      <c r="O1739" t="s">
        <v>43</v>
      </c>
      <c r="P1739" t="s">
        <v>44</v>
      </c>
      <c r="Q1739" t="s">
        <v>45</v>
      </c>
      <c r="R1739" t="str">
        <f t="shared" si="55"/>
        <v>IV1</v>
      </c>
      <c r="S1739">
        <f>VLOOKUP($R1739,'Price Schedules'!$A$1:$H$34,4,FALSE)</f>
        <v>3.16</v>
      </c>
      <c r="T1739">
        <f>VLOOKUP(R1739,'Price Schedules'!$A$1:$H$34,5,FALSE)</f>
        <v>95</v>
      </c>
      <c r="U1739">
        <f>VLOOKUP(R1739,'Price Schedules'!$A$1:$H$34,6,FALSE)</f>
        <v>0</v>
      </c>
      <c r="V1739">
        <f>VLOOKUP(R1739,'Price Schedules'!$A$1:$H$34,7,FALSE)</f>
        <v>0</v>
      </c>
      <c r="W1739">
        <f>VLOOKUP(R1739,'Price Schedules'!$A$1:$H$34,8,FALSE)</f>
        <v>0</v>
      </c>
    </row>
    <row r="1740" spans="1:23" x14ac:dyDescent="0.25">
      <c r="A1740" t="str">
        <f>Chargemaster!A1741</f>
        <v>00781-9367-95</v>
      </c>
      <c r="B1740">
        <f>Chargemaster!C1741</f>
        <v>23.385000000000002</v>
      </c>
      <c r="C1740" t="str">
        <f>Chargemaster!D1741</f>
        <v>IV</v>
      </c>
      <c r="D1740">
        <f t="shared" si="54"/>
        <v>192.28160000000003</v>
      </c>
      <c r="E1740" t="str">
        <f>(IF(B1740&lt;'Price Schedules'!$B$3,'Price Schedules'!$A$2,IF(B1740&lt;'Price Schedules'!$B$4,'Price Schedules'!$A$3,'Price Schedules'!$A$4)))</f>
        <v>Inj Med2</v>
      </c>
      <c r="F1740" t="str">
        <f>(IF(B1740&lt;'Price Schedules'!$B$7,'Price Schedules'!$A$6,IF(B1740&lt;'Price Schedules'!$B$8,'Price Schedules'!$A$7,'Price Schedules'!$A$8)))</f>
        <v>Chemo IV1</v>
      </c>
      <c r="G1740" t="str">
        <f>(IF(B1740&lt;'Price Schedules'!$B$11,'Price Schedules'!$A$10,IF(B1740&lt;'Price Schedules'!$B$12,'Price Schedules'!$A$11,'Price Schedules'!$A$12)))</f>
        <v>Chemo Med1</v>
      </c>
      <c r="H1740" t="str">
        <f>IF(B1740&lt;'Price Schedules'!$B$15,'Price Schedules'!$A$14,'Price Schedules'!$A$15)</f>
        <v>PASS1</v>
      </c>
      <c r="I1740" t="str">
        <f>IF(B1740&lt;'Price Schedules'!$B$18,'Price Schedules'!$A$17,'Price Schedules'!$A$18)</f>
        <v>IV1</v>
      </c>
      <c r="J1740" t="s">
        <v>38</v>
      </c>
      <c r="K1740" t="s">
        <v>39</v>
      </c>
      <c r="L1740" t="s">
        <v>40</v>
      </c>
      <c r="M1740" t="s">
        <v>41</v>
      </c>
      <c r="N1740" t="s">
        <v>42</v>
      </c>
      <c r="O1740" t="s">
        <v>43</v>
      </c>
      <c r="P1740" t="s">
        <v>44</v>
      </c>
      <c r="Q1740" t="s">
        <v>45</v>
      </c>
      <c r="R1740" t="str">
        <f t="shared" si="55"/>
        <v>IV1</v>
      </c>
      <c r="S1740">
        <f>VLOOKUP($R1740,'Price Schedules'!$A$1:$H$34,4,FALSE)</f>
        <v>3.16</v>
      </c>
      <c r="T1740">
        <f>VLOOKUP(R1740,'Price Schedules'!$A$1:$H$34,5,FALSE)</f>
        <v>95</v>
      </c>
      <c r="U1740">
        <f>VLOOKUP(R1740,'Price Schedules'!$A$1:$H$34,6,FALSE)</f>
        <v>0</v>
      </c>
      <c r="V1740">
        <f>VLOOKUP(R1740,'Price Schedules'!$A$1:$H$34,7,FALSE)</f>
        <v>0</v>
      </c>
      <c r="W1740">
        <f>VLOOKUP(R1740,'Price Schedules'!$A$1:$H$34,8,FALSE)</f>
        <v>0</v>
      </c>
    </row>
    <row r="1741" spans="1:23" x14ac:dyDescent="0.25">
      <c r="A1741" t="str">
        <f>Chargemaster!A1742</f>
        <v>00206-8862-02</v>
      </c>
      <c r="B1741">
        <f>Chargemaster!C1742</f>
        <v>15.96908333333335</v>
      </c>
      <c r="C1741" t="str">
        <f>Chargemaster!D1742</f>
        <v>IV</v>
      </c>
      <c r="D1741">
        <f t="shared" si="54"/>
        <v>161.43138666666675</v>
      </c>
      <c r="E1741" t="str">
        <f>(IF(B1741&lt;'Price Schedules'!$B$3,'Price Schedules'!$A$2,IF(B1741&lt;'Price Schedules'!$B$4,'Price Schedules'!$A$3,'Price Schedules'!$A$4)))</f>
        <v>Inj Med2</v>
      </c>
      <c r="F1741" t="str">
        <f>(IF(B1741&lt;'Price Schedules'!$B$7,'Price Schedules'!$A$6,IF(B1741&lt;'Price Schedules'!$B$8,'Price Schedules'!$A$7,'Price Schedules'!$A$8)))</f>
        <v>Chemo IV1</v>
      </c>
      <c r="G1741" t="str">
        <f>(IF(B1741&lt;'Price Schedules'!$B$11,'Price Schedules'!$A$10,IF(B1741&lt;'Price Schedules'!$B$12,'Price Schedules'!$A$11,'Price Schedules'!$A$12)))</f>
        <v>Chemo Med1</v>
      </c>
      <c r="H1741" t="str">
        <f>IF(B1741&lt;'Price Schedules'!$B$15,'Price Schedules'!$A$14,'Price Schedules'!$A$15)</f>
        <v>PASS1</v>
      </c>
      <c r="I1741" t="str">
        <f>IF(B1741&lt;'Price Schedules'!$B$18,'Price Schedules'!$A$17,'Price Schedules'!$A$18)</f>
        <v>IV1</v>
      </c>
      <c r="J1741" t="s">
        <v>38</v>
      </c>
      <c r="K1741" t="s">
        <v>39</v>
      </c>
      <c r="L1741" t="s">
        <v>40</v>
      </c>
      <c r="M1741" t="s">
        <v>41</v>
      </c>
      <c r="N1741" t="s">
        <v>42</v>
      </c>
      <c r="O1741" t="s">
        <v>43</v>
      </c>
      <c r="P1741" t="s">
        <v>44</v>
      </c>
      <c r="Q1741" t="s">
        <v>45</v>
      </c>
      <c r="R1741" t="str">
        <f t="shared" si="55"/>
        <v>IV1</v>
      </c>
      <c r="S1741">
        <f>VLOOKUP($R1741,'Price Schedules'!$A$1:$H$34,4,FALSE)</f>
        <v>3.16</v>
      </c>
      <c r="T1741">
        <f>VLOOKUP(R1741,'Price Schedules'!$A$1:$H$34,5,FALSE)</f>
        <v>95</v>
      </c>
      <c r="U1741">
        <f>VLOOKUP(R1741,'Price Schedules'!$A$1:$H$34,6,FALSE)</f>
        <v>0</v>
      </c>
      <c r="V1741">
        <f>VLOOKUP(R1741,'Price Schedules'!$A$1:$H$34,7,FALSE)</f>
        <v>0</v>
      </c>
      <c r="W1741">
        <f>VLOOKUP(R1741,'Price Schedules'!$A$1:$H$34,8,FALSE)</f>
        <v>0</v>
      </c>
    </row>
    <row r="1742" spans="1:23" x14ac:dyDescent="0.25">
      <c r="A1742" t="str">
        <f>Chargemaster!A1743</f>
        <v>52959-0398-10</v>
      </c>
      <c r="B1742">
        <f>Chargemaster!C1743</f>
        <v>1.619</v>
      </c>
      <c r="C1742" t="str">
        <f>Chargemaster!D1743</f>
        <v>Med</v>
      </c>
      <c r="D1742">
        <f t="shared" si="54"/>
        <v>3.3675200000000003</v>
      </c>
      <c r="E1742" t="str">
        <f>(IF(B1742&lt;'Price Schedules'!$B$3,'Price Schedules'!$A$2,IF(B1742&lt;'Price Schedules'!$B$4,'Price Schedules'!$A$3,'Price Schedules'!$A$4)))</f>
        <v>Inj Med1</v>
      </c>
      <c r="F1742" t="str">
        <f>(IF(B1742&lt;'Price Schedules'!$B$7,'Price Schedules'!$A$6,IF(B1742&lt;'Price Schedules'!$B$8,'Price Schedules'!$A$7,'Price Schedules'!$A$8)))</f>
        <v>Chemo IV1</v>
      </c>
      <c r="G1742" t="str">
        <f>(IF(B1742&lt;'Price Schedules'!$B$11,'Price Schedules'!$A$10,IF(B1742&lt;'Price Schedules'!$B$12,'Price Schedules'!$A$11,'Price Schedules'!$A$12)))</f>
        <v>Chemo Med1</v>
      </c>
      <c r="H1742" t="str">
        <f>IF(B1742&lt;'Price Schedules'!$B$15,'Price Schedules'!$A$14,'Price Schedules'!$A$15)</f>
        <v>PASS1</v>
      </c>
      <c r="I1742" t="str">
        <f>IF(B1742&lt;'Price Schedules'!$B$18,'Price Schedules'!$A$17,'Price Schedules'!$A$18)</f>
        <v>IV1</v>
      </c>
      <c r="J1742" t="s">
        <v>38</v>
      </c>
      <c r="K1742" t="s">
        <v>39</v>
      </c>
      <c r="L1742" t="s">
        <v>40</v>
      </c>
      <c r="M1742" t="s">
        <v>41</v>
      </c>
      <c r="N1742" t="s">
        <v>42</v>
      </c>
      <c r="O1742" t="s">
        <v>43</v>
      </c>
      <c r="P1742" t="s">
        <v>44</v>
      </c>
      <c r="Q1742" t="s">
        <v>45</v>
      </c>
      <c r="R1742" t="str">
        <f t="shared" si="55"/>
        <v>Med1</v>
      </c>
      <c r="S1742">
        <f>VLOOKUP($R1742,'Price Schedules'!$A$1:$H$34,4,FALSE)</f>
        <v>1.08</v>
      </c>
      <c r="T1742">
        <f>VLOOKUP(R1742,'Price Schedules'!$A$1:$H$34,5,FALSE)</f>
        <v>0</v>
      </c>
      <c r="U1742">
        <f>VLOOKUP(R1742,'Price Schedules'!$A$1:$H$34,6,FALSE)</f>
        <v>0</v>
      </c>
      <c r="V1742">
        <f>VLOOKUP(R1742,'Price Schedules'!$A$1:$H$34,7,FALSE)</f>
        <v>0.05</v>
      </c>
      <c r="W1742">
        <f>VLOOKUP(R1742,'Price Schedules'!$A$1:$H$34,8,FALSE)</f>
        <v>1</v>
      </c>
    </row>
    <row r="1743" spans="1:23" x14ac:dyDescent="0.25">
      <c r="A1743" t="str">
        <f>Chargemaster!A1744</f>
        <v>49999-0074-07</v>
      </c>
      <c r="B1743">
        <f>Chargemaster!C1744</f>
        <v>3.15</v>
      </c>
      <c r="C1743" t="str">
        <f>Chargemaster!D1744</f>
        <v>Med</v>
      </c>
      <c r="D1743">
        <f t="shared" si="54"/>
        <v>6.5519999999999996</v>
      </c>
      <c r="E1743" t="str">
        <f>(IF(B1743&lt;'Price Schedules'!$B$3,'Price Schedules'!$A$2,IF(B1743&lt;'Price Schedules'!$B$4,'Price Schedules'!$A$3,'Price Schedules'!$A$4)))</f>
        <v>Inj Med2</v>
      </c>
      <c r="F1743" t="str">
        <f>(IF(B1743&lt;'Price Schedules'!$B$7,'Price Schedules'!$A$6,IF(B1743&lt;'Price Schedules'!$B$8,'Price Schedules'!$A$7,'Price Schedules'!$A$8)))</f>
        <v>Chemo IV1</v>
      </c>
      <c r="G1743" t="str">
        <f>(IF(B1743&lt;'Price Schedules'!$B$11,'Price Schedules'!$A$10,IF(B1743&lt;'Price Schedules'!$B$12,'Price Schedules'!$A$11,'Price Schedules'!$A$12)))</f>
        <v>Chemo Med1</v>
      </c>
      <c r="H1743" t="str">
        <f>IF(B1743&lt;'Price Schedules'!$B$15,'Price Schedules'!$A$14,'Price Schedules'!$A$15)</f>
        <v>PASS1</v>
      </c>
      <c r="I1743" t="str">
        <f>IF(B1743&lt;'Price Schedules'!$B$18,'Price Schedules'!$A$17,'Price Schedules'!$A$18)</f>
        <v>IV1</v>
      </c>
      <c r="J1743" t="s">
        <v>38</v>
      </c>
      <c r="K1743" t="s">
        <v>39</v>
      </c>
      <c r="L1743" t="s">
        <v>40</v>
      </c>
      <c r="M1743" t="s">
        <v>41</v>
      </c>
      <c r="N1743" t="s">
        <v>42</v>
      </c>
      <c r="O1743" t="s">
        <v>43</v>
      </c>
      <c r="P1743" t="s">
        <v>44</v>
      </c>
      <c r="Q1743" t="s">
        <v>45</v>
      </c>
      <c r="R1743" t="str">
        <f t="shared" si="55"/>
        <v>Med1</v>
      </c>
      <c r="S1743">
        <f>VLOOKUP($R1743,'Price Schedules'!$A$1:$H$34,4,FALSE)</f>
        <v>1.08</v>
      </c>
      <c r="T1743">
        <f>VLOOKUP(R1743,'Price Schedules'!$A$1:$H$34,5,FALSE)</f>
        <v>0</v>
      </c>
      <c r="U1743">
        <f>VLOOKUP(R1743,'Price Schedules'!$A$1:$H$34,6,FALSE)</f>
        <v>0</v>
      </c>
      <c r="V1743">
        <f>VLOOKUP(R1743,'Price Schedules'!$A$1:$H$34,7,FALSE)</f>
        <v>0.05</v>
      </c>
      <c r="W1743">
        <f>VLOOKUP(R1743,'Price Schedules'!$A$1:$H$34,8,FALSE)</f>
        <v>1</v>
      </c>
    </row>
    <row r="1744" spans="1:23" x14ac:dyDescent="0.25">
      <c r="A1744" t="str">
        <f>Chargemaster!A1745</f>
        <v>00005-1971-02</v>
      </c>
      <c r="B1744">
        <f>Chargemaster!C1745</f>
        <v>202.02600000000001</v>
      </c>
      <c r="C1744" t="str">
        <f>Chargemaster!D1745</f>
        <v>Inj Med</v>
      </c>
      <c r="D1744">
        <f t="shared" si="54"/>
        <v>1125.5352</v>
      </c>
      <c r="E1744" t="str">
        <f>(IF(B1744&lt;'Price Schedules'!$B$3,'Price Schedules'!$A$2,IF(B1744&lt;'Price Schedules'!$B$4,'Price Schedules'!$A$3,'Price Schedules'!$A$4)))</f>
        <v>Inj Med2</v>
      </c>
      <c r="F1744" t="str">
        <f>(IF(B1744&lt;'Price Schedules'!$B$7,'Price Schedules'!$A$6,IF(B1744&lt;'Price Schedules'!$B$8,'Price Schedules'!$A$7,'Price Schedules'!$A$8)))</f>
        <v>Chemo IV3</v>
      </c>
      <c r="G1744" t="str">
        <f>(IF(B1744&lt;'Price Schedules'!$B$11,'Price Schedules'!$A$10,IF(B1744&lt;'Price Schedules'!$B$12,'Price Schedules'!$A$11,'Price Schedules'!$A$12)))</f>
        <v>Chemo Med3</v>
      </c>
      <c r="H1744" t="str">
        <f>IF(B1744&lt;'Price Schedules'!$B$15,'Price Schedules'!$A$14,'Price Schedules'!$A$15)</f>
        <v>PASS1</v>
      </c>
      <c r="I1744" t="str">
        <f>IF(B1744&lt;'Price Schedules'!$B$18,'Price Schedules'!$A$17,'Price Schedules'!$A$18)</f>
        <v>IV1</v>
      </c>
      <c r="J1744" t="s">
        <v>38</v>
      </c>
      <c r="K1744" t="s">
        <v>39</v>
      </c>
      <c r="L1744" t="s">
        <v>40</v>
      </c>
      <c r="M1744" t="s">
        <v>41</v>
      </c>
      <c r="N1744" t="s">
        <v>42</v>
      </c>
      <c r="O1744" t="s">
        <v>43</v>
      </c>
      <c r="P1744" t="s">
        <v>44</v>
      </c>
      <c r="Q1744" t="s">
        <v>45</v>
      </c>
      <c r="R1744" t="str">
        <f t="shared" si="55"/>
        <v>Inj Med2</v>
      </c>
      <c r="S1744">
        <f>VLOOKUP($R1744,'Price Schedules'!$A$1:$H$34,4,FALSE)</f>
        <v>4.2</v>
      </c>
      <c r="T1744">
        <f>VLOOKUP(R1744,'Price Schedules'!$A$1:$H$34,5,FALSE)</f>
        <v>75</v>
      </c>
      <c r="U1744">
        <f>VLOOKUP(R1744,'Price Schedules'!$A$1:$H$34,6,FALSE)</f>
        <v>0</v>
      </c>
      <c r="V1744">
        <f>VLOOKUP(R1744,'Price Schedules'!$A$1:$H$34,7,FALSE)</f>
        <v>0.05</v>
      </c>
      <c r="W1744">
        <f>VLOOKUP(R1744,'Price Schedules'!$A$1:$H$34,8,FALSE)</f>
        <v>0</v>
      </c>
    </row>
    <row r="1745" spans="1:23" x14ac:dyDescent="0.25">
      <c r="A1745" t="str">
        <f>Chargemaster!A1746</f>
        <v>00006-4943-00</v>
      </c>
      <c r="B1745">
        <f>Chargemaster!C1746</f>
        <v>113.41679999999999</v>
      </c>
      <c r="C1745" t="str">
        <f>Chargemaster!D1746</f>
        <v>Inj Med</v>
      </c>
      <c r="D1745">
        <f t="shared" si="54"/>
        <v>664.76735999999994</v>
      </c>
      <c r="E1745" t="str">
        <f>(IF(B1745&lt;'Price Schedules'!$B$3,'Price Schedules'!$A$2,IF(B1745&lt;'Price Schedules'!$B$4,'Price Schedules'!$A$3,'Price Schedules'!$A$4)))</f>
        <v>Inj Med2</v>
      </c>
      <c r="F1745" t="str">
        <f>(IF(B1745&lt;'Price Schedules'!$B$7,'Price Schedules'!$A$6,IF(B1745&lt;'Price Schedules'!$B$8,'Price Schedules'!$A$7,'Price Schedules'!$A$8)))</f>
        <v>Chemo IV2</v>
      </c>
      <c r="G1745" t="str">
        <f>(IF(B1745&lt;'Price Schedules'!$B$11,'Price Schedules'!$A$10,IF(B1745&lt;'Price Schedules'!$B$12,'Price Schedules'!$A$11,'Price Schedules'!$A$12)))</f>
        <v>Chemo Med2</v>
      </c>
      <c r="H1745" t="str">
        <f>IF(B1745&lt;'Price Schedules'!$B$15,'Price Schedules'!$A$14,'Price Schedules'!$A$15)</f>
        <v>PASS1</v>
      </c>
      <c r="I1745" t="str">
        <f>IF(B1745&lt;'Price Schedules'!$B$18,'Price Schedules'!$A$17,'Price Schedules'!$A$18)</f>
        <v>IV1</v>
      </c>
      <c r="J1745" t="s">
        <v>38</v>
      </c>
      <c r="K1745" t="s">
        <v>39</v>
      </c>
      <c r="L1745" t="s">
        <v>40</v>
      </c>
      <c r="M1745" t="s">
        <v>41</v>
      </c>
      <c r="N1745" t="s">
        <v>42</v>
      </c>
      <c r="O1745" t="s">
        <v>43</v>
      </c>
      <c r="P1745" t="s">
        <v>44</v>
      </c>
      <c r="Q1745" t="s">
        <v>45</v>
      </c>
      <c r="R1745" t="str">
        <f t="shared" si="55"/>
        <v>Inj Med2</v>
      </c>
      <c r="S1745">
        <f>VLOOKUP($R1745,'Price Schedules'!$A$1:$H$34,4,FALSE)</f>
        <v>4.2</v>
      </c>
      <c r="T1745">
        <f>VLOOKUP(R1745,'Price Schedules'!$A$1:$H$34,5,FALSE)</f>
        <v>75</v>
      </c>
      <c r="U1745">
        <f>VLOOKUP(R1745,'Price Schedules'!$A$1:$H$34,6,FALSE)</f>
        <v>0</v>
      </c>
      <c r="V1745">
        <f>VLOOKUP(R1745,'Price Schedules'!$A$1:$H$34,7,FALSE)</f>
        <v>0.05</v>
      </c>
      <c r="W1745">
        <f>VLOOKUP(R1745,'Price Schedules'!$A$1:$H$34,8,FALSE)</f>
        <v>0</v>
      </c>
    </row>
    <row r="1746" spans="1:23" x14ac:dyDescent="0.25">
      <c r="A1746" t="str">
        <f>Chargemaster!A1747</f>
        <v>46783-0121-52</v>
      </c>
      <c r="B1746">
        <f>Chargemaster!C1747</f>
        <v>23</v>
      </c>
      <c r="C1746" t="str">
        <f>Chargemaster!D1747</f>
        <v>Inj Med</v>
      </c>
      <c r="D1746">
        <f t="shared" si="54"/>
        <v>194.60000000000002</v>
      </c>
      <c r="E1746" t="str">
        <f>(IF(B1746&lt;'Price Schedules'!$B$3,'Price Schedules'!$A$2,IF(B1746&lt;'Price Schedules'!$B$4,'Price Schedules'!$A$3,'Price Schedules'!$A$4)))</f>
        <v>Inj Med2</v>
      </c>
      <c r="F1746" t="str">
        <f>(IF(B1746&lt;'Price Schedules'!$B$7,'Price Schedules'!$A$6,IF(B1746&lt;'Price Schedules'!$B$8,'Price Schedules'!$A$7,'Price Schedules'!$A$8)))</f>
        <v>Chemo IV1</v>
      </c>
      <c r="G1746" t="str">
        <f>(IF(B1746&lt;'Price Schedules'!$B$11,'Price Schedules'!$A$10,IF(B1746&lt;'Price Schedules'!$B$12,'Price Schedules'!$A$11,'Price Schedules'!$A$12)))</f>
        <v>Chemo Med1</v>
      </c>
      <c r="H1746" t="str">
        <f>IF(B1746&lt;'Price Schedules'!$B$15,'Price Schedules'!$A$14,'Price Schedules'!$A$15)</f>
        <v>PASS1</v>
      </c>
      <c r="I1746" t="str">
        <f>IF(B1746&lt;'Price Schedules'!$B$18,'Price Schedules'!$A$17,'Price Schedules'!$A$18)</f>
        <v>IV1</v>
      </c>
      <c r="J1746" t="s">
        <v>38</v>
      </c>
      <c r="K1746" t="s">
        <v>39</v>
      </c>
      <c r="L1746" t="s">
        <v>40</v>
      </c>
      <c r="M1746" t="s">
        <v>41</v>
      </c>
      <c r="N1746" t="s">
        <v>42</v>
      </c>
      <c r="O1746" t="s">
        <v>43</v>
      </c>
      <c r="P1746" t="s">
        <v>44</v>
      </c>
      <c r="Q1746" t="s">
        <v>45</v>
      </c>
      <c r="R1746" t="str">
        <f t="shared" si="55"/>
        <v>Inj Med2</v>
      </c>
      <c r="S1746">
        <f>VLOOKUP($R1746,'Price Schedules'!$A$1:$H$34,4,FALSE)</f>
        <v>4.2</v>
      </c>
      <c r="T1746">
        <f>VLOOKUP(R1746,'Price Schedules'!$A$1:$H$34,5,FALSE)</f>
        <v>75</v>
      </c>
      <c r="U1746">
        <f>VLOOKUP(R1746,'Price Schedules'!$A$1:$H$34,6,FALSE)</f>
        <v>0</v>
      </c>
      <c r="V1746">
        <f>VLOOKUP(R1746,'Price Schedules'!$A$1:$H$34,7,FALSE)</f>
        <v>0.05</v>
      </c>
      <c r="W1746">
        <f>VLOOKUP(R1746,'Price Schedules'!$A$1:$H$34,8,FALSE)</f>
        <v>0</v>
      </c>
    </row>
    <row r="1747" spans="1:23" x14ac:dyDescent="0.25">
      <c r="A1747" t="str">
        <f>Chargemaster!A1748</f>
        <v>46783-0221-52</v>
      </c>
      <c r="B1747">
        <f>Chargemaster!C1748</f>
        <v>33</v>
      </c>
      <c r="C1747" t="str">
        <f>Chargemaster!D1748</f>
        <v>Inj Med</v>
      </c>
      <c r="D1747">
        <f t="shared" si="54"/>
        <v>246.6</v>
      </c>
      <c r="E1747" t="str">
        <f>(IF(B1747&lt;'Price Schedules'!$B$3,'Price Schedules'!$A$2,IF(B1747&lt;'Price Schedules'!$B$4,'Price Schedules'!$A$3,'Price Schedules'!$A$4)))</f>
        <v>Inj Med2</v>
      </c>
      <c r="F1747" t="str">
        <f>(IF(B1747&lt;'Price Schedules'!$B$7,'Price Schedules'!$A$6,IF(B1747&lt;'Price Schedules'!$B$8,'Price Schedules'!$A$7,'Price Schedules'!$A$8)))</f>
        <v>Chemo IV2</v>
      </c>
      <c r="G1747" t="str">
        <f>(IF(B1747&lt;'Price Schedules'!$B$11,'Price Schedules'!$A$10,IF(B1747&lt;'Price Schedules'!$B$12,'Price Schedules'!$A$11,'Price Schedules'!$A$12)))</f>
        <v>Chemo Med2</v>
      </c>
      <c r="H1747" t="str">
        <f>IF(B1747&lt;'Price Schedules'!$B$15,'Price Schedules'!$A$14,'Price Schedules'!$A$15)</f>
        <v>PASS1</v>
      </c>
      <c r="I1747" t="str">
        <f>IF(B1747&lt;'Price Schedules'!$B$18,'Price Schedules'!$A$17,'Price Schedules'!$A$18)</f>
        <v>IV1</v>
      </c>
      <c r="J1747" t="s">
        <v>38</v>
      </c>
      <c r="K1747" t="s">
        <v>39</v>
      </c>
      <c r="L1747" t="s">
        <v>40</v>
      </c>
      <c r="M1747" t="s">
        <v>41</v>
      </c>
      <c r="N1747" t="s">
        <v>42</v>
      </c>
      <c r="O1747" t="s">
        <v>43</v>
      </c>
      <c r="P1747" t="s">
        <v>44</v>
      </c>
      <c r="Q1747" t="s">
        <v>45</v>
      </c>
      <c r="R1747" t="str">
        <f t="shared" si="55"/>
        <v>Inj Med2</v>
      </c>
      <c r="S1747">
        <f>VLOOKUP($R1747,'Price Schedules'!$A$1:$H$34,4,FALSE)</f>
        <v>4.2</v>
      </c>
      <c r="T1747">
        <f>VLOOKUP(R1747,'Price Schedules'!$A$1:$H$34,5,FALSE)</f>
        <v>75</v>
      </c>
      <c r="U1747">
        <f>VLOOKUP(R1747,'Price Schedules'!$A$1:$H$34,6,FALSE)</f>
        <v>0</v>
      </c>
      <c r="V1747">
        <f>VLOOKUP(R1747,'Price Schedules'!$A$1:$H$34,7,FALSE)</f>
        <v>0.05</v>
      </c>
      <c r="W1747">
        <f>VLOOKUP(R1747,'Price Schedules'!$A$1:$H$34,8,FALSE)</f>
        <v>0</v>
      </c>
    </row>
    <row r="1748" spans="1:23" x14ac:dyDescent="0.25">
      <c r="A1748" t="str">
        <f>Chargemaster!A1749</f>
        <v>49281-0860-10</v>
      </c>
      <c r="B1748">
        <f>Chargemaster!C1749</f>
        <v>393.31200000000001</v>
      </c>
      <c r="C1748" t="str">
        <f>Chargemaster!D1749</f>
        <v>Inj Med</v>
      </c>
      <c r="D1748">
        <f t="shared" si="54"/>
        <v>2120.2224000000001</v>
      </c>
      <c r="E1748" t="str">
        <f>(IF(B1748&lt;'Price Schedules'!$B$3,'Price Schedules'!$A$2,IF(B1748&lt;'Price Schedules'!$B$4,'Price Schedules'!$A$3,'Price Schedules'!$A$4)))</f>
        <v>Inj Med2</v>
      </c>
      <c r="F1748" t="str">
        <f>(IF(B1748&lt;'Price Schedules'!$B$7,'Price Schedules'!$A$6,IF(B1748&lt;'Price Schedules'!$B$8,'Price Schedules'!$A$7,'Price Schedules'!$A$8)))</f>
        <v>Chemo IV3</v>
      </c>
      <c r="G1748" t="str">
        <f>(IF(B1748&lt;'Price Schedules'!$B$11,'Price Schedules'!$A$10,IF(B1748&lt;'Price Schedules'!$B$12,'Price Schedules'!$A$11,'Price Schedules'!$A$12)))</f>
        <v>Chemo Med3</v>
      </c>
      <c r="H1748" t="str">
        <f>IF(B1748&lt;'Price Schedules'!$B$15,'Price Schedules'!$A$14,'Price Schedules'!$A$15)</f>
        <v>PASS1</v>
      </c>
      <c r="I1748" t="str">
        <f>IF(B1748&lt;'Price Schedules'!$B$18,'Price Schedules'!$A$17,'Price Schedules'!$A$18)</f>
        <v>IV1</v>
      </c>
      <c r="J1748" t="s">
        <v>38</v>
      </c>
      <c r="K1748" t="s">
        <v>39</v>
      </c>
      <c r="L1748" t="s">
        <v>40</v>
      </c>
      <c r="M1748" t="s">
        <v>41</v>
      </c>
      <c r="N1748" t="s">
        <v>42</v>
      </c>
      <c r="O1748" t="s">
        <v>43</v>
      </c>
      <c r="P1748" t="s">
        <v>44</v>
      </c>
      <c r="Q1748" t="s">
        <v>45</v>
      </c>
      <c r="R1748" t="str">
        <f t="shared" si="55"/>
        <v>Inj Med2</v>
      </c>
      <c r="S1748">
        <f>VLOOKUP($R1748,'Price Schedules'!$A$1:$H$34,4,FALSE)</f>
        <v>4.2</v>
      </c>
      <c r="T1748">
        <f>VLOOKUP(R1748,'Price Schedules'!$A$1:$H$34,5,FALSE)</f>
        <v>75</v>
      </c>
      <c r="U1748">
        <f>VLOOKUP(R1748,'Price Schedules'!$A$1:$H$34,6,FALSE)</f>
        <v>0</v>
      </c>
      <c r="V1748">
        <f>VLOOKUP(R1748,'Price Schedules'!$A$1:$H$34,7,FALSE)</f>
        <v>0.05</v>
      </c>
      <c r="W1748">
        <f>VLOOKUP(R1748,'Price Schedules'!$A$1:$H$34,8,FALSE)</f>
        <v>0</v>
      </c>
    </row>
    <row r="1749" spans="1:23" x14ac:dyDescent="0.25">
      <c r="A1749" t="str">
        <f>Chargemaster!A1750</f>
        <v>24385-0125-76</v>
      </c>
      <c r="B1749">
        <f>Chargemaster!C1750</f>
        <v>6.2111111111111103E-2</v>
      </c>
      <c r="C1749" t="str">
        <f>Chargemaster!D1750</f>
        <v>Med</v>
      </c>
      <c r="D1749">
        <f t="shared" si="54"/>
        <v>1</v>
      </c>
      <c r="E1749" t="str">
        <f>(IF(B1749&lt;'Price Schedules'!$B$3,'Price Schedules'!$A$2,IF(B1749&lt;'Price Schedules'!$B$4,'Price Schedules'!$A$3,'Price Schedules'!$A$4)))</f>
        <v>Inj Med1</v>
      </c>
      <c r="F1749" t="str">
        <f>(IF(B1749&lt;'Price Schedules'!$B$7,'Price Schedules'!$A$6,IF(B1749&lt;'Price Schedules'!$B$8,'Price Schedules'!$A$7,'Price Schedules'!$A$8)))</f>
        <v>Chemo IV1</v>
      </c>
      <c r="G1749" t="str">
        <f>(IF(B1749&lt;'Price Schedules'!$B$11,'Price Schedules'!$A$10,IF(B1749&lt;'Price Schedules'!$B$12,'Price Schedules'!$A$11,'Price Schedules'!$A$12)))</f>
        <v>Chemo Med1</v>
      </c>
      <c r="H1749" t="str">
        <f>IF(B1749&lt;'Price Schedules'!$B$15,'Price Schedules'!$A$14,'Price Schedules'!$A$15)</f>
        <v>PASS1</v>
      </c>
      <c r="I1749" t="str">
        <f>IF(B1749&lt;'Price Schedules'!$B$18,'Price Schedules'!$A$17,'Price Schedules'!$A$18)</f>
        <v>IV1</v>
      </c>
      <c r="J1749" t="s">
        <v>38</v>
      </c>
      <c r="K1749" t="s">
        <v>39</v>
      </c>
      <c r="L1749" t="s">
        <v>40</v>
      </c>
      <c r="M1749" t="s">
        <v>41</v>
      </c>
      <c r="N1749" t="s">
        <v>42</v>
      </c>
      <c r="O1749" t="s">
        <v>43</v>
      </c>
      <c r="P1749" t="s">
        <v>44</v>
      </c>
      <c r="Q1749" t="s">
        <v>45</v>
      </c>
      <c r="R1749" t="str">
        <f t="shared" si="55"/>
        <v>Med1</v>
      </c>
      <c r="S1749">
        <f>VLOOKUP($R1749,'Price Schedules'!$A$1:$H$34,4,FALSE)</f>
        <v>1.08</v>
      </c>
      <c r="T1749">
        <f>VLOOKUP(R1749,'Price Schedules'!$A$1:$H$34,5,FALSE)</f>
        <v>0</v>
      </c>
      <c r="U1749">
        <f>VLOOKUP(R1749,'Price Schedules'!$A$1:$H$34,6,FALSE)</f>
        <v>0</v>
      </c>
      <c r="V1749">
        <f>VLOOKUP(R1749,'Price Schedules'!$A$1:$H$34,7,FALSE)</f>
        <v>0.05</v>
      </c>
      <c r="W1749">
        <f>VLOOKUP(R1749,'Price Schedules'!$A$1:$H$34,8,FALSE)</f>
        <v>1</v>
      </c>
    </row>
    <row r="1750" spans="1:23" x14ac:dyDescent="0.25">
      <c r="A1750" t="str">
        <f>Chargemaster!A1751</f>
        <v>11523-7268-03</v>
      </c>
      <c r="B1750">
        <f>Chargemaster!C1751</f>
        <v>0.98129999999999995</v>
      </c>
      <c r="C1750" t="str">
        <f>Chargemaster!D1751</f>
        <v>Med</v>
      </c>
      <c r="D1750">
        <f t="shared" si="54"/>
        <v>2.0411039999999998</v>
      </c>
      <c r="E1750" t="str">
        <f>(IF(B1750&lt;'Price Schedules'!$B$3,'Price Schedules'!$A$2,IF(B1750&lt;'Price Schedules'!$B$4,'Price Schedules'!$A$3,'Price Schedules'!$A$4)))</f>
        <v>Inj Med1</v>
      </c>
      <c r="F1750" t="str">
        <f>(IF(B1750&lt;'Price Schedules'!$B$7,'Price Schedules'!$A$6,IF(B1750&lt;'Price Schedules'!$B$8,'Price Schedules'!$A$7,'Price Schedules'!$A$8)))</f>
        <v>Chemo IV1</v>
      </c>
      <c r="G1750" t="str">
        <f>(IF(B1750&lt;'Price Schedules'!$B$11,'Price Schedules'!$A$10,IF(B1750&lt;'Price Schedules'!$B$12,'Price Schedules'!$A$11,'Price Schedules'!$A$12)))</f>
        <v>Chemo Med1</v>
      </c>
      <c r="H1750" t="str">
        <f>IF(B1750&lt;'Price Schedules'!$B$15,'Price Schedules'!$A$14,'Price Schedules'!$A$15)</f>
        <v>PASS1</v>
      </c>
      <c r="I1750" t="str">
        <f>IF(B1750&lt;'Price Schedules'!$B$18,'Price Schedules'!$A$17,'Price Schedules'!$A$18)</f>
        <v>IV1</v>
      </c>
      <c r="J1750" t="s">
        <v>38</v>
      </c>
      <c r="K1750" t="s">
        <v>39</v>
      </c>
      <c r="L1750" t="s">
        <v>40</v>
      </c>
      <c r="M1750" t="s">
        <v>41</v>
      </c>
      <c r="N1750" t="s">
        <v>42</v>
      </c>
      <c r="O1750" t="s">
        <v>43</v>
      </c>
      <c r="P1750" t="s">
        <v>44</v>
      </c>
      <c r="Q1750" t="s">
        <v>45</v>
      </c>
      <c r="R1750" t="str">
        <f t="shared" si="55"/>
        <v>Med1</v>
      </c>
      <c r="S1750">
        <f>VLOOKUP($R1750,'Price Schedules'!$A$1:$H$34,4,FALSE)</f>
        <v>1.08</v>
      </c>
      <c r="T1750">
        <f>VLOOKUP(R1750,'Price Schedules'!$A$1:$H$34,5,FALSE)</f>
        <v>0</v>
      </c>
      <c r="U1750">
        <f>VLOOKUP(R1750,'Price Schedules'!$A$1:$H$34,6,FALSE)</f>
        <v>0</v>
      </c>
      <c r="V1750">
        <f>VLOOKUP(R1750,'Price Schedules'!$A$1:$H$34,7,FALSE)</f>
        <v>0.05</v>
      </c>
      <c r="W1750">
        <f>VLOOKUP(R1750,'Price Schedules'!$A$1:$H$34,8,FALSE)</f>
        <v>1</v>
      </c>
    </row>
    <row r="1751" spans="1:23" x14ac:dyDescent="0.25">
      <c r="A1751" t="str">
        <f>Chargemaster!A1752</f>
        <v>11523-7234-02</v>
      </c>
      <c r="B1751">
        <f>Chargemaster!C1752</f>
        <v>5.5519999780000004</v>
      </c>
      <c r="C1751" t="str">
        <f>Chargemaster!D1752</f>
        <v>Bulk</v>
      </c>
      <c r="D1751">
        <f t="shared" si="54"/>
        <v>11.548159954240001</v>
      </c>
      <c r="E1751" t="str">
        <f>(IF(B1751&lt;'Price Schedules'!$B$3,'Price Schedules'!$A$2,IF(B1751&lt;'Price Schedules'!$B$4,'Price Schedules'!$A$3,'Price Schedules'!$A$4)))</f>
        <v>Inj Med2</v>
      </c>
      <c r="F1751" t="str">
        <f>(IF(B1751&lt;'Price Schedules'!$B$7,'Price Schedules'!$A$6,IF(B1751&lt;'Price Schedules'!$B$8,'Price Schedules'!$A$7,'Price Schedules'!$A$8)))</f>
        <v>Chemo IV1</v>
      </c>
      <c r="G1751" t="str">
        <f>(IF(B1751&lt;'Price Schedules'!$B$11,'Price Schedules'!$A$10,IF(B1751&lt;'Price Schedules'!$B$12,'Price Schedules'!$A$11,'Price Schedules'!$A$12)))</f>
        <v>Chemo Med1</v>
      </c>
      <c r="H1751" t="str">
        <f>IF(B1751&lt;'Price Schedules'!$B$15,'Price Schedules'!$A$14,'Price Schedules'!$A$15)</f>
        <v>PASS1</v>
      </c>
      <c r="I1751" t="str">
        <f>IF(B1751&lt;'Price Schedules'!$B$18,'Price Schedules'!$A$17,'Price Schedules'!$A$18)</f>
        <v>IV1</v>
      </c>
      <c r="J1751" t="s">
        <v>38</v>
      </c>
      <c r="K1751" t="s">
        <v>39</v>
      </c>
      <c r="L1751" t="s">
        <v>40</v>
      </c>
      <c r="M1751" t="s">
        <v>41</v>
      </c>
      <c r="N1751" t="s">
        <v>42</v>
      </c>
      <c r="O1751" t="s">
        <v>43</v>
      </c>
      <c r="P1751" t="s">
        <v>44</v>
      </c>
      <c r="Q1751" t="s">
        <v>45</v>
      </c>
      <c r="R1751" t="str">
        <f t="shared" si="55"/>
        <v>Bulk1</v>
      </c>
      <c r="S1751">
        <f>VLOOKUP($R1751,'Price Schedules'!$A$1:$H$34,4,FALSE)</f>
        <v>1.08</v>
      </c>
      <c r="T1751">
        <f>VLOOKUP(R1751,'Price Schedules'!$A$1:$H$34,5,FALSE)</f>
        <v>0</v>
      </c>
      <c r="U1751">
        <f>VLOOKUP(R1751,'Price Schedules'!$A$1:$H$34,6,FALSE)</f>
        <v>0</v>
      </c>
      <c r="V1751">
        <f>VLOOKUP(R1751,'Price Schedules'!$A$1:$H$34,7,FALSE)</f>
        <v>0.05</v>
      </c>
      <c r="W1751">
        <f>VLOOKUP(R1751,'Price Schedules'!$A$1:$H$34,8,FALSE)</f>
        <v>2.5</v>
      </c>
    </row>
    <row r="1752" spans="1:23" x14ac:dyDescent="0.25">
      <c r="A1752" t="str">
        <f>Chargemaster!A1753</f>
        <v>45802-0868-02</v>
      </c>
      <c r="B1752">
        <f>Chargemaster!C1753</f>
        <v>9.7285714285714331</v>
      </c>
      <c r="C1752" t="str">
        <f>Chargemaster!D1753</f>
        <v>Bulk</v>
      </c>
      <c r="D1752">
        <f t="shared" si="54"/>
        <v>20.235428571428582</v>
      </c>
      <c r="E1752" t="str">
        <f>(IF(B1752&lt;'Price Schedules'!$B$3,'Price Schedules'!$A$2,IF(B1752&lt;'Price Schedules'!$B$4,'Price Schedules'!$A$3,'Price Schedules'!$A$4)))</f>
        <v>Inj Med2</v>
      </c>
      <c r="F1752" t="str">
        <f>(IF(B1752&lt;'Price Schedules'!$B$7,'Price Schedules'!$A$6,IF(B1752&lt;'Price Schedules'!$B$8,'Price Schedules'!$A$7,'Price Schedules'!$A$8)))</f>
        <v>Chemo IV1</v>
      </c>
      <c r="G1752" t="str">
        <f>(IF(B1752&lt;'Price Schedules'!$B$11,'Price Schedules'!$A$10,IF(B1752&lt;'Price Schedules'!$B$12,'Price Schedules'!$A$11,'Price Schedules'!$A$12)))</f>
        <v>Chemo Med1</v>
      </c>
      <c r="H1752" t="str">
        <f>IF(B1752&lt;'Price Schedules'!$B$15,'Price Schedules'!$A$14,'Price Schedules'!$A$15)</f>
        <v>PASS1</v>
      </c>
      <c r="I1752" t="str">
        <f>IF(B1752&lt;'Price Schedules'!$B$18,'Price Schedules'!$A$17,'Price Schedules'!$A$18)</f>
        <v>IV1</v>
      </c>
      <c r="J1752" t="s">
        <v>38</v>
      </c>
      <c r="K1752" t="s">
        <v>39</v>
      </c>
      <c r="L1752" t="s">
        <v>40</v>
      </c>
      <c r="M1752" t="s">
        <v>41</v>
      </c>
      <c r="N1752" t="s">
        <v>42</v>
      </c>
      <c r="O1752" t="s">
        <v>43</v>
      </c>
      <c r="P1752" t="s">
        <v>44</v>
      </c>
      <c r="Q1752" t="s">
        <v>45</v>
      </c>
      <c r="R1752" t="str">
        <f t="shared" si="55"/>
        <v>Bulk1</v>
      </c>
      <c r="S1752">
        <f>VLOOKUP($R1752,'Price Schedules'!$A$1:$H$34,4,FALSE)</f>
        <v>1.08</v>
      </c>
      <c r="T1752">
        <f>VLOOKUP(R1752,'Price Schedules'!$A$1:$H$34,5,FALSE)</f>
        <v>0</v>
      </c>
      <c r="U1752">
        <f>VLOOKUP(R1752,'Price Schedules'!$A$1:$H$34,6,FALSE)</f>
        <v>0</v>
      </c>
      <c r="V1752">
        <f>VLOOKUP(R1752,'Price Schedules'!$A$1:$H$34,7,FALSE)</f>
        <v>0.05</v>
      </c>
      <c r="W1752">
        <f>VLOOKUP(R1752,'Price Schedules'!$A$1:$H$34,8,FALSE)</f>
        <v>2.5</v>
      </c>
    </row>
    <row r="1753" spans="1:23" x14ac:dyDescent="0.25">
      <c r="A1753" t="str">
        <f>Chargemaster!A1754</f>
        <v>52268-0100-01</v>
      </c>
      <c r="B1753">
        <f>Chargemaster!C1754</f>
        <v>23</v>
      </c>
      <c r="C1753" t="str">
        <f>Chargemaster!D1754</f>
        <v>Bulk</v>
      </c>
      <c r="D1753">
        <f t="shared" si="54"/>
        <v>47.84</v>
      </c>
      <c r="E1753" t="str">
        <f>(IF(B1753&lt;'Price Schedules'!$B$3,'Price Schedules'!$A$2,IF(B1753&lt;'Price Schedules'!$B$4,'Price Schedules'!$A$3,'Price Schedules'!$A$4)))</f>
        <v>Inj Med2</v>
      </c>
      <c r="F1753" t="str">
        <f>(IF(B1753&lt;'Price Schedules'!$B$7,'Price Schedules'!$A$6,IF(B1753&lt;'Price Schedules'!$B$8,'Price Schedules'!$A$7,'Price Schedules'!$A$8)))</f>
        <v>Chemo IV1</v>
      </c>
      <c r="G1753" t="str">
        <f>(IF(B1753&lt;'Price Schedules'!$B$11,'Price Schedules'!$A$10,IF(B1753&lt;'Price Schedules'!$B$12,'Price Schedules'!$A$11,'Price Schedules'!$A$12)))</f>
        <v>Chemo Med1</v>
      </c>
      <c r="H1753" t="str">
        <f>IF(B1753&lt;'Price Schedules'!$B$15,'Price Schedules'!$A$14,'Price Schedules'!$A$15)</f>
        <v>PASS1</v>
      </c>
      <c r="I1753" t="str">
        <f>IF(B1753&lt;'Price Schedules'!$B$18,'Price Schedules'!$A$17,'Price Schedules'!$A$18)</f>
        <v>IV1</v>
      </c>
      <c r="J1753" t="s">
        <v>38</v>
      </c>
      <c r="K1753" t="s">
        <v>39</v>
      </c>
      <c r="L1753" t="s">
        <v>40</v>
      </c>
      <c r="M1753" t="s">
        <v>41</v>
      </c>
      <c r="N1753" t="s">
        <v>42</v>
      </c>
      <c r="O1753" t="s">
        <v>43</v>
      </c>
      <c r="P1753" t="s">
        <v>44</v>
      </c>
      <c r="Q1753" t="s">
        <v>45</v>
      </c>
      <c r="R1753" t="str">
        <f t="shared" si="55"/>
        <v>Bulk1</v>
      </c>
      <c r="S1753">
        <f>VLOOKUP($R1753,'Price Schedules'!$A$1:$H$34,4,FALSE)</f>
        <v>1.08</v>
      </c>
      <c r="T1753">
        <f>VLOOKUP(R1753,'Price Schedules'!$A$1:$H$34,5,FALSE)</f>
        <v>0</v>
      </c>
      <c r="U1753">
        <f>VLOOKUP(R1753,'Price Schedules'!$A$1:$H$34,6,FALSE)</f>
        <v>0</v>
      </c>
      <c r="V1753">
        <f>VLOOKUP(R1753,'Price Schedules'!$A$1:$H$34,7,FALSE)</f>
        <v>0.05</v>
      </c>
      <c r="W1753">
        <f>VLOOKUP(R1753,'Price Schedules'!$A$1:$H$34,8,FALSE)</f>
        <v>2.5</v>
      </c>
    </row>
    <row r="1754" spans="1:23" x14ac:dyDescent="0.25">
      <c r="A1754" t="str">
        <f>Chargemaster!A1755</f>
        <v>39822-0166-05</v>
      </c>
      <c r="B1754">
        <f>Chargemaster!C1755</f>
        <v>13.65</v>
      </c>
      <c r="C1754" t="str">
        <f>Chargemaster!D1755</f>
        <v>IV</v>
      </c>
      <c r="D1754">
        <f t="shared" si="54"/>
        <v>151.78399999999999</v>
      </c>
      <c r="E1754" t="str">
        <f>(IF(B1754&lt;'Price Schedules'!$B$3,'Price Schedules'!$A$2,IF(B1754&lt;'Price Schedules'!$B$4,'Price Schedules'!$A$3,'Price Schedules'!$A$4)))</f>
        <v>Inj Med2</v>
      </c>
      <c r="F1754" t="str">
        <f>(IF(B1754&lt;'Price Schedules'!$B$7,'Price Schedules'!$A$6,IF(B1754&lt;'Price Schedules'!$B$8,'Price Schedules'!$A$7,'Price Schedules'!$A$8)))</f>
        <v>Chemo IV1</v>
      </c>
      <c r="G1754" t="str">
        <f>(IF(B1754&lt;'Price Schedules'!$B$11,'Price Schedules'!$A$10,IF(B1754&lt;'Price Schedules'!$B$12,'Price Schedules'!$A$11,'Price Schedules'!$A$12)))</f>
        <v>Chemo Med1</v>
      </c>
      <c r="H1754" t="str">
        <f>IF(B1754&lt;'Price Schedules'!$B$15,'Price Schedules'!$A$14,'Price Schedules'!$A$15)</f>
        <v>PASS1</v>
      </c>
      <c r="I1754" t="str">
        <f>IF(B1754&lt;'Price Schedules'!$B$18,'Price Schedules'!$A$17,'Price Schedules'!$A$18)</f>
        <v>IV1</v>
      </c>
      <c r="J1754" t="s">
        <v>38</v>
      </c>
      <c r="K1754" t="s">
        <v>39</v>
      </c>
      <c r="L1754" t="s">
        <v>40</v>
      </c>
      <c r="M1754" t="s">
        <v>41</v>
      </c>
      <c r="N1754" t="s">
        <v>42</v>
      </c>
      <c r="O1754" t="s">
        <v>43</v>
      </c>
      <c r="P1754" t="s">
        <v>44</v>
      </c>
      <c r="Q1754" t="s">
        <v>45</v>
      </c>
      <c r="R1754" t="str">
        <f t="shared" si="55"/>
        <v>IV1</v>
      </c>
      <c r="S1754">
        <f>VLOOKUP($R1754,'Price Schedules'!$A$1:$H$34,4,FALSE)</f>
        <v>3.16</v>
      </c>
      <c r="T1754">
        <f>VLOOKUP(R1754,'Price Schedules'!$A$1:$H$34,5,FALSE)</f>
        <v>95</v>
      </c>
      <c r="U1754">
        <f>VLOOKUP(R1754,'Price Schedules'!$A$1:$H$34,6,FALSE)</f>
        <v>0</v>
      </c>
      <c r="V1754">
        <f>VLOOKUP(R1754,'Price Schedules'!$A$1:$H$34,7,FALSE)</f>
        <v>0</v>
      </c>
      <c r="W1754">
        <f>VLOOKUP(R1754,'Price Schedules'!$A$1:$H$34,8,FALSE)</f>
        <v>0</v>
      </c>
    </row>
    <row r="1755" spans="1:23" x14ac:dyDescent="0.25">
      <c r="A1755" t="str">
        <f>Chargemaster!A1756</f>
        <v>61314-0628-10</v>
      </c>
      <c r="B1755">
        <f>Chargemaster!C1756</f>
        <v>17.420000000000002</v>
      </c>
      <c r="C1755" t="str">
        <f>Chargemaster!D1756</f>
        <v>Bulk</v>
      </c>
      <c r="D1755">
        <f t="shared" si="54"/>
        <v>36.233600000000003</v>
      </c>
      <c r="E1755" t="str">
        <f>(IF(B1755&lt;'Price Schedules'!$B$3,'Price Schedules'!$A$2,IF(B1755&lt;'Price Schedules'!$B$4,'Price Schedules'!$A$3,'Price Schedules'!$A$4)))</f>
        <v>Inj Med2</v>
      </c>
      <c r="F1755" t="str">
        <f>(IF(B1755&lt;'Price Schedules'!$B$7,'Price Schedules'!$A$6,IF(B1755&lt;'Price Schedules'!$B$8,'Price Schedules'!$A$7,'Price Schedules'!$A$8)))</f>
        <v>Chemo IV1</v>
      </c>
      <c r="G1755" t="str">
        <f>(IF(B1755&lt;'Price Schedules'!$B$11,'Price Schedules'!$A$10,IF(B1755&lt;'Price Schedules'!$B$12,'Price Schedules'!$A$11,'Price Schedules'!$A$12)))</f>
        <v>Chemo Med1</v>
      </c>
      <c r="H1755" t="str">
        <f>IF(B1755&lt;'Price Schedules'!$B$15,'Price Schedules'!$A$14,'Price Schedules'!$A$15)</f>
        <v>PASS1</v>
      </c>
      <c r="I1755" t="str">
        <f>IF(B1755&lt;'Price Schedules'!$B$18,'Price Schedules'!$A$17,'Price Schedules'!$A$18)</f>
        <v>IV1</v>
      </c>
      <c r="J1755" t="s">
        <v>38</v>
      </c>
      <c r="K1755" t="s">
        <v>39</v>
      </c>
      <c r="L1755" t="s">
        <v>40</v>
      </c>
      <c r="M1755" t="s">
        <v>41</v>
      </c>
      <c r="N1755" t="s">
        <v>42</v>
      </c>
      <c r="O1755" t="s">
        <v>43</v>
      </c>
      <c r="P1755" t="s">
        <v>44</v>
      </c>
      <c r="Q1755" t="s">
        <v>45</v>
      </c>
      <c r="R1755" t="str">
        <f t="shared" si="55"/>
        <v>Bulk1</v>
      </c>
      <c r="S1755">
        <f>VLOOKUP($R1755,'Price Schedules'!$A$1:$H$34,4,FALSE)</f>
        <v>1.08</v>
      </c>
      <c r="T1755">
        <f>VLOOKUP(R1755,'Price Schedules'!$A$1:$H$34,5,FALSE)</f>
        <v>0</v>
      </c>
      <c r="U1755">
        <f>VLOOKUP(R1755,'Price Schedules'!$A$1:$H$34,6,FALSE)</f>
        <v>0</v>
      </c>
      <c r="V1755">
        <f>VLOOKUP(R1755,'Price Schedules'!$A$1:$H$34,7,FALSE)</f>
        <v>0.05</v>
      </c>
      <c r="W1755">
        <f>VLOOKUP(R1755,'Price Schedules'!$A$1:$H$34,8,FALSE)</f>
        <v>2.5</v>
      </c>
    </row>
    <row r="1756" spans="1:23" x14ac:dyDescent="0.25">
      <c r="A1756" t="str">
        <f>Chargemaster!A1757</f>
        <v>10122-0510-01</v>
      </c>
      <c r="B1756">
        <f>Chargemaster!C1757</f>
        <v>488.449995</v>
      </c>
      <c r="C1756" t="str">
        <f>Chargemaster!D1757</f>
        <v>Bulk</v>
      </c>
      <c r="D1756">
        <f t="shared" si="54"/>
        <v>1015.9759896</v>
      </c>
      <c r="E1756" t="str">
        <f>(IF(B1756&lt;'Price Schedules'!$B$3,'Price Schedules'!$A$2,IF(B1756&lt;'Price Schedules'!$B$4,'Price Schedules'!$A$3,'Price Schedules'!$A$4)))</f>
        <v>Inj Med2</v>
      </c>
      <c r="F1756" t="str">
        <f>(IF(B1756&lt;'Price Schedules'!$B$7,'Price Schedules'!$A$6,IF(B1756&lt;'Price Schedules'!$B$8,'Price Schedules'!$A$7,'Price Schedules'!$A$8)))</f>
        <v>Chemo IV3</v>
      </c>
      <c r="G1756" t="str">
        <f>(IF(B1756&lt;'Price Schedules'!$B$11,'Price Schedules'!$A$10,IF(B1756&lt;'Price Schedules'!$B$12,'Price Schedules'!$A$11,'Price Schedules'!$A$12)))</f>
        <v>Chemo Med3</v>
      </c>
      <c r="H1756" t="str">
        <f>IF(B1756&lt;'Price Schedules'!$B$15,'Price Schedules'!$A$14,'Price Schedules'!$A$15)</f>
        <v>PASS1</v>
      </c>
      <c r="I1756" t="str">
        <f>IF(B1756&lt;'Price Schedules'!$B$18,'Price Schedules'!$A$17,'Price Schedules'!$A$18)</f>
        <v>IV1</v>
      </c>
      <c r="J1756" t="s">
        <v>38</v>
      </c>
      <c r="K1756" t="s">
        <v>39</v>
      </c>
      <c r="L1756" t="s">
        <v>40</v>
      </c>
      <c r="M1756" t="s">
        <v>41</v>
      </c>
      <c r="N1756" t="s">
        <v>42</v>
      </c>
      <c r="O1756" t="s">
        <v>43</v>
      </c>
      <c r="P1756" t="s">
        <v>44</v>
      </c>
      <c r="Q1756" t="s">
        <v>45</v>
      </c>
      <c r="R1756" t="str">
        <f t="shared" si="55"/>
        <v>Bulk1</v>
      </c>
      <c r="S1756">
        <f>VLOOKUP($R1756,'Price Schedules'!$A$1:$H$34,4,FALSE)</f>
        <v>1.08</v>
      </c>
      <c r="T1756">
        <f>VLOOKUP(R1756,'Price Schedules'!$A$1:$H$34,5,FALSE)</f>
        <v>0</v>
      </c>
      <c r="U1756">
        <f>VLOOKUP(R1756,'Price Schedules'!$A$1:$H$34,6,FALSE)</f>
        <v>0</v>
      </c>
      <c r="V1756">
        <f>VLOOKUP(R1756,'Price Schedules'!$A$1:$H$34,7,FALSE)</f>
        <v>0.05</v>
      </c>
      <c r="W1756">
        <f>VLOOKUP(R1756,'Price Schedules'!$A$1:$H$34,8,FALSE)</f>
        <v>2.5</v>
      </c>
    </row>
    <row r="1757" spans="1:23" x14ac:dyDescent="0.25">
      <c r="A1757" t="str">
        <f>Chargemaster!A1758</f>
        <v>00409-8183-01</v>
      </c>
      <c r="B1757">
        <f>Chargemaster!C1758</f>
        <v>2.4700800000000003</v>
      </c>
      <c r="C1757" t="str">
        <f>Chargemaster!D1758</f>
        <v>IV</v>
      </c>
      <c r="D1757">
        <f t="shared" si="54"/>
        <v>105.27553280000001</v>
      </c>
      <c r="E1757" t="str">
        <f>(IF(B1757&lt;'Price Schedules'!$B$3,'Price Schedules'!$A$2,IF(B1757&lt;'Price Schedules'!$B$4,'Price Schedules'!$A$3,'Price Schedules'!$A$4)))</f>
        <v>Inj Med2</v>
      </c>
      <c r="F1757" t="str">
        <f>(IF(B1757&lt;'Price Schedules'!$B$7,'Price Schedules'!$A$6,IF(B1757&lt;'Price Schedules'!$B$8,'Price Schedules'!$A$7,'Price Schedules'!$A$8)))</f>
        <v>Chemo IV1</v>
      </c>
      <c r="G1757" t="str">
        <f>(IF(B1757&lt;'Price Schedules'!$B$11,'Price Schedules'!$A$10,IF(B1757&lt;'Price Schedules'!$B$12,'Price Schedules'!$A$11,'Price Schedules'!$A$12)))</f>
        <v>Chemo Med1</v>
      </c>
      <c r="H1757" t="str">
        <f>IF(B1757&lt;'Price Schedules'!$B$15,'Price Schedules'!$A$14,'Price Schedules'!$A$15)</f>
        <v>PASS1</v>
      </c>
      <c r="I1757" t="str">
        <f>IF(B1757&lt;'Price Schedules'!$B$18,'Price Schedules'!$A$17,'Price Schedules'!$A$18)</f>
        <v>IV1</v>
      </c>
      <c r="J1757" t="s">
        <v>38</v>
      </c>
      <c r="K1757" t="s">
        <v>39</v>
      </c>
      <c r="L1757" t="s">
        <v>40</v>
      </c>
      <c r="M1757" t="s">
        <v>41</v>
      </c>
      <c r="N1757" t="s">
        <v>42</v>
      </c>
      <c r="O1757" t="s">
        <v>43</v>
      </c>
      <c r="P1757" t="s">
        <v>44</v>
      </c>
      <c r="Q1757" t="s">
        <v>45</v>
      </c>
      <c r="R1757" t="str">
        <f t="shared" si="55"/>
        <v>IV1</v>
      </c>
      <c r="S1757">
        <f>VLOOKUP($R1757,'Price Schedules'!$A$1:$H$34,4,FALSE)</f>
        <v>3.16</v>
      </c>
      <c r="T1757">
        <f>VLOOKUP(R1757,'Price Schedules'!$A$1:$H$34,5,FALSE)</f>
        <v>95</v>
      </c>
      <c r="U1757">
        <f>VLOOKUP(R1757,'Price Schedules'!$A$1:$H$34,6,FALSE)</f>
        <v>0</v>
      </c>
      <c r="V1757">
        <f>VLOOKUP(R1757,'Price Schedules'!$A$1:$H$34,7,FALSE)</f>
        <v>0</v>
      </c>
      <c r="W1757">
        <f>VLOOKUP(R1757,'Price Schedules'!$A$1:$H$34,8,FALSE)</f>
        <v>0</v>
      </c>
    </row>
    <row r="1758" spans="1:23" x14ac:dyDescent="0.25">
      <c r="A1758" t="str">
        <f>Chargemaster!A1759</f>
        <v>00245-0057-01</v>
      </c>
      <c r="B1758">
        <f>Chargemaster!C1759</f>
        <v>0.61750000000000005</v>
      </c>
      <c r="C1758" t="str">
        <f>Chargemaster!D1759</f>
        <v>Med</v>
      </c>
      <c r="D1758">
        <f t="shared" si="54"/>
        <v>1.2844000000000002</v>
      </c>
      <c r="E1758" t="str">
        <f>(IF(B1758&lt;'Price Schedules'!$B$3,'Price Schedules'!$A$2,IF(B1758&lt;'Price Schedules'!$B$4,'Price Schedules'!$A$3,'Price Schedules'!$A$4)))</f>
        <v>Inj Med1</v>
      </c>
      <c r="F1758" t="str">
        <f>(IF(B1758&lt;'Price Schedules'!$B$7,'Price Schedules'!$A$6,IF(B1758&lt;'Price Schedules'!$B$8,'Price Schedules'!$A$7,'Price Schedules'!$A$8)))</f>
        <v>Chemo IV1</v>
      </c>
      <c r="G1758" t="str">
        <f>(IF(B1758&lt;'Price Schedules'!$B$11,'Price Schedules'!$A$10,IF(B1758&lt;'Price Schedules'!$B$12,'Price Schedules'!$A$11,'Price Schedules'!$A$12)))</f>
        <v>Chemo Med1</v>
      </c>
      <c r="H1758" t="str">
        <f>IF(B1758&lt;'Price Schedules'!$B$15,'Price Schedules'!$A$14,'Price Schedules'!$A$15)</f>
        <v>PASS1</v>
      </c>
      <c r="I1758" t="str">
        <f>IF(B1758&lt;'Price Schedules'!$B$18,'Price Schedules'!$A$17,'Price Schedules'!$A$18)</f>
        <v>IV1</v>
      </c>
      <c r="J1758" t="s">
        <v>38</v>
      </c>
      <c r="K1758" t="s">
        <v>39</v>
      </c>
      <c r="L1758" t="s">
        <v>40</v>
      </c>
      <c r="M1758" t="s">
        <v>41</v>
      </c>
      <c r="N1758" t="s">
        <v>42</v>
      </c>
      <c r="O1758" t="s">
        <v>43</v>
      </c>
      <c r="P1758" t="s">
        <v>44</v>
      </c>
      <c r="Q1758" t="s">
        <v>45</v>
      </c>
      <c r="R1758" t="str">
        <f t="shared" si="55"/>
        <v>Med1</v>
      </c>
      <c r="S1758">
        <f>VLOOKUP($R1758,'Price Schedules'!$A$1:$H$34,4,FALSE)</f>
        <v>1.08</v>
      </c>
      <c r="T1758">
        <f>VLOOKUP(R1758,'Price Schedules'!$A$1:$H$34,5,FALSE)</f>
        <v>0</v>
      </c>
      <c r="U1758">
        <f>VLOOKUP(R1758,'Price Schedules'!$A$1:$H$34,6,FALSE)</f>
        <v>0</v>
      </c>
      <c r="V1758">
        <f>VLOOKUP(R1758,'Price Schedules'!$A$1:$H$34,7,FALSE)</f>
        <v>0.05</v>
      </c>
      <c r="W1758">
        <f>VLOOKUP(R1758,'Price Schedules'!$A$1:$H$34,8,FALSE)</f>
        <v>1</v>
      </c>
    </row>
    <row r="1759" spans="1:23" x14ac:dyDescent="0.25">
      <c r="A1759" t="str">
        <f>Chargemaster!A1760</f>
        <v>00409-7074-26</v>
      </c>
      <c r="B1759">
        <f>Chargemaster!C1760</f>
        <v>3.8225000000000002</v>
      </c>
      <c r="C1759" t="str">
        <f>Chargemaster!D1760</f>
        <v>IV</v>
      </c>
      <c r="D1759">
        <f t="shared" si="54"/>
        <v>110.9016</v>
      </c>
      <c r="E1759" t="str">
        <f>(IF(B1759&lt;'Price Schedules'!$B$3,'Price Schedules'!$A$2,IF(B1759&lt;'Price Schedules'!$B$4,'Price Schedules'!$A$3,'Price Schedules'!$A$4)))</f>
        <v>Inj Med2</v>
      </c>
      <c r="F1759" t="str">
        <f>(IF(B1759&lt;'Price Schedules'!$B$7,'Price Schedules'!$A$6,IF(B1759&lt;'Price Schedules'!$B$8,'Price Schedules'!$A$7,'Price Schedules'!$A$8)))</f>
        <v>Chemo IV1</v>
      </c>
      <c r="G1759" t="str">
        <f>(IF(B1759&lt;'Price Schedules'!$B$11,'Price Schedules'!$A$10,IF(B1759&lt;'Price Schedules'!$B$12,'Price Schedules'!$A$11,'Price Schedules'!$A$12)))</f>
        <v>Chemo Med1</v>
      </c>
      <c r="H1759" t="str">
        <f>IF(B1759&lt;'Price Schedules'!$B$15,'Price Schedules'!$A$14,'Price Schedules'!$A$15)</f>
        <v>PASS1</v>
      </c>
      <c r="I1759" t="str">
        <f>IF(B1759&lt;'Price Schedules'!$B$18,'Price Schedules'!$A$17,'Price Schedules'!$A$18)</f>
        <v>IV1</v>
      </c>
      <c r="J1759" t="s">
        <v>38</v>
      </c>
      <c r="K1759" t="s">
        <v>39</v>
      </c>
      <c r="L1759" t="s">
        <v>40</v>
      </c>
      <c r="M1759" t="s">
        <v>41</v>
      </c>
      <c r="N1759" t="s">
        <v>42</v>
      </c>
      <c r="O1759" t="s">
        <v>43</v>
      </c>
      <c r="P1759" t="s">
        <v>44</v>
      </c>
      <c r="Q1759" t="s">
        <v>45</v>
      </c>
      <c r="R1759" t="str">
        <f t="shared" si="55"/>
        <v>IV1</v>
      </c>
      <c r="S1759">
        <f>VLOOKUP($R1759,'Price Schedules'!$A$1:$H$34,4,FALSE)</f>
        <v>3.16</v>
      </c>
      <c r="T1759">
        <f>VLOOKUP(R1759,'Price Schedules'!$A$1:$H$34,5,FALSE)</f>
        <v>95</v>
      </c>
      <c r="U1759">
        <f>VLOOKUP(R1759,'Price Schedules'!$A$1:$H$34,6,FALSE)</f>
        <v>0</v>
      </c>
      <c r="V1759">
        <f>VLOOKUP(R1759,'Price Schedules'!$A$1:$H$34,7,FALSE)</f>
        <v>0</v>
      </c>
      <c r="W1759">
        <f>VLOOKUP(R1759,'Price Schedules'!$A$1:$H$34,8,FALSE)</f>
        <v>0</v>
      </c>
    </row>
    <row r="1760" spans="1:23" x14ac:dyDescent="0.25">
      <c r="A1760" t="str">
        <f>Chargemaster!A1761</f>
        <v>63323-0965-10</v>
      </c>
      <c r="B1760">
        <f>Chargemaster!C1761</f>
        <v>1.2</v>
      </c>
      <c r="C1760" t="str">
        <f>Chargemaster!D1761</f>
        <v>IV</v>
      </c>
      <c r="D1760">
        <f t="shared" si="54"/>
        <v>99.992000000000004</v>
      </c>
      <c r="E1760" t="str">
        <f>(IF(B1760&lt;'Price Schedules'!$B$3,'Price Schedules'!$A$2,IF(B1760&lt;'Price Schedules'!$B$4,'Price Schedules'!$A$3,'Price Schedules'!$A$4)))</f>
        <v>Inj Med1</v>
      </c>
      <c r="F1760" t="str">
        <f>(IF(B1760&lt;'Price Schedules'!$B$7,'Price Schedules'!$A$6,IF(B1760&lt;'Price Schedules'!$B$8,'Price Schedules'!$A$7,'Price Schedules'!$A$8)))</f>
        <v>Chemo IV1</v>
      </c>
      <c r="G1760" t="str">
        <f>(IF(B1760&lt;'Price Schedules'!$B$11,'Price Schedules'!$A$10,IF(B1760&lt;'Price Schedules'!$B$12,'Price Schedules'!$A$11,'Price Schedules'!$A$12)))</f>
        <v>Chemo Med1</v>
      </c>
      <c r="H1760" t="str">
        <f>IF(B1760&lt;'Price Schedules'!$B$15,'Price Schedules'!$A$14,'Price Schedules'!$A$15)</f>
        <v>PASS1</v>
      </c>
      <c r="I1760" t="str">
        <f>IF(B1760&lt;'Price Schedules'!$B$18,'Price Schedules'!$A$17,'Price Schedules'!$A$18)</f>
        <v>IV1</v>
      </c>
      <c r="J1760" t="s">
        <v>38</v>
      </c>
      <c r="K1760" t="s">
        <v>39</v>
      </c>
      <c r="L1760" t="s">
        <v>40</v>
      </c>
      <c r="M1760" t="s">
        <v>41</v>
      </c>
      <c r="N1760" t="s">
        <v>42</v>
      </c>
      <c r="O1760" t="s">
        <v>43</v>
      </c>
      <c r="P1760" t="s">
        <v>44</v>
      </c>
      <c r="Q1760" t="s">
        <v>45</v>
      </c>
      <c r="R1760" t="str">
        <f t="shared" si="55"/>
        <v>IV1</v>
      </c>
      <c r="S1760">
        <f>VLOOKUP($R1760,'Price Schedules'!$A$1:$H$34,4,FALSE)</f>
        <v>3.16</v>
      </c>
      <c r="T1760">
        <f>VLOOKUP(R1760,'Price Schedules'!$A$1:$H$34,5,FALSE)</f>
        <v>95</v>
      </c>
      <c r="U1760">
        <f>VLOOKUP(R1760,'Price Schedules'!$A$1:$H$34,6,FALSE)</f>
        <v>0</v>
      </c>
      <c r="V1760">
        <f>VLOOKUP(R1760,'Price Schedules'!$A$1:$H$34,7,FALSE)</f>
        <v>0</v>
      </c>
      <c r="W1760">
        <f>VLOOKUP(R1760,'Price Schedules'!$A$1:$H$34,8,FALSE)</f>
        <v>0</v>
      </c>
    </row>
    <row r="1761" spans="1:23" x14ac:dyDescent="0.25">
      <c r="A1761" t="str">
        <f>Chargemaster!A1762</f>
        <v>63323-0965-20</v>
      </c>
      <c r="B1761">
        <f>Chargemaster!C1762</f>
        <v>1.8840000000000001</v>
      </c>
      <c r="C1761" t="str">
        <f>Chargemaster!D1762</f>
        <v>IV</v>
      </c>
      <c r="D1761">
        <f t="shared" si="54"/>
        <v>102.83744</v>
      </c>
      <c r="E1761" t="str">
        <f>(IF(B1761&lt;'Price Schedules'!$B$3,'Price Schedules'!$A$2,IF(B1761&lt;'Price Schedules'!$B$4,'Price Schedules'!$A$3,'Price Schedules'!$A$4)))</f>
        <v>Inj Med1</v>
      </c>
      <c r="F1761" t="str">
        <f>(IF(B1761&lt;'Price Schedules'!$B$7,'Price Schedules'!$A$6,IF(B1761&lt;'Price Schedules'!$B$8,'Price Schedules'!$A$7,'Price Schedules'!$A$8)))</f>
        <v>Chemo IV1</v>
      </c>
      <c r="G1761" t="str">
        <f>(IF(B1761&lt;'Price Schedules'!$B$11,'Price Schedules'!$A$10,IF(B1761&lt;'Price Schedules'!$B$12,'Price Schedules'!$A$11,'Price Schedules'!$A$12)))</f>
        <v>Chemo Med1</v>
      </c>
      <c r="H1761" t="str">
        <f>IF(B1761&lt;'Price Schedules'!$B$15,'Price Schedules'!$A$14,'Price Schedules'!$A$15)</f>
        <v>PASS1</v>
      </c>
      <c r="I1761" t="str">
        <f>IF(B1761&lt;'Price Schedules'!$B$18,'Price Schedules'!$A$17,'Price Schedules'!$A$18)</f>
        <v>IV1</v>
      </c>
      <c r="J1761" t="s">
        <v>38</v>
      </c>
      <c r="K1761" t="s">
        <v>39</v>
      </c>
      <c r="L1761" t="s">
        <v>40</v>
      </c>
      <c r="M1761" t="s">
        <v>41</v>
      </c>
      <c r="N1761" t="s">
        <v>42</v>
      </c>
      <c r="O1761" t="s">
        <v>43</v>
      </c>
      <c r="P1761" t="s">
        <v>44</v>
      </c>
      <c r="Q1761" t="s">
        <v>45</v>
      </c>
      <c r="R1761" t="str">
        <f t="shared" si="55"/>
        <v>IV1</v>
      </c>
      <c r="S1761">
        <f>VLOOKUP($R1761,'Price Schedules'!$A$1:$H$34,4,FALSE)</f>
        <v>3.16</v>
      </c>
      <c r="T1761">
        <f>VLOOKUP(R1761,'Price Schedules'!$A$1:$H$34,5,FALSE)</f>
        <v>95</v>
      </c>
      <c r="U1761">
        <f>VLOOKUP(R1761,'Price Schedules'!$A$1:$H$34,6,FALSE)</f>
        <v>0</v>
      </c>
      <c r="V1761">
        <f>VLOOKUP(R1761,'Price Schedules'!$A$1:$H$34,7,FALSE)</f>
        <v>0</v>
      </c>
      <c r="W1761">
        <f>VLOOKUP(R1761,'Price Schedules'!$A$1:$H$34,8,FALSE)</f>
        <v>0</v>
      </c>
    </row>
    <row r="1762" spans="1:23" x14ac:dyDescent="0.25">
      <c r="A1762" t="str">
        <f>Chargemaster!A1763</f>
        <v>63323-0965-05</v>
      </c>
      <c r="B1762">
        <f>Chargemaster!C1763</f>
        <v>0.158</v>
      </c>
      <c r="C1762" t="str">
        <f>Chargemaster!D1763</f>
        <v>IV</v>
      </c>
      <c r="D1762">
        <f t="shared" si="54"/>
        <v>95.65728</v>
      </c>
      <c r="E1762" t="str">
        <f>(IF(B1762&lt;'Price Schedules'!$B$3,'Price Schedules'!$A$2,IF(B1762&lt;'Price Schedules'!$B$4,'Price Schedules'!$A$3,'Price Schedules'!$A$4)))</f>
        <v>Inj Med1</v>
      </c>
      <c r="F1762" t="str">
        <f>(IF(B1762&lt;'Price Schedules'!$B$7,'Price Schedules'!$A$6,IF(B1762&lt;'Price Schedules'!$B$8,'Price Schedules'!$A$7,'Price Schedules'!$A$8)))</f>
        <v>Chemo IV1</v>
      </c>
      <c r="G1762" t="str">
        <f>(IF(B1762&lt;'Price Schedules'!$B$11,'Price Schedules'!$A$10,IF(B1762&lt;'Price Schedules'!$B$12,'Price Schedules'!$A$11,'Price Schedules'!$A$12)))</f>
        <v>Chemo Med1</v>
      </c>
      <c r="H1762" t="str">
        <f>IF(B1762&lt;'Price Schedules'!$B$15,'Price Schedules'!$A$14,'Price Schedules'!$A$15)</f>
        <v>PASS1</v>
      </c>
      <c r="I1762" t="str">
        <f>IF(B1762&lt;'Price Schedules'!$B$18,'Price Schedules'!$A$17,'Price Schedules'!$A$18)</f>
        <v>IV1</v>
      </c>
      <c r="J1762" t="s">
        <v>38</v>
      </c>
      <c r="K1762" t="s">
        <v>39</v>
      </c>
      <c r="L1762" t="s">
        <v>40</v>
      </c>
      <c r="M1762" t="s">
        <v>41</v>
      </c>
      <c r="N1762" t="s">
        <v>42</v>
      </c>
      <c r="O1762" t="s">
        <v>43</v>
      </c>
      <c r="P1762" t="s">
        <v>44</v>
      </c>
      <c r="Q1762" t="s">
        <v>45</v>
      </c>
      <c r="R1762" t="str">
        <f t="shared" si="55"/>
        <v>IV1</v>
      </c>
      <c r="S1762">
        <f>VLOOKUP($R1762,'Price Schedules'!$A$1:$H$34,4,FALSE)</f>
        <v>3.16</v>
      </c>
      <c r="T1762">
        <f>VLOOKUP(R1762,'Price Schedules'!$A$1:$H$34,5,FALSE)</f>
        <v>95</v>
      </c>
      <c r="U1762">
        <f>VLOOKUP(R1762,'Price Schedules'!$A$1:$H$34,6,FALSE)</f>
        <v>0</v>
      </c>
      <c r="V1762">
        <f>VLOOKUP(R1762,'Price Schedules'!$A$1:$H$34,7,FALSE)</f>
        <v>0</v>
      </c>
      <c r="W1762">
        <f>VLOOKUP(R1762,'Price Schedules'!$A$1:$H$34,8,FALSE)</f>
        <v>0</v>
      </c>
    </row>
    <row r="1763" spans="1:23" x14ac:dyDescent="0.25">
      <c r="A1763" t="str">
        <f>Chargemaster!A1764</f>
        <v>63323-0967-30</v>
      </c>
      <c r="B1763">
        <f>Chargemaster!C1764</f>
        <v>2.6399999999999997</v>
      </c>
      <c r="C1763" t="str">
        <f>Chargemaster!D1764</f>
        <v>IV</v>
      </c>
      <c r="D1763">
        <f t="shared" si="54"/>
        <v>105.9824</v>
      </c>
      <c r="E1763" t="str">
        <f>(IF(B1763&lt;'Price Schedules'!$B$3,'Price Schedules'!$A$2,IF(B1763&lt;'Price Schedules'!$B$4,'Price Schedules'!$A$3,'Price Schedules'!$A$4)))</f>
        <v>Inj Med2</v>
      </c>
      <c r="F1763" t="str">
        <f>(IF(B1763&lt;'Price Schedules'!$B$7,'Price Schedules'!$A$6,IF(B1763&lt;'Price Schedules'!$B$8,'Price Schedules'!$A$7,'Price Schedules'!$A$8)))</f>
        <v>Chemo IV1</v>
      </c>
      <c r="G1763" t="str">
        <f>(IF(B1763&lt;'Price Schedules'!$B$11,'Price Schedules'!$A$10,IF(B1763&lt;'Price Schedules'!$B$12,'Price Schedules'!$A$11,'Price Schedules'!$A$12)))</f>
        <v>Chemo Med1</v>
      </c>
      <c r="H1763" t="str">
        <f>IF(B1763&lt;'Price Schedules'!$B$15,'Price Schedules'!$A$14,'Price Schedules'!$A$15)</f>
        <v>PASS1</v>
      </c>
      <c r="I1763" t="str">
        <f>IF(B1763&lt;'Price Schedules'!$B$18,'Price Schedules'!$A$17,'Price Schedules'!$A$18)</f>
        <v>IV1</v>
      </c>
      <c r="J1763" t="s">
        <v>38</v>
      </c>
      <c r="K1763" t="s">
        <v>39</v>
      </c>
      <c r="L1763" t="s">
        <v>40</v>
      </c>
      <c r="M1763" t="s">
        <v>41</v>
      </c>
      <c r="N1763" t="s">
        <v>42</v>
      </c>
      <c r="O1763" t="s">
        <v>43</v>
      </c>
      <c r="P1763" t="s">
        <v>44</v>
      </c>
      <c r="Q1763" t="s">
        <v>45</v>
      </c>
      <c r="R1763" t="str">
        <f t="shared" si="55"/>
        <v>IV1</v>
      </c>
      <c r="S1763">
        <f>VLOOKUP($R1763,'Price Schedules'!$A$1:$H$34,4,FALSE)</f>
        <v>3.16</v>
      </c>
      <c r="T1763">
        <f>VLOOKUP(R1763,'Price Schedules'!$A$1:$H$34,5,FALSE)</f>
        <v>95</v>
      </c>
      <c r="U1763">
        <f>VLOOKUP(R1763,'Price Schedules'!$A$1:$H$34,6,FALSE)</f>
        <v>0</v>
      </c>
      <c r="V1763">
        <f>VLOOKUP(R1763,'Price Schedules'!$A$1:$H$34,7,FALSE)</f>
        <v>0</v>
      </c>
      <c r="W1763">
        <f>VLOOKUP(R1763,'Price Schedules'!$A$1:$H$34,8,FALSE)</f>
        <v>0</v>
      </c>
    </row>
    <row r="1764" spans="1:23" x14ac:dyDescent="0.25">
      <c r="A1764" t="str">
        <f>Chargemaster!A1765</f>
        <v>66689-0047-80</v>
      </c>
      <c r="B1764">
        <f>Chargemaster!C1765</f>
        <v>20.28</v>
      </c>
      <c r="C1764" t="str">
        <f>Chargemaster!D1765</f>
        <v>Med</v>
      </c>
      <c r="D1764">
        <f t="shared" si="54"/>
        <v>42.182400000000001</v>
      </c>
      <c r="E1764" t="str">
        <f>(IF(B1764&lt;'Price Schedules'!$B$3,'Price Schedules'!$A$2,IF(B1764&lt;'Price Schedules'!$B$4,'Price Schedules'!$A$3,'Price Schedules'!$A$4)))</f>
        <v>Inj Med2</v>
      </c>
      <c r="F1764" t="str">
        <f>(IF(B1764&lt;'Price Schedules'!$B$7,'Price Schedules'!$A$6,IF(B1764&lt;'Price Schedules'!$B$8,'Price Schedules'!$A$7,'Price Schedules'!$A$8)))</f>
        <v>Chemo IV1</v>
      </c>
      <c r="G1764" t="str">
        <f>(IF(B1764&lt;'Price Schedules'!$B$11,'Price Schedules'!$A$10,IF(B1764&lt;'Price Schedules'!$B$12,'Price Schedules'!$A$11,'Price Schedules'!$A$12)))</f>
        <v>Chemo Med1</v>
      </c>
      <c r="H1764" t="str">
        <f>IF(B1764&lt;'Price Schedules'!$B$15,'Price Schedules'!$A$14,'Price Schedules'!$A$15)</f>
        <v>PASS1</v>
      </c>
      <c r="I1764" t="str">
        <f>IF(B1764&lt;'Price Schedules'!$B$18,'Price Schedules'!$A$17,'Price Schedules'!$A$18)</f>
        <v>IV1</v>
      </c>
      <c r="J1764" t="s">
        <v>38</v>
      </c>
      <c r="K1764" t="s">
        <v>39</v>
      </c>
      <c r="L1764" t="s">
        <v>40</v>
      </c>
      <c r="M1764" t="s">
        <v>41</v>
      </c>
      <c r="N1764" t="s">
        <v>42</v>
      </c>
      <c r="O1764" t="s">
        <v>43</v>
      </c>
      <c r="P1764" t="s">
        <v>44</v>
      </c>
      <c r="Q1764" t="s">
        <v>45</v>
      </c>
      <c r="R1764" t="str">
        <f t="shared" si="55"/>
        <v>Med1</v>
      </c>
      <c r="S1764">
        <f>VLOOKUP($R1764,'Price Schedules'!$A$1:$H$34,4,FALSE)</f>
        <v>1.08</v>
      </c>
      <c r="T1764">
        <f>VLOOKUP(R1764,'Price Schedules'!$A$1:$H$34,5,FALSE)</f>
        <v>0</v>
      </c>
      <c r="U1764">
        <f>VLOOKUP(R1764,'Price Schedules'!$A$1:$H$34,6,FALSE)</f>
        <v>0</v>
      </c>
      <c r="V1764">
        <f>VLOOKUP(R1764,'Price Schedules'!$A$1:$H$34,7,FALSE)</f>
        <v>0.05</v>
      </c>
      <c r="W1764">
        <f>VLOOKUP(R1764,'Price Schedules'!$A$1:$H$34,8,FALSE)</f>
        <v>1</v>
      </c>
    </row>
    <row r="1765" spans="1:23" x14ac:dyDescent="0.25">
      <c r="A1765" t="str">
        <f>Chargemaster!A1766</f>
        <v>68001-0235-00</v>
      </c>
      <c r="B1765">
        <f>Chargemaster!C1766</f>
        <v>0.62729999999999997</v>
      </c>
      <c r="C1765" t="str">
        <f>Chargemaster!D1766</f>
        <v>Med</v>
      </c>
      <c r="D1765">
        <f t="shared" si="54"/>
        <v>1.3047839999999999</v>
      </c>
      <c r="E1765" t="str">
        <f>(IF(B1765&lt;'Price Schedules'!$B$3,'Price Schedules'!$A$2,IF(B1765&lt;'Price Schedules'!$B$4,'Price Schedules'!$A$3,'Price Schedules'!$A$4)))</f>
        <v>Inj Med1</v>
      </c>
      <c r="F1765" t="str">
        <f>(IF(B1765&lt;'Price Schedules'!$B$7,'Price Schedules'!$A$6,IF(B1765&lt;'Price Schedules'!$B$8,'Price Schedules'!$A$7,'Price Schedules'!$A$8)))</f>
        <v>Chemo IV1</v>
      </c>
      <c r="G1765" t="str">
        <f>(IF(B1765&lt;'Price Schedules'!$B$11,'Price Schedules'!$A$10,IF(B1765&lt;'Price Schedules'!$B$12,'Price Schedules'!$A$11,'Price Schedules'!$A$12)))</f>
        <v>Chemo Med1</v>
      </c>
      <c r="H1765" t="str">
        <f>IF(B1765&lt;'Price Schedules'!$B$15,'Price Schedules'!$A$14,'Price Schedules'!$A$15)</f>
        <v>PASS1</v>
      </c>
      <c r="I1765" t="str">
        <f>IF(B1765&lt;'Price Schedules'!$B$18,'Price Schedules'!$A$17,'Price Schedules'!$A$18)</f>
        <v>IV1</v>
      </c>
      <c r="J1765" t="s">
        <v>38</v>
      </c>
      <c r="K1765" t="s">
        <v>39</v>
      </c>
      <c r="L1765" t="s">
        <v>40</v>
      </c>
      <c r="M1765" t="s">
        <v>41</v>
      </c>
      <c r="N1765" t="s">
        <v>42</v>
      </c>
      <c r="O1765" t="s">
        <v>43</v>
      </c>
      <c r="P1765" t="s">
        <v>44</v>
      </c>
      <c r="Q1765" t="s">
        <v>45</v>
      </c>
      <c r="R1765" t="str">
        <f t="shared" si="55"/>
        <v>Med1</v>
      </c>
      <c r="S1765">
        <f>VLOOKUP($R1765,'Price Schedules'!$A$1:$H$34,4,FALSE)</f>
        <v>1.08</v>
      </c>
      <c r="T1765">
        <f>VLOOKUP(R1765,'Price Schedules'!$A$1:$H$34,5,FALSE)</f>
        <v>0</v>
      </c>
      <c r="U1765">
        <f>VLOOKUP(R1765,'Price Schedules'!$A$1:$H$34,6,FALSE)</f>
        <v>0</v>
      </c>
      <c r="V1765">
        <f>VLOOKUP(R1765,'Price Schedules'!$A$1:$H$34,7,FALSE)</f>
        <v>0.05</v>
      </c>
      <c r="W1765">
        <f>VLOOKUP(R1765,'Price Schedules'!$A$1:$H$34,8,FALSE)</f>
        <v>1</v>
      </c>
    </row>
    <row r="1766" spans="1:23" x14ac:dyDescent="0.25">
      <c r="A1766" t="str">
        <f>Chargemaster!A1767</f>
        <v>69543-0379-30</v>
      </c>
      <c r="B1766">
        <f>Chargemaster!C1767</f>
        <v>10.7396666666667</v>
      </c>
      <c r="C1766" t="str">
        <f>Chargemaster!D1767</f>
        <v>Med</v>
      </c>
      <c r="D1766">
        <f t="shared" si="54"/>
        <v>22.338506666666738</v>
      </c>
      <c r="E1766" t="str">
        <f>(IF(B1766&lt;'Price Schedules'!$B$3,'Price Schedules'!$A$2,IF(B1766&lt;'Price Schedules'!$B$4,'Price Schedules'!$A$3,'Price Schedules'!$A$4)))</f>
        <v>Inj Med2</v>
      </c>
      <c r="F1766" t="str">
        <f>(IF(B1766&lt;'Price Schedules'!$B$7,'Price Schedules'!$A$6,IF(B1766&lt;'Price Schedules'!$B$8,'Price Schedules'!$A$7,'Price Schedules'!$A$8)))</f>
        <v>Chemo IV1</v>
      </c>
      <c r="G1766" t="str">
        <f>(IF(B1766&lt;'Price Schedules'!$B$11,'Price Schedules'!$A$10,IF(B1766&lt;'Price Schedules'!$B$12,'Price Schedules'!$A$11,'Price Schedules'!$A$12)))</f>
        <v>Chemo Med1</v>
      </c>
      <c r="H1766" t="str">
        <f>IF(B1766&lt;'Price Schedules'!$B$15,'Price Schedules'!$A$14,'Price Schedules'!$A$15)</f>
        <v>PASS1</v>
      </c>
      <c r="I1766" t="str">
        <f>IF(B1766&lt;'Price Schedules'!$B$18,'Price Schedules'!$A$17,'Price Schedules'!$A$18)</f>
        <v>IV1</v>
      </c>
      <c r="J1766" t="s">
        <v>38</v>
      </c>
      <c r="K1766" t="s">
        <v>39</v>
      </c>
      <c r="L1766" t="s">
        <v>40</v>
      </c>
      <c r="M1766" t="s">
        <v>41</v>
      </c>
      <c r="N1766" t="s">
        <v>42</v>
      </c>
      <c r="O1766" t="s">
        <v>43</v>
      </c>
      <c r="P1766" t="s">
        <v>44</v>
      </c>
      <c r="Q1766" t="s">
        <v>45</v>
      </c>
      <c r="R1766" t="str">
        <f t="shared" si="55"/>
        <v>Med1</v>
      </c>
      <c r="S1766">
        <f>VLOOKUP($R1766,'Price Schedules'!$A$1:$H$34,4,FALSE)</f>
        <v>1.08</v>
      </c>
      <c r="T1766">
        <f>VLOOKUP(R1766,'Price Schedules'!$A$1:$H$34,5,FALSE)</f>
        <v>0</v>
      </c>
      <c r="U1766">
        <f>VLOOKUP(R1766,'Price Schedules'!$A$1:$H$34,6,FALSE)</f>
        <v>0</v>
      </c>
      <c r="V1766">
        <f>VLOOKUP(R1766,'Price Schedules'!$A$1:$H$34,7,FALSE)</f>
        <v>0.05</v>
      </c>
      <c r="W1766">
        <f>VLOOKUP(R1766,'Price Schedules'!$A$1:$H$34,8,FALSE)</f>
        <v>1</v>
      </c>
    </row>
    <row r="1767" spans="1:23" x14ac:dyDescent="0.25">
      <c r="A1767" t="str">
        <f>Chargemaster!A1768</f>
        <v>00338-0705-48</v>
      </c>
      <c r="B1767">
        <f>Chargemaster!C1768</f>
        <v>4.202</v>
      </c>
      <c r="C1767" t="str">
        <f>Chargemaster!D1768</f>
        <v>IV</v>
      </c>
      <c r="D1767">
        <f t="shared" si="54"/>
        <v>112.48032000000001</v>
      </c>
      <c r="E1767" t="str">
        <f>(IF(B1767&lt;'Price Schedules'!$B$3,'Price Schedules'!$A$2,IF(B1767&lt;'Price Schedules'!$B$4,'Price Schedules'!$A$3,'Price Schedules'!$A$4)))</f>
        <v>Inj Med2</v>
      </c>
      <c r="F1767" t="str">
        <f>(IF(B1767&lt;'Price Schedules'!$B$7,'Price Schedules'!$A$6,IF(B1767&lt;'Price Schedules'!$B$8,'Price Schedules'!$A$7,'Price Schedules'!$A$8)))</f>
        <v>Chemo IV1</v>
      </c>
      <c r="G1767" t="str">
        <f>(IF(B1767&lt;'Price Schedules'!$B$11,'Price Schedules'!$A$10,IF(B1767&lt;'Price Schedules'!$B$12,'Price Schedules'!$A$11,'Price Schedules'!$A$12)))</f>
        <v>Chemo Med1</v>
      </c>
      <c r="H1767" t="str">
        <f>IF(B1767&lt;'Price Schedules'!$B$15,'Price Schedules'!$A$14,'Price Schedules'!$A$15)</f>
        <v>PASS1</v>
      </c>
      <c r="I1767" t="str">
        <f>IF(B1767&lt;'Price Schedules'!$B$18,'Price Schedules'!$A$17,'Price Schedules'!$A$18)</f>
        <v>IV1</v>
      </c>
      <c r="J1767" t="s">
        <v>38</v>
      </c>
      <c r="K1767" t="s">
        <v>39</v>
      </c>
      <c r="L1767" t="s">
        <v>40</v>
      </c>
      <c r="M1767" t="s">
        <v>41</v>
      </c>
      <c r="N1767" t="s">
        <v>42</v>
      </c>
      <c r="O1767" t="s">
        <v>43</v>
      </c>
      <c r="P1767" t="s">
        <v>44</v>
      </c>
      <c r="Q1767" t="s">
        <v>45</v>
      </c>
      <c r="R1767" t="str">
        <f t="shared" si="55"/>
        <v>IV1</v>
      </c>
      <c r="S1767">
        <f>VLOOKUP($R1767,'Price Schedules'!$A$1:$H$34,4,FALSE)</f>
        <v>3.16</v>
      </c>
      <c r="T1767">
        <f>VLOOKUP(R1767,'Price Schedules'!$A$1:$H$34,5,FALSE)</f>
        <v>95</v>
      </c>
      <c r="U1767">
        <f>VLOOKUP(R1767,'Price Schedules'!$A$1:$H$34,6,FALSE)</f>
        <v>0</v>
      </c>
      <c r="V1767">
        <f>VLOOKUP(R1767,'Price Schedules'!$A$1:$H$34,7,FALSE)</f>
        <v>0</v>
      </c>
      <c r="W1767">
        <f>VLOOKUP(R1767,'Price Schedules'!$A$1:$H$34,8,FALSE)</f>
        <v>0</v>
      </c>
    </row>
    <row r="1768" spans="1:23" x14ac:dyDescent="0.25">
      <c r="A1768" t="str">
        <f>Chargemaster!A1769</f>
        <v>66758-0110-01</v>
      </c>
      <c r="B1768">
        <f>Chargemaster!C1769</f>
        <v>0.53639999999999999</v>
      </c>
      <c r="C1768" t="str">
        <f>Chargemaster!D1769</f>
        <v>Med</v>
      </c>
      <c r="D1768">
        <f t="shared" si="54"/>
        <v>1.115712</v>
      </c>
      <c r="E1768" t="str">
        <f>(IF(B1768&lt;'Price Schedules'!$B$3,'Price Schedules'!$A$2,IF(B1768&lt;'Price Schedules'!$B$4,'Price Schedules'!$A$3,'Price Schedules'!$A$4)))</f>
        <v>Inj Med1</v>
      </c>
      <c r="F1768" t="str">
        <f>(IF(B1768&lt;'Price Schedules'!$B$7,'Price Schedules'!$A$6,IF(B1768&lt;'Price Schedules'!$B$8,'Price Schedules'!$A$7,'Price Schedules'!$A$8)))</f>
        <v>Chemo IV1</v>
      </c>
      <c r="G1768" t="str">
        <f>(IF(B1768&lt;'Price Schedules'!$B$11,'Price Schedules'!$A$10,IF(B1768&lt;'Price Schedules'!$B$12,'Price Schedules'!$A$11,'Price Schedules'!$A$12)))</f>
        <v>Chemo Med1</v>
      </c>
      <c r="H1768" t="str">
        <f>IF(B1768&lt;'Price Schedules'!$B$15,'Price Schedules'!$A$14,'Price Schedules'!$A$15)</f>
        <v>PASS1</v>
      </c>
      <c r="I1768" t="str">
        <f>IF(B1768&lt;'Price Schedules'!$B$18,'Price Schedules'!$A$17,'Price Schedules'!$A$18)</f>
        <v>IV1</v>
      </c>
      <c r="J1768" t="s">
        <v>38</v>
      </c>
      <c r="K1768" t="s">
        <v>39</v>
      </c>
      <c r="L1768" t="s">
        <v>40</v>
      </c>
      <c r="M1768" t="s">
        <v>41</v>
      </c>
      <c r="N1768" t="s">
        <v>42</v>
      </c>
      <c r="O1768" t="s">
        <v>43</v>
      </c>
      <c r="P1768" t="s">
        <v>44</v>
      </c>
      <c r="Q1768" t="s">
        <v>45</v>
      </c>
      <c r="R1768" t="str">
        <f t="shared" si="55"/>
        <v>Med1</v>
      </c>
      <c r="S1768">
        <f>VLOOKUP($R1768,'Price Schedules'!$A$1:$H$34,4,FALSE)</f>
        <v>1.08</v>
      </c>
      <c r="T1768">
        <f>VLOOKUP(R1768,'Price Schedules'!$A$1:$H$34,5,FALSE)</f>
        <v>0</v>
      </c>
      <c r="U1768">
        <f>VLOOKUP(R1768,'Price Schedules'!$A$1:$H$34,6,FALSE)</f>
        <v>0</v>
      </c>
      <c r="V1768">
        <f>VLOOKUP(R1768,'Price Schedules'!$A$1:$H$34,7,FALSE)</f>
        <v>0.05</v>
      </c>
      <c r="W1768">
        <f>VLOOKUP(R1768,'Price Schedules'!$A$1:$H$34,8,FALSE)</f>
        <v>1</v>
      </c>
    </row>
    <row r="1769" spans="1:23" x14ac:dyDescent="0.25">
      <c r="A1769" t="str">
        <f>Chargemaster!A1770</f>
        <v>68382-0537-01</v>
      </c>
      <c r="B1769">
        <f>Chargemaster!C1770</f>
        <v>2.4548999999999999</v>
      </c>
      <c r="C1769" t="str">
        <f>Chargemaster!D1770</f>
        <v>Med</v>
      </c>
      <c r="D1769">
        <f t="shared" si="54"/>
        <v>5.1061920000000001</v>
      </c>
      <c r="E1769" t="str">
        <f>(IF(B1769&lt;'Price Schedules'!$B$3,'Price Schedules'!$A$2,IF(B1769&lt;'Price Schedules'!$B$4,'Price Schedules'!$A$3,'Price Schedules'!$A$4)))</f>
        <v>Inj Med2</v>
      </c>
      <c r="F1769" t="str">
        <f>(IF(B1769&lt;'Price Schedules'!$B$7,'Price Schedules'!$A$6,IF(B1769&lt;'Price Schedules'!$B$8,'Price Schedules'!$A$7,'Price Schedules'!$A$8)))</f>
        <v>Chemo IV1</v>
      </c>
      <c r="G1769" t="str">
        <f>(IF(B1769&lt;'Price Schedules'!$B$11,'Price Schedules'!$A$10,IF(B1769&lt;'Price Schedules'!$B$12,'Price Schedules'!$A$11,'Price Schedules'!$A$12)))</f>
        <v>Chemo Med1</v>
      </c>
      <c r="H1769" t="str">
        <f>IF(B1769&lt;'Price Schedules'!$B$15,'Price Schedules'!$A$14,'Price Schedules'!$A$15)</f>
        <v>PASS1</v>
      </c>
      <c r="I1769" t="str">
        <f>IF(B1769&lt;'Price Schedules'!$B$18,'Price Schedules'!$A$17,'Price Schedules'!$A$18)</f>
        <v>IV1</v>
      </c>
      <c r="J1769" t="s">
        <v>38</v>
      </c>
      <c r="K1769" t="s">
        <v>39</v>
      </c>
      <c r="L1769" t="s">
        <v>40</v>
      </c>
      <c r="M1769" t="s">
        <v>41</v>
      </c>
      <c r="N1769" t="s">
        <v>42</v>
      </c>
      <c r="O1769" t="s">
        <v>43</v>
      </c>
      <c r="P1769" t="s">
        <v>44</v>
      </c>
      <c r="Q1769" t="s">
        <v>45</v>
      </c>
      <c r="R1769" t="str">
        <f t="shared" si="55"/>
        <v>Med1</v>
      </c>
      <c r="S1769">
        <f>VLOOKUP($R1769,'Price Schedules'!$A$1:$H$34,4,FALSE)</f>
        <v>1.08</v>
      </c>
      <c r="T1769">
        <f>VLOOKUP(R1769,'Price Schedules'!$A$1:$H$34,5,FALSE)</f>
        <v>0</v>
      </c>
      <c r="U1769">
        <f>VLOOKUP(R1769,'Price Schedules'!$A$1:$H$34,6,FALSE)</f>
        <v>0</v>
      </c>
      <c r="V1769">
        <f>VLOOKUP(R1769,'Price Schedules'!$A$1:$H$34,7,FALSE)</f>
        <v>0.05</v>
      </c>
      <c r="W1769">
        <f>VLOOKUP(R1769,'Price Schedules'!$A$1:$H$34,8,FALSE)</f>
        <v>1</v>
      </c>
    </row>
    <row r="1770" spans="1:23" x14ac:dyDescent="0.25">
      <c r="A1770" t="str">
        <f>Chargemaster!A1771</f>
        <v>00245-0003-31</v>
      </c>
      <c r="B1770">
        <f>Chargemaster!C1771</f>
        <v>22.569999990000003</v>
      </c>
      <c r="C1770" t="str">
        <f>Chargemaster!D1771</f>
        <v>Bulk</v>
      </c>
      <c r="D1770">
        <f t="shared" si="54"/>
        <v>46.945599979200011</v>
      </c>
      <c r="E1770" t="str">
        <f>(IF(B1770&lt;'Price Schedules'!$B$3,'Price Schedules'!$A$2,IF(B1770&lt;'Price Schedules'!$B$4,'Price Schedules'!$A$3,'Price Schedules'!$A$4)))</f>
        <v>Inj Med2</v>
      </c>
      <c r="F1770" t="str">
        <f>(IF(B1770&lt;'Price Schedules'!$B$7,'Price Schedules'!$A$6,IF(B1770&lt;'Price Schedules'!$B$8,'Price Schedules'!$A$7,'Price Schedules'!$A$8)))</f>
        <v>Chemo IV1</v>
      </c>
      <c r="G1770" t="str">
        <f>(IF(B1770&lt;'Price Schedules'!$B$11,'Price Schedules'!$A$10,IF(B1770&lt;'Price Schedules'!$B$12,'Price Schedules'!$A$11,'Price Schedules'!$A$12)))</f>
        <v>Chemo Med1</v>
      </c>
      <c r="H1770" t="str">
        <f>IF(B1770&lt;'Price Schedules'!$B$15,'Price Schedules'!$A$14,'Price Schedules'!$A$15)</f>
        <v>PASS1</v>
      </c>
      <c r="I1770" t="str">
        <f>IF(B1770&lt;'Price Schedules'!$B$18,'Price Schedules'!$A$17,'Price Schedules'!$A$18)</f>
        <v>IV1</v>
      </c>
      <c r="J1770" t="s">
        <v>38</v>
      </c>
      <c r="K1770" t="s">
        <v>39</v>
      </c>
      <c r="L1770" t="s">
        <v>40</v>
      </c>
      <c r="M1770" t="s">
        <v>41</v>
      </c>
      <c r="N1770" t="s">
        <v>42</v>
      </c>
      <c r="O1770" t="s">
        <v>43</v>
      </c>
      <c r="P1770" t="s">
        <v>44</v>
      </c>
      <c r="Q1770" t="s">
        <v>45</v>
      </c>
      <c r="R1770" t="str">
        <f t="shared" si="55"/>
        <v>Bulk1</v>
      </c>
      <c r="S1770">
        <f>VLOOKUP($R1770,'Price Schedules'!$A$1:$H$34,4,FALSE)</f>
        <v>1.08</v>
      </c>
      <c r="T1770">
        <f>VLOOKUP(R1770,'Price Schedules'!$A$1:$H$34,5,FALSE)</f>
        <v>0</v>
      </c>
      <c r="U1770">
        <f>VLOOKUP(R1770,'Price Schedules'!$A$1:$H$34,6,FALSE)</f>
        <v>0</v>
      </c>
      <c r="V1770">
        <f>VLOOKUP(R1770,'Price Schedules'!$A$1:$H$34,7,FALSE)</f>
        <v>0.05</v>
      </c>
      <c r="W1770">
        <f>VLOOKUP(R1770,'Price Schedules'!$A$1:$H$34,8,FALSE)</f>
        <v>2.5</v>
      </c>
    </row>
    <row r="1771" spans="1:23" x14ac:dyDescent="0.25">
      <c r="A1771" t="str">
        <f>Chargemaster!A1772</f>
        <v>00409-7296-01</v>
      </c>
      <c r="B1771">
        <f>Chargemaster!C1772</f>
        <v>1.47648</v>
      </c>
      <c r="C1771" t="str">
        <f>Chargemaster!D1772</f>
        <v>IV</v>
      </c>
      <c r="D1771">
        <f t="shared" si="54"/>
        <v>101.1421568</v>
      </c>
      <c r="E1771" t="str">
        <f>(IF(B1771&lt;'Price Schedules'!$B$3,'Price Schedules'!$A$2,IF(B1771&lt;'Price Schedules'!$B$4,'Price Schedules'!$A$3,'Price Schedules'!$A$4)))</f>
        <v>Inj Med1</v>
      </c>
      <c r="F1771" t="str">
        <f>(IF(B1771&lt;'Price Schedules'!$B$7,'Price Schedules'!$A$6,IF(B1771&lt;'Price Schedules'!$B$8,'Price Schedules'!$A$7,'Price Schedules'!$A$8)))</f>
        <v>Chemo IV1</v>
      </c>
      <c r="G1771" t="str">
        <f>(IF(B1771&lt;'Price Schedules'!$B$11,'Price Schedules'!$A$10,IF(B1771&lt;'Price Schedules'!$B$12,'Price Schedules'!$A$11,'Price Schedules'!$A$12)))</f>
        <v>Chemo Med1</v>
      </c>
      <c r="H1771" t="str">
        <f>IF(B1771&lt;'Price Schedules'!$B$15,'Price Schedules'!$A$14,'Price Schedules'!$A$15)</f>
        <v>PASS1</v>
      </c>
      <c r="I1771" t="str">
        <f>IF(B1771&lt;'Price Schedules'!$B$18,'Price Schedules'!$A$17,'Price Schedules'!$A$18)</f>
        <v>IV1</v>
      </c>
      <c r="J1771" t="s">
        <v>38</v>
      </c>
      <c r="K1771" t="s">
        <v>39</v>
      </c>
      <c r="L1771" t="s">
        <v>40</v>
      </c>
      <c r="M1771" t="s">
        <v>41</v>
      </c>
      <c r="N1771" t="s">
        <v>42</v>
      </c>
      <c r="O1771" t="s">
        <v>43</v>
      </c>
      <c r="P1771" t="s">
        <v>44</v>
      </c>
      <c r="Q1771" t="s">
        <v>45</v>
      </c>
      <c r="R1771" t="str">
        <f t="shared" si="55"/>
        <v>IV1</v>
      </c>
      <c r="S1771">
        <f>VLOOKUP($R1771,'Price Schedules'!$A$1:$H$34,4,FALSE)</f>
        <v>3.16</v>
      </c>
      <c r="T1771">
        <f>VLOOKUP(R1771,'Price Schedules'!$A$1:$H$34,5,FALSE)</f>
        <v>95</v>
      </c>
      <c r="U1771">
        <f>VLOOKUP(R1771,'Price Schedules'!$A$1:$H$34,6,FALSE)</f>
        <v>0</v>
      </c>
      <c r="V1771">
        <f>VLOOKUP(R1771,'Price Schedules'!$A$1:$H$34,7,FALSE)</f>
        <v>0</v>
      </c>
      <c r="W1771">
        <f>VLOOKUP(R1771,'Price Schedules'!$A$1:$H$34,8,FALSE)</f>
        <v>0</v>
      </c>
    </row>
    <row r="1772" spans="1:23" x14ac:dyDescent="0.25">
      <c r="A1772" t="str">
        <f>Chargemaster!A1773</f>
        <v>00409-7296-01</v>
      </c>
      <c r="B1772">
        <f>Chargemaster!C1773</f>
        <v>1.47648</v>
      </c>
      <c r="C1772" t="str">
        <f>Chargemaster!D1773</f>
        <v>IV</v>
      </c>
      <c r="D1772">
        <f t="shared" si="54"/>
        <v>101.1421568</v>
      </c>
      <c r="E1772" t="str">
        <f>(IF(B1772&lt;'Price Schedules'!$B$3,'Price Schedules'!$A$2,IF(B1772&lt;'Price Schedules'!$B$4,'Price Schedules'!$A$3,'Price Schedules'!$A$4)))</f>
        <v>Inj Med1</v>
      </c>
      <c r="F1772" t="str">
        <f>(IF(B1772&lt;'Price Schedules'!$B$7,'Price Schedules'!$A$6,IF(B1772&lt;'Price Schedules'!$B$8,'Price Schedules'!$A$7,'Price Schedules'!$A$8)))</f>
        <v>Chemo IV1</v>
      </c>
      <c r="G1772" t="str">
        <f>(IF(B1772&lt;'Price Schedules'!$B$11,'Price Schedules'!$A$10,IF(B1772&lt;'Price Schedules'!$B$12,'Price Schedules'!$A$11,'Price Schedules'!$A$12)))</f>
        <v>Chemo Med1</v>
      </c>
      <c r="H1772" t="str">
        <f>IF(B1772&lt;'Price Schedules'!$B$15,'Price Schedules'!$A$14,'Price Schedules'!$A$15)</f>
        <v>PASS1</v>
      </c>
      <c r="I1772" t="str">
        <f>IF(B1772&lt;'Price Schedules'!$B$18,'Price Schedules'!$A$17,'Price Schedules'!$A$18)</f>
        <v>IV1</v>
      </c>
      <c r="J1772" t="s">
        <v>38</v>
      </c>
      <c r="K1772" t="s">
        <v>39</v>
      </c>
      <c r="L1772" t="s">
        <v>40</v>
      </c>
      <c r="M1772" t="s">
        <v>41</v>
      </c>
      <c r="N1772" t="s">
        <v>42</v>
      </c>
      <c r="O1772" t="s">
        <v>43</v>
      </c>
      <c r="P1772" t="s">
        <v>44</v>
      </c>
      <c r="Q1772" t="s">
        <v>45</v>
      </c>
      <c r="R1772" t="str">
        <f t="shared" si="55"/>
        <v>IV1</v>
      </c>
      <c r="S1772">
        <f>VLOOKUP($R1772,'Price Schedules'!$A$1:$H$34,4,FALSE)</f>
        <v>3.16</v>
      </c>
      <c r="T1772">
        <f>VLOOKUP(R1772,'Price Schedules'!$A$1:$H$34,5,FALSE)</f>
        <v>95</v>
      </c>
      <c r="U1772">
        <f>VLOOKUP(R1772,'Price Schedules'!$A$1:$H$34,6,FALSE)</f>
        <v>0</v>
      </c>
      <c r="V1772">
        <f>VLOOKUP(R1772,'Price Schedules'!$A$1:$H$34,7,FALSE)</f>
        <v>0</v>
      </c>
      <c r="W1772">
        <f>VLOOKUP(R1772,'Price Schedules'!$A$1:$H$34,8,FALSE)</f>
        <v>0</v>
      </c>
    </row>
    <row r="1773" spans="1:23" x14ac:dyDescent="0.25">
      <c r="A1773" t="str">
        <f>Chargemaster!A1774</f>
        <v>00486-1125-01</v>
      </c>
      <c r="B1773">
        <f>Chargemaster!C1774</f>
        <v>0.78100000000000003</v>
      </c>
      <c r="C1773" t="str">
        <f>Chargemaster!D1774</f>
        <v>Med</v>
      </c>
      <c r="D1773">
        <f t="shared" si="54"/>
        <v>1.6244800000000001</v>
      </c>
      <c r="E1773" t="str">
        <f>(IF(B1773&lt;'Price Schedules'!$B$3,'Price Schedules'!$A$2,IF(B1773&lt;'Price Schedules'!$B$4,'Price Schedules'!$A$3,'Price Schedules'!$A$4)))</f>
        <v>Inj Med1</v>
      </c>
      <c r="F1773" t="str">
        <f>(IF(B1773&lt;'Price Schedules'!$B$7,'Price Schedules'!$A$6,IF(B1773&lt;'Price Schedules'!$B$8,'Price Schedules'!$A$7,'Price Schedules'!$A$8)))</f>
        <v>Chemo IV1</v>
      </c>
      <c r="G1773" t="str">
        <f>(IF(B1773&lt;'Price Schedules'!$B$11,'Price Schedules'!$A$10,IF(B1773&lt;'Price Schedules'!$B$12,'Price Schedules'!$A$11,'Price Schedules'!$A$12)))</f>
        <v>Chemo Med1</v>
      </c>
      <c r="H1773" t="str">
        <f>IF(B1773&lt;'Price Schedules'!$B$15,'Price Schedules'!$A$14,'Price Schedules'!$A$15)</f>
        <v>PASS1</v>
      </c>
      <c r="I1773" t="str">
        <f>IF(B1773&lt;'Price Schedules'!$B$18,'Price Schedules'!$A$17,'Price Schedules'!$A$18)</f>
        <v>IV1</v>
      </c>
      <c r="J1773" t="s">
        <v>38</v>
      </c>
      <c r="K1773" t="s">
        <v>39</v>
      </c>
      <c r="L1773" t="s">
        <v>40</v>
      </c>
      <c r="M1773" t="s">
        <v>41</v>
      </c>
      <c r="N1773" t="s">
        <v>42</v>
      </c>
      <c r="O1773" t="s">
        <v>43</v>
      </c>
      <c r="P1773" t="s">
        <v>44</v>
      </c>
      <c r="Q1773" t="s">
        <v>45</v>
      </c>
      <c r="R1773" t="str">
        <f t="shared" si="55"/>
        <v>Med1</v>
      </c>
      <c r="S1773">
        <f>VLOOKUP($R1773,'Price Schedules'!$A$1:$H$34,4,FALSE)</f>
        <v>1.08</v>
      </c>
      <c r="T1773">
        <f>VLOOKUP(R1773,'Price Schedules'!$A$1:$H$34,5,FALSE)</f>
        <v>0</v>
      </c>
      <c r="U1773">
        <f>VLOOKUP(R1773,'Price Schedules'!$A$1:$H$34,6,FALSE)</f>
        <v>0</v>
      </c>
      <c r="V1773">
        <f>VLOOKUP(R1773,'Price Schedules'!$A$1:$H$34,7,FALSE)</f>
        <v>0.05</v>
      </c>
      <c r="W1773">
        <f>VLOOKUP(R1773,'Price Schedules'!$A$1:$H$34,8,FALSE)</f>
        <v>1</v>
      </c>
    </row>
    <row r="1774" spans="1:23" x14ac:dyDescent="0.25">
      <c r="A1774" t="str">
        <f>Chargemaster!A1775</f>
        <v>00065-0411-30</v>
      </c>
      <c r="B1774">
        <f>Chargemaster!C1775</f>
        <v>15.42</v>
      </c>
      <c r="C1774" t="str">
        <f>Chargemaster!D1775</f>
        <v>Bulk</v>
      </c>
      <c r="D1774">
        <f t="shared" si="54"/>
        <v>32.073599999999999</v>
      </c>
      <c r="E1774" t="str">
        <f>(IF(B1774&lt;'Price Schedules'!$B$3,'Price Schedules'!$A$2,IF(B1774&lt;'Price Schedules'!$B$4,'Price Schedules'!$A$3,'Price Schedules'!$A$4)))</f>
        <v>Inj Med2</v>
      </c>
      <c r="F1774" t="str">
        <f>(IF(B1774&lt;'Price Schedules'!$B$7,'Price Schedules'!$A$6,IF(B1774&lt;'Price Schedules'!$B$8,'Price Schedules'!$A$7,'Price Schedules'!$A$8)))</f>
        <v>Chemo IV1</v>
      </c>
      <c r="G1774" t="str">
        <f>(IF(B1774&lt;'Price Schedules'!$B$11,'Price Schedules'!$A$10,IF(B1774&lt;'Price Schedules'!$B$12,'Price Schedules'!$A$11,'Price Schedules'!$A$12)))</f>
        <v>Chemo Med1</v>
      </c>
      <c r="H1774" t="str">
        <f>IF(B1774&lt;'Price Schedules'!$B$15,'Price Schedules'!$A$14,'Price Schedules'!$A$15)</f>
        <v>PASS1</v>
      </c>
      <c r="I1774" t="str">
        <f>IF(B1774&lt;'Price Schedules'!$B$18,'Price Schedules'!$A$17,'Price Schedules'!$A$18)</f>
        <v>IV1</v>
      </c>
      <c r="J1774" t="s">
        <v>38</v>
      </c>
      <c r="K1774" t="s">
        <v>39</v>
      </c>
      <c r="L1774" t="s">
        <v>40</v>
      </c>
      <c r="M1774" t="s">
        <v>41</v>
      </c>
      <c r="N1774" t="s">
        <v>42</v>
      </c>
      <c r="O1774" t="s">
        <v>43</v>
      </c>
      <c r="P1774" t="s">
        <v>44</v>
      </c>
      <c r="Q1774" t="s">
        <v>45</v>
      </c>
      <c r="R1774" t="str">
        <f t="shared" si="55"/>
        <v>Bulk1</v>
      </c>
      <c r="S1774">
        <f>VLOOKUP($R1774,'Price Schedules'!$A$1:$H$34,4,FALSE)</f>
        <v>1.08</v>
      </c>
      <c r="T1774">
        <f>VLOOKUP(R1774,'Price Schedules'!$A$1:$H$34,5,FALSE)</f>
        <v>0</v>
      </c>
      <c r="U1774">
        <f>VLOOKUP(R1774,'Price Schedules'!$A$1:$H$34,6,FALSE)</f>
        <v>0</v>
      </c>
      <c r="V1774">
        <f>VLOOKUP(R1774,'Price Schedules'!$A$1:$H$34,7,FALSE)</f>
        <v>0.05</v>
      </c>
      <c r="W1774">
        <f>VLOOKUP(R1774,'Price Schedules'!$A$1:$H$34,8,FALSE)</f>
        <v>2.5</v>
      </c>
    </row>
    <row r="1775" spans="1:23" x14ac:dyDescent="0.25">
      <c r="A1775" t="str">
        <f>Chargemaster!A1776</f>
        <v>00168-0090-31</v>
      </c>
      <c r="B1775">
        <f>Chargemaster!C1776</f>
        <v>18.999999990000003</v>
      </c>
      <c r="C1775" t="str">
        <f>Chargemaster!D1776</f>
        <v>Bulk</v>
      </c>
      <c r="D1775">
        <f t="shared" si="54"/>
        <v>39.519999979200009</v>
      </c>
      <c r="E1775" t="str">
        <f>(IF(B1775&lt;'Price Schedules'!$B$3,'Price Schedules'!$A$2,IF(B1775&lt;'Price Schedules'!$B$4,'Price Schedules'!$A$3,'Price Schedules'!$A$4)))</f>
        <v>Inj Med2</v>
      </c>
      <c r="F1775" t="str">
        <f>(IF(B1775&lt;'Price Schedules'!$B$7,'Price Schedules'!$A$6,IF(B1775&lt;'Price Schedules'!$B$8,'Price Schedules'!$A$7,'Price Schedules'!$A$8)))</f>
        <v>Chemo IV1</v>
      </c>
      <c r="G1775" t="str">
        <f>(IF(B1775&lt;'Price Schedules'!$B$11,'Price Schedules'!$A$10,IF(B1775&lt;'Price Schedules'!$B$12,'Price Schedules'!$A$11,'Price Schedules'!$A$12)))</f>
        <v>Chemo Med1</v>
      </c>
      <c r="H1775" t="str">
        <f>IF(B1775&lt;'Price Schedules'!$B$15,'Price Schedules'!$A$14,'Price Schedules'!$A$15)</f>
        <v>PASS1</v>
      </c>
      <c r="I1775" t="str">
        <f>IF(B1775&lt;'Price Schedules'!$B$18,'Price Schedules'!$A$17,'Price Schedules'!$A$18)</f>
        <v>IV1</v>
      </c>
      <c r="J1775" t="s">
        <v>38</v>
      </c>
      <c r="K1775" t="s">
        <v>39</v>
      </c>
      <c r="L1775" t="s">
        <v>40</v>
      </c>
      <c r="M1775" t="s">
        <v>41</v>
      </c>
      <c r="N1775" t="s">
        <v>42</v>
      </c>
      <c r="O1775" t="s">
        <v>43</v>
      </c>
      <c r="P1775" t="s">
        <v>44</v>
      </c>
      <c r="Q1775" t="s">
        <v>45</v>
      </c>
      <c r="R1775" t="str">
        <f t="shared" si="55"/>
        <v>Bulk1</v>
      </c>
      <c r="S1775">
        <f>VLOOKUP($R1775,'Price Schedules'!$A$1:$H$34,4,FALSE)</f>
        <v>1.08</v>
      </c>
      <c r="T1775">
        <f>VLOOKUP(R1775,'Price Schedules'!$A$1:$H$34,5,FALSE)</f>
        <v>0</v>
      </c>
      <c r="U1775">
        <f>VLOOKUP(R1775,'Price Schedules'!$A$1:$H$34,6,FALSE)</f>
        <v>0</v>
      </c>
      <c r="V1775">
        <f>VLOOKUP(R1775,'Price Schedules'!$A$1:$H$34,7,FALSE)</f>
        <v>0.05</v>
      </c>
      <c r="W1775">
        <f>VLOOKUP(R1775,'Price Schedules'!$A$1:$H$34,8,FALSE)</f>
        <v>2.5</v>
      </c>
    </row>
    <row r="1776" spans="1:23" x14ac:dyDescent="0.25">
      <c r="A1776" t="str">
        <f>Chargemaster!A1777</f>
        <v>60977-0141-27</v>
      </c>
      <c r="B1776">
        <f>Chargemaster!C1777</f>
        <v>104.04</v>
      </c>
      <c r="C1776" t="str">
        <f>Chargemaster!D1777</f>
        <v>IV</v>
      </c>
      <c r="D1776">
        <f t="shared" si="54"/>
        <v>527.80640000000005</v>
      </c>
      <c r="E1776" t="str">
        <f>(IF(B1776&lt;'Price Schedules'!$B$3,'Price Schedules'!$A$2,IF(B1776&lt;'Price Schedules'!$B$4,'Price Schedules'!$A$3,'Price Schedules'!$A$4)))</f>
        <v>Inj Med2</v>
      </c>
      <c r="F1776" t="str">
        <f>(IF(B1776&lt;'Price Schedules'!$B$7,'Price Schedules'!$A$6,IF(B1776&lt;'Price Schedules'!$B$8,'Price Schedules'!$A$7,'Price Schedules'!$A$8)))</f>
        <v>Chemo IV2</v>
      </c>
      <c r="G1776" t="str">
        <f>(IF(B1776&lt;'Price Schedules'!$B$11,'Price Schedules'!$A$10,IF(B1776&lt;'Price Schedules'!$B$12,'Price Schedules'!$A$11,'Price Schedules'!$A$12)))</f>
        <v>Chemo Med2</v>
      </c>
      <c r="H1776" t="str">
        <f>IF(B1776&lt;'Price Schedules'!$B$15,'Price Schedules'!$A$14,'Price Schedules'!$A$15)</f>
        <v>PASS1</v>
      </c>
      <c r="I1776" t="str">
        <f>IF(B1776&lt;'Price Schedules'!$B$18,'Price Schedules'!$A$17,'Price Schedules'!$A$18)</f>
        <v>IV1</v>
      </c>
      <c r="J1776" t="s">
        <v>38</v>
      </c>
      <c r="K1776" t="s">
        <v>39</v>
      </c>
      <c r="L1776" t="s">
        <v>40</v>
      </c>
      <c r="M1776" t="s">
        <v>41</v>
      </c>
      <c r="N1776" t="s">
        <v>42</v>
      </c>
      <c r="O1776" t="s">
        <v>43</v>
      </c>
      <c r="P1776" t="s">
        <v>44</v>
      </c>
      <c r="Q1776" t="s">
        <v>45</v>
      </c>
      <c r="R1776" t="str">
        <f t="shared" si="55"/>
        <v>IV1</v>
      </c>
      <c r="S1776">
        <f>VLOOKUP($R1776,'Price Schedules'!$A$1:$H$34,4,FALSE)</f>
        <v>3.16</v>
      </c>
      <c r="T1776">
        <f>VLOOKUP(R1776,'Price Schedules'!$A$1:$H$34,5,FALSE)</f>
        <v>95</v>
      </c>
      <c r="U1776">
        <f>VLOOKUP(R1776,'Price Schedules'!$A$1:$H$34,6,FALSE)</f>
        <v>0</v>
      </c>
      <c r="V1776">
        <f>VLOOKUP(R1776,'Price Schedules'!$A$1:$H$34,7,FALSE)</f>
        <v>0</v>
      </c>
      <c r="W1776">
        <f>VLOOKUP(R1776,'Price Schedules'!$A$1:$H$34,8,FALSE)</f>
        <v>0</v>
      </c>
    </row>
    <row r="1777" spans="1:23" x14ac:dyDescent="0.25">
      <c r="A1777" t="str">
        <f>Chargemaster!A1778</f>
        <v>54868-5412-01</v>
      </c>
      <c r="B1777">
        <f>Chargemaster!C1778</f>
        <v>3.2113333329999998</v>
      </c>
      <c r="C1777" t="str">
        <f>Chargemaster!D1778</f>
        <v>Med</v>
      </c>
      <c r="D1777">
        <f t="shared" si="54"/>
        <v>6.6795733326399995</v>
      </c>
      <c r="E1777" t="str">
        <f>(IF(B1777&lt;'Price Schedules'!$B$3,'Price Schedules'!$A$2,IF(B1777&lt;'Price Schedules'!$B$4,'Price Schedules'!$A$3,'Price Schedules'!$A$4)))</f>
        <v>Inj Med2</v>
      </c>
      <c r="F1777" t="str">
        <f>(IF(B1777&lt;'Price Schedules'!$B$7,'Price Schedules'!$A$6,IF(B1777&lt;'Price Schedules'!$B$8,'Price Schedules'!$A$7,'Price Schedules'!$A$8)))</f>
        <v>Chemo IV1</v>
      </c>
      <c r="G1777" t="str">
        <f>(IF(B1777&lt;'Price Schedules'!$B$11,'Price Schedules'!$A$10,IF(B1777&lt;'Price Schedules'!$B$12,'Price Schedules'!$A$11,'Price Schedules'!$A$12)))</f>
        <v>Chemo Med1</v>
      </c>
      <c r="H1777" t="str">
        <f>IF(B1777&lt;'Price Schedules'!$B$15,'Price Schedules'!$A$14,'Price Schedules'!$A$15)</f>
        <v>PASS1</v>
      </c>
      <c r="I1777" t="str">
        <f>IF(B1777&lt;'Price Schedules'!$B$18,'Price Schedules'!$A$17,'Price Schedules'!$A$18)</f>
        <v>IV1</v>
      </c>
      <c r="J1777" t="s">
        <v>38</v>
      </c>
      <c r="K1777" t="s">
        <v>39</v>
      </c>
      <c r="L1777" t="s">
        <v>40</v>
      </c>
      <c r="M1777" t="s">
        <v>41</v>
      </c>
      <c r="N1777" t="s">
        <v>42</v>
      </c>
      <c r="O1777" t="s">
        <v>43</v>
      </c>
      <c r="P1777" t="s">
        <v>44</v>
      </c>
      <c r="Q1777" t="s">
        <v>45</v>
      </c>
      <c r="R1777" t="str">
        <f t="shared" si="55"/>
        <v>Med1</v>
      </c>
      <c r="S1777">
        <f>VLOOKUP($R1777,'Price Schedules'!$A$1:$H$34,4,FALSE)</f>
        <v>1.08</v>
      </c>
      <c r="T1777">
        <f>VLOOKUP(R1777,'Price Schedules'!$A$1:$H$34,5,FALSE)</f>
        <v>0</v>
      </c>
      <c r="U1777">
        <f>VLOOKUP(R1777,'Price Schedules'!$A$1:$H$34,6,FALSE)</f>
        <v>0</v>
      </c>
      <c r="V1777">
        <f>VLOOKUP(R1777,'Price Schedules'!$A$1:$H$34,7,FALSE)</f>
        <v>0.05</v>
      </c>
      <c r="W1777">
        <f>VLOOKUP(R1777,'Price Schedules'!$A$1:$H$34,8,FALSE)</f>
        <v>1</v>
      </c>
    </row>
    <row r="1778" spans="1:23" x14ac:dyDescent="0.25">
      <c r="A1778" t="str">
        <f>Chargemaster!A1779</f>
        <v>00002-5123-77</v>
      </c>
      <c r="B1778">
        <f>Chargemaster!C1779</f>
        <v>18.36</v>
      </c>
      <c r="C1778" t="str">
        <f>Chargemaster!D1779</f>
        <v>Med</v>
      </c>
      <c r="D1778">
        <f t="shared" si="54"/>
        <v>38.188800000000001</v>
      </c>
      <c r="E1778" t="str">
        <f>(IF(B1778&lt;'Price Schedules'!$B$3,'Price Schedules'!$A$2,IF(B1778&lt;'Price Schedules'!$B$4,'Price Schedules'!$A$3,'Price Schedules'!$A$4)))</f>
        <v>Inj Med2</v>
      </c>
      <c r="F1778" t="str">
        <f>(IF(B1778&lt;'Price Schedules'!$B$7,'Price Schedules'!$A$6,IF(B1778&lt;'Price Schedules'!$B$8,'Price Schedules'!$A$7,'Price Schedules'!$A$8)))</f>
        <v>Chemo IV1</v>
      </c>
      <c r="G1778" t="str">
        <f>(IF(B1778&lt;'Price Schedules'!$B$11,'Price Schedules'!$A$10,IF(B1778&lt;'Price Schedules'!$B$12,'Price Schedules'!$A$11,'Price Schedules'!$A$12)))</f>
        <v>Chemo Med1</v>
      </c>
      <c r="H1778" t="str">
        <f>IF(B1778&lt;'Price Schedules'!$B$15,'Price Schedules'!$A$14,'Price Schedules'!$A$15)</f>
        <v>PASS1</v>
      </c>
      <c r="I1778" t="str">
        <f>IF(B1778&lt;'Price Schedules'!$B$18,'Price Schedules'!$A$17,'Price Schedules'!$A$18)</f>
        <v>IV1</v>
      </c>
      <c r="J1778" t="s">
        <v>38</v>
      </c>
      <c r="K1778" t="s">
        <v>39</v>
      </c>
      <c r="L1778" t="s">
        <v>40</v>
      </c>
      <c r="M1778" t="s">
        <v>41</v>
      </c>
      <c r="N1778" t="s">
        <v>42</v>
      </c>
      <c r="O1778" t="s">
        <v>43</v>
      </c>
      <c r="P1778" t="s">
        <v>44</v>
      </c>
      <c r="Q1778" t="s">
        <v>45</v>
      </c>
      <c r="R1778" t="str">
        <f t="shared" si="55"/>
        <v>Med1</v>
      </c>
      <c r="S1778">
        <f>VLOOKUP($R1778,'Price Schedules'!$A$1:$H$34,4,FALSE)</f>
        <v>1.08</v>
      </c>
      <c r="T1778">
        <f>VLOOKUP(R1778,'Price Schedules'!$A$1:$H$34,5,FALSE)</f>
        <v>0</v>
      </c>
      <c r="U1778">
        <f>VLOOKUP(R1778,'Price Schedules'!$A$1:$H$34,6,FALSE)</f>
        <v>0</v>
      </c>
      <c r="V1778">
        <f>VLOOKUP(R1778,'Price Schedules'!$A$1:$H$34,7,FALSE)</f>
        <v>0.05</v>
      </c>
      <c r="W1778">
        <f>VLOOKUP(R1778,'Price Schedules'!$A$1:$H$34,8,FALSE)</f>
        <v>1</v>
      </c>
    </row>
    <row r="1779" spans="1:23" x14ac:dyDescent="0.25">
      <c r="A1779" t="str">
        <f>Chargemaster!A1780</f>
        <v>00002-5121-30</v>
      </c>
      <c r="B1779">
        <f>Chargemaster!C1780</f>
        <v>18.36</v>
      </c>
      <c r="C1779" t="str">
        <f>Chargemaster!D1780</f>
        <v>Med</v>
      </c>
      <c r="D1779">
        <f t="shared" si="54"/>
        <v>38.188800000000001</v>
      </c>
      <c r="E1779" t="str">
        <f>(IF(B1779&lt;'Price Schedules'!$B$3,'Price Schedules'!$A$2,IF(B1779&lt;'Price Schedules'!$B$4,'Price Schedules'!$A$3,'Price Schedules'!$A$4)))</f>
        <v>Inj Med2</v>
      </c>
      <c r="F1779" t="str">
        <f>(IF(B1779&lt;'Price Schedules'!$B$7,'Price Schedules'!$A$6,IF(B1779&lt;'Price Schedules'!$B$8,'Price Schedules'!$A$7,'Price Schedules'!$A$8)))</f>
        <v>Chemo IV1</v>
      </c>
      <c r="G1779" t="str">
        <f>(IF(B1779&lt;'Price Schedules'!$B$11,'Price Schedules'!$A$10,IF(B1779&lt;'Price Schedules'!$B$12,'Price Schedules'!$A$11,'Price Schedules'!$A$12)))</f>
        <v>Chemo Med1</v>
      </c>
      <c r="H1779" t="str">
        <f>IF(B1779&lt;'Price Schedules'!$B$15,'Price Schedules'!$A$14,'Price Schedules'!$A$15)</f>
        <v>PASS1</v>
      </c>
      <c r="I1779" t="str">
        <f>IF(B1779&lt;'Price Schedules'!$B$18,'Price Schedules'!$A$17,'Price Schedules'!$A$18)</f>
        <v>IV1</v>
      </c>
      <c r="J1779" t="s">
        <v>38</v>
      </c>
      <c r="K1779" t="s">
        <v>39</v>
      </c>
      <c r="L1779" t="s">
        <v>40</v>
      </c>
      <c r="M1779" t="s">
        <v>41</v>
      </c>
      <c r="N1779" t="s">
        <v>42</v>
      </c>
      <c r="O1779" t="s">
        <v>43</v>
      </c>
      <c r="P1779" t="s">
        <v>44</v>
      </c>
      <c r="Q1779" t="s">
        <v>45</v>
      </c>
      <c r="R1779" t="str">
        <f t="shared" si="55"/>
        <v>Med1</v>
      </c>
      <c r="S1779">
        <f>VLOOKUP($R1779,'Price Schedules'!$A$1:$H$34,4,FALSE)</f>
        <v>1.08</v>
      </c>
      <c r="T1779">
        <f>VLOOKUP(R1779,'Price Schedules'!$A$1:$H$34,5,FALSE)</f>
        <v>0</v>
      </c>
      <c r="U1779">
        <f>VLOOKUP(R1779,'Price Schedules'!$A$1:$H$34,6,FALSE)</f>
        <v>0</v>
      </c>
      <c r="V1779">
        <f>VLOOKUP(R1779,'Price Schedules'!$A$1:$H$34,7,FALSE)</f>
        <v>0.05</v>
      </c>
      <c r="W1779">
        <f>VLOOKUP(R1779,'Price Schedules'!$A$1:$H$34,8,FALSE)</f>
        <v>1</v>
      </c>
    </row>
    <row r="1780" spans="1:23" x14ac:dyDescent="0.25">
      <c r="A1780" t="str">
        <f>Chargemaster!A1781</f>
        <v>68180-0486-09</v>
      </c>
      <c r="B1780">
        <f>Chargemaster!C1781</f>
        <v>3.26711111111111</v>
      </c>
      <c r="C1780" t="str">
        <f>Chargemaster!D1781</f>
        <v>Med</v>
      </c>
      <c r="D1780">
        <f t="shared" si="54"/>
        <v>6.7955911111111087</v>
      </c>
      <c r="E1780" t="str">
        <f>(IF(B1780&lt;'Price Schedules'!$B$3,'Price Schedules'!$A$2,IF(B1780&lt;'Price Schedules'!$B$4,'Price Schedules'!$A$3,'Price Schedules'!$A$4)))</f>
        <v>Inj Med2</v>
      </c>
      <c r="F1780" t="str">
        <f>(IF(B1780&lt;'Price Schedules'!$B$7,'Price Schedules'!$A$6,IF(B1780&lt;'Price Schedules'!$B$8,'Price Schedules'!$A$7,'Price Schedules'!$A$8)))</f>
        <v>Chemo IV1</v>
      </c>
      <c r="G1780" t="str">
        <f>(IF(B1780&lt;'Price Schedules'!$B$11,'Price Schedules'!$A$10,IF(B1780&lt;'Price Schedules'!$B$12,'Price Schedules'!$A$11,'Price Schedules'!$A$12)))</f>
        <v>Chemo Med1</v>
      </c>
      <c r="H1780" t="str">
        <f>IF(B1780&lt;'Price Schedules'!$B$15,'Price Schedules'!$A$14,'Price Schedules'!$A$15)</f>
        <v>PASS1</v>
      </c>
      <c r="I1780" t="str">
        <f>IF(B1780&lt;'Price Schedules'!$B$18,'Price Schedules'!$A$17,'Price Schedules'!$A$18)</f>
        <v>IV1</v>
      </c>
      <c r="J1780" t="s">
        <v>38</v>
      </c>
      <c r="K1780" t="s">
        <v>39</v>
      </c>
      <c r="L1780" t="s">
        <v>40</v>
      </c>
      <c r="M1780" t="s">
        <v>41</v>
      </c>
      <c r="N1780" t="s">
        <v>42</v>
      </c>
      <c r="O1780" t="s">
        <v>43</v>
      </c>
      <c r="P1780" t="s">
        <v>44</v>
      </c>
      <c r="Q1780" t="s">
        <v>45</v>
      </c>
      <c r="R1780" t="str">
        <f t="shared" si="55"/>
        <v>Med1</v>
      </c>
      <c r="S1780">
        <f>VLOOKUP($R1780,'Price Schedules'!$A$1:$H$34,4,FALSE)</f>
        <v>1.08</v>
      </c>
      <c r="T1780">
        <f>VLOOKUP(R1780,'Price Schedules'!$A$1:$H$34,5,FALSE)</f>
        <v>0</v>
      </c>
      <c r="U1780">
        <f>VLOOKUP(R1780,'Price Schedules'!$A$1:$H$34,6,FALSE)</f>
        <v>0</v>
      </c>
      <c r="V1780">
        <f>VLOOKUP(R1780,'Price Schedules'!$A$1:$H$34,7,FALSE)</f>
        <v>0.05</v>
      </c>
      <c r="W1780">
        <f>VLOOKUP(R1780,'Price Schedules'!$A$1:$H$34,8,FALSE)</f>
        <v>1</v>
      </c>
    </row>
    <row r="1781" spans="1:23" x14ac:dyDescent="0.25">
      <c r="A1781" t="str">
        <f>Chargemaster!A1782</f>
        <v>51079-0630-20</v>
      </c>
      <c r="B1781">
        <f>Chargemaster!C1782</f>
        <v>1.8119000000000001</v>
      </c>
      <c r="C1781" t="str">
        <f>Chargemaster!D1782</f>
        <v>Med</v>
      </c>
      <c r="D1781">
        <f t="shared" si="54"/>
        <v>3.7687520000000001</v>
      </c>
      <c r="E1781" t="str">
        <f>(IF(B1781&lt;'Price Schedules'!$B$3,'Price Schedules'!$A$2,IF(B1781&lt;'Price Schedules'!$B$4,'Price Schedules'!$A$3,'Price Schedules'!$A$4)))</f>
        <v>Inj Med1</v>
      </c>
      <c r="F1781" t="str">
        <f>(IF(B1781&lt;'Price Schedules'!$B$7,'Price Schedules'!$A$6,IF(B1781&lt;'Price Schedules'!$B$8,'Price Schedules'!$A$7,'Price Schedules'!$A$8)))</f>
        <v>Chemo IV1</v>
      </c>
      <c r="G1781" t="str">
        <f>(IF(B1781&lt;'Price Schedules'!$B$11,'Price Schedules'!$A$10,IF(B1781&lt;'Price Schedules'!$B$12,'Price Schedules'!$A$11,'Price Schedules'!$A$12)))</f>
        <v>Chemo Med1</v>
      </c>
      <c r="H1781" t="str">
        <f>IF(B1781&lt;'Price Schedules'!$B$15,'Price Schedules'!$A$14,'Price Schedules'!$A$15)</f>
        <v>PASS1</v>
      </c>
      <c r="I1781" t="str">
        <f>IF(B1781&lt;'Price Schedules'!$B$18,'Price Schedules'!$A$17,'Price Schedules'!$A$18)</f>
        <v>IV1</v>
      </c>
      <c r="J1781" t="s">
        <v>38</v>
      </c>
      <c r="K1781" t="s">
        <v>39</v>
      </c>
      <c r="L1781" t="s">
        <v>40</v>
      </c>
      <c r="M1781" t="s">
        <v>41</v>
      </c>
      <c r="N1781" t="s">
        <v>42</v>
      </c>
      <c r="O1781" t="s">
        <v>43</v>
      </c>
      <c r="P1781" t="s">
        <v>44</v>
      </c>
      <c r="Q1781" t="s">
        <v>45</v>
      </c>
      <c r="R1781" t="str">
        <f t="shared" si="55"/>
        <v>Med1</v>
      </c>
      <c r="S1781">
        <f>VLOOKUP($R1781,'Price Schedules'!$A$1:$H$34,4,FALSE)</f>
        <v>1.08</v>
      </c>
      <c r="T1781">
        <f>VLOOKUP(R1781,'Price Schedules'!$A$1:$H$34,5,FALSE)</f>
        <v>0</v>
      </c>
      <c r="U1781">
        <f>VLOOKUP(R1781,'Price Schedules'!$A$1:$H$34,6,FALSE)</f>
        <v>0</v>
      </c>
      <c r="V1781">
        <f>VLOOKUP(R1781,'Price Schedules'!$A$1:$H$34,7,FALSE)</f>
        <v>0.05</v>
      </c>
      <c r="W1781">
        <f>VLOOKUP(R1781,'Price Schedules'!$A$1:$H$34,8,FALSE)</f>
        <v>1</v>
      </c>
    </row>
    <row r="1782" spans="1:23" x14ac:dyDescent="0.25">
      <c r="A1782" t="str">
        <f>Chargemaster!A1783</f>
        <v>54569-2584-01</v>
      </c>
      <c r="B1782">
        <f>Chargemaster!C1783</f>
        <v>2.145333333</v>
      </c>
      <c r="C1782" t="str">
        <f>Chargemaster!D1783</f>
        <v>Med</v>
      </c>
      <c r="D1782">
        <f t="shared" si="54"/>
        <v>4.4622933326399998</v>
      </c>
      <c r="E1782" t="str">
        <f>(IF(B1782&lt;'Price Schedules'!$B$3,'Price Schedules'!$A$2,IF(B1782&lt;'Price Schedules'!$B$4,'Price Schedules'!$A$3,'Price Schedules'!$A$4)))</f>
        <v>Inj Med2</v>
      </c>
      <c r="F1782" t="str">
        <f>(IF(B1782&lt;'Price Schedules'!$B$7,'Price Schedules'!$A$6,IF(B1782&lt;'Price Schedules'!$B$8,'Price Schedules'!$A$7,'Price Schedules'!$A$8)))</f>
        <v>Chemo IV1</v>
      </c>
      <c r="G1782" t="str">
        <f>(IF(B1782&lt;'Price Schedules'!$B$11,'Price Schedules'!$A$10,IF(B1782&lt;'Price Schedules'!$B$12,'Price Schedules'!$A$11,'Price Schedules'!$A$12)))</f>
        <v>Chemo Med1</v>
      </c>
      <c r="H1782" t="str">
        <f>IF(B1782&lt;'Price Schedules'!$B$15,'Price Schedules'!$A$14,'Price Schedules'!$A$15)</f>
        <v>PASS1</v>
      </c>
      <c r="I1782" t="str">
        <f>IF(B1782&lt;'Price Schedules'!$B$18,'Price Schedules'!$A$17,'Price Schedules'!$A$18)</f>
        <v>IV1</v>
      </c>
      <c r="J1782" t="s">
        <v>38</v>
      </c>
      <c r="K1782" t="s">
        <v>39</v>
      </c>
      <c r="L1782" t="s">
        <v>40</v>
      </c>
      <c r="M1782" t="s">
        <v>41</v>
      </c>
      <c r="N1782" t="s">
        <v>42</v>
      </c>
      <c r="O1782" t="s">
        <v>43</v>
      </c>
      <c r="P1782" t="s">
        <v>44</v>
      </c>
      <c r="Q1782" t="s">
        <v>45</v>
      </c>
      <c r="R1782" t="str">
        <f t="shared" si="55"/>
        <v>Med1</v>
      </c>
      <c r="S1782">
        <f>VLOOKUP($R1782,'Price Schedules'!$A$1:$H$34,4,FALSE)</f>
        <v>1.08</v>
      </c>
      <c r="T1782">
        <f>VLOOKUP(R1782,'Price Schedules'!$A$1:$H$34,5,FALSE)</f>
        <v>0</v>
      </c>
      <c r="U1782">
        <f>VLOOKUP(R1782,'Price Schedules'!$A$1:$H$34,6,FALSE)</f>
        <v>0</v>
      </c>
      <c r="V1782">
        <f>VLOOKUP(R1782,'Price Schedules'!$A$1:$H$34,7,FALSE)</f>
        <v>0.05</v>
      </c>
      <c r="W1782">
        <f>VLOOKUP(R1782,'Price Schedules'!$A$1:$H$34,8,FALSE)</f>
        <v>1</v>
      </c>
    </row>
    <row r="1783" spans="1:23" x14ac:dyDescent="0.25">
      <c r="A1783" t="str">
        <f>Chargemaster!A1784</f>
        <v>50383-0040-04</v>
      </c>
      <c r="B1783">
        <f>Chargemaster!C1784</f>
        <v>4.087083333333335</v>
      </c>
      <c r="C1783" t="str">
        <f>Chargemaster!D1784</f>
        <v>Med</v>
      </c>
      <c r="D1783">
        <f t="shared" si="54"/>
        <v>8.5011333333333372</v>
      </c>
      <c r="E1783" t="str">
        <f>(IF(B1783&lt;'Price Schedules'!$B$3,'Price Schedules'!$A$2,IF(B1783&lt;'Price Schedules'!$B$4,'Price Schedules'!$A$3,'Price Schedules'!$A$4)))</f>
        <v>Inj Med2</v>
      </c>
      <c r="F1783" t="str">
        <f>(IF(B1783&lt;'Price Schedules'!$B$7,'Price Schedules'!$A$6,IF(B1783&lt;'Price Schedules'!$B$8,'Price Schedules'!$A$7,'Price Schedules'!$A$8)))</f>
        <v>Chemo IV1</v>
      </c>
      <c r="G1783" t="str">
        <f>(IF(B1783&lt;'Price Schedules'!$B$11,'Price Schedules'!$A$10,IF(B1783&lt;'Price Schedules'!$B$12,'Price Schedules'!$A$11,'Price Schedules'!$A$12)))</f>
        <v>Chemo Med1</v>
      </c>
      <c r="H1783" t="str">
        <f>IF(B1783&lt;'Price Schedules'!$B$15,'Price Schedules'!$A$14,'Price Schedules'!$A$15)</f>
        <v>PASS1</v>
      </c>
      <c r="I1783" t="str">
        <f>IF(B1783&lt;'Price Schedules'!$B$18,'Price Schedules'!$A$17,'Price Schedules'!$A$18)</f>
        <v>IV1</v>
      </c>
      <c r="J1783" t="s">
        <v>38</v>
      </c>
      <c r="K1783" t="s">
        <v>39</v>
      </c>
      <c r="L1783" t="s">
        <v>40</v>
      </c>
      <c r="M1783" t="s">
        <v>41</v>
      </c>
      <c r="N1783" t="s">
        <v>42</v>
      </c>
      <c r="O1783" t="s">
        <v>43</v>
      </c>
      <c r="P1783" t="s">
        <v>44</v>
      </c>
      <c r="Q1783" t="s">
        <v>45</v>
      </c>
      <c r="R1783" t="str">
        <f t="shared" si="55"/>
        <v>Med1</v>
      </c>
      <c r="S1783">
        <f>VLOOKUP($R1783,'Price Schedules'!$A$1:$H$34,4,FALSE)</f>
        <v>1.08</v>
      </c>
      <c r="T1783">
        <f>VLOOKUP(R1783,'Price Schedules'!$A$1:$H$34,5,FALSE)</f>
        <v>0</v>
      </c>
      <c r="U1783">
        <f>VLOOKUP(R1783,'Price Schedules'!$A$1:$H$34,6,FALSE)</f>
        <v>0</v>
      </c>
      <c r="V1783">
        <f>VLOOKUP(R1783,'Price Schedules'!$A$1:$H$34,7,FALSE)</f>
        <v>0.05</v>
      </c>
      <c r="W1783">
        <f>VLOOKUP(R1783,'Price Schedules'!$A$1:$H$34,8,FALSE)</f>
        <v>1</v>
      </c>
    </row>
    <row r="1784" spans="1:23" x14ac:dyDescent="0.25">
      <c r="A1784" t="str">
        <f>Chargemaster!A1785</f>
        <v>00603-1567-56</v>
      </c>
      <c r="B1784">
        <f>Chargemaster!C1785</f>
        <v>2.4077083333333347</v>
      </c>
      <c r="C1784" t="str">
        <f>Chargemaster!D1785</f>
        <v>Med</v>
      </c>
      <c r="D1784">
        <f t="shared" si="54"/>
        <v>5.0080333333333362</v>
      </c>
      <c r="E1784" t="str">
        <f>(IF(B1784&lt;'Price Schedules'!$B$3,'Price Schedules'!$A$2,IF(B1784&lt;'Price Schedules'!$B$4,'Price Schedules'!$A$3,'Price Schedules'!$A$4)))</f>
        <v>Inj Med2</v>
      </c>
      <c r="F1784" t="str">
        <f>(IF(B1784&lt;'Price Schedules'!$B$7,'Price Schedules'!$A$6,IF(B1784&lt;'Price Schedules'!$B$8,'Price Schedules'!$A$7,'Price Schedules'!$A$8)))</f>
        <v>Chemo IV1</v>
      </c>
      <c r="G1784" t="str">
        <f>(IF(B1784&lt;'Price Schedules'!$B$11,'Price Schedules'!$A$10,IF(B1784&lt;'Price Schedules'!$B$12,'Price Schedules'!$A$11,'Price Schedules'!$A$12)))</f>
        <v>Chemo Med1</v>
      </c>
      <c r="H1784" t="str">
        <f>IF(B1784&lt;'Price Schedules'!$B$15,'Price Schedules'!$A$14,'Price Schedules'!$A$15)</f>
        <v>PASS1</v>
      </c>
      <c r="I1784" t="str">
        <f>IF(B1784&lt;'Price Schedules'!$B$18,'Price Schedules'!$A$17,'Price Schedules'!$A$18)</f>
        <v>IV1</v>
      </c>
      <c r="J1784" t="s">
        <v>38</v>
      </c>
      <c r="K1784" t="s">
        <v>39</v>
      </c>
      <c r="L1784" t="s">
        <v>40</v>
      </c>
      <c r="M1784" t="s">
        <v>41</v>
      </c>
      <c r="N1784" t="s">
        <v>42</v>
      </c>
      <c r="O1784" t="s">
        <v>43</v>
      </c>
      <c r="P1784" t="s">
        <v>44</v>
      </c>
      <c r="Q1784" t="s">
        <v>45</v>
      </c>
      <c r="R1784" t="str">
        <f t="shared" si="55"/>
        <v>Med1</v>
      </c>
      <c r="S1784">
        <f>VLOOKUP($R1784,'Price Schedules'!$A$1:$H$34,4,FALSE)</f>
        <v>1.08</v>
      </c>
      <c r="T1784">
        <f>VLOOKUP(R1784,'Price Schedules'!$A$1:$H$34,5,FALSE)</f>
        <v>0</v>
      </c>
      <c r="U1784">
        <f>VLOOKUP(R1784,'Price Schedules'!$A$1:$H$34,6,FALSE)</f>
        <v>0</v>
      </c>
      <c r="V1784">
        <f>VLOOKUP(R1784,'Price Schedules'!$A$1:$H$34,7,FALSE)</f>
        <v>0.05</v>
      </c>
      <c r="W1784">
        <f>VLOOKUP(R1784,'Price Schedules'!$A$1:$H$34,8,FALSE)</f>
        <v>1</v>
      </c>
    </row>
    <row r="1785" spans="1:23" x14ac:dyDescent="0.25">
      <c r="A1785" t="str">
        <f>Chargemaster!A1786</f>
        <v>16477-0505-21</v>
      </c>
      <c r="B1785">
        <f>Chargemaster!C1786</f>
        <v>1.071428571</v>
      </c>
      <c r="C1785" t="str">
        <f>Chargemaster!D1786</f>
        <v>Med</v>
      </c>
      <c r="D1785">
        <f t="shared" si="54"/>
        <v>2.2285714276799999</v>
      </c>
      <c r="E1785" t="str">
        <f>(IF(B1785&lt;'Price Schedules'!$B$3,'Price Schedules'!$A$2,IF(B1785&lt;'Price Schedules'!$B$4,'Price Schedules'!$A$3,'Price Schedules'!$A$4)))</f>
        <v>Inj Med1</v>
      </c>
      <c r="F1785" t="str">
        <f>(IF(B1785&lt;'Price Schedules'!$B$7,'Price Schedules'!$A$6,IF(B1785&lt;'Price Schedules'!$B$8,'Price Schedules'!$A$7,'Price Schedules'!$A$8)))</f>
        <v>Chemo IV1</v>
      </c>
      <c r="G1785" t="str">
        <f>(IF(B1785&lt;'Price Schedules'!$B$11,'Price Schedules'!$A$10,IF(B1785&lt;'Price Schedules'!$B$12,'Price Schedules'!$A$11,'Price Schedules'!$A$12)))</f>
        <v>Chemo Med1</v>
      </c>
      <c r="H1785" t="str">
        <f>IF(B1785&lt;'Price Schedules'!$B$15,'Price Schedules'!$A$14,'Price Schedules'!$A$15)</f>
        <v>PASS1</v>
      </c>
      <c r="I1785" t="str">
        <f>IF(B1785&lt;'Price Schedules'!$B$18,'Price Schedules'!$A$17,'Price Schedules'!$A$18)</f>
        <v>IV1</v>
      </c>
      <c r="J1785" t="s">
        <v>38</v>
      </c>
      <c r="K1785" t="s">
        <v>39</v>
      </c>
      <c r="L1785" t="s">
        <v>40</v>
      </c>
      <c r="M1785" t="s">
        <v>41</v>
      </c>
      <c r="N1785" t="s">
        <v>42</v>
      </c>
      <c r="O1785" t="s">
        <v>43</v>
      </c>
      <c r="P1785" t="s">
        <v>44</v>
      </c>
      <c r="Q1785" t="s">
        <v>45</v>
      </c>
      <c r="R1785" t="str">
        <f t="shared" si="55"/>
        <v>Med1</v>
      </c>
      <c r="S1785">
        <f>VLOOKUP($R1785,'Price Schedules'!$A$1:$H$34,4,FALSE)</f>
        <v>1.08</v>
      </c>
      <c r="T1785">
        <f>VLOOKUP(R1785,'Price Schedules'!$A$1:$H$34,5,FALSE)</f>
        <v>0</v>
      </c>
      <c r="U1785">
        <f>VLOOKUP(R1785,'Price Schedules'!$A$1:$H$34,6,FALSE)</f>
        <v>0</v>
      </c>
      <c r="V1785">
        <f>VLOOKUP(R1785,'Price Schedules'!$A$1:$H$34,7,FALSE)</f>
        <v>0.05</v>
      </c>
      <c r="W1785">
        <f>VLOOKUP(R1785,'Price Schedules'!$A$1:$H$34,8,FALSE)</f>
        <v>1</v>
      </c>
    </row>
    <row r="1786" spans="1:23" x14ac:dyDescent="0.25">
      <c r="A1786" t="str">
        <f>Chargemaster!A1787</f>
        <v>11980-0174-05</v>
      </c>
      <c r="B1786">
        <f>Chargemaster!C1787</f>
        <v>166.428</v>
      </c>
      <c r="C1786" t="str">
        <f>Chargemaster!D1787</f>
        <v>Bulk</v>
      </c>
      <c r="D1786">
        <f t="shared" si="54"/>
        <v>346.17023999999998</v>
      </c>
      <c r="E1786" t="str">
        <f>(IF(B1786&lt;'Price Schedules'!$B$3,'Price Schedules'!$A$2,IF(B1786&lt;'Price Schedules'!$B$4,'Price Schedules'!$A$3,'Price Schedules'!$A$4)))</f>
        <v>Inj Med2</v>
      </c>
      <c r="F1786" t="str">
        <f>(IF(B1786&lt;'Price Schedules'!$B$7,'Price Schedules'!$A$6,IF(B1786&lt;'Price Schedules'!$B$8,'Price Schedules'!$A$7,'Price Schedules'!$A$8)))</f>
        <v>Chemo IV3</v>
      </c>
      <c r="G1786" t="str">
        <f>(IF(B1786&lt;'Price Schedules'!$B$11,'Price Schedules'!$A$10,IF(B1786&lt;'Price Schedules'!$B$12,'Price Schedules'!$A$11,'Price Schedules'!$A$12)))</f>
        <v>Chemo Med3</v>
      </c>
      <c r="H1786" t="str">
        <f>IF(B1786&lt;'Price Schedules'!$B$15,'Price Schedules'!$A$14,'Price Schedules'!$A$15)</f>
        <v>PASS1</v>
      </c>
      <c r="I1786" t="str">
        <f>IF(B1786&lt;'Price Schedules'!$B$18,'Price Schedules'!$A$17,'Price Schedules'!$A$18)</f>
        <v>IV1</v>
      </c>
      <c r="J1786" t="s">
        <v>38</v>
      </c>
      <c r="K1786" t="s">
        <v>39</v>
      </c>
      <c r="L1786" t="s">
        <v>40</v>
      </c>
      <c r="M1786" t="s">
        <v>41</v>
      </c>
      <c r="N1786" t="s">
        <v>42</v>
      </c>
      <c r="O1786" t="s">
        <v>43</v>
      </c>
      <c r="P1786" t="s">
        <v>44</v>
      </c>
      <c r="Q1786" t="s">
        <v>45</v>
      </c>
      <c r="R1786" t="str">
        <f t="shared" si="55"/>
        <v>Bulk1</v>
      </c>
      <c r="S1786">
        <f>VLOOKUP($R1786,'Price Schedules'!$A$1:$H$34,4,FALSE)</f>
        <v>1.08</v>
      </c>
      <c r="T1786">
        <f>VLOOKUP(R1786,'Price Schedules'!$A$1:$H$34,5,FALSE)</f>
        <v>0</v>
      </c>
      <c r="U1786">
        <f>VLOOKUP(R1786,'Price Schedules'!$A$1:$H$34,6,FALSE)</f>
        <v>0</v>
      </c>
      <c r="V1786">
        <f>VLOOKUP(R1786,'Price Schedules'!$A$1:$H$34,7,FALSE)</f>
        <v>0.05</v>
      </c>
      <c r="W1786">
        <f>VLOOKUP(R1786,'Price Schedules'!$A$1:$H$34,8,FALSE)</f>
        <v>2.5</v>
      </c>
    </row>
    <row r="1787" spans="1:23" x14ac:dyDescent="0.25">
      <c r="A1787" t="str">
        <f>Chargemaster!A1788</f>
        <v>61314-0637-05</v>
      </c>
      <c r="B1787">
        <f>Chargemaster!C1788</f>
        <v>15.75</v>
      </c>
      <c r="C1787" t="str">
        <f>Chargemaster!D1788</f>
        <v>Bulk</v>
      </c>
      <c r="D1787">
        <f t="shared" si="54"/>
        <v>32.76</v>
      </c>
      <c r="E1787" t="str">
        <f>(IF(B1787&lt;'Price Schedules'!$B$3,'Price Schedules'!$A$2,IF(B1787&lt;'Price Schedules'!$B$4,'Price Schedules'!$A$3,'Price Schedules'!$A$4)))</f>
        <v>Inj Med2</v>
      </c>
      <c r="F1787" t="str">
        <f>(IF(B1787&lt;'Price Schedules'!$B$7,'Price Schedules'!$A$6,IF(B1787&lt;'Price Schedules'!$B$8,'Price Schedules'!$A$7,'Price Schedules'!$A$8)))</f>
        <v>Chemo IV1</v>
      </c>
      <c r="G1787" t="str">
        <f>(IF(B1787&lt;'Price Schedules'!$B$11,'Price Schedules'!$A$10,IF(B1787&lt;'Price Schedules'!$B$12,'Price Schedules'!$A$11,'Price Schedules'!$A$12)))</f>
        <v>Chemo Med1</v>
      </c>
      <c r="H1787" t="str">
        <f>IF(B1787&lt;'Price Schedules'!$B$15,'Price Schedules'!$A$14,'Price Schedules'!$A$15)</f>
        <v>PASS1</v>
      </c>
      <c r="I1787" t="str">
        <f>IF(B1787&lt;'Price Schedules'!$B$18,'Price Schedules'!$A$17,'Price Schedules'!$A$18)</f>
        <v>IV1</v>
      </c>
      <c r="J1787" t="s">
        <v>38</v>
      </c>
      <c r="K1787" t="s">
        <v>39</v>
      </c>
      <c r="L1787" t="s">
        <v>40</v>
      </c>
      <c r="M1787" t="s">
        <v>41</v>
      </c>
      <c r="N1787" t="s">
        <v>42</v>
      </c>
      <c r="O1787" t="s">
        <v>43</v>
      </c>
      <c r="P1787" t="s">
        <v>44</v>
      </c>
      <c r="Q1787" t="s">
        <v>45</v>
      </c>
      <c r="R1787" t="str">
        <f t="shared" si="55"/>
        <v>Bulk1</v>
      </c>
      <c r="S1787">
        <f>VLOOKUP($R1787,'Price Schedules'!$A$1:$H$34,4,FALSE)</f>
        <v>1.08</v>
      </c>
      <c r="T1787">
        <f>VLOOKUP(R1787,'Price Schedules'!$A$1:$H$34,5,FALSE)</f>
        <v>0</v>
      </c>
      <c r="U1787">
        <f>VLOOKUP(R1787,'Price Schedules'!$A$1:$H$34,6,FALSE)</f>
        <v>0</v>
      </c>
      <c r="V1787">
        <f>VLOOKUP(R1787,'Price Schedules'!$A$1:$H$34,7,FALSE)</f>
        <v>0.05</v>
      </c>
      <c r="W1787">
        <f>VLOOKUP(R1787,'Price Schedules'!$A$1:$H$34,8,FALSE)</f>
        <v>2.5</v>
      </c>
    </row>
    <row r="1788" spans="1:23" x14ac:dyDescent="0.25">
      <c r="A1788" t="str">
        <f>Chargemaster!A1789</f>
        <v>61314-0637-10</v>
      </c>
      <c r="B1788">
        <f>Chargemaster!C1789</f>
        <v>110.54</v>
      </c>
      <c r="C1788" t="str">
        <f>Chargemaster!D1789</f>
        <v>Bulk</v>
      </c>
      <c r="D1788">
        <f t="shared" si="54"/>
        <v>229.92320000000001</v>
      </c>
      <c r="E1788" t="str">
        <f>(IF(B1788&lt;'Price Schedules'!$B$3,'Price Schedules'!$A$2,IF(B1788&lt;'Price Schedules'!$B$4,'Price Schedules'!$A$3,'Price Schedules'!$A$4)))</f>
        <v>Inj Med2</v>
      </c>
      <c r="F1788" t="str">
        <f>(IF(B1788&lt;'Price Schedules'!$B$7,'Price Schedules'!$A$6,IF(B1788&lt;'Price Schedules'!$B$8,'Price Schedules'!$A$7,'Price Schedules'!$A$8)))</f>
        <v>Chemo IV2</v>
      </c>
      <c r="G1788" t="str">
        <f>(IF(B1788&lt;'Price Schedules'!$B$11,'Price Schedules'!$A$10,IF(B1788&lt;'Price Schedules'!$B$12,'Price Schedules'!$A$11,'Price Schedules'!$A$12)))</f>
        <v>Chemo Med2</v>
      </c>
      <c r="H1788" t="str">
        <f>IF(B1788&lt;'Price Schedules'!$B$15,'Price Schedules'!$A$14,'Price Schedules'!$A$15)</f>
        <v>PASS1</v>
      </c>
      <c r="I1788" t="str">
        <f>IF(B1788&lt;'Price Schedules'!$B$18,'Price Schedules'!$A$17,'Price Schedules'!$A$18)</f>
        <v>IV1</v>
      </c>
      <c r="J1788" t="s">
        <v>38</v>
      </c>
      <c r="K1788" t="s">
        <v>39</v>
      </c>
      <c r="L1788" t="s">
        <v>40</v>
      </c>
      <c r="M1788" t="s">
        <v>41</v>
      </c>
      <c r="N1788" t="s">
        <v>42</v>
      </c>
      <c r="O1788" t="s">
        <v>43</v>
      </c>
      <c r="P1788" t="s">
        <v>44</v>
      </c>
      <c r="Q1788" t="s">
        <v>45</v>
      </c>
      <c r="R1788" t="str">
        <f t="shared" si="55"/>
        <v>Bulk1</v>
      </c>
      <c r="S1788">
        <f>VLOOKUP($R1788,'Price Schedules'!$A$1:$H$34,4,FALSE)</f>
        <v>1.08</v>
      </c>
      <c r="T1788">
        <f>VLOOKUP(R1788,'Price Schedules'!$A$1:$H$34,5,FALSE)</f>
        <v>0</v>
      </c>
      <c r="U1788">
        <f>VLOOKUP(R1788,'Price Schedules'!$A$1:$H$34,6,FALSE)</f>
        <v>0</v>
      </c>
      <c r="V1788">
        <f>VLOOKUP(R1788,'Price Schedules'!$A$1:$H$34,7,FALSE)</f>
        <v>0.05</v>
      </c>
      <c r="W1788">
        <f>VLOOKUP(R1788,'Price Schedules'!$A$1:$H$34,8,FALSE)</f>
        <v>2.5</v>
      </c>
    </row>
    <row r="1789" spans="1:23" x14ac:dyDescent="0.25">
      <c r="A1789" t="str">
        <f>Chargemaster!A1790</f>
        <v>00121-0759-08</v>
      </c>
      <c r="B1789">
        <f>Chargemaster!C1790</f>
        <v>0.54430379500000003</v>
      </c>
      <c r="C1789" t="str">
        <f>Chargemaster!D1790</f>
        <v>Med</v>
      </c>
      <c r="D1789">
        <f t="shared" si="54"/>
        <v>1.1321518936000001</v>
      </c>
      <c r="E1789" t="str">
        <f>(IF(B1789&lt;'Price Schedules'!$B$3,'Price Schedules'!$A$2,IF(B1789&lt;'Price Schedules'!$B$4,'Price Schedules'!$A$3,'Price Schedules'!$A$4)))</f>
        <v>Inj Med1</v>
      </c>
      <c r="F1789" t="str">
        <f>(IF(B1789&lt;'Price Schedules'!$B$7,'Price Schedules'!$A$6,IF(B1789&lt;'Price Schedules'!$B$8,'Price Schedules'!$A$7,'Price Schedules'!$A$8)))</f>
        <v>Chemo IV1</v>
      </c>
      <c r="G1789" t="str">
        <f>(IF(B1789&lt;'Price Schedules'!$B$11,'Price Schedules'!$A$10,IF(B1789&lt;'Price Schedules'!$B$12,'Price Schedules'!$A$11,'Price Schedules'!$A$12)))</f>
        <v>Chemo Med1</v>
      </c>
      <c r="H1789" t="str">
        <f>IF(B1789&lt;'Price Schedules'!$B$15,'Price Schedules'!$A$14,'Price Schedules'!$A$15)</f>
        <v>PASS1</v>
      </c>
      <c r="I1789" t="str">
        <f>IF(B1789&lt;'Price Schedules'!$B$18,'Price Schedules'!$A$17,'Price Schedules'!$A$18)</f>
        <v>IV1</v>
      </c>
      <c r="J1789" t="s">
        <v>38</v>
      </c>
      <c r="K1789" t="s">
        <v>39</v>
      </c>
      <c r="L1789" t="s">
        <v>40</v>
      </c>
      <c r="M1789" t="s">
        <v>41</v>
      </c>
      <c r="N1789" t="s">
        <v>42</v>
      </c>
      <c r="O1789" t="s">
        <v>43</v>
      </c>
      <c r="P1789" t="s">
        <v>44</v>
      </c>
      <c r="Q1789" t="s">
        <v>45</v>
      </c>
      <c r="R1789" t="str">
        <f t="shared" si="55"/>
        <v>Med1</v>
      </c>
      <c r="S1789">
        <f>VLOOKUP($R1789,'Price Schedules'!$A$1:$H$34,4,FALSE)</f>
        <v>1.08</v>
      </c>
      <c r="T1789">
        <f>VLOOKUP(R1789,'Price Schedules'!$A$1:$H$34,5,FALSE)</f>
        <v>0</v>
      </c>
      <c r="U1789">
        <f>VLOOKUP(R1789,'Price Schedules'!$A$1:$H$34,6,FALSE)</f>
        <v>0</v>
      </c>
      <c r="V1789">
        <f>VLOOKUP(R1789,'Price Schedules'!$A$1:$H$34,7,FALSE)</f>
        <v>0.05</v>
      </c>
      <c r="W1789">
        <f>VLOOKUP(R1789,'Price Schedules'!$A$1:$H$34,8,FALSE)</f>
        <v>1</v>
      </c>
    </row>
    <row r="1790" spans="1:23" x14ac:dyDescent="0.25">
      <c r="A1790" t="str">
        <f>Chargemaster!A1791</f>
        <v>54868-1119-03</v>
      </c>
      <c r="B1790">
        <f>Chargemaster!C1791</f>
        <v>0.573333333</v>
      </c>
      <c r="C1790" t="str">
        <f>Chargemaster!D1791</f>
        <v>Med</v>
      </c>
      <c r="D1790">
        <f t="shared" si="54"/>
        <v>1.1925333326400001</v>
      </c>
      <c r="E1790" t="str">
        <f>(IF(B1790&lt;'Price Schedules'!$B$3,'Price Schedules'!$A$2,IF(B1790&lt;'Price Schedules'!$B$4,'Price Schedules'!$A$3,'Price Schedules'!$A$4)))</f>
        <v>Inj Med1</v>
      </c>
      <c r="F1790" t="str">
        <f>(IF(B1790&lt;'Price Schedules'!$B$7,'Price Schedules'!$A$6,IF(B1790&lt;'Price Schedules'!$B$8,'Price Schedules'!$A$7,'Price Schedules'!$A$8)))</f>
        <v>Chemo IV1</v>
      </c>
      <c r="G1790" t="str">
        <f>(IF(B1790&lt;'Price Schedules'!$B$11,'Price Schedules'!$A$10,IF(B1790&lt;'Price Schedules'!$B$12,'Price Schedules'!$A$11,'Price Schedules'!$A$12)))</f>
        <v>Chemo Med1</v>
      </c>
      <c r="H1790" t="str">
        <f>IF(B1790&lt;'Price Schedules'!$B$15,'Price Schedules'!$A$14,'Price Schedules'!$A$15)</f>
        <v>PASS1</v>
      </c>
      <c r="I1790" t="str">
        <f>IF(B1790&lt;'Price Schedules'!$B$18,'Price Schedules'!$A$17,'Price Schedules'!$A$18)</f>
        <v>IV1</v>
      </c>
      <c r="J1790" t="s">
        <v>38</v>
      </c>
      <c r="K1790" t="s">
        <v>39</v>
      </c>
      <c r="L1790" t="s">
        <v>40</v>
      </c>
      <c r="M1790" t="s">
        <v>41</v>
      </c>
      <c r="N1790" t="s">
        <v>42</v>
      </c>
      <c r="O1790" t="s">
        <v>43</v>
      </c>
      <c r="P1790" t="s">
        <v>44</v>
      </c>
      <c r="Q1790" t="s">
        <v>45</v>
      </c>
      <c r="R1790" t="str">
        <f t="shared" si="55"/>
        <v>Med1</v>
      </c>
      <c r="S1790">
        <f>VLOOKUP($R1790,'Price Schedules'!$A$1:$H$34,4,FALSE)</f>
        <v>1.08</v>
      </c>
      <c r="T1790">
        <f>VLOOKUP(R1790,'Price Schedules'!$A$1:$H$34,5,FALSE)</f>
        <v>0</v>
      </c>
      <c r="U1790">
        <f>VLOOKUP(R1790,'Price Schedules'!$A$1:$H$34,6,FALSE)</f>
        <v>0</v>
      </c>
      <c r="V1790">
        <f>VLOOKUP(R1790,'Price Schedules'!$A$1:$H$34,7,FALSE)</f>
        <v>0.05</v>
      </c>
      <c r="W1790">
        <f>VLOOKUP(R1790,'Price Schedules'!$A$1:$H$34,8,FALSE)</f>
        <v>1</v>
      </c>
    </row>
    <row r="1791" spans="1:23" x14ac:dyDescent="0.25">
      <c r="A1791" t="str">
        <f>Chargemaster!A1792</f>
        <v>00247-0071-02</v>
      </c>
      <c r="B1791">
        <f>Chargemaster!C1792</f>
        <v>1.73</v>
      </c>
      <c r="C1791" t="str">
        <f>Chargemaster!D1792</f>
        <v>Med</v>
      </c>
      <c r="D1791">
        <f t="shared" si="54"/>
        <v>3.5984000000000003</v>
      </c>
      <c r="E1791" t="str">
        <f>(IF(B1791&lt;'Price Schedules'!$B$3,'Price Schedules'!$A$2,IF(B1791&lt;'Price Schedules'!$B$4,'Price Schedules'!$A$3,'Price Schedules'!$A$4)))</f>
        <v>Inj Med1</v>
      </c>
      <c r="F1791" t="str">
        <f>(IF(B1791&lt;'Price Schedules'!$B$7,'Price Schedules'!$A$6,IF(B1791&lt;'Price Schedules'!$B$8,'Price Schedules'!$A$7,'Price Schedules'!$A$8)))</f>
        <v>Chemo IV1</v>
      </c>
      <c r="G1791" t="str">
        <f>(IF(B1791&lt;'Price Schedules'!$B$11,'Price Schedules'!$A$10,IF(B1791&lt;'Price Schedules'!$B$12,'Price Schedules'!$A$11,'Price Schedules'!$A$12)))</f>
        <v>Chemo Med1</v>
      </c>
      <c r="H1791" t="str">
        <f>IF(B1791&lt;'Price Schedules'!$B$15,'Price Schedules'!$A$14,'Price Schedules'!$A$15)</f>
        <v>PASS1</v>
      </c>
      <c r="I1791" t="str">
        <f>IF(B1791&lt;'Price Schedules'!$B$18,'Price Schedules'!$A$17,'Price Schedules'!$A$18)</f>
        <v>IV1</v>
      </c>
      <c r="J1791" t="s">
        <v>38</v>
      </c>
      <c r="K1791" t="s">
        <v>39</v>
      </c>
      <c r="L1791" t="s">
        <v>40</v>
      </c>
      <c r="M1791" t="s">
        <v>41</v>
      </c>
      <c r="N1791" t="s">
        <v>42</v>
      </c>
      <c r="O1791" t="s">
        <v>43</v>
      </c>
      <c r="P1791" t="s">
        <v>44</v>
      </c>
      <c r="Q1791" t="s">
        <v>45</v>
      </c>
      <c r="R1791" t="str">
        <f t="shared" si="55"/>
        <v>Med1</v>
      </c>
      <c r="S1791">
        <f>VLOOKUP($R1791,'Price Schedules'!$A$1:$H$34,4,FALSE)</f>
        <v>1.08</v>
      </c>
      <c r="T1791">
        <f>VLOOKUP(R1791,'Price Schedules'!$A$1:$H$34,5,FALSE)</f>
        <v>0</v>
      </c>
      <c r="U1791">
        <f>VLOOKUP(R1791,'Price Schedules'!$A$1:$H$34,6,FALSE)</f>
        <v>0</v>
      </c>
      <c r="V1791">
        <f>VLOOKUP(R1791,'Price Schedules'!$A$1:$H$34,7,FALSE)</f>
        <v>0.05</v>
      </c>
      <c r="W1791">
        <f>VLOOKUP(R1791,'Price Schedules'!$A$1:$H$34,8,FALSE)</f>
        <v>1</v>
      </c>
    </row>
    <row r="1792" spans="1:23" x14ac:dyDescent="0.25">
      <c r="A1792" t="str">
        <f>Chargemaster!A1793</f>
        <v>00054-0018-20</v>
      </c>
      <c r="B1792">
        <f>Chargemaster!C1793</f>
        <v>0.28489999999999999</v>
      </c>
      <c r="C1792" t="str">
        <f>Chargemaster!D1793</f>
        <v>Med</v>
      </c>
      <c r="D1792">
        <f t="shared" si="54"/>
        <v>1</v>
      </c>
      <c r="E1792" t="str">
        <f>(IF(B1792&lt;'Price Schedules'!$B$3,'Price Schedules'!$A$2,IF(B1792&lt;'Price Schedules'!$B$4,'Price Schedules'!$A$3,'Price Schedules'!$A$4)))</f>
        <v>Inj Med1</v>
      </c>
      <c r="F1792" t="str">
        <f>(IF(B1792&lt;'Price Schedules'!$B$7,'Price Schedules'!$A$6,IF(B1792&lt;'Price Schedules'!$B$8,'Price Schedules'!$A$7,'Price Schedules'!$A$8)))</f>
        <v>Chemo IV1</v>
      </c>
      <c r="G1792" t="str">
        <f>(IF(B1792&lt;'Price Schedules'!$B$11,'Price Schedules'!$A$10,IF(B1792&lt;'Price Schedules'!$B$12,'Price Schedules'!$A$11,'Price Schedules'!$A$12)))</f>
        <v>Chemo Med1</v>
      </c>
      <c r="H1792" t="str">
        <f>IF(B1792&lt;'Price Schedules'!$B$15,'Price Schedules'!$A$14,'Price Schedules'!$A$15)</f>
        <v>PASS1</v>
      </c>
      <c r="I1792" t="str">
        <f>IF(B1792&lt;'Price Schedules'!$B$18,'Price Schedules'!$A$17,'Price Schedules'!$A$18)</f>
        <v>IV1</v>
      </c>
      <c r="J1792" t="s">
        <v>38</v>
      </c>
      <c r="K1792" t="s">
        <v>39</v>
      </c>
      <c r="L1792" t="s">
        <v>40</v>
      </c>
      <c r="M1792" t="s">
        <v>41</v>
      </c>
      <c r="N1792" t="s">
        <v>42</v>
      </c>
      <c r="O1792" t="s">
        <v>43</v>
      </c>
      <c r="P1792" t="s">
        <v>44</v>
      </c>
      <c r="Q1792" t="s">
        <v>45</v>
      </c>
      <c r="R1792" t="str">
        <f t="shared" si="55"/>
        <v>Med1</v>
      </c>
      <c r="S1792">
        <f>VLOOKUP($R1792,'Price Schedules'!$A$1:$H$34,4,FALSE)</f>
        <v>1.08</v>
      </c>
      <c r="T1792">
        <f>VLOOKUP(R1792,'Price Schedules'!$A$1:$H$34,5,FALSE)</f>
        <v>0</v>
      </c>
      <c r="U1792">
        <f>VLOOKUP(R1792,'Price Schedules'!$A$1:$H$34,6,FALSE)</f>
        <v>0</v>
      </c>
      <c r="V1792">
        <f>VLOOKUP(R1792,'Price Schedules'!$A$1:$H$34,7,FALSE)</f>
        <v>0.05</v>
      </c>
      <c r="W1792">
        <f>VLOOKUP(R1792,'Price Schedules'!$A$1:$H$34,8,FALSE)</f>
        <v>1</v>
      </c>
    </row>
    <row r="1793" spans="1:23" x14ac:dyDescent="0.25">
      <c r="A1793" t="str">
        <f>Chargemaster!A1794</f>
        <v>00247-0072-05</v>
      </c>
      <c r="B1793">
        <f>Chargemaster!C1794</f>
        <v>0.69599999999999995</v>
      </c>
      <c r="C1793" t="str">
        <f>Chargemaster!D1794</f>
        <v>Med</v>
      </c>
      <c r="D1793">
        <f t="shared" si="54"/>
        <v>1.4476799999999999</v>
      </c>
      <c r="E1793" t="str">
        <f>(IF(B1793&lt;'Price Schedules'!$B$3,'Price Schedules'!$A$2,IF(B1793&lt;'Price Schedules'!$B$4,'Price Schedules'!$A$3,'Price Schedules'!$A$4)))</f>
        <v>Inj Med1</v>
      </c>
      <c r="F1793" t="str">
        <f>(IF(B1793&lt;'Price Schedules'!$B$7,'Price Schedules'!$A$6,IF(B1793&lt;'Price Schedules'!$B$8,'Price Schedules'!$A$7,'Price Schedules'!$A$8)))</f>
        <v>Chemo IV1</v>
      </c>
      <c r="G1793" t="str">
        <f>(IF(B1793&lt;'Price Schedules'!$B$11,'Price Schedules'!$A$10,IF(B1793&lt;'Price Schedules'!$B$12,'Price Schedules'!$A$11,'Price Schedules'!$A$12)))</f>
        <v>Chemo Med1</v>
      </c>
      <c r="H1793" t="str">
        <f>IF(B1793&lt;'Price Schedules'!$B$15,'Price Schedules'!$A$14,'Price Schedules'!$A$15)</f>
        <v>PASS1</v>
      </c>
      <c r="I1793" t="str">
        <f>IF(B1793&lt;'Price Schedules'!$B$18,'Price Schedules'!$A$17,'Price Schedules'!$A$18)</f>
        <v>IV1</v>
      </c>
      <c r="J1793" t="s">
        <v>38</v>
      </c>
      <c r="K1793" t="s">
        <v>39</v>
      </c>
      <c r="L1793" t="s">
        <v>40</v>
      </c>
      <c r="M1793" t="s">
        <v>41</v>
      </c>
      <c r="N1793" t="s">
        <v>42</v>
      </c>
      <c r="O1793" t="s">
        <v>43</v>
      </c>
      <c r="P1793" t="s">
        <v>44</v>
      </c>
      <c r="Q1793" t="s">
        <v>45</v>
      </c>
      <c r="R1793" t="str">
        <f t="shared" si="55"/>
        <v>Med1</v>
      </c>
      <c r="S1793">
        <f>VLOOKUP($R1793,'Price Schedules'!$A$1:$H$34,4,FALSE)</f>
        <v>1.08</v>
      </c>
      <c r="T1793">
        <f>VLOOKUP(R1793,'Price Schedules'!$A$1:$H$34,5,FALSE)</f>
        <v>0</v>
      </c>
      <c r="U1793">
        <f>VLOOKUP(R1793,'Price Schedules'!$A$1:$H$34,6,FALSE)</f>
        <v>0</v>
      </c>
      <c r="V1793">
        <f>VLOOKUP(R1793,'Price Schedules'!$A$1:$H$34,7,FALSE)</f>
        <v>0.05</v>
      </c>
      <c r="W1793">
        <f>VLOOKUP(R1793,'Price Schedules'!$A$1:$H$34,8,FALSE)</f>
        <v>1</v>
      </c>
    </row>
    <row r="1794" spans="1:23" x14ac:dyDescent="0.25">
      <c r="A1794" t="str">
        <f>Chargemaster!A1795</f>
        <v>00054-8722-16</v>
      </c>
      <c r="B1794">
        <f>Chargemaster!C1795</f>
        <v>1.3452500000000001</v>
      </c>
      <c r="C1794" t="str">
        <f>Chargemaster!D1795</f>
        <v>Med</v>
      </c>
      <c r="D1794">
        <f t="shared" si="54"/>
        <v>2.7981200000000004</v>
      </c>
      <c r="E1794" t="str">
        <f>(IF(B1794&lt;'Price Schedules'!$B$3,'Price Schedules'!$A$2,IF(B1794&lt;'Price Schedules'!$B$4,'Price Schedules'!$A$3,'Price Schedules'!$A$4)))</f>
        <v>Inj Med1</v>
      </c>
      <c r="F1794" t="str">
        <f>(IF(B1794&lt;'Price Schedules'!$B$7,'Price Schedules'!$A$6,IF(B1794&lt;'Price Schedules'!$B$8,'Price Schedules'!$A$7,'Price Schedules'!$A$8)))</f>
        <v>Chemo IV1</v>
      </c>
      <c r="G1794" t="str">
        <f>(IF(B1794&lt;'Price Schedules'!$B$11,'Price Schedules'!$A$10,IF(B1794&lt;'Price Schedules'!$B$12,'Price Schedules'!$A$11,'Price Schedules'!$A$12)))</f>
        <v>Chemo Med1</v>
      </c>
      <c r="H1794" t="str">
        <f>IF(B1794&lt;'Price Schedules'!$B$15,'Price Schedules'!$A$14,'Price Schedules'!$A$15)</f>
        <v>PASS1</v>
      </c>
      <c r="I1794" t="str">
        <f>IF(B1794&lt;'Price Schedules'!$B$18,'Price Schedules'!$A$17,'Price Schedules'!$A$18)</f>
        <v>IV1</v>
      </c>
      <c r="J1794" t="s">
        <v>38</v>
      </c>
      <c r="K1794" t="s">
        <v>39</v>
      </c>
      <c r="L1794" t="s">
        <v>40</v>
      </c>
      <c r="M1794" t="s">
        <v>41</v>
      </c>
      <c r="N1794" t="s">
        <v>42</v>
      </c>
      <c r="O1794" t="s">
        <v>43</v>
      </c>
      <c r="P1794" t="s">
        <v>44</v>
      </c>
      <c r="Q1794" t="s">
        <v>45</v>
      </c>
      <c r="R1794" t="str">
        <f t="shared" si="55"/>
        <v>Med1</v>
      </c>
      <c r="S1794">
        <f>VLOOKUP($R1794,'Price Schedules'!$A$1:$H$34,4,FALSE)</f>
        <v>1.08</v>
      </c>
      <c r="T1794">
        <f>VLOOKUP(R1794,'Price Schedules'!$A$1:$H$34,5,FALSE)</f>
        <v>0</v>
      </c>
      <c r="U1794">
        <f>VLOOKUP(R1794,'Price Schedules'!$A$1:$H$34,6,FALSE)</f>
        <v>0</v>
      </c>
      <c r="V1794">
        <f>VLOOKUP(R1794,'Price Schedules'!$A$1:$H$34,7,FALSE)</f>
        <v>0.05</v>
      </c>
      <c r="W1794">
        <f>VLOOKUP(R1794,'Price Schedules'!$A$1:$H$34,8,FALSE)</f>
        <v>1</v>
      </c>
    </row>
    <row r="1795" spans="1:23" x14ac:dyDescent="0.25">
      <c r="A1795" t="str">
        <f>Chargemaster!A1796</f>
        <v>16590-0505-30</v>
      </c>
      <c r="B1795">
        <f>Chargemaster!C1796</f>
        <v>2.8166666669999998</v>
      </c>
      <c r="C1795" t="str">
        <f>Chargemaster!D1796</f>
        <v>Med</v>
      </c>
      <c r="D1795">
        <f t="shared" ref="D1795:D1858" si="56">IF(((B1795*(S1795+1))+T1795)&lt;W1795,W1795,((B1795*(S1795+1))+T1795))</f>
        <v>5.8586666673599996</v>
      </c>
      <c r="E1795" t="str">
        <f>(IF(B1795&lt;'Price Schedules'!$B$3,'Price Schedules'!$A$2,IF(B1795&lt;'Price Schedules'!$B$4,'Price Schedules'!$A$3,'Price Schedules'!$A$4)))</f>
        <v>Inj Med2</v>
      </c>
      <c r="F1795" t="str">
        <f>(IF(B1795&lt;'Price Schedules'!$B$7,'Price Schedules'!$A$6,IF(B1795&lt;'Price Schedules'!$B$8,'Price Schedules'!$A$7,'Price Schedules'!$A$8)))</f>
        <v>Chemo IV1</v>
      </c>
      <c r="G1795" t="str">
        <f>(IF(B1795&lt;'Price Schedules'!$B$11,'Price Schedules'!$A$10,IF(B1795&lt;'Price Schedules'!$B$12,'Price Schedules'!$A$11,'Price Schedules'!$A$12)))</f>
        <v>Chemo Med1</v>
      </c>
      <c r="H1795" t="str">
        <f>IF(B1795&lt;'Price Schedules'!$B$15,'Price Schedules'!$A$14,'Price Schedules'!$A$15)</f>
        <v>PASS1</v>
      </c>
      <c r="I1795" t="str">
        <f>IF(B1795&lt;'Price Schedules'!$B$18,'Price Schedules'!$A$17,'Price Schedules'!$A$18)</f>
        <v>IV1</v>
      </c>
      <c r="J1795" t="s">
        <v>38</v>
      </c>
      <c r="K1795" t="s">
        <v>39</v>
      </c>
      <c r="L1795" t="s">
        <v>40</v>
      </c>
      <c r="M1795" t="s">
        <v>41</v>
      </c>
      <c r="N1795" t="s">
        <v>42</v>
      </c>
      <c r="O1795" t="s">
        <v>43</v>
      </c>
      <c r="P1795" t="s">
        <v>44</v>
      </c>
      <c r="Q1795" t="s">
        <v>45</v>
      </c>
      <c r="R1795" t="str">
        <f t="shared" ref="R1795:R1858" si="57">IF(C1795=$E$1,E1795,IF(C1795=$F$1,F1795,IF(C1795=$G$1,G1795,IF(C1795=$H$1,H1795,IF(C1795=$I$1,I1795,IF(C1795=$J$1,J1795,IF(C1795=$K$1,K1795,IF(C1795=$L$1,L1795,IF(C1795=$M$1,M1795,IF(C1795=$N$1,N1795,IF(C1795=$O$1,O1795,IF(C1795=$P$1,P1795,IF(C1795=$Q$1,Q1795,"Error")))))))))))))</f>
        <v>Med1</v>
      </c>
      <c r="S1795">
        <f>VLOOKUP($R1795,'Price Schedules'!$A$1:$H$34,4,FALSE)</f>
        <v>1.08</v>
      </c>
      <c r="T1795">
        <f>VLOOKUP(R1795,'Price Schedules'!$A$1:$H$34,5,FALSE)</f>
        <v>0</v>
      </c>
      <c r="U1795">
        <f>VLOOKUP(R1795,'Price Schedules'!$A$1:$H$34,6,FALSE)</f>
        <v>0</v>
      </c>
      <c r="V1795">
        <f>VLOOKUP(R1795,'Price Schedules'!$A$1:$H$34,7,FALSE)</f>
        <v>0.05</v>
      </c>
      <c r="W1795">
        <f>VLOOKUP(R1795,'Price Schedules'!$A$1:$H$34,8,FALSE)</f>
        <v>1</v>
      </c>
    </row>
    <row r="1796" spans="1:23" x14ac:dyDescent="0.25">
      <c r="A1796" t="str">
        <f>Chargemaster!A1797</f>
        <v>49999-0906-30</v>
      </c>
      <c r="B1796">
        <f>Chargemaster!C1797</f>
        <v>8.1666666669999994</v>
      </c>
      <c r="C1796" t="str">
        <f>Chargemaster!D1797</f>
        <v>Med</v>
      </c>
      <c r="D1796">
        <f t="shared" si="56"/>
        <v>16.986666667359998</v>
      </c>
      <c r="E1796" t="str">
        <f>(IF(B1796&lt;'Price Schedules'!$B$3,'Price Schedules'!$A$2,IF(B1796&lt;'Price Schedules'!$B$4,'Price Schedules'!$A$3,'Price Schedules'!$A$4)))</f>
        <v>Inj Med2</v>
      </c>
      <c r="F1796" t="str">
        <f>(IF(B1796&lt;'Price Schedules'!$B$7,'Price Schedules'!$A$6,IF(B1796&lt;'Price Schedules'!$B$8,'Price Schedules'!$A$7,'Price Schedules'!$A$8)))</f>
        <v>Chemo IV1</v>
      </c>
      <c r="G1796" t="str">
        <f>(IF(B1796&lt;'Price Schedules'!$B$11,'Price Schedules'!$A$10,IF(B1796&lt;'Price Schedules'!$B$12,'Price Schedules'!$A$11,'Price Schedules'!$A$12)))</f>
        <v>Chemo Med1</v>
      </c>
      <c r="H1796" t="str">
        <f>IF(B1796&lt;'Price Schedules'!$B$15,'Price Schedules'!$A$14,'Price Schedules'!$A$15)</f>
        <v>PASS1</v>
      </c>
      <c r="I1796" t="str">
        <f>IF(B1796&lt;'Price Schedules'!$B$18,'Price Schedules'!$A$17,'Price Schedules'!$A$18)</f>
        <v>IV1</v>
      </c>
      <c r="J1796" t="s">
        <v>38</v>
      </c>
      <c r="K1796" t="s">
        <v>39</v>
      </c>
      <c r="L1796" t="s">
        <v>40</v>
      </c>
      <c r="M1796" t="s">
        <v>41</v>
      </c>
      <c r="N1796" t="s">
        <v>42</v>
      </c>
      <c r="O1796" t="s">
        <v>43</v>
      </c>
      <c r="P1796" t="s">
        <v>44</v>
      </c>
      <c r="Q1796" t="s">
        <v>45</v>
      </c>
      <c r="R1796" t="str">
        <f t="shared" si="57"/>
        <v>Med1</v>
      </c>
      <c r="S1796">
        <f>VLOOKUP($R1796,'Price Schedules'!$A$1:$H$34,4,FALSE)</f>
        <v>1.08</v>
      </c>
      <c r="T1796">
        <f>VLOOKUP(R1796,'Price Schedules'!$A$1:$H$34,5,FALSE)</f>
        <v>0</v>
      </c>
      <c r="U1796">
        <f>VLOOKUP(R1796,'Price Schedules'!$A$1:$H$34,6,FALSE)</f>
        <v>0</v>
      </c>
      <c r="V1796">
        <f>VLOOKUP(R1796,'Price Schedules'!$A$1:$H$34,7,FALSE)</f>
        <v>0.05</v>
      </c>
      <c r="W1796">
        <f>VLOOKUP(R1796,'Price Schedules'!$A$1:$H$34,8,FALSE)</f>
        <v>1</v>
      </c>
    </row>
    <row r="1797" spans="1:23" x14ac:dyDescent="0.25">
      <c r="A1797" t="str">
        <f>Chargemaster!A1798</f>
        <v>00071-1012-68</v>
      </c>
      <c r="B1797">
        <f>Chargemaster!C1798</f>
        <v>6.9282899999999996</v>
      </c>
      <c r="C1797" t="str">
        <f>Chargemaster!D1798</f>
        <v>Med</v>
      </c>
      <c r="D1797">
        <f t="shared" si="56"/>
        <v>14.4108432</v>
      </c>
      <c r="E1797" t="str">
        <f>(IF(B1797&lt;'Price Schedules'!$B$3,'Price Schedules'!$A$2,IF(B1797&lt;'Price Schedules'!$B$4,'Price Schedules'!$A$3,'Price Schedules'!$A$4)))</f>
        <v>Inj Med2</v>
      </c>
      <c r="F1797" t="str">
        <f>(IF(B1797&lt;'Price Schedules'!$B$7,'Price Schedules'!$A$6,IF(B1797&lt;'Price Schedules'!$B$8,'Price Schedules'!$A$7,'Price Schedules'!$A$8)))</f>
        <v>Chemo IV1</v>
      </c>
      <c r="G1797" t="str">
        <f>(IF(B1797&lt;'Price Schedules'!$B$11,'Price Schedules'!$A$10,IF(B1797&lt;'Price Schedules'!$B$12,'Price Schedules'!$A$11,'Price Schedules'!$A$12)))</f>
        <v>Chemo Med1</v>
      </c>
      <c r="H1797" t="str">
        <f>IF(B1797&lt;'Price Schedules'!$B$15,'Price Schedules'!$A$14,'Price Schedules'!$A$15)</f>
        <v>PASS1</v>
      </c>
      <c r="I1797" t="str">
        <f>IF(B1797&lt;'Price Schedules'!$B$18,'Price Schedules'!$A$17,'Price Schedules'!$A$18)</f>
        <v>IV1</v>
      </c>
      <c r="J1797" t="s">
        <v>38</v>
      </c>
      <c r="K1797" t="s">
        <v>39</v>
      </c>
      <c r="L1797" t="s">
        <v>40</v>
      </c>
      <c r="M1797" t="s">
        <v>41</v>
      </c>
      <c r="N1797" t="s">
        <v>42</v>
      </c>
      <c r="O1797" t="s">
        <v>43</v>
      </c>
      <c r="P1797" t="s">
        <v>44</v>
      </c>
      <c r="Q1797" t="s">
        <v>45</v>
      </c>
      <c r="R1797" t="str">
        <f t="shared" si="57"/>
        <v>Med1</v>
      </c>
      <c r="S1797">
        <f>VLOOKUP($R1797,'Price Schedules'!$A$1:$H$34,4,FALSE)</f>
        <v>1.08</v>
      </c>
      <c r="T1797">
        <f>VLOOKUP(R1797,'Price Schedules'!$A$1:$H$34,5,FALSE)</f>
        <v>0</v>
      </c>
      <c r="U1797">
        <f>VLOOKUP(R1797,'Price Schedules'!$A$1:$H$34,6,FALSE)</f>
        <v>0</v>
      </c>
      <c r="V1797">
        <f>VLOOKUP(R1797,'Price Schedules'!$A$1:$H$34,7,FALSE)</f>
        <v>0.05</v>
      </c>
      <c r="W1797">
        <f>VLOOKUP(R1797,'Price Schedules'!$A$1:$H$34,8,FALSE)</f>
        <v>1</v>
      </c>
    </row>
    <row r="1798" spans="1:23" x14ac:dyDescent="0.25">
      <c r="A1798" t="str">
        <f>Chargemaster!A1799</f>
        <v>00071-1013-68</v>
      </c>
      <c r="B1798">
        <f>Chargemaster!C1799</f>
        <v>6.9282899999999996</v>
      </c>
      <c r="C1798" t="str">
        <f>Chargemaster!D1799</f>
        <v>Med</v>
      </c>
      <c r="D1798">
        <f t="shared" si="56"/>
        <v>14.4108432</v>
      </c>
      <c r="E1798" t="str">
        <f>(IF(B1798&lt;'Price Schedules'!$B$3,'Price Schedules'!$A$2,IF(B1798&lt;'Price Schedules'!$B$4,'Price Schedules'!$A$3,'Price Schedules'!$A$4)))</f>
        <v>Inj Med2</v>
      </c>
      <c r="F1798" t="str">
        <f>(IF(B1798&lt;'Price Schedules'!$B$7,'Price Schedules'!$A$6,IF(B1798&lt;'Price Schedules'!$B$8,'Price Schedules'!$A$7,'Price Schedules'!$A$8)))</f>
        <v>Chemo IV1</v>
      </c>
      <c r="G1798" t="str">
        <f>(IF(B1798&lt;'Price Schedules'!$B$11,'Price Schedules'!$A$10,IF(B1798&lt;'Price Schedules'!$B$12,'Price Schedules'!$A$11,'Price Schedules'!$A$12)))</f>
        <v>Chemo Med1</v>
      </c>
      <c r="H1798" t="str">
        <f>IF(B1798&lt;'Price Schedules'!$B$15,'Price Schedules'!$A$14,'Price Schedules'!$A$15)</f>
        <v>PASS1</v>
      </c>
      <c r="I1798" t="str">
        <f>IF(B1798&lt;'Price Schedules'!$B$18,'Price Schedules'!$A$17,'Price Schedules'!$A$18)</f>
        <v>IV1</v>
      </c>
      <c r="J1798" t="s">
        <v>38</v>
      </c>
      <c r="K1798" t="s">
        <v>39</v>
      </c>
      <c r="L1798" t="s">
        <v>40</v>
      </c>
      <c r="M1798" t="s">
        <v>41</v>
      </c>
      <c r="N1798" t="s">
        <v>42</v>
      </c>
      <c r="O1798" t="s">
        <v>43</v>
      </c>
      <c r="P1798" t="s">
        <v>44</v>
      </c>
      <c r="Q1798" t="s">
        <v>45</v>
      </c>
      <c r="R1798" t="str">
        <f t="shared" si="57"/>
        <v>Med1</v>
      </c>
      <c r="S1798">
        <f>VLOOKUP($R1798,'Price Schedules'!$A$1:$H$34,4,FALSE)</f>
        <v>1.08</v>
      </c>
      <c r="T1798">
        <f>VLOOKUP(R1798,'Price Schedules'!$A$1:$H$34,5,FALSE)</f>
        <v>0</v>
      </c>
      <c r="U1798">
        <f>VLOOKUP(R1798,'Price Schedules'!$A$1:$H$34,6,FALSE)</f>
        <v>0</v>
      </c>
      <c r="V1798">
        <f>VLOOKUP(R1798,'Price Schedules'!$A$1:$H$34,7,FALSE)</f>
        <v>0.05</v>
      </c>
      <c r="W1798">
        <f>VLOOKUP(R1798,'Price Schedules'!$A$1:$H$34,8,FALSE)</f>
        <v>1</v>
      </c>
    </row>
    <row r="1799" spans="1:23" x14ac:dyDescent="0.25">
      <c r="A1799" t="str">
        <f>Chargemaster!A1800</f>
        <v>00527-1231-01</v>
      </c>
      <c r="B1799">
        <f>Chargemaster!C1800</f>
        <v>0.996</v>
      </c>
      <c r="C1799" t="str">
        <f>Chargemaster!D1800</f>
        <v>Med</v>
      </c>
      <c r="D1799">
        <f t="shared" si="56"/>
        <v>2.0716800000000002</v>
      </c>
      <c r="E1799" t="str">
        <f>(IF(B1799&lt;'Price Schedules'!$B$3,'Price Schedules'!$A$2,IF(B1799&lt;'Price Schedules'!$B$4,'Price Schedules'!$A$3,'Price Schedules'!$A$4)))</f>
        <v>Inj Med1</v>
      </c>
      <c r="F1799" t="str">
        <f>(IF(B1799&lt;'Price Schedules'!$B$7,'Price Schedules'!$A$6,IF(B1799&lt;'Price Schedules'!$B$8,'Price Schedules'!$A$7,'Price Schedules'!$A$8)))</f>
        <v>Chemo IV1</v>
      </c>
      <c r="G1799" t="str">
        <f>(IF(B1799&lt;'Price Schedules'!$B$11,'Price Schedules'!$A$10,IF(B1799&lt;'Price Schedules'!$B$12,'Price Schedules'!$A$11,'Price Schedules'!$A$12)))</f>
        <v>Chemo Med1</v>
      </c>
      <c r="H1799" t="str">
        <f>IF(B1799&lt;'Price Schedules'!$B$15,'Price Schedules'!$A$14,'Price Schedules'!$A$15)</f>
        <v>PASS1</v>
      </c>
      <c r="I1799" t="str">
        <f>IF(B1799&lt;'Price Schedules'!$B$18,'Price Schedules'!$A$17,'Price Schedules'!$A$18)</f>
        <v>IV1</v>
      </c>
      <c r="J1799" t="s">
        <v>38</v>
      </c>
      <c r="K1799" t="s">
        <v>39</v>
      </c>
      <c r="L1799" t="s">
        <v>40</v>
      </c>
      <c r="M1799" t="s">
        <v>41</v>
      </c>
      <c r="N1799" t="s">
        <v>42</v>
      </c>
      <c r="O1799" t="s">
        <v>43</v>
      </c>
      <c r="P1799" t="s">
        <v>44</v>
      </c>
      <c r="Q1799" t="s">
        <v>45</v>
      </c>
      <c r="R1799" t="str">
        <f t="shared" si="57"/>
        <v>Med1</v>
      </c>
      <c r="S1799">
        <f>VLOOKUP($R1799,'Price Schedules'!$A$1:$H$34,4,FALSE)</f>
        <v>1.08</v>
      </c>
      <c r="T1799">
        <f>VLOOKUP(R1799,'Price Schedules'!$A$1:$H$34,5,FALSE)</f>
        <v>0</v>
      </c>
      <c r="U1799">
        <f>VLOOKUP(R1799,'Price Schedules'!$A$1:$H$34,6,FALSE)</f>
        <v>0</v>
      </c>
      <c r="V1799">
        <f>VLOOKUP(R1799,'Price Schedules'!$A$1:$H$34,7,FALSE)</f>
        <v>0.05</v>
      </c>
      <c r="W1799">
        <f>VLOOKUP(R1799,'Price Schedules'!$A$1:$H$34,8,FALSE)</f>
        <v>1</v>
      </c>
    </row>
    <row r="1800" spans="1:23" x14ac:dyDescent="0.25">
      <c r="A1800" t="str">
        <f>Chargemaster!A1801</f>
        <v>00527-1301-01</v>
      </c>
      <c r="B1800">
        <f>Chargemaster!C1801</f>
        <v>0.50249999999999995</v>
      </c>
      <c r="C1800" t="str">
        <f>Chargemaster!D1801</f>
        <v>Med</v>
      </c>
      <c r="D1800">
        <f t="shared" si="56"/>
        <v>1.0451999999999999</v>
      </c>
      <c r="E1800" t="str">
        <f>(IF(B1800&lt;'Price Schedules'!$B$3,'Price Schedules'!$A$2,IF(B1800&lt;'Price Schedules'!$B$4,'Price Schedules'!$A$3,'Price Schedules'!$A$4)))</f>
        <v>Inj Med1</v>
      </c>
      <c r="F1800" t="str">
        <f>(IF(B1800&lt;'Price Schedules'!$B$7,'Price Schedules'!$A$6,IF(B1800&lt;'Price Schedules'!$B$8,'Price Schedules'!$A$7,'Price Schedules'!$A$8)))</f>
        <v>Chemo IV1</v>
      </c>
      <c r="G1800" t="str">
        <f>(IF(B1800&lt;'Price Schedules'!$B$11,'Price Schedules'!$A$10,IF(B1800&lt;'Price Schedules'!$B$12,'Price Schedules'!$A$11,'Price Schedules'!$A$12)))</f>
        <v>Chemo Med1</v>
      </c>
      <c r="H1800" t="str">
        <f>IF(B1800&lt;'Price Schedules'!$B$15,'Price Schedules'!$A$14,'Price Schedules'!$A$15)</f>
        <v>PASS1</v>
      </c>
      <c r="I1800" t="str">
        <f>IF(B1800&lt;'Price Schedules'!$B$18,'Price Schedules'!$A$17,'Price Schedules'!$A$18)</f>
        <v>IV1</v>
      </c>
      <c r="J1800" t="s">
        <v>38</v>
      </c>
      <c r="K1800" t="s">
        <v>39</v>
      </c>
      <c r="L1800" t="s">
        <v>40</v>
      </c>
      <c r="M1800" t="s">
        <v>41</v>
      </c>
      <c r="N1800" t="s">
        <v>42</v>
      </c>
      <c r="O1800" t="s">
        <v>43</v>
      </c>
      <c r="P1800" t="s">
        <v>44</v>
      </c>
      <c r="Q1800" t="s">
        <v>45</v>
      </c>
      <c r="R1800" t="str">
        <f t="shared" si="57"/>
        <v>Med1</v>
      </c>
      <c r="S1800">
        <f>VLOOKUP($R1800,'Price Schedules'!$A$1:$H$34,4,FALSE)</f>
        <v>1.08</v>
      </c>
      <c r="T1800">
        <f>VLOOKUP(R1800,'Price Schedules'!$A$1:$H$34,5,FALSE)</f>
        <v>0</v>
      </c>
      <c r="U1800">
        <f>VLOOKUP(R1800,'Price Schedules'!$A$1:$H$34,6,FALSE)</f>
        <v>0</v>
      </c>
      <c r="V1800">
        <f>VLOOKUP(R1800,'Price Schedules'!$A$1:$H$34,7,FALSE)</f>
        <v>0.05</v>
      </c>
      <c r="W1800">
        <f>VLOOKUP(R1800,'Price Schedules'!$A$1:$H$34,8,FALSE)</f>
        <v>1</v>
      </c>
    </row>
    <row r="1801" spans="1:23" x14ac:dyDescent="0.25">
      <c r="A1801" t="str">
        <f>Chargemaster!A1802</f>
        <v>00527-1367-01</v>
      </c>
      <c r="B1801">
        <f>Chargemaster!C1802</f>
        <v>3.7313000000000001</v>
      </c>
      <c r="C1801" t="str">
        <f>Chargemaster!D1802</f>
        <v>Med</v>
      </c>
      <c r="D1801">
        <f t="shared" si="56"/>
        <v>7.7611040000000004</v>
      </c>
      <c r="E1801" t="str">
        <f>(IF(B1801&lt;'Price Schedules'!$B$3,'Price Schedules'!$A$2,IF(B1801&lt;'Price Schedules'!$B$4,'Price Schedules'!$A$3,'Price Schedules'!$A$4)))</f>
        <v>Inj Med2</v>
      </c>
      <c r="F1801" t="str">
        <f>(IF(B1801&lt;'Price Schedules'!$B$7,'Price Schedules'!$A$6,IF(B1801&lt;'Price Schedules'!$B$8,'Price Schedules'!$A$7,'Price Schedules'!$A$8)))</f>
        <v>Chemo IV1</v>
      </c>
      <c r="G1801" t="str">
        <f>(IF(B1801&lt;'Price Schedules'!$B$11,'Price Schedules'!$A$10,IF(B1801&lt;'Price Schedules'!$B$12,'Price Schedules'!$A$11,'Price Schedules'!$A$12)))</f>
        <v>Chemo Med1</v>
      </c>
      <c r="H1801" t="str">
        <f>IF(B1801&lt;'Price Schedules'!$B$15,'Price Schedules'!$A$14,'Price Schedules'!$A$15)</f>
        <v>PASS1</v>
      </c>
      <c r="I1801" t="str">
        <f>IF(B1801&lt;'Price Schedules'!$B$18,'Price Schedules'!$A$17,'Price Schedules'!$A$18)</f>
        <v>IV1</v>
      </c>
      <c r="J1801" t="s">
        <v>38</v>
      </c>
      <c r="K1801" t="s">
        <v>39</v>
      </c>
      <c r="L1801" t="s">
        <v>40</v>
      </c>
      <c r="M1801" t="s">
        <v>41</v>
      </c>
      <c r="N1801" t="s">
        <v>42</v>
      </c>
      <c r="O1801" t="s">
        <v>43</v>
      </c>
      <c r="P1801" t="s">
        <v>44</v>
      </c>
      <c r="Q1801" t="s">
        <v>45</v>
      </c>
      <c r="R1801" t="str">
        <f t="shared" si="57"/>
        <v>Med1</v>
      </c>
      <c r="S1801">
        <f>VLOOKUP($R1801,'Price Schedules'!$A$1:$H$34,4,FALSE)</f>
        <v>1.08</v>
      </c>
      <c r="T1801">
        <f>VLOOKUP(R1801,'Price Schedules'!$A$1:$H$34,5,FALSE)</f>
        <v>0</v>
      </c>
      <c r="U1801">
        <f>VLOOKUP(R1801,'Price Schedules'!$A$1:$H$34,6,FALSE)</f>
        <v>0</v>
      </c>
      <c r="V1801">
        <f>VLOOKUP(R1801,'Price Schedules'!$A$1:$H$34,7,FALSE)</f>
        <v>0.05</v>
      </c>
      <c r="W1801">
        <f>VLOOKUP(R1801,'Price Schedules'!$A$1:$H$34,8,FALSE)</f>
        <v>1</v>
      </c>
    </row>
    <row r="1802" spans="1:23" x14ac:dyDescent="0.25">
      <c r="A1802" t="str">
        <f>Chargemaster!A1803</f>
        <v>00409-1902-01</v>
      </c>
      <c r="B1802">
        <f>Chargemaster!C1803</f>
        <v>94.716000000000008</v>
      </c>
      <c r="C1802" t="str">
        <f>Chargemaster!D1803</f>
        <v>Inj Med</v>
      </c>
      <c r="D1802">
        <f t="shared" si="56"/>
        <v>567.52320000000009</v>
      </c>
      <c r="E1802" t="str">
        <f>(IF(B1802&lt;'Price Schedules'!$B$3,'Price Schedules'!$A$2,IF(B1802&lt;'Price Schedules'!$B$4,'Price Schedules'!$A$3,'Price Schedules'!$A$4)))</f>
        <v>Inj Med2</v>
      </c>
      <c r="F1802" t="str">
        <f>(IF(B1802&lt;'Price Schedules'!$B$7,'Price Schedules'!$A$6,IF(B1802&lt;'Price Schedules'!$B$8,'Price Schedules'!$A$7,'Price Schedules'!$A$8)))</f>
        <v>Chemo IV2</v>
      </c>
      <c r="G1802" t="str">
        <f>(IF(B1802&lt;'Price Schedules'!$B$11,'Price Schedules'!$A$10,IF(B1802&lt;'Price Schedules'!$B$12,'Price Schedules'!$A$11,'Price Schedules'!$A$12)))</f>
        <v>Chemo Med2</v>
      </c>
      <c r="H1802" t="str">
        <f>IF(B1802&lt;'Price Schedules'!$B$15,'Price Schedules'!$A$14,'Price Schedules'!$A$15)</f>
        <v>PASS1</v>
      </c>
      <c r="I1802" t="str">
        <f>IF(B1802&lt;'Price Schedules'!$B$18,'Price Schedules'!$A$17,'Price Schedules'!$A$18)</f>
        <v>IV1</v>
      </c>
      <c r="J1802" t="s">
        <v>38</v>
      </c>
      <c r="K1802" t="s">
        <v>39</v>
      </c>
      <c r="L1802" t="s">
        <v>40</v>
      </c>
      <c r="M1802" t="s">
        <v>41</v>
      </c>
      <c r="N1802" t="s">
        <v>42</v>
      </c>
      <c r="O1802" t="s">
        <v>43</v>
      </c>
      <c r="P1802" t="s">
        <v>44</v>
      </c>
      <c r="Q1802" t="s">
        <v>45</v>
      </c>
      <c r="R1802" t="str">
        <f t="shared" si="57"/>
        <v>Inj Med2</v>
      </c>
      <c r="S1802">
        <f>VLOOKUP($R1802,'Price Schedules'!$A$1:$H$34,4,FALSE)</f>
        <v>4.2</v>
      </c>
      <c r="T1802">
        <f>VLOOKUP(R1802,'Price Schedules'!$A$1:$H$34,5,FALSE)</f>
        <v>75</v>
      </c>
      <c r="U1802">
        <f>VLOOKUP(R1802,'Price Schedules'!$A$1:$H$34,6,FALSE)</f>
        <v>0</v>
      </c>
      <c r="V1802">
        <f>VLOOKUP(R1802,'Price Schedules'!$A$1:$H$34,7,FALSE)</f>
        <v>0.05</v>
      </c>
      <c r="W1802">
        <f>VLOOKUP(R1802,'Price Schedules'!$A$1:$H$34,8,FALSE)</f>
        <v>0</v>
      </c>
    </row>
    <row r="1803" spans="1:23" x14ac:dyDescent="0.25">
      <c r="A1803" t="str">
        <f>Chargemaster!A1804</f>
        <v>00409-1903-01</v>
      </c>
      <c r="B1803">
        <f>Chargemaster!C1804</f>
        <v>78.599999999999994</v>
      </c>
      <c r="C1803" t="str">
        <f>Chargemaster!D1804</f>
        <v>Inj Med</v>
      </c>
      <c r="D1803">
        <f t="shared" si="56"/>
        <v>483.71999999999997</v>
      </c>
      <c r="E1803" t="str">
        <f>(IF(B1803&lt;'Price Schedules'!$B$3,'Price Schedules'!$A$2,IF(B1803&lt;'Price Schedules'!$B$4,'Price Schedules'!$A$3,'Price Schedules'!$A$4)))</f>
        <v>Inj Med2</v>
      </c>
      <c r="F1803" t="str">
        <f>(IF(B1803&lt;'Price Schedules'!$B$7,'Price Schedules'!$A$6,IF(B1803&lt;'Price Schedules'!$B$8,'Price Schedules'!$A$7,'Price Schedules'!$A$8)))</f>
        <v>Chemo IV2</v>
      </c>
      <c r="G1803" t="str">
        <f>(IF(B1803&lt;'Price Schedules'!$B$11,'Price Schedules'!$A$10,IF(B1803&lt;'Price Schedules'!$B$12,'Price Schedules'!$A$11,'Price Schedules'!$A$12)))</f>
        <v>Chemo Med2</v>
      </c>
      <c r="H1803" t="str">
        <f>IF(B1803&lt;'Price Schedules'!$B$15,'Price Schedules'!$A$14,'Price Schedules'!$A$15)</f>
        <v>PASS1</v>
      </c>
      <c r="I1803" t="str">
        <f>IF(B1803&lt;'Price Schedules'!$B$18,'Price Schedules'!$A$17,'Price Schedules'!$A$18)</f>
        <v>IV1</v>
      </c>
      <c r="J1803" t="s">
        <v>38</v>
      </c>
      <c r="K1803" t="s">
        <v>39</v>
      </c>
      <c r="L1803" t="s">
        <v>40</v>
      </c>
      <c r="M1803" t="s">
        <v>41</v>
      </c>
      <c r="N1803" t="s">
        <v>42</v>
      </c>
      <c r="O1803" t="s">
        <v>43</v>
      </c>
      <c r="P1803" t="s">
        <v>44</v>
      </c>
      <c r="Q1803" t="s">
        <v>45</v>
      </c>
      <c r="R1803" t="str">
        <f t="shared" si="57"/>
        <v>Inj Med2</v>
      </c>
      <c r="S1803">
        <f>VLOOKUP($R1803,'Price Schedules'!$A$1:$H$34,4,FALSE)</f>
        <v>4.2</v>
      </c>
      <c r="T1803">
        <f>VLOOKUP(R1803,'Price Schedules'!$A$1:$H$34,5,FALSE)</f>
        <v>75</v>
      </c>
      <c r="U1803">
        <f>VLOOKUP(R1803,'Price Schedules'!$A$1:$H$34,6,FALSE)</f>
        <v>0</v>
      </c>
      <c r="V1803">
        <f>VLOOKUP(R1803,'Price Schedules'!$A$1:$H$34,7,FALSE)</f>
        <v>0.05</v>
      </c>
      <c r="W1803">
        <f>VLOOKUP(R1803,'Price Schedules'!$A$1:$H$34,8,FALSE)</f>
        <v>0</v>
      </c>
    </row>
    <row r="1804" spans="1:23" x14ac:dyDescent="0.25">
      <c r="A1804" t="str">
        <f>Chargemaster!A1805</f>
        <v>54482-0053-01</v>
      </c>
      <c r="B1804">
        <f>Chargemaster!C1805</f>
        <v>58.56</v>
      </c>
      <c r="C1804" t="str">
        <f>Chargemaster!D1805</f>
        <v>Med</v>
      </c>
      <c r="D1804">
        <f t="shared" si="56"/>
        <v>121.80480000000001</v>
      </c>
      <c r="E1804" t="str">
        <f>(IF(B1804&lt;'Price Schedules'!$B$3,'Price Schedules'!$A$2,IF(B1804&lt;'Price Schedules'!$B$4,'Price Schedules'!$A$3,'Price Schedules'!$A$4)))</f>
        <v>Inj Med2</v>
      </c>
      <c r="F1804" t="str">
        <f>(IF(B1804&lt;'Price Schedules'!$B$7,'Price Schedules'!$A$6,IF(B1804&lt;'Price Schedules'!$B$8,'Price Schedules'!$A$7,'Price Schedules'!$A$8)))</f>
        <v>Chemo IV2</v>
      </c>
      <c r="G1804" t="str">
        <f>(IF(B1804&lt;'Price Schedules'!$B$11,'Price Schedules'!$A$10,IF(B1804&lt;'Price Schedules'!$B$12,'Price Schedules'!$A$11,'Price Schedules'!$A$12)))</f>
        <v>Chemo Med2</v>
      </c>
      <c r="H1804" t="str">
        <f>IF(B1804&lt;'Price Schedules'!$B$15,'Price Schedules'!$A$14,'Price Schedules'!$A$15)</f>
        <v>PASS1</v>
      </c>
      <c r="I1804" t="str">
        <f>IF(B1804&lt;'Price Schedules'!$B$18,'Price Schedules'!$A$17,'Price Schedules'!$A$18)</f>
        <v>IV1</v>
      </c>
      <c r="J1804" t="s">
        <v>38</v>
      </c>
      <c r="K1804" t="s">
        <v>39</v>
      </c>
      <c r="L1804" t="s">
        <v>40</v>
      </c>
      <c r="M1804" t="s">
        <v>41</v>
      </c>
      <c r="N1804" t="s">
        <v>42</v>
      </c>
      <c r="O1804" t="s">
        <v>43</v>
      </c>
      <c r="P1804" t="s">
        <v>44</v>
      </c>
      <c r="Q1804" t="s">
        <v>45</v>
      </c>
      <c r="R1804" t="str">
        <f t="shared" si="57"/>
        <v>Med1</v>
      </c>
      <c r="S1804">
        <f>VLOOKUP($R1804,'Price Schedules'!$A$1:$H$34,4,FALSE)</f>
        <v>1.08</v>
      </c>
      <c r="T1804">
        <f>VLOOKUP(R1804,'Price Schedules'!$A$1:$H$34,5,FALSE)</f>
        <v>0</v>
      </c>
      <c r="U1804">
        <f>VLOOKUP(R1804,'Price Schedules'!$A$1:$H$34,6,FALSE)</f>
        <v>0</v>
      </c>
      <c r="V1804">
        <f>VLOOKUP(R1804,'Price Schedules'!$A$1:$H$34,7,FALSE)</f>
        <v>0.05</v>
      </c>
      <c r="W1804">
        <f>VLOOKUP(R1804,'Price Schedules'!$A$1:$H$34,8,FALSE)</f>
        <v>1</v>
      </c>
    </row>
    <row r="1805" spans="1:23" x14ac:dyDescent="0.25">
      <c r="A1805" t="str">
        <f>Chargemaster!A1806</f>
        <v>55289-0119-02</v>
      </c>
      <c r="B1805">
        <f>Chargemaster!C1806</f>
        <v>10.492000000000001</v>
      </c>
      <c r="C1805" t="str">
        <f>Chargemaster!D1806</f>
        <v>Med</v>
      </c>
      <c r="D1805">
        <f t="shared" si="56"/>
        <v>21.823360000000001</v>
      </c>
      <c r="E1805" t="str">
        <f>(IF(B1805&lt;'Price Schedules'!$B$3,'Price Schedules'!$A$2,IF(B1805&lt;'Price Schedules'!$B$4,'Price Schedules'!$A$3,'Price Schedules'!$A$4)))</f>
        <v>Inj Med2</v>
      </c>
      <c r="F1805" t="str">
        <f>(IF(B1805&lt;'Price Schedules'!$B$7,'Price Schedules'!$A$6,IF(B1805&lt;'Price Schedules'!$B$8,'Price Schedules'!$A$7,'Price Schedules'!$A$8)))</f>
        <v>Chemo IV1</v>
      </c>
      <c r="G1805" t="str">
        <f>(IF(B1805&lt;'Price Schedules'!$B$11,'Price Schedules'!$A$10,IF(B1805&lt;'Price Schedules'!$B$12,'Price Schedules'!$A$11,'Price Schedules'!$A$12)))</f>
        <v>Chemo Med1</v>
      </c>
      <c r="H1805" t="str">
        <f>IF(B1805&lt;'Price Schedules'!$B$15,'Price Schedules'!$A$14,'Price Schedules'!$A$15)</f>
        <v>PASS1</v>
      </c>
      <c r="I1805" t="str">
        <f>IF(B1805&lt;'Price Schedules'!$B$18,'Price Schedules'!$A$17,'Price Schedules'!$A$18)</f>
        <v>IV1</v>
      </c>
      <c r="J1805" t="s">
        <v>38</v>
      </c>
      <c r="K1805" t="s">
        <v>39</v>
      </c>
      <c r="L1805" t="s">
        <v>40</v>
      </c>
      <c r="M1805" t="s">
        <v>41</v>
      </c>
      <c r="N1805" t="s">
        <v>42</v>
      </c>
      <c r="O1805" t="s">
        <v>43</v>
      </c>
      <c r="P1805" t="s">
        <v>44</v>
      </c>
      <c r="Q1805" t="s">
        <v>45</v>
      </c>
      <c r="R1805" t="str">
        <f t="shared" si="57"/>
        <v>Med1</v>
      </c>
      <c r="S1805">
        <f>VLOOKUP($R1805,'Price Schedules'!$A$1:$H$34,4,FALSE)</f>
        <v>1.08</v>
      </c>
      <c r="T1805">
        <f>VLOOKUP(R1805,'Price Schedules'!$A$1:$H$34,5,FALSE)</f>
        <v>0</v>
      </c>
      <c r="U1805">
        <f>VLOOKUP(R1805,'Price Schedules'!$A$1:$H$34,6,FALSE)</f>
        <v>0</v>
      </c>
      <c r="V1805">
        <f>VLOOKUP(R1805,'Price Schedules'!$A$1:$H$34,7,FALSE)</f>
        <v>0.05</v>
      </c>
      <c r="W1805">
        <f>VLOOKUP(R1805,'Price Schedules'!$A$1:$H$34,8,FALSE)</f>
        <v>1</v>
      </c>
    </row>
    <row r="1806" spans="1:23" x14ac:dyDescent="0.25">
      <c r="A1806" t="str">
        <f>Chargemaster!A1807</f>
        <v>00247-0825-05</v>
      </c>
      <c r="B1806">
        <f>Chargemaster!C1807</f>
        <v>0.77639999999999998</v>
      </c>
      <c r="C1806" t="str">
        <f>Chargemaster!D1807</f>
        <v>Med</v>
      </c>
      <c r="D1806">
        <f t="shared" si="56"/>
        <v>1.6149119999999999</v>
      </c>
      <c r="E1806" t="str">
        <f>(IF(B1806&lt;'Price Schedules'!$B$3,'Price Schedules'!$A$2,IF(B1806&lt;'Price Schedules'!$B$4,'Price Schedules'!$A$3,'Price Schedules'!$A$4)))</f>
        <v>Inj Med1</v>
      </c>
      <c r="F1806" t="str">
        <f>(IF(B1806&lt;'Price Schedules'!$B$7,'Price Schedules'!$A$6,IF(B1806&lt;'Price Schedules'!$B$8,'Price Schedules'!$A$7,'Price Schedules'!$A$8)))</f>
        <v>Chemo IV1</v>
      </c>
      <c r="G1806" t="str">
        <f>(IF(B1806&lt;'Price Schedules'!$B$11,'Price Schedules'!$A$10,IF(B1806&lt;'Price Schedules'!$B$12,'Price Schedules'!$A$11,'Price Schedules'!$A$12)))</f>
        <v>Chemo Med1</v>
      </c>
      <c r="H1806" t="str">
        <f>IF(B1806&lt;'Price Schedules'!$B$15,'Price Schedules'!$A$14,'Price Schedules'!$A$15)</f>
        <v>PASS1</v>
      </c>
      <c r="I1806" t="str">
        <f>IF(B1806&lt;'Price Schedules'!$B$18,'Price Schedules'!$A$17,'Price Schedules'!$A$18)</f>
        <v>IV1</v>
      </c>
      <c r="J1806" t="s">
        <v>38</v>
      </c>
      <c r="K1806" t="s">
        <v>39</v>
      </c>
      <c r="L1806" t="s">
        <v>40</v>
      </c>
      <c r="M1806" t="s">
        <v>41</v>
      </c>
      <c r="N1806" t="s">
        <v>42</v>
      </c>
      <c r="O1806" t="s">
        <v>43</v>
      </c>
      <c r="P1806" t="s">
        <v>44</v>
      </c>
      <c r="Q1806" t="s">
        <v>45</v>
      </c>
      <c r="R1806" t="str">
        <f t="shared" si="57"/>
        <v>Med1</v>
      </c>
      <c r="S1806">
        <f>VLOOKUP($R1806,'Price Schedules'!$A$1:$H$34,4,FALSE)</f>
        <v>1.08</v>
      </c>
      <c r="T1806">
        <f>VLOOKUP(R1806,'Price Schedules'!$A$1:$H$34,5,FALSE)</f>
        <v>0</v>
      </c>
      <c r="U1806">
        <f>VLOOKUP(R1806,'Price Schedules'!$A$1:$H$34,6,FALSE)</f>
        <v>0</v>
      </c>
      <c r="V1806">
        <f>VLOOKUP(R1806,'Price Schedules'!$A$1:$H$34,7,FALSE)</f>
        <v>0.05</v>
      </c>
      <c r="W1806">
        <f>VLOOKUP(R1806,'Price Schedules'!$A$1:$H$34,8,FALSE)</f>
        <v>1</v>
      </c>
    </row>
    <row r="1807" spans="1:23" x14ac:dyDescent="0.25">
      <c r="A1807" t="str">
        <f>Chargemaster!A1808</f>
        <v>23155-0497-42</v>
      </c>
      <c r="B1807">
        <f>Chargemaster!C1808</f>
        <v>22.2</v>
      </c>
      <c r="C1807" t="str">
        <f>Chargemaster!D1808</f>
        <v>Inj Med</v>
      </c>
      <c r="D1807">
        <f t="shared" si="56"/>
        <v>190.44</v>
      </c>
      <c r="E1807" t="str">
        <f>(IF(B1807&lt;'Price Schedules'!$B$3,'Price Schedules'!$A$2,IF(B1807&lt;'Price Schedules'!$B$4,'Price Schedules'!$A$3,'Price Schedules'!$A$4)))</f>
        <v>Inj Med2</v>
      </c>
      <c r="F1807" t="str">
        <f>(IF(B1807&lt;'Price Schedules'!$B$7,'Price Schedules'!$A$6,IF(B1807&lt;'Price Schedules'!$B$8,'Price Schedules'!$A$7,'Price Schedules'!$A$8)))</f>
        <v>Chemo IV1</v>
      </c>
      <c r="G1807" t="str">
        <f>(IF(B1807&lt;'Price Schedules'!$B$11,'Price Schedules'!$A$10,IF(B1807&lt;'Price Schedules'!$B$12,'Price Schedules'!$A$11,'Price Schedules'!$A$12)))</f>
        <v>Chemo Med1</v>
      </c>
      <c r="H1807" t="str">
        <f>IF(B1807&lt;'Price Schedules'!$B$15,'Price Schedules'!$A$14,'Price Schedules'!$A$15)</f>
        <v>PASS1</v>
      </c>
      <c r="I1807" t="str">
        <f>IF(B1807&lt;'Price Schedules'!$B$18,'Price Schedules'!$A$17,'Price Schedules'!$A$18)</f>
        <v>IV1</v>
      </c>
      <c r="J1807" t="s">
        <v>38</v>
      </c>
      <c r="K1807" t="s">
        <v>39</v>
      </c>
      <c r="L1807" t="s">
        <v>40</v>
      </c>
      <c r="M1807" t="s">
        <v>41</v>
      </c>
      <c r="N1807" t="s">
        <v>42</v>
      </c>
      <c r="O1807" t="s">
        <v>43</v>
      </c>
      <c r="P1807" t="s">
        <v>44</v>
      </c>
      <c r="Q1807" t="s">
        <v>45</v>
      </c>
      <c r="R1807" t="str">
        <f t="shared" si="57"/>
        <v>Inj Med2</v>
      </c>
      <c r="S1807">
        <f>VLOOKUP($R1807,'Price Schedules'!$A$1:$H$34,4,FALSE)</f>
        <v>4.2</v>
      </c>
      <c r="T1807">
        <f>VLOOKUP(R1807,'Price Schedules'!$A$1:$H$34,5,FALSE)</f>
        <v>75</v>
      </c>
      <c r="U1807">
        <f>VLOOKUP(R1807,'Price Schedules'!$A$1:$H$34,6,FALSE)</f>
        <v>0</v>
      </c>
      <c r="V1807">
        <f>VLOOKUP(R1807,'Price Schedules'!$A$1:$H$34,7,FALSE)</f>
        <v>0.05</v>
      </c>
      <c r="W1807">
        <f>VLOOKUP(R1807,'Price Schedules'!$A$1:$H$34,8,FALSE)</f>
        <v>0</v>
      </c>
    </row>
    <row r="1808" spans="1:23" x14ac:dyDescent="0.25">
      <c r="A1808" t="str">
        <f>Chargemaster!A1809</f>
        <v>00143-9725-01</v>
      </c>
      <c r="B1808">
        <f>Chargemaster!C1809</f>
        <v>37.548000000000002</v>
      </c>
      <c r="C1808" t="str">
        <f>Chargemaster!D1809</f>
        <v>Inj Med</v>
      </c>
      <c r="D1808">
        <f t="shared" si="56"/>
        <v>270.24959999999999</v>
      </c>
      <c r="E1808" t="str">
        <f>(IF(B1808&lt;'Price Schedules'!$B$3,'Price Schedules'!$A$2,IF(B1808&lt;'Price Schedules'!$B$4,'Price Schedules'!$A$3,'Price Schedules'!$A$4)))</f>
        <v>Inj Med2</v>
      </c>
      <c r="F1808" t="str">
        <f>(IF(B1808&lt;'Price Schedules'!$B$7,'Price Schedules'!$A$6,IF(B1808&lt;'Price Schedules'!$B$8,'Price Schedules'!$A$7,'Price Schedules'!$A$8)))</f>
        <v>Chemo IV2</v>
      </c>
      <c r="G1808" t="str">
        <f>(IF(B1808&lt;'Price Schedules'!$B$11,'Price Schedules'!$A$10,IF(B1808&lt;'Price Schedules'!$B$12,'Price Schedules'!$A$11,'Price Schedules'!$A$12)))</f>
        <v>Chemo Med2</v>
      </c>
      <c r="H1808" t="str">
        <f>IF(B1808&lt;'Price Schedules'!$B$15,'Price Schedules'!$A$14,'Price Schedules'!$A$15)</f>
        <v>PASS1</v>
      </c>
      <c r="I1808" t="str">
        <f>IF(B1808&lt;'Price Schedules'!$B$18,'Price Schedules'!$A$17,'Price Schedules'!$A$18)</f>
        <v>IV1</v>
      </c>
      <c r="J1808" t="s">
        <v>38</v>
      </c>
      <c r="K1808" t="s">
        <v>39</v>
      </c>
      <c r="L1808" t="s">
        <v>40</v>
      </c>
      <c r="M1808" t="s">
        <v>41</v>
      </c>
      <c r="N1808" t="s">
        <v>42</v>
      </c>
      <c r="O1808" t="s">
        <v>43</v>
      </c>
      <c r="P1808" t="s">
        <v>44</v>
      </c>
      <c r="Q1808" t="s">
        <v>45</v>
      </c>
      <c r="R1808" t="str">
        <f t="shared" si="57"/>
        <v>Inj Med2</v>
      </c>
      <c r="S1808">
        <f>VLOOKUP($R1808,'Price Schedules'!$A$1:$H$34,4,FALSE)</f>
        <v>4.2</v>
      </c>
      <c r="T1808">
        <f>VLOOKUP(R1808,'Price Schedules'!$A$1:$H$34,5,FALSE)</f>
        <v>75</v>
      </c>
      <c r="U1808">
        <f>VLOOKUP(R1808,'Price Schedules'!$A$1:$H$34,6,FALSE)</f>
        <v>0</v>
      </c>
      <c r="V1808">
        <f>VLOOKUP(R1808,'Price Schedules'!$A$1:$H$34,7,FALSE)</f>
        <v>0.05</v>
      </c>
      <c r="W1808">
        <f>VLOOKUP(R1808,'Price Schedules'!$A$1:$H$34,8,FALSE)</f>
        <v>0</v>
      </c>
    </row>
    <row r="1809" spans="1:23" x14ac:dyDescent="0.25">
      <c r="A1809" t="str">
        <f>Chargemaster!A1810</f>
        <v>00713-0536-12</v>
      </c>
      <c r="B1809">
        <f>Chargemaster!C1810</f>
        <v>17.704999999999998</v>
      </c>
      <c r="C1809" t="str">
        <f>Chargemaster!D1810</f>
        <v>Med</v>
      </c>
      <c r="D1809">
        <f t="shared" si="56"/>
        <v>36.8264</v>
      </c>
      <c r="E1809" t="str">
        <f>(IF(B1809&lt;'Price Schedules'!$B$3,'Price Schedules'!$A$2,IF(B1809&lt;'Price Schedules'!$B$4,'Price Schedules'!$A$3,'Price Schedules'!$A$4)))</f>
        <v>Inj Med2</v>
      </c>
      <c r="F1809" t="str">
        <f>(IF(B1809&lt;'Price Schedules'!$B$7,'Price Schedules'!$A$6,IF(B1809&lt;'Price Schedules'!$B$8,'Price Schedules'!$A$7,'Price Schedules'!$A$8)))</f>
        <v>Chemo IV1</v>
      </c>
      <c r="G1809" t="str">
        <f>(IF(B1809&lt;'Price Schedules'!$B$11,'Price Schedules'!$A$10,IF(B1809&lt;'Price Schedules'!$B$12,'Price Schedules'!$A$11,'Price Schedules'!$A$12)))</f>
        <v>Chemo Med1</v>
      </c>
      <c r="H1809" t="str">
        <f>IF(B1809&lt;'Price Schedules'!$B$15,'Price Schedules'!$A$14,'Price Schedules'!$A$15)</f>
        <v>PASS1</v>
      </c>
      <c r="I1809" t="str">
        <f>IF(B1809&lt;'Price Schedules'!$B$18,'Price Schedules'!$A$17,'Price Schedules'!$A$18)</f>
        <v>IV1</v>
      </c>
      <c r="J1809" t="s">
        <v>38</v>
      </c>
      <c r="K1809" t="s">
        <v>39</v>
      </c>
      <c r="L1809" t="s">
        <v>40</v>
      </c>
      <c r="M1809" t="s">
        <v>41</v>
      </c>
      <c r="N1809" t="s">
        <v>42</v>
      </c>
      <c r="O1809" t="s">
        <v>43</v>
      </c>
      <c r="P1809" t="s">
        <v>44</v>
      </c>
      <c r="Q1809" t="s">
        <v>45</v>
      </c>
      <c r="R1809" t="str">
        <f t="shared" si="57"/>
        <v>Med1</v>
      </c>
      <c r="S1809">
        <f>VLOOKUP($R1809,'Price Schedules'!$A$1:$H$34,4,FALSE)</f>
        <v>1.08</v>
      </c>
      <c r="T1809">
        <f>VLOOKUP(R1809,'Price Schedules'!$A$1:$H$34,5,FALSE)</f>
        <v>0</v>
      </c>
      <c r="U1809">
        <f>VLOOKUP(R1809,'Price Schedules'!$A$1:$H$34,6,FALSE)</f>
        <v>0</v>
      </c>
      <c r="V1809">
        <f>VLOOKUP(R1809,'Price Schedules'!$A$1:$H$34,7,FALSE)</f>
        <v>0.05</v>
      </c>
      <c r="W1809">
        <f>VLOOKUP(R1809,'Price Schedules'!$A$1:$H$34,8,FALSE)</f>
        <v>1</v>
      </c>
    </row>
    <row r="1810" spans="1:23" x14ac:dyDescent="0.25">
      <c r="A1810" t="str">
        <f>Chargemaster!A1811</f>
        <v>00591-2992-39</v>
      </c>
      <c r="B1810">
        <f>Chargemaster!C1811</f>
        <v>17.704999999999998</v>
      </c>
      <c r="C1810" t="str">
        <f>Chargemaster!D1811</f>
        <v>Med</v>
      </c>
      <c r="D1810">
        <f t="shared" si="56"/>
        <v>36.8264</v>
      </c>
      <c r="E1810" t="str">
        <f>(IF(B1810&lt;'Price Schedules'!$B$3,'Price Schedules'!$A$2,IF(B1810&lt;'Price Schedules'!$B$4,'Price Schedules'!$A$3,'Price Schedules'!$A$4)))</f>
        <v>Inj Med2</v>
      </c>
      <c r="F1810" t="str">
        <f>(IF(B1810&lt;'Price Schedules'!$B$7,'Price Schedules'!$A$6,IF(B1810&lt;'Price Schedules'!$B$8,'Price Schedules'!$A$7,'Price Schedules'!$A$8)))</f>
        <v>Chemo IV1</v>
      </c>
      <c r="G1810" t="str">
        <f>(IF(B1810&lt;'Price Schedules'!$B$11,'Price Schedules'!$A$10,IF(B1810&lt;'Price Schedules'!$B$12,'Price Schedules'!$A$11,'Price Schedules'!$A$12)))</f>
        <v>Chemo Med1</v>
      </c>
      <c r="H1810" t="str">
        <f>IF(B1810&lt;'Price Schedules'!$B$15,'Price Schedules'!$A$14,'Price Schedules'!$A$15)</f>
        <v>PASS1</v>
      </c>
      <c r="I1810" t="str">
        <f>IF(B1810&lt;'Price Schedules'!$B$18,'Price Schedules'!$A$17,'Price Schedules'!$A$18)</f>
        <v>IV1</v>
      </c>
      <c r="J1810" t="s">
        <v>38</v>
      </c>
      <c r="K1810" t="s">
        <v>39</v>
      </c>
      <c r="L1810" t="s">
        <v>40</v>
      </c>
      <c r="M1810" t="s">
        <v>41</v>
      </c>
      <c r="N1810" t="s">
        <v>42</v>
      </c>
      <c r="O1810" t="s">
        <v>43</v>
      </c>
      <c r="P1810" t="s">
        <v>44</v>
      </c>
      <c r="Q1810" t="s">
        <v>45</v>
      </c>
      <c r="R1810" t="str">
        <f t="shared" si="57"/>
        <v>Med1</v>
      </c>
      <c r="S1810">
        <f>VLOOKUP($R1810,'Price Schedules'!$A$1:$H$34,4,FALSE)</f>
        <v>1.08</v>
      </c>
      <c r="T1810">
        <f>VLOOKUP(R1810,'Price Schedules'!$A$1:$H$34,5,FALSE)</f>
        <v>0</v>
      </c>
      <c r="U1810">
        <f>VLOOKUP(R1810,'Price Schedules'!$A$1:$H$34,6,FALSE)</f>
        <v>0</v>
      </c>
      <c r="V1810">
        <f>VLOOKUP(R1810,'Price Schedules'!$A$1:$H$34,7,FALSE)</f>
        <v>0.05</v>
      </c>
      <c r="W1810">
        <f>VLOOKUP(R1810,'Price Schedules'!$A$1:$H$34,8,FALSE)</f>
        <v>1</v>
      </c>
    </row>
    <row r="1811" spans="1:23" x14ac:dyDescent="0.25">
      <c r="A1811" t="str">
        <f>Chargemaster!A1812</f>
        <v>68001-0162-00</v>
      </c>
      <c r="B1811">
        <f>Chargemaster!C1812</f>
        <v>0.50639999999999996</v>
      </c>
      <c r="C1811" t="str">
        <f>Chargemaster!D1812</f>
        <v>Med</v>
      </c>
      <c r="D1811">
        <f t="shared" si="56"/>
        <v>1.053312</v>
      </c>
      <c r="E1811" t="str">
        <f>(IF(B1811&lt;'Price Schedules'!$B$3,'Price Schedules'!$A$2,IF(B1811&lt;'Price Schedules'!$B$4,'Price Schedules'!$A$3,'Price Schedules'!$A$4)))</f>
        <v>Inj Med1</v>
      </c>
      <c r="F1811" t="str">
        <f>(IF(B1811&lt;'Price Schedules'!$B$7,'Price Schedules'!$A$6,IF(B1811&lt;'Price Schedules'!$B$8,'Price Schedules'!$A$7,'Price Schedules'!$A$8)))</f>
        <v>Chemo IV1</v>
      </c>
      <c r="G1811" t="str">
        <f>(IF(B1811&lt;'Price Schedules'!$B$11,'Price Schedules'!$A$10,IF(B1811&lt;'Price Schedules'!$B$12,'Price Schedules'!$A$11,'Price Schedules'!$A$12)))</f>
        <v>Chemo Med1</v>
      </c>
      <c r="H1811" t="str">
        <f>IF(B1811&lt;'Price Schedules'!$B$15,'Price Schedules'!$A$14,'Price Schedules'!$A$15)</f>
        <v>PASS1</v>
      </c>
      <c r="I1811" t="str">
        <f>IF(B1811&lt;'Price Schedules'!$B$18,'Price Schedules'!$A$17,'Price Schedules'!$A$18)</f>
        <v>IV1</v>
      </c>
      <c r="J1811" t="s">
        <v>38</v>
      </c>
      <c r="K1811" t="s">
        <v>39</v>
      </c>
      <c r="L1811" t="s">
        <v>40</v>
      </c>
      <c r="M1811" t="s">
        <v>41</v>
      </c>
      <c r="N1811" t="s">
        <v>42</v>
      </c>
      <c r="O1811" t="s">
        <v>43</v>
      </c>
      <c r="P1811" t="s">
        <v>44</v>
      </c>
      <c r="Q1811" t="s">
        <v>45</v>
      </c>
      <c r="R1811" t="str">
        <f t="shared" si="57"/>
        <v>Med1</v>
      </c>
      <c r="S1811">
        <f>VLOOKUP($R1811,'Price Schedules'!$A$1:$H$34,4,FALSE)</f>
        <v>1.08</v>
      </c>
      <c r="T1811">
        <f>VLOOKUP(R1811,'Price Schedules'!$A$1:$H$34,5,FALSE)</f>
        <v>0</v>
      </c>
      <c r="U1811">
        <f>VLOOKUP(R1811,'Price Schedules'!$A$1:$H$34,6,FALSE)</f>
        <v>0</v>
      </c>
      <c r="V1811">
        <f>VLOOKUP(R1811,'Price Schedules'!$A$1:$H$34,7,FALSE)</f>
        <v>0.05</v>
      </c>
      <c r="W1811">
        <f>VLOOKUP(R1811,'Price Schedules'!$A$1:$H$34,8,FALSE)</f>
        <v>1</v>
      </c>
    </row>
    <row r="1812" spans="1:23" x14ac:dyDescent="0.25">
      <c r="A1812" t="str">
        <f>Chargemaster!A1813</f>
        <v>00641-0955-25</v>
      </c>
      <c r="B1812">
        <f>Chargemaster!C1813</f>
        <v>1.03</v>
      </c>
      <c r="C1812" t="str">
        <f>Chargemaster!D1813</f>
        <v>IV</v>
      </c>
      <c r="D1812">
        <f t="shared" si="56"/>
        <v>99.284800000000004</v>
      </c>
      <c r="E1812" t="str">
        <f>(IF(B1812&lt;'Price Schedules'!$B$3,'Price Schedules'!$A$2,IF(B1812&lt;'Price Schedules'!$B$4,'Price Schedules'!$A$3,'Price Schedules'!$A$4)))</f>
        <v>Inj Med1</v>
      </c>
      <c r="F1812" t="str">
        <f>(IF(B1812&lt;'Price Schedules'!$B$7,'Price Schedules'!$A$6,IF(B1812&lt;'Price Schedules'!$B$8,'Price Schedules'!$A$7,'Price Schedules'!$A$8)))</f>
        <v>Chemo IV1</v>
      </c>
      <c r="G1812" t="str">
        <f>(IF(B1812&lt;'Price Schedules'!$B$11,'Price Schedules'!$A$10,IF(B1812&lt;'Price Schedules'!$B$12,'Price Schedules'!$A$11,'Price Schedules'!$A$12)))</f>
        <v>Chemo Med1</v>
      </c>
      <c r="H1812" t="str">
        <f>IF(B1812&lt;'Price Schedules'!$B$15,'Price Schedules'!$A$14,'Price Schedules'!$A$15)</f>
        <v>PASS1</v>
      </c>
      <c r="I1812" t="str">
        <f>IF(B1812&lt;'Price Schedules'!$B$18,'Price Schedules'!$A$17,'Price Schedules'!$A$18)</f>
        <v>IV1</v>
      </c>
      <c r="J1812" t="s">
        <v>38</v>
      </c>
      <c r="K1812" t="s">
        <v>39</v>
      </c>
      <c r="L1812" t="s">
        <v>40</v>
      </c>
      <c r="M1812" t="s">
        <v>41</v>
      </c>
      <c r="N1812" t="s">
        <v>42</v>
      </c>
      <c r="O1812" t="s">
        <v>43</v>
      </c>
      <c r="P1812" t="s">
        <v>44</v>
      </c>
      <c r="Q1812" t="s">
        <v>45</v>
      </c>
      <c r="R1812" t="str">
        <f t="shared" si="57"/>
        <v>IV1</v>
      </c>
      <c r="S1812">
        <f>VLOOKUP($R1812,'Price Schedules'!$A$1:$H$34,4,FALSE)</f>
        <v>3.16</v>
      </c>
      <c r="T1812">
        <f>VLOOKUP(R1812,'Price Schedules'!$A$1:$H$34,5,FALSE)</f>
        <v>95</v>
      </c>
      <c r="U1812">
        <f>VLOOKUP(R1812,'Price Schedules'!$A$1:$H$34,6,FALSE)</f>
        <v>0</v>
      </c>
      <c r="V1812">
        <f>VLOOKUP(R1812,'Price Schedules'!$A$1:$H$34,7,FALSE)</f>
        <v>0</v>
      </c>
      <c r="W1812">
        <f>VLOOKUP(R1812,'Price Schedules'!$A$1:$H$34,8,FALSE)</f>
        <v>0</v>
      </c>
    </row>
    <row r="1813" spans="1:23" x14ac:dyDescent="0.25">
      <c r="A1813" t="str">
        <f>Chargemaster!A1814</f>
        <v>00713-0132-12</v>
      </c>
      <c r="B1813">
        <f>Chargemaster!C1814</f>
        <v>35.765000000000001</v>
      </c>
      <c r="C1813" t="str">
        <f>Chargemaster!D1814</f>
        <v>Med</v>
      </c>
      <c r="D1813">
        <f t="shared" si="56"/>
        <v>74.391199999999998</v>
      </c>
      <c r="E1813" t="str">
        <f>(IF(B1813&lt;'Price Schedules'!$B$3,'Price Schedules'!$A$2,IF(B1813&lt;'Price Schedules'!$B$4,'Price Schedules'!$A$3,'Price Schedules'!$A$4)))</f>
        <v>Inj Med2</v>
      </c>
      <c r="F1813" t="str">
        <f>(IF(B1813&lt;'Price Schedules'!$B$7,'Price Schedules'!$A$6,IF(B1813&lt;'Price Schedules'!$B$8,'Price Schedules'!$A$7,'Price Schedules'!$A$8)))</f>
        <v>Chemo IV2</v>
      </c>
      <c r="G1813" t="str">
        <f>(IF(B1813&lt;'Price Schedules'!$B$11,'Price Schedules'!$A$10,IF(B1813&lt;'Price Schedules'!$B$12,'Price Schedules'!$A$11,'Price Schedules'!$A$12)))</f>
        <v>Chemo Med2</v>
      </c>
      <c r="H1813" t="str">
        <f>IF(B1813&lt;'Price Schedules'!$B$15,'Price Schedules'!$A$14,'Price Schedules'!$A$15)</f>
        <v>PASS1</v>
      </c>
      <c r="I1813" t="str">
        <f>IF(B1813&lt;'Price Schedules'!$B$18,'Price Schedules'!$A$17,'Price Schedules'!$A$18)</f>
        <v>IV1</v>
      </c>
      <c r="J1813" t="s">
        <v>38</v>
      </c>
      <c r="K1813" t="s">
        <v>39</v>
      </c>
      <c r="L1813" t="s">
        <v>40</v>
      </c>
      <c r="M1813" t="s">
        <v>41</v>
      </c>
      <c r="N1813" t="s">
        <v>42</v>
      </c>
      <c r="O1813" t="s">
        <v>43</v>
      </c>
      <c r="P1813" t="s">
        <v>44</v>
      </c>
      <c r="Q1813" t="s">
        <v>45</v>
      </c>
      <c r="R1813" t="str">
        <f t="shared" si="57"/>
        <v>Med1</v>
      </c>
      <c r="S1813">
        <f>VLOOKUP($R1813,'Price Schedules'!$A$1:$H$34,4,FALSE)</f>
        <v>1.08</v>
      </c>
      <c r="T1813">
        <f>VLOOKUP(R1813,'Price Schedules'!$A$1:$H$34,5,FALSE)</f>
        <v>0</v>
      </c>
      <c r="U1813">
        <f>VLOOKUP(R1813,'Price Schedules'!$A$1:$H$34,6,FALSE)</f>
        <v>0</v>
      </c>
      <c r="V1813">
        <f>VLOOKUP(R1813,'Price Schedules'!$A$1:$H$34,7,FALSE)</f>
        <v>0.05</v>
      </c>
      <c r="W1813">
        <f>VLOOKUP(R1813,'Price Schedules'!$A$1:$H$34,8,FALSE)</f>
        <v>1</v>
      </c>
    </row>
    <row r="1814" spans="1:23" x14ac:dyDescent="0.25">
      <c r="A1814" t="str">
        <f>Chargemaster!A1815</f>
        <v>00247-0534-01</v>
      </c>
      <c r="B1814">
        <f>Chargemaster!C1815</f>
        <v>4.4109999999999996</v>
      </c>
      <c r="C1814" t="str">
        <f>Chargemaster!D1815</f>
        <v>IV</v>
      </c>
      <c r="D1814">
        <f t="shared" si="56"/>
        <v>113.34976</v>
      </c>
      <c r="E1814" t="str">
        <f>(IF(B1814&lt;'Price Schedules'!$B$3,'Price Schedules'!$A$2,IF(B1814&lt;'Price Schedules'!$B$4,'Price Schedules'!$A$3,'Price Schedules'!$A$4)))</f>
        <v>Inj Med2</v>
      </c>
      <c r="F1814" t="str">
        <f>(IF(B1814&lt;'Price Schedules'!$B$7,'Price Schedules'!$A$6,IF(B1814&lt;'Price Schedules'!$B$8,'Price Schedules'!$A$7,'Price Schedules'!$A$8)))</f>
        <v>Chemo IV1</v>
      </c>
      <c r="G1814" t="str">
        <f>(IF(B1814&lt;'Price Schedules'!$B$11,'Price Schedules'!$A$10,IF(B1814&lt;'Price Schedules'!$B$12,'Price Schedules'!$A$11,'Price Schedules'!$A$12)))</f>
        <v>Chemo Med1</v>
      </c>
      <c r="H1814" t="str">
        <f>IF(B1814&lt;'Price Schedules'!$B$15,'Price Schedules'!$A$14,'Price Schedules'!$A$15)</f>
        <v>PASS1</v>
      </c>
      <c r="I1814" t="str">
        <f>IF(B1814&lt;'Price Schedules'!$B$18,'Price Schedules'!$A$17,'Price Schedules'!$A$18)</f>
        <v>IV1</v>
      </c>
      <c r="J1814" t="s">
        <v>38</v>
      </c>
      <c r="K1814" t="s">
        <v>39</v>
      </c>
      <c r="L1814" t="s">
        <v>40</v>
      </c>
      <c r="M1814" t="s">
        <v>41</v>
      </c>
      <c r="N1814" t="s">
        <v>42</v>
      </c>
      <c r="O1814" t="s">
        <v>43</v>
      </c>
      <c r="P1814" t="s">
        <v>44</v>
      </c>
      <c r="Q1814" t="s">
        <v>45</v>
      </c>
      <c r="R1814" t="str">
        <f t="shared" si="57"/>
        <v>IV1</v>
      </c>
      <c r="S1814">
        <f>VLOOKUP($R1814,'Price Schedules'!$A$1:$H$34,4,FALSE)</f>
        <v>3.16</v>
      </c>
      <c r="T1814">
        <f>VLOOKUP(R1814,'Price Schedules'!$A$1:$H$34,5,FALSE)</f>
        <v>95</v>
      </c>
      <c r="U1814">
        <f>VLOOKUP(R1814,'Price Schedules'!$A$1:$H$34,6,FALSE)</f>
        <v>0</v>
      </c>
      <c r="V1814">
        <f>VLOOKUP(R1814,'Price Schedules'!$A$1:$H$34,7,FALSE)</f>
        <v>0</v>
      </c>
      <c r="W1814">
        <f>VLOOKUP(R1814,'Price Schedules'!$A$1:$H$34,8,FALSE)</f>
        <v>0</v>
      </c>
    </row>
    <row r="1815" spans="1:23" x14ac:dyDescent="0.25">
      <c r="A1815" t="str">
        <f>Chargemaster!A1816</f>
        <v>00603-1584-54</v>
      </c>
      <c r="B1815">
        <f>Chargemaster!C1816</f>
        <v>0.31144067796610153</v>
      </c>
      <c r="C1815" t="str">
        <f>Chargemaster!D1816</f>
        <v>Med</v>
      </c>
      <c r="D1815">
        <f t="shared" si="56"/>
        <v>1</v>
      </c>
      <c r="E1815" t="str">
        <f>(IF(B1815&lt;'Price Schedules'!$B$3,'Price Schedules'!$A$2,IF(B1815&lt;'Price Schedules'!$B$4,'Price Schedules'!$A$3,'Price Schedules'!$A$4)))</f>
        <v>Inj Med1</v>
      </c>
      <c r="F1815" t="str">
        <f>(IF(B1815&lt;'Price Schedules'!$B$7,'Price Schedules'!$A$6,IF(B1815&lt;'Price Schedules'!$B$8,'Price Schedules'!$A$7,'Price Schedules'!$A$8)))</f>
        <v>Chemo IV1</v>
      </c>
      <c r="G1815" t="str">
        <f>(IF(B1815&lt;'Price Schedules'!$B$11,'Price Schedules'!$A$10,IF(B1815&lt;'Price Schedules'!$B$12,'Price Schedules'!$A$11,'Price Schedules'!$A$12)))</f>
        <v>Chemo Med1</v>
      </c>
      <c r="H1815" t="str">
        <f>IF(B1815&lt;'Price Schedules'!$B$15,'Price Schedules'!$A$14,'Price Schedules'!$A$15)</f>
        <v>PASS1</v>
      </c>
      <c r="I1815" t="str">
        <f>IF(B1815&lt;'Price Schedules'!$B$18,'Price Schedules'!$A$17,'Price Schedules'!$A$18)</f>
        <v>IV1</v>
      </c>
      <c r="J1815" t="s">
        <v>38</v>
      </c>
      <c r="K1815" t="s">
        <v>39</v>
      </c>
      <c r="L1815" t="s">
        <v>40</v>
      </c>
      <c r="M1815" t="s">
        <v>41</v>
      </c>
      <c r="N1815" t="s">
        <v>42</v>
      </c>
      <c r="O1815" t="s">
        <v>43</v>
      </c>
      <c r="P1815" t="s">
        <v>44</v>
      </c>
      <c r="Q1815" t="s">
        <v>45</v>
      </c>
      <c r="R1815" t="str">
        <f t="shared" si="57"/>
        <v>Med1</v>
      </c>
      <c r="S1815">
        <f>VLOOKUP($R1815,'Price Schedules'!$A$1:$H$34,4,FALSE)</f>
        <v>1.08</v>
      </c>
      <c r="T1815">
        <f>VLOOKUP(R1815,'Price Schedules'!$A$1:$H$34,5,FALSE)</f>
        <v>0</v>
      </c>
      <c r="U1815">
        <f>VLOOKUP(R1815,'Price Schedules'!$A$1:$H$34,6,FALSE)</f>
        <v>0</v>
      </c>
      <c r="V1815">
        <f>VLOOKUP(R1815,'Price Schedules'!$A$1:$H$34,7,FALSE)</f>
        <v>0.05</v>
      </c>
      <c r="W1815">
        <f>VLOOKUP(R1815,'Price Schedules'!$A$1:$H$34,8,FALSE)</f>
        <v>1</v>
      </c>
    </row>
    <row r="1816" spans="1:23" x14ac:dyDescent="0.25">
      <c r="A1816" t="str">
        <f>Chargemaster!A1817</f>
        <v>00591-0582-01</v>
      </c>
      <c r="B1816">
        <f>Chargemaster!C1817</f>
        <v>1.6358999999999999</v>
      </c>
      <c r="C1816" t="str">
        <f>Chargemaster!D1817</f>
        <v>Med</v>
      </c>
      <c r="D1816">
        <f t="shared" si="56"/>
        <v>3.4026719999999999</v>
      </c>
      <c r="E1816" t="str">
        <f>(IF(B1816&lt;'Price Schedules'!$B$3,'Price Schedules'!$A$2,IF(B1816&lt;'Price Schedules'!$B$4,'Price Schedules'!$A$3,'Price Schedules'!$A$4)))</f>
        <v>Inj Med1</v>
      </c>
      <c r="F1816" t="str">
        <f>(IF(B1816&lt;'Price Schedules'!$B$7,'Price Schedules'!$A$6,IF(B1816&lt;'Price Schedules'!$B$8,'Price Schedules'!$A$7,'Price Schedules'!$A$8)))</f>
        <v>Chemo IV1</v>
      </c>
      <c r="G1816" t="str">
        <f>(IF(B1816&lt;'Price Schedules'!$B$11,'Price Schedules'!$A$10,IF(B1816&lt;'Price Schedules'!$B$12,'Price Schedules'!$A$11,'Price Schedules'!$A$12)))</f>
        <v>Chemo Med1</v>
      </c>
      <c r="H1816" t="str">
        <f>IF(B1816&lt;'Price Schedules'!$B$15,'Price Schedules'!$A$14,'Price Schedules'!$A$15)</f>
        <v>PASS1</v>
      </c>
      <c r="I1816" t="str">
        <f>IF(B1816&lt;'Price Schedules'!$B$18,'Price Schedules'!$A$17,'Price Schedules'!$A$18)</f>
        <v>IV1</v>
      </c>
      <c r="J1816" t="s">
        <v>38</v>
      </c>
      <c r="K1816" t="s">
        <v>39</v>
      </c>
      <c r="L1816" t="s">
        <v>40</v>
      </c>
      <c r="M1816" t="s">
        <v>41</v>
      </c>
      <c r="N1816" t="s">
        <v>42</v>
      </c>
      <c r="O1816" t="s">
        <v>43</v>
      </c>
      <c r="P1816" t="s">
        <v>44</v>
      </c>
      <c r="Q1816" t="s">
        <v>45</v>
      </c>
      <c r="R1816" t="str">
        <f t="shared" si="57"/>
        <v>Med1</v>
      </c>
      <c r="S1816">
        <f>VLOOKUP($R1816,'Price Schedules'!$A$1:$H$34,4,FALSE)</f>
        <v>1.08</v>
      </c>
      <c r="T1816">
        <f>VLOOKUP(R1816,'Price Schedules'!$A$1:$H$34,5,FALSE)</f>
        <v>0</v>
      </c>
      <c r="U1816">
        <f>VLOOKUP(R1816,'Price Schedules'!$A$1:$H$34,6,FALSE)</f>
        <v>0</v>
      </c>
      <c r="V1816">
        <f>VLOOKUP(R1816,'Price Schedules'!$A$1:$H$34,7,FALSE)</f>
        <v>0.05</v>
      </c>
      <c r="W1816">
        <f>VLOOKUP(R1816,'Price Schedules'!$A$1:$H$34,8,FALSE)</f>
        <v>1</v>
      </c>
    </row>
    <row r="1817" spans="1:23" x14ac:dyDescent="0.25">
      <c r="A1817" t="str">
        <f>Chargemaster!A1818</f>
        <v>66993-0114-60</v>
      </c>
      <c r="B1817">
        <f>Chargemaster!C1818</f>
        <v>7.8843333333333296</v>
      </c>
      <c r="C1817" t="str">
        <f>Chargemaster!D1818</f>
        <v>Med</v>
      </c>
      <c r="D1817">
        <f t="shared" si="56"/>
        <v>16.399413333333325</v>
      </c>
      <c r="E1817" t="str">
        <f>(IF(B1817&lt;'Price Schedules'!$B$3,'Price Schedules'!$A$2,IF(B1817&lt;'Price Schedules'!$B$4,'Price Schedules'!$A$3,'Price Schedules'!$A$4)))</f>
        <v>Inj Med2</v>
      </c>
      <c r="F1817" t="str">
        <f>(IF(B1817&lt;'Price Schedules'!$B$7,'Price Schedules'!$A$6,IF(B1817&lt;'Price Schedules'!$B$8,'Price Schedules'!$A$7,'Price Schedules'!$A$8)))</f>
        <v>Chemo IV1</v>
      </c>
      <c r="G1817" t="str">
        <f>(IF(B1817&lt;'Price Schedules'!$B$11,'Price Schedules'!$A$10,IF(B1817&lt;'Price Schedules'!$B$12,'Price Schedules'!$A$11,'Price Schedules'!$A$12)))</f>
        <v>Chemo Med1</v>
      </c>
      <c r="H1817" t="str">
        <f>IF(B1817&lt;'Price Schedules'!$B$15,'Price Schedules'!$A$14,'Price Schedules'!$A$15)</f>
        <v>PASS1</v>
      </c>
      <c r="I1817" t="str">
        <f>IF(B1817&lt;'Price Schedules'!$B$18,'Price Schedules'!$A$17,'Price Schedules'!$A$18)</f>
        <v>IV1</v>
      </c>
      <c r="J1817" t="s">
        <v>38</v>
      </c>
      <c r="K1817" t="s">
        <v>39</v>
      </c>
      <c r="L1817" t="s">
        <v>40</v>
      </c>
      <c r="M1817" t="s">
        <v>41</v>
      </c>
      <c r="N1817" t="s">
        <v>42</v>
      </c>
      <c r="O1817" t="s">
        <v>43</v>
      </c>
      <c r="P1817" t="s">
        <v>44</v>
      </c>
      <c r="Q1817" t="s">
        <v>45</v>
      </c>
      <c r="R1817" t="str">
        <f t="shared" si="57"/>
        <v>Med1</v>
      </c>
      <c r="S1817">
        <f>VLOOKUP($R1817,'Price Schedules'!$A$1:$H$34,4,FALSE)</f>
        <v>1.08</v>
      </c>
      <c r="T1817">
        <f>VLOOKUP(R1817,'Price Schedules'!$A$1:$H$34,5,FALSE)</f>
        <v>0</v>
      </c>
      <c r="U1817">
        <f>VLOOKUP(R1817,'Price Schedules'!$A$1:$H$34,6,FALSE)</f>
        <v>0</v>
      </c>
      <c r="V1817">
        <f>VLOOKUP(R1817,'Price Schedules'!$A$1:$H$34,7,FALSE)</f>
        <v>0.05</v>
      </c>
      <c r="W1817">
        <f>VLOOKUP(R1817,'Price Schedules'!$A$1:$H$34,8,FALSE)</f>
        <v>1</v>
      </c>
    </row>
    <row r="1818" spans="1:23" x14ac:dyDescent="0.25">
      <c r="A1818" t="str">
        <f>Chargemaster!A1819</f>
        <v>00173-0824-18</v>
      </c>
      <c r="B1818">
        <f>Chargemaster!C1819</f>
        <v>16.016300000000001</v>
      </c>
      <c r="C1818" t="str">
        <f>Chargemaster!D1819</f>
        <v>Med</v>
      </c>
      <c r="D1818">
        <f t="shared" si="56"/>
        <v>33.313904000000001</v>
      </c>
      <c r="E1818" t="str">
        <f>(IF(B1818&lt;'Price Schedules'!$B$3,'Price Schedules'!$A$2,IF(B1818&lt;'Price Schedules'!$B$4,'Price Schedules'!$A$3,'Price Schedules'!$A$4)))</f>
        <v>Inj Med2</v>
      </c>
      <c r="F1818" t="str">
        <f>(IF(B1818&lt;'Price Schedules'!$B$7,'Price Schedules'!$A$6,IF(B1818&lt;'Price Schedules'!$B$8,'Price Schedules'!$A$7,'Price Schedules'!$A$8)))</f>
        <v>Chemo IV1</v>
      </c>
      <c r="G1818" t="str">
        <f>(IF(B1818&lt;'Price Schedules'!$B$11,'Price Schedules'!$A$10,IF(B1818&lt;'Price Schedules'!$B$12,'Price Schedules'!$A$11,'Price Schedules'!$A$12)))</f>
        <v>Chemo Med1</v>
      </c>
      <c r="H1818" t="str">
        <f>IF(B1818&lt;'Price Schedules'!$B$15,'Price Schedules'!$A$14,'Price Schedules'!$A$15)</f>
        <v>PASS1</v>
      </c>
      <c r="I1818" t="str">
        <f>IF(B1818&lt;'Price Schedules'!$B$18,'Price Schedules'!$A$17,'Price Schedules'!$A$18)</f>
        <v>IV1</v>
      </c>
      <c r="J1818" t="s">
        <v>38</v>
      </c>
      <c r="K1818" t="s">
        <v>39</v>
      </c>
      <c r="L1818" t="s">
        <v>40</v>
      </c>
      <c r="M1818" t="s">
        <v>41</v>
      </c>
      <c r="N1818" t="s">
        <v>42</v>
      </c>
      <c r="O1818" t="s">
        <v>43</v>
      </c>
      <c r="P1818" t="s">
        <v>44</v>
      </c>
      <c r="Q1818" t="s">
        <v>45</v>
      </c>
      <c r="R1818" t="str">
        <f t="shared" si="57"/>
        <v>Med1</v>
      </c>
      <c r="S1818">
        <f>VLOOKUP($R1818,'Price Schedules'!$A$1:$H$34,4,FALSE)</f>
        <v>1.08</v>
      </c>
      <c r="T1818">
        <f>VLOOKUP(R1818,'Price Schedules'!$A$1:$H$34,5,FALSE)</f>
        <v>0</v>
      </c>
      <c r="U1818">
        <f>VLOOKUP(R1818,'Price Schedules'!$A$1:$H$34,6,FALSE)</f>
        <v>0</v>
      </c>
      <c r="V1818">
        <f>VLOOKUP(R1818,'Price Schedules'!$A$1:$H$34,7,FALSE)</f>
        <v>0.05</v>
      </c>
      <c r="W1818">
        <f>VLOOKUP(R1818,'Price Schedules'!$A$1:$H$34,8,FALSE)</f>
        <v>1</v>
      </c>
    </row>
    <row r="1819" spans="1:23" x14ac:dyDescent="0.25">
      <c r="A1819" t="str">
        <f>Chargemaster!A1820</f>
        <v>00054-4721-25</v>
      </c>
      <c r="B1819">
        <f>Chargemaster!C1820</f>
        <v>3</v>
      </c>
      <c r="C1819" t="str">
        <f>Chargemaster!D1820</f>
        <v>Med</v>
      </c>
      <c r="D1819">
        <f t="shared" si="56"/>
        <v>6.24</v>
      </c>
      <c r="E1819" t="str">
        <f>(IF(B1819&lt;'Price Schedules'!$B$3,'Price Schedules'!$A$2,IF(B1819&lt;'Price Schedules'!$B$4,'Price Schedules'!$A$3,'Price Schedules'!$A$4)))</f>
        <v>Inj Med2</v>
      </c>
      <c r="F1819" t="str">
        <f>(IF(B1819&lt;'Price Schedules'!$B$7,'Price Schedules'!$A$6,IF(B1819&lt;'Price Schedules'!$B$8,'Price Schedules'!$A$7,'Price Schedules'!$A$8)))</f>
        <v>Chemo IV1</v>
      </c>
      <c r="G1819" t="str">
        <f>(IF(B1819&lt;'Price Schedules'!$B$11,'Price Schedules'!$A$10,IF(B1819&lt;'Price Schedules'!$B$12,'Price Schedules'!$A$11,'Price Schedules'!$A$12)))</f>
        <v>Chemo Med1</v>
      </c>
      <c r="H1819" t="str">
        <f>IF(B1819&lt;'Price Schedules'!$B$15,'Price Schedules'!$A$14,'Price Schedules'!$A$15)</f>
        <v>PASS1</v>
      </c>
      <c r="I1819" t="str">
        <f>IF(B1819&lt;'Price Schedules'!$B$18,'Price Schedules'!$A$17,'Price Schedules'!$A$18)</f>
        <v>IV1</v>
      </c>
      <c r="J1819" t="s">
        <v>38</v>
      </c>
      <c r="K1819" t="s">
        <v>39</v>
      </c>
      <c r="L1819" t="s">
        <v>40</v>
      </c>
      <c r="M1819" t="s">
        <v>41</v>
      </c>
      <c r="N1819" t="s">
        <v>42</v>
      </c>
      <c r="O1819" t="s">
        <v>43</v>
      </c>
      <c r="P1819" t="s">
        <v>44</v>
      </c>
      <c r="Q1819" t="s">
        <v>45</v>
      </c>
      <c r="R1819" t="str">
        <f t="shared" si="57"/>
        <v>Med1</v>
      </c>
      <c r="S1819">
        <f>VLOOKUP($R1819,'Price Schedules'!$A$1:$H$34,4,FALSE)</f>
        <v>1.08</v>
      </c>
      <c r="T1819">
        <f>VLOOKUP(R1819,'Price Schedules'!$A$1:$H$34,5,FALSE)</f>
        <v>0</v>
      </c>
      <c r="U1819">
        <f>VLOOKUP(R1819,'Price Schedules'!$A$1:$H$34,6,FALSE)</f>
        <v>0</v>
      </c>
      <c r="V1819">
        <f>VLOOKUP(R1819,'Price Schedules'!$A$1:$H$34,7,FALSE)</f>
        <v>0.05</v>
      </c>
      <c r="W1819">
        <f>VLOOKUP(R1819,'Price Schedules'!$A$1:$H$34,8,FALSE)</f>
        <v>1</v>
      </c>
    </row>
    <row r="1820" spans="1:23" x14ac:dyDescent="0.25">
      <c r="A1820" t="str">
        <f>Chargemaster!A1821</f>
        <v>17478-0263-12</v>
      </c>
      <c r="B1820">
        <f>Chargemaster!C1821</f>
        <v>43.870000000000054</v>
      </c>
      <c r="C1820" t="str">
        <f>Chargemaster!D1821</f>
        <v>Bulk</v>
      </c>
      <c r="D1820">
        <f t="shared" si="56"/>
        <v>91.249600000000115</v>
      </c>
      <c r="E1820" t="str">
        <f>(IF(B1820&lt;'Price Schedules'!$B$3,'Price Schedules'!$A$2,IF(B1820&lt;'Price Schedules'!$B$4,'Price Schedules'!$A$3,'Price Schedules'!$A$4)))</f>
        <v>Inj Med2</v>
      </c>
      <c r="F1820" t="str">
        <f>(IF(B1820&lt;'Price Schedules'!$B$7,'Price Schedules'!$A$6,IF(B1820&lt;'Price Schedules'!$B$8,'Price Schedules'!$A$7,'Price Schedules'!$A$8)))</f>
        <v>Chemo IV2</v>
      </c>
      <c r="G1820" t="str">
        <f>(IF(B1820&lt;'Price Schedules'!$B$11,'Price Schedules'!$A$10,IF(B1820&lt;'Price Schedules'!$B$12,'Price Schedules'!$A$11,'Price Schedules'!$A$12)))</f>
        <v>Chemo Med2</v>
      </c>
      <c r="H1820" t="str">
        <f>IF(B1820&lt;'Price Schedules'!$B$15,'Price Schedules'!$A$14,'Price Schedules'!$A$15)</f>
        <v>PASS1</v>
      </c>
      <c r="I1820" t="str">
        <f>IF(B1820&lt;'Price Schedules'!$B$18,'Price Schedules'!$A$17,'Price Schedules'!$A$18)</f>
        <v>IV1</v>
      </c>
      <c r="J1820" t="s">
        <v>38</v>
      </c>
      <c r="K1820" t="s">
        <v>39</v>
      </c>
      <c r="L1820" t="s">
        <v>40</v>
      </c>
      <c r="M1820" t="s">
        <v>41</v>
      </c>
      <c r="N1820" t="s">
        <v>42</v>
      </c>
      <c r="O1820" t="s">
        <v>43</v>
      </c>
      <c r="P1820" t="s">
        <v>44</v>
      </c>
      <c r="Q1820" t="s">
        <v>45</v>
      </c>
      <c r="R1820" t="str">
        <f t="shared" si="57"/>
        <v>Bulk1</v>
      </c>
      <c r="S1820">
        <f>VLOOKUP($R1820,'Price Schedules'!$A$1:$H$34,4,FALSE)</f>
        <v>1.08</v>
      </c>
      <c r="T1820">
        <f>VLOOKUP(R1820,'Price Schedules'!$A$1:$H$34,5,FALSE)</f>
        <v>0</v>
      </c>
      <c r="U1820">
        <f>VLOOKUP(R1820,'Price Schedules'!$A$1:$H$34,6,FALSE)</f>
        <v>0</v>
      </c>
      <c r="V1820">
        <f>VLOOKUP(R1820,'Price Schedules'!$A$1:$H$34,7,FALSE)</f>
        <v>0.05</v>
      </c>
      <c r="W1820">
        <f>VLOOKUP(R1820,'Price Schedules'!$A$1:$H$34,8,FALSE)</f>
        <v>2.5</v>
      </c>
    </row>
    <row r="1821" spans="1:23" x14ac:dyDescent="0.25">
      <c r="A1821" t="str">
        <f>Chargemaster!A1822</f>
        <v>63323-0269-67</v>
      </c>
      <c r="B1821">
        <f>Chargemaster!C1822</f>
        <v>37.5</v>
      </c>
      <c r="C1821" t="str">
        <f>Chargemaster!D1822</f>
        <v>IV</v>
      </c>
      <c r="D1821">
        <f t="shared" si="56"/>
        <v>251</v>
      </c>
      <c r="E1821" t="str">
        <f>(IF(B1821&lt;'Price Schedules'!$B$3,'Price Schedules'!$A$2,IF(B1821&lt;'Price Schedules'!$B$4,'Price Schedules'!$A$3,'Price Schedules'!$A$4)))</f>
        <v>Inj Med2</v>
      </c>
      <c r="F1821" t="str">
        <f>(IF(B1821&lt;'Price Schedules'!$B$7,'Price Schedules'!$A$6,IF(B1821&lt;'Price Schedules'!$B$8,'Price Schedules'!$A$7,'Price Schedules'!$A$8)))</f>
        <v>Chemo IV2</v>
      </c>
      <c r="G1821" t="str">
        <f>(IF(B1821&lt;'Price Schedules'!$B$11,'Price Schedules'!$A$10,IF(B1821&lt;'Price Schedules'!$B$12,'Price Schedules'!$A$11,'Price Schedules'!$A$12)))</f>
        <v>Chemo Med2</v>
      </c>
      <c r="H1821" t="str">
        <f>IF(B1821&lt;'Price Schedules'!$B$15,'Price Schedules'!$A$14,'Price Schedules'!$A$15)</f>
        <v>PASS1</v>
      </c>
      <c r="I1821" t="str">
        <f>IF(B1821&lt;'Price Schedules'!$B$18,'Price Schedules'!$A$17,'Price Schedules'!$A$18)</f>
        <v>IV1</v>
      </c>
      <c r="J1821" t="s">
        <v>38</v>
      </c>
      <c r="K1821" t="s">
        <v>39</v>
      </c>
      <c r="L1821" t="s">
        <v>40</v>
      </c>
      <c r="M1821" t="s">
        <v>41</v>
      </c>
      <c r="N1821" t="s">
        <v>42</v>
      </c>
      <c r="O1821" t="s">
        <v>43</v>
      </c>
      <c r="P1821" t="s">
        <v>44</v>
      </c>
      <c r="Q1821" t="s">
        <v>45</v>
      </c>
      <c r="R1821" t="str">
        <f t="shared" si="57"/>
        <v>IV1</v>
      </c>
      <c r="S1821">
        <f>VLOOKUP($R1821,'Price Schedules'!$A$1:$H$34,4,FALSE)</f>
        <v>3.16</v>
      </c>
      <c r="T1821">
        <f>VLOOKUP(R1821,'Price Schedules'!$A$1:$H$34,5,FALSE)</f>
        <v>95</v>
      </c>
      <c r="U1821">
        <f>VLOOKUP(R1821,'Price Schedules'!$A$1:$H$34,6,FALSE)</f>
        <v>0</v>
      </c>
      <c r="V1821">
        <f>VLOOKUP(R1821,'Price Schedules'!$A$1:$H$34,7,FALSE)</f>
        <v>0</v>
      </c>
      <c r="W1821">
        <f>VLOOKUP(R1821,'Price Schedules'!$A$1:$H$34,8,FALSE)</f>
        <v>0</v>
      </c>
    </row>
    <row r="1822" spans="1:23" x14ac:dyDescent="0.25">
      <c r="A1822" t="str">
        <f>Chargemaster!A1823</f>
        <v>63323-0269-37</v>
      </c>
      <c r="B1822">
        <f>Chargemaster!C1823</f>
        <v>7.1999999999999993</v>
      </c>
      <c r="C1822" t="str">
        <f>Chargemaster!D1823</f>
        <v>Inj Med</v>
      </c>
      <c r="D1822">
        <f t="shared" si="56"/>
        <v>112.44</v>
      </c>
      <c r="E1822" t="str">
        <f>(IF(B1822&lt;'Price Schedules'!$B$3,'Price Schedules'!$A$2,IF(B1822&lt;'Price Schedules'!$B$4,'Price Schedules'!$A$3,'Price Schedules'!$A$4)))</f>
        <v>Inj Med2</v>
      </c>
      <c r="F1822" t="str">
        <f>(IF(B1822&lt;'Price Schedules'!$B$7,'Price Schedules'!$A$6,IF(B1822&lt;'Price Schedules'!$B$8,'Price Schedules'!$A$7,'Price Schedules'!$A$8)))</f>
        <v>Chemo IV1</v>
      </c>
      <c r="G1822" t="str">
        <f>(IF(B1822&lt;'Price Schedules'!$B$11,'Price Schedules'!$A$10,IF(B1822&lt;'Price Schedules'!$B$12,'Price Schedules'!$A$11,'Price Schedules'!$A$12)))</f>
        <v>Chemo Med1</v>
      </c>
      <c r="H1822" t="str">
        <f>IF(B1822&lt;'Price Schedules'!$B$15,'Price Schedules'!$A$14,'Price Schedules'!$A$15)</f>
        <v>PASS1</v>
      </c>
      <c r="I1822" t="str">
        <f>IF(B1822&lt;'Price Schedules'!$B$18,'Price Schedules'!$A$17,'Price Schedules'!$A$18)</f>
        <v>IV1</v>
      </c>
      <c r="J1822" t="s">
        <v>38</v>
      </c>
      <c r="K1822" t="s">
        <v>39</v>
      </c>
      <c r="L1822" t="s">
        <v>40</v>
      </c>
      <c r="M1822" t="s">
        <v>41</v>
      </c>
      <c r="N1822" t="s">
        <v>42</v>
      </c>
      <c r="O1822" t="s">
        <v>43</v>
      </c>
      <c r="P1822" t="s">
        <v>44</v>
      </c>
      <c r="Q1822" t="s">
        <v>45</v>
      </c>
      <c r="R1822" t="str">
        <f t="shared" si="57"/>
        <v>Inj Med2</v>
      </c>
      <c r="S1822">
        <f>VLOOKUP($R1822,'Price Schedules'!$A$1:$H$34,4,FALSE)</f>
        <v>4.2</v>
      </c>
      <c r="T1822">
        <f>VLOOKUP(R1822,'Price Schedules'!$A$1:$H$34,5,FALSE)</f>
        <v>75</v>
      </c>
      <c r="U1822">
        <f>VLOOKUP(R1822,'Price Schedules'!$A$1:$H$34,6,FALSE)</f>
        <v>0</v>
      </c>
      <c r="V1822">
        <f>VLOOKUP(R1822,'Price Schedules'!$A$1:$H$34,7,FALSE)</f>
        <v>0.05</v>
      </c>
      <c r="W1822">
        <f>VLOOKUP(R1822,'Price Schedules'!$A$1:$H$34,8,FALSE)</f>
        <v>0</v>
      </c>
    </row>
    <row r="1823" spans="1:23" x14ac:dyDescent="0.25">
      <c r="A1823" t="str">
        <f>Chargemaster!A1824</f>
        <v>63323-0269-57</v>
      </c>
      <c r="B1823">
        <f>Chargemaster!C1824</f>
        <v>18.75</v>
      </c>
      <c r="C1823" t="str">
        <f>Chargemaster!D1824</f>
        <v>IV</v>
      </c>
      <c r="D1823">
        <f t="shared" si="56"/>
        <v>173</v>
      </c>
      <c r="E1823" t="str">
        <f>(IF(B1823&lt;'Price Schedules'!$B$3,'Price Schedules'!$A$2,IF(B1823&lt;'Price Schedules'!$B$4,'Price Schedules'!$A$3,'Price Schedules'!$A$4)))</f>
        <v>Inj Med2</v>
      </c>
      <c r="F1823" t="str">
        <f>(IF(B1823&lt;'Price Schedules'!$B$7,'Price Schedules'!$A$6,IF(B1823&lt;'Price Schedules'!$B$8,'Price Schedules'!$A$7,'Price Schedules'!$A$8)))</f>
        <v>Chemo IV1</v>
      </c>
      <c r="G1823" t="str">
        <f>(IF(B1823&lt;'Price Schedules'!$B$11,'Price Schedules'!$A$10,IF(B1823&lt;'Price Schedules'!$B$12,'Price Schedules'!$A$11,'Price Schedules'!$A$12)))</f>
        <v>Chemo Med1</v>
      </c>
      <c r="H1823" t="str">
        <f>IF(B1823&lt;'Price Schedules'!$B$15,'Price Schedules'!$A$14,'Price Schedules'!$A$15)</f>
        <v>PASS1</v>
      </c>
      <c r="I1823" t="str">
        <f>IF(B1823&lt;'Price Schedules'!$B$18,'Price Schedules'!$A$17,'Price Schedules'!$A$18)</f>
        <v>IV1</v>
      </c>
      <c r="J1823" t="s">
        <v>38</v>
      </c>
      <c r="K1823" t="s">
        <v>39</v>
      </c>
      <c r="L1823" t="s">
        <v>40</v>
      </c>
      <c r="M1823" t="s">
        <v>41</v>
      </c>
      <c r="N1823" t="s">
        <v>42</v>
      </c>
      <c r="O1823" t="s">
        <v>43</v>
      </c>
      <c r="P1823" t="s">
        <v>44</v>
      </c>
      <c r="Q1823" t="s">
        <v>45</v>
      </c>
      <c r="R1823" t="str">
        <f t="shared" si="57"/>
        <v>IV1</v>
      </c>
      <c r="S1823">
        <f>VLOOKUP($R1823,'Price Schedules'!$A$1:$H$34,4,FALSE)</f>
        <v>3.16</v>
      </c>
      <c r="T1823">
        <f>VLOOKUP(R1823,'Price Schedules'!$A$1:$H$34,5,FALSE)</f>
        <v>95</v>
      </c>
      <c r="U1823">
        <f>VLOOKUP(R1823,'Price Schedules'!$A$1:$H$34,6,FALSE)</f>
        <v>0</v>
      </c>
      <c r="V1823">
        <f>VLOOKUP(R1823,'Price Schedules'!$A$1:$H$34,7,FALSE)</f>
        <v>0</v>
      </c>
      <c r="W1823">
        <f>VLOOKUP(R1823,'Price Schedules'!$A$1:$H$34,8,FALSE)</f>
        <v>0</v>
      </c>
    </row>
    <row r="1824" spans="1:23" x14ac:dyDescent="0.25">
      <c r="A1824" t="str">
        <f>Chargemaster!A1825</f>
        <v>00143-9872-01</v>
      </c>
      <c r="B1824">
        <f>Chargemaster!C1825</f>
        <v>10</v>
      </c>
      <c r="C1824" t="str">
        <f>Chargemaster!D1825</f>
        <v>Med</v>
      </c>
      <c r="D1824">
        <f t="shared" si="56"/>
        <v>20.8</v>
      </c>
      <c r="E1824" t="str">
        <f>(IF(B1824&lt;'Price Schedules'!$B$3,'Price Schedules'!$A$2,IF(B1824&lt;'Price Schedules'!$B$4,'Price Schedules'!$A$3,'Price Schedules'!$A$4)))</f>
        <v>Inj Med2</v>
      </c>
      <c r="F1824" t="str">
        <f>(IF(B1824&lt;'Price Schedules'!$B$7,'Price Schedules'!$A$6,IF(B1824&lt;'Price Schedules'!$B$8,'Price Schedules'!$A$7,'Price Schedules'!$A$8)))</f>
        <v>Chemo IV1</v>
      </c>
      <c r="G1824" t="str">
        <f>(IF(B1824&lt;'Price Schedules'!$B$11,'Price Schedules'!$A$10,IF(B1824&lt;'Price Schedules'!$B$12,'Price Schedules'!$A$11,'Price Schedules'!$A$12)))</f>
        <v>Chemo Med1</v>
      </c>
      <c r="H1824" t="str">
        <f>IF(B1824&lt;'Price Schedules'!$B$15,'Price Schedules'!$A$14,'Price Schedules'!$A$15)</f>
        <v>PASS1</v>
      </c>
      <c r="I1824" t="str">
        <f>IF(B1824&lt;'Price Schedules'!$B$18,'Price Schedules'!$A$17,'Price Schedules'!$A$18)</f>
        <v>IV1</v>
      </c>
      <c r="J1824" t="s">
        <v>38</v>
      </c>
      <c r="K1824" t="s">
        <v>39</v>
      </c>
      <c r="L1824" t="s">
        <v>40</v>
      </c>
      <c r="M1824" t="s">
        <v>41</v>
      </c>
      <c r="N1824" t="s">
        <v>42</v>
      </c>
      <c r="O1824" t="s">
        <v>43</v>
      </c>
      <c r="P1824" t="s">
        <v>44</v>
      </c>
      <c r="Q1824" t="s">
        <v>45</v>
      </c>
      <c r="R1824" t="str">
        <f t="shared" si="57"/>
        <v>Med1</v>
      </c>
      <c r="S1824">
        <f>VLOOKUP($R1824,'Price Schedules'!$A$1:$H$34,4,FALSE)</f>
        <v>1.08</v>
      </c>
      <c r="T1824">
        <f>VLOOKUP(R1824,'Price Schedules'!$A$1:$H$34,5,FALSE)</f>
        <v>0</v>
      </c>
      <c r="U1824">
        <f>VLOOKUP(R1824,'Price Schedules'!$A$1:$H$34,6,FALSE)</f>
        <v>0</v>
      </c>
      <c r="V1824">
        <f>VLOOKUP(R1824,'Price Schedules'!$A$1:$H$34,7,FALSE)</f>
        <v>0.05</v>
      </c>
      <c r="W1824">
        <f>VLOOKUP(R1824,'Price Schedules'!$A$1:$H$34,8,FALSE)</f>
        <v>1</v>
      </c>
    </row>
    <row r="1825" spans="1:23" x14ac:dyDescent="0.25">
      <c r="A1825" t="str">
        <f>Chargemaster!A1826</f>
        <v>33358-0192-30</v>
      </c>
      <c r="B1825">
        <f>Chargemaster!C1826</f>
        <v>0.39800000000000002</v>
      </c>
      <c r="C1825" t="str">
        <f>Chargemaster!D1826</f>
        <v>Med</v>
      </c>
      <c r="D1825">
        <f t="shared" si="56"/>
        <v>1</v>
      </c>
      <c r="E1825" t="str">
        <f>(IF(B1825&lt;'Price Schedules'!$B$3,'Price Schedules'!$A$2,IF(B1825&lt;'Price Schedules'!$B$4,'Price Schedules'!$A$3,'Price Schedules'!$A$4)))</f>
        <v>Inj Med1</v>
      </c>
      <c r="F1825" t="str">
        <f>(IF(B1825&lt;'Price Schedules'!$B$7,'Price Schedules'!$A$6,IF(B1825&lt;'Price Schedules'!$B$8,'Price Schedules'!$A$7,'Price Schedules'!$A$8)))</f>
        <v>Chemo IV1</v>
      </c>
      <c r="G1825" t="str">
        <f>(IF(B1825&lt;'Price Schedules'!$B$11,'Price Schedules'!$A$10,IF(B1825&lt;'Price Schedules'!$B$12,'Price Schedules'!$A$11,'Price Schedules'!$A$12)))</f>
        <v>Chemo Med1</v>
      </c>
      <c r="H1825" t="str">
        <f>IF(B1825&lt;'Price Schedules'!$B$15,'Price Schedules'!$A$14,'Price Schedules'!$A$15)</f>
        <v>PASS1</v>
      </c>
      <c r="I1825" t="str">
        <f>IF(B1825&lt;'Price Schedules'!$B$18,'Price Schedules'!$A$17,'Price Schedules'!$A$18)</f>
        <v>IV1</v>
      </c>
      <c r="J1825" t="s">
        <v>38</v>
      </c>
      <c r="K1825" t="s">
        <v>39</v>
      </c>
      <c r="L1825" t="s">
        <v>40</v>
      </c>
      <c r="M1825" t="s">
        <v>41</v>
      </c>
      <c r="N1825" t="s">
        <v>42</v>
      </c>
      <c r="O1825" t="s">
        <v>43</v>
      </c>
      <c r="P1825" t="s">
        <v>44</v>
      </c>
      <c r="Q1825" t="s">
        <v>45</v>
      </c>
      <c r="R1825" t="str">
        <f t="shared" si="57"/>
        <v>Med1</v>
      </c>
      <c r="S1825">
        <f>VLOOKUP($R1825,'Price Schedules'!$A$1:$H$34,4,FALSE)</f>
        <v>1.08</v>
      </c>
      <c r="T1825">
        <f>VLOOKUP(R1825,'Price Schedules'!$A$1:$H$34,5,FALSE)</f>
        <v>0</v>
      </c>
      <c r="U1825">
        <f>VLOOKUP(R1825,'Price Schedules'!$A$1:$H$34,6,FALSE)</f>
        <v>0</v>
      </c>
      <c r="V1825">
        <f>VLOOKUP(R1825,'Price Schedules'!$A$1:$H$34,7,FALSE)</f>
        <v>0.05</v>
      </c>
      <c r="W1825">
        <f>VLOOKUP(R1825,'Price Schedules'!$A$1:$H$34,8,FALSE)</f>
        <v>1</v>
      </c>
    </row>
    <row r="1826" spans="1:23" x14ac:dyDescent="0.25">
      <c r="A1826" t="str">
        <f>Chargemaster!A1827</f>
        <v>54868-1518-02</v>
      </c>
      <c r="B1826">
        <f>Chargemaster!C1827</f>
        <v>5.5730000000000004</v>
      </c>
      <c r="C1826" t="str">
        <f>Chargemaster!D1827</f>
        <v>Med</v>
      </c>
      <c r="D1826">
        <f t="shared" si="56"/>
        <v>11.591840000000001</v>
      </c>
      <c r="E1826" t="str">
        <f>(IF(B1826&lt;'Price Schedules'!$B$3,'Price Schedules'!$A$2,IF(B1826&lt;'Price Schedules'!$B$4,'Price Schedules'!$A$3,'Price Schedules'!$A$4)))</f>
        <v>Inj Med2</v>
      </c>
      <c r="F1826" t="str">
        <f>(IF(B1826&lt;'Price Schedules'!$B$7,'Price Schedules'!$A$6,IF(B1826&lt;'Price Schedules'!$B$8,'Price Schedules'!$A$7,'Price Schedules'!$A$8)))</f>
        <v>Chemo IV1</v>
      </c>
      <c r="G1826" t="str">
        <f>(IF(B1826&lt;'Price Schedules'!$B$11,'Price Schedules'!$A$10,IF(B1826&lt;'Price Schedules'!$B$12,'Price Schedules'!$A$11,'Price Schedules'!$A$12)))</f>
        <v>Chemo Med1</v>
      </c>
      <c r="H1826" t="str">
        <f>IF(B1826&lt;'Price Schedules'!$B$15,'Price Schedules'!$A$14,'Price Schedules'!$A$15)</f>
        <v>PASS1</v>
      </c>
      <c r="I1826" t="str">
        <f>IF(B1826&lt;'Price Schedules'!$B$18,'Price Schedules'!$A$17,'Price Schedules'!$A$18)</f>
        <v>IV1</v>
      </c>
      <c r="J1826" t="s">
        <v>38</v>
      </c>
      <c r="K1826" t="s">
        <v>39</v>
      </c>
      <c r="L1826" t="s">
        <v>40</v>
      </c>
      <c r="M1826" t="s">
        <v>41</v>
      </c>
      <c r="N1826" t="s">
        <v>42</v>
      </c>
      <c r="O1826" t="s">
        <v>43</v>
      </c>
      <c r="P1826" t="s">
        <v>44</v>
      </c>
      <c r="Q1826" t="s">
        <v>45</v>
      </c>
      <c r="R1826" t="str">
        <f t="shared" si="57"/>
        <v>Med1</v>
      </c>
      <c r="S1826">
        <f>VLOOKUP($R1826,'Price Schedules'!$A$1:$H$34,4,FALSE)</f>
        <v>1.08</v>
      </c>
      <c r="T1826">
        <f>VLOOKUP(R1826,'Price Schedules'!$A$1:$H$34,5,FALSE)</f>
        <v>0</v>
      </c>
      <c r="U1826">
        <f>VLOOKUP(R1826,'Price Schedules'!$A$1:$H$34,6,FALSE)</f>
        <v>0</v>
      </c>
      <c r="V1826">
        <f>VLOOKUP(R1826,'Price Schedules'!$A$1:$H$34,7,FALSE)</f>
        <v>0.05</v>
      </c>
      <c r="W1826">
        <f>VLOOKUP(R1826,'Price Schedules'!$A$1:$H$34,8,FALSE)</f>
        <v>1</v>
      </c>
    </row>
    <row r="1827" spans="1:23" x14ac:dyDescent="0.25">
      <c r="A1827" t="str">
        <f>Chargemaster!A1828</f>
        <v>21695-0669-30</v>
      </c>
      <c r="B1827">
        <f>Chargemaster!C1828</f>
        <v>1.383</v>
      </c>
      <c r="C1827" t="str">
        <f>Chargemaster!D1828</f>
        <v>Med</v>
      </c>
      <c r="D1827">
        <f t="shared" si="56"/>
        <v>2.8766400000000001</v>
      </c>
      <c r="E1827" t="str">
        <f>(IF(B1827&lt;'Price Schedules'!$B$3,'Price Schedules'!$A$2,IF(B1827&lt;'Price Schedules'!$B$4,'Price Schedules'!$A$3,'Price Schedules'!$A$4)))</f>
        <v>Inj Med1</v>
      </c>
      <c r="F1827" t="str">
        <f>(IF(B1827&lt;'Price Schedules'!$B$7,'Price Schedules'!$A$6,IF(B1827&lt;'Price Schedules'!$B$8,'Price Schedules'!$A$7,'Price Schedules'!$A$8)))</f>
        <v>Chemo IV1</v>
      </c>
      <c r="G1827" t="str">
        <f>(IF(B1827&lt;'Price Schedules'!$B$11,'Price Schedules'!$A$10,IF(B1827&lt;'Price Schedules'!$B$12,'Price Schedules'!$A$11,'Price Schedules'!$A$12)))</f>
        <v>Chemo Med1</v>
      </c>
      <c r="H1827" t="str">
        <f>IF(B1827&lt;'Price Schedules'!$B$15,'Price Schedules'!$A$14,'Price Schedules'!$A$15)</f>
        <v>PASS1</v>
      </c>
      <c r="I1827" t="str">
        <f>IF(B1827&lt;'Price Schedules'!$B$18,'Price Schedules'!$A$17,'Price Schedules'!$A$18)</f>
        <v>IV1</v>
      </c>
      <c r="J1827" t="s">
        <v>38</v>
      </c>
      <c r="K1827" t="s">
        <v>39</v>
      </c>
      <c r="L1827" t="s">
        <v>40</v>
      </c>
      <c r="M1827" t="s">
        <v>41</v>
      </c>
      <c r="N1827" t="s">
        <v>42</v>
      </c>
      <c r="O1827" t="s">
        <v>43</v>
      </c>
      <c r="P1827" t="s">
        <v>44</v>
      </c>
      <c r="Q1827" t="s">
        <v>45</v>
      </c>
      <c r="R1827" t="str">
        <f t="shared" si="57"/>
        <v>Med1</v>
      </c>
      <c r="S1827">
        <f>VLOOKUP($R1827,'Price Schedules'!$A$1:$H$34,4,FALSE)</f>
        <v>1.08</v>
      </c>
      <c r="T1827">
        <f>VLOOKUP(R1827,'Price Schedules'!$A$1:$H$34,5,FALSE)</f>
        <v>0</v>
      </c>
      <c r="U1827">
        <f>VLOOKUP(R1827,'Price Schedules'!$A$1:$H$34,6,FALSE)</f>
        <v>0</v>
      </c>
      <c r="V1827">
        <f>VLOOKUP(R1827,'Price Schedules'!$A$1:$H$34,7,FALSE)</f>
        <v>0.05</v>
      </c>
      <c r="W1827">
        <f>VLOOKUP(R1827,'Price Schedules'!$A$1:$H$34,8,FALSE)</f>
        <v>1</v>
      </c>
    </row>
    <row r="1828" spans="1:23" x14ac:dyDescent="0.25">
      <c r="A1828" t="str">
        <f>Chargemaster!A1829</f>
        <v>51991-0817-01</v>
      </c>
      <c r="B1828">
        <f>Chargemaster!C1829</f>
        <v>2.0583</v>
      </c>
      <c r="C1828" t="str">
        <f>Chargemaster!D1829</f>
        <v>Med</v>
      </c>
      <c r="D1828">
        <f t="shared" si="56"/>
        <v>4.2812640000000002</v>
      </c>
      <c r="E1828" t="str">
        <f>(IF(B1828&lt;'Price Schedules'!$B$3,'Price Schedules'!$A$2,IF(B1828&lt;'Price Schedules'!$B$4,'Price Schedules'!$A$3,'Price Schedules'!$A$4)))</f>
        <v>Inj Med2</v>
      </c>
      <c r="F1828" t="str">
        <f>(IF(B1828&lt;'Price Schedules'!$B$7,'Price Schedules'!$A$6,IF(B1828&lt;'Price Schedules'!$B$8,'Price Schedules'!$A$7,'Price Schedules'!$A$8)))</f>
        <v>Chemo IV1</v>
      </c>
      <c r="G1828" t="str">
        <f>(IF(B1828&lt;'Price Schedules'!$B$11,'Price Schedules'!$A$10,IF(B1828&lt;'Price Schedules'!$B$12,'Price Schedules'!$A$11,'Price Schedules'!$A$12)))</f>
        <v>Chemo Med1</v>
      </c>
      <c r="H1828" t="str">
        <f>IF(B1828&lt;'Price Schedules'!$B$15,'Price Schedules'!$A$14,'Price Schedules'!$A$15)</f>
        <v>PASS1</v>
      </c>
      <c r="I1828" t="str">
        <f>IF(B1828&lt;'Price Schedules'!$B$18,'Price Schedules'!$A$17,'Price Schedules'!$A$18)</f>
        <v>IV1</v>
      </c>
      <c r="J1828" t="s">
        <v>38</v>
      </c>
      <c r="K1828" t="s">
        <v>39</v>
      </c>
      <c r="L1828" t="s">
        <v>40</v>
      </c>
      <c r="M1828" t="s">
        <v>41</v>
      </c>
      <c r="N1828" t="s">
        <v>42</v>
      </c>
      <c r="O1828" t="s">
        <v>43</v>
      </c>
      <c r="P1828" t="s">
        <v>44</v>
      </c>
      <c r="Q1828" t="s">
        <v>45</v>
      </c>
      <c r="R1828" t="str">
        <f t="shared" si="57"/>
        <v>Med1</v>
      </c>
      <c r="S1828">
        <f>VLOOKUP($R1828,'Price Schedules'!$A$1:$H$34,4,FALSE)</f>
        <v>1.08</v>
      </c>
      <c r="T1828">
        <f>VLOOKUP(R1828,'Price Schedules'!$A$1:$H$34,5,FALSE)</f>
        <v>0</v>
      </c>
      <c r="U1828">
        <f>VLOOKUP(R1828,'Price Schedules'!$A$1:$H$34,6,FALSE)</f>
        <v>0</v>
      </c>
      <c r="V1828">
        <f>VLOOKUP(R1828,'Price Schedules'!$A$1:$H$34,7,FALSE)</f>
        <v>0.05</v>
      </c>
      <c r="W1828">
        <f>VLOOKUP(R1828,'Price Schedules'!$A$1:$H$34,8,FALSE)</f>
        <v>1</v>
      </c>
    </row>
    <row r="1829" spans="1:23" x14ac:dyDescent="0.25">
      <c r="A1829" t="str">
        <f>Chargemaster!A1830</f>
        <v>54868-5755-00</v>
      </c>
      <c r="B1829">
        <f>Chargemaster!C1830</f>
        <v>4.97</v>
      </c>
      <c r="C1829" t="str">
        <f>Chargemaster!D1830</f>
        <v>Med</v>
      </c>
      <c r="D1829">
        <f t="shared" si="56"/>
        <v>10.3376</v>
      </c>
      <c r="E1829" t="str">
        <f>(IF(B1829&lt;'Price Schedules'!$B$3,'Price Schedules'!$A$2,IF(B1829&lt;'Price Schedules'!$B$4,'Price Schedules'!$A$3,'Price Schedules'!$A$4)))</f>
        <v>Inj Med2</v>
      </c>
      <c r="F1829" t="str">
        <f>(IF(B1829&lt;'Price Schedules'!$B$7,'Price Schedules'!$A$6,IF(B1829&lt;'Price Schedules'!$B$8,'Price Schedules'!$A$7,'Price Schedules'!$A$8)))</f>
        <v>Chemo IV1</v>
      </c>
      <c r="G1829" t="str">
        <f>(IF(B1829&lt;'Price Schedules'!$B$11,'Price Schedules'!$A$10,IF(B1829&lt;'Price Schedules'!$B$12,'Price Schedules'!$A$11,'Price Schedules'!$A$12)))</f>
        <v>Chemo Med1</v>
      </c>
      <c r="H1829" t="str">
        <f>IF(B1829&lt;'Price Schedules'!$B$15,'Price Schedules'!$A$14,'Price Schedules'!$A$15)</f>
        <v>PASS1</v>
      </c>
      <c r="I1829" t="str">
        <f>IF(B1829&lt;'Price Schedules'!$B$18,'Price Schedules'!$A$17,'Price Schedules'!$A$18)</f>
        <v>IV1</v>
      </c>
      <c r="J1829" t="s">
        <v>38</v>
      </c>
      <c r="K1829" t="s">
        <v>39</v>
      </c>
      <c r="L1829" t="s">
        <v>40</v>
      </c>
      <c r="M1829" t="s">
        <v>41</v>
      </c>
      <c r="N1829" t="s">
        <v>42</v>
      </c>
      <c r="O1829" t="s">
        <v>43</v>
      </c>
      <c r="P1829" t="s">
        <v>44</v>
      </c>
      <c r="Q1829" t="s">
        <v>45</v>
      </c>
      <c r="R1829" t="str">
        <f t="shared" si="57"/>
        <v>Med1</v>
      </c>
      <c r="S1829">
        <f>VLOOKUP($R1829,'Price Schedules'!$A$1:$H$34,4,FALSE)</f>
        <v>1.08</v>
      </c>
      <c r="T1829">
        <f>VLOOKUP(R1829,'Price Schedules'!$A$1:$H$34,5,FALSE)</f>
        <v>0</v>
      </c>
      <c r="U1829">
        <f>VLOOKUP(R1829,'Price Schedules'!$A$1:$H$34,6,FALSE)</f>
        <v>0</v>
      </c>
      <c r="V1829">
        <f>VLOOKUP(R1829,'Price Schedules'!$A$1:$H$34,7,FALSE)</f>
        <v>0.05</v>
      </c>
      <c r="W1829">
        <f>VLOOKUP(R1829,'Price Schedules'!$A$1:$H$34,8,FALSE)</f>
        <v>1</v>
      </c>
    </row>
    <row r="1830" spans="1:23" x14ac:dyDescent="0.25">
      <c r="A1830" t="str">
        <f>Chargemaster!A1831</f>
        <v>00574-0072-16</v>
      </c>
      <c r="B1830">
        <f>Chargemaster!C1831</f>
        <v>0</v>
      </c>
      <c r="C1830" t="str">
        <f>Chargemaster!D1831</f>
        <v>Bulk</v>
      </c>
      <c r="D1830">
        <f t="shared" si="56"/>
        <v>2.5</v>
      </c>
      <c r="E1830" t="str">
        <f>(IF(B1830&lt;'Price Schedules'!$B$3,'Price Schedules'!$A$2,IF(B1830&lt;'Price Schedules'!$B$4,'Price Schedules'!$A$3,'Price Schedules'!$A$4)))</f>
        <v>Inj Med1</v>
      </c>
      <c r="F1830" t="str">
        <f>(IF(B1830&lt;'Price Schedules'!$B$7,'Price Schedules'!$A$6,IF(B1830&lt;'Price Schedules'!$B$8,'Price Schedules'!$A$7,'Price Schedules'!$A$8)))</f>
        <v>Chemo IV1</v>
      </c>
      <c r="G1830" t="str">
        <f>(IF(B1830&lt;'Price Schedules'!$B$11,'Price Schedules'!$A$10,IF(B1830&lt;'Price Schedules'!$B$12,'Price Schedules'!$A$11,'Price Schedules'!$A$12)))</f>
        <v>Chemo Med1</v>
      </c>
      <c r="H1830" t="str">
        <f>IF(B1830&lt;'Price Schedules'!$B$15,'Price Schedules'!$A$14,'Price Schedules'!$A$15)</f>
        <v>PASS1</v>
      </c>
      <c r="I1830" t="str">
        <f>IF(B1830&lt;'Price Schedules'!$B$18,'Price Schedules'!$A$17,'Price Schedules'!$A$18)</f>
        <v>IV1</v>
      </c>
      <c r="J1830" t="s">
        <v>38</v>
      </c>
      <c r="K1830" t="s">
        <v>39</v>
      </c>
      <c r="L1830" t="s">
        <v>40</v>
      </c>
      <c r="M1830" t="s">
        <v>41</v>
      </c>
      <c r="N1830" t="s">
        <v>42</v>
      </c>
      <c r="O1830" t="s">
        <v>43</v>
      </c>
      <c r="P1830" t="s">
        <v>44</v>
      </c>
      <c r="Q1830" t="s">
        <v>45</v>
      </c>
      <c r="R1830" t="str">
        <f t="shared" si="57"/>
        <v>Bulk1</v>
      </c>
      <c r="S1830">
        <f>VLOOKUP($R1830,'Price Schedules'!$A$1:$H$34,4,FALSE)</f>
        <v>1.08</v>
      </c>
      <c r="T1830">
        <f>VLOOKUP(R1830,'Price Schedules'!$A$1:$H$34,5,FALSE)</f>
        <v>0</v>
      </c>
      <c r="U1830">
        <f>VLOOKUP(R1830,'Price Schedules'!$A$1:$H$34,6,FALSE)</f>
        <v>0</v>
      </c>
      <c r="V1830">
        <f>VLOOKUP(R1830,'Price Schedules'!$A$1:$H$34,7,FALSE)</f>
        <v>0.05</v>
      </c>
      <c r="W1830">
        <f>VLOOKUP(R1830,'Price Schedules'!$A$1:$H$34,8,FALSE)</f>
        <v>2.5</v>
      </c>
    </row>
    <row r="1831" spans="1:23" x14ac:dyDescent="0.25">
      <c r="A1831" t="str">
        <f>Chargemaster!A1832</f>
        <v>67253-0651-10</v>
      </c>
      <c r="B1831">
        <f>Chargemaster!C1832</f>
        <v>0.9</v>
      </c>
      <c r="C1831" t="str">
        <f>Chargemaster!D1832</f>
        <v>Med</v>
      </c>
      <c r="D1831">
        <f t="shared" si="56"/>
        <v>1.8720000000000001</v>
      </c>
      <c r="E1831" t="str">
        <f>(IF(B1831&lt;'Price Schedules'!$B$3,'Price Schedules'!$A$2,IF(B1831&lt;'Price Schedules'!$B$4,'Price Schedules'!$A$3,'Price Schedules'!$A$4)))</f>
        <v>Inj Med1</v>
      </c>
      <c r="F1831" t="str">
        <f>(IF(B1831&lt;'Price Schedules'!$B$7,'Price Schedules'!$A$6,IF(B1831&lt;'Price Schedules'!$B$8,'Price Schedules'!$A$7,'Price Schedules'!$A$8)))</f>
        <v>Chemo IV1</v>
      </c>
      <c r="G1831" t="str">
        <f>(IF(B1831&lt;'Price Schedules'!$B$11,'Price Schedules'!$A$10,IF(B1831&lt;'Price Schedules'!$B$12,'Price Schedules'!$A$11,'Price Schedules'!$A$12)))</f>
        <v>Chemo Med1</v>
      </c>
      <c r="H1831" t="str">
        <f>IF(B1831&lt;'Price Schedules'!$B$15,'Price Schedules'!$A$14,'Price Schedules'!$A$15)</f>
        <v>PASS1</v>
      </c>
      <c r="I1831" t="str">
        <f>IF(B1831&lt;'Price Schedules'!$B$18,'Price Schedules'!$A$17,'Price Schedules'!$A$18)</f>
        <v>IV1</v>
      </c>
      <c r="J1831" t="s">
        <v>38</v>
      </c>
      <c r="K1831" t="s">
        <v>39</v>
      </c>
      <c r="L1831" t="s">
        <v>40</v>
      </c>
      <c r="M1831" t="s">
        <v>41</v>
      </c>
      <c r="N1831" t="s">
        <v>42</v>
      </c>
      <c r="O1831" t="s">
        <v>43</v>
      </c>
      <c r="P1831" t="s">
        <v>44</v>
      </c>
      <c r="Q1831" t="s">
        <v>45</v>
      </c>
      <c r="R1831" t="str">
        <f t="shared" si="57"/>
        <v>Med1</v>
      </c>
      <c r="S1831">
        <f>VLOOKUP($R1831,'Price Schedules'!$A$1:$H$34,4,FALSE)</f>
        <v>1.08</v>
      </c>
      <c r="T1831">
        <f>VLOOKUP(R1831,'Price Schedules'!$A$1:$H$34,5,FALSE)</f>
        <v>0</v>
      </c>
      <c r="U1831">
        <f>VLOOKUP(R1831,'Price Schedules'!$A$1:$H$34,6,FALSE)</f>
        <v>0</v>
      </c>
      <c r="V1831">
        <f>VLOOKUP(R1831,'Price Schedules'!$A$1:$H$34,7,FALSE)</f>
        <v>0.05</v>
      </c>
      <c r="W1831">
        <f>VLOOKUP(R1831,'Price Schedules'!$A$1:$H$34,8,FALSE)</f>
        <v>1</v>
      </c>
    </row>
    <row r="1832" spans="1:23" x14ac:dyDescent="0.25">
      <c r="A1832" t="str">
        <f>Chargemaster!A1833</f>
        <v>63323-0229-05</v>
      </c>
      <c r="B1832">
        <f>Chargemaster!C1833</f>
        <v>14.04</v>
      </c>
      <c r="C1832" t="str">
        <f>Chargemaster!D1833</f>
        <v>Inj Med</v>
      </c>
      <c r="D1832">
        <f t="shared" si="56"/>
        <v>148.00799999999998</v>
      </c>
      <c r="E1832" t="str">
        <f>(IF(B1832&lt;'Price Schedules'!$B$3,'Price Schedules'!$A$2,IF(B1832&lt;'Price Schedules'!$B$4,'Price Schedules'!$A$3,'Price Schedules'!$A$4)))</f>
        <v>Inj Med2</v>
      </c>
      <c r="F1832" t="str">
        <f>(IF(B1832&lt;'Price Schedules'!$B$7,'Price Schedules'!$A$6,IF(B1832&lt;'Price Schedules'!$B$8,'Price Schedules'!$A$7,'Price Schedules'!$A$8)))</f>
        <v>Chemo IV1</v>
      </c>
      <c r="G1832" t="str">
        <f>(IF(B1832&lt;'Price Schedules'!$B$11,'Price Schedules'!$A$10,IF(B1832&lt;'Price Schedules'!$B$12,'Price Schedules'!$A$11,'Price Schedules'!$A$12)))</f>
        <v>Chemo Med1</v>
      </c>
      <c r="H1832" t="str">
        <f>IF(B1832&lt;'Price Schedules'!$B$15,'Price Schedules'!$A$14,'Price Schedules'!$A$15)</f>
        <v>PASS1</v>
      </c>
      <c r="I1832" t="str">
        <f>IF(B1832&lt;'Price Schedules'!$B$18,'Price Schedules'!$A$17,'Price Schedules'!$A$18)</f>
        <v>IV1</v>
      </c>
      <c r="J1832" t="s">
        <v>38</v>
      </c>
      <c r="K1832" t="s">
        <v>39</v>
      </c>
      <c r="L1832" t="s">
        <v>40</v>
      </c>
      <c r="M1832" t="s">
        <v>41</v>
      </c>
      <c r="N1832" t="s">
        <v>42</v>
      </c>
      <c r="O1832" t="s">
        <v>43</v>
      </c>
      <c r="P1832" t="s">
        <v>44</v>
      </c>
      <c r="Q1832" t="s">
        <v>45</v>
      </c>
      <c r="R1832" t="str">
        <f t="shared" si="57"/>
        <v>Inj Med2</v>
      </c>
      <c r="S1832">
        <f>VLOOKUP($R1832,'Price Schedules'!$A$1:$H$34,4,FALSE)</f>
        <v>4.2</v>
      </c>
      <c r="T1832">
        <f>VLOOKUP(R1832,'Price Schedules'!$A$1:$H$34,5,FALSE)</f>
        <v>75</v>
      </c>
      <c r="U1832">
        <f>VLOOKUP(R1832,'Price Schedules'!$A$1:$H$34,6,FALSE)</f>
        <v>0</v>
      </c>
      <c r="V1832">
        <f>VLOOKUP(R1832,'Price Schedules'!$A$1:$H$34,7,FALSE)</f>
        <v>0.05</v>
      </c>
      <c r="W1832">
        <f>VLOOKUP(R1832,'Price Schedules'!$A$1:$H$34,8,FALSE)</f>
        <v>0</v>
      </c>
    </row>
    <row r="1833" spans="1:23" x14ac:dyDescent="0.25">
      <c r="A1833" t="str">
        <f>Chargemaster!A1834</f>
        <v>63833-0387-02</v>
      </c>
      <c r="B1833">
        <f>Chargemaster!C1834</f>
        <v>2.77</v>
      </c>
      <c r="C1833" t="str">
        <f>Chargemaster!D1834</f>
        <v>Inj Med</v>
      </c>
      <c r="D1833">
        <f t="shared" si="56"/>
        <v>89.403999999999996</v>
      </c>
      <c r="E1833" t="str">
        <f>(IF(B1833&lt;'Price Schedules'!$B$3,'Price Schedules'!$A$2,IF(B1833&lt;'Price Schedules'!$B$4,'Price Schedules'!$A$3,'Price Schedules'!$A$4)))</f>
        <v>Inj Med2</v>
      </c>
      <c r="F1833" t="str">
        <f>(IF(B1833&lt;'Price Schedules'!$B$7,'Price Schedules'!$A$6,IF(B1833&lt;'Price Schedules'!$B$8,'Price Schedules'!$A$7,'Price Schedules'!$A$8)))</f>
        <v>Chemo IV1</v>
      </c>
      <c r="G1833" t="str">
        <f>(IF(B1833&lt;'Price Schedules'!$B$11,'Price Schedules'!$A$10,IF(B1833&lt;'Price Schedules'!$B$12,'Price Schedules'!$A$11,'Price Schedules'!$A$12)))</f>
        <v>Chemo Med1</v>
      </c>
      <c r="H1833" t="str">
        <f>IF(B1833&lt;'Price Schedules'!$B$15,'Price Schedules'!$A$14,'Price Schedules'!$A$15)</f>
        <v>PASS1</v>
      </c>
      <c r="I1833" t="str">
        <f>IF(B1833&lt;'Price Schedules'!$B$18,'Price Schedules'!$A$17,'Price Schedules'!$A$18)</f>
        <v>IV1</v>
      </c>
      <c r="J1833" t="s">
        <v>38</v>
      </c>
      <c r="K1833" t="s">
        <v>39</v>
      </c>
      <c r="L1833" t="s">
        <v>40</v>
      </c>
      <c r="M1833" t="s">
        <v>41</v>
      </c>
      <c r="N1833" t="s">
        <v>42</v>
      </c>
      <c r="O1833" t="s">
        <v>43</v>
      </c>
      <c r="P1833" t="s">
        <v>44</v>
      </c>
      <c r="Q1833" t="s">
        <v>45</v>
      </c>
      <c r="R1833" t="str">
        <f t="shared" si="57"/>
        <v>Inj Med2</v>
      </c>
      <c r="S1833">
        <f>VLOOKUP($R1833,'Price Schedules'!$A$1:$H$34,4,FALSE)</f>
        <v>4.2</v>
      </c>
      <c r="T1833">
        <f>VLOOKUP(R1833,'Price Schedules'!$A$1:$H$34,5,FALSE)</f>
        <v>75</v>
      </c>
      <c r="U1833">
        <f>VLOOKUP(R1833,'Price Schedules'!$A$1:$H$34,6,FALSE)</f>
        <v>0</v>
      </c>
      <c r="V1833">
        <f>VLOOKUP(R1833,'Price Schedules'!$A$1:$H$34,7,FALSE)</f>
        <v>0.05</v>
      </c>
      <c r="W1833">
        <f>VLOOKUP(R1833,'Price Schedules'!$A$1:$H$34,8,FALSE)</f>
        <v>0</v>
      </c>
    </row>
    <row r="1834" spans="1:23" x14ac:dyDescent="0.25">
      <c r="A1834" t="str">
        <f>Chargemaster!A1835</f>
        <v>50580-0670-20</v>
      </c>
      <c r="B1834">
        <f>Chargemaster!C1835</f>
        <v>0.48015000000000002</v>
      </c>
      <c r="C1834" t="str">
        <f>Chargemaster!D1835</f>
        <v>Med</v>
      </c>
      <c r="D1834">
        <f t="shared" si="56"/>
        <v>1</v>
      </c>
      <c r="E1834" t="str">
        <f>(IF(B1834&lt;'Price Schedules'!$B$3,'Price Schedules'!$A$2,IF(B1834&lt;'Price Schedules'!$B$4,'Price Schedules'!$A$3,'Price Schedules'!$A$4)))</f>
        <v>Inj Med1</v>
      </c>
      <c r="F1834" t="str">
        <f>(IF(B1834&lt;'Price Schedules'!$B$7,'Price Schedules'!$A$6,IF(B1834&lt;'Price Schedules'!$B$8,'Price Schedules'!$A$7,'Price Schedules'!$A$8)))</f>
        <v>Chemo IV1</v>
      </c>
      <c r="G1834" t="str">
        <f>(IF(B1834&lt;'Price Schedules'!$B$11,'Price Schedules'!$A$10,IF(B1834&lt;'Price Schedules'!$B$12,'Price Schedules'!$A$11,'Price Schedules'!$A$12)))</f>
        <v>Chemo Med1</v>
      </c>
      <c r="H1834" t="str">
        <f>IF(B1834&lt;'Price Schedules'!$B$15,'Price Schedules'!$A$14,'Price Schedules'!$A$15)</f>
        <v>PASS1</v>
      </c>
      <c r="I1834" t="str">
        <f>IF(B1834&lt;'Price Schedules'!$B$18,'Price Schedules'!$A$17,'Price Schedules'!$A$18)</f>
        <v>IV1</v>
      </c>
      <c r="J1834" t="s">
        <v>38</v>
      </c>
      <c r="K1834" t="s">
        <v>39</v>
      </c>
      <c r="L1834" t="s">
        <v>40</v>
      </c>
      <c r="M1834" t="s">
        <v>41</v>
      </c>
      <c r="N1834" t="s">
        <v>42</v>
      </c>
      <c r="O1834" t="s">
        <v>43</v>
      </c>
      <c r="P1834" t="s">
        <v>44</v>
      </c>
      <c r="Q1834" t="s">
        <v>45</v>
      </c>
      <c r="R1834" t="str">
        <f t="shared" si="57"/>
        <v>Med1</v>
      </c>
      <c r="S1834">
        <f>VLOOKUP($R1834,'Price Schedules'!$A$1:$H$34,4,FALSE)</f>
        <v>1.08</v>
      </c>
      <c r="T1834">
        <f>VLOOKUP(R1834,'Price Schedules'!$A$1:$H$34,5,FALSE)</f>
        <v>0</v>
      </c>
      <c r="U1834">
        <f>VLOOKUP(R1834,'Price Schedules'!$A$1:$H$34,6,FALSE)</f>
        <v>0</v>
      </c>
      <c r="V1834">
        <f>VLOOKUP(R1834,'Price Schedules'!$A$1:$H$34,7,FALSE)</f>
        <v>0.05</v>
      </c>
      <c r="W1834">
        <f>VLOOKUP(R1834,'Price Schedules'!$A$1:$H$34,8,FALSE)</f>
        <v>1</v>
      </c>
    </row>
    <row r="1835" spans="1:23" x14ac:dyDescent="0.25">
      <c r="A1835" t="str">
        <f>Chargemaster!A1836</f>
        <v>00247-0160-06</v>
      </c>
      <c r="B1835">
        <f>Chargemaster!C1836</f>
        <v>0.61166666700000005</v>
      </c>
      <c r="C1835" t="str">
        <f>Chargemaster!D1836</f>
        <v>Med</v>
      </c>
      <c r="D1835">
        <f t="shared" si="56"/>
        <v>1.27226666736</v>
      </c>
      <c r="E1835" t="str">
        <f>(IF(B1835&lt;'Price Schedules'!$B$3,'Price Schedules'!$A$2,IF(B1835&lt;'Price Schedules'!$B$4,'Price Schedules'!$A$3,'Price Schedules'!$A$4)))</f>
        <v>Inj Med1</v>
      </c>
      <c r="F1835" t="str">
        <f>(IF(B1835&lt;'Price Schedules'!$B$7,'Price Schedules'!$A$6,IF(B1835&lt;'Price Schedules'!$B$8,'Price Schedules'!$A$7,'Price Schedules'!$A$8)))</f>
        <v>Chemo IV1</v>
      </c>
      <c r="G1835" t="str">
        <f>(IF(B1835&lt;'Price Schedules'!$B$11,'Price Schedules'!$A$10,IF(B1835&lt;'Price Schedules'!$B$12,'Price Schedules'!$A$11,'Price Schedules'!$A$12)))</f>
        <v>Chemo Med1</v>
      </c>
      <c r="H1835" t="str">
        <f>IF(B1835&lt;'Price Schedules'!$B$15,'Price Schedules'!$A$14,'Price Schedules'!$A$15)</f>
        <v>PASS1</v>
      </c>
      <c r="I1835" t="str">
        <f>IF(B1835&lt;'Price Schedules'!$B$18,'Price Schedules'!$A$17,'Price Schedules'!$A$18)</f>
        <v>IV1</v>
      </c>
      <c r="J1835" t="s">
        <v>38</v>
      </c>
      <c r="K1835" t="s">
        <v>39</v>
      </c>
      <c r="L1835" t="s">
        <v>40</v>
      </c>
      <c r="M1835" t="s">
        <v>41</v>
      </c>
      <c r="N1835" t="s">
        <v>42</v>
      </c>
      <c r="O1835" t="s">
        <v>43</v>
      </c>
      <c r="P1835" t="s">
        <v>44</v>
      </c>
      <c r="Q1835" t="s">
        <v>45</v>
      </c>
      <c r="R1835" t="str">
        <f t="shared" si="57"/>
        <v>Med1</v>
      </c>
      <c r="S1835">
        <f>VLOOKUP($R1835,'Price Schedules'!$A$1:$H$34,4,FALSE)</f>
        <v>1.08</v>
      </c>
      <c r="T1835">
        <f>VLOOKUP(R1835,'Price Schedules'!$A$1:$H$34,5,FALSE)</f>
        <v>0</v>
      </c>
      <c r="U1835">
        <f>VLOOKUP(R1835,'Price Schedules'!$A$1:$H$34,6,FALSE)</f>
        <v>0</v>
      </c>
      <c r="V1835">
        <f>VLOOKUP(R1835,'Price Schedules'!$A$1:$H$34,7,FALSE)</f>
        <v>0.05</v>
      </c>
      <c r="W1835">
        <f>VLOOKUP(R1835,'Price Schedules'!$A$1:$H$34,8,FALSE)</f>
        <v>1</v>
      </c>
    </row>
    <row r="1836" spans="1:23" x14ac:dyDescent="0.25">
      <c r="A1836" t="str">
        <f>Chargemaster!A1837</f>
        <v>00904-0250-24</v>
      </c>
      <c r="B1836">
        <f>Chargemaster!C1837</f>
        <v>0.108333333333333</v>
      </c>
      <c r="C1836" t="str">
        <f>Chargemaster!D1837</f>
        <v>Med</v>
      </c>
      <c r="D1836">
        <f t="shared" si="56"/>
        <v>1</v>
      </c>
      <c r="E1836" t="str">
        <f>(IF(B1836&lt;'Price Schedules'!$B$3,'Price Schedules'!$A$2,IF(B1836&lt;'Price Schedules'!$B$4,'Price Schedules'!$A$3,'Price Schedules'!$A$4)))</f>
        <v>Inj Med1</v>
      </c>
      <c r="F1836" t="str">
        <f>(IF(B1836&lt;'Price Schedules'!$B$7,'Price Schedules'!$A$6,IF(B1836&lt;'Price Schedules'!$B$8,'Price Schedules'!$A$7,'Price Schedules'!$A$8)))</f>
        <v>Chemo IV1</v>
      </c>
      <c r="G1836" t="str">
        <f>(IF(B1836&lt;'Price Schedules'!$B$11,'Price Schedules'!$A$10,IF(B1836&lt;'Price Schedules'!$B$12,'Price Schedules'!$A$11,'Price Schedules'!$A$12)))</f>
        <v>Chemo Med1</v>
      </c>
      <c r="H1836" t="str">
        <f>IF(B1836&lt;'Price Schedules'!$B$15,'Price Schedules'!$A$14,'Price Schedules'!$A$15)</f>
        <v>PASS1</v>
      </c>
      <c r="I1836" t="str">
        <f>IF(B1836&lt;'Price Schedules'!$B$18,'Price Schedules'!$A$17,'Price Schedules'!$A$18)</f>
        <v>IV1</v>
      </c>
      <c r="J1836" t="s">
        <v>38</v>
      </c>
      <c r="K1836" t="s">
        <v>39</v>
      </c>
      <c r="L1836" t="s">
        <v>40</v>
      </c>
      <c r="M1836" t="s">
        <v>41</v>
      </c>
      <c r="N1836" t="s">
        <v>42</v>
      </c>
      <c r="O1836" t="s">
        <v>43</v>
      </c>
      <c r="P1836" t="s">
        <v>44</v>
      </c>
      <c r="Q1836" t="s">
        <v>45</v>
      </c>
      <c r="R1836" t="str">
        <f t="shared" si="57"/>
        <v>Med1</v>
      </c>
      <c r="S1836">
        <f>VLOOKUP($R1836,'Price Schedules'!$A$1:$H$34,4,FALSE)</f>
        <v>1.08</v>
      </c>
      <c r="T1836">
        <f>VLOOKUP(R1836,'Price Schedules'!$A$1:$H$34,5,FALSE)</f>
        <v>0</v>
      </c>
      <c r="U1836">
        <f>VLOOKUP(R1836,'Price Schedules'!$A$1:$H$34,6,FALSE)</f>
        <v>0</v>
      </c>
      <c r="V1836">
        <f>VLOOKUP(R1836,'Price Schedules'!$A$1:$H$34,7,FALSE)</f>
        <v>0.05</v>
      </c>
      <c r="W1836">
        <f>VLOOKUP(R1836,'Price Schedules'!$A$1:$H$34,8,FALSE)</f>
        <v>1</v>
      </c>
    </row>
    <row r="1837" spans="1:23" x14ac:dyDescent="0.25">
      <c r="A1837" t="str">
        <f>Chargemaster!A1838</f>
        <v>37000-0024-04</v>
      </c>
      <c r="B1837">
        <f>Chargemaster!C1838</f>
        <v>0.73160000000000003</v>
      </c>
      <c r="C1837" t="str">
        <f>Chargemaster!D1838</f>
        <v>Med</v>
      </c>
      <c r="D1837">
        <f t="shared" si="56"/>
        <v>1.5217280000000002</v>
      </c>
      <c r="E1837" t="str">
        <f>(IF(B1837&lt;'Price Schedules'!$B$3,'Price Schedules'!$A$2,IF(B1837&lt;'Price Schedules'!$B$4,'Price Schedules'!$A$3,'Price Schedules'!$A$4)))</f>
        <v>Inj Med1</v>
      </c>
      <c r="F1837" t="str">
        <f>(IF(B1837&lt;'Price Schedules'!$B$7,'Price Schedules'!$A$6,IF(B1837&lt;'Price Schedules'!$B$8,'Price Schedules'!$A$7,'Price Schedules'!$A$8)))</f>
        <v>Chemo IV1</v>
      </c>
      <c r="G1837" t="str">
        <f>(IF(B1837&lt;'Price Schedules'!$B$11,'Price Schedules'!$A$10,IF(B1837&lt;'Price Schedules'!$B$12,'Price Schedules'!$A$11,'Price Schedules'!$A$12)))</f>
        <v>Chemo Med1</v>
      </c>
      <c r="H1837" t="str">
        <f>IF(B1837&lt;'Price Schedules'!$B$15,'Price Schedules'!$A$14,'Price Schedules'!$A$15)</f>
        <v>PASS1</v>
      </c>
      <c r="I1837" t="str">
        <f>IF(B1837&lt;'Price Schedules'!$B$18,'Price Schedules'!$A$17,'Price Schedules'!$A$18)</f>
        <v>IV1</v>
      </c>
      <c r="J1837" t="s">
        <v>38</v>
      </c>
      <c r="K1837" t="s">
        <v>39</v>
      </c>
      <c r="L1837" t="s">
        <v>40</v>
      </c>
      <c r="M1837" t="s">
        <v>41</v>
      </c>
      <c r="N1837" t="s">
        <v>42</v>
      </c>
      <c r="O1837" t="s">
        <v>43</v>
      </c>
      <c r="P1837" t="s">
        <v>44</v>
      </c>
      <c r="Q1837" t="s">
        <v>45</v>
      </c>
      <c r="R1837" t="str">
        <f t="shared" si="57"/>
        <v>Med1</v>
      </c>
      <c r="S1837">
        <f>VLOOKUP($R1837,'Price Schedules'!$A$1:$H$34,4,FALSE)</f>
        <v>1.08</v>
      </c>
      <c r="T1837">
        <f>VLOOKUP(R1837,'Price Schedules'!$A$1:$H$34,5,FALSE)</f>
        <v>0</v>
      </c>
      <c r="U1837">
        <f>VLOOKUP(R1837,'Price Schedules'!$A$1:$H$34,6,FALSE)</f>
        <v>0</v>
      </c>
      <c r="V1837">
        <f>VLOOKUP(R1837,'Price Schedules'!$A$1:$H$34,7,FALSE)</f>
        <v>0.05</v>
      </c>
      <c r="W1837">
        <f>VLOOKUP(R1837,'Price Schedules'!$A$1:$H$34,8,FALSE)</f>
        <v>1</v>
      </c>
    </row>
    <row r="1838" spans="1:23" x14ac:dyDescent="0.25">
      <c r="A1838" t="str">
        <f>Chargemaster!A1839</f>
        <v>61748-0012-06</v>
      </c>
      <c r="B1838">
        <f>Chargemaster!C1839</f>
        <v>6.3146699999999996</v>
      </c>
      <c r="C1838" t="str">
        <f>Chargemaster!D1839</f>
        <v>Med</v>
      </c>
      <c r="D1838">
        <f t="shared" si="56"/>
        <v>13.1345136</v>
      </c>
      <c r="E1838" t="str">
        <f>(IF(B1838&lt;'Price Schedules'!$B$3,'Price Schedules'!$A$2,IF(B1838&lt;'Price Schedules'!$B$4,'Price Schedules'!$A$3,'Price Schedules'!$A$4)))</f>
        <v>Inj Med2</v>
      </c>
      <c r="F1838" t="str">
        <f>(IF(B1838&lt;'Price Schedules'!$B$7,'Price Schedules'!$A$6,IF(B1838&lt;'Price Schedules'!$B$8,'Price Schedules'!$A$7,'Price Schedules'!$A$8)))</f>
        <v>Chemo IV1</v>
      </c>
      <c r="G1838" t="str">
        <f>(IF(B1838&lt;'Price Schedules'!$B$11,'Price Schedules'!$A$10,IF(B1838&lt;'Price Schedules'!$B$12,'Price Schedules'!$A$11,'Price Schedules'!$A$12)))</f>
        <v>Chemo Med1</v>
      </c>
      <c r="H1838" t="str">
        <f>IF(B1838&lt;'Price Schedules'!$B$15,'Price Schedules'!$A$14,'Price Schedules'!$A$15)</f>
        <v>PASS1</v>
      </c>
      <c r="I1838" t="str">
        <f>IF(B1838&lt;'Price Schedules'!$B$18,'Price Schedules'!$A$17,'Price Schedules'!$A$18)</f>
        <v>IV1</v>
      </c>
      <c r="J1838" t="s">
        <v>38</v>
      </c>
      <c r="K1838" t="s">
        <v>39</v>
      </c>
      <c r="L1838" t="s">
        <v>40</v>
      </c>
      <c r="M1838" t="s">
        <v>41</v>
      </c>
      <c r="N1838" t="s">
        <v>42</v>
      </c>
      <c r="O1838" t="s">
        <v>43</v>
      </c>
      <c r="P1838" t="s">
        <v>44</v>
      </c>
      <c r="Q1838" t="s">
        <v>45</v>
      </c>
      <c r="R1838" t="str">
        <f t="shared" si="57"/>
        <v>Med1</v>
      </c>
      <c r="S1838">
        <f>VLOOKUP($R1838,'Price Schedules'!$A$1:$H$34,4,FALSE)</f>
        <v>1.08</v>
      </c>
      <c r="T1838">
        <f>VLOOKUP(R1838,'Price Schedules'!$A$1:$H$34,5,FALSE)</f>
        <v>0</v>
      </c>
      <c r="U1838">
        <f>VLOOKUP(R1838,'Price Schedules'!$A$1:$H$34,6,FALSE)</f>
        <v>0</v>
      </c>
      <c r="V1838">
        <f>VLOOKUP(R1838,'Price Schedules'!$A$1:$H$34,7,FALSE)</f>
        <v>0.05</v>
      </c>
      <c r="W1838">
        <f>VLOOKUP(R1838,'Price Schedules'!$A$1:$H$34,8,FALSE)</f>
        <v>1</v>
      </c>
    </row>
    <row r="1839" spans="1:23" x14ac:dyDescent="0.25">
      <c r="A1839" t="str">
        <f>Chargemaster!A1840</f>
        <v>47781-0335-30</v>
      </c>
      <c r="B1839">
        <f>Chargemaster!C1840</f>
        <v>24.807666666666702</v>
      </c>
      <c r="C1839" t="str">
        <f>Chargemaster!D1840</f>
        <v>Med</v>
      </c>
      <c r="D1839">
        <f t="shared" si="56"/>
        <v>51.599946666666739</v>
      </c>
      <c r="E1839" t="str">
        <f>(IF(B1839&lt;'Price Schedules'!$B$3,'Price Schedules'!$A$2,IF(B1839&lt;'Price Schedules'!$B$4,'Price Schedules'!$A$3,'Price Schedules'!$A$4)))</f>
        <v>Inj Med2</v>
      </c>
      <c r="F1839" t="str">
        <f>(IF(B1839&lt;'Price Schedules'!$B$7,'Price Schedules'!$A$6,IF(B1839&lt;'Price Schedules'!$B$8,'Price Schedules'!$A$7,'Price Schedules'!$A$8)))</f>
        <v>Chemo IV1</v>
      </c>
      <c r="G1839" t="str">
        <f>(IF(B1839&lt;'Price Schedules'!$B$11,'Price Schedules'!$A$10,IF(B1839&lt;'Price Schedules'!$B$12,'Price Schedules'!$A$11,'Price Schedules'!$A$12)))</f>
        <v>Chemo Med1</v>
      </c>
      <c r="H1839" t="str">
        <f>IF(B1839&lt;'Price Schedules'!$B$15,'Price Schedules'!$A$14,'Price Schedules'!$A$15)</f>
        <v>PASS1</v>
      </c>
      <c r="I1839" t="str">
        <f>IF(B1839&lt;'Price Schedules'!$B$18,'Price Schedules'!$A$17,'Price Schedules'!$A$18)</f>
        <v>IV1</v>
      </c>
      <c r="J1839" t="s">
        <v>38</v>
      </c>
      <c r="K1839" t="s">
        <v>39</v>
      </c>
      <c r="L1839" t="s">
        <v>40</v>
      </c>
      <c r="M1839" t="s">
        <v>41</v>
      </c>
      <c r="N1839" t="s">
        <v>42</v>
      </c>
      <c r="O1839" t="s">
        <v>43</v>
      </c>
      <c r="P1839" t="s">
        <v>44</v>
      </c>
      <c r="Q1839" t="s">
        <v>45</v>
      </c>
      <c r="R1839" t="str">
        <f t="shared" si="57"/>
        <v>Med1</v>
      </c>
      <c r="S1839">
        <f>VLOOKUP($R1839,'Price Schedules'!$A$1:$H$34,4,FALSE)</f>
        <v>1.08</v>
      </c>
      <c r="T1839">
        <f>VLOOKUP(R1839,'Price Schedules'!$A$1:$H$34,5,FALSE)</f>
        <v>0</v>
      </c>
      <c r="U1839">
        <f>VLOOKUP(R1839,'Price Schedules'!$A$1:$H$34,6,FALSE)</f>
        <v>0</v>
      </c>
      <c r="V1839">
        <f>VLOOKUP(R1839,'Price Schedules'!$A$1:$H$34,7,FALSE)</f>
        <v>0.05</v>
      </c>
      <c r="W1839">
        <f>VLOOKUP(R1839,'Price Schedules'!$A$1:$H$34,8,FALSE)</f>
        <v>1</v>
      </c>
    </row>
    <row r="1840" spans="1:23" x14ac:dyDescent="0.25">
      <c r="A1840" t="str">
        <f>Chargemaster!A1841</f>
        <v>00115-3511-01</v>
      </c>
      <c r="B1840">
        <f>Chargemaster!C1841</f>
        <v>1.2749999999999999</v>
      </c>
      <c r="C1840" t="str">
        <f>Chargemaster!D1841</f>
        <v>Med</v>
      </c>
      <c r="D1840">
        <f t="shared" si="56"/>
        <v>2.6519999999999997</v>
      </c>
      <c r="E1840" t="str">
        <f>(IF(B1840&lt;'Price Schedules'!$B$3,'Price Schedules'!$A$2,IF(B1840&lt;'Price Schedules'!$B$4,'Price Schedules'!$A$3,'Price Schedules'!$A$4)))</f>
        <v>Inj Med1</v>
      </c>
      <c r="F1840" t="str">
        <f>(IF(B1840&lt;'Price Schedules'!$B$7,'Price Schedules'!$A$6,IF(B1840&lt;'Price Schedules'!$B$8,'Price Schedules'!$A$7,'Price Schedules'!$A$8)))</f>
        <v>Chemo IV1</v>
      </c>
      <c r="G1840" t="str">
        <f>(IF(B1840&lt;'Price Schedules'!$B$11,'Price Schedules'!$A$10,IF(B1840&lt;'Price Schedules'!$B$12,'Price Schedules'!$A$11,'Price Schedules'!$A$12)))</f>
        <v>Chemo Med1</v>
      </c>
      <c r="H1840" t="str">
        <f>IF(B1840&lt;'Price Schedules'!$B$15,'Price Schedules'!$A$14,'Price Schedules'!$A$15)</f>
        <v>PASS1</v>
      </c>
      <c r="I1840" t="str">
        <f>IF(B1840&lt;'Price Schedules'!$B$18,'Price Schedules'!$A$17,'Price Schedules'!$A$18)</f>
        <v>IV1</v>
      </c>
      <c r="J1840" t="s">
        <v>38</v>
      </c>
      <c r="K1840" t="s">
        <v>39</v>
      </c>
      <c r="L1840" t="s">
        <v>40</v>
      </c>
      <c r="M1840" t="s">
        <v>41</v>
      </c>
      <c r="N1840" t="s">
        <v>42</v>
      </c>
      <c r="O1840" t="s">
        <v>43</v>
      </c>
      <c r="P1840" t="s">
        <v>44</v>
      </c>
      <c r="Q1840" t="s">
        <v>45</v>
      </c>
      <c r="R1840" t="str">
        <f t="shared" si="57"/>
        <v>Med1</v>
      </c>
      <c r="S1840">
        <f>VLOOKUP($R1840,'Price Schedules'!$A$1:$H$34,4,FALSE)</f>
        <v>1.08</v>
      </c>
      <c r="T1840">
        <f>VLOOKUP(R1840,'Price Schedules'!$A$1:$H$34,5,FALSE)</f>
        <v>0</v>
      </c>
      <c r="U1840">
        <f>VLOOKUP(R1840,'Price Schedules'!$A$1:$H$34,6,FALSE)</f>
        <v>0</v>
      </c>
      <c r="V1840">
        <f>VLOOKUP(R1840,'Price Schedules'!$A$1:$H$34,7,FALSE)</f>
        <v>0.05</v>
      </c>
      <c r="W1840">
        <f>VLOOKUP(R1840,'Price Schedules'!$A$1:$H$34,8,FALSE)</f>
        <v>1</v>
      </c>
    </row>
    <row r="1841" spans="1:23" x14ac:dyDescent="0.25">
      <c r="A1841" t="str">
        <f>Chargemaster!A1842</f>
        <v>63323-0180-01</v>
      </c>
      <c r="B1841">
        <f>Chargemaster!C1842</f>
        <v>18.239999999999998</v>
      </c>
      <c r="C1841" t="str">
        <f>Chargemaster!D1842</f>
        <v>Med</v>
      </c>
      <c r="D1841">
        <f t="shared" si="56"/>
        <v>37.9392</v>
      </c>
      <c r="E1841" t="str">
        <f>(IF(B1841&lt;'Price Schedules'!$B$3,'Price Schedules'!$A$2,IF(B1841&lt;'Price Schedules'!$B$4,'Price Schedules'!$A$3,'Price Schedules'!$A$4)))</f>
        <v>Inj Med2</v>
      </c>
      <c r="F1841" t="str">
        <f>(IF(B1841&lt;'Price Schedules'!$B$7,'Price Schedules'!$A$6,IF(B1841&lt;'Price Schedules'!$B$8,'Price Schedules'!$A$7,'Price Schedules'!$A$8)))</f>
        <v>Chemo IV1</v>
      </c>
      <c r="G1841" t="str">
        <f>(IF(B1841&lt;'Price Schedules'!$B$11,'Price Schedules'!$A$10,IF(B1841&lt;'Price Schedules'!$B$12,'Price Schedules'!$A$11,'Price Schedules'!$A$12)))</f>
        <v>Chemo Med1</v>
      </c>
      <c r="H1841" t="str">
        <f>IF(B1841&lt;'Price Schedules'!$B$15,'Price Schedules'!$A$14,'Price Schedules'!$A$15)</f>
        <v>PASS1</v>
      </c>
      <c r="I1841" t="str">
        <f>IF(B1841&lt;'Price Schedules'!$B$18,'Price Schedules'!$A$17,'Price Schedules'!$A$18)</f>
        <v>IV1</v>
      </c>
      <c r="J1841" t="s">
        <v>38</v>
      </c>
      <c r="K1841" t="s">
        <v>39</v>
      </c>
      <c r="L1841" t="s">
        <v>40</v>
      </c>
      <c r="M1841" t="s">
        <v>41</v>
      </c>
      <c r="N1841" t="s">
        <v>42</v>
      </c>
      <c r="O1841" t="s">
        <v>43</v>
      </c>
      <c r="P1841" t="s">
        <v>44</v>
      </c>
      <c r="Q1841" t="s">
        <v>45</v>
      </c>
      <c r="R1841" t="str">
        <f t="shared" si="57"/>
        <v>Med1</v>
      </c>
      <c r="S1841">
        <f>VLOOKUP($R1841,'Price Schedules'!$A$1:$H$34,4,FALSE)</f>
        <v>1.08</v>
      </c>
      <c r="T1841">
        <f>VLOOKUP(R1841,'Price Schedules'!$A$1:$H$34,5,FALSE)</f>
        <v>0</v>
      </c>
      <c r="U1841">
        <f>VLOOKUP(R1841,'Price Schedules'!$A$1:$H$34,6,FALSE)</f>
        <v>0</v>
      </c>
      <c r="V1841">
        <f>VLOOKUP(R1841,'Price Schedules'!$A$1:$H$34,7,FALSE)</f>
        <v>0.05</v>
      </c>
      <c r="W1841">
        <f>VLOOKUP(R1841,'Price Schedules'!$A$1:$H$34,8,FALSE)</f>
        <v>1</v>
      </c>
    </row>
    <row r="1842" spans="1:23" x14ac:dyDescent="0.25">
      <c r="A1842" t="str">
        <f>Chargemaster!A1843</f>
        <v>00904-0520-60</v>
      </c>
      <c r="B1842">
        <f>Chargemaster!C1843</f>
        <v>2.8500000000000001E-2</v>
      </c>
      <c r="C1842" t="str">
        <f>Chargemaster!D1843</f>
        <v>Med</v>
      </c>
      <c r="D1842">
        <f t="shared" si="56"/>
        <v>1</v>
      </c>
      <c r="E1842" t="str">
        <f>(IF(B1842&lt;'Price Schedules'!$B$3,'Price Schedules'!$A$2,IF(B1842&lt;'Price Schedules'!$B$4,'Price Schedules'!$A$3,'Price Schedules'!$A$4)))</f>
        <v>Inj Med1</v>
      </c>
      <c r="F1842" t="str">
        <f>(IF(B1842&lt;'Price Schedules'!$B$7,'Price Schedules'!$A$6,IF(B1842&lt;'Price Schedules'!$B$8,'Price Schedules'!$A$7,'Price Schedules'!$A$8)))</f>
        <v>Chemo IV1</v>
      </c>
      <c r="G1842" t="str">
        <f>(IF(B1842&lt;'Price Schedules'!$B$11,'Price Schedules'!$A$10,IF(B1842&lt;'Price Schedules'!$B$12,'Price Schedules'!$A$11,'Price Schedules'!$A$12)))</f>
        <v>Chemo Med1</v>
      </c>
      <c r="H1842" t="str">
        <f>IF(B1842&lt;'Price Schedules'!$B$15,'Price Schedules'!$A$14,'Price Schedules'!$A$15)</f>
        <v>PASS1</v>
      </c>
      <c r="I1842" t="str">
        <f>IF(B1842&lt;'Price Schedules'!$B$18,'Price Schedules'!$A$17,'Price Schedules'!$A$18)</f>
        <v>IV1</v>
      </c>
      <c r="J1842" t="s">
        <v>38</v>
      </c>
      <c r="K1842" t="s">
        <v>39</v>
      </c>
      <c r="L1842" t="s">
        <v>40</v>
      </c>
      <c r="M1842" t="s">
        <v>41</v>
      </c>
      <c r="N1842" t="s">
        <v>42</v>
      </c>
      <c r="O1842" t="s">
        <v>43</v>
      </c>
      <c r="P1842" t="s">
        <v>44</v>
      </c>
      <c r="Q1842" t="s">
        <v>45</v>
      </c>
      <c r="R1842" t="str">
        <f t="shared" si="57"/>
        <v>Med1</v>
      </c>
      <c r="S1842">
        <f>VLOOKUP($R1842,'Price Schedules'!$A$1:$H$34,4,FALSE)</f>
        <v>1.08</v>
      </c>
      <c r="T1842">
        <f>VLOOKUP(R1842,'Price Schedules'!$A$1:$H$34,5,FALSE)</f>
        <v>0</v>
      </c>
      <c r="U1842">
        <f>VLOOKUP(R1842,'Price Schedules'!$A$1:$H$34,6,FALSE)</f>
        <v>0</v>
      </c>
      <c r="V1842">
        <f>VLOOKUP(R1842,'Price Schedules'!$A$1:$H$34,7,FALSE)</f>
        <v>0.05</v>
      </c>
      <c r="W1842">
        <f>VLOOKUP(R1842,'Price Schedules'!$A$1:$H$34,8,FALSE)</f>
        <v>1</v>
      </c>
    </row>
    <row r="1843" spans="1:23" x14ac:dyDescent="0.25">
      <c r="A1843" t="str">
        <f>Chargemaster!A1844</f>
        <v>60687-0349-01</v>
      </c>
      <c r="B1843">
        <f>Chargemaster!C1844</f>
        <v>6.4766000000000004</v>
      </c>
      <c r="C1843" t="str">
        <f>Chargemaster!D1844</f>
        <v>Med</v>
      </c>
      <c r="D1843">
        <f t="shared" si="56"/>
        <v>13.471328000000002</v>
      </c>
      <c r="E1843" t="str">
        <f>(IF(B1843&lt;'Price Schedules'!$B$3,'Price Schedules'!$A$2,IF(B1843&lt;'Price Schedules'!$B$4,'Price Schedules'!$A$3,'Price Schedules'!$A$4)))</f>
        <v>Inj Med2</v>
      </c>
      <c r="F1843" t="str">
        <f>(IF(B1843&lt;'Price Schedules'!$B$7,'Price Schedules'!$A$6,IF(B1843&lt;'Price Schedules'!$B$8,'Price Schedules'!$A$7,'Price Schedules'!$A$8)))</f>
        <v>Chemo IV1</v>
      </c>
      <c r="G1843" t="str">
        <f>(IF(B1843&lt;'Price Schedules'!$B$11,'Price Schedules'!$A$10,IF(B1843&lt;'Price Schedules'!$B$12,'Price Schedules'!$A$11,'Price Schedules'!$A$12)))</f>
        <v>Chemo Med1</v>
      </c>
      <c r="H1843" t="str">
        <f>IF(B1843&lt;'Price Schedules'!$B$15,'Price Schedules'!$A$14,'Price Schedules'!$A$15)</f>
        <v>PASS1</v>
      </c>
      <c r="I1843" t="str">
        <f>IF(B1843&lt;'Price Schedules'!$B$18,'Price Schedules'!$A$17,'Price Schedules'!$A$18)</f>
        <v>IV1</v>
      </c>
      <c r="J1843" t="s">
        <v>38</v>
      </c>
      <c r="K1843" t="s">
        <v>39</v>
      </c>
      <c r="L1843" t="s">
        <v>40</v>
      </c>
      <c r="M1843" t="s">
        <v>41</v>
      </c>
      <c r="N1843" t="s">
        <v>42</v>
      </c>
      <c r="O1843" t="s">
        <v>43</v>
      </c>
      <c r="P1843" t="s">
        <v>44</v>
      </c>
      <c r="Q1843" t="s">
        <v>45</v>
      </c>
      <c r="R1843" t="str">
        <f t="shared" si="57"/>
        <v>Med1</v>
      </c>
      <c r="S1843">
        <f>VLOOKUP($R1843,'Price Schedules'!$A$1:$H$34,4,FALSE)</f>
        <v>1.08</v>
      </c>
      <c r="T1843">
        <f>VLOOKUP(R1843,'Price Schedules'!$A$1:$H$34,5,FALSE)</f>
        <v>0</v>
      </c>
      <c r="U1843">
        <f>VLOOKUP(R1843,'Price Schedules'!$A$1:$H$34,6,FALSE)</f>
        <v>0</v>
      </c>
      <c r="V1843">
        <f>VLOOKUP(R1843,'Price Schedules'!$A$1:$H$34,7,FALSE)</f>
        <v>0.05</v>
      </c>
      <c r="W1843">
        <f>VLOOKUP(R1843,'Price Schedules'!$A$1:$H$34,8,FALSE)</f>
        <v>1</v>
      </c>
    </row>
    <row r="1844" spans="1:23" x14ac:dyDescent="0.25">
      <c r="A1844" t="str">
        <f>Chargemaster!A1845</f>
        <v>13411-0129-01</v>
      </c>
      <c r="B1844">
        <f>Chargemaster!C1845</f>
        <v>10.93</v>
      </c>
      <c r="C1844" t="str">
        <f>Chargemaster!D1845</f>
        <v>Med</v>
      </c>
      <c r="D1844">
        <f t="shared" si="56"/>
        <v>22.734400000000001</v>
      </c>
      <c r="E1844" t="str">
        <f>(IF(B1844&lt;'Price Schedules'!$B$3,'Price Schedules'!$A$2,IF(B1844&lt;'Price Schedules'!$B$4,'Price Schedules'!$A$3,'Price Schedules'!$A$4)))</f>
        <v>Inj Med2</v>
      </c>
      <c r="F1844" t="str">
        <f>(IF(B1844&lt;'Price Schedules'!$B$7,'Price Schedules'!$A$6,IF(B1844&lt;'Price Schedules'!$B$8,'Price Schedules'!$A$7,'Price Schedules'!$A$8)))</f>
        <v>Chemo IV1</v>
      </c>
      <c r="G1844" t="str">
        <f>(IF(B1844&lt;'Price Schedules'!$B$11,'Price Schedules'!$A$10,IF(B1844&lt;'Price Schedules'!$B$12,'Price Schedules'!$A$11,'Price Schedules'!$A$12)))</f>
        <v>Chemo Med1</v>
      </c>
      <c r="H1844" t="str">
        <f>IF(B1844&lt;'Price Schedules'!$B$15,'Price Schedules'!$A$14,'Price Schedules'!$A$15)</f>
        <v>PASS1</v>
      </c>
      <c r="I1844" t="str">
        <f>IF(B1844&lt;'Price Schedules'!$B$18,'Price Schedules'!$A$17,'Price Schedules'!$A$18)</f>
        <v>IV1</v>
      </c>
      <c r="J1844" t="s">
        <v>38</v>
      </c>
      <c r="K1844" t="s">
        <v>39</v>
      </c>
      <c r="L1844" t="s">
        <v>40</v>
      </c>
      <c r="M1844" t="s">
        <v>41</v>
      </c>
      <c r="N1844" t="s">
        <v>42</v>
      </c>
      <c r="O1844" t="s">
        <v>43</v>
      </c>
      <c r="P1844" t="s">
        <v>44</v>
      </c>
      <c r="Q1844" t="s">
        <v>45</v>
      </c>
      <c r="R1844" t="str">
        <f t="shared" si="57"/>
        <v>Med1</v>
      </c>
      <c r="S1844">
        <f>VLOOKUP($R1844,'Price Schedules'!$A$1:$H$34,4,FALSE)</f>
        <v>1.08</v>
      </c>
      <c r="T1844">
        <f>VLOOKUP(R1844,'Price Schedules'!$A$1:$H$34,5,FALSE)</f>
        <v>0</v>
      </c>
      <c r="U1844">
        <f>VLOOKUP(R1844,'Price Schedules'!$A$1:$H$34,6,FALSE)</f>
        <v>0</v>
      </c>
      <c r="V1844">
        <f>VLOOKUP(R1844,'Price Schedules'!$A$1:$H$34,7,FALSE)</f>
        <v>0.05</v>
      </c>
      <c r="W1844">
        <f>VLOOKUP(R1844,'Price Schedules'!$A$1:$H$34,8,FALSE)</f>
        <v>1</v>
      </c>
    </row>
    <row r="1845" spans="1:23" x14ac:dyDescent="0.25">
      <c r="A1845" t="str">
        <f>Chargemaster!A1846</f>
        <v>00054-0220-20</v>
      </c>
      <c r="B1845">
        <f>Chargemaster!C1846</f>
        <v>3.9961000000000002</v>
      </c>
      <c r="C1845" t="str">
        <f>Chargemaster!D1846</f>
        <v>Med</v>
      </c>
      <c r="D1845">
        <f t="shared" si="56"/>
        <v>8.3118880000000015</v>
      </c>
      <c r="E1845" t="str">
        <f>(IF(B1845&lt;'Price Schedules'!$B$3,'Price Schedules'!$A$2,IF(B1845&lt;'Price Schedules'!$B$4,'Price Schedules'!$A$3,'Price Schedules'!$A$4)))</f>
        <v>Inj Med2</v>
      </c>
      <c r="F1845" t="str">
        <f>(IF(B1845&lt;'Price Schedules'!$B$7,'Price Schedules'!$A$6,IF(B1845&lt;'Price Schedules'!$B$8,'Price Schedules'!$A$7,'Price Schedules'!$A$8)))</f>
        <v>Chemo IV1</v>
      </c>
      <c r="G1845" t="str">
        <f>(IF(B1845&lt;'Price Schedules'!$B$11,'Price Schedules'!$A$10,IF(B1845&lt;'Price Schedules'!$B$12,'Price Schedules'!$A$11,'Price Schedules'!$A$12)))</f>
        <v>Chemo Med1</v>
      </c>
      <c r="H1845" t="str">
        <f>IF(B1845&lt;'Price Schedules'!$B$15,'Price Schedules'!$A$14,'Price Schedules'!$A$15)</f>
        <v>PASS1</v>
      </c>
      <c r="I1845" t="str">
        <f>IF(B1845&lt;'Price Schedules'!$B$18,'Price Schedules'!$A$17,'Price Schedules'!$A$18)</f>
        <v>IV1</v>
      </c>
      <c r="J1845" t="s">
        <v>38</v>
      </c>
      <c r="K1845" t="s">
        <v>39</v>
      </c>
      <c r="L1845" t="s">
        <v>40</v>
      </c>
      <c r="M1845" t="s">
        <v>41</v>
      </c>
      <c r="N1845" t="s">
        <v>42</v>
      </c>
      <c r="O1845" t="s">
        <v>43</v>
      </c>
      <c r="P1845" t="s">
        <v>44</v>
      </c>
      <c r="Q1845" t="s">
        <v>45</v>
      </c>
      <c r="R1845" t="str">
        <f t="shared" si="57"/>
        <v>Med1</v>
      </c>
      <c r="S1845">
        <f>VLOOKUP($R1845,'Price Schedules'!$A$1:$H$34,4,FALSE)</f>
        <v>1.08</v>
      </c>
      <c r="T1845">
        <f>VLOOKUP(R1845,'Price Schedules'!$A$1:$H$34,5,FALSE)</f>
        <v>0</v>
      </c>
      <c r="U1845">
        <f>VLOOKUP(R1845,'Price Schedules'!$A$1:$H$34,6,FALSE)</f>
        <v>0</v>
      </c>
      <c r="V1845">
        <f>VLOOKUP(R1845,'Price Schedules'!$A$1:$H$34,7,FALSE)</f>
        <v>0.05</v>
      </c>
      <c r="W1845">
        <f>VLOOKUP(R1845,'Price Schedules'!$A$1:$H$34,8,FALSE)</f>
        <v>1</v>
      </c>
    </row>
    <row r="1846" spans="1:23" x14ac:dyDescent="0.25">
      <c r="A1846" t="str">
        <f>Chargemaster!A1847</f>
        <v>63874-0581-10</v>
      </c>
      <c r="B1846">
        <f>Chargemaster!C1847</f>
        <v>1.258</v>
      </c>
      <c r="C1846" t="str">
        <f>Chargemaster!D1847</f>
        <v>Med</v>
      </c>
      <c r="D1846">
        <f t="shared" si="56"/>
        <v>2.6166400000000003</v>
      </c>
      <c r="E1846" t="str">
        <f>(IF(B1846&lt;'Price Schedules'!$B$3,'Price Schedules'!$A$2,IF(B1846&lt;'Price Schedules'!$B$4,'Price Schedules'!$A$3,'Price Schedules'!$A$4)))</f>
        <v>Inj Med1</v>
      </c>
      <c r="F1846" t="str">
        <f>(IF(B1846&lt;'Price Schedules'!$B$7,'Price Schedules'!$A$6,IF(B1846&lt;'Price Schedules'!$B$8,'Price Schedules'!$A$7,'Price Schedules'!$A$8)))</f>
        <v>Chemo IV1</v>
      </c>
      <c r="G1846" t="str">
        <f>(IF(B1846&lt;'Price Schedules'!$B$11,'Price Schedules'!$A$10,IF(B1846&lt;'Price Schedules'!$B$12,'Price Schedules'!$A$11,'Price Schedules'!$A$12)))</f>
        <v>Chemo Med1</v>
      </c>
      <c r="H1846" t="str">
        <f>IF(B1846&lt;'Price Schedules'!$B$15,'Price Schedules'!$A$14,'Price Schedules'!$A$15)</f>
        <v>PASS1</v>
      </c>
      <c r="I1846" t="str">
        <f>IF(B1846&lt;'Price Schedules'!$B$18,'Price Schedules'!$A$17,'Price Schedules'!$A$18)</f>
        <v>IV1</v>
      </c>
      <c r="J1846" t="s">
        <v>38</v>
      </c>
      <c r="K1846" t="s">
        <v>39</v>
      </c>
      <c r="L1846" t="s">
        <v>40</v>
      </c>
      <c r="M1846" t="s">
        <v>41</v>
      </c>
      <c r="N1846" t="s">
        <v>42</v>
      </c>
      <c r="O1846" t="s">
        <v>43</v>
      </c>
      <c r="P1846" t="s">
        <v>44</v>
      </c>
      <c r="Q1846" t="s">
        <v>45</v>
      </c>
      <c r="R1846" t="str">
        <f t="shared" si="57"/>
        <v>Med1</v>
      </c>
      <c r="S1846">
        <f>VLOOKUP($R1846,'Price Schedules'!$A$1:$H$34,4,FALSE)</f>
        <v>1.08</v>
      </c>
      <c r="T1846">
        <f>VLOOKUP(R1846,'Price Schedules'!$A$1:$H$34,5,FALSE)</f>
        <v>0</v>
      </c>
      <c r="U1846">
        <f>VLOOKUP(R1846,'Price Schedules'!$A$1:$H$34,6,FALSE)</f>
        <v>0</v>
      </c>
      <c r="V1846">
        <f>VLOOKUP(R1846,'Price Schedules'!$A$1:$H$34,7,FALSE)</f>
        <v>0.05</v>
      </c>
      <c r="W1846">
        <f>VLOOKUP(R1846,'Price Schedules'!$A$1:$H$34,8,FALSE)</f>
        <v>1</v>
      </c>
    </row>
    <row r="1847" spans="1:23" x14ac:dyDescent="0.25">
      <c r="A1847" t="str">
        <f>Chargemaster!A1848</f>
        <v>00247-1525-30</v>
      </c>
      <c r="B1847">
        <f>Chargemaster!C1848</f>
        <v>1.342633333</v>
      </c>
      <c r="C1847" t="str">
        <f>Chargemaster!D1848</f>
        <v>Med</v>
      </c>
      <c r="D1847">
        <f t="shared" si="56"/>
        <v>2.7926773326399998</v>
      </c>
      <c r="E1847" t="str">
        <f>(IF(B1847&lt;'Price Schedules'!$B$3,'Price Schedules'!$A$2,IF(B1847&lt;'Price Schedules'!$B$4,'Price Schedules'!$A$3,'Price Schedules'!$A$4)))</f>
        <v>Inj Med1</v>
      </c>
      <c r="F1847" t="str">
        <f>(IF(B1847&lt;'Price Schedules'!$B$7,'Price Schedules'!$A$6,IF(B1847&lt;'Price Schedules'!$B$8,'Price Schedules'!$A$7,'Price Schedules'!$A$8)))</f>
        <v>Chemo IV1</v>
      </c>
      <c r="G1847" t="str">
        <f>(IF(B1847&lt;'Price Schedules'!$B$11,'Price Schedules'!$A$10,IF(B1847&lt;'Price Schedules'!$B$12,'Price Schedules'!$A$11,'Price Schedules'!$A$12)))</f>
        <v>Chemo Med1</v>
      </c>
      <c r="H1847" t="str">
        <f>IF(B1847&lt;'Price Schedules'!$B$15,'Price Schedules'!$A$14,'Price Schedules'!$A$15)</f>
        <v>PASS1</v>
      </c>
      <c r="I1847" t="str">
        <f>IF(B1847&lt;'Price Schedules'!$B$18,'Price Schedules'!$A$17,'Price Schedules'!$A$18)</f>
        <v>IV1</v>
      </c>
      <c r="J1847" t="s">
        <v>38</v>
      </c>
      <c r="K1847" t="s">
        <v>39</v>
      </c>
      <c r="L1847" t="s">
        <v>40</v>
      </c>
      <c r="M1847" t="s">
        <v>41</v>
      </c>
      <c r="N1847" t="s">
        <v>42</v>
      </c>
      <c r="O1847" t="s">
        <v>43</v>
      </c>
      <c r="P1847" t="s">
        <v>44</v>
      </c>
      <c r="Q1847" t="s">
        <v>45</v>
      </c>
      <c r="R1847" t="str">
        <f t="shared" si="57"/>
        <v>Med1</v>
      </c>
      <c r="S1847">
        <f>VLOOKUP($R1847,'Price Schedules'!$A$1:$H$34,4,FALSE)</f>
        <v>1.08</v>
      </c>
      <c r="T1847">
        <f>VLOOKUP(R1847,'Price Schedules'!$A$1:$H$34,5,FALSE)</f>
        <v>0</v>
      </c>
      <c r="U1847">
        <f>VLOOKUP(R1847,'Price Schedules'!$A$1:$H$34,6,FALSE)</f>
        <v>0</v>
      </c>
      <c r="V1847">
        <f>VLOOKUP(R1847,'Price Schedules'!$A$1:$H$34,7,FALSE)</f>
        <v>0.05</v>
      </c>
      <c r="W1847">
        <f>VLOOKUP(R1847,'Price Schedules'!$A$1:$H$34,8,FALSE)</f>
        <v>1</v>
      </c>
    </row>
    <row r="1848" spans="1:23" x14ac:dyDescent="0.25">
      <c r="A1848" t="str">
        <f>Chargemaster!A1849</f>
        <v>68001-0189-05</v>
      </c>
      <c r="B1848">
        <f>Chargemaster!C1849</f>
        <v>1.2230000000000001</v>
      </c>
      <c r="C1848" t="str">
        <f>Chargemaster!D1849</f>
        <v>Med</v>
      </c>
      <c r="D1848">
        <f t="shared" si="56"/>
        <v>2.5438400000000003</v>
      </c>
      <c r="E1848" t="str">
        <f>(IF(B1848&lt;'Price Schedules'!$B$3,'Price Schedules'!$A$2,IF(B1848&lt;'Price Schedules'!$B$4,'Price Schedules'!$A$3,'Price Schedules'!$A$4)))</f>
        <v>Inj Med1</v>
      </c>
      <c r="F1848" t="str">
        <f>(IF(B1848&lt;'Price Schedules'!$B$7,'Price Schedules'!$A$6,IF(B1848&lt;'Price Schedules'!$B$8,'Price Schedules'!$A$7,'Price Schedules'!$A$8)))</f>
        <v>Chemo IV1</v>
      </c>
      <c r="G1848" t="str">
        <f>(IF(B1848&lt;'Price Schedules'!$B$11,'Price Schedules'!$A$10,IF(B1848&lt;'Price Schedules'!$B$12,'Price Schedules'!$A$11,'Price Schedules'!$A$12)))</f>
        <v>Chemo Med1</v>
      </c>
      <c r="H1848" t="str">
        <f>IF(B1848&lt;'Price Schedules'!$B$15,'Price Schedules'!$A$14,'Price Schedules'!$A$15)</f>
        <v>PASS1</v>
      </c>
      <c r="I1848" t="str">
        <f>IF(B1848&lt;'Price Schedules'!$B$18,'Price Schedules'!$A$17,'Price Schedules'!$A$18)</f>
        <v>IV1</v>
      </c>
      <c r="J1848" t="s">
        <v>38</v>
      </c>
      <c r="K1848" t="s">
        <v>39</v>
      </c>
      <c r="L1848" t="s">
        <v>40</v>
      </c>
      <c r="M1848" t="s">
        <v>41</v>
      </c>
      <c r="N1848" t="s">
        <v>42</v>
      </c>
      <c r="O1848" t="s">
        <v>43</v>
      </c>
      <c r="P1848" t="s">
        <v>44</v>
      </c>
      <c r="Q1848" t="s">
        <v>45</v>
      </c>
      <c r="R1848" t="str">
        <f t="shared" si="57"/>
        <v>Med1</v>
      </c>
      <c r="S1848">
        <f>VLOOKUP($R1848,'Price Schedules'!$A$1:$H$34,4,FALSE)</f>
        <v>1.08</v>
      </c>
      <c r="T1848">
        <f>VLOOKUP(R1848,'Price Schedules'!$A$1:$H$34,5,FALSE)</f>
        <v>0</v>
      </c>
      <c r="U1848">
        <f>VLOOKUP(R1848,'Price Schedules'!$A$1:$H$34,6,FALSE)</f>
        <v>0</v>
      </c>
      <c r="V1848">
        <f>VLOOKUP(R1848,'Price Schedules'!$A$1:$H$34,7,FALSE)</f>
        <v>0.05</v>
      </c>
      <c r="W1848">
        <f>VLOOKUP(R1848,'Price Schedules'!$A$1:$H$34,8,FALSE)</f>
        <v>1</v>
      </c>
    </row>
    <row r="1849" spans="1:23" x14ac:dyDescent="0.25">
      <c r="A1849" t="str">
        <f>Chargemaster!A1850</f>
        <v>00185-4346-01</v>
      </c>
      <c r="B1849">
        <f>Chargemaster!C1850</f>
        <v>0.30809999999999998</v>
      </c>
      <c r="C1849" t="str">
        <f>Chargemaster!D1850</f>
        <v>Med</v>
      </c>
      <c r="D1849">
        <f t="shared" si="56"/>
        <v>1</v>
      </c>
      <c r="E1849" t="str">
        <f>(IF(B1849&lt;'Price Schedules'!$B$3,'Price Schedules'!$A$2,IF(B1849&lt;'Price Schedules'!$B$4,'Price Schedules'!$A$3,'Price Schedules'!$A$4)))</f>
        <v>Inj Med1</v>
      </c>
      <c r="F1849" t="str">
        <f>(IF(B1849&lt;'Price Schedules'!$B$7,'Price Schedules'!$A$6,IF(B1849&lt;'Price Schedules'!$B$8,'Price Schedules'!$A$7,'Price Schedules'!$A$8)))</f>
        <v>Chemo IV1</v>
      </c>
      <c r="G1849" t="str">
        <f>(IF(B1849&lt;'Price Schedules'!$B$11,'Price Schedules'!$A$10,IF(B1849&lt;'Price Schedules'!$B$12,'Price Schedules'!$A$11,'Price Schedules'!$A$12)))</f>
        <v>Chemo Med1</v>
      </c>
      <c r="H1849" t="str">
        <f>IF(B1849&lt;'Price Schedules'!$B$15,'Price Schedules'!$A$14,'Price Schedules'!$A$15)</f>
        <v>PASS1</v>
      </c>
      <c r="I1849" t="str">
        <f>IF(B1849&lt;'Price Schedules'!$B$18,'Price Schedules'!$A$17,'Price Schedules'!$A$18)</f>
        <v>IV1</v>
      </c>
      <c r="J1849" t="s">
        <v>38</v>
      </c>
      <c r="K1849" t="s">
        <v>39</v>
      </c>
      <c r="L1849" t="s">
        <v>40</v>
      </c>
      <c r="M1849" t="s">
        <v>41</v>
      </c>
      <c r="N1849" t="s">
        <v>42</v>
      </c>
      <c r="O1849" t="s">
        <v>43</v>
      </c>
      <c r="P1849" t="s">
        <v>44</v>
      </c>
      <c r="Q1849" t="s">
        <v>45</v>
      </c>
      <c r="R1849" t="str">
        <f t="shared" si="57"/>
        <v>Med1</v>
      </c>
      <c r="S1849">
        <f>VLOOKUP($R1849,'Price Schedules'!$A$1:$H$34,4,FALSE)</f>
        <v>1.08</v>
      </c>
      <c r="T1849">
        <f>VLOOKUP(R1849,'Price Schedules'!$A$1:$H$34,5,FALSE)</f>
        <v>0</v>
      </c>
      <c r="U1849">
        <f>VLOOKUP(R1849,'Price Schedules'!$A$1:$H$34,6,FALSE)</f>
        <v>0</v>
      </c>
      <c r="V1849">
        <f>VLOOKUP(R1849,'Price Schedules'!$A$1:$H$34,7,FALSE)</f>
        <v>0.05</v>
      </c>
      <c r="W1849">
        <f>VLOOKUP(R1849,'Price Schedules'!$A$1:$H$34,8,FALSE)</f>
        <v>1</v>
      </c>
    </row>
    <row r="1850" spans="1:23" x14ac:dyDescent="0.25">
      <c r="A1850" t="str">
        <f>Chargemaster!A1851</f>
        <v>23490-9365-03</v>
      </c>
      <c r="B1850">
        <f>Chargemaster!C1851</f>
        <v>1.1686666670000001</v>
      </c>
      <c r="C1850" t="str">
        <f>Chargemaster!D1851</f>
        <v>Med</v>
      </c>
      <c r="D1850">
        <f t="shared" si="56"/>
        <v>2.4308266673600003</v>
      </c>
      <c r="E1850" t="str">
        <f>(IF(B1850&lt;'Price Schedules'!$B$3,'Price Schedules'!$A$2,IF(B1850&lt;'Price Schedules'!$B$4,'Price Schedules'!$A$3,'Price Schedules'!$A$4)))</f>
        <v>Inj Med1</v>
      </c>
      <c r="F1850" t="str">
        <f>(IF(B1850&lt;'Price Schedules'!$B$7,'Price Schedules'!$A$6,IF(B1850&lt;'Price Schedules'!$B$8,'Price Schedules'!$A$7,'Price Schedules'!$A$8)))</f>
        <v>Chemo IV1</v>
      </c>
      <c r="G1850" t="str">
        <f>(IF(B1850&lt;'Price Schedules'!$B$11,'Price Schedules'!$A$10,IF(B1850&lt;'Price Schedules'!$B$12,'Price Schedules'!$A$11,'Price Schedules'!$A$12)))</f>
        <v>Chemo Med1</v>
      </c>
      <c r="H1850" t="str">
        <f>IF(B1850&lt;'Price Schedules'!$B$15,'Price Schedules'!$A$14,'Price Schedules'!$A$15)</f>
        <v>PASS1</v>
      </c>
      <c r="I1850" t="str">
        <f>IF(B1850&lt;'Price Schedules'!$B$18,'Price Schedules'!$A$17,'Price Schedules'!$A$18)</f>
        <v>IV1</v>
      </c>
      <c r="J1850" t="s">
        <v>38</v>
      </c>
      <c r="K1850" t="s">
        <v>39</v>
      </c>
      <c r="L1850" t="s">
        <v>40</v>
      </c>
      <c r="M1850" t="s">
        <v>41</v>
      </c>
      <c r="N1850" t="s">
        <v>42</v>
      </c>
      <c r="O1850" t="s">
        <v>43</v>
      </c>
      <c r="P1850" t="s">
        <v>44</v>
      </c>
      <c r="Q1850" t="s">
        <v>45</v>
      </c>
      <c r="R1850" t="str">
        <f t="shared" si="57"/>
        <v>Med1</v>
      </c>
      <c r="S1850">
        <f>VLOOKUP($R1850,'Price Schedules'!$A$1:$H$34,4,FALSE)</f>
        <v>1.08</v>
      </c>
      <c r="T1850">
        <f>VLOOKUP(R1850,'Price Schedules'!$A$1:$H$34,5,FALSE)</f>
        <v>0</v>
      </c>
      <c r="U1850">
        <f>VLOOKUP(R1850,'Price Schedules'!$A$1:$H$34,6,FALSE)</f>
        <v>0</v>
      </c>
      <c r="V1850">
        <f>VLOOKUP(R1850,'Price Schedules'!$A$1:$H$34,7,FALSE)</f>
        <v>0.05</v>
      </c>
      <c r="W1850">
        <f>VLOOKUP(R1850,'Price Schedules'!$A$1:$H$34,8,FALSE)</f>
        <v>1</v>
      </c>
    </row>
    <row r="1851" spans="1:23" x14ac:dyDescent="0.25">
      <c r="A1851" t="str">
        <f>Chargemaster!A1852</f>
        <v>00002-1407-01</v>
      </c>
      <c r="B1851">
        <f>Chargemaster!C1852</f>
        <v>21.560000000000002</v>
      </c>
      <c r="C1851" t="str">
        <f>Chargemaster!D1852</f>
        <v>Inj Med</v>
      </c>
      <c r="D1851">
        <f t="shared" si="56"/>
        <v>187.11200000000002</v>
      </c>
      <c r="E1851" t="str">
        <f>(IF(B1851&lt;'Price Schedules'!$B$3,'Price Schedules'!$A$2,IF(B1851&lt;'Price Schedules'!$B$4,'Price Schedules'!$A$3,'Price Schedules'!$A$4)))</f>
        <v>Inj Med2</v>
      </c>
      <c r="F1851" t="str">
        <f>(IF(B1851&lt;'Price Schedules'!$B$7,'Price Schedules'!$A$6,IF(B1851&lt;'Price Schedules'!$B$8,'Price Schedules'!$A$7,'Price Schedules'!$A$8)))</f>
        <v>Chemo IV1</v>
      </c>
      <c r="G1851" t="str">
        <f>(IF(B1851&lt;'Price Schedules'!$B$11,'Price Schedules'!$A$10,IF(B1851&lt;'Price Schedules'!$B$12,'Price Schedules'!$A$11,'Price Schedules'!$A$12)))</f>
        <v>Chemo Med1</v>
      </c>
      <c r="H1851" t="str">
        <f>IF(B1851&lt;'Price Schedules'!$B$15,'Price Schedules'!$A$14,'Price Schedules'!$A$15)</f>
        <v>PASS1</v>
      </c>
      <c r="I1851" t="str">
        <f>IF(B1851&lt;'Price Schedules'!$B$18,'Price Schedules'!$A$17,'Price Schedules'!$A$18)</f>
        <v>IV1</v>
      </c>
      <c r="J1851" t="s">
        <v>38</v>
      </c>
      <c r="K1851" t="s">
        <v>39</v>
      </c>
      <c r="L1851" t="s">
        <v>40</v>
      </c>
      <c r="M1851" t="s">
        <v>41</v>
      </c>
      <c r="N1851" t="s">
        <v>42</v>
      </c>
      <c r="O1851" t="s">
        <v>43</v>
      </c>
      <c r="P1851" t="s">
        <v>44</v>
      </c>
      <c r="Q1851" t="s">
        <v>45</v>
      </c>
      <c r="R1851" t="str">
        <f t="shared" si="57"/>
        <v>Inj Med2</v>
      </c>
      <c r="S1851">
        <f>VLOOKUP($R1851,'Price Schedules'!$A$1:$H$34,4,FALSE)</f>
        <v>4.2</v>
      </c>
      <c r="T1851">
        <f>VLOOKUP(R1851,'Price Schedules'!$A$1:$H$34,5,FALSE)</f>
        <v>75</v>
      </c>
      <c r="U1851">
        <f>VLOOKUP(R1851,'Price Schedules'!$A$1:$H$34,6,FALSE)</f>
        <v>0</v>
      </c>
      <c r="V1851">
        <f>VLOOKUP(R1851,'Price Schedules'!$A$1:$H$34,7,FALSE)</f>
        <v>0.05</v>
      </c>
      <c r="W1851">
        <f>VLOOKUP(R1851,'Price Schedules'!$A$1:$H$34,8,FALSE)</f>
        <v>0</v>
      </c>
    </row>
    <row r="1852" spans="1:23" x14ac:dyDescent="0.25">
      <c r="A1852" t="str">
        <f>Chargemaster!A1853</f>
        <v>49281-0190-20</v>
      </c>
      <c r="B1852">
        <f>Chargemaster!C1853</f>
        <v>795.46</v>
      </c>
      <c r="C1852" t="str">
        <f>Chargemaster!D1853</f>
        <v>Inj Med</v>
      </c>
      <c r="D1852">
        <f t="shared" si="56"/>
        <v>4211.3920000000007</v>
      </c>
      <c r="E1852" t="str">
        <f>(IF(B1852&lt;'Price Schedules'!$B$3,'Price Schedules'!$A$2,IF(B1852&lt;'Price Schedules'!$B$4,'Price Schedules'!$A$3,'Price Schedules'!$A$4)))</f>
        <v>Inj Med2</v>
      </c>
      <c r="F1852" t="str">
        <f>(IF(B1852&lt;'Price Schedules'!$B$7,'Price Schedules'!$A$6,IF(B1852&lt;'Price Schedules'!$B$8,'Price Schedules'!$A$7,'Price Schedules'!$A$8)))</f>
        <v>Chemo IV3</v>
      </c>
      <c r="G1852" t="str">
        <f>(IF(B1852&lt;'Price Schedules'!$B$11,'Price Schedules'!$A$10,IF(B1852&lt;'Price Schedules'!$B$12,'Price Schedules'!$A$11,'Price Schedules'!$A$12)))</f>
        <v>Chemo Med3</v>
      </c>
      <c r="H1852" t="str">
        <f>IF(B1852&lt;'Price Schedules'!$B$15,'Price Schedules'!$A$14,'Price Schedules'!$A$15)</f>
        <v>PASS1</v>
      </c>
      <c r="I1852" t="str">
        <f>IF(B1852&lt;'Price Schedules'!$B$18,'Price Schedules'!$A$17,'Price Schedules'!$A$18)</f>
        <v>IV2</v>
      </c>
      <c r="J1852" t="s">
        <v>38</v>
      </c>
      <c r="K1852" t="s">
        <v>39</v>
      </c>
      <c r="L1852" t="s">
        <v>40</v>
      </c>
      <c r="M1852" t="s">
        <v>41</v>
      </c>
      <c r="N1852" t="s">
        <v>42</v>
      </c>
      <c r="O1852" t="s">
        <v>43</v>
      </c>
      <c r="P1852" t="s">
        <v>44</v>
      </c>
      <c r="Q1852" t="s">
        <v>45</v>
      </c>
      <c r="R1852" t="str">
        <f t="shared" si="57"/>
        <v>Inj Med2</v>
      </c>
      <c r="S1852">
        <f>VLOOKUP($R1852,'Price Schedules'!$A$1:$H$34,4,FALSE)</f>
        <v>4.2</v>
      </c>
      <c r="T1852">
        <f>VLOOKUP(R1852,'Price Schedules'!$A$1:$H$34,5,FALSE)</f>
        <v>75</v>
      </c>
      <c r="U1852">
        <f>VLOOKUP(R1852,'Price Schedules'!$A$1:$H$34,6,FALSE)</f>
        <v>0</v>
      </c>
      <c r="V1852">
        <f>VLOOKUP(R1852,'Price Schedules'!$A$1:$H$34,7,FALSE)</f>
        <v>0.05</v>
      </c>
      <c r="W1852">
        <f>VLOOKUP(R1852,'Price Schedules'!$A$1:$H$34,8,FALSE)</f>
        <v>0</v>
      </c>
    </row>
    <row r="1853" spans="1:23" x14ac:dyDescent="0.25">
      <c r="A1853" t="str">
        <f>Chargemaster!A1854</f>
        <v>49281-0250-51</v>
      </c>
      <c r="B1853">
        <f>Chargemaster!C1854</f>
        <v>407.26</v>
      </c>
      <c r="C1853" t="str">
        <f>Chargemaster!D1854</f>
        <v>Inj Med</v>
      </c>
      <c r="D1853">
        <f t="shared" si="56"/>
        <v>2192.752</v>
      </c>
      <c r="E1853" t="str">
        <f>(IF(B1853&lt;'Price Schedules'!$B$3,'Price Schedules'!$A$2,IF(B1853&lt;'Price Schedules'!$B$4,'Price Schedules'!$A$3,'Price Schedules'!$A$4)))</f>
        <v>Inj Med2</v>
      </c>
      <c r="F1853" t="str">
        <f>(IF(B1853&lt;'Price Schedules'!$B$7,'Price Schedules'!$A$6,IF(B1853&lt;'Price Schedules'!$B$8,'Price Schedules'!$A$7,'Price Schedules'!$A$8)))</f>
        <v>Chemo IV3</v>
      </c>
      <c r="G1853" t="str">
        <f>(IF(B1853&lt;'Price Schedules'!$B$11,'Price Schedules'!$A$10,IF(B1853&lt;'Price Schedules'!$B$12,'Price Schedules'!$A$11,'Price Schedules'!$A$12)))</f>
        <v>Chemo Med3</v>
      </c>
      <c r="H1853" t="str">
        <f>IF(B1853&lt;'Price Schedules'!$B$15,'Price Schedules'!$A$14,'Price Schedules'!$A$15)</f>
        <v>PASS1</v>
      </c>
      <c r="I1853" t="str">
        <f>IF(B1853&lt;'Price Schedules'!$B$18,'Price Schedules'!$A$17,'Price Schedules'!$A$18)</f>
        <v>IV1</v>
      </c>
      <c r="J1853" t="s">
        <v>38</v>
      </c>
      <c r="K1853" t="s">
        <v>39</v>
      </c>
      <c r="L1853" t="s">
        <v>40</v>
      </c>
      <c r="M1853" t="s">
        <v>41</v>
      </c>
      <c r="N1853" t="s">
        <v>42</v>
      </c>
      <c r="O1853" t="s">
        <v>43</v>
      </c>
      <c r="P1853" t="s">
        <v>44</v>
      </c>
      <c r="Q1853" t="s">
        <v>45</v>
      </c>
      <c r="R1853" t="str">
        <f t="shared" si="57"/>
        <v>Inj Med2</v>
      </c>
      <c r="S1853">
        <f>VLOOKUP($R1853,'Price Schedules'!$A$1:$H$34,4,FALSE)</f>
        <v>4.2</v>
      </c>
      <c r="T1853">
        <f>VLOOKUP(R1853,'Price Schedules'!$A$1:$H$34,5,FALSE)</f>
        <v>75</v>
      </c>
      <c r="U1853">
        <f>VLOOKUP(R1853,'Price Schedules'!$A$1:$H$34,6,FALSE)</f>
        <v>0</v>
      </c>
      <c r="V1853">
        <f>VLOOKUP(R1853,'Price Schedules'!$A$1:$H$34,7,FALSE)</f>
        <v>0.05</v>
      </c>
      <c r="W1853">
        <f>VLOOKUP(R1853,'Price Schedules'!$A$1:$H$34,8,FALSE)</f>
        <v>0</v>
      </c>
    </row>
    <row r="1854" spans="1:23" x14ac:dyDescent="0.25">
      <c r="A1854" t="str">
        <f>Chargemaster!A1855</f>
        <v>54868-4340-00</v>
      </c>
      <c r="B1854">
        <f>Chargemaster!C1855</f>
        <v>179.11</v>
      </c>
      <c r="C1854" t="str">
        <f>Chargemaster!D1855</f>
        <v>Inj Med</v>
      </c>
      <c r="D1854">
        <f t="shared" si="56"/>
        <v>1006.3720000000001</v>
      </c>
      <c r="E1854" t="str">
        <f>(IF(B1854&lt;'Price Schedules'!$B$3,'Price Schedules'!$A$2,IF(B1854&lt;'Price Schedules'!$B$4,'Price Schedules'!$A$3,'Price Schedules'!$A$4)))</f>
        <v>Inj Med2</v>
      </c>
      <c r="F1854" t="str">
        <f>(IF(B1854&lt;'Price Schedules'!$B$7,'Price Schedules'!$A$6,IF(B1854&lt;'Price Schedules'!$B$8,'Price Schedules'!$A$7,'Price Schedules'!$A$8)))</f>
        <v>Chemo IV3</v>
      </c>
      <c r="G1854" t="str">
        <f>(IF(B1854&lt;'Price Schedules'!$B$11,'Price Schedules'!$A$10,IF(B1854&lt;'Price Schedules'!$B$12,'Price Schedules'!$A$11,'Price Schedules'!$A$12)))</f>
        <v>Chemo Med3</v>
      </c>
      <c r="H1854" t="str">
        <f>IF(B1854&lt;'Price Schedules'!$B$15,'Price Schedules'!$A$14,'Price Schedules'!$A$15)</f>
        <v>PASS1</v>
      </c>
      <c r="I1854" t="str">
        <f>IF(B1854&lt;'Price Schedules'!$B$18,'Price Schedules'!$A$17,'Price Schedules'!$A$18)</f>
        <v>IV1</v>
      </c>
      <c r="J1854" t="s">
        <v>38</v>
      </c>
      <c r="K1854" t="s">
        <v>39</v>
      </c>
      <c r="L1854" t="s">
        <v>40</v>
      </c>
      <c r="M1854" t="s">
        <v>41</v>
      </c>
      <c r="N1854" t="s">
        <v>42</v>
      </c>
      <c r="O1854" t="s">
        <v>43</v>
      </c>
      <c r="P1854" t="s">
        <v>44</v>
      </c>
      <c r="Q1854" t="s">
        <v>45</v>
      </c>
      <c r="R1854" t="str">
        <f t="shared" si="57"/>
        <v>Inj Med2</v>
      </c>
      <c r="S1854">
        <f>VLOOKUP($R1854,'Price Schedules'!$A$1:$H$34,4,FALSE)</f>
        <v>4.2</v>
      </c>
      <c r="T1854">
        <f>VLOOKUP(R1854,'Price Schedules'!$A$1:$H$34,5,FALSE)</f>
        <v>75</v>
      </c>
      <c r="U1854">
        <f>VLOOKUP(R1854,'Price Schedules'!$A$1:$H$34,6,FALSE)</f>
        <v>0</v>
      </c>
      <c r="V1854">
        <f>VLOOKUP(R1854,'Price Schedules'!$A$1:$H$34,7,FALSE)</f>
        <v>0.05</v>
      </c>
      <c r="W1854">
        <f>VLOOKUP(R1854,'Price Schedules'!$A$1:$H$34,8,FALSE)</f>
        <v>0</v>
      </c>
    </row>
    <row r="1855" spans="1:23" x14ac:dyDescent="0.25">
      <c r="A1855" t="str">
        <f>Chargemaster!A1856</f>
        <v>00487-5901-99</v>
      </c>
      <c r="B1855">
        <f>Chargemaster!C1856</f>
        <v>1.875</v>
      </c>
      <c r="C1855" t="str">
        <f>Chargemaster!D1856</f>
        <v>Med</v>
      </c>
      <c r="D1855">
        <f t="shared" si="56"/>
        <v>3.9000000000000004</v>
      </c>
      <c r="E1855" t="str">
        <f>(IF(B1855&lt;'Price Schedules'!$B$3,'Price Schedules'!$A$2,IF(B1855&lt;'Price Schedules'!$B$4,'Price Schedules'!$A$3,'Price Schedules'!$A$4)))</f>
        <v>Inj Med1</v>
      </c>
      <c r="F1855" t="str">
        <f>(IF(B1855&lt;'Price Schedules'!$B$7,'Price Schedules'!$A$6,IF(B1855&lt;'Price Schedules'!$B$8,'Price Schedules'!$A$7,'Price Schedules'!$A$8)))</f>
        <v>Chemo IV1</v>
      </c>
      <c r="G1855" t="str">
        <f>(IF(B1855&lt;'Price Schedules'!$B$11,'Price Schedules'!$A$10,IF(B1855&lt;'Price Schedules'!$B$12,'Price Schedules'!$A$11,'Price Schedules'!$A$12)))</f>
        <v>Chemo Med1</v>
      </c>
      <c r="H1855" t="str">
        <f>IF(B1855&lt;'Price Schedules'!$B$15,'Price Schedules'!$A$14,'Price Schedules'!$A$15)</f>
        <v>PASS1</v>
      </c>
      <c r="I1855" t="str">
        <f>IF(B1855&lt;'Price Schedules'!$B$18,'Price Schedules'!$A$17,'Price Schedules'!$A$18)</f>
        <v>IV1</v>
      </c>
      <c r="J1855" t="s">
        <v>38</v>
      </c>
      <c r="K1855" t="s">
        <v>39</v>
      </c>
      <c r="L1855" t="s">
        <v>40</v>
      </c>
      <c r="M1855" t="s">
        <v>41</v>
      </c>
      <c r="N1855" t="s">
        <v>42</v>
      </c>
      <c r="O1855" t="s">
        <v>43</v>
      </c>
      <c r="P1855" t="s">
        <v>44</v>
      </c>
      <c r="Q1855" t="s">
        <v>45</v>
      </c>
      <c r="R1855" t="str">
        <f t="shared" si="57"/>
        <v>Med1</v>
      </c>
      <c r="S1855">
        <f>VLOOKUP($R1855,'Price Schedules'!$A$1:$H$34,4,FALSE)</f>
        <v>1.08</v>
      </c>
      <c r="T1855">
        <f>VLOOKUP(R1855,'Price Schedules'!$A$1:$H$34,5,FALSE)</f>
        <v>0</v>
      </c>
      <c r="U1855">
        <f>VLOOKUP(R1855,'Price Schedules'!$A$1:$H$34,6,FALSE)</f>
        <v>0</v>
      </c>
      <c r="V1855">
        <f>VLOOKUP(R1855,'Price Schedules'!$A$1:$H$34,7,FALSE)</f>
        <v>0.05</v>
      </c>
      <c r="W1855">
        <f>VLOOKUP(R1855,'Price Schedules'!$A$1:$H$34,8,FALSE)</f>
        <v>1</v>
      </c>
    </row>
    <row r="1856" spans="1:23" x14ac:dyDescent="0.25">
      <c r="A1856" t="str">
        <f>Chargemaster!A1857</f>
        <v>00002-4165-30</v>
      </c>
      <c r="B1856">
        <f>Chargemaster!C1857</f>
        <v>7.92</v>
      </c>
      <c r="C1856" t="str">
        <f>Chargemaster!D1857</f>
        <v>Med</v>
      </c>
      <c r="D1856">
        <f t="shared" si="56"/>
        <v>16.473600000000001</v>
      </c>
      <c r="E1856" t="str">
        <f>(IF(B1856&lt;'Price Schedules'!$B$3,'Price Schedules'!$A$2,IF(B1856&lt;'Price Schedules'!$B$4,'Price Schedules'!$A$3,'Price Schedules'!$A$4)))</f>
        <v>Inj Med2</v>
      </c>
      <c r="F1856" t="str">
        <f>(IF(B1856&lt;'Price Schedules'!$B$7,'Price Schedules'!$A$6,IF(B1856&lt;'Price Schedules'!$B$8,'Price Schedules'!$A$7,'Price Schedules'!$A$8)))</f>
        <v>Chemo IV1</v>
      </c>
      <c r="G1856" t="str">
        <f>(IF(B1856&lt;'Price Schedules'!$B$11,'Price Schedules'!$A$10,IF(B1856&lt;'Price Schedules'!$B$12,'Price Schedules'!$A$11,'Price Schedules'!$A$12)))</f>
        <v>Chemo Med1</v>
      </c>
      <c r="H1856" t="str">
        <f>IF(B1856&lt;'Price Schedules'!$B$15,'Price Schedules'!$A$14,'Price Schedules'!$A$15)</f>
        <v>PASS1</v>
      </c>
      <c r="I1856" t="str">
        <f>IF(B1856&lt;'Price Schedules'!$B$18,'Price Schedules'!$A$17,'Price Schedules'!$A$18)</f>
        <v>IV1</v>
      </c>
      <c r="J1856" t="s">
        <v>38</v>
      </c>
      <c r="K1856" t="s">
        <v>39</v>
      </c>
      <c r="L1856" t="s">
        <v>40</v>
      </c>
      <c r="M1856" t="s">
        <v>41</v>
      </c>
      <c r="N1856" t="s">
        <v>42</v>
      </c>
      <c r="O1856" t="s">
        <v>43</v>
      </c>
      <c r="P1856" t="s">
        <v>44</v>
      </c>
      <c r="Q1856" t="s">
        <v>45</v>
      </c>
      <c r="R1856" t="str">
        <f t="shared" si="57"/>
        <v>Med1</v>
      </c>
      <c r="S1856">
        <f>VLOOKUP($R1856,'Price Schedules'!$A$1:$H$34,4,FALSE)</f>
        <v>1.08</v>
      </c>
      <c r="T1856">
        <f>VLOOKUP(R1856,'Price Schedules'!$A$1:$H$34,5,FALSE)</f>
        <v>0</v>
      </c>
      <c r="U1856">
        <f>VLOOKUP(R1856,'Price Schedules'!$A$1:$H$34,6,FALSE)</f>
        <v>0</v>
      </c>
      <c r="V1856">
        <f>VLOOKUP(R1856,'Price Schedules'!$A$1:$H$34,7,FALSE)</f>
        <v>0.05</v>
      </c>
      <c r="W1856">
        <f>VLOOKUP(R1856,'Price Schedules'!$A$1:$H$34,8,FALSE)</f>
        <v>1</v>
      </c>
    </row>
    <row r="1857" spans="1:23" x14ac:dyDescent="0.25">
      <c r="A1857" t="str">
        <f>Chargemaster!A1858</f>
        <v>35356-0110-06</v>
      </c>
      <c r="B1857">
        <f>Chargemaster!C1858</f>
        <v>37.183333330000004</v>
      </c>
      <c r="C1857" t="str">
        <f>Chargemaster!D1858</f>
        <v>Med</v>
      </c>
      <c r="D1857">
        <f t="shared" si="56"/>
        <v>77.341333326400004</v>
      </c>
      <c r="E1857" t="str">
        <f>(IF(B1857&lt;'Price Schedules'!$B$3,'Price Schedules'!$A$2,IF(B1857&lt;'Price Schedules'!$B$4,'Price Schedules'!$A$3,'Price Schedules'!$A$4)))</f>
        <v>Inj Med2</v>
      </c>
      <c r="F1857" t="str">
        <f>(IF(B1857&lt;'Price Schedules'!$B$7,'Price Schedules'!$A$6,IF(B1857&lt;'Price Schedules'!$B$8,'Price Schedules'!$A$7,'Price Schedules'!$A$8)))</f>
        <v>Chemo IV2</v>
      </c>
      <c r="G1857" t="str">
        <f>(IF(B1857&lt;'Price Schedules'!$B$11,'Price Schedules'!$A$10,IF(B1857&lt;'Price Schedules'!$B$12,'Price Schedules'!$A$11,'Price Schedules'!$A$12)))</f>
        <v>Chemo Med2</v>
      </c>
      <c r="H1857" t="str">
        <f>IF(B1857&lt;'Price Schedules'!$B$15,'Price Schedules'!$A$14,'Price Schedules'!$A$15)</f>
        <v>PASS1</v>
      </c>
      <c r="I1857" t="str">
        <f>IF(B1857&lt;'Price Schedules'!$B$18,'Price Schedules'!$A$17,'Price Schedules'!$A$18)</f>
        <v>IV1</v>
      </c>
      <c r="J1857" t="s">
        <v>38</v>
      </c>
      <c r="K1857" t="s">
        <v>39</v>
      </c>
      <c r="L1857" t="s">
        <v>40</v>
      </c>
      <c r="M1857" t="s">
        <v>41</v>
      </c>
      <c r="N1857" t="s">
        <v>42</v>
      </c>
      <c r="O1857" t="s">
        <v>43</v>
      </c>
      <c r="P1857" t="s">
        <v>44</v>
      </c>
      <c r="Q1857" t="s">
        <v>45</v>
      </c>
      <c r="R1857" t="str">
        <f t="shared" si="57"/>
        <v>Med1</v>
      </c>
      <c r="S1857">
        <f>VLOOKUP($R1857,'Price Schedules'!$A$1:$H$34,4,FALSE)</f>
        <v>1.08</v>
      </c>
      <c r="T1857">
        <f>VLOOKUP(R1857,'Price Schedules'!$A$1:$H$34,5,FALSE)</f>
        <v>0</v>
      </c>
      <c r="U1857">
        <f>VLOOKUP(R1857,'Price Schedules'!$A$1:$H$34,6,FALSE)</f>
        <v>0</v>
      </c>
      <c r="V1857">
        <f>VLOOKUP(R1857,'Price Schedules'!$A$1:$H$34,7,FALSE)</f>
        <v>0.05</v>
      </c>
      <c r="W1857">
        <f>VLOOKUP(R1857,'Price Schedules'!$A$1:$H$34,8,FALSE)</f>
        <v>1</v>
      </c>
    </row>
    <row r="1858" spans="1:23" x14ac:dyDescent="0.25">
      <c r="A1858" t="str">
        <f>Chargemaster!A1859</f>
        <v>16252-0570-30</v>
      </c>
      <c r="B1858">
        <f>Chargemaster!C1859</f>
        <v>1.4526666669999999</v>
      </c>
      <c r="C1858" t="str">
        <f>Chargemaster!D1859</f>
        <v>Med</v>
      </c>
      <c r="D1858">
        <f t="shared" si="56"/>
        <v>3.02154666736</v>
      </c>
      <c r="E1858" t="str">
        <f>(IF(B1858&lt;'Price Schedules'!$B$3,'Price Schedules'!$A$2,IF(B1858&lt;'Price Schedules'!$B$4,'Price Schedules'!$A$3,'Price Schedules'!$A$4)))</f>
        <v>Inj Med1</v>
      </c>
      <c r="F1858" t="str">
        <f>(IF(B1858&lt;'Price Schedules'!$B$7,'Price Schedules'!$A$6,IF(B1858&lt;'Price Schedules'!$B$8,'Price Schedules'!$A$7,'Price Schedules'!$A$8)))</f>
        <v>Chemo IV1</v>
      </c>
      <c r="G1858" t="str">
        <f>(IF(B1858&lt;'Price Schedules'!$B$11,'Price Schedules'!$A$10,IF(B1858&lt;'Price Schedules'!$B$12,'Price Schedules'!$A$11,'Price Schedules'!$A$12)))</f>
        <v>Chemo Med1</v>
      </c>
      <c r="H1858" t="str">
        <f>IF(B1858&lt;'Price Schedules'!$B$15,'Price Schedules'!$A$14,'Price Schedules'!$A$15)</f>
        <v>PASS1</v>
      </c>
      <c r="I1858" t="str">
        <f>IF(B1858&lt;'Price Schedules'!$B$18,'Price Schedules'!$A$17,'Price Schedules'!$A$18)</f>
        <v>IV1</v>
      </c>
      <c r="J1858" t="s">
        <v>38</v>
      </c>
      <c r="K1858" t="s">
        <v>39</v>
      </c>
      <c r="L1858" t="s">
        <v>40</v>
      </c>
      <c r="M1858" t="s">
        <v>41</v>
      </c>
      <c r="N1858" t="s">
        <v>42</v>
      </c>
      <c r="O1858" t="s">
        <v>43</v>
      </c>
      <c r="P1858" t="s">
        <v>44</v>
      </c>
      <c r="Q1858" t="s">
        <v>45</v>
      </c>
      <c r="R1858" t="str">
        <f t="shared" si="57"/>
        <v>Med1</v>
      </c>
      <c r="S1858">
        <f>VLOOKUP($R1858,'Price Schedules'!$A$1:$H$34,4,FALSE)</f>
        <v>1.08</v>
      </c>
      <c r="T1858">
        <f>VLOOKUP(R1858,'Price Schedules'!$A$1:$H$34,5,FALSE)</f>
        <v>0</v>
      </c>
      <c r="U1858">
        <f>VLOOKUP(R1858,'Price Schedules'!$A$1:$H$34,6,FALSE)</f>
        <v>0</v>
      </c>
      <c r="V1858">
        <f>VLOOKUP(R1858,'Price Schedules'!$A$1:$H$34,7,FALSE)</f>
        <v>0.05</v>
      </c>
      <c r="W1858">
        <f>VLOOKUP(R1858,'Price Schedules'!$A$1:$H$34,8,FALSE)</f>
        <v>1</v>
      </c>
    </row>
    <row r="1859" spans="1:23" x14ac:dyDescent="0.25">
      <c r="A1859" t="str">
        <f>Chargemaster!A1860</f>
        <v>68084-0266-01</v>
      </c>
      <c r="B1859">
        <f>Chargemaster!C1860</f>
        <v>1.9371</v>
      </c>
      <c r="C1859" t="str">
        <f>Chargemaster!D1860</f>
        <v>Med</v>
      </c>
      <c r="D1859">
        <f t="shared" ref="D1859:D1922" si="58">IF(((B1859*(S1859+1))+T1859)&lt;W1859,W1859,((B1859*(S1859+1))+T1859))</f>
        <v>4.0291680000000003</v>
      </c>
      <c r="E1859" t="str">
        <f>(IF(B1859&lt;'Price Schedules'!$B$3,'Price Schedules'!$A$2,IF(B1859&lt;'Price Schedules'!$B$4,'Price Schedules'!$A$3,'Price Schedules'!$A$4)))</f>
        <v>Inj Med1</v>
      </c>
      <c r="F1859" t="str">
        <f>(IF(B1859&lt;'Price Schedules'!$B$7,'Price Schedules'!$A$6,IF(B1859&lt;'Price Schedules'!$B$8,'Price Schedules'!$A$7,'Price Schedules'!$A$8)))</f>
        <v>Chemo IV1</v>
      </c>
      <c r="G1859" t="str">
        <f>(IF(B1859&lt;'Price Schedules'!$B$11,'Price Schedules'!$A$10,IF(B1859&lt;'Price Schedules'!$B$12,'Price Schedules'!$A$11,'Price Schedules'!$A$12)))</f>
        <v>Chemo Med1</v>
      </c>
      <c r="H1859" t="str">
        <f>IF(B1859&lt;'Price Schedules'!$B$15,'Price Schedules'!$A$14,'Price Schedules'!$A$15)</f>
        <v>PASS1</v>
      </c>
      <c r="I1859" t="str">
        <f>IF(B1859&lt;'Price Schedules'!$B$18,'Price Schedules'!$A$17,'Price Schedules'!$A$18)</f>
        <v>IV1</v>
      </c>
      <c r="J1859" t="s">
        <v>38</v>
      </c>
      <c r="K1859" t="s">
        <v>39</v>
      </c>
      <c r="L1859" t="s">
        <v>40</v>
      </c>
      <c r="M1859" t="s">
        <v>41</v>
      </c>
      <c r="N1859" t="s">
        <v>42</v>
      </c>
      <c r="O1859" t="s">
        <v>43</v>
      </c>
      <c r="P1859" t="s">
        <v>44</v>
      </c>
      <c r="Q1859" t="s">
        <v>45</v>
      </c>
      <c r="R1859" t="str">
        <f t="shared" ref="R1859:R1922" si="59">IF(C1859=$E$1,E1859,IF(C1859=$F$1,F1859,IF(C1859=$G$1,G1859,IF(C1859=$H$1,H1859,IF(C1859=$I$1,I1859,IF(C1859=$J$1,J1859,IF(C1859=$K$1,K1859,IF(C1859=$L$1,L1859,IF(C1859=$M$1,M1859,IF(C1859=$N$1,N1859,IF(C1859=$O$1,O1859,IF(C1859=$P$1,P1859,IF(C1859=$Q$1,Q1859,"Error")))))))))))))</f>
        <v>Med1</v>
      </c>
      <c r="S1859">
        <f>VLOOKUP($R1859,'Price Schedules'!$A$1:$H$34,4,FALSE)</f>
        <v>1.08</v>
      </c>
      <c r="T1859">
        <f>VLOOKUP(R1859,'Price Schedules'!$A$1:$H$34,5,FALSE)</f>
        <v>0</v>
      </c>
      <c r="U1859">
        <f>VLOOKUP(R1859,'Price Schedules'!$A$1:$H$34,6,FALSE)</f>
        <v>0</v>
      </c>
      <c r="V1859">
        <f>VLOOKUP(R1859,'Price Schedules'!$A$1:$H$34,7,FALSE)</f>
        <v>0.05</v>
      </c>
      <c r="W1859">
        <f>VLOOKUP(R1859,'Price Schedules'!$A$1:$H$34,8,FALSE)</f>
        <v>1</v>
      </c>
    </row>
    <row r="1860" spans="1:23" x14ac:dyDescent="0.25">
      <c r="A1860" t="str">
        <f>Chargemaster!A1861</f>
        <v>68084-0267-01</v>
      </c>
      <c r="B1860">
        <f>Chargemaster!C1861</f>
        <v>2.0373000000000001</v>
      </c>
      <c r="C1860" t="str">
        <f>Chargemaster!D1861</f>
        <v>Med</v>
      </c>
      <c r="D1860">
        <f t="shared" si="58"/>
        <v>4.237584</v>
      </c>
      <c r="E1860" t="str">
        <f>(IF(B1860&lt;'Price Schedules'!$B$3,'Price Schedules'!$A$2,IF(B1860&lt;'Price Schedules'!$B$4,'Price Schedules'!$A$3,'Price Schedules'!$A$4)))</f>
        <v>Inj Med2</v>
      </c>
      <c r="F1860" t="str">
        <f>(IF(B1860&lt;'Price Schedules'!$B$7,'Price Schedules'!$A$6,IF(B1860&lt;'Price Schedules'!$B$8,'Price Schedules'!$A$7,'Price Schedules'!$A$8)))</f>
        <v>Chemo IV1</v>
      </c>
      <c r="G1860" t="str">
        <f>(IF(B1860&lt;'Price Schedules'!$B$11,'Price Schedules'!$A$10,IF(B1860&lt;'Price Schedules'!$B$12,'Price Schedules'!$A$11,'Price Schedules'!$A$12)))</f>
        <v>Chemo Med1</v>
      </c>
      <c r="H1860" t="str">
        <f>IF(B1860&lt;'Price Schedules'!$B$15,'Price Schedules'!$A$14,'Price Schedules'!$A$15)</f>
        <v>PASS1</v>
      </c>
      <c r="I1860" t="str">
        <f>IF(B1860&lt;'Price Schedules'!$B$18,'Price Schedules'!$A$17,'Price Schedules'!$A$18)</f>
        <v>IV1</v>
      </c>
      <c r="J1860" t="s">
        <v>38</v>
      </c>
      <c r="K1860" t="s">
        <v>39</v>
      </c>
      <c r="L1860" t="s">
        <v>40</v>
      </c>
      <c r="M1860" t="s">
        <v>41</v>
      </c>
      <c r="N1860" t="s">
        <v>42</v>
      </c>
      <c r="O1860" t="s">
        <v>43</v>
      </c>
      <c r="P1860" t="s">
        <v>44</v>
      </c>
      <c r="Q1860" t="s">
        <v>45</v>
      </c>
      <c r="R1860" t="str">
        <f t="shared" si="59"/>
        <v>Med1</v>
      </c>
      <c r="S1860">
        <f>VLOOKUP($R1860,'Price Schedules'!$A$1:$H$34,4,FALSE)</f>
        <v>1.08</v>
      </c>
      <c r="T1860">
        <f>VLOOKUP(R1860,'Price Schedules'!$A$1:$H$34,5,FALSE)</f>
        <v>0</v>
      </c>
      <c r="U1860">
        <f>VLOOKUP(R1860,'Price Schedules'!$A$1:$H$34,6,FALSE)</f>
        <v>0</v>
      </c>
      <c r="V1860">
        <f>VLOOKUP(R1860,'Price Schedules'!$A$1:$H$34,7,FALSE)</f>
        <v>0.05</v>
      </c>
      <c r="W1860">
        <f>VLOOKUP(R1860,'Price Schedules'!$A$1:$H$34,8,FALSE)</f>
        <v>1</v>
      </c>
    </row>
    <row r="1861" spans="1:23" x14ac:dyDescent="0.25">
      <c r="A1861" t="str">
        <f>Chargemaster!A1862</f>
        <v>00002-7669-01</v>
      </c>
      <c r="B1861">
        <f>Chargemaster!C1862</f>
        <v>1298.9639999999999</v>
      </c>
      <c r="C1861" t="str">
        <f>Chargemaster!D1862</f>
        <v>Chemo IV</v>
      </c>
      <c r="D1861">
        <f t="shared" si="58"/>
        <v>6754.6127999999999</v>
      </c>
      <c r="E1861" t="str">
        <f>(IF(B1861&lt;'Price Schedules'!$B$3,'Price Schedules'!$A$2,IF(B1861&lt;'Price Schedules'!$B$4,'Price Schedules'!$A$3,'Price Schedules'!$A$4)))</f>
        <v>Inj Med2</v>
      </c>
      <c r="F1861" t="str">
        <f>(IF(B1861&lt;'Price Schedules'!$B$7,'Price Schedules'!$A$6,IF(B1861&lt;'Price Schedules'!$B$8,'Price Schedules'!$A$7,'Price Schedules'!$A$8)))</f>
        <v>Chemo IV3</v>
      </c>
      <c r="G1861" t="str">
        <f>(IF(B1861&lt;'Price Schedules'!$B$11,'Price Schedules'!$A$10,IF(B1861&lt;'Price Schedules'!$B$12,'Price Schedules'!$A$11,'Price Schedules'!$A$12)))</f>
        <v>Chemo Med3</v>
      </c>
      <c r="H1861" t="str">
        <f>IF(B1861&lt;'Price Schedules'!$B$15,'Price Schedules'!$A$14,'Price Schedules'!$A$15)</f>
        <v>PASS1</v>
      </c>
      <c r="I1861" t="str">
        <f>IF(B1861&lt;'Price Schedules'!$B$18,'Price Schedules'!$A$17,'Price Schedules'!$A$18)</f>
        <v>IV2</v>
      </c>
      <c r="J1861" t="s">
        <v>38</v>
      </c>
      <c r="K1861" t="s">
        <v>39</v>
      </c>
      <c r="L1861" t="s">
        <v>40</v>
      </c>
      <c r="M1861" t="s">
        <v>41</v>
      </c>
      <c r="N1861" t="s">
        <v>42</v>
      </c>
      <c r="O1861" t="s">
        <v>43</v>
      </c>
      <c r="P1861" t="s">
        <v>44</v>
      </c>
      <c r="Q1861" t="s">
        <v>45</v>
      </c>
      <c r="R1861" t="str">
        <f t="shared" si="59"/>
        <v>Chemo IV3</v>
      </c>
      <c r="S1861">
        <f>VLOOKUP($R1861,'Price Schedules'!$A$1:$H$34,4,FALSE)</f>
        <v>4.2</v>
      </c>
      <c r="T1861">
        <f>VLOOKUP(R1861,'Price Schedules'!$A$1:$H$34,5,FALSE)</f>
        <v>0</v>
      </c>
      <c r="U1861">
        <f>VLOOKUP(R1861,'Price Schedules'!$A$1:$H$34,6,FALSE)</f>
        <v>0</v>
      </c>
      <c r="V1861">
        <f>VLOOKUP(R1861,'Price Schedules'!$A$1:$H$34,7,FALSE)</f>
        <v>0</v>
      </c>
      <c r="W1861">
        <f>VLOOKUP(R1861,'Price Schedules'!$A$1:$H$34,8,FALSE)</f>
        <v>6.5</v>
      </c>
    </row>
    <row r="1862" spans="1:23" x14ac:dyDescent="0.25">
      <c r="A1862" t="str">
        <f>Chargemaster!A1863</f>
        <v>00002-7678-01</v>
      </c>
      <c r="B1862">
        <f>Chargemaster!C1863</f>
        <v>6494.82</v>
      </c>
      <c r="C1862" t="str">
        <f>Chargemaster!D1863</f>
        <v>Chemo IV</v>
      </c>
      <c r="D1862">
        <f t="shared" si="58"/>
        <v>33773.063999999998</v>
      </c>
      <c r="E1862" t="str">
        <f>(IF(B1862&lt;'Price Schedules'!$B$3,'Price Schedules'!$A$2,IF(B1862&lt;'Price Schedules'!$B$4,'Price Schedules'!$A$3,'Price Schedules'!$A$4)))</f>
        <v>Inj Med3</v>
      </c>
      <c r="F1862" t="str">
        <f>(IF(B1862&lt;'Price Schedules'!$B$7,'Price Schedules'!$A$6,IF(B1862&lt;'Price Schedules'!$B$8,'Price Schedules'!$A$7,'Price Schedules'!$A$8)))</f>
        <v>Chemo IV3</v>
      </c>
      <c r="G1862" t="str">
        <f>(IF(B1862&lt;'Price Schedules'!$B$11,'Price Schedules'!$A$10,IF(B1862&lt;'Price Schedules'!$B$12,'Price Schedules'!$A$11,'Price Schedules'!$A$12)))</f>
        <v>Chemo Med3</v>
      </c>
      <c r="H1862" t="str">
        <f>IF(B1862&lt;'Price Schedules'!$B$15,'Price Schedules'!$A$14,'Price Schedules'!$A$15)</f>
        <v>PASS1</v>
      </c>
      <c r="I1862" t="str">
        <f>IF(B1862&lt;'Price Schedules'!$B$18,'Price Schedules'!$A$17,'Price Schedules'!$A$18)</f>
        <v>IV2</v>
      </c>
      <c r="J1862" t="s">
        <v>38</v>
      </c>
      <c r="K1862" t="s">
        <v>39</v>
      </c>
      <c r="L1862" t="s">
        <v>40</v>
      </c>
      <c r="M1862" t="s">
        <v>41</v>
      </c>
      <c r="N1862" t="s">
        <v>42</v>
      </c>
      <c r="O1862" t="s">
        <v>43</v>
      </c>
      <c r="P1862" t="s">
        <v>44</v>
      </c>
      <c r="Q1862" t="s">
        <v>45</v>
      </c>
      <c r="R1862" t="str">
        <f t="shared" si="59"/>
        <v>Chemo IV3</v>
      </c>
      <c r="S1862">
        <f>VLOOKUP($R1862,'Price Schedules'!$A$1:$H$34,4,FALSE)</f>
        <v>4.2</v>
      </c>
      <c r="T1862">
        <f>VLOOKUP(R1862,'Price Schedules'!$A$1:$H$34,5,FALSE)</f>
        <v>0</v>
      </c>
      <c r="U1862">
        <f>VLOOKUP(R1862,'Price Schedules'!$A$1:$H$34,6,FALSE)</f>
        <v>0</v>
      </c>
      <c r="V1862">
        <f>VLOOKUP(R1862,'Price Schedules'!$A$1:$H$34,7,FALSE)</f>
        <v>0</v>
      </c>
      <c r="W1862">
        <f>VLOOKUP(R1862,'Price Schedules'!$A$1:$H$34,8,FALSE)</f>
        <v>6.5</v>
      </c>
    </row>
    <row r="1863" spans="1:23" x14ac:dyDescent="0.25">
      <c r="A1863" t="str">
        <f>Chargemaster!A1864</f>
        <v>54838-0550-80</v>
      </c>
      <c r="B1863">
        <f>Chargemaster!C1864</f>
        <v>7.4099365750528499</v>
      </c>
      <c r="C1863" t="str">
        <f>Chargemaster!D1864</f>
        <v>Med</v>
      </c>
      <c r="D1863">
        <f t="shared" si="58"/>
        <v>15.412668076109929</v>
      </c>
      <c r="E1863" t="str">
        <f>(IF(B1863&lt;'Price Schedules'!$B$3,'Price Schedules'!$A$2,IF(B1863&lt;'Price Schedules'!$B$4,'Price Schedules'!$A$3,'Price Schedules'!$A$4)))</f>
        <v>Inj Med2</v>
      </c>
      <c r="F1863" t="str">
        <f>(IF(B1863&lt;'Price Schedules'!$B$7,'Price Schedules'!$A$6,IF(B1863&lt;'Price Schedules'!$B$8,'Price Schedules'!$A$7,'Price Schedules'!$A$8)))</f>
        <v>Chemo IV1</v>
      </c>
      <c r="G1863" t="str">
        <f>(IF(B1863&lt;'Price Schedules'!$B$11,'Price Schedules'!$A$10,IF(B1863&lt;'Price Schedules'!$B$12,'Price Schedules'!$A$11,'Price Schedules'!$A$12)))</f>
        <v>Chemo Med1</v>
      </c>
      <c r="H1863" t="str">
        <f>IF(B1863&lt;'Price Schedules'!$B$15,'Price Schedules'!$A$14,'Price Schedules'!$A$15)</f>
        <v>PASS1</v>
      </c>
      <c r="I1863" t="str">
        <f>IF(B1863&lt;'Price Schedules'!$B$18,'Price Schedules'!$A$17,'Price Schedules'!$A$18)</f>
        <v>IV1</v>
      </c>
      <c r="J1863" t="s">
        <v>38</v>
      </c>
      <c r="K1863" t="s">
        <v>39</v>
      </c>
      <c r="L1863" t="s">
        <v>40</v>
      </c>
      <c r="M1863" t="s">
        <v>41</v>
      </c>
      <c r="N1863" t="s">
        <v>42</v>
      </c>
      <c r="O1863" t="s">
        <v>43</v>
      </c>
      <c r="P1863" t="s">
        <v>44</v>
      </c>
      <c r="Q1863" t="s">
        <v>45</v>
      </c>
      <c r="R1863" t="str">
        <f t="shared" si="59"/>
        <v>Med1</v>
      </c>
      <c r="S1863">
        <f>VLOOKUP($R1863,'Price Schedules'!$A$1:$H$34,4,FALSE)</f>
        <v>1.08</v>
      </c>
      <c r="T1863">
        <f>VLOOKUP(R1863,'Price Schedules'!$A$1:$H$34,5,FALSE)</f>
        <v>0</v>
      </c>
      <c r="U1863">
        <f>VLOOKUP(R1863,'Price Schedules'!$A$1:$H$34,6,FALSE)</f>
        <v>0</v>
      </c>
      <c r="V1863">
        <f>VLOOKUP(R1863,'Price Schedules'!$A$1:$H$34,7,FALSE)</f>
        <v>0.05</v>
      </c>
      <c r="W1863">
        <f>VLOOKUP(R1863,'Price Schedules'!$A$1:$H$34,8,FALSE)</f>
        <v>1</v>
      </c>
    </row>
    <row r="1864" spans="1:23" x14ac:dyDescent="0.25">
      <c r="A1864" t="str">
        <f>Chargemaster!A1865</f>
        <v>00573-0556-06</v>
      </c>
      <c r="B1864">
        <f>Chargemaster!C1865</f>
        <v>0.30590000000000001</v>
      </c>
      <c r="C1864" t="str">
        <f>Chargemaster!D1865</f>
        <v>No Charge</v>
      </c>
      <c r="D1864">
        <f t="shared" si="58"/>
        <v>0</v>
      </c>
      <c r="E1864" t="str">
        <f>(IF(B1864&lt;'Price Schedules'!$B$3,'Price Schedules'!$A$2,IF(B1864&lt;'Price Schedules'!$B$4,'Price Schedules'!$A$3,'Price Schedules'!$A$4)))</f>
        <v>Inj Med1</v>
      </c>
      <c r="F1864" t="str">
        <f>(IF(B1864&lt;'Price Schedules'!$B$7,'Price Schedules'!$A$6,IF(B1864&lt;'Price Schedules'!$B$8,'Price Schedules'!$A$7,'Price Schedules'!$A$8)))</f>
        <v>Chemo IV1</v>
      </c>
      <c r="G1864" t="str">
        <f>(IF(B1864&lt;'Price Schedules'!$B$11,'Price Schedules'!$A$10,IF(B1864&lt;'Price Schedules'!$B$12,'Price Schedules'!$A$11,'Price Schedules'!$A$12)))</f>
        <v>Chemo Med1</v>
      </c>
      <c r="H1864" t="str">
        <f>IF(B1864&lt;'Price Schedules'!$B$15,'Price Schedules'!$A$14,'Price Schedules'!$A$15)</f>
        <v>PASS1</v>
      </c>
      <c r="I1864" t="str">
        <f>IF(B1864&lt;'Price Schedules'!$B$18,'Price Schedules'!$A$17,'Price Schedules'!$A$18)</f>
        <v>IV1</v>
      </c>
      <c r="J1864" t="s">
        <v>38</v>
      </c>
      <c r="K1864" t="s">
        <v>39</v>
      </c>
      <c r="L1864" t="s">
        <v>40</v>
      </c>
      <c r="M1864" t="s">
        <v>41</v>
      </c>
      <c r="N1864" t="s">
        <v>42</v>
      </c>
      <c r="O1864" t="s">
        <v>43</v>
      </c>
      <c r="P1864" t="s">
        <v>44</v>
      </c>
      <c r="Q1864" t="s">
        <v>45</v>
      </c>
      <c r="R1864" t="str">
        <f t="shared" si="59"/>
        <v>No Charge1</v>
      </c>
      <c r="S1864">
        <f>VLOOKUP($R1864,'Price Schedules'!$A$1:$H$34,4,FALSE)</f>
        <v>-1</v>
      </c>
      <c r="T1864">
        <f>VLOOKUP(R1864,'Price Schedules'!$A$1:$H$34,5,FALSE)</f>
        <v>0</v>
      </c>
      <c r="U1864">
        <f>VLOOKUP(R1864,'Price Schedules'!$A$1:$H$34,6,FALSE)</f>
        <v>0</v>
      </c>
      <c r="V1864">
        <f>VLOOKUP(R1864,'Price Schedules'!$A$1:$H$34,7,FALSE)</f>
        <v>0</v>
      </c>
      <c r="W1864">
        <f>VLOOKUP(R1864,'Price Schedules'!$A$1:$H$34,8,FALSE)</f>
        <v>0</v>
      </c>
    </row>
    <row r="1865" spans="1:23" x14ac:dyDescent="0.25">
      <c r="A1865" t="str">
        <f>Chargemaster!A1866</f>
        <v>00173-0362-38</v>
      </c>
      <c r="B1865">
        <f>Chargemaster!C1866</f>
        <v>3.9912000000000001</v>
      </c>
      <c r="C1865" t="str">
        <f>Chargemaster!D1866</f>
        <v>Inj Med</v>
      </c>
      <c r="D1865">
        <f t="shared" si="58"/>
        <v>95.754239999999996</v>
      </c>
      <c r="E1865" t="str">
        <f>(IF(B1865&lt;'Price Schedules'!$B$3,'Price Schedules'!$A$2,IF(B1865&lt;'Price Schedules'!$B$4,'Price Schedules'!$A$3,'Price Schedules'!$A$4)))</f>
        <v>Inj Med2</v>
      </c>
      <c r="F1865" t="str">
        <f>(IF(B1865&lt;'Price Schedules'!$B$7,'Price Schedules'!$A$6,IF(B1865&lt;'Price Schedules'!$B$8,'Price Schedules'!$A$7,'Price Schedules'!$A$8)))</f>
        <v>Chemo IV1</v>
      </c>
      <c r="G1865" t="str">
        <f>(IF(B1865&lt;'Price Schedules'!$B$11,'Price Schedules'!$A$10,IF(B1865&lt;'Price Schedules'!$B$12,'Price Schedules'!$A$11,'Price Schedules'!$A$12)))</f>
        <v>Chemo Med1</v>
      </c>
      <c r="H1865" t="str">
        <f>IF(B1865&lt;'Price Schedules'!$B$15,'Price Schedules'!$A$14,'Price Schedules'!$A$15)</f>
        <v>PASS1</v>
      </c>
      <c r="I1865" t="str">
        <f>IF(B1865&lt;'Price Schedules'!$B$18,'Price Schedules'!$A$17,'Price Schedules'!$A$18)</f>
        <v>IV1</v>
      </c>
      <c r="J1865" t="s">
        <v>38</v>
      </c>
      <c r="K1865" t="s">
        <v>39</v>
      </c>
      <c r="L1865" t="s">
        <v>40</v>
      </c>
      <c r="M1865" t="s">
        <v>41</v>
      </c>
      <c r="N1865" t="s">
        <v>42</v>
      </c>
      <c r="O1865" t="s">
        <v>43</v>
      </c>
      <c r="P1865" t="s">
        <v>44</v>
      </c>
      <c r="Q1865" t="s">
        <v>45</v>
      </c>
      <c r="R1865" t="str">
        <f t="shared" si="59"/>
        <v>Inj Med2</v>
      </c>
      <c r="S1865">
        <f>VLOOKUP($R1865,'Price Schedules'!$A$1:$H$34,4,FALSE)</f>
        <v>4.2</v>
      </c>
      <c r="T1865">
        <f>VLOOKUP(R1865,'Price Schedules'!$A$1:$H$34,5,FALSE)</f>
        <v>75</v>
      </c>
      <c r="U1865">
        <f>VLOOKUP(R1865,'Price Schedules'!$A$1:$H$34,6,FALSE)</f>
        <v>0</v>
      </c>
      <c r="V1865">
        <f>VLOOKUP(R1865,'Price Schedules'!$A$1:$H$34,7,FALSE)</f>
        <v>0.05</v>
      </c>
      <c r="W1865">
        <f>VLOOKUP(R1865,'Price Schedules'!$A$1:$H$34,8,FALSE)</f>
        <v>0</v>
      </c>
    </row>
    <row r="1866" spans="1:23" x14ac:dyDescent="0.25">
      <c r="A1866" t="str">
        <f>Chargemaster!A1867</f>
        <v>64679-0907-08</v>
      </c>
      <c r="B1866">
        <f>Chargemaster!C1867</f>
        <v>2.6869999999999998</v>
      </c>
      <c r="C1866" t="str">
        <f>Chargemaster!D1867</f>
        <v>Med</v>
      </c>
      <c r="D1866">
        <f t="shared" si="58"/>
        <v>5.5889600000000002</v>
      </c>
      <c r="E1866" t="str">
        <f>(IF(B1866&lt;'Price Schedules'!$B$3,'Price Schedules'!$A$2,IF(B1866&lt;'Price Schedules'!$B$4,'Price Schedules'!$A$3,'Price Schedules'!$A$4)))</f>
        <v>Inj Med2</v>
      </c>
      <c r="F1866" t="str">
        <f>(IF(B1866&lt;'Price Schedules'!$B$7,'Price Schedules'!$A$6,IF(B1866&lt;'Price Schedules'!$B$8,'Price Schedules'!$A$7,'Price Schedules'!$A$8)))</f>
        <v>Chemo IV1</v>
      </c>
      <c r="G1866" t="str">
        <f>(IF(B1866&lt;'Price Schedules'!$B$11,'Price Schedules'!$A$10,IF(B1866&lt;'Price Schedules'!$B$12,'Price Schedules'!$A$11,'Price Schedules'!$A$12)))</f>
        <v>Chemo Med1</v>
      </c>
      <c r="H1866" t="str">
        <f>IF(B1866&lt;'Price Schedules'!$B$15,'Price Schedules'!$A$14,'Price Schedules'!$A$15)</f>
        <v>PASS1</v>
      </c>
      <c r="I1866" t="str">
        <f>IF(B1866&lt;'Price Schedules'!$B$18,'Price Schedules'!$A$17,'Price Schedules'!$A$18)</f>
        <v>IV1</v>
      </c>
      <c r="J1866" t="s">
        <v>38</v>
      </c>
      <c r="K1866" t="s">
        <v>39</v>
      </c>
      <c r="L1866" t="s">
        <v>40</v>
      </c>
      <c r="M1866" t="s">
        <v>41</v>
      </c>
      <c r="N1866" t="s">
        <v>42</v>
      </c>
      <c r="O1866" t="s">
        <v>43</v>
      </c>
      <c r="P1866" t="s">
        <v>44</v>
      </c>
      <c r="Q1866" t="s">
        <v>45</v>
      </c>
      <c r="R1866" t="str">
        <f t="shared" si="59"/>
        <v>Med1</v>
      </c>
      <c r="S1866">
        <f>VLOOKUP($R1866,'Price Schedules'!$A$1:$H$34,4,FALSE)</f>
        <v>1.08</v>
      </c>
      <c r="T1866">
        <f>VLOOKUP(R1866,'Price Schedules'!$A$1:$H$34,5,FALSE)</f>
        <v>0</v>
      </c>
      <c r="U1866">
        <f>VLOOKUP(R1866,'Price Schedules'!$A$1:$H$34,6,FALSE)</f>
        <v>0</v>
      </c>
      <c r="V1866">
        <f>VLOOKUP(R1866,'Price Schedules'!$A$1:$H$34,7,FALSE)</f>
        <v>0.05</v>
      </c>
      <c r="W1866">
        <f>VLOOKUP(R1866,'Price Schedules'!$A$1:$H$34,8,FALSE)</f>
        <v>1</v>
      </c>
    </row>
    <row r="1867" spans="1:23" x14ac:dyDescent="0.25">
      <c r="A1867" t="str">
        <f>Chargemaster!A1868</f>
        <v>61958-1003-01</v>
      </c>
      <c r="B1867">
        <f>Chargemaster!C1868</f>
        <v>4.9121166670000003</v>
      </c>
      <c r="C1867" t="str">
        <f>Chargemaster!D1868</f>
        <v>Med</v>
      </c>
      <c r="D1867">
        <f t="shared" si="58"/>
        <v>10.21720266736</v>
      </c>
      <c r="E1867" t="str">
        <f>(IF(B1867&lt;'Price Schedules'!$B$3,'Price Schedules'!$A$2,IF(B1867&lt;'Price Schedules'!$B$4,'Price Schedules'!$A$3,'Price Schedules'!$A$4)))</f>
        <v>Inj Med2</v>
      </c>
      <c r="F1867" t="str">
        <f>(IF(B1867&lt;'Price Schedules'!$B$7,'Price Schedules'!$A$6,IF(B1867&lt;'Price Schedules'!$B$8,'Price Schedules'!$A$7,'Price Schedules'!$A$8)))</f>
        <v>Chemo IV1</v>
      </c>
      <c r="G1867" t="str">
        <f>(IF(B1867&lt;'Price Schedules'!$B$11,'Price Schedules'!$A$10,IF(B1867&lt;'Price Schedules'!$B$12,'Price Schedules'!$A$11,'Price Schedules'!$A$12)))</f>
        <v>Chemo Med1</v>
      </c>
      <c r="H1867" t="str">
        <f>IF(B1867&lt;'Price Schedules'!$B$15,'Price Schedules'!$A$14,'Price Schedules'!$A$15)</f>
        <v>PASS1</v>
      </c>
      <c r="I1867" t="str">
        <f>IF(B1867&lt;'Price Schedules'!$B$18,'Price Schedules'!$A$17,'Price Schedules'!$A$18)</f>
        <v>IV1</v>
      </c>
      <c r="J1867" t="s">
        <v>38</v>
      </c>
      <c r="K1867" t="s">
        <v>39</v>
      </c>
      <c r="L1867" t="s">
        <v>40</v>
      </c>
      <c r="M1867" t="s">
        <v>41</v>
      </c>
      <c r="N1867" t="s">
        <v>42</v>
      </c>
      <c r="O1867" t="s">
        <v>43</v>
      </c>
      <c r="P1867" t="s">
        <v>44</v>
      </c>
      <c r="Q1867" t="s">
        <v>45</v>
      </c>
      <c r="R1867" t="str">
        <f t="shared" si="59"/>
        <v>Med1</v>
      </c>
      <c r="S1867">
        <f>VLOOKUP($R1867,'Price Schedules'!$A$1:$H$34,4,FALSE)</f>
        <v>1.08</v>
      </c>
      <c r="T1867">
        <f>VLOOKUP(R1867,'Price Schedules'!$A$1:$H$34,5,FALSE)</f>
        <v>0</v>
      </c>
      <c r="U1867">
        <f>VLOOKUP(R1867,'Price Schedules'!$A$1:$H$34,6,FALSE)</f>
        <v>0</v>
      </c>
      <c r="V1867">
        <f>VLOOKUP(R1867,'Price Schedules'!$A$1:$H$34,7,FALSE)</f>
        <v>0.05</v>
      </c>
      <c r="W1867">
        <f>VLOOKUP(R1867,'Price Schedules'!$A$1:$H$34,8,FALSE)</f>
        <v>1</v>
      </c>
    </row>
    <row r="1868" spans="1:23" x14ac:dyDescent="0.25">
      <c r="A1868" t="str">
        <f>Chargemaster!A1869</f>
        <v>00024-5150-10</v>
      </c>
      <c r="B1868">
        <f>Chargemaster!C1869</f>
        <v>993.36</v>
      </c>
      <c r="C1868" t="str">
        <f>Chargemaster!D1869</f>
        <v>Chemo IV</v>
      </c>
      <c r="D1868">
        <f t="shared" si="58"/>
        <v>5165.4720000000007</v>
      </c>
      <c r="E1868" t="str">
        <f>(IF(B1868&lt;'Price Schedules'!$B$3,'Price Schedules'!$A$2,IF(B1868&lt;'Price Schedules'!$B$4,'Price Schedules'!$A$3,'Price Schedules'!$A$4)))</f>
        <v>Inj Med2</v>
      </c>
      <c r="F1868" t="str">
        <f>(IF(B1868&lt;'Price Schedules'!$B$7,'Price Schedules'!$A$6,IF(B1868&lt;'Price Schedules'!$B$8,'Price Schedules'!$A$7,'Price Schedules'!$A$8)))</f>
        <v>Chemo IV3</v>
      </c>
      <c r="G1868" t="str">
        <f>(IF(B1868&lt;'Price Schedules'!$B$11,'Price Schedules'!$A$10,IF(B1868&lt;'Price Schedules'!$B$12,'Price Schedules'!$A$11,'Price Schedules'!$A$12)))</f>
        <v>Chemo Med3</v>
      </c>
      <c r="H1868" t="str">
        <f>IF(B1868&lt;'Price Schedules'!$B$15,'Price Schedules'!$A$14,'Price Schedules'!$A$15)</f>
        <v>PASS1</v>
      </c>
      <c r="I1868" t="str">
        <f>IF(B1868&lt;'Price Schedules'!$B$18,'Price Schedules'!$A$17,'Price Schedules'!$A$18)</f>
        <v>IV2</v>
      </c>
      <c r="J1868" t="s">
        <v>38</v>
      </c>
      <c r="K1868" t="s">
        <v>39</v>
      </c>
      <c r="L1868" t="s">
        <v>40</v>
      </c>
      <c r="M1868" t="s">
        <v>41</v>
      </c>
      <c r="N1868" t="s">
        <v>42</v>
      </c>
      <c r="O1868" t="s">
        <v>43</v>
      </c>
      <c r="P1868" t="s">
        <v>44</v>
      </c>
      <c r="Q1868" t="s">
        <v>45</v>
      </c>
      <c r="R1868" t="str">
        <f t="shared" si="59"/>
        <v>Chemo IV3</v>
      </c>
      <c r="S1868">
        <f>VLOOKUP($R1868,'Price Schedules'!$A$1:$H$34,4,FALSE)</f>
        <v>4.2</v>
      </c>
      <c r="T1868">
        <f>VLOOKUP(R1868,'Price Schedules'!$A$1:$H$34,5,FALSE)</f>
        <v>0</v>
      </c>
      <c r="U1868">
        <f>VLOOKUP(R1868,'Price Schedules'!$A$1:$H$34,6,FALSE)</f>
        <v>0</v>
      </c>
      <c r="V1868">
        <f>VLOOKUP(R1868,'Price Schedules'!$A$1:$H$34,7,FALSE)</f>
        <v>0</v>
      </c>
      <c r="W1868">
        <f>VLOOKUP(R1868,'Price Schedules'!$A$1:$H$34,8,FALSE)</f>
        <v>6.5</v>
      </c>
    </row>
    <row r="1869" spans="1:23" x14ac:dyDescent="0.25">
      <c r="A1869" t="str">
        <f>Chargemaster!A1870</f>
        <v>00024-5151-75</v>
      </c>
      <c r="B1869">
        <f>Chargemaster!C1870</f>
        <v>4966.93</v>
      </c>
      <c r="C1869" t="str">
        <f>Chargemaster!D1870</f>
        <v>Chemo IV</v>
      </c>
      <c r="D1869">
        <f t="shared" si="58"/>
        <v>25828.036000000004</v>
      </c>
      <c r="E1869" t="str">
        <f>(IF(B1869&lt;'Price Schedules'!$B$3,'Price Schedules'!$A$2,IF(B1869&lt;'Price Schedules'!$B$4,'Price Schedules'!$A$3,'Price Schedules'!$A$4)))</f>
        <v>Inj Med3</v>
      </c>
      <c r="F1869" t="str">
        <f>(IF(B1869&lt;'Price Schedules'!$B$7,'Price Schedules'!$A$6,IF(B1869&lt;'Price Schedules'!$B$8,'Price Schedules'!$A$7,'Price Schedules'!$A$8)))</f>
        <v>Chemo IV3</v>
      </c>
      <c r="G1869" t="str">
        <f>(IF(B1869&lt;'Price Schedules'!$B$11,'Price Schedules'!$A$10,IF(B1869&lt;'Price Schedules'!$B$12,'Price Schedules'!$A$11,'Price Schedules'!$A$12)))</f>
        <v>Chemo Med3</v>
      </c>
      <c r="H1869" t="str">
        <f>IF(B1869&lt;'Price Schedules'!$B$15,'Price Schedules'!$A$14,'Price Schedules'!$A$15)</f>
        <v>PASS1</v>
      </c>
      <c r="I1869" t="str">
        <f>IF(B1869&lt;'Price Schedules'!$B$18,'Price Schedules'!$A$17,'Price Schedules'!$A$18)</f>
        <v>IV2</v>
      </c>
      <c r="J1869" t="s">
        <v>38</v>
      </c>
      <c r="K1869" t="s">
        <v>39</v>
      </c>
      <c r="L1869" t="s">
        <v>40</v>
      </c>
      <c r="M1869" t="s">
        <v>41</v>
      </c>
      <c r="N1869" t="s">
        <v>42</v>
      </c>
      <c r="O1869" t="s">
        <v>43</v>
      </c>
      <c r="P1869" t="s">
        <v>44</v>
      </c>
      <c r="Q1869" t="s">
        <v>45</v>
      </c>
      <c r="R1869" t="str">
        <f t="shared" si="59"/>
        <v>Chemo IV3</v>
      </c>
      <c r="S1869">
        <f>VLOOKUP($R1869,'Price Schedules'!$A$1:$H$34,4,FALSE)</f>
        <v>4.2</v>
      </c>
      <c r="T1869">
        <f>VLOOKUP(R1869,'Price Schedules'!$A$1:$H$34,5,FALSE)</f>
        <v>0</v>
      </c>
      <c r="U1869">
        <f>VLOOKUP(R1869,'Price Schedules'!$A$1:$H$34,6,FALSE)</f>
        <v>0</v>
      </c>
      <c r="V1869">
        <f>VLOOKUP(R1869,'Price Schedules'!$A$1:$H$34,7,FALSE)</f>
        <v>0</v>
      </c>
      <c r="W1869">
        <f>VLOOKUP(R1869,'Price Schedules'!$A$1:$H$34,8,FALSE)</f>
        <v>6.5</v>
      </c>
    </row>
    <row r="1870" spans="1:23" x14ac:dyDescent="0.25">
      <c r="A1870" t="str">
        <f>Chargemaster!A1871</f>
        <v>00469-6501-89</v>
      </c>
      <c r="B1870">
        <f>Chargemaster!C1871</f>
        <v>284.44</v>
      </c>
      <c r="C1870" t="str">
        <f>Chargemaster!D1871</f>
        <v>Med</v>
      </c>
      <c r="D1870">
        <f t="shared" si="58"/>
        <v>591.63520000000005</v>
      </c>
      <c r="E1870" t="str">
        <f>(IF(B1870&lt;'Price Schedules'!$B$3,'Price Schedules'!$A$2,IF(B1870&lt;'Price Schedules'!$B$4,'Price Schedules'!$A$3,'Price Schedules'!$A$4)))</f>
        <v>Inj Med2</v>
      </c>
      <c r="F1870" t="str">
        <f>(IF(B1870&lt;'Price Schedules'!$B$7,'Price Schedules'!$A$6,IF(B1870&lt;'Price Schedules'!$B$8,'Price Schedules'!$A$7,'Price Schedules'!$A$8)))</f>
        <v>Chemo IV3</v>
      </c>
      <c r="G1870" t="str">
        <f>(IF(B1870&lt;'Price Schedules'!$B$11,'Price Schedules'!$A$10,IF(B1870&lt;'Price Schedules'!$B$12,'Price Schedules'!$A$11,'Price Schedules'!$A$12)))</f>
        <v>Chemo Med3</v>
      </c>
      <c r="H1870" t="str">
        <f>IF(B1870&lt;'Price Schedules'!$B$15,'Price Schedules'!$A$14,'Price Schedules'!$A$15)</f>
        <v>PASS1</v>
      </c>
      <c r="I1870" t="str">
        <f>IF(B1870&lt;'Price Schedules'!$B$18,'Price Schedules'!$A$17,'Price Schedules'!$A$18)</f>
        <v>IV1</v>
      </c>
      <c r="J1870" t="s">
        <v>38</v>
      </c>
      <c r="K1870" t="s">
        <v>39</v>
      </c>
      <c r="L1870" t="s">
        <v>40</v>
      </c>
      <c r="M1870" t="s">
        <v>41</v>
      </c>
      <c r="N1870" t="s">
        <v>42</v>
      </c>
      <c r="O1870" t="s">
        <v>43</v>
      </c>
      <c r="P1870" t="s">
        <v>44</v>
      </c>
      <c r="Q1870" t="s">
        <v>45</v>
      </c>
      <c r="R1870" t="str">
        <f t="shared" si="59"/>
        <v>Med1</v>
      </c>
      <c r="S1870">
        <f>VLOOKUP($R1870,'Price Schedules'!$A$1:$H$34,4,FALSE)</f>
        <v>1.08</v>
      </c>
      <c r="T1870">
        <f>VLOOKUP(R1870,'Price Schedules'!$A$1:$H$34,5,FALSE)</f>
        <v>0</v>
      </c>
      <c r="U1870">
        <f>VLOOKUP(R1870,'Price Schedules'!$A$1:$H$34,6,FALSE)</f>
        <v>0</v>
      </c>
      <c r="V1870">
        <f>VLOOKUP(R1870,'Price Schedules'!$A$1:$H$34,7,FALSE)</f>
        <v>0.05</v>
      </c>
      <c r="W1870">
        <f>VLOOKUP(R1870,'Price Schedules'!$A$1:$H$34,8,FALSE)</f>
        <v>1</v>
      </c>
    </row>
    <row r="1871" spans="1:23" x14ac:dyDescent="0.25">
      <c r="A1871" t="str">
        <f>Chargemaster!A1872</f>
        <v>63323-0724-05</v>
      </c>
      <c r="B1871">
        <f>Chargemaster!C1872</f>
        <v>141.6</v>
      </c>
      <c r="C1871" t="str">
        <f>Chargemaster!D1872</f>
        <v>Med</v>
      </c>
      <c r="D1871">
        <f t="shared" si="58"/>
        <v>294.52800000000002</v>
      </c>
      <c r="E1871" t="str">
        <f>(IF(B1871&lt;'Price Schedules'!$B$3,'Price Schedules'!$A$2,IF(B1871&lt;'Price Schedules'!$B$4,'Price Schedules'!$A$3,'Price Schedules'!$A$4)))</f>
        <v>Inj Med2</v>
      </c>
      <c r="F1871" t="str">
        <f>(IF(B1871&lt;'Price Schedules'!$B$7,'Price Schedules'!$A$6,IF(B1871&lt;'Price Schedules'!$B$8,'Price Schedules'!$A$7,'Price Schedules'!$A$8)))</f>
        <v>Chemo IV3</v>
      </c>
      <c r="G1871" t="str">
        <f>(IF(B1871&lt;'Price Schedules'!$B$11,'Price Schedules'!$A$10,IF(B1871&lt;'Price Schedules'!$B$12,'Price Schedules'!$A$11,'Price Schedules'!$A$12)))</f>
        <v>Chemo Med3</v>
      </c>
      <c r="H1871" t="str">
        <f>IF(B1871&lt;'Price Schedules'!$B$15,'Price Schedules'!$A$14,'Price Schedules'!$A$15)</f>
        <v>PASS1</v>
      </c>
      <c r="I1871" t="str">
        <f>IF(B1871&lt;'Price Schedules'!$B$18,'Price Schedules'!$A$17,'Price Schedules'!$A$18)</f>
        <v>IV1</v>
      </c>
      <c r="J1871" t="s">
        <v>38</v>
      </c>
      <c r="K1871" t="s">
        <v>39</v>
      </c>
      <c r="L1871" t="s">
        <v>40</v>
      </c>
      <c r="M1871" t="s">
        <v>41</v>
      </c>
      <c r="N1871" t="s">
        <v>42</v>
      </c>
      <c r="O1871" t="s">
        <v>43</v>
      </c>
      <c r="P1871" t="s">
        <v>44</v>
      </c>
      <c r="Q1871" t="s">
        <v>45</v>
      </c>
      <c r="R1871" t="str">
        <f t="shared" si="59"/>
        <v>Med1</v>
      </c>
      <c r="S1871">
        <f>VLOOKUP($R1871,'Price Schedules'!$A$1:$H$34,4,FALSE)</f>
        <v>1.08</v>
      </c>
      <c r="T1871">
        <f>VLOOKUP(R1871,'Price Schedules'!$A$1:$H$34,5,FALSE)</f>
        <v>0</v>
      </c>
      <c r="U1871">
        <f>VLOOKUP(R1871,'Price Schedules'!$A$1:$H$34,6,FALSE)</f>
        <v>0</v>
      </c>
      <c r="V1871">
        <f>VLOOKUP(R1871,'Price Schedules'!$A$1:$H$34,7,FALSE)</f>
        <v>0.05</v>
      </c>
      <c r="W1871">
        <f>VLOOKUP(R1871,'Price Schedules'!$A$1:$H$34,8,FALSE)</f>
        <v>1</v>
      </c>
    </row>
    <row r="1872" spans="1:23" x14ac:dyDescent="0.25">
      <c r="A1872" t="str">
        <f>Chargemaster!A1873</f>
        <v>11111-2222-18</v>
      </c>
      <c r="B1872">
        <f>Chargemaster!C1873</f>
        <v>99.600000000000009</v>
      </c>
      <c r="C1872" t="str">
        <f>Chargemaster!D1873</f>
        <v>IV</v>
      </c>
      <c r="D1872">
        <f t="shared" si="58"/>
        <v>509.33600000000007</v>
      </c>
      <c r="E1872" t="str">
        <f>(IF(B1872&lt;'Price Schedules'!$B$3,'Price Schedules'!$A$2,IF(B1872&lt;'Price Schedules'!$B$4,'Price Schedules'!$A$3,'Price Schedules'!$A$4)))</f>
        <v>Inj Med2</v>
      </c>
      <c r="F1872" t="str">
        <f>(IF(B1872&lt;'Price Schedules'!$B$7,'Price Schedules'!$A$6,IF(B1872&lt;'Price Schedules'!$B$8,'Price Schedules'!$A$7,'Price Schedules'!$A$8)))</f>
        <v>Chemo IV2</v>
      </c>
      <c r="G1872" t="str">
        <f>(IF(B1872&lt;'Price Schedules'!$B$11,'Price Schedules'!$A$10,IF(B1872&lt;'Price Schedules'!$B$12,'Price Schedules'!$A$11,'Price Schedules'!$A$12)))</f>
        <v>Chemo Med2</v>
      </c>
      <c r="H1872" t="str">
        <f>IF(B1872&lt;'Price Schedules'!$B$15,'Price Schedules'!$A$14,'Price Schedules'!$A$15)</f>
        <v>PASS1</v>
      </c>
      <c r="I1872" t="str">
        <f>IF(B1872&lt;'Price Schedules'!$B$18,'Price Schedules'!$A$17,'Price Schedules'!$A$18)</f>
        <v>IV1</v>
      </c>
      <c r="J1872" t="s">
        <v>38</v>
      </c>
      <c r="K1872" t="s">
        <v>39</v>
      </c>
      <c r="L1872" t="s">
        <v>40</v>
      </c>
      <c r="M1872" t="s">
        <v>41</v>
      </c>
      <c r="N1872" t="s">
        <v>42</v>
      </c>
      <c r="O1872" t="s">
        <v>43</v>
      </c>
      <c r="P1872" t="s">
        <v>44</v>
      </c>
      <c r="Q1872" t="s">
        <v>45</v>
      </c>
      <c r="R1872" t="str">
        <f t="shared" si="59"/>
        <v>IV1</v>
      </c>
      <c r="S1872">
        <f>VLOOKUP($R1872,'Price Schedules'!$A$1:$H$34,4,FALSE)</f>
        <v>3.16</v>
      </c>
      <c r="T1872">
        <f>VLOOKUP(R1872,'Price Schedules'!$A$1:$H$34,5,FALSE)</f>
        <v>95</v>
      </c>
      <c r="U1872">
        <f>VLOOKUP(R1872,'Price Schedules'!$A$1:$H$34,6,FALSE)</f>
        <v>0</v>
      </c>
      <c r="V1872">
        <f>VLOOKUP(R1872,'Price Schedules'!$A$1:$H$34,7,FALSE)</f>
        <v>0</v>
      </c>
      <c r="W1872">
        <f>VLOOKUP(R1872,'Price Schedules'!$A$1:$H$34,8,FALSE)</f>
        <v>0</v>
      </c>
    </row>
    <row r="1873" spans="1:23" x14ac:dyDescent="0.25">
      <c r="A1873" t="str">
        <f>Chargemaster!A1874</f>
        <v>00574-0240-01</v>
      </c>
      <c r="B1873">
        <f>Chargemaster!C1874</f>
        <v>0.67500000000000004</v>
      </c>
      <c r="C1873" t="str">
        <f>Chargemaster!D1874</f>
        <v>Med</v>
      </c>
      <c r="D1873">
        <f t="shared" si="58"/>
        <v>1.4040000000000001</v>
      </c>
      <c r="E1873" t="str">
        <f>(IF(B1873&lt;'Price Schedules'!$B$3,'Price Schedules'!$A$2,IF(B1873&lt;'Price Schedules'!$B$4,'Price Schedules'!$A$3,'Price Schedules'!$A$4)))</f>
        <v>Inj Med1</v>
      </c>
      <c r="F1873" t="str">
        <f>(IF(B1873&lt;'Price Schedules'!$B$7,'Price Schedules'!$A$6,IF(B1873&lt;'Price Schedules'!$B$8,'Price Schedules'!$A$7,'Price Schedules'!$A$8)))</f>
        <v>Chemo IV1</v>
      </c>
      <c r="G1873" t="str">
        <f>(IF(B1873&lt;'Price Schedules'!$B$11,'Price Schedules'!$A$10,IF(B1873&lt;'Price Schedules'!$B$12,'Price Schedules'!$A$11,'Price Schedules'!$A$12)))</f>
        <v>Chemo Med1</v>
      </c>
      <c r="H1873" t="str">
        <f>IF(B1873&lt;'Price Schedules'!$B$15,'Price Schedules'!$A$14,'Price Schedules'!$A$15)</f>
        <v>PASS1</v>
      </c>
      <c r="I1873" t="str">
        <f>IF(B1873&lt;'Price Schedules'!$B$18,'Price Schedules'!$A$17,'Price Schedules'!$A$18)</f>
        <v>IV1</v>
      </c>
      <c r="J1873" t="s">
        <v>38</v>
      </c>
      <c r="K1873" t="s">
        <v>39</v>
      </c>
      <c r="L1873" t="s">
        <v>40</v>
      </c>
      <c r="M1873" t="s">
        <v>41</v>
      </c>
      <c r="N1873" t="s">
        <v>42</v>
      </c>
      <c r="O1873" t="s">
        <v>43</v>
      </c>
      <c r="P1873" t="s">
        <v>44</v>
      </c>
      <c r="Q1873" t="s">
        <v>45</v>
      </c>
      <c r="R1873" t="str">
        <f t="shared" si="59"/>
        <v>Med1</v>
      </c>
      <c r="S1873">
        <f>VLOOKUP($R1873,'Price Schedules'!$A$1:$H$34,4,FALSE)</f>
        <v>1.08</v>
      </c>
      <c r="T1873">
        <f>VLOOKUP(R1873,'Price Schedules'!$A$1:$H$34,5,FALSE)</f>
        <v>0</v>
      </c>
      <c r="U1873">
        <f>VLOOKUP(R1873,'Price Schedules'!$A$1:$H$34,6,FALSE)</f>
        <v>0</v>
      </c>
      <c r="V1873">
        <f>VLOOKUP(R1873,'Price Schedules'!$A$1:$H$34,7,FALSE)</f>
        <v>0.05</v>
      </c>
      <c r="W1873">
        <f>VLOOKUP(R1873,'Price Schedules'!$A$1:$H$34,8,FALSE)</f>
        <v>1</v>
      </c>
    </row>
    <row r="1874" spans="1:23" x14ac:dyDescent="0.25">
      <c r="A1874" t="str">
        <f>Chargemaster!A1875</f>
        <v>00562-7805-05</v>
      </c>
      <c r="B1874">
        <f>Chargemaster!C1875</f>
        <v>141.6</v>
      </c>
      <c r="C1874" t="str">
        <f>Chargemaster!D1875</f>
        <v>Inj Med</v>
      </c>
      <c r="D1874">
        <f t="shared" si="58"/>
        <v>811.32</v>
      </c>
      <c r="E1874" t="str">
        <f>(IF(B1874&lt;'Price Schedules'!$B$3,'Price Schedules'!$A$2,IF(B1874&lt;'Price Schedules'!$B$4,'Price Schedules'!$A$3,'Price Schedules'!$A$4)))</f>
        <v>Inj Med2</v>
      </c>
      <c r="F1874" t="str">
        <f>(IF(B1874&lt;'Price Schedules'!$B$7,'Price Schedules'!$A$6,IF(B1874&lt;'Price Schedules'!$B$8,'Price Schedules'!$A$7,'Price Schedules'!$A$8)))</f>
        <v>Chemo IV3</v>
      </c>
      <c r="G1874" t="str">
        <f>(IF(B1874&lt;'Price Schedules'!$B$11,'Price Schedules'!$A$10,IF(B1874&lt;'Price Schedules'!$B$12,'Price Schedules'!$A$11,'Price Schedules'!$A$12)))</f>
        <v>Chemo Med3</v>
      </c>
      <c r="H1874" t="str">
        <f>IF(B1874&lt;'Price Schedules'!$B$15,'Price Schedules'!$A$14,'Price Schedules'!$A$15)</f>
        <v>PASS1</v>
      </c>
      <c r="I1874" t="str">
        <f>IF(B1874&lt;'Price Schedules'!$B$18,'Price Schedules'!$A$17,'Price Schedules'!$A$18)</f>
        <v>IV1</v>
      </c>
      <c r="J1874" t="s">
        <v>38</v>
      </c>
      <c r="K1874" t="s">
        <v>39</v>
      </c>
      <c r="L1874" t="s">
        <v>40</v>
      </c>
      <c r="M1874" t="s">
        <v>41</v>
      </c>
      <c r="N1874" t="s">
        <v>42</v>
      </c>
      <c r="O1874" t="s">
        <v>43</v>
      </c>
      <c r="P1874" t="s">
        <v>44</v>
      </c>
      <c r="Q1874" t="s">
        <v>45</v>
      </c>
      <c r="R1874" t="str">
        <f t="shared" si="59"/>
        <v>Inj Med2</v>
      </c>
      <c r="S1874">
        <f>VLOOKUP($R1874,'Price Schedules'!$A$1:$H$34,4,FALSE)</f>
        <v>4.2</v>
      </c>
      <c r="T1874">
        <f>VLOOKUP(R1874,'Price Schedules'!$A$1:$H$34,5,FALSE)</f>
        <v>75</v>
      </c>
      <c r="U1874">
        <f>VLOOKUP(R1874,'Price Schedules'!$A$1:$H$34,6,FALSE)</f>
        <v>0</v>
      </c>
      <c r="V1874">
        <f>VLOOKUP(R1874,'Price Schedules'!$A$1:$H$34,7,FALSE)</f>
        <v>0.05</v>
      </c>
      <c r="W1874">
        <f>VLOOKUP(R1874,'Price Schedules'!$A$1:$H$34,8,FALSE)</f>
        <v>0</v>
      </c>
    </row>
    <row r="1875" spans="1:23" x14ac:dyDescent="0.25">
      <c r="A1875" t="str">
        <f>Chargemaster!A1876</f>
        <v>68084-0357-21</v>
      </c>
      <c r="B1875">
        <f>Chargemaster!C1876</f>
        <v>1.4583333333333299</v>
      </c>
      <c r="C1875" t="str">
        <f>Chargemaster!D1876</f>
        <v>Med</v>
      </c>
      <c r="D1875">
        <f t="shared" si="58"/>
        <v>3.0333333333333266</v>
      </c>
      <c r="E1875" t="str">
        <f>(IF(B1875&lt;'Price Schedules'!$B$3,'Price Schedules'!$A$2,IF(B1875&lt;'Price Schedules'!$B$4,'Price Schedules'!$A$3,'Price Schedules'!$A$4)))</f>
        <v>Inj Med1</v>
      </c>
      <c r="F1875" t="str">
        <f>(IF(B1875&lt;'Price Schedules'!$B$7,'Price Schedules'!$A$6,IF(B1875&lt;'Price Schedules'!$B$8,'Price Schedules'!$A$7,'Price Schedules'!$A$8)))</f>
        <v>Chemo IV1</v>
      </c>
      <c r="G1875" t="str">
        <f>(IF(B1875&lt;'Price Schedules'!$B$11,'Price Schedules'!$A$10,IF(B1875&lt;'Price Schedules'!$B$12,'Price Schedules'!$A$11,'Price Schedules'!$A$12)))</f>
        <v>Chemo Med1</v>
      </c>
      <c r="H1875" t="str">
        <f>IF(B1875&lt;'Price Schedules'!$B$15,'Price Schedules'!$A$14,'Price Schedules'!$A$15)</f>
        <v>PASS1</v>
      </c>
      <c r="I1875" t="str">
        <f>IF(B1875&lt;'Price Schedules'!$B$18,'Price Schedules'!$A$17,'Price Schedules'!$A$18)</f>
        <v>IV1</v>
      </c>
      <c r="J1875" t="s">
        <v>38</v>
      </c>
      <c r="K1875" t="s">
        <v>39</v>
      </c>
      <c r="L1875" t="s">
        <v>40</v>
      </c>
      <c r="M1875" t="s">
        <v>41</v>
      </c>
      <c r="N1875" t="s">
        <v>42</v>
      </c>
      <c r="O1875" t="s">
        <v>43</v>
      </c>
      <c r="P1875" t="s">
        <v>44</v>
      </c>
      <c r="Q1875" t="s">
        <v>45</v>
      </c>
      <c r="R1875" t="str">
        <f t="shared" si="59"/>
        <v>Med1</v>
      </c>
      <c r="S1875">
        <f>VLOOKUP($R1875,'Price Schedules'!$A$1:$H$34,4,FALSE)</f>
        <v>1.08</v>
      </c>
      <c r="T1875">
        <f>VLOOKUP(R1875,'Price Schedules'!$A$1:$H$34,5,FALSE)</f>
        <v>0</v>
      </c>
      <c r="U1875">
        <f>VLOOKUP(R1875,'Price Schedules'!$A$1:$H$34,6,FALSE)</f>
        <v>0</v>
      </c>
      <c r="V1875">
        <f>VLOOKUP(R1875,'Price Schedules'!$A$1:$H$34,7,FALSE)</f>
        <v>0.05</v>
      </c>
      <c r="W1875">
        <f>VLOOKUP(R1875,'Price Schedules'!$A$1:$H$34,8,FALSE)</f>
        <v>1</v>
      </c>
    </row>
    <row r="1876" spans="1:23" x14ac:dyDescent="0.25">
      <c r="A1876" t="str">
        <f>Chargemaster!A1877</f>
        <v>00527-1315-30</v>
      </c>
      <c r="B1876">
        <f>Chargemaster!C1877</f>
        <v>4.5916666666666703</v>
      </c>
      <c r="C1876" t="str">
        <f>Chargemaster!D1877</f>
        <v>Med</v>
      </c>
      <c r="D1876">
        <f t="shared" si="58"/>
        <v>9.5506666666666753</v>
      </c>
      <c r="E1876" t="str">
        <f>(IF(B1876&lt;'Price Schedules'!$B$3,'Price Schedules'!$A$2,IF(B1876&lt;'Price Schedules'!$B$4,'Price Schedules'!$A$3,'Price Schedules'!$A$4)))</f>
        <v>Inj Med2</v>
      </c>
      <c r="F1876" t="str">
        <f>(IF(B1876&lt;'Price Schedules'!$B$7,'Price Schedules'!$A$6,IF(B1876&lt;'Price Schedules'!$B$8,'Price Schedules'!$A$7,'Price Schedules'!$A$8)))</f>
        <v>Chemo IV1</v>
      </c>
      <c r="G1876" t="str">
        <f>(IF(B1876&lt;'Price Schedules'!$B$11,'Price Schedules'!$A$10,IF(B1876&lt;'Price Schedules'!$B$12,'Price Schedules'!$A$11,'Price Schedules'!$A$12)))</f>
        <v>Chemo Med1</v>
      </c>
      <c r="H1876" t="str">
        <f>IF(B1876&lt;'Price Schedules'!$B$15,'Price Schedules'!$A$14,'Price Schedules'!$A$15)</f>
        <v>PASS1</v>
      </c>
      <c r="I1876" t="str">
        <f>IF(B1876&lt;'Price Schedules'!$B$18,'Price Schedules'!$A$17,'Price Schedules'!$A$18)</f>
        <v>IV1</v>
      </c>
      <c r="J1876" t="s">
        <v>38</v>
      </c>
      <c r="K1876" t="s">
        <v>39</v>
      </c>
      <c r="L1876" t="s">
        <v>40</v>
      </c>
      <c r="M1876" t="s">
        <v>41</v>
      </c>
      <c r="N1876" t="s">
        <v>42</v>
      </c>
      <c r="O1876" t="s">
        <v>43</v>
      </c>
      <c r="P1876" t="s">
        <v>44</v>
      </c>
      <c r="Q1876" t="s">
        <v>45</v>
      </c>
      <c r="R1876" t="str">
        <f t="shared" si="59"/>
        <v>Med1</v>
      </c>
      <c r="S1876">
        <f>VLOOKUP($R1876,'Price Schedules'!$A$1:$H$34,4,FALSE)</f>
        <v>1.08</v>
      </c>
      <c r="T1876">
        <f>VLOOKUP(R1876,'Price Schedules'!$A$1:$H$34,5,FALSE)</f>
        <v>0</v>
      </c>
      <c r="U1876">
        <f>VLOOKUP(R1876,'Price Schedules'!$A$1:$H$34,6,FALSE)</f>
        <v>0</v>
      </c>
      <c r="V1876">
        <f>VLOOKUP(R1876,'Price Schedules'!$A$1:$H$34,7,FALSE)</f>
        <v>0.05</v>
      </c>
      <c r="W1876">
        <f>VLOOKUP(R1876,'Price Schedules'!$A$1:$H$34,8,FALSE)</f>
        <v>1</v>
      </c>
    </row>
    <row r="1877" spans="1:23" x14ac:dyDescent="0.25">
      <c r="A1877" t="str">
        <f>Chargemaster!A1878</f>
        <v>67457-0445-60</v>
      </c>
      <c r="B1877">
        <f>Chargemaster!C1878</f>
        <v>192.63</v>
      </c>
      <c r="C1877" t="str">
        <f>Chargemaster!D1878</f>
        <v>IV</v>
      </c>
      <c r="D1877">
        <f t="shared" si="58"/>
        <v>896.34080000000006</v>
      </c>
      <c r="E1877" t="str">
        <f>(IF(B1877&lt;'Price Schedules'!$B$3,'Price Schedules'!$A$2,IF(B1877&lt;'Price Schedules'!$B$4,'Price Schedules'!$A$3,'Price Schedules'!$A$4)))</f>
        <v>Inj Med2</v>
      </c>
      <c r="F1877" t="str">
        <f>(IF(B1877&lt;'Price Schedules'!$B$7,'Price Schedules'!$A$6,IF(B1877&lt;'Price Schedules'!$B$8,'Price Schedules'!$A$7,'Price Schedules'!$A$8)))</f>
        <v>Chemo IV3</v>
      </c>
      <c r="G1877" t="str">
        <f>(IF(B1877&lt;'Price Schedules'!$B$11,'Price Schedules'!$A$10,IF(B1877&lt;'Price Schedules'!$B$12,'Price Schedules'!$A$11,'Price Schedules'!$A$12)))</f>
        <v>Chemo Med3</v>
      </c>
      <c r="H1877" t="str">
        <f>IF(B1877&lt;'Price Schedules'!$B$15,'Price Schedules'!$A$14,'Price Schedules'!$A$15)</f>
        <v>PASS1</v>
      </c>
      <c r="I1877" t="str">
        <f>IF(B1877&lt;'Price Schedules'!$B$18,'Price Schedules'!$A$17,'Price Schedules'!$A$18)</f>
        <v>IV1</v>
      </c>
      <c r="J1877" t="s">
        <v>38</v>
      </c>
      <c r="K1877" t="s">
        <v>39</v>
      </c>
      <c r="L1877" t="s">
        <v>40</v>
      </c>
      <c r="M1877" t="s">
        <v>41</v>
      </c>
      <c r="N1877" t="s">
        <v>42</v>
      </c>
      <c r="O1877" t="s">
        <v>43</v>
      </c>
      <c r="P1877" t="s">
        <v>44</v>
      </c>
      <c r="Q1877" t="s">
        <v>45</v>
      </c>
      <c r="R1877" t="str">
        <f t="shared" si="59"/>
        <v>IV1</v>
      </c>
      <c r="S1877">
        <f>VLOOKUP($R1877,'Price Schedules'!$A$1:$H$34,4,FALSE)</f>
        <v>3.16</v>
      </c>
      <c r="T1877">
        <f>VLOOKUP(R1877,'Price Schedules'!$A$1:$H$34,5,FALSE)</f>
        <v>95</v>
      </c>
      <c r="U1877">
        <f>VLOOKUP(R1877,'Price Schedules'!$A$1:$H$34,6,FALSE)</f>
        <v>0</v>
      </c>
      <c r="V1877">
        <f>VLOOKUP(R1877,'Price Schedules'!$A$1:$H$34,7,FALSE)</f>
        <v>0</v>
      </c>
      <c r="W1877">
        <f>VLOOKUP(R1877,'Price Schedules'!$A$1:$H$34,8,FALSE)</f>
        <v>0</v>
      </c>
    </row>
    <row r="1878" spans="1:23" x14ac:dyDescent="0.25">
      <c r="A1878" t="str">
        <f>Chargemaster!A1879</f>
        <v>65649-0303-02</v>
      </c>
      <c r="B1878">
        <f>Chargemaster!C1879</f>
        <v>43.901400000000002</v>
      </c>
      <c r="C1878" t="str">
        <f>Chargemaster!D1879</f>
        <v>Med</v>
      </c>
      <c r="D1878">
        <f t="shared" si="58"/>
        <v>91.314912000000007</v>
      </c>
      <c r="E1878" t="str">
        <f>(IF(B1878&lt;'Price Schedules'!$B$3,'Price Schedules'!$A$2,IF(B1878&lt;'Price Schedules'!$B$4,'Price Schedules'!$A$3,'Price Schedules'!$A$4)))</f>
        <v>Inj Med2</v>
      </c>
      <c r="F1878" t="str">
        <f>(IF(B1878&lt;'Price Schedules'!$B$7,'Price Schedules'!$A$6,IF(B1878&lt;'Price Schedules'!$B$8,'Price Schedules'!$A$7,'Price Schedules'!$A$8)))</f>
        <v>Chemo IV2</v>
      </c>
      <c r="G1878" t="str">
        <f>(IF(B1878&lt;'Price Schedules'!$B$11,'Price Schedules'!$A$10,IF(B1878&lt;'Price Schedules'!$B$12,'Price Schedules'!$A$11,'Price Schedules'!$A$12)))</f>
        <v>Chemo Med2</v>
      </c>
      <c r="H1878" t="str">
        <f>IF(B1878&lt;'Price Schedules'!$B$15,'Price Schedules'!$A$14,'Price Schedules'!$A$15)</f>
        <v>PASS1</v>
      </c>
      <c r="I1878" t="str">
        <f>IF(B1878&lt;'Price Schedules'!$B$18,'Price Schedules'!$A$17,'Price Schedules'!$A$18)</f>
        <v>IV1</v>
      </c>
      <c r="J1878" t="s">
        <v>38</v>
      </c>
      <c r="K1878" t="s">
        <v>39</v>
      </c>
      <c r="L1878" t="s">
        <v>40</v>
      </c>
      <c r="M1878" t="s">
        <v>41</v>
      </c>
      <c r="N1878" t="s">
        <v>42</v>
      </c>
      <c r="O1878" t="s">
        <v>43</v>
      </c>
      <c r="P1878" t="s">
        <v>44</v>
      </c>
      <c r="Q1878" t="s">
        <v>45</v>
      </c>
      <c r="R1878" t="str">
        <f t="shared" si="59"/>
        <v>Med1</v>
      </c>
      <c r="S1878">
        <f>VLOOKUP($R1878,'Price Schedules'!$A$1:$H$34,4,FALSE)</f>
        <v>1.08</v>
      </c>
      <c r="T1878">
        <f>VLOOKUP(R1878,'Price Schedules'!$A$1:$H$34,5,FALSE)</f>
        <v>0</v>
      </c>
      <c r="U1878">
        <f>VLOOKUP(R1878,'Price Schedules'!$A$1:$H$34,6,FALSE)</f>
        <v>0</v>
      </c>
      <c r="V1878">
        <f>VLOOKUP(R1878,'Price Schedules'!$A$1:$H$34,7,FALSE)</f>
        <v>0.05</v>
      </c>
      <c r="W1878">
        <f>VLOOKUP(R1878,'Price Schedules'!$A$1:$H$34,8,FALSE)</f>
        <v>1</v>
      </c>
    </row>
    <row r="1879" spans="1:23" x14ac:dyDescent="0.25">
      <c r="A1879" t="str">
        <f>Chargemaster!A1880</f>
        <v>00591-2075-04</v>
      </c>
      <c r="B1879">
        <f>Chargemaster!C1880</f>
        <v>61.952500000000001</v>
      </c>
      <c r="C1879" t="str">
        <f>Chargemaster!D1880</f>
        <v>Med</v>
      </c>
      <c r="D1879">
        <f t="shared" si="58"/>
        <v>128.8612</v>
      </c>
      <c r="E1879" t="str">
        <f>(IF(B1879&lt;'Price Schedules'!$B$3,'Price Schedules'!$A$2,IF(B1879&lt;'Price Schedules'!$B$4,'Price Schedules'!$A$3,'Price Schedules'!$A$4)))</f>
        <v>Inj Med2</v>
      </c>
      <c r="F1879" t="str">
        <f>(IF(B1879&lt;'Price Schedules'!$B$7,'Price Schedules'!$A$6,IF(B1879&lt;'Price Schedules'!$B$8,'Price Schedules'!$A$7,'Price Schedules'!$A$8)))</f>
        <v>Chemo IV2</v>
      </c>
      <c r="G1879" t="str">
        <f>(IF(B1879&lt;'Price Schedules'!$B$11,'Price Schedules'!$A$10,IF(B1879&lt;'Price Schedules'!$B$12,'Price Schedules'!$A$11,'Price Schedules'!$A$12)))</f>
        <v>Chemo Med2</v>
      </c>
      <c r="H1879" t="str">
        <f>IF(B1879&lt;'Price Schedules'!$B$15,'Price Schedules'!$A$14,'Price Schedules'!$A$15)</f>
        <v>PASS1</v>
      </c>
      <c r="I1879" t="str">
        <f>IF(B1879&lt;'Price Schedules'!$B$18,'Price Schedules'!$A$17,'Price Schedules'!$A$18)</f>
        <v>IV1</v>
      </c>
      <c r="J1879" t="s">
        <v>38</v>
      </c>
      <c r="K1879" t="s">
        <v>39</v>
      </c>
      <c r="L1879" t="s">
        <v>40</v>
      </c>
      <c r="M1879" t="s">
        <v>41</v>
      </c>
      <c r="N1879" t="s">
        <v>42</v>
      </c>
      <c r="O1879" t="s">
        <v>43</v>
      </c>
      <c r="P1879" t="s">
        <v>44</v>
      </c>
      <c r="Q1879" t="s">
        <v>45</v>
      </c>
      <c r="R1879" t="str">
        <f t="shared" si="59"/>
        <v>Med1</v>
      </c>
      <c r="S1879">
        <f>VLOOKUP($R1879,'Price Schedules'!$A$1:$H$34,4,FALSE)</f>
        <v>1.08</v>
      </c>
      <c r="T1879">
        <f>VLOOKUP(R1879,'Price Schedules'!$A$1:$H$34,5,FALSE)</f>
        <v>0</v>
      </c>
      <c r="U1879">
        <f>VLOOKUP(R1879,'Price Schedules'!$A$1:$H$34,6,FALSE)</f>
        <v>0</v>
      </c>
      <c r="V1879">
        <f>VLOOKUP(R1879,'Price Schedules'!$A$1:$H$34,7,FALSE)</f>
        <v>0.05</v>
      </c>
      <c r="W1879">
        <f>VLOOKUP(R1879,'Price Schedules'!$A$1:$H$34,8,FALSE)</f>
        <v>1</v>
      </c>
    </row>
    <row r="1880" spans="1:23" x14ac:dyDescent="0.25">
      <c r="A1880" t="str">
        <f>Chargemaster!A1881</f>
        <v>00430-0471-15</v>
      </c>
      <c r="B1880">
        <f>Chargemaster!C1881</f>
        <v>12.73</v>
      </c>
      <c r="C1880" t="str">
        <f>Chargemaster!D1881</f>
        <v>Med</v>
      </c>
      <c r="D1880">
        <f t="shared" si="58"/>
        <v>26.478400000000001</v>
      </c>
      <c r="E1880" t="str">
        <f>(IF(B1880&lt;'Price Schedules'!$B$3,'Price Schedules'!$A$2,IF(B1880&lt;'Price Schedules'!$B$4,'Price Schedules'!$A$3,'Price Schedules'!$A$4)))</f>
        <v>Inj Med2</v>
      </c>
      <c r="F1880" t="str">
        <f>(IF(B1880&lt;'Price Schedules'!$B$7,'Price Schedules'!$A$6,IF(B1880&lt;'Price Schedules'!$B$8,'Price Schedules'!$A$7,'Price Schedules'!$A$8)))</f>
        <v>Chemo IV1</v>
      </c>
      <c r="G1880" t="str">
        <f>(IF(B1880&lt;'Price Schedules'!$B$11,'Price Schedules'!$A$10,IF(B1880&lt;'Price Schedules'!$B$12,'Price Schedules'!$A$11,'Price Schedules'!$A$12)))</f>
        <v>Chemo Med1</v>
      </c>
      <c r="H1880" t="str">
        <f>IF(B1880&lt;'Price Schedules'!$B$15,'Price Schedules'!$A$14,'Price Schedules'!$A$15)</f>
        <v>PASS1</v>
      </c>
      <c r="I1880" t="str">
        <f>IF(B1880&lt;'Price Schedules'!$B$18,'Price Schedules'!$A$17,'Price Schedules'!$A$18)</f>
        <v>IV1</v>
      </c>
      <c r="J1880" t="s">
        <v>38</v>
      </c>
      <c r="K1880" t="s">
        <v>39</v>
      </c>
      <c r="L1880" t="s">
        <v>40</v>
      </c>
      <c r="M1880" t="s">
        <v>41</v>
      </c>
      <c r="N1880" t="s">
        <v>42</v>
      </c>
      <c r="O1880" t="s">
        <v>43</v>
      </c>
      <c r="P1880" t="s">
        <v>44</v>
      </c>
      <c r="Q1880" t="s">
        <v>45</v>
      </c>
      <c r="R1880" t="str">
        <f t="shared" si="59"/>
        <v>Med1</v>
      </c>
      <c r="S1880">
        <f>VLOOKUP($R1880,'Price Schedules'!$A$1:$H$34,4,FALSE)</f>
        <v>1.08</v>
      </c>
      <c r="T1880">
        <f>VLOOKUP(R1880,'Price Schedules'!$A$1:$H$34,5,FALSE)</f>
        <v>0</v>
      </c>
      <c r="U1880">
        <f>VLOOKUP(R1880,'Price Schedules'!$A$1:$H$34,6,FALSE)</f>
        <v>0</v>
      </c>
      <c r="V1880">
        <f>VLOOKUP(R1880,'Price Schedules'!$A$1:$H$34,7,FALSE)</f>
        <v>0.05</v>
      </c>
      <c r="W1880">
        <f>VLOOKUP(R1880,'Price Schedules'!$A$1:$H$34,8,FALSE)</f>
        <v>1</v>
      </c>
    </row>
    <row r="1881" spans="1:23" x14ac:dyDescent="0.25">
      <c r="A1881" t="str">
        <f>Chargemaster!A1882</f>
        <v>00904-6357-61</v>
      </c>
      <c r="B1881">
        <f>Chargemaster!C1882</f>
        <v>3.5813999999999999</v>
      </c>
      <c r="C1881" t="str">
        <f>Chargemaster!D1882</f>
        <v>Med</v>
      </c>
      <c r="D1881">
        <f t="shared" si="58"/>
        <v>7.4493119999999999</v>
      </c>
      <c r="E1881" t="str">
        <f>(IF(B1881&lt;'Price Schedules'!$B$3,'Price Schedules'!$A$2,IF(B1881&lt;'Price Schedules'!$B$4,'Price Schedules'!$A$3,'Price Schedules'!$A$4)))</f>
        <v>Inj Med2</v>
      </c>
      <c r="F1881" t="str">
        <f>(IF(B1881&lt;'Price Schedules'!$B$7,'Price Schedules'!$A$6,IF(B1881&lt;'Price Schedules'!$B$8,'Price Schedules'!$A$7,'Price Schedules'!$A$8)))</f>
        <v>Chemo IV1</v>
      </c>
      <c r="G1881" t="str">
        <f>(IF(B1881&lt;'Price Schedules'!$B$11,'Price Schedules'!$A$10,IF(B1881&lt;'Price Schedules'!$B$12,'Price Schedules'!$A$11,'Price Schedules'!$A$12)))</f>
        <v>Chemo Med1</v>
      </c>
      <c r="H1881" t="str">
        <f>IF(B1881&lt;'Price Schedules'!$B$15,'Price Schedules'!$A$14,'Price Schedules'!$A$15)</f>
        <v>PASS1</v>
      </c>
      <c r="I1881" t="str">
        <f>IF(B1881&lt;'Price Schedules'!$B$18,'Price Schedules'!$A$17,'Price Schedules'!$A$18)</f>
        <v>IV1</v>
      </c>
      <c r="J1881" t="s">
        <v>38</v>
      </c>
      <c r="K1881" t="s">
        <v>39</v>
      </c>
      <c r="L1881" t="s">
        <v>40</v>
      </c>
      <c r="M1881" t="s">
        <v>41</v>
      </c>
      <c r="N1881" t="s">
        <v>42</v>
      </c>
      <c r="O1881" t="s">
        <v>43</v>
      </c>
      <c r="P1881" t="s">
        <v>44</v>
      </c>
      <c r="Q1881" t="s">
        <v>45</v>
      </c>
      <c r="R1881" t="str">
        <f t="shared" si="59"/>
        <v>Med1</v>
      </c>
      <c r="S1881">
        <f>VLOOKUP($R1881,'Price Schedules'!$A$1:$H$34,4,FALSE)</f>
        <v>1.08</v>
      </c>
      <c r="T1881">
        <f>VLOOKUP(R1881,'Price Schedules'!$A$1:$H$34,5,FALSE)</f>
        <v>0</v>
      </c>
      <c r="U1881">
        <f>VLOOKUP(R1881,'Price Schedules'!$A$1:$H$34,6,FALSE)</f>
        <v>0</v>
      </c>
      <c r="V1881">
        <f>VLOOKUP(R1881,'Price Schedules'!$A$1:$H$34,7,FALSE)</f>
        <v>0.05</v>
      </c>
      <c r="W1881">
        <f>VLOOKUP(R1881,'Price Schedules'!$A$1:$H$34,8,FALSE)</f>
        <v>1</v>
      </c>
    </row>
    <row r="1882" spans="1:23" x14ac:dyDescent="0.25">
      <c r="A1882" t="str">
        <f>Chargemaster!A1883</f>
        <v>49999-0911-15</v>
      </c>
      <c r="B1882">
        <f>Chargemaster!C1883</f>
        <v>4.9953333329999996</v>
      </c>
      <c r="C1882" t="str">
        <f>Chargemaster!D1883</f>
        <v>Med</v>
      </c>
      <c r="D1882">
        <f t="shared" si="58"/>
        <v>10.390293332639999</v>
      </c>
      <c r="E1882" t="str">
        <f>(IF(B1882&lt;'Price Schedules'!$B$3,'Price Schedules'!$A$2,IF(B1882&lt;'Price Schedules'!$B$4,'Price Schedules'!$A$3,'Price Schedules'!$A$4)))</f>
        <v>Inj Med2</v>
      </c>
      <c r="F1882" t="str">
        <f>(IF(B1882&lt;'Price Schedules'!$B$7,'Price Schedules'!$A$6,IF(B1882&lt;'Price Schedules'!$B$8,'Price Schedules'!$A$7,'Price Schedules'!$A$8)))</f>
        <v>Chemo IV1</v>
      </c>
      <c r="G1882" t="str">
        <f>(IF(B1882&lt;'Price Schedules'!$B$11,'Price Schedules'!$A$10,IF(B1882&lt;'Price Schedules'!$B$12,'Price Schedules'!$A$11,'Price Schedules'!$A$12)))</f>
        <v>Chemo Med1</v>
      </c>
      <c r="H1882" t="str">
        <f>IF(B1882&lt;'Price Schedules'!$B$15,'Price Schedules'!$A$14,'Price Schedules'!$A$15)</f>
        <v>PASS1</v>
      </c>
      <c r="I1882" t="str">
        <f>IF(B1882&lt;'Price Schedules'!$B$18,'Price Schedules'!$A$17,'Price Schedules'!$A$18)</f>
        <v>IV1</v>
      </c>
      <c r="J1882" t="s">
        <v>38</v>
      </c>
      <c r="K1882" t="s">
        <v>39</v>
      </c>
      <c r="L1882" t="s">
        <v>40</v>
      </c>
      <c r="M1882" t="s">
        <v>41</v>
      </c>
      <c r="N1882" t="s">
        <v>42</v>
      </c>
      <c r="O1882" t="s">
        <v>43</v>
      </c>
      <c r="P1882" t="s">
        <v>44</v>
      </c>
      <c r="Q1882" t="s">
        <v>45</v>
      </c>
      <c r="R1882" t="str">
        <f t="shared" si="59"/>
        <v>Med1</v>
      </c>
      <c r="S1882">
        <f>VLOOKUP($R1882,'Price Schedules'!$A$1:$H$34,4,FALSE)</f>
        <v>1.08</v>
      </c>
      <c r="T1882">
        <f>VLOOKUP(R1882,'Price Schedules'!$A$1:$H$34,5,FALSE)</f>
        <v>0</v>
      </c>
      <c r="U1882">
        <f>VLOOKUP(R1882,'Price Schedules'!$A$1:$H$34,6,FALSE)</f>
        <v>0</v>
      </c>
      <c r="V1882">
        <f>VLOOKUP(R1882,'Price Schedules'!$A$1:$H$34,7,FALSE)</f>
        <v>0.05</v>
      </c>
      <c r="W1882">
        <f>VLOOKUP(R1882,'Price Schedules'!$A$1:$H$34,8,FALSE)</f>
        <v>1</v>
      </c>
    </row>
    <row r="1883" spans="1:23" x14ac:dyDescent="0.25">
      <c r="A1883" t="str">
        <f>Chargemaster!A1884</f>
        <v>00904-6359-61</v>
      </c>
      <c r="B1883">
        <f>Chargemaster!C1884</f>
        <v>4.5640000000000001</v>
      </c>
      <c r="C1883" t="str">
        <f>Chargemaster!D1884</f>
        <v>Med</v>
      </c>
      <c r="D1883">
        <f t="shared" si="58"/>
        <v>9.4931200000000011</v>
      </c>
      <c r="E1883" t="str">
        <f>(IF(B1883&lt;'Price Schedules'!$B$3,'Price Schedules'!$A$2,IF(B1883&lt;'Price Schedules'!$B$4,'Price Schedules'!$A$3,'Price Schedules'!$A$4)))</f>
        <v>Inj Med2</v>
      </c>
      <c r="F1883" t="str">
        <f>(IF(B1883&lt;'Price Schedules'!$B$7,'Price Schedules'!$A$6,IF(B1883&lt;'Price Schedules'!$B$8,'Price Schedules'!$A$7,'Price Schedules'!$A$8)))</f>
        <v>Chemo IV1</v>
      </c>
      <c r="G1883" t="str">
        <f>(IF(B1883&lt;'Price Schedules'!$B$11,'Price Schedules'!$A$10,IF(B1883&lt;'Price Schedules'!$B$12,'Price Schedules'!$A$11,'Price Schedules'!$A$12)))</f>
        <v>Chemo Med1</v>
      </c>
      <c r="H1883" t="str">
        <f>IF(B1883&lt;'Price Schedules'!$B$15,'Price Schedules'!$A$14,'Price Schedules'!$A$15)</f>
        <v>PASS1</v>
      </c>
      <c r="I1883" t="str">
        <f>IF(B1883&lt;'Price Schedules'!$B$18,'Price Schedules'!$A$17,'Price Schedules'!$A$18)</f>
        <v>IV1</v>
      </c>
      <c r="J1883" t="s">
        <v>38</v>
      </c>
      <c r="K1883" t="s">
        <v>39</v>
      </c>
      <c r="L1883" t="s">
        <v>40</v>
      </c>
      <c r="M1883" t="s">
        <v>41</v>
      </c>
      <c r="N1883" t="s">
        <v>42</v>
      </c>
      <c r="O1883" t="s">
        <v>43</v>
      </c>
      <c r="P1883" t="s">
        <v>44</v>
      </c>
      <c r="Q1883" t="s">
        <v>45</v>
      </c>
      <c r="R1883" t="str">
        <f t="shared" si="59"/>
        <v>Med1</v>
      </c>
      <c r="S1883">
        <f>VLOOKUP($R1883,'Price Schedules'!$A$1:$H$34,4,FALSE)</f>
        <v>1.08</v>
      </c>
      <c r="T1883">
        <f>VLOOKUP(R1883,'Price Schedules'!$A$1:$H$34,5,FALSE)</f>
        <v>0</v>
      </c>
      <c r="U1883">
        <f>VLOOKUP(R1883,'Price Schedules'!$A$1:$H$34,6,FALSE)</f>
        <v>0</v>
      </c>
      <c r="V1883">
        <f>VLOOKUP(R1883,'Price Schedules'!$A$1:$H$34,7,FALSE)</f>
        <v>0.05</v>
      </c>
      <c r="W1883">
        <f>VLOOKUP(R1883,'Price Schedules'!$A$1:$H$34,8,FALSE)</f>
        <v>1</v>
      </c>
    </row>
    <row r="1884" spans="1:23" x14ac:dyDescent="0.25">
      <c r="A1884" t="str">
        <f>Chargemaster!A1885</f>
        <v>65162-0673-84</v>
      </c>
      <c r="B1884">
        <f>Chargemaster!C1885</f>
        <v>152.36000000000013</v>
      </c>
      <c r="C1884" t="str">
        <f>Chargemaster!D1885</f>
        <v>Med</v>
      </c>
      <c r="D1884">
        <f t="shared" si="58"/>
        <v>316.90880000000027</v>
      </c>
      <c r="E1884" t="str">
        <f>(IF(B1884&lt;'Price Schedules'!$B$3,'Price Schedules'!$A$2,IF(B1884&lt;'Price Schedules'!$B$4,'Price Schedules'!$A$3,'Price Schedules'!$A$4)))</f>
        <v>Inj Med2</v>
      </c>
      <c r="F1884" t="str">
        <f>(IF(B1884&lt;'Price Schedules'!$B$7,'Price Schedules'!$A$6,IF(B1884&lt;'Price Schedules'!$B$8,'Price Schedules'!$A$7,'Price Schedules'!$A$8)))</f>
        <v>Chemo IV3</v>
      </c>
      <c r="G1884" t="str">
        <f>(IF(B1884&lt;'Price Schedules'!$B$11,'Price Schedules'!$A$10,IF(B1884&lt;'Price Schedules'!$B$12,'Price Schedules'!$A$11,'Price Schedules'!$A$12)))</f>
        <v>Chemo Med3</v>
      </c>
      <c r="H1884" t="str">
        <f>IF(B1884&lt;'Price Schedules'!$B$15,'Price Schedules'!$A$14,'Price Schedules'!$A$15)</f>
        <v>PASS1</v>
      </c>
      <c r="I1884" t="str">
        <f>IF(B1884&lt;'Price Schedules'!$B$18,'Price Schedules'!$A$17,'Price Schedules'!$A$18)</f>
        <v>IV1</v>
      </c>
      <c r="J1884" t="s">
        <v>38</v>
      </c>
      <c r="K1884" t="s">
        <v>39</v>
      </c>
      <c r="L1884" t="s">
        <v>40</v>
      </c>
      <c r="M1884" t="s">
        <v>41</v>
      </c>
      <c r="N1884" t="s">
        <v>42</v>
      </c>
      <c r="O1884" t="s">
        <v>43</v>
      </c>
      <c r="P1884" t="s">
        <v>44</v>
      </c>
      <c r="Q1884" t="s">
        <v>45</v>
      </c>
      <c r="R1884" t="str">
        <f t="shared" si="59"/>
        <v>Med1</v>
      </c>
      <c r="S1884">
        <f>VLOOKUP($R1884,'Price Schedules'!$A$1:$H$34,4,FALSE)</f>
        <v>1.08</v>
      </c>
      <c r="T1884">
        <f>VLOOKUP(R1884,'Price Schedules'!$A$1:$H$34,5,FALSE)</f>
        <v>0</v>
      </c>
      <c r="U1884">
        <f>VLOOKUP(R1884,'Price Schedules'!$A$1:$H$34,6,FALSE)</f>
        <v>0</v>
      </c>
      <c r="V1884">
        <f>VLOOKUP(R1884,'Price Schedules'!$A$1:$H$34,7,FALSE)</f>
        <v>0.05</v>
      </c>
      <c r="W1884">
        <f>VLOOKUP(R1884,'Price Schedules'!$A$1:$H$34,8,FALSE)</f>
        <v>1</v>
      </c>
    </row>
    <row r="1885" spans="1:23" x14ac:dyDescent="0.25">
      <c r="A1885" t="str">
        <f>Chargemaster!A1886</f>
        <v>50458-0306-11</v>
      </c>
      <c r="B1885">
        <f>Chargemaster!C1886</f>
        <v>454.29500000000002</v>
      </c>
      <c r="C1885" t="str">
        <f>Chargemaster!D1886</f>
        <v>Med</v>
      </c>
      <c r="D1885">
        <f t="shared" si="58"/>
        <v>944.93360000000007</v>
      </c>
      <c r="E1885" t="str">
        <f>(IF(B1885&lt;'Price Schedules'!$B$3,'Price Schedules'!$A$2,IF(B1885&lt;'Price Schedules'!$B$4,'Price Schedules'!$A$3,'Price Schedules'!$A$4)))</f>
        <v>Inj Med2</v>
      </c>
      <c r="F1885" t="str">
        <f>(IF(B1885&lt;'Price Schedules'!$B$7,'Price Schedules'!$A$6,IF(B1885&lt;'Price Schedules'!$B$8,'Price Schedules'!$A$7,'Price Schedules'!$A$8)))</f>
        <v>Chemo IV3</v>
      </c>
      <c r="G1885" t="str">
        <f>(IF(B1885&lt;'Price Schedules'!$B$11,'Price Schedules'!$A$10,IF(B1885&lt;'Price Schedules'!$B$12,'Price Schedules'!$A$11,'Price Schedules'!$A$12)))</f>
        <v>Chemo Med3</v>
      </c>
      <c r="H1885" t="str">
        <f>IF(B1885&lt;'Price Schedules'!$B$15,'Price Schedules'!$A$14,'Price Schedules'!$A$15)</f>
        <v>PASS1</v>
      </c>
      <c r="I1885" t="str">
        <f>IF(B1885&lt;'Price Schedules'!$B$18,'Price Schedules'!$A$17,'Price Schedules'!$A$18)</f>
        <v>IV1</v>
      </c>
      <c r="J1885" t="s">
        <v>38</v>
      </c>
      <c r="K1885" t="s">
        <v>39</v>
      </c>
      <c r="L1885" t="s">
        <v>40</v>
      </c>
      <c r="M1885" t="s">
        <v>41</v>
      </c>
      <c r="N1885" t="s">
        <v>42</v>
      </c>
      <c r="O1885" t="s">
        <v>43</v>
      </c>
      <c r="P1885" t="s">
        <v>44</v>
      </c>
      <c r="Q1885" t="s">
        <v>45</v>
      </c>
      <c r="R1885" t="str">
        <f t="shared" si="59"/>
        <v>Med1</v>
      </c>
      <c r="S1885">
        <f>VLOOKUP($R1885,'Price Schedules'!$A$1:$H$34,4,FALSE)</f>
        <v>1.08</v>
      </c>
      <c r="T1885">
        <f>VLOOKUP(R1885,'Price Schedules'!$A$1:$H$34,5,FALSE)</f>
        <v>0</v>
      </c>
      <c r="U1885">
        <f>VLOOKUP(R1885,'Price Schedules'!$A$1:$H$34,6,FALSE)</f>
        <v>0</v>
      </c>
      <c r="V1885">
        <f>VLOOKUP(R1885,'Price Schedules'!$A$1:$H$34,7,FALSE)</f>
        <v>0.05</v>
      </c>
      <c r="W1885">
        <f>VLOOKUP(R1885,'Price Schedules'!$A$1:$H$34,8,FALSE)</f>
        <v>1</v>
      </c>
    </row>
    <row r="1886" spans="1:23" x14ac:dyDescent="0.25">
      <c r="A1886" t="str">
        <f>Chargemaster!A1887</f>
        <v>00247-1805-03</v>
      </c>
      <c r="B1886">
        <f>Chargemaster!C1887</f>
        <v>10.316000000000001</v>
      </c>
      <c r="C1886" t="str">
        <f>Chargemaster!D1887</f>
        <v>Med</v>
      </c>
      <c r="D1886">
        <f t="shared" si="58"/>
        <v>21.457280000000001</v>
      </c>
      <c r="E1886" t="str">
        <f>(IF(B1886&lt;'Price Schedules'!$B$3,'Price Schedules'!$A$2,IF(B1886&lt;'Price Schedules'!$B$4,'Price Schedules'!$A$3,'Price Schedules'!$A$4)))</f>
        <v>Inj Med2</v>
      </c>
      <c r="F1886" t="str">
        <f>(IF(B1886&lt;'Price Schedules'!$B$7,'Price Schedules'!$A$6,IF(B1886&lt;'Price Schedules'!$B$8,'Price Schedules'!$A$7,'Price Schedules'!$A$8)))</f>
        <v>Chemo IV1</v>
      </c>
      <c r="G1886" t="str">
        <f>(IF(B1886&lt;'Price Schedules'!$B$11,'Price Schedules'!$A$10,IF(B1886&lt;'Price Schedules'!$B$12,'Price Schedules'!$A$11,'Price Schedules'!$A$12)))</f>
        <v>Chemo Med1</v>
      </c>
      <c r="H1886" t="str">
        <f>IF(B1886&lt;'Price Schedules'!$B$15,'Price Schedules'!$A$14,'Price Schedules'!$A$15)</f>
        <v>PASS1</v>
      </c>
      <c r="I1886" t="str">
        <f>IF(B1886&lt;'Price Schedules'!$B$18,'Price Schedules'!$A$17,'Price Schedules'!$A$18)</f>
        <v>IV1</v>
      </c>
      <c r="J1886" t="s">
        <v>38</v>
      </c>
      <c r="K1886" t="s">
        <v>39</v>
      </c>
      <c r="L1886" t="s">
        <v>40</v>
      </c>
      <c r="M1886" t="s">
        <v>41</v>
      </c>
      <c r="N1886" t="s">
        <v>42</v>
      </c>
      <c r="O1886" t="s">
        <v>43</v>
      </c>
      <c r="P1886" t="s">
        <v>44</v>
      </c>
      <c r="Q1886" t="s">
        <v>45</v>
      </c>
      <c r="R1886" t="str">
        <f t="shared" si="59"/>
        <v>Med1</v>
      </c>
      <c r="S1886">
        <f>VLOOKUP($R1886,'Price Schedules'!$A$1:$H$34,4,FALSE)</f>
        <v>1.08</v>
      </c>
      <c r="T1886">
        <f>VLOOKUP(R1886,'Price Schedules'!$A$1:$H$34,5,FALSE)</f>
        <v>0</v>
      </c>
      <c r="U1886">
        <f>VLOOKUP(R1886,'Price Schedules'!$A$1:$H$34,6,FALSE)</f>
        <v>0</v>
      </c>
      <c r="V1886">
        <f>VLOOKUP(R1886,'Price Schedules'!$A$1:$H$34,7,FALSE)</f>
        <v>0.05</v>
      </c>
      <c r="W1886">
        <f>VLOOKUP(R1886,'Price Schedules'!$A$1:$H$34,8,FALSE)</f>
        <v>1</v>
      </c>
    </row>
    <row r="1887" spans="1:23" x14ac:dyDescent="0.25">
      <c r="A1887" t="str">
        <f>Chargemaster!A1888</f>
        <v>50242-0053-06</v>
      </c>
      <c r="B1887">
        <f>Chargemaster!C1888</f>
        <v>5011.32</v>
      </c>
      <c r="C1887" t="str">
        <f>Chargemaster!D1888</f>
        <v>Chemo IV</v>
      </c>
      <c r="D1887">
        <f t="shared" si="58"/>
        <v>26058.863999999998</v>
      </c>
      <c r="E1887" t="str">
        <f>(IF(B1887&lt;'Price Schedules'!$B$3,'Price Schedules'!$A$2,IF(B1887&lt;'Price Schedules'!$B$4,'Price Schedules'!$A$3,'Price Schedules'!$A$4)))</f>
        <v>Inj Med3</v>
      </c>
      <c r="F1887" t="str">
        <f>(IF(B1887&lt;'Price Schedules'!$B$7,'Price Schedules'!$A$6,IF(B1887&lt;'Price Schedules'!$B$8,'Price Schedules'!$A$7,'Price Schedules'!$A$8)))</f>
        <v>Chemo IV3</v>
      </c>
      <c r="G1887" t="str">
        <f>(IF(B1887&lt;'Price Schedules'!$B$11,'Price Schedules'!$A$10,IF(B1887&lt;'Price Schedules'!$B$12,'Price Schedules'!$A$11,'Price Schedules'!$A$12)))</f>
        <v>Chemo Med3</v>
      </c>
      <c r="H1887" t="str">
        <f>IF(B1887&lt;'Price Schedules'!$B$15,'Price Schedules'!$A$14,'Price Schedules'!$A$15)</f>
        <v>PASS1</v>
      </c>
      <c r="I1887" t="str">
        <f>IF(B1887&lt;'Price Schedules'!$B$18,'Price Schedules'!$A$17,'Price Schedules'!$A$18)</f>
        <v>IV2</v>
      </c>
      <c r="J1887" t="s">
        <v>38</v>
      </c>
      <c r="K1887" t="s">
        <v>39</v>
      </c>
      <c r="L1887" t="s">
        <v>40</v>
      </c>
      <c r="M1887" t="s">
        <v>41</v>
      </c>
      <c r="N1887" t="s">
        <v>42</v>
      </c>
      <c r="O1887" t="s">
        <v>43</v>
      </c>
      <c r="P1887" t="s">
        <v>44</v>
      </c>
      <c r="Q1887" t="s">
        <v>45</v>
      </c>
      <c r="R1887" t="str">
        <f t="shared" si="59"/>
        <v>Chemo IV3</v>
      </c>
      <c r="S1887">
        <f>VLOOKUP($R1887,'Price Schedules'!$A$1:$H$34,4,FALSE)</f>
        <v>4.2</v>
      </c>
      <c r="T1887">
        <f>VLOOKUP(R1887,'Price Schedules'!$A$1:$H$34,5,FALSE)</f>
        <v>0</v>
      </c>
      <c r="U1887">
        <f>VLOOKUP(R1887,'Price Schedules'!$A$1:$H$34,6,FALSE)</f>
        <v>0</v>
      </c>
      <c r="V1887">
        <f>VLOOKUP(R1887,'Price Schedules'!$A$1:$H$34,7,FALSE)</f>
        <v>0</v>
      </c>
      <c r="W1887">
        <f>VLOOKUP(R1887,'Price Schedules'!$A$1:$H$34,8,FALSE)</f>
        <v>6.5</v>
      </c>
    </row>
    <row r="1888" spans="1:23" x14ac:dyDescent="0.25">
      <c r="A1888" t="str">
        <f>Chargemaster!A1889</f>
        <v>50242-0108-86</v>
      </c>
      <c r="B1888">
        <f>Chargemaster!C1889</f>
        <v>7296.49</v>
      </c>
      <c r="C1888" t="str">
        <f>Chargemaster!D1889</f>
        <v>Chemo Med</v>
      </c>
      <c r="D1888">
        <f t="shared" si="58"/>
        <v>37941.748</v>
      </c>
      <c r="E1888" t="str">
        <f>(IF(B1888&lt;'Price Schedules'!$B$3,'Price Schedules'!$A$2,IF(B1888&lt;'Price Schedules'!$B$4,'Price Schedules'!$A$3,'Price Schedules'!$A$4)))</f>
        <v>Inj Med3</v>
      </c>
      <c r="F1888" t="str">
        <f>(IF(B1888&lt;'Price Schedules'!$B$7,'Price Schedules'!$A$6,IF(B1888&lt;'Price Schedules'!$B$8,'Price Schedules'!$A$7,'Price Schedules'!$A$8)))</f>
        <v>Chemo IV3</v>
      </c>
      <c r="G1888" t="str">
        <f>(IF(B1888&lt;'Price Schedules'!$B$11,'Price Schedules'!$A$10,IF(B1888&lt;'Price Schedules'!$B$12,'Price Schedules'!$A$11,'Price Schedules'!$A$12)))</f>
        <v>Chemo Med3</v>
      </c>
      <c r="H1888" t="str">
        <f>IF(B1888&lt;'Price Schedules'!$B$15,'Price Schedules'!$A$14,'Price Schedules'!$A$15)</f>
        <v>PASS1</v>
      </c>
      <c r="I1888" t="str">
        <f>IF(B1888&lt;'Price Schedules'!$B$18,'Price Schedules'!$A$17,'Price Schedules'!$A$18)</f>
        <v>IV2</v>
      </c>
      <c r="J1888" t="s">
        <v>38</v>
      </c>
      <c r="K1888" t="s">
        <v>39</v>
      </c>
      <c r="L1888" t="s">
        <v>40</v>
      </c>
      <c r="M1888" t="s">
        <v>41</v>
      </c>
      <c r="N1888" t="s">
        <v>42</v>
      </c>
      <c r="O1888" t="s">
        <v>43</v>
      </c>
      <c r="P1888" t="s">
        <v>44</v>
      </c>
      <c r="Q1888" t="s">
        <v>45</v>
      </c>
      <c r="R1888" t="str">
        <f t="shared" si="59"/>
        <v>Chemo Med3</v>
      </c>
      <c r="S1888">
        <f>VLOOKUP($R1888,'Price Schedules'!$A$1:$H$34,4,FALSE)</f>
        <v>4.2</v>
      </c>
      <c r="T1888">
        <f>VLOOKUP(R1888,'Price Schedules'!$A$1:$H$34,5,FALSE)</f>
        <v>0</v>
      </c>
      <c r="U1888">
        <f>VLOOKUP(R1888,'Price Schedules'!$A$1:$H$34,6,FALSE)</f>
        <v>0</v>
      </c>
      <c r="V1888">
        <f>VLOOKUP(R1888,'Price Schedules'!$A$1:$H$34,7,FALSE)</f>
        <v>0.05</v>
      </c>
      <c r="W1888">
        <f>VLOOKUP(R1888,'Price Schedules'!$A$1:$H$34,8,FALSE)</f>
        <v>6.5</v>
      </c>
    </row>
    <row r="1889" spans="1:23" x14ac:dyDescent="0.25">
      <c r="A1889" t="str">
        <f>Chargemaster!A1890</f>
        <v>50458-0580-10</v>
      </c>
      <c r="B1889">
        <f>Chargemaster!C1890</f>
        <v>15.520799999999999</v>
      </c>
      <c r="C1889" t="str">
        <f>Chargemaster!D1890</f>
        <v>Med</v>
      </c>
      <c r="D1889">
        <f t="shared" si="58"/>
        <v>32.283264000000003</v>
      </c>
      <c r="E1889" t="str">
        <f>(IF(B1889&lt;'Price Schedules'!$B$3,'Price Schedules'!$A$2,IF(B1889&lt;'Price Schedules'!$B$4,'Price Schedules'!$A$3,'Price Schedules'!$A$4)))</f>
        <v>Inj Med2</v>
      </c>
      <c r="F1889" t="str">
        <f>(IF(B1889&lt;'Price Schedules'!$B$7,'Price Schedules'!$A$6,IF(B1889&lt;'Price Schedules'!$B$8,'Price Schedules'!$A$7,'Price Schedules'!$A$8)))</f>
        <v>Chemo IV1</v>
      </c>
      <c r="G1889" t="str">
        <f>(IF(B1889&lt;'Price Schedules'!$B$11,'Price Schedules'!$A$10,IF(B1889&lt;'Price Schedules'!$B$12,'Price Schedules'!$A$11,'Price Schedules'!$A$12)))</f>
        <v>Chemo Med1</v>
      </c>
      <c r="H1889" t="str">
        <f>IF(B1889&lt;'Price Schedules'!$B$15,'Price Schedules'!$A$14,'Price Schedules'!$A$15)</f>
        <v>PASS1</v>
      </c>
      <c r="I1889" t="str">
        <f>IF(B1889&lt;'Price Schedules'!$B$18,'Price Schedules'!$A$17,'Price Schedules'!$A$18)</f>
        <v>IV1</v>
      </c>
      <c r="J1889" t="s">
        <v>38</v>
      </c>
      <c r="K1889" t="s">
        <v>39</v>
      </c>
      <c r="L1889" t="s">
        <v>40</v>
      </c>
      <c r="M1889" t="s">
        <v>41</v>
      </c>
      <c r="N1889" t="s">
        <v>42</v>
      </c>
      <c r="O1889" t="s">
        <v>43</v>
      </c>
      <c r="P1889" t="s">
        <v>44</v>
      </c>
      <c r="Q1889" t="s">
        <v>45</v>
      </c>
      <c r="R1889" t="str">
        <f t="shared" si="59"/>
        <v>Med1</v>
      </c>
      <c r="S1889">
        <f>VLOOKUP($R1889,'Price Schedules'!$A$1:$H$34,4,FALSE)</f>
        <v>1.08</v>
      </c>
      <c r="T1889">
        <f>VLOOKUP(R1889,'Price Schedules'!$A$1:$H$34,5,FALSE)</f>
        <v>0</v>
      </c>
      <c r="U1889">
        <f>VLOOKUP(R1889,'Price Schedules'!$A$1:$H$34,6,FALSE)</f>
        <v>0</v>
      </c>
      <c r="V1889">
        <f>VLOOKUP(R1889,'Price Schedules'!$A$1:$H$34,7,FALSE)</f>
        <v>0.05</v>
      </c>
      <c r="W1889">
        <f>VLOOKUP(R1889,'Price Schedules'!$A$1:$H$34,8,FALSE)</f>
        <v>1</v>
      </c>
    </row>
    <row r="1890" spans="1:23" x14ac:dyDescent="0.25">
      <c r="A1890" t="str">
        <f>Chargemaster!A1891</f>
        <v>50458-0579-10</v>
      </c>
      <c r="B1890">
        <f>Chargemaster!C1891</f>
        <v>15.520799999999999</v>
      </c>
      <c r="C1890" t="str">
        <f>Chargemaster!D1891</f>
        <v>Med</v>
      </c>
      <c r="D1890">
        <f t="shared" si="58"/>
        <v>32.283264000000003</v>
      </c>
      <c r="E1890" t="str">
        <f>(IF(B1890&lt;'Price Schedules'!$B$3,'Price Schedules'!$A$2,IF(B1890&lt;'Price Schedules'!$B$4,'Price Schedules'!$A$3,'Price Schedules'!$A$4)))</f>
        <v>Inj Med2</v>
      </c>
      <c r="F1890" t="str">
        <f>(IF(B1890&lt;'Price Schedules'!$B$7,'Price Schedules'!$A$6,IF(B1890&lt;'Price Schedules'!$B$8,'Price Schedules'!$A$7,'Price Schedules'!$A$8)))</f>
        <v>Chemo IV1</v>
      </c>
      <c r="G1890" t="str">
        <f>(IF(B1890&lt;'Price Schedules'!$B$11,'Price Schedules'!$A$10,IF(B1890&lt;'Price Schedules'!$B$12,'Price Schedules'!$A$11,'Price Schedules'!$A$12)))</f>
        <v>Chemo Med1</v>
      </c>
      <c r="H1890" t="str">
        <f>IF(B1890&lt;'Price Schedules'!$B$15,'Price Schedules'!$A$14,'Price Schedules'!$A$15)</f>
        <v>PASS1</v>
      </c>
      <c r="I1890" t="str">
        <f>IF(B1890&lt;'Price Schedules'!$B$18,'Price Schedules'!$A$17,'Price Schedules'!$A$18)</f>
        <v>IV1</v>
      </c>
      <c r="J1890" t="s">
        <v>38</v>
      </c>
      <c r="K1890" t="s">
        <v>39</v>
      </c>
      <c r="L1890" t="s">
        <v>40</v>
      </c>
      <c r="M1890" t="s">
        <v>41</v>
      </c>
      <c r="N1890" t="s">
        <v>42</v>
      </c>
      <c r="O1890" t="s">
        <v>43</v>
      </c>
      <c r="P1890" t="s">
        <v>44</v>
      </c>
      <c r="Q1890" t="s">
        <v>45</v>
      </c>
      <c r="R1890" t="str">
        <f t="shared" si="59"/>
        <v>Med1</v>
      </c>
      <c r="S1890">
        <f>VLOOKUP($R1890,'Price Schedules'!$A$1:$H$34,4,FALSE)</f>
        <v>1.08</v>
      </c>
      <c r="T1890">
        <f>VLOOKUP(R1890,'Price Schedules'!$A$1:$H$34,5,FALSE)</f>
        <v>0</v>
      </c>
      <c r="U1890">
        <f>VLOOKUP(R1890,'Price Schedules'!$A$1:$H$34,6,FALSE)</f>
        <v>0</v>
      </c>
      <c r="V1890">
        <f>VLOOKUP(R1890,'Price Schedules'!$A$1:$H$34,7,FALSE)</f>
        <v>0.05</v>
      </c>
      <c r="W1890">
        <f>VLOOKUP(R1890,'Price Schedules'!$A$1:$H$34,8,FALSE)</f>
        <v>1</v>
      </c>
    </row>
    <row r="1891" spans="1:23" x14ac:dyDescent="0.25">
      <c r="A1891" t="str">
        <f>Chargemaster!A1892</f>
        <v>00078-0323-44</v>
      </c>
      <c r="B1891">
        <f>Chargemaster!C1892</f>
        <v>6.2455299999999996</v>
      </c>
      <c r="C1891" t="str">
        <f>Chargemaster!D1892</f>
        <v>Med</v>
      </c>
      <c r="D1891">
        <f t="shared" si="58"/>
        <v>12.9907024</v>
      </c>
      <c r="E1891" t="str">
        <f>(IF(B1891&lt;'Price Schedules'!$B$3,'Price Schedules'!$A$2,IF(B1891&lt;'Price Schedules'!$B$4,'Price Schedules'!$A$3,'Price Schedules'!$A$4)))</f>
        <v>Inj Med2</v>
      </c>
      <c r="F1891" t="str">
        <f>(IF(B1891&lt;'Price Schedules'!$B$7,'Price Schedules'!$A$6,IF(B1891&lt;'Price Schedules'!$B$8,'Price Schedules'!$A$7,'Price Schedules'!$A$8)))</f>
        <v>Chemo IV1</v>
      </c>
      <c r="G1891" t="str">
        <f>(IF(B1891&lt;'Price Schedules'!$B$11,'Price Schedules'!$A$10,IF(B1891&lt;'Price Schedules'!$B$12,'Price Schedules'!$A$11,'Price Schedules'!$A$12)))</f>
        <v>Chemo Med1</v>
      </c>
      <c r="H1891" t="str">
        <f>IF(B1891&lt;'Price Schedules'!$B$15,'Price Schedules'!$A$14,'Price Schedules'!$A$15)</f>
        <v>PASS1</v>
      </c>
      <c r="I1891" t="str">
        <f>IF(B1891&lt;'Price Schedules'!$B$18,'Price Schedules'!$A$17,'Price Schedules'!$A$18)</f>
        <v>IV1</v>
      </c>
      <c r="J1891" t="s">
        <v>38</v>
      </c>
      <c r="K1891" t="s">
        <v>39</v>
      </c>
      <c r="L1891" t="s">
        <v>40</v>
      </c>
      <c r="M1891" t="s">
        <v>41</v>
      </c>
      <c r="N1891" t="s">
        <v>42</v>
      </c>
      <c r="O1891" t="s">
        <v>43</v>
      </c>
      <c r="P1891" t="s">
        <v>44</v>
      </c>
      <c r="Q1891" t="s">
        <v>45</v>
      </c>
      <c r="R1891" t="str">
        <f t="shared" si="59"/>
        <v>Med1</v>
      </c>
      <c r="S1891">
        <f>VLOOKUP($R1891,'Price Schedules'!$A$1:$H$34,4,FALSE)</f>
        <v>1.08</v>
      </c>
      <c r="T1891">
        <f>VLOOKUP(R1891,'Price Schedules'!$A$1:$H$34,5,FALSE)</f>
        <v>0</v>
      </c>
      <c r="U1891">
        <f>VLOOKUP(R1891,'Price Schedules'!$A$1:$H$34,6,FALSE)</f>
        <v>0</v>
      </c>
      <c r="V1891">
        <f>VLOOKUP(R1891,'Price Schedules'!$A$1:$H$34,7,FALSE)</f>
        <v>0.05</v>
      </c>
      <c r="W1891">
        <f>VLOOKUP(R1891,'Price Schedules'!$A$1:$H$34,8,FALSE)</f>
        <v>1</v>
      </c>
    </row>
    <row r="1892" spans="1:23" x14ac:dyDescent="0.25">
      <c r="A1892" t="str">
        <f>Chargemaster!A1893</f>
        <v>00078-0501-15</v>
      </c>
      <c r="B1892">
        <f>Chargemaster!C1893</f>
        <v>23.749199999999998</v>
      </c>
      <c r="C1892" t="str">
        <f>Chargemaster!D1893</f>
        <v>Med</v>
      </c>
      <c r="D1892">
        <f t="shared" si="58"/>
        <v>49.398336</v>
      </c>
      <c r="E1892" t="str">
        <f>(IF(B1892&lt;'Price Schedules'!$B$3,'Price Schedules'!$A$2,IF(B1892&lt;'Price Schedules'!$B$4,'Price Schedules'!$A$3,'Price Schedules'!$A$4)))</f>
        <v>Inj Med2</v>
      </c>
      <c r="F1892" t="str">
        <f>(IF(B1892&lt;'Price Schedules'!$B$7,'Price Schedules'!$A$6,IF(B1892&lt;'Price Schedules'!$B$8,'Price Schedules'!$A$7,'Price Schedules'!$A$8)))</f>
        <v>Chemo IV1</v>
      </c>
      <c r="G1892" t="str">
        <f>(IF(B1892&lt;'Price Schedules'!$B$11,'Price Schedules'!$A$10,IF(B1892&lt;'Price Schedules'!$B$12,'Price Schedules'!$A$11,'Price Schedules'!$A$12)))</f>
        <v>Chemo Med1</v>
      </c>
      <c r="H1892" t="str">
        <f>IF(B1892&lt;'Price Schedules'!$B$15,'Price Schedules'!$A$14,'Price Schedules'!$A$15)</f>
        <v>PASS1</v>
      </c>
      <c r="I1892" t="str">
        <f>IF(B1892&lt;'Price Schedules'!$B$18,'Price Schedules'!$A$17,'Price Schedules'!$A$18)</f>
        <v>IV1</v>
      </c>
      <c r="J1892" t="s">
        <v>38</v>
      </c>
      <c r="K1892" t="s">
        <v>39</v>
      </c>
      <c r="L1892" t="s">
        <v>40</v>
      </c>
      <c r="M1892" t="s">
        <v>41</v>
      </c>
      <c r="N1892" t="s">
        <v>42</v>
      </c>
      <c r="O1892" t="s">
        <v>43</v>
      </c>
      <c r="P1892" t="s">
        <v>44</v>
      </c>
      <c r="Q1892" t="s">
        <v>45</v>
      </c>
      <c r="R1892" t="str">
        <f t="shared" si="59"/>
        <v>Med1</v>
      </c>
      <c r="S1892">
        <f>VLOOKUP($R1892,'Price Schedules'!$A$1:$H$34,4,FALSE)</f>
        <v>1.08</v>
      </c>
      <c r="T1892">
        <f>VLOOKUP(R1892,'Price Schedules'!$A$1:$H$34,5,FALSE)</f>
        <v>0</v>
      </c>
      <c r="U1892">
        <f>VLOOKUP(R1892,'Price Schedules'!$A$1:$H$34,6,FALSE)</f>
        <v>0</v>
      </c>
      <c r="V1892">
        <f>VLOOKUP(R1892,'Price Schedules'!$A$1:$H$34,7,FALSE)</f>
        <v>0.05</v>
      </c>
      <c r="W1892">
        <f>VLOOKUP(R1892,'Price Schedules'!$A$1:$H$34,8,FALSE)</f>
        <v>1</v>
      </c>
    </row>
    <row r="1893" spans="1:23" x14ac:dyDescent="0.25">
      <c r="A1893" t="str">
        <f>Chargemaster!A1894</f>
        <v>00006-3801-12</v>
      </c>
      <c r="B1893">
        <f>Chargemaster!C1894</f>
        <v>37.837166670000002</v>
      </c>
      <c r="C1893" t="str">
        <f>Chargemaster!D1894</f>
        <v>Med</v>
      </c>
      <c r="D1893">
        <f t="shared" si="58"/>
        <v>78.701306673600001</v>
      </c>
      <c r="E1893" t="str">
        <f>(IF(B1893&lt;'Price Schedules'!$B$3,'Price Schedules'!$A$2,IF(B1893&lt;'Price Schedules'!$B$4,'Price Schedules'!$A$3,'Price Schedules'!$A$4)))</f>
        <v>Inj Med2</v>
      </c>
      <c r="F1893" t="str">
        <f>(IF(B1893&lt;'Price Schedules'!$B$7,'Price Schedules'!$A$6,IF(B1893&lt;'Price Schedules'!$B$8,'Price Schedules'!$A$7,'Price Schedules'!$A$8)))</f>
        <v>Chemo IV2</v>
      </c>
      <c r="G1893" t="str">
        <f>(IF(B1893&lt;'Price Schedules'!$B$11,'Price Schedules'!$A$10,IF(B1893&lt;'Price Schedules'!$B$12,'Price Schedules'!$A$11,'Price Schedules'!$A$12)))</f>
        <v>Chemo Med2</v>
      </c>
      <c r="H1893" t="str">
        <f>IF(B1893&lt;'Price Schedules'!$B$15,'Price Schedules'!$A$14,'Price Schedules'!$A$15)</f>
        <v>PASS1</v>
      </c>
      <c r="I1893" t="str">
        <f>IF(B1893&lt;'Price Schedules'!$B$18,'Price Schedules'!$A$17,'Price Schedules'!$A$18)</f>
        <v>IV1</v>
      </c>
      <c r="J1893" t="s">
        <v>38</v>
      </c>
      <c r="K1893" t="s">
        <v>39</v>
      </c>
      <c r="L1893" t="s">
        <v>40</v>
      </c>
      <c r="M1893" t="s">
        <v>41</v>
      </c>
      <c r="N1893" t="s">
        <v>42</v>
      </c>
      <c r="O1893" t="s">
        <v>43</v>
      </c>
      <c r="P1893" t="s">
        <v>44</v>
      </c>
      <c r="Q1893" t="s">
        <v>45</v>
      </c>
      <c r="R1893" t="str">
        <f t="shared" si="59"/>
        <v>Med1</v>
      </c>
      <c r="S1893">
        <f>VLOOKUP($R1893,'Price Schedules'!$A$1:$H$34,4,FALSE)</f>
        <v>1.08</v>
      </c>
      <c r="T1893">
        <f>VLOOKUP(R1893,'Price Schedules'!$A$1:$H$34,5,FALSE)</f>
        <v>0</v>
      </c>
      <c r="U1893">
        <f>VLOOKUP(R1893,'Price Schedules'!$A$1:$H$34,6,FALSE)</f>
        <v>0</v>
      </c>
      <c r="V1893">
        <f>VLOOKUP(R1893,'Price Schedules'!$A$1:$H$34,7,FALSE)</f>
        <v>0.05</v>
      </c>
      <c r="W1893">
        <f>VLOOKUP(R1893,'Price Schedules'!$A$1:$H$34,8,FALSE)</f>
        <v>1</v>
      </c>
    </row>
    <row r="1894" spans="1:23" x14ac:dyDescent="0.25">
      <c r="A1894" t="str">
        <f>Chargemaster!A1895</f>
        <v>71019-0321-05</v>
      </c>
      <c r="B1894">
        <f>Chargemaster!C1895</f>
        <v>1.8</v>
      </c>
      <c r="C1894" t="str">
        <f>Chargemaster!D1895</f>
        <v>Inj Med</v>
      </c>
      <c r="D1894">
        <f t="shared" si="58"/>
        <v>26.231999999999999</v>
      </c>
      <c r="E1894" t="str">
        <f>(IF(B1894&lt;'Price Schedules'!$B$3,'Price Schedules'!$A$2,IF(B1894&lt;'Price Schedules'!$B$4,'Price Schedules'!$A$3,'Price Schedules'!$A$4)))</f>
        <v>Inj Med1</v>
      </c>
      <c r="F1894" t="str">
        <f>(IF(B1894&lt;'Price Schedules'!$B$7,'Price Schedules'!$A$6,IF(B1894&lt;'Price Schedules'!$B$8,'Price Schedules'!$A$7,'Price Schedules'!$A$8)))</f>
        <v>Chemo IV1</v>
      </c>
      <c r="G1894" t="str">
        <f>(IF(B1894&lt;'Price Schedules'!$B$11,'Price Schedules'!$A$10,IF(B1894&lt;'Price Schedules'!$B$12,'Price Schedules'!$A$11,'Price Schedules'!$A$12)))</f>
        <v>Chemo Med1</v>
      </c>
      <c r="H1894" t="str">
        <f>IF(B1894&lt;'Price Schedules'!$B$15,'Price Schedules'!$A$14,'Price Schedules'!$A$15)</f>
        <v>PASS1</v>
      </c>
      <c r="I1894" t="str">
        <f>IF(B1894&lt;'Price Schedules'!$B$18,'Price Schedules'!$A$17,'Price Schedules'!$A$18)</f>
        <v>IV1</v>
      </c>
      <c r="J1894" t="s">
        <v>38</v>
      </c>
      <c r="K1894" t="s">
        <v>39</v>
      </c>
      <c r="L1894" t="s">
        <v>40</v>
      </c>
      <c r="M1894" t="s">
        <v>41</v>
      </c>
      <c r="N1894" t="s">
        <v>42</v>
      </c>
      <c r="O1894" t="s">
        <v>43</v>
      </c>
      <c r="P1894" t="s">
        <v>44</v>
      </c>
      <c r="Q1894" t="s">
        <v>45</v>
      </c>
      <c r="R1894" t="str">
        <f t="shared" si="59"/>
        <v>Inj Med1</v>
      </c>
      <c r="S1894">
        <f>VLOOKUP($R1894,'Price Schedules'!$A$1:$H$34,4,FALSE)</f>
        <v>5.24</v>
      </c>
      <c r="T1894">
        <f>VLOOKUP(R1894,'Price Schedules'!$A$1:$H$34,5,FALSE)</f>
        <v>15</v>
      </c>
      <c r="U1894">
        <f>VLOOKUP(R1894,'Price Schedules'!$A$1:$H$34,6,FALSE)</f>
        <v>0</v>
      </c>
      <c r="V1894">
        <f>VLOOKUP(R1894,'Price Schedules'!$A$1:$H$34,7,FALSE)</f>
        <v>0.05</v>
      </c>
      <c r="W1894">
        <f>VLOOKUP(R1894,'Price Schedules'!$A$1:$H$34,8,FALSE)</f>
        <v>0</v>
      </c>
    </row>
    <row r="1895" spans="1:23" x14ac:dyDescent="0.25">
      <c r="A1895" t="str">
        <f>Chargemaster!A1896</f>
        <v>00409-9558-10</v>
      </c>
      <c r="B1895">
        <f>Chargemaster!C1896</f>
        <v>9.4824999999999999</v>
      </c>
      <c r="C1895" t="str">
        <f>Chargemaster!D1896</f>
        <v>Inj Med</v>
      </c>
      <c r="D1895">
        <f t="shared" si="58"/>
        <v>124.309</v>
      </c>
      <c r="E1895" t="str">
        <f>(IF(B1895&lt;'Price Schedules'!$B$3,'Price Schedules'!$A$2,IF(B1895&lt;'Price Schedules'!$B$4,'Price Schedules'!$A$3,'Price Schedules'!$A$4)))</f>
        <v>Inj Med2</v>
      </c>
      <c r="F1895" t="str">
        <f>(IF(B1895&lt;'Price Schedules'!$B$7,'Price Schedules'!$A$6,IF(B1895&lt;'Price Schedules'!$B$8,'Price Schedules'!$A$7,'Price Schedules'!$A$8)))</f>
        <v>Chemo IV1</v>
      </c>
      <c r="G1895" t="str">
        <f>(IF(B1895&lt;'Price Schedules'!$B$11,'Price Schedules'!$A$10,IF(B1895&lt;'Price Schedules'!$B$12,'Price Schedules'!$A$11,'Price Schedules'!$A$12)))</f>
        <v>Chemo Med1</v>
      </c>
      <c r="H1895" t="str">
        <f>IF(B1895&lt;'Price Schedules'!$B$15,'Price Schedules'!$A$14,'Price Schedules'!$A$15)</f>
        <v>PASS1</v>
      </c>
      <c r="I1895" t="str">
        <f>IF(B1895&lt;'Price Schedules'!$B$18,'Price Schedules'!$A$17,'Price Schedules'!$A$18)</f>
        <v>IV1</v>
      </c>
      <c r="J1895" t="s">
        <v>38</v>
      </c>
      <c r="K1895" t="s">
        <v>39</v>
      </c>
      <c r="L1895" t="s">
        <v>40</v>
      </c>
      <c r="M1895" t="s">
        <v>41</v>
      </c>
      <c r="N1895" t="s">
        <v>42</v>
      </c>
      <c r="O1895" t="s">
        <v>43</v>
      </c>
      <c r="P1895" t="s">
        <v>44</v>
      </c>
      <c r="Q1895" t="s">
        <v>45</v>
      </c>
      <c r="R1895" t="str">
        <f t="shared" si="59"/>
        <v>Inj Med2</v>
      </c>
      <c r="S1895">
        <f>VLOOKUP($R1895,'Price Schedules'!$A$1:$H$34,4,FALSE)</f>
        <v>4.2</v>
      </c>
      <c r="T1895">
        <f>VLOOKUP(R1895,'Price Schedules'!$A$1:$H$34,5,FALSE)</f>
        <v>75</v>
      </c>
      <c r="U1895">
        <f>VLOOKUP(R1895,'Price Schedules'!$A$1:$H$34,6,FALSE)</f>
        <v>0</v>
      </c>
      <c r="V1895">
        <f>VLOOKUP(R1895,'Price Schedules'!$A$1:$H$34,7,FALSE)</f>
        <v>0.05</v>
      </c>
      <c r="W1895">
        <f>VLOOKUP(R1895,'Price Schedules'!$A$1:$H$34,8,FALSE)</f>
        <v>0</v>
      </c>
    </row>
    <row r="1896" spans="1:23" x14ac:dyDescent="0.25">
      <c r="A1896" t="str">
        <f>Chargemaster!A1897</f>
        <v>00456-0095-63</v>
      </c>
      <c r="B1896">
        <f>Chargemaster!C1897</f>
        <v>7.3486000000000002</v>
      </c>
      <c r="C1896" t="str">
        <f>Chargemaster!D1897</f>
        <v>Med</v>
      </c>
      <c r="D1896">
        <f t="shared" si="58"/>
        <v>15.285088000000002</v>
      </c>
      <c r="E1896" t="str">
        <f>(IF(B1896&lt;'Price Schedules'!$B$3,'Price Schedules'!$A$2,IF(B1896&lt;'Price Schedules'!$B$4,'Price Schedules'!$A$3,'Price Schedules'!$A$4)))</f>
        <v>Inj Med2</v>
      </c>
      <c r="F1896" t="str">
        <f>(IF(B1896&lt;'Price Schedules'!$B$7,'Price Schedules'!$A$6,IF(B1896&lt;'Price Schedules'!$B$8,'Price Schedules'!$A$7,'Price Schedules'!$A$8)))</f>
        <v>Chemo IV1</v>
      </c>
      <c r="G1896" t="str">
        <f>(IF(B1896&lt;'Price Schedules'!$B$11,'Price Schedules'!$A$10,IF(B1896&lt;'Price Schedules'!$B$12,'Price Schedules'!$A$11,'Price Schedules'!$A$12)))</f>
        <v>Chemo Med1</v>
      </c>
      <c r="H1896" t="str">
        <f>IF(B1896&lt;'Price Schedules'!$B$15,'Price Schedules'!$A$14,'Price Schedules'!$A$15)</f>
        <v>PASS1</v>
      </c>
      <c r="I1896" t="str">
        <f>IF(B1896&lt;'Price Schedules'!$B$18,'Price Schedules'!$A$17,'Price Schedules'!$A$18)</f>
        <v>IV1</v>
      </c>
      <c r="J1896" t="s">
        <v>38</v>
      </c>
      <c r="K1896" t="s">
        <v>39</v>
      </c>
      <c r="L1896" t="s">
        <v>40</v>
      </c>
      <c r="M1896" t="s">
        <v>41</v>
      </c>
      <c r="N1896" t="s">
        <v>42</v>
      </c>
      <c r="O1896" t="s">
        <v>43</v>
      </c>
      <c r="P1896" t="s">
        <v>44</v>
      </c>
      <c r="Q1896" t="s">
        <v>45</v>
      </c>
      <c r="R1896" t="str">
        <f t="shared" si="59"/>
        <v>Med1</v>
      </c>
      <c r="S1896">
        <f>VLOOKUP($R1896,'Price Schedules'!$A$1:$H$34,4,FALSE)</f>
        <v>1.08</v>
      </c>
      <c r="T1896">
        <f>VLOOKUP(R1896,'Price Schedules'!$A$1:$H$34,5,FALSE)</f>
        <v>0</v>
      </c>
      <c r="U1896">
        <f>VLOOKUP(R1896,'Price Schedules'!$A$1:$H$34,6,FALSE)</f>
        <v>0</v>
      </c>
      <c r="V1896">
        <f>VLOOKUP(R1896,'Price Schedules'!$A$1:$H$34,7,FALSE)</f>
        <v>0.05</v>
      </c>
      <c r="W1896">
        <f>VLOOKUP(R1896,'Price Schedules'!$A$1:$H$34,8,FALSE)</f>
        <v>1</v>
      </c>
    </row>
    <row r="1897" spans="1:23" x14ac:dyDescent="0.25">
      <c r="A1897" t="str">
        <f>Chargemaster!A1898</f>
        <v>55513-0221-01</v>
      </c>
      <c r="B1897">
        <f>Chargemaster!C1898</f>
        <v>1748</v>
      </c>
      <c r="C1897" t="str">
        <f>Chargemaster!D1898</f>
        <v>Chemo Med</v>
      </c>
      <c r="D1897">
        <f t="shared" si="58"/>
        <v>9089.6</v>
      </c>
      <c r="E1897" t="str">
        <f>(IF(B1897&lt;'Price Schedules'!$B$3,'Price Schedules'!$A$2,IF(B1897&lt;'Price Schedules'!$B$4,'Price Schedules'!$A$3,'Price Schedules'!$A$4)))</f>
        <v>Inj Med2</v>
      </c>
      <c r="F1897" t="str">
        <f>(IF(B1897&lt;'Price Schedules'!$B$7,'Price Schedules'!$A$6,IF(B1897&lt;'Price Schedules'!$B$8,'Price Schedules'!$A$7,'Price Schedules'!$A$8)))</f>
        <v>Chemo IV3</v>
      </c>
      <c r="G1897" t="str">
        <f>(IF(B1897&lt;'Price Schedules'!$B$11,'Price Schedules'!$A$10,IF(B1897&lt;'Price Schedules'!$B$12,'Price Schedules'!$A$11,'Price Schedules'!$A$12)))</f>
        <v>Chemo Med3</v>
      </c>
      <c r="H1897" t="str">
        <f>IF(B1897&lt;'Price Schedules'!$B$15,'Price Schedules'!$A$14,'Price Schedules'!$A$15)</f>
        <v>PASS1</v>
      </c>
      <c r="I1897" t="str">
        <f>IF(B1897&lt;'Price Schedules'!$B$18,'Price Schedules'!$A$17,'Price Schedules'!$A$18)</f>
        <v>IV2</v>
      </c>
      <c r="J1897" t="s">
        <v>38</v>
      </c>
      <c r="K1897" t="s">
        <v>39</v>
      </c>
      <c r="L1897" t="s">
        <v>40</v>
      </c>
      <c r="M1897" t="s">
        <v>41</v>
      </c>
      <c r="N1897" t="s">
        <v>42</v>
      </c>
      <c r="O1897" t="s">
        <v>43</v>
      </c>
      <c r="P1897" t="s">
        <v>44</v>
      </c>
      <c r="Q1897" t="s">
        <v>45</v>
      </c>
      <c r="R1897" t="str">
        <f t="shared" si="59"/>
        <v>Chemo Med3</v>
      </c>
      <c r="S1897">
        <f>VLOOKUP($R1897,'Price Schedules'!$A$1:$H$34,4,FALSE)</f>
        <v>4.2</v>
      </c>
      <c r="T1897">
        <f>VLOOKUP(R1897,'Price Schedules'!$A$1:$H$34,5,FALSE)</f>
        <v>0</v>
      </c>
      <c r="U1897">
        <f>VLOOKUP(R1897,'Price Schedules'!$A$1:$H$34,6,FALSE)</f>
        <v>0</v>
      </c>
      <c r="V1897">
        <f>VLOOKUP(R1897,'Price Schedules'!$A$1:$H$34,7,FALSE)</f>
        <v>0.05</v>
      </c>
      <c r="W1897">
        <f>VLOOKUP(R1897,'Price Schedules'!$A$1:$H$34,8,FALSE)</f>
        <v>6.5</v>
      </c>
    </row>
    <row r="1898" spans="1:23" x14ac:dyDescent="0.25">
      <c r="A1898" t="str">
        <f>Chargemaster!A1899</f>
        <v>55513-0222-01</v>
      </c>
      <c r="B1898">
        <f>Chargemaster!C1899</f>
        <v>2796.24</v>
      </c>
      <c r="C1898" t="str">
        <f>Chargemaster!D1899</f>
        <v>Chemo Med</v>
      </c>
      <c r="D1898">
        <f t="shared" si="58"/>
        <v>14540.447999999999</v>
      </c>
      <c r="E1898" t="str">
        <f>(IF(B1898&lt;'Price Schedules'!$B$3,'Price Schedules'!$A$2,IF(B1898&lt;'Price Schedules'!$B$4,'Price Schedules'!$A$3,'Price Schedules'!$A$4)))</f>
        <v>Inj Med3</v>
      </c>
      <c r="F1898" t="str">
        <f>(IF(B1898&lt;'Price Schedules'!$B$7,'Price Schedules'!$A$6,IF(B1898&lt;'Price Schedules'!$B$8,'Price Schedules'!$A$7,'Price Schedules'!$A$8)))</f>
        <v>Chemo IV3</v>
      </c>
      <c r="G1898" t="str">
        <f>(IF(B1898&lt;'Price Schedules'!$B$11,'Price Schedules'!$A$10,IF(B1898&lt;'Price Schedules'!$B$12,'Price Schedules'!$A$11,'Price Schedules'!$A$12)))</f>
        <v>Chemo Med3</v>
      </c>
      <c r="H1898" t="str">
        <f>IF(B1898&lt;'Price Schedules'!$B$15,'Price Schedules'!$A$14,'Price Schedules'!$A$15)</f>
        <v>PASS1</v>
      </c>
      <c r="I1898" t="str">
        <f>IF(B1898&lt;'Price Schedules'!$B$18,'Price Schedules'!$A$17,'Price Schedules'!$A$18)</f>
        <v>IV2</v>
      </c>
      <c r="J1898" t="s">
        <v>38</v>
      </c>
      <c r="K1898" t="s">
        <v>39</v>
      </c>
      <c r="L1898" t="s">
        <v>40</v>
      </c>
      <c r="M1898" t="s">
        <v>41</v>
      </c>
      <c r="N1898" t="s">
        <v>42</v>
      </c>
      <c r="O1898" t="s">
        <v>43</v>
      </c>
      <c r="P1898" t="s">
        <v>44</v>
      </c>
      <c r="Q1898" t="s">
        <v>45</v>
      </c>
      <c r="R1898" t="str">
        <f t="shared" si="59"/>
        <v>Chemo Med3</v>
      </c>
      <c r="S1898">
        <f>VLOOKUP($R1898,'Price Schedules'!$A$1:$H$34,4,FALSE)</f>
        <v>4.2</v>
      </c>
      <c r="T1898">
        <f>VLOOKUP(R1898,'Price Schedules'!$A$1:$H$34,5,FALSE)</f>
        <v>0</v>
      </c>
      <c r="U1898">
        <f>VLOOKUP(R1898,'Price Schedules'!$A$1:$H$34,6,FALSE)</f>
        <v>0</v>
      </c>
      <c r="V1898">
        <f>VLOOKUP(R1898,'Price Schedules'!$A$1:$H$34,7,FALSE)</f>
        <v>0.05</v>
      </c>
      <c r="W1898">
        <f>VLOOKUP(R1898,'Price Schedules'!$A$1:$H$34,8,FALSE)</f>
        <v>6.5</v>
      </c>
    </row>
    <row r="1899" spans="1:23" x14ac:dyDescent="0.25">
      <c r="A1899" t="str">
        <f>Chargemaster!A1900</f>
        <v>68462-0253-01</v>
      </c>
      <c r="B1899">
        <f>Chargemaster!C1900</f>
        <v>2.5051999999999999</v>
      </c>
      <c r="C1899" t="str">
        <f>Chargemaster!D1900</f>
        <v>Med</v>
      </c>
      <c r="D1899">
        <f t="shared" si="58"/>
        <v>5.2108160000000003</v>
      </c>
      <c r="E1899" t="str">
        <f>(IF(B1899&lt;'Price Schedules'!$B$3,'Price Schedules'!$A$2,IF(B1899&lt;'Price Schedules'!$B$4,'Price Schedules'!$A$3,'Price Schedules'!$A$4)))</f>
        <v>Inj Med2</v>
      </c>
      <c r="F1899" t="str">
        <f>(IF(B1899&lt;'Price Schedules'!$B$7,'Price Schedules'!$A$6,IF(B1899&lt;'Price Schedules'!$B$8,'Price Schedules'!$A$7,'Price Schedules'!$A$8)))</f>
        <v>Chemo IV1</v>
      </c>
      <c r="G1899" t="str">
        <f>(IF(B1899&lt;'Price Schedules'!$B$11,'Price Schedules'!$A$10,IF(B1899&lt;'Price Schedules'!$B$12,'Price Schedules'!$A$11,'Price Schedules'!$A$12)))</f>
        <v>Chemo Med1</v>
      </c>
      <c r="H1899" t="str">
        <f>IF(B1899&lt;'Price Schedules'!$B$15,'Price Schedules'!$A$14,'Price Schedules'!$A$15)</f>
        <v>PASS1</v>
      </c>
      <c r="I1899" t="str">
        <f>IF(B1899&lt;'Price Schedules'!$B$18,'Price Schedules'!$A$17,'Price Schedules'!$A$18)</f>
        <v>IV1</v>
      </c>
      <c r="J1899" t="s">
        <v>38</v>
      </c>
      <c r="K1899" t="s">
        <v>39</v>
      </c>
      <c r="L1899" t="s">
        <v>40</v>
      </c>
      <c r="M1899" t="s">
        <v>41</v>
      </c>
      <c r="N1899" t="s">
        <v>42</v>
      </c>
      <c r="O1899" t="s">
        <v>43</v>
      </c>
      <c r="P1899" t="s">
        <v>44</v>
      </c>
      <c r="Q1899" t="s">
        <v>45</v>
      </c>
      <c r="R1899" t="str">
        <f t="shared" si="59"/>
        <v>Med1</v>
      </c>
      <c r="S1899">
        <f>VLOOKUP($R1899,'Price Schedules'!$A$1:$H$34,4,FALSE)</f>
        <v>1.08</v>
      </c>
      <c r="T1899">
        <f>VLOOKUP(R1899,'Price Schedules'!$A$1:$H$34,5,FALSE)</f>
        <v>0</v>
      </c>
      <c r="U1899">
        <f>VLOOKUP(R1899,'Price Schedules'!$A$1:$H$34,6,FALSE)</f>
        <v>0</v>
      </c>
      <c r="V1899">
        <f>VLOOKUP(R1899,'Price Schedules'!$A$1:$H$34,7,FALSE)</f>
        <v>0.05</v>
      </c>
      <c r="W1899">
        <f>VLOOKUP(R1899,'Price Schedules'!$A$1:$H$34,8,FALSE)</f>
        <v>1</v>
      </c>
    </row>
    <row r="1900" spans="1:23" x14ac:dyDescent="0.25">
      <c r="A1900" t="str">
        <f>Chargemaster!A1901</f>
        <v>68084-0201-21</v>
      </c>
      <c r="B1900">
        <f>Chargemaster!C1901</f>
        <v>0.82416666699999996</v>
      </c>
      <c r="C1900" t="str">
        <f>Chargemaster!D1901</f>
        <v>Med</v>
      </c>
      <c r="D1900">
        <f t="shared" si="58"/>
        <v>1.71426666736</v>
      </c>
      <c r="E1900" t="str">
        <f>(IF(B1900&lt;'Price Schedules'!$B$3,'Price Schedules'!$A$2,IF(B1900&lt;'Price Schedules'!$B$4,'Price Schedules'!$A$3,'Price Schedules'!$A$4)))</f>
        <v>Inj Med1</v>
      </c>
      <c r="F1900" t="str">
        <f>(IF(B1900&lt;'Price Schedules'!$B$7,'Price Schedules'!$A$6,IF(B1900&lt;'Price Schedules'!$B$8,'Price Schedules'!$A$7,'Price Schedules'!$A$8)))</f>
        <v>Chemo IV1</v>
      </c>
      <c r="G1900" t="str">
        <f>(IF(B1900&lt;'Price Schedules'!$B$11,'Price Schedules'!$A$10,IF(B1900&lt;'Price Schedules'!$B$12,'Price Schedules'!$A$11,'Price Schedules'!$A$12)))</f>
        <v>Chemo Med1</v>
      </c>
      <c r="H1900" t="str">
        <f>IF(B1900&lt;'Price Schedules'!$B$15,'Price Schedules'!$A$14,'Price Schedules'!$A$15)</f>
        <v>PASS1</v>
      </c>
      <c r="I1900" t="str">
        <f>IF(B1900&lt;'Price Schedules'!$B$18,'Price Schedules'!$A$17,'Price Schedules'!$A$18)</f>
        <v>IV1</v>
      </c>
      <c r="J1900" t="s">
        <v>38</v>
      </c>
      <c r="K1900" t="s">
        <v>39</v>
      </c>
      <c r="L1900" t="s">
        <v>40</v>
      </c>
      <c r="M1900" t="s">
        <v>41</v>
      </c>
      <c r="N1900" t="s">
        <v>42</v>
      </c>
      <c r="O1900" t="s">
        <v>43</v>
      </c>
      <c r="P1900" t="s">
        <v>44</v>
      </c>
      <c r="Q1900" t="s">
        <v>45</v>
      </c>
      <c r="R1900" t="str">
        <f t="shared" si="59"/>
        <v>Med1</v>
      </c>
      <c r="S1900">
        <f>VLOOKUP($R1900,'Price Schedules'!$A$1:$H$34,4,FALSE)</f>
        <v>1.08</v>
      </c>
      <c r="T1900">
        <f>VLOOKUP(R1900,'Price Schedules'!$A$1:$H$34,5,FALSE)</f>
        <v>0</v>
      </c>
      <c r="U1900">
        <f>VLOOKUP(R1900,'Price Schedules'!$A$1:$H$34,6,FALSE)</f>
        <v>0</v>
      </c>
      <c r="V1900">
        <f>VLOOKUP(R1900,'Price Schedules'!$A$1:$H$34,7,FALSE)</f>
        <v>0.05</v>
      </c>
      <c r="W1900">
        <f>VLOOKUP(R1900,'Price Schedules'!$A$1:$H$34,8,FALSE)</f>
        <v>1</v>
      </c>
    </row>
    <row r="1901" spans="1:23" x14ac:dyDescent="0.25">
      <c r="A1901" t="str">
        <f>Chargemaster!A1902</f>
        <v>62332-0033-31</v>
      </c>
      <c r="B1901">
        <f>Chargemaster!C1902</f>
        <v>2.4998</v>
      </c>
      <c r="C1901" t="str">
        <f>Chargemaster!D1902</f>
        <v>Med</v>
      </c>
      <c r="D1901">
        <f t="shared" si="58"/>
        <v>5.1995840000000006</v>
      </c>
      <c r="E1901" t="str">
        <f>(IF(B1901&lt;'Price Schedules'!$B$3,'Price Schedules'!$A$2,IF(B1901&lt;'Price Schedules'!$B$4,'Price Schedules'!$A$3,'Price Schedules'!$A$4)))</f>
        <v>Inj Med2</v>
      </c>
      <c r="F1901" t="str">
        <f>(IF(B1901&lt;'Price Schedules'!$B$7,'Price Schedules'!$A$6,IF(B1901&lt;'Price Schedules'!$B$8,'Price Schedules'!$A$7,'Price Schedules'!$A$8)))</f>
        <v>Chemo IV1</v>
      </c>
      <c r="G1901" t="str">
        <f>(IF(B1901&lt;'Price Schedules'!$B$11,'Price Schedules'!$A$10,IF(B1901&lt;'Price Schedules'!$B$12,'Price Schedules'!$A$11,'Price Schedules'!$A$12)))</f>
        <v>Chemo Med1</v>
      </c>
      <c r="H1901" t="str">
        <f>IF(B1901&lt;'Price Schedules'!$B$15,'Price Schedules'!$A$14,'Price Schedules'!$A$15)</f>
        <v>PASS1</v>
      </c>
      <c r="I1901" t="str">
        <f>IF(B1901&lt;'Price Schedules'!$B$18,'Price Schedules'!$A$17,'Price Schedules'!$A$18)</f>
        <v>IV1</v>
      </c>
      <c r="J1901" t="s">
        <v>38</v>
      </c>
      <c r="K1901" t="s">
        <v>39</v>
      </c>
      <c r="L1901" t="s">
        <v>40</v>
      </c>
      <c r="M1901" t="s">
        <v>41</v>
      </c>
      <c r="N1901" t="s">
        <v>42</v>
      </c>
      <c r="O1901" t="s">
        <v>43</v>
      </c>
      <c r="P1901" t="s">
        <v>44</v>
      </c>
      <c r="Q1901" t="s">
        <v>45</v>
      </c>
      <c r="R1901" t="str">
        <f t="shared" si="59"/>
        <v>Med1</v>
      </c>
      <c r="S1901">
        <f>VLOOKUP($R1901,'Price Schedules'!$A$1:$H$34,4,FALSE)</f>
        <v>1.08</v>
      </c>
      <c r="T1901">
        <f>VLOOKUP(R1901,'Price Schedules'!$A$1:$H$34,5,FALSE)</f>
        <v>0</v>
      </c>
      <c r="U1901">
        <f>VLOOKUP(R1901,'Price Schedules'!$A$1:$H$34,6,FALSE)</f>
        <v>0</v>
      </c>
      <c r="V1901">
        <f>VLOOKUP(R1901,'Price Schedules'!$A$1:$H$34,7,FALSE)</f>
        <v>0.05</v>
      </c>
      <c r="W1901">
        <f>VLOOKUP(R1901,'Price Schedules'!$A$1:$H$34,8,FALSE)</f>
        <v>1</v>
      </c>
    </row>
    <row r="1902" spans="1:23" x14ac:dyDescent="0.25">
      <c r="A1902" t="str">
        <f>Chargemaster!A1903</f>
        <v>61553-0042-39</v>
      </c>
      <c r="B1902">
        <f>Chargemaster!C1903</f>
        <v>47.5</v>
      </c>
      <c r="C1902" t="str">
        <f>Chargemaster!D1903</f>
        <v>IV</v>
      </c>
      <c r="D1902">
        <f t="shared" si="58"/>
        <v>292.60000000000002</v>
      </c>
      <c r="E1902" t="str">
        <f>(IF(B1902&lt;'Price Schedules'!$B$3,'Price Schedules'!$A$2,IF(B1902&lt;'Price Schedules'!$B$4,'Price Schedules'!$A$3,'Price Schedules'!$A$4)))</f>
        <v>Inj Med2</v>
      </c>
      <c r="F1902" t="str">
        <f>(IF(B1902&lt;'Price Schedules'!$B$7,'Price Schedules'!$A$6,IF(B1902&lt;'Price Schedules'!$B$8,'Price Schedules'!$A$7,'Price Schedules'!$A$8)))</f>
        <v>Chemo IV2</v>
      </c>
      <c r="G1902" t="str">
        <f>(IF(B1902&lt;'Price Schedules'!$B$11,'Price Schedules'!$A$10,IF(B1902&lt;'Price Schedules'!$B$12,'Price Schedules'!$A$11,'Price Schedules'!$A$12)))</f>
        <v>Chemo Med2</v>
      </c>
      <c r="H1902" t="str">
        <f>IF(B1902&lt;'Price Schedules'!$B$15,'Price Schedules'!$A$14,'Price Schedules'!$A$15)</f>
        <v>PASS1</v>
      </c>
      <c r="I1902" t="str">
        <f>IF(B1902&lt;'Price Schedules'!$B$18,'Price Schedules'!$A$17,'Price Schedules'!$A$18)</f>
        <v>IV1</v>
      </c>
      <c r="J1902" t="s">
        <v>38</v>
      </c>
      <c r="K1902" t="s">
        <v>39</v>
      </c>
      <c r="L1902" t="s">
        <v>40</v>
      </c>
      <c r="M1902" t="s">
        <v>41</v>
      </c>
      <c r="N1902" t="s">
        <v>42</v>
      </c>
      <c r="O1902" t="s">
        <v>43</v>
      </c>
      <c r="P1902" t="s">
        <v>44</v>
      </c>
      <c r="Q1902" t="s">
        <v>45</v>
      </c>
      <c r="R1902" t="str">
        <f t="shared" si="59"/>
        <v>IV1</v>
      </c>
      <c r="S1902">
        <f>VLOOKUP($R1902,'Price Schedules'!$A$1:$H$34,4,FALSE)</f>
        <v>3.16</v>
      </c>
      <c r="T1902">
        <f>VLOOKUP(R1902,'Price Schedules'!$A$1:$H$34,5,FALSE)</f>
        <v>95</v>
      </c>
      <c r="U1902">
        <f>VLOOKUP(R1902,'Price Schedules'!$A$1:$H$34,6,FALSE)</f>
        <v>0</v>
      </c>
      <c r="V1902">
        <f>VLOOKUP(R1902,'Price Schedules'!$A$1:$H$34,7,FALSE)</f>
        <v>0</v>
      </c>
      <c r="W1902">
        <f>VLOOKUP(R1902,'Price Schedules'!$A$1:$H$34,8,FALSE)</f>
        <v>0</v>
      </c>
    </row>
    <row r="1903" spans="1:23" x14ac:dyDescent="0.25">
      <c r="A1903" t="str">
        <f>Chargemaster!A1904</f>
        <v>63323-0285-64</v>
      </c>
      <c r="B1903">
        <f>Chargemaster!C1904</f>
        <v>97.58</v>
      </c>
      <c r="C1903" t="str">
        <f>Chargemaster!D1904</f>
        <v>IV</v>
      </c>
      <c r="D1903">
        <f t="shared" si="58"/>
        <v>500.93279999999999</v>
      </c>
      <c r="E1903" t="str">
        <f>(IF(B1903&lt;'Price Schedules'!$B$3,'Price Schedules'!$A$2,IF(B1903&lt;'Price Schedules'!$B$4,'Price Schedules'!$A$3,'Price Schedules'!$A$4)))</f>
        <v>Inj Med2</v>
      </c>
      <c r="F1903" t="str">
        <f>(IF(B1903&lt;'Price Schedules'!$B$7,'Price Schedules'!$A$6,IF(B1903&lt;'Price Schedules'!$B$8,'Price Schedules'!$A$7,'Price Schedules'!$A$8)))</f>
        <v>Chemo IV2</v>
      </c>
      <c r="G1903" t="str">
        <f>(IF(B1903&lt;'Price Schedules'!$B$11,'Price Schedules'!$A$10,IF(B1903&lt;'Price Schedules'!$B$12,'Price Schedules'!$A$11,'Price Schedules'!$A$12)))</f>
        <v>Chemo Med2</v>
      </c>
      <c r="H1903" t="str">
        <f>IF(B1903&lt;'Price Schedules'!$B$15,'Price Schedules'!$A$14,'Price Schedules'!$A$15)</f>
        <v>PASS1</v>
      </c>
      <c r="I1903" t="str">
        <f>IF(B1903&lt;'Price Schedules'!$B$18,'Price Schedules'!$A$17,'Price Schedules'!$A$18)</f>
        <v>IV1</v>
      </c>
      <c r="J1903" t="s">
        <v>38</v>
      </c>
      <c r="K1903" t="s">
        <v>39</v>
      </c>
      <c r="L1903" t="s">
        <v>40</v>
      </c>
      <c r="M1903" t="s">
        <v>41</v>
      </c>
      <c r="N1903" t="s">
        <v>42</v>
      </c>
      <c r="O1903" t="s">
        <v>43</v>
      </c>
      <c r="P1903" t="s">
        <v>44</v>
      </c>
      <c r="Q1903" t="s">
        <v>45</v>
      </c>
      <c r="R1903" t="str">
        <f t="shared" si="59"/>
        <v>IV1</v>
      </c>
      <c r="S1903">
        <f>VLOOKUP($R1903,'Price Schedules'!$A$1:$H$34,4,FALSE)</f>
        <v>3.16</v>
      </c>
      <c r="T1903">
        <f>VLOOKUP(R1903,'Price Schedules'!$A$1:$H$34,5,FALSE)</f>
        <v>95</v>
      </c>
      <c r="U1903">
        <f>VLOOKUP(R1903,'Price Schedules'!$A$1:$H$34,6,FALSE)</f>
        <v>0</v>
      </c>
      <c r="V1903">
        <f>VLOOKUP(R1903,'Price Schedules'!$A$1:$H$34,7,FALSE)</f>
        <v>0</v>
      </c>
      <c r="W1903">
        <f>VLOOKUP(R1903,'Price Schedules'!$A$1:$H$34,8,FALSE)</f>
        <v>0</v>
      </c>
    </row>
    <row r="1904" spans="1:23" x14ac:dyDescent="0.25">
      <c r="A1904" t="str">
        <f>Chargemaster!A1905</f>
        <v>63323-0288-20</v>
      </c>
      <c r="B1904">
        <f>Chargemaster!C1905</f>
        <v>27.240000000000002</v>
      </c>
      <c r="C1904" t="str">
        <f>Chargemaster!D1905</f>
        <v>Inj Med</v>
      </c>
      <c r="D1904">
        <f t="shared" si="58"/>
        <v>216.64800000000002</v>
      </c>
      <c r="E1904" t="str">
        <f>(IF(B1904&lt;'Price Schedules'!$B$3,'Price Schedules'!$A$2,IF(B1904&lt;'Price Schedules'!$B$4,'Price Schedules'!$A$3,'Price Schedules'!$A$4)))</f>
        <v>Inj Med2</v>
      </c>
      <c r="F1904" t="str">
        <f>(IF(B1904&lt;'Price Schedules'!$B$7,'Price Schedules'!$A$6,IF(B1904&lt;'Price Schedules'!$B$8,'Price Schedules'!$A$7,'Price Schedules'!$A$8)))</f>
        <v>Chemo IV2</v>
      </c>
      <c r="G1904" t="str">
        <f>(IF(B1904&lt;'Price Schedules'!$B$11,'Price Schedules'!$A$10,IF(B1904&lt;'Price Schedules'!$B$12,'Price Schedules'!$A$11,'Price Schedules'!$A$12)))</f>
        <v>Chemo Med2</v>
      </c>
      <c r="H1904" t="str">
        <f>IF(B1904&lt;'Price Schedules'!$B$15,'Price Schedules'!$A$14,'Price Schedules'!$A$15)</f>
        <v>PASS1</v>
      </c>
      <c r="I1904" t="str">
        <f>IF(B1904&lt;'Price Schedules'!$B$18,'Price Schedules'!$A$17,'Price Schedules'!$A$18)</f>
        <v>IV1</v>
      </c>
      <c r="J1904" t="s">
        <v>38</v>
      </c>
      <c r="K1904" t="s">
        <v>39</v>
      </c>
      <c r="L1904" t="s">
        <v>40</v>
      </c>
      <c r="M1904" t="s">
        <v>41</v>
      </c>
      <c r="N1904" t="s">
        <v>42</v>
      </c>
      <c r="O1904" t="s">
        <v>43</v>
      </c>
      <c r="P1904" t="s">
        <v>44</v>
      </c>
      <c r="Q1904" t="s">
        <v>45</v>
      </c>
      <c r="R1904" t="str">
        <f t="shared" si="59"/>
        <v>Inj Med2</v>
      </c>
      <c r="S1904">
        <f>VLOOKUP($R1904,'Price Schedules'!$A$1:$H$34,4,FALSE)</f>
        <v>4.2</v>
      </c>
      <c r="T1904">
        <f>VLOOKUP(R1904,'Price Schedules'!$A$1:$H$34,5,FALSE)</f>
        <v>75</v>
      </c>
      <c r="U1904">
        <f>VLOOKUP(R1904,'Price Schedules'!$A$1:$H$34,6,FALSE)</f>
        <v>0</v>
      </c>
      <c r="V1904">
        <f>VLOOKUP(R1904,'Price Schedules'!$A$1:$H$34,7,FALSE)</f>
        <v>0.05</v>
      </c>
      <c r="W1904">
        <f>VLOOKUP(R1904,'Price Schedules'!$A$1:$H$34,8,FALSE)</f>
        <v>0</v>
      </c>
    </row>
    <row r="1905" spans="1:23" x14ac:dyDescent="0.25">
      <c r="A1905" t="str">
        <f>Chargemaster!A1906</f>
        <v>66105-0145-01</v>
      </c>
      <c r="B1905">
        <f>Chargemaster!C1906</f>
        <v>2.6379999999999999</v>
      </c>
      <c r="C1905" t="str">
        <f>Chargemaster!D1906</f>
        <v>Med</v>
      </c>
      <c r="D1905">
        <f t="shared" si="58"/>
        <v>5.4870400000000004</v>
      </c>
      <c r="E1905" t="str">
        <f>(IF(B1905&lt;'Price Schedules'!$B$3,'Price Schedules'!$A$2,IF(B1905&lt;'Price Schedules'!$B$4,'Price Schedules'!$A$3,'Price Schedules'!$A$4)))</f>
        <v>Inj Med2</v>
      </c>
      <c r="F1905" t="str">
        <f>(IF(B1905&lt;'Price Schedules'!$B$7,'Price Schedules'!$A$6,IF(B1905&lt;'Price Schedules'!$B$8,'Price Schedules'!$A$7,'Price Schedules'!$A$8)))</f>
        <v>Chemo IV1</v>
      </c>
      <c r="G1905" t="str">
        <f>(IF(B1905&lt;'Price Schedules'!$B$11,'Price Schedules'!$A$10,IF(B1905&lt;'Price Schedules'!$B$12,'Price Schedules'!$A$11,'Price Schedules'!$A$12)))</f>
        <v>Chemo Med1</v>
      </c>
      <c r="H1905" t="str">
        <f>IF(B1905&lt;'Price Schedules'!$B$15,'Price Schedules'!$A$14,'Price Schedules'!$A$15)</f>
        <v>PASS1</v>
      </c>
      <c r="I1905" t="str">
        <f>IF(B1905&lt;'Price Schedules'!$B$18,'Price Schedules'!$A$17,'Price Schedules'!$A$18)</f>
        <v>IV1</v>
      </c>
      <c r="J1905" t="s">
        <v>38</v>
      </c>
      <c r="K1905" t="s">
        <v>39</v>
      </c>
      <c r="L1905" t="s">
        <v>40</v>
      </c>
      <c r="M1905" t="s">
        <v>41</v>
      </c>
      <c r="N1905" t="s">
        <v>42</v>
      </c>
      <c r="O1905" t="s">
        <v>43</v>
      </c>
      <c r="P1905" t="s">
        <v>44</v>
      </c>
      <c r="Q1905" t="s">
        <v>45</v>
      </c>
      <c r="R1905" t="str">
        <f t="shared" si="59"/>
        <v>Med1</v>
      </c>
      <c r="S1905">
        <f>VLOOKUP($R1905,'Price Schedules'!$A$1:$H$34,4,FALSE)</f>
        <v>1.08</v>
      </c>
      <c r="T1905">
        <f>VLOOKUP(R1905,'Price Schedules'!$A$1:$H$34,5,FALSE)</f>
        <v>0</v>
      </c>
      <c r="U1905">
        <f>VLOOKUP(R1905,'Price Schedules'!$A$1:$H$34,6,FALSE)</f>
        <v>0</v>
      </c>
      <c r="V1905">
        <f>VLOOKUP(R1905,'Price Schedules'!$A$1:$H$34,7,FALSE)</f>
        <v>0.05</v>
      </c>
      <c r="W1905">
        <f>VLOOKUP(R1905,'Price Schedules'!$A$1:$H$34,8,FALSE)</f>
        <v>1</v>
      </c>
    </row>
    <row r="1906" spans="1:23" x14ac:dyDescent="0.25">
      <c r="A1906" t="str">
        <f>Chargemaster!A1907</f>
        <v>00247-1927-06</v>
      </c>
      <c r="B1906">
        <f>Chargemaster!C1907</f>
        <v>4.383666667</v>
      </c>
      <c r="C1906" t="str">
        <f>Chargemaster!D1907</f>
        <v>Med</v>
      </c>
      <c r="D1906">
        <f t="shared" si="58"/>
        <v>9.1180266673600006</v>
      </c>
      <c r="E1906" t="str">
        <f>(IF(B1906&lt;'Price Schedules'!$B$3,'Price Schedules'!$A$2,IF(B1906&lt;'Price Schedules'!$B$4,'Price Schedules'!$A$3,'Price Schedules'!$A$4)))</f>
        <v>Inj Med2</v>
      </c>
      <c r="F1906" t="str">
        <f>(IF(B1906&lt;'Price Schedules'!$B$7,'Price Schedules'!$A$6,IF(B1906&lt;'Price Schedules'!$B$8,'Price Schedules'!$A$7,'Price Schedules'!$A$8)))</f>
        <v>Chemo IV1</v>
      </c>
      <c r="G1906" t="str">
        <f>(IF(B1906&lt;'Price Schedules'!$B$11,'Price Schedules'!$A$10,IF(B1906&lt;'Price Schedules'!$B$12,'Price Schedules'!$A$11,'Price Schedules'!$A$12)))</f>
        <v>Chemo Med1</v>
      </c>
      <c r="H1906" t="str">
        <f>IF(B1906&lt;'Price Schedules'!$B$15,'Price Schedules'!$A$14,'Price Schedules'!$A$15)</f>
        <v>PASS1</v>
      </c>
      <c r="I1906" t="str">
        <f>IF(B1906&lt;'Price Schedules'!$B$18,'Price Schedules'!$A$17,'Price Schedules'!$A$18)</f>
        <v>IV1</v>
      </c>
      <c r="J1906" t="s">
        <v>38</v>
      </c>
      <c r="K1906" t="s">
        <v>39</v>
      </c>
      <c r="L1906" t="s">
        <v>40</v>
      </c>
      <c r="M1906" t="s">
        <v>41</v>
      </c>
      <c r="N1906" t="s">
        <v>42</v>
      </c>
      <c r="O1906" t="s">
        <v>43</v>
      </c>
      <c r="P1906" t="s">
        <v>44</v>
      </c>
      <c r="Q1906" t="s">
        <v>45</v>
      </c>
      <c r="R1906" t="str">
        <f t="shared" si="59"/>
        <v>Med1</v>
      </c>
      <c r="S1906">
        <f>VLOOKUP($R1906,'Price Schedules'!$A$1:$H$34,4,FALSE)</f>
        <v>1.08</v>
      </c>
      <c r="T1906">
        <f>VLOOKUP(R1906,'Price Schedules'!$A$1:$H$34,5,FALSE)</f>
        <v>0</v>
      </c>
      <c r="U1906">
        <f>VLOOKUP(R1906,'Price Schedules'!$A$1:$H$34,6,FALSE)</f>
        <v>0</v>
      </c>
      <c r="V1906">
        <f>VLOOKUP(R1906,'Price Schedules'!$A$1:$H$34,7,FALSE)</f>
        <v>0.05</v>
      </c>
      <c r="W1906">
        <f>VLOOKUP(R1906,'Price Schedules'!$A$1:$H$34,8,FALSE)</f>
        <v>1</v>
      </c>
    </row>
    <row r="1907" spans="1:23" x14ac:dyDescent="0.25">
      <c r="A1907" t="str">
        <f>Chargemaster!A1908</f>
        <v>57237-0169-90</v>
      </c>
      <c r="B1907">
        <f>Chargemaster!C1908</f>
        <v>8.9450000000000003</v>
      </c>
      <c r="C1907" t="str">
        <f>Chargemaster!D1908</f>
        <v>Med</v>
      </c>
      <c r="D1907">
        <f t="shared" si="58"/>
        <v>18.605600000000003</v>
      </c>
      <c r="E1907" t="str">
        <f>(IF(B1907&lt;'Price Schedules'!$B$3,'Price Schedules'!$A$2,IF(B1907&lt;'Price Schedules'!$B$4,'Price Schedules'!$A$3,'Price Schedules'!$A$4)))</f>
        <v>Inj Med2</v>
      </c>
      <c r="F1907" t="str">
        <f>(IF(B1907&lt;'Price Schedules'!$B$7,'Price Schedules'!$A$6,IF(B1907&lt;'Price Schedules'!$B$8,'Price Schedules'!$A$7,'Price Schedules'!$A$8)))</f>
        <v>Chemo IV1</v>
      </c>
      <c r="G1907" t="str">
        <f>(IF(B1907&lt;'Price Schedules'!$B$11,'Price Schedules'!$A$10,IF(B1907&lt;'Price Schedules'!$B$12,'Price Schedules'!$A$11,'Price Schedules'!$A$12)))</f>
        <v>Chemo Med1</v>
      </c>
      <c r="H1907" t="str">
        <f>IF(B1907&lt;'Price Schedules'!$B$15,'Price Schedules'!$A$14,'Price Schedules'!$A$15)</f>
        <v>PASS1</v>
      </c>
      <c r="I1907" t="str">
        <f>IF(B1907&lt;'Price Schedules'!$B$18,'Price Schedules'!$A$17,'Price Schedules'!$A$18)</f>
        <v>IV1</v>
      </c>
      <c r="J1907" t="s">
        <v>38</v>
      </c>
      <c r="K1907" t="s">
        <v>39</v>
      </c>
      <c r="L1907" t="s">
        <v>40</v>
      </c>
      <c r="M1907" t="s">
        <v>41</v>
      </c>
      <c r="N1907" t="s">
        <v>42</v>
      </c>
      <c r="O1907" t="s">
        <v>43</v>
      </c>
      <c r="P1907" t="s">
        <v>44</v>
      </c>
      <c r="Q1907" t="s">
        <v>45</v>
      </c>
      <c r="R1907" t="str">
        <f t="shared" si="59"/>
        <v>Med1</v>
      </c>
      <c r="S1907">
        <f>VLOOKUP($R1907,'Price Schedules'!$A$1:$H$34,4,FALSE)</f>
        <v>1.08</v>
      </c>
      <c r="T1907">
        <f>VLOOKUP(R1907,'Price Schedules'!$A$1:$H$34,5,FALSE)</f>
        <v>0</v>
      </c>
      <c r="U1907">
        <f>VLOOKUP(R1907,'Price Schedules'!$A$1:$H$34,6,FALSE)</f>
        <v>0</v>
      </c>
      <c r="V1907">
        <f>VLOOKUP(R1907,'Price Schedules'!$A$1:$H$34,7,FALSE)</f>
        <v>0.05</v>
      </c>
      <c r="W1907">
        <f>VLOOKUP(R1907,'Price Schedules'!$A$1:$H$34,8,FALSE)</f>
        <v>1</v>
      </c>
    </row>
    <row r="1908" spans="1:23" x14ac:dyDescent="0.25">
      <c r="A1908" t="str">
        <f>Chargemaster!A1909</f>
        <v>00006-4047-20</v>
      </c>
      <c r="B1908">
        <f>Chargemaster!C1909</f>
        <v>99.466080000000005</v>
      </c>
      <c r="C1908" t="str">
        <f>Chargemaster!D1909</f>
        <v>Med</v>
      </c>
      <c r="D1908">
        <f t="shared" si="58"/>
        <v>206.88944640000003</v>
      </c>
      <c r="E1908" t="str">
        <f>(IF(B1908&lt;'Price Schedules'!$B$3,'Price Schedules'!$A$2,IF(B1908&lt;'Price Schedules'!$B$4,'Price Schedules'!$A$3,'Price Schedules'!$A$4)))</f>
        <v>Inj Med2</v>
      </c>
      <c r="F1908" t="str">
        <f>(IF(B1908&lt;'Price Schedules'!$B$7,'Price Schedules'!$A$6,IF(B1908&lt;'Price Schedules'!$B$8,'Price Schedules'!$A$7,'Price Schedules'!$A$8)))</f>
        <v>Chemo IV2</v>
      </c>
      <c r="G1908" t="str">
        <f>(IF(B1908&lt;'Price Schedules'!$B$11,'Price Schedules'!$A$10,IF(B1908&lt;'Price Schedules'!$B$12,'Price Schedules'!$A$11,'Price Schedules'!$A$12)))</f>
        <v>Chemo Med2</v>
      </c>
      <c r="H1908" t="str">
        <f>IF(B1908&lt;'Price Schedules'!$B$15,'Price Schedules'!$A$14,'Price Schedules'!$A$15)</f>
        <v>PASS1</v>
      </c>
      <c r="I1908" t="str">
        <f>IF(B1908&lt;'Price Schedules'!$B$18,'Price Schedules'!$A$17,'Price Schedules'!$A$18)</f>
        <v>IV1</v>
      </c>
      <c r="J1908" t="s">
        <v>38</v>
      </c>
      <c r="K1908" t="s">
        <v>39</v>
      </c>
      <c r="L1908" t="s">
        <v>40</v>
      </c>
      <c r="M1908" t="s">
        <v>41</v>
      </c>
      <c r="N1908" t="s">
        <v>42</v>
      </c>
      <c r="O1908" t="s">
        <v>43</v>
      </c>
      <c r="P1908" t="s">
        <v>44</v>
      </c>
      <c r="Q1908" t="s">
        <v>45</v>
      </c>
      <c r="R1908" t="str">
        <f t="shared" si="59"/>
        <v>Med1</v>
      </c>
      <c r="S1908">
        <f>VLOOKUP($R1908,'Price Schedules'!$A$1:$H$34,4,FALSE)</f>
        <v>1.08</v>
      </c>
      <c r="T1908">
        <f>VLOOKUP(R1908,'Price Schedules'!$A$1:$H$34,5,FALSE)</f>
        <v>0</v>
      </c>
      <c r="U1908">
        <f>VLOOKUP(R1908,'Price Schedules'!$A$1:$H$34,6,FALSE)</f>
        <v>0</v>
      </c>
      <c r="V1908">
        <f>VLOOKUP(R1908,'Price Schedules'!$A$1:$H$34,7,FALSE)</f>
        <v>0.05</v>
      </c>
      <c r="W1908">
        <f>VLOOKUP(R1908,'Price Schedules'!$A$1:$H$34,8,FALSE)</f>
        <v>1</v>
      </c>
    </row>
    <row r="1909" spans="1:23" x14ac:dyDescent="0.25">
      <c r="A1909" t="str">
        <f>Chargemaster!A1910</f>
        <v>00006-4673-00</v>
      </c>
      <c r="B1909">
        <f>Chargemaster!C1910</f>
        <v>23.751000000000001</v>
      </c>
      <c r="C1909" t="str">
        <f>Chargemaster!D1910</f>
        <v>Inj Med</v>
      </c>
      <c r="D1909">
        <f t="shared" si="58"/>
        <v>198.5052</v>
      </c>
      <c r="E1909" t="str">
        <f>(IF(B1909&lt;'Price Schedules'!$B$3,'Price Schedules'!$A$2,IF(B1909&lt;'Price Schedules'!$B$4,'Price Schedules'!$A$3,'Price Schedules'!$A$4)))</f>
        <v>Inj Med2</v>
      </c>
      <c r="F1909" t="str">
        <f>(IF(B1909&lt;'Price Schedules'!$B$7,'Price Schedules'!$A$6,IF(B1909&lt;'Price Schedules'!$B$8,'Price Schedules'!$A$7,'Price Schedules'!$A$8)))</f>
        <v>Chemo IV1</v>
      </c>
      <c r="G1909" t="str">
        <f>(IF(B1909&lt;'Price Schedules'!$B$11,'Price Schedules'!$A$10,IF(B1909&lt;'Price Schedules'!$B$12,'Price Schedules'!$A$11,'Price Schedules'!$A$12)))</f>
        <v>Chemo Med1</v>
      </c>
      <c r="H1909" t="str">
        <f>IF(B1909&lt;'Price Schedules'!$B$15,'Price Schedules'!$A$14,'Price Schedules'!$A$15)</f>
        <v>PASS1</v>
      </c>
      <c r="I1909" t="str">
        <f>IF(B1909&lt;'Price Schedules'!$B$18,'Price Schedules'!$A$17,'Price Schedules'!$A$18)</f>
        <v>IV1</v>
      </c>
      <c r="J1909" t="s">
        <v>38</v>
      </c>
      <c r="K1909" t="s">
        <v>39</v>
      </c>
      <c r="L1909" t="s">
        <v>40</v>
      </c>
      <c r="M1909" t="s">
        <v>41</v>
      </c>
      <c r="N1909" t="s">
        <v>42</v>
      </c>
      <c r="O1909" t="s">
        <v>43</v>
      </c>
      <c r="P1909" t="s">
        <v>44</v>
      </c>
      <c r="Q1909" t="s">
        <v>45</v>
      </c>
      <c r="R1909" t="str">
        <f t="shared" si="59"/>
        <v>Inj Med2</v>
      </c>
      <c r="S1909">
        <f>VLOOKUP($R1909,'Price Schedules'!$A$1:$H$34,4,FALSE)</f>
        <v>4.2</v>
      </c>
      <c r="T1909">
        <f>VLOOKUP(R1909,'Price Schedules'!$A$1:$H$34,5,FALSE)</f>
        <v>75</v>
      </c>
      <c r="U1909">
        <f>VLOOKUP(R1909,'Price Schedules'!$A$1:$H$34,6,FALSE)</f>
        <v>0</v>
      </c>
      <c r="V1909">
        <f>VLOOKUP(R1909,'Price Schedules'!$A$1:$H$34,7,FALSE)</f>
        <v>0.05</v>
      </c>
      <c r="W1909">
        <f>VLOOKUP(R1909,'Price Schedules'!$A$1:$H$34,8,FALSE)</f>
        <v>0</v>
      </c>
    </row>
    <row r="1910" spans="1:23" x14ac:dyDescent="0.25">
      <c r="A1910" t="str">
        <f>Chargemaster!A1911</f>
        <v>00078-0777-35</v>
      </c>
      <c r="B1910">
        <f>Chargemaster!C1911</f>
        <v>8.4229000000000003</v>
      </c>
      <c r="C1910" t="str">
        <f>Chargemaster!D1911</f>
        <v>Med</v>
      </c>
      <c r="D1910">
        <f t="shared" si="58"/>
        <v>17.519632000000001</v>
      </c>
      <c r="E1910" t="str">
        <f>(IF(B1910&lt;'Price Schedules'!$B$3,'Price Schedules'!$A$2,IF(B1910&lt;'Price Schedules'!$B$4,'Price Schedules'!$A$3,'Price Schedules'!$A$4)))</f>
        <v>Inj Med2</v>
      </c>
      <c r="F1910" t="str">
        <f>(IF(B1910&lt;'Price Schedules'!$B$7,'Price Schedules'!$A$6,IF(B1910&lt;'Price Schedules'!$B$8,'Price Schedules'!$A$7,'Price Schedules'!$A$8)))</f>
        <v>Chemo IV1</v>
      </c>
      <c r="G1910" t="str">
        <f>(IF(B1910&lt;'Price Schedules'!$B$11,'Price Schedules'!$A$10,IF(B1910&lt;'Price Schedules'!$B$12,'Price Schedules'!$A$11,'Price Schedules'!$A$12)))</f>
        <v>Chemo Med1</v>
      </c>
      <c r="H1910" t="str">
        <f>IF(B1910&lt;'Price Schedules'!$B$15,'Price Schedules'!$A$14,'Price Schedules'!$A$15)</f>
        <v>PASS1</v>
      </c>
      <c r="I1910" t="str">
        <f>IF(B1910&lt;'Price Schedules'!$B$18,'Price Schedules'!$A$17,'Price Schedules'!$A$18)</f>
        <v>IV1</v>
      </c>
      <c r="J1910" t="s">
        <v>38</v>
      </c>
      <c r="K1910" t="s">
        <v>39</v>
      </c>
      <c r="L1910" t="s">
        <v>40</v>
      </c>
      <c r="M1910" t="s">
        <v>41</v>
      </c>
      <c r="N1910" t="s">
        <v>42</v>
      </c>
      <c r="O1910" t="s">
        <v>43</v>
      </c>
      <c r="P1910" t="s">
        <v>44</v>
      </c>
      <c r="Q1910" t="s">
        <v>45</v>
      </c>
      <c r="R1910" t="str">
        <f t="shared" si="59"/>
        <v>Med1</v>
      </c>
      <c r="S1910">
        <f>VLOOKUP($R1910,'Price Schedules'!$A$1:$H$34,4,FALSE)</f>
        <v>1.08</v>
      </c>
      <c r="T1910">
        <f>VLOOKUP(R1910,'Price Schedules'!$A$1:$H$34,5,FALSE)</f>
        <v>0</v>
      </c>
      <c r="U1910">
        <f>VLOOKUP(R1910,'Price Schedules'!$A$1:$H$34,6,FALSE)</f>
        <v>0</v>
      </c>
      <c r="V1910">
        <f>VLOOKUP(R1910,'Price Schedules'!$A$1:$H$34,7,FALSE)</f>
        <v>0.05</v>
      </c>
      <c r="W1910">
        <f>VLOOKUP(R1910,'Price Schedules'!$A$1:$H$34,8,FALSE)</f>
        <v>1</v>
      </c>
    </row>
    <row r="1911" spans="1:23" x14ac:dyDescent="0.25">
      <c r="A1911" t="str">
        <f>Chargemaster!A1912</f>
        <v>48582-0003-30</v>
      </c>
      <c r="B1911">
        <f>Chargemaster!C1912</f>
        <v>1.0739957716701901E-2</v>
      </c>
      <c r="C1911" t="str">
        <f>Chargemaster!D1912</f>
        <v>Bulk</v>
      </c>
      <c r="D1911">
        <f t="shared" si="58"/>
        <v>2.5</v>
      </c>
      <c r="E1911" t="str">
        <f>(IF(B1911&lt;'Price Schedules'!$B$3,'Price Schedules'!$A$2,IF(B1911&lt;'Price Schedules'!$B$4,'Price Schedules'!$A$3,'Price Schedules'!$A$4)))</f>
        <v>Inj Med1</v>
      </c>
      <c r="F1911" t="str">
        <f>(IF(B1911&lt;'Price Schedules'!$B$7,'Price Schedules'!$A$6,IF(B1911&lt;'Price Schedules'!$B$8,'Price Schedules'!$A$7,'Price Schedules'!$A$8)))</f>
        <v>Chemo IV1</v>
      </c>
      <c r="G1911" t="str">
        <f>(IF(B1911&lt;'Price Schedules'!$B$11,'Price Schedules'!$A$10,IF(B1911&lt;'Price Schedules'!$B$12,'Price Schedules'!$A$11,'Price Schedules'!$A$12)))</f>
        <v>Chemo Med1</v>
      </c>
      <c r="H1911" t="str">
        <f>IF(B1911&lt;'Price Schedules'!$B$15,'Price Schedules'!$A$14,'Price Schedules'!$A$15)</f>
        <v>PASS1</v>
      </c>
      <c r="I1911" t="str">
        <f>IF(B1911&lt;'Price Schedules'!$B$18,'Price Schedules'!$A$17,'Price Schedules'!$A$18)</f>
        <v>IV1</v>
      </c>
      <c r="J1911" t="s">
        <v>38</v>
      </c>
      <c r="K1911" t="s">
        <v>39</v>
      </c>
      <c r="L1911" t="s">
        <v>40</v>
      </c>
      <c r="M1911" t="s">
        <v>41</v>
      </c>
      <c r="N1911" t="s">
        <v>42</v>
      </c>
      <c r="O1911" t="s">
        <v>43</v>
      </c>
      <c r="P1911" t="s">
        <v>44</v>
      </c>
      <c r="Q1911" t="s">
        <v>45</v>
      </c>
      <c r="R1911" t="str">
        <f t="shared" si="59"/>
        <v>Bulk1</v>
      </c>
      <c r="S1911">
        <f>VLOOKUP($R1911,'Price Schedules'!$A$1:$H$34,4,FALSE)</f>
        <v>1.08</v>
      </c>
      <c r="T1911">
        <f>VLOOKUP(R1911,'Price Schedules'!$A$1:$H$34,5,FALSE)</f>
        <v>0</v>
      </c>
      <c r="U1911">
        <f>VLOOKUP(R1911,'Price Schedules'!$A$1:$H$34,6,FALSE)</f>
        <v>0</v>
      </c>
      <c r="V1911">
        <f>VLOOKUP(R1911,'Price Schedules'!$A$1:$H$34,7,FALSE)</f>
        <v>0.05</v>
      </c>
      <c r="W1911">
        <f>VLOOKUP(R1911,'Price Schedules'!$A$1:$H$34,8,FALSE)</f>
        <v>2.5</v>
      </c>
    </row>
    <row r="1912" spans="1:23" x14ac:dyDescent="0.25">
      <c r="A1912" t="str">
        <f>Chargemaster!A1913</f>
        <v>48582-0001-55</v>
      </c>
      <c r="B1912">
        <f>Chargemaster!C1913</f>
        <v>5.2699999999999978</v>
      </c>
      <c r="C1912" t="str">
        <f>Chargemaster!D1913</f>
        <v>Bulk</v>
      </c>
      <c r="D1912">
        <f t="shared" si="58"/>
        <v>10.961599999999995</v>
      </c>
      <c r="E1912" t="str">
        <f>(IF(B1912&lt;'Price Schedules'!$B$3,'Price Schedules'!$A$2,IF(B1912&lt;'Price Schedules'!$B$4,'Price Schedules'!$A$3,'Price Schedules'!$A$4)))</f>
        <v>Inj Med2</v>
      </c>
      <c r="F1912" t="str">
        <f>(IF(B1912&lt;'Price Schedules'!$B$7,'Price Schedules'!$A$6,IF(B1912&lt;'Price Schedules'!$B$8,'Price Schedules'!$A$7,'Price Schedules'!$A$8)))</f>
        <v>Chemo IV1</v>
      </c>
      <c r="G1912" t="str">
        <f>(IF(B1912&lt;'Price Schedules'!$B$11,'Price Schedules'!$A$10,IF(B1912&lt;'Price Schedules'!$B$12,'Price Schedules'!$A$11,'Price Schedules'!$A$12)))</f>
        <v>Chemo Med1</v>
      </c>
      <c r="H1912" t="str">
        <f>IF(B1912&lt;'Price Schedules'!$B$15,'Price Schedules'!$A$14,'Price Schedules'!$A$15)</f>
        <v>PASS1</v>
      </c>
      <c r="I1912" t="str">
        <f>IF(B1912&lt;'Price Schedules'!$B$18,'Price Schedules'!$A$17,'Price Schedules'!$A$18)</f>
        <v>IV1</v>
      </c>
      <c r="J1912" t="s">
        <v>38</v>
      </c>
      <c r="K1912" t="s">
        <v>39</v>
      </c>
      <c r="L1912" t="s">
        <v>40</v>
      </c>
      <c r="M1912" t="s">
        <v>41</v>
      </c>
      <c r="N1912" t="s">
        <v>42</v>
      </c>
      <c r="O1912" t="s">
        <v>43</v>
      </c>
      <c r="P1912" t="s">
        <v>44</v>
      </c>
      <c r="Q1912" t="s">
        <v>45</v>
      </c>
      <c r="R1912" t="str">
        <f t="shared" si="59"/>
        <v>Bulk1</v>
      </c>
      <c r="S1912">
        <f>VLOOKUP($R1912,'Price Schedules'!$A$1:$H$34,4,FALSE)</f>
        <v>1.08</v>
      </c>
      <c r="T1912">
        <f>VLOOKUP(R1912,'Price Schedules'!$A$1:$H$34,5,FALSE)</f>
        <v>0</v>
      </c>
      <c r="U1912">
        <f>VLOOKUP(R1912,'Price Schedules'!$A$1:$H$34,6,FALSE)</f>
        <v>0</v>
      </c>
      <c r="V1912">
        <f>VLOOKUP(R1912,'Price Schedules'!$A$1:$H$34,7,FALSE)</f>
        <v>0.05</v>
      </c>
      <c r="W1912">
        <f>VLOOKUP(R1912,'Price Schedules'!$A$1:$H$34,8,FALSE)</f>
        <v>2.5</v>
      </c>
    </row>
    <row r="1913" spans="1:23" x14ac:dyDescent="0.25">
      <c r="A1913" t="str">
        <f>Chargemaster!A1914</f>
        <v>00173-0520-00</v>
      </c>
      <c r="B1913">
        <f>Chargemaster!C1914</f>
        <v>8.8967100000000006</v>
      </c>
      <c r="C1913" t="str">
        <f>Chargemaster!D1914</f>
        <v>Bulk</v>
      </c>
      <c r="D1913">
        <f t="shared" si="58"/>
        <v>18.505156800000002</v>
      </c>
      <c r="E1913" t="str">
        <f>(IF(B1913&lt;'Price Schedules'!$B$3,'Price Schedules'!$A$2,IF(B1913&lt;'Price Schedules'!$B$4,'Price Schedules'!$A$3,'Price Schedules'!$A$4)))</f>
        <v>Inj Med2</v>
      </c>
      <c r="F1913" t="str">
        <f>(IF(B1913&lt;'Price Schedules'!$B$7,'Price Schedules'!$A$6,IF(B1913&lt;'Price Schedules'!$B$8,'Price Schedules'!$A$7,'Price Schedules'!$A$8)))</f>
        <v>Chemo IV1</v>
      </c>
      <c r="G1913" t="str">
        <f>(IF(B1913&lt;'Price Schedules'!$B$11,'Price Schedules'!$A$10,IF(B1913&lt;'Price Schedules'!$B$12,'Price Schedules'!$A$11,'Price Schedules'!$A$12)))</f>
        <v>Chemo Med1</v>
      </c>
      <c r="H1913" t="str">
        <f>IF(B1913&lt;'Price Schedules'!$B$15,'Price Schedules'!$A$14,'Price Schedules'!$A$15)</f>
        <v>PASS1</v>
      </c>
      <c r="I1913" t="str">
        <f>IF(B1913&lt;'Price Schedules'!$B$18,'Price Schedules'!$A$17,'Price Schedules'!$A$18)</f>
        <v>IV1</v>
      </c>
      <c r="J1913" t="s">
        <v>38</v>
      </c>
      <c r="K1913" t="s">
        <v>39</v>
      </c>
      <c r="L1913" t="s">
        <v>40</v>
      </c>
      <c r="M1913" t="s">
        <v>41</v>
      </c>
      <c r="N1913" t="s">
        <v>42</v>
      </c>
      <c r="O1913" t="s">
        <v>43</v>
      </c>
      <c r="P1913" t="s">
        <v>44</v>
      </c>
      <c r="Q1913" t="s">
        <v>45</v>
      </c>
      <c r="R1913" t="str">
        <f t="shared" si="59"/>
        <v>Bulk1</v>
      </c>
      <c r="S1913">
        <f>VLOOKUP($R1913,'Price Schedules'!$A$1:$H$34,4,FALSE)</f>
        <v>1.08</v>
      </c>
      <c r="T1913">
        <f>VLOOKUP(R1913,'Price Schedules'!$A$1:$H$34,5,FALSE)</f>
        <v>0</v>
      </c>
      <c r="U1913">
        <f>VLOOKUP(R1913,'Price Schedules'!$A$1:$H$34,6,FALSE)</f>
        <v>0</v>
      </c>
      <c r="V1913">
        <f>VLOOKUP(R1913,'Price Schedules'!$A$1:$H$34,7,FALSE)</f>
        <v>0.05</v>
      </c>
      <c r="W1913">
        <f>VLOOKUP(R1913,'Price Schedules'!$A$1:$H$34,8,FALSE)</f>
        <v>2.5</v>
      </c>
    </row>
    <row r="1914" spans="1:23" x14ac:dyDescent="0.25">
      <c r="A1914" t="str">
        <f>Chargemaster!A1915</f>
        <v>42192-0365-10</v>
      </c>
      <c r="B1914">
        <f>Chargemaster!C1915</f>
        <v>1.7081</v>
      </c>
      <c r="C1914" t="str">
        <f>Chargemaster!D1915</f>
        <v>Med</v>
      </c>
      <c r="D1914">
        <f t="shared" si="58"/>
        <v>3.552848</v>
      </c>
      <c r="E1914" t="str">
        <f>(IF(B1914&lt;'Price Schedules'!$B$3,'Price Schedules'!$A$2,IF(B1914&lt;'Price Schedules'!$B$4,'Price Schedules'!$A$3,'Price Schedules'!$A$4)))</f>
        <v>Inj Med1</v>
      </c>
      <c r="F1914" t="str">
        <f>(IF(B1914&lt;'Price Schedules'!$B$7,'Price Schedules'!$A$6,IF(B1914&lt;'Price Schedules'!$B$8,'Price Schedules'!$A$7,'Price Schedules'!$A$8)))</f>
        <v>Chemo IV1</v>
      </c>
      <c r="G1914" t="str">
        <f>(IF(B1914&lt;'Price Schedules'!$B$11,'Price Schedules'!$A$10,IF(B1914&lt;'Price Schedules'!$B$12,'Price Schedules'!$A$11,'Price Schedules'!$A$12)))</f>
        <v>Chemo Med1</v>
      </c>
      <c r="H1914" t="str">
        <f>IF(B1914&lt;'Price Schedules'!$B$15,'Price Schedules'!$A$14,'Price Schedules'!$A$15)</f>
        <v>PASS1</v>
      </c>
      <c r="I1914" t="str">
        <f>IF(B1914&lt;'Price Schedules'!$B$18,'Price Schedules'!$A$17,'Price Schedules'!$A$18)</f>
        <v>IV1</v>
      </c>
      <c r="J1914" t="s">
        <v>38</v>
      </c>
      <c r="K1914" t="s">
        <v>39</v>
      </c>
      <c r="L1914" t="s">
        <v>40</v>
      </c>
      <c r="M1914" t="s">
        <v>41</v>
      </c>
      <c r="N1914" t="s">
        <v>42</v>
      </c>
      <c r="O1914" t="s">
        <v>43</v>
      </c>
      <c r="P1914" t="s">
        <v>44</v>
      </c>
      <c r="Q1914" t="s">
        <v>45</v>
      </c>
      <c r="R1914" t="str">
        <f t="shared" si="59"/>
        <v>Med1</v>
      </c>
      <c r="S1914">
        <f>VLOOKUP($R1914,'Price Schedules'!$A$1:$H$34,4,FALSE)</f>
        <v>1.08</v>
      </c>
      <c r="T1914">
        <f>VLOOKUP(R1914,'Price Schedules'!$A$1:$H$34,5,FALSE)</f>
        <v>0</v>
      </c>
      <c r="U1914">
        <f>VLOOKUP(R1914,'Price Schedules'!$A$1:$H$34,6,FALSE)</f>
        <v>0</v>
      </c>
      <c r="V1914">
        <f>VLOOKUP(R1914,'Price Schedules'!$A$1:$H$34,7,FALSE)</f>
        <v>0.05</v>
      </c>
      <c r="W1914">
        <f>VLOOKUP(R1914,'Price Schedules'!$A$1:$H$34,8,FALSE)</f>
        <v>1</v>
      </c>
    </row>
    <row r="1915" spans="1:23" x14ac:dyDescent="0.25">
      <c r="A1915" t="str">
        <f>Chargemaster!A1916</f>
        <v>58468-0181-02</v>
      </c>
      <c r="B1915">
        <f>Chargemaster!C1916</f>
        <v>443.56</v>
      </c>
      <c r="C1915" t="str">
        <f>Chargemaster!D1916</f>
        <v>Inj Med</v>
      </c>
      <c r="D1915">
        <f t="shared" si="58"/>
        <v>2381.5120000000002</v>
      </c>
      <c r="E1915" t="str">
        <f>(IF(B1915&lt;'Price Schedules'!$B$3,'Price Schedules'!$A$2,IF(B1915&lt;'Price Schedules'!$B$4,'Price Schedules'!$A$3,'Price Schedules'!$A$4)))</f>
        <v>Inj Med2</v>
      </c>
      <c r="F1915" t="str">
        <f>(IF(B1915&lt;'Price Schedules'!$B$7,'Price Schedules'!$A$6,IF(B1915&lt;'Price Schedules'!$B$8,'Price Schedules'!$A$7,'Price Schedules'!$A$8)))</f>
        <v>Chemo IV3</v>
      </c>
      <c r="G1915" t="str">
        <f>(IF(B1915&lt;'Price Schedules'!$B$11,'Price Schedules'!$A$10,IF(B1915&lt;'Price Schedules'!$B$12,'Price Schedules'!$A$11,'Price Schedules'!$A$12)))</f>
        <v>Chemo Med3</v>
      </c>
      <c r="H1915" t="str">
        <f>IF(B1915&lt;'Price Schedules'!$B$15,'Price Schedules'!$A$14,'Price Schedules'!$A$15)</f>
        <v>PASS1</v>
      </c>
      <c r="I1915" t="str">
        <f>IF(B1915&lt;'Price Schedules'!$B$18,'Price Schedules'!$A$17,'Price Schedules'!$A$18)</f>
        <v>IV1</v>
      </c>
      <c r="J1915" t="s">
        <v>38</v>
      </c>
      <c r="K1915" t="s">
        <v>39</v>
      </c>
      <c r="L1915" t="s">
        <v>40</v>
      </c>
      <c r="M1915" t="s">
        <v>41</v>
      </c>
      <c r="N1915" t="s">
        <v>42</v>
      </c>
      <c r="O1915" t="s">
        <v>43</v>
      </c>
      <c r="P1915" t="s">
        <v>44</v>
      </c>
      <c r="Q1915" t="s">
        <v>45</v>
      </c>
      <c r="R1915" t="str">
        <f t="shared" si="59"/>
        <v>Inj Med2</v>
      </c>
      <c r="S1915">
        <f>VLOOKUP($R1915,'Price Schedules'!$A$1:$H$34,4,FALSE)</f>
        <v>4.2</v>
      </c>
      <c r="T1915">
        <f>VLOOKUP(R1915,'Price Schedules'!$A$1:$H$34,5,FALSE)</f>
        <v>75</v>
      </c>
      <c r="U1915">
        <f>VLOOKUP(R1915,'Price Schedules'!$A$1:$H$34,6,FALSE)</f>
        <v>0</v>
      </c>
      <c r="V1915">
        <f>VLOOKUP(R1915,'Price Schedules'!$A$1:$H$34,7,FALSE)</f>
        <v>0.05</v>
      </c>
      <c r="W1915">
        <f>VLOOKUP(R1915,'Price Schedules'!$A$1:$H$34,8,FALSE)</f>
        <v>0</v>
      </c>
    </row>
    <row r="1916" spans="1:23" x14ac:dyDescent="0.25">
      <c r="A1916" t="str">
        <f>Chargemaster!A1917</f>
        <v>00310-6105-30</v>
      </c>
      <c r="B1916">
        <f>Chargemaster!C1917</f>
        <v>14.84507</v>
      </c>
      <c r="C1916" t="str">
        <f>Chargemaster!D1917</f>
        <v>Med</v>
      </c>
      <c r="D1916">
        <f t="shared" si="58"/>
        <v>30.877745600000001</v>
      </c>
      <c r="E1916" t="str">
        <f>(IF(B1916&lt;'Price Schedules'!$B$3,'Price Schedules'!$A$2,IF(B1916&lt;'Price Schedules'!$B$4,'Price Schedules'!$A$3,'Price Schedules'!$A$4)))</f>
        <v>Inj Med2</v>
      </c>
      <c r="F1916" t="str">
        <f>(IF(B1916&lt;'Price Schedules'!$B$7,'Price Schedules'!$A$6,IF(B1916&lt;'Price Schedules'!$B$8,'Price Schedules'!$A$7,'Price Schedules'!$A$8)))</f>
        <v>Chemo IV1</v>
      </c>
      <c r="G1916" t="str">
        <f>(IF(B1916&lt;'Price Schedules'!$B$11,'Price Schedules'!$A$10,IF(B1916&lt;'Price Schedules'!$B$12,'Price Schedules'!$A$11,'Price Schedules'!$A$12)))</f>
        <v>Chemo Med1</v>
      </c>
      <c r="H1916" t="str">
        <f>IF(B1916&lt;'Price Schedules'!$B$15,'Price Schedules'!$A$14,'Price Schedules'!$A$15)</f>
        <v>PASS1</v>
      </c>
      <c r="I1916" t="str">
        <f>IF(B1916&lt;'Price Schedules'!$B$18,'Price Schedules'!$A$17,'Price Schedules'!$A$18)</f>
        <v>IV1</v>
      </c>
      <c r="J1916" t="s">
        <v>38</v>
      </c>
      <c r="K1916" t="s">
        <v>39</v>
      </c>
      <c r="L1916" t="s">
        <v>40</v>
      </c>
      <c r="M1916" t="s">
        <v>41</v>
      </c>
      <c r="N1916" t="s">
        <v>42</v>
      </c>
      <c r="O1916" t="s">
        <v>43</v>
      </c>
      <c r="P1916" t="s">
        <v>44</v>
      </c>
      <c r="Q1916" t="s">
        <v>45</v>
      </c>
      <c r="R1916" t="str">
        <f t="shared" si="59"/>
        <v>Med1</v>
      </c>
      <c r="S1916">
        <f>VLOOKUP($R1916,'Price Schedules'!$A$1:$H$34,4,FALSE)</f>
        <v>1.08</v>
      </c>
      <c r="T1916">
        <f>VLOOKUP(R1916,'Price Schedules'!$A$1:$H$34,5,FALSE)</f>
        <v>0</v>
      </c>
      <c r="U1916">
        <f>VLOOKUP(R1916,'Price Schedules'!$A$1:$H$34,6,FALSE)</f>
        <v>0</v>
      </c>
      <c r="V1916">
        <f>VLOOKUP(R1916,'Price Schedules'!$A$1:$H$34,7,FALSE)</f>
        <v>0.05</v>
      </c>
      <c r="W1916">
        <f>VLOOKUP(R1916,'Price Schedules'!$A$1:$H$34,8,FALSE)</f>
        <v>1</v>
      </c>
    </row>
    <row r="1917" spans="1:23" x14ac:dyDescent="0.25">
      <c r="A1917" t="str">
        <f>Chargemaster!A1918</f>
        <v>63323-0268-01</v>
      </c>
      <c r="B1917">
        <f>Chargemaster!C1918</f>
        <v>9.5399999999999991</v>
      </c>
      <c r="C1917" t="str">
        <f>Chargemaster!D1918</f>
        <v>Med</v>
      </c>
      <c r="D1917">
        <f t="shared" si="58"/>
        <v>19.8432</v>
      </c>
      <c r="E1917" t="str">
        <f>(IF(B1917&lt;'Price Schedules'!$B$3,'Price Schedules'!$A$2,IF(B1917&lt;'Price Schedules'!$B$4,'Price Schedules'!$A$3,'Price Schedules'!$A$4)))</f>
        <v>Inj Med2</v>
      </c>
      <c r="F1917" t="str">
        <f>(IF(B1917&lt;'Price Schedules'!$B$7,'Price Schedules'!$A$6,IF(B1917&lt;'Price Schedules'!$B$8,'Price Schedules'!$A$7,'Price Schedules'!$A$8)))</f>
        <v>Chemo IV1</v>
      </c>
      <c r="G1917" t="str">
        <f>(IF(B1917&lt;'Price Schedules'!$B$11,'Price Schedules'!$A$10,IF(B1917&lt;'Price Schedules'!$B$12,'Price Schedules'!$A$11,'Price Schedules'!$A$12)))</f>
        <v>Chemo Med1</v>
      </c>
      <c r="H1917" t="str">
        <f>IF(B1917&lt;'Price Schedules'!$B$15,'Price Schedules'!$A$14,'Price Schedules'!$A$15)</f>
        <v>PASS1</v>
      </c>
      <c r="I1917" t="str">
        <f>IF(B1917&lt;'Price Schedules'!$B$18,'Price Schedules'!$A$17,'Price Schedules'!$A$18)</f>
        <v>IV1</v>
      </c>
      <c r="J1917" t="s">
        <v>38</v>
      </c>
      <c r="K1917" t="s">
        <v>39</v>
      </c>
      <c r="L1917" t="s">
        <v>40</v>
      </c>
      <c r="M1917" t="s">
        <v>41</v>
      </c>
      <c r="N1917" t="s">
        <v>42</v>
      </c>
      <c r="O1917" t="s">
        <v>43</v>
      </c>
      <c r="P1917" t="s">
        <v>44</v>
      </c>
      <c r="Q1917" t="s">
        <v>45</v>
      </c>
      <c r="R1917" t="str">
        <f t="shared" si="59"/>
        <v>Med1</v>
      </c>
      <c r="S1917">
        <f>VLOOKUP($R1917,'Price Schedules'!$A$1:$H$34,4,FALSE)</f>
        <v>1.08</v>
      </c>
      <c r="T1917">
        <f>VLOOKUP(R1917,'Price Schedules'!$A$1:$H$34,5,FALSE)</f>
        <v>0</v>
      </c>
      <c r="U1917">
        <f>VLOOKUP(R1917,'Price Schedules'!$A$1:$H$34,6,FALSE)</f>
        <v>0</v>
      </c>
      <c r="V1917">
        <f>VLOOKUP(R1917,'Price Schedules'!$A$1:$H$34,7,FALSE)</f>
        <v>0.05</v>
      </c>
      <c r="W1917">
        <f>VLOOKUP(R1917,'Price Schedules'!$A$1:$H$34,8,FALSE)</f>
        <v>1</v>
      </c>
    </row>
    <row r="1918" spans="1:23" x14ac:dyDescent="0.25">
      <c r="A1918" t="str">
        <f>Chargemaster!A1919</f>
        <v>10019-0553-01</v>
      </c>
      <c r="B1918">
        <f>Chargemaster!C1919</f>
        <v>23.446000000000002</v>
      </c>
      <c r="C1918" t="str">
        <f>Chargemaster!D1919</f>
        <v>Med</v>
      </c>
      <c r="D1918">
        <f t="shared" si="58"/>
        <v>48.767680000000006</v>
      </c>
      <c r="E1918" t="str">
        <f>(IF(B1918&lt;'Price Schedules'!$B$3,'Price Schedules'!$A$2,IF(B1918&lt;'Price Schedules'!$B$4,'Price Schedules'!$A$3,'Price Schedules'!$A$4)))</f>
        <v>Inj Med2</v>
      </c>
      <c r="F1918" t="str">
        <f>(IF(B1918&lt;'Price Schedules'!$B$7,'Price Schedules'!$A$6,IF(B1918&lt;'Price Schedules'!$B$8,'Price Schedules'!$A$7,'Price Schedules'!$A$8)))</f>
        <v>Chemo IV1</v>
      </c>
      <c r="G1918" t="str">
        <f>(IF(B1918&lt;'Price Schedules'!$B$11,'Price Schedules'!$A$10,IF(B1918&lt;'Price Schedules'!$B$12,'Price Schedules'!$A$11,'Price Schedules'!$A$12)))</f>
        <v>Chemo Med1</v>
      </c>
      <c r="H1918" t="str">
        <f>IF(B1918&lt;'Price Schedules'!$B$15,'Price Schedules'!$A$14,'Price Schedules'!$A$15)</f>
        <v>PASS1</v>
      </c>
      <c r="I1918" t="str">
        <f>IF(B1918&lt;'Price Schedules'!$B$18,'Price Schedules'!$A$17,'Price Schedules'!$A$18)</f>
        <v>IV1</v>
      </c>
      <c r="J1918" t="s">
        <v>38</v>
      </c>
      <c r="K1918" t="s">
        <v>39</v>
      </c>
      <c r="L1918" t="s">
        <v>40</v>
      </c>
      <c r="M1918" t="s">
        <v>41</v>
      </c>
      <c r="N1918" t="s">
        <v>42</v>
      </c>
      <c r="O1918" t="s">
        <v>43</v>
      </c>
      <c r="P1918" t="s">
        <v>44</v>
      </c>
      <c r="Q1918" t="s">
        <v>45</v>
      </c>
      <c r="R1918" t="str">
        <f t="shared" si="59"/>
        <v>Med1</v>
      </c>
      <c r="S1918">
        <f>VLOOKUP($R1918,'Price Schedules'!$A$1:$H$34,4,FALSE)</f>
        <v>1.08</v>
      </c>
      <c r="T1918">
        <f>VLOOKUP(R1918,'Price Schedules'!$A$1:$H$34,5,FALSE)</f>
        <v>0</v>
      </c>
      <c r="U1918">
        <f>VLOOKUP(R1918,'Price Schedules'!$A$1:$H$34,6,FALSE)</f>
        <v>0</v>
      </c>
      <c r="V1918">
        <f>VLOOKUP(R1918,'Price Schedules'!$A$1:$H$34,7,FALSE)</f>
        <v>0.05</v>
      </c>
      <c r="W1918">
        <f>VLOOKUP(R1918,'Price Schedules'!$A$1:$H$34,8,FALSE)</f>
        <v>1</v>
      </c>
    </row>
    <row r="1919" spans="1:23" x14ac:dyDescent="0.25">
      <c r="A1919" t="str">
        <f>Chargemaster!A1920</f>
        <v>00247-1420-05</v>
      </c>
      <c r="B1919">
        <f>Chargemaster!C1920</f>
        <v>17.228000000000002</v>
      </c>
      <c r="C1919" t="str">
        <f>Chargemaster!D1920</f>
        <v>Bulk</v>
      </c>
      <c r="D1919">
        <f t="shared" si="58"/>
        <v>35.834240000000001</v>
      </c>
      <c r="E1919" t="str">
        <f>(IF(B1919&lt;'Price Schedules'!$B$3,'Price Schedules'!$A$2,IF(B1919&lt;'Price Schedules'!$B$4,'Price Schedules'!$A$3,'Price Schedules'!$A$4)))</f>
        <v>Inj Med2</v>
      </c>
      <c r="F1919" t="str">
        <f>(IF(B1919&lt;'Price Schedules'!$B$7,'Price Schedules'!$A$6,IF(B1919&lt;'Price Schedules'!$B$8,'Price Schedules'!$A$7,'Price Schedules'!$A$8)))</f>
        <v>Chemo IV1</v>
      </c>
      <c r="G1919" t="str">
        <f>(IF(B1919&lt;'Price Schedules'!$B$11,'Price Schedules'!$A$10,IF(B1919&lt;'Price Schedules'!$B$12,'Price Schedules'!$A$11,'Price Schedules'!$A$12)))</f>
        <v>Chemo Med1</v>
      </c>
      <c r="H1919" t="str">
        <f>IF(B1919&lt;'Price Schedules'!$B$15,'Price Schedules'!$A$14,'Price Schedules'!$A$15)</f>
        <v>PASS1</v>
      </c>
      <c r="I1919" t="str">
        <f>IF(B1919&lt;'Price Schedules'!$B$18,'Price Schedules'!$A$17,'Price Schedules'!$A$18)</f>
        <v>IV1</v>
      </c>
      <c r="J1919" t="s">
        <v>38</v>
      </c>
      <c r="K1919" t="s">
        <v>39</v>
      </c>
      <c r="L1919" t="s">
        <v>40</v>
      </c>
      <c r="M1919" t="s">
        <v>41</v>
      </c>
      <c r="N1919" t="s">
        <v>42</v>
      </c>
      <c r="O1919" t="s">
        <v>43</v>
      </c>
      <c r="P1919" t="s">
        <v>44</v>
      </c>
      <c r="Q1919" t="s">
        <v>45</v>
      </c>
      <c r="R1919" t="str">
        <f t="shared" si="59"/>
        <v>Bulk1</v>
      </c>
      <c r="S1919">
        <f>VLOOKUP($R1919,'Price Schedules'!$A$1:$H$34,4,FALSE)</f>
        <v>1.08</v>
      </c>
      <c r="T1919">
        <f>VLOOKUP(R1919,'Price Schedules'!$A$1:$H$34,5,FALSE)</f>
        <v>0</v>
      </c>
      <c r="U1919">
        <f>VLOOKUP(R1919,'Price Schedules'!$A$1:$H$34,6,FALSE)</f>
        <v>0</v>
      </c>
      <c r="V1919">
        <f>VLOOKUP(R1919,'Price Schedules'!$A$1:$H$34,7,FALSE)</f>
        <v>0.05</v>
      </c>
      <c r="W1919">
        <f>VLOOKUP(R1919,'Price Schedules'!$A$1:$H$34,8,FALSE)</f>
        <v>2.5</v>
      </c>
    </row>
    <row r="1920" spans="1:23" x14ac:dyDescent="0.25">
      <c r="A1920" t="str">
        <f>Chargemaster!A1921</f>
        <v>67253-0700-06</v>
      </c>
      <c r="B1920">
        <f>Chargemaster!C1921</f>
        <v>2.3039999999999998</v>
      </c>
      <c r="C1920" t="str">
        <f>Chargemaster!D1921</f>
        <v>Med</v>
      </c>
      <c r="D1920">
        <f t="shared" si="58"/>
        <v>4.7923200000000001</v>
      </c>
      <c r="E1920" t="str">
        <f>(IF(B1920&lt;'Price Schedules'!$B$3,'Price Schedules'!$A$2,IF(B1920&lt;'Price Schedules'!$B$4,'Price Schedules'!$A$3,'Price Schedules'!$A$4)))</f>
        <v>Inj Med2</v>
      </c>
      <c r="F1920" t="str">
        <f>(IF(B1920&lt;'Price Schedules'!$B$7,'Price Schedules'!$A$6,IF(B1920&lt;'Price Schedules'!$B$8,'Price Schedules'!$A$7,'Price Schedules'!$A$8)))</f>
        <v>Chemo IV1</v>
      </c>
      <c r="G1920" t="str">
        <f>(IF(B1920&lt;'Price Schedules'!$B$11,'Price Schedules'!$A$10,IF(B1920&lt;'Price Schedules'!$B$12,'Price Schedules'!$A$11,'Price Schedules'!$A$12)))</f>
        <v>Chemo Med1</v>
      </c>
      <c r="H1920" t="str">
        <f>IF(B1920&lt;'Price Schedules'!$B$15,'Price Schedules'!$A$14,'Price Schedules'!$A$15)</f>
        <v>PASS1</v>
      </c>
      <c r="I1920" t="str">
        <f>IF(B1920&lt;'Price Schedules'!$B$18,'Price Schedules'!$A$17,'Price Schedules'!$A$18)</f>
        <v>IV1</v>
      </c>
      <c r="J1920" t="s">
        <v>38</v>
      </c>
      <c r="K1920" t="s">
        <v>39</v>
      </c>
      <c r="L1920" t="s">
        <v>40</v>
      </c>
      <c r="M1920" t="s">
        <v>41</v>
      </c>
      <c r="N1920" t="s">
        <v>42</v>
      </c>
      <c r="O1920" t="s">
        <v>43</v>
      </c>
      <c r="P1920" t="s">
        <v>44</v>
      </c>
      <c r="Q1920" t="s">
        <v>45</v>
      </c>
      <c r="R1920" t="str">
        <f t="shared" si="59"/>
        <v>Med1</v>
      </c>
      <c r="S1920">
        <f>VLOOKUP($R1920,'Price Schedules'!$A$1:$H$34,4,FALSE)</f>
        <v>1.08</v>
      </c>
      <c r="T1920">
        <f>VLOOKUP(R1920,'Price Schedules'!$A$1:$H$34,5,FALSE)</f>
        <v>0</v>
      </c>
      <c r="U1920">
        <f>VLOOKUP(R1920,'Price Schedules'!$A$1:$H$34,6,FALSE)</f>
        <v>0</v>
      </c>
      <c r="V1920">
        <f>VLOOKUP(R1920,'Price Schedules'!$A$1:$H$34,7,FALSE)</f>
        <v>0.05</v>
      </c>
      <c r="W1920">
        <f>VLOOKUP(R1920,'Price Schedules'!$A$1:$H$34,8,FALSE)</f>
        <v>1</v>
      </c>
    </row>
    <row r="1921" spans="1:23" x14ac:dyDescent="0.25">
      <c r="A1921" t="str">
        <f>Chargemaster!A1922</f>
        <v>49502-0900-30</v>
      </c>
      <c r="B1921">
        <f>Chargemaster!C1922</f>
        <v>59.824669999999998</v>
      </c>
      <c r="C1921" t="str">
        <f>Chargemaster!D1922</f>
        <v>Med</v>
      </c>
      <c r="D1921">
        <f t="shared" si="58"/>
        <v>124.4353136</v>
      </c>
      <c r="E1921" t="str">
        <f>(IF(B1921&lt;'Price Schedules'!$B$3,'Price Schedules'!$A$2,IF(B1921&lt;'Price Schedules'!$B$4,'Price Schedules'!$A$3,'Price Schedules'!$A$4)))</f>
        <v>Inj Med2</v>
      </c>
      <c r="F1921" t="str">
        <f>(IF(B1921&lt;'Price Schedules'!$B$7,'Price Schedules'!$A$6,IF(B1921&lt;'Price Schedules'!$B$8,'Price Schedules'!$A$7,'Price Schedules'!$A$8)))</f>
        <v>Chemo IV2</v>
      </c>
      <c r="G1921" t="str">
        <f>(IF(B1921&lt;'Price Schedules'!$B$11,'Price Schedules'!$A$10,IF(B1921&lt;'Price Schedules'!$B$12,'Price Schedules'!$A$11,'Price Schedules'!$A$12)))</f>
        <v>Chemo Med2</v>
      </c>
      <c r="H1921" t="str">
        <f>IF(B1921&lt;'Price Schedules'!$B$15,'Price Schedules'!$A$14,'Price Schedules'!$A$15)</f>
        <v>PASS1</v>
      </c>
      <c r="I1921" t="str">
        <f>IF(B1921&lt;'Price Schedules'!$B$18,'Price Schedules'!$A$17,'Price Schedules'!$A$18)</f>
        <v>IV1</v>
      </c>
      <c r="J1921" t="s">
        <v>38</v>
      </c>
      <c r="K1921" t="s">
        <v>39</v>
      </c>
      <c r="L1921" t="s">
        <v>40</v>
      </c>
      <c r="M1921" t="s">
        <v>41</v>
      </c>
      <c r="N1921" t="s">
        <v>42</v>
      </c>
      <c r="O1921" t="s">
        <v>43</v>
      </c>
      <c r="P1921" t="s">
        <v>44</v>
      </c>
      <c r="Q1921" t="s">
        <v>45</v>
      </c>
      <c r="R1921" t="str">
        <f t="shared" si="59"/>
        <v>Med1</v>
      </c>
      <c r="S1921">
        <f>VLOOKUP($R1921,'Price Schedules'!$A$1:$H$34,4,FALSE)</f>
        <v>1.08</v>
      </c>
      <c r="T1921">
        <f>VLOOKUP(R1921,'Price Schedules'!$A$1:$H$34,5,FALSE)</f>
        <v>0</v>
      </c>
      <c r="U1921">
        <f>VLOOKUP(R1921,'Price Schedules'!$A$1:$H$34,6,FALSE)</f>
        <v>0</v>
      </c>
      <c r="V1921">
        <f>VLOOKUP(R1921,'Price Schedules'!$A$1:$H$34,7,FALSE)</f>
        <v>0.05</v>
      </c>
      <c r="W1921">
        <f>VLOOKUP(R1921,'Price Schedules'!$A$1:$H$34,8,FALSE)</f>
        <v>1</v>
      </c>
    </row>
    <row r="1922" spans="1:23" x14ac:dyDescent="0.25">
      <c r="A1922" t="str">
        <f>Chargemaster!A1923</f>
        <v>00904-4203-52</v>
      </c>
      <c r="B1922">
        <f>Chargemaster!C1923</f>
        <v>8.1000000000000003E-2</v>
      </c>
      <c r="C1922" t="str">
        <f>Chargemaster!D1923</f>
        <v>Med</v>
      </c>
      <c r="D1922">
        <f t="shared" si="58"/>
        <v>1</v>
      </c>
      <c r="E1922" t="str">
        <f>(IF(B1922&lt;'Price Schedules'!$B$3,'Price Schedules'!$A$2,IF(B1922&lt;'Price Schedules'!$B$4,'Price Schedules'!$A$3,'Price Schedules'!$A$4)))</f>
        <v>Inj Med1</v>
      </c>
      <c r="F1922" t="str">
        <f>(IF(B1922&lt;'Price Schedules'!$B$7,'Price Schedules'!$A$6,IF(B1922&lt;'Price Schedules'!$B$8,'Price Schedules'!$A$7,'Price Schedules'!$A$8)))</f>
        <v>Chemo IV1</v>
      </c>
      <c r="G1922" t="str">
        <f>(IF(B1922&lt;'Price Schedules'!$B$11,'Price Schedules'!$A$10,IF(B1922&lt;'Price Schedules'!$B$12,'Price Schedules'!$A$11,'Price Schedules'!$A$12)))</f>
        <v>Chemo Med1</v>
      </c>
      <c r="H1922" t="str">
        <f>IF(B1922&lt;'Price Schedules'!$B$15,'Price Schedules'!$A$14,'Price Schedules'!$A$15)</f>
        <v>PASS1</v>
      </c>
      <c r="I1922" t="str">
        <f>IF(B1922&lt;'Price Schedules'!$B$18,'Price Schedules'!$A$17,'Price Schedules'!$A$18)</f>
        <v>IV1</v>
      </c>
      <c r="J1922" t="s">
        <v>38</v>
      </c>
      <c r="K1922" t="s">
        <v>39</v>
      </c>
      <c r="L1922" t="s">
        <v>40</v>
      </c>
      <c r="M1922" t="s">
        <v>41</v>
      </c>
      <c r="N1922" t="s">
        <v>42</v>
      </c>
      <c r="O1922" t="s">
        <v>43</v>
      </c>
      <c r="P1922" t="s">
        <v>44</v>
      </c>
      <c r="Q1922" t="s">
        <v>45</v>
      </c>
      <c r="R1922" t="str">
        <f t="shared" si="59"/>
        <v>Med1</v>
      </c>
      <c r="S1922">
        <f>VLOOKUP($R1922,'Price Schedules'!$A$1:$H$34,4,FALSE)</f>
        <v>1.08</v>
      </c>
      <c r="T1922">
        <f>VLOOKUP(R1922,'Price Schedules'!$A$1:$H$34,5,FALSE)</f>
        <v>0</v>
      </c>
      <c r="U1922">
        <f>VLOOKUP(R1922,'Price Schedules'!$A$1:$H$34,6,FALSE)</f>
        <v>0</v>
      </c>
      <c r="V1922">
        <f>VLOOKUP(R1922,'Price Schedules'!$A$1:$H$34,7,FALSE)</f>
        <v>0.05</v>
      </c>
      <c r="W1922">
        <f>VLOOKUP(R1922,'Price Schedules'!$A$1:$H$34,8,FALSE)</f>
        <v>1</v>
      </c>
    </row>
    <row r="1923" spans="1:23" x14ac:dyDescent="0.25">
      <c r="A1923" t="str">
        <f>Chargemaster!A1924</f>
        <v>00536-1995-53</v>
      </c>
      <c r="B1923">
        <f>Chargemaster!C1924</f>
        <v>4.5747</v>
      </c>
      <c r="C1923" t="str">
        <f>Chargemaster!D1924</f>
        <v>Bulk</v>
      </c>
      <c r="D1923">
        <f t="shared" ref="D1923:D1986" si="60">IF(((B1923*(S1923+1))+T1923)&lt;W1923,W1923,((B1923*(S1923+1))+T1923))</f>
        <v>9.5153759999999998</v>
      </c>
      <c r="E1923" t="str">
        <f>(IF(B1923&lt;'Price Schedules'!$B$3,'Price Schedules'!$A$2,IF(B1923&lt;'Price Schedules'!$B$4,'Price Schedules'!$A$3,'Price Schedules'!$A$4)))</f>
        <v>Inj Med2</v>
      </c>
      <c r="F1923" t="str">
        <f>(IF(B1923&lt;'Price Schedules'!$B$7,'Price Schedules'!$A$6,IF(B1923&lt;'Price Schedules'!$B$8,'Price Schedules'!$A$7,'Price Schedules'!$A$8)))</f>
        <v>Chemo IV1</v>
      </c>
      <c r="G1923" t="str">
        <f>(IF(B1923&lt;'Price Schedules'!$B$11,'Price Schedules'!$A$10,IF(B1923&lt;'Price Schedules'!$B$12,'Price Schedules'!$A$11,'Price Schedules'!$A$12)))</f>
        <v>Chemo Med1</v>
      </c>
      <c r="H1923" t="str">
        <f>IF(B1923&lt;'Price Schedules'!$B$15,'Price Schedules'!$A$14,'Price Schedules'!$A$15)</f>
        <v>PASS1</v>
      </c>
      <c r="I1923" t="str">
        <f>IF(B1923&lt;'Price Schedules'!$B$18,'Price Schedules'!$A$17,'Price Schedules'!$A$18)</f>
        <v>IV1</v>
      </c>
      <c r="J1923" t="s">
        <v>38</v>
      </c>
      <c r="K1923" t="s">
        <v>39</v>
      </c>
      <c r="L1923" t="s">
        <v>40</v>
      </c>
      <c r="M1923" t="s">
        <v>41</v>
      </c>
      <c r="N1923" t="s">
        <v>42</v>
      </c>
      <c r="O1923" t="s">
        <v>43</v>
      </c>
      <c r="P1923" t="s">
        <v>44</v>
      </c>
      <c r="Q1923" t="s">
        <v>45</v>
      </c>
      <c r="R1923" t="str">
        <f t="shared" ref="R1923:R1986" si="61">IF(C1923=$E$1,E1923,IF(C1923=$F$1,F1923,IF(C1923=$G$1,G1923,IF(C1923=$H$1,H1923,IF(C1923=$I$1,I1923,IF(C1923=$J$1,J1923,IF(C1923=$K$1,K1923,IF(C1923=$L$1,L1923,IF(C1923=$M$1,M1923,IF(C1923=$N$1,N1923,IF(C1923=$O$1,O1923,IF(C1923=$P$1,P1923,IF(C1923=$Q$1,Q1923,"Error")))))))))))))</f>
        <v>Bulk1</v>
      </c>
      <c r="S1923">
        <f>VLOOKUP($R1923,'Price Schedules'!$A$1:$H$34,4,FALSE)</f>
        <v>1.08</v>
      </c>
      <c r="T1923">
        <f>VLOOKUP(R1923,'Price Schedules'!$A$1:$H$34,5,FALSE)</f>
        <v>0</v>
      </c>
      <c r="U1923">
        <f>VLOOKUP(R1923,'Price Schedules'!$A$1:$H$34,6,FALSE)</f>
        <v>0</v>
      </c>
      <c r="V1923">
        <f>VLOOKUP(R1923,'Price Schedules'!$A$1:$H$34,7,FALSE)</f>
        <v>0.05</v>
      </c>
      <c r="W1923">
        <f>VLOOKUP(R1923,'Price Schedules'!$A$1:$H$34,8,FALSE)</f>
        <v>2.5</v>
      </c>
    </row>
    <row r="1924" spans="1:23" x14ac:dyDescent="0.25">
      <c r="A1924" t="str">
        <f>Chargemaster!A1925</f>
        <v>00904-5165-61</v>
      </c>
      <c r="B1924">
        <f>Chargemaster!C1925</f>
        <v>7.6999999999999999E-2</v>
      </c>
      <c r="C1924" t="str">
        <f>Chargemaster!D1925</f>
        <v>Med</v>
      </c>
      <c r="D1924">
        <f t="shared" si="60"/>
        <v>1</v>
      </c>
      <c r="E1924" t="str">
        <f>(IF(B1924&lt;'Price Schedules'!$B$3,'Price Schedules'!$A$2,IF(B1924&lt;'Price Schedules'!$B$4,'Price Schedules'!$A$3,'Price Schedules'!$A$4)))</f>
        <v>Inj Med1</v>
      </c>
      <c r="F1924" t="str">
        <f>(IF(B1924&lt;'Price Schedules'!$B$7,'Price Schedules'!$A$6,IF(B1924&lt;'Price Schedules'!$B$8,'Price Schedules'!$A$7,'Price Schedules'!$A$8)))</f>
        <v>Chemo IV1</v>
      </c>
      <c r="G1924" t="str">
        <f>(IF(B1924&lt;'Price Schedules'!$B$11,'Price Schedules'!$A$10,IF(B1924&lt;'Price Schedules'!$B$12,'Price Schedules'!$A$11,'Price Schedules'!$A$12)))</f>
        <v>Chemo Med1</v>
      </c>
      <c r="H1924" t="str">
        <f>IF(B1924&lt;'Price Schedules'!$B$15,'Price Schedules'!$A$14,'Price Schedules'!$A$15)</f>
        <v>PASS1</v>
      </c>
      <c r="I1924" t="str">
        <f>IF(B1924&lt;'Price Schedules'!$B$18,'Price Schedules'!$A$17,'Price Schedules'!$A$18)</f>
        <v>IV1</v>
      </c>
      <c r="J1924" t="s">
        <v>38</v>
      </c>
      <c r="K1924" t="s">
        <v>39</v>
      </c>
      <c r="L1924" t="s">
        <v>40</v>
      </c>
      <c r="M1924" t="s">
        <v>41</v>
      </c>
      <c r="N1924" t="s">
        <v>42</v>
      </c>
      <c r="O1924" t="s">
        <v>43</v>
      </c>
      <c r="P1924" t="s">
        <v>44</v>
      </c>
      <c r="Q1924" t="s">
        <v>45</v>
      </c>
      <c r="R1924" t="str">
        <f t="shared" si="61"/>
        <v>Med1</v>
      </c>
      <c r="S1924">
        <f>VLOOKUP($R1924,'Price Schedules'!$A$1:$H$34,4,FALSE)</f>
        <v>1.08</v>
      </c>
      <c r="T1924">
        <f>VLOOKUP(R1924,'Price Schedules'!$A$1:$H$34,5,FALSE)</f>
        <v>0</v>
      </c>
      <c r="U1924">
        <f>VLOOKUP(R1924,'Price Schedules'!$A$1:$H$34,6,FALSE)</f>
        <v>0</v>
      </c>
      <c r="V1924">
        <f>VLOOKUP(R1924,'Price Schedules'!$A$1:$H$34,7,FALSE)</f>
        <v>0.05</v>
      </c>
      <c r="W1924">
        <f>VLOOKUP(R1924,'Price Schedules'!$A$1:$H$34,8,FALSE)</f>
        <v>1</v>
      </c>
    </row>
    <row r="1925" spans="1:23" x14ac:dyDescent="0.25">
      <c r="A1925" t="str">
        <f>Chargemaster!A1926</f>
        <v>00904-6333-61</v>
      </c>
      <c r="B1925">
        <f>Chargemaster!C1926</f>
        <v>2.7856000000000001</v>
      </c>
      <c r="C1925" t="str">
        <f>Chargemaster!D1926</f>
        <v>Med</v>
      </c>
      <c r="D1925">
        <f t="shared" si="60"/>
        <v>5.7940480000000001</v>
      </c>
      <c r="E1925" t="str">
        <f>(IF(B1925&lt;'Price Schedules'!$B$3,'Price Schedules'!$A$2,IF(B1925&lt;'Price Schedules'!$B$4,'Price Schedules'!$A$3,'Price Schedules'!$A$4)))</f>
        <v>Inj Med2</v>
      </c>
      <c r="F1925" t="str">
        <f>(IF(B1925&lt;'Price Schedules'!$B$7,'Price Schedules'!$A$6,IF(B1925&lt;'Price Schedules'!$B$8,'Price Schedules'!$A$7,'Price Schedules'!$A$8)))</f>
        <v>Chemo IV1</v>
      </c>
      <c r="G1925" t="str">
        <f>(IF(B1925&lt;'Price Schedules'!$B$11,'Price Schedules'!$A$10,IF(B1925&lt;'Price Schedules'!$B$12,'Price Schedules'!$A$11,'Price Schedules'!$A$12)))</f>
        <v>Chemo Med1</v>
      </c>
      <c r="H1925" t="str">
        <f>IF(B1925&lt;'Price Schedules'!$B$15,'Price Schedules'!$A$14,'Price Schedules'!$A$15)</f>
        <v>PASS1</v>
      </c>
      <c r="I1925" t="str">
        <f>IF(B1925&lt;'Price Schedules'!$B$18,'Price Schedules'!$A$17,'Price Schedules'!$A$18)</f>
        <v>IV1</v>
      </c>
      <c r="J1925" t="s">
        <v>38</v>
      </c>
      <c r="K1925" t="s">
        <v>39</v>
      </c>
      <c r="L1925" t="s">
        <v>40</v>
      </c>
      <c r="M1925" t="s">
        <v>41</v>
      </c>
      <c r="N1925" t="s">
        <v>42</v>
      </c>
      <c r="O1925" t="s">
        <v>43</v>
      </c>
      <c r="P1925" t="s">
        <v>44</v>
      </c>
      <c r="Q1925" t="s">
        <v>45</v>
      </c>
      <c r="R1925" t="str">
        <f t="shared" si="61"/>
        <v>Med1</v>
      </c>
      <c r="S1925">
        <f>VLOOKUP($R1925,'Price Schedules'!$A$1:$H$34,4,FALSE)</f>
        <v>1.08</v>
      </c>
      <c r="T1925">
        <f>VLOOKUP(R1925,'Price Schedules'!$A$1:$H$34,5,FALSE)</f>
        <v>0</v>
      </c>
      <c r="U1925">
        <f>VLOOKUP(R1925,'Price Schedules'!$A$1:$H$34,6,FALSE)</f>
        <v>0</v>
      </c>
      <c r="V1925">
        <f>VLOOKUP(R1925,'Price Schedules'!$A$1:$H$34,7,FALSE)</f>
        <v>0.05</v>
      </c>
      <c r="W1925">
        <f>VLOOKUP(R1925,'Price Schedules'!$A$1:$H$34,8,FALSE)</f>
        <v>1</v>
      </c>
    </row>
    <row r="1926" spans="1:23" x14ac:dyDescent="0.25">
      <c r="A1926" t="str">
        <f>Chargemaster!A1927</f>
        <v>68084-0180-01</v>
      </c>
      <c r="B1926">
        <f>Chargemaster!C1927</f>
        <v>0.40210000000000001</v>
      </c>
      <c r="C1926" t="str">
        <f>Chargemaster!D1927</f>
        <v>Med</v>
      </c>
      <c r="D1926">
        <f t="shared" si="60"/>
        <v>1</v>
      </c>
      <c r="E1926" t="str">
        <f>(IF(B1926&lt;'Price Schedules'!$B$3,'Price Schedules'!$A$2,IF(B1926&lt;'Price Schedules'!$B$4,'Price Schedules'!$A$3,'Price Schedules'!$A$4)))</f>
        <v>Inj Med1</v>
      </c>
      <c r="F1926" t="str">
        <f>(IF(B1926&lt;'Price Schedules'!$B$7,'Price Schedules'!$A$6,IF(B1926&lt;'Price Schedules'!$B$8,'Price Schedules'!$A$7,'Price Schedules'!$A$8)))</f>
        <v>Chemo IV1</v>
      </c>
      <c r="G1926" t="str">
        <f>(IF(B1926&lt;'Price Schedules'!$B$11,'Price Schedules'!$A$10,IF(B1926&lt;'Price Schedules'!$B$12,'Price Schedules'!$A$11,'Price Schedules'!$A$12)))</f>
        <v>Chemo Med1</v>
      </c>
      <c r="H1926" t="str">
        <f>IF(B1926&lt;'Price Schedules'!$B$15,'Price Schedules'!$A$14,'Price Schedules'!$A$15)</f>
        <v>PASS1</v>
      </c>
      <c r="I1926" t="str">
        <f>IF(B1926&lt;'Price Schedules'!$B$18,'Price Schedules'!$A$17,'Price Schedules'!$A$18)</f>
        <v>IV1</v>
      </c>
      <c r="J1926" t="s">
        <v>38</v>
      </c>
      <c r="K1926" t="s">
        <v>39</v>
      </c>
      <c r="L1926" t="s">
        <v>40</v>
      </c>
      <c r="M1926" t="s">
        <v>41</v>
      </c>
      <c r="N1926" t="s">
        <v>42</v>
      </c>
      <c r="O1926" t="s">
        <v>43</v>
      </c>
      <c r="P1926" t="s">
        <v>44</v>
      </c>
      <c r="Q1926" t="s">
        <v>45</v>
      </c>
      <c r="R1926" t="str">
        <f t="shared" si="61"/>
        <v>Med1</v>
      </c>
      <c r="S1926">
        <f>VLOOKUP($R1926,'Price Schedules'!$A$1:$H$34,4,FALSE)</f>
        <v>1.08</v>
      </c>
      <c r="T1926">
        <f>VLOOKUP(R1926,'Price Schedules'!$A$1:$H$34,5,FALSE)</f>
        <v>0</v>
      </c>
      <c r="U1926">
        <f>VLOOKUP(R1926,'Price Schedules'!$A$1:$H$34,6,FALSE)</f>
        <v>0</v>
      </c>
      <c r="V1926">
        <f>VLOOKUP(R1926,'Price Schedules'!$A$1:$H$34,7,FALSE)</f>
        <v>0.05</v>
      </c>
      <c r="W1926">
        <f>VLOOKUP(R1926,'Price Schedules'!$A$1:$H$34,8,FALSE)</f>
        <v>1</v>
      </c>
    </row>
    <row r="1927" spans="1:23" x14ac:dyDescent="0.25">
      <c r="A1927" t="str">
        <f>Chargemaster!A1928</f>
        <v>00904-6332-61</v>
      </c>
      <c r="B1927">
        <f>Chargemaster!C1928</f>
        <v>2.5767000000000002</v>
      </c>
      <c r="C1927" t="str">
        <f>Chargemaster!D1928</f>
        <v>Med</v>
      </c>
      <c r="D1927">
        <f t="shared" si="60"/>
        <v>5.3595360000000003</v>
      </c>
      <c r="E1927" t="str">
        <f>(IF(B1927&lt;'Price Schedules'!$B$3,'Price Schedules'!$A$2,IF(B1927&lt;'Price Schedules'!$B$4,'Price Schedules'!$A$3,'Price Schedules'!$A$4)))</f>
        <v>Inj Med2</v>
      </c>
      <c r="F1927" t="str">
        <f>(IF(B1927&lt;'Price Schedules'!$B$7,'Price Schedules'!$A$6,IF(B1927&lt;'Price Schedules'!$B$8,'Price Schedules'!$A$7,'Price Schedules'!$A$8)))</f>
        <v>Chemo IV1</v>
      </c>
      <c r="G1927" t="str">
        <f>(IF(B1927&lt;'Price Schedules'!$B$11,'Price Schedules'!$A$10,IF(B1927&lt;'Price Schedules'!$B$12,'Price Schedules'!$A$11,'Price Schedules'!$A$12)))</f>
        <v>Chemo Med1</v>
      </c>
      <c r="H1927" t="str">
        <f>IF(B1927&lt;'Price Schedules'!$B$15,'Price Schedules'!$A$14,'Price Schedules'!$A$15)</f>
        <v>PASS1</v>
      </c>
      <c r="I1927" t="str">
        <f>IF(B1927&lt;'Price Schedules'!$B$18,'Price Schedules'!$A$17,'Price Schedules'!$A$18)</f>
        <v>IV1</v>
      </c>
      <c r="J1927" t="s">
        <v>38</v>
      </c>
      <c r="K1927" t="s">
        <v>39</v>
      </c>
      <c r="L1927" t="s">
        <v>40</v>
      </c>
      <c r="M1927" t="s">
        <v>41</v>
      </c>
      <c r="N1927" t="s">
        <v>42</v>
      </c>
      <c r="O1927" t="s">
        <v>43</v>
      </c>
      <c r="P1927" t="s">
        <v>44</v>
      </c>
      <c r="Q1927" t="s">
        <v>45</v>
      </c>
      <c r="R1927" t="str">
        <f t="shared" si="61"/>
        <v>Med1</v>
      </c>
      <c r="S1927">
        <f>VLOOKUP($R1927,'Price Schedules'!$A$1:$H$34,4,FALSE)</f>
        <v>1.08</v>
      </c>
      <c r="T1927">
        <f>VLOOKUP(R1927,'Price Schedules'!$A$1:$H$34,5,FALSE)</f>
        <v>0</v>
      </c>
      <c r="U1927">
        <f>VLOOKUP(R1927,'Price Schedules'!$A$1:$H$34,6,FALSE)</f>
        <v>0</v>
      </c>
      <c r="V1927">
        <f>VLOOKUP(R1927,'Price Schedules'!$A$1:$H$34,7,FALSE)</f>
        <v>0.05</v>
      </c>
      <c r="W1927">
        <f>VLOOKUP(R1927,'Price Schedules'!$A$1:$H$34,8,FALSE)</f>
        <v>1</v>
      </c>
    </row>
    <row r="1928" spans="1:23" x14ac:dyDescent="0.25">
      <c r="A1928" t="str">
        <f>Chargemaster!A1929</f>
        <v>58468-0021-01</v>
      </c>
      <c r="B1928">
        <f>Chargemaster!C1929</f>
        <v>8.4672199999999993</v>
      </c>
      <c r="C1928" t="str">
        <f>Chargemaster!D1929</f>
        <v>Med</v>
      </c>
      <c r="D1928">
        <f t="shared" si="60"/>
        <v>17.611817599999998</v>
      </c>
      <c r="E1928" t="str">
        <f>(IF(B1928&lt;'Price Schedules'!$B$3,'Price Schedules'!$A$2,IF(B1928&lt;'Price Schedules'!$B$4,'Price Schedules'!$A$3,'Price Schedules'!$A$4)))</f>
        <v>Inj Med2</v>
      </c>
      <c r="F1928" t="str">
        <f>(IF(B1928&lt;'Price Schedules'!$B$7,'Price Schedules'!$A$6,IF(B1928&lt;'Price Schedules'!$B$8,'Price Schedules'!$A$7,'Price Schedules'!$A$8)))</f>
        <v>Chemo IV1</v>
      </c>
      <c r="G1928" t="str">
        <f>(IF(B1928&lt;'Price Schedules'!$B$11,'Price Schedules'!$A$10,IF(B1928&lt;'Price Schedules'!$B$12,'Price Schedules'!$A$11,'Price Schedules'!$A$12)))</f>
        <v>Chemo Med1</v>
      </c>
      <c r="H1928" t="str">
        <f>IF(B1928&lt;'Price Schedules'!$B$15,'Price Schedules'!$A$14,'Price Schedules'!$A$15)</f>
        <v>PASS1</v>
      </c>
      <c r="I1928" t="str">
        <f>IF(B1928&lt;'Price Schedules'!$B$18,'Price Schedules'!$A$17,'Price Schedules'!$A$18)</f>
        <v>IV1</v>
      </c>
      <c r="J1928" t="s">
        <v>38</v>
      </c>
      <c r="K1928" t="s">
        <v>39</v>
      </c>
      <c r="L1928" t="s">
        <v>40</v>
      </c>
      <c r="M1928" t="s">
        <v>41</v>
      </c>
      <c r="N1928" t="s">
        <v>42</v>
      </c>
      <c r="O1928" t="s">
        <v>43</v>
      </c>
      <c r="P1928" t="s">
        <v>44</v>
      </c>
      <c r="Q1928" t="s">
        <v>45</v>
      </c>
      <c r="R1928" t="str">
        <f t="shared" si="61"/>
        <v>Med1</v>
      </c>
      <c r="S1928">
        <f>VLOOKUP($R1928,'Price Schedules'!$A$1:$H$34,4,FALSE)</f>
        <v>1.08</v>
      </c>
      <c r="T1928">
        <f>VLOOKUP(R1928,'Price Schedules'!$A$1:$H$34,5,FALSE)</f>
        <v>0</v>
      </c>
      <c r="U1928">
        <f>VLOOKUP(R1928,'Price Schedules'!$A$1:$H$34,6,FALSE)</f>
        <v>0</v>
      </c>
      <c r="V1928">
        <f>VLOOKUP(R1928,'Price Schedules'!$A$1:$H$34,7,FALSE)</f>
        <v>0.05</v>
      </c>
      <c r="W1928">
        <f>VLOOKUP(R1928,'Price Schedules'!$A$1:$H$34,8,FALSE)</f>
        <v>1</v>
      </c>
    </row>
    <row r="1929" spans="1:23" x14ac:dyDescent="0.25">
      <c r="A1929" t="str">
        <f>Chargemaster!A1930</f>
        <v>00074-4456-51</v>
      </c>
      <c r="B1929">
        <f>Chargemaster!C1930</f>
        <v>280.77999999999997</v>
      </c>
      <c r="C1929" t="str">
        <f>Chargemaster!D1930</f>
        <v>Med</v>
      </c>
      <c r="D1929">
        <f t="shared" si="60"/>
        <v>584.02239999999995</v>
      </c>
      <c r="E1929" t="str">
        <f>(IF(B1929&lt;'Price Schedules'!$B$3,'Price Schedules'!$A$2,IF(B1929&lt;'Price Schedules'!$B$4,'Price Schedules'!$A$3,'Price Schedules'!$A$4)))</f>
        <v>Inj Med2</v>
      </c>
      <c r="F1929" t="str">
        <f>(IF(B1929&lt;'Price Schedules'!$B$7,'Price Schedules'!$A$6,IF(B1929&lt;'Price Schedules'!$B$8,'Price Schedules'!$A$7,'Price Schedules'!$A$8)))</f>
        <v>Chemo IV3</v>
      </c>
      <c r="G1929" t="str">
        <f>(IF(B1929&lt;'Price Schedules'!$B$11,'Price Schedules'!$A$10,IF(B1929&lt;'Price Schedules'!$B$12,'Price Schedules'!$A$11,'Price Schedules'!$A$12)))</f>
        <v>Chemo Med3</v>
      </c>
      <c r="H1929" t="str">
        <f>IF(B1929&lt;'Price Schedules'!$B$15,'Price Schedules'!$A$14,'Price Schedules'!$A$15)</f>
        <v>PASS1</v>
      </c>
      <c r="I1929" t="str">
        <f>IF(B1929&lt;'Price Schedules'!$B$18,'Price Schedules'!$A$17,'Price Schedules'!$A$18)</f>
        <v>IV1</v>
      </c>
      <c r="J1929" t="s">
        <v>38</v>
      </c>
      <c r="K1929" t="s">
        <v>39</v>
      </c>
      <c r="L1929" t="s">
        <v>40</v>
      </c>
      <c r="M1929" t="s">
        <v>41</v>
      </c>
      <c r="N1929" t="s">
        <v>42</v>
      </c>
      <c r="O1929" t="s">
        <v>43</v>
      </c>
      <c r="P1929" t="s">
        <v>44</v>
      </c>
      <c r="Q1929" t="s">
        <v>45</v>
      </c>
      <c r="R1929" t="str">
        <f t="shared" si="61"/>
        <v>Med1</v>
      </c>
      <c r="S1929">
        <f>VLOOKUP($R1929,'Price Schedules'!$A$1:$H$34,4,FALSE)</f>
        <v>1.08</v>
      </c>
      <c r="T1929">
        <f>VLOOKUP(R1929,'Price Schedules'!$A$1:$H$34,5,FALSE)</f>
        <v>0</v>
      </c>
      <c r="U1929">
        <f>VLOOKUP(R1929,'Price Schedules'!$A$1:$H$34,6,FALSE)</f>
        <v>0</v>
      </c>
      <c r="V1929">
        <f>VLOOKUP(R1929,'Price Schedules'!$A$1:$H$34,7,FALSE)</f>
        <v>0.05</v>
      </c>
      <c r="W1929">
        <f>VLOOKUP(R1929,'Price Schedules'!$A$1:$H$34,8,FALSE)</f>
        <v>1</v>
      </c>
    </row>
    <row r="1930" spans="1:23" x14ac:dyDescent="0.25">
      <c r="A1930" t="str">
        <f>Chargemaster!A1931</f>
        <v>59762-0033-01</v>
      </c>
      <c r="B1930">
        <f>Chargemaster!C1931</f>
        <v>20.002890000000001</v>
      </c>
      <c r="C1930" t="str">
        <f>Chargemaster!D1931</f>
        <v>Med</v>
      </c>
      <c r="D1930">
        <f t="shared" si="60"/>
        <v>41.606011200000005</v>
      </c>
      <c r="E1930" t="str">
        <f>(IF(B1930&lt;'Price Schedules'!$B$3,'Price Schedules'!$A$2,IF(B1930&lt;'Price Schedules'!$B$4,'Price Schedules'!$A$3,'Price Schedules'!$A$4)))</f>
        <v>Inj Med2</v>
      </c>
      <c r="F1930" t="str">
        <f>(IF(B1930&lt;'Price Schedules'!$B$7,'Price Schedules'!$A$6,IF(B1930&lt;'Price Schedules'!$B$8,'Price Schedules'!$A$7,'Price Schedules'!$A$8)))</f>
        <v>Chemo IV1</v>
      </c>
      <c r="G1930" t="str">
        <f>(IF(B1930&lt;'Price Schedules'!$B$11,'Price Schedules'!$A$10,IF(B1930&lt;'Price Schedules'!$B$12,'Price Schedules'!$A$11,'Price Schedules'!$A$12)))</f>
        <v>Chemo Med1</v>
      </c>
      <c r="H1930" t="str">
        <f>IF(B1930&lt;'Price Schedules'!$B$15,'Price Schedules'!$A$14,'Price Schedules'!$A$15)</f>
        <v>PASS1</v>
      </c>
      <c r="I1930" t="str">
        <f>IF(B1930&lt;'Price Schedules'!$B$18,'Price Schedules'!$A$17,'Price Schedules'!$A$18)</f>
        <v>IV1</v>
      </c>
      <c r="J1930" t="s">
        <v>38</v>
      </c>
      <c r="K1930" t="s">
        <v>39</v>
      </c>
      <c r="L1930" t="s">
        <v>40</v>
      </c>
      <c r="M1930" t="s">
        <v>41</v>
      </c>
      <c r="N1930" t="s">
        <v>42</v>
      </c>
      <c r="O1930" t="s">
        <v>43</v>
      </c>
      <c r="P1930" t="s">
        <v>44</v>
      </c>
      <c r="Q1930" t="s">
        <v>45</v>
      </c>
      <c r="R1930" t="str">
        <f t="shared" si="61"/>
        <v>Med1</v>
      </c>
      <c r="S1930">
        <f>VLOOKUP($R1930,'Price Schedules'!$A$1:$H$34,4,FALSE)</f>
        <v>1.08</v>
      </c>
      <c r="T1930">
        <f>VLOOKUP(R1930,'Price Schedules'!$A$1:$H$34,5,FALSE)</f>
        <v>0</v>
      </c>
      <c r="U1930">
        <f>VLOOKUP(R1930,'Price Schedules'!$A$1:$H$34,6,FALSE)</f>
        <v>0</v>
      </c>
      <c r="V1930">
        <f>VLOOKUP(R1930,'Price Schedules'!$A$1:$H$34,7,FALSE)</f>
        <v>0.05</v>
      </c>
      <c r="W1930">
        <f>VLOOKUP(R1930,'Price Schedules'!$A$1:$H$34,8,FALSE)</f>
        <v>1</v>
      </c>
    </row>
    <row r="1931" spans="1:23" x14ac:dyDescent="0.25">
      <c r="A1931" t="str">
        <f>Chargemaster!A1932</f>
        <v>00069-4210-30</v>
      </c>
      <c r="B1931">
        <f>Chargemaster!C1932</f>
        <v>65.410799999999995</v>
      </c>
      <c r="C1931" t="str">
        <f>Chargemaster!D1932</f>
        <v>Med</v>
      </c>
      <c r="D1931">
        <f t="shared" si="60"/>
        <v>136.054464</v>
      </c>
      <c r="E1931" t="str">
        <f>(IF(B1931&lt;'Price Schedules'!$B$3,'Price Schedules'!$A$2,IF(B1931&lt;'Price Schedules'!$B$4,'Price Schedules'!$A$3,'Price Schedules'!$A$4)))</f>
        <v>Inj Med2</v>
      </c>
      <c r="F1931" t="str">
        <f>(IF(B1931&lt;'Price Schedules'!$B$7,'Price Schedules'!$A$6,IF(B1931&lt;'Price Schedules'!$B$8,'Price Schedules'!$A$7,'Price Schedules'!$A$8)))</f>
        <v>Chemo IV2</v>
      </c>
      <c r="G1931" t="str">
        <f>(IF(B1931&lt;'Price Schedules'!$B$11,'Price Schedules'!$A$10,IF(B1931&lt;'Price Schedules'!$B$12,'Price Schedules'!$A$11,'Price Schedules'!$A$12)))</f>
        <v>Chemo Med2</v>
      </c>
      <c r="H1931" t="str">
        <f>IF(B1931&lt;'Price Schedules'!$B$15,'Price Schedules'!$A$14,'Price Schedules'!$A$15)</f>
        <v>PASS1</v>
      </c>
      <c r="I1931" t="str">
        <f>IF(B1931&lt;'Price Schedules'!$B$18,'Price Schedules'!$A$17,'Price Schedules'!$A$18)</f>
        <v>IV1</v>
      </c>
      <c r="J1931" t="s">
        <v>38</v>
      </c>
      <c r="K1931" t="s">
        <v>39</v>
      </c>
      <c r="L1931" t="s">
        <v>40</v>
      </c>
      <c r="M1931" t="s">
        <v>41</v>
      </c>
      <c r="N1931" t="s">
        <v>42</v>
      </c>
      <c r="O1931" t="s">
        <v>43</v>
      </c>
      <c r="P1931" t="s">
        <v>44</v>
      </c>
      <c r="Q1931" t="s">
        <v>45</v>
      </c>
      <c r="R1931" t="str">
        <f t="shared" si="61"/>
        <v>Med1</v>
      </c>
      <c r="S1931">
        <f>VLOOKUP($R1931,'Price Schedules'!$A$1:$H$34,4,FALSE)</f>
        <v>1.08</v>
      </c>
      <c r="T1931">
        <f>VLOOKUP(R1931,'Price Schedules'!$A$1:$H$34,5,FALSE)</f>
        <v>0</v>
      </c>
      <c r="U1931">
        <f>VLOOKUP(R1931,'Price Schedules'!$A$1:$H$34,6,FALSE)</f>
        <v>0</v>
      </c>
      <c r="V1931">
        <f>VLOOKUP(R1931,'Price Schedules'!$A$1:$H$34,7,FALSE)</f>
        <v>0.05</v>
      </c>
      <c r="W1931">
        <f>VLOOKUP(R1931,'Price Schedules'!$A$1:$H$34,8,FALSE)</f>
        <v>1</v>
      </c>
    </row>
    <row r="1932" spans="1:23" x14ac:dyDescent="0.25">
      <c r="A1932" t="str">
        <f>Chargemaster!A1933</f>
        <v>52544-0152-30</v>
      </c>
      <c r="B1932">
        <f>Chargemaster!C1933</f>
        <v>9.9708000000000006</v>
      </c>
      <c r="C1932" t="str">
        <f>Chargemaster!D1933</f>
        <v>Med</v>
      </c>
      <c r="D1932">
        <f t="shared" si="60"/>
        <v>20.739264000000002</v>
      </c>
      <c r="E1932" t="str">
        <f>(IF(B1932&lt;'Price Schedules'!$B$3,'Price Schedules'!$A$2,IF(B1932&lt;'Price Schedules'!$B$4,'Price Schedules'!$A$3,'Price Schedules'!$A$4)))</f>
        <v>Inj Med2</v>
      </c>
      <c r="F1932" t="str">
        <f>(IF(B1932&lt;'Price Schedules'!$B$7,'Price Schedules'!$A$6,IF(B1932&lt;'Price Schedules'!$B$8,'Price Schedules'!$A$7,'Price Schedules'!$A$8)))</f>
        <v>Chemo IV1</v>
      </c>
      <c r="G1932" t="str">
        <f>(IF(B1932&lt;'Price Schedules'!$B$11,'Price Schedules'!$A$10,IF(B1932&lt;'Price Schedules'!$B$12,'Price Schedules'!$A$11,'Price Schedules'!$A$12)))</f>
        <v>Chemo Med1</v>
      </c>
      <c r="H1932" t="str">
        <f>IF(B1932&lt;'Price Schedules'!$B$15,'Price Schedules'!$A$14,'Price Schedules'!$A$15)</f>
        <v>PASS1</v>
      </c>
      <c r="I1932" t="str">
        <f>IF(B1932&lt;'Price Schedules'!$B$18,'Price Schedules'!$A$17,'Price Schedules'!$A$18)</f>
        <v>IV1</v>
      </c>
      <c r="J1932" t="s">
        <v>38</v>
      </c>
      <c r="K1932" t="s">
        <v>39</v>
      </c>
      <c r="L1932" t="s">
        <v>40</v>
      </c>
      <c r="M1932" t="s">
        <v>41</v>
      </c>
      <c r="N1932" t="s">
        <v>42</v>
      </c>
      <c r="O1932" t="s">
        <v>43</v>
      </c>
      <c r="P1932" t="s">
        <v>44</v>
      </c>
      <c r="Q1932" t="s">
        <v>45</v>
      </c>
      <c r="R1932" t="str">
        <f t="shared" si="61"/>
        <v>Med1</v>
      </c>
      <c r="S1932">
        <f>VLOOKUP($R1932,'Price Schedules'!$A$1:$H$34,4,FALSE)</f>
        <v>1.08</v>
      </c>
      <c r="T1932">
        <f>VLOOKUP(R1932,'Price Schedules'!$A$1:$H$34,5,FALSE)</f>
        <v>0</v>
      </c>
      <c r="U1932">
        <f>VLOOKUP(R1932,'Price Schedules'!$A$1:$H$34,6,FALSE)</f>
        <v>0</v>
      </c>
      <c r="V1932">
        <f>VLOOKUP(R1932,'Price Schedules'!$A$1:$H$34,7,FALSE)</f>
        <v>0.05</v>
      </c>
      <c r="W1932">
        <f>VLOOKUP(R1932,'Price Schedules'!$A$1:$H$34,8,FALSE)</f>
        <v>1</v>
      </c>
    </row>
    <row r="1933" spans="1:23" x14ac:dyDescent="0.25">
      <c r="A1933" t="str">
        <f>Chargemaster!A1934</f>
        <v>12870-0001-01</v>
      </c>
      <c r="B1933">
        <f>Chargemaster!C1934</f>
        <v>0.71399999999999997</v>
      </c>
      <c r="C1933" t="str">
        <f>Chargemaster!D1934</f>
        <v>Med</v>
      </c>
      <c r="D1933">
        <f t="shared" si="60"/>
        <v>1.48512</v>
      </c>
      <c r="E1933" t="str">
        <f>(IF(B1933&lt;'Price Schedules'!$B$3,'Price Schedules'!$A$2,IF(B1933&lt;'Price Schedules'!$B$4,'Price Schedules'!$A$3,'Price Schedules'!$A$4)))</f>
        <v>Inj Med1</v>
      </c>
      <c r="F1933" t="str">
        <f>(IF(B1933&lt;'Price Schedules'!$B$7,'Price Schedules'!$A$6,IF(B1933&lt;'Price Schedules'!$B$8,'Price Schedules'!$A$7,'Price Schedules'!$A$8)))</f>
        <v>Chemo IV1</v>
      </c>
      <c r="G1933" t="str">
        <f>(IF(B1933&lt;'Price Schedules'!$B$11,'Price Schedules'!$A$10,IF(B1933&lt;'Price Schedules'!$B$12,'Price Schedules'!$A$11,'Price Schedules'!$A$12)))</f>
        <v>Chemo Med1</v>
      </c>
      <c r="H1933" t="str">
        <f>IF(B1933&lt;'Price Schedules'!$B$15,'Price Schedules'!$A$14,'Price Schedules'!$A$15)</f>
        <v>PASS1</v>
      </c>
      <c r="I1933" t="str">
        <f>IF(B1933&lt;'Price Schedules'!$B$18,'Price Schedules'!$A$17,'Price Schedules'!$A$18)</f>
        <v>IV1</v>
      </c>
      <c r="J1933" t="s">
        <v>38</v>
      </c>
      <c r="K1933" t="s">
        <v>39</v>
      </c>
      <c r="L1933" t="s">
        <v>40</v>
      </c>
      <c r="M1933" t="s">
        <v>41</v>
      </c>
      <c r="N1933" t="s">
        <v>42</v>
      </c>
      <c r="O1933" t="s">
        <v>43</v>
      </c>
      <c r="P1933" t="s">
        <v>44</v>
      </c>
      <c r="Q1933" t="s">
        <v>45</v>
      </c>
      <c r="R1933" t="str">
        <f t="shared" si="61"/>
        <v>Med1</v>
      </c>
      <c r="S1933">
        <f>VLOOKUP($R1933,'Price Schedules'!$A$1:$H$34,4,FALSE)</f>
        <v>1.08</v>
      </c>
      <c r="T1933">
        <f>VLOOKUP(R1933,'Price Schedules'!$A$1:$H$34,5,FALSE)</f>
        <v>0</v>
      </c>
      <c r="U1933">
        <f>VLOOKUP(R1933,'Price Schedules'!$A$1:$H$34,6,FALSE)</f>
        <v>0</v>
      </c>
      <c r="V1933">
        <f>VLOOKUP(R1933,'Price Schedules'!$A$1:$H$34,7,FALSE)</f>
        <v>0.05</v>
      </c>
      <c r="W1933">
        <f>VLOOKUP(R1933,'Price Schedules'!$A$1:$H$34,8,FALSE)</f>
        <v>1</v>
      </c>
    </row>
    <row r="1934" spans="1:23" x14ac:dyDescent="0.25">
      <c r="A1934" t="str">
        <f>Chargemaster!A1935</f>
        <v>67877-0124-40</v>
      </c>
      <c r="B1934">
        <f>Chargemaster!C1935</f>
        <v>64.95</v>
      </c>
      <c r="C1934" t="str">
        <f>Chargemaster!D1935</f>
        <v>Bulk</v>
      </c>
      <c r="D1934">
        <f t="shared" si="60"/>
        <v>135.096</v>
      </c>
      <c r="E1934" t="str">
        <f>(IF(B1934&lt;'Price Schedules'!$B$3,'Price Schedules'!$A$2,IF(B1934&lt;'Price Schedules'!$B$4,'Price Schedules'!$A$3,'Price Schedules'!$A$4)))</f>
        <v>Inj Med2</v>
      </c>
      <c r="F1934" t="str">
        <f>(IF(B1934&lt;'Price Schedules'!$B$7,'Price Schedules'!$A$6,IF(B1934&lt;'Price Schedules'!$B$8,'Price Schedules'!$A$7,'Price Schedules'!$A$8)))</f>
        <v>Chemo IV2</v>
      </c>
      <c r="G1934" t="str">
        <f>(IF(B1934&lt;'Price Schedules'!$B$11,'Price Schedules'!$A$10,IF(B1934&lt;'Price Schedules'!$B$12,'Price Schedules'!$A$11,'Price Schedules'!$A$12)))</f>
        <v>Chemo Med2</v>
      </c>
      <c r="H1934" t="str">
        <f>IF(B1934&lt;'Price Schedules'!$B$15,'Price Schedules'!$A$14,'Price Schedules'!$A$15)</f>
        <v>PASS1</v>
      </c>
      <c r="I1934" t="str">
        <f>IF(B1934&lt;'Price Schedules'!$B$18,'Price Schedules'!$A$17,'Price Schedules'!$A$18)</f>
        <v>IV1</v>
      </c>
      <c r="J1934" t="s">
        <v>38</v>
      </c>
      <c r="K1934" t="s">
        <v>39</v>
      </c>
      <c r="L1934" t="s">
        <v>40</v>
      </c>
      <c r="M1934" t="s">
        <v>41</v>
      </c>
      <c r="N1934" t="s">
        <v>42</v>
      </c>
      <c r="O1934" t="s">
        <v>43</v>
      </c>
      <c r="P1934" t="s">
        <v>44</v>
      </c>
      <c r="Q1934" t="s">
        <v>45</v>
      </c>
      <c r="R1934" t="str">
        <f t="shared" si="61"/>
        <v>Bulk1</v>
      </c>
      <c r="S1934">
        <f>VLOOKUP($R1934,'Price Schedules'!$A$1:$H$34,4,FALSE)</f>
        <v>1.08</v>
      </c>
      <c r="T1934">
        <f>VLOOKUP(R1934,'Price Schedules'!$A$1:$H$34,5,FALSE)</f>
        <v>0</v>
      </c>
      <c r="U1934">
        <f>VLOOKUP(R1934,'Price Schedules'!$A$1:$H$34,6,FALSE)</f>
        <v>0</v>
      </c>
      <c r="V1934">
        <f>VLOOKUP(R1934,'Price Schedules'!$A$1:$H$34,7,FALSE)</f>
        <v>0.05</v>
      </c>
      <c r="W1934">
        <f>VLOOKUP(R1934,'Price Schedules'!$A$1:$H$34,8,FALSE)</f>
        <v>2.5</v>
      </c>
    </row>
    <row r="1935" spans="1:23" x14ac:dyDescent="0.25">
      <c r="A1935" t="str">
        <f>Chargemaster!A1936</f>
        <v>67877-0124-50</v>
      </c>
      <c r="B1935">
        <f>Chargemaster!C1936</f>
        <v>15.120000000000001</v>
      </c>
      <c r="C1935" t="str">
        <f>Chargemaster!D1936</f>
        <v>Bulk</v>
      </c>
      <c r="D1935">
        <f t="shared" si="60"/>
        <v>31.449600000000004</v>
      </c>
      <c r="E1935" t="str">
        <f>(IF(B1935&lt;'Price Schedules'!$B$3,'Price Schedules'!$A$2,IF(B1935&lt;'Price Schedules'!$B$4,'Price Schedules'!$A$3,'Price Schedules'!$A$4)))</f>
        <v>Inj Med2</v>
      </c>
      <c r="F1935" t="str">
        <f>(IF(B1935&lt;'Price Schedules'!$B$7,'Price Schedules'!$A$6,IF(B1935&lt;'Price Schedules'!$B$8,'Price Schedules'!$A$7,'Price Schedules'!$A$8)))</f>
        <v>Chemo IV1</v>
      </c>
      <c r="G1935" t="str">
        <f>(IF(B1935&lt;'Price Schedules'!$B$11,'Price Schedules'!$A$10,IF(B1935&lt;'Price Schedules'!$B$12,'Price Schedules'!$A$11,'Price Schedules'!$A$12)))</f>
        <v>Chemo Med1</v>
      </c>
      <c r="H1935" t="str">
        <f>IF(B1935&lt;'Price Schedules'!$B$15,'Price Schedules'!$A$14,'Price Schedules'!$A$15)</f>
        <v>PASS1</v>
      </c>
      <c r="I1935" t="str">
        <f>IF(B1935&lt;'Price Schedules'!$B$18,'Price Schedules'!$A$17,'Price Schedules'!$A$18)</f>
        <v>IV1</v>
      </c>
      <c r="J1935" t="s">
        <v>38</v>
      </c>
      <c r="K1935" t="s">
        <v>39</v>
      </c>
      <c r="L1935" t="s">
        <v>40</v>
      </c>
      <c r="M1935" t="s">
        <v>41</v>
      </c>
      <c r="N1935" t="s">
        <v>42</v>
      </c>
      <c r="O1935" t="s">
        <v>43</v>
      </c>
      <c r="P1935" t="s">
        <v>44</v>
      </c>
      <c r="Q1935" t="s">
        <v>45</v>
      </c>
      <c r="R1935" t="str">
        <f t="shared" si="61"/>
        <v>Bulk1</v>
      </c>
      <c r="S1935">
        <f>VLOOKUP($R1935,'Price Schedules'!$A$1:$H$34,4,FALSE)</f>
        <v>1.08</v>
      </c>
      <c r="T1935">
        <f>VLOOKUP(R1935,'Price Schedules'!$A$1:$H$34,5,FALSE)</f>
        <v>0</v>
      </c>
      <c r="U1935">
        <f>VLOOKUP(R1935,'Price Schedules'!$A$1:$H$34,6,FALSE)</f>
        <v>0</v>
      </c>
      <c r="V1935">
        <f>VLOOKUP(R1935,'Price Schedules'!$A$1:$H$34,7,FALSE)</f>
        <v>0.05</v>
      </c>
      <c r="W1935">
        <f>VLOOKUP(R1935,'Price Schedules'!$A$1:$H$34,8,FALSE)</f>
        <v>2.5</v>
      </c>
    </row>
    <row r="1936" spans="1:23" x14ac:dyDescent="0.25">
      <c r="A1936" t="str">
        <f>Chargemaster!A1937</f>
        <v>46122-0051-03</v>
      </c>
      <c r="B1936">
        <f>Chargemaster!C1937</f>
        <v>3.9999999999999898</v>
      </c>
      <c r="C1936" t="str">
        <f>Chargemaster!D1937</f>
        <v>Bulk</v>
      </c>
      <c r="D1936">
        <f t="shared" si="60"/>
        <v>8.319999999999979</v>
      </c>
      <c r="E1936" t="str">
        <f>(IF(B1936&lt;'Price Schedules'!$B$3,'Price Schedules'!$A$2,IF(B1936&lt;'Price Schedules'!$B$4,'Price Schedules'!$A$3,'Price Schedules'!$A$4)))</f>
        <v>Inj Med2</v>
      </c>
      <c r="F1936" t="str">
        <f>(IF(B1936&lt;'Price Schedules'!$B$7,'Price Schedules'!$A$6,IF(B1936&lt;'Price Schedules'!$B$8,'Price Schedules'!$A$7,'Price Schedules'!$A$8)))</f>
        <v>Chemo IV1</v>
      </c>
      <c r="G1936" t="str">
        <f>(IF(B1936&lt;'Price Schedules'!$B$11,'Price Schedules'!$A$10,IF(B1936&lt;'Price Schedules'!$B$12,'Price Schedules'!$A$11,'Price Schedules'!$A$12)))</f>
        <v>Chemo Med1</v>
      </c>
      <c r="H1936" t="str">
        <f>IF(B1936&lt;'Price Schedules'!$B$15,'Price Schedules'!$A$14,'Price Schedules'!$A$15)</f>
        <v>PASS1</v>
      </c>
      <c r="I1936" t="str">
        <f>IF(B1936&lt;'Price Schedules'!$B$18,'Price Schedules'!$A$17,'Price Schedules'!$A$18)</f>
        <v>IV1</v>
      </c>
      <c r="J1936" t="s">
        <v>38</v>
      </c>
      <c r="K1936" t="s">
        <v>39</v>
      </c>
      <c r="L1936" t="s">
        <v>40</v>
      </c>
      <c r="M1936" t="s">
        <v>41</v>
      </c>
      <c r="N1936" t="s">
        <v>42</v>
      </c>
      <c r="O1936" t="s">
        <v>43</v>
      </c>
      <c r="P1936" t="s">
        <v>44</v>
      </c>
      <c r="Q1936" t="s">
        <v>45</v>
      </c>
      <c r="R1936" t="str">
        <f t="shared" si="61"/>
        <v>Bulk1</v>
      </c>
      <c r="S1936">
        <f>VLOOKUP($R1936,'Price Schedules'!$A$1:$H$34,4,FALSE)</f>
        <v>1.08</v>
      </c>
      <c r="T1936">
        <f>VLOOKUP(R1936,'Price Schedules'!$A$1:$H$34,5,FALSE)</f>
        <v>0</v>
      </c>
      <c r="U1936">
        <f>VLOOKUP(R1936,'Price Schedules'!$A$1:$H$34,6,FALSE)</f>
        <v>0</v>
      </c>
      <c r="V1936">
        <f>VLOOKUP(R1936,'Price Schedules'!$A$1:$H$34,7,FALSE)</f>
        <v>0.05</v>
      </c>
      <c r="W1936">
        <f>VLOOKUP(R1936,'Price Schedules'!$A$1:$H$34,8,FALSE)</f>
        <v>2.5</v>
      </c>
    </row>
    <row r="1937" spans="1:23" x14ac:dyDescent="0.25">
      <c r="A1937" t="str">
        <f>Chargemaster!A1938</f>
        <v>63739-0225-10</v>
      </c>
      <c r="B1937">
        <f>Chargemaster!C1938</f>
        <v>0.1033</v>
      </c>
      <c r="C1937" t="str">
        <f>Chargemaster!D1938</f>
        <v>Med</v>
      </c>
      <c r="D1937">
        <f t="shared" si="60"/>
        <v>1</v>
      </c>
      <c r="E1937" t="str">
        <f>(IF(B1937&lt;'Price Schedules'!$B$3,'Price Schedules'!$A$2,IF(B1937&lt;'Price Schedules'!$B$4,'Price Schedules'!$A$3,'Price Schedules'!$A$4)))</f>
        <v>Inj Med1</v>
      </c>
      <c r="F1937" t="str">
        <f>(IF(B1937&lt;'Price Schedules'!$B$7,'Price Schedules'!$A$6,IF(B1937&lt;'Price Schedules'!$B$8,'Price Schedules'!$A$7,'Price Schedules'!$A$8)))</f>
        <v>Chemo IV1</v>
      </c>
      <c r="G1937" t="str">
        <f>(IF(B1937&lt;'Price Schedules'!$B$11,'Price Schedules'!$A$10,IF(B1937&lt;'Price Schedules'!$B$12,'Price Schedules'!$A$11,'Price Schedules'!$A$12)))</f>
        <v>Chemo Med1</v>
      </c>
      <c r="H1937" t="str">
        <f>IF(B1937&lt;'Price Schedules'!$B$15,'Price Schedules'!$A$14,'Price Schedules'!$A$15)</f>
        <v>PASS1</v>
      </c>
      <c r="I1937" t="str">
        <f>IF(B1937&lt;'Price Schedules'!$B$18,'Price Schedules'!$A$17,'Price Schedules'!$A$18)</f>
        <v>IV1</v>
      </c>
      <c r="J1937" t="s">
        <v>38</v>
      </c>
      <c r="K1937" t="s">
        <v>39</v>
      </c>
      <c r="L1937" t="s">
        <v>40</v>
      </c>
      <c r="M1937" t="s">
        <v>41</v>
      </c>
      <c r="N1937" t="s">
        <v>42</v>
      </c>
      <c r="O1937" t="s">
        <v>43</v>
      </c>
      <c r="P1937" t="s">
        <v>44</v>
      </c>
      <c r="Q1937" t="s">
        <v>45</v>
      </c>
      <c r="R1937" t="str">
        <f t="shared" si="61"/>
        <v>Med1</v>
      </c>
      <c r="S1937">
        <f>VLOOKUP($R1937,'Price Schedules'!$A$1:$H$34,4,FALSE)</f>
        <v>1.08</v>
      </c>
      <c r="T1937">
        <f>VLOOKUP(R1937,'Price Schedules'!$A$1:$H$34,5,FALSE)</f>
        <v>0</v>
      </c>
      <c r="U1937">
        <f>VLOOKUP(R1937,'Price Schedules'!$A$1:$H$34,6,FALSE)</f>
        <v>0</v>
      </c>
      <c r="V1937">
        <f>VLOOKUP(R1937,'Price Schedules'!$A$1:$H$34,7,FALSE)</f>
        <v>0.05</v>
      </c>
      <c r="W1937">
        <f>VLOOKUP(R1937,'Price Schedules'!$A$1:$H$34,8,FALSE)</f>
        <v>1</v>
      </c>
    </row>
    <row r="1938" spans="1:23" x14ac:dyDescent="0.25">
      <c r="A1938" t="str">
        <f>Chargemaster!A1939</f>
        <v>00395-2661-16</v>
      </c>
      <c r="B1938">
        <f>Chargemaster!C1939</f>
        <v>0.03</v>
      </c>
      <c r="C1938" t="str">
        <f>Chargemaster!D1939</f>
        <v>Med</v>
      </c>
      <c r="D1938">
        <f t="shared" si="60"/>
        <v>1</v>
      </c>
      <c r="E1938" t="str">
        <f>(IF(B1938&lt;'Price Schedules'!$B$3,'Price Schedules'!$A$2,IF(B1938&lt;'Price Schedules'!$B$4,'Price Schedules'!$A$3,'Price Schedules'!$A$4)))</f>
        <v>Inj Med1</v>
      </c>
      <c r="F1938" t="str">
        <f>(IF(B1938&lt;'Price Schedules'!$B$7,'Price Schedules'!$A$6,IF(B1938&lt;'Price Schedules'!$B$8,'Price Schedules'!$A$7,'Price Schedules'!$A$8)))</f>
        <v>Chemo IV1</v>
      </c>
      <c r="G1938" t="str">
        <f>(IF(B1938&lt;'Price Schedules'!$B$11,'Price Schedules'!$A$10,IF(B1938&lt;'Price Schedules'!$B$12,'Price Schedules'!$A$11,'Price Schedules'!$A$12)))</f>
        <v>Chemo Med1</v>
      </c>
      <c r="H1938" t="str">
        <f>IF(B1938&lt;'Price Schedules'!$B$15,'Price Schedules'!$A$14,'Price Schedules'!$A$15)</f>
        <v>PASS1</v>
      </c>
      <c r="I1938" t="str">
        <f>IF(B1938&lt;'Price Schedules'!$B$18,'Price Schedules'!$A$17,'Price Schedules'!$A$18)</f>
        <v>IV1</v>
      </c>
      <c r="J1938" t="s">
        <v>38</v>
      </c>
      <c r="K1938" t="s">
        <v>39</v>
      </c>
      <c r="L1938" t="s">
        <v>40</v>
      </c>
      <c r="M1938" t="s">
        <v>41</v>
      </c>
      <c r="N1938" t="s">
        <v>42</v>
      </c>
      <c r="O1938" t="s">
        <v>43</v>
      </c>
      <c r="P1938" t="s">
        <v>44</v>
      </c>
      <c r="Q1938" t="s">
        <v>45</v>
      </c>
      <c r="R1938" t="str">
        <f t="shared" si="61"/>
        <v>Med1</v>
      </c>
      <c r="S1938">
        <f>VLOOKUP($R1938,'Price Schedules'!$A$1:$H$34,4,FALSE)</f>
        <v>1.08</v>
      </c>
      <c r="T1938">
        <f>VLOOKUP(R1938,'Price Schedules'!$A$1:$H$34,5,FALSE)</f>
        <v>0</v>
      </c>
      <c r="U1938">
        <f>VLOOKUP(R1938,'Price Schedules'!$A$1:$H$34,6,FALSE)</f>
        <v>0</v>
      </c>
      <c r="V1938">
        <f>VLOOKUP(R1938,'Price Schedules'!$A$1:$H$34,7,FALSE)</f>
        <v>0.05</v>
      </c>
      <c r="W1938">
        <f>VLOOKUP(R1938,'Price Schedules'!$A$1:$H$34,8,FALSE)</f>
        <v>1</v>
      </c>
    </row>
    <row r="1939" spans="1:23" x14ac:dyDescent="0.25">
      <c r="A1939" t="str">
        <f>Chargemaster!A1940</f>
        <v>68084-0512-01</v>
      </c>
      <c r="B1939">
        <f>Chargemaster!C1940</f>
        <v>1.0095000000000001</v>
      </c>
      <c r="C1939" t="str">
        <f>Chargemaster!D1940</f>
        <v>Med</v>
      </c>
      <c r="D1939">
        <f t="shared" si="60"/>
        <v>2.0997600000000003</v>
      </c>
      <c r="E1939" t="str">
        <f>(IF(B1939&lt;'Price Schedules'!$B$3,'Price Schedules'!$A$2,IF(B1939&lt;'Price Schedules'!$B$4,'Price Schedules'!$A$3,'Price Schedules'!$A$4)))</f>
        <v>Inj Med1</v>
      </c>
      <c r="F1939" t="str">
        <f>(IF(B1939&lt;'Price Schedules'!$B$7,'Price Schedules'!$A$6,IF(B1939&lt;'Price Schedules'!$B$8,'Price Schedules'!$A$7,'Price Schedules'!$A$8)))</f>
        <v>Chemo IV1</v>
      </c>
      <c r="G1939" t="str">
        <f>(IF(B1939&lt;'Price Schedules'!$B$11,'Price Schedules'!$A$10,IF(B1939&lt;'Price Schedules'!$B$12,'Price Schedules'!$A$11,'Price Schedules'!$A$12)))</f>
        <v>Chemo Med1</v>
      </c>
      <c r="H1939" t="str">
        <f>IF(B1939&lt;'Price Schedules'!$B$15,'Price Schedules'!$A$14,'Price Schedules'!$A$15)</f>
        <v>PASS1</v>
      </c>
      <c r="I1939" t="str">
        <f>IF(B1939&lt;'Price Schedules'!$B$18,'Price Schedules'!$A$17,'Price Schedules'!$A$18)</f>
        <v>IV1</v>
      </c>
      <c r="J1939" t="s">
        <v>38</v>
      </c>
      <c r="K1939" t="s">
        <v>39</v>
      </c>
      <c r="L1939" t="s">
        <v>40</v>
      </c>
      <c r="M1939" t="s">
        <v>41</v>
      </c>
      <c r="N1939" t="s">
        <v>42</v>
      </c>
      <c r="O1939" t="s">
        <v>43</v>
      </c>
      <c r="P1939" t="s">
        <v>44</v>
      </c>
      <c r="Q1939" t="s">
        <v>45</v>
      </c>
      <c r="R1939" t="str">
        <f t="shared" si="61"/>
        <v>Med1</v>
      </c>
      <c r="S1939">
        <f>VLOOKUP($R1939,'Price Schedules'!$A$1:$H$34,4,FALSE)</f>
        <v>1.08</v>
      </c>
      <c r="T1939">
        <f>VLOOKUP(R1939,'Price Schedules'!$A$1:$H$34,5,FALSE)</f>
        <v>0</v>
      </c>
      <c r="U1939">
        <f>VLOOKUP(R1939,'Price Schedules'!$A$1:$H$34,6,FALSE)</f>
        <v>0</v>
      </c>
      <c r="V1939">
        <f>VLOOKUP(R1939,'Price Schedules'!$A$1:$H$34,7,FALSE)</f>
        <v>0.05</v>
      </c>
      <c r="W1939">
        <f>VLOOKUP(R1939,'Price Schedules'!$A$1:$H$34,8,FALSE)</f>
        <v>1</v>
      </c>
    </row>
    <row r="1940" spans="1:23" x14ac:dyDescent="0.25">
      <c r="A1940" t="str">
        <f>Chargemaster!A1941</f>
        <v>50268-0712-15</v>
      </c>
      <c r="B1940">
        <f>Chargemaster!C1941</f>
        <v>1.8866000000000001</v>
      </c>
      <c r="C1940" t="str">
        <f>Chargemaster!D1941</f>
        <v>Med</v>
      </c>
      <c r="D1940">
        <f t="shared" si="60"/>
        <v>3.9241280000000001</v>
      </c>
      <c r="E1940" t="str">
        <f>(IF(B1940&lt;'Price Schedules'!$B$3,'Price Schedules'!$A$2,IF(B1940&lt;'Price Schedules'!$B$4,'Price Schedules'!$A$3,'Price Schedules'!$A$4)))</f>
        <v>Inj Med1</v>
      </c>
      <c r="F1940" t="str">
        <f>(IF(B1940&lt;'Price Schedules'!$B$7,'Price Schedules'!$A$6,IF(B1940&lt;'Price Schedules'!$B$8,'Price Schedules'!$A$7,'Price Schedules'!$A$8)))</f>
        <v>Chemo IV1</v>
      </c>
      <c r="G1940" t="str">
        <f>(IF(B1940&lt;'Price Schedules'!$B$11,'Price Schedules'!$A$10,IF(B1940&lt;'Price Schedules'!$B$12,'Price Schedules'!$A$11,'Price Schedules'!$A$12)))</f>
        <v>Chemo Med1</v>
      </c>
      <c r="H1940" t="str">
        <f>IF(B1940&lt;'Price Schedules'!$B$15,'Price Schedules'!$A$14,'Price Schedules'!$A$15)</f>
        <v>PASS1</v>
      </c>
      <c r="I1940" t="str">
        <f>IF(B1940&lt;'Price Schedules'!$B$18,'Price Schedules'!$A$17,'Price Schedules'!$A$18)</f>
        <v>IV1</v>
      </c>
      <c r="J1940" t="s">
        <v>38</v>
      </c>
      <c r="K1940" t="s">
        <v>39</v>
      </c>
      <c r="L1940" t="s">
        <v>40</v>
      </c>
      <c r="M1940" t="s">
        <v>41</v>
      </c>
      <c r="N1940" t="s">
        <v>42</v>
      </c>
      <c r="O1940" t="s">
        <v>43</v>
      </c>
      <c r="P1940" t="s">
        <v>44</v>
      </c>
      <c r="Q1940" t="s">
        <v>45</v>
      </c>
      <c r="R1940" t="str">
        <f t="shared" si="61"/>
        <v>Med1</v>
      </c>
      <c r="S1940">
        <f>VLOOKUP($R1940,'Price Schedules'!$A$1:$H$34,4,FALSE)</f>
        <v>1.08</v>
      </c>
      <c r="T1940">
        <f>VLOOKUP(R1940,'Price Schedules'!$A$1:$H$34,5,FALSE)</f>
        <v>0</v>
      </c>
      <c r="U1940">
        <f>VLOOKUP(R1940,'Price Schedules'!$A$1:$H$34,6,FALSE)</f>
        <v>0</v>
      </c>
      <c r="V1940">
        <f>VLOOKUP(R1940,'Price Schedules'!$A$1:$H$34,7,FALSE)</f>
        <v>0.05</v>
      </c>
      <c r="W1940">
        <f>VLOOKUP(R1940,'Price Schedules'!$A$1:$H$34,8,FALSE)</f>
        <v>1</v>
      </c>
    </row>
    <row r="1941" spans="1:23" x14ac:dyDescent="0.25">
      <c r="A1941" t="str">
        <f>Chargemaster!A1942</f>
        <v>68084-0514-01</v>
      </c>
      <c r="B1941">
        <f>Chargemaster!C1942</f>
        <v>4.9206000000000003</v>
      </c>
      <c r="C1941" t="str">
        <f>Chargemaster!D1942</f>
        <v>Med</v>
      </c>
      <c r="D1941">
        <f t="shared" si="60"/>
        <v>10.234848000000001</v>
      </c>
      <c r="E1941" t="str">
        <f>(IF(B1941&lt;'Price Schedules'!$B$3,'Price Schedules'!$A$2,IF(B1941&lt;'Price Schedules'!$B$4,'Price Schedules'!$A$3,'Price Schedules'!$A$4)))</f>
        <v>Inj Med2</v>
      </c>
      <c r="F1941" t="str">
        <f>(IF(B1941&lt;'Price Schedules'!$B$7,'Price Schedules'!$A$6,IF(B1941&lt;'Price Schedules'!$B$8,'Price Schedules'!$A$7,'Price Schedules'!$A$8)))</f>
        <v>Chemo IV1</v>
      </c>
      <c r="G1941" t="str">
        <f>(IF(B1941&lt;'Price Schedules'!$B$11,'Price Schedules'!$A$10,IF(B1941&lt;'Price Schedules'!$B$12,'Price Schedules'!$A$11,'Price Schedules'!$A$12)))</f>
        <v>Chemo Med1</v>
      </c>
      <c r="H1941" t="str">
        <f>IF(B1941&lt;'Price Schedules'!$B$15,'Price Schedules'!$A$14,'Price Schedules'!$A$15)</f>
        <v>PASS1</v>
      </c>
      <c r="I1941" t="str">
        <f>IF(B1941&lt;'Price Schedules'!$B$18,'Price Schedules'!$A$17,'Price Schedules'!$A$18)</f>
        <v>IV1</v>
      </c>
      <c r="J1941" t="s">
        <v>38</v>
      </c>
      <c r="K1941" t="s">
        <v>39</v>
      </c>
      <c r="L1941" t="s">
        <v>40</v>
      </c>
      <c r="M1941" t="s">
        <v>41</v>
      </c>
      <c r="N1941" t="s">
        <v>42</v>
      </c>
      <c r="O1941" t="s">
        <v>43</v>
      </c>
      <c r="P1941" t="s">
        <v>44</v>
      </c>
      <c r="Q1941" t="s">
        <v>45</v>
      </c>
      <c r="R1941" t="str">
        <f t="shared" si="61"/>
        <v>Med1</v>
      </c>
      <c r="S1941">
        <f>VLOOKUP($R1941,'Price Schedules'!$A$1:$H$34,4,FALSE)</f>
        <v>1.08</v>
      </c>
      <c r="T1941">
        <f>VLOOKUP(R1941,'Price Schedules'!$A$1:$H$34,5,FALSE)</f>
        <v>0</v>
      </c>
      <c r="U1941">
        <f>VLOOKUP(R1941,'Price Schedules'!$A$1:$H$34,6,FALSE)</f>
        <v>0</v>
      </c>
      <c r="V1941">
        <f>VLOOKUP(R1941,'Price Schedules'!$A$1:$H$34,7,FALSE)</f>
        <v>0.05</v>
      </c>
      <c r="W1941">
        <f>VLOOKUP(R1941,'Price Schedules'!$A$1:$H$34,8,FALSE)</f>
        <v>1</v>
      </c>
    </row>
    <row r="1942" spans="1:23" x14ac:dyDescent="0.25">
      <c r="A1942" t="str">
        <f>Chargemaster!A1943</f>
        <v>00008-1030-06</v>
      </c>
      <c r="B1942">
        <f>Chargemaster!C1943</f>
        <v>1811.7798</v>
      </c>
      <c r="C1942" t="str">
        <f>Chargemaster!D1943</f>
        <v>Bulk</v>
      </c>
      <c r="D1942">
        <f t="shared" si="60"/>
        <v>3768.501984</v>
      </c>
      <c r="E1942" t="str">
        <f>(IF(B1942&lt;'Price Schedules'!$B$3,'Price Schedules'!$A$2,IF(B1942&lt;'Price Schedules'!$B$4,'Price Schedules'!$A$3,'Price Schedules'!$A$4)))</f>
        <v>Inj Med2</v>
      </c>
      <c r="F1942" t="str">
        <f>(IF(B1942&lt;'Price Schedules'!$B$7,'Price Schedules'!$A$6,IF(B1942&lt;'Price Schedules'!$B$8,'Price Schedules'!$A$7,'Price Schedules'!$A$8)))</f>
        <v>Chemo IV3</v>
      </c>
      <c r="G1942" t="str">
        <f>(IF(B1942&lt;'Price Schedules'!$B$11,'Price Schedules'!$A$10,IF(B1942&lt;'Price Schedules'!$B$12,'Price Schedules'!$A$11,'Price Schedules'!$A$12)))</f>
        <v>Chemo Med3</v>
      </c>
      <c r="H1942" t="str">
        <f>IF(B1942&lt;'Price Schedules'!$B$15,'Price Schedules'!$A$14,'Price Schedules'!$A$15)</f>
        <v>PASS1</v>
      </c>
      <c r="I1942" t="str">
        <f>IF(B1942&lt;'Price Schedules'!$B$18,'Price Schedules'!$A$17,'Price Schedules'!$A$18)</f>
        <v>IV2</v>
      </c>
      <c r="J1942" t="s">
        <v>38</v>
      </c>
      <c r="K1942" t="s">
        <v>39</v>
      </c>
      <c r="L1942" t="s">
        <v>40</v>
      </c>
      <c r="M1942" t="s">
        <v>41</v>
      </c>
      <c r="N1942" t="s">
        <v>42</v>
      </c>
      <c r="O1942" t="s">
        <v>43</v>
      </c>
      <c r="P1942" t="s">
        <v>44</v>
      </c>
      <c r="Q1942" t="s">
        <v>45</v>
      </c>
      <c r="R1942" t="str">
        <f t="shared" si="61"/>
        <v>Bulk1</v>
      </c>
      <c r="S1942">
        <f>VLOOKUP($R1942,'Price Schedules'!$A$1:$H$34,4,FALSE)</f>
        <v>1.08</v>
      </c>
      <c r="T1942">
        <f>VLOOKUP(R1942,'Price Schedules'!$A$1:$H$34,5,FALSE)</f>
        <v>0</v>
      </c>
      <c r="U1942">
        <f>VLOOKUP(R1942,'Price Schedules'!$A$1:$H$34,6,FALSE)</f>
        <v>0</v>
      </c>
      <c r="V1942">
        <f>VLOOKUP(R1942,'Price Schedules'!$A$1:$H$34,7,FALSE)</f>
        <v>0.05</v>
      </c>
      <c r="W1942">
        <f>VLOOKUP(R1942,'Price Schedules'!$A$1:$H$34,8,FALSE)</f>
        <v>2.5</v>
      </c>
    </row>
    <row r="1943" spans="1:23" x14ac:dyDescent="0.25">
      <c r="A1943" t="str">
        <f>Chargemaster!A1944</f>
        <v>00006-0277-31</v>
      </c>
      <c r="B1943">
        <f>Chargemaster!C1944</f>
        <v>17.184000000000001</v>
      </c>
      <c r="C1943" t="str">
        <f>Chargemaster!D1944</f>
        <v>Med</v>
      </c>
      <c r="D1943">
        <f t="shared" si="60"/>
        <v>35.742720000000006</v>
      </c>
      <c r="E1943" t="str">
        <f>(IF(B1943&lt;'Price Schedules'!$B$3,'Price Schedules'!$A$2,IF(B1943&lt;'Price Schedules'!$B$4,'Price Schedules'!$A$3,'Price Schedules'!$A$4)))</f>
        <v>Inj Med2</v>
      </c>
      <c r="F1943" t="str">
        <f>(IF(B1943&lt;'Price Schedules'!$B$7,'Price Schedules'!$A$6,IF(B1943&lt;'Price Schedules'!$B$8,'Price Schedules'!$A$7,'Price Schedules'!$A$8)))</f>
        <v>Chemo IV1</v>
      </c>
      <c r="G1943" t="str">
        <f>(IF(B1943&lt;'Price Schedules'!$B$11,'Price Schedules'!$A$10,IF(B1943&lt;'Price Schedules'!$B$12,'Price Schedules'!$A$11,'Price Schedules'!$A$12)))</f>
        <v>Chemo Med1</v>
      </c>
      <c r="H1943" t="str">
        <f>IF(B1943&lt;'Price Schedules'!$B$15,'Price Schedules'!$A$14,'Price Schedules'!$A$15)</f>
        <v>PASS1</v>
      </c>
      <c r="I1943" t="str">
        <f>IF(B1943&lt;'Price Schedules'!$B$18,'Price Schedules'!$A$17,'Price Schedules'!$A$18)</f>
        <v>IV1</v>
      </c>
      <c r="J1943" t="s">
        <v>38</v>
      </c>
      <c r="K1943" t="s">
        <v>39</v>
      </c>
      <c r="L1943" t="s">
        <v>40</v>
      </c>
      <c r="M1943" t="s">
        <v>41</v>
      </c>
      <c r="N1943" t="s">
        <v>42</v>
      </c>
      <c r="O1943" t="s">
        <v>43</v>
      </c>
      <c r="P1943" t="s">
        <v>44</v>
      </c>
      <c r="Q1943" t="s">
        <v>45</v>
      </c>
      <c r="R1943" t="str">
        <f t="shared" si="61"/>
        <v>Med1</v>
      </c>
      <c r="S1943">
        <f>VLOOKUP($R1943,'Price Schedules'!$A$1:$H$34,4,FALSE)</f>
        <v>1.08</v>
      </c>
      <c r="T1943">
        <f>VLOOKUP(R1943,'Price Schedules'!$A$1:$H$34,5,FALSE)</f>
        <v>0</v>
      </c>
      <c r="U1943">
        <f>VLOOKUP(R1943,'Price Schedules'!$A$1:$H$34,6,FALSE)</f>
        <v>0</v>
      </c>
      <c r="V1943">
        <f>VLOOKUP(R1943,'Price Schedules'!$A$1:$H$34,7,FALSE)</f>
        <v>0.05</v>
      </c>
      <c r="W1943">
        <f>VLOOKUP(R1943,'Price Schedules'!$A$1:$H$34,8,FALSE)</f>
        <v>1</v>
      </c>
    </row>
    <row r="1944" spans="1:23" x14ac:dyDescent="0.25">
      <c r="A1944" t="str">
        <f>Chargemaster!A1945</f>
        <v>46122-0083-65</v>
      </c>
      <c r="B1944">
        <f>Chargemaster!C1945</f>
        <v>0.25</v>
      </c>
      <c r="C1944" t="str">
        <f>Chargemaster!D1945</f>
        <v>Med</v>
      </c>
      <c r="D1944">
        <f t="shared" si="60"/>
        <v>1</v>
      </c>
      <c r="E1944" t="str">
        <f>(IF(B1944&lt;'Price Schedules'!$B$3,'Price Schedules'!$A$2,IF(B1944&lt;'Price Schedules'!$B$4,'Price Schedules'!$A$3,'Price Schedules'!$A$4)))</f>
        <v>Inj Med1</v>
      </c>
      <c r="F1944" t="str">
        <f>(IF(B1944&lt;'Price Schedules'!$B$7,'Price Schedules'!$A$6,IF(B1944&lt;'Price Schedules'!$B$8,'Price Schedules'!$A$7,'Price Schedules'!$A$8)))</f>
        <v>Chemo IV1</v>
      </c>
      <c r="G1944" t="str">
        <f>(IF(B1944&lt;'Price Schedules'!$B$11,'Price Schedules'!$A$10,IF(B1944&lt;'Price Schedules'!$B$12,'Price Schedules'!$A$11,'Price Schedules'!$A$12)))</f>
        <v>Chemo Med1</v>
      </c>
      <c r="H1944" t="str">
        <f>IF(B1944&lt;'Price Schedules'!$B$15,'Price Schedules'!$A$14,'Price Schedules'!$A$15)</f>
        <v>PASS1</v>
      </c>
      <c r="I1944" t="str">
        <f>IF(B1944&lt;'Price Schedules'!$B$18,'Price Schedules'!$A$17,'Price Schedules'!$A$18)</f>
        <v>IV1</v>
      </c>
      <c r="J1944" t="s">
        <v>38</v>
      </c>
      <c r="K1944" t="s">
        <v>39</v>
      </c>
      <c r="L1944" t="s">
        <v>40</v>
      </c>
      <c r="M1944" t="s">
        <v>41</v>
      </c>
      <c r="N1944" t="s">
        <v>42</v>
      </c>
      <c r="O1944" t="s">
        <v>43</v>
      </c>
      <c r="P1944" t="s">
        <v>44</v>
      </c>
      <c r="Q1944" t="s">
        <v>45</v>
      </c>
      <c r="R1944" t="str">
        <f t="shared" si="61"/>
        <v>Med1</v>
      </c>
      <c r="S1944">
        <f>VLOOKUP($R1944,'Price Schedules'!$A$1:$H$34,4,FALSE)</f>
        <v>1.08</v>
      </c>
      <c r="T1944">
        <f>VLOOKUP(R1944,'Price Schedules'!$A$1:$H$34,5,FALSE)</f>
        <v>0</v>
      </c>
      <c r="U1944">
        <f>VLOOKUP(R1944,'Price Schedules'!$A$1:$H$34,6,FALSE)</f>
        <v>0</v>
      </c>
      <c r="V1944">
        <f>VLOOKUP(R1944,'Price Schedules'!$A$1:$H$34,7,FALSE)</f>
        <v>0.05</v>
      </c>
      <c r="W1944">
        <f>VLOOKUP(R1944,'Price Schedules'!$A$1:$H$34,8,FALSE)</f>
        <v>1</v>
      </c>
    </row>
    <row r="1945" spans="1:23" x14ac:dyDescent="0.25">
      <c r="A1945" t="str">
        <f>Chargemaster!A1946</f>
        <v>00409-7299-25</v>
      </c>
      <c r="B1945">
        <f>Chargemaster!C1946</f>
        <v>2.2910400000000002</v>
      </c>
      <c r="C1945" t="str">
        <f>Chargemaster!D1946</f>
        <v>Inj Med</v>
      </c>
      <c r="D1945">
        <f t="shared" si="60"/>
        <v>86.913408000000004</v>
      </c>
      <c r="E1945" t="str">
        <f>(IF(B1945&lt;'Price Schedules'!$B$3,'Price Schedules'!$A$2,IF(B1945&lt;'Price Schedules'!$B$4,'Price Schedules'!$A$3,'Price Schedules'!$A$4)))</f>
        <v>Inj Med2</v>
      </c>
      <c r="F1945" t="str">
        <f>(IF(B1945&lt;'Price Schedules'!$B$7,'Price Schedules'!$A$6,IF(B1945&lt;'Price Schedules'!$B$8,'Price Schedules'!$A$7,'Price Schedules'!$A$8)))</f>
        <v>Chemo IV1</v>
      </c>
      <c r="G1945" t="str">
        <f>(IF(B1945&lt;'Price Schedules'!$B$11,'Price Schedules'!$A$10,IF(B1945&lt;'Price Schedules'!$B$12,'Price Schedules'!$A$11,'Price Schedules'!$A$12)))</f>
        <v>Chemo Med1</v>
      </c>
      <c r="H1945" t="str">
        <f>IF(B1945&lt;'Price Schedules'!$B$15,'Price Schedules'!$A$14,'Price Schedules'!$A$15)</f>
        <v>PASS1</v>
      </c>
      <c r="I1945" t="str">
        <f>IF(B1945&lt;'Price Schedules'!$B$18,'Price Schedules'!$A$17,'Price Schedules'!$A$18)</f>
        <v>IV1</v>
      </c>
      <c r="J1945" t="s">
        <v>38</v>
      </c>
      <c r="K1945" t="s">
        <v>39</v>
      </c>
      <c r="L1945" t="s">
        <v>40</v>
      </c>
      <c r="M1945" t="s">
        <v>41</v>
      </c>
      <c r="N1945" t="s">
        <v>42</v>
      </c>
      <c r="O1945" t="s">
        <v>43</v>
      </c>
      <c r="P1945" t="s">
        <v>44</v>
      </c>
      <c r="Q1945" t="s">
        <v>45</v>
      </c>
      <c r="R1945" t="str">
        <f t="shared" si="61"/>
        <v>Inj Med2</v>
      </c>
      <c r="S1945">
        <f>VLOOKUP($R1945,'Price Schedules'!$A$1:$H$34,4,FALSE)</f>
        <v>4.2</v>
      </c>
      <c r="T1945">
        <f>VLOOKUP(R1945,'Price Schedules'!$A$1:$H$34,5,FALSE)</f>
        <v>75</v>
      </c>
      <c r="U1945">
        <f>VLOOKUP(R1945,'Price Schedules'!$A$1:$H$34,6,FALSE)</f>
        <v>0</v>
      </c>
      <c r="V1945">
        <f>VLOOKUP(R1945,'Price Schedules'!$A$1:$H$34,7,FALSE)</f>
        <v>0.05</v>
      </c>
      <c r="W1945">
        <f>VLOOKUP(R1945,'Price Schedules'!$A$1:$H$34,8,FALSE)</f>
        <v>0</v>
      </c>
    </row>
    <row r="1946" spans="1:23" x14ac:dyDescent="0.25">
      <c r="A1946" t="str">
        <f>Chargemaster!A1947</f>
        <v>00223-1720-01</v>
      </c>
      <c r="B1946">
        <f>Chargemaster!C1947</f>
        <v>0.05</v>
      </c>
      <c r="C1946" t="str">
        <f>Chargemaster!D1947</f>
        <v>Med</v>
      </c>
      <c r="D1946">
        <f t="shared" si="60"/>
        <v>1</v>
      </c>
      <c r="E1946" t="str">
        <f>(IF(B1946&lt;'Price Schedules'!$B$3,'Price Schedules'!$A$2,IF(B1946&lt;'Price Schedules'!$B$4,'Price Schedules'!$A$3,'Price Schedules'!$A$4)))</f>
        <v>Inj Med1</v>
      </c>
      <c r="F1946" t="str">
        <f>(IF(B1946&lt;'Price Schedules'!$B$7,'Price Schedules'!$A$6,IF(B1946&lt;'Price Schedules'!$B$8,'Price Schedules'!$A$7,'Price Schedules'!$A$8)))</f>
        <v>Chemo IV1</v>
      </c>
      <c r="G1946" t="str">
        <f>(IF(B1946&lt;'Price Schedules'!$B$11,'Price Schedules'!$A$10,IF(B1946&lt;'Price Schedules'!$B$12,'Price Schedules'!$A$11,'Price Schedules'!$A$12)))</f>
        <v>Chemo Med1</v>
      </c>
      <c r="H1946" t="str">
        <f>IF(B1946&lt;'Price Schedules'!$B$15,'Price Schedules'!$A$14,'Price Schedules'!$A$15)</f>
        <v>PASS1</v>
      </c>
      <c r="I1946" t="str">
        <f>IF(B1946&lt;'Price Schedules'!$B$18,'Price Schedules'!$A$17,'Price Schedules'!$A$18)</f>
        <v>IV1</v>
      </c>
      <c r="J1946" t="s">
        <v>38</v>
      </c>
      <c r="K1946" t="s">
        <v>39</v>
      </c>
      <c r="L1946" t="s">
        <v>40</v>
      </c>
      <c r="M1946" t="s">
        <v>41</v>
      </c>
      <c r="N1946" t="s">
        <v>42</v>
      </c>
      <c r="O1946" t="s">
        <v>43</v>
      </c>
      <c r="P1946" t="s">
        <v>44</v>
      </c>
      <c r="Q1946" t="s">
        <v>45</v>
      </c>
      <c r="R1946" t="str">
        <f t="shared" si="61"/>
        <v>Med1</v>
      </c>
      <c r="S1946">
        <f>VLOOKUP($R1946,'Price Schedules'!$A$1:$H$34,4,FALSE)</f>
        <v>1.08</v>
      </c>
      <c r="T1946">
        <f>VLOOKUP(R1946,'Price Schedules'!$A$1:$H$34,5,FALSE)</f>
        <v>0</v>
      </c>
      <c r="U1946">
        <f>VLOOKUP(R1946,'Price Schedules'!$A$1:$H$34,6,FALSE)</f>
        <v>0</v>
      </c>
      <c r="V1946">
        <f>VLOOKUP(R1946,'Price Schedules'!$A$1:$H$34,7,FALSE)</f>
        <v>0.05</v>
      </c>
      <c r="W1946">
        <f>VLOOKUP(R1946,'Price Schedules'!$A$1:$H$34,8,FALSE)</f>
        <v>1</v>
      </c>
    </row>
    <row r="1947" spans="1:23" x14ac:dyDescent="0.25">
      <c r="A1947" t="str">
        <f>Chargemaster!A1948</f>
        <v>00409-6609-02</v>
      </c>
      <c r="B1947">
        <f>Chargemaster!C1948</f>
        <v>7.7391500000000004</v>
      </c>
      <c r="C1947" t="str">
        <f>Chargemaster!D1948</f>
        <v>Inj Med</v>
      </c>
      <c r="D1947">
        <f t="shared" si="60"/>
        <v>115.24358000000001</v>
      </c>
      <c r="E1947" t="str">
        <f>(IF(B1947&lt;'Price Schedules'!$B$3,'Price Schedules'!$A$2,IF(B1947&lt;'Price Schedules'!$B$4,'Price Schedules'!$A$3,'Price Schedules'!$A$4)))</f>
        <v>Inj Med2</v>
      </c>
      <c r="F1947" t="str">
        <f>(IF(B1947&lt;'Price Schedules'!$B$7,'Price Schedules'!$A$6,IF(B1947&lt;'Price Schedules'!$B$8,'Price Schedules'!$A$7,'Price Schedules'!$A$8)))</f>
        <v>Chemo IV1</v>
      </c>
      <c r="G1947" t="str">
        <f>(IF(B1947&lt;'Price Schedules'!$B$11,'Price Schedules'!$A$10,IF(B1947&lt;'Price Schedules'!$B$12,'Price Schedules'!$A$11,'Price Schedules'!$A$12)))</f>
        <v>Chemo Med1</v>
      </c>
      <c r="H1947" t="str">
        <f>IF(B1947&lt;'Price Schedules'!$B$15,'Price Schedules'!$A$14,'Price Schedules'!$A$15)</f>
        <v>PASS1</v>
      </c>
      <c r="I1947" t="str">
        <f>IF(B1947&lt;'Price Schedules'!$B$18,'Price Schedules'!$A$17,'Price Schedules'!$A$18)</f>
        <v>IV1</v>
      </c>
      <c r="J1947" t="s">
        <v>38</v>
      </c>
      <c r="K1947" t="s">
        <v>39</v>
      </c>
      <c r="L1947" t="s">
        <v>40</v>
      </c>
      <c r="M1947" t="s">
        <v>41</v>
      </c>
      <c r="N1947" t="s">
        <v>42</v>
      </c>
      <c r="O1947" t="s">
        <v>43</v>
      </c>
      <c r="P1947" t="s">
        <v>44</v>
      </c>
      <c r="Q1947" t="s">
        <v>45</v>
      </c>
      <c r="R1947" t="str">
        <f t="shared" si="61"/>
        <v>Inj Med2</v>
      </c>
      <c r="S1947">
        <f>VLOOKUP($R1947,'Price Schedules'!$A$1:$H$34,4,FALSE)</f>
        <v>4.2</v>
      </c>
      <c r="T1947">
        <f>VLOOKUP(R1947,'Price Schedules'!$A$1:$H$34,5,FALSE)</f>
        <v>75</v>
      </c>
      <c r="U1947">
        <f>VLOOKUP(R1947,'Price Schedules'!$A$1:$H$34,6,FALSE)</f>
        <v>0</v>
      </c>
      <c r="V1947">
        <f>VLOOKUP(R1947,'Price Schedules'!$A$1:$H$34,7,FALSE)</f>
        <v>0.05</v>
      </c>
      <c r="W1947">
        <f>VLOOKUP(R1947,'Price Schedules'!$A$1:$H$34,8,FALSE)</f>
        <v>0</v>
      </c>
    </row>
    <row r="1948" spans="1:23" x14ac:dyDescent="0.25">
      <c r="A1948" t="str">
        <f>Chargemaster!A1949</f>
        <v>63323-0083-05</v>
      </c>
      <c r="B1948">
        <f>Chargemaster!C1949</f>
        <v>18.850000000000001</v>
      </c>
      <c r="C1948" t="str">
        <f>Chargemaster!D1949</f>
        <v>Inj Med</v>
      </c>
      <c r="D1948">
        <f t="shared" si="60"/>
        <v>173.02</v>
      </c>
      <c r="E1948" t="str">
        <f>(IF(B1948&lt;'Price Schedules'!$B$3,'Price Schedules'!$A$2,IF(B1948&lt;'Price Schedules'!$B$4,'Price Schedules'!$A$3,'Price Schedules'!$A$4)))</f>
        <v>Inj Med2</v>
      </c>
      <c r="F1948" t="str">
        <f>(IF(B1948&lt;'Price Schedules'!$B$7,'Price Schedules'!$A$6,IF(B1948&lt;'Price Schedules'!$B$8,'Price Schedules'!$A$7,'Price Schedules'!$A$8)))</f>
        <v>Chemo IV1</v>
      </c>
      <c r="G1948" t="str">
        <f>(IF(B1948&lt;'Price Schedules'!$B$11,'Price Schedules'!$A$10,IF(B1948&lt;'Price Schedules'!$B$12,'Price Schedules'!$A$11,'Price Schedules'!$A$12)))</f>
        <v>Chemo Med1</v>
      </c>
      <c r="H1948" t="str">
        <f>IF(B1948&lt;'Price Schedules'!$B$15,'Price Schedules'!$A$14,'Price Schedules'!$A$15)</f>
        <v>PASS1</v>
      </c>
      <c r="I1948" t="str">
        <f>IF(B1948&lt;'Price Schedules'!$B$18,'Price Schedules'!$A$17,'Price Schedules'!$A$18)</f>
        <v>IV1</v>
      </c>
      <c r="J1948" t="s">
        <v>38</v>
      </c>
      <c r="K1948" t="s">
        <v>39</v>
      </c>
      <c r="L1948" t="s">
        <v>40</v>
      </c>
      <c r="M1948" t="s">
        <v>41</v>
      </c>
      <c r="N1948" t="s">
        <v>42</v>
      </c>
      <c r="O1948" t="s">
        <v>43</v>
      </c>
      <c r="P1948" t="s">
        <v>44</v>
      </c>
      <c r="Q1948" t="s">
        <v>45</v>
      </c>
      <c r="R1948" t="str">
        <f t="shared" si="61"/>
        <v>Inj Med2</v>
      </c>
      <c r="S1948">
        <f>VLOOKUP($R1948,'Price Schedules'!$A$1:$H$34,4,FALSE)</f>
        <v>4.2</v>
      </c>
      <c r="T1948">
        <f>VLOOKUP(R1948,'Price Schedules'!$A$1:$H$34,5,FALSE)</f>
        <v>75</v>
      </c>
      <c r="U1948">
        <f>VLOOKUP(R1948,'Price Schedules'!$A$1:$H$34,6,FALSE)</f>
        <v>0</v>
      </c>
      <c r="V1948">
        <f>VLOOKUP(R1948,'Price Schedules'!$A$1:$H$34,7,FALSE)</f>
        <v>0.05</v>
      </c>
      <c r="W1948">
        <f>VLOOKUP(R1948,'Price Schedules'!$A$1:$H$34,8,FALSE)</f>
        <v>0</v>
      </c>
    </row>
    <row r="1949" spans="1:23" x14ac:dyDescent="0.25">
      <c r="A1949" t="str">
        <f>Chargemaster!A1950</f>
        <v>00409-5534-34</v>
      </c>
      <c r="B1949">
        <f>Chargemaster!C1950</f>
        <v>12.432</v>
      </c>
      <c r="C1949" t="str">
        <f>Chargemaster!D1950</f>
        <v>Inj Med</v>
      </c>
      <c r="D1949">
        <f t="shared" si="60"/>
        <v>139.6464</v>
      </c>
      <c r="E1949" t="str">
        <f>(IF(B1949&lt;'Price Schedules'!$B$3,'Price Schedules'!$A$2,IF(B1949&lt;'Price Schedules'!$B$4,'Price Schedules'!$A$3,'Price Schedules'!$A$4)))</f>
        <v>Inj Med2</v>
      </c>
      <c r="F1949" t="str">
        <f>(IF(B1949&lt;'Price Schedules'!$B$7,'Price Schedules'!$A$6,IF(B1949&lt;'Price Schedules'!$B$8,'Price Schedules'!$A$7,'Price Schedules'!$A$8)))</f>
        <v>Chemo IV1</v>
      </c>
      <c r="G1949" t="str">
        <f>(IF(B1949&lt;'Price Schedules'!$B$11,'Price Schedules'!$A$10,IF(B1949&lt;'Price Schedules'!$B$12,'Price Schedules'!$A$11,'Price Schedules'!$A$12)))</f>
        <v>Chemo Med1</v>
      </c>
      <c r="H1949" t="str">
        <f>IF(B1949&lt;'Price Schedules'!$B$15,'Price Schedules'!$A$14,'Price Schedules'!$A$15)</f>
        <v>PASS1</v>
      </c>
      <c r="I1949" t="str">
        <f>IF(B1949&lt;'Price Schedules'!$B$18,'Price Schedules'!$A$17,'Price Schedules'!$A$18)</f>
        <v>IV1</v>
      </c>
      <c r="J1949" t="s">
        <v>38</v>
      </c>
      <c r="K1949" t="s">
        <v>39</v>
      </c>
      <c r="L1949" t="s">
        <v>40</v>
      </c>
      <c r="M1949" t="s">
        <v>41</v>
      </c>
      <c r="N1949" t="s">
        <v>42</v>
      </c>
      <c r="O1949" t="s">
        <v>43</v>
      </c>
      <c r="P1949" t="s">
        <v>44</v>
      </c>
      <c r="Q1949" t="s">
        <v>45</v>
      </c>
      <c r="R1949" t="str">
        <f t="shared" si="61"/>
        <v>Inj Med2</v>
      </c>
      <c r="S1949">
        <f>VLOOKUP($R1949,'Price Schedules'!$A$1:$H$34,4,FALSE)</f>
        <v>4.2</v>
      </c>
      <c r="T1949">
        <f>VLOOKUP(R1949,'Price Schedules'!$A$1:$H$34,5,FALSE)</f>
        <v>75</v>
      </c>
      <c r="U1949">
        <f>VLOOKUP(R1949,'Price Schedules'!$A$1:$H$34,6,FALSE)</f>
        <v>0</v>
      </c>
      <c r="V1949">
        <f>VLOOKUP(R1949,'Price Schedules'!$A$1:$H$34,7,FALSE)</f>
        <v>0.05</v>
      </c>
      <c r="W1949">
        <f>VLOOKUP(R1949,'Price Schedules'!$A$1:$H$34,8,FALSE)</f>
        <v>0</v>
      </c>
    </row>
    <row r="1950" spans="1:23" x14ac:dyDescent="0.25">
      <c r="A1950" t="str">
        <f>Chargemaster!A1951</f>
        <v>00409-4916-34</v>
      </c>
      <c r="B1950">
        <f>Chargemaster!C1951</f>
        <v>16.821999999999999</v>
      </c>
      <c r="C1950" t="str">
        <f>Chargemaster!D1951</f>
        <v>IV</v>
      </c>
      <c r="D1950">
        <f t="shared" si="60"/>
        <v>164.97951999999998</v>
      </c>
      <c r="E1950" t="str">
        <f>(IF(B1950&lt;'Price Schedules'!$B$3,'Price Schedules'!$A$2,IF(B1950&lt;'Price Schedules'!$B$4,'Price Schedules'!$A$3,'Price Schedules'!$A$4)))</f>
        <v>Inj Med2</v>
      </c>
      <c r="F1950" t="str">
        <f>(IF(B1950&lt;'Price Schedules'!$B$7,'Price Schedules'!$A$6,IF(B1950&lt;'Price Schedules'!$B$8,'Price Schedules'!$A$7,'Price Schedules'!$A$8)))</f>
        <v>Chemo IV1</v>
      </c>
      <c r="G1950" t="str">
        <f>(IF(B1950&lt;'Price Schedules'!$B$11,'Price Schedules'!$A$10,IF(B1950&lt;'Price Schedules'!$B$12,'Price Schedules'!$A$11,'Price Schedules'!$A$12)))</f>
        <v>Chemo Med1</v>
      </c>
      <c r="H1950" t="str">
        <f>IF(B1950&lt;'Price Schedules'!$B$15,'Price Schedules'!$A$14,'Price Schedules'!$A$15)</f>
        <v>PASS1</v>
      </c>
      <c r="I1950" t="str">
        <f>IF(B1950&lt;'Price Schedules'!$B$18,'Price Schedules'!$A$17,'Price Schedules'!$A$18)</f>
        <v>IV1</v>
      </c>
      <c r="J1950" t="s">
        <v>38</v>
      </c>
      <c r="K1950" t="s">
        <v>39</v>
      </c>
      <c r="L1950" t="s">
        <v>40</v>
      </c>
      <c r="M1950" t="s">
        <v>41</v>
      </c>
      <c r="N1950" t="s">
        <v>42</v>
      </c>
      <c r="O1950" t="s">
        <v>43</v>
      </c>
      <c r="P1950" t="s">
        <v>44</v>
      </c>
      <c r="Q1950" t="s">
        <v>45</v>
      </c>
      <c r="R1950" t="str">
        <f t="shared" si="61"/>
        <v>IV1</v>
      </c>
      <c r="S1950">
        <f>VLOOKUP($R1950,'Price Schedules'!$A$1:$H$34,4,FALSE)</f>
        <v>3.16</v>
      </c>
      <c r="T1950">
        <f>VLOOKUP(R1950,'Price Schedules'!$A$1:$H$34,5,FALSE)</f>
        <v>95</v>
      </c>
      <c r="U1950">
        <f>VLOOKUP(R1950,'Price Schedules'!$A$1:$H$34,6,FALSE)</f>
        <v>0</v>
      </c>
      <c r="V1950">
        <f>VLOOKUP(R1950,'Price Schedules'!$A$1:$H$34,7,FALSE)</f>
        <v>0</v>
      </c>
      <c r="W1950">
        <f>VLOOKUP(R1950,'Price Schedules'!$A$1:$H$34,8,FALSE)</f>
        <v>0</v>
      </c>
    </row>
    <row r="1951" spans="1:23" x14ac:dyDescent="0.25">
      <c r="A1951" t="str">
        <f>Chargemaster!A1952</f>
        <v>00409-6637-34</v>
      </c>
      <c r="B1951">
        <f>Chargemaster!C1952</f>
        <v>12.672000000000001</v>
      </c>
      <c r="C1951" t="str">
        <f>Chargemaster!D1952</f>
        <v>Inj Med</v>
      </c>
      <c r="D1951">
        <f t="shared" si="60"/>
        <v>140.89440000000002</v>
      </c>
      <c r="E1951" t="str">
        <f>(IF(B1951&lt;'Price Schedules'!$B$3,'Price Schedules'!$A$2,IF(B1951&lt;'Price Schedules'!$B$4,'Price Schedules'!$A$3,'Price Schedules'!$A$4)))</f>
        <v>Inj Med2</v>
      </c>
      <c r="F1951" t="str">
        <f>(IF(B1951&lt;'Price Schedules'!$B$7,'Price Schedules'!$A$6,IF(B1951&lt;'Price Schedules'!$B$8,'Price Schedules'!$A$7,'Price Schedules'!$A$8)))</f>
        <v>Chemo IV1</v>
      </c>
      <c r="G1951" t="str">
        <f>(IF(B1951&lt;'Price Schedules'!$B$11,'Price Schedules'!$A$10,IF(B1951&lt;'Price Schedules'!$B$12,'Price Schedules'!$A$11,'Price Schedules'!$A$12)))</f>
        <v>Chemo Med1</v>
      </c>
      <c r="H1951" t="str">
        <f>IF(B1951&lt;'Price Schedules'!$B$15,'Price Schedules'!$A$14,'Price Schedules'!$A$15)</f>
        <v>PASS1</v>
      </c>
      <c r="I1951" t="str">
        <f>IF(B1951&lt;'Price Schedules'!$B$18,'Price Schedules'!$A$17,'Price Schedules'!$A$18)</f>
        <v>IV1</v>
      </c>
      <c r="J1951" t="s">
        <v>38</v>
      </c>
      <c r="K1951" t="s">
        <v>39</v>
      </c>
      <c r="L1951" t="s">
        <v>40</v>
      </c>
      <c r="M1951" t="s">
        <v>41</v>
      </c>
      <c r="N1951" t="s">
        <v>42</v>
      </c>
      <c r="O1951" t="s">
        <v>43</v>
      </c>
      <c r="P1951" t="s">
        <v>44</v>
      </c>
      <c r="Q1951" t="s">
        <v>45</v>
      </c>
      <c r="R1951" t="str">
        <f t="shared" si="61"/>
        <v>Inj Med2</v>
      </c>
      <c r="S1951">
        <f>VLOOKUP($R1951,'Price Schedules'!$A$1:$H$34,4,FALSE)</f>
        <v>4.2</v>
      </c>
      <c r="T1951">
        <f>VLOOKUP(R1951,'Price Schedules'!$A$1:$H$34,5,FALSE)</f>
        <v>75</v>
      </c>
      <c r="U1951">
        <f>VLOOKUP(R1951,'Price Schedules'!$A$1:$H$34,6,FALSE)</f>
        <v>0</v>
      </c>
      <c r="V1951">
        <f>VLOOKUP(R1951,'Price Schedules'!$A$1:$H$34,7,FALSE)</f>
        <v>0.05</v>
      </c>
      <c r="W1951">
        <f>VLOOKUP(R1951,'Price Schedules'!$A$1:$H$34,8,FALSE)</f>
        <v>0</v>
      </c>
    </row>
    <row r="1952" spans="1:23" x14ac:dyDescent="0.25">
      <c r="A1952" t="str">
        <f>Chargemaster!A1953</f>
        <v>00409-4900-34</v>
      </c>
      <c r="B1952">
        <f>Chargemaster!C1953</f>
        <v>16.022400000000001</v>
      </c>
      <c r="C1952" t="str">
        <f>Chargemaster!D1953</f>
        <v>Inj Med</v>
      </c>
      <c r="D1952">
        <f t="shared" si="60"/>
        <v>158.31648000000001</v>
      </c>
      <c r="E1952" t="str">
        <f>(IF(B1952&lt;'Price Schedules'!$B$3,'Price Schedules'!$A$2,IF(B1952&lt;'Price Schedules'!$B$4,'Price Schedules'!$A$3,'Price Schedules'!$A$4)))</f>
        <v>Inj Med2</v>
      </c>
      <c r="F1952" t="str">
        <f>(IF(B1952&lt;'Price Schedules'!$B$7,'Price Schedules'!$A$6,IF(B1952&lt;'Price Schedules'!$B$8,'Price Schedules'!$A$7,'Price Schedules'!$A$8)))</f>
        <v>Chemo IV1</v>
      </c>
      <c r="G1952" t="str">
        <f>(IF(B1952&lt;'Price Schedules'!$B$11,'Price Schedules'!$A$10,IF(B1952&lt;'Price Schedules'!$B$12,'Price Schedules'!$A$11,'Price Schedules'!$A$12)))</f>
        <v>Chemo Med1</v>
      </c>
      <c r="H1952" t="str">
        <f>IF(B1952&lt;'Price Schedules'!$B$15,'Price Schedules'!$A$14,'Price Schedules'!$A$15)</f>
        <v>PASS1</v>
      </c>
      <c r="I1952" t="str">
        <f>IF(B1952&lt;'Price Schedules'!$B$18,'Price Schedules'!$A$17,'Price Schedules'!$A$18)</f>
        <v>IV1</v>
      </c>
      <c r="J1952" t="s">
        <v>38</v>
      </c>
      <c r="K1952" t="s">
        <v>39</v>
      </c>
      <c r="L1952" t="s">
        <v>40</v>
      </c>
      <c r="M1952" t="s">
        <v>41</v>
      </c>
      <c r="N1952" t="s">
        <v>42</v>
      </c>
      <c r="O1952" t="s">
        <v>43</v>
      </c>
      <c r="P1952" t="s">
        <v>44</v>
      </c>
      <c r="Q1952" t="s">
        <v>45</v>
      </c>
      <c r="R1952" t="str">
        <f t="shared" si="61"/>
        <v>Inj Med2</v>
      </c>
      <c r="S1952">
        <f>VLOOKUP($R1952,'Price Schedules'!$A$1:$H$34,4,FALSE)</f>
        <v>4.2</v>
      </c>
      <c r="T1952">
        <f>VLOOKUP(R1952,'Price Schedules'!$A$1:$H$34,5,FALSE)</f>
        <v>75</v>
      </c>
      <c r="U1952">
        <f>VLOOKUP(R1952,'Price Schedules'!$A$1:$H$34,6,FALSE)</f>
        <v>0</v>
      </c>
      <c r="V1952">
        <f>VLOOKUP(R1952,'Price Schedules'!$A$1:$H$34,7,FALSE)</f>
        <v>0.05</v>
      </c>
      <c r="W1952">
        <f>VLOOKUP(R1952,'Price Schedules'!$A$1:$H$34,8,FALSE)</f>
        <v>0</v>
      </c>
    </row>
    <row r="1953" spans="1:23" x14ac:dyDescent="0.25">
      <c r="A1953" t="str">
        <f>Chargemaster!A1954</f>
        <v>00338-0043-04</v>
      </c>
      <c r="B1953">
        <f>Chargemaster!C1954</f>
        <v>5.5700000000000003E-3</v>
      </c>
      <c r="C1953" t="str">
        <f>Chargemaster!D1954</f>
        <v>IV</v>
      </c>
      <c r="D1953">
        <f t="shared" si="60"/>
        <v>95.023171199999993</v>
      </c>
      <c r="E1953" t="str">
        <f>(IF(B1953&lt;'Price Schedules'!$B$3,'Price Schedules'!$A$2,IF(B1953&lt;'Price Schedules'!$B$4,'Price Schedules'!$A$3,'Price Schedules'!$A$4)))</f>
        <v>Inj Med1</v>
      </c>
      <c r="F1953" t="str">
        <f>(IF(B1953&lt;'Price Schedules'!$B$7,'Price Schedules'!$A$6,IF(B1953&lt;'Price Schedules'!$B$8,'Price Schedules'!$A$7,'Price Schedules'!$A$8)))</f>
        <v>Chemo IV1</v>
      </c>
      <c r="G1953" t="str">
        <f>(IF(B1953&lt;'Price Schedules'!$B$11,'Price Schedules'!$A$10,IF(B1953&lt;'Price Schedules'!$B$12,'Price Schedules'!$A$11,'Price Schedules'!$A$12)))</f>
        <v>Chemo Med1</v>
      </c>
      <c r="H1953" t="str">
        <f>IF(B1953&lt;'Price Schedules'!$B$15,'Price Schedules'!$A$14,'Price Schedules'!$A$15)</f>
        <v>PASS1</v>
      </c>
      <c r="I1953" t="str">
        <f>IF(B1953&lt;'Price Schedules'!$B$18,'Price Schedules'!$A$17,'Price Schedules'!$A$18)</f>
        <v>IV1</v>
      </c>
      <c r="J1953" t="s">
        <v>38</v>
      </c>
      <c r="K1953" t="s">
        <v>39</v>
      </c>
      <c r="L1953" t="s">
        <v>40</v>
      </c>
      <c r="M1953" t="s">
        <v>41</v>
      </c>
      <c r="N1953" t="s">
        <v>42</v>
      </c>
      <c r="O1953" t="s">
        <v>43</v>
      </c>
      <c r="P1953" t="s">
        <v>44</v>
      </c>
      <c r="Q1953" t="s">
        <v>45</v>
      </c>
      <c r="R1953" t="str">
        <f t="shared" si="61"/>
        <v>IV1</v>
      </c>
      <c r="S1953">
        <f>VLOOKUP($R1953,'Price Schedules'!$A$1:$H$34,4,FALSE)</f>
        <v>3.16</v>
      </c>
      <c r="T1953">
        <f>VLOOKUP(R1953,'Price Schedules'!$A$1:$H$34,5,FALSE)</f>
        <v>95</v>
      </c>
      <c r="U1953">
        <f>VLOOKUP(R1953,'Price Schedules'!$A$1:$H$34,6,FALSE)</f>
        <v>0</v>
      </c>
      <c r="V1953">
        <f>VLOOKUP(R1953,'Price Schedules'!$A$1:$H$34,7,FALSE)</f>
        <v>0</v>
      </c>
      <c r="W1953">
        <f>VLOOKUP(R1953,'Price Schedules'!$A$1:$H$34,8,FALSE)</f>
        <v>0</v>
      </c>
    </row>
    <row r="1954" spans="1:23" x14ac:dyDescent="0.25">
      <c r="A1954" t="str">
        <f>Chargemaster!A1955</f>
        <v>00409-7101-66</v>
      </c>
      <c r="B1954">
        <f>Chargemaster!C1955</f>
        <v>2.9039999999999999</v>
      </c>
      <c r="C1954" t="str">
        <f>Chargemaster!D1955</f>
        <v>IV</v>
      </c>
      <c r="D1954">
        <f t="shared" si="60"/>
        <v>107.08064</v>
      </c>
      <c r="E1954" t="str">
        <f>(IF(B1954&lt;'Price Schedules'!$B$3,'Price Schedules'!$A$2,IF(B1954&lt;'Price Schedules'!$B$4,'Price Schedules'!$A$3,'Price Schedules'!$A$4)))</f>
        <v>Inj Med2</v>
      </c>
      <c r="F1954" t="str">
        <f>(IF(B1954&lt;'Price Schedules'!$B$7,'Price Schedules'!$A$6,IF(B1954&lt;'Price Schedules'!$B$8,'Price Schedules'!$A$7,'Price Schedules'!$A$8)))</f>
        <v>Chemo IV1</v>
      </c>
      <c r="G1954" t="str">
        <f>(IF(B1954&lt;'Price Schedules'!$B$11,'Price Schedules'!$A$10,IF(B1954&lt;'Price Schedules'!$B$12,'Price Schedules'!$A$11,'Price Schedules'!$A$12)))</f>
        <v>Chemo Med1</v>
      </c>
      <c r="H1954" t="str">
        <f>IF(B1954&lt;'Price Schedules'!$B$15,'Price Schedules'!$A$14,'Price Schedules'!$A$15)</f>
        <v>PASS1</v>
      </c>
      <c r="I1954" t="str">
        <f>IF(B1954&lt;'Price Schedules'!$B$18,'Price Schedules'!$A$17,'Price Schedules'!$A$18)</f>
        <v>IV1</v>
      </c>
      <c r="J1954" t="s">
        <v>38</v>
      </c>
      <c r="K1954" t="s">
        <v>39</v>
      </c>
      <c r="L1954" t="s">
        <v>40</v>
      </c>
      <c r="M1954" t="s">
        <v>41</v>
      </c>
      <c r="N1954" t="s">
        <v>42</v>
      </c>
      <c r="O1954" t="s">
        <v>43</v>
      </c>
      <c r="P1954" t="s">
        <v>44</v>
      </c>
      <c r="Q1954" t="s">
        <v>45</v>
      </c>
      <c r="R1954" t="str">
        <f t="shared" si="61"/>
        <v>IV1</v>
      </c>
      <c r="S1954">
        <f>VLOOKUP($R1954,'Price Schedules'!$A$1:$H$34,4,FALSE)</f>
        <v>3.16</v>
      </c>
      <c r="T1954">
        <f>VLOOKUP(R1954,'Price Schedules'!$A$1:$H$34,5,FALSE)</f>
        <v>95</v>
      </c>
      <c r="U1954">
        <f>VLOOKUP(R1954,'Price Schedules'!$A$1:$H$34,6,FALSE)</f>
        <v>0</v>
      </c>
      <c r="V1954">
        <f>VLOOKUP(R1954,'Price Schedules'!$A$1:$H$34,7,FALSE)</f>
        <v>0</v>
      </c>
      <c r="W1954">
        <f>VLOOKUP(R1954,'Price Schedules'!$A$1:$H$34,8,FALSE)</f>
        <v>0</v>
      </c>
    </row>
    <row r="1955" spans="1:23" x14ac:dyDescent="0.25">
      <c r="A1955" t="str">
        <f>Chargemaster!A1956</f>
        <v>00338-0048-03</v>
      </c>
      <c r="B1955">
        <f>Chargemaster!C1956</f>
        <v>3.61</v>
      </c>
      <c r="C1955" t="str">
        <f>Chargemaster!D1956</f>
        <v>IV</v>
      </c>
      <c r="D1955">
        <f t="shared" si="60"/>
        <v>110.0176</v>
      </c>
      <c r="E1955" t="str">
        <f>(IF(B1955&lt;'Price Schedules'!$B$3,'Price Schedules'!$A$2,IF(B1955&lt;'Price Schedules'!$B$4,'Price Schedules'!$A$3,'Price Schedules'!$A$4)))</f>
        <v>Inj Med2</v>
      </c>
      <c r="F1955" t="str">
        <f>(IF(B1955&lt;'Price Schedules'!$B$7,'Price Schedules'!$A$6,IF(B1955&lt;'Price Schedules'!$B$8,'Price Schedules'!$A$7,'Price Schedules'!$A$8)))</f>
        <v>Chemo IV1</v>
      </c>
      <c r="G1955" t="str">
        <f>(IF(B1955&lt;'Price Schedules'!$B$11,'Price Schedules'!$A$10,IF(B1955&lt;'Price Schedules'!$B$12,'Price Schedules'!$A$11,'Price Schedules'!$A$12)))</f>
        <v>Chemo Med1</v>
      </c>
      <c r="H1955" t="str">
        <f>IF(B1955&lt;'Price Schedules'!$B$15,'Price Schedules'!$A$14,'Price Schedules'!$A$15)</f>
        <v>PASS1</v>
      </c>
      <c r="I1955" t="str">
        <f>IF(B1955&lt;'Price Schedules'!$B$18,'Price Schedules'!$A$17,'Price Schedules'!$A$18)</f>
        <v>IV1</v>
      </c>
      <c r="J1955" t="s">
        <v>38</v>
      </c>
      <c r="K1955" t="s">
        <v>39</v>
      </c>
      <c r="L1955" t="s">
        <v>40</v>
      </c>
      <c r="M1955" t="s">
        <v>41</v>
      </c>
      <c r="N1955" t="s">
        <v>42</v>
      </c>
      <c r="O1955" t="s">
        <v>43</v>
      </c>
      <c r="P1955" t="s">
        <v>44</v>
      </c>
      <c r="Q1955" t="s">
        <v>45</v>
      </c>
      <c r="R1955" t="str">
        <f t="shared" si="61"/>
        <v>IV1</v>
      </c>
      <c r="S1955">
        <f>VLOOKUP($R1955,'Price Schedules'!$A$1:$H$34,4,FALSE)</f>
        <v>3.16</v>
      </c>
      <c r="T1955">
        <f>VLOOKUP(R1955,'Price Schedules'!$A$1:$H$34,5,FALSE)</f>
        <v>95</v>
      </c>
      <c r="U1955">
        <f>VLOOKUP(R1955,'Price Schedules'!$A$1:$H$34,6,FALSE)</f>
        <v>0</v>
      </c>
      <c r="V1955">
        <f>VLOOKUP(R1955,'Price Schedules'!$A$1:$H$34,7,FALSE)</f>
        <v>0</v>
      </c>
      <c r="W1955">
        <f>VLOOKUP(R1955,'Price Schedules'!$A$1:$H$34,8,FALSE)</f>
        <v>0</v>
      </c>
    </row>
    <row r="1956" spans="1:23" x14ac:dyDescent="0.25">
      <c r="A1956" t="str">
        <f>Chargemaster!A1957</f>
        <v>00378-6985-01</v>
      </c>
      <c r="B1956">
        <f>Chargemaster!C1957</f>
        <v>0.40250000099999994</v>
      </c>
      <c r="C1956" t="str">
        <f>Chargemaster!D1957</f>
        <v>Med</v>
      </c>
      <c r="D1956">
        <f t="shared" si="60"/>
        <v>1</v>
      </c>
      <c r="E1956" t="str">
        <f>(IF(B1956&lt;'Price Schedules'!$B$3,'Price Schedules'!$A$2,IF(B1956&lt;'Price Schedules'!$B$4,'Price Schedules'!$A$3,'Price Schedules'!$A$4)))</f>
        <v>Inj Med1</v>
      </c>
      <c r="F1956" t="str">
        <f>(IF(B1956&lt;'Price Schedules'!$B$7,'Price Schedules'!$A$6,IF(B1956&lt;'Price Schedules'!$B$8,'Price Schedules'!$A$7,'Price Schedules'!$A$8)))</f>
        <v>Chemo IV1</v>
      </c>
      <c r="G1956" t="str">
        <f>(IF(B1956&lt;'Price Schedules'!$B$11,'Price Schedules'!$A$10,IF(B1956&lt;'Price Schedules'!$B$12,'Price Schedules'!$A$11,'Price Schedules'!$A$12)))</f>
        <v>Chemo Med1</v>
      </c>
      <c r="H1956" t="str">
        <f>IF(B1956&lt;'Price Schedules'!$B$15,'Price Schedules'!$A$14,'Price Schedules'!$A$15)</f>
        <v>PASS1</v>
      </c>
      <c r="I1956" t="str">
        <f>IF(B1956&lt;'Price Schedules'!$B$18,'Price Schedules'!$A$17,'Price Schedules'!$A$18)</f>
        <v>IV1</v>
      </c>
      <c r="J1956" t="s">
        <v>38</v>
      </c>
      <c r="K1956" t="s">
        <v>39</v>
      </c>
      <c r="L1956" t="s">
        <v>40</v>
      </c>
      <c r="M1956" t="s">
        <v>41</v>
      </c>
      <c r="N1956" t="s">
        <v>42</v>
      </c>
      <c r="O1956" t="s">
        <v>43</v>
      </c>
      <c r="P1956" t="s">
        <v>44</v>
      </c>
      <c r="Q1956" t="s">
        <v>45</v>
      </c>
      <c r="R1956" t="str">
        <f t="shared" si="61"/>
        <v>Med1</v>
      </c>
      <c r="S1956">
        <f>VLOOKUP($R1956,'Price Schedules'!$A$1:$H$34,4,FALSE)</f>
        <v>1.08</v>
      </c>
      <c r="T1956">
        <f>VLOOKUP(R1956,'Price Schedules'!$A$1:$H$34,5,FALSE)</f>
        <v>0</v>
      </c>
      <c r="U1956">
        <f>VLOOKUP(R1956,'Price Schedules'!$A$1:$H$34,6,FALSE)</f>
        <v>0</v>
      </c>
      <c r="V1956">
        <f>VLOOKUP(R1956,'Price Schedules'!$A$1:$H$34,7,FALSE)</f>
        <v>0.05</v>
      </c>
      <c r="W1956">
        <f>VLOOKUP(R1956,'Price Schedules'!$A$1:$H$34,8,FALSE)</f>
        <v>1</v>
      </c>
    </row>
    <row r="1957" spans="1:23" x14ac:dyDescent="0.25">
      <c r="A1957" t="str">
        <f>Chargemaster!A1958</f>
        <v>08290-3065-47</v>
      </c>
      <c r="B1957">
        <f>Chargemaster!C1958</f>
        <v>0.61</v>
      </c>
      <c r="C1957" t="str">
        <f>Chargemaster!D1958</f>
        <v>Inj Med</v>
      </c>
      <c r="D1957">
        <f t="shared" si="60"/>
        <v>18.8064</v>
      </c>
      <c r="E1957" t="str">
        <f>(IF(B1957&lt;'Price Schedules'!$B$3,'Price Schedules'!$A$2,IF(B1957&lt;'Price Schedules'!$B$4,'Price Schedules'!$A$3,'Price Schedules'!$A$4)))</f>
        <v>Inj Med1</v>
      </c>
      <c r="F1957" t="str">
        <f>(IF(B1957&lt;'Price Schedules'!$B$7,'Price Schedules'!$A$6,IF(B1957&lt;'Price Schedules'!$B$8,'Price Schedules'!$A$7,'Price Schedules'!$A$8)))</f>
        <v>Chemo IV1</v>
      </c>
      <c r="G1957" t="str">
        <f>(IF(B1957&lt;'Price Schedules'!$B$11,'Price Schedules'!$A$10,IF(B1957&lt;'Price Schedules'!$B$12,'Price Schedules'!$A$11,'Price Schedules'!$A$12)))</f>
        <v>Chemo Med1</v>
      </c>
      <c r="H1957" t="str">
        <f>IF(B1957&lt;'Price Schedules'!$B$15,'Price Schedules'!$A$14,'Price Schedules'!$A$15)</f>
        <v>PASS1</v>
      </c>
      <c r="I1957" t="str">
        <f>IF(B1957&lt;'Price Schedules'!$B$18,'Price Schedules'!$A$17,'Price Schedules'!$A$18)</f>
        <v>IV1</v>
      </c>
      <c r="J1957" t="s">
        <v>38</v>
      </c>
      <c r="K1957" t="s">
        <v>39</v>
      </c>
      <c r="L1957" t="s">
        <v>40</v>
      </c>
      <c r="M1957" t="s">
        <v>41</v>
      </c>
      <c r="N1957" t="s">
        <v>42</v>
      </c>
      <c r="O1957" t="s">
        <v>43</v>
      </c>
      <c r="P1957" t="s">
        <v>44</v>
      </c>
      <c r="Q1957" t="s">
        <v>45</v>
      </c>
      <c r="R1957" t="str">
        <f t="shared" si="61"/>
        <v>Inj Med1</v>
      </c>
      <c r="S1957">
        <f>VLOOKUP($R1957,'Price Schedules'!$A$1:$H$34,4,FALSE)</f>
        <v>5.24</v>
      </c>
      <c r="T1957">
        <f>VLOOKUP(R1957,'Price Schedules'!$A$1:$H$34,5,FALSE)</f>
        <v>15</v>
      </c>
      <c r="U1957">
        <f>VLOOKUP(R1957,'Price Schedules'!$A$1:$H$34,6,FALSE)</f>
        <v>0</v>
      </c>
      <c r="V1957">
        <f>VLOOKUP(R1957,'Price Schedules'!$A$1:$H$34,7,FALSE)</f>
        <v>0.05</v>
      </c>
      <c r="W1957">
        <f>VLOOKUP(R1957,'Price Schedules'!$A$1:$H$34,8,FALSE)</f>
        <v>0</v>
      </c>
    </row>
    <row r="1958" spans="1:23" x14ac:dyDescent="0.25">
      <c r="A1958" t="str">
        <f>Chargemaster!A1959</f>
        <v>00409-1918-32</v>
      </c>
      <c r="B1958">
        <f>Chargemaster!C1959</f>
        <v>1.2696000000000001</v>
      </c>
      <c r="C1958" t="str">
        <f>Chargemaster!D1959</f>
        <v>Inj Med</v>
      </c>
      <c r="D1958">
        <f t="shared" si="60"/>
        <v>22.922304</v>
      </c>
      <c r="E1958" t="str">
        <f>(IF(B1958&lt;'Price Schedules'!$B$3,'Price Schedules'!$A$2,IF(B1958&lt;'Price Schedules'!$B$4,'Price Schedules'!$A$3,'Price Schedules'!$A$4)))</f>
        <v>Inj Med1</v>
      </c>
      <c r="F1958" t="str">
        <f>(IF(B1958&lt;'Price Schedules'!$B$7,'Price Schedules'!$A$6,IF(B1958&lt;'Price Schedules'!$B$8,'Price Schedules'!$A$7,'Price Schedules'!$A$8)))</f>
        <v>Chemo IV1</v>
      </c>
      <c r="G1958" t="str">
        <f>(IF(B1958&lt;'Price Schedules'!$B$11,'Price Schedules'!$A$10,IF(B1958&lt;'Price Schedules'!$B$12,'Price Schedules'!$A$11,'Price Schedules'!$A$12)))</f>
        <v>Chemo Med1</v>
      </c>
      <c r="H1958" t="str">
        <f>IF(B1958&lt;'Price Schedules'!$B$15,'Price Schedules'!$A$14,'Price Schedules'!$A$15)</f>
        <v>PASS1</v>
      </c>
      <c r="I1958" t="str">
        <f>IF(B1958&lt;'Price Schedules'!$B$18,'Price Schedules'!$A$17,'Price Schedules'!$A$18)</f>
        <v>IV1</v>
      </c>
      <c r="J1958" t="s">
        <v>38</v>
      </c>
      <c r="K1958" t="s">
        <v>39</v>
      </c>
      <c r="L1958" t="s">
        <v>40</v>
      </c>
      <c r="M1958" t="s">
        <v>41</v>
      </c>
      <c r="N1958" t="s">
        <v>42</v>
      </c>
      <c r="O1958" t="s">
        <v>43</v>
      </c>
      <c r="P1958" t="s">
        <v>44</v>
      </c>
      <c r="Q1958" t="s">
        <v>45</v>
      </c>
      <c r="R1958" t="str">
        <f t="shared" si="61"/>
        <v>Inj Med1</v>
      </c>
      <c r="S1958">
        <f>VLOOKUP($R1958,'Price Schedules'!$A$1:$H$34,4,FALSE)</f>
        <v>5.24</v>
      </c>
      <c r="T1958">
        <f>VLOOKUP(R1958,'Price Schedules'!$A$1:$H$34,5,FALSE)</f>
        <v>15</v>
      </c>
      <c r="U1958">
        <f>VLOOKUP(R1958,'Price Schedules'!$A$1:$H$34,6,FALSE)</f>
        <v>0</v>
      </c>
      <c r="V1958">
        <f>VLOOKUP(R1958,'Price Schedules'!$A$1:$H$34,7,FALSE)</f>
        <v>0.05</v>
      </c>
      <c r="W1958">
        <f>VLOOKUP(R1958,'Price Schedules'!$A$1:$H$34,8,FALSE)</f>
        <v>0</v>
      </c>
    </row>
    <row r="1959" spans="1:23" x14ac:dyDescent="0.25">
      <c r="A1959" t="str">
        <f>Chargemaster!A1960</f>
        <v>08881-5703-00</v>
      </c>
      <c r="B1959">
        <f>Chargemaster!C1960</f>
        <v>0.55555555499999998</v>
      </c>
      <c r="C1959" t="str">
        <f>Chargemaster!D1960</f>
        <v>Inj Med</v>
      </c>
      <c r="D1959">
        <f t="shared" si="60"/>
        <v>18.466666663200002</v>
      </c>
      <c r="E1959" t="str">
        <f>(IF(B1959&lt;'Price Schedules'!$B$3,'Price Schedules'!$A$2,IF(B1959&lt;'Price Schedules'!$B$4,'Price Schedules'!$A$3,'Price Schedules'!$A$4)))</f>
        <v>Inj Med1</v>
      </c>
      <c r="F1959" t="str">
        <f>(IF(B1959&lt;'Price Schedules'!$B$7,'Price Schedules'!$A$6,IF(B1959&lt;'Price Schedules'!$B$8,'Price Schedules'!$A$7,'Price Schedules'!$A$8)))</f>
        <v>Chemo IV1</v>
      </c>
      <c r="G1959" t="str">
        <f>(IF(B1959&lt;'Price Schedules'!$B$11,'Price Schedules'!$A$10,IF(B1959&lt;'Price Schedules'!$B$12,'Price Schedules'!$A$11,'Price Schedules'!$A$12)))</f>
        <v>Chemo Med1</v>
      </c>
      <c r="H1959" t="str">
        <f>IF(B1959&lt;'Price Schedules'!$B$15,'Price Schedules'!$A$14,'Price Schedules'!$A$15)</f>
        <v>PASS1</v>
      </c>
      <c r="I1959" t="str">
        <f>IF(B1959&lt;'Price Schedules'!$B$18,'Price Schedules'!$A$17,'Price Schedules'!$A$18)</f>
        <v>IV1</v>
      </c>
      <c r="J1959" t="s">
        <v>38</v>
      </c>
      <c r="K1959" t="s">
        <v>39</v>
      </c>
      <c r="L1959" t="s">
        <v>40</v>
      </c>
      <c r="M1959" t="s">
        <v>41</v>
      </c>
      <c r="N1959" t="s">
        <v>42</v>
      </c>
      <c r="O1959" t="s">
        <v>43</v>
      </c>
      <c r="P1959" t="s">
        <v>44</v>
      </c>
      <c r="Q1959" t="s">
        <v>45</v>
      </c>
      <c r="R1959" t="str">
        <f t="shared" si="61"/>
        <v>Inj Med1</v>
      </c>
      <c r="S1959">
        <f>VLOOKUP($R1959,'Price Schedules'!$A$1:$H$34,4,FALSE)</f>
        <v>5.24</v>
      </c>
      <c r="T1959">
        <f>VLOOKUP(R1959,'Price Schedules'!$A$1:$H$34,5,FALSE)</f>
        <v>15</v>
      </c>
      <c r="U1959">
        <f>VLOOKUP(R1959,'Price Schedules'!$A$1:$H$34,6,FALSE)</f>
        <v>0</v>
      </c>
      <c r="V1959">
        <f>VLOOKUP(R1959,'Price Schedules'!$A$1:$H$34,7,FALSE)</f>
        <v>0.05</v>
      </c>
      <c r="W1959">
        <f>VLOOKUP(R1959,'Price Schedules'!$A$1:$H$34,8,FALSE)</f>
        <v>0</v>
      </c>
    </row>
    <row r="1960" spans="1:23" x14ac:dyDescent="0.25">
      <c r="A1960" t="str">
        <f>Chargemaster!A1961</f>
        <v>00409-4888-20</v>
      </c>
      <c r="B1960">
        <f>Chargemaster!C1961</f>
        <v>1.3800000000000001</v>
      </c>
      <c r="C1960" t="str">
        <f>Chargemaster!D1961</f>
        <v>Inj Med</v>
      </c>
      <c r="D1960">
        <f t="shared" si="60"/>
        <v>23.6112</v>
      </c>
      <c r="E1960" t="str">
        <f>(IF(B1960&lt;'Price Schedules'!$B$3,'Price Schedules'!$A$2,IF(B1960&lt;'Price Schedules'!$B$4,'Price Schedules'!$A$3,'Price Schedules'!$A$4)))</f>
        <v>Inj Med1</v>
      </c>
      <c r="F1960" t="str">
        <f>(IF(B1960&lt;'Price Schedules'!$B$7,'Price Schedules'!$A$6,IF(B1960&lt;'Price Schedules'!$B$8,'Price Schedules'!$A$7,'Price Schedules'!$A$8)))</f>
        <v>Chemo IV1</v>
      </c>
      <c r="G1960" t="str">
        <f>(IF(B1960&lt;'Price Schedules'!$B$11,'Price Schedules'!$A$10,IF(B1960&lt;'Price Schedules'!$B$12,'Price Schedules'!$A$11,'Price Schedules'!$A$12)))</f>
        <v>Chemo Med1</v>
      </c>
      <c r="H1960" t="str">
        <f>IF(B1960&lt;'Price Schedules'!$B$15,'Price Schedules'!$A$14,'Price Schedules'!$A$15)</f>
        <v>PASS1</v>
      </c>
      <c r="I1960" t="str">
        <f>IF(B1960&lt;'Price Schedules'!$B$18,'Price Schedules'!$A$17,'Price Schedules'!$A$18)</f>
        <v>IV1</v>
      </c>
      <c r="J1960" t="s">
        <v>38</v>
      </c>
      <c r="K1960" t="s">
        <v>39</v>
      </c>
      <c r="L1960" t="s">
        <v>40</v>
      </c>
      <c r="M1960" t="s">
        <v>41</v>
      </c>
      <c r="N1960" t="s">
        <v>42</v>
      </c>
      <c r="O1960" t="s">
        <v>43</v>
      </c>
      <c r="P1960" t="s">
        <v>44</v>
      </c>
      <c r="Q1960" t="s">
        <v>45</v>
      </c>
      <c r="R1960" t="str">
        <f t="shared" si="61"/>
        <v>Inj Med1</v>
      </c>
      <c r="S1960">
        <f>VLOOKUP($R1960,'Price Schedules'!$A$1:$H$34,4,FALSE)</f>
        <v>5.24</v>
      </c>
      <c r="T1960">
        <f>VLOOKUP(R1960,'Price Schedules'!$A$1:$H$34,5,FALSE)</f>
        <v>15</v>
      </c>
      <c r="U1960">
        <f>VLOOKUP(R1960,'Price Schedules'!$A$1:$H$34,6,FALSE)</f>
        <v>0</v>
      </c>
      <c r="V1960">
        <f>VLOOKUP(R1960,'Price Schedules'!$A$1:$H$34,7,FALSE)</f>
        <v>0.05</v>
      </c>
      <c r="W1960">
        <f>VLOOKUP(R1960,'Price Schedules'!$A$1:$H$34,8,FALSE)</f>
        <v>0</v>
      </c>
    </row>
    <row r="1961" spans="1:23" x14ac:dyDescent="0.25">
      <c r="A1961" t="str">
        <f>Chargemaster!A1962</f>
        <v>00074-1078-33</v>
      </c>
      <c r="B1961">
        <f>Chargemaster!C1962</f>
        <v>0.50714999999999999</v>
      </c>
      <c r="C1961" t="str">
        <f>Chargemaster!D1962</f>
        <v>Inj Med</v>
      </c>
      <c r="D1961">
        <f t="shared" si="60"/>
        <v>18.164615999999999</v>
      </c>
      <c r="E1961" t="str">
        <f>(IF(B1961&lt;'Price Schedules'!$B$3,'Price Schedules'!$A$2,IF(B1961&lt;'Price Schedules'!$B$4,'Price Schedules'!$A$3,'Price Schedules'!$A$4)))</f>
        <v>Inj Med1</v>
      </c>
      <c r="F1961" t="str">
        <f>(IF(B1961&lt;'Price Schedules'!$B$7,'Price Schedules'!$A$6,IF(B1961&lt;'Price Schedules'!$B$8,'Price Schedules'!$A$7,'Price Schedules'!$A$8)))</f>
        <v>Chemo IV1</v>
      </c>
      <c r="G1961" t="str">
        <f>(IF(B1961&lt;'Price Schedules'!$B$11,'Price Schedules'!$A$10,IF(B1961&lt;'Price Schedules'!$B$12,'Price Schedules'!$A$11,'Price Schedules'!$A$12)))</f>
        <v>Chemo Med1</v>
      </c>
      <c r="H1961" t="str">
        <f>IF(B1961&lt;'Price Schedules'!$B$15,'Price Schedules'!$A$14,'Price Schedules'!$A$15)</f>
        <v>PASS1</v>
      </c>
      <c r="I1961" t="str">
        <f>IF(B1961&lt;'Price Schedules'!$B$18,'Price Schedules'!$A$17,'Price Schedules'!$A$18)</f>
        <v>IV1</v>
      </c>
      <c r="J1961" t="s">
        <v>38</v>
      </c>
      <c r="K1961" t="s">
        <v>39</v>
      </c>
      <c r="L1961" t="s">
        <v>40</v>
      </c>
      <c r="M1961" t="s">
        <v>41</v>
      </c>
      <c r="N1961" t="s">
        <v>42</v>
      </c>
      <c r="O1961" t="s">
        <v>43</v>
      </c>
      <c r="P1961" t="s">
        <v>44</v>
      </c>
      <c r="Q1961" t="s">
        <v>45</v>
      </c>
      <c r="R1961" t="str">
        <f t="shared" si="61"/>
        <v>Inj Med1</v>
      </c>
      <c r="S1961">
        <f>VLOOKUP($R1961,'Price Schedules'!$A$1:$H$34,4,FALSE)</f>
        <v>5.24</v>
      </c>
      <c r="T1961">
        <f>VLOOKUP(R1961,'Price Schedules'!$A$1:$H$34,5,FALSE)</f>
        <v>15</v>
      </c>
      <c r="U1961">
        <f>VLOOKUP(R1961,'Price Schedules'!$A$1:$H$34,6,FALSE)</f>
        <v>0</v>
      </c>
      <c r="V1961">
        <f>VLOOKUP(R1961,'Price Schedules'!$A$1:$H$34,7,FALSE)</f>
        <v>0.05</v>
      </c>
      <c r="W1961">
        <f>VLOOKUP(R1961,'Price Schedules'!$A$1:$H$34,8,FALSE)</f>
        <v>0</v>
      </c>
    </row>
    <row r="1962" spans="1:23" x14ac:dyDescent="0.25">
      <c r="A1962" t="str">
        <f>Chargemaster!A1963</f>
        <v>00338-0048-04</v>
      </c>
      <c r="B1962">
        <f>Chargemaster!C1963</f>
        <v>3.7583333333333302</v>
      </c>
      <c r="C1962" t="str">
        <f>Chargemaster!D1963</f>
        <v>IV</v>
      </c>
      <c r="D1962">
        <f t="shared" si="60"/>
        <v>110.63466666666665</v>
      </c>
      <c r="E1962" t="str">
        <f>(IF(B1962&lt;'Price Schedules'!$B$3,'Price Schedules'!$A$2,IF(B1962&lt;'Price Schedules'!$B$4,'Price Schedules'!$A$3,'Price Schedules'!$A$4)))</f>
        <v>Inj Med2</v>
      </c>
      <c r="F1962" t="str">
        <f>(IF(B1962&lt;'Price Schedules'!$B$7,'Price Schedules'!$A$6,IF(B1962&lt;'Price Schedules'!$B$8,'Price Schedules'!$A$7,'Price Schedules'!$A$8)))</f>
        <v>Chemo IV1</v>
      </c>
      <c r="G1962" t="str">
        <f>(IF(B1962&lt;'Price Schedules'!$B$11,'Price Schedules'!$A$10,IF(B1962&lt;'Price Schedules'!$B$12,'Price Schedules'!$A$11,'Price Schedules'!$A$12)))</f>
        <v>Chemo Med1</v>
      </c>
      <c r="H1962" t="str">
        <f>IF(B1962&lt;'Price Schedules'!$B$15,'Price Schedules'!$A$14,'Price Schedules'!$A$15)</f>
        <v>PASS1</v>
      </c>
      <c r="I1962" t="str">
        <f>IF(B1962&lt;'Price Schedules'!$B$18,'Price Schedules'!$A$17,'Price Schedules'!$A$18)</f>
        <v>IV1</v>
      </c>
      <c r="J1962" t="s">
        <v>38</v>
      </c>
      <c r="K1962" t="s">
        <v>39</v>
      </c>
      <c r="L1962" t="s">
        <v>40</v>
      </c>
      <c r="M1962" t="s">
        <v>41</v>
      </c>
      <c r="N1962" t="s">
        <v>42</v>
      </c>
      <c r="O1962" t="s">
        <v>43</v>
      </c>
      <c r="P1962" t="s">
        <v>44</v>
      </c>
      <c r="Q1962" t="s">
        <v>45</v>
      </c>
      <c r="R1962" t="str">
        <f t="shared" si="61"/>
        <v>IV1</v>
      </c>
      <c r="S1962">
        <f>VLOOKUP($R1962,'Price Schedules'!$A$1:$H$34,4,FALSE)</f>
        <v>3.16</v>
      </c>
      <c r="T1962">
        <f>VLOOKUP(R1962,'Price Schedules'!$A$1:$H$34,5,FALSE)</f>
        <v>95</v>
      </c>
      <c r="U1962">
        <f>VLOOKUP(R1962,'Price Schedules'!$A$1:$H$34,6,FALSE)</f>
        <v>0</v>
      </c>
      <c r="V1962">
        <f>VLOOKUP(R1962,'Price Schedules'!$A$1:$H$34,7,FALSE)</f>
        <v>0</v>
      </c>
      <c r="W1962">
        <f>VLOOKUP(R1962,'Price Schedules'!$A$1:$H$34,8,FALSE)</f>
        <v>0</v>
      </c>
    </row>
    <row r="1963" spans="1:23" x14ac:dyDescent="0.25">
      <c r="A1963" t="str">
        <f>Chargemaster!A1964</f>
        <v>00338-0047-27</v>
      </c>
      <c r="B1963">
        <f>Chargemaster!C1964</f>
        <v>12.54</v>
      </c>
      <c r="C1963" t="str">
        <f>Chargemaster!D1964</f>
        <v>IV</v>
      </c>
      <c r="D1963">
        <f t="shared" si="60"/>
        <v>147.16640000000001</v>
      </c>
      <c r="E1963" t="str">
        <f>(IF(B1963&lt;'Price Schedules'!$B$3,'Price Schedules'!$A$2,IF(B1963&lt;'Price Schedules'!$B$4,'Price Schedules'!$A$3,'Price Schedules'!$A$4)))</f>
        <v>Inj Med2</v>
      </c>
      <c r="F1963" t="str">
        <f>(IF(B1963&lt;'Price Schedules'!$B$7,'Price Schedules'!$A$6,IF(B1963&lt;'Price Schedules'!$B$8,'Price Schedules'!$A$7,'Price Schedules'!$A$8)))</f>
        <v>Chemo IV1</v>
      </c>
      <c r="G1963" t="str">
        <f>(IF(B1963&lt;'Price Schedules'!$B$11,'Price Schedules'!$A$10,IF(B1963&lt;'Price Schedules'!$B$12,'Price Schedules'!$A$11,'Price Schedules'!$A$12)))</f>
        <v>Chemo Med1</v>
      </c>
      <c r="H1963" t="str">
        <f>IF(B1963&lt;'Price Schedules'!$B$15,'Price Schedules'!$A$14,'Price Schedules'!$A$15)</f>
        <v>PASS1</v>
      </c>
      <c r="I1963" t="str">
        <f>IF(B1963&lt;'Price Schedules'!$B$18,'Price Schedules'!$A$17,'Price Schedules'!$A$18)</f>
        <v>IV1</v>
      </c>
      <c r="J1963" t="s">
        <v>38</v>
      </c>
      <c r="K1963" t="s">
        <v>39</v>
      </c>
      <c r="L1963" t="s">
        <v>40</v>
      </c>
      <c r="M1963" t="s">
        <v>41</v>
      </c>
      <c r="N1963" t="s">
        <v>42</v>
      </c>
      <c r="O1963" t="s">
        <v>43</v>
      </c>
      <c r="P1963" t="s">
        <v>44</v>
      </c>
      <c r="Q1963" t="s">
        <v>45</v>
      </c>
      <c r="R1963" t="str">
        <f t="shared" si="61"/>
        <v>IV1</v>
      </c>
      <c r="S1963">
        <f>VLOOKUP($R1963,'Price Schedules'!$A$1:$H$34,4,FALSE)</f>
        <v>3.16</v>
      </c>
      <c r="T1963">
        <f>VLOOKUP(R1963,'Price Schedules'!$A$1:$H$34,5,FALSE)</f>
        <v>95</v>
      </c>
      <c r="U1963">
        <f>VLOOKUP(R1963,'Price Schedules'!$A$1:$H$34,6,FALSE)</f>
        <v>0</v>
      </c>
      <c r="V1963">
        <f>VLOOKUP(R1963,'Price Schedules'!$A$1:$H$34,7,FALSE)</f>
        <v>0</v>
      </c>
      <c r="W1963">
        <f>VLOOKUP(R1963,'Price Schedules'!$A$1:$H$34,8,FALSE)</f>
        <v>0</v>
      </c>
    </row>
    <row r="1964" spans="1:23" x14ac:dyDescent="0.25">
      <c r="A1964" t="str">
        <f>Chargemaster!A1965</f>
        <v>63323-0186-10</v>
      </c>
      <c r="B1964">
        <f>Chargemaster!C1965</f>
        <v>0.8899999999999999</v>
      </c>
      <c r="C1964" t="str">
        <f>Chargemaster!D1965</f>
        <v>Inj Med</v>
      </c>
      <c r="D1964">
        <f t="shared" si="60"/>
        <v>20.553599999999999</v>
      </c>
      <c r="E1964" t="str">
        <f>(IF(B1964&lt;'Price Schedules'!$B$3,'Price Schedules'!$A$2,IF(B1964&lt;'Price Schedules'!$B$4,'Price Schedules'!$A$3,'Price Schedules'!$A$4)))</f>
        <v>Inj Med1</v>
      </c>
      <c r="F1964" t="str">
        <f>(IF(B1964&lt;'Price Schedules'!$B$7,'Price Schedules'!$A$6,IF(B1964&lt;'Price Schedules'!$B$8,'Price Schedules'!$A$7,'Price Schedules'!$A$8)))</f>
        <v>Chemo IV1</v>
      </c>
      <c r="G1964" t="str">
        <f>(IF(B1964&lt;'Price Schedules'!$B$11,'Price Schedules'!$A$10,IF(B1964&lt;'Price Schedules'!$B$12,'Price Schedules'!$A$11,'Price Schedules'!$A$12)))</f>
        <v>Chemo Med1</v>
      </c>
      <c r="H1964" t="str">
        <f>IF(B1964&lt;'Price Schedules'!$B$15,'Price Schedules'!$A$14,'Price Schedules'!$A$15)</f>
        <v>PASS1</v>
      </c>
      <c r="I1964" t="str">
        <f>IF(B1964&lt;'Price Schedules'!$B$18,'Price Schedules'!$A$17,'Price Schedules'!$A$18)</f>
        <v>IV1</v>
      </c>
      <c r="J1964" t="s">
        <v>38</v>
      </c>
      <c r="K1964" t="s">
        <v>39</v>
      </c>
      <c r="L1964" t="s">
        <v>40</v>
      </c>
      <c r="M1964" t="s">
        <v>41</v>
      </c>
      <c r="N1964" t="s">
        <v>42</v>
      </c>
      <c r="O1964" t="s">
        <v>43</v>
      </c>
      <c r="P1964" t="s">
        <v>44</v>
      </c>
      <c r="Q1964" t="s">
        <v>45</v>
      </c>
      <c r="R1964" t="str">
        <f t="shared" si="61"/>
        <v>Inj Med1</v>
      </c>
      <c r="S1964">
        <f>VLOOKUP($R1964,'Price Schedules'!$A$1:$H$34,4,FALSE)</f>
        <v>5.24</v>
      </c>
      <c r="T1964">
        <f>VLOOKUP(R1964,'Price Schedules'!$A$1:$H$34,5,FALSE)</f>
        <v>15</v>
      </c>
      <c r="U1964">
        <f>VLOOKUP(R1964,'Price Schedules'!$A$1:$H$34,6,FALSE)</f>
        <v>0</v>
      </c>
      <c r="V1964">
        <f>VLOOKUP(R1964,'Price Schedules'!$A$1:$H$34,7,FALSE)</f>
        <v>0.05</v>
      </c>
      <c r="W1964">
        <f>VLOOKUP(R1964,'Price Schedules'!$A$1:$H$34,8,FALSE)</f>
        <v>0</v>
      </c>
    </row>
    <row r="1965" spans="1:23" x14ac:dyDescent="0.25">
      <c r="A1965" t="str">
        <f>Chargemaster!A1966</f>
        <v>58526-0005-52</v>
      </c>
      <c r="B1965">
        <f>Chargemaster!C1966</f>
        <v>1.2916666666666701</v>
      </c>
      <c r="C1965" t="str">
        <f>Chargemaster!D1966</f>
        <v>Med</v>
      </c>
      <c r="D1965">
        <f t="shared" si="60"/>
        <v>2.6866666666666736</v>
      </c>
      <c r="E1965" t="str">
        <f>(IF(B1965&lt;'Price Schedules'!$B$3,'Price Schedules'!$A$2,IF(B1965&lt;'Price Schedules'!$B$4,'Price Schedules'!$A$3,'Price Schedules'!$A$4)))</f>
        <v>Inj Med1</v>
      </c>
      <c r="F1965" t="str">
        <f>(IF(B1965&lt;'Price Schedules'!$B$7,'Price Schedules'!$A$6,IF(B1965&lt;'Price Schedules'!$B$8,'Price Schedules'!$A$7,'Price Schedules'!$A$8)))</f>
        <v>Chemo IV1</v>
      </c>
      <c r="G1965" t="str">
        <f>(IF(B1965&lt;'Price Schedules'!$B$11,'Price Schedules'!$A$10,IF(B1965&lt;'Price Schedules'!$B$12,'Price Schedules'!$A$11,'Price Schedules'!$A$12)))</f>
        <v>Chemo Med1</v>
      </c>
      <c r="H1965" t="str">
        <f>IF(B1965&lt;'Price Schedules'!$B$15,'Price Schedules'!$A$14,'Price Schedules'!$A$15)</f>
        <v>PASS1</v>
      </c>
      <c r="I1965" t="str">
        <f>IF(B1965&lt;'Price Schedules'!$B$18,'Price Schedules'!$A$17,'Price Schedules'!$A$18)</f>
        <v>IV1</v>
      </c>
      <c r="J1965" t="s">
        <v>38</v>
      </c>
      <c r="K1965" t="s">
        <v>39</v>
      </c>
      <c r="L1965" t="s">
        <v>40</v>
      </c>
      <c r="M1965" t="s">
        <v>41</v>
      </c>
      <c r="N1965" t="s">
        <v>42</v>
      </c>
      <c r="O1965" t="s">
        <v>43</v>
      </c>
      <c r="P1965" t="s">
        <v>44</v>
      </c>
      <c r="Q1965" t="s">
        <v>45</v>
      </c>
      <c r="R1965" t="str">
        <f t="shared" si="61"/>
        <v>Med1</v>
      </c>
      <c r="S1965">
        <f>VLOOKUP($R1965,'Price Schedules'!$A$1:$H$34,4,FALSE)</f>
        <v>1.08</v>
      </c>
      <c r="T1965">
        <f>VLOOKUP(R1965,'Price Schedules'!$A$1:$H$34,5,FALSE)</f>
        <v>0</v>
      </c>
      <c r="U1965">
        <f>VLOOKUP(R1965,'Price Schedules'!$A$1:$H$34,6,FALSE)</f>
        <v>0</v>
      </c>
      <c r="V1965">
        <f>VLOOKUP(R1965,'Price Schedules'!$A$1:$H$34,7,FALSE)</f>
        <v>0.05</v>
      </c>
      <c r="W1965">
        <f>VLOOKUP(R1965,'Price Schedules'!$A$1:$H$34,8,FALSE)</f>
        <v>1</v>
      </c>
    </row>
    <row r="1966" spans="1:23" x14ac:dyDescent="0.25">
      <c r="A1966" t="str">
        <f>Chargemaster!A1967</f>
        <v>63323-0139-40</v>
      </c>
      <c r="B1966">
        <f>Chargemaster!C1967</f>
        <v>6.6359999999999992</v>
      </c>
      <c r="C1966" t="str">
        <f>Chargemaster!D1967</f>
        <v>Inj Med</v>
      </c>
      <c r="D1966">
        <f t="shared" si="60"/>
        <v>109.5072</v>
      </c>
      <c r="E1966" t="str">
        <f>(IF(B1966&lt;'Price Schedules'!$B$3,'Price Schedules'!$A$2,IF(B1966&lt;'Price Schedules'!$B$4,'Price Schedules'!$A$3,'Price Schedules'!$A$4)))</f>
        <v>Inj Med2</v>
      </c>
      <c r="F1966" t="str">
        <f>(IF(B1966&lt;'Price Schedules'!$B$7,'Price Schedules'!$A$6,IF(B1966&lt;'Price Schedules'!$B$8,'Price Schedules'!$A$7,'Price Schedules'!$A$8)))</f>
        <v>Chemo IV1</v>
      </c>
      <c r="G1966" t="str">
        <f>(IF(B1966&lt;'Price Schedules'!$B$11,'Price Schedules'!$A$10,IF(B1966&lt;'Price Schedules'!$B$12,'Price Schedules'!$A$11,'Price Schedules'!$A$12)))</f>
        <v>Chemo Med1</v>
      </c>
      <c r="H1966" t="str">
        <f>IF(B1966&lt;'Price Schedules'!$B$15,'Price Schedules'!$A$14,'Price Schedules'!$A$15)</f>
        <v>PASS1</v>
      </c>
      <c r="I1966" t="str">
        <f>IF(B1966&lt;'Price Schedules'!$B$18,'Price Schedules'!$A$17,'Price Schedules'!$A$18)</f>
        <v>IV1</v>
      </c>
      <c r="J1966" t="s">
        <v>38</v>
      </c>
      <c r="K1966" t="s">
        <v>39</v>
      </c>
      <c r="L1966" t="s">
        <v>40</v>
      </c>
      <c r="M1966" t="s">
        <v>41</v>
      </c>
      <c r="N1966" t="s">
        <v>42</v>
      </c>
      <c r="O1966" t="s">
        <v>43</v>
      </c>
      <c r="P1966" t="s">
        <v>44</v>
      </c>
      <c r="Q1966" t="s">
        <v>45</v>
      </c>
      <c r="R1966" t="str">
        <f t="shared" si="61"/>
        <v>Inj Med2</v>
      </c>
      <c r="S1966">
        <f>VLOOKUP($R1966,'Price Schedules'!$A$1:$H$34,4,FALSE)</f>
        <v>4.2</v>
      </c>
      <c r="T1966">
        <f>VLOOKUP(R1966,'Price Schedules'!$A$1:$H$34,5,FALSE)</f>
        <v>75</v>
      </c>
      <c r="U1966">
        <f>VLOOKUP(R1966,'Price Schedules'!$A$1:$H$34,6,FALSE)</f>
        <v>0</v>
      </c>
      <c r="V1966">
        <f>VLOOKUP(R1966,'Price Schedules'!$A$1:$H$34,7,FALSE)</f>
        <v>0.05</v>
      </c>
      <c r="W1966">
        <f>VLOOKUP(R1966,'Price Schedules'!$A$1:$H$34,8,FALSE)</f>
        <v>0</v>
      </c>
    </row>
    <row r="1967" spans="1:23" x14ac:dyDescent="0.25">
      <c r="A1967" t="str">
        <f>Chargemaster!A1968</f>
        <v>00517-2930-25</v>
      </c>
      <c r="B1967">
        <f>Chargemaster!C1968</f>
        <v>2.25</v>
      </c>
      <c r="C1967" t="str">
        <f>Chargemaster!D1968</f>
        <v>Inj Med</v>
      </c>
      <c r="D1967">
        <f t="shared" si="60"/>
        <v>86.7</v>
      </c>
      <c r="E1967" t="str">
        <f>(IF(B1967&lt;'Price Schedules'!$B$3,'Price Schedules'!$A$2,IF(B1967&lt;'Price Schedules'!$B$4,'Price Schedules'!$A$3,'Price Schedules'!$A$4)))</f>
        <v>Inj Med2</v>
      </c>
      <c r="F1967" t="str">
        <f>(IF(B1967&lt;'Price Schedules'!$B$7,'Price Schedules'!$A$6,IF(B1967&lt;'Price Schedules'!$B$8,'Price Schedules'!$A$7,'Price Schedules'!$A$8)))</f>
        <v>Chemo IV1</v>
      </c>
      <c r="G1967" t="str">
        <f>(IF(B1967&lt;'Price Schedules'!$B$11,'Price Schedules'!$A$10,IF(B1967&lt;'Price Schedules'!$B$12,'Price Schedules'!$A$11,'Price Schedules'!$A$12)))</f>
        <v>Chemo Med1</v>
      </c>
      <c r="H1967" t="str">
        <f>IF(B1967&lt;'Price Schedules'!$B$15,'Price Schedules'!$A$14,'Price Schedules'!$A$15)</f>
        <v>PASS1</v>
      </c>
      <c r="I1967" t="str">
        <f>IF(B1967&lt;'Price Schedules'!$B$18,'Price Schedules'!$A$17,'Price Schedules'!$A$18)</f>
        <v>IV1</v>
      </c>
      <c r="J1967" t="s">
        <v>38</v>
      </c>
      <c r="K1967" t="s">
        <v>39</v>
      </c>
      <c r="L1967" t="s">
        <v>40</v>
      </c>
      <c r="M1967" t="s">
        <v>41</v>
      </c>
      <c r="N1967" t="s">
        <v>42</v>
      </c>
      <c r="O1967" t="s">
        <v>43</v>
      </c>
      <c r="P1967" t="s">
        <v>44</v>
      </c>
      <c r="Q1967" t="s">
        <v>45</v>
      </c>
      <c r="R1967" t="str">
        <f t="shared" si="61"/>
        <v>Inj Med2</v>
      </c>
      <c r="S1967">
        <f>VLOOKUP($R1967,'Price Schedules'!$A$1:$H$34,4,FALSE)</f>
        <v>4.2</v>
      </c>
      <c r="T1967">
        <f>VLOOKUP(R1967,'Price Schedules'!$A$1:$H$34,5,FALSE)</f>
        <v>75</v>
      </c>
      <c r="U1967">
        <f>VLOOKUP(R1967,'Price Schedules'!$A$1:$H$34,6,FALSE)</f>
        <v>0</v>
      </c>
      <c r="V1967">
        <f>VLOOKUP(R1967,'Price Schedules'!$A$1:$H$34,7,FALSE)</f>
        <v>0.05</v>
      </c>
      <c r="W1967">
        <f>VLOOKUP(R1967,'Price Schedules'!$A$1:$H$34,8,FALSE)</f>
        <v>0</v>
      </c>
    </row>
    <row r="1968" spans="1:23" x14ac:dyDescent="0.25">
      <c r="A1968" t="str">
        <f>Chargemaster!A1969</f>
        <v>00487-9003-60</v>
      </c>
      <c r="B1968">
        <f>Chargemaster!C1969</f>
        <v>0.4</v>
      </c>
      <c r="C1968" t="str">
        <f>Chargemaster!D1969</f>
        <v>Med</v>
      </c>
      <c r="D1968">
        <f t="shared" si="60"/>
        <v>1</v>
      </c>
      <c r="E1968" t="str">
        <f>(IF(B1968&lt;'Price Schedules'!$B$3,'Price Schedules'!$A$2,IF(B1968&lt;'Price Schedules'!$B$4,'Price Schedules'!$A$3,'Price Schedules'!$A$4)))</f>
        <v>Inj Med1</v>
      </c>
      <c r="F1968" t="str">
        <f>(IF(B1968&lt;'Price Schedules'!$B$7,'Price Schedules'!$A$6,IF(B1968&lt;'Price Schedules'!$B$8,'Price Schedules'!$A$7,'Price Schedules'!$A$8)))</f>
        <v>Chemo IV1</v>
      </c>
      <c r="G1968" t="str">
        <f>(IF(B1968&lt;'Price Schedules'!$B$11,'Price Schedules'!$A$10,IF(B1968&lt;'Price Schedules'!$B$12,'Price Schedules'!$A$11,'Price Schedules'!$A$12)))</f>
        <v>Chemo Med1</v>
      </c>
      <c r="H1968" t="str">
        <f>IF(B1968&lt;'Price Schedules'!$B$15,'Price Schedules'!$A$14,'Price Schedules'!$A$15)</f>
        <v>PASS1</v>
      </c>
      <c r="I1968" t="str">
        <f>IF(B1968&lt;'Price Schedules'!$B$18,'Price Schedules'!$A$17,'Price Schedules'!$A$18)</f>
        <v>IV1</v>
      </c>
      <c r="J1968" t="s">
        <v>38</v>
      </c>
      <c r="K1968" t="s">
        <v>39</v>
      </c>
      <c r="L1968" t="s">
        <v>40</v>
      </c>
      <c r="M1968" t="s">
        <v>41</v>
      </c>
      <c r="N1968" t="s">
        <v>42</v>
      </c>
      <c r="O1968" t="s">
        <v>43</v>
      </c>
      <c r="P1968" t="s">
        <v>44</v>
      </c>
      <c r="Q1968" t="s">
        <v>45</v>
      </c>
      <c r="R1968" t="str">
        <f t="shared" si="61"/>
        <v>Med1</v>
      </c>
      <c r="S1968">
        <f>VLOOKUP($R1968,'Price Schedules'!$A$1:$H$34,4,FALSE)</f>
        <v>1.08</v>
      </c>
      <c r="T1968">
        <f>VLOOKUP(R1968,'Price Schedules'!$A$1:$H$34,5,FALSE)</f>
        <v>0</v>
      </c>
      <c r="U1968">
        <f>VLOOKUP(R1968,'Price Schedules'!$A$1:$H$34,6,FALSE)</f>
        <v>0</v>
      </c>
      <c r="V1968">
        <f>VLOOKUP(R1968,'Price Schedules'!$A$1:$H$34,7,FALSE)</f>
        <v>0.05</v>
      </c>
      <c r="W1968">
        <f>VLOOKUP(R1968,'Price Schedules'!$A$1:$H$34,8,FALSE)</f>
        <v>1</v>
      </c>
    </row>
    <row r="1969" spans="1:23" x14ac:dyDescent="0.25">
      <c r="A1969" t="str">
        <f>Chargemaster!A1970</f>
        <v>00409-1966-04</v>
      </c>
      <c r="B1969">
        <f>Chargemaster!C1970</f>
        <v>0.93840000000000012</v>
      </c>
      <c r="C1969" t="str">
        <f>Chargemaster!D1970</f>
        <v>Inj Med</v>
      </c>
      <c r="D1969">
        <f t="shared" si="60"/>
        <v>20.855616000000001</v>
      </c>
      <c r="E1969" t="str">
        <f>(IF(B1969&lt;'Price Schedules'!$B$3,'Price Schedules'!$A$2,IF(B1969&lt;'Price Schedules'!$B$4,'Price Schedules'!$A$3,'Price Schedules'!$A$4)))</f>
        <v>Inj Med1</v>
      </c>
      <c r="F1969" t="str">
        <f>(IF(B1969&lt;'Price Schedules'!$B$7,'Price Schedules'!$A$6,IF(B1969&lt;'Price Schedules'!$B$8,'Price Schedules'!$A$7,'Price Schedules'!$A$8)))</f>
        <v>Chemo IV1</v>
      </c>
      <c r="G1969" t="str">
        <f>(IF(B1969&lt;'Price Schedules'!$B$11,'Price Schedules'!$A$10,IF(B1969&lt;'Price Schedules'!$B$12,'Price Schedules'!$A$11,'Price Schedules'!$A$12)))</f>
        <v>Chemo Med1</v>
      </c>
      <c r="H1969" t="str">
        <f>IF(B1969&lt;'Price Schedules'!$B$15,'Price Schedules'!$A$14,'Price Schedules'!$A$15)</f>
        <v>PASS1</v>
      </c>
      <c r="I1969" t="str">
        <f>IF(B1969&lt;'Price Schedules'!$B$18,'Price Schedules'!$A$17,'Price Schedules'!$A$18)</f>
        <v>IV1</v>
      </c>
      <c r="J1969" t="s">
        <v>38</v>
      </c>
      <c r="K1969" t="s">
        <v>39</v>
      </c>
      <c r="L1969" t="s">
        <v>40</v>
      </c>
      <c r="M1969" t="s">
        <v>41</v>
      </c>
      <c r="N1969" t="s">
        <v>42</v>
      </c>
      <c r="O1969" t="s">
        <v>43</v>
      </c>
      <c r="P1969" t="s">
        <v>44</v>
      </c>
      <c r="Q1969" t="s">
        <v>45</v>
      </c>
      <c r="R1969" t="str">
        <f t="shared" si="61"/>
        <v>Inj Med1</v>
      </c>
      <c r="S1969">
        <f>VLOOKUP($R1969,'Price Schedules'!$A$1:$H$34,4,FALSE)</f>
        <v>5.24</v>
      </c>
      <c r="T1969">
        <f>VLOOKUP(R1969,'Price Schedules'!$A$1:$H$34,5,FALSE)</f>
        <v>15</v>
      </c>
      <c r="U1969">
        <f>VLOOKUP(R1969,'Price Schedules'!$A$1:$H$34,6,FALSE)</f>
        <v>0</v>
      </c>
      <c r="V1969">
        <f>VLOOKUP(R1969,'Price Schedules'!$A$1:$H$34,7,FALSE)</f>
        <v>0.05</v>
      </c>
      <c r="W1969">
        <f>VLOOKUP(R1969,'Price Schedules'!$A$1:$H$34,8,FALSE)</f>
        <v>0</v>
      </c>
    </row>
    <row r="1970" spans="1:23" x14ac:dyDescent="0.25">
      <c r="A1970" t="str">
        <f>Chargemaster!A1971</f>
        <v>00409-1966-07</v>
      </c>
      <c r="B1970">
        <f>Chargemaster!C1971</f>
        <v>1.1640000000000001</v>
      </c>
      <c r="C1970" t="str">
        <f>Chargemaster!D1971</f>
        <v>Inj Med</v>
      </c>
      <c r="D1970">
        <f t="shared" si="60"/>
        <v>22.263360000000002</v>
      </c>
      <c r="E1970" t="str">
        <f>(IF(B1970&lt;'Price Schedules'!$B$3,'Price Schedules'!$A$2,IF(B1970&lt;'Price Schedules'!$B$4,'Price Schedules'!$A$3,'Price Schedules'!$A$4)))</f>
        <v>Inj Med1</v>
      </c>
      <c r="F1970" t="str">
        <f>(IF(B1970&lt;'Price Schedules'!$B$7,'Price Schedules'!$A$6,IF(B1970&lt;'Price Schedules'!$B$8,'Price Schedules'!$A$7,'Price Schedules'!$A$8)))</f>
        <v>Chemo IV1</v>
      </c>
      <c r="G1970" t="str">
        <f>(IF(B1970&lt;'Price Schedules'!$B$11,'Price Schedules'!$A$10,IF(B1970&lt;'Price Schedules'!$B$12,'Price Schedules'!$A$11,'Price Schedules'!$A$12)))</f>
        <v>Chemo Med1</v>
      </c>
      <c r="H1970" t="str">
        <f>IF(B1970&lt;'Price Schedules'!$B$15,'Price Schedules'!$A$14,'Price Schedules'!$A$15)</f>
        <v>PASS1</v>
      </c>
      <c r="I1970" t="str">
        <f>IF(B1970&lt;'Price Schedules'!$B$18,'Price Schedules'!$A$17,'Price Schedules'!$A$18)</f>
        <v>IV1</v>
      </c>
      <c r="J1970" t="s">
        <v>38</v>
      </c>
      <c r="K1970" t="s">
        <v>39</v>
      </c>
      <c r="L1970" t="s">
        <v>40</v>
      </c>
      <c r="M1970" t="s">
        <v>41</v>
      </c>
      <c r="N1970" t="s">
        <v>42</v>
      </c>
      <c r="O1970" t="s">
        <v>43</v>
      </c>
      <c r="P1970" t="s">
        <v>44</v>
      </c>
      <c r="Q1970" t="s">
        <v>45</v>
      </c>
      <c r="R1970" t="str">
        <f t="shared" si="61"/>
        <v>Inj Med1</v>
      </c>
      <c r="S1970">
        <f>VLOOKUP($R1970,'Price Schedules'!$A$1:$H$34,4,FALSE)</f>
        <v>5.24</v>
      </c>
      <c r="T1970">
        <f>VLOOKUP(R1970,'Price Schedules'!$A$1:$H$34,5,FALSE)</f>
        <v>15</v>
      </c>
      <c r="U1970">
        <f>VLOOKUP(R1970,'Price Schedules'!$A$1:$H$34,6,FALSE)</f>
        <v>0</v>
      </c>
      <c r="V1970">
        <f>VLOOKUP(R1970,'Price Schedules'!$A$1:$H$34,7,FALSE)</f>
        <v>0.05</v>
      </c>
      <c r="W1970">
        <f>VLOOKUP(R1970,'Price Schedules'!$A$1:$H$34,8,FALSE)</f>
        <v>0</v>
      </c>
    </row>
    <row r="1971" spans="1:23" x14ac:dyDescent="0.25">
      <c r="A1971" t="str">
        <f>Chargemaster!A1972</f>
        <v>00187-5260-02</v>
      </c>
      <c r="B1971">
        <f>Chargemaster!C1972</f>
        <v>3.2310000000000003</v>
      </c>
      <c r="C1971" t="str">
        <f>Chargemaster!D1972</f>
        <v>Bulk</v>
      </c>
      <c r="D1971">
        <f t="shared" si="60"/>
        <v>6.7204800000000011</v>
      </c>
      <c r="E1971" t="str">
        <f>(IF(B1971&lt;'Price Schedules'!$B$3,'Price Schedules'!$A$2,IF(B1971&lt;'Price Schedules'!$B$4,'Price Schedules'!$A$3,'Price Schedules'!$A$4)))</f>
        <v>Inj Med2</v>
      </c>
      <c r="F1971" t="str">
        <f>(IF(B1971&lt;'Price Schedules'!$B$7,'Price Schedules'!$A$6,IF(B1971&lt;'Price Schedules'!$B$8,'Price Schedules'!$A$7,'Price Schedules'!$A$8)))</f>
        <v>Chemo IV1</v>
      </c>
      <c r="G1971" t="str">
        <f>(IF(B1971&lt;'Price Schedules'!$B$11,'Price Schedules'!$A$10,IF(B1971&lt;'Price Schedules'!$B$12,'Price Schedules'!$A$11,'Price Schedules'!$A$12)))</f>
        <v>Chemo Med1</v>
      </c>
      <c r="H1971" t="str">
        <f>IF(B1971&lt;'Price Schedules'!$B$15,'Price Schedules'!$A$14,'Price Schedules'!$A$15)</f>
        <v>PASS1</v>
      </c>
      <c r="I1971" t="str">
        <f>IF(B1971&lt;'Price Schedules'!$B$18,'Price Schedules'!$A$17,'Price Schedules'!$A$18)</f>
        <v>IV1</v>
      </c>
      <c r="J1971" t="s">
        <v>38</v>
      </c>
      <c r="K1971" t="s">
        <v>39</v>
      </c>
      <c r="L1971" t="s">
        <v>40</v>
      </c>
      <c r="M1971" t="s">
        <v>41</v>
      </c>
      <c r="N1971" t="s">
        <v>42</v>
      </c>
      <c r="O1971" t="s">
        <v>43</v>
      </c>
      <c r="P1971" t="s">
        <v>44</v>
      </c>
      <c r="Q1971" t="s">
        <v>45</v>
      </c>
      <c r="R1971" t="str">
        <f t="shared" si="61"/>
        <v>Bulk1</v>
      </c>
      <c r="S1971">
        <f>VLOOKUP($R1971,'Price Schedules'!$A$1:$H$34,4,FALSE)</f>
        <v>1.08</v>
      </c>
      <c r="T1971">
        <f>VLOOKUP(R1971,'Price Schedules'!$A$1:$H$34,5,FALSE)</f>
        <v>0</v>
      </c>
      <c r="U1971">
        <f>VLOOKUP(R1971,'Price Schedules'!$A$1:$H$34,6,FALSE)</f>
        <v>0</v>
      </c>
      <c r="V1971">
        <f>VLOOKUP(R1971,'Price Schedules'!$A$1:$H$34,7,FALSE)</f>
        <v>0.05</v>
      </c>
      <c r="W1971">
        <f>VLOOKUP(R1971,'Price Schedules'!$A$1:$H$34,8,FALSE)</f>
        <v>2.5</v>
      </c>
    </row>
    <row r="1972" spans="1:23" x14ac:dyDescent="0.25">
      <c r="A1972" t="str">
        <f>Chargemaster!A1973</f>
        <v>17478-0623-12</v>
      </c>
      <c r="B1972">
        <f>Chargemaster!C1973</f>
        <v>12.109999999999996</v>
      </c>
      <c r="C1972" t="str">
        <f>Chargemaster!D1973</f>
        <v>Med</v>
      </c>
      <c r="D1972">
        <f t="shared" si="60"/>
        <v>25.188799999999993</v>
      </c>
      <c r="E1972" t="str">
        <f>(IF(B1972&lt;'Price Schedules'!$B$3,'Price Schedules'!$A$2,IF(B1972&lt;'Price Schedules'!$B$4,'Price Schedules'!$A$3,'Price Schedules'!$A$4)))</f>
        <v>Inj Med2</v>
      </c>
      <c r="F1972" t="str">
        <f>(IF(B1972&lt;'Price Schedules'!$B$7,'Price Schedules'!$A$6,IF(B1972&lt;'Price Schedules'!$B$8,'Price Schedules'!$A$7,'Price Schedules'!$A$8)))</f>
        <v>Chemo IV1</v>
      </c>
      <c r="G1972" t="str">
        <f>(IF(B1972&lt;'Price Schedules'!$B$11,'Price Schedules'!$A$10,IF(B1972&lt;'Price Schedules'!$B$12,'Price Schedules'!$A$11,'Price Schedules'!$A$12)))</f>
        <v>Chemo Med1</v>
      </c>
      <c r="H1972" t="str">
        <f>IF(B1972&lt;'Price Schedules'!$B$15,'Price Schedules'!$A$14,'Price Schedules'!$A$15)</f>
        <v>PASS1</v>
      </c>
      <c r="I1972" t="str">
        <f>IF(B1972&lt;'Price Schedules'!$B$18,'Price Schedules'!$A$17,'Price Schedules'!$A$18)</f>
        <v>IV1</v>
      </c>
      <c r="J1972" t="s">
        <v>38</v>
      </c>
      <c r="K1972" t="s">
        <v>39</v>
      </c>
      <c r="L1972" t="s">
        <v>40</v>
      </c>
      <c r="M1972" t="s">
        <v>41</v>
      </c>
      <c r="N1972" t="s">
        <v>42</v>
      </c>
      <c r="O1972" t="s">
        <v>43</v>
      </c>
      <c r="P1972" t="s">
        <v>44</v>
      </c>
      <c r="Q1972" t="s">
        <v>45</v>
      </c>
      <c r="R1972" t="str">
        <f t="shared" si="61"/>
        <v>Med1</v>
      </c>
      <c r="S1972">
        <f>VLOOKUP($R1972,'Price Schedules'!$A$1:$H$34,4,FALSE)</f>
        <v>1.08</v>
      </c>
      <c r="T1972">
        <f>VLOOKUP(R1972,'Price Schedules'!$A$1:$H$34,5,FALSE)</f>
        <v>0</v>
      </c>
      <c r="U1972">
        <f>VLOOKUP(R1972,'Price Schedules'!$A$1:$H$34,6,FALSE)</f>
        <v>0</v>
      </c>
      <c r="V1972">
        <f>VLOOKUP(R1972,'Price Schedules'!$A$1:$H$34,7,FALSE)</f>
        <v>0.05</v>
      </c>
      <c r="W1972">
        <f>VLOOKUP(R1972,'Price Schedules'!$A$1:$H$34,8,FALSE)</f>
        <v>1</v>
      </c>
    </row>
    <row r="1973" spans="1:23" x14ac:dyDescent="0.25">
      <c r="A1973" t="str">
        <f>Chargemaster!A1974</f>
        <v>17478-0622-35</v>
      </c>
      <c r="B1973">
        <f>Chargemaster!C1974</f>
        <v>12.11</v>
      </c>
      <c r="C1973" t="str">
        <f>Chargemaster!D1974</f>
        <v>Bulk</v>
      </c>
      <c r="D1973">
        <f t="shared" si="60"/>
        <v>25.188800000000001</v>
      </c>
      <c r="E1973" t="str">
        <f>(IF(B1973&lt;'Price Schedules'!$B$3,'Price Schedules'!$A$2,IF(B1973&lt;'Price Schedules'!$B$4,'Price Schedules'!$A$3,'Price Schedules'!$A$4)))</f>
        <v>Inj Med2</v>
      </c>
      <c r="F1973" t="str">
        <f>(IF(B1973&lt;'Price Schedules'!$B$7,'Price Schedules'!$A$6,IF(B1973&lt;'Price Schedules'!$B$8,'Price Schedules'!$A$7,'Price Schedules'!$A$8)))</f>
        <v>Chemo IV1</v>
      </c>
      <c r="G1973" t="str">
        <f>(IF(B1973&lt;'Price Schedules'!$B$11,'Price Schedules'!$A$10,IF(B1973&lt;'Price Schedules'!$B$12,'Price Schedules'!$A$11,'Price Schedules'!$A$12)))</f>
        <v>Chemo Med1</v>
      </c>
      <c r="H1973" t="str">
        <f>IF(B1973&lt;'Price Schedules'!$B$15,'Price Schedules'!$A$14,'Price Schedules'!$A$15)</f>
        <v>PASS1</v>
      </c>
      <c r="I1973" t="str">
        <f>IF(B1973&lt;'Price Schedules'!$B$18,'Price Schedules'!$A$17,'Price Schedules'!$A$18)</f>
        <v>IV1</v>
      </c>
      <c r="J1973" t="s">
        <v>38</v>
      </c>
      <c r="K1973" t="s">
        <v>39</v>
      </c>
      <c r="L1973" t="s">
        <v>40</v>
      </c>
      <c r="M1973" t="s">
        <v>41</v>
      </c>
      <c r="N1973" t="s">
        <v>42</v>
      </c>
      <c r="O1973" t="s">
        <v>43</v>
      </c>
      <c r="P1973" t="s">
        <v>44</v>
      </c>
      <c r="Q1973" t="s">
        <v>45</v>
      </c>
      <c r="R1973" t="str">
        <f t="shared" si="61"/>
        <v>Bulk1</v>
      </c>
      <c r="S1973">
        <f>VLOOKUP($R1973,'Price Schedules'!$A$1:$H$34,4,FALSE)</f>
        <v>1.08</v>
      </c>
      <c r="T1973">
        <f>VLOOKUP(R1973,'Price Schedules'!$A$1:$H$34,5,FALSE)</f>
        <v>0</v>
      </c>
      <c r="U1973">
        <f>VLOOKUP(R1973,'Price Schedules'!$A$1:$H$34,6,FALSE)</f>
        <v>0</v>
      </c>
      <c r="V1973">
        <f>VLOOKUP(R1973,'Price Schedules'!$A$1:$H$34,7,FALSE)</f>
        <v>0.05</v>
      </c>
      <c r="W1973">
        <f>VLOOKUP(R1973,'Price Schedules'!$A$1:$H$34,8,FALSE)</f>
        <v>2.5</v>
      </c>
    </row>
    <row r="1974" spans="1:23" x14ac:dyDescent="0.25">
      <c r="A1974" t="str">
        <f>Chargemaster!A1975</f>
        <v>08065-1837-10</v>
      </c>
      <c r="B1974">
        <f>Chargemaster!C1975</f>
        <v>251.83199999999999</v>
      </c>
      <c r="C1974" t="str">
        <f>Chargemaster!D1975</f>
        <v>Inj Med</v>
      </c>
      <c r="D1974">
        <f t="shared" si="60"/>
        <v>1384.5264</v>
      </c>
      <c r="E1974" t="str">
        <f>(IF(B1974&lt;'Price Schedules'!$B$3,'Price Schedules'!$A$2,IF(B1974&lt;'Price Schedules'!$B$4,'Price Schedules'!$A$3,'Price Schedules'!$A$4)))</f>
        <v>Inj Med2</v>
      </c>
      <c r="F1974" t="str">
        <f>(IF(B1974&lt;'Price Schedules'!$B$7,'Price Schedules'!$A$6,IF(B1974&lt;'Price Schedules'!$B$8,'Price Schedules'!$A$7,'Price Schedules'!$A$8)))</f>
        <v>Chemo IV3</v>
      </c>
      <c r="G1974" t="str">
        <f>(IF(B1974&lt;'Price Schedules'!$B$11,'Price Schedules'!$A$10,IF(B1974&lt;'Price Schedules'!$B$12,'Price Schedules'!$A$11,'Price Schedules'!$A$12)))</f>
        <v>Chemo Med3</v>
      </c>
      <c r="H1974" t="str">
        <f>IF(B1974&lt;'Price Schedules'!$B$15,'Price Schedules'!$A$14,'Price Schedules'!$A$15)</f>
        <v>PASS1</v>
      </c>
      <c r="I1974" t="str">
        <f>IF(B1974&lt;'Price Schedules'!$B$18,'Price Schedules'!$A$17,'Price Schedules'!$A$18)</f>
        <v>IV1</v>
      </c>
      <c r="J1974" t="s">
        <v>38</v>
      </c>
      <c r="K1974" t="s">
        <v>39</v>
      </c>
      <c r="L1974" t="s">
        <v>40</v>
      </c>
      <c r="M1974" t="s">
        <v>41</v>
      </c>
      <c r="N1974" t="s">
        <v>42</v>
      </c>
      <c r="O1974" t="s">
        <v>43</v>
      </c>
      <c r="P1974" t="s">
        <v>44</v>
      </c>
      <c r="Q1974" t="s">
        <v>45</v>
      </c>
      <c r="R1974" t="str">
        <f t="shared" si="61"/>
        <v>Inj Med2</v>
      </c>
      <c r="S1974">
        <f>VLOOKUP($R1974,'Price Schedules'!$A$1:$H$34,4,FALSE)</f>
        <v>4.2</v>
      </c>
      <c r="T1974">
        <f>VLOOKUP(R1974,'Price Schedules'!$A$1:$H$34,5,FALSE)</f>
        <v>75</v>
      </c>
      <c r="U1974">
        <f>VLOOKUP(R1974,'Price Schedules'!$A$1:$H$34,6,FALSE)</f>
        <v>0</v>
      </c>
      <c r="V1974">
        <f>VLOOKUP(R1974,'Price Schedules'!$A$1:$H$34,7,FALSE)</f>
        <v>0.05</v>
      </c>
      <c r="W1974">
        <f>VLOOKUP(R1974,'Price Schedules'!$A$1:$H$34,8,FALSE)</f>
        <v>0</v>
      </c>
    </row>
    <row r="1975" spans="1:23" x14ac:dyDescent="0.25">
      <c r="A1975" t="str">
        <f>Chargemaster!A1976</f>
        <v>00160-3730-31</v>
      </c>
      <c r="B1975">
        <f>Chargemaster!C1976</f>
        <v>17.149999999999999</v>
      </c>
      <c r="C1975">
        <f>Chargemaster!D1976</f>
        <v>0</v>
      </c>
      <c r="D1975" t="e">
        <f t="shared" si="60"/>
        <v>#N/A</v>
      </c>
      <c r="E1975" t="str">
        <f>(IF(B1975&lt;'Price Schedules'!$B$3,'Price Schedules'!$A$2,IF(B1975&lt;'Price Schedules'!$B$4,'Price Schedules'!$A$3,'Price Schedules'!$A$4)))</f>
        <v>Inj Med2</v>
      </c>
      <c r="F1975" t="str">
        <f>(IF(B1975&lt;'Price Schedules'!$B$7,'Price Schedules'!$A$6,IF(B1975&lt;'Price Schedules'!$B$8,'Price Schedules'!$A$7,'Price Schedules'!$A$8)))</f>
        <v>Chemo IV1</v>
      </c>
      <c r="G1975" t="str">
        <f>(IF(B1975&lt;'Price Schedules'!$B$11,'Price Schedules'!$A$10,IF(B1975&lt;'Price Schedules'!$B$12,'Price Schedules'!$A$11,'Price Schedules'!$A$12)))</f>
        <v>Chemo Med1</v>
      </c>
      <c r="H1975" t="str">
        <f>IF(B1975&lt;'Price Schedules'!$B$15,'Price Schedules'!$A$14,'Price Schedules'!$A$15)</f>
        <v>PASS1</v>
      </c>
      <c r="I1975" t="str">
        <f>IF(B1975&lt;'Price Schedules'!$B$18,'Price Schedules'!$A$17,'Price Schedules'!$A$18)</f>
        <v>IV1</v>
      </c>
      <c r="J1975" t="s">
        <v>38</v>
      </c>
      <c r="K1975" t="s">
        <v>39</v>
      </c>
      <c r="L1975" t="s">
        <v>40</v>
      </c>
      <c r="M1975" t="s">
        <v>41</v>
      </c>
      <c r="N1975" t="s">
        <v>42</v>
      </c>
      <c r="O1975" t="s">
        <v>43</v>
      </c>
      <c r="P1975" t="s">
        <v>44</v>
      </c>
      <c r="Q1975" t="s">
        <v>45</v>
      </c>
      <c r="R1975" t="str">
        <f t="shared" si="61"/>
        <v>Error</v>
      </c>
      <c r="S1975" t="e">
        <f>VLOOKUP($R1975,'Price Schedules'!$A$1:$H$34,4,FALSE)</f>
        <v>#N/A</v>
      </c>
      <c r="T1975" t="e">
        <f>VLOOKUP(R1975,'Price Schedules'!$A$1:$H$34,5,FALSE)</f>
        <v>#N/A</v>
      </c>
      <c r="U1975" t="e">
        <f>VLOOKUP(R1975,'Price Schedules'!$A$1:$H$34,6,FALSE)</f>
        <v>#N/A</v>
      </c>
      <c r="V1975" t="e">
        <f>VLOOKUP(R1975,'Price Schedules'!$A$1:$H$34,7,FALSE)</f>
        <v>#N/A</v>
      </c>
      <c r="W1975" t="e">
        <f>VLOOKUP(R1975,'Price Schedules'!$A$1:$H$34,8,FALSE)</f>
        <v>#N/A</v>
      </c>
    </row>
    <row r="1976" spans="1:23" x14ac:dyDescent="0.25">
      <c r="A1976" t="str">
        <f>Chargemaster!A1977</f>
        <v>08065-1839-05</v>
      </c>
      <c r="B1976">
        <f>Chargemaster!C1977</f>
        <v>151.10400000000001</v>
      </c>
      <c r="C1976" t="str">
        <f>Chargemaster!D1977</f>
        <v>Med</v>
      </c>
      <c r="D1976">
        <f t="shared" si="60"/>
        <v>314.29632000000004</v>
      </c>
      <c r="E1976" t="str">
        <f>(IF(B1976&lt;'Price Schedules'!$B$3,'Price Schedules'!$A$2,IF(B1976&lt;'Price Schedules'!$B$4,'Price Schedules'!$A$3,'Price Schedules'!$A$4)))</f>
        <v>Inj Med2</v>
      </c>
      <c r="F1976" t="str">
        <f>(IF(B1976&lt;'Price Schedules'!$B$7,'Price Schedules'!$A$6,IF(B1976&lt;'Price Schedules'!$B$8,'Price Schedules'!$A$7,'Price Schedules'!$A$8)))</f>
        <v>Chemo IV3</v>
      </c>
      <c r="G1976" t="str">
        <f>(IF(B1976&lt;'Price Schedules'!$B$11,'Price Schedules'!$A$10,IF(B1976&lt;'Price Schedules'!$B$12,'Price Schedules'!$A$11,'Price Schedules'!$A$12)))</f>
        <v>Chemo Med3</v>
      </c>
      <c r="H1976" t="str">
        <f>IF(B1976&lt;'Price Schedules'!$B$15,'Price Schedules'!$A$14,'Price Schedules'!$A$15)</f>
        <v>PASS1</v>
      </c>
      <c r="I1976" t="str">
        <f>IF(B1976&lt;'Price Schedules'!$B$18,'Price Schedules'!$A$17,'Price Schedules'!$A$18)</f>
        <v>IV1</v>
      </c>
      <c r="J1976" t="s">
        <v>38</v>
      </c>
      <c r="K1976" t="s">
        <v>39</v>
      </c>
      <c r="L1976" t="s">
        <v>40</v>
      </c>
      <c r="M1976" t="s">
        <v>41</v>
      </c>
      <c r="N1976" t="s">
        <v>42</v>
      </c>
      <c r="O1976" t="s">
        <v>43</v>
      </c>
      <c r="P1976" t="s">
        <v>44</v>
      </c>
      <c r="Q1976" t="s">
        <v>45</v>
      </c>
      <c r="R1976" t="str">
        <f t="shared" si="61"/>
        <v>Med1</v>
      </c>
      <c r="S1976">
        <f>VLOOKUP($R1976,'Price Schedules'!$A$1:$H$34,4,FALSE)</f>
        <v>1.08</v>
      </c>
      <c r="T1976">
        <f>VLOOKUP(R1976,'Price Schedules'!$A$1:$H$34,5,FALSE)</f>
        <v>0</v>
      </c>
      <c r="U1976">
        <f>VLOOKUP(R1976,'Price Schedules'!$A$1:$H$34,6,FALSE)</f>
        <v>0</v>
      </c>
      <c r="V1976">
        <f>VLOOKUP(R1976,'Price Schedules'!$A$1:$H$34,7,FALSE)</f>
        <v>0.05</v>
      </c>
      <c r="W1976">
        <f>VLOOKUP(R1976,'Price Schedules'!$A$1:$H$34,8,FALSE)</f>
        <v>1</v>
      </c>
    </row>
    <row r="1977" spans="1:23" x14ac:dyDescent="0.25">
      <c r="A1977" t="str">
        <f>Chargemaster!A1978</f>
        <v>00591-2508-87</v>
      </c>
      <c r="B1977">
        <f>Chargemaster!C1978</f>
        <v>7.6319999999999997</v>
      </c>
      <c r="C1977" t="str">
        <f>Chargemaster!D1978</f>
        <v>Inj Med</v>
      </c>
      <c r="D1977">
        <f t="shared" si="60"/>
        <v>114.68639999999999</v>
      </c>
      <c r="E1977" t="str">
        <f>(IF(B1977&lt;'Price Schedules'!$B$3,'Price Schedules'!$A$2,IF(B1977&lt;'Price Schedules'!$B$4,'Price Schedules'!$A$3,'Price Schedules'!$A$4)))</f>
        <v>Inj Med2</v>
      </c>
      <c r="F1977" t="str">
        <f>(IF(B1977&lt;'Price Schedules'!$B$7,'Price Schedules'!$A$6,IF(B1977&lt;'Price Schedules'!$B$8,'Price Schedules'!$A$7,'Price Schedules'!$A$8)))</f>
        <v>Chemo IV1</v>
      </c>
      <c r="G1977" t="str">
        <f>(IF(B1977&lt;'Price Schedules'!$B$11,'Price Schedules'!$A$10,IF(B1977&lt;'Price Schedules'!$B$12,'Price Schedules'!$A$11,'Price Schedules'!$A$12)))</f>
        <v>Chemo Med1</v>
      </c>
      <c r="H1977" t="str">
        <f>IF(B1977&lt;'Price Schedules'!$B$15,'Price Schedules'!$A$14,'Price Schedules'!$A$15)</f>
        <v>PASS1</v>
      </c>
      <c r="I1977" t="str">
        <f>IF(B1977&lt;'Price Schedules'!$B$18,'Price Schedules'!$A$17,'Price Schedules'!$A$18)</f>
        <v>IV1</v>
      </c>
      <c r="J1977" t="s">
        <v>38</v>
      </c>
      <c r="K1977" t="s">
        <v>39</v>
      </c>
      <c r="L1977" t="s">
        <v>40</v>
      </c>
      <c r="M1977" t="s">
        <v>41</v>
      </c>
      <c r="N1977" t="s">
        <v>42</v>
      </c>
      <c r="O1977" t="s">
        <v>43</v>
      </c>
      <c r="P1977" t="s">
        <v>44</v>
      </c>
      <c r="Q1977" t="s">
        <v>45</v>
      </c>
      <c r="R1977" t="str">
        <f t="shared" si="61"/>
        <v>Inj Med2</v>
      </c>
      <c r="S1977">
        <f>VLOOKUP($R1977,'Price Schedules'!$A$1:$H$34,4,FALSE)</f>
        <v>4.2</v>
      </c>
      <c r="T1977">
        <f>VLOOKUP(R1977,'Price Schedules'!$A$1:$H$34,5,FALSE)</f>
        <v>75</v>
      </c>
      <c r="U1977">
        <f>VLOOKUP(R1977,'Price Schedules'!$A$1:$H$34,6,FALSE)</f>
        <v>0</v>
      </c>
      <c r="V1977">
        <f>VLOOKUP(R1977,'Price Schedules'!$A$1:$H$34,7,FALSE)</f>
        <v>0.05</v>
      </c>
      <c r="W1977">
        <f>VLOOKUP(R1977,'Price Schedules'!$A$1:$H$34,8,FALSE)</f>
        <v>0</v>
      </c>
    </row>
    <row r="1978" spans="1:23" x14ac:dyDescent="0.25">
      <c r="A1978" t="str">
        <f>Chargemaster!A1979</f>
        <v>43063-0014-03A</v>
      </c>
      <c r="B1978">
        <f>Chargemaster!C1979</f>
        <v>7.2566699999999997</v>
      </c>
      <c r="C1978" t="str">
        <f>Chargemaster!D1979</f>
        <v>No Charge</v>
      </c>
      <c r="D1978">
        <f t="shared" si="60"/>
        <v>0</v>
      </c>
      <c r="E1978" t="str">
        <f>(IF(B1978&lt;'Price Schedules'!$B$3,'Price Schedules'!$A$2,IF(B1978&lt;'Price Schedules'!$B$4,'Price Schedules'!$A$3,'Price Schedules'!$A$4)))</f>
        <v>Inj Med2</v>
      </c>
      <c r="F1978" t="str">
        <f>(IF(B1978&lt;'Price Schedules'!$B$7,'Price Schedules'!$A$6,IF(B1978&lt;'Price Schedules'!$B$8,'Price Schedules'!$A$7,'Price Schedules'!$A$8)))</f>
        <v>Chemo IV1</v>
      </c>
      <c r="G1978" t="str">
        <f>(IF(B1978&lt;'Price Schedules'!$B$11,'Price Schedules'!$A$10,IF(B1978&lt;'Price Schedules'!$B$12,'Price Schedules'!$A$11,'Price Schedules'!$A$12)))</f>
        <v>Chemo Med1</v>
      </c>
      <c r="H1978" t="str">
        <f>IF(B1978&lt;'Price Schedules'!$B$15,'Price Schedules'!$A$14,'Price Schedules'!$A$15)</f>
        <v>PASS1</v>
      </c>
      <c r="I1978" t="str">
        <f>IF(B1978&lt;'Price Schedules'!$B$18,'Price Schedules'!$A$17,'Price Schedules'!$A$18)</f>
        <v>IV1</v>
      </c>
      <c r="J1978" t="s">
        <v>38</v>
      </c>
      <c r="K1978" t="s">
        <v>39</v>
      </c>
      <c r="L1978" t="s">
        <v>40</v>
      </c>
      <c r="M1978" t="s">
        <v>41</v>
      </c>
      <c r="N1978" t="s">
        <v>42</v>
      </c>
      <c r="O1978" t="s">
        <v>43</v>
      </c>
      <c r="P1978" t="s">
        <v>44</v>
      </c>
      <c r="Q1978" t="s">
        <v>45</v>
      </c>
      <c r="R1978" t="str">
        <f t="shared" si="61"/>
        <v>No Charge1</v>
      </c>
      <c r="S1978">
        <f>VLOOKUP($R1978,'Price Schedules'!$A$1:$H$34,4,FALSE)</f>
        <v>-1</v>
      </c>
      <c r="T1978">
        <f>VLOOKUP(R1978,'Price Schedules'!$A$1:$H$34,5,FALSE)</f>
        <v>0</v>
      </c>
      <c r="U1978">
        <f>VLOOKUP(R1978,'Price Schedules'!$A$1:$H$34,6,FALSE)</f>
        <v>0</v>
      </c>
      <c r="V1978">
        <f>VLOOKUP(R1978,'Price Schedules'!$A$1:$H$34,7,FALSE)</f>
        <v>0</v>
      </c>
      <c r="W1978">
        <f>VLOOKUP(R1978,'Price Schedules'!$A$1:$H$34,8,FALSE)</f>
        <v>0</v>
      </c>
    </row>
    <row r="1979" spans="1:23" x14ac:dyDescent="0.25">
      <c r="A1979" t="str">
        <f>Chargemaster!A1980</f>
        <v>99999-9999-96</v>
      </c>
      <c r="B1979">
        <f>Chargemaster!C1980</f>
        <v>0</v>
      </c>
      <c r="C1979" t="str">
        <f>Chargemaster!D1980</f>
        <v>No Charge</v>
      </c>
      <c r="D1979">
        <f t="shared" si="60"/>
        <v>0</v>
      </c>
      <c r="E1979" t="str">
        <f>(IF(B1979&lt;'Price Schedules'!$B$3,'Price Schedules'!$A$2,IF(B1979&lt;'Price Schedules'!$B$4,'Price Schedules'!$A$3,'Price Schedules'!$A$4)))</f>
        <v>Inj Med1</v>
      </c>
      <c r="F1979" t="str">
        <f>(IF(B1979&lt;'Price Schedules'!$B$7,'Price Schedules'!$A$6,IF(B1979&lt;'Price Schedules'!$B$8,'Price Schedules'!$A$7,'Price Schedules'!$A$8)))</f>
        <v>Chemo IV1</v>
      </c>
      <c r="G1979" t="str">
        <f>(IF(B1979&lt;'Price Schedules'!$B$11,'Price Schedules'!$A$10,IF(B1979&lt;'Price Schedules'!$B$12,'Price Schedules'!$A$11,'Price Schedules'!$A$12)))</f>
        <v>Chemo Med1</v>
      </c>
      <c r="H1979" t="str">
        <f>IF(B1979&lt;'Price Schedules'!$B$15,'Price Schedules'!$A$14,'Price Schedules'!$A$15)</f>
        <v>PASS1</v>
      </c>
      <c r="I1979" t="str">
        <f>IF(B1979&lt;'Price Schedules'!$B$18,'Price Schedules'!$A$17,'Price Schedules'!$A$18)</f>
        <v>IV1</v>
      </c>
      <c r="J1979" t="s">
        <v>38</v>
      </c>
      <c r="K1979" t="s">
        <v>39</v>
      </c>
      <c r="L1979" t="s">
        <v>40</v>
      </c>
      <c r="M1979" t="s">
        <v>41</v>
      </c>
      <c r="N1979" t="s">
        <v>42</v>
      </c>
      <c r="O1979" t="s">
        <v>43</v>
      </c>
      <c r="P1979" t="s">
        <v>44</v>
      </c>
      <c r="Q1979" t="s">
        <v>45</v>
      </c>
      <c r="R1979" t="str">
        <f t="shared" si="61"/>
        <v>No Charge1</v>
      </c>
      <c r="S1979">
        <f>VLOOKUP($R1979,'Price Schedules'!$A$1:$H$34,4,FALSE)</f>
        <v>-1</v>
      </c>
      <c r="T1979">
        <f>VLOOKUP(R1979,'Price Schedules'!$A$1:$H$34,5,FALSE)</f>
        <v>0</v>
      </c>
      <c r="U1979">
        <f>VLOOKUP(R1979,'Price Schedules'!$A$1:$H$34,6,FALSE)</f>
        <v>0</v>
      </c>
      <c r="V1979">
        <f>VLOOKUP(R1979,'Price Schedules'!$A$1:$H$34,7,FALSE)</f>
        <v>0</v>
      </c>
      <c r="W1979">
        <f>VLOOKUP(R1979,'Price Schedules'!$A$1:$H$34,8,FALSE)</f>
        <v>0</v>
      </c>
    </row>
    <row r="1980" spans="1:23" x14ac:dyDescent="0.25">
      <c r="A1980" t="str">
        <f>Chargemaster!A1981</f>
        <v>08544-5085-81</v>
      </c>
      <c r="B1980">
        <f>Chargemaster!C1981</f>
        <v>56.704999999999998</v>
      </c>
      <c r="C1980" t="str">
        <f>Chargemaster!D1981</f>
        <v>Inj Med</v>
      </c>
      <c r="D1980">
        <f t="shared" si="60"/>
        <v>369.86599999999999</v>
      </c>
      <c r="E1980" t="str">
        <f>(IF(B1980&lt;'Price Schedules'!$B$3,'Price Schedules'!$A$2,IF(B1980&lt;'Price Schedules'!$B$4,'Price Schedules'!$A$3,'Price Schedules'!$A$4)))</f>
        <v>Inj Med2</v>
      </c>
      <c r="F1980" t="str">
        <f>(IF(B1980&lt;'Price Schedules'!$B$7,'Price Schedules'!$A$6,IF(B1980&lt;'Price Schedules'!$B$8,'Price Schedules'!$A$7,'Price Schedules'!$A$8)))</f>
        <v>Chemo IV2</v>
      </c>
      <c r="G1980" t="str">
        <f>(IF(B1980&lt;'Price Schedules'!$B$11,'Price Schedules'!$A$10,IF(B1980&lt;'Price Schedules'!$B$12,'Price Schedules'!$A$11,'Price Schedules'!$A$12)))</f>
        <v>Chemo Med2</v>
      </c>
      <c r="H1980" t="str">
        <f>IF(B1980&lt;'Price Schedules'!$B$15,'Price Schedules'!$A$14,'Price Schedules'!$A$15)</f>
        <v>PASS1</v>
      </c>
      <c r="I1980" t="str">
        <f>IF(B1980&lt;'Price Schedules'!$B$18,'Price Schedules'!$A$17,'Price Schedules'!$A$18)</f>
        <v>IV1</v>
      </c>
      <c r="J1980" t="s">
        <v>38</v>
      </c>
      <c r="K1980" t="s">
        <v>39</v>
      </c>
      <c r="L1980" t="s">
        <v>40</v>
      </c>
      <c r="M1980" t="s">
        <v>41</v>
      </c>
      <c r="N1980" t="s">
        <v>42</v>
      </c>
      <c r="O1980" t="s">
        <v>43</v>
      </c>
      <c r="P1980" t="s">
        <v>44</v>
      </c>
      <c r="Q1980" t="s">
        <v>45</v>
      </c>
      <c r="R1980" t="str">
        <f t="shared" si="61"/>
        <v>Inj Med2</v>
      </c>
      <c r="S1980">
        <f>VLOOKUP($R1980,'Price Schedules'!$A$1:$H$34,4,FALSE)</f>
        <v>4.2</v>
      </c>
      <c r="T1980">
        <f>VLOOKUP(R1980,'Price Schedules'!$A$1:$H$34,5,FALSE)</f>
        <v>75</v>
      </c>
      <c r="U1980">
        <f>VLOOKUP(R1980,'Price Schedules'!$A$1:$H$34,6,FALSE)</f>
        <v>0</v>
      </c>
      <c r="V1980">
        <f>VLOOKUP(R1980,'Price Schedules'!$A$1:$H$34,7,FALSE)</f>
        <v>0.05</v>
      </c>
      <c r="W1980">
        <f>VLOOKUP(R1980,'Price Schedules'!$A$1:$H$34,8,FALSE)</f>
        <v>0</v>
      </c>
    </row>
    <row r="1981" spans="1:23" x14ac:dyDescent="0.25">
      <c r="A1981" t="str">
        <f>Chargemaster!A1982</f>
        <v>17478-0891-22</v>
      </c>
      <c r="B1981">
        <f>Chargemaster!C1982</f>
        <v>44.687500000000007</v>
      </c>
      <c r="C1981" t="str">
        <f>Chargemaster!D1982</f>
        <v>Inj Med</v>
      </c>
      <c r="D1981">
        <f t="shared" si="60"/>
        <v>307.37500000000006</v>
      </c>
      <c r="E1981" t="str">
        <f>(IF(B1981&lt;'Price Schedules'!$B$3,'Price Schedules'!$A$2,IF(B1981&lt;'Price Schedules'!$B$4,'Price Schedules'!$A$3,'Price Schedules'!$A$4)))</f>
        <v>Inj Med2</v>
      </c>
      <c r="F1981" t="str">
        <f>(IF(B1981&lt;'Price Schedules'!$B$7,'Price Schedules'!$A$6,IF(B1981&lt;'Price Schedules'!$B$8,'Price Schedules'!$A$7,'Price Schedules'!$A$8)))</f>
        <v>Chemo IV2</v>
      </c>
      <c r="G1981" t="str">
        <f>(IF(B1981&lt;'Price Schedules'!$B$11,'Price Schedules'!$A$10,IF(B1981&lt;'Price Schedules'!$B$12,'Price Schedules'!$A$11,'Price Schedules'!$A$12)))</f>
        <v>Chemo Med2</v>
      </c>
      <c r="H1981" t="str">
        <f>IF(B1981&lt;'Price Schedules'!$B$15,'Price Schedules'!$A$14,'Price Schedules'!$A$15)</f>
        <v>PASS1</v>
      </c>
      <c r="I1981" t="str">
        <f>IF(B1981&lt;'Price Schedules'!$B$18,'Price Schedules'!$A$17,'Price Schedules'!$A$18)</f>
        <v>IV1</v>
      </c>
      <c r="J1981" t="s">
        <v>38</v>
      </c>
      <c r="K1981" t="s">
        <v>39</v>
      </c>
      <c r="L1981" t="s">
        <v>40</v>
      </c>
      <c r="M1981" t="s">
        <v>41</v>
      </c>
      <c r="N1981" t="s">
        <v>42</v>
      </c>
      <c r="O1981" t="s">
        <v>43</v>
      </c>
      <c r="P1981" t="s">
        <v>44</v>
      </c>
      <c r="Q1981" t="s">
        <v>45</v>
      </c>
      <c r="R1981" t="str">
        <f t="shared" si="61"/>
        <v>Inj Med2</v>
      </c>
      <c r="S1981">
        <f>VLOOKUP($R1981,'Price Schedules'!$A$1:$H$34,4,FALSE)</f>
        <v>4.2</v>
      </c>
      <c r="T1981">
        <f>VLOOKUP(R1981,'Price Schedules'!$A$1:$H$34,5,FALSE)</f>
        <v>75</v>
      </c>
      <c r="U1981">
        <f>VLOOKUP(R1981,'Price Schedules'!$A$1:$H$34,6,FALSE)</f>
        <v>0</v>
      </c>
      <c r="V1981">
        <f>VLOOKUP(R1981,'Price Schedules'!$A$1:$H$34,7,FALSE)</f>
        <v>0.05</v>
      </c>
      <c r="W1981">
        <f>VLOOKUP(R1981,'Price Schedules'!$A$1:$H$34,8,FALSE)</f>
        <v>0</v>
      </c>
    </row>
    <row r="1982" spans="1:23" x14ac:dyDescent="0.25">
      <c r="A1982" t="str">
        <f>Chargemaster!A1983</f>
        <v>24477-0010-15</v>
      </c>
      <c r="B1982">
        <f>Chargemaster!C1983</f>
        <v>13.2</v>
      </c>
      <c r="C1982" t="str">
        <f>Chargemaster!D1983</f>
        <v>Med</v>
      </c>
      <c r="D1982">
        <f t="shared" si="60"/>
        <v>27.456</v>
      </c>
      <c r="E1982" t="str">
        <f>(IF(B1982&lt;'Price Schedules'!$B$3,'Price Schedules'!$A$2,IF(B1982&lt;'Price Schedules'!$B$4,'Price Schedules'!$A$3,'Price Schedules'!$A$4)))</f>
        <v>Inj Med2</v>
      </c>
      <c r="F1982" t="str">
        <f>(IF(B1982&lt;'Price Schedules'!$B$7,'Price Schedules'!$A$6,IF(B1982&lt;'Price Schedules'!$B$8,'Price Schedules'!$A$7,'Price Schedules'!$A$8)))</f>
        <v>Chemo IV1</v>
      </c>
      <c r="G1982" t="str">
        <f>(IF(B1982&lt;'Price Schedules'!$B$11,'Price Schedules'!$A$10,IF(B1982&lt;'Price Schedules'!$B$12,'Price Schedules'!$A$11,'Price Schedules'!$A$12)))</f>
        <v>Chemo Med1</v>
      </c>
      <c r="H1982" t="str">
        <f>IF(B1982&lt;'Price Schedules'!$B$15,'Price Schedules'!$A$14,'Price Schedules'!$A$15)</f>
        <v>PASS1</v>
      </c>
      <c r="I1982" t="str">
        <f>IF(B1982&lt;'Price Schedules'!$B$18,'Price Schedules'!$A$17,'Price Schedules'!$A$18)</f>
        <v>IV1</v>
      </c>
      <c r="J1982" t="s">
        <v>38</v>
      </c>
      <c r="K1982" t="s">
        <v>39</v>
      </c>
      <c r="L1982" t="s">
        <v>40</v>
      </c>
      <c r="M1982" t="s">
        <v>41</v>
      </c>
      <c r="N1982" t="s">
        <v>42</v>
      </c>
      <c r="O1982" t="s">
        <v>43</v>
      </c>
      <c r="P1982" t="s">
        <v>44</v>
      </c>
      <c r="Q1982" t="s">
        <v>45</v>
      </c>
      <c r="R1982" t="str">
        <f t="shared" si="61"/>
        <v>Med1</v>
      </c>
      <c r="S1982">
        <f>VLOOKUP($R1982,'Price Schedules'!$A$1:$H$34,4,FALSE)</f>
        <v>1.08</v>
      </c>
      <c r="T1982">
        <f>VLOOKUP(R1982,'Price Schedules'!$A$1:$H$34,5,FALSE)</f>
        <v>0</v>
      </c>
      <c r="U1982">
        <f>VLOOKUP(R1982,'Price Schedules'!$A$1:$H$34,6,FALSE)</f>
        <v>0</v>
      </c>
      <c r="V1982">
        <f>VLOOKUP(R1982,'Price Schedules'!$A$1:$H$34,7,FALSE)</f>
        <v>0.05</v>
      </c>
      <c r="W1982">
        <f>VLOOKUP(R1982,'Price Schedules'!$A$1:$H$34,8,FALSE)</f>
        <v>1</v>
      </c>
    </row>
    <row r="1983" spans="1:23" x14ac:dyDescent="0.25">
      <c r="A1983" t="str">
        <f>Chargemaster!A1984</f>
        <v>39328-0063-25</v>
      </c>
      <c r="B1983">
        <f>Chargemaster!C1984</f>
        <v>12.752080000000001</v>
      </c>
      <c r="C1983" t="str">
        <f>Chargemaster!D1984</f>
        <v>Bulk</v>
      </c>
      <c r="D1983">
        <f t="shared" si="60"/>
        <v>26.524326400000003</v>
      </c>
      <c r="E1983" t="str">
        <f>(IF(B1983&lt;'Price Schedules'!$B$3,'Price Schedules'!$A$2,IF(B1983&lt;'Price Schedules'!$B$4,'Price Schedules'!$A$3,'Price Schedules'!$A$4)))</f>
        <v>Inj Med2</v>
      </c>
      <c r="F1983" t="str">
        <f>(IF(B1983&lt;'Price Schedules'!$B$7,'Price Schedules'!$A$6,IF(B1983&lt;'Price Schedules'!$B$8,'Price Schedules'!$A$7,'Price Schedules'!$A$8)))</f>
        <v>Chemo IV1</v>
      </c>
      <c r="G1983" t="str">
        <f>(IF(B1983&lt;'Price Schedules'!$B$11,'Price Schedules'!$A$10,IF(B1983&lt;'Price Schedules'!$B$12,'Price Schedules'!$A$11,'Price Schedules'!$A$12)))</f>
        <v>Chemo Med1</v>
      </c>
      <c r="H1983" t="str">
        <f>IF(B1983&lt;'Price Schedules'!$B$15,'Price Schedules'!$A$14,'Price Schedules'!$A$15)</f>
        <v>PASS1</v>
      </c>
      <c r="I1983" t="str">
        <f>IF(B1983&lt;'Price Schedules'!$B$18,'Price Schedules'!$A$17,'Price Schedules'!$A$18)</f>
        <v>IV1</v>
      </c>
      <c r="J1983" t="s">
        <v>38</v>
      </c>
      <c r="K1983" t="s">
        <v>39</v>
      </c>
      <c r="L1983" t="s">
        <v>40</v>
      </c>
      <c r="M1983" t="s">
        <v>41</v>
      </c>
      <c r="N1983" t="s">
        <v>42</v>
      </c>
      <c r="O1983" t="s">
        <v>43</v>
      </c>
      <c r="P1983" t="s">
        <v>44</v>
      </c>
      <c r="Q1983" t="s">
        <v>45</v>
      </c>
      <c r="R1983" t="str">
        <f t="shared" si="61"/>
        <v>Bulk1</v>
      </c>
      <c r="S1983">
        <f>VLOOKUP($R1983,'Price Schedules'!$A$1:$H$34,4,FALSE)</f>
        <v>1.08</v>
      </c>
      <c r="T1983">
        <f>VLOOKUP(R1983,'Price Schedules'!$A$1:$H$34,5,FALSE)</f>
        <v>0</v>
      </c>
      <c r="U1983">
        <f>VLOOKUP(R1983,'Price Schedules'!$A$1:$H$34,6,FALSE)</f>
        <v>0</v>
      </c>
      <c r="V1983">
        <f>VLOOKUP(R1983,'Price Schedules'!$A$1:$H$34,7,FALSE)</f>
        <v>0.05</v>
      </c>
      <c r="W1983">
        <f>VLOOKUP(R1983,'Price Schedules'!$A$1:$H$34,8,FALSE)</f>
        <v>2.5</v>
      </c>
    </row>
    <row r="1984" spans="1:23" x14ac:dyDescent="0.25">
      <c r="A1984" t="str">
        <f>Chargemaster!A1985</f>
        <v>39328-0062-50</v>
      </c>
      <c r="B1984">
        <f>Chargemaster!C1985</f>
        <v>12.752080000000001</v>
      </c>
      <c r="C1984" t="str">
        <f>Chargemaster!D1985</f>
        <v>Bulk</v>
      </c>
      <c r="D1984">
        <f t="shared" si="60"/>
        <v>26.524326400000003</v>
      </c>
      <c r="E1984" t="str">
        <f>(IF(B1984&lt;'Price Schedules'!$B$3,'Price Schedules'!$A$2,IF(B1984&lt;'Price Schedules'!$B$4,'Price Schedules'!$A$3,'Price Schedules'!$A$4)))</f>
        <v>Inj Med2</v>
      </c>
      <c r="F1984" t="str">
        <f>(IF(B1984&lt;'Price Schedules'!$B$7,'Price Schedules'!$A$6,IF(B1984&lt;'Price Schedules'!$B$8,'Price Schedules'!$A$7,'Price Schedules'!$A$8)))</f>
        <v>Chemo IV1</v>
      </c>
      <c r="G1984" t="str">
        <f>(IF(B1984&lt;'Price Schedules'!$B$11,'Price Schedules'!$A$10,IF(B1984&lt;'Price Schedules'!$B$12,'Price Schedules'!$A$11,'Price Schedules'!$A$12)))</f>
        <v>Chemo Med1</v>
      </c>
      <c r="H1984" t="str">
        <f>IF(B1984&lt;'Price Schedules'!$B$15,'Price Schedules'!$A$14,'Price Schedules'!$A$15)</f>
        <v>PASS1</v>
      </c>
      <c r="I1984" t="str">
        <f>IF(B1984&lt;'Price Schedules'!$B$18,'Price Schedules'!$A$17,'Price Schedules'!$A$18)</f>
        <v>IV1</v>
      </c>
      <c r="J1984" t="s">
        <v>38</v>
      </c>
      <c r="K1984" t="s">
        <v>39</v>
      </c>
      <c r="L1984" t="s">
        <v>40</v>
      </c>
      <c r="M1984" t="s">
        <v>41</v>
      </c>
      <c r="N1984" t="s">
        <v>42</v>
      </c>
      <c r="O1984" t="s">
        <v>43</v>
      </c>
      <c r="P1984" t="s">
        <v>44</v>
      </c>
      <c r="Q1984" t="s">
        <v>45</v>
      </c>
      <c r="R1984" t="str">
        <f t="shared" si="61"/>
        <v>Bulk1</v>
      </c>
      <c r="S1984">
        <f>VLOOKUP($R1984,'Price Schedules'!$A$1:$H$34,4,FALSE)</f>
        <v>1.08</v>
      </c>
      <c r="T1984">
        <f>VLOOKUP(R1984,'Price Schedules'!$A$1:$H$34,5,FALSE)</f>
        <v>0</v>
      </c>
      <c r="U1984">
        <f>VLOOKUP(R1984,'Price Schedules'!$A$1:$H$34,6,FALSE)</f>
        <v>0</v>
      </c>
      <c r="V1984">
        <f>VLOOKUP(R1984,'Price Schedules'!$A$1:$H$34,7,FALSE)</f>
        <v>0.05</v>
      </c>
      <c r="W1984">
        <f>VLOOKUP(R1984,'Price Schedules'!$A$1:$H$34,8,FALSE)</f>
        <v>2.5</v>
      </c>
    </row>
    <row r="1985" spans="1:23" x14ac:dyDescent="0.25">
      <c r="A1985" t="str">
        <f>Chargemaster!A1986</f>
        <v>00409-6664-02</v>
      </c>
      <c r="B1985">
        <f>Chargemaster!C1986</f>
        <v>3.4223999999999997</v>
      </c>
      <c r="C1985" t="str">
        <f>Chargemaster!D1986</f>
        <v>Med</v>
      </c>
      <c r="D1985">
        <f t="shared" si="60"/>
        <v>7.1185919999999996</v>
      </c>
      <c r="E1985" t="str">
        <f>(IF(B1985&lt;'Price Schedules'!$B$3,'Price Schedules'!$A$2,IF(B1985&lt;'Price Schedules'!$B$4,'Price Schedules'!$A$3,'Price Schedules'!$A$4)))</f>
        <v>Inj Med2</v>
      </c>
      <c r="F1985" t="str">
        <f>(IF(B1985&lt;'Price Schedules'!$B$7,'Price Schedules'!$A$6,IF(B1985&lt;'Price Schedules'!$B$8,'Price Schedules'!$A$7,'Price Schedules'!$A$8)))</f>
        <v>Chemo IV1</v>
      </c>
      <c r="G1985" t="str">
        <f>(IF(B1985&lt;'Price Schedules'!$B$11,'Price Schedules'!$A$10,IF(B1985&lt;'Price Schedules'!$B$12,'Price Schedules'!$A$11,'Price Schedules'!$A$12)))</f>
        <v>Chemo Med1</v>
      </c>
      <c r="H1985" t="str">
        <f>IF(B1985&lt;'Price Schedules'!$B$15,'Price Schedules'!$A$14,'Price Schedules'!$A$15)</f>
        <v>PASS1</v>
      </c>
      <c r="I1985" t="str">
        <f>IF(B1985&lt;'Price Schedules'!$B$18,'Price Schedules'!$A$17,'Price Schedules'!$A$18)</f>
        <v>IV1</v>
      </c>
      <c r="J1985" t="s">
        <v>38</v>
      </c>
      <c r="K1985" t="s">
        <v>39</v>
      </c>
      <c r="L1985" t="s">
        <v>40</v>
      </c>
      <c r="M1985" t="s">
        <v>41</v>
      </c>
      <c r="N1985" t="s">
        <v>42</v>
      </c>
      <c r="O1985" t="s">
        <v>43</v>
      </c>
      <c r="P1985" t="s">
        <v>44</v>
      </c>
      <c r="Q1985" t="s">
        <v>45</v>
      </c>
      <c r="R1985" t="str">
        <f t="shared" si="61"/>
        <v>Med1</v>
      </c>
      <c r="S1985">
        <f>VLOOKUP($R1985,'Price Schedules'!$A$1:$H$34,4,FALSE)</f>
        <v>1.08</v>
      </c>
      <c r="T1985">
        <f>VLOOKUP(R1985,'Price Schedules'!$A$1:$H$34,5,FALSE)</f>
        <v>0</v>
      </c>
      <c r="U1985">
        <f>VLOOKUP(R1985,'Price Schedules'!$A$1:$H$34,6,FALSE)</f>
        <v>0</v>
      </c>
      <c r="V1985">
        <f>VLOOKUP(R1985,'Price Schedules'!$A$1:$H$34,7,FALSE)</f>
        <v>0.05</v>
      </c>
      <c r="W1985">
        <f>VLOOKUP(R1985,'Price Schedules'!$A$1:$H$34,8,FALSE)</f>
        <v>1</v>
      </c>
    </row>
    <row r="1986" spans="1:23" x14ac:dyDescent="0.25">
      <c r="A1986" t="str">
        <f>Chargemaster!A1987</f>
        <v>60267-0311-10</v>
      </c>
      <c r="B1986">
        <f>Chargemaster!C1987</f>
        <v>62.5</v>
      </c>
      <c r="C1986" t="str">
        <f>Chargemaster!D1987</f>
        <v>Inj Med</v>
      </c>
      <c r="D1986">
        <f t="shared" si="60"/>
        <v>400</v>
      </c>
      <c r="E1986" t="str">
        <f>(IF(B1986&lt;'Price Schedules'!$B$3,'Price Schedules'!$A$2,IF(B1986&lt;'Price Schedules'!$B$4,'Price Schedules'!$A$3,'Price Schedules'!$A$4)))</f>
        <v>Inj Med2</v>
      </c>
      <c r="F1986" t="str">
        <f>(IF(B1986&lt;'Price Schedules'!$B$7,'Price Schedules'!$A$6,IF(B1986&lt;'Price Schedules'!$B$8,'Price Schedules'!$A$7,'Price Schedules'!$A$8)))</f>
        <v>Chemo IV2</v>
      </c>
      <c r="G1986" t="str">
        <f>(IF(B1986&lt;'Price Schedules'!$B$11,'Price Schedules'!$A$10,IF(B1986&lt;'Price Schedules'!$B$12,'Price Schedules'!$A$11,'Price Schedules'!$A$12)))</f>
        <v>Chemo Med2</v>
      </c>
      <c r="H1986" t="str">
        <f>IF(B1986&lt;'Price Schedules'!$B$15,'Price Schedules'!$A$14,'Price Schedules'!$A$15)</f>
        <v>PASS1</v>
      </c>
      <c r="I1986" t="str">
        <f>IF(B1986&lt;'Price Schedules'!$B$18,'Price Schedules'!$A$17,'Price Schedules'!$A$18)</f>
        <v>IV1</v>
      </c>
      <c r="J1986" t="s">
        <v>38</v>
      </c>
      <c r="K1986" t="s">
        <v>39</v>
      </c>
      <c r="L1986" t="s">
        <v>40</v>
      </c>
      <c r="M1986" t="s">
        <v>41</v>
      </c>
      <c r="N1986" t="s">
        <v>42</v>
      </c>
      <c r="O1986" t="s">
        <v>43</v>
      </c>
      <c r="P1986" t="s">
        <v>44</v>
      </c>
      <c r="Q1986" t="s">
        <v>45</v>
      </c>
      <c r="R1986" t="str">
        <f t="shared" si="61"/>
        <v>Inj Med2</v>
      </c>
      <c r="S1986">
        <f>VLOOKUP($R1986,'Price Schedules'!$A$1:$H$34,4,FALSE)</f>
        <v>4.2</v>
      </c>
      <c r="T1986">
        <f>VLOOKUP(R1986,'Price Schedules'!$A$1:$H$34,5,FALSE)</f>
        <v>75</v>
      </c>
      <c r="U1986">
        <f>VLOOKUP(R1986,'Price Schedules'!$A$1:$H$34,6,FALSE)</f>
        <v>0</v>
      </c>
      <c r="V1986">
        <f>VLOOKUP(R1986,'Price Schedules'!$A$1:$H$34,7,FALSE)</f>
        <v>0.05</v>
      </c>
      <c r="W1986">
        <f>VLOOKUP(R1986,'Price Schedules'!$A$1:$H$34,8,FALSE)</f>
        <v>0</v>
      </c>
    </row>
    <row r="1987" spans="1:23" x14ac:dyDescent="0.25">
      <c r="A1987" t="str">
        <f>Chargemaster!A1988</f>
        <v>60267-0812-00</v>
      </c>
      <c r="B1987">
        <f>Chargemaster!C1988</f>
        <v>396</v>
      </c>
      <c r="C1987" t="str">
        <f>Chargemaster!D1988</f>
        <v>Med</v>
      </c>
      <c r="D1987">
        <f t="shared" ref="D1987:D2050" si="62">IF(((B1987*(S1987+1))+T1987)&lt;W1987,W1987,((B1987*(S1987+1))+T1987))</f>
        <v>823.68000000000006</v>
      </c>
      <c r="E1987" t="str">
        <f>(IF(B1987&lt;'Price Schedules'!$B$3,'Price Schedules'!$A$2,IF(B1987&lt;'Price Schedules'!$B$4,'Price Schedules'!$A$3,'Price Schedules'!$A$4)))</f>
        <v>Inj Med2</v>
      </c>
      <c r="F1987" t="str">
        <f>(IF(B1987&lt;'Price Schedules'!$B$7,'Price Schedules'!$A$6,IF(B1987&lt;'Price Schedules'!$B$8,'Price Schedules'!$A$7,'Price Schedules'!$A$8)))</f>
        <v>Chemo IV3</v>
      </c>
      <c r="G1987" t="str">
        <f>(IF(B1987&lt;'Price Schedules'!$B$11,'Price Schedules'!$A$10,IF(B1987&lt;'Price Schedules'!$B$12,'Price Schedules'!$A$11,'Price Schedules'!$A$12)))</f>
        <v>Chemo Med3</v>
      </c>
      <c r="H1987" t="str">
        <f>IF(B1987&lt;'Price Schedules'!$B$15,'Price Schedules'!$A$14,'Price Schedules'!$A$15)</f>
        <v>PASS1</v>
      </c>
      <c r="I1987" t="str">
        <f>IF(B1987&lt;'Price Schedules'!$B$18,'Price Schedules'!$A$17,'Price Schedules'!$A$18)</f>
        <v>IV1</v>
      </c>
      <c r="J1987" t="s">
        <v>38</v>
      </c>
      <c r="K1987" t="s">
        <v>39</v>
      </c>
      <c r="L1987" t="s">
        <v>40</v>
      </c>
      <c r="M1987" t="s">
        <v>41</v>
      </c>
      <c r="N1987" t="s">
        <v>42</v>
      </c>
      <c r="O1987" t="s">
        <v>43</v>
      </c>
      <c r="P1987" t="s">
        <v>44</v>
      </c>
      <c r="Q1987" t="s">
        <v>45</v>
      </c>
      <c r="R1987" t="str">
        <f t="shared" ref="R1987:R2050" si="63">IF(C1987=$E$1,E1987,IF(C1987=$F$1,F1987,IF(C1987=$G$1,G1987,IF(C1987=$H$1,H1987,IF(C1987=$I$1,I1987,IF(C1987=$J$1,J1987,IF(C1987=$K$1,K1987,IF(C1987=$L$1,L1987,IF(C1987=$M$1,M1987,IF(C1987=$N$1,N1987,IF(C1987=$O$1,O1987,IF(C1987=$P$1,P1987,IF(C1987=$Q$1,Q1987,"Error")))))))))))))</f>
        <v>Med1</v>
      </c>
      <c r="S1987">
        <f>VLOOKUP($R1987,'Price Schedules'!$A$1:$H$34,4,FALSE)</f>
        <v>1.08</v>
      </c>
      <c r="T1987">
        <f>VLOOKUP(R1987,'Price Schedules'!$A$1:$H$34,5,FALSE)</f>
        <v>0</v>
      </c>
      <c r="U1987">
        <f>VLOOKUP(R1987,'Price Schedules'!$A$1:$H$34,6,FALSE)</f>
        <v>0</v>
      </c>
      <c r="V1987">
        <f>VLOOKUP(R1987,'Price Schedules'!$A$1:$H$34,7,FALSE)</f>
        <v>0.05</v>
      </c>
      <c r="W1987">
        <f>VLOOKUP(R1987,'Price Schedules'!$A$1:$H$34,8,FALSE)</f>
        <v>1</v>
      </c>
    </row>
    <row r="1988" spans="1:23" x14ac:dyDescent="0.25">
      <c r="A1988" t="str">
        <f>Chargemaster!A1989</f>
        <v>00517-3405-25</v>
      </c>
      <c r="B1988">
        <f>Chargemaster!C1989</f>
        <v>3.4376000000000002</v>
      </c>
      <c r="C1988" t="str">
        <f>Chargemaster!D1989</f>
        <v>IV</v>
      </c>
      <c r="D1988">
        <f t="shared" si="62"/>
        <v>109.300416</v>
      </c>
      <c r="E1988" t="str">
        <f>(IF(B1988&lt;'Price Schedules'!$B$3,'Price Schedules'!$A$2,IF(B1988&lt;'Price Schedules'!$B$4,'Price Schedules'!$A$3,'Price Schedules'!$A$4)))</f>
        <v>Inj Med2</v>
      </c>
      <c r="F1988" t="str">
        <f>(IF(B1988&lt;'Price Schedules'!$B$7,'Price Schedules'!$A$6,IF(B1988&lt;'Price Schedules'!$B$8,'Price Schedules'!$A$7,'Price Schedules'!$A$8)))</f>
        <v>Chemo IV1</v>
      </c>
      <c r="G1988" t="str">
        <f>(IF(B1988&lt;'Price Schedules'!$B$11,'Price Schedules'!$A$10,IF(B1988&lt;'Price Schedules'!$B$12,'Price Schedules'!$A$11,'Price Schedules'!$A$12)))</f>
        <v>Chemo Med1</v>
      </c>
      <c r="H1988" t="str">
        <f>IF(B1988&lt;'Price Schedules'!$B$15,'Price Schedules'!$A$14,'Price Schedules'!$A$15)</f>
        <v>PASS1</v>
      </c>
      <c r="I1988" t="str">
        <f>IF(B1988&lt;'Price Schedules'!$B$18,'Price Schedules'!$A$17,'Price Schedules'!$A$18)</f>
        <v>IV1</v>
      </c>
      <c r="J1988" t="s">
        <v>38</v>
      </c>
      <c r="K1988" t="s">
        <v>39</v>
      </c>
      <c r="L1988" t="s">
        <v>40</v>
      </c>
      <c r="M1988" t="s">
        <v>41</v>
      </c>
      <c r="N1988" t="s">
        <v>42</v>
      </c>
      <c r="O1988" t="s">
        <v>43</v>
      </c>
      <c r="P1988" t="s">
        <v>44</v>
      </c>
      <c r="Q1988" t="s">
        <v>45</v>
      </c>
      <c r="R1988" t="str">
        <f t="shared" si="63"/>
        <v>IV1</v>
      </c>
      <c r="S1988">
        <f>VLOOKUP($R1988,'Price Schedules'!$A$1:$H$34,4,FALSE)</f>
        <v>3.16</v>
      </c>
      <c r="T1988">
        <f>VLOOKUP(R1988,'Price Schedules'!$A$1:$H$34,5,FALSE)</f>
        <v>95</v>
      </c>
      <c r="U1988">
        <f>VLOOKUP(R1988,'Price Schedules'!$A$1:$H$34,6,FALSE)</f>
        <v>0</v>
      </c>
      <c r="V1988">
        <f>VLOOKUP(R1988,'Price Schedules'!$A$1:$H$34,7,FALSE)</f>
        <v>0</v>
      </c>
      <c r="W1988">
        <f>VLOOKUP(R1988,'Price Schedules'!$A$1:$H$34,8,FALSE)</f>
        <v>0</v>
      </c>
    </row>
    <row r="1989" spans="1:23" x14ac:dyDescent="0.25">
      <c r="A1989" t="str">
        <f>Chargemaster!A1990</f>
        <v>46287-0006-60</v>
      </c>
      <c r="B1989">
        <f>Chargemaster!C1990</f>
        <v>11.25</v>
      </c>
      <c r="C1989" t="str">
        <f>Chargemaster!D1990</f>
        <v>Med</v>
      </c>
      <c r="D1989">
        <f t="shared" si="62"/>
        <v>23.400000000000002</v>
      </c>
      <c r="E1989" t="str">
        <f>(IF(B1989&lt;'Price Schedules'!$B$3,'Price Schedules'!$A$2,IF(B1989&lt;'Price Schedules'!$B$4,'Price Schedules'!$A$3,'Price Schedules'!$A$4)))</f>
        <v>Inj Med2</v>
      </c>
      <c r="F1989" t="str">
        <f>(IF(B1989&lt;'Price Schedules'!$B$7,'Price Schedules'!$A$6,IF(B1989&lt;'Price Schedules'!$B$8,'Price Schedules'!$A$7,'Price Schedules'!$A$8)))</f>
        <v>Chemo IV1</v>
      </c>
      <c r="G1989" t="str">
        <f>(IF(B1989&lt;'Price Schedules'!$B$11,'Price Schedules'!$A$10,IF(B1989&lt;'Price Schedules'!$B$12,'Price Schedules'!$A$11,'Price Schedules'!$A$12)))</f>
        <v>Chemo Med1</v>
      </c>
      <c r="H1989" t="str">
        <f>IF(B1989&lt;'Price Schedules'!$B$15,'Price Schedules'!$A$14,'Price Schedules'!$A$15)</f>
        <v>PASS1</v>
      </c>
      <c r="I1989" t="str">
        <f>IF(B1989&lt;'Price Schedules'!$B$18,'Price Schedules'!$A$17,'Price Schedules'!$A$18)</f>
        <v>IV1</v>
      </c>
      <c r="J1989" t="s">
        <v>38</v>
      </c>
      <c r="K1989" t="s">
        <v>39</v>
      </c>
      <c r="L1989" t="s">
        <v>40</v>
      </c>
      <c r="M1989" t="s">
        <v>41</v>
      </c>
      <c r="N1989" t="s">
        <v>42</v>
      </c>
      <c r="O1989" t="s">
        <v>43</v>
      </c>
      <c r="P1989" t="s">
        <v>44</v>
      </c>
      <c r="Q1989" t="s">
        <v>45</v>
      </c>
      <c r="R1989" t="str">
        <f t="shared" si="63"/>
        <v>Med1</v>
      </c>
      <c r="S1989">
        <f>VLOOKUP($R1989,'Price Schedules'!$A$1:$H$34,4,FALSE)</f>
        <v>1.08</v>
      </c>
      <c r="T1989">
        <f>VLOOKUP(R1989,'Price Schedules'!$A$1:$H$34,5,FALSE)</f>
        <v>0</v>
      </c>
      <c r="U1989">
        <f>VLOOKUP(R1989,'Price Schedules'!$A$1:$H$34,6,FALSE)</f>
        <v>0</v>
      </c>
      <c r="V1989">
        <f>VLOOKUP(R1989,'Price Schedules'!$A$1:$H$34,7,FALSE)</f>
        <v>0.05</v>
      </c>
      <c r="W1989">
        <f>VLOOKUP(R1989,'Price Schedules'!$A$1:$H$34,8,FALSE)</f>
        <v>1</v>
      </c>
    </row>
    <row r="1990" spans="1:23" x14ac:dyDescent="0.25">
      <c r="A1990" t="str">
        <f>Chargemaster!A1991</f>
        <v>65974-0163-02</v>
      </c>
      <c r="B1990">
        <f>Chargemaster!C1991</f>
        <v>50.715000000000003</v>
      </c>
      <c r="C1990" t="str">
        <f>Chargemaster!D1991</f>
        <v>Inj Med</v>
      </c>
      <c r="D1990">
        <f t="shared" si="62"/>
        <v>338.71800000000002</v>
      </c>
      <c r="E1990" t="str">
        <f>(IF(B1990&lt;'Price Schedules'!$B$3,'Price Schedules'!$A$2,IF(B1990&lt;'Price Schedules'!$B$4,'Price Schedules'!$A$3,'Price Schedules'!$A$4)))</f>
        <v>Inj Med2</v>
      </c>
      <c r="F1990" t="str">
        <f>(IF(B1990&lt;'Price Schedules'!$B$7,'Price Schedules'!$A$6,IF(B1990&lt;'Price Schedules'!$B$8,'Price Schedules'!$A$7,'Price Schedules'!$A$8)))</f>
        <v>Chemo IV2</v>
      </c>
      <c r="G1990" t="str">
        <f>(IF(B1990&lt;'Price Schedules'!$B$11,'Price Schedules'!$A$10,IF(B1990&lt;'Price Schedules'!$B$12,'Price Schedules'!$A$11,'Price Schedules'!$A$12)))</f>
        <v>Chemo Med2</v>
      </c>
      <c r="H1990" t="str">
        <f>IF(B1990&lt;'Price Schedules'!$B$15,'Price Schedules'!$A$14,'Price Schedules'!$A$15)</f>
        <v>PASS1</v>
      </c>
      <c r="I1990" t="str">
        <f>IF(B1990&lt;'Price Schedules'!$B$18,'Price Schedules'!$A$17,'Price Schedules'!$A$18)</f>
        <v>IV1</v>
      </c>
      <c r="J1990" t="s">
        <v>38</v>
      </c>
      <c r="K1990" t="s">
        <v>39</v>
      </c>
      <c r="L1990" t="s">
        <v>40</v>
      </c>
      <c r="M1990" t="s">
        <v>41</v>
      </c>
      <c r="N1990" t="s">
        <v>42</v>
      </c>
      <c r="O1990" t="s">
        <v>43</v>
      </c>
      <c r="P1990" t="s">
        <v>44</v>
      </c>
      <c r="Q1990" t="s">
        <v>45</v>
      </c>
      <c r="R1990" t="str">
        <f t="shared" si="63"/>
        <v>Inj Med2</v>
      </c>
      <c r="S1990">
        <f>VLOOKUP($R1990,'Price Schedules'!$A$1:$H$34,4,FALSE)</f>
        <v>4.2</v>
      </c>
      <c r="T1990">
        <f>VLOOKUP(R1990,'Price Schedules'!$A$1:$H$34,5,FALSE)</f>
        <v>75</v>
      </c>
      <c r="U1990">
        <f>VLOOKUP(R1990,'Price Schedules'!$A$1:$H$34,6,FALSE)</f>
        <v>0</v>
      </c>
      <c r="V1990">
        <f>VLOOKUP(R1990,'Price Schedules'!$A$1:$H$34,7,FALSE)</f>
        <v>0.05</v>
      </c>
      <c r="W1990">
        <f>VLOOKUP(R1990,'Price Schedules'!$A$1:$H$34,8,FALSE)</f>
        <v>0</v>
      </c>
    </row>
    <row r="1991" spans="1:23" x14ac:dyDescent="0.25">
      <c r="A1991" t="str">
        <f>Chargemaster!A1992</f>
        <v>60267-0705-50</v>
      </c>
      <c r="B1991">
        <f>Chargemaster!C1992</f>
        <v>107</v>
      </c>
      <c r="C1991" t="str">
        <f>Chargemaster!D1992</f>
        <v>Inj Med</v>
      </c>
      <c r="D1991">
        <f t="shared" si="62"/>
        <v>631.4</v>
      </c>
      <c r="E1991" t="str">
        <f>(IF(B1991&lt;'Price Schedules'!$B$3,'Price Schedules'!$A$2,IF(B1991&lt;'Price Schedules'!$B$4,'Price Schedules'!$A$3,'Price Schedules'!$A$4)))</f>
        <v>Inj Med2</v>
      </c>
      <c r="F1991" t="str">
        <f>(IF(B1991&lt;'Price Schedules'!$B$7,'Price Schedules'!$A$6,IF(B1991&lt;'Price Schedules'!$B$8,'Price Schedules'!$A$7,'Price Schedules'!$A$8)))</f>
        <v>Chemo IV2</v>
      </c>
      <c r="G1991" t="str">
        <f>(IF(B1991&lt;'Price Schedules'!$B$11,'Price Schedules'!$A$10,IF(B1991&lt;'Price Schedules'!$B$12,'Price Schedules'!$A$11,'Price Schedules'!$A$12)))</f>
        <v>Chemo Med2</v>
      </c>
      <c r="H1991" t="str">
        <f>IF(B1991&lt;'Price Schedules'!$B$15,'Price Schedules'!$A$14,'Price Schedules'!$A$15)</f>
        <v>PASS1</v>
      </c>
      <c r="I1991" t="str">
        <f>IF(B1991&lt;'Price Schedules'!$B$18,'Price Schedules'!$A$17,'Price Schedules'!$A$18)</f>
        <v>IV1</v>
      </c>
      <c r="J1991" t="s">
        <v>38</v>
      </c>
      <c r="K1991" t="s">
        <v>39</v>
      </c>
      <c r="L1991" t="s">
        <v>40</v>
      </c>
      <c r="M1991" t="s">
        <v>41</v>
      </c>
      <c r="N1991" t="s">
        <v>42</v>
      </c>
      <c r="O1991" t="s">
        <v>43</v>
      </c>
      <c r="P1991" t="s">
        <v>44</v>
      </c>
      <c r="Q1991" t="s">
        <v>45</v>
      </c>
      <c r="R1991" t="str">
        <f t="shared" si="63"/>
        <v>Inj Med2</v>
      </c>
      <c r="S1991">
        <f>VLOOKUP($R1991,'Price Schedules'!$A$1:$H$34,4,FALSE)</f>
        <v>4.2</v>
      </c>
      <c r="T1991">
        <f>VLOOKUP(R1991,'Price Schedules'!$A$1:$H$34,5,FALSE)</f>
        <v>75</v>
      </c>
      <c r="U1991">
        <f>VLOOKUP(R1991,'Price Schedules'!$A$1:$H$34,6,FALSE)</f>
        <v>0</v>
      </c>
      <c r="V1991">
        <f>VLOOKUP(R1991,'Price Schedules'!$A$1:$H$34,7,FALSE)</f>
        <v>0.05</v>
      </c>
      <c r="W1991">
        <f>VLOOKUP(R1991,'Price Schedules'!$A$1:$H$34,8,FALSE)</f>
        <v>0</v>
      </c>
    </row>
    <row r="1992" spans="1:23" x14ac:dyDescent="0.25">
      <c r="A1992" t="str">
        <f>Chargemaster!A1993</f>
        <v>00731-0401-06</v>
      </c>
      <c r="B1992">
        <f>Chargemaster!C1993</f>
        <v>0.11890000000000001</v>
      </c>
      <c r="C1992">
        <f>Chargemaster!D1993</f>
        <v>0</v>
      </c>
      <c r="D1992" t="e">
        <f t="shared" si="62"/>
        <v>#N/A</v>
      </c>
      <c r="E1992" t="str">
        <f>(IF(B1992&lt;'Price Schedules'!$B$3,'Price Schedules'!$A$2,IF(B1992&lt;'Price Schedules'!$B$4,'Price Schedules'!$A$3,'Price Schedules'!$A$4)))</f>
        <v>Inj Med1</v>
      </c>
      <c r="F1992" t="str">
        <f>(IF(B1992&lt;'Price Schedules'!$B$7,'Price Schedules'!$A$6,IF(B1992&lt;'Price Schedules'!$B$8,'Price Schedules'!$A$7,'Price Schedules'!$A$8)))</f>
        <v>Chemo IV1</v>
      </c>
      <c r="G1992" t="str">
        <f>(IF(B1992&lt;'Price Schedules'!$B$11,'Price Schedules'!$A$10,IF(B1992&lt;'Price Schedules'!$B$12,'Price Schedules'!$A$11,'Price Schedules'!$A$12)))</f>
        <v>Chemo Med1</v>
      </c>
      <c r="H1992" t="str">
        <f>IF(B1992&lt;'Price Schedules'!$B$15,'Price Schedules'!$A$14,'Price Schedules'!$A$15)</f>
        <v>PASS1</v>
      </c>
      <c r="I1992" t="str">
        <f>IF(B1992&lt;'Price Schedules'!$B$18,'Price Schedules'!$A$17,'Price Schedules'!$A$18)</f>
        <v>IV1</v>
      </c>
      <c r="J1992" t="s">
        <v>38</v>
      </c>
      <c r="K1992" t="s">
        <v>39</v>
      </c>
      <c r="L1992" t="s">
        <v>40</v>
      </c>
      <c r="M1992" t="s">
        <v>41</v>
      </c>
      <c r="N1992" t="s">
        <v>42</v>
      </c>
      <c r="O1992" t="s">
        <v>43</v>
      </c>
      <c r="P1992" t="s">
        <v>44</v>
      </c>
      <c r="Q1992" t="s">
        <v>45</v>
      </c>
      <c r="R1992" t="str">
        <f t="shared" si="63"/>
        <v>Error</v>
      </c>
      <c r="S1992" t="e">
        <f>VLOOKUP($R1992,'Price Schedules'!$A$1:$H$34,4,FALSE)</f>
        <v>#N/A</v>
      </c>
      <c r="T1992" t="e">
        <f>VLOOKUP(R1992,'Price Schedules'!$A$1:$H$34,5,FALSE)</f>
        <v>#N/A</v>
      </c>
      <c r="U1992" t="e">
        <f>VLOOKUP(R1992,'Price Schedules'!$A$1:$H$34,6,FALSE)</f>
        <v>#N/A</v>
      </c>
      <c r="V1992" t="e">
        <f>VLOOKUP(R1992,'Price Schedules'!$A$1:$H$34,7,FALSE)</f>
        <v>#N/A</v>
      </c>
      <c r="W1992" t="e">
        <f>VLOOKUP(R1992,'Price Schedules'!$A$1:$H$34,8,FALSE)</f>
        <v>#N/A</v>
      </c>
    </row>
    <row r="1993" spans="1:23" x14ac:dyDescent="0.25">
      <c r="A1993" t="str">
        <f>Chargemaster!A1994</f>
        <v>51248-0150-01</v>
      </c>
      <c r="B1993">
        <f>Chargemaster!C1994</f>
        <v>12.590669999999999</v>
      </c>
      <c r="C1993" t="str">
        <f>Chargemaster!D1994</f>
        <v>Med</v>
      </c>
      <c r="D1993">
        <f t="shared" si="62"/>
        <v>26.188593600000001</v>
      </c>
      <c r="E1993" t="str">
        <f>(IF(B1993&lt;'Price Schedules'!$B$3,'Price Schedules'!$A$2,IF(B1993&lt;'Price Schedules'!$B$4,'Price Schedules'!$A$3,'Price Schedules'!$A$4)))</f>
        <v>Inj Med2</v>
      </c>
      <c r="F1993" t="str">
        <f>(IF(B1993&lt;'Price Schedules'!$B$7,'Price Schedules'!$A$6,IF(B1993&lt;'Price Schedules'!$B$8,'Price Schedules'!$A$7,'Price Schedules'!$A$8)))</f>
        <v>Chemo IV1</v>
      </c>
      <c r="G1993" t="str">
        <f>(IF(B1993&lt;'Price Schedules'!$B$11,'Price Schedules'!$A$10,IF(B1993&lt;'Price Schedules'!$B$12,'Price Schedules'!$A$11,'Price Schedules'!$A$12)))</f>
        <v>Chemo Med1</v>
      </c>
      <c r="H1993" t="str">
        <f>IF(B1993&lt;'Price Schedules'!$B$15,'Price Schedules'!$A$14,'Price Schedules'!$A$15)</f>
        <v>PASS1</v>
      </c>
      <c r="I1993" t="str">
        <f>IF(B1993&lt;'Price Schedules'!$B$18,'Price Schedules'!$A$17,'Price Schedules'!$A$18)</f>
        <v>IV1</v>
      </c>
      <c r="J1993" t="s">
        <v>38</v>
      </c>
      <c r="K1993" t="s">
        <v>39</v>
      </c>
      <c r="L1993" t="s">
        <v>40</v>
      </c>
      <c r="M1993" t="s">
        <v>41</v>
      </c>
      <c r="N1993" t="s">
        <v>42</v>
      </c>
      <c r="O1993" t="s">
        <v>43</v>
      </c>
      <c r="P1993" t="s">
        <v>44</v>
      </c>
      <c r="Q1993" t="s">
        <v>45</v>
      </c>
      <c r="R1993" t="str">
        <f t="shared" si="63"/>
        <v>Med1</v>
      </c>
      <c r="S1993">
        <f>VLOOKUP($R1993,'Price Schedules'!$A$1:$H$34,4,FALSE)</f>
        <v>1.08</v>
      </c>
      <c r="T1993">
        <f>VLOOKUP(R1993,'Price Schedules'!$A$1:$H$34,5,FALSE)</f>
        <v>0</v>
      </c>
      <c r="U1993">
        <f>VLOOKUP(R1993,'Price Schedules'!$A$1:$H$34,6,FALSE)</f>
        <v>0</v>
      </c>
      <c r="V1993">
        <f>VLOOKUP(R1993,'Price Schedules'!$A$1:$H$34,7,FALSE)</f>
        <v>0.05</v>
      </c>
      <c r="W1993">
        <f>VLOOKUP(R1993,'Price Schedules'!$A$1:$H$34,8,FALSE)</f>
        <v>1</v>
      </c>
    </row>
    <row r="1994" spans="1:23" x14ac:dyDescent="0.25">
      <c r="A1994" t="str">
        <f>Chargemaster!A1995</f>
        <v>00603-0900-58</v>
      </c>
      <c r="B1994">
        <f>Chargemaster!C1995</f>
        <v>25.021700000000003</v>
      </c>
      <c r="C1994" t="str">
        <f>Chargemaster!D1995</f>
        <v>Bulk</v>
      </c>
      <c r="D1994">
        <f t="shared" si="62"/>
        <v>52.045136000000007</v>
      </c>
      <c r="E1994" t="str">
        <f>(IF(B1994&lt;'Price Schedules'!$B$3,'Price Schedules'!$A$2,IF(B1994&lt;'Price Schedules'!$B$4,'Price Schedules'!$A$3,'Price Schedules'!$A$4)))</f>
        <v>Inj Med2</v>
      </c>
      <c r="F1994" t="str">
        <f>(IF(B1994&lt;'Price Schedules'!$B$7,'Price Schedules'!$A$6,IF(B1994&lt;'Price Schedules'!$B$8,'Price Schedules'!$A$7,'Price Schedules'!$A$8)))</f>
        <v>Chemo IV2</v>
      </c>
      <c r="G1994" t="str">
        <f>(IF(B1994&lt;'Price Schedules'!$B$11,'Price Schedules'!$A$10,IF(B1994&lt;'Price Schedules'!$B$12,'Price Schedules'!$A$11,'Price Schedules'!$A$12)))</f>
        <v>Chemo Med2</v>
      </c>
      <c r="H1994" t="str">
        <f>IF(B1994&lt;'Price Schedules'!$B$15,'Price Schedules'!$A$14,'Price Schedules'!$A$15)</f>
        <v>PASS1</v>
      </c>
      <c r="I1994" t="str">
        <f>IF(B1994&lt;'Price Schedules'!$B$18,'Price Schedules'!$A$17,'Price Schedules'!$A$18)</f>
        <v>IV1</v>
      </c>
      <c r="J1994" t="s">
        <v>38</v>
      </c>
      <c r="K1994" t="s">
        <v>39</v>
      </c>
      <c r="L1994" t="s">
        <v>40</v>
      </c>
      <c r="M1994" t="s">
        <v>41</v>
      </c>
      <c r="N1994" t="s">
        <v>42</v>
      </c>
      <c r="O1994" t="s">
        <v>43</v>
      </c>
      <c r="P1994" t="s">
        <v>44</v>
      </c>
      <c r="Q1994" t="s">
        <v>45</v>
      </c>
      <c r="R1994" t="str">
        <f t="shared" si="63"/>
        <v>Bulk1</v>
      </c>
      <c r="S1994">
        <f>VLOOKUP($R1994,'Price Schedules'!$A$1:$H$34,4,FALSE)</f>
        <v>1.08</v>
      </c>
      <c r="T1994">
        <f>VLOOKUP(R1994,'Price Schedules'!$A$1:$H$34,5,FALSE)</f>
        <v>0</v>
      </c>
      <c r="U1994">
        <f>VLOOKUP(R1994,'Price Schedules'!$A$1:$H$34,6,FALSE)</f>
        <v>0</v>
      </c>
      <c r="V1994">
        <f>VLOOKUP(R1994,'Price Schedules'!$A$1:$H$34,7,FALSE)</f>
        <v>0.05</v>
      </c>
      <c r="W1994">
        <f>VLOOKUP(R1994,'Price Schedules'!$A$1:$H$34,8,FALSE)</f>
        <v>2.5</v>
      </c>
    </row>
    <row r="1995" spans="1:23" x14ac:dyDescent="0.25">
      <c r="A1995" t="str">
        <f>Chargemaster!A1996</f>
        <v>21695-0397-30</v>
      </c>
      <c r="B1995">
        <f>Chargemaster!C1996</f>
        <v>5.1253333330000004</v>
      </c>
      <c r="C1995" t="str">
        <f>Chargemaster!D1996</f>
        <v>Med</v>
      </c>
      <c r="D1995">
        <f t="shared" si="62"/>
        <v>10.660693332640001</v>
      </c>
      <c r="E1995" t="str">
        <f>(IF(B1995&lt;'Price Schedules'!$B$3,'Price Schedules'!$A$2,IF(B1995&lt;'Price Schedules'!$B$4,'Price Schedules'!$A$3,'Price Schedules'!$A$4)))</f>
        <v>Inj Med2</v>
      </c>
      <c r="F1995" t="str">
        <f>(IF(B1995&lt;'Price Schedules'!$B$7,'Price Schedules'!$A$6,IF(B1995&lt;'Price Schedules'!$B$8,'Price Schedules'!$A$7,'Price Schedules'!$A$8)))</f>
        <v>Chemo IV1</v>
      </c>
      <c r="G1995" t="str">
        <f>(IF(B1995&lt;'Price Schedules'!$B$11,'Price Schedules'!$A$10,IF(B1995&lt;'Price Schedules'!$B$12,'Price Schedules'!$A$11,'Price Schedules'!$A$12)))</f>
        <v>Chemo Med1</v>
      </c>
      <c r="H1995" t="str">
        <f>IF(B1995&lt;'Price Schedules'!$B$15,'Price Schedules'!$A$14,'Price Schedules'!$A$15)</f>
        <v>PASS1</v>
      </c>
      <c r="I1995" t="str">
        <f>IF(B1995&lt;'Price Schedules'!$B$18,'Price Schedules'!$A$17,'Price Schedules'!$A$18)</f>
        <v>IV1</v>
      </c>
      <c r="J1995" t="s">
        <v>38</v>
      </c>
      <c r="K1995" t="s">
        <v>39</v>
      </c>
      <c r="L1995" t="s">
        <v>40</v>
      </c>
      <c r="M1995" t="s">
        <v>41</v>
      </c>
      <c r="N1995" t="s">
        <v>42</v>
      </c>
      <c r="O1995" t="s">
        <v>43</v>
      </c>
      <c r="P1995" t="s">
        <v>44</v>
      </c>
      <c r="Q1995" t="s">
        <v>45</v>
      </c>
      <c r="R1995" t="str">
        <f t="shared" si="63"/>
        <v>Med1</v>
      </c>
      <c r="S1995">
        <f>VLOOKUP($R1995,'Price Schedules'!$A$1:$H$34,4,FALSE)</f>
        <v>1.08</v>
      </c>
      <c r="T1995">
        <f>VLOOKUP(R1995,'Price Schedules'!$A$1:$H$34,5,FALSE)</f>
        <v>0</v>
      </c>
      <c r="U1995">
        <f>VLOOKUP(R1995,'Price Schedules'!$A$1:$H$34,6,FALSE)</f>
        <v>0</v>
      </c>
      <c r="V1995">
        <f>VLOOKUP(R1995,'Price Schedules'!$A$1:$H$34,7,FALSE)</f>
        <v>0.05</v>
      </c>
      <c r="W1995">
        <f>VLOOKUP(R1995,'Price Schedules'!$A$1:$H$34,8,FALSE)</f>
        <v>1</v>
      </c>
    </row>
    <row r="1996" spans="1:23" x14ac:dyDescent="0.25">
      <c r="A1996" t="str">
        <f>Chargemaster!A1997</f>
        <v>00904-5951-61</v>
      </c>
      <c r="B1996">
        <f>Chargemaster!C1997</f>
        <v>0.49080000000000001</v>
      </c>
      <c r="C1996" t="str">
        <f>Chargemaster!D1997</f>
        <v>Med</v>
      </c>
      <c r="D1996">
        <f t="shared" si="62"/>
        <v>1.020864</v>
      </c>
      <c r="E1996" t="str">
        <f>(IF(B1996&lt;'Price Schedules'!$B$3,'Price Schedules'!$A$2,IF(B1996&lt;'Price Schedules'!$B$4,'Price Schedules'!$A$3,'Price Schedules'!$A$4)))</f>
        <v>Inj Med1</v>
      </c>
      <c r="F1996" t="str">
        <f>(IF(B1996&lt;'Price Schedules'!$B$7,'Price Schedules'!$A$6,IF(B1996&lt;'Price Schedules'!$B$8,'Price Schedules'!$A$7,'Price Schedules'!$A$8)))</f>
        <v>Chemo IV1</v>
      </c>
      <c r="G1996" t="str">
        <f>(IF(B1996&lt;'Price Schedules'!$B$11,'Price Schedules'!$A$10,IF(B1996&lt;'Price Schedules'!$B$12,'Price Schedules'!$A$11,'Price Schedules'!$A$12)))</f>
        <v>Chemo Med1</v>
      </c>
      <c r="H1996" t="str">
        <f>IF(B1996&lt;'Price Schedules'!$B$15,'Price Schedules'!$A$14,'Price Schedules'!$A$15)</f>
        <v>PASS1</v>
      </c>
      <c r="I1996" t="str">
        <f>IF(B1996&lt;'Price Schedules'!$B$18,'Price Schedules'!$A$17,'Price Schedules'!$A$18)</f>
        <v>IV1</v>
      </c>
      <c r="J1996" t="s">
        <v>38</v>
      </c>
      <c r="K1996" t="s">
        <v>39</v>
      </c>
      <c r="L1996" t="s">
        <v>40</v>
      </c>
      <c r="M1996" t="s">
        <v>41</v>
      </c>
      <c r="N1996" t="s">
        <v>42</v>
      </c>
      <c r="O1996" t="s">
        <v>43</v>
      </c>
      <c r="P1996" t="s">
        <v>44</v>
      </c>
      <c r="Q1996" t="s">
        <v>45</v>
      </c>
      <c r="R1996" t="str">
        <f t="shared" si="63"/>
        <v>Med1</v>
      </c>
      <c r="S1996">
        <f>VLOOKUP($R1996,'Price Schedules'!$A$1:$H$34,4,FALSE)</f>
        <v>1.08</v>
      </c>
      <c r="T1996">
        <f>VLOOKUP(R1996,'Price Schedules'!$A$1:$H$34,5,FALSE)</f>
        <v>0</v>
      </c>
      <c r="U1996">
        <f>VLOOKUP(R1996,'Price Schedules'!$A$1:$H$34,6,FALSE)</f>
        <v>0</v>
      </c>
      <c r="V1996">
        <f>VLOOKUP(R1996,'Price Schedules'!$A$1:$H$34,7,FALSE)</f>
        <v>0.05</v>
      </c>
      <c r="W1996">
        <f>VLOOKUP(R1996,'Price Schedules'!$A$1:$H$34,8,FALSE)</f>
        <v>1</v>
      </c>
    </row>
    <row r="1997" spans="1:23" x14ac:dyDescent="0.25">
      <c r="A1997" t="str">
        <f>Chargemaster!A1998</f>
        <v>00409-4887-10</v>
      </c>
      <c r="B1997">
        <f>Chargemaster!C1998</f>
        <v>1.0469599999999999</v>
      </c>
      <c r="C1997" t="str">
        <f>Chargemaster!D1998</f>
        <v>Inj Med</v>
      </c>
      <c r="D1997">
        <f t="shared" si="62"/>
        <v>21.533030400000001</v>
      </c>
      <c r="E1997" t="str">
        <f>(IF(B1997&lt;'Price Schedules'!$B$3,'Price Schedules'!$A$2,IF(B1997&lt;'Price Schedules'!$B$4,'Price Schedules'!$A$3,'Price Schedules'!$A$4)))</f>
        <v>Inj Med1</v>
      </c>
      <c r="F1997" t="str">
        <f>(IF(B1997&lt;'Price Schedules'!$B$7,'Price Schedules'!$A$6,IF(B1997&lt;'Price Schedules'!$B$8,'Price Schedules'!$A$7,'Price Schedules'!$A$8)))</f>
        <v>Chemo IV1</v>
      </c>
      <c r="G1997" t="str">
        <f>(IF(B1997&lt;'Price Schedules'!$B$11,'Price Schedules'!$A$10,IF(B1997&lt;'Price Schedules'!$B$12,'Price Schedules'!$A$11,'Price Schedules'!$A$12)))</f>
        <v>Chemo Med1</v>
      </c>
      <c r="H1997" t="str">
        <f>IF(B1997&lt;'Price Schedules'!$B$15,'Price Schedules'!$A$14,'Price Schedules'!$A$15)</f>
        <v>PASS1</v>
      </c>
      <c r="I1997" t="str">
        <f>IF(B1997&lt;'Price Schedules'!$B$18,'Price Schedules'!$A$17,'Price Schedules'!$A$18)</f>
        <v>IV1</v>
      </c>
      <c r="J1997" t="s">
        <v>38</v>
      </c>
      <c r="K1997" t="s">
        <v>39</v>
      </c>
      <c r="L1997" t="s">
        <v>40</v>
      </c>
      <c r="M1997" t="s">
        <v>41</v>
      </c>
      <c r="N1997" t="s">
        <v>42</v>
      </c>
      <c r="O1997" t="s">
        <v>43</v>
      </c>
      <c r="P1997" t="s">
        <v>44</v>
      </c>
      <c r="Q1997" t="s">
        <v>45</v>
      </c>
      <c r="R1997" t="str">
        <f t="shared" si="63"/>
        <v>Inj Med1</v>
      </c>
      <c r="S1997">
        <f>VLOOKUP($R1997,'Price Schedules'!$A$1:$H$34,4,FALSE)</f>
        <v>5.24</v>
      </c>
      <c r="T1997">
        <f>VLOOKUP(R1997,'Price Schedules'!$A$1:$H$34,5,FALSE)</f>
        <v>15</v>
      </c>
      <c r="U1997">
        <f>VLOOKUP(R1997,'Price Schedules'!$A$1:$H$34,6,FALSE)</f>
        <v>0</v>
      </c>
      <c r="V1997">
        <f>VLOOKUP(R1997,'Price Schedules'!$A$1:$H$34,7,FALSE)</f>
        <v>0.05</v>
      </c>
      <c r="W1997">
        <f>VLOOKUP(R1997,'Price Schedules'!$A$1:$H$34,8,FALSE)</f>
        <v>0</v>
      </c>
    </row>
    <row r="1998" spans="1:23" x14ac:dyDescent="0.25">
      <c r="A1998" t="str">
        <f>Chargemaster!A1999</f>
        <v>00409-4887-50</v>
      </c>
      <c r="B1998">
        <f>Chargemaster!C1999</f>
        <v>2.3333199999999996</v>
      </c>
      <c r="C1998" t="str">
        <f>Chargemaster!D1999</f>
        <v>Inj Med</v>
      </c>
      <c r="D1998">
        <f t="shared" si="62"/>
        <v>87.133263999999997</v>
      </c>
      <c r="E1998" t="str">
        <f>(IF(B1998&lt;'Price Schedules'!$B$3,'Price Schedules'!$A$2,IF(B1998&lt;'Price Schedules'!$B$4,'Price Schedules'!$A$3,'Price Schedules'!$A$4)))</f>
        <v>Inj Med2</v>
      </c>
      <c r="F1998" t="str">
        <f>(IF(B1998&lt;'Price Schedules'!$B$7,'Price Schedules'!$A$6,IF(B1998&lt;'Price Schedules'!$B$8,'Price Schedules'!$A$7,'Price Schedules'!$A$8)))</f>
        <v>Chemo IV1</v>
      </c>
      <c r="G1998" t="str">
        <f>(IF(B1998&lt;'Price Schedules'!$B$11,'Price Schedules'!$A$10,IF(B1998&lt;'Price Schedules'!$B$12,'Price Schedules'!$A$11,'Price Schedules'!$A$12)))</f>
        <v>Chemo Med1</v>
      </c>
      <c r="H1998" t="str">
        <f>IF(B1998&lt;'Price Schedules'!$B$15,'Price Schedules'!$A$14,'Price Schedules'!$A$15)</f>
        <v>PASS1</v>
      </c>
      <c r="I1998" t="str">
        <f>IF(B1998&lt;'Price Schedules'!$B$18,'Price Schedules'!$A$17,'Price Schedules'!$A$18)</f>
        <v>IV1</v>
      </c>
      <c r="J1998" t="s">
        <v>38</v>
      </c>
      <c r="K1998" t="s">
        <v>39</v>
      </c>
      <c r="L1998" t="s">
        <v>40</v>
      </c>
      <c r="M1998" t="s">
        <v>41</v>
      </c>
      <c r="N1998" t="s">
        <v>42</v>
      </c>
      <c r="O1998" t="s">
        <v>43</v>
      </c>
      <c r="P1998" t="s">
        <v>44</v>
      </c>
      <c r="Q1998" t="s">
        <v>45</v>
      </c>
      <c r="R1998" t="str">
        <f t="shared" si="63"/>
        <v>Inj Med2</v>
      </c>
      <c r="S1998">
        <f>VLOOKUP($R1998,'Price Schedules'!$A$1:$H$34,4,FALSE)</f>
        <v>4.2</v>
      </c>
      <c r="T1998">
        <f>VLOOKUP(R1998,'Price Schedules'!$A$1:$H$34,5,FALSE)</f>
        <v>75</v>
      </c>
      <c r="U1998">
        <f>VLOOKUP(R1998,'Price Schedules'!$A$1:$H$34,6,FALSE)</f>
        <v>0</v>
      </c>
      <c r="V1998">
        <f>VLOOKUP(R1998,'Price Schedules'!$A$1:$H$34,7,FALSE)</f>
        <v>0.05</v>
      </c>
      <c r="W1998">
        <f>VLOOKUP(R1998,'Price Schedules'!$A$1:$H$34,8,FALSE)</f>
        <v>0</v>
      </c>
    </row>
    <row r="1999" spans="1:23" x14ac:dyDescent="0.25">
      <c r="A1999" t="str">
        <f>Chargemaster!A2000</f>
        <v>00409-3977-03</v>
      </c>
      <c r="B1999">
        <f>Chargemaster!C2000</f>
        <v>1.20672</v>
      </c>
      <c r="C1999" t="str">
        <f>Chargemaster!D2000</f>
        <v>Inj Med</v>
      </c>
      <c r="D1999">
        <f t="shared" si="62"/>
        <v>22.529932800000001</v>
      </c>
      <c r="E1999" t="str">
        <f>(IF(B1999&lt;'Price Schedules'!$B$3,'Price Schedules'!$A$2,IF(B1999&lt;'Price Schedules'!$B$4,'Price Schedules'!$A$3,'Price Schedules'!$A$4)))</f>
        <v>Inj Med1</v>
      </c>
      <c r="F1999" t="str">
        <f>(IF(B1999&lt;'Price Schedules'!$B$7,'Price Schedules'!$A$6,IF(B1999&lt;'Price Schedules'!$B$8,'Price Schedules'!$A$7,'Price Schedules'!$A$8)))</f>
        <v>Chemo IV1</v>
      </c>
      <c r="G1999" t="str">
        <f>(IF(B1999&lt;'Price Schedules'!$B$11,'Price Schedules'!$A$10,IF(B1999&lt;'Price Schedules'!$B$12,'Price Schedules'!$A$11,'Price Schedules'!$A$12)))</f>
        <v>Chemo Med1</v>
      </c>
      <c r="H1999" t="str">
        <f>IF(B1999&lt;'Price Schedules'!$B$15,'Price Schedules'!$A$14,'Price Schedules'!$A$15)</f>
        <v>PASS1</v>
      </c>
      <c r="I1999" t="str">
        <f>IF(B1999&lt;'Price Schedules'!$B$18,'Price Schedules'!$A$17,'Price Schedules'!$A$18)</f>
        <v>IV1</v>
      </c>
      <c r="J1999" t="s">
        <v>38</v>
      </c>
      <c r="K1999" t="s">
        <v>39</v>
      </c>
      <c r="L1999" t="s">
        <v>40</v>
      </c>
      <c r="M1999" t="s">
        <v>41</v>
      </c>
      <c r="N1999" t="s">
        <v>42</v>
      </c>
      <c r="O1999" t="s">
        <v>43</v>
      </c>
      <c r="P1999" t="s">
        <v>44</v>
      </c>
      <c r="Q1999" t="s">
        <v>45</v>
      </c>
      <c r="R1999" t="str">
        <f t="shared" si="63"/>
        <v>Inj Med1</v>
      </c>
      <c r="S1999">
        <f>VLOOKUP($R1999,'Price Schedules'!$A$1:$H$34,4,FALSE)</f>
        <v>5.24</v>
      </c>
      <c r="T1999">
        <f>VLOOKUP(R1999,'Price Schedules'!$A$1:$H$34,5,FALSE)</f>
        <v>15</v>
      </c>
      <c r="U1999">
        <f>VLOOKUP(R1999,'Price Schedules'!$A$1:$H$34,6,FALSE)</f>
        <v>0</v>
      </c>
      <c r="V1999">
        <f>VLOOKUP(R1999,'Price Schedules'!$A$1:$H$34,7,FALSE)</f>
        <v>0.05</v>
      </c>
      <c r="W1999">
        <f>VLOOKUP(R1999,'Price Schedules'!$A$1:$H$34,8,FALSE)</f>
        <v>0</v>
      </c>
    </row>
    <row r="2000" spans="1:23" x14ac:dyDescent="0.25">
      <c r="A2000" t="str">
        <f>Chargemaster!A2001</f>
        <v>00338-0013-04</v>
      </c>
      <c r="B2000">
        <f>Chargemaster!C2001</f>
        <v>9.0299999999999994</v>
      </c>
      <c r="C2000" t="str">
        <f>Chargemaster!D2001</f>
        <v>IV</v>
      </c>
      <c r="D2000">
        <f t="shared" si="62"/>
        <v>132.56479999999999</v>
      </c>
      <c r="E2000" t="str">
        <f>(IF(B2000&lt;'Price Schedules'!$B$3,'Price Schedules'!$A$2,IF(B2000&lt;'Price Schedules'!$B$4,'Price Schedules'!$A$3,'Price Schedules'!$A$4)))</f>
        <v>Inj Med2</v>
      </c>
      <c r="F2000" t="str">
        <f>(IF(B2000&lt;'Price Schedules'!$B$7,'Price Schedules'!$A$6,IF(B2000&lt;'Price Schedules'!$B$8,'Price Schedules'!$A$7,'Price Schedules'!$A$8)))</f>
        <v>Chemo IV1</v>
      </c>
      <c r="G2000" t="str">
        <f>(IF(B2000&lt;'Price Schedules'!$B$11,'Price Schedules'!$A$10,IF(B2000&lt;'Price Schedules'!$B$12,'Price Schedules'!$A$11,'Price Schedules'!$A$12)))</f>
        <v>Chemo Med1</v>
      </c>
      <c r="H2000" t="str">
        <f>IF(B2000&lt;'Price Schedules'!$B$15,'Price Schedules'!$A$14,'Price Schedules'!$A$15)</f>
        <v>PASS1</v>
      </c>
      <c r="I2000" t="str">
        <f>IF(B2000&lt;'Price Schedules'!$B$18,'Price Schedules'!$A$17,'Price Schedules'!$A$18)</f>
        <v>IV1</v>
      </c>
      <c r="J2000" t="s">
        <v>38</v>
      </c>
      <c r="K2000" t="s">
        <v>39</v>
      </c>
      <c r="L2000" t="s">
        <v>40</v>
      </c>
      <c r="M2000" t="s">
        <v>41</v>
      </c>
      <c r="N2000" t="s">
        <v>42</v>
      </c>
      <c r="O2000" t="s">
        <v>43</v>
      </c>
      <c r="P2000" t="s">
        <v>44</v>
      </c>
      <c r="Q2000" t="s">
        <v>45</v>
      </c>
      <c r="R2000" t="str">
        <f t="shared" si="63"/>
        <v>IV1</v>
      </c>
      <c r="S2000">
        <f>VLOOKUP($R2000,'Price Schedules'!$A$1:$H$34,4,FALSE)</f>
        <v>3.16</v>
      </c>
      <c r="T2000">
        <f>VLOOKUP(R2000,'Price Schedules'!$A$1:$H$34,5,FALSE)</f>
        <v>95</v>
      </c>
      <c r="U2000">
        <f>VLOOKUP(R2000,'Price Schedules'!$A$1:$H$34,6,FALSE)</f>
        <v>0</v>
      </c>
      <c r="V2000">
        <f>VLOOKUP(R2000,'Price Schedules'!$A$1:$H$34,7,FALSE)</f>
        <v>0</v>
      </c>
      <c r="W2000">
        <f>VLOOKUP(R2000,'Price Schedules'!$A$1:$H$34,8,FALSE)</f>
        <v>0</v>
      </c>
    </row>
    <row r="2001" spans="1:23" x14ac:dyDescent="0.25">
      <c r="A2001" t="str">
        <f>Chargemaster!A2002</f>
        <v>00338-0004-04</v>
      </c>
      <c r="B2001">
        <f>Chargemaster!C2002</f>
        <v>3.65</v>
      </c>
      <c r="C2001" t="str">
        <f>Chargemaster!D2002</f>
        <v>IV</v>
      </c>
      <c r="D2001">
        <f t="shared" si="62"/>
        <v>110.184</v>
      </c>
      <c r="E2001" t="str">
        <f>(IF(B2001&lt;'Price Schedules'!$B$3,'Price Schedules'!$A$2,IF(B2001&lt;'Price Schedules'!$B$4,'Price Schedules'!$A$3,'Price Schedules'!$A$4)))</f>
        <v>Inj Med2</v>
      </c>
      <c r="F2001" t="str">
        <f>(IF(B2001&lt;'Price Schedules'!$B$7,'Price Schedules'!$A$6,IF(B2001&lt;'Price Schedules'!$B$8,'Price Schedules'!$A$7,'Price Schedules'!$A$8)))</f>
        <v>Chemo IV1</v>
      </c>
      <c r="G2001" t="str">
        <f>(IF(B2001&lt;'Price Schedules'!$B$11,'Price Schedules'!$A$10,IF(B2001&lt;'Price Schedules'!$B$12,'Price Schedules'!$A$11,'Price Schedules'!$A$12)))</f>
        <v>Chemo Med1</v>
      </c>
      <c r="H2001" t="str">
        <f>IF(B2001&lt;'Price Schedules'!$B$15,'Price Schedules'!$A$14,'Price Schedules'!$A$15)</f>
        <v>PASS1</v>
      </c>
      <c r="I2001" t="str">
        <f>IF(B2001&lt;'Price Schedules'!$B$18,'Price Schedules'!$A$17,'Price Schedules'!$A$18)</f>
        <v>IV1</v>
      </c>
      <c r="J2001" t="s">
        <v>38</v>
      </c>
      <c r="K2001" t="s">
        <v>39</v>
      </c>
      <c r="L2001" t="s">
        <v>40</v>
      </c>
      <c r="M2001" t="s">
        <v>41</v>
      </c>
      <c r="N2001" t="s">
        <v>42</v>
      </c>
      <c r="O2001" t="s">
        <v>43</v>
      </c>
      <c r="P2001" t="s">
        <v>44</v>
      </c>
      <c r="Q2001" t="s">
        <v>45</v>
      </c>
      <c r="R2001" t="str">
        <f t="shared" si="63"/>
        <v>IV1</v>
      </c>
      <c r="S2001">
        <f>VLOOKUP($R2001,'Price Schedules'!$A$1:$H$34,4,FALSE)</f>
        <v>3.16</v>
      </c>
      <c r="T2001">
        <f>VLOOKUP(R2001,'Price Schedules'!$A$1:$H$34,5,FALSE)</f>
        <v>95</v>
      </c>
      <c r="U2001">
        <f>VLOOKUP(R2001,'Price Schedules'!$A$1:$H$34,6,FALSE)</f>
        <v>0</v>
      </c>
      <c r="V2001">
        <f>VLOOKUP(R2001,'Price Schedules'!$A$1:$H$34,7,FALSE)</f>
        <v>0</v>
      </c>
      <c r="W2001">
        <f>VLOOKUP(R2001,'Price Schedules'!$A$1:$H$34,8,FALSE)</f>
        <v>0</v>
      </c>
    </row>
    <row r="2002" spans="1:23" x14ac:dyDescent="0.25">
      <c r="A2002" t="str">
        <f>Chargemaster!A2003</f>
        <v>00409-7973-08</v>
      </c>
      <c r="B2002">
        <f>Chargemaster!C2003</f>
        <v>14.166249999999989</v>
      </c>
      <c r="C2002" t="str">
        <f>Chargemaster!D2003</f>
        <v>IV</v>
      </c>
      <c r="D2002">
        <f t="shared" si="62"/>
        <v>153.93159999999995</v>
      </c>
      <c r="E2002" t="str">
        <f>(IF(B2002&lt;'Price Schedules'!$B$3,'Price Schedules'!$A$2,IF(B2002&lt;'Price Schedules'!$B$4,'Price Schedules'!$A$3,'Price Schedules'!$A$4)))</f>
        <v>Inj Med2</v>
      </c>
      <c r="F2002" t="str">
        <f>(IF(B2002&lt;'Price Schedules'!$B$7,'Price Schedules'!$A$6,IF(B2002&lt;'Price Schedules'!$B$8,'Price Schedules'!$A$7,'Price Schedules'!$A$8)))</f>
        <v>Chemo IV1</v>
      </c>
      <c r="G2002" t="str">
        <f>(IF(B2002&lt;'Price Schedules'!$B$11,'Price Schedules'!$A$10,IF(B2002&lt;'Price Schedules'!$B$12,'Price Schedules'!$A$11,'Price Schedules'!$A$12)))</f>
        <v>Chemo Med1</v>
      </c>
      <c r="H2002" t="str">
        <f>IF(B2002&lt;'Price Schedules'!$B$15,'Price Schedules'!$A$14,'Price Schedules'!$A$15)</f>
        <v>PASS1</v>
      </c>
      <c r="I2002" t="str">
        <f>IF(B2002&lt;'Price Schedules'!$B$18,'Price Schedules'!$A$17,'Price Schedules'!$A$18)</f>
        <v>IV1</v>
      </c>
      <c r="J2002" t="s">
        <v>38</v>
      </c>
      <c r="K2002" t="s">
        <v>39</v>
      </c>
      <c r="L2002" t="s">
        <v>40</v>
      </c>
      <c r="M2002" t="s">
        <v>41</v>
      </c>
      <c r="N2002" t="s">
        <v>42</v>
      </c>
      <c r="O2002" t="s">
        <v>43</v>
      </c>
      <c r="P2002" t="s">
        <v>44</v>
      </c>
      <c r="Q2002" t="s">
        <v>45</v>
      </c>
      <c r="R2002" t="str">
        <f t="shared" si="63"/>
        <v>IV1</v>
      </c>
      <c r="S2002">
        <f>VLOOKUP($R2002,'Price Schedules'!$A$1:$H$34,4,FALSE)</f>
        <v>3.16</v>
      </c>
      <c r="T2002">
        <f>VLOOKUP(R2002,'Price Schedules'!$A$1:$H$34,5,FALSE)</f>
        <v>95</v>
      </c>
      <c r="U2002">
        <f>VLOOKUP(R2002,'Price Schedules'!$A$1:$H$34,6,FALSE)</f>
        <v>0</v>
      </c>
      <c r="V2002">
        <f>VLOOKUP(R2002,'Price Schedules'!$A$1:$H$34,7,FALSE)</f>
        <v>0</v>
      </c>
      <c r="W2002">
        <f>VLOOKUP(R2002,'Price Schedules'!$A$1:$H$34,8,FALSE)</f>
        <v>0</v>
      </c>
    </row>
    <row r="2003" spans="1:23" x14ac:dyDescent="0.25">
      <c r="A2003" t="str">
        <f>Chargemaster!A2004</f>
        <v>39822-0706-02</v>
      </c>
      <c r="B2003">
        <f>Chargemaster!C2004</f>
        <v>93.75</v>
      </c>
      <c r="C2003" t="str">
        <f>Chargemaster!D2004</f>
        <v>Inj Med</v>
      </c>
      <c r="D2003">
        <f t="shared" si="62"/>
        <v>562.5</v>
      </c>
      <c r="E2003" t="str">
        <f>(IF(B2003&lt;'Price Schedules'!$B$3,'Price Schedules'!$A$2,IF(B2003&lt;'Price Schedules'!$B$4,'Price Schedules'!$A$3,'Price Schedules'!$A$4)))</f>
        <v>Inj Med2</v>
      </c>
      <c r="F2003" t="str">
        <f>(IF(B2003&lt;'Price Schedules'!$B$7,'Price Schedules'!$A$6,IF(B2003&lt;'Price Schedules'!$B$8,'Price Schedules'!$A$7,'Price Schedules'!$A$8)))</f>
        <v>Chemo IV2</v>
      </c>
      <c r="G2003" t="str">
        <f>(IF(B2003&lt;'Price Schedules'!$B$11,'Price Schedules'!$A$10,IF(B2003&lt;'Price Schedules'!$B$12,'Price Schedules'!$A$11,'Price Schedules'!$A$12)))</f>
        <v>Chemo Med2</v>
      </c>
      <c r="H2003" t="str">
        <f>IF(B2003&lt;'Price Schedules'!$B$15,'Price Schedules'!$A$14,'Price Schedules'!$A$15)</f>
        <v>PASS1</v>
      </c>
      <c r="I2003" t="str">
        <f>IF(B2003&lt;'Price Schedules'!$B$18,'Price Schedules'!$A$17,'Price Schedules'!$A$18)</f>
        <v>IV1</v>
      </c>
      <c r="J2003" t="s">
        <v>38</v>
      </c>
      <c r="K2003" t="s">
        <v>39</v>
      </c>
      <c r="L2003" t="s">
        <v>40</v>
      </c>
      <c r="M2003" t="s">
        <v>41</v>
      </c>
      <c r="N2003" t="s">
        <v>42</v>
      </c>
      <c r="O2003" t="s">
        <v>43</v>
      </c>
      <c r="P2003" t="s">
        <v>44</v>
      </c>
      <c r="Q2003" t="s">
        <v>45</v>
      </c>
      <c r="R2003" t="str">
        <f t="shared" si="63"/>
        <v>Inj Med2</v>
      </c>
      <c r="S2003">
        <f>VLOOKUP($R2003,'Price Schedules'!$A$1:$H$34,4,FALSE)</f>
        <v>4.2</v>
      </c>
      <c r="T2003">
        <f>VLOOKUP(R2003,'Price Schedules'!$A$1:$H$34,5,FALSE)</f>
        <v>75</v>
      </c>
      <c r="U2003">
        <f>VLOOKUP(R2003,'Price Schedules'!$A$1:$H$34,6,FALSE)</f>
        <v>0</v>
      </c>
      <c r="V2003">
        <f>VLOOKUP(R2003,'Price Schedules'!$A$1:$H$34,7,FALSE)</f>
        <v>0.05</v>
      </c>
      <c r="W2003">
        <f>VLOOKUP(R2003,'Price Schedules'!$A$1:$H$34,8,FALSE)</f>
        <v>0</v>
      </c>
    </row>
    <row r="2004" spans="1:23" x14ac:dyDescent="0.25">
      <c r="A2004" t="str">
        <f>Chargemaster!A2005</f>
        <v>00703-4636-01</v>
      </c>
      <c r="B2004">
        <f>Chargemaster!C2005</f>
        <v>419.07600000000002</v>
      </c>
      <c r="C2004" t="str">
        <f>Chargemaster!D2005</f>
        <v>IV</v>
      </c>
      <c r="D2004">
        <f t="shared" si="62"/>
        <v>1838.35616</v>
      </c>
      <c r="E2004" t="str">
        <f>(IF(B2004&lt;'Price Schedules'!$B$3,'Price Schedules'!$A$2,IF(B2004&lt;'Price Schedules'!$B$4,'Price Schedules'!$A$3,'Price Schedules'!$A$4)))</f>
        <v>Inj Med2</v>
      </c>
      <c r="F2004" t="str">
        <f>(IF(B2004&lt;'Price Schedules'!$B$7,'Price Schedules'!$A$6,IF(B2004&lt;'Price Schedules'!$B$8,'Price Schedules'!$A$7,'Price Schedules'!$A$8)))</f>
        <v>Chemo IV3</v>
      </c>
      <c r="G2004" t="str">
        <f>(IF(B2004&lt;'Price Schedules'!$B$11,'Price Schedules'!$A$10,IF(B2004&lt;'Price Schedules'!$B$12,'Price Schedules'!$A$11,'Price Schedules'!$A$12)))</f>
        <v>Chemo Med3</v>
      </c>
      <c r="H2004" t="str">
        <f>IF(B2004&lt;'Price Schedules'!$B$15,'Price Schedules'!$A$14,'Price Schedules'!$A$15)</f>
        <v>PASS1</v>
      </c>
      <c r="I2004" t="str">
        <f>IF(B2004&lt;'Price Schedules'!$B$18,'Price Schedules'!$A$17,'Price Schedules'!$A$18)</f>
        <v>IV1</v>
      </c>
      <c r="J2004" t="s">
        <v>38</v>
      </c>
      <c r="K2004" t="s">
        <v>39</v>
      </c>
      <c r="L2004" t="s">
        <v>40</v>
      </c>
      <c r="M2004" t="s">
        <v>41</v>
      </c>
      <c r="N2004" t="s">
        <v>42</v>
      </c>
      <c r="O2004" t="s">
        <v>43</v>
      </c>
      <c r="P2004" t="s">
        <v>44</v>
      </c>
      <c r="Q2004" t="s">
        <v>45</v>
      </c>
      <c r="R2004" t="str">
        <f t="shared" si="63"/>
        <v>IV1</v>
      </c>
      <c r="S2004">
        <f>VLOOKUP($R2004,'Price Schedules'!$A$1:$H$34,4,FALSE)</f>
        <v>3.16</v>
      </c>
      <c r="T2004">
        <f>VLOOKUP(R2004,'Price Schedules'!$A$1:$H$34,5,FALSE)</f>
        <v>95</v>
      </c>
      <c r="U2004">
        <f>VLOOKUP(R2004,'Price Schedules'!$A$1:$H$34,6,FALSE)</f>
        <v>0</v>
      </c>
      <c r="V2004">
        <f>VLOOKUP(R2004,'Price Schedules'!$A$1:$H$34,7,FALSE)</f>
        <v>0</v>
      </c>
      <c r="W2004">
        <f>VLOOKUP(R2004,'Price Schedules'!$A$1:$H$34,8,FALSE)</f>
        <v>0</v>
      </c>
    </row>
    <row r="2005" spans="1:23" x14ac:dyDescent="0.25">
      <c r="A2005" t="str">
        <f>Chargemaster!A2006</f>
        <v>71019-0341-09</v>
      </c>
      <c r="B2005">
        <f>Chargemaster!C2006</f>
        <v>41.5</v>
      </c>
      <c r="C2005" t="str">
        <f>Chargemaster!D2006</f>
        <v>Inj Med</v>
      </c>
      <c r="D2005">
        <f t="shared" si="62"/>
        <v>290.8</v>
      </c>
      <c r="E2005" t="str">
        <f>(IF(B2005&lt;'Price Schedules'!$B$3,'Price Schedules'!$A$2,IF(B2005&lt;'Price Schedules'!$B$4,'Price Schedules'!$A$3,'Price Schedules'!$A$4)))</f>
        <v>Inj Med2</v>
      </c>
      <c r="F2005" t="str">
        <f>(IF(B2005&lt;'Price Schedules'!$B$7,'Price Schedules'!$A$6,IF(B2005&lt;'Price Schedules'!$B$8,'Price Schedules'!$A$7,'Price Schedules'!$A$8)))</f>
        <v>Chemo IV2</v>
      </c>
      <c r="G2005" t="str">
        <f>(IF(B2005&lt;'Price Schedules'!$B$11,'Price Schedules'!$A$10,IF(B2005&lt;'Price Schedules'!$B$12,'Price Schedules'!$A$11,'Price Schedules'!$A$12)))</f>
        <v>Chemo Med2</v>
      </c>
      <c r="H2005" t="str">
        <f>IF(B2005&lt;'Price Schedules'!$B$15,'Price Schedules'!$A$14,'Price Schedules'!$A$15)</f>
        <v>PASS1</v>
      </c>
      <c r="I2005" t="str">
        <f>IF(B2005&lt;'Price Schedules'!$B$18,'Price Schedules'!$A$17,'Price Schedules'!$A$18)</f>
        <v>IV1</v>
      </c>
      <c r="J2005" t="s">
        <v>38</v>
      </c>
      <c r="K2005" t="s">
        <v>39</v>
      </c>
      <c r="L2005" t="s">
        <v>40</v>
      </c>
      <c r="M2005" t="s">
        <v>41</v>
      </c>
      <c r="N2005" t="s">
        <v>42</v>
      </c>
      <c r="O2005" t="s">
        <v>43</v>
      </c>
      <c r="P2005" t="s">
        <v>44</v>
      </c>
      <c r="Q2005" t="s">
        <v>45</v>
      </c>
      <c r="R2005" t="str">
        <f t="shared" si="63"/>
        <v>Inj Med2</v>
      </c>
      <c r="S2005">
        <f>VLOOKUP($R2005,'Price Schedules'!$A$1:$H$34,4,FALSE)</f>
        <v>4.2</v>
      </c>
      <c r="T2005">
        <f>VLOOKUP(R2005,'Price Schedules'!$A$1:$H$34,5,FALSE)</f>
        <v>75</v>
      </c>
      <c r="U2005">
        <f>VLOOKUP(R2005,'Price Schedules'!$A$1:$H$34,6,FALSE)</f>
        <v>0</v>
      </c>
      <c r="V2005">
        <f>VLOOKUP(R2005,'Price Schedules'!$A$1:$H$34,7,FALSE)</f>
        <v>0.05</v>
      </c>
      <c r="W2005">
        <f>VLOOKUP(R2005,'Price Schedules'!$A$1:$H$34,8,FALSE)</f>
        <v>0</v>
      </c>
    </row>
    <row r="2006" spans="1:23" x14ac:dyDescent="0.25">
      <c r="A2006" t="str">
        <f>Chargemaster!A2007</f>
        <v>00247-1245-06</v>
      </c>
      <c r="B2006">
        <f>Chargemaster!C2007</f>
        <v>1.4851666670000001</v>
      </c>
      <c r="C2006" t="str">
        <f>Chargemaster!D2007</f>
        <v>Med</v>
      </c>
      <c r="D2006">
        <f t="shared" si="62"/>
        <v>3.0891466673600005</v>
      </c>
      <c r="E2006" t="str">
        <f>(IF(B2006&lt;'Price Schedules'!$B$3,'Price Schedules'!$A$2,IF(B2006&lt;'Price Schedules'!$B$4,'Price Schedules'!$A$3,'Price Schedules'!$A$4)))</f>
        <v>Inj Med1</v>
      </c>
      <c r="F2006" t="str">
        <f>(IF(B2006&lt;'Price Schedules'!$B$7,'Price Schedules'!$A$6,IF(B2006&lt;'Price Schedules'!$B$8,'Price Schedules'!$A$7,'Price Schedules'!$A$8)))</f>
        <v>Chemo IV1</v>
      </c>
      <c r="G2006" t="str">
        <f>(IF(B2006&lt;'Price Schedules'!$B$11,'Price Schedules'!$A$10,IF(B2006&lt;'Price Schedules'!$B$12,'Price Schedules'!$A$11,'Price Schedules'!$A$12)))</f>
        <v>Chemo Med1</v>
      </c>
      <c r="H2006" t="str">
        <f>IF(B2006&lt;'Price Schedules'!$B$15,'Price Schedules'!$A$14,'Price Schedules'!$A$15)</f>
        <v>PASS1</v>
      </c>
      <c r="I2006" t="str">
        <f>IF(B2006&lt;'Price Schedules'!$B$18,'Price Schedules'!$A$17,'Price Schedules'!$A$18)</f>
        <v>IV1</v>
      </c>
      <c r="J2006" t="s">
        <v>38</v>
      </c>
      <c r="K2006" t="s">
        <v>39</v>
      </c>
      <c r="L2006" t="s">
        <v>40</v>
      </c>
      <c r="M2006" t="s">
        <v>41</v>
      </c>
      <c r="N2006" t="s">
        <v>42</v>
      </c>
      <c r="O2006" t="s">
        <v>43</v>
      </c>
      <c r="P2006" t="s">
        <v>44</v>
      </c>
      <c r="Q2006" t="s">
        <v>45</v>
      </c>
      <c r="R2006" t="str">
        <f t="shared" si="63"/>
        <v>Med1</v>
      </c>
      <c r="S2006">
        <f>VLOOKUP($R2006,'Price Schedules'!$A$1:$H$34,4,FALSE)</f>
        <v>1.08</v>
      </c>
      <c r="T2006">
        <f>VLOOKUP(R2006,'Price Schedules'!$A$1:$H$34,5,FALSE)</f>
        <v>0</v>
      </c>
      <c r="U2006">
        <f>VLOOKUP(R2006,'Price Schedules'!$A$1:$H$34,6,FALSE)</f>
        <v>0</v>
      </c>
      <c r="V2006">
        <f>VLOOKUP(R2006,'Price Schedules'!$A$1:$H$34,7,FALSE)</f>
        <v>0.05</v>
      </c>
      <c r="W2006">
        <f>VLOOKUP(R2006,'Price Schedules'!$A$1:$H$34,8,FALSE)</f>
        <v>1</v>
      </c>
    </row>
    <row r="2007" spans="1:23" x14ac:dyDescent="0.25">
      <c r="A2007" t="str">
        <f>Chargemaster!A2008</f>
        <v>58914-0170-14</v>
      </c>
      <c r="B2007">
        <f>Chargemaster!C2008</f>
        <v>4.9869000000000003</v>
      </c>
      <c r="C2007" t="str">
        <f>Chargemaster!D2008</f>
        <v>Med</v>
      </c>
      <c r="D2007">
        <f t="shared" si="62"/>
        <v>10.372752</v>
      </c>
      <c r="E2007" t="str">
        <f>(IF(B2007&lt;'Price Schedules'!$B$3,'Price Schedules'!$A$2,IF(B2007&lt;'Price Schedules'!$B$4,'Price Schedules'!$A$3,'Price Schedules'!$A$4)))</f>
        <v>Inj Med2</v>
      </c>
      <c r="F2007" t="str">
        <f>(IF(B2007&lt;'Price Schedules'!$B$7,'Price Schedules'!$A$6,IF(B2007&lt;'Price Schedules'!$B$8,'Price Schedules'!$A$7,'Price Schedules'!$A$8)))</f>
        <v>Chemo IV1</v>
      </c>
      <c r="G2007" t="str">
        <f>(IF(B2007&lt;'Price Schedules'!$B$11,'Price Schedules'!$A$10,IF(B2007&lt;'Price Schedules'!$B$12,'Price Schedules'!$A$11,'Price Schedules'!$A$12)))</f>
        <v>Chemo Med1</v>
      </c>
      <c r="H2007" t="str">
        <f>IF(B2007&lt;'Price Schedules'!$B$15,'Price Schedules'!$A$14,'Price Schedules'!$A$15)</f>
        <v>PASS1</v>
      </c>
      <c r="I2007" t="str">
        <f>IF(B2007&lt;'Price Schedules'!$B$18,'Price Schedules'!$A$17,'Price Schedules'!$A$18)</f>
        <v>IV1</v>
      </c>
      <c r="J2007" t="s">
        <v>38</v>
      </c>
      <c r="K2007" t="s">
        <v>39</v>
      </c>
      <c r="L2007" t="s">
        <v>40</v>
      </c>
      <c r="M2007" t="s">
        <v>41</v>
      </c>
      <c r="N2007" t="s">
        <v>42</v>
      </c>
      <c r="O2007" t="s">
        <v>43</v>
      </c>
      <c r="P2007" t="s">
        <v>44</v>
      </c>
      <c r="Q2007" t="s">
        <v>45</v>
      </c>
      <c r="R2007" t="str">
        <f t="shared" si="63"/>
        <v>Med1</v>
      </c>
      <c r="S2007">
        <f>VLOOKUP($R2007,'Price Schedules'!$A$1:$H$34,4,FALSE)</f>
        <v>1.08</v>
      </c>
      <c r="T2007">
        <f>VLOOKUP(R2007,'Price Schedules'!$A$1:$H$34,5,FALSE)</f>
        <v>0</v>
      </c>
      <c r="U2007">
        <f>VLOOKUP(R2007,'Price Schedules'!$A$1:$H$34,6,FALSE)</f>
        <v>0</v>
      </c>
      <c r="V2007">
        <f>VLOOKUP(R2007,'Price Schedules'!$A$1:$H$34,7,FALSE)</f>
        <v>0.05</v>
      </c>
      <c r="W2007">
        <f>VLOOKUP(R2007,'Price Schedules'!$A$1:$H$34,8,FALSE)</f>
        <v>1</v>
      </c>
    </row>
    <row r="2008" spans="1:23" x14ac:dyDescent="0.25">
      <c r="A2008" t="str">
        <f>Chargemaster!A2009</f>
        <v>17478-0050-01</v>
      </c>
      <c r="B2008">
        <f>Chargemaster!C2009</f>
        <v>5.38</v>
      </c>
      <c r="C2008" t="str">
        <f>Chargemaster!D2009</f>
        <v>Med</v>
      </c>
      <c r="D2008">
        <f t="shared" si="62"/>
        <v>11.1904</v>
      </c>
      <c r="E2008" t="str">
        <f>(IF(B2008&lt;'Price Schedules'!$B$3,'Price Schedules'!$A$2,IF(B2008&lt;'Price Schedules'!$B$4,'Price Schedules'!$A$3,'Price Schedules'!$A$4)))</f>
        <v>Inj Med2</v>
      </c>
      <c r="F2008" t="str">
        <f>(IF(B2008&lt;'Price Schedules'!$B$7,'Price Schedules'!$A$6,IF(B2008&lt;'Price Schedules'!$B$8,'Price Schedules'!$A$7,'Price Schedules'!$A$8)))</f>
        <v>Chemo IV1</v>
      </c>
      <c r="G2008" t="str">
        <f>(IF(B2008&lt;'Price Schedules'!$B$11,'Price Schedules'!$A$10,IF(B2008&lt;'Price Schedules'!$B$12,'Price Schedules'!$A$11,'Price Schedules'!$A$12)))</f>
        <v>Chemo Med1</v>
      </c>
      <c r="H2008" t="str">
        <f>IF(B2008&lt;'Price Schedules'!$B$15,'Price Schedules'!$A$14,'Price Schedules'!$A$15)</f>
        <v>PASS1</v>
      </c>
      <c r="I2008" t="str">
        <f>IF(B2008&lt;'Price Schedules'!$B$18,'Price Schedules'!$A$17,'Price Schedules'!$A$18)</f>
        <v>IV1</v>
      </c>
      <c r="J2008" t="s">
        <v>38</v>
      </c>
      <c r="K2008" t="s">
        <v>39</v>
      </c>
      <c r="L2008" t="s">
        <v>40</v>
      </c>
      <c r="M2008" t="s">
        <v>41</v>
      </c>
      <c r="N2008" t="s">
        <v>42</v>
      </c>
      <c r="O2008" t="s">
        <v>43</v>
      </c>
      <c r="P2008" t="s">
        <v>44</v>
      </c>
      <c r="Q2008" t="s">
        <v>45</v>
      </c>
      <c r="R2008" t="str">
        <f t="shared" si="63"/>
        <v>Med1</v>
      </c>
      <c r="S2008">
        <f>VLOOKUP($R2008,'Price Schedules'!$A$1:$H$34,4,FALSE)</f>
        <v>1.08</v>
      </c>
      <c r="T2008">
        <f>VLOOKUP(R2008,'Price Schedules'!$A$1:$H$34,5,FALSE)</f>
        <v>0</v>
      </c>
      <c r="U2008">
        <f>VLOOKUP(R2008,'Price Schedules'!$A$1:$H$34,6,FALSE)</f>
        <v>0</v>
      </c>
      <c r="V2008">
        <f>VLOOKUP(R2008,'Price Schedules'!$A$1:$H$34,7,FALSE)</f>
        <v>0.05</v>
      </c>
      <c r="W2008">
        <f>VLOOKUP(R2008,'Price Schedules'!$A$1:$H$34,8,FALSE)</f>
        <v>1</v>
      </c>
    </row>
    <row r="2009" spans="1:23" x14ac:dyDescent="0.25">
      <c r="A2009" t="str">
        <f>Chargemaster!A2010</f>
        <v>00006-5423-02</v>
      </c>
      <c r="B2009">
        <f>Chargemaster!C2010</f>
        <v>47.5</v>
      </c>
      <c r="C2009" t="str">
        <f>Chargemaster!D2010</f>
        <v>Inj Med</v>
      </c>
      <c r="D2009">
        <f t="shared" si="62"/>
        <v>322</v>
      </c>
      <c r="E2009" t="str">
        <f>(IF(B2009&lt;'Price Schedules'!$B$3,'Price Schedules'!$A$2,IF(B2009&lt;'Price Schedules'!$B$4,'Price Schedules'!$A$3,'Price Schedules'!$A$4)))</f>
        <v>Inj Med2</v>
      </c>
      <c r="F2009" t="str">
        <f>(IF(B2009&lt;'Price Schedules'!$B$7,'Price Schedules'!$A$6,IF(B2009&lt;'Price Schedules'!$B$8,'Price Schedules'!$A$7,'Price Schedules'!$A$8)))</f>
        <v>Chemo IV2</v>
      </c>
      <c r="G2009" t="str">
        <f>(IF(B2009&lt;'Price Schedules'!$B$11,'Price Schedules'!$A$10,IF(B2009&lt;'Price Schedules'!$B$12,'Price Schedules'!$A$11,'Price Schedules'!$A$12)))</f>
        <v>Chemo Med2</v>
      </c>
      <c r="H2009" t="str">
        <f>IF(B2009&lt;'Price Schedules'!$B$15,'Price Schedules'!$A$14,'Price Schedules'!$A$15)</f>
        <v>PASS1</v>
      </c>
      <c r="I2009" t="str">
        <f>IF(B2009&lt;'Price Schedules'!$B$18,'Price Schedules'!$A$17,'Price Schedules'!$A$18)</f>
        <v>IV1</v>
      </c>
      <c r="J2009" t="s">
        <v>38</v>
      </c>
      <c r="K2009" t="s">
        <v>39</v>
      </c>
      <c r="L2009" t="s">
        <v>40</v>
      </c>
      <c r="M2009" t="s">
        <v>41</v>
      </c>
      <c r="N2009" t="s">
        <v>42</v>
      </c>
      <c r="O2009" t="s">
        <v>43</v>
      </c>
      <c r="P2009" t="s">
        <v>44</v>
      </c>
      <c r="Q2009" t="s">
        <v>45</v>
      </c>
      <c r="R2009" t="str">
        <f t="shared" si="63"/>
        <v>Inj Med2</v>
      </c>
      <c r="S2009">
        <f>VLOOKUP($R2009,'Price Schedules'!$A$1:$H$34,4,FALSE)</f>
        <v>4.2</v>
      </c>
      <c r="T2009">
        <f>VLOOKUP(R2009,'Price Schedules'!$A$1:$H$34,5,FALSE)</f>
        <v>75</v>
      </c>
      <c r="U2009">
        <f>VLOOKUP(R2009,'Price Schedules'!$A$1:$H$34,6,FALSE)</f>
        <v>0</v>
      </c>
      <c r="V2009">
        <f>VLOOKUP(R2009,'Price Schedules'!$A$1:$H$34,7,FALSE)</f>
        <v>0.05</v>
      </c>
      <c r="W2009">
        <f>VLOOKUP(R2009,'Price Schedules'!$A$1:$H$34,8,FALSE)</f>
        <v>0</v>
      </c>
    </row>
    <row r="2010" spans="1:23" x14ac:dyDescent="0.25">
      <c r="A2010" t="str">
        <f>Chargemaster!A2011</f>
        <v>00574-0303-16</v>
      </c>
      <c r="B2010">
        <f>Chargemaster!C2011</f>
        <v>0</v>
      </c>
      <c r="C2010">
        <f>Chargemaster!D2011</f>
        <v>0</v>
      </c>
      <c r="D2010" t="e">
        <f t="shared" si="62"/>
        <v>#N/A</v>
      </c>
      <c r="E2010" t="str">
        <f>(IF(B2010&lt;'Price Schedules'!$B$3,'Price Schedules'!$A$2,IF(B2010&lt;'Price Schedules'!$B$4,'Price Schedules'!$A$3,'Price Schedules'!$A$4)))</f>
        <v>Inj Med1</v>
      </c>
      <c r="F2010" t="str">
        <f>(IF(B2010&lt;'Price Schedules'!$B$7,'Price Schedules'!$A$6,IF(B2010&lt;'Price Schedules'!$B$8,'Price Schedules'!$A$7,'Price Schedules'!$A$8)))</f>
        <v>Chemo IV1</v>
      </c>
      <c r="G2010" t="str">
        <f>(IF(B2010&lt;'Price Schedules'!$B$11,'Price Schedules'!$A$10,IF(B2010&lt;'Price Schedules'!$B$12,'Price Schedules'!$A$11,'Price Schedules'!$A$12)))</f>
        <v>Chemo Med1</v>
      </c>
      <c r="H2010" t="str">
        <f>IF(B2010&lt;'Price Schedules'!$B$15,'Price Schedules'!$A$14,'Price Schedules'!$A$15)</f>
        <v>PASS1</v>
      </c>
      <c r="I2010" t="str">
        <f>IF(B2010&lt;'Price Schedules'!$B$18,'Price Schedules'!$A$17,'Price Schedules'!$A$18)</f>
        <v>IV1</v>
      </c>
      <c r="J2010" t="s">
        <v>38</v>
      </c>
      <c r="K2010" t="s">
        <v>39</v>
      </c>
      <c r="L2010" t="s">
        <v>40</v>
      </c>
      <c r="M2010" t="s">
        <v>41</v>
      </c>
      <c r="N2010" t="s">
        <v>42</v>
      </c>
      <c r="O2010" t="s">
        <v>43</v>
      </c>
      <c r="P2010" t="s">
        <v>44</v>
      </c>
      <c r="Q2010" t="s">
        <v>45</v>
      </c>
      <c r="R2010" t="str">
        <f t="shared" si="63"/>
        <v>Error</v>
      </c>
      <c r="S2010" t="e">
        <f>VLOOKUP($R2010,'Price Schedules'!$A$1:$H$34,4,FALSE)</f>
        <v>#N/A</v>
      </c>
      <c r="T2010" t="e">
        <f>VLOOKUP(R2010,'Price Schedules'!$A$1:$H$34,5,FALSE)</f>
        <v>#N/A</v>
      </c>
      <c r="U2010" t="e">
        <f>VLOOKUP(R2010,'Price Schedules'!$A$1:$H$34,6,FALSE)</f>
        <v>#N/A</v>
      </c>
      <c r="V2010" t="e">
        <f>VLOOKUP(R2010,'Price Schedules'!$A$1:$H$34,7,FALSE)</f>
        <v>#N/A</v>
      </c>
      <c r="W2010" t="e">
        <f>VLOOKUP(R2010,'Price Schedules'!$A$1:$H$34,8,FALSE)</f>
        <v>#N/A</v>
      </c>
    </row>
    <row r="2011" spans="1:23" x14ac:dyDescent="0.25">
      <c r="A2011" t="str">
        <f>Chargemaster!A2012</f>
        <v>24208-0670-04</v>
      </c>
      <c r="B2011">
        <f>Chargemaster!C2012</f>
        <v>61.00000000000005</v>
      </c>
      <c r="C2011" t="str">
        <f>Chargemaster!D2012</f>
        <v>Bulk</v>
      </c>
      <c r="D2011">
        <f t="shared" si="62"/>
        <v>126.88000000000011</v>
      </c>
      <c r="E2011" t="str">
        <f>(IF(B2011&lt;'Price Schedules'!$B$3,'Price Schedules'!$A$2,IF(B2011&lt;'Price Schedules'!$B$4,'Price Schedules'!$A$3,'Price Schedules'!$A$4)))</f>
        <v>Inj Med2</v>
      </c>
      <c r="F2011" t="str">
        <f>(IF(B2011&lt;'Price Schedules'!$B$7,'Price Schedules'!$A$6,IF(B2011&lt;'Price Schedules'!$B$8,'Price Schedules'!$A$7,'Price Schedules'!$A$8)))</f>
        <v>Chemo IV2</v>
      </c>
      <c r="G2011" t="str">
        <f>(IF(B2011&lt;'Price Schedules'!$B$11,'Price Schedules'!$A$10,IF(B2011&lt;'Price Schedules'!$B$12,'Price Schedules'!$A$11,'Price Schedules'!$A$12)))</f>
        <v>Chemo Med2</v>
      </c>
      <c r="H2011" t="str">
        <f>IF(B2011&lt;'Price Schedules'!$B$15,'Price Schedules'!$A$14,'Price Schedules'!$A$15)</f>
        <v>PASS1</v>
      </c>
      <c r="I2011" t="str">
        <f>IF(B2011&lt;'Price Schedules'!$B$18,'Price Schedules'!$A$17,'Price Schedules'!$A$18)</f>
        <v>IV1</v>
      </c>
      <c r="J2011" t="s">
        <v>38</v>
      </c>
      <c r="K2011" t="s">
        <v>39</v>
      </c>
      <c r="L2011" t="s">
        <v>40</v>
      </c>
      <c r="M2011" t="s">
        <v>41</v>
      </c>
      <c r="N2011" t="s">
        <v>42</v>
      </c>
      <c r="O2011" t="s">
        <v>43</v>
      </c>
      <c r="P2011" t="s">
        <v>44</v>
      </c>
      <c r="Q2011" t="s">
        <v>45</v>
      </c>
      <c r="R2011" t="str">
        <f t="shared" si="63"/>
        <v>Bulk1</v>
      </c>
      <c r="S2011">
        <f>VLOOKUP($R2011,'Price Schedules'!$A$1:$H$34,4,FALSE)</f>
        <v>1.08</v>
      </c>
      <c r="T2011">
        <f>VLOOKUP(R2011,'Price Schedules'!$A$1:$H$34,5,FALSE)</f>
        <v>0</v>
      </c>
      <c r="U2011">
        <f>VLOOKUP(R2011,'Price Schedules'!$A$1:$H$34,6,FALSE)</f>
        <v>0</v>
      </c>
      <c r="V2011">
        <f>VLOOKUP(R2011,'Price Schedules'!$A$1:$H$34,7,FALSE)</f>
        <v>0.05</v>
      </c>
      <c r="W2011">
        <f>VLOOKUP(R2011,'Price Schedules'!$A$1:$H$34,8,FALSE)</f>
        <v>2.5</v>
      </c>
    </row>
    <row r="2012" spans="1:23" x14ac:dyDescent="0.25">
      <c r="A2012" t="str">
        <f>Chargemaster!A2013</f>
        <v>65862-0496-47</v>
      </c>
      <c r="B2012">
        <f>Chargemaster!C2013</f>
        <v>2.2769556025369999</v>
      </c>
      <c r="C2012" t="str">
        <f>Chargemaster!D2013</f>
        <v>Med</v>
      </c>
      <c r="D2012">
        <f t="shared" si="62"/>
        <v>4.7360676532769599</v>
      </c>
      <c r="E2012" t="str">
        <f>(IF(B2012&lt;'Price Schedules'!$B$3,'Price Schedules'!$A$2,IF(B2012&lt;'Price Schedules'!$B$4,'Price Schedules'!$A$3,'Price Schedules'!$A$4)))</f>
        <v>Inj Med2</v>
      </c>
      <c r="F2012" t="str">
        <f>(IF(B2012&lt;'Price Schedules'!$B$7,'Price Schedules'!$A$6,IF(B2012&lt;'Price Schedules'!$B$8,'Price Schedules'!$A$7,'Price Schedules'!$A$8)))</f>
        <v>Chemo IV1</v>
      </c>
      <c r="G2012" t="str">
        <f>(IF(B2012&lt;'Price Schedules'!$B$11,'Price Schedules'!$A$10,IF(B2012&lt;'Price Schedules'!$B$12,'Price Schedules'!$A$11,'Price Schedules'!$A$12)))</f>
        <v>Chemo Med1</v>
      </c>
      <c r="H2012" t="str">
        <f>IF(B2012&lt;'Price Schedules'!$B$15,'Price Schedules'!$A$14,'Price Schedules'!$A$15)</f>
        <v>PASS1</v>
      </c>
      <c r="I2012" t="str">
        <f>IF(B2012&lt;'Price Schedules'!$B$18,'Price Schedules'!$A$17,'Price Schedules'!$A$18)</f>
        <v>IV1</v>
      </c>
      <c r="J2012" t="s">
        <v>38</v>
      </c>
      <c r="K2012" t="s">
        <v>39</v>
      </c>
      <c r="L2012" t="s">
        <v>40</v>
      </c>
      <c r="M2012" t="s">
        <v>41</v>
      </c>
      <c r="N2012" t="s">
        <v>42</v>
      </c>
      <c r="O2012" t="s">
        <v>43</v>
      </c>
      <c r="P2012" t="s">
        <v>44</v>
      </c>
      <c r="Q2012" t="s">
        <v>45</v>
      </c>
      <c r="R2012" t="str">
        <f t="shared" si="63"/>
        <v>Med1</v>
      </c>
      <c r="S2012">
        <f>VLOOKUP($R2012,'Price Schedules'!$A$1:$H$34,4,FALSE)</f>
        <v>1.08</v>
      </c>
      <c r="T2012">
        <f>VLOOKUP(R2012,'Price Schedules'!$A$1:$H$34,5,FALSE)</f>
        <v>0</v>
      </c>
      <c r="U2012">
        <f>VLOOKUP(R2012,'Price Schedules'!$A$1:$H$34,6,FALSE)</f>
        <v>0</v>
      </c>
      <c r="V2012">
        <f>VLOOKUP(R2012,'Price Schedules'!$A$1:$H$34,7,FALSE)</f>
        <v>0.05</v>
      </c>
      <c r="W2012">
        <f>VLOOKUP(R2012,'Price Schedules'!$A$1:$H$34,8,FALSE)</f>
        <v>1</v>
      </c>
    </row>
    <row r="2013" spans="1:23" x14ac:dyDescent="0.25">
      <c r="A2013" t="str">
        <f>Chargemaster!A2014</f>
        <v>53746-0271-01</v>
      </c>
      <c r="B2013">
        <f>Chargemaster!C2014</f>
        <v>0.77700000000000002</v>
      </c>
      <c r="C2013" t="str">
        <f>Chargemaster!D2014</f>
        <v>Med</v>
      </c>
      <c r="D2013">
        <f t="shared" si="62"/>
        <v>1.61616</v>
      </c>
      <c r="E2013" t="str">
        <f>(IF(B2013&lt;'Price Schedules'!$B$3,'Price Schedules'!$A$2,IF(B2013&lt;'Price Schedules'!$B$4,'Price Schedules'!$A$3,'Price Schedules'!$A$4)))</f>
        <v>Inj Med1</v>
      </c>
      <c r="F2013" t="str">
        <f>(IF(B2013&lt;'Price Schedules'!$B$7,'Price Schedules'!$A$6,IF(B2013&lt;'Price Schedules'!$B$8,'Price Schedules'!$A$7,'Price Schedules'!$A$8)))</f>
        <v>Chemo IV1</v>
      </c>
      <c r="G2013" t="str">
        <f>(IF(B2013&lt;'Price Schedules'!$B$11,'Price Schedules'!$A$10,IF(B2013&lt;'Price Schedules'!$B$12,'Price Schedules'!$A$11,'Price Schedules'!$A$12)))</f>
        <v>Chemo Med1</v>
      </c>
      <c r="H2013" t="str">
        <f>IF(B2013&lt;'Price Schedules'!$B$15,'Price Schedules'!$A$14,'Price Schedules'!$A$15)</f>
        <v>PASS1</v>
      </c>
      <c r="I2013" t="str">
        <f>IF(B2013&lt;'Price Schedules'!$B$18,'Price Schedules'!$A$17,'Price Schedules'!$A$18)</f>
        <v>IV1</v>
      </c>
      <c r="J2013" t="s">
        <v>38</v>
      </c>
      <c r="K2013" t="s">
        <v>39</v>
      </c>
      <c r="L2013" t="s">
        <v>40</v>
      </c>
      <c r="M2013" t="s">
        <v>41</v>
      </c>
      <c r="N2013" t="s">
        <v>42</v>
      </c>
      <c r="O2013" t="s">
        <v>43</v>
      </c>
      <c r="P2013" t="s">
        <v>44</v>
      </c>
      <c r="Q2013" t="s">
        <v>45</v>
      </c>
      <c r="R2013" t="str">
        <f t="shared" si="63"/>
        <v>Med1</v>
      </c>
      <c r="S2013">
        <f>VLOOKUP($R2013,'Price Schedules'!$A$1:$H$34,4,FALSE)</f>
        <v>1.08</v>
      </c>
      <c r="T2013">
        <f>VLOOKUP(R2013,'Price Schedules'!$A$1:$H$34,5,FALSE)</f>
        <v>0</v>
      </c>
      <c r="U2013">
        <f>VLOOKUP(R2013,'Price Schedules'!$A$1:$H$34,6,FALSE)</f>
        <v>0</v>
      </c>
      <c r="V2013">
        <f>VLOOKUP(R2013,'Price Schedules'!$A$1:$H$34,7,FALSE)</f>
        <v>0.05</v>
      </c>
      <c r="W2013">
        <f>VLOOKUP(R2013,'Price Schedules'!$A$1:$H$34,8,FALSE)</f>
        <v>1</v>
      </c>
    </row>
    <row r="2014" spans="1:23" x14ac:dyDescent="0.25">
      <c r="A2014" t="str">
        <f>Chargemaster!A2015</f>
        <v>00703-9514-03</v>
      </c>
      <c r="B2014">
        <f>Chargemaster!C2015</f>
        <v>13.3764</v>
      </c>
      <c r="C2014" t="str">
        <f>Chargemaster!D2015</f>
        <v>Inj Med</v>
      </c>
      <c r="D2014">
        <f t="shared" si="62"/>
        <v>144.55727999999999</v>
      </c>
      <c r="E2014" t="str">
        <f>(IF(B2014&lt;'Price Schedules'!$B$3,'Price Schedules'!$A$2,IF(B2014&lt;'Price Schedules'!$B$4,'Price Schedules'!$A$3,'Price Schedules'!$A$4)))</f>
        <v>Inj Med2</v>
      </c>
      <c r="F2014" t="str">
        <f>(IF(B2014&lt;'Price Schedules'!$B$7,'Price Schedules'!$A$6,IF(B2014&lt;'Price Schedules'!$B$8,'Price Schedules'!$A$7,'Price Schedules'!$A$8)))</f>
        <v>Chemo IV1</v>
      </c>
      <c r="G2014" t="str">
        <f>(IF(B2014&lt;'Price Schedules'!$B$11,'Price Schedules'!$A$10,IF(B2014&lt;'Price Schedules'!$B$12,'Price Schedules'!$A$11,'Price Schedules'!$A$12)))</f>
        <v>Chemo Med1</v>
      </c>
      <c r="H2014" t="str">
        <f>IF(B2014&lt;'Price Schedules'!$B$15,'Price Schedules'!$A$14,'Price Schedules'!$A$15)</f>
        <v>PASS1</v>
      </c>
      <c r="I2014" t="str">
        <f>IF(B2014&lt;'Price Schedules'!$B$18,'Price Schedules'!$A$17,'Price Schedules'!$A$18)</f>
        <v>IV1</v>
      </c>
      <c r="J2014" t="s">
        <v>38</v>
      </c>
      <c r="K2014" t="s">
        <v>39</v>
      </c>
      <c r="L2014" t="s">
        <v>40</v>
      </c>
      <c r="M2014" t="s">
        <v>41</v>
      </c>
      <c r="N2014" t="s">
        <v>42</v>
      </c>
      <c r="O2014" t="s">
        <v>43</v>
      </c>
      <c r="P2014" t="s">
        <v>44</v>
      </c>
      <c r="Q2014" t="s">
        <v>45</v>
      </c>
      <c r="R2014" t="str">
        <f t="shared" si="63"/>
        <v>Inj Med2</v>
      </c>
      <c r="S2014">
        <f>VLOOKUP($R2014,'Price Schedules'!$A$1:$H$34,4,FALSE)</f>
        <v>4.2</v>
      </c>
      <c r="T2014">
        <f>VLOOKUP(R2014,'Price Schedules'!$A$1:$H$34,5,FALSE)</f>
        <v>75</v>
      </c>
      <c r="U2014">
        <f>VLOOKUP(R2014,'Price Schedules'!$A$1:$H$34,6,FALSE)</f>
        <v>0</v>
      </c>
      <c r="V2014">
        <f>VLOOKUP(R2014,'Price Schedules'!$A$1:$H$34,7,FALSE)</f>
        <v>0.05</v>
      </c>
      <c r="W2014">
        <f>VLOOKUP(R2014,'Price Schedules'!$A$1:$H$34,8,FALSE)</f>
        <v>0</v>
      </c>
    </row>
    <row r="2015" spans="1:23" x14ac:dyDescent="0.25">
      <c r="A2015" t="str">
        <f>Chargemaster!A2016</f>
        <v>68084-0230-01</v>
      </c>
      <c r="B2015">
        <f>Chargemaster!C2016</f>
        <v>0.29399999999999998</v>
      </c>
      <c r="C2015" t="str">
        <f>Chargemaster!D2016</f>
        <v>Med</v>
      </c>
      <c r="D2015">
        <f t="shared" si="62"/>
        <v>1</v>
      </c>
      <c r="E2015" t="str">
        <f>(IF(B2015&lt;'Price Schedules'!$B$3,'Price Schedules'!$A$2,IF(B2015&lt;'Price Schedules'!$B$4,'Price Schedules'!$A$3,'Price Schedules'!$A$4)))</f>
        <v>Inj Med1</v>
      </c>
      <c r="F2015" t="str">
        <f>(IF(B2015&lt;'Price Schedules'!$B$7,'Price Schedules'!$A$6,IF(B2015&lt;'Price Schedules'!$B$8,'Price Schedules'!$A$7,'Price Schedules'!$A$8)))</f>
        <v>Chemo IV1</v>
      </c>
      <c r="G2015" t="str">
        <f>(IF(B2015&lt;'Price Schedules'!$B$11,'Price Schedules'!$A$10,IF(B2015&lt;'Price Schedules'!$B$12,'Price Schedules'!$A$11,'Price Schedules'!$A$12)))</f>
        <v>Chemo Med1</v>
      </c>
      <c r="H2015" t="str">
        <f>IF(B2015&lt;'Price Schedules'!$B$15,'Price Schedules'!$A$14,'Price Schedules'!$A$15)</f>
        <v>PASS1</v>
      </c>
      <c r="I2015" t="str">
        <f>IF(B2015&lt;'Price Schedules'!$B$18,'Price Schedules'!$A$17,'Price Schedules'!$A$18)</f>
        <v>IV1</v>
      </c>
      <c r="J2015" t="s">
        <v>38</v>
      </c>
      <c r="K2015" t="s">
        <v>39</v>
      </c>
      <c r="L2015" t="s">
        <v>40</v>
      </c>
      <c r="M2015" t="s">
        <v>41</v>
      </c>
      <c r="N2015" t="s">
        <v>42</v>
      </c>
      <c r="O2015" t="s">
        <v>43</v>
      </c>
      <c r="P2015" t="s">
        <v>44</v>
      </c>
      <c r="Q2015" t="s">
        <v>45</v>
      </c>
      <c r="R2015" t="str">
        <f t="shared" si="63"/>
        <v>Med1</v>
      </c>
      <c r="S2015">
        <f>VLOOKUP($R2015,'Price Schedules'!$A$1:$H$34,4,FALSE)</f>
        <v>1.08</v>
      </c>
      <c r="T2015">
        <f>VLOOKUP(R2015,'Price Schedules'!$A$1:$H$34,5,FALSE)</f>
        <v>0</v>
      </c>
      <c r="U2015">
        <f>VLOOKUP(R2015,'Price Schedules'!$A$1:$H$34,6,FALSE)</f>
        <v>0</v>
      </c>
      <c r="V2015">
        <f>VLOOKUP(R2015,'Price Schedules'!$A$1:$H$34,7,FALSE)</f>
        <v>0.05</v>
      </c>
      <c r="W2015">
        <f>VLOOKUP(R2015,'Price Schedules'!$A$1:$H$34,8,FALSE)</f>
        <v>1</v>
      </c>
    </row>
    <row r="2016" spans="1:23" x14ac:dyDescent="0.25">
      <c r="A2016" t="str">
        <f>Chargemaster!A2017</f>
        <v>50268-0730-15</v>
      </c>
      <c r="B2016">
        <f>Chargemaster!C2017</f>
        <v>0.55935999999999997</v>
      </c>
      <c r="C2016" t="str">
        <f>Chargemaster!D2017</f>
        <v>Med</v>
      </c>
      <c r="D2016">
        <f t="shared" si="62"/>
        <v>1.1634688</v>
      </c>
      <c r="E2016" t="str">
        <f>(IF(B2016&lt;'Price Schedules'!$B$3,'Price Schedules'!$A$2,IF(B2016&lt;'Price Schedules'!$B$4,'Price Schedules'!$A$3,'Price Schedules'!$A$4)))</f>
        <v>Inj Med1</v>
      </c>
      <c r="F2016" t="str">
        <f>(IF(B2016&lt;'Price Schedules'!$B$7,'Price Schedules'!$A$6,IF(B2016&lt;'Price Schedules'!$B$8,'Price Schedules'!$A$7,'Price Schedules'!$A$8)))</f>
        <v>Chemo IV1</v>
      </c>
      <c r="G2016" t="str">
        <f>(IF(B2016&lt;'Price Schedules'!$B$11,'Price Schedules'!$A$10,IF(B2016&lt;'Price Schedules'!$B$12,'Price Schedules'!$A$11,'Price Schedules'!$A$12)))</f>
        <v>Chemo Med1</v>
      </c>
      <c r="H2016" t="str">
        <f>IF(B2016&lt;'Price Schedules'!$B$15,'Price Schedules'!$A$14,'Price Schedules'!$A$15)</f>
        <v>PASS1</v>
      </c>
      <c r="I2016" t="str">
        <f>IF(B2016&lt;'Price Schedules'!$B$18,'Price Schedules'!$A$17,'Price Schedules'!$A$18)</f>
        <v>IV1</v>
      </c>
      <c r="J2016" t="s">
        <v>38</v>
      </c>
      <c r="K2016" t="s">
        <v>39</v>
      </c>
      <c r="L2016" t="s">
        <v>40</v>
      </c>
      <c r="M2016" t="s">
        <v>41</v>
      </c>
      <c r="N2016" t="s">
        <v>42</v>
      </c>
      <c r="O2016" t="s">
        <v>43</v>
      </c>
      <c r="P2016" t="s">
        <v>44</v>
      </c>
      <c r="Q2016" t="s">
        <v>45</v>
      </c>
      <c r="R2016" t="str">
        <f t="shared" si="63"/>
        <v>Med1</v>
      </c>
      <c r="S2016">
        <f>VLOOKUP($R2016,'Price Schedules'!$A$1:$H$34,4,FALSE)</f>
        <v>1.08</v>
      </c>
      <c r="T2016">
        <f>VLOOKUP(R2016,'Price Schedules'!$A$1:$H$34,5,FALSE)</f>
        <v>0</v>
      </c>
      <c r="U2016">
        <f>VLOOKUP(R2016,'Price Schedules'!$A$1:$H$34,6,FALSE)</f>
        <v>0</v>
      </c>
      <c r="V2016">
        <f>VLOOKUP(R2016,'Price Schedules'!$A$1:$H$34,7,FALSE)</f>
        <v>0.05</v>
      </c>
      <c r="W2016">
        <f>VLOOKUP(R2016,'Price Schedules'!$A$1:$H$34,8,FALSE)</f>
        <v>1</v>
      </c>
    </row>
    <row r="2017" spans="1:23" x14ac:dyDescent="0.25">
      <c r="A2017" t="str">
        <f>Chargemaster!A2018</f>
        <v>00591-5661-01</v>
      </c>
      <c r="B2017">
        <f>Chargemaster!C2018</f>
        <v>0.98209999999999997</v>
      </c>
      <c r="C2017" t="str">
        <f>Chargemaster!D2018</f>
        <v>Med</v>
      </c>
      <c r="D2017">
        <f t="shared" si="62"/>
        <v>2.0427680000000001</v>
      </c>
      <c r="E2017" t="str">
        <f>(IF(B2017&lt;'Price Schedules'!$B$3,'Price Schedules'!$A$2,IF(B2017&lt;'Price Schedules'!$B$4,'Price Schedules'!$A$3,'Price Schedules'!$A$4)))</f>
        <v>Inj Med1</v>
      </c>
      <c r="F2017" t="str">
        <f>(IF(B2017&lt;'Price Schedules'!$B$7,'Price Schedules'!$A$6,IF(B2017&lt;'Price Schedules'!$B$8,'Price Schedules'!$A$7,'Price Schedules'!$A$8)))</f>
        <v>Chemo IV1</v>
      </c>
      <c r="G2017" t="str">
        <f>(IF(B2017&lt;'Price Schedules'!$B$11,'Price Schedules'!$A$10,IF(B2017&lt;'Price Schedules'!$B$12,'Price Schedules'!$A$11,'Price Schedules'!$A$12)))</f>
        <v>Chemo Med1</v>
      </c>
      <c r="H2017" t="str">
        <f>IF(B2017&lt;'Price Schedules'!$B$15,'Price Schedules'!$A$14,'Price Schedules'!$A$15)</f>
        <v>PASS1</v>
      </c>
      <c r="I2017" t="str">
        <f>IF(B2017&lt;'Price Schedules'!$B$18,'Price Schedules'!$A$17,'Price Schedules'!$A$18)</f>
        <v>IV1</v>
      </c>
      <c r="J2017" t="s">
        <v>38</v>
      </c>
      <c r="K2017" t="s">
        <v>39</v>
      </c>
      <c r="L2017" t="s">
        <v>40</v>
      </c>
      <c r="M2017" t="s">
        <v>41</v>
      </c>
      <c r="N2017" t="s">
        <v>42</v>
      </c>
      <c r="O2017" t="s">
        <v>43</v>
      </c>
      <c r="P2017" t="s">
        <v>44</v>
      </c>
      <c r="Q2017" t="s">
        <v>45</v>
      </c>
      <c r="R2017" t="str">
        <f t="shared" si="63"/>
        <v>Med1</v>
      </c>
      <c r="S2017">
        <f>VLOOKUP($R2017,'Price Schedules'!$A$1:$H$34,4,FALSE)</f>
        <v>1.08</v>
      </c>
      <c r="T2017">
        <f>VLOOKUP(R2017,'Price Schedules'!$A$1:$H$34,5,FALSE)</f>
        <v>0</v>
      </c>
      <c r="U2017">
        <f>VLOOKUP(R2017,'Price Schedules'!$A$1:$H$34,6,FALSE)</f>
        <v>0</v>
      </c>
      <c r="V2017">
        <f>VLOOKUP(R2017,'Price Schedules'!$A$1:$H$34,7,FALSE)</f>
        <v>0.05</v>
      </c>
      <c r="W2017">
        <f>VLOOKUP(R2017,'Price Schedules'!$A$1:$H$34,8,FALSE)</f>
        <v>1</v>
      </c>
    </row>
    <row r="2018" spans="1:23" x14ac:dyDescent="0.25">
      <c r="A2018" t="str">
        <f>Chargemaster!A2019</f>
        <v>00247-0376-10</v>
      </c>
      <c r="B2018">
        <f>Chargemaster!C2019</f>
        <v>0.65300000000000002</v>
      </c>
      <c r="C2018" t="str">
        <f>Chargemaster!D2019</f>
        <v>Med</v>
      </c>
      <c r="D2018">
        <f t="shared" si="62"/>
        <v>1.3582400000000001</v>
      </c>
      <c r="E2018" t="str">
        <f>(IF(B2018&lt;'Price Schedules'!$B$3,'Price Schedules'!$A$2,IF(B2018&lt;'Price Schedules'!$B$4,'Price Schedules'!$A$3,'Price Schedules'!$A$4)))</f>
        <v>Inj Med1</v>
      </c>
      <c r="F2018" t="str">
        <f>(IF(B2018&lt;'Price Schedules'!$B$7,'Price Schedules'!$A$6,IF(B2018&lt;'Price Schedules'!$B$8,'Price Schedules'!$A$7,'Price Schedules'!$A$8)))</f>
        <v>Chemo IV1</v>
      </c>
      <c r="G2018" t="str">
        <f>(IF(B2018&lt;'Price Schedules'!$B$11,'Price Schedules'!$A$10,IF(B2018&lt;'Price Schedules'!$B$12,'Price Schedules'!$A$11,'Price Schedules'!$A$12)))</f>
        <v>Chemo Med1</v>
      </c>
      <c r="H2018" t="str">
        <f>IF(B2018&lt;'Price Schedules'!$B$15,'Price Schedules'!$A$14,'Price Schedules'!$A$15)</f>
        <v>PASS1</v>
      </c>
      <c r="I2018" t="str">
        <f>IF(B2018&lt;'Price Schedules'!$B$18,'Price Schedules'!$A$17,'Price Schedules'!$A$18)</f>
        <v>IV1</v>
      </c>
      <c r="J2018" t="s">
        <v>38</v>
      </c>
      <c r="K2018" t="s">
        <v>39</v>
      </c>
      <c r="L2018" t="s">
        <v>40</v>
      </c>
      <c r="M2018" t="s">
        <v>41</v>
      </c>
      <c r="N2018" t="s">
        <v>42</v>
      </c>
      <c r="O2018" t="s">
        <v>43</v>
      </c>
      <c r="P2018" t="s">
        <v>44</v>
      </c>
      <c r="Q2018" t="s">
        <v>45</v>
      </c>
      <c r="R2018" t="str">
        <f t="shared" si="63"/>
        <v>Med1</v>
      </c>
      <c r="S2018">
        <f>VLOOKUP($R2018,'Price Schedules'!$A$1:$H$34,4,FALSE)</f>
        <v>1.08</v>
      </c>
      <c r="T2018">
        <f>VLOOKUP(R2018,'Price Schedules'!$A$1:$H$34,5,FALSE)</f>
        <v>0</v>
      </c>
      <c r="U2018">
        <f>VLOOKUP(R2018,'Price Schedules'!$A$1:$H$34,6,FALSE)</f>
        <v>0</v>
      </c>
      <c r="V2018">
        <f>VLOOKUP(R2018,'Price Schedules'!$A$1:$H$34,7,FALSE)</f>
        <v>0.05</v>
      </c>
      <c r="W2018">
        <f>VLOOKUP(R2018,'Price Schedules'!$A$1:$H$34,8,FALSE)</f>
        <v>1</v>
      </c>
    </row>
    <row r="2019" spans="1:23" x14ac:dyDescent="0.25">
      <c r="A2019" t="str">
        <f>Chargemaster!A2020</f>
        <v>65862-0146-36</v>
      </c>
      <c r="B2019">
        <f>Chargemaster!C2020</f>
        <v>27.052222222222198</v>
      </c>
      <c r="C2019" t="str">
        <f>Chargemaster!D2020</f>
        <v>Med</v>
      </c>
      <c r="D2019">
        <f t="shared" si="62"/>
        <v>56.268622222222177</v>
      </c>
      <c r="E2019" t="str">
        <f>(IF(B2019&lt;'Price Schedules'!$B$3,'Price Schedules'!$A$2,IF(B2019&lt;'Price Schedules'!$B$4,'Price Schedules'!$A$3,'Price Schedules'!$A$4)))</f>
        <v>Inj Med2</v>
      </c>
      <c r="F2019" t="str">
        <f>(IF(B2019&lt;'Price Schedules'!$B$7,'Price Schedules'!$A$6,IF(B2019&lt;'Price Schedules'!$B$8,'Price Schedules'!$A$7,'Price Schedules'!$A$8)))</f>
        <v>Chemo IV2</v>
      </c>
      <c r="G2019" t="str">
        <f>(IF(B2019&lt;'Price Schedules'!$B$11,'Price Schedules'!$A$10,IF(B2019&lt;'Price Schedules'!$B$12,'Price Schedules'!$A$11,'Price Schedules'!$A$12)))</f>
        <v>Chemo Med2</v>
      </c>
      <c r="H2019" t="str">
        <f>IF(B2019&lt;'Price Schedules'!$B$15,'Price Schedules'!$A$14,'Price Schedules'!$A$15)</f>
        <v>PASS1</v>
      </c>
      <c r="I2019" t="str">
        <f>IF(B2019&lt;'Price Schedules'!$B$18,'Price Schedules'!$A$17,'Price Schedules'!$A$18)</f>
        <v>IV1</v>
      </c>
      <c r="J2019" t="s">
        <v>38</v>
      </c>
      <c r="K2019" t="s">
        <v>39</v>
      </c>
      <c r="L2019" t="s">
        <v>40</v>
      </c>
      <c r="M2019" t="s">
        <v>41</v>
      </c>
      <c r="N2019" t="s">
        <v>42</v>
      </c>
      <c r="O2019" t="s">
        <v>43</v>
      </c>
      <c r="P2019" t="s">
        <v>44</v>
      </c>
      <c r="Q2019" t="s">
        <v>45</v>
      </c>
      <c r="R2019" t="str">
        <f t="shared" si="63"/>
        <v>Med1</v>
      </c>
      <c r="S2019">
        <f>VLOOKUP($R2019,'Price Schedules'!$A$1:$H$34,4,FALSE)</f>
        <v>1.08</v>
      </c>
      <c r="T2019">
        <f>VLOOKUP(R2019,'Price Schedules'!$A$1:$H$34,5,FALSE)</f>
        <v>0</v>
      </c>
      <c r="U2019">
        <f>VLOOKUP(R2019,'Price Schedules'!$A$1:$H$34,6,FALSE)</f>
        <v>0</v>
      </c>
      <c r="V2019">
        <f>VLOOKUP(R2019,'Price Schedules'!$A$1:$H$34,7,FALSE)</f>
        <v>0.05</v>
      </c>
      <c r="W2019">
        <f>VLOOKUP(R2019,'Price Schedules'!$A$1:$H$34,8,FALSE)</f>
        <v>1</v>
      </c>
    </row>
    <row r="2020" spans="1:23" x14ac:dyDescent="0.25">
      <c r="A2020" t="str">
        <f>Chargemaster!A2021</f>
        <v>63304-0098-19</v>
      </c>
      <c r="B2020">
        <f>Chargemaster!C2021</f>
        <v>25.14</v>
      </c>
      <c r="C2020" t="str">
        <f>Chargemaster!D2021</f>
        <v>Med</v>
      </c>
      <c r="D2020">
        <f t="shared" si="62"/>
        <v>52.291200000000003</v>
      </c>
      <c r="E2020" t="str">
        <f>(IF(B2020&lt;'Price Schedules'!$B$3,'Price Schedules'!$A$2,IF(B2020&lt;'Price Schedules'!$B$4,'Price Schedules'!$A$3,'Price Schedules'!$A$4)))</f>
        <v>Inj Med2</v>
      </c>
      <c r="F2020" t="str">
        <f>(IF(B2020&lt;'Price Schedules'!$B$7,'Price Schedules'!$A$6,IF(B2020&lt;'Price Schedules'!$B$8,'Price Schedules'!$A$7,'Price Schedules'!$A$8)))</f>
        <v>Chemo IV2</v>
      </c>
      <c r="G2020" t="str">
        <f>(IF(B2020&lt;'Price Schedules'!$B$11,'Price Schedules'!$A$10,IF(B2020&lt;'Price Schedules'!$B$12,'Price Schedules'!$A$11,'Price Schedules'!$A$12)))</f>
        <v>Chemo Med2</v>
      </c>
      <c r="H2020" t="str">
        <f>IF(B2020&lt;'Price Schedules'!$B$15,'Price Schedules'!$A$14,'Price Schedules'!$A$15)</f>
        <v>PASS1</v>
      </c>
      <c r="I2020" t="str">
        <f>IF(B2020&lt;'Price Schedules'!$B$18,'Price Schedules'!$A$17,'Price Schedules'!$A$18)</f>
        <v>IV1</v>
      </c>
      <c r="J2020" t="s">
        <v>38</v>
      </c>
      <c r="K2020" t="s">
        <v>39</v>
      </c>
      <c r="L2020" t="s">
        <v>40</v>
      </c>
      <c r="M2020" t="s">
        <v>41</v>
      </c>
      <c r="N2020" t="s">
        <v>42</v>
      </c>
      <c r="O2020" t="s">
        <v>43</v>
      </c>
      <c r="P2020" t="s">
        <v>44</v>
      </c>
      <c r="Q2020" t="s">
        <v>45</v>
      </c>
      <c r="R2020" t="str">
        <f t="shared" si="63"/>
        <v>Med1</v>
      </c>
      <c r="S2020">
        <f>VLOOKUP($R2020,'Price Schedules'!$A$1:$H$34,4,FALSE)</f>
        <v>1.08</v>
      </c>
      <c r="T2020">
        <f>VLOOKUP(R2020,'Price Schedules'!$A$1:$H$34,5,FALSE)</f>
        <v>0</v>
      </c>
      <c r="U2020">
        <f>VLOOKUP(R2020,'Price Schedules'!$A$1:$H$34,6,FALSE)</f>
        <v>0</v>
      </c>
      <c r="V2020">
        <f>VLOOKUP(R2020,'Price Schedules'!$A$1:$H$34,7,FALSE)</f>
        <v>0.05</v>
      </c>
      <c r="W2020">
        <f>VLOOKUP(R2020,'Price Schedules'!$A$1:$H$34,8,FALSE)</f>
        <v>1</v>
      </c>
    </row>
    <row r="2021" spans="1:23" x14ac:dyDescent="0.25">
      <c r="A2021" t="str">
        <f>Chargemaster!A2022</f>
        <v>55150-0173-05</v>
      </c>
      <c r="B2021">
        <f>Chargemaster!C2022</f>
        <v>85</v>
      </c>
      <c r="C2021" t="str">
        <f>Chargemaster!D2022</f>
        <v>Inj Med</v>
      </c>
      <c r="D2021">
        <f t="shared" si="62"/>
        <v>517</v>
      </c>
      <c r="E2021" t="str">
        <f>(IF(B2021&lt;'Price Schedules'!$B$3,'Price Schedules'!$A$2,IF(B2021&lt;'Price Schedules'!$B$4,'Price Schedules'!$A$3,'Price Schedules'!$A$4)))</f>
        <v>Inj Med2</v>
      </c>
      <c r="F2021" t="str">
        <f>(IF(B2021&lt;'Price Schedules'!$B$7,'Price Schedules'!$A$6,IF(B2021&lt;'Price Schedules'!$B$8,'Price Schedules'!$A$7,'Price Schedules'!$A$8)))</f>
        <v>Chemo IV2</v>
      </c>
      <c r="G2021" t="str">
        <f>(IF(B2021&lt;'Price Schedules'!$B$11,'Price Schedules'!$A$10,IF(B2021&lt;'Price Schedules'!$B$12,'Price Schedules'!$A$11,'Price Schedules'!$A$12)))</f>
        <v>Chemo Med2</v>
      </c>
      <c r="H2021" t="str">
        <f>IF(B2021&lt;'Price Schedules'!$B$15,'Price Schedules'!$A$14,'Price Schedules'!$A$15)</f>
        <v>PASS1</v>
      </c>
      <c r="I2021" t="str">
        <f>IF(B2021&lt;'Price Schedules'!$B$18,'Price Schedules'!$A$17,'Price Schedules'!$A$18)</f>
        <v>IV1</v>
      </c>
      <c r="J2021" t="s">
        <v>38</v>
      </c>
      <c r="K2021" t="s">
        <v>39</v>
      </c>
      <c r="L2021" t="s">
        <v>40</v>
      </c>
      <c r="M2021" t="s">
        <v>41</v>
      </c>
      <c r="N2021" t="s">
        <v>42</v>
      </c>
      <c r="O2021" t="s">
        <v>43</v>
      </c>
      <c r="P2021" t="s">
        <v>44</v>
      </c>
      <c r="Q2021" t="s">
        <v>45</v>
      </c>
      <c r="R2021" t="str">
        <f t="shared" si="63"/>
        <v>Inj Med2</v>
      </c>
      <c r="S2021">
        <f>VLOOKUP($R2021,'Price Schedules'!$A$1:$H$34,4,FALSE)</f>
        <v>4.2</v>
      </c>
      <c r="T2021">
        <f>VLOOKUP(R2021,'Price Schedules'!$A$1:$H$34,5,FALSE)</f>
        <v>75</v>
      </c>
      <c r="U2021">
        <f>VLOOKUP(R2021,'Price Schedules'!$A$1:$H$34,6,FALSE)</f>
        <v>0</v>
      </c>
      <c r="V2021">
        <f>VLOOKUP(R2021,'Price Schedules'!$A$1:$H$34,7,FALSE)</f>
        <v>0.05</v>
      </c>
      <c r="W2021">
        <f>VLOOKUP(R2021,'Price Schedules'!$A$1:$H$34,8,FALSE)</f>
        <v>0</v>
      </c>
    </row>
    <row r="2022" spans="1:23" x14ac:dyDescent="0.25">
      <c r="A2022" t="str">
        <f>Chargemaster!A2023</f>
        <v>51079-0817-20</v>
      </c>
      <c r="B2022">
        <f>Chargemaster!C2023</f>
        <v>2.2298</v>
      </c>
      <c r="C2022" t="str">
        <f>Chargemaster!D2023</f>
        <v>Med</v>
      </c>
      <c r="D2022">
        <f t="shared" si="62"/>
        <v>4.6379840000000003</v>
      </c>
      <c r="E2022" t="str">
        <f>(IF(B2022&lt;'Price Schedules'!$B$3,'Price Schedules'!$A$2,IF(B2022&lt;'Price Schedules'!$B$4,'Price Schedules'!$A$3,'Price Schedules'!$A$4)))</f>
        <v>Inj Med2</v>
      </c>
      <c r="F2022" t="str">
        <f>(IF(B2022&lt;'Price Schedules'!$B$7,'Price Schedules'!$A$6,IF(B2022&lt;'Price Schedules'!$B$8,'Price Schedules'!$A$7,'Price Schedules'!$A$8)))</f>
        <v>Chemo IV1</v>
      </c>
      <c r="G2022" t="str">
        <f>(IF(B2022&lt;'Price Schedules'!$B$11,'Price Schedules'!$A$10,IF(B2022&lt;'Price Schedules'!$B$12,'Price Schedules'!$A$11,'Price Schedules'!$A$12)))</f>
        <v>Chemo Med1</v>
      </c>
      <c r="H2022" t="str">
        <f>IF(B2022&lt;'Price Schedules'!$B$15,'Price Schedules'!$A$14,'Price Schedules'!$A$15)</f>
        <v>PASS1</v>
      </c>
      <c r="I2022" t="str">
        <f>IF(B2022&lt;'Price Schedules'!$B$18,'Price Schedules'!$A$17,'Price Schedules'!$A$18)</f>
        <v>IV1</v>
      </c>
      <c r="J2022" t="s">
        <v>38</v>
      </c>
      <c r="K2022" t="s">
        <v>39</v>
      </c>
      <c r="L2022" t="s">
        <v>40</v>
      </c>
      <c r="M2022" t="s">
        <v>41</v>
      </c>
      <c r="N2022" t="s">
        <v>42</v>
      </c>
      <c r="O2022" t="s">
        <v>43</v>
      </c>
      <c r="P2022" t="s">
        <v>44</v>
      </c>
      <c r="Q2022" t="s">
        <v>45</v>
      </c>
      <c r="R2022" t="str">
        <f t="shared" si="63"/>
        <v>Med1</v>
      </c>
      <c r="S2022">
        <f>VLOOKUP($R2022,'Price Schedules'!$A$1:$H$34,4,FALSE)</f>
        <v>1.08</v>
      </c>
      <c r="T2022">
        <f>VLOOKUP(R2022,'Price Schedules'!$A$1:$H$34,5,FALSE)</f>
        <v>0</v>
      </c>
      <c r="U2022">
        <f>VLOOKUP(R2022,'Price Schedules'!$A$1:$H$34,6,FALSE)</f>
        <v>0</v>
      </c>
      <c r="V2022">
        <f>VLOOKUP(R2022,'Price Schedules'!$A$1:$H$34,7,FALSE)</f>
        <v>0.05</v>
      </c>
      <c r="W2022">
        <f>VLOOKUP(R2022,'Price Schedules'!$A$1:$H$34,8,FALSE)</f>
        <v>1</v>
      </c>
    </row>
    <row r="2023" spans="1:23" x14ac:dyDescent="0.25">
      <c r="A2023" t="str">
        <f>Chargemaster!A2024</f>
        <v>00781-9303-01</v>
      </c>
      <c r="B2023">
        <f>Chargemaster!C2024</f>
        <v>4.4595000000000002</v>
      </c>
      <c r="C2023" t="str">
        <f>Chargemaster!D2024</f>
        <v>Med</v>
      </c>
      <c r="D2023">
        <f t="shared" si="62"/>
        <v>9.27576</v>
      </c>
      <c r="E2023" t="str">
        <f>(IF(B2023&lt;'Price Schedules'!$B$3,'Price Schedules'!$A$2,IF(B2023&lt;'Price Schedules'!$B$4,'Price Schedules'!$A$3,'Price Schedules'!$A$4)))</f>
        <v>Inj Med2</v>
      </c>
      <c r="F2023" t="str">
        <f>(IF(B2023&lt;'Price Schedules'!$B$7,'Price Schedules'!$A$6,IF(B2023&lt;'Price Schedules'!$B$8,'Price Schedules'!$A$7,'Price Schedules'!$A$8)))</f>
        <v>Chemo IV1</v>
      </c>
      <c r="G2023" t="str">
        <f>(IF(B2023&lt;'Price Schedules'!$B$11,'Price Schedules'!$A$10,IF(B2023&lt;'Price Schedules'!$B$12,'Price Schedules'!$A$11,'Price Schedules'!$A$12)))</f>
        <v>Chemo Med1</v>
      </c>
      <c r="H2023" t="str">
        <f>IF(B2023&lt;'Price Schedules'!$B$15,'Price Schedules'!$A$14,'Price Schedules'!$A$15)</f>
        <v>PASS1</v>
      </c>
      <c r="I2023" t="str">
        <f>IF(B2023&lt;'Price Schedules'!$B$18,'Price Schedules'!$A$17,'Price Schedules'!$A$18)</f>
        <v>IV1</v>
      </c>
      <c r="J2023" t="s">
        <v>38</v>
      </c>
      <c r="K2023" t="s">
        <v>39</v>
      </c>
      <c r="L2023" t="s">
        <v>40</v>
      </c>
      <c r="M2023" t="s">
        <v>41</v>
      </c>
      <c r="N2023" t="s">
        <v>42</v>
      </c>
      <c r="O2023" t="s">
        <v>43</v>
      </c>
      <c r="P2023" t="s">
        <v>44</v>
      </c>
      <c r="Q2023" t="s">
        <v>45</v>
      </c>
      <c r="R2023" t="str">
        <f t="shared" si="63"/>
        <v>Med1</v>
      </c>
      <c r="S2023">
        <f>VLOOKUP($R2023,'Price Schedules'!$A$1:$H$34,4,FALSE)</f>
        <v>1.08</v>
      </c>
      <c r="T2023">
        <f>VLOOKUP(R2023,'Price Schedules'!$A$1:$H$34,5,FALSE)</f>
        <v>0</v>
      </c>
      <c r="U2023">
        <f>VLOOKUP(R2023,'Price Schedules'!$A$1:$H$34,6,FALSE)</f>
        <v>0</v>
      </c>
      <c r="V2023">
        <f>VLOOKUP(R2023,'Price Schedules'!$A$1:$H$34,7,FALSE)</f>
        <v>0.05</v>
      </c>
      <c r="W2023">
        <f>VLOOKUP(R2023,'Price Schedules'!$A$1:$H$34,8,FALSE)</f>
        <v>1</v>
      </c>
    </row>
    <row r="2024" spans="1:23" x14ac:dyDescent="0.25">
      <c r="A2024" t="str">
        <f>Chargemaster!A2025</f>
        <v>00093-0784-06</v>
      </c>
      <c r="B2024">
        <f>Chargemaster!C2025</f>
        <v>1.8961666669999999</v>
      </c>
      <c r="C2024" t="str">
        <f>Chargemaster!D2025</f>
        <v>Med</v>
      </c>
      <c r="D2024">
        <f t="shared" si="62"/>
        <v>3.9440266673600002</v>
      </c>
      <c r="E2024" t="str">
        <f>(IF(B2024&lt;'Price Schedules'!$B$3,'Price Schedules'!$A$2,IF(B2024&lt;'Price Schedules'!$B$4,'Price Schedules'!$A$3,'Price Schedules'!$A$4)))</f>
        <v>Inj Med1</v>
      </c>
      <c r="F2024" t="str">
        <f>(IF(B2024&lt;'Price Schedules'!$B$7,'Price Schedules'!$A$6,IF(B2024&lt;'Price Schedules'!$B$8,'Price Schedules'!$A$7,'Price Schedules'!$A$8)))</f>
        <v>Chemo IV1</v>
      </c>
      <c r="G2024" t="str">
        <f>(IF(B2024&lt;'Price Schedules'!$B$11,'Price Schedules'!$A$10,IF(B2024&lt;'Price Schedules'!$B$12,'Price Schedules'!$A$11,'Price Schedules'!$A$12)))</f>
        <v>Chemo Med1</v>
      </c>
      <c r="H2024" t="str">
        <f>IF(B2024&lt;'Price Schedules'!$B$15,'Price Schedules'!$A$14,'Price Schedules'!$A$15)</f>
        <v>PASS1</v>
      </c>
      <c r="I2024" t="str">
        <f>IF(B2024&lt;'Price Schedules'!$B$18,'Price Schedules'!$A$17,'Price Schedules'!$A$18)</f>
        <v>IV1</v>
      </c>
      <c r="J2024" t="s">
        <v>38</v>
      </c>
      <c r="K2024" t="s">
        <v>39</v>
      </c>
      <c r="L2024" t="s">
        <v>40</v>
      </c>
      <c r="M2024" t="s">
        <v>41</v>
      </c>
      <c r="N2024" t="s">
        <v>42</v>
      </c>
      <c r="O2024" t="s">
        <v>43</v>
      </c>
      <c r="P2024" t="s">
        <v>44</v>
      </c>
      <c r="Q2024" t="s">
        <v>45</v>
      </c>
      <c r="R2024" t="str">
        <f t="shared" si="63"/>
        <v>Med1</v>
      </c>
      <c r="S2024">
        <f>VLOOKUP($R2024,'Price Schedules'!$A$1:$H$34,4,FALSE)</f>
        <v>1.08</v>
      </c>
      <c r="T2024">
        <f>VLOOKUP(R2024,'Price Schedules'!$A$1:$H$34,5,FALSE)</f>
        <v>0</v>
      </c>
      <c r="U2024">
        <f>VLOOKUP(R2024,'Price Schedules'!$A$1:$H$34,6,FALSE)</f>
        <v>0</v>
      </c>
      <c r="V2024">
        <f>VLOOKUP(R2024,'Price Schedules'!$A$1:$H$34,7,FALSE)</f>
        <v>0.05</v>
      </c>
      <c r="W2024">
        <f>VLOOKUP(R2024,'Price Schedules'!$A$1:$H$34,8,FALSE)</f>
        <v>1</v>
      </c>
    </row>
    <row r="2025" spans="1:23" x14ac:dyDescent="0.25">
      <c r="A2025" t="str">
        <f>Chargemaster!A2026</f>
        <v>00904-6156-61</v>
      </c>
      <c r="B2025">
        <f>Chargemaster!C2026</f>
        <v>4.2088999999999999</v>
      </c>
      <c r="C2025" t="str">
        <f>Chargemaster!D2026</f>
        <v>Med</v>
      </c>
      <c r="D2025">
        <f t="shared" si="62"/>
        <v>8.7545120000000001</v>
      </c>
      <c r="E2025" t="str">
        <f>(IF(B2025&lt;'Price Schedules'!$B$3,'Price Schedules'!$A$2,IF(B2025&lt;'Price Schedules'!$B$4,'Price Schedules'!$A$3,'Price Schedules'!$A$4)))</f>
        <v>Inj Med2</v>
      </c>
      <c r="F2025" t="str">
        <f>(IF(B2025&lt;'Price Schedules'!$B$7,'Price Schedules'!$A$6,IF(B2025&lt;'Price Schedules'!$B$8,'Price Schedules'!$A$7,'Price Schedules'!$A$8)))</f>
        <v>Chemo IV1</v>
      </c>
      <c r="G2025" t="str">
        <f>(IF(B2025&lt;'Price Schedules'!$B$11,'Price Schedules'!$A$10,IF(B2025&lt;'Price Schedules'!$B$12,'Price Schedules'!$A$11,'Price Schedules'!$A$12)))</f>
        <v>Chemo Med1</v>
      </c>
      <c r="H2025" t="str">
        <f>IF(B2025&lt;'Price Schedules'!$B$15,'Price Schedules'!$A$14,'Price Schedules'!$A$15)</f>
        <v>PASS1</v>
      </c>
      <c r="I2025" t="str">
        <f>IF(B2025&lt;'Price Schedules'!$B$18,'Price Schedules'!$A$17,'Price Schedules'!$A$18)</f>
        <v>IV1</v>
      </c>
      <c r="J2025" t="s">
        <v>38</v>
      </c>
      <c r="K2025" t="s">
        <v>39</v>
      </c>
      <c r="L2025" t="s">
        <v>40</v>
      </c>
      <c r="M2025" t="s">
        <v>41</v>
      </c>
      <c r="N2025" t="s">
        <v>42</v>
      </c>
      <c r="O2025" t="s">
        <v>43</v>
      </c>
      <c r="P2025" t="s">
        <v>44</v>
      </c>
      <c r="Q2025" t="s">
        <v>45</v>
      </c>
      <c r="R2025" t="str">
        <f t="shared" si="63"/>
        <v>Med1</v>
      </c>
      <c r="S2025">
        <f>VLOOKUP($R2025,'Price Schedules'!$A$1:$H$34,4,FALSE)</f>
        <v>1.08</v>
      </c>
      <c r="T2025">
        <f>VLOOKUP(R2025,'Price Schedules'!$A$1:$H$34,5,FALSE)</f>
        <v>0</v>
      </c>
      <c r="U2025">
        <f>VLOOKUP(R2025,'Price Schedules'!$A$1:$H$34,6,FALSE)</f>
        <v>0</v>
      </c>
      <c r="V2025">
        <f>VLOOKUP(R2025,'Price Schedules'!$A$1:$H$34,7,FALSE)</f>
        <v>0.05</v>
      </c>
      <c r="W2025">
        <f>VLOOKUP(R2025,'Price Schedules'!$A$1:$H$34,8,FALSE)</f>
        <v>1</v>
      </c>
    </row>
    <row r="2026" spans="1:23" x14ac:dyDescent="0.25">
      <c r="A2026" t="str">
        <f>Chargemaster!A2027</f>
        <v>50458-0820-04</v>
      </c>
      <c r="B2026">
        <f>Chargemaster!C2027</f>
        <v>6.3204000000000002</v>
      </c>
      <c r="C2026" t="str">
        <f>Chargemaster!D2027</f>
        <v>Med</v>
      </c>
      <c r="D2026">
        <f t="shared" si="62"/>
        <v>13.146432000000001</v>
      </c>
      <c r="E2026" t="str">
        <f>(IF(B2026&lt;'Price Schedules'!$B$3,'Price Schedules'!$A$2,IF(B2026&lt;'Price Schedules'!$B$4,'Price Schedules'!$A$3,'Price Schedules'!$A$4)))</f>
        <v>Inj Med2</v>
      </c>
      <c r="F2026" t="str">
        <f>(IF(B2026&lt;'Price Schedules'!$B$7,'Price Schedules'!$A$6,IF(B2026&lt;'Price Schedules'!$B$8,'Price Schedules'!$A$7,'Price Schedules'!$A$8)))</f>
        <v>Chemo IV1</v>
      </c>
      <c r="G2026" t="str">
        <f>(IF(B2026&lt;'Price Schedules'!$B$11,'Price Schedules'!$A$10,IF(B2026&lt;'Price Schedules'!$B$12,'Price Schedules'!$A$11,'Price Schedules'!$A$12)))</f>
        <v>Chemo Med1</v>
      </c>
      <c r="H2026" t="str">
        <f>IF(B2026&lt;'Price Schedules'!$B$15,'Price Schedules'!$A$14,'Price Schedules'!$A$15)</f>
        <v>PASS1</v>
      </c>
      <c r="I2026" t="str">
        <f>IF(B2026&lt;'Price Schedules'!$B$18,'Price Schedules'!$A$17,'Price Schedules'!$A$18)</f>
        <v>IV1</v>
      </c>
      <c r="J2026" t="s">
        <v>38</v>
      </c>
      <c r="K2026" t="s">
        <v>39</v>
      </c>
      <c r="L2026" t="s">
        <v>40</v>
      </c>
      <c r="M2026" t="s">
        <v>41</v>
      </c>
      <c r="N2026" t="s">
        <v>42</v>
      </c>
      <c r="O2026" t="s">
        <v>43</v>
      </c>
      <c r="P2026" t="s">
        <v>44</v>
      </c>
      <c r="Q2026" t="s">
        <v>45</v>
      </c>
      <c r="R2026" t="str">
        <f t="shared" si="63"/>
        <v>Med1</v>
      </c>
      <c r="S2026">
        <f>VLOOKUP($R2026,'Price Schedules'!$A$1:$H$34,4,FALSE)</f>
        <v>1.08</v>
      </c>
      <c r="T2026">
        <f>VLOOKUP(R2026,'Price Schedules'!$A$1:$H$34,5,FALSE)</f>
        <v>0</v>
      </c>
      <c r="U2026">
        <f>VLOOKUP(R2026,'Price Schedules'!$A$1:$H$34,6,FALSE)</f>
        <v>0</v>
      </c>
      <c r="V2026">
        <f>VLOOKUP(R2026,'Price Schedules'!$A$1:$H$34,7,FALSE)</f>
        <v>0.05</v>
      </c>
      <c r="W2026">
        <f>VLOOKUP(R2026,'Price Schedules'!$A$1:$H$34,8,FALSE)</f>
        <v>1</v>
      </c>
    </row>
    <row r="2027" spans="1:23" x14ac:dyDescent="0.25">
      <c r="A2027" t="str">
        <f>Chargemaster!A2028</f>
        <v>63459-0910-11</v>
      </c>
      <c r="B2027">
        <f>Chargemaster!C2028</f>
        <v>286.8</v>
      </c>
      <c r="C2027" t="str">
        <f>Chargemaster!D2028</f>
        <v>Inj Med</v>
      </c>
      <c r="D2027">
        <f t="shared" si="62"/>
        <v>1566.3600000000001</v>
      </c>
      <c r="E2027" t="str">
        <f>(IF(B2027&lt;'Price Schedules'!$B$3,'Price Schedules'!$A$2,IF(B2027&lt;'Price Schedules'!$B$4,'Price Schedules'!$A$3,'Price Schedules'!$A$4)))</f>
        <v>Inj Med2</v>
      </c>
      <c r="F2027" t="str">
        <f>(IF(B2027&lt;'Price Schedules'!$B$7,'Price Schedules'!$A$6,IF(B2027&lt;'Price Schedules'!$B$8,'Price Schedules'!$A$7,'Price Schedules'!$A$8)))</f>
        <v>Chemo IV3</v>
      </c>
      <c r="G2027" t="str">
        <f>(IF(B2027&lt;'Price Schedules'!$B$11,'Price Schedules'!$A$10,IF(B2027&lt;'Price Schedules'!$B$12,'Price Schedules'!$A$11,'Price Schedules'!$A$12)))</f>
        <v>Chemo Med3</v>
      </c>
      <c r="H2027" t="str">
        <f>IF(B2027&lt;'Price Schedules'!$B$15,'Price Schedules'!$A$14,'Price Schedules'!$A$15)</f>
        <v>PASS1</v>
      </c>
      <c r="I2027" t="str">
        <f>IF(B2027&lt;'Price Schedules'!$B$18,'Price Schedules'!$A$17,'Price Schedules'!$A$18)</f>
        <v>IV1</v>
      </c>
      <c r="J2027" t="s">
        <v>38</v>
      </c>
      <c r="K2027" t="s">
        <v>39</v>
      </c>
      <c r="L2027" t="s">
        <v>40</v>
      </c>
      <c r="M2027" t="s">
        <v>41</v>
      </c>
      <c r="N2027" t="s">
        <v>42</v>
      </c>
      <c r="O2027" t="s">
        <v>43</v>
      </c>
      <c r="P2027" t="s">
        <v>44</v>
      </c>
      <c r="Q2027" t="s">
        <v>45</v>
      </c>
      <c r="R2027" t="str">
        <f t="shared" si="63"/>
        <v>Inj Med2</v>
      </c>
      <c r="S2027">
        <f>VLOOKUP($R2027,'Price Schedules'!$A$1:$H$34,4,FALSE)</f>
        <v>4.2</v>
      </c>
      <c r="T2027">
        <f>VLOOKUP(R2027,'Price Schedules'!$A$1:$H$34,5,FALSE)</f>
        <v>75</v>
      </c>
      <c r="U2027">
        <f>VLOOKUP(R2027,'Price Schedules'!$A$1:$H$34,6,FALSE)</f>
        <v>0</v>
      </c>
      <c r="V2027">
        <f>VLOOKUP(R2027,'Price Schedules'!$A$1:$H$34,7,FALSE)</f>
        <v>0.05</v>
      </c>
      <c r="W2027">
        <f>VLOOKUP(R2027,'Price Schedules'!$A$1:$H$34,8,FALSE)</f>
        <v>0</v>
      </c>
    </row>
    <row r="2028" spans="1:23" x14ac:dyDescent="0.25">
      <c r="A2028" t="str">
        <f>Chargemaster!A2029</f>
        <v>63459-0912-11</v>
      </c>
      <c r="B2028">
        <f>Chargemaster!C2029</f>
        <v>459</v>
      </c>
      <c r="C2028" t="str">
        <f>Chargemaster!D2029</f>
        <v>Inj Med</v>
      </c>
      <c r="D2028">
        <f t="shared" si="62"/>
        <v>2461.8000000000002</v>
      </c>
      <c r="E2028" t="str">
        <f>(IF(B2028&lt;'Price Schedules'!$B$3,'Price Schedules'!$A$2,IF(B2028&lt;'Price Schedules'!$B$4,'Price Schedules'!$A$3,'Price Schedules'!$A$4)))</f>
        <v>Inj Med2</v>
      </c>
      <c r="F2028" t="str">
        <f>(IF(B2028&lt;'Price Schedules'!$B$7,'Price Schedules'!$A$6,IF(B2028&lt;'Price Schedules'!$B$8,'Price Schedules'!$A$7,'Price Schedules'!$A$8)))</f>
        <v>Chemo IV3</v>
      </c>
      <c r="G2028" t="str">
        <f>(IF(B2028&lt;'Price Schedules'!$B$11,'Price Schedules'!$A$10,IF(B2028&lt;'Price Schedules'!$B$12,'Price Schedules'!$A$11,'Price Schedules'!$A$12)))</f>
        <v>Chemo Med3</v>
      </c>
      <c r="H2028" t="str">
        <f>IF(B2028&lt;'Price Schedules'!$B$15,'Price Schedules'!$A$14,'Price Schedules'!$A$15)</f>
        <v>PASS1</v>
      </c>
      <c r="I2028" t="str">
        <f>IF(B2028&lt;'Price Schedules'!$B$18,'Price Schedules'!$A$17,'Price Schedules'!$A$18)</f>
        <v>IV1</v>
      </c>
      <c r="J2028" t="s">
        <v>38</v>
      </c>
      <c r="K2028" t="s">
        <v>39</v>
      </c>
      <c r="L2028" t="s">
        <v>40</v>
      </c>
      <c r="M2028" t="s">
        <v>41</v>
      </c>
      <c r="N2028" t="s">
        <v>42</v>
      </c>
      <c r="O2028" t="s">
        <v>43</v>
      </c>
      <c r="P2028" t="s">
        <v>44</v>
      </c>
      <c r="Q2028" t="s">
        <v>45</v>
      </c>
      <c r="R2028" t="str">
        <f t="shared" si="63"/>
        <v>Inj Med2</v>
      </c>
      <c r="S2028">
        <f>VLOOKUP($R2028,'Price Schedules'!$A$1:$H$34,4,FALSE)</f>
        <v>4.2</v>
      </c>
      <c r="T2028">
        <f>VLOOKUP(R2028,'Price Schedules'!$A$1:$H$34,5,FALSE)</f>
        <v>75</v>
      </c>
      <c r="U2028">
        <f>VLOOKUP(R2028,'Price Schedules'!$A$1:$H$34,6,FALSE)</f>
        <v>0</v>
      </c>
      <c r="V2028">
        <f>VLOOKUP(R2028,'Price Schedules'!$A$1:$H$34,7,FALSE)</f>
        <v>0.05</v>
      </c>
      <c r="W2028">
        <f>VLOOKUP(R2028,'Price Schedules'!$A$1:$H$34,8,FALSE)</f>
        <v>0</v>
      </c>
    </row>
    <row r="2029" spans="1:23" x14ac:dyDescent="0.25">
      <c r="A2029" t="str">
        <f>Chargemaster!A2030</f>
        <v>67919-0040-01</v>
      </c>
      <c r="B2029">
        <f>Chargemaster!C2030</f>
        <v>301.91980000000001</v>
      </c>
      <c r="C2029" t="str">
        <f>Chargemaster!D2030</f>
        <v>Inj Med</v>
      </c>
      <c r="D2029">
        <f t="shared" si="62"/>
        <v>1644.98296</v>
      </c>
      <c r="E2029" t="str">
        <f>(IF(B2029&lt;'Price Schedules'!$B$3,'Price Schedules'!$A$2,IF(B2029&lt;'Price Schedules'!$B$4,'Price Schedules'!$A$3,'Price Schedules'!$A$4)))</f>
        <v>Inj Med2</v>
      </c>
      <c r="F2029" t="str">
        <f>(IF(B2029&lt;'Price Schedules'!$B$7,'Price Schedules'!$A$6,IF(B2029&lt;'Price Schedules'!$B$8,'Price Schedules'!$A$7,'Price Schedules'!$A$8)))</f>
        <v>Chemo IV3</v>
      </c>
      <c r="G2029" t="str">
        <f>(IF(B2029&lt;'Price Schedules'!$B$11,'Price Schedules'!$A$10,IF(B2029&lt;'Price Schedules'!$B$12,'Price Schedules'!$A$11,'Price Schedules'!$A$12)))</f>
        <v>Chemo Med3</v>
      </c>
      <c r="H2029" t="str">
        <f>IF(B2029&lt;'Price Schedules'!$B$15,'Price Schedules'!$A$14,'Price Schedules'!$A$15)</f>
        <v>PASS1</v>
      </c>
      <c r="I2029" t="str">
        <f>IF(B2029&lt;'Price Schedules'!$B$18,'Price Schedules'!$A$17,'Price Schedules'!$A$18)</f>
        <v>IV1</v>
      </c>
      <c r="J2029" t="s">
        <v>38</v>
      </c>
      <c r="K2029" t="s">
        <v>39</v>
      </c>
      <c r="L2029" t="s">
        <v>40</v>
      </c>
      <c r="M2029" t="s">
        <v>41</v>
      </c>
      <c r="N2029" t="s">
        <v>42</v>
      </c>
      <c r="O2029" t="s">
        <v>43</v>
      </c>
      <c r="P2029" t="s">
        <v>44</v>
      </c>
      <c r="Q2029" t="s">
        <v>45</v>
      </c>
      <c r="R2029" t="str">
        <f t="shared" si="63"/>
        <v>Inj Med2</v>
      </c>
      <c r="S2029">
        <f>VLOOKUP($R2029,'Price Schedules'!$A$1:$H$34,4,FALSE)</f>
        <v>4.2</v>
      </c>
      <c r="T2029">
        <f>VLOOKUP(R2029,'Price Schedules'!$A$1:$H$34,5,FALSE)</f>
        <v>75</v>
      </c>
      <c r="U2029">
        <f>VLOOKUP(R2029,'Price Schedules'!$A$1:$H$34,6,FALSE)</f>
        <v>0</v>
      </c>
      <c r="V2029">
        <f>VLOOKUP(R2029,'Price Schedules'!$A$1:$H$34,7,FALSE)</f>
        <v>0.05</v>
      </c>
      <c r="W2029">
        <f>VLOOKUP(R2029,'Price Schedules'!$A$1:$H$34,8,FALSE)</f>
        <v>0</v>
      </c>
    </row>
    <row r="2030" spans="1:23" x14ac:dyDescent="0.25">
      <c r="A2030" t="str">
        <f>Chargemaster!A2031</f>
        <v>67919-0041-02</v>
      </c>
      <c r="B2030">
        <f>Chargemaster!C2031</f>
        <v>379.02517</v>
      </c>
      <c r="C2030" t="str">
        <f>Chargemaster!D2031</f>
        <v>Med</v>
      </c>
      <c r="D2030">
        <f t="shared" si="62"/>
        <v>788.3723536</v>
      </c>
      <c r="E2030" t="str">
        <f>(IF(B2030&lt;'Price Schedules'!$B$3,'Price Schedules'!$A$2,IF(B2030&lt;'Price Schedules'!$B$4,'Price Schedules'!$A$3,'Price Schedules'!$A$4)))</f>
        <v>Inj Med2</v>
      </c>
      <c r="F2030" t="str">
        <f>(IF(B2030&lt;'Price Schedules'!$B$7,'Price Schedules'!$A$6,IF(B2030&lt;'Price Schedules'!$B$8,'Price Schedules'!$A$7,'Price Schedules'!$A$8)))</f>
        <v>Chemo IV3</v>
      </c>
      <c r="G2030" t="str">
        <f>(IF(B2030&lt;'Price Schedules'!$B$11,'Price Schedules'!$A$10,IF(B2030&lt;'Price Schedules'!$B$12,'Price Schedules'!$A$11,'Price Schedules'!$A$12)))</f>
        <v>Chemo Med3</v>
      </c>
      <c r="H2030" t="str">
        <f>IF(B2030&lt;'Price Schedules'!$B$15,'Price Schedules'!$A$14,'Price Schedules'!$A$15)</f>
        <v>PASS1</v>
      </c>
      <c r="I2030" t="str">
        <f>IF(B2030&lt;'Price Schedules'!$B$18,'Price Schedules'!$A$17,'Price Schedules'!$A$18)</f>
        <v>IV1</v>
      </c>
      <c r="J2030" t="s">
        <v>38</v>
      </c>
      <c r="K2030" t="s">
        <v>39</v>
      </c>
      <c r="L2030" t="s">
        <v>40</v>
      </c>
      <c r="M2030" t="s">
        <v>41</v>
      </c>
      <c r="N2030" t="s">
        <v>42</v>
      </c>
      <c r="O2030" t="s">
        <v>43</v>
      </c>
      <c r="P2030" t="s">
        <v>44</v>
      </c>
      <c r="Q2030" t="s">
        <v>45</v>
      </c>
      <c r="R2030" t="str">
        <f t="shared" si="63"/>
        <v>Med1</v>
      </c>
      <c r="S2030">
        <f>VLOOKUP($R2030,'Price Schedules'!$A$1:$H$34,4,FALSE)</f>
        <v>1.08</v>
      </c>
      <c r="T2030">
        <f>VLOOKUP(R2030,'Price Schedules'!$A$1:$H$34,5,FALSE)</f>
        <v>0</v>
      </c>
      <c r="U2030">
        <f>VLOOKUP(R2030,'Price Schedules'!$A$1:$H$34,6,FALSE)</f>
        <v>0</v>
      </c>
      <c r="V2030">
        <f>VLOOKUP(R2030,'Price Schedules'!$A$1:$H$34,7,FALSE)</f>
        <v>0.05</v>
      </c>
      <c r="W2030">
        <f>VLOOKUP(R2030,'Price Schedules'!$A$1:$H$34,8,FALSE)</f>
        <v>1</v>
      </c>
    </row>
    <row r="2031" spans="1:23" x14ac:dyDescent="0.25">
      <c r="A2031" t="str">
        <f>Chargemaster!A2032</f>
        <v>52118-0001-01</v>
      </c>
      <c r="B2031">
        <f>Chargemaster!C2032</f>
        <v>449.93</v>
      </c>
      <c r="C2031" t="str">
        <f>Chargemaster!D2032</f>
        <v>IV</v>
      </c>
      <c r="D2031">
        <f t="shared" si="62"/>
        <v>1966.7088000000001</v>
      </c>
      <c r="E2031" t="str">
        <f>(IF(B2031&lt;'Price Schedules'!$B$3,'Price Schedules'!$A$2,IF(B2031&lt;'Price Schedules'!$B$4,'Price Schedules'!$A$3,'Price Schedules'!$A$4)))</f>
        <v>Inj Med2</v>
      </c>
      <c r="F2031" t="str">
        <f>(IF(B2031&lt;'Price Schedules'!$B$7,'Price Schedules'!$A$6,IF(B2031&lt;'Price Schedules'!$B$8,'Price Schedules'!$A$7,'Price Schedules'!$A$8)))</f>
        <v>Chemo IV3</v>
      </c>
      <c r="G2031" t="str">
        <f>(IF(B2031&lt;'Price Schedules'!$B$11,'Price Schedules'!$A$10,IF(B2031&lt;'Price Schedules'!$B$12,'Price Schedules'!$A$11,'Price Schedules'!$A$12)))</f>
        <v>Chemo Med3</v>
      </c>
      <c r="H2031" t="str">
        <f>IF(B2031&lt;'Price Schedules'!$B$15,'Price Schedules'!$A$14,'Price Schedules'!$A$15)</f>
        <v>PASS1</v>
      </c>
      <c r="I2031" t="str">
        <f>IF(B2031&lt;'Price Schedules'!$B$18,'Price Schedules'!$A$17,'Price Schedules'!$A$18)</f>
        <v>IV1</v>
      </c>
      <c r="J2031" t="s">
        <v>38</v>
      </c>
      <c r="K2031" t="s">
        <v>39</v>
      </c>
      <c r="L2031" t="s">
        <v>40</v>
      </c>
      <c r="M2031" t="s">
        <v>41</v>
      </c>
      <c r="N2031" t="s">
        <v>42</v>
      </c>
      <c r="O2031" t="s">
        <v>43</v>
      </c>
      <c r="P2031" t="s">
        <v>44</v>
      </c>
      <c r="Q2031" t="s">
        <v>45</v>
      </c>
      <c r="R2031" t="str">
        <f t="shared" si="63"/>
        <v>IV1</v>
      </c>
      <c r="S2031">
        <f>VLOOKUP($R2031,'Price Schedules'!$A$1:$H$34,4,FALSE)</f>
        <v>3.16</v>
      </c>
      <c r="T2031">
        <f>VLOOKUP(R2031,'Price Schedules'!$A$1:$H$34,5,FALSE)</f>
        <v>95</v>
      </c>
      <c r="U2031">
        <f>VLOOKUP(R2031,'Price Schedules'!$A$1:$H$34,6,FALSE)</f>
        <v>0</v>
      </c>
      <c r="V2031">
        <f>VLOOKUP(R2031,'Price Schedules'!$A$1:$H$34,7,FALSE)</f>
        <v>0</v>
      </c>
      <c r="W2031">
        <f>VLOOKUP(R2031,'Price Schedules'!$A$1:$H$34,8,FALSE)</f>
        <v>0</v>
      </c>
    </row>
    <row r="2032" spans="1:23" x14ac:dyDescent="0.25">
      <c r="A2032" t="str">
        <f>Chargemaster!A2033</f>
        <v>54868-5171-01</v>
      </c>
      <c r="B2032">
        <f>Chargemaster!C2033</f>
        <v>6.6420000000000003</v>
      </c>
      <c r="C2032" t="str">
        <f>Chargemaster!D2033</f>
        <v>Med</v>
      </c>
      <c r="D2032">
        <f t="shared" si="62"/>
        <v>13.815360000000002</v>
      </c>
      <c r="E2032" t="str">
        <f>(IF(B2032&lt;'Price Schedules'!$B$3,'Price Schedules'!$A$2,IF(B2032&lt;'Price Schedules'!$B$4,'Price Schedules'!$A$3,'Price Schedules'!$A$4)))</f>
        <v>Inj Med2</v>
      </c>
      <c r="F2032" t="str">
        <f>(IF(B2032&lt;'Price Schedules'!$B$7,'Price Schedules'!$A$6,IF(B2032&lt;'Price Schedules'!$B$8,'Price Schedules'!$A$7,'Price Schedules'!$A$8)))</f>
        <v>Chemo IV1</v>
      </c>
      <c r="G2032" t="str">
        <f>(IF(B2032&lt;'Price Schedules'!$B$11,'Price Schedules'!$A$10,IF(B2032&lt;'Price Schedules'!$B$12,'Price Schedules'!$A$11,'Price Schedules'!$A$12)))</f>
        <v>Chemo Med1</v>
      </c>
      <c r="H2032" t="str">
        <f>IF(B2032&lt;'Price Schedules'!$B$15,'Price Schedules'!$A$14,'Price Schedules'!$A$15)</f>
        <v>PASS1</v>
      </c>
      <c r="I2032" t="str">
        <f>IF(B2032&lt;'Price Schedules'!$B$18,'Price Schedules'!$A$17,'Price Schedules'!$A$18)</f>
        <v>IV1</v>
      </c>
      <c r="J2032" t="s">
        <v>38</v>
      </c>
      <c r="K2032" t="s">
        <v>39</v>
      </c>
      <c r="L2032" t="s">
        <v>40</v>
      </c>
      <c r="M2032" t="s">
        <v>41</v>
      </c>
      <c r="N2032" t="s">
        <v>42</v>
      </c>
      <c r="O2032" t="s">
        <v>43</v>
      </c>
      <c r="P2032" t="s">
        <v>44</v>
      </c>
      <c r="Q2032" t="s">
        <v>45</v>
      </c>
      <c r="R2032" t="str">
        <f t="shared" si="63"/>
        <v>Med1</v>
      </c>
      <c r="S2032">
        <f>VLOOKUP($R2032,'Price Schedules'!$A$1:$H$34,4,FALSE)</f>
        <v>1.08</v>
      </c>
      <c r="T2032">
        <f>VLOOKUP(R2032,'Price Schedules'!$A$1:$H$34,5,FALSE)</f>
        <v>0</v>
      </c>
      <c r="U2032">
        <f>VLOOKUP(R2032,'Price Schedules'!$A$1:$H$34,6,FALSE)</f>
        <v>0</v>
      </c>
      <c r="V2032">
        <f>VLOOKUP(R2032,'Price Schedules'!$A$1:$H$34,7,FALSE)</f>
        <v>0.05</v>
      </c>
      <c r="W2032">
        <f>VLOOKUP(R2032,'Price Schedules'!$A$1:$H$34,8,FALSE)</f>
        <v>1</v>
      </c>
    </row>
    <row r="2033" spans="1:23" x14ac:dyDescent="0.25">
      <c r="A2033" t="str">
        <f>Chargemaster!A2034</f>
        <v>66105-0842-28</v>
      </c>
      <c r="B2033">
        <f>Chargemaster!C2034</f>
        <v>2.14</v>
      </c>
      <c r="C2033" t="str">
        <f>Chargemaster!D2034</f>
        <v>Med</v>
      </c>
      <c r="D2033">
        <f t="shared" si="62"/>
        <v>4.4512</v>
      </c>
      <c r="E2033" t="str">
        <f>(IF(B2033&lt;'Price Schedules'!$B$3,'Price Schedules'!$A$2,IF(B2033&lt;'Price Schedules'!$B$4,'Price Schedules'!$A$3,'Price Schedules'!$A$4)))</f>
        <v>Inj Med2</v>
      </c>
      <c r="F2033" t="str">
        <f>(IF(B2033&lt;'Price Schedules'!$B$7,'Price Schedules'!$A$6,IF(B2033&lt;'Price Schedules'!$B$8,'Price Schedules'!$A$7,'Price Schedules'!$A$8)))</f>
        <v>Chemo IV1</v>
      </c>
      <c r="G2033" t="str">
        <f>(IF(B2033&lt;'Price Schedules'!$B$11,'Price Schedules'!$A$10,IF(B2033&lt;'Price Schedules'!$B$12,'Price Schedules'!$A$11,'Price Schedules'!$A$12)))</f>
        <v>Chemo Med1</v>
      </c>
      <c r="H2033" t="str">
        <f>IF(B2033&lt;'Price Schedules'!$B$15,'Price Schedules'!$A$14,'Price Schedules'!$A$15)</f>
        <v>PASS1</v>
      </c>
      <c r="I2033" t="str">
        <f>IF(B2033&lt;'Price Schedules'!$B$18,'Price Schedules'!$A$17,'Price Schedules'!$A$18)</f>
        <v>IV1</v>
      </c>
      <c r="J2033" t="s">
        <v>38</v>
      </c>
      <c r="K2033" t="s">
        <v>39</v>
      </c>
      <c r="L2033" t="s">
        <v>40</v>
      </c>
      <c r="M2033" t="s">
        <v>41</v>
      </c>
      <c r="N2033" t="s">
        <v>42</v>
      </c>
      <c r="O2033" t="s">
        <v>43</v>
      </c>
      <c r="P2033" t="s">
        <v>44</v>
      </c>
      <c r="Q2033" t="s">
        <v>45</v>
      </c>
      <c r="R2033" t="str">
        <f t="shared" si="63"/>
        <v>Med1</v>
      </c>
      <c r="S2033">
        <f>VLOOKUP($R2033,'Price Schedules'!$A$1:$H$34,4,FALSE)</f>
        <v>1.08</v>
      </c>
      <c r="T2033">
        <f>VLOOKUP(R2033,'Price Schedules'!$A$1:$H$34,5,FALSE)</f>
        <v>0</v>
      </c>
      <c r="U2033">
        <f>VLOOKUP(R2033,'Price Schedules'!$A$1:$H$34,6,FALSE)</f>
        <v>0</v>
      </c>
      <c r="V2033">
        <f>VLOOKUP(R2033,'Price Schedules'!$A$1:$H$34,7,FALSE)</f>
        <v>0.05</v>
      </c>
      <c r="W2033">
        <f>VLOOKUP(R2033,'Price Schedules'!$A$1:$H$34,8,FALSE)</f>
        <v>1</v>
      </c>
    </row>
    <row r="2034" spans="1:23" x14ac:dyDescent="0.25">
      <c r="A2034" t="str">
        <f>Chargemaster!A2035</f>
        <v>99999-9999-04</v>
      </c>
      <c r="B2034">
        <f>Chargemaster!C2035</f>
        <v>0</v>
      </c>
      <c r="C2034" t="str">
        <f>Chargemaster!D2035</f>
        <v>No Charge</v>
      </c>
      <c r="D2034">
        <f t="shared" si="62"/>
        <v>0</v>
      </c>
      <c r="E2034" t="str">
        <f>(IF(B2034&lt;'Price Schedules'!$B$3,'Price Schedules'!$A$2,IF(B2034&lt;'Price Schedules'!$B$4,'Price Schedules'!$A$3,'Price Schedules'!$A$4)))</f>
        <v>Inj Med1</v>
      </c>
      <c r="F2034" t="str">
        <f>(IF(B2034&lt;'Price Schedules'!$B$7,'Price Schedules'!$A$6,IF(B2034&lt;'Price Schedules'!$B$8,'Price Schedules'!$A$7,'Price Schedules'!$A$8)))</f>
        <v>Chemo IV1</v>
      </c>
      <c r="G2034" t="str">
        <f>(IF(B2034&lt;'Price Schedules'!$B$11,'Price Schedules'!$A$10,IF(B2034&lt;'Price Schedules'!$B$12,'Price Schedules'!$A$11,'Price Schedules'!$A$12)))</f>
        <v>Chemo Med1</v>
      </c>
      <c r="H2034" t="str">
        <f>IF(B2034&lt;'Price Schedules'!$B$15,'Price Schedules'!$A$14,'Price Schedules'!$A$15)</f>
        <v>PASS1</v>
      </c>
      <c r="I2034" t="str">
        <f>IF(B2034&lt;'Price Schedules'!$B$18,'Price Schedules'!$A$17,'Price Schedules'!$A$18)</f>
        <v>IV1</v>
      </c>
      <c r="J2034" t="s">
        <v>38</v>
      </c>
      <c r="K2034" t="s">
        <v>39</v>
      </c>
      <c r="L2034" t="s">
        <v>40</v>
      </c>
      <c r="M2034" t="s">
        <v>41</v>
      </c>
      <c r="N2034" t="s">
        <v>42</v>
      </c>
      <c r="O2034" t="s">
        <v>43</v>
      </c>
      <c r="P2034" t="s">
        <v>44</v>
      </c>
      <c r="Q2034" t="s">
        <v>45</v>
      </c>
      <c r="R2034" t="str">
        <f t="shared" si="63"/>
        <v>No Charge1</v>
      </c>
      <c r="S2034">
        <f>VLOOKUP($R2034,'Price Schedules'!$A$1:$H$34,4,FALSE)</f>
        <v>-1</v>
      </c>
      <c r="T2034">
        <f>VLOOKUP(R2034,'Price Schedules'!$A$1:$H$34,5,FALSE)</f>
        <v>0</v>
      </c>
      <c r="U2034">
        <f>VLOOKUP(R2034,'Price Schedules'!$A$1:$H$34,6,FALSE)</f>
        <v>0</v>
      </c>
      <c r="V2034">
        <f>VLOOKUP(R2034,'Price Schedules'!$A$1:$H$34,7,FALSE)</f>
        <v>0</v>
      </c>
      <c r="W2034">
        <f>VLOOKUP(R2034,'Price Schedules'!$A$1:$H$34,8,FALSE)</f>
        <v>0</v>
      </c>
    </row>
    <row r="2035" spans="1:23" x14ac:dyDescent="0.25">
      <c r="A2035" t="str">
        <f>Chargemaster!A2036</f>
        <v>99999-9999-99</v>
      </c>
      <c r="B2035">
        <f>Chargemaster!C2036</f>
        <v>0</v>
      </c>
      <c r="C2035" t="str">
        <f>Chargemaster!D2036</f>
        <v>No Charge</v>
      </c>
      <c r="D2035">
        <f t="shared" si="62"/>
        <v>0</v>
      </c>
      <c r="E2035" t="str">
        <f>(IF(B2035&lt;'Price Schedules'!$B$3,'Price Schedules'!$A$2,IF(B2035&lt;'Price Schedules'!$B$4,'Price Schedules'!$A$3,'Price Schedules'!$A$4)))</f>
        <v>Inj Med1</v>
      </c>
      <c r="F2035" t="str">
        <f>(IF(B2035&lt;'Price Schedules'!$B$7,'Price Schedules'!$A$6,IF(B2035&lt;'Price Schedules'!$B$8,'Price Schedules'!$A$7,'Price Schedules'!$A$8)))</f>
        <v>Chemo IV1</v>
      </c>
      <c r="G2035" t="str">
        <f>(IF(B2035&lt;'Price Schedules'!$B$11,'Price Schedules'!$A$10,IF(B2035&lt;'Price Schedules'!$B$12,'Price Schedules'!$A$11,'Price Schedules'!$A$12)))</f>
        <v>Chemo Med1</v>
      </c>
      <c r="H2035" t="str">
        <f>IF(B2035&lt;'Price Schedules'!$B$15,'Price Schedules'!$A$14,'Price Schedules'!$A$15)</f>
        <v>PASS1</v>
      </c>
      <c r="I2035" t="str">
        <f>IF(B2035&lt;'Price Schedules'!$B$18,'Price Schedules'!$A$17,'Price Schedules'!$A$18)</f>
        <v>IV1</v>
      </c>
      <c r="J2035" t="s">
        <v>38</v>
      </c>
      <c r="K2035" t="s">
        <v>39</v>
      </c>
      <c r="L2035" t="s">
        <v>40</v>
      </c>
      <c r="M2035" t="s">
        <v>41</v>
      </c>
      <c r="N2035" t="s">
        <v>42</v>
      </c>
      <c r="O2035" t="s">
        <v>43</v>
      </c>
      <c r="P2035" t="s">
        <v>44</v>
      </c>
      <c r="Q2035" t="s">
        <v>45</v>
      </c>
      <c r="R2035" t="str">
        <f t="shared" si="63"/>
        <v>No Charge1</v>
      </c>
      <c r="S2035">
        <f>VLOOKUP($R2035,'Price Schedules'!$A$1:$H$34,4,FALSE)</f>
        <v>-1</v>
      </c>
      <c r="T2035">
        <f>VLOOKUP(R2035,'Price Schedules'!$A$1:$H$34,5,FALSE)</f>
        <v>0</v>
      </c>
      <c r="U2035">
        <f>VLOOKUP(R2035,'Price Schedules'!$A$1:$H$34,6,FALSE)</f>
        <v>0</v>
      </c>
      <c r="V2035">
        <f>VLOOKUP(R2035,'Price Schedules'!$A$1:$H$34,7,FALSE)</f>
        <v>0</v>
      </c>
      <c r="W2035">
        <f>VLOOKUP(R2035,'Price Schedules'!$A$1:$H$34,8,FALSE)</f>
        <v>0</v>
      </c>
    </row>
    <row r="2036" spans="1:23" x14ac:dyDescent="0.25">
      <c r="A2036" t="str">
        <f>Chargemaster!A2037</f>
        <v>99999-9999-09</v>
      </c>
      <c r="B2036">
        <f>Chargemaster!C2037</f>
        <v>0</v>
      </c>
      <c r="C2036" t="str">
        <f>Chargemaster!D2037</f>
        <v>No Charge</v>
      </c>
      <c r="D2036">
        <f t="shared" si="62"/>
        <v>0</v>
      </c>
      <c r="E2036" t="str">
        <f>(IF(B2036&lt;'Price Schedules'!$B$3,'Price Schedules'!$A$2,IF(B2036&lt;'Price Schedules'!$B$4,'Price Schedules'!$A$3,'Price Schedules'!$A$4)))</f>
        <v>Inj Med1</v>
      </c>
      <c r="F2036" t="str">
        <f>(IF(B2036&lt;'Price Schedules'!$B$7,'Price Schedules'!$A$6,IF(B2036&lt;'Price Schedules'!$B$8,'Price Schedules'!$A$7,'Price Schedules'!$A$8)))</f>
        <v>Chemo IV1</v>
      </c>
      <c r="G2036" t="str">
        <f>(IF(B2036&lt;'Price Schedules'!$B$11,'Price Schedules'!$A$10,IF(B2036&lt;'Price Schedules'!$B$12,'Price Schedules'!$A$11,'Price Schedules'!$A$12)))</f>
        <v>Chemo Med1</v>
      </c>
      <c r="H2036" t="str">
        <f>IF(B2036&lt;'Price Schedules'!$B$15,'Price Schedules'!$A$14,'Price Schedules'!$A$15)</f>
        <v>PASS1</v>
      </c>
      <c r="I2036" t="str">
        <f>IF(B2036&lt;'Price Schedules'!$B$18,'Price Schedules'!$A$17,'Price Schedules'!$A$18)</f>
        <v>IV1</v>
      </c>
      <c r="J2036" t="s">
        <v>38</v>
      </c>
      <c r="K2036" t="s">
        <v>39</v>
      </c>
      <c r="L2036" t="s">
        <v>40</v>
      </c>
      <c r="M2036" t="s">
        <v>41</v>
      </c>
      <c r="N2036" t="s">
        <v>42</v>
      </c>
      <c r="O2036" t="s">
        <v>43</v>
      </c>
      <c r="P2036" t="s">
        <v>44</v>
      </c>
      <c r="Q2036" t="s">
        <v>45</v>
      </c>
      <c r="R2036" t="str">
        <f t="shared" si="63"/>
        <v>No Charge1</v>
      </c>
      <c r="S2036">
        <f>VLOOKUP($R2036,'Price Schedules'!$A$1:$H$34,4,FALSE)</f>
        <v>-1</v>
      </c>
      <c r="T2036">
        <f>VLOOKUP(R2036,'Price Schedules'!$A$1:$H$34,5,FALSE)</f>
        <v>0</v>
      </c>
      <c r="U2036">
        <f>VLOOKUP(R2036,'Price Schedules'!$A$1:$H$34,6,FALSE)</f>
        <v>0</v>
      </c>
      <c r="V2036">
        <f>VLOOKUP(R2036,'Price Schedules'!$A$1:$H$34,7,FALSE)</f>
        <v>0</v>
      </c>
      <c r="W2036">
        <f>VLOOKUP(R2036,'Price Schedules'!$A$1:$H$34,8,FALSE)</f>
        <v>0</v>
      </c>
    </row>
    <row r="2037" spans="1:23" x14ac:dyDescent="0.25">
      <c r="A2037" t="str">
        <f>Chargemaster!A2038</f>
        <v>63739-0231-10</v>
      </c>
      <c r="B2037">
        <f>Chargemaster!C2038</f>
        <v>0.86619999999999997</v>
      </c>
      <c r="C2037" t="str">
        <f>Chargemaster!D2038</f>
        <v>Med</v>
      </c>
      <c r="D2037">
        <f t="shared" si="62"/>
        <v>1.801696</v>
      </c>
      <c r="E2037" t="str">
        <f>(IF(B2037&lt;'Price Schedules'!$B$3,'Price Schedules'!$A$2,IF(B2037&lt;'Price Schedules'!$B$4,'Price Schedules'!$A$3,'Price Schedules'!$A$4)))</f>
        <v>Inj Med1</v>
      </c>
      <c r="F2037" t="str">
        <f>(IF(B2037&lt;'Price Schedules'!$B$7,'Price Schedules'!$A$6,IF(B2037&lt;'Price Schedules'!$B$8,'Price Schedules'!$A$7,'Price Schedules'!$A$8)))</f>
        <v>Chemo IV1</v>
      </c>
      <c r="G2037" t="str">
        <f>(IF(B2037&lt;'Price Schedules'!$B$11,'Price Schedules'!$A$10,IF(B2037&lt;'Price Schedules'!$B$12,'Price Schedules'!$A$11,'Price Schedules'!$A$12)))</f>
        <v>Chemo Med1</v>
      </c>
      <c r="H2037" t="str">
        <f>IF(B2037&lt;'Price Schedules'!$B$15,'Price Schedules'!$A$14,'Price Schedules'!$A$15)</f>
        <v>PASS1</v>
      </c>
      <c r="I2037" t="str">
        <f>IF(B2037&lt;'Price Schedules'!$B$18,'Price Schedules'!$A$17,'Price Schedules'!$A$18)</f>
        <v>IV1</v>
      </c>
      <c r="J2037" t="s">
        <v>38</v>
      </c>
      <c r="K2037" t="s">
        <v>39</v>
      </c>
      <c r="L2037" t="s">
        <v>40</v>
      </c>
      <c r="M2037" t="s">
        <v>41</v>
      </c>
      <c r="N2037" t="s">
        <v>42</v>
      </c>
      <c r="O2037" t="s">
        <v>43</v>
      </c>
      <c r="P2037" t="s">
        <v>44</v>
      </c>
      <c r="Q2037" t="s">
        <v>45</v>
      </c>
      <c r="R2037" t="str">
        <f t="shared" si="63"/>
        <v>Med1</v>
      </c>
      <c r="S2037">
        <f>VLOOKUP($R2037,'Price Schedules'!$A$1:$H$34,4,FALSE)</f>
        <v>1.08</v>
      </c>
      <c r="T2037">
        <f>VLOOKUP(R2037,'Price Schedules'!$A$1:$H$34,5,FALSE)</f>
        <v>0</v>
      </c>
      <c r="U2037">
        <f>VLOOKUP(R2037,'Price Schedules'!$A$1:$H$34,6,FALSE)</f>
        <v>0</v>
      </c>
      <c r="V2037">
        <f>VLOOKUP(R2037,'Price Schedules'!$A$1:$H$34,7,FALSE)</f>
        <v>0.05</v>
      </c>
      <c r="W2037">
        <f>VLOOKUP(R2037,'Price Schedules'!$A$1:$H$34,8,FALSE)</f>
        <v>1</v>
      </c>
    </row>
    <row r="2038" spans="1:23" x14ac:dyDescent="0.25">
      <c r="A2038" t="str">
        <f>Chargemaster!A2039</f>
        <v>99999-9999-08</v>
      </c>
      <c r="B2038">
        <f>Chargemaster!C2039</f>
        <v>0</v>
      </c>
      <c r="C2038" t="str">
        <f>Chargemaster!D2039</f>
        <v>No Charge</v>
      </c>
      <c r="D2038">
        <f t="shared" si="62"/>
        <v>0</v>
      </c>
      <c r="E2038" t="str">
        <f>(IF(B2038&lt;'Price Schedules'!$B$3,'Price Schedules'!$A$2,IF(B2038&lt;'Price Schedules'!$B$4,'Price Schedules'!$A$3,'Price Schedules'!$A$4)))</f>
        <v>Inj Med1</v>
      </c>
      <c r="F2038" t="str">
        <f>(IF(B2038&lt;'Price Schedules'!$B$7,'Price Schedules'!$A$6,IF(B2038&lt;'Price Schedules'!$B$8,'Price Schedules'!$A$7,'Price Schedules'!$A$8)))</f>
        <v>Chemo IV1</v>
      </c>
      <c r="G2038" t="str">
        <f>(IF(B2038&lt;'Price Schedules'!$B$11,'Price Schedules'!$A$10,IF(B2038&lt;'Price Schedules'!$B$12,'Price Schedules'!$A$11,'Price Schedules'!$A$12)))</f>
        <v>Chemo Med1</v>
      </c>
      <c r="H2038" t="str">
        <f>IF(B2038&lt;'Price Schedules'!$B$15,'Price Schedules'!$A$14,'Price Schedules'!$A$15)</f>
        <v>PASS1</v>
      </c>
      <c r="I2038" t="str">
        <f>IF(B2038&lt;'Price Schedules'!$B$18,'Price Schedules'!$A$17,'Price Schedules'!$A$18)</f>
        <v>IV1</v>
      </c>
      <c r="J2038" t="s">
        <v>38</v>
      </c>
      <c r="K2038" t="s">
        <v>39</v>
      </c>
      <c r="L2038" t="s">
        <v>40</v>
      </c>
      <c r="M2038" t="s">
        <v>41</v>
      </c>
      <c r="N2038" t="s">
        <v>42</v>
      </c>
      <c r="O2038" t="s">
        <v>43</v>
      </c>
      <c r="P2038" t="s">
        <v>44</v>
      </c>
      <c r="Q2038" t="s">
        <v>45</v>
      </c>
      <c r="R2038" t="str">
        <f t="shared" si="63"/>
        <v>No Charge1</v>
      </c>
      <c r="S2038">
        <f>VLOOKUP($R2038,'Price Schedules'!$A$1:$H$34,4,FALSE)</f>
        <v>-1</v>
      </c>
      <c r="T2038">
        <f>VLOOKUP(R2038,'Price Schedules'!$A$1:$H$34,5,FALSE)</f>
        <v>0</v>
      </c>
      <c r="U2038">
        <f>VLOOKUP(R2038,'Price Schedules'!$A$1:$H$34,6,FALSE)</f>
        <v>0</v>
      </c>
      <c r="V2038">
        <f>VLOOKUP(R2038,'Price Schedules'!$A$1:$H$34,7,FALSE)</f>
        <v>0</v>
      </c>
      <c r="W2038">
        <f>VLOOKUP(R2038,'Price Schedules'!$A$1:$H$34,8,FALSE)</f>
        <v>0</v>
      </c>
    </row>
    <row r="2039" spans="1:23" x14ac:dyDescent="0.25">
      <c r="A2039" t="str">
        <f>Chargemaster!A2040</f>
        <v>00247-2032-07</v>
      </c>
      <c r="B2039">
        <f>Chargemaster!C2040</f>
        <v>0.58485714300000002</v>
      </c>
      <c r="C2039" t="str">
        <f>Chargemaster!D2040</f>
        <v>Med</v>
      </c>
      <c r="D2039">
        <f t="shared" si="62"/>
        <v>1.2165028574400001</v>
      </c>
      <c r="E2039" t="str">
        <f>(IF(B2039&lt;'Price Schedules'!$B$3,'Price Schedules'!$A$2,IF(B2039&lt;'Price Schedules'!$B$4,'Price Schedules'!$A$3,'Price Schedules'!$A$4)))</f>
        <v>Inj Med1</v>
      </c>
      <c r="F2039" t="str">
        <f>(IF(B2039&lt;'Price Schedules'!$B$7,'Price Schedules'!$A$6,IF(B2039&lt;'Price Schedules'!$B$8,'Price Schedules'!$A$7,'Price Schedules'!$A$8)))</f>
        <v>Chemo IV1</v>
      </c>
      <c r="G2039" t="str">
        <f>(IF(B2039&lt;'Price Schedules'!$B$11,'Price Schedules'!$A$10,IF(B2039&lt;'Price Schedules'!$B$12,'Price Schedules'!$A$11,'Price Schedules'!$A$12)))</f>
        <v>Chemo Med1</v>
      </c>
      <c r="H2039" t="str">
        <f>IF(B2039&lt;'Price Schedules'!$B$15,'Price Schedules'!$A$14,'Price Schedules'!$A$15)</f>
        <v>PASS1</v>
      </c>
      <c r="I2039" t="str">
        <f>IF(B2039&lt;'Price Schedules'!$B$18,'Price Schedules'!$A$17,'Price Schedules'!$A$18)</f>
        <v>IV1</v>
      </c>
      <c r="J2039" t="s">
        <v>38</v>
      </c>
      <c r="K2039" t="s">
        <v>39</v>
      </c>
      <c r="L2039" t="s">
        <v>40</v>
      </c>
      <c r="M2039" t="s">
        <v>41</v>
      </c>
      <c r="N2039" t="s">
        <v>42</v>
      </c>
      <c r="O2039" t="s">
        <v>43</v>
      </c>
      <c r="P2039" t="s">
        <v>44</v>
      </c>
      <c r="Q2039" t="s">
        <v>45</v>
      </c>
      <c r="R2039" t="str">
        <f t="shared" si="63"/>
        <v>Med1</v>
      </c>
      <c r="S2039">
        <f>VLOOKUP($R2039,'Price Schedules'!$A$1:$H$34,4,FALSE)</f>
        <v>1.08</v>
      </c>
      <c r="T2039">
        <f>VLOOKUP(R2039,'Price Schedules'!$A$1:$H$34,5,FALSE)</f>
        <v>0</v>
      </c>
      <c r="U2039">
        <f>VLOOKUP(R2039,'Price Schedules'!$A$1:$H$34,6,FALSE)</f>
        <v>0</v>
      </c>
      <c r="V2039">
        <f>VLOOKUP(R2039,'Price Schedules'!$A$1:$H$34,7,FALSE)</f>
        <v>0.05</v>
      </c>
      <c r="W2039">
        <f>VLOOKUP(R2039,'Price Schedules'!$A$1:$H$34,8,FALSE)</f>
        <v>1</v>
      </c>
    </row>
    <row r="2040" spans="1:23" x14ac:dyDescent="0.25">
      <c r="A2040" t="str">
        <f>Chargemaster!A2041</f>
        <v>00085-1381-01</v>
      </c>
      <c r="B2040">
        <f>Chargemaster!C2041</f>
        <v>1203.721</v>
      </c>
      <c r="C2040" t="str">
        <f>Chargemaster!D2041</f>
        <v>Chemo IV</v>
      </c>
      <c r="D2040">
        <f t="shared" si="62"/>
        <v>6259.3492000000006</v>
      </c>
      <c r="E2040" t="str">
        <f>(IF(B2040&lt;'Price Schedules'!$B$3,'Price Schedules'!$A$2,IF(B2040&lt;'Price Schedules'!$B$4,'Price Schedules'!$A$3,'Price Schedules'!$A$4)))</f>
        <v>Inj Med2</v>
      </c>
      <c r="F2040" t="str">
        <f>(IF(B2040&lt;'Price Schedules'!$B$7,'Price Schedules'!$A$6,IF(B2040&lt;'Price Schedules'!$B$8,'Price Schedules'!$A$7,'Price Schedules'!$A$8)))</f>
        <v>Chemo IV3</v>
      </c>
      <c r="G2040" t="str">
        <f>(IF(B2040&lt;'Price Schedules'!$B$11,'Price Schedules'!$A$10,IF(B2040&lt;'Price Schedules'!$B$12,'Price Schedules'!$A$11,'Price Schedules'!$A$12)))</f>
        <v>Chemo Med3</v>
      </c>
      <c r="H2040" t="str">
        <f>IF(B2040&lt;'Price Schedules'!$B$15,'Price Schedules'!$A$14,'Price Schedules'!$A$15)</f>
        <v>PASS1</v>
      </c>
      <c r="I2040" t="str">
        <f>IF(B2040&lt;'Price Schedules'!$B$18,'Price Schedules'!$A$17,'Price Schedules'!$A$18)</f>
        <v>IV2</v>
      </c>
      <c r="J2040" t="s">
        <v>38</v>
      </c>
      <c r="K2040" t="s">
        <v>39</v>
      </c>
      <c r="L2040" t="s">
        <v>40</v>
      </c>
      <c r="M2040" t="s">
        <v>41</v>
      </c>
      <c r="N2040" t="s">
        <v>42</v>
      </c>
      <c r="O2040" t="s">
        <v>43</v>
      </c>
      <c r="P2040" t="s">
        <v>44</v>
      </c>
      <c r="Q2040" t="s">
        <v>45</v>
      </c>
      <c r="R2040" t="str">
        <f t="shared" si="63"/>
        <v>Chemo IV3</v>
      </c>
      <c r="S2040">
        <f>VLOOKUP($R2040,'Price Schedules'!$A$1:$H$34,4,FALSE)</f>
        <v>4.2</v>
      </c>
      <c r="T2040">
        <f>VLOOKUP(R2040,'Price Schedules'!$A$1:$H$34,5,FALSE)</f>
        <v>0</v>
      </c>
      <c r="U2040">
        <f>VLOOKUP(R2040,'Price Schedules'!$A$1:$H$34,6,FALSE)</f>
        <v>0</v>
      </c>
      <c r="V2040">
        <f>VLOOKUP(R2040,'Price Schedules'!$A$1:$H$34,7,FALSE)</f>
        <v>0</v>
      </c>
      <c r="W2040">
        <f>VLOOKUP(R2040,'Price Schedules'!$A$1:$H$34,8,FALSE)</f>
        <v>6.5</v>
      </c>
    </row>
    <row r="2041" spans="1:23" x14ac:dyDescent="0.25">
      <c r="A2041" t="str">
        <f>Chargemaster!A2042</f>
        <v>99999-9999-07</v>
      </c>
      <c r="B2041">
        <f>Chargemaster!C2042</f>
        <v>0</v>
      </c>
      <c r="C2041" t="str">
        <f>Chargemaster!D2042</f>
        <v>No Charge</v>
      </c>
      <c r="D2041">
        <f t="shared" si="62"/>
        <v>0</v>
      </c>
      <c r="E2041" t="str">
        <f>(IF(B2041&lt;'Price Schedules'!$B$3,'Price Schedules'!$A$2,IF(B2041&lt;'Price Schedules'!$B$4,'Price Schedules'!$A$3,'Price Schedules'!$A$4)))</f>
        <v>Inj Med1</v>
      </c>
      <c r="F2041" t="str">
        <f>(IF(B2041&lt;'Price Schedules'!$B$7,'Price Schedules'!$A$6,IF(B2041&lt;'Price Schedules'!$B$8,'Price Schedules'!$A$7,'Price Schedules'!$A$8)))</f>
        <v>Chemo IV1</v>
      </c>
      <c r="G2041" t="str">
        <f>(IF(B2041&lt;'Price Schedules'!$B$11,'Price Schedules'!$A$10,IF(B2041&lt;'Price Schedules'!$B$12,'Price Schedules'!$A$11,'Price Schedules'!$A$12)))</f>
        <v>Chemo Med1</v>
      </c>
      <c r="H2041" t="str">
        <f>IF(B2041&lt;'Price Schedules'!$B$15,'Price Schedules'!$A$14,'Price Schedules'!$A$15)</f>
        <v>PASS1</v>
      </c>
      <c r="I2041" t="str">
        <f>IF(B2041&lt;'Price Schedules'!$B$18,'Price Schedules'!$A$17,'Price Schedules'!$A$18)</f>
        <v>IV1</v>
      </c>
      <c r="J2041" t="s">
        <v>38</v>
      </c>
      <c r="K2041" t="s">
        <v>39</v>
      </c>
      <c r="L2041" t="s">
        <v>40</v>
      </c>
      <c r="M2041" t="s">
        <v>41</v>
      </c>
      <c r="N2041" t="s">
        <v>42</v>
      </c>
      <c r="O2041" t="s">
        <v>43</v>
      </c>
      <c r="P2041" t="s">
        <v>44</v>
      </c>
      <c r="Q2041" t="s">
        <v>45</v>
      </c>
      <c r="R2041" t="str">
        <f t="shared" si="63"/>
        <v>No Charge1</v>
      </c>
      <c r="S2041">
        <f>VLOOKUP($R2041,'Price Schedules'!$A$1:$H$34,4,FALSE)</f>
        <v>-1</v>
      </c>
      <c r="T2041">
        <f>VLOOKUP(R2041,'Price Schedules'!$A$1:$H$34,5,FALSE)</f>
        <v>0</v>
      </c>
      <c r="U2041">
        <f>VLOOKUP(R2041,'Price Schedules'!$A$1:$H$34,6,FALSE)</f>
        <v>0</v>
      </c>
      <c r="V2041">
        <f>VLOOKUP(R2041,'Price Schedules'!$A$1:$H$34,7,FALSE)</f>
        <v>0</v>
      </c>
      <c r="W2041">
        <f>VLOOKUP(R2041,'Price Schedules'!$A$1:$H$34,8,FALSE)</f>
        <v>0</v>
      </c>
    </row>
    <row r="2042" spans="1:23" x14ac:dyDescent="0.25">
      <c r="A2042">
        <f>Chargemaster!A2043</f>
        <v>781269475</v>
      </c>
      <c r="B2042">
        <f>Chargemaster!C2043</f>
        <v>353.61</v>
      </c>
      <c r="C2042" t="str">
        <f>Chargemaster!D2043</f>
        <v>Chemo Med</v>
      </c>
      <c r="D2042">
        <f t="shared" si="62"/>
        <v>1838.7720000000002</v>
      </c>
      <c r="E2042" t="str">
        <f>(IF(B2042&lt;'Price Schedules'!$B$3,'Price Schedules'!$A$2,IF(B2042&lt;'Price Schedules'!$B$4,'Price Schedules'!$A$3,'Price Schedules'!$A$4)))</f>
        <v>Inj Med2</v>
      </c>
      <c r="F2042" t="str">
        <f>(IF(B2042&lt;'Price Schedules'!$B$7,'Price Schedules'!$A$6,IF(B2042&lt;'Price Schedules'!$B$8,'Price Schedules'!$A$7,'Price Schedules'!$A$8)))</f>
        <v>Chemo IV3</v>
      </c>
      <c r="G2042" t="str">
        <f>(IF(B2042&lt;'Price Schedules'!$B$11,'Price Schedules'!$A$10,IF(B2042&lt;'Price Schedules'!$B$12,'Price Schedules'!$A$11,'Price Schedules'!$A$12)))</f>
        <v>Chemo Med3</v>
      </c>
      <c r="H2042" t="str">
        <f>IF(B2042&lt;'Price Schedules'!$B$15,'Price Schedules'!$A$14,'Price Schedules'!$A$15)</f>
        <v>PASS1</v>
      </c>
      <c r="I2042" t="str">
        <f>IF(B2042&lt;'Price Schedules'!$B$18,'Price Schedules'!$A$17,'Price Schedules'!$A$18)</f>
        <v>IV1</v>
      </c>
      <c r="J2042" t="s">
        <v>38</v>
      </c>
      <c r="K2042" t="s">
        <v>39</v>
      </c>
      <c r="L2042" t="s">
        <v>40</v>
      </c>
      <c r="M2042" t="s">
        <v>41</v>
      </c>
      <c r="N2042" t="s">
        <v>42</v>
      </c>
      <c r="O2042" t="s">
        <v>43</v>
      </c>
      <c r="P2042" t="s">
        <v>44</v>
      </c>
      <c r="Q2042" t="s">
        <v>45</v>
      </c>
      <c r="R2042" t="str">
        <f t="shared" si="63"/>
        <v>Chemo Med3</v>
      </c>
      <c r="S2042">
        <f>VLOOKUP($R2042,'Price Schedules'!$A$1:$H$34,4,FALSE)</f>
        <v>4.2</v>
      </c>
      <c r="T2042">
        <f>VLOOKUP(R2042,'Price Schedules'!$A$1:$H$34,5,FALSE)</f>
        <v>0</v>
      </c>
      <c r="U2042">
        <f>VLOOKUP(R2042,'Price Schedules'!$A$1:$H$34,6,FALSE)</f>
        <v>0</v>
      </c>
      <c r="V2042">
        <f>VLOOKUP(R2042,'Price Schedules'!$A$1:$H$34,7,FALSE)</f>
        <v>0.05</v>
      </c>
      <c r="W2042">
        <f>VLOOKUP(R2042,'Price Schedules'!$A$1:$H$34,8,FALSE)</f>
        <v>6.5</v>
      </c>
    </row>
    <row r="2043" spans="1:23" x14ac:dyDescent="0.25">
      <c r="A2043">
        <f>Chargemaster!A2044</f>
        <v>781269275</v>
      </c>
      <c r="B2043">
        <f>Chargemaster!C2044</f>
        <v>50.52</v>
      </c>
      <c r="C2043" t="str">
        <f>Chargemaster!D2044</f>
        <v>Chemo Med</v>
      </c>
      <c r="D2043">
        <f t="shared" si="62"/>
        <v>420.32640000000004</v>
      </c>
      <c r="E2043" t="str">
        <f>(IF(B2043&lt;'Price Schedules'!$B$3,'Price Schedules'!$A$2,IF(B2043&lt;'Price Schedules'!$B$4,'Price Schedules'!$A$3,'Price Schedules'!$A$4)))</f>
        <v>Inj Med2</v>
      </c>
      <c r="F2043" t="str">
        <f>(IF(B2043&lt;'Price Schedules'!$B$7,'Price Schedules'!$A$6,IF(B2043&lt;'Price Schedules'!$B$8,'Price Schedules'!$A$7,'Price Schedules'!$A$8)))</f>
        <v>Chemo IV2</v>
      </c>
      <c r="G2043" t="str">
        <f>(IF(B2043&lt;'Price Schedules'!$B$11,'Price Schedules'!$A$10,IF(B2043&lt;'Price Schedules'!$B$12,'Price Schedules'!$A$11,'Price Schedules'!$A$12)))</f>
        <v>Chemo Med2</v>
      </c>
      <c r="H2043" t="str">
        <f>IF(B2043&lt;'Price Schedules'!$B$15,'Price Schedules'!$A$14,'Price Schedules'!$A$15)</f>
        <v>PASS1</v>
      </c>
      <c r="I2043" t="str">
        <f>IF(B2043&lt;'Price Schedules'!$B$18,'Price Schedules'!$A$17,'Price Schedules'!$A$18)</f>
        <v>IV1</v>
      </c>
      <c r="J2043" t="s">
        <v>38</v>
      </c>
      <c r="K2043" t="s">
        <v>39</v>
      </c>
      <c r="L2043" t="s">
        <v>40</v>
      </c>
      <c r="M2043" t="s">
        <v>41</v>
      </c>
      <c r="N2043" t="s">
        <v>42</v>
      </c>
      <c r="O2043" t="s">
        <v>43</v>
      </c>
      <c r="P2043" t="s">
        <v>44</v>
      </c>
      <c r="Q2043" t="s">
        <v>45</v>
      </c>
      <c r="R2043" t="str">
        <f t="shared" si="63"/>
        <v>Chemo Med2</v>
      </c>
      <c r="S2043">
        <f>VLOOKUP($R2043,'Price Schedules'!$A$1:$H$34,4,FALSE)</f>
        <v>7.32</v>
      </c>
      <c r="T2043">
        <f>VLOOKUP(R2043,'Price Schedules'!$A$1:$H$34,5,FALSE)</f>
        <v>0</v>
      </c>
      <c r="U2043">
        <f>VLOOKUP(R2043,'Price Schedules'!$A$1:$H$34,6,FALSE)</f>
        <v>0</v>
      </c>
      <c r="V2043">
        <f>VLOOKUP(R2043,'Price Schedules'!$A$1:$H$34,7,FALSE)</f>
        <v>0.05</v>
      </c>
      <c r="W2043">
        <f>VLOOKUP(R2043,'Price Schedules'!$A$1:$H$34,8,FALSE)</f>
        <v>6.5</v>
      </c>
    </row>
    <row r="2044" spans="1:23" x14ac:dyDescent="0.25">
      <c r="A2044" t="str">
        <f>Chargemaster!A2045</f>
        <v>00781-2691-44</v>
      </c>
      <c r="B2044">
        <f>Chargemaster!C2045</f>
        <v>12.693571428571399</v>
      </c>
      <c r="C2044" t="str">
        <f>Chargemaster!D2045</f>
        <v>Chemo Med</v>
      </c>
      <c r="D2044">
        <f t="shared" si="62"/>
        <v>118.81182857142829</v>
      </c>
      <c r="E2044" t="str">
        <f>(IF(B2044&lt;'Price Schedules'!$B$3,'Price Schedules'!$A$2,IF(B2044&lt;'Price Schedules'!$B$4,'Price Schedules'!$A$3,'Price Schedules'!$A$4)))</f>
        <v>Inj Med2</v>
      </c>
      <c r="F2044" t="str">
        <f>(IF(B2044&lt;'Price Schedules'!$B$7,'Price Schedules'!$A$6,IF(B2044&lt;'Price Schedules'!$B$8,'Price Schedules'!$A$7,'Price Schedules'!$A$8)))</f>
        <v>Chemo IV1</v>
      </c>
      <c r="G2044" t="str">
        <f>(IF(B2044&lt;'Price Schedules'!$B$11,'Price Schedules'!$A$10,IF(B2044&lt;'Price Schedules'!$B$12,'Price Schedules'!$A$11,'Price Schedules'!$A$12)))</f>
        <v>Chemo Med1</v>
      </c>
      <c r="H2044" t="str">
        <f>IF(B2044&lt;'Price Schedules'!$B$15,'Price Schedules'!$A$14,'Price Schedules'!$A$15)</f>
        <v>PASS1</v>
      </c>
      <c r="I2044" t="str">
        <f>IF(B2044&lt;'Price Schedules'!$B$18,'Price Schedules'!$A$17,'Price Schedules'!$A$18)</f>
        <v>IV1</v>
      </c>
      <c r="J2044" t="s">
        <v>38</v>
      </c>
      <c r="K2044" t="s">
        <v>39</v>
      </c>
      <c r="L2044" t="s">
        <v>40</v>
      </c>
      <c r="M2044" t="s">
        <v>41</v>
      </c>
      <c r="N2044" t="s">
        <v>42</v>
      </c>
      <c r="O2044" t="s">
        <v>43</v>
      </c>
      <c r="P2044" t="s">
        <v>44</v>
      </c>
      <c r="Q2044" t="s">
        <v>45</v>
      </c>
      <c r="R2044" t="str">
        <f t="shared" si="63"/>
        <v>Chemo Med1</v>
      </c>
      <c r="S2044">
        <f>VLOOKUP($R2044,'Price Schedules'!$A$1:$H$34,4,FALSE)</f>
        <v>8.36</v>
      </c>
      <c r="T2044">
        <f>VLOOKUP(R2044,'Price Schedules'!$A$1:$H$34,5,FALSE)</f>
        <v>0</v>
      </c>
      <c r="U2044">
        <f>VLOOKUP(R2044,'Price Schedules'!$A$1:$H$34,6,FALSE)</f>
        <v>0</v>
      </c>
      <c r="V2044">
        <f>VLOOKUP(R2044,'Price Schedules'!$A$1:$H$34,7,FALSE)</f>
        <v>0.05</v>
      </c>
      <c r="W2044">
        <f>VLOOKUP(R2044,'Price Schedules'!$A$1:$H$34,8,FALSE)</f>
        <v>6.5</v>
      </c>
    </row>
    <row r="2045" spans="1:23" x14ac:dyDescent="0.25">
      <c r="A2045" t="str">
        <f>Chargemaster!A2046</f>
        <v>00008-1179-01</v>
      </c>
      <c r="B2045">
        <f>Chargemaster!C2046</f>
        <v>1792.68</v>
      </c>
      <c r="C2045" t="str">
        <f>Chargemaster!D2046</f>
        <v>Chemo IV</v>
      </c>
      <c r="D2045">
        <f t="shared" si="62"/>
        <v>9321.9360000000015</v>
      </c>
      <c r="E2045" t="str">
        <f>(IF(B2045&lt;'Price Schedules'!$B$3,'Price Schedules'!$A$2,IF(B2045&lt;'Price Schedules'!$B$4,'Price Schedules'!$A$3,'Price Schedules'!$A$4)))</f>
        <v>Inj Med2</v>
      </c>
      <c r="F2045" t="str">
        <f>(IF(B2045&lt;'Price Schedules'!$B$7,'Price Schedules'!$A$6,IF(B2045&lt;'Price Schedules'!$B$8,'Price Schedules'!$A$7,'Price Schedules'!$A$8)))</f>
        <v>Chemo IV3</v>
      </c>
      <c r="G2045" t="str">
        <f>(IF(B2045&lt;'Price Schedules'!$B$11,'Price Schedules'!$A$10,IF(B2045&lt;'Price Schedules'!$B$12,'Price Schedules'!$A$11,'Price Schedules'!$A$12)))</f>
        <v>Chemo Med3</v>
      </c>
      <c r="H2045" t="str">
        <f>IF(B2045&lt;'Price Schedules'!$B$15,'Price Schedules'!$A$14,'Price Schedules'!$A$15)</f>
        <v>PASS1</v>
      </c>
      <c r="I2045" t="str">
        <f>IF(B2045&lt;'Price Schedules'!$B$18,'Price Schedules'!$A$17,'Price Schedules'!$A$18)</f>
        <v>IV2</v>
      </c>
      <c r="J2045" t="s">
        <v>38</v>
      </c>
      <c r="K2045" t="s">
        <v>39</v>
      </c>
      <c r="L2045" t="s">
        <v>40</v>
      </c>
      <c r="M2045" t="s">
        <v>41</v>
      </c>
      <c r="N2045" t="s">
        <v>42</v>
      </c>
      <c r="O2045" t="s">
        <v>43</v>
      </c>
      <c r="P2045" t="s">
        <v>44</v>
      </c>
      <c r="Q2045" t="s">
        <v>45</v>
      </c>
      <c r="R2045" t="str">
        <f t="shared" si="63"/>
        <v>Chemo IV3</v>
      </c>
      <c r="S2045">
        <f>VLOOKUP($R2045,'Price Schedules'!$A$1:$H$34,4,FALSE)</f>
        <v>4.2</v>
      </c>
      <c r="T2045">
        <f>VLOOKUP(R2045,'Price Schedules'!$A$1:$H$34,5,FALSE)</f>
        <v>0</v>
      </c>
      <c r="U2045">
        <f>VLOOKUP(R2045,'Price Schedules'!$A$1:$H$34,6,FALSE)</f>
        <v>0</v>
      </c>
      <c r="V2045">
        <f>VLOOKUP(R2045,'Price Schedules'!$A$1:$H$34,7,FALSE)</f>
        <v>0</v>
      </c>
      <c r="W2045">
        <f>VLOOKUP(R2045,'Price Schedules'!$A$1:$H$34,8,FALSE)</f>
        <v>6.5</v>
      </c>
    </row>
    <row r="2046" spans="1:23" x14ac:dyDescent="0.25">
      <c r="A2046" t="str">
        <f>Chargemaster!A2047</f>
        <v>50242-0120-01</v>
      </c>
      <c r="B2046">
        <f>Chargemaster!C2047</f>
        <v>7034.2439999999997</v>
      </c>
      <c r="C2046" t="str">
        <f>Chargemaster!D2047</f>
        <v>IV</v>
      </c>
      <c r="D2046">
        <f t="shared" si="62"/>
        <v>22541.841280000001</v>
      </c>
      <c r="E2046" t="str">
        <f>(IF(B2046&lt;'Price Schedules'!$B$3,'Price Schedules'!$A$2,IF(B2046&lt;'Price Schedules'!$B$4,'Price Schedules'!$A$3,'Price Schedules'!$A$4)))</f>
        <v>Inj Med3</v>
      </c>
      <c r="F2046" t="str">
        <f>(IF(B2046&lt;'Price Schedules'!$B$7,'Price Schedules'!$A$6,IF(B2046&lt;'Price Schedules'!$B$8,'Price Schedules'!$A$7,'Price Schedules'!$A$8)))</f>
        <v>Chemo IV3</v>
      </c>
      <c r="G2046" t="str">
        <f>(IF(B2046&lt;'Price Schedules'!$B$11,'Price Schedules'!$A$10,IF(B2046&lt;'Price Schedules'!$B$12,'Price Schedules'!$A$11,'Price Schedules'!$A$12)))</f>
        <v>Chemo Med3</v>
      </c>
      <c r="H2046" t="str">
        <f>IF(B2046&lt;'Price Schedules'!$B$15,'Price Schedules'!$A$14,'Price Schedules'!$A$15)</f>
        <v>PASS1</v>
      </c>
      <c r="I2046" t="str">
        <f>IF(B2046&lt;'Price Schedules'!$B$18,'Price Schedules'!$A$17,'Price Schedules'!$A$18)</f>
        <v>IV2</v>
      </c>
      <c r="J2046" t="s">
        <v>38</v>
      </c>
      <c r="K2046" t="s">
        <v>39</v>
      </c>
      <c r="L2046" t="s">
        <v>40</v>
      </c>
      <c r="M2046" t="s">
        <v>41</v>
      </c>
      <c r="N2046" t="s">
        <v>42</v>
      </c>
      <c r="O2046" t="s">
        <v>43</v>
      </c>
      <c r="P2046" t="s">
        <v>44</v>
      </c>
      <c r="Q2046" t="s">
        <v>45</v>
      </c>
      <c r="R2046" t="str">
        <f t="shared" si="63"/>
        <v>IV2</v>
      </c>
      <c r="S2046">
        <f>VLOOKUP($R2046,'Price Schedules'!$A$1:$H$34,4,FALSE)</f>
        <v>2.12</v>
      </c>
      <c r="T2046">
        <f>VLOOKUP(R2046,'Price Schedules'!$A$1:$H$34,5,FALSE)</f>
        <v>595</v>
      </c>
      <c r="U2046">
        <f>VLOOKUP(R2046,'Price Schedules'!$A$1:$H$34,6,FALSE)</f>
        <v>0</v>
      </c>
      <c r="V2046">
        <f>VLOOKUP(R2046,'Price Schedules'!$A$1:$H$34,7,FALSE)</f>
        <v>0.05</v>
      </c>
      <c r="W2046">
        <f>VLOOKUP(R2046,'Price Schedules'!$A$1:$H$34,8,FALSE)</f>
        <v>0</v>
      </c>
    </row>
    <row r="2047" spans="1:23" x14ac:dyDescent="0.25">
      <c r="A2047" t="str">
        <f>Chargemaster!A2048</f>
        <v>00904-6126-61</v>
      </c>
      <c r="B2047">
        <f>Chargemaster!C2048</f>
        <v>1.4450000000000001</v>
      </c>
      <c r="C2047" t="str">
        <f>Chargemaster!D2048</f>
        <v>Med</v>
      </c>
      <c r="D2047">
        <f t="shared" si="62"/>
        <v>3.0056000000000003</v>
      </c>
      <c r="E2047" t="str">
        <f>(IF(B2047&lt;'Price Schedules'!$B$3,'Price Schedules'!$A$2,IF(B2047&lt;'Price Schedules'!$B$4,'Price Schedules'!$A$3,'Price Schedules'!$A$4)))</f>
        <v>Inj Med1</v>
      </c>
      <c r="F2047" t="str">
        <f>(IF(B2047&lt;'Price Schedules'!$B$7,'Price Schedules'!$A$6,IF(B2047&lt;'Price Schedules'!$B$8,'Price Schedules'!$A$7,'Price Schedules'!$A$8)))</f>
        <v>Chemo IV1</v>
      </c>
      <c r="G2047" t="str">
        <f>(IF(B2047&lt;'Price Schedules'!$B$11,'Price Schedules'!$A$10,IF(B2047&lt;'Price Schedules'!$B$12,'Price Schedules'!$A$11,'Price Schedules'!$A$12)))</f>
        <v>Chemo Med1</v>
      </c>
      <c r="H2047" t="str">
        <f>IF(B2047&lt;'Price Schedules'!$B$15,'Price Schedules'!$A$14,'Price Schedules'!$A$15)</f>
        <v>PASS1</v>
      </c>
      <c r="I2047" t="str">
        <f>IF(B2047&lt;'Price Schedules'!$B$18,'Price Schedules'!$A$17,'Price Schedules'!$A$18)</f>
        <v>IV1</v>
      </c>
      <c r="J2047" t="s">
        <v>38</v>
      </c>
      <c r="K2047" t="s">
        <v>39</v>
      </c>
      <c r="L2047" t="s">
        <v>40</v>
      </c>
      <c r="M2047" t="s">
        <v>41</v>
      </c>
      <c r="N2047" t="s">
        <v>42</v>
      </c>
      <c r="O2047" t="s">
        <v>43</v>
      </c>
      <c r="P2047" t="s">
        <v>44</v>
      </c>
      <c r="Q2047" t="s">
        <v>45</v>
      </c>
      <c r="R2047" t="str">
        <f t="shared" si="63"/>
        <v>Med1</v>
      </c>
      <c r="S2047">
        <f>VLOOKUP($R2047,'Price Schedules'!$A$1:$H$34,4,FALSE)</f>
        <v>1.08</v>
      </c>
      <c r="T2047">
        <f>VLOOKUP(R2047,'Price Schedules'!$A$1:$H$34,5,FALSE)</f>
        <v>0</v>
      </c>
      <c r="U2047">
        <f>VLOOKUP(R2047,'Price Schedules'!$A$1:$H$34,6,FALSE)</f>
        <v>0</v>
      </c>
      <c r="V2047">
        <f>VLOOKUP(R2047,'Price Schedules'!$A$1:$H$34,7,FALSE)</f>
        <v>0.05</v>
      </c>
      <c r="W2047">
        <f>VLOOKUP(R2047,'Price Schedules'!$A$1:$H$34,8,FALSE)</f>
        <v>1</v>
      </c>
    </row>
    <row r="2048" spans="1:23" x14ac:dyDescent="0.25">
      <c r="A2048" t="str">
        <f>Chargemaster!A2049</f>
        <v>00904-6128-61</v>
      </c>
      <c r="B2048">
        <f>Chargemaster!C2049</f>
        <v>1.4450000000000001</v>
      </c>
      <c r="C2048" t="str">
        <f>Chargemaster!D2049</f>
        <v>Med</v>
      </c>
      <c r="D2048">
        <f t="shared" si="62"/>
        <v>3.0056000000000003</v>
      </c>
      <c r="E2048" t="str">
        <f>(IF(B2048&lt;'Price Schedules'!$B$3,'Price Schedules'!$A$2,IF(B2048&lt;'Price Schedules'!$B$4,'Price Schedules'!$A$3,'Price Schedules'!$A$4)))</f>
        <v>Inj Med1</v>
      </c>
      <c r="F2048" t="str">
        <f>(IF(B2048&lt;'Price Schedules'!$B$7,'Price Schedules'!$A$6,IF(B2048&lt;'Price Schedules'!$B$8,'Price Schedules'!$A$7,'Price Schedules'!$A$8)))</f>
        <v>Chemo IV1</v>
      </c>
      <c r="G2048" t="str">
        <f>(IF(B2048&lt;'Price Schedules'!$B$11,'Price Schedules'!$A$10,IF(B2048&lt;'Price Schedules'!$B$12,'Price Schedules'!$A$11,'Price Schedules'!$A$12)))</f>
        <v>Chemo Med1</v>
      </c>
      <c r="H2048" t="str">
        <f>IF(B2048&lt;'Price Schedules'!$B$15,'Price Schedules'!$A$14,'Price Schedules'!$A$15)</f>
        <v>PASS1</v>
      </c>
      <c r="I2048" t="str">
        <f>IF(B2048&lt;'Price Schedules'!$B$18,'Price Schedules'!$A$17,'Price Schedules'!$A$18)</f>
        <v>IV1</v>
      </c>
      <c r="J2048" t="s">
        <v>38</v>
      </c>
      <c r="K2048" t="s">
        <v>39</v>
      </c>
      <c r="L2048" t="s">
        <v>40</v>
      </c>
      <c r="M2048" t="s">
        <v>41</v>
      </c>
      <c r="N2048" t="s">
        <v>42</v>
      </c>
      <c r="O2048" t="s">
        <v>43</v>
      </c>
      <c r="P2048" t="s">
        <v>44</v>
      </c>
      <c r="Q2048" t="s">
        <v>45</v>
      </c>
      <c r="R2048" t="str">
        <f t="shared" si="63"/>
        <v>Med1</v>
      </c>
      <c r="S2048">
        <f>VLOOKUP($R2048,'Price Schedules'!$A$1:$H$34,4,FALSE)</f>
        <v>1.08</v>
      </c>
      <c r="T2048">
        <f>VLOOKUP(R2048,'Price Schedules'!$A$1:$H$34,5,FALSE)</f>
        <v>0</v>
      </c>
      <c r="U2048">
        <f>VLOOKUP(R2048,'Price Schedules'!$A$1:$H$34,6,FALSE)</f>
        <v>0</v>
      </c>
      <c r="V2048">
        <f>VLOOKUP(R2048,'Price Schedules'!$A$1:$H$34,7,FALSE)</f>
        <v>0.05</v>
      </c>
      <c r="W2048">
        <f>VLOOKUP(R2048,'Price Schedules'!$A$1:$H$34,8,FALSE)</f>
        <v>1</v>
      </c>
    </row>
    <row r="2049" spans="1:23" x14ac:dyDescent="0.25">
      <c r="A2049" t="str">
        <f>Chargemaster!A2050</f>
        <v>51991-0526-33</v>
      </c>
      <c r="B2049">
        <f>Chargemaster!C2050</f>
        <v>13.075333333333299</v>
      </c>
      <c r="C2049" t="str">
        <f>Chargemaster!D2050</f>
        <v>Med</v>
      </c>
      <c r="D2049">
        <f t="shared" si="62"/>
        <v>27.196693333333265</v>
      </c>
      <c r="E2049" t="str">
        <f>(IF(B2049&lt;'Price Schedules'!$B$3,'Price Schedules'!$A$2,IF(B2049&lt;'Price Schedules'!$B$4,'Price Schedules'!$A$3,'Price Schedules'!$A$4)))</f>
        <v>Inj Med2</v>
      </c>
      <c r="F2049" t="str">
        <f>(IF(B2049&lt;'Price Schedules'!$B$7,'Price Schedules'!$A$6,IF(B2049&lt;'Price Schedules'!$B$8,'Price Schedules'!$A$7,'Price Schedules'!$A$8)))</f>
        <v>Chemo IV1</v>
      </c>
      <c r="G2049" t="str">
        <f>(IF(B2049&lt;'Price Schedules'!$B$11,'Price Schedules'!$A$10,IF(B2049&lt;'Price Schedules'!$B$12,'Price Schedules'!$A$11,'Price Schedules'!$A$12)))</f>
        <v>Chemo Med1</v>
      </c>
      <c r="H2049" t="str">
        <f>IF(B2049&lt;'Price Schedules'!$B$15,'Price Schedules'!$A$14,'Price Schedules'!$A$15)</f>
        <v>PASS1</v>
      </c>
      <c r="I2049" t="str">
        <f>IF(B2049&lt;'Price Schedules'!$B$18,'Price Schedules'!$A$17,'Price Schedules'!$A$18)</f>
        <v>IV1</v>
      </c>
      <c r="J2049" t="s">
        <v>38</v>
      </c>
      <c r="K2049" t="s">
        <v>39</v>
      </c>
      <c r="L2049" t="s">
        <v>40</v>
      </c>
      <c r="M2049" t="s">
        <v>41</v>
      </c>
      <c r="N2049" t="s">
        <v>42</v>
      </c>
      <c r="O2049" t="s">
        <v>43</v>
      </c>
      <c r="P2049" t="s">
        <v>44</v>
      </c>
      <c r="Q2049" t="s">
        <v>45</v>
      </c>
      <c r="R2049" t="str">
        <f t="shared" si="63"/>
        <v>Med1</v>
      </c>
      <c r="S2049">
        <f>VLOOKUP($R2049,'Price Schedules'!$A$1:$H$34,4,FALSE)</f>
        <v>1.08</v>
      </c>
      <c r="T2049">
        <f>VLOOKUP(R2049,'Price Schedules'!$A$1:$H$34,5,FALSE)</f>
        <v>0</v>
      </c>
      <c r="U2049">
        <f>VLOOKUP(R2049,'Price Schedules'!$A$1:$H$34,6,FALSE)</f>
        <v>0</v>
      </c>
      <c r="V2049">
        <f>VLOOKUP(R2049,'Price Schedules'!$A$1:$H$34,7,FALSE)</f>
        <v>0.05</v>
      </c>
      <c r="W2049">
        <f>VLOOKUP(R2049,'Price Schedules'!$A$1:$H$34,8,FALSE)</f>
        <v>1</v>
      </c>
    </row>
    <row r="2050" spans="1:23" x14ac:dyDescent="0.25">
      <c r="A2050" t="str">
        <f>Chargemaster!A2051</f>
        <v>51672-2080-01</v>
      </c>
      <c r="B2050">
        <f>Chargemaster!C2051</f>
        <v>16.100000000000009</v>
      </c>
      <c r="C2050" t="str">
        <f>Chargemaster!D2051</f>
        <v>Bulk</v>
      </c>
      <c r="D2050">
        <f t="shared" si="62"/>
        <v>33.488000000000021</v>
      </c>
      <c r="E2050" t="str">
        <f>(IF(B2050&lt;'Price Schedules'!$B$3,'Price Schedules'!$A$2,IF(B2050&lt;'Price Schedules'!$B$4,'Price Schedules'!$A$3,'Price Schedules'!$A$4)))</f>
        <v>Inj Med2</v>
      </c>
      <c r="F2050" t="str">
        <f>(IF(B2050&lt;'Price Schedules'!$B$7,'Price Schedules'!$A$6,IF(B2050&lt;'Price Schedules'!$B$8,'Price Schedules'!$A$7,'Price Schedules'!$A$8)))</f>
        <v>Chemo IV1</v>
      </c>
      <c r="G2050" t="str">
        <f>(IF(B2050&lt;'Price Schedules'!$B$11,'Price Schedules'!$A$10,IF(B2050&lt;'Price Schedules'!$B$12,'Price Schedules'!$A$11,'Price Schedules'!$A$12)))</f>
        <v>Chemo Med1</v>
      </c>
      <c r="H2050" t="str">
        <f>IF(B2050&lt;'Price Schedules'!$B$15,'Price Schedules'!$A$14,'Price Schedules'!$A$15)</f>
        <v>PASS1</v>
      </c>
      <c r="I2050" t="str">
        <f>IF(B2050&lt;'Price Schedules'!$B$18,'Price Schedules'!$A$17,'Price Schedules'!$A$18)</f>
        <v>IV1</v>
      </c>
      <c r="J2050" t="s">
        <v>38</v>
      </c>
      <c r="K2050" t="s">
        <v>39</v>
      </c>
      <c r="L2050" t="s">
        <v>40</v>
      </c>
      <c r="M2050" t="s">
        <v>41</v>
      </c>
      <c r="N2050" t="s">
        <v>42</v>
      </c>
      <c r="O2050" t="s">
        <v>43</v>
      </c>
      <c r="P2050" t="s">
        <v>44</v>
      </c>
      <c r="Q2050" t="s">
        <v>45</v>
      </c>
      <c r="R2050" t="str">
        <f t="shared" si="63"/>
        <v>Bulk1</v>
      </c>
      <c r="S2050">
        <f>VLOOKUP($R2050,'Price Schedules'!$A$1:$H$34,4,FALSE)</f>
        <v>1.08</v>
      </c>
      <c r="T2050">
        <f>VLOOKUP(R2050,'Price Schedules'!$A$1:$H$34,5,FALSE)</f>
        <v>0</v>
      </c>
      <c r="U2050">
        <f>VLOOKUP(R2050,'Price Schedules'!$A$1:$H$34,6,FALSE)</f>
        <v>0</v>
      </c>
      <c r="V2050">
        <f>VLOOKUP(R2050,'Price Schedules'!$A$1:$H$34,7,FALSE)</f>
        <v>0.05</v>
      </c>
      <c r="W2050">
        <f>VLOOKUP(R2050,'Price Schedules'!$A$1:$H$34,8,FALSE)</f>
        <v>2.5</v>
      </c>
    </row>
    <row r="2051" spans="1:23" x14ac:dyDescent="0.25">
      <c r="A2051" t="str">
        <f>Chargemaster!A2052</f>
        <v>00143-9746-10</v>
      </c>
      <c r="B2051">
        <f>Chargemaster!C2052</f>
        <v>4.8</v>
      </c>
      <c r="C2051" t="str">
        <f>Chargemaster!D2052</f>
        <v>Inj Med</v>
      </c>
      <c r="D2051">
        <f t="shared" ref="D2051:D2114" si="64">IF(((B2051*(S2051+1))+T2051)&lt;W2051,W2051,((B2051*(S2051+1))+T2051))</f>
        <v>99.960000000000008</v>
      </c>
      <c r="E2051" t="str">
        <f>(IF(B2051&lt;'Price Schedules'!$B$3,'Price Schedules'!$A$2,IF(B2051&lt;'Price Schedules'!$B$4,'Price Schedules'!$A$3,'Price Schedules'!$A$4)))</f>
        <v>Inj Med2</v>
      </c>
      <c r="F2051" t="str">
        <f>(IF(B2051&lt;'Price Schedules'!$B$7,'Price Schedules'!$A$6,IF(B2051&lt;'Price Schedules'!$B$8,'Price Schedules'!$A$7,'Price Schedules'!$A$8)))</f>
        <v>Chemo IV1</v>
      </c>
      <c r="G2051" t="str">
        <f>(IF(B2051&lt;'Price Schedules'!$B$11,'Price Schedules'!$A$10,IF(B2051&lt;'Price Schedules'!$B$12,'Price Schedules'!$A$11,'Price Schedules'!$A$12)))</f>
        <v>Chemo Med1</v>
      </c>
      <c r="H2051" t="str">
        <f>IF(B2051&lt;'Price Schedules'!$B$15,'Price Schedules'!$A$14,'Price Schedules'!$A$15)</f>
        <v>PASS1</v>
      </c>
      <c r="I2051" t="str">
        <f>IF(B2051&lt;'Price Schedules'!$B$18,'Price Schedules'!$A$17,'Price Schedules'!$A$18)</f>
        <v>IV1</v>
      </c>
      <c r="J2051" t="s">
        <v>38</v>
      </c>
      <c r="K2051" t="s">
        <v>39</v>
      </c>
      <c r="L2051" t="s">
        <v>40</v>
      </c>
      <c r="M2051" t="s">
        <v>41</v>
      </c>
      <c r="N2051" t="s">
        <v>42</v>
      </c>
      <c r="O2051" t="s">
        <v>43</v>
      </c>
      <c r="P2051" t="s">
        <v>44</v>
      </c>
      <c r="Q2051" t="s">
        <v>45</v>
      </c>
      <c r="R2051" t="str">
        <f t="shared" ref="R2051:R2114" si="65">IF(C2051=$E$1,E2051,IF(C2051=$F$1,F2051,IF(C2051=$G$1,G2051,IF(C2051=$H$1,H2051,IF(C2051=$I$1,I2051,IF(C2051=$J$1,J2051,IF(C2051=$K$1,K2051,IF(C2051=$L$1,L2051,IF(C2051=$M$1,M2051,IF(C2051=$N$1,N2051,IF(C2051=$O$1,O2051,IF(C2051=$P$1,P2051,IF(C2051=$Q$1,Q2051,"Error")))))))))))))</f>
        <v>Inj Med2</v>
      </c>
      <c r="S2051">
        <f>VLOOKUP($R2051,'Price Schedules'!$A$1:$H$34,4,FALSE)</f>
        <v>4.2</v>
      </c>
      <c r="T2051">
        <f>VLOOKUP(R2051,'Price Schedules'!$A$1:$H$34,5,FALSE)</f>
        <v>75</v>
      </c>
      <c r="U2051">
        <f>VLOOKUP(R2051,'Price Schedules'!$A$1:$H$34,6,FALSE)</f>
        <v>0</v>
      </c>
      <c r="V2051">
        <f>VLOOKUP(R2051,'Price Schedules'!$A$1:$H$34,7,FALSE)</f>
        <v>0.05</v>
      </c>
      <c r="W2051">
        <f>VLOOKUP(R2051,'Price Schedules'!$A$1:$H$34,8,FALSE)</f>
        <v>0</v>
      </c>
    </row>
    <row r="2052" spans="1:23" x14ac:dyDescent="0.25">
      <c r="A2052" t="str">
        <f>Chargemaster!A2053</f>
        <v>00247-1450-02</v>
      </c>
      <c r="B2052">
        <f>Chargemaster!C2053</f>
        <v>2.0205000000000002</v>
      </c>
      <c r="C2052" t="str">
        <f>Chargemaster!D2053</f>
        <v>Med</v>
      </c>
      <c r="D2052">
        <f t="shared" si="64"/>
        <v>4.2026400000000006</v>
      </c>
      <c r="E2052" t="str">
        <f>(IF(B2052&lt;'Price Schedules'!$B$3,'Price Schedules'!$A$2,IF(B2052&lt;'Price Schedules'!$B$4,'Price Schedules'!$A$3,'Price Schedules'!$A$4)))</f>
        <v>Inj Med2</v>
      </c>
      <c r="F2052" t="str">
        <f>(IF(B2052&lt;'Price Schedules'!$B$7,'Price Schedules'!$A$6,IF(B2052&lt;'Price Schedules'!$B$8,'Price Schedules'!$A$7,'Price Schedules'!$A$8)))</f>
        <v>Chemo IV1</v>
      </c>
      <c r="G2052" t="str">
        <f>(IF(B2052&lt;'Price Schedules'!$B$11,'Price Schedules'!$A$10,IF(B2052&lt;'Price Schedules'!$B$12,'Price Schedules'!$A$11,'Price Schedules'!$A$12)))</f>
        <v>Chemo Med1</v>
      </c>
      <c r="H2052" t="str">
        <f>IF(B2052&lt;'Price Schedules'!$B$15,'Price Schedules'!$A$14,'Price Schedules'!$A$15)</f>
        <v>PASS1</v>
      </c>
      <c r="I2052" t="str">
        <f>IF(B2052&lt;'Price Schedules'!$B$18,'Price Schedules'!$A$17,'Price Schedules'!$A$18)</f>
        <v>IV1</v>
      </c>
      <c r="J2052" t="s">
        <v>38</v>
      </c>
      <c r="K2052" t="s">
        <v>39</v>
      </c>
      <c r="L2052" t="s">
        <v>40</v>
      </c>
      <c r="M2052" t="s">
        <v>41</v>
      </c>
      <c r="N2052" t="s">
        <v>42</v>
      </c>
      <c r="O2052" t="s">
        <v>43</v>
      </c>
      <c r="P2052" t="s">
        <v>44</v>
      </c>
      <c r="Q2052" t="s">
        <v>45</v>
      </c>
      <c r="R2052" t="str">
        <f t="shared" si="65"/>
        <v>Med1</v>
      </c>
      <c r="S2052">
        <f>VLOOKUP($R2052,'Price Schedules'!$A$1:$H$34,4,FALSE)</f>
        <v>1.08</v>
      </c>
      <c r="T2052">
        <f>VLOOKUP(R2052,'Price Schedules'!$A$1:$H$34,5,FALSE)</f>
        <v>0</v>
      </c>
      <c r="U2052">
        <f>VLOOKUP(R2052,'Price Schedules'!$A$1:$H$34,6,FALSE)</f>
        <v>0</v>
      </c>
      <c r="V2052">
        <f>VLOOKUP(R2052,'Price Schedules'!$A$1:$H$34,7,FALSE)</f>
        <v>0.05</v>
      </c>
      <c r="W2052">
        <f>VLOOKUP(R2052,'Price Schedules'!$A$1:$H$34,8,FALSE)</f>
        <v>1</v>
      </c>
    </row>
    <row r="2053" spans="1:23" x14ac:dyDescent="0.25">
      <c r="A2053" t="str">
        <f>Chargemaster!A2054</f>
        <v>00247-1418-02</v>
      </c>
      <c r="B2053">
        <f>Chargemaster!C2054</f>
        <v>2.2585000000000002</v>
      </c>
      <c r="C2053" t="str">
        <f>Chargemaster!D2054</f>
        <v>Med</v>
      </c>
      <c r="D2053">
        <f t="shared" si="64"/>
        <v>4.697680000000001</v>
      </c>
      <c r="E2053" t="str">
        <f>(IF(B2053&lt;'Price Schedules'!$B$3,'Price Schedules'!$A$2,IF(B2053&lt;'Price Schedules'!$B$4,'Price Schedules'!$A$3,'Price Schedules'!$A$4)))</f>
        <v>Inj Med2</v>
      </c>
      <c r="F2053" t="str">
        <f>(IF(B2053&lt;'Price Schedules'!$B$7,'Price Schedules'!$A$6,IF(B2053&lt;'Price Schedules'!$B$8,'Price Schedules'!$A$7,'Price Schedules'!$A$8)))</f>
        <v>Chemo IV1</v>
      </c>
      <c r="G2053" t="str">
        <f>(IF(B2053&lt;'Price Schedules'!$B$11,'Price Schedules'!$A$10,IF(B2053&lt;'Price Schedules'!$B$12,'Price Schedules'!$A$11,'Price Schedules'!$A$12)))</f>
        <v>Chemo Med1</v>
      </c>
      <c r="H2053" t="str">
        <f>IF(B2053&lt;'Price Schedules'!$B$15,'Price Schedules'!$A$14,'Price Schedules'!$A$15)</f>
        <v>PASS1</v>
      </c>
      <c r="I2053" t="str">
        <f>IF(B2053&lt;'Price Schedules'!$B$18,'Price Schedules'!$A$17,'Price Schedules'!$A$18)</f>
        <v>IV1</v>
      </c>
      <c r="J2053" t="s">
        <v>38</v>
      </c>
      <c r="K2053" t="s">
        <v>39</v>
      </c>
      <c r="L2053" t="s">
        <v>40</v>
      </c>
      <c r="M2053" t="s">
        <v>41</v>
      </c>
      <c r="N2053" t="s">
        <v>42</v>
      </c>
      <c r="O2053" t="s">
        <v>43</v>
      </c>
      <c r="P2053" t="s">
        <v>44</v>
      </c>
      <c r="Q2053" t="s">
        <v>45</v>
      </c>
      <c r="R2053" t="str">
        <f t="shared" si="65"/>
        <v>Med1</v>
      </c>
      <c r="S2053">
        <f>VLOOKUP($R2053,'Price Schedules'!$A$1:$H$34,4,FALSE)</f>
        <v>1.08</v>
      </c>
      <c r="T2053">
        <f>VLOOKUP(R2053,'Price Schedules'!$A$1:$H$34,5,FALSE)</f>
        <v>0</v>
      </c>
      <c r="U2053">
        <f>VLOOKUP(R2053,'Price Schedules'!$A$1:$H$34,6,FALSE)</f>
        <v>0</v>
      </c>
      <c r="V2053">
        <f>VLOOKUP(R2053,'Price Schedules'!$A$1:$H$34,7,FALSE)</f>
        <v>0.05</v>
      </c>
      <c r="W2053">
        <f>VLOOKUP(R2053,'Price Schedules'!$A$1:$H$34,8,FALSE)</f>
        <v>1</v>
      </c>
    </row>
    <row r="2054" spans="1:23" x14ac:dyDescent="0.25">
      <c r="A2054" t="str">
        <f>Chargemaster!A2055</f>
        <v>00591-3197-52</v>
      </c>
      <c r="B2054">
        <f>Chargemaster!C2055</f>
        <v>40.93</v>
      </c>
      <c r="C2054" t="str">
        <f>Chargemaster!D2055</f>
        <v>Bulk</v>
      </c>
      <c r="D2054">
        <f t="shared" si="64"/>
        <v>85.134399999999999</v>
      </c>
      <c r="E2054" t="str">
        <f>(IF(B2054&lt;'Price Schedules'!$B$3,'Price Schedules'!$A$2,IF(B2054&lt;'Price Schedules'!$B$4,'Price Schedules'!$A$3,'Price Schedules'!$A$4)))</f>
        <v>Inj Med2</v>
      </c>
      <c r="F2054" t="str">
        <f>(IF(B2054&lt;'Price Schedules'!$B$7,'Price Schedules'!$A$6,IF(B2054&lt;'Price Schedules'!$B$8,'Price Schedules'!$A$7,'Price Schedules'!$A$8)))</f>
        <v>Chemo IV2</v>
      </c>
      <c r="G2054" t="str">
        <f>(IF(B2054&lt;'Price Schedules'!$B$11,'Price Schedules'!$A$10,IF(B2054&lt;'Price Schedules'!$B$12,'Price Schedules'!$A$11,'Price Schedules'!$A$12)))</f>
        <v>Chemo Med2</v>
      </c>
      <c r="H2054" t="str">
        <f>IF(B2054&lt;'Price Schedules'!$B$15,'Price Schedules'!$A$14,'Price Schedules'!$A$15)</f>
        <v>PASS1</v>
      </c>
      <c r="I2054" t="str">
        <f>IF(B2054&lt;'Price Schedules'!$B$18,'Price Schedules'!$A$17,'Price Schedules'!$A$18)</f>
        <v>IV1</v>
      </c>
      <c r="J2054" t="s">
        <v>38</v>
      </c>
      <c r="K2054" t="s">
        <v>39</v>
      </c>
      <c r="L2054" t="s">
        <v>40</v>
      </c>
      <c r="M2054" t="s">
        <v>41</v>
      </c>
      <c r="N2054" t="s">
        <v>42</v>
      </c>
      <c r="O2054" t="s">
        <v>43</v>
      </c>
      <c r="P2054" t="s">
        <v>44</v>
      </c>
      <c r="Q2054" t="s">
        <v>45</v>
      </c>
      <c r="R2054" t="str">
        <f t="shared" si="65"/>
        <v>Bulk1</v>
      </c>
      <c r="S2054">
        <f>VLOOKUP($R2054,'Price Schedules'!$A$1:$H$34,4,FALSE)</f>
        <v>1.08</v>
      </c>
      <c r="T2054">
        <f>VLOOKUP(R2054,'Price Schedules'!$A$1:$H$34,5,FALSE)</f>
        <v>0</v>
      </c>
      <c r="U2054">
        <f>VLOOKUP(R2054,'Price Schedules'!$A$1:$H$34,6,FALSE)</f>
        <v>0</v>
      </c>
      <c r="V2054">
        <f>VLOOKUP(R2054,'Price Schedules'!$A$1:$H$34,7,FALSE)</f>
        <v>0.05</v>
      </c>
      <c r="W2054">
        <f>VLOOKUP(R2054,'Price Schedules'!$A$1:$H$34,8,FALSE)</f>
        <v>2.5</v>
      </c>
    </row>
    <row r="2055" spans="1:23" x14ac:dyDescent="0.25">
      <c r="A2055" t="str">
        <f>Chargemaster!A2056</f>
        <v>00168-0346-46</v>
      </c>
      <c r="B2055">
        <f>Chargemaster!C2056</f>
        <v>43.069999995000003</v>
      </c>
      <c r="C2055" t="str">
        <f>Chargemaster!D2056</f>
        <v>Bulk</v>
      </c>
      <c r="D2055">
        <f t="shared" si="64"/>
        <v>89.585599989600013</v>
      </c>
      <c r="E2055" t="str">
        <f>(IF(B2055&lt;'Price Schedules'!$B$3,'Price Schedules'!$A$2,IF(B2055&lt;'Price Schedules'!$B$4,'Price Schedules'!$A$3,'Price Schedules'!$A$4)))</f>
        <v>Inj Med2</v>
      </c>
      <c r="F2055" t="str">
        <f>(IF(B2055&lt;'Price Schedules'!$B$7,'Price Schedules'!$A$6,IF(B2055&lt;'Price Schedules'!$B$8,'Price Schedules'!$A$7,'Price Schedules'!$A$8)))</f>
        <v>Chemo IV2</v>
      </c>
      <c r="G2055" t="str">
        <f>(IF(B2055&lt;'Price Schedules'!$B$11,'Price Schedules'!$A$10,IF(B2055&lt;'Price Schedules'!$B$12,'Price Schedules'!$A$11,'Price Schedules'!$A$12)))</f>
        <v>Chemo Med2</v>
      </c>
      <c r="H2055" t="str">
        <f>IF(B2055&lt;'Price Schedules'!$B$15,'Price Schedules'!$A$14,'Price Schedules'!$A$15)</f>
        <v>PASS1</v>
      </c>
      <c r="I2055" t="str">
        <f>IF(B2055&lt;'Price Schedules'!$B$18,'Price Schedules'!$A$17,'Price Schedules'!$A$18)</f>
        <v>IV1</v>
      </c>
      <c r="J2055" t="s">
        <v>38</v>
      </c>
      <c r="K2055" t="s">
        <v>39</v>
      </c>
      <c r="L2055" t="s">
        <v>40</v>
      </c>
      <c r="M2055" t="s">
        <v>41</v>
      </c>
      <c r="N2055" t="s">
        <v>42</v>
      </c>
      <c r="O2055" t="s">
        <v>43</v>
      </c>
      <c r="P2055" t="s">
        <v>44</v>
      </c>
      <c r="Q2055" t="s">
        <v>45</v>
      </c>
      <c r="R2055" t="str">
        <f t="shared" si="65"/>
        <v>Bulk1</v>
      </c>
      <c r="S2055">
        <f>VLOOKUP($R2055,'Price Schedules'!$A$1:$H$34,4,FALSE)</f>
        <v>1.08</v>
      </c>
      <c r="T2055">
        <f>VLOOKUP(R2055,'Price Schedules'!$A$1:$H$34,5,FALSE)</f>
        <v>0</v>
      </c>
      <c r="U2055">
        <f>VLOOKUP(R2055,'Price Schedules'!$A$1:$H$34,6,FALSE)</f>
        <v>0</v>
      </c>
      <c r="V2055">
        <f>VLOOKUP(R2055,'Price Schedules'!$A$1:$H$34,7,FALSE)</f>
        <v>0.05</v>
      </c>
      <c r="W2055">
        <f>VLOOKUP(R2055,'Price Schedules'!$A$1:$H$34,8,FALSE)</f>
        <v>2.5</v>
      </c>
    </row>
    <row r="2056" spans="1:23" x14ac:dyDescent="0.25">
      <c r="A2056" t="str">
        <f>Chargemaster!A2057</f>
        <v>00247-0256-03</v>
      </c>
      <c r="B2056">
        <f>Chargemaster!C2057</f>
        <v>13.55</v>
      </c>
      <c r="C2056" t="str">
        <f>Chargemaster!D2057</f>
        <v>Med</v>
      </c>
      <c r="D2056">
        <f t="shared" si="64"/>
        <v>28.184000000000001</v>
      </c>
      <c r="E2056" t="str">
        <f>(IF(B2056&lt;'Price Schedules'!$B$3,'Price Schedules'!$A$2,IF(B2056&lt;'Price Schedules'!$B$4,'Price Schedules'!$A$3,'Price Schedules'!$A$4)))</f>
        <v>Inj Med2</v>
      </c>
      <c r="F2056" t="str">
        <f>(IF(B2056&lt;'Price Schedules'!$B$7,'Price Schedules'!$A$6,IF(B2056&lt;'Price Schedules'!$B$8,'Price Schedules'!$A$7,'Price Schedules'!$A$8)))</f>
        <v>Chemo IV1</v>
      </c>
      <c r="G2056" t="str">
        <f>(IF(B2056&lt;'Price Schedules'!$B$11,'Price Schedules'!$A$10,IF(B2056&lt;'Price Schedules'!$B$12,'Price Schedules'!$A$11,'Price Schedules'!$A$12)))</f>
        <v>Chemo Med1</v>
      </c>
      <c r="H2056" t="str">
        <f>IF(B2056&lt;'Price Schedules'!$B$15,'Price Schedules'!$A$14,'Price Schedules'!$A$15)</f>
        <v>PASS1</v>
      </c>
      <c r="I2056" t="str">
        <f>IF(B2056&lt;'Price Schedules'!$B$18,'Price Schedules'!$A$17,'Price Schedules'!$A$18)</f>
        <v>IV1</v>
      </c>
      <c r="J2056" t="s">
        <v>38</v>
      </c>
      <c r="K2056" t="s">
        <v>39</v>
      </c>
      <c r="L2056" t="s">
        <v>40</v>
      </c>
      <c r="M2056" t="s">
        <v>41</v>
      </c>
      <c r="N2056" t="s">
        <v>42</v>
      </c>
      <c r="O2056" t="s">
        <v>43</v>
      </c>
      <c r="P2056" t="s">
        <v>44</v>
      </c>
      <c r="Q2056" t="s">
        <v>45</v>
      </c>
      <c r="R2056" t="str">
        <f t="shared" si="65"/>
        <v>Med1</v>
      </c>
      <c r="S2056">
        <f>VLOOKUP($R2056,'Price Schedules'!$A$1:$H$34,4,FALSE)</f>
        <v>1.08</v>
      </c>
      <c r="T2056">
        <f>VLOOKUP(R2056,'Price Schedules'!$A$1:$H$34,5,FALSE)</f>
        <v>0</v>
      </c>
      <c r="U2056">
        <f>VLOOKUP(R2056,'Price Schedules'!$A$1:$H$34,6,FALSE)</f>
        <v>0</v>
      </c>
      <c r="V2056">
        <f>VLOOKUP(R2056,'Price Schedules'!$A$1:$H$34,7,FALSE)</f>
        <v>0.05</v>
      </c>
      <c r="W2056">
        <f>VLOOKUP(R2056,'Price Schedules'!$A$1:$H$34,8,FALSE)</f>
        <v>1</v>
      </c>
    </row>
    <row r="2057" spans="1:23" x14ac:dyDescent="0.25">
      <c r="A2057" t="str">
        <f>Chargemaster!A2058</f>
        <v>00009-0347-02</v>
      </c>
      <c r="B2057">
        <f>Chargemaster!C2058</f>
        <v>88.187999999999988</v>
      </c>
      <c r="C2057" t="str">
        <f>Chargemaster!D2058</f>
        <v>Med</v>
      </c>
      <c r="D2057">
        <f t="shared" si="64"/>
        <v>183.43104</v>
      </c>
      <c r="E2057" t="str">
        <f>(IF(B2057&lt;'Price Schedules'!$B$3,'Price Schedules'!$A$2,IF(B2057&lt;'Price Schedules'!$B$4,'Price Schedules'!$A$3,'Price Schedules'!$A$4)))</f>
        <v>Inj Med2</v>
      </c>
      <c r="F2057" t="str">
        <f>(IF(B2057&lt;'Price Schedules'!$B$7,'Price Schedules'!$A$6,IF(B2057&lt;'Price Schedules'!$B$8,'Price Schedules'!$A$7,'Price Schedules'!$A$8)))</f>
        <v>Chemo IV2</v>
      </c>
      <c r="G2057" t="str">
        <f>(IF(B2057&lt;'Price Schedules'!$B$11,'Price Schedules'!$A$10,IF(B2057&lt;'Price Schedules'!$B$12,'Price Schedules'!$A$11,'Price Schedules'!$A$12)))</f>
        <v>Chemo Med2</v>
      </c>
      <c r="H2057" t="str">
        <f>IF(B2057&lt;'Price Schedules'!$B$15,'Price Schedules'!$A$14,'Price Schedules'!$A$15)</f>
        <v>PASS1</v>
      </c>
      <c r="I2057" t="str">
        <f>IF(B2057&lt;'Price Schedules'!$B$18,'Price Schedules'!$A$17,'Price Schedules'!$A$18)</f>
        <v>IV1</v>
      </c>
      <c r="J2057" t="s">
        <v>38</v>
      </c>
      <c r="K2057" t="s">
        <v>39</v>
      </c>
      <c r="L2057" t="s">
        <v>40</v>
      </c>
      <c r="M2057" t="s">
        <v>41</v>
      </c>
      <c r="N2057" t="s">
        <v>42</v>
      </c>
      <c r="O2057" t="s">
        <v>43</v>
      </c>
      <c r="P2057" t="s">
        <v>44</v>
      </c>
      <c r="Q2057" t="s">
        <v>45</v>
      </c>
      <c r="R2057" t="str">
        <f t="shared" si="65"/>
        <v>Med1</v>
      </c>
      <c r="S2057">
        <f>VLOOKUP($R2057,'Price Schedules'!$A$1:$H$34,4,FALSE)</f>
        <v>1.08</v>
      </c>
      <c r="T2057">
        <f>VLOOKUP(R2057,'Price Schedules'!$A$1:$H$34,5,FALSE)</f>
        <v>0</v>
      </c>
      <c r="U2057">
        <f>VLOOKUP(R2057,'Price Schedules'!$A$1:$H$34,6,FALSE)</f>
        <v>0</v>
      </c>
      <c r="V2057">
        <f>VLOOKUP(R2057,'Price Schedules'!$A$1:$H$34,7,FALSE)</f>
        <v>0.05</v>
      </c>
      <c r="W2057">
        <f>VLOOKUP(R2057,'Price Schedules'!$A$1:$H$34,8,FALSE)</f>
        <v>1</v>
      </c>
    </row>
    <row r="2058" spans="1:23" x14ac:dyDescent="0.25">
      <c r="A2058" t="str">
        <f>Chargemaster!A2059</f>
        <v>00009-0086-01</v>
      </c>
      <c r="B2058">
        <f>Chargemaster!C2059</f>
        <v>28.632000000000001</v>
      </c>
      <c r="C2058" t="str">
        <f>Chargemaster!D2059</f>
        <v>Inj Med</v>
      </c>
      <c r="D2058">
        <f t="shared" si="64"/>
        <v>223.88640000000001</v>
      </c>
      <c r="E2058" t="str">
        <f>(IF(B2058&lt;'Price Schedules'!$B$3,'Price Schedules'!$A$2,IF(B2058&lt;'Price Schedules'!$B$4,'Price Schedules'!$A$3,'Price Schedules'!$A$4)))</f>
        <v>Inj Med2</v>
      </c>
      <c r="F2058" t="str">
        <f>(IF(B2058&lt;'Price Schedules'!$B$7,'Price Schedules'!$A$6,IF(B2058&lt;'Price Schedules'!$B$8,'Price Schedules'!$A$7,'Price Schedules'!$A$8)))</f>
        <v>Chemo IV2</v>
      </c>
      <c r="G2058" t="str">
        <f>(IF(B2058&lt;'Price Schedules'!$B$11,'Price Schedules'!$A$10,IF(B2058&lt;'Price Schedules'!$B$12,'Price Schedules'!$A$11,'Price Schedules'!$A$12)))</f>
        <v>Chemo Med2</v>
      </c>
      <c r="H2058" t="str">
        <f>IF(B2058&lt;'Price Schedules'!$B$15,'Price Schedules'!$A$14,'Price Schedules'!$A$15)</f>
        <v>PASS1</v>
      </c>
      <c r="I2058" t="str">
        <f>IF(B2058&lt;'Price Schedules'!$B$18,'Price Schedules'!$A$17,'Price Schedules'!$A$18)</f>
        <v>IV1</v>
      </c>
      <c r="J2058" t="s">
        <v>38</v>
      </c>
      <c r="K2058" t="s">
        <v>39</v>
      </c>
      <c r="L2058" t="s">
        <v>40</v>
      </c>
      <c r="M2058" t="s">
        <v>41</v>
      </c>
      <c r="N2058" t="s">
        <v>42</v>
      </c>
      <c r="O2058" t="s">
        <v>43</v>
      </c>
      <c r="P2058" t="s">
        <v>44</v>
      </c>
      <c r="Q2058" t="s">
        <v>45</v>
      </c>
      <c r="R2058" t="str">
        <f t="shared" si="65"/>
        <v>Inj Med2</v>
      </c>
      <c r="S2058">
        <f>VLOOKUP($R2058,'Price Schedules'!$A$1:$H$34,4,FALSE)</f>
        <v>4.2</v>
      </c>
      <c r="T2058">
        <f>VLOOKUP(R2058,'Price Schedules'!$A$1:$H$34,5,FALSE)</f>
        <v>75</v>
      </c>
      <c r="U2058">
        <f>VLOOKUP(R2058,'Price Schedules'!$A$1:$H$34,6,FALSE)</f>
        <v>0</v>
      </c>
      <c r="V2058">
        <f>VLOOKUP(R2058,'Price Schedules'!$A$1:$H$34,7,FALSE)</f>
        <v>0.05</v>
      </c>
      <c r="W2058">
        <f>VLOOKUP(R2058,'Price Schedules'!$A$1:$H$34,8,FALSE)</f>
        <v>0</v>
      </c>
    </row>
    <row r="2059" spans="1:23" x14ac:dyDescent="0.25">
      <c r="A2059" t="str">
        <f>Chargemaster!A2060</f>
        <v>13533-0634-02</v>
      </c>
      <c r="B2059">
        <f>Chargemaster!C2060</f>
        <v>453.13</v>
      </c>
      <c r="C2059" t="str">
        <f>Chargemaster!D2060</f>
        <v>Med</v>
      </c>
      <c r="D2059">
        <f t="shared" si="64"/>
        <v>942.5104</v>
      </c>
      <c r="E2059" t="str">
        <f>(IF(B2059&lt;'Price Schedules'!$B$3,'Price Schedules'!$A$2,IF(B2059&lt;'Price Schedules'!$B$4,'Price Schedules'!$A$3,'Price Schedules'!$A$4)))</f>
        <v>Inj Med2</v>
      </c>
      <c r="F2059" t="str">
        <f>(IF(B2059&lt;'Price Schedules'!$B$7,'Price Schedules'!$A$6,IF(B2059&lt;'Price Schedules'!$B$8,'Price Schedules'!$A$7,'Price Schedules'!$A$8)))</f>
        <v>Chemo IV3</v>
      </c>
      <c r="G2059" t="str">
        <f>(IF(B2059&lt;'Price Schedules'!$B$11,'Price Schedules'!$A$10,IF(B2059&lt;'Price Schedules'!$B$12,'Price Schedules'!$A$11,'Price Schedules'!$A$12)))</f>
        <v>Chemo Med3</v>
      </c>
      <c r="H2059" t="str">
        <f>IF(B2059&lt;'Price Schedules'!$B$15,'Price Schedules'!$A$14,'Price Schedules'!$A$15)</f>
        <v>PASS1</v>
      </c>
      <c r="I2059" t="str">
        <f>IF(B2059&lt;'Price Schedules'!$B$18,'Price Schedules'!$A$17,'Price Schedules'!$A$18)</f>
        <v>IV1</v>
      </c>
      <c r="J2059" t="s">
        <v>38</v>
      </c>
      <c r="K2059" t="s">
        <v>39</v>
      </c>
      <c r="L2059" t="s">
        <v>40</v>
      </c>
      <c r="M2059" t="s">
        <v>41</v>
      </c>
      <c r="N2059" t="s">
        <v>42</v>
      </c>
      <c r="O2059" t="s">
        <v>43</v>
      </c>
      <c r="P2059" t="s">
        <v>44</v>
      </c>
      <c r="Q2059" t="s">
        <v>45</v>
      </c>
      <c r="R2059" t="str">
        <f t="shared" si="65"/>
        <v>Med1</v>
      </c>
      <c r="S2059">
        <f>VLOOKUP($R2059,'Price Schedules'!$A$1:$H$34,4,FALSE)</f>
        <v>1.08</v>
      </c>
      <c r="T2059">
        <f>VLOOKUP(R2059,'Price Schedules'!$A$1:$H$34,5,FALSE)</f>
        <v>0</v>
      </c>
      <c r="U2059">
        <f>VLOOKUP(R2059,'Price Schedules'!$A$1:$H$34,6,FALSE)</f>
        <v>0</v>
      </c>
      <c r="V2059">
        <f>VLOOKUP(R2059,'Price Schedules'!$A$1:$H$34,7,FALSE)</f>
        <v>0.05</v>
      </c>
      <c r="W2059">
        <f>VLOOKUP(R2059,'Price Schedules'!$A$1:$H$34,8,FALSE)</f>
        <v>1</v>
      </c>
    </row>
    <row r="2060" spans="1:23" x14ac:dyDescent="0.25">
      <c r="A2060" t="str">
        <f>Chargemaster!A2061</f>
        <v>58160-0842-52</v>
      </c>
      <c r="B2060">
        <f>Chargemaster!C2061</f>
        <v>44.61</v>
      </c>
      <c r="C2060" t="str">
        <f>Chargemaster!D2061</f>
        <v>Inj Med</v>
      </c>
      <c r="D2060">
        <f t="shared" si="64"/>
        <v>306.97199999999998</v>
      </c>
      <c r="E2060" t="str">
        <f>(IF(B2060&lt;'Price Schedules'!$B$3,'Price Schedules'!$A$2,IF(B2060&lt;'Price Schedules'!$B$4,'Price Schedules'!$A$3,'Price Schedules'!$A$4)))</f>
        <v>Inj Med2</v>
      </c>
      <c r="F2060" t="str">
        <f>(IF(B2060&lt;'Price Schedules'!$B$7,'Price Schedules'!$A$6,IF(B2060&lt;'Price Schedules'!$B$8,'Price Schedules'!$A$7,'Price Schedules'!$A$8)))</f>
        <v>Chemo IV2</v>
      </c>
      <c r="G2060" t="str">
        <f>(IF(B2060&lt;'Price Schedules'!$B$11,'Price Schedules'!$A$10,IF(B2060&lt;'Price Schedules'!$B$12,'Price Schedules'!$A$11,'Price Schedules'!$A$12)))</f>
        <v>Chemo Med2</v>
      </c>
      <c r="H2060" t="str">
        <f>IF(B2060&lt;'Price Schedules'!$B$15,'Price Schedules'!$A$14,'Price Schedules'!$A$15)</f>
        <v>PASS1</v>
      </c>
      <c r="I2060" t="str">
        <f>IF(B2060&lt;'Price Schedules'!$B$18,'Price Schedules'!$A$17,'Price Schedules'!$A$18)</f>
        <v>IV1</v>
      </c>
      <c r="J2060" t="s">
        <v>38</v>
      </c>
      <c r="K2060" t="s">
        <v>39</v>
      </c>
      <c r="L2060" t="s">
        <v>40</v>
      </c>
      <c r="M2060" t="s">
        <v>41</v>
      </c>
      <c r="N2060" t="s">
        <v>42</v>
      </c>
      <c r="O2060" t="s">
        <v>43</v>
      </c>
      <c r="P2060" t="s">
        <v>44</v>
      </c>
      <c r="Q2060" t="s">
        <v>45</v>
      </c>
      <c r="R2060" t="str">
        <f t="shared" si="65"/>
        <v>Inj Med2</v>
      </c>
      <c r="S2060">
        <f>VLOOKUP($R2060,'Price Schedules'!$A$1:$H$34,4,FALSE)</f>
        <v>4.2</v>
      </c>
      <c r="T2060">
        <f>VLOOKUP(R2060,'Price Schedules'!$A$1:$H$34,5,FALSE)</f>
        <v>75</v>
      </c>
      <c r="U2060">
        <f>VLOOKUP(R2060,'Price Schedules'!$A$1:$H$34,6,FALSE)</f>
        <v>0</v>
      </c>
      <c r="V2060">
        <f>VLOOKUP(R2060,'Price Schedules'!$A$1:$H$34,7,FALSE)</f>
        <v>0.05</v>
      </c>
      <c r="W2060">
        <f>VLOOKUP(R2060,'Price Schedules'!$A$1:$H$34,8,FALSE)</f>
        <v>0</v>
      </c>
    </row>
    <row r="2061" spans="1:23" x14ac:dyDescent="0.25">
      <c r="A2061" t="str">
        <f>Chargemaster!A2062</f>
        <v>49281-0215-10</v>
      </c>
      <c r="B2061">
        <f>Chargemaster!C2062</f>
        <v>38.429000000000002</v>
      </c>
      <c r="C2061" t="str">
        <f>Chargemaster!D2062</f>
        <v>Inj Med</v>
      </c>
      <c r="D2061">
        <f t="shared" si="64"/>
        <v>274.83080000000001</v>
      </c>
      <c r="E2061" t="str">
        <f>(IF(B2061&lt;'Price Schedules'!$B$3,'Price Schedules'!$A$2,IF(B2061&lt;'Price Schedules'!$B$4,'Price Schedules'!$A$3,'Price Schedules'!$A$4)))</f>
        <v>Inj Med2</v>
      </c>
      <c r="F2061" t="str">
        <f>(IF(B2061&lt;'Price Schedules'!$B$7,'Price Schedules'!$A$6,IF(B2061&lt;'Price Schedules'!$B$8,'Price Schedules'!$A$7,'Price Schedules'!$A$8)))</f>
        <v>Chemo IV2</v>
      </c>
      <c r="G2061" t="str">
        <f>(IF(B2061&lt;'Price Schedules'!$B$11,'Price Schedules'!$A$10,IF(B2061&lt;'Price Schedules'!$B$12,'Price Schedules'!$A$11,'Price Schedules'!$A$12)))</f>
        <v>Chemo Med2</v>
      </c>
      <c r="H2061" t="str">
        <f>IF(B2061&lt;'Price Schedules'!$B$15,'Price Schedules'!$A$14,'Price Schedules'!$A$15)</f>
        <v>PASS1</v>
      </c>
      <c r="I2061" t="str">
        <f>IF(B2061&lt;'Price Schedules'!$B$18,'Price Schedules'!$A$17,'Price Schedules'!$A$18)</f>
        <v>IV1</v>
      </c>
      <c r="J2061" t="s">
        <v>38</v>
      </c>
      <c r="K2061" t="s">
        <v>39</v>
      </c>
      <c r="L2061" t="s">
        <v>40</v>
      </c>
      <c r="M2061" t="s">
        <v>41</v>
      </c>
      <c r="N2061" t="s">
        <v>42</v>
      </c>
      <c r="O2061" t="s">
        <v>43</v>
      </c>
      <c r="P2061" t="s">
        <v>44</v>
      </c>
      <c r="Q2061" t="s">
        <v>45</v>
      </c>
      <c r="R2061" t="str">
        <f t="shared" si="65"/>
        <v>Inj Med2</v>
      </c>
      <c r="S2061">
        <f>VLOOKUP($R2061,'Price Schedules'!$A$1:$H$34,4,FALSE)</f>
        <v>4.2</v>
      </c>
      <c r="T2061">
        <f>VLOOKUP(R2061,'Price Schedules'!$A$1:$H$34,5,FALSE)</f>
        <v>75</v>
      </c>
      <c r="U2061">
        <f>VLOOKUP(R2061,'Price Schedules'!$A$1:$H$34,6,FALSE)</f>
        <v>0</v>
      </c>
      <c r="V2061">
        <f>VLOOKUP(R2061,'Price Schedules'!$A$1:$H$34,7,FALSE)</f>
        <v>0.05</v>
      </c>
      <c r="W2061">
        <f>VLOOKUP(R2061,'Price Schedules'!$A$1:$H$34,8,FALSE)</f>
        <v>0</v>
      </c>
    </row>
    <row r="2062" spans="1:23" x14ac:dyDescent="0.25">
      <c r="A2062" t="str">
        <f>Chargemaster!A2063</f>
        <v>17478-0045-32</v>
      </c>
      <c r="B2062">
        <f>Chargemaster!C2063</f>
        <v>45.203200000000002</v>
      </c>
      <c r="C2062" t="str">
        <f>Chargemaster!D2063</f>
        <v>Bulk</v>
      </c>
      <c r="D2062">
        <f t="shared" si="64"/>
        <v>94.022656000000012</v>
      </c>
      <c r="E2062" t="str">
        <f>(IF(B2062&lt;'Price Schedules'!$B$3,'Price Schedules'!$A$2,IF(B2062&lt;'Price Schedules'!$B$4,'Price Schedules'!$A$3,'Price Schedules'!$A$4)))</f>
        <v>Inj Med2</v>
      </c>
      <c r="F2062" t="str">
        <f>(IF(B2062&lt;'Price Schedules'!$B$7,'Price Schedules'!$A$6,IF(B2062&lt;'Price Schedules'!$B$8,'Price Schedules'!$A$7,'Price Schedules'!$A$8)))</f>
        <v>Chemo IV2</v>
      </c>
      <c r="G2062" t="str">
        <f>(IF(B2062&lt;'Price Schedules'!$B$11,'Price Schedules'!$A$10,IF(B2062&lt;'Price Schedules'!$B$12,'Price Schedules'!$A$11,'Price Schedules'!$A$12)))</f>
        <v>Chemo Med2</v>
      </c>
      <c r="H2062" t="str">
        <f>IF(B2062&lt;'Price Schedules'!$B$15,'Price Schedules'!$A$14,'Price Schedules'!$A$15)</f>
        <v>PASS1</v>
      </c>
      <c r="I2062" t="str">
        <f>IF(B2062&lt;'Price Schedules'!$B$18,'Price Schedules'!$A$17,'Price Schedules'!$A$18)</f>
        <v>IV1</v>
      </c>
      <c r="J2062" t="s">
        <v>38</v>
      </c>
      <c r="K2062" t="s">
        <v>39</v>
      </c>
      <c r="L2062" t="s">
        <v>40</v>
      </c>
      <c r="M2062" t="s">
        <v>41</v>
      </c>
      <c r="N2062" t="s">
        <v>42</v>
      </c>
      <c r="O2062" t="s">
        <v>43</v>
      </c>
      <c r="P2062" t="s">
        <v>44</v>
      </c>
      <c r="Q2062" t="s">
        <v>45</v>
      </c>
      <c r="R2062" t="str">
        <f t="shared" si="65"/>
        <v>Bulk1</v>
      </c>
      <c r="S2062">
        <f>VLOOKUP($R2062,'Price Schedules'!$A$1:$H$34,4,FALSE)</f>
        <v>1.08</v>
      </c>
      <c r="T2062">
        <f>VLOOKUP(R2062,'Price Schedules'!$A$1:$H$34,5,FALSE)</f>
        <v>0</v>
      </c>
      <c r="U2062">
        <f>VLOOKUP(R2062,'Price Schedules'!$A$1:$H$34,6,FALSE)</f>
        <v>0</v>
      </c>
      <c r="V2062">
        <f>VLOOKUP(R2062,'Price Schedules'!$A$1:$H$34,7,FALSE)</f>
        <v>0.05</v>
      </c>
      <c r="W2062">
        <f>VLOOKUP(R2062,'Price Schedules'!$A$1:$H$34,8,FALSE)</f>
        <v>2.5</v>
      </c>
    </row>
    <row r="2063" spans="1:23" x14ac:dyDescent="0.25">
      <c r="A2063" t="str">
        <f>Chargemaster!A2064</f>
        <v>00065-0741-14</v>
      </c>
      <c r="B2063">
        <f>Chargemaster!C2064</f>
        <v>2.6316000000000002</v>
      </c>
      <c r="C2063" t="str">
        <f>Chargemaster!D2064</f>
        <v>Bulk</v>
      </c>
      <c r="D2063">
        <f t="shared" si="64"/>
        <v>5.4737280000000004</v>
      </c>
      <c r="E2063" t="str">
        <f>(IF(B2063&lt;'Price Schedules'!$B$3,'Price Schedules'!$A$2,IF(B2063&lt;'Price Schedules'!$B$4,'Price Schedules'!$A$3,'Price Schedules'!$A$4)))</f>
        <v>Inj Med2</v>
      </c>
      <c r="F2063" t="str">
        <f>(IF(B2063&lt;'Price Schedules'!$B$7,'Price Schedules'!$A$6,IF(B2063&lt;'Price Schedules'!$B$8,'Price Schedules'!$A$7,'Price Schedules'!$A$8)))</f>
        <v>Chemo IV1</v>
      </c>
      <c r="G2063" t="str">
        <f>(IF(B2063&lt;'Price Schedules'!$B$11,'Price Schedules'!$A$10,IF(B2063&lt;'Price Schedules'!$B$12,'Price Schedules'!$A$11,'Price Schedules'!$A$12)))</f>
        <v>Chemo Med1</v>
      </c>
      <c r="H2063" t="str">
        <f>IF(B2063&lt;'Price Schedules'!$B$15,'Price Schedules'!$A$14,'Price Schedules'!$A$15)</f>
        <v>PASS1</v>
      </c>
      <c r="I2063" t="str">
        <f>IF(B2063&lt;'Price Schedules'!$B$18,'Price Schedules'!$A$17,'Price Schedules'!$A$18)</f>
        <v>IV1</v>
      </c>
      <c r="J2063" t="s">
        <v>38</v>
      </c>
      <c r="K2063" t="s">
        <v>39</v>
      </c>
      <c r="L2063" t="s">
        <v>40</v>
      </c>
      <c r="M2063" t="s">
        <v>41</v>
      </c>
      <c r="N2063" t="s">
        <v>42</v>
      </c>
      <c r="O2063" t="s">
        <v>43</v>
      </c>
      <c r="P2063" t="s">
        <v>44</v>
      </c>
      <c r="Q2063" t="s">
        <v>45</v>
      </c>
      <c r="R2063" t="str">
        <f t="shared" si="65"/>
        <v>Bulk1</v>
      </c>
      <c r="S2063">
        <f>VLOOKUP($R2063,'Price Schedules'!$A$1:$H$34,4,FALSE)</f>
        <v>1.08</v>
      </c>
      <c r="T2063">
        <f>VLOOKUP(R2063,'Price Schedules'!$A$1:$H$34,5,FALSE)</f>
        <v>0</v>
      </c>
      <c r="U2063">
        <f>VLOOKUP(R2063,'Price Schedules'!$A$1:$H$34,6,FALSE)</f>
        <v>0</v>
      </c>
      <c r="V2063">
        <f>VLOOKUP(R2063,'Price Schedules'!$A$1:$H$34,7,FALSE)</f>
        <v>0.05</v>
      </c>
      <c r="W2063">
        <f>VLOOKUP(R2063,'Price Schedules'!$A$1:$H$34,8,FALSE)</f>
        <v>2.5</v>
      </c>
    </row>
    <row r="2064" spans="1:23" x14ac:dyDescent="0.25">
      <c r="A2064" t="str">
        <f>Chargemaster!A2065</f>
        <v>23155-0017-01</v>
      </c>
      <c r="B2064">
        <f>Chargemaster!C2065</f>
        <v>7.875</v>
      </c>
      <c r="C2064" t="str">
        <f>Chargemaster!D2065</f>
        <v>Med</v>
      </c>
      <c r="D2064">
        <f t="shared" si="64"/>
        <v>16.38</v>
      </c>
      <c r="E2064" t="str">
        <f>(IF(B2064&lt;'Price Schedules'!$B$3,'Price Schedules'!$A$2,IF(B2064&lt;'Price Schedules'!$B$4,'Price Schedules'!$A$3,'Price Schedules'!$A$4)))</f>
        <v>Inj Med2</v>
      </c>
      <c r="F2064" t="str">
        <f>(IF(B2064&lt;'Price Schedules'!$B$7,'Price Schedules'!$A$6,IF(B2064&lt;'Price Schedules'!$B$8,'Price Schedules'!$A$7,'Price Schedules'!$A$8)))</f>
        <v>Chemo IV1</v>
      </c>
      <c r="G2064" t="str">
        <f>(IF(B2064&lt;'Price Schedules'!$B$11,'Price Schedules'!$A$10,IF(B2064&lt;'Price Schedules'!$B$12,'Price Schedules'!$A$11,'Price Schedules'!$A$12)))</f>
        <v>Chemo Med1</v>
      </c>
      <c r="H2064" t="str">
        <f>IF(B2064&lt;'Price Schedules'!$B$15,'Price Schedules'!$A$14,'Price Schedules'!$A$15)</f>
        <v>PASS1</v>
      </c>
      <c r="I2064" t="str">
        <f>IF(B2064&lt;'Price Schedules'!$B$18,'Price Schedules'!$A$17,'Price Schedules'!$A$18)</f>
        <v>IV1</v>
      </c>
      <c r="J2064" t="s">
        <v>38</v>
      </c>
      <c r="K2064" t="s">
        <v>39</v>
      </c>
      <c r="L2064" t="s">
        <v>40</v>
      </c>
      <c r="M2064" t="s">
        <v>41</v>
      </c>
      <c r="N2064" t="s">
        <v>42</v>
      </c>
      <c r="O2064" t="s">
        <v>43</v>
      </c>
      <c r="P2064" t="s">
        <v>44</v>
      </c>
      <c r="Q2064" t="s">
        <v>45</v>
      </c>
      <c r="R2064" t="str">
        <f t="shared" si="65"/>
        <v>Med1</v>
      </c>
      <c r="S2064">
        <f>VLOOKUP($R2064,'Price Schedules'!$A$1:$H$34,4,FALSE)</f>
        <v>1.08</v>
      </c>
      <c r="T2064">
        <f>VLOOKUP(R2064,'Price Schedules'!$A$1:$H$34,5,FALSE)</f>
        <v>0</v>
      </c>
      <c r="U2064">
        <f>VLOOKUP(R2064,'Price Schedules'!$A$1:$H$34,6,FALSE)</f>
        <v>0</v>
      </c>
      <c r="V2064">
        <f>VLOOKUP(R2064,'Price Schedules'!$A$1:$H$34,7,FALSE)</f>
        <v>0.05</v>
      </c>
      <c r="W2064">
        <f>VLOOKUP(R2064,'Price Schedules'!$A$1:$H$34,8,FALSE)</f>
        <v>1</v>
      </c>
    </row>
    <row r="2065" spans="1:23" x14ac:dyDescent="0.25">
      <c r="A2065" t="str">
        <f>Chargemaster!A2066</f>
        <v>23155-0018-01</v>
      </c>
      <c r="B2065">
        <f>Chargemaster!C2066</f>
        <v>15.75</v>
      </c>
      <c r="C2065" t="str">
        <f>Chargemaster!D2066</f>
        <v>Med</v>
      </c>
      <c r="D2065">
        <f t="shared" si="64"/>
        <v>32.76</v>
      </c>
      <c r="E2065" t="str">
        <f>(IF(B2065&lt;'Price Schedules'!$B$3,'Price Schedules'!$A$2,IF(B2065&lt;'Price Schedules'!$B$4,'Price Schedules'!$A$3,'Price Schedules'!$A$4)))</f>
        <v>Inj Med2</v>
      </c>
      <c r="F2065" t="str">
        <f>(IF(B2065&lt;'Price Schedules'!$B$7,'Price Schedules'!$A$6,IF(B2065&lt;'Price Schedules'!$B$8,'Price Schedules'!$A$7,'Price Schedules'!$A$8)))</f>
        <v>Chemo IV1</v>
      </c>
      <c r="G2065" t="str">
        <f>(IF(B2065&lt;'Price Schedules'!$B$11,'Price Schedules'!$A$10,IF(B2065&lt;'Price Schedules'!$B$12,'Price Schedules'!$A$11,'Price Schedules'!$A$12)))</f>
        <v>Chemo Med1</v>
      </c>
      <c r="H2065" t="str">
        <f>IF(B2065&lt;'Price Schedules'!$B$15,'Price Schedules'!$A$14,'Price Schedules'!$A$15)</f>
        <v>PASS1</v>
      </c>
      <c r="I2065" t="str">
        <f>IF(B2065&lt;'Price Schedules'!$B$18,'Price Schedules'!$A$17,'Price Schedules'!$A$18)</f>
        <v>IV1</v>
      </c>
      <c r="J2065" t="s">
        <v>38</v>
      </c>
      <c r="K2065" t="s">
        <v>39</v>
      </c>
      <c r="L2065" t="s">
        <v>40</v>
      </c>
      <c r="M2065" t="s">
        <v>41</v>
      </c>
      <c r="N2065" t="s">
        <v>42</v>
      </c>
      <c r="O2065" t="s">
        <v>43</v>
      </c>
      <c r="P2065" t="s">
        <v>44</v>
      </c>
      <c r="Q2065" t="s">
        <v>45</v>
      </c>
      <c r="R2065" t="str">
        <f t="shared" si="65"/>
        <v>Med1</v>
      </c>
      <c r="S2065">
        <f>VLOOKUP($R2065,'Price Schedules'!$A$1:$H$34,4,FALSE)</f>
        <v>1.08</v>
      </c>
      <c r="T2065">
        <f>VLOOKUP(R2065,'Price Schedules'!$A$1:$H$34,5,FALSE)</f>
        <v>0</v>
      </c>
      <c r="U2065">
        <f>VLOOKUP(R2065,'Price Schedules'!$A$1:$H$34,6,FALSE)</f>
        <v>0</v>
      </c>
      <c r="V2065">
        <f>VLOOKUP(R2065,'Price Schedules'!$A$1:$H$34,7,FALSE)</f>
        <v>0.05</v>
      </c>
      <c r="W2065">
        <f>VLOOKUP(R2065,'Price Schedules'!$A$1:$H$34,8,FALSE)</f>
        <v>1</v>
      </c>
    </row>
    <row r="2066" spans="1:23" x14ac:dyDescent="0.25">
      <c r="A2066" t="str">
        <f>Chargemaster!A2067</f>
        <v>00536-1002-94</v>
      </c>
      <c r="B2066">
        <f>Chargemaster!C2067</f>
        <v>1.7200000049999999</v>
      </c>
      <c r="C2066" t="str">
        <f>Chargemaster!D2067</f>
        <v>Bulk</v>
      </c>
      <c r="D2066">
        <f t="shared" si="64"/>
        <v>3.5776000103999999</v>
      </c>
      <c r="E2066" t="str">
        <f>(IF(B2066&lt;'Price Schedules'!$B$3,'Price Schedules'!$A$2,IF(B2066&lt;'Price Schedules'!$B$4,'Price Schedules'!$A$3,'Price Schedules'!$A$4)))</f>
        <v>Inj Med1</v>
      </c>
      <c r="F2066" t="str">
        <f>(IF(B2066&lt;'Price Schedules'!$B$7,'Price Schedules'!$A$6,IF(B2066&lt;'Price Schedules'!$B$8,'Price Schedules'!$A$7,'Price Schedules'!$A$8)))</f>
        <v>Chemo IV1</v>
      </c>
      <c r="G2066" t="str">
        <f>(IF(B2066&lt;'Price Schedules'!$B$11,'Price Schedules'!$A$10,IF(B2066&lt;'Price Schedules'!$B$12,'Price Schedules'!$A$11,'Price Schedules'!$A$12)))</f>
        <v>Chemo Med1</v>
      </c>
      <c r="H2066" t="str">
        <f>IF(B2066&lt;'Price Schedules'!$B$15,'Price Schedules'!$A$14,'Price Schedules'!$A$15)</f>
        <v>PASS1</v>
      </c>
      <c r="I2066" t="str">
        <f>IF(B2066&lt;'Price Schedules'!$B$18,'Price Schedules'!$A$17,'Price Schedules'!$A$18)</f>
        <v>IV1</v>
      </c>
      <c r="J2066" t="s">
        <v>38</v>
      </c>
      <c r="K2066" t="s">
        <v>39</v>
      </c>
      <c r="L2066" t="s">
        <v>40</v>
      </c>
      <c r="M2066" t="s">
        <v>41</v>
      </c>
      <c r="N2066" t="s">
        <v>42</v>
      </c>
      <c r="O2066" t="s">
        <v>43</v>
      </c>
      <c r="P2066" t="s">
        <v>44</v>
      </c>
      <c r="Q2066" t="s">
        <v>45</v>
      </c>
      <c r="R2066" t="str">
        <f t="shared" si="65"/>
        <v>Bulk1</v>
      </c>
      <c r="S2066">
        <f>VLOOKUP($R2066,'Price Schedules'!$A$1:$H$34,4,FALSE)</f>
        <v>1.08</v>
      </c>
      <c r="T2066">
        <f>VLOOKUP(R2066,'Price Schedules'!$A$1:$H$34,5,FALSE)</f>
        <v>0</v>
      </c>
      <c r="U2066">
        <f>VLOOKUP(R2066,'Price Schedules'!$A$1:$H$34,6,FALSE)</f>
        <v>0</v>
      </c>
      <c r="V2066">
        <f>VLOOKUP(R2066,'Price Schedules'!$A$1:$H$34,7,FALSE)</f>
        <v>0.05</v>
      </c>
      <c r="W2066">
        <f>VLOOKUP(R2066,'Price Schedules'!$A$1:$H$34,8,FALSE)</f>
        <v>2.5</v>
      </c>
    </row>
    <row r="2067" spans="1:23" x14ac:dyDescent="0.25">
      <c r="A2067" t="str">
        <f>Chargemaster!A2068</f>
        <v>50474-0200-01</v>
      </c>
      <c r="B2067">
        <f>Chargemaster!C2068</f>
        <v>2.4384999999999999</v>
      </c>
      <c r="C2067" t="str">
        <f>Chargemaster!D2068</f>
        <v>Med</v>
      </c>
      <c r="D2067">
        <f t="shared" si="64"/>
        <v>5.0720799999999997</v>
      </c>
      <c r="E2067" t="str">
        <f>(IF(B2067&lt;'Price Schedules'!$B$3,'Price Schedules'!$A$2,IF(B2067&lt;'Price Schedules'!$B$4,'Price Schedules'!$A$3,'Price Schedules'!$A$4)))</f>
        <v>Inj Med2</v>
      </c>
      <c r="F2067" t="str">
        <f>(IF(B2067&lt;'Price Schedules'!$B$7,'Price Schedules'!$A$6,IF(B2067&lt;'Price Schedules'!$B$8,'Price Schedules'!$A$7,'Price Schedules'!$A$8)))</f>
        <v>Chemo IV1</v>
      </c>
      <c r="G2067" t="str">
        <f>(IF(B2067&lt;'Price Schedules'!$B$11,'Price Schedules'!$A$10,IF(B2067&lt;'Price Schedules'!$B$12,'Price Schedules'!$A$11,'Price Schedules'!$A$12)))</f>
        <v>Chemo Med1</v>
      </c>
      <c r="H2067" t="str">
        <f>IF(B2067&lt;'Price Schedules'!$B$15,'Price Schedules'!$A$14,'Price Schedules'!$A$15)</f>
        <v>PASS1</v>
      </c>
      <c r="I2067" t="str">
        <f>IF(B2067&lt;'Price Schedules'!$B$18,'Price Schedules'!$A$17,'Price Schedules'!$A$18)</f>
        <v>IV1</v>
      </c>
      <c r="J2067" t="s">
        <v>38</v>
      </c>
      <c r="K2067" t="s">
        <v>39</v>
      </c>
      <c r="L2067" t="s">
        <v>40</v>
      </c>
      <c r="M2067" t="s">
        <v>41</v>
      </c>
      <c r="N2067" t="s">
        <v>42</v>
      </c>
      <c r="O2067" t="s">
        <v>43</v>
      </c>
      <c r="P2067" t="s">
        <v>44</v>
      </c>
      <c r="Q2067" t="s">
        <v>45</v>
      </c>
      <c r="R2067" t="str">
        <f t="shared" si="65"/>
        <v>Med1</v>
      </c>
      <c r="S2067">
        <f>VLOOKUP($R2067,'Price Schedules'!$A$1:$H$34,4,FALSE)</f>
        <v>1.08</v>
      </c>
      <c r="T2067">
        <f>VLOOKUP(R2067,'Price Schedules'!$A$1:$H$34,5,FALSE)</f>
        <v>0</v>
      </c>
      <c r="U2067">
        <f>VLOOKUP(R2067,'Price Schedules'!$A$1:$H$34,6,FALSE)</f>
        <v>0</v>
      </c>
      <c r="V2067">
        <f>VLOOKUP(R2067,'Price Schedules'!$A$1:$H$34,7,FALSE)</f>
        <v>0.05</v>
      </c>
      <c r="W2067">
        <f>VLOOKUP(R2067,'Price Schedules'!$A$1:$H$34,8,FALSE)</f>
        <v>1</v>
      </c>
    </row>
    <row r="2068" spans="1:23" x14ac:dyDescent="0.25">
      <c r="A2068" t="str">
        <f>Chargemaster!A2069</f>
        <v>00904-5889-61</v>
      </c>
      <c r="B2068">
        <f>Chargemaster!C2069</f>
        <v>0.68720000000000003</v>
      </c>
      <c r="C2068" t="str">
        <f>Chargemaster!D2069</f>
        <v>Med</v>
      </c>
      <c r="D2068">
        <f t="shared" si="64"/>
        <v>1.4293760000000002</v>
      </c>
      <c r="E2068" t="str">
        <f>(IF(B2068&lt;'Price Schedules'!$B$3,'Price Schedules'!$A$2,IF(B2068&lt;'Price Schedules'!$B$4,'Price Schedules'!$A$3,'Price Schedules'!$A$4)))</f>
        <v>Inj Med1</v>
      </c>
      <c r="F2068" t="str">
        <f>(IF(B2068&lt;'Price Schedules'!$B$7,'Price Schedules'!$A$6,IF(B2068&lt;'Price Schedules'!$B$8,'Price Schedules'!$A$7,'Price Schedules'!$A$8)))</f>
        <v>Chemo IV1</v>
      </c>
      <c r="G2068" t="str">
        <f>(IF(B2068&lt;'Price Schedules'!$B$11,'Price Schedules'!$A$10,IF(B2068&lt;'Price Schedules'!$B$12,'Price Schedules'!$A$11,'Price Schedules'!$A$12)))</f>
        <v>Chemo Med1</v>
      </c>
      <c r="H2068" t="str">
        <f>IF(B2068&lt;'Price Schedules'!$B$15,'Price Schedules'!$A$14,'Price Schedules'!$A$15)</f>
        <v>PASS1</v>
      </c>
      <c r="I2068" t="str">
        <f>IF(B2068&lt;'Price Schedules'!$B$18,'Price Schedules'!$A$17,'Price Schedules'!$A$18)</f>
        <v>IV1</v>
      </c>
      <c r="J2068" t="s">
        <v>38</v>
      </c>
      <c r="K2068" t="s">
        <v>39</v>
      </c>
      <c r="L2068" t="s">
        <v>40</v>
      </c>
      <c r="M2068" t="s">
        <v>41</v>
      </c>
      <c r="N2068" t="s">
        <v>42</v>
      </c>
      <c r="O2068" t="s">
        <v>43</v>
      </c>
      <c r="P2068" t="s">
        <v>44</v>
      </c>
      <c r="Q2068" t="s">
        <v>45</v>
      </c>
      <c r="R2068" t="str">
        <f t="shared" si="65"/>
        <v>Med1</v>
      </c>
      <c r="S2068">
        <f>VLOOKUP($R2068,'Price Schedules'!$A$1:$H$34,4,FALSE)</f>
        <v>1.08</v>
      </c>
      <c r="T2068">
        <f>VLOOKUP(R2068,'Price Schedules'!$A$1:$H$34,5,FALSE)</f>
        <v>0</v>
      </c>
      <c r="U2068">
        <f>VLOOKUP(R2068,'Price Schedules'!$A$1:$H$34,6,FALSE)</f>
        <v>0</v>
      </c>
      <c r="V2068">
        <f>VLOOKUP(R2068,'Price Schedules'!$A$1:$H$34,7,FALSE)</f>
        <v>0.05</v>
      </c>
      <c r="W2068">
        <f>VLOOKUP(R2068,'Price Schedules'!$A$1:$H$34,8,FALSE)</f>
        <v>1</v>
      </c>
    </row>
    <row r="2069" spans="1:23" x14ac:dyDescent="0.25">
      <c r="A2069" t="str">
        <f>Chargemaster!A2070</f>
        <v>54868-2710-00</v>
      </c>
      <c r="B2069">
        <f>Chargemaster!C2070</f>
        <v>1.208</v>
      </c>
      <c r="C2069" t="str">
        <f>Chargemaster!D2070</f>
        <v>Med</v>
      </c>
      <c r="D2069">
        <f t="shared" si="64"/>
        <v>2.5126400000000002</v>
      </c>
      <c r="E2069" t="str">
        <f>(IF(B2069&lt;'Price Schedules'!$B$3,'Price Schedules'!$A$2,IF(B2069&lt;'Price Schedules'!$B$4,'Price Schedules'!$A$3,'Price Schedules'!$A$4)))</f>
        <v>Inj Med1</v>
      </c>
      <c r="F2069" t="str">
        <f>(IF(B2069&lt;'Price Schedules'!$B$7,'Price Schedules'!$A$6,IF(B2069&lt;'Price Schedules'!$B$8,'Price Schedules'!$A$7,'Price Schedules'!$A$8)))</f>
        <v>Chemo IV1</v>
      </c>
      <c r="G2069" t="str">
        <f>(IF(B2069&lt;'Price Schedules'!$B$11,'Price Schedules'!$A$10,IF(B2069&lt;'Price Schedules'!$B$12,'Price Schedules'!$A$11,'Price Schedules'!$A$12)))</f>
        <v>Chemo Med1</v>
      </c>
      <c r="H2069" t="str">
        <f>IF(B2069&lt;'Price Schedules'!$B$15,'Price Schedules'!$A$14,'Price Schedules'!$A$15)</f>
        <v>PASS1</v>
      </c>
      <c r="I2069" t="str">
        <f>IF(B2069&lt;'Price Schedules'!$B$18,'Price Schedules'!$A$17,'Price Schedules'!$A$18)</f>
        <v>IV1</v>
      </c>
      <c r="J2069" t="s">
        <v>38</v>
      </c>
      <c r="K2069" t="s">
        <v>39</v>
      </c>
      <c r="L2069" t="s">
        <v>40</v>
      </c>
      <c r="M2069" t="s">
        <v>41</v>
      </c>
      <c r="N2069" t="s">
        <v>42</v>
      </c>
      <c r="O2069" t="s">
        <v>43</v>
      </c>
      <c r="P2069" t="s">
        <v>44</v>
      </c>
      <c r="Q2069" t="s">
        <v>45</v>
      </c>
      <c r="R2069" t="str">
        <f t="shared" si="65"/>
        <v>Med1</v>
      </c>
      <c r="S2069">
        <f>VLOOKUP($R2069,'Price Schedules'!$A$1:$H$34,4,FALSE)</f>
        <v>1.08</v>
      </c>
      <c r="T2069">
        <f>VLOOKUP(R2069,'Price Schedules'!$A$1:$H$34,5,FALSE)</f>
        <v>0</v>
      </c>
      <c r="U2069">
        <f>VLOOKUP(R2069,'Price Schedules'!$A$1:$H$34,6,FALSE)</f>
        <v>0</v>
      </c>
      <c r="V2069">
        <f>VLOOKUP(R2069,'Price Schedules'!$A$1:$H$34,7,FALSE)</f>
        <v>0.05</v>
      </c>
      <c r="W2069">
        <f>VLOOKUP(R2069,'Price Schedules'!$A$1:$H$34,8,FALSE)</f>
        <v>1</v>
      </c>
    </row>
    <row r="2070" spans="1:23" x14ac:dyDescent="0.25">
      <c r="A2070" t="str">
        <f>Chargemaster!A2071</f>
        <v>49708-0644-90</v>
      </c>
      <c r="B2070">
        <f>Chargemaster!C2071</f>
        <v>12.499799999999999</v>
      </c>
      <c r="C2070" t="str">
        <f>Chargemaster!D2071</f>
        <v>Med</v>
      </c>
      <c r="D2070">
        <f t="shared" si="64"/>
        <v>25.999583999999999</v>
      </c>
      <c r="E2070" t="str">
        <f>(IF(B2070&lt;'Price Schedules'!$B$3,'Price Schedules'!$A$2,IF(B2070&lt;'Price Schedules'!$B$4,'Price Schedules'!$A$3,'Price Schedules'!$A$4)))</f>
        <v>Inj Med2</v>
      </c>
      <c r="F2070" t="str">
        <f>(IF(B2070&lt;'Price Schedules'!$B$7,'Price Schedules'!$A$6,IF(B2070&lt;'Price Schedules'!$B$8,'Price Schedules'!$A$7,'Price Schedules'!$A$8)))</f>
        <v>Chemo IV1</v>
      </c>
      <c r="G2070" t="str">
        <f>(IF(B2070&lt;'Price Schedules'!$B$11,'Price Schedules'!$A$10,IF(B2070&lt;'Price Schedules'!$B$12,'Price Schedules'!$A$11,'Price Schedules'!$A$12)))</f>
        <v>Chemo Med1</v>
      </c>
      <c r="H2070" t="str">
        <f>IF(B2070&lt;'Price Schedules'!$B$15,'Price Schedules'!$A$14,'Price Schedules'!$A$15)</f>
        <v>PASS1</v>
      </c>
      <c r="I2070" t="str">
        <f>IF(B2070&lt;'Price Schedules'!$B$18,'Price Schedules'!$A$17,'Price Schedules'!$A$18)</f>
        <v>IV1</v>
      </c>
      <c r="J2070" t="s">
        <v>38</v>
      </c>
      <c r="K2070" t="s">
        <v>39</v>
      </c>
      <c r="L2070" t="s">
        <v>40</v>
      </c>
      <c r="M2070" t="s">
        <v>41</v>
      </c>
      <c r="N2070" t="s">
        <v>42</v>
      </c>
      <c r="O2070" t="s">
        <v>43</v>
      </c>
      <c r="P2070" t="s">
        <v>44</v>
      </c>
      <c r="Q2070" t="s">
        <v>45</v>
      </c>
      <c r="R2070" t="str">
        <f t="shared" si="65"/>
        <v>Med1</v>
      </c>
      <c r="S2070">
        <f>VLOOKUP($R2070,'Price Schedules'!$A$1:$H$34,4,FALSE)</f>
        <v>1.08</v>
      </c>
      <c r="T2070">
        <f>VLOOKUP(R2070,'Price Schedules'!$A$1:$H$34,5,FALSE)</f>
        <v>0</v>
      </c>
      <c r="U2070">
        <f>VLOOKUP(R2070,'Price Schedules'!$A$1:$H$34,6,FALSE)</f>
        <v>0</v>
      </c>
      <c r="V2070">
        <f>VLOOKUP(R2070,'Price Schedules'!$A$1:$H$34,7,FALSE)</f>
        <v>0.05</v>
      </c>
      <c r="W2070">
        <f>VLOOKUP(R2070,'Price Schedules'!$A$1:$H$34,8,FALSE)</f>
        <v>1</v>
      </c>
    </row>
    <row r="2071" spans="1:23" x14ac:dyDescent="0.25">
      <c r="A2071" t="str">
        <f>Chargemaster!A2072</f>
        <v>87701-0407-29</v>
      </c>
      <c r="B2071">
        <f>Chargemaster!C2072</f>
        <v>8.0299999999999996E-2</v>
      </c>
      <c r="C2071" t="str">
        <f>Chargemaster!D2072</f>
        <v>Med</v>
      </c>
      <c r="D2071">
        <f t="shared" si="64"/>
        <v>1</v>
      </c>
      <c r="E2071" t="str">
        <f>(IF(B2071&lt;'Price Schedules'!$B$3,'Price Schedules'!$A$2,IF(B2071&lt;'Price Schedules'!$B$4,'Price Schedules'!$A$3,'Price Schedules'!$A$4)))</f>
        <v>Inj Med1</v>
      </c>
      <c r="F2071" t="str">
        <f>(IF(B2071&lt;'Price Schedules'!$B$7,'Price Schedules'!$A$6,IF(B2071&lt;'Price Schedules'!$B$8,'Price Schedules'!$A$7,'Price Schedules'!$A$8)))</f>
        <v>Chemo IV1</v>
      </c>
      <c r="G2071" t="str">
        <f>(IF(B2071&lt;'Price Schedules'!$B$11,'Price Schedules'!$A$10,IF(B2071&lt;'Price Schedules'!$B$12,'Price Schedules'!$A$11,'Price Schedules'!$A$12)))</f>
        <v>Chemo Med1</v>
      </c>
      <c r="H2071" t="str">
        <f>IF(B2071&lt;'Price Schedules'!$B$15,'Price Schedules'!$A$14,'Price Schedules'!$A$15)</f>
        <v>PASS1</v>
      </c>
      <c r="I2071" t="str">
        <f>IF(B2071&lt;'Price Schedules'!$B$18,'Price Schedules'!$A$17,'Price Schedules'!$A$18)</f>
        <v>IV1</v>
      </c>
      <c r="J2071" t="s">
        <v>38</v>
      </c>
      <c r="K2071" t="s">
        <v>39</v>
      </c>
      <c r="L2071" t="s">
        <v>40</v>
      </c>
      <c r="M2071" t="s">
        <v>41</v>
      </c>
      <c r="N2071" t="s">
        <v>42</v>
      </c>
      <c r="O2071" t="s">
        <v>43</v>
      </c>
      <c r="P2071" t="s">
        <v>44</v>
      </c>
      <c r="Q2071" t="s">
        <v>45</v>
      </c>
      <c r="R2071" t="str">
        <f t="shared" si="65"/>
        <v>Med1</v>
      </c>
      <c r="S2071">
        <f>VLOOKUP($R2071,'Price Schedules'!$A$1:$H$34,4,FALSE)</f>
        <v>1.08</v>
      </c>
      <c r="T2071">
        <f>VLOOKUP(R2071,'Price Schedules'!$A$1:$H$34,5,FALSE)</f>
        <v>0</v>
      </c>
      <c r="U2071">
        <f>VLOOKUP(R2071,'Price Schedules'!$A$1:$H$34,6,FALSE)</f>
        <v>0</v>
      </c>
      <c r="V2071">
        <f>VLOOKUP(R2071,'Price Schedules'!$A$1:$H$34,7,FALSE)</f>
        <v>0.05</v>
      </c>
      <c r="W2071">
        <f>VLOOKUP(R2071,'Price Schedules'!$A$1:$H$34,8,FALSE)</f>
        <v>1</v>
      </c>
    </row>
    <row r="2072" spans="1:23" x14ac:dyDescent="0.25">
      <c r="A2072" t="str">
        <f>Chargemaster!A2073</f>
        <v>63323-0013-09</v>
      </c>
      <c r="B2072">
        <f>Chargemaster!C2073</f>
        <v>12.4376</v>
      </c>
      <c r="C2072" t="str">
        <f>Chargemaster!D2073</f>
        <v>Inj Med</v>
      </c>
      <c r="D2072">
        <f t="shared" si="64"/>
        <v>139.67552000000001</v>
      </c>
      <c r="E2072" t="str">
        <f>(IF(B2072&lt;'Price Schedules'!$B$3,'Price Schedules'!$A$2,IF(B2072&lt;'Price Schedules'!$B$4,'Price Schedules'!$A$3,'Price Schedules'!$A$4)))</f>
        <v>Inj Med2</v>
      </c>
      <c r="F2072" t="str">
        <f>(IF(B2072&lt;'Price Schedules'!$B$7,'Price Schedules'!$A$6,IF(B2072&lt;'Price Schedules'!$B$8,'Price Schedules'!$A$7,'Price Schedules'!$A$8)))</f>
        <v>Chemo IV1</v>
      </c>
      <c r="G2072" t="str">
        <f>(IF(B2072&lt;'Price Schedules'!$B$11,'Price Schedules'!$A$10,IF(B2072&lt;'Price Schedules'!$B$12,'Price Schedules'!$A$11,'Price Schedules'!$A$12)))</f>
        <v>Chemo Med1</v>
      </c>
      <c r="H2072" t="str">
        <f>IF(B2072&lt;'Price Schedules'!$B$15,'Price Schedules'!$A$14,'Price Schedules'!$A$15)</f>
        <v>PASS1</v>
      </c>
      <c r="I2072" t="str">
        <f>IF(B2072&lt;'Price Schedules'!$B$18,'Price Schedules'!$A$17,'Price Schedules'!$A$18)</f>
        <v>IV1</v>
      </c>
      <c r="J2072" t="s">
        <v>38</v>
      </c>
      <c r="K2072" t="s">
        <v>39</v>
      </c>
      <c r="L2072" t="s">
        <v>40</v>
      </c>
      <c r="M2072" t="s">
        <v>41</v>
      </c>
      <c r="N2072" t="s">
        <v>42</v>
      </c>
      <c r="O2072" t="s">
        <v>43</v>
      </c>
      <c r="P2072" t="s">
        <v>44</v>
      </c>
      <c r="Q2072" t="s">
        <v>45</v>
      </c>
      <c r="R2072" t="str">
        <f t="shared" si="65"/>
        <v>Inj Med2</v>
      </c>
      <c r="S2072">
        <f>VLOOKUP($R2072,'Price Schedules'!$A$1:$H$34,4,FALSE)</f>
        <v>4.2</v>
      </c>
      <c r="T2072">
        <f>VLOOKUP(R2072,'Price Schedules'!$A$1:$H$34,5,FALSE)</f>
        <v>75</v>
      </c>
      <c r="U2072">
        <f>VLOOKUP(R2072,'Price Schedules'!$A$1:$H$34,6,FALSE)</f>
        <v>0</v>
      </c>
      <c r="V2072">
        <f>VLOOKUP(R2072,'Price Schedules'!$A$1:$H$34,7,FALSE)</f>
        <v>0.05</v>
      </c>
      <c r="W2072">
        <f>VLOOKUP(R2072,'Price Schedules'!$A$1:$H$34,8,FALSE)</f>
        <v>0</v>
      </c>
    </row>
    <row r="2073" spans="1:23" x14ac:dyDescent="0.25">
      <c r="A2073" t="str">
        <f>Chargemaster!A2074</f>
        <v>51079-0565-20</v>
      </c>
      <c r="B2073">
        <f>Chargemaster!C2074</f>
        <v>0.54190000000000005</v>
      </c>
      <c r="C2073" t="str">
        <f>Chargemaster!D2074</f>
        <v>Med</v>
      </c>
      <c r="D2073">
        <f t="shared" si="64"/>
        <v>1.1271520000000002</v>
      </c>
      <c r="E2073" t="str">
        <f>(IF(B2073&lt;'Price Schedules'!$B$3,'Price Schedules'!$A$2,IF(B2073&lt;'Price Schedules'!$B$4,'Price Schedules'!$A$3,'Price Schedules'!$A$4)))</f>
        <v>Inj Med1</v>
      </c>
      <c r="F2073" t="str">
        <f>(IF(B2073&lt;'Price Schedules'!$B$7,'Price Schedules'!$A$6,IF(B2073&lt;'Price Schedules'!$B$8,'Price Schedules'!$A$7,'Price Schedules'!$A$8)))</f>
        <v>Chemo IV1</v>
      </c>
      <c r="G2073" t="str">
        <f>(IF(B2073&lt;'Price Schedules'!$B$11,'Price Schedules'!$A$10,IF(B2073&lt;'Price Schedules'!$B$12,'Price Schedules'!$A$11,'Price Schedules'!$A$12)))</f>
        <v>Chemo Med1</v>
      </c>
      <c r="H2073" t="str">
        <f>IF(B2073&lt;'Price Schedules'!$B$15,'Price Schedules'!$A$14,'Price Schedules'!$A$15)</f>
        <v>PASS1</v>
      </c>
      <c r="I2073" t="str">
        <f>IF(B2073&lt;'Price Schedules'!$B$18,'Price Schedules'!$A$17,'Price Schedules'!$A$18)</f>
        <v>IV1</v>
      </c>
      <c r="J2073" t="s">
        <v>38</v>
      </c>
      <c r="K2073" t="s">
        <v>39</v>
      </c>
      <c r="L2073" t="s">
        <v>40</v>
      </c>
      <c r="M2073" t="s">
        <v>41</v>
      </c>
      <c r="N2073" t="s">
        <v>42</v>
      </c>
      <c r="O2073" t="s">
        <v>43</v>
      </c>
      <c r="P2073" t="s">
        <v>44</v>
      </c>
      <c r="Q2073" t="s">
        <v>45</v>
      </c>
      <c r="R2073" t="str">
        <f t="shared" si="65"/>
        <v>Med1</v>
      </c>
      <c r="S2073">
        <f>VLOOKUP($R2073,'Price Schedules'!$A$1:$H$34,4,FALSE)</f>
        <v>1.08</v>
      </c>
      <c r="T2073">
        <f>VLOOKUP(R2073,'Price Schedules'!$A$1:$H$34,5,FALSE)</f>
        <v>0</v>
      </c>
      <c r="U2073">
        <f>VLOOKUP(R2073,'Price Schedules'!$A$1:$H$34,6,FALSE)</f>
        <v>0</v>
      </c>
      <c r="V2073">
        <f>VLOOKUP(R2073,'Price Schedules'!$A$1:$H$34,7,FALSE)</f>
        <v>0.05</v>
      </c>
      <c r="W2073">
        <f>VLOOKUP(R2073,'Price Schedules'!$A$1:$H$34,8,FALSE)</f>
        <v>1</v>
      </c>
    </row>
    <row r="2074" spans="1:23" x14ac:dyDescent="0.25">
      <c r="A2074" t="str">
        <f>Chargemaster!A2075</f>
        <v>51079-0580-20</v>
      </c>
      <c r="B2074">
        <f>Chargemaster!C2075</f>
        <v>1.0855999999999999</v>
      </c>
      <c r="C2074" t="str">
        <f>Chargemaster!D2075</f>
        <v>Med</v>
      </c>
      <c r="D2074">
        <f t="shared" si="64"/>
        <v>2.2580480000000001</v>
      </c>
      <c r="E2074" t="str">
        <f>(IF(B2074&lt;'Price Schedules'!$B$3,'Price Schedules'!$A$2,IF(B2074&lt;'Price Schedules'!$B$4,'Price Schedules'!$A$3,'Price Schedules'!$A$4)))</f>
        <v>Inj Med1</v>
      </c>
      <c r="F2074" t="str">
        <f>(IF(B2074&lt;'Price Schedules'!$B$7,'Price Schedules'!$A$6,IF(B2074&lt;'Price Schedules'!$B$8,'Price Schedules'!$A$7,'Price Schedules'!$A$8)))</f>
        <v>Chemo IV1</v>
      </c>
      <c r="G2074" t="str">
        <f>(IF(B2074&lt;'Price Schedules'!$B$11,'Price Schedules'!$A$10,IF(B2074&lt;'Price Schedules'!$B$12,'Price Schedules'!$A$11,'Price Schedules'!$A$12)))</f>
        <v>Chemo Med1</v>
      </c>
      <c r="H2074" t="str">
        <f>IF(B2074&lt;'Price Schedules'!$B$15,'Price Schedules'!$A$14,'Price Schedules'!$A$15)</f>
        <v>PASS1</v>
      </c>
      <c r="I2074" t="str">
        <f>IF(B2074&lt;'Price Schedules'!$B$18,'Price Schedules'!$A$17,'Price Schedules'!$A$18)</f>
        <v>IV1</v>
      </c>
      <c r="J2074" t="s">
        <v>38</v>
      </c>
      <c r="K2074" t="s">
        <v>39</v>
      </c>
      <c r="L2074" t="s">
        <v>40</v>
      </c>
      <c r="M2074" t="s">
        <v>41</v>
      </c>
      <c r="N2074" t="s">
        <v>42</v>
      </c>
      <c r="O2074" t="s">
        <v>43</v>
      </c>
      <c r="P2074" t="s">
        <v>44</v>
      </c>
      <c r="Q2074" t="s">
        <v>45</v>
      </c>
      <c r="R2074" t="str">
        <f t="shared" si="65"/>
        <v>Med1</v>
      </c>
      <c r="S2074">
        <f>VLOOKUP($R2074,'Price Schedules'!$A$1:$H$34,4,FALSE)</f>
        <v>1.08</v>
      </c>
      <c r="T2074">
        <f>VLOOKUP(R2074,'Price Schedules'!$A$1:$H$34,5,FALSE)</f>
        <v>0</v>
      </c>
      <c r="U2074">
        <f>VLOOKUP(R2074,'Price Schedules'!$A$1:$H$34,6,FALSE)</f>
        <v>0</v>
      </c>
      <c r="V2074">
        <f>VLOOKUP(R2074,'Price Schedules'!$A$1:$H$34,7,FALSE)</f>
        <v>0.05</v>
      </c>
      <c r="W2074">
        <f>VLOOKUP(R2074,'Price Schedules'!$A$1:$H$34,8,FALSE)</f>
        <v>1</v>
      </c>
    </row>
    <row r="2075" spans="1:23" x14ac:dyDescent="0.25">
      <c r="A2075" t="str">
        <f>Chargemaster!A2076</f>
        <v>51079-0566-20</v>
      </c>
      <c r="B2075">
        <f>Chargemaster!C2076</f>
        <v>0.76229999999999998</v>
      </c>
      <c r="C2075" t="str">
        <f>Chargemaster!D2076</f>
        <v>Med</v>
      </c>
      <c r="D2075">
        <f t="shared" si="64"/>
        <v>1.5855840000000001</v>
      </c>
      <c r="E2075" t="str">
        <f>(IF(B2075&lt;'Price Schedules'!$B$3,'Price Schedules'!$A$2,IF(B2075&lt;'Price Schedules'!$B$4,'Price Schedules'!$A$3,'Price Schedules'!$A$4)))</f>
        <v>Inj Med1</v>
      </c>
      <c r="F2075" t="str">
        <f>(IF(B2075&lt;'Price Schedules'!$B$7,'Price Schedules'!$A$6,IF(B2075&lt;'Price Schedules'!$B$8,'Price Schedules'!$A$7,'Price Schedules'!$A$8)))</f>
        <v>Chemo IV1</v>
      </c>
      <c r="G2075" t="str">
        <f>(IF(B2075&lt;'Price Schedules'!$B$11,'Price Schedules'!$A$10,IF(B2075&lt;'Price Schedules'!$B$12,'Price Schedules'!$A$11,'Price Schedules'!$A$12)))</f>
        <v>Chemo Med1</v>
      </c>
      <c r="H2075" t="str">
        <f>IF(B2075&lt;'Price Schedules'!$B$15,'Price Schedules'!$A$14,'Price Schedules'!$A$15)</f>
        <v>PASS1</v>
      </c>
      <c r="I2075" t="str">
        <f>IF(B2075&lt;'Price Schedules'!$B$18,'Price Schedules'!$A$17,'Price Schedules'!$A$18)</f>
        <v>IV1</v>
      </c>
      <c r="J2075" t="s">
        <v>38</v>
      </c>
      <c r="K2075" t="s">
        <v>39</v>
      </c>
      <c r="L2075" t="s">
        <v>40</v>
      </c>
      <c r="M2075" t="s">
        <v>41</v>
      </c>
      <c r="N2075" t="s">
        <v>42</v>
      </c>
      <c r="O2075" t="s">
        <v>43</v>
      </c>
      <c r="P2075" t="s">
        <v>44</v>
      </c>
      <c r="Q2075" t="s">
        <v>45</v>
      </c>
      <c r="R2075" t="str">
        <f t="shared" si="65"/>
        <v>Med1</v>
      </c>
      <c r="S2075">
        <f>VLOOKUP($R2075,'Price Schedules'!$A$1:$H$34,4,FALSE)</f>
        <v>1.08</v>
      </c>
      <c r="T2075">
        <f>VLOOKUP(R2075,'Price Schedules'!$A$1:$H$34,5,FALSE)</f>
        <v>0</v>
      </c>
      <c r="U2075">
        <f>VLOOKUP(R2075,'Price Schedules'!$A$1:$H$34,6,FALSE)</f>
        <v>0</v>
      </c>
      <c r="V2075">
        <f>VLOOKUP(R2075,'Price Schedules'!$A$1:$H$34,7,FALSE)</f>
        <v>0.05</v>
      </c>
      <c r="W2075">
        <f>VLOOKUP(R2075,'Price Schedules'!$A$1:$H$34,8,FALSE)</f>
        <v>1</v>
      </c>
    </row>
    <row r="2076" spans="1:23" x14ac:dyDescent="0.25">
      <c r="A2076" t="str">
        <f>Chargemaster!A2077</f>
        <v>00378-1001-01</v>
      </c>
      <c r="B2076">
        <f>Chargemaster!C2077</f>
        <v>1.1879999999999999</v>
      </c>
      <c r="C2076" t="str">
        <f>Chargemaster!D2077</f>
        <v>Med</v>
      </c>
      <c r="D2076">
        <f t="shared" si="64"/>
        <v>2.4710399999999999</v>
      </c>
      <c r="E2076" t="str">
        <f>(IF(B2076&lt;'Price Schedules'!$B$3,'Price Schedules'!$A$2,IF(B2076&lt;'Price Schedules'!$B$4,'Price Schedules'!$A$3,'Price Schedules'!$A$4)))</f>
        <v>Inj Med1</v>
      </c>
      <c r="F2076" t="str">
        <f>(IF(B2076&lt;'Price Schedules'!$B$7,'Price Schedules'!$A$6,IF(B2076&lt;'Price Schedules'!$B$8,'Price Schedules'!$A$7,'Price Schedules'!$A$8)))</f>
        <v>Chemo IV1</v>
      </c>
      <c r="G2076" t="str">
        <f>(IF(B2076&lt;'Price Schedules'!$B$11,'Price Schedules'!$A$10,IF(B2076&lt;'Price Schedules'!$B$12,'Price Schedules'!$A$11,'Price Schedules'!$A$12)))</f>
        <v>Chemo Med1</v>
      </c>
      <c r="H2076" t="str">
        <f>IF(B2076&lt;'Price Schedules'!$B$15,'Price Schedules'!$A$14,'Price Schedules'!$A$15)</f>
        <v>PASS1</v>
      </c>
      <c r="I2076" t="str">
        <f>IF(B2076&lt;'Price Schedules'!$B$18,'Price Schedules'!$A$17,'Price Schedules'!$A$18)</f>
        <v>IV1</v>
      </c>
      <c r="J2076" t="s">
        <v>38</v>
      </c>
      <c r="K2076" t="s">
        <v>39</v>
      </c>
      <c r="L2076" t="s">
        <v>40</v>
      </c>
      <c r="M2076" t="s">
        <v>41</v>
      </c>
      <c r="N2076" t="s">
        <v>42</v>
      </c>
      <c r="O2076" t="s">
        <v>43</v>
      </c>
      <c r="P2076" t="s">
        <v>44</v>
      </c>
      <c r="Q2076" t="s">
        <v>45</v>
      </c>
      <c r="R2076" t="str">
        <f t="shared" si="65"/>
        <v>Med1</v>
      </c>
      <c r="S2076">
        <f>VLOOKUP($R2076,'Price Schedules'!$A$1:$H$34,4,FALSE)</f>
        <v>1.08</v>
      </c>
      <c r="T2076">
        <f>VLOOKUP(R2076,'Price Schedules'!$A$1:$H$34,5,FALSE)</f>
        <v>0</v>
      </c>
      <c r="U2076">
        <f>VLOOKUP(R2076,'Price Schedules'!$A$1:$H$34,6,FALSE)</f>
        <v>0</v>
      </c>
      <c r="V2076">
        <f>VLOOKUP(R2076,'Price Schedules'!$A$1:$H$34,7,FALSE)</f>
        <v>0.05</v>
      </c>
      <c r="W2076">
        <f>VLOOKUP(R2076,'Price Schedules'!$A$1:$H$34,8,FALSE)</f>
        <v>1</v>
      </c>
    </row>
    <row r="2077" spans="1:23" x14ac:dyDescent="0.25">
      <c r="A2077" t="str">
        <f>Chargemaster!A2078</f>
        <v>51079-0588-20</v>
      </c>
      <c r="B2077">
        <f>Chargemaster!C2078</f>
        <v>3.6230000000000002</v>
      </c>
      <c r="C2077" t="str">
        <f>Chargemaster!D2078</f>
        <v>Med</v>
      </c>
      <c r="D2077">
        <f t="shared" si="64"/>
        <v>7.5358400000000003</v>
      </c>
      <c r="E2077" t="str">
        <f>(IF(B2077&lt;'Price Schedules'!$B$3,'Price Schedules'!$A$2,IF(B2077&lt;'Price Schedules'!$B$4,'Price Schedules'!$A$3,'Price Schedules'!$A$4)))</f>
        <v>Inj Med2</v>
      </c>
      <c r="F2077" t="str">
        <f>(IF(B2077&lt;'Price Schedules'!$B$7,'Price Schedules'!$A$6,IF(B2077&lt;'Price Schedules'!$B$8,'Price Schedules'!$A$7,'Price Schedules'!$A$8)))</f>
        <v>Chemo IV1</v>
      </c>
      <c r="G2077" t="str">
        <f>(IF(B2077&lt;'Price Schedules'!$B$11,'Price Schedules'!$A$10,IF(B2077&lt;'Price Schedules'!$B$12,'Price Schedules'!$A$11,'Price Schedules'!$A$12)))</f>
        <v>Chemo Med1</v>
      </c>
      <c r="H2077" t="str">
        <f>IF(B2077&lt;'Price Schedules'!$B$15,'Price Schedules'!$A$14,'Price Schedules'!$A$15)</f>
        <v>PASS1</v>
      </c>
      <c r="I2077" t="str">
        <f>IF(B2077&lt;'Price Schedules'!$B$18,'Price Schedules'!$A$17,'Price Schedules'!$A$18)</f>
        <v>IV1</v>
      </c>
      <c r="J2077" t="s">
        <v>38</v>
      </c>
      <c r="K2077" t="s">
        <v>39</v>
      </c>
      <c r="L2077" t="s">
        <v>40</v>
      </c>
      <c r="M2077" t="s">
        <v>41</v>
      </c>
      <c r="N2077" t="s">
        <v>42</v>
      </c>
      <c r="O2077" t="s">
        <v>43</v>
      </c>
      <c r="P2077" t="s">
        <v>44</v>
      </c>
      <c r="Q2077" t="s">
        <v>45</v>
      </c>
      <c r="R2077" t="str">
        <f t="shared" si="65"/>
        <v>Med1</v>
      </c>
      <c r="S2077">
        <f>VLOOKUP($R2077,'Price Schedules'!$A$1:$H$34,4,FALSE)</f>
        <v>1.08</v>
      </c>
      <c r="T2077">
        <f>VLOOKUP(R2077,'Price Schedules'!$A$1:$H$34,5,FALSE)</f>
        <v>0</v>
      </c>
      <c r="U2077">
        <f>VLOOKUP(R2077,'Price Schedules'!$A$1:$H$34,6,FALSE)</f>
        <v>0</v>
      </c>
      <c r="V2077">
        <f>VLOOKUP(R2077,'Price Schedules'!$A$1:$H$34,7,FALSE)</f>
        <v>0.05</v>
      </c>
      <c r="W2077">
        <f>VLOOKUP(R2077,'Price Schedules'!$A$1:$H$34,8,FALSE)</f>
        <v>1</v>
      </c>
    </row>
    <row r="2078" spans="1:23" x14ac:dyDescent="0.25">
      <c r="A2078" t="str">
        <f>Chargemaster!A2079</f>
        <v>60793-0217-20</v>
      </c>
      <c r="B2078">
        <f>Chargemaster!C2079</f>
        <v>308.77600000000001</v>
      </c>
      <c r="C2078" t="str">
        <f>Chargemaster!D2079</f>
        <v>Bulk</v>
      </c>
      <c r="D2078">
        <f t="shared" si="64"/>
        <v>642.25408000000004</v>
      </c>
      <c r="E2078" t="str">
        <f>(IF(B2078&lt;'Price Schedules'!$B$3,'Price Schedules'!$A$2,IF(B2078&lt;'Price Schedules'!$B$4,'Price Schedules'!$A$3,'Price Schedules'!$A$4)))</f>
        <v>Inj Med2</v>
      </c>
      <c r="F2078" t="str">
        <f>(IF(B2078&lt;'Price Schedules'!$B$7,'Price Schedules'!$A$6,IF(B2078&lt;'Price Schedules'!$B$8,'Price Schedules'!$A$7,'Price Schedules'!$A$8)))</f>
        <v>Chemo IV3</v>
      </c>
      <c r="G2078" t="str">
        <f>(IF(B2078&lt;'Price Schedules'!$B$11,'Price Schedules'!$A$10,IF(B2078&lt;'Price Schedules'!$B$12,'Price Schedules'!$A$11,'Price Schedules'!$A$12)))</f>
        <v>Chemo Med3</v>
      </c>
      <c r="H2078" t="str">
        <f>IF(B2078&lt;'Price Schedules'!$B$15,'Price Schedules'!$A$14,'Price Schedules'!$A$15)</f>
        <v>PASS1</v>
      </c>
      <c r="I2078" t="str">
        <f>IF(B2078&lt;'Price Schedules'!$B$18,'Price Schedules'!$A$17,'Price Schedules'!$A$18)</f>
        <v>IV1</v>
      </c>
      <c r="J2078" t="s">
        <v>38</v>
      </c>
      <c r="K2078" t="s">
        <v>39</v>
      </c>
      <c r="L2078" t="s">
        <v>40</v>
      </c>
      <c r="M2078" t="s">
        <v>41</v>
      </c>
      <c r="N2078" t="s">
        <v>42</v>
      </c>
      <c r="O2078" t="s">
        <v>43</v>
      </c>
      <c r="P2078" t="s">
        <v>44</v>
      </c>
      <c r="Q2078" t="s">
        <v>45</v>
      </c>
      <c r="R2078" t="str">
        <f t="shared" si="65"/>
        <v>Bulk1</v>
      </c>
      <c r="S2078">
        <f>VLOOKUP($R2078,'Price Schedules'!$A$1:$H$34,4,FALSE)</f>
        <v>1.08</v>
      </c>
      <c r="T2078">
        <f>VLOOKUP(R2078,'Price Schedules'!$A$1:$H$34,5,FALSE)</f>
        <v>0</v>
      </c>
      <c r="U2078">
        <f>VLOOKUP(R2078,'Price Schedules'!$A$1:$H$34,6,FALSE)</f>
        <v>0</v>
      </c>
      <c r="V2078">
        <f>VLOOKUP(R2078,'Price Schedules'!$A$1:$H$34,7,FALSE)</f>
        <v>0.05</v>
      </c>
      <c r="W2078">
        <f>VLOOKUP(R2078,'Price Schedules'!$A$1:$H$34,8,FALSE)</f>
        <v>2.5</v>
      </c>
    </row>
    <row r="2079" spans="1:23" x14ac:dyDescent="0.25">
      <c r="A2079" t="str">
        <f>Chargemaster!A2080</f>
        <v>60793-0215-05</v>
      </c>
      <c r="B2079">
        <f>Chargemaster!C2080</f>
        <v>78.287000000000006</v>
      </c>
      <c r="C2079" t="str">
        <f>Chargemaster!D2080</f>
        <v>Bulk</v>
      </c>
      <c r="D2079">
        <f t="shared" si="64"/>
        <v>162.83696</v>
      </c>
      <c r="E2079" t="str">
        <f>(IF(B2079&lt;'Price Schedules'!$B$3,'Price Schedules'!$A$2,IF(B2079&lt;'Price Schedules'!$B$4,'Price Schedules'!$A$3,'Price Schedules'!$A$4)))</f>
        <v>Inj Med2</v>
      </c>
      <c r="F2079" t="str">
        <f>(IF(B2079&lt;'Price Schedules'!$B$7,'Price Schedules'!$A$6,IF(B2079&lt;'Price Schedules'!$B$8,'Price Schedules'!$A$7,'Price Schedules'!$A$8)))</f>
        <v>Chemo IV2</v>
      </c>
      <c r="G2079" t="str">
        <f>(IF(B2079&lt;'Price Schedules'!$B$11,'Price Schedules'!$A$10,IF(B2079&lt;'Price Schedules'!$B$12,'Price Schedules'!$A$11,'Price Schedules'!$A$12)))</f>
        <v>Chemo Med2</v>
      </c>
      <c r="H2079" t="str">
        <f>IF(B2079&lt;'Price Schedules'!$B$15,'Price Schedules'!$A$14,'Price Schedules'!$A$15)</f>
        <v>PASS1</v>
      </c>
      <c r="I2079" t="str">
        <f>IF(B2079&lt;'Price Schedules'!$B$18,'Price Schedules'!$A$17,'Price Schedules'!$A$18)</f>
        <v>IV1</v>
      </c>
      <c r="J2079" t="s">
        <v>38</v>
      </c>
      <c r="K2079" t="s">
        <v>39</v>
      </c>
      <c r="L2079" t="s">
        <v>40</v>
      </c>
      <c r="M2079" t="s">
        <v>41</v>
      </c>
      <c r="N2079" t="s">
        <v>42</v>
      </c>
      <c r="O2079" t="s">
        <v>43</v>
      </c>
      <c r="P2079" t="s">
        <v>44</v>
      </c>
      <c r="Q2079" t="s">
        <v>45</v>
      </c>
      <c r="R2079" t="str">
        <f t="shared" si="65"/>
        <v>Bulk1</v>
      </c>
      <c r="S2079">
        <f>VLOOKUP($R2079,'Price Schedules'!$A$1:$H$34,4,FALSE)</f>
        <v>1.08</v>
      </c>
      <c r="T2079">
        <f>VLOOKUP(R2079,'Price Schedules'!$A$1:$H$34,5,FALSE)</f>
        <v>0</v>
      </c>
      <c r="U2079">
        <f>VLOOKUP(R2079,'Price Schedules'!$A$1:$H$34,6,FALSE)</f>
        <v>0</v>
      </c>
      <c r="V2079">
        <f>VLOOKUP(R2079,'Price Schedules'!$A$1:$H$34,7,FALSE)</f>
        <v>0.05</v>
      </c>
      <c r="W2079">
        <f>VLOOKUP(R2079,'Price Schedules'!$A$1:$H$34,8,FALSE)</f>
        <v>2.5</v>
      </c>
    </row>
    <row r="2080" spans="1:23" x14ac:dyDescent="0.25">
      <c r="A2080" t="str">
        <f>Chargemaster!A2081</f>
        <v>54569-0918-01</v>
      </c>
      <c r="B2080">
        <f>Chargemaster!C2081</f>
        <v>0.20899999999999999</v>
      </c>
      <c r="C2080" t="str">
        <f>Chargemaster!D2081</f>
        <v>Med</v>
      </c>
      <c r="D2080">
        <f t="shared" si="64"/>
        <v>1</v>
      </c>
      <c r="E2080" t="str">
        <f>(IF(B2080&lt;'Price Schedules'!$B$3,'Price Schedules'!$A$2,IF(B2080&lt;'Price Schedules'!$B$4,'Price Schedules'!$A$3,'Price Schedules'!$A$4)))</f>
        <v>Inj Med1</v>
      </c>
      <c r="F2080" t="str">
        <f>(IF(B2080&lt;'Price Schedules'!$B$7,'Price Schedules'!$A$6,IF(B2080&lt;'Price Schedules'!$B$8,'Price Schedules'!$A$7,'Price Schedules'!$A$8)))</f>
        <v>Chemo IV1</v>
      </c>
      <c r="G2080" t="str">
        <f>(IF(B2080&lt;'Price Schedules'!$B$11,'Price Schedules'!$A$10,IF(B2080&lt;'Price Schedules'!$B$12,'Price Schedules'!$A$11,'Price Schedules'!$A$12)))</f>
        <v>Chemo Med1</v>
      </c>
      <c r="H2080" t="str">
        <f>IF(B2080&lt;'Price Schedules'!$B$15,'Price Schedules'!$A$14,'Price Schedules'!$A$15)</f>
        <v>PASS1</v>
      </c>
      <c r="I2080" t="str">
        <f>IF(B2080&lt;'Price Schedules'!$B$18,'Price Schedules'!$A$17,'Price Schedules'!$A$18)</f>
        <v>IV1</v>
      </c>
      <c r="J2080" t="s">
        <v>38</v>
      </c>
      <c r="K2080" t="s">
        <v>39</v>
      </c>
      <c r="L2080" t="s">
        <v>40</v>
      </c>
      <c r="M2080" t="s">
        <v>41</v>
      </c>
      <c r="N2080" t="s">
        <v>42</v>
      </c>
      <c r="O2080" t="s">
        <v>43</v>
      </c>
      <c r="P2080" t="s">
        <v>44</v>
      </c>
      <c r="Q2080" t="s">
        <v>45</v>
      </c>
      <c r="R2080" t="str">
        <f t="shared" si="65"/>
        <v>Med1</v>
      </c>
      <c r="S2080">
        <f>VLOOKUP($R2080,'Price Schedules'!$A$1:$H$34,4,FALSE)</f>
        <v>1.08</v>
      </c>
      <c r="T2080">
        <f>VLOOKUP(R2080,'Price Schedules'!$A$1:$H$34,5,FALSE)</f>
        <v>0</v>
      </c>
      <c r="U2080">
        <f>VLOOKUP(R2080,'Price Schedules'!$A$1:$H$34,6,FALSE)</f>
        <v>0</v>
      </c>
      <c r="V2080">
        <f>VLOOKUP(R2080,'Price Schedules'!$A$1:$H$34,7,FALSE)</f>
        <v>0.05</v>
      </c>
      <c r="W2080">
        <f>VLOOKUP(R2080,'Price Schedules'!$A$1:$H$34,8,FALSE)</f>
        <v>1</v>
      </c>
    </row>
    <row r="2081" spans="1:23" x14ac:dyDescent="0.25">
      <c r="A2081" t="str">
        <f>Chargemaster!A2082</f>
        <v>62756-0224-83</v>
      </c>
      <c r="B2081">
        <f>Chargemaster!C2082</f>
        <v>6.6666666666666696</v>
      </c>
      <c r="C2081" t="str">
        <f>Chargemaster!D2082</f>
        <v>Med</v>
      </c>
      <c r="D2081">
        <f t="shared" si="64"/>
        <v>13.866666666666672</v>
      </c>
      <c r="E2081" t="str">
        <f>(IF(B2081&lt;'Price Schedules'!$B$3,'Price Schedules'!$A$2,IF(B2081&lt;'Price Schedules'!$B$4,'Price Schedules'!$A$3,'Price Schedules'!$A$4)))</f>
        <v>Inj Med2</v>
      </c>
      <c r="F2081" t="str">
        <f>(IF(B2081&lt;'Price Schedules'!$B$7,'Price Schedules'!$A$6,IF(B2081&lt;'Price Schedules'!$B$8,'Price Schedules'!$A$7,'Price Schedules'!$A$8)))</f>
        <v>Chemo IV1</v>
      </c>
      <c r="G2081" t="str">
        <f>(IF(B2081&lt;'Price Schedules'!$B$11,'Price Schedules'!$A$10,IF(B2081&lt;'Price Schedules'!$B$12,'Price Schedules'!$A$11,'Price Schedules'!$A$12)))</f>
        <v>Chemo Med1</v>
      </c>
      <c r="H2081" t="str">
        <f>IF(B2081&lt;'Price Schedules'!$B$15,'Price Schedules'!$A$14,'Price Schedules'!$A$15)</f>
        <v>PASS1</v>
      </c>
      <c r="I2081" t="str">
        <f>IF(B2081&lt;'Price Schedules'!$B$18,'Price Schedules'!$A$17,'Price Schedules'!$A$18)</f>
        <v>IV1</v>
      </c>
      <c r="J2081" t="s">
        <v>38</v>
      </c>
      <c r="K2081" t="s">
        <v>39</v>
      </c>
      <c r="L2081" t="s">
        <v>40</v>
      </c>
      <c r="M2081" t="s">
        <v>41</v>
      </c>
      <c r="N2081" t="s">
        <v>42</v>
      </c>
      <c r="O2081" t="s">
        <v>43</v>
      </c>
      <c r="P2081" t="s">
        <v>44</v>
      </c>
      <c r="Q2081" t="s">
        <v>45</v>
      </c>
      <c r="R2081" t="str">
        <f t="shared" si="65"/>
        <v>Med1</v>
      </c>
      <c r="S2081">
        <f>VLOOKUP($R2081,'Price Schedules'!$A$1:$H$34,4,FALSE)</f>
        <v>1.08</v>
      </c>
      <c r="T2081">
        <f>VLOOKUP(R2081,'Price Schedules'!$A$1:$H$34,5,FALSE)</f>
        <v>0</v>
      </c>
      <c r="U2081">
        <f>VLOOKUP(R2081,'Price Schedules'!$A$1:$H$34,6,FALSE)</f>
        <v>0</v>
      </c>
      <c r="V2081">
        <f>VLOOKUP(R2081,'Price Schedules'!$A$1:$H$34,7,FALSE)</f>
        <v>0.05</v>
      </c>
      <c r="W2081">
        <f>VLOOKUP(R2081,'Price Schedules'!$A$1:$H$34,8,FALSE)</f>
        <v>1</v>
      </c>
    </row>
    <row r="2082" spans="1:23" x14ac:dyDescent="0.25">
      <c r="A2082" t="str">
        <f>Chargemaster!A2083</f>
        <v>00186-0777-60</v>
      </c>
      <c r="B2082">
        <f>Chargemaster!C2083</f>
        <v>6.4168000000000003</v>
      </c>
      <c r="C2082" t="str">
        <f>Chargemaster!D2083</f>
        <v>Med</v>
      </c>
      <c r="D2082">
        <f t="shared" si="64"/>
        <v>13.346944000000001</v>
      </c>
      <c r="E2082" t="str">
        <f>(IF(B2082&lt;'Price Schedules'!$B$3,'Price Schedules'!$A$2,IF(B2082&lt;'Price Schedules'!$B$4,'Price Schedules'!$A$3,'Price Schedules'!$A$4)))</f>
        <v>Inj Med2</v>
      </c>
      <c r="F2082" t="str">
        <f>(IF(B2082&lt;'Price Schedules'!$B$7,'Price Schedules'!$A$6,IF(B2082&lt;'Price Schedules'!$B$8,'Price Schedules'!$A$7,'Price Schedules'!$A$8)))</f>
        <v>Chemo IV1</v>
      </c>
      <c r="G2082" t="str">
        <f>(IF(B2082&lt;'Price Schedules'!$B$11,'Price Schedules'!$A$10,IF(B2082&lt;'Price Schedules'!$B$12,'Price Schedules'!$A$11,'Price Schedules'!$A$12)))</f>
        <v>Chemo Med1</v>
      </c>
      <c r="H2082" t="str">
        <f>IF(B2082&lt;'Price Schedules'!$B$15,'Price Schedules'!$A$14,'Price Schedules'!$A$15)</f>
        <v>PASS1</v>
      </c>
      <c r="I2082" t="str">
        <f>IF(B2082&lt;'Price Schedules'!$B$18,'Price Schedules'!$A$17,'Price Schedules'!$A$18)</f>
        <v>IV1</v>
      </c>
      <c r="J2082" t="s">
        <v>38</v>
      </c>
      <c r="K2082" t="s">
        <v>39</v>
      </c>
      <c r="L2082" t="s">
        <v>40</v>
      </c>
      <c r="M2082" t="s">
        <v>41</v>
      </c>
      <c r="N2082" t="s">
        <v>42</v>
      </c>
      <c r="O2082" t="s">
        <v>43</v>
      </c>
      <c r="P2082" t="s">
        <v>44</v>
      </c>
      <c r="Q2082" t="s">
        <v>45</v>
      </c>
      <c r="R2082" t="str">
        <f t="shared" si="65"/>
        <v>Med1</v>
      </c>
      <c r="S2082">
        <f>VLOOKUP($R2082,'Price Schedules'!$A$1:$H$34,4,FALSE)</f>
        <v>1.08</v>
      </c>
      <c r="T2082">
        <f>VLOOKUP(R2082,'Price Schedules'!$A$1:$H$34,5,FALSE)</f>
        <v>0</v>
      </c>
      <c r="U2082">
        <f>VLOOKUP(R2082,'Price Schedules'!$A$1:$H$34,6,FALSE)</f>
        <v>0</v>
      </c>
      <c r="V2082">
        <f>VLOOKUP(R2082,'Price Schedules'!$A$1:$H$34,7,FALSE)</f>
        <v>0.05</v>
      </c>
      <c r="W2082">
        <f>VLOOKUP(R2082,'Price Schedules'!$A$1:$H$34,8,FALSE)</f>
        <v>1</v>
      </c>
    </row>
    <row r="2083" spans="1:23" x14ac:dyDescent="0.25">
      <c r="A2083" t="str">
        <f>Chargemaster!A2084</f>
        <v>60429-0764-30</v>
      </c>
      <c r="B2083">
        <f>Chargemaster!C2084</f>
        <v>0.40200000000000002</v>
      </c>
      <c r="C2083" t="str">
        <f>Chargemaster!D2084</f>
        <v>Med</v>
      </c>
      <c r="D2083">
        <f t="shared" si="64"/>
        <v>1</v>
      </c>
      <c r="E2083" t="str">
        <f>(IF(B2083&lt;'Price Schedules'!$B$3,'Price Schedules'!$A$2,IF(B2083&lt;'Price Schedules'!$B$4,'Price Schedules'!$A$3,'Price Schedules'!$A$4)))</f>
        <v>Inj Med1</v>
      </c>
      <c r="F2083" t="str">
        <f>(IF(B2083&lt;'Price Schedules'!$B$7,'Price Schedules'!$A$6,IF(B2083&lt;'Price Schedules'!$B$8,'Price Schedules'!$A$7,'Price Schedules'!$A$8)))</f>
        <v>Chemo IV1</v>
      </c>
      <c r="G2083" t="str">
        <f>(IF(B2083&lt;'Price Schedules'!$B$11,'Price Schedules'!$A$10,IF(B2083&lt;'Price Schedules'!$B$12,'Price Schedules'!$A$11,'Price Schedules'!$A$12)))</f>
        <v>Chemo Med1</v>
      </c>
      <c r="H2083" t="str">
        <f>IF(B2083&lt;'Price Schedules'!$B$15,'Price Schedules'!$A$14,'Price Schedules'!$A$15)</f>
        <v>PASS1</v>
      </c>
      <c r="I2083" t="str">
        <f>IF(B2083&lt;'Price Schedules'!$B$18,'Price Schedules'!$A$17,'Price Schedules'!$A$18)</f>
        <v>IV1</v>
      </c>
      <c r="J2083" t="s">
        <v>38</v>
      </c>
      <c r="K2083" t="s">
        <v>39</v>
      </c>
      <c r="L2083" t="s">
        <v>40</v>
      </c>
      <c r="M2083" t="s">
        <v>41</v>
      </c>
      <c r="N2083" t="s">
        <v>42</v>
      </c>
      <c r="O2083" t="s">
        <v>43</v>
      </c>
      <c r="P2083" t="s">
        <v>44</v>
      </c>
      <c r="Q2083" t="s">
        <v>45</v>
      </c>
      <c r="R2083" t="str">
        <f t="shared" si="65"/>
        <v>Med1</v>
      </c>
      <c r="S2083">
        <f>VLOOKUP($R2083,'Price Schedules'!$A$1:$H$34,4,FALSE)</f>
        <v>1.08</v>
      </c>
      <c r="T2083">
        <f>VLOOKUP(R2083,'Price Schedules'!$A$1:$H$34,5,FALSE)</f>
        <v>0</v>
      </c>
      <c r="U2083">
        <f>VLOOKUP(R2083,'Price Schedules'!$A$1:$H$34,6,FALSE)</f>
        <v>0</v>
      </c>
      <c r="V2083">
        <f>VLOOKUP(R2083,'Price Schedules'!$A$1:$H$34,7,FALSE)</f>
        <v>0.05</v>
      </c>
      <c r="W2083">
        <f>VLOOKUP(R2083,'Price Schedules'!$A$1:$H$34,8,FALSE)</f>
        <v>1</v>
      </c>
    </row>
    <row r="2084" spans="1:23" x14ac:dyDescent="0.25">
      <c r="A2084" t="str">
        <f>Chargemaster!A2085</f>
        <v>45802-0472-64</v>
      </c>
      <c r="B2084">
        <f>Chargemaster!C2085</f>
        <v>6.7103333333333302</v>
      </c>
      <c r="C2084">
        <f>Chargemaster!D2085</f>
        <v>0</v>
      </c>
      <c r="D2084" t="e">
        <f t="shared" si="64"/>
        <v>#N/A</v>
      </c>
      <c r="E2084" t="str">
        <f>(IF(B2084&lt;'Price Schedules'!$B$3,'Price Schedules'!$A$2,IF(B2084&lt;'Price Schedules'!$B$4,'Price Schedules'!$A$3,'Price Schedules'!$A$4)))</f>
        <v>Inj Med2</v>
      </c>
      <c r="F2084" t="str">
        <f>(IF(B2084&lt;'Price Schedules'!$B$7,'Price Schedules'!$A$6,IF(B2084&lt;'Price Schedules'!$B$8,'Price Schedules'!$A$7,'Price Schedules'!$A$8)))</f>
        <v>Chemo IV1</v>
      </c>
      <c r="G2084" t="str">
        <f>(IF(B2084&lt;'Price Schedules'!$B$11,'Price Schedules'!$A$10,IF(B2084&lt;'Price Schedules'!$B$12,'Price Schedules'!$A$11,'Price Schedules'!$A$12)))</f>
        <v>Chemo Med1</v>
      </c>
      <c r="H2084" t="str">
        <f>IF(B2084&lt;'Price Schedules'!$B$15,'Price Schedules'!$A$14,'Price Schedules'!$A$15)</f>
        <v>PASS1</v>
      </c>
      <c r="I2084" t="str">
        <f>IF(B2084&lt;'Price Schedules'!$B$18,'Price Schedules'!$A$17,'Price Schedules'!$A$18)</f>
        <v>IV1</v>
      </c>
      <c r="J2084" t="s">
        <v>38</v>
      </c>
      <c r="K2084" t="s">
        <v>39</v>
      </c>
      <c r="L2084" t="s">
        <v>40</v>
      </c>
      <c r="M2084" t="s">
        <v>41</v>
      </c>
      <c r="N2084" t="s">
        <v>42</v>
      </c>
      <c r="O2084" t="s">
        <v>43</v>
      </c>
      <c r="P2084" t="s">
        <v>44</v>
      </c>
      <c r="Q2084" t="s">
        <v>45</v>
      </c>
      <c r="R2084" t="str">
        <f t="shared" si="65"/>
        <v>Error</v>
      </c>
      <c r="S2084" t="e">
        <f>VLOOKUP($R2084,'Price Schedules'!$A$1:$H$34,4,FALSE)</f>
        <v>#N/A</v>
      </c>
      <c r="T2084" t="e">
        <f>VLOOKUP(R2084,'Price Schedules'!$A$1:$H$34,5,FALSE)</f>
        <v>#N/A</v>
      </c>
      <c r="U2084" t="e">
        <f>VLOOKUP(R2084,'Price Schedules'!$A$1:$H$34,6,FALSE)</f>
        <v>#N/A</v>
      </c>
      <c r="V2084" t="e">
        <f>VLOOKUP(R2084,'Price Schedules'!$A$1:$H$34,7,FALSE)</f>
        <v>#N/A</v>
      </c>
      <c r="W2084" t="e">
        <f>VLOOKUP(R2084,'Price Schedules'!$A$1:$H$34,8,FALSE)</f>
        <v>#N/A</v>
      </c>
    </row>
    <row r="2085" spans="1:23" x14ac:dyDescent="0.25">
      <c r="A2085" t="str">
        <f>Chargemaster!A2086</f>
        <v>00008-4990-20</v>
      </c>
      <c r="B2085">
        <f>Chargemaster!C2086</f>
        <v>166.22550000000001</v>
      </c>
      <c r="C2085" t="str">
        <f>Chargemaster!D2086</f>
        <v>IV</v>
      </c>
      <c r="D2085">
        <f t="shared" si="64"/>
        <v>786.49808000000007</v>
      </c>
      <c r="E2085" t="str">
        <f>(IF(B2085&lt;'Price Schedules'!$B$3,'Price Schedules'!$A$2,IF(B2085&lt;'Price Schedules'!$B$4,'Price Schedules'!$A$3,'Price Schedules'!$A$4)))</f>
        <v>Inj Med2</v>
      </c>
      <c r="F2085" t="str">
        <f>(IF(B2085&lt;'Price Schedules'!$B$7,'Price Schedules'!$A$6,IF(B2085&lt;'Price Schedules'!$B$8,'Price Schedules'!$A$7,'Price Schedules'!$A$8)))</f>
        <v>Chemo IV3</v>
      </c>
      <c r="G2085" t="str">
        <f>(IF(B2085&lt;'Price Schedules'!$B$11,'Price Schedules'!$A$10,IF(B2085&lt;'Price Schedules'!$B$12,'Price Schedules'!$A$11,'Price Schedules'!$A$12)))</f>
        <v>Chemo Med3</v>
      </c>
      <c r="H2085" t="str">
        <f>IF(B2085&lt;'Price Schedules'!$B$15,'Price Schedules'!$A$14,'Price Schedules'!$A$15)</f>
        <v>PASS1</v>
      </c>
      <c r="I2085" t="str">
        <f>IF(B2085&lt;'Price Schedules'!$B$18,'Price Schedules'!$A$17,'Price Schedules'!$A$18)</f>
        <v>IV1</v>
      </c>
      <c r="J2085" t="s">
        <v>38</v>
      </c>
      <c r="K2085" t="s">
        <v>39</v>
      </c>
      <c r="L2085" t="s">
        <v>40</v>
      </c>
      <c r="M2085" t="s">
        <v>41</v>
      </c>
      <c r="N2085" t="s">
        <v>42</v>
      </c>
      <c r="O2085" t="s">
        <v>43</v>
      </c>
      <c r="P2085" t="s">
        <v>44</v>
      </c>
      <c r="Q2085" t="s">
        <v>45</v>
      </c>
      <c r="R2085" t="str">
        <f t="shared" si="65"/>
        <v>IV1</v>
      </c>
      <c r="S2085">
        <f>VLOOKUP($R2085,'Price Schedules'!$A$1:$H$34,4,FALSE)</f>
        <v>3.16</v>
      </c>
      <c r="T2085">
        <f>VLOOKUP(R2085,'Price Schedules'!$A$1:$H$34,5,FALSE)</f>
        <v>95</v>
      </c>
      <c r="U2085">
        <f>VLOOKUP(R2085,'Price Schedules'!$A$1:$H$34,6,FALSE)</f>
        <v>0</v>
      </c>
      <c r="V2085">
        <f>VLOOKUP(R2085,'Price Schedules'!$A$1:$H$34,7,FALSE)</f>
        <v>0</v>
      </c>
      <c r="W2085">
        <f>VLOOKUP(R2085,'Price Schedules'!$A$1:$H$34,8,FALSE)</f>
        <v>0</v>
      </c>
    </row>
    <row r="2086" spans="1:23" x14ac:dyDescent="0.25">
      <c r="A2086" t="str">
        <f>Chargemaster!A2087</f>
        <v>61314-0224-05</v>
      </c>
      <c r="B2086">
        <f>Chargemaster!C2087</f>
        <v>49.5</v>
      </c>
      <c r="C2086" t="str">
        <f>Chargemaster!D2087</f>
        <v>Bulk</v>
      </c>
      <c r="D2086">
        <f t="shared" si="64"/>
        <v>102.96000000000001</v>
      </c>
      <c r="E2086" t="str">
        <f>(IF(B2086&lt;'Price Schedules'!$B$3,'Price Schedules'!$A$2,IF(B2086&lt;'Price Schedules'!$B$4,'Price Schedules'!$A$3,'Price Schedules'!$A$4)))</f>
        <v>Inj Med2</v>
      </c>
      <c r="F2086" t="str">
        <f>(IF(B2086&lt;'Price Schedules'!$B$7,'Price Schedules'!$A$6,IF(B2086&lt;'Price Schedules'!$B$8,'Price Schedules'!$A$7,'Price Schedules'!$A$8)))</f>
        <v>Chemo IV2</v>
      </c>
      <c r="G2086" t="str">
        <f>(IF(B2086&lt;'Price Schedules'!$B$11,'Price Schedules'!$A$10,IF(B2086&lt;'Price Schedules'!$B$12,'Price Schedules'!$A$11,'Price Schedules'!$A$12)))</f>
        <v>Chemo Med2</v>
      </c>
      <c r="H2086" t="str">
        <f>IF(B2086&lt;'Price Schedules'!$B$15,'Price Schedules'!$A$14,'Price Schedules'!$A$15)</f>
        <v>PASS1</v>
      </c>
      <c r="I2086" t="str">
        <f>IF(B2086&lt;'Price Schedules'!$B$18,'Price Schedules'!$A$17,'Price Schedules'!$A$18)</f>
        <v>IV1</v>
      </c>
      <c r="J2086" t="s">
        <v>38</v>
      </c>
      <c r="K2086" t="s">
        <v>39</v>
      </c>
      <c r="L2086" t="s">
        <v>40</v>
      </c>
      <c r="M2086" t="s">
        <v>41</v>
      </c>
      <c r="N2086" t="s">
        <v>42</v>
      </c>
      <c r="O2086" t="s">
        <v>43</v>
      </c>
      <c r="P2086" t="s">
        <v>44</v>
      </c>
      <c r="Q2086" t="s">
        <v>45</v>
      </c>
      <c r="R2086" t="str">
        <f t="shared" si="65"/>
        <v>Bulk1</v>
      </c>
      <c r="S2086">
        <f>VLOOKUP($R2086,'Price Schedules'!$A$1:$H$34,4,FALSE)</f>
        <v>1.08</v>
      </c>
      <c r="T2086">
        <f>VLOOKUP(R2086,'Price Schedules'!$A$1:$H$34,5,FALSE)</f>
        <v>0</v>
      </c>
      <c r="U2086">
        <f>VLOOKUP(R2086,'Price Schedules'!$A$1:$H$34,6,FALSE)</f>
        <v>0</v>
      </c>
      <c r="V2086">
        <f>VLOOKUP(R2086,'Price Schedules'!$A$1:$H$34,7,FALSE)</f>
        <v>0.05</v>
      </c>
      <c r="W2086">
        <f>VLOOKUP(R2086,'Price Schedules'!$A$1:$H$34,8,FALSE)</f>
        <v>2.5</v>
      </c>
    </row>
    <row r="2087" spans="1:23" x14ac:dyDescent="0.25">
      <c r="A2087" t="str">
        <f>Chargemaster!A2088</f>
        <v>61314-0225-05</v>
      </c>
      <c r="B2087">
        <f>Chargemaster!C2088</f>
        <v>58.5</v>
      </c>
      <c r="C2087" t="str">
        <f>Chargemaster!D2088</f>
        <v>Bulk</v>
      </c>
      <c r="D2087">
        <f t="shared" si="64"/>
        <v>121.68</v>
      </c>
      <c r="E2087" t="str">
        <f>(IF(B2087&lt;'Price Schedules'!$B$3,'Price Schedules'!$A$2,IF(B2087&lt;'Price Schedules'!$B$4,'Price Schedules'!$A$3,'Price Schedules'!$A$4)))</f>
        <v>Inj Med2</v>
      </c>
      <c r="F2087" t="str">
        <f>(IF(B2087&lt;'Price Schedules'!$B$7,'Price Schedules'!$A$6,IF(B2087&lt;'Price Schedules'!$B$8,'Price Schedules'!$A$7,'Price Schedules'!$A$8)))</f>
        <v>Chemo IV2</v>
      </c>
      <c r="G2087" t="str">
        <f>(IF(B2087&lt;'Price Schedules'!$B$11,'Price Schedules'!$A$10,IF(B2087&lt;'Price Schedules'!$B$12,'Price Schedules'!$A$11,'Price Schedules'!$A$12)))</f>
        <v>Chemo Med2</v>
      </c>
      <c r="H2087" t="str">
        <f>IF(B2087&lt;'Price Schedules'!$B$15,'Price Schedules'!$A$14,'Price Schedules'!$A$15)</f>
        <v>PASS1</v>
      </c>
      <c r="I2087" t="str">
        <f>IF(B2087&lt;'Price Schedules'!$B$18,'Price Schedules'!$A$17,'Price Schedules'!$A$18)</f>
        <v>IV1</v>
      </c>
      <c r="J2087" t="s">
        <v>38</v>
      </c>
      <c r="K2087" t="s">
        <v>39</v>
      </c>
      <c r="L2087" t="s">
        <v>40</v>
      </c>
      <c r="M2087" t="s">
        <v>41</v>
      </c>
      <c r="N2087" t="s">
        <v>42</v>
      </c>
      <c r="O2087" t="s">
        <v>43</v>
      </c>
      <c r="P2087" t="s">
        <v>44</v>
      </c>
      <c r="Q2087" t="s">
        <v>45</v>
      </c>
      <c r="R2087" t="str">
        <f t="shared" si="65"/>
        <v>Bulk1</v>
      </c>
      <c r="S2087">
        <f>VLOOKUP($R2087,'Price Schedules'!$A$1:$H$34,4,FALSE)</f>
        <v>1.08</v>
      </c>
      <c r="T2087">
        <f>VLOOKUP(R2087,'Price Schedules'!$A$1:$H$34,5,FALSE)</f>
        <v>0</v>
      </c>
      <c r="U2087">
        <f>VLOOKUP(R2087,'Price Schedules'!$A$1:$H$34,6,FALSE)</f>
        <v>0</v>
      </c>
      <c r="V2087">
        <f>VLOOKUP(R2087,'Price Schedules'!$A$1:$H$34,7,FALSE)</f>
        <v>0.05</v>
      </c>
      <c r="W2087">
        <f>VLOOKUP(R2087,'Price Schedules'!$A$1:$H$34,8,FALSE)</f>
        <v>2.5</v>
      </c>
    </row>
    <row r="2088" spans="1:23" x14ac:dyDescent="0.25">
      <c r="A2088" t="str">
        <f>Chargemaster!A2089</f>
        <v>61314-0227-05</v>
      </c>
      <c r="B2088">
        <f>Chargemaster!C2089</f>
        <v>17</v>
      </c>
      <c r="C2088" t="str">
        <f>Chargemaster!D2089</f>
        <v>Bulk</v>
      </c>
      <c r="D2088">
        <f t="shared" si="64"/>
        <v>35.36</v>
      </c>
      <c r="E2088" t="str">
        <f>(IF(B2088&lt;'Price Schedules'!$B$3,'Price Schedules'!$A$2,IF(B2088&lt;'Price Schedules'!$B$4,'Price Schedules'!$A$3,'Price Schedules'!$A$4)))</f>
        <v>Inj Med2</v>
      </c>
      <c r="F2088" t="str">
        <f>(IF(B2088&lt;'Price Schedules'!$B$7,'Price Schedules'!$A$6,IF(B2088&lt;'Price Schedules'!$B$8,'Price Schedules'!$A$7,'Price Schedules'!$A$8)))</f>
        <v>Chemo IV1</v>
      </c>
      <c r="G2088" t="str">
        <f>(IF(B2088&lt;'Price Schedules'!$B$11,'Price Schedules'!$A$10,IF(B2088&lt;'Price Schedules'!$B$12,'Price Schedules'!$A$11,'Price Schedules'!$A$12)))</f>
        <v>Chemo Med1</v>
      </c>
      <c r="H2088" t="str">
        <f>IF(B2088&lt;'Price Schedules'!$B$15,'Price Schedules'!$A$14,'Price Schedules'!$A$15)</f>
        <v>PASS1</v>
      </c>
      <c r="I2088" t="str">
        <f>IF(B2088&lt;'Price Schedules'!$B$18,'Price Schedules'!$A$17,'Price Schedules'!$A$18)</f>
        <v>IV1</v>
      </c>
      <c r="J2088" t="s">
        <v>38</v>
      </c>
      <c r="K2088" t="s">
        <v>39</v>
      </c>
      <c r="L2088" t="s">
        <v>40</v>
      </c>
      <c r="M2088" t="s">
        <v>41</v>
      </c>
      <c r="N2088" t="s">
        <v>42</v>
      </c>
      <c r="O2088" t="s">
        <v>43</v>
      </c>
      <c r="P2088" t="s">
        <v>44</v>
      </c>
      <c r="Q2088" t="s">
        <v>45</v>
      </c>
      <c r="R2088" t="str">
        <f t="shared" si="65"/>
        <v>Bulk1</v>
      </c>
      <c r="S2088">
        <f>VLOOKUP($R2088,'Price Schedules'!$A$1:$H$34,4,FALSE)</f>
        <v>1.08</v>
      </c>
      <c r="T2088">
        <f>VLOOKUP(R2088,'Price Schedules'!$A$1:$H$34,5,FALSE)</f>
        <v>0</v>
      </c>
      <c r="U2088">
        <f>VLOOKUP(R2088,'Price Schedules'!$A$1:$H$34,6,FALSE)</f>
        <v>0</v>
      </c>
      <c r="V2088">
        <f>VLOOKUP(R2088,'Price Schedules'!$A$1:$H$34,7,FALSE)</f>
        <v>0.05</v>
      </c>
      <c r="W2088">
        <f>VLOOKUP(R2088,'Price Schedules'!$A$1:$H$34,8,FALSE)</f>
        <v>2.5</v>
      </c>
    </row>
    <row r="2089" spans="1:23" x14ac:dyDescent="0.25">
      <c r="A2089" t="str">
        <f>Chargemaster!A2090</f>
        <v>00378-0221-01</v>
      </c>
      <c r="B2089">
        <f>Chargemaster!C2090</f>
        <v>1.7030000000000001</v>
      </c>
      <c r="C2089" t="str">
        <f>Chargemaster!D2090</f>
        <v>Med</v>
      </c>
      <c r="D2089">
        <f t="shared" si="64"/>
        <v>3.5422400000000001</v>
      </c>
      <c r="E2089" t="str">
        <f>(IF(B2089&lt;'Price Schedules'!$B$3,'Price Schedules'!$A$2,IF(B2089&lt;'Price Schedules'!$B$4,'Price Schedules'!$A$3,'Price Schedules'!$A$4)))</f>
        <v>Inj Med1</v>
      </c>
      <c r="F2089" t="str">
        <f>(IF(B2089&lt;'Price Schedules'!$B$7,'Price Schedules'!$A$6,IF(B2089&lt;'Price Schedules'!$B$8,'Price Schedules'!$A$7,'Price Schedules'!$A$8)))</f>
        <v>Chemo IV1</v>
      </c>
      <c r="G2089" t="str">
        <f>(IF(B2089&lt;'Price Schedules'!$B$11,'Price Schedules'!$A$10,IF(B2089&lt;'Price Schedules'!$B$12,'Price Schedules'!$A$11,'Price Schedules'!$A$12)))</f>
        <v>Chemo Med1</v>
      </c>
      <c r="H2089" t="str">
        <f>IF(B2089&lt;'Price Schedules'!$B$15,'Price Schedules'!$A$14,'Price Schedules'!$A$15)</f>
        <v>PASS1</v>
      </c>
      <c r="I2089" t="str">
        <f>IF(B2089&lt;'Price Schedules'!$B$18,'Price Schedules'!$A$17,'Price Schedules'!$A$18)</f>
        <v>IV1</v>
      </c>
      <c r="J2089" t="s">
        <v>38</v>
      </c>
      <c r="K2089" t="s">
        <v>39</v>
      </c>
      <c r="L2089" t="s">
        <v>40</v>
      </c>
      <c r="M2089" t="s">
        <v>41</v>
      </c>
      <c r="N2089" t="s">
        <v>42</v>
      </c>
      <c r="O2089" t="s">
        <v>43</v>
      </c>
      <c r="P2089" t="s">
        <v>44</v>
      </c>
      <c r="Q2089" t="s">
        <v>45</v>
      </c>
      <c r="R2089" t="str">
        <f t="shared" si="65"/>
        <v>Med1</v>
      </c>
      <c r="S2089">
        <f>VLOOKUP($R2089,'Price Schedules'!$A$1:$H$34,4,FALSE)</f>
        <v>1.08</v>
      </c>
      <c r="T2089">
        <f>VLOOKUP(R2089,'Price Schedules'!$A$1:$H$34,5,FALSE)</f>
        <v>0</v>
      </c>
      <c r="U2089">
        <f>VLOOKUP(R2089,'Price Schedules'!$A$1:$H$34,6,FALSE)</f>
        <v>0</v>
      </c>
      <c r="V2089">
        <f>VLOOKUP(R2089,'Price Schedules'!$A$1:$H$34,7,FALSE)</f>
        <v>0.05</v>
      </c>
      <c r="W2089">
        <f>VLOOKUP(R2089,'Price Schedules'!$A$1:$H$34,8,FALSE)</f>
        <v>1</v>
      </c>
    </row>
    <row r="2090" spans="1:23" x14ac:dyDescent="0.25">
      <c r="A2090" t="str">
        <f>Chargemaster!A2091</f>
        <v>00247-0466-05</v>
      </c>
      <c r="B2090">
        <f>Chargemaster!C2091</f>
        <v>18.585000000000001</v>
      </c>
      <c r="C2090" t="str">
        <f>Chargemaster!D2091</f>
        <v>Bulk</v>
      </c>
      <c r="D2090">
        <f t="shared" si="64"/>
        <v>38.656800000000004</v>
      </c>
      <c r="E2090" t="str">
        <f>(IF(B2090&lt;'Price Schedules'!$B$3,'Price Schedules'!$A$2,IF(B2090&lt;'Price Schedules'!$B$4,'Price Schedules'!$A$3,'Price Schedules'!$A$4)))</f>
        <v>Inj Med2</v>
      </c>
      <c r="F2090" t="str">
        <f>(IF(B2090&lt;'Price Schedules'!$B$7,'Price Schedules'!$A$6,IF(B2090&lt;'Price Schedules'!$B$8,'Price Schedules'!$A$7,'Price Schedules'!$A$8)))</f>
        <v>Chemo IV1</v>
      </c>
      <c r="G2090" t="str">
        <f>(IF(B2090&lt;'Price Schedules'!$B$11,'Price Schedules'!$A$10,IF(B2090&lt;'Price Schedules'!$B$12,'Price Schedules'!$A$11,'Price Schedules'!$A$12)))</f>
        <v>Chemo Med1</v>
      </c>
      <c r="H2090" t="str">
        <f>IF(B2090&lt;'Price Schedules'!$B$15,'Price Schedules'!$A$14,'Price Schedules'!$A$15)</f>
        <v>PASS1</v>
      </c>
      <c r="I2090" t="str">
        <f>IF(B2090&lt;'Price Schedules'!$B$18,'Price Schedules'!$A$17,'Price Schedules'!$A$18)</f>
        <v>IV1</v>
      </c>
      <c r="J2090" t="s">
        <v>38</v>
      </c>
      <c r="K2090" t="s">
        <v>39</v>
      </c>
      <c r="L2090" t="s">
        <v>40</v>
      </c>
      <c r="M2090" t="s">
        <v>41</v>
      </c>
      <c r="N2090" t="s">
        <v>42</v>
      </c>
      <c r="O2090" t="s">
        <v>43</v>
      </c>
      <c r="P2090" t="s">
        <v>44</v>
      </c>
      <c r="Q2090" t="s">
        <v>45</v>
      </c>
      <c r="R2090" t="str">
        <f t="shared" si="65"/>
        <v>Bulk1</v>
      </c>
      <c r="S2090">
        <f>VLOOKUP($R2090,'Price Schedules'!$A$1:$H$34,4,FALSE)</f>
        <v>1.08</v>
      </c>
      <c r="T2090">
        <f>VLOOKUP(R2090,'Price Schedules'!$A$1:$H$34,5,FALSE)</f>
        <v>0</v>
      </c>
      <c r="U2090">
        <f>VLOOKUP(R2090,'Price Schedules'!$A$1:$H$34,6,FALSE)</f>
        <v>0</v>
      </c>
      <c r="V2090">
        <f>VLOOKUP(R2090,'Price Schedules'!$A$1:$H$34,7,FALSE)</f>
        <v>0.05</v>
      </c>
      <c r="W2090">
        <f>VLOOKUP(R2090,'Price Schedules'!$A$1:$H$34,8,FALSE)</f>
        <v>2.5</v>
      </c>
    </row>
    <row r="2091" spans="1:23" x14ac:dyDescent="0.25">
      <c r="A2091" t="str">
        <f>Chargemaster!A2092</f>
        <v>51079-0998-20</v>
      </c>
      <c r="B2091">
        <f>Chargemaster!C2092</f>
        <v>2.5491000000000001</v>
      </c>
      <c r="C2091" t="str">
        <f>Chargemaster!D2092</f>
        <v>Med</v>
      </c>
      <c r="D2091">
        <f t="shared" si="64"/>
        <v>5.3021280000000006</v>
      </c>
      <c r="E2091" t="str">
        <f>(IF(B2091&lt;'Price Schedules'!$B$3,'Price Schedules'!$A$2,IF(B2091&lt;'Price Schedules'!$B$4,'Price Schedules'!$A$3,'Price Schedules'!$A$4)))</f>
        <v>Inj Med2</v>
      </c>
      <c r="F2091" t="str">
        <f>(IF(B2091&lt;'Price Schedules'!$B$7,'Price Schedules'!$A$6,IF(B2091&lt;'Price Schedules'!$B$8,'Price Schedules'!$A$7,'Price Schedules'!$A$8)))</f>
        <v>Chemo IV1</v>
      </c>
      <c r="G2091" t="str">
        <f>(IF(B2091&lt;'Price Schedules'!$B$11,'Price Schedules'!$A$10,IF(B2091&lt;'Price Schedules'!$B$12,'Price Schedules'!$A$11,'Price Schedules'!$A$12)))</f>
        <v>Chemo Med1</v>
      </c>
      <c r="H2091" t="str">
        <f>IF(B2091&lt;'Price Schedules'!$B$15,'Price Schedules'!$A$14,'Price Schedules'!$A$15)</f>
        <v>PASS1</v>
      </c>
      <c r="I2091" t="str">
        <f>IF(B2091&lt;'Price Schedules'!$B$18,'Price Schedules'!$A$17,'Price Schedules'!$A$18)</f>
        <v>IV1</v>
      </c>
      <c r="J2091" t="s">
        <v>38</v>
      </c>
      <c r="K2091" t="s">
        <v>39</v>
      </c>
      <c r="L2091" t="s">
        <v>40</v>
      </c>
      <c r="M2091" t="s">
        <v>41</v>
      </c>
      <c r="N2091" t="s">
        <v>42</v>
      </c>
      <c r="O2091" t="s">
        <v>43</v>
      </c>
      <c r="P2091" t="s">
        <v>44</v>
      </c>
      <c r="Q2091" t="s">
        <v>45</v>
      </c>
      <c r="R2091" t="str">
        <f t="shared" si="65"/>
        <v>Med1</v>
      </c>
      <c r="S2091">
        <f>VLOOKUP($R2091,'Price Schedules'!$A$1:$H$34,4,FALSE)</f>
        <v>1.08</v>
      </c>
      <c r="T2091">
        <f>VLOOKUP(R2091,'Price Schedules'!$A$1:$H$34,5,FALSE)</f>
        <v>0</v>
      </c>
      <c r="U2091">
        <f>VLOOKUP(R2091,'Price Schedules'!$A$1:$H$34,6,FALSE)</f>
        <v>0</v>
      </c>
      <c r="V2091">
        <f>VLOOKUP(R2091,'Price Schedules'!$A$1:$H$34,7,FALSE)</f>
        <v>0.05</v>
      </c>
      <c r="W2091">
        <f>VLOOKUP(R2091,'Price Schedules'!$A$1:$H$34,8,FALSE)</f>
        <v>1</v>
      </c>
    </row>
    <row r="2092" spans="1:23" x14ac:dyDescent="0.25">
      <c r="A2092" t="str">
        <f>Chargemaster!A2093</f>
        <v>61314-0643-05</v>
      </c>
      <c r="B2092">
        <f>Chargemaster!C2093</f>
        <v>34</v>
      </c>
      <c r="C2092" t="str">
        <f>Chargemaster!D2093</f>
        <v>Bulk</v>
      </c>
      <c r="D2092">
        <f t="shared" si="64"/>
        <v>70.72</v>
      </c>
      <c r="E2092" t="str">
        <f>(IF(B2092&lt;'Price Schedules'!$B$3,'Price Schedules'!$A$2,IF(B2092&lt;'Price Schedules'!$B$4,'Price Schedules'!$A$3,'Price Schedules'!$A$4)))</f>
        <v>Inj Med2</v>
      </c>
      <c r="F2092" t="str">
        <f>(IF(B2092&lt;'Price Schedules'!$B$7,'Price Schedules'!$A$6,IF(B2092&lt;'Price Schedules'!$B$8,'Price Schedules'!$A$7,'Price Schedules'!$A$8)))</f>
        <v>Chemo IV2</v>
      </c>
      <c r="G2092" t="str">
        <f>(IF(B2092&lt;'Price Schedules'!$B$11,'Price Schedules'!$A$10,IF(B2092&lt;'Price Schedules'!$B$12,'Price Schedules'!$A$11,'Price Schedules'!$A$12)))</f>
        <v>Chemo Med2</v>
      </c>
      <c r="H2092" t="str">
        <f>IF(B2092&lt;'Price Schedules'!$B$15,'Price Schedules'!$A$14,'Price Schedules'!$A$15)</f>
        <v>PASS1</v>
      </c>
      <c r="I2092" t="str">
        <f>IF(B2092&lt;'Price Schedules'!$B$18,'Price Schedules'!$A$17,'Price Schedules'!$A$18)</f>
        <v>IV1</v>
      </c>
      <c r="J2092" t="s">
        <v>38</v>
      </c>
      <c r="K2092" t="s">
        <v>39</v>
      </c>
      <c r="L2092" t="s">
        <v>40</v>
      </c>
      <c r="M2092" t="s">
        <v>41</v>
      </c>
      <c r="N2092" t="s">
        <v>42</v>
      </c>
      <c r="O2092" t="s">
        <v>43</v>
      </c>
      <c r="P2092" t="s">
        <v>44</v>
      </c>
      <c r="Q2092" t="s">
        <v>45</v>
      </c>
      <c r="R2092" t="str">
        <f t="shared" si="65"/>
        <v>Bulk1</v>
      </c>
      <c r="S2092">
        <f>VLOOKUP($R2092,'Price Schedules'!$A$1:$H$34,4,FALSE)</f>
        <v>1.08</v>
      </c>
      <c r="T2092">
        <f>VLOOKUP(R2092,'Price Schedules'!$A$1:$H$34,5,FALSE)</f>
        <v>0</v>
      </c>
      <c r="U2092">
        <f>VLOOKUP(R2092,'Price Schedules'!$A$1:$H$34,6,FALSE)</f>
        <v>0</v>
      </c>
      <c r="V2092">
        <f>VLOOKUP(R2092,'Price Schedules'!$A$1:$H$34,7,FALSE)</f>
        <v>0.05</v>
      </c>
      <c r="W2092">
        <f>VLOOKUP(R2092,'Price Schedules'!$A$1:$H$34,8,FALSE)</f>
        <v>2.5</v>
      </c>
    </row>
    <row r="2093" spans="1:23" x14ac:dyDescent="0.25">
      <c r="A2093" t="str">
        <f>Chargemaster!A2094</f>
        <v>39822-0412-01</v>
      </c>
      <c r="B2093">
        <f>Chargemaster!C2094</f>
        <v>210</v>
      </c>
      <c r="C2093" t="str">
        <f>Chargemaster!D2094</f>
        <v>Inj Med</v>
      </c>
      <c r="D2093">
        <f t="shared" si="64"/>
        <v>1167</v>
      </c>
      <c r="E2093" t="str">
        <f>(IF(B2093&lt;'Price Schedules'!$B$3,'Price Schedules'!$A$2,IF(B2093&lt;'Price Schedules'!$B$4,'Price Schedules'!$A$3,'Price Schedules'!$A$4)))</f>
        <v>Inj Med2</v>
      </c>
      <c r="F2093" t="str">
        <f>(IF(B2093&lt;'Price Schedules'!$B$7,'Price Schedules'!$A$6,IF(B2093&lt;'Price Schedules'!$B$8,'Price Schedules'!$A$7,'Price Schedules'!$A$8)))</f>
        <v>Chemo IV3</v>
      </c>
      <c r="G2093" t="str">
        <f>(IF(B2093&lt;'Price Schedules'!$B$11,'Price Schedules'!$A$10,IF(B2093&lt;'Price Schedules'!$B$12,'Price Schedules'!$A$11,'Price Schedules'!$A$12)))</f>
        <v>Chemo Med3</v>
      </c>
      <c r="H2093" t="str">
        <f>IF(B2093&lt;'Price Schedules'!$B$15,'Price Schedules'!$A$14,'Price Schedules'!$A$15)</f>
        <v>PASS1</v>
      </c>
      <c r="I2093" t="str">
        <f>IF(B2093&lt;'Price Schedules'!$B$18,'Price Schedules'!$A$17,'Price Schedules'!$A$18)</f>
        <v>IV1</v>
      </c>
      <c r="J2093" t="s">
        <v>38</v>
      </c>
      <c r="K2093" t="s">
        <v>39</v>
      </c>
      <c r="L2093" t="s">
        <v>40</v>
      </c>
      <c r="M2093" t="s">
        <v>41</v>
      </c>
      <c r="N2093" t="s">
        <v>42</v>
      </c>
      <c r="O2093" t="s">
        <v>43</v>
      </c>
      <c r="P2093" t="s">
        <v>44</v>
      </c>
      <c r="Q2093" t="s">
        <v>45</v>
      </c>
      <c r="R2093" t="str">
        <f t="shared" si="65"/>
        <v>Inj Med2</v>
      </c>
      <c r="S2093">
        <f>VLOOKUP($R2093,'Price Schedules'!$A$1:$H$34,4,FALSE)</f>
        <v>4.2</v>
      </c>
      <c r="T2093">
        <f>VLOOKUP(R2093,'Price Schedules'!$A$1:$H$34,5,FALSE)</f>
        <v>75</v>
      </c>
      <c r="U2093">
        <f>VLOOKUP(R2093,'Price Schedules'!$A$1:$H$34,6,FALSE)</f>
        <v>0</v>
      </c>
      <c r="V2093">
        <f>VLOOKUP(R2093,'Price Schedules'!$A$1:$H$34,7,FALSE)</f>
        <v>0.05</v>
      </c>
      <c r="W2093">
        <f>VLOOKUP(R2093,'Price Schedules'!$A$1:$H$34,8,FALSE)</f>
        <v>0</v>
      </c>
    </row>
    <row r="2094" spans="1:23" x14ac:dyDescent="0.25">
      <c r="A2094" t="str">
        <f>Chargemaster!A2095</f>
        <v>63323-0306-02</v>
      </c>
      <c r="B2094">
        <f>Chargemaster!C2095</f>
        <v>4.07</v>
      </c>
      <c r="C2094" t="str">
        <f>Chargemaster!D2095</f>
        <v>IV</v>
      </c>
      <c r="D2094">
        <f t="shared" si="64"/>
        <v>111.9312</v>
      </c>
      <c r="E2094" t="str">
        <f>(IF(B2094&lt;'Price Schedules'!$B$3,'Price Schedules'!$A$2,IF(B2094&lt;'Price Schedules'!$B$4,'Price Schedules'!$A$3,'Price Schedules'!$A$4)))</f>
        <v>Inj Med2</v>
      </c>
      <c r="F2094" t="str">
        <f>(IF(B2094&lt;'Price Schedules'!$B$7,'Price Schedules'!$A$6,IF(B2094&lt;'Price Schedules'!$B$8,'Price Schedules'!$A$7,'Price Schedules'!$A$8)))</f>
        <v>Chemo IV1</v>
      </c>
      <c r="G2094" t="str">
        <f>(IF(B2094&lt;'Price Schedules'!$B$11,'Price Schedules'!$A$10,IF(B2094&lt;'Price Schedules'!$B$12,'Price Schedules'!$A$11,'Price Schedules'!$A$12)))</f>
        <v>Chemo Med1</v>
      </c>
      <c r="H2094" t="str">
        <f>IF(B2094&lt;'Price Schedules'!$B$15,'Price Schedules'!$A$14,'Price Schedules'!$A$15)</f>
        <v>PASS1</v>
      </c>
      <c r="I2094" t="str">
        <f>IF(B2094&lt;'Price Schedules'!$B$18,'Price Schedules'!$A$17,'Price Schedules'!$A$18)</f>
        <v>IV1</v>
      </c>
      <c r="J2094" t="s">
        <v>38</v>
      </c>
      <c r="K2094" t="s">
        <v>39</v>
      </c>
      <c r="L2094" t="s">
        <v>40</v>
      </c>
      <c r="M2094" t="s">
        <v>41</v>
      </c>
      <c r="N2094" t="s">
        <v>42</v>
      </c>
      <c r="O2094" t="s">
        <v>43</v>
      </c>
      <c r="P2094" t="s">
        <v>44</v>
      </c>
      <c r="Q2094" t="s">
        <v>45</v>
      </c>
      <c r="R2094" t="str">
        <f t="shared" si="65"/>
        <v>IV1</v>
      </c>
      <c r="S2094">
        <f>VLOOKUP($R2094,'Price Schedules'!$A$1:$H$34,4,FALSE)</f>
        <v>3.16</v>
      </c>
      <c r="T2094">
        <f>VLOOKUP(R2094,'Price Schedules'!$A$1:$H$34,5,FALSE)</f>
        <v>95</v>
      </c>
      <c r="U2094">
        <f>VLOOKUP(R2094,'Price Schedules'!$A$1:$H$34,6,FALSE)</f>
        <v>0</v>
      </c>
      <c r="V2094">
        <f>VLOOKUP(R2094,'Price Schedules'!$A$1:$H$34,7,FALSE)</f>
        <v>0</v>
      </c>
      <c r="W2094">
        <f>VLOOKUP(R2094,'Price Schedules'!$A$1:$H$34,8,FALSE)</f>
        <v>0</v>
      </c>
    </row>
    <row r="2095" spans="1:23" x14ac:dyDescent="0.25">
      <c r="A2095" t="str">
        <f>Chargemaster!A2096</f>
        <v>00121-0504-15e</v>
      </c>
      <c r="B2095">
        <f>Chargemaster!C2096</f>
        <v>9.4600000000000004E-2</v>
      </c>
      <c r="C2095" t="str">
        <f>Chargemaster!D2096</f>
        <v>No Charge</v>
      </c>
      <c r="D2095">
        <f t="shared" si="64"/>
        <v>0</v>
      </c>
      <c r="E2095" t="str">
        <f>(IF(B2095&lt;'Price Schedules'!$B$3,'Price Schedules'!$A$2,IF(B2095&lt;'Price Schedules'!$B$4,'Price Schedules'!$A$3,'Price Schedules'!$A$4)))</f>
        <v>Inj Med1</v>
      </c>
      <c r="F2095" t="str">
        <f>(IF(B2095&lt;'Price Schedules'!$B$7,'Price Schedules'!$A$6,IF(B2095&lt;'Price Schedules'!$B$8,'Price Schedules'!$A$7,'Price Schedules'!$A$8)))</f>
        <v>Chemo IV1</v>
      </c>
      <c r="G2095" t="str">
        <f>(IF(B2095&lt;'Price Schedules'!$B$11,'Price Schedules'!$A$10,IF(B2095&lt;'Price Schedules'!$B$12,'Price Schedules'!$A$11,'Price Schedules'!$A$12)))</f>
        <v>Chemo Med1</v>
      </c>
      <c r="H2095" t="str">
        <f>IF(B2095&lt;'Price Schedules'!$B$15,'Price Schedules'!$A$14,'Price Schedules'!$A$15)</f>
        <v>PASS1</v>
      </c>
      <c r="I2095" t="str">
        <f>IF(B2095&lt;'Price Schedules'!$B$18,'Price Schedules'!$A$17,'Price Schedules'!$A$18)</f>
        <v>IV1</v>
      </c>
      <c r="J2095" t="s">
        <v>38</v>
      </c>
      <c r="K2095" t="s">
        <v>39</v>
      </c>
      <c r="L2095" t="s">
        <v>40</v>
      </c>
      <c r="M2095" t="s">
        <v>41</v>
      </c>
      <c r="N2095" t="s">
        <v>42</v>
      </c>
      <c r="O2095" t="s">
        <v>43</v>
      </c>
      <c r="P2095" t="s">
        <v>44</v>
      </c>
      <c r="Q2095" t="s">
        <v>45</v>
      </c>
      <c r="R2095" t="str">
        <f t="shared" si="65"/>
        <v>No Charge1</v>
      </c>
      <c r="S2095">
        <f>VLOOKUP($R2095,'Price Schedules'!$A$1:$H$34,4,FALSE)</f>
        <v>-1</v>
      </c>
      <c r="T2095">
        <f>VLOOKUP(R2095,'Price Schedules'!$A$1:$H$34,5,FALSE)</f>
        <v>0</v>
      </c>
      <c r="U2095">
        <f>VLOOKUP(R2095,'Price Schedules'!$A$1:$H$34,6,FALSE)</f>
        <v>0</v>
      </c>
      <c r="V2095">
        <f>VLOOKUP(R2095,'Price Schedules'!$A$1:$H$34,7,FALSE)</f>
        <v>0</v>
      </c>
      <c r="W2095">
        <f>VLOOKUP(R2095,'Price Schedules'!$A$1:$H$34,8,FALSE)</f>
        <v>0</v>
      </c>
    </row>
    <row r="2096" spans="1:23" x14ac:dyDescent="0.25">
      <c r="A2096" t="str">
        <f>Chargemaster!A2097</f>
        <v>00247-0096-38e</v>
      </c>
      <c r="B2096">
        <f>Chargemaster!C2097</f>
        <v>2.9700000000000001E-2</v>
      </c>
      <c r="C2096" t="str">
        <f>Chargemaster!D2097</f>
        <v>No Charge</v>
      </c>
      <c r="D2096">
        <f t="shared" si="64"/>
        <v>0</v>
      </c>
      <c r="E2096" t="str">
        <f>(IF(B2096&lt;'Price Schedules'!$B$3,'Price Schedules'!$A$2,IF(B2096&lt;'Price Schedules'!$B$4,'Price Schedules'!$A$3,'Price Schedules'!$A$4)))</f>
        <v>Inj Med1</v>
      </c>
      <c r="F2096" t="str">
        <f>(IF(B2096&lt;'Price Schedules'!$B$7,'Price Schedules'!$A$6,IF(B2096&lt;'Price Schedules'!$B$8,'Price Schedules'!$A$7,'Price Schedules'!$A$8)))</f>
        <v>Chemo IV1</v>
      </c>
      <c r="G2096" t="str">
        <f>(IF(B2096&lt;'Price Schedules'!$B$11,'Price Schedules'!$A$10,IF(B2096&lt;'Price Schedules'!$B$12,'Price Schedules'!$A$11,'Price Schedules'!$A$12)))</f>
        <v>Chemo Med1</v>
      </c>
      <c r="H2096" t="str">
        <f>IF(B2096&lt;'Price Schedules'!$B$15,'Price Schedules'!$A$14,'Price Schedules'!$A$15)</f>
        <v>PASS1</v>
      </c>
      <c r="I2096" t="str">
        <f>IF(B2096&lt;'Price Schedules'!$B$18,'Price Schedules'!$A$17,'Price Schedules'!$A$18)</f>
        <v>IV1</v>
      </c>
      <c r="J2096" t="s">
        <v>38</v>
      </c>
      <c r="K2096" t="s">
        <v>39</v>
      </c>
      <c r="L2096" t="s">
        <v>40</v>
      </c>
      <c r="M2096" t="s">
        <v>41</v>
      </c>
      <c r="N2096" t="s">
        <v>42</v>
      </c>
      <c r="O2096" t="s">
        <v>43</v>
      </c>
      <c r="P2096" t="s">
        <v>44</v>
      </c>
      <c r="Q2096" t="s">
        <v>45</v>
      </c>
      <c r="R2096" t="str">
        <f t="shared" si="65"/>
        <v>No Charge1</v>
      </c>
      <c r="S2096">
        <f>VLOOKUP($R2096,'Price Schedules'!$A$1:$H$34,4,FALSE)</f>
        <v>-1</v>
      </c>
      <c r="T2096">
        <f>VLOOKUP(R2096,'Price Schedules'!$A$1:$H$34,5,FALSE)</f>
        <v>0</v>
      </c>
      <c r="U2096">
        <f>VLOOKUP(R2096,'Price Schedules'!$A$1:$H$34,6,FALSE)</f>
        <v>0</v>
      </c>
      <c r="V2096">
        <f>VLOOKUP(R2096,'Price Schedules'!$A$1:$H$34,7,FALSE)</f>
        <v>0</v>
      </c>
      <c r="W2096">
        <f>VLOOKUP(R2096,'Price Schedules'!$A$1:$H$34,8,FALSE)</f>
        <v>0</v>
      </c>
    </row>
    <row r="2097" spans="1:23" x14ac:dyDescent="0.25">
      <c r="A2097" t="str">
        <f>Chargemaster!A2098</f>
        <v>00247-0063-01e</v>
      </c>
      <c r="B2097">
        <f>Chargemaster!C2098</f>
        <v>3.45</v>
      </c>
      <c r="C2097" t="str">
        <f>Chargemaster!D2098</f>
        <v>No Charge</v>
      </c>
      <c r="D2097">
        <f t="shared" si="64"/>
        <v>0</v>
      </c>
      <c r="E2097" t="str">
        <f>(IF(B2097&lt;'Price Schedules'!$B$3,'Price Schedules'!$A$2,IF(B2097&lt;'Price Schedules'!$B$4,'Price Schedules'!$A$3,'Price Schedules'!$A$4)))</f>
        <v>Inj Med2</v>
      </c>
      <c r="F2097" t="str">
        <f>(IF(B2097&lt;'Price Schedules'!$B$7,'Price Schedules'!$A$6,IF(B2097&lt;'Price Schedules'!$B$8,'Price Schedules'!$A$7,'Price Schedules'!$A$8)))</f>
        <v>Chemo IV1</v>
      </c>
      <c r="G2097" t="str">
        <f>(IF(B2097&lt;'Price Schedules'!$B$11,'Price Schedules'!$A$10,IF(B2097&lt;'Price Schedules'!$B$12,'Price Schedules'!$A$11,'Price Schedules'!$A$12)))</f>
        <v>Chemo Med1</v>
      </c>
      <c r="H2097" t="str">
        <f>IF(B2097&lt;'Price Schedules'!$B$15,'Price Schedules'!$A$14,'Price Schedules'!$A$15)</f>
        <v>PASS1</v>
      </c>
      <c r="I2097" t="str">
        <f>IF(B2097&lt;'Price Schedules'!$B$18,'Price Schedules'!$A$17,'Price Schedules'!$A$18)</f>
        <v>IV1</v>
      </c>
      <c r="J2097" t="s">
        <v>38</v>
      </c>
      <c r="K2097" t="s">
        <v>39</v>
      </c>
      <c r="L2097" t="s">
        <v>40</v>
      </c>
      <c r="M2097" t="s">
        <v>41</v>
      </c>
      <c r="N2097" t="s">
        <v>42</v>
      </c>
      <c r="O2097" t="s">
        <v>43</v>
      </c>
      <c r="P2097" t="s">
        <v>44</v>
      </c>
      <c r="Q2097" t="s">
        <v>45</v>
      </c>
      <c r="R2097" t="str">
        <f t="shared" si="65"/>
        <v>No Charge1</v>
      </c>
      <c r="S2097">
        <f>VLOOKUP($R2097,'Price Schedules'!$A$1:$H$34,4,FALSE)</f>
        <v>-1</v>
      </c>
      <c r="T2097">
        <f>VLOOKUP(R2097,'Price Schedules'!$A$1:$H$34,5,FALSE)</f>
        <v>0</v>
      </c>
      <c r="U2097">
        <f>VLOOKUP(R2097,'Price Schedules'!$A$1:$H$34,6,FALSE)</f>
        <v>0</v>
      </c>
      <c r="V2097">
        <f>VLOOKUP(R2097,'Price Schedules'!$A$1:$H$34,7,FALSE)</f>
        <v>0</v>
      </c>
      <c r="W2097">
        <f>VLOOKUP(R2097,'Price Schedules'!$A$1:$H$34,8,FALSE)</f>
        <v>0</v>
      </c>
    </row>
    <row r="2098" spans="1:23" x14ac:dyDescent="0.25">
      <c r="A2098" t="str">
        <f>Chargemaster!A2099</f>
        <v>00904-6365-61e</v>
      </c>
      <c r="B2098">
        <f>Chargemaster!C2099</f>
        <v>0.87160000000000004</v>
      </c>
      <c r="C2098" t="str">
        <f>Chargemaster!D2099</f>
        <v>No Charge</v>
      </c>
      <c r="D2098">
        <f t="shared" si="64"/>
        <v>0</v>
      </c>
      <c r="E2098" t="str">
        <f>(IF(B2098&lt;'Price Schedules'!$B$3,'Price Schedules'!$A$2,IF(B2098&lt;'Price Schedules'!$B$4,'Price Schedules'!$A$3,'Price Schedules'!$A$4)))</f>
        <v>Inj Med1</v>
      </c>
      <c r="F2098" t="str">
        <f>(IF(B2098&lt;'Price Schedules'!$B$7,'Price Schedules'!$A$6,IF(B2098&lt;'Price Schedules'!$B$8,'Price Schedules'!$A$7,'Price Schedules'!$A$8)))</f>
        <v>Chemo IV1</v>
      </c>
      <c r="G2098" t="str">
        <f>(IF(B2098&lt;'Price Schedules'!$B$11,'Price Schedules'!$A$10,IF(B2098&lt;'Price Schedules'!$B$12,'Price Schedules'!$A$11,'Price Schedules'!$A$12)))</f>
        <v>Chemo Med1</v>
      </c>
      <c r="H2098" t="str">
        <f>IF(B2098&lt;'Price Schedules'!$B$15,'Price Schedules'!$A$14,'Price Schedules'!$A$15)</f>
        <v>PASS1</v>
      </c>
      <c r="I2098" t="str">
        <f>IF(B2098&lt;'Price Schedules'!$B$18,'Price Schedules'!$A$17,'Price Schedules'!$A$18)</f>
        <v>IV1</v>
      </c>
      <c r="J2098" t="s">
        <v>38</v>
      </c>
      <c r="K2098" t="s">
        <v>39</v>
      </c>
      <c r="L2098" t="s">
        <v>40</v>
      </c>
      <c r="M2098" t="s">
        <v>41</v>
      </c>
      <c r="N2098" t="s">
        <v>42</v>
      </c>
      <c r="O2098" t="s">
        <v>43</v>
      </c>
      <c r="P2098" t="s">
        <v>44</v>
      </c>
      <c r="Q2098" t="s">
        <v>45</v>
      </c>
      <c r="R2098" t="str">
        <f t="shared" si="65"/>
        <v>No Charge1</v>
      </c>
      <c r="S2098">
        <f>VLOOKUP($R2098,'Price Schedules'!$A$1:$H$34,4,FALSE)</f>
        <v>-1</v>
      </c>
      <c r="T2098">
        <f>VLOOKUP(R2098,'Price Schedules'!$A$1:$H$34,5,FALSE)</f>
        <v>0</v>
      </c>
      <c r="U2098">
        <f>VLOOKUP(R2098,'Price Schedules'!$A$1:$H$34,6,FALSE)</f>
        <v>0</v>
      </c>
      <c r="V2098">
        <f>VLOOKUP(R2098,'Price Schedules'!$A$1:$H$34,7,FALSE)</f>
        <v>0</v>
      </c>
      <c r="W2098">
        <f>VLOOKUP(R2098,'Price Schedules'!$A$1:$H$34,8,FALSE)</f>
        <v>0</v>
      </c>
    </row>
    <row r="2099" spans="1:23" x14ac:dyDescent="0.25">
      <c r="A2099" t="str">
        <f>Chargemaster!A2100</f>
        <v>68084-0292-01e</v>
      </c>
      <c r="B2099">
        <f>Chargemaster!C2100</f>
        <v>0.50729999999999997</v>
      </c>
      <c r="C2099" t="str">
        <f>Chargemaster!D2100</f>
        <v>No Charge</v>
      </c>
      <c r="D2099">
        <f t="shared" si="64"/>
        <v>0</v>
      </c>
      <c r="E2099" t="str">
        <f>(IF(B2099&lt;'Price Schedules'!$B$3,'Price Schedules'!$A$2,IF(B2099&lt;'Price Schedules'!$B$4,'Price Schedules'!$A$3,'Price Schedules'!$A$4)))</f>
        <v>Inj Med1</v>
      </c>
      <c r="F2099" t="str">
        <f>(IF(B2099&lt;'Price Schedules'!$B$7,'Price Schedules'!$A$6,IF(B2099&lt;'Price Schedules'!$B$8,'Price Schedules'!$A$7,'Price Schedules'!$A$8)))</f>
        <v>Chemo IV1</v>
      </c>
      <c r="G2099" t="str">
        <f>(IF(B2099&lt;'Price Schedules'!$B$11,'Price Schedules'!$A$10,IF(B2099&lt;'Price Schedules'!$B$12,'Price Schedules'!$A$11,'Price Schedules'!$A$12)))</f>
        <v>Chemo Med1</v>
      </c>
      <c r="H2099" t="str">
        <f>IF(B2099&lt;'Price Schedules'!$B$15,'Price Schedules'!$A$14,'Price Schedules'!$A$15)</f>
        <v>PASS1</v>
      </c>
      <c r="I2099" t="str">
        <f>IF(B2099&lt;'Price Schedules'!$B$18,'Price Schedules'!$A$17,'Price Schedules'!$A$18)</f>
        <v>IV1</v>
      </c>
      <c r="J2099" t="s">
        <v>38</v>
      </c>
      <c r="K2099" t="s">
        <v>39</v>
      </c>
      <c r="L2099" t="s">
        <v>40</v>
      </c>
      <c r="M2099" t="s">
        <v>41</v>
      </c>
      <c r="N2099" t="s">
        <v>42</v>
      </c>
      <c r="O2099" t="s">
        <v>43</v>
      </c>
      <c r="P2099" t="s">
        <v>44</v>
      </c>
      <c r="Q2099" t="s">
        <v>45</v>
      </c>
      <c r="R2099" t="str">
        <f t="shared" si="65"/>
        <v>No Charge1</v>
      </c>
      <c r="S2099">
        <f>VLOOKUP($R2099,'Price Schedules'!$A$1:$H$34,4,FALSE)</f>
        <v>-1</v>
      </c>
      <c r="T2099">
        <f>VLOOKUP(R2099,'Price Schedules'!$A$1:$H$34,5,FALSE)</f>
        <v>0</v>
      </c>
      <c r="U2099">
        <f>VLOOKUP(R2099,'Price Schedules'!$A$1:$H$34,6,FALSE)</f>
        <v>0</v>
      </c>
      <c r="V2099">
        <f>VLOOKUP(R2099,'Price Schedules'!$A$1:$H$34,7,FALSE)</f>
        <v>0</v>
      </c>
      <c r="W2099">
        <f>VLOOKUP(R2099,'Price Schedules'!$A$1:$H$34,8,FALSE)</f>
        <v>0</v>
      </c>
    </row>
    <row r="2100" spans="1:23" x14ac:dyDescent="0.25">
      <c r="A2100" t="str">
        <f>Chargemaster!A2101</f>
        <v>50268-0408-15e</v>
      </c>
      <c r="B2100">
        <f>Chargemaster!C2101</f>
        <v>1.5653999999999999</v>
      </c>
      <c r="C2100" t="str">
        <f>Chargemaster!D2101</f>
        <v>No Charge</v>
      </c>
      <c r="D2100">
        <f t="shared" si="64"/>
        <v>0</v>
      </c>
      <c r="E2100" t="str">
        <f>(IF(B2100&lt;'Price Schedules'!$B$3,'Price Schedules'!$A$2,IF(B2100&lt;'Price Schedules'!$B$4,'Price Schedules'!$A$3,'Price Schedules'!$A$4)))</f>
        <v>Inj Med1</v>
      </c>
      <c r="F2100" t="str">
        <f>(IF(B2100&lt;'Price Schedules'!$B$7,'Price Schedules'!$A$6,IF(B2100&lt;'Price Schedules'!$B$8,'Price Schedules'!$A$7,'Price Schedules'!$A$8)))</f>
        <v>Chemo IV1</v>
      </c>
      <c r="G2100" t="str">
        <f>(IF(B2100&lt;'Price Schedules'!$B$11,'Price Schedules'!$A$10,IF(B2100&lt;'Price Schedules'!$B$12,'Price Schedules'!$A$11,'Price Schedules'!$A$12)))</f>
        <v>Chemo Med1</v>
      </c>
      <c r="H2100" t="str">
        <f>IF(B2100&lt;'Price Schedules'!$B$15,'Price Schedules'!$A$14,'Price Schedules'!$A$15)</f>
        <v>PASS1</v>
      </c>
      <c r="I2100" t="str">
        <f>IF(B2100&lt;'Price Schedules'!$B$18,'Price Schedules'!$A$17,'Price Schedules'!$A$18)</f>
        <v>IV1</v>
      </c>
      <c r="J2100" t="s">
        <v>38</v>
      </c>
      <c r="K2100" t="s">
        <v>39</v>
      </c>
      <c r="L2100" t="s">
        <v>40</v>
      </c>
      <c r="M2100" t="s">
        <v>41</v>
      </c>
      <c r="N2100" t="s">
        <v>42</v>
      </c>
      <c r="O2100" t="s">
        <v>43</v>
      </c>
      <c r="P2100" t="s">
        <v>44</v>
      </c>
      <c r="Q2100" t="s">
        <v>45</v>
      </c>
      <c r="R2100" t="str">
        <f t="shared" si="65"/>
        <v>No Charge1</v>
      </c>
      <c r="S2100">
        <f>VLOOKUP($R2100,'Price Schedules'!$A$1:$H$34,4,FALSE)</f>
        <v>-1</v>
      </c>
      <c r="T2100">
        <f>VLOOKUP(R2100,'Price Schedules'!$A$1:$H$34,5,FALSE)</f>
        <v>0</v>
      </c>
      <c r="U2100">
        <f>VLOOKUP(R2100,'Price Schedules'!$A$1:$H$34,6,FALSE)</f>
        <v>0</v>
      </c>
      <c r="V2100">
        <f>VLOOKUP(R2100,'Price Schedules'!$A$1:$H$34,7,FALSE)</f>
        <v>0</v>
      </c>
      <c r="W2100">
        <f>VLOOKUP(R2100,'Price Schedules'!$A$1:$H$34,8,FALSE)</f>
        <v>0</v>
      </c>
    </row>
    <row r="2101" spans="1:23" x14ac:dyDescent="0.25">
      <c r="A2101" t="str">
        <f>Chargemaster!A2102</f>
        <v>50268-0403-15e</v>
      </c>
      <c r="B2101">
        <f>Chargemaster!C2102</f>
        <v>0.99539999999999995</v>
      </c>
      <c r="C2101" t="str">
        <f>Chargemaster!D2102</f>
        <v>No Charge</v>
      </c>
      <c r="D2101">
        <f t="shared" si="64"/>
        <v>0</v>
      </c>
      <c r="E2101" t="str">
        <f>(IF(B2101&lt;'Price Schedules'!$B$3,'Price Schedules'!$A$2,IF(B2101&lt;'Price Schedules'!$B$4,'Price Schedules'!$A$3,'Price Schedules'!$A$4)))</f>
        <v>Inj Med1</v>
      </c>
      <c r="F2101" t="str">
        <f>(IF(B2101&lt;'Price Schedules'!$B$7,'Price Schedules'!$A$6,IF(B2101&lt;'Price Schedules'!$B$8,'Price Schedules'!$A$7,'Price Schedules'!$A$8)))</f>
        <v>Chemo IV1</v>
      </c>
      <c r="G2101" t="str">
        <f>(IF(B2101&lt;'Price Schedules'!$B$11,'Price Schedules'!$A$10,IF(B2101&lt;'Price Schedules'!$B$12,'Price Schedules'!$A$11,'Price Schedules'!$A$12)))</f>
        <v>Chemo Med1</v>
      </c>
      <c r="H2101" t="str">
        <f>IF(B2101&lt;'Price Schedules'!$B$15,'Price Schedules'!$A$14,'Price Schedules'!$A$15)</f>
        <v>PASS1</v>
      </c>
      <c r="I2101" t="str">
        <f>IF(B2101&lt;'Price Schedules'!$B$18,'Price Schedules'!$A$17,'Price Schedules'!$A$18)</f>
        <v>IV1</v>
      </c>
      <c r="J2101" t="s">
        <v>38</v>
      </c>
      <c r="K2101" t="s">
        <v>39</v>
      </c>
      <c r="L2101" t="s">
        <v>40</v>
      </c>
      <c r="M2101" t="s">
        <v>41</v>
      </c>
      <c r="N2101" t="s">
        <v>42</v>
      </c>
      <c r="O2101" t="s">
        <v>43</v>
      </c>
      <c r="P2101" t="s">
        <v>44</v>
      </c>
      <c r="Q2101" t="s">
        <v>45</v>
      </c>
      <c r="R2101" t="str">
        <f t="shared" si="65"/>
        <v>No Charge1</v>
      </c>
      <c r="S2101">
        <f>VLOOKUP($R2101,'Price Schedules'!$A$1:$H$34,4,FALSE)</f>
        <v>-1</v>
      </c>
      <c r="T2101">
        <f>VLOOKUP(R2101,'Price Schedules'!$A$1:$H$34,5,FALSE)</f>
        <v>0</v>
      </c>
      <c r="U2101">
        <f>VLOOKUP(R2101,'Price Schedules'!$A$1:$H$34,6,FALSE)</f>
        <v>0</v>
      </c>
      <c r="V2101">
        <f>VLOOKUP(R2101,'Price Schedules'!$A$1:$H$34,7,FALSE)</f>
        <v>0</v>
      </c>
      <c r="W2101">
        <f>VLOOKUP(R2101,'Price Schedules'!$A$1:$H$34,8,FALSE)</f>
        <v>0</v>
      </c>
    </row>
    <row r="2102" spans="1:23" x14ac:dyDescent="0.25">
      <c r="A2102" t="str">
        <f>Chargemaster!A2103</f>
        <v>00247-0069-02e</v>
      </c>
      <c r="B2102">
        <f>Chargemaster!C2103</f>
        <v>1.7050000000000001</v>
      </c>
      <c r="C2102" t="str">
        <f>Chargemaster!D2103</f>
        <v>No Charge</v>
      </c>
      <c r="D2102">
        <f t="shared" si="64"/>
        <v>0</v>
      </c>
      <c r="E2102" t="str">
        <f>(IF(B2102&lt;'Price Schedules'!$B$3,'Price Schedules'!$A$2,IF(B2102&lt;'Price Schedules'!$B$4,'Price Schedules'!$A$3,'Price Schedules'!$A$4)))</f>
        <v>Inj Med1</v>
      </c>
      <c r="F2102" t="str">
        <f>(IF(B2102&lt;'Price Schedules'!$B$7,'Price Schedules'!$A$6,IF(B2102&lt;'Price Schedules'!$B$8,'Price Schedules'!$A$7,'Price Schedules'!$A$8)))</f>
        <v>Chemo IV1</v>
      </c>
      <c r="G2102" t="str">
        <f>(IF(B2102&lt;'Price Schedules'!$B$11,'Price Schedules'!$A$10,IF(B2102&lt;'Price Schedules'!$B$12,'Price Schedules'!$A$11,'Price Schedules'!$A$12)))</f>
        <v>Chemo Med1</v>
      </c>
      <c r="H2102" t="str">
        <f>IF(B2102&lt;'Price Schedules'!$B$15,'Price Schedules'!$A$14,'Price Schedules'!$A$15)</f>
        <v>PASS1</v>
      </c>
      <c r="I2102" t="str">
        <f>IF(B2102&lt;'Price Schedules'!$B$18,'Price Schedules'!$A$17,'Price Schedules'!$A$18)</f>
        <v>IV1</v>
      </c>
      <c r="J2102" t="s">
        <v>38</v>
      </c>
      <c r="K2102" t="s">
        <v>39</v>
      </c>
      <c r="L2102" t="s">
        <v>40</v>
      </c>
      <c r="M2102" t="s">
        <v>41</v>
      </c>
      <c r="N2102" t="s">
        <v>42</v>
      </c>
      <c r="O2102" t="s">
        <v>43</v>
      </c>
      <c r="P2102" t="s">
        <v>44</v>
      </c>
      <c r="Q2102" t="s">
        <v>45</v>
      </c>
      <c r="R2102" t="str">
        <f t="shared" si="65"/>
        <v>No Charge1</v>
      </c>
      <c r="S2102">
        <f>VLOOKUP($R2102,'Price Schedules'!$A$1:$H$34,4,FALSE)</f>
        <v>-1</v>
      </c>
      <c r="T2102">
        <f>VLOOKUP(R2102,'Price Schedules'!$A$1:$H$34,5,FALSE)</f>
        <v>0</v>
      </c>
      <c r="U2102">
        <f>VLOOKUP(R2102,'Price Schedules'!$A$1:$H$34,6,FALSE)</f>
        <v>0</v>
      </c>
      <c r="V2102">
        <f>VLOOKUP(R2102,'Price Schedules'!$A$1:$H$34,7,FALSE)</f>
        <v>0</v>
      </c>
      <c r="W2102">
        <f>VLOOKUP(R2102,'Price Schedules'!$A$1:$H$34,8,FALSE)</f>
        <v>0</v>
      </c>
    </row>
    <row r="2103" spans="1:23" x14ac:dyDescent="0.25">
      <c r="A2103" t="str">
        <f>Chargemaster!A2104</f>
        <v>00904-5981-61e</v>
      </c>
      <c r="B2103">
        <f>Chargemaster!C2104</f>
        <v>0.92169999999999996</v>
      </c>
      <c r="C2103" t="str">
        <f>Chargemaster!D2104</f>
        <v>No Charge</v>
      </c>
      <c r="D2103">
        <f t="shared" si="64"/>
        <v>0</v>
      </c>
      <c r="E2103" t="str">
        <f>(IF(B2103&lt;'Price Schedules'!$B$3,'Price Schedules'!$A$2,IF(B2103&lt;'Price Schedules'!$B$4,'Price Schedules'!$A$3,'Price Schedules'!$A$4)))</f>
        <v>Inj Med1</v>
      </c>
      <c r="F2103" t="str">
        <f>(IF(B2103&lt;'Price Schedules'!$B$7,'Price Schedules'!$A$6,IF(B2103&lt;'Price Schedules'!$B$8,'Price Schedules'!$A$7,'Price Schedules'!$A$8)))</f>
        <v>Chemo IV1</v>
      </c>
      <c r="G2103" t="str">
        <f>(IF(B2103&lt;'Price Schedules'!$B$11,'Price Schedules'!$A$10,IF(B2103&lt;'Price Schedules'!$B$12,'Price Schedules'!$A$11,'Price Schedules'!$A$12)))</f>
        <v>Chemo Med1</v>
      </c>
      <c r="H2103" t="str">
        <f>IF(B2103&lt;'Price Schedules'!$B$15,'Price Schedules'!$A$14,'Price Schedules'!$A$15)</f>
        <v>PASS1</v>
      </c>
      <c r="I2103" t="str">
        <f>IF(B2103&lt;'Price Schedules'!$B$18,'Price Schedules'!$A$17,'Price Schedules'!$A$18)</f>
        <v>IV1</v>
      </c>
      <c r="J2103" t="s">
        <v>38</v>
      </c>
      <c r="K2103" t="s">
        <v>39</v>
      </c>
      <c r="L2103" t="s">
        <v>40</v>
      </c>
      <c r="M2103" t="s">
        <v>41</v>
      </c>
      <c r="N2103" t="s">
        <v>42</v>
      </c>
      <c r="O2103" t="s">
        <v>43</v>
      </c>
      <c r="P2103" t="s">
        <v>44</v>
      </c>
      <c r="Q2103" t="s">
        <v>45</v>
      </c>
      <c r="R2103" t="str">
        <f t="shared" si="65"/>
        <v>No Charge1</v>
      </c>
      <c r="S2103">
        <f>VLOOKUP($R2103,'Price Schedules'!$A$1:$H$34,4,FALSE)</f>
        <v>-1</v>
      </c>
      <c r="T2103">
        <f>VLOOKUP(R2103,'Price Schedules'!$A$1:$H$34,5,FALSE)</f>
        <v>0</v>
      </c>
      <c r="U2103">
        <f>VLOOKUP(R2103,'Price Schedules'!$A$1:$H$34,6,FALSE)</f>
        <v>0</v>
      </c>
      <c r="V2103">
        <f>VLOOKUP(R2103,'Price Schedules'!$A$1:$H$34,7,FALSE)</f>
        <v>0</v>
      </c>
      <c r="W2103">
        <f>VLOOKUP(R2103,'Price Schedules'!$A$1:$H$34,8,FALSE)</f>
        <v>0</v>
      </c>
    </row>
    <row r="2104" spans="1:23" x14ac:dyDescent="0.25">
      <c r="A2104" t="str">
        <f>Chargemaster!A2105</f>
        <v>55289-0020-04e</v>
      </c>
      <c r="B2104">
        <f>Chargemaster!C2105</f>
        <v>4.1174999999999997</v>
      </c>
      <c r="C2104" t="str">
        <f>Chargemaster!D2105</f>
        <v>No Charge</v>
      </c>
      <c r="D2104">
        <f t="shared" si="64"/>
        <v>0</v>
      </c>
      <c r="E2104" t="str">
        <f>(IF(B2104&lt;'Price Schedules'!$B$3,'Price Schedules'!$A$2,IF(B2104&lt;'Price Schedules'!$B$4,'Price Schedules'!$A$3,'Price Schedules'!$A$4)))</f>
        <v>Inj Med2</v>
      </c>
      <c r="F2104" t="str">
        <f>(IF(B2104&lt;'Price Schedules'!$B$7,'Price Schedules'!$A$6,IF(B2104&lt;'Price Schedules'!$B$8,'Price Schedules'!$A$7,'Price Schedules'!$A$8)))</f>
        <v>Chemo IV1</v>
      </c>
      <c r="G2104" t="str">
        <f>(IF(B2104&lt;'Price Schedules'!$B$11,'Price Schedules'!$A$10,IF(B2104&lt;'Price Schedules'!$B$12,'Price Schedules'!$A$11,'Price Schedules'!$A$12)))</f>
        <v>Chemo Med1</v>
      </c>
      <c r="H2104" t="str">
        <f>IF(B2104&lt;'Price Schedules'!$B$15,'Price Schedules'!$A$14,'Price Schedules'!$A$15)</f>
        <v>PASS1</v>
      </c>
      <c r="I2104" t="str">
        <f>IF(B2104&lt;'Price Schedules'!$B$18,'Price Schedules'!$A$17,'Price Schedules'!$A$18)</f>
        <v>IV1</v>
      </c>
      <c r="J2104" t="s">
        <v>38</v>
      </c>
      <c r="K2104" t="s">
        <v>39</v>
      </c>
      <c r="L2104" t="s">
        <v>40</v>
      </c>
      <c r="M2104" t="s">
        <v>41</v>
      </c>
      <c r="N2104" t="s">
        <v>42</v>
      </c>
      <c r="O2104" t="s">
        <v>43</v>
      </c>
      <c r="P2104" t="s">
        <v>44</v>
      </c>
      <c r="Q2104" t="s">
        <v>45</v>
      </c>
      <c r="R2104" t="str">
        <f t="shared" si="65"/>
        <v>No Charge1</v>
      </c>
      <c r="S2104">
        <f>VLOOKUP($R2104,'Price Schedules'!$A$1:$H$34,4,FALSE)</f>
        <v>-1</v>
      </c>
      <c r="T2104">
        <f>VLOOKUP(R2104,'Price Schedules'!$A$1:$H$34,5,FALSE)</f>
        <v>0</v>
      </c>
      <c r="U2104">
        <f>VLOOKUP(R2104,'Price Schedules'!$A$1:$H$34,6,FALSE)</f>
        <v>0</v>
      </c>
      <c r="V2104">
        <f>VLOOKUP(R2104,'Price Schedules'!$A$1:$H$34,7,FALSE)</f>
        <v>0</v>
      </c>
      <c r="W2104">
        <f>VLOOKUP(R2104,'Price Schedules'!$A$1:$H$34,8,FALSE)</f>
        <v>0</v>
      </c>
    </row>
    <row r="2105" spans="1:23" x14ac:dyDescent="0.25">
      <c r="A2105" t="str">
        <f>Chargemaster!A2106</f>
        <v>00121-4774-05e</v>
      </c>
      <c r="B2105">
        <f>Chargemaster!C2106</f>
        <v>0.376</v>
      </c>
      <c r="C2105" t="str">
        <f>Chargemaster!D2106</f>
        <v>No Charge</v>
      </c>
      <c r="D2105">
        <f t="shared" si="64"/>
        <v>0</v>
      </c>
      <c r="E2105" t="str">
        <f>(IF(B2105&lt;'Price Schedules'!$B$3,'Price Schedules'!$A$2,IF(B2105&lt;'Price Schedules'!$B$4,'Price Schedules'!$A$3,'Price Schedules'!$A$4)))</f>
        <v>Inj Med1</v>
      </c>
      <c r="F2105" t="str">
        <f>(IF(B2105&lt;'Price Schedules'!$B$7,'Price Schedules'!$A$6,IF(B2105&lt;'Price Schedules'!$B$8,'Price Schedules'!$A$7,'Price Schedules'!$A$8)))</f>
        <v>Chemo IV1</v>
      </c>
      <c r="G2105" t="str">
        <f>(IF(B2105&lt;'Price Schedules'!$B$11,'Price Schedules'!$A$10,IF(B2105&lt;'Price Schedules'!$B$12,'Price Schedules'!$A$11,'Price Schedules'!$A$12)))</f>
        <v>Chemo Med1</v>
      </c>
      <c r="H2105" t="str">
        <f>IF(B2105&lt;'Price Schedules'!$B$15,'Price Schedules'!$A$14,'Price Schedules'!$A$15)</f>
        <v>PASS1</v>
      </c>
      <c r="I2105" t="str">
        <f>IF(B2105&lt;'Price Schedules'!$B$18,'Price Schedules'!$A$17,'Price Schedules'!$A$18)</f>
        <v>IV1</v>
      </c>
      <c r="J2105" t="s">
        <v>38</v>
      </c>
      <c r="K2105" t="s">
        <v>39</v>
      </c>
      <c r="L2105" t="s">
        <v>40</v>
      </c>
      <c r="M2105" t="s">
        <v>41</v>
      </c>
      <c r="N2105" t="s">
        <v>42</v>
      </c>
      <c r="O2105" t="s">
        <v>43</v>
      </c>
      <c r="P2105" t="s">
        <v>44</v>
      </c>
      <c r="Q2105" t="s">
        <v>45</v>
      </c>
      <c r="R2105" t="str">
        <f t="shared" si="65"/>
        <v>No Charge1</v>
      </c>
      <c r="S2105">
        <f>VLOOKUP($R2105,'Price Schedules'!$A$1:$H$34,4,FALSE)</f>
        <v>-1</v>
      </c>
      <c r="T2105">
        <f>VLOOKUP(R2105,'Price Schedules'!$A$1:$H$34,5,FALSE)</f>
        <v>0</v>
      </c>
      <c r="U2105">
        <f>VLOOKUP(R2105,'Price Schedules'!$A$1:$H$34,6,FALSE)</f>
        <v>0</v>
      </c>
      <c r="V2105">
        <f>VLOOKUP(R2105,'Price Schedules'!$A$1:$H$34,7,FALSE)</f>
        <v>0</v>
      </c>
      <c r="W2105">
        <f>VLOOKUP(R2105,'Price Schedules'!$A$1:$H$34,8,FALSE)</f>
        <v>0</v>
      </c>
    </row>
    <row r="2106" spans="1:23" x14ac:dyDescent="0.25">
      <c r="A2106" t="str">
        <f>Chargemaster!A2107</f>
        <v>00247-0062-03e</v>
      </c>
      <c r="B2106">
        <f>Chargemaster!C2107</f>
        <v>1.17333</v>
      </c>
      <c r="C2106" t="str">
        <f>Chargemaster!D2107</f>
        <v>No Charge</v>
      </c>
      <c r="D2106">
        <f t="shared" si="64"/>
        <v>0</v>
      </c>
      <c r="E2106" t="str">
        <f>(IF(B2106&lt;'Price Schedules'!$B$3,'Price Schedules'!$A$2,IF(B2106&lt;'Price Schedules'!$B$4,'Price Schedules'!$A$3,'Price Schedules'!$A$4)))</f>
        <v>Inj Med1</v>
      </c>
      <c r="F2106" t="str">
        <f>(IF(B2106&lt;'Price Schedules'!$B$7,'Price Schedules'!$A$6,IF(B2106&lt;'Price Schedules'!$B$8,'Price Schedules'!$A$7,'Price Schedules'!$A$8)))</f>
        <v>Chemo IV1</v>
      </c>
      <c r="G2106" t="str">
        <f>(IF(B2106&lt;'Price Schedules'!$B$11,'Price Schedules'!$A$10,IF(B2106&lt;'Price Schedules'!$B$12,'Price Schedules'!$A$11,'Price Schedules'!$A$12)))</f>
        <v>Chemo Med1</v>
      </c>
      <c r="H2106" t="str">
        <f>IF(B2106&lt;'Price Schedules'!$B$15,'Price Schedules'!$A$14,'Price Schedules'!$A$15)</f>
        <v>PASS1</v>
      </c>
      <c r="I2106" t="str">
        <f>IF(B2106&lt;'Price Schedules'!$B$18,'Price Schedules'!$A$17,'Price Schedules'!$A$18)</f>
        <v>IV1</v>
      </c>
      <c r="J2106" t="s">
        <v>38</v>
      </c>
      <c r="K2106" t="s">
        <v>39</v>
      </c>
      <c r="L2106" t="s">
        <v>40</v>
      </c>
      <c r="M2106" t="s">
        <v>41</v>
      </c>
      <c r="N2106" t="s">
        <v>42</v>
      </c>
      <c r="O2106" t="s">
        <v>43</v>
      </c>
      <c r="P2106" t="s">
        <v>44</v>
      </c>
      <c r="Q2106" t="s">
        <v>45</v>
      </c>
      <c r="R2106" t="str">
        <f t="shared" si="65"/>
        <v>No Charge1</v>
      </c>
      <c r="S2106">
        <f>VLOOKUP($R2106,'Price Schedules'!$A$1:$H$34,4,FALSE)</f>
        <v>-1</v>
      </c>
      <c r="T2106">
        <f>VLOOKUP(R2106,'Price Schedules'!$A$1:$H$34,5,FALSE)</f>
        <v>0</v>
      </c>
      <c r="U2106">
        <f>VLOOKUP(R2106,'Price Schedules'!$A$1:$H$34,6,FALSE)</f>
        <v>0</v>
      </c>
      <c r="V2106">
        <f>VLOOKUP(R2106,'Price Schedules'!$A$1:$H$34,7,FALSE)</f>
        <v>0</v>
      </c>
      <c r="W2106">
        <f>VLOOKUP(R2106,'Price Schedules'!$A$1:$H$34,8,FALSE)</f>
        <v>0</v>
      </c>
    </row>
    <row r="2107" spans="1:23" x14ac:dyDescent="0.25">
      <c r="A2107" t="str">
        <f>Chargemaster!A2108</f>
        <v>43598-0004-51e</v>
      </c>
      <c r="B2107">
        <f>Chargemaster!C2108</f>
        <v>9.7856000000000005</v>
      </c>
      <c r="C2107" t="str">
        <f>Chargemaster!D2108</f>
        <v>No Charge</v>
      </c>
      <c r="D2107">
        <f t="shared" si="64"/>
        <v>0</v>
      </c>
      <c r="E2107" t="str">
        <f>(IF(B2107&lt;'Price Schedules'!$B$3,'Price Schedules'!$A$2,IF(B2107&lt;'Price Schedules'!$B$4,'Price Schedules'!$A$3,'Price Schedules'!$A$4)))</f>
        <v>Inj Med2</v>
      </c>
      <c r="F2107" t="str">
        <f>(IF(B2107&lt;'Price Schedules'!$B$7,'Price Schedules'!$A$6,IF(B2107&lt;'Price Schedules'!$B$8,'Price Schedules'!$A$7,'Price Schedules'!$A$8)))</f>
        <v>Chemo IV1</v>
      </c>
      <c r="G2107" t="str">
        <f>(IF(B2107&lt;'Price Schedules'!$B$11,'Price Schedules'!$A$10,IF(B2107&lt;'Price Schedules'!$B$12,'Price Schedules'!$A$11,'Price Schedules'!$A$12)))</f>
        <v>Chemo Med1</v>
      </c>
      <c r="H2107" t="str">
        <f>IF(B2107&lt;'Price Schedules'!$B$15,'Price Schedules'!$A$14,'Price Schedules'!$A$15)</f>
        <v>PASS1</v>
      </c>
      <c r="I2107" t="str">
        <f>IF(B2107&lt;'Price Schedules'!$B$18,'Price Schedules'!$A$17,'Price Schedules'!$A$18)</f>
        <v>IV1</v>
      </c>
      <c r="J2107" t="s">
        <v>38</v>
      </c>
      <c r="K2107" t="s">
        <v>39</v>
      </c>
      <c r="L2107" t="s">
        <v>40</v>
      </c>
      <c r="M2107" t="s">
        <v>41</v>
      </c>
      <c r="N2107" t="s">
        <v>42</v>
      </c>
      <c r="O2107" t="s">
        <v>43</v>
      </c>
      <c r="P2107" t="s">
        <v>44</v>
      </c>
      <c r="Q2107" t="s">
        <v>45</v>
      </c>
      <c r="R2107" t="str">
        <f t="shared" si="65"/>
        <v>No Charge1</v>
      </c>
      <c r="S2107">
        <f>VLOOKUP($R2107,'Price Schedules'!$A$1:$H$34,4,FALSE)</f>
        <v>-1</v>
      </c>
      <c r="T2107">
        <f>VLOOKUP(R2107,'Price Schedules'!$A$1:$H$34,5,FALSE)</f>
        <v>0</v>
      </c>
      <c r="U2107">
        <f>VLOOKUP(R2107,'Price Schedules'!$A$1:$H$34,6,FALSE)</f>
        <v>0</v>
      </c>
      <c r="V2107">
        <f>VLOOKUP(R2107,'Price Schedules'!$A$1:$H$34,7,FALSE)</f>
        <v>0</v>
      </c>
      <c r="W2107">
        <f>VLOOKUP(R2107,'Price Schedules'!$A$1:$H$34,8,FALSE)</f>
        <v>0</v>
      </c>
    </row>
    <row r="2108" spans="1:23" x14ac:dyDescent="0.25">
      <c r="A2108" t="str">
        <f>Chargemaster!A2109</f>
        <v>00904-5853-61e</v>
      </c>
      <c r="B2108">
        <f>Chargemaster!C2109</f>
        <v>0.2155</v>
      </c>
      <c r="C2108" t="str">
        <f>Chargemaster!D2109</f>
        <v>No Charge</v>
      </c>
      <c r="D2108">
        <f t="shared" si="64"/>
        <v>0</v>
      </c>
      <c r="E2108" t="str">
        <f>(IF(B2108&lt;'Price Schedules'!$B$3,'Price Schedules'!$A$2,IF(B2108&lt;'Price Schedules'!$B$4,'Price Schedules'!$A$3,'Price Schedules'!$A$4)))</f>
        <v>Inj Med1</v>
      </c>
      <c r="F2108" t="str">
        <f>(IF(B2108&lt;'Price Schedules'!$B$7,'Price Schedules'!$A$6,IF(B2108&lt;'Price Schedules'!$B$8,'Price Schedules'!$A$7,'Price Schedules'!$A$8)))</f>
        <v>Chemo IV1</v>
      </c>
      <c r="G2108" t="str">
        <f>(IF(B2108&lt;'Price Schedules'!$B$11,'Price Schedules'!$A$10,IF(B2108&lt;'Price Schedules'!$B$12,'Price Schedules'!$A$11,'Price Schedules'!$A$12)))</f>
        <v>Chemo Med1</v>
      </c>
      <c r="H2108" t="str">
        <f>IF(B2108&lt;'Price Schedules'!$B$15,'Price Schedules'!$A$14,'Price Schedules'!$A$15)</f>
        <v>PASS1</v>
      </c>
      <c r="I2108" t="str">
        <f>IF(B2108&lt;'Price Schedules'!$B$18,'Price Schedules'!$A$17,'Price Schedules'!$A$18)</f>
        <v>IV1</v>
      </c>
      <c r="J2108" t="s">
        <v>38</v>
      </c>
      <c r="K2108" t="s">
        <v>39</v>
      </c>
      <c r="L2108" t="s">
        <v>40</v>
      </c>
      <c r="M2108" t="s">
        <v>41</v>
      </c>
      <c r="N2108" t="s">
        <v>42</v>
      </c>
      <c r="O2108" t="s">
        <v>43</v>
      </c>
      <c r="P2108" t="s">
        <v>44</v>
      </c>
      <c r="Q2108" t="s">
        <v>45</v>
      </c>
      <c r="R2108" t="str">
        <f t="shared" si="65"/>
        <v>No Charge1</v>
      </c>
      <c r="S2108">
        <f>VLOOKUP($R2108,'Price Schedules'!$A$1:$H$34,4,FALSE)</f>
        <v>-1</v>
      </c>
      <c r="T2108">
        <f>VLOOKUP(R2108,'Price Schedules'!$A$1:$H$34,5,FALSE)</f>
        <v>0</v>
      </c>
      <c r="U2108">
        <f>VLOOKUP(R2108,'Price Schedules'!$A$1:$H$34,6,FALSE)</f>
        <v>0</v>
      </c>
      <c r="V2108">
        <f>VLOOKUP(R2108,'Price Schedules'!$A$1:$H$34,7,FALSE)</f>
        <v>0</v>
      </c>
      <c r="W2108">
        <f>VLOOKUP(R2108,'Price Schedules'!$A$1:$H$34,8,FALSE)</f>
        <v>0</v>
      </c>
    </row>
    <row r="2109" spans="1:23" x14ac:dyDescent="0.25">
      <c r="A2109" t="str">
        <f>Chargemaster!A2110</f>
        <v>00247-1167-01e</v>
      </c>
      <c r="B2109">
        <f>Chargemaster!C2110</f>
        <v>3.4319999999999999</v>
      </c>
      <c r="C2109" t="str">
        <f>Chargemaster!D2110</f>
        <v>No Charge</v>
      </c>
      <c r="D2109">
        <f t="shared" si="64"/>
        <v>0</v>
      </c>
      <c r="E2109" t="str">
        <f>(IF(B2109&lt;'Price Schedules'!$B$3,'Price Schedules'!$A$2,IF(B2109&lt;'Price Schedules'!$B$4,'Price Schedules'!$A$3,'Price Schedules'!$A$4)))</f>
        <v>Inj Med2</v>
      </c>
      <c r="F2109" t="str">
        <f>(IF(B2109&lt;'Price Schedules'!$B$7,'Price Schedules'!$A$6,IF(B2109&lt;'Price Schedules'!$B$8,'Price Schedules'!$A$7,'Price Schedules'!$A$8)))</f>
        <v>Chemo IV1</v>
      </c>
      <c r="G2109" t="str">
        <f>(IF(B2109&lt;'Price Schedules'!$B$11,'Price Schedules'!$A$10,IF(B2109&lt;'Price Schedules'!$B$12,'Price Schedules'!$A$11,'Price Schedules'!$A$12)))</f>
        <v>Chemo Med1</v>
      </c>
      <c r="H2109" t="str">
        <f>IF(B2109&lt;'Price Schedules'!$B$15,'Price Schedules'!$A$14,'Price Schedules'!$A$15)</f>
        <v>PASS1</v>
      </c>
      <c r="I2109" t="str">
        <f>IF(B2109&lt;'Price Schedules'!$B$18,'Price Schedules'!$A$17,'Price Schedules'!$A$18)</f>
        <v>IV1</v>
      </c>
      <c r="J2109" t="s">
        <v>38</v>
      </c>
      <c r="K2109" t="s">
        <v>39</v>
      </c>
      <c r="L2109" t="s">
        <v>40</v>
      </c>
      <c r="M2109" t="s">
        <v>41</v>
      </c>
      <c r="N2109" t="s">
        <v>42</v>
      </c>
      <c r="O2109" t="s">
        <v>43</v>
      </c>
      <c r="P2109" t="s">
        <v>44</v>
      </c>
      <c r="Q2109" t="s">
        <v>45</v>
      </c>
      <c r="R2109" t="str">
        <f t="shared" si="65"/>
        <v>No Charge1</v>
      </c>
      <c r="S2109">
        <f>VLOOKUP($R2109,'Price Schedules'!$A$1:$H$34,4,FALSE)</f>
        <v>-1</v>
      </c>
      <c r="T2109">
        <f>VLOOKUP(R2109,'Price Schedules'!$A$1:$H$34,5,FALSE)</f>
        <v>0</v>
      </c>
      <c r="U2109">
        <f>VLOOKUP(R2109,'Price Schedules'!$A$1:$H$34,6,FALSE)</f>
        <v>0</v>
      </c>
      <c r="V2109">
        <f>VLOOKUP(R2109,'Price Schedules'!$A$1:$H$34,7,FALSE)</f>
        <v>0</v>
      </c>
      <c r="W2109">
        <f>VLOOKUP(R2109,'Price Schedules'!$A$1:$H$34,8,FALSE)</f>
        <v>0</v>
      </c>
    </row>
    <row r="2110" spans="1:23" x14ac:dyDescent="0.25">
      <c r="A2110" t="str">
        <f>Chargemaster!A2111</f>
        <v>00069-3140-19e</v>
      </c>
      <c r="B2110">
        <f>Chargemaster!C2111</f>
        <v>2.5419700000000001</v>
      </c>
      <c r="C2110" t="str">
        <f>Chargemaster!D2111</f>
        <v>No Charge</v>
      </c>
      <c r="D2110">
        <f t="shared" si="64"/>
        <v>0</v>
      </c>
      <c r="E2110" t="str">
        <f>(IF(B2110&lt;'Price Schedules'!$B$3,'Price Schedules'!$A$2,IF(B2110&lt;'Price Schedules'!$B$4,'Price Schedules'!$A$3,'Price Schedules'!$A$4)))</f>
        <v>Inj Med2</v>
      </c>
      <c r="F2110" t="str">
        <f>(IF(B2110&lt;'Price Schedules'!$B$7,'Price Schedules'!$A$6,IF(B2110&lt;'Price Schedules'!$B$8,'Price Schedules'!$A$7,'Price Schedules'!$A$8)))</f>
        <v>Chemo IV1</v>
      </c>
      <c r="G2110" t="str">
        <f>(IF(B2110&lt;'Price Schedules'!$B$11,'Price Schedules'!$A$10,IF(B2110&lt;'Price Schedules'!$B$12,'Price Schedules'!$A$11,'Price Schedules'!$A$12)))</f>
        <v>Chemo Med1</v>
      </c>
      <c r="H2110" t="str">
        <f>IF(B2110&lt;'Price Schedules'!$B$15,'Price Schedules'!$A$14,'Price Schedules'!$A$15)</f>
        <v>PASS1</v>
      </c>
      <c r="I2110" t="str">
        <f>IF(B2110&lt;'Price Schedules'!$B$18,'Price Schedules'!$A$17,'Price Schedules'!$A$18)</f>
        <v>IV1</v>
      </c>
      <c r="J2110" t="s">
        <v>38</v>
      </c>
      <c r="K2110" t="s">
        <v>39</v>
      </c>
      <c r="L2110" t="s">
        <v>40</v>
      </c>
      <c r="M2110" t="s">
        <v>41</v>
      </c>
      <c r="N2110" t="s">
        <v>42</v>
      </c>
      <c r="O2110" t="s">
        <v>43</v>
      </c>
      <c r="P2110" t="s">
        <v>44</v>
      </c>
      <c r="Q2110" t="s">
        <v>45</v>
      </c>
      <c r="R2110" t="str">
        <f t="shared" si="65"/>
        <v>No Charge1</v>
      </c>
      <c r="S2110">
        <f>VLOOKUP($R2110,'Price Schedules'!$A$1:$H$34,4,FALSE)</f>
        <v>-1</v>
      </c>
      <c r="T2110">
        <f>VLOOKUP(R2110,'Price Schedules'!$A$1:$H$34,5,FALSE)</f>
        <v>0</v>
      </c>
      <c r="U2110">
        <f>VLOOKUP(R2110,'Price Schedules'!$A$1:$H$34,6,FALSE)</f>
        <v>0</v>
      </c>
      <c r="V2110">
        <f>VLOOKUP(R2110,'Price Schedules'!$A$1:$H$34,7,FALSE)</f>
        <v>0</v>
      </c>
      <c r="W2110">
        <f>VLOOKUP(R2110,'Price Schedules'!$A$1:$H$34,8,FALSE)</f>
        <v>0</v>
      </c>
    </row>
    <row r="2111" spans="1:23" x14ac:dyDescent="0.25">
      <c r="A2111" t="str">
        <f>Chargemaster!A2112</f>
        <v>00904-5959-61e</v>
      </c>
      <c r="B2111">
        <f>Chargemaster!C2112</f>
        <v>0.73050000000000004</v>
      </c>
      <c r="C2111" t="str">
        <f>Chargemaster!D2112</f>
        <v>No Charge</v>
      </c>
      <c r="D2111">
        <f t="shared" si="64"/>
        <v>0</v>
      </c>
      <c r="E2111" t="str">
        <f>(IF(B2111&lt;'Price Schedules'!$B$3,'Price Schedules'!$A$2,IF(B2111&lt;'Price Schedules'!$B$4,'Price Schedules'!$A$3,'Price Schedules'!$A$4)))</f>
        <v>Inj Med1</v>
      </c>
      <c r="F2111" t="str">
        <f>(IF(B2111&lt;'Price Schedules'!$B$7,'Price Schedules'!$A$6,IF(B2111&lt;'Price Schedules'!$B$8,'Price Schedules'!$A$7,'Price Schedules'!$A$8)))</f>
        <v>Chemo IV1</v>
      </c>
      <c r="G2111" t="str">
        <f>(IF(B2111&lt;'Price Schedules'!$B$11,'Price Schedules'!$A$10,IF(B2111&lt;'Price Schedules'!$B$12,'Price Schedules'!$A$11,'Price Schedules'!$A$12)))</f>
        <v>Chemo Med1</v>
      </c>
      <c r="H2111" t="str">
        <f>IF(B2111&lt;'Price Schedules'!$B$15,'Price Schedules'!$A$14,'Price Schedules'!$A$15)</f>
        <v>PASS1</v>
      </c>
      <c r="I2111" t="str">
        <f>IF(B2111&lt;'Price Schedules'!$B$18,'Price Schedules'!$A$17,'Price Schedules'!$A$18)</f>
        <v>IV1</v>
      </c>
      <c r="J2111" t="s">
        <v>38</v>
      </c>
      <c r="K2111" t="s">
        <v>39</v>
      </c>
      <c r="L2111" t="s">
        <v>40</v>
      </c>
      <c r="M2111" t="s">
        <v>41</v>
      </c>
      <c r="N2111" t="s">
        <v>42</v>
      </c>
      <c r="O2111" t="s">
        <v>43</v>
      </c>
      <c r="P2111" t="s">
        <v>44</v>
      </c>
      <c r="Q2111" t="s">
        <v>45</v>
      </c>
      <c r="R2111" t="str">
        <f t="shared" si="65"/>
        <v>No Charge1</v>
      </c>
      <c r="S2111">
        <f>VLOOKUP($R2111,'Price Schedules'!$A$1:$H$34,4,FALSE)</f>
        <v>-1</v>
      </c>
      <c r="T2111">
        <f>VLOOKUP(R2111,'Price Schedules'!$A$1:$H$34,5,FALSE)</f>
        <v>0</v>
      </c>
      <c r="U2111">
        <f>VLOOKUP(R2111,'Price Schedules'!$A$1:$H$34,6,FALSE)</f>
        <v>0</v>
      </c>
      <c r="V2111">
        <f>VLOOKUP(R2111,'Price Schedules'!$A$1:$H$34,7,FALSE)</f>
        <v>0</v>
      </c>
      <c r="W2111">
        <f>VLOOKUP(R2111,'Price Schedules'!$A$1:$H$34,8,FALSE)</f>
        <v>0</v>
      </c>
    </row>
    <row r="2112" spans="1:23" x14ac:dyDescent="0.25">
      <c r="A2112" t="str">
        <f>Chargemaster!A2113</f>
        <v>00247-0493-01e</v>
      </c>
      <c r="B2112">
        <f>Chargemaster!C2113</f>
        <v>3.3919999999999999</v>
      </c>
      <c r="C2112" t="str">
        <f>Chargemaster!D2113</f>
        <v>No Charge</v>
      </c>
      <c r="D2112">
        <f t="shared" si="64"/>
        <v>0</v>
      </c>
      <c r="E2112" t="str">
        <f>(IF(B2112&lt;'Price Schedules'!$B$3,'Price Schedules'!$A$2,IF(B2112&lt;'Price Schedules'!$B$4,'Price Schedules'!$A$3,'Price Schedules'!$A$4)))</f>
        <v>Inj Med2</v>
      </c>
      <c r="F2112" t="str">
        <f>(IF(B2112&lt;'Price Schedules'!$B$7,'Price Schedules'!$A$6,IF(B2112&lt;'Price Schedules'!$B$8,'Price Schedules'!$A$7,'Price Schedules'!$A$8)))</f>
        <v>Chemo IV1</v>
      </c>
      <c r="G2112" t="str">
        <f>(IF(B2112&lt;'Price Schedules'!$B$11,'Price Schedules'!$A$10,IF(B2112&lt;'Price Schedules'!$B$12,'Price Schedules'!$A$11,'Price Schedules'!$A$12)))</f>
        <v>Chemo Med1</v>
      </c>
      <c r="H2112" t="str">
        <f>IF(B2112&lt;'Price Schedules'!$B$15,'Price Schedules'!$A$14,'Price Schedules'!$A$15)</f>
        <v>PASS1</v>
      </c>
      <c r="I2112" t="str">
        <f>IF(B2112&lt;'Price Schedules'!$B$18,'Price Schedules'!$A$17,'Price Schedules'!$A$18)</f>
        <v>IV1</v>
      </c>
      <c r="J2112" t="s">
        <v>38</v>
      </c>
      <c r="K2112" t="s">
        <v>39</v>
      </c>
      <c r="L2112" t="s">
        <v>40</v>
      </c>
      <c r="M2112" t="s">
        <v>41</v>
      </c>
      <c r="N2112" t="s">
        <v>42</v>
      </c>
      <c r="O2112" t="s">
        <v>43</v>
      </c>
      <c r="P2112" t="s">
        <v>44</v>
      </c>
      <c r="Q2112" t="s">
        <v>45</v>
      </c>
      <c r="R2112" t="str">
        <f t="shared" si="65"/>
        <v>No Charge1</v>
      </c>
      <c r="S2112">
        <f>VLOOKUP($R2112,'Price Schedules'!$A$1:$H$34,4,FALSE)</f>
        <v>-1</v>
      </c>
      <c r="T2112">
        <f>VLOOKUP(R2112,'Price Schedules'!$A$1:$H$34,5,FALSE)</f>
        <v>0</v>
      </c>
      <c r="U2112">
        <f>VLOOKUP(R2112,'Price Schedules'!$A$1:$H$34,6,FALSE)</f>
        <v>0</v>
      </c>
      <c r="V2112">
        <f>VLOOKUP(R2112,'Price Schedules'!$A$1:$H$34,7,FALSE)</f>
        <v>0</v>
      </c>
      <c r="W2112">
        <f>VLOOKUP(R2112,'Price Schedules'!$A$1:$H$34,8,FALSE)</f>
        <v>0</v>
      </c>
    </row>
    <row r="2113" spans="1:23" x14ac:dyDescent="0.25">
      <c r="A2113" t="str">
        <f>Chargemaster!A2114</f>
        <v>00121-0489-10e</v>
      </c>
      <c r="B2113">
        <f>Chargemaster!C2114</f>
        <v>9.1600000000000001E-2</v>
      </c>
      <c r="C2113" t="str">
        <f>Chargemaster!D2114</f>
        <v>No Charge</v>
      </c>
      <c r="D2113">
        <f t="shared" si="64"/>
        <v>0</v>
      </c>
      <c r="E2113" t="str">
        <f>(IF(B2113&lt;'Price Schedules'!$B$3,'Price Schedules'!$A$2,IF(B2113&lt;'Price Schedules'!$B$4,'Price Schedules'!$A$3,'Price Schedules'!$A$4)))</f>
        <v>Inj Med1</v>
      </c>
      <c r="F2113" t="str">
        <f>(IF(B2113&lt;'Price Schedules'!$B$7,'Price Schedules'!$A$6,IF(B2113&lt;'Price Schedules'!$B$8,'Price Schedules'!$A$7,'Price Schedules'!$A$8)))</f>
        <v>Chemo IV1</v>
      </c>
      <c r="G2113" t="str">
        <f>(IF(B2113&lt;'Price Schedules'!$B$11,'Price Schedules'!$A$10,IF(B2113&lt;'Price Schedules'!$B$12,'Price Schedules'!$A$11,'Price Schedules'!$A$12)))</f>
        <v>Chemo Med1</v>
      </c>
      <c r="H2113" t="str">
        <f>IF(B2113&lt;'Price Schedules'!$B$15,'Price Schedules'!$A$14,'Price Schedules'!$A$15)</f>
        <v>PASS1</v>
      </c>
      <c r="I2113" t="str">
        <f>IF(B2113&lt;'Price Schedules'!$B$18,'Price Schedules'!$A$17,'Price Schedules'!$A$18)</f>
        <v>IV1</v>
      </c>
      <c r="J2113" t="s">
        <v>38</v>
      </c>
      <c r="K2113" t="s">
        <v>39</v>
      </c>
      <c r="L2113" t="s">
        <v>40</v>
      </c>
      <c r="M2113" t="s">
        <v>41</v>
      </c>
      <c r="N2113" t="s">
        <v>42</v>
      </c>
      <c r="O2113" t="s">
        <v>43</v>
      </c>
      <c r="P2113" t="s">
        <v>44</v>
      </c>
      <c r="Q2113" t="s">
        <v>45</v>
      </c>
      <c r="R2113" t="str">
        <f t="shared" si="65"/>
        <v>No Charge1</v>
      </c>
      <c r="S2113">
        <f>VLOOKUP($R2113,'Price Schedules'!$A$1:$H$34,4,FALSE)</f>
        <v>-1</v>
      </c>
      <c r="T2113">
        <f>VLOOKUP(R2113,'Price Schedules'!$A$1:$H$34,5,FALSE)</f>
        <v>0</v>
      </c>
      <c r="U2113">
        <f>VLOOKUP(R2113,'Price Schedules'!$A$1:$H$34,6,FALSE)</f>
        <v>0</v>
      </c>
      <c r="V2113">
        <f>VLOOKUP(R2113,'Price Schedules'!$A$1:$H$34,7,FALSE)</f>
        <v>0</v>
      </c>
      <c r="W2113">
        <f>VLOOKUP(R2113,'Price Schedules'!$A$1:$H$34,8,FALSE)</f>
        <v>0</v>
      </c>
    </row>
    <row r="2114" spans="1:23" x14ac:dyDescent="0.25">
      <c r="A2114" t="str">
        <f>Chargemaster!A2115</f>
        <v>55289-0107-79e</v>
      </c>
      <c r="B2114">
        <f>Chargemaster!C2115</f>
        <v>29.952999999999999</v>
      </c>
      <c r="C2114" t="str">
        <f>Chargemaster!D2115</f>
        <v>No Charge</v>
      </c>
      <c r="D2114">
        <f t="shared" si="64"/>
        <v>0</v>
      </c>
      <c r="E2114" t="str">
        <f>(IF(B2114&lt;'Price Schedules'!$B$3,'Price Schedules'!$A$2,IF(B2114&lt;'Price Schedules'!$B$4,'Price Schedules'!$A$3,'Price Schedules'!$A$4)))</f>
        <v>Inj Med2</v>
      </c>
      <c r="F2114" t="str">
        <f>(IF(B2114&lt;'Price Schedules'!$B$7,'Price Schedules'!$A$6,IF(B2114&lt;'Price Schedules'!$B$8,'Price Schedules'!$A$7,'Price Schedules'!$A$8)))</f>
        <v>Chemo IV2</v>
      </c>
      <c r="G2114" t="str">
        <f>(IF(B2114&lt;'Price Schedules'!$B$11,'Price Schedules'!$A$10,IF(B2114&lt;'Price Schedules'!$B$12,'Price Schedules'!$A$11,'Price Schedules'!$A$12)))</f>
        <v>Chemo Med2</v>
      </c>
      <c r="H2114" t="str">
        <f>IF(B2114&lt;'Price Schedules'!$B$15,'Price Schedules'!$A$14,'Price Schedules'!$A$15)</f>
        <v>PASS1</v>
      </c>
      <c r="I2114" t="str">
        <f>IF(B2114&lt;'Price Schedules'!$B$18,'Price Schedules'!$A$17,'Price Schedules'!$A$18)</f>
        <v>IV1</v>
      </c>
      <c r="J2114" t="s">
        <v>38</v>
      </c>
      <c r="K2114" t="s">
        <v>39</v>
      </c>
      <c r="L2114" t="s">
        <v>40</v>
      </c>
      <c r="M2114" t="s">
        <v>41</v>
      </c>
      <c r="N2114" t="s">
        <v>42</v>
      </c>
      <c r="O2114" t="s">
        <v>43</v>
      </c>
      <c r="P2114" t="s">
        <v>44</v>
      </c>
      <c r="Q2114" t="s">
        <v>45</v>
      </c>
      <c r="R2114" t="str">
        <f t="shared" si="65"/>
        <v>No Charge1</v>
      </c>
      <c r="S2114">
        <f>VLOOKUP($R2114,'Price Schedules'!$A$1:$H$34,4,FALSE)</f>
        <v>-1</v>
      </c>
      <c r="T2114">
        <f>VLOOKUP(R2114,'Price Schedules'!$A$1:$H$34,5,FALSE)</f>
        <v>0</v>
      </c>
      <c r="U2114">
        <f>VLOOKUP(R2114,'Price Schedules'!$A$1:$H$34,6,FALSE)</f>
        <v>0</v>
      </c>
      <c r="V2114">
        <f>VLOOKUP(R2114,'Price Schedules'!$A$1:$H$34,7,FALSE)</f>
        <v>0</v>
      </c>
      <c r="W2114">
        <f>VLOOKUP(R2114,'Price Schedules'!$A$1:$H$34,8,FALSE)</f>
        <v>0</v>
      </c>
    </row>
    <row r="2115" spans="1:23" x14ac:dyDescent="0.25">
      <c r="A2115" t="str">
        <f>Chargemaster!A2116</f>
        <v>00065-0644-35</v>
      </c>
      <c r="B2115">
        <f>Chargemaster!C2116</f>
        <v>242.67599999999999</v>
      </c>
      <c r="C2115" t="str">
        <f>Chargemaster!D2116</f>
        <v>Bulk</v>
      </c>
      <c r="D2115">
        <f t="shared" ref="D2115:D2178" si="66">IF(((B2115*(S2115+1))+T2115)&lt;W2115,W2115,((B2115*(S2115+1))+T2115))</f>
        <v>504.76607999999999</v>
      </c>
      <c r="E2115" t="str">
        <f>(IF(B2115&lt;'Price Schedules'!$B$3,'Price Schedules'!$A$2,IF(B2115&lt;'Price Schedules'!$B$4,'Price Schedules'!$A$3,'Price Schedules'!$A$4)))</f>
        <v>Inj Med2</v>
      </c>
      <c r="F2115" t="str">
        <f>(IF(B2115&lt;'Price Schedules'!$B$7,'Price Schedules'!$A$6,IF(B2115&lt;'Price Schedules'!$B$8,'Price Schedules'!$A$7,'Price Schedules'!$A$8)))</f>
        <v>Chemo IV3</v>
      </c>
      <c r="G2115" t="str">
        <f>(IF(B2115&lt;'Price Schedules'!$B$11,'Price Schedules'!$A$10,IF(B2115&lt;'Price Schedules'!$B$12,'Price Schedules'!$A$11,'Price Schedules'!$A$12)))</f>
        <v>Chemo Med3</v>
      </c>
      <c r="H2115" t="str">
        <f>IF(B2115&lt;'Price Schedules'!$B$15,'Price Schedules'!$A$14,'Price Schedules'!$A$15)</f>
        <v>PASS1</v>
      </c>
      <c r="I2115" t="str">
        <f>IF(B2115&lt;'Price Schedules'!$B$18,'Price Schedules'!$A$17,'Price Schedules'!$A$18)</f>
        <v>IV1</v>
      </c>
      <c r="J2115" t="s">
        <v>38</v>
      </c>
      <c r="K2115" t="s">
        <v>39</v>
      </c>
      <c r="L2115" t="s">
        <v>40</v>
      </c>
      <c r="M2115" t="s">
        <v>41</v>
      </c>
      <c r="N2115" t="s">
        <v>42</v>
      </c>
      <c r="O2115" t="s">
        <v>43</v>
      </c>
      <c r="P2115" t="s">
        <v>44</v>
      </c>
      <c r="Q2115" t="s">
        <v>45</v>
      </c>
      <c r="R2115" t="str">
        <f t="shared" ref="R2115:R2178" si="67">IF(C2115=$E$1,E2115,IF(C2115=$F$1,F2115,IF(C2115=$G$1,G2115,IF(C2115=$H$1,H2115,IF(C2115=$I$1,I2115,IF(C2115=$J$1,J2115,IF(C2115=$K$1,K2115,IF(C2115=$L$1,L2115,IF(C2115=$M$1,M2115,IF(C2115=$N$1,N2115,IF(C2115=$O$1,O2115,IF(C2115=$P$1,P2115,IF(C2115=$Q$1,Q2115,"Error")))))))))))))</f>
        <v>Bulk1</v>
      </c>
      <c r="S2115">
        <f>VLOOKUP($R2115,'Price Schedules'!$A$1:$H$34,4,FALSE)</f>
        <v>1.08</v>
      </c>
      <c r="T2115">
        <f>VLOOKUP(R2115,'Price Schedules'!$A$1:$H$34,5,FALSE)</f>
        <v>0</v>
      </c>
      <c r="U2115">
        <f>VLOOKUP(R2115,'Price Schedules'!$A$1:$H$34,6,FALSE)</f>
        <v>0</v>
      </c>
      <c r="V2115">
        <f>VLOOKUP(R2115,'Price Schedules'!$A$1:$H$34,7,FALSE)</f>
        <v>0.05</v>
      </c>
      <c r="W2115">
        <f>VLOOKUP(R2115,'Price Schedules'!$A$1:$H$34,8,FALSE)</f>
        <v>2.5</v>
      </c>
    </row>
    <row r="2116" spans="1:23" x14ac:dyDescent="0.25">
      <c r="A2116" t="str">
        <f>Chargemaster!A2117</f>
        <v>50242-0136-01</v>
      </c>
      <c r="B2116">
        <f>Chargemaster!C2117</f>
        <v>1088.2829999999999</v>
      </c>
      <c r="C2116" t="str">
        <f>Chargemaster!D2117</f>
        <v>IV</v>
      </c>
      <c r="D2116">
        <f t="shared" si="66"/>
        <v>3990.4429599999999</v>
      </c>
      <c r="E2116" t="str">
        <f>(IF(B2116&lt;'Price Schedules'!$B$3,'Price Schedules'!$A$2,IF(B2116&lt;'Price Schedules'!$B$4,'Price Schedules'!$A$3,'Price Schedules'!$A$4)))</f>
        <v>Inj Med2</v>
      </c>
      <c r="F2116" t="str">
        <f>(IF(B2116&lt;'Price Schedules'!$B$7,'Price Schedules'!$A$6,IF(B2116&lt;'Price Schedules'!$B$8,'Price Schedules'!$A$7,'Price Schedules'!$A$8)))</f>
        <v>Chemo IV3</v>
      </c>
      <c r="G2116" t="str">
        <f>(IF(B2116&lt;'Price Schedules'!$B$11,'Price Schedules'!$A$10,IF(B2116&lt;'Price Schedules'!$B$12,'Price Schedules'!$A$11,'Price Schedules'!$A$12)))</f>
        <v>Chemo Med3</v>
      </c>
      <c r="H2116" t="str">
        <f>IF(B2116&lt;'Price Schedules'!$B$15,'Price Schedules'!$A$14,'Price Schedules'!$A$15)</f>
        <v>PASS1</v>
      </c>
      <c r="I2116" t="str">
        <f>IF(B2116&lt;'Price Schedules'!$B$18,'Price Schedules'!$A$17,'Price Schedules'!$A$18)</f>
        <v>IV2</v>
      </c>
      <c r="J2116" t="s">
        <v>38</v>
      </c>
      <c r="K2116" t="s">
        <v>39</v>
      </c>
      <c r="L2116" t="s">
        <v>40</v>
      </c>
      <c r="M2116" t="s">
        <v>41</v>
      </c>
      <c r="N2116" t="s">
        <v>42</v>
      </c>
      <c r="O2116" t="s">
        <v>43</v>
      </c>
      <c r="P2116" t="s">
        <v>44</v>
      </c>
      <c r="Q2116" t="s">
        <v>45</v>
      </c>
      <c r="R2116" t="str">
        <f t="shared" si="67"/>
        <v>IV2</v>
      </c>
      <c r="S2116">
        <f>VLOOKUP($R2116,'Price Schedules'!$A$1:$H$34,4,FALSE)</f>
        <v>2.12</v>
      </c>
      <c r="T2116">
        <f>VLOOKUP(R2116,'Price Schedules'!$A$1:$H$34,5,FALSE)</f>
        <v>595</v>
      </c>
      <c r="U2116">
        <f>VLOOKUP(R2116,'Price Schedules'!$A$1:$H$34,6,FALSE)</f>
        <v>0</v>
      </c>
      <c r="V2116">
        <f>VLOOKUP(R2116,'Price Schedules'!$A$1:$H$34,7,FALSE)</f>
        <v>0.05</v>
      </c>
      <c r="W2116">
        <f>VLOOKUP(R2116,'Price Schedules'!$A$1:$H$34,8,FALSE)</f>
        <v>0</v>
      </c>
    </row>
    <row r="2117" spans="1:23" x14ac:dyDescent="0.25">
      <c r="A2117" t="str">
        <f>Chargemaster!A2118</f>
        <v>50242-0137-01</v>
      </c>
      <c r="B2117">
        <f>Chargemaster!C2118</f>
        <v>2176.5549999999998</v>
      </c>
      <c r="C2117" t="str">
        <f>Chargemaster!D2118</f>
        <v>IV</v>
      </c>
      <c r="D2117">
        <f t="shared" si="66"/>
        <v>7385.8516</v>
      </c>
      <c r="E2117" t="str">
        <f>(IF(B2117&lt;'Price Schedules'!$B$3,'Price Schedules'!$A$2,IF(B2117&lt;'Price Schedules'!$B$4,'Price Schedules'!$A$3,'Price Schedules'!$A$4)))</f>
        <v>Inj Med3</v>
      </c>
      <c r="F2117" t="str">
        <f>(IF(B2117&lt;'Price Schedules'!$B$7,'Price Schedules'!$A$6,IF(B2117&lt;'Price Schedules'!$B$8,'Price Schedules'!$A$7,'Price Schedules'!$A$8)))</f>
        <v>Chemo IV3</v>
      </c>
      <c r="G2117" t="str">
        <f>(IF(B2117&lt;'Price Schedules'!$B$11,'Price Schedules'!$A$10,IF(B2117&lt;'Price Schedules'!$B$12,'Price Schedules'!$A$11,'Price Schedules'!$A$12)))</f>
        <v>Chemo Med3</v>
      </c>
      <c r="H2117" t="str">
        <f>IF(B2117&lt;'Price Schedules'!$B$15,'Price Schedules'!$A$14,'Price Schedules'!$A$15)</f>
        <v>PASS1</v>
      </c>
      <c r="I2117" t="str">
        <f>IF(B2117&lt;'Price Schedules'!$B$18,'Price Schedules'!$A$17,'Price Schedules'!$A$18)</f>
        <v>IV2</v>
      </c>
      <c r="J2117" t="s">
        <v>38</v>
      </c>
      <c r="K2117" t="s">
        <v>39</v>
      </c>
      <c r="L2117" t="s">
        <v>40</v>
      </c>
      <c r="M2117" t="s">
        <v>41</v>
      </c>
      <c r="N2117" t="s">
        <v>42</v>
      </c>
      <c r="O2117" t="s">
        <v>43</v>
      </c>
      <c r="P2117" t="s">
        <v>44</v>
      </c>
      <c r="Q2117" t="s">
        <v>45</v>
      </c>
      <c r="R2117" t="str">
        <f t="shared" si="67"/>
        <v>IV2</v>
      </c>
      <c r="S2117">
        <f>VLOOKUP($R2117,'Price Schedules'!$A$1:$H$34,4,FALSE)</f>
        <v>2.12</v>
      </c>
      <c r="T2117">
        <f>VLOOKUP(R2117,'Price Schedules'!$A$1:$H$34,5,FALSE)</f>
        <v>595</v>
      </c>
      <c r="U2117">
        <f>VLOOKUP(R2117,'Price Schedules'!$A$1:$H$34,6,FALSE)</f>
        <v>0</v>
      </c>
      <c r="V2117">
        <f>VLOOKUP(R2117,'Price Schedules'!$A$1:$H$34,7,FALSE)</f>
        <v>0.05</v>
      </c>
      <c r="W2117">
        <f>VLOOKUP(R2117,'Price Schedules'!$A$1:$H$34,8,FALSE)</f>
        <v>0</v>
      </c>
    </row>
    <row r="2118" spans="1:23" x14ac:dyDescent="0.25">
      <c r="A2118" t="str">
        <f>Chargemaster!A2119</f>
        <v>50242-0135-01</v>
      </c>
      <c r="B2118">
        <f>Chargemaster!C2119</f>
        <v>435.31</v>
      </c>
      <c r="C2118" t="str">
        <f>Chargemaster!D2119</f>
        <v>IV</v>
      </c>
      <c r="D2118">
        <f t="shared" si="66"/>
        <v>1905.8896</v>
      </c>
      <c r="E2118" t="str">
        <f>(IF(B2118&lt;'Price Schedules'!$B$3,'Price Schedules'!$A$2,IF(B2118&lt;'Price Schedules'!$B$4,'Price Schedules'!$A$3,'Price Schedules'!$A$4)))</f>
        <v>Inj Med2</v>
      </c>
      <c r="F2118" t="str">
        <f>(IF(B2118&lt;'Price Schedules'!$B$7,'Price Schedules'!$A$6,IF(B2118&lt;'Price Schedules'!$B$8,'Price Schedules'!$A$7,'Price Schedules'!$A$8)))</f>
        <v>Chemo IV3</v>
      </c>
      <c r="G2118" t="str">
        <f>(IF(B2118&lt;'Price Schedules'!$B$11,'Price Schedules'!$A$10,IF(B2118&lt;'Price Schedules'!$B$12,'Price Schedules'!$A$11,'Price Schedules'!$A$12)))</f>
        <v>Chemo Med3</v>
      </c>
      <c r="H2118" t="str">
        <f>IF(B2118&lt;'Price Schedules'!$B$15,'Price Schedules'!$A$14,'Price Schedules'!$A$15)</f>
        <v>PASS1</v>
      </c>
      <c r="I2118" t="str">
        <f>IF(B2118&lt;'Price Schedules'!$B$18,'Price Schedules'!$A$17,'Price Schedules'!$A$18)</f>
        <v>IV1</v>
      </c>
      <c r="J2118" t="s">
        <v>38</v>
      </c>
      <c r="K2118" t="s">
        <v>39</v>
      </c>
      <c r="L2118" t="s">
        <v>40</v>
      </c>
      <c r="M2118" t="s">
        <v>41</v>
      </c>
      <c r="N2118" t="s">
        <v>42</v>
      </c>
      <c r="O2118" t="s">
        <v>43</v>
      </c>
      <c r="P2118" t="s">
        <v>44</v>
      </c>
      <c r="Q2118" t="s">
        <v>45</v>
      </c>
      <c r="R2118" t="str">
        <f t="shared" si="67"/>
        <v>IV1</v>
      </c>
      <c r="S2118">
        <f>VLOOKUP($R2118,'Price Schedules'!$A$1:$H$34,4,FALSE)</f>
        <v>3.16</v>
      </c>
      <c r="T2118">
        <f>VLOOKUP(R2118,'Price Schedules'!$A$1:$H$34,5,FALSE)</f>
        <v>95</v>
      </c>
      <c r="U2118">
        <f>VLOOKUP(R2118,'Price Schedules'!$A$1:$H$34,6,FALSE)</f>
        <v>0</v>
      </c>
      <c r="V2118">
        <f>VLOOKUP(R2118,'Price Schedules'!$A$1:$H$34,7,FALSE)</f>
        <v>0</v>
      </c>
      <c r="W2118">
        <f>VLOOKUP(R2118,'Price Schedules'!$A$1:$H$34,8,FALSE)</f>
        <v>0</v>
      </c>
    </row>
    <row r="2119" spans="1:23" x14ac:dyDescent="0.25">
      <c r="A2119" t="str">
        <f>Chargemaster!A2120</f>
        <v>99999-2931-11</v>
      </c>
      <c r="B2119">
        <f>Chargemaster!C2120</f>
        <v>0</v>
      </c>
      <c r="C2119" t="str">
        <f>Chargemaster!D2120</f>
        <v>No Charge</v>
      </c>
      <c r="D2119">
        <f t="shared" si="66"/>
        <v>0</v>
      </c>
      <c r="E2119" t="str">
        <f>(IF(B2119&lt;'Price Schedules'!$B$3,'Price Schedules'!$A$2,IF(B2119&lt;'Price Schedules'!$B$4,'Price Schedules'!$A$3,'Price Schedules'!$A$4)))</f>
        <v>Inj Med1</v>
      </c>
      <c r="F2119" t="str">
        <f>(IF(B2119&lt;'Price Schedules'!$B$7,'Price Schedules'!$A$6,IF(B2119&lt;'Price Schedules'!$B$8,'Price Schedules'!$A$7,'Price Schedules'!$A$8)))</f>
        <v>Chemo IV1</v>
      </c>
      <c r="G2119" t="str">
        <f>(IF(B2119&lt;'Price Schedules'!$B$11,'Price Schedules'!$A$10,IF(B2119&lt;'Price Schedules'!$B$12,'Price Schedules'!$A$11,'Price Schedules'!$A$12)))</f>
        <v>Chemo Med1</v>
      </c>
      <c r="H2119" t="str">
        <f>IF(B2119&lt;'Price Schedules'!$B$15,'Price Schedules'!$A$14,'Price Schedules'!$A$15)</f>
        <v>PASS1</v>
      </c>
      <c r="I2119" t="str">
        <f>IF(B2119&lt;'Price Schedules'!$B$18,'Price Schedules'!$A$17,'Price Schedules'!$A$18)</f>
        <v>IV1</v>
      </c>
      <c r="J2119" t="s">
        <v>38</v>
      </c>
      <c r="K2119" t="s">
        <v>39</v>
      </c>
      <c r="L2119" t="s">
        <v>40</v>
      </c>
      <c r="M2119" t="s">
        <v>41</v>
      </c>
      <c r="N2119" t="s">
        <v>42</v>
      </c>
      <c r="O2119" t="s">
        <v>43</v>
      </c>
      <c r="P2119" t="s">
        <v>44</v>
      </c>
      <c r="Q2119" t="s">
        <v>45</v>
      </c>
      <c r="R2119" t="str">
        <f t="shared" si="67"/>
        <v>No Charge1</v>
      </c>
      <c r="S2119">
        <f>VLOOKUP($R2119,'Price Schedules'!$A$1:$H$34,4,FALSE)</f>
        <v>-1</v>
      </c>
      <c r="T2119">
        <f>VLOOKUP(R2119,'Price Schedules'!$A$1:$H$34,5,FALSE)</f>
        <v>0</v>
      </c>
      <c r="U2119">
        <f>VLOOKUP(R2119,'Price Schedules'!$A$1:$H$34,6,FALSE)</f>
        <v>0</v>
      </c>
      <c r="V2119">
        <f>VLOOKUP(R2119,'Price Schedules'!$A$1:$H$34,7,FALSE)</f>
        <v>0</v>
      </c>
      <c r="W2119">
        <f>VLOOKUP(R2119,'Price Schedules'!$A$1:$H$34,8,FALSE)</f>
        <v>0</v>
      </c>
    </row>
    <row r="2120" spans="1:23" x14ac:dyDescent="0.25">
      <c r="A2120" t="str">
        <f>Chargemaster!A2121</f>
        <v>00378-0215-01</v>
      </c>
      <c r="B2120">
        <f>Chargemaster!C2121</f>
        <v>1.1789000000000001</v>
      </c>
      <c r="C2120" t="str">
        <f>Chargemaster!D2121</f>
        <v>Med</v>
      </c>
      <c r="D2120">
        <f t="shared" si="66"/>
        <v>2.4521120000000001</v>
      </c>
      <c r="E2120" t="str">
        <f>(IF(B2120&lt;'Price Schedules'!$B$3,'Price Schedules'!$A$2,IF(B2120&lt;'Price Schedules'!$B$4,'Price Schedules'!$A$3,'Price Schedules'!$A$4)))</f>
        <v>Inj Med1</v>
      </c>
      <c r="F2120" t="str">
        <f>(IF(B2120&lt;'Price Schedules'!$B$7,'Price Schedules'!$A$6,IF(B2120&lt;'Price Schedules'!$B$8,'Price Schedules'!$A$7,'Price Schedules'!$A$8)))</f>
        <v>Chemo IV1</v>
      </c>
      <c r="G2120" t="str">
        <f>(IF(B2120&lt;'Price Schedules'!$B$11,'Price Schedules'!$A$10,IF(B2120&lt;'Price Schedules'!$B$12,'Price Schedules'!$A$11,'Price Schedules'!$A$12)))</f>
        <v>Chemo Med1</v>
      </c>
      <c r="H2120" t="str">
        <f>IF(B2120&lt;'Price Schedules'!$B$15,'Price Schedules'!$A$14,'Price Schedules'!$A$15)</f>
        <v>PASS1</v>
      </c>
      <c r="I2120" t="str">
        <f>IF(B2120&lt;'Price Schedules'!$B$18,'Price Schedules'!$A$17,'Price Schedules'!$A$18)</f>
        <v>IV1</v>
      </c>
      <c r="J2120" t="s">
        <v>38</v>
      </c>
      <c r="K2120" t="s">
        <v>39</v>
      </c>
      <c r="L2120" t="s">
        <v>40</v>
      </c>
      <c r="M2120" t="s">
        <v>41</v>
      </c>
      <c r="N2120" t="s">
        <v>42</v>
      </c>
      <c r="O2120" t="s">
        <v>43</v>
      </c>
      <c r="P2120" t="s">
        <v>44</v>
      </c>
      <c r="Q2120" t="s">
        <v>45</v>
      </c>
      <c r="R2120" t="str">
        <f t="shared" si="67"/>
        <v>Med1</v>
      </c>
      <c r="S2120">
        <f>VLOOKUP($R2120,'Price Schedules'!$A$1:$H$34,4,FALSE)</f>
        <v>1.08</v>
      </c>
      <c r="T2120">
        <f>VLOOKUP(R2120,'Price Schedules'!$A$1:$H$34,5,FALSE)</f>
        <v>0</v>
      </c>
      <c r="U2120">
        <f>VLOOKUP(R2120,'Price Schedules'!$A$1:$H$34,6,FALSE)</f>
        <v>0</v>
      </c>
      <c r="V2120">
        <f>VLOOKUP(R2120,'Price Schedules'!$A$1:$H$34,7,FALSE)</f>
        <v>0.05</v>
      </c>
      <c r="W2120">
        <f>VLOOKUP(R2120,'Price Schedules'!$A$1:$H$34,8,FALSE)</f>
        <v>1</v>
      </c>
    </row>
    <row r="2121" spans="1:23" x14ac:dyDescent="0.25">
      <c r="A2121" t="str">
        <f>Chargemaster!A2122</f>
        <v>00093-2075-01</v>
      </c>
      <c r="B2121">
        <f>Chargemaster!C2122</f>
        <v>3.6030000000000002</v>
      </c>
      <c r="C2121" t="str">
        <f>Chargemaster!D2122</f>
        <v>Med</v>
      </c>
      <c r="D2121">
        <f t="shared" si="66"/>
        <v>7.4942400000000005</v>
      </c>
      <c r="E2121" t="str">
        <f>(IF(B2121&lt;'Price Schedules'!$B$3,'Price Schedules'!$A$2,IF(B2121&lt;'Price Schedules'!$B$4,'Price Schedules'!$A$3,'Price Schedules'!$A$4)))</f>
        <v>Inj Med2</v>
      </c>
      <c r="F2121" t="str">
        <f>(IF(B2121&lt;'Price Schedules'!$B$7,'Price Schedules'!$A$6,IF(B2121&lt;'Price Schedules'!$B$8,'Price Schedules'!$A$7,'Price Schedules'!$A$8)))</f>
        <v>Chemo IV1</v>
      </c>
      <c r="G2121" t="str">
        <f>(IF(B2121&lt;'Price Schedules'!$B$11,'Price Schedules'!$A$10,IF(B2121&lt;'Price Schedules'!$B$12,'Price Schedules'!$A$11,'Price Schedules'!$A$12)))</f>
        <v>Chemo Med1</v>
      </c>
      <c r="H2121" t="str">
        <f>IF(B2121&lt;'Price Schedules'!$B$15,'Price Schedules'!$A$14,'Price Schedules'!$A$15)</f>
        <v>PASS1</v>
      </c>
      <c r="I2121" t="str">
        <f>IF(B2121&lt;'Price Schedules'!$B$18,'Price Schedules'!$A$17,'Price Schedules'!$A$18)</f>
        <v>IV1</v>
      </c>
      <c r="J2121" t="s">
        <v>38</v>
      </c>
      <c r="K2121" t="s">
        <v>39</v>
      </c>
      <c r="L2121" t="s">
        <v>40</v>
      </c>
      <c r="M2121" t="s">
        <v>41</v>
      </c>
      <c r="N2121" t="s">
        <v>42</v>
      </c>
      <c r="O2121" t="s">
        <v>43</v>
      </c>
      <c r="P2121" t="s">
        <v>44</v>
      </c>
      <c r="Q2121" t="s">
        <v>45</v>
      </c>
      <c r="R2121" t="str">
        <f t="shared" si="67"/>
        <v>Med1</v>
      </c>
      <c r="S2121">
        <f>VLOOKUP($R2121,'Price Schedules'!$A$1:$H$34,4,FALSE)</f>
        <v>1.08</v>
      </c>
      <c r="T2121">
        <f>VLOOKUP(R2121,'Price Schedules'!$A$1:$H$34,5,FALSE)</f>
        <v>0</v>
      </c>
      <c r="U2121">
        <f>VLOOKUP(R2121,'Price Schedules'!$A$1:$H$34,6,FALSE)</f>
        <v>0</v>
      </c>
      <c r="V2121">
        <f>VLOOKUP(R2121,'Price Schedules'!$A$1:$H$34,7,FALSE)</f>
        <v>0.05</v>
      </c>
      <c r="W2121">
        <f>VLOOKUP(R2121,'Price Schedules'!$A$1:$H$34,8,FALSE)</f>
        <v>1</v>
      </c>
    </row>
    <row r="2122" spans="1:23" x14ac:dyDescent="0.25">
      <c r="A2122" t="str">
        <f>Chargemaster!A2123</f>
        <v>59762-0800-02</v>
      </c>
      <c r="B2122">
        <f>Chargemaster!C2123</f>
        <v>3.3965000000000001</v>
      </c>
      <c r="C2122" t="str">
        <f>Chargemaster!D2123</f>
        <v>Med</v>
      </c>
      <c r="D2122">
        <f t="shared" si="66"/>
        <v>7.0647200000000003</v>
      </c>
      <c r="E2122" t="str">
        <f>(IF(B2122&lt;'Price Schedules'!$B$3,'Price Schedules'!$A$2,IF(B2122&lt;'Price Schedules'!$B$4,'Price Schedules'!$A$3,'Price Schedules'!$A$4)))</f>
        <v>Inj Med2</v>
      </c>
      <c r="F2122" t="str">
        <f>(IF(B2122&lt;'Price Schedules'!$B$7,'Price Schedules'!$A$6,IF(B2122&lt;'Price Schedules'!$B$8,'Price Schedules'!$A$7,'Price Schedules'!$A$8)))</f>
        <v>Chemo IV1</v>
      </c>
      <c r="G2122" t="str">
        <f>(IF(B2122&lt;'Price Schedules'!$B$11,'Price Schedules'!$A$10,IF(B2122&lt;'Price Schedules'!$B$12,'Price Schedules'!$A$11,'Price Schedules'!$A$12)))</f>
        <v>Chemo Med1</v>
      </c>
      <c r="H2122" t="str">
        <f>IF(B2122&lt;'Price Schedules'!$B$15,'Price Schedules'!$A$14,'Price Schedules'!$A$15)</f>
        <v>PASS1</v>
      </c>
      <c r="I2122" t="str">
        <f>IF(B2122&lt;'Price Schedules'!$B$18,'Price Schedules'!$A$17,'Price Schedules'!$A$18)</f>
        <v>IV1</v>
      </c>
      <c r="J2122" t="s">
        <v>38</v>
      </c>
      <c r="K2122" t="s">
        <v>39</v>
      </c>
      <c r="L2122" t="s">
        <v>40</v>
      </c>
      <c r="M2122" t="s">
        <v>41</v>
      </c>
      <c r="N2122" t="s">
        <v>42</v>
      </c>
      <c r="O2122" t="s">
        <v>43</v>
      </c>
      <c r="P2122" t="s">
        <v>44</v>
      </c>
      <c r="Q2122" t="s">
        <v>45</v>
      </c>
      <c r="R2122" t="str">
        <f t="shared" si="67"/>
        <v>Med1</v>
      </c>
      <c r="S2122">
        <f>VLOOKUP($R2122,'Price Schedules'!$A$1:$H$34,4,FALSE)</f>
        <v>1.08</v>
      </c>
      <c r="T2122">
        <f>VLOOKUP(R2122,'Price Schedules'!$A$1:$H$34,5,FALSE)</f>
        <v>0</v>
      </c>
      <c r="U2122">
        <f>VLOOKUP(R2122,'Price Schedules'!$A$1:$H$34,6,FALSE)</f>
        <v>0</v>
      </c>
      <c r="V2122">
        <f>VLOOKUP(R2122,'Price Schedules'!$A$1:$H$34,7,FALSE)</f>
        <v>0.05</v>
      </c>
      <c r="W2122">
        <f>VLOOKUP(R2122,'Price Schedules'!$A$1:$H$34,8,FALSE)</f>
        <v>1</v>
      </c>
    </row>
    <row r="2123" spans="1:23" x14ac:dyDescent="0.25">
      <c r="A2123" t="str">
        <f>Chargemaster!A2124</f>
        <v>59148-0021-50</v>
      </c>
      <c r="B2123">
        <f>Chargemaster!C2124</f>
        <v>243.15549999999999</v>
      </c>
      <c r="C2123" t="str">
        <f>Chargemaster!D2124</f>
        <v>Med</v>
      </c>
      <c r="D2123">
        <f t="shared" si="66"/>
        <v>505.76344</v>
      </c>
      <c r="E2123" t="str">
        <f>(IF(B2123&lt;'Price Schedules'!$B$3,'Price Schedules'!$A$2,IF(B2123&lt;'Price Schedules'!$B$4,'Price Schedules'!$A$3,'Price Schedules'!$A$4)))</f>
        <v>Inj Med2</v>
      </c>
      <c r="F2123" t="str">
        <f>(IF(B2123&lt;'Price Schedules'!$B$7,'Price Schedules'!$A$6,IF(B2123&lt;'Price Schedules'!$B$8,'Price Schedules'!$A$7,'Price Schedules'!$A$8)))</f>
        <v>Chemo IV3</v>
      </c>
      <c r="G2123" t="str">
        <f>(IF(B2123&lt;'Price Schedules'!$B$11,'Price Schedules'!$A$10,IF(B2123&lt;'Price Schedules'!$B$12,'Price Schedules'!$A$11,'Price Schedules'!$A$12)))</f>
        <v>Chemo Med3</v>
      </c>
      <c r="H2123" t="str">
        <f>IF(B2123&lt;'Price Schedules'!$B$15,'Price Schedules'!$A$14,'Price Schedules'!$A$15)</f>
        <v>PASS1</v>
      </c>
      <c r="I2123" t="str">
        <f>IF(B2123&lt;'Price Schedules'!$B$18,'Price Schedules'!$A$17,'Price Schedules'!$A$18)</f>
        <v>IV1</v>
      </c>
      <c r="J2123" t="s">
        <v>38</v>
      </c>
      <c r="K2123" t="s">
        <v>39</v>
      </c>
      <c r="L2123" t="s">
        <v>40</v>
      </c>
      <c r="M2123" t="s">
        <v>41</v>
      </c>
      <c r="N2123" t="s">
        <v>42</v>
      </c>
      <c r="O2123" t="s">
        <v>43</v>
      </c>
      <c r="P2123" t="s">
        <v>44</v>
      </c>
      <c r="Q2123" t="s">
        <v>45</v>
      </c>
      <c r="R2123" t="str">
        <f t="shared" si="67"/>
        <v>Med1</v>
      </c>
      <c r="S2123">
        <f>VLOOKUP($R2123,'Price Schedules'!$A$1:$H$34,4,FALSE)</f>
        <v>1.08</v>
      </c>
      <c r="T2123">
        <f>VLOOKUP(R2123,'Price Schedules'!$A$1:$H$34,5,FALSE)</f>
        <v>0</v>
      </c>
      <c r="U2123">
        <f>VLOOKUP(R2123,'Price Schedules'!$A$1:$H$34,6,FALSE)</f>
        <v>0</v>
      </c>
      <c r="V2123">
        <f>VLOOKUP(R2123,'Price Schedules'!$A$1:$H$34,7,FALSE)</f>
        <v>0.05</v>
      </c>
      <c r="W2123">
        <f>VLOOKUP(R2123,'Price Schedules'!$A$1:$H$34,8,FALSE)</f>
        <v>1</v>
      </c>
    </row>
    <row r="2124" spans="1:23" x14ac:dyDescent="0.25">
      <c r="A2124" t="str">
        <f>Chargemaster!A2125</f>
        <v>51079-0728-20</v>
      </c>
      <c r="B2124">
        <f>Chargemaster!C2125</f>
        <v>6.9634</v>
      </c>
      <c r="C2124" t="str">
        <f>Chargemaster!D2125</f>
        <v>Med</v>
      </c>
      <c r="D2124">
        <f t="shared" si="66"/>
        <v>14.483872</v>
      </c>
      <c r="E2124" t="str">
        <f>(IF(B2124&lt;'Price Schedules'!$B$3,'Price Schedules'!$A$2,IF(B2124&lt;'Price Schedules'!$B$4,'Price Schedules'!$A$3,'Price Schedules'!$A$4)))</f>
        <v>Inj Med2</v>
      </c>
      <c r="F2124" t="str">
        <f>(IF(B2124&lt;'Price Schedules'!$B$7,'Price Schedules'!$A$6,IF(B2124&lt;'Price Schedules'!$B$8,'Price Schedules'!$A$7,'Price Schedules'!$A$8)))</f>
        <v>Chemo IV1</v>
      </c>
      <c r="G2124" t="str">
        <f>(IF(B2124&lt;'Price Schedules'!$B$11,'Price Schedules'!$A$10,IF(B2124&lt;'Price Schedules'!$B$12,'Price Schedules'!$A$11,'Price Schedules'!$A$12)))</f>
        <v>Chemo Med1</v>
      </c>
      <c r="H2124" t="str">
        <f>IF(B2124&lt;'Price Schedules'!$B$15,'Price Schedules'!$A$14,'Price Schedules'!$A$15)</f>
        <v>PASS1</v>
      </c>
      <c r="I2124" t="str">
        <f>IF(B2124&lt;'Price Schedules'!$B$18,'Price Schedules'!$A$17,'Price Schedules'!$A$18)</f>
        <v>IV1</v>
      </c>
      <c r="J2124" t="s">
        <v>38</v>
      </c>
      <c r="K2124" t="s">
        <v>39</v>
      </c>
      <c r="L2124" t="s">
        <v>40</v>
      </c>
      <c r="M2124" t="s">
        <v>41</v>
      </c>
      <c r="N2124" t="s">
        <v>42</v>
      </c>
      <c r="O2124" t="s">
        <v>43</v>
      </c>
      <c r="P2124" t="s">
        <v>44</v>
      </c>
      <c r="Q2124" t="s">
        <v>45</v>
      </c>
      <c r="R2124" t="str">
        <f t="shared" si="67"/>
        <v>Med1</v>
      </c>
      <c r="S2124">
        <f>VLOOKUP($R2124,'Price Schedules'!$A$1:$H$34,4,FALSE)</f>
        <v>1.08</v>
      </c>
      <c r="T2124">
        <f>VLOOKUP(R2124,'Price Schedules'!$A$1:$H$34,5,FALSE)</f>
        <v>0</v>
      </c>
      <c r="U2124">
        <f>VLOOKUP(R2124,'Price Schedules'!$A$1:$H$34,6,FALSE)</f>
        <v>0</v>
      </c>
      <c r="V2124">
        <f>VLOOKUP(R2124,'Price Schedules'!$A$1:$H$34,7,FALSE)</f>
        <v>0.05</v>
      </c>
      <c r="W2124">
        <f>VLOOKUP(R2124,'Price Schedules'!$A$1:$H$34,8,FALSE)</f>
        <v>1</v>
      </c>
    </row>
    <row r="2125" spans="1:23" x14ac:dyDescent="0.25">
      <c r="A2125" t="str">
        <f>Chargemaster!A2126</f>
        <v>21695-0128-15</v>
      </c>
      <c r="B2125">
        <f>Chargemaster!C2126</f>
        <v>5.6920000000000002</v>
      </c>
      <c r="C2125" t="str">
        <f>Chargemaster!D2126</f>
        <v>Med</v>
      </c>
      <c r="D2125">
        <f t="shared" si="66"/>
        <v>11.839360000000001</v>
      </c>
      <c r="E2125" t="str">
        <f>(IF(B2125&lt;'Price Schedules'!$B$3,'Price Schedules'!$A$2,IF(B2125&lt;'Price Schedules'!$B$4,'Price Schedules'!$A$3,'Price Schedules'!$A$4)))</f>
        <v>Inj Med2</v>
      </c>
      <c r="F2125" t="str">
        <f>(IF(B2125&lt;'Price Schedules'!$B$7,'Price Schedules'!$A$6,IF(B2125&lt;'Price Schedules'!$B$8,'Price Schedules'!$A$7,'Price Schedules'!$A$8)))</f>
        <v>Chemo IV1</v>
      </c>
      <c r="G2125" t="str">
        <f>(IF(B2125&lt;'Price Schedules'!$B$11,'Price Schedules'!$A$10,IF(B2125&lt;'Price Schedules'!$B$12,'Price Schedules'!$A$11,'Price Schedules'!$A$12)))</f>
        <v>Chemo Med1</v>
      </c>
      <c r="H2125" t="str">
        <f>IF(B2125&lt;'Price Schedules'!$B$15,'Price Schedules'!$A$14,'Price Schedules'!$A$15)</f>
        <v>PASS1</v>
      </c>
      <c r="I2125" t="str">
        <f>IF(B2125&lt;'Price Schedules'!$B$18,'Price Schedules'!$A$17,'Price Schedules'!$A$18)</f>
        <v>IV1</v>
      </c>
      <c r="J2125" t="s">
        <v>38</v>
      </c>
      <c r="K2125" t="s">
        <v>39</v>
      </c>
      <c r="L2125" t="s">
        <v>40</v>
      </c>
      <c r="M2125" t="s">
        <v>41</v>
      </c>
      <c r="N2125" t="s">
        <v>42</v>
      </c>
      <c r="O2125" t="s">
        <v>43</v>
      </c>
      <c r="P2125" t="s">
        <v>44</v>
      </c>
      <c r="Q2125" t="s">
        <v>45</v>
      </c>
      <c r="R2125" t="str">
        <f t="shared" si="67"/>
        <v>Med1</v>
      </c>
      <c r="S2125">
        <f>VLOOKUP($R2125,'Price Schedules'!$A$1:$H$34,4,FALSE)</f>
        <v>1.08</v>
      </c>
      <c r="T2125">
        <f>VLOOKUP(R2125,'Price Schedules'!$A$1:$H$34,5,FALSE)</f>
        <v>0</v>
      </c>
      <c r="U2125">
        <f>VLOOKUP(R2125,'Price Schedules'!$A$1:$H$34,6,FALSE)</f>
        <v>0</v>
      </c>
      <c r="V2125">
        <f>VLOOKUP(R2125,'Price Schedules'!$A$1:$H$34,7,FALSE)</f>
        <v>0.05</v>
      </c>
      <c r="W2125">
        <f>VLOOKUP(R2125,'Price Schedules'!$A$1:$H$34,8,FALSE)</f>
        <v>1</v>
      </c>
    </row>
    <row r="2126" spans="1:23" x14ac:dyDescent="0.25">
      <c r="A2126" t="str">
        <f>Chargemaster!A2127</f>
        <v>25021-0236-04</v>
      </c>
      <c r="B2126">
        <f>Chargemaster!C2127</f>
        <v>180</v>
      </c>
      <c r="C2126" t="str">
        <f>Chargemaster!D2127</f>
        <v>Chemo IV</v>
      </c>
      <c r="D2126">
        <f t="shared" si="66"/>
        <v>936</v>
      </c>
      <c r="E2126" t="str">
        <f>(IF(B2126&lt;'Price Schedules'!$B$3,'Price Schedules'!$A$2,IF(B2126&lt;'Price Schedules'!$B$4,'Price Schedules'!$A$3,'Price Schedules'!$A$4)))</f>
        <v>Inj Med2</v>
      </c>
      <c r="F2126" t="str">
        <f>(IF(B2126&lt;'Price Schedules'!$B$7,'Price Schedules'!$A$6,IF(B2126&lt;'Price Schedules'!$B$8,'Price Schedules'!$A$7,'Price Schedules'!$A$8)))</f>
        <v>Chemo IV3</v>
      </c>
      <c r="G2126" t="str">
        <f>(IF(B2126&lt;'Price Schedules'!$B$11,'Price Schedules'!$A$10,IF(B2126&lt;'Price Schedules'!$B$12,'Price Schedules'!$A$11,'Price Schedules'!$A$12)))</f>
        <v>Chemo Med3</v>
      </c>
      <c r="H2126" t="str">
        <f>IF(B2126&lt;'Price Schedules'!$B$15,'Price Schedules'!$A$14,'Price Schedules'!$A$15)</f>
        <v>PASS1</v>
      </c>
      <c r="I2126" t="str">
        <f>IF(B2126&lt;'Price Schedules'!$B$18,'Price Schedules'!$A$17,'Price Schedules'!$A$18)</f>
        <v>IV1</v>
      </c>
      <c r="J2126" t="s">
        <v>38</v>
      </c>
      <c r="K2126" t="s">
        <v>39</v>
      </c>
      <c r="L2126" t="s">
        <v>40</v>
      </c>
      <c r="M2126" t="s">
        <v>41</v>
      </c>
      <c r="N2126" t="s">
        <v>42</v>
      </c>
      <c r="O2126" t="s">
        <v>43</v>
      </c>
      <c r="P2126" t="s">
        <v>44</v>
      </c>
      <c r="Q2126" t="s">
        <v>45</v>
      </c>
      <c r="R2126" t="str">
        <f t="shared" si="67"/>
        <v>Chemo IV3</v>
      </c>
      <c r="S2126">
        <f>VLOOKUP($R2126,'Price Schedules'!$A$1:$H$34,4,FALSE)</f>
        <v>4.2</v>
      </c>
      <c r="T2126">
        <f>VLOOKUP(R2126,'Price Schedules'!$A$1:$H$34,5,FALSE)</f>
        <v>0</v>
      </c>
      <c r="U2126">
        <f>VLOOKUP(R2126,'Price Schedules'!$A$1:$H$34,6,FALSE)</f>
        <v>0</v>
      </c>
      <c r="V2126">
        <f>VLOOKUP(R2126,'Price Schedules'!$A$1:$H$34,7,FALSE)</f>
        <v>0</v>
      </c>
      <c r="W2126">
        <f>VLOOKUP(R2126,'Price Schedules'!$A$1:$H$34,8,FALSE)</f>
        <v>6.5</v>
      </c>
    </row>
    <row r="2127" spans="1:23" x14ac:dyDescent="0.25">
      <c r="A2127" t="str">
        <f>Chargemaster!A2128</f>
        <v>00517-0771-10</v>
      </c>
      <c r="B2127">
        <f>Chargemaster!C2128</f>
        <v>11.27</v>
      </c>
      <c r="C2127" t="str">
        <f>Chargemaster!D2128</f>
        <v>Med</v>
      </c>
      <c r="D2127">
        <f t="shared" si="66"/>
        <v>23.441600000000001</v>
      </c>
      <c r="E2127" t="str">
        <f>(IF(B2127&lt;'Price Schedules'!$B$3,'Price Schedules'!$A$2,IF(B2127&lt;'Price Schedules'!$B$4,'Price Schedules'!$A$3,'Price Schedules'!$A$4)))</f>
        <v>Inj Med2</v>
      </c>
      <c r="F2127" t="str">
        <f>(IF(B2127&lt;'Price Schedules'!$B$7,'Price Schedules'!$A$6,IF(B2127&lt;'Price Schedules'!$B$8,'Price Schedules'!$A$7,'Price Schedules'!$A$8)))</f>
        <v>Chemo IV1</v>
      </c>
      <c r="G2127" t="str">
        <f>(IF(B2127&lt;'Price Schedules'!$B$11,'Price Schedules'!$A$10,IF(B2127&lt;'Price Schedules'!$B$12,'Price Schedules'!$A$11,'Price Schedules'!$A$12)))</f>
        <v>Chemo Med1</v>
      </c>
      <c r="H2127" t="str">
        <f>IF(B2127&lt;'Price Schedules'!$B$15,'Price Schedules'!$A$14,'Price Schedules'!$A$15)</f>
        <v>PASS1</v>
      </c>
      <c r="I2127" t="str">
        <f>IF(B2127&lt;'Price Schedules'!$B$18,'Price Schedules'!$A$17,'Price Schedules'!$A$18)</f>
        <v>IV1</v>
      </c>
      <c r="J2127" t="s">
        <v>38</v>
      </c>
      <c r="K2127" t="s">
        <v>39</v>
      </c>
      <c r="L2127" t="s">
        <v>40</v>
      </c>
      <c r="M2127" t="s">
        <v>41</v>
      </c>
      <c r="N2127" t="s">
        <v>42</v>
      </c>
      <c r="O2127" t="s">
        <v>43</v>
      </c>
      <c r="P2127" t="s">
        <v>44</v>
      </c>
      <c r="Q2127" t="s">
        <v>45</v>
      </c>
      <c r="R2127" t="str">
        <f t="shared" si="67"/>
        <v>Med1</v>
      </c>
      <c r="S2127">
        <f>VLOOKUP($R2127,'Price Schedules'!$A$1:$H$34,4,FALSE)</f>
        <v>1.08</v>
      </c>
      <c r="T2127">
        <f>VLOOKUP(R2127,'Price Schedules'!$A$1:$H$34,5,FALSE)</f>
        <v>0</v>
      </c>
      <c r="U2127">
        <f>VLOOKUP(R2127,'Price Schedules'!$A$1:$H$34,6,FALSE)</f>
        <v>0</v>
      </c>
      <c r="V2127">
        <f>VLOOKUP(R2127,'Price Schedules'!$A$1:$H$34,7,FALSE)</f>
        <v>0.05</v>
      </c>
      <c r="W2127">
        <f>VLOOKUP(R2127,'Price Schedules'!$A$1:$H$34,8,FALSE)</f>
        <v>1</v>
      </c>
    </row>
    <row r="2128" spans="1:23" x14ac:dyDescent="0.25">
      <c r="A2128" t="str">
        <f>Chargemaster!A2129</f>
        <v>68084-0539-01</v>
      </c>
      <c r="B2128">
        <f>Chargemaster!C2129</f>
        <v>0.83689999999999998</v>
      </c>
      <c r="C2128" t="str">
        <f>Chargemaster!D2129</f>
        <v>Med</v>
      </c>
      <c r="D2128">
        <f t="shared" si="66"/>
        <v>1.7407520000000001</v>
      </c>
      <c r="E2128" t="str">
        <f>(IF(B2128&lt;'Price Schedules'!$B$3,'Price Schedules'!$A$2,IF(B2128&lt;'Price Schedules'!$B$4,'Price Schedules'!$A$3,'Price Schedules'!$A$4)))</f>
        <v>Inj Med1</v>
      </c>
      <c r="F2128" t="str">
        <f>(IF(B2128&lt;'Price Schedules'!$B$7,'Price Schedules'!$A$6,IF(B2128&lt;'Price Schedules'!$B$8,'Price Schedules'!$A$7,'Price Schedules'!$A$8)))</f>
        <v>Chemo IV1</v>
      </c>
      <c r="G2128" t="str">
        <f>(IF(B2128&lt;'Price Schedules'!$B$11,'Price Schedules'!$A$10,IF(B2128&lt;'Price Schedules'!$B$12,'Price Schedules'!$A$11,'Price Schedules'!$A$12)))</f>
        <v>Chemo Med1</v>
      </c>
      <c r="H2128" t="str">
        <f>IF(B2128&lt;'Price Schedules'!$B$15,'Price Schedules'!$A$14,'Price Schedules'!$A$15)</f>
        <v>PASS1</v>
      </c>
      <c r="I2128" t="str">
        <f>IF(B2128&lt;'Price Schedules'!$B$18,'Price Schedules'!$A$17,'Price Schedules'!$A$18)</f>
        <v>IV1</v>
      </c>
      <c r="J2128" t="s">
        <v>38</v>
      </c>
      <c r="K2128" t="s">
        <v>39</v>
      </c>
      <c r="L2128" t="s">
        <v>40</v>
      </c>
      <c r="M2128" t="s">
        <v>41</v>
      </c>
      <c r="N2128" t="s">
        <v>42</v>
      </c>
      <c r="O2128" t="s">
        <v>43</v>
      </c>
      <c r="P2128" t="s">
        <v>44</v>
      </c>
      <c r="Q2128" t="s">
        <v>45</v>
      </c>
      <c r="R2128" t="str">
        <f t="shared" si="67"/>
        <v>Med1</v>
      </c>
      <c r="S2128">
        <f>VLOOKUP($R2128,'Price Schedules'!$A$1:$H$34,4,FALSE)</f>
        <v>1.08</v>
      </c>
      <c r="T2128">
        <f>VLOOKUP(R2128,'Price Schedules'!$A$1:$H$34,5,FALSE)</f>
        <v>0</v>
      </c>
      <c r="U2128">
        <f>VLOOKUP(R2128,'Price Schedules'!$A$1:$H$34,6,FALSE)</f>
        <v>0</v>
      </c>
      <c r="V2128">
        <f>VLOOKUP(R2128,'Price Schedules'!$A$1:$H$34,7,FALSE)</f>
        <v>0.05</v>
      </c>
      <c r="W2128">
        <f>VLOOKUP(R2128,'Price Schedules'!$A$1:$H$34,8,FALSE)</f>
        <v>1</v>
      </c>
    </row>
    <row r="2129" spans="1:23" x14ac:dyDescent="0.25">
      <c r="A2129" t="str">
        <f>Chargemaster!A2130</f>
        <v>00517-8510-25</v>
      </c>
      <c r="B2129">
        <f>Chargemaster!C2130</f>
        <v>12.8124</v>
      </c>
      <c r="C2129" t="str">
        <f>Chargemaster!D2130</f>
        <v>IV</v>
      </c>
      <c r="D2129">
        <f t="shared" si="66"/>
        <v>148.29958400000001</v>
      </c>
      <c r="E2129" t="str">
        <f>(IF(B2129&lt;'Price Schedules'!$B$3,'Price Schedules'!$A$2,IF(B2129&lt;'Price Schedules'!$B$4,'Price Schedules'!$A$3,'Price Schedules'!$A$4)))</f>
        <v>Inj Med2</v>
      </c>
      <c r="F2129" t="str">
        <f>(IF(B2129&lt;'Price Schedules'!$B$7,'Price Schedules'!$A$6,IF(B2129&lt;'Price Schedules'!$B$8,'Price Schedules'!$A$7,'Price Schedules'!$A$8)))</f>
        <v>Chemo IV1</v>
      </c>
      <c r="G2129" t="str">
        <f>(IF(B2129&lt;'Price Schedules'!$B$11,'Price Schedules'!$A$10,IF(B2129&lt;'Price Schedules'!$B$12,'Price Schedules'!$A$11,'Price Schedules'!$A$12)))</f>
        <v>Chemo Med1</v>
      </c>
      <c r="H2129" t="str">
        <f>IF(B2129&lt;'Price Schedules'!$B$15,'Price Schedules'!$A$14,'Price Schedules'!$A$15)</f>
        <v>PASS1</v>
      </c>
      <c r="I2129" t="str">
        <f>IF(B2129&lt;'Price Schedules'!$B$18,'Price Schedules'!$A$17,'Price Schedules'!$A$18)</f>
        <v>IV1</v>
      </c>
      <c r="J2129" t="s">
        <v>38</v>
      </c>
      <c r="K2129" t="s">
        <v>39</v>
      </c>
      <c r="L2129" t="s">
        <v>40</v>
      </c>
      <c r="M2129" t="s">
        <v>41</v>
      </c>
      <c r="N2129" t="s">
        <v>42</v>
      </c>
      <c r="O2129" t="s">
        <v>43</v>
      </c>
      <c r="P2129" t="s">
        <v>44</v>
      </c>
      <c r="Q2129" t="s">
        <v>45</v>
      </c>
      <c r="R2129" t="str">
        <f t="shared" si="67"/>
        <v>IV1</v>
      </c>
      <c r="S2129">
        <f>VLOOKUP($R2129,'Price Schedules'!$A$1:$H$34,4,FALSE)</f>
        <v>3.16</v>
      </c>
      <c r="T2129">
        <f>VLOOKUP(R2129,'Price Schedules'!$A$1:$H$34,5,FALSE)</f>
        <v>95</v>
      </c>
      <c r="U2129">
        <f>VLOOKUP(R2129,'Price Schedules'!$A$1:$H$34,6,FALSE)</f>
        <v>0</v>
      </c>
      <c r="V2129">
        <f>VLOOKUP(R2129,'Price Schedules'!$A$1:$H$34,7,FALSE)</f>
        <v>0</v>
      </c>
      <c r="W2129">
        <f>VLOOKUP(R2129,'Price Schedules'!$A$1:$H$34,8,FALSE)</f>
        <v>0</v>
      </c>
    </row>
    <row r="2130" spans="1:23" x14ac:dyDescent="0.25">
      <c r="A2130" t="str">
        <f>Chargemaster!A2131</f>
        <v>51079-0991-20</v>
      </c>
      <c r="B2130">
        <f>Chargemaster!C2131</f>
        <v>0.79600000000000004</v>
      </c>
      <c r="C2130" t="str">
        <f>Chargemaster!D2131</f>
        <v>Med</v>
      </c>
      <c r="D2130">
        <f t="shared" si="66"/>
        <v>1.65568</v>
      </c>
      <c r="E2130" t="str">
        <f>(IF(B2130&lt;'Price Schedules'!$B$3,'Price Schedules'!$A$2,IF(B2130&lt;'Price Schedules'!$B$4,'Price Schedules'!$A$3,'Price Schedules'!$A$4)))</f>
        <v>Inj Med1</v>
      </c>
      <c r="F2130" t="str">
        <f>(IF(B2130&lt;'Price Schedules'!$B$7,'Price Schedules'!$A$6,IF(B2130&lt;'Price Schedules'!$B$8,'Price Schedules'!$A$7,'Price Schedules'!$A$8)))</f>
        <v>Chemo IV1</v>
      </c>
      <c r="G2130" t="str">
        <f>(IF(B2130&lt;'Price Schedules'!$B$11,'Price Schedules'!$A$10,IF(B2130&lt;'Price Schedules'!$B$12,'Price Schedules'!$A$11,'Price Schedules'!$A$12)))</f>
        <v>Chemo Med1</v>
      </c>
      <c r="H2130" t="str">
        <f>IF(B2130&lt;'Price Schedules'!$B$15,'Price Schedules'!$A$14,'Price Schedules'!$A$15)</f>
        <v>PASS1</v>
      </c>
      <c r="I2130" t="str">
        <f>IF(B2130&lt;'Price Schedules'!$B$18,'Price Schedules'!$A$17,'Price Schedules'!$A$18)</f>
        <v>IV1</v>
      </c>
      <c r="J2130" t="s">
        <v>38</v>
      </c>
      <c r="K2130" t="s">
        <v>39</v>
      </c>
      <c r="L2130" t="s">
        <v>40</v>
      </c>
      <c r="M2130" t="s">
        <v>41</v>
      </c>
      <c r="N2130" t="s">
        <v>42</v>
      </c>
      <c r="O2130" t="s">
        <v>43</v>
      </c>
      <c r="P2130" t="s">
        <v>44</v>
      </c>
      <c r="Q2130" t="s">
        <v>45</v>
      </c>
      <c r="R2130" t="str">
        <f t="shared" si="67"/>
        <v>Med1</v>
      </c>
      <c r="S2130">
        <f>VLOOKUP($R2130,'Price Schedules'!$A$1:$H$34,4,FALSE)</f>
        <v>1.08</v>
      </c>
      <c r="T2130">
        <f>VLOOKUP(R2130,'Price Schedules'!$A$1:$H$34,5,FALSE)</f>
        <v>0</v>
      </c>
      <c r="U2130">
        <f>VLOOKUP(R2130,'Price Schedules'!$A$1:$H$34,6,FALSE)</f>
        <v>0</v>
      </c>
      <c r="V2130">
        <f>VLOOKUP(R2130,'Price Schedules'!$A$1:$H$34,7,FALSE)</f>
        <v>0.05</v>
      </c>
      <c r="W2130">
        <f>VLOOKUP(R2130,'Price Schedules'!$A$1:$H$34,8,FALSE)</f>
        <v>1</v>
      </c>
    </row>
    <row r="2131" spans="1:23" x14ac:dyDescent="0.25">
      <c r="A2131" t="str">
        <f>Chargemaster!A2132</f>
        <v>99999-9997-01</v>
      </c>
      <c r="B2131">
        <f>Chargemaster!C2132</f>
        <v>0</v>
      </c>
      <c r="C2131" t="str">
        <f>Chargemaster!D2132</f>
        <v>No Charge</v>
      </c>
      <c r="D2131">
        <f t="shared" si="66"/>
        <v>0</v>
      </c>
      <c r="E2131" t="str">
        <f>(IF(B2131&lt;'Price Schedules'!$B$3,'Price Schedules'!$A$2,IF(B2131&lt;'Price Schedules'!$B$4,'Price Schedules'!$A$3,'Price Schedules'!$A$4)))</f>
        <v>Inj Med1</v>
      </c>
      <c r="F2131" t="str">
        <f>(IF(B2131&lt;'Price Schedules'!$B$7,'Price Schedules'!$A$6,IF(B2131&lt;'Price Schedules'!$B$8,'Price Schedules'!$A$7,'Price Schedules'!$A$8)))</f>
        <v>Chemo IV1</v>
      </c>
      <c r="G2131" t="str">
        <f>(IF(B2131&lt;'Price Schedules'!$B$11,'Price Schedules'!$A$10,IF(B2131&lt;'Price Schedules'!$B$12,'Price Schedules'!$A$11,'Price Schedules'!$A$12)))</f>
        <v>Chemo Med1</v>
      </c>
      <c r="H2131" t="str">
        <f>IF(B2131&lt;'Price Schedules'!$B$15,'Price Schedules'!$A$14,'Price Schedules'!$A$15)</f>
        <v>PASS1</v>
      </c>
      <c r="I2131" t="str">
        <f>IF(B2131&lt;'Price Schedules'!$B$18,'Price Schedules'!$A$17,'Price Schedules'!$A$18)</f>
        <v>IV1</v>
      </c>
      <c r="J2131" t="s">
        <v>38</v>
      </c>
      <c r="K2131" t="s">
        <v>39</v>
      </c>
      <c r="L2131" t="s">
        <v>40</v>
      </c>
      <c r="M2131" t="s">
        <v>41</v>
      </c>
      <c r="N2131" t="s">
        <v>42</v>
      </c>
      <c r="O2131" t="s">
        <v>43</v>
      </c>
      <c r="P2131" t="s">
        <v>44</v>
      </c>
      <c r="Q2131" t="s">
        <v>45</v>
      </c>
      <c r="R2131" t="str">
        <f t="shared" si="67"/>
        <v>No Charge1</v>
      </c>
      <c r="S2131">
        <f>VLOOKUP($R2131,'Price Schedules'!$A$1:$H$34,4,FALSE)</f>
        <v>-1</v>
      </c>
      <c r="T2131">
        <f>VLOOKUP(R2131,'Price Schedules'!$A$1:$H$34,5,FALSE)</f>
        <v>0</v>
      </c>
      <c r="U2131">
        <f>VLOOKUP(R2131,'Price Schedules'!$A$1:$H$34,6,FALSE)</f>
        <v>0</v>
      </c>
      <c r="V2131">
        <f>VLOOKUP(R2131,'Price Schedules'!$A$1:$H$34,7,FALSE)</f>
        <v>0</v>
      </c>
      <c r="W2131">
        <f>VLOOKUP(R2131,'Price Schedules'!$A$1:$H$34,8,FALSE)</f>
        <v>0</v>
      </c>
    </row>
    <row r="2132" spans="1:23" x14ac:dyDescent="0.25">
      <c r="A2132" t="str">
        <f>Chargemaster!A2133</f>
        <v>00904-6627-35</v>
      </c>
      <c r="B2132">
        <f>Chargemaster!C2133</f>
        <v>5.9800500000000003</v>
      </c>
      <c r="C2132">
        <f>Chargemaster!D2133</f>
        <v>0</v>
      </c>
      <c r="D2132" t="e">
        <f t="shared" si="66"/>
        <v>#N/A</v>
      </c>
      <c r="E2132" t="str">
        <f>(IF(B2132&lt;'Price Schedules'!$B$3,'Price Schedules'!$A$2,IF(B2132&lt;'Price Schedules'!$B$4,'Price Schedules'!$A$3,'Price Schedules'!$A$4)))</f>
        <v>Inj Med2</v>
      </c>
      <c r="F2132" t="str">
        <f>(IF(B2132&lt;'Price Schedules'!$B$7,'Price Schedules'!$A$6,IF(B2132&lt;'Price Schedules'!$B$8,'Price Schedules'!$A$7,'Price Schedules'!$A$8)))</f>
        <v>Chemo IV1</v>
      </c>
      <c r="G2132" t="str">
        <f>(IF(B2132&lt;'Price Schedules'!$B$11,'Price Schedules'!$A$10,IF(B2132&lt;'Price Schedules'!$B$12,'Price Schedules'!$A$11,'Price Schedules'!$A$12)))</f>
        <v>Chemo Med1</v>
      </c>
      <c r="H2132" t="str">
        <f>IF(B2132&lt;'Price Schedules'!$B$15,'Price Schedules'!$A$14,'Price Schedules'!$A$15)</f>
        <v>PASS1</v>
      </c>
      <c r="I2132" t="str">
        <f>IF(B2132&lt;'Price Schedules'!$B$18,'Price Schedules'!$A$17,'Price Schedules'!$A$18)</f>
        <v>IV1</v>
      </c>
      <c r="J2132" t="s">
        <v>38</v>
      </c>
      <c r="K2132" t="s">
        <v>39</v>
      </c>
      <c r="L2132" t="s">
        <v>40</v>
      </c>
      <c r="M2132" t="s">
        <v>41</v>
      </c>
      <c r="N2132" t="s">
        <v>42</v>
      </c>
      <c r="O2132" t="s">
        <v>43</v>
      </c>
      <c r="P2132" t="s">
        <v>44</v>
      </c>
      <c r="Q2132" t="s">
        <v>45</v>
      </c>
      <c r="R2132" t="str">
        <f t="shared" si="67"/>
        <v>Error</v>
      </c>
      <c r="S2132" t="e">
        <f>VLOOKUP($R2132,'Price Schedules'!$A$1:$H$34,4,FALSE)</f>
        <v>#N/A</v>
      </c>
      <c r="T2132" t="e">
        <f>VLOOKUP(R2132,'Price Schedules'!$A$1:$H$34,5,FALSE)</f>
        <v>#N/A</v>
      </c>
      <c r="U2132" t="e">
        <f>VLOOKUP(R2132,'Price Schedules'!$A$1:$H$34,6,FALSE)</f>
        <v>#N/A</v>
      </c>
      <c r="V2132" t="e">
        <f>VLOOKUP(R2132,'Price Schedules'!$A$1:$H$34,7,FALSE)</f>
        <v>#N/A</v>
      </c>
      <c r="W2132" t="e">
        <f>VLOOKUP(R2132,'Price Schedules'!$A$1:$H$34,8,FALSE)</f>
        <v>#N/A</v>
      </c>
    </row>
    <row r="2133" spans="1:23" x14ac:dyDescent="0.25">
      <c r="A2133" t="str">
        <f>Chargemaster!A2134</f>
        <v>68180-0567-01</v>
      </c>
      <c r="B2133">
        <f>Chargemaster!C2134</f>
        <v>1.2393000000000001</v>
      </c>
      <c r="C2133" t="str">
        <f>Chargemaster!D2134</f>
        <v>Med</v>
      </c>
      <c r="D2133">
        <f t="shared" si="66"/>
        <v>2.577744</v>
      </c>
      <c r="E2133" t="str">
        <f>(IF(B2133&lt;'Price Schedules'!$B$3,'Price Schedules'!$A$2,IF(B2133&lt;'Price Schedules'!$B$4,'Price Schedules'!$A$3,'Price Schedules'!$A$4)))</f>
        <v>Inj Med1</v>
      </c>
      <c r="F2133" t="str">
        <f>(IF(B2133&lt;'Price Schedules'!$B$7,'Price Schedules'!$A$6,IF(B2133&lt;'Price Schedules'!$B$8,'Price Schedules'!$A$7,'Price Schedules'!$A$8)))</f>
        <v>Chemo IV1</v>
      </c>
      <c r="G2133" t="str">
        <f>(IF(B2133&lt;'Price Schedules'!$B$11,'Price Schedules'!$A$10,IF(B2133&lt;'Price Schedules'!$B$12,'Price Schedules'!$A$11,'Price Schedules'!$A$12)))</f>
        <v>Chemo Med1</v>
      </c>
      <c r="H2133" t="str">
        <f>IF(B2133&lt;'Price Schedules'!$B$15,'Price Schedules'!$A$14,'Price Schedules'!$A$15)</f>
        <v>PASS1</v>
      </c>
      <c r="I2133" t="str">
        <f>IF(B2133&lt;'Price Schedules'!$B$18,'Price Schedules'!$A$17,'Price Schedules'!$A$18)</f>
        <v>IV1</v>
      </c>
      <c r="J2133" t="s">
        <v>38</v>
      </c>
      <c r="K2133" t="s">
        <v>39</v>
      </c>
      <c r="L2133" t="s">
        <v>40</v>
      </c>
      <c r="M2133" t="s">
        <v>41</v>
      </c>
      <c r="N2133" t="s">
        <v>42</v>
      </c>
      <c r="O2133" t="s">
        <v>43</v>
      </c>
      <c r="P2133" t="s">
        <v>44</v>
      </c>
      <c r="Q2133" t="s">
        <v>45</v>
      </c>
      <c r="R2133" t="str">
        <f t="shared" si="67"/>
        <v>Med1</v>
      </c>
      <c r="S2133">
        <f>VLOOKUP($R2133,'Price Schedules'!$A$1:$H$34,4,FALSE)</f>
        <v>1.08</v>
      </c>
      <c r="T2133">
        <f>VLOOKUP(R2133,'Price Schedules'!$A$1:$H$34,5,FALSE)</f>
        <v>0</v>
      </c>
      <c r="U2133">
        <f>VLOOKUP(R2133,'Price Schedules'!$A$1:$H$34,6,FALSE)</f>
        <v>0</v>
      </c>
      <c r="V2133">
        <f>VLOOKUP(R2133,'Price Schedules'!$A$1:$H$34,7,FALSE)</f>
        <v>0.05</v>
      </c>
      <c r="W2133">
        <f>VLOOKUP(R2133,'Price Schedules'!$A$1:$H$34,8,FALSE)</f>
        <v>1</v>
      </c>
    </row>
    <row r="2134" spans="1:23" x14ac:dyDescent="0.25">
      <c r="A2134" t="str">
        <f>Chargemaster!A2135</f>
        <v>99999-9999-19</v>
      </c>
      <c r="B2134">
        <f>Chargemaster!C2135</f>
        <v>44.577599999999997</v>
      </c>
      <c r="C2134" t="str">
        <f>Chargemaster!D2135</f>
        <v>IV</v>
      </c>
      <c r="D2134">
        <f t="shared" si="66"/>
        <v>280.44281599999999</v>
      </c>
      <c r="E2134" t="str">
        <f>(IF(B2134&lt;'Price Schedules'!$B$3,'Price Schedules'!$A$2,IF(B2134&lt;'Price Schedules'!$B$4,'Price Schedules'!$A$3,'Price Schedules'!$A$4)))</f>
        <v>Inj Med2</v>
      </c>
      <c r="F2134" t="str">
        <f>(IF(B2134&lt;'Price Schedules'!$B$7,'Price Schedules'!$A$6,IF(B2134&lt;'Price Schedules'!$B$8,'Price Schedules'!$A$7,'Price Schedules'!$A$8)))</f>
        <v>Chemo IV2</v>
      </c>
      <c r="G2134" t="str">
        <f>(IF(B2134&lt;'Price Schedules'!$B$11,'Price Schedules'!$A$10,IF(B2134&lt;'Price Schedules'!$B$12,'Price Schedules'!$A$11,'Price Schedules'!$A$12)))</f>
        <v>Chemo Med2</v>
      </c>
      <c r="H2134" t="str">
        <f>IF(B2134&lt;'Price Schedules'!$B$15,'Price Schedules'!$A$14,'Price Schedules'!$A$15)</f>
        <v>PASS1</v>
      </c>
      <c r="I2134" t="str">
        <f>IF(B2134&lt;'Price Schedules'!$B$18,'Price Schedules'!$A$17,'Price Schedules'!$A$18)</f>
        <v>IV1</v>
      </c>
      <c r="J2134" t="s">
        <v>38</v>
      </c>
      <c r="K2134" t="s">
        <v>39</v>
      </c>
      <c r="L2134" t="s">
        <v>40</v>
      </c>
      <c r="M2134" t="s">
        <v>41</v>
      </c>
      <c r="N2134" t="s">
        <v>42</v>
      </c>
      <c r="O2134" t="s">
        <v>43</v>
      </c>
      <c r="P2134" t="s">
        <v>44</v>
      </c>
      <c r="Q2134" t="s">
        <v>45</v>
      </c>
      <c r="R2134" t="str">
        <f t="shared" si="67"/>
        <v>IV1</v>
      </c>
      <c r="S2134">
        <f>VLOOKUP($R2134,'Price Schedules'!$A$1:$H$34,4,FALSE)</f>
        <v>3.16</v>
      </c>
      <c r="T2134">
        <f>VLOOKUP(R2134,'Price Schedules'!$A$1:$H$34,5,FALSE)</f>
        <v>95</v>
      </c>
      <c r="U2134">
        <f>VLOOKUP(R2134,'Price Schedules'!$A$1:$H$34,6,FALSE)</f>
        <v>0</v>
      </c>
      <c r="V2134">
        <f>VLOOKUP(R2134,'Price Schedules'!$A$1:$H$34,7,FALSE)</f>
        <v>0</v>
      </c>
      <c r="W2134">
        <f>VLOOKUP(R2134,'Price Schedules'!$A$1:$H$34,8,FALSE)</f>
        <v>0</v>
      </c>
    </row>
    <row r="2135" spans="1:23" x14ac:dyDescent="0.25">
      <c r="A2135" t="str">
        <f>Chargemaster!A2136</f>
        <v>39822-1001-07</v>
      </c>
      <c r="B2135">
        <f>Chargemaster!C2136</f>
        <v>36.840000000000003</v>
      </c>
      <c r="C2135" t="str">
        <f>Chargemaster!D2136</f>
        <v>Inj Med</v>
      </c>
      <c r="D2135">
        <f t="shared" si="66"/>
        <v>266.56799999999998</v>
      </c>
      <c r="E2135" t="str">
        <f>(IF(B2135&lt;'Price Schedules'!$B$3,'Price Schedules'!$A$2,IF(B2135&lt;'Price Schedules'!$B$4,'Price Schedules'!$A$3,'Price Schedules'!$A$4)))</f>
        <v>Inj Med2</v>
      </c>
      <c r="F2135" t="str">
        <f>(IF(B2135&lt;'Price Schedules'!$B$7,'Price Schedules'!$A$6,IF(B2135&lt;'Price Schedules'!$B$8,'Price Schedules'!$A$7,'Price Schedules'!$A$8)))</f>
        <v>Chemo IV2</v>
      </c>
      <c r="G2135" t="str">
        <f>(IF(B2135&lt;'Price Schedules'!$B$11,'Price Schedules'!$A$10,IF(B2135&lt;'Price Schedules'!$B$12,'Price Schedules'!$A$11,'Price Schedules'!$A$12)))</f>
        <v>Chemo Med2</v>
      </c>
      <c r="H2135" t="str">
        <f>IF(B2135&lt;'Price Schedules'!$B$15,'Price Schedules'!$A$14,'Price Schedules'!$A$15)</f>
        <v>PASS1</v>
      </c>
      <c r="I2135" t="str">
        <f>IF(B2135&lt;'Price Schedules'!$B$18,'Price Schedules'!$A$17,'Price Schedules'!$A$18)</f>
        <v>IV1</v>
      </c>
      <c r="J2135" t="s">
        <v>38</v>
      </c>
      <c r="K2135" t="s">
        <v>39</v>
      </c>
      <c r="L2135" t="s">
        <v>40</v>
      </c>
      <c r="M2135" t="s">
        <v>41</v>
      </c>
      <c r="N2135" t="s">
        <v>42</v>
      </c>
      <c r="O2135" t="s">
        <v>43</v>
      </c>
      <c r="P2135" t="s">
        <v>44</v>
      </c>
      <c r="Q2135" t="s">
        <v>45</v>
      </c>
      <c r="R2135" t="str">
        <f t="shared" si="67"/>
        <v>Inj Med2</v>
      </c>
      <c r="S2135">
        <f>VLOOKUP($R2135,'Price Schedules'!$A$1:$H$34,4,FALSE)</f>
        <v>4.2</v>
      </c>
      <c r="T2135">
        <f>VLOOKUP(R2135,'Price Schedules'!$A$1:$H$34,5,FALSE)</f>
        <v>75</v>
      </c>
      <c r="U2135">
        <f>VLOOKUP(R2135,'Price Schedules'!$A$1:$H$34,6,FALSE)</f>
        <v>0</v>
      </c>
      <c r="V2135">
        <f>VLOOKUP(R2135,'Price Schedules'!$A$1:$H$34,7,FALSE)</f>
        <v>0.05</v>
      </c>
      <c r="W2135">
        <f>VLOOKUP(R2135,'Price Schedules'!$A$1:$H$34,8,FALSE)</f>
        <v>0</v>
      </c>
    </row>
    <row r="2136" spans="1:23" x14ac:dyDescent="0.25">
      <c r="A2136" t="str">
        <f>Chargemaster!A2137</f>
        <v>00591-3720-30</v>
      </c>
      <c r="B2136">
        <f>Chargemaster!C2137</f>
        <v>5.22</v>
      </c>
      <c r="C2136" t="str">
        <f>Chargemaster!D2137</f>
        <v>Med</v>
      </c>
      <c r="D2136">
        <f t="shared" si="66"/>
        <v>10.8576</v>
      </c>
      <c r="E2136" t="str">
        <f>(IF(B2136&lt;'Price Schedules'!$B$3,'Price Schedules'!$A$2,IF(B2136&lt;'Price Schedules'!$B$4,'Price Schedules'!$A$3,'Price Schedules'!$A$4)))</f>
        <v>Inj Med2</v>
      </c>
      <c r="F2136" t="str">
        <f>(IF(B2136&lt;'Price Schedules'!$B$7,'Price Schedules'!$A$6,IF(B2136&lt;'Price Schedules'!$B$8,'Price Schedules'!$A$7,'Price Schedules'!$A$8)))</f>
        <v>Chemo IV1</v>
      </c>
      <c r="G2136" t="str">
        <f>(IF(B2136&lt;'Price Schedules'!$B$11,'Price Schedules'!$A$10,IF(B2136&lt;'Price Schedules'!$B$12,'Price Schedules'!$A$11,'Price Schedules'!$A$12)))</f>
        <v>Chemo Med1</v>
      </c>
      <c r="H2136" t="str">
        <f>IF(B2136&lt;'Price Schedules'!$B$15,'Price Schedules'!$A$14,'Price Schedules'!$A$15)</f>
        <v>PASS1</v>
      </c>
      <c r="I2136" t="str">
        <f>IF(B2136&lt;'Price Schedules'!$B$18,'Price Schedules'!$A$17,'Price Schedules'!$A$18)</f>
        <v>IV1</v>
      </c>
      <c r="J2136" t="s">
        <v>38</v>
      </c>
      <c r="K2136" t="s">
        <v>39</v>
      </c>
      <c r="L2136" t="s">
        <v>40</v>
      </c>
      <c r="M2136" t="s">
        <v>41</v>
      </c>
      <c r="N2136" t="s">
        <v>42</v>
      </c>
      <c r="O2136" t="s">
        <v>43</v>
      </c>
      <c r="P2136" t="s">
        <v>44</v>
      </c>
      <c r="Q2136" t="s">
        <v>45</v>
      </c>
      <c r="R2136" t="str">
        <f t="shared" si="67"/>
        <v>Med1</v>
      </c>
      <c r="S2136">
        <f>VLOOKUP($R2136,'Price Schedules'!$A$1:$H$34,4,FALSE)</f>
        <v>1.08</v>
      </c>
      <c r="T2136">
        <f>VLOOKUP(R2136,'Price Schedules'!$A$1:$H$34,5,FALSE)</f>
        <v>0</v>
      </c>
      <c r="U2136">
        <f>VLOOKUP(R2136,'Price Schedules'!$A$1:$H$34,6,FALSE)</f>
        <v>0</v>
      </c>
      <c r="V2136">
        <f>VLOOKUP(R2136,'Price Schedules'!$A$1:$H$34,7,FALSE)</f>
        <v>0.05</v>
      </c>
      <c r="W2136">
        <f>VLOOKUP(R2136,'Price Schedules'!$A$1:$H$34,8,FALSE)</f>
        <v>1</v>
      </c>
    </row>
    <row r="2137" spans="1:23" x14ac:dyDescent="0.25">
      <c r="A2137" t="str">
        <f>Chargemaster!A2138</f>
        <v>49884-0032-01</v>
      </c>
      <c r="B2137">
        <f>Chargemaster!C2138</f>
        <v>3.6089000000000002</v>
      </c>
      <c r="C2137" t="str">
        <f>Chargemaster!D2138</f>
        <v>Med</v>
      </c>
      <c r="D2137">
        <f t="shared" si="66"/>
        <v>7.5065120000000007</v>
      </c>
      <c r="E2137" t="str">
        <f>(IF(B2137&lt;'Price Schedules'!$B$3,'Price Schedules'!$A$2,IF(B2137&lt;'Price Schedules'!$B$4,'Price Schedules'!$A$3,'Price Schedules'!$A$4)))</f>
        <v>Inj Med2</v>
      </c>
      <c r="F2137" t="str">
        <f>(IF(B2137&lt;'Price Schedules'!$B$7,'Price Schedules'!$A$6,IF(B2137&lt;'Price Schedules'!$B$8,'Price Schedules'!$A$7,'Price Schedules'!$A$8)))</f>
        <v>Chemo IV1</v>
      </c>
      <c r="G2137" t="str">
        <f>(IF(B2137&lt;'Price Schedules'!$B$11,'Price Schedules'!$A$10,IF(B2137&lt;'Price Schedules'!$B$12,'Price Schedules'!$A$11,'Price Schedules'!$A$12)))</f>
        <v>Chemo Med1</v>
      </c>
      <c r="H2137" t="str">
        <f>IF(B2137&lt;'Price Schedules'!$B$15,'Price Schedules'!$A$14,'Price Schedules'!$A$15)</f>
        <v>PASS1</v>
      </c>
      <c r="I2137" t="str">
        <f>IF(B2137&lt;'Price Schedules'!$B$18,'Price Schedules'!$A$17,'Price Schedules'!$A$18)</f>
        <v>IV1</v>
      </c>
      <c r="J2137" t="s">
        <v>38</v>
      </c>
      <c r="K2137" t="s">
        <v>39</v>
      </c>
      <c r="L2137" t="s">
        <v>40</v>
      </c>
      <c r="M2137" t="s">
        <v>41</v>
      </c>
      <c r="N2137" t="s">
        <v>42</v>
      </c>
      <c r="O2137" t="s">
        <v>43</v>
      </c>
      <c r="P2137" t="s">
        <v>44</v>
      </c>
      <c r="Q2137" t="s">
        <v>45</v>
      </c>
      <c r="R2137" t="str">
        <f t="shared" si="67"/>
        <v>Med1</v>
      </c>
      <c r="S2137">
        <f>VLOOKUP($R2137,'Price Schedules'!$A$1:$H$34,4,FALSE)</f>
        <v>1.08</v>
      </c>
      <c r="T2137">
        <f>VLOOKUP(R2137,'Price Schedules'!$A$1:$H$34,5,FALSE)</f>
        <v>0</v>
      </c>
      <c r="U2137">
        <f>VLOOKUP(R2137,'Price Schedules'!$A$1:$H$34,6,FALSE)</f>
        <v>0</v>
      </c>
      <c r="V2137">
        <f>VLOOKUP(R2137,'Price Schedules'!$A$1:$H$34,7,FALSE)</f>
        <v>0.05</v>
      </c>
      <c r="W2137">
        <f>VLOOKUP(R2137,'Price Schedules'!$A$1:$H$34,8,FALSE)</f>
        <v>1</v>
      </c>
    </row>
    <row r="2138" spans="1:23" x14ac:dyDescent="0.25">
      <c r="A2138" t="str">
        <f>Chargemaster!A2139</f>
        <v>51754-0502-01</v>
      </c>
      <c r="B2138">
        <f>Chargemaster!C2139</f>
        <v>9.6</v>
      </c>
      <c r="C2138">
        <f>Chargemaster!D2139</f>
        <v>0</v>
      </c>
      <c r="D2138" t="e">
        <f t="shared" si="66"/>
        <v>#N/A</v>
      </c>
      <c r="E2138" t="str">
        <f>(IF(B2138&lt;'Price Schedules'!$B$3,'Price Schedules'!$A$2,IF(B2138&lt;'Price Schedules'!$B$4,'Price Schedules'!$A$3,'Price Schedules'!$A$4)))</f>
        <v>Inj Med2</v>
      </c>
      <c r="F2138" t="str">
        <f>(IF(B2138&lt;'Price Schedules'!$B$7,'Price Schedules'!$A$6,IF(B2138&lt;'Price Schedules'!$B$8,'Price Schedules'!$A$7,'Price Schedules'!$A$8)))</f>
        <v>Chemo IV1</v>
      </c>
      <c r="G2138" t="str">
        <f>(IF(B2138&lt;'Price Schedules'!$B$11,'Price Schedules'!$A$10,IF(B2138&lt;'Price Schedules'!$B$12,'Price Schedules'!$A$11,'Price Schedules'!$A$12)))</f>
        <v>Chemo Med1</v>
      </c>
      <c r="H2138" t="str">
        <f>IF(B2138&lt;'Price Schedules'!$B$15,'Price Schedules'!$A$14,'Price Schedules'!$A$15)</f>
        <v>PASS1</v>
      </c>
      <c r="I2138" t="str">
        <f>IF(B2138&lt;'Price Schedules'!$B$18,'Price Schedules'!$A$17,'Price Schedules'!$A$18)</f>
        <v>IV1</v>
      </c>
      <c r="J2138" t="s">
        <v>38</v>
      </c>
      <c r="K2138" t="s">
        <v>39</v>
      </c>
      <c r="L2138" t="s">
        <v>40</v>
      </c>
      <c r="M2138" t="s">
        <v>41</v>
      </c>
      <c r="N2138" t="s">
        <v>42</v>
      </c>
      <c r="O2138" t="s">
        <v>43</v>
      </c>
      <c r="P2138" t="s">
        <v>44</v>
      </c>
      <c r="Q2138" t="s">
        <v>45</v>
      </c>
      <c r="R2138" t="str">
        <f t="shared" si="67"/>
        <v>Error</v>
      </c>
      <c r="S2138" t="e">
        <f>VLOOKUP($R2138,'Price Schedules'!$A$1:$H$34,4,FALSE)</f>
        <v>#N/A</v>
      </c>
      <c r="T2138" t="e">
        <f>VLOOKUP(R2138,'Price Schedules'!$A$1:$H$34,5,FALSE)</f>
        <v>#N/A</v>
      </c>
      <c r="U2138" t="e">
        <f>VLOOKUP(R2138,'Price Schedules'!$A$1:$H$34,6,FALSE)</f>
        <v>#N/A</v>
      </c>
      <c r="V2138" t="e">
        <f>VLOOKUP(R2138,'Price Schedules'!$A$1:$H$34,7,FALSE)</f>
        <v>#N/A</v>
      </c>
      <c r="W2138" t="e">
        <f>VLOOKUP(R2138,'Price Schedules'!$A$1:$H$34,8,FALSE)</f>
        <v>#N/A</v>
      </c>
    </row>
    <row r="2139" spans="1:23" x14ac:dyDescent="0.25">
      <c r="A2139" t="str">
        <f>Chargemaster!A2140</f>
        <v>50242-0132-01</v>
      </c>
      <c r="B2139">
        <f>Chargemaster!C2140</f>
        <v>1711.4</v>
      </c>
      <c r="C2139" t="str">
        <f>Chargemaster!D2140</f>
        <v>Chemo IV</v>
      </c>
      <c r="D2139">
        <f t="shared" si="66"/>
        <v>8899.2800000000007</v>
      </c>
      <c r="E2139" t="str">
        <f>(IF(B2139&lt;'Price Schedules'!$B$3,'Price Schedules'!$A$2,IF(B2139&lt;'Price Schedules'!$B$4,'Price Schedules'!$A$3,'Price Schedules'!$A$4)))</f>
        <v>Inj Med2</v>
      </c>
      <c r="F2139" t="str">
        <f>(IF(B2139&lt;'Price Schedules'!$B$7,'Price Schedules'!$A$6,IF(B2139&lt;'Price Schedules'!$B$8,'Price Schedules'!$A$7,'Price Schedules'!$A$8)))</f>
        <v>Chemo IV3</v>
      </c>
      <c r="G2139" t="str">
        <f>(IF(B2139&lt;'Price Schedules'!$B$11,'Price Schedules'!$A$10,IF(B2139&lt;'Price Schedules'!$B$12,'Price Schedules'!$A$11,'Price Schedules'!$A$12)))</f>
        <v>Chemo Med3</v>
      </c>
      <c r="H2139" t="str">
        <f>IF(B2139&lt;'Price Schedules'!$B$15,'Price Schedules'!$A$14,'Price Schedules'!$A$15)</f>
        <v>PASS1</v>
      </c>
      <c r="I2139" t="str">
        <f>IF(B2139&lt;'Price Schedules'!$B$18,'Price Schedules'!$A$17,'Price Schedules'!$A$18)</f>
        <v>IV2</v>
      </c>
      <c r="J2139" t="s">
        <v>38</v>
      </c>
      <c r="K2139" t="s">
        <v>39</v>
      </c>
      <c r="L2139" t="s">
        <v>40</v>
      </c>
      <c r="M2139" t="s">
        <v>41</v>
      </c>
      <c r="N2139" t="s">
        <v>42</v>
      </c>
      <c r="O2139" t="s">
        <v>43</v>
      </c>
      <c r="P2139" t="s">
        <v>44</v>
      </c>
      <c r="Q2139" t="s">
        <v>45</v>
      </c>
      <c r="R2139" t="str">
        <f t="shared" si="67"/>
        <v>Chemo IV3</v>
      </c>
      <c r="S2139">
        <f>VLOOKUP($R2139,'Price Schedules'!$A$1:$H$34,4,FALSE)</f>
        <v>4.2</v>
      </c>
      <c r="T2139">
        <f>VLOOKUP(R2139,'Price Schedules'!$A$1:$H$34,5,FALSE)</f>
        <v>0</v>
      </c>
      <c r="U2139">
        <f>VLOOKUP(R2139,'Price Schedules'!$A$1:$H$34,6,FALSE)</f>
        <v>0</v>
      </c>
      <c r="V2139">
        <f>VLOOKUP(R2139,'Price Schedules'!$A$1:$H$34,7,FALSE)</f>
        <v>0</v>
      </c>
      <c r="W2139">
        <f>VLOOKUP(R2139,'Price Schedules'!$A$1:$H$34,8,FALSE)</f>
        <v>6.5</v>
      </c>
    </row>
    <row r="2140" spans="1:23" x14ac:dyDescent="0.25">
      <c r="A2140" t="str">
        <f>Chargemaster!A2141</f>
        <v>00065-0260-25</v>
      </c>
      <c r="B2140">
        <f>Chargemaster!C2141</f>
        <v>187.07999999999998</v>
      </c>
      <c r="C2140" t="str">
        <f>Chargemaster!D2141</f>
        <v>Bulk</v>
      </c>
      <c r="D2140">
        <f t="shared" si="66"/>
        <v>389.12639999999999</v>
      </c>
      <c r="E2140" t="str">
        <f>(IF(B2140&lt;'Price Schedules'!$B$3,'Price Schedules'!$A$2,IF(B2140&lt;'Price Schedules'!$B$4,'Price Schedules'!$A$3,'Price Schedules'!$A$4)))</f>
        <v>Inj Med2</v>
      </c>
      <c r="F2140" t="str">
        <f>(IF(B2140&lt;'Price Schedules'!$B$7,'Price Schedules'!$A$6,IF(B2140&lt;'Price Schedules'!$B$8,'Price Schedules'!$A$7,'Price Schedules'!$A$8)))</f>
        <v>Chemo IV3</v>
      </c>
      <c r="G2140" t="str">
        <f>(IF(B2140&lt;'Price Schedules'!$B$11,'Price Schedules'!$A$10,IF(B2140&lt;'Price Schedules'!$B$12,'Price Schedules'!$A$11,'Price Schedules'!$A$12)))</f>
        <v>Chemo Med3</v>
      </c>
      <c r="H2140" t="str">
        <f>IF(B2140&lt;'Price Schedules'!$B$15,'Price Schedules'!$A$14,'Price Schedules'!$A$15)</f>
        <v>PASS1</v>
      </c>
      <c r="I2140" t="str">
        <f>IF(B2140&lt;'Price Schedules'!$B$18,'Price Schedules'!$A$17,'Price Schedules'!$A$18)</f>
        <v>IV1</v>
      </c>
      <c r="J2140" t="s">
        <v>38</v>
      </c>
      <c r="K2140" t="s">
        <v>39</v>
      </c>
      <c r="L2140" t="s">
        <v>40</v>
      </c>
      <c r="M2140" t="s">
        <v>41</v>
      </c>
      <c r="N2140" t="s">
        <v>42</v>
      </c>
      <c r="O2140" t="s">
        <v>43</v>
      </c>
      <c r="P2140" t="s">
        <v>44</v>
      </c>
      <c r="Q2140" t="s">
        <v>45</v>
      </c>
      <c r="R2140" t="str">
        <f t="shared" si="67"/>
        <v>Bulk1</v>
      </c>
      <c r="S2140">
        <f>VLOOKUP($R2140,'Price Schedules'!$A$1:$H$34,4,FALSE)</f>
        <v>1.08</v>
      </c>
      <c r="T2140">
        <f>VLOOKUP(R2140,'Price Schedules'!$A$1:$H$34,5,FALSE)</f>
        <v>0</v>
      </c>
      <c r="U2140">
        <f>VLOOKUP(R2140,'Price Schedules'!$A$1:$H$34,6,FALSE)</f>
        <v>0</v>
      </c>
      <c r="V2140">
        <f>VLOOKUP(R2140,'Price Schedules'!$A$1:$H$34,7,FALSE)</f>
        <v>0.05</v>
      </c>
      <c r="W2140">
        <f>VLOOKUP(R2140,'Price Schedules'!$A$1:$H$34,8,FALSE)</f>
        <v>2.5</v>
      </c>
    </row>
    <row r="2141" spans="1:23" x14ac:dyDescent="0.25">
      <c r="A2141" t="str">
        <f>Chargemaster!A2142</f>
        <v>0603-6161-21</v>
      </c>
      <c r="B2141">
        <f>Chargemaster!C2142</f>
        <v>0.77749999999999997</v>
      </c>
      <c r="C2141" t="str">
        <f>Chargemaster!D2142</f>
        <v>Med</v>
      </c>
      <c r="D2141">
        <f t="shared" si="66"/>
        <v>1.6172</v>
      </c>
      <c r="E2141" t="str">
        <f>(IF(B2141&lt;'Price Schedules'!$B$3,'Price Schedules'!$A$2,IF(B2141&lt;'Price Schedules'!$B$4,'Price Schedules'!$A$3,'Price Schedules'!$A$4)))</f>
        <v>Inj Med1</v>
      </c>
      <c r="F2141" t="str">
        <f>(IF(B2141&lt;'Price Schedules'!$B$7,'Price Schedules'!$A$6,IF(B2141&lt;'Price Schedules'!$B$8,'Price Schedules'!$A$7,'Price Schedules'!$A$8)))</f>
        <v>Chemo IV1</v>
      </c>
      <c r="G2141" t="str">
        <f>(IF(B2141&lt;'Price Schedules'!$B$11,'Price Schedules'!$A$10,IF(B2141&lt;'Price Schedules'!$B$12,'Price Schedules'!$A$11,'Price Schedules'!$A$12)))</f>
        <v>Chemo Med1</v>
      </c>
      <c r="H2141" t="str">
        <f>IF(B2141&lt;'Price Schedules'!$B$15,'Price Schedules'!$A$14,'Price Schedules'!$A$15)</f>
        <v>PASS1</v>
      </c>
      <c r="I2141" t="str">
        <f>IF(B2141&lt;'Price Schedules'!$B$18,'Price Schedules'!$A$17,'Price Schedules'!$A$18)</f>
        <v>IV1</v>
      </c>
      <c r="J2141" t="s">
        <v>38</v>
      </c>
      <c r="K2141" t="s">
        <v>39</v>
      </c>
      <c r="L2141" t="s">
        <v>40</v>
      </c>
      <c r="M2141" t="s">
        <v>41</v>
      </c>
      <c r="N2141" t="s">
        <v>42</v>
      </c>
      <c r="O2141" t="s">
        <v>43</v>
      </c>
      <c r="P2141" t="s">
        <v>44</v>
      </c>
      <c r="Q2141" t="s">
        <v>45</v>
      </c>
      <c r="R2141" t="str">
        <f t="shared" si="67"/>
        <v>Med1</v>
      </c>
      <c r="S2141">
        <f>VLOOKUP($R2141,'Price Schedules'!$A$1:$H$34,4,FALSE)</f>
        <v>1.08</v>
      </c>
      <c r="T2141">
        <f>VLOOKUP(R2141,'Price Schedules'!$A$1:$H$34,5,FALSE)</f>
        <v>0</v>
      </c>
      <c r="U2141">
        <f>VLOOKUP(R2141,'Price Schedules'!$A$1:$H$34,6,FALSE)</f>
        <v>0</v>
      </c>
      <c r="V2141">
        <f>VLOOKUP(R2141,'Price Schedules'!$A$1:$H$34,7,FALSE)</f>
        <v>0.05</v>
      </c>
      <c r="W2141">
        <f>VLOOKUP(R2141,'Price Schedules'!$A$1:$H$34,8,FALSE)</f>
        <v>1</v>
      </c>
    </row>
    <row r="2142" spans="1:23" x14ac:dyDescent="0.25">
      <c r="A2142" t="str">
        <f>Chargemaster!A2143</f>
        <v>68084-0608-01</v>
      </c>
      <c r="B2142">
        <f>Chargemaster!C2143</f>
        <v>1.4691000000000001</v>
      </c>
      <c r="C2142" t="str">
        <f>Chargemaster!D2143</f>
        <v>Med</v>
      </c>
      <c r="D2142">
        <f t="shared" si="66"/>
        <v>3.0557280000000002</v>
      </c>
      <c r="E2142" t="str">
        <f>(IF(B2142&lt;'Price Schedules'!$B$3,'Price Schedules'!$A$2,IF(B2142&lt;'Price Schedules'!$B$4,'Price Schedules'!$A$3,'Price Schedules'!$A$4)))</f>
        <v>Inj Med1</v>
      </c>
      <c r="F2142" t="str">
        <f>(IF(B2142&lt;'Price Schedules'!$B$7,'Price Schedules'!$A$6,IF(B2142&lt;'Price Schedules'!$B$8,'Price Schedules'!$A$7,'Price Schedules'!$A$8)))</f>
        <v>Chemo IV1</v>
      </c>
      <c r="G2142" t="str">
        <f>(IF(B2142&lt;'Price Schedules'!$B$11,'Price Schedules'!$A$10,IF(B2142&lt;'Price Schedules'!$B$12,'Price Schedules'!$A$11,'Price Schedules'!$A$12)))</f>
        <v>Chemo Med1</v>
      </c>
      <c r="H2142" t="str">
        <f>IF(B2142&lt;'Price Schedules'!$B$15,'Price Schedules'!$A$14,'Price Schedules'!$A$15)</f>
        <v>PASS1</v>
      </c>
      <c r="I2142" t="str">
        <f>IF(B2142&lt;'Price Schedules'!$B$18,'Price Schedules'!$A$17,'Price Schedules'!$A$18)</f>
        <v>IV1</v>
      </c>
      <c r="J2142" t="s">
        <v>38</v>
      </c>
      <c r="K2142" t="s">
        <v>39</v>
      </c>
      <c r="L2142" t="s">
        <v>40</v>
      </c>
      <c r="M2142" t="s">
        <v>41</v>
      </c>
      <c r="N2142" t="s">
        <v>42</v>
      </c>
      <c r="O2142" t="s">
        <v>43</v>
      </c>
      <c r="P2142" t="s">
        <v>44</v>
      </c>
      <c r="Q2142" t="s">
        <v>45</v>
      </c>
      <c r="R2142" t="str">
        <f t="shared" si="67"/>
        <v>Med1</v>
      </c>
      <c r="S2142">
        <f>VLOOKUP($R2142,'Price Schedules'!$A$1:$H$34,4,FALSE)</f>
        <v>1.08</v>
      </c>
      <c r="T2142">
        <f>VLOOKUP(R2142,'Price Schedules'!$A$1:$H$34,5,FALSE)</f>
        <v>0</v>
      </c>
      <c r="U2142">
        <f>VLOOKUP(R2142,'Price Schedules'!$A$1:$H$34,6,FALSE)</f>
        <v>0</v>
      </c>
      <c r="V2142">
        <f>VLOOKUP(R2142,'Price Schedules'!$A$1:$H$34,7,FALSE)</f>
        <v>0.05</v>
      </c>
      <c r="W2142">
        <f>VLOOKUP(R2142,'Price Schedules'!$A$1:$H$34,8,FALSE)</f>
        <v>1</v>
      </c>
    </row>
    <row r="2143" spans="1:23" x14ac:dyDescent="0.25">
      <c r="A2143" t="str">
        <f>Chargemaster!A2144</f>
        <v>00904-6554-61</v>
      </c>
      <c r="B2143">
        <f>Chargemaster!C2144</f>
        <v>0.43509999999999999</v>
      </c>
      <c r="C2143" t="str">
        <f>Chargemaster!D2144</f>
        <v>Med</v>
      </c>
      <c r="D2143">
        <f t="shared" si="66"/>
        <v>1</v>
      </c>
      <c r="E2143" t="str">
        <f>(IF(B2143&lt;'Price Schedules'!$B$3,'Price Schedules'!$A$2,IF(B2143&lt;'Price Schedules'!$B$4,'Price Schedules'!$A$3,'Price Schedules'!$A$4)))</f>
        <v>Inj Med1</v>
      </c>
      <c r="F2143" t="str">
        <f>(IF(B2143&lt;'Price Schedules'!$B$7,'Price Schedules'!$A$6,IF(B2143&lt;'Price Schedules'!$B$8,'Price Schedules'!$A$7,'Price Schedules'!$A$8)))</f>
        <v>Chemo IV1</v>
      </c>
      <c r="G2143" t="str">
        <f>(IF(B2143&lt;'Price Schedules'!$B$11,'Price Schedules'!$A$10,IF(B2143&lt;'Price Schedules'!$B$12,'Price Schedules'!$A$11,'Price Schedules'!$A$12)))</f>
        <v>Chemo Med1</v>
      </c>
      <c r="H2143" t="str">
        <f>IF(B2143&lt;'Price Schedules'!$B$15,'Price Schedules'!$A$14,'Price Schedules'!$A$15)</f>
        <v>PASS1</v>
      </c>
      <c r="I2143" t="str">
        <f>IF(B2143&lt;'Price Schedules'!$B$18,'Price Schedules'!$A$17,'Price Schedules'!$A$18)</f>
        <v>IV1</v>
      </c>
      <c r="J2143" t="s">
        <v>38</v>
      </c>
      <c r="K2143" t="s">
        <v>39</v>
      </c>
      <c r="L2143" t="s">
        <v>40</v>
      </c>
      <c r="M2143" t="s">
        <v>41</v>
      </c>
      <c r="N2143" t="s">
        <v>42</v>
      </c>
      <c r="O2143" t="s">
        <v>43</v>
      </c>
      <c r="P2143" t="s">
        <v>44</v>
      </c>
      <c r="Q2143" t="s">
        <v>45</v>
      </c>
      <c r="R2143" t="str">
        <f t="shared" si="67"/>
        <v>Med1</v>
      </c>
      <c r="S2143">
        <f>VLOOKUP($R2143,'Price Schedules'!$A$1:$H$34,4,FALSE)</f>
        <v>1.08</v>
      </c>
      <c r="T2143">
        <f>VLOOKUP(R2143,'Price Schedules'!$A$1:$H$34,5,FALSE)</f>
        <v>0</v>
      </c>
      <c r="U2143">
        <f>VLOOKUP(R2143,'Price Schedules'!$A$1:$H$34,6,FALSE)</f>
        <v>0</v>
      </c>
      <c r="V2143">
        <f>VLOOKUP(R2143,'Price Schedules'!$A$1:$H$34,7,FALSE)</f>
        <v>0.05</v>
      </c>
      <c r="W2143">
        <f>VLOOKUP(R2143,'Price Schedules'!$A$1:$H$34,8,FALSE)</f>
        <v>1</v>
      </c>
    </row>
    <row r="2144" spans="1:23" x14ac:dyDescent="0.25">
      <c r="A2144" t="str">
        <f>Chargemaster!A2145</f>
        <v>45802-0064-35</v>
      </c>
      <c r="B2144">
        <f>Chargemaster!C2145</f>
        <v>5.569999999999995</v>
      </c>
      <c r="C2144" t="str">
        <f>Chargemaster!D2145</f>
        <v>Bulk</v>
      </c>
      <c r="D2144">
        <f t="shared" si="66"/>
        <v>11.585599999999991</v>
      </c>
      <c r="E2144" t="str">
        <f>(IF(B2144&lt;'Price Schedules'!$B$3,'Price Schedules'!$A$2,IF(B2144&lt;'Price Schedules'!$B$4,'Price Schedules'!$A$3,'Price Schedules'!$A$4)))</f>
        <v>Inj Med2</v>
      </c>
      <c r="F2144" t="str">
        <f>(IF(B2144&lt;'Price Schedules'!$B$7,'Price Schedules'!$A$6,IF(B2144&lt;'Price Schedules'!$B$8,'Price Schedules'!$A$7,'Price Schedules'!$A$8)))</f>
        <v>Chemo IV1</v>
      </c>
      <c r="G2144" t="str">
        <f>(IF(B2144&lt;'Price Schedules'!$B$11,'Price Schedules'!$A$10,IF(B2144&lt;'Price Schedules'!$B$12,'Price Schedules'!$A$11,'Price Schedules'!$A$12)))</f>
        <v>Chemo Med1</v>
      </c>
      <c r="H2144" t="str">
        <f>IF(B2144&lt;'Price Schedules'!$B$15,'Price Schedules'!$A$14,'Price Schedules'!$A$15)</f>
        <v>PASS1</v>
      </c>
      <c r="I2144" t="str">
        <f>IF(B2144&lt;'Price Schedules'!$B$18,'Price Schedules'!$A$17,'Price Schedules'!$A$18)</f>
        <v>IV1</v>
      </c>
      <c r="J2144" t="s">
        <v>38</v>
      </c>
      <c r="K2144" t="s">
        <v>39</v>
      </c>
      <c r="L2144" t="s">
        <v>40</v>
      </c>
      <c r="M2144" t="s">
        <v>41</v>
      </c>
      <c r="N2144" t="s">
        <v>42</v>
      </c>
      <c r="O2144" t="s">
        <v>43</v>
      </c>
      <c r="P2144" t="s">
        <v>44</v>
      </c>
      <c r="Q2144" t="s">
        <v>45</v>
      </c>
      <c r="R2144" t="str">
        <f t="shared" si="67"/>
        <v>Bulk1</v>
      </c>
      <c r="S2144">
        <f>VLOOKUP($R2144,'Price Schedules'!$A$1:$H$34,4,FALSE)</f>
        <v>1.08</v>
      </c>
      <c r="T2144">
        <f>VLOOKUP(R2144,'Price Schedules'!$A$1:$H$34,5,FALSE)</f>
        <v>0</v>
      </c>
      <c r="U2144">
        <f>VLOOKUP(R2144,'Price Schedules'!$A$1:$H$34,6,FALSE)</f>
        <v>0</v>
      </c>
      <c r="V2144">
        <f>VLOOKUP(R2144,'Price Schedules'!$A$1:$H$34,7,FALSE)</f>
        <v>0.05</v>
      </c>
      <c r="W2144">
        <f>VLOOKUP(R2144,'Price Schedules'!$A$1:$H$34,8,FALSE)</f>
        <v>2.5</v>
      </c>
    </row>
    <row r="2145" spans="1:23" x14ac:dyDescent="0.25">
      <c r="A2145" t="str">
        <f>Chargemaster!A2146</f>
        <v>45802-0055-35</v>
      </c>
      <c r="B2145">
        <f>Chargemaster!C2146</f>
        <v>5.569999999999995</v>
      </c>
      <c r="C2145" t="str">
        <f>Chargemaster!D2146</f>
        <v>Bulk</v>
      </c>
      <c r="D2145">
        <f t="shared" si="66"/>
        <v>11.585599999999991</v>
      </c>
      <c r="E2145" t="str">
        <f>(IF(B2145&lt;'Price Schedules'!$B$3,'Price Schedules'!$A$2,IF(B2145&lt;'Price Schedules'!$B$4,'Price Schedules'!$A$3,'Price Schedules'!$A$4)))</f>
        <v>Inj Med2</v>
      </c>
      <c r="F2145" t="str">
        <f>(IF(B2145&lt;'Price Schedules'!$B$7,'Price Schedules'!$A$6,IF(B2145&lt;'Price Schedules'!$B$8,'Price Schedules'!$A$7,'Price Schedules'!$A$8)))</f>
        <v>Chemo IV1</v>
      </c>
      <c r="G2145" t="str">
        <f>(IF(B2145&lt;'Price Schedules'!$B$11,'Price Schedules'!$A$10,IF(B2145&lt;'Price Schedules'!$B$12,'Price Schedules'!$A$11,'Price Schedules'!$A$12)))</f>
        <v>Chemo Med1</v>
      </c>
      <c r="H2145" t="str">
        <f>IF(B2145&lt;'Price Schedules'!$B$15,'Price Schedules'!$A$14,'Price Schedules'!$A$15)</f>
        <v>PASS1</v>
      </c>
      <c r="I2145" t="str">
        <f>IF(B2145&lt;'Price Schedules'!$B$18,'Price Schedules'!$A$17,'Price Schedules'!$A$18)</f>
        <v>IV1</v>
      </c>
      <c r="J2145" t="s">
        <v>38</v>
      </c>
      <c r="K2145" t="s">
        <v>39</v>
      </c>
      <c r="L2145" t="s">
        <v>40</v>
      </c>
      <c r="M2145" t="s">
        <v>41</v>
      </c>
      <c r="N2145" t="s">
        <v>42</v>
      </c>
      <c r="O2145" t="s">
        <v>43</v>
      </c>
      <c r="P2145" t="s">
        <v>44</v>
      </c>
      <c r="Q2145" t="s">
        <v>45</v>
      </c>
      <c r="R2145" t="str">
        <f t="shared" si="67"/>
        <v>Bulk1</v>
      </c>
      <c r="S2145">
        <f>VLOOKUP($R2145,'Price Schedules'!$A$1:$H$34,4,FALSE)</f>
        <v>1.08</v>
      </c>
      <c r="T2145">
        <f>VLOOKUP(R2145,'Price Schedules'!$A$1:$H$34,5,FALSE)</f>
        <v>0</v>
      </c>
      <c r="U2145">
        <f>VLOOKUP(R2145,'Price Schedules'!$A$1:$H$34,6,FALSE)</f>
        <v>0</v>
      </c>
      <c r="V2145">
        <f>VLOOKUP(R2145,'Price Schedules'!$A$1:$H$34,7,FALSE)</f>
        <v>0.05</v>
      </c>
      <c r="W2145">
        <f>VLOOKUP(R2145,'Price Schedules'!$A$1:$H$34,8,FALSE)</f>
        <v>2.5</v>
      </c>
    </row>
    <row r="2146" spans="1:23" x14ac:dyDescent="0.25">
      <c r="A2146" t="str">
        <f>Chargemaster!A2147</f>
        <v>00003-0494-20</v>
      </c>
      <c r="B2146">
        <f>Chargemaster!C2147</f>
        <v>14.508000000000001</v>
      </c>
      <c r="C2146" t="str">
        <f>Chargemaster!D2147</f>
        <v>Inj Med</v>
      </c>
      <c r="D2146">
        <f t="shared" si="66"/>
        <v>150.44159999999999</v>
      </c>
      <c r="E2146" t="str">
        <f>(IF(B2146&lt;'Price Schedules'!$B$3,'Price Schedules'!$A$2,IF(B2146&lt;'Price Schedules'!$B$4,'Price Schedules'!$A$3,'Price Schedules'!$A$4)))</f>
        <v>Inj Med2</v>
      </c>
      <c r="F2146" t="str">
        <f>(IF(B2146&lt;'Price Schedules'!$B$7,'Price Schedules'!$A$6,IF(B2146&lt;'Price Schedules'!$B$8,'Price Schedules'!$A$7,'Price Schedules'!$A$8)))</f>
        <v>Chemo IV1</v>
      </c>
      <c r="G2146" t="str">
        <f>(IF(B2146&lt;'Price Schedules'!$B$11,'Price Schedules'!$A$10,IF(B2146&lt;'Price Schedules'!$B$12,'Price Schedules'!$A$11,'Price Schedules'!$A$12)))</f>
        <v>Chemo Med1</v>
      </c>
      <c r="H2146" t="str">
        <f>IF(B2146&lt;'Price Schedules'!$B$15,'Price Schedules'!$A$14,'Price Schedules'!$A$15)</f>
        <v>PASS1</v>
      </c>
      <c r="I2146" t="str">
        <f>IF(B2146&lt;'Price Schedules'!$B$18,'Price Schedules'!$A$17,'Price Schedules'!$A$18)</f>
        <v>IV1</v>
      </c>
      <c r="J2146" t="s">
        <v>38</v>
      </c>
      <c r="K2146" t="s">
        <v>39</v>
      </c>
      <c r="L2146" t="s">
        <v>40</v>
      </c>
      <c r="M2146" t="s">
        <v>41</v>
      </c>
      <c r="N2146" t="s">
        <v>42</v>
      </c>
      <c r="O2146" t="s">
        <v>43</v>
      </c>
      <c r="P2146" t="s">
        <v>44</v>
      </c>
      <c r="Q2146" t="s">
        <v>45</v>
      </c>
      <c r="R2146" t="str">
        <f t="shared" si="67"/>
        <v>Inj Med2</v>
      </c>
      <c r="S2146">
        <f>VLOOKUP($R2146,'Price Schedules'!$A$1:$H$34,4,FALSE)</f>
        <v>4.2</v>
      </c>
      <c r="T2146">
        <f>VLOOKUP(R2146,'Price Schedules'!$A$1:$H$34,5,FALSE)</f>
        <v>75</v>
      </c>
      <c r="U2146">
        <f>VLOOKUP(R2146,'Price Schedules'!$A$1:$H$34,6,FALSE)</f>
        <v>0</v>
      </c>
      <c r="V2146">
        <f>VLOOKUP(R2146,'Price Schedules'!$A$1:$H$34,7,FALSE)</f>
        <v>0.05</v>
      </c>
      <c r="W2146">
        <f>VLOOKUP(R2146,'Price Schedules'!$A$1:$H$34,8,FALSE)</f>
        <v>0</v>
      </c>
    </row>
    <row r="2147" spans="1:23" x14ac:dyDescent="0.25">
      <c r="A2147" t="str">
        <f>Chargemaster!A2148</f>
        <v>00003-0293-05</v>
      </c>
      <c r="B2147">
        <f>Chargemaster!C2148</f>
        <v>10.673999999999999</v>
      </c>
      <c r="C2147" t="str">
        <f>Chargemaster!D2148</f>
        <v>Inj Med</v>
      </c>
      <c r="D2147">
        <f t="shared" si="66"/>
        <v>130.50479999999999</v>
      </c>
      <c r="E2147" t="str">
        <f>(IF(B2147&lt;'Price Schedules'!$B$3,'Price Schedules'!$A$2,IF(B2147&lt;'Price Schedules'!$B$4,'Price Schedules'!$A$3,'Price Schedules'!$A$4)))</f>
        <v>Inj Med2</v>
      </c>
      <c r="F2147" t="str">
        <f>(IF(B2147&lt;'Price Schedules'!$B$7,'Price Schedules'!$A$6,IF(B2147&lt;'Price Schedules'!$B$8,'Price Schedules'!$A$7,'Price Schedules'!$A$8)))</f>
        <v>Chemo IV1</v>
      </c>
      <c r="G2147" t="str">
        <f>(IF(B2147&lt;'Price Schedules'!$B$11,'Price Schedules'!$A$10,IF(B2147&lt;'Price Schedules'!$B$12,'Price Schedules'!$A$11,'Price Schedules'!$A$12)))</f>
        <v>Chemo Med1</v>
      </c>
      <c r="H2147" t="str">
        <f>IF(B2147&lt;'Price Schedules'!$B$15,'Price Schedules'!$A$14,'Price Schedules'!$A$15)</f>
        <v>PASS1</v>
      </c>
      <c r="I2147" t="str">
        <f>IF(B2147&lt;'Price Schedules'!$B$18,'Price Schedules'!$A$17,'Price Schedules'!$A$18)</f>
        <v>IV1</v>
      </c>
      <c r="J2147" t="s">
        <v>38</v>
      </c>
      <c r="K2147" t="s">
        <v>39</v>
      </c>
      <c r="L2147" t="s">
        <v>40</v>
      </c>
      <c r="M2147" t="s">
        <v>41</v>
      </c>
      <c r="N2147" t="s">
        <v>42</v>
      </c>
      <c r="O2147" t="s">
        <v>43</v>
      </c>
      <c r="P2147" t="s">
        <v>44</v>
      </c>
      <c r="Q2147" t="s">
        <v>45</v>
      </c>
      <c r="R2147" t="str">
        <f t="shared" si="67"/>
        <v>Inj Med2</v>
      </c>
      <c r="S2147">
        <f>VLOOKUP($R2147,'Price Schedules'!$A$1:$H$34,4,FALSE)</f>
        <v>4.2</v>
      </c>
      <c r="T2147">
        <f>VLOOKUP(R2147,'Price Schedules'!$A$1:$H$34,5,FALSE)</f>
        <v>75</v>
      </c>
      <c r="U2147">
        <f>VLOOKUP(R2147,'Price Schedules'!$A$1:$H$34,6,FALSE)</f>
        <v>0</v>
      </c>
      <c r="V2147">
        <f>VLOOKUP(R2147,'Price Schedules'!$A$1:$H$34,7,FALSE)</f>
        <v>0.05</v>
      </c>
      <c r="W2147">
        <f>VLOOKUP(R2147,'Price Schedules'!$A$1:$H$34,8,FALSE)</f>
        <v>0</v>
      </c>
    </row>
    <row r="2148" spans="1:23" x14ac:dyDescent="0.25">
      <c r="A2148" t="str">
        <f>Chargemaster!A2149</f>
        <v>08065-1831-50</v>
      </c>
      <c r="B2148">
        <f>Chargemaster!C2149</f>
        <v>220.5639999999996</v>
      </c>
      <c r="C2148" t="str">
        <f>Chargemaster!D2149</f>
        <v>No Charge</v>
      </c>
      <c r="D2148">
        <f t="shared" si="66"/>
        <v>0</v>
      </c>
      <c r="E2148" t="str">
        <f>(IF(B2148&lt;'Price Schedules'!$B$3,'Price Schedules'!$A$2,IF(B2148&lt;'Price Schedules'!$B$4,'Price Schedules'!$A$3,'Price Schedules'!$A$4)))</f>
        <v>Inj Med2</v>
      </c>
      <c r="F2148" t="str">
        <f>(IF(B2148&lt;'Price Schedules'!$B$7,'Price Schedules'!$A$6,IF(B2148&lt;'Price Schedules'!$B$8,'Price Schedules'!$A$7,'Price Schedules'!$A$8)))</f>
        <v>Chemo IV3</v>
      </c>
      <c r="G2148" t="str">
        <f>(IF(B2148&lt;'Price Schedules'!$B$11,'Price Schedules'!$A$10,IF(B2148&lt;'Price Schedules'!$B$12,'Price Schedules'!$A$11,'Price Schedules'!$A$12)))</f>
        <v>Chemo Med3</v>
      </c>
      <c r="H2148" t="str">
        <f>IF(B2148&lt;'Price Schedules'!$B$15,'Price Schedules'!$A$14,'Price Schedules'!$A$15)</f>
        <v>PASS1</v>
      </c>
      <c r="I2148" t="str">
        <f>IF(B2148&lt;'Price Schedules'!$B$18,'Price Schedules'!$A$17,'Price Schedules'!$A$18)</f>
        <v>IV1</v>
      </c>
      <c r="J2148" t="s">
        <v>38</v>
      </c>
      <c r="K2148" t="s">
        <v>39</v>
      </c>
      <c r="L2148" t="s">
        <v>40</v>
      </c>
      <c r="M2148" t="s">
        <v>41</v>
      </c>
      <c r="N2148" t="s">
        <v>42</v>
      </c>
      <c r="O2148" t="s">
        <v>43</v>
      </c>
      <c r="P2148" t="s">
        <v>44</v>
      </c>
      <c r="Q2148" t="s">
        <v>45</v>
      </c>
      <c r="R2148" t="str">
        <f t="shared" si="67"/>
        <v>No Charge1</v>
      </c>
      <c r="S2148">
        <f>VLOOKUP($R2148,'Price Schedules'!$A$1:$H$34,4,FALSE)</f>
        <v>-1</v>
      </c>
      <c r="T2148">
        <f>VLOOKUP(R2148,'Price Schedules'!$A$1:$H$34,5,FALSE)</f>
        <v>0</v>
      </c>
      <c r="U2148">
        <f>VLOOKUP(R2148,'Price Schedules'!$A$1:$H$34,6,FALSE)</f>
        <v>0</v>
      </c>
      <c r="V2148">
        <f>VLOOKUP(R2148,'Price Schedules'!$A$1:$H$34,7,FALSE)</f>
        <v>0</v>
      </c>
      <c r="W2148">
        <f>VLOOKUP(R2148,'Price Schedules'!$A$1:$H$34,8,FALSE)</f>
        <v>0</v>
      </c>
    </row>
    <row r="2149" spans="1:23" x14ac:dyDescent="0.25">
      <c r="A2149" t="str">
        <f>Chargemaster!A2150</f>
        <v>63323-0482-17</v>
      </c>
      <c r="B2149">
        <f>Chargemaster!C2150</f>
        <v>0.35899999999999999</v>
      </c>
      <c r="C2149">
        <f>Chargemaster!D2150</f>
        <v>0</v>
      </c>
      <c r="D2149" t="e">
        <f t="shared" si="66"/>
        <v>#N/A</v>
      </c>
      <c r="E2149" t="str">
        <f>(IF(B2149&lt;'Price Schedules'!$B$3,'Price Schedules'!$A$2,IF(B2149&lt;'Price Schedules'!$B$4,'Price Schedules'!$A$3,'Price Schedules'!$A$4)))</f>
        <v>Inj Med1</v>
      </c>
      <c r="F2149" t="str">
        <f>(IF(B2149&lt;'Price Schedules'!$B$7,'Price Schedules'!$A$6,IF(B2149&lt;'Price Schedules'!$B$8,'Price Schedules'!$A$7,'Price Schedules'!$A$8)))</f>
        <v>Chemo IV1</v>
      </c>
      <c r="G2149" t="str">
        <f>(IF(B2149&lt;'Price Schedules'!$B$11,'Price Schedules'!$A$10,IF(B2149&lt;'Price Schedules'!$B$12,'Price Schedules'!$A$11,'Price Schedules'!$A$12)))</f>
        <v>Chemo Med1</v>
      </c>
      <c r="H2149" t="str">
        <f>IF(B2149&lt;'Price Schedules'!$B$15,'Price Schedules'!$A$14,'Price Schedules'!$A$15)</f>
        <v>PASS1</v>
      </c>
      <c r="I2149" t="str">
        <f>IF(B2149&lt;'Price Schedules'!$B$18,'Price Schedules'!$A$17,'Price Schedules'!$A$18)</f>
        <v>IV1</v>
      </c>
      <c r="J2149" t="s">
        <v>38</v>
      </c>
      <c r="K2149" t="s">
        <v>39</v>
      </c>
      <c r="L2149" t="s">
        <v>40</v>
      </c>
      <c r="M2149" t="s">
        <v>41</v>
      </c>
      <c r="N2149" t="s">
        <v>42</v>
      </c>
      <c r="O2149" t="s">
        <v>43</v>
      </c>
      <c r="P2149" t="s">
        <v>44</v>
      </c>
      <c r="Q2149" t="s">
        <v>45</v>
      </c>
      <c r="R2149" t="str">
        <f t="shared" si="67"/>
        <v>Error</v>
      </c>
      <c r="S2149" t="e">
        <f>VLOOKUP($R2149,'Price Schedules'!$A$1:$H$34,4,FALSE)</f>
        <v>#N/A</v>
      </c>
      <c r="T2149" t="e">
        <f>VLOOKUP(R2149,'Price Schedules'!$A$1:$H$34,5,FALSE)</f>
        <v>#N/A</v>
      </c>
      <c r="U2149" t="e">
        <f>VLOOKUP(R2149,'Price Schedules'!$A$1:$H$34,6,FALSE)</f>
        <v>#N/A</v>
      </c>
      <c r="V2149" t="e">
        <f>VLOOKUP(R2149,'Price Schedules'!$A$1:$H$34,7,FALSE)</f>
        <v>#N/A</v>
      </c>
      <c r="W2149" t="e">
        <f>VLOOKUP(R2149,'Price Schedules'!$A$1:$H$34,8,FALSE)</f>
        <v>#N/A</v>
      </c>
    </row>
    <row r="2150" spans="1:23" x14ac:dyDescent="0.25">
      <c r="A2150" t="str">
        <f>Chargemaster!A2151</f>
        <v>00065-0543-01</v>
      </c>
      <c r="B2150">
        <f>Chargemaster!C2151</f>
        <v>171.9</v>
      </c>
      <c r="C2150" t="str">
        <f>Chargemaster!D2151</f>
        <v>Inj Med</v>
      </c>
      <c r="D2150">
        <f t="shared" si="66"/>
        <v>968.88000000000011</v>
      </c>
      <c r="E2150" t="str">
        <f>(IF(B2150&lt;'Price Schedules'!$B$3,'Price Schedules'!$A$2,IF(B2150&lt;'Price Schedules'!$B$4,'Price Schedules'!$A$3,'Price Schedules'!$A$4)))</f>
        <v>Inj Med2</v>
      </c>
      <c r="F2150" t="str">
        <f>(IF(B2150&lt;'Price Schedules'!$B$7,'Price Schedules'!$A$6,IF(B2150&lt;'Price Schedules'!$B$8,'Price Schedules'!$A$7,'Price Schedules'!$A$8)))</f>
        <v>Chemo IV3</v>
      </c>
      <c r="G2150" t="str">
        <f>(IF(B2150&lt;'Price Schedules'!$B$11,'Price Schedules'!$A$10,IF(B2150&lt;'Price Schedules'!$B$12,'Price Schedules'!$A$11,'Price Schedules'!$A$12)))</f>
        <v>Chemo Med3</v>
      </c>
      <c r="H2150" t="str">
        <f>IF(B2150&lt;'Price Schedules'!$B$15,'Price Schedules'!$A$14,'Price Schedules'!$A$15)</f>
        <v>PASS1</v>
      </c>
      <c r="I2150" t="str">
        <f>IF(B2150&lt;'Price Schedules'!$B$18,'Price Schedules'!$A$17,'Price Schedules'!$A$18)</f>
        <v>IV1</v>
      </c>
      <c r="J2150" t="s">
        <v>38</v>
      </c>
      <c r="K2150" t="s">
        <v>39</v>
      </c>
      <c r="L2150" t="s">
        <v>40</v>
      </c>
      <c r="M2150" t="s">
        <v>41</v>
      </c>
      <c r="N2150" t="s">
        <v>42</v>
      </c>
      <c r="O2150" t="s">
        <v>43</v>
      </c>
      <c r="P2150" t="s">
        <v>44</v>
      </c>
      <c r="Q2150" t="s">
        <v>45</v>
      </c>
      <c r="R2150" t="str">
        <f t="shared" si="67"/>
        <v>Inj Med2</v>
      </c>
      <c r="S2150">
        <f>VLOOKUP($R2150,'Price Schedules'!$A$1:$H$34,4,FALSE)</f>
        <v>4.2</v>
      </c>
      <c r="T2150">
        <f>VLOOKUP(R2150,'Price Schedules'!$A$1:$H$34,5,FALSE)</f>
        <v>75</v>
      </c>
      <c r="U2150">
        <f>VLOOKUP(R2150,'Price Schedules'!$A$1:$H$34,6,FALSE)</f>
        <v>0</v>
      </c>
      <c r="V2150">
        <f>VLOOKUP(R2150,'Price Schedules'!$A$1:$H$34,7,FALSE)</f>
        <v>0.05</v>
      </c>
      <c r="W2150">
        <f>VLOOKUP(R2150,'Price Schedules'!$A$1:$H$34,8,FALSE)</f>
        <v>0</v>
      </c>
    </row>
    <row r="2151" spans="1:23" x14ac:dyDescent="0.25">
      <c r="A2151" t="str">
        <f>Chargemaster!A2152</f>
        <v>00168-0003-15</v>
      </c>
      <c r="B2151">
        <f>Chargemaster!C2152</f>
        <v>4.4599999949999996</v>
      </c>
      <c r="C2151" t="str">
        <f>Chargemaster!D2152</f>
        <v>Bulk</v>
      </c>
      <c r="D2151">
        <f t="shared" si="66"/>
        <v>9.2767999895999989</v>
      </c>
      <c r="E2151" t="str">
        <f>(IF(B2151&lt;'Price Schedules'!$B$3,'Price Schedules'!$A$2,IF(B2151&lt;'Price Schedules'!$B$4,'Price Schedules'!$A$3,'Price Schedules'!$A$4)))</f>
        <v>Inj Med2</v>
      </c>
      <c r="F2151" t="str">
        <f>(IF(B2151&lt;'Price Schedules'!$B$7,'Price Schedules'!$A$6,IF(B2151&lt;'Price Schedules'!$B$8,'Price Schedules'!$A$7,'Price Schedules'!$A$8)))</f>
        <v>Chemo IV1</v>
      </c>
      <c r="G2151" t="str">
        <f>(IF(B2151&lt;'Price Schedules'!$B$11,'Price Schedules'!$A$10,IF(B2151&lt;'Price Schedules'!$B$12,'Price Schedules'!$A$11,'Price Schedules'!$A$12)))</f>
        <v>Chemo Med1</v>
      </c>
      <c r="H2151" t="str">
        <f>IF(B2151&lt;'Price Schedules'!$B$15,'Price Schedules'!$A$14,'Price Schedules'!$A$15)</f>
        <v>PASS1</v>
      </c>
      <c r="I2151" t="str">
        <f>IF(B2151&lt;'Price Schedules'!$B$18,'Price Schedules'!$A$17,'Price Schedules'!$A$18)</f>
        <v>IV1</v>
      </c>
      <c r="J2151" t="s">
        <v>38</v>
      </c>
      <c r="K2151" t="s">
        <v>39</v>
      </c>
      <c r="L2151" t="s">
        <v>40</v>
      </c>
      <c r="M2151" t="s">
        <v>41</v>
      </c>
      <c r="N2151" t="s">
        <v>42</v>
      </c>
      <c r="O2151" t="s">
        <v>43</v>
      </c>
      <c r="P2151" t="s">
        <v>44</v>
      </c>
      <c r="Q2151" t="s">
        <v>45</v>
      </c>
      <c r="R2151" t="str">
        <f t="shared" si="67"/>
        <v>Bulk1</v>
      </c>
      <c r="S2151">
        <f>VLOOKUP($R2151,'Price Schedules'!$A$1:$H$34,4,FALSE)</f>
        <v>1.08</v>
      </c>
      <c r="T2151">
        <f>VLOOKUP(R2151,'Price Schedules'!$A$1:$H$34,5,FALSE)</f>
        <v>0</v>
      </c>
      <c r="U2151">
        <f>VLOOKUP(R2151,'Price Schedules'!$A$1:$H$34,6,FALSE)</f>
        <v>0</v>
      </c>
      <c r="V2151">
        <f>VLOOKUP(R2151,'Price Schedules'!$A$1:$H$34,7,FALSE)</f>
        <v>0.05</v>
      </c>
      <c r="W2151">
        <f>VLOOKUP(R2151,'Price Schedules'!$A$1:$H$34,8,FALSE)</f>
        <v>2.5</v>
      </c>
    </row>
    <row r="2152" spans="1:23" x14ac:dyDescent="0.25">
      <c r="A2152" t="str">
        <f>Chargemaster!A2153</f>
        <v>00247-0742-05</v>
      </c>
      <c r="B2152">
        <f>Chargemaster!C2153</f>
        <v>34.972000000000001</v>
      </c>
      <c r="C2152" t="str">
        <f>Chargemaster!D2153</f>
        <v>Bulk</v>
      </c>
      <c r="D2152">
        <f t="shared" si="66"/>
        <v>72.741759999999999</v>
      </c>
      <c r="E2152" t="str">
        <f>(IF(B2152&lt;'Price Schedules'!$B$3,'Price Schedules'!$A$2,IF(B2152&lt;'Price Schedules'!$B$4,'Price Schedules'!$A$3,'Price Schedules'!$A$4)))</f>
        <v>Inj Med2</v>
      </c>
      <c r="F2152" t="str">
        <f>(IF(B2152&lt;'Price Schedules'!$B$7,'Price Schedules'!$A$6,IF(B2152&lt;'Price Schedules'!$B$8,'Price Schedules'!$A$7,'Price Schedules'!$A$8)))</f>
        <v>Chemo IV2</v>
      </c>
      <c r="G2152" t="str">
        <f>(IF(B2152&lt;'Price Schedules'!$B$11,'Price Schedules'!$A$10,IF(B2152&lt;'Price Schedules'!$B$12,'Price Schedules'!$A$11,'Price Schedules'!$A$12)))</f>
        <v>Chemo Med2</v>
      </c>
      <c r="H2152" t="str">
        <f>IF(B2152&lt;'Price Schedules'!$B$15,'Price Schedules'!$A$14,'Price Schedules'!$A$15)</f>
        <v>PASS1</v>
      </c>
      <c r="I2152" t="str">
        <f>IF(B2152&lt;'Price Schedules'!$B$18,'Price Schedules'!$A$17,'Price Schedules'!$A$18)</f>
        <v>IV1</v>
      </c>
      <c r="J2152" t="s">
        <v>38</v>
      </c>
      <c r="K2152" t="s">
        <v>39</v>
      </c>
      <c r="L2152" t="s">
        <v>40</v>
      </c>
      <c r="M2152" t="s">
        <v>41</v>
      </c>
      <c r="N2152" t="s">
        <v>42</v>
      </c>
      <c r="O2152" t="s">
        <v>43</v>
      </c>
      <c r="P2152" t="s">
        <v>44</v>
      </c>
      <c r="Q2152" t="s">
        <v>45</v>
      </c>
      <c r="R2152" t="str">
        <f t="shared" si="67"/>
        <v>Bulk1</v>
      </c>
      <c r="S2152">
        <f>VLOOKUP($R2152,'Price Schedules'!$A$1:$H$34,4,FALSE)</f>
        <v>1.08</v>
      </c>
      <c r="T2152">
        <f>VLOOKUP(R2152,'Price Schedules'!$A$1:$H$34,5,FALSE)</f>
        <v>0</v>
      </c>
      <c r="U2152">
        <f>VLOOKUP(R2152,'Price Schedules'!$A$1:$H$34,6,FALSE)</f>
        <v>0</v>
      </c>
      <c r="V2152">
        <f>VLOOKUP(R2152,'Price Schedules'!$A$1:$H$34,7,FALSE)</f>
        <v>0.05</v>
      </c>
      <c r="W2152">
        <f>VLOOKUP(R2152,'Price Schedules'!$A$1:$H$34,8,FALSE)</f>
        <v>2.5</v>
      </c>
    </row>
    <row r="2153" spans="1:23" x14ac:dyDescent="0.25">
      <c r="A2153" t="str">
        <f>Chargemaster!A2154</f>
        <v>00168-0002-15</v>
      </c>
      <c r="B2153">
        <f>Chargemaster!C2154</f>
        <v>11.1</v>
      </c>
      <c r="C2153" t="str">
        <f>Chargemaster!D2154</f>
        <v>Bulk</v>
      </c>
      <c r="D2153">
        <f t="shared" si="66"/>
        <v>23.088000000000001</v>
      </c>
      <c r="E2153" t="str">
        <f>(IF(B2153&lt;'Price Schedules'!$B$3,'Price Schedules'!$A$2,IF(B2153&lt;'Price Schedules'!$B$4,'Price Schedules'!$A$3,'Price Schedules'!$A$4)))</f>
        <v>Inj Med2</v>
      </c>
      <c r="F2153" t="str">
        <f>(IF(B2153&lt;'Price Schedules'!$B$7,'Price Schedules'!$A$6,IF(B2153&lt;'Price Schedules'!$B$8,'Price Schedules'!$A$7,'Price Schedules'!$A$8)))</f>
        <v>Chemo IV1</v>
      </c>
      <c r="G2153" t="str">
        <f>(IF(B2153&lt;'Price Schedules'!$B$11,'Price Schedules'!$A$10,IF(B2153&lt;'Price Schedules'!$B$12,'Price Schedules'!$A$11,'Price Schedules'!$A$12)))</f>
        <v>Chemo Med1</v>
      </c>
      <c r="H2153" t="str">
        <f>IF(B2153&lt;'Price Schedules'!$B$15,'Price Schedules'!$A$14,'Price Schedules'!$A$15)</f>
        <v>PASS1</v>
      </c>
      <c r="I2153" t="str">
        <f>IF(B2153&lt;'Price Schedules'!$B$18,'Price Schedules'!$A$17,'Price Schedules'!$A$18)</f>
        <v>IV1</v>
      </c>
      <c r="J2153" t="s">
        <v>38</v>
      </c>
      <c r="K2153" t="s">
        <v>39</v>
      </c>
      <c r="L2153" t="s">
        <v>40</v>
      </c>
      <c r="M2153" t="s">
        <v>41</v>
      </c>
      <c r="N2153" t="s">
        <v>42</v>
      </c>
      <c r="O2153" t="s">
        <v>43</v>
      </c>
      <c r="P2153" t="s">
        <v>44</v>
      </c>
      <c r="Q2153" t="s">
        <v>45</v>
      </c>
      <c r="R2153" t="str">
        <f t="shared" si="67"/>
        <v>Bulk1</v>
      </c>
      <c r="S2153">
        <f>VLOOKUP($R2153,'Price Schedules'!$A$1:$H$34,4,FALSE)</f>
        <v>1.08</v>
      </c>
      <c r="T2153">
        <f>VLOOKUP(R2153,'Price Schedules'!$A$1:$H$34,5,FALSE)</f>
        <v>0</v>
      </c>
      <c r="U2153">
        <f>VLOOKUP(R2153,'Price Schedules'!$A$1:$H$34,6,FALSE)</f>
        <v>0</v>
      </c>
      <c r="V2153">
        <f>VLOOKUP(R2153,'Price Schedules'!$A$1:$H$34,7,FALSE)</f>
        <v>0.05</v>
      </c>
      <c r="W2153">
        <f>VLOOKUP(R2153,'Price Schedules'!$A$1:$H$34,8,FALSE)</f>
        <v>2.5</v>
      </c>
    </row>
    <row r="2154" spans="1:23" x14ac:dyDescent="0.25">
      <c r="A2154" t="str">
        <f>Chargemaster!A2155</f>
        <v>00378-2401-01</v>
      </c>
      <c r="B2154">
        <f>Chargemaster!C2155</f>
        <v>0.87450000000000006</v>
      </c>
      <c r="C2154" t="str">
        <f>Chargemaster!D2155</f>
        <v>Med</v>
      </c>
      <c r="D2154">
        <f t="shared" si="66"/>
        <v>1.8189600000000001</v>
      </c>
      <c r="E2154" t="str">
        <f>(IF(B2154&lt;'Price Schedules'!$B$3,'Price Schedules'!$A$2,IF(B2154&lt;'Price Schedules'!$B$4,'Price Schedules'!$A$3,'Price Schedules'!$A$4)))</f>
        <v>Inj Med1</v>
      </c>
      <c r="F2154" t="str">
        <f>(IF(B2154&lt;'Price Schedules'!$B$7,'Price Schedules'!$A$6,IF(B2154&lt;'Price Schedules'!$B$8,'Price Schedules'!$A$7,'Price Schedules'!$A$8)))</f>
        <v>Chemo IV1</v>
      </c>
      <c r="G2154" t="str">
        <f>(IF(B2154&lt;'Price Schedules'!$B$11,'Price Schedules'!$A$10,IF(B2154&lt;'Price Schedules'!$B$12,'Price Schedules'!$A$11,'Price Schedules'!$A$12)))</f>
        <v>Chemo Med1</v>
      </c>
      <c r="H2154" t="str">
        <f>IF(B2154&lt;'Price Schedules'!$B$15,'Price Schedules'!$A$14,'Price Schedules'!$A$15)</f>
        <v>PASS1</v>
      </c>
      <c r="I2154" t="str">
        <f>IF(B2154&lt;'Price Schedules'!$B$18,'Price Schedules'!$A$17,'Price Schedules'!$A$18)</f>
        <v>IV1</v>
      </c>
      <c r="J2154" t="s">
        <v>38</v>
      </c>
      <c r="K2154" t="s">
        <v>39</v>
      </c>
      <c r="L2154" t="s">
        <v>40</v>
      </c>
      <c r="M2154" t="s">
        <v>41</v>
      </c>
      <c r="N2154" t="s">
        <v>42</v>
      </c>
      <c r="O2154" t="s">
        <v>43</v>
      </c>
      <c r="P2154" t="s">
        <v>44</v>
      </c>
      <c r="Q2154" t="s">
        <v>45</v>
      </c>
      <c r="R2154" t="str">
        <f t="shared" si="67"/>
        <v>Med1</v>
      </c>
      <c r="S2154">
        <f>VLOOKUP($R2154,'Price Schedules'!$A$1:$H$34,4,FALSE)</f>
        <v>1.08</v>
      </c>
      <c r="T2154">
        <f>VLOOKUP(R2154,'Price Schedules'!$A$1:$H$34,5,FALSE)</f>
        <v>0</v>
      </c>
      <c r="U2154">
        <f>VLOOKUP(R2154,'Price Schedules'!$A$1:$H$34,6,FALSE)</f>
        <v>0</v>
      </c>
      <c r="V2154">
        <f>VLOOKUP(R2154,'Price Schedules'!$A$1:$H$34,7,FALSE)</f>
        <v>0.05</v>
      </c>
      <c r="W2154">
        <f>VLOOKUP(R2154,'Price Schedules'!$A$1:$H$34,8,FALSE)</f>
        <v>1</v>
      </c>
    </row>
    <row r="2155" spans="1:23" x14ac:dyDescent="0.25">
      <c r="A2155" t="str">
        <f>Chargemaster!A2156</f>
        <v>51079-0575-20</v>
      </c>
      <c r="B2155">
        <f>Chargemaster!C2156</f>
        <v>3.0785999999999998</v>
      </c>
      <c r="C2155" t="str">
        <f>Chargemaster!D2156</f>
        <v>Med</v>
      </c>
      <c r="D2155">
        <f t="shared" si="66"/>
        <v>6.4034879999999994</v>
      </c>
      <c r="E2155" t="str">
        <f>(IF(B2155&lt;'Price Schedules'!$B$3,'Price Schedules'!$A$2,IF(B2155&lt;'Price Schedules'!$B$4,'Price Schedules'!$A$3,'Price Schedules'!$A$4)))</f>
        <v>Inj Med2</v>
      </c>
      <c r="F2155" t="str">
        <f>(IF(B2155&lt;'Price Schedules'!$B$7,'Price Schedules'!$A$6,IF(B2155&lt;'Price Schedules'!$B$8,'Price Schedules'!$A$7,'Price Schedules'!$A$8)))</f>
        <v>Chemo IV1</v>
      </c>
      <c r="G2155" t="str">
        <f>(IF(B2155&lt;'Price Schedules'!$B$11,'Price Schedules'!$A$10,IF(B2155&lt;'Price Schedules'!$B$12,'Price Schedules'!$A$11,'Price Schedules'!$A$12)))</f>
        <v>Chemo Med1</v>
      </c>
      <c r="H2155" t="str">
        <f>IF(B2155&lt;'Price Schedules'!$B$15,'Price Schedules'!$A$14,'Price Schedules'!$A$15)</f>
        <v>PASS1</v>
      </c>
      <c r="I2155" t="str">
        <f>IF(B2155&lt;'Price Schedules'!$B$18,'Price Schedules'!$A$17,'Price Schedules'!$A$18)</f>
        <v>IV1</v>
      </c>
      <c r="J2155" t="s">
        <v>38</v>
      </c>
      <c r="K2155" t="s">
        <v>39</v>
      </c>
      <c r="L2155" t="s">
        <v>40</v>
      </c>
      <c r="M2155" t="s">
        <v>41</v>
      </c>
      <c r="N2155" t="s">
        <v>42</v>
      </c>
      <c r="O2155" t="s">
        <v>43</v>
      </c>
      <c r="P2155" t="s">
        <v>44</v>
      </c>
      <c r="Q2155" t="s">
        <v>45</v>
      </c>
      <c r="R2155" t="str">
        <f t="shared" si="67"/>
        <v>Med1</v>
      </c>
      <c r="S2155">
        <f>VLOOKUP($R2155,'Price Schedules'!$A$1:$H$34,4,FALSE)</f>
        <v>1.08</v>
      </c>
      <c r="T2155">
        <f>VLOOKUP(R2155,'Price Schedules'!$A$1:$H$34,5,FALSE)</f>
        <v>0</v>
      </c>
      <c r="U2155">
        <f>VLOOKUP(R2155,'Price Schedules'!$A$1:$H$34,6,FALSE)</f>
        <v>0</v>
      </c>
      <c r="V2155">
        <f>VLOOKUP(R2155,'Price Schedules'!$A$1:$H$34,7,FALSE)</f>
        <v>0.05</v>
      </c>
      <c r="W2155">
        <f>VLOOKUP(R2155,'Price Schedules'!$A$1:$H$34,8,FALSE)</f>
        <v>1</v>
      </c>
    </row>
    <row r="2156" spans="1:23" x14ac:dyDescent="0.25">
      <c r="A2156" t="str">
        <f>Chargemaster!A2157</f>
        <v>51079-0574-20</v>
      </c>
      <c r="B2156">
        <f>Chargemaster!C2157</f>
        <v>2.5468999999999999</v>
      </c>
      <c r="C2156" t="str">
        <f>Chargemaster!D2157</f>
        <v>Med</v>
      </c>
      <c r="D2156">
        <f t="shared" si="66"/>
        <v>5.2975520000000005</v>
      </c>
      <c r="E2156" t="str">
        <f>(IF(B2156&lt;'Price Schedules'!$B$3,'Price Schedules'!$A$2,IF(B2156&lt;'Price Schedules'!$B$4,'Price Schedules'!$A$3,'Price Schedules'!$A$4)))</f>
        <v>Inj Med2</v>
      </c>
      <c r="F2156" t="str">
        <f>(IF(B2156&lt;'Price Schedules'!$B$7,'Price Schedules'!$A$6,IF(B2156&lt;'Price Schedules'!$B$8,'Price Schedules'!$A$7,'Price Schedules'!$A$8)))</f>
        <v>Chemo IV1</v>
      </c>
      <c r="G2156" t="str">
        <f>(IF(B2156&lt;'Price Schedules'!$B$11,'Price Schedules'!$A$10,IF(B2156&lt;'Price Schedules'!$B$12,'Price Schedules'!$A$11,'Price Schedules'!$A$12)))</f>
        <v>Chemo Med1</v>
      </c>
      <c r="H2156" t="str">
        <f>IF(B2156&lt;'Price Schedules'!$B$15,'Price Schedules'!$A$14,'Price Schedules'!$A$15)</f>
        <v>PASS1</v>
      </c>
      <c r="I2156" t="str">
        <f>IF(B2156&lt;'Price Schedules'!$B$18,'Price Schedules'!$A$17,'Price Schedules'!$A$18)</f>
        <v>IV1</v>
      </c>
      <c r="J2156" t="s">
        <v>38</v>
      </c>
      <c r="K2156" t="s">
        <v>39</v>
      </c>
      <c r="L2156" t="s">
        <v>40</v>
      </c>
      <c r="M2156" t="s">
        <v>41</v>
      </c>
      <c r="N2156" t="s">
        <v>42</v>
      </c>
      <c r="O2156" t="s">
        <v>43</v>
      </c>
      <c r="P2156" t="s">
        <v>44</v>
      </c>
      <c r="Q2156" t="s">
        <v>45</v>
      </c>
      <c r="R2156" t="str">
        <f t="shared" si="67"/>
        <v>Med1</v>
      </c>
      <c r="S2156">
        <f>VLOOKUP($R2156,'Price Schedules'!$A$1:$H$34,4,FALSE)</f>
        <v>1.08</v>
      </c>
      <c r="T2156">
        <f>VLOOKUP(R2156,'Price Schedules'!$A$1:$H$34,5,FALSE)</f>
        <v>0</v>
      </c>
      <c r="U2156">
        <f>VLOOKUP(R2156,'Price Schedules'!$A$1:$H$34,6,FALSE)</f>
        <v>0</v>
      </c>
      <c r="V2156">
        <f>VLOOKUP(R2156,'Price Schedules'!$A$1:$H$34,7,FALSE)</f>
        <v>0.05</v>
      </c>
      <c r="W2156">
        <f>VLOOKUP(R2156,'Price Schedules'!$A$1:$H$34,8,FALSE)</f>
        <v>1</v>
      </c>
    </row>
    <row r="2157" spans="1:23" x14ac:dyDescent="0.25">
      <c r="A2157" t="str">
        <f>Chargemaster!A2158</f>
        <v>00247-0880-97</v>
      </c>
      <c r="B2157">
        <f>Chargemaster!C2158</f>
        <v>61.673999999999999</v>
      </c>
      <c r="C2157" t="str">
        <f>Chargemaster!D2158</f>
        <v>Bulk</v>
      </c>
      <c r="D2157">
        <f t="shared" si="66"/>
        <v>128.28192000000001</v>
      </c>
      <c r="E2157" t="str">
        <f>(IF(B2157&lt;'Price Schedules'!$B$3,'Price Schedules'!$A$2,IF(B2157&lt;'Price Schedules'!$B$4,'Price Schedules'!$A$3,'Price Schedules'!$A$4)))</f>
        <v>Inj Med2</v>
      </c>
      <c r="F2157" t="str">
        <f>(IF(B2157&lt;'Price Schedules'!$B$7,'Price Schedules'!$A$6,IF(B2157&lt;'Price Schedules'!$B$8,'Price Schedules'!$A$7,'Price Schedules'!$A$8)))</f>
        <v>Chemo IV2</v>
      </c>
      <c r="G2157" t="str">
        <f>(IF(B2157&lt;'Price Schedules'!$B$11,'Price Schedules'!$A$10,IF(B2157&lt;'Price Schedules'!$B$12,'Price Schedules'!$A$11,'Price Schedules'!$A$12)))</f>
        <v>Chemo Med2</v>
      </c>
      <c r="H2157" t="str">
        <f>IF(B2157&lt;'Price Schedules'!$B$15,'Price Schedules'!$A$14,'Price Schedules'!$A$15)</f>
        <v>PASS1</v>
      </c>
      <c r="I2157" t="str">
        <f>IF(B2157&lt;'Price Schedules'!$B$18,'Price Schedules'!$A$17,'Price Schedules'!$A$18)</f>
        <v>IV1</v>
      </c>
      <c r="J2157" t="s">
        <v>38</v>
      </c>
      <c r="K2157" t="s">
        <v>39</v>
      </c>
      <c r="L2157" t="s">
        <v>40</v>
      </c>
      <c r="M2157" t="s">
        <v>41</v>
      </c>
      <c r="N2157" t="s">
        <v>42</v>
      </c>
      <c r="O2157" t="s">
        <v>43</v>
      </c>
      <c r="P2157" t="s">
        <v>44</v>
      </c>
      <c r="Q2157" t="s">
        <v>45</v>
      </c>
      <c r="R2157" t="str">
        <f t="shared" si="67"/>
        <v>Bulk1</v>
      </c>
      <c r="S2157">
        <f>VLOOKUP($R2157,'Price Schedules'!$A$1:$H$34,4,FALSE)</f>
        <v>1.08</v>
      </c>
      <c r="T2157">
        <f>VLOOKUP(R2157,'Price Schedules'!$A$1:$H$34,5,FALSE)</f>
        <v>0</v>
      </c>
      <c r="U2157">
        <f>VLOOKUP(R2157,'Price Schedules'!$A$1:$H$34,6,FALSE)</f>
        <v>0</v>
      </c>
      <c r="V2157">
        <f>VLOOKUP(R2157,'Price Schedules'!$A$1:$H$34,7,FALSE)</f>
        <v>0.05</v>
      </c>
      <c r="W2157">
        <f>VLOOKUP(R2157,'Price Schedules'!$A$1:$H$34,8,FALSE)</f>
        <v>2.5</v>
      </c>
    </row>
    <row r="2158" spans="1:23" x14ac:dyDescent="0.25">
      <c r="A2158" t="str">
        <f>Chargemaster!A2159</f>
        <v>00591-5335-01</v>
      </c>
      <c r="B2158">
        <f>Chargemaster!C2159</f>
        <v>0.18290000000000001</v>
      </c>
      <c r="C2158" t="str">
        <f>Chargemaster!D2159</f>
        <v>Med</v>
      </c>
      <c r="D2158">
        <f t="shared" si="66"/>
        <v>1</v>
      </c>
      <c r="E2158" t="str">
        <f>(IF(B2158&lt;'Price Schedules'!$B$3,'Price Schedules'!$A$2,IF(B2158&lt;'Price Schedules'!$B$4,'Price Schedules'!$A$3,'Price Schedules'!$A$4)))</f>
        <v>Inj Med1</v>
      </c>
      <c r="F2158" t="str">
        <f>(IF(B2158&lt;'Price Schedules'!$B$7,'Price Schedules'!$A$6,IF(B2158&lt;'Price Schedules'!$B$8,'Price Schedules'!$A$7,'Price Schedules'!$A$8)))</f>
        <v>Chemo IV1</v>
      </c>
      <c r="G2158" t="str">
        <f>(IF(B2158&lt;'Price Schedules'!$B$11,'Price Schedules'!$A$10,IF(B2158&lt;'Price Schedules'!$B$12,'Price Schedules'!$A$11,'Price Schedules'!$A$12)))</f>
        <v>Chemo Med1</v>
      </c>
      <c r="H2158" t="str">
        <f>IF(B2158&lt;'Price Schedules'!$B$15,'Price Schedules'!$A$14,'Price Schedules'!$A$15)</f>
        <v>PASS1</v>
      </c>
      <c r="I2158" t="str">
        <f>IF(B2158&lt;'Price Schedules'!$B$18,'Price Schedules'!$A$17,'Price Schedules'!$A$18)</f>
        <v>IV1</v>
      </c>
      <c r="J2158" t="s">
        <v>38</v>
      </c>
      <c r="K2158" t="s">
        <v>39</v>
      </c>
      <c r="L2158" t="s">
        <v>40</v>
      </c>
      <c r="M2158" t="s">
        <v>41</v>
      </c>
      <c r="N2158" t="s">
        <v>42</v>
      </c>
      <c r="O2158" t="s">
        <v>43</v>
      </c>
      <c r="P2158" t="s">
        <v>44</v>
      </c>
      <c r="Q2158" t="s">
        <v>45</v>
      </c>
      <c r="R2158" t="str">
        <f t="shared" si="67"/>
        <v>Med1</v>
      </c>
      <c r="S2158">
        <f>VLOOKUP($R2158,'Price Schedules'!$A$1:$H$34,4,FALSE)</f>
        <v>1.08</v>
      </c>
      <c r="T2158">
        <f>VLOOKUP(R2158,'Price Schedules'!$A$1:$H$34,5,FALSE)</f>
        <v>0</v>
      </c>
      <c r="U2158">
        <f>VLOOKUP(R2158,'Price Schedules'!$A$1:$H$34,6,FALSE)</f>
        <v>0</v>
      </c>
      <c r="V2158">
        <f>VLOOKUP(R2158,'Price Schedules'!$A$1:$H$34,7,FALSE)</f>
        <v>0.05</v>
      </c>
      <c r="W2158">
        <f>VLOOKUP(R2158,'Price Schedules'!$A$1:$H$34,8,FALSE)</f>
        <v>1</v>
      </c>
    </row>
    <row r="2159" spans="1:23" x14ac:dyDescent="0.25">
      <c r="A2159" t="str">
        <f>Chargemaster!A2160</f>
        <v>00121-0658-16</v>
      </c>
      <c r="B2159">
        <f>Chargemaster!C2160</f>
        <v>0.54125000000000001</v>
      </c>
      <c r="C2159" t="str">
        <f>Chargemaster!D2160</f>
        <v>Med</v>
      </c>
      <c r="D2159">
        <f t="shared" si="66"/>
        <v>1.1258000000000001</v>
      </c>
      <c r="E2159" t="str">
        <f>(IF(B2159&lt;'Price Schedules'!$B$3,'Price Schedules'!$A$2,IF(B2159&lt;'Price Schedules'!$B$4,'Price Schedules'!$A$3,'Price Schedules'!$A$4)))</f>
        <v>Inj Med1</v>
      </c>
      <c r="F2159" t="str">
        <f>(IF(B2159&lt;'Price Schedules'!$B$7,'Price Schedules'!$A$6,IF(B2159&lt;'Price Schedules'!$B$8,'Price Schedules'!$A$7,'Price Schedules'!$A$8)))</f>
        <v>Chemo IV1</v>
      </c>
      <c r="G2159" t="str">
        <f>(IF(B2159&lt;'Price Schedules'!$B$11,'Price Schedules'!$A$10,IF(B2159&lt;'Price Schedules'!$B$12,'Price Schedules'!$A$11,'Price Schedules'!$A$12)))</f>
        <v>Chemo Med1</v>
      </c>
      <c r="H2159" t="str">
        <f>IF(B2159&lt;'Price Schedules'!$B$15,'Price Schedules'!$A$14,'Price Schedules'!$A$15)</f>
        <v>PASS1</v>
      </c>
      <c r="I2159" t="str">
        <f>IF(B2159&lt;'Price Schedules'!$B$18,'Price Schedules'!$A$17,'Price Schedules'!$A$18)</f>
        <v>IV1</v>
      </c>
      <c r="J2159" t="s">
        <v>38</v>
      </c>
      <c r="K2159" t="s">
        <v>39</v>
      </c>
      <c r="L2159" t="s">
        <v>40</v>
      </c>
      <c r="M2159" t="s">
        <v>41</v>
      </c>
      <c r="N2159" t="s">
        <v>42</v>
      </c>
      <c r="O2159" t="s">
        <v>43</v>
      </c>
      <c r="P2159" t="s">
        <v>44</v>
      </c>
      <c r="Q2159" t="s">
        <v>45</v>
      </c>
      <c r="R2159" t="str">
        <f t="shared" si="67"/>
        <v>Med1</v>
      </c>
      <c r="S2159">
        <f>VLOOKUP($R2159,'Price Schedules'!$A$1:$H$34,4,FALSE)</f>
        <v>1.08</v>
      </c>
      <c r="T2159">
        <f>VLOOKUP(R2159,'Price Schedules'!$A$1:$H$34,5,FALSE)</f>
        <v>0</v>
      </c>
      <c r="U2159">
        <f>VLOOKUP(R2159,'Price Schedules'!$A$1:$H$34,6,FALSE)</f>
        <v>0</v>
      </c>
      <c r="V2159">
        <f>VLOOKUP(R2159,'Price Schedules'!$A$1:$H$34,7,FALSE)</f>
        <v>0.05</v>
      </c>
      <c r="W2159">
        <f>VLOOKUP(R2159,'Price Schedules'!$A$1:$H$34,8,FALSE)</f>
        <v>1</v>
      </c>
    </row>
    <row r="2160" spans="1:23" x14ac:dyDescent="0.25">
      <c r="A2160" t="str">
        <f>Chargemaster!A2161</f>
        <v>00591-5337-01</v>
      </c>
      <c r="B2160">
        <f>Chargemaster!C2161</f>
        <v>0.36380000000000001</v>
      </c>
      <c r="C2160" t="str">
        <f>Chargemaster!D2161</f>
        <v>Med</v>
      </c>
      <c r="D2160">
        <f t="shared" si="66"/>
        <v>1</v>
      </c>
      <c r="E2160" t="str">
        <f>(IF(B2160&lt;'Price Schedules'!$B$3,'Price Schedules'!$A$2,IF(B2160&lt;'Price Schedules'!$B$4,'Price Schedules'!$A$3,'Price Schedules'!$A$4)))</f>
        <v>Inj Med1</v>
      </c>
      <c r="F2160" t="str">
        <f>(IF(B2160&lt;'Price Schedules'!$B$7,'Price Schedules'!$A$6,IF(B2160&lt;'Price Schedules'!$B$8,'Price Schedules'!$A$7,'Price Schedules'!$A$8)))</f>
        <v>Chemo IV1</v>
      </c>
      <c r="G2160" t="str">
        <f>(IF(B2160&lt;'Price Schedules'!$B$11,'Price Schedules'!$A$10,IF(B2160&lt;'Price Schedules'!$B$12,'Price Schedules'!$A$11,'Price Schedules'!$A$12)))</f>
        <v>Chemo Med1</v>
      </c>
      <c r="H2160" t="str">
        <f>IF(B2160&lt;'Price Schedules'!$B$15,'Price Schedules'!$A$14,'Price Schedules'!$A$15)</f>
        <v>PASS1</v>
      </c>
      <c r="I2160" t="str">
        <f>IF(B2160&lt;'Price Schedules'!$B$18,'Price Schedules'!$A$17,'Price Schedules'!$A$18)</f>
        <v>IV1</v>
      </c>
      <c r="J2160" t="s">
        <v>38</v>
      </c>
      <c r="K2160" t="s">
        <v>39</v>
      </c>
      <c r="L2160" t="s">
        <v>40</v>
      </c>
      <c r="M2160" t="s">
        <v>41</v>
      </c>
      <c r="N2160" t="s">
        <v>42</v>
      </c>
      <c r="O2160" t="s">
        <v>43</v>
      </c>
      <c r="P2160" t="s">
        <v>44</v>
      </c>
      <c r="Q2160" t="s">
        <v>45</v>
      </c>
      <c r="R2160" t="str">
        <f t="shared" si="67"/>
        <v>Med1</v>
      </c>
      <c r="S2160">
        <f>VLOOKUP($R2160,'Price Schedules'!$A$1:$H$34,4,FALSE)</f>
        <v>1.08</v>
      </c>
      <c r="T2160">
        <f>VLOOKUP(R2160,'Price Schedules'!$A$1:$H$34,5,FALSE)</f>
        <v>0</v>
      </c>
      <c r="U2160">
        <f>VLOOKUP(R2160,'Price Schedules'!$A$1:$H$34,6,FALSE)</f>
        <v>0</v>
      </c>
      <c r="V2160">
        <f>VLOOKUP(R2160,'Price Schedules'!$A$1:$H$34,7,FALSE)</f>
        <v>0.05</v>
      </c>
      <c r="W2160">
        <f>VLOOKUP(R2160,'Price Schedules'!$A$1:$H$34,8,FALSE)</f>
        <v>1</v>
      </c>
    </row>
    <row r="2161" spans="1:23" x14ac:dyDescent="0.25">
      <c r="A2161" t="str">
        <f>Chargemaster!A2162</f>
        <v>42023-0119-25</v>
      </c>
      <c r="B2161">
        <f>Chargemaster!C2162</f>
        <v>38.262479999999996</v>
      </c>
      <c r="C2161" t="str">
        <f>Chargemaster!D2162</f>
        <v>Inj Med</v>
      </c>
      <c r="D2161">
        <f t="shared" si="66"/>
        <v>273.96489599999995</v>
      </c>
      <c r="E2161" t="str">
        <f>(IF(B2161&lt;'Price Schedules'!$B$3,'Price Schedules'!$A$2,IF(B2161&lt;'Price Schedules'!$B$4,'Price Schedules'!$A$3,'Price Schedules'!$A$4)))</f>
        <v>Inj Med2</v>
      </c>
      <c r="F2161" t="str">
        <f>(IF(B2161&lt;'Price Schedules'!$B$7,'Price Schedules'!$A$6,IF(B2161&lt;'Price Schedules'!$B$8,'Price Schedules'!$A$7,'Price Schedules'!$A$8)))</f>
        <v>Chemo IV2</v>
      </c>
      <c r="G2161" t="str">
        <f>(IF(B2161&lt;'Price Schedules'!$B$11,'Price Schedules'!$A$10,IF(B2161&lt;'Price Schedules'!$B$12,'Price Schedules'!$A$11,'Price Schedules'!$A$12)))</f>
        <v>Chemo Med2</v>
      </c>
      <c r="H2161" t="str">
        <f>IF(B2161&lt;'Price Schedules'!$B$15,'Price Schedules'!$A$14,'Price Schedules'!$A$15)</f>
        <v>PASS1</v>
      </c>
      <c r="I2161" t="str">
        <f>IF(B2161&lt;'Price Schedules'!$B$18,'Price Schedules'!$A$17,'Price Schedules'!$A$18)</f>
        <v>IV1</v>
      </c>
      <c r="J2161" t="s">
        <v>38</v>
      </c>
      <c r="K2161" t="s">
        <v>39</v>
      </c>
      <c r="L2161" t="s">
        <v>40</v>
      </c>
      <c r="M2161" t="s">
        <v>41</v>
      </c>
      <c r="N2161" t="s">
        <v>42</v>
      </c>
      <c r="O2161" t="s">
        <v>43</v>
      </c>
      <c r="P2161" t="s">
        <v>44</v>
      </c>
      <c r="Q2161" t="s">
        <v>45</v>
      </c>
      <c r="R2161" t="str">
        <f t="shared" si="67"/>
        <v>Inj Med2</v>
      </c>
      <c r="S2161">
        <f>VLOOKUP($R2161,'Price Schedules'!$A$1:$H$34,4,FALSE)</f>
        <v>4.2</v>
      </c>
      <c r="T2161">
        <f>VLOOKUP(R2161,'Price Schedules'!$A$1:$H$34,5,FALSE)</f>
        <v>75</v>
      </c>
      <c r="U2161">
        <f>VLOOKUP(R2161,'Price Schedules'!$A$1:$H$34,6,FALSE)</f>
        <v>0</v>
      </c>
      <c r="V2161">
        <f>VLOOKUP(R2161,'Price Schedules'!$A$1:$H$34,7,FALSE)</f>
        <v>0.05</v>
      </c>
      <c r="W2161">
        <f>VLOOKUP(R2161,'Price Schedules'!$A$1:$H$34,8,FALSE)</f>
        <v>0</v>
      </c>
    </row>
    <row r="2162" spans="1:23" x14ac:dyDescent="0.25">
      <c r="A2162" t="str">
        <f>Chargemaster!A2163</f>
        <v>43386-0660-03</v>
      </c>
      <c r="B2162">
        <f>Chargemaster!C2163</f>
        <v>2.0833333333333299</v>
      </c>
      <c r="C2162" t="str">
        <f>Chargemaster!D2163</f>
        <v>Med</v>
      </c>
      <c r="D2162">
        <f t="shared" si="66"/>
        <v>4.3333333333333268</v>
      </c>
      <c r="E2162" t="str">
        <f>(IF(B2162&lt;'Price Schedules'!$B$3,'Price Schedules'!$A$2,IF(B2162&lt;'Price Schedules'!$B$4,'Price Schedules'!$A$3,'Price Schedules'!$A$4)))</f>
        <v>Inj Med2</v>
      </c>
      <c r="F2162" t="str">
        <f>(IF(B2162&lt;'Price Schedules'!$B$7,'Price Schedules'!$A$6,IF(B2162&lt;'Price Schedules'!$B$8,'Price Schedules'!$A$7,'Price Schedules'!$A$8)))</f>
        <v>Chemo IV1</v>
      </c>
      <c r="G2162" t="str">
        <f>(IF(B2162&lt;'Price Schedules'!$B$11,'Price Schedules'!$A$10,IF(B2162&lt;'Price Schedules'!$B$12,'Price Schedules'!$A$11,'Price Schedules'!$A$12)))</f>
        <v>Chemo Med1</v>
      </c>
      <c r="H2162" t="str">
        <f>IF(B2162&lt;'Price Schedules'!$B$15,'Price Schedules'!$A$14,'Price Schedules'!$A$15)</f>
        <v>PASS1</v>
      </c>
      <c r="I2162" t="str">
        <f>IF(B2162&lt;'Price Schedules'!$B$18,'Price Schedules'!$A$17,'Price Schedules'!$A$18)</f>
        <v>IV1</v>
      </c>
      <c r="J2162" t="s">
        <v>38</v>
      </c>
      <c r="K2162" t="s">
        <v>39</v>
      </c>
      <c r="L2162" t="s">
        <v>40</v>
      </c>
      <c r="M2162" t="s">
        <v>41</v>
      </c>
      <c r="N2162" t="s">
        <v>42</v>
      </c>
      <c r="O2162" t="s">
        <v>43</v>
      </c>
      <c r="P2162" t="s">
        <v>44</v>
      </c>
      <c r="Q2162" t="s">
        <v>45</v>
      </c>
      <c r="R2162" t="str">
        <f t="shared" si="67"/>
        <v>Med1</v>
      </c>
      <c r="S2162">
        <f>VLOOKUP($R2162,'Price Schedules'!$A$1:$H$34,4,FALSE)</f>
        <v>1.08</v>
      </c>
      <c r="T2162">
        <f>VLOOKUP(R2162,'Price Schedules'!$A$1:$H$34,5,FALSE)</f>
        <v>0</v>
      </c>
      <c r="U2162">
        <f>VLOOKUP(R2162,'Price Schedules'!$A$1:$H$34,6,FALSE)</f>
        <v>0</v>
      </c>
      <c r="V2162">
        <f>VLOOKUP(R2162,'Price Schedules'!$A$1:$H$34,7,FALSE)</f>
        <v>0.05</v>
      </c>
      <c r="W2162">
        <f>VLOOKUP(R2162,'Price Schedules'!$A$1:$H$34,8,FALSE)</f>
        <v>1</v>
      </c>
    </row>
    <row r="2163" spans="1:23" x14ac:dyDescent="0.25">
      <c r="A2163" t="str">
        <f>Chargemaster!A2164</f>
        <v>00247-0172-06</v>
      </c>
      <c r="B2163">
        <f>Chargemaster!C2164</f>
        <v>0.96833333300000002</v>
      </c>
      <c r="C2163" t="str">
        <f>Chargemaster!D2164</f>
        <v>Med</v>
      </c>
      <c r="D2163">
        <f t="shared" si="66"/>
        <v>2.0141333326400002</v>
      </c>
      <c r="E2163" t="str">
        <f>(IF(B2163&lt;'Price Schedules'!$B$3,'Price Schedules'!$A$2,IF(B2163&lt;'Price Schedules'!$B$4,'Price Schedules'!$A$3,'Price Schedules'!$A$4)))</f>
        <v>Inj Med1</v>
      </c>
      <c r="F2163" t="str">
        <f>(IF(B2163&lt;'Price Schedules'!$B$7,'Price Schedules'!$A$6,IF(B2163&lt;'Price Schedules'!$B$8,'Price Schedules'!$A$7,'Price Schedules'!$A$8)))</f>
        <v>Chemo IV1</v>
      </c>
      <c r="G2163" t="str">
        <f>(IF(B2163&lt;'Price Schedules'!$B$11,'Price Schedules'!$A$10,IF(B2163&lt;'Price Schedules'!$B$12,'Price Schedules'!$A$11,'Price Schedules'!$A$12)))</f>
        <v>Chemo Med1</v>
      </c>
      <c r="H2163" t="str">
        <f>IF(B2163&lt;'Price Schedules'!$B$15,'Price Schedules'!$A$14,'Price Schedules'!$A$15)</f>
        <v>PASS1</v>
      </c>
      <c r="I2163" t="str">
        <f>IF(B2163&lt;'Price Schedules'!$B$18,'Price Schedules'!$A$17,'Price Schedules'!$A$18)</f>
        <v>IV1</v>
      </c>
      <c r="J2163" t="s">
        <v>38</v>
      </c>
      <c r="K2163" t="s">
        <v>39</v>
      </c>
      <c r="L2163" t="s">
        <v>40</v>
      </c>
      <c r="M2163" t="s">
        <v>41</v>
      </c>
      <c r="N2163" t="s">
        <v>42</v>
      </c>
      <c r="O2163" t="s">
        <v>43</v>
      </c>
      <c r="P2163" t="s">
        <v>44</v>
      </c>
      <c r="Q2163" t="s">
        <v>45</v>
      </c>
      <c r="R2163" t="str">
        <f t="shared" si="67"/>
        <v>Med1</v>
      </c>
      <c r="S2163">
        <f>VLOOKUP($R2163,'Price Schedules'!$A$1:$H$34,4,FALSE)</f>
        <v>1.08</v>
      </c>
      <c r="T2163">
        <f>VLOOKUP(R2163,'Price Schedules'!$A$1:$H$34,5,FALSE)</f>
        <v>0</v>
      </c>
      <c r="U2163">
        <f>VLOOKUP(R2163,'Price Schedules'!$A$1:$H$34,6,FALSE)</f>
        <v>0</v>
      </c>
      <c r="V2163">
        <f>VLOOKUP(R2163,'Price Schedules'!$A$1:$H$34,7,FALSE)</f>
        <v>0.05</v>
      </c>
      <c r="W2163">
        <f>VLOOKUP(R2163,'Price Schedules'!$A$1:$H$34,8,FALSE)</f>
        <v>1</v>
      </c>
    </row>
    <row r="2164" spans="1:23" x14ac:dyDescent="0.25">
      <c r="A2164" t="str">
        <f>Chargemaster!A2165</f>
        <v>45963-0293-30</v>
      </c>
      <c r="B2164">
        <f>Chargemaster!C2165</f>
        <v>4.0940000000000003</v>
      </c>
      <c r="C2164" t="str">
        <f>Chargemaster!D2165</f>
        <v>Med</v>
      </c>
      <c r="D2164">
        <f t="shared" si="66"/>
        <v>8.5155200000000004</v>
      </c>
      <c r="E2164" t="str">
        <f>(IF(B2164&lt;'Price Schedules'!$B$3,'Price Schedules'!$A$2,IF(B2164&lt;'Price Schedules'!$B$4,'Price Schedules'!$A$3,'Price Schedules'!$A$4)))</f>
        <v>Inj Med2</v>
      </c>
      <c r="F2164" t="str">
        <f>(IF(B2164&lt;'Price Schedules'!$B$7,'Price Schedules'!$A$6,IF(B2164&lt;'Price Schedules'!$B$8,'Price Schedules'!$A$7,'Price Schedules'!$A$8)))</f>
        <v>Chemo IV1</v>
      </c>
      <c r="G2164" t="str">
        <f>(IF(B2164&lt;'Price Schedules'!$B$11,'Price Schedules'!$A$10,IF(B2164&lt;'Price Schedules'!$B$12,'Price Schedules'!$A$11,'Price Schedules'!$A$12)))</f>
        <v>Chemo Med1</v>
      </c>
      <c r="H2164" t="str">
        <f>IF(B2164&lt;'Price Schedules'!$B$15,'Price Schedules'!$A$14,'Price Schedules'!$A$15)</f>
        <v>PASS1</v>
      </c>
      <c r="I2164" t="str">
        <f>IF(B2164&lt;'Price Schedules'!$B$18,'Price Schedules'!$A$17,'Price Schedules'!$A$18)</f>
        <v>IV1</v>
      </c>
      <c r="J2164" t="s">
        <v>38</v>
      </c>
      <c r="K2164" t="s">
        <v>39</v>
      </c>
      <c r="L2164" t="s">
        <v>40</v>
      </c>
      <c r="M2164" t="s">
        <v>41</v>
      </c>
      <c r="N2164" t="s">
        <v>42</v>
      </c>
      <c r="O2164" t="s">
        <v>43</v>
      </c>
      <c r="P2164" t="s">
        <v>44</v>
      </c>
      <c r="Q2164" t="s">
        <v>45</v>
      </c>
      <c r="R2164" t="str">
        <f t="shared" si="67"/>
        <v>Med1</v>
      </c>
      <c r="S2164">
        <f>VLOOKUP($R2164,'Price Schedules'!$A$1:$H$34,4,FALSE)</f>
        <v>1.08</v>
      </c>
      <c r="T2164">
        <f>VLOOKUP(R2164,'Price Schedules'!$A$1:$H$34,5,FALSE)</f>
        <v>0</v>
      </c>
      <c r="U2164">
        <f>VLOOKUP(R2164,'Price Schedules'!$A$1:$H$34,6,FALSE)</f>
        <v>0</v>
      </c>
      <c r="V2164">
        <f>VLOOKUP(R2164,'Price Schedules'!$A$1:$H$34,7,FALSE)</f>
        <v>0.05</v>
      </c>
      <c r="W2164">
        <f>VLOOKUP(R2164,'Price Schedules'!$A$1:$H$34,8,FALSE)</f>
        <v>1</v>
      </c>
    </row>
    <row r="2165" spans="1:23" x14ac:dyDescent="0.25">
      <c r="A2165" t="str">
        <f>Chargemaster!A2166</f>
        <v>00023-5902-04</v>
      </c>
      <c r="B2165">
        <f>Chargemaster!C2166</f>
        <v>975.89</v>
      </c>
      <c r="C2165" t="str">
        <f>Chargemaster!D2166</f>
        <v>Inj Med</v>
      </c>
      <c r="D2165">
        <f t="shared" si="66"/>
        <v>5149.6279999999997</v>
      </c>
      <c r="E2165" t="str">
        <f>(IF(B2165&lt;'Price Schedules'!$B$3,'Price Schedules'!$A$2,IF(B2165&lt;'Price Schedules'!$B$4,'Price Schedules'!$A$3,'Price Schedules'!$A$4)))</f>
        <v>Inj Med2</v>
      </c>
      <c r="F2165" t="str">
        <f>(IF(B2165&lt;'Price Schedules'!$B$7,'Price Schedules'!$A$6,IF(B2165&lt;'Price Schedules'!$B$8,'Price Schedules'!$A$7,'Price Schedules'!$A$8)))</f>
        <v>Chemo IV3</v>
      </c>
      <c r="G2165" t="str">
        <f>(IF(B2165&lt;'Price Schedules'!$B$11,'Price Schedules'!$A$10,IF(B2165&lt;'Price Schedules'!$B$12,'Price Schedules'!$A$11,'Price Schedules'!$A$12)))</f>
        <v>Chemo Med3</v>
      </c>
      <c r="H2165" t="str">
        <f>IF(B2165&lt;'Price Schedules'!$B$15,'Price Schedules'!$A$14,'Price Schedules'!$A$15)</f>
        <v>PASS1</v>
      </c>
      <c r="I2165" t="str">
        <f>IF(B2165&lt;'Price Schedules'!$B$18,'Price Schedules'!$A$17,'Price Schedules'!$A$18)</f>
        <v>IV2</v>
      </c>
      <c r="J2165" t="s">
        <v>38</v>
      </c>
      <c r="K2165" t="s">
        <v>39</v>
      </c>
      <c r="L2165" t="s">
        <v>40</v>
      </c>
      <c r="M2165" t="s">
        <v>41</v>
      </c>
      <c r="N2165" t="s">
        <v>42</v>
      </c>
      <c r="O2165" t="s">
        <v>43</v>
      </c>
      <c r="P2165" t="s">
        <v>44</v>
      </c>
      <c r="Q2165" t="s">
        <v>45</v>
      </c>
      <c r="R2165" t="str">
        <f t="shared" si="67"/>
        <v>Inj Med2</v>
      </c>
      <c r="S2165">
        <f>VLOOKUP($R2165,'Price Schedules'!$A$1:$H$34,4,FALSE)</f>
        <v>4.2</v>
      </c>
      <c r="T2165">
        <f>VLOOKUP(R2165,'Price Schedules'!$A$1:$H$34,5,FALSE)</f>
        <v>75</v>
      </c>
      <c r="U2165">
        <f>VLOOKUP(R2165,'Price Schedules'!$A$1:$H$34,6,FALSE)</f>
        <v>0</v>
      </c>
      <c r="V2165">
        <f>VLOOKUP(R2165,'Price Schedules'!$A$1:$H$34,7,FALSE)</f>
        <v>0.05</v>
      </c>
      <c r="W2165">
        <f>VLOOKUP(R2165,'Price Schedules'!$A$1:$H$34,8,FALSE)</f>
        <v>0</v>
      </c>
    </row>
    <row r="2166" spans="1:23" x14ac:dyDescent="0.25">
      <c r="A2166" t="str">
        <f>Chargemaster!A2167</f>
        <v>17478-0102-12</v>
      </c>
      <c r="B2166">
        <f>Chargemaster!C2167</f>
        <v>10.649999999999999</v>
      </c>
      <c r="C2166" t="str">
        <f>Chargemaster!D2167</f>
        <v>Inj Med</v>
      </c>
      <c r="D2166">
        <f t="shared" si="66"/>
        <v>130.38</v>
      </c>
      <c r="E2166" t="str">
        <f>(IF(B2166&lt;'Price Schedules'!$B$3,'Price Schedules'!$A$2,IF(B2166&lt;'Price Schedules'!$B$4,'Price Schedules'!$A$3,'Price Schedules'!$A$4)))</f>
        <v>Inj Med2</v>
      </c>
      <c r="F2166" t="str">
        <f>(IF(B2166&lt;'Price Schedules'!$B$7,'Price Schedules'!$A$6,IF(B2166&lt;'Price Schedules'!$B$8,'Price Schedules'!$A$7,'Price Schedules'!$A$8)))</f>
        <v>Chemo IV1</v>
      </c>
      <c r="G2166" t="str">
        <f>(IF(B2166&lt;'Price Schedules'!$B$11,'Price Schedules'!$A$10,IF(B2166&lt;'Price Schedules'!$B$12,'Price Schedules'!$A$11,'Price Schedules'!$A$12)))</f>
        <v>Chemo Med1</v>
      </c>
      <c r="H2166" t="str">
        <f>IF(B2166&lt;'Price Schedules'!$B$15,'Price Schedules'!$A$14,'Price Schedules'!$A$15)</f>
        <v>PASS1</v>
      </c>
      <c r="I2166" t="str">
        <f>IF(B2166&lt;'Price Schedules'!$B$18,'Price Schedules'!$A$17,'Price Schedules'!$A$18)</f>
        <v>IV1</v>
      </c>
      <c r="J2166" t="s">
        <v>38</v>
      </c>
      <c r="K2166" t="s">
        <v>39</v>
      </c>
      <c r="L2166" t="s">
        <v>40</v>
      </c>
      <c r="M2166" t="s">
        <v>41</v>
      </c>
      <c r="N2166" t="s">
        <v>42</v>
      </c>
      <c r="O2166" t="s">
        <v>43</v>
      </c>
      <c r="P2166" t="s">
        <v>44</v>
      </c>
      <c r="Q2166" t="s">
        <v>45</v>
      </c>
      <c r="R2166" t="str">
        <f t="shared" si="67"/>
        <v>Inj Med2</v>
      </c>
      <c r="S2166">
        <f>VLOOKUP($R2166,'Price Schedules'!$A$1:$H$34,4,FALSE)</f>
        <v>4.2</v>
      </c>
      <c r="T2166">
        <f>VLOOKUP(R2166,'Price Schedules'!$A$1:$H$34,5,FALSE)</f>
        <v>75</v>
      </c>
      <c r="U2166">
        <f>VLOOKUP(R2166,'Price Schedules'!$A$1:$H$34,6,FALSE)</f>
        <v>0</v>
      </c>
      <c r="V2166">
        <f>VLOOKUP(R2166,'Price Schedules'!$A$1:$H$34,7,FALSE)</f>
        <v>0.05</v>
      </c>
      <c r="W2166">
        <f>VLOOKUP(R2166,'Price Schedules'!$A$1:$H$34,8,FALSE)</f>
        <v>0</v>
      </c>
    </row>
    <row r="2167" spans="1:23" x14ac:dyDescent="0.25">
      <c r="A2167" t="str">
        <f>Chargemaster!A2168</f>
        <v>00003-4522-11</v>
      </c>
      <c r="B2167">
        <f>Chargemaster!C2168</f>
        <v>2884.2240000000002</v>
      </c>
      <c r="C2167">
        <f>Chargemaster!D2168</f>
        <v>0</v>
      </c>
      <c r="D2167" t="e">
        <f t="shared" si="66"/>
        <v>#N/A</v>
      </c>
      <c r="E2167" t="str">
        <f>(IF(B2167&lt;'Price Schedules'!$B$3,'Price Schedules'!$A$2,IF(B2167&lt;'Price Schedules'!$B$4,'Price Schedules'!$A$3,'Price Schedules'!$A$4)))</f>
        <v>Inj Med3</v>
      </c>
      <c r="F2167" t="str">
        <f>(IF(B2167&lt;'Price Schedules'!$B$7,'Price Schedules'!$A$6,IF(B2167&lt;'Price Schedules'!$B$8,'Price Schedules'!$A$7,'Price Schedules'!$A$8)))</f>
        <v>Chemo IV3</v>
      </c>
      <c r="G2167" t="str">
        <f>(IF(B2167&lt;'Price Schedules'!$B$11,'Price Schedules'!$A$10,IF(B2167&lt;'Price Schedules'!$B$12,'Price Schedules'!$A$11,'Price Schedules'!$A$12)))</f>
        <v>Chemo Med3</v>
      </c>
      <c r="H2167" t="str">
        <f>IF(B2167&lt;'Price Schedules'!$B$15,'Price Schedules'!$A$14,'Price Schedules'!$A$15)</f>
        <v>PASS1</v>
      </c>
      <c r="I2167" t="str">
        <f>IF(B2167&lt;'Price Schedules'!$B$18,'Price Schedules'!$A$17,'Price Schedules'!$A$18)</f>
        <v>IV2</v>
      </c>
      <c r="J2167" t="s">
        <v>38</v>
      </c>
      <c r="K2167" t="s">
        <v>39</v>
      </c>
      <c r="L2167" t="s">
        <v>40</v>
      </c>
      <c r="M2167" t="s">
        <v>41</v>
      </c>
      <c r="N2167" t="s">
        <v>42</v>
      </c>
      <c r="O2167" t="s">
        <v>43</v>
      </c>
      <c r="P2167" t="s">
        <v>44</v>
      </c>
      <c r="Q2167" t="s">
        <v>45</v>
      </c>
      <c r="R2167" t="str">
        <f t="shared" si="67"/>
        <v>Error</v>
      </c>
      <c r="S2167" t="e">
        <f>VLOOKUP($R2167,'Price Schedules'!$A$1:$H$34,4,FALSE)</f>
        <v>#N/A</v>
      </c>
      <c r="T2167" t="e">
        <f>VLOOKUP(R2167,'Price Schedules'!$A$1:$H$34,5,FALSE)</f>
        <v>#N/A</v>
      </c>
      <c r="U2167" t="e">
        <f>VLOOKUP(R2167,'Price Schedules'!$A$1:$H$34,6,FALSE)</f>
        <v>#N/A</v>
      </c>
      <c r="V2167" t="e">
        <f>VLOOKUP(R2167,'Price Schedules'!$A$1:$H$34,7,FALSE)</f>
        <v>#N/A</v>
      </c>
      <c r="W2167" t="e">
        <f>VLOOKUP(R2167,'Price Schedules'!$A$1:$H$34,8,FALSE)</f>
        <v>#N/A</v>
      </c>
    </row>
    <row r="2168" spans="1:23" x14ac:dyDescent="0.25">
      <c r="A2168" t="str">
        <f>Chargemaster!A2169</f>
        <v>00574-0145-60</v>
      </c>
      <c r="B2168">
        <f>Chargemaster!C2169</f>
        <v>2.8376666666666699</v>
      </c>
      <c r="C2168" t="str">
        <f>Chargemaster!D2169</f>
        <v>Med</v>
      </c>
      <c r="D2168">
        <f t="shared" si="66"/>
        <v>5.9023466666666735</v>
      </c>
      <c r="E2168" t="str">
        <f>(IF(B2168&lt;'Price Schedules'!$B$3,'Price Schedules'!$A$2,IF(B2168&lt;'Price Schedules'!$B$4,'Price Schedules'!$A$3,'Price Schedules'!$A$4)))</f>
        <v>Inj Med2</v>
      </c>
      <c r="F2168" t="str">
        <f>(IF(B2168&lt;'Price Schedules'!$B$7,'Price Schedules'!$A$6,IF(B2168&lt;'Price Schedules'!$B$8,'Price Schedules'!$A$7,'Price Schedules'!$A$8)))</f>
        <v>Chemo IV1</v>
      </c>
      <c r="G2168" t="str">
        <f>(IF(B2168&lt;'Price Schedules'!$B$11,'Price Schedules'!$A$10,IF(B2168&lt;'Price Schedules'!$B$12,'Price Schedules'!$A$11,'Price Schedules'!$A$12)))</f>
        <v>Chemo Med1</v>
      </c>
      <c r="H2168" t="str">
        <f>IF(B2168&lt;'Price Schedules'!$B$15,'Price Schedules'!$A$14,'Price Schedules'!$A$15)</f>
        <v>PASS1</v>
      </c>
      <c r="I2168" t="str">
        <f>IF(B2168&lt;'Price Schedules'!$B$18,'Price Schedules'!$A$17,'Price Schedules'!$A$18)</f>
        <v>IV1</v>
      </c>
      <c r="J2168" t="s">
        <v>38</v>
      </c>
      <c r="K2168" t="s">
        <v>39</v>
      </c>
      <c r="L2168" t="s">
        <v>40</v>
      </c>
      <c r="M2168" t="s">
        <v>41</v>
      </c>
      <c r="N2168" t="s">
        <v>42</v>
      </c>
      <c r="O2168" t="s">
        <v>43</v>
      </c>
      <c r="P2168" t="s">
        <v>44</v>
      </c>
      <c r="Q2168" t="s">
        <v>45</v>
      </c>
      <c r="R2168" t="str">
        <f t="shared" si="67"/>
        <v>Med1</v>
      </c>
      <c r="S2168">
        <f>VLOOKUP($R2168,'Price Schedules'!$A$1:$H$34,4,FALSE)</f>
        <v>1.08</v>
      </c>
      <c r="T2168">
        <f>VLOOKUP(R2168,'Price Schedules'!$A$1:$H$34,5,FALSE)</f>
        <v>0</v>
      </c>
      <c r="U2168">
        <f>VLOOKUP(R2168,'Price Schedules'!$A$1:$H$34,6,FALSE)</f>
        <v>0</v>
      </c>
      <c r="V2168">
        <f>VLOOKUP(R2168,'Price Schedules'!$A$1:$H$34,7,FALSE)</f>
        <v>0.05</v>
      </c>
      <c r="W2168">
        <f>VLOOKUP(R2168,'Price Schedules'!$A$1:$H$34,8,FALSE)</f>
        <v>1</v>
      </c>
    </row>
    <row r="2169" spans="1:23" x14ac:dyDescent="0.25">
      <c r="A2169" t="str">
        <f>Chargemaster!A2170</f>
        <v>68803-612</v>
      </c>
      <c r="B2169">
        <f>Chargemaster!C2170</f>
        <v>46</v>
      </c>
      <c r="C2169" t="str">
        <f>Chargemaster!D2170</f>
        <v>Med</v>
      </c>
      <c r="D2169">
        <f t="shared" si="66"/>
        <v>95.68</v>
      </c>
      <c r="E2169" t="str">
        <f>(IF(B2169&lt;'Price Schedules'!$B$3,'Price Schedules'!$A$2,IF(B2169&lt;'Price Schedules'!$B$4,'Price Schedules'!$A$3,'Price Schedules'!$A$4)))</f>
        <v>Inj Med2</v>
      </c>
      <c r="F2169" t="str">
        <f>(IF(B2169&lt;'Price Schedules'!$B$7,'Price Schedules'!$A$6,IF(B2169&lt;'Price Schedules'!$B$8,'Price Schedules'!$A$7,'Price Schedules'!$A$8)))</f>
        <v>Chemo IV2</v>
      </c>
      <c r="G2169" t="str">
        <f>(IF(B2169&lt;'Price Schedules'!$B$11,'Price Schedules'!$A$10,IF(B2169&lt;'Price Schedules'!$B$12,'Price Schedules'!$A$11,'Price Schedules'!$A$12)))</f>
        <v>Chemo Med2</v>
      </c>
      <c r="H2169" t="str">
        <f>IF(B2169&lt;'Price Schedules'!$B$15,'Price Schedules'!$A$14,'Price Schedules'!$A$15)</f>
        <v>PASS1</v>
      </c>
      <c r="I2169" t="str">
        <f>IF(B2169&lt;'Price Schedules'!$B$18,'Price Schedules'!$A$17,'Price Schedules'!$A$18)</f>
        <v>IV1</v>
      </c>
      <c r="J2169" t="s">
        <v>38</v>
      </c>
      <c r="K2169" t="s">
        <v>39</v>
      </c>
      <c r="L2169" t="s">
        <v>40</v>
      </c>
      <c r="M2169" t="s">
        <v>41</v>
      </c>
      <c r="N2169" t="s">
        <v>42</v>
      </c>
      <c r="O2169" t="s">
        <v>43</v>
      </c>
      <c r="P2169" t="s">
        <v>44</v>
      </c>
      <c r="Q2169" t="s">
        <v>45</v>
      </c>
      <c r="R2169" t="str">
        <f t="shared" si="67"/>
        <v>Med1</v>
      </c>
      <c r="S2169">
        <f>VLOOKUP($R2169,'Price Schedules'!$A$1:$H$34,4,FALSE)</f>
        <v>1.08</v>
      </c>
      <c r="T2169">
        <f>VLOOKUP(R2169,'Price Schedules'!$A$1:$H$34,5,FALSE)</f>
        <v>0</v>
      </c>
      <c r="U2169">
        <f>VLOOKUP(R2169,'Price Schedules'!$A$1:$H$34,6,FALSE)</f>
        <v>0</v>
      </c>
      <c r="V2169">
        <f>VLOOKUP(R2169,'Price Schedules'!$A$1:$H$34,7,FALSE)</f>
        <v>0.05</v>
      </c>
      <c r="W2169">
        <f>VLOOKUP(R2169,'Price Schedules'!$A$1:$H$34,8,FALSE)</f>
        <v>1</v>
      </c>
    </row>
    <row r="2170" spans="1:23" x14ac:dyDescent="0.25">
      <c r="A2170" t="str">
        <f>Chargemaster!A2171</f>
        <v>00247-0545-01</v>
      </c>
      <c r="B2170">
        <f>Chargemaster!C2171</f>
        <v>37.698</v>
      </c>
      <c r="C2170" t="str">
        <f>Chargemaster!D2171</f>
        <v>Bulk</v>
      </c>
      <c r="D2170">
        <f t="shared" si="66"/>
        <v>78.411839999999998</v>
      </c>
      <c r="E2170" t="str">
        <f>(IF(B2170&lt;'Price Schedules'!$B$3,'Price Schedules'!$A$2,IF(B2170&lt;'Price Schedules'!$B$4,'Price Schedules'!$A$3,'Price Schedules'!$A$4)))</f>
        <v>Inj Med2</v>
      </c>
      <c r="F2170" t="str">
        <f>(IF(B2170&lt;'Price Schedules'!$B$7,'Price Schedules'!$A$6,IF(B2170&lt;'Price Schedules'!$B$8,'Price Schedules'!$A$7,'Price Schedules'!$A$8)))</f>
        <v>Chemo IV2</v>
      </c>
      <c r="G2170" t="str">
        <f>(IF(B2170&lt;'Price Schedules'!$B$11,'Price Schedules'!$A$10,IF(B2170&lt;'Price Schedules'!$B$12,'Price Schedules'!$A$11,'Price Schedules'!$A$12)))</f>
        <v>Chemo Med2</v>
      </c>
      <c r="H2170" t="str">
        <f>IF(B2170&lt;'Price Schedules'!$B$15,'Price Schedules'!$A$14,'Price Schedules'!$A$15)</f>
        <v>PASS1</v>
      </c>
      <c r="I2170" t="str">
        <f>IF(B2170&lt;'Price Schedules'!$B$18,'Price Schedules'!$A$17,'Price Schedules'!$A$18)</f>
        <v>IV1</v>
      </c>
      <c r="J2170" t="s">
        <v>38</v>
      </c>
      <c r="K2170" t="s">
        <v>39</v>
      </c>
      <c r="L2170" t="s">
        <v>40</v>
      </c>
      <c r="M2170" t="s">
        <v>41</v>
      </c>
      <c r="N2170" t="s">
        <v>42</v>
      </c>
      <c r="O2170" t="s">
        <v>43</v>
      </c>
      <c r="P2170" t="s">
        <v>44</v>
      </c>
      <c r="Q2170" t="s">
        <v>45</v>
      </c>
      <c r="R2170" t="str">
        <f t="shared" si="67"/>
        <v>Bulk1</v>
      </c>
      <c r="S2170">
        <f>VLOOKUP($R2170,'Price Schedules'!$A$1:$H$34,4,FALSE)</f>
        <v>1.08</v>
      </c>
      <c r="T2170">
        <f>VLOOKUP(R2170,'Price Schedules'!$A$1:$H$34,5,FALSE)</f>
        <v>0</v>
      </c>
      <c r="U2170">
        <f>VLOOKUP(R2170,'Price Schedules'!$A$1:$H$34,6,FALSE)</f>
        <v>0</v>
      </c>
      <c r="V2170">
        <f>VLOOKUP(R2170,'Price Schedules'!$A$1:$H$34,7,FALSE)</f>
        <v>0.05</v>
      </c>
      <c r="W2170">
        <f>VLOOKUP(R2170,'Price Schedules'!$A$1:$H$34,8,FALSE)</f>
        <v>2.5</v>
      </c>
    </row>
    <row r="2171" spans="1:23" x14ac:dyDescent="0.25">
      <c r="A2171" t="str">
        <f>Chargemaster!A2172</f>
        <v>00247-0410-05</v>
      </c>
      <c r="B2171">
        <f>Chargemaster!C2172</f>
        <v>118.5</v>
      </c>
      <c r="C2171" t="str">
        <f>Chargemaster!D2172</f>
        <v>Bulk</v>
      </c>
      <c r="D2171">
        <f t="shared" si="66"/>
        <v>246.48000000000002</v>
      </c>
      <c r="E2171" t="str">
        <f>(IF(B2171&lt;'Price Schedules'!$B$3,'Price Schedules'!$A$2,IF(B2171&lt;'Price Schedules'!$B$4,'Price Schedules'!$A$3,'Price Schedules'!$A$4)))</f>
        <v>Inj Med2</v>
      </c>
      <c r="F2171" t="str">
        <f>(IF(B2171&lt;'Price Schedules'!$B$7,'Price Schedules'!$A$6,IF(B2171&lt;'Price Schedules'!$B$8,'Price Schedules'!$A$7,'Price Schedules'!$A$8)))</f>
        <v>Chemo IV2</v>
      </c>
      <c r="G2171" t="str">
        <f>(IF(B2171&lt;'Price Schedules'!$B$11,'Price Schedules'!$A$10,IF(B2171&lt;'Price Schedules'!$B$12,'Price Schedules'!$A$11,'Price Schedules'!$A$12)))</f>
        <v>Chemo Med2</v>
      </c>
      <c r="H2171" t="str">
        <f>IF(B2171&lt;'Price Schedules'!$B$15,'Price Schedules'!$A$14,'Price Schedules'!$A$15)</f>
        <v>PASS1</v>
      </c>
      <c r="I2171" t="str">
        <f>IF(B2171&lt;'Price Schedules'!$B$18,'Price Schedules'!$A$17,'Price Schedules'!$A$18)</f>
        <v>IV1</v>
      </c>
      <c r="J2171" t="s">
        <v>38</v>
      </c>
      <c r="K2171" t="s">
        <v>39</v>
      </c>
      <c r="L2171" t="s">
        <v>40</v>
      </c>
      <c r="M2171" t="s">
        <v>41</v>
      </c>
      <c r="N2171" t="s">
        <v>42</v>
      </c>
      <c r="O2171" t="s">
        <v>43</v>
      </c>
      <c r="P2171" t="s">
        <v>44</v>
      </c>
      <c r="Q2171" t="s">
        <v>45</v>
      </c>
      <c r="R2171" t="str">
        <f t="shared" si="67"/>
        <v>Bulk1</v>
      </c>
      <c r="S2171">
        <f>VLOOKUP($R2171,'Price Schedules'!$A$1:$H$34,4,FALSE)</f>
        <v>1.08</v>
      </c>
      <c r="T2171">
        <f>VLOOKUP(R2171,'Price Schedules'!$A$1:$H$34,5,FALSE)</f>
        <v>0</v>
      </c>
      <c r="U2171">
        <f>VLOOKUP(R2171,'Price Schedules'!$A$1:$H$34,6,FALSE)</f>
        <v>0</v>
      </c>
      <c r="V2171">
        <f>VLOOKUP(R2171,'Price Schedules'!$A$1:$H$34,7,FALSE)</f>
        <v>0.05</v>
      </c>
      <c r="W2171">
        <f>VLOOKUP(R2171,'Price Schedules'!$A$1:$H$34,8,FALSE)</f>
        <v>2.5</v>
      </c>
    </row>
    <row r="2172" spans="1:23" x14ac:dyDescent="0.25">
      <c r="A2172" t="str">
        <f>Chargemaster!A2173</f>
        <v>49281-0790-51</v>
      </c>
      <c r="B2172">
        <f>Chargemaster!C2173</f>
        <v>114.66</v>
      </c>
      <c r="C2172" t="str">
        <f>Chargemaster!D2173</f>
        <v>Inj Med</v>
      </c>
      <c r="D2172">
        <f t="shared" si="66"/>
        <v>671.23199999999997</v>
      </c>
      <c r="E2172" t="str">
        <f>(IF(B2172&lt;'Price Schedules'!$B$3,'Price Schedules'!$A$2,IF(B2172&lt;'Price Schedules'!$B$4,'Price Schedules'!$A$3,'Price Schedules'!$A$4)))</f>
        <v>Inj Med2</v>
      </c>
      <c r="F2172" t="str">
        <f>(IF(B2172&lt;'Price Schedules'!$B$7,'Price Schedules'!$A$6,IF(B2172&lt;'Price Schedules'!$B$8,'Price Schedules'!$A$7,'Price Schedules'!$A$8)))</f>
        <v>Chemo IV2</v>
      </c>
      <c r="G2172" t="str">
        <f>(IF(B2172&lt;'Price Schedules'!$B$11,'Price Schedules'!$A$10,IF(B2172&lt;'Price Schedules'!$B$12,'Price Schedules'!$A$11,'Price Schedules'!$A$12)))</f>
        <v>Chemo Med2</v>
      </c>
      <c r="H2172" t="str">
        <f>IF(B2172&lt;'Price Schedules'!$B$15,'Price Schedules'!$A$14,'Price Schedules'!$A$15)</f>
        <v>PASS1</v>
      </c>
      <c r="I2172" t="str">
        <f>IF(B2172&lt;'Price Schedules'!$B$18,'Price Schedules'!$A$17,'Price Schedules'!$A$18)</f>
        <v>IV1</v>
      </c>
      <c r="J2172" t="s">
        <v>38</v>
      </c>
      <c r="K2172" t="s">
        <v>39</v>
      </c>
      <c r="L2172" t="s">
        <v>40</v>
      </c>
      <c r="M2172" t="s">
        <v>41</v>
      </c>
      <c r="N2172" t="s">
        <v>42</v>
      </c>
      <c r="O2172" t="s">
        <v>43</v>
      </c>
      <c r="P2172" t="s">
        <v>44</v>
      </c>
      <c r="Q2172" t="s">
        <v>45</v>
      </c>
      <c r="R2172" t="str">
        <f t="shared" si="67"/>
        <v>Inj Med2</v>
      </c>
      <c r="S2172">
        <f>VLOOKUP($R2172,'Price Schedules'!$A$1:$H$34,4,FALSE)</f>
        <v>4.2</v>
      </c>
      <c r="T2172">
        <f>VLOOKUP(R2172,'Price Schedules'!$A$1:$H$34,5,FALSE)</f>
        <v>75</v>
      </c>
      <c r="U2172">
        <f>VLOOKUP(R2172,'Price Schedules'!$A$1:$H$34,6,FALSE)</f>
        <v>0</v>
      </c>
      <c r="V2172">
        <f>VLOOKUP(R2172,'Price Schedules'!$A$1:$H$34,7,FALSE)</f>
        <v>0.05</v>
      </c>
      <c r="W2172">
        <f>VLOOKUP(R2172,'Price Schedules'!$A$1:$H$34,8,FALSE)</f>
        <v>0</v>
      </c>
    </row>
    <row r="2173" spans="1:23" x14ac:dyDescent="0.25">
      <c r="A2173" t="str">
        <f>Chargemaster!A2174</f>
        <v>00173-0873-06</v>
      </c>
      <c r="B2173">
        <f>Chargemaster!C2174</f>
        <v>82.42</v>
      </c>
      <c r="C2173" t="str">
        <f>Chargemaster!D2174</f>
        <v>Bulk</v>
      </c>
      <c r="D2173">
        <f t="shared" si="66"/>
        <v>171.43360000000001</v>
      </c>
      <c r="E2173" t="str">
        <f>(IF(B2173&lt;'Price Schedules'!$B$3,'Price Schedules'!$A$2,IF(B2173&lt;'Price Schedules'!$B$4,'Price Schedules'!$A$3,'Price Schedules'!$A$4)))</f>
        <v>Inj Med2</v>
      </c>
      <c r="F2173" t="str">
        <f>(IF(B2173&lt;'Price Schedules'!$B$7,'Price Schedules'!$A$6,IF(B2173&lt;'Price Schedules'!$B$8,'Price Schedules'!$A$7,'Price Schedules'!$A$8)))</f>
        <v>Chemo IV2</v>
      </c>
      <c r="G2173" t="str">
        <f>(IF(B2173&lt;'Price Schedules'!$B$11,'Price Schedules'!$A$10,IF(B2173&lt;'Price Schedules'!$B$12,'Price Schedules'!$A$11,'Price Schedules'!$A$12)))</f>
        <v>Chemo Med2</v>
      </c>
      <c r="H2173" t="str">
        <f>IF(B2173&lt;'Price Schedules'!$B$15,'Price Schedules'!$A$14,'Price Schedules'!$A$15)</f>
        <v>PASS1</v>
      </c>
      <c r="I2173" t="str">
        <f>IF(B2173&lt;'Price Schedules'!$B$18,'Price Schedules'!$A$17,'Price Schedules'!$A$18)</f>
        <v>IV1</v>
      </c>
      <c r="J2173" t="s">
        <v>38</v>
      </c>
      <c r="K2173" t="s">
        <v>39</v>
      </c>
      <c r="L2173" t="s">
        <v>40</v>
      </c>
      <c r="M2173" t="s">
        <v>41</v>
      </c>
      <c r="N2173" t="s">
        <v>42</v>
      </c>
      <c r="O2173" t="s">
        <v>43</v>
      </c>
      <c r="P2173" t="s">
        <v>44</v>
      </c>
      <c r="Q2173" t="s">
        <v>45</v>
      </c>
      <c r="R2173" t="str">
        <f t="shared" si="67"/>
        <v>Bulk1</v>
      </c>
      <c r="S2173">
        <f>VLOOKUP($R2173,'Price Schedules'!$A$1:$H$34,4,FALSE)</f>
        <v>1.08</v>
      </c>
      <c r="T2173">
        <f>VLOOKUP(R2173,'Price Schedules'!$A$1:$H$34,5,FALSE)</f>
        <v>0</v>
      </c>
      <c r="U2173">
        <f>VLOOKUP(R2173,'Price Schedules'!$A$1:$H$34,6,FALSE)</f>
        <v>0</v>
      </c>
      <c r="V2173">
        <f>VLOOKUP(R2173,'Price Schedules'!$A$1:$H$34,7,FALSE)</f>
        <v>0.05</v>
      </c>
      <c r="W2173">
        <f>VLOOKUP(R2173,'Price Schedules'!$A$1:$H$34,8,FALSE)</f>
        <v>2.5</v>
      </c>
    </row>
    <row r="2174" spans="1:23" x14ac:dyDescent="0.25">
      <c r="A2174" t="str">
        <f>Chargemaster!A2175</f>
        <v>00173-0869-06</v>
      </c>
      <c r="B2174">
        <f>Chargemaster!C2175</f>
        <v>208.53798</v>
      </c>
      <c r="C2174" t="str">
        <f>Chargemaster!D2175</f>
        <v>Bulk</v>
      </c>
      <c r="D2174">
        <f t="shared" si="66"/>
        <v>433.75899840000005</v>
      </c>
      <c r="E2174" t="str">
        <f>(IF(B2174&lt;'Price Schedules'!$B$3,'Price Schedules'!$A$2,IF(B2174&lt;'Price Schedules'!$B$4,'Price Schedules'!$A$3,'Price Schedules'!$A$4)))</f>
        <v>Inj Med2</v>
      </c>
      <c r="F2174" t="str">
        <f>(IF(B2174&lt;'Price Schedules'!$B$7,'Price Schedules'!$A$6,IF(B2174&lt;'Price Schedules'!$B$8,'Price Schedules'!$A$7,'Price Schedules'!$A$8)))</f>
        <v>Chemo IV3</v>
      </c>
      <c r="G2174" t="str">
        <f>(IF(B2174&lt;'Price Schedules'!$B$11,'Price Schedules'!$A$10,IF(B2174&lt;'Price Schedules'!$B$12,'Price Schedules'!$A$11,'Price Schedules'!$A$12)))</f>
        <v>Chemo Med3</v>
      </c>
      <c r="H2174" t="str">
        <f>IF(B2174&lt;'Price Schedules'!$B$15,'Price Schedules'!$A$14,'Price Schedules'!$A$15)</f>
        <v>PASS1</v>
      </c>
      <c r="I2174" t="str">
        <f>IF(B2174&lt;'Price Schedules'!$B$18,'Price Schedules'!$A$17,'Price Schedules'!$A$18)</f>
        <v>IV1</v>
      </c>
      <c r="J2174" t="s">
        <v>38</v>
      </c>
      <c r="K2174" t="s">
        <v>39</v>
      </c>
      <c r="L2174" t="s">
        <v>40</v>
      </c>
      <c r="M2174" t="s">
        <v>41</v>
      </c>
      <c r="N2174" t="s">
        <v>42</v>
      </c>
      <c r="O2174" t="s">
        <v>43</v>
      </c>
      <c r="P2174" t="s">
        <v>44</v>
      </c>
      <c r="Q2174" t="s">
        <v>45</v>
      </c>
      <c r="R2174" t="str">
        <f t="shared" si="67"/>
        <v>Bulk1</v>
      </c>
      <c r="S2174">
        <f>VLOOKUP($R2174,'Price Schedules'!$A$1:$H$34,4,FALSE)</f>
        <v>1.08</v>
      </c>
      <c r="T2174">
        <f>VLOOKUP(R2174,'Price Schedules'!$A$1:$H$34,5,FALSE)</f>
        <v>0</v>
      </c>
      <c r="U2174">
        <f>VLOOKUP(R2174,'Price Schedules'!$A$1:$H$34,6,FALSE)</f>
        <v>0</v>
      </c>
      <c r="V2174">
        <f>VLOOKUP(R2174,'Price Schedules'!$A$1:$H$34,7,FALSE)</f>
        <v>0.05</v>
      </c>
      <c r="W2174">
        <f>VLOOKUP(R2174,'Price Schedules'!$A$1:$H$34,8,FALSE)</f>
        <v>2.5</v>
      </c>
    </row>
    <row r="2175" spans="1:23" x14ac:dyDescent="0.25">
      <c r="A2175" t="str">
        <f>Chargemaster!A2176</f>
        <v>68001-0226-00</v>
      </c>
      <c r="B2175">
        <f>Chargemaster!C2176</f>
        <v>2.6823999999999999</v>
      </c>
      <c r="C2175" t="str">
        <f>Chargemaster!D2176</f>
        <v>Med</v>
      </c>
      <c r="D2175">
        <f t="shared" si="66"/>
        <v>5.5793920000000004</v>
      </c>
      <c r="E2175" t="str">
        <f>(IF(B2175&lt;'Price Schedules'!$B$3,'Price Schedules'!$A$2,IF(B2175&lt;'Price Schedules'!$B$4,'Price Schedules'!$A$3,'Price Schedules'!$A$4)))</f>
        <v>Inj Med2</v>
      </c>
      <c r="F2175" t="str">
        <f>(IF(B2175&lt;'Price Schedules'!$B$7,'Price Schedules'!$A$6,IF(B2175&lt;'Price Schedules'!$B$8,'Price Schedules'!$A$7,'Price Schedules'!$A$8)))</f>
        <v>Chemo IV1</v>
      </c>
      <c r="G2175" t="str">
        <f>(IF(B2175&lt;'Price Schedules'!$B$11,'Price Schedules'!$A$10,IF(B2175&lt;'Price Schedules'!$B$12,'Price Schedules'!$A$11,'Price Schedules'!$A$12)))</f>
        <v>Chemo Med1</v>
      </c>
      <c r="H2175" t="str">
        <f>IF(B2175&lt;'Price Schedules'!$B$15,'Price Schedules'!$A$14,'Price Schedules'!$A$15)</f>
        <v>PASS1</v>
      </c>
      <c r="I2175" t="str">
        <f>IF(B2175&lt;'Price Schedules'!$B$18,'Price Schedules'!$A$17,'Price Schedules'!$A$18)</f>
        <v>IV1</v>
      </c>
      <c r="J2175" t="s">
        <v>38</v>
      </c>
      <c r="K2175" t="s">
        <v>39</v>
      </c>
      <c r="L2175" t="s">
        <v>40</v>
      </c>
      <c r="M2175" t="s">
        <v>41</v>
      </c>
      <c r="N2175" t="s">
        <v>42</v>
      </c>
      <c r="O2175" t="s">
        <v>43</v>
      </c>
      <c r="P2175" t="s">
        <v>44</v>
      </c>
      <c r="Q2175" t="s">
        <v>45</v>
      </c>
      <c r="R2175" t="str">
        <f t="shared" si="67"/>
        <v>Med1</v>
      </c>
      <c r="S2175">
        <f>VLOOKUP($R2175,'Price Schedules'!$A$1:$H$34,4,FALSE)</f>
        <v>1.08</v>
      </c>
      <c r="T2175">
        <f>VLOOKUP(R2175,'Price Schedules'!$A$1:$H$34,5,FALSE)</f>
        <v>0</v>
      </c>
      <c r="U2175">
        <f>VLOOKUP(R2175,'Price Schedules'!$A$1:$H$34,6,FALSE)</f>
        <v>0</v>
      </c>
      <c r="V2175">
        <f>VLOOKUP(R2175,'Price Schedules'!$A$1:$H$34,7,FALSE)</f>
        <v>0.05</v>
      </c>
      <c r="W2175">
        <f>VLOOKUP(R2175,'Price Schedules'!$A$1:$H$34,8,FALSE)</f>
        <v>1</v>
      </c>
    </row>
    <row r="2176" spans="1:23" x14ac:dyDescent="0.25">
      <c r="A2176" t="str">
        <f>Chargemaster!A2177</f>
        <v>51079-0383-20</v>
      </c>
      <c r="B2176">
        <f>Chargemaster!C2177</f>
        <v>8.5839999999999996</v>
      </c>
      <c r="C2176" t="str">
        <f>Chargemaster!D2177</f>
        <v>Med</v>
      </c>
      <c r="D2176">
        <f t="shared" si="66"/>
        <v>17.85472</v>
      </c>
      <c r="E2176" t="str">
        <f>(IF(B2176&lt;'Price Schedules'!$B$3,'Price Schedules'!$A$2,IF(B2176&lt;'Price Schedules'!$B$4,'Price Schedules'!$A$3,'Price Schedules'!$A$4)))</f>
        <v>Inj Med2</v>
      </c>
      <c r="F2176" t="str">
        <f>(IF(B2176&lt;'Price Schedules'!$B$7,'Price Schedules'!$A$6,IF(B2176&lt;'Price Schedules'!$B$8,'Price Schedules'!$A$7,'Price Schedules'!$A$8)))</f>
        <v>Chemo IV1</v>
      </c>
      <c r="G2176" t="str">
        <f>(IF(B2176&lt;'Price Schedules'!$B$11,'Price Schedules'!$A$10,IF(B2176&lt;'Price Schedules'!$B$12,'Price Schedules'!$A$11,'Price Schedules'!$A$12)))</f>
        <v>Chemo Med1</v>
      </c>
      <c r="H2176" t="str">
        <f>IF(B2176&lt;'Price Schedules'!$B$15,'Price Schedules'!$A$14,'Price Schedules'!$A$15)</f>
        <v>PASS1</v>
      </c>
      <c r="I2176" t="str">
        <f>IF(B2176&lt;'Price Schedules'!$B$18,'Price Schedules'!$A$17,'Price Schedules'!$A$18)</f>
        <v>IV1</v>
      </c>
      <c r="J2176" t="s">
        <v>38</v>
      </c>
      <c r="K2176" t="s">
        <v>39</v>
      </c>
      <c r="L2176" t="s">
        <v>40</v>
      </c>
      <c r="M2176" t="s">
        <v>41</v>
      </c>
      <c r="N2176" t="s">
        <v>42</v>
      </c>
      <c r="O2176" t="s">
        <v>43</v>
      </c>
      <c r="P2176" t="s">
        <v>44</v>
      </c>
      <c r="Q2176" t="s">
        <v>45</v>
      </c>
      <c r="R2176" t="str">
        <f t="shared" si="67"/>
        <v>Med1</v>
      </c>
      <c r="S2176">
        <f>VLOOKUP($R2176,'Price Schedules'!$A$1:$H$34,4,FALSE)</f>
        <v>1.08</v>
      </c>
      <c r="T2176">
        <f>VLOOKUP(R2176,'Price Schedules'!$A$1:$H$34,5,FALSE)</f>
        <v>0</v>
      </c>
      <c r="U2176">
        <f>VLOOKUP(R2176,'Price Schedules'!$A$1:$H$34,6,FALSE)</f>
        <v>0</v>
      </c>
      <c r="V2176">
        <f>VLOOKUP(R2176,'Price Schedules'!$A$1:$H$34,7,FALSE)</f>
        <v>0.05</v>
      </c>
      <c r="W2176">
        <f>VLOOKUP(R2176,'Price Schedules'!$A$1:$H$34,8,FALSE)</f>
        <v>1</v>
      </c>
    </row>
    <row r="2177" spans="1:23" x14ac:dyDescent="0.25">
      <c r="A2177" t="str">
        <f>Chargemaster!A2178</f>
        <v>65757-0300-01</v>
      </c>
      <c r="B2177">
        <f>Chargemaster!C2178</f>
        <v>1570.8</v>
      </c>
      <c r="C2177" t="str">
        <f>Chargemaster!D2178</f>
        <v>No Charge</v>
      </c>
      <c r="D2177">
        <f t="shared" si="66"/>
        <v>0</v>
      </c>
      <c r="E2177" t="str">
        <f>(IF(B2177&lt;'Price Schedules'!$B$3,'Price Schedules'!$A$2,IF(B2177&lt;'Price Schedules'!$B$4,'Price Schedules'!$A$3,'Price Schedules'!$A$4)))</f>
        <v>Inj Med2</v>
      </c>
      <c r="F2177" t="str">
        <f>(IF(B2177&lt;'Price Schedules'!$B$7,'Price Schedules'!$A$6,IF(B2177&lt;'Price Schedules'!$B$8,'Price Schedules'!$A$7,'Price Schedules'!$A$8)))</f>
        <v>Chemo IV3</v>
      </c>
      <c r="G2177" t="str">
        <f>(IF(B2177&lt;'Price Schedules'!$B$11,'Price Schedules'!$A$10,IF(B2177&lt;'Price Schedules'!$B$12,'Price Schedules'!$A$11,'Price Schedules'!$A$12)))</f>
        <v>Chemo Med3</v>
      </c>
      <c r="H2177" t="str">
        <f>IF(B2177&lt;'Price Schedules'!$B$15,'Price Schedules'!$A$14,'Price Schedules'!$A$15)</f>
        <v>PASS1</v>
      </c>
      <c r="I2177" t="str">
        <f>IF(B2177&lt;'Price Schedules'!$B$18,'Price Schedules'!$A$17,'Price Schedules'!$A$18)</f>
        <v>IV2</v>
      </c>
      <c r="J2177" t="s">
        <v>38</v>
      </c>
      <c r="K2177" t="s">
        <v>39</v>
      </c>
      <c r="L2177" t="s">
        <v>40</v>
      </c>
      <c r="M2177" t="s">
        <v>41</v>
      </c>
      <c r="N2177" t="s">
        <v>42</v>
      </c>
      <c r="O2177" t="s">
        <v>43</v>
      </c>
      <c r="P2177" t="s">
        <v>44</v>
      </c>
      <c r="Q2177" t="s">
        <v>45</v>
      </c>
      <c r="R2177" t="str">
        <f t="shared" si="67"/>
        <v>No Charge1</v>
      </c>
      <c r="S2177">
        <f>VLOOKUP($R2177,'Price Schedules'!$A$1:$H$34,4,FALSE)</f>
        <v>-1</v>
      </c>
      <c r="T2177">
        <f>VLOOKUP(R2177,'Price Schedules'!$A$1:$H$34,5,FALSE)</f>
        <v>0</v>
      </c>
      <c r="U2177">
        <f>VLOOKUP(R2177,'Price Schedules'!$A$1:$H$34,6,FALSE)</f>
        <v>0</v>
      </c>
      <c r="V2177">
        <f>VLOOKUP(R2177,'Price Schedules'!$A$1:$H$34,7,FALSE)</f>
        <v>0</v>
      </c>
      <c r="W2177">
        <f>VLOOKUP(R2177,'Price Schedules'!$A$1:$H$34,8,FALSE)</f>
        <v>0</v>
      </c>
    </row>
    <row r="2178" spans="1:23" x14ac:dyDescent="0.25">
      <c r="A2178" t="str">
        <f>Chargemaster!A2179</f>
        <v>65757-0401-03</v>
      </c>
      <c r="B2178">
        <f>Chargemaster!C2179</f>
        <v>1368.3100000000002</v>
      </c>
      <c r="C2178" t="str">
        <f>Chargemaster!D2179</f>
        <v>No Charge</v>
      </c>
      <c r="D2178">
        <f t="shared" si="66"/>
        <v>0</v>
      </c>
      <c r="E2178" t="str">
        <f>(IF(B2178&lt;'Price Schedules'!$B$3,'Price Schedules'!$A$2,IF(B2178&lt;'Price Schedules'!$B$4,'Price Schedules'!$A$3,'Price Schedules'!$A$4)))</f>
        <v>Inj Med2</v>
      </c>
      <c r="F2178" t="str">
        <f>(IF(B2178&lt;'Price Schedules'!$B$7,'Price Schedules'!$A$6,IF(B2178&lt;'Price Schedules'!$B$8,'Price Schedules'!$A$7,'Price Schedules'!$A$8)))</f>
        <v>Chemo IV3</v>
      </c>
      <c r="G2178" t="str">
        <f>(IF(B2178&lt;'Price Schedules'!$B$11,'Price Schedules'!$A$10,IF(B2178&lt;'Price Schedules'!$B$12,'Price Schedules'!$A$11,'Price Schedules'!$A$12)))</f>
        <v>Chemo Med3</v>
      </c>
      <c r="H2178" t="str">
        <f>IF(B2178&lt;'Price Schedules'!$B$15,'Price Schedules'!$A$14,'Price Schedules'!$A$15)</f>
        <v>PASS1</v>
      </c>
      <c r="I2178" t="str">
        <f>IF(B2178&lt;'Price Schedules'!$B$18,'Price Schedules'!$A$17,'Price Schedules'!$A$18)</f>
        <v>IV2</v>
      </c>
      <c r="J2178" t="s">
        <v>38</v>
      </c>
      <c r="K2178" t="s">
        <v>39</v>
      </c>
      <c r="L2178" t="s">
        <v>40</v>
      </c>
      <c r="M2178" t="s">
        <v>41</v>
      </c>
      <c r="N2178" t="s">
        <v>42</v>
      </c>
      <c r="O2178" t="s">
        <v>43</v>
      </c>
      <c r="P2178" t="s">
        <v>44</v>
      </c>
      <c r="Q2178" t="s">
        <v>45</v>
      </c>
      <c r="R2178" t="str">
        <f t="shared" si="67"/>
        <v>No Charge1</v>
      </c>
      <c r="S2178">
        <f>VLOOKUP($R2178,'Price Schedules'!$A$1:$H$34,4,FALSE)</f>
        <v>-1</v>
      </c>
      <c r="T2178">
        <f>VLOOKUP(R2178,'Price Schedules'!$A$1:$H$34,5,FALSE)</f>
        <v>0</v>
      </c>
      <c r="U2178">
        <f>VLOOKUP(R2178,'Price Schedules'!$A$1:$H$34,6,FALSE)</f>
        <v>0</v>
      </c>
      <c r="V2178">
        <f>VLOOKUP(R2178,'Price Schedules'!$A$1:$H$34,7,FALSE)</f>
        <v>0</v>
      </c>
      <c r="W2178">
        <f>VLOOKUP(R2178,'Price Schedules'!$A$1:$H$34,8,FALSE)</f>
        <v>0</v>
      </c>
    </row>
    <row r="2179" spans="1:23" x14ac:dyDescent="0.25">
      <c r="A2179" t="str">
        <f>Chargemaster!A2180</f>
        <v>65757-0402-03</v>
      </c>
      <c r="B2179">
        <f>Chargemaster!C2180</f>
        <v>2054.0200000000009</v>
      </c>
      <c r="C2179" t="str">
        <f>Chargemaster!D2180</f>
        <v>No Charge</v>
      </c>
      <c r="D2179">
        <f t="shared" ref="D2179:D2242" si="68">IF(((B2179*(S2179+1))+T2179)&lt;W2179,W2179,((B2179*(S2179+1))+T2179))</f>
        <v>0</v>
      </c>
      <c r="E2179" t="str">
        <f>(IF(B2179&lt;'Price Schedules'!$B$3,'Price Schedules'!$A$2,IF(B2179&lt;'Price Schedules'!$B$4,'Price Schedules'!$A$3,'Price Schedules'!$A$4)))</f>
        <v>Inj Med3</v>
      </c>
      <c r="F2179" t="str">
        <f>(IF(B2179&lt;'Price Schedules'!$B$7,'Price Schedules'!$A$6,IF(B2179&lt;'Price Schedules'!$B$8,'Price Schedules'!$A$7,'Price Schedules'!$A$8)))</f>
        <v>Chemo IV3</v>
      </c>
      <c r="G2179" t="str">
        <f>(IF(B2179&lt;'Price Schedules'!$B$11,'Price Schedules'!$A$10,IF(B2179&lt;'Price Schedules'!$B$12,'Price Schedules'!$A$11,'Price Schedules'!$A$12)))</f>
        <v>Chemo Med3</v>
      </c>
      <c r="H2179" t="str">
        <f>IF(B2179&lt;'Price Schedules'!$B$15,'Price Schedules'!$A$14,'Price Schedules'!$A$15)</f>
        <v>PASS1</v>
      </c>
      <c r="I2179" t="str">
        <f>IF(B2179&lt;'Price Schedules'!$B$18,'Price Schedules'!$A$17,'Price Schedules'!$A$18)</f>
        <v>IV2</v>
      </c>
      <c r="J2179" t="s">
        <v>38</v>
      </c>
      <c r="K2179" t="s">
        <v>39</v>
      </c>
      <c r="L2179" t="s">
        <v>40</v>
      </c>
      <c r="M2179" t="s">
        <v>41</v>
      </c>
      <c r="N2179" t="s">
        <v>42</v>
      </c>
      <c r="O2179" t="s">
        <v>43</v>
      </c>
      <c r="P2179" t="s">
        <v>44</v>
      </c>
      <c r="Q2179" t="s">
        <v>45</v>
      </c>
      <c r="R2179" t="str">
        <f t="shared" ref="R2179:R2242" si="69">IF(C2179=$E$1,E2179,IF(C2179=$F$1,F2179,IF(C2179=$G$1,G2179,IF(C2179=$H$1,H2179,IF(C2179=$I$1,I2179,IF(C2179=$J$1,J2179,IF(C2179=$K$1,K2179,IF(C2179=$L$1,L2179,IF(C2179=$M$1,M2179,IF(C2179=$N$1,N2179,IF(C2179=$O$1,O2179,IF(C2179=$P$1,P2179,IF(C2179=$Q$1,Q2179,"Error")))))))))))))</f>
        <v>No Charge1</v>
      </c>
      <c r="S2179">
        <f>VLOOKUP($R2179,'Price Schedules'!$A$1:$H$34,4,FALSE)</f>
        <v>-1</v>
      </c>
      <c r="T2179">
        <f>VLOOKUP(R2179,'Price Schedules'!$A$1:$H$34,5,FALSE)</f>
        <v>0</v>
      </c>
      <c r="U2179">
        <f>VLOOKUP(R2179,'Price Schedules'!$A$1:$H$34,6,FALSE)</f>
        <v>0</v>
      </c>
      <c r="V2179">
        <f>VLOOKUP(R2179,'Price Schedules'!$A$1:$H$34,7,FALSE)</f>
        <v>0</v>
      </c>
      <c r="W2179">
        <f>VLOOKUP(R2179,'Price Schedules'!$A$1:$H$34,8,FALSE)</f>
        <v>0</v>
      </c>
    </row>
    <row r="2180" spans="1:23" x14ac:dyDescent="0.25">
      <c r="A2180" t="str">
        <f>Chargemaster!A2181</f>
        <v>65757-0403-03</v>
      </c>
      <c r="B2180">
        <f>Chargemaster!C2181</f>
        <v>2736.6200000000003</v>
      </c>
      <c r="C2180" t="str">
        <f>Chargemaster!D2181</f>
        <v>No Charge</v>
      </c>
      <c r="D2180">
        <f t="shared" si="68"/>
        <v>0</v>
      </c>
      <c r="E2180" t="str">
        <f>(IF(B2180&lt;'Price Schedules'!$B$3,'Price Schedules'!$A$2,IF(B2180&lt;'Price Schedules'!$B$4,'Price Schedules'!$A$3,'Price Schedules'!$A$4)))</f>
        <v>Inj Med3</v>
      </c>
      <c r="F2180" t="str">
        <f>(IF(B2180&lt;'Price Schedules'!$B$7,'Price Schedules'!$A$6,IF(B2180&lt;'Price Schedules'!$B$8,'Price Schedules'!$A$7,'Price Schedules'!$A$8)))</f>
        <v>Chemo IV3</v>
      </c>
      <c r="G2180" t="str">
        <f>(IF(B2180&lt;'Price Schedules'!$B$11,'Price Schedules'!$A$10,IF(B2180&lt;'Price Schedules'!$B$12,'Price Schedules'!$A$11,'Price Schedules'!$A$12)))</f>
        <v>Chemo Med3</v>
      </c>
      <c r="H2180" t="str">
        <f>IF(B2180&lt;'Price Schedules'!$B$15,'Price Schedules'!$A$14,'Price Schedules'!$A$15)</f>
        <v>PASS1</v>
      </c>
      <c r="I2180" t="str">
        <f>IF(B2180&lt;'Price Schedules'!$B$18,'Price Schedules'!$A$17,'Price Schedules'!$A$18)</f>
        <v>IV2</v>
      </c>
      <c r="J2180" t="s">
        <v>38</v>
      </c>
      <c r="K2180" t="s">
        <v>39</v>
      </c>
      <c r="L2180" t="s">
        <v>40</v>
      </c>
      <c r="M2180" t="s">
        <v>41</v>
      </c>
      <c r="N2180" t="s">
        <v>42</v>
      </c>
      <c r="O2180" t="s">
        <v>43</v>
      </c>
      <c r="P2180" t="s">
        <v>44</v>
      </c>
      <c r="Q2180" t="s">
        <v>45</v>
      </c>
      <c r="R2180" t="str">
        <f t="shared" si="69"/>
        <v>No Charge1</v>
      </c>
      <c r="S2180">
        <f>VLOOKUP($R2180,'Price Schedules'!$A$1:$H$34,4,FALSE)</f>
        <v>-1</v>
      </c>
      <c r="T2180">
        <f>VLOOKUP(R2180,'Price Schedules'!$A$1:$H$34,5,FALSE)</f>
        <v>0</v>
      </c>
      <c r="U2180">
        <f>VLOOKUP(R2180,'Price Schedules'!$A$1:$H$34,6,FALSE)</f>
        <v>0</v>
      </c>
      <c r="V2180">
        <f>VLOOKUP(R2180,'Price Schedules'!$A$1:$H$34,7,FALSE)</f>
        <v>0</v>
      </c>
      <c r="W2180">
        <f>VLOOKUP(R2180,'Price Schedules'!$A$1:$H$34,8,FALSE)</f>
        <v>0</v>
      </c>
    </row>
    <row r="2181" spans="1:23" x14ac:dyDescent="0.25">
      <c r="A2181" t="str">
        <f>Chargemaster!A2182</f>
        <v>65757-0404-03</v>
      </c>
      <c r="B2181">
        <f>Chargemaster!C2182</f>
        <v>3335.2527</v>
      </c>
      <c r="C2181" t="str">
        <f>Chargemaster!D2182</f>
        <v>No Charge</v>
      </c>
      <c r="D2181">
        <f t="shared" si="68"/>
        <v>0</v>
      </c>
      <c r="E2181" t="str">
        <f>(IF(B2181&lt;'Price Schedules'!$B$3,'Price Schedules'!$A$2,IF(B2181&lt;'Price Schedules'!$B$4,'Price Schedules'!$A$3,'Price Schedules'!$A$4)))</f>
        <v>Inj Med3</v>
      </c>
      <c r="F2181" t="str">
        <f>(IF(B2181&lt;'Price Schedules'!$B$7,'Price Schedules'!$A$6,IF(B2181&lt;'Price Schedules'!$B$8,'Price Schedules'!$A$7,'Price Schedules'!$A$8)))</f>
        <v>Chemo IV3</v>
      </c>
      <c r="G2181" t="str">
        <f>(IF(B2181&lt;'Price Schedules'!$B$11,'Price Schedules'!$A$10,IF(B2181&lt;'Price Schedules'!$B$12,'Price Schedules'!$A$11,'Price Schedules'!$A$12)))</f>
        <v>Chemo Med3</v>
      </c>
      <c r="H2181" t="str">
        <f>IF(B2181&lt;'Price Schedules'!$B$15,'Price Schedules'!$A$14,'Price Schedules'!$A$15)</f>
        <v>PASS1</v>
      </c>
      <c r="I2181" t="str">
        <f>IF(B2181&lt;'Price Schedules'!$B$18,'Price Schedules'!$A$17,'Price Schedules'!$A$18)</f>
        <v>IV2</v>
      </c>
      <c r="J2181" t="s">
        <v>38</v>
      </c>
      <c r="K2181" t="s">
        <v>39</v>
      </c>
      <c r="L2181" t="s">
        <v>40</v>
      </c>
      <c r="M2181" t="s">
        <v>41</v>
      </c>
      <c r="N2181" t="s">
        <v>42</v>
      </c>
      <c r="O2181" t="s">
        <v>43</v>
      </c>
      <c r="P2181" t="s">
        <v>44</v>
      </c>
      <c r="Q2181" t="s">
        <v>45</v>
      </c>
      <c r="R2181" t="str">
        <f t="shared" si="69"/>
        <v>No Charge1</v>
      </c>
      <c r="S2181">
        <f>VLOOKUP($R2181,'Price Schedules'!$A$1:$H$34,4,FALSE)</f>
        <v>-1</v>
      </c>
      <c r="T2181">
        <f>VLOOKUP(R2181,'Price Schedules'!$A$1:$H$34,5,FALSE)</f>
        <v>0</v>
      </c>
      <c r="U2181">
        <f>VLOOKUP(R2181,'Price Schedules'!$A$1:$H$34,6,FALSE)</f>
        <v>0</v>
      </c>
      <c r="V2181">
        <f>VLOOKUP(R2181,'Price Schedules'!$A$1:$H$34,7,FALSE)</f>
        <v>0</v>
      </c>
      <c r="W2181">
        <f>VLOOKUP(R2181,'Price Schedules'!$A$1:$H$34,8,FALSE)</f>
        <v>0</v>
      </c>
    </row>
    <row r="2182" spans="1:23" x14ac:dyDescent="0.25">
      <c r="A2182" t="str">
        <f>Chargemaster!A2183</f>
        <v>51079-0093-03</v>
      </c>
      <c r="B2182">
        <f>Chargemaster!C2183</f>
        <v>7.2240000000000002</v>
      </c>
      <c r="C2182" t="str">
        <f>Chargemaster!D2183</f>
        <v>Med</v>
      </c>
      <c r="D2182">
        <f t="shared" si="68"/>
        <v>15.025920000000001</v>
      </c>
      <c r="E2182" t="str">
        <f>(IF(B2182&lt;'Price Schedules'!$B$3,'Price Schedules'!$A$2,IF(B2182&lt;'Price Schedules'!$B$4,'Price Schedules'!$A$3,'Price Schedules'!$A$4)))</f>
        <v>Inj Med2</v>
      </c>
      <c r="F2182" t="str">
        <f>(IF(B2182&lt;'Price Schedules'!$B$7,'Price Schedules'!$A$6,IF(B2182&lt;'Price Schedules'!$B$8,'Price Schedules'!$A$7,'Price Schedules'!$A$8)))</f>
        <v>Chemo IV1</v>
      </c>
      <c r="G2182" t="str">
        <f>(IF(B2182&lt;'Price Schedules'!$B$11,'Price Schedules'!$A$10,IF(B2182&lt;'Price Schedules'!$B$12,'Price Schedules'!$A$11,'Price Schedules'!$A$12)))</f>
        <v>Chemo Med1</v>
      </c>
      <c r="H2182" t="str">
        <f>IF(B2182&lt;'Price Schedules'!$B$15,'Price Schedules'!$A$14,'Price Schedules'!$A$15)</f>
        <v>PASS1</v>
      </c>
      <c r="I2182" t="str">
        <f>IF(B2182&lt;'Price Schedules'!$B$18,'Price Schedules'!$A$17,'Price Schedules'!$A$18)</f>
        <v>IV1</v>
      </c>
      <c r="J2182" t="s">
        <v>38</v>
      </c>
      <c r="K2182" t="s">
        <v>39</v>
      </c>
      <c r="L2182" t="s">
        <v>40</v>
      </c>
      <c r="M2182" t="s">
        <v>41</v>
      </c>
      <c r="N2182" t="s">
        <v>42</v>
      </c>
      <c r="O2182" t="s">
        <v>43</v>
      </c>
      <c r="P2182" t="s">
        <v>44</v>
      </c>
      <c r="Q2182" t="s">
        <v>45</v>
      </c>
      <c r="R2182" t="str">
        <f t="shared" si="69"/>
        <v>Med1</v>
      </c>
      <c r="S2182">
        <f>VLOOKUP($R2182,'Price Schedules'!$A$1:$H$34,4,FALSE)</f>
        <v>1.08</v>
      </c>
      <c r="T2182">
        <f>VLOOKUP(R2182,'Price Schedules'!$A$1:$H$34,5,FALSE)</f>
        <v>0</v>
      </c>
      <c r="U2182">
        <f>VLOOKUP(R2182,'Price Schedules'!$A$1:$H$34,6,FALSE)</f>
        <v>0</v>
      </c>
      <c r="V2182">
        <f>VLOOKUP(R2182,'Price Schedules'!$A$1:$H$34,7,FALSE)</f>
        <v>0.05</v>
      </c>
      <c r="W2182">
        <f>VLOOKUP(R2182,'Price Schedules'!$A$1:$H$34,8,FALSE)</f>
        <v>1</v>
      </c>
    </row>
    <row r="2183" spans="1:23" x14ac:dyDescent="0.25">
      <c r="A2183" t="str">
        <f>Chargemaster!A2184</f>
        <v>00143-9637-10</v>
      </c>
      <c r="B2183">
        <f>Chargemaster!C2184</f>
        <v>20.744</v>
      </c>
      <c r="C2183" t="str">
        <f>Chargemaster!D2184</f>
        <v>IV</v>
      </c>
      <c r="D2183">
        <f t="shared" si="68"/>
        <v>181.29504</v>
      </c>
      <c r="E2183" t="str">
        <f>(IF(B2183&lt;'Price Schedules'!$B$3,'Price Schedules'!$A$2,IF(B2183&lt;'Price Schedules'!$B$4,'Price Schedules'!$A$3,'Price Schedules'!$A$4)))</f>
        <v>Inj Med2</v>
      </c>
      <c r="F2183" t="str">
        <f>(IF(B2183&lt;'Price Schedules'!$B$7,'Price Schedules'!$A$6,IF(B2183&lt;'Price Schedules'!$B$8,'Price Schedules'!$A$7,'Price Schedules'!$A$8)))</f>
        <v>Chemo IV1</v>
      </c>
      <c r="G2183" t="str">
        <f>(IF(B2183&lt;'Price Schedules'!$B$11,'Price Schedules'!$A$10,IF(B2183&lt;'Price Schedules'!$B$12,'Price Schedules'!$A$11,'Price Schedules'!$A$12)))</f>
        <v>Chemo Med1</v>
      </c>
      <c r="H2183" t="str">
        <f>IF(B2183&lt;'Price Schedules'!$B$15,'Price Schedules'!$A$14,'Price Schedules'!$A$15)</f>
        <v>PASS1</v>
      </c>
      <c r="I2183" t="str">
        <f>IF(B2183&lt;'Price Schedules'!$B$18,'Price Schedules'!$A$17,'Price Schedules'!$A$18)</f>
        <v>IV1</v>
      </c>
      <c r="J2183" t="s">
        <v>38</v>
      </c>
      <c r="K2183" t="s">
        <v>39</v>
      </c>
      <c r="L2183" t="s">
        <v>40</v>
      </c>
      <c r="M2183" t="s">
        <v>41</v>
      </c>
      <c r="N2183" t="s">
        <v>42</v>
      </c>
      <c r="O2183" t="s">
        <v>43</v>
      </c>
      <c r="P2183" t="s">
        <v>44</v>
      </c>
      <c r="Q2183" t="s">
        <v>45</v>
      </c>
      <c r="R2183" t="str">
        <f t="shared" si="69"/>
        <v>IV1</v>
      </c>
      <c r="S2183">
        <f>VLOOKUP($R2183,'Price Schedules'!$A$1:$H$34,4,FALSE)</f>
        <v>3.16</v>
      </c>
      <c r="T2183">
        <f>VLOOKUP(R2183,'Price Schedules'!$A$1:$H$34,5,FALSE)</f>
        <v>95</v>
      </c>
      <c r="U2183">
        <f>VLOOKUP(R2183,'Price Schedules'!$A$1:$H$34,6,FALSE)</f>
        <v>0</v>
      </c>
      <c r="V2183">
        <f>VLOOKUP(R2183,'Price Schedules'!$A$1:$H$34,7,FALSE)</f>
        <v>0</v>
      </c>
      <c r="W2183">
        <f>VLOOKUP(R2183,'Price Schedules'!$A$1:$H$34,8,FALSE)</f>
        <v>0</v>
      </c>
    </row>
    <row r="2184" spans="1:23" x14ac:dyDescent="0.25">
      <c r="A2184" t="str">
        <f>Chargemaster!A2185</f>
        <v>68094-0193-61</v>
      </c>
      <c r="B2184">
        <f>Chargemaster!C2185</f>
        <v>0.63</v>
      </c>
      <c r="C2184" t="str">
        <f>Chargemaster!D2185</f>
        <v>Med</v>
      </c>
      <c r="D2184">
        <f t="shared" si="68"/>
        <v>1.3104</v>
      </c>
      <c r="E2184" t="str">
        <f>(IF(B2184&lt;'Price Schedules'!$B$3,'Price Schedules'!$A$2,IF(B2184&lt;'Price Schedules'!$B$4,'Price Schedules'!$A$3,'Price Schedules'!$A$4)))</f>
        <v>Inj Med1</v>
      </c>
      <c r="F2184" t="str">
        <f>(IF(B2184&lt;'Price Schedules'!$B$7,'Price Schedules'!$A$6,IF(B2184&lt;'Price Schedules'!$B$8,'Price Schedules'!$A$7,'Price Schedules'!$A$8)))</f>
        <v>Chemo IV1</v>
      </c>
      <c r="G2184" t="str">
        <f>(IF(B2184&lt;'Price Schedules'!$B$11,'Price Schedules'!$A$10,IF(B2184&lt;'Price Schedules'!$B$12,'Price Schedules'!$A$11,'Price Schedules'!$A$12)))</f>
        <v>Chemo Med1</v>
      </c>
      <c r="H2184" t="str">
        <f>IF(B2184&lt;'Price Schedules'!$B$15,'Price Schedules'!$A$14,'Price Schedules'!$A$15)</f>
        <v>PASS1</v>
      </c>
      <c r="I2184" t="str">
        <f>IF(B2184&lt;'Price Schedules'!$B$18,'Price Schedules'!$A$17,'Price Schedules'!$A$18)</f>
        <v>IV1</v>
      </c>
      <c r="J2184" t="s">
        <v>38</v>
      </c>
      <c r="K2184" t="s">
        <v>39</v>
      </c>
      <c r="L2184" t="s">
        <v>40</v>
      </c>
      <c r="M2184" t="s">
        <v>41</v>
      </c>
      <c r="N2184" t="s">
        <v>42</v>
      </c>
      <c r="O2184" t="s">
        <v>43</v>
      </c>
      <c r="P2184" t="s">
        <v>44</v>
      </c>
      <c r="Q2184" t="s">
        <v>45</v>
      </c>
      <c r="R2184" t="str">
        <f t="shared" si="69"/>
        <v>Med1</v>
      </c>
      <c r="S2184">
        <f>VLOOKUP($R2184,'Price Schedules'!$A$1:$H$34,4,FALSE)</f>
        <v>1.08</v>
      </c>
      <c r="T2184">
        <f>VLOOKUP(R2184,'Price Schedules'!$A$1:$H$34,5,FALSE)</f>
        <v>0</v>
      </c>
      <c r="U2184">
        <f>VLOOKUP(R2184,'Price Schedules'!$A$1:$H$34,6,FALSE)</f>
        <v>0</v>
      </c>
      <c r="V2184">
        <f>VLOOKUP(R2184,'Price Schedules'!$A$1:$H$34,7,FALSE)</f>
        <v>0.05</v>
      </c>
      <c r="W2184">
        <f>VLOOKUP(R2184,'Price Schedules'!$A$1:$H$34,8,FALSE)</f>
        <v>1</v>
      </c>
    </row>
    <row r="2185" spans="1:23" x14ac:dyDescent="0.25">
      <c r="A2185" t="str">
        <f>Chargemaster!A2186</f>
        <v>00078-0358-34</v>
      </c>
      <c r="B2185">
        <f>Chargemaster!C2186</f>
        <v>8.1571999999999996</v>
      </c>
      <c r="C2185" t="str">
        <f>Chargemaster!D2186</f>
        <v>Med</v>
      </c>
      <c r="D2185">
        <f t="shared" si="68"/>
        <v>16.966975999999999</v>
      </c>
      <c r="E2185" t="str">
        <f>(IF(B2185&lt;'Price Schedules'!$B$3,'Price Schedules'!$A$2,IF(B2185&lt;'Price Schedules'!$B$4,'Price Schedules'!$A$3,'Price Schedules'!$A$4)))</f>
        <v>Inj Med2</v>
      </c>
      <c r="F2185" t="str">
        <f>(IF(B2185&lt;'Price Schedules'!$B$7,'Price Schedules'!$A$6,IF(B2185&lt;'Price Schedules'!$B$8,'Price Schedules'!$A$7,'Price Schedules'!$A$8)))</f>
        <v>Chemo IV1</v>
      </c>
      <c r="G2185" t="str">
        <f>(IF(B2185&lt;'Price Schedules'!$B$11,'Price Schedules'!$A$10,IF(B2185&lt;'Price Schedules'!$B$12,'Price Schedules'!$A$11,'Price Schedules'!$A$12)))</f>
        <v>Chemo Med1</v>
      </c>
      <c r="H2185" t="str">
        <f>IF(B2185&lt;'Price Schedules'!$B$15,'Price Schedules'!$A$14,'Price Schedules'!$A$15)</f>
        <v>PASS1</v>
      </c>
      <c r="I2185" t="str">
        <f>IF(B2185&lt;'Price Schedules'!$B$18,'Price Schedules'!$A$17,'Price Schedules'!$A$18)</f>
        <v>IV1</v>
      </c>
      <c r="J2185" t="s">
        <v>38</v>
      </c>
      <c r="K2185" t="s">
        <v>39</v>
      </c>
      <c r="L2185" t="s">
        <v>40</v>
      </c>
      <c r="M2185" t="s">
        <v>41</v>
      </c>
      <c r="N2185" t="s">
        <v>42</v>
      </c>
      <c r="O2185" t="s">
        <v>43</v>
      </c>
      <c r="P2185" t="s">
        <v>44</v>
      </c>
      <c r="Q2185" t="s">
        <v>45</v>
      </c>
      <c r="R2185" t="str">
        <f t="shared" si="69"/>
        <v>Med1</v>
      </c>
      <c r="S2185">
        <f>VLOOKUP($R2185,'Price Schedules'!$A$1:$H$34,4,FALSE)</f>
        <v>1.08</v>
      </c>
      <c r="T2185">
        <f>VLOOKUP(R2185,'Price Schedules'!$A$1:$H$34,5,FALSE)</f>
        <v>0</v>
      </c>
      <c r="U2185">
        <f>VLOOKUP(R2185,'Price Schedules'!$A$1:$H$34,6,FALSE)</f>
        <v>0</v>
      </c>
      <c r="V2185">
        <f>VLOOKUP(R2185,'Price Schedules'!$A$1:$H$34,7,FALSE)</f>
        <v>0.05</v>
      </c>
      <c r="W2185">
        <f>VLOOKUP(R2185,'Price Schedules'!$A$1:$H$34,8,FALSE)</f>
        <v>1</v>
      </c>
    </row>
    <row r="2186" spans="1:23" x14ac:dyDescent="0.25">
      <c r="A2186" t="str">
        <f>Chargemaster!A2187</f>
        <v>70860-0105-20</v>
      </c>
      <c r="B2186">
        <f>Chargemaster!C2187</f>
        <v>9</v>
      </c>
      <c r="C2186" t="str">
        <f>Chargemaster!D2187</f>
        <v>Inj Med</v>
      </c>
      <c r="D2186">
        <f t="shared" si="68"/>
        <v>121.80000000000001</v>
      </c>
      <c r="E2186" t="str">
        <f>(IF(B2186&lt;'Price Schedules'!$B$3,'Price Schedules'!$A$2,IF(B2186&lt;'Price Schedules'!$B$4,'Price Schedules'!$A$3,'Price Schedules'!$A$4)))</f>
        <v>Inj Med2</v>
      </c>
      <c r="F2186" t="str">
        <f>(IF(B2186&lt;'Price Schedules'!$B$7,'Price Schedules'!$A$6,IF(B2186&lt;'Price Schedules'!$B$8,'Price Schedules'!$A$7,'Price Schedules'!$A$8)))</f>
        <v>Chemo IV1</v>
      </c>
      <c r="G2186" t="str">
        <f>(IF(B2186&lt;'Price Schedules'!$B$11,'Price Schedules'!$A$10,IF(B2186&lt;'Price Schedules'!$B$12,'Price Schedules'!$A$11,'Price Schedules'!$A$12)))</f>
        <v>Chemo Med1</v>
      </c>
      <c r="H2186" t="str">
        <f>IF(B2186&lt;'Price Schedules'!$B$15,'Price Schedules'!$A$14,'Price Schedules'!$A$15)</f>
        <v>PASS1</v>
      </c>
      <c r="I2186" t="str">
        <f>IF(B2186&lt;'Price Schedules'!$B$18,'Price Schedules'!$A$17,'Price Schedules'!$A$18)</f>
        <v>IV1</v>
      </c>
      <c r="J2186" t="s">
        <v>38</v>
      </c>
      <c r="K2186" t="s">
        <v>39</v>
      </c>
      <c r="L2186" t="s">
        <v>40</v>
      </c>
      <c r="M2186" t="s">
        <v>41</v>
      </c>
      <c r="N2186" t="s">
        <v>42</v>
      </c>
      <c r="O2186" t="s">
        <v>43</v>
      </c>
      <c r="P2186" t="s">
        <v>44</v>
      </c>
      <c r="Q2186" t="s">
        <v>45</v>
      </c>
      <c r="R2186" t="str">
        <f t="shared" si="69"/>
        <v>Inj Med2</v>
      </c>
      <c r="S2186">
        <f>VLOOKUP($R2186,'Price Schedules'!$A$1:$H$34,4,FALSE)</f>
        <v>4.2</v>
      </c>
      <c r="T2186">
        <f>VLOOKUP(R2186,'Price Schedules'!$A$1:$H$34,5,FALSE)</f>
        <v>75</v>
      </c>
      <c r="U2186">
        <f>VLOOKUP(R2186,'Price Schedules'!$A$1:$H$34,6,FALSE)</f>
        <v>0</v>
      </c>
      <c r="V2186">
        <f>VLOOKUP(R2186,'Price Schedules'!$A$1:$H$34,7,FALSE)</f>
        <v>0.05</v>
      </c>
      <c r="W2186">
        <f>VLOOKUP(R2186,'Price Schedules'!$A$1:$H$34,8,FALSE)</f>
        <v>0</v>
      </c>
    </row>
    <row r="2187" spans="1:23" x14ac:dyDescent="0.25">
      <c r="A2187" t="str">
        <f>Chargemaster!A2188</f>
        <v>00409-6510-01</v>
      </c>
      <c r="B2187">
        <f>Chargemaster!C2188</f>
        <v>256.81200000000001</v>
      </c>
      <c r="C2187" t="str">
        <f>Chargemaster!D2188</f>
        <v>Inj Med</v>
      </c>
      <c r="D2187">
        <f t="shared" si="68"/>
        <v>1410.4224000000002</v>
      </c>
      <c r="E2187" t="str">
        <f>(IF(B2187&lt;'Price Schedules'!$B$3,'Price Schedules'!$A$2,IF(B2187&lt;'Price Schedules'!$B$4,'Price Schedules'!$A$3,'Price Schedules'!$A$4)))</f>
        <v>Inj Med2</v>
      </c>
      <c r="F2187" t="str">
        <f>(IF(B2187&lt;'Price Schedules'!$B$7,'Price Schedules'!$A$6,IF(B2187&lt;'Price Schedules'!$B$8,'Price Schedules'!$A$7,'Price Schedules'!$A$8)))</f>
        <v>Chemo IV3</v>
      </c>
      <c r="G2187" t="str">
        <f>(IF(B2187&lt;'Price Schedules'!$B$11,'Price Schedules'!$A$10,IF(B2187&lt;'Price Schedules'!$B$12,'Price Schedules'!$A$11,'Price Schedules'!$A$12)))</f>
        <v>Chemo Med3</v>
      </c>
      <c r="H2187" t="str">
        <f>IF(B2187&lt;'Price Schedules'!$B$15,'Price Schedules'!$A$14,'Price Schedules'!$A$15)</f>
        <v>PASS1</v>
      </c>
      <c r="I2187" t="str">
        <f>IF(B2187&lt;'Price Schedules'!$B$18,'Price Schedules'!$A$17,'Price Schedules'!$A$18)</f>
        <v>IV1</v>
      </c>
      <c r="J2187" t="s">
        <v>38</v>
      </c>
      <c r="K2187" t="s">
        <v>39</v>
      </c>
      <c r="L2187" t="s">
        <v>40</v>
      </c>
      <c r="M2187" t="s">
        <v>41</v>
      </c>
      <c r="N2187" t="s">
        <v>42</v>
      </c>
      <c r="O2187" t="s">
        <v>43</v>
      </c>
      <c r="P2187" t="s">
        <v>44</v>
      </c>
      <c r="Q2187" t="s">
        <v>45</v>
      </c>
      <c r="R2187" t="str">
        <f t="shared" si="69"/>
        <v>Inj Med2</v>
      </c>
      <c r="S2187">
        <f>VLOOKUP($R2187,'Price Schedules'!$A$1:$H$34,4,FALSE)</f>
        <v>4.2</v>
      </c>
      <c r="T2187">
        <f>VLOOKUP(R2187,'Price Schedules'!$A$1:$H$34,5,FALSE)</f>
        <v>75</v>
      </c>
      <c r="U2187">
        <f>VLOOKUP(R2187,'Price Schedules'!$A$1:$H$34,6,FALSE)</f>
        <v>0</v>
      </c>
      <c r="V2187">
        <f>VLOOKUP(R2187,'Price Schedules'!$A$1:$H$34,7,FALSE)</f>
        <v>0.05</v>
      </c>
      <c r="W2187">
        <f>VLOOKUP(R2187,'Price Schedules'!$A$1:$H$34,8,FALSE)</f>
        <v>0</v>
      </c>
    </row>
    <row r="2188" spans="1:23" x14ac:dyDescent="0.25">
      <c r="A2188" t="str">
        <f>Chargemaster!A2189</f>
        <v>65628-0205-10</v>
      </c>
      <c r="B2188">
        <f>Chargemaster!C2189</f>
        <v>1.2755000000000001</v>
      </c>
      <c r="C2188" t="str">
        <f>Chargemaster!D2189</f>
        <v>Med</v>
      </c>
      <c r="D2188">
        <f t="shared" si="68"/>
        <v>2.6530400000000003</v>
      </c>
      <c r="E2188" t="str">
        <f>(IF(B2188&lt;'Price Schedules'!$B$3,'Price Schedules'!$A$2,IF(B2188&lt;'Price Schedules'!$B$4,'Price Schedules'!$A$3,'Price Schedules'!$A$4)))</f>
        <v>Inj Med1</v>
      </c>
      <c r="F2188" t="str">
        <f>(IF(B2188&lt;'Price Schedules'!$B$7,'Price Schedules'!$A$6,IF(B2188&lt;'Price Schedules'!$B$8,'Price Schedules'!$A$7,'Price Schedules'!$A$8)))</f>
        <v>Chemo IV1</v>
      </c>
      <c r="G2188" t="str">
        <f>(IF(B2188&lt;'Price Schedules'!$B$11,'Price Schedules'!$A$10,IF(B2188&lt;'Price Schedules'!$B$12,'Price Schedules'!$A$11,'Price Schedules'!$A$12)))</f>
        <v>Chemo Med1</v>
      </c>
      <c r="H2188" t="str">
        <f>IF(B2188&lt;'Price Schedules'!$B$15,'Price Schedules'!$A$14,'Price Schedules'!$A$15)</f>
        <v>PASS1</v>
      </c>
      <c r="I2188" t="str">
        <f>IF(B2188&lt;'Price Schedules'!$B$18,'Price Schedules'!$A$17,'Price Schedules'!$A$18)</f>
        <v>IV1</v>
      </c>
      <c r="J2188" t="s">
        <v>38</v>
      </c>
      <c r="K2188" t="s">
        <v>39</v>
      </c>
      <c r="L2188" t="s">
        <v>40</v>
      </c>
      <c r="M2188" t="s">
        <v>41</v>
      </c>
      <c r="N2188" t="s">
        <v>42</v>
      </c>
      <c r="O2188" t="s">
        <v>43</v>
      </c>
      <c r="P2188" t="s">
        <v>44</v>
      </c>
      <c r="Q2188" t="s">
        <v>45</v>
      </c>
      <c r="R2188" t="str">
        <f t="shared" si="69"/>
        <v>Med1</v>
      </c>
      <c r="S2188">
        <f>VLOOKUP($R2188,'Price Schedules'!$A$1:$H$34,4,FALSE)</f>
        <v>1.08</v>
      </c>
      <c r="T2188">
        <f>VLOOKUP(R2188,'Price Schedules'!$A$1:$H$34,5,FALSE)</f>
        <v>0</v>
      </c>
      <c r="U2188">
        <f>VLOOKUP(R2188,'Price Schedules'!$A$1:$H$34,6,FALSE)</f>
        <v>0</v>
      </c>
      <c r="V2188">
        <f>VLOOKUP(R2188,'Price Schedules'!$A$1:$H$34,7,FALSE)</f>
        <v>0.05</v>
      </c>
      <c r="W2188">
        <f>VLOOKUP(R2188,'Price Schedules'!$A$1:$H$34,8,FALSE)</f>
        <v>1</v>
      </c>
    </row>
    <row r="2189" spans="1:23" x14ac:dyDescent="0.25">
      <c r="A2189" t="str">
        <f>Chargemaster!A2190</f>
        <v>00409-6509-01</v>
      </c>
      <c r="B2189">
        <f>Chargemaster!C2190</f>
        <v>106.71599999999999</v>
      </c>
      <c r="C2189" t="str">
        <f>Chargemaster!D2190</f>
        <v>Inj Med</v>
      </c>
      <c r="D2189">
        <f t="shared" si="68"/>
        <v>629.92319999999995</v>
      </c>
      <c r="E2189" t="str">
        <f>(IF(B2189&lt;'Price Schedules'!$B$3,'Price Schedules'!$A$2,IF(B2189&lt;'Price Schedules'!$B$4,'Price Schedules'!$A$3,'Price Schedules'!$A$4)))</f>
        <v>Inj Med2</v>
      </c>
      <c r="F2189" t="str">
        <f>(IF(B2189&lt;'Price Schedules'!$B$7,'Price Schedules'!$A$6,IF(B2189&lt;'Price Schedules'!$B$8,'Price Schedules'!$A$7,'Price Schedules'!$A$8)))</f>
        <v>Chemo IV2</v>
      </c>
      <c r="G2189" t="str">
        <f>(IF(B2189&lt;'Price Schedules'!$B$11,'Price Schedules'!$A$10,IF(B2189&lt;'Price Schedules'!$B$12,'Price Schedules'!$A$11,'Price Schedules'!$A$12)))</f>
        <v>Chemo Med2</v>
      </c>
      <c r="H2189" t="str">
        <f>IF(B2189&lt;'Price Schedules'!$B$15,'Price Schedules'!$A$14,'Price Schedules'!$A$15)</f>
        <v>PASS1</v>
      </c>
      <c r="I2189" t="str">
        <f>IF(B2189&lt;'Price Schedules'!$B$18,'Price Schedules'!$A$17,'Price Schedules'!$A$18)</f>
        <v>IV1</v>
      </c>
      <c r="J2189" t="s">
        <v>38</v>
      </c>
      <c r="K2189" t="s">
        <v>39</v>
      </c>
      <c r="L2189" t="s">
        <v>40</v>
      </c>
      <c r="M2189" t="s">
        <v>41</v>
      </c>
      <c r="N2189" t="s">
        <v>42</v>
      </c>
      <c r="O2189" t="s">
        <v>43</v>
      </c>
      <c r="P2189" t="s">
        <v>44</v>
      </c>
      <c r="Q2189" t="s">
        <v>45</v>
      </c>
      <c r="R2189" t="str">
        <f t="shared" si="69"/>
        <v>Inj Med2</v>
      </c>
      <c r="S2189">
        <f>VLOOKUP($R2189,'Price Schedules'!$A$1:$H$34,4,FALSE)</f>
        <v>4.2</v>
      </c>
      <c r="T2189">
        <f>VLOOKUP(R2189,'Price Schedules'!$A$1:$H$34,5,FALSE)</f>
        <v>75</v>
      </c>
      <c r="U2189">
        <f>VLOOKUP(R2189,'Price Schedules'!$A$1:$H$34,6,FALSE)</f>
        <v>0</v>
      </c>
      <c r="V2189">
        <f>VLOOKUP(R2189,'Price Schedules'!$A$1:$H$34,7,FALSE)</f>
        <v>0.05</v>
      </c>
      <c r="W2189">
        <f>VLOOKUP(R2189,'Price Schedules'!$A$1:$H$34,8,FALSE)</f>
        <v>0</v>
      </c>
    </row>
    <row r="2190" spans="1:23" x14ac:dyDescent="0.25">
      <c r="A2190" t="str">
        <f>Chargemaster!A2191</f>
        <v>47781-0598-91</v>
      </c>
      <c r="B2190">
        <f>Chargemaster!C2191</f>
        <v>3.6</v>
      </c>
      <c r="C2190" t="str">
        <f>Chargemaster!D2191</f>
        <v>IV</v>
      </c>
      <c r="D2190">
        <f t="shared" si="68"/>
        <v>109.976</v>
      </c>
      <c r="E2190" t="str">
        <f>(IF(B2190&lt;'Price Schedules'!$B$3,'Price Schedules'!$A$2,IF(B2190&lt;'Price Schedules'!$B$4,'Price Schedules'!$A$3,'Price Schedules'!$A$4)))</f>
        <v>Inj Med2</v>
      </c>
      <c r="F2190" t="str">
        <f>(IF(B2190&lt;'Price Schedules'!$B$7,'Price Schedules'!$A$6,IF(B2190&lt;'Price Schedules'!$B$8,'Price Schedules'!$A$7,'Price Schedules'!$A$8)))</f>
        <v>Chemo IV1</v>
      </c>
      <c r="G2190" t="str">
        <f>(IF(B2190&lt;'Price Schedules'!$B$11,'Price Schedules'!$A$10,IF(B2190&lt;'Price Schedules'!$B$12,'Price Schedules'!$A$11,'Price Schedules'!$A$12)))</f>
        <v>Chemo Med1</v>
      </c>
      <c r="H2190" t="str">
        <f>IF(B2190&lt;'Price Schedules'!$B$15,'Price Schedules'!$A$14,'Price Schedules'!$A$15)</f>
        <v>PASS1</v>
      </c>
      <c r="I2190" t="str">
        <f>IF(B2190&lt;'Price Schedules'!$B$18,'Price Schedules'!$A$17,'Price Schedules'!$A$18)</f>
        <v>IV1</v>
      </c>
      <c r="J2190" t="s">
        <v>38</v>
      </c>
      <c r="K2190" t="s">
        <v>39</v>
      </c>
      <c r="L2190" t="s">
        <v>40</v>
      </c>
      <c r="M2190" t="s">
        <v>41</v>
      </c>
      <c r="N2190" t="s">
        <v>42</v>
      </c>
      <c r="O2190" t="s">
        <v>43</v>
      </c>
      <c r="P2190" t="s">
        <v>44</v>
      </c>
      <c r="Q2190" t="s">
        <v>45</v>
      </c>
      <c r="R2190" t="str">
        <f t="shared" si="69"/>
        <v>IV1</v>
      </c>
      <c r="S2190">
        <f>VLOOKUP($R2190,'Price Schedules'!$A$1:$H$34,4,FALSE)</f>
        <v>3.16</v>
      </c>
      <c r="T2190">
        <f>VLOOKUP(R2190,'Price Schedules'!$A$1:$H$34,5,FALSE)</f>
        <v>95</v>
      </c>
      <c r="U2190">
        <f>VLOOKUP(R2190,'Price Schedules'!$A$1:$H$34,6,FALSE)</f>
        <v>0</v>
      </c>
      <c r="V2190">
        <f>VLOOKUP(R2190,'Price Schedules'!$A$1:$H$34,7,FALSE)</f>
        <v>0</v>
      </c>
      <c r="W2190">
        <f>VLOOKUP(R2190,'Price Schedules'!$A$1:$H$34,8,FALSE)</f>
        <v>0</v>
      </c>
    </row>
    <row r="2191" spans="1:23" x14ac:dyDescent="0.25">
      <c r="A2191" t="str">
        <f>Chargemaster!A2192</f>
        <v>63323-0203-20</v>
      </c>
      <c r="B2191">
        <f>Chargemaster!C2192</f>
        <v>11.4</v>
      </c>
      <c r="C2191" t="str">
        <f>Chargemaster!D2192</f>
        <v>Inj Med</v>
      </c>
      <c r="D2191">
        <f t="shared" si="68"/>
        <v>134.28</v>
      </c>
      <c r="E2191" t="str">
        <f>(IF(B2191&lt;'Price Schedules'!$B$3,'Price Schedules'!$A$2,IF(B2191&lt;'Price Schedules'!$B$4,'Price Schedules'!$A$3,'Price Schedules'!$A$4)))</f>
        <v>Inj Med2</v>
      </c>
      <c r="F2191" t="str">
        <f>(IF(B2191&lt;'Price Schedules'!$B$7,'Price Schedules'!$A$6,IF(B2191&lt;'Price Schedules'!$B$8,'Price Schedules'!$A$7,'Price Schedules'!$A$8)))</f>
        <v>Chemo IV1</v>
      </c>
      <c r="G2191" t="str">
        <f>(IF(B2191&lt;'Price Schedules'!$B$11,'Price Schedules'!$A$10,IF(B2191&lt;'Price Schedules'!$B$12,'Price Schedules'!$A$11,'Price Schedules'!$A$12)))</f>
        <v>Chemo Med1</v>
      </c>
      <c r="H2191" t="str">
        <f>IF(B2191&lt;'Price Schedules'!$B$15,'Price Schedules'!$A$14,'Price Schedules'!$A$15)</f>
        <v>PASS1</v>
      </c>
      <c r="I2191" t="str">
        <f>IF(B2191&lt;'Price Schedules'!$B$18,'Price Schedules'!$A$17,'Price Schedules'!$A$18)</f>
        <v>IV1</v>
      </c>
      <c r="J2191" t="s">
        <v>38</v>
      </c>
      <c r="K2191" t="s">
        <v>39</v>
      </c>
      <c r="L2191" t="s">
        <v>40</v>
      </c>
      <c r="M2191" t="s">
        <v>41</v>
      </c>
      <c r="N2191" t="s">
        <v>42</v>
      </c>
      <c r="O2191" t="s">
        <v>43</v>
      </c>
      <c r="P2191" t="s">
        <v>44</v>
      </c>
      <c r="Q2191" t="s">
        <v>45</v>
      </c>
      <c r="R2191" t="str">
        <f t="shared" si="69"/>
        <v>Inj Med2</v>
      </c>
      <c r="S2191">
        <f>VLOOKUP($R2191,'Price Schedules'!$A$1:$H$34,4,FALSE)</f>
        <v>4.2</v>
      </c>
      <c r="T2191">
        <f>VLOOKUP(R2191,'Price Schedules'!$A$1:$H$34,5,FALSE)</f>
        <v>75</v>
      </c>
      <c r="U2191">
        <f>VLOOKUP(R2191,'Price Schedules'!$A$1:$H$34,6,FALSE)</f>
        <v>0</v>
      </c>
      <c r="V2191">
        <f>VLOOKUP(R2191,'Price Schedules'!$A$1:$H$34,7,FALSE)</f>
        <v>0.05</v>
      </c>
      <c r="W2191">
        <f>VLOOKUP(R2191,'Price Schedules'!$A$1:$H$34,8,FALSE)</f>
        <v>0</v>
      </c>
    </row>
    <row r="2192" spans="1:23" x14ac:dyDescent="0.25">
      <c r="A2192" t="str">
        <f>Chargemaster!A2193</f>
        <v>00006-4826-00</v>
      </c>
      <c r="B2192">
        <f>Chargemaster!C2193</f>
        <v>132.09899999999999</v>
      </c>
      <c r="C2192" t="str">
        <f>Chargemaster!D2193</f>
        <v>Inj Med</v>
      </c>
      <c r="D2192">
        <f t="shared" si="68"/>
        <v>761.91480000000001</v>
      </c>
      <c r="E2192" t="str">
        <f>(IF(B2192&lt;'Price Schedules'!$B$3,'Price Schedules'!$A$2,IF(B2192&lt;'Price Schedules'!$B$4,'Price Schedules'!$A$3,'Price Schedules'!$A$4)))</f>
        <v>Inj Med2</v>
      </c>
      <c r="F2192" t="str">
        <f>(IF(B2192&lt;'Price Schedules'!$B$7,'Price Schedules'!$A$6,IF(B2192&lt;'Price Schedules'!$B$8,'Price Schedules'!$A$7,'Price Schedules'!$A$8)))</f>
        <v>Chemo IV3</v>
      </c>
      <c r="G2192" t="str">
        <f>(IF(B2192&lt;'Price Schedules'!$B$11,'Price Schedules'!$A$10,IF(B2192&lt;'Price Schedules'!$B$12,'Price Schedules'!$A$11,'Price Schedules'!$A$12)))</f>
        <v>Chemo Med3</v>
      </c>
      <c r="H2192" t="str">
        <f>IF(B2192&lt;'Price Schedules'!$B$15,'Price Schedules'!$A$14,'Price Schedules'!$A$15)</f>
        <v>PASS1</v>
      </c>
      <c r="I2192" t="str">
        <f>IF(B2192&lt;'Price Schedules'!$B$18,'Price Schedules'!$A$17,'Price Schedules'!$A$18)</f>
        <v>IV1</v>
      </c>
      <c r="J2192" t="s">
        <v>38</v>
      </c>
      <c r="K2192" t="s">
        <v>39</v>
      </c>
      <c r="L2192" t="s">
        <v>40</v>
      </c>
      <c r="M2192" t="s">
        <v>41</v>
      </c>
      <c r="N2192" t="s">
        <v>42</v>
      </c>
      <c r="O2192" t="s">
        <v>43</v>
      </c>
      <c r="P2192" t="s">
        <v>44</v>
      </c>
      <c r="Q2192" t="s">
        <v>45</v>
      </c>
      <c r="R2192" t="str">
        <f t="shared" si="69"/>
        <v>Inj Med2</v>
      </c>
      <c r="S2192">
        <f>VLOOKUP($R2192,'Price Schedules'!$A$1:$H$34,4,FALSE)</f>
        <v>4.2</v>
      </c>
      <c r="T2192">
        <f>VLOOKUP(R2192,'Price Schedules'!$A$1:$H$34,5,FALSE)</f>
        <v>75</v>
      </c>
      <c r="U2192">
        <f>VLOOKUP(R2192,'Price Schedules'!$A$1:$H$34,6,FALSE)</f>
        <v>0</v>
      </c>
      <c r="V2192">
        <f>VLOOKUP(R2192,'Price Schedules'!$A$1:$H$34,7,FALSE)</f>
        <v>0.05</v>
      </c>
      <c r="W2192">
        <f>VLOOKUP(R2192,'Price Schedules'!$A$1:$H$34,8,FALSE)</f>
        <v>0</v>
      </c>
    </row>
    <row r="2193" spans="1:23" x14ac:dyDescent="0.25">
      <c r="A2193" t="str">
        <f>Chargemaster!A2194</f>
        <v>00517-1020-25</v>
      </c>
      <c r="B2193">
        <f>Chargemaster!C2194</f>
        <v>5.18</v>
      </c>
      <c r="C2193" t="str">
        <f>Chargemaster!D2194</f>
        <v>Inj Med</v>
      </c>
      <c r="D2193">
        <f t="shared" si="68"/>
        <v>101.93600000000001</v>
      </c>
      <c r="E2193" t="str">
        <f>(IF(B2193&lt;'Price Schedules'!$B$3,'Price Schedules'!$A$2,IF(B2193&lt;'Price Schedules'!$B$4,'Price Schedules'!$A$3,'Price Schedules'!$A$4)))</f>
        <v>Inj Med2</v>
      </c>
      <c r="F2193" t="str">
        <f>(IF(B2193&lt;'Price Schedules'!$B$7,'Price Schedules'!$A$6,IF(B2193&lt;'Price Schedules'!$B$8,'Price Schedules'!$A$7,'Price Schedules'!$A$8)))</f>
        <v>Chemo IV1</v>
      </c>
      <c r="G2193" t="str">
        <f>(IF(B2193&lt;'Price Schedules'!$B$11,'Price Schedules'!$A$10,IF(B2193&lt;'Price Schedules'!$B$12,'Price Schedules'!$A$11,'Price Schedules'!$A$12)))</f>
        <v>Chemo Med1</v>
      </c>
      <c r="H2193" t="str">
        <f>IF(B2193&lt;'Price Schedules'!$B$15,'Price Schedules'!$A$14,'Price Schedules'!$A$15)</f>
        <v>PASS1</v>
      </c>
      <c r="I2193" t="str">
        <f>IF(B2193&lt;'Price Schedules'!$B$18,'Price Schedules'!$A$17,'Price Schedules'!$A$18)</f>
        <v>IV1</v>
      </c>
      <c r="J2193" t="s">
        <v>38</v>
      </c>
      <c r="K2193" t="s">
        <v>39</v>
      </c>
      <c r="L2193" t="s">
        <v>40</v>
      </c>
      <c r="M2193" t="s">
        <v>41</v>
      </c>
      <c r="N2193" t="s">
        <v>42</v>
      </c>
      <c r="O2193" t="s">
        <v>43</v>
      </c>
      <c r="P2193" t="s">
        <v>44</v>
      </c>
      <c r="Q2193" t="s">
        <v>45</v>
      </c>
      <c r="R2193" t="str">
        <f t="shared" si="69"/>
        <v>Inj Med2</v>
      </c>
      <c r="S2193">
        <f>VLOOKUP($R2193,'Price Schedules'!$A$1:$H$34,4,FALSE)</f>
        <v>4.2</v>
      </c>
      <c r="T2193">
        <f>VLOOKUP(R2193,'Price Schedules'!$A$1:$H$34,5,FALSE)</f>
        <v>75</v>
      </c>
      <c r="U2193">
        <f>VLOOKUP(R2193,'Price Schedules'!$A$1:$H$34,6,FALSE)</f>
        <v>0</v>
      </c>
      <c r="V2193">
        <f>VLOOKUP(R2193,'Price Schedules'!$A$1:$H$34,7,FALSE)</f>
        <v>0.05</v>
      </c>
      <c r="W2193">
        <f>VLOOKUP(R2193,'Price Schedules'!$A$1:$H$34,8,FALSE)</f>
        <v>0</v>
      </c>
    </row>
    <row r="2194" spans="1:23" x14ac:dyDescent="0.25">
      <c r="A2194" t="str">
        <f>Chargemaster!A2195</f>
        <v>00409-1632-01</v>
      </c>
      <c r="B2194">
        <f>Chargemaster!C2195</f>
        <v>7.5072000000000001</v>
      </c>
      <c r="C2194" t="str">
        <f>Chargemaster!D2195</f>
        <v>Inj Med</v>
      </c>
      <c r="D2194">
        <f t="shared" si="68"/>
        <v>114.03744</v>
      </c>
      <c r="E2194" t="str">
        <f>(IF(B2194&lt;'Price Schedules'!$B$3,'Price Schedules'!$A$2,IF(B2194&lt;'Price Schedules'!$B$4,'Price Schedules'!$A$3,'Price Schedules'!$A$4)))</f>
        <v>Inj Med2</v>
      </c>
      <c r="F2194" t="str">
        <f>(IF(B2194&lt;'Price Schedules'!$B$7,'Price Schedules'!$A$6,IF(B2194&lt;'Price Schedules'!$B$8,'Price Schedules'!$A$7,'Price Schedules'!$A$8)))</f>
        <v>Chemo IV1</v>
      </c>
      <c r="G2194" t="str">
        <f>(IF(B2194&lt;'Price Schedules'!$B$11,'Price Schedules'!$A$10,IF(B2194&lt;'Price Schedules'!$B$12,'Price Schedules'!$A$11,'Price Schedules'!$A$12)))</f>
        <v>Chemo Med1</v>
      </c>
      <c r="H2194" t="str">
        <f>IF(B2194&lt;'Price Schedules'!$B$15,'Price Schedules'!$A$14,'Price Schedules'!$A$15)</f>
        <v>PASS1</v>
      </c>
      <c r="I2194" t="str">
        <f>IF(B2194&lt;'Price Schedules'!$B$18,'Price Schedules'!$A$17,'Price Schedules'!$A$18)</f>
        <v>IV1</v>
      </c>
      <c r="J2194" t="s">
        <v>38</v>
      </c>
      <c r="K2194" t="s">
        <v>39</v>
      </c>
      <c r="L2194" t="s">
        <v>40</v>
      </c>
      <c r="M2194" t="s">
        <v>41</v>
      </c>
      <c r="N2194" t="s">
        <v>42</v>
      </c>
      <c r="O2194" t="s">
        <v>43</v>
      </c>
      <c r="P2194" t="s">
        <v>44</v>
      </c>
      <c r="Q2194" t="s">
        <v>45</v>
      </c>
      <c r="R2194" t="str">
        <f t="shared" si="69"/>
        <v>Inj Med2</v>
      </c>
      <c r="S2194">
        <f>VLOOKUP($R2194,'Price Schedules'!$A$1:$H$34,4,FALSE)</f>
        <v>4.2</v>
      </c>
      <c r="T2194">
        <f>VLOOKUP(R2194,'Price Schedules'!$A$1:$H$34,5,FALSE)</f>
        <v>75</v>
      </c>
      <c r="U2194">
        <f>VLOOKUP(R2194,'Price Schedules'!$A$1:$H$34,6,FALSE)</f>
        <v>0</v>
      </c>
      <c r="V2194">
        <f>VLOOKUP(R2194,'Price Schedules'!$A$1:$H$34,7,FALSE)</f>
        <v>0.05</v>
      </c>
      <c r="W2194">
        <f>VLOOKUP(R2194,'Price Schedules'!$A$1:$H$34,8,FALSE)</f>
        <v>0</v>
      </c>
    </row>
    <row r="2195" spans="1:23" x14ac:dyDescent="0.25">
      <c r="A2195" t="str">
        <f>Chargemaster!A2196</f>
        <v>64764-0300-20</v>
      </c>
      <c r="B2195">
        <f>Chargemaster!C2196</f>
        <v>6765.06</v>
      </c>
      <c r="C2195" t="str">
        <f>Chargemaster!D2196</f>
        <v>IV</v>
      </c>
      <c r="D2195">
        <f t="shared" si="68"/>
        <v>21701.987200000003</v>
      </c>
      <c r="E2195" t="str">
        <f>(IF(B2195&lt;'Price Schedules'!$B$3,'Price Schedules'!$A$2,IF(B2195&lt;'Price Schedules'!$B$4,'Price Schedules'!$A$3,'Price Schedules'!$A$4)))</f>
        <v>Inj Med3</v>
      </c>
      <c r="F2195" t="str">
        <f>(IF(B2195&lt;'Price Schedules'!$B$7,'Price Schedules'!$A$6,IF(B2195&lt;'Price Schedules'!$B$8,'Price Schedules'!$A$7,'Price Schedules'!$A$8)))</f>
        <v>Chemo IV3</v>
      </c>
      <c r="G2195" t="str">
        <f>(IF(B2195&lt;'Price Schedules'!$B$11,'Price Schedules'!$A$10,IF(B2195&lt;'Price Schedules'!$B$12,'Price Schedules'!$A$11,'Price Schedules'!$A$12)))</f>
        <v>Chemo Med3</v>
      </c>
      <c r="H2195" t="str">
        <f>IF(B2195&lt;'Price Schedules'!$B$15,'Price Schedules'!$A$14,'Price Schedules'!$A$15)</f>
        <v>PASS1</v>
      </c>
      <c r="I2195" t="str">
        <f>IF(B2195&lt;'Price Schedules'!$B$18,'Price Schedules'!$A$17,'Price Schedules'!$A$18)</f>
        <v>IV2</v>
      </c>
      <c r="J2195" t="s">
        <v>38</v>
      </c>
      <c r="K2195" t="s">
        <v>39</v>
      </c>
      <c r="L2195" t="s">
        <v>40</v>
      </c>
      <c r="M2195" t="s">
        <v>41</v>
      </c>
      <c r="N2195" t="s">
        <v>42</v>
      </c>
      <c r="O2195" t="s">
        <v>43</v>
      </c>
      <c r="P2195" t="s">
        <v>44</v>
      </c>
      <c r="Q2195" t="s">
        <v>45</v>
      </c>
      <c r="R2195" t="str">
        <f t="shared" si="69"/>
        <v>IV2</v>
      </c>
      <c r="S2195">
        <f>VLOOKUP($R2195,'Price Schedules'!$A$1:$H$34,4,FALSE)</f>
        <v>2.12</v>
      </c>
      <c r="T2195">
        <f>VLOOKUP(R2195,'Price Schedules'!$A$1:$H$34,5,FALSE)</f>
        <v>595</v>
      </c>
      <c r="U2195">
        <f>VLOOKUP(R2195,'Price Schedules'!$A$1:$H$34,6,FALSE)</f>
        <v>0</v>
      </c>
      <c r="V2195">
        <f>VLOOKUP(R2195,'Price Schedules'!$A$1:$H$34,7,FALSE)</f>
        <v>0.05</v>
      </c>
      <c r="W2195">
        <f>VLOOKUP(R2195,'Price Schedules'!$A$1:$H$34,8,FALSE)</f>
        <v>0</v>
      </c>
    </row>
    <row r="2196" spans="1:23" x14ac:dyDescent="0.25">
      <c r="A2196" t="str">
        <f>Chargemaster!A2197</f>
        <v>00904-6248-61</v>
      </c>
      <c r="B2196">
        <f>Chargemaster!C2197</f>
        <v>5.9541000000000004</v>
      </c>
      <c r="C2196" t="str">
        <f>Chargemaster!D2197</f>
        <v>Med</v>
      </c>
      <c r="D2196">
        <f t="shared" si="68"/>
        <v>12.384528000000001</v>
      </c>
      <c r="E2196" t="str">
        <f>(IF(B2196&lt;'Price Schedules'!$B$3,'Price Schedules'!$A$2,IF(B2196&lt;'Price Schedules'!$B$4,'Price Schedules'!$A$3,'Price Schedules'!$A$4)))</f>
        <v>Inj Med2</v>
      </c>
      <c r="F2196" t="str">
        <f>(IF(B2196&lt;'Price Schedules'!$B$7,'Price Schedules'!$A$6,IF(B2196&lt;'Price Schedules'!$B$8,'Price Schedules'!$A$7,'Price Schedules'!$A$8)))</f>
        <v>Chemo IV1</v>
      </c>
      <c r="G2196" t="str">
        <f>(IF(B2196&lt;'Price Schedules'!$B$11,'Price Schedules'!$A$10,IF(B2196&lt;'Price Schedules'!$B$12,'Price Schedules'!$A$11,'Price Schedules'!$A$12)))</f>
        <v>Chemo Med1</v>
      </c>
      <c r="H2196" t="str">
        <f>IF(B2196&lt;'Price Schedules'!$B$15,'Price Schedules'!$A$14,'Price Schedules'!$A$15)</f>
        <v>PASS1</v>
      </c>
      <c r="I2196" t="str">
        <f>IF(B2196&lt;'Price Schedules'!$B$18,'Price Schedules'!$A$17,'Price Schedules'!$A$18)</f>
        <v>IV1</v>
      </c>
      <c r="J2196" t="s">
        <v>38</v>
      </c>
      <c r="K2196" t="s">
        <v>39</v>
      </c>
      <c r="L2196" t="s">
        <v>40</v>
      </c>
      <c r="M2196" t="s">
        <v>41</v>
      </c>
      <c r="N2196" t="s">
        <v>42</v>
      </c>
      <c r="O2196" t="s">
        <v>43</v>
      </c>
      <c r="P2196" t="s">
        <v>44</v>
      </c>
      <c r="Q2196" t="s">
        <v>45</v>
      </c>
      <c r="R2196" t="str">
        <f t="shared" si="69"/>
        <v>Med1</v>
      </c>
      <c r="S2196">
        <f>VLOOKUP($R2196,'Price Schedules'!$A$1:$H$34,4,FALSE)</f>
        <v>1.08</v>
      </c>
      <c r="T2196">
        <f>VLOOKUP(R2196,'Price Schedules'!$A$1:$H$34,5,FALSE)</f>
        <v>0</v>
      </c>
      <c r="U2196">
        <f>VLOOKUP(R2196,'Price Schedules'!$A$1:$H$34,6,FALSE)</f>
        <v>0</v>
      </c>
      <c r="V2196">
        <f>VLOOKUP(R2196,'Price Schedules'!$A$1:$H$34,7,FALSE)</f>
        <v>0.05</v>
      </c>
      <c r="W2196">
        <f>VLOOKUP(R2196,'Price Schedules'!$A$1:$H$34,8,FALSE)</f>
        <v>1</v>
      </c>
    </row>
    <row r="2197" spans="1:23" x14ac:dyDescent="0.25">
      <c r="A2197" t="str">
        <f>Chargemaster!A2198</f>
        <v>21695-0715-60</v>
      </c>
      <c r="B2197">
        <f>Chargemaster!C2198</f>
        <v>3.8858000000000001</v>
      </c>
      <c r="C2197" t="str">
        <f>Chargemaster!D2198</f>
        <v>Med</v>
      </c>
      <c r="D2197">
        <f t="shared" si="68"/>
        <v>8.0824639999999999</v>
      </c>
      <c r="E2197" t="str">
        <f>(IF(B2197&lt;'Price Schedules'!$B$3,'Price Schedules'!$A$2,IF(B2197&lt;'Price Schedules'!$B$4,'Price Schedules'!$A$3,'Price Schedules'!$A$4)))</f>
        <v>Inj Med2</v>
      </c>
      <c r="F2197" t="str">
        <f>(IF(B2197&lt;'Price Schedules'!$B$7,'Price Schedules'!$A$6,IF(B2197&lt;'Price Schedules'!$B$8,'Price Schedules'!$A$7,'Price Schedules'!$A$8)))</f>
        <v>Chemo IV1</v>
      </c>
      <c r="G2197" t="str">
        <f>(IF(B2197&lt;'Price Schedules'!$B$11,'Price Schedules'!$A$10,IF(B2197&lt;'Price Schedules'!$B$12,'Price Schedules'!$A$11,'Price Schedules'!$A$12)))</f>
        <v>Chemo Med1</v>
      </c>
      <c r="H2197" t="str">
        <f>IF(B2197&lt;'Price Schedules'!$B$15,'Price Schedules'!$A$14,'Price Schedules'!$A$15)</f>
        <v>PASS1</v>
      </c>
      <c r="I2197" t="str">
        <f>IF(B2197&lt;'Price Schedules'!$B$18,'Price Schedules'!$A$17,'Price Schedules'!$A$18)</f>
        <v>IV1</v>
      </c>
      <c r="J2197" t="s">
        <v>38</v>
      </c>
      <c r="K2197" t="s">
        <v>39</v>
      </c>
      <c r="L2197" t="s">
        <v>40</v>
      </c>
      <c r="M2197" t="s">
        <v>41</v>
      </c>
      <c r="N2197" t="s">
        <v>42</v>
      </c>
      <c r="O2197" t="s">
        <v>43</v>
      </c>
      <c r="P2197" t="s">
        <v>44</v>
      </c>
      <c r="Q2197" t="s">
        <v>45</v>
      </c>
      <c r="R2197" t="str">
        <f t="shared" si="69"/>
        <v>Med1</v>
      </c>
      <c r="S2197">
        <f>VLOOKUP($R2197,'Price Schedules'!$A$1:$H$34,4,FALSE)</f>
        <v>1.08</v>
      </c>
      <c r="T2197">
        <f>VLOOKUP(R2197,'Price Schedules'!$A$1:$H$34,5,FALSE)</f>
        <v>0</v>
      </c>
      <c r="U2197">
        <f>VLOOKUP(R2197,'Price Schedules'!$A$1:$H$34,6,FALSE)</f>
        <v>0</v>
      </c>
      <c r="V2197">
        <f>VLOOKUP(R2197,'Price Schedules'!$A$1:$H$34,7,FALSE)</f>
        <v>0.05</v>
      </c>
      <c r="W2197">
        <f>VLOOKUP(R2197,'Price Schedules'!$A$1:$H$34,8,FALSE)</f>
        <v>1</v>
      </c>
    </row>
    <row r="2198" spans="1:23" x14ac:dyDescent="0.25">
      <c r="A2198" t="str">
        <f>Chargemaster!A2199</f>
        <v>00247-1850-04</v>
      </c>
      <c r="B2198">
        <f>Chargemaster!C2199</f>
        <v>4.4645000000000001</v>
      </c>
      <c r="C2198" t="str">
        <f>Chargemaster!D2199</f>
        <v>Med</v>
      </c>
      <c r="D2198">
        <f t="shared" si="68"/>
        <v>9.2861600000000006</v>
      </c>
      <c r="E2198" t="str">
        <f>(IF(B2198&lt;'Price Schedules'!$B$3,'Price Schedules'!$A$2,IF(B2198&lt;'Price Schedules'!$B$4,'Price Schedules'!$A$3,'Price Schedules'!$A$4)))</f>
        <v>Inj Med2</v>
      </c>
      <c r="F2198" t="str">
        <f>(IF(B2198&lt;'Price Schedules'!$B$7,'Price Schedules'!$A$6,IF(B2198&lt;'Price Schedules'!$B$8,'Price Schedules'!$A$7,'Price Schedules'!$A$8)))</f>
        <v>Chemo IV1</v>
      </c>
      <c r="G2198" t="str">
        <f>(IF(B2198&lt;'Price Schedules'!$B$11,'Price Schedules'!$A$10,IF(B2198&lt;'Price Schedules'!$B$12,'Price Schedules'!$A$11,'Price Schedules'!$A$12)))</f>
        <v>Chemo Med1</v>
      </c>
      <c r="H2198" t="str">
        <f>IF(B2198&lt;'Price Schedules'!$B$15,'Price Schedules'!$A$14,'Price Schedules'!$A$15)</f>
        <v>PASS1</v>
      </c>
      <c r="I2198" t="str">
        <f>IF(B2198&lt;'Price Schedules'!$B$18,'Price Schedules'!$A$17,'Price Schedules'!$A$18)</f>
        <v>IV1</v>
      </c>
      <c r="J2198" t="s">
        <v>38</v>
      </c>
      <c r="K2198" t="s">
        <v>39</v>
      </c>
      <c r="L2198" t="s">
        <v>40</v>
      </c>
      <c r="M2198" t="s">
        <v>41</v>
      </c>
      <c r="N2198" t="s">
        <v>42</v>
      </c>
      <c r="O2198" t="s">
        <v>43</v>
      </c>
      <c r="P2198" t="s">
        <v>44</v>
      </c>
      <c r="Q2198" t="s">
        <v>45</v>
      </c>
      <c r="R2198" t="str">
        <f t="shared" si="69"/>
        <v>Med1</v>
      </c>
      <c r="S2198">
        <f>VLOOKUP($R2198,'Price Schedules'!$A$1:$H$34,4,FALSE)</f>
        <v>1.08</v>
      </c>
      <c r="T2198">
        <f>VLOOKUP(R2198,'Price Schedules'!$A$1:$H$34,5,FALSE)</f>
        <v>0</v>
      </c>
      <c r="U2198">
        <f>VLOOKUP(R2198,'Price Schedules'!$A$1:$H$34,6,FALSE)</f>
        <v>0</v>
      </c>
      <c r="V2198">
        <f>VLOOKUP(R2198,'Price Schedules'!$A$1:$H$34,7,FALSE)</f>
        <v>0.05</v>
      </c>
      <c r="W2198">
        <f>VLOOKUP(R2198,'Price Schedules'!$A$1:$H$34,8,FALSE)</f>
        <v>1</v>
      </c>
    </row>
    <row r="2199" spans="1:23" x14ac:dyDescent="0.25">
      <c r="A2199" t="str">
        <f>Chargemaster!A2200</f>
        <v>54868-4055-01</v>
      </c>
      <c r="B2199">
        <f>Chargemaster!C2200</f>
        <v>2</v>
      </c>
      <c r="C2199" t="str">
        <f>Chargemaster!D2200</f>
        <v>Med</v>
      </c>
      <c r="D2199">
        <f t="shared" si="68"/>
        <v>4.16</v>
      </c>
      <c r="E2199" t="str">
        <f>(IF(B2199&lt;'Price Schedules'!$B$3,'Price Schedules'!$A$2,IF(B2199&lt;'Price Schedules'!$B$4,'Price Schedules'!$A$3,'Price Schedules'!$A$4)))</f>
        <v>Inj Med1</v>
      </c>
      <c r="F2199" t="str">
        <f>(IF(B2199&lt;'Price Schedules'!$B$7,'Price Schedules'!$A$6,IF(B2199&lt;'Price Schedules'!$B$8,'Price Schedules'!$A$7,'Price Schedules'!$A$8)))</f>
        <v>Chemo IV1</v>
      </c>
      <c r="G2199" t="str">
        <f>(IF(B2199&lt;'Price Schedules'!$B$11,'Price Schedules'!$A$10,IF(B2199&lt;'Price Schedules'!$B$12,'Price Schedules'!$A$11,'Price Schedules'!$A$12)))</f>
        <v>Chemo Med1</v>
      </c>
      <c r="H2199" t="str">
        <f>IF(B2199&lt;'Price Schedules'!$B$15,'Price Schedules'!$A$14,'Price Schedules'!$A$15)</f>
        <v>PASS1</v>
      </c>
      <c r="I2199" t="str">
        <f>IF(B2199&lt;'Price Schedules'!$B$18,'Price Schedules'!$A$17,'Price Schedules'!$A$18)</f>
        <v>IV1</v>
      </c>
      <c r="J2199" t="s">
        <v>38</v>
      </c>
      <c r="K2199" t="s">
        <v>39</v>
      </c>
      <c r="L2199" t="s">
        <v>40</v>
      </c>
      <c r="M2199" t="s">
        <v>41</v>
      </c>
      <c r="N2199" t="s">
        <v>42</v>
      </c>
      <c r="O2199" t="s">
        <v>43</v>
      </c>
      <c r="P2199" t="s">
        <v>44</v>
      </c>
      <c r="Q2199" t="s">
        <v>45</v>
      </c>
      <c r="R2199" t="str">
        <f t="shared" si="69"/>
        <v>Med1</v>
      </c>
      <c r="S2199">
        <f>VLOOKUP($R2199,'Price Schedules'!$A$1:$H$34,4,FALSE)</f>
        <v>1.08</v>
      </c>
      <c r="T2199">
        <f>VLOOKUP(R2199,'Price Schedules'!$A$1:$H$34,5,FALSE)</f>
        <v>0</v>
      </c>
      <c r="U2199">
        <f>VLOOKUP(R2199,'Price Schedules'!$A$1:$H$34,6,FALSE)</f>
        <v>0</v>
      </c>
      <c r="V2199">
        <f>VLOOKUP(R2199,'Price Schedules'!$A$1:$H$34,7,FALSE)</f>
        <v>0.05</v>
      </c>
      <c r="W2199">
        <f>VLOOKUP(R2199,'Price Schedules'!$A$1:$H$34,8,FALSE)</f>
        <v>1</v>
      </c>
    </row>
    <row r="2200" spans="1:23" x14ac:dyDescent="0.25">
      <c r="A2200" t="str">
        <f>Chargemaster!A2201</f>
        <v>68001-0160-00</v>
      </c>
      <c r="B2200">
        <f>Chargemaster!C2201</f>
        <v>2.1848999999999998</v>
      </c>
      <c r="C2200" t="str">
        <f>Chargemaster!D2201</f>
        <v>Med</v>
      </c>
      <c r="D2200">
        <f t="shared" si="68"/>
        <v>4.5445919999999997</v>
      </c>
      <c r="E2200" t="str">
        <f>(IF(B2200&lt;'Price Schedules'!$B$3,'Price Schedules'!$A$2,IF(B2200&lt;'Price Schedules'!$B$4,'Price Schedules'!$A$3,'Price Schedules'!$A$4)))</f>
        <v>Inj Med2</v>
      </c>
      <c r="F2200" t="str">
        <f>(IF(B2200&lt;'Price Schedules'!$B$7,'Price Schedules'!$A$6,IF(B2200&lt;'Price Schedules'!$B$8,'Price Schedules'!$A$7,'Price Schedules'!$A$8)))</f>
        <v>Chemo IV1</v>
      </c>
      <c r="G2200" t="str">
        <f>(IF(B2200&lt;'Price Schedules'!$B$11,'Price Schedules'!$A$10,IF(B2200&lt;'Price Schedules'!$B$12,'Price Schedules'!$A$11,'Price Schedules'!$A$12)))</f>
        <v>Chemo Med1</v>
      </c>
      <c r="H2200" t="str">
        <f>IF(B2200&lt;'Price Schedules'!$B$15,'Price Schedules'!$A$14,'Price Schedules'!$A$15)</f>
        <v>PASS1</v>
      </c>
      <c r="I2200" t="str">
        <f>IF(B2200&lt;'Price Schedules'!$B$18,'Price Schedules'!$A$17,'Price Schedules'!$A$18)</f>
        <v>IV1</v>
      </c>
      <c r="J2200" t="s">
        <v>38</v>
      </c>
      <c r="K2200" t="s">
        <v>39</v>
      </c>
      <c r="L2200" t="s">
        <v>40</v>
      </c>
      <c r="M2200" t="s">
        <v>41</v>
      </c>
      <c r="N2200" t="s">
        <v>42</v>
      </c>
      <c r="O2200" t="s">
        <v>43</v>
      </c>
      <c r="P2200" t="s">
        <v>44</v>
      </c>
      <c r="Q2200" t="s">
        <v>45</v>
      </c>
      <c r="R2200" t="str">
        <f t="shared" si="69"/>
        <v>Med1</v>
      </c>
      <c r="S2200">
        <f>VLOOKUP($R2200,'Price Schedules'!$A$1:$H$34,4,FALSE)</f>
        <v>1.08</v>
      </c>
      <c r="T2200">
        <f>VLOOKUP(R2200,'Price Schedules'!$A$1:$H$34,5,FALSE)</f>
        <v>0</v>
      </c>
      <c r="U2200">
        <f>VLOOKUP(R2200,'Price Schedules'!$A$1:$H$34,6,FALSE)</f>
        <v>0</v>
      </c>
      <c r="V2200">
        <f>VLOOKUP(R2200,'Price Schedules'!$A$1:$H$34,7,FALSE)</f>
        <v>0.05</v>
      </c>
      <c r="W2200">
        <f>VLOOKUP(R2200,'Price Schedules'!$A$1:$H$34,8,FALSE)</f>
        <v>1</v>
      </c>
    </row>
    <row r="2201" spans="1:23" x14ac:dyDescent="0.25">
      <c r="A2201" t="str">
        <f>Chargemaster!A2202</f>
        <v>00093-3043-01</v>
      </c>
      <c r="B2201">
        <f>Chargemaster!C2202</f>
        <v>1.0729</v>
      </c>
      <c r="C2201" t="str">
        <f>Chargemaster!D2202</f>
        <v>Med</v>
      </c>
      <c r="D2201">
        <f t="shared" si="68"/>
        <v>2.2316319999999998</v>
      </c>
      <c r="E2201" t="str">
        <f>(IF(B2201&lt;'Price Schedules'!$B$3,'Price Schedules'!$A$2,IF(B2201&lt;'Price Schedules'!$B$4,'Price Schedules'!$A$3,'Price Schedules'!$A$4)))</f>
        <v>Inj Med1</v>
      </c>
      <c r="F2201" t="str">
        <f>(IF(B2201&lt;'Price Schedules'!$B$7,'Price Schedules'!$A$6,IF(B2201&lt;'Price Schedules'!$B$8,'Price Schedules'!$A$7,'Price Schedules'!$A$8)))</f>
        <v>Chemo IV1</v>
      </c>
      <c r="G2201" t="str">
        <f>(IF(B2201&lt;'Price Schedules'!$B$11,'Price Schedules'!$A$10,IF(B2201&lt;'Price Schedules'!$B$12,'Price Schedules'!$A$11,'Price Schedules'!$A$12)))</f>
        <v>Chemo Med1</v>
      </c>
      <c r="H2201" t="str">
        <f>IF(B2201&lt;'Price Schedules'!$B$15,'Price Schedules'!$A$14,'Price Schedules'!$A$15)</f>
        <v>PASS1</v>
      </c>
      <c r="I2201" t="str">
        <f>IF(B2201&lt;'Price Schedules'!$B$18,'Price Schedules'!$A$17,'Price Schedules'!$A$18)</f>
        <v>IV1</v>
      </c>
      <c r="J2201" t="s">
        <v>38</v>
      </c>
      <c r="K2201" t="s">
        <v>39</v>
      </c>
      <c r="L2201" t="s">
        <v>40</v>
      </c>
      <c r="M2201" t="s">
        <v>41</v>
      </c>
      <c r="N2201" t="s">
        <v>42</v>
      </c>
      <c r="O2201" t="s">
        <v>43</v>
      </c>
      <c r="P2201" t="s">
        <v>44</v>
      </c>
      <c r="Q2201" t="s">
        <v>45</v>
      </c>
      <c r="R2201" t="str">
        <f t="shared" si="69"/>
        <v>Med1</v>
      </c>
      <c r="S2201">
        <f>VLOOKUP($R2201,'Price Schedules'!$A$1:$H$34,4,FALSE)</f>
        <v>1.08</v>
      </c>
      <c r="T2201">
        <f>VLOOKUP(R2201,'Price Schedules'!$A$1:$H$34,5,FALSE)</f>
        <v>0</v>
      </c>
      <c r="U2201">
        <f>VLOOKUP(R2201,'Price Schedules'!$A$1:$H$34,6,FALSE)</f>
        <v>0</v>
      </c>
      <c r="V2201">
        <f>VLOOKUP(R2201,'Price Schedules'!$A$1:$H$34,7,FALSE)</f>
        <v>0.05</v>
      </c>
      <c r="W2201">
        <f>VLOOKUP(R2201,'Price Schedules'!$A$1:$H$34,8,FALSE)</f>
        <v>1</v>
      </c>
    </row>
    <row r="2202" spans="1:23" x14ac:dyDescent="0.25">
      <c r="A2202" t="str">
        <f>Chargemaster!A2203</f>
        <v>68084-0674-01</v>
      </c>
      <c r="B2202">
        <f>Chargemaster!C2203</f>
        <v>1.3160000000000001</v>
      </c>
      <c r="C2202" t="str">
        <f>Chargemaster!D2203</f>
        <v>Med</v>
      </c>
      <c r="D2202">
        <f t="shared" si="68"/>
        <v>2.7372800000000002</v>
      </c>
      <c r="E2202" t="str">
        <f>(IF(B2202&lt;'Price Schedules'!$B$3,'Price Schedules'!$A$2,IF(B2202&lt;'Price Schedules'!$B$4,'Price Schedules'!$A$3,'Price Schedules'!$A$4)))</f>
        <v>Inj Med1</v>
      </c>
      <c r="F2202" t="str">
        <f>(IF(B2202&lt;'Price Schedules'!$B$7,'Price Schedules'!$A$6,IF(B2202&lt;'Price Schedules'!$B$8,'Price Schedules'!$A$7,'Price Schedules'!$A$8)))</f>
        <v>Chemo IV1</v>
      </c>
      <c r="G2202" t="str">
        <f>(IF(B2202&lt;'Price Schedules'!$B$11,'Price Schedules'!$A$10,IF(B2202&lt;'Price Schedules'!$B$12,'Price Schedules'!$A$11,'Price Schedules'!$A$12)))</f>
        <v>Chemo Med1</v>
      </c>
      <c r="H2202" t="str">
        <f>IF(B2202&lt;'Price Schedules'!$B$15,'Price Schedules'!$A$14,'Price Schedules'!$A$15)</f>
        <v>PASS1</v>
      </c>
      <c r="I2202" t="str">
        <f>IF(B2202&lt;'Price Schedules'!$B$18,'Price Schedules'!$A$17,'Price Schedules'!$A$18)</f>
        <v>IV1</v>
      </c>
      <c r="J2202" t="s">
        <v>38</v>
      </c>
      <c r="K2202" t="s">
        <v>39</v>
      </c>
      <c r="L2202" t="s">
        <v>40</v>
      </c>
      <c r="M2202" t="s">
        <v>41</v>
      </c>
      <c r="N2202" t="s">
        <v>42</v>
      </c>
      <c r="O2202" t="s">
        <v>43</v>
      </c>
      <c r="P2202" t="s">
        <v>44</v>
      </c>
      <c r="Q2202" t="s">
        <v>45</v>
      </c>
      <c r="R2202" t="str">
        <f t="shared" si="69"/>
        <v>Med1</v>
      </c>
      <c r="S2202">
        <f>VLOOKUP($R2202,'Price Schedules'!$A$1:$H$34,4,FALSE)</f>
        <v>1.08</v>
      </c>
      <c r="T2202">
        <f>VLOOKUP(R2202,'Price Schedules'!$A$1:$H$34,5,FALSE)</f>
        <v>0</v>
      </c>
      <c r="U2202">
        <f>VLOOKUP(R2202,'Price Schedules'!$A$1:$H$34,6,FALSE)</f>
        <v>0</v>
      </c>
      <c r="V2202">
        <f>VLOOKUP(R2202,'Price Schedules'!$A$1:$H$34,7,FALSE)</f>
        <v>0.05</v>
      </c>
      <c r="W2202">
        <f>VLOOKUP(R2202,'Price Schedules'!$A$1:$H$34,8,FALSE)</f>
        <v>1</v>
      </c>
    </row>
    <row r="2203" spans="1:23" x14ac:dyDescent="0.25">
      <c r="A2203" t="str">
        <f>Chargemaster!A2204</f>
        <v>51754-0203-02</v>
      </c>
      <c r="B2203">
        <f>Chargemaster!C2204</f>
        <v>38.58</v>
      </c>
      <c r="C2203" t="str">
        <f>Chargemaster!D2204</f>
        <v>Inj Med</v>
      </c>
      <c r="D2203">
        <f t="shared" si="68"/>
        <v>275.61599999999999</v>
      </c>
      <c r="E2203" t="str">
        <f>(IF(B2203&lt;'Price Schedules'!$B$3,'Price Schedules'!$A$2,IF(B2203&lt;'Price Schedules'!$B$4,'Price Schedules'!$A$3,'Price Schedules'!$A$4)))</f>
        <v>Inj Med2</v>
      </c>
      <c r="F2203" t="str">
        <f>(IF(B2203&lt;'Price Schedules'!$B$7,'Price Schedules'!$A$6,IF(B2203&lt;'Price Schedules'!$B$8,'Price Schedules'!$A$7,'Price Schedules'!$A$8)))</f>
        <v>Chemo IV2</v>
      </c>
      <c r="G2203" t="str">
        <f>(IF(B2203&lt;'Price Schedules'!$B$11,'Price Schedules'!$A$10,IF(B2203&lt;'Price Schedules'!$B$12,'Price Schedules'!$A$11,'Price Schedules'!$A$12)))</f>
        <v>Chemo Med2</v>
      </c>
      <c r="H2203" t="str">
        <f>IF(B2203&lt;'Price Schedules'!$B$15,'Price Schedules'!$A$14,'Price Schedules'!$A$15)</f>
        <v>PASS1</v>
      </c>
      <c r="I2203" t="str">
        <f>IF(B2203&lt;'Price Schedules'!$B$18,'Price Schedules'!$A$17,'Price Schedules'!$A$18)</f>
        <v>IV1</v>
      </c>
      <c r="J2203" t="s">
        <v>38</v>
      </c>
      <c r="K2203" t="s">
        <v>39</v>
      </c>
      <c r="L2203" t="s">
        <v>40</v>
      </c>
      <c r="M2203" t="s">
        <v>41</v>
      </c>
      <c r="N2203" t="s">
        <v>42</v>
      </c>
      <c r="O2203" t="s">
        <v>43</v>
      </c>
      <c r="P2203" t="s">
        <v>44</v>
      </c>
      <c r="Q2203" t="s">
        <v>45</v>
      </c>
      <c r="R2203" t="str">
        <f t="shared" si="69"/>
        <v>Inj Med2</v>
      </c>
      <c r="S2203">
        <f>VLOOKUP($R2203,'Price Schedules'!$A$1:$H$34,4,FALSE)</f>
        <v>4.2</v>
      </c>
      <c r="T2203">
        <f>VLOOKUP(R2203,'Price Schedules'!$A$1:$H$34,5,FALSE)</f>
        <v>75</v>
      </c>
      <c r="U2203">
        <f>VLOOKUP(R2203,'Price Schedules'!$A$1:$H$34,6,FALSE)</f>
        <v>0</v>
      </c>
      <c r="V2203">
        <f>VLOOKUP(R2203,'Price Schedules'!$A$1:$H$34,7,FALSE)</f>
        <v>0.05</v>
      </c>
      <c r="W2203">
        <f>VLOOKUP(R2203,'Price Schedules'!$A$1:$H$34,8,FALSE)</f>
        <v>0</v>
      </c>
    </row>
    <row r="2204" spans="1:23" x14ac:dyDescent="0.25">
      <c r="A2204" t="str">
        <f>Chargemaster!A2205</f>
        <v>51079-0869-20</v>
      </c>
      <c r="B2204">
        <f>Chargemaster!C2205</f>
        <v>2.5347</v>
      </c>
      <c r="C2204" t="str">
        <f>Chargemaster!D2205</f>
        <v>Med</v>
      </c>
      <c r="D2204">
        <f t="shared" si="68"/>
        <v>5.272176</v>
      </c>
      <c r="E2204" t="str">
        <f>(IF(B2204&lt;'Price Schedules'!$B$3,'Price Schedules'!$A$2,IF(B2204&lt;'Price Schedules'!$B$4,'Price Schedules'!$A$3,'Price Schedules'!$A$4)))</f>
        <v>Inj Med2</v>
      </c>
      <c r="F2204" t="str">
        <f>(IF(B2204&lt;'Price Schedules'!$B$7,'Price Schedules'!$A$6,IF(B2204&lt;'Price Schedules'!$B$8,'Price Schedules'!$A$7,'Price Schedules'!$A$8)))</f>
        <v>Chemo IV1</v>
      </c>
      <c r="G2204" t="str">
        <f>(IF(B2204&lt;'Price Schedules'!$B$11,'Price Schedules'!$A$10,IF(B2204&lt;'Price Schedules'!$B$12,'Price Schedules'!$A$11,'Price Schedules'!$A$12)))</f>
        <v>Chemo Med1</v>
      </c>
      <c r="H2204" t="str">
        <f>IF(B2204&lt;'Price Schedules'!$B$15,'Price Schedules'!$A$14,'Price Schedules'!$A$15)</f>
        <v>PASS1</v>
      </c>
      <c r="I2204" t="str">
        <f>IF(B2204&lt;'Price Schedules'!$B$18,'Price Schedules'!$A$17,'Price Schedules'!$A$18)</f>
        <v>IV1</v>
      </c>
      <c r="J2204" t="s">
        <v>38</v>
      </c>
      <c r="K2204" t="s">
        <v>39</v>
      </c>
      <c r="L2204" t="s">
        <v>40</v>
      </c>
      <c r="M2204" t="s">
        <v>41</v>
      </c>
      <c r="N2204" t="s">
        <v>42</v>
      </c>
      <c r="O2204" t="s">
        <v>43</v>
      </c>
      <c r="P2204" t="s">
        <v>44</v>
      </c>
      <c r="Q2204" t="s">
        <v>45</v>
      </c>
      <c r="R2204" t="str">
        <f t="shared" si="69"/>
        <v>Med1</v>
      </c>
      <c r="S2204">
        <f>VLOOKUP($R2204,'Price Schedules'!$A$1:$H$34,4,FALSE)</f>
        <v>1.08</v>
      </c>
      <c r="T2204">
        <f>VLOOKUP(R2204,'Price Schedules'!$A$1:$H$34,5,FALSE)</f>
        <v>0</v>
      </c>
      <c r="U2204">
        <f>VLOOKUP(R2204,'Price Schedules'!$A$1:$H$34,6,FALSE)</f>
        <v>0</v>
      </c>
      <c r="V2204">
        <f>VLOOKUP(R2204,'Price Schedules'!$A$1:$H$34,7,FALSE)</f>
        <v>0.05</v>
      </c>
      <c r="W2204">
        <f>VLOOKUP(R2204,'Price Schedules'!$A$1:$H$34,8,FALSE)</f>
        <v>1</v>
      </c>
    </row>
    <row r="2205" spans="1:23" x14ac:dyDescent="0.25">
      <c r="A2205" t="str">
        <f>Chargemaster!A2206</f>
        <v>55289-0896-08</v>
      </c>
      <c r="B2205">
        <f>Chargemaster!C2206</f>
        <v>0.24</v>
      </c>
      <c r="C2205" t="str">
        <f>Chargemaster!D2206</f>
        <v>Med</v>
      </c>
      <c r="D2205">
        <f t="shared" si="68"/>
        <v>1</v>
      </c>
      <c r="E2205" t="str">
        <f>(IF(B2205&lt;'Price Schedules'!$B$3,'Price Schedules'!$A$2,IF(B2205&lt;'Price Schedules'!$B$4,'Price Schedules'!$A$3,'Price Schedules'!$A$4)))</f>
        <v>Inj Med1</v>
      </c>
      <c r="F2205" t="str">
        <f>(IF(B2205&lt;'Price Schedules'!$B$7,'Price Schedules'!$A$6,IF(B2205&lt;'Price Schedules'!$B$8,'Price Schedules'!$A$7,'Price Schedules'!$A$8)))</f>
        <v>Chemo IV1</v>
      </c>
      <c r="G2205" t="str">
        <f>(IF(B2205&lt;'Price Schedules'!$B$11,'Price Schedules'!$A$10,IF(B2205&lt;'Price Schedules'!$B$12,'Price Schedules'!$A$11,'Price Schedules'!$A$12)))</f>
        <v>Chemo Med1</v>
      </c>
      <c r="H2205" t="str">
        <f>IF(B2205&lt;'Price Schedules'!$B$15,'Price Schedules'!$A$14,'Price Schedules'!$A$15)</f>
        <v>PASS1</v>
      </c>
      <c r="I2205" t="str">
        <f>IF(B2205&lt;'Price Schedules'!$B$18,'Price Schedules'!$A$17,'Price Schedules'!$A$18)</f>
        <v>IV1</v>
      </c>
      <c r="J2205" t="s">
        <v>38</v>
      </c>
      <c r="K2205" t="s">
        <v>39</v>
      </c>
      <c r="L2205" t="s">
        <v>40</v>
      </c>
      <c r="M2205" t="s">
        <v>41</v>
      </c>
      <c r="N2205" t="s">
        <v>42</v>
      </c>
      <c r="O2205" t="s">
        <v>43</v>
      </c>
      <c r="P2205" t="s">
        <v>44</v>
      </c>
      <c r="Q2205" t="s">
        <v>45</v>
      </c>
      <c r="R2205" t="str">
        <f t="shared" si="69"/>
        <v>Med1</v>
      </c>
      <c r="S2205">
        <f>VLOOKUP($R2205,'Price Schedules'!$A$1:$H$34,4,FALSE)</f>
        <v>1.08</v>
      </c>
      <c r="T2205">
        <f>VLOOKUP(R2205,'Price Schedules'!$A$1:$H$34,5,FALSE)</f>
        <v>0</v>
      </c>
      <c r="U2205">
        <f>VLOOKUP(R2205,'Price Schedules'!$A$1:$H$34,6,FALSE)</f>
        <v>0</v>
      </c>
      <c r="V2205">
        <f>VLOOKUP(R2205,'Price Schedules'!$A$1:$H$34,7,FALSE)</f>
        <v>0.05</v>
      </c>
      <c r="W2205">
        <f>VLOOKUP(R2205,'Price Schedules'!$A$1:$H$34,8,FALSE)</f>
        <v>1</v>
      </c>
    </row>
    <row r="2206" spans="1:23" x14ac:dyDescent="0.25">
      <c r="A2206" t="str">
        <f>Chargemaster!A2207</f>
        <v>63323-0278-10</v>
      </c>
      <c r="B2206">
        <f>Chargemaster!C2207</f>
        <v>51.68</v>
      </c>
      <c r="C2206" t="str">
        <f>Chargemaster!D2207</f>
        <v>Chemo IV</v>
      </c>
      <c r="D2206">
        <f t="shared" si="68"/>
        <v>429.9776</v>
      </c>
      <c r="E2206" t="str">
        <f>(IF(B2206&lt;'Price Schedules'!$B$3,'Price Schedules'!$A$2,IF(B2206&lt;'Price Schedules'!$B$4,'Price Schedules'!$A$3,'Price Schedules'!$A$4)))</f>
        <v>Inj Med2</v>
      </c>
      <c r="F2206" t="str">
        <f>(IF(B2206&lt;'Price Schedules'!$B$7,'Price Schedules'!$A$6,IF(B2206&lt;'Price Schedules'!$B$8,'Price Schedules'!$A$7,'Price Schedules'!$A$8)))</f>
        <v>Chemo IV2</v>
      </c>
      <c r="G2206" t="str">
        <f>(IF(B2206&lt;'Price Schedules'!$B$11,'Price Schedules'!$A$10,IF(B2206&lt;'Price Schedules'!$B$12,'Price Schedules'!$A$11,'Price Schedules'!$A$12)))</f>
        <v>Chemo Med2</v>
      </c>
      <c r="H2206" t="str">
        <f>IF(B2206&lt;'Price Schedules'!$B$15,'Price Schedules'!$A$14,'Price Schedules'!$A$15)</f>
        <v>PASS1</v>
      </c>
      <c r="I2206" t="str">
        <f>IF(B2206&lt;'Price Schedules'!$B$18,'Price Schedules'!$A$17,'Price Schedules'!$A$18)</f>
        <v>IV1</v>
      </c>
      <c r="J2206" t="s">
        <v>38</v>
      </c>
      <c r="K2206" t="s">
        <v>39</v>
      </c>
      <c r="L2206" t="s">
        <v>40</v>
      </c>
      <c r="M2206" t="s">
        <v>41</v>
      </c>
      <c r="N2206" t="s">
        <v>42</v>
      </c>
      <c r="O2206" t="s">
        <v>43</v>
      </c>
      <c r="P2206" t="s">
        <v>44</v>
      </c>
      <c r="Q2206" t="s">
        <v>45</v>
      </c>
      <c r="R2206" t="str">
        <f t="shared" si="69"/>
        <v>Chemo IV2</v>
      </c>
      <c r="S2206">
        <f>VLOOKUP($R2206,'Price Schedules'!$A$1:$H$34,4,FALSE)</f>
        <v>7.32</v>
      </c>
      <c r="T2206">
        <f>VLOOKUP(R2206,'Price Schedules'!$A$1:$H$34,5,FALSE)</f>
        <v>0</v>
      </c>
      <c r="U2206">
        <f>VLOOKUP(R2206,'Price Schedules'!$A$1:$H$34,6,FALSE)</f>
        <v>0</v>
      </c>
      <c r="V2206">
        <f>VLOOKUP(R2206,'Price Schedules'!$A$1:$H$34,7,FALSE)</f>
        <v>0</v>
      </c>
      <c r="W2206">
        <f>VLOOKUP(R2206,'Price Schedules'!$A$1:$H$34,8,FALSE)</f>
        <v>6.5</v>
      </c>
    </row>
    <row r="2207" spans="1:23" x14ac:dyDescent="0.25">
      <c r="A2207" t="str">
        <f>Chargemaster!A2208</f>
        <v>61703-0309-26</v>
      </c>
      <c r="B2207">
        <f>Chargemaster!C2208</f>
        <v>8.2080000000000002</v>
      </c>
      <c r="C2207" t="str">
        <f>Chargemaster!D2208</f>
        <v>Chemo IV</v>
      </c>
      <c r="D2207">
        <f t="shared" si="68"/>
        <v>76.826880000000003</v>
      </c>
      <c r="E2207" t="str">
        <f>(IF(B2207&lt;'Price Schedules'!$B$3,'Price Schedules'!$A$2,IF(B2207&lt;'Price Schedules'!$B$4,'Price Schedules'!$A$3,'Price Schedules'!$A$4)))</f>
        <v>Inj Med2</v>
      </c>
      <c r="F2207" t="str">
        <f>(IF(B2207&lt;'Price Schedules'!$B$7,'Price Schedules'!$A$6,IF(B2207&lt;'Price Schedules'!$B$8,'Price Schedules'!$A$7,'Price Schedules'!$A$8)))</f>
        <v>Chemo IV1</v>
      </c>
      <c r="G2207" t="str">
        <f>(IF(B2207&lt;'Price Schedules'!$B$11,'Price Schedules'!$A$10,IF(B2207&lt;'Price Schedules'!$B$12,'Price Schedules'!$A$11,'Price Schedules'!$A$12)))</f>
        <v>Chemo Med1</v>
      </c>
      <c r="H2207" t="str">
        <f>IF(B2207&lt;'Price Schedules'!$B$15,'Price Schedules'!$A$14,'Price Schedules'!$A$15)</f>
        <v>PASS1</v>
      </c>
      <c r="I2207" t="str">
        <f>IF(B2207&lt;'Price Schedules'!$B$18,'Price Schedules'!$A$17,'Price Schedules'!$A$18)</f>
        <v>IV1</v>
      </c>
      <c r="J2207" t="s">
        <v>38</v>
      </c>
      <c r="K2207" t="s">
        <v>39</v>
      </c>
      <c r="L2207" t="s">
        <v>40</v>
      </c>
      <c r="M2207" t="s">
        <v>41</v>
      </c>
      <c r="N2207" t="s">
        <v>42</v>
      </c>
      <c r="O2207" t="s">
        <v>43</v>
      </c>
      <c r="P2207" t="s">
        <v>44</v>
      </c>
      <c r="Q2207" t="s">
        <v>45</v>
      </c>
      <c r="R2207" t="str">
        <f t="shared" si="69"/>
        <v>Chemo IV1</v>
      </c>
      <c r="S2207">
        <f>VLOOKUP($R2207,'Price Schedules'!$A$1:$H$34,4,FALSE)</f>
        <v>8.36</v>
      </c>
      <c r="T2207">
        <f>VLOOKUP(R2207,'Price Schedules'!$A$1:$H$34,5,FALSE)</f>
        <v>0</v>
      </c>
      <c r="U2207">
        <f>VLOOKUP(R2207,'Price Schedules'!$A$1:$H$34,6,FALSE)</f>
        <v>0</v>
      </c>
      <c r="V2207">
        <f>VLOOKUP(R2207,'Price Schedules'!$A$1:$H$34,7,FALSE)</f>
        <v>0</v>
      </c>
      <c r="W2207">
        <f>VLOOKUP(R2207,'Price Schedules'!$A$1:$H$34,8,FALSE)</f>
        <v>6.5</v>
      </c>
    </row>
    <row r="2208" spans="1:23" x14ac:dyDescent="0.25">
      <c r="A2208" t="str">
        <f>Chargemaster!A2209</f>
        <v>61703-0309-25</v>
      </c>
      <c r="B2208">
        <f>Chargemaster!C2209</f>
        <v>6.45</v>
      </c>
      <c r="C2208" t="str">
        <f>Chargemaster!D2209</f>
        <v>Chemo IV</v>
      </c>
      <c r="D2208">
        <f t="shared" si="68"/>
        <v>60.372</v>
      </c>
      <c r="E2208" t="str">
        <f>(IF(B2208&lt;'Price Schedules'!$B$3,'Price Schedules'!$A$2,IF(B2208&lt;'Price Schedules'!$B$4,'Price Schedules'!$A$3,'Price Schedules'!$A$4)))</f>
        <v>Inj Med2</v>
      </c>
      <c r="F2208" t="str">
        <f>(IF(B2208&lt;'Price Schedules'!$B$7,'Price Schedules'!$A$6,IF(B2208&lt;'Price Schedules'!$B$8,'Price Schedules'!$A$7,'Price Schedules'!$A$8)))</f>
        <v>Chemo IV1</v>
      </c>
      <c r="G2208" t="str">
        <f>(IF(B2208&lt;'Price Schedules'!$B$11,'Price Schedules'!$A$10,IF(B2208&lt;'Price Schedules'!$B$12,'Price Schedules'!$A$11,'Price Schedules'!$A$12)))</f>
        <v>Chemo Med1</v>
      </c>
      <c r="H2208" t="str">
        <f>IF(B2208&lt;'Price Schedules'!$B$15,'Price Schedules'!$A$14,'Price Schedules'!$A$15)</f>
        <v>PASS1</v>
      </c>
      <c r="I2208" t="str">
        <f>IF(B2208&lt;'Price Schedules'!$B$18,'Price Schedules'!$A$17,'Price Schedules'!$A$18)</f>
        <v>IV1</v>
      </c>
      <c r="J2208" t="s">
        <v>38</v>
      </c>
      <c r="K2208" t="s">
        <v>39</v>
      </c>
      <c r="L2208" t="s">
        <v>40</v>
      </c>
      <c r="M2208" t="s">
        <v>41</v>
      </c>
      <c r="N2208" t="s">
        <v>42</v>
      </c>
      <c r="O2208" t="s">
        <v>43</v>
      </c>
      <c r="P2208" t="s">
        <v>44</v>
      </c>
      <c r="Q2208" t="s">
        <v>45</v>
      </c>
      <c r="R2208" t="str">
        <f t="shared" si="69"/>
        <v>Chemo IV1</v>
      </c>
      <c r="S2208">
        <f>VLOOKUP($R2208,'Price Schedules'!$A$1:$H$34,4,FALSE)</f>
        <v>8.36</v>
      </c>
      <c r="T2208">
        <f>VLOOKUP(R2208,'Price Schedules'!$A$1:$H$34,5,FALSE)</f>
        <v>0</v>
      </c>
      <c r="U2208">
        <f>VLOOKUP(R2208,'Price Schedules'!$A$1:$H$34,6,FALSE)</f>
        <v>0</v>
      </c>
      <c r="V2208">
        <f>VLOOKUP(R2208,'Price Schedules'!$A$1:$H$34,7,FALSE)</f>
        <v>0</v>
      </c>
      <c r="W2208">
        <f>VLOOKUP(R2208,'Price Schedules'!$A$1:$H$34,8,FALSE)</f>
        <v>6.5</v>
      </c>
    </row>
    <row r="2209" spans="1:23" x14ac:dyDescent="0.25">
      <c r="A2209" t="str">
        <f>Chargemaster!A2210</f>
        <v>00069-0099-01</v>
      </c>
      <c r="B2209">
        <f>Chargemaster!C2210</f>
        <v>21.6</v>
      </c>
      <c r="C2209" t="str">
        <f>Chargemaster!D2210</f>
        <v>Chemo IV</v>
      </c>
      <c r="D2209">
        <f t="shared" si="68"/>
        <v>202.17599999999999</v>
      </c>
      <c r="E2209" t="str">
        <f>(IF(B2209&lt;'Price Schedules'!$B$3,'Price Schedules'!$A$2,IF(B2209&lt;'Price Schedules'!$B$4,'Price Schedules'!$A$3,'Price Schedules'!$A$4)))</f>
        <v>Inj Med2</v>
      </c>
      <c r="F2209" t="str">
        <f>(IF(B2209&lt;'Price Schedules'!$B$7,'Price Schedules'!$A$6,IF(B2209&lt;'Price Schedules'!$B$8,'Price Schedules'!$A$7,'Price Schedules'!$A$8)))</f>
        <v>Chemo IV1</v>
      </c>
      <c r="G2209" t="str">
        <f>(IF(B2209&lt;'Price Schedules'!$B$11,'Price Schedules'!$A$10,IF(B2209&lt;'Price Schedules'!$B$12,'Price Schedules'!$A$11,'Price Schedules'!$A$12)))</f>
        <v>Chemo Med1</v>
      </c>
      <c r="H2209" t="str">
        <f>IF(B2209&lt;'Price Schedules'!$B$15,'Price Schedules'!$A$14,'Price Schedules'!$A$15)</f>
        <v>PASS1</v>
      </c>
      <c r="I2209" t="str">
        <f>IF(B2209&lt;'Price Schedules'!$B$18,'Price Schedules'!$A$17,'Price Schedules'!$A$18)</f>
        <v>IV1</v>
      </c>
      <c r="J2209" t="s">
        <v>38</v>
      </c>
      <c r="K2209" t="s">
        <v>39</v>
      </c>
      <c r="L2209" t="s">
        <v>40</v>
      </c>
      <c r="M2209" t="s">
        <v>41</v>
      </c>
      <c r="N2209" t="s">
        <v>42</v>
      </c>
      <c r="O2209" t="s">
        <v>43</v>
      </c>
      <c r="P2209" t="s">
        <v>44</v>
      </c>
      <c r="Q2209" t="s">
        <v>45</v>
      </c>
      <c r="R2209" t="str">
        <f t="shared" si="69"/>
        <v>Chemo IV1</v>
      </c>
      <c r="S2209">
        <f>VLOOKUP($R2209,'Price Schedules'!$A$1:$H$34,4,FALSE)</f>
        <v>8.36</v>
      </c>
      <c r="T2209">
        <f>VLOOKUP(R2209,'Price Schedules'!$A$1:$H$34,5,FALSE)</f>
        <v>0</v>
      </c>
      <c r="U2209">
        <f>VLOOKUP(R2209,'Price Schedules'!$A$1:$H$34,6,FALSE)</f>
        <v>0</v>
      </c>
      <c r="V2209">
        <f>VLOOKUP(R2209,'Price Schedules'!$A$1:$H$34,7,FALSE)</f>
        <v>0</v>
      </c>
      <c r="W2209">
        <f>VLOOKUP(R2209,'Price Schedules'!$A$1:$H$34,8,FALSE)</f>
        <v>6.5</v>
      </c>
    </row>
    <row r="2210" spans="1:23" x14ac:dyDescent="0.25">
      <c r="A2210" t="str">
        <f>Chargemaster!A2211</f>
        <v>54162-0000-02</v>
      </c>
      <c r="B2210">
        <f>Chargemaster!C2211</f>
        <v>1.6000000000000019</v>
      </c>
      <c r="C2210" t="str">
        <f>Chargemaster!D2211</f>
        <v>Bulk</v>
      </c>
      <c r="D2210">
        <f t="shared" si="68"/>
        <v>3.3280000000000038</v>
      </c>
      <c r="E2210" t="str">
        <f>(IF(B2210&lt;'Price Schedules'!$B$3,'Price Schedules'!$A$2,IF(B2210&lt;'Price Schedules'!$B$4,'Price Schedules'!$A$3,'Price Schedules'!$A$4)))</f>
        <v>Inj Med1</v>
      </c>
      <c r="F2210" t="str">
        <f>(IF(B2210&lt;'Price Schedules'!$B$7,'Price Schedules'!$A$6,IF(B2210&lt;'Price Schedules'!$B$8,'Price Schedules'!$A$7,'Price Schedules'!$A$8)))</f>
        <v>Chemo IV1</v>
      </c>
      <c r="G2210" t="str">
        <f>(IF(B2210&lt;'Price Schedules'!$B$11,'Price Schedules'!$A$10,IF(B2210&lt;'Price Schedules'!$B$12,'Price Schedules'!$A$11,'Price Schedules'!$A$12)))</f>
        <v>Chemo Med1</v>
      </c>
      <c r="H2210" t="str">
        <f>IF(B2210&lt;'Price Schedules'!$B$15,'Price Schedules'!$A$14,'Price Schedules'!$A$15)</f>
        <v>PASS1</v>
      </c>
      <c r="I2210" t="str">
        <f>IF(B2210&lt;'Price Schedules'!$B$18,'Price Schedules'!$A$17,'Price Schedules'!$A$18)</f>
        <v>IV1</v>
      </c>
      <c r="J2210" t="s">
        <v>38</v>
      </c>
      <c r="K2210" t="s">
        <v>39</v>
      </c>
      <c r="L2210" t="s">
        <v>40</v>
      </c>
      <c r="M2210" t="s">
        <v>41</v>
      </c>
      <c r="N2210" t="s">
        <v>42</v>
      </c>
      <c r="O2210" t="s">
        <v>43</v>
      </c>
      <c r="P2210" t="s">
        <v>44</v>
      </c>
      <c r="Q2210" t="s">
        <v>45</v>
      </c>
      <c r="R2210" t="str">
        <f t="shared" si="69"/>
        <v>Bulk1</v>
      </c>
      <c r="S2210">
        <f>VLOOKUP($R2210,'Price Schedules'!$A$1:$H$34,4,FALSE)</f>
        <v>1.08</v>
      </c>
      <c r="T2210">
        <f>VLOOKUP(R2210,'Price Schedules'!$A$1:$H$34,5,FALSE)</f>
        <v>0</v>
      </c>
      <c r="U2210">
        <f>VLOOKUP(R2210,'Price Schedules'!$A$1:$H$34,6,FALSE)</f>
        <v>0</v>
      </c>
      <c r="V2210">
        <f>VLOOKUP(R2210,'Price Schedules'!$A$1:$H$34,7,FALSE)</f>
        <v>0.05</v>
      </c>
      <c r="W2210">
        <f>VLOOKUP(R2210,'Price Schedules'!$A$1:$H$34,8,FALSE)</f>
        <v>2.5</v>
      </c>
    </row>
    <row r="2211" spans="1:23" x14ac:dyDescent="0.25">
      <c r="A2211" t="str">
        <f>Chargemaster!A2212</f>
        <v>61703-0418-18</v>
      </c>
      <c r="B2211">
        <f>Chargemaster!C2212</f>
        <v>1386</v>
      </c>
      <c r="C2211" t="str">
        <f>Chargemaster!D2212</f>
        <v>Med</v>
      </c>
      <c r="D2211">
        <f t="shared" si="68"/>
        <v>2882.88</v>
      </c>
      <c r="E2211" t="str">
        <f>(IF(B2211&lt;'Price Schedules'!$B$3,'Price Schedules'!$A$2,IF(B2211&lt;'Price Schedules'!$B$4,'Price Schedules'!$A$3,'Price Schedules'!$A$4)))</f>
        <v>Inj Med2</v>
      </c>
      <c r="F2211" t="str">
        <f>(IF(B2211&lt;'Price Schedules'!$B$7,'Price Schedules'!$A$6,IF(B2211&lt;'Price Schedules'!$B$8,'Price Schedules'!$A$7,'Price Schedules'!$A$8)))</f>
        <v>Chemo IV3</v>
      </c>
      <c r="G2211" t="str">
        <f>(IF(B2211&lt;'Price Schedules'!$B$11,'Price Schedules'!$A$10,IF(B2211&lt;'Price Schedules'!$B$12,'Price Schedules'!$A$11,'Price Schedules'!$A$12)))</f>
        <v>Chemo Med3</v>
      </c>
      <c r="H2211" t="str">
        <f>IF(B2211&lt;'Price Schedules'!$B$15,'Price Schedules'!$A$14,'Price Schedules'!$A$15)</f>
        <v>PASS1</v>
      </c>
      <c r="I2211" t="str">
        <f>IF(B2211&lt;'Price Schedules'!$B$18,'Price Schedules'!$A$17,'Price Schedules'!$A$18)</f>
        <v>IV2</v>
      </c>
      <c r="J2211" t="s">
        <v>38</v>
      </c>
      <c r="K2211" t="s">
        <v>39</v>
      </c>
      <c r="L2211" t="s">
        <v>40</v>
      </c>
      <c r="M2211" t="s">
        <v>41</v>
      </c>
      <c r="N2211" t="s">
        <v>42</v>
      </c>
      <c r="O2211" t="s">
        <v>43</v>
      </c>
      <c r="P2211" t="s">
        <v>44</v>
      </c>
      <c r="Q2211" t="s">
        <v>45</v>
      </c>
      <c r="R2211" t="str">
        <f t="shared" si="69"/>
        <v>Med1</v>
      </c>
      <c r="S2211">
        <f>VLOOKUP($R2211,'Price Schedules'!$A$1:$H$34,4,FALSE)</f>
        <v>1.08</v>
      </c>
      <c r="T2211">
        <f>VLOOKUP(R2211,'Price Schedules'!$A$1:$H$34,5,FALSE)</f>
        <v>0</v>
      </c>
      <c r="U2211">
        <f>VLOOKUP(R2211,'Price Schedules'!$A$1:$H$34,6,FALSE)</f>
        <v>0</v>
      </c>
      <c r="V2211">
        <f>VLOOKUP(R2211,'Price Schedules'!$A$1:$H$34,7,FALSE)</f>
        <v>0.05</v>
      </c>
      <c r="W2211">
        <f>VLOOKUP(R2211,'Price Schedules'!$A$1:$H$34,8,FALSE)</f>
        <v>1</v>
      </c>
    </row>
    <row r="2212" spans="1:23" x14ac:dyDescent="0.25">
      <c r="A2212" t="str">
        <f>Chargemaster!A2213</f>
        <v>00904-2727-52</v>
      </c>
      <c r="B2212">
        <f>Chargemaster!C2213</f>
        <v>7.9166666666666705E-2</v>
      </c>
      <c r="C2212" t="str">
        <f>Chargemaster!D2213</f>
        <v>Med</v>
      </c>
      <c r="D2212">
        <f t="shared" si="68"/>
        <v>1</v>
      </c>
      <c r="E2212" t="str">
        <f>(IF(B2212&lt;'Price Schedules'!$B$3,'Price Schedules'!$A$2,IF(B2212&lt;'Price Schedules'!$B$4,'Price Schedules'!$A$3,'Price Schedules'!$A$4)))</f>
        <v>Inj Med1</v>
      </c>
      <c r="F2212" t="str">
        <f>(IF(B2212&lt;'Price Schedules'!$B$7,'Price Schedules'!$A$6,IF(B2212&lt;'Price Schedules'!$B$8,'Price Schedules'!$A$7,'Price Schedules'!$A$8)))</f>
        <v>Chemo IV1</v>
      </c>
      <c r="G2212" t="str">
        <f>(IF(B2212&lt;'Price Schedules'!$B$11,'Price Schedules'!$A$10,IF(B2212&lt;'Price Schedules'!$B$12,'Price Schedules'!$A$11,'Price Schedules'!$A$12)))</f>
        <v>Chemo Med1</v>
      </c>
      <c r="H2212" t="str">
        <f>IF(B2212&lt;'Price Schedules'!$B$15,'Price Schedules'!$A$14,'Price Schedules'!$A$15)</f>
        <v>PASS1</v>
      </c>
      <c r="I2212" t="str">
        <f>IF(B2212&lt;'Price Schedules'!$B$18,'Price Schedules'!$A$17,'Price Schedules'!$A$18)</f>
        <v>IV1</v>
      </c>
      <c r="J2212" t="s">
        <v>38</v>
      </c>
      <c r="K2212" t="s">
        <v>39</v>
      </c>
      <c r="L2212" t="s">
        <v>40</v>
      </c>
      <c r="M2212" t="s">
        <v>41</v>
      </c>
      <c r="N2212" t="s">
        <v>42</v>
      </c>
      <c r="O2212" t="s">
        <v>43</v>
      </c>
      <c r="P2212" t="s">
        <v>44</v>
      </c>
      <c r="Q2212" t="s">
        <v>45</v>
      </c>
      <c r="R2212" t="str">
        <f t="shared" si="69"/>
        <v>Med1</v>
      </c>
      <c r="S2212">
        <f>VLOOKUP($R2212,'Price Schedules'!$A$1:$H$34,4,FALSE)</f>
        <v>1.08</v>
      </c>
      <c r="T2212">
        <f>VLOOKUP(R2212,'Price Schedules'!$A$1:$H$34,5,FALSE)</f>
        <v>0</v>
      </c>
      <c r="U2212">
        <f>VLOOKUP(R2212,'Price Schedules'!$A$1:$H$34,6,FALSE)</f>
        <v>0</v>
      </c>
      <c r="V2212">
        <f>VLOOKUP(R2212,'Price Schedules'!$A$1:$H$34,7,FALSE)</f>
        <v>0.05</v>
      </c>
      <c r="W2212">
        <f>VLOOKUP(R2212,'Price Schedules'!$A$1:$H$34,8,FALSE)</f>
        <v>1</v>
      </c>
    </row>
    <row r="2213" spans="1:23" x14ac:dyDescent="0.25">
      <c r="A2213" t="str">
        <f>Chargemaster!A2214</f>
        <v>88888-8888-88</v>
      </c>
      <c r="B2213">
        <f>Chargemaster!C2214</f>
        <v>0</v>
      </c>
      <c r="C2213">
        <f>Chargemaster!D2214</f>
        <v>0</v>
      </c>
      <c r="D2213" t="e">
        <f t="shared" si="68"/>
        <v>#N/A</v>
      </c>
      <c r="E2213" t="str">
        <f>(IF(B2213&lt;'Price Schedules'!$B$3,'Price Schedules'!$A$2,IF(B2213&lt;'Price Schedules'!$B$4,'Price Schedules'!$A$3,'Price Schedules'!$A$4)))</f>
        <v>Inj Med1</v>
      </c>
      <c r="F2213" t="str">
        <f>(IF(B2213&lt;'Price Schedules'!$B$7,'Price Schedules'!$A$6,IF(B2213&lt;'Price Schedules'!$B$8,'Price Schedules'!$A$7,'Price Schedules'!$A$8)))</f>
        <v>Chemo IV1</v>
      </c>
      <c r="G2213" t="str">
        <f>(IF(B2213&lt;'Price Schedules'!$B$11,'Price Schedules'!$A$10,IF(B2213&lt;'Price Schedules'!$B$12,'Price Schedules'!$A$11,'Price Schedules'!$A$12)))</f>
        <v>Chemo Med1</v>
      </c>
      <c r="H2213" t="str">
        <f>IF(B2213&lt;'Price Schedules'!$B$15,'Price Schedules'!$A$14,'Price Schedules'!$A$15)</f>
        <v>PASS1</v>
      </c>
      <c r="I2213" t="str">
        <f>IF(B2213&lt;'Price Schedules'!$B$18,'Price Schedules'!$A$17,'Price Schedules'!$A$18)</f>
        <v>IV1</v>
      </c>
      <c r="J2213" t="s">
        <v>38</v>
      </c>
      <c r="K2213" t="s">
        <v>39</v>
      </c>
      <c r="L2213" t="s">
        <v>40</v>
      </c>
      <c r="M2213" t="s">
        <v>41</v>
      </c>
      <c r="N2213" t="s">
        <v>42</v>
      </c>
      <c r="O2213" t="s">
        <v>43</v>
      </c>
      <c r="P2213" t="s">
        <v>44</v>
      </c>
      <c r="Q2213" t="s">
        <v>45</v>
      </c>
      <c r="R2213" t="str">
        <f t="shared" si="69"/>
        <v>Error</v>
      </c>
      <c r="S2213" t="e">
        <f>VLOOKUP($R2213,'Price Schedules'!$A$1:$H$34,4,FALSE)</f>
        <v>#N/A</v>
      </c>
      <c r="T2213" t="e">
        <f>VLOOKUP(R2213,'Price Schedules'!$A$1:$H$34,5,FALSE)</f>
        <v>#N/A</v>
      </c>
      <c r="U2213" t="e">
        <f>VLOOKUP(R2213,'Price Schedules'!$A$1:$H$34,6,FALSE)</f>
        <v>#N/A</v>
      </c>
      <c r="V2213" t="e">
        <f>VLOOKUP(R2213,'Price Schedules'!$A$1:$H$34,7,FALSE)</f>
        <v>#N/A</v>
      </c>
      <c r="W2213" t="e">
        <f>VLOOKUP(R2213,'Price Schedules'!$A$1:$H$34,8,FALSE)</f>
        <v>#N/A</v>
      </c>
    </row>
    <row r="2214" spans="1:23" x14ac:dyDescent="0.25">
      <c r="A2214" t="str">
        <f>Chargemaster!A2215</f>
        <v>00904-0260-13</v>
      </c>
      <c r="B2214">
        <f>Chargemaster!C2215</f>
        <v>4.2692307692307703E-2</v>
      </c>
      <c r="C2214" t="str">
        <f>Chargemaster!D2215</f>
        <v>Med</v>
      </c>
      <c r="D2214">
        <f t="shared" si="68"/>
        <v>1</v>
      </c>
      <c r="E2214" t="str">
        <f>(IF(B2214&lt;'Price Schedules'!$B$3,'Price Schedules'!$A$2,IF(B2214&lt;'Price Schedules'!$B$4,'Price Schedules'!$A$3,'Price Schedules'!$A$4)))</f>
        <v>Inj Med1</v>
      </c>
      <c r="F2214" t="str">
        <f>(IF(B2214&lt;'Price Schedules'!$B$7,'Price Schedules'!$A$6,IF(B2214&lt;'Price Schedules'!$B$8,'Price Schedules'!$A$7,'Price Schedules'!$A$8)))</f>
        <v>Chemo IV1</v>
      </c>
      <c r="G2214" t="str">
        <f>(IF(B2214&lt;'Price Schedules'!$B$11,'Price Schedules'!$A$10,IF(B2214&lt;'Price Schedules'!$B$12,'Price Schedules'!$A$11,'Price Schedules'!$A$12)))</f>
        <v>Chemo Med1</v>
      </c>
      <c r="H2214" t="str">
        <f>IF(B2214&lt;'Price Schedules'!$B$15,'Price Schedules'!$A$14,'Price Schedules'!$A$15)</f>
        <v>PASS1</v>
      </c>
      <c r="I2214" t="str">
        <f>IF(B2214&lt;'Price Schedules'!$B$18,'Price Schedules'!$A$17,'Price Schedules'!$A$18)</f>
        <v>IV1</v>
      </c>
      <c r="J2214" t="s">
        <v>38</v>
      </c>
      <c r="K2214" t="s">
        <v>39</v>
      </c>
      <c r="L2214" t="s">
        <v>40</v>
      </c>
      <c r="M2214" t="s">
        <v>41</v>
      </c>
      <c r="N2214" t="s">
        <v>42</v>
      </c>
      <c r="O2214" t="s">
        <v>43</v>
      </c>
      <c r="P2214" t="s">
        <v>44</v>
      </c>
      <c r="Q2214" t="s">
        <v>45</v>
      </c>
      <c r="R2214" t="str">
        <f t="shared" si="69"/>
        <v>Med1</v>
      </c>
      <c r="S2214">
        <f>VLOOKUP($R2214,'Price Schedules'!$A$1:$H$34,4,FALSE)</f>
        <v>1.08</v>
      </c>
      <c r="T2214">
        <f>VLOOKUP(R2214,'Price Schedules'!$A$1:$H$34,5,FALSE)</f>
        <v>0</v>
      </c>
      <c r="U2214">
        <f>VLOOKUP(R2214,'Price Schedules'!$A$1:$H$34,6,FALSE)</f>
        <v>0</v>
      </c>
      <c r="V2214">
        <f>VLOOKUP(R2214,'Price Schedules'!$A$1:$H$34,7,FALSE)</f>
        <v>0.05</v>
      </c>
      <c r="W2214">
        <f>VLOOKUP(R2214,'Price Schedules'!$A$1:$H$34,8,FALSE)</f>
        <v>1</v>
      </c>
    </row>
    <row r="2215" spans="1:23" x14ac:dyDescent="0.25">
      <c r="A2215" t="str">
        <f>Chargemaster!A2216</f>
        <v>00904-0272-60</v>
      </c>
      <c r="B2215">
        <f>Chargemaster!C2216</f>
        <v>2.9399999999999999E-2</v>
      </c>
      <c r="C2215" t="str">
        <f>Chargemaster!D2216</f>
        <v>Med</v>
      </c>
      <c r="D2215">
        <f t="shared" si="68"/>
        <v>1</v>
      </c>
      <c r="E2215" t="str">
        <f>(IF(B2215&lt;'Price Schedules'!$B$3,'Price Schedules'!$A$2,IF(B2215&lt;'Price Schedules'!$B$4,'Price Schedules'!$A$3,'Price Schedules'!$A$4)))</f>
        <v>Inj Med1</v>
      </c>
      <c r="F2215" t="str">
        <f>(IF(B2215&lt;'Price Schedules'!$B$7,'Price Schedules'!$A$6,IF(B2215&lt;'Price Schedules'!$B$8,'Price Schedules'!$A$7,'Price Schedules'!$A$8)))</f>
        <v>Chemo IV1</v>
      </c>
      <c r="G2215" t="str">
        <f>(IF(B2215&lt;'Price Schedules'!$B$11,'Price Schedules'!$A$10,IF(B2215&lt;'Price Schedules'!$B$12,'Price Schedules'!$A$11,'Price Schedules'!$A$12)))</f>
        <v>Chemo Med1</v>
      </c>
      <c r="H2215" t="str">
        <f>IF(B2215&lt;'Price Schedules'!$B$15,'Price Schedules'!$A$14,'Price Schedules'!$A$15)</f>
        <v>PASS1</v>
      </c>
      <c r="I2215" t="str">
        <f>IF(B2215&lt;'Price Schedules'!$B$18,'Price Schedules'!$A$17,'Price Schedules'!$A$18)</f>
        <v>IV1</v>
      </c>
      <c r="J2215" t="s">
        <v>38</v>
      </c>
      <c r="K2215" t="s">
        <v>39</v>
      </c>
      <c r="L2215" t="s">
        <v>40</v>
      </c>
      <c r="M2215" t="s">
        <v>41</v>
      </c>
      <c r="N2215" t="s">
        <v>42</v>
      </c>
      <c r="O2215" t="s">
        <v>43</v>
      </c>
      <c r="P2215" t="s">
        <v>44</v>
      </c>
      <c r="Q2215" t="s">
        <v>45</v>
      </c>
      <c r="R2215" t="str">
        <f t="shared" si="69"/>
        <v>Med1</v>
      </c>
      <c r="S2215">
        <f>VLOOKUP($R2215,'Price Schedules'!$A$1:$H$34,4,FALSE)</f>
        <v>1.08</v>
      </c>
      <c r="T2215">
        <f>VLOOKUP(R2215,'Price Schedules'!$A$1:$H$34,5,FALSE)</f>
        <v>0</v>
      </c>
      <c r="U2215">
        <f>VLOOKUP(R2215,'Price Schedules'!$A$1:$H$34,6,FALSE)</f>
        <v>0</v>
      </c>
      <c r="V2215">
        <f>VLOOKUP(R2215,'Price Schedules'!$A$1:$H$34,7,FALSE)</f>
        <v>0.05</v>
      </c>
      <c r="W2215">
        <f>VLOOKUP(R2215,'Price Schedules'!$A$1:$H$34,8,FALSE)</f>
        <v>1</v>
      </c>
    </row>
    <row r="2216" spans="1:23" x14ac:dyDescent="0.25">
      <c r="A2216" t="str">
        <f>Chargemaster!A2217</f>
        <v>00093-5290-56</v>
      </c>
      <c r="B2216">
        <f>Chargemaster!C2217</f>
        <v>50.244999999999997</v>
      </c>
      <c r="C2216" t="str">
        <f>Chargemaster!D2217</f>
        <v>Med</v>
      </c>
      <c r="D2216">
        <f t="shared" si="68"/>
        <v>104.50959999999999</v>
      </c>
      <c r="E2216" t="str">
        <f>(IF(B2216&lt;'Price Schedules'!$B$3,'Price Schedules'!$A$2,IF(B2216&lt;'Price Schedules'!$B$4,'Price Schedules'!$A$3,'Price Schedules'!$A$4)))</f>
        <v>Inj Med2</v>
      </c>
      <c r="F2216" t="str">
        <f>(IF(B2216&lt;'Price Schedules'!$B$7,'Price Schedules'!$A$6,IF(B2216&lt;'Price Schedules'!$B$8,'Price Schedules'!$A$7,'Price Schedules'!$A$8)))</f>
        <v>Chemo IV2</v>
      </c>
      <c r="G2216" t="str">
        <f>(IF(B2216&lt;'Price Schedules'!$B$11,'Price Schedules'!$A$10,IF(B2216&lt;'Price Schedules'!$B$12,'Price Schedules'!$A$11,'Price Schedules'!$A$12)))</f>
        <v>Chemo Med2</v>
      </c>
      <c r="H2216" t="str">
        <f>IF(B2216&lt;'Price Schedules'!$B$15,'Price Schedules'!$A$14,'Price Schedules'!$A$15)</f>
        <v>PASS1</v>
      </c>
      <c r="I2216" t="str">
        <f>IF(B2216&lt;'Price Schedules'!$B$18,'Price Schedules'!$A$17,'Price Schedules'!$A$18)</f>
        <v>IV1</v>
      </c>
      <c r="J2216" t="s">
        <v>38</v>
      </c>
      <c r="K2216" t="s">
        <v>39</v>
      </c>
      <c r="L2216" t="s">
        <v>40</v>
      </c>
      <c r="M2216" t="s">
        <v>41</v>
      </c>
      <c r="N2216" t="s">
        <v>42</v>
      </c>
      <c r="O2216" t="s">
        <v>43</v>
      </c>
      <c r="P2216" t="s">
        <v>44</v>
      </c>
      <c r="Q2216" t="s">
        <v>45</v>
      </c>
      <c r="R2216" t="str">
        <f t="shared" si="69"/>
        <v>Med1</v>
      </c>
      <c r="S2216">
        <f>VLOOKUP($R2216,'Price Schedules'!$A$1:$H$34,4,FALSE)</f>
        <v>1.08</v>
      </c>
      <c r="T2216">
        <f>VLOOKUP(R2216,'Price Schedules'!$A$1:$H$34,5,FALSE)</f>
        <v>0</v>
      </c>
      <c r="U2216">
        <f>VLOOKUP(R2216,'Price Schedules'!$A$1:$H$34,6,FALSE)</f>
        <v>0</v>
      </c>
      <c r="V2216">
        <f>VLOOKUP(R2216,'Price Schedules'!$A$1:$H$34,7,FALSE)</f>
        <v>0.05</v>
      </c>
      <c r="W2216">
        <f>VLOOKUP(R2216,'Price Schedules'!$A$1:$H$34,8,FALSE)</f>
        <v>1</v>
      </c>
    </row>
    <row r="2217" spans="1:23" x14ac:dyDescent="0.25">
      <c r="A2217" t="str">
        <f>Chargemaster!A2218</f>
        <v>00555-0831-02A</v>
      </c>
      <c r="B2217">
        <f>Chargemaster!C2218</f>
        <v>0.3</v>
      </c>
      <c r="C2217" t="str">
        <f>Chargemaster!D2218</f>
        <v>Med</v>
      </c>
      <c r="D2217">
        <f t="shared" si="68"/>
        <v>1</v>
      </c>
      <c r="E2217" t="str">
        <f>(IF(B2217&lt;'Price Schedules'!$B$3,'Price Schedules'!$A$2,IF(B2217&lt;'Price Schedules'!$B$4,'Price Schedules'!$A$3,'Price Schedules'!$A$4)))</f>
        <v>Inj Med1</v>
      </c>
      <c r="F2217" t="str">
        <f>(IF(B2217&lt;'Price Schedules'!$B$7,'Price Schedules'!$A$6,IF(B2217&lt;'Price Schedules'!$B$8,'Price Schedules'!$A$7,'Price Schedules'!$A$8)))</f>
        <v>Chemo IV1</v>
      </c>
      <c r="G2217" t="str">
        <f>(IF(B2217&lt;'Price Schedules'!$B$11,'Price Schedules'!$A$10,IF(B2217&lt;'Price Schedules'!$B$12,'Price Schedules'!$A$11,'Price Schedules'!$A$12)))</f>
        <v>Chemo Med1</v>
      </c>
      <c r="H2217" t="str">
        <f>IF(B2217&lt;'Price Schedules'!$B$15,'Price Schedules'!$A$14,'Price Schedules'!$A$15)</f>
        <v>PASS1</v>
      </c>
      <c r="I2217" t="str">
        <f>IF(B2217&lt;'Price Schedules'!$B$18,'Price Schedules'!$A$17,'Price Schedules'!$A$18)</f>
        <v>IV1</v>
      </c>
      <c r="J2217" t="s">
        <v>38</v>
      </c>
      <c r="K2217" t="s">
        <v>39</v>
      </c>
      <c r="L2217" t="s">
        <v>40</v>
      </c>
      <c r="M2217" t="s">
        <v>41</v>
      </c>
      <c r="N2217" t="s">
        <v>42</v>
      </c>
      <c r="O2217" t="s">
        <v>43</v>
      </c>
      <c r="P2217" t="s">
        <v>44</v>
      </c>
      <c r="Q2217" t="s">
        <v>45</v>
      </c>
      <c r="R2217" t="str">
        <f t="shared" si="69"/>
        <v>Med1</v>
      </c>
      <c r="S2217">
        <f>VLOOKUP($R2217,'Price Schedules'!$A$1:$H$34,4,FALSE)</f>
        <v>1.08</v>
      </c>
      <c r="T2217">
        <f>VLOOKUP(R2217,'Price Schedules'!$A$1:$H$34,5,FALSE)</f>
        <v>0</v>
      </c>
      <c r="U2217">
        <f>VLOOKUP(R2217,'Price Schedules'!$A$1:$H$34,6,FALSE)</f>
        <v>0</v>
      </c>
      <c r="V2217">
        <f>VLOOKUP(R2217,'Price Schedules'!$A$1:$H$34,7,FALSE)</f>
        <v>0.05</v>
      </c>
      <c r="W2217">
        <f>VLOOKUP(R2217,'Price Schedules'!$A$1:$H$34,8,FALSE)</f>
        <v>1</v>
      </c>
    </row>
    <row r="2218" spans="1:23" x14ac:dyDescent="0.25">
      <c r="A2218" t="str">
        <f>Chargemaster!A2219</f>
        <v>00832-1211-01</v>
      </c>
      <c r="B2218">
        <f>Chargemaster!C2219</f>
        <v>0.6149</v>
      </c>
      <c r="C2218" t="str">
        <f>Chargemaster!D2219</f>
        <v>Med</v>
      </c>
      <c r="D2218">
        <f t="shared" si="68"/>
        <v>1.2789920000000001</v>
      </c>
      <c r="E2218" t="str">
        <f>(IF(B2218&lt;'Price Schedules'!$B$3,'Price Schedules'!$A$2,IF(B2218&lt;'Price Schedules'!$B$4,'Price Schedules'!$A$3,'Price Schedules'!$A$4)))</f>
        <v>Inj Med1</v>
      </c>
      <c r="F2218" t="str">
        <f>(IF(B2218&lt;'Price Schedules'!$B$7,'Price Schedules'!$A$6,IF(B2218&lt;'Price Schedules'!$B$8,'Price Schedules'!$A$7,'Price Schedules'!$A$8)))</f>
        <v>Chemo IV1</v>
      </c>
      <c r="G2218" t="str">
        <f>(IF(B2218&lt;'Price Schedules'!$B$11,'Price Schedules'!$A$10,IF(B2218&lt;'Price Schedules'!$B$12,'Price Schedules'!$A$11,'Price Schedules'!$A$12)))</f>
        <v>Chemo Med1</v>
      </c>
      <c r="H2218" t="str">
        <f>IF(B2218&lt;'Price Schedules'!$B$15,'Price Schedules'!$A$14,'Price Schedules'!$A$15)</f>
        <v>PASS1</v>
      </c>
      <c r="I2218" t="str">
        <f>IF(B2218&lt;'Price Schedules'!$B$18,'Price Schedules'!$A$17,'Price Schedules'!$A$18)</f>
        <v>IV1</v>
      </c>
      <c r="J2218" t="s">
        <v>38</v>
      </c>
      <c r="K2218" t="s">
        <v>39</v>
      </c>
      <c r="L2218" t="s">
        <v>40</v>
      </c>
      <c r="M2218" t="s">
        <v>41</v>
      </c>
      <c r="N2218" t="s">
        <v>42</v>
      </c>
      <c r="O2218" t="s">
        <v>43</v>
      </c>
      <c r="P2218" t="s">
        <v>44</v>
      </c>
      <c r="Q2218" t="s">
        <v>45</v>
      </c>
      <c r="R2218" t="str">
        <f t="shared" si="69"/>
        <v>Med1</v>
      </c>
      <c r="S2218">
        <f>VLOOKUP($R2218,'Price Schedules'!$A$1:$H$34,4,FALSE)</f>
        <v>1.08</v>
      </c>
      <c r="T2218">
        <f>VLOOKUP(R2218,'Price Schedules'!$A$1:$H$34,5,FALSE)</f>
        <v>0</v>
      </c>
      <c r="U2218">
        <f>VLOOKUP(R2218,'Price Schedules'!$A$1:$H$34,6,FALSE)</f>
        <v>0</v>
      </c>
      <c r="V2218">
        <f>VLOOKUP(R2218,'Price Schedules'!$A$1:$H$34,7,FALSE)</f>
        <v>0.05</v>
      </c>
      <c r="W2218">
        <f>VLOOKUP(R2218,'Price Schedules'!$A$1:$H$34,8,FALSE)</f>
        <v>1</v>
      </c>
    </row>
    <row r="2219" spans="1:23" x14ac:dyDescent="0.25">
      <c r="A2219" t="str">
        <f>Chargemaster!A2220</f>
        <v>00832-1219-01</v>
      </c>
      <c r="B2219">
        <f>Chargemaster!C2220</f>
        <v>0.94950000000000001</v>
      </c>
      <c r="C2219" t="str">
        <f>Chargemaster!D2220</f>
        <v>Med</v>
      </c>
      <c r="D2219">
        <f t="shared" si="68"/>
        <v>1.97496</v>
      </c>
      <c r="E2219" t="str">
        <f>(IF(B2219&lt;'Price Schedules'!$B$3,'Price Schedules'!$A$2,IF(B2219&lt;'Price Schedules'!$B$4,'Price Schedules'!$A$3,'Price Schedules'!$A$4)))</f>
        <v>Inj Med1</v>
      </c>
      <c r="F2219" t="str">
        <f>(IF(B2219&lt;'Price Schedules'!$B$7,'Price Schedules'!$A$6,IF(B2219&lt;'Price Schedules'!$B$8,'Price Schedules'!$A$7,'Price Schedules'!$A$8)))</f>
        <v>Chemo IV1</v>
      </c>
      <c r="G2219" t="str">
        <f>(IF(B2219&lt;'Price Schedules'!$B$11,'Price Schedules'!$A$10,IF(B2219&lt;'Price Schedules'!$B$12,'Price Schedules'!$A$11,'Price Schedules'!$A$12)))</f>
        <v>Chemo Med1</v>
      </c>
      <c r="H2219" t="str">
        <f>IF(B2219&lt;'Price Schedules'!$B$15,'Price Schedules'!$A$14,'Price Schedules'!$A$15)</f>
        <v>PASS1</v>
      </c>
      <c r="I2219" t="str">
        <f>IF(B2219&lt;'Price Schedules'!$B$18,'Price Schedules'!$A$17,'Price Schedules'!$A$18)</f>
        <v>IV1</v>
      </c>
      <c r="J2219" t="s">
        <v>38</v>
      </c>
      <c r="K2219" t="s">
        <v>39</v>
      </c>
      <c r="L2219" t="s">
        <v>40</v>
      </c>
      <c r="M2219" t="s">
        <v>41</v>
      </c>
      <c r="N2219" t="s">
        <v>42</v>
      </c>
      <c r="O2219" t="s">
        <v>43</v>
      </c>
      <c r="P2219" t="s">
        <v>44</v>
      </c>
      <c r="Q2219" t="s">
        <v>45</v>
      </c>
      <c r="R2219" t="str">
        <f t="shared" si="69"/>
        <v>Med1</v>
      </c>
      <c r="S2219">
        <f>VLOOKUP($R2219,'Price Schedules'!$A$1:$H$34,4,FALSE)</f>
        <v>1.08</v>
      </c>
      <c r="T2219">
        <f>VLOOKUP(R2219,'Price Schedules'!$A$1:$H$34,5,FALSE)</f>
        <v>0</v>
      </c>
      <c r="U2219">
        <f>VLOOKUP(R2219,'Price Schedules'!$A$1:$H$34,6,FALSE)</f>
        <v>0</v>
      </c>
      <c r="V2219">
        <f>VLOOKUP(R2219,'Price Schedules'!$A$1:$H$34,7,FALSE)</f>
        <v>0.05</v>
      </c>
      <c r="W2219">
        <f>VLOOKUP(R2219,'Price Schedules'!$A$1:$H$34,8,FALSE)</f>
        <v>1</v>
      </c>
    </row>
    <row r="2220" spans="1:23" x14ac:dyDescent="0.25">
      <c r="A2220" t="str">
        <f>Chargemaster!A2221</f>
        <v>68084-0355-01e</v>
      </c>
      <c r="B2220">
        <f>Chargemaster!C2221</f>
        <v>0.99539999999999995</v>
      </c>
      <c r="C2220" t="str">
        <f>Chargemaster!D2221</f>
        <v>No Charge</v>
      </c>
      <c r="D2220">
        <f t="shared" si="68"/>
        <v>0</v>
      </c>
      <c r="E2220" t="str">
        <f>(IF(B2220&lt;'Price Schedules'!$B$3,'Price Schedules'!$A$2,IF(B2220&lt;'Price Schedules'!$B$4,'Price Schedules'!$A$3,'Price Schedules'!$A$4)))</f>
        <v>Inj Med1</v>
      </c>
      <c r="F2220" t="str">
        <f>(IF(B2220&lt;'Price Schedules'!$B$7,'Price Schedules'!$A$6,IF(B2220&lt;'Price Schedules'!$B$8,'Price Schedules'!$A$7,'Price Schedules'!$A$8)))</f>
        <v>Chemo IV1</v>
      </c>
      <c r="G2220" t="str">
        <f>(IF(B2220&lt;'Price Schedules'!$B$11,'Price Schedules'!$A$10,IF(B2220&lt;'Price Schedules'!$B$12,'Price Schedules'!$A$11,'Price Schedules'!$A$12)))</f>
        <v>Chemo Med1</v>
      </c>
      <c r="H2220" t="str">
        <f>IF(B2220&lt;'Price Schedules'!$B$15,'Price Schedules'!$A$14,'Price Schedules'!$A$15)</f>
        <v>PASS1</v>
      </c>
      <c r="I2220" t="str">
        <f>IF(B2220&lt;'Price Schedules'!$B$18,'Price Schedules'!$A$17,'Price Schedules'!$A$18)</f>
        <v>IV1</v>
      </c>
      <c r="J2220" t="s">
        <v>38</v>
      </c>
      <c r="K2220" t="s">
        <v>39</v>
      </c>
      <c r="L2220" t="s">
        <v>40</v>
      </c>
      <c r="M2220" t="s">
        <v>41</v>
      </c>
      <c r="N2220" t="s">
        <v>42</v>
      </c>
      <c r="O2220" t="s">
        <v>43</v>
      </c>
      <c r="P2220" t="s">
        <v>44</v>
      </c>
      <c r="Q2220" t="s">
        <v>45</v>
      </c>
      <c r="R2220" t="str">
        <f t="shared" si="69"/>
        <v>No Charge1</v>
      </c>
      <c r="S2220">
        <f>VLOOKUP($R2220,'Price Schedules'!$A$1:$H$34,4,FALSE)</f>
        <v>-1</v>
      </c>
      <c r="T2220">
        <f>VLOOKUP(R2220,'Price Schedules'!$A$1:$H$34,5,FALSE)</f>
        <v>0</v>
      </c>
      <c r="U2220">
        <f>VLOOKUP(R2220,'Price Schedules'!$A$1:$H$34,6,FALSE)</f>
        <v>0</v>
      </c>
      <c r="V2220">
        <f>VLOOKUP(R2220,'Price Schedules'!$A$1:$H$34,7,FALSE)</f>
        <v>0</v>
      </c>
      <c r="W2220">
        <f>VLOOKUP(R2220,'Price Schedules'!$A$1:$H$34,8,FALSE)</f>
        <v>0</v>
      </c>
    </row>
    <row r="2221" spans="1:23" x14ac:dyDescent="0.25">
      <c r="A2221" t="str">
        <f>Chargemaster!A2222</f>
        <v>00832-1212-01</v>
      </c>
      <c r="B2221">
        <f>Chargemaster!C2222</f>
        <v>0.64200000000000002</v>
      </c>
      <c r="C2221" t="str">
        <f>Chargemaster!D2222</f>
        <v>Med</v>
      </c>
      <c r="D2221">
        <f t="shared" si="68"/>
        <v>1.3353600000000001</v>
      </c>
      <c r="E2221" t="str">
        <f>(IF(B2221&lt;'Price Schedules'!$B$3,'Price Schedules'!$A$2,IF(B2221&lt;'Price Schedules'!$B$4,'Price Schedules'!$A$3,'Price Schedules'!$A$4)))</f>
        <v>Inj Med1</v>
      </c>
      <c r="F2221" t="str">
        <f>(IF(B2221&lt;'Price Schedules'!$B$7,'Price Schedules'!$A$6,IF(B2221&lt;'Price Schedules'!$B$8,'Price Schedules'!$A$7,'Price Schedules'!$A$8)))</f>
        <v>Chemo IV1</v>
      </c>
      <c r="G2221" t="str">
        <f>(IF(B2221&lt;'Price Schedules'!$B$11,'Price Schedules'!$A$10,IF(B2221&lt;'Price Schedules'!$B$12,'Price Schedules'!$A$11,'Price Schedules'!$A$12)))</f>
        <v>Chemo Med1</v>
      </c>
      <c r="H2221" t="str">
        <f>IF(B2221&lt;'Price Schedules'!$B$15,'Price Schedules'!$A$14,'Price Schedules'!$A$15)</f>
        <v>PASS1</v>
      </c>
      <c r="I2221" t="str">
        <f>IF(B2221&lt;'Price Schedules'!$B$18,'Price Schedules'!$A$17,'Price Schedules'!$A$18)</f>
        <v>IV1</v>
      </c>
      <c r="J2221" t="s">
        <v>38</v>
      </c>
      <c r="K2221" t="s">
        <v>39</v>
      </c>
      <c r="L2221" t="s">
        <v>40</v>
      </c>
      <c r="M2221" t="s">
        <v>41</v>
      </c>
      <c r="N2221" t="s">
        <v>42</v>
      </c>
      <c r="O2221" t="s">
        <v>43</v>
      </c>
      <c r="P2221" t="s">
        <v>44</v>
      </c>
      <c r="Q2221" t="s">
        <v>45</v>
      </c>
      <c r="R2221" t="str">
        <f t="shared" si="69"/>
        <v>Med1</v>
      </c>
      <c r="S2221">
        <f>VLOOKUP($R2221,'Price Schedules'!$A$1:$H$34,4,FALSE)</f>
        <v>1.08</v>
      </c>
      <c r="T2221">
        <f>VLOOKUP(R2221,'Price Schedules'!$A$1:$H$34,5,FALSE)</f>
        <v>0</v>
      </c>
      <c r="U2221">
        <f>VLOOKUP(R2221,'Price Schedules'!$A$1:$H$34,6,FALSE)</f>
        <v>0</v>
      </c>
      <c r="V2221">
        <f>VLOOKUP(R2221,'Price Schedules'!$A$1:$H$34,7,FALSE)</f>
        <v>0.05</v>
      </c>
      <c r="W2221">
        <f>VLOOKUP(R2221,'Price Schedules'!$A$1:$H$34,8,FALSE)</f>
        <v>1</v>
      </c>
    </row>
    <row r="2222" spans="1:23" x14ac:dyDescent="0.25">
      <c r="A2222" t="str">
        <f>Chargemaster!A2223</f>
        <v>00056-0176-75</v>
      </c>
      <c r="B2222">
        <f>Chargemaster!C2223</f>
        <v>2.6635200000000001</v>
      </c>
      <c r="C2222" t="str">
        <f>Chargemaster!D2223</f>
        <v>Med</v>
      </c>
      <c r="D2222">
        <f t="shared" si="68"/>
        <v>5.5401216</v>
      </c>
      <c r="E2222" t="str">
        <f>(IF(B2222&lt;'Price Schedules'!$B$3,'Price Schedules'!$A$2,IF(B2222&lt;'Price Schedules'!$B$4,'Price Schedules'!$A$3,'Price Schedules'!$A$4)))</f>
        <v>Inj Med2</v>
      </c>
      <c r="F2222" t="str">
        <f>(IF(B2222&lt;'Price Schedules'!$B$7,'Price Schedules'!$A$6,IF(B2222&lt;'Price Schedules'!$B$8,'Price Schedules'!$A$7,'Price Schedules'!$A$8)))</f>
        <v>Chemo IV1</v>
      </c>
      <c r="G2222" t="str">
        <f>(IF(B2222&lt;'Price Schedules'!$B$11,'Price Schedules'!$A$10,IF(B2222&lt;'Price Schedules'!$B$12,'Price Schedules'!$A$11,'Price Schedules'!$A$12)))</f>
        <v>Chemo Med1</v>
      </c>
      <c r="H2222" t="str">
        <f>IF(B2222&lt;'Price Schedules'!$B$15,'Price Schedules'!$A$14,'Price Schedules'!$A$15)</f>
        <v>PASS1</v>
      </c>
      <c r="I2222" t="str">
        <f>IF(B2222&lt;'Price Schedules'!$B$18,'Price Schedules'!$A$17,'Price Schedules'!$A$18)</f>
        <v>IV1</v>
      </c>
      <c r="J2222" t="s">
        <v>38</v>
      </c>
      <c r="K2222" t="s">
        <v>39</v>
      </c>
      <c r="L2222" t="s">
        <v>40</v>
      </c>
      <c r="M2222" t="s">
        <v>41</v>
      </c>
      <c r="N2222" t="s">
        <v>42</v>
      </c>
      <c r="O2222" t="s">
        <v>43</v>
      </c>
      <c r="P2222" t="s">
        <v>44</v>
      </c>
      <c r="Q2222" t="s">
        <v>45</v>
      </c>
      <c r="R2222" t="str">
        <f t="shared" si="69"/>
        <v>Med1</v>
      </c>
      <c r="S2222">
        <f>VLOOKUP($R2222,'Price Schedules'!$A$1:$H$34,4,FALSE)</f>
        <v>1.08</v>
      </c>
      <c r="T2222">
        <f>VLOOKUP(R2222,'Price Schedules'!$A$1:$H$34,5,FALSE)</f>
        <v>0</v>
      </c>
      <c r="U2222">
        <f>VLOOKUP(R2222,'Price Schedules'!$A$1:$H$34,6,FALSE)</f>
        <v>0</v>
      </c>
      <c r="V2222">
        <f>VLOOKUP(R2222,'Price Schedules'!$A$1:$H$34,7,FALSE)</f>
        <v>0.05</v>
      </c>
      <c r="W2222">
        <f>VLOOKUP(R2222,'Price Schedules'!$A$1:$H$34,8,FALSE)</f>
        <v>1</v>
      </c>
    </row>
    <row r="2223" spans="1:23" x14ac:dyDescent="0.25">
      <c r="A2223" t="str">
        <f>Chargemaster!A2224</f>
        <v>00832-1214-01</v>
      </c>
      <c r="B2223">
        <f>Chargemaster!C2224</f>
        <v>0.66010000000000002</v>
      </c>
      <c r="C2223" t="str">
        <f>Chargemaster!D2224</f>
        <v>Med</v>
      </c>
      <c r="D2223">
        <f t="shared" si="68"/>
        <v>1.373008</v>
      </c>
      <c r="E2223" t="str">
        <f>(IF(B2223&lt;'Price Schedules'!$B$3,'Price Schedules'!$A$2,IF(B2223&lt;'Price Schedules'!$B$4,'Price Schedules'!$A$3,'Price Schedules'!$A$4)))</f>
        <v>Inj Med1</v>
      </c>
      <c r="F2223" t="str">
        <f>(IF(B2223&lt;'Price Schedules'!$B$7,'Price Schedules'!$A$6,IF(B2223&lt;'Price Schedules'!$B$8,'Price Schedules'!$A$7,'Price Schedules'!$A$8)))</f>
        <v>Chemo IV1</v>
      </c>
      <c r="G2223" t="str">
        <f>(IF(B2223&lt;'Price Schedules'!$B$11,'Price Schedules'!$A$10,IF(B2223&lt;'Price Schedules'!$B$12,'Price Schedules'!$A$11,'Price Schedules'!$A$12)))</f>
        <v>Chemo Med1</v>
      </c>
      <c r="H2223" t="str">
        <f>IF(B2223&lt;'Price Schedules'!$B$15,'Price Schedules'!$A$14,'Price Schedules'!$A$15)</f>
        <v>PASS1</v>
      </c>
      <c r="I2223" t="str">
        <f>IF(B2223&lt;'Price Schedules'!$B$18,'Price Schedules'!$A$17,'Price Schedules'!$A$18)</f>
        <v>IV1</v>
      </c>
      <c r="J2223" t="s">
        <v>38</v>
      </c>
      <c r="K2223" t="s">
        <v>39</v>
      </c>
      <c r="L2223" t="s">
        <v>40</v>
      </c>
      <c r="M2223" t="s">
        <v>41</v>
      </c>
      <c r="N2223" t="s">
        <v>42</v>
      </c>
      <c r="O2223" t="s">
        <v>43</v>
      </c>
      <c r="P2223" t="s">
        <v>44</v>
      </c>
      <c r="Q2223" t="s">
        <v>45</v>
      </c>
      <c r="R2223" t="str">
        <f t="shared" si="69"/>
        <v>Med1</v>
      </c>
      <c r="S2223">
        <f>VLOOKUP($R2223,'Price Schedules'!$A$1:$H$34,4,FALSE)</f>
        <v>1.08</v>
      </c>
      <c r="T2223">
        <f>VLOOKUP(R2223,'Price Schedules'!$A$1:$H$34,5,FALSE)</f>
        <v>0</v>
      </c>
      <c r="U2223">
        <f>VLOOKUP(R2223,'Price Schedules'!$A$1:$H$34,6,FALSE)</f>
        <v>0</v>
      </c>
      <c r="V2223">
        <f>VLOOKUP(R2223,'Price Schedules'!$A$1:$H$34,7,FALSE)</f>
        <v>0.05</v>
      </c>
      <c r="W2223">
        <f>VLOOKUP(R2223,'Price Schedules'!$A$1:$H$34,8,FALSE)</f>
        <v>1</v>
      </c>
    </row>
    <row r="2224" spans="1:23" x14ac:dyDescent="0.25">
      <c r="A2224" t="str">
        <f>Chargemaster!A2225</f>
        <v>00832-1215-01</v>
      </c>
      <c r="B2224">
        <f>Chargemaster!C2225</f>
        <v>0.66010000000000002</v>
      </c>
      <c r="C2224" t="str">
        <f>Chargemaster!D2225</f>
        <v>Med</v>
      </c>
      <c r="D2224">
        <f t="shared" si="68"/>
        <v>1.373008</v>
      </c>
      <c r="E2224" t="str">
        <f>(IF(B2224&lt;'Price Schedules'!$B$3,'Price Schedules'!$A$2,IF(B2224&lt;'Price Schedules'!$B$4,'Price Schedules'!$A$3,'Price Schedules'!$A$4)))</f>
        <v>Inj Med1</v>
      </c>
      <c r="F2224" t="str">
        <f>(IF(B2224&lt;'Price Schedules'!$B$7,'Price Schedules'!$A$6,IF(B2224&lt;'Price Schedules'!$B$8,'Price Schedules'!$A$7,'Price Schedules'!$A$8)))</f>
        <v>Chemo IV1</v>
      </c>
      <c r="G2224" t="str">
        <f>(IF(B2224&lt;'Price Schedules'!$B$11,'Price Schedules'!$A$10,IF(B2224&lt;'Price Schedules'!$B$12,'Price Schedules'!$A$11,'Price Schedules'!$A$12)))</f>
        <v>Chemo Med1</v>
      </c>
      <c r="H2224" t="str">
        <f>IF(B2224&lt;'Price Schedules'!$B$15,'Price Schedules'!$A$14,'Price Schedules'!$A$15)</f>
        <v>PASS1</v>
      </c>
      <c r="I2224" t="str">
        <f>IF(B2224&lt;'Price Schedules'!$B$18,'Price Schedules'!$A$17,'Price Schedules'!$A$18)</f>
        <v>IV1</v>
      </c>
      <c r="J2224" t="s">
        <v>38</v>
      </c>
      <c r="K2224" t="s">
        <v>39</v>
      </c>
      <c r="L2224" t="s">
        <v>40</v>
      </c>
      <c r="M2224" t="s">
        <v>41</v>
      </c>
      <c r="N2224" t="s">
        <v>42</v>
      </c>
      <c r="O2224" t="s">
        <v>43</v>
      </c>
      <c r="P2224" t="s">
        <v>44</v>
      </c>
      <c r="Q2224" t="s">
        <v>45</v>
      </c>
      <c r="R2224" t="str">
        <f t="shared" si="69"/>
        <v>Med1</v>
      </c>
      <c r="S2224">
        <f>VLOOKUP($R2224,'Price Schedules'!$A$1:$H$34,4,FALSE)</f>
        <v>1.08</v>
      </c>
      <c r="T2224">
        <f>VLOOKUP(R2224,'Price Schedules'!$A$1:$H$34,5,FALSE)</f>
        <v>0</v>
      </c>
      <c r="U2224">
        <f>VLOOKUP(R2224,'Price Schedules'!$A$1:$H$34,6,FALSE)</f>
        <v>0</v>
      </c>
      <c r="V2224">
        <f>VLOOKUP(R2224,'Price Schedules'!$A$1:$H$34,7,FALSE)</f>
        <v>0.05</v>
      </c>
      <c r="W2224">
        <f>VLOOKUP(R2224,'Price Schedules'!$A$1:$H$34,8,FALSE)</f>
        <v>1</v>
      </c>
    </row>
    <row r="2225" spans="1:23" x14ac:dyDescent="0.25">
      <c r="A2225" t="str">
        <f>Chargemaster!A2226</f>
        <v>00056-0172-75</v>
      </c>
      <c r="B2225">
        <f>Chargemaster!C2226</f>
        <v>2.7760799999999999</v>
      </c>
      <c r="C2225" t="str">
        <f>Chargemaster!D2226</f>
        <v>Med</v>
      </c>
      <c r="D2225">
        <f t="shared" si="68"/>
        <v>5.7742464</v>
      </c>
      <c r="E2225" t="str">
        <f>(IF(B2225&lt;'Price Schedules'!$B$3,'Price Schedules'!$A$2,IF(B2225&lt;'Price Schedules'!$B$4,'Price Schedules'!$A$3,'Price Schedules'!$A$4)))</f>
        <v>Inj Med2</v>
      </c>
      <c r="F2225" t="str">
        <f>(IF(B2225&lt;'Price Schedules'!$B$7,'Price Schedules'!$A$6,IF(B2225&lt;'Price Schedules'!$B$8,'Price Schedules'!$A$7,'Price Schedules'!$A$8)))</f>
        <v>Chemo IV1</v>
      </c>
      <c r="G2225" t="str">
        <f>(IF(B2225&lt;'Price Schedules'!$B$11,'Price Schedules'!$A$10,IF(B2225&lt;'Price Schedules'!$B$12,'Price Schedules'!$A$11,'Price Schedules'!$A$12)))</f>
        <v>Chemo Med1</v>
      </c>
      <c r="H2225" t="str">
        <f>IF(B2225&lt;'Price Schedules'!$B$15,'Price Schedules'!$A$14,'Price Schedules'!$A$15)</f>
        <v>PASS1</v>
      </c>
      <c r="I2225" t="str">
        <f>IF(B2225&lt;'Price Schedules'!$B$18,'Price Schedules'!$A$17,'Price Schedules'!$A$18)</f>
        <v>IV1</v>
      </c>
      <c r="J2225" t="s">
        <v>38</v>
      </c>
      <c r="K2225" t="s">
        <v>39</v>
      </c>
      <c r="L2225" t="s">
        <v>40</v>
      </c>
      <c r="M2225" t="s">
        <v>41</v>
      </c>
      <c r="N2225" t="s">
        <v>42</v>
      </c>
      <c r="O2225" t="s">
        <v>43</v>
      </c>
      <c r="P2225" t="s">
        <v>44</v>
      </c>
      <c r="Q2225" t="s">
        <v>45</v>
      </c>
      <c r="R2225" t="str">
        <f t="shared" si="69"/>
        <v>Med1</v>
      </c>
      <c r="S2225">
        <f>VLOOKUP($R2225,'Price Schedules'!$A$1:$H$34,4,FALSE)</f>
        <v>1.08</v>
      </c>
      <c r="T2225">
        <f>VLOOKUP(R2225,'Price Schedules'!$A$1:$H$34,5,FALSE)</f>
        <v>0</v>
      </c>
      <c r="U2225">
        <f>VLOOKUP(R2225,'Price Schedules'!$A$1:$H$34,6,FALSE)</f>
        <v>0</v>
      </c>
      <c r="V2225">
        <f>VLOOKUP(R2225,'Price Schedules'!$A$1:$H$34,7,FALSE)</f>
        <v>0.05</v>
      </c>
      <c r="W2225">
        <f>VLOOKUP(R2225,'Price Schedules'!$A$1:$H$34,8,FALSE)</f>
        <v>1</v>
      </c>
    </row>
    <row r="2226" spans="1:23" x14ac:dyDescent="0.25">
      <c r="A2226" t="str">
        <f>Chargemaster!A2227</f>
        <v>54868-4873-00</v>
      </c>
      <c r="B2226">
        <f>Chargemaster!C2227</f>
        <v>1.446</v>
      </c>
      <c r="C2226" t="str">
        <f>Chargemaster!D2227</f>
        <v>Med</v>
      </c>
      <c r="D2226">
        <f t="shared" si="68"/>
        <v>3.0076800000000001</v>
      </c>
      <c r="E2226" t="str">
        <f>(IF(B2226&lt;'Price Schedules'!$B$3,'Price Schedules'!$A$2,IF(B2226&lt;'Price Schedules'!$B$4,'Price Schedules'!$A$3,'Price Schedules'!$A$4)))</f>
        <v>Inj Med1</v>
      </c>
      <c r="F2226" t="str">
        <f>(IF(B2226&lt;'Price Schedules'!$B$7,'Price Schedules'!$A$6,IF(B2226&lt;'Price Schedules'!$B$8,'Price Schedules'!$A$7,'Price Schedules'!$A$8)))</f>
        <v>Chemo IV1</v>
      </c>
      <c r="G2226" t="str">
        <f>(IF(B2226&lt;'Price Schedules'!$B$11,'Price Schedules'!$A$10,IF(B2226&lt;'Price Schedules'!$B$12,'Price Schedules'!$A$11,'Price Schedules'!$A$12)))</f>
        <v>Chemo Med1</v>
      </c>
      <c r="H2226" t="str">
        <f>IF(B2226&lt;'Price Schedules'!$B$15,'Price Schedules'!$A$14,'Price Schedules'!$A$15)</f>
        <v>PASS1</v>
      </c>
      <c r="I2226" t="str">
        <f>IF(B2226&lt;'Price Schedules'!$B$18,'Price Schedules'!$A$17,'Price Schedules'!$A$18)</f>
        <v>IV1</v>
      </c>
      <c r="J2226" t="s">
        <v>38</v>
      </c>
      <c r="K2226" t="s">
        <v>39</v>
      </c>
      <c r="L2226" t="s">
        <v>40</v>
      </c>
      <c r="M2226" t="s">
        <v>41</v>
      </c>
      <c r="N2226" t="s">
        <v>42</v>
      </c>
      <c r="O2226" t="s">
        <v>43</v>
      </c>
      <c r="P2226" t="s">
        <v>44</v>
      </c>
      <c r="Q2226" t="s">
        <v>45</v>
      </c>
      <c r="R2226" t="str">
        <f t="shared" si="69"/>
        <v>Med1</v>
      </c>
      <c r="S2226">
        <f>VLOOKUP($R2226,'Price Schedules'!$A$1:$H$34,4,FALSE)</f>
        <v>1.08</v>
      </c>
      <c r="T2226">
        <f>VLOOKUP(R2226,'Price Schedules'!$A$1:$H$34,5,FALSE)</f>
        <v>0</v>
      </c>
      <c r="U2226">
        <f>VLOOKUP(R2226,'Price Schedules'!$A$1:$H$34,6,FALSE)</f>
        <v>0</v>
      </c>
      <c r="V2226">
        <f>VLOOKUP(R2226,'Price Schedules'!$A$1:$H$34,7,FALSE)</f>
        <v>0.05</v>
      </c>
      <c r="W2226">
        <f>VLOOKUP(R2226,'Price Schedules'!$A$1:$H$34,8,FALSE)</f>
        <v>1</v>
      </c>
    </row>
    <row r="2227" spans="1:23" x14ac:dyDescent="0.25">
      <c r="A2227" t="str">
        <f>Chargemaster!A2228</f>
        <v>00832-1218-01</v>
      </c>
      <c r="B2227">
        <f>Chargemaster!C2228</f>
        <v>0.9224</v>
      </c>
      <c r="C2227" t="str">
        <f>Chargemaster!D2228</f>
        <v>Med</v>
      </c>
      <c r="D2227">
        <f t="shared" si="68"/>
        <v>1.9185920000000001</v>
      </c>
      <c r="E2227" t="str">
        <f>(IF(B2227&lt;'Price Schedules'!$B$3,'Price Schedules'!$A$2,IF(B2227&lt;'Price Schedules'!$B$4,'Price Schedules'!$A$3,'Price Schedules'!$A$4)))</f>
        <v>Inj Med1</v>
      </c>
      <c r="F2227" t="str">
        <f>(IF(B2227&lt;'Price Schedules'!$B$7,'Price Schedules'!$A$6,IF(B2227&lt;'Price Schedules'!$B$8,'Price Schedules'!$A$7,'Price Schedules'!$A$8)))</f>
        <v>Chemo IV1</v>
      </c>
      <c r="G2227" t="str">
        <f>(IF(B2227&lt;'Price Schedules'!$B$11,'Price Schedules'!$A$10,IF(B2227&lt;'Price Schedules'!$B$12,'Price Schedules'!$A$11,'Price Schedules'!$A$12)))</f>
        <v>Chemo Med1</v>
      </c>
      <c r="H2227" t="str">
        <f>IF(B2227&lt;'Price Schedules'!$B$15,'Price Schedules'!$A$14,'Price Schedules'!$A$15)</f>
        <v>PASS1</v>
      </c>
      <c r="I2227" t="str">
        <f>IF(B2227&lt;'Price Schedules'!$B$18,'Price Schedules'!$A$17,'Price Schedules'!$A$18)</f>
        <v>IV1</v>
      </c>
      <c r="J2227" t="s">
        <v>38</v>
      </c>
      <c r="K2227" t="s">
        <v>39</v>
      </c>
      <c r="L2227" t="s">
        <v>40</v>
      </c>
      <c r="M2227" t="s">
        <v>41</v>
      </c>
      <c r="N2227" t="s">
        <v>42</v>
      </c>
      <c r="O2227" t="s">
        <v>43</v>
      </c>
      <c r="P2227" t="s">
        <v>44</v>
      </c>
      <c r="Q2227" t="s">
        <v>45</v>
      </c>
      <c r="R2227" t="str">
        <f t="shared" si="69"/>
        <v>Med1</v>
      </c>
      <c r="S2227">
        <f>VLOOKUP($R2227,'Price Schedules'!$A$1:$H$34,4,FALSE)</f>
        <v>1.08</v>
      </c>
      <c r="T2227">
        <f>VLOOKUP(R2227,'Price Schedules'!$A$1:$H$34,5,FALSE)</f>
        <v>0</v>
      </c>
      <c r="U2227">
        <f>VLOOKUP(R2227,'Price Schedules'!$A$1:$H$34,6,FALSE)</f>
        <v>0</v>
      </c>
      <c r="V2227">
        <f>VLOOKUP(R2227,'Price Schedules'!$A$1:$H$34,7,FALSE)</f>
        <v>0.05</v>
      </c>
      <c r="W2227">
        <f>VLOOKUP(R2227,'Price Schedules'!$A$1:$H$34,8,FALSE)</f>
        <v>1</v>
      </c>
    </row>
    <row r="2228" spans="1:23" x14ac:dyDescent="0.25">
      <c r="A2228" t="str">
        <f>Chargemaster!A2229</f>
        <v>49884-0554-02</v>
      </c>
      <c r="B2228">
        <f>Chargemaster!C2229</f>
        <v>2.048</v>
      </c>
      <c r="C2228" t="str">
        <f>Chargemaster!D2229</f>
        <v>Med</v>
      </c>
      <c r="D2228">
        <f t="shared" si="68"/>
        <v>4.2598400000000005</v>
      </c>
      <c r="E2228" t="str">
        <f>(IF(B2228&lt;'Price Schedules'!$B$3,'Price Schedules'!$A$2,IF(B2228&lt;'Price Schedules'!$B$4,'Price Schedules'!$A$3,'Price Schedules'!$A$4)))</f>
        <v>Inj Med2</v>
      </c>
      <c r="F2228" t="str">
        <f>(IF(B2228&lt;'Price Schedules'!$B$7,'Price Schedules'!$A$6,IF(B2228&lt;'Price Schedules'!$B$8,'Price Schedules'!$A$7,'Price Schedules'!$A$8)))</f>
        <v>Chemo IV1</v>
      </c>
      <c r="G2228" t="str">
        <f>(IF(B2228&lt;'Price Schedules'!$B$11,'Price Schedules'!$A$10,IF(B2228&lt;'Price Schedules'!$B$12,'Price Schedules'!$A$11,'Price Schedules'!$A$12)))</f>
        <v>Chemo Med1</v>
      </c>
      <c r="H2228" t="str">
        <f>IF(B2228&lt;'Price Schedules'!$B$15,'Price Schedules'!$A$14,'Price Schedules'!$A$15)</f>
        <v>PASS1</v>
      </c>
      <c r="I2228" t="str">
        <f>IF(B2228&lt;'Price Schedules'!$B$18,'Price Schedules'!$A$17,'Price Schedules'!$A$18)</f>
        <v>IV1</v>
      </c>
      <c r="J2228" t="s">
        <v>38</v>
      </c>
      <c r="K2228" t="s">
        <v>39</v>
      </c>
      <c r="L2228" t="s">
        <v>40</v>
      </c>
      <c r="M2228" t="s">
        <v>41</v>
      </c>
      <c r="N2228" t="s">
        <v>42</v>
      </c>
      <c r="O2228" t="s">
        <v>43</v>
      </c>
      <c r="P2228" t="s">
        <v>44</v>
      </c>
      <c r="Q2228" t="s">
        <v>45</v>
      </c>
      <c r="R2228" t="str">
        <f t="shared" si="69"/>
        <v>Med1</v>
      </c>
      <c r="S2228">
        <f>VLOOKUP($R2228,'Price Schedules'!$A$1:$H$34,4,FALSE)</f>
        <v>1.08</v>
      </c>
      <c r="T2228">
        <f>VLOOKUP(R2228,'Price Schedules'!$A$1:$H$34,5,FALSE)</f>
        <v>0</v>
      </c>
      <c r="U2228">
        <f>VLOOKUP(R2228,'Price Schedules'!$A$1:$H$34,6,FALSE)</f>
        <v>0</v>
      </c>
      <c r="V2228">
        <f>VLOOKUP(R2228,'Price Schedules'!$A$1:$H$34,7,FALSE)</f>
        <v>0.05</v>
      </c>
      <c r="W2228">
        <f>VLOOKUP(R2228,'Price Schedules'!$A$1:$H$34,8,FALSE)</f>
        <v>1</v>
      </c>
    </row>
    <row r="2229" spans="1:23" x14ac:dyDescent="0.25">
      <c r="A2229" t="str">
        <f>Chargemaster!A2230</f>
        <v>00407-1413-59</v>
      </c>
      <c r="B2229">
        <f>Chargemaster!C2230</f>
        <v>49.953899999999997</v>
      </c>
      <c r="C2229">
        <f>Chargemaster!D2230</f>
        <v>0</v>
      </c>
      <c r="D2229" t="e">
        <f t="shared" si="68"/>
        <v>#N/A</v>
      </c>
      <c r="E2229" t="str">
        <f>(IF(B2229&lt;'Price Schedules'!$B$3,'Price Schedules'!$A$2,IF(B2229&lt;'Price Schedules'!$B$4,'Price Schedules'!$A$3,'Price Schedules'!$A$4)))</f>
        <v>Inj Med2</v>
      </c>
      <c r="F2229" t="str">
        <f>(IF(B2229&lt;'Price Schedules'!$B$7,'Price Schedules'!$A$6,IF(B2229&lt;'Price Schedules'!$B$8,'Price Schedules'!$A$7,'Price Schedules'!$A$8)))</f>
        <v>Chemo IV2</v>
      </c>
      <c r="G2229" t="str">
        <f>(IF(B2229&lt;'Price Schedules'!$B$11,'Price Schedules'!$A$10,IF(B2229&lt;'Price Schedules'!$B$12,'Price Schedules'!$A$11,'Price Schedules'!$A$12)))</f>
        <v>Chemo Med2</v>
      </c>
      <c r="H2229" t="str">
        <f>IF(B2229&lt;'Price Schedules'!$B$15,'Price Schedules'!$A$14,'Price Schedules'!$A$15)</f>
        <v>PASS1</v>
      </c>
      <c r="I2229" t="str">
        <f>IF(B2229&lt;'Price Schedules'!$B$18,'Price Schedules'!$A$17,'Price Schedules'!$A$18)</f>
        <v>IV1</v>
      </c>
      <c r="J2229" t="s">
        <v>38</v>
      </c>
      <c r="K2229" t="s">
        <v>39</v>
      </c>
      <c r="L2229" t="s">
        <v>40</v>
      </c>
      <c r="M2229" t="s">
        <v>41</v>
      </c>
      <c r="N2229" t="s">
        <v>42</v>
      </c>
      <c r="O2229" t="s">
        <v>43</v>
      </c>
      <c r="P2229" t="s">
        <v>44</v>
      </c>
      <c r="Q2229" t="s">
        <v>45</v>
      </c>
      <c r="R2229" t="str">
        <f t="shared" si="69"/>
        <v>Error</v>
      </c>
      <c r="S2229" t="e">
        <f>VLOOKUP($R2229,'Price Schedules'!$A$1:$H$34,4,FALSE)</f>
        <v>#N/A</v>
      </c>
      <c r="T2229" t="e">
        <f>VLOOKUP(R2229,'Price Schedules'!$A$1:$H$34,5,FALSE)</f>
        <v>#N/A</v>
      </c>
      <c r="U2229" t="e">
        <f>VLOOKUP(R2229,'Price Schedules'!$A$1:$H$34,6,FALSE)</f>
        <v>#N/A</v>
      </c>
      <c r="V2229" t="e">
        <f>VLOOKUP(R2229,'Price Schedules'!$A$1:$H$34,7,FALSE)</f>
        <v>#N/A</v>
      </c>
      <c r="W2229" t="e">
        <f>VLOOKUP(R2229,'Price Schedules'!$A$1:$H$34,8,FALSE)</f>
        <v>#N/A</v>
      </c>
    </row>
    <row r="2230" spans="1:23" x14ac:dyDescent="0.25">
      <c r="A2230" t="str">
        <f>Chargemaster!A2231</f>
        <v>50458-0584-52</v>
      </c>
      <c r="B2230">
        <f>Chargemaster!C2231</f>
        <v>0</v>
      </c>
      <c r="C2230" t="str">
        <f>Chargemaster!D2231</f>
        <v>No Charge</v>
      </c>
      <c r="D2230">
        <f t="shared" si="68"/>
        <v>0</v>
      </c>
      <c r="E2230" t="str">
        <f>(IF(B2230&lt;'Price Schedules'!$B$3,'Price Schedules'!$A$2,IF(B2230&lt;'Price Schedules'!$B$4,'Price Schedules'!$A$3,'Price Schedules'!$A$4)))</f>
        <v>Inj Med1</v>
      </c>
      <c r="F2230" t="str">
        <f>(IF(B2230&lt;'Price Schedules'!$B$7,'Price Schedules'!$A$6,IF(B2230&lt;'Price Schedules'!$B$8,'Price Schedules'!$A$7,'Price Schedules'!$A$8)))</f>
        <v>Chemo IV1</v>
      </c>
      <c r="G2230" t="str">
        <f>(IF(B2230&lt;'Price Schedules'!$B$11,'Price Schedules'!$A$10,IF(B2230&lt;'Price Schedules'!$B$12,'Price Schedules'!$A$11,'Price Schedules'!$A$12)))</f>
        <v>Chemo Med1</v>
      </c>
      <c r="H2230" t="str">
        <f>IF(B2230&lt;'Price Schedules'!$B$15,'Price Schedules'!$A$14,'Price Schedules'!$A$15)</f>
        <v>PASS1</v>
      </c>
      <c r="I2230" t="str">
        <f>IF(B2230&lt;'Price Schedules'!$B$18,'Price Schedules'!$A$17,'Price Schedules'!$A$18)</f>
        <v>IV1</v>
      </c>
      <c r="J2230" t="s">
        <v>38</v>
      </c>
      <c r="K2230" t="s">
        <v>39</v>
      </c>
      <c r="L2230" t="s">
        <v>40</v>
      </c>
      <c r="M2230" t="s">
        <v>41</v>
      </c>
      <c r="N2230" t="s">
        <v>42</v>
      </c>
      <c r="O2230" t="s">
        <v>43</v>
      </c>
      <c r="P2230" t="s">
        <v>44</v>
      </c>
      <c r="Q2230" t="s">
        <v>45</v>
      </c>
      <c r="R2230" t="str">
        <f t="shared" si="69"/>
        <v>No Charge1</v>
      </c>
      <c r="S2230">
        <f>VLOOKUP($R2230,'Price Schedules'!$A$1:$H$34,4,FALSE)</f>
        <v>-1</v>
      </c>
      <c r="T2230">
        <f>VLOOKUP(R2230,'Price Schedules'!$A$1:$H$34,5,FALSE)</f>
        <v>0</v>
      </c>
      <c r="U2230">
        <f>VLOOKUP(R2230,'Price Schedules'!$A$1:$H$34,6,FALSE)</f>
        <v>0</v>
      </c>
      <c r="V2230">
        <f>VLOOKUP(R2230,'Price Schedules'!$A$1:$H$34,7,FALSE)</f>
        <v>0</v>
      </c>
      <c r="W2230">
        <f>VLOOKUP(R2230,'Price Schedules'!$A$1:$H$34,8,FALSE)</f>
        <v>0</v>
      </c>
    </row>
    <row r="2231" spans="1:23" x14ac:dyDescent="0.25">
      <c r="A2231" t="str">
        <f>Chargemaster!A2232</f>
        <v>00093-5269-01</v>
      </c>
      <c r="B2231">
        <f>Chargemaster!C2232</f>
        <v>3.7879</v>
      </c>
      <c r="C2231" t="str">
        <f>Chargemaster!D2232</f>
        <v>Med</v>
      </c>
      <c r="D2231">
        <f t="shared" si="68"/>
        <v>7.8788320000000001</v>
      </c>
      <c r="E2231" t="str">
        <f>(IF(B2231&lt;'Price Schedules'!$B$3,'Price Schedules'!$A$2,IF(B2231&lt;'Price Schedules'!$B$4,'Price Schedules'!$A$3,'Price Schedules'!$A$4)))</f>
        <v>Inj Med2</v>
      </c>
      <c r="F2231" t="str">
        <f>(IF(B2231&lt;'Price Schedules'!$B$7,'Price Schedules'!$A$6,IF(B2231&lt;'Price Schedules'!$B$8,'Price Schedules'!$A$7,'Price Schedules'!$A$8)))</f>
        <v>Chemo IV1</v>
      </c>
      <c r="G2231" t="str">
        <f>(IF(B2231&lt;'Price Schedules'!$B$11,'Price Schedules'!$A$10,IF(B2231&lt;'Price Schedules'!$B$12,'Price Schedules'!$A$11,'Price Schedules'!$A$12)))</f>
        <v>Chemo Med1</v>
      </c>
      <c r="H2231" t="str">
        <f>IF(B2231&lt;'Price Schedules'!$B$15,'Price Schedules'!$A$14,'Price Schedules'!$A$15)</f>
        <v>PASS1</v>
      </c>
      <c r="I2231" t="str">
        <f>IF(B2231&lt;'Price Schedules'!$B$18,'Price Schedules'!$A$17,'Price Schedules'!$A$18)</f>
        <v>IV1</v>
      </c>
      <c r="J2231" t="s">
        <v>38</v>
      </c>
      <c r="K2231" t="s">
        <v>39</v>
      </c>
      <c r="L2231" t="s">
        <v>40</v>
      </c>
      <c r="M2231" t="s">
        <v>41</v>
      </c>
      <c r="N2231" t="s">
        <v>42</v>
      </c>
      <c r="O2231" t="s">
        <v>43</v>
      </c>
      <c r="P2231" t="s">
        <v>44</v>
      </c>
      <c r="Q2231" t="s">
        <v>45</v>
      </c>
      <c r="R2231" t="str">
        <f t="shared" si="69"/>
        <v>Med1</v>
      </c>
      <c r="S2231">
        <f>VLOOKUP($R2231,'Price Schedules'!$A$1:$H$34,4,FALSE)</f>
        <v>1.08</v>
      </c>
      <c r="T2231">
        <f>VLOOKUP(R2231,'Price Schedules'!$A$1:$H$34,5,FALSE)</f>
        <v>0</v>
      </c>
      <c r="U2231">
        <f>VLOOKUP(R2231,'Price Schedules'!$A$1:$H$34,6,FALSE)</f>
        <v>0</v>
      </c>
      <c r="V2231">
        <f>VLOOKUP(R2231,'Price Schedules'!$A$1:$H$34,7,FALSE)</f>
        <v>0.05</v>
      </c>
      <c r="W2231">
        <f>VLOOKUP(R2231,'Price Schedules'!$A$1:$H$34,8,FALSE)</f>
        <v>1</v>
      </c>
    </row>
    <row r="2232" spans="1:23" x14ac:dyDescent="0.25">
      <c r="A2232" t="str">
        <f>Chargemaster!A2233</f>
        <v>54868-5139-00</v>
      </c>
      <c r="B2232">
        <f>Chargemaster!C2233</f>
        <v>4.6150000000000002</v>
      </c>
      <c r="C2232" t="str">
        <f>Chargemaster!D2233</f>
        <v>Med</v>
      </c>
      <c r="D2232">
        <f t="shared" si="68"/>
        <v>9.5992000000000015</v>
      </c>
      <c r="E2232" t="str">
        <f>(IF(B2232&lt;'Price Schedules'!$B$3,'Price Schedules'!$A$2,IF(B2232&lt;'Price Schedules'!$B$4,'Price Schedules'!$A$3,'Price Schedules'!$A$4)))</f>
        <v>Inj Med2</v>
      </c>
      <c r="F2232" t="str">
        <f>(IF(B2232&lt;'Price Schedules'!$B$7,'Price Schedules'!$A$6,IF(B2232&lt;'Price Schedules'!$B$8,'Price Schedules'!$A$7,'Price Schedules'!$A$8)))</f>
        <v>Chemo IV1</v>
      </c>
      <c r="G2232" t="str">
        <f>(IF(B2232&lt;'Price Schedules'!$B$11,'Price Schedules'!$A$10,IF(B2232&lt;'Price Schedules'!$B$12,'Price Schedules'!$A$11,'Price Schedules'!$A$12)))</f>
        <v>Chemo Med1</v>
      </c>
      <c r="H2232" t="str">
        <f>IF(B2232&lt;'Price Schedules'!$B$15,'Price Schedules'!$A$14,'Price Schedules'!$A$15)</f>
        <v>PASS1</v>
      </c>
      <c r="I2232" t="str">
        <f>IF(B2232&lt;'Price Schedules'!$B$18,'Price Schedules'!$A$17,'Price Schedules'!$A$18)</f>
        <v>IV1</v>
      </c>
      <c r="J2232" t="s">
        <v>38</v>
      </c>
      <c r="K2232" t="s">
        <v>39</v>
      </c>
      <c r="L2232" t="s">
        <v>40</v>
      </c>
      <c r="M2232" t="s">
        <v>41</v>
      </c>
      <c r="N2232" t="s">
        <v>42</v>
      </c>
      <c r="O2232" t="s">
        <v>43</v>
      </c>
      <c r="P2232" t="s">
        <v>44</v>
      </c>
      <c r="Q2232" t="s">
        <v>45</v>
      </c>
      <c r="R2232" t="str">
        <f t="shared" si="69"/>
        <v>Med1</v>
      </c>
      <c r="S2232">
        <f>VLOOKUP($R2232,'Price Schedules'!$A$1:$H$34,4,FALSE)</f>
        <v>1.08</v>
      </c>
      <c r="T2232">
        <f>VLOOKUP(R2232,'Price Schedules'!$A$1:$H$34,5,FALSE)</f>
        <v>0</v>
      </c>
      <c r="U2232">
        <f>VLOOKUP(R2232,'Price Schedules'!$A$1:$H$34,6,FALSE)</f>
        <v>0</v>
      </c>
      <c r="V2232">
        <f>VLOOKUP(R2232,'Price Schedules'!$A$1:$H$34,7,FALSE)</f>
        <v>0.05</v>
      </c>
      <c r="W2232">
        <f>VLOOKUP(R2232,'Price Schedules'!$A$1:$H$34,8,FALSE)</f>
        <v>1</v>
      </c>
    </row>
    <row r="2233" spans="1:23" x14ac:dyDescent="0.25">
      <c r="A2233" t="str">
        <f>Chargemaster!A2234</f>
        <v>10122-0901-12</v>
      </c>
      <c r="B2233">
        <f>Chargemaster!C2234</f>
        <v>35.800420000000003</v>
      </c>
      <c r="C2233" t="str">
        <f>Chargemaster!D2234</f>
        <v>Med</v>
      </c>
      <c r="D2233">
        <f t="shared" si="68"/>
        <v>74.464873600000004</v>
      </c>
      <c r="E2233" t="str">
        <f>(IF(B2233&lt;'Price Schedules'!$B$3,'Price Schedules'!$A$2,IF(B2233&lt;'Price Schedules'!$B$4,'Price Schedules'!$A$3,'Price Schedules'!$A$4)))</f>
        <v>Inj Med2</v>
      </c>
      <c r="F2233" t="str">
        <f>(IF(B2233&lt;'Price Schedules'!$B$7,'Price Schedules'!$A$6,IF(B2233&lt;'Price Schedules'!$B$8,'Price Schedules'!$A$7,'Price Schedules'!$A$8)))</f>
        <v>Chemo IV2</v>
      </c>
      <c r="G2233" t="str">
        <f>(IF(B2233&lt;'Price Schedules'!$B$11,'Price Schedules'!$A$10,IF(B2233&lt;'Price Schedules'!$B$12,'Price Schedules'!$A$11,'Price Schedules'!$A$12)))</f>
        <v>Chemo Med2</v>
      </c>
      <c r="H2233" t="str">
        <f>IF(B2233&lt;'Price Schedules'!$B$15,'Price Schedules'!$A$14,'Price Schedules'!$A$15)</f>
        <v>PASS1</v>
      </c>
      <c r="I2233" t="str">
        <f>IF(B2233&lt;'Price Schedules'!$B$18,'Price Schedules'!$A$17,'Price Schedules'!$A$18)</f>
        <v>IV1</v>
      </c>
      <c r="J2233" t="s">
        <v>38</v>
      </c>
      <c r="K2233" t="s">
        <v>39</v>
      </c>
      <c r="L2233" t="s">
        <v>40</v>
      </c>
      <c r="M2233" t="s">
        <v>41</v>
      </c>
      <c r="N2233" t="s">
        <v>42</v>
      </c>
      <c r="O2233" t="s">
        <v>43</v>
      </c>
      <c r="P2233" t="s">
        <v>44</v>
      </c>
      <c r="Q2233" t="s">
        <v>45</v>
      </c>
      <c r="R2233" t="str">
        <f t="shared" si="69"/>
        <v>Med1</v>
      </c>
      <c r="S2233">
        <f>VLOOKUP($R2233,'Price Schedules'!$A$1:$H$34,4,FALSE)</f>
        <v>1.08</v>
      </c>
      <c r="T2233">
        <f>VLOOKUP(R2233,'Price Schedules'!$A$1:$H$34,5,FALSE)</f>
        <v>0</v>
      </c>
      <c r="U2233">
        <f>VLOOKUP(R2233,'Price Schedules'!$A$1:$H$34,6,FALSE)</f>
        <v>0</v>
      </c>
      <c r="V2233">
        <f>VLOOKUP(R2233,'Price Schedules'!$A$1:$H$34,7,FALSE)</f>
        <v>0.05</v>
      </c>
      <c r="W2233">
        <f>VLOOKUP(R2233,'Price Schedules'!$A$1:$H$34,8,FALSE)</f>
        <v>1</v>
      </c>
    </row>
    <row r="2234" spans="1:23" x14ac:dyDescent="0.25">
      <c r="A2234" t="str">
        <f>Chargemaster!A2235</f>
        <v>65757-0500-03</v>
      </c>
      <c r="B2234">
        <f>Chargemaster!C2235</f>
        <v>2243.4700079999998</v>
      </c>
      <c r="C2234" t="str">
        <f>Chargemaster!D2235</f>
        <v>No Charge</v>
      </c>
      <c r="D2234">
        <f t="shared" si="68"/>
        <v>0</v>
      </c>
      <c r="E2234" t="str">
        <f>(IF(B2234&lt;'Price Schedules'!$B$3,'Price Schedules'!$A$2,IF(B2234&lt;'Price Schedules'!$B$4,'Price Schedules'!$A$3,'Price Schedules'!$A$4)))</f>
        <v>Inj Med3</v>
      </c>
      <c r="F2234" t="str">
        <f>(IF(B2234&lt;'Price Schedules'!$B$7,'Price Schedules'!$A$6,IF(B2234&lt;'Price Schedules'!$B$8,'Price Schedules'!$A$7,'Price Schedules'!$A$8)))</f>
        <v>Chemo IV3</v>
      </c>
      <c r="G2234" t="str">
        <f>(IF(B2234&lt;'Price Schedules'!$B$11,'Price Schedules'!$A$10,IF(B2234&lt;'Price Schedules'!$B$12,'Price Schedules'!$A$11,'Price Schedules'!$A$12)))</f>
        <v>Chemo Med3</v>
      </c>
      <c r="H2234" t="str">
        <f>IF(B2234&lt;'Price Schedules'!$B$15,'Price Schedules'!$A$14,'Price Schedules'!$A$15)</f>
        <v>PASS1</v>
      </c>
      <c r="I2234" t="str">
        <f>IF(B2234&lt;'Price Schedules'!$B$18,'Price Schedules'!$A$17,'Price Schedules'!$A$18)</f>
        <v>IV2</v>
      </c>
      <c r="J2234" t="s">
        <v>38</v>
      </c>
      <c r="K2234" t="s">
        <v>39</v>
      </c>
      <c r="L2234" t="s">
        <v>40</v>
      </c>
      <c r="M2234" t="s">
        <v>41</v>
      </c>
      <c r="N2234" t="s">
        <v>42</v>
      </c>
      <c r="O2234" t="s">
        <v>43</v>
      </c>
      <c r="P2234" t="s">
        <v>44</v>
      </c>
      <c r="Q2234" t="s">
        <v>45</v>
      </c>
      <c r="R2234" t="str">
        <f t="shared" si="69"/>
        <v>No Charge1</v>
      </c>
      <c r="S2234">
        <f>VLOOKUP($R2234,'Price Schedules'!$A$1:$H$34,4,FALSE)</f>
        <v>-1</v>
      </c>
      <c r="T2234">
        <f>VLOOKUP(R2234,'Price Schedules'!$A$1:$H$34,5,FALSE)</f>
        <v>0</v>
      </c>
      <c r="U2234">
        <f>VLOOKUP(R2234,'Price Schedules'!$A$1:$H$34,6,FALSE)</f>
        <v>0</v>
      </c>
      <c r="V2234">
        <f>VLOOKUP(R2234,'Price Schedules'!$A$1:$H$34,7,FALSE)</f>
        <v>0</v>
      </c>
      <c r="W2234">
        <f>VLOOKUP(R2234,'Price Schedules'!$A$1:$H$34,8,FALSE)</f>
        <v>0</v>
      </c>
    </row>
    <row r="2235" spans="1:23" x14ac:dyDescent="0.25">
      <c r="A2235" t="str">
        <f>Chargemaster!A2236</f>
        <v>00409-4090-01</v>
      </c>
      <c r="B2235">
        <f>Chargemaster!C2236</f>
        <v>22.340800000000002</v>
      </c>
      <c r="C2235" t="str">
        <f>Chargemaster!D2236</f>
        <v>IV</v>
      </c>
      <c r="D2235">
        <f t="shared" si="68"/>
        <v>187.93772799999999</v>
      </c>
      <c r="E2235" t="str">
        <f>(IF(B2235&lt;'Price Schedules'!$B$3,'Price Schedules'!$A$2,IF(B2235&lt;'Price Schedules'!$B$4,'Price Schedules'!$A$3,'Price Schedules'!$A$4)))</f>
        <v>Inj Med2</v>
      </c>
      <c r="F2235" t="str">
        <f>(IF(B2235&lt;'Price Schedules'!$B$7,'Price Schedules'!$A$6,IF(B2235&lt;'Price Schedules'!$B$8,'Price Schedules'!$A$7,'Price Schedules'!$A$8)))</f>
        <v>Chemo IV1</v>
      </c>
      <c r="G2235" t="str">
        <f>(IF(B2235&lt;'Price Schedules'!$B$11,'Price Schedules'!$A$10,IF(B2235&lt;'Price Schedules'!$B$12,'Price Schedules'!$A$11,'Price Schedules'!$A$12)))</f>
        <v>Chemo Med1</v>
      </c>
      <c r="H2235" t="str">
        <f>IF(B2235&lt;'Price Schedules'!$B$15,'Price Schedules'!$A$14,'Price Schedules'!$A$15)</f>
        <v>PASS1</v>
      </c>
      <c r="I2235" t="str">
        <f>IF(B2235&lt;'Price Schedules'!$B$18,'Price Schedules'!$A$17,'Price Schedules'!$A$18)</f>
        <v>IV1</v>
      </c>
      <c r="J2235" t="s">
        <v>38</v>
      </c>
      <c r="K2235" t="s">
        <v>39</v>
      </c>
      <c r="L2235" t="s">
        <v>40</v>
      </c>
      <c r="M2235" t="s">
        <v>41</v>
      </c>
      <c r="N2235" t="s">
        <v>42</v>
      </c>
      <c r="O2235" t="s">
        <v>43</v>
      </c>
      <c r="P2235" t="s">
        <v>44</v>
      </c>
      <c r="Q2235" t="s">
        <v>45</v>
      </c>
      <c r="R2235" t="str">
        <f t="shared" si="69"/>
        <v>IV1</v>
      </c>
      <c r="S2235">
        <f>VLOOKUP($R2235,'Price Schedules'!$A$1:$H$34,4,FALSE)</f>
        <v>3.16</v>
      </c>
      <c r="T2235">
        <f>VLOOKUP(R2235,'Price Schedules'!$A$1:$H$34,5,FALSE)</f>
        <v>95</v>
      </c>
      <c r="U2235">
        <f>VLOOKUP(R2235,'Price Schedules'!$A$1:$H$34,6,FALSE)</f>
        <v>0</v>
      </c>
      <c r="V2235">
        <f>VLOOKUP(R2235,'Price Schedules'!$A$1:$H$34,7,FALSE)</f>
        <v>0</v>
      </c>
      <c r="W2235">
        <f>VLOOKUP(R2235,'Price Schedules'!$A$1:$H$34,8,FALSE)</f>
        <v>0</v>
      </c>
    </row>
    <row r="2236" spans="1:23" x14ac:dyDescent="0.25">
      <c r="A2236" t="str">
        <f>Chargemaster!A2237</f>
        <v>74300-0003-00</v>
      </c>
      <c r="B2236">
        <f>Chargemaster!C2237</f>
        <v>2.78</v>
      </c>
      <c r="C2236" t="str">
        <f>Chargemaster!D2237</f>
        <v>Bulk</v>
      </c>
      <c r="D2236">
        <f t="shared" si="68"/>
        <v>5.7824</v>
      </c>
      <c r="E2236" t="str">
        <f>(IF(B2236&lt;'Price Schedules'!$B$3,'Price Schedules'!$A$2,IF(B2236&lt;'Price Schedules'!$B$4,'Price Schedules'!$A$3,'Price Schedules'!$A$4)))</f>
        <v>Inj Med2</v>
      </c>
      <c r="F2236" t="str">
        <f>(IF(B2236&lt;'Price Schedules'!$B$7,'Price Schedules'!$A$6,IF(B2236&lt;'Price Schedules'!$B$8,'Price Schedules'!$A$7,'Price Schedules'!$A$8)))</f>
        <v>Chemo IV1</v>
      </c>
      <c r="G2236" t="str">
        <f>(IF(B2236&lt;'Price Schedules'!$B$11,'Price Schedules'!$A$10,IF(B2236&lt;'Price Schedules'!$B$12,'Price Schedules'!$A$11,'Price Schedules'!$A$12)))</f>
        <v>Chemo Med1</v>
      </c>
      <c r="H2236" t="str">
        <f>IF(B2236&lt;'Price Schedules'!$B$15,'Price Schedules'!$A$14,'Price Schedules'!$A$15)</f>
        <v>PASS1</v>
      </c>
      <c r="I2236" t="str">
        <f>IF(B2236&lt;'Price Schedules'!$B$18,'Price Schedules'!$A$17,'Price Schedules'!$A$18)</f>
        <v>IV1</v>
      </c>
      <c r="J2236" t="s">
        <v>38</v>
      </c>
      <c r="K2236" t="s">
        <v>39</v>
      </c>
      <c r="L2236" t="s">
        <v>40</v>
      </c>
      <c r="M2236" t="s">
        <v>41</v>
      </c>
      <c r="N2236" t="s">
        <v>42</v>
      </c>
      <c r="O2236" t="s">
        <v>43</v>
      </c>
      <c r="P2236" t="s">
        <v>44</v>
      </c>
      <c r="Q2236" t="s">
        <v>45</v>
      </c>
      <c r="R2236" t="str">
        <f t="shared" si="69"/>
        <v>Bulk1</v>
      </c>
      <c r="S2236">
        <f>VLOOKUP($R2236,'Price Schedules'!$A$1:$H$34,4,FALSE)</f>
        <v>1.08</v>
      </c>
      <c r="T2236">
        <f>VLOOKUP(R2236,'Price Schedules'!$A$1:$H$34,5,FALSE)</f>
        <v>0</v>
      </c>
      <c r="U2236">
        <f>VLOOKUP(R2236,'Price Schedules'!$A$1:$H$34,6,FALSE)</f>
        <v>0</v>
      </c>
      <c r="V2236">
        <f>VLOOKUP(R2236,'Price Schedules'!$A$1:$H$34,7,FALSE)</f>
        <v>0.05</v>
      </c>
      <c r="W2236">
        <f>VLOOKUP(R2236,'Price Schedules'!$A$1:$H$34,8,FALSE)</f>
        <v>2.5</v>
      </c>
    </row>
    <row r="2237" spans="1:23" x14ac:dyDescent="0.25">
      <c r="A2237" t="str">
        <f>Chargemaster!A2238</f>
        <v>00168-0062-31</v>
      </c>
      <c r="B2237">
        <f>Chargemaster!C2238</f>
        <v>3.2300000099999999</v>
      </c>
      <c r="C2237" t="str">
        <f>Chargemaster!D2238</f>
        <v>Bulk</v>
      </c>
      <c r="D2237">
        <f t="shared" si="68"/>
        <v>6.7184000207999999</v>
      </c>
      <c r="E2237" t="str">
        <f>(IF(B2237&lt;'Price Schedules'!$B$3,'Price Schedules'!$A$2,IF(B2237&lt;'Price Schedules'!$B$4,'Price Schedules'!$A$3,'Price Schedules'!$A$4)))</f>
        <v>Inj Med2</v>
      </c>
      <c r="F2237" t="str">
        <f>(IF(B2237&lt;'Price Schedules'!$B$7,'Price Schedules'!$A$6,IF(B2237&lt;'Price Schedules'!$B$8,'Price Schedules'!$A$7,'Price Schedules'!$A$8)))</f>
        <v>Chemo IV1</v>
      </c>
      <c r="G2237" t="str">
        <f>(IF(B2237&lt;'Price Schedules'!$B$11,'Price Schedules'!$A$10,IF(B2237&lt;'Price Schedules'!$B$12,'Price Schedules'!$A$11,'Price Schedules'!$A$12)))</f>
        <v>Chemo Med1</v>
      </c>
      <c r="H2237" t="str">
        <f>IF(B2237&lt;'Price Schedules'!$B$15,'Price Schedules'!$A$14,'Price Schedules'!$A$15)</f>
        <v>PASS1</v>
      </c>
      <c r="I2237" t="str">
        <f>IF(B2237&lt;'Price Schedules'!$B$18,'Price Schedules'!$A$17,'Price Schedules'!$A$18)</f>
        <v>IV1</v>
      </c>
      <c r="J2237" t="s">
        <v>38</v>
      </c>
      <c r="K2237" t="s">
        <v>39</v>
      </c>
      <c r="L2237" t="s">
        <v>40</v>
      </c>
      <c r="M2237" t="s">
        <v>41</v>
      </c>
      <c r="N2237" t="s">
        <v>42</v>
      </c>
      <c r="O2237" t="s">
        <v>43</v>
      </c>
      <c r="P2237" t="s">
        <v>44</v>
      </c>
      <c r="Q2237" t="s">
        <v>45</v>
      </c>
      <c r="R2237" t="str">
        <f t="shared" si="69"/>
        <v>Bulk1</v>
      </c>
      <c r="S2237">
        <f>VLOOKUP($R2237,'Price Schedules'!$A$1:$H$34,4,FALSE)</f>
        <v>1.08</v>
      </c>
      <c r="T2237">
        <f>VLOOKUP(R2237,'Price Schedules'!$A$1:$H$34,5,FALSE)</f>
        <v>0</v>
      </c>
      <c r="U2237">
        <f>VLOOKUP(R2237,'Price Schedules'!$A$1:$H$34,6,FALSE)</f>
        <v>0</v>
      </c>
      <c r="V2237">
        <f>VLOOKUP(R2237,'Price Schedules'!$A$1:$H$34,7,FALSE)</f>
        <v>0.05</v>
      </c>
      <c r="W2237">
        <f>VLOOKUP(R2237,'Price Schedules'!$A$1:$H$34,8,FALSE)</f>
        <v>2.5</v>
      </c>
    </row>
    <row r="2238" spans="1:23" x14ac:dyDescent="0.25">
      <c r="A2238" t="str">
        <f>Chargemaster!A2239</f>
        <v>74300-0000-68</v>
      </c>
      <c r="B2238">
        <f>Chargemaster!C2239</f>
        <v>2.0720000000000001</v>
      </c>
      <c r="C2238" t="str">
        <f>Chargemaster!D2239</f>
        <v>Bulk</v>
      </c>
      <c r="D2238">
        <f t="shared" si="68"/>
        <v>4.3097600000000007</v>
      </c>
      <c r="E2238" t="str">
        <f>(IF(B2238&lt;'Price Schedules'!$B$3,'Price Schedules'!$A$2,IF(B2238&lt;'Price Schedules'!$B$4,'Price Schedules'!$A$3,'Price Schedules'!$A$4)))</f>
        <v>Inj Med2</v>
      </c>
      <c r="F2238" t="str">
        <f>(IF(B2238&lt;'Price Schedules'!$B$7,'Price Schedules'!$A$6,IF(B2238&lt;'Price Schedules'!$B$8,'Price Schedules'!$A$7,'Price Schedules'!$A$8)))</f>
        <v>Chemo IV1</v>
      </c>
      <c r="G2238" t="str">
        <f>(IF(B2238&lt;'Price Schedules'!$B$11,'Price Schedules'!$A$10,IF(B2238&lt;'Price Schedules'!$B$12,'Price Schedules'!$A$11,'Price Schedules'!$A$12)))</f>
        <v>Chemo Med1</v>
      </c>
      <c r="H2238" t="str">
        <f>IF(B2238&lt;'Price Schedules'!$B$15,'Price Schedules'!$A$14,'Price Schedules'!$A$15)</f>
        <v>PASS1</v>
      </c>
      <c r="I2238" t="str">
        <f>IF(B2238&lt;'Price Schedules'!$B$18,'Price Schedules'!$A$17,'Price Schedules'!$A$18)</f>
        <v>IV1</v>
      </c>
      <c r="J2238" t="s">
        <v>38</v>
      </c>
      <c r="K2238" t="s">
        <v>39</v>
      </c>
      <c r="L2238" t="s">
        <v>40</v>
      </c>
      <c r="M2238" t="s">
        <v>41</v>
      </c>
      <c r="N2238" t="s">
        <v>42</v>
      </c>
      <c r="O2238" t="s">
        <v>43</v>
      </c>
      <c r="P2238" t="s">
        <v>44</v>
      </c>
      <c r="Q2238" t="s">
        <v>45</v>
      </c>
      <c r="R2238" t="str">
        <f t="shared" si="69"/>
        <v>Bulk1</v>
      </c>
      <c r="S2238">
        <f>VLOOKUP($R2238,'Price Schedules'!$A$1:$H$34,4,FALSE)</f>
        <v>1.08</v>
      </c>
      <c r="T2238">
        <f>VLOOKUP(R2238,'Price Schedules'!$A$1:$H$34,5,FALSE)</f>
        <v>0</v>
      </c>
      <c r="U2238">
        <f>VLOOKUP(R2238,'Price Schedules'!$A$1:$H$34,6,FALSE)</f>
        <v>0</v>
      </c>
      <c r="V2238">
        <f>VLOOKUP(R2238,'Price Schedules'!$A$1:$H$34,7,FALSE)</f>
        <v>0.05</v>
      </c>
      <c r="W2238">
        <f>VLOOKUP(R2238,'Price Schedules'!$A$1:$H$34,8,FALSE)</f>
        <v>2.5</v>
      </c>
    </row>
    <row r="2239" spans="1:23" x14ac:dyDescent="0.25">
      <c r="A2239" t="str">
        <f>Chargemaster!A2240</f>
        <v>25682-0001-01</v>
      </c>
      <c r="B2239">
        <f>Chargemaster!C2240</f>
        <v>227.68</v>
      </c>
      <c r="C2239" t="str">
        <f>Chargemaster!D2240</f>
        <v>No Charge</v>
      </c>
      <c r="D2239">
        <f t="shared" si="68"/>
        <v>0</v>
      </c>
      <c r="E2239" t="str">
        <f>(IF(B2239&lt;'Price Schedules'!$B$3,'Price Schedules'!$A$2,IF(B2239&lt;'Price Schedules'!$B$4,'Price Schedules'!$A$3,'Price Schedules'!$A$4)))</f>
        <v>Inj Med2</v>
      </c>
      <c r="F2239" t="str">
        <f>(IF(B2239&lt;'Price Schedules'!$B$7,'Price Schedules'!$A$6,IF(B2239&lt;'Price Schedules'!$B$8,'Price Schedules'!$A$7,'Price Schedules'!$A$8)))</f>
        <v>Chemo IV3</v>
      </c>
      <c r="G2239" t="str">
        <f>(IF(B2239&lt;'Price Schedules'!$B$11,'Price Schedules'!$A$10,IF(B2239&lt;'Price Schedules'!$B$12,'Price Schedules'!$A$11,'Price Schedules'!$A$12)))</f>
        <v>Chemo Med3</v>
      </c>
      <c r="H2239" t="str">
        <f>IF(B2239&lt;'Price Schedules'!$B$15,'Price Schedules'!$A$14,'Price Schedules'!$A$15)</f>
        <v>PASS1</v>
      </c>
      <c r="I2239" t="str">
        <f>IF(B2239&lt;'Price Schedules'!$B$18,'Price Schedules'!$A$17,'Price Schedules'!$A$18)</f>
        <v>IV1</v>
      </c>
      <c r="J2239" t="s">
        <v>38</v>
      </c>
      <c r="K2239" t="s">
        <v>39</v>
      </c>
      <c r="L2239" t="s">
        <v>40</v>
      </c>
      <c r="M2239" t="s">
        <v>41</v>
      </c>
      <c r="N2239" t="s">
        <v>42</v>
      </c>
      <c r="O2239" t="s">
        <v>43</v>
      </c>
      <c r="P2239" t="s">
        <v>44</v>
      </c>
      <c r="Q2239" t="s">
        <v>45</v>
      </c>
      <c r="R2239" t="str">
        <f t="shared" si="69"/>
        <v>No Charge1</v>
      </c>
      <c r="S2239">
        <f>VLOOKUP($R2239,'Price Schedules'!$A$1:$H$34,4,FALSE)</f>
        <v>-1</v>
      </c>
      <c r="T2239">
        <f>VLOOKUP(R2239,'Price Schedules'!$A$1:$H$34,5,FALSE)</f>
        <v>0</v>
      </c>
      <c r="U2239">
        <f>VLOOKUP(R2239,'Price Schedules'!$A$1:$H$34,6,FALSE)</f>
        <v>0</v>
      </c>
      <c r="V2239">
        <f>VLOOKUP(R2239,'Price Schedules'!$A$1:$H$34,7,FALSE)</f>
        <v>0</v>
      </c>
      <c r="W2239">
        <f>VLOOKUP(R2239,'Price Schedules'!$A$1:$H$34,8,FALSE)</f>
        <v>0</v>
      </c>
    </row>
    <row r="2240" spans="1:23" x14ac:dyDescent="0.25">
      <c r="A2240" t="str">
        <f>Chargemaster!A2241</f>
        <v>00006-4992-00</v>
      </c>
      <c r="B2240">
        <f>Chargemaster!C2241</f>
        <v>198.35</v>
      </c>
      <c r="C2240">
        <f>Chargemaster!D2241</f>
        <v>0</v>
      </c>
      <c r="D2240" t="e">
        <f t="shared" si="68"/>
        <v>#N/A</v>
      </c>
      <c r="E2240" t="str">
        <f>(IF(B2240&lt;'Price Schedules'!$B$3,'Price Schedules'!$A$2,IF(B2240&lt;'Price Schedules'!$B$4,'Price Schedules'!$A$3,'Price Schedules'!$A$4)))</f>
        <v>Inj Med2</v>
      </c>
      <c r="F2240" t="str">
        <f>(IF(B2240&lt;'Price Schedules'!$B$7,'Price Schedules'!$A$6,IF(B2240&lt;'Price Schedules'!$B$8,'Price Schedules'!$A$7,'Price Schedules'!$A$8)))</f>
        <v>Chemo IV3</v>
      </c>
      <c r="G2240" t="str">
        <f>(IF(B2240&lt;'Price Schedules'!$B$11,'Price Schedules'!$A$10,IF(B2240&lt;'Price Schedules'!$B$12,'Price Schedules'!$A$11,'Price Schedules'!$A$12)))</f>
        <v>Chemo Med3</v>
      </c>
      <c r="H2240" t="str">
        <f>IF(B2240&lt;'Price Schedules'!$B$15,'Price Schedules'!$A$14,'Price Schedules'!$A$15)</f>
        <v>PASS1</v>
      </c>
      <c r="I2240" t="str">
        <f>IF(B2240&lt;'Price Schedules'!$B$18,'Price Schedules'!$A$17,'Price Schedules'!$A$18)</f>
        <v>IV1</v>
      </c>
      <c r="J2240" t="s">
        <v>38</v>
      </c>
      <c r="K2240" t="s">
        <v>39</v>
      </c>
      <c r="L2240" t="s">
        <v>40</v>
      </c>
      <c r="M2240" t="s">
        <v>41</v>
      </c>
      <c r="N2240" t="s">
        <v>42</v>
      </c>
      <c r="O2240" t="s">
        <v>43</v>
      </c>
      <c r="P2240" t="s">
        <v>44</v>
      </c>
      <c r="Q2240" t="s">
        <v>45</v>
      </c>
      <c r="R2240" t="str">
        <f t="shared" si="69"/>
        <v>Error</v>
      </c>
      <c r="S2240" t="e">
        <f>VLOOKUP($R2240,'Price Schedules'!$A$1:$H$34,4,FALSE)</f>
        <v>#N/A</v>
      </c>
      <c r="T2240" t="e">
        <f>VLOOKUP(R2240,'Price Schedules'!$A$1:$H$34,5,FALSE)</f>
        <v>#N/A</v>
      </c>
      <c r="U2240" t="e">
        <f>VLOOKUP(R2240,'Price Schedules'!$A$1:$H$34,6,FALSE)</f>
        <v>#N/A</v>
      </c>
      <c r="V2240" t="e">
        <f>VLOOKUP(R2240,'Price Schedules'!$A$1:$H$34,7,FALSE)</f>
        <v>#N/A</v>
      </c>
      <c r="W2240" t="e">
        <f>VLOOKUP(R2240,'Price Schedules'!$A$1:$H$34,8,FALSE)</f>
        <v>#N/A</v>
      </c>
    </row>
    <row r="2241" spans="1:23" x14ac:dyDescent="0.25">
      <c r="A2241" t="str">
        <f>Chargemaster!A2242</f>
        <v>00006-4171-00</v>
      </c>
      <c r="B2241">
        <f>Chargemaster!C2242</f>
        <v>220.19200000000001</v>
      </c>
      <c r="C2241">
        <f>Chargemaster!D2242</f>
        <v>0</v>
      </c>
      <c r="D2241" t="e">
        <f t="shared" si="68"/>
        <v>#N/A</v>
      </c>
      <c r="E2241" t="str">
        <f>(IF(B2241&lt;'Price Schedules'!$B$3,'Price Schedules'!$A$2,IF(B2241&lt;'Price Schedules'!$B$4,'Price Schedules'!$A$3,'Price Schedules'!$A$4)))</f>
        <v>Inj Med2</v>
      </c>
      <c r="F2241" t="str">
        <f>(IF(B2241&lt;'Price Schedules'!$B$7,'Price Schedules'!$A$6,IF(B2241&lt;'Price Schedules'!$B$8,'Price Schedules'!$A$7,'Price Schedules'!$A$8)))</f>
        <v>Chemo IV3</v>
      </c>
      <c r="G2241" t="str">
        <f>(IF(B2241&lt;'Price Schedules'!$B$11,'Price Schedules'!$A$10,IF(B2241&lt;'Price Schedules'!$B$12,'Price Schedules'!$A$11,'Price Schedules'!$A$12)))</f>
        <v>Chemo Med3</v>
      </c>
      <c r="H2241" t="str">
        <f>IF(B2241&lt;'Price Schedules'!$B$15,'Price Schedules'!$A$14,'Price Schedules'!$A$15)</f>
        <v>PASS1</v>
      </c>
      <c r="I2241" t="str">
        <f>IF(B2241&lt;'Price Schedules'!$B$18,'Price Schedules'!$A$17,'Price Schedules'!$A$18)</f>
        <v>IV1</v>
      </c>
      <c r="J2241" t="s">
        <v>38</v>
      </c>
      <c r="K2241" t="s">
        <v>39</v>
      </c>
      <c r="L2241" t="s">
        <v>40</v>
      </c>
      <c r="M2241" t="s">
        <v>41</v>
      </c>
      <c r="N2241" t="s">
        <v>42</v>
      </c>
      <c r="O2241" t="s">
        <v>43</v>
      </c>
      <c r="P2241" t="s">
        <v>44</v>
      </c>
      <c r="Q2241" t="s">
        <v>45</v>
      </c>
      <c r="R2241" t="str">
        <f t="shared" si="69"/>
        <v>Error</v>
      </c>
      <c r="S2241" t="e">
        <f>VLOOKUP($R2241,'Price Schedules'!$A$1:$H$34,4,FALSE)</f>
        <v>#N/A</v>
      </c>
      <c r="T2241" t="e">
        <f>VLOOKUP(R2241,'Price Schedules'!$A$1:$H$34,5,FALSE)</f>
        <v>#N/A</v>
      </c>
      <c r="U2241" t="e">
        <f>VLOOKUP(R2241,'Price Schedules'!$A$1:$H$34,6,FALSE)</f>
        <v>#N/A</v>
      </c>
      <c r="V2241" t="e">
        <f>VLOOKUP(R2241,'Price Schedules'!$A$1:$H$34,7,FALSE)</f>
        <v>#N/A</v>
      </c>
      <c r="W2241" t="e">
        <f>VLOOKUP(R2241,'Price Schedules'!$A$1:$H$34,8,FALSE)</f>
        <v>#N/A</v>
      </c>
    </row>
    <row r="2242" spans="1:23" x14ac:dyDescent="0.25">
      <c r="A2242" t="str">
        <f>Chargemaster!A2243</f>
        <v>00517-6110-25</v>
      </c>
      <c r="B2242">
        <f>Chargemaster!C2243</f>
        <v>31.9</v>
      </c>
      <c r="C2242" t="str">
        <f>Chargemaster!D2243</f>
        <v>Inj Med</v>
      </c>
      <c r="D2242">
        <f t="shared" si="68"/>
        <v>240.88</v>
      </c>
      <c r="E2242" t="str">
        <f>(IF(B2242&lt;'Price Schedules'!$B$3,'Price Schedules'!$A$2,IF(B2242&lt;'Price Schedules'!$B$4,'Price Schedules'!$A$3,'Price Schedules'!$A$4)))</f>
        <v>Inj Med2</v>
      </c>
      <c r="F2242" t="str">
        <f>(IF(B2242&lt;'Price Schedules'!$B$7,'Price Schedules'!$A$6,IF(B2242&lt;'Price Schedules'!$B$8,'Price Schedules'!$A$7,'Price Schedules'!$A$8)))</f>
        <v>Chemo IV2</v>
      </c>
      <c r="G2242" t="str">
        <f>(IF(B2242&lt;'Price Schedules'!$B$11,'Price Schedules'!$A$10,IF(B2242&lt;'Price Schedules'!$B$12,'Price Schedules'!$A$11,'Price Schedules'!$A$12)))</f>
        <v>Chemo Med2</v>
      </c>
      <c r="H2242" t="str">
        <f>IF(B2242&lt;'Price Schedules'!$B$15,'Price Schedules'!$A$14,'Price Schedules'!$A$15)</f>
        <v>PASS1</v>
      </c>
      <c r="I2242" t="str">
        <f>IF(B2242&lt;'Price Schedules'!$B$18,'Price Schedules'!$A$17,'Price Schedules'!$A$18)</f>
        <v>IV1</v>
      </c>
      <c r="J2242" t="s">
        <v>38</v>
      </c>
      <c r="K2242" t="s">
        <v>39</v>
      </c>
      <c r="L2242" t="s">
        <v>40</v>
      </c>
      <c r="M2242" t="s">
        <v>41</v>
      </c>
      <c r="N2242" t="s">
        <v>42</v>
      </c>
      <c r="O2242" t="s">
        <v>43</v>
      </c>
      <c r="P2242" t="s">
        <v>44</v>
      </c>
      <c r="Q2242" t="s">
        <v>45</v>
      </c>
      <c r="R2242" t="str">
        <f t="shared" si="69"/>
        <v>Inj Med2</v>
      </c>
      <c r="S2242">
        <f>VLOOKUP($R2242,'Price Schedules'!$A$1:$H$34,4,FALSE)</f>
        <v>4.2</v>
      </c>
      <c r="T2242">
        <f>VLOOKUP(R2242,'Price Schedules'!$A$1:$H$34,5,FALSE)</f>
        <v>75</v>
      </c>
      <c r="U2242">
        <f>VLOOKUP(R2242,'Price Schedules'!$A$1:$H$34,6,FALSE)</f>
        <v>0</v>
      </c>
      <c r="V2242">
        <f>VLOOKUP(R2242,'Price Schedules'!$A$1:$H$34,7,FALSE)</f>
        <v>0.05</v>
      </c>
      <c r="W2242">
        <f>VLOOKUP(R2242,'Price Schedules'!$A$1:$H$34,8,FALSE)</f>
        <v>0</v>
      </c>
    </row>
    <row r="2243" spans="1:23" x14ac:dyDescent="0.25">
      <c r="A2243" t="str">
        <f>Chargemaster!A2244</f>
        <v>00904-6269-08</v>
      </c>
      <c r="B2243">
        <f>Chargemaster!C2244</f>
        <v>8.9634999999999998</v>
      </c>
      <c r="C2243" t="str">
        <f>Chargemaster!D2244</f>
        <v>Med</v>
      </c>
      <c r="D2243">
        <f t="shared" ref="D2243:D2306" si="70">IF(((B2243*(S2243+1))+T2243)&lt;W2243,W2243,((B2243*(S2243+1))+T2243))</f>
        <v>18.644079999999999</v>
      </c>
      <c r="E2243" t="str">
        <f>(IF(B2243&lt;'Price Schedules'!$B$3,'Price Schedules'!$A$2,IF(B2243&lt;'Price Schedules'!$B$4,'Price Schedules'!$A$3,'Price Schedules'!$A$4)))</f>
        <v>Inj Med2</v>
      </c>
      <c r="F2243" t="str">
        <f>(IF(B2243&lt;'Price Schedules'!$B$7,'Price Schedules'!$A$6,IF(B2243&lt;'Price Schedules'!$B$8,'Price Schedules'!$A$7,'Price Schedules'!$A$8)))</f>
        <v>Chemo IV1</v>
      </c>
      <c r="G2243" t="str">
        <f>(IF(B2243&lt;'Price Schedules'!$B$11,'Price Schedules'!$A$10,IF(B2243&lt;'Price Schedules'!$B$12,'Price Schedules'!$A$11,'Price Schedules'!$A$12)))</f>
        <v>Chemo Med1</v>
      </c>
      <c r="H2243" t="str">
        <f>IF(B2243&lt;'Price Schedules'!$B$15,'Price Schedules'!$A$14,'Price Schedules'!$A$15)</f>
        <v>PASS1</v>
      </c>
      <c r="I2243" t="str">
        <f>IF(B2243&lt;'Price Schedules'!$B$18,'Price Schedules'!$A$17,'Price Schedules'!$A$18)</f>
        <v>IV1</v>
      </c>
      <c r="J2243" t="s">
        <v>38</v>
      </c>
      <c r="K2243" t="s">
        <v>39</v>
      </c>
      <c r="L2243" t="s">
        <v>40</v>
      </c>
      <c r="M2243" t="s">
        <v>41</v>
      </c>
      <c r="N2243" t="s">
        <v>42</v>
      </c>
      <c r="O2243" t="s">
        <v>43</v>
      </c>
      <c r="P2243" t="s">
        <v>44</v>
      </c>
      <c r="Q2243" t="s">
        <v>45</v>
      </c>
      <c r="R2243" t="str">
        <f t="shared" ref="R2243:R2306" si="71">IF(C2243=$E$1,E2243,IF(C2243=$F$1,F2243,IF(C2243=$G$1,G2243,IF(C2243=$H$1,H2243,IF(C2243=$I$1,I2243,IF(C2243=$J$1,J2243,IF(C2243=$K$1,K2243,IF(C2243=$L$1,L2243,IF(C2243=$M$1,M2243,IF(C2243=$N$1,N2243,IF(C2243=$O$1,O2243,IF(C2243=$P$1,P2243,IF(C2243=$Q$1,Q2243,"Error")))))))))))))</f>
        <v>Med1</v>
      </c>
      <c r="S2243">
        <f>VLOOKUP($R2243,'Price Schedules'!$A$1:$H$34,4,FALSE)</f>
        <v>1.08</v>
      </c>
      <c r="T2243">
        <f>VLOOKUP(R2243,'Price Schedules'!$A$1:$H$34,5,FALSE)</f>
        <v>0</v>
      </c>
      <c r="U2243">
        <f>VLOOKUP(R2243,'Price Schedules'!$A$1:$H$34,6,FALSE)</f>
        <v>0</v>
      </c>
      <c r="V2243">
        <f>VLOOKUP(R2243,'Price Schedules'!$A$1:$H$34,7,FALSE)</f>
        <v>0.05</v>
      </c>
      <c r="W2243">
        <f>VLOOKUP(R2243,'Price Schedules'!$A$1:$H$34,8,FALSE)</f>
        <v>1</v>
      </c>
    </row>
    <row r="2244" spans="1:23" x14ac:dyDescent="0.25">
      <c r="A2244" t="str">
        <f>Chargemaster!A2245</f>
        <v>00049-3920-83</v>
      </c>
      <c r="B2244">
        <f>Chargemaster!C2245</f>
        <v>49.765599999999999</v>
      </c>
      <c r="C2244" t="str">
        <f>Chargemaster!D2245</f>
        <v>Med</v>
      </c>
      <c r="D2244">
        <f t="shared" si="70"/>
        <v>103.51244800000001</v>
      </c>
      <c r="E2244" t="str">
        <f>(IF(B2244&lt;'Price Schedules'!$B$3,'Price Schedules'!$A$2,IF(B2244&lt;'Price Schedules'!$B$4,'Price Schedules'!$A$3,'Price Schedules'!$A$4)))</f>
        <v>Inj Med2</v>
      </c>
      <c r="F2244" t="str">
        <f>(IF(B2244&lt;'Price Schedules'!$B$7,'Price Schedules'!$A$6,IF(B2244&lt;'Price Schedules'!$B$8,'Price Schedules'!$A$7,'Price Schedules'!$A$8)))</f>
        <v>Chemo IV2</v>
      </c>
      <c r="G2244" t="str">
        <f>(IF(B2244&lt;'Price Schedules'!$B$11,'Price Schedules'!$A$10,IF(B2244&lt;'Price Schedules'!$B$12,'Price Schedules'!$A$11,'Price Schedules'!$A$12)))</f>
        <v>Chemo Med2</v>
      </c>
      <c r="H2244" t="str">
        <f>IF(B2244&lt;'Price Schedules'!$B$15,'Price Schedules'!$A$14,'Price Schedules'!$A$15)</f>
        <v>PASS1</v>
      </c>
      <c r="I2244" t="str">
        <f>IF(B2244&lt;'Price Schedules'!$B$18,'Price Schedules'!$A$17,'Price Schedules'!$A$18)</f>
        <v>IV1</v>
      </c>
      <c r="J2244" t="s">
        <v>38</v>
      </c>
      <c r="K2244" t="s">
        <v>39</v>
      </c>
      <c r="L2244" t="s">
        <v>40</v>
      </c>
      <c r="M2244" t="s">
        <v>41</v>
      </c>
      <c r="N2244" t="s">
        <v>42</v>
      </c>
      <c r="O2244" t="s">
        <v>43</v>
      </c>
      <c r="P2244" t="s">
        <v>44</v>
      </c>
      <c r="Q2244" t="s">
        <v>45</v>
      </c>
      <c r="R2244" t="str">
        <f t="shared" si="71"/>
        <v>Med1</v>
      </c>
      <c r="S2244">
        <f>VLOOKUP($R2244,'Price Schedules'!$A$1:$H$34,4,FALSE)</f>
        <v>1.08</v>
      </c>
      <c r="T2244">
        <f>VLOOKUP(R2244,'Price Schedules'!$A$1:$H$34,5,FALSE)</f>
        <v>0</v>
      </c>
      <c r="U2244">
        <f>VLOOKUP(R2244,'Price Schedules'!$A$1:$H$34,6,FALSE)</f>
        <v>0</v>
      </c>
      <c r="V2244">
        <f>VLOOKUP(R2244,'Price Schedules'!$A$1:$H$34,7,FALSE)</f>
        <v>0.05</v>
      </c>
      <c r="W2244">
        <f>VLOOKUP(R2244,'Price Schedules'!$A$1:$H$34,8,FALSE)</f>
        <v>1</v>
      </c>
    </row>
    <row r="2245" spans="1:23" x14ac:dyDescent="0.25">
      <c r="A2245" t="str">
        <f>Chargemaster!A2246</f>
        <v>68084-0106-09</v>
      </c>
      <c r="B2245">
        <f>Chargemaster!C2246</f>
        <v>10.273375</v>
      </c>
      <c r="C2245" t="str">
        <f>Chargemaster!D2246</f>
        <v>Med</v>
      </c>
      <c r="D2245">
        <f t="shared" si="70"/>
        <v>21.36862</v>
      </c>
      <c r="E2245" t="str">
        <f>(IF(B2245&lt;'Price Schedules'!$B$3,'Price Schedules'!$A$2,IF(B2245&lt;'Price Schedules'!$B$4,'Price Schedules'!$A$3,'Price Schedules'!$A$4)))</f>
        <v>Inj Med2</v>
      </c>
      <c r="F2245" t="str">
        <f>(IF(B2245&lt;'Price Schedules'!$B$7,'Price Schedules'!$A$6,IF(B2245&lt;'Price Schedules'!$B$8,'Price Schedules'!$A$7,'Price Schedules'!$A$8)))</f>
        <v>Chemo IV1</v>
      </c>
      <c r="G2245" t="str">
        <f>(IF(B2245&lt;'Price Schedules'!$B$11,'Price Schedules'!$A$10,IF(B2245&lt;'Price Schedules'!$B$12,'Price Schedules'!$A$11,'Price Schedules'!$A$12)))</f>
        <v>Chemo Med1</v>
      </c>
      <c r="H2245" t="str">
        <f>IF(B2245&lt;'Price Schedules'!$B$15,'Price Schedules'!$A$14,'Price Schedules'!$A$15)</f>
        <v>PASS1</v>
      </c>
      <c r="I2245" t="str">
        <f>IF(B2245&lt;'Price Schedules'!$B$18,'Price Schedules'!$A$17,'Price Schedules'!$A$18)</f>
        <v>IV1</v>
      </c>
      <c r="J2245" t="s">
        <v>38</v>
      </c>
      <c r="K2245" t="s">
        <v>39</v>
      </c>
      <c r="L2245" t="s">
        <v>40</v>
      </c>
      <c r="M2245" t="s">
        <v>41</v>
      </c>
      <c r="N2245" t="s">
        <v>42</v>
      </c>
      <c r="O2245" t="s">
        <v>43</v>
      </c>
      <c r="P2245" t="s">
        <v>44</v>
      </c>
      <c r="Q2245" t="s">
        <v>45</v>
      </c>
      <c r="R2245" t="str">
        <f t="shared" si="71"/>
        <v>Med1</v>
      </c>
      <c r="S2245">
        <f>VLOOKUP($R2245,'Price Schedules'!$A$1:$H$34,4,FALSE)</f>
        <v>1.08</v>
      </c>
      <c r="T2245">
        <f>VLOOKUP(R2245,'Price Schedules'!$A$1:$H$34,5,FALSE)</f>
        <v>0</v>
      </c>
      <c r="U2245">
        <f>VLOOKUP(R2245,'Price Schedules'!$A$1:$H$34,6,FALSE)</f>
        <v>0</v>
      </c>
      <c r="V2245">
        <f>VLOOKUP(R2245,'Price Schedules'!$A$1:$H$34,7,FALSE)</f>
        <v>0.05</v>
      </c>
      <c r="W2245">
        <f>VLOOKUP(R2245,'Price Schedules'!$A$1:$H$34,8,FALSE)</f>
        <v>1</v>
      </c>
    </row>
    <row r="2246" spans="1:23" x14ac:dyDescent="0.25">
      <c r="A2246" t="str">
        <f>Chargemaster!A2247</f>
        <v>00024-5840-01</v>
      </c>
      <c r="B2246">
        <f>Chargemaster!C2247</f>
        <v>1600</v>
      </c>
      <c r="C2246" t="str">
        <f>Chargemaster!D2247</f>
        <v>IV</v>
      </c>
      <c r="D2246">
        <f t="shared" si="70"/>
        <v>5587</v>
      </c>
      <c r="E2246" t="str">
        <f>(IF(B2246&lt;'Price Schedules'!$B$3,'Price Schedules'!$A$2,IF(B2246&lt;'Price Schedules'!$B$4,'Price Schedules'!$A$3,'Price Schedules'!$A$4)))</f>
        <v>Inj Med2</v>
      </c>
      <c r="F2246" t="str">
        <f>(IF(B2246&lt;'Price Schedules'!$B$7,'Price Schedules'!$A$6,IF(B2246&lt;'Price Schedules'!$B$8,'Price Schedules'!$A$7,'Price Schedules'!$A$8)))</f>
        <v>Chemo IV3</v>
      </c>
      <c r="G2246" t="str">
        <f>(IF(B2246&lt;'Price Schedules'!$B$11,'Price Schedules'!$A$10,IF(B2246&lt;'Price Schedules'!$B$12,'Price Schedules'!$A$11,'Price Schedules'!$A$12)))</f>
        <v>Chemo Med3</v>
      </c>
      <c r="H2246" t="str">
        <f>IF(B2246&lt;'Price Schedules'!$B$15,'Price Schedules'!$A$14,'Price Schedules'!$A$15)</f>
        <v>PASS1</v>
      </c>
      <c r="I2246" t="str">
        <f>IF(B2246&lt;'Price Schedules'!$B$18,'Price Schedules'!$A$17,'Price Schedules'!$A$18)</f>
        <v>IV2</v>
      </c>
      <c r="J2246" t="s">
        <v>38</v>
      </c>
      <c r="K2246" t="s">
        <v>39</v>
      </c>
      <c r="L2246" t="s">
        <v>40</v>
      </c>
      <c r="M2246" t="s">
        <v>41</v>
      </c>
      <c r="N2246" t="s">
        <v>42</v>
      </c>
      <c r="O2246" t="s">
        <v>43</v>
      </c>
      <c r="P2246" t="s">
        <v>44</v>
      </c>
      <c r="Q2246" t="s">
        <v>45</v>
      </c>
      <c r="R2246" t="str">
        <f t="shared" si="71"/>
        <v>IV2</v>
      </c>
      <c r="S2246">
        <f>VLOOKUP($R2246,'Price Schedules'!$A$1:$H$34,4,FALSE)</f>
        <v>2.12</v>
      </c>
      <c r="T2246">
        <f>VLOOKUP(R2246,'Price Schedules'!$A$1:$H$34,5,FALSE)</f>
        <v>595</v>
      </c>
      <c r="U2246">
        <f>VLOOKUP(R2246,'Price Schedules'!$A$1:$H$34,6,FALSE)</f>
        <v>0</v>
      </c>
      <c r="V2246">
        <f>VLOOKUP(R2246,'Price Schedules'!$A$1:$H$34,7,FALSE)</f>
        <v>0.05</v>
      </c>
      <c r="W2246">
        <f>VLOOKUP(R2246,'Price Schedules'!$A$1:$H$34,8,FALSE)</f>
        <v>0</v>
      </c>
    </row>
    <row r="2247" spans="1:23" x14ac:dyDescent="0.25">
      <c r="A2247" t="str">
        <f>Chargemaster!A2248</f>
        <v>00024-5841-01</v>
      </c>
      <c r="B2247">
        <f>Chargemaster!C2248</f>
        <v>3200</v>
      </c>
      <c r="C2247" t="str">
        <f>Chargemaster!D2248</f>
        <v>IV</v>
      </c>
      <c r="D2247">
        <f t="shared" si="70"/>
        <v>10579</v>
      </c>
      <c r="E2247" t="str">
        <f>(IF(B2247&lt;'Price Schedules'!$B$3,'Price Schedules'!$A$2,IF(B2247&lt;'Price Schedules'!$B$4,'Price Schedules'!$A$3,'Price Schedules'!$A$4)))</f>
        <v>Inj Med3</v>
      </c>
      <c r="F2247" t="str">
        <f>(IF(B2247&lt;'Price Schedules'!$B$7,'Price Schedules'!$A$6,IF(B2247&lt;'Price Schedules'!$B$8,'Price Schedules'!$A$7,'Price Schedules'!$A$8)))</f>
        <v>Chemo IV3</v>
      </c>
      <c r="G2247" t="str">
        <f>(IF(B2247&lt;'Price Schedules'!$B$11,'Price Schedules'!$A$10,IF(B2247&lt;'Price Schedules'!$B$12,'Price Schedules'!$A$11,'Price Schedules'!$A$12)))</f>
        <v>Chemo Med3</v>
      </c>
      <c r="H2247" t="str">
        <f>IF(B2247&lt;'Price Schedules'!$B$15,'Price Schedules'!$A$14,'Price Schedules'!$A$15)</f>
        <v>PASS1</v>
      </c>
      <c r="I2247" t="str">
        <f>IF(B2247&lt;'Price Schedules'!$B$18,'Price Schedules'!$A$17,'Price Schedules'!$A$18)</f>
        <v>IV2</v>
      </c>
      <c r="J2247" t="s">
        <v>38</v>
      </c>
      <c r="K2247" t="s">
        <v>39</v>
      </c>
      <c r="L2247" t="s">
        <v>40</v>
      </c>
      <c r="M2247" t="s">
        <v>41</v>
      </c>
      <c r="N2247" t="s">
        <v>42</v>
      </c>
      <c r="O2247" t="s">
        <v>43</v>
      </c>
      <c r="P2247" t="s">
        <v>44</v>
      </c>
      <c r="Q2247" t="s">
        <v>45</v>
      </c>
      <c r="R2247" t="str">
        <f t="shared" si="71"/>
        <v>IV2</v>
      </c>
      <c r="S2247">
        <f>VLOOKUP($R2247,'Price Schedules'!$A$1:$H$34,4,FALSE)</f>
        <v>2.12</v>
      </c>
      <c r="T2247">
        <f>VLOOKUP(R2247,'Price Schedules'!$A$1:$H$34,5,FALSE)</f>
        <v>595</v>
      </c>
      <c r="U2247">
        <f>VLOOKUP(R2247,'Price Schedules'!$A$1:$H$34,6,FALSE)</f>
        <v>0</v>
      </c>
      <c r="V2247">
        <f>VLOOKUP(R2247,'Price Schedules'!$A$1:$H$34,7,FALSE)</f>
        <v>0.05</v>
      </c>
      <c r="W2247">
        <f>VLOOKUP(R2247,'Price Schedules'!$A$1:$H$34,8,FALSE)</f>
        <v>0</v>
      </c>
    </row>
    <row r="2248" spans="1:23" x14ac:dyDescent="0.25">
      <c r="A2248" t="str">
        <f>Chargemaster!A2249</f>
        <v>43598-0330-11</v>
      </c>
      <c r="B2248">
        <f>Chargemaster!C2249</f>
        <v>75</v>
      </c>
      <c r="C2248" t="str">
        <f>Chargemaster!D2249</f>
        <v>Inj Med</v>
      </c>
      <c r="D2248">
        <f t="shared" si="70"/>
        <v>465</v>
      </c>
      <c r="E2248" t="str">
        <f>(IF(B2248&lt;'Price Schedules'!$B$3,'Price Schedules'!$A$2,IF(B2248&lt;'Price Schedules'!$B$4,'Price Schedules'!$A$3,'Price Schedules'!$A$4)))</f>
        <v>Inj Med2</v>
      </c>
      <c r="F2248" t="str">
        <f>(IF(B2248&lt;'Price Schedules'!$B$7,'Price Schedules'!$A$6,IF(B2248&lt;'Price Schedules'!$B$8,'Price Schedules'!$A$7,'Price Schedules'!$A$8)))</f>
        <v>Chemo IV2</v>
      </c>
      <c r="G2248" t="str">
        <f>(IF(B2248&lt;'Price Schedules'!$B$11,'Price Schedules'!$A$10,IF(B2248&lt;'Price Schedules'!$B$12,'Price Schedules'!$A$11,'Price Schedules'!$A$12)))</f>
        <v>Chemo Med2</v>
      </c>
      <c r="H2248" t="str">
        <f>IF(B2248&lt;'Price Schedules'!$B$15,'Price Schedules'!$A$14,'Price Schedules'!$A$15)</f>
        <v>PASS1</v>
      </c>
      <c r="I2248" t="str">
        <f>IF(B2248&lt;'Price Schedules'!$B$18,'Price Schedules'!$A$17,'Price Schedules'!$A$18)</f>
        <v>IV1</v>
      </c>
      <c r="J2248" t="s">
        <v>38</v>
      </c>
      <c r="K2248" t="s">
        <v>39</v>
      </c>
      <c r="L2248" t="s">
        <v>40</v>
      </c>
      <c r="M2248" t="s">
        <v>41</v>
      </c>
      <c r="N2248" t="s">
        <v>42</v>
      </c>
      <c r="O2248" t="s">
        <v>43</v>
      </c>
      <c r="P2248" t="s">
        <v>44</v>
      </c>
      <c r="Q2248" t="s">
        <v>45</v>
      </c>
      <c r="R2248" t="str">
        <f t="shared" si="71"/>
        <v>Inj Med2</v>
      </c>
      <c r="S2248">
        <f>VLOOKUP($R2248,'Price Schedules'!$A$1:$H$34,4,FALSE)</f>
        <v>4.2</v>
      </c>
      <c r="T2248">
        <f>VLOOKUP(R2248,'Price Schedules'!$A$1:$H$34,5,FALSE)</f>
        <v>75</v>
      </c>
      <c r="U2248">
        <f>VLOOKUP(R2248,'Price Schedules'!$A$1:$H$34,6,FALSE)</f>
        <v>0</v>
      </c>
      <c r="V2248">
        <f>VLOOKUP(R2248,'Price Schedules'!$A$1:$H$34,7,FALSE)</f>
        <v>0.05</v>
      </c>
      <c r="W2248">
        <f>VLOOKUP(R2248,'Price Schedules'!$A$1:$H$34,8,FALSE)</f>
        <v>0</v>
      </c>
    </row>
    <row r="2249" spans="1:23" x14ac:dyDescent="0.25">
      <c r="A2249" t="str">
        <f>Chargemaster!A2250</f>
        <v>25021-0826-67</v>
      </c>
      <c r="B2249">
        <f>Chargemaster!C2250</f>
        <v>216</v>
      </c>
      <c r="C2249" t="str">
        <f>Chargemaster!D2250</f>
        <v>IV</v>
      </c>
      <c r="D2249">
        <f t="shared" si="70"/>
        <v>993.56000000000006</v>
      </c>
      <c r="E2249" t="str">
        <f>(IF(B2249&lt;'Price Schedules'!$B$3,'Price Schedules'!$A$2,IF(B2249&lt;'Price Schedules'!$B$4,'Price Schedules'!$A$3,'Price Schedules'!$A$4)))</f>
        <v>Inj Med2</v>
      </c>
      <c r="F2249" t="str">
        <f>(IF(B2249&lt;'Price Schedules'!$B$7,'Price Schedules'!$A$6,IF(B2249&lt;'Price Schedules'!$B$8,'Price Schedules'!$A$7,'Price Schedules'!$A$8)))</f>
        <v>Chemo IV3</v>
      </c>
      <c r="G2249" t="str">
        <f>(IF(B2249&lt;'Price Schedules'!$B$11,'Price Schedules'!$A$10,IF(B2249&lt;'Price Schedules'!$B$12,'Price Schedules'!$A$11,'Price Schedules'!$A$12)))</f>
        <v>Chemo Med3</v>
      </c>
      <c r="H2249" t="str">
        <f>IF(B2249&lt;'Price Schedules'!$B$15,'Price Schedules'!$A$14,'Price Schedules'!$A$15)</f>
        <v>PASS1</v>
      </c>
      <c r="I2249" t="str">
        <f>IF(B2249&lt;'Price Schedules'!$B$18,'Price Schedules'!$A$17,'Price Schedules'!$A$18)</f>
        <v>IV1</v>
      </c>
      <c r="J2249" t="s">
        <v>38</v>
      </c>
      <c r="K2249" t="s">
        <v>39</v>
      </c>
      <c r="L2249" t="s">
        <v>40</v>
      </c>
      <c r="M2249" t="s">
        <v>41</v>
      </c>
      <c r="N2249" t="s">
        <v>42</v>
      </c>
      <c r="O2249" t="s">
        <v>43</v>
      </c>
      <c r="P2249" t="s">
        <v>44</v>
      </c>
      <c r="Q2249" t="s">
        <v>45</v>
      </c>
      <c r="R2249" t="str">
        <f t="shared" si="71"/>
        <v>IV1</v>
      </c>
      <c r="S2249">
        <f>VLOOKUP($R2249,'Price Schedules'!$A$1:$H$34,4,FALSE)</f>
        <v>3.16</v>
      </c>
      <c r="T2249">
        <f>VLOOKUP(R2249,'Price Schedules'!$A$1:$H$34,5,FALSE)</f>
        <v>95</v>
      </c>
      <c r="U2249">
        <f>VLOOKUP(R2249,'Price Schedules'!$A$1:$H$34,6,FALSE)</f>
        <v>0</v>
      </c>
      <c r="V2249">
        <f>VLOOKUP(R2249,'Price Schedules'!$A$1:$H$34,7,FALSE)</f>
        <v>0</v>
      </c>
      <c r="W2249">
        <f>VLOOKUP(R2249,'Price Schedules'!$A$1:$H$34,8,FALSE)</f>
        <v>0</v>
      </c>
    </row>
    <row r="2250" spans="1:23" x14ac:dyDescent="0.25">
      <c r="A2250" t="str">
        <f>Chargemaster!A2251</f>
        <v>00078-0435-61</v>
      </c>
      <c r="B2250">
        <f>Chargemaster!C2251</f>
        <v>1182.3589999999999</v>
      </c>
      <c r="C2250" t="str">
        <f>Chargemaster!D2251</f>
        <v>IV</v>
      </c>
      <c r="D2250">
        <f t="shared" si="70"/>
        <v>4283.9600799999998</v>
      </c>
      <c r="E2250" t="str">
        <f>(IF(B2250&lt;'Price Schedules'!$B$3,'Price Schedules'!$A$2,IF(B2250&lt;'Price Schedules'!$B$4,'Price Schedules'!$A$3,'Price Schedules'!$A$4)))</f>
        <v>Inj Med2</v>
      </c>
      <c r="F2250" t="str">
        <f>(IF(B2250&lt;'Price Schedules'!$B$7,'Price Schedules'!$A$6,IF(B2250&lt;'Price Schedules'!$B$8,'Price Schedules'!$A$7,'Price Schedules'!$A$8)))</f>
        <v>Chemo IV3</v>
      </c>
      <c r="G2250" t="str">
        <f>(IF(B2250&lt;'Price Schedules'!$B$11,'Price Schedules'!$A$10,IF(B2250&lt;'Price Schedules'!$B$12,'Price Schedules'!$A$11,'Price Schedules'!$A$12)))</f>
        <v>Chemo Med3</v>
      </c>
      <c r="H2250" t="str">
        <f>IF(B2250&lt;'Price Schedules'!$B$15,'Price Schedules'!$A$14,'Price Schedules'!$A$15)</f>
        <v>PASS1</v>
      </c>
      <c r="I2250" t="str">
        <f>IF(B2250&lt;'Price Schedules'!$B$18,'Price Schedules'!$A$17,'Price Schedules'!$A$18)</f>
        <v>IV2</v>
      </c>
      <c r="J2250" t="s">
        <v>38</v>
      </c>
      <c r="K2250" t="s">
        <v>39</v>
      </c>
      <c r="L2250" t="s">
        <v>40</v>
      </c>
      <c r="M2250" t="s">
        <v>41</v>
      </c>
      <c r="N2250" t="s">
        <v>42</v>
      </c>
      <c r="O2250" t="s">
        <v>43</v>
      </c>
      <c r="P2250" t="s">
        <v>44</v>
      </c>
      <c r="Q2250" t="s">
        <v>45</v>
      </c>
      <c r="R2250" t="str">
        <f t="shared" si="71"/>
        <v>IV2</v>
      </c>
      <c r="S2250">
        <f>VLOOKUP($R2250,'Price Schedules'!$A$1:$H$34,4,FALSE)</f>
        <v>2.12</v>
      </c>
      <c r="T2250">
        <f>VLOOKUP(R2250,'Price Schedules'!$A$1:$H$34,5,FALSE)</f>
        <v>595</v>
      </c>
      <c r="U2250">
        <f>VLOOKUP(R2250,'Price Schedules'!$A$1:$H$34,6,FALSE)</f>
        <v>0</v>
      </c>
      <c r="V2250">
        <f>VLOOKUP(R2250,'Price Schedules'!$A$1:$H$34,7,FALSE)</f>
        <v>0.05</v>
      </c>
      <c r="W2250">
        <f>VLOOKUP(R2250,'Price Schedules'!$A$1:$H$34,8,FALSE)</f>
        <v>0</v>
      </c>
    </row>
    <row r="2251" spans="1:23" x14ac:dyDescent="0.25">
      <c r="A2251" t="str">
        <f>Chargemaster!A2252</f>
        <v>00115-0691-51</v>
      </c>
      <c r="B2251">
        <f>Chargemaster!C2252</f>
        <v>50.128333329999997</v>
      </c>
      <c r="C2251" t="str">
        <f>Chargemaster!D2252</f>
        <v>Med</v>
      </c>
      <c r="D2251">
        <f t="shared" si="70"/>
        <v>104.26693332639999</v>
      </c>
      <c r="E2251" t="str">
        <f>(IF(B2251&lt;'Price Schedules'!$B$3,'Price Schedules'!$A$2,IF(B2251&lt;'Price Schedules'!$B$4,'Price Schedules'!$A$3,'Price Schedules'!$A$4)))</f>
        <v>Inj Med2</v>
      </c>
      <c r="F2251" t="str">
        <f>(IF(B2251&lt;'Price Schedules'!$B$7,'Price Schedules'!$A$6,IF(B2251&lt;'Price Schedules'!$B$8,'Price Schedules'!$A$7,'Price Schedules'!$A$8)))</f>
        <v>Chemo IV2</v>
      </c>
      <c r="G2251" t="str">
        <f>(IF(B2251&lt;'Price Schedules'!$B$11,'Price Schedules'!$A$10,IF(B2251&lt;'Price Schedules'!$B$12,'Price Schedules'!$A$11,'Price Schedules'!$A$12)))</f>
        <v>Chemo Med2</v>
      </c>
      <c r="H2251" t="str">
        <f>IF(B2251&lt;'Price Schedules'!$B$15,'Price Schedules'!$A$14,'Price Schedules'!$A$15)</f>
        <v>PASS1</v>
      </c>
      <c r="I2251" t="str">
        <f>IF(B2251&lt;'Price Schedules'!$B$18,'Price Schedules'!$A$17,'Price Schedules'!$A$18)</f>
        <v>IV1</v>
      </c>
      <c r="J2251" t="s">
        <v>38</v>
      </c>
      <c r="K2251" t="s">
        <v>39</v>
      </c>
      <c r="L2251" t="s">
        <v>40</v>
      </c>
      <c r="M2251" t="s">
        <v>41</v>
      </c>
      <c r="N2251" t="s">
        <v>42</v>
      </c>
      <c r="O2251" t="s">
        <v>43</v>
      </c>
      <c r="P2251" t="s">
        <v>44</v>
      </c>
      <c r="Q2251" t="s">
        <v>45</v>
      </c>
      <c r="R2251" t="str">
        <f t="shared" si="71"/>
        <v>Med1</v>
      </c>
      <c r="S2251">
        <f>VLOOKUP($R2251,'Price Schedules'!$A$1:$H$34,4,FALSE)</f>
        <v>1.08</v>
      </c>
      <c r="T2251">
        <f>VLOOKUP(R2251,'Price Schedules'!$A$1:$H$34,5,FALSE)</f>
        <v>0</v>
      </c>
      <c r="U2251">
        <f>VLOOKUP(R2251,'Price Schedules'!$A$1:$H$34,6,FALSE)</f>
        <v>0</v>
      </c>
      <c r="V2251">
        <f>VLOOKUP(R2251,'Price Schedules'!$A$1:$H$34,7,FALSE)</f>
        <v>0.05</v>
      </c>
      <c r="W2251">
        <f>VLOOKUP(R2251,'Price Schedules'!$A$1:$H$34,8,FALSE)</f>
        <v>1</v>
      </c>
    </row>
    <row r="2252" spans="1:23" x14ac:dyDescent="0.25">
      <c r="A2252" t="str">
        <f>Chargemaster!A2253</f>
        <v>51079-0725-20</v>
      </c>
      <c r="B2252">
        <f>Chargemaster!C2253</f>
        <v>4.6195000000000004</v>
      </c>
      <c r="C2252" t="str">
        <f>Chargemaster!D2253</f>
        <v>Med</v>
      </c>
      <c r="D2252">
        <f t="shared" si="70"/>
        <v>9.6085600000000007</v>
      </c>
      <c r="E2252" t="str">
        <f>(IF(B2252&lt;'Price Schedules'!$B$3,'Price Schedules'!$A$2,IF(B2252&lt;'Price Schedules'!$B$4,'Price Schedules'!$A$3,'Price Schedules'!$A$4)))</f>
        <v>Inj Med2</v>
      </c>
      <c r="F2252" t="str">
        <f>(IF(B2252&lt;'Price Schedules'!$B$7,'Price Schedules'!$A$6,IF(B2252&lt;'Price Schedules'!$B$8,'Price Schedules'!$A$7,'Price Schedules'!$A$8)))</f>
        <v>Chemo IV1</v>
      </c>
      <c r="G2252" t="str">
        <f>(IF(B2252&lt;'Price Schedules'!$B$11,'Price Schedules'!$A$10,IF(B2252&lt;'Price Schedules'!$B$12,'Price Schedules'!$A$11,'Price Schedules'!$A$12)))</f>
        <v>Chemo Med1</v>
      </c>
      <c r="H2252" t="str">
        <f>IF(B2252&lt;'Price Schedules'!$B$15,'Price Schedules'!$A$14,'Price Schedules'!$A$15)</f>
        <v>PASS1</v>
      </c>
      <c r="I2252" t="str">
        <f>IF(B2252&lt;'Price Schedules'!$B$18,'Price Schedules'!$A$17,'Price Schedules'!$A$18)</f>
        <v>IV1</v>
      </c>
      <c r="J2252" t="s">
        <v>38</v>
      </c>
      <c r="K2252" t="s">
        <v>39</v>
      </c>
      <c r="L2252" t="s">
        <v>40</v>
      </c>
      <c r="M2252" t="s">
        <v>41</v>
      </c>
      <c r="N2252" t="s">
        <v>42</v>
      </c>
      <c r="O2252" t="s">
        <v>43</v>
      </c>
      <c r="P2252" t="s">
        <v>44</v>
      </c>
      <c r="Q2252" t="s">
        <v>45</v>
      </c>
      <c r="R2252" t="str">
        <f t="shared" si="71"/>
        <v>Med1</v>
      </c>
      <c r="S2252">
        <f>VLOOKUP($R2252,'Price Schedules'!$A$1:$H$34,4,FALSE)</f>
        <v>1.08</v>
      </c>
      <c r="T2252">
        <f>VLOOKUP(R2252,'Price Schedules'!$A$1:$H$34,5,FALSE)</f>
        <v>0</v>
      </c>
      <c r="U2252">
        <f>VLOOKUP(R2252,'Price Schedules'!$A$1:$H$34,6,FALSE)</f>
        <v>0</v>
      </c>
      <c r="V2252">
        <f>VLOOKUP(R2252,'Price Schedules'!$A$1:$H$34,7,FALSE)</f>
        <v>0.05</v>
      </c>
      <c r="W2252">
        <f>VLOOKUP(R2252,'Price Schedules'!$A$1:$H$34,8,FALSE)</f>
        <v>1</v>
      </c>
    </row>
    <row r="2253" spans="1:23" x14ac:dyDescent="0.25">
      <c r="A2253" t="str">
        <f>Chargemaster!A2254</f>
        <v>00904-6082-61</v>
      </c>
      <c r="B2253">
        <f>Chargemaster!C2254</f>
        <v>0.10428</v>
      </c>
      <c r="C2253" t="str">
        <f>Chargemaster!D2254</f>
        <v>Med</v>
      </c>
      <c r="D2253">
        <f t="shared" si="70"/>
        <v>1</v>
      </c>
      <c r="E2253" t="str">
        <f>(IF(B2253&lt;'Price Schedules'!$B$3,'Price Schedules'!$A$2,IF(B2253&lt;'Price Schedules'!$B$4,'Price Schedules'!$A$3,'Price Schedules'!$A$4)))</f>
        <v>Inj Med1</v>
      </c>
      <c r="F2253" t="str">
        <f>(IF(B2253&lt;'Price Schedules'!$B$7,'Price Schedules'!$A$6,IF(B2253&lt;'Price Schedules'!$B$8,'Price Schedules'!$A$7,'Price Schedules'!$A$8)))</f>
        <v>Chemo IV1</v>
      </c>
      <c r="G2253" t="str">
        <f>(IF(B2253&lt;'Price Schedules'!$B$11,'Price Schedules'!$A$10,IF(B2253&lt;'Price Schedules'!$B$12,'Price Schedules'!$A$11,'Price Schedules'!$A$12)))</f>
        <v>Chemo Med1</v>
      </c>
      <c r="H2253" t="str">
        <f>IF(B2253&lt;'Price Schedules'!$B$15,'Price Schedules'!$A$14,'Price Schedules'!$A$15)</f>
        <v>PASS1</v>
      </c>
      <c r="I2253" t="str">
        <f>IF(B2253&lt;'Price Schedules'!$B$18,'Price Schedules'!$A$17,'Price Schedules'!$A$18)</f>
        <v>IV1</v>
      </c>
      <c r="J2253" t="s">
        <v>38</v>
      </c>
      <c r="K2253" t="s">
        <v>39</v>
      </c>
      <c r="L2253" t="s">
        <v>40</v>
      </c>
      <c r="M2253" t="s">
        <v>41</v>
      </c>
      <c r="N2253" t="s">
        <v>42</v>
      </c>
      <c r="O2253" t="s">
        <v>43</v>
      </c>
      <c r="P2253" t="s">
        <v>44</v>
      </c>
      <c r="Q2253" t="s">
        <v>45</v>
      </c>
      <c r="R2253" t="str">
        <f t="shared" si="71"/>
        <v>Med1</v>
      </c>
      <c r="S2253">
        <f>VLOOKUP($R2253,'Price Schedules'!$A$1:$H$34,4,FALSE)</f>
        <v>1.08</v>
      </c>
      <c r="T2253">
        <f>VLOOKUP(R2253,'Price Schedules'!$A$1:$H$34,5,FALSE)</f>
        <v>0</v>
      </c>
      <c r="U2253">
        <f>VLOOKUP(R2253,'Price Schedules'!$A$1:$H$34,6,FALSE)</f>
        <v>0</v>
      </c>
      <c r="V2253">
        <f>VLOOKUP(R2253,'Price Schedules'!$A$1:$H$34,7,FALSE)</f>
        <v>0.05</v>
      </c>
      <c r="W2253">
        <f>VLOOKUP(R2253,'Price Schedules'!$A$1:$H$34,8,FALSE)</f>
        <v>1</v>
      </c>
    </row>
    <row r="2254" spans="1:23" x14ac:dyDescent="0.25">
      <c r="A2254" t="str">
        <f>Chargemaster!A2255</f>
        <v>68001-0244-00</v>
      </c>
      <c r="B2254">
        <f>Chargemaster!C2255</f>
        <v>2.1920000000000002</v>
      </c>
      <c r="C2254" t="str">
        <f>Chargemaster!D2255</f>
        <v>Med</v>
      </c>
      <c r="D2254">
        <f t="shared" si="70"/>
        <v>4.5593600000000007</v>
      </c>
      <c r="E2254" t="str">
        <f>(IF(B2254&lt;'Price Schedules'!$B$3,'Price Schedules'!$A$2,IF(B2254&lt;'Price Schedules'!$B$4,'Price Schedules'!$A$3,'Price Schedules'!$A$4)))</f>
        <v>Inj Med2</v>
      </c>
      <c r="F2254" t="str">
        <f>(IF(B2254&lt;'Price Schedules'!$B$7,'Price Schedules'!$A$6,IF(B2254&lt;'Price Schedules'!$B$8,'Price Schedules'!$A$7,'Price Schedules'!$A$8)))</f>
        <v>Chemo IV1</v>
      </c>
      <c r="G2254" t="str">
        <f>(IF(B2254&lt;'Price Schedules'!$B$11,'Price Schedules'!$A$10,IF(B2254&lt;'Price Schedules'!$B$12,'Price Schedules'!$A$11,'Price Schedules'!$A$12)))</f>
        <v>Chemo Med1</v>
      </c>
      <c r="H2254" t="str">
        <f>IF(B2254&lt;'Price Schedules'!$B$15,'Price Schedules'!$A$14,'Price Schedules'!$A$15)</f>
        <v>PASS1</v>
      </c>
      <c r="I2254" t="str">
        <f>IF(B2254&lt;'Price Schedules'!$B$18,'Price Schedules'!$A$17,'Price Schedules'!$A$18)</f>
        <v>IV1</v>
      </c>
      <c r="J2254" t="s">
        <v>38</v>
      </c>
      <c r="K2254" t="s">
        <v>39</v>
      </c>
      <c r="L2254" t="s">
        <v>40</v>
      </c>
      <c r="M2254" t="s">
        <v>41</v>
      </c>
      <c r="N2254" t="s">
        <v>42</v>
      </c>
      <c r="O2254" t="s">
        <v>43</v>
      </c>
      <c r="P2254" t="s">
        <v>44</v>
      </c>
      <c r="Q2254" t="s">
        <v>45</v>
      </c>
      <c r="R2254" t="str">
        <f t="shared" si="71"/>
        <v>Med1</v>
      </c>
      <c r="S2254">
        <f>VLOOKUP($R2254,'Price Schedules'!$A$1:$H$34,4,FALSE)</f>
        <v>1.08</v>
      </c>
      <c r="T2254">
        <f>VLOOKUP(R2254,'Price Schedules'!$A$1:$H$34,5,FALSE)</f>
        <v>0</v>
      </c>
      <c r="U2254">
        <f>VLOOKUP(R2254,'Price Schedules'!$A$1:$H$34,6,FALSE)</f>
        <v>0</v>
      </c>
      <c r="V2254">
        <f>VLOOKUP(R2254,'Price Schedules'!$A$1:$H$34,7,FALSE)</f>
        <v>0.05</v>
      </c>
      <c r="W2254">
        <f>VLOOKUP(R2254,'Price Schedules'!$A$1:$H$34,8,FALSE)</f>
        <v>1</v>
      </c>
    </row>
    <row r="2255" spans="1:23" x14ac:dyDescent="0.25">
      <c r="A2255" t="str">
        <f>Chargemaster!A2256</f>
        <v>68001-0242-00</v>
      </c>
      <c r="B2255">
        <f>Chargemaster!C2256</f>
        <v>0.54800000000000004</v>
      </c>
      <c r="C2255" t="str">
        <f>Chargemaster!D2256</f>
        <v>Med</v>
      </c>
      <c r="D2255">
        <f t="shared" si="70"/>
        <v>1.1398400000000002</v>
      </c>
      <c r="E2255" t="str">
        <f>(IF(B2255&lt;'Price Schedules'!$B$3,'Price Schedules'!$A$2,IF(B2255&lt;'Price Schedules'!$B$4,'Price Schedules'!$A$3,'Price Schedules'!$A$4)))</f>
        <v>Inj Med1</v>
      </c>
      <c r="F2255" t="str">
        <f>(IF(B2255&lt;'Price Schedules'!$B$7,'Price Schedules'!$A$6,IF(B2255&lt;'Price Schedules'!$B$8,'Price Schedules'!$A$7,'Price Schedules'!$A$8)))</f>
        <v>Chemo IV1</v>
      </c>
      <c r="G2255" t="str">
        <f>(IF(B2255&lt;'Price Schedules'!$B$11,'Price Schedules'!$A$10,IF(B2255&lt;'Price Schedules'!$B$12,'Price Schedules'!$A$11,'Price Schedules'!$A$12)))</f>
        <v>Chemo Med1</v>
      </c>
      <c r="H2255" t="str">
        <f>IF(B2255&lt;'Price Schedules'!$B$15,'Price Schedules'!$A$14,'Price Schedules'!$A$15)</f>
        <v>PASS1</v>
      </c>
      <c r="I2255" t="str">
        <f>IF(B2255&lt;'Price Schedules'!$B$18,'Price Schedules'!$A$17,'Price Schedules'!$A$18)</f>
        <v>IV1</v>
      </c>
      <c r="J2255" t="s">
        <v>38</v>
      </c>
      <c r="K2255" t="s">
        <v>39</v>
      </c>
      <c r="L2255" t="s">
        <v>40</v>
      </c>
      <c r="M2255" t="s">
        <v>41</v>
      </c>
      <c r="N2255" t="s">
        <v>42</v>
      </c>
      <c r="O2255" t="s">
        <v>43</v>
      </c>
      <c r="P2255" t="s">
        <v>44</v>
      </c>
      <c r="Q2255" t="s">
        <v>45</v>
      </c>
      <c r="R2255" t="str">
        <f t="shared" si="71"/>
        <v>Med1</v>
      </c>
      <c r="S2255">
        <f>VLOOKUP($R2255,'Price Schedules'!$A$1:$H$34,4,FALSE)</f>
        <v>1.08</v>
      </c>
      <c r="T2255">
        <f>VLOOKUP(R2255,'Price Schedules'!$A$1:$H$34,5,FALSE)</f>
        <v>0</v>
      </c>
      <c r="U2255">
        <f>VLOOKUP(R2255,'Price Schedules'!$A$1:$H$34,6,FALSE)</f>
        <v>0</v>
      </c>
      <c r="V2255">
        <f>VLOOKUP(R2255,'Price Schedules'!$A$1:$H$34,7,FALSE)</f>
        <v>0.05</v>
      </c>
      <c r="W2255">
        <f>VLOOKUP(R2255,'Price Schedules'!$A$1:$H$34,8,FALSE)</f>
        <v>1</v>
      </c>
    </row>
    <row r="2256" spans="1:23" x14ac:dyDescent="0.25">
      <c r="A2256" t="str">
        <f>Chargemaster!A2257</f>
        <v>00006-4963-00</v>
      </c>
      <c r="B2256">
        <f>Chargemaster!C2257</f>
        <v>267.74400000000003</v>
      </c>
      <c r="C2256" t="str">
        <f>Chargemaster!D2257</f>
        <v>Inj Med</v>
      </c>
      <c r="D2256">
        <f t="shared" si="70"/>
        <v>1467.2688000000003</v>
      </c>
      <c r="E2256" t="str">
        <f>(IF(B2256&lt;'Price Schedules'!$B$3,'Price Schedules'!$A$2,IF(B2256&lt;'Price Schedules'!$B$4,'Price Schedules'!$A$3,'Price Schedules'!$A$4)))</f>
        <v>Inj Med2</v>
      </c>
      <c r="F2256" t="str">
        <f>(IF(B2256&lt;'Price Schedules'!$B$7,'Price Schedules'!$A$6,IF(B2256&lt;'Price Schedules'!$B$8,'Price Schedules'!$A$7,'Price Schedules'!$A$8)))</f>
        <v>Chemo IV3</v>
      </c>
      <c r="G2256" t="str">
        <f>(IF(B2256&lt;'Price Schedules'!$B$11,'Price Schedules'!$A$10,IF(B2256&lt;'Price Schedules'!$B$12,'Price Schedules'!$A$11,'Price Schedules'!$A$12)))</f>
        <v>Chemo Med3</v>
      </c>
      <c r="H2256" t="str">
        <f>IF(B2256&lt;'Price Schedules'!$B$15,'Price Schedules'!$A$14,'Price Schedules'!$A$15)</f>
        <v>PASS1</v>
      </c>
      <c r="I2256" t="str">
        <f>IF(B2256&lt;'Price Schedules'!$B$18,'Price Schedules'!$A$17,'Price Schedules'!$A$18)</f>
        <v>IV1</v>
      </c>
      <c r="J2256" t="s">
        <v>38</v>
      </c>
      <c r="K2256" t="s">
        <v>39</v>
      </c>
      <c r="L2256" t="s">
        <v>40</v>
      </c>
      <c r="M2256" t="s">
        <v>41</v>
      </c>
      <c r="N2256" t="s">
        <v>42</v>
      </c>
      <c r="O2256" t="s">
        <v>43</v>
      </c>
      <c r="P2256" t="s">
        <v>44</v>
      </c>
      <c r="Q2256" t="s">
        <v>45</v>
      </c>
      <c r="R2256" t="str">
        <f t="shared" si="71"/>
        <v>Inj Med2</v>
      </c>
      <c r="S2256">
        <f>VLOOKUP($R2256,'Price Schedules'!$A$1:$H$34,4,FALSE)</f>
        <v>4.2</v>
      </c>
      <c r="T2256">
        <f>VLOOKUP(R2256,'Price Schedules'!$A$1:$H$34,5,FALSE)</f>
        <v>75</v>
      </c>
      <c r="U2256">
        <f>VLOOKUP(R2256,'Price Schedules'!$A$1:$H$34,6,FALSE)</f>
        <v>0</v>
      </c>
      <c r="V2256">
        <f>VLOOKUP(R2256,'Price Schedules'!$A$1:$H$34,7,FALSE)</f>
        <v>0.05</v>
      </c>
      <c r="W2256">
        <f>VLOOKUP(R2256,'Price Schedules'!$A$1:$H$34,8,FALSE)</f>
        <v>0</v>
      </c>
    </row>
    <row r="2257" spans="1:23" x14ac:dyDescent="0.25">
      <c r="A2257" t="str">
        <f>Chargemaster!A2258</f>
        <v>58160-0819-12</v>
      </c>
      <c r="B2257">
        <f>Chargemaster!C2258</f>
        <v>168</v>
      </c>
      <c r="C2257" t="str">
        <f>Chargemaster!D2258</f>
        <v>Inj Med</v>
      </c>
      <c r="D2257">
        <f t="shared" si="70"/>
        <v>948.6</v>
      </c>
      <c r="E2257" t="str">
        <f>(IF(B2257&lt;'Price Schedules'!$B$3,'Price Schedules'!$A$2,IF(B2257&lt;'Price Schedules'!$B$4,'Price Schedules'!$A$3,'Price Schedules'!$A$4)))</f>
        <v>Inj Med2</v>
      </c>
      <c r="F2257" t="str">
        <f>(IF(B2257&lt;'Price Schedules'!$B$7,'Price Schedules'!$A$6,IF(B2257&lt;'Price Schedules'!$B$8,'Price Schedules'!$A$7,'Price Schedules'!$A$8)))</f>
        <v>Chemo IV3</v>
      </c>
      <c r="G2257" t="str">
        <f>(IF(B2257&lt;'Price Schedules'!$B$11,'Price Schedules'!$A$10,IF(B2257&lt;'Price Schedules'!$B$12,'Price Schedules'!$A$11,'Price Schedules'!$A$12)))</f>
        <v>Chemo Med3</v>
      </c>
      <c r="H2257" t="str">
        <f>IF(B2257&lt;'Price Schedules'!$B$15,'Price Schedules'!$A$14,'Price Schedules'!$A$15)</f>
        <v>PASS1</v>
      </c>
      <c r="I2257" t="str">
        <f>IF(B2257&lt;'Price Schedules'!$B$18,'Price Schedules'!$A$17,'Price Schedules'!$A$18)</f>
        <v>IV1</v>
      </c>
      <c r="J2257" t="s">
        <v>38</v>
      </c>
      <c r="K2257" t="s">
        <v>39</v>
      </c>
      <c r="L2257" t="s">
        <v>40</v>
      </c>
      <c r="M2257" t="s">
        <v>41</v>
      </c>
      <c r="N2257" t="s">
        <v>42</v>
      </c>
      <c r="O2257" t="s">
        <v>43</v>
      </c>
      <c r="P2257" t="s">
        <v>44</v>
      </c>
      <c r="Q2257" t="s">
        <v>45</v>
      </c>
      <c r="R2257" t="str">
        <f t="shared" si="71"/>
        <v>Inj Med2</v>
      </c>
      <c r="S2257">
        <f>VLOOKUP($R2257,'Price Schedules'!$A$1:$H$34,4,FALSE)</f>
        <v>4.2</v>
      </c>
      <c r="T2257">
        <f>VLOOKUP(R2257,'Price Schedules'!$A$1:$H$34,5,FALSE)</f>
        <v>75</v>
      </c>
      <c r="U2257">
        <f>VLOOKUP(R2257,'Price Schedules'!$A$1:$H$34,6,FALSE)</f>
        <v>0</v>
      </c>
      <c r="V2257">
        <f>VLOOKUP(R2257,'Price Schedules'!$A$1:$H$34,7,FALSE)</f>
        <v>0.05</v>
      </c>
      <c r="W2257">
        <f>VLOOKUP(R2257,'Price Schedules'!$A$1:$H$34,8,FALSE)</f>
        <v>0</v>
      </c>
    </row>
    <row r="2258" spans="1:23" x14ac:dyDescent="0.25">
      <c r="A2258">
        <f>Chargemaster!A2259</f>
        <v>0</v>
      </c>
      <c r="B2258">
        <f>Chargemaster!C2259</f>
        <v>0</v>
      </c>
      <c r="C2258">
        <f>Chargemaster!D2259</f>
        <v>0</v>
      </c>
      <c r="D2258" t="e">
        <f t="shared" si="70"/>
        <v>#N/A</v>
      </c>
      <c r="E2258" t="str">
        <f>(IF(B2258&lt;'Price Schedules'!$B$3,'Price Schedules'!$A$2,IF(B2258&lt;'Price Schedules'!$B$4,'Price Schedules'!$A$3,'Price Schedules'!$A$4)))</f>
        <v>Inj Med1</v>
      </c>
      <c r="F2258" t="str">
        <f>(IF(B2258&lt;'Price Schedules'!$B$7,'Price Schedules'!$A$6,IF(B2258&lt;'Price Schedules'!$B$8,'Price Schedules'!$A$7,'Price Schedules'!$A$8)))</f>
        <v>Chemo IV1</v>
      </c>
      <c r="G2258" t="str">
        <f>(IF(B2258&lt;'Price Schedules'!$B$11,'Price Schedules'!$A$10,IF(B2258&lt;'Price Schedules'!$B$12,'Price Schedules'!$A$11,'Price Schedules'!$A$12)))</f>
        <v>Chemo Med1</v>
      </c>
      <c r="H2258" t="str">
        <f>IF(B2258&lt;'Price Schedules'!$B$15,'Price Schedules'!$A$14,'Price Schedules'!$A$15)</f>
        <v>PASS1</v>
      </c>
      <c r="I2258" t="str">
        <f>IF(B2258&lt;'Price Schedules'!$B$18,'Price Schedules'!$A$17,'Price Schedules'!$A$18)</f>
        <v>IV1</v>
      </c>
      <c r="J2258" t="s">
        <v>38</v>
      </c>
      <c r="K2258" t="s">
        <v>39</v>
      </c>
      <c r="L2258" t="s">
        <v>40</v>
      </c>
      <c r="M2258" t="s">
        <v>41</v>
      </c>
      <c r="N2258" t="s">
        <v>42</v>
      </c>
      <c r="O2258" t="s">
        <v>43</v>
      </c>
      <c r="P2258" t="s">
        <v>44</v>
      </c>
      <c r="Q2258" t="s">
        <v>45</v>
      </c>
      <c r="R2258" t="str">
        <f t="shared" si="71"/>
        <v>Error</v>
      </c>
      <c r="S2258" t="e">
        <f>VLOOKUP($R2258,'Price Schedules'!$A$1:$H$34,4,FALSE)</f>
        <v>#N/A</v>
      </c>
      <c r="T2258" t="e">
        <f>VLOOKUP(R2258,'Price Schedules'!$A$1:$H$34,5,FALSE)</f>
        <v>#N/A</v>
      </c>
      <c r="U2258" t="e">
        <f>VLOOKUP(R2258,'Price Schedules'!$A$1:$H$34,6,FALSE)</f>
        <v>#N/A</v>
      </c>
      <c r="V2258" t="e">
        <f>VLOOKUP(R2258,'Price Schedules'!$A$1:$H$34,7,FALSE)</f>
        <v>#N/A</v>
      </c>
      <c r="W2258" t="e">
        <f>VLOOKUP(R2258,'Price Schedules'!$A$1:$H$34,8,FALSE)</f>
        <v>#N/A</v>
      </c>
    </row>
    <row r="2259" spans="1:23" x14ac:dyDescent="0.25">
      <c r="A2259">
        <f>Chargemaster!A2260</f>
        <v>0</v>
      </c>
      <c r="B2259">
        <f>Chargemaster!C2260</f>
        <v>0</v>
      </c>
      <c r="C2259">
        <f>Chargemaster!D2260</f>
        <v>0</v>
      </c>
      <c r="D2259" t="e">
        <f t="shared" si="70"/>
        <v>#N/A</v>
      </c>
      <c r="E2259" t="str">
        <f>(IF(B2259&lt;'Price Schedules'!$B$3,'Price Schedules'!$A$2,IF(B2259&lt;'Price Schedules'!$B$4,'Price Schedules'!$A$3,'Price Schedules'!$A$4)))</f>
        <v>Inj Med1</v>
      </c>
      <c r="F2259" t="str">
        <f>(IF(B2259&lt;'Price Schedules'!$B$7,'Price Schedules'!$A$6,IF(B2259&lt;'Price Schedules'!$B$8,'Price Schedules'!$A$7,'Price Schedules'!$A$8)))</f>
        <v>Chemo IV1</v>
      </c>
      <c r="G2259" t="str">
        <f>(IF(B2259&lt;'Price Schedules'!$B$11,'Price Schedules'!$A$10,IF(B2259&lt;'Price Schedules'!$B$12,'Price Schedules'!$A$11,'Price Schedules'!$A$12)))</f>
        <v>Chemo Med1</v>
      </c>
      <c r="H2259" t="str">
        <f>IF(B2259&lt;'Price Schedules'!$B$15,'Price Schedules'!$A$14,'Price Schedules'!$A$15)</f>
        <v>PASS1</v>
      </c>
      <c r="I2259" t="str">
        <f>IF(B2259&lt;'Price Schedules'!$B$18,'Price Schedules'!$A$17,'Price Schedules'!$A$18)</f>
        <v>IV1</v>
      </c>
      <c r="J2259" t="s">
        <v>38</v>
      </c>
      <c r="K2259" t="s">
        <v>39</v>
      </c>
      <c r="L2259" t="s">
        <v>40</v>
      </c>
      <c r="M2259" t="s">
        <v>41</v>
      </c>
      <c r="N2259" t="s">
        <v>42</v>
      </c>
      <c r="O2259" t="s">
        <v>43</v>
      </c>
      <c r="P2259" t="s">
        <v>44</v>
      </c>
      <c r="Q2259" t="s">
        <v>45</v>
      </c>
      <c r="R2259" t="str">
        <f t="shared" si="71"/>
        <v>Error</v>
      </c>
      <c r="S2259" t="e">
        <f>VLOOKUP($R2259,'Price Schedules'!$A$1:$H$34,4,FALSE)</f>
        <v>#N/A</v>
      </c>
      <c r="T2259" t="e">
        <f>VLOOKUP(R2259,'Price Schedules'!$A$1:$H$34,5,FALSE)</f>
        <v>#N/A</v>
      </c>
      <c r="U2259" t="e">
        <f>VLOOKUP(R2259,'Price Schedules'!$A$1:$H$34,6,FALSE)</f>
        <v>#N/A</v>
      </c>
      <c r="V2259" t="e">
        <f>VLOOKUP(R2259,'Price Schedules'!$A$1:$H$34,7,FALSE)</f>
        <v>#N/A</v>
      </c>
      <c r="W2259" t="e">
        <f>VLOOKUP(R2259,'Price Schedules'!$A$1:$H$34,8,FALSE)</f>
        <v>#N/A</v>
      </c>
    </row>
    <row r="2260" spans="1:23" x14ac:dyDescent="0.25">
      <c r="A2260">
        <f>Chargemaster!A2261</f>
        <v>0</v>
      </c>
      <c r="B2260">
        <f>Chargemaster!C2261</f>
        <v>0</v>
      </c>
      <c r="C2260">
        <f>Chargemaster!D2261</f>
        <v>0</v>
      </c>
      <c r="D2260" t="e">
        <f t="shared" si="70"/>
        <v>#N/A</v>
      </c>
      <c r="E2260" t="str">
        <f>(IF(B2260&lt;'Price Schedules'!$B$3,'Price Schedules'!$A$2,IF(B2260&lt;'Price Schedules'!$B$4,'Price Schedules'!$A$3,'Price Schedules'!$A$4)))</f>
        <v>Inj Med1</v>
      </c>
      <c r="F2260" t="str">
        <f>(IF(B2260&lt;'Price Schedules'!$B$7,'Price Schedules'!$A$6,IF(B2260&lt;'Price Schedules'!$B$8,'Price Schedules'!$A$7,'Price Schedules'!$A$8)))</f>
        <v>Chemo IV1</v>
      </c>
      <c r="G2260" t="str">
        <f>(IF(B2260&lt;'Price Schedules'!$B$11,'Price Schedules'!$A$10,IF(B2260&lt;'Price Schedules'!$B$12,'Price Schedules'!$A$11,'Price Schedules'!$A$12)))</f>
        <v>Chemo Med1</v>
      </c>
      <c r="H2260" t="str">
        <f>IF(B2260&lt;'Price Schedules'!$B$15,'Price Schedules'!$A$14,'Price Schedules'!$A$15)</f>
        <v>PASS1</v>
      </c>
      <c r="I2260" t="str">
        <f>IF(B2260&lt;'Price Schedules'!$B$18,'Price Schedules'!$A$17,'Price Schedules'!$A$18)</f>
        <v>IV1</v>
      </c>
      <c r="J2260" t="s">
        <v>38</v>
      </c>
      <c r="K2260" t="s">
        <v>39</v>
      </c>
      <c r="L2260" t="s">
        <v>40</v>
      </c>
      <c r="M2260" t="s">
        <v>41</v>
      </c>
      <c r="N2260" t="s">
        <v>42</v>
      </c>
      <c r="O2260" t="s">
        <v>43</v>
      </c>
      <c r="P2260" t="s">
        <v>44</v>
      </c>
      <c r="Q2260" t="s">
        <v>45</v>
      </c>
      <c r="R2260" t="str">
        <f t="shared" si="71"/>
        <v>Error</v>
      </c>
      <c r="S2260" t="e">
        <f>VLOOKUP($R2260,'Price Schedules'!$A$1:$H$34,4,FALSE)</f>
        <v>#N/A</v>
      </c>
      <c r="T2260" t="e">
        <f>VLOOKUP(R2260,'Price Schedules'!$A$1:$H$34,5,FALSE)</f>
        <v>#N/A</v>
      </c>
      <c r="U2260" t="e">
        <f>VLOOKUP(R2260,'Price Schedules'!$A$1:$H$34,6,FALSE)</f>
        <v>#N/A</v>
      </c>
      <c r="V2260" t="e">
        <f>VLOOKUP(R2260,'Price Schedules'!$A$1:$H$34,7,FALSE)</f>
        <v>#N/A</v>
      </c>
      <c r="W2260" t="e">
        <f>VLOOKUP(R2260,'Price Schedules'!$A$1:$H$34,8,FALSE)</f>
        <v>#N/A</v>
      </c>
    </row>
    <row r="2261" spans="1:23" x14ac:dyDescent="0.25">
      <c r="A2261">
        <f>Chargemaster!A2262</f>
        <v>0</v>
      </c>
      <c r="B2261">
        <f>Chargemaster!C2262</f>
        <v>0</v>
      </c>
      <c r="C2261">
        <f>Chargemaster!D2262</f>
        <v>0</v>
      </c>
      <c r="D2261" t="e">
        <f t="shared" si="70"/>
        <v>#N/A</v>
      </c>
      <c r="E2261" t="str">
        <f>(IF(B2261&lt;'Price Schedules'!$B$3,'Price Schedules'!$A$2,IF(B2261&lt;'Price Schedules'!$B$4,'Price Schedules'!$A$3,'Price Schedules'!$A$4)))</f>
        <v>Inj Med1</v>
      </c>
      <c r="F2261" t="str">
        <f>(IF(B2261&lt;'Price Schedules'!$B$7,'Price Schedules'!$A$6,IF(B2261&lt;'Price Schedules'!$B$8,'Price Schedules'!$A$7,'Price Schedules'!$A$8)))</f>
        <v>Chemo IV1</v>
      </c>
      <c r="G2261" t="str">
        <f>(IF(B2261&lt;'Price Schedules'!$B$11,'Price Schedules'!$A$10,IF(B2261&lt;'Price Schedules'!$B$12,'Price Schedules'!$A$11,'Price Schedules'!$A$12)))</f>
        <v>Chemo Med1</v>
      </c>
      <c r="H2261" t="str">
        <f>IF(B2261&lt;'Price Schedules'!$B$15,'Price Schedules'!$A$14,'Price Schedules'!$A$15)</f>
        <v>PASS1</v>
      </c>
      <c r="I2261" t="str">
        <f>IF(B2261&lt;'Price Schedules'!$B$18,'Price Schedules'!$A$17,'Price Schedules'!$A$18)</f>
        <v>IV1</v>
      </c>
      <c r="J2261" t="s">
        <v>38</v>
      </c>
      <c r="K2261" t="s">
        <v>39</v>
      </c>
      <c r="L2261" t="s">
        <v>40</v>
      </c>
      <c r="M2261" t="s">
        <v>41</v>
      </c>
      <c r="N2261" t="s">
        <v>42</v>
      </c>
      <c r="O2261" t="s">
        <v>43</v>
      </c>
      <c r="P2261" t="s">
        <v>44</v>
      </c>
      <c r="Q2261" t="s">
        <v>45</v>
      </c>
      <c r="R2261" t="str">
        <f t="shared" si="71"/>
        <v>Error</v>
      </c>
      <c r="S2261" t="e">
        <f>VLOOKUP($R2261,'Price Schedules'!$A$1:$H$34,4,FALSE)</f>
        <v>#N/A</v>
      </c>
      <c r="T2261" t="e">
        <f>VLOOKUP(R2261,'Price Schedules'!$A$1:$H$34,5,FALSE)</f>
        <v>#N/A</v>
      </c>
      <c r="U2261" t="e">
        <f>VLOOKUP(R2261,'Price Schedules'!$A$1:$H$34,6,FALSE)</f>
        <v>#N/A</v>
      </c>
      <c r="V2261" t="e">
        <f>VLOOKUP(R2261,'Price Schedules'!$A$1:$H$34,7,FALSE)</f>
        <v>#N/A</v>
      </c>
      <c r="W2261" t="e">
        <f>VLOOKUP(R2261,'Price Schedules'!$A$1:$H$34,8,FALSE)</f>
        <v>#N/A</v>
      </c>
    </row>
    <row r="2262" spans="1:23" x14ac:dyDescent="0.25">
      <c r="A2262">
        <f>Chargemaster!A2263</f>
        <v>0</v>
      </c>
      <c r="B2262">
        <f>Chargemaster!C2263</f>
        <v>0</v>
      </c>
      <c r="C2262">
        <f>Chargemaster!D2263</f>
        <v>0</v>
      </c>
      <c r="D2262" t="e">
        <f t="shared" si="70"/>
        <v>#N/A</v>
      </c>
      <c r="E2262" t="str">
        <f>(IF(B2262&lt;'Price Schedules'!$B$3,'Price Schedules'!$A$2,IF(B2262&lt;'Price Schedules'!$B$4,'Price Schedules'!$A$3,'Price Schedules'!$A$4)))</f>
        <v>Inj Med1</v>
      </c>
      <c r="F2262" t="str">
        <f>(IF(B2262&lt;'Price Schedules'!$B$7,'Price Schedules'!$A$6,IF(B2262&lt;'Price Schedules'!$B$8,'Price Schedules'!$A$7,'Price Schedules'!$A$8)))</f>
        <v>Chemo IV1</v>
      </c>
      <c r="G2262" t="str">
        <f>(IF(B2262&lt;'Price Schedules'!$B$11,'Price Schedules'!$A$10,IF(B2262&lt;'Price Schedules'!$B$12,'Price Schedules'!$A$11,'Price Schedules'!$A$12)))</f>
        <v>Chemo Med1</v>
      </c>
      <c r="H2262" t="str">
        <f>IF(B2262&lt;'Price Schedules'!$B$15,'Price Schedules'!$A$14,'Price Schedules'!$A$15)</f>
        <v>PASS1</v>
      </c>
      <c r="I2262" t="str">
        <f>IF(B2262&lt;'Price Schedules'!$B$18,'Price Schedules'!$A$17,'Price Schedules'!$A$18)</f>
        <v>IV1</v>
      </c>
      <c r="J2262" t="s">
        <v>38</v>
      </c>
      <c r="K2262" t="s">
        <v>39</v>
      </c>
      <c r="L2262" t="s">
        <v>40</v>
      </c>
      <c r="M2262" t="s">
        <v>41</v>
      </c>
      <c r="N2262" t="s">
        <v>42</v>
      </c>
      <c r="O2262" t="s">
        <v>43</v>
      </c>
      <c r="P2262" t="s">
        <v>44</v>
      </c>
      <c r="Q2262" t="s">
        <v>45</v>
      </c>
      <c r="R2262" t="str">
        <f t="shared" si="71"/>
        <v>Error</v>
      </c>
      <c r="S2262" t="e">
        <f>VLOOKUP($R2262,'Price Schedules'!$A$1:$H$34,4,FALSE)</f>
        <v>#N/A</v>
      </c>
      <c r="T2262" t="e">
        <f>VLOOKUP(R2262,'Price Schedules'!$A$1:$H$34,5,FALSE)</f>
        <v>#N/A</v>
      </c>
      <c r="U2262" t="e">
        <f>VLOOKUP(R2262,'Price Schedules'!$A$1:$H$34,6,FALSE)</f>
        <v>#N/A</v>
      </c>
      <c r="V2262" t="e">
        <f>VLOOKUP(R2262,'Price Schedules'!$A$1:$H$34,7,FALSE)</f>
        <v>#N/A</v>
      </c>
      <c r="W2262" t="e">
        <f>VLOOKUP(R2262,'Price Schedules'!$A$1:$H$34,8,FALSE)</f>
        <v>#N/A</v>
      </c>
    </row>
    <row r="2263" spans="1:23" x14ac:dyDescent="0.25">
      <c r="A2263">
        <f>Chargemaster!A2264</f>
        <v>0</v>
      </c>
      <c r="B2263">
        <f>Chargemaster!C2264</f>
        <v>0</v>
      </c>
      <c r="C2263">
        <f>Chargemaster!D2264</f>
        <v>0</v>
      </c>
      <c r="D2263" t="e">
        <f t="shared" si="70"/>
        <v>#N/A</v>
      </c>
      <c r="E2263" t="str">
        <f>(IF(B2263&lt;'Price Schedules'!$B$3,'Price Schedules'!$A$2,IF(B2263&lt;'Price Schedules'!$B$4,'Price Schedules'!$A$3,'Price Schedules'!$A$4)))</f>
        <v>Inj Med1</v>
      </c>
      <c r="F2263" t="str">
        <f>(IF(B2263&lt;'Price Schedules'!$B$7,'Price Schedules'!$A$6,IF(B2263&lt;'Price Schedules'!$B$8,'Price Schedules'!$A$7,'Price Schedules'!$A$8)))</f>
        <v>Chemo IV1</v>
      </c>
      <c r="G2263" t="str">
        <f>(IF(B2263&lt;'Price Schedules'!$B$11,'Price Schedules'!$A$10,IF(B2263&lt;'Price Schedules'!$B$12,'Price Schedules'!$A$11,'Price Schedules'!$A$12)))</f>
        <v>Chemo Med1</v>
      </c>
      <c r="H2263" t="str">
        <f>IF(B2263&lt;'Price Schedules'!$B$15,'Price Schedules'!$A$14,'Price Schedules'!$A$15)</f>
        <v>PASS1</v>
      </c>
      <c r="I2263" t="str">
        <f>IF(B2263&lt;'Price Schedules'!$B$18,'Price Schedules'!$A$17,'Price Schedules'!$A$18)</f>
        <v>IV1</v>
      </c>
      <c r="J2263" t="s">
        <v>38</v>
      </c>
      <c r="K2263" t="s">
        <v>39</v>
      </c>
      <c r="L2263" t="s">
        <v>40</v>
      </c>
      <c r="M2263" t="s">
        <v>41</v>
      </c>
      <c r="N2263" t="s">
        <v>42</v>
      </c>
      <c r="O2263" t="s">
        <v>43</v>
      </c>
      <c r="P2263" t="s">
        <v>44</v>
      </c>
      <c r="Q2263" t="s">
        <v>45</v>
      </c>
      <c r="R2263" t="str">
        <f t="shared" si="71"/>
        <v>Error</v>
      </c>
      <c r="S2263" t="e">
        <f>VLOOKUP($R2263,'Price Schedules'!$A$1:$H$34,4,FALSE)</f>
        <v>#N/A</v>
      </c>
      <c r="T2263" t="e">
        <f>VLOOKUP(R2263,'Price Schedules'!$A$1:$H$34,5,FALSE)</f>
        <v>#N/A</v>
      </c>
      <c r="U2263" t="e">
        <f>VLOOKUP(R2263,'Price Schedules'!$A$1:$H$34,6,FALSE)</f>
        <v>#N/A</v>
      </c>
      <c r="V2263" t="e">
        <f>VLOOKUP(R2263,'Price Schedules'!$A$1:$H$34,7,FALSE)</f>
        <v>#N/A</v>
      </c>
      <c r="W2263" t="e">
        <f>VLOOKUP(R2263,'Price Schedules'!$A$1:$H$34,8,FALSE)</f>
        <v>#N/A</v>
      </c>
    </row>
    <row r="2264" spans="1:23" x14ac:dyDescent="0.25">
      <c r="A2264">
        <f>Chargemaster!A2265</f>
        <v>0</v>
      </c>
      <c r="B2264">
        <f>Chargemaster!C2265</f>
        <v>0</v>
      </c>
      <c r="C2264">
        <f>Chargemaster!D2265</f>
        <v>0</v>
      </c>
      <c r="D2264" t="e">
        <f t="shared" si="70"/>
        <v>#N/A</v>
      </c>
      <c r="E2264" t="str">
        <f>(IF(B2264&lt;'Price Schedules'!$B$3,'Price Schedules'!$A$2,IF(B2264&lt;'Price Schedules'!$B$4,'Price Schedules'!$A$3,'Price Schedules'!$A$4)))</f>
        <v>Inj Med1</v>
      </c>
      <c r="F2264" t="str">
        <f>(IF(B2264&lt;'Price Schedules'!$B$7,'Price Schedules'!$A$6,IF(B2264&lt;'Price Schedules'!$B$8,'Price Schedules'!$A$7,'Price Schedules'!$A$8)))</f>
        <v>Chemo IV1</v>
      </c>
      <c r="G2264" t="str">
        <f>(IF(B2264&lt;'Price Schedules'!$B$11,'Price Schedules'!$A$10,IF(B2264&lt;'Price Schedules'!$B$12,'Price Schedules'!$A$11,'Price Schedules'!$A$12)))</f>
        <v>Chemo Med1</v>
      </c>
      <c r="H2264" t="str">
        <f>IF(B2264&lt;'Price Schedules'!$B$15,'Price Schedules'!$A$14,'Price Schedules'!$A$15)</f>
        <v>PASS1</v>
      </c>
      <c r="I2264" t="str">
        <f>IF(B2264&lt;'Price Schedules'!$B$18,'Price Schedules'!$A$17,'Price Schedules'!$A$18)</f>
        <v>IV1</v>
      </c>
      <c r="J2264" t="s">
        <v>38</v>
      </c>
      <c r="K2264" t="s">
        <v>39</v>
      </c>
      <c r="L2264" t="s">
        <v>40</v>
      </c>
      <c r="M2264" t="s">
        <v>41</v>
      </c>
      <c r="N2264" t="s">
        <v>42</v>
      </c>
      <c r="O2264" t="s">
        <v>43</v>
      </c>
      <c r="P2264" t="s">
        <v>44</v>
      </c>
      <c r="Q2264" t="s">
        <v>45</v>
      </c>
      <c r="R2264" t="str">
        <f t="shared" si="71"/>
        <v>Error</v>
      </c>
      <c r="S2264" t="e">
        <f>VLOOKUP($R2264,'Price Schedules'!$A$1:$H$34,4,FALSE)</f>
        <v>#N/A</v>
      </c>
      <c r="T2264" t="e">
        <f>VLOOKUP(R2264,'Price Schedules'!$A$1:$H$34,5,FALSE)</f>
        <v>#N/A</v>
      </c>
      <c r="U2264" t="e">
        <f>VLOOKUP(R2264,'Price Schedules'!$A$1:$H$34,6,FALSE)</f>
        <v>#N/A</v>
      </c>
      <c r="V2264" t="e">
        <f>VLOOKUP(R2264,'Price Schedules'!$A$1:$H$34,7,FALSE)</f>
        <v>#N/A</v>
      </c>
      <c r="W2264" t="e">
        <f>VLOOKUP(R2264,'Price Schedules'!$A$1:$H$34,8,FALSE)</f>
        <v>#N/A</v>
      </c>
    </row>
    <row r="2265" spans="1:23" x14ac:dyDescent="0.25">
      <c r="A2265">
        <f>Chargemaster!A2266</f>
        <v>0</v>
      </c>
      <c r="B2265">
        <f>Chargemaster!C2266</f>
        <v>0</v>
      </c>
      <c r="C2265">
        <f>Chargemaster!D2266</f>
        <v>0</v>
      </c>
      <c r="D2265" t="e">
        <f t="shared" si="70"/>
        <v>#N/A</v>
      </c>
      <c r="E2265" t="str">
        <f>(IF(B2265&lt;'Price Schedules'!$B$3,'Price Schedules'!$A$2,IF(B2265&lt;'Price Schedules'!$B$4,'Price Schedules'!$A$3,'Price Schedules'!$A$4)))</f>
        <v>Inj Med1</v>
      </c>
      <c r="F2265" t="str">
        <f>(IF(B2265&lt;'Price Schedules'!$B$7,'Price Schedules'!$A$6,IF(B2265&lt;'Price Schedules'!$B$8,'Price Schedules'!$A$7,'Price Schedules'!$A$8)))</f>
        <v>Chemo IV1</v>
      </c>
      <c r="G2265" t="str">
        <f>(IF(B2265&lt;'Price Schedules'!$B$11,'Price Schedules'!$A$10,IF(B2265&lt;'Price Schedules'!$B$12,'Price Schedules'!$A$11,'Price Schedules'!$A$12)))</f>
        <v>Chemo Med1</v>
      </c>
      <c r="H2265" t="str">
        <f>IF(B2265&lt;'Price Schedules'!$B$15,'Price Schedules'!$A$14,'Price Schedules'!$A$15)</f>
        <v>PASS1</v>
      </c>
      <c r="I2265" t="str">
        <f>IF(B2265&lt;'Price Schedules'!$B$18,'Price Schedules'!$A$17,'Price Schedules'!$A$18)</f>
        <v>IV1</v>
      </c>
      <c r="J2265" t="s">
        <v>38</v>
      </c>
      <c r="K2265" t="s">
        <v>39</v>
      </c>
      <c r="L2265" t="s">
        <v>40</v>
      </c>
      <c r="M2265" t="s">
        <v>41</v>
      </c>
      <c r="N2265" t="s">
        <v>42</v>
      </c>
      <c r="O2265" t="s">
        <v>43</v>
      </c>
      <c r="P2265" t="s">
        <v>44</v>
      </c>
      <c r="Q2265" t="s">
        <v>45</v>
      </c>
      <c r="R2265" t="str">
        <f t="shared" si="71"/>
        <v>Error</v>
      </c>
      <c r="S2265" t="e">
        <f>VLOOKUP($R2265,'Price Schedules'!$A$1:$H$34,4,FALSE)</f>
        <v>#N/A</v>
      </c>
      <c r="T2265" t="e">
        <f>VLOOKUP(R2265,'Price Schedules'!$A$1:$H$34,5,FALSE)</f>
        <v>#N/A</v>
      </c>
      <c r="U2265" t="e">
        <f>VLOOKUP(R2265,'Price Schedules'!$A$1:$H$34,6,FALSE)</f>
        <v>#N/A</v>
      </c>
      <c r="V2265" t="e">
        <f>VLOOKUP(R2265,'Price Schedules'!$A$1:$H$34,7,FALSE)</f>
        <v>#N/A</v>
      </c>
      <c r="W2265" t="e">
        <f>VLOOKUP(R2265,'Price Schedules'!$A$1:$H$34,8,FALSE)</f>
        <v>#N/A</v>
      </c>
    </row>
    <row r="2266" spans="1:23" x14ac:dyDescent="0.25">
      <c r="A2266">
        <f>Chargemaster!A2267</f>
        <v>0</v>
      </c>
      <c r="B2266">
        <f>Chargemaster!C2267</f>
        <v>0</v>
      </c>
      <c r="C2266">
        <f>Chargemaster!D2267</f>
        <v>0</v>
      </c>
      <c r="D2266" t="e">
        <f t="shared" si="70"/>
        <v>#N/A</v>
      </c>
      <c r="E2266" t="str">
        <f>(IF(B2266&lt;'Price Schedules'!$B$3,'Price Schedules'!$A$2,IF(B2266&lt;'Price Schedules'!$B$4,'Price Schedules'!$A$3,'Price Schedules'!$A$4)))</f>
        <v>Inj Med1</v>
      </c>
      <c r="F2266" t="str">
        <f>(IF(B2266&lt;'Price Schedules'!$B$7,'Price Schedules'!$A$6,IF(B2266&lt;'Price Schedules'!$B$8,'Price Schedules'!$A$7,'Price Schedules'!$A$8)))</f>
        <v>Chemo IV1</v>
      </c>
      <c r="G2266" t="str">
        <f>(IF(B2266&lt;'Price Schedules'!$B$11,'Price Schedules'!$A$10,IF(B2266&lt;'Price Schedules'!$B$12,'Price Schedules'!$A$11,'Price Schedules'!$A$12)))</f>
        <v>Chemo Med1</v>
      </c>
      <c r="H2266" t="str">
        <f>IF(B2266&lt;'Price Schedules'!$B$15,'Price Schedules'!$A$14,'Price Schedules'!$A$15)</f>
        <v>PASS1</v>
      </c>
      <c r="I2266" t="str">
        <f>IF(B2266&lt;'Price Schedules'!$B$18,'Price Schedules'!$A$17,'Price Schedules'!$A$18)</f>
        <v>IV1</v>
      </c>
      <c r="J2266" t="s">
        <v>38</v>
      </c>
      <c r="K2266" t="s">
        <v>39</v>
      </c>
      <c r="L2266" t="s">
        <v>40</v>
      </c>
      <c r="M2266" t="s">
        <v>41</v>
      </c>
      <c r="N2266" t="s">
        <v>42</v>
      </c>
      <c r="O2266" t="s">
        <v>43</v>
      </c>
      <c r="P2266" t="s">
        <v>44</v>
      </c>
      <c r="Q2266" t="s">
        <v>45</v>
      </c>
      <c r="R2266" t="str">
        <f t="shared" si="71"/>
        <v>Error</v>
      </c>
      <c r="S2266" t="e">
        <f>VLOOKUP($R2266,'Price Schedules'!$A$1:$H$34,4,FALSE)</f>
        <v>#N/A</v>
      </c>
      <c r="T2266" t="e">
        <f>VLOOKUP(R2266,'Price Schedules'!$A$1:$H$34,5,FALSE)</f>
        <v>#N/A</v>
      </c>
      <c r="U2266" t="e">
        <f>VLOOKUP(R2266,'Price Schedules'!$A$1:$H$34,6,FALSE)</f>
        <v>#N/A</v>
      </c>
      <c r="V2266" t="e">
        <f>VLOOKUP(R2266,'Price Schedules'!$A$1:$H$34,7,FALSE)</f>
        <v>#N/A</v>
      </c>
      <c r="W2266" t="e">
        <f>VLOOKUP(R2266,'Price Schedules'!$A$1:$H$34,8,FALSE)</f>
        <v>#N/A</v>
      </c>
    </row>
    <row r="2267" spans="1:23" x14ac:dyDescent="0.25">
      <c r="A2267">
        <f>Chargemaster!A2268</f>
        <v>0</v>
      </c>
      <c r="B2267">
        <f>Chargemaster!C2268</f>
        <v>0</v>
      </c>
      <c r="C2267">
        <f>Chargemaster!D2268</f>
        <v>0</v>
      </c>
      <c r="D2267" t="e">
        <f t="shared" si="70"/>
        <v>#N/A</v>
      </c>
      <c r="E2267" t="str">
        <f>(IF(B2267&lt;'Price Schedules'!$B$3,'Price Schedules'!$A$2,IF(B2267&lt;'Price Schedules'!$B$4,'Price Schedules'!$A$3,'Price Schedules'!$A$4)))</f>
        <v>Inj Med1</v>
      </c>
      <c r="F2267" t="str">
        <f>(IF(B2267&lt;'Price Schedules'!$B$7,'Price Schedules'!$A$6,IF(B2267&lt;'Price Schedules'!$B$8,'Price Schedules'!$A$7,'Price Schedules'!$A$8)))</f>
        <v>Chemo IV1</v>
      </c>
      <c r="G2267" t="str">
        <f>(IF(B2267&lt;'Price Schedules'!$B$11,'Price Schedules'!$A$10,IF(B2267&lt;'Price Schedules'!$B$12,'Price Schedules'!$A$11,'Price Schedules'!$A$12)))</f>
        <v>Chemo Med1</v>
      </c>
      <c r="H2267" t="str">
        <f>IF(B2267&lt;'Price Schedules'!$B$15,'Price Schedules'!$A$14,'Price Schedules'!$A$15)</f>
        <v>PASS1</v>
      </c>
      <c r="I2267" t="str">
        <f>IF(B2267&lt;'Price Schedules'!$B$18,'Price Schedules'!$A$17,'Price Schedules'!$A$18)</f>
        <v>IV1</v>
      </c>
      <c r="J2267" t="s">
        <v>38</v>
      </c>
      <c r="K2267" t="s">
        <v>39</v>
      </c>
      <c r="L2267" t="s">
        <v>40</v>
      </c>
      <c r="M2267" t="s">
        <v>41</v>
      </c>
      <c r="N2267" t="s">
        <v>42</v>
      </c>
      <c r="O2267" t="s">
        <v>43</v>
      </c>
      <c r="P2267" t="s">
        <v>44</v>
      </c>
      <c r="Q2267" t="s">
        <v>45</v>
      </c>
      <c r="R2267" t="str">
        <f t="shared" si="71"/>
        <v>Error</v>
      </c>
      <c r="S2267" t="e">
        <f>VLOOKUP($R2267,'Price Schedules'!$A$1:$H$34,4,FALSE)</f>
        <v>#N/A</v>
      </c>
      <c r="T2267" t="e">
        <f>VLOOKUP(R2267,'Price Schedules'!$A$1:$H$34,5,FALSE)</f>
        <v>#N/A</v>
      </c>
      <c r="U2267" t="e">
        <f>VLOOKUP(R2267,'Price Schedules'!$A$1:$H$34,6,FALSE)</f>
        <v>#N/A</v>
      </c>
      <c r="V2267" t="e">
        <f>VLOOKUP(R2267,'Price Schedules'!$A$1:$H$34,7,FALSE)</f>
        <v>#N/A</v>
      </c>
      <c r="W2267" t="e">
        <f>VLOOKUP(R2267,'Price Schedules'!$A$1:$H$34,8,FALSE)</f>
        <v>#N/A</v>
      </c>
    </row>
    <row r="2268" spans="1:23" x14ac:dyDescent="0.25">
      <c r="A2268">
        <f>Chargemaster!A2269</f>
        <v>0</v>
      </c>
      <c r="B2268">
        <f>Chargemaster!C2269</f>
        <v>0</v>
      </c>
      <c r="C2268">
        <f>Chargemaster!D2269</f>
        <v>0</v>
      </c>
      <c r="D2268" t="e">
        <f t="shared" si="70"/>
        <v>#N/A</v>
      </c>
      <c r="E2268" t="str">
        <f>(IF(B2268&lt;'Price Schedules'!$B$3,'Price Schedules'!$A$2,IF(B2268&lt;'Price Schedules'!$B$4,'Price Schedules'!$A$3,'Price Schedules'!$A$4)))</f>
        <v>Inj Med1</v>
      </c>
      <c r="F2268" t="str">
        <f>(IF(B2268&lt;'Price Schedules'!$B$7,'Price Schedules'!$A$6,IF(B2268&lt;'Price Schedules'!$B$8,'Price Schedules'!$A$7,'Price Schedules'!$A$8)))</f>
        <v>Chemo IV1</v>
      </c>
      <c r="G2268" t="str">
        <f>(IF(B2268&lt;'Price Schedules'!$B$11,'Price Schedules'!$A$10,IF(B2268&lt;'Price Schedules'!$B$12,'Price Schedules'!$A$11,'Price Schedules'!$A$12)))</f>
        <v>Chemo Med1</v>
      </c>
      <c r="H2268" t="str">
        <f>IF(B2268&lt;'Price Schedules'!$B$15,'Price Schedules'!$A$14,'Price Schedules'!$A$15)</f>
        <v>PASS1</v>
      </c>
      <c r="I2268" t="str">
        <f>IF(B2268&lt;'Price Schedules'!$B$18,'Price Schedules'!$A$17,'Price Schedules'!$A$18)</f>
        <v>IV1</v>
      </c>
      <c r="J2268" t="s">
        <v>38</v>
      </c>
      <c r="K2268" t="s">
        <v>39</v>
      </c>
      <c r="L2268" t="s">
        <v>40</v>
      </c>
      <c r="M2268" t="s">
        <v>41</v>
      </c>
      <c r="N2268" t="s">
        <v>42</v>
      </c>
      <c r="O2268" t="s">
        <v>43</v>
      </c>
      <c r="P2268" t="s">
        <v>44</v>
      </c>
      <c r="Q2268" t="s">
        <v>45</v>
      </c>
      <c r="R2268" t="str">
        <f t="shared" si="71"/>
        <v>Error</v>
      </c>
      <c r="S2268" t="e">
        <f>VLOOKUP($R2268,'Price Schedules'!$A$1:$H$34,4,FALSE)</f>
        <v>#N/A</v>
      </c>
      <c r="T2268" t="e">
        <f>VLOOKUP(R2268,'Price Schedules'!$A$1:$H$34,5,FALSE)</f>
        <v>#N/A</v>
      </c>
      <c r="U2268" t="e">
        <f>VLOOKUP(R2268,'Price Schedules'!$A$1:$H$34,6,FALSE)</f>
        <v>#N/A</v>
      </c>
      <c r="V2268" t="e">
        <f>VLOOKUP(R2268,'Price Schedules'!$A$1:$H$34,7,FALSE)</f>
        <v>#N/A</v>
      </c>
      <c r="W2268" t="e">
        <f>VLOOKUP(R2268,'Price Schedules'!$A$1:$H$34,8,FALSE)</f>
        <v>#N/A</v>
      </c>
    </row>
    <row r="2269" spans="1:23" x14ac:dyDescent="0.25">
      <c r="A2269">
        <f>Chargemaster!A2270</f>
        <v>0</v>
      </c>
      <c r="B2269">
        <f>Chargemaster!C2270</f>
        <v>0</v>
      </c>
      <c r="C2269">
        <f>Chargemaster!D2270</f>
        <v>0</v>
      </c>
      <c r="D2269" t="e">
        <f t="shared" si="70"/>
        <v>#N/A</v>
      </c>
      <c r="E2269" t="str">
        <f>(IF(B2269&lt;'Price Schedules'!$B$3,'Price Schedules'!$A$2,IF(B2269&lt;'Price Schedules'!$B$4,'Price Schedules'!$A$3,'Price Schedules'!$A$4)))</f>
        <v>Inj Med1</v>
      </c>
      <c r="F2269" t="str">
        <f>(IF(B2269&lt;'Price Schedules'!$B$7,'Price Schedules'!$A$6,IF(B2269&lt;'Price Schedules'!$B$8,'Price Schedules'!$A$7,'Price Schedules'!$A$8)))</f>
        <v>Chemo IV1</v>
      </c>
      <c r="G2269" t="str">
        <f>(IF(B2269&lt;'Price Schedules'!$B$11,'Price Schedules'!$A$10,IF(B2269&lt;'Price Schedules'!$B$12,'Price Schedules'!$A$11,'Price Schedules'!$A$12)))</f>
        <v>Chemo Med1</v>
      </c>
      <c r="H2269" t="str">
        <f>IF(B2269&lt;'Price Schedules'!$B$15,'Price Schedules'!$A$14,'Price Schedules'!$A$15)</f>
        <v>PASS1</v>
      </c>
      <c r="I2269" t="str">
        <f>IF(B2269&lt;'Price Schedules'!$B$18,'Price Schedules'!$A$17,'Price Schedules'!$A$18)</f>
        <v>IV1</v>
      </c>
      <c r="J2269" t="s">
        <v>38</v>
      </c>
      <c r="K2269" t="s">
        <v>39</v>
      </c>
      <c r="L2269" t="s">
        <v>40</v>
      </c>
      <c r="M2269" t="s">
        <v>41</v>
      </c>
      <c r="N2269" t="s">
        <v>42</v>
      </c>
      <c r="O2269" t="s">
        <v>43</v>
      </c>
      <c r="P2269" t="s">
        <v>44</v>
      </c>
      <c r="Q2269" t="s">
        <v>45</v>
      </c>
      <c r="R2269" t="str">
        <f t="shared" si="71"/>
        <v>Error</v>
      </c>
      <c r="S2269" t="e">
        <f>VLOOKUP($R2269,'Price Schedules'!$A$1:$H$34,4,FALSE)</f>
        <v>#N/A</v>
      </c>
      <c r="T2269" t="e">
        <f>VLOOKUP(R2269,'Price Schedules'!$A$1:$H$34,5,FALSE)</f>
        <v>#N/A</v>
      </c>
      <c r="U2269" t="e">
        <f>VLOOKUP(R2269,'Price Schedules'!$A$1:$H$34,6,FALSE)</f>
        <v>#N/A</v>
      </c>
      <c r="V2269" t="e">
        <f>VLOOKUP(R2269,'Price Schedules'!$A$1:$H$34,7,FALSE)</f>
        <v>#N/A</v>
      </c>
      <c r="W2269" t="e">
        <f>VLOOKUP(R2269,'Price Schedules'!$A$1:$H$34,8,FALSE)</f>
        <v>#N/A</v>
      </c>
    </row>
    <row r="2270" spans="1:23" x14ac:dyDescent="0.25">
      <c r="A2270">
        <f>Chargemaster!A2271</f>
        <v>0</v>
      </c>
      <c r="B2270">
        <f>Chargemaster!C2271</f>
        <v>0</v>
      </c>
      <c r="C2270">
        <f>Chargemaster!D2271</f>
        <v>0</v>
      </c>
      <c r="D2270" t="e">
        <f t="shared" si="70"/>
        <v>#N/A</v>
      </c>
      <c r="E2270" t="str">
        <f>(IF(B2270&lt;'Price Schedules'!$B$3,'Price Schedules'!$A$2,IF(B2270&lt;'Price Schedules'!$B$4,'Price Schedules'!$A$3,'Price Schedules'!$A$4)))</f>
        <v>Inj Med1</v>
      </c>
      <c r="F2270" t="str">
        <f>(IF(B2270&lt;'Price Schedules'!$B$7,'Price Schedules'!$A$6,IF(B2270&lt;'Price Schedules'!$B$8,'Price Schedules'!$A$7,'Price Schedules'!$A$8)))</f>
        <v>Chemo IV1</v>
      </c>
      <c r="G2270" t="str">
        <f>(IF(B2270&lt;'Price Schedules'!$B$11,'Price Schedules'!$A$10,IF(B2270&lt;'Price Schedules'!$B$12,'Price Schedules'!$A$11,'Price Schedules'!$A$12)))</f>
        <v>Chemo Med1</v>
      </c>
      <c r="H2270" t="str">
        <f>IF(B2270&lt;'Price Schedules'!$B$15,'Price Schedules'!$A$14,'Price Schedules'!$A$15)</f>
        <v>PASS1</v>
      </c>
      <c r="I2270" t="str">
        <f>IF(B2270&lt;'Price Schedules'!$B$18,'Price Schedules'!$A$17,'Price Schedules'!$A$18)</f>
        <v>IV1</v>
      </c>
      <c r="J2270" t="s">
        <v>38</v>
      </c>
      <c r="K2270" t="s">
        <v>39</v>
      </c>
      <c r="L2270" t="s">
        <v>40</v>
      </c>
      <c r="M2270" t="s">
        <v>41</v>
      </c>
      <c r="N2270" t="s">
        <v>42</v>
      </c>
      <c r="O2270" t="s">
        <v>43</v>
      </c>
      <c r="P2270" t="s">
        <v>44</v>
      </c>
      <c r="Q2270" t="s">
        <v>45</v>
      </c>
      <c r="R2270" t="str">
        <f t="shared" si="71"/>
        <v>Error</v>
      </c>
      <c r="S2270" t="e">
        <f>VLOOKUP($R2270,'Price Schedules'!$A$1:$H$34,4,FALSE)</f>
        <v>#N/A</v>
      </c>
      <c r="T2270" t="e">
        <f>VLOOKUP(R2270,'Price Schedules'!$A$1:$H$34,5,FALSE)</f>
        <v>#N/A</v>
      </c>
      <c r="U2270" t="e">
        <f>VLOOKUP(R2270,'Price Schedules'!$A$1:$H$34,6,FALSE)</f>
        <v>#N/A</v>
      </c>
      <c r="V2270" t="e">
        <f>VLOOKUP(R2270,'Price Schedules'!$A$1:$H$34,7,FALSE)</f>
        <v>#N/A</v>
      </c>
      <c r="W2270" t="e">
        <f>VLOOKUP(R2270,'Price Schedules'!$A$1:$H$34,8,FALSE)</f>
        <v>#N/A</v>
      </c>
    </row>
    <row r="2271" spans="1:23" x14ac:dyDescent="0.25">
      <c r="A2271">
        <f>Chargemaster!A2272</f>
        <v>0</v>
      </c>
      <c r="B2271">
        <f>Chargemaster!C2272</f>
        <v>0</v>
      </c>
      <c r="C2271">
        <f>Chargemaster!D2272</f>
        <v>0</v>
      </c>
      <c r="D2271" t="e">
        <f t="shared" si="70"/>
        <v>#N/A</v>
      </c>
      <c r="E2271" t="str">
        <f>(IF(B2271&lt;'Price Schedules'!$B$3,'Price Schedules'!$A$2,IF(B2271&lt;'Price Schedules'!$B$4,'Price Schedules'!$A$3,'Price Schedules'!$A$4)))</f>
        <v>Inj Med1</v>
      </c>
      <c r="F2271" t="str">
        <f>(IF(B2271&lt;'Price Schedules'!$B$7,'Price Schedules'!$A$6,IF(B2271&lt;'Price Schedules'!$B$8,'Price Schedules'!$A$7,'Price Schedules'!$A$8)))</f>
        <v>Chemo IV1</v>
      </c>
      <c r="G2271" t="str">
        <f>(IF(B2271&lt;'Price Schedules'!$B$11,'Price Schedules'!$A$10,IF(B2271&lt;'Price Schedules'!$B$12,'Price Schedules'!$A$11,'Price Schedules'!$A$12)))</f>
        <v>Chemo Med1</v>
      </c>
      <c r="H2271" t="str">
        <f>IF(B2271&lt;'Price Schedules'!$B$15,'Price Schedules'!$A$14,'Price Schedules'!$A$15)</f>
        <v>PASS1</v>
      </c>
      <c r="I2271" t="str">
        <f>IF(B2271&lt;'Price Schedules'!$B$18,'Price Schedules'!$A$17,'Price Schedules'!$A$18)</f>
        <v>IV1</v>
      </c>
      <c r="J2271" t="s">
        <v>38</v>
      </c>
      <c r="K2271" t="s">
        <v>39</v>
      </c>
      <c r="L2271" t="s">
        <v>40</v>
      </c>
      <c r="M2271" t="s">
        <v>41</v>
      </c>
      <c r="N2271" t="s">
        <v>42</v>
      </c>
      <c r="O2271" t="s">
        <v>43</v>
      </c>
      <c r="P2271" t="s">
        <v>44</v>
      </c>
      <c r="Q2271" t="s">
        <v>45</v>
      </c>
      <c r="R2271" t="str">
        <f t="shared" si="71"/>
        <v>Error</v>
      </c>
      <c r="S2271" t="e">
        <f>VLOOKUP($R2271,'Price Schedules'!$A$1:$H$34,4,FALSE)</f>
        <v>#N/A</v>
      </c>
      <c r="T2271" t="e">
        <f>VLOOKUP(R2271,'Price Schedules'!$A$1:$H$34,5,FALSE)</f>
        <v>#N/A</v>
      </c>
      <c r="U2271" t="e">
        <f>VLOOKUP(R2271,'Price Schedules'!$A$1:$H$34,6,FALSE)</f>
        <v>#N/A</v>
      </c>
      <c r="V2271" t="e">
        <f>VLOOKUP(R2271,'Price Schedules'!$A$1:$H$34,7,FALSE)</f>
        <v>#N/A</v>
      </c>
      <c r="W2271" t="e">
        <f>VLOOKUP(R2271,'Price Schedules'!$A$1:$H$34,8,FALSE)</f>
        <v>#N/A</v>
      </c>
    </row>
    <row r="2272" spans="1:23" x14ac:dyDescent="0.25">
      <c r="A2272">
        <f>Chargemaster!A2273</f>
        <v>0</v>
      </c>
      <c r="B2272">
        <f>Chargemaster!C2273</f>
        <v>0</v>
      </c>
      <c r="C2272">
        <f>Chargemaster!D2273</f>
        <v>0</v>
      </c>
      <c r="D2272" t="e">
        <f t="shared" si="70"/>
        <v>#N/A</v>
      </c>
      <c r="E2272" t="str">
        <f>(IF(B2272&lt;'Price Schedules'!$B$3,'Price Schedules'!$A$2,IF(B2272&lt;'Price Schedules'!$B$4,'Price Schedules'!$A$3,'Price Schedules'!$A$4)))</f>
        <v>Inj Med1</v>
      </c>
      <c r="F2272" t="str">
        <f>(IF(B2272&lt;'Price Schedules'!$B$7,'Price Schedules'!$A$6,IF(B2272&lt;'Price Schedules'!$B$8,'Price Schedules'!$A$7,'Price Schedules'!$A$8)))</f>
        <v>Chemo IV1</v>
      </c>
      <c r="G2272" t="str">
        <f>(IF(B2272&lt;'Price Schedules'!$B$11,'Price Schedules'!$A$10,IF(B2272&lt;'Price Schedules'!$B$12,'Price Schedules'!$A$11,'Price Schedules'!$A$12)))</f>
        <v>Chemo Med1</v>
      </c>
      <c r="H2272" t="str">
        <f>IF(B2272&lt;'Price Schedules'!$B$15,'Price Schedules'!$A$14,'Price Schedules'!$A$15)</f>
        <v>PASS1</v>
      </c>
      <c r="I2272" t="str">
        <f>IF(B2272&lt;'Price Schedules'!$B$18,'Price Schedules'!$A$17,'Price Schedules'!$A$18)</f>
        <v>IV1</v>
      </c>
      <c r="J2272" t="s">
        <v>38</v>
      </c>
      <c r="K2272" t="s">
        <v>39</v>
      </c>
      <c r="L2272" t="s">
        <v>40</v>
      </c>
      <c r="M2272" t="s">
        <v>41</v>
      </c>
      <c r="N2272" t="s">
        <v>42</v>
      </c>
      <c r="O2272" t="s">
        <v>43</v>
      </c>
      <c r="P2272" t="s">
        <v>44</v>
      </c>
      <c r="Q2272" t="s">
        <v>45</v>
      </c>
      <c r="R2272" t="str">
        <f t="shared" si="71"/>
        <v>Error</v>
      </c>
      <c r="S2272" t="e">
        <f>VLOOKUP($R2272,'Price Schedules'!$A$1:$H$34,4,FALSE)</f>
        <v>#N/A</v>
      </c>
      <c r="T2272" t="e">
        <f>VLOOKUP(R2272,'Price Schedules'!$A$1:$H$34,5,FALSE)</f>
        <v>#N/A</v>
      </c>
      <c r="U2272" t="e">
        <f>VLOOKUP(R2272,'Price Schedules'!$A$1:$H$34,6,FALSE)</f>
        <v>#N/A</v>
      </c>
      <c r="V2272" t="e">
        <f>VLOOKUP(R2272,'Price Schedules'!$A$1:$H$34,7,FALSE)</f>
        <v>#N/A</v>
      </c>
      <c r="W2272" t="e">
        <f>VLOOKUP(R2272,'Price Schedules'!$A$1:$H$34,8,FALSE)</f>
        <v>#N/A</v>
      </c>
    </row>
    <row r="2273" spans="1:23" x14ac:dyDescent="0.25">
      <c r="A2273">
        <f>Chargemaster!A2274</f>
        <v>0</v>
      </c>
      <c r="B2273">
        <f>Chargemaster!C2274</f>
        <v>0</v>
      </c>
      <c r="C2273">
        <f>Chargemaster!D2274</f>
        <v>0</v>
      </c>
      <c r="D2273" t="e">
        <f t="shared" si="70"/>
        <v>#N/A</v>
      </c>
      <c r="E2273" t="str">
        <f>(IF(B2273&lt;'Price Schedules'!$B$3,'Price Schedules'!$A$2,IF(B2273&lt;'Price Schedules'!$B$4,'Price Schedules'!$A$3,'Price Schedules'!$A$4)))</f>
        <v>Inj Med1</v>
      </c>
      <c r="F2273" t="str">
        <f>(IF(B2273&lt;'Price Schedules'!$B$7,'Price Schedules'!$A$6,IF(B2273&lt;'Price Schedules'!$B$8,'Price Schedules'!$A$7,'Price Schedules'!$A$8)))</f>
        <v>Chemo IV1</v>
      </c>
      <c r="G2273" t="str">
        <f>(IF(B2273&lt;'Price Schedules'!$B$11,'Price Schedules'!$A$10,IF(B2273&lt;'Price Schedules'!$B$12,'Price Schedules'!$A$11,'Price Schedules'!$A$12)))</f>
        <v>Chemo Med1</v>
      </c>
      <c r="H2273" t="str">
        <f>IF(B2273&lt;'Price Schedules'!$B$15,'Price Schedules'!$A$14,'Price Schedules'!$A$15)</f>
        <v>PASS1</v>
      </c>
      <c r="I2273" t="str">
        <f>IF(B2273&lt;'Price Schedules'!$B$18,'Price Schedules'!$A$17,'Price Schedules'!$A$18)</f>
        <v>IV1</v>
      </c>
      <c r="J2273" t="s">
        <v>38</v>
      </c>
      <c r="K2273" t="s">
        <v>39</v>
      </c>
      <c r="L2273" t="s">
        <v>40</v>
      </c>
      <c r="M2273" t="s">
        <v>41</v>
      </c>
      <c r="N2273" t="s">
        <v>42</v>
      </c>
      <c r="O2273" t="s">
        <v>43</v>
      </c>
      <c r="P2273" t="s">
        <v>44</v>
      </c>
      <c r="Q2273" t="s">
        <v>45</v>
      </c>
      <c r="R2273" t="str">
        <f t="shared" si="71"/>
        <v>Error</v>
      </c>
      <c r="S2273" t="e">
        <f>VLOOKUP($R2273,'Price Schedules'!$A$1:$H$34,4,FALSE)</f>
        <v>#N/A</v>
      </c>
      <c r="T2273" t="e">
        <f>VLOOKUP(R2273,'Price Schedules'!$A$1:$H$34,5,FALSE)</f>
        <v>#N/A</v>
      </c>
      <c r="U2273" t="e">
        <f>VLOOKUP(R2273,'Price Schedules'!$A$1:$H$34,6,FALSE)</f>
        <v>#N/A</v>
      </c>
      <c r="V2273" t="e">
        <f>VLOOKUP(R2273,'Price Schedules'!$A$1:$H$34,7,FALSE)</f>
        <v>#N/A</v>
      </c>
      <c r="W2273" t="e">
        <f>VLOOKUP(R2273,'Price Schedules'!$A$1:$H$34,8,FALSE)</f>
        <v>#N/A</v>
      </c>
    </row>
    <row r="2274" spans="1:23" x14ac:dyDescent="0.25">
      <c r="A2274">
        <f>Chargemaster!A2275</f>
        <v>0</v>
      </c>
      <c r="B2274">
        <f>Chargemaster!C2275</f>
        <v>0</v>
      </c>
      <c r="C2274">
        <f>Chargemaster!D2275</f>
        <v>0</v>
      </c>
      <c r="D2274" t="e">
        <f t="shared" si="70"/>
        <v>#N/A</v>
      </c>
      <c r="E2274" t="str">
        <f>(IF(B2274&lt;'Price Schedules'!$B$3,'Price Schedules'!$A$2,IF(B2274&lt;'Price Schedules'!$B$4,'Price Schedules'!$A$3,'Price Schedules'!$A$4)))</f>
        <v>Inj Med1</v>
      </c>
      <c r="F2274" t="str">
        <f>(IF(B2274&lt;'Price Schedules'!$B$7,'Price Schedules'!$A$6,IF(B2274&lt;'Price Schedules'!$B$8,'Price Schedules'!$A$7,'Price Schedules'!$A$8)))</f>
        <v>Chemo IV1</v>
      </c>
      <c r="G2274" t="str">
        <f>(IF(B2274&lt;'Price Schedules'!$B$11,'Price Schedules'!$A$10,IF(B2274&lt;'Price Schedules'!$B$12,'Price Schedules'!$A$11,'Price Schedules'!$A$12)))</f>
        <v>Chemo Med1</v>
      </c>
      <c r="H2274" t="str">
        <f>IF(B2274&lt;'Price Schedules'!$B$15,'Price Schedules'!$A$14,'Price Schedules'!$A$15)</f>
        <v>PASS1</v>
      </c>
      <c r="I2274" t="str">
        <f>IF(B2274&lt;'Price Schedules'!$B$18,'Price Schedules'!$A$17,'Price Schedules'!$A$18)</f>
        <v>IV1</v>
      </c>
      <c r="J2274" t="s">
        <v>38</v>
      </c>
      <c r="K2274" t="s">
        <v>39</v>
      </c>
      <c r="L2274" t="s">
        <v>40</v>
      </c>
      <c r="M2274" t="s">
        <v>41</v>
      </c>
      <c r="N2274" t="s">
        <v>42</v>
      </c>
      <c r="O2274" t="s">
        <v>43</v>
      </c>
      <c r="P2274" t="s">
        <v>44</v>
      </c>
      <c r="Q2274" t="s">
        <v>45</v>
      </c>
      <c r="R2274" t="str">
        <f t="shared" si="71"/>
        <v>Error</v>
      </c>
      <c r="S2274" t="e">
        <f>VLOOKUP($R2274,'Price Schedules'!$A$1:$H$34,4,FALSE)</f>
        <v>#N/A</v>
      </c>
      <c r="T2274" t="e">
        <f>VLOOKUP(R2274,'Price Schedules'!$A$1:$H$34,5,FALSE)</f>
        <v>#N/A</v>
      </c>
      <c r="U2274" t="e">
        <f>VLOOKUP(R2274,'Price Schedules'!$A$1:$H$34,6,FALSE)</f>
        <v>#N/A</v>
      </c>
      <c r="V2274" t="e">
        <f>VLOOKUP(R2274,'Price Schedules'!$A$1:$H$34,7,FALSE)</f>
        <v>#N/A</v>
      </c>
      <c r="W2274" t="e">
        <f>VLOOKUP(R2274,'Price Schedules'!$A$1:$H$34,8,FALSE)</f>
        <v>#N/A</v>
      </c>
    </row>
    <row r="2275" spans="1:23" x14ac:dyDescent="0.25">
      <c r="A2275">
        <f>Chargemaster!A2276</f>
        <v>0</v>
      </c>
      <c r="B2275">
        <f>Chargemaster!C2276</f>
        <v>0</v>
      </c>
      <c r="C2275">
        <f>Chargemaster!D2276</f>
        <v>0</v>
      </c>
      <c r="D2275" t="e">
        <f t="shared" si="70"/>
        <v>#N/A</v>
      </c>
      <c r="E2275" t="str">
        <f>(IF(B2275&lt;'Price Schedules'!$B$3,'Price Schedules'!$A$2,IF(B2275&lt;'Price Schedules'!$B$4,'Price Schedules'!$A$3,'Price Schedules'!$A$4)))</f>
        <v>Inj Med1</v>
      </c>
      <c r="F2275" t="str">
        <f>(IF(B2275&lt;'Price Schedules'!$B$7,'Price Schedules'!$A$6,IF(B2275&lt;'Price Schedules'!$B$8,'Price Schedules'!$A$7,'Price Schedules'!$A$8)))</f>
        <v>Chemo IV1</v>
      </c>
      <c r="G2275" t="str">
        <f>(IF(B2275&lt;'Price Schedules'!$B$11,'Price Schedules'!$A$10,IF(B2275&lt;'Price Schedules'!$B$12,'Price Schedules'!$A$11,'Price Schedules'!$A$12)))</f>
        <v>Chemo Med1</v>
      </c>
      <c r="H2275" t="str">
        <f>IF(B2275&lt;'Price Schedules'!$B$15,'Price Schedules'!$A$14,'Price Schedules'!$A$15)</f>
        <v>PASS1</v>
      </c>
      <c r="I2275" t="str">
        <f>IF(B2275&lt;'Price Schedules'!$B$18,'Price Schedules'!$A$17,'Price Schedules'!$A$18)</f>
        <v>IV1</v>
      </c>
      <c r="J2275" t="s">
        <v>38</v>
      </c>
      <c r="K2275" t="s">
        <v>39</v>
      </c>
      <c r="L2275" t="s">
        <v>40</v>
      </c>
      <c r="M2275" t="s">
        <v>41</v>
      </c>
      <c r="N2275" t="s">
        <v>42</v>
      </c>
      <c r="O2275" t="s">
        <v>43</v>
      </c>
      <c r="P2275" t="s">
        <v>44</v>
      </c>
      <c r="Q2275" t="s">
        <v>45</v>
      </c>
      <c r="R2275" t="str">
        <f t="shared" si="71"/>
        <v>Error</v>
      </c>
      <c r="S2275" t="e">
        <f>VLOOKUP($R2275,'Price Schedules'!$A$1:$H$34,4,FALSE)</f>
        <v>#N/A</v>
      </c>
      <c r="T2275" t="e">
        <f>VLOOKUP(R2275,'Price Schedules'!$A$1:$H$34,5,FALSE)</f>
        <v>#N/A</v>
      </c>
      <c r="U2275" t="e">
        <f>VLOOKUP(R2275,'Price Schedules'!$A$1:$H$34,6,FALSE)</f>
        <v>#N/A</v>
      </c>
      <c r="V2275" t="e">
        <f>VLOOKUP(R2275,'Price Schedules'!$A$1:$H$34,7,FALSE)</f>
        <v>#N/A</v>
      </c>
      <c r="W2275" t="e">
        <f>VLOOKUP(R2275,'Price Schedules'!$A$1:$H$34,8,FALSE)</f>
        <v>#N/A</v>
      </c>
    </row>
    <row r="2276" spans="1:23" x14ac:dyDescent="0.25">
      <c r="A2276">
        <f>Chargemaster!A2277</f>
        <v>0</v>
      </c>
      <c r="B2276">
        <f>Chargemaster!C2277</f>
        <v>0</v>
      </c>
      <c r="C2276">
        <f>Chargemaster!D2277</f>
        <v>0</v>
      </c>
      <c r="D2276" t="e">
        <f t="shared" si="70"/>
        <v>#N/A</v>
      </c>
      <c r="E2276" t="str">
        <f>(IF(B2276&lt;'Price Schedules'!$B$3,'Price Schedules'!$A$2,IF(B2276&lt;'Price Schedules'!$B$4,'Price Schedules'!$A$3,'Price Schedules'!$A$4)))</f>
        <v>Inj Med1</v>
      </c>
      <c r="F2276" t="str">
        <f>(IF(B2276&lt;'Price Schedules'!$B$7,'Price Schedules'!$A$6,IF(B2276&lt;'Price Schedules'!$B$8,'Price Schedules'!$A$7,'Price Schedules'!$A$8)))</f>
        <v>Chemo IV1</v>
      </c>
      <c r="G2276" t="str">
        <f>(IF(B2276&lt;'Price Schedules'!$B$11,'Price Schedules'!$A$10,IF(B2276&lt;'Price Schedules'!$B$12,'Price Schedules'!$A$11,'Price Schedules'!$A$12)))</f>
        <v>Chemo Med1</v>
      </c>
      <c r="H2276" t="str">
        <f>IF(B2276&lt;'Price Schedules'!$B$15,'Price Schedules'!$A$14,'Price Schedules'!$A$15)</f>
        <v>PASS1</v>
      </c>
      <c r="I2276" t="str">
        <f>IF(B2276&lt;'Price Schedules'!$B$18,'Price Schedules'!$A$17,'Price Schedules'!$A$18)</f>
        <v>IV1</v>
      </c>
      <c r="J2276" t="s">
        <v>38</v>
      </c>
      <c r="K2276" t="s">
        <v>39</v>
      </c>
      <c r="L2276" t="s">
        <v>40</v>
      </c>
      <c r="M2276" t="s">
        <v>41</v>
      </c>
      <c r="N2276" t="s">
        <v>42</v>
      </c>
      <c r="O2276" t="s">
        <v>43</v>
      </c>
      <c r="P2276" t="s">
        <v>44</v>
      </c>
      <c r="Q2276" t="s">
        <v>45</v>
      </c>
      <c r="R2276" t="str">
        <f t="shared" si="71"/>
        <v>Error</v>
      </c>
      <c r="S2276" t="e">
        <f>VLOOKUP($R2276,'Price Schedules'!$A$1:$H$34,4,FALSE)</f>
        <v>#N/A</v>
      </c>
      <c r="T2276" t="e">
        <f>VLOOKUP(R2276,'Price Schedules'!$A$1:$H$34,5,FALSE)</f>
        <v>#N/A</v>
      </c>
      <c r="U2276" t="e">
        <f>VLOOKUP(R2276,'Price Schedules'!$A$1:$H$34,6,FALSE)</f>
        <v>#N/A</v>
      </c>
      <c r="V2276" t="e">
        <f>VLOOKUP(R2276,'Price Schedules'!$A$1:$H$34,7,FALSE)</f>
        <v>#N/A</v>
      </c>
      <c r="W2276" t="e">
        <f>VLOOKUP(R2276,'Price Schedules'!$A$1:$H$34,8,FALSE)</f>
        <v>#N/A</v>
      </c>
    </row>
    <row r="2277" spans="1:23" x14ac:dyDescent="0.25">
      <c r="A2277">
        <f>Chargemaster!A2278</f>
        <v>0</v>
      </c>
      <c r="B2277">
        <f>Chargemaster!C2278</f>
        <v>0</v>
      </c>
      <c r="C2277">
        <f>Chargemaster!D2278</f>
        <v>0</v>
      </c>
      <c r="D2277" t="e">
        <f t="shared" si="70"/>
        <v>#N/A</v>
      </c>
      <c r="E2277" t="str">
        <f>(IF(B2277&lt;'Price Schedules'!$B$3,'Price Schedules'!$A$2,IF(B2277&lt;'Price Schedules'!$B$4,'Price Schedules'!$A$3,'Price Schedules'!$A$4)))</f>
        <v>Inj Med1</v>
      </c>
      <c r="F2277" t="str">
        <f>(IF(B2277&lt;'Price Schedules'!$B$7,'Price Schedules'!$A$6,IF(B2277&lt;'Price Schedules'!$B$8,'Price Schedules'!$A$7,'Price Schedules'!$A$8)))</f>
        <v>Chemo IV1</v>
      </c>
      <c r="G2277" t="str">
        <f>(IF(B2277&lt;'Price Schedules'!$B$11,'Price Schedules'!$A$10,IF(B2277&lt;'Price Schedules'!$B$12,'Price Schedules'!$A$11,'Price Schedules'!$A$12)))</f>
        <v>Chemo Med1</v>
      </c>
      <c r="H2277" t="str">
        <f>IF(B2277&lt;'Price Schedules'!$B$15,'Price Schedules'!$A$14,'Price Schedules'!$A$15)</f>
        <v>PASS1</v>
      </c>
      <c r="I2277" t="str">
        <f>IF(B2277&lt;'Price Schedules'!$B$18,'Price Schedules'!$A$17,'Price Schedules'!$A$18)</f>
        <v>IV1</v>
      </c>
      <c r="J2277" t="s">
        <v>38</v>
      </c>
      <c r="K2277" t="s">
        <v>39</v>
      </c>
      <c r="L2277" t="s">
        <v>40</v>
      </c>
      <c r="M2277" t="s">
        <v>41</v>
      </c>
      <c r="N2277" t="s">
        <v>42</v>
      </c>
      <c r="O2277" t="s">
        <v>43</v>
      </c>
      <c r="P2277" t="s">
        <v>44</v>
      </c>
      <c r="Q2277" t="s">
        <v>45</v>
      </c>
      <c r="R2277" t="str">
        <f t="shared" si="71"/>
        <v>Error</v>
      </c>
      <c r="S2277" t="e">
        <f>VLOOKUP($R2277,'Price Schedules'!$A$1:$H$34,4,FALSE)</f>
        <v>#N/A</v>
      </c>
      <c r="T2277" t="e">
        <f>VLOOKUP(R2277,'Price Schedules'!$A$1:$H$34,5,FALSE)</f>
        <v>#N/A</v>
      </c>
      <c r="U2277" t="e">
        <f>VLOOKUP(R2277,'Price Schedules'!$A$1:$H$34,6,FALSE)</f>
        <v>#N/A</v>
      </c>
      <c r="V2277" t="e">
        <f>VLOOKUP(R2277,'Price Schedules'!$A$1:$H$34,7,FALSE)</f>
        <v>#N/A</v>
      </c>
      <c r="W2277" t="e">
        <f>VLOOKUP(R2277,'Price Schedules'!$A$1:$H$34,8,FALSE)</f>
        <v>#N/A</v>
      </c>
    </row>
    <row r="2278" spans="1:23" x14ac:dyDescent="0.25">
      <c r="A2278">
        <f>Chargemaster!A2279</f>
        <v>0</v>
      </c>
      <c r="B2278">
        <f>Chargemaster!C2279</f>
        <v>0</v>
      </c>
      <c r="C2278">
        <f>Chargemaster!D2279</f>
        <v>0</v>
      </c>
      <c r="D2278" t="e">
        <f t="shared" si="70"/>
        <v>#N/A</v>
      </c>
      <c r="E2278" t="str">
        <f>(IF(B2278&lt;'Price Schedules'!$B$3,'Price Schedules'!$A$2,IF(B2278&lt;'Price Schedules'!$B$4,'Price Schedules'!$A$3,'Price Schedules'!$A$4)))</f>
        <v>Inj Med1</v>
      </c>
      <c r="F2278" t="str">
        <f>(IF(B2278&lt;'Price Schedules'!$B$7,'Price Schedules'!$A$6,IF(B2278&lt;'Price Schedules'!$B$8,'Price Schedules'!$A$7,'Price Schedules'!$A$8)))</f>
        <v>Chemo IV1</v>
      </c>
      <c r="G2278" t="str">
        <f>(IF(B2278&lt;'Price Schedules'!$B$11,'Price Schedules'!$A$10,IF(B2278&lt;'Price Schedules'!$B$12,'Price Schedules'!$A$11,'Price Schedules'!$A$12)))</f>
        <v>Chemo Med1</v>
      </c>
      <c r="H2278" t="str">
        <f>IF(B2278&lt;'Price Schedules'!$B$15,'Price Schedules'!$A$14,'Price Schedules'!$A$15)</f>
        <v>PASS1</v>
      </c>
      <c r="I2278" t="str">
        <f>IF(B2278&lt;'Price Schedules'!$B$18,'Price Schedules'!$A$17,'Price Schedules'!$A$18)</f>
        <v>IV1</v>
      </c>
      <c r="J2278" t="s">
        <v>38</v>
      </c>
      <c r="K2278" t="s">
        <v>39</v>
      </c>
      <c r="L2278" t="s">
        <v>40</v>
      </c>
      <c r="M2278" t="s">
        <v>41</v>
      </c>
      <c r="N2278" t="s">
        <v>42</v>
      </c>
      <c r="O2278" t="s">
        <v>43</v>
      </c>
      <c r="P2278" t="s">
        <v>44</v>
      </c>
      <c r="Q2278" t="s">
        <v>45</v>
      </c>
      <c r="R2278" t="str">
        <f t="shared" si="71"/>
        <v>Error</v>
      </c>
      <c r="S2278" t="e">
        <f>VLOOKUP($R2278,'Price Schedules'!$A$1:$H$34,4,FALSE)</f>
        <v>#N/A</v>
      </c>
      <c r="T2278" t="e">
        <f>VLOOKUP(R2278,'Price Schedules'!$A$1:$H$34,5,FALSE)</f>
        <v>#N/A</v>
      </c>
      <c r="U2278" t="e">
        <f>VLOOKUP(R2278,'Price Schedules'!$A$1:$H$34,6,FALSE)</f>
        <v>#N/A</v>
      </c>
      <c r="V2278" t="e">
        <f>VLOOKUP(R2278,'Price Schedules'!$A$1:$H$34,7,FALSE)</f>
        <v>#N/A</v>
      </c>
      <c r="W2278" t="e">
        <f>VLOOKUP(R2278,'Price Schedules'!$A$1:$H$34,8,FALSE)</f>
        <v>#N/A</v>
      </c>
    </row>
    <row r="2279" spans="1:23" x14ac:dyDescent="0.25">
      <c r="A2279">
        <f>Chargemaster!A2280</f>
        <v>0</v>
      </c>
      <c r="B2279">
        <f>Chargemaster!C2280</f>
        <v>0</v>
      </c>
      <c r="C2279">
        <f>Chargemaster!D2280</f>
        <v>0</v>
      </c>
      <c r="D2279" t="e">
        <f t="shared" si="70"/>
        <v>#N/A</v>
      </c>
      <c r="E2279" t="str">
        <f>(IF(B2279&lt;'Price Schedules'!$B$3,'Price Schedules'!$A$2,IF(B2279&lt;'Price Schedules'!$B$4,'Price Schedules'!$A$3,'Price Schedules'!$A$4)))</f>
        <v>Inj Med1</v>
      </c>
      <c r="F2279" t="str">
        <f>(IF(B2279&lt;'Price Schedules'!$B$7,'Price Schedules'!$A$6,IF(B2279&lt;'Price Schedules'!$B$8,'Price Schedules'!$A$7,'Price Schedules'!$A$8)))</f>
        <v>Chemo IV1</v>
      </c>
      <c r="G2279" t="str">
        <f>(IF(B2279&lt;'Price Schedules'!$B$11,'Price Schedules'!$A$10,IF(B2279&lt;'Price Schedules'!$B$12,'Price Schedules'!$A$11,'Price Schedules'!$A$12)))</f>
        <v>Chemo Med1</v>
      </c>
      <c r="H2279" t="str">
        <f>IF(B2279&lt;'Price Schedules'!$B$15,'Price Schedules'!$A$14,'Price Schedules'!$A$15)</f>
        <v>PASS1</v>
      </c>
      <c r="I2279" t="str">
        <f>IF(B2279&lt;'Price Schedules'!$B$18,'Price Schedules'!$A$17,'Price Schedules'!$A$18)</f>
        <v>IV1</v>
      </c>
      <c r="J2279" t="s">
        <v>38</v>
      </c>
      <c r="K2279" t="s">
        <v>39</v>
      </c>
      <c r="L2279" t="s">
        <v>40</v>
      </c>
      <c r="M2279" t="s">
        <v>41</v>
      </c>
      <c r="N2279" t="s">
        <v>42</v>
      </c>
      <c r="O2279" t="s">
        <v>43</v>
      </c>
      <c r="P2279" t="s">
        <v>44</v>
      </c>
      <c r="Q2279" t="s">
        <v>45</v>
      </c>
      <c r="R2279" t="str">
        <f t="shared" si="71"/>
        <v>Error</v>
      </c>
      <c r="S2279" t="e">
        <f>VLOOKUP($R2279,'Price Schedules'!$A$1:$H$34,4,FALSE)</f>
        <v>#N/A</v>
      </c>
      <c r="T2279" t="e">
        <f>VLOOKUP(R2279,'Price Schedules'!$A$1:$H$34,5,FALSE)</f>
        <v>#N/A</v>
      </c>
      <c r="U2279" t="e">
        <f>VLOOKUP(R2279,'Price Schedules'!$A$1:$H$34,6,FALSE)</f>
        <v>#N/A</v>
      </c>
      <c r="V2279" t="e">
        <f>VLOOKUP(R2279,'Price Schedules'!$A$1:$H$34,7,FALSE)</f>
        <v>#N/A</v>
      </c>
      <c r="W2279" t="e">
        <f>VLOOKUP(R2279,'Price Schedules'!$A$1:$H$34,8,FALSE)</f>
        <v>#N/A</v>
      </c>
    </row>
    <row r="2280" spans="1:23" x14ac:dyDescent="0.25">
      <c r="A2280">
        <f>Chargemaster!A2281</f>
        <v>0</v>
      </c>
      <c r="B2280">
        <f>Chargemaster!C2281</f>
        <v>0</v>
      </c>
      <c r="C2280">
        <f>Chargemaster!D2281</f>
        <v>0</v>
      </c>
      <c r="D2280" t="e">
        <f t="shared" si="70"/>
        <v>#N/A</v>
      </c>
      <c r="E2280" t="str">
        <f>(IF(B2280&lt;'Price Schedules'!$B$3,'Price Schedules'!$A$2,IF(B2280&lt;'Price Schedules'!$B$4,'Price Schedules'!$A$3,'Price Schedules'!$A$4)))</f>
        <v>Inj Med1</v>
      </c>
      <c r="F2280" t="str">
        <f>(IF(B2280&lt;'Price Schedules'!$B$7,'Price Schedules'!$A$6,IF(B2280&lt;'Price Schedules'!$B$8,'Price Schedules'!$A$7,'Price Schedules'!$A$8)))</f>
        <v>Chemo IV1</v>
      </c>
      <c r="G2280" t="str">
        <f>(IF(B2280&lt;'Price Schedules'!$B$11,'Price Schedules'!$A$10,IF(B2280&lt;'Price Schedules'!$B$12,'Price Schedules'!$A$11,'Price Schedules'!$A$12)))</f>
        <v>Chemo Med1</v>
      </c>
      <c r="H2280" t="str">
        <f>IF(B2280&lt;'Price Schedules'!$B$15,'Price Schedules'!$A$14,'Price Schedules'!$A$15)</f>
        <v>PASS1</v>
      </c>
      <c r="I2280" t="str">
        <f>IF(B2280&lt;'Price Schedules'!$B$18,'Price Schedules'!$A$17,'Price Schedules'!$A$18)</f>
        <v>IV1</v>
      </c>
      <c r="J2280" t="s">
        <v>38</v>
      </c>
      <c r="K2280" t="s">
        <v>39</v>
      </c>
      <c r="L2280" t="s">
        <v>40</v>
      </c>
      <c r="M2280" t="s">
        <v>41</v>
      </c>
      <c r="N2280" t="s">
        <v>42</v>
      </c>
      <c r="O2280" t="s">
        <v>43</v>
      </c>
      <c r="P2280" t="s">
        <v>44</v>
      </c>
      <c r="Q2280" t="s">
        <v>45</v>
      </c>
      <c r="R2280" t="str">
        <f t="shared" si="71"/>
        <v>Error</v>
      </c>
      <c r="S2280" t="e">
        <f>VLOOKUP($R2280,'Price Schedules'!$A$1:$H$34,4,FALSE)</f>
        <v>#N/A</v>
      </c>
      <c r="T2280" t="e">
        <f>VLOOKUP(R2280,'Price Schedules'!$A$1:$H$34,5,FALSE)</f>
        <v>#N/A</v>
      </c>
      <c r="U2280" t="e">
        <f>VLOOKUP(R2280,'Price Schedules'!$A$1:$H$34,6,FALSE)</f>
        <v>#N/A</v>
      </c>
      <c r="V2280" t="e">
        <f>VLOOKUP(R2280,'Price Schedules'!$A$1:$H$34,7,FALSE)</f>
        <v>#N/A</v>
      </c>
      <c r="W2280" t="e">
        <f>VLOOKUP(R2280,'Price Schedules'!$A$1:$H$34,8,FALSE)</f>
        <v>#N/A</v>
      </c>
    </row>
    <row r="2281" spans="1:23" x14ac:dyDescent="0.25">
      <c r="A2281">
        <f>Chargemaster!A2282</f>
        <v>0</v>
      </c>
      <c r="B2281">
        <f>Chargemaster!C2282</f>
        <v>0</v>
      </c>
      <c r="C2281">
        <f>Chargemaster!D2282</f>
        <v>0</v>
      </c>
      <c r="D2281" t="e">
        <f t="shared" si="70"/>
        <v>#N/A</v>
      </c>
      <c r="E2281" t="str">
        <f>(IF(B2281&lt;'Price Schedules'!$B$3,'Price Schedules'!$A$2,IF(B2281&lt;'Price Schedules'!$B$4,'Price Schedules'!$A$3,'Price Schedules'!$A$4)))</f>
        <v>Inj Med1</v>
      </c>
      <c r="F2281" t="str">
        <f>(IF(B2281&lt;'Price Schedules'!$B$7,'Price Schedules'!$A$6,IF(B2281&lt;'Price Schedules'!$B$8,'Price Schedules'!$A$7,'Price Schedules'!$A$8)))</f>
        <v>Chemo IV1</v>
      </c>
      <c r="G2281" t="str">
        <f>(IF(B2281&lt;'Price Schedules'!$B$11,'Price Schedules'!$A$10,IF(B2281&lt;'Price Schedules'!$B$12,'Price Schedules'!$A$11,'Price Schedules'!$A$12)))</f>
        <v>Chemo Med1</v>
      </c>
      <c r="H2281" t="str">
        <f>IF(B2281&lt;'Price Schedules'!$B$15,'Price Schedules'!$A$14,'Price Schedules'!$A$15)</f>
        <v>PASS1</v>
      </c>
      <c r="I2281" t="str">
        <f>IF(B2281&lt;'Price Schedules'!$B$18,'Price Schedules'!$A$17,'Price Schedules'!$A$18)</f>
        <v>IV1</v>
      </c>
      <c r="J2281" t="s">
        <v>38</v>
      </c>
      <c r="K2281" t="s">
        <v>39</v>
      </c>
      <c r="L2281" t="s">
        <v>40</v>
      </c>
      <c r="M2281" t="s">
        <v>41</v>
      </c>
      <c r="N2281" t="s">
        <v>42</v>
      </c>
      <c r="O2281" t="s">
        <v>43</v>
      </c>
      <c r="P2281" t="s">
        <v>44</v>
      </c>
      <c r="Q2281" t="s">
        <v>45</v>
      </c>
      <c r="R2281" t="str">
        <f t="shared" si="71"/>
        <v>Error</v>
      </c>
      <c r="S2281" t="e">
        <f>VLOOKUP($R2281,'Price Schedules'!$A$1:$H$34,4,FALSE)</f>
        <v>#N/A</v>
      </c>
      <c r="T2281" t="e">
        <f>VLOOKUP(R2281,'Price Schedules'!$A$1:$H$34,5,FALSE)</f>
        <v>#N/A</v>
      </c>
      <c r="U2281" t="e">
        <f>VLOOKUP(R2281,'Price Schedules'!$A$1:$H$34,6,FALSE)</f>
        <v>#N/A</v>
      </c>
      <c r="V2281" t="e">
        <f>VLOOKUP(R2281,'Price Schedules'!$A$1:$H$34,7,FALSE)</f>
        <v>#N/A</v>
      </c>
      <c r="W2281" t="e">
        <f>VLOOKUP(R2281,'Price Schedules'!$A$1:$H$34,8,FALSE)</f>
        <v>#N/A</v>
      </c>
    </row>
    <row r="2282" spans="1:23" x14ac:dyDescent="0.25">
      <c r="A2282">
        <f>Chargemaster!A2283</f>
        <v>0</v>
      </c>
      <c r="B2282">
        <f>Chargemaster!C2283</f>
        <v>0</v>
      </c>
      <c r="C2282">
        <f>Chargemaster!D2283</f>
        <v>0</v>
      </c>
      <c r="D2282" t="e">
        <f t="shared" si="70"/>
        <v>#N/A</v>
      </c>
      <c r="E2282" t="str">
        <f>(IF(B2282&lt;'Price Schedules'!$B$3,'Price Schedules'!$A$2,IF(B2282&lt;'Price Schedules'!$B$4,'Price Schedules'!$A$3,'Price Schedules'!$A$4)))</f>
        <v>Inj Med1</v>
      </c>
      <c r="F2282" t="str">
        <f>(IF(B2282&lt;'Price Schedules'!$B$7,'Price Schedules'!$A$6,IF(B2282&lt;'Price Schedules'!$B$8,'Price Schedules'!$A$7,'Price Schedules'!$A$8)))</f>
        <v>Chemo IV1</v>
      </c>
      <c r="G2282" t="str">
        <f>(IF(B2282&lt;'Price Schedules'!$B$11,'Price Schedules'!$A$10,IF(B2282&lt;'Price Schedules'!$B$12,'Price Schedules'!$A$11,'Price Schedules'!$A$12)))</f>
        <v>Chemo Med1</v>
      </c>
      <c r="H2282" t="str">
        <f>IF(B2282&lt;'Price Schedules'!$B$15,'Price Schedules'!$A$14,'Price Schedules'!$A$15)</f>
        <v>PASS1</v>
      </c>
      <c r="I2282" t="str">
        <f>IF(B2282&lt;'Price Schedules'!$B$18,'Price Schedules'!$A$17,'Price Schedules'!$A$18)</f>
        <v>IV1</v>
      </c>
      <c r="J2282" t="s">
        <v>38</v>
      </c>
      <c r="K2282" t="s">
        <v>39</v>
      </c>
      <c r="L2282" t="s">
        <v>40</v>
      </c>
      <c r="M2282" t="s">
        <v>41</v>
      </c>
      <c r="N2282" t="s">
        <v>42</v>
      </c>
      <c r="O2282" t="s">
        <v>43</v>
      </c>
      <c r="P2282" t="s">
        <v>44</v>
      </c>
      <c r="Q2282" t="s">
        <v>45</v>
      </c>
      <c r="R2282" t="str">
        <f t="shared" si="71"/>
        <v>Error</v>
      </c>
      <c r="S2282" t="e">
        <f>VLOOKUP($R2282,'Price Schedules'!$A$1:$H$34,4,FALSE)</f>
        <v>#N/A</v>
      </c>
      <c r="T2282" t="e">
        <f>VLOOKUP(R2282,'Price Schedules'!$A$1:$H$34,5,FALSE)</f>
        <v>#N/A</v>
      </c>
      <c r="U2282" t="e">
        <f>VLOOKUP(R2282,'Price Schedules'!$A$1:$H$34,6,FALSE)</f>
        <v>#N/A</v>
      </c>
      <c r="V2282" t="e">
        <f>VLOOKUP(R2282,'Price Schedules'!$A$1:$H$34,7,FALSE)</f>
        <v>#N/A</v>
      </c>
      <c r="W2282" t="e">
        <f>VLOOKUP(R2282,'Price Schedules'!$A$1:$H$34,8,FALSE)</f>
        <v>#N/A</v>
      </c>
    </row>
    <row r="2283" spans="1:23" x14ac:dyDescent="0.25">
      <c r="A2283">
        <f>Chargemaster!A2284</f>
        <v>0</v>
      </c>
      <c r="B2283">
        <f>Chargemaster!C2284</f>
        <v>0</v>
      </c>
      <c r="C2283">
        <f>Chargemaster!D2284</f>
        <v>0</v>
      </c>
      <c r="D2283" t="e">
        <f t="shared" si="70"/>
        <v>#N/A</v>
      </c>
      <c r="E2283" t="str">
        <f>(IF(B2283&lt;'Price Schedules'!$B$3,'Price Schedules'!$A$2,IF(B2283&lt;'Price Schedules'!$B$4,'Price Schedules'!$A$3,'Price Schedules'!$A$4)))</f>
        <v>Inj Med1</v>
      </c>
      <c r="F2283" t="str">
        <f>(IF(B2283&lt;'Price Schedules'!$B$7,'Price Schedules'!$A$6,IF(B2283&lt;'Price Schedules'!$B$8,'Price Schedules'!$A$7,'Price Schedules'!$A$8)))</f>
        <v>Chemo IV1</v>
      </c>
      <c r="G2283" t="str">
        <f>(IF(B2283&lt;'Price Schedules'!$B$11,'Price Schedules'!$A$10,IF(B2283&lt;'Price Schedules'!$B$12,'Price Schedules'!$A$11,'Price Schedules'!$A$12)))</f>
        <v>Chemo Med1</v>
      </c>
      <c r="H2283" t="str">
        <f>IF(B2283&lt;'Price Schedules'!$B$15,'Price Schedules'!$A$14,'Price Schedules'!$A$15)</f>
        <v>PASS1</v>
      </c>
      <c r="I2283" t="str">
        <f>IF(B2283&lt;'Price Schedules'!$B$18,'Price Schedules'!$A$17,'Price Schedules'!$A$18)</f>
        <v>IV1</v>
      </c>
      <c r="J2283" t="s">
        <v>38</v>
      </c>
      <c r="K2283" t="s">
        <v>39</v>
      </c>
      <c r="L2283" t="s">
        <v>40</v>
      </c>
      <c r="M2283" t="s">
        <v>41</v>
      </c>
      <c r="N2283" t="s">
        <v>42</v>
      </c>
      <c r="O2283" t="s">
        <v>43</v>
      </c>
      <c r="P2283" t="s">
        <v>44</v>
      </c>
      <c r="Q2283" t="s">
        <v>45</v>
      </c>
      <c r="R2283" t="str">
        <f t="shared" si="71"/>
        <v>Error</v>
      </c>
      <c r="S2283" t="e">
        <f>VLOOKUP($R2283,'Price Schedules'!$A$1:$H$34,4,FALSE)</f>
        <v>#N/A</v>
      </c>
      <c r="T2283" t="e">
        <f>VLOOKUP(R2283,'Price Schedules'!$A$1:$H$34,5,FALSE)</f>
        <v>#N/A</v>
      </c>
      <c r="U2283" t="e">
        <f>VLOOKUP(R2283,'Price Schedules'!$A$1:$H$34,6,FALSE)</f>
        <v>#N/A</v>
      </c>
      <c r="V2283" t="e">
        <f>VLOOKUP(R2283,'Price Schedules'!$A$1:$H$34,7,FALSE)</f>
        <v>#N/A</v>
      </c>
      <c r="W2283" t="e">
        <f>VLOOKUP(R2283,'Price Schedules'!$A$1:$H$34,8,FALSE)</f>
        <v>#N/A</v>
      </c>
    </row>
    <row r="2284" spans="1:23" x14ac:dyDescent="0.25">
      <c r="A2284">
        <f>Chargemaster!A2285</f>
        <v>0</v>
      </c>
      <c r="B2284">
        <f>Chargemaster!C2285</f>
        <v>0</v>
      </c>
      <c r="C2284">
        <f>Chargemaster!D2285</f>
        <v>0</v>
      </c>
      <c r="D2284" t="e">
        <f t="shared" si="70"/>
        <v>#N/A</v>
      </c>
      <c r="E2284" t="str">
        <f>(IF(B2284&lt;'Price Schedules'!$B$3,'Price Schedules'!$A$2,IF(B2284&lt;'Price Schedules'!$B$4,'Price Schedules'!$A$3,'Price Schedules'!$A$4)))</f>
        <v>Inj Med1</v>
      </c>
      <c r="F2284" t="str">
        <f>(IF(B2284&lt;'Price Schedules'!$B$7,'Price Schedules'!$A$6,IF(B2284&lt;'Price Schedules'!$B$8,'Price Schedules'!$A$7,'Price Schedules'!$A$8)))</f>
        <v>Chemo IV1</v>
      </c>
      <c r="G2284" t="str">
        <f>(IF(B2284&lt;'Price Schedules'!$B$11,'Price Schedules'!$A$10,IF(B2284&lt;'Price Schedules'!$B$12,'Price Schedules'!$A$11,'Price Schedules'!$A$12)))</f>
        <v>Chemo Med1</v>
      </c>
      <c r="H2284" t="str">
        <f>IF(B2284&lt;'Price Schedules'!$B$15,'Price Schedules'!$A$14,'Price Schedules'!$A$15)</f>
        <v>PASS1</v>
      </c>
      <c r="I2284" t="str">
        <f>IF(B2284&lt;'Price Schedules'!$B$18,'Price Schedules'!$A$17,'Price Schedules'!$A$18)</f>
        <v>IV1</v>
      </c>
      <c r="J2284" t="s">
        <v>38</v>
      </c>
      <c r="K2284" t="s">
        <v>39</v>
      </c>
      <c r="L2284" t="s">
        <v>40</v>
      </c>
      <c r="M2284" t="s">
        <v>41</v>
      </c>
      <c r="N2284" t="s">
        <v>42</v>
      </c>
      <c r="O2284" t="s">
        <v>43</v>
      </c>
      <c r="P2284" t="s">
        <v>44</v>
      </c>
      <c r="Q2284" t="s">
        <v>45</v>
      </c>
      <c r="R2284" t="str">
        <f t="shared" si="71"/>
        <v>Error</v>
      </c>
      <c r="S2284" t="e">
        <f>VLOOKUP($R2284,'Price Schedules'!$A$1:$H$34,4,FALSE)</f>
        <v>#N/A</v>
      </c>
      <c r="T2284" t="e">
        <f>VLOOKUP(R2284,'Price Schedules'!$A$1:$H$34,5,FALSE)</f>
        <v>#N/A</v>
      </c>
      <c r="U2284" t="e">
        <f>VLOOKUP(R2284,'Price Schedules'!$A$1:$H$34,6,FALSE)</f>
        <v>#N/A</v>
      </c>
      <c r="V2284" t="e">
        <f>VLOOKUP(R2284,'Price Schedules'!$A$1:$H$34,7,FALSE)</f>
        <v>#N/A</v>
      </c>
      <c r="W2284" t="e">
        <f>VLOOKUP(R2284,'Price Schedules'!$A$1:$H$34,8,FALSE)</f>
        <v>#N/A</v>
      </c>
    </row>
    <row r="2285" spans="1:23" x14ac:dyDescent="0.25">
      <c r="A2285">
        <f>Chargemaster!A2286</f>
        <v>0</v>
      </c>
      <c r="B2285">
        <f>Chargemaster!C2286</f>
        <v>0</v>
      </c>
      <c r="C2285">
        <f>Chargemaster!D2286</f>
        <v>0</v>
      </c>
      <c r="D2285" t="e">
        <f t="shared" si="70"/>
        <v>#N/A</v>
      </c>
      <c r="E2285" t="str">
        <f>(IF(B2285&lt;'Price Schedules'!$B$3,'Price Schedules'!$A$2,IF(B2285&lt;'Price Schedules'!$B$4,'Price Schedules'!$A$3,'Price Schedules'!$A$4)))</f>
        <v>Inj Med1</v>
      </c>
      <c r="F2285" t="str">
        <f>(IF(B2285&lt;'Price Schedules'!$B$7,'Price Schedules'!$A$6,IF(B2285&lt;'Price Schedules'!$B$8,'Price Schedules'!$A$7,'Price Schedules'!$A$8)))</f>
        <v>Chemo IV1</v>
      </c>
      <c r="G2285" t="str">
        <f>(IF(B2285&lt;'Price Schedules'!$B$11,'Price Schedules'!$A$10,IF(B2285&lt;'Price Schedules'!$B$12,'Price Schedules'!$A$11,'Price Schedules'!$A$12)))</f>
        <v>Chemo Med1</v>
      </c>
      <c r="H2285" t="str">
        <f>IF(B2285&lt;'Price Schedules'!$B$15,'Price Schedules'!$A$14,'Price Schedules'!$A$15)</f>
        <v>PASS1</v>
      </c>
      <c r="I2285" t="str">
        <f>IF(B2285&lt;'Price Schedules'!$B$18,'Price Schedules'!$A$17,'Price Schedules'!$A$18)</f>
        <v>IV1</v>
      </c>
      <c r="J2285" t="s">
        <v>38</v>
      </c>
      <c r="K2285" t="s">
        <v>39</v>
      </c>
      <c r="L2285" t="s">
        <v>40</v>
      </c>
      <c r="M2285" t="s">
        <v>41</v>
      </c>
      <c r="N2285" t="s">
        <v>42</v>
      </c>
      <c r="O2285" t="s">
        <v>43</v>
      </c>
      <c r="P2285" t="s">
        <v>44</v>
      </c>
      <c r="Q2285" t="s">
        <v>45</v>
      </c>
      <c r="R2285" t="str">
        <f t="shared" si="71"/>
        <v>Error</v>
      </c>
      <c r="S2285" t="e">
        <f>VLOOKUP($R2285,'Price Schedules'!$A$1:$H$34,4,FALSE)</f>
        <v>#N/A</v>
      </c>
      <c r="T2285" t="e">
        <f>VLOOKUP(R2285,'Price Schedules'!$A$1:$H$34,5,FALSE)</f>
        <v>#N/A</v>
      </c>
      <c r="U2285" t="e">
        <f>VLOOKUP(R2285,'Price Schedules'!$A$1:$H$34,6,FALSE)</f>
        <v>#N/A</v>
      </c>
      <c r="V2285" t="e">
        <f>VLOOKUP(R2285,'Price Schedules'!$A$1:$H$34,7,FALSE)</f>
        <v>#N/A</v>
      </c>
      <c r="W2285" t="e">
        <f>VLOOKUP(R2285,'Price Schedules'!$A$1:$H$34,8,FALSE)</f>
        <v>#N/A</v>
      </c>
    </row>
    <row r="2286" spans="1:23" x14ac:dyDescent="0.25">
      <c r="A2286">
        <f>Chargemaster!A2287</f>
        <v>0</v>
      </c>
      <c r="B2286">
        <f>Chargemaster!C2287</f>
        <v>0</v>
      </c>
      <c r="C2286">
        <f>Chargemaster!D2287</f>
        <v>0</v>
      </c>
      <c r="D2286" t="e">
        <f t="shared" si="70"/>
        <v>#N/A</v>
      </c>
      <c r="E2286" t="str">
        <f>(IF(B2286&lt;'Price Schedules'!$B$3,'Price Schedules'!$A$2,IF(B2286&lt;'Price Schedules'!$B$4,'Price Schedules'!$A$3,'Price Schedules'!$A$4)))</f>
        <v>Inj Med1</v>
      </c>
      <c r="F2286" t="str">
        <f>(IF(B2286&lt;'Price Schedules'!$B$7,'Price Schedules'!$A$6,IF(B2286&lt;'Price Schedules'!$B$8,'Price Schedules'!$A$7,'Price Schedules'!$A$8)))</f>
        <v>Chemo IV1</v>
      </c>
      <c r="G2286" t="str">
        <f>(IF(B2286&lt;'Price Schedules'!$B$11,'Price Schedules'!$A$10,IF(B2286&lt;'Price Schedules'!$B$12,'Price Schedules'!$A$11,'Price Schedules'!$A$12)))</f>
        <v>Chemo Med1</v>
      </c>
      <c r="H2286" t="str">
        <f>IF(B2286&lt;'Price Schedules'!$B$15,'Price Schedules'!$A$14,'Price Schedules'!$A$15)</f>
        <v>PASS1</v>
      </c>
      <c r="I2286" t="str">
        <f>IF(B2286&lt;'Price Schedules'!$B$18,'Price Schedules'!$A$17,'Price Schedules'!$A$18)</f>
        <v>IV1</v>
      </c>
      <c r="J2286" t="s">
        <v>38</v>
      </c>
      <c r="K2286" t="s">
        <v>39</v>
      </c>
      <c r="L2286" t="s">
        <v>40</v>
      </c>
      <c r="M2286" t="s">
        <v>41</v>
      </c>
      <c r="N2286" t="s">
        <v>42</v>
      </c>
      <c r="O2286" t="s">
        <v>43</v>
      </c>
      <c r="P2286" t="s">
        <v>44</v>
      </c>
      <c r="Q2286" t="s">
        <v>45</v>
      </c>
      <c r="R2286" t="str">
        <f t="shared" si="71"/>
        <v>Error</v>
      </c>
      <c r="S2286" t="e">
        <f>VLOOKUP($R2286,'Price Schedules'!$A$1:$H$34,4,FALSE)</f>
        <v>#N/A</v>
      </c>
      <c r="T2286" t="e">
        <f>VLOOKUP(R2286,'Price Schedules'!$A$1:$H$34,5,FALSE)</f>
        <v>#N/A</v>
      </c>
      <c r="U2286" t="e">
        <f>VLOOKUP(R2286,'Price Schedules'!$A$1:$H$34,6,FALSE)</f>
        <v>#N/A</v>
      </c>
      <c r="V2286" t="e">
        <f>VLOOKUP(R2286,'Price Schedules'!$A$1:$H$34,7,FALSE)</f>
        <v>#N/A</v>
      </c>
      <c r="W2286" t="e">
        <f>VLOOKUP(R2286,'Price Schedules'!$A$1:$H$34,8,FALSE)</f>
        <v>#N/A</v>
      </c>
    </row>
    <row r="2287" spans="1:23" x14ac:dyDescent="0.25">
      <c r="A2287">
        <f>Chargemaster!A2288</f>
        <v>0</v>
      </c>
      <c r="B2287">
        <f>Chargemaster!C2288</f>
        <v>0</v>
      </c>
      <c r="C2287">
        <f>Chargemaster!D2288</f>
        <v>0</v>
      </c>
      <c r="D2287" t="e">
        <f t="shared" si="70"/>
        <v>#N/A</v>
      </c>
      <c r="E2287" t="str">
        <f>(IF(B2287&lt;'Price Schedules'!$B$3,'Price Schedules'!$A$2,IF(B2287&lt;'Price Schedules'!$B$4,'Price Schedules'!$A$3,'Price Schedules'!$A$4)))</f>
        <v>Inj Med1</v>
      </c>
      <c r="F2287" t="str">
        <f>(IF(B2287&lt;'Price Schedules'!$B$7,'Price Schedules'!$A$6,IF(B2287&lt;'Price Schedules'!$B$8,'Price Schedules'!$A$7,'Price Schedules'!$A$8)))</f>
        <v>Chemo IV1</v>
      </c>
      <c r="G2287" t="str">
        <f>(IF(B2287&lt;'Price Schedules'!$B$11,'Price Schedules'!$A$10,IF(B2287&lt;'Price Schedules'!$B$12,'Price Schedules'!$A$11,'Price Schedules'!$A$12)))</f>
        <v>Chemo Med1</v>
      </c>
      <c r="H2287" t="str">
        <f>IF(B2287&lt;'Price Schedules'!$B$15,'Price Schedules'!$A$14,'Price Schedules'!$A$15)</f>
        <v>PASS1</v>
      </c>
      <c r="I2287" t="str">
        <f>IF(B2287&lt;'Price Schedules'!$B$18,'Price Schedules'!$A$17,'Price Schedules'!$A$18)</f>
        <v>IV1</v>
      </c>
      <c r="J2287" t="s">
        <v>38</v>
      </c>
      <c r="K2287" t="s">
        <v>39</v>
      </c>
      <c r="L2287" t="s">
        <v>40</v>
      </c>
      <c r="M2287" t="s">
        <v>41</v>
      </c>
      <c r="N2287" t="s">
        <v>42</v>
      </c>
      <c r="O2287" t="s">
        <v>43</v>
      </c>
      <c r="P2287" t="s">
        <v>44</v>
      </c>
      <c r="Q2287" t="s">
        <v>45</v>
      </c>
      <c r="R2287" t="str">
        <f t="shared" si="71"/>
        <v>Error</v>
      </c>
      <c r="S2287" t="e">
        <f>VLOOKUP($R2287,'Price Schedules'!$A$1:$H$34,4,FALSE)</f>
        <v>#N/A</v>
      </c>
      <c r="T2287" t="e">
        <f>VLOOKUP(R2287,'Price Schedules'!$A$1:$H$34,5,FALSE)</f>
        <v>#N/A</v>
      </c>
      <c r="U2287" t="e">
        <f>VLOOKUP(R2287,'Price Schedules'!$A$1:$H$34,6,FALSE)</f>
        <v>#N/A</v>
      </c>
      <c r="V2287" t="e">
        <f>VLOOKUP(R2287,'Price Schedules'!$A$1:$H$34,7,FALSE)</f>
        <v>#N/A</v>
      </c>
      <c r="W2287" t="e">
        <f>VLOOKUP(R2287,'Price Schedules'!$A$1:$H$34,8,FALSE)</f>
        <v>#N/A</v>
      </c>
    </row>
    <row r="2288" spans="1:23" x14ac:dyDescent="0.25">
      <c r="A2288">
        <f>Chargemaster!A2289</f>
        <v>0</v>
      </c>
      <c r="B2288">
        <f>Chargemaster!C2289</f>
        <v>0</v>
      </c>
      <c r="C2288">
        <f>Chargemaster!D2289</f>
        <v>0</v>
      </c>
      <c r="D2288" t="e">
        <f t="shared" si="70"/>
        <v>#N/A</v>
      </c>
      <c r="E2288" t="str">
        <f>(IF(B2288&lt;'Price Schedules'!$B$3,'Price Schedules'!$A$2,IF(B2288&lt;'Price Schedules'!$B$4,'Price Schedules'!$A$3,'Price Schedules'!$A$4)))</f>
        <v>Inj Med1</v>
      </c>
      <c r="F2288" t="str">
        <f>(IF(B2288&lt;'Price Schedules'!$B$7,'Price Schedules'!$A$6,IF(B2288&lt;'Price Schedules'!$B$8,'Price Schedules'!$A$7,'Price Schedules'!$A$8)))</f>
        <v>Chemo IV1</v>
      </c>
      <c r="G2288" t="str">
        <f>(IF(B2288&lt;'Price Schedules'!$B$11,'Price Schedules'!$A$10,IF(B2288&lt;'Price Schedules'!$B$12,'Price Schedules'!$A$11,'Price Schedules'!$A$12)))</f>
        <v>Chemo Med1</v>
      </c>
      <c r="H2288" t="str">
        <f>IF(B2288&lt;'Price Schedules'!$B$15,'Price Schedules'!$A$14,'Price Schedules'!$A$15)</f>
        <v>PASS1</v>
      </c>
      <c r="I2288" t="str">
        <f>IF(B2288&lt;'Price Schedules'!$B$18,'Price Schedules'!$A$17,'Price Schedules'!$A$18)</f>
        <v>IV1</v>
      </c>
      <c r="J2288" t="s">
        <v>38</v>
      </c>
      <c r="K2288" t="s">
        <v>39</v>
      </c>
      <c r="L2288" t="s">
        <v>40</v>
      </c>
      <c r="M2288" t="s">
        <v>41</v>
      </c>
      <c r="N2288" t="s">
        <v>42</v>
      </c>
      <c r="O2288" t="s">
        <v>43</v>
      </c>
      <c r="P2288" t="s">
        <v>44</v>
      </c>
      <c r="Q2288" t="s">
        <v>45</v>
      </c>
      <c r="R2288" t="str">
        <f t="shared" si="71"/>
        <v>Error</v>
      </c>
      <c r="S2288" t="e">
        <f>VLOOKUP($R2288,'Price Schedules'!$A$1:$H$34,4,FALSE)</f>
        <v>#N/A</v>
      </c>
      <c r="T2288" t="e">
        <f>VLOOKUP(R2288,'Price Schedules'!$A$1:$H$34,5,FALSE)</f>
        <v>#N/A</v>
      </c>
      <c r="U2288" t="e">
        <f>VLOOKUP(R2288,'Price Schedules'!$A$1:$H$34,6,FALSE)</f>
        <v>#N/A</v>
      </c>
      <c r="V2288" t="e">
        <f>VLOOKUP(R2288,'Price Schedules'!$A$1:$H$34,7,FALSE)</f>
        <v>#N/A</v>
      </c>
      <c r="W2288" t="e">
        <f>VLOOKUP(R2288,'Price Schedules'!$A$1:$H$34,8,FALSE)</f>
        <v>#N/A</v>
      </c>
    </row>
    <row r="2289" spans="1:23" x14ac:dyDescent="0.25">
      <c r="A2289">
        <f>Chargemaster!A2290</f>
        <v>0</v>
      </c>
      <c r="B2289">
        <f>Chargemaster!C2290</f>
        <v>0</v>
      </c>
      <c r="C2289">
        <f>Chargemaster!D2290</f>
        <v>0</v>
      </c>
      <c r="D2289" t="e">
        <f t="shared" si="70"/>
        <v>#N/A</v>
      </c>
      <c r="E2289" t="str">
        <f>(IF(B2289&lt;'Price Schedules'!$B$3,'Price Schedules'!$A$2,IF(B2289&lt;'Price Schedules'!$B$4,'Price Schedules'!$A$3,'Price Schedules'!$A$4)))</f>
        <v>Inj Med1</v>
      </c>
      <c r="F2289" t="str">
        <f>(IF(B2289&lt;'Price Schedules'!$B$7,'Price Schedules'!$A$6,IF(B2289&lt;'Price Schedules'!$B$8,'Price Schedules'!$A$7,'Price Schedules'!$A$8)))</f>
        <v>Chemo IV1</v>
      </c>
      <c r="G2289" t="str">
        <f>(IF(B2289&lt;'Price Schedules'!$B$11,'Price Schedules'!$A$10,IF(B2289&lt;'Price Schedules'!$B$12,'Price Schedules'!$A$11,'Price Schedules'!$A$12)))</f>
        <v>Chemo Med1</v>
      </c>
      <c r="H2289" t="str">
        <f>IF(B2289&lt;'Price Schedules'!$B$15,'Price Schedules'!$A$14,'Price Schedules'!$A$15)</f>
        <v>PASS1</v>
      </c>
      <c r="I2289" t="str">
        <f>IF(B2289&lt;'Price Schedules'!$B$18,'Price Schedules'!$A$17,'Price Schedules'!$A$18)</f>
        <v>IV1</v>
      </c>
      <c r="J2289" t="s">
        <v>38</v>
      </c>
      <c r="K2289" t="s">
        <v>39</v>
      </c>
      <c r="L2289" t="s">
        <v>40</v>
      </c>
      <c r="M2289" t="s">
        <v>41</v>
      </c>
      <c r="N2289" t="s">
        <v>42</v>
      </c>
      <c r="O2289" t="s">
        <v>43</v>
      </c>
      <c r="P2289" t="s">
        <v>44</v>
      </c>
      <c r="Q2289" t="s">
        <v>45</v>
      </c>
      <c r="R2289" t="str">
        <f t="shared" si="71"/>
        <v>Error</v>
      </c>
      <c r="S2289" t="e">
        <f>VLOOKUP($R2289,'Price Schedules'!$A$1:$H$34,4,FALSE)</f>
        <v>#N/A</v>
      </c>
      <c r="T2289" t="e">
        <f>VLOOKUP(R2289,'Price Schedules'!$A$1:$H$34,5,FALSE)</f>
        <v>#N/A</v>
      </c>
      <c r="U2289" t="e">
        <f>VLOOKUP(R2289,'Price Schedules'!$A$1:$H$34,6,FALSE)</f>
        <v>#N/A</v>
      </c>
      <c r="V2289" t="e">
        <f>VLOOKUP(R2289,'Price Schedules'!$A$1:$H$34,7,FALSE)</f>
        <v>#N/A</v>
      </c>
      <c r="W2289" t="e">
        <f>VLOOKUP(R2289,'Price Schedules'!$A$1:$H$34,8,FALSE)</f>
        <v>#N/A</v>
      </c>
    </row>
    <row r="2290" spans="1:23" x14ac:dyDescent="0.25">
      <c r="A2290">
        <f>Chargemaster!A2291</f>
        <v>0</v>
      </c>
      <c r="B2290">
        <f>Chargemaster!C2291</f>
        <v>0</v>
      </c>
      <c r="C2290">
        <f>Chargemaster!D2291</f>
        <v>0</v>
      </c>
      <c r="D2290" t="e">
        <f t="shared" si="70"/>
        <v>#N/A</v>
      </c>
      <c r="E2290" t="str">
        <f>(IF(B2290&lt;'Price Schedules'!$B$3,'Price Schedules'!$A$2,IF(B2290&lt;'Price Schedules'!$B$4,'Price Schedules'!$A$3,'Price Schedules'!$A$4)))</f>
        <v>Inj Med1</v>
      </c>
      <c r="F2290" t="str">
        <f>(IF(B2290&lt;'Price Schedules'!$B$7,'Price Schedules'!$A$6,IF(B2290&lt;'Price Schedules'!$B$8,'Price Schedules'!$A$7,'Price Schedules'!$A$8)))</f>
        <v>Chemo IV1</v>
      </c>
      <c r="G2290" t="str">
        <f>(IF(B2290&lt;'Price Schedules'!$B$11,'Price Schedules'!$A$10,IF(B2290&lt;'Price Schedules'!$B$12,'Price Schedules'!$A$11,'Price Schedules'!$A$12)))</f>
        <v>Chemo Med1</v>
      </c>
      <c r="H2290" t="str">
        <f>IF(B2290&lt;'Price Schedules'!$B$15,'Price Schedules'!$A$14,'Price Schedules'!$A$15)</f>
        <v>PASS1</v>
      </c>
      <c r="I2290" t="str">
        <f>IF(B2290&lt;'Price Schedules'!$B$18,'Price Schedules'!$A$17,'Price Schedules'!$A$18)</f>
        <v>IV1</v>
      </c>
      <c r="J2290" t="s">
        <v>38</v>
      </c>
      <c r="K2290" t="s">
        <v>39</v>
      </c>
      <c r="L2290" t="s">
        <v>40</v>
      </c>
      <c r="M2290" t="s">
        <v>41</v>
      </c>
      <c r="N2290" t="s">
        <v>42</v>
      </c>
      <c r="O2290" t="s">
        <v>43</v>
      </c>
      <c r="P2290" t="s">
        <v>44</v>
      </c>
      <c r="Q2290" t="s">
        <v>45</v>
      </c>
      <c r="R2290" t="str">
        <f t="shared" si="71"/>
        <v>Error</v>
      </c>
      <c r="S2290" t="e">
        <f>VLOOKUP($R2290,'Price Schedules'!$A$1:$H$34,4,FALSE)</f>
        <v>#N/A</v>
      </c>
      <c r="T2290" t="e">
        <f>VLOOKUP(R2290,'Price Schedules'!$A$1:$H$34,5,FALSE)</f>
        <v>#N/A</v>
      </c>
      <c r="U2290" t="e">
        <f>VLOOKUP(R2290,'Price Schedules'!$A$1:$H$34,6,FALSE)</f>
        <v>#N/A</v>
      </c>
      <c r="V2290" t="e">
        <f>VLOOKUP(R2290,'Price Schedules'!$A$1:$H$34,7,FALSE)</f>
        <v>#N/A</v>
      </c>
      <c r="W2290" t="e">
        <f>VLOOKUP(R2290,'Price Schedules'!$A$1:$H$34,8,FALSE)</f>
        <v>#N/A</v>
      </c>
    </row>
    <row r="2291" spans="1:23" x14ac:dyDescent="0.25">
      <c r="A2291">
        <f>Chargemaster!A2292</f>
        <v>0</v>
      </c>
      <c r="B2291">
        <f>Chargemaster!C2292</f>
        <v>0</v>
      </c>
      <c r="C2291">
        <f>Chargemaster!D2292</f>
        <v>0</v>
      </c>
      <c r="D2291" t="e">
        <f t="shared" si="70"/>
        <v>#N/A</v>
      </c>
      <c r="E2291" t="str">
        <f>(IF(B2291&lt;'Price Schedules'!$B$3,'Price Schedules'!$A$2,IF(B2291&lt;'Price Schedules'!$B$4,'Price Schedules'!$A$3,'Price Schedules'!$A$4)))</f>
        <v>Inj Med1</v>
      </c>
      <c r="F2291" t="str">
        <f>(IF(B2291&lt;'Price Schedules'!$B$7,'Price Schedules'!$A$6,IF(B2291&lt;'Price Schedules'!$B$8,'Price Schedules'!$A$7,'Price Schedules'!$A$8)))</f>
        <v>Chemo IV1</v>
      </c>
      <c r="G2291" t="str">
        <f>(IF(B2291&lt;'Price Schedules'!$B$11,'Price Schedules'!$A$10,IF(B2291&lt;'Price Schedules'!$B$12,'Price Schedules'!$A$11,'Price Schedules'!$A$12)))</f>
        <v>Chemo Med1</v>
      </c>
      <c r="H2291" t="str">
        <f>IF(B2291&lt;'Price Schedules'!$B$15,'Price Schedules'!$A$14,'Price Schedules'!$A$15)</f>
        <v>PASS1</v>
      </c>
      <c r="I2291" t="str">
        <f>IF(B2291&lt;'Price Schedules'!$B$18,'Price Schedules'!$A$17,'Price Schedules'!$A$18)</f>
        <v>IV1</v>
      </c>
      <c r="J2291" t="s">
        <v>38</v>
      </c>
      <c r="K2291" t="s">
        <v>39</v>
      </c>
      <c r="L2291" t="s">
        <v>40</v>
      </c>
      <c r="M2291" t="s">
        <v>41</v>
      </c>
      <c r="N2291" t="s">
        <v>42</v>
      </c>
      <c r="O2291" t="s">
        <v>43</v>
      </c>
      <c r="P2291" t="s">
        <v>44</v>
      </c>
      <c r="Q2291" t="s">
        <v>45</v>
      </c>
      <c r="R2291" t="str">
        <f t="shared" si="71"/>
        <v>Error</v>
      </c>
      <c r="S2291" t="e">
        <f>VLOOKUP($R2291,'Price Schedules'!$A$1:$H$34,4,FALSE)</f>
        <v>#N/A</v>
      </c>
      <c r="T2291" t="e">
        <f>VLOOKUP(R2291,'Price Schedules'!$A$1:$H$34,5,FALSE)</f>
        <v>#N/A</v>
      </c>
      <c r="U2291" t="e">
        <f>VLOOKUP(R2291,'Price Schedules'!$A$1:$H$34,6,FALSE)</f>
        <v>#N/A</v>
      </c>
      <c r="V2291" t="e">
        <f>VLOOKUP(R2291,'Price Schedules'!$A$1:$H$34,7,FALSE)</f>
        <v>#N/A</v>
      </c>
      <c r="W2291" t="e">
        <f>VLOOKUP(R2291,'Price Schedules'!$A$1:$H$34,8,FALSE)</f>
        <v>#N/A</v>
      </c>
    </row>
    <row r="2292" spans="1:23" x14ac:dyDescent="0.25">
      <c r="A2292">
        <f>Chargemaster!A2293</f>
        <v>0</v>
      </c>
      <c r="B2292">
        <f>Chargemaster!C2293</f>
        <v>0</v>
      </c>
      <c r="C2292">
        <f>Chargemaster!D2293</f>
        <v>0</v>
      </c>
      <c r="D2292" t="e">
        <f t="shared" si="70"/>
        <v>#N/A</v>
      </c>
      <c r="E2292" t="str">
        <f>(IF(B2292&lt;'Price Schedules'!$B$3,'Price Schedules'!$A$2,IF(B2292&lt;'Price Schedules'!$B$4,'Price Schedules'!$A$3,'Price Schedules'!$A$4)))</f>
        <v>Inj Med1</v>
      </c>
      <c r="F2292" t="str">
        <f>(IF(B2292&lt;'Price Schedules'!$B$7,'Price Schedules'!$A$6,IF(B2292&lt;'Price Schedules'!$B$8,'Price Schedules'!$A$7,'Price Schedules'!$A$8)))</f>
        <v>Chemo IV1</v>
      </c>
      <c r="G2292" t="str">
        <f>(IF(B2292&lt;'Price Schedules'!$B$11,'Price Schedules'!$A$10,IF(B2292&lt;'Price Schedules'!$B$12,'Price Schedules'!$A$11,'Price Schedules'!$A$12)))</f>
        <v>Chemo Med1</v>
      </c>
      <c r="H2292" t="str">
        <f>IF(B2292&lt;'Price Schedules'!$B$15,'Price Schedules'!$A$14,'Price Schedules'!$A$15)</f>
        <v>PASS1</v>
      </c>
      <c r="I2292" t="str">
        <f>IF(B2292&lt;'Price Schedules'!$B$18,'Price Schedules'!$A$17,'Price Schedules'!$A$18)</f>
        <v>IV1</v>
      </c>
      <c r="J2292" t="s">
        <v>38</v>
      </c>
      <c r="K2292" t="s">
        <v>39</v>
      </c>
      <c r="L2292" t="s">
        <v>40</v>
      </c>
      <c r="M2292" t="s">
        <v>41</v>
      </c>
      <c r="N2292" t="s">
        <v>42</v>
      </c>
      <c r="O2292" t="s">
        <v>43</v>
      </c>
      <c r="P2292" t="s">
        <v>44</v>
      </c>
      <c r="Q2292" t="s">
        <v>45</v>
      </c>
      <c r="R2292" t="str">
        <f t="shared" si="71"/>
        <v>Error</v>
      </c>
      <c r="S2292" t="e">
        <f>VLOOKUP($R2292,'Price Schedules'!$A$1:$H$34,4,FALSE)</f>
        <v>#N/A</v>
      </c>
      <c r="T2292" t="e">
        <f>VLOOKUP(R2292,'Price Schedules'!$A$1:$H$34,5,FALSE)</f>
        <v>#N/A</v>
      </c>
      <c r="U2292" t="e">
        <f>VLOOKUP(R2292,'Price Schedules'!$A$1:$H$34,6,FALSE)</f>
        <v>#N/A</v>
      </c>
      <c r="V2292" t="e">
        <f>VLOOKUP(R2292,'Price Schedules'!$A$1:$H$34,7,FALSE)</f>
        <v>#N/A</v>
      </c>
      <c r="W2292" t="e">
        <f>VLOOKUP(R2292,'Price Schedules'!$A$1:$H$34,8,FALSE)</f>
        <v>#N/A</v>
      </c>
    </row>
    <row r="2293" spans="1:23" x14ac:dyDescent="0.25">
      <c r="A2293">
        <f>Chargemaster!A2294</f>
        <v>0</v>
      </c>
      <c r="B2293">
        <f>Chargemaster!C2294</f>
        <v>0</v>
      </c>
      <c r="C2293">
        <f>Chargemaster!D2294</f>
        <v>0</v>
      </c>
      <c r="D2293" t="e">
        <f t="shared" si="70"/>
        <v>#N/A</v>
      </c>
      <c r="E2293" t="str">
        <f>(IF(B2293&lt;'Price Schedules'!$B$3,'Price Schedules'!$A$2,IF(B2293&lt;'Price Schedules'!$B$4,'Price Schedules'!$A$3,'Price Schedules'!$A$4)))</f>
        <v>Inj Med1</v>
      </c>
      <c r="F2293" t="str">
        <f>(IF(B2293&lt;'Price Schedules'!$B$7,'Price Schedules'!$A$6,IF(B2293&lt;'Price Schedules'!$B$8,'Price Schedules'!$A$7,'Price Schedules'!$A$8)))</f>
        <v>Chemo IV1</v>
      </c>
      <c r="G2293" t="str">
        <f>(IF(B2293&lt;'Price Schedules'!$B$11,'Price Schedules'!$A$10,IF(B2293&lt;'Price Schedules'!$B$12,'Price Schedules'!$A$11,'Price Schedules'!$A$12)))</f>
        <v>Chemo Med1</v>
      </c>
      <c r="H2293" t="str">
        <f>IF(B2293&lt;'Price Schedules'!$B$15,'Price Schedules'!$A$14,'Price Schedules'!$A$15)</f>
        <v>PASS1</v>
      </c>
      <c r="I2293" t="str">
        <f>IF(B2293&lt;'Price Schedules'!$B$18,'Price Schedules'!$A$17,'Price Schedules'!$A$18)</f>
        <v>IV1</v>
      </c>
      <c r="J2293" t="s">
        <v>38</v>
      </c>
      <c r="K2293" t="s">
        <v>39</v>
      </c>
      <c r="L2293" t="s">
        <v>40</v>
      </c>
      <c r="M2293" t="s">
        <v>41</v>
      </c>
      <c r="N2293" t="s">
        <v>42</v>
      </c>
      <c r="O2293" t="s">
        <v>43</v>
      </c>
      <c r="P2293" t="s">
        <v>44</v>
      </c>
      <c r="Q2293" t="s">
        <v>45</v>
      </c>
      <c r="R2293" t="str">
        <f t="shared" si="71"/>
        <v>Error</v>
      </c>
      <c r="S2293" t="e">
        <f>VLOOKUP($R2293,'Price Schedules'!$A$1:$H$34,4,FALSE)</f>
        <v>#N/A</v>
      </c>
      <c r="T2293" t="e">
        <f>VLOOKUP(R2293,'Price Schedules'!$A$1:$H$34,5,FALSE)</f>
        <v>#N/A</v>
      </c>
      <c r="U2293" t="e">
        <f>VLOOKUP(R2293,'Price Schedules'!$A$1:$H$34,6,FALSE)</f>
        <v>#N/A</v>
      </c>
      <c r="V2293" t="e">
        <f>VLOOKUP(R2293,'Price Schedules'!$A$1:$H$34,7,FALSE)</f>
        <v>#N/A</v>
      </c>
      <c r="W2293" t="e">
        <f>VLOOKUP(R2293,'Price Schedules'!$A$1:$H$34,8,FALSE)</f>
        <v>#N/A</v>
      </c>
    </row>
    <row r="2294" spans="1:23" x14ac:dyDescent="0.25">
      <c r="A2294">
        <f>Chargemaster!A2295</f>
        <v>0</v>
      </c>
      <c r="B2294">
        <f>Chargemaster!C2295</f>
        <v>0</v>
      </c>
      <c r="C2294">
        <f>Chargemaster!D2295</f>
        <v>0</v>
      </c>
      <c r="D2294" t="e">
        <f t="shared" si="70"/>
        <v>#N/A</v>
      </c>
      <c r="E2294" t="str">
        <f>(IF(B2294&lt;'Price Schedules'!$B$3,'Price Schedules'!$A$2,IF(B2294&lt;'Price Schedules'!$B$4,'Price Schedules'!$A$3,'Price Schedules'!$A$4)))</f>
        <v>Inj Med1</v>
      </c>
      <c r="F2294" t="str">
        <f>(IF(B2294&lt;'Price Schedules'!$B$7,'Price Schedules'!$A$6,IF(B2294&lt;'Price Schedules'!$B$8,'Price Schedules'!$A$7,'Price Schedules'!$A$8)))</f>
        <v>Chemo IV1</v>
      </c>
      <c r="G2294" t="str">
        <f>(IF(B2294&lt;'Price Schedules'!$B$11,'Price Schedules'!$A$10,IF(B2294&lt;'Price Schedules'!$B$12,'Price Schedules'!$A$11,'Price Schedules'!$A$12)))</f>
        <v>Chemo Med1</v>
      </c>
      <c r="H2294" t="str">
        <f>IF(B2294&lt;'Price Schedules'!$B$15,'Price Schedules'!$A$14,'Price Schedules'!$A$15)</f>
        <v>PASS1</v>
      </c>
      <c r="I2294" t="str">
        <f>IF(B2294&lt;'Price Schedules'!$B$18,'Price Schedules'!$A$17,'Price Schedules'!$A$18)</f>
        <v>IV1</v>
      </c>
      <c r="J2294" t="s">
        <v>38</v>
      </c>
      <c r="K2294" t="s">
        <v>39</v>
      </c>
      <c r="L2294" t="s">
        <v>40</v>
      </c>
      <c r="M2294" t="s">
        <v>41</v>
      </c>
      <c r="N2294" t="s">
        <v>42</v>
      </c>
      <c r="O2294" t="s">
        <v>43</v>
      </c>
      <c r="P2294" t="s">
        <v>44</v>
      </c>
      <c r="Q2294" t="s">
        <v>45</v>
      </c>
      <c r="R2294" t="str">
        <f t="shared" si="71"/>
        <v>Error</v>
      </c>
      <c r="S2294" t="e">
        <f>VLOOKUP($R2294,'Price Schedules'!$A$1:$H$34,4,FALSE)</f>
        <v>#N/A</v>
      </c>
      <c r="T2294" t="e">
        <f>VLOOKUP(R2294,'Price Schedules'!$A$1:$H$34,5,FALSE)</f>
        <v>#N/A</v>
      </c>
      <c r="U2294" t="e">
        <f>VLOOKUP(R2294,'Price Schedules'!$A$1:$H$34,6,FALSE)</f>
        <v>#N/A</v>
      </c>
      <c r="V2294" t="e">
        <f>VLOOKUP(R2294,'Price Schedules'!$A$1:$H$34,7,FALSE)</f>
        <v>#N/A</v>
      </c>
      <c r="W2294" t="e">
        <f>VLOOKUP(R2294,'Price Schedules'!$A$1:$H$34,8,FALSE)</f>
        <v>#N/A</v>
      </c>
    </row>
    <row r="2295" spans="1:23" x14ac:dyDescent="0.25">
      <c r="A2295">
        <f>Chargemaster!A2296</f>
        <v>0</v>
      </c>
      <c r="B2295">
        <f>Chargemaster!C2296</f>
        <v>0</v>
      </c>
      <c r="C2295">
        <f>Chargemaster!D2296</f>
        <v>0</v>
      </c>
      <c r="D2295" t="e">
        <f t="shared" si="70"/>
        <v>#N/A</v>
      </c>
      <c r="E2295" t="str">
        <f>(IF(B2295&lt;'Price Schedules'!$B$3,'Price Schedules'!$A$2,IF(B2295&lt;'Price Schedules'!$B$4,'Price Schedules'!$A$3,'Price Schedules'!$A$4)))</f>
        <v>Inj Med1</v>
      </c>
      <c r="F2295" t="str">
        <f>(IF(B2295&lt;'Price Schedules'!$B$7,'Price Schedules'!$A$6,IF(B2295&lt;'Price Schedules'!$B$8,'Price Schedules'!$A$7,'Price Schedules'!$A$8)))</f>
        <v>Chemo IV1</v>
      </c>
      <c r="G2295" t="str">
        <f>(IF(B2295&lt;'Price Schedules'!$B$11,'Price Schedules'!$A$10,IF(B2295&lt;'Price Schedules'!$B$12,'Price Schedules'!$A$11,'Price Schedules'!$A$12)))</f>
        <v>Chemo Med1</v>
      </c>
      <c r="H2295" t="str">
        <f>IF(B2295&lt;'Price Schedules'!$B$15,'Price Schedules'!$A$14,'Price Schedules'!$A$15)</f>
        <v>PASS1</v>
      </c>
      <c r="I2295" t="str">
        <f>IF(B2295&lt;'Price Schedules'!$B$18,'Price Schedules'!$A$17,'Price Schedules'!$A$18)</f>
        <v>IV1</v>
      </c>
      <c r="J2295" t="s">
        <v>38</v>
      </c>
      <c r="K2295" t="s">
        <v>39</v>
      </c>
      <c r="L2295" t="s">
        <v>40</v>
      </c>
      <c r="M2295" t="s">
        <v>41</v>
      </c>
      <c r="N2295" t="s">
        <v>42</v>
      </c>
      <c r="O2295" t="s">
        <v>43</v>
      </c>
      <c r="P2295" t="s">
        <v>44</v>
      </c>
      <c r="Q2295" t="s">
        <v>45</v>
      </c>
      <c r="R2295" t="str">
        <f t="shared" si="71"/>
        <v>Error</v>
      </c>
      <c r="S2295" t="e">
        <f>VLOOKUP($R2295,'Price Schedules'!$A$1:$H$34,4,FALSE)</f>
        <v>#N/A</v>
      </c>
      <c r="T2295" t="e">
        <f>VLOOKUP(R2295,'Price Schedules'!$A$1:$H$34,5,FALSE)</f>
        <v>#N/A</v>
      </c>
      <c r="U2295" t="e">
        <f>VLOOKUP(R2295,'Price Schedules'!$A$1:$H$34,6,FALSE)</f>
        <v>#N/A</v>
      </c>
      <c r="V2295" t="e">
        <f>VLOOKUP(R2295,'Price Schedules'!$A$1:$H$34,7,FALSE)</f>
        <v>#N/A</v>
      </c>
      <c r="W2295" t="e">
        <f>VLOOKUP(R2295,'Price Schedules'!$A$1:$H$34,8,FALSE)</f>
        <v>#N/A</v>
      </c>
    </row>
    <row r="2296" spans="1:23" x14ac:dyDescent="0.25">
      <c r="A2296">
        <f>Chargemaster!A2297</f>
        <v>0</v>
      </c>
      <c r="B2296">
        <f>Chargemaster!C2297</f>
        <v>0</v>
      </c>
      <c r="C2296">
        <f>Chargemaster!D2297</f>
        <v>0</v>
      </c>
      <c r="D2296" t="e">
        <f t="shared" si="70"/>
        <v>#N/A</v>
      </c>
      <c r="E2296" t="str">
        <f>(IF(B2296&lt;'Price Schedules'!$B$3,'Price Schedules'!$A$2,IF(B2296&lt;'Price Schedules'!$B$4,'Price Schedules'!$A$3,'Price Schedules'!$A$4)))</f>
        <v>Inj Med1</v>
      </c>
      <c r="F2296" t="str">
        <f>(IF(B2296&lt;'Price Schedules'!$B$7,'Price Schedules'!$A$6,IF(B2296&lt;'Price Schedules'!$B$8,'Price Schedules'!$A$7,'Price Schedules'!$A$8)))</f>
        <v>Chemo IV1</v>
      </c>
      <c r="G2296" t="str">
        <f>(IF(B2296&lt;'Price Schedules'!$B$11,'Price Schedules'!$A$10,IF(B2296&lt;'Price Schedules'!$B$12,'Price Schedules'!$A$11,'Price Schedules'!$A$12)))</f>
        <v>Chemo Med1</v>
      </c>
      <c r="H2296" t="str">
        <f>IF(B2296&lt;'Price Schedules'!$B$15,'Price Schedules'!$A$14,'Price Schedules'!$A$15)</f>
        <v>PASS1</v>
      </c>
      <c r="I2296" t="str">
        <f>IF(B2296&lt;'Price Schedules'!$B$18,'Price Schedules'!$A$17,'Price Schedules'!$A$18)</f>
        <v>IV1</v>
      </c>
      <c r="J2296" t="s">
        <v>38</v>
      </c>
      <c r="K2296" t="s">
        <v>39</v>
      </c>
      <c r="L2296" t="s">
        <v>40</v>
      </c>
      <c r="M2296" t="s">
        <v>41</v>
      </c>
      <c r="N2296" t="s">
        <v>42</v>
      </c>
      <c r="O2296" t="s">
        <v>43</v>
      </c>
      <c r="P2296" t="s">
        <v>44</v>
      </c>
      <c r="Q2296" t="s">
        <v>45</v>
      </c>
      <c r="R2296" t="str">
        <f t="shared" si="71"/>
        <v>Error</v>
      </c>
      <c r="S2296" t="e">
        <f>VLOOKUP($R2296,'Price Schedules'!$A$1:$H$34,4,FALSE)</f>
        <v>#N/A</v>
      </c>
      <c r="T2296" t="e">
        <f>VLOOKUP(R2296,'Price Schedules'!$A$1:$H$34,5,FALSE)</f>
        <v>#N/A</v>
      </c>
      <c r="U2296" t="e">
        <f>VLOOKUP(R2296,'Price Schedules'!$A$1:$H$34,6,FALSE)</f>
        <v>#N/A</v>
      </c>
      <c r="V2296" t="e">
        <f>VLOOKUP(R2296,'Price Schedules'!$A$1:$H$34,7,FALSE)</f>
        <v>#N/A</v>
      </c>
      <c r="W2296" t="e">
        <f>VLOOKUP(R2296,'Price Schedules'!$A$1:$H$34,8,FALSE)</f>
        <v>#N/A</v>
      </c>
    </row>
    <row r="2297" spans="1:23" x14ac:dyDescent="0.25">
      <c r="A2297">
        <f>Chargemaster!A2298</f>
        <v>0</v>
      </c>
      <c r="B2297">
        <f>Chargemaster!C2298</f>
        <v>0</v>
      </c>
      <c r="C2297">
        <f>Chargemaster!D2298</f>
        <v>0</v>
      </c>
      <c r="D2297" t="e">
        <f t="shared" si="70"/>
        <v>#N/A</v>
      </c>
      <c r="E2297" t="str">
        <f>(IF(B2297&lt;'Price Schedules'!$B$3,'Price Schedules'!$A$2,IF(B2297&lt;'Price Schedules'!$B$4,'Price Schedules'!$A$3,'Price Schedules'!$A$4)))</f>
        <v>Inj Med1</v>
      </c>
      <c r="F2297" t="str">
        <f>(IF(B2297&lt;'Price Schedules'!$B$7,'Price Schedules'!$A$6,IF(B2297&lt;'Price Schedules'!$B$8,'Price Schedules'!$A$7,'Price Schedules'!$A$8)))</f>
        <v>Chemo IV1</v>
      </c>
      <c r="G2297" t="str">
        <f>(IF(B2297&lt;'Price Schedules'!$B$11,'Price Schedules'!$A$10,IF(B2297&lt;'Price Schedules'!$B$12,'Price Schedules'!$A$11,'Price Schedules'!$A$12)))</f>
        <v>Chemo Med1</v>
      </c>
      <c r="H2297" t="str">
        <f>IF(B2297&lt;'Price Schedules'!$B$15,'Price Schedules'!$A$14,'Price Schedules'!$A$15)</f>
        <v>PASS1</v>
      </c>
      <c r="I2297" t="str">
        <f>IF(B2297&lt;'Price Schedules'!$B$18,'Price Schedules'!$A$17,'Price Schedules'!$A$18)</f>
        <v>IV1</v>
      </c>
      <c r="J2297" t="s">
        <v>38</v>
      </c>
      <c r="K2297" t="s">
        <v>39</v>
      </c>
      <c r="L2297" t="s">
        <v>40</v>
      </c>
      <c r="M2297" t="s">
        <v>41</v>
      </c>
      <c r="N2297" t="s">
        <v>42</v>
      </c>
      <c r="O2297" t="s">
        <v>43</v>
      </c>
      <c r="P2297" t="s">
        <v>44</v>
      </c>
      <c r="Q2297" t="s">
        <v>45</v>
      </c>
      <c r="R2297" t="str">
        <f t="shared" si="71"/>
        <v>Error</v>
      </c>
      <c r="S2297" t="e">
        <f>VLOOKUP($R2297,'Price Schedules'!$A$1:$H$34,4,FALSE)</f>
        <v>#N/A</v>
      </c>
      <c r="T2297" t="e">
        <f>VLOOKUP(R2297,'Price Schedules'!$A$1:$H$34,5,FALSE)</f>
        <v>#N/A</v>
      </c>
      <c r="U2297" t="e">
        <f>VLOOKUP(R2297,'Price Schedules'!$A$1:$H$34,6,FALSE)</f>
        <v>#N/A</v>
      </c>
      <c r="V2297" t="e">
        <f>VLOOKUP(R2297,'Price Schedules'!$A$1:$H$34,7,FALSE)</f>
        <v>#N/A</v>
      </c>
      <c r="W2297" t="e">
        <f>VLOOKUP(R2297,'Price Schedules'!$A$1:$H$34,8,FALSE)</f>
        <v>#N/A</v>
      </c>
    </row>
    <row r="2298" spans="1:23" x14ac:dyDescent="0.25">
      <c r="A2298">
        <f>Chargemaster!A2299</f>
        <v>0</v>
      </c>
      <c r="B2298">
        <f>Chargemaster!C2299</f>
        <v>0</v>
      </c>
      <c r="C2298">
        <f>Chargemaster!D2299</f>
        <v>0</v>
      </c>
      <c r="D2298" t="e">
        <f t="shared" si="70"/>
        <v>#N/A</v>
      </c>
      <c r="E2298" t="str">
        <f>(IF(B2298&lt;'Price Schedules'!$B$3,'Price Schedules'!$A$2,IF(B2298&lt;'Price Schedules'!$B$4,'Price Schedules'!$A$3,'Price Schedules'!$A$4)))</f>
        <v>Inj Med1</v>
      </c>
      <c r="F2298" t="str">
        <f>(IF(B2298&lt;'Price Schedules'!$B$7,'Price Schedules'!$A$6,IF(B2298&lt;'Price Schedules'!$B$8,'Price Schedules'!$A$7,'Price Schedules'!$A$8)))</f>
        <v>Chemo IV1</v>
      </c>
      <c r="G2298" t="str">
        <f>(IF(B2298&lt;'Price Schedules'!$B$11,'Price Schedules'!$A$10,IF(B2298&lt;'Price Schedules'!$B$12,'Price Schedules'!$A$11,'Price Schedules'!$A$12)))</f>
        <v>Chemo Med1</v>
      </c>
      <c r="H2298" t="str">
        <f>IF(B2298&lt;'Price Schedules'!$B$15,'Price Schedules'!$A$14,'Price Schedules'!$A$15)</f>
        <v>PASS1</v>
      </c>
      <c r="I2298" t="str">
        <f>IF(B2298&lt;'Price Schedules'!$B$18,'Price Schedules'!$A$17,'Price Schedules'!$A$18)</f>
        <v>IV1</v>
      </c>
      <c r="J2298" t="s">
        <v>38</v>
      </c>
      <c r="K2298" t="s">
        <v>39</v>
      </c>
      <c r="L2298" t="s">
        <v>40</v>
      </c>
      <c r="M2298" t="s">
        <v>41</v>
      </c>
      <c r="N2298" t="s">
        <v>42</v>
      </c>
      <c r="O2298" t="s">
        <v>43</v>
      </c>
      <c r="P2298" t="s">
        <v>44</v>
      </c>
      <c r="Q2298" t="s">
        <v>45</v>
      </c>
      <c r="R2298" t="str">
        <f t="shared" si="71"/>
        <v>Error</v>
      </c>
      <c r="S2298" t="e">
        <f>VLOOKUP($R2298,'Price Schedules'!$A$1:$H$34,4,FALSE)</f>
        <v>#N/A</v>
      </c>
      <c r="T2298" t="e">
        <f>VLOOKUP(R2298,'Price Schedules'!$A$1:$H$34,5,FALSE)</f>
        <v>#N/A</v>
      </c>
      <c r="U2298" t="e">
        <f>VLOOKUP(R2298,'Price Schedules'!$A$1:$H$34,6,FALSE)</f>
        <v>#N/A</v>
      </c>
      <c r="V2298" t="e">
        <f>VLOOKUP(R2298,'Price Schedules'!$A$1:$H$34,7,FALSE)</f>
        <v>#N/A</v>
      </c>
      <c r="W2298" t="e">
        <f>VLOOKUP(R2298,'Price Schedules'!$A$1:$H$34,8,FALSE)</f>
        <v>#N/A</v>
      </c>
    </row>
    <row r="2299" spans="1:23" x14ac:dyDescent="0.25">
      <c r="A2299">
        <f>Chargemaster!A2300</f>
        <v>0</v>
      </c>
      <c r="B2299">
        <f>Chargemaster!C2300</f>
        <v>0</v>
      </c>
      <c r="C2299">
        <f>Chargemaster!D2300</f>
        <v>0</v>
      </c>
      <c r="D2299" t="e">
        <f t="shared" si="70"/>
        <v>#N/A</v>
      </c>
      <c r="E2299" t="str">
        <f>(IF(B2299&lt;'Price Schedules'!$B$3,'Price Schedules'!$A$2,IF(B2299&lt;'Price Schedules'!$B$4,'Price Schedules'!$A$3,'Price Schedules'!$A$4)))</f>
        <v>Inj Med1</v>
      </c>
      <c r="F2299" t="str">
        <f>(IF(B2299&lt;'Price Schedules'!$B$7,'Price Schedules'!$A$6,IF(B2299&lt;'Price Schedules'!$B$8,'Price Schedules'!$A$7,'Price Schedules'!$A$8)))</f>
        <v>Chemo IV1</v>
      </c>
      <c r="G2299" t="str">
        <f>(IF(B2299&lt;'Price Schedules'!$B$11,'Price Schedules'!$A$10,IF(B2299&lt;'Price Schedules'!$B$12,'Price Schedules'!$A$11,'Price Schedules'!$A$12)))</f>
        <v>Chemo Med1</v>
      </c>
      <c r="H2299" t="str">
        <f>IF(B2299&lt;'Price Schedules'!$B$15,'Price Schedules'!$A$14,'Price Schedules'!$A$15)</f>
        <v>PASS1</v>
      </c>
      <c r="I2299" t="str">
        <f>IF(B2299&lt;'Price Schedules'!$B$18,'Price Schedules'!$A$17,'Price Schedules'!$A$18)</f>
        <v>IV1</v>
      </c>
      <c r="J2299" t="s">
        <v>38</v>
      </c>
      <c r="K2299" t="s">
        <v>39</v>
      </c>
      <c r="L2299" t="s">
        <v>40</v>
      </c>
      <c r="M2299" t="s">
        <v>41</v>
      </c>
      <c r="N2299" t="s">
        <v>42</v>
      </c>
      <c r="O2299" t="s">
        <v>43</v>
      </c>
      <c r="P2299" t="s">
        <v>44</v>
      </c>
      <c r="Q2299" t="s">
        <v>45</v>
      </c>
      <c r="R2299" t="str">
        <f t="shared" si="71"/>
        <v>Error</v>
      </c>
      <c r="S2299" t="e">
        <f>VLOOKUP($R2299,'Price Schedules'!$A$1:$H$34,4,FALSE)</f>
        <v>#N/A</v>
      </c>
      <c r="T2299" t="e">
        <f>VLOOKUP(R2299,'Price Schedules'!$A$1:$H$34,5,FALSE)</f>
        <v>#N/A</v>
      </c>
      <c r="U2299" t="e">
        <f>VLOOKUP(R2299,'Price Schedules'!$A$1:$H$34,6,FALSE)</f>
        <v>#N/A</v>
      </c>
      <c r="V2299" t="e">
        <f>VLOOKUP(R2299,'Price Schedules'!$A$1:$H$34,7,FALSE)</f>
        <v>#N/A</v>
      </c>
      <c r="W2299" t="e">
        <f>VLOOKUP(R2299,'Price Schedules'!$A$1:$H$34,8,FALSE)</f>
        <v>#N/A</v>
      </c>
    </row>
    <row r="2300" spans="1:23" x14ac:dyDescent="0.25">
      <c r="A2300">
        <f>Chargemaster!A2301</f>
        <v>0</v>
      </c>
      <c r="B2300">
        <f>Chargemaster!C2301</f>
        <v>0</v>
      </c>
      <c r="C2300">
        <f>Chargemaster!D2301</f>
        <v>0</v>
      </c>
      <c r="D2300" t="e">
        <f t="shared" si="70"/>
        <v>#N/A</v>
      </c>
      <c r="E2300" t="str">
        <f>(IF(B2300&lt;'Price Schedules'!$B$3,'Price Schedules'!$A$2,IF(B2300&lt;'Price Schedules'!$B$4,'Price Schedules'!$A$3,'Price Schedules'!$A$4)))</f>
        <v>Inj Med1</v>
      </c>
      <c r="F2300" t="str">
        <f>(IF(B2300&lt;'Price Schedules'!$B$7,'Price Schedules'!$A$6,IF(B2300&lt;'Price Schedules'!$B$8,'Price Schedules'!$A$7,'Price Schedules'!$A$8)))</f>
        <v>Chemo IV1</v>
      </c>
      <c r="G2300" t="str">
        <f>(IF(B2300&lt;'Price Schedules'!$B$11,'Price Schedules'!$A$10,IF(B2300&lt;'Price Schedules'!$B$12,'Price Schedules'!$A$11,'Price Schedules'!$A$12)))</f>
        <v>Chemo Med1</v>
      </c>
      <c r="H2300" t="str">
        <f>IF(B2300&lt;'Price Schedules'!$B$15,'Price Schedules'!$A$14,'Price Schedules'!$A$15)</f>
        <v>PASS1</v>
      </c>
      <c r="I2300" t="str">
        <f>IF(B2300&lt;'Price Schedules'!$B$18,'Price Schedules'!$A$17,'Price Schedules'!$A$18)</f>
        <v>IV1</v>
      </c>
      <c r="J2300" t="s">
        <v>38</v>
      </c>
      <c r="K2300" t="s">
        <v>39</v>
      </c>
      <c r="L2300" t="s">
        <v>40</v>
      </c>
      <c r="M2300" t="s">
        <v>41</v>
      </c>
      <c r="N2300" t="s">
        <v>42</v>
      </c>
      <c r="O2300" t="s">
        <v>43</v>
      </c>
      <c r="P2300" t="s">
        <v>44</v>
      </c>
      <c r="Q2300" t="s">
        <v>45</v>
      </c>
      <c r="R2300" t="str">
        <f t="shared" si="71"/>
        <v>Error</v>
      </c>
      <c r="S2300" t="e">
        <f>VLOOKUP($R2300,'Price Schedules'!$A$1:$H$34,4,FALSE)</f>
        <v>#N/A</v>
      </c>
      <c r="T2300" t="e">
        <f>VLOOKUP(R2300,'Price Schedules'!$A$1:$H$34,5,FALSE)</f>
        <v>#N/A</v>
      </c>
      <c r="U2300" t="e">
        <f>VLOOKUP(R2300,'Price Schedules'!$A$1:$H$34,6,FALSE)</f>
        <v>#N/A</v>
      </c>
      <c r="V2300" t="e">
        <f>VLOOKUP(R2300,'Price Schedules'!$A$1:$H$34,7,FALSE)</f>
        <v>#N/A</v>
      </c>
      <c r="W2300" t="e">
        <f>VLOOKUP(R2300,'Price Schedules'!$A$1:$H$34,8,FALSE)</f>
        <v>#N/A</v>
      </c>
    </row>
    <row r="2301" spans="1:23" x14ac:dyDescent="0.25">
      <c r="A2301">
        <f>Chargemaster!A2302</f>
        <v>0</v>
      </c>
      <c r="B2301">
        <f>Chargemaster!C2302</f>
        <v>0</v>
      </c>
      <c r="C2301">
        <f>Chargemaster!D2302</f>
        <v>0</v>
      </c>
      <c r="D2301" t="e">
        <f t="shared" si="70"/>
        <v>#N/A</v>
      </c>
      <c r="E2301" t="str">
        <f>(IF(B2301&lt;'Price Schedules'!$B$3,'Price Schedules'!$A$2,IF(B2301&lt;'Price Schedules'!$B$4,'Price Schedules'!$A$3,'Price Schedules'!$A$4)))</f>
        <v>Inj Med1</v>
      </c>
      <c r="F2301" t="str">
        <f>(IF(B2301&lt;'Price Schedules'!$B$7,'Price Schedules'!$A$6,IF(B2301&lt;'Price Schedules'!$B$8,'Price Schedules'!$A$7,'Price Schedules'!$A$8)))</f>
        <v>Chemo IV1</v>
      </c>
      <c r="G2301" t="str">
        <f>(IF(B2301&lt;'Price Schedules'!$B$11,'Price Schedules'!$A$10,IF(B2301&lt;'Price Schedules'!$B$12,'Price Schedules'!$A$11,'Price Schedules'!$A$12)))</f>
        <v>Chemo Med1</v>
      </c>
      <c r="H2301" t="str">
        <f>IF(B2301&lt;'Price Schedules'!$B$15,'Price Schedules'!$A$14,'Price Schedules'!$A$15)</f>
        <v>PASS1</v>
      </c>
      <c r="I2301" t="str">
        <f>IF(B2301&lt;'Price Schedules'!$B$18,'Price Schedules'!$A$17,'Price Schedules'!$A$18)</f>
        <v>IV1</v>
      </c>
      <c r="J2301" t="s">
        <v>38</v>
      </c>
      <c r="K2301" t="s">
        <v>39</v>
      </c>
      <c r="L2301" t="s">
        <v>40</v>
      </c>
      <c r="M2301" t="s">
        <v>41</v>
      </c>
      <c r="N2301" t="s">
        <v>42</v>
      </c>
      <c r="O2301" t="s">
        <v>43</v>
      </c>
      <c r="P2301" t="s">
        <v>44</v>
      </c>
      <c r="Q2301" t="s">
        <v>45</v>
      </c>
      <c r="R2301" t="str">
        <f t="shared" si="71"/>
        <v>Error</v>
      </c>
      <c r="S2301" t="e">
        <f>VLOOKUP($R2301,'Price Schedules'!$A$1:$H$34,4,FALSE)</f>
        <v>#N/A</v>
      </c>
      <c r="T2301" t="e">
        <f>VLOOKUP(R2301,'Price Schedules'!$A$1:$H$34,5,FALSE)</f>
        <v>#N/A</v>
      </c>
      <c r="U2301" t="e">
        <f>VLOOKUP(R2301,'Price Schedules'!$A$1:$H$34,6,FALSE)</f>
        <v>#N/A</v>
      </c>
      <c r="V2301" t="e">
        <f>VLOOKUP(R2301,'Price Schedules'!$A$1:$H$34,7,FALSE)</f>
        <v>#N/A</v>
      </c>
      <c r="W2301" t="e">
        <f>VLOOKUP(R2301,'Price Schedules'!$A$1:$H$34,8,FALSE)</f>
        <v>#N/A</v>
      </c>
    </row>
    <row r="2302" spans="1:23" x14ac:dyDescent="0.25">
      <c r="A2302">
        <f>Chargemaster!A2303</f>
        <v>0</v>
      </c>
      <c r="B2302">
        <f>Chargemaster!C2303</f>
        <v>0</v>
      </c>
      <c r="C2302">
        <f>Chargemaster!D2303</f>
        <v>0</v>
      </c>
      <c r="D2302" t="e">
        <f t="shared" si="70"/>
        <v>#N/A</v>
      </c>
      <c r="E2302" t="str">
        <f>(IF(B2302&lt;'Price Schedules'!$B$3,'Price Schedules'!$A$2,IF(B2302&lt;'Price Schedules'!$B$4,'Price Schedules'!$A$3,'Price Schedules'!$A$4)))</f>
        <v>Inj Med1</v>
      </c>
      <c r="F2302" t="str">
        <f>(IF(B2302&lt;'Price Schedules'!$B$7,'Price Schedules'!$A$6,IF(B2302&lt;'Price Schedules'!$B$8,'Price Schedules'!$A$7,'Price Schedules'!$A$8)))</f>
        <v>Chemo IV1</v>
      </c>
      <c r="G2302" t="str">
        <f>(IF(B2302&lt;'Price Schedules'!$B$11,'Price Schedules'!$A$10,IF(B2302&lt;'Price Schedules'!$B$12,'Price Schedules'!$A$11,'Price Schedules'!$A$12)))</f>
        <v>Chemo Med1</v>
      </c>
      <c r="H2302" t="str">
        <f>IF(B2302&lt;'Price Schedules'!$B$15,'Price Schedules'!$A$14,'Price Schedules'!$A$15)</f>
        <v>PASS1</v>
      </c>
      <c r="I2302" t="str">
        <f>IF(B2302&lt;'Price Schedules'!$B$18,'Price Schedules'!$A$17,'Price Schedules'!$A$18)</f>
        <v>IV1</v>
      </c>
      <c r="J2302" t="s">
        <v>38</v>
      </c>
      <c r="K2302" t="s">
        <v>39</v>
      </c>
      <c r="L2302" t="s">
        <v>40</v>
      </c>
      <c r="M2302" t="s">
        <v>41</v>
      </c>
      <c r="N2302" t="s">
        <v>42</v>
      </c>
      <c r="O2302" t="s">
        <v>43</v>
      </c>
      <c r="P2302" t="s">
        <v>44</v>
      </c>
      <c r="Q2302" t="s">
        <v>45</v>
      </c>
      <c r="R2302" t="str">
        <f t="shared" si="71"/>
        <v>Error</v>
      </c>
      <c r="S2302" t="e">
        <f>VLOOKUP($R2302,'Price Schedules'!$A$1:$H$34,4,FALSE)</f>
        <v>#N/A</v>
      </c>
      <c r="T2302" t="e">
        <f>VLOOKUP(R2302,'Price Schedules'!$A$1:$H$34,5,FALSE)</f>
        <v>#N/A</v>
      </c>
      <c r="U2302" t="e">
        <f>VLOOKUP(R2302,'Price Schedules'!$A$1:$H$34,6,FALSE)</f>
        <v>#N/A</v>
      </c>
      <c r="V2302" t="e">
        <f>VLOOKUP(R2302,'Price Schedules'!$A$1:$H$34,7,FALSE)</f>
        <v>#N/A</v>
      </c>
      <c r="W2302" t="e">
        <f>VLOOKUP(R2302,'Price Schedules'!$A$1:$H$34,8,FALSE)</f>
        <v>#N/A</v>
      </c>
    </row>
    <row r="2303" spans="1:23" x14ac:dyDescent="0.25">
      <c r="A2303">
        <f>Chargemaster!A2304</f>
        <v>0</v>
      </c>
      <c r="B2303">
        <f>Chargemaster!C2304</f>
        <v>0</v>
      </c>
      <c r="C2303">
        <f>Chargemaster!D2304</f>
        <v>0</v>
      </c>
      <c r="D2303" t="e">
        <f t="shared" si="70"/>
        <v>#N/A</v>
      </c>
      <c r="E2303" t="str">
        <f>(IF(B2303&lt;'Price Schedules'!$B$3,'Price Schedules'!$A$2,IF(B2303&lt;'Price Schedules'!$B$4,'Price Schedules'!$A$3,'Price Schedules'!$A$4)))</f>
        <v>Inj Med1</v>
      </c>
      <c r="F2303" t="str">
        <f>(IF(B2303&lt;'Price Schedules'!$B$7,'Price Schedules'!$A$6,IF(B2303&lt;'Price Schedules'!$B$8,'Price Schedules'!$A$7,'Price Schedules'!$A$8)))</f>
        <v>Chemo IV1</v>
      </c>
      <c r="G2303" t="str">
        <f>(IF(B2303&lt;'Price Schedules'!$B$11,'Price Schedules'!$A$10,IF(B2303&lt;'Price Schedules'!$B$12,'Price Schedules'!$A$11,'Price Schedules'!$A$12)))</f>
        <v>Chemo Med1</v>
      </c>
      <c r="H2303" t="str">
        <f>IF(B2303&lt;'Price Schedules'!$B$15,'Price Schedules'!$A$14,'Price Schedules'!$A$15)</f>
        <v>PASS1</v>
      </c>
      <c r="I2303" t="str">
        <f>IF(B2303&lt;'Price Schedules'!$B$18,'Price Schedules'!$A$17,'Price Schedules'!$A$18)</f>
        <v>IV1</v>
      </c>
      <c r="J2303" t="s">
        <v>38</v>
      </c>
      <c r="K2303" t="s">
        <v>39</v>
      </c>
      <c r="L2303" t="s">
        <v>40</v>
      </c>
      <c r="M2303" t="s">
        <v>41</v>
      </c>
      <c r="N2303" t="s">
        <v>42</v>
      </c>
      <c r="O2303" t="s">
        <v>43</v>
      </c>
      <c r="P2303" t="s">
        <v>44</v>
      </c>
      <c r="Q2303" t="s">
        <v>45</v>
      </c>
      <c r="R2303" t="str">
        <f t="shared" si="71"/>
        <v>Error</v>
      </c>
      <c r="S2303" t="e">
        <f>VLOOKUP($R2303,'Price Schedules'!$A$1:$H$34,4,FALSE)</f>
        <v>#N/A</v>
      </c>
      <c r="T2303" t="e">
        <f>VLOOKUP(R2303,'Price Schedules'!$A$1:$H$34,5,FALSE)</f>
        <v>#N/A</v>
      </c>
      <c r="U2303" t="e">
        <f>VLOOKUP(R2303,'Price Schedules'!$A$1:$H$34,6,FALSE)</f>
        <v>#N/A</v>
      </c>
      <c r="V2303" t="e">
        <f>VLOOKUP(R2303,'Price Schedules'!$A$1:$H$34,7,FALSE)</f>
        <v>#N/A</v>
      </c>
      <c r="W2303" t="e">
        <f>VLOOKUP(R2303,'Price Schedules'!$A$1:$H$34,8,FALSE)</f>
        <v>#N/A</v>
      </c>
    </row>
    <row r="2304" spans="1:23" x14ac:dyDescent="0.25">
      <c r="A2304">
        <f>Chargemaster!A2305</f>
        <v>0</v>
      </c>
      <c r="B2304">
        <f>Chargemaster!C2305</f>
        <v>0</v>
      </c>
      <c r="C2304">
        <f>Chargemaster!D2305</f>
        <v>0</v>
      </c>
      <c r="D2304" t="e">
        <f t="shared" si="70"/>
        <v>#N/A</v>
      </c>
      <c r="E2304" t="str">
        <f>(IF(B2304&lt;'Price Schedules'!$B$3,'Price Schedules'!$A$2,IF(B2304&lt;'Price Schedules'!$B$4,'Price Schedules'!$A$3,'Price Schedules'!$A$4)))</f>
        <v>Inj Med1</v>
      </c>
      <c r="F2304" t="str">
        <f>(IF(B2304&lt;'Price Schedules'!$B$7,'Price Schedules'!$A$6,IF(B2304&lt;'Price Schedules'!$B$8,'Price Schedules'!$A$7,'Price Schedules'!$A$8)))</f>
        <v>Chemo IV1</v>
      </c>
      <c r="G2304" t="str">
        <f>(IF(B2304&lt;'Price Schedules'!$B$11,'Price Schedules'!$A$10,IF(B2304&lt;'Price Schedules'!$B$12,'Price Schedules'!$A$11,'Price Schedules'!$A$12)))</f>
        <v>Chemo Med1</v>
      </c>
      <c r="H2304" t="str">
        <f>IF(B2304&lt;'Price Schedules'!$B$15,'Price Schedules'!$A$14,'Price Schedules'!$A$15)</f>
        <v>PASS1</v>
      </c>
      <c r="I2304" t="str">
        <f>IF(B2304&lt;'Price Schedules'!$B$18,'Price Schedules'!$A$17,'Price Schedules'!$A$18)</f>
        <v>IV1</v>
      </c>
      <c r="J2304" t="s">
        <v>38</v>
      </c>
      <c r="K2304" t="s">
        <v>39</v>
      </c>
      <c r="L2304" t="s">
        <v>40</v>
      </c>
      <c r="M2304" t="s">
        <v>41</v>
      </c>
      <c r="N2304" t="s">
        <v>42</v>
      </c>
      <c r="O2304" t="s">
        <v>43</v>
      </c>
      <c r="P2304" t="s">
        <v>44</v>
      </c>
      <c r="Q2304" t="s">
        <v>45</v>
      </c>
      <c r="R2304" t="str">
        <f t="shared" si="71"/>
        <v>Error</v>
      </c>
      <c r="S2304" t="e">
        <f>VLOOKUP($R2304,'Price Schedules'!$A$1:$H$34,4,FALSE)</f>
        <v>#N/A</v>
      </c>
      <c r="T2304" t="e">
        <f>VLOOKUP(R2304,'Price Schedules'!$A$1:$H$34,5,FALSE)</f>
        <v>#N/A</v>
      </c>
      <c r="U2304" t="e">
        <f>VLOOKUP(R2304,'Price Schedules'!$A$1:$H$34,6,FALSE)</f>
        <v>#N/A</v>
      </c>
      <c r="V2304" t="e">
        <f>VLOOKUP(R2304,'Price Schedules'!$A$1:$H$34,7,FALSE)</f>
        <v>#N/A</v>
      </c>
      <c r="W2304" t="e">
        <f>VLOOKUP(R2304,'Price Schedules'!$A$1:$H$34,8,FALSE)</f>
        <v>#N/A</v>
      </c>
    </row>
    <row r="2305" spans="1:23" x14ac:dyDescent="0.25">
      <c r="A2305">
        <f>Chargemaster!A2306</f>
        <v>0</v>
      </c>
      <c r="B2305">
        <f>Chargemaster!C2306</f>
        <v>0</v>
      </c>
      <c r="C2305">
        <f>Chargemaster!D2306</f>
        <v>0</v>
      </c>
      <c r="D2305" t="e">
        <f t="shared" si="70"/>
        <v>#N/A</v>
      </c>
      <c r="E2305" t="str">
        <f>(IF(B2305&lt;'Price Schedules'!$B$3,'Price Schedules'!$A$2,IF(B2305&lt;'Price Schedules'!$B$4,'Price Schedules'!$A$3,'Price Schedules'!$A$4)))</f>
        <v>Inj Med1</v>
      </c>
      <c r="F2305" t="str">
        <f>(IF(B2305&lt;'Price Schedules'!$B$7,'Price Schedules'!$A$6,IF(B2305&lt;'Price Schedules'!$B$8,'Price Schedules'!$A$7,'Price Schedules'!$A$8)))</f>
        <v>Chemo IV1</v>
      </c>
      <c r="G2305" t="str">
        <f>(IF(B2305&lt;'Price Schedules'!$B$11,'Price Schedules'!$A$10,IF(B2305&lt;'Price Schedules'!$B$12,'Price Schedules'!$A$11,'Price Schedules'!$A$12)))</f>
        <v>Chemo Med1</v>
      </c>
      <c r="H2305" t="str">
        <f>IF(B2305&lt;'Price Schedules'!$B$15,'Price Schedules'!$A$14,'Price Schedules'!$A$15)</f>
        <v>PASS1</v>
      </c>
      <c r="I2305" t="str">
        <f>IF(B2305&lt;'Price Schedules'!$B$18,'Price Schedules'!$A$17,'Price Schedules'!$A$18)</f>
        <v>IV1</v>
      </c>
      <c r="J2305" t="s">
        <v>38</v>
      </c>
      <c r="K2305" t="s">
        <v>39</v>
      </c>
      <c r="L2305" t="s">
        <v>40</v>
      </c>
      <c r="M2305" t="s">
        <v>41</v>
      </c>
      <c r="N2305" t="s">
        <v>42</v>
      </c>
      <c r="O2305" t="s">
        <v>43</v>
      </c>
      <c r="P2305" t="s">
        <v>44</v>
      </c>
      <c r="Q2305" t="s">
        <v>45</v>
      </c>
      <c r="R2305" t="str">
        <f t="shared" si="71"/>
        <v>Error</v>
      </c>
      <c r="S2305" t="e">
        <f>VLOOKUP($R2305,'Price Schedules'!$A$1:$H$34,4,FALSE)</f>
        <v>#N/A</v>
      </c>
      <c r="T2305" t="e">
        <f>VLOOKUP(R2305,'Price Schedules'!$A$1:$H$34,5,FALSE)</f>
        <v>#N/A</v>
      </c>
      <c r="U2305" t="e">
        <f>VLOOKUP(R2305,'Price Schedules'!$A$1:$H$34,6,FALSE)</f>
        <v>#N/A</v>
      </c>
      <c r="V2305" t="e">
        <f>VLOOKUP(R2305,'Price Schedules'!$A$1:$H$34,7,FALSE)</f>
        <v>#N/A</v>
      </c>
      <c r="W2305" t="e">
        <f>VLOOKUP(R2305,'Price Schedules'!$A$1:$H$34,8,FALSE)</f>
        <v>#N/A</v>
      </c>
    </row>
    <row r="2306" spans="1:23" x14ac:dyDescent="0.25">
      <c r="A2306">
        <f>Chargemaster!A2307</f>
        <v>0</v>
      </c>
      <c r="B2306">
        <f>Chargemaster!C2307</f>
        <v>0</v>
      </c>
      <c r="C2306">
        <f>Chargemaster!D2307</f>
        <v>0</v>
      </c>
      <c r="D2306" t="e">
        <f t="shared" si="70"/>
        <v>#N/A</v>
      </c>
      <c r="E2306" t="str">
        <f>(IF(B2306&lt;'Price Schedules'!$B$3,'Price Schedules'!$A$2,IF(B2306&lt;'Price Schedules'!$B$4,'Price Schedules'!$A$3,'Price Schedules'!$A$4)))</f>
        <v>Inj Med1</v>
      </c>
      <c r="F2306" t="str">
        <f>(IF(B2306&lt;'Price Schedules'!$B$7,'Price Schedules'!$A$6,IF(B2306&lt;'Price Schedules'!$B$8,'Price Schedules'!$A$7,'Price Schedules'!$A$8)))</f>
        <v>Chemo IV1</v>
      </c>
      <c r="G2306" t="str">
        <f>(IF(B2306&lt;'Price Schedules'!$B$11,'Price Schedules'!$A$10,IF(B2306&lt;'Price Schedules'!$B$12,'Price Schedules'!$A$11,'Price Schedules'!$A$12)))</f>
        <v>Chemo Med1</v>
      </c>
      <c r="H2306" t="str">
        <f>IF(B2306&lt;'Price Schedules'!$B$15,'Price Schedules'!$A$14,'Price Schedules'!$A$15)</f>
        <v>PASS1</v>
      </c>
      <c r="I2306" t="str">
        <f>IF(B2306&lt;'Price Schedules'!$B$18,'Price Schedules'!$A$17,'Price Schedules'!$A$18)</f>
        <v>IV1</v>
      </c>
      <c r="J2306" t="s">
        <v>38</v>
      </c>
      <c r="K2306" t="s">
        <v>39</v>
      </c>
      <c r="L2306" t="s">
        <v>40</v>
      </c>
      <c r="M2306" t="s">
        <v>41</v>
      </c>
      <c r="N2306" t="s">
        <v>42</v>
      </c>
      <c r="O2306" t="s">
        <v>43</v>
      </c>
      <c r="P2306" t="s">
        <v>44</v>
      </c>
      <c r="Q2306" t="s">
        <v>45</v>
      </c>
      <c r="R2306" t="str">
        <f t="shared" si="71"/>
        <v>Error</v>
      </c>
      <c r="S2306" t="e">
        <f>VLOOKUP($R2306,'Price Schedules'!$A$1:$H$34,4,FALSE)</f>
        <v>#N/A</v>
      </c>
      <c r="T2306" t="e">
        <f>VLOOKUP(R2306,'Price Schedules'!$A$1:$H$34,5,FALSE)</f>
        <v>#N/A</v>
      </c>
      <c r="U2306" t="e">
        <f>VLOOKUP(R2306,'Price Schedules'!$A$1:$H$34,6,FALSE)</f>
        <v>#N/A</v>
      </c>
      <c r="V2306" t="e">
        <f>VLOOKUP(R2306,'Price Schedules'!$A$1:$H$34,7,FALSE)</f>
        <v>#N/A</v>
      </c>
      <c r="W2306" t="e">
        <f>VLOOKUP(R2306,'Price Schedules'!$A$1:$H$34,8,FALSE)</f>
        <v>#N/A</v>
      </c>
    </row>
    <row r="2307" spans="1:23" x14ac:dyDescent="0.25">
      <c r="A2307">
        <f>Chargemaster!A2308</f>
        <v>0</v>
      </c>
      <c r="B2307">
        <f>Chargemaster!C2308</f>
        <v>0</v>
      </c>
      <c r="C2307">
        <f>Chargemaster!D2308</f>
        <v>0</v>
      </c>
      <c r="D2307" t="e">
        <f t="shared" ref="D2307:D2370" si="72">IF(((B2307*(S2307+1))+T2307)&lt;W2307,W2307,((B2307*(S2307+1))+T2307))</f>
        <v>#N/A</v>
      </c>
      <c r="E2307" t="str">
        <f>(IF(B2307&lt;'Price Schedules'!$B$3,'Price Schedules'!$A$2,IF(B2307&lt;'Price Schedules'!$B$4,'Price Schedules'!$A$3,'Price Schedules'!$A$4)))</f>
        <v>Inj Med1</v>
      </c>
      <c r="F2307" t="str">
        <f>(IF(B2307&lt;'Price Schedules'!$B$7,'Price Schedules'!$A$6,IF(B2307&lt;'Price Schedules'!$B$8,'Price Schedules'!$A$7,'Price Schedules'!$A$8)))</f>
        <v>Chemo IV1</v>
      </c>
      <c r="G2307" t="str">
        <f>(IF(B2307&lt;'Price Schedules'!$B$11,'Price Schedules'!$A$10,IF(B2307&lt;'Price Schedules'!$B$12,'Price Schedules'!$A$11,'Price Schedules'!$A$12)))</f>
        <v>Chemo Med1</v>
      </c>
      <c r="H2307" t="str">
        <f>IF(B2307&lt;'Price Schedules'!$B$15,'Price Schedules'!$A$14,'Price Schedules'!$A$15)</f>
        <v>PASS1</v>
      </c>
      <c r="I2307" t="str">
        <f>IF(B2307&lt;'Price Schedules'!$B$18,'Price Schedules'!$A$17,'Price Schedules'!$A$18)</f>
        <v>IV1</v>
      </c>
      <c r="J2307" t="s">
        <v>38</v>
      </c>
      <c r="K2307" t="s">
        <v>39</v>
      </c>
      <c r="L2307" t="s">
        <v>40</v>
      </c>
      <c r="M2307" t="s">
        <v>41</v>
      </c>
      <c r="N2307" t="s">
        <v>42</v>
      </c>
      <c r="O2307" t="s">
        <v>43</v>
      </c>
      <c r="P2307" t="s">
        <v>44</v>
      </c>
      <c r="Q2307" t="s">
        <v>45</v>
      </c>
      <c r="R2307" t="str">
        <f t="shared" ref="R2307:R2370" si="73">IF(C2307=$E$1,E2307,IF(C2307=$F$1,F2307,IF(C2307=$G$1,G2307,IF(C2307=$H$1,H2307,IF(C2307=$I$1,I2307,IF(C2307=$J$1,J2307,IF(C2307=$K$1,K2307,IF(C2307=$L$1,L2307,IF(C2307=$M$1,M2307,IF(C2307=$N$1,N2307,IF(C2307=$O$1,O2307,IF(C2307=$P$1,P2307,IF(C2307=$Q$1,Q2307,"Error")))))))))))))</f>
        <v>Error</v>
      </c>
      <c r="S2307" t="e">
        <f>VLOOKUP($R2307,'Price Schedules'!$A$1:$H$34,4,FALSE)</f>
        <v>#N/A</v>
      </c>
      <c r="T2307" t="e">
        <f>VLOOKUP(R2307,'Price Schedules'!$A$1:$H$34,5,FALSE)</f>
        <v>#N/A</v>
      </c>
      <c r="U2307" t="e">
        <f>VLOOKUP(R2307,'Price Schedules'!$A$1:$H$34,6,FALSE)</f>
        <v>#N/A</v>
      </c>
      <c r="V2307" t="e">
        <f>VLOOKUP(R2307,'Price Schedules'!$A$1:$H$34,7,FALSE)</f>
        <v>#N/A</v>
      </c>
      <c r="W2307" t="e">
        <f>VLOOKUP(R2307,'Price Schedules'!$A$1:$H$34,8,FALSE)</f>
        <v>#N/A</v>
      </c>
    </row>
    <row r="2308" spans="1:23" x14ac:dyDescent="0.25">
      <c r="A2308">
        <f>Chargemaster!A2309</f>
        <v>0</v>
      </c>
      <c r="B2308">
        <f>Chargemaster!C2309</f>
        <v>0</v>
      </c>
      <c r="C2308">
        <f>Chargemaster!D2309</f>
        <v>0</v>
      </c>
      <c r="D2308" t="e">
        <f t="shared" si="72"/>
        <v>#N/A</v>
      </c>
      <c r="E2308" t="str">
        <f>(IF(B2308&lt;'Price Schedules'!$B$3,'Price Schedules'!$A$2,IF(B2308&lt;'Price Schedules'!$B$4,'Price Schedules'!$A$3,'Price Schedules'!$A$4)))</f>
        <v>Inj Med1</v>
      </c>
      <c r="F2308" t="str">
        <f>(IF(B2308&lt;'Price Schedules'!$B$7,'Price Schedules'!$A$6,IF(B2308&lt;'Price Schedules'!$B$8,'Price Schedules'!$A$7,'Price Schedules'!$A$8)))</f>
        <v>Chemo IV1</v>
      </c>
      <c r="G2308" t="str">
        <f>(IF(B2308&lt;'Price Schedules'!$B$11,'Price Schedules'!$A$10,IF(B2308&lt;'Price Schedules'!$B$12,'Price Schedules'!$A$11,'Price Schedules'!$A$12)))</f>
        <v>Chemo Med1</v>
      </c>
      <c r="H2308" t="str">
        <f>IF(B2308&lt;'Price Schedules'!$B$15,'Price Schedules'!$A$14,'Price Schedules'!$A$15)</f>
        <v>PASS1</v>
      </c>
      <c r="I2308" t="str">
        <f>IF(B2308&lt;'Price Schedules'!$B$18,'Price Schedules'!$A$17,'Price Schedules'!$A$18)</f>
        <v>IV1</v>
      </c>
      <c r="J2308" t="s">
        <v>38</v>
      </c>
      <c r="K2308" t="s">
        <v>39</v>
      </c>
      <c r="L2308" t="s">
        <v>40</v>
      </c>
      <c r="M2308" t="s">
        <v>41</v>
      </c>
      <c r="N2308" t="s">
        <v>42</v>
      </c>
      <c r="O2308" t="s">
        <v>43</v>
      </c>
      <c r="P2308" t="s">
        <v>44</v>
      </c>
      <c r="Q2308" t="s">
        <v>45</v>
      </c>
      <c r="R2308" t="str">
        <f t="shared" si="73"/>
        <v>Error</v>
      </c>
      <c r="S2308" t="e">
        <f>VLOOKUP($R2308,'Price Schedules'!$A$1:$H$34,4,FALSE)</f>
        <v>#N/A</v>
      </c>
      <c r="T2308" t="e">
        <f>VLOOKUP(R2308,'Price Schedules'!$A$1:$H$34,5,FALSE)</f>
        <v>#N/A</v>
      </c>
      <c r="U2308" t="e">
        <f>VLOOKUP(R2308,'Price Schedules'!$A$1:$H$34,6,FALSE)</f>
        <v>#N/A</v>
      </c>
      <c r="V2308" t="e">
        <f>VLOOKUP(R2308,'Price Schedules'!$A$1:$H$34,7,FALSE)</f>
        <v>#N/A</v>
      </c>
      <c r="W2308" t="e">
        <f>VLOOKUP(R2308,'Price Schedules'!$A$1:$H$34,8,FALSE)</f>
        <v>#N/A</v>
      </c>
    </row>
    <row r="2309" spans="1:23" x14ac:dyDescent="0.25">
      <c r="A2309">
        <f>Chargemaster!A2310</f>
        <v>0</v>
      </c>
      <c r="B2309">
        <f>Chargemaster!C2310</f>
        <v>0</v>
      </c>
      <c r="C2309">
        <f>Chargemaster!D2310</f>
        <v>0</v>
      </c>
      <c r="D2309" t="e">
        <f t="shared" si="72"/>
        <v>#N/A</v>
      </c>
      <c r="E2309" t="str">
        <f>(IF(B2309&lt;'Price Schedules'!$B$3,'Price Schedules'!$A$2,IF(B2309&lt;'Price Schedules'!$B$4,'Price Schedules'!$A$3,'Price Schedules'!$A$4)))</f>
        <v>Inj Med1</v>
      </c>
      <c r="F2309" t="str">
        <f>(IF(B2309&lt;'Price Schedules'!$B$7,'Price Schedules'!$A$6,IF(B2309&lt;'Price Schedules'!$B$8,'Price Schedules'!$A$7,'Price Schedules'!$A$8)))</f>
        <v>Chemo IV1</v>
      </c>
      <c r="G2309" t="str">
        <f>(IF(B2309&lt;'Price Schedules'!$B$11,'Price Schedules'!$A$10,IF(B2309&lt;'Price Schedules'!$B$12,'Price Schedules'!$A$11,'Price Schedules'!$A$12)))</f>
        <v>Chemo Med1</v>
      </c>
      <c r="H2309" t="str">
        <f>IF(B2309&lt;'Price Schedules'!$B$15,'Price Schedules'!$A$14,'Price Schedules'!$A$15)</f>
        <v>PASS1</v>
      </c>
      <c r="I2309" t="str">
        <f>IF(B2309&lt;'Price Schedules'!$B$18,'Price Schedules'!$A$17,'Price Schedules'!$A$18)</f>
        <v>IV1</v>
      </c>
      <c r="J2309" t="s">
        <v>38</v>
      </c>
      <c r="K2309" t="s">
        <v>39</v>
      </c>
      <c r="L2309" t="s">
        <v>40</v>
      </c>
      <c r="M2309" t="s">
        <v>41</v>
      </c>
      <c r="N2309" t="s">
        <v>42</v>
      </c>
      <c r="O2309" t="s">
        <v>43</v>
      </c>
      <c r="P2309" t="s">
        <v>44</v>
      </c>
      <c r="Q2309" t="s">
        <v>45</v>
      </c>
      <c r="R2309" t="str">
        <f t="shared" si="73"/>
        <v>Error</v>
      </c>
      <c r="S2309" t="e">
        <f>VLOOKUP($R2309,'Price Schedules'!$A$1:$H$34,4,FALSE)</f>
        <v>#N/A</v>
      </c>
      <c r="T2309" t="e">
        <f>VLOOKUP(R2309,'Price Schedules'!$A$1:$H$34,5,FALSE)</f>
        <v>#N/A</v>
      </c>
      <c r="U2309" t="e">
        <f>VLOOKUP(R2309,'Price Schedules'!$A$1:$H$34,6,FALSE)</f>
        <v>#N/A</v>
      </c>
      <c r="V2309" t="e">
        <f>VLOOKUP(R2309,'Price Schedules'!$A$1:$H$34,7,FALSE)</f>
        <v>#N/A</v>
      </c>
      <c r="W2309" t="e">
        <f>VLOOKUP(R2309,'Price Schedules'!$A$1:$H$34,8,FALSE)</f>
        <v>#N/A</v>
      </c>
    </row>
    <row r="2310" spans="1:23" x14ac:dyDescent="0.25">
      <c r="A2310">
        <f>Chargemaster!A2311</f>
        <v>0</v>
      </c>
      <c r="B2310">
        <f>Chargemaster!C2311</f>
        <v>0</v>
      </c>
      <c r="C2310">
        <f>Chargemaster!D2311</f>
        <v>0</v>
      </c>
      <c r="D2310" t="e">
        <f t="shared" si="72"/>
        <v>#N/A</v>
      </c>
      <c r="E2310" t="str">
        <f>(IF(B2310&lt;'Price Schedules'!$B$3,'Price Schedules'!$A$2,IF(B2310&lt;'Price Schedules'!$B$4,'Price Schedules'!$A$3,'Price Schedules'!$A$4)))</f>
        <v>Inj Med1</v>
      </c>
      <c r="F2310" t="str">
        <f>(IF(B2310&lt;'Price Schedules'!$B$7,'Price Schedules'!$A$6,IF(B2310&lt;'Price Schedules'!$B$8,'Price Schedules'!$A$7,'Price Schedules'!$A$8)))</f>
        <v>Chemo IV1</v>
      </c>
      <c r="G2310" t="str">
        <f>(IF(B2310&lt;'Price Schedules'!$B$11,'Price Schedules'!$A$10,IF(B2310&lt;'Price Schedules'!$B$12,'Price Schedules'!$A$11,'Price Schedules'!$A$12)))</f>
        <v>Chemo Med1</v>
      </c>
      <c r="H2310" t="str">
        <f>IF(B2310&lt;'Price Schedules'!$B$15,'Price Schedules'!$A$14,'Price Schedules'!$A$15)</f>
        <v>PASS1</v>
      </c>
      <c r="I2310" t="str">
        <f>IF(B2310&lt;'Price Schedules'!$B$18,'Price Schedules'!$A$17,'Price Schedules'!$A$18)</f>
        <v>IV1</v>
      </c>
      <c r="J2310" t="s">
        <v>38</v>
      </c>
      <c r="K2310" t="s">
        <v>39</v>
      </c>
      <c r="L2310" t="s">
        <v>40</v>
      </c>
      <c r="M2310" t="s">
        <v>41</v>
      </c>
      <c r="N2310" t="s">
        <v>42</v>
      </c>
      <c r="O2310" t="s">
        <v>43</v>
      </c>
      <c r="P2310" t="s">
        <v>44</v>
      </c>
      <c r="Q2310" t="s">
        <v>45</v>
      </c>
      <c r="R2310" t="str">
        <f t="shared" si="73"/>
        <v>Error</v>
      </c>
      <c r="S2310" t="e">
        <f>VLOOKUP($R2310,'Price Schedules'!$A$1:$H$34,4,FALSE)</f>
        <v>#N/A</v>
      </c>
      <c r="T2310" t="e">
        <f>VLOOKUP(R2310,'Price Schedules'!$A$1:$H$34,5,FALSE)</f>
        <v>#N/A</v>
      </c>
      <c r="U2310" t="e">
        <f>VLOOKUP(R2310,'Price Schedules'!$A$1:$H$34,6,FALSE)</f>
        <v>#N/A</v>
      </c>
      <c r="V2310" t="e">
        <f>VLOOKUP(R2310,'Price Schedules'!$A$1:$H$34,7,FALSE)</f>
        <v>#N/A</v>
      </c>
      <c r="W2310" t="e">
        <f>VLOOKUP(R2310,'Price Schedules'!$A$1:$H$34,8,FALSE)</f>
        <v>#N/A</v>
      </c>
    </row>
    <row r="2311" spans="1:23" x14ac:dyDescent="0.25">
      <c r="A2311">
        <f>Chargemaster!A2312</f>
        <v>0</v>
      </c>
      <c r="B2311">
        <f>Chargemaster!C2312</f>
        <v>0</v>
      </c>
      <c r="C2311">
        <f>Chargemaster!D2312</f>
        <v>0</v>
      </c>
      <c r="D2311" t="e">
        <f t="shared" si="72"/>
        <v>#N/A</v>
      </c>
      <c r="E2311" t="str">
        <f>(IF(B2311&lt;'Price Schedules'!$B$3,'Price Schedules'!$A$2,IF(B2311&lt;'Price Schedules'!$B$4,'Price Schedules'!$A$3,'Price Schedules'!$A$4)))</f>
        <v>Inj Med1</v>
      </c>
      <c r="F2311" t="str">
        <f>(IF(B2311&lt;'Price Schedules'!$B$7,'Price Schedules'!$A$6,IF(B2311&lt;'Price Schedules'!$B$8,'Price Schedules'!$A$7,'Price Schedules'!$A$8)))</f>
        <v>Chemo IV1</v>
      </c>
      <c r="G2311" t="str">
        <f>(IF(B2311&lt;'Price Schedules'!$B$11,'Price Schedules'!$A$10,IF(B2311&lt;'Price Schedules'!$B$12,'Price Schedules'!$A$11,'Price Schedules'!$A$12)))</f>
        <v>Chemo Med1</v>
      </c>
      <c r="H2311" t="str">
        <f>IF(B2311&lt;'Price Schedules'!$B$15,'Price Schedules'!$A$14,'Price Schedules'!$A$15)</f>
        <v>PASS1</v>
      </c>
      <c r="I2311" t="str">
        <f>IF(B2311&lt;'Price Schedules'!$B$18,'Price Schedules'!$A$17,'Price Schedules'!$A$18)</f>
        <v>IV1</v>
      </c>
      <c r="J2311" t="s">
        <v>38</v>
      </c>
      <c r="K2311" t="s">
        <v>39</v>
      </c>
      <c r="L2311" t="s">
        <v>40</v>
      </c>
      <c r="M2311" t="s">
        <v>41</v>
      </c>
      <c r="N2311" t="s">
        <v>42</v>
      </c>
      <c r="O2311" t="s">
        <v>43</v>
      </c>
      <c r="P2311" t="s">
        <v>44</v>
      </c>
      <c r="Q2311" t="s">
        <v>45</v>
      </c>
      <c r="R2311" t="str">
        <f t="shared" si="73"/>
        <v>Error</v>
      </c>
      <c r="S2311" t="e">
        <f>VLOOKUP($R2311,'Price Schedules'!$A$1:$H$34,4,FALSE)</f>
        <v>#N/A</v>
      </c>
      <c r="T2311" t="e">
        <f>VLOOKUP(R2311,'Price Schedules'!$A$1:$H$34,5,FALSE)</f>
        <v>#N/A</v>
      </c>
      <c r="U2311" t="e">
        <f>VLOOKUP(R2311,'Price Schedules'!$A$1:$H$34,6,FALSE)</f>
        <v>#N/A</v>
      </c>
      <c r="V2311" t="e">
        <f>VLOOKUP(R2311,'Price Schedules'!$A$1:$H$34,7,FALSE)</f>
        <v>#N/A</v>
      </c>
      <c r="W2311" t="e">
        <f>VLOOKUP(R2311,'Price Schedules'!$A$1:$H$34,8,FALSE)</f>
        <v>#N/A</v>
      </c>
    </row>
    <row r="2312" spans="1:23" x14ac:dyDescent="0.25">
      <c r="A2312">
        <f>Chargemaster!A2313</f>
        <v>0</v>
      </c>
      <c r="B2312">
        <f>Chargemaster!C2313</f>
        <v>0</v>
      </c>
      <c r="C2312">
        <f>Chargemaster!D2313</f>
        <v>0</v>
      </c>
      <c r="D2312" t="e">
        <f t="shared" si="72"/>
        <v>#N/A</v>
      </c>
      <c r="E2312" t="str">
        <f>(IF(B2312&lt;'Price Schedules'!$B$3,'Price Schedules'!$A$2,IF(B2312&lt;'Price Schedules'!$B$4,'Price Schedules'!$A$3,'Price Schedules'!$A$4)))</f>
        <v>Inj Med1</v>
      </c>
      <c r="F2312" t="str">
        <f>(IF(B2312&lt;'Price Schedules'!$B$7,'Price Schedules'!$A$6,IF(B2312&lt;'Price Schedules'!$B$8,'Price Schedules'!$A$7,'Price Schedules'!$A$8)))</f>
        <v>Chemo IV1</v>
      </c>
      <c r="G2312" t="str">
        <f>(IF(B2312&lt;'Price Schedules'!$B$11,'Price Schedules'!$A$10,IF(B2312&lt;'Price Schedules'!$B$12,'Price Schedules'!$A$11,'Price Schedules'!$A$12)))</f>
        <v>Chemo Med1</v>
      </c>
      <c r="H2312" t="str">
        <f>IF(B2312&lt;'Price Schedules'!$B$15,'Price Schedules'!$A$14,'Price Schedules'!$A$15)</f>
        <v>PASS1</v>
      </c>
      <c r="I2312" t="str">
        <f>IF(B2312&lt;'Price Schedules'!$B$18,'Price Schedules'!$A$17,'Price Schedules'!$A$18)</f>
        <v>IV1</v>
      </c>
      <c r="J2312" t="s">
        <v>38</v>
      </c>
      <c r="K2312" t="s">
        <v>39</v>
      </c>
      <c r="L2312" t="s">
        <v>40</v>
      </c>
      <c r="M2312" t="s">
        <v>41</v>
      </c>
      <c r="N2312" t="s">
        <v>42</v>
      </c>
      <c r="O2312" t="s">
        <v>43</v>
      </c>
      <c r="P2312" t="s">
        <v>44</v>
      </c>
      <c r="Q2312" t="s">
        <v>45</v>
      </c>
      <c r="R2312" t="str">
        <f t="shared" si="73"/>
        <v>Error</v>
      </c>
      <c r="S2312" t="e">
        <f>VLOOKUP($R2312,'Price Schedules'!$A$1:$H$34,4,FALSE)</f>
        <v>#N/A</v>
      </c>
      <c r="T2312" t="e">
        <f>VLOOKUP(R2312,'Price Schedules'!$A$1:$H$34,5,FALSE)</f>
        <v>#N/A</v>
      </c>
      <c r="U2312" t="e">
        <f>VLOOKUP(R2312,'Price Schedules'!$A$1:$H$34,6,FALSE)</f>
        <v>#N/A</v>
      </c>
      <c r="V2312" t="e">
        <f>VLOOKUP(R2312,'Price Schedules'!$A$1:$H$34,7,FALSE)</f>
        <v>#N/A</v>
      </c>
      <c r="W2312" t="e">
        <f>VLOOKUP(R2312,'Price Schedules'!$A$1:$H$34,8,FALSE)</f>
        <v>#N/A</v>
      </c>
    </row>
    <row r="2313" spans="1:23" x14ac:dyDescent="0.25">
      <c r="A2313">
        <f>Chargemaster!A2314</f>
        <v>0</v>
      </c>
      <c r="B2313">
        <f>Chargemaster!C2314</f>
        <v>0</v>
      </c>
      <c r="C2313">
        <f>Chargemaster!D2314</f>
        <v>0</v>
      </c>
      <c r="D2313" t="e">
        <f t="shared" si="72"/>
        <v>#N/A</v>
      </c>
      <c r="E2313" t="str">
        <f>(IF(B2313&lt;'Price Schedules'!$B$3,'Price Schedules'!$A$2,IF(B2313&lt;'Price Schedules'!$B$4,'Price Schedules'!$A$3,'Price Schedules'!$A$4)))</f>
        <v>Inj Med1</v>
      </c>
      <c r="F2313" t="str">
        <f>(IF(B2313&lt;'Price Schedules'!$B$7,'Price Schedules'!$A$6,IF(B2313&lt;'Price Schedules'!$B$8,'Price Schedules'!$A$7,'Price Schedules'!$A$8)))</f>
        <v>Chemo IV1</v>
      </c>
      <c r="G2313" t="str">
        <f>(IF(B2313&lt;'Price Schedules'!$B$11,'Price Schedules'!$A$10,IF(B2313&lt;'Price Schedules'!$B$12,'Price Schedules'!$A$11,'Price Schedules'!$A$12)))</f>
        <v>Chemo Med1</v>
      </c>
      <c r="H2313" t="str">
        <f>IF(B2313&lt;'Price Schedules'!$B$15,'Price Schedules'!$A$14,'Price Schedules'!$A$15)</f>
        <v>PASS1</v>
      </c>
      <c r="I2313" t="str">
        <f>IF(B2313&lt;'Price Schedules'!$B$18,'Price Schedules'!$A$17,'Price Schedules'!$A$18)</f>
        <v>IV1</v>
      </c>
      <c r="J2313" t="s">
        <v>38</v>
      </c>
      <c r="K2313" t="s">
        <v>39</v>
      </c>
      <c r="L2313" t="s">
        <v>40</v>
      </c>
      <c r="M2313" t="s">
        <v>41</v>
      </c>
      <c r="N2313" t="s">
        <v>42</v>
      </c>
      <c r="O2313" t="s">
        <v>43</v>
      </c>
      <c r="P2313" t="s">
        <v>44</v>
      </c>
      <c r="Q2313" t="s">
        <v>45</v>
      </c>
      <c r="R2313" t="str">
        <f t="shared" si="73"/>
        <v>Error</v>
      </c>
      <c r="S2313" t="e">
        <f>VLOOKUP($R2313,'Price Schedules'!$A$1:$H$34,4,FALSE)</f>
        <v>#N/A</v>
      </c>
      <c r="T2313" t="e">
        <f>VLOOKUP(R2313,'Price Schedules'!$A$1:$H$34,5,FALSE)</f>
        <v>#N/A</v>
      </c>
      <c r="U2313" t="e">
        <f>VLOOKUP(R2313,'Price Schedules'!$A$1:$H$34,6,FALSE)</f>
        <v>#N/A</v>
      </c>
      <c r="V2313" t="e">
        <f>VLOOKUP(R2313,'Price Schedules'!$A$1:$H$34,7,FALSE)</f>
        <v>#N/A</v>
      </c>
      <c r="W2313" t="e">
        <f>VLOOKUP(R2313,'Price Schedules'!$A$1:$H$34,8,FALSE)</f>
        <v>#N/A</v>
      </c>
    </row>
    <row r="2314" spans="1:23" x14ac:dyDescent="0.25">
      <c r="A2314">
        <f>Chargemaster!A2315</f>
        <v>0</v>
      </c>
      <c r="B2314">
        <f>Chargemaster!C2315</f>
        <v>0</v>
      </c>
      <c r="C2314">
        <f>Chargemaster!D2315</f>
        <v>0</v>
      </c>
      <c r="D2314" t="e">
        <f t="shared" si="72"/>
        <v>#N/A</v>
      </c>
      <c r="E2314" t="str">
        <f>(IF(B2314&lt;'Price Schedules'!$B$3,'Price Schedules'!$A$2,IF(B2314&lt;'Price Schedules'!$B$4,'Price Schedules'!$A$3,'Price Schedules'!$A$4)))</f>
        <v>Inj Med1</v>
      </c>
      <c r="F2314" t="str">
        <f>(IF(B2314&lt;'Price Schedules'!$B$7,'Price Schedules'!$A$6,IF(B2314&lt;'Price Schedules'!$B$8,'Price Schedules'!$A$7,'Price Schedules'!$A$8)))</f>
        <v>Chemo IV1</v>
      </c>
      <c r="G2314" t="str">
        <f>(IF(B2314&lt;'Price Schedules'!$B$11,'Price Schedules'!$A$10,IF(B2314&lt;'Price Schedules'!$B$12,'Price Schedules'!$A$11,'Price Schedules'!$A$12)))</f>
        <v>Chemo Med1</v>
      </c>
      <c r="H2314" t="str">
        <f>IF(B2314&lt;'Price Schedules'!$B$15,'Price Schedules'!$A$14,'Price Schedules'!$A$15)</f>
        <v>PASS1</v>
      </c>
      <c r="I2314" t="str">
        <f>IF(B2314&lt;'Price Schedules'!$B$18,'Price Schedules'!$A$17,'Price Schedules'!$A$18)</f>
        <v>IV1</v>
      </c>
      <c r="J2314" t="s">
        <v>38</v>
      </c>
      <c r="K2314" t="s">
        <v>39</v>
      </c>
      <c r="L2314" t="s">
        <v>40</v>
      </c>
      <c r="M2314" t="s">
        <v>41</v>
      </c>
      <c r="N2314" t="s">
        <v>42</v>
      </c>
      <c r="O2314" t="s">
        <v>43</v>
      </c>
      <c r="P2314" t="s">
        <v>44</v>
      </c>
      <c r="Q2314" t="s">
        <v>45</v>
      </c>
      <c r="R2314" t="str">
        <f t="shared" si="73"/>
        <v>Error</v>
      </c>
      <c r="S2314" t="e">
        <f>VLOOKUP($R2314,'Price Schedules'!$A$1:$H$34,4,FALSE)</f>
        <v>#N/A</v>
      </c>
      <c r="T2314" t="e">
        <f>VLOOKUP(R2314,'Price Schedules'!$A$1:$H$34,5,FALSE)</f>
        <v>#N/A</v>
      </c>
      <c r="U2314" t="e">
        <f>VLOOKUP(R2314,'Price Schedules'!$A$1:$H$34,6,FALSE)</f>
        <v>#N/A</v>
      </c>
      <c r="V2314" t="e">
        <f>VLOOKUP(R2314,'Price Schedules'!$A$1:$H$34,7,FALSE)</f>
        <v>#N/A</v>
      </c>
      <c r="W2314" t="e">
        <f>VLOOKUP(R2314,'Price Schedules'!$A$1:$H$34,8,FALSE)</f>
        <v>#N/A</v>
      </c>
    </row>
    <row r="2315" spans="1:23" x14ac:dyDescent="0.25">
      <c r="A2315">
        <f>Chargemaster!A2316</f>
        <v>0</v>
      </c>
      <c r="B2315">
        <f>Chargemaster!C2316</f>
        <v>0</v>
      </c>
      <c r="C2315">
        <f>Chargemaster!D2316</f>
        <v>0</v>
      </c>
      <c r="D2315" t="e">
        <f t="shared" si="72"/>
        <v>#N/A</v>
      </c>
      <c r="E2315" t="str">
        <f>(IF(B2315&lt;'Price Schedules'!$B$3,'Price Schedules'!$A$2,IF(B2315&lt;'Price Schedules'!$B$4,'Price Schedules'!$A$3,'Price Schedules'!$A$4)))</f>
        <v>Inj Med1</v>
      </c>
      <c r="F2315" t="str">
        <f>(IF(B2315&lt;'Price Schedules'!$B$7,'Price Schedules'!$A$6,IF(B2315&lt;'Price Schedules'!$B$8,'Price Schedules'!$A$7,'Price Schedules'!$A$8)))</f>
        <v>Chemo IV1</v>
      </c>
      <c r="G2315" t="str">
        <f>(IF(B2315&lt;'Price Schedules'!$B$11,'Price Schedules'!$A$10,IF(B2315&lt;'Price Schedules'!$B$12,'Price Schedules'!$A$11,'Price Schedules'!$A$12)))</f>
        <v>Chemo Med1</v>
      </c>
      <c r="H2315" t="str">
        <f>IF(B2315&lt;'Price Schedules'!$B$15,'Price Schedules'!$A$14,'Price Schedules'!$A$15)</f>
        <v>PASS1</v>
      </c>
      <c r="I2315" t="str">
        <f>IF(B2315&lt;'Price Schedules'!$B$18,'Price Schedules'!$A$17,'Price Schedules'!$A$18)</f>
        <v>IV1</v>
      </c>
      <c r="J2315" t="s">
        <v>38</v>
      </c>
      <c r="K2315" t="s">
        <v>39</v>
      </c>
      <c r="L2315" t="s">
        <v>40</v>
      </c>
      <c r="M2315" t="s">
        <v>41</v>
      </c>
      <c r="N2315" t="s">
        <v>42</v>
      </c>
      <c r="O2315" t="s">
        <v>43</v>
      </c>
      <c r="P2315" t="s">
        <v>44</v>
      </c>
      <c r="Q2315" t="s">
        <v>45</v>
      </c>
      <c r="R2315" t="str">
        <f t="shared" si="73"/>
        <v>Error</v>
      </c>
      <c r="S2315" t="e">
        <f>VLOOKUP($R2315,'Price Schedules'!$A$1:$H$34,4,FALSE)</f>
        <v>#N/A</v>
      </c>
      <c r="T2315" t="e">
        <f>VLOOKUP(R2315,'Price Schedules'!$A$1:$H$34,5,FALSE)</f>
        <v>#N/A</v>
      </c>
      <c r="U2315" t="e">
        <f>VLOOKUP(R2315,'Price Schedules'!$A$1:$H$34,6,FALSE)</f>
        <v>#N/A</v>
      </c>
      <c r="V2315" t="e">
        <f>VLOOKUP(R2315,'Price Schedules'!$A$1:$H$34,7,FALSE)</f>
        <v>#N/A</v>
      </c>
      <c r="W2315" t="e">
        <f>VLOOKUP(R2315,'Price Schedules'!$A$1:$H$34,8,FALSE)</f>
        <v>#N/A</v>
      </c>
    </row>
    <row r="2316" spans="1:23" x14ac:dyDescent="0.25">
      <c r="A2316">
        <f>Chargemaster!A2317</f>
        <v>0</v>
      </c>
      <c r="B2316">
        <f>Chargemaster!C2317</f>
        <v>0</v>
      </c>
      <c r="C2316">
        <f>Chargemaster!D2317</f>
        <v>0</v>
      </c>
      <c r="D2316" t="e">
        <f t="shared" si="72"/>
        <v>#N/A</v>
      </c>
      <c r="E2316" t="str">
        <f>(IF(B2316&lt;'Price Schedules'!$B$3,'Price Schedules'!$A$2,IF(B2316&lt;'Price Schedules'!$B$4,'Price Schedules'!$A$3,'Price Schedules'!$A$4)))</f>
        <v>Inj Med1</v>
      </c>
      <c r="F2316" t="str">
        <f>(IF(B2316&lt;'Price Schedules'!$B$7,'Price Schedules'!$A$6,IF(B2316&lt;'Price Schedules'!$B$8,'Price Schedules'!$A$7,'Price Schedules'!$A$8)))</f>
        <v>Chemo IV1</v>
      </c>
      <c r="G2316" t="str">
        <f>(IF(B2316&lt;'Price Schedules'!$B$11,'Price Schedules'!$A$10,IF(B2316&lt;'Price Schedules'!$B$12,'Price Schedules'!$A$11,'Price Schedules'!$A$12)))</f>
        <v>Chemo Med1</v>
      </c>
      <c r="H2316" t="str">
        <f>IF(B2316&lt;'Price Schedules'!$B$15,'Price Schedules'!$A$14,'Price Schedules'!$A$15)</f>
        <v>PASS1</v>
      </c>
      <c r="I2316" t="str">
        <f>IF(B2316&lt;'Price Schedules'!$B$18,'Price Schedules'!$A$17,'Price Schedules'!$A$18)</f>
        <v>IV1</v>
      </c>
      <c r="J2316" t="s">
        <v>38</v>
      </c>
      <c r="K2316" t="s">
        <v>39</v>
      </c>
      <c r="L2316" t="s">
        <v>40</v>
      </c>
      <c r="M2316" t="s">
        <v>41</v>
      </c>
      <c r="N2316" t="s">
        <v>42</v>
      </c>
      <c r="O2316" t="s">
        <v>43</v>
      </c>
      <c r="P2316" t="s">
        <v>44</v>
      </c>
      <c r="Q2316" t="s">
        <v>45</v>
      </c>
      <c r="R2316" t="str">
        <f t="shared" si="73"/>
        <v>Error</v>
      </c>
      <c r="S2316" t="e">
        <f>VLOOKUP($R2316,'Price Schedules'!$A$1:$H$34,4,FALSE)</f>
        <v>#N/A</v>
      </c>
      <c r="T2316" t="e">
        <f>VLOOKUP(R2316,'Price Schedules'!$A$1:$H$34,5,FALSE)</f>
        <v>#N/A</v>
      </c>
      <c r="U2316" t="e">
        <f>VLOOKUP(R2316,'Price Schedules'!$A$1:$H$34,6,FALSE)</f>
        <v>#N/A</v>
      </c>
      <c r="V2316" t="e">
        <f>VLOOKUP(R2316,'Price Schedules'!$A$1:$H$34,7,FALSE)</f>
        <v>#N/A</v>
      </c>
      <c r="W2316" t="e">
        <f>VLOOKUP(R2316,'Price Schedules'!$A$1:$H$34,8,FALSE)</f>
        <v>#N/A</v>
      </c>
    </row>
    <row r="2317" spans="1:23" x14ac:dyDescent="0.25">
      <c r="A2317">
        <f>Chargemaster!A2318</f>
        <v>0</v>
      </c>
      <c r="B2317">
        <f>Chargemaster!C2318</f>
        <v>0</v>
      </c>
      <c r="C2317">
        <f>Chargemaster!D2318</f>
        <v>0</v>
      </c>
      <c r="D2317" t="e">
        <f t="shared" si="72"/>
        <v>#N/A</v>
      </c>
      <c r="E2317" t="str">
        <f>(IF(B2317&lt;'Price Schedules'!$B$3,'Price Schedules'!$A$2,IF(B2317&lt;'Price Schedules'!$B$4,'Price Schedules'!$A$3,'Price Schedules'!$A$4)))</f>
        <v>Inj Med1</v>
      </c>
      <c r="F2317" t="str">
        <f>(IF(B2317&lt;'Price Schedules'!$B$7,'Price Schedules'!$A$6,IF(B2317&lt;'Price Schedules'!$B$8,'Price Schedules'!$A$7,'Price Schedules'!$A$8)))</f>
        <v>Chemo IV1</v>
      </c>
      <c r="G2317" t="str">
        <f>(IF(B2317&lt;'Price Schedules'!$B$11,'Price Schedules'!$A$10,IF(B2317&lt;'Price Schedules'!$B$12,'Price Schedules'!$A$11,'Price Schedules'!$A$12)))</f>
        <v>Chemo Med1</v>
      </c>
      <c r="H2317" t="str">
        <f>IF(B2317&lt;'Price Schedules'!$B$15,'Price Schedules'!$A$14,'Price Schedules'!$A$15)</f>
        <v>PASS1</v>
      </c>
      <c r="I2317" t="str">
        <f>IF(B2317&lt;'Price Schedules'!$B$18,'Price Schedules'!$A$17,'Price Schedules'!$A$18)</f>
        <v>IV1</v>
      </c>
      <c r="J2317" t="s">
        <v>38</v>
      </c>
      <c r="K2317" t="s">
        <v>39</v>
      </c>
      <c r="L2317" t="s">
        <v>40</v>
      </c>
      <c r="M2317" t="s">
        <v>41</v>
      </c>
      <c r="N2317" t="s">
        <v>42</v>
      </c>
      <c r="O2317" t="s">
        <v>43</v>
      </c>
      <c r="P2317" t="s">
        <v>44</v>
      </c>
      <c r="Q2317" t="s">
        <v>45</v>
      </c>
      <c r="R2317" t="str">
        <f t="shared" si="73"/>
        <v>Error</v>
      </c>
      <c r="S2317" t="e">
        <f>VLOOKUP($R2317,'Price Schedules'!$A$1:$H$34,4,FALSE)</f>
        <v>#N/A</v>
      </c>
      <c r="T2317" t="e">
        <f>VLOOKUP(R2317,'Price Schedules'!$A$1:$H$34,5,FALSE)</f>
        <v>#N/A</v>
      </c>
      <c r="U2317" t="e">
        <f>VLOOKUP(R2317,'Price Schedules'!$A$1:$H$34,6,FALSE)</f>
        <v>#N/A</v>
      </c>
      <c r="V2317" t="e">
        <f>VLOOKUP(R2317,'Price Schedules'!$A$1:$H$34,7,FALSE)</f>
        <v>#N/A</v>
      </c>
      <c r="W2317" t="e">
        <f>VLOOKUP(R2317,'Price Schedules'!$A$1:$H$34,8,FALSE)</f>
        <v>#N/A</v>
      </c>
    </row>
    <row r="2318" spans="1:23" x14ac:dyDescent="0.25">
      <c r="A2318">
        <f>Chargemaster!A2319</f>
        <v>0</v>
      </c>
      <c r="B2318">
        <f>Chargemaster!C2319</f>
        <v>0</v>
      </c>
      <c r="C2318">
        <f>Chargemaster!D2319</f>
        <v>0</v>
      </c>
      <c r="D2318" t="e">
        <f t="shared" si="72"/>
        <v>#N/A</v>
      </c>
      <c r="E2318" t="str">
        <f>(IF(B2318&lt;'Price Schedules'!$B$3,'Price Schedules'!$A$2,IF(B2318&lt;'Price Schedules'!$B$4,'Price Schedules'!$A$3,'Price Schedules'!$A$4)))</f>
        <v>Inj Med1</v>
      </c>
      <c r="F2318" t="str">
        <f>(IF(B2318&lt;'Price Schedules'!$B$7,'Price Schedules'!$A$6,IF(B2318&lt;'Price Schedules'!$B$8,'Price Schedules'!$A$7,'Price Schedules'!$A$8)))</f>
        <v>Chemo IV1</v>
      </c>
      <c r="G2318" t="str">
        <f>(IF(B2318&lt;'Price Schedules'!$B$11,'Price Schedules'!$A$10,IF(B2318&lt;'Price Schedules'!$B$12,'Price Schedules'!$A$11,'Price Schedules'!$A$12)))</f>
        <v>Chemo Med1</v>
      </c>
      <c r="H2318" t="str">
        <f>IF(B2318&lt;'Price Schedules'!$B$15,'Price Schedules'!$A$14,'Price Schedules'!$A$15)</f>
        <v>PASS1</v>
      </c>
      <c r="I2318" t="str">
        <f>IF(B2318&lt;'Price Schedules'!$B$18,'Price Schedules'!$A$17,'Price Schedules'!$A$18)</f>
        <v>IV1</v>
      </c>
      <c r="J2318" t="s">
        <v>38</v>
      </c>
      <c r="K2318" t="s">
        <v>39</v>
      </c>
      <c r="L2318" t="s">
        <v>40</v>
      </c>
      <c r="M2318" t="s">
        <v>41</v>
      </c>
      <c r="N2318" t="s">
        <v>42</v>
      </c>
      <c r="O2318" t="s">
        <v>43</v>
      </c>
      <c r="P2318" t="s">
        <v>44</v>
      </c>
      <c r="Q2318" t="s">
        <v>45</v>
      </c>
      <c r="R2318" t="str">
        <f t="shared" si="73"/>
        <v>Error</v>
      </c>
      <c r="S2318" t="e">
        <f>VLOOKUP($R2318,'Price Schedules'!$A$1:$H$34,4,FALSE)</f>
        <v>#N/A</v>
      </c>
      <c r="T2318" t="e">
        <f>VLOOKUP(R2318,'Price Schedules'!$A$1:$H$34,5,FALSE)</f>
        <v>#N/A</v>
      </c>
      <c r="U2318" t="e">
        <f>VLOOKUP(R2318,'Price Schedules'!$A$1:$H$34,6,FALSE)</f>
        <v>#N/A</v>
      </c>
      <c r="V2318" t="e">
        <f>VLOOKUP(R2318,'Price Schedules'!$A$1:$H$34,7,FALSE)</f>
        <v>#N/A</v>
      </c>
      <c r="W2318" t="e">
        <f>VLOOKUP(R2318,'Price Schedules'!$A$1:$H$34,8,FALSE)</f>
        <v>#N/A</v>
      </c>
    </row>
    <row r="2319" spans="1:23" x14ac:dyDescent="0.25">
      <c r="A2319">
        <f>Chargemaster!A2320</f>
        <v>0</v>
      </c>
      <c r="B2319">
        <f>Chargemaster!C2320</f>
        <v>0</v>
      </c>
      <c r="C2319">
        <f>Chargemaster!D2320</f>
        <v>0</v>
      </c>
      <c r="D2319" t="e">
        <f t="shared" si="72"/>
        <v>#N/A</v>
      </c>
      <c r="E2319" t="str">
        <f>(IF(B2319&lt;'Price Schedules'!$B$3,'Price Schedules'!$A$2,IF(B2319&lt;'Price Schedules'!$B$4,'Price Schedules'!$A$3,'Price Schedules'!$A$4)))</f>
        <v>Inj Med1</v>
      </c>
      <c r="F2319" t="str">
        <f>(IF(B2319&lt;'Price Schedules'!$B$7,'Price Schedules'!$A$6,IF(B2319&lt;'Price Schedules'!$B$8,'Price Schedules'!$A$7,'Price Schedules'!$A$8)))</f>
        <v>Chemo IV1</v>
      </c>
      <c r="G2319" t="str">
        <f>(IF(B2319&lt;'Price Schedules'!$B$11,'Price Schedules'!$A$10,IF(B2319&lt;'Price Schedules'!$B$12,'Price Schedules'!$A$11,'Price Schedules'!$A$12)))</f>
        <v>Chemo Med1</v>
      </c>
      <c r="H2319" t="str">
        <f>IF(B2319&lt;'Price Schedules'!$B$15,'Price Schedules'!$A$14,'Price Schedules'!$A$15)</f>
        <v>PASS1</v>
      </c>
      <c r="I2319" t="str">
        <f>IF(B2319&lt;'Price Schedules'!$B$18,'Price Schedules'!$A$17,'Price Schedules'!$A$18)</f>
        <v>IV1</v>
      </c>
      <c r="J2319" t="s">
        <v>38</v>
      </c>
      <c r="K2319" t="s">
        <v>39</v>
      </c>
      <c r="L2319" t="s">
        <v>40</v>
      </c>
      <c r="M2319" t="s">
        <v>41</v>
      </c>
      <c r="N2319" t="s">
        <v>42</v>
      </c>
      <c r="O2319" t="s">
        <v>43</v>
      </c>
      <c r="P2319" t="s">
        <v>44</v>
      </c>
      <c r="Q2319" t="s">
        <v>45</v>
      </c>
      <c r="R2319" t="str">
        <f t="shared" si="73"/>
        <v>Error</v>
      </c>
      <c r="S2319" t="e">
        <f>VLOOKUP($R2319,'Price Schedules'!$A$1:$H$34,4,FALSE)</f>
        <v>#N/A</v>
      </c>
      <c r="T2319" t="e">
        <f>VLOOKUP(R2319,'Price Schedules'!$A$1:$H$34,5,FALSE)</f>
        <v>#N/A</v>
      </c>
      <c r="U2319" t="e">
        <f>VLOOKUP(R2319,'Price Schedules'!$A$1:$H$34,6,FALSE)</f>
        <v>#N/A</v>
      </c>
      <c r="V2319" t="e">
        <f>VLOOKUP(R2319,'Price Schedules'!$A$1:$H$34,7,FALSE)</f>
        <v>#N/A</v>
      </c>
      <c r="W2319" t="e">
        <f>VLOOKUP(R2319,'Price Schedules'!$A$1:$H$34,8,FALSE)</f>
        <v>#N/A</v>
      </c>
    </row>
    <row r="2320" spans="1:23" x14ac:dyDescent="0.25">
      <c r="A2320">
        <f>Chargemaster!A2321</f>
        <v>0</v>
      </c>
      <c r="B2320">
        <f>Chargemaster!C2321</f>
        <v>0</v>
      </c>
      <c r="C2320">
        <f>Chargemaster!D2321</f>
        <v>0</v>
      </c>
      <c r="D2320" t="e">
        <f t="shared" si="72"/>
        <v>#N/A</v>
      </c>
      <c r="E2320" t="str">
        <f>(IF(B2320&lt;'Price Schedules'!$B$3,'Price Schedules'!$A$2,IF(B2320&lt;'Price Schedules'!$B$4,'Price Schedules'!$A$3,'Price Schedules'!$A$4)))</f>
        <v>Inj Med1</v>
      </c>
      <c r="F2320" t="str">
        <f>(IF(B2320&lt;'Price Schedules'!$B$7,'Price Schedules'!$A$6,IF(B2320&lt;'Price Schedules'!$B$8,'Price Schedules'!$A$7,'Price Schedules'!$A$8)))</f>
        <v>Chemo IV1</v>
      </c>
      <c r="G2320" t="str">
        <f>(IF(B2320&lt;'Price Schedules'!$B$11,'Price Schedules'!$A$10,IF(B2320&lt;'Price Schedules'!$B$12,'Price Schedules'!$A$11,'Price Schedules'!$A$12)))</f>
        <v>Chemo Med1</v>
      </c>
      <c r="H2320" t="str">
        <f>IF(B2320&lt;'Price Schedules'!$B$15,'Price Schedules'!$A$14,'Price Schedules'!$A$15)</f>
        <v>PASS1</v>
      </c>
      <c r="I2320" t="str">
        <f>IF(B2320&lt;'Price Schedules'!$B$18,'Price Schedules'!$A$17,'Price Schedules'!$A$18)</f>
        <v>IV1</v>
      </c>
      <c r="J2320" t="s">
        <v>38</v>
      </c>
      <c r="K2320" t="s">
        <v>39</v>
      </c>
      <c r="L2320" t="s">
        <v>40</v>
      </c>
      <c r="M2320" t="s">
        <v>41</v>
      </c>
      <c r="N2320" t="s">
        <v>42</v>
      </c>
      <c r="O2320" t="s">
        <v>43</v>
      </c>
      <c r="P2320" t="s">
        <v>44</v>
      </c>
      <c r="Q2320" t="s">
        <v>45</v>
      </c>
      <c r="R2320" t="str">
        <f t="shared" si="73"/>
        <v>Error</v>
      </c>
      <c r="S2320" t="e">
        <f>VLOOKUP($R2320,'Price Schedules'!$A$1:$H$34,4,FALSE)</f>
        <v>#N/A</v>
      </c>
      <c r="T2320" t="e">
        <f>VLOOKUP(R2320,'Price Schedules'!$A$1:$H$34,5,FALSE)</f>
        <v>#N/A</v>
      </c>
      <c r="U2320" t="e">
        <f>VLOOKUP(R2320,'Price Schedules'!$A$1:$H$34,6,FALSE)</f>
        <v>#N/A</v>
      </c>
      <c r="V2320" t="e">
        <f>VLOOKUP(R2320,'Price Schedules'!$A$1:$H$34,7,FALSE)</f>
        <v>#N/A</v>
      </c>
      <c r="W2320" t="e">
        <f>VLOOKUP(R2320,'Price Schedules'!$A$1:$H$34,8,FALSE)</f>
        <v>#N/A</v>
      </c>
    </row>
    <row r="2321" spans="1:23" x14ac:dyDescent="0.25">
      <c r="A2321">
        <f>Chargemaster!A2322</f>
        <v>0</v>
      </c>
      <c r="B2321">
        <f>Chargemaster!C2322</f>
        <v>0</v>
      </c>
      <c r="C2321">
        <f>Chargemaster!D2322</f>
        <v>0</v>
      </c>
      <c r="D2321" t="e">
        <f t="shared" si="72"/>
        <v>#N/A</v>
      </c>
      <c r="E2321" t="str">
        <f>(IF(B2321&lt;'Price Schedules'!$B$3,'Price Schedules'!$A$2,IF(B2321&lt;'Price Schedules'!$B$4,'Price Schedules'!$A$3,'Price Schedules'!$A$4)))</f>
        <v>Inj Med1</v>
      </c>
      <c r="F2321" t="str">
        <f>(IF(B2321&lt;'Price Schedules'!$B$7,'Price Schedules'!$A$6,IF(B2321&lt;'Price Schedules'!$B$8,'Price Schedules'!$A$7,'Price Schedules'!$A$8)))</f>
        <v>Chemo IV1</v>
      </c>
      <c r="G2321" t="str">
        <f>(IF(B2321&lt;'Price Schedules'!$B$11,'Price Schedules'!$A$10,IF(B2321&lt;'Price Schedules'!$B$12,'Price Schedules'!$A$11,'Price Schedules'!$A$12)))</f>
        <v>Chemo Med1</v>
      </c>
      <c r="H2321" t="str">
        <f>IF(B2321&lt;'Price Schedules'!$B$15,'Price Schedules'!$A$14,'Price Schedules'!$A$15)</f>
        <v>PASS1</v>
      </c>
      <c r="I2321" t="str">
        <f>IF(B2321&lt;'Price Schedules'!$B$18,'Price Schedules'!$A$17,'Price Schedules'!$A$18)</f>
        <v>IV1</v>
      </c>
      <c r="J2321" t="s">
        <v>38</v>
      </c>
      <c r="K2321" t="s">
        <v>39</v>
      </c>
      <c r="L2321" t="s">
        <v>40</v>
      </c>
      <c r="M2321" t="s">
        <v>41</v>
      </c>
      <c r="N2321" t="s">
        <v>42</v>
      </c>
      <c r="O2321" t="s">
        <v>43</v>
      </c>
      <c r="P2321" t="s">
        <v>44</v>
      </c>
      <c r="Q2321" t="s">
        <v>45</v>
      </c>
      <c r="R2321" t="str">
        <f t="shared" si="73"/>
        <v>Error</v>
      </c>
      <c r="S2321" t="e">
        <f>VLOOKUP($R2321,'Price Schedules'!$A$1:$H$34,4,FALSE)</f>
        <v>#N/A</v>
      </c>
      <c r="T2321" t="e">
        <f>VLOOKUP(R2321,'Price Schedules'!$A$1:$H$34,5,FALSE)</f>
        <v>#N/A</v>
      </c>
      <c r="U2321" t="e">
        <f>VLOOKUP(R2321,'Price Schedules'!$A$1:$H$34,6,FALSE)</f>
        <v>#N/A</v>
      </c>
      <c r="V2321" t="e">
        <f>VLOOKUP(R2321,'Price Schedules'!$A$1:$H$34,7,FALSE)</f>
        <v>#N/A</v>
      </c>
      <c r="W2321" t="e">
        <f>VLOOKUP(R2321,'Price Schedules'!$A$1:$H$34,8,FALSE)</f>
        <v>#N/A</v>
      </c>
    </row>
    <row r="2322" spans="1:23" x14ac:dyDescent="0.25">
      <c r="A2322">
        <f>Chargemaster!A2323</f>
        <v>0</v>
      </c>
      <c r="B2322">
        <f>Chargemaster!C2323</f>
        <v>0</v>
      </c>
      <c r="C2322">
        <f>Chargemaster!D2323</f>
        <v>0</v>
      </c>
      <c r="D2322" t="e">
        <f t="shared" si="72"/>
        <v>#N/A</v>
      </c>
      <c r="E2322" t="str">
        <f>(IF(B2322&lt;'Price Schedules'!$B$3,'Price Schedules'!$A$2,IF(B2322&lt;'Price Schedules'!$B$4,'Price Schedules'!$A$3,'Price Schedules'!$A$4)))</f>
        <v>Inj Med1</v>
      </c>
      <c r="F2322" t="str">
        <f>(IF(B2322&lt;'Price Schedules'!$B$7,'Price Schedules'!$A$6,IF(B2322&lt;'Price Schedules'!$B$8,'Price Schedules'!$A$7,'Price Schedules'!$A$8)))</f>
        <v>Chemo IV1</v>
      </c>
      <c r="G2322" t="str">
        <f>(IF(B2322&lt;'Price Schedules'!$B$11,'Price Schedules'!$A$10,IF(B2322&lt;'Price Schedules'!$B$12,'Price Schedules'!$A$11,'Price Schedules'!$A$12)))</f>
        <v>Chemo Med1</v>
      </c>
      <c r="H2322" t="str">
        <f>IF(B2322&lt;'Price Schedules'!$B$15,'Price Schedules'!$A$14,'Price Schedules'!$A$15)</f>
        <v>PASS1</v>
      </c>
      <c r="I2322" t="str">
        <f>IF(B2322&lt;'Price Schedules'!$B$18,'Price Schedules'!$A$17,'Price Schedules'!$A$18)</f>
        <v>IV1</v>
      </c>
      <c r="J2322" t="s">
        <v>38</v>
      </c>
      <c r="K2322" t="s">
        <v>39</v>
      </c>
      <c r="L2322" t="s">
        <v>40</v>
      </c>
      <c r="M2322" t="s">
        <v>41</v>
      </c>
      <c r="N2322" t="s">
        <v>42</v>
      </c>
      <c r="O2322" t="s">
        <v>43</v>
      </c>
      <c r="P2322" t="s">
        <v>44</v>
      </c>
      <c r="Q2322" t="s">
        <v>45</v>
      </c>
      <c r="R2322" t="str">
        <f t="shared" si="73"/>
        <v>Error</v>
      </c>
      <c r="S2322" t="e">
        <f>VLOOKUP($R2322,'Price Schedules'!$A$1:$H$34,4,FALSE)</f>
        <v>#N/A</v>
      </c>
      <c r="T2322" t="e">
        <f>VLOOKUP(R2322,'Price Schedules'!$A$1:$H$34,5,FALSE)</f>
        <v>#N/A</v>
      </c>
      <c r="U2322" t="e">
        <f>VLOOKUP(R2322,'Price Schedules'!$A$1:$H$34,6,FALSE)</f>
        <v>#N/A</v>
      </c>
      <c r="V2322" t="e">
        <f>VLOOKUP(R2322,'Price Schedules'!$A$1:$H$34,7,FALSE)</f>
        <v>#N/A</v>
      </c>
      <c r="W2322" t="e">
        <f>VLOOKUP(R2322,'Price Schedules'!$A$1:$H$34,8,FALSE)</f>
        <v>#N/A</v>
      </c>
    </row>
    <row r="2323" spans="1:23" x14ac:dyDescent="0.25">
      <c r="A2323">
        <f>Chargemaster!A2324</f>
        <v>0</v>
      </c>
      <c r="B2323">
        <f>Chargemaster!C2324</f>
        <v>0</v>
      </c>
      <c r="C2323">
        <f>Chargemaster!D2324</f>
        <v>0</v>
      </c>
      <c r="D2323" t="e">
        <f t="shared" si="72"/>
        <v>#N/A</v>
      </c>
      <c r="E2323" t="str">
        <f>(IF(B2323&lt;'Price Schedules'!$B$3,'Price Schedules'!$A$2,IF(B2323&lt;'Price Schedules'!$B$4,'Price Schedules'!$A$3,'Price Schedules'!$A$4)))</f>
        <v>Inj Med1</v>
      </c>
      <c r="F2323" t="str">
        <f>(IF(B2323&lt;'Price Schedules'!$B$7,'Price Schedules'!$A$6,IF(B2323&lt;'Price Schedules'!$B$8,'Price Schedules'!$A$7,'Price Schedules'!$A$8)))</f>
        <v>Chemo IV1</v>
      </c>
      <c r="G2323" t="str">
        <f>(IF(B2323&lt;'Price Schedules'!$B$11,'Price Schedules'!$A$10,IF(B2323&lt;'Price Schedules'!$B$12,'Price Schedules'!$A$11,'Price Schedules'!$A$12)))</f>
        <v>Chemo Med1</v>
      </c>
      <c r="H2323" t="str">
        <f>IF(B2323&lt;'Price Schedules'!$B$15,'Price Schedules'!$A$14,'Price Schedules'!$A$15)</f>
        <v>PASS1</v>
      </c>
      <c r="I2323" t="str">
        <f>IF(B2323&lt;'Price Schedules'!$B$18,'Price Schedules'!$A$17,'Price Schedules'!$A$18)</f>
        <v>IV1</v>
      </c>
      <c r="J2323" t="s">
        <v>38</v>
      </c>
      <c r="K2323" t="s">
        <v>39</v>
      </c>
      <c r="L2323" t="s">
        <v>40</v>
      </c>
      <c r="M2323" t="s">
        <v>41</v>
      </c>
      <c r="N2323" t="s">
        <v>42</v>
      </c>
      <c r="O2323" t="s">
        <v>43</v>
      </c>
      <c r="P2323" t="s">
        <v>44</v>
      </c>
      <c r="Q2323" t="s">
        <v>45</v>
      </c>
      <c r="R2323" t="str">
        <f t="shared" si="73"/>
        <v>Error</v>
      </c>
      <c r="S2323" t="e">
        <f>VLOOKUP($R2323,'Price Schedules'!$A$1:$H$34,4,FALSE)</f>
        <v>#N/A</v>
      </c>
      <c r="T2323" t="e">
        <f>VLOOKUP(R2323,'Price Schedules'!$A$1:$H$34,5,FALSE)</f>
        <v>#N/A</v>
      </c>
      <c r="U2323" t="e">
        <f>VLOOKUP(R2323,'Price Schedules'!$A$1:$H$34,6,FALSE)</f>
        <v>#N/A</v>
      </c>
      <c r="V2323" t="e">
        <f>VLOOKUP(R2323,'Price Schedules'!$A$1:$H$34,7,FALSE)</f>
        <v>#N/A</v>
      </c>
      <c r="W2323" t="e">
        <f>VLOOKUP(R2323,'Price Schedules'!$A$1:$H$34,8,FALSE)</f>
        <v>#N/A</v>
      </c>
    </row>
    <row r="2324" spans="1:23" x14ac:dyDescent="0.25">
      <c r="A2324">
        <f>Chargemaster!A2325</f>
        <v>0</v>
      </c>
      <c r="B2324">
        <f>Chargemaster!C2325</f>
        <v>0</v>
      </c>
      <c r="C2324">
        <f>Chargemaster!D2325</f>
        <v>0</v>
      </c>
      <c r="D2324" t="e">
        <f t="shared" si="72"/>
        <v>#N/A</v>
      </c>
      <c r="E2324" t="str">
        <f>(IF(B2324&lt;'Price Schedules'!$B$3,'Price Schedules'!$A$2,IF(B2324&lt;'Price Schedules'!$B$4,'Price Schedules'!$A$3,'Price Schedules'!$A$4)))</f>
        <v>Inj Med1</v>
      </c>
      <c r="F2324" t="str">
        <f>(IF(B2324&lt;'Price Schedules'!$B$7,'Price Schedules'!$A$6,IF(B2324&lt;'Price Schedules'!$B$8,'Price Schedules'!$A$7,'Price Schedules'!$A$8)))</f>
        <v>Chemo IV1</v>
      </c>
      <c r="G2324" t="str">
        <f>(IF(B2324&lt;'Price Schedules'!$B$11,'Price Schedules'!$A$10,IF(B2324&lt;'Price Schedules'!$B$12,'Price Schedules'!$A$11,'Price Schedules'!$A$12)))</f>
        <v>Chemo Med1</v>
      </c>
      <c r="H2324" t="str">
        <f>IF(B2324&lt;'Price Schedules'!$B$15,'Price Schedules'!$A$14,'Price Schedules'!$A$15)</f>
        <v>PASS1</v>
      </c>
      <c r="I2324" t="str">
        <f>IF(B2324&lt;'Price Schedules'!$B$18,'Price Schedules'!$A$17,'Price Schedules'!$A$18)</f>
        <v>IV1</v>
      </c>
      <c r="J2324" t="s">
        <v>38</v>
      </c>
      <c r="K2324" t="s">
        <v>39</v>
      </c>
      <c r="L2324" t="s">
        <v>40</v>
      </c>
      <c r="M2324" t="s">
        <v>41</v>
      </c>
      <c r="N2324" t="s">
        <v>42</v>
      </c>
      <c r="O2324" t="s">
        <v>43</v>
      </c>
      <c r="P2324" t="s">
        <v>44</v>
      </c>
      <c r="Q2324" t="s">
        <v>45</v>
      </c>
      <c r="R2324" t="str">
        <f t="shared" si="73"/>
        <v>Error</v>
      </c>
      <c r="S2324" t="e">
        <f>VLOOKUP($R2324,'Price Schedules'!$A$1:$H$34,4,FALSE)</f>
        <v>#N/A</v>
      </c>
      <c r="T2324" t="e">
        <f>VLOOKUP(R2324,'Price Schedules'!$A$1:$H$34,5,FALSE)</f>
        <v>#N/A</v>
      </c>
      <c r="U2324" t="e">
        <f>VLOOKUP(R2324,'Price Schedules'!$A$1:$H$34,6,FALSE)</f>
        <v>#N/A</v>
      </c>
      <c r="V2324" t="e">
        <f>VLOOKUP(R2324,'Price Schedules'!$A$1:$H$34,7,FALSE)</f>
        <v>#N/A</v>
      </c>
      <c r="W2324" t="e">
        <f>VLOOKUP(R2324,'Price Schedules'!$A$1:$H$34,8,FALSE)</f>
        <v>#N/A</v>
      </c>
    </row>
    <row r="2325" spans="1:23" x14ac:dyDescent="0.25">
      <c r="A2325">
        <f>Chargemaster!A2326</f>
        <v>0</v>
      </c>
      <c r="B2325">
        <f>Chargemaster!C2326</f>
        <v>0</v>
      </c>
      <c r="C2325">
        <f>Chargemaster!D2326</f>
        <v>0</v>
      </c>
      <c r="D2325" t="e">
        <f t="shared" si="72"/>
        <v>#N/A</v>
      </c>
      <c r="E2325" t="str">
        <f>(IF(B2325&lt;'Price Schedules'!$B$3,'Price Schedules'!$A$2,IF(B2325&lt;'Price Schedules'!$B$4,'Price Schedules'!$A$3,'Price Schedules'!$A$4)))</f>
        <v>Inj Med1</v>
      </c>
      <c r="F2325" t="str">
        <f>(IF(B2325&lt;'Price Schedules'!$B$7,'Price Schedules'!$A$6,IF(B2325&lt;'Price Schedules'!$B$8,'Price Schedules'!$A$7,'Price Schedules'!$A$8)))</f>
        <v>Chemo IV1</v>
      </c>
      <c r="G2325" t="str">
        <f>(IF(B2325&lt;'Price Schedules'!$B$11,'Price Schedules'!$A$10,IF(B2325&lt;'Price Schedules'!$B$12,'Price Schedules'!$A$11,'Price Schedules'!$A$12)))</f>
        <v>Chemo Med1</v>
      </c>
      <c r="H2325" t="str">
        <f>IF(B2325&lt;'Price Schedules'!$B$15,'Price Schedules'!$A$14,'Price Schedules'!$A$15)</f>
        <v>PASS1</v>
      </c>
      <c r="I2325" t="str">
        <f>IF(B2325&lt;'Price Schedules'!$B$18,'Price Schedules'!$A$17,'Price Schedules'!$A$18)</f>
        <v>IV1</v>
      </c>
      <c r="J2325" t="s">
        <v>38</v>
      </c>
      <c r="K2325" t="s">
        <v>39</v>
      </c>
      <c r="L2325" t="s">
        <v>40</v>
      </c>
      <c r="M2325" t="s">
        <v>41</v>
      </c>
      <c r="N2325" t="s">
        <v>42</v>
      </c>
      <c r="O2325" t="s">
        <v>43</v>
      </c>
      <c r="P2325" t="s">
        <v>44</v>
      </c>
      <c r="Q2325" t="s">
        <v>45</v>
      </c>
      <c r="R2325" t="str">
        <f t="shared" si="73"/>
        <v>Error</v>
      </c>
      <c r="S2325" t="e">
        <f>VLOOKUP($R2325,'Price Schedules'!$A$1:$H$34,4,FALSE)</f>
        <v>#N/A</v>
      </c>
      <c r="T2325" t="e">
        <f>VLOOKUP(R2325,'Price Schedules'!$A$1:$H$34,5,FALSE)</f>
        <v>#N/A</v>
      </c>
      <c r="U2325" t="e">
        <f>VLOOKUP(R2325,'Price Schedules'!$A$1:$H$34,6,FALSE)</f>
        <v>#N/A</v>
      </c>
      <c r="V2325" t="e">
        <f>VLOOKUP(R2325,'Price Schedules'!$A$1:$H$34,7,FALSE)</f>
        <v>#N/A</v>
      </c>
      <c r="W2325" t="e">
        <f>VLOOKUP(R2325,'Price Schedules'!$A$1:$H$34,8,FALSE)</f>
        <v>#N/A</v>
      </c>
    </row>
    <row r="2326" spans="1:23" x14ac:dyDescent="0.25">
      <c r="A2326">
        <f>Chargemaster!A2327</f>
        <v>0</v>
      </c>
      <c r="B2326">
        <f>Chargemaster!C2327</f>
        <v>0</v>
      </c>
      <c r="C2326">
        <f>Chargemaster!D2327</f>
        <v>0</v>
      </c>
      <c r="D2326" t="e">
        <f t="shared" si="72"/>
        <v>#N/A</v>
      </c>
      <c r="E2326" t="str">
        <f>(IF(B2326&lt;'Price Schedules'!$B$3,'Price Schedules'!$A$2,IF(B2326&lt;'Price Schedules'!$B$4,'Price Schedules'!$A$3,'Price Schedules'!$A$4)))</f>
        <v>Inj Med1</v>
      </c>
      <c r="F2326" t="str">
        <f>(IF(B2326&lt;'Price Schedules'!$B$7,'Price Schedules'!$A$6,IF(B2326&lt;'Price Schedules'!$B$8,'Price Schedules'!$A$7,'Price Schedules'!$A$8)))</f>
        <v>Chemo IV1</v>
      </c>
      <c r="G2326" t="str">
        <f>(IF(B2326&lt;'Price Schedules'!$B$11,'Price Schedules'!$A$10,IF(B2326&lt;'Price Schedules'!$B$12,'Price Schedules'!$A$11,'Price Schedules'!$A$12)))</f>
        <v>Chemo Med1</v>
      </c>
      <c r="H2326" t="str">
        <f>IF(B2326&lt;'Price Schedules'!$B$15,'Price Schedules'!$A$14,'Price Schedules'!$A$15)</f>
        <v>PASS1</v>
      </c>
      <c r="I2326" t="str">
        <f>IF(B2326&lt;'Price Schedules'!$B$18,'Price Schedules'!$A$17,'Price Schedules'!$A$18)</f>
        <v>IV1</v>
      </c>
      <c r="J2326" t="s">
        <v>38</v>
      </c>
      <c r="K2326" t="s">
        <v>39</v>
      </c>
      <c r="L2326" t="s">
        <v>40</v>
      </c>
      <c r="M2326" t="s">
        <v>41</v>
      </c>
      <c r="N2326" t="s">
        <v>42</v>
      </c>
      <c r="O2326" t="s">
        <v>43</v>
      </c>
      <c r="P2326" t="s">
        <v>44</v>
      </c>
      <c r="Q2326" t="s">
        <v>45</v>
      </c>
      <c r="R2326" t="str">
        <f t="shared" si="73"/>
        <v>Error</v>
      </c>
      <c r="S2326" t="e">
        <f>VLOOKUP($R2326,'Price Schedules'!$A$1:$H$34,4,FALSE)</f>
        <v>#N/A</v>
      </c>
      <c r="T2326" t="e">
        <f>VLOOKUP(R2326,'Price Schedules'!$A$1:$H$34,5,FALSE)</f>
        <v>#N/A</v>
      </c>
      <c r="U2326" t="e">
        <f>VLOOKUP(R2326,'Price Schedules'!$A$1:$H$34,6,FALSE)</f>
        <v>#N/A</v>
      </c>
      <c r="V2326" t="e">
        <f>VLOOKUP(R2326,'Price Schedules'!$A$1:$H$34,7,FALSE)</f>
        <v>#N/A</v>
      </c>
      <c r="W2326" t="e">
        <f>VLOOKUP(R2326,'Price Schedules'!$A$1:$H$34,8,FALSE)</f>
        <v>#N/A</v>
      </c>
    </row>
    <row r="2327" spans="1:23" x14ac:dyDescent="0.25">
      <c r="A2327">
        <f>Chargemaster!A2328</f>
        <v>0</v>
      </c>
      <c r="B2327">
        <f>Chargemaster!C2328</f>
        <v>0</v>
      </c>
      <c r="C2327">
        <f>Chargemaster!D2328</f>
        <v>0</v>
      </c>
      <c r="D2327" t="e">
        <f t="shared" si="72"/>
        <v>#N/A</v>
      </c>
      <c r="E2327" t="str">
        <f>(IF(B2327&lt;'Price Schedules'!$B$3,'Price Schedules'!$A$2,IF(B2327&lt;'Price Schedules'!$B$4,'Price Schedules'!$A$3,'Price Schedules'!$A$4)))</f>
        <v>Inj Med1</v>
      </c>
      <c r="F2327" t="str">
        <f>(IF(B2327&lt;'Price Schedules'!$B$7,'Price Schedules'!$A$6,IF(B2327&lt;'Price Schedules'!$B$8,'Price Schedules'!$A$7,'Price Schedules'!$A$8)))</f>
        <v>Chemo IV1</v>
      </c>
      <c r="G2327" t="str">
        <f>(IF(B2327&lt;'Price Schedules'!$B$11,'Price Schedules'!$A$10,IF(B2327&lt;'Price Schedules'!$B$12,'Price Schedules'!$A$11,'Price Schedules'!$A$12)))</f>
        <v>Chemo Med1</v>
      </c>
      <c r="H2327" t="str">
        <f>IF(B2327&lt;'Price Schedules'!$B$15,'Price Schedules'!$A$14,'Price Schedules'!$A$15)</f>
        <v>PASS1</v>
      </c>
      <c r="I2327" t="str">
        <f>IF(B2327&lt;'Price Schedules'!$B$18,'Price Schedules'!$A$17,'Price Schedules'!$A$18)</f>
        <v>IV1</v>
      </c>
      <c r="J2327" t="s">
        <v>38</v>
      </c>
      <c r="K2327" t="s">
        <v>39</v>
      </c>
      <c r="L2327" t="s">
        <v>40</v>
      </c>
      <c r="M2327" t="s">
        <v>41</v>
      </c>
      <c r="N2327" t="s">
        <v>42</v>
      </c>
      <c r="O2327" t="s">
        <v>43</v>
      </c>
      <c r="P2327" t="s">
        <v>44</v>
      </c>
      <c r="Q2327" t="s">
        <v>45</v>
      </c>
      <c r="R2327" t="str">
        <f t="shared" si="73"/>
        <v>Error</v>
      </c>
      <c r="S2327" t="e">
        <f>VLOOKUP($R2327,'Price Schedules'!$A$1:$H$34,4,FALSE)</f>
        <v>#N/A</v>
      </c>
      <c r="T2327" t="e">
        <f>VLOOKUP(R2327,'Price Schedules'!$A$1:$H$34,5,FALSE)</f>
        <v>#N/A</v>
      </c>
      <c r="U2327" t="e">
        <f>VLOOKUP(R2327,'Price Schedules'!$A$1:$H$34,6,FALSE)</f>
        <v>#N/A</v>
      </c>
      <c r="V2327" t="e">
        <f>VLOOKUP(R2327,'Price Schedules'!$A$1:$H$34,7,FALSE)</f>
        <v>#N/A</v>
      </c>
      <c r="W2327" t="e">
        <f>VLOOKUP(R2327,'Price Schedules'!$A$1:$H$34,8,FALSE)</f>
        <v>#N/A</v>
      </c>
    </row>
    <row r="2328" spans="1:23" x14ac:dyDescent="0.25">
      <c r="A2328">
        <f>Chargemaster!A2329</f>
        <v>0</v>
      </c>
      <c r="B2328">
        <f>Chargemaster!C2329</f>
        <v>0</v>
      </c>
      <c r="C2328">
        <f>Chargemaster!D2329</f>
        <v>0</v>
      </c>
      <c r="D2328" t="e">
        <f t="shared" si="72"/>
        <v>#N/A</v>
      </c>
      <c r="E2328" t="str">
        <f>(IF(B2328&lt;'Price Schedules'!$B$3,'Price Schedules'!$A$2,IF(B2328&lt;'Price Schedules'!$B$4,'Price Schedules'!$A$3,'Price Schedules'!$A$4)))</f>
        <v>Inj Med1</v>
      </c>
      <c r="F2328" t="str">
        <f>(IF(B2328&lt;'Price Schedules'!$B$7,'Price Schedules'!$A$6,IF(B2328&lt;'Price Schedules'!$B$8,'Price Schedules'!$A$7,'Price Schedules'!$A$8)))</f>
        <v>Chemo IV1</v>
      </c>
      <c r="G2328" t="str">
        <f>(IF(B2328&lt;'Price Schedules'!$B$11,'Price Schedules'!$A$10,IF(B2328&lt;'Price Schedules'!$B$12,'Price Schedules'!$A$11,'Price Schedules'!$A$12)))</f>
        <v>Chemo Med1</v>
      </c>
      <c r="H2328" t="str">
        <f>IF(B2328&lt;'Price Schedules'!$B$15,'Price Schedules'!$A$14,'Price Schedules'!$A$15)</f>
        <v>PASS1</v>
      </c>
      <c r="I2328" t="str">
        <f>IF(B2328&lt;'Price Schedules'!$B$18,'Price Schedules'!$A$17,'Price Schedules'!$A$18)</f>
        <v>IV1</v>
      </c>
      <c r="J2328" t="s">
        <v>38</v>
      </c>
      <c r="K2328" t="s">
        <v>39</v>
      </c>
      <c r="L2328" t="s">
        <v>40</v>
      </c>
      <c r="M2328" t="s">
        <v>41</v>
      </c>
      <c r="N2328" t="s">
        <v>42</v>
      </c>
      <c r="O2328" t="s">
        <v>43</v>
      </c>
      <c r="P2328" t="s">
        <v>44</v>
      </c>
      <c r="Q2328" t="s">
        <v>45</v>
      </c>
      <c r="R2328" t="str">
        <f t="shared" si="73"/>
        <v>Error</v>
      </c>
      <c r="S2328" t="e">
        <f>VLOOKUP($R2328,'Price Schedules'!$A$1:$H$34,4,FALSE)</f>
        <v>#N/A</v>
      </c>
      <c r="T2328" t="e">
        <f>VLOOKUP(R2328,'Price Schedules'!$A$1:$H$34,5,FALSE)</f>
        <v>#N/A</v>
      </c>
      <c r="U2328" t="e">
        <f>VLOOKUP(R2328,'Price Schedules'!$A$1:$H$34,6,FALSE)</f>
        <v>#N/A</v>
      </c>
      <c r="V2328" t="e">
        <f>VLOOKUP(R2328,'Price Schedules'!$A$1:$H$34,7,FALSE)</f>
        <v>#N/A</v>
      </c>
      <c r="W2328" t="e">
        <f>VLOOKUP(R2328,'Price Schedules'!$A$1:$H$34,8,FALSE)</f>
        <v>#N/A</v>
      </c>
    </row>
    <row r="2329" spans="1:23" x14ac:dyDescent="0.25">
      <c r="A2329">
        <f>Chargemaster!A2330</f>
        <v>0</v>
      </c>
      <c r="B2329">
        <f>Chargemaster!C2330</f>
        <v>0</v>
      </c>
      <c r="C2329">
        <f>Chargemaster!D2330</f>
        <v>0</v>
      </c>
      <c r="D2329" t="e">
        <f t="shared" si="72"/>
        <v>#N/A</v>
      </c>
      <c r="E2329" t="str">
        <f>(IF(B2329&lt;'Price Schedules'!$B$3,'Price Schedules'!$A$2,IF(B2329&lt;'Price Schedules'!$B$4,'Price Schedules'!$A$3,'Price Schedules'!$A$4)))</f>
        <v>Inj Med1</v>
      </c>
      <c r="F2329" t="str">
        <f>(IF(B2329&lt;'Price Schedules'!$B$7,'Price Schedules'!$A$6,IF(B2329&lt;'Price Schedules'!$B$8,'Price Schedules'!$A$7,'Price Schedules'!$A$8)))</f>
        <v>Chemo IV1</v>
      </c>
      <c r="G2329" t="str">
        <f>(IF(B2329&lt;'Price Schedules'!$B$11,'Price Schedules'!$A$10,IF(B2329&lt;'Price Schedules'!$B$12,'Price Schedules'!$A$11,'Price Schedules'!$A$12)))</f>
        <v>Chemo Med1</v>
      </c>
      <c r="H2329" t="str">
        <f>IF(B2329&lt;'Price Schedules'!$B$15,'Price Schedules'!$A$14,'Price Schedules'!$A$15)</f>
        <v>PASS1</v>
      </c>
      <c r="I2329" t="str">
        <f>IF(B2329&lt;'Price Schedules'!$B$18,'Price Schedules'!$A$17,'Price Schedules'!$A$18)</f>
        <v>IV1</v>
      </c>
      <c r="J2329" t="s">
        <v>38</v>
      </c>
      <c r="K2329" t="s">
        <v>39</v>
      </c>
      <c r="L2329" t="s">
        <v>40</v>
      </c>
      <c r="M2329" t="s">
        <v>41</v>
      </c>
      <c r="N2329" t="s">
        <v>42</v>
      </c>
      <c r="O2329" t="s">
        <v>43</v>
      </c>
      <c r="P2329" t="s">
        <v>44</v>
      </c>
      <c r="Q2329" t="s">
        <v>45</v>
      </c>
      <c r="R2329" t="str">
        <f t="shared" si="73"/>
        <v>Error</v>
      </c>
      <c r="S2329" t="e">
        <f>VLOOKUP($R2329,'Price Schedules'!$A$1:$H$34,4,FALSE)</f>
        <v>#N/A</v>
      </c>
      <c r="T2329" t="e">
        <f>VLOOKUP(R2329,'Price Schedules'!$A$1:$H$34,5,FALSE)</f>
        <v>#N/A</v>
      </c>
      <c r="U2329" t="e">
        <f>VLOOKUP(R2329,'Price Schedules'!$A$1:$H$34,6,FALSE)</f>
        <v>#N/A</v>
      </c>
      <c r="V2329" t="e">
        <f>VLOOKUP(R2329,'Price Schedules'!$A$1:$H$34,7,FALSE)</f>
        <v>#N/A</v>
      </c>
      <c r="W2329" t="e">
        <f>VLOOKUP(R2329,'Price Schedules'!$A$1:$H$34,8,FALSE)</f>
        <v>#N/A</v>
      </c>
    </row>
    <row r="2330" spans="1:23" x14ac:dyDescent="0.25">
      <c r="A2330">
        <f>Chargemaster!A2331</f>
        <v>0</v>
      </c>
      <c r="B2330">
        <f>Chargemaster!C2331</f>
        <v>0</v>
      </c>
      <c r="C2330">
        <f>Chargemaster!D2331</f>
        <v>0</v>
      </c>
      <c r="D2330" t="e">
        <f t="shared" si="72"/>
        <v>#N/A</v>
      </c>
      <c r="E2330" t="str">
        <f>(IF(B2330&lt;'Price Schedules'!$B$3,'Price Schedules'!$A$2,IF(B2330&lt;'Price Schedules'!$B$4,'Price Schedules'!$A$3,'Price Schedules'!$A$4)))</f>
        <v>Inj Med1</v>
      </c>
      <c r="F2330" t="str">
        <f>(IF(B2330&lt;'Price Schedules'!$B$7,'Price Schedules'!$A$6,IF(B2330&lt;'Price Schedules'!$B$8,'Price Schedules'!$A$7,'Price Schedules'!$A$8)))</f>
        <v>Chemo IV1</v>
      </c>
      <c r="G2330" t="str">
        <f>(IF(B2330&lt;'Price Schedules'!$B$11,'Price Schedules'!$A$10,IF(B2330&lt;'Price Schedules'!$B$12,'Price Schedules'!$A$11,'Price Schedules'!$A$12)))</f>
        <v>Chemo Med1</v>
      </c>
      <c r="H2330" t="str">
        <f>IF(B2330&lt;'Price Schedules'!$B$15,'Price Schedules'!$A$14,'Price Schedules'!$A$15)</f>
        <v>PASS1</v>
      </c>
      <c r="I2330" t="str">
        <f>IF(B2330&lt;'Price Schedules'!$B$18,'Price Schedules'!$A$17,'Price Schedules'!$A$18)</f>
        <v>IV1</v>
      </c>
      <c r="J2330" t="s">
        <v>38</v>
      </c>
      <c r="K2330" t="s">
        <v>39</v>
      </c>
      <c r="L2330" t="s">
        <v>40</v>
      </c>
      <c r="M2330" t="s">
        <v>41</v>
      </c>
      <c r="N2330" t="s">
        <v>42</v>
      </c>
      <c r="O2330" t="s">
        <v>43</v>
      </c>
      <c r="P2330" t="s">
        <v>44</v>
      </c>
      <c r="Q2330" t="s">
        <v>45</v>
      </c>
      <c r="R2330" t="str">
        <f t="shared" si="73"/>
        <v>Error</v>
      </c>
      <c r="S2330" t="e">
        <f>VLOOKUP($R2330,'Price Schedules'!$A$1:$H$34,4,FALSE)</f>
        <v>#N/A</v>
      </c>
      <c r="T2330" t="e">
        <f>VLOOKUP(R2330,'Price Schedules'!$A$1:$H$34,5,FALSE)</f>
        <v>#N/A</v>
      </c>
      <c r="U2330" t="e">
        <f>VLOOKUP(R2330,'Price Schedules'!$A$1:$H$34,6,FALSE)</f>
        <v>#N/A</v>
      </c>
      <c r="V2330" t="e">
        <f>VLOOKUP(R2330,'Price Schedules'!$A$1:$H$34,7,FALSE)</f>
        <v>#N/A</v>
      </c>
      <c r="W2330" t="e">
        <f>VLOOKUP(R2330,'Price Schedules'!$A$1:$H$34,8,FALSE)</f>
        <v>#N/A</v>
      </c>
    </row>
    <row r="2331" spans="1:23" x14ac:dyDescent="0.25">
      <c r="A2331">
        <f>Chargemaster!A2332</f>
        <v>0</v>
      </c>
      <c r="B2331">
        <f>Chargemaster!C2332</f>
        <v>0</v>
      </c>
      <c r="C2331">
        <f>Chargemaster!D2332</f>
        <v>0</v>
      </c>
      <c r="D2331" t="e">
        <f t="shared" si="72"/>
        <v>#N/A</v>
      </c>
      <c r="E2331" t="str">
        <f>(IF(B2331&lt;'Price Schedules'!$B$3,'Price Schedules'!$A$2,IF(B2331&lt;'Price Schedules'!$B$4,'Price Schedules'!$A$3,'Price Schedules'!$A$4)))</f>
        <v>Inj Med1</v>
      </c>
      <c r="F2331" t="str">
        <f>(IF(B2331&lt;'Price Schedules'!$B$7,'Price Schedules'!$A$6,IF(B2331&lt;'Price Schedules'!$B$8,'Price Schedules'!$A$7,'Price Schedules'!$A$8)))</f>
        <v>Chemo IV1</v>
      </c>
      <c r="G2331" t="str">
        <f>(IF(B2331&lt;'Price Schedules'!$B$11,'Price Schedules'!$A$10,IF(B2331&lt;'Price Schedules'!$B$12,'Price Schedules'!$A$11,'Price Schedules'!$A$12)))</f>
        <v>Chemo Med1</v>
      </c>
      <c r="H2331" t="str">
        <f>IF(B2331&lt;'Price Schedules'!$B$15,'Price Schedules'!$A$14,'Price Schedules'!$A$15)</f>
        <v>PASS1</v>
      </c>
      <c r="I2331" t="str">
        <f>IF(B2331&lt;'Price Schedules'!$B$18,'Price Schedules'!$A$17,'Price Schedules'!$A$18)</f>
        <v>IV1</v>
      </c>
      <c r="J2331" t="s">
        <v>38</v>
      </c>
      <c r="K2331" t="s">
        <v>39</v>
      </c>
      <c r="L2331" t="s">
        <v>40</v>
      </c>
      <c r="M2331" t="s">
        <v>41</v>
      </c>
      <c r="N2331" t="s">
        <v>42</v>
      </c>
      <c r="O2331" t="s">
        <v>43</v>
      </c>
      <c r="P2331" t="s">
        <v>44</v>
      </c>
      <c r="Q2331" t="s">
        <v>45</v>
      </c>
      <c r="R2331" t="str">
        <f t="shared" si="73"/>
        <v>Error</v>
      </c>
      <c r="S2331" t="e">
        <f>VLOOKUP($R2331,'Price Schedules'!$A$1:$H$34,4,FALSE)</f>
        <v>#N/A</v>
      </c>
      <c r="T2331" t="e">
        <f>VLOOKUP(R2331,'Price Schedules'!$A$1:$H$34,5,FALSE)</f>
        <v>#N/A</v>
      </c>
      <c r="U2331" t="e">
        <f>VLOOKUP(R2331,'Price Schedules'!$A$1:$H$34,6,FALSE)</f>
        <v>#N/A</v>
      </c>
      <c r="V2331" t="e">
        <f>VLOOKUP(R2331,'Price Schedules'!$A$1:$H$34,7,FALSE)</f>
        <v>#N/A</v>
      </c>
      <c r="W2331" t="e">
        <f>VLOOKUP(R2331,'Price Schedules'!$A$1:$H$34,8,FALSE)</f>
        <v>#N/A</v>
      </c>
    </row>
    <row r="2332" spans="1:23" x14ac:dyDescent="0.25">
      <c r="A2332">
        <f>Chargemaster!A2333</f>
        <v>0</v>
      </c>
      <c r="B2332">
        <f>Chargemaster!C2333</f>
        <v>0</v>
      </c>
      <c r="C2332">
        <f>Chargemaster!D2333</f>
        <v>0</v>
      </c>
      <c r="D2332" t="e">
        <f t="shared" si="72"/>
        <v>#N/A</v>
      </c>
      <c r="E2332" t="str">
        <f>(IF(B2332&lt;'Price Schedules'!$B$3,'Price Schedules'!$A$2,IF(B2332&lt;'Price Schedules'!$B$4,'Price Schedules'!$A$3,'Price Schedules'!$A$4)))</f>
        <v>Inj Med1</v>
      </c>
      <c r="F2332" t="str">
        <f>(IF(B2332&lt;'Price Schedules'!$B$7,'Price Schedules'!$A$6,IF(B2332&lt;'Price Schedules'!$B$8,'Price Schedules'!$A$7,'Price Schedules'!$A$8)))</f>
        <v>Chemo IV1</v>
      </c>
      <c r="G2332" t="str">
        <f>(IF(B2332&lt;'Price Schedules'!$B$11,'Price Schedules'!$A$10,IF(B2332&lt;'Price Schedules'!$B$12,'Price Schedules'!$A$11,'Price Schedules'!$A$12)))</f>
        <v>Chemo Med1</v>
      </c>
      <c r="H2332" t="str">
        <f>IF(B2332&lt;'Price Schedules'!$B$15,'Price Schedules'!$A$14,'Price Schedules'!$A$15)</f>
        <v>PASS1</v>
      </c>
      <c r="I2332" t="str">
        <f>IF(B2332&lt;'Price Schedules'!$B$18,'Price Schedules'!$A$17,'Price Schedules'!$A$18)</f>
        <v>IV1</v>
      </c>
      <c r="J2332" t="s">
        <v>38</v>
      </c>
      <c r="K2332" t="s">
        <v>39</v>
      </c>
      <c r="L2332" t="s">
        <v>40</v>
      </c>
      <c r="M2332" t="s">
        <v>41</v>
      </c>
      <c r="N2332" t="s">
        <v>42</v>
      </c>
      <c r="O2332" t="s">
        <v>43</v>
      </c>
      <c r="P2332" t="s">
        <v>44</v>
      </c>
      <c r="Q2332" t="s">
        <v>45</v>
      </c>
      <c r="R2332" t="str">
        <f t="shared" si="73"/>
        <v>Error</v>
      </c>
      <c r="S2332" t="e">
        <f>VLOOKUP($R2332,'Price Schedules'!$A$1:$H$34,4,FALSE)</f>
        <v>#N/A</v>
      </c>
      <c r="T2332" t="e">
        <f>VLOOKUP(R2332,'Price Schedules'!$A$1:$H$34,5,FALSE)</f>
        <v>#N/A</v>
      </c>
      <c r="U2332" t="e">
        <f>VLOOKUP(R2332,'Price Schedules'!$A$1:$H$34,6,FALSE)</f>
        <v>#N/A</v>
      </c>
      <c r="V2332" t="e">
        <f>VLOOKUP(R2332,'Price Schedules'!$A$1:$H$34,7,FALSE)</f>
        <v>#N/A</v>
      </c>
      <c r="W2332" t="e">
        <f>VLOOKUP(R2332,'Price Schedules'!$A$1:$H$34,8,FALSE)</f>
        <v>#N/A</v>
      </c>
    </row>
    <row r="2333" spans="1:23" x14ac:dyDescent="0.25">
      <c r="A2333">
        <f>Chargemaster!A2334</f>
        <v>0</v>
      </c>
      <c r="B2333">
        <f>Chargemaster!C2334</f>
        <v>0</v>
      </c>
      <c r="C2333">
        <f>Chargemaster!D2334</f>
        <v>0</v>
      </c>
      <c r="D2333" t="e">
        <f t="shared" si="72"/>
        <v>#N/A</v>
      </c>
      <c r="E2333" t="str">
        <f>(IF(B2333&lt;'Price Schedules'!$B$3,'Price Schedules'!$A$2,IF(B2333&lt;'Price Schedules'!$B$4,'Price Schedules'!$A$3,'Price Schedules'!$A$4)))</f>
        <v>Inj Med1</v>
      </c>
      <c r="F2333" t="str">
        <f>(IF(B2333&lt;'Price Schedules'!$B$7,'Price Schedules'!$A$6,IF(B2333&lt;'Price Schedules'!$B$8,'Price Schedules'!$A$7,'Price Schedules'!$A$8)))</f>
        <v>Chemo IV1</v>
      </c>
      <c r="G2333" t="str">
        <f>(IF(B2333&lt;'Price Schedules'!$B$11,'Price Schedules'!$A$10,IF(B2333&lt;'Price Schedules'!$B$12,'Price Schedules'!$A$11,'Price Schedules'!$A$12)))</f>
        <v>Chemo Med1</v>
      </c>
      <c r="H2333" t="str">
        <f>IF(B2333&lt;'Price Schedules'!$B$15,'Price Schedules'!$A$14,'Price Schedules'!$A$15)</f>
        <v>PASS1</v>
      </c>
      <c r="I2333" t="str">
        <f>IF(B2333&lt;'Price Schedules'!$B$18,'Price Schedules'!$A$17,'Price Schedules'!$A$18)</f>
        <v>IV1</v>
      </c>
      <c r="J2333" t="s">
        <v>38</v>
      </c>
      <c r="K2333" t="s">
        <v>39</v>
      </c>
      <c r="L2333" t="s">
        <v>40</v>
      </c>
      <c r="M2333" t="s">
        <v>41</v>
      </c>
      <c r="N2333" t="s">
        <v>42</v>
      </c>
      <c r="O2333" t="s">
        <v>43</v>
      </c>
      <c r="P2333" t="s">
        <v>44</v>
      </c>
      <c r="Q2333" t="s">
        <v>45</v>
      </c>
      <c r="R2333" t="str">
        <f t="shared" si="73"/>
        <v>Error</v>
      </c>
      <c r="S2333" t="e">
        <f>VLOOKUP($R2333,'Price Schedules'!$A$1:$H$34,4,FALSE)</f>
        <v>#N/A</v>
      </c>
      <c r="T2333" t="e">
        <f>VLOOKUP(R2333,'Price Schedules'!$A$1:$H$34,5,FALSE)</f>
        <v>#N/A</v>
      </c>
      <c r="U2333" t="e">
        <f>VLOOKUP(R2333,'Price Schedules'!$A$1:$H$34,6,FALSE)</f>
        <v>#N/A</v>
      </c>
      <c r="V2333" t="e">
        <f>VLOOKUP(R2333,'Price Schedules'!$A$1:$H$34,7,FALSE)</f>
        <v>#N/A</v>
      </c>
      <c r="W2333" t="e">
        <f>VLOOKUP(R2333,'Price Schedules'!$A$1:$H$34,8,FALSE)</f>
        <v>#N/A</v>
      </c>
    </row>
    <row r="2334" spans="1:23" x14ac:dyDescent="0.25">
      <c r="A2334">
        <f>Chargemaster!A2335</f>
        <v>0</v>
      </c>
      <c r="B2334">
        <f>Chargemaster!C2335</f>
        <v>0</v>
      </c>
      <c r="C2334">
        <f>Chargemaster!D2335</f>
        <v>0</v>
      </c>
      <c r="D2334" t="e">
        <f t="shared" si="72"/>
        <v>#N/A</v>
      </c>
      <c r="E2334" t="str">
        <f>(IF(B2334&lt;'Price Schedules'!$B$3,'Price Schedules'!$A$2,IF(B2334&lt;'Price Schedules'!$B$4,'Price Schedules'!$A$3,'Price Schedules'!$A$4)))</f>
        <v>Inj Med1</v>
      </c>
      <c r="F2334" t="str">
        <f>(IF(B2334&lt;'Price Schedules'!$B$7,'Price Schedules'!$A$6,IF(B2334&lt;'Price Schedules'!$B$8,'Price Schedules'!$A$7,'Price Schedules'!$A$8)))</f>
        <v>Chemo IV1</v>
      </c>
      <c r="G2334" t="str">
        <f>(IF(B2334&lt;'Price Schedules'!$B$11,'Price Schedules'!$A$10,IF(B2334&lt;'Price Schedules'!$B$12,'Price Schedules'!$A$11,'Price Schedules'!$A$12)))</f>
        <v>Chemo Med1</v>
      </c>
      <c r="H2334" t="str">
        <f>IF(B2334&lt;'Price Schedules'!$B$15,'Price Schedules'!$A$14,'Price Schedules'!$A$15)</f>
        <v>PASS1</v>
      </c>
      <c r="I2334" t="str">
        <f>IF(B2334&lt;'Price Schedules'!$B$18,'Price Schedules'!$A$17,'Price Schedules'!$A$18)</f>
        <v>IV1</v>
      </c>
      <c r="J2334" t="s">
        <v>38</v>
      </c>
      <c r="K2334" t="s">
        <v>39</v>
      </c>
      <c r="L2334" t="s">
        <v>40</v>
      </c>
      <c r="M2334" t="s">
        <v>41</v>
      </c>
      <c r="N2334" t="s">
        <v>42</v>
      </c>
      <c r="O2334" t="s">
        <v>43</v>
      </c>
      <c r="P2334" t="s">
        <v>44</v>
      </c>
      <c r="Q2334" t="s">
        <v>45</v>
      </c>
      <c r="R2334" t="str">
        <f t="shared" si="73"/>
        <v>Error</v>
      </c>
      <c r="S2334" t="e">
        <f>VLOOKUP($R2334,'Price Schedules'!$A$1:$H$34,4,FALSE)</f>
        <v>#N/A</v>
      </c>
      <c r="T2334" t="e">
        <f>VLOOKUP(R2334,'Price Schedules'!$A$1:$H$34,5,FALSE)</f>
        <v>#N/A</v>
      </c>
      <c r="U2334" t="e">
        <f>VLOOKUP(R2334,'Price Schedules'!$A$1:$H$34,6,FALSE)</f>
        <v>#N/A</v>
      </c>
      <c r="V2334" t="e">
        <f>VLOOKUP(R2334,'Price Schedules'!$A$1:$H$34,7,FALSE)</f>
        <v>#N/A</v>
      </c>
      <c r="W2334" t="e">
        <f>VLOOKUP(R2334,'Price Schedules'!$A$1:$H$34,8,FALSE)</f>
        <v>#N/A</v>
      </c>
    </row>
    <row r="2335" spans="1:23" x14ac:dyDescent="0.25">
      <c r="A2335">
        <f>Chargemaster!A2336</f>
        <v>0</v>
      </c>
      <c r="B2335">
        <f>Chargemaster!C2336</f>
        <v>0</v>
      </c>
      <c r="C2335">
        <f>Chargemaster!D2336</f>
        <v>0</v>
      </c>
      <c r="D2335" t="e">
        <f t="shared" si="72"/>
        <v>#N/A</v>
      </c>
      <c r="E2335" t="str">
        <f>(IF(B2335&lt;'Price Schedules'!$B$3,'Price Schedules'!$A$2,IF(B2335&lt;'Price Schedules'!$B$4,'Price Schedules'!$A$3,'Price Schedules'!$A$4)))</f>
        <v>Inj Med1</v>
      </c>
      <c r="F2335" t="str">
        <f>(IF(B2335&lt;'Price Schedules'!$B$7,'Price Schedules'!$A$6,IF(B2335&lt;'Price Schedules'!$B$8,'Price Schedules'!$A$7,'Price Schedules'!$A$8)))</f>
        <v>Chemo IV1</v>
      </c>
      <c r="G2335" t="str">
        <f>(IF(B2335&lt;'Price Schedules'!$B$11,'Price Schedules'!$A$10,IF(B2335&lt;'Price Schedules'!$B$12,'Price Schedules'!$A$11,'Price Schedules'!$A$12)))</f>
        <v>Chemo Med1</v>
      </c>
      <c r="H2335" t="str">
        <f>IF(B2335&lt;'Price Schedules'!$B$15,'Price Schedules'!$A$14,'Price Schedules'!$A$15)</f>
        <v>PASS1</v>
      </c>
      <c r="I2335" t="str">
        <f>IF(B2335&lt;'Price Schedules'!$B$18,'Price Schedules'!$A$17,'Price Schedules'!$A$18)</f>
        <v>IV1</v>
      </c>
      <c r="J2335" t="s">
        <v>38</v>
      </c>
      <c r="K2335" t="s">
        <v>39</v>
      </c>
      <c r="L2335" t="s">
        <v>40</v>
      </c>
      <c r="M2335" t="s">
        <v>41</v>
      </c>
      <c r="N2335" t="s">
        <v>42</v>
      </c>
      <c r="O2335" t="s">
        <v>43</v>
      </c>
      <c r="P2335" t="s">
        <v>44</v>
      </c>
      <c r="Q2335" t="s">
        <v>45</v>
      </c>
      <c r="R2335" t="str">
        <f t="shared" si="73"/>
        <v>Error</v>
      </c>
      <c r="S2335" t="e">
        <f>VLOOKUP($R2335,'Price Schedules'!$A$1:$H$34,4,FALSE)</f>
        <v>#N/A</v>
      </c>
      <c r="T2335" t="e">
        <f>VLOOKUP(R2335,'Price Schedules'!$A$1:$H$34,5,FALSE)</f>
        <v>#N/A</v>
      </c>
      <c r="U2335" t="e">
        <f>VLOOKUP(R2335,'Price Schedules'!$A$1:$H$34,6,FALSE)</f>
        <v>#N/A</v>
      </c>
      <c r="V2335" t="e">
        <f>VLOOKUP(R2335,'Price Schedules'!$A$1:$H$34,7,FALSE)</f>
        <v>#N/A</v>
      </c>
      <c r="W2335" t="e">
        <f>VLOOKUP(R2335,'Price Schedules'!$A$1:$H$34,8,FALSE)</f>
        <v>#N/A</v>
      </c>
    </row>
    <row r="2336" spans="1:23" x14ac:dyDescent="0.25">
      <c r="A2336">
        <f>Chargemaster!A2337</f>
        <v>0</v>
      </c>
      <c r="B2336">
        <f>Chargemaster!C2337</f>
        <v>0</v>
      </c>
      <c r="C2336">
        <f>Chargemaster!D2337</f>
        <v>0</v>
      </c>
      <c r="D2336" t="e">
        <f t="shared" si="72"/>
        <v>#N/A</v>
      </c>
      <c r="E2336" t="str">
        <f>(IF(B2336&lt;'Price Schedules'!$B$3,'Price Schedules'!$A$2,IF(B2336&lt;'Price Schedules'!$B$4,'Price Schedules'!$A$3,'Price Schedules'!$A$4)))</f>
        <v>Inj Med1</v>
      </c>
      <c r="F2336" t="str">
        <f>(IF(B2336&lt;'Price Schedules'!$B$7,'Price Schedules'!$A$6,IF(B2336&lt;'Price Schedules'!$B$8,'Price Schedules'!$A$7,'Price Schedules'!$A$8)))</f>
        <v>Chemo IV1</v>
      </c>
      <c r="G2336" t="str">
        <f>(IF(B2336&lt;'Price Schedules'!$B$11,'Price Schedules'!$A$10,IF(B2336&lt;'Price Schedules'!$B$12,'Price Schedules'!$A$11,'Price Schedules'!$A$12)))</f>
        <v>Chemo Med1</v>
      </c>
      <c r="H2336" t="str">
        <f>IF(B2336&lt;'Price Schedules'!$B$15,'Price Schedules'!$A$14,'Price Schedules'!$A$15)</f>
        <v>PASS1</v>
      </c>
      <c r="I2336" t="str">
        <f>IF(B2336&lt;'Price Schedules'!$B$18,'Price Schedules'!$A$17,'Price Schedules'!$A$18)</f>
        <v>IV1</v>
      </c>
      <c r="J2336" t="s">
        <v>38</v>
      </c>
      <c r="K2336" t="s">
        <v>39</v>
      </c>
      <c r="L2336" t="s">
        <v>40</v>
      </c>
      <c r="M2336" t="s">
        <v>41</v>
      </c>
      <c r="N2336" t="s">
        <v>42</v>
      </c>
      <c r="O2336" t="s">
        <v>43</v>
      </c>
      <c r="P2336" t="s">
        <v>44</v>
      </c>
      <c r="Q2336" t="s">
        <v>45</v>
      </c>
      <c r="R2336" t="str">
        <f t="shared" si="73"/>
        <v>Error</v>
      </c>
      <c r="S2336" t="e">
        <f>VLOOKUP($R2336,'Price Schedules'!$A$1:$H$34,4,FALSE)</f>
        <v>#N/A</v>
      </c>
      <c r="T2336" t="e">
        <f>VLOOKUP(R2336,'Price Schedules'!$A$1:$H$34,5,FALSE)</f>
        <v>#N/A</v>
      </c>
      <c r="U2336" t="e">
        <f>VLOOKUP(R2336,'Price Schedules'!$A$1:$H$34,6,FALSE)</f>
        <v>#N/A</v>
      </c>
      <c r="V2336" t="e">
        <f>VLOOKUP(R2336,'Price Schedules'!$A$1:$H$34,7,FALSE)</f>
        <v>#N/A</v>
      </c>
      <c r="W2336" t="e">
        <f>VLOOKUP(R2336,'Price Schedules'!$A$1:$H$34,8,FALSE)</f>
        <v>#N/A</v>
      </c>
    </row>
    <row r="2337" spans="1:23" x14ac:dyDescent="0.25">
      <c r="A2337">
        <f>Chargemaster!A2338</f>
        <v>0</v>
      </c>
      <c r="B2337">
        <f>Chargemaster!C2338</f>
        <v>0</v>
      </c>
      <c r="C2337">
        <f>Chargemaster!D2338</f>
        <v>0</v>
      </c>
      <c r="D2337" t="e">
        <f t="shared" si="72"/>
        <v>#N/A</v>
      </c>
      <c r="E2337" t="str">
        <f>(IF(B2337&lt;'Price Schedules'!$B$3,'Price Schedules'!$A$2,IF(B2337&lt;'Price Schedules'!$B$4,'Price Schedules'!$A$3,'Price Schedules'!$A$4)))</f>
        <v>Inj Med1</v>
      </c>
      <c r="F2337" t="str">
        <f>(IF(B2337&lt;'Price Schedules'!$B$7,'Price Schedules'!$A$6,IF(B2337&lt;'Price Schedules'!$B$8,'Price Schedules'!$A$7,'Price Schedules'!$A$8)))</f>
        <v>Chemo IV1</v>
      </c>
      <c r="G2337" t="str">
        <f>(IF(B2337&lt;'Price Schedules'!$B$11,'Price Schedules'!$A$10,IF(B2337&lt;'Price Schedules'!$B$12,'Price Schedules'!$A$11,'Price Schedules'!$A$12)))</f>
        <v>Chemo Med1</v>
      </c>
      <c r="H2337" t="str">
        <f>IF(B2337&lt;'Price Schedules'!$B$15,'Price Schedules'!$A$14,'Price Schedules'!$A$15)</f>
        <v>PASS1</v>
      </c>
      <c r="I2337" t="str">
        <f>IF(B2337&lt;'Price Schedules'!$B$18,'Price Schedules'!$A$17,'Price Schedules'!$A$18)</f>
        <v>IV1</v>
      </c>
      <c r="J2337" t="s">
        <v>38</v>
      </c>
      <c r="K2337" t="s">
        <v>39</v>
      </c>
      <c r="L2337" t="s">
        <v>40</v>
      </c>
      <c r="M2337" t="s">
        <v>41</v>
      </c>
      <c r="N2337" t="s">
        <v>42</v>
      </c>
      <c r="O2337" t="s">
        <v>43</v>
      </c>
      <c r="P2337" t="s">
        <v>44</v>
      </c>
      <c r="Q2337" t="s">
        <v>45</v>
      </c>
      <c r="R2337" t="str">
        <f t="shared" si="73"/>
        <v>Error</v>
      </c>
      <c r="S2337" t="e">
        <f>VLOOKUP($R2337,'Price Schedules'!$A$1:$H$34,4,FALSE)</f>
        <v>#N/A</v>
      </c>
      <c r="T2337" t="e">
        <f>VLOOKUP(R2337,'Price Schedules'!$A$1:$H$34,5,FALSE)</f>
        <v>#N/A</v>
      </c>
      <c r="U2337" t="e">
        <f>VLOOKUP(R2337,'Price Schedules'!$A$1:$H$34,6,FALSE)</f>
        <v>#N/A</v>
      </c>
      <c r="V2337" t="e">
        <f>VLOOKUP(R2337,'Price Schedules'!$A$1:$H$34,7,FALSE)</f>
        <v>#N/A</v>
      </c>
      <c r="W2337" t="e">
        <f>VLOOKUP(R2337,'Price Schedules'!$A$1:$H$34,8,FALSE)</f>
        <v>#N/A</v>
      </c>
    </row>
    <row r="2338" spans="1:23" x14ac:dyDescent="0.25">
      <c r="A2338">
        <f>Chargemaster!A2339</f>
        <v>0</v>
      </c>
      <c r="B2338">
        <f>Chargemaster!C2339</f>
        <v>0</v>
      </c>
      <c r="C2338">
        <f>Chargemaster!D2339</f>
        <v>0</v>
      </c>
      <c r="D2338" t="e">
        <f t="shared" si="72"/>
        <v>#N/A</v>
      </c>
      <c r="E2338" t="str">
        <f>(IF(B2338&lt;'Price Schedules'!$B$3,'Price Schedules'!$A$2,IF(B2338&lt;'Price Schedules'!$B$4,'Price Schedules'!$A$3,'Price Schedules'!$A$4)))</f>
        <v>Inj Med1</v>
      </c>
      <c r="F2338" t="str">
        <f>(IF(B2338&lt;'Price Schedules'!$B$7,'Price Schedules'!$A$6,IF(B2338&lt;'Price Schedules'!$B$8,'Price Schedules'!$A$7,'Price Schedules'!$A$8)))</f>
        <v>Chemo IV1</v>
      </c>
      <c r="G2338" t="str">
        <f>(IF(B2338&lt;'Price Schedules'!$B$11,'Price Schedules'!$A$10,IF(B2338&lt;'Price Schedules'!$B$12,'Price Schedules'!$A$11,'Price Schedules'!$A$12)))</f>
        <v>Chemo Med1</v>
      </c>
      <c r="H2338" t="str">
        <f>IF(B2338&lt;'Price Schedules'!$B$15,'Price Schedules'!$A$14,'Price Schedules'!$A$15)</f>
        <v>PASS1</v>
      </c>
      <c r="I2338" t="str">
        <f>IF(B2338&lt;'Price Schedules'!$B$18,'Price Schedules'!$A$17,'Price Schedules'!$A$18)</f>
        <v>IV1</v>
      </c>
      <c r="J2338" t="s">
        <v>38</v>
      </c>
      <c r="K2338" t="s">
        <v>39</v>
      </c>
      <c r="L2338" t="s">
        <v>40</v>
      </c>
      <c r="M2338" t="s">
        <v>41</v>
      </c>
      <c r="N2338" t="s">
        <v>42</v>
      </c>
      <c r="O2338" t="s">
        <v>43</v>
      </c>
      <c r="P2338" t="s">
        <v>44</v>
      </c>
      <c r="Q2338" t="s">
        <v>45</v>
      </c>
      <c r="R2338" t="str">
        <f t="shared" si="73"/>
        <v>Error</v>
      </c>
      <c r="S2338" t="e">
        <f>VLOOKUP($R2338,'Price Schedules'!$A$1:$H$34,4,FALSE)</f>
        <v>#N/A</v>
      </c>
      <c r="T2338" t="e">
        <f>VLOOKUP(R2338,'Price Schedules'!$A$1:$H$34,5,FALSE)</f>
        <v>#N/A</v>
      </c>
      <c r="U2338" t="e">
        <f>VLOOKUP(R2338,'Price Schedules'!$A$1:$H$34,6,FALSE)</f>
        <v>#N/A</v>
      </c>
      <c r="V2338" t="e">
        <f>VLOOKUP(R2338,'Price Schedules'!$A$1:$H$34,7,FALSE)</f>
        <v>#N/A</v>
      </c>
      <c r="W2338" t="e">
        <f>VLOOKUP(R2338,'Price Schedules'!$A$1:$H$34,8,FALSE)</f>
        <v>#N/A</v>
      </c>
    </row>
    <row r="2339" spans="1:23" x14ac:dyDescent="0.25">
      <c r="A2339">
        <f>Chargemaster!A2340</f>
        <v>0</v>
      </c>
      <c r="B2339">
        <f>Chargemaster!C2340</f>
        <v>0</v>
      </c>
      <c r="C2339">
        <f>Chargemaster!D2340</f>
        <v>0</v>
      </c>
      <c r="D2339" t="e">
        <f t="shared" si="72"/>
        <v>#N/A</v>
      </c>
      <c r="E2339" t="str">
        <f>(IF(B2339&lt;'Price Schedules'!$B$3,'Price Schedules'!$A$2,IF(B2339&lt;'Price Schedules'!$B$4,'Price Schedules'!$A$3,'Price Schedules'!$A$4)))</f>
        <v>Inj Med1</v>
      </c>
      <c r="F2339" t="str">
        <f>(IF(B2339&lt;'Price Schedules'!$B$7,'Price Schedules'!$A$6,IF(B2339&lt;'Price Schedules'!$B$8,'Price Schedules'!$A$7,'Price Schedules'!$A$8)))</f>
        <v>Chemo IV1</v>
      </c>
      <c r="G2339" t="str">
        <f>(IF(B2339&lt;'Price Schedules'!$B$11,'Price Schedules'!$A$10,IF(B2339&lt;'Price Schedules'!$B$12,'Price Schedules'!$A$11,'Price Schedules'!$A$12)))</f>
        <v>Chemo Med1</v>
      </c>
      <c r="H2339" t="str">
        <f>IF(B2339&lt;'Price Schedules'!$B$15,'Price Schedules'!$A$14,'Price Schedules'!$A$15)</f>
        <v>PASS1</v>
      </c>
      <c r="I2339" t="str">
        <f>IF(B2339&lt;'Price Schedules'!$B$18,'Price Schedules'!$A$17,'Price Schedules'!$A$18)</f>
        <v>IV1</v>
      </c>
      <c r="J2339" t="s">
        <v>38</v>
      </c>
      <c r="K2339" t="s">
        <v>39</v>
      </c>
      <c r="L2339" t="s">
        <v>40</v>
      </c>
      <c r="M2339" t="s">
        <v>41</v>
      </c>
      <c r="N2339" t="s">
        <v>42</v>
      </c>
      <c r="O2339" t="s">
        <v>43</v>
      </c>
      <c r="P2339" t="s">
        <v>44</v>
      </c>
      <c r="Q2339" t="s">
        <v>45</v>
      </c>
      <c r="R2339" t="str">
        <f t="shared" si="73"/>
        <v>Error</v>
      </c>
      <c r="S2339" t="e">
        <f>VLOOKUP($R2339,'Price Schedules'!$A$1:$H$34,4,FALSE)</f>
        <v>#N/A</v>
      </c>
      <c r="T2339" t="e">
        <f>VLOOKUP(R2339,'Price Schedules'!$A$1:$H$34,5,FALSE)</f>
        <v>#N/A</v>
      </c>
      <c r="U2339" t="e">
        <f>VLOOKUP(R2339,'Price Schedules'!$A$1:$H$34,6,FALSE)</f>
        <v>#N/A</v>
      </c>
      <c r="V2339" t="e">
        <f>VLOOKUP(R2339,'Price Schedules'!$A$1:$H$34,7,FALSE)</f>
        <v>#N/A</v>
      </c>
      <c r="W2339" t="e">
        <f>VLOOKUP(R2339,'Price Schedules'!$A$1:$H$34,8,FALSE)</f>
        <v>#N/A</v>
      </c>
    </row>
    <row r="2340" spans="1:23" x14ac:dyDescent="0.25">
      <c r="A2340">
        <f>Chargemaster!A2341</f>
        <v>0</v>
      </c>
      <c r="B2340">
        <f>Chargemaster!C2341</f>
        <v>0</v>
      </c>
      <c r="C2340">
        <f>Chargemaster!D2341</f>
        <v>0</v>
      </c>
      <c r="D2340" t="e">
        <f t="shared" si="72"/>
        <v>#N/A</v>
      </c>
      <c r="E2340" t="str">
        <f>(IF(B2340&lt;'Price Schedules'!$B$3,'Price Schedules'!$A$2,IF(B2340&lt;'Price Schedules'!$B$4,'Price Schedules'!$A$3,'Price Schedules'!$A$4)))</f>
        <v>Inj Med1</v>
      </c>
      <c r="F2340" t="str">
        <f>(IF(B2340&lt;'Price Schedules'!$B$7,'Price Schedules'!$A$6,IF(B2340&lt;'Price Schedules'!$B$8,'Price Schedules'!$A$7,'Price Schedules'!$A$8)))</f>
        <v>Chemo IV1</v>
      </c>
      <c r="G2340" t="str">
        <f>(IF(B2340&lt;'Price Schedules'!$B$11,'Price Schedules'!$A$10,IF(B2340&lt;'Price Schedules'!$B$12,'Price Schedules'!$A$11,'Price Schedules'!$A$12)))</f>
        <v>Chemo Med1</v>
      </c>
      <c r="H2340" t="str">
        <f>IF(B2340&lt;'Price Schedules'!$B$15,'Price Schedules'!$A$14,'Price Schedules'!$A$15)</f>
        <v>PASS1</v>
      </c>
      <c r="I2340" t="str">
        <f>IF(B2340&lt;'Price Schedules'!$B$18,'Price Schedules'!$A$17,'Price Schedules'!$A$18)</f>
        <v>IV1</v>
      </c>
      <c r="J2340" t="s">
        <v>38</v>
      </c>
      <c r="K2340" t="s">
        <v>39</v>
      </c>
      <c r="L2340" t="s">
        <v>40</v>
      </c>
      <c r="M2340" t="s">
        <v>41</v>
      </c>
      <c r="N2340" t="s">
        <v>42</v>
      </c>
      <c r="O2340" t="s">
        <v>43</v>
      </c>
      <c r="P2340" t="s">
        <v>44</v>
      </c>
      <c r="Q2340" t="s">
        <v>45</v>
      </c>
      <c r="R2340" t="str">
        <f t="shared" si="73"/>
        <v>Error</v>
      </c>
      <c r="S2340" t="e">
        <f>VLOOKUP($R2340,'Price Schedules'!$A$1:$H$34,4,FALSE)</f>
        <v>#N/A</v>
      </c>
      <c r="T2340" t="e">
        <f>VLOOKUP(R2340,'Price Schedules'!$A$1:$H$34,5,FALSE)</f>
        <v>#N/A</v>
      </c>
      <c r="U2340" t="e">
        <f>VLOOKUP(R2340,'Price Schedules'!$A$1:$H$34,6,FALSE)</f>
        <v>#N/A</v>
      </c>
      <c r="V2340" t="e">
        <f>VLOOKUP(R2340,'Price Schedules'!$A$1:$H$34,7,FALSE)</f>
        <v>#N/A</v>
      </c>
      <c r="W2340" t="e">
        <f>VLOOKUP(R2340,'Price Schedules'!$A$1:$H$34,8,FALSE)</f>
        <v>#N/A</v>
      </c>
    </row>
    <row r="2341" spans="1:23" x14ac:dyDescent="0.25">
      <c r="A2341">
        <f>Chargemaster!A2342</f>
        <v>0</v>
      </c>
      <c r="B2341">
        <f>Chargemaster!C2342</f>
        <v>0</v>
      </c>
      <c r="C2341">
        <f>Chargemaster!D2342</f>
        <v>0</v>
      </c>
      <c r="D2341" t="e">
        <f t="shared" si="72"/>
        <v>#N/A</v>
      </c>
      <c r="E2341" t="str">
        <f>(IF(B2341&lt;'Price Schedules'!$B$3,'Price Schedules'!$A$2,IF(B2341&lt;'Price Schedules'!$B$4,'Price Schedules'!$A$3,'Price Schedules'!$A$4)))</f>
        <v>Inj Med1</v>
      </c>
      <c r="F2341" t="str">
        <f>(IF(B2341&lt;'Price Schedules'!$B$7,'Price Schedules'!$A$6,IF(B2341&lt;'Price Schedules'!$B$8,'Price Schedules'!$A$7,'Price Schedules'!$A$8)))</f>
        <v>Chemo IV1</v>
      </c>
      <c r="G2341" t="str">
        <f>(IF(B2341&lt;'Price Schedules'!$B$11,'Price Schedules'!$A$10,IF(B2341&lt;'Price Schedules'!$B$12,'Price Schedules'!$A$11,'Price Schedules'!$A$12)))</f>
        <v>Chemo Med1</v>
      </c>
      <c r="H2341" t="str">
        <f>IF(B2341&lt;'Price Schedules'!$B$15,'Price Schedules'!$A$14,'Price Schedules'!$A$15)</f>
        <v>PASS1</v>
      </c>
      <c r="I2341" t="str">
        <f>IF(B2341&lt;'Price Schedules'!$B$18,'Price Schedules'!$A$17,'Price Schedules'!$A$18)</f>
        <v>IV1</v>
      </c>
      <c r="J2341" t="s">
        <v>38</v>
      </c>
      <c r="K2341" t="s">
        <v>39</v>
      </c>
      <c r="L2341" t="s">
        <v>40</v>
      </c>
      <c r="M2341" t="s">
        <v>41</v>
      </c>
      <c r="N2341" t="s">
        <v>42</v>
      </c>
      <c r="O2341" t="s">
        <v>43</v>
      </c>
      <c r="P2341" t="s">
        <v>44</v>
      </c>
      <c r="Q2341" t="s">
        <v>45</v>
      </c>
      <c r="R2341" t="str">
        <f t="shared" si="73"/>
        <v>Error</v>
      </c>
      <c r="S2341" t="e">
        <f>VLOOKUP($R2341,'Price Schedules'!$A$1:$H$34,4,FALSE)</f>
        <v>#N/A</v>
      </c>
      <c r="T2341" t="e">
        <f>VLOOKUP(R2341,'Price Schedules'!$A$1:$H$34,5,FALSE)</f>
        <v>#N/A</v>
      </c>
      <c r="U2341" t="e">
        <f>VLOOKUP(R2341,'Price Schedules'!$A$1:$H$34,6,FALSE)</f>
        <v>#N/A</v>
      </c>
      <c r="V2341" t="e">
        <f>VLOOKUP(R2341,'Price Schedules'!$A$1:$H$34,7,FALSE)</f>
        <v>#N/A</v>
      </c>
      <c r="W2341" t="e">
        <f>VLOOKUP(R2341,'Price Schedules'!$A$1:$H$34,8,FALSE)</f>
        <v>#N/A</v>
      </c>
    </row>
    <row r="2342" spans="1:23" x14ac:dyDescent="0.25">
      <c r="A2342">
        <f>Chargemaster!A2343</f>
        <v>0</v>
      </c>
      <c r="B2342">
        <f>Chargemaster!C2343</f>
        <v>0</v>
      </c>
      <c r="C2342">
        <f>Chargemaster!D2343</f>
        <v>0</v>
      </c>
      <c r="D2342" t="e">
        <f t="shared" si="72"/>
        <v>#N/A</v>
      </c>
      <c r="E2342" t="str">
        <f>(IF(B2342&lt;'Price Schedules'!$B$3,'Price Schedules'!$A$2,IF(B2342&lt;'Price Schedules'!$B$4,'Price Schedules'!$A$3,'Price Schedules'!$A$4)))</f>
        <v>Inj Med1</v>
      </c>
      <c r="F2342" t="str">
        <f>(IF(B2342&lt;'Price Schedules'!$B$7,'Price Schedules'!$A$6,IF(B2342&lt;'Price Schedules'!$B$8,'Price Schedules'!$A$7,'Price Schedules'!$A$8)))</f>
        <v>Chemo IV1</v>
      </c>
      <c r="G2342" t="str">
        <f>(IF(B2342&lt;'Price Schedules'!$B$11,'Price Schedules'!$A$10,IF(B2342&lt;'Price Schedules'!$B$12,'Price Schedules'!$A$11,'Price Schedules'!$A$12)))</f>
        <v>Chemo Med1</v>
      </c>
      <c r="H2342" t="str">
        <f>IF(B2342&lt;'Price Schedules'!$B$15,'Price Schedules'!$A$14,'Price Schedules'!$A$15)</f>
        <v>PASS1</v>
      </c>
      <c r="I2342" t="str">
        <f>IF(B2342&lt;'Price Schedules'!$B$18,'Price Schedules'!$A$17,'Price Schedules'!$A$18)</f>
        <v>IV1</v>
      </c>
      <c r="J2342" t="s">
        <v>38</v>
      </c>
      <c r="K2342" t="s">
        <v>39</v>
      </c>
      <c r="L2342" t="s">
        <v>40</v>
      </c>
      <c r="M2342" t="s">
        <v>41</v>
      </c>
      <c r="N2342" t="s">
        <v>42</v>
      </c>
      <c r="O2342" t="s">
        <v>43</v>
      </c>
      <c r="P2342" t="s">
        <v>44</v>
      </c>
      <c r="Q2342" t="s">
        <v>45</v>
      </c>
      <c r="R2342" t="str">
        <f t="shared" si="73"/>
        <v>Error</v>
      </c>
      <c r="S2342" t="e">
        <f>VLOOKUP($R2342,'Price Schedules'!$A$1:$H$34,4,FALSE)</f>
        <v>#N/A</v>
      </c>
      <c r="T2342" t="e">
        <f>VLOOKUP(R2342,'Price Schedules'!$A$1:$H$34,5,FALSE)</f>
        <v>#N/A</v>
      </c>
      <c r="U2342" t="e">
        <f>VLOOKUP(R2342,'Price Schedules'!$A$1:$H$34,6,FALSE)</f>
        <v>#N/A</v>
      </c>
      <c r="V2342" t="e">
        <f>VLOOKUP(R2342,'Price Schedules'!$A$1:$H$34,7,FALSE)</f>
        <v>#N/A</v>
      </c>
      <c r="W2342" t="e">
        <f>VLOOKUP(R2342,'Price Schedules'!$A$1:$H$34,8,FALSE)</f>
        <v>#N/A</v>
      </c>
    </row>
    <row r="2343" spans="1:23" x14ac:dyDescent="0.25">
      <c r="A2343">
        <f>Chargemaster!A2344</f>
        <v>0</v>
      </c>
      <c r="B2343">
        <f>Chargemaster!C2344</f>
        <v>0</v>
      </c>
      <c r="C2343">
        <f>Chargemaster!D2344</f>
        <v>0</v>
      </c>
      <c r="D2343" t="e">
        <f t="shared" si="72"/>
        <v>#N/A</v>
      </c>
      <c r="E2343" t="str">
        <f>(IF(B2343&lt;'Price Schedules'!$B$3,'Price Schedules'!$A$2,IF(B2343&lt;'Price Schedules'!$B$4,'Price Schedules'!$A$3,'Price Schedules'!$A$4)))</f>
        <v>Inj Med1</v>
      </c>
      <c r="F2343" t="str">
        <f>(IF(B2343&lt;'Price Schedules'!$B$7,'Price Schedules'!$A$6,IF(B2343&lt;'Price Schedules'!$B$8,'Price Schedules'!$A$7,'Price Schedules'!$A$8)))</f>
        <v>Chemo IV1</v>
      </c>
      <c r="G2343" t="str">
        <f>(IF(B2343&lt;'Price Schedules'!$B$11,'Price Schedules'!$A$10,IF(B2343&lt;'Price Schedules'!$B$12,'Price Schedules'!$A$11,'Price Schedules'!$A$12)))</f>
        <v>Chemo Med1</v>
      </c>
      <c r="H2343" t="str">
        <f>IF(B2343&lt;'Price Schedules'!$B$15,'Price Schedules'!$A$14,'Price Schedules'!$A$15)</f>
        <v>PASS1</v>
      </c>
      <c r="I2343" t="str">
        <f>IF(B2343&lt;'Price Schedules'!$B$18,'Price Schedules'!$A$17,'Price Schedules'!$A$18)</f>
        <v>IV1</v>
      </c>
      <c r="J2343" t="s">
        <v>38</v>
      </c>
      <c r="K2343" t="s">
        <v>39</v>
      </c>
      <c r="L2343" t="s">
        <v>40</v>
      </c>
      <c r="M2343" t="s">
        <v>41</v>
      </c>
      <c r="N2343" t="s">
        <v>42</v>
      </c>
      <c r="O2343" t="s">
        <v>43</v>
      </c>
      <c r="P2343" t="s">
        <v>44</v>
      </c>
      <c r="Q2343" t="s">
        <v>45</v>
      </c>
      <c r="R2343" t="str">
        <f t="shared" si="73"/>
        <v>Error</v>
      </c>
      <c r="S2343" t="e">
        <f>VLOOKUP($R2343,'Price Schedules'!$A$1:$H$34,4,FALSE)</f>
        <v>#N/A</v>
      </c>
      <c r="T2343" t="e">
        <f>VLOOKUP(R2343,'Price Schedules'!$A$1:$H$34,5,FALSE)</f>
        <v>#N/A</v>
      </c>
      <c r="U2343" t="e">
        <f>VLOOKUP(R2343,'Price Schedules'!$A$1:$H$34,6,FALSE)</f>
        <v>#N/A</v>
      </c>
      <c r="V2343" t="e">
        <f>VLOOKUP(R2343,'Price Schedules'!$A$1:$H$34,7,FALSE)</f>
        <v>#N/A</v>
      </c>
      <c r="W2343" t="e">
        <f>VLOOKUP(R2343,'Price Schedules'!$A$1:$H$34,8,FALSE)</f>
        <v>#N/A</v>
      </c>
    </row>
    <row r="2344" spans="1:23" x14ac:dyDescent="0.25">
      <c r="A2344">
        <f>Chargemaster!A2345</f>
        <v>0</v>
      </c>
      <c r="B2344">
        <f>Chargemaster!C2345</f>
        <v>0</v>
      </c>
      <c r="C2344">
        <f>Chargemaster!D2345</f>
        <v>0</v>
      </c>
      <c r="D2344" t="e">
        <f t="shared" si="72"/>
        <v>#N/A</v>
      </c>
      <c r="E2344" t="str">
        <f>(IF(B2344&lt;'Price Schedules'!$B$3,'Price Schedules'!$A$2,IF(B2344&lt;'Price Schedules'!$B$4,'Price Schedules'!$A$3,'Price Schedules'!$A$4)))</f>
        <v>Inj Med1</v>
      </c>
      <c r="F2344" t="str">
        <f>(IF(B2344&lt;'Price Schedules'!$B$7,'Price Schedules'!$A$6,IF(B2344&lt;'Price Schedules'!$B$8,'Price Schedules'!$A$7,'Price Schedules'!$A$8)))</f>
        <v>Chemo IV1</v>
      </c>
      <c r="G2344" t="str">
        <f>(IF(B2344&lt;'Price Schedules'!$B$11,'Price Schedules'!$A$10,IF(B2344&lt;'Price Schedules'!$B$12,'Price Schedules'!$A$11,'Price Schedules'!$A$12)))</f>
        <v>Chemo Med1</v>
      </c>
      <c r="H2344" t="str">
        <f>IF(B2344&lt;'Price Schedules'!$B$15,'Price Schedules'!$A$14,'Price Schedules'!$A$15)</f>
        <v>PASS1</v>
      </c>
      <c r="I2344" t="str">
        <f>IF(B2344&lt;'Price Schedules'!$B$18,'Price Schedules'!$A$17,'Price Schedules'!$A$18)</f>
        <v>IV1</v>
      </c>
      <c r="J2344" t="s">
        <v>38</v>
      </c>
      <c r="K2344" t="s">
        <v>39</v>
      </c>
      <c r="L2344" t="s">
        <v>40</v>
      </c>
      <c r="M2344" t="s">
        <v>41</v>
      </c>
      <c r="N2344" t="s">
        <v>42</v>
      </c>
      <c r="O2344" t="s">
        <v>43</v>
      </c>
      <c r="P2344" t="s">
        <v>44</v>
      </c>
      <c r="Q2344" t="s">
        <v>45</v>
      </c>
      <c r="R2344" t="str">
        <f t="shared" si="73"/>
        <v>Error</v>
      </c>
      <c r="S2344" t="e">
        <f>VLOOKUP($R2344,'Price Schedules'!$A$1:$H$34,4,FALSE)</f>
        <v>#N/A</v>
      </c>
      <c r="T2344" t="e">
        <f>VLOOKUP(R2344,'Price Schedules'!$A$1:$H$34,5,FALSE)</f>
        <v>#N/A</v>
      </c>
      <c r="U2344" t="e">
        <f>VLOOKUP(R2344,'Price Schedules'!$A$1:$H$34,6,FALSE)</f>
        <v>#N/A</v>
      </c>
      <c r="V2344" t="e">
        <f>VLOOKUP(R2344,'Price Schedules'!$A$1:$H$34,7,FALSE)</f>
        <v>#N/A</v>
      </c>
      <c r="W2344" t="e">
        <f>VLOOKUP(R2344,'Price Schedules'!$A$1:$H$34,8,FALSE)</f>
        <v>#N/A</v>
      </c>
    </row>
    <row r="2345" spans="1:23" x14ac:dyDescent="0.25">
      <c r="A2345">
        <f>Chargemaster!A2346</f>
        <v>0</v>
      </c>
      <c r="B2345">
        <f>Chargemaster!C2346</f>
        <v>0</v>
      </c>
      <c r="C2345">
        <f>Chargemaster!D2346</f>
        <v>0</v>
      </c>
      <c r="D2345" t="e">
        <f t="shared" si="72"/>
        <v>#N/A</v>
      </c>
      <c r="E2345" t="str">
        <f>(IF(B2345&lt;'Price Schedules'!$B$3,'Price Schedules'!$A$2,IF(B2345&lt;'Price Schedules'!$B$4,'Price Schedules'!$A$3,'Price Schedules'!$A$4)))</f>
        <v>Inj Med1</v>
      </c>
      <c r="F2345" t="str">
        <f>(IF(B2345&lt;'Price Schedules'!$B$7,'Price Schedules'!$A$6,IF(B2345&lt;'Price Schedules'!$B$8,'Price Schedules'!$A$7,'Price Schedules'!$A$8)))</f>
        <v>Chemo IV1</v>
      </c>
      <c r="G2345" t="str">
        <f>(IF(B2345&lt;'Price Schedules'!$B$11,'Price Schedules'!$A$10,IF(B2345&lt;'Price Schedules'!$B$12,'Price Schedules'!$A$11,'Price Schedules'!$A$12)))</f>
        <v>Chemo Med1</v>
      </c>
      <c r="H2345" t="str">
        <f>IF(B2345&lt;'Price Schedules'!$B$15,'Price Schedules'!$A$14,'Price Schedules'!$A$15)</f>
        <v>PASS1</v>
      </c>
      <c r="I2345" t="str">
        <f>IF(B2345&lt;'Price Schedules'!$B$18,'Price Schedules'!$A$17,'Price Schedules'!$A$18)</f>
        <v>IV1</v>
      </c>
      <c r="J2345" t="s">
        <v>38</v>
      </c>
      <c r="K2345" t="s">
        <v>39</v>
      </c>
      <c r="L2345" t="s">
        <v>40</v>
      </c>
      <c r="M2345" t="s">
        <v>41</v>
      </c>
      <c r="N2345" t="s">
        <v>42</v>
      </c>
      <c r="O2345" t="s">
        <v>43</v>
      </c>
      <c r="P2345" t="s">
        <v>44</v>
      </c>
      <c r="Q2345" t="s">
        <v>45</v>
      </c>
      <c r="R2345" t="str">
        <f t="shared" si="73"/>
        <v>Error</v>
      </c>
      <c r="S2345" t="e">
        <f>VLOOKUP($R2345,'Price Schedules'!$A$1:$H$34,4,FALSE)</f>
        <v>#N/A</v>
      </c>
      <c r="T2345" t="e">
        <f>VLOOKUP(R2345,'Price Schedules'!$A$1:$H$34,5,FALSE)</f>
        <v>#N/A</v>
      </c>
      <c r="U2345" t="e">
        <f>VLOOKUP(R2345,'Price Schedules'!$A$1:$H$34,6,FALSE)</f>
        <v>#N/A</v>
      </c>
      <c r="V2345" t="e">
        <f>VLOOKUP(R2345,'Price Schedules'!$A$1:$H$34,7,FALSE)</f>
        <v>#N/A</v>
      </c>
      <c r="W2345" t="e">
        <f>VLOOKUP(R2345,'Price Schedules'!$A$1:$H$34,8,FALSE)</f>
        <v>#N/A</v>
      </c>
    </row>
    <row r="2346" spans="1:23" x14ac:dyDescent="0.25">
      <c r="A2346">
        <f>Chargemaster!A2347</f>
        <v>0</v>
      </c>
      <c r="B2346">
        <f>Chargemaster!C2347</f>
        <v>0</v>
      </c>
      <c r="C2346">
        <f>Chargemaster!D2347</f>
        <v>0</v>
      </c>
      <c r="D2346" t="e">
        <f t="shared" si="72"/>
        <v>#N/A</v>
      </c>
      <c r="E2346" t="str">
        <f>(IF(B2346&lt;'Price Schedules'!$B$3,'Price Schedules'!$A$2,IF(B2346&lt;'Price Schedules'!$B$4,'Price Schedules'!$A$3,'Price Schedules'!$A$4)))</f>
        <v>Inj Med1</v>
      </c>
      <c r="F2346" t="str">
        <f>(IF(B2346&lt;'Price Schedules'!$B$7,'Price Schedules'!$A$6,IF(B2346&lt;'Price Schedules'!$B$8,'Price Schedules'!$A$7,'Price Schedules'!$A$8)))</f>
        <v>Chemo IV1</v>
      </c>
      <c r="G2346" t="str">
        <f>(IF(B2346&lt;'Price Schedules'!$B$11,'Price Schedules'!$A$10,IF(B2346&lt;'Price Schedules'!$B$12,'Price Schedules'!$A$11,'Price Schedules'!$A$12)))</f>
        <v>Chemo Med1</v>
      </c>
      <c r="H2346" t="str">
        <f>IF(B2346&lt;'Price Schedules'!$B$15,'Price Schedules'!$A$14,'Price Schedules'!$A$15)</f>
        <v>PASS1</v>
      </c>
      <c r="I2346" t="str">
        <f>IF(B2346&lt;'Price Schedules'!$B$18,'Price Schedules'!$A$17,'Price Schedules'!$A$18)</f>
        <v>IV1</v>
      </c>
      <c r="J2346" t="s">
        <v>38</v>
      </c>
      <c r="K2346" t="s">
        <v>39</v>
      </c>
      <c r="L2346" t="s">
        <v>40</v>
      </c>
      <c r="M2346" t="s">
        <v>41</v>
      </c>
      <c r="N2346" t="s">
        <v>42</v>
      </c>
      <c r="O2346" t="s">
        <v>43</v>
      </c>
      <c r="P2346" t="s">
        <v>44</v>
      </c>
      <c r="Q2346" t="s">
        <v>45</v>
      </c>
      <c r="R2346" t="str">
        <f t="shared" si="73"/>
        <v>Error</v>
      </c>
      <c r="S2346" t="e">
        <f>VLOOKUP($R2346,'Price Schedules'!$A$1:$H$34,4,FALSE)</f>
        <v>#N/A</v>
      </c>
      <c r="T2346" t="e">
        <f>VLOOKUP(R2346,'Price Schedules'!$A$1:$H$34,5,FALSE)</f>
        <v>#N/A</v>
      </c>
      <c r="U2346" t="e">
        <f>VLOOKUP(R2346,'Price Schedules'!$A$1:$H$34,6,FALSE)</f>
        <v>#N/A</v>
      </c>
      <c r="V2346" t="e">
        <f>VLOOKUP(R2346,'Price Schedules'!$A$1:$H$34,7,FALSE)</f>
        <v>#N/A</v>
      </c>
      <c r="W2346" t="e">
        <f>VLOOKUP(R2346,'Price Schedules'!$A$1:$H$34,8,FALSE)</f>
        <v>#N/A</v>
      </c>
    </row>
    <row r="2347" spans="1:23" x14ac:dyDescent="0.25">
      <c r="A2347">
        <f>Chargemaster!A2348</f>
        <v>0</v>
      </c>
      <c r="B2347">
        <f>Chargemaster!C2348</f>
        <v>0</v>
      </c>
      <c r="C2347">
        <f>Chargemaster!D2348</f>
        <v>0</v>
      </c>
      <c r="D2347" t="e">
        <f t="shared" si="72"/>
        <v>#N/A</v>
      </c>
      <c r="E2347" t="str">
        <f>(IF(B2347&lt;'Price Schedules'!$B$3,'Price Schedules'!$A$2,IF(B2347&lt;'Price Schedules'!$B$4,'Price Schedules'!$A$3,'Price Schedules'!$A$4)))</f>
        <v>Inj Med1</v>
      </c>
      <c r="F2347" t="str">
        <f>(IF(B2347&lt;'Price Schedules'!$B$7,'Price Schedules'!$A$6,IF(B2347&lt;'Price Schedules'!$B$8,'Price Schedules'!$A$7,'Price Schedules'!$A$8)))</f>
        <v>Chemo IV1</v>
      </c>
      <c r="G2347" t="str">
        <f>(IF(B2347&lt;'Price Schedules'!$B$11,'Price Schedules'!$A$10,IF(B2347&lt;'Price Schedules'!$B$12,'Price Schedules'!$A$11,'Price Schedules'!$A$12)))</f>
        <v>Chemo Med1</v>
      </c>
      <c r="H2347" t="str">
        <f>IF(B2347&lt;'Price Schedules'!$B$15,'Price Schedules'!$A$14,'Price Schedules'!$A$15)</f>
        <v>PASS1</v>
      </c>
      <c r="I2347" t="str">
        <f>IF(B2347&lt;'Price Schedules'!$B$18,'Price Schedules'!$A$17,'Price Schedules'!$A$18)</f>
        <v>IV1</v>
      </c>
      <c r="J2347" t="s">
        <v>38</v>
      </c>
      <c r="K2347" t="s">
        <v>39</v>
      </c>
      <c r="L2347" t="s">
        <v>40</v>
      </c>
      <c r="M2347" t="s">
        <v>41</v>
      </c>
      <c r="N2347" t="s">
        <v>42</v>
      </c>
      <c r="O2347" t="s">
        <v>43</v>
      </c>
      <c r="P2347" t="s">
        <v>44</v>
      </c>
      <c r="Q2347" t="s">
        <v>45</v>
      </c>
      <c r="R2347" t="str">
        <f t="shared" si="73"/>
        <v>Error</v>
      </c>
      <c r="S2347" t="e">
        <f>VLOOKUP($R2347,'Price Schedules'!$A$1:$H$34,4,FALSE)</f>
        <v>#N/A</v>
      </c>
      <c r="T2347" t="e">
        <f>VLOOKUP(R2347,'Price Schedules'!$A$1:$H$34,5,FALSE)</f>
        <v>#N/A</v>
      </c>
      <c r="U2347" t="e">
        <f>VLOOKUP(R2347,'Price Schedules'!$A$1:$H$34,6,FALSE)</f>
        <v>#N/A</v>
      </c>
      <c r="V2347" t="e">
        <f>VLOOKUP(R2347,'Price Schedules'!$A$1:$H$34,7,FALSE)</f>
        <v>#N/A</v>
      </c>
      <c r="W2347" t="e">
        <f>VLOOKUP(R2347,'Price Schedules'!$A$1:$H$34,8,FALSE)</f>
        <v>#N/A</v>
      </c>
    </row>
    <row r="2348" spans="1:23" x14ac:dyDescent="0.25">
      <c r="A2348">
        <f>Chargemaster!A2349</f>
        <v>0</v>
      </c>
      <c r="B2348">
        <f>Chargemaster!C2349</f>
        <v>0</v>
      </c>
      <c r="C2348">
        <f>Chargemaster!D2349</f>
        <v>0</v>
      </c>
      <c r="D2348" t="e">
        <f t="shared" si="72"/>
        <v>#N/A</v>
      </c>
      <c r="E2348" t="str">
        <f>(IF(B2348&lt;'Price Schedules'!$B$3,'Price Schedules'!$A$2,IF(B2348&lt;'Price Schedules'!$B$4,'Price Schedules'!$A$3,'Price Schedules'!$A$4)))</f>
        <v>Inj Med1</v>
      </c>
      <c r="F2348" t="str">
        <f>(IF(B2348&lt;'Price Schedules'!$B$7,'Price Schedules'!$A$6,IF(B2348&lt;'Price Schedules'!$B$8,'Price Schedules'!$A$7,'Price Schedules'!$A$8)))</f>
        <v>Chemo IV1</v>
      </c>
      <c r="G2348" t="str">
        <f>(IF(B2348&lt;'Price Schedules'!$B$11,'Price Schedules'!$A$10,IF(B2348&lt;'Price Schedules'!$B$12,'Price Schedules'!$A$11,'Price Schedules'!$A$12)))</f>
        <v>Chemo Med1</v>
      </c>
      <c r="H2348" t="str">
        <f>IF(B2348&lt;'Price Schedules'!$B$15,'Price Schedules'!$A$14,'Price Schedules'!$A$15)</f>
        <v>PASS1</v>
      </c>
      <c r="I2348" t="str">
        <f>IF(B2348&lt;'Price Schedules'!$B$18,'Price Schedules'!$A$17,'Price Schedules'!$A$18)</f>
        <v>IV1</v>
      </c>
      <c r="J2348" t="s">
        <v>38</v>
      </c>
      <c r="K2348" t="s">
        <v>39</v>
      </c>
      <c r="L2348" t="s">
        <v>40</v>
      </c>
      <c r="M2348" t="s">
        <v>41</v>
      </c>
      <c r="N2348" t="s">
        <v>42</v>
      </c>
      <c r="O2348" t="s">
        <v>43</v>
      </c>
      <c r="P2348" t="s">
        <v>44</v>
      </c>
      <c r="Q2348" t="s">
        <v>45</v>
      </c>
      <c r="R2348" t="str">
        <f t="shared" si="73"/>
        <v>Error</v>
      </c>
      <c r="S2348" t="e">
        <f>VLOOKUP($R2348,'Price Schedules'!$A$1:$H$34,4,FALSE)</f>
        <v>#N/A</v>
      </c>
      <c r="T2348" t="e">
        <f>VLOOKUP(R2348,'Price Schedules'!$A$1:$H$34,5,FALSE)</f>
        <v>#N/A</v>
      </c>
      <c r="U2348" t="e">
        <f>VLOOKUP(R2348,'Price Schedules'!$A$1:$H$34,6,FALSE)</f>
        <v>#N/A</v>
      </c>
      <c r="V2348" t="e">
        <f>VLOOKUP(R2348,'Price Schedules'!$A$1:$H$34,7,FALSE)</f>
        <v>#N/A</v>
      </c>
      <c r="W2348" t="e">
        <f>VLOOKUP(R2348,'Price Schedules'!$A$1:$H$34,8,FALSE)</f>
        <v>#N/A</v>
      </c>
    </row>
    <row r="2349" spans="1:23" x14ac:dyDescent="0.25">
      <c r="A2349">
        <f>Chargemaster!A2350</f>
        <v>0</v>
      </c>
      <c r="B2349">
        <f>Chargemaster!C2350</f>
        <v>0</v>
      </c>
      <c r="C2349">
        <f>Chargemaster!D2350</f>
        <v>0</v>
      </c>
      <c r="D2349" t="e">
        <f t="shared" si="72"/>
        <v>#N/A</v>
      </c>
      <c r="E2349" t="str">
        <f>(IF(B2349&lt;'Price Schedules'!$B$3,'Price Schedules'!$A$2,IF(B2349&lt;'Price Schedules'!$B$4,'Price Schedules'!$A$3,'Price Schedules'!$A$4)))</f>
        <v>Inj Med1</v>
      </c>
      <c r="F2349" t="str">
        <f>(IF(B2349&lt;'Price Schedules'!$B$7,'Price Schedules'!$A$6,IF(B2349&lt;'Price Schedules'!$B$8,'Price Schedules'!$A$7,'Price Schedules'!$A$8)))</f>
        <v>Chemo IV1</v>
      </c>
      <c r="G2349" t="str">
        <f>(IF(B2349&lt;'Price Schedules'!$B$11,'Price Schedules'!$A$10,IF(B2349&lt;'Price Schedules'!$B$12,'Price Schedules'!$A$11,'Price Schedules'!$A$12)))</f>
        <v>Chemo Med1</v>
      </c>
      <c r="H2349" t="str">
        <f>IF(B2349&lt;'Price Schedules'!$B$15,'Price Schedules'!$A$14,'Price Schedules'!$A$15)</f>
        <v>PASS1</v>
      </c>
      <c r="I2349" t="str">
        <f>IF(B2349&lt;'Price Schedules'!$B$18,'Price Schedules'!$A$17,'Price Schedules'!$A$18)</f>
        <v>IV1</v>
      </c>
      <c r="J2349" t="s">
        <v>38</v>
      </c>
      <c r="K2349" t="s">
        <v>39</v>
      </c>
      <c r="L2349" t="s">
        <v>40</v>
      </c>
      <c r="M2349" t="s">
        <v>41</v>
      </c>
      <c r="N2349" t="s">
        <v>42</v>
      </c>
      <c r="O2349" t="s">
        <v>43</v>
      </c>
      <c r="P2349" t="s">
        <v>44</v>
      </c>
      <c r="Q2349" t="s">
        <v>45</v>
      </c>
      <c r="R2349" t="str">
        <f t="shared" si="73"/>
        <v>Error</v>
      </c>
      <c r="S2349" t="e">
        <f>VLOOKUP($R2349,'Price Schedules'!$A$1:$H$34,4,FALSE)</f>
        <v>#N/A</v>
      </c>
      <c r="T2349" t="e">
        <f>VLOOKUP(R2349,'Price Schedules'!$A$1:$H$34,5,FALSE)</f>
        <v>#N/A</v>
      </c>
      <c r="U2349" t="e">
        <f>VLOOKUP(R2349,'Price Schedules'!$A$1:$H$34,6,FALSE)</f>
        <v>#N/A</v>
      </c>
      <c r="V2349" t="e">
        <f>VLOOKUP(R2349,'Price Schedules'!$A$1:$H$34,7,FALSE)</f>
        <v>#N/A</v>
      </c>
      <c r="W2349" t="e">
        <f>VLOOKUP(R2349,'Price Schedules'!$A$1:$H$34,8,FALSE)</f>
        <v>#N/A</v>
      </c>
    </row>
    <row r="2350" spans="1:23" x14ac:dyDescent="0.25">
      <c r="A2350">
        <f>Chargemaster!A2351</f>
        <v>0</v>
      </c>
      <c r="B2350">
        <f>Chargemaster!C2351</f>
        <v>0</v>
      </c>
      <c r="C2350">
        <f>Chargemaster!D2351</f>
        <v>0</v>
      </c>
      <c r="D2350" t="e">
        <f t="shared" si="72"/>
        <v>#N/A</v>
      </c>
      <c r="E2350" t="str">
        <f>(IF(B2350&lt;'Price Schedules'!$B$3,'Price Schedules'!$A$2,IF(B2350&lt;'Price Schedules'!$B$4,'Price Schedules'!$A$3,'Price Schedules'!$A$4)))</f>
        <v>Inj Med1</v>
      </c>
      <c r="F2350" t="str">
        <f>(IF(B2350&lt;'Price Schedules'!$B$7,'Price Schedules'!$A$6,IF(B2350&lt;'Price Schedules'!$B$8,'Price Schedules'!$A$7,'Price Schedules'!$A$8)))</f>
        <v>Chemo IV1</v>
      </c>
      <c r="G2350" t="str">
        <f>(IF(B2350&lt;'Price Schedules'!$B$11,'Price Schedules'!$A$10,IF(B2350&lt;'Price Schedules'!$B$12,'Price Schedules'!$A$11,'Price Schedules'!$A$12)))</f>
        <v>Chemo Med1</v>
      </c>
      <c r="H2350" t="str">
        <f>IF(B2350&lt;'Price Schedules'!$B$15,'Price Schedules'!$A$14,'Price Schedules'!$A$15)</f>
        <v>PASS1</v>
      </c>
      <c r="I2350" t="str">
        <f>IF(B2350&lt;'Price Schedules'!$B$18,'Price Schedules'!$A$17,'Price Schedules'!$A$18)</f>
        <v>IV1</v>
      </c>
      <c r="J2350" t="s">
        <v>38</v>
      </c>
      <c r="K2350" t="s">
        <v>39</v>
      </c>
      <c r="L2350" t="s">
        <v>40</v>
      </c>
      <c r="M2350" t="s">
        <v>41</v>
      </c>
      <c r="N2350" t="s">
        <v>42</v>
      </c>
      <c r="O2350" t="s">
        <v>43</v>
      </c>
      <c r="P2350" t="s">
        <v>44</v>
      </c>
      <c r="Q2350" t="s">
        <v>45</v>
      </c>
      <c r="R2350" t="str">
        <f t="shared" si="73"/>
        <v>Error</v>
      </c>
      <c r="S2350" t="e">
        <f>VLOOKUP($R2350,'Price Schedules'!$A$1:$H$34,4,FALSE)</f>
        <v>#N/A</v>
      </c>
      <c r="T2350" t="e">
        <f>VLOOKUP(R2350,'Price Schedules'!$A$1:$H$34,5,FALSE)</f>
        <v>#N/A</v>
      </c>
      <c r="U2350" t="e">
        <f>VLOOKUP(R2350,'Price Schedules'!$A$1:$H$34,6,FALSE)</f>
        <v>#N/A</v>
      </c>
      <c r="V2350" t="e">
        <f>VLOOKUP(R2350,'Price Schedules'!$A$1:$H$34,7,FALSE)</f>
        <v>#N/A</v>
      </c>
      <c r="W2350" t="e">
        <f>VLOOKUP(R2350,'Price Schedules'!$A$1:$H$34,8,FALSE)</f>
        <v>#N/A</v>
      </c>
    </row>
    <row r="2351" spans="1:23" x14ac:dyDescent="0.25">
      <c r="A2351">
        <f>Chargemaster!A2352</f>
        <v>0</v>
      </c>
      <c r="B2351">
        <f>Chargemaster!C2352</f>
        <v>0</v>
      </c>
      <c r="C2351">
        <f>Chargemaster!D2352</f>
        <v>0</v>
      </c>
      <c r="D2351" t="e">
        <f t="shared" si="72"/>
        <v>#N/A</v>
      </c>
      <c r="E2351" t="str">
        <f>(IF(B2351&lt;'Price Schedules'!$B$3,'Price Schedules'!$A$2,IF(B2351&lt;'Price Schedules'!$B$4,'Price Schedules'!$A$3,'Price Schedules'!$A$4)))</f>
        <v>Inj Med1</v>
      </c>
      <c r="F2351" t="str">
        <f>(IF(B2351&lt;'Price Schedules'!$B$7,'Price Schedules'!$A$6,IF(B2351&lt;'Price Schedules'!$B$8,'Price Schedules'!$A$7,'Price Schedules'!$A$8)))</f>
        <v>Chemo IV1</v>
      </c>
      <c r="G2351" t="str">
        <f>(IF(B2351&lt;'Price Schedules'!$B$11,'Price Schedules'!$A$10,IF(B2351&lt;'Price Schedules'!$B$12,'Price Schedules'!$A$11,'Price Schedules'!$A$12)))</f>
        <v>Chemo Med1</v>
      </c>
      <c r="H2351" t="str">
        <f>IF(B2351&lt;'Price Schedules'!$B$15,'Price Schedules'!$A$14,'Price Schedules'!$A$15)</f>
        <v>PASS1</v>
      </c>
      <c r="I2351" t="str">
        <f>IF(B2351&lt;'Price Schedules'!$B$18,'Price Schedules'!$A$17,'Price Schedules'!$A$18)</f>
        <v>IV1</v>
      </c>
      <c r="J2351" t="s">
        <v>38</v>
      </c>
      <c r="K2351" t="s">
        <v>39</v>
      </c>
      <c r="L2351" t="s">
        <v>40</v>
      </c>
      <c r="M2351" t="s">
        <v>41</v>
      </c>
      <c r="N2351" t="s">
        <v>42</v>
      </c>
      <c r="O2351" t="s">
        <v>43</v>
      </c>
      <c r="P2351" t="s">
        <v>44</v>
      </c>
      <c r="Q2351" t="s">
        <v>45</v>
      </c>
      <c r="R2351" t="str">
        <f t="shared" si="73"/>
        <v>Error</v>
      </c>
      <c r="S2351" t="e">
        <f>VLOOKUP($R2351,'Price Schedules'!$A$1:$H$34,4,FALSE)</f>
        <v>#N/A</v>
      </c>
      <c r="T2351" t="e">
        <f>VLOOKUP(R2351,'Price Schedules'!$A$1:$H$34,5,FALSE)</f>
        <v>#N/A</v>
      </c>
      <c r="U2351" t="e">
        <f>VLOOKUP(R2351,'Price Schedules'!$A$1:$H$34,6,FALSE)</f>
        <v>#N/A</v>
      </c>
      <c r="V2351" t="e">
        <f>VLOOKUP(R2351,'Price Schedules'!$A$1:$H$34,7,FALSE)</f>
        <v>#N/A</v>
      </c>
      <c r="W2351" t="e">
        <f>VLOOKUP(R2351,'Price Schedules'!$A$1:$H$34,8,FALSE)</f>
        <v>#N/A</v>
      </c>
    </row>
    <row r="2352" spans="1:23" x14ac:dyDescent="0.25">
      <c r="A2352">
        <f>Chargemaster!A2353</f>
        <v>0</v>
      </c>
      <c r="B2352">
        <f>Chargemaster!C2353</f>
        <v>0</v>
      </c>
      <c r="C2352">
        <f>Chargemaster!D2353</f>
        <v>0</v>
      </c>
      <c r="D2352" t="e">
        <f t="shared" si="72"/>
        <v>#N/A</v>
      </c>
      <c r="E2352" t="str">
        <f>(IF(B2352&lt;'Price Schedules'!$B$3,'Price Schedules'!$A$2,IF(B2352&lt;'Price Schedules'!$B$4,'Price Schedules'!$A$3,'Price Schedules'!$A$4)))</f>
        <v>Inj Med1</v>
      </c>
      <c r="F2352" t="str">
        <f>(IF(B2352&lt;'Price Schedules'!$B$7,'Price Schedules'!$A$6,IF(B2352&lt;'Price Schedules'!$B$8,'Price Schedules'!$A$7,'Price Schedules'!$A$8)))</f>
        <v>Chemo IV1</v>
      </c>
      <c r="G2352" t="str">
        <f>(IF(B2352&lt;'Price Schedules'!$B$11,'Price Schedules'!$A$10,IF(B2352&lt;'Price Schedules'!$B$12,'Price Schedules'!$A$11,'Price Schedules'!$A$12)))</f>
        <v>Chemo Med1</v>
      </c>
      <c r="H2352" t="str">
        <f>IF(B2352&lt;'Price Schedules'!$B$15,'Price Schedules'!$A$14,'Price Schedules'!$A$15)</f>
        <v>PASS1</v>
      </c>
      <c r="I2352" t="str">
        <f>IF(B2352&lt;'Price Schedules'!$B$18,'Price Schedules'!$A$17,'Price Schedules'!$A$18)</f>
        <v>IV1</v>
      </c>
      <c r="J2352" t="s">
        <v>38</v>
      </c>
      <c r="K2352" t="s">
        <v>39</v>
      </c>
      <c r="L2352" t="s">
        <v>40</v>
      </c>
      <c r="M2352" t="s">
        <v>41</v>
      </c>
      <c r="N2352" t="s">
        <v>42</v>
      </c>
      <c r="O2352" t="s">
        <v>43</v>
      </c>
      <c r="P2352" t="s">
        <v>44</v>
      </c>
      <c r="Q2352" t="s">
        <v>45</v>
      </c>
      <c r="R2352" t="str">
        <f t="shared" si="73"/>
        <v>Error</v>
      </c>
      <c r="S2352" t="e">
        <f>VLOOKUP($R2352,'Price Schedules'!$A$1:$H$34,4,FALSE)</f>
        <v>#N/A</v>
      </c>
      <c r="T2352" t="e">
        <f>VLOOKUP(R2352,'Price Schedules'!$A$1:$H$34,5,FALSE)</f>
        <v>#N/A</v>
      </c>
      <c r="U2352" t="e">
        <f>VLOOKUP(R2352,'Price Schedules'!$A$1:$H$34,6,FALSE)</f>
        <v>#N/A</v>
      </c>
      <c r="V2352" t="e">
        <f>VLOOKUP(R2352,'Price Schedules'!$A$1:$H$34,7,FALSE)</f>
        <v>#N/A</v>
      </c>
      <c r="W2352" t="e">
        <f>VLOOKUP(R2352,'Price Schedules'!$A$1:$H$34,8,FALSE)</f>
        <v>#N/A</v>
      </c>
    </row>
    <row r="2353" spans="1:23" x14ac:dyDescent="0.25">
      <c r="A2353">
        <f>Chargemaster!A2354</f>
        <v>0</v>
      </c>
      <c r="B2353">
        <f>Chargemaster!C2354</f>
        <v>0</v>
      </c>
      <c r="C2353">
        <f>Chargemaster!D2354</f>
        <v>0</v>
      </c>
      <c r="D2353" t="e">
        <f t="shared" si="72"/>
        <v>#N/A</v>
      </c>
      <c r="E2353" t="str">
        <f>(IF(B2353&lt;'Price Schedules'!$B$3,'Price Schedules'!$A$2,IF(B2353&lt;'Price Schedules'!$B$4,'Price Schedules'!$A$3,'Price Schedules'!$A$4)))</f>
        <v>Inj Med1</v>
      </c>
      <c r="F2353" t="str">
        <f>(IF(B2353&lt;'Price Schedules'!$B$7,'Price Schedules'!$A$6,IF(B2353&lt;'Price Schedules'!$B$8,'Price Schedules'!$A$7,'Price Schedules'!$A$8)))</f>
        <v>Chemo IV1</v>
      </c>
      <c r="G2353" t="str">
        <f>(IF(B2353&lt;'Price Schedules'!$B$11,'Price Schedules'!$A$10,IF(B2353&lt;'Price Schedules'!$B$12,'Price Schedules'!$A$11,'Price Schedules'!$A$12)))</f>
        <v>Chemo Med1</v>
      </c>
      <c r="H2353" t="str">
        <f>IF(B2353&lt;'Price Schedules'!$B$15,'Price Schedules'!$A$14,'Price Schedules'!$A$15)</f>
        <v>PASS1</v>
      </c>
      <c r="I2353" t="str">
        <f>IF(B2353&lt;'Price Schedules'!$B$18,'Price Schedules'!$A$17,'Price Schedules'!$A$18)</f>
        <v>IV1</v>
      </c>
      <c r="J2353" t="s">
        <v>38</v>
      </c>
      <c r="K2353" t="s">
        <v>39</v>
      </c>
      <c r="L2353" t="s">
        <v>40</v>
      </c>
      <c r="M2353" t="s">
        <v>41</v>
      </c>
      <c r="N2353" t="s">
        <v>42</v>
      </c>
      <c r="O2353" t="s">
        <v>43</v>
      </c>
      <c r="P2353" t="s">
        <v>44</v>
      </c>
      <c r="Q2353" t="s">
        <v>45</v>
      </c>
      <c r="R2353" t="str">
        <f t="shared" si="73"/>
        <v>Error</v>
      </c>
      <c r="S2353" t="e">
        <f>VLOOKUP($R2353,'Price Schedules'!$A$1:$H$34,4,FALSE)</f>
        <v>#N/A</v>
      </c>
      <c r="T2353" t="e">
        <f>VLOOKUP(R2353,'Price Schedules'!$A$1:$H$34,5,FALSE)</f>
        <v>#N/A</v>
      </c>
      <c r="U2353" t="e">
        <f>VLOOKUP(R2353,'Price Schedules'!$A$1:$H$34,6,FALSE)</f>
        <v>#N/A</v>
      </c>
      <c r="V2353" t="e">
        <f>VLOOKUP(R2353,'Price Schedules'!$A$1:$H$34,7,FALSE)</f>
        <v>#N/A</v>
      </c>
      <c r="W2353" t="e">
        <f>VLOOKUP(R2353,'Price Schedules'!$A$1:$H$34,8,FALSE)</f>
        <v>#N/A</v>
      </c>
    </row>
    <row r="2354" spans="1:23" x14ac:dyDescent="0.25">
      <c r="A2354">
        <f>Chargemaster!A2355</f>
        <v>0</v>
      </c>
      <c r="B2354">
        <f>Chargemaster!C2355</f>
        <v>0</v>
      </c>
      <c r="C2354">
        <f>Chargemaster!D2355</f>
        <v>0</v>
      </c>
      <c r="D2354" t="e">
        <f t="shared" si="72"/>
        <v>#N/A</v>
      </c>
      <c r="E2354" t="str">
        <f>(IF(B2354&lt;'Price Schedules'!$B$3,'Price Schedules'!$A$2,IF(B2354&lt;'Price Schedules'!$B$4,'Price Schedules'!$A$3,'Price Schedules'!$A$4)))</f>
        <v>Inj Med1</v>
      </c>
      <c r="F2354" t="str">
        <f>(IF(B2354&lt;'Price Schedules'!$B$7,'Price Schedules'!$A$6,IF(B2354&lt;'Price Schedules'!$B$8,'Price Schedules'!$A$7,'Price Schedules'!$A$8)))</f>
        <v>Chemo IV1</v>
      </c>
      <c r="G2354" t="str">
        <f>(IF(B2354&lt;'Price Schedules'!$B$11,'Price Schedules'!$A$10,IF(B2354&lt;'Price Schedules'!$B$12,'Price Schedules'!$A$11,'Price Schedules'!$A$12)))</f>
        <v>Chemo Med1</v>
      </c>
      <c r="H2354" t="str">
        <f>IF(B2354&lt;'Price Schedules'!$B$15,'Price Schedules'!$A$14,'Price Schedules'!$A$15)</f>
        <v>PASS1</v>
      </c>
      <c r="I2354" t="str">
        <f>IF(B2354&lt;'Price Schedules'!$B$18,'Price Schedules'!$A$17,'Price Schedules'!$A$18)</f>
        <v>IV1</v>
      </c>
      <c r="J2354" t="s">
        <v>38</v>
      </c>
      <c r="K2354" t="s">
        <v>39</v>
      </c>
      <c r="L2354" t="s">
        <v>40</v>
      </c>
      <c r="M2354" t="s">
        <v>41</v>
      </c>
      <c r="N2354" t="s">
        <v>42</v>
      </c>
      <c r="O2354" t="s">
        <v>43</v>
      </c>
      <c r="P2354" t="s">
        <v>44</v>
      </c>
      <c r="Q2354" t="s">
        <v>45</v>
      </c>
      <c r="R2354" t="str">
        <f t="shared" si="73"/>
        <v>Error</v>
      </c>
      <c r="S2354" t="e">
        <f>VLOOKUP($R2354,'Price Schedules'!$A$1:$H$34,4,FALSE)</f>
        <v>#N/A</v>
      </c>
      <c r="T2354" t="e">
        <f>VLOOKUP(R2354,'Price Schedules'!$A$1:$H$34,5,FALSE)</f>
        <v>#N/A</v>
      </c>
      <c r="U2354" t="e">
        <f>VLOOKUP(R2354,'Price Schedules'!$A$1:$H$34,6,FALSE)</f>
        <v>#N/A</v>
      </c>
      <c r="V2354" t="e">
        <f>VLOOKUP(R2354,'Price Schedules'!$A$1:$H$34,7,FALSE)</f>
        <v>#N/A</v>
      </c>
      <c r="W2354" t="e">
        <f>VLOOKUP(R2354,'Price Schedules'!$A$1:$H$34,8,FALSE)</f>
        <v>#N/A</v>
      </c>
    </row>
    <row r="2355" spans="1:23" x14ac:dyDescent="0.25">
      <c r="A2355">
        <f>Chargemaster!A2356</f>
        <v>0</v>
      </c>
      <c r="B2355">
        <f>Chargemaster!C2356</f>
        <v>0</v>
      </c>
      <c r="C2355">
        <f>Chargemaster!D2356</f>
        <v>0</v>
      </c>
      <c r="D2355" t="e">
        <f t="shared" si="72"/>
        <v>#N/A</v>
      </c>
      <c r="E2355" t="str">
        <f>(IF(B2355&lt;'Price Schedules'!$B$3,'Price Schedules'!$A$2,IF(B2355&lt;'Price Schedules'!$B$4,'Price Schedules'!$A$3,'Price Schedules'!$A$4)))</f>
        <v>Inj Med1</v>
      </c>
      <c r="F2355" t="str">
        <f>(IF(B2355&lt;'Price Schedules'!$B$7,'Price Schedules'!$A$6,IF(B2355&lt;'Price Schedules'!$B$8,'Price Schedules'!$A$7,'Price Schedules'!$A$8)))</f>
        <v>Chemo IV1</v>
      </c>
      <c r="G2355" t="str">
        <f>(IF(B2355&lt;'Price Schedules'!$B$11,'Price Schedules'!$A$10,IF(B2355&lt;'Price Schedules'!$B$12,'Price Schedules'!$A$11,'Price Schedules'!$A$12)))</f>
        <v>Chemo Med1</v>
      </c>
      <c r="H2355" t="str">
        <f>IF(B2355&lt;'Price Schedules'!$B$15,'Price Schedules'!$A$14,'Price Schedules'!$A$15)</f>
        <v>PASS1</v>
      </c>
      <c r="I2355" t="str">
        <f>IF(B2355&lt;'Price Schedules'!$B$18,'Price Schedules'!$A$17,'Price Schedules'!$A$18)</f>
        <v>IV1</v>
      </c>
      <c r="J2355" t="s">
        <v>38</v>
      </c>
      <c r="K2355" t="s">
        <v>39</v>
      </c>
      <c r="L2355" t="s">
        <v>40</v>
      </c>
      <c r="M2355" t="s">
        <v>41</v>
      </c>
      <c r="N2355" t="s">
        <v>42</v>
      </c>
      <c r="O2355" t="s">
        <v>43</v>
      </c>
      <c r="P2355" t="s">
        <v>44</v>
      </c>
      <c r="Q2355" t="s">
        <v>45</v>
      </c>
      <c r="R2355" t="str">
        <f t="shared" si="73"/>
        <v>Error</v>
      </c>
      <c r="S2355" t="e">
        <f>VLOOKUP($R2355,'Price Schedules'!$A$1:$H$34,4,FALSE)</f>
        <v>#N/A</v>
      </c>
      <c r="T2355" t="e">
        <f>VLOOKUP(R2355,'Price Schedules'!$A$1:$H$34,5,FALSE)</f>
        <v>#N/A</v>
      </c>
      <c r="U2355" t="e">
        <f>VLOOKUP(R2355,'Price Schedules'!$A$1:$H$34,6,FALSE)</f>
        <v>#N/A</v>
      </c>
      <c r="V2355" t="e">
        <f>VLOOKUP(R2355,'Price Schedules'!$A$1:$H$34,7,FALSE)</f>
        <v>#N/A</v>
      </c>
      <c r="W2355" t="e">
        <f>VLOOKUP(R2355,'Price Schedules'!$A$1:$H$34,8,FALSE)</f>
        <v>#N/A</v>
      </c>
    </row>
    <row r="2356" spans="1:23" x14ac:dyDescent="0.25">
      <c r="A2356">
        <f>Chargemaster!A2357</f>
        <v>0</v>
      </c>
      <c r="B2356">
        <f>Chargemaster!C2357</f>
        <v>0</v>
      </c>
      <c r="C2356">
        <f>Chargemaster!D2357</f>
        <v>0</v>
      </c>
      <c r="D2356" t="e">
        <f t="shared" si="72"/>
        <v>#N/A</v>
      </c>
      <c r="E2356" t="str">
        <f>(IF(B2356&lt;'Price Schedules'!$B$3,'Price Schedules'!$A$2,IF(B2356&lt;'Price Schedules'!$B$4,'Price Schedules'!$A$3,'Price Schedules'!$A$4)))</f>
        <v>Inj Med1</v>
      </c>
      <c r="F2356" t="str">
        <f>(IF(B2356&lt;'Price Schedules'!$B$7,'Price Schedules'!$A$6,IF(B2356&lt;'Price Schedules'!$B$8,'Price Schedules'!$A$7,'Price Schedules'!$A$8)))</f>
        <v>Chemo IV1</v>
      </c>
      <c r="G2356" t="str">
        <f>(IF(B2356&lt;'Price Schedules'!$B$11,'Price Schedules'!$A$10,IF(B2356&lt;'Price Schedules'!$B$12,'Price Schedules'!$A$11,'Price Schedules'!$A$12)))</f>
        <v>Chemo Med1</v>
      </c>
      <c r="H2356" t="str">
        <f>IF(B2356&lt;'Price Schedules'!$B$15,'Price Schedules'!$A$14,'Price Schedules'!$A$15)</f>
        <v>PASS1</v>
      </c>
      <c r="I2356" t="str">
        <f>IF(B2356&lt;'Price Schedules'!$B$18,'Price Schedules'!$A$17,'Price Schedules'!$A$18)</f>
        <v>IV1</v>
      </c>
      <c r="J2356" t="s">
        <v>38</v>
      </c>
      <c r="K2356" t="s">
        <v>39</v>
      </c>
      <c r="L2356" t="s">
        <v>40</v>
      </c>
      <c r="M2356" t="s">
        <v>41</v>
      </c>
      <c r="N2356" t="s">
        <v>42</v>
      </c>
      <c r="O2356" t="s">
        <v>43</v>
      </c>
      <c r="P2356" t="s">
        <v>44</v>
      </c>
      <c r="Q2356" t="s">
        <v>45</v>
      </c>
      <c r="R2356" t="str">
        <f t="shared" si="73"/>
        <v>Error</v>
      </c>
      <c r="S2356" t="e">
        <f>VLOOKUP($R2356,'Price Schedules'!$A$1:$H$34,4,FALSE)</f>
        <v>#N/A</v>
      </c>
      <c r="T2356" t="e">
        <f>VLOOKUP(R2356,'Price Schedules'!$A$1:$H$34,5,FALSE)</f>
        <v>#N/A</v>
      </c>
      <c r="U2356" t="e">
        <f>VLOOKUP(R2356,'Price Schedules'!$A$1:$H$34,6,FALSE)</f>
        <v>#N/A</v>
      </c>
      <c r="V2356" t="e">
        <f>VLOOKUP(R2356,'Price Schedules'!$A$1:$H$34,7,FALSE)</f>
        <v>#N/A</v>
      </c>
      <c r="W2356" t="e">
        <f>VLOOKUP(R2356,'Price Schedules'!$A$1:$H$34,8,FALSE)</f>
        <v>#N/A</v>
      </c>
    </row>
    <row r="2357" spans="1:23" x14ac:dyDescent="0.25">
      <c r="A2357">
        <f>Chargemaster!A2358</f>
        <v>0</v>
      </c>
      <c r="B2357">
        <f>Chargemaster!C2358</f>
        <v>0</v>
      </c>
      <c r="C2357">
        <f>Chargemaster!D2358</f>
        <v>0</v>
      </c>
      <c r="D2357" t="e">
        <f t="shared" si="72"/>
        <v>#N/A</v>
      </c>
      <c r="E2357" t="str">
        <f>(IF(B2357&lt;'Price Schedules'!$B$3,'Price Schedules'!$A$2,IF(B2357&lt;'Price Schedules'!$B$4,'Price Schedules'!$A$3,'Price Schedules'!$A$4)))</f>
        <v>Inj Med1</v>
      </c>
      <c r="F2357" t="str">
        <f>(IF(B2357&lt;'Price Schedules'!$B$7,'Price Schedules'!$A$6,IF(B2357&lt;'Price Schedules'!$B$8,'Price Schedules'!$A$7,'Price Schedules'!$A$8)))</f>
        <v>Chemo IV1</v>
      </c>
      <c r="G2357" t="str">
        <f>(IF(B2357&lt;'Price Schedules'!$B$11,'Price Schedules'!$A$10,IF(B2357&lt;'Price Schedules'!$B$12,'Price Schedules'!$A$11,'Price Schedules'!$A$12)))</f>
        <v>Chemo Med1</v>
      </c>
      <c r="H2357" t="str">
        <f>IF(B2357&lt;'Price Schedules'!$B$15,'Price Schedules'!$A$14,'Price Schedules'!$A$15)</f>
        <v>PASS1</v>
      </c>
      <c r="I2357" t="str">
        <f>IF(B2357&lt;'Price Schedules'!$B$18,'Price Schedules'!$A$17,'Price Schedules'!$A$18)</f>
        <v>IV1</v>
      </c>
      <c r="J2357" t="s">
        <v>38</v>
      </c>
      <c r="K2357" t="s">
        <v>39</v>
      </c>
      <c r="L2357" t="s">
        <v>40</v>
      </c>
      <c r="M2357" t="s">
        <v>41</v>
      </c>
      <c r="N2357" t="s">
        <v>42</v>
      </c>
      <c r="O2357" t="s">
        <v>43</v>
      </c>
      <c r="P2357" t="s">
        <v>44</v>
      </c>
      <c r="Q2357" t="s">
        <v>45</v>
      </c>
      <c r="R2357" t="str">
        <f t="shared" si="73"/>
        <v>Error</v>
      </c>
      <c r="S2357" t="e">
        <f>VLOOKUP($R2357,'Price Schedules'!$A$1:$H$34,4,FALSE)</f>
        <v>#N/A</v>
      </c>
      <c r="T2357" t="e">
        <f>VLOOKUP(R2357,'Price Schedules'!$A$1:$H$34,5,FALSE)</f>
        <v>#N/A</v>
      </c>
      <c r="U2357" t="e">
        <f>VLOOKUP(R2357,'Price Schedules'!$A$1:$H$34,6,FALSE)</f>
        <v>#N/A</v>
      </c>
      <c r="V2357" t="e">
        <f>VLOOKUP(R2357,'Price Schedules'!$A$1:$H$34,7,FALSE)</f>
        <v>#N/A</v>
      </c>
      <c r="W2357" t="e">
        <f>VLOOKUP(R2357,'Price Schedules'!$A$1:$H$34,8,FALSE)</f>
        <v>#N/A</v>
      </c>
    </row>
    <row r="2358" spans="1:23" x14ac:dyDescent="0.25">
      <c r="A2358">
        <f>Chargemaster!A2359</f>
        <v>0</v>
      </c>
      <c r="B2358">
        <f>Chargemaster!C2359</f>
        <v>0</v>
      </c>
      <c r="C2358">
        <f>Chargemaster!D2359</f>
        <v>0</v>
      </c>
      <c r="D2358" t="e">
        <f t="shared" si="72"/>
        <v>#N/A</v>
      </c>
      <c r="E2358" t="str">
        <f>(IF(B2358&lt;'Price Schedules'!$B$3,'Price Schedules'!$A$2,IF(B2358&lt;'Price Schedules'!$B$4,'Price Schedules'!$A$3,'Price Schedules'!$A$4)))</f>
        <v>Inj Med1</v>
      </c>
      <c r="F2358" t="str">
        <f>(IF(B2358&lt;'Price Schedules'!$B$7,'Price Schedules'!$A$6,IF(B2358&lt;'Price Schedules'!$B$8,'Price Schedules'!$A$7,'Price Schedules'!$A$8)))</f>
        <v>Chemo IV1</v>
      </c>
      <c r="G2358" t="str">
        <f>(IF(B2358&lt;'Price Schedules'!$B$11,'Price Schedules'!$A$10,IF(B2358&lt;'Price Schedules'!$B$12,'Price Schedules'!$A$11,'Price Schedules'!$A$12)))</f>
        <v>Chemo Med1</v>
      </c>
      <c r="H2358" t="str">
        <f>IF(B2358&lt;'Price Schedules'!$B$15,'Price Schedules'!$A$14,'Price Schedules'!$A$15)</f>
        <v>PASS1</v>
      </c>
      <c r="I2358" t="str">
        <f>IF(B2358&lt;'Price Schedules'!$B$18,'Price Schedules'!$A$17,'Price Schedules'!$A$18)</f>
        <v>IV1</v>
      </c>
      <c r="J2358" t="s">
        <v>38</v>
      </c>
      <c r="K2358" t="s">
        <v>39</v>
      </c>
      <c r="L2358" t="s">
        <v>40</v>
      </c>
      <c r="M2358" t="s">
        <v>41</v>
      </c>
      <c r="N2358" t="s">
        <v>42</v>
      </c>
      <c r="O2358" t="s">
        <v>43</v>
      </c>
      <c r="P2358" t="s">
        <v>44</v>
      </c>
      <c r="Q2358" t="s">
        <v>45</v>
      </c>
      <c r="R2358" t="str">
        <f t="shared" si="73"/>
        <v>Error</v>
      </c>
      <c r="S2358" t="e">
        <f>VLOOKUP($R2358,'Price Schedules'!$A$1:$H$34,4,FALSE)</f>
        <v>#N/A</v>
      </c>
      <c r="T2358" t="e">
        <f>VLOOKUP(R2358,'Price Schedules'!$A$1:$H$34,5,FALSE)</f>
        <v>#N/A</v>
      </c>
      <c r="U2358" t="e">
        <f>VLOOKUP(R2358,'Price Schedules'!$A$1:$H$34,6,FALSE)</f>
        <v>#N/A</v>
      </c>
      <c r="V2358" t="e">
        <f>VLOOKUP(R2358,'Price Schedules'!$A$1:$H$34,7,FALSE)</f>
        <v>#N/A</v>
      </c>
      <c r="W2358" t="e">
        <f>VLOOKUP(R2358,'Price Schedules'!$A$1:$H$34,8,FALSE)</f>
        <v>#N/A</v>
      </c>
    </row>
    <row r="2359" spans="1:23" x14ac:dyDescent="0.25">
      <c r="A2359">
        <f>Chargemaster!A2360</f>
        <v>0</v>
      </c>
      <c r="B2359">
        <f>Chargemaster!C2360</f>
        <v>0</v>
      </c>
      <c r="C2359">
        <f>Chargemaster!D2360</f>
        <v>0</v>
      </c>
      <c r="D2359" t="e">
        <f t="shared" si="72"/>
        <v>#N/A</v>
      </c>
      <c r="E2359" t="str">
        <f>(IF(B2359&lt;'Price Schedules'!$B$3,'Price Schedules'!$A$2,IF(B2359&lt;'Price Schedules'!$B$4,'Price Schedules'!$A$3,'Price Schedules'!$A$4)))</f>
        <v>Inj Med1</v>
      </c>
      <c r="F2359" t="str">
        <f>(IF(B2359&lt;'Price Schedules'!$B$7,'Price Schedules'!$A$6,IF(B2359&lt;'Price Schedules'!$B$8,'Price Schedules'!$A$7,'Price Schedules'!$A$8)))</f>
        <v>Chemo IV1</v>
      </c>
      <c r="G2359" t="str">
        <f>(IF(B2359&lt;'Price Schedules'!$B$11,'Price Schedules'!$A$10,IF(B2359&lt;'Price Schedules'!$B$12,'Price Schedules'!$A$11,'Price Schedules'!$A$12)))</f>
        <v>Chemo Med1</v>
      </c>
      <c r="H2359" t="str">
        <f>IF(B2359&lt;'Price Schedules'!$B$15,'Price Schedules'!$A$14,'Price Schedules'!$A$15)</f>
        <v>PASS1</v>
      </c>
      <c r="I2359" t="str">
        <f>IF(B2359&lt;'Price Schedules'!$B$18,'Price Schedules'!$A$17,'Price Schedules'!$A$18)</f>
        <v>IV1</v>
      </c>
      <c r="J2359" t="s">
        <v>38</v>
      </c>
      <c r="K2359" t="s">
        <v>39</v>
      </c>
      <c r="L2359" t="s">
        <v>40</v>
      </c>
      <c r="M2359" t="s">
        <v>41</v>
      </c>
      <c r="N2359" t="s">
        <v>42</v>
      </c>
      <c r="O2359" t="s">
        <v>43</v>
      </c>
      <c r="P2359" t="s">
        <v>44</v>
      </c>
      <c r="Q2359" t="s">
        <v>45</v>
      </c>
      <c r="R2359" t="str">
        <f t="shared" si="73"/>
        <v>Error</v>
      </c>
      <c r="S2359" t="e">
        <f>VLOOKUP($R2359,'Price Schedules'!$A$1:$H$34,4,FALSE)</f>
        <v>#N/A</v>
      </c>
      <c r="T2359" t="e">
        <f>VLOOKUP(R2359,'Price Schedules'!$A$1:$H$34,5,FALSE)</f>
        <v>#N/A</v>
      </c>
      <c r="U2359" t="e">
        <f>VLOOKUP(R2359,'Price Schedules'!$A$1:$H$34,6,FALSE)</f>
        <v>#N/A</v>
      </c>
      <c r="V2359" t="e">
        <f>VLOOKUP(R2359,'Price Schedules'!$A$1:$H$34,7,FALSE)</f>
        <v>#N/A</v>
      </c>
      <c r="W2359" t="e">
        <f>VLOOKUP(R2359,'Price Schedules'!$A$1:$H$34,8,FALSE)</f>
        <v>#N/A</v>
      </c>
    </row>
    <row r="2360" spans="1:23" x14ac:dyDescent="0.25">
      <c r="A2360">
        <f>Chargemaster!A2361</f>
        <v>0</v>
      </c>
      <c r="B2360">
        <f>Chargemaster!C2361</f>
        <v>0</v>
      </c>
      <c r="C2360">
        <f>Chargemaster!D2361</f>
        <v>0</v>
      </c>
      <c r="D2360" t="e">
        <f t="shared" si="72"/>
        <v>#N/A</v>
      </c>
      <c r="E2360" t="str">
        <f>(IF(B2360&lt;'Price Schedules'!$B$3,'Price Schedules'!$A$2,IF(B2360&lt;'Price Schedules'!$B$4,'Price Schedules'!$A$3,'Price Schedules'!$A$4)))</f>
        <v>Inj Med1</v>
      </c>
      <c r="F2360" t="str">
        <f>(IF(B2360&lt;'Price Schedules'!$B$7,'Price Schedules'!$A$6,IF(B2360&lt;'Price Schedules'!$B$8,'Price Schedules'!$A$7,'Price Schedules'!$A$8)))</f>
        <v>Chemo IV1</v>
      </c>
      <c r="G2360" t="str">
        <f>(IF(B2360&lt;'Price Schedules'!$B$11,'Price Schedules'!$A$10,IF(B2360&lt;'Price Schedules'!$B$12,'Price Schedules'!$A$11,'Price Schedules'!$A$12)))</f>
        <v>Chemo Med1</v>
      </c>
      <c r="H2360" t="str">
        <f>IF(B2360&lt;'Price Schedules'!$B$15,'Price Schedules'!$A$14,'Price Schedules'!$A$15)</f>
        <v>PASS1</v>
      </c>
      <c r="I2360" t="str">
        <f>IF(B2360&lt;'Price Schedules'!$B$18,'Price Schedules'!$A$17,'Price Schedules'!$A$18)</f>
        <v>IV1</v>
      </c>
      <c r="J2360" t="s">
        <v>38</v>
      </c>
      <c r="K2360" t="s">
        <v>39</v>
      </c>
      <c r="L2360" t="s">
        <v>40</v>
      </c>
      <c r="M2360" t="s">
        <v>41</v>
      </c>
      <c r="N2360" t="s">
        <v>42</v>
      </c>
      <c r="O2360" t="s">
        <v>43</v>
      </c>
      <c r="P2360" t="s">
        <v>44</v>
      </c>
      <c r="Q2360" t="s">
        <v>45</v>
      </c>
      <c r="R2360" t="str">
        <f t="shared" si="73"/>
        <v>Error</v>
      </c>
      <c r="S2360" t="e">
        <f>VLOOKUP($R2360,'Price Schedules'!$A$1:$H$34,4,FALSE)</f>
        <v>#N/A</v>
      </c>
      <c r="T2360" t="e">
        <f>VLOOKUP(R2360,'Price Schedules'!$A$1:$H$34,5,FALSE)</f>
        <v>#N/A</v>
      </c>
      <c r="U2360" t="e">
        <f>VLOOKUP(R2360,'Price Schedules'!$A$1:$H$34,6,FALSE)</f>
        <v>#N/A</v>
      </c>
      <c r="V2360" t="e">
        <f>VLOOKUP(R2360,'Price Schedules'!$A$1:$H$34,7,FALSE)</f>
        <v>#N/A</v>
      </c>
      <c r="W2360" t="e">
        <f>VLOOKUP(R2360,'Price Schedules'!$A$1:$H$34,8,FALSE)</f>
        <v>#N/A</v>
      </c>
    </row>
    <row r="2361" spans="1:23" x14ac:dyDescent="0.25">
      <c r="A2361">
        <f>Chargemaster!A2362</f>
        <v>0</v>
      </c>
      <c r="B2361">
        <f>Chargemaster!C2362</f>
        <v>0</v>
      </c>
      <c r="C2361">
        <f>Chargemaster!D2362</f>
        <v>0</v>
      </c>
      <c r="D2361" t="e">
        <f t="shared" si="72"/>
        <v>#N/A</v>
      </c>
      <c r="E2361" t="str">
        <f>(IF(B2361&lt;'Price Schedules'!$B$3,'Price Schedules'!$A$2,IF(B2361&lt;'Price Schedules'!$B$4,'Price Schedules'!$A$3,'Price Schedules'!$A$4)))</f>
        <v>Inj Med1</v>
      </c>
      <c r="F2361" t="str">
        <f>(IF(B2361&lt;'Price Schedules'!$B$7,'Price Schedules'!$A$6,IF(B2361&lt;'Price Schedules'!$B$8,'Price Schedules'!$A$7,'Price Schedules'!$A$8)))</f>
        <v>Chemo IV1</v>
      </c>
      <c r="G2361" t="str">
        <f>(IF(B2361&lt;'Price Schedules'!$B$11,'Price Schedules'!$A$10,IF(B2361&lt;'Price Schedules'!$B$12,'Price Schedules'!$A$11,'Price Schedules'!$A$12)))</f>
        <v>Chemo Med1</v>
      </c>
      <c r="H2361" t="str">
        <f>IF(B2361&lt;'Price Schedules'!$B$15,'Price Schedules'!$A$14,'Price Schedules'!$A$15)</f>
        <v>PASS1</v>
      </c>
      <c r="I2361" t="str">
        <f>IF(B2361&lt;'Price Schedules'!$B$18,'Price Schedules'!$A$17,'Price Schedules'!$A$18)</f>
        <v>IV1</v>
      </c>
      <c r="J2361" t="s">
        <v>38</v>
      </c>
      <c r="K2361" t="s">
        <v>39</v>
      </c>
      <c r="L2361" t="s">
        <v>40</v>
      </c>
      <c r="M2361" t="s">
        <v>41</v>
      </c>
      <c r="N2361" t="s">
        <v>42</v>
      </c>
      <c r="O2361" t="s">
        <v>43</v>
      </c>
      <c r="P2361" t="s">
        <v>44</v>
      </c>
      <c r="Q2361" t="s">
        <v>45</v>
      </c>
      <c r="R2361" t="str">
        <f t="shared" si="73"/>
        <v>Error</v>
      </c>
      <c r="S2361" t="e">
        <f>VLOOKUP($R2361,'Price Schedules'!$A$1:$H$34,4,FALSE)</f>
        <v>#N/A</v>
      </c>
      <c r="T2361" t="e">
        <f>VLOOKUP(R2361,'Price Schedules'!$A$1:$H$34,5,FALSE)</f>
        <v>#N/A</v>
      </c>
      <c r="U2361" t="e">
        <f>VLOOKUP(R2361,'Price Schedules'!$A$1:$H$34,6,FALSE)</f>
        <v>#N/A</v>
      </c>
      <c r="V2361" t="e">
        <f>VLOOKUP(R2361,'Price Schedules'!$A$1:$H$34,7,FALSE)</f>
        <v>#N/A</v>
      </c>
      <c r="W2361" t="e">
        <f>VLOOKUP(R2361,'Price Schedules'!$A$1:$H$34,8,FALSE)</f>
        <v>#N/A</v>
      </c>
    </row>
    <row r="2362" spans="1:23" x14ac:dyDescent="0.25">
      <c r="A2362">
        <f>Chargemaster!A2363</f>
        <v>0</v>
      </c>
      <c r="B2362">
        <f>Chargemaster!C2363</f>
        <v>0</v>
      </c>
      <c r="C2362">
        <f>Chargemaster!D2363</f>
        <v>0</v>
      </c>
      <c r="D2362" t="e">
        <f t="shared" si="72"/>
        <v>#N/A</v>
      </c>
      <c r="E2362" t="str">
        <f>(IF(B2362&lt;'Price Schedules'!$B$3,'Price Schedules'!$A$2,IF(B2362&lt;'Price Schedules'!$B$4,'Price Schedules'!$A$3,'Price Schedules'!$A$4)))</f>
        <v>Inj Med1</v>
      </c>
      <c r="F2362" t="str">
        <f>(IF(B2362&lt;'Price Schedules'!$B$7,'Price Schedules'!$A$6,IF(B2362&lt;'Price Schedules'!$B$8,'Price Schedules'!$A$7,'Price Schedules'!$A$8)))</f>
        <v>Chemo IV1</v>
      </c>
      <c r="G2362" t="str">
        <f>(IF(B2362&lt;'Price Schedules'!$B$11,'Price Schedules'!$A$10,IF(B2362&lt;'Price Schedules'!$B$12,'Price Schedules'!$A$11,'Price Schedules'!$A$12)))</f>
        <v>Chemo Med1</v>
      </c>
      <c r="H2362" t="str">
        <f>IF(B2362&lt;'Price Schedules'!$B$15,'Price Schedules'!$A$14,'Price Schedules'!$A$15)</f>
        <v>PASS1</v>
      </c>
      <c r="I2362" t="str">
        <f>IF(B2362&lt;'Price Schedules'!$B$18,'Price Schedules'!$A$17,'Price Schedules'!$A$18)</f>
        <v>IV1</v>
      </c>
      <c r="J2362" t="s">
        <v>38</v>
      </c>
      <c r="K2362" t="s">
        <v>39</v>
      </c>
      <c r="L2362" t="s">
        <v>40</v>
      </c>
      <c r="M2362" t="s">
        <v>41</v>
      </c>
      <c r="N2362" t="s">
        <v>42</v>
      </c>
      <c r="O2362" t="s">
        <v>43</v>
      </c>
      <c r="P2362" t="s">
        <v>44</v>
      </c>
      <c r="Q2362" t="s">
        <v>45</v>
      </c>
      <c r="R2362" t="str">
        <f t="shared" si="73"/>
        <v>Error</v>
      </c>
      <c r="S2362" t="e">
        <f>VLOOKUP($R2362,'Price Schedules'!$A$1:$H$34,4,FALSE)</f>
        <v>#N/A</v>
      </c>
      <c r="T2362" t="e">
        <f>VLOOKUP(R2362,'Price Schedules'!$A$1:$H$34,5,FALSE)</f>
        <v>#N/A</v>
      </c>
      <c r="U2362" t="e">
        <f>VLOOKUP(R2362,'Price Schedules'!$A$1:$H$34,6,FALSE)</f>
        <v>#N/A</v>
      </c>
      <c r="V2362" t="e">
        <f>VLOOKUP(R2362,'Price Schedules'!$A$1:$H$34,7,FALSE)</f>
        <v>#N/A</v>
      </c>
      <c r="W2362" t="e">
        <f>VLOOKUP(R2362,'Price Schedules'!$A$1:$H$34,8,FALSE)</f>
        <v>#N/A</v>
      </c>
    </row>
    <row r="2363" spans="1:23" x14ac:dyDescent="0.25">
      <c r="A2363">
        <f>Chargemaster!A2364</f>
        <v>0</v>
      </c>
      <c r="B2363">
        <f>Chargemaster!C2364</f>
        <v>0</v>
      </c>
      <c r="C2363">
        <f>Chargemaster!D2364</f>
        <v>0</v>
      </c>
      <c r="D2363" t="e">
        <f t="shared" si="72"/>
        <v>#N/A</v>
      </c>
      <c r="E2363" t="str">
        <f>(IF(B2363&lt;'Price Schedules'!$B$3,'Price Schedules'!$A$2,IF(B2363&lt;'Price Schedules'!$B$4,'Price Schedules'!$A$3,'Price Schedules'!$A$4)))</f>
        <v>Inj Med1</v>
      </c>
      <c r="F2363" t="str">
        <f>(IF(B2363&lt;'Price Schedules'!$B$7,'Price Schedules'!$A$6,IF(B2363&lt;'Price Schedules'!$B$8,'Price Schedules'!$A$7,'Price Schedules'!$A$8)))</f>
        <v>Chemo IV1</v>
      </c>
      <c r="G2363" t="str">
        <f>(IF(B2363&lt;'Price Schedules'!$B$11,'Price Schedules'!$A$10,IF(B2363&lt;'Price Schedules'!$B$12,'Price Schedules'!$A$11,'Price Schedules'!$A$12)))</f>
        <v>Chemo Med1</v>
      </c>
      <c r="H2363" t="str">
        <f>IF(B2363&lt;'Price Schedules'!$B$15,'Price Schedules'!$A$14,'Price Schedules'!$A$15)</f>
        <v>PASS1</v>
      </c>
      <c r="I2363" t="str">
        <f>IF(B2363&lt;'Price Schedules'!$B$18,'Price Schedules'!$A$17,'Price Schedules'!$A$18)</f>
        <v>IV1</v>
      </c>
      <c r="J2363" t="s">
        <v>38</v>
      </c>
      <c r="K2363" t="s">
        <v>39</v>
      </c>
      <c r="L2363" t="s">
        <v>40</v>
      </c>
      <c r="M2363" t="s">
        <v>41</v>
      </c>
      <c r="N2363" t="s">
        <v>42</v>
      </c>
      <c r="O2363" t="s">
        <v>43</v>
      </c>
      <c r="P2363" t="s">
        <v>44</v>
      </c>
      <c r="Q2363" t="s">
        <v>45</v>
      </c>
      <c r="R2363" t="str">
        <f t="shared" si="73"/>
        <v>Error</v>
      </c>
      <c r="S2363" t="e">
        <f>VLOOKUP($R2363,'Price Schedules'!$A$1:$H$34,4,FALSE)</f>
        <v>#N/A</v>
      </c>
      <c r="T2363" t="e">
        <f>VLOOKUP(R2363,'Price Schedules'!$A$1:$H$34,5,FALSE)</f>
        <v>#N/A</v>
      </c>
      <c r="U2363" t="e">
        <f>VLOOKUP(R2363,'Price Schedules'!$A$1:$H$34,6,FALSE)</f>
        <v>#N/A</v>
      </c>
      <c r="V2363" t="e">
        <f>VLOOKUP(R2363,'Price Schedules'!$A$1:$H$34,7,FALSE)</f>
        <v>#N/A</v>
      </c>
      <c r="W2363" t="e">
        <f>VLOOKUP(R2363,'Price Schedules'!$A$1:$H$34,8,FALSE)</f>
        <v>#N/A</v>
      </c>
    </row>
    <row r="2364" spans="1:23" x14ac:dyDescent="0.25">
      <c r="A2364">
        <f>Chargemaster!A2365</f>
        <v>0</v>
      </c>
      <c r="B2364">
        <f>Chargemaster!C2365</f>
        <v>0</v>
      </c>
      <c r="C2364">
        <f>Chargemaster!D2365</f>
        <v>0</v>
      </c>
      <c r="D2364" t="e">
        <f t="shared" si="72"/>
        <v>#N/A</v>
      </c>
      <c r="E2364" t="str">
        <f>(IF(B2364&lt;'Price Schedules'!$B$3,'Price Schedules'!$A$2,IF(B2364&lt;'Price Schedules'!$B$4,'Price Schedules'!$A$3,'Price Schedules'!$A$4)))</f>
        <v>Inj Med1</v>
      </c>
      <c r="F2364" t="str">
        <f>(IF(B2364&lt;'Price Schedules'!$B$7,'Price Schedules'!$A$6,IF(B2364&lt;'Price Schedules'!$B$8,'Price Schedules'!$A$7,'Price Schedules'!$A$8)))</f>
        <v>Chemo IV1</v>
      </c>
      <c r="G2364" t="str">
        <f>(IF(B2364&lt;'Price Schedules'!$B$11,'Price Schedules'!$A$10,IF(B2364&lt;'Price Schedules'!$B$12,'Price Schedules'!$A$11,'Price Schedules'!$A$12)))</f>
        <v>Chemo Med1</v>
      </c>
      <c r="H2364" t="str">
        <f>IF(B2364&lt;'Price Schedules'!$B$15,'Price Schedules'!$A$14,'Price Schedules'!$A$15)</f>
        <v>PASS1</v>
      </c>
      <c r="I2364" t="str">
        <f>IF(B2364&lt;'Price Schedules'!$B$18,'Price Schedules'!$A$17,'Price Schedules'!$A$18)</f>
        <v>IV1</v>
      </c>
      <c r="J2364" t="s">
        <v>38</v>
      </c>
      <c r="K2364" t="s">
        <v>39</v>
      </c>
      <c r="L2364" t="s">
        <v>40</v>
      </c>
      <c r="M2364" t="s">
        <v>41</v>
      </c>
      <c r="N2364" t="s">
        <v>42</v>
      </c>
      <c r="O2364" t="s">
        <v>43</v>
      </c>
      <c r="P2364" t="s">
        <v>44</v>
      </c>
      <c r="Q2364" t="s">
        <v>45</v>
      </c>
      <c r="R2364" t="str">
        <f t="shared" si="73"/>
        <v>Error</v>
      </c>
      <c r="S2364" t="e">
        <f>VLOOKUP($R2364,'Price Schedules'!$A$1:$H$34,4,FALSE)</f>
        <v>#N/A</v>
      </c>
      <c r="T2364" t="e">
        <f>VLOOKUP(R2364,'Price Schedules'!$A$1:$H$34,5,FALSE)</f>
        <v>#N/A</v>
      </c>
      <c r="U2364" t="e">
        <f>VLOOKUP(R2364,'Price Schedules'!$A$1:$H$34,6,FALSE)</f>
        <v>#N/A</v>
      </c>
      <c r="V2364" t="e">
        <f>VLOOKUP(R2364,'Price Schedules'!$A$1:$H$34,7,FALSE)</f>
        <v>#N/A</v>
      </c>
      <c r="W2364" t="e">
        <f>VLOOKUP(R2364,'Price Schedules'!$A$1:$H$34,8,FALSE)</f>
        <v>#N/A</v>
      </c>
    </row>
    <row r="2365" spans="1:23" x14ac:dyDescent="0.25">
      <c r="A2365">
        <f>Chargemaster!A2366</f>
        <v>0</v>
      </c>
      <c r="B2365">
        <f>Chargemaster!C2366</f>
        <v>0</v>
      </c>
      <c r="C2365">
        <f>Chargemaster!D2366</f>
        <v>0</v>
      </c>
      <c r="D2365" t="e">
        <f t="shared" si="72"/>
        <v>#N/A</v>
      </c>
      <c r="E2365" t="str">
        <f>(IF(B2365&lt;'Price Schedules'!$B$3,'Price Schedules'!$A$2,IF(B2365&lt;'Price Schedules'!$B$4,'Price Schedules'!$A$3,'Price Schedules'!$A$4)))</f>
        <v>Inj Med1</v>
      </c>
      <c r="F2365" t="str">
        <f>(IF(B2365&lt;'Price Schedules'!$B$7,'Price Schedules'!$A$6,IF(B2365&lt;'Price Schedules'!$B$8,'Price Schedules'!$A$7,'Price Schedules'!$A$8)))</f>
        <v>Chemo IV1</v>
      </c>
      <c r="G2365" t="str">
        <f>(IF(B2365&lt;'Price Schedules'!$B$11,'Price Schedules'!$A$10,IF(B2365&lt;'Price Schedules'!$B$12,'Price Schedules'!$A$11,'Price Schedules'!$A$12)))</f>
        <v>Chemo Med1</v>
      </c>
      <c r="H2365" t="str">
        <f>IF(B2365&lt;'Price Schedules'!$B$15,'Price Schedules'!$A$14,'Price Schedules'!$A$15)</f>
        <v>PASS1</v>
      </c>
      <c r="I2365" t="str">
        <f>IF(B2365&lt;'Price Schedules'!$B$18,'Price Schedules'!$A$17,'Price Schedules'!$A$18)</f>
        <v>IV1</v>
      </c>
      <c r="J2365" t="s">
        <v>38</v>
      </c>
      <c r="K2365" t="s">
        <v>39</v>
      </c>
      <c r="L2365" t="s">
        <v>40</v>
      </c>
      <c r="M2365" t="s">
        <v>41</v>
      </c>
      <c r="N2365" t="s">
        <v>42</v>
      </c>
      <c r="O2365" t="s">
        <v>43</v>
      </c>
      <c r="P2365" t="s">
        <v>44</v>
      </c>
      <c r="Q2365" t="s">
        <v>45</v>
      </c>
      <c r="R2365" t="str">
        <f t="shared" si="73"/>
        <v>Error</v>
      </c>
      <c r="S2365" t="e">
        <f>VLOOKUP($R2365,'Price Schedules'!$A$1:$H$34,4,FALSE)</f>
        <v>#N/A</v>
      </c>
      <c r="T2365" t="e">
        <f>VLOOKUP(R2365,'Price Schedules'!$A$1:$H$34,5,FALSE)</f>
        <v>#N/A</v>
      </c>
      <c r="U2365" t="e">
        <f>VLOOKUP(R2365,'Price Schedules'!$A$1:$H$34,6,FALSE)</f>
        <v>#N/A</v>
      </c>
      <c r="V2365" t="e">
        <f>VLOOKUP(R2365,'Price Schedules'!$A$1:$H$34,7,FALSE)</f>
        <v>#N/A</v>
      </c>
      <c r="W2365" t="e">
        <f>VLOOKUP(R2365,'Price Schedules'!$A$1:$H$34,8,FALSE)</f>
        <v>#N/A</v>
      </c>
    </row>
    <row r="2366" spans="1:23" x14ac:dyDescent="0.25">
      <c r="A2366">
        <f>Chargemaster!A2367</f>
        <v>0</v>
      </c>
      <c r="B2366">
        <f>Chargemaster!C2367</f>
        <v>0</v>
      </c>
      <c r="C2366">
        <f>Chargemaster!D2367</f>
        <v>0</v>
      </c>
      <c r="D2366" t="e">
        <f t="shared" si="72"/>
        <v>#N/A</v>
      </c>
      <c r="E2366" t="str">
        <f>(IF(B2366&lt;'Price Schedules'!$B$3,'Price Schedules'!$A$2,IF(B2366&lt;'Price Schedules'!$B$4,'Price Schedules'!$A$3,'Price Schedules'!$A$4)))</f>
        <v>Inj Med1</v>
      </c>
      <c r="F2366" t="str">
        <f>(IF(B2366&lt;'Price Schedules'!$B$7,'Price Schedules'!$A$6,IF(B2366&lt;'Price Schedules'!$B$8,'Price Schedules'!$A$7,'Price Schedules'!$A$8)))</f>
        <v>Chemo IV1</v>
      </c>
      <c r="G2366" t="str">
        <f>(IF(B2366&lt;'Price Schedules'!$B$11,'Price Schedules'!$A$10,IF(B2366&lt;'Price Schedules'!$B$12,'Price Schedules'!$A$11,'Price Schedules'!$A$12)))</f>
        <v>Chemo Med1</v>
      </c>
      <c r="H2366" t="str">
        <f>IF(B2366&lt;'Price Schedules'!$B$15,'Price Schedules'!$A$14,'Price Schedules'!$A$15)</f>
        <v>PASS1</v>
      </c>
      <c r="I2366" t="str">
        <f>IF(B2366&lt;'Price Schedules'!$B$18,'Price Schedules'!$A$17,'Price Schedules'!$A$18)</f>
        <v>IV1</v>
      </c>
      <c r="J2366" t="s">
        <v>38</v>
      </c>
      <c r="K2366" t="s">
        <v>39</v>
      </c>
      <c r="L2366" t="s">
        <v>40</v>
      </c>
      <c r="M2366" t="s">
        <v>41</v>
      </c>
      <c r="N2366" t="s">
        <v>42</v>
      </c>
      <c r="O2366" t="s">
        <v>43</v>
      </c>
      <c r="P2366" t="s">
        <v>44</v>
      </c>
      <c r="Q2366" t="s">
        <v>45</v>
      </c>
      <c r="R2366" t="str">
        <f t="shared" si="73"/>
        <v>Error</v>
      </c>
      <c r="S2366" t="e">
        <f>VLOOKUP($R2366,'Price Schedules'!$A$1:$H$34,4,FALSE)</f>
        <v>#N/A</v>
      </c>
      <c r="T2366" t="e">
        <f>VLOOKUP(R2366,'Price Schedules'!$A$1:$H$34,5,FALSE)</f>
        <v>#N/A</v>
      </c>
      <c r="U2366" t="e">
        <f>VLOOKUP(R2366,'Price Schedules'!$A$1:$H$34,6,FALSE)</f>
        <v>#N/A</v>
      </c>
      <c r="V2366" t="e">
        <f>VLOOKUP(R2366,'Price Schedules'!$A$1:$H$34,7,FALSE)</f>
        <v>#N/A</v>
      </c>
      <c r="W2366" t="e">
        <f>VLOOKUP(R2366,'Price Schedules'!$A$1:$H$34,8,FALSE)</f>
        <v>#N/A</v>
      </c>
    </row>
    <row r="2367" spans="1:23" x14ac:dyDescent="0.25">
      <c r="A2367">
        <f>Chargemaster!A2368</f>
        <v>0</v>
      </c>
      <c r="B2367">
        <f>Chargemaster!C2368</f>
        <v>0</v>
      </c>
      <c r="C2367">
        <f>Chargemaster!D2368</f>
        <v>0</v>
      </c>
      <c r="D2367" t="e">
        <f t="shared" si="72"/>
        <v>#N/A</v>
      </c>
      <c r="E2367" t="str">
        <f>(IF(B2367&lt;'Price Schedules'!$B$3,'Price Schedules'!$A$2,IF(B2367&lt;'Price Schedules'!$B$4,'Price Schedules'!$A$3,'Price Schedules'!$A$4)))</f>
        <v>Inj Med1</v>
      </c>
      <c r="F2367" t="str">
        <f>(IF(B2367&lt;'Price Schedules'!$B$7,'Price Schedules'!$A$6,IF(B2367&lt;'Price Schedules'!$B$8,'Price Schedules'!$A$7,'Price Schedules'!$A$8)))</f>
        <v>Chemo IV1</v>
      </c>
      <c r="G2367" t="str">
        <f>(IF(B2367&lt;'Price Schedules'!$B$11,'Price Schedules'!$A$10,IF(B2367&lt;'Price Schedules'!$B$12,'Price Schedules'!$A$11,'Price Schedules'!$A$12)))</f>
        <v>Chemo Med1</v>
      </c>
      <c r="H2367" t="str">
        <f>IF(B2367&lt;'Price Schedules'!$B$15,'Price Schedules'!$A$14,'Price Schedules'!$A$15)</f>
        <v>PASS1</v>
      </c>
      <c r="I2367" t="str">
        <f>IF(B2367&lt;'Price Schedules'!$B$18,'Price Schedules'!$A$17,'Price Schedules'!$A$18)</f>
        <v>IV1</v>
      </c>
      <c r="J2367" t="s">
        <v>38</v>
      </c>
      <c r="K2367" t="s">
        <v>39</v>
      </c>
      <c r="L2367" t="s">
        <v>40</v>
      </c>
      <c r="M2367" t="s">
        <v>41</v>
      </c>
      <c r="N2367" t="s">
        <v>42</v>
      </c>
      <c r="O2367" t="s">
        <v>43</v>
      </c>
      <c r="P2367" t="s">
        <v>44</v>
      </c>
      <c r="Q2367" t="s">
        <v>45</v>
      </c>
      <c r="R2367" t="str">
        <f t="shared" si="73"/>
        <v>Error</v>
      </c>
      <c r="S2367" t="e">
        <f>VLOOKUP($R2367,'Price Schedules'!$A$1:$H$34,4,FALSE)</f>
        <v>#N/A</v>
      </c>
      <c r="T2367" t="e">
        <f>VLOOKUP(R2367,'Price Schedules'!$A$1:$H$34,5,FALSE)</f>
        <v>#N/A</v>
      </c>
      <c r="U2367" t="e">
        <f>VLOOKUP(R2367,'Price Schedules'!$A$1:$H$34,6,FALSE)</f>
        <v>#N/A</v>
      </c>
      <c r="V2367" t="e">
        <f>VLOOKUP(R2367,'Price Schedules'!$A$1:$H$34,7,FALSE)</f>
        <v>#N/A</v>
      </c>
      <c r="W2367" t="e">
        <f>VLOOKUP(R2367,'Price Schedules'!$A$1:$H$34,8,FALSE)</f>
        <v>#N/A</v>
      </c>
    </row>
    <row r="2368" spans="1:23" x14ac:dyDescent="0.25">
      <c r="A2368">
        <f>Chargemaster!A2369</f>
        <v>0</v>
      </c>
      <c r="B2368">
        <f>Chargemaster!C2369</f>
        <v>0</v>
      </c>
      <c r="C2368">
        <f>Chargemaster!D2369</f>
        <v>0</v>
      </c>
      <c r="D2368" t="e">
        <f t="shared" si="72"/>
        <v>#N/A</v>
      </c>
      <c r="E2368" t="str">
        <f>(IF(B2368&lt;'Price Schedules'!$B$3,'Price Schedules'!$A$2,IF(B2368&lt;'Price Schedules'!$B$4,'Price Schedules'!$A$3,'Price Schedules'!$A$4)))</f>
        <v>Inj Med1</v>
      </c>
      <c r="F2368" t="str">
        <f>(IF(B2368&lt;'Price Schedules'!$B$7,'Price Schedules'!$A$6,IF(B2368&lt;'Price Schedules'!$B$8,'Price Schedules'!$A$7,'Price Schedules'!$A$8)))</f>
        <v>Chemo IV1</v>
      </c>
      <c r="G2368" t="str">
        <f>(IF(B2368&lt;'Price Schedules'!$B$11,'Price Schedules'!$A$10,IF(B2368&lt;'Price Schedules'!$B$12,'Price Schedules'!$A$11,'Price Schedules'!$A$12)))</f>
        <v>Chemo Med1</v>
      </c>
      <c r="H2368" t="str">
        <f>IF(B2368&lt;'Price Schedules'!$B$15,'Price Schedules'!$A$14,'Price Schedules'!$A$15)</f>
        <v>PASS1</v>
      </c>
      <c r="I2368" t="str">
        <f>IF(B2368&lt;'Price Schedules'!$B$18,'Price Schedules'!$A$17,'Price Schedules'!$A$18)</f>
        <v>IV1</v>
      </c>
      <c r="J2368" t="s">
        <v>38</v>
      </c>
      <c r="K2368" t="s">
        <v>39</v>
      </c>
      <c r="L2368" t="s">
        <v>40</v>
      </c>
      <c r="M2368" t="s">
        <v>41</v>
      </c>
      <c r="N2368" t="s">
        <v>42</v>
      </c>
      <c r="O2368" t="s">
        <v>43</v>
      </c>
      <c r="P2368" t="s">
        <v>44</v>
      </c>
      <c r="Q2368" t="s">
        <v>45</v>
      </c>
      <c r="R2368" t="str">
        <f t="shared" si="73"/>
        <v>Error</v>
      </c>
      <c r="S2368" t="e">
        <f>VLOOKUP($R2368,'Price Schedules'!$A$1:$H$34,4,FALSE)</f>
        <v>#N/A</v>
      </c>
      <c r="T2368" t="e">
        <f>VLOOKUP(R2368,'Price Schedules'!$A$1:$H$34,5,FALSE)</f>
        <v>#N/A</v>
      </c>
      <c r="U2368" t="e">
        <f>VLOOKUP(R2368,'Price Schedules'!$A$1:$H$34,6,FALSE)</f>
        <v>#N/A</v>
      </c>
      <c r="V2368" t="e">
        <f>VLOOKUP(R2368,'Price Schedules'!$A$1:$H$34,7,FALSE)</f>
        <v>#N/A</v>
      </c>
      <c r="W2368" t="e">
        <f>VLOOKUP(R2368,'Price Schedules'!$A$1:$H$34,8,FALSE)</f>
        <v>#N/A</v>
      </c>
    </row>
    <row r="2369" spans="1:23" x14ac:dyDescent="0.25">
      <c r="A2369">
        <f>Chargemaster!A2370</f>
        <v>0</v>
      </c>
      <c r="B2369">
        <f>Chargemaster!C2370</f>
        <v>0</v>
      </c>
      <c r="C2369">
        <f>Chargemaster!D2370</f>
        <v>0</v>
      </c>
      <c r="D2369" t="e">
        <f t="shared" si="72"/>
        <v>#N/A</v>
      </c>
      <c r="E2369" t="str">
        <f>(IF(B2369&lt;'Price Schedules'!$B$3,'Price Schedules'!$A$2,IF(B2369&lt;'Price Schedules'!$B$4,'Price Schedules'!$A$3,'Price Schedules'!$A$4)))</f>
        <v>Inj Med1</v>
      </c>
      <c r="F2369" t="str">
        <f>(IF(B2369&lt;'Price Schedules'!$B$7,'Price Schedules'!$A$6,IF(B2369&lt;'Price Schedules'!$B$8,'Price Schedules'!$A$7,'Price Schedules'!$A$8)))</f>
        <v>Chemo IV1</v>
      </c>
      <c r="G2369" t="str">
        <f>(IF(B2369&lt;'Price Schedules'!$B$11,'Price Schedules'!$A$10,IF(B2369&lt;'Price Schedules'!$B$12,'Price Schedules'!$A$11,'Price Schedules'!$A$12)))</f>
        <v>Chemo Med1</v>
      </c>
      <c r="H2369" t="str">
        <f>IF(B2369&lt;'Price Schedules'!$B$15,'Price Schedules'!$A$14,'Price Schedules'!$A$15)</f>
        <v>PASS1</v>
      </c>
      <c r="I2369" t="str">
        <f>IF(B2369&lt;'Price Schedules'!$B$18,'Price Schedules'!$A$17,'Price Schedules'!$A$18)</f>
        <v>IV1</v>
      </c>
      <c r="J2369" t="s">
        <v>38</v>
      </c>
      <c r="K2369" t="s">
        <v>39</v>
      </c>
      <c r="L2369" t="s">
        <v>40</v>
      </c>
      <c r="M2369" t="s">
        <v>41</v>
      </c>
      <c r="N2369" t="s">
        <v>42</v>
      </c>
      <c r="O2369" t="s">
        <v>43</v>
      </c>
      <c r="P2369" t="s">
        <v>44</v>
      </c>
      <c r="Q2369" t="s">
        <v>45</v>
      </c>
      <c r="R2369" t="str">
        <f t="shared" si="73"/>
        <v>Error</v>
      </c>
      <c r="S2369" t="e">
        <f>VLOOKUP($R2369,'Price Schedules'!$A$1:$H$34,4,FALSE)</f>
        <v>#N/A</v>
      </c>
      <c r="T2369" t="e">
        <f>VLOOKUP(R2369,'Price Schedules'!$A$1:$H$34,5,FALSE)</f>
        <v>#N/A</v>
      </c>
      <c r="U2369" t="e">
        <f>VLOOKUP(R2369,'Price Schedules'!$A$1:$H$34,6,FALSE)</f>
        <v>#N/A</v>
      </c>
      <c r="V2369" t="e">
        <f>VLOOKUP(R2369,'Price Schedules'!$A$1:$H$34,7,FALSE)</f>
        <v>#N/A</v>
      </c>
      <c r="W2369" t="e">
        <f>VLOOKUP(R2369,'Price Schedules'!$A$1:$H$34,8,FALSE)</f>
        <v>#N/A</v>
      </c>
    </row>
    <row r="2370" spans="1:23" x14ac:dyDescent="0.25">
      <c r="A2370">
        <f>Chargemaster!A2371</f>
        <v>0</v>
      </c>
      <c r="B2370">
        <f>Chargemaster!C2371</f>
        <v>0</v>
      </c>
      <c r="C2370">
        <f>Chargemaster!D2371</f>
        <v>0</v>
      </c>
      <c r="D2370" t="e">
        <f t="shared" si="72"/>
        <v>#N/A</v>
      </c>
      <c r="E2370" t="str">
        <f>(IF(B2370&lt;'Price Schedules'!$B$3,'Price Schedules'!$A$2,IF(B2370&lt;'Price Schedules'!$B$4,'Price Schedules'!$A$3,'Price Schedules'!$A$4)))</f>
        <v>Inj Med1</v>
      </c>
      <c r="F2370" t="str">
        <f>(IF(B2370&lt;'Price Schedules'!$B$7,'Price Schedules'!$A$6,IF(B2370&lt;'Price Schedules'!$B$8,'Price Schedules'!$A$7,'Price Schedules'!$A$8)))</f>
        <v>Chemo IV1</v>
      </c>
      <c r="G2370" t="str">
        <f>(IF(B2370&lt;'Price Schedules'!$B$11,'Price Schedules'!$A$10,IF(B2370&lt;'Price Schedules'!$B$12,'Price Schedules'!$A$11,'Price Schedules'!$A$12)))</f>
        <v>Chemo Med1</v>
      </c>
      <c r="H2370" t="str">
        <f>IF(B2370&lt;'Price Schedules'!$B$15,'Price Schedules'!$A$14,'Price Schedules'!$A$15)</f>
        <v>PASS1</v>
      </c>
      <c r="I2370" t="str">
        <f>IF(B2370&lt;'Price Schedules'!$B$18,'Price Schedules'!$A$17,'Price Schedules'!$A$18)</f>
        <v>IV1</v>
      </c>
      <c r="J2370" t="s">
        <v>38</v>
      </c>
      <c r="K2370" t="s">
        <v>39</v>
      </c>
      <c r="L2370" t="s">
        <v>40</v>
      </c>
      <c r="M2370" t="s">
        <v>41</v>
      </c>
      <c r="N2370" t="s">
        <v>42</v>
      </c>
      <c r="O2370" t="s">
        <v>43</v>
      </c>
      <c r="P2370" t="s">
        <v>44</v>
      </c>
      <c r="Q2370" t="s">
        <v>45</v>
      </c>
      <c r="R2370" t="str">
        <f t="shared" si="73"/>
        <v>Error</v>
      </c>
      <c r="S2370" t="e">
        <f>VLOOKUP($R2370,'Price Schedules'!$A$1:$H$34,4,FALSE)</f>
        <v>#N/A</v>
      </c>
      <c r="T2370" t="e">
        <f>VLOOKUP(R2370,'Price Schedules'!$A$1:$H$34,5,FALSE)</f>
        <v>#N/A</v>
      </c>
      <c r="U2370" t="e">
        <f>VLOOKUP(R2370,'Price Schedules'!$A$1:$H$34,6,FALSE)</f>
        <v>#N/A</v>
      </c>
      <c r="V2370" t="e">
        <f>VLOOKUP(R2370,'Price Schedules'!$A$1:$H$34,7,FALSE)</f>
        <v>#N/A</v>
      </c>
      <c r="W2370" t="e">
        <f>VLOOKUP(R2370,'Price Schedules'!$A$1:$H$34,8,FALSE)</f>
        <v>#N/A</v>
      </c>
    </row>
    <row r="2371" spans="1:23" x14ac:dyDescent="0.25">
      <c r="A2371">
        <f>Chargemaster!A2372</f>
        <v>0</v>
      </c>
      <c r="B2371">
        <f>Chargemaster!C2372</f>
        <v>0</v>
      </c>
      <c r="C2371">
        <f>Chargemaster!D2372</f>
        <v>0</v>
      </c>
      <c r="D2371" t="e">
        <f t="shared" ref="D2371:D2434" si="74">IF(((B2371*(S2371+1))+T2371)&lt;W2371,W2371,((B2371*(S2371+1))+T2371))</f>
        <v>#N/A</v>
      </c>
      <c r="E2371" t="str">
        <f>(IF(B2371&lt;'Price Schedules'!$B$3,'Price Schedules'!$A$2,IF(B2371&lt;'Price Schedules'!$B$4,'Price Schedules'!$A$3,'Price Schedules'!$A$4)))</f>
        <v>Inj Med1</v>
      </c>
      <c r="F2371" t="str">
        <f>(IF(B2371&lt;'Price Schedules'!$B$7,'Price Schedules'!$A$6,IF(B2371&lt;'Price Schedules'!$B$8,'Price Schedules'!$A$7,'Price Schedules'!$A$8)))</f>
        <v>Chemo IV1</v>
      </c>
      <c r="G2371" t="str">
        <f>(IF(B2371&lt;'Price Schedules'!$B$11,'Price Schedules'!$A$10,IF(B2371&lt;'Price Schedules'!$B$12,'Price Schedules'!$A$11,'Price Schedules'!$A$12)))</f>
        <v>Chemo Med1</v>
      </c>
      <c r="H2371" t="str">
        <f>IF(B2371&lt;'Price Schedules'!$B$15,'Price Schedules'!$A$14,'Price Schedules'!$A$15)</f>
        <v>PASS1</v>
      </c>
      <c r="I2371" t="str">
        <f>IF(B2371&lt;'Price Schedules'!$B$18,'Price Schedules'!$A$17,'Price Schedules'!$A$18)</f>
        <v>IV1</v>
      </c>
      <c r="J2371" t="s">
        <v>38</v>
      </c>
      <c r="K2371" t="s">
        <v>39</v>
      </c>
      <c r="L2371" t="s">
        <v>40</v>
      </c>
      <c r="M2371" t="s">
        <v>41</v>
      </c>
      <c r="N2371" t="s">
        <v>42</v>
      </c>
      <c r="O2371" t="s">
        <v>43</v>
      </c>
      <c r="P2371" t="s">
        <v>44</v>
      </c>
      <c r="Q2371" t="s">
        <v>45</v>
      </c>
      <c r="R2371" t="str">
        <f t="shared" ref="R2371:R2434" si="75">IF(C2371=$E$1,E2371,IF(C2371=$F$1,F2371,IF(C2371=$G$1,G2371,IF(C2371=$H$1,H2371,IF(C2371=$I$1,I2371,IF(C2371=$J$1,J2371,IF(C2371=$K$1,K2371,IF(C2371=$L$1,L2371,IF(C2371=$M$1,M2371,IF(C2371=$N$1,N2371,IF(C2371=$O$1,O2371,IF(C2371=$P$1,P2371,IF(C2371=$Q$1,Q2371,"Error")))))))))))))</f>
        <v>Error</v>
      </c>
      <c r="S2371" t="e">
        <f>VLOOKUP($R2371,'Price Schedules'!$A$1:$H$34,4,FALSE)</f>
        <v>#N/A</v>
      </c>
      <c r="T2371" t="e">
        <f>VLOOKUP(R2371,'Price Schedules'!$A$1:$H$34,5,FALSE)</f>
        <v>#N/A</v>
      </c>
      <c r="U2371" t="e">
        <f>VLOOKUP(R2371,'Price Schedules'!$A$1:$H$34,6,FALSE)</f>
        <v>#N/A</v>
      </c>
      <c r="V2371" t="e">
        <f>VLOOKUP(R2371,'Price Schedules'!$A$1:$H$34,7,FALSE)</f>
        <v>#N/A</v>
      </c>
      <c r="W2371" t="e">
        <f>VLOOKUP(R2371,'Price Schedules'!$A$1:$H$34,8,FALSE)</f>
        <v>#N/A</v>
      </c>
    </row>
    <row r="2372" spans="1:23" x14ac:dyDescent="0.25">
      <c r="A2372">
        <f>Chargemaster!A2373</f>
        <v>0</v>
      </c>
      <c r="B2372">
        <f>Chargemaster!C2373</f>
        <v>0</v>
      </c>
      <c r="C2372">
        <f>Chargemaster!D2373</f>
        <v>0</v>
      </c>
      <c r="D2372" t="e">
        <f t="shared" si="74"/>
        <v>#N/A</v>
      </c>
      <c r="E2372" t="str">
        <f>(IF(B2372&lt;'Price Schedules'!$B$3,'Price Schedules'!$A$2,IF(B2372&lt;'Price Schedules'!$B$4,'Price Schedules'!$A$3,'Price Schedules'!$A$4)))</f>
        <v>Inj Med1</v>
      </c>
      <c r="F2372" t="str">
        <f>(IF(B2372&lt;'Price Schedules'!$B$7,'Price Schedules'!$A$6,IF(B2372&lt;'Price Schedules'!$B$8,'Price Schedules'!$A$7,'Price Schedules'!$A$8)))</f>
        <v>Chemo IV1</v>
      </c>
      <c r="G2372" t="str">
        <f>(IF(B2372&lt;'Price Schedules'!$B$11,'Price Schedules'!$A$10,IF(B2372&lt;'Price Schedules'!$B$12,'Price Schedules'!$A$11,'Price Schedules'!$A$12)))</f>
        <v>Chemo Med1</v>
      </c>
      <c r="H2372" t="str">
        <f>IF(B2372&lt;'Price Schedules'!$B$15,'Price Schedules'!$A$14,'Price Schedules'!$A$15)</f>
        <v>PASS1</v>
      </c>
      <c r="I2372" t="str">
        <f>IF(B2372&lt;'Price Schedules'!$B$18,'Price Schedules'!$A$17,'Price Schedules'!$A$18)</f>
        <v>IV1</v>
      </c>
      <c r="J2372" t="s">
        <v>38</v>
      </c>
      <c r="K2372" t="s">
        <v>39</v>
      </c>
      <c r="L2372" t="s">
        <v>40</v>
      </c>
      <c r="M2372" t="s">
        <v>41</v>
      </c>
      <c r="N2372" t="s">
        <v>42</v>
      </c>
      <c r="O2372" t="s">
        <v>43</v>
      </c>
      <c r="P2372" t="s">
        <v>44</v>
      </c>
      <c r="Q2372" t="s">
        <v>45</v>
      </c>
      <c r="R2372" t="str">
        <f t="shared" si="75"/>
        <v>Error</v>
      </c>
      <c r="S2372" t="e">
        <f>VLOOKUP($R2372,'Price Schedules'!$A$1:$H$34,4,FALSE)</f>
        <v>#N/A</v>
      </c>
      <c r="T2372" t="e">
        <f>VLOOKUP(R2372,'Price Schedules'!$A$1:$H$34,5,FALSE)</f>
        <v>#N/A</v>
      </c>
      <c r="U2372" t="e">
        <f>VLOOKUP(R2372,'Price Schedules'!$A$1:$H$34,6,FALSE)</f>
        <v>#N/A</v>
      </c>
      <c r="V2372" t="e">
        <f>VLOOKUP(R2372,'Price Schedules'!$A$1:$H$34,7,FALSE)</f>
        <v>#N/A</v>
      </c>
      <c r="W2372" t="e">
        <f>VLOOKUP(R2372,'Price Schedules'!$A$1:$H$34,8,FALSE)</f>
        <v>#N/A</v>
      </c>
    </row>
    <row r="2373" spans="1:23" x14ac:dyDescent="0.25">
      <c r="A2373">
        <f>Chargemaster!A2374</f>
        <v>0</v>
      </c>
      <c r="B2373">
        <f>Chargemaster!C2374</f>
        <v>0</v>
      </c>
      <c r="C2373">
        <f>Chargemaster!D2374</f>
        <v>0</v>
      </c>
      <c r="D2373" t="e">
        <f t="shared" si="74"/>
        <v>#N/A</v>
      </c>
      <c r="E2373" t="str">
        <f>(IF(B2373&lt;'Price Schedules'!$B$3,'Price Schedules'!$A$2,IF(B2373&lt;'Price Schedules'!$B$4,'Price Schedules'!$A$3,'Price Schedules'!$A$4)))</f>
        <v>Inj Med1</v>
      </c>
      <c r="F2373" t="str">
        <f>(IF(B2373&lt;'Price Schedules'!$B$7,'Price Schedules'!$A$6,IF(B2373&lt;'Price Schedules'!$B$8,'Price Schedules'!$A$7,'Price Schedules'!$A$8)))</f>
        <v>Chemo IV1</v>
      </c>
      <c r="G2373" t="str">
        <f>(IF(B2373&lt;'Price Schedules'!$B$11,'Price Schedules'!$A$10,IF(B2373&lt;'Price Schedules'!$B$12,'Price Schedules'!$A$11,'Price Schedules'!$A$12)))</f>
        <v>Chemo Med1</v>
      </c>
      <c r="H2373" t="str">
        <f>IF(B2373&lt;'Price Schedules'!$B$15,'Price Schedules'!$A$14,'Price Schedules'!$A$15)</f>
        <v>PASS1</v>
      </c>
      <c r="I2373" t="str">
        <f>IF(B2373&lt;'Price Schedules'!$B$18,'Price Schedules'!$A$17,'Price Schedules'!$A$18)</f>
        <v>IV1</v>
      </c>
      <c r="J2373" t="s">
        <v>38</v>
      </c>
      <c r="K2373" t="s">
        <v>39</v>
      </c>
      <c r="L2373" t="s">
        <v>40</v>
      </c>
      <c r="M2373" t="s">
        <v>41</v>
      </c>
      <c r="N2373" t="s">
        <v>42</v>
      </c>
      <c r="O2373" t="s">
        <v>43</v>
      </c>
      <c r="P2373" t="s">
        <v>44</v>
      </c>
      <c r="Q2373" t="s">
        <v>45</v>
      </c>
      <c r="R2373" t="str">
        <f t="shared" si="75"/>
        <v>Error</v>
      </c>
      <c r="S2373" t="e">
        <f>VLOOKUP($R2373,'Price Schedules'!$A$1:$H$34,4,FALSE)</f>
        <v>#N/A</v>
      </c>
      <c r="T2373" t="e">
        <f>VLOOKUP(R2373,'Price Schedules'!$A$1:$H$34,5,FALSE)</f>
        <v>#N/A</v>
      </c>
      <c r="U2373" t="e">
        <f>VLOOKUP(R2373,'Price Schedules'!$A$1:$H$34,6,FALSE)</f>
        <v>#N/A</v>
      </c>
      <c r="V2373" t="e">
        <f>VLOOKUP(R2373,'Price Schedules'!$A$1:$H$34,7,FALSE)</f>
        <v>#N/A</v>
      </c>
      <c r="W2373" t="e">
        <f>VLOOKUP(R2373,'Price Schedules'!$A$1:$H$34,8,FALSE)</f>
        <v>#N/A</v>
      </c>
    </row>
    <row r="2374" spans="1:23" x14ac:dyDescent="0.25">
      <c r="A2374">
        <f>Chargemaster!A2375</f>
        <v>0</v>
      </c>
      <c r="B2374">
        <f>Chargemaster!C2375</f>
        <v>0</v>
      </c>
      <c r="C2374">
        <f>Chargemaster!D2375</f>
        <v>0</v>
      </c>
      <c r="D2374" t="e">
        <f t="shared" si="74"/>
        <v>#N/A</v>
      </c>
      <c r="E2374" t="str">
        <f>(IF(B2374&lt;'Price Schedules'!$B$3,'Price Schedules'!$A$2,IF(B2374&lt;'Price Schedules'!$B$4,'Price Schedules'!$A$3,'Price Schedules'!$A$4)))</f>
        <v>Inj Med1</v>
      </c>
      <c r="F2374" t="str">
        <f>(IF(B2374&lt;'Price Schedules'!$B$7,'Price Schedules'!$A$6,IF(B2374&lt;'Price Schedules'!$B$8,'Price Schedules'!$A$7,'Price Schedules'!$A$8)))</f>
        <v>Chemo IV1</v>
      </c>
      <c r="G2374" t="str">
        <f>(IF(B2374&lt;'Price Schedules'!$B$11,'Price Schedules'!$A$10,IF(B2374&lt;'Price Schedules'!$B$12,'Price Schedules'!$A$11,'Price Schedules'!$A$12)))</f>
        <v>Chemo Med1</v>
      </c>
      <c r="H2374" t="str">
        <f>IF(B2374&lt;'Price Schedules'!$B$15,'Price Schedules'!$A$14,'Price Schedules'!$A$15)</f>
        <v>PASS1</v>
      </c>
      <c r="I2374" t="str">
        <f>IF(B2374&lt;'Price Schedules'!$B$18,'Price Schedules'!$A$17,'Price Schedules'!$A$18)</f>
        <v>IV1</v>
      </c>
      <c r="J2374" t="s">
        <v>38</v>
      </c>
      <c r="K2374" t="s">
        <v>39</v>
      </c>
      <c r="L2374" t="s">
        <v>40</v>
      </c>
      <c r="M2374" t="s">
        <v>41</v>
      </c>
      <c r="N2374" t="s">
        <v>42</v>
      </c>
      <c r="O2374" t="s">
        <v>43</v>
      </c>
      <c r="P2374" t="s">
        <v>44</v>
      </c>
      <c r="Q2374" t="s">
        <v>45</v>
      </c>
      <c r="R2374" t="str">
        <f t="shared" si="75"/>
        <v>Error</v>
      </c>
      <c r="S2374" t="e">
        <f>VLOOKUP($R2374,'Price Schedules'!$A$1:$H$34,4,FALSE)</f>
        <v>#N/A</v>
      </c>
      <c r="T2374" t="e">
        <f>VLOOKUP(R2374,'Price Schedules'!$A$1:$H$34,5,FALSE)</f>
        <v>#N/A</v>
      </c>
      <c r="U2374" t="e">
        <f>VLOOKUP(R2374,'Price Schedules'!$A$1:$H$34,6,FALSE)</f>
        <v>#N/A</v>
      </c>
      <c r="V2374" t="e">
        <f>VLOOKUP(R2374,'Price Schedules'!$A$1:$H$34,7,FALSE)</f>
        <v>#N/A</v>
      </c>
      <c r="W2374" t="e">
        <f>VLOOKUP(R2374,'Price Schedules'!$A$1:$H$34,8,FALSE)</f>
        <v>#N/A</v>
      </c>
    </row>
    <row r="2375" spans="1:23" x14ac:dyDescent="0.25">
      <c r="A2375">
        <f>Chargemaster!A2376</f>
        <v>0</v>
      </c>
      <c r="B2375">
        <f>Chargemaster!C2376</f>
        <v>0</v>
      </c>
      <c r="C2375">
        <f>Chargemaster!D2376</f>
        <v>0</v>
      </c>
      <c r="D2375" t="e">
        <f t="shared" si="74"/>
        <v>#N/A</v>
      </c>
      <c r="E2375" t="str">
        <f>(IF(B2375&lt;'Price Schedules'!$B$3,'Price Schedules'!$A$2,IF(B2375&lt;'Price Schedules'!$B$4,'Price Schedules'!$A$3,'Price Schedules'!$A$4)))</f>
        <v>Inj Med1</v>
      </c>
      <c r="F2375" t="str">
        <f>(IF(B2375&lt;'Price Schedules'!$B$7,'Price Schedules'!$A$6,IF(B2375&lt;'Price Schedules'!$B$8,'Price Schedules'!$A$7,'Price Schedules'!$A$8)))</f>
        <v>Chemo IV1</v>
      </c>
      <c r="G2375" t="str">
        <f>(IF(B2375&lt;'Price Schedules'!$B$11,'Price Schedules'!$A$10,IF(B2375&lt;'Price Schedules'!$B$12,'Price Schedules'!$A$11,'Price Schedules'!$A$12)))</f>
        <v>Chemo Med1</v>
      </c>
      <c r="H2375" t="str">
        <f>IF(B2375&lt;'Price Schedules'!$B$15,'Price Schedules'!$A$14,'Price Schedules'!$A$15)</f>
        <v>PASS1</v>
      </c>
      <c r="I2375" t="str">
        <f>IF(B2375&lt;'Price Schedules'!$B$18,'Price Schedules'!$A$17,'Price Schedules'!$A$18)</f>
        <v>IV1</v>
      </c>
      <c r="J2375" t="s">
        <v>38</v>
      </c>
      <c r="K2375" t="s">
        <v>39</v>
      </c>
      <c r="L2375" t="s">
        <v>40</v>
      </c>
      <c r="M2375" t="s">
        <v>41</v>
      </c>
      <c r="N2375" t="s">
        <v>42</v>
      </c>
      <c r="O2375" t="s">
        <v>43</v>
      </c>
      <c r="P2375" t="s">
        <v>44</v>
      </c>
      <c r="Q2375" t="s">
        <v>45</v>
      </c>
      <c r="R2375" t="str">
        <f t="shared" si="75"/>
        <v>Error</v>
      </c>
      <c r="S2375" t="e">
        <f>VLOOKUP($R2375,'Price Schedules'!$A$1:$H$34,4,FALSE)</f>
        <v>#N/A</v>
      </c>
      <c r="T2375" t="e">
        <f>VLOOKUP(R2375,'Price Schedules'!$A$1:$H$34,5,FALSE)</f>
        <v>#N/A</v>
      </c>
      <c r="U2375" t="e">
        <f>VLOOKUP(R2375,'Price Schedules'!$A$1:$H$34,6,FALSE)</f>
        <v>#N/A</v>
      </c>
      <c r="V2375" t="e">
        <f>VLOOKUP(R2375,'Price Schedules'!$A$1:$H$34,7,FALSE)</f>
        <v>#N/A</v>
      </c>
      <c r="W2375" t="e">
        <f>VLOOKUP(R2375,'Price Schedules'!$A$1:$H$34,8,FALSE)</f>
        <v>#N/A</v>
      </c>
    </row>
    <row r="2376" spans="1:23" x14ac:dyDescent="0.25">
      <c r="A2376">
        <f>Chargemaster!A2377</f>
        <v>0</v>
      </c>
      <c r="B2376">
        <f>Chargemaster!C2377</f>
        <v>0</v>
      </c>
      <c r="C2376">
        <f>Chargemaster!D2377</f>
        <v>0</v>
      </c>
      <c r="D2376" t="e">
        <f t="shared" si="74"/>
        <v>#N/A</v>
      </c>
      <c r="E2376" t="str">
        <f>(IF(B2376&lt;'Price Schedules'!$B$3,'Price Schedules'!$A$2,IF(B2376&lt;'Price Schedules'!$B$4,'Price Schedules'!$A$3,'Price Schedules'!$A$4)))</f>
        <v>Inj Med1</v>
      </c>
      <c r="F2376" t="str">
        <f>(IF(B2376&lt;'Price Schedules'!$B$7,'Price Schedules'!$A$6,IF(B2376&lt;'Price Schedules'!$B$8,'Price Schedules'!$A$7,'Price Schedules'!$A$8)))</f>
        <v>Chemo IV1</v>
      </c>
      <c r="G2376" t="str">
        <f>(IF(B2376&lt;'Price Schedules'!$B$11,'Price Schedules'!$A$10,IF(B2376&lt;'Price Schedules'!$B$12,'Price Schedules'!$A$11,'Price Schedules'!$A$12)))</f>
        <v>Chemo Med1</v>
      </c>
      <c r="H2376" t="str">
        <f>IF(B2376&lt;'Price Schedules'!$B$15,'Price Schedules'!$A$14,'Price Schedules'!$A$15)</f>
        <v>PASS1</v>
      </c>
      <c r="I2376" t="str">
        <f>IF(B2376&lt;'Price Schedules'!$B$18,'Price Schedules'!$A$17,'Price Schedules'!$A$18)</f>
        <v>IV1</v>
      </c>
      <c r="J2376" t="s">
        <v>38</v>
      </c>
      <c r="K2376" t="s">
        <v>39</v>
      </c>
      <c r="L2376" t="s">
        <v>40</v>
      </c>
      <c r="M2376" t="s">
        <v>41</v>
      </c>
      <c r="N2376" t="s">
        <v>42</v>
      </c>
      <c r="O2376" t="s">
        <v>43</v>
      </c>
      <c r="P2376" t="s">
        <v>44</v>
      </c>
      <c r="Q2376" t="s">
        <v>45</v>
      </c>
      <c r="R2376" t="str">
        <f t="shared" si="75"/>
        <v>Error</v>
      </c>
      <c r="S2376" t="e">
        <f>VLOOKUP($R2376,'Price Schedules'!$A$1:$H$34,4,FALSE)</f>
        <v>#N/A</v>
      </c>
      <c r="T2376" t="e">
        <f>VLOOKUP(R2376,'Price Schedules'!$A$1:$H$34,5,FALSE)</f>
        <v>#N/A</v>
      </c>
      <c r="U2376" t="e">
        <f>VLOOKUP(R2376,'Price Schedules'!$A$1:$H$34,6,FALSE)</f>
        <v>#N/A</v>
      </c>
      <c r="V2376" t="e">
        <f>VLOOKUP(R2376,'Price Schedules'!$A$1:$H$34,7,FALSE)</f>
        <v>#N/A</v>
      </c>
      <c r="W2376" t="e">
        <f>VLOOKUP(R2376,'Price Schedules'!$A$1:$H$34,8,FALSE)</f>
        <v>#N/A</v>
      </c>
    </row>
    <row r="2377" spans="1:23" x14ac:dyDescent="0.25">
      <c r="A2377">
        <f>Chargemaster!A2378</f>
        <v>0</v>
      </c>
      <c r="B2377">
        <f>Chargemaster!C2378</f>
        <v>0</v>
      </c>
      <c r="C2377">
        <f>Chargemaster!D2378</f>
        <v>0</v>
      </c>
      <c r="D2377" t="e">
        <f t="shared" si="74"/>
        <v>#N/A</v>
      </c>
      <c r="E2377" t="str">
        <f>(IF(B2377&lt;'Price Schedules'!$B$3,'Price Schedules'!$A$2,IF(B2377&lt;'Price Schedules'!$B$4,'Price Schedules'!$A$3,'Price Schedules'!$A$4)))</f>
        <v>Inj Med1</v>
      </c>
      <c r="F2377" t="str">
        <f>(IF(B2377&lt;'Price Schedules'!$B$7,'Price Schedules'!$A$6,IF(B2377&lt;'Price Schedules'!$B$8,'Price Schedules'!$A$7,'Price Schedules'!$A$8)))</f>
        <v>Chemo IV1</v>
      </c>
      <c r="G2377" t="str">
        <f>(IF(B2377&lt;'Price Schedules'!$B$11,'Price Schedules'!$A$10,IF(B2377&lt;'Price Schedules'!$B$12,'Price Schedules'!$A$11,'Price Schedules'!$A$12)))</f>
        <v>Chemo Med1</v>
      </c>
      <c r="H2377" t="str">
        <f>IF(B2377&lt;'Price Schedules'!$B$15,'Price Schedules'!$A$14,'Price Schedules'!$A$15)</f>
        <v>PASS1</v>
      </c>
      <c r="I2377" t="str">
        <f>IF(B2377&lt;'Price Schedules'!$B$18,'Price Schedules'!$A$17,'Price Schedules'!$A$18)</f>
        <v>IV1</v>
      </c>
      <c r="J2377" t="s">
        <v>38</v>
      </c>
      <c r="K2377" t="s">
        <v>39</v>
      </c>
      <c r="L2377" t="s">
        <v>40</v>
      </c>
      <c r="M2377" t="s">
        <v>41</v>
      </c>
      <c r="N2377" t="s">
        <v>42</v>
      </c>
      <c r="O2377" t="s">
        <v>43</v>
      </c>
      <c r="P2377" t="s">
        <v>44</v>
      </c>
      <c r="Q2377" t="s">
        <v>45</v>
      </c>
      <c r="R2377" t="str">
        <f t="shared" si="75"/>
        <v>Error</v>
      </c>
      <c r="S2377" t="e">
        <f>VLOOKUP($R2377,'Price Schedules'!$A$1:$H$34,4,FALSE)</f>
        <v>#N/A</v>
      </c>
      <c r="T2377" t="e">
        <f>VLOOKUP(R2377,'Price Schedules'!$A$1:$H$34,5,FALSE)</f>
        <v>#N/A</v>
      </c>
      <c r="U2377" t="e">
        <f>VLOOKUP(R2377,'Price Schedules'!$A$1:$H$34,6,FALSE)</f>
        <v>#N/A</v>
      </c>
      <c r="V2377" t="e">
        <f>VLOOKUP(R2377,'Price Schedules'!$A$1:$H$34,7,FALSE)</f>
        <v>#N/A</v>
      </c>
      <c r="W2377" t="e">
        <f>VLOOKUP(R2377,'Price Schedules'!$A$1:$H$34,8,FALSE)</f>
        <v>#N/A</v>
      </c>
    </row>
    <row r="2378" spans="1:23" x14ac:dyDescent="0.25">
      <c r="A2378">
        <f>Chargemaster!A2379</f>
        <v>0</v>
      </c>
      <c r="B2378">
        <f>Chargemaster!C2379</f>
        <v>0</v>
      </c>
      <c r="C2378">
        <f>Chargemaster!D2379</f>
        <v>0</v>
      </c>
      <c r="D2378" t="e">
        <f t="shared" si="74"/>
        <v>#N/A</v>
      </c>
      <c r="E2378" t="str">
        <f>(IF(B2378&lt;'Price Schedules'!$B$3,'Price Schedules'!$A$2,IF(B2378&lt;'Price Schedules'!$B$4,'Price Schedules'!$A$3,'Price Schedules'!$A$4)))</f>
        <v>Inj Med1</v>
      </c>
      <c r="F2378" t="str">
        <f>(IF(B2378&lt;'Price Schedules'!$B$7,'Price Schedules'!$A$6,IF(B2378&lt;'Price Schedules'!$B$8,'Price Schedules'!$A$7,'Price Schedules'!$A$8)))</f>
        <v>Chemo IV1</v>
      </c>
      <c r="G2378" t="str">
        <f>(IF(B2378&lt;'Price Schedules'!$B$11,'Price Schedules'!$A$10,IF(B2378&lt;'Price Schedules'!$B$12,'Price Schedules'!$A$11,'Price Schedules'!$A$12)))</f>
        <v>Chemo Med1</v>
      </c>
      <c r="H2378" t="str">
        <f>IF(B2378&lt;'Price Schedules'!$B$15,'Price Schedules'!$A$14,'Price Schedules'!$A$15)</f>
        <v>PASS1</v>
      </c>
      <c r="I2378" t="str">
        <f>IF(B2378&lt;'Price Schedules'!$B$18,'Price Schedules'!$A$17,'Price Schedules'!$A$18)</f>
        <v>IV1</v>
      </c>
      <c r="J2378" t="s">
        <v>38</v>
      </c>
      <c r="K2378" t="s">
        <v>39</v>
      </c>
      <c r="L2378" t="s">
        <v>40</v>
      </c>
      <c r="M2378" t="s">
        <v>41</v>
      </c>
      <c r="N2378" t="s">
        <v>42</v>
      </c>
      <c r="O2378" t="s">
        <v>43</v>
      </c>
      <c r="P2378" t="s">
        <v>44</v>
      </c>
      <c r="Q2378" t="s">
        <v>45</v>
      </c>
      <c r="R2378" t="str">
        <f t="shared" si="75"/>
        <v>Error</v>
      </c>
      <c r="S2378" t="e">
        <f>VLOOKUP($R2378,'Price Schedules'!$A$1:$H$34,4,FALSE)</f>
        <v>#N/A</v>
      </c>
      <c r="T2378" t="e">
        <f>VLOOKUP(R2378,'Price Schedules'!$A$1:$H$34,5,FALSE)</f>
        <v>#N/A</v>
      </c>
      <c r="U2378" t="e">
        <f>VLOOKUP(R2378,'Price Schedules'!$A$1:$H$34,6,FALSE)</f>
        <v>#N/A</v>
      </c>
      <c r="V2378" t="e">
        <f>VLOOKUP(R2378,'Price Schedules'!$A$1:$H$34,7,FALSE)</f>
        <v>#N/A</v>
      </c>
      <c r="W2378" t="e">
        <f>VLOOKUP(R2378,'Price Schedules'!$A$1:$H$34,8,FALSE)</f>
        <v>#N/A</v>
      </c>
    </row>
    <row r="2379" spans="1:23" x14ac:dyDescent="0.25">
      <c r="A2379">
        <f>Chargemaster!A2380</f>
        <v>0</v>
      </c>
      <c r="B2379">
        <f>Chargemaster!C2380</f>
        <v>0</v>
      </c>
      <c r="C2379">
        <f>Chargemaster!D2380</f>
        <v>0</v>
      </c>
      <c r="D2379" t="e">
        <f t="shared" si="74"/>
        <v>#N/A</v>
      </c>
      <c r="E2379" t="str">
        <f>(IF(B2379&lt;'Price Schedules'!$B$3,'Price Schedules'!$A$2,IF(B2379&lt;'Price Schedules'!$B$4,'Price Schedules'!$A$3,'Price Schedules'!$A$4)))</f>
        <v>Inj Med1</v>
      </c>
      <c r="F2379" t="str">
        <f>(IF(B2379&lt;'Price Schedules'!$B$7,'Price Schedules'!$A$6,IF(B2379&lt;'Price Schedules'!$B$8,'Price Schedules'!$A$7,'Price Schedules'!$A$8)))</f>
        <v>Chemo IV1</v>
      </c>
      <c r="G2379" t="str">
        <f>(IF(B2379&lt;'Price Schedules'!$B$11,'Price Schedules'!$A$10,IF(B2379&lt;'Price Schedules'!$B$12,'Price Schedules'!$A$11,'Price Schedules'!$A$12)))</f>
        <v>Chemo Med1</v>
      </c>
      <c r="H2379" t="str">
        <f>IF(B2379&lt;'Price Schedules'!$B$15,'Price Schedules'!$A$14,'Price Schedules'!$A$15)</f>
        <v>PASS1</v>
      </c>
      <c r="I2379" t="str">
        <f>IF(B2379&lt;'Price Schedules'!$B$18,'Price Schedules'!$A$17,'Price Schedules'!$A$18)</f>
        <v>IV1</v>
      </c>
      <c r="J2379" t="s">
        <v>38</v>
      </c>
      <c r="K2379" t="s">
        <v>39</v>
      </c>
      <c r="L2379" t="s">
        <v>40</v>
      </c>
      <c r="M2379" t="s">
        <v>41</v>
      </c>
      <c r="N2379" t="s">
        <v>42</v>
      </c>
      <c r="O2379" t="s">
        <v>43</v>
      </c>
      <c r="P2379" t="s">
        <v>44</v>
      </c>
      <c r="Q2379" t="s">
        <v>45</v>
      </c>
      <c r="R2379" t="str">
        <f t="shared" si="75"/>
        <v>Error</v>
      </c>
      <c r="S2379" t="e">
        <f>VLOOKUP($R2379,'Price Schedules'!$A$1:$H$34,4,FALSE)</f>
        <v>#N/A</v>
      </c>
      <c r="T2379" t="e">
        <f>VLOOKUP(R2379,'Price Schedules'!$A$1:$H$34,5,FALSE)</f>
        <v>#N/A</v>
      </c>
      <c r="U2379" t="e">
        <f>VLOOKUP(R2379,'Price Schedules'!$A$1:$H$34,6,FALSE)</f>
        <v>#N/A</v>
      </c>
      <c r="V2379" t="e">
        <f>VLOOKUP(R2379,'Price Schedules'!$A$1:$H$34,7,FALSE)</f>
        <v>#N/A</v>
      </c>
      <c r="W2379" t="e">
        <f>VLOOKUP(R2379,'Price Schedules'!$A$1:$H$34,8,FALSE)</f>
        <v>#N/A</v>
      </c>
    </row>
    <row r="2380" spans="1:23" x14ac:dyDescent="0.25">
      <c r="A2380">
        <f>Chargemaster!A2381</f>
        <v>0</v>
      </c>
      <c r="B2380">
        <f>Chargemaster!C2381</f>
        <v>0</v>
      </c>
      <c r="C2380">
        <f>Chargemaster!D2381</f>
        <v>0</v>
      </c>
      <c r="D2380" t="e">
        <f t="shared" si="74"/>
        <v>#N/A</v>
      </c>
      <c r="E2380" t="str">
        <f>(IF(B2380&lt;'Price Schedules'!$B$3,'Price Schedules'!$A$2,IF(B2380&lt;'Price Schedules'!$B$4,'Price Schedules'!$A$3,'Price Schedules'!$A$4)))</f>
        <v>Inj Med1</v>
      </c>
      <c r="F2380" t="str">
        <f>(IF(B2380&lt;'Price Schedules'!$B$7,'Price Schedules'!$A$6,IF(B2380&lt;'Price Schedules'!$B$8,'Price Schedules'!$A$7,'Price Schedules'!$A$8)))</f>
        <v>Chemo IV1</v>
      </c>
      <c r="G2380" t="str">
        <f>(IF(B2380&lt;'Price Schedules'!$B$11,'Price Schedules'!$A$10,IF(B2380&lt;'Price Schedules'!$B$12,'Price Schedules'!$A$11,'Price Schedules'!$A$12)))</f>
        <v>Chemo Med1</v>
      </c>
      <c r="H2380" t="str">
        <f>IF(B2380&lt;'Price Schedules'!$B$15,'Price Schedules'!$A$14,'Price Schedules'!$A$15)</f>
        <v>PASS1</v>
      </c>
      <c r="I2380" t="str">
        <f>IF(B2380&lt;'Price Schedules'!$B$18,'Price Schedules'!$A$17,'Price Schedules'!$A$18)</f>
        <v>IV1</v>
      </c>
      <c r="J2380" t="s">
        <v>38</v>
      </c>
      <c r="K2380" t="s">
        <v>39</v>
      </c>
      <c r="L2380" t="s">
        <v>40</v>
      </c>
      <c r="M2380" t="s">
        <v>41</v>
      </c>
      <c r="N2380" t="s">
        <v>42</v>
      </c>
      <c r="O2380" t="s">
        <v>43</v>
      </c>
      <c r="P2380" t="s">
        <v>44</v>
      </c>
      <c r="Q2380" t="s">
        <v>45</v>
      </c>
      <c r="R2380" t="str">
        <f t="shared" si="75"/>
        <v>Error</v>
      </c>
      <c r="S2380" t="e">
        <f>VLOOKUP($R2380,'Price Schedules'!$A$1:$H$34,4,FALSE)</f>
        <v>#N/A</v>
      </c>
      <c r="T2380" t="e">
        <f>VLOOKUP(R2380,'Price Schedules'!$A$1:$H$34,5,FALSE)</f>
        <v>#N/A</v>
      </c>
      <c r="U2380" t="e">
        <f>VLOOKUP(R2380,'Price Schedules'!$A$1:$H$34,6,FALSE)</f>
        <v>#N/A</v>
      </c>
      <c r="V2380" t="e">
        <f>VLOOKUP(R2380,'Price Schedules'!$A$1:$H$34,7,FALSE)</f>
        <v>#N/A</v>
      </c>
      <c r="W2380" t="e">
        <f>VLOOKUP(R2380,'Price Schedules'!$A$1:$H$34,8,FALSE)</f>
        <v>#N/A</v>
      </c>
    </row>
    <row r="2381" spans="1:23" x14ac:dyDescent="0.25">
      <c r="A2381">
        <f>Chargemaster!A2382</f>
        <v>0</v>
      </c>
      <c r="B2381">
        <f>Chargemaster!C2382</f>
        <v>0</v>
      </c>
      <c r="C2381">
        <f>Chargemaster!D2382</f>
        <v>0</v>
      </c>
      <c r="D2381" t="e">
        <f t="shared" si="74"/>
        <v>#N/A</v>
      </c>
      <c r="E2381" t="str">
        <f>(IF(B2381&lt;'Price Schedules'!$B$3,'Price Schedules'!$A$2,IF(B2381&lt;'Price Schedules'!$B$4,'Price Schedules'!$A$3,'Price Schedules'!$A$4)))</f>
        <v>Inj Med1</v>
      </c>
      <c r="F2381" t="str">
        <f>(IF(B2381&lt;'Price Schedules'!$B$7,'Price Schedules'!$A$6,IF(B2381&lt;'Price Schedules'!$B$8,'Price Schedules'!$A$7,'Price Schedules'!$A$8)))</f>
        <v>Chemo IV1</v>
      </c>
      <c r="G2381" t="str">
        <f>(IF(B2381&lt;'Price Schedules'!$B$11,'Price Schedules'!$A$10,IF(B2381&lt;'Price Schedules'!$B$12,'Price Schedules'!$A$11,'Price Schedules'!$A$12)))</f>
        <v>Chemo Med1</v>
      </c>
      <c r="H2381" t="str">
        <f>IF(B2381&lt;'Price Schedules'!$B$15,'Price Schedules'!$A$14,'Price Schedules'!$A$15)</f>
        <v>PASS1</v>
      </c>
      <c r="I2381" t="str">
        <f>IF(B2381&lt;'Price Schedules'!$B$18,'Price Schedules'!$A$17,'Price Schedules'!$A$18)</f>
        <v>IV1</v>
      </c>
      <c r="J2381" t="s">
        <v>38</v>
      </c>
      <c r="K2381" t="s">
        <v>39</v>
      </c>
      <c r="L2381" t="s">
        <v>40</v>
      </c>
      <c r="M2381" t="s">
        <v>41</v>
      </c>
      <c r="N2381" t="s">
        <v>42</v>
      </c>
      <c r="O2381" t="s">
        <v>43</v>
      </c>
      <c r="P2381" t="s">
        <v>44</v>
      </c>
      <c r="Q2381" t="s">
        <v>45</v>
      </c>
      <c r="R2381" t="str">
        <f t="shared" si="75"/>
        <v>Error</v>
      </c>
      <c r="S2381" t="e">
        <f>VLOOKUP($R2381,'Price Schedules'!$A$1:$H$34,4,FALSE)</f>
        <v>#N/A</v>
      </c>
      <c r="T2381" t="e">
        <f>VLOOKUP(R2381,'Price Schedules'!$A$1:$H$34,5,FALSE)</f>
        <v>#N/A</v>
      </c>
      <c r="U2381" t="e">
        <f>VLOOKUP(R2381,'Price Schedules'!$A$1:$H$34,6,FALSE)</f>
        <v>#N/A</v>
      </c>
      <c r="V2381" t="e">
        <f>VLOOKUP(R2381,'Price Schedules'!$A$1:$H$34,7,FALSE)</f>
        <v>#N/A</v>
      </c>
      <c r="W2381" t="e">
        <f>VLOOKUP(R2381,'Price Schedules'!$A$1:$H$34,8,FALSE)</f>
        <v>#N/A</v>
      </c>
    </row>
    <row r="2382" spans="1:23" x14ac:dyDescent="0.25">
      <c r="A2382">
        <f>Chargemaster!A2383</f>
        <v>0</v>
      </c>
      <c r="B2382">
        <f>Chargemaster!C2383</f>
        <v>0</v>
      </c>
      <c r="C2382">
        <f>Chargemaster!D2383</f>
        <v>0</v>
      </c>
      <c r="D2382" t="e">
        <f t="shared" si="74"/>
        <v>#N/A</v>
      </c>
      <c r="E2382" t="str">
        <f>(IF(B2382&lt;'Price Schedules'!$B$3,'Price Schedules'!$A$2,IF(B2382&lt;'Price Schedules'!$B$4,'Price Schedules'!$A$3,'Price Schedules'!$A$4)))</f>
        <v>Inj Med1</v>
      </c>
      <c r="F2382" t="str">
        <f>(IF(B2382&lt;'Price Schedules'!$B$7,'Price Schedules'!$A$6,IF(B2382&lt;'Price Schedules'!$B$8,'Price Schedules'!$A$7,'Price Schedules'!$A$8)))</f>
        <v>Chemo IV1</v>
      </c>
      <c r="G2382" t="str">
        <f>(IF(B2382&lt;'Price Schedules'!$B$11,'Price Schedules'!$A$10,IF(B2382&lt;'Price Schedules'!$B$12,'Price Schedules'!$A$11,'Price Schedules'!$A$12)))</f>
        <v>Chemo Med1</v>
      </c>
      <c r="H2382" t="str">
        <f>IF(B2382&lt;'Price Schedules'!$B$15,'Price Schedules'!$A$14,'Price Schedules'!$A$15)</f>
        <v>PASS1</v>
      </c>
      <c r="I2382" t="str">
        <f>IF(B2382&lt;'Price Schedules'!$B$18,'Price Schedules'!$A$17,'Price Schedules'!$A$18)</f>
        <v>IV1</v>
      </c>
      <c r="J2382" t="s">
        <v>38</v>
      </c>
      <c r="K2382" t="s">
        <v>39</v>
      </c>
      <c r="L2382" t="s">
        <v>40</v>
      </c>
      <c r="M2382" t="s">
        <v>41</v>
      </c>
      <c r="N2382" t="s">
        <v>42</v>
      </c>
      <c r="O2382" t="s">
        <v>43</v>
      </c>
      <c r="P2382" t="s">
        <v>44</v>
      </c>
      <c r="Q2382" t="s">
        <v>45</v>
      </c>
      <c r="R2382" t="str">
        <f t="shared" si="75"/>
        <v>Error</v>
      </c>
      <c r="S2382" t="e">
        <f>VLOOKUP($R2382,'Price Schedules'!$A$1:$H$34,4,FALSE)</f>
        <v>#N/A</v>
      </c>
      <c r="T2382" t="e">
        <f>VLOOKUP(R2382,'Price Schedules'!$A$1:$H$34,5,FALSE)</f>
        <v>#N/A</v>
      </c>
      <c r="U2382" t="e">
        <f>VLOOKUP(R2382,'Price Schedules'!$A$1:$H$34,6,FALSE)</f>
        <v>#N/A</v>
      </c>
      <c r="V2382" t="e">
        <f>VLOOKUP(R2382,'Price Schedules'!$A$1:$H$34,7,FALSE)</f>
        <v>#N/A</v>
      </c>
      <c r="W2382" t="e">
        <f>VLOOKUP(R2382,'Price Schedules'!$A$1:$H$34,8,FALSE)</f>
        <v>#N/A</v>
      </c>
    </row>
    <row r="2383" spans="1:23" x14ac:dyDescent="0.25">
      <c r="A2383">
        <f>Chargemaster!A2384</f>
        <v>0</v>
      </c>
      <c r="B2383">
        <f>Chargemaster!C2384</f>
        <v>0</v>
      </c>
      <c r="C2383">
        <f>Chargemaster!D2384</f>
        <v>0</v>
      </c>
      <c r="D2383" t="e">
        <f t="shared" si="74"/>
        <v>#N/A</v>
      </c>
      <c r="E2383" t="str">
        <f>(IF(B2383&lt;'Price Schedules'!$B$3,'Price Schedules'!$A$2,IF(B2383&lt;'Price Schedules'!$B$4,'Price Schedules'!$A$3,'Price Schedules'!$A$4)))</f>
        <v>Inj Med1</v>
      </c>
      <c r="F2383" t="str">
        <f>(IF(B2383&lt;'Price Schedules'!$B$7,'Price Schedules'!$A$6,IF(B2383&lt;'Price Schedules'!$B$8,'Price Schedules'!$A$7,'Price Schedules'!$A$8)))</f>
        <v>Chemo IV1</v>
      </c>
      <c r="G2383" t="str">
        <f>(IF(B2383&lt;'Price Schedules'!$B$11,'Price Schedules'!$A$10,IF(B2383&lt;'Price Schedules'!$B$12,'Price Schedules'!$A$11,'Price Schedules'!$A$12)))</f>
        <v>Chemo Med1</v>
      </c>
      <c r="H2383" t="str">
        <f>IF(B2383&lt;'Price Schedules'!$B$15,'Price Schedules'!$A$14,'Price Schedules'!$A$15)</f>
        <v>PASS1</v>
      </c>
      <c r="I2383" t="str">
        <f>IF(B2383&lt;'Price Schedules'!$B$18,'Price Schedules'!$A$17,'Price Schedules'!$A$18)</f>
        <v>IV1</v>
      </c>
      <c r="J2383" t="s">
        <v>38</v>
      </c>
      <c r="K2383" t="s">
        <v>39</v>
      </c>
      <c r="L2383" t="s">
        <v>40</v>
      </c>
      <c r="M2383" t="s">
        <v>41</v>
      </c>
      <c r="N2383" t="s">
        <v>42</v>
      </c>
      <c r="O2383" t="s">
        <v>43</v>
      </c>
      <c r="P2383" t="s">
        <v>44</v>
      </c>
      <c r="Q2383" t="s">
        <v>45</v>
      </c>
      <c r="R2383" t="str">
        <f t="shared" si="75"/>
        <v>Error</v>
      </c>
      <c r="S2383" t="e">
        <f>VLOOKUP($R2383,'Price Schedules'!$A$1:$H$34,4,FALSE)</f>
        <v>#N/A</v>
      </c>
      <c r="T2383" t="e">
        <f>VLOOKUP(R2383,'Price Schedules'!$A$1:$H$34,5,FALSE)</f>
        <v>#N/A</v>
      </c>
      <c r="U2383" t="e">
        <f>VLOOKUP(R2383,'Price Schedules'!$A$1:$H$34,6,FALSE)</f>
        <v>#N/A</v>
      </c>
      <c r="V2383" t="e">
        <f>VLOOKUP(R2383,'Price Schedules'!$A$1:$H$34,7,FALSE)</f>
        <v>#N/A</v>
      </c>
      <c r="W2383" t="e">
        <f>VLOOKUP(R2383,'Price Schedules'!$A$1:$H$34,8,FALSE)</f>
        <v>#N/A</v>
      </c>
    </row>
    <row r="2384" spans="1:23" x14ac:dyDescent="0.25">
      <c r="A2384">
        <f>Chargemaster!A2385</f>
        <v>0</v>
      </c>
      <c r="B2384">
        <f>Chargemaster!C2385</f>
        <v>0</v>
      </c>
      <c r="C2384">
        <f>Chargemaster!D2385</f>
        <v>0</v>
      </c>
      <c r="D2384" t="e">
        <f t="shared" si="74"/>
        <v>#N/A</v>
      </c>
      <c r="E2384" t="str">
        <f>(IF(B2384&lt;'Price Schedules'!$B$3,'Price Schedules'!$A$2,IF(B2384&lt;'Price Schedules'!$B$4,'Price Schedules'!$A$3,'Price Schedules'!$A$4)))</f>
        <v>Inj Med1</v>
      </c>
      <c r="F2384" t="str">
        <f>(IF(B2384&lt;'Price Schedules'!$B$7,'Price Schedules'!$A$6,IF(B2384&lt;'Price Schedules'!$B$8,'Price Schedules'!$A$7,'Price Schedules'!$A$8)))</f>
        <v>Chemo IV1</v>
      </c>
      <c r="G2384" t="str">
        <f>(IF(B2384&lt;'Price Schedules'!$B$11,'Price Schedules'!$A$10,IF(B2384&lt;'Price Schedules'!$B$12,'Price Schedules'!$A$11,'Price Schedules'!$A$12)))</f>
        <v>Chemo Med1</v>
      </c>
      <c r="H2384" t="str">
        <f>IF(B2384&lt;'Price Schedules'!$B$15,'Price Schedules'!$A$14,'Price Schedules'!$A$15)</f>
        <v>PASS1</v>
      </c>
      <c r="I2384" t="str">
        <f>IF(B2384&lt;'Price Schedules'!$B$18,'Price Schedules'!$A$17,'Price Schedules'!$A$18)</f>
        <v>IV1</v>
      </c>
      <c r="J2384" t="s">
        <v>38</v>
      </c>
      <c r="K2384" t="s">
        <v>39</v>
      </c>
      <c r="L2384" t="s">
        <v>40</v>
      </c>
      <c r="M2384" t="s">
        <v>41</v>
      </c>
      <c r="N2384" t="s">
        <v>42</v>
      </c>
      <c r="O2384" t="s">
        <v>43</v>
      </c>
      <c r="P2384" t="s">
        <v>44</v>
      </c>
      <c r="Q2384" t="s">
        <v>45</v>
      </c>
      <c r="R2384" t="str">
        <f t="shared" si="75"/>
        <v>Error</v>
      </c>
      <c r="S2384" t="e">
        <f>VLOOKUP($R2384,'Price Schedules'!$A$1:$H$34,4,FALSE)</f>
        <v>#N/A</v>
      </c>
      <c r="T2384" t="e">
        <f>VLOOKUP(R2384,'Price Schedules'!$A$1:$H$34,5,FALSE)</f>
        <v>#N/A</v>
      </c>
      <c r="U2384" t="e">
        <f>VLOOKUP(R2384,'Price Schedules'!$A$1:$H$34,6,FALSE)</f>
        <v>#N/A</v>
      </c>
      <c r="V2384" t="e">
        <f>VLOOKUP(R2384,'Price Schedules'!$A$1:$H$34,7,FALSE)</f>
        <v>#N/A</v>
      </c>
      <c r="W2384" t="e">
        <f>VLOOKUP(R2384,'Price Schedules'!$A$1:$H$34,8,FALSE)</f>
        <v>#N/A</v>
      </c>
    </row>
    <row r="2385" spans="1:23" x14ac:dyDescent="0.25">
      <c r="A2385">
        <f>Chargemaster!A2386</f>
        <v>0</v>
      </c>
      <c r="B2385">
        <f>Chargemaster!C2386</f>
        <v>0</v>
      </c>
      <c r="C2385">
        <f>Chargemaster!D2386</f>
        <v>0</v>
      </c>
      <c r="D2385" t="e">
        <f t="shared" si="74"/>
        <v>#N/A</v>
      </c>
      <c r="E2385" t="str">
        <f>(IF(B2385&lt;'Price Schedules'!$B$3,'Price Schedules'!$A$2,IF(B2385&lt;'Price Schedules'!$B$4,'Price Schedules'!$A$3,'Price Schedules'!$A$4)))</f>
        <v>Inj Med1</v>
      </c>
      <c r="F2385" t="str">
        <f>(IF(B2385&lt;'Price Schedules'!$B$7,'Price Schedules'!$A$6,IF(B2385&lt;'Price Schedules'!$B$8,'Price Schedules'!$A$7,'Price Schedules'!$A$8)))</f>
        <v>Chemo IV1</v>
      </c>
      <c r="G2385" t="str">
        <f>(IF(B2385&lt;'Price Schedules'!$B$11,'Price Schedules'!$A$10,IF(B2385&lt;'Price Schedules'!$B$12,'Price Schedules'!$A$11,'Price Schedules'!$A$12)))</f>
        <v>Chemo Med1</v>
      </c>
      <c r="H2385" t="str">
        <f>IF(B2385&lt;'Price Schedules'!$B$15,'Price Schedules'!$A$14,'Price Schedules'!$A$15)</f>
        <v>PASS1</v>
      </c>
      <c r="I2385" t="str">
        <f>IF(B2385&lt;'Price Schedules'!$B$18,'Price Schedules'!$A$17,'Price Schedules'!$A$18)</f>
        <v>IV1</v>
      </c>
      <c r="J2385" t="s">
        <v>38</v>
      </c>
      <c r="K2385" t="s">
        <v>39</v>
      </c>
      <c r="L2385" t="s">
        <v>40</v>
      </c>
      <c r="M2385" t="s">
        <v>41</v>
      </c>
      <c r="N2385" t="s">
        <v>42</v>
      </c>
      <c r="O2385" t="s">
        <v>43</v>
      </c>
      <c r="P2385" t="s">
        <v>44</v>
      </c>
      <c r="Q2385" t="s">
        <v>45</v>
      </c>
      <c r="R2385" t="str">
        <f t="shared" si="75"/>
        <v>Error</v>
      </c>
      <c r="S2385" t="e">
        <f>VLOOKUP($R2385,'Price Schedules'!$A$1:$H$34,4,FALSE)</f>
        <v>#N/A</v>
      </c>
      <c r="T2385" t="e">
        <f>VLOOKUP(R2385,'Price Schedules'!$A$1:$H$34,5,FALSE)</f>
        <v>#N/A</v>
      </c>
      <c r="U2385" t="e">
        <f>VLOOKUP(R2385,'Price Schedules'!$A$1:$H$34,6,FALSE)</f>
        <v>#N/A</v>
      </c>
      <c r="V2385" t="e">
        <f>VLOOKUP(R2385,'Price Schedules'!$A$1:$H$34,7,FALSE)</f>
        <v>#N/A</v>
      </c>
      <c r="W2385" t="e">
        <f>VLOOKUP(R2385,'Price Schedules'!$A$1:$H$34,8,FALSE)</f>
        <v>#N/A</v>
      </c>
    </row>
    <row r="2386" spans="1:23" x14ac:dyDescent="0.25">
      <c r="A2386">
        <f>Chargemaster!A2387</f>
        <v>0</v>
      </c>
      <c r="B2386">
        <f>Chargemaster!C2387</f>
        <v>0</v>
      </c>
      <c r="C2386">
        <f>Chargemaster!D2387</f>
        <v>0</v>
      </c>
      <c r="D2386" t="e">
        <f t="shared" si="74"/>
        <v>#N/A</v>
      </c>
      <c r="E2386" t="str">
        <f>(IF(B2386&lt;'Price Schedules'!$B$3,'Price Schedules'!$A$2,IF(B2386&lt;'Price Schedules'!$B$4,'Price Schedules'!$A$3,'Price Schedules'!$A$4)))</f>
        <v>Inj Med1</v>
      </c>
      <c r="F2386" t="str">
        <f>(IF(B2386&lt;'Price Schedules'!$B$7,'Price Schedules'!$A$6,IF(B2386&lt;'Price Schedules'!$B$8,'Price Schedules'!$A$7,'Price Schedules'!$A$8)))</f>
        <v>Chemo IV1</v>
      </c>
      <c r="G2386" t="str">
        <f>(IF(B2386&lt;'Price Schedules'!$B$11,'Price Schedules'!$A$10,IF(B2386&lt;'Price Schedules'!$B$12,'Price Schedules'!$A$11,'Price Schedules'!$A$12)))</f>
        <v>Chemo Med1</v>
      </c>
      <c r="H2386" t="str">
        <f>IF(B2386&lt;'Price Schedules'!$B$15,'Price Schedules'!$A$14,'Price Schedules'!$A$15)</f>
        <v>PASS1</v>
      </c>
      <c r="I2386" t="str">
        <f>IF(B2386&lt;'Price Schedules'!$B$18,'Price Schedules'!$A$17,'Price Schedules'!$A$18)</f>
        <v>IV1</v>
      </c>
      <c r="J2386" t="s">
        <v>38</v>
      </c>
      <c r="K2386" t="s">
        <v>39</v>
      </c>
      <c r="L2386" t="s">
        <v>40</v>
      </c>
      <c r="M2386" t="s">
        <v>41</v>
      </c>
      <c r="N2386" t="s">
        <v>42</v>
      </c>
      <c r="O2386" t="s">
        <v>43</v>
      </c>
      <c r="P2386" t="s">
        <v>44</v>
      </c>
      <c r="Q2386" t="s">
        <v>45</v>
      </c>
      <c r="R2386" t="str">
        <f t="shared" si="75"/>
        <v>Error</v>
      </c>
      <c r="S2386" t="e">
        <f>VLOOKUP($R2386,'Price Schedules'!$A$1:$H$34,4,FALSE)</f>
        <v>#N/A</v>
      </c>
      <c r="T2386" t="e">
        <f>VLOOKUP(R2386,'Price Schedules'!$A$1:$H$34,5,FALSE)</f>
        <v>#N/A</v>
      </c>
      <c r="U2386" t="e">
        <f>VLOOKUP(R2386,'Price Schedules'!$A$1:$H$34,6,FALSE)</f>
        <v>#N/A</v>
      </c>
      <c r="V2386" t="e">
        <f>VLOOKUP(R2386,'Price Schedules'!$A$1:$H$34,7,FALSE)</f>
        <v>#N/A</v>
      </c>
      <c r="W2386" t="e">
        <f>VLOOKUP(R2386,'Price Schedules'!$A$1:$H$34,8,FALSE)</f>
        <v>#N/A</v>
      </c>
    </row>
    <row r="2387" spans="1:23" x14ac:dyDescent="0.25">
      <c r="A2387">
        <f>Chargemaster!A2388</f>
        <v>0</v>
      </c>
      <c r="B2387">
        <f>Chargemaster!C2388</f>
        <v>0</v>
      </c>
      <c r="C2387">
        <f>Chargemaster!D2388</f>
        <v>0</v>
      </c>
      <c r="D2387" t="e">
        <f t="shared" si="74"/>
        <v>#N/A</v>
      </c>
      <c r="E2387" t="str">
        <f>(IF(B2387&lt;'Price Schedules'!$B$3,'Price Schedules'!$A$2,IF(B2387&lt;'Price Schedules'!$B$4,'Price Schedules'!$A$3,'Price Schedules'!$A$4)))</f>
        <v>Inj Med1</v>
      </c>
      <c r="F2387" t="str">
        <f>(IF(B2387&lt;'Price Schedules'!$B$7,'Price Schedules'!$A$6,IF(B2387&lt;'Price Schedules'!$B$8,'Price Schedules'!$A$7,'Price Schedules'!$A$8)))</f>
        <v>Chemo IV1</v>
      </c>
      <c r="G2387" t="str">
        <f>(IF(B2387&lt;'Price Schedules'!$B$11,'Price Schedules'!$A$10,IF(B2387&lt;'Price Schedules'!$B$12,'Price Schedules'!$A$11,'Price Schedules'!$A$12)))</f>
        <v>Chemo Med1</v>
      </c>
      <c r="H2387" t="str">
        <f>IF(B2387&lt;'Price Schedules'!$B$15,'Price Schedules'!$A$14,'Price Schedules'!$A$15)</f>
        <v>PASS1</v>
      </c>
      <c r="I2387" t="str">
        <f>IF(B2387&lt;'Price Schedules'!$B$18,'Price Schedules'!$A$17,'Price Schedules'!$A$18)</f>
        <v>IV1</v>
      </c>
      <c r="J2387" t="s">
        <v>38</v>
      </c>
      <c r="K2387" t="s">
        <v>39</v>
      </c>
      <c r="L2387" t="s">
        <v>40</v>
      </c>
      <c r="M2387" t="s">
        <v>41</v>
      </c>
      <c r="N2387" t="s">
        <v>42</v>
      </c>
      <c r="O2387" t="s">
        <v>43</v>
      </c>
      <c r="P2387" t="s">
        <v>44</v>
      </c>
      <c r="Q2387" t="s">
        <v>45</v>
      </c>
      <c r="R2387" t="str">
        <f t="shared" si="75"/>
        <v>Error</v>
      </c>
      <c r="S2387" t="e">
        <f>VLOOKUP($R2387,'Price Schedules'!$A$1:$H$34,4,FALSE)</f>
        <v>#N/A</v>
      </c>
      <c r="T2387" t="e">
        <f>VLOOKUP(R2387,'Price Schedules'!$A$1:$H$34,5,FALSE)</f>
        <v>#N/A</v>
      </c>
      <c r="U2387" t="e">
        <f>VLOOKUP(R2387,'Price Schedules'!$A$1:$H$34,6,FALSE)</f>
        <v>#N/A</v>
      </c>
      <c r="V2387" t="e">
        <f>VLOOKUP(R2387,'Price Schedules'!$A$1:$H$34,7,FALSE)</f>
        <v>#N/A</v>
      </c>
      <c r="W2387" t="e">
        <f>VLOOKUP(R2387,'Price Schedules'!$A$1:$H$34,8,FALSE)</f>
        <v>#N/A</v>
      </c>
    </row>
    <row r="2388" spans="1:23" x14ac:dyDescent="0.25">
      <c r="A2388">
        <f>Chargemaster!A2389</f>
        <v>0</v>
      </c>
      <c r="B2388">
        <f>Chargemaster!C2389</f>
        <v>0</v>
      </c>
      <c r="C2388">
        <f>Chargemaster!D2389</f>
        <v>0</v>
      </c>
      <c r="D2388" t="e">
        <f t="shared" si="74"/>
        <v>#N/A</v>
      </c>
      <c r="E2388" t="str">
        <f>(IF(B2388&lt;'Price Schedules'!$B$3,'Price Schedules'!$A$2,IF(B2388&lt;'Price Schedules'!$B$4,'Price Schedules'!$A$3,'Price Schedules'!$A$4)))</f>
        <v>Inj Med1</v>
      </c>
      <c r="F2388" t="str">
        <f>(IF(B2388&lt;'Price Schedules'!$B$7,'Price Schedules'!$A$6,IF(B2388&lt;'Price Schedules'!$B$8,'Price Schedules'!$A$7,'Price Schedules'!$A$8)))</f>
        <v>Chemo IV1</v>
      </c>
      <c r="G2388" t="str">
        <f>(IF(B2388&lt;'Price Schedules'!$B$11,'Price Schedules'!$A$10,IF(B2388&lt;'Price Schedules'!$B$12,'Price Schedules'!$A$11,'Price Schedules'!$A$12)))</f>
        <v>Chemo Med1</v>
      </c>
      <c r="H2388" t="str">
        <f>IF(B2388&lt;'Price Schedules'!$B$15,'Price Schedules'!$A$14,'Price Schedules'!$A$15)</f>
        <v>PASS1</v>
      </c>
      <c r="I2388" t="str">
        <f>IF(B2388&lt;'Price Schedules'!$B$18,'Price Schedules'!$A$17,'Price Schedules'!$A$18)</f>
        <v>IV1</v>
      </c>
      <c r="J2388" t="s">
        <v>38</v>
      </c>
      <c r="K2388" t="s">
        <v>39</v>
      </c>
      <c r="L2388" t="s">
        <v>40</v>
      </c>
      <c r="M2388" t="s">
        <v>41</v>
      </c>
      <c r="N2388" t="s">
        <v>42</v>
      </c>
      <c r="O2388" t="s">
        <v>43</v>
      </c>
      <c r="P2388" t="s">
        <v>44</v>
      </c>
      <c r="Q2388" t="s">
        <v>45</v>
      </c>
      <c r="R2388" t="str">
        <f t="shared" si="75"/>
        <v>Error</v>
      </c>
      <c r="S2388" t="e">
        <f>VLOOKUP($R2388,'Price Schedules'!$A$1:$H$34,4,FALSE)</f>
        <v>#N/A</v>
      </c>
      <c r="T2388" t="e">
        <f>VLOOKUP(R2388,'Price Schedules'!$A$1:$H$34,5,FALSE)</f>
        <v>#N/A</v>
      </c>
      <c r="U2388" t="e">
        <f>VLOOKUP(R2388,'Price Schedules'!$A$1:$H$34,6,FALSE)</f>
        <v>#N/A</v>
      </c>
      <c r="V2388" t="e">
        <f>VLOOKUP(R2388,'Price Schedules'!$A$1:$H$34,7,FALSE)</f>
        <v>#N/A</v>
      </c>
      <c r="W2388" t="e">
        <f>VLOOKUP(R2388,'Price Schedules'!$A$1:$H$34,8,FALSE)</f>
        <v>#N/A</v>
      </c>
    </row>
    <row r="2389" spans="1:23" x14ac:dyDescent="0.25">
      <c r="A2389">
        <f>Chargemaster!A2390</f>
        <v>0</v>
      </c>
      <c r="B2389">
        <f>Chargemaster!C2390</f>
        <v>0</v>
      </c>
      <c r="C2389">
        <f>Chargemaster!D2390</f>
        <v>0</v>
      </c>
      <c r="D2389" t="e">
        <f t="shared" si="74"/>
        <v>#N/A</v>
      </c>
      <c r="E2389" t="str">
        <f>(IF(B2389&lt;'Price Schedules'!$B$3,'Price Schedules'!$A$2,IF(B2389&lt;'Price Schedules'!$B$4,'Price Schedules'!$A$3,'Price Schedules'!$A$4)))</f>
        <v>Inj Med1</v>
      </c>
      <c r="F2389" t="str">
        <f>(IF(B2389&lt;'Price Schedules'!$B$7,'Price Schedules'!$A$6,IF(B2389&lt;'Price Schedules'!$B$8,'Price Schedules'!$A$7,'Price Schedules'!$A$8)))</f>
        <v>Chemo IV1</v>
      </c>
      <c r="G2389" t="str">
        <f>(IF(B2389&lt;'Price Schedules'!$B$11,'Price Schedules'!$A$10,IF(B2389&lt;'Price Schedules'!$B$12,'Price Schedules'!$A$11,'Price Schedules'!$A$12)))</f>
        <v>Chemo Med1</v>
      </c>
      <c r="H2389" t="str">
        <f>IF(B2389&lt;'Price Schedules'!$B$15,'Price Schedules'!$A$14,'Price Schedules'!$A$15)</f>
        <v>PASS1</v>
      </c>
      <c r="I2389" t="str">
        <f>IF(B2389&lt;'Price Schedules'!$B$18,'Price Schedules'!$A$17,'Price Schedules'!$A$18)</f>
        <v>IV1</v>
      </c>
      <c r="J2389" t="s">
        <v>38</v>
      </c>
      <c r="K2389" t="s">
        <v>39</v>
      </c>
      <c r="L2389" t="s">
        <v>40</v>
      </c>
      <c r="M2389" t="s">
        <v>41</v>
      </c>
      <c r="N2389" t="s">
        <v>42</v>
      </c>
      <c r="O2389" t="s">
        <v>43</v>
      </c>
      <c r="P2389" t="s">
        <v>44</v>
      </c>
      <c r="Q2389" t="s">
        <v>45</v>
      </c>
      <c r="R2389" t="str">
        <f t="shared" si="75"/>
        <v>Error</v>
      </c>
      <c r="S2389" t="e">
        <f>VLOOKUP($R2389,'Price Schedules'!$A$1:$H$34,4,FALSE)</f>
        <v>#N/A</v>
      </c>
      <c r="T2389" t="e">
        <f>VLOOKUP(R2389,'Price Schedules'!$A$1:$H$34,5,FALSE)</f>
        <v>#N/A</v>
      </c>
      <c r="U2389" t="e">
        <f>VLOOKUP(R2389,'Price Schedules'!$A$1:$H$34,6,FALSE)</f>
        <v>#N/A</v>
      </c>
      <c r="V2389" t="e">
        <f>VLOOKUP(R2389,'Price Schedules'!$A$1:$H$34,7,FALSE)</f>
        <v>#N/A</v>
      </c>
      <c r="W2389" t="e">
        <f>VLOOKUP(R2389,'Price Schedules'!$A$1:$H$34,8,FALSE)</f>
        <v>#N/A</v>
      </c>
    </row>
    <row r="2390" spans="1:23" x14ac:dyDescent="0.25">
      <c r="A2390">
        <f>Chargemaster!A2391</f>
        <v>0</v>
      </c>
      <c r="B2390">
        <f>Chargemaster!C2391</f>
        <v>0</v>
      </c>
      <c r="C2390">
        <f>Chargemaster!D2391</f>
        <v>0</v>
      </c>
      <c r="D2390" t="e">
        <f t="shared" si="74"/>
        <v>#N/A</v>
      </c>
      <c r="E2390" t="str">
        <f>(IF(B2390&lt;'Price Schedules'!$B$3,'Price Schedules'!$A$2,IF(B2390&lt;'Price Schedules'!$B$4,'Price Schedules'!$A$3,'Price Schedules'!$A$4)))</f>
        <v>Inj Med1</v>
      </c>
      <c r="F2390" t="str">
        <f>(IF(B2390&lt;'Price Schedules'!$B$7,'Price Schedules'!$A$6,IF(B2390&lt;'Price Schedules'!$B$8,'Price Schedules'!$A$7,'Price Schedules'!$A$8)))</f>
        <v>Chemo IV1</v>
      </c>
      <c r="G2390" t="str">
        <f>(IF(B2390&lt;'Price Schedules'!$B$11,'Price Schedules'!$A$10,IF(B2390&lt;'Price Schedules'!$B$12,'Price Schedules'!$A$11,'Price Schedules'!$A$12)))</f>
        <v>Chemo Med1</v>
      </c>
      <c r="H2390" t="str">
        <f>IF(B2390&lt;'Price Schedules'!$B$15,'Price Schedules'!$A$14,'Price Schedules'!$A$15)</f>
        <v>PASS1</v>
      </c>
      <c r="I2390" t="str">
        <f>IF(B2390&lt;'Price Schedules'!$B$18,'Price Schedules'!$A$17,'Price Schedules'!$A$18)</f>
        <v>IV1</v>
      </c>
      <c r="J2390" t="s">
        <v>38</v>
      </c>
      <c r="K2390" t="s">
        <v>39</v>
      </c>
      <c r="L2390" t="s">
        <v>40</v>
      </c>
      <c r="M2390" t="s">
        <v>41</v>
      </c>
      <c r="N2390" t="s">
        <v>42</v>
      </c>
      <c r="O2390" t="s">
        <v>43</v>
      </c>
      <c r="P2390" t="s">
        <v>44</v>
      </c>
      <c r="Q2390" t="s">
        <v>45</v>
      </c>
      <c r="R2390" t="str">
        <f t="shared" si="75"/>
        <v>Error</v>
      </c>
      <c r="S2390" t="e">
        <f>VLOOKUP($R2390,'Price Schedules'!$A$1:$H$34,4,FALSE)</f>
        <v>#N/A</v>
      </c>
      <c r="T2390" t="e">
        <f>VLOOKUP(R2390,'Price Schedules'!$A$1:$H$34,5,FALSE)</f>
        <v>#N/A</v>
      </c>
      <c r="U2390" t="e">
        <f>VLOOKUP(R2390,'Price Schedules'!$A$1:$H$34,6,FALSE)</f>
        <v>#N/A</v>
      </c>
      <c r="V2390" t="e">
        <f>VLOOKUP(R2390,'Price Schedules'!$A$1:$H$34,7,FALSE)</f>
        <v>#N/A</v>
      </c>
      <c r="W2390" t="e">
        <f>VLOOKUP(R2390,'Price Schedules'!$A$1:$H$34,8,FALSE)</f>
        <v>#N/A</v>
      </c>
    </row>
    <row r="2391" spans="1:23" x14ac:dyDescent="0.25">
      <c r="A2391">
        <f>Chargemaster!A2392</f>
        <v>0</v>
      </c>
      <c r="B2391">
        <f>Chargemaster!C2392</f>
        <v>0</v>
      </c>
      <c r="C2391">
        <f>Chargemaster!D2392</f>
        <v>0</v>
      </c>
      <c r="D2391" t="e">
        <f t="shared" si="74"/>
        <v>#N/A</v>
      </c>
      <c r="E2391" t="str">
        <f>(IF(B2391&lt;'Price Schedules'!$B$3,'Price Schedules'!$A$2,IF(B2391&lt;'Price Schedules'!$B$4,'Price Schedules'!$A$3,'Price Schedules'!$A$4)))</f>
        <v>Inj Med1</v>
      </c>
      <c r="F2391" t="str">
        <f>(IF(B2391&lt;'Price Schedules'!$B$7,'Price Schedules'!$A$6,IF(B2391&lt;'Price Schedules'!$B$8,'Price Schedules'!$A$7,'Price Schedules'!$A$8)))</f>
        <v>Chemo IV1</v>
      </c>
      <c r="G2391" t="str">
        <f>(IF(B2391&lt;'Price Schedules'!$B$11,'Price Schedules'!$A$10,IF(B2391&lt;'Price Schedules'!$B$12,'Price Schedules'!$A$11,'Price Schedules'!$A$12)))</f>
        <v>Chemo Med1</v>
      </c>
      <c r="H2391" t="str">
        <f>IF(B2391&lt;'Price Schedules'!$B$15,'Price Schedules'!$A$14,'Price Schedules'!$A$15)</f>
        <v>PASS1</v>
      </c>
      <c r="I2391" t="str">
        <f>IF(B2391&lt;'Price Schedules'!$B$18,'Price Schedules'!$A$17,'Price Schedules'!$A$18)</f>
        <v>IV1</v>
      </c>
      <c r="J2391" t="s">
        <v>38</v>
      </c>
      <c r="K2391" t="s">
        <v>39</v>
      </c>
      <c r="L2391" t="s">
        <v>40</v>
      </c>
      <c r="M2391" t="s">
        <v>41</v>
      </c>
      <c r="N2391" t="s">
        <v>42</v>
      </c>
      <c r="O2391" t="s">
        <v>43</v>
      </c>
      <c r="P2391" t="s">
        <v>44</v>
      </c>
      <c r="Q2391" t="s">
        <v>45</v>
      </c>
      <c r="R2391" t="str">
        <f t="shared" si="75"/>
        <v>Error</v>
      </c>
      <c r="S2391" t="e">
        <f>VLOOKUP($R2391,'Price Schedules'!$A$1:$H$34,4,FALSE)</f>
        <v>#N/A</v>
      </c>
      <c r="T2391" t="e">
        <f>VLOOKUP(R2391,'Price Schedules'!$A$1:$H$34,5,FALSE)</f>
        <v>#N/A</v>
      </c>
      <c r="U2391" t="e">
        <f>VLOOKUP(R2391,'Price Schedules'!$A$1:$H$34,6,FALSE)</f>
        <v>#N/A</v>
      </c>
      <c r="V2391" t="e">
        <f>VLOOKUP(R2391,'Price Schedules'!$A$1:$H$34,7,FALSE)</f>
        <v>#N/A</v>
      </c>
      <c r="W2391" t="e">
        <f>VLOOKUP(R2391,'Price Schedules'!$A$1:$H$34,8,FALSE)</f>
        <v>#N/A</v>
      </c>
    </row>
    <row r="2392" spans="1:23" x14ac:dyDescent="0.25">
      <c r="A2392">
        <f>Chargemaster!A2393</f>
        <v>0</v>
      </c>
      <c r="B2392">
        <f>Chargemaster!C2393</f>
        <v>0</v>
      </c>
      <c r="C2392">
        <f>Chargemaster!D2393</f>
        <v>0</v>
      </c>
      <c r="D2392" t="e">
        <f t="shared" si="74"/>
        <v>#N/A</v>
      </c>
      <c r="E2392" t="str">
        <f>(IF(B2392&lt;'Price Schedules'!$B$3,'Price Schedules'!$A$2,IF(B2392&lt;'Price Schedules'!$B$4,'Price Schedules'!$A$3,'Price Schedules'!$A$4)))</f>
        <v>Inj Med1</v>
      </c>
      <c r="F2392" t="str">
        <f>(IF(B2392&lt;'Price Schedules'!$B$7,'Price Schedules'!$A$6,IF(B2392&lt;'Price Schedules'!$B$8,'Price Schedules'!$A$7,'Price Schedules'!$A$8)))</f>
        <v>Chemo IV1</v>
      </c>
      <c r="G2392" t="str">
        <f>(IF(B2392&lt;'Price Schedules'!$B$11,'Price Schedules'!$A$10,IF(B2392&lt;'Price Schedules'!$B$12,'Price Schedules'!$A$11,'Price Schedules'!$A$12)))</f>
        <v>Chemo Med1</v>
      </c>
      <c r="H2392" t="str">
        <f>IF(B2392&lt;'Price Schedules'!$B$15,'Price Schedules'!$A$14,'Price Schedules'!$A$15)</f>
        <v>PASS1</v>
      </c>
      <c r="I2392" t="str">
        <f>IF(B2392&lt;'Price Schedules'!$B$18,'Price Schedules'!$A$17,'Price Schedules'!$A$18)</f>
        <v>IV1</v>
      </c>
      <c r="J2392" t="s">
        <v>38</v>
      </c>
      <c r="K2392" t="s">
        <v>39</v>
      </c>
      <c r="L2392" t="s">
        <v>40</v>
      </c>
      <c r="M2392" t="s">
        <v>41</v>
      </c>
      <c r="N2392" t="s">
        <v>42</v>
      </c>
      <c r="O2392" t="s">
        <v>43</v>
      </c>
      <c r="P2392" t="s">
        <v>44</v>
      </c>
      <c r="Q2392" t="s">
        <v>45</v>
      </c>
      <c r="R2392" t="str">
        <f t="shared" si="75"/>
        <v>Error</v>
      </c>
      <c r="S2392" t="e">
        <f>VLOOKUP($R2392,'Price Schedules'!$A$1:$H$34,4,FALSE)</f>
        <v>#N/A</v>
      </c>
      <c r="T2392" t="e">
        <f>VLOOKUP(R2392,'Price Schedules'!$A$1:$H$34,5,FALSE)</f>
        <v>#N/A</v>
      </c>
      <c r="U2392" t="e">
        <f>VLOOKUP(R2392,'Price Schedules'!$A$1:$H$34,6,FALSE)</f>
        <v>#N/A</v>
      </c>
      <c r="V2392" t="e">
        <f>VLOOKUP(R2392,'Price Schedules'!$A$1:$H$34,7,FALSE)</f>
        <v>#N/A</v>
      </c>
      <c r="W2392" t="e">
        <f>VLOOKUP(R2392,'Price Schedules'!$A$1:$H$34,8,FALSE)</f>
        <v>#N/A</v>
      </c>
    </row>
    <row r="2393" spans="1:23" x14ac:dyDescent="0.25">
      <c r="A2393">
        <f>Chargemaster!A2394</f>
        <v>0</v>
      </c>
      <c r="B2393">
        <f>Chargemaster!C2394</f>
        <v>0</v>
      </c>
      <c r="C2393">
        <f>Chargemaster!D2394</f>
        <v>0</v>
      </c>
      <c r="D2393" t="e">
        <f t="shared" si="74"/>
        <v>#N/A</v>
      </c>
      <c r="E2393" t="str">
        <f>(IF(B2393&lt;'Price Schedules'!$B$3,'Price Schedules'!$A$2,IF(B2393&lt;'Price Schedules'!$B$4,'Price Schedules'!$A$3,'Price Schedules'!$A$4)))</f>
        <v>Inj Med1</v>
      </c>
      <c r="F2393" t="str">
        <f>(IF(B2393&lt;'Price Schedules'!$B$7,'Price Schedules'!$A$6,IF(B2393&lt;'Price Schedules'!$B$8,'Price Schedules'!$A$7,'Price Schedules'!$A$8)))</f>
        <v>Chemo IV1</v>
      </c>
      <c r="G2393" t="str">
        <f>(IF(B2393&lt;'Price Schedules'!$B$11,'Price Schedules'!$A$10,IF(B2393&lt;'Price Schedules'!$B$12,'Price Schedules'!$A$11,'Price Schedules'!$A$12)))</f>
        <v>Chemo Med1</v>
      </c>
      <c r="H2393" t="str">
        <f>IF(B2393&lt;'Price Schedules'!$B$15,'Price Schedules'!$A$14,'Price Schedules'!$A$15)</f>
        <v>PASS1</v>
      </c>
      <c r="I2393" t="str">
        <f>IF(B2393&lt;'Price Schedules'!$B$18,'Price Schedules'!$A$17,'Price Schedules'!$A$18)</f>
        <v>IV1</v>
      </c>
      <c r="J2393" t="s">
        <v>38</v>
      </c>
      <c r="K2393" t="s">
        <v>39</v>
      </c>
      <c r="L2393" t="s">
        <v>40</v>
      </c>
      <c r="M2393" t="s">
        <v>41</v>
      </c>
      <c r="N2393" t="s">
        <v>42</v>
      </c>
      <c r="O2393" t="s">
        <v>43</v>
      </c>
      <c r="P2393" t="s">
        <v>44</v>
      </c>
      <c r="Q2393" t="s">
        <v>45</v>
      </c>
      <c r="R2393" t="str">
        <f t="shared" si="75"/>
        <v>Error</v>
      </c>
      <c r="S2393" t="e">
        <f>VLOOKUP($R2393,'Price Schedules'!$A$1:$H$34,4,FALSE)</f>
        <v>#N/A</v>
      </c>
      <c r="T2393" t="e">
        <f>VLOOKUP(R2393,'Price Schedules'!$A$1:$H$34,5,FALSE)</f>
        <v>#N/A</v>
      </c>
      <c r="U2393" t="e">
        <f>VLOOKUP(R2393,'Price Schedules'!$A$1:$H$34,6,FALSE)</f>
        <v>#N/A</v>
      </c>
      <c r="V2393" t="e">
        <f>VLOOKUP(R2393,'Price Schedules'!$A$1:$H$34,7,FALSE)</f>
        <v>#N/A</v>
      </c>
      <c r="W2393" t="e">
        <f>VLOOKUP(R2393,'Price Schedules'!$A$1:$H$34,8,FALSE)</f>
        <v>#N/A</v>
      </c>
    </row>
    <row r="2394" spans="1:23" x14ac:dyDescent="0.25">
      <c r="A2394">
        <f>Chargemaster!A2395</f>
        <v>0</v>
      </c>
      <c r="B2394">
        <f>Chargemaster!C2395</f>
        <v>0</v>
      </c>
      <c r="C2394">
        <f>Chargemaster!D2395</f>
        <v>0</v>
      </c>
      <c r="D2394" t="e">
        <f t="shared" si="74"/>
        <v>#N/A</v>
      </c>
      <c r="E2394" t="str">
        <f>(IF(B2394&lt;'Price Schedules'!$B$3,'Price Schedules'!$A$2,IF(B2394&lt;'Price Schedules'!$B$4,'Price Schedules'!$A$3,'Price Schedules'!$A$4)))</f>
        <v>Inj Med1</v>
      </c>
      <c r="F2394" t="str">
        <f>(IF(B2394&lt;'Price Schedules'!$B$7,'Price Schedules'!$A$6,IF(B2394&lt;'Price Schedules'!$B$8,'Price Schedules'!$A$7,'Price Schedules'!$A$8)))</f>
        <v>Chemo IV1</v>
      </c>
      <c r="G2394" t="str">
        <f>(IF(B2394&lt;'Price Schedules'!$B$11,'Price Schedules'!$A$10,IF(B2394&lt;'Price Schedules'!$B$12,'Price Schedules'!$A$11,'Price Schedules'!$A$12)))</f>
        <v>Chemo Med1</v>
      </c>
      <c r="H2394" t="str">
        <f>IF(B2394&lt;'Price Schedules'!$B$15,'Price Schedules'!$A$14,'Price Schedules'!$A$15)</f>
        <v>PASS1</v>
      </c>
      <c r="I2394" t="str">
        <f>IF(B2394&lt;'Price Schedules'!$B$18,'Price Schedules'!$A$17,'Price Schedules'!$A$18)</f>
        <v>IV1</v>
      </c>
      <c r="J2394" t="s">
        <v>38</v>
      </c>
      <c r="K2394" t="s">
        <v>39</v>
      </c>
      <c r="L2394" t="s">
        <v>40</v>
      </c>
      <c r="M2394" t="s">
        <v>41</v>
      </c>
      <c r="N2394" t="s">
        <v>42</v>
      </c>
      <c r="O2394" t="s">
        <v>43</v>
      </c>
      <c r="P2394" t="s">
        <v>44</v>
      </c>
      <c r="Q2394" t="s">
        <v>45</v>
      </c>
      <c r="R2394" t="str">
        <f t="shared" si="75"/>
        <v>Error</v>
      </c>
      <c r="S2394" t="e">
        <f>VLOOKUP($R2394,'Price Schedules'!$A$1:$H$34,4,FALSE)</f>
        <v>#N/A</v>
      </c>
      <c r="T2394" t="e">
        <f>VLOOKUP(R2394,'Price Schedules'!$A$1:$H$34,5,FALSE)</f>
        <v>#N/A</v>
      </c>
      <c r="U2394" t="e">
        <f>VLOOKUP(R2394,'Price Schedules'!$A$1:$H$34,6,FALSE)</f>
        <v>#N/A</v>
      </c>
      <c r="V2394" t="e">
        <f>VLOOKUP(R2394,'Price Schedules'!$A$1:$H$34,7,FALSE)</f>
        <v>#N/A</v>
      </c>
      <c r="W2394" t="e">
        <f>VLOOKUP(R2394,'Price Schedules'!$A$1:$H$34,8,FALSE)</f>
        <v>#N/A</v>
      </c>
    </row>
    <row r="2395" spans="1:23" x14ac:dyDescent="0.25">
      <c r="A2395">
        <f>Chargemaster!A2396</f>
        <v>0</v>
      </c>
      <c r="B2395">
        <f>Chargemaster!C2396</f>
        <v>0</v>
      </c>
      <c r="C2395">
        <f>Chargemaster!D2396</f>
        <v>0</v>
      </c>
      <c r="D2395" t="e">
        <f t="shared" si="74"/>
        <v>#N/A</v>
      </c>
      <c r="E2395" t="str">
        <f>(IF(B2395&lt;'Price Schedules'!$B$3,'Price Schedules'!$A$2,IF(B2395&lt;'Price Schedules'!$B$4,'Price Schedules'!$A$3,'Price Schedules'!$A$4)))</f>
        <v>Inj Med1</v>
      </c>
      <c r="F2395" t="str">
        <f>(IF(B2395&lt;'Price Schedules'!$B$7,'Price Schedules'!$A$6,IF(B2395&lt;'Price Schedules'!$B$8,'Price Schedules'!$A$7,'Price Schedules'!$A$8)))</f>
        <v>Chemo IV1</v>
      </c>
      <c r="G2395" t="str">
        <f>(IF(B2395&lt;'Price Schedules'!$B$11,'Price Schedules'!$A$10,IF(B2395&lt;'Price Schedules'!$B$12,'Price Schedules'!$A$11,'Price Schedules'!$A$12)))</f>
        <v>Chemo Med1</v>
      </c>
      <c r="H2395" t="str">
        <f>IF(B2395&lt;'Price Schedules'!$B$15,'Price Schedules'!$A$14,'Price Schedules'!$A$15)</f>
        <v>PASS1</v>
      </c>
      <c r="I2395" t="str">
        <f>IF(B2395&lt;'Price Schedules'!$B$18,'Price Schedules'!$A$17,'Price Schedules'!$A$18)</f>
        <v>IV1</v>
      </c>
      <c r="J2395" t="s">
        <v>38</v>
      </c>
      <c r="K2395" t="s">
        <v>39</v>
      </c>
      <c r="L2395" t="s">
        <v>40</v>
      </c>
      <c r="M2395" t="s">
        <v>41</v>
      </c>
      <c r="N2395" t="s">
        <v>42</v>
      </c>
      <c r="O2395" t="s">
        <v>43</v>
      </c>
      <c r="P2395" t="s">
        <v>44</v>
      </c>
      <c r="Q2395" t="s">
        <v>45</v>
      </c>
      <c r="R2395" t="str">
        <f t="shared" si="75"/>
        <v>Error</v>
      </c>
      <c r="S2395" t="e">
        <f>VLOOKUP($R2395,'Price Schedules'!$A$1:$H$34,4,FALSE)</f>
        <v>#N/A</v>
      </c>
      <c r="T2395" t="e">
        <f>VLOOKUP(R2395,'Price Schedules'!$A$1:$H$34,5,FALSE)</f>
        <v>#N/A</v>
      </c>
      <c r="U2395" t="e">
        <f>VLOOKUP(R2395,'Price Schedules'!$A$1:$H$34,6,FALSE)</f>
        <v>#N/A</v>
      </c>
      <c r="V2395" t="e">
        <f>VLOOKUP(R2395,'Price Schedules'!$A$1:$H$34,7,FALSE)</f>
        <v>#N/A</v>
      </c>
      <c r="W2395" t="e">
        <f>VLOOKUP(R2395,'Price Schedules'!$A$1:$H$34,8,FALSE)</f>
        <v>#N/A</v>
      </c>
    </row>
    <row r="2396" spans="1:23" x14ac:dyDescent="0.25">
      <c r="A2396">
        <f>Chargemaster!A2397</f>
        <v>0</v>
      </c>
      <c r="B2396">
        <f>Chargemaster!C2397</f>
        <v>0</v>
      </c>
      <c r="C2396">
        <f>Chargemaster!D2397</f>
        <v>0</v>
      </c>
      <c r="D2396" t="e">
        <f t="shared" si="74"/>
        <v>#N/A</v>
      </c>
      <c r="E2396" t="str">
        <f>(IF(B2396&lt;'Price Schedules'!$B$3,'Price Schedules'!$A$2,IF(B2396&lt;'Price Schedules'!$B$4,'Price Schedules'!$A$3,'Price Schedules'!$A$4)))</f>
        <v>Inj Med1</v>
      </c>
      <c r="F2396" t="str">
        <f>(IF(B2396&lt;'Price Schedules'!$B$7,'Price Schedules'!$A$6,IF(B2396&lt;'Price Schedules'!$B$8,'Price Schedules'!$A$7,'Price Schedules'!$A$8)))</f>
        <v>Chemo IV1</v>
      </c>
      <c r="G2396" t="str">
        <f>(IF(B2396&lt;'Price Schedules'!$B$11,'Price Schedules'!$A$10,IF(B2396&lt;'Price Schedules'!$B$12,'Price Schedules'!$A$11,'Price Schedules'!$A$12)))</f>
        <v>Chemo Med1</v>
      </c>
      <c r="H2396" t="str">
        <f>IF(B2396&lt;'Price Schedules'!$B$15,'Price Schedules'!$A$14,'Price Schedules'!$A$15)</f>
        <v>PASS1</v>
      </c>
      <c r="I2396" t="str">
        <f>IF(B2396&lt;'Price Schedules'!$B$18,'Price Schedules'!$A$17,'Price Schedules'!$A$18)</f>
        <v>IV1</v>
      </c>
      <c r="J2396" t="s">
        <v>38</v>
      </c>
      <c r="K2396" t="s">
        <v>39</v>
      </c>
      <c r="L2396" t="s">
        <v>40</v>
      </c>
      <c r="M2396" t="s">
        <v>41</v>
      </c>
      <c r="N2396" t="s">
        <v>42</v>
      </c>
      <c r="O2396" t="s">
        <v>43</v>
      </c>
      <c r="P2396" t="s">
        <v>44</v>
      </c>
      <c r="Q2396" t="s">
        <v>45</v>
      </c>
      <c r="R2396" t="str">
        <f t="shared" si="75"/>
        <v>Error</v>
      </c>
      <c r="S2396" t="e">
        <f>VLOOKUP($R2396,'Price Schedules'!$A$1:$H$34,4,FALSE)</f>
        <v>#N/A</v>
      </c>
      <c r="T2396" t="e">
        <f>VLOOKUP(R2396,'Price Schedules'!$A$1:$H$34,5,FALSE)</f>
        <v>#N/A</v>
      </c>
      <c r="U2396" t="e">
        <f>VLOOKUP(R2396,'Price Schedules'!$A$1:$H$34,6,FALSE)</f>
        <v>#N/A</v>
      </c>
      <c r="V2396" t="e">
        <f>VLOOKUP(R2396,'Price Schedules'!$A$1:$H$34,7,FALSE)</f>
        <v>#N/A</v>
      </c>
      <c r="W2396" t="e">
        <f>VLOOKUP(R2396,'Price Schedules'!$A$1:$H$34,8,FALSE)</f>
        <v>#N/A</v>
      </c>
    </row>
    <row r="2397" spans="1:23" x14ac:dyDescent="0.25">
      <c r="A2397">
        <f>Chargemaster!A2398</f>
        <v>0</v>
      </c>
      <c r="B2397">
        <f>Chargemaster!C2398</f>
        <v>0</v>
      </c>
      <c r="C2397">
        <f>Chargemaster!D2398</f>
        <v>0</v>
      </c>
      <c r="D2397" t="e">
        <f t="shared" si="74"/>
        <v>#N/A</v>
      </c>
      <c r="E2397" t="str">
        <f>(IF(B2397&lt;'Price Schedules'!$B$3,'Price Schedules'!$A$2,IF(B2397&lt;'Price Schedules'!$B$4,'Price Schedules'!$A$3,'Price Schedules'!$A$4)))</f>
        <v>Inj Med1</v>
      </c>
      <c r="F2397" t="str">
        <f>(IF(B2397&lt;'Price Schedules'!$B$7,'Price Schedules'!$A$6,IF(B2397&lt;'Price Schedules'!$B$8,'Price Schedules'!$A$7,'Price Schedules'!$A$8)))</f>
        <v>Chemo IV1</v>
      </c>
      <c r="G2397" t="str">
        <f>(IF(B2397&lt;'Price Schedules'!$B$11,'Price Schedules'!$A$10,IF(B2397&lt;'Price Schedules'!$B$12,'Price Schedules'!$A$11,'Price Schedules'!$A$12)))</f>
        <v>Chemo Med1</v>
      </c>
      <c r="H2397" t="str">
        <f>IF(B2397&lt;'Price Schedules'!$B$15,'Price Schedules'!$A$14,'Price Schedules'!$A$15)</f>
        <v>PASS1</v>
      </c>
      <c r="I2397" t="str">
        <f>IF(B2397&lt;'Price Schedules'!$B$18,'Price Schedules'!$A$17,'Price Schedules'!$A$18)</f>
        <v>IV1</v>
      </c>
      <c r="J2397" t="s">
        <v>38</v>
      </c>
      <c r="K2397" t="s">
        <v>39</v>
      </c>
      <c r="L2397" t="s">
        <v>40</v>
      </c>
      <c r="M2397" t="s">
        <v>41</v>
      </c>
      <c r="N2397" t="s">
        <v>42</v>
      </c>
      <c r="O2397" t="s">
        <v>43</v>
      </c>
      <c r="P2397" t="s">
        <v>44</v>
      </c>
      <c r="Q2397" t="s">
        <v>45</v>
      </c>
      <c r="R2397" t="str">
        <f t="shared" si="75"/>
        <v>Error</v>
      </c>
      <c r="S2397" t="e">
        <f>VLOOKUP($R2397,'Price Schedules'!$A$1:$H$34,4,FALSE)</f>
        <v>#N/A</v>
      </c>
      <c r="T2397" t="e">
        <f>VLOOKUP(R2397,'Price Schedules'!$A$1:$H$34,5,FALSE)</f>
        <v>#N/A</v>
      </c>
      <c r="U2397" t="e">
        <f>VLOOKUP(R2397,'Price Schedules'!$A$1:$H$34,6,FALSE)</f>
        <v>#N/A</v>
      </c>
      <c r="V2397" t="e">
        <f>VLOOKUP(R2397,'Price Schedules'!$A$1:$H$34,7,FALSE)</f>
        <v>#N/A</v>
      </c>
      <c r="W2397" t="e">
        <f>VLOOKUP(R2397,'Price Schedules'!$A$1:$H$34,8,FALSE)</f>
        <v>#N/A</v>
      </c>
    </row>
    <row r="2398" spans="1:23" x14ac:dyDescent="0.25">
      <c r="A2398">
        <f>Chargemaster!A2399</f>
        <v>0</v>
      </c>
      <c r="B2398">
        <f>Chargemaster!C2399</f>
        <v>0</v>
      </c>
      <c r="C2398">
        <f>Chargemaster!D2399</f>
        <v>0</v>
      </c>
      <c r="D2398" t="e">
        <f t="shared" si="74"/>
        <v>#N/A</v>
      </c>
      <c r="E2398" t="str">
        <f>(IF(B2398&lt;'Price Schedules'!$B$3,'Price Schedules'!$A$2,IF(B2398&lt;'Price Schedules'!$B$4,'Price Schedules'!$A$3,'Price Schedules'!$A$4)))</f>
        <v>Inj Med1</v>
      </c>
      <c r="F2398" t="str">
        <f>(IF(B2398&lt;'Price Schedules'!$B$7,'Price Schedules'!$A$6,IF(B2398&lt;'Price Schedules'!$B$8,'Price Schedules'!$A$7,'Price Schedules'!$A$8)))</f>
        <v>Chemo IV1</v>
      </c>
      <c r="G2398" t="str">
        <f>(IF(B2398&lt;'Price Schedules'!$B$11,'Price Schedules'!$A$10,IF(B2398&lt;'Price Schedules'!$B$12,'Price Schedules'!$A$11,'Price Schedules'!$A$12)))</f>
        <v>Chemo Med1</v>
      </c>
      <c r="H2398" t="str">
        <f>IF(B2398&lt;'Price Schedules'!$B$15,'Price Schedules'!$A$14,'Price Schedules'!$A$15)</f>
        <v>PASS1</v>
      </c>
      <c r="I2398" t="str">
        <f>IF(B2398&lt;'Price Schedules'!$B$18,'Price Schedules'!$A$17,'Price Schedules'!$A$18)</f>
        <v>IV1</v>
      </c>
      <c r="J2398" t="s">
        <v>38</v>
      </c>
      <c r="K2398" t="s">
        <v>39</v>
      </c>
      <c r="L2398" t="s">
        <v>40</v>
      </c>
      <c r="M2398" t="s">
        <v>41</v>
      </c>
      <c r="N2398" t="s">
        <v>42</v>
      </c>
      <c r="O2398" t="s">
        <v>43</v>
      </c>
      <c r="P2398" t="s">
        <v>44</v>
      </c>
      <c r="Q2398" t="s">
        <v>45</v>
      </c>
      <c r="R2398" t="str">
        <f t="shared" si="75"/>
        <v>Error</v>
      </c>
      <c r="S2398" t="e">
        <f>VLOOKUP($R2398,'Price Schedules'!$A$1:$H$34,4,FALSE)</f>
        <v>#N/A</v>
      </c>
      <c r="T2398" t="e">
        <f>VLOOKUP(R2398,'Price Schedules'!$A$1:$H$34,5,FALSE)</f>
        <v>#N/A</v>
      </c>
      <c r="U2398" t="e">
        <f>VLOOKUP(R2398,'Price Schedules'!$A$1:$H$34,6,FALSE)</f>
        <v>#N/A</v>
      </c>
      <c r="V2398" t="e">
        <f>VLOOKUP(R2398,'Price Schedules'!$A$1:$H$34,7,FALSE)</f>
        <v>#N/A</v>
      </c>
      <c r="W2398" t="e">
        <f>VLOOKUP(R2398,'Price Schedules'!$A$1:$H$34,8,FALSE)</f>
        <v>#N/A</v>
      </c>
    </row>
    <row r="2399" spans="1:23" x14ac:dyDescent="0.25">
      <c r="A2399">
        <f>Chargemaster!A2400</f>
        <v>0</v>
      </c>
      <c r="B2399">
        <f>Chargemaster!C2400</f>
        <v>0</v>
      </c>
      <c r="C2399">
        <f>Chargemaster!D2400</f>
        <v>0</v>
      </c>
      <c r="D2399" t="e">
        <f t="shared" si="74"/>
        <v>#N/A</v>
      </c>
      <c r="E2399" t="str">
        <f>(IF(B2399&lt;'Price Schedules'!$B$3,'Price Schedules'!$A$2,IF(B2399&lt;'Price Schedules'!$B$4,'Price Schedules'!$A$3,'Price Schedules'!$A$4)))</f>
        <v>Inj Med1</v>
      </c>
      <c r="F2399" t="str">
        <f>(IF(B2399&lt;'Price Schedules'!$B$7,'Price Schedules'!$A$6,IF(B2399&lt;'Price Schedules'!$B$8,'Price Schedules'!$A$7,'Price Schedules'!$A$8)))</f>
        <v>Chemo IV1</v>
      </c>
      <c r="G2399" t="str">
        <f>(IF(B2399&lt;'Price Schedules'!$B$11,'Price Schedules'!$A$10,IF(B2399&lt;'Price Schedules'!$B$12,'Price Schedules'!$A$11,'Price Schedules'!$A$12)))</f>
        <v>Chemo Med1</v>
      </c>
      <c r="H2399" t="str">
        <f>IF(B2399&lt;'Price Schedules'!$B$15,'Price Schedules'!$A$14,'Price Schedules'!$A$15)</f>
        <v>PASS1</v>
      </c>
      <c r="I2399" t="str">
        <f>IF(B2399&lt;'Price Schedules'!$B$18,'Price Schedules'!$A$17,'Price Schedules'!$A$18)</f>
        <v>IV1</v>
      </c>
      <c r="J2399" t="s">
        <v>38</v>
      </c>
      <c r="K2399" t="s">
        <v>39</v>
      </c>
      <c r="L2399" t="s">
        <v>40</v>
      </c>
      <c r="M2399" t="s">
        <v>41</v>
      </c>
      <c r="N2399" t="s">
        <v>42</v>
      </c>
      <c r="O2399" t="s">
        <v>43</v>
      </c>
      <c r="P2399" t="s">
        <v>44</v>
      </c>
      <c r="Q2399" t="s">
        <v>45</v>
      </c>
      <c r="R2399" t="str">
        <f t="shared" si="75"/>
        <v>Error</v>
      </c>
      <c r="S2399" t="e">
        <f>VLOOKUP($R2399,'Price Schedules'!$A$1:$H$34,4,FALSE)</f>
        <v>#N/A</v>
      </c>
      <c r="T2399" t="e">
        <f>VLOOKUP(R2399,'Price Schedules'!$A$1:$H$34,5,FALSE)</f>
        <v>#N/A</v>
      </c>
      <c r="U2399" t="e">
        <f>VLOOKUP(R2399,'Price Schedules'!$A$1:$H$34,6,FALSE)</f>
        <v>#N/A</v>
      </c>
      <c r="V2399" t="e">
        <f>VLOOKUP(R2399,'Price Schedules'!$A$1:$H$34,7,FALSE)</f>
        <v>#N/A</v>
      </c>
      <c r="W2399" t="e">
        <f>VLOOKUP(R2399,'Price Schedules'!$A$1:$H$34,8,FALSE)</f>
        <v>#N/A</v>
      </c>
    </row>
    <row r="2400" spans="1:23" x14ac:dyDescent="0.25">
      <c r="A2400">
        <f>Chargemaster!A2401</f>
        <v>0</v>
      </c>
      <c r="B2400">
        <f>Chargemaster!C2401</f>
        <v>0</v>
      </c>
      <c r="C2400">
        <f>Chargemaster!D2401</f>
        <v>0</v>
      </c>
      <c r="D2400" t="e">
        <f t="shared" si="74"/>
        <v>#N/A</v>
      </c>
      <c r="E2400" t="str">
        <f>(IF(B2400&lt;'Price Schedules'!$B$3,'Price Schedules'!$A$2,IF(B2400&lt;'Price Schedules'!$B$4,'Price Schedules'!$A$3,'Price Schedules'!$A$4)))</f>
        <v>Inj Med1</v>
      </c>
      <c r="F2400" t="str">
        <f>(IF(B2400&lt;'Price Schedules'!$B$7,'Price Schedules'!$A$6,IF(B2400&lt;'Price Schedules'!$B$8,'Price Schedules'!$A$7,'Price Schedules'!$A$8)))</f>
        <v>Chemo IV1</v>
      </c>
      <c r="G2400" t="str">
        <f>(IF(B2400&lt;'Price Schedules'!$B$11,'Price Schedules'!$A$10,IF(B2400&lt;'Price Schedules'!$B$12,'Price Schedules'!$A$11,'Price Schedules'!$A$12)))</f>
        <v>Chemo Med1</v>
      </c>
      <c r="H2400" t="str">
        <f>IF(B2400&lt;'Price Schedules'!$B$15,'Price Schedules'!$A$14,'Price Schedules'!$A$15)</f>
        <v>PASS1</v>
      </c>
      <c r="I2400" t="str">
        <f>IF(B2400&lt;'Price Schedules'!$B$18,'Price Schedules'!$A$17,'Price Schedules'!$A$18)</f>
        <v>IV1</v>
      </c>
      <c r="J2400" t="s">
        <v>38</v>
      </c>
      <c r="K2400" t="s">
        <v>39</v>
      </c>
      <c r="L2400" t="s">
        <v>40</v>
      </c>
      <c r="M2400" t="s">
        <v>41</v>
      </c>
      <c r="N2400" t="s">
        <v>42</v>
      </c>
      <c r="O2400" t="s">
        <v>43</v>
      </c>
      <c r="P2400" t="s">
        <v>44</v>
      </c>
      <c r="Q2400" t="s">
        <v>45</v>
      </c>
      <c r="R2400" t="str">
        <f t="shared" si="75"/>
        <v>Error</v>
      </c>
      <c r="S2400" t="e">
        <f>VLOOKUP($R2400,'Price Schedules'!$A$1:$H$34,4,FALSE)</f>
        <v>#N/A</v>
      </c>
      <c r="T2400" t="e">
        <f>VLOOKUP(R2400,'Price Schedules'!$A$1:$H$34,5,FALSE)</f>
        <v>#N/A</v>
      </c>
      <c r="U2400" t="e">
        <f>VLOOKUP(R2400,'Price Schedules'!$A$1:$H$34,6,FALSE)</f>
        <v>#N/A</v>
      </c>
      <c r="V2400" t="e">
        <f>VLOOKUP(R2400,'Price Schedules'!$A$1:$H$34,7,FALSE)</f>
        <v>#N/A</v>
      </c>
      <c r="W2400" t="e">
        <f>VLOOKUP(R2400,'Price Schedules'!$A$1:$H$34,8,FALSE)</f>
        <v>#N/A</v>
      </c>
    </row>
    <row r="2401" spans="1:23" x14ac:dyDescent="0.25">
      <c r="A2401">
        <f>Chargemaster!A2402</f>
        <v>0</v>
      </c>
      <c r="B2401">
        <f>Chargemaster!C2402</f>
        <v>0</v>
      </c>
      <c r="C2401">
        <f>Chargemaster!D2402</f>
        <v>0</v>
      </c>
      <c r="D2401" t="e">
        <f t="shared" si="74"/>
        <v>#N/A</v>
      </c>
      <c r="E2401" t="str">
        <f>(IF(B2401&lt;'Price Schedules'!$B$3,'Price Schedules'!$A$2,IF(B2401&lt;'Price Schedules'!$B$4,'Price Schedules'!$A$3,'Price Schedules'!$A$4)))</f>
        <v>Inj Med1</v>
      </c>
      <c r="F2401" t="str">
        <f>(IF(B2401&lt;'Price Schedules'!$B$7,'Price Schedules'!$A$6,IF(B2401&lt;'Price Schedules'!$B$8,'Price Schedules'!$A$7,'Price Schedules'!$A$8)))</f>
        <v>Chemo IV1</v>
      </c>
      <c r="G2401" t="str">
        <f>(IF(B2401&lt;'Price Schedules'!$B$11,'Price Schedules'!$A$10,IF(B2401&lt;'Price Schedules'!$B$12,'Price Schedules'!$A$11,'Price Schedules'!$A$12)))</f>
        <v>Chemo Med1</v>
      </c>
      <c r="H2401" t="str">
        <f>IF(B2401&lt;'Price Schedules'!$B$15,'Price Schedules'!$A$14,'Price Schedules'!$A$15)</f>
        <v>PASS1</v>
      </c>
      <c r="I2401" t="str">
        <f>IF(B2401&lt;'Price Schedules'!$B$18,'Price Schedules'!$A$17,'Price Schedules'!$A$18)</f>
        <v>IV1</v>
      </c>
      <c r="J2401" t="s">
        <v>38</v>
      </c>
      <c r="K2401" t="s">
        <v>39</v>
      </c>
      <c r="L2401" t="s">
        <v>40</v>
      </c>
      <c r="M2401" t="s">
        <v>41</v>
      </c>
      <c r="N2401" t="s">
        <v>42</v>
      </c>
      <c r="O2401" t="s">
        <v>43</v>
      </c>
      <c r="P2401" t="s">
        <v>44</v>
      </c>
      <c r="Q2401" t="s">
        <v>45</v>
      </c>
      <c r="R2401" t="str">
        <f t="shared" si="75"/>
        <v>Error</v>
      </c>
      <c r="S2401" t="e">
        <f>VLOOKUP($R2401,'Price Schedules'!$A$1:$H$34,4,FALSE)</f>
        <v>#N/A</v>
      </c>
      <c r="T2401" t="e">
        <f>VLOOKUP(R2401,'Price Schedules'!$A$1:$H$34,5,FALSE)</f>
        <v>#N/A</v>
      </c>
      <c r="U2401" t="e">
        <f>VLOOKUP(R2401,'Price Schedules'!$A$1:$H$34,6,FALSE)</f>
        <v>#N/A</v>
      </c>
      <c r="V2401" t="e">
        <f>VLOOKUP(R2401,'Price Schedules'!$A$1:$H$34,7,FALSE)</f>
        <v>#N/A</v>
      </c>
      <c r="W2401" t="e">
        <f>VLOOKUP(R2401,'Price Schedules'!$A$1:$H$34,8,FALSE)</f>
        <v>#N/A</v>
      </c>
    </row>
    <row r="2402" spans="1:23" x14ac:dyDescent="0.25">
      <c r="A2402">
        <f>Chargemaster!A2403</f>
        <v>0</v>
      </c>
      <c r="B2402">
        <f>Chargemaster!C2403</f>
        <v>0</v>
      </c>
      <c r="C2402">
        <f>Chargemaster!D2403</f>
        <v>0</v>
      </c>
      <c r="D2402" t="e">
        <f t="shared" si="74"/>
        <v>#N/A</v>
      </c>
      <c r="E2402" t="str">
        <f>(IF(B2402&lt;'Price Schedules'!$B$3,'Price Schedules'!$A$2,IF(B2402&lt;'Price Schedules'!$B$4,'Price Schedules'!$A$3,'Price Schedules'!$A$4)))</f>
        <v>Inj Med1</v>
      </c>
      <c r="F2402" t="str">
        <f>(IF(B2402&lt;'Price Schedules'!$B$7,'Price Schedules'!$A$6,IF(B2402&lt;'Price Schedules'!$B$8,'Price Schedules'!$A$7,'Price Schedules'!$A$8)))</f>
        <v>Chemo IV1</v>
      </c>
      <c r="G2402" t="str">
        <f>(IF(B2402&lt;'Price Schedules'!$B$11,'Price Schedules'!$A$10,IF(B2402&lt;'Price Schedules'!$B$12,'Price Schedules'!$A$11,'Price Schedules'!$A$12)))</f>
        <v>Chemo Med1</v>
      </c>
      <c r="H2402" t="str">
        <f>IF(B2402&lt;'Price Schedules'!$B$15,'Price Schedules'!$A$14,'Price Schedules'!$A$15)</f>
        <v>PASS1</v>
      </c>
      <c r="I2402" t="str">
        <f>IF(B2402&lt;'Price Schedules'!$B$18,'Price Schedules'!$A$17,'Price Schedules'!$A$18)</f>
        <v>IV1</v>
      </c>
      <c r="J2402" t="s">
        <v>38</v>
      </c>
      <c r="K2402" t="s">
        <v>39</v>
      </c>
      <c r="L2402" t="s">
        <v>40</v>
      </c>
      <c r="M2402" t="s">
        <v>41</v>
      </c>
      <c r="N2402" t="s">
        <v>42</v>
      </c>
      <c r="O2402" t="s">
        <v>43</v>
      </c>
      <c r="P2402" t="s">
        <v>44</v>
      </c>
      <c r="Q2402" t="s">
        <v>45</v>
      </c>
      <c r="R2402" t="str">
        <f t="shared" si="75"/>
        <v>Error</v>
      </c>
      <c r="S2402" t="e">
        <f>VLOOKUP($R2402,'Price Schedules'!$A$1:$H$34,4,FALSE)</f>
        <v>#N/A</v>
      </c>
      <c r="T2402" t="e">
        <f>VLOOKUP(R2402,'Price Schedules'!$A$1:$H$34,5,FALSE)</f>
        <v>#N/A</v>
      </c>
      <c r="U2402" t="e">
        <f>VLOOKUP(R2402,'Price Schedules'!$A$1:$H$34,6,FALSE)</f>
        <v>#N/A</v>
      </c>
      <c r="V2402" t="e">
        <f>VLOOKUP(R2402,'Price Schedules'!$A$1:$H$34,7,FALSE)</f>
        <v>#N/A</v>
      </c>
      <c r="W2402" t="e">
        <f>VLOOKUP(R2402,'Price Schedules'!$A$1:$H$34,8,FALSE)</f>
        <v>#N/A</v>
      </c>
    </row>
    <row r="2403" spans="1:23" x14ac:dyDescent="0.25">
      <c r="A2403">
        <f>Chargemaster!A2404</f>
        <v>0</v>
      </c>
      <c r="B2403">
        <f>Chargemaster!C2404</f>
        <v>0</v>
      </c>
      <c r="C2403">
        <f>Chargemaster!D2404</f>
        <v>0</v>
      </c>
      <c r="D2403" t="e">
        <f t="shared" si="74"/>
        <v>#N/A</v>
      </c>
      <c r="E2403" t="str">
        <f>(IF(B2403&lt;'Price Schedules'!$B$3,'Price Schedules'!$A$2,IF(B2403&lt;'Price Schedules'!$B$4,'Price Schedules'!$A$3,'Price Schedules'!$A$4)))</f>
        <v>Inj Med1</v>
      </c>
      <c r="F2403" t="str">
        <f>(IF(B2403&lt;'Price Schedules'!$B$7,'Price Schedules'!$A$6,IF(B2403&lt;'Price Schedules'!$B$8,'Price Schedules'!$A$7,'Price Schedules'!$A$8)))</f>
        <v>Chemo IV1</v>
      </c>
      <c r="G2403" t="str">
        <f>(IF(B2403&lt;'Price Schedules'!$B$11,'Price Schedules'!$A$10,IF(B2403&lt;'Price Schedules'!$B$12,'Price Schedules'!$A$11,'Price Schedules'!$A$12)))</f>
        <v>Chemo Med1</v>
      </c>
      <c r="H2403" t="str">
        <f>IF(B2403&lt;'Price Schedules'!$B$15,'Price Schedules'!$A$14,'Price Schedules'!$A$15)</f>
        <v>PASS1</v>
      </c>
      <c r="I2403" t="str">
        <f>IF(B2403&lt;'Price Schedules'!$B$18,'Price Schedules'!$A$17,'Price Schedules'!$A$18)</f>
        <v>IV1</v>
      </c>
      <c r="J2403" t="s">
        <v>38</v>
      </c>
      <c r="K2403" t="s">
        <v>39</v>
      </c>
      <c r="L2403" t="s">
        <v>40</v>
      </c>
      <c r="M2403" t="s">
        <v>41</v>
      </c>
      <c r="N2403" t="s">
        <v>42</v>
      </c>
      <c r="O2403" t="s">
        <v>43</v>
      </c>
      <c r="P2403" t="s">
        <v>44</v>
      </c>
      <c r="Q2403" t="s">
        <v>45</v>
      </c>
      <c r="R2403" t="str">
        <f t="shared" si="75"/>
        <v>Error</v>
      </c>
      <c r="S2403" t="e">
        <f>VLOOKUP($R2403,'Price Schedules'!$A$1:$H$34,4,FALSE)</f>
        <v>#N/A</v>
      </c>
      <c r="T2403" t="e">
        <f>VLOOKUP(R2403,'Price Schedules'!$A$1:$H$34,5,FALSE)</f>
        <v>#N/A</v>
      </c>
      <c r="U2403" t="e">
        <f>VLOOKUP(R2403,'Price Schedules'!$A$1:$H$34,6,FALSE)</f>
        <v>#N/A</v>
      </c>
      <c r="V2403" t="e">
        <f>VLOOKUP(R2403,'Price Schedules'!$A$1:$H$34,7,FALSE)</f>
        <v>#N/A</v>
      </c>
      <c r="W2403" t="e">
        <f>VLOOKUP(R2403,'Price Schedules'!$A$1:$H$34,8,FALSE)</f>
        <v>#N/A</v>
      </c>
    </row>
    <row r="2404" spans="1:23" x14ac:dyDescent="0.25">
      <c r="A2404">
        <f>Chargemaster!A2405</f>
        <v>0</v>
      </c>
      <c r="B2404">
        <f>Chargemaster!C2405</f>
        <v>0</v>
      </c>
      <c r="C2404">
        <f>Chargemaster!D2405</f>
        <v>0</v>
      </c>
      <c r="D2404" t="e">
        <f t="shared" si="74"/>
        <v>#N/A</v>
      </c>
      <c r="E2404" t="str">
        <f>(IF(B2404&lt;'Price Schedules'!$B$3,'Price Schedules'!$A$2,IF(B2404&lt;'Price Schedules'!$B$4,'Price Schedules'!$A$3,'Price Schedules'!$A$4)))</f>
        <v>Inj Med1</v>
      </c>
      <c r="F2404" t="str">
        <f>(IF(B2404&lt;'Price Schedules'!$B$7,'Price Schedules'!$A$6,IF(B2404&lt;'Price Schedules'!$B$8,'Price Schedules'!$A$7,'Price Schedules'!$A$8)))</f>
        <v>Chemo IV1</v>
      </c>
      <c r="G2404" t="str">
        <f>(IF(B2404&lt;'Price Schedules'!$B$11,'Price Schedules'!$A$10,IF(B2404&lt;'Price Schedules'!$B$12,'Price Schedules'!$A$11,'Price Schedules'!$A$12)))</f>
        <v>Chemo Med1</v>
      </c>
      <c r="H2404" t="str">
        <f>IF(B2404&lt;'Price Schedules'!$B$15,'Price Schedules'!$A$14,'Price Schedules'!$A$15)</f>
        <v>PASS1</v>
      </c>
      <c r="I2404" t="str">
        <f>IF(B2404&lt;'Price Schedules'!$B$18,'Price Schedules'!$A$17,'Price Schedules'!$A$18)</f>
        <v>IV1</v>
      </c>
      <c r="J2404" t="s">
        <v>38</v>
      </c>
      <c r="K2404" t="s">
        <v>39</v>
      </c>
      <c r="L2404" t="s">
        <v>40</v>
      </c>
      <c r="M2404" t="s">
        <v>41</v>
      </c>
      <c r="N2404" t="s">
        <v>42</v>
      </c>
      <c r="O2404" t="s">
        <v>43</v>
      </c>
      <c r="P2404" t="s">
        <v>44</v>
      </c>
      <c r="Q2404" t="s">
        <v>45</v>
      </c>
      <c r="R2404" t="str">
        <f t="shared" si="75"/>
        <v>Error</v>
      </c>
      <c r="S2404" t="e">
        <f>VLOOKUP($R2404,'Price Schedules'!$A$1:$H$34,4,FALSE)</f>
        <v>#N/A</v>
      </c>
      <c r="T2404" t="e">
        <f>VLOOKUP(R2404,'Price Schedules'!$A$1:$H$34,5,FALSE)</f>
        <v>#N/A</v>
      </c>
      <c r="U2404" t="e">
        <f>VLOOKUP(R2404,'Price Schedules'!$A$1:$H$34,6,FALSE)</f>
        <v>#N/A</v>
      </c>
      <c r="V2404" t="e">
        <f>VLOOKUP(R2404,'Price Schedules'!$A$1:$H$34,7,FALSE)</f>
        <v>#N/A</v>
      </c>
      <c r="W2404" t="e">
        <f>VLOOKUP(R2404,'Price Schedules'!$A$1:$H$34,8,FALSE)</f>
        <v>#N/A</v>
      </c>
    </row>
    <row r="2405" spans="1:23" x14ac:dyDescent="0.25">
      <c r="A2405">
        <f>Chargemaster!A2406</f>
        <v>0</v>
      </c>
      <c r="B2405">
        <f>Chargemaster!C2406</f>
        <v>0</v>
      </c>
      <c r="C2405">
        <f>Chargemaster!D2406</f>
        <v>0</v>
      </c>
      <c r="D2405" t="e">
        <f t="shared" si="74"/>
        <v>#N/A</v>
      </c>
      <c r="E2405" t="str">
        <f>(IF(B2405&lt;'Price Schedules'!$B$3,'Price Schedules'!$A$2,IF(B2405&lt;'Price Schedules'!$B$4,'Price Schedules'!$A$3,'Price Schedules'!$A$4)))</f>
        <v>Inj Med1</v>
      </c>
      <c r="F2405" t="str">
        <f>(IF(B2405&lt;'Price Schedules'!$B$7,'Price Schedules'!$A$6,IF(B2405&lt;'Price Schedules'!$B$8,'Price Schedules'!$A$7,'Price Schedules'!$A$8)))</f>
        <v>Chemo IV1</v>
      </c>
      <c r="G2405" t="str">
        <f>(IF(B2405&lt;'Price Schedules'!$B$11,'Price Schedules'!$A$10,IF(B2405&lt;'Price Schedules'!$B$12,'Price Schedules'!$A$11,'Price Schedules'!$A$12)))</f>
        <v>Chemo Med1</v>
      </c>
      <c r="H2405" t="str">
        <f>IF(B2405&lt;'Price Schedules'!$B$15,'Price Schedules'!$A$14,'Price Schedules'!$A$15)</f>
        <v>PASS1</v>
      </c>
      <c r="I2405" t="str">
        <f>IF(B2405&lt;'Price Schedules'!$B$18,'Price Schedules'!$A$17,'Price Schedules'!$A$18)</f>
        <v>IV1</v>
      </c>
      <c r="J2405" t="s">
        <v>38</v>
      </c>
      <c r="K2405" t="s">
        <v>39</v>
      </c>
      <c r="L2405" t="s">
        <v>40</v>
      </c>
      <c r="M2405" t="s">
        <v>41</v>
      </c>
      <c r="N2405" t="s">
        <v>42</v>
      </c>
      <c r="O2405" t="s">
        <v>43</v>
      </c>
      <c r="P2405" t="s">
        <v>44</v>
      </c>
      <c r="Q2405" t="s">
        <v>45</v>
      </c>
      <c r="R2405" t="str">
        <f t="shared" si="75"/>
        <v>Error</v>
      </c>
      <c r="S2405" t="e">
        <f>VLOOKUP($R2405,'Price Schedules'!$A$1:$H$34,4,FALSE)</f>
        <v>#N/A</v>
      </c>
      <c r="T2405" t="e">
        <f>VLOOKUP(R2405,'Price Schedules'!$A$1:$H$34,5,FALSE)</f>
        <v>#N/A</v>
      </c>
      <c r="U2405" t="e">
        <f>VLOOKUP(R2405,'Price Schedules'!$A$1:$H$34,6,FALSE)</f>
        <v>#N/A</v>
      </c>
      <c r="V2405" t="e">
        <f>VLOOKUP(R2405,'Price Schedules'!$A$1:$H$34,7,FALSE)</f>
        <v>#N/A</v>
      </c>
      <c r="W2405" t="e">
        <f>VLOOKUP(R2405,'Price Schedules'!$A$1:$H$34,8,FALSE)</f>
        <v>#N/A</v>
      </c>
    </row>
    <row r="2406" spans="1:23" x14ac:dyDescent="0.25">
      <c r="A2406">
        <f>Chargemaster!A2407</f>
        <v>0</v>
      </c>
      <c r="B2406">
        <f>Chargemaster!C2407</f>
        <v>0</v>
      </c>
      <c r="C2406">
        <f>Chargemaster!D2407</f>
        <v>0</v>
      </c>
      <c r="D2406" t="e">
        <f t="shared" si="74"/>
        <v>#N/A</v>
      </c>
      <c r="E2406" t="str">
        <f>(IF(B2406&lt;'Price Schedules'!$B$3,'Price Schedules'!$A$2,IF(B2406&lt;'Price Schedules'!$B$4,'Price Schedules'!$A$3,'Price Schedules'!$A$4)))</f>
        <v>Inj Med1</v>
      </c>
      <c r="F2406" t="str">
        <f>(IF(B2406&lt;'Price Schedules'!$B$7,'Price Schedules'!$A$6,IF(B2406&lt;'Price Schedules'!$B$8,'Price Schedules'!$A$7,'Price Schedules'!$A$8)))</f>
        <v>Chemo IV1</v>
      </c>
      <c r="G2406" t="str">
        <f>(IF(B2406&lt;'Price Schedules'!$B$11,'Price Schedules'!$A$10,IF(B2406&lt;'Price Schedules'!$B$12,'Price Schedules'!$A$11,'Price Schedules'!$A$12)))</f>
        <v>Chemo Med1</v>
      </c>
      <c r="H2406" t="str">
        <f>IF(B2406&lt;'Price Schedules'!$B$15,'Price Schedules'!$A$14,'Price Schedules'!$A$15)</f>
        <v>PASS1</v>
      </c>
      <c r="I2406" t="str">
        <f>IF(B2406&lt;'Price Schedules'!$B$18,'Price Schedules'!$A$17,'Price Schedules'!$A$18)</f>
        <v>IV1</v>
      </c>
      <c r="J2406" t="s">
        <v>38</v>
      </c>
      <c r="K2406" t="s">
        <v>39</v>
      </c>
      <c r="L2406" t="s">
        <v>40</v>
      </c>
      <c r="M2406" t="s">
        <v>41</v>
      </c>
      <c r="N2406" t="s">
        <v>42</v>
      </c>
      <c r="O2406" t="s">
        <v>43</v>
      </c>
      <c r="P2406" t="s">
        <v>44</v>
      </c>
      <c r="Q2406" t="s">
        <v>45</v>
      </c>
      <c r="R2406" t="str">
        <f t="shared" si="75"/>
        <v>Error</v>
      </c>
      <c r="S2406" t="e">
        <f>VLOOKUP($R2406,'Price Schedules'!$A$1:$H$34,4,FALSE)</f>
        <v>#N/A</v>
      </c>
      <c r="T2406" t="e">
        <f>VLOOKUP(R2406,'Price Schedules'!$A$1:$H$34,5,FALSE)</f>
        <v>#N/A</v>
      </c>
      <c r="U2406" t="e">
        <f>VLOOKUP(R2406,'Price Schedules'!$A$1:$H$34,6,FALSE)</f>
        <v>#N/A</v>
      </c>
      <c r="V2406" t="e">
        <f>VLOOKUP(R2406,'Price Schedules'!$A$1:$H$34,7,FALSE)</f>
        <v>#N/A</v>
      </c>
      <c r="W2406" t="e">
        <f>VLOOKUP(R2406,'Price Schedules'!$A$1:$H$34,8,FALSE)</f>
        <v>#N/A</v>
      </c>
    </row>
    <row r="2407" spans="1:23" x14ac:dyDescent="0.25">
      <c r="A2407">
        <f>Chargemaster!A2408</f>
        <v>0</v>
      </c>
      <c r="B2407">
        <f>Chargemaster!C2408</f>
        <v>0</v>
      </c>
      <c r="C2407">
        <f>Chargemaster!D2408</f>
        <v>0</v>
      </c>
      <c r="D2407" t="e">
        <f t="shared" si="74"/>
        <v>#N/A</v>
      </c>
      <c r="E2407" t="str">
        <f>(IF(B2407&lt;'Price Schedules'!$B$3,'Price Schedules'!$A$2,IF(B2407&lt;'Price Schedules'!$B$4,'Price Schedules'!$A$3,'Price Schedules'!$A$4)))</f>
        <v>Inj Med1</v>
      </c>
      <c r="F2407" t="str">
        <f>(IF(B2407&lt;'Price Schedules'!$B$7,'Price Schedules'!$A$6,IF(B2407&lt;'Price Schedules'!$B$8,'Price Schedules'!$A$7,'Price Schedules'!$A$8)))</f>
        <v>Chemo IV1</v>
      </c>
      <c r="G2407" t="str">
        <f>(IF(B2407&lt;'Price Schedules'!$B$11,'Price Schedules'!$A$10,IF(B2407&lt;'Price Schedules'!$B$12,'Price Schedules'!$A$11,'Price Schedules'!$A$12)))</f>
        <v>Chemo Med1</v>
      </c>
      <c r="H2407" t="str">
        <f>IF(B2407&lt;'Price Schedules'!$B$15,'Price Schedules'!$A$14,'Price Schedules'!$A$15)</f>
        <v>PASS1</v>
      </c>
      <c r="I2407" t="str">
        <f>IF(B2407&lt;'Price Schedules'!$B$18,'Price Schedules'!$A$17,'Price Schedules'!$A$18)</f>
        <v>IV1</v>
      </c>
      <c r="J2407" t="s">
        <v>38</v>
      </c>
      <c r="K2407" t="s">
        <v>39</v>
      </c>
      <c r="L2407" t="s">
        <v>40</v>
      </c>
      <c r="M2407" t="s">
        <v>41</v>
      </c>
      <c r="N2407" t="s">
        <v>42</v>
      </c>
      <c r="O2407" t="s">
        <v>43</v>
      </c>
      <c r="P2407" t="s">
        <v>44</v>
      </c>
      <c r="Q2407" t="s">
        <v>45</v>
      </c>
      <c r="R2407" t="str">
        <f t="shared" si="75"/>
        <v>Error</v>
      </c>
      <c r="S2407" t="e">
        <f>VLOOKUP($R2407,'Price Schedules'!$A$1:$H$34,4,FALSE)</f>
        <v>#N/A</v>
      </c>
      <c r="T2407" t="e">
        <f>VLOOKUP(R2407,'Price Schedules'!$A$1:$H$34,5,FALSE)</f>
        <v>#N/A</v>
      </c>
      <c r="U2407" t="e">
        <f>VLOOKUP(R2407,'Price Schedules'!$A$1:$H$34,6,FALSE)</f>
        <v>#N/A</v>
      </c>
      <c r="V2407" t="e">
        <f>VLOOKUP(R2407,'Price Schedules'!$A$1:$H$34,7,FALSE)</f>
        <v>#N/A</v>
      </c>
      <c r="W2407" t="e">
        <f>VLOOKUP(R2407,'Price Schedules'!$A$1:$H$34,8,FALSE)</f>
        <v>#N/A</v>
      </c>
    </row>
    <row r="2408" spans="1:23" x14ac:dyDescent="0.25">
      <c r="A2408">
        <f>Chargemaster!A2409</f>
        <v>0</v>
      </c>
      <c r="B2408">
        <f>Chargemaster!C2409</f>
        <v>0</v>
      </c>
      <c r="C2408">
        <f>Chargemaster!D2409</f>
        <v>0</v>
      </c>
      <c r="D2408" t="e">
        <f t="shared" si="74"/>
        <v>#N/A</v>
      </c>
      <c r="E2408" t="str">
        <f>(IF(B2408&lt;'Price Schedules'!$B$3,'Price Schedules'!$A$2,IF(B2408&lt;'Price Schedules'!$B$4,'Price Schedules'!$A$3,'Price Schedules'!$A$4)))</f>
        <v>Inj Med1</v>
      </c>
      <c r="F2408" t="str">
        <f>(IF(B2408&lt;'Price Schedules'!$B$7,'Price Schedules'!$A$6,IF(B2408&lt;'Price Schedules'!$B$8,'Price Schedules'!$A$7,'Price Schedules'!$A$8)))</f>
        <v>Chemo IV1</v>
      </c>
      <c r="G2408" t="str">
        <f>(IF(B2408&lt;'Price Schedules'!$B$11,'Price Schedules'!$A$10,IF(B2408&lt;'Price Schedules'!$B$12,'Price Schedules'!$A$11,'Price Schedules'!$A$12)))</f>
        <v>Chemo Med1</v>
      </c>
      <c r="H2408" t="str">
        <f>IF(B2408&lt;'Price Schedules'!$B$15,'Price Schedules'!$A$14,'Price Schedules'!$A$15)</f>
        <v>PASS1</v>
      </c>
      <c r="I2408" t="str">
        <f>IF(B2408&lt;'Price Schedules'!$B$18,'Price Schedules'!$A$17,'Price Schedules'!$A$18)</f>
        <v>IV1</v>
      </c>
      <c r="J2408" t="s">
        <v>38</v>
      </c>
      <c r="K2408" t="s">
        <v>39</v>
      </c>
      <c r="L2408" t="s">
        <v>40</v>
      </c>
      <c r="M2408" t="s">
        <v>41</v>
      </c>
      <c r="N2408" t="s">
        <v>42</v>
      </c>
      <c r="O2408" t="s">
        <v>43</v>
      </c>
      <c r="P2408" t="s">
        <v>44</v>
      </c>
      <c r="Q2408" t="s">
        <v>45</v>
      </c>
      <c r="R2408" t="str">
        <f t="shared" si="75"/>
        <v>Error</v>
      </c>
      <c r="S2408" t="e">
        <f>VLOOKUP($R2408,'Price Schedules'!$A$1:$H$34,4,FALSE)</f>
        <v>#N/A</v>
      </c>
      <c r="T2408" t="e">
        <f>VLOOKUP(R2408,'Price Schedules'!$A$1:$H$34,5,FALSE)</f>
        <v>#N/A</v>
      </c>
      <c r="U2408" t="e">
        <f>VLOOKUP(R2408,'Price Schedules'!$A$1:$H$34,6,FALSE)</f>
        <v>#N/A</v>
      </c>
      <c r="V2408" t="e">
        <f>VLOOKUP(R2408,'Price Schedules'!$A$1:$H$34,7,FALSE)</f>
        <v>#N/A</v>
      </c>
      <c r="W2408" t="e">
        <f>VLOOKUP(R2408,'Price Schedules'!$A$1:$H$34,8,FALSE)</f>
        <v>#N/A</v>
      </c>
    </row>
    <row r="2409" spans="1:23" x14ac:dyDescent="0.25">
      <c r="A2409">
        <f>Chargemaster!A2410</f>
        <v>0</v>
      </c>
      <c r="B2409">
        <f>Chargemaster!C2410</f>
        <v>0</v>
      </c>
      <c r="C2409">
        <f>Chargemaster!D2410</f>
        <v>0</v>
      </c>
      <c r="D2409" t="e">
        <f t="shared" si="74"/>
        <v>#N/A</v>
      </c>
      <c r="E2409" t="str">
        <f>(IF(B2409&lt;'Price Schedules'!$B$3,'Price Schedules'!$A$2,IF(B2409&lt;'Price Schedules'!$B$4,'Price Schedules'!$A$3,'Price Schedules'!$A$4)))</f>
        <v>Inj Med1</v>
      </c>
      <c r="F2409" t="str">
        <f>(IF(B2409&lt;'Price Schedules'!$B$7,'Price Schedules'!$A$6,IF(B2409&lt;'Price Schedules'!$B$8,'Price Schedules'!$A$7,'Price Schedules'!$A$8)))</f>
        <v>Chemo IV1</v>
      </c>
      <c r="G2409" t="str">
        <f>(IF(B2409&lt;'Price Schedules'!$B$11,'Price Schedules'!$A$10,IF(B2409&lt;'Price Schedules'!$B$12,'Price Schedules'!$A$11,'Price Schedules'!$A$12)))</f>
        <v>Chemo Med1</v>
      </c>
      <c r="H2409" t="str">
        <f>IF(B2409&lt;'Price Schedules'!$B$15,'Price Schedules'!$A$14,'Price Schedules'!$A$15)</f>
        <v>PASS1</v>
      </c>
      <c r="I2409" t="str">
        <f>IF(B2409&lt;'Price Schedules'!$B$18,'Price Schedules'!$A$17,'Price Schedules'!$A$18)</f>
        <v>IV1</v>
      </c>
      <c r="J2409" t="s">
        <v>38</v>
      </c>
      <c r="K2409" t="s">
        <v>39</v>
      </c>
      <c r="L2409" t="s">
        <v>40</v>
      </c>
      <c r="M2409" t="s">
        <v>41</v>
      </c>
      <c r="N2409" t="s">
        <v>42</v>
      </c>
      <c r="O2409" t="s">
        <v>43</v>
      </c>
      <c r="P2409" t="s">
        <v>44</v>
      </c>
      <c r="Q2409" t="s">
        <v>45</v>
      </c>
      <c r="R2409" t="str">
        <f t="shared" si="75"/>
        <v>Error</v>
      </c>
      <c r="S2409" t="e">
        <f>VLOOKUP($R2409,'Price Schedules'!$A$1:$H$34,4,FALSE)</f>
        <v>#N/A</v>
      </c>
      <c r="T2409" t="e">
        <f>VLOOKUP(R2409,'Price Schedules'!$A$1:$H$34,5,FALSE)</f>
        <v>#N/A</v>
      </c>
      <c r="U2409" t="e">
        <f>VLOOKUP(R2409,'Price Schedules'!$A$1:$H$34,6,FALSE)</f>
        <v>#N/A</v>
      </c>
      <c r="V2409" t="e">
        <f>VLOOKUP(R2409,'Price Schedules'!$A$1:$H$34,7,FALSE)</f>
        <v>#N/A</v>
      </c>
      <c r="W2409" t="e">
        <f>VLOOKUP(R2409,'Price Schedules'!$A$1:$H$34,8,FALSE)</f>
        <v>#N/A</v>
      </c>
    </row>
    <row r="2410" spans="1:23" x14ac:dyDescent="0.25">
      <c r="A2410">
        <f>Chargemaster!A2411</f>
        <v>0</v>
      </c>
      <c r="B2410">
        <f>Chargemaster!C2411</f>
        <v>0</v>
      </c>
      <c r="C2410">
        <f>Chargemaster!D2411</f>
        <v>0</v>
      </c>
      <c r="D2410" t="e">
        <f t="shared" si="74"/>
        <v>#N/A</v>
      </c>
      <c r="E2410" t="str">
        <f>(IF(B2410&lt;'Price Schedules'!$B$3,'Price Schedules'!$A$2,IF(B2410&lt;'Price Schedules'!$B$4,'Price Schedules'!$A$3,'Price Schedules'!$A$4)))</f>
        <v>Inj Med1</v>
      </c>
      <c r="F2410" t="str">
        <f>(IF(B2410&lt;'Price Schedules'!$B$7,'Price Schedules'!$A$6,IF(B2410&lt;'Price Schedules'!$B$8,'Price Schedules'!$A$7,'Price Schedules'!$A$8)))</f>
        <v>Chemo IV1</v>
      </c>
      <c r="G2410" t="str">
        <f>(IF(B2410&lt;'Price Schedules'!$B$11,'Price Schedules'!$A$10,IF(B2410&lt;'Price Schedules'!$B$12,'Price Schedules'!$A$11,'Price Schedules'!$A$12)))</f>
        <v>Chemo Med1</v>
      </c>
      <c r="H2410" t="str">
        <f>IF(B2410&lt;'Price Schedules'!$B$15,'Price Schedules'!$A$14,'Price Schedules'!$A$15)</f>
        <v>PASS1</v>
      </c>
      <c r="I2410" t="str">
        <f>IF(B2410&lt;'Price Schedules'!$B$18,'Price Schedules'!$A$17,'Price Schedules'!$A$18)</f>
        <v>IV1</v>
      </c>
      <c r="J2410" t="s">
        <v>38</v>
      </c>
      <c r="K2410" t="s">
        <v>39</v>
      </c>
      <c r="L2410" t="s">
        <v>40</v>
      </c>
      <c r="M2410" t="s">
        <v>41</v>
      </c>
      <c r="N2410" t="s">
        <v>42</v>
      </c>
      <c r="O2410" t="s">
        <v>43</v>
      </c>
      <c r="P2410" t="s">
        <v>44</v>
      </c>
      <c r="Q2410" t="s">
        <v>45</v>
      </c>
      <c r="R2410" t="str">
        <f t="shared" si="75"/>
        <v>Error</v>
      </c>
      <c r="S2410" t="e">
        <f>VLOOKUP($R2410,'Price Schedules'!$A$1:$H$34,4,FALSE)</f>
        <v>#N/A</v>
      </c>
      <c r="T2410" t="e">
        <f>VLOOKUP(R2410,'Price Schedules'!$A$1:$H$34,5,FALSE)</f>
        <v>#N/A</v>
      </c>
      <c r="U2410" t="e">
        <f>VLOOKUP(R2410,'Price Schedules'!$A$1:$H$34,6,FALSE)</f>
        <v>#N/A</v>
      </c>
      <c r="V2410" t="e">
        <f>VLOOKUP(R2410,'Price Schedules'!$A$1:$H$34,7,FALSE)</f>
        <v>#N/A</v>
      </c>
      <c r="W2410" t="e">
        <f>VLOOKUP(R2410,'Price Schedules'!$A$1:$H$34,8,FALSE)</f>
        <v>#N/A</v>
      </c>
    </row>
    <row r="2411" spans="1:23" x14ac:dyDescent="0.25">
      <c r="A2411">
        <f>Chargemaster!A2412</f>
        <v>0</v>
      </c>
      <c r="B2411">
        <f>Chargemaster!C2412</f>
        <v>0</v>
      </c>
      <c r="C2411">
        <f>Chargemaster!D2412</f>
        <v>0</v>
      </c>
      <c r="D2411" t="e">
        <f t="shared" si="74"/>
        <v>#N/A</v>
      </c>
      <c r="E2411" t="str">
        <f>(IF(B2411&lt;'Price Schedules'!$B$3,'Price Schedules'!$A$2,IF(B2411&lt;'Price Schedules'!$B$4,'Price Schedules'!$A$3,'Price Schedules'!$A$4)))</f>
        <v>Inj Med1</v>
      </c>
      <c r="F2411" t="str">
        <f>(IF(B2411&lt;'Price Schedules'!$B$7,'Price Schedules'!$A$6,IF(B2411&lt;'Price Schedules'!$B$8,'Price Schedules'!$A$7,'Price Schedules'!$A$8)))</f>
        <v>Chemo IV1</v>
      </c>
      <c r="G2411" t="str">
        <f>(IF(B2411&lt;'Price Schedules'!$B$11,'Price Schedules'!$A$10,IF(B2411&lt;'Price Schedules'!$B$12,'Price Schedules'!$A$11,'Price Schedules'!$A$12)))</f>
        <v>Chemo Med1</v>
      </c>
      <c r="H2411" t="str">
        <f>IF(B2411&lt;'Price Schedules'!$B$15,'Price Schedules'!$A$14,'Price Schedules'!$A$15)</f>
        <v>PASS1</v>
      </c>
      <c r="I2411" t="str">
        <f>IF(B2411&lt;'Price Schedules'!$B$18,'Price Schedules'!$A$17,'Price Schedules'!$A$18)</f>
        <v>IV1</v>
      </c>
      <c r="J2411" t="s">
        <v>38</v>
      </c>
      <c r="K2411" t="s">
        <v>39</v>
      </c>
      <c r="L2411" t="s">
        <v>40</v>
      </c>
      <c r="M2411" t="s">
        <v>41</v>
      </c>
      <c r="N2411" t="s">
        <v>42</v>
      </c>
      <c r="O2411" t="s">
        <v>43</v>
      </c>
      <c r="P2411" t="s">
        <v>44</v>
      </c>
      <c r="Q2411" t="s">
        <v>45</v>
      </c>
      <c r="R2411" t="str">
        <f t="shared" si="75"/>
        <v>Error</v>
      </c>
      <c r="S2411" t="e">
        <f>VLOOKUP($R2411,'Price Schedules'!$A$1:$H$34,4,FALSE)</f>
        <v>#N/A</v>
      </c>
      <c r="T2411" t="e">
        <f>VLOOKUP(R2411,'Price Schedules'!$A$1:$H$34,5,FALSE)</f>
        <v>#N/A</v>
      </c>
      <c r="U2411" t="e">
        <f>VLOOKUP(R2411,'Price Schedules'!$A$1:$H$34,6,FALSE)</f>
        <v>#N/A</v>
      </c>
      <c r="V2411" t="e">
        <f>VLOOKUP(R2411,'Price Schedules'!$A$1:$H$34,7,FALSE)</f>
        <v>#N/A</v>
      </c>
      <c r="W2411" t="e">
        <f>VLOOKUP(R2411,'Price Schedules'!$A$1:$H$34,8,FALSE)</f>
        <v>#N/A</v>
      </c>
    </row>
    <row r="2412" spans="1:23" x14ac:dyDescent="0.25">
      <c r="A2412">
        <f>Chargemaster!A2413</f>
        <v>0</v>
      </c>
      <c r="B2412">
        <f>Chargemaster!C2413</f>
        <v>0</v>
      </c>
      <c r="C2412">
        <f>Chargemaster!D2413</f>
        <v>0</v>
      </c>
      <c r="D2412" t="e">
        <f t="shared" si="74"/>
        <v>#N/A</v>
      </c>
      <c r="E2412" t="str">
        <f>(IF(B2412&lt;'Price Schedules'!$B$3,'Price Schedules'!$A$2,IF(B2412&lt;'Price Schedules'!$B$4,'Price Schedules'!$A$3,'Price Schedules'!$A$4)))</f>
        <v>Inj Med1</v>
      </c>
      <c r="F2412" t="str">
        <f>(IF(B2412&lt;'Price Schedules'!$B$7,'Price Schedules'!$A$6,IF(B2412&lt;'Price Schedules'!$B$8,'Price Schedules'!$A$7,'Price Schedules'!$A$8)))</f>
        <v>Chemo IV1</v>
      </c>
      <c r="G2412" t="str">
        <f>(IF(B2412&lt;'Price Schedules'!$B$11,'Price Schedules'!$A$10,IF(B2412&lt;'Price Schedules'!$B$12,'Price Schedules'!$A$11,'Price Schedules'!$A$12)))</f>
        <v>Chemo Med1</v>
      </c>
      <c r="H2412" t="str">
        <f>IF(B2412&lt;'Price Schedules'!$B$15,'Price Schedules'!$A$14,'Price Schedules'!$A$15)</f>
        <v>PASS1</v>
      </c>
      <c r="I2412" t="str">
        <f>IF(B2412&lt;'Price Schedules'!$B$18,'Price Schedules'!$A$17,'Price Schedules'!$A$18)</f>
        <v>IV1</v>
      </c>
      <c r="J2412" t="s">
        <v>38</v>
      </c>
      <c r="K2412" t="s">
        <v>39</v>
      </c>
      <c r="L2412" t="s">
        <v>40</v>
      </c>
      <c r="M2412" t="s">
        <v>41</v>
      </c>
      <c r="N2412" t="s">
        <v>42</v>
      </c>
      <c r="O2412" t="s">
        <v>43</v>
      </c>
      <c r="P2412" t="s">
        <v>44</v>
      </c>
      <c r="Q2412" t="s">
        <v>45</v>
      </c>
      <c r="R2412" t="str">
        <f t="shared" si="75"/>
        <v>Error</v>
      </c>
      <c r="S2412" t="e">
        <f>VLOOKUP($R2412,'Price Schedules'!$A$1:$H$34,4,FALSE)</f>
        <v>#N/A</v>
      </c>
      <c r="T2412" t="e">
        <f>VLOOKUP(R2412,'Price Schedules'!$A$1:$H$34,5,FALSE)</f>
        <v>#N/A</v>
      </c>
      <c r="U2412" t="e">
        <f>VLOOKUP(R2412,'Price Schedules'!$A$1:$H$34,6,FALSE)</f>
        <v>#N/A</v>
      </c>
      <c r="V2412" t="e">
        <f>VLOOKUP(R2412,'Price Schedules'!$A$1:$H$34,7,FALSE)</f>
        <v>#N/A</v>
      </c>
      <c r="W2412" t="e">
        <f>VLOOKUP(R2412,'Price Schedules'!$A$1:$H$34,8,FALSE)</f>
        <v>#N/A</v>
      </c>
    </row>
    <row r="2413" spans="1:23" x14ac:dyDescent="0.25">
      <c r="A2413">
        <f>Chargemaster!A2414</f>
        <v>0</v>
      </c>
      <c r="B2413">
        <f>Chargemaster!C2414</f>
        <v>0</v>
      </c>
      <c r="C2413">
        <f>Chargemaster!D2414</f>
        <v>0</v>
      </c>
      <c r="D2413" t="e">
        <f t="shared" si="74"/>
        <v>#N/A</v>
      </c>
      <c r="E2413" t="str">
        <f>(IF(B2413&lt;'Price Schedules'!$B$3,'Price Schedules'!$A$2,IF(B2413&lt;'Price Schedules'!$B$4,'Price Schedules'!$A$3,'Price Schedules'!$A$4)))</f>
        <v>Inj Med1</v>
      </c>
      <c r="F2413" t="str">
        <f>(IF(B2413&lt;'Price Schedules'!$B$7,'Price Schedules'!$A$6,IF(B2413&lt;'Price Schedules'!$B$8,'Price Schedules'!$A$7,'Price Schedules'!$A$8)))</f>
        <v>Chemo IV1</v>
      </c>
      <c r="G2413" t="str">
        <f>(IF(B2413&lt;'Price Schedules'!$B$11,'Price Schedules'!$A$10,IF(B2413&lt;'Price Schedules'!$B$12,'Price Schedules'!$A$11,'Price Schedules'!$A$12)))</f>
        <v>Chemo Med1</v>
      </c>
      <c r="H2413" t="str">
        <f>IF(B2413&lt;'Price Schedules'!$B$15,'Price Schedules'!$A$14,'Price Schedules'!$A$15)</f>
        <v>PASS1</v>
      </c>
      <c r="I2413" t="str">
        <f>IF(B2413&lt;'Price Schedules'!$B$18,'Price Schedules'!$A$17,'Price Schedules'!$A$18)</f>
        <v>IV1</v>
      </c>
      <c r="J2413" t="s">
        <v>38</v>
      </c>
      <c r="K2413" t="s">
        <v>39</v>
      </c>
      <c r="L2413" t="s">
        <v>40</v>
      </c>
      <c r="M2413" t="s">
        <v>41</v>
      </c>
      <c r="N2413" t="s">
        <v>42</v>
      </c>
      <c r="O2413" t="s">
        <v>43</v>
      </c>
      <c r="P2413" t="s">
        <v>44</v>
      </c>
      <c r="Q2413" t="s">
        <v>45</v>
      </c>
      <c r="R2413" t="str">
        <f t="shared" si="75"/>
        <v>Error</v>
      </c>
      <c r="S2413" t="e">
        <f>VLOOKUP($R2413,'Price Schedules'!$A$1:$H$34,4,FALSE)</f>
        <v>#N/A</v>
      </c>
      <c r="T2413" t="e">
        <f>VLOOKUP(R2413,'Price Schedules'!$A$1:$H$34,5,FALSE)</f>
        <v>#N/A</v>
      </c>
      <c r="U2413" t="e">
        <f>VLOOKUP(R2413,'Price Schedules'!$A$1:$H$34,6,FALSE)</f>
        <v>#N/A</v>
      </c>
      <c r="V2413" t="e">
        <f>VLOOKUP(R2413,'Price Schedules'!$A$1:$H$34,7,FALSE)</f>
        <v>#N/A</v>
      </c>
      <c r="W2413" t="e">
        <f>VLOOKUP(R2413,'Price Schedules'!$A$1:$H$34,8,FALSE)</f>
        <v>#N/A</v>
      </c>
    </row>
    <row r="2414" spans="1:23" x14ac:dyDescent="0.25">
      <c r="A2414">
        <f>Chargemaster!A2415</f>
        <v>0</v>
      </c>
      <c r="B2414">
        <f>Chargemaster!C2415</f>
        <v>0</v>
      </c>
      <c r="C2414">
        <f>Chargemaster!D2415</f>
        <v>0</v>
      </c>
      <c r="D2414" t="e">
        <f t="shared" si="74"/>
        <v>#N/A</v>
      </c>
      <c r="E2414" t="str">
        <f>(IF(B2414&lt;'Price Schedules'!$B$3,'Price Schedules'!$A$2,IF(B2414&lt;'Price Schedules'!$B$4,'Price Schedules'!$A$3,'Price Schedules'!$A$4)))</f>
        <v>Inj Med1</v>
      </c>
      <c r="F2414" t="str">
        <f>(IF(B2414&lt;'Price Schedules'!$B$7,'Price Schedules'!$A$6,IF(B2414&lt;'Price Schedules'!$B$8,'Price Schedules'!$A$7,'Price Schedules'!$A$8)))</f>
        <v>Chemo IV1</v>
      </c>
      <c r="G2414" t="str">
        <f>(IF(B2414&lt;'Price Schedules'!$B$11,'Price Schedules'!$A$10,IF(B2414&lt;'Price Schedules'!$B$12,'Price Schedules'!$A$11,'Price Schedules'!$A$12)))</f>
        <v>Chemo Med1</v>
      </c>
      <c r="H2414" t="str">
        <f>IF(B2414&lt;'Price Schedules'!$B$15,'Price Schedules'!$A$14,'Price Schedules'!$A$15)</f>
        <v>PASS1</v>
      </c>
      <c r="I2414" t="str">
        <f>IF(B2414&lt;'Price Schedules'!$B$18,'Price Schedules'!$A$17,'Price Schedules'!$A$18)</f>
        <v>IV1</v>
      </c>
      <c r="J2414" t="s">
        <v>38</v>
      </c>
      <c r="K2414" t="s">
        <v>39</v>
      </c>
      <c r="L2414" t="s">
        <v>40</v>
      </c>
      <c r="M2414" t="s">
        <v>41</v>
      </c>
      <c r="N2414" t="s">
        <v>42</v>
      </c>
      <c r="O2414" t="s">
        <v>43</v>
      </c>
      <c r="P2414" t="s">
        <v>44</v>
      </c>
      <c r="Q2414" t="s">
        <v>45</v>
      </c>
      <c r="R2414" t="str">
        <f t="shared" si="75"/>
        <v>Error</v>
      </c>
      <c r="S2414" t="e">
        <f>VLOOKUP($R2414,'Price Schedules'!$A$1:$H$34,4,FALSE)</f>
        <v>#N/A</v>
      </c>
      <c r="T2414" t="e">
        <f>VLOOKUP(R2414,'Price Schedules'!$A$1:$H$34,5,FALSE)</f>
        <v>#N/A</v>
      </c>
      <c r="U2414" t="e">
        <f>VLOOKUP(R2414,'Price Schedules'!$A$1:$H$34,6,FALSE)</f>
        <v>#N/A</v>
      </c>
      <c r="V2414" t="e">
        <f>VLOOKUP(R2414,'Price Schedules'!$A$1:$H$34,7,FALSE)</f>
        <v>#N/A</v>
      </c>
      <c r="W2414" t="e">
        <f>VLOOKUP(R2414,'Price Schedules'!$A$1:$H$34,8,FALSE)</f>
        <v>#N/A</v>
      </c>
    </row>
    <row r="2415" spans="1:23" x14ac:dyDescent="0.25">
      <c r="A2415">
        <f>Chargemaster!A2416</f>
        <v>0</v>
      </c>
      <c r="B2415">
        <f>Chargemaster!C2416</f>
        <v>0</v>
      </c>
      <c r="C2415">
        <f>Chargemaster!D2416</f>
        <v>0</v>
      </c>
      <c r="D2415" t="e">
        <f t="shared" si="74"/>
        <v>#N/A</v>
      </c>
      <c r="E2415" t="str">
        <f>(IF(B2415&lt;'Price Schedules'!$B$3,'Price Schedules'!$A$2,IF(B2415&lt;'Price Schedules'!$B$4,'Price Schedules'!$A$3,'Price Schedules'!$A$4)))</f>
        <v>Inj Med1</v>
      </c>
      <c r="F2415" t="str">
        <f>(IF(B2415&lt;'Price Schedules'!$B$7,'Price Schedules'!$A$6,IF(B2415&lt;'Price Schedules'!$B$8,'Price Schedules'!$A$7,'Price Schedules'!$A$8)))</f>
        <v>Chemo IV1</v>
      </c>
      <c r="G2415" t="str">
        <f>(IF(B2415&lt;'Price Schedules'!$B$11,'Price Schedules'!$A$10,IF(B2415&lt;'Price Schedules'!$B$12,'Price Schedules'!$A$11,'Price Schedules'!$A$12)))</f>
        <v>Chemo Med1</v>
      </c>
      <c r="H2415" t="str">
        <f>IF(B2415&lt;'Price Schedules'!$B$15,'Price Schedules'!$A$14,'Price Schedules'!$A$15)</f>
        <v>PASS1</v>
      </c>
      <c r="I2415" t="str">
        <f>IF(B2415&lt;'Price Schedules'!$B$18,'Price Schedules'!$A$17,'Price Schedules'!$A$18)</f>
        <v>IV1</v>
      </c>
      <c r="J2415" t="s">
        <v>38</v>
      </c>
      <c r="K2415" t="s">
        <v>39</v>
      </c>
      <c r="L2415" t="s">
        <v>40</v>
      </c>
      <c r="M2415" t="s">
        <v>41</v>
      </c>
      <c r="N2415" t="s">
        <v>42</v>
      </c>
      <c r="O2415" t="s">
        <v>43</v>
      </c>
      <c r="P2415" t="s">
        <v>44</v>
      </c>
      <c r="Q2415" t="s">
        <v>45</v>
      </c>
      <c r="R2415" t="str">
        <f t="shared" si="75"/>
        <v>Error</v>
      </c>
      <c r="S2415" t="e">
        <f>VLOOKUP($R2415,'Price Schedules'!$A$1:$H$34,4,FALSE)</f>
        <v>#N/A</v>
      </c>
      <c r="T2415" t="e">
        <f>VLOOKUP(R2415,'Price Schedules'!$A$1:$H$34,5,FALSE)</f>
        <v>#N/A</v>
      </c>
      <c r="U2415" t="e">
        <f>VLOOKUP(R2415,'Price Schedules'!$A$1:$H$34,6,FALSE)</f>
        <v>#N/A</v>
      </c>
      <c r="V2415" t="e">
        <f>VLOOKUP(R2415,'Price Schedules'!$A$1:$H$34,7,FALSE)</f>
        <v>#N/A</v>
      </c>
      <c r="W2415" t="e">
        <f>VLOOKUP(R2415,'Price Schedules'!$A$1:$H$34,8,FALSE)</f>
        <v>#N/A</v>
      </c>
    </row>
    <row r="2416" spans="1:23" x14ac:dyDescent="0.25">
      <c r="A2416">
        <f>Chargemaster!A2417</f>
        <v>0</v>
      </c>
      <c r="B2416">
        <f>Chargemaster!C2417</f>
        <v>0</v>
      </c>
      <c r="C2416">
        <f>Chargemaster!D2417</f>
        <v>0</v>
      </c>
      <c r="D2416" t="e">
        <f t="shared" si="74"/>
        <v>#N/A</v>
      </c>
      <c r="E2416" t="str">
        <f>(IF(B2416&lt;'Price Schedules'!$B$3,'Price Schedules'!$A$2,IF(B2416&lt;'Price Schedules'!$B$4,'Price Schedules'!$A$3,'Price Schedules'!$A$4)))</f>
        <v>Inj Med1</v>
      </c>
      <c r="F2416" t="str">
        <f>(IF(B2416&lt;'Price Schedules'!$B$7,'Price Schedules'!$A$6,IF(B2416&lt;'Price Schedules'!$B$8,'Price Schedules'!$A$7,'Price Schedules'!$A$8)))</f>
        <v>Chemo IV1</v>
      </c>
      <c r="G2416" t="str">
        <f>(IF(B2416&lt;'Price Schedules'!$B$11,'Price Schedules'!$A$10,IF(B2416&lt;'Price Schedules'!$B$12,'Price Schedules'!$A$11,'Price Schedules'!$A$12)))</f>
        <v>Chemo Med1</v>
      </c>
      <c r="H2416" t="str">
        <f>IF(B2416&lt;'Price Schedules'!$B$15,'Price Schedules'!$A$14,'Price Schedules'!$A$15)</f>
        <v>PASS1</v>
      </c>
      <c r="I2416" t="str">
        <f>IF(B2416&lt;'Price Schedules'!$B$18,'Price Schedules'!$A$17,'Price Schedules'!$A$18)</f>
        <v>IV1</v>
      </c>
      <c r="J2416" t="s">
        <v>38</v>
      </c>
      <c r="K2416" t="s">
        <v>39</v>
      </c>
      <c r="L2416" t="s">
        <v>40</v>
      </c>
      <c r="M2416" t="s">
        <v>41</v>
      </c>
      <c r="N2416" t="s">
        <v>42</v>
      </c>
      <c r="O2416" t="s">
        <v>43</v>
      </c>
      <c r="P2416" t="s">
        <v>44</v>
      </c>
      <c r="Q2416" t="s">
        <v>45</v>
      </c>
      <c r="R2416" t="str">
        <f t="shared" si="75"/>
        <v>Error</v>
      </c>
      <c r="S2416" t="e">
        <f>VLOOKUP($R2416,'Price Schedules'!$A$1:$H$34,4,FALSE)</f>
        <v>#N/A</v>
      </c>
      <c r="T2416" t="e">
        <f>VLOOKUP(R2416,'Price Schedules'!$A$1:$H$34,5,FALSE)</f>
        <v>#N/A</v>
      </c>
      <c r="U2416" t="e">
        <f>VLOOKUP(R2416,'Price Schedules'!$A$1:$H$34,6,FALSE)</f>
        <v>#N/A</v>
      </c>
      <c r="V2416" t="e">
        <f>VLOOKUP(R2416,'Price Schedules'!$A$1:$H$34,7,FALSE)</f>
        <v>#N/A</v>
      </c>
      <c r="W2416" t="e">
        <f>VLOOKUP(R2416,'Price Schedules'!$A$1:$H$34,8,FALSE)</f>
        <v>#N/A</v>
      </c>
    </row>
    <row r="2417" spans="1:23" x14ac:dyDescent="0.25">
      <c r="A2417">
        <f>Chargemaster!A2418</f>
        <v>0</v>
      </c>
      <c r="B2417">
        <f>Chargemaster!C2418</f>
        <v>0</v>
      </c>
      <c r="C2417">
        <f>Chargemaster!D2418</f>
        <v>0</v>
      </c>
      <c r="D2417" t="e">
        <f t="shared" si="74"/>
        <v>#N/A</v>
      </c>
      <c r="E2417" t="str">
        <f>(IF(B2417&lt;'Price Schedules'!$B$3,'Price Schedules'!$A$2,IF(B2417&lt;'Price Schedules'!$B$4,'Price Schedules'!$A$3,'Price Schedules'!$A$4)))</f>
        <v>Inj Med1</v>
      </c>
      <c r="F2417" t="str">
        <f>(IF(B2417&lt;'Price Schedules'!$B$7,'Price Schedules'!$A$6,IF(B2417&lt;'Price Schedules'!$B$8,'Price Schedules'!$A$7,'Price Schedules'!$A$8)))</f>
        <v>Chemo IV1</v>
      </c>
      <c r="G2417" t="str">
        <f>(IF(B2417&lt;'Price Schedules'!$B$11,'Price Schedules'!$A$10,IF(B2417&lt;'Price Schedules'!$B$12,'Price Schedules'!$A$11,'Price Schedules'!$A$12)))</f>
        <v>Chemo Med1</v>
      </c>
      <c r="H2417" t="str">
        <f>IF(B2417&lt;'Price Schedules'!$B$15,'Price Schedules'!$A$14,'Price Schedules'!$A$15)</f>
        <v>PASS1</v>
      </c>
      <c r="I2417" t="str">
        <f>IF(B2417&lt;'Price Schedules'!$B$18,'Price Schedules'!$A$17,'Price Schedules'!$A$18)</f>
        <v>IV1</v>
      </c>
      <c r="J2417" t="s">
        <v>38</v>
      </c>
      <c r="K2417" t="s">
        <v>39</v>
      </c>
      <c r="L2417" t="s">
        <v>40</v>
      </c>
      <c r="M2417" t="s">
        <v>41</v>
      </c>
      <c r="N2417" t="s">
        <v>42</v>
      </c>
      <c r="O2417" t="s">
        <v>43</v>
      </c>
      <c r="P2417" t="s">
        <v>44</v>
      </c>
      <c r="Q2417" t="s">
        <v>45</v>
      </c>
      <c r="R2417" t="str">
        <f t="shared" si="75"/>
        <v>Error</v>
      </c>
      <c r="S2417" t="e">
        <f>VLOOKUP($R2417,'Price Schedules'!$A$1:$H$34,4,FALSE)</f>
        <v>#N/A</v>
      </c>
      <c r="T2417" t="e">
        <f>VLOOKUP(R2417,'Price Schedules'!$A$1:$H$34,5,FALSE)</f>
        <v>#N/A</v>
      </c>
      <c r="U2417" t="e">
        <f>VLOOKUP(R2417,'Price Schedules'!$A$1:$H$34,6,FALSE)</f>
        <v>#N/A</v>
      </c>
      <c r="V2417" t="e">
        <f>VLOOKUP(R2417,'Price Schedules'!$A$1:$H$34,7,FALSE)</f>
        <v>#N/A</v>
      </c>
      <c r="W2417" t="e">
        <f>VLOOKUP(R2417,'Price Schedules'!$A$1:$H$34,8,FALSE)</f>
        <v>#N/A</v>
      </c>
    </row>
    <row r="2418" spans="1:23" x14ac:dyDescent="0.25">
      <c r="A2418">
        <f>Chargemaster!A2419</f>
        <v>0</v>
      </c>
      <c r="B2418">
        <f>Chargemaster!C2419</f>
        <v>0</v>
      </c>
      <c r="C2418">
        <f>Chargemaster!D2419</f>
        <v>0</v>
      </c>
      <c r="D2418" t="e">
        <f t="shared" si="74"/>
        <v>#N/A</v>
      </c>
      <c r="E2418" t="str">
        <f>(IF(B2418&lt;'Price Schedules'!$B$3,'Price Schedules'!$A$2,IF(B2418&lt;'Price Schedules'!$B$4,'Price Schedules'!$A$3,'Price Schedules'!$A$4)))</f>
        <v>Inj Med1</v>
      </c>
      <c r="F2418" t="str">
        <f>(IF(B2418&lt;'Price Schedules'!$B$7,'Price Schedules'!$A$6,IF(B2418&lt;'Price Schedules'!$B$8,'Price Schedules'!$A$7,'Price Schedules'!$A$8)))</f>
        <v>Chemo IV1</v>
      </c>
      <c r="G2418" t="str">
        <f>(IF(B2418&lt;'Price Schedules'!$B$11,'Price Schedules'!$A$10,IF(B2418&lt;'Price Schedules'!$B$12,'Price Schedules'!$A$11,'Price Schedules'!$A$12)))</f>
        <v>Chemo Med1</v>
      </c>
      <c r="H2418" t="str">
        <f>IF(B2418&lt;'Price Schedules'!$B$15,'Price Schedules'!$A$14,'Price Schedules'!$A$15)</f>
        <v>PASS1</v>
      </c>
      <c r="I2418" t="str">
        <f>IF(B2418&lt;'Price Schedules'!$B$18,'Price Schedules'!$A$17,'Price Schedules'!$A$18)</f>
        <v>IV1</v>
      </c>
      <c r="J2418" t="s">
        <v>38</v>
      </c>
      <c r="K2418" t="s">
        <v>39</v>
      </c>
      <c r="L2418" t="s">
        <v>40</v>
      </c>
      <c r="M2418" t="s">
        <v>41</v>
      </c>
      <c r="N2418" t="s">
        <v>42</v>
      </c>
      <c r="O2418" t="s">
        <v>43</v>
      </c>
      <c r="P2418" t="s">
        <v>44</v>
      </c>
      <c r="Q2418" t="s">
        <v>45</v>
      </c>
      <c r="R2418" t="str">
        <f t="shared" si="75"/>
        <v>Error</v>
      </c>
      <c r="S2418" t="e">
        <f>VLOOKUP($R2418,'Price Schedules'!$A$1:$H$34,4,FALSE)</f>
        <v>#N/A</v>
      </c>
      <c r="T2418" t="e">
        <f>VLOOKUP(R2418,'Price Schedules'!$A$1:$H$34,5,FALSE)</f>
        <v>#N/A</v>
      </c>
      <c r="U2418" t="e">
        <f>VLOOKUP(R2418,'Price Schedules'!$A$1:$H$34,6,FALSE)</f>
        <v>#N/A</v>
      </c>
      <c r="V2418" t="e">
        <f>VLOOKUP(R2418,'Price Schedules'!$A$1:$H$34,7,FALSE)</f>
        <v>#N/A</v>
      </c>
      <c r="W2418" t="e">
        <f>VLOOKUP(R2418,'Price Schedules'!$A$1:$H$34,8,FALSE)</f>
        <v>#N/A</v>
      </c>
    </row>
    <row r="2419" spans="1:23" x14ac:dyDescent="0.25">
      <c r="A2419">
        <f>Chargemaster!A2420</f>
        <v>0</v>
      </c>
      <c r="B2419">
        <f>Chargemaster!C2420</f>
        <v>0</v>
      </c>
      <c r="C2419">
        <f>Chargemaster!D2420</f>
        <v>0</v>
      </c>
      <c r="D2419" t="e">
        <f t="shared" si="74"/>
        <v>#N/A</v>
      </c>
      <c r="E2419" t="str">
        <f>(IF(B2419&lt;'Price Schedules'!$B$3,'Price Schedules'!$A$2,IF(B2419&lt;'Price Schedules'!$B$4,'Price Schedules'!$A$3,'Price Schedules'!$A$4)))</f>
        <v>Inj Med1</v>
      </c>
      <c r="F2419" t="str">
        <f>(IF(B2419&lt;'Price Schedules'!$B$7,'Price Schedules'!$A$6,IF(B2419&lt;'Price Schedules'!$B$8,'Price Schedules'!$A$7,'Price Schedules'!$A$8)))</f>
        <v>Chemo IV1</v>
      </c>
      <c r="G2419" t="str">
        <f>(IF(B2419&lt;'Price Schedules'!$B$11,'Price Schedules'!$A$10,IF(B2419&lt;'Price Schedules'!$B$12,'Price Schedules'!$A$11,'Price Schedules'!$A$12)))</f>
        <v>Chemo Med1</v>
      </c>
      <c r="H2419" t="str">
        <f>IF(B2419&lt;'Price Schedules'!$B$15,'Price Schedules'!$A$14,'Price Schedules'!$A$15)</f>
        <v>PASS1</v>
      </c>
      <c r="I2419" t="str">
        <f>IF(B2419&lt;'Price Schedules'!$B$18,'Price Schedules'!$A$17,'Price Schedules'!$A$18)</f>
        <v>IV1</v>
      </c>
      <c r="J2419" t="s">
        <v>38</v>
      </c>
      <c r="K2419" t="s">
        <v>39</v>
      </c>
      <c r="L2419" t="s">
        <v>40</v>
      </c>
      <c r="M2419" t="s">
        <v>41</v>
      </c>
      <c r="N2419" t="s">
        <v>42</v>
      </c>
      <c r="O2419" t="s">
        <v>43</v>
      </c>
      <c r="P2419" t="s">
        <v>44</v>
      </c>
      <c r="Q2419" t="s">
        <v>45</v>
      </c>
      <c r="R2419" t="str">
        <f t="shared" si="75"/>
        <v>Error</v>
      </c>
      <c r="S2419" t="e">
        <f>VLOOKUP($R2419,'Price Schedules'!$A$1:$H$34,4,FALSE)</f>
        <v>#N/A</v>
      </c>
      <c r="T2419" t="e">
        <f>VLOOKUP(R2419,'Price Schedules'!$A$1:$H$34,5,FALSE)</f>
        <v>#N/A</v>
      </c>
      <c r="U2419" t="e">
        <f>VLOOKUP(R2419,'Price Schedules'!$A$1:$H$34,6,FALSE)</f>
        <v>#N/A</v>
      </c>
      <c r="V2419" t="e">
        <f>VLOOKUP(R2419,'Price Schedules'!$A$1:$H$34,7,FALSE)</f>
        <v>#N/A</v>
      </c>
      <c r="W2419" t="e">
        <f>VLOOKUP(R2419,'Price Schedules'!$A$1:$H$34,8,FALSE)</f>
        <v>#N/A</v>
      </c>
    </row>
    <row r="2420" spans="1:23" x14ac:dyDescent="0.25">
      <c r="A2420">
        <f>Chargemaster!A2421</f>
        <v>0</v>
      </c>
      <c r="B2420">
        <f>Chargemaster!C2421</f>
        <v>0</v>
      </c>
      <c r="C2420">
        <f>Chargemaster!D2421</f>
        <v>0</v>
      </c>
      <c r="D2420" t="e">
        <f t="shared" si="74"/>
        <v>#N/A</v>
      </c>
      <c r="E2420" t="str">
        <f>(IF(B2420&lt;'Price Schedules'!$B$3,'Price Schedules'!$A$2,IF(B2420&lt;'Price Schedules'!$B$4,'Price Schedules'!$A$3,'Price Schedules'!$A$4)))</f>
        <v>Inj Med1</v>
      </c>
      <c r="F2420" t="str">
        <f>(IF(B2420&lt;'Price Schedules'!$B$7,'Price Schedules'!$A$6,IF(B2420&lt;'Price Schedules'!$B$8,'Price Schedules'!$A$7,'Price Schedules'!$A$8)))</f>
        <v>Chemo IV1</v>
      </c>
      <c r="G2420" t="str">
        <f>(IF(B2420&lt;'Price Schedules'!$B$11,'Price Schedules'!$A$10,IF(B2420&lt;'Price Schedules'!$B$12,'Price Schedules'!$A$11,'Price Schedules'!$A$12)))</f>
        <v>Chemo Med1</v>
      </c>
      <c r="H2420" t="str">
        <f>IF(B2420&lt;'Price Schedules'!$B$15,'Price Schedules'!$A$14,'Price Schedules'!$A$15)</f>
        <v>PASS1</v>
      </c>
      <c r="I2420" t="str">
        <f>IF(B2420&lt;'Price Schedules'!$B$18,'Price Schedules'!$A$17,'Price Schedules'!$A$18)</f>
        <v>IV1</v>
      </c>
      <c r="J2420" t="s">
        <v>38</v>
      </c>
      <c r="K2420" t="s">
        <v>39</v>
      </c>
      <c r="L2420" t="s">
        <v>40</v>
      </c>
      <c r="M2420" t="s">
        <v>41</v>
      </c>
      <c r="N2420" t="s">
        <v>42</v>
      </c>
      <c r="O2420" t="s">
        <v>43</v>
      </c>
      <c r="P2420" t="s">
        <v>44</v>
      </c>
      <c r="Q2420" t="s">
        <v>45</v>
      </c>
      <c r="R2420" t="str">
        <f t="shared" si="75"/>
        <v>Error</v>
      </c>
      <c r="S2420" t="e">
        <f>VLOOKUP($R2420,'Price Schedules'!$A$1:$H$34,4,FALSE)</f>
        <v>#N/A</v>
      </c>
      <c r="T2420" t="e">
        <f>VLOOKUP(R2420,'Price Schedules'!$A$1:$H$34,5,FALSE)</f>
        <v>#N/A</v>
      </c>
      <c r="U2420" t="e">
        <f>VLOOKUP(R2420,'Price Schedules'!$A$1:$H$34,6,FALSE)</f>
        <v>#N/A</v>
      </c>
      <c r="V2420" t="e">
        <f>VLOOKUP(R2420,'Price Schedules'!$A$1:$H$34,7,FALSE)</f>
        <v>#N/A</v>
      </c>
      <c r="W2420" t="e">
        <f>VLOOKUP(R2420,'Price Schedules'!$A$1:$H$34,8,FALSE)</f>
        <v>#N/A</v>
      </c>
    </row>
    <row r="2421" spans="1:23" x14ac:dyDescent="0.25">
      <c r="A2421">
        <f>Chargemaster!A2422</f>
        <v>0</v>
      </c>
      <c r="B2421">
        <f>Chargemaster!C2422</f>
        <v>0</v>
      </c>
      <c r="C2421">
        <f>Chargemaster!D2422</f>
        <v>0</v>
      </c>
      <c r="D2421" t="e">
        <f t="shared" si="74"/>
        <v>#N/A</v>
      </c>
      <c r="E2421" t="str">
        <f>(IF(B2421&lt;'Price Schedules'!$B$3,'Price Schedules'!$A$2,IF(B2421&lt;'Price Schedules'!$B$4,'Price Schedules'!$A$3,'Price Schedules'!$A$4)))</f>
        <v>Inj Med1</v>
      </c>
      <c r="F2421" t="str">
        <f>(IF(B2421&lt;'Price Schedules'!$B$7,'Price Schedules'!$A$6,IF(B2421&lt;'Price Schedules'!$B$8,'Price Schedules'!$A$7,'Price Schedules'!$A$8)))</f>
        <v>Chemo IV1</v>
      </c>
      <c r="G2421" t="str">
        <f>(IF(B2421&lt;'Price Schedules'!$B$11,'Price Schedules'!$A$10,IF(B2421&lt;'Price Schedules'!$B$12,'Price Schedules'!$A$11,'Price Schedules'!$A$12)))</f>
        <v>Chemo Med1</v>
      </c>
      <c r="H2421" t="str">
        <f>IF(B2421&lt;'Price Schedules'!$B$15,'Price Schedules'!$A$14,'Price Schedules'!$A$15)</f>
        <v>PASS1</v>
      </c>
      <c r="I2421" t="str">
        <f>IF(B2421&lt;'Price Schedules'!$B$18,'Price Schedules'!$A$17,'Price Schedules'!$A$18)</f>
        <v>IV1</v>
      </c>
      <c r="J2421" t="s">
        <v>38</v>
      </c>
      <c r="K2421" t="s">
        <v>39</v>
      </c>
      <c r="L2421" t="s">
        <v>40</v>
      </c>
      <c r="M2421" t="s">
        <v>41</v>
      </c>
      <c r="N2421" t="s">
        <v>42</v>
      </c>
      <c r="O2421" t="s">
        <v>43</v>
      </c>
      <c r="P2421" t="s">
        <v>44</v>
      </c>
      <c r="Q2421" t="s">
        <v>45</v>
      </c>
      <c r="R2421" t="str">
        <f t="shared" si="75"/>
        <v>Error</v>
      </c>
      <c r="S2421" t="e">
        <f>VLOOKUP($R2421,'Price Schedules'!$A$1:$H$34,4,FALSE)</f>
        <v>#N/A</v>
      </c>
      <c r="T2421" t="e">
        <f>VLOOKUP(R2421,'Price Schedules'!$A$1:$H$34,5,FALSE)</f>
        <v>#N/A</v>
      </c>
      <c r="U2421" t="e">
        <f>VLOOKUP(R2421,'Price Schedules'!$A$1:$H$34,6,FALSE)</f>
        <v>#N/A</v>
      </c>
      <c r="V2421" t="e">
        <f>VLOOKUP(R2421,'Price Schedules'!$A$1:$H$34,7,FALSE)</f>
        <v>#N/A</v>
      </c>
      <c r="W2421" t="e">
        <f>VLOOKUP(R2421,'Price Schedules'!$A$1:$H$34,8,FALSE)</f>
        <v>#N/A</v>
      </c>
    </row>
    <row r="2422" spans="1:23" x14ac:dyDescent="0.25">
      <c r="A2422">
        <f>Chargemaster!A2423</f>
        <v>0</v>
      </c>
      <c r="B2422">
        <f>Chargemaster!C2423</f>
        <v>0</v>
      </c>
      <c r="C2422">
        <f>Chargemaster!D2423</f>
        <v>0</v>
      </c>
      <c r="D2422" t="e">
        <f t="shared" si="74"/>
        <v>#N/A</v>
      </c>
      <c r="E2422" t="str">
        <f>(IF(B2422&lt;'Price Schedules'!$B$3,'Price Schedules'!$A$2,IF(B2422&lt;'Price Schedules'!$B$4,'Price Schedules'!$A$3,'Price Schedules'!$A$4)))</f>
        <v>Inj Med1</v>
      </c>
      <c r="F2422" t="str">
        <f>(IF(B2422&lt;'Price Schedules'!$B$7,'Price Schedules'!$A$6,IF(B2422&lt;'Price Schedules'!$B$8,'Price Schedules'!$A$7,'Price Schedules'!$A$8)))</f>
        <v>Chemo IV1</v>
      </c>
      <c r="G2422" t="str">
        <f>(IF(B2422&lt;'Price Schedules'!$B$11,'Price Schedules'!$A$10,IF(B2422&lt;'Price Schedules'!$B$12,'Price Schedules'!$A$11,'Price Schedules'!$A$12)))</f>
        <v>Chemo Med1</v>
      </c>
      <c r="H2422" t="str">
        <f>IF(B2422&lt;'Price Schedules'!$B$15,'Price Schedules'!$A$14,'Price Schedules'!$A$15)</f>
        <v>PASS1</v>
      </c>
      <c r="I2422" t="str">
        <f>IF(B2422&lt;'Price Schedules'!$B$18,'Price Schedules'!$A$17,'Price Schedules'!$A$18)</f>
        <v>IV1</v>
      </c>
      <c r="J2422" t="s">
        <v>38</v>
      </c>
      <c r="K2422" t="s">
        <v>39</v>
      </c>
      <c r="L2422" t="s">
        <v>40</v>
      </c>
      <c r="M2422" t="s">
        <v>41</v>
      </c>
      <c r="N2422" t="s">
        <v>42</v>
      </c>
      <c r="O2422" t="s">
        <v>43</v>
      </c>
      <c r="P2422" t="s">
        <v>44</v>
      </c>
      <c r="Q2422" t="s">
        <v>45</v>
      </c>
      <c r="R2422" t="str">
        <f t="shared" si="75"/>
        <v>Error</v>
      </c>
      <c r="S2422" t="e">
        <f>VLOOKUP($R2422,'Price Schedules'!$A$1:$H$34,4,FALSE)</f>
        <v>#N/A</v>
      </c>
      <c r="T2422" t="e">
        <f>VLOOKUP(R2422,'Price Schedules'!$A$1:$H$34,5,FALSE)</f>
        <v>#N/A</v>
      </c>
      <c r="U2422" t="e">
        <f>VLOOKUP(R2422,'Price Schedules'!$A$1:$H$34,6,FALSE)</f>
        <v>#N/A</v>
      </c>
      <c r="V2422" t="e">
        <f>VLOOKUP(R2422,'Price Schedules'!$A$1:$H$34,7,FALSE)</f>
        <v>#N/A</v>
      </c>
      <c r="W2422" t="e">
        <f>VLOOKUP(R2422,'Price Schedules'!$A$1:$H$34,8,FALSE)</f>
        <v>#N/A</v>
      </c>
    </row>
    <row r="2423" spans="1:23" x14ac:dyDescent="0.25">
      <c r="A2423">
        <f>Chargemaster!A2424</f>
        <v>0</v>
      </c>
      <c r="B2423">
        <f>Chargemaster!C2424</f>
        <v>0</v>
      </c>
      <c r="C2423">
        <f>Chargemaster!D2424</f>
        <v>0</v>
      </c>
      <c r="D2423" t="e">
        <f t="shared" si="74"/>
        <v>#N/A</v>
      </c>
      <c r="E2423" t="str">
        <f>(IF(B2423&lt;'Price Schedules'!$B$3,'Price Schedules'!$A$2,IF(B2423&lt;'Price Schedules'!$B$4,'Price Schedules'!$A$3,'Price Schedules'!$A$4)))</f>
        <v>Inj Med1</v>
      </c>
      <c r="F2423" t="str">
        <f>(IF(B2423&lt;'Price Schedules'!$B$7,'Price Schedules'!$A$6,IF(B2423&lt;'Price Schedules'!$B$8,'Price Schedules'!$A$7,'Price Schedules'!$A$8)))</f>
        <v>Chemo IV1</v>
      </c>
      <c r="G2423" t="str">
        <f>(IF(B2423&lt;'Price Schedules'!$B$11,'Price Schedules'!$A$10,IF(B2423&lt;'Price Schedules'!$B$12,'Price Schedules'!$A$11,'Price Schedules'!$A$12)))</f>
        <v>Chemo Med1</v>
      </c>
      <c r="H2423" t="str">
        <f>IF(B2423&lt;'Price Schedules'!$B$15,'Price Schedules'!$A$14,'Price Schedules'!$A$15)</f>
        <v>PASS1</v>
      </c>
      <c r="I2423" t="str">
        <f>IF(B2423&lt;'Price Schedules'!$B$18,'Price Schedules'!$A$17,'Price Schedules'!$A$18)</f>
        <v>IV1</v>
      </c>
      <c r="J2423" t="s">
        <v>38</v>
      </c>
      <c r="K2423" t="s">
        <v>39</v>
      </c>
      <c r="L2423" t="s">
        <v>40</v>
      </c>
      <c r="M2423" t="s">
        <v>41</v>
      </c>
      <c r="N2423" t="s">
        <v>42</v>
      </c>
      <c r="O2423" t="s">
        <v>43</v>
      </c>
      <c r="P2423" t="s">
        <v>44</v>
      </c>
      <c r="Q2423" t="s">
        <v>45</v>
      </c>
      <c r="R2423" t="str">
        <f t="shared" si="75"/>
        <v>Error</v>
      </c>
      <c r="S2423" t="e">
        <f>VLOOKUP($R2423,'Price Schedules'!$A$1:$H$34,4,FALSE)</f>
        <v>#N/A</v>
      </c>
      <c r="T2423" t="e">
        <f>VLOOKUP(R2423,'Price Schedules'!$A$1:$H$34,5,FALSE)</f>
        <v>#N/A</v>
      </c>
      <c r="U2423" t="e">
        <f>VLOOKUP(R2423,'Price Schedules'!$A$1:$H$34,6,FALSE)</f>
        <v>#N/A</v>
      </c>
      <c r="V2423" t="e">
        <f>VLOOKUP(R2423,'Price Schedules'!$A$1:$H$34,7,FALSE)</f>
        <v>#N/A</v>
      </c>
      <c r="W2423" t="e">
        <f>VLOOKUP(R2423,'Price Schedules'!$A$1:$H$34,8,FALSE)</f>
        <v>#N/A</v>
      </c>
    </row>
    <row r="2424" spans="1:23" x14ac:dyDescent="0.25">
      <c r="A2424">
        <f>Chargemaster!A2425</f>
        <v>0</v>
      </c>
      <c r="B2424">
        <f>Chargemaster!C2425</f>
        <v>0</v>
      </c>
      <c r="C2424">
        <f>Chargemaster!D2425</f>
        <v>0</v>
      </c>
      <c r="D2424" t="e">
        <f t="shared" si="74"/>
        <v>#N/A</v>
      </c>
      <c r="E2424" t="str">
        <f>(IF(B2424&lt;'Price Schedules'!$B$3,'Price Schedules'!$A$2,IF(B2424&lt;'Price Schedules'!$B$4,'Price Schedules'!$A$3,'Price Schedules'!$A$4)))</f>
        <v>Inj Med1</v>
      </c>
      <c r="F2424" t="str">
        <f>(IF(B2424&lt;'Price Schedules'!$B$7,'Price Schedules'!$A$6,IF(B2424&lt;'Price Schedules'!$B$8,'Price Schedules'!$A$7,'Price Schedules'!$A$8)))</f>
        <v>Chemo IV1</v>
      </c>
      <c r="G2424" t="str">
        <f>(IF(B2424&lt;'Price Schedules'!$B$11,'Price Schedules'!$A$10,IF(B2424&lt;'Price Schedules'!$B$12,'Price Schedules'!$A$11,'Price Schedules'!$A$12)))</f>
        <v>Chemo Med1</v>
      </c>
      <c r="H2424" t="str">
        <f>IF(B2424&lt;'Price Schedules'!$B$15,'Price Schedules'!$A$14,'Price Schedules'!$A$15)</f>
        <v>PASS1</v>
      </c>
      <c r="I2424" t="str">
        <f>IF(B2424&lt;'Price Schedules'!$B$18,'Price Schedules'!$A$17,'Price Schedules'!$A$18)</f>
        <v>IV1</v>
      </c>
      <c r="J2424" t="s">
        <v>38</v>
      </c>
      <c r="K2424" t="s">
        <v>39</v>
      </c>
      <c r="L2424" t="s">
        <v>40</v>
      </c>
      <c r="M2424" t="s">
        <v>41</v>
      </c>
      <c r="N2424" t="s">
        <v>42</v>
      </c>
      <c r="O2424" t="s">
        <v>43</v>
      </c>
      <c r="P2424" t="s">
        <v>44</v>
      </c>
      <c r="Q2424" t="s">
        <v>45</v>
      </c>
      <c r="R2424" t="str">
        <f t="shared" si="75"/>
        <v>Error</v>
      </c>
      <c r="S2424" t="e">
        <f>VLOOKUP($R2424,'Price Schedules'!$A$1:$H$34,4,FALSE)</f>
        <v>#N/A</v>
      </c>
      <c r="T2424" t="e">
        <f>VLOOKUP(R2424,'Price Schedules'!$A$1:$H$34,5,FALSE)</f>
        <v>#N/A</v>
      </c>
      <c r="U2424" t="e">
        <f>VLOOKUP(R2424,'Price Schedules'!$A$1:$H$34,6,FALSE)</f>
        <v>#N/A</v>
      </c>
      <c r="V2424" t="e">
        <f>VLOOKUP(R2424,'Price Schedules'!$A$1:$H$34,7,FALSE)</f>
        <v>#N/A</v>
      </c>
      <c r="W2424" t="e">
        <f>VLOOKUP(R2424,'Price Schedules'!$A$1:$H$34,8,FALSE)</f>
        <v>#N/A</v>
      </c>
    </row>
    <row r="2425" spans="1:23" x14ac:dyDescent="0.25">
      <c r="A2425">
        <f>Chargemaster!A2426</f>
        <v>0</v>
      </c>
      <c r="B2425">
        <f>Chargemaster!C2426</f>
        <v>0</v>
      </c>
      <c r="C2425">
        <f>Chargemaster!D2426</f>
        <v>0</v>
      </c>
      <c r="D2425" t="e">
        <f t="shared" si="74"/>
        <v>#N/A</v>
      </c>
      <c r="E2425" t="str">
        <f>(IF(B2425&lt;'Price Schedules'!$B$3,'Price Schedules'!$A$2,IF(B2425&lt;'Price Schedules'!$B$4,'Price Schedules'!$A$3,'Price Schedules'!$A$4)))</f>
        <v>Inj Med1</v>
      </c>
      <c r="F2425" t="str">
        <f>(IF(B2425&lt;'Price Schedules'!$B$7,'Price Schedules'!$A$6,IF(B2425&lt;'Price Schedules'!$B$8,'Price Schedules'!$A$7,'Price Schedules'!$A$8)))</f>
        <v>Chemo IV1</v>
      </c>
      <c r="G2425" t="str">
        <f>(IF(B2425&lt;'Price Schedules'!$B$11,'Price Schedules'!$A$10,IF(B2425&lt;'Price Schedules'!$B$12,'Price Schedules'!$A$11,'Price Schedules'!$A$12)))</f>
        <v>Chemo Med1</v>
      </c>
      <c r="H2425" t="str">
        <f>IF(B2425&lt;'Price Schedules'!$B$15,'Price Schedules'!$A$14,'Price Schedules'!$A$15)</f>
        <v>PASS1</v>
      </c>
      <c r="I2425" t="str">
        <f>IF(B2425&lt;'Price Schedules'!$B$18,'Price Schedules'!$A$17,'Price Schedules'!$A$18)</f>
        <v>IV1</v>
      </c>
      <c r="J2425" t="s">
        <v>38</v>
      </c>
      <c r="K2425" t="s">
        <v>39</v>
      </c>
      <c r="L2425" t="s">
        <v>40</v>
      </c>
      <c r="M2425" t="s">
        <v>41</v>
      </c>
      <c r="N2425" t="s">
        <v>42</v>
      </c>
      <c r="O2425" t="s">
        <v>43</v>
      </c>
      <c r="P2425" t="s">
        <v>44</v>
      </c>
      <c r="Q2425" t="s">
        <v>45</v>
      </c>
      <c r="R2425" t="str">
        <f t="shared" si="75"/>
        <v>Error</v>
      </c>
      <c r="S2425" t="e">
        <f>VLOOKUP($R2425,'Price Schedules'!$A$1:$H$34,4,FALSE)</f>
        <v>#N/A</v>
      </c>
      <c r="T2425" t="e">
        <f>VLOOKUP(R2425,'Price Schedules'!$A$1:$H$34,5,FALSE)</f>
        <v>#N/A</v>
      </c>
      <c r="U2425" t="e">
        <f>VLOOKUP(R2425,'Price Schedules'!$A$1:$H$34,6,FALSE)</f>
        <v>#N/A</v>
      </c>
      <c r="V2425" t="e">
        <f>VLOOKUP(R2425,'Price Schedules'!$A$1:$H$34,7,FALSE)</f>
        <v>#N/A</v>
      </c>
      <c r="W2425" t="e">
        <f>VLOOKUP(R2425,'Price Schedules'!$A$1:$H$34,8,FALSE)</f>
        <v>#N/A</v>
      </c>
    </row>
    <row r="2426" spans="1:23" x14ac:dyDescent="0.25">
      <c r="A2426">
        <f>Chargemaster!A2427</f>
        <v>0</v>
      </c>
      <c r="B2426">
        <f>Chargemaster!C2427</f>
        <v>0</v>
      </c>
      <c r="C2426">
        <f>Chargemaster!D2427</f>
        <v>0</v>
      </c>
      <c r="D2426" t="e">
        <f t="shared" si="74"/>
        <v>#N/A</v>
      </c>
      <c r="E2426" t="str">
        <f>(IF(B2426&lt;'Price Schedules'!$B$3,'Price Schedules'!$A$2,IF(B2426&lt;'Price Schedules'!$B$4,'Price Schedules'!$A$3,'Price Schedules'!$A$4)))</f>
        <v>Inj Med1</v>
      </c>
      <c r="F2426" t="str">
        <f>(IF(B2426&lt;'Price Schedules'!$B$7,'Price Schedules'!$A$6,IF(B2426&lt;'Price Schedules'!$B$8,'Price Schedules'!$A$7,'Price Schedules'!$A$8)))</f>
        <v>Chemo IV1</v>
      </c>
      <c r="G2426" t="str">
        <f>(IF(B2426&lt;'Price Schedules'!$B$11,'Price Schedules'!$A$10,IF(B2426&lt;'Price Schedules'!$B$12,'Price Schedules'!$A$11,'Price Schedules'!$A$12)))</f>
        <v>Chemo Med1</v>
      </c>
      <c r="H2426" t="str">
        <f>IF(B2426&lt;'Price Schedules'!$B$15,'Price Schedules'!$A$14,'Price Schedules'!$A$15)</f>
        <v>PASS1</v>
      </c>
      <c r="I2426" t="str">
        <f>IF(B2426&lt;'Price Schedules'!$B$18,'Price Schedules'!$A$17,'Price Schedules'!$A$18)</f>
        <v>IV1</v>
      </c>
      <c r="J2426" t="s">
        <v>38</v>
      </c>
      <c r="K2426" t="s">
        <v>39</v>
      </c>
      <c r="L2426" t="s">
        <v>40</v>
      </c>
      <c r="M2426" t="s">
        <v>41</v>
      </c>
      <c r="N2426" t="s">
        <v>42</v>
      </c>
      <c r="O2426" t="s">
        <v>43</v>
      </c>
      <c r="P2426" t="s">
        <v>44</v>
      </c>
      <c r="Q2426" t="s">
        <v>45</v>
      </c>
      <c r="R2426" t="str">
        <f t="shared" si="75"/>
        <v>Error</v>
      </c>
      <c r="S2426" t="e">
        <f>VLOOKUP($R2426,'Price Schedules'!$A$1:$H$34,4,FALSE)</f>
        <v>#N/A</v>
      </c>
      <c r="T2426" t="e">
        <f>VLOOKUP(R2426,'Price Schedules'!$A$1:$H$34,5,FALSE)</f>
        <v>#N/A</v>
      </c>
      <c r="U2426" t="e">
        <f>VLOOKUP(R2426,'Price Schedules'!$A$1:$H$34,6,FALSE)</f>
        <v>#N/A</v>
      </c>
      <c r="V2426" t="e">
        <f>VLOOKUP(R2426,'Price Schedules'!$A$1:$H$34,7,FALSE)</f>
        <v>#N/A</v>
      </c>
      <c r="W2426" t="e">
        <f>VLOOKUP(R2426,'Price Schedules'!$A$1:$H$34,8,FALSE)</f>
        <v>#N/A</v>
      </c>
    </row>
    <row r="2427" spans="1:23" x14ac:dyDescent="0.25">
      <c r="A2427">
        <f>Chargemaster!A2428</f>
        <v>0</v>
      </c>
      <c r="B2427">
        <f>Chargemaster!C2428</f>
        <v>0</v>
      </c>
      <c r="C2427">
        <f>Chargemaster!D2428</f>
        <v>0</v>
      </c>
      <c r="D2427" t="e">
        <f t="shared" si="74"/>
        <v>#N/A</v>
      </c>
      <c r="E2427" t="str">
        <f>(IF(B2427&lt;'Price Schedules'!$B$3,'Price Schedules'!$A$2,IF(B2427&lt;'Price Schedules'!$B$4,'Price Schedules'!$A$3,'Price Schedules'!$A$4)))</f>
        <v>Inj Med1</v>
      </c>
      <c r="F2427" t="str">
        <f>(IF(B2427&lt;'Price Schedules'!$B$7,'Price Schedules'!$A$6,IF(B2427&lt;'Price Schedules'!$B$8,'Price Schedules'!$A$7,'Price Schedules'!$A$8)))</f>
        <v>Chemo IV1</v>
      </c>
      <c r="G2427" t="str">
        <f>(IF(B2427&lt;'Price Schedules'!$B$11,'Price Schedules'!$A$10,IF(B2427&lt;'Price Schedules'!$B$12,'Price Schedules'!$A$11,'Price Schedules'!$A$12)))</f>
        <v>Chemo Med1</v>
      </c>
      <c r="H2427" t="str">
        <f>IF(B2427&lt;'Price Schedules'!$B$15,'Price Schedules'!$A$14,'Price Schedules'!$A$15)</f>
        <v>PASS1</v>
      </c>
      <c r="I2427" t="str">
        <f>IF(B2427&lt;'Price Schedules'!$B$18,'Price Schedules'!$A$17,'Price Schedules'!$A$18)</f>
        <v>IV1</v>
      </c>
      <c r="J2427" t="s">
        <v>38</v>
      </c>
      <c r="K2427" t="s">
        <v>39</v>
      </c>
      <c r="L2427" t="s">
        <v>40</v>
      </c>
      <c r="M2427" t="s">
        <v>41</v>
      </c>
      <c r="N2427" t="s">
        <v>42</v>
      </c>
      <c r="O2427" t="s">
        <v>43</v>
      </c>
      <c r="P2427" t="s">
        <v>44</v>
      </c>
      <c r="Q2427" t="s">
        <v>45</v>
      </c>
      <c r="R2427" t="str">
        <f t="shared" si="75"/>
        <v>Error</v>
      </c>
      <c r="S2427" t="e">
        <f>VLOOKUP($R2427,'Price Schedules'!$A$1:$H$34,4,FALSE)</f>
        <v>#N/A</v>
      </c>
      <c r="T2427" t="e">
        <f>VLOOKUP(R2427,'Price Schedules'!$A$1:$H$34,5,FALSE)</f>
        <v>#N/A</v>
      </c>
      <c r="U2427" t="e">
        <f>VLOOKUP(R2427,'Price Schedules'!$A$1:$H$34,6,FALSE)</f>
        <v>#N/A</v>
      </c>
      <c r="V2427" t="e">
        <f>VLOOKUP(R2427,'Price Schedules'!$A$1:$H$34,7,FALSE)</f>
        <v>#N/A</v>
      </c>
      <c r="W2427" t="e">
        <f>VLOOKUP(R2427,'Price Schedules'!$A$1:$H$34,8,FALSE)</f>
        <v>#N/A</v>
      </c>
    </row>
    <row r="2428" spans="1:23" x14ac:dyDescent="0.25">
      <c r="A2428">
        <f>Chargemaster!A2429</f>
        <v>0</v>
      </c>
      <c r="B2428">
        <f>Chargemaster!C2429</f>
        <v>0</v>
      </c>
      <c r="C2428">
        <f>Chargemaster!D2429</f>
        <v>0</v>
      </c>
      <c r="D2428" t="e">
        <f t="shared" si="74"/>
        <v>#N/A</v>
      </c>
      <c r="E2428" t="str">
        <f>(IF(B2428&lt;'Price Schedules'!$B$3,'Price Schedules'!$A$2,IF(B2428&lt;'Price Schedules'!$B$4,'Price Schedules'!$A$3,'Price Schedules'!$A$4)))</f>
        <v>Inj Med1</v>
      </c>
      <c r="F2428" t="str">
        <f>(IF(B2428&lt;'Price Schedules'!$B$7,'Price Schedules'!$A$6,IF(B2428&lt;'Price Schedules'!$B$8,'Price Schedules'!$A$7,'Price Schedules'!$A$8)))</f>
        <v>Chemo IV1</v>
      </c>
      <c r="G2428" t="str">
        <f>(IF(B2428&lt;'Price Schedules'!$B$11,'Price Schedules'!$A$10,IF(B2428&lt;'Price Schedules'!$B$12,'Price Schedules'!$A$11,'Price Schedules'!$A$12)))</f>
        <v>Chemo Med1</v>
      </c>
      <c r="H2428" t="str">
        <f>IF(B2428&lt;'Price Schedules'!$B$15,'Price Schedules'!$A$14,'Price Schedules'!$A$15)</f>
        <v>PASS1</v>
      </c>
      <c r="I2428" t="str">
        <f>IF(B2428&lt;'Price Schedules'!$B$18,'Price Schedules'!$A$17,'Price Schedules'!$A$18)</f>
        <v>IV1</v>
      </c>
      <c r="J2428" t="s">
        <v>38</v>
      </c>
      <c r="K2428" t="s">
        <v>39</v>
      </c>
      <c r="L2428" t="s">
        <v>40</v>
      </c>
      <c r="M2428" t="s">
        <v>41</v>
      </c>
      <c r="N2428" t="s">
        <v>42</v>
      </c>
      <c r="O2428" t="s">
        <v>43</v>
      </c>
      <c r="P2428" t="s">
        <v>44</v>
      </c>
      <c r="Q2428" t="s">
        <v>45</v>
      </c>
      <c r="R2428" t="str">
        <f t="shared" si="75"/>
        <v>Error</v>
      </c>
      <c r="S2428" t="e">
        <f>VLOOKUP($R2428,'Price Schedules'!$A$1:$H$34,4,FALSE)</f>
        <v>#N/A</v>
      </c>
      <c r="T2428" t="e">
        <f>VLOOKUP(R2428,'Price Schedules'!$A$1:$H$34,5,FALSE)</f>
        <v>#N/A</v>
      </c>
      <c r="U2428" t="e">
        <f>VLOOKUP(R2428,'Price Schedules'!$A$1:$H$34,6,FALSE)</f>
        <v>#N/A</v>
      </c>
      <c r="V2428" t="e">
        <f>VLOOKUP(R2428,'Price Schedules'!$A$1:$H$34,7,FALSE)</f>
        <v>#N/A</v>
      </c>
      <c r="W2428" t="e">
        <f>VLOOKUP(R2428,'Price Schedules'!$A$1:$H$34,8,FALSE)</f>
        <v>#N/A</v>
      </c>
    </row>
    <row r="2429" spans="1:23" x14ac:dyDescent="0.25">
      <c r="A2429">
        <f>Chargemaster!A2430</f>
        <v>0</v>
      </c>
      <c r="B2429">
        <f>Chargemaster!C2430</f>
        <v>0</v>
      </c>
      <c r="C2429">
        <f>Chargemaster!D2430</f>
        <v>0</v>
      </c>
      <c r="D2429" t="e">
        <f t="shared" si="74"/>
        <v>#N/A</v>
      </c>
      <c r="E2429" t="str">
        <f>(IF(B2429&lt;'Price Schedules'!$B$3,'Price Schedules'!$A$2,IF(B2429&lt;'Price Schedules'!$B$4,'Price Schedules'!$A$3,'Price Schedules'!$A$4)))</f>
        <v>Inj Med1</v>
      </c>
      <c r="F2429" t="str">
        <f>(IF(B2429&lt;'Price Schedules'!$B$7,'Price Schedules'!$A$6,IF(B2429&lt;'Price Schedules'!$B$8,'Price Schedules'!$A$7,'Price Schedules'!$A$8)))</f>
        <v>Chemo IV1</v>
      </c>
      <c r="G2429" t="str">
        <f>(IF(B2429&lt;'Price Schedules'!$B$11,'Price Schedules'!$A$10,IF(B2429&lt;'Price Schedules'!$B$12,'Price Schedules'!$A$11,'Price Schedules'!$A$12)))</f>
        <v>Chemo Med1</v>
      </c>
      <c r="H2429" t="str">
        <f>IF(B2429&lt;'Price Schedules'!$B$15,'Price Schedules'!$A$14,'Price Schedules'!$A$15)</f>
        <v>PASS1</v>
      </c>
      <c r="I2429" t="str">
        <f>IF(B2429&lt;'Price Schedules'!$B$18,'Price Schedules'!$A$17,'Price Schedules'!$A$18)</f>
        <v>IV1</v>
      </c>
      <c r="J2429" t="s">
        <v>38</v>
      </c>
      <c r="K2429" t="s">
        <v>39</v>
      </c>
      <c r="L2429" t="s">
        <v>40</v>
      </c>
      <c r="M2429" t="s">
        <v>41</v>
      </c>
      <c r="N2429" t="s">
        <v>42</v>
      </c>
      <c r="O2429" t="s">
        <v>43</v>
      </c>
      <c r="P2429" t="s">
        <v>44</v>
      </c>
      <c r="Q2429" t="s">
        <v>45</v>
      </c>
      <c r="R2429" t="str">
        <f t="shared" si="75"/>
        <v>Error</v>
      </c>
      <c r="S2429" t="e">
        <f>VLOOKUP($R2429,'Price Schedules'!$A$1:$H$34,4,FALSE)</f>
        <v>#N/A</v>
      </c>
      <c r="T2429" t="e">
        <f>VLOOKUP(R2429,'Price Schedules'!$A$1:$H$34,5,FALSE)</f>
        <v>#N/A</v>
      </c>
      <c r="U2429" t="e">
        <f>VLOOKUP(R2429,'Price Schedules'!$A$1:$H$34,6,FALSE)</f>
        <v>#N/A</v>
      </c>
      <c r="V2429" t="e">
        <f>VLOOKUP(R2429,'Price Schedules'!$A$1:$H$34,7,FALSE)</f>
        <v>#N/A</v>
      </c>
      <c r="W2429" t="e">
        <f>VLOOKUP(R2429,'Price Schedules'!$A$1:$H$34,8,FALSE)</f>
        <v>#N/A</v>
      </c>
    </row>
    <row r="2430" spans="1:23" x14ac:dyDescent="0.25">
      <c r="A2430">
        <f>Chargemaster!A2431</f>
        <v>0</v>
      </c>
      <c r="B2430">
        <f>Chargemaster!C2431</f>
        <v>0</v>
      </c>
      <c r="C2430">
        <f>Chargemaster!D2431</f>
        <v>0</v>
      </c>
      <c r="D2430" t="e">
        <f t="shared" si="74"/>
        <v>#N/A</v>
      </c>
      <c r="E2430" t="str">
        <f>(IF(B2430&lt;'Price Schedules'!$B$3,'Price Schedules'!$A$2,IF(B2430&lt;'Price Schedules'!$B$4,'Price Schedules'!$A$3,'Price Schedules'!$A$4)))</f>
        <v>Inj Med1</v>
      </c>
      <c r="F2430" t="str">
        <f>(IF(B2430&lt;'Price Schedules'!$B$7,'Price Schedules'!$A$6,IF(B2430&lt;'Price Schedules'!$B$8,'Price Schedules'!$A$7,'Price Schedules'!$A$8)))</f>
        <v>Chemo IV1</v>
      </c>
      <c r="G2430" t="str">
        <f>(IF(B2430&lt;'Price Schedules'!$B$11,'Price Schedules'!$A$10,IF(B2430&lt;'Price Schedules'!$B$12,'Price Schedules'!$A$11,'Price Schedules'!$A$12)))</f>
        <v>Chemo Med1</v>
      </c>
      <c r="H2430" t="str">
        <f>IF(B2430&lt;'Price Schedules'!$B$15,'Price Schedules'!$A$14,'Price Schedules'!$A$15)</f>
        <v>PASS1</v>
      </c>
      <c r="I2430" t="str">
        <f>IF(B2430&lt;'Price Schedules'!$B$18,'Price Schedules'!$A$17,'Price Schedules'!$A$18)</f>
        <v>IV1</v>
      </c>
      <c r="J2430" t="s">
        <v>38</v>
      </c>
      <c r="K2430" t="s">
        <v>39</v>
      </c>
      <c r="L2430" t="s">
        <v>40</v>
      </c>
      <c r="M2430" t="s">
        <v>41</v>
      </c>
      <c r="N2430" t="s">
        <v>42</v>
      </c>
      <c r="O2430" t="s">
        <v>43</v>
      </c>
      <c r="P2430" t="s">
        <v>44</v>
      </c>
      <c r="Q2430" t="s">
        <v>45</v>
      </c>
      <c r="R2430" t="str">
        <f t="shared" si="75"/>
        <v>Error</v>
      </c>
      <c r="S2430" t="e">
        <f>VLOOKUP($R2430,'Price Schedules'!$A$1:$H$34,4,FALSE)</f>
        <v>#N/A</v>
      </c>
      <c r="T2430" t="e">
        <f>VLOOKUP(R2430,'Price Schedules'!$A$1:$H$34,5,FALSE)</f>
        <v>#N/A</v>
      </c>
      <c r="U2430" t="e">
        <f>VLOOKUP(R2430,'Price Schedules'!$A$1:$H$34,6,FALSE)</f>
        <v>#N/A</v>
      </c>
      <c r="V2430" t="e">
        <f>VLOOKUP(R2430,'Price Schedules'!$A$1:$H$34,7,FALSE)</f>
        <v>#N/A</v>
      </c>
      <c r="W2430" t="e">
        <f>VLOOKUP(R2430,'Price Schedules'!$A$1:$H$34,8,FALSE)</f>
        <v>#N/A</v>
      </c>
    </row>
    <row r="2431" spans="1:23" x14ac:dyDescent="0.25">
      <c r="A2431">
        <f>Chargemaster!A2432</f>
        <v>0</v>
      </c>
      <c r="B2431">
        <f>Chargemaster!C2432</f>
        <v>0</v>
      </c>
      <c r="C2431">
        <f>Chargemaster!D2432</f>
        <v>0</v>
      </c>
      <c r="D2431" t="e">
        <f t="shared" si="74"/>
        <v>#N/A</v>
      </c>
      <c r="E2431" t="str">
        <f>(IF(B2431&lt;'Price Schedules'!$B$3,'Price Schedules'!$A$2,IF(B2431&lt;'Price Schedules'!$B$4,'Price Schedules'!$A$3,'Price Schedules'!$A$4)))</f>
        <v>Inj Med1</v>
      </c>
      <c r="F2431" t="str">
        <f>(IF(B2431&lt;'Price Schedules'!$B$7,'Price Schedules'!$A$6,IF(B2431&lt;'Price Schedules'!$B$8,'Price Schedules'!$A$7,'Price Schedules'!$A$8)))</f>
        <v>Chemo IV1</v>
      </c>
      <c r="G2431" t="str">
        <f>(IF(B2431&lt;'Price Schedules'!$B$11,'Price Schedules'!$A$10,IF(B2431&lt;'Price Schedules'!$B$12,'Price Schedules'!$A$11,'Price Schedules'!$A$12)))</f>
        <v>Chemo Med1</v>
      </c>
      <c r="H2431" t="str">
        <f>IF(B2431&lt;'Price Schedules'!$B$15,'Price Schedules'!$A$14,'Price Schedules'!$A$15)</f>
        <v>PASS1</v>
      </c>
      <c r="I2431" t="str">
        <f>IF(B2431&lt;'Price Schedules'!$B$18,'Price Schedules'!$A$17,'Price Schedules'!$A$18)</f>
        <v>IV1</v>
      </c>
      <c r="J2431" t="s">
        <v>38</v>
      </c>
      <c r="K2431" t="s">
        <v>39</v>
      </c>
      <c r="L2431" t="s">
        <v>40</v>
      </c>
      <c r="M2431" t="s">
        <v>41</v>
      </c>
      <c r="N2431" t="s">
        <v>42</v>
      </c>
      <c r="O2431" t="s">
        <v>43</v>
      </c>
      <c r="P2431" t="s">
        <v>44</v>
      </c>
      <c r="Q2431" t="s">
        <v>45</v>
      </c>
      <c r="R2431" t="str">
        <f t="shared" si="75"/>
        <v>Error</v>
      </c>
      <c r="S2431" t="e">
        <f>VLOOKUP($R2431,'Price Schedules'!$A$1:$H$34,4,FALSE)</f>
        <v>#N/A</v>
      </c>
      <c r="T2431" t="e">
        <f>VLOOKUP(R2431,'Price Schedules'!$A$1:$H$34,5,FALSE)</f>
        <v>#N/A</v>
      </c>
      <c r="U2431" t="e">
        <f>VLOOKUP(R2431,'Price Schedules'!$A$1:$H$34,6,FALSE)</f>
        <v>#N/A</v>
      </c>
      <c r="V2431" t="e">
        <f>VLOOKUP(R2431,'Price Schedules'!$A$1:$H$34,7,FALSE)</f>
        <v>#N/A</v>
      </c>
      <c r="W2431" t="e">
        <f>VLOOKUP(R2431,'Price Schedules'!$A$1:$H$34,8,FALSE)</f>
        <v>#N/A</v>
      </c>
    </row>
    <row r="2432" spans="1:23" x14ac:dyDescent="0.25">
      <c r="A2432">
        <f>Chargemaster!A2433</f>
        <v>0</v>
      </c>
      <c r="B2432">
        <f>Chargemaster!C2433</f>
        <v>0</v>
      </c>
      <c r="C2432">
        <f>Chargemaster!D2433</f>
        <v>0</v>
      </c>
      <c r="D2432" t="e">
        <f t="shared" si="74"/>
        <v>#N/A</v>
      </c>
      <c r="E2432" t="str">
        <f>(IF(B2432&lt;'Price Schedules'!$B$3,'Price Schedules'!$A$2,IF(B2432&lt;'Price Schedules'!$B$4,'Price Schedules'!$A$3,'Price Schedules'!$A$4)))</f>
        <v>Inj Med1</v>
      </c>
      <c r="F2432" t="str">
        <f>(IF(B2432&lt;'Price Schedules'!$B$7,'Price Schedules'!$A$6,IF(B2432&lt;'Price Schedules'!$B$8,'Price Schedules'!$A$7,'Price Schedules'!$A$8)))</f>
        <v>Chemo IV1</v>
      </c>
      <c r="G2432" t="str">
        <f>(IF(B2432&lt;'Price Schedules'!$B$11,'Price Schedules'!$A$10,IF(B2432&lt;'Price Schedules'!$B$12,'Price Schedules'!$A$11,'Price Schedules'!$A$12)))</f>
        <v>Chemo Med1</v>
      </c>
      <c r="H2432" t="str">
        <f>IF(B2432&lt;'Price Schedules'!$B$15,'Price Schedules'!$A$14,'Price Schedules'!$A$15)</f>
        <v>PASS1</v>
      </c>
      <c r="I2432" t="str">
        <f>IF(B2432&lt;'Price Schedules'!$B$18,'Price Schedules'!$A$17,'Price Schedules'!$A$18)</f>
        <v>IV1</v>
      </c>
      <c r="J2432" t="s">
        <v>38</v>
      </c>
      <c r="K2432" t="s">
        <v>39</v>
      </c>
      <c r="L2432" t="s">
        <v>40</v>
      </c>
      <c r="M2432" t="s">
        <v>41</v>
      </c>
      <c r="N2432" t="s">
        <v>42</v>
      </c>
      <c r="O2432" t="s">
        <v>43</v>
      </c>
      <c r="P2432" t="s">
        <v>44</v>
      </c>
      <c r="Q2432" t="s">
        <v>45</v>
      </c>
      <c r="R2432" t="str">
        <f t="shared" si="75"/>
        <v>Error</v>
      </c>
      <c r="S2432" t="e">
        <f>VLOOKUP($R2432,'Price Schedules'!$A$1:$H$34,4,FALSE)</f>
        <v>#N/A</v>
      </c>
      <c r="T2432" t="e">
        <f>VLOOKUP(R2432,'Price Schedules'!$A$1:$H$34,5,FALSE)</f>
        <v>#N/A</v>
      </c>
      <c r="U2432" t="e">
        <f>VLOOKUP(R2432,'Price Schedules'!$A$1:$H$34,6,FALSE)</f>
        <v>#N/A</v>
      </c>
      <c r="V2432" t="e">
        <f>VLOOKUP(R2432,'Price Schedules'!$A$1:$H$34,7,FALSE)</f>
        <v>#N/A</v>
      </c>
      <c r="W2432" t="e">
        <f>VLOOKUP(R2432,'Price Schedules'!$A$1:$H$34,8,FALSE)</f>
        <v>#N/A</v>
      </c>
    </row>
    <row r="2433" spans="1:23" x14ac:dyDescent="0.25">
      <c r="A2433">
        <f>Chargemaster!A2434</f>
        <v>0</v>
      </c>
      <c r="B2433">
        <f>Chargemaster!C2434</f>
        <v>0</v>
      </c>
      <c r="C2433">
        <f>Chargemaster!D2434</f>
        <v>0</v>
      </c>
      <c r="D2433" t="e">
        <f t="shared" si="74"/>
        <v>#N/A</v>
      </c>
      <c r="E2433" t="str">
        <f>(IF(B2433&lt;'Price Schedules'!$B$3,'Price Schedules'!$A$2,IF(B2433&lt;'Price Schedules'!$B$4,'Price Schedules'!$A$3,'Price Schedules'!$A$4)))</f>
        <v>Inj Med1</v>
      </c>
      <c r="F2433" t="str">
        <f>(IF(B2433&lt;'Price Schedules'!$B$7,'Price Schedules'!$A$6,IF(B2433&lt;'Price Schedules'!$B$8,'Price Schedules'!$A$7,'Price Schedules'!$A$8)))</f>
        <v>Chemo IV1</v>
      </c>
      <c r="G2433" t="str">
        <f>(IF(B2433&lt;'Price Schedules'!$B$11,'Price Schedules'!$A$10,IF(B2433&lt;'Price Schedules'!$B$12,'Price Schedules'!$A$11,'Price Schedules'!$A$12)))</f>
        <v>Chemo Med1</v>
      </c>
      <c r="H2433" t="str">
        <f>IF(B2433&lt;'Price Schedules'!$B$15,'Price Schedules'!$A$14,'Price Schedules'!$A$15)</f>
        <v>PASS1</v>
      </c>
      <c r="I2433" t="str">
        <f>IF(B2433&lt;'Price Schedules'!$B$18,'Price Schedules'!$A$17,'Price Schedules'!$A$18)</f>
        <v>IV1</v>
      </c>
      <c r="J2433" t="s">
        <v>38</v>
      </c>
      <c r="K2433" t="s">
        <v>39</v>
      </c>
      <c r="L2433" t="s">
        <v>40</v>
      </c>
      <c r="M2433" t="s">
        <v>41</v>
      </c>
      <c r="N2433" t="s">
        <v>42</v>
      </c>
      <c r="O2433" t="s">
        <v>43</v>
      </c>
      <c r="P2433" t="s">
        <v>44</v>
      </c>
      <c r="Q2433" t="s">
        <v>45</v>
      </c>
      <c r="R2433" t="str">
        <f t="shared" si="75"/>
        <v>Error</v>
      </c>
      <c r="S2433" t="e">
        <f>VLOOKUP($R2433,'Price Schedules'!$A$1:$H$34,4,FALSE)</f>
        <v>#N/A</v>
      </c>
      <c r="T2433" t="e">
        <f>VLOOKUP(R2433,'Price Schedules'!$A$1:$H$34,5,FALSE)</f>
        <v>#N/A</v>
      </c>
      <c r="U2433" t="e">
        <f>VLOOKUP(R2433,'Price Schedules'!$A$1:$H$34,6,FALSE)</f>
        <v>#N/A</v>
      </c>
      <c r="V2433" t="e">
        <f>VLOOKUP(R2433,'Price Schedules'!$A$1:$H$34,7,FALSE)</f>
        <v>#N/A</v>
      </c>
      <c r="W2433" t="e">
        <f>VLOOKUP(R2433,'Price Schedules'!$A$1:$H$34,8,FALSE)</f>
        <v>#N/A</v>
      </c>
    </row>
    <row r="2434" spans="1:23" x14ac:dyDescent="0.25">
      <c r="A2434">
        <f>Chargemaster!A2435</f>
        <v>0</v>
      </c>
      <c r="B2434">
        <f>Chargemaster!C2435</f>
        <v>0</v>
      </c>
      <c r="C2434">
        <f>Chargemaster!D2435</f>
        <v>0</v>
      </c>
      <c r="D2434" t="e">
        <f t="shared" si="74"/>
        <v>#N/A</v>
      </c>
      <c r="E2434" t="str">
        <f>(IF(B2434&lt;'Price Schedules'!$B$3,'Price Schedules'!$A$2,IF(B2434&lt;'Price Schedules'!$B$4,'Price Schedules'!$A$3,'Price Schedules'!$A$4)))</f>
        <v>Inj Med1</v>
      </c>
      <c r="F2434" t="str">
        <f>(IF(B2434&lt;'Price Schedules'!$B$7,'Price Schedules'!$A$6,IF(B2434&lt;'Price Schedules'!$B$8,'Price Schedules'!$A$7,'Price Schedules'!$A$8)))</f>
        <v>Chemo IV1</v>
      </c>
      <c r="G2434" t="str">
        <f>(IF(B2434&lt;'Price Schedules'!$B$11,'Price Schedules'!$A$10,IF(B2434&lt;'Price Schedules'!$B$12,'Price Schedules'!$A$11,'Price Schedules'!$A$12)))</f>
        <v>Chemo Med1</v>
      </c>
      <c r="H2434" t="str">
        <f>IF(B2434&lt;'Price Schedules'!$B$15,'Price Schedules'!$A$14,'Price Schedules'!$A$15)</f>
        <v>PASS1</v>
      </c>
      <c r="I2434" t="str">
        <f>IF(B2434&lt;'Price Schedules'!$B$18,'Price Schedules'!$A$17,'Price Schedules'!$A$18)</f>
        <v>IV1</v>
      </c>
      <c r="J2434" t="s">
        <v>38</v>
      </c>
      <c r="K2434" t="s">
        <v>39</v>
      </c>
      <c r="L2434" t="s">
        <v>40</v>
      </c>
      <c r="M2434" t="s">
        <v>41</v>
      </c>
      <c r="N2434" t="s">
        <v>42</v>
      </c>
      <c r="O2434" t="s">
        <v>43</v>
      </c>
      <c r="P2434" t="s">
        <v>44</v>
      </c>
      <c r="Q2434" t="s">
        <v>45</v>
      </c>
      <c r="R2434" t="str">
        <f t="shared" si="75"/>
        <v>Error</v>
      </c>
      <c r="S2434" t="e">
        <f>VLOOKUP($R2434,'Price Schedules'!$A$1:$H$34,4,FALSE)</f>
        <v>#N/A</v>
      </c>
      <c r="T2434" t="e">
        <f>VLOOKUP(R2434,'Price Schedules'!$A$1:$H$34,5,FALSE)</f>
        <v>#N/A</v>
      </c>
      <c r="U2434" t="e">
        <f>VLOOKUP(R2434,'Price Schedules'!$A$1:$H$34,6,FALSE)</f>
        <v>#N/A</v>
      </c>
      <c r="V2434" t="e">
        <f>VLOOKUP(R2434,'Price Schedules'!$A$1:$H$34,7,FALSE)</f>
        <v>#N/A</v>
      </c>
      <c r="W2434" t="e">
        <f>VLOOKUP(R2434,'Price Schedules'!$A$1:$H$34,8,FALSE)</f>
        <v>#N/A</v>
      </c>
    </row>
    <row r="2435" spans="1:23" x14ac:dyDescent="0.25">
      <c r="A2435">
        <f>Chargemaster!A2436</f>
        <v>0</v>
      </c>
      <c r="B2435">
        <f>Chargemaster!C2436</f>
        <v>0</v>
      </c>
      <c r="C2435">
        <f>Chargemaster!D2436</f>
        <v>0</v>
      </c>
      <c r="D2435" t="e">
        <f t="shared" ref="D2435:D2498" si="76">IF(((B2435*(S2435+1))+T2435)&lt;W2435,W2435,((B2435*(S2435+1))+T2435))</f>
        <v>#N/A</v>
      </c>
      <c r="E2435" t="str">
        <f>(IF(B2435&lt;'Price Schedules'!$B$3,'Price Schedules'!$A$2,IF(B2435&lt;'Price Schedules'!$B$4,'Price Schedules'!$A$3,'Price Schedules'!$A$4)))</f>
        <v>Inj Med1</v>
      </c>
      <c r="F2435" t="str">
        <f>(IF(B2435&lt;'Price Schedules'!$B$7,'Price Schedules'!$A$6,IF(B2435&lt;'Price Schedules'!$B$8,'Price Schedules'!$A$7,'Price Schedules'!$A$8)))</f>
        <v>Chemo IV1</v>
      </c>
      <c r="G2435" t="str">
        <f>(IF(B2435&lt;'Price Schedules'!$B$11,'Price Schedules'!$A$10,IF(B2435&lt;'Price Schedules'!$B$12,'Price Schedules'!$A$11,'Price Schedules'!$A$12)))</f>
        <v>Chemo Med1</v>
      </c>
      <c r="H2435" t="str">
        <f>IF(B2435&lt;'Price Schedules'!$B$15,'Price Schedules'!$A$14,'Price Schedules'!$A$15)</f>
        <v>PASS1</v>
      </c>
      <c r="I2435" t="str">
        <f>IF(B2435&lt;'Price Schedules'!$B$18,'Price Schedules'!$A$17,'Price Schedules'!$A$18)</f>
        <v>IV1</v>
      </c>
      <c r="J2435" t="s">
        <v>38</v>
      </c>
      <c r="K2435" t="s">
        <v>39</v>
      </c>
      <c r="L2435" t="s">
        <v>40</v>
      </c>
      <c r="M2435" t="s">
        <v>41</v>
      </c>
      <c r="N2435" t="s">
        <v>42</v>
      </c>
      <c r="O2435" t="s">
        <v>43</v>
      </c>
      <c r="P2435" t="s">
        <v>44</v>
      </c>
      <c r="Q2435" t="s">
        <v>45</v>
      </c>
      <c r="R2435" t="str">
        <f t="shared" ref="R2435:R2498" si="77">IF(C2435=$E$1,E2435,IF(C2435=$F$1,F2435,IF(C2435=$G$1,G2435,IF(C2435=$H$1,H2435,IF(C2435=$I$1,I2435,IF(C2435=$J$1,J2435,IF(C2435=$K$1,K2435,IF(C2435=$L$1,L2435,IF(C2435=$M$1,M2435,IF(C2435=$N$1,N2435,IF(C2435=$O$1,O2435,IF(C2435=$P$1,P2435,IF(C2435=$Q$1,Q2435,"Error")))))))))))))</f>
        <v>Error</v>
      </c>
      <c r="S2435" t="e">
        <f>VLOOKUP($R2435,'Price Schedules'!$A$1:$H$34,4,FALSE)</f>
        <v>#N/A</v>
      </c>
      <c r="T2435" t="e">
        <f>VLOOKUP(R2435,'Price Schedules'!$A$1:$H$34,5,FALSE)</f>
        <v>#N/A</v>
      </c>
      <c r="U2435" t="e">
        <f>VLOOKUP(R2435,'Price Schedules'!$A$1:$H$34,6,FALSE)</f>
        <v>#N/A</v>
      </c>
      <c r="V2435" t="e">
        <f>VLOOKUP(R2435,'Price Schedules'!$A$1:$H$34,7,FALSE)</f>
        <v>#N/A</v>
      </c>
      <c r="W2435" t="e">
        <f>VLOOKUP(R2435,'Price Schedules'!$A$1:$H$34,8,FALSE)</f>
        <v>#N/A</v>
      </c>
    </row>
    <row r="2436" spans="1:23" x14ac:dyDescent="0.25">
      <c r="A2436">
        <f>Chargemaster!A2437</f>
        <v>0</v>
      </c>
      <c r="B2436">
        <f>Chargemaster!C2437</f>
        <v>0</v>
      </c>
      <c r="C2436">
        <f>Chargemaster!D2437</f>
        <v>0</v>
      </c>
      <c r="D2436" t="e">
        <f t="shared" si="76"/>
        <v>#N/A</v>
      </c>
      <c r="E2436" t="str">
        <f>(IF(B2436&lt;'Price Schedules'!$B$3,'Price Schedules'!$A$2,IF(B2436&lt;'Price Schedules'!$B$4,'Price Schedules'!$A$3,'Price Schedules'!$A$4)))</f>
        <v>Inj Med1</v>
      </c>
      <c r="F2436" t="str">
        <f>(IF(B2436&lt;'Price Schedules'!$B$7,'Price Schedules'!$A$6,IF(B2436&lt;'Price Schedules'!$B$8,'Price Schedules'!$A$7,'Price Schedules'!$A$8)))</f>
        <v>Chemo IV1</v>
      </c>
      <c r="G2436" t="str">
        <f>(IF(B2436&lt;'Price Schedules'!$B$11,'Price Schedules'!$A$10,IF(B2436&lt;'Price Schedules'!$B$12,'Price Schedules'!$A$11,'Price Schedules'!$A$12)))</f>
        <v>Chemo Med1</v>
      </c>
      <c r="H2436" t="str">
        <f>IF(B2436&lt;'Price Schedules'!$B$15,'Price Schedules'!$A$14,'Price Schedules'!$A$15)</f>
        <v>PASS1</v>
      </c>
      <c r="I2436" t="str">
        <f>IF(B2436&lt;'Price Schedules'!$B$18,'Price Schedules'!$A$17,'Price Schedules'!$A$18)</f>
        <v>IV1</v>
      </c>
      <c r="J2436" t="s">
        <v>38</v>
      </c>
      <c r="K2436" t="s">
        <v>39</v>
      </c>
      <c r="L2436" t="s">
        <v>40</v>
      </c>
      <c r="M2436" t="s">
        <v>41</v>
      </c>
      <c r="N2436" t="s">
        <v>42</v>
      </c>
      <c r="O2436" t="s">
        <v>43</v>
      </c>
      <c r="P2436" t="s">
        <v>44</v>
      </c>
      <c r="Q2436" t="s">
        <v>45</v>
      </c>
      <c r="R2436" t="str">
        <f t="shared" si="77"/>
        <v>Error</v>
      </c>
      <c r="S2436" t="e">
        <f>VLOOKUP($R2436,'Price Schedules'!$A$1:$H$34,4,FALSE)</f>
        <v>#N/A</v>
      </c>
      <c r="T2436" t="e">
        <f>VLOOKUP(R2436,'Price Schedules'!$A$1:$H$34,5,FALSE)</f>
        <v>#N/A</v>
      </c>
      <c r="U2436" t="e">
        <f>VLOOKUP(R2436,'Price Schedules'!$A$1:$H$34,6,FALSE)</f>
        <v>#N/A</v>
      </c>
      <c r="V2436" t="e">
        <f>VLOOKUP(R2436,'Price Schedules'!$A$1:$H$34,7,FALSE)</f>
        <v>#N/A</v>
      </c>
      <c r="W2436" t="e">
        <f>VLOOKUP(R2436,'Price Schedules'!$A$1:$H$34,8,FALSE)</f>
        <v>#N/A</v>
      </c>
    </row>
    <row r="2437" spans="1:23" x14ac:dyDescent="0.25">
      <c r="A2437">
        <f>Chargemaster!A2438</f>
        <v>0</v>
      </c>
      <c r="B2437">
        <f>Chargemaster!C2438</f>
        <v>0</v>
      </c>
      <c r="C2437">
        <f>Chargemaster!D2438</f>
        <v>0</v>
      </c>
      <c r="D2437" t="e">
        <f t="shared" si="76"/>
        <v>#N/A</v>
      </c>
      <c r="E2437" t="str">
        <f>(IF(B2437&lt;'Price Schedules'!$B$3,'Price Schedules'!$A$2,IF(B2437&lt;'Price Schedules'!$B$4,'Price Schedules'!$A$3,'Price Schedules'!$A$4)))</f>
        <v>Inj Med1</v>
      </c>
      <c r="F2437" t="str">
        <f>(IF(B2437&lt;'Price Schedules'!$B$7,'Price Schedules'!$A$6,IF(B2437&lt;'Price Schedules'!$B$8,'Price Schedules'!$A$7,'Price Schedules'!$A$8)))</f>
        <v>Chemo IV1</v>
      </c>
      <c r="G2437" t="str">
        <f>(IF(B2437&lt;'Price Schedules'!$B$11,'Price Schedules'!$A$10,IF(B2437&lt;'Price Schedules'!$B$12,'Price Schedules'!$A$11,'Price Schedules'!$A$12)))</f>
        <v>Chemo Med1</v>
      </c>
      <c r="H2437" t="str">
        <f>IF(B2437&lt;'Price Schedules'!$B$15,'Price Schedules'!$A$14,'Price Schedules'!$A$15)</f>
        <v>PASS1</v>
      </c>
      <c r="I2437" t="str">
        <f>IF(B2437&lt;'Price Schedules'!$B$18,'Price Schedules'!$A$17,'Price Schedules'!$A$18)</f>
        <v>IV1</v>
      </c>
      <c r="J2437" t="s">
        <v>38</v>
      </c>
      <c r="K2437" t="s">
        <v>39</v>
      </c>
      <c r="L2437" t="s">
        <v>40</v>
      </c>
      <c r="M2437" t="s">
        <v>41</v>
      </c>
      <c r="N2437" t="s">
        <v>42</v>
      </c>
      <c r="O2437" t="s">
        <v>43</v>
      </c>
      <c r="P2437" t="s">
        <v>44</v>
      </c>
      <c r="Q2437" t="s">
        <v>45</v>
      </c>
      <c r="R2437" t="str">
        <f t="shared" si="77"/>
        <v>Error</v>
      </c>
      <c r="S2437" t="e">
        <f>VLOOKUP($R2437,'Price Schedules'!$A$1:$H$34,4,FALSE)</f>
        <v>#N/A</v>
      </c>
      <c r="T2437" t="e">
        <f>VLOOKUP(R2437,'Price Schedules'!$A$1:$H$34,5,FALSE)</f>
        <v>#N/A</v>
      </c>
      <c r="U2437" t="e">
        <f>VLOOKUP(R2437,'Price Schedules'!$A$1:$H$34,6,FALSE)</f>
        <v>#N/A</v>
      </c>
      <c r="V2437" t="e">
        <f>VLOOKUP(R2437,'Price Schedules'!$A$1:$H$34,7,FALSE)</f>
        <v>#N/A</v>
      </c>
      <c r="W2437" t="e">
        <f>VLOOKUP(R2437,'Price Schedules'!$A$1:$H$34,8,FALSE)</f>
        <v>#N/A</v>
      </c>
    </row>
    <row r="2438" spans="1:23" x14ac:dyDescent="0.25">
      <c r="A2438">
        <f>Chargemaster!A2439</f>
        <v>0</v>
      </c>
      <c r="B2438">
        <f>Chargemaster!C2439</f>
        <v>0</v>
      </c>
      <c r="C2438">
        <f>Chargemaster!D2439</f>
        <v>0</v>
      </c>
      <c r="D2438" t="e">
        <f t="shared" si="76"/>
        <v>#N/A</v>
      </c>
      <c r="E2438" t="str">
        <f>(IF(B2438&lt;'Price Schedules'!$B$3,'Price Schedules'!$A$2,IF(B2438&lt;'Price Schedules'!$B$4,'Price Schedules'!$A$3,'Price Schedules'!$A$4)))</f>
        <v>Inj Med1</v>
      </c>
      <c r="F2438" t="str">
        <f>(IF(B2438&lt;'Price Schedules'!$B$7,'Price Schedules'!$A$6,IF(B2438&lt;'Price Schedules'!$B$8,'Price Schedules'!$A$7,'Price Schedules'!$A$8)))</f>
        <v>Chemo IV1</v>
      </c>
      <c r="G2438" t="str">
        <f>(IF(B2438&lt;'Price Schedules'!$B$11,'Price Schedules'!$A$10,IF(B2438&lt;'Price Schedules'!$B$12,'Price Schedules'!$A$11,'Price Schedules'!$A$12)))</f>
        <v>Chemo Med1</v>
      </c>
      <c r="H2438" t="str">
        <f>IF(B2438&lt;'Price Schedules'!$B$15,'Price Schedules'!$A$14,'Price Schedules'!$A$15)</f>
        <v>PASS1</v>
      </c>
      <c r="I2438" t="str">
        <f>IF(B2438&lt;'Price Schedules'!$B$18,'Price Schedules'!$A$17,'Price Schedules'!$A$18)</f>
        <v>IV1</v>
      </c>
      <c r="J2438" t="s">
        <v>38</v>
      </c>
      <c r="K2438" t="s">
        <v>39</v>
      </c>
      <c r="L2438" t="s">
        <v>40</v>
      </c>
      <c r="M2438" t="s">
        <v>41</v>
      </c>
      <c r="N2438" t="s">
        <v>42</v>
      </c>
      <c r="O2438" t="s">
        <v>43</v>
      </c>
      <c r="P2438" t="s">
        <v>44</v>
      </c>
      <c r="Q2438" t="s">
        <v>45</v>
      </c>
      <c r="R2438" t="str">
        <f t="shared" si="77"/>
        <v>Error</v>
      </c>
      <c r="S2438" t="e">
        <f>VLOOKUP($R2438,'Price Schedules'!$A$1:$H$34,4,FALSE)</f>
        <v>#N/A</v>
      </c>
      <c r="T2438" t="e">
        <f>VLOOKUP(R2438,'Price Schedules'!$A$1:$H$34,5,FALSE)</f>
        <v>#N/A</v>
      </c>
      <c r="U2438" t="e">
        <f>VLOOKUP(R2438,'Price Schedules'!$A$1:$H$34,6,FALSE)</f>
        <v>#N/A</v>
      </c>
      <c r="V2438" t="e">
        <f>VLOOKUP(R2438,'Price Schedules'!$A$1:$H$34,7,FALSE)</f>
        <v>#N/A</v>
      </c>
      <c r="W2438" t="e">
        <f>VLOOKUP(R2438,'Price Schedules'!$A$1:$H$34,8,FALSE)</f>
        <v>#N/A</v>
      </c>
    </row>
    <row r="2439" spans="1:23" x14ac:dyDescent="0.25">
      <c r="A2439">
        <f>Chargemaster!A2440</f>
        <v>0</v>
      </c>
      <c r="B2439">
        <f>Chargemaster!C2440</f>
        <v>0</v>
      </c>
      <c r="C2439">
        <f>Chargemaster!D2440</f>
        <v>0</v>
      </c>
      <c r="D2439" t="e">
        <f t="shared" si="76"/>
        <v>#N/A</v>
      </c>
      <c r="E2439" t="str">
        <f>(IF(B2439&lt;'Price Schedules'!$B$3,'Price Schedules'!$A$2,IF(B2439&lt;'Price Schedules'!$B$4,'Price Schedules'!$A$3,'Price Schedules'!$A$4)))</f>
        <v>Inj Med1</v>
      </c>
      <c r="F2439" t="str">
        <f>(IF(B2439&lt;'Price Schedules'!$B$7,'Price Schedules'!$A$6,IF(B2439&lt;'Price Schedules'!$B$8,'Price Schedules'!$A$7,'Price Schedules'!$A$8)))</f>
        <v>Chemo IV1</v>
      </c>
      <c r="G2439" t="str">
        <f>(IF(B2439&lt;'Price Schedules'!$B$11,'Price Schedules'!$A$10,IF(B2439&lt;'Price Schedules'!$B$12,'Price Schedules'!$A$11,'Price Schedules'!$A$12)))</f>
        <v>Chemo Med1</v>
      </c>
      <c r="H2439" t="str">
        <f>IF(B2439&lt;'Price Schedules'!$B$15,'Price Schedules'!$A$14,'Price Schedules'!$A$15)</f>
        <v>PASS1</v>
      </c>
      <c r="I2439" t="str">
        <f>IF(B2439&lt;'Price Schedules'!$B$18,'Price Schedules'!$A$17,'Price Schedules'!$A$18)</f>
        <v>IV1</v>
      </c>
      <c r="J2439" t="s">
        <v>38</v>
      </c>
      <c r="K2439" t="s">
        <v>39</v>
      </c>
      <c r="L2439" t="s">
        <v>40</v>
      </c>
      <c r="M2439" t="s">
        <v>41</v>
      </c>
      <c r="N2439" t="s">
        <v>42</v>
      </c>
      <c r="O2439" t="s">
        <v>43</v>
      </c>
      <c r="P2439" t="s">
        <v>44</v>
      </c>
      <c r="Q2439" t="s">
        <v>45</v>
      </c>
      <c r="R2439" t="str">
        <f t="shared" si="77"/>
        <v>Error</v>
      </c>
      <c r="S2439" t="e">
        <f>VLOOKUP($R2439,'Price Schedules'!$A$1:$H$34,4,FALSE)</f>
        <v>#N/A</v>
      </c>
      <c r="T2439" t="e">
        <f>VLOOKUP(R2439,'Price Schedules'!$A$1:$H$34,5,FALSE)</f>
        <v>#N/A</v>
      </c>
      <c r="U2439" t="e">
        <f>VLOOKUP(R2439,'Price Schedules'!$A$1:$H$34,6,FALSE)</f>
        <v>#N/A</v>
      </c>
      <c r="V2439" t="e">
        <f>VLOOKUP(R2439,'Price Schedules'!$A$1:$H$34,7,FALSE)</f>
        <v>#N/A</v>
      </c>
      <c r="W2439" t="e">
        <f>VLOOKUP(R2439,'Price Schedules'!$A$1:$H$34,8,FALSE)</f>
        <v>#N/A</v>
      </c>
    </row>
    <row r="2440" spans="1:23" x14ac:dyDescent="0.25">
      <c r="A2440">
        <f>Chargemaster!A2441</f>
        <v>0</v>
      </c>
      <c r="B2440">
        <f>Chargemaster!C2441</f>
        <v>0</v>
      </c>
      <c r="C2440">
        <f>Chargemaster!D2441</f>
        <v>0</v>
      </c>
      <c r="D2440" t="e">
        <f t="shared" si="76"/>
        <v>#N/A</v>
      </c>
      <c r="E2440" t="str">
        <f>(IF(B2440&lt;'Price Schedules'!$B$3,'Price Schedules'!$A$2,IF(B2440&lt;'Price Schedules'!$B$4,'Price Schedules'!$A$3,'Price Schedules'!$A$4)))</f>
        <v>Inj Med1</v>
      </c>
      <c r="F2440" t="str">
        <f>(IF(B2440&lt;'Price Schedules'!$B$7,'Price Schedules'!$A$6,IF(B2440&lt;'Price Schedules'!$B$8,'Price Schedules'!$A$7,'Price Schedules'!$A$8)))</f>
        <v>Chemo IV1</v>
      </c>
      <c r="G2440" t="str">
        <f>(IF(B2440&lt;'Price Schedules'!$B$11,'Price Schedules'!$A$10,IF(B2440&lt;'Price Schedules'!$B$12,'Price Schedules'!$A$11,'Price Schedules'!$A$12)))</f>
        <v>Chemo Med1</v>
      </c>
      <c r="H2440" t="str">
        <f>IF(B2440&lt;'Price Schedules'!$B$15,'Price Schedules'!$A$14,'Price Schedules'!$A$15)</f>
        <v>PASS1</v>
      </c>
      <c r="I2440" t="str">
        <f>IF(B2440&lt;'Price Schedules'!$B$18,'Price Schedules'!$A$17,'Price Schedules'!$A$18)</f>
        <v>IV1</v>
      </c>
      <c r="J2440" t="s">
        <v>38</v>
      </c>
      <c r="K2440" t="s">
        <v>39</v>
      </c>
      <c r="L2440" t="s">
        <v>40</v>
      </c>
      <c r="M2440" t="s">
        <v>41</v>
      </c>
      <c r="N2440" t="s">
        <v>42</v>
      </c>
      <c r="O2440" t="s">
        <v>43</v>
      </c>
      <c r="P2440" t="s">
        <v>44</v>
      </c>
      <c r="Q2440" t="s">
        <v>45</v>
      </c>
      <c r="R2440" t="str">
        <f t="shared" si="77"/>
        <v>Error</v>
      </c>
      <c r="S2440" t="e">
        <f>VLOOKUP($R2440,'Price Schedules'!$A$1:$H$34,4,FALSE)</f>
        <v>#N/A</v>
      </c>
      <c r="T2440" t="e">
        <f>VLOOKUP(R2440,'Price Schedules'!$A$1:$H$34,5,FALSE)</f>
        <v>#N/A</v>
      </c>
      <c r="U2440" t="e">
        <f>VLOOKUP(R2440,'Price Schedules'!$A$1:$H$34,6,FALSE)</f>
        <v>#N/A</v>
      </c>
      <c r="V2440" t="e">
        <f>VLOOKUP(R2440,'Price Schedules'!$A$1:$H$34,7,FALSE)</f>
        <v>#N/A</v>
      </c>
      <c r="W2440" t="e">
        <f>VLOOKUP(R2440,'Price Schedules'!$A$1:$H$34,8,FALSE)</f>
        <v>#N/A</v>
      </c>
    </row>
    <row r="2441" spans="1:23" x14ac:dyDescent="0.25">
      <c r="A2441">
        <f>Chargemaster!A2442</f>
        <v>0</v>
      </c>
      <c r="B2441">
        <f>Chargemaster!C2442</f>
        <v>0</v>
      </c>
      <c r="C2441">
        <f>Chargemaster!D2442</f>
        <v>0</v>
      </c>
      <c r="D2441" t="e">
        <f t="shared" si="76"/>
        <v>#N/A</v>
      </c>
      <c r="E2441" t="str">
        <f>(IF(B2441&lt;'Price Schedules'!$B$3,'Price Schedules'!$A$2,IF(B2441&lt;'Price Schedules'!$B$4,'Price Schedules'!$A$3,'Price Schedules'!$A$4)))</f>
        <v>Inj Med1</v>
      </c>
      <c r="F2441" t="str">
        <f>(IF(B2441&lt;'Price Schedules'!$B$7,'Price Schedules'!$A$6,IF(B2441&lt;'Price Schedules'!$B$8,'Price Schedules'!$A$7,'Price Schedules'!$A$8)))</f>
        <v>Chemo IV1</v>
      </c>
      <c r="G2441" t="str">
        <f>(IF(B2441&lt;'Price Schedules'!$B$11,'Price Schedules'!$A$10,IF(B2441&lt;'Price Schedules'!$B$12,'Price Schedules'!$A$11,'Price Schedules'!$A$12)))</f>
        <v>Chemo Med1</v>
      </c>
      <c r="H2441" t="str">
        <f>IF(B2441&lt;'Price Schedules'!$B$15,'Price Schedules'!$A$14,'Price Schedules'!$A$15)</f>
        <v>PASS1</v>
      </c>
      <c r="I2441" t="str">
        <f>IF(B2441&lt;'Price Schedules'!$B$18,'Price Schedules'!$A$17,'Price Schedules'!$A$18)</f>
        <v>IV1</v>
      </c>
      <c r="J2441" t="s">
        <v>38</v>
      </c>
      <c r="K2441" t="s">
        <v>39</v>
      </c>
      <c r="L2441" t="s">
        <v>40</v>
      </c>
      <c r="M2441" t="s">
        <v>41</v>
      </c>
      <c r="N2441" t="s">
        <v>42</v>
      </c>
      <c r="O2441" t="s">
        <v>43</v>
      </c>
      <c r="P2441" t="s">
        <v>44</v>
      </c>
      <c r="Q2441" t="s">
        <v>45</v>
      </c>
      <c r="R2441" t="str">
        <f t="shared" si="77"/>
        <v>Error</v>
      </c>
      <c r="S2441" t="e">
        <f>VLOOKUP($R2441,'Price Schedules'!$A$1:$H$34,4,FALSE)</f>
        <v>#N/A</v>
      </c>
      <c r="T2441" t="e">
        <f>VLOOKUP(R2441,'Price Schedules'!$A$1:$H$34,5,FALSE)</f>
        <v>#N/A</v>
      </c>
      <c r="U2441" t="e">
        <f>VLOOKUP(R2441,'Price Schedules'!$A$1:$H$34,6,FALSE)</f>
        <v>#N/A</v>
      </c>
      <c r="V2441" t="e">
        <f>VLOOKUP(R2441,'Price Schedules'!$A$1:$H$34,7,FALSE)</f>
        <v>#N/A</v>
      </c>
      <c r="W2441" t="e">
        <f>VLOOKUP(R2441,'Price Schedules'!$A$1:$H$34,8,FALSE)</f>
        <v>#N/A</v>
      </c>
    </row>
    <row r="2442" spans="1:23" x14ac:dyDescent="0.25">
      <c r="A2442">
        <f>Chargemaster!A2443</f>
        <v>0</v>
      </c>
      <c r="B2442">
        <f>Chargemaster!C2443</f>
        <v>0</v>
      </c>
      <c r="C2442">
        <f>Chargemaster!D2443</f>
        <v>0</v>
      </c>
      <c r="D2442" t="e">
        <f t="shared" si="76"/>
        <v>#N/A</v>
      </c>
      <c r="E2442" t="str">
        <f>(IF(B2442&lt;'Price Schedules'!$B$3,'Price Schedules'!$A$2,IF(B2442&lt;'Price Schedules'!$B$4,'Price Schedules'!$A$3,'Price Schedules'!$A$4)))</f>
        <v>Inj Med1</v>
      </c>
      <c r="F2442" t="str">
        <f>(IF(B2442&lt;'Price Schedules'!$B$7,'Price Schedules'!$A$6,IF(B2442&lt;'Price Schedules'!$B$8,'Price Schedules'!$A$7,'Price Schedules'!$A$8)))</f>
        <v>Chemo IV1</v>
      </c>
      <c r="G2442" t="str">
        <f>(IF(B2442&lt;'Price Schedules'!$B$11,'Price Schedules'!$A$10,IF(B2442&lt;'Price Schedules'!$B$12,'Price Schedules'!$A$11,'Price Schedules'!$A$12)))</f>
        <v>Chemo Med1</v>
      </c>
      <c r="H2442" t="str">
        <f>IF(B2442&lt;'Price Schedules'!$B$15,'Price Schedules'!$A$14,'Price Schedules'!$A$15)</f>
        <v>PASS1</v>
      </c>
      <c r="I2442" t="str">
        <f>IF(B2442&lt;'Price Schedules'!$B$18,'Price Schedules'!$A$17,'Price Schedules'!$A$18)</f>
        <v>IV1</v>
      </c>
      <c r="J2442" t="s">
        <v>38</v>
      </c>
      <c r="K2442" t="s">
        <v>39</v>
      </c>
      <c r="L2442" t="s">
        <v>40</v>
      </c>
      <c r="M2442" t="s">
        <v>41</v>
      </c>
      <c r="N2442" t="s">
        <v>42</v>
      </c>
      <c r="O2442" t="s">
        <v>43</v>
      </c>
      <c r="P2442" t="s">
        <v>44</v>
      </c>
      <c r="Q2442" t="s">
        <v>45</v>
      </c>
      <c r="R2442" t="str">
        <f t="shared" si="77"/>
        <v>Error</v>
      </c>
      <c r="S2442" t="e">
        <f>VLOOKUP($R2442,'Price Schedules'!$A$1:$H$34,4,FALSE)</f>
        <v>#N/A</v>
      </c>
      <c r="T2442" t="e">
        <f>VLOOKUP(R2442,'Price Schedules'!$A$1:$H$34,5,FALSE)</f>
        <v>#N/A</v>
      </c>
      <c r="U2442" t="e">
        <f>VLOOKUP(R2442,'Price Schedules'!$A$1:$H$34,6,FALSE)</f>
        <v>#N/A</v>
      </c>
      <c r="V2442" t="e">
        <f>VLOOKUP(R2442,'Price Schedules'!$A$1:$H$34,7,FALSE)</f>
        <v>#N/A</v>
      </c>
      <c r="W2442" t="e">
        <f>VLOOKUP(R2442,'Price Schedules'!$A$1:$H$34,8,FALSE)</f>
        <v>#N/A</v>
      </c>
    </row>
    <row r="2443" spans="1:23" x14ac:dyDescent="0.25">
      <c r="A2443">
        <f>Chargemaster!A2444</f>
        <v>0</v>
      </c>
      <c r="B2443">
        <f>Chargemaster!C2444</f>
        <v>0</v>
      </c>
      <c r="C2443">
        <f>Chargemaster!D2444</f>
        <v>0</v>
      </c>
      <c r="D2443" t="e">
        <f t="shared" si="76"/>
        <v>#N/A</v>
      </c>
      <c r="E2443" t="str">
        <f>(IF(B2443&lt;'Price Schedules'!$B$3,'Price Schedules'!$A$2,IF(B2443&lt;'Price Schedules'!$B$4,'Price Schedules'!$A$3,'Price Schedules'!$A$4)))</f>
        <v>Inj Med1</v>
      </c>
      <c r="F2443" t="str">
        <f>(IF(B2443&lt;'Price Schedules'!$B$7,'Price Schedules'!$A$6,IF(B2443&lt;'Price Schedules'!$B$8,'Price Schedules'!$A$7,'Price Schedules'!$A$8)))</f>
        <v>Chemo IV1</v>
      </c>
      <c r="G2443" t="str">
        <f>(IF(B2443&lt;'Price Schedules'!$B$11,'Price Schedules'!$A$10,IF(B2443&lt;'Price Schedules'!$B$12,'Price Schedules'!$A$11,'Price Schedules'!$A$12)))</f>
        <v>Chemo Med1</v>
      </c>
      <c r="H2443" t="str">
        <f>IF(B2443&lt;'Price Schedules'!$B$15,'Price Schedules'!$A$14,'Price Schedules'!$A$15)</f>
        <v>PASS1</v>
      </c>
      <c r="I2443" t="str">
        <f>IF(B2443&lt;'Price Schedules'!$B$18,'Price Schedules'!$A$17,'Price Schedules'!$A$18)</f>
        <v>IV1</v>
      </c>
      <c r="J2443" t="s">
        <v>38</v>
      </c>
      <c r="K2443" t="s">
        <v>39</v>
      </c>
      <c r="L2443" t="s">
        <v>40</v>
      </c>
      <c r="M2443" t="s">
        <v>41</v>
      </c>
      <c r="N2443" t="s">
        <v>42</v>
      </c>
      <c r="O2443" t="s">
        <v>43</v>
      </c>
      <c r="P2443" t="s">
        <v>44</v>
      </c>
      <c r="Q2443" t="s">
        <v>45</v>
      </c>
      <c r="R2443" t="str">
        <f t="shared" si="77"/>
        <v>Error</v>
      </c>
      <c r="S2443" t="e">
        <f>VLOOKUP($R2443,'Price Schedules'!$A$1:$H$34,4,FALSE)</f>
        <v>#N/A</v>
      </c>
      <c r="T2443" t="e">
        <f>VLOOKUP(R2443,'Price Schedules'!$A$1:$H$34,5,FALSE)</f>
        <v>#N/A</v>
      </c>
      <c r="U2443" t="e">
        <f>VLOOKUP(R2443,'Price Schedules'!$A$1:$H$34,6,FALSE)</f>
        <v>#N/A</v>
      </c>
      <c r="V2443" t="e">
        <f>VLOOKUP(R2443,'Price Schedules'!$A$1:$H$34,7,FALSE)</f>
        <v>#N/A</v>
      </c>
      <c r="W2443" t="e">
        <f>VLOOKUP(R2443,'Price Schedules'!$A$1:$H$34,8,FALSE)</f>
        <v>#N/A</v>
      </c>
    </row>
    <row r="2444" spans="1:23" x14ac:dyDescent="0.25">
      <c r="A2444">
        <f>Chargemaster!A2445</f>
        <v>0</v>
      </c>
      <c r="B2444">
        <f>Chargemaster!C2445</f>
        <v>0</v>
      </c>
      <c r="C2444">
        <f>Chargemaster!D2445</f>
        <v>0</v>
      </c>
      <c r="D2444" t="e">
        <f t="shared" si="76"/>
        <v>#N/A</v>
      </c>
      <c r="E2444" t="str">
        <f>(IF(B2444&lt;'Price Schedules'!$B$3,'Price Schedules'!$A$2,IF(B2444&lt;'Price Schedules'!$B$4,'Price Schedules'!$A$3,'Price Schedules'!$A$4)))</f>
        <v>Inj Med1</v>
      </c>
      <c r="F2444" t="str">
        <f>(IF(B2444&lt;'Price Schedules'!$B$7,'Price Schedules'!$A$6,IF(B2444&lt;'Price Schedules'!$B$8,'Price Schedules'!$A$7,'Price Schedules'!$A$8)))</f>
        <v>Chemo IV1</v>
      </c>
      <c r="G2444" t="str">
        <f>(IF(B2444&lt;'Price Schedules'!$B$11,'Price Schedules'!$A$10,IF(B2444&lt;'Price Schedules'!$B$12,'Price Schedules'!$A$11,'Price Schedules'!$A$12)))</f>
        <v>Chemo Med1</v>
      </c>
      <c r="H2444" t="str">
        <f>IF(B2444&lt;'Price Schedules'!$B$15,'Price Schedules'!$A$14,'Price Schedules'!$A$15)</f>
        <v>PASS1</v>
      </c>
      <c r="I2444" t="str">
        <f>IF(B2444&lt;'Price Schedules'!$B$18,'Price Schedules'!$A$17,'Price Schedules'!$A$18)</f>
        <v>IV1</v>
      </c>
      <c r="J2444" t="s">
        <v>38</v>
      </c>
      <c r="K2444" t="s">
        <v>39</v>
      </c>
      <c r="L2444" t="s">
        <v>40</v>
      </c>
      <c r="M2444" t="s">
        <v>41</v>
      </c>
      <c r="N2444" t="s">
        <v>42</v>
      </c>
      <c r="O2444" t="s">
        <v>43</v>
      </c>
      <c r="P2444" t="s">
        <v>44</v>
      </c>
      <c r="Q2444" t="s">
        <v>45</v>
      </c>
      <c r="R2444" t="str">
        <f t="shared" si="77"/>
        <v>Error</v>
      </c>
      <c r="S2444" t="e">
        <f>VLOOKUP($R2444,'Price Schedules'!$A$1:$H$34,4,FALSE)</f>
        <v>#N/A</v>
      </c>
      <c r="T2444" t="e">
        <f>VLOOKUP(R2444,'Price Schedules'!$A$1:$H$34,5,FALSE)</f>
        <v>#N/A</v>
      </c>
      <c r="U2444" t="e">
        <f>VLOOKUP(R2444,'Price Schedules'!$A$1:$H$34,6,FALSE)</f>
        <v>#N/A</v>
      </c>
      <c r="V2444" t="e">
        <f>VLOOKUP(R2444,'Price Schedules'!$A$1:$H$34,7,FALSE)</f>
        <v>#N/A</v>
      </c>
      <c r="W2444" t="e">
        <f>VLOOKUP(R2444,'Price Schedules'!$A$1:$H$34,8,FALSE)</f>
        <v>#N/A</v>
      </c>
    </row>
    <row r="2445" spans="1:23" x14ac:dyDescent="0.25">
      <c r="A2445">
        <f>Chargemaster!A2446</f>
        <v>0</v>
      </c>
      <c r="B2445">
        <f>Chargemaster!C2446</f>
        <v>0</v>
      </c>
      <c r="C2445">
        <f>Chargemaster!D2446</f>
        <v>0</v>
      </c>
      <c r="D2445" t="e">
        <f t="shared" si="76"/>
        <v>#N/A</v>
      </c>
      <c r="E2445" t="str">
        <f>(IF(B2445&lt;'Price Schedules'!$B$3,'Price Schedules'!$A$2,IF(B2445&lt;'Price Schedules'!$B$4,'Price Schedules'!$A$3,'Price Schedules'!$A$4)))</f>
        <v>Inj Med1</v>
      </c>
      <c r="F2445" t="str">
        <f>(IF(B2445&lt;'Price Schedules'!$B$7,'Price Schedules'!$A$6,IF(B2445&lt;'Price Schedules'!$B$8,'Price Schedules'!$A$7,'Price Schedules'!$A$8)))</f>
        <v>Chemo IV1</v>
      </c>
      <c r="G2445" t="str">
        <f>(IF(B2445&lt;'Price Schedules'!$B$11,'Price Schedules'!$A$10,IF(B2445&lt;'Price Schedules'!$B$12,'Price Schedules'!$A$11,'Price Schedules'!$A$12)))</f>
        <v>Chemo Med1</v>
      </c>
      <c r="H2445" t="str">
        <f>IF(B2445&lt;'Price Schedules'!$B$15,'Price Schedules'!$A$14,'Price Schedules'!$A$15)</f>
        <v>PASS1</v>
      </c>
      <c r="I2445" t="str">
        <f>IF(B2445&lt;'Price Schedules'!$B$18,'Price Schedules'!$A$17,'Price Schedules'!$A$18)</f>
        <v>IV1</v>
      </c>
      <c r="J2445" t="s">
        <v>38</v>
      </c>
      <c r="K2445" t="s">
        <v>39</v>
      </c>
      <c r="L2445" t="s">
        <v>40</v>
      </c>
      <c r="M2445" t="s">
        <v>41</v>
      </c>
      <c r="N2445" t="s">
        <v>42</v>
      </c>
      <c r="O2445" t="s">
        <v>43</v>
      </c>
      <c r="P2445" t="s">
        <v>44</v>
      </c>
      <c r="Q2445" t="s">
        <v>45</v>
      </c>
      <c r="R2445" t="str">
        <f t="shared" si="77"/>
        <v>Error</v>
      </c>
      <c r="S2445" t="e">
        <f>VLOOKUP($R2445,'Price Schedules'!$A$1:$H$34,4,FALSE)</f>
        <v>#N/A</v>
      </c>
      <c r="T2445" t="e">
        <f>VLOOKUP(R2445,'Price Schedules'!$A$1:$H$34,5,FALSE)</f>
        <v>#N/A</v>
      </c>
      <c r="U2445" t="e">
        <f>VLOOKUP(R2445,'Price Schedules'!$A$1:$H$34,6,FALSE)</f>
        <v>#N/A</v>
      </c>
      <c r="V2445" t="e">
        <f>VLOOKUP(R2445,'Price Schedules'!$A$1:$H$34,7,FALSE)</f>
        <v>#N/A</v>
      </c>
      <c r="W2445" t="e">
        <f>VLOOKUP(R2445,'Price Schedules'!$A$1:$H$34,8,FALSE)</f>
        <v>#N/A</v>
      </c>
    </row>
    <row r="2446" spans="1:23" x14ac:dyDescent="0.25">
      <c r="A2446">
        <f>Chargemaster!A2447</f>
        <v>0</v>
      </c>
      <c r="B2446">
        <f>Chargemaster!C2447</f>
        <v>0</v>
      </c>
      <c r="C2446">
        <f>Chargemaster!D2447</f>
        <v>0</v>
      </c>
      <c r="D2446" t="e">
        <f t="shared" si="76"/>
        <v>#N/A</v>
      </c>
      <c r="E2446" t="str">
        <f>(IF(B2446&lt;'Price Schedules'!$B$3,'Price Schedules'!$A$2,IF(B2446&lt;'Price Schedules'!$B$4,'Price Schedules'!$A$3,'Price Schedules'!$A$4)))</f>
        <v>Inj Med1</v>
      </c>
      <c r="F2446" t="str">
        <f>(IF(B2446&lt;'Price Schedules'!$B$7,'Price Schedules'!$A$6,IF(B2446&lt;'Price Schedules'!$B$8,'Price Schedules'!$A$7,'Price Schedules'!$A$8)))</f>
        <v>Chemo IV1</v>
      </c>
      <c r="G2446" t="str">
        <f>(IF(B2446&lt;'Price Schedules'!$B$11,'Price Schedules'!$A$10,IF(B2446&lt;'Price Schedules'!$B$12,'Price Schedules'!$A$11,'Price Schedules'!$A$12)))</f>
        <v>Chemo Med1</v>
      </c>
      <c r="H2446" t="str">
        <f>IF(B2446&lt;'Price Schedules'!$B$15,'Price Schedules'!$A$14,'Price Schedules'!$A$15)</f>
        <v>PASS1</v>
      </c>
      <c r="I2446" t="str">
        <f>IF(B2446&lt;'Price Schedules'!$B$18,'Price Schedules'!$A$17,'Price Schedules'!$A$18)</f>
        <v>IV1</v>
      </c>
      <c r="J2446" t="s">
        <v>38</v>
      </c>
      <c r="K2446" t="s">
        <v>39</v>
      </c>
      <c r="L2446" t="s">
        <v>40</v>
      </c>
      <c r="M2446" t="s">
        <v>41</v>
      </c>
      <c r="N2446" t="s">
        <v>42</v>
      </c>
      <c r="O2446" t="s">
        <v>43</v>
      </c>
      <c r="P2446" t="s">
        <v>44</v>
      </c>
      <c r="Q2446" t="s">
        <v>45</v>
      </c>
      <c r="R2446" t="str">
        <f t="shared" si="77"/>
        <v>Error</v>
      </c>
      <c r="S2446" t="e">
        <f>VLOOKUP($R2446,'Price Schedules'!$A$1:$H$34,4,FALSE)</f>
        <v>#N/A</v>
      </c>
      <c r="T2446" t="e">
        <f>VLOOKUP(R2446,'Price Schedules'!$A$1:$H$34,5,FALSE)</f>
        <v>#N/A</v>
      </c>
      <c r="U2446" t="e">
        <f>VLOOKUP(R2446,'Price Schedules'!$A$1:$H$34,6,FALSE)</f>
        <v>#N/A</v>
      </c>
      <c r="V2446" t="e">
        <f>VLOOKUP(R2446,'Price Schedules'!$A$1:$H$34,7,FALSE)</f>
        <v>#N/A</v>
      </c>
      <c r="W2446" t="e">
        <f>VLOOKUP(R2446,'Price Schedules'!$A$1:$H$34,8,FALSE)</f>
        <v>#N/A</v>
      </c>
    </row>
    <row r="2447" spans="1:23" x14ac:dyDescent="0.25">
      <c r="A2447">
        <f>Chargemaster!A2448</f>
        <v>0</v>
      </c>
      <c r="B2447">
        <f>Chargemaster!C2448</f>
        <v>0</v>
      </c>
      <c r="C2447">
        <f>Chargemaster!D2448</f>
        <v>0</v>
      </c>
      <c r="D2447" t="e">
        <f t="shared" si="76"/>
        <v>#N/A</v>
      </c>
      <c r="E2447" t="str">
        <f>(IF(B2447&lt;'Price Schedules'!$B$3,'Price Schedules'!$A$2,IF(B2447&lt;'Price Schedules'!$B$4,'Price Schedules'!$A$3,'Price Schedules'!$A$4)))</f>
        <v>Inj Med1</v>
      </c>
      <c r="F2447" t="str">
        <f>(IF(B2447&lt;'Price Schedules'!$B$7,'Price Schedules'!$A$6,IF(B2447&lt;'Price Schedules'!$B$8,'Price Schedules'!$A$7,'Price Schedules'!$A$8)))</f>
        <v>Chemo IV1</v>
      </c>
      <c r="G2447" t="str">
        <f>(IF(B2447&lt;'Price Schedules'!$B$11,'Price Schedules'!$A$10,IF(B2447&lt;'Price Schedules'!$B$12,'Price Schedules'!$A$11,'Price Schedules'!$A$12)))</f>
        <v>Chemo Med1</v>
      </c>
      <c r="H2447" t="str">
        <f>IF(B2447&lt;'Price Schedules'!$B$15,'Price Schedules'!$A$14,'Price Schedules'!$A$15)</f>
        <v>PASS1</v>
      </c>
      <c r="I2447" t="str">
        <f>IF(B2447&lt;'Price Schedules'!$B$18,'Price Schedules'!$A$17,'Price Schedules'!$A$18)</f>
        <v>IV1</v>
      </c>
      <c r="J2447" t="s">
        <v>38</v>
      </c>
      <c r="K2447" t="s">
        <v>39</v>
      </c>
      <c r="L2447" t="s">
        <v>40</v>
      </c>
      <c r="M2447" t="s">
        <v>41</v>
      </c>
      <c r="N2447" t="s">
        <v>42</v>
      </c>
      <c r="O2447" t="s">
        <v>43</v>
      </c>
      <c r="P2447" t="s">
        <v>44</v>
      </c>
      <c r="Q2447" t="s">
        <v>45</v>
      </c>
      <c r="R2447" t="str">
        <f t="shared" si="77"/>
        <v>Error</v>
      </c>
      <c r="S2447" t="e">
        <f>VLOOKUP($R2447,'Price Schedules'!$A$1:$H$34,4,FALSE)</f>
        <v>#N/A</v>
      </c>
      <c r="T2447" t="e">
        <f>VLOOKUP(R2447,'Price Schedules'!$A$1:$H$34,5,FALSE)</f>
        <v>#N/A</v>
      </c>
      <c r="U2447" t="e">
        <f>VLOOKUP(R2447,'Price Schedules'!$A$1:$H$34,6,FALSE)</f>
        <v>#N/A</v>
      </c>
      <c r="V2447" t="e">
        <f>VLOOKUP(R2447,'Price Schedules'!$A$1:$H$34,7,FALSE)</f>
        <v>#N/A</v>
      </c>
      <c r="W2447" t="e">
        <f>VLOOKUP(R2447,'Price Schedules'!$A$1:$H$34,8,FALSE)</f>
        <v>#N/A</v>
      </c>
    </row>
    <row r="2448" spans="1:23" x14ac:dyDescent="0.25">
      <c r="A2448">
        <f>Chargemaster!A2449</f>
        <v>0</v>
      </c>
      <c r="B2448">
        <f>Chargemaster!C2449</f>
        <v>0</v>
      </c>
      <c r="C2448">
        <f>Chargemaster!D2449</f>
        <v>0</v>
      </c>
      <c r="D2448" t="e">
        <f t="shared" si="76"/>
        <v>#N/A</v>
      </c>
      <c r="E2448" t="str">
        <f>(IF(B2448&lt;'Price Schedules'!$B$3,'Price Schedules'!$A$2,IF(B2448&lt;'Price Schedules'!$B$4,'Price Schedules'!$A$3,'Price Schedules'!$A$4)))</f>
        <v>Inj Med1</v>
      </c>
      <c r="F2448" t="str">
        <f>(IF(B2448&lt;'Price Schedules'!$B$7,'Price Schedules'!$A$6,IF(B2448&lt;'Price Schedules'!$B$8,'Price Schedules'!$A$7,'Price Schedules'!$A$8)))</f>
        <v>Chemo IV1</v>
      </c>
      <c r="G2448" t="str">
        <f>(IF(B2448&lt;'Price Schedules'!$B$11,'Price Schedules'!$A$10,IF(B2448&lt;'Price Schedules'!$B$12,'Price Schedules'!$A$11,'Price Schedules'!$A$12)))</f>
        <v>Chemo Med1</v>
      </c>
      <c r="H2448" t="str">
        <f>IF(B2448&lt;'Price Schedules'!$B$15,'Price Schedules'!$A$14,'Price Schedules'!$A$15)</f>
        <v>PASS1</v>
      </c>
      <c r="I2448" t="str">
        <f>IF(B2448&lt;'Price Schedules'!$B$18,'Price Schedules'!$A$17,'Price Schedules'!$A$18)</f>
        <v>IV1</v>
      </c>
      <c r="J2448" t="s">
        <v>38</v>
      </c>
      <c r="K2448" t="s">
        <v>39</v>
      </c>
      <c r="L2448" t="s">
        <v>40</v>
      </c>
      <c r="M2448" t="s">
        <v>41</v>
      </c>
      <c r="N2448" t="s">
        <v>42</v>
      </c>
      <c r="O2448" t="s">
        <v>43</v>
      </c>
      <c r="P2448" t="s">
        <v>44</v>
      </c>
      <c r="Q2448" t="s">
        <v>45</v>
      </c>
      <c r="R2448" t="str">
        <f t="shared" si="77"/>
        <v>Error</v>
      </c>
      <c r="S2448" t="e">
        <f>VLOOKUP($R2448,'Price Schedules'!$A$1:$H$34,4,FALSE)</f>
        <v>#N/A</v>
      </c>
      <c r="T2448" t="e">
        <f>VLOOKUP(R2448,'Price Schedules'!$A$1:$H$34,5,FALSE)</f>
        <v>#N/A</v>
      </c>
      <c r="U2448" t="e">
        <f>VLOOKUP(R2448,'Price Schedules'!$A$1:$H$34,6,FALSE)</f>
        <v>#N/A</v>
      </c>
      <c r="V2448" t="e">
        <f>VLOOKUP(R2448,'Price Schedules'!$A$1:$H$34,7,FALSE)</f>
        <v>#N/A</v>
      </c>
      <c r="W2448" t="e">
        <f>VLOOKUP(R2448,'Price Schedules'!$A$1:$H$34,8,FALSE)</f>
        <v>#N/A</v>
      </c>
    </row>
    <row r="2449" spans="1:23" x14ac:dyDescent="0.25">
      <c r="A2449">
        <f>Chargemaster!A2450</f>
        <v>0</v>
      </c>
      <c r="B2449">
        <f>Chargemaster!C2450</f>
        <v>0</v>
      </c>
      <c r="C2449">
        <f>Chargemaster!D2450</f>
        <v>0</v>
      </c>
      <c r="D2449" t="e">
        <f t="shared" si="76"/>
        <v>#N/A</v>
      </c>
      <c r="E2449" t="str">
        <f>(IF(B2449&lt;'Price Schedules'!$B$3,'Price Schedules'!$A$2,IF(B2449&lt;'Price Schedules'!$B$4,'Price Schedules'!$A$3,'Price Schedules'!$A$4)))</f>
        <v>Inj Med1</v>
      </c>
      <c r="F2449" t="str">
        <f>(IF(B2449&lt;'Price Schedules'!$B$7,'Price Schedules'!$A$6,IF(B2449&lt;'Price Schedules'!$B$8,'Price Schedules'!$A$7,'Price Schedules'!$A$8)))</f>
        <v>Chemo IV1</v>
      </c>
      <c r="G2449" t="str">
        <f>(IF(B2449&lt;'Price Schedules'!$B$11,'Price Schedules'!$A$10,IF(B2449&lt;'Price Schedules'!$B$12,'Price Schedules'!$A$11,'Price Schedules'!$A$12)))</f>
        <v>Chemo Med1</v>
      </c>
      <c r="H2449" t="str">
        <f>IF(B2449&lt;'Price Schedules'!$B$15,'Price Schedules'!$A$14,'Price Schedules'!$A$15)</f>
        <v>PASS1</v>
      </c>
      <c r="I2449" t="str">
        <f>IF(B2449&lt;'Price Schedules'!$B$18,'Price Schedules'!$A$17,'Price Schedules'!$A$18)</f>
        <v>IV1</v>
      </c>
      <c r="J2449" t="s">
        <v>38</v>
      </c>
      <c r="K2449" t="s">
        <v>39</v>
      </c>
      <c r="L2449" t="s">
        <v>40</v>
      </c>
      <c r="M2449" t="s">
        <v>41</v>
      </c>
      <c r="N2449" t="s">
        <v>42</v>
      </c>
      <c r="O2449" t="s">
        <v>43</v>
      </c>
      <c r="P2449" t="s">
        <v>44</v>
      </c>
      <c r="Q2449" t="s">
        <v>45</v>
      </c>
      <c r="R2449" t="str">
        <f t="shared" si="77"/>
        <v>Error</v>
      </c>
      <c r="S2449" t="e">
        <f>VLOOKUP($R2449,'Price Schedules'!$A$1:$H$34,4,FALSE)</f>
        <v>#N/A</v>
      </c>
      <c r="T2449" t="e">
        <f>VLOOKUP(R2449,'Price Schedules'!$A$1:$H$34,5,FALSE)</f>
        <v>#N/A</v>
      </c>
      <c r="U2449" t="e">
        <f>VLOOKUP(R2449,'Price Schedules'!$A$1:$H$34,6,FALSE)</f>
        <v>#N/A</v>
      </c>
      <c r="V2449" t="e">
        <f>VLOOKUP(R2449,'Price Schedules'!$A$1:$H$34,7,FALSE)</f>
        <v>#N/A</v>
      </c>
      <c r="W2449" t="e">
        <f>VLOOKUP(R2449,'Price Schedules'!$A$1:$H$34,8,FALSE)</f>
        <v>#N/A</v>
      </c>
    </row>
    <row r="2450" spans="1:23" x14ac:dyDescent="0.25">
      <c r="A2450">
        <f>Chargemaster!A2451</f>
        <v>0</v>
      </c>
      <c r="B2450">
        <f>Chargemaster!C2451</f>
        <v>0</v>
      </c>
      <c r="C2450">
        <f>Chargemaster!D2451</f>
        <v>0</v>
      </c>
      <c r="D2450" t="e">
        <f t="shared" si="76"/>
        <v>#N/A</v>
      </c>
      <c r="E2450" t="str">
        <f>(IF(B2450&lt;'Price Schedules'!$B$3,'Price Schedules'!$A$2,IF(B2450&lt;'Price Schedules'!$B$4,'Price Schedules'!$A$3,'Price Schedules'!$A$4)))</f>
        <v>Inj Med1</v>
      </c>
      <c r="F2450" t="str">
        <f>(IF(B2450&lt;'Price Schedules'!$B$7,'Price Schedules'!$A$6,IF(B2450&lt;'Price Schedules'!$B$8,'Price Schedules'!$A$7,'Price Schedules'!$A$8)))</f>
        <v>Chemo IV1</v>
      </c>
      <c r="G2450" t="str">
        <f>(IF(B2450&lt;'Price Schedules'!$B$11,'Price Schedules'!$A$10,IF(B2450&lt;'Price Schedules'!$B$12,'Price Schedules'!$A$11,'Price Schedules'!$A$12)))</f>
        <v>Chemo Med1</v>
      </c>
      <c r="H2450" t="str">
        <f>IF(B2450&lt;'Price Schedules'!$B$15,'Price Schedules'!$A$14,'Price Schedules'!$A$15)</f>
        <v>PASS1</v>
      </c>
      <c r="I2450" t="str">
        <f>IF(B2450&lt;'Price Schedules'!$B$18,'Price Schedules'!$A$17,'Price Schedules'!$A$18)</f>
        <v>IV1</v>
      </c>
      <c r="J2450" t="s">
        <v>38</v>
      </c>
      <c r="K2450" t="s">
        <v>39</v>
      </c>
      <c r="L2450" t="s">
        <v>40</v>
      </c>
      <c r="M2450" t="s">
        <v>41</v>
      </c>
      <c r="N2450" t="s">
        <v>42</v>
      </c>
      <c r="O2450" t="s">
        <v>43</v>
      </c>
      <c r="P2450" t="s">
        <v>44</v>
      </c>
      <c r="Q2450" t="s">
        <v>45</v>
      </c>
      <c r="R2450" t="str">
        <f t="shared" si="77"/>
        <v>Error</v>
      </c>
      <c r="S2450" t="e">
        <f>VLOOKUP($R2450,'Price Schedules'!$A$1:$H$34,4,FALSE)</f>
        <v>#N/A</v>
      </c>
      <c r="T2450" t="e">
        <f>VLOOKUP(R2450,'Price Schedules'!$A$1:$H$34,5,FALSE)</f>
        <v>#N/A</v>
      </c>
      <c r="U2450" t="e">
        <f>VLOOKUP(R2450,'Price Schedules'!$A$1:$H$34,6,FALSE)</f>
        <v>#N/A</v>
      </c>
      <c r="V2450" t="e">
        <f>VLOOKUP(R2450,'Price Schedules'!$A$1:$H$34,7,FALSE)</f>
        <v>#N/A</v>
      </c>
      <c r="W2450" t="e">
        <f>VLOOKUP(R2450,'Price Schedules'!$A$1:$H$34,8,FALSE)</f>
        <v>#N/A</v>
      </c>
    </row>
    <row r="2451" spans="1:23" x14ac:dyDescent="0.25">
      <c r="A2451">
        <f>Chargemaster!A2452</f>
        <v>0</v>
      </c>
      <c r="B2451">
        <f>Chargemaster!C2452</f>
        <v>0</v>
      </c>
      <c r="C2451">
        <f>Chargemaster!D2452</f>
        <v>0</v>
      </c>
      <c r="D2451" t="e">
        <f t="shared" si="76"/>
        <v>#N/A</v>
      </c>
      <c r="E2451" t="str">
        <f>(IF(B2451&lt;'Price Schedules'!$B$3,'Price Schedules'!$A$2,IF(B2451&lt;'Price Schedules'!$B$4,'Price Schedules'!$A$3,'Price Schedules'!$A$4)))</f>
        <v>Inj Med1</v>
      </c>
      <c r="F2451" t="str">
        <f>(IF(B2451&lt;'Price Schedules'!$B$7,'Price Schedules'!$A$6,IF(B2451&lt;'Price Schedules'!$B$8,'Price Schedules'!$A$7,'Price Schedules'!$A$8)))</f>
        <v>Chemo IV1</v>
      </c>
      <c r="G2451" t="str">
        <f>(IF(B2451&lt;'Price Schedules'!$B$11,'Price Schedules'!$A$10,IF(B2451&lt;'Price Schedules'!$B$12,'Price Schedules'!$A$11,'Price Schedules'!$A$12)))</f>
        <v>Chemo Med1</v>
      </c>
      <c r="H2451" t="str">
        <f>IF(B2451&lt;'Price Schedules'!$B$15,'Price Schedules'!$A$14,'Price Schedules'!$A$15)</f>
        <v>PASS1</v>
      </c>
      <c r="I2451" t="str">
        <f>IF(B2451&lt;'Price Schedules'!$B$18,'Price Schedules'!$A$17,'Price Schedules'!$A$18)</f>
        <v>IV1</v>
      </c>
      <c r="J2451" t="s">
        <v>38</v>
      </c>
      <c r="K2451" t="s">
        <v>39</v>
      </c>
      <c r="L2451" t="s">
        <v>40</v>
      </c>
      <c r="M2451" t="s">
        <v>41</v>
      </c>
      <c r="N2451" t="s">
        <v>42</v>
      </c>
      <c r="O2451" t="s">
        <v>43</v>
      </c>
      <c r="P2451" t="s">
        <v>44</v>
      </c>
      <c r="Q2451" t="s">
        <v>45</v>
      </c>
      <c r="R2451" t="str">
        <f t="shared" si="77"/>
        <v>Error</v>
      </c>
      <c r="S2451" t="e">
        <f>VLOOKUP($R2451,'Price Schedules'!$A$1:$H$34,4,FALSE)</f>
        <v>#N/A</v>
      </c>
      <c r="T2451" t="e">
        <f>VLOOKUP(R2451,'Price Schedules'!$A$1:$H$34,5,FALSE)</f>
        <v>#N/A</v>
      </c>
      <c r="U2451" t="e">
        <f>VLOOKUP(R2451,'Price Schedules'!$A$1:$H$34,6,FALSE)</f>
        <v>#N/A</v>
      </c>
      <c r="V2451" t="e">
        <f>VLOOKUP(R2451,'Price Schedules'!$A$1:$H$34,7,FALSE)</f>
        <v>#N/A</v>
      </c>
      <c r="W2451" t="e">
        <f>VLOOKUP(R2451,'Price Schedules'!$A$1:$H$34,8,FALSE)</f>
        <v>#N/A</v>
      </c>
    </row>
    <row r="2452" spans="1:23" x14ac:dyDescent="0.25">
      <c r="A2452">
        <f>Chargemaster!A2453</f>
        <v>0</v>
      </c>
      <c r="B2452">
        <f>Chargemaster!C2453</f>
        <v>0</v>
      </c>
      <c r="C2452">
        <f>Chargemaster!D2453</f>
        <v>0</v>
      </c>
      <c r="D2452" t="e">
        <f t="shared" si="76"/>
        <v>#N/A</v>
      </c>
      <c r="E2452" t="str">
        <f>(IF(B2452&lt;'Price Schedules'!$B$3,'Price Schedules'!$A$2,IF(B2452&lt;'Price Schedules'!$B$4,'Price Schedules'!$A$3,'Price Schedules'!$A$4)))</f>
        <v>Inj Med1</v>
      </c>
      <c r="F2452" t="str">
        <f>(IF(B2452&lt;'Price Schedules'!$B$7,'Price Schedules'!$A$6,IF(B2452&lt;'Price Schedules'!$B$8,'Price Schedules'!$A$7,'Price Schedules'!$A$8)))</f>
        <v>Chemo IV1</v>
      </c>
      <c r="G2452" t="str">
        <f>(IF(B2452&lt;'Price Schedules'!$B$11,'Price Schedules'!$A$10,IF(B2452&lt;'Price Schedules'!$B$12,'Price Schedules'!$A$11,'Price Schedules'!$A$12)))</f>
        <v>Chemo Med1</v>
      </c>
      <c r="H2452" t="str">
        <f>IF(B2452&lt;'Price Schedules'!$B$15,'Price Schedules'!$A$14,'Price Schedules'!$A$15)</f>
        <v>PASS1</v>
      </c>
      <c r="I2452" t="str">
        <f>IF(B2452&lt;'Price Schedules'!$B$18,'Price Schedules'!$A$17,'Price Schedules'!$A$18)</f>
        <v>IV1</v>
      </c>
      <c r="J2452" t="s">
        <v>38</v>
      </c>
      <c r="K2452" t="s">
        <v>39</v>
      </c>
      <c r="L2452" t="s">
        <v>40</v>
      </c>
      <c r="M2452" t="s">
        <v>41</v>
      </c>
      <c r="N2452" t="s">
        <v>42</v>
      </c>
      <c r="O2452" t="s">
        <v>43</v>
      </c>
      <c r="P2452" t="s">
        <v>44</v>
      </c>
      <c r="Q2452" t="s">
        <v>45</v>
      </c>
      <c r="R2452" t="str">
        <f t="shared" si="77"/>
        <v>Error</v>
      </c>
      <c r="S2452" t="e">
        <f>VLOOKUP($R2452,'Price Schedules'!$A$1:$H$34,4,FALSE)</f>
        <v>#N/A</v>
      </c>
      <c r="T2452" t="e">
        <f>VLOOKUP(R2452,'Price Schedules'!$A$1:$H$34,5,FALSE)</f>
        <v>#N/A</v>
      </c>
      <c r="U2452" t="e">
        <f>VLOOKUP(R2452,'Price Schedules'!$A$1:$H$34,6,FALSE)</f>
        <v>#N/A</v>
      </c>
      <c r="V2452" t="e">
        <f>VLOOKUP(R2452,'Price Schedules'!$A$1:$H$34,7,FALSE)</f>
        <v>#N/A</v>
      </c>
      <c r="W2452" t="e">
        <f>VLOOKUP(R2452,'Price Schedules'!$A$1:$H$34,8,FALSE)</f>
        <v>#N/A</v>
      </c>
    </row>
    <row r="2453" spans="1:23" x14ac:dyDescent="0.25">
      <c r="A2453">
        <f>Chargemaster!A2454</f>
        <v>0</v>
      </c>
      <c r="B2453">
        <f>Chargemaster!C2454</f>
        <v>0</v>
      </c>
      <c r="C2453">
        <f>Chargemaster!D2454</f>
        <v>0</v>
      </c>
      <c r="D2453" t="e">
        <f t="shared" si="76"/>
        <v>#N/A</v>
      </c>
      <c r="E2453" t="str">
        <f>(IF(B2453&lt;'Price Schedules'!$B$3,'Price Schedules'!$A$2,IF(B2453&lt;'Price Schedules'!$B$4,'Price Schedules'!$A$3,'Price Schedules'!$A$4)))</f>
        <v>Inj Med1</v>
      </c>
      <c r="F2453" t="str">
        <f>(IF(B2453&lt;'Price Schedules'!$B$7,'Price Schedules'!$A$6,IF(B2453&lt;'Price Schedules'!$B$8,'Price Schedules'!$A$7,'Price Schedules'!$A$8)))</f>
        <v>Chemo IV1</v>
      </c>
      <c r="G2453" t="str">
        <f>(IF(B2453&lt;'Price Schedules'!$B$11,'Price Schedules'!$A$10,IF(B2453&lt;'Price Schedules'!$B$12,'Price Schedules'!$A$11,'Price Schedules'!$A$12)))</f>
        <v>Chemo Med1</v>
      </c>
      <c r="H2453" t="str">
        <f>IF(B2453&lt;'Price Schedules'!$B$15,'Price Schedules'!$A$14,'Price Schedules'!$A$15)</f>
        <v>PASS1</v>
      </c>
      <c r="I2453" t="str">
        <f>IF(B2453&lt;'Price Schedules'!$B$18,'Price Schedules'!$A$17,'Price Schedules'!$A$18)</f>
        <v>IV1</v>
      </c>
      <c r="J2453" t="s">
        <v>38</v>
      </c>
      <c r="K2453" t="s">
        <v>39</v>
      </c>
      <c r="L2453" t="s">
        <v>40</v>
      </c>
      <c r="M2453" t="s">
        <v>41</v>
      </c>
      <c r="N2453" t="s">
        <v>42</v>
      </c>
      <c r="O2453" t="s">
        <v>43</v>
      </c>
      <c r="P2453" t="s">
        <v>44</v>
      </c>
      <c r="Q2453" t="s">
        <v>45</v>
      </c>
      <c r="R2453" t="str">
        <f t="shared" si="77"/>
        <v>Error</v>
      </c>
      <c r="S2453" t="e">
        <f>VLOOKUP($R2453,'Price Schedules'!$A$1:$H$34,4,FALSE)</f>
        <v>#N/A</v>
      </c>
      <c r="T2453" t="e">
        <f>VLOOKUP(R2453,'Price Schedules'!$A$1:$H$34,5,FALSE)</f>
        <v>#N/A</v>
      </c>
      <c r="U2453" t="e">
        <f>VLOOKUP(R2453,'Price Schedules'!$A$1:$H$34,6,FALSE)</f>
        <v>#N/A</v>
      </c>
      <c r="V2453" t="e">
        <f>VLOOKUP(R2453,'Price Schedules'!$A$1:$H$34,7,FALSE)</f>
        <v>#N/A</v>
      </c>
      <c r="W2453" t="e">
        <f>VLOOKUP(R2453,'Price Schedules'!$A$1:$H$34,8,FALSE)</f>
        <v>#N/A</v>
      </c>
    </row>
    <row r="2454" spans="1:23" x14ac:dyDescent="0.25">
      <c r="A2454">
        <f>Chargemaster!A2455</f>
        <v>0</v>
      </c>
      <c r="B2454">
        <f>Chargemaster!C2455</f>
        <v>0</v>
      </c>
      <c r="C2454">
        <f>Chargemaster!D2455</f>
        <v>0</v>
      </c>
      <c r="D2454" t="e">
        <f t="shared" si="76"/>
        <v>#N/A</v>
      </c>
      <c r="E2454" t="str">
        <f>(IF(B2454&lt;'Price Schedules'!$B$3,'Price Schedules'!$A$2,IF(B2454&lt;'Price Schedules'!$B$4,'Price Schedules'!$A$3,'Price Schedules'!$A$4)))</f>
        <v>Inj Med1</v>
      </c>
      <c r="F2454" t="str">
        <f>(IF(B2454&lt;'Price Schedules'!$B$7,'Price Schedules'!$A$6,IF(B2454&lt;'Price Schedules'!$B$8,'Price Schedules'!$A$7,'Price Schedules'!$A$8)))</f>
        <v>Chemo IV1</v>
      </c>
      <c r="G2454" t="str">
        <f>(IF(B2454&lt;'Price Schedules'!$B$11,'Price Schedules'!$A$10,IF(B2454&lt;'Price Schedules'!$B$12,'Price Schedules'!$A$11,'Price Schedules'!$A$12)))</f>
        <v>Chemo Med1</v>
      </c>
      <c r="H2454" t="str">
        <f>IF(B2454&lt;'Price Schedules'!$B$15,'Price Schedules'!$A$14,'Price Schedules'!$A$15)</f>
        <v>PASS1</v>
      </c>
      <c r="I2454" t="str">
        <f>IF(B2454&lt;'Price Schedules'!$B$18,'Price Schedules'!$A$17,'Price Schedules'!$A$18)</f>
        <v>IV1</v>
      </c>
      <c r="J2454" t="s">
        <v>38</v>
      </c>
      <c r="K2454" t="s">
        <v>39</v>
      </c>
      <c r="L2454" t="s">
        <v>40</v>
      </c>
      <c r="M2454" t="s">
        <v>41</v>
      </c>
      <c r="N2454" t="s">
        <v>42</v>
      </c>
      <c r="O2454" t="s">
        <v>43</v>
      </c>
      <c r="P2454" t="s">
        <v>44</v>
      </c>
      <c r="Q2454" t="s">
        <v>45</v>
      </c>
      <c r="R2454" t="str">
        <f t="shared" si="77"/>
        <v>Error</v>
      </c>
      <c r="S2454" t="e">
        <f>VLOOKUP($R2454,'Price Schedules'!$A$1:$H$34,4,FALSE)</f>
        <v>#N/A</v>
      </c>
      <c r="T2454" t="e">
        <f>VLOOKUP(R2454,'Price Schedules'!$A$1:$H$34,5,FALSE)</f>
        <v>#N/A</v>
      </c>
      <c r="U2454" t="e">
        <f>VLOOKUP(R2454,'Price Schedules'!$A$1:$H$34,6,FALSE)</f>
        <v>#N/A</v>
      </c>
      <c r="V2454" t="e">
        <f>VLOOKUP(R2454,'Price Schedules'!$A$1:$H$34,7,FALSE)</f>
        <v>#N/A</v>
      </c>
      <c r="W2454" t="e">
        <f>VLOOKUP(R2454,'Price Schedules'!$A$1:$H$34,8,FALSE)</f>
        <v>#N/A</v>
      </c>
    </row>
    <row r="2455" spans="1:23" x14ac:dyDescent="0.25">
      <c r="A2455">
        <f>Chargemaster!A2456</f>
        <v>0</v>
      </c>
      <c r="B2455">
        <f>Chargemaster!C2456</f>
        <v>0</v>
      </c>
      <c r="C2455">
        <f>Chargemaster!D2456</f>
        <v>0</v>
      </c>
      <c r="D2455" t="e">
        <f t="shared" si="76"/>
        <v>#N/A</v>
      </c>
      <c r="E2455" t="str">
        <f>(IF(B2455&lt;'Price Schedules'!$B$3,'Price Schedules'!$A$2,IF(B2455&lt;'Price Schedules'!$B$4,'Price Schedules'!$A$3,'Price Schedules'!$A$4)))</f>
        <v>Inj Med1</v>
      </c>
      <c r="F2455" t="str">
        <f>(IF(B2455&lt;'Price Schedules'!$B$7,'Price Schedules'!$A$6,IF(B2455&lt;'Price Schedules'!$B$8,'Price Schedules'!$A$7,'Price Schedules'!$A$8)))</f>
        <v>Chemo IV1</v>
      </c>
      <c r="G2455" t="str">
        <f>(IF(B2455&lt;'Price Schedules'!$B$11,'Price Schedules'!$A$10,IF(B2455&lt;'Price Schedules'!$B$12,'Price Schedules'!$A$11,'Price Schedules'!$A$12)))</f>
        <v>Chemo Med1</v>
      </c>
      <c r="H2455" t="str">
        <f>IF(B2455&lt;'Price Schedules'!$B$15,'Price Schedules'!$A$14,'Price Schedules'!$A$15)</f>
        <v>PASS1</v>
      </c>
      <c r="I2455" t="str">
        <f>IF(B2455&lt;'Price Schedules'!$B$18,'Price Schedules'!$A$17,'Price Schedules'!$A$18)</f>
        <v>IV1</v>
      </c>
      <c r="J2455" t="s">
        <v>38</v>
      </c>
      <c r="K2455" t="s">
        <v>39</v>
      </c>
      <c r="L2455" t="s">
        <v>40</v>
      </c>
      <c r="M2455" t="s">
        <v>41</v>
      </c>
      <c r="N2455" t="s">
        <v>42</v>
      </c>
      <c r="O2455" t="s">
        <v>43</v>
      </c>
      <c r="P2455" t="s">
        <v>44</v>
      </c>
      <c r="Q2455" t="s">
        <v>45</v>
      </c>
      <c r="R2455" t="str">
        <f t="shared" si="77"/>
        <v>Error</v>
      </c>
      <c r="S2455" t="e">
        <f>VLOOKUP($R2455,'Price Schedules'!$A$1:$H$34,4,FALSE)</f>
        <v>#N/A</v>
      </c>
      <c r="T2455" t="e">
        <f>VLOOKUP(R2455,'Price Schedules'!$A$1:$H$34,5,FALSE)</f>
        <v>#N/A</v>
      </c>
      <c r="U2455" t="e">
        <f>VLOOKUP(R2455,'Price Schedules'!$A$1:$H$34,6,FALSE)</f>
        <v>#N/A</v>
      </c>
      <c r="V2455" t="e">
        <f>VLOOKUP(R2455,'Price Schedules'!$A$1:$H$34,7,FALSE)</f>
        <v>#N/A</v>
      </c>
      <c r="W2455" t="e">
        <f>VLOOKUP(R2455,'Price Schedules'!$A$1:$H$34,8,FALSE)</f>
        <v>#N/A</v>
      </c>
    </row>
    <row r="2456" spans="1:23" x14ac:dyDescent="0.25">
      <c r="A2456">
        <f>Chargemaster!A2457</f>
        <v>0</v>
      </c>
      <c r="B2456">
        <f>Chargemaster!C2457</f>
        <v>0</v>
      </c>
      <c r="C2456">
        <f>Chargemaster!D2457</f>
        <v>0</v>
      </c>
      <c r="D2456" t="e">
        <f t="shared" si="76"/>
        <v>#N/A</v>
      </c>
      <c r="E2456" t="str">
        <f>(IF(B2456&lt;'Price Schedules'!$B$3,'Price Schedules'!$A$2,IF(B2456&lt;'Price Schedules'!$B$4,'Price Schedules'!$A$3,'Price Schedules'!$A$4)))</f>
        <v>Inj Med1</v>
      </c>
      <c r="F2456" t="str">
        <f>(IF(B2456&lt;'Price Schedules'!$B$7,'Price Schedules'!$A$6,IF(B2456&lt;'Price Schedules'!$B$8,'Price Schedules'!$A$7,'Price Schedules'!$A$8)))</f>
        <v>Chemo IV1</v>
      </c>
      <c r="G2456" t="str">
        <f>(IF(B2456&lt;'Price Schedules'!$B$11,'Price Schedules'!$A$10,IF(B2456&lt;'Price Schedules'!$B$12,'Price Schedules'!$A$11,'Price Schedules'!$A$12)))</f>
        <v>Chemo Med1</v>
      </c>
      <c r="H2456" t="str">
        <f>IF(B2456&lt;'Price Schedules'!$B$15,'Price Schedules'!$A$14,'Price Schedules'!$A$15)</f>
        <v>PASS1</v>
      </c>
      <c r="I2456" t="str">
        <f>IF(B2456&lt;'Price Schedules'!$B$18,'Price Schedules'!$A$17,'Price Schedules'!$A$18)</f>
        <v>IV1</v>
      </c>
      <c r="J2456" t="s">
        <v>38</v>
      </c>
      <c r="K2456" t="s">
        <v>39</v>
      </c>
      <c r="L2456" t="s">
        <v>40</v>
      </c>
      <c r="M2456" t="s">
        <v>41</v>
      </c>
      <c r="N2456" t="s">
        <v>42</v>
      </c>
      <c r="O2456" t="s">
        <v>43</v>
      </c>
      <c r="P2456" t="s">
        <v>44</v>
      </c>
      <c r="Q2456" t="s">
        <v>45</v>
      </c>
      <c r="R2456" t="str">
        <f t="shared" si="77"/>
        <v>Error</v>
      </c>
      <c r="S2456" t="e">
        <f>VLOOKUP($R2456,'Price Schedules'!$A$1:$H$34,4,FALSE)</f>
        <v>#N/A</v>
      </c>
      <c r="T2456" t="e">
        <f>VLOOKUP(R2456,'Price Schedules'!$A$1:$H$34,5,FALSE)</f>
        <v>#N/A</v>
      </c>
      <c r="U2456" t="e">
        <f>VLOOKUP(R2456,'Price Schedules'!$A$1:$H$34,6,FALSE)</f>
        <v>#N/A</v>
      </c>
      <c r="V2456" t="e">
        <f>VLOOKUP(R2456,'Price Schedules'!$A$1:$H$34,7,FALSE)</f>
        <v>#N/A</v>
      </c>
      <c r="W2456" t="e">
        <f>VLOOKUP(R2456,'Price Schedules'!$A$1:$H$34,8,FALSE)</f>
        <v>#N/A</v>
      </c>
    </row>
    <row r="2457" spans="1:23" x14ac:dyDescent="0.25">
      <c r="A2457">
        <f>Chargemaster!A2458</f>
        <v>0</v>
      </c>
      <c r="B2457">
        <f>Chargemaster!C2458</f>
        <v>0</v>
      </c>
      <c r="C2457">
        <f>Chargemaster!D2458</f>
        <v>0</v>
      </c>
      <c r="D2457" t="e">
        <f t="shared" si="76"/>
        <v>#N/A</v>
      </c>
      <c r="E2457" t="str">
        <f>(IF(B2457&lt;'Price Schedules'!$B$3,'Price Schedules'!$A$2,IF(B2457&lt;'Price Schedules'!$B$4,'Price Schedules'!$A$3,'Price Schedules'!$A$4)))</f>
        <v>Inj Med1</v>
      </c>
      <c r="F2457" t="str">
        <f>(IF(B2457&lt;'Price Schedules'!$B$7,'Price Schedules'!$A$6,IF(B2457&lt;'Price Schedules'!$B$8,'Price Schedules'!$A$7,'Price Schedules'!$A$8)))</f>
        <v>Chemo IV1</v>
      </c>
      <c r="G2457" t="str">
        <f>(IF(B2457&lt;'Price Schedules'!$B$11,'Price Schedules'!$A$10,IF(B2457&lt;'Price Schedules'!$B$12,'Price Schedules'!$A$11,'Price Schedules'!$A$12)))</f>
        <v>Chemo Med1</v>
      </c>
      <c r="H2457" t="str">
        <f>IF(B2457&lt;'Price Schedules'!$B$15,'Price Schedules'!$A$14,'Price Schedules'!$A$15)</f>
        <v>PASS1</v>
      </c>
      <c r="I2457" t="str">
        <f>IF(B2457&lt;'Price Schedules'!$B$18,'Price Schedules'!$A$17,'Price Schedules'!$A$18)</f>
        <v>IV1</v>
      </c>
      <c r="J2457" t="s">
        <v>38</v>
      </c>
      <c r="K2457" t="s">
        <v>39</v>
      </c>
      <c r="L2457" t="s">
        <v>40</v>
      </c>
      <c r="M2457" t="s">
        <v>41</v>
      </c>
      <c r="N2457" t="s">
        <v>42</v>
      </c>
      <c r="O2457" t="s">
        <v>43</v>
      </c>
      <c r="P2457" t="s">
        <v>44</v>
      </c>
      <c r="Q2457" t="s">
        <v>45</v>
      </c>
      <c r="R2457" t="str">
        <f t="shared" si="77"/>
        <v>Error</v>
      </c>
      <c r="S2457" t="e">
        <f>VLOOKUP($R2457,'Price Schedules'!$A$1:$H$34,4,FALSE)</f>
        <v>#N/A</v>
      </c>
      <c r="T2457" t="e">
        <f>VLOOKUP(R2457,'Price Schedules'!$A$1:$H$34,5,FALSE)</f>
        <v>#N/A</v>
      </c>
      <c r="U2457" t="e">
        <f>VLOOKUP(R2457,'Price Schedules'!$A$1:$H$34,6,FALSE)</f>
        <v>#N/A</v>
      </c>
      <c r="V2457" t="e">
        <f>VLOOKUP(R2457,'Price Schedules'!$A$1:$H$34,7,FALSE)</f>
        <v>#N/A</v>
      </c>
      <c r="W2457" t="e">
        <f>VLOOKUP(R2457,'Price Schedules'!$A$1:$H$34,8,FALSE)</f>
        <v>#N/A</v>
      </c>
    </row>
    <row r="2458" spans="1:23" x14ac:dyDescent="0.25">
      <c r="A2458">
        <f>Chargemaster!A2459</f>
        <v>0</v>
      </c>
      <c r="B2458">
        <f>Chargemaster!C2459</f>
        <v>0</v>
      </c>
      <c r="C2458">
        <f>Chargemaster!D2459</f>
        <v>0</v>
      </c>
      <c r="D2458" t="e">
        <f t="shared" si="76"/>
        <v>#N/A</v>
      </c>
      <c r="E2458" t="str">
        <f>(IF(B2458&lt;'Price Schedules'!$B$3,'Price Schedules'!$A$2,IF(B2458&lt;'Price Schedules'!$B$4,'Price Schedules'!$A$3,'Price Schedules'!$A$4)))</f>
        <v>Inj Med1</v>
      </c>
      <c r="F2458" t="str">
        <f>(IF(B2458&lt;'Price Schedules'!$B$7,'Price Schedules'!$A$6,IF(B2458&lt;'Price Schedules'!$B$8,'Price Schedules'!$A$7,'Price Schedules'!$A$8)))</f>
        <v>Chemo IV1</v>
      </c>
      <c r="G2458" t="str">
        <f>(IF(B2458&lt;'Price Schedules'!$B$11,'Price Schedules'!$A$10,IF(B2458&lt;'Price Schedules'!$B$12,'Price Schedules'!$A$11,'Price Schedules'!$A$12)))</f>
        <v>Chemo Med1</v>
      </c>
      <c r="H2458" t="str">
        <f>IF(B2458&lt;'Price Schedules'!$B$15,'Price Schedules'!$A$14,'Price Schedules'!$A$15)</f>
        <v>PASS1</v>
      </c>
      <c r="I2458" t="str">
        <f>IF(B2458&lt;'Price Schedules'!$B$18,'Price Schedules'!$A$17,'Price Schedules'!$A$18)</f>
        <v>IV1</v>
      </c>
      <c r="J2458" t="s">
        <v>38</v>
      </c>
      <c r="K2458" t="s">
        <v>39</v>
      </c>
      <c r="L2458" t="s">
        <v>40</v>
      </c>
      <c r="M2458" t="s">
        <v>41</v>
      </c>
      <c r="N2458" t="s">
        <v>42</v>
      </c>
      <c r="O2458" t="s">
        <v>43</v>
      </c>
      <c r="P2458" t="s">
        <v>44</v>
      </c>
      <c r="Q2458" t="s">
        <v>45</v>
      </c>
      <c r="R2458" t="str">
        <f t="shared" si="77"/>
        <v>Error</v>
      </c>
      <c r="S2458" t="e">
        <f>VLOOKUP($R2458,'Price Schedules'!$A$1:$H$34,4,FALSE)</f>
        <v>#N/A</v>
      </c>
      <c r="T2458" t="e">
        <f>VLOOKUP(R2458,'Price Schedules'!$A$1:$H$34,5,FALSE)</f>
        <v>#N/A</v>
      </c>
      <c r="U2458" t="e">
        <f>VLOOKUP(R2458,'Price Schedules'!$A$1:$H$34,6,FALSE)</f>
        <v>#N/A</v>
      </c>
      <c r="V2458" t="e">
        <f>VLOOKUP(R2458,'Price Schedules'!$A$1:$H$34,7,FALSE)</f>
        <v>#N/A</v>
      </c>
      <c r="W2458" t="e">
        <f>VLOOKUP(R2458,'Price Schedules'!$A$1:$H$34,8,FALSE)</f>
        <v>#N/A</v>
      </c>
    </row>
    <row r="2459" spans="1:23" x14ac:dyDescent="0.25">
      <c r="A2459">
        <f>Chargemaster!A2460</f>
        <v>0</v>
      </c>
      <c r="B2459">
        <f>Chargemaster!C2460</f>
        <v>0</v>
      </c>
      <c r="C2459">
        <f>Chargemaster!D2460</f>
        <v>0</v>
      </c>
      <c r="D2459" t="e">
        <f t="shared" si="76"/>
        <v>#N/A</v>
      </c>
      <c r="E2459" t="str">
        <f>(IF(B2459&lt;'Price Schedules'!$B$3,'Price Schedules'!$A$2,IF(B2459&lt;'Price Schedules'!$B$4,'Price Schedules'!$A$3,'Price Schedules'!$A$4)))</f>
        <v>Inj Med1</v>
      </c>
      <c r="F2459" t="str">
        <f>(IF(B2459&lt;'Price Schedules'!$B$7,'Price Schedules'!$A$6,IF(B2459&lt;'Price Schedules'!$B$8,'Price Schedules'!$A$7,'Price Schedules'!$A$8)))</f>
        <v>Chemo IV1</v>
      </c>
      <c r="G2459" t="str">
        <f>(IF(B2459&lt;'Price Schedules'!$B$11,'Price Schedules'!$A$10,IF(B2459&lt;'Price Schedules'!$B$12,'Price Schedules'!$A$11,'Price Schedules'!$A$12)))</f>
        <v>Chemo Med1</v>
      </c>
      <c r="H2459" t="str">
        <f>IF(B2459&lt;'Price Schedules'!$B$15,'Price Schedules'!$A$14,'Price Schedules'!$A$15)</f>
        <v>PASS1</v>
      </c>
      <c r="I2459" t="str">
        <f>IF(B2459&lt;'Price Schedules'!$B$18,'Price Schedules'!$A$17,'Price Schedules'!$A$18)</f>
        <v>IV1</v>
      </c>
      <c r="J2459" t="s">
        <v>38</v>
      </c>
      <c r="K2459" t="s">
        <v>39</v>
      </c>
      <c r="L2459" t="s">
        <v>40</v>
      </c>
      <c r="M2459" t="s">
        <v>41</v>
      </c>
      <c r="N2459" t="s">
        <v>42</v>
      </c>
      <c r="O2459" t="s">
        <v>43</v>
      </c>
      <c r="P2459" t="s">
        <v>44</v>
      </c>
      <c r="Q2459" t="s">
        <v>45</v>
      </c>
      <c r="R2459" t="str">
        <f t="shared" si="77"/>
        <v>Error</v>
      </c>
      <c r="S2459" t="e">
        <f>VLOOKUP($R2459,'Price Schedules'!$A$1:$H$34,4,FALSE)</f>
        <v>#N/A</v>
      </c>
      <c r="T2459" t="e">
        <f>VLOOKUP(R2459,'Price Schedules'!$A$1:$H$34,5,FALSE)</f>
        <v>#N/A</v>
      </c>
      <c r="U2459" t="e">
        <f>VLOOKUP(R2459,'Price Schedules'!$A$1:$H$34,6,FALSE)</f>
        <v>#N/A</v>
      </c>
      <c r="V2459" t="e">
        <f>VLOOKUP(R2459,'Price Schedules'!$A$1:$H$34,7,FALSE)</f>
        <v>#N/A</v>
      </c>
      <c r="W2459" t="e">
        <f>VLOOKUP(R2459,'Price Schedules'!$A$1:$H$34,8,FALSE)</f>
        <v>#N/A</v>
      </c>
    </row>
    <row r="2460" spans="1:23" x14ac:dyDescent="0.25">
      <c r="A2460">
        <f>Chargemaster!A2461</f>
        <v>0</v>
      </c>
      <c r="B2460">
        <f>Chargemaster!C2461</f>
        <v>0</v>
      </c>
      <c r="C2460">
        <f>Chargemaster!D2461</f>
        <v>0</v>
      </c>
      <c r="D2460" t="e">
        <f t="shared" si="76"/>
        <v>#N/A</v>
      </c>
      <c r="E2460" t="str">
        <f>(IF(B2460&lt;'Price Schedules'!$B$3,'Price Schedules'!$A$2,IF(B2460&lt;'Price Schedules'!$B$4,'Price Schedules'!$A$3,'Price Schedules'!$A$4)))</f>
        <v>Inj Med1</v>
      </c>
      <c r="F2460" t="str">
        <f>(IF(B2460&lt;'Price Schedules'!$B$7,'Price Schedules'!$A$6,IF(B2460&lt;'Price Schedules'!$B$8,'Price Schedules'!$A$7,'Price Schedules'!$A$8)))</f>
        <v>Chemo IV1</v>
      </c>
      <c r="G2460" t="str">
        <f>(IF(B2460&lt;'Price Schedules'!$B$11,'Price Schedules'!$A$10,IF(B2460&lt;'Price Schedules'!$B$12,'Price Schedules'!$A$11,'Price Schedules'!$A$12)))</f>
        <v>Chemo Med1</v>
      </c>
      <c r="H2460" t="str">
        <f>IF(B2460&lt;'Price Schedules'!$B$15,'Price Schedules'!$A$14,'Price Schedules'!$A$15)</f>
        <v>PASS1</v>
      </c>
      <c r="I2460" t="str">
        <f>IF(B2460&lt;'Price Schedules'!$B$18,'Price Schedules'!$A$17,'Price Schedules'!$A$18)</f>
        <v>IV1</v>
      </c>
      <c r="J2460" t="s">
        <v>38</v>
      </c>
      <c r="K2460" t="s">
        <v>39</v>
      </c>
      <c r="L2460" t="s">
        <v>40</v>
      </c>
      <c r="M2460" t="s">
        <v>41</v>
      </c>
      <c r="N2460" t="s">
        <v>42</v>
      </c>
      <c r="O2460" t="s">
        <v>43</v>
      </c>
      <c r="P2460" t="s">
        <v>44</v>
      </c>
      <c r="Q2460" t="s">
        <v>45</v>
      </c>
      <c r="R2460" t="str">
        <f t="shared" si="77"/>
        <v>Error</v>
      </c>
      <c r="S2460" t="e">
        <f>VLOOKUP($R2460,'Price Schedules'!$A$1:$H$34,4,FALSE)</f>
        <v>#N/A</v>
      </c>
      <c r="T2460" t="e">
        <f>VLOOKUP(R2460,'Price Schedules'!$A$1:$H$34,5,FALSE)</f>
        <v>#N/A</v>
      </c>
      <c r="U2460" t="e">
        <f>VLOOKUP(R2460,'Price Schedules'!$A$1:$H$34,6,FALSE)</f>
        <v>#N/A</v>
      </c>
      <c r="V2460" t="e">
        <f>VLOOKUP(R2460,'Price Schedules'!$A$1:$H$34,7,FALSE)</f>
        <v>#N/A</v>
      </c>
      <c r="W2460" t="e">
        <f>VLOOKUP(R2460,'Price Schedules'!$A$1:$H$34,8,FALSE)</f>
        <v>#N/A</v>
      </c>
    </row>
    <row r="2461" spans="1:23" x14ac:dyDescent="0.25">
      <c r="A2461">
        <f>Chargemaster!A2462</f>
        <v>0</v>
      </c>
      <c r="B2461">
        <f>Chargemaster!C2462</f>
        <v>0</v>
      </c>
      <c r="C2461">
        <f>Chargemaster!D2462</f>
        <v>0</v>
      </c>
      <c r="D2461" t="e">
        <f t="shared" si="76"/>
        <v>#N/A</v>
      </c>
      <c r="E2461" t="str">
        <f>(IF(B2461&lt;'Price Schedules'!$B$3,'Price Schedules'!$A$2,IF(B2461&lt;'Price Schedules'!$B$4,'Price Schedules'!$A$3,'Price Schedules'!$A$4)))</f>
        <v>Inj Med1</v>
      </c>
      <c r="F2461" t="str">
        <f>(IF(B2461&lt;'Price Schedules'!$B$7,'Price Schedules'!$A$6,IF(B2461&lt;'Price Schedules'!$B$8,'Price Schedules'!$A$7,'Price Schedules'!$A$8)))</f>
        <v>Chemo IV1</v>
      </c>
      <c r="G2461" t="str">
        <f>(IF(B2461&lt;'Price Schedules'!$B$11,'Price Schedules'!$A$10,IF(B2461&lt;'Price Schedules'!$B$12,'Price Schedules'!$A$11,'Price Schedules'!$A$12)))</f>
        <v>Chemo Med1</v>
      </c>
      <c r="H2461" t="str">
        <f>IF(B2461&lt;'Price Schedules'!$B$15,'Price Schedules'!$A$14,'Price Schedules'!$A$15)</f>
        <v>PASS1</v>
      </c>
      <c r="I2461" t="str">
        <f>IF(B2461&lt;'Price Schedules'!$B$18,'Price Schedules'!$A$17,'Price Schedules'!$A$18)</f>
        <v>IV1</v>
      </c>
      <c r="J2461" t="s">
        <v>38</v>
      </c>
      <c r="K2461" t="s">
        <v>39</v>
      </c>
      <c r="L2461" t="s">
        <v>40</v>
      </c>
      <c r="M2461" t="s">
        <v>41</v>
      </c>
      <c r="N2461" t="s">
        <v>42</v>
      </c>
      <c r="O2461" t="s">
        <v>43</v>
      </c>
      <c r="P2461" t="s">
        <v>44</v>
      </c>
      <c r="Q2461" t="s">
        <v>45</v>
      </c>
      <c r="R2461" t="str">
        <f t="shared" si="77"/>
        <v>Error</v>
      </c>
      <c r="S2461" t="e">
        <f>VLOOKUP($R2461,'Price Schedules'!$A$1:$H$34,4,FALSE)</f>
        <v>#N/A</v>
      </c>
      <c r="T2461" t="e">
        <f>VLOOKUP(R2461,'Price Schedules'!$A$1:$H$34,5,FALSE)</f>
        <v>#N/A</v>
      </c>
      <c r="U2461" t="e">
        <f>VLOOKUP(R2461,'Price Schedules'!$A$1:$H$34,6,FALSE)</f>
        <v>#N/A</v>
      </c>
      <c r="V2461" t="e">
        <f>VLOOKUP(R2461,'Price Schedules'!$A$1:$H$34,7,FALSE)</f>
        <v>#N/A</v>
      </c>
      <c r="W2461" t="e">
        <f>VLOOKUP(R2461,'Price Schedules'!$A$1:$H$34,8,FALSE)</f>
        <v>#N/A</v>
      </c>
    </row>
    <row r="2462" spans="1:23" x14ac:dyDescent="0.25">
      <c r="A2462">
        <f>Chargemaster!A2463</f>
        <v>0</v>
      </c>
      <c r="B2462">
        <f>Chargemaster!C2463</f>
        <v>0</v>
      </c>
      <c r="C2462">
        <f>Chargemaster!D2463</f>
        <v>0</v>
      </c>
      <c r="D2462" t="e">
        <f t="shared" si="76"/>
        <v>#N/A</v>
      </c>
      <c r="E2462" t="str">
        <f>(IF(B2462&lt;'Price Schedules'!$B$3,'Price Schedules'!$A$2,IF(B2462&lt;'Price Schedules'!$B$4,'Price Schedules'!$A$3,'Price Schedules'!$A$4)))</f>
        <v>Inj Med1</v>
      </c>
      <c r="F2462" t="str">
        <f>(IF(B2462&lt;'Price Schedules'!$B$7,'Price Schedules'!$A$6,IF(B2462&lt;'Price Schedules'!$B$8,'Price Schedules'!$A$7,'Price Schedules'!$A$8)))</f>
        <v>Chemo IV1</v>
      </c>
      <c r="G2462" t="str">
        <f>(IF(B2462&lt;'Price Schedules'!$B$11,'Price Schedules'!$A$10,IF(B2462&lt;'Price Schedules'!$B$12,'Price Schedules'!$A$11,'Price Schedules'!$A$12)))</f>
        <v>Chemo Med1</v>
      </c>
      <c r="H2462" t="str">
        <f>IF(B2462&lt;'Price Schedules'!$B$15,'Price Schedules'!$A$14,'Price Schedules'!$A$15)</f>
        <v>PASS1</v>
      </c>
      <c r="I2462" t="str">
        <f>IF(B2462&lt;'Price Schedules'!$B$18,'Price Schedules'!$A$17,'Price Schedules'!$A$18)</f>
        <v>IV1</v>
      </c>
      <c r="J2462" t="s">
        <v>38</v>
      </c>
      <c r="K2462" t="s">
        <v>39</v>
      </c>
      <c r="L2462" t="s">
        <v>40</v>
      </c>
      <c r="M2462" t="s">
        <v>41</v>
      </c>
      <c r="N2462" t="s">
        <v>42</v>
      </c>
      <c r="O2462" t="s">
        <v>43</v>
      </c>
      <c r="P2462" t="s">
        <v>44</v>
      </c>
      <c r="Q2462" t="s">
        <v>45</v>
      </c>
      <c r="R2462" t="str">
        <f t="shared" si="77"/>
        <v>Error</v>
      </c>
      <c r="S2462" t="e">
        <f>VLOOKUP($R2462,'Price Schedules'!$A$1:$H$34,4,FALSE)</f>
        <v>#N/A</v>
      </c>
      <c r="T2462" t="e">
        <f>VLOOKUP(R2462,'Price Schedules'!$A$1:$H$34,5,FALSE)</f>
        <v>#N/A</v>
      </c>
      <c r="U2462" t="e">
        <f>VLOOKUP(R2462,'Price Schedules'!$A$1:$H$34,6,FALSE)</f>
        <v>#N/A</v>
      </c>
      <c r="V2462" t="e">
        <f>VLOOKUP(R2462,'Price Schedules'!$A$1:$H$34,7,FALSE)</f>
        <v>#N/A</v>
      </c>
      <c r="W2462" t="e">
        <f>VLOOKUP(R2462,'Price Schedules'!$A$1:$H$34,8,FALSE)</f>
        <v>#N/A</v>
      </c>
    </row>
    <row r="2463" spans="1:23" x14ac:dyDescent="0.25">
      <c r="A2463">
        <f>Chargemaster!A2464</f>
        <v>0</v>
      </c>
      <c r="B2463">
        <f>Chargemaster!C2464</f>
        <v>0</v>
      </c>
      <c r="C2463">
        <f>Chargemaster!D2464</f>
        <v>0</v>
      </c>
      <c r="D2463" t="e">
        <f t="shared" si="76"/>
        <v>#N/A</v>
      </c>
      <c r="E2463" t="str">
        <f>(IF(B2463&lt;'Price Schedules'!$B$3,'Price Schedules'!$A$2,IF(B2463&lt;'Price Schedules'!$B$4,'Price Schedules'!$A$3,'Price Schedules'!$A$4)))</f>
        <v>Inj Med1</v>
      </c>
      <c r="F2463" t="str">
        <f>(IF(B2463&lt;'Price Schedules'!$B$7,'Price Schedules'!$A$6,IF(B2463&lt;'Price Schedules'!$B$8,'Price Schedules'!$A$7,'Price Schedules'!$A$8)))</f>
        <v>Chemo IV1</v>
      </c>
      <c r="G2463" t="str">
        <f>(IF(B2463&lt;'Price Schedules'!$B$11,'Price Schedules'!$A$10,IF(B2463&lt;'Price Schedules'!$B$12,'Price Schedules'!$A$11,'Price Schedules'!$A$12)))</f>
        <v>Chemo Med1</v>
      </c>
      <c r="H2463" t="str">
        <f>IF(B2463&lt;'Price Schedules'!$B$15,'Price Schedules'!$A$14,'Price Schedules'!$A$15)</f>
        <v>PASS1</v>
      </c>
      <c r="I2463" t="str">
        <f>IF(B2463&lt;'Price Schedules'!$B$18,'Price Schedules'!$A$17,'Price Schedules'!$A$18)</f>
        <v>IV1</v>
      </c>
      <c r="J2463" t="s">
        <v>38</v>
      </c>
      <c r="K2463" t="s">
        <v>39</v>
      </c>
      <c r="L2463" t="s">
        <v>40</v>
      </c>
      <c r="M2463" t="s">
        <v>41</v>
      </c>
      <c r="N2463" t="s">
        <v>42</v>
      </c>
      <c r="O2463" t="s">
        <v>43</v>
      </c>
      <c r="P2463" t="s">
        <v>44</v>
      </c>
      <c r="Q2463" t="s">
        <v>45</v>
      </c>
      <c r="R2463" t="str">
        <f t="shared" si="77"/>
        <v>Error</v>
      </c>
      <c r="S2463" t="e">
        <f>VLOOKUP($R2463,'Price Schedules'!$A$1:$H$34,4,FALSE)</f>
        <v>#N/A</v>
      </c>
      <c r="T2463" t="e">
        <f>VLOOKUP(R2463,'Price Schedules'!$A$1:$H$34,5,FALSE)</f>
        <v>#N/A</v>
      </c>
      <c r="U2463" t="e">
        <f>VLOOKUP(R2463,'Price Schedules'!$A$1:$H$34,6,FALSE)</f>
        <v>#N/A</v>
      </c>
      <c r="V2463" t="e">
        <f>VLOOKUP(R2463,'Price Schedules'!$A$1:$H$34,7,FALSE)</f>
        <v>#N/A</v>
      </c>
      <c r="W2463" t="e">
        <f>VLOOKUP(R2463,'Price Schedules'!$A$1:$H$34,8,FALSE)</f>
        <v>#N/A</v>
      </c>
    </row>
    <row r="2464" spans="1:23" x14ac:dyDescent="0.25">
      <c r="A2464">
        <f>Chargemaster!A2465</f>
        <v>0</v>
      </c>
      <c r="B2464">
        <f>Chargemaster!C2465</f>
        <v>0</v>
      </c>
      <c r="C2464">
        <f>Chargemaster!D2465</f>
        <v>0</v>
      </c>
      <c r="D2464" t="e">
        <f t="shared" si="76"/>
        <v>#N/A</v>
      </c>
      <c r="E2464" t="str">
        <f>(IF(B2464&lt;'Price Schedules'!$B$3,'Price Schedules'!$A$2,IF(B2464&lt;'Price Schedules'!$B$4,'Price Schedules'!$A$3,'Price Schedules'!$A$4)))</f>
        <v>Inj Med1</v>
      </c>
      <c r="F2464" t="str">
        <f>(IF(B2464&lt;'Price Schedules'!$B$7,'Price Schedules'!$A$6,IF(B2464&lt;'Price Schedules'!$B$8,'Price Schedules'!$A$7,'Price Schedules'!$A$8)))</f>
        <v>Chemo IV1</v>
      </c>
      <c r="G2464" t="str">
        <f>(IF(B2464&lt;'Price Schedules'!$B$11,'Price Schedules'!$A$10,IF(B2464&lt;'Price Schedules'!$B$12,'Price Schedules'!$A$11,'Price Schedules'!$A$12)))</f>
        <v>Chemo Med1</v>
      </c>
      <c r="H2464" t="str">
        <f>IF(B2464&lt;'Price Schedules'!$B$15,'Price Schedules'!$A$14,'Price Schedules'!$A$15)</f>
        <v>PASS1</v>
      </c>
      <c r="I2464" t="str">
        <f>IF(B2464&lt;'Price Schedules'!$B$18,'Price Schedules'!$A$17,'Price Schedules'!$A$18)</f>
        <v>IV1</v>
      </c>
      <c r="J2464" t="s">
        <v>38</v>
      </c>
      <c r="K2464" t="s">
        <v>39</v>
      </c>
      <c r="L2464" t="s">
        <v>40</v>
      </c>
      <c r="M2464" t="s">
        <v>41</v>
      </c>
      <c r="N2464" t="s">
        <v>42</v>
      </c>
      <c r="O2464" t="s">
        <v>43</v>
      </c>
      <c r="P2464" t="s">
        <v>44</v>
      </c>
      <c r="Q2464" t="s">
        <v>45</v>
      </c>
      <c r="R2464" t="str">
        <f t="shared" si="77"/>
        <v>Error</v>
      </c>
      <c r="S2464" t="e">
        <f>VLOOKUP($R2464,'Price Schedules'!$A$1:$H$34,4,FALSE)</f>
        <v>#N/A</v>
      </c>
      <c r="T2464" t="e">
        <f>VLOOKUP(R2464,'Price Schedules'!$A$1:$H$34,5,FALSE)</f>
        <v>#N/A</v>
      </c>
      <c r="U2464" t="e">
        <f>VLOOKUP(R2464,'Price Schedules'!$A$1:$H$34,6,FALSE)</f>
        <v>#N/A</v>
      </c>
      <c r="V2464" t="e">
        <f>VLOOKUP(R2464,'Price Schedules'!$A$1:$H$34,7,FALSE)</f>
        <v>#N/A</v>
      </c>
      <c r="W2464" t="e">
        <f>VLOOKUP(R2464,'Price Schedules'!$A$1:$H$34,8,FALSE)</f>
        <v>#N/A</v>
      </c>
    </row>
    <row r="2465" spans="1:23" x14ac:dyDescent="0.25">
      <c r="A2465">
        <f>Chargemaster!A2466</f>
        <v>0</v>
      </c>
      <c r="B2465">
        <f>Chargemaster!C2466</f>
        <v>0</v>
      </c>
      <c r="C2465">
        <f>Chargemaster!D2466</f>
        <v>0</v>
      </c>
      <c r="D2465" t="e">
        <f t="shared" si="76"/>
        <v>#N/A</v>
      </c>
      <c r="E2465" t="str">
        <f>(IF(B2465&lt;'Price Schedules'!$B$3,'Price Schedules'!$A$2,IF(B2465&lt;'Price Schedules'!$B$4,'Price Schedules'!$A$3,'Price Schedules'!$A$4)))</f>
        <v>Inj Med1</v>
      </c>
      <c r="F2465" t="str">
        <f>(IF(B2465&lt;'Price Schedules'!$B$7,'Price Schedules'!$A$6,IF(B2465&lt;'Price Schedules'!$B$8,'Price Schedules'!$A$7,'Price Schedules'!$A$8)))</f>
        <v>Chemo IV1</v>
      </c>
      <c r="G2465" t="str">
        <f>(IF(B2465&lt;'Price Schedules'!$B$11,'Price Schedules'!$A$10,IF(B2465&lt;'Price Schedules'!$B$12,'Price Schedules'!$A$11,'Price Schedules'!$A$12)))</f>
        <v>Chemo Med1</v>
      </c>
      <c r="H2465" t="str">
        <f>IF(B2465&lt;'Price Schedules'!$B$15,'Price Schedules'!$A$14,'Price Schedules'!$A$15)</f>
        <v>PASS1</v>
      </c>
      <c r="I2465" t="str">
        <f>IF(B2465&lt;'Price Schedules'!$B$18,'Price Schedules'!$A$17,'Price Schedules'!$A$18)</f>
        <v>IV1</v>
      </c>
      <c r="J2465" t="s">
        <v>38</v>
      </c>
      <c r="K2465" t="s">
        <v>39</v>
      </c>
      <c r="L2465" t="s">
        <v>40</v>
      </c>
      <c r="M2465" t="s">
        <v>41</v>
      </c>
      <c r="N2465" t="s">
        <v>42</v>
      </c>
      <c r="O2465" t="s">
        <v>43</v>
      </c>
      <c r="P2465" t="s">
        <v>44</v>
      </c>
      <c r="Q2465" t="s">
        <v>45</v>
      </c>
      <c r="R2465" t="str">
        <f t="shared" si="77"/>
        <v>Error</v>
      </c>
      <c r="S2465" t="e">
        <f>VLOOKUP($R2465,'Price Schedules'!$A$1:$H$34,4,FALSE)</f>
        <v>#N/A</v>
      </c>
      <c r="T2465" t="e">
        <f>VLOOKUP(R2465,'Price Schedules'!$A$1:$H$34,5,FALSE)</f>
        <v>#N/A</v>
      </c>
      <c r="U2465" t="e">
        <f>VLOOKUP(R2465,'Price Schedules'!$A$1:$H$34,6,FALSE)</f>
        <v>#N/A</v>
      </c>
      <c r="V2465" t="e">
        <f>VLOOKUP(R2465,'Price Schedules'!$A$1:$H$34,7,FALSE)</f>
        <v>#N/A</v>
      </c>
      <c r="W2465" t="e">
        <f>VLOOKUP(R2465,'Price Schedules'!$A$1:$H$34,8,FALSE)</f>
        <v>#N/A</v>
      </c>
    </row>
    <row r="2466" spans="1:23" x14ac:dyDescent="0.25">
      <c r="A2466">
        <f>Chargemaster!A2467</f>
        <v>0</v>
      </c>
      <c r="B2466">
        <f>Chargemaster!C2467</f>
        <v>0</v>
      </c>
      <c r="C2466">
        <f>Chargemaster!D2467</f>
        <v>0</v>
      </c>
      <c r="D2466" t="e">
        <f t="shared" si="76"/>
        <v>#N/A</v>
      </c>
      <c r="E2466" t="str">
        <f>(IF(B2466&lt;'Price Schedules'!$B$3,'Price Schedules'!$A$2,IF(B2466&lt;'Price Schedules'!$B$4,'Price Schedules'!$A$3,'Price Schedules'!$A$4)))</f>
        <v>Inj Med1</v>
      </c>
      <c r="F2466" t="str">
        <f>(IF(B2466&lt;'Price Schedules'!$B$7,'Price Schedules'!$A$6,IF(B2466&lt;'Price Schedules'!$B$8,'Price Schedules'!$A$7,'Price Schedules'!$A$8)))</f>
        <v>Chemo IV1</v>
      </c>
      <c r="G2466" t="str">
        <f>(IF(B2466&lt;'Price Schedules'!$B$11,'Price Schedules'!$A$10,IF(B2466&lt;'Price Schedules'!$B$12,'Price Schedules'!$A$11,'Price Schedules'!$A$12)))</f>
        <v>Chemo Med1</v>
      </c>
      <c r="H2466" t="str">
        <f>IF(B2466&lt;'Price Schedules'!$B$15,'Price Schedules'!$A$14,'Price Schedules'!$A$15)</f>
        <v>PASS1</v>
      </c>
      <c r="I2466" t="str">
        <f>IF(B2466&lt;'Price Schedules'!$B$18,'Price Schedules'!$A$17,'Price Schedules'!$A$18)</f>
        <v>IV1</v>
      </c>
      <c r="J2466" t="s">
        <v>38</v>
      </c>
      <c r="K2466" t="s">
        <v>39</v>
      </c>
      <c r="L2466" t="s">
        <v>40</v>
      </c>
      <c r="M2466" t="s">
        <v>41</v>
      </c>
      <c r="N2466" t="s">
        <v>42</v>
      </c>
      <c r="O2466" t="s">
        <v>43</v>
      </c>
      <c r="P2466" t="s">
        <v>44</v>
      </c>
      <c r="Q2466" t="s">
        <v>45</v>
      </c>
      <c r="R2466" t="str">
        <f t="shared" si="77"/>
        <v>Error</v>
      </c>
      <c r="S2466" t="e">
        <f>VLOOKUP($R2466,'Price Schedules'!$A$1:$H$34,4,FALSE)</f>
        <v>#N/A</v>
      </c>
      <c r="T2466" t="e">
        <f>VLOOKUP(R2466,'Price Schedules'!$A$1:$H$34,5,FALSE)</f>
        <v>#N/A</v>
      </c>
      <c r="U2466" t="e">
        <f>VLOOKUP(R2466,'Price Schedules'!$A$1:$H$34,6,FALSE)</f>
        <v>#N/A</v>
      </c>
      <c r="V2466" t="e">
        <f>VLOOKUP(R2466,'Price Schedules'!$A$1:$H$34,7,FALSE)</f>
        <v>#N/A</v>
      </c>
      <c r="W2466" t="e">
        <f>VLOOKUP(R2466,'Price Schedules'!$A$1:$H$34,8,FALSE)</f>
        <v>#N/A</v>
      </c>
    </row>
    <row r="2467" spans="1:23" x14ac:dyDescent="0.25">
      <c r="A2467">
        <f>Chargemaster!A2468</f>
        <v>0</v>
      </c>
      <c r="B2467">
        <f>Chargemaster!C2468</f>
        <v>0</v>
      </c>
      <c r="C2467">
        <f>Chargemaster!D2468</f>
        <v>0</v>
      </c>
      <c r="D2467" t="e">
        <f t="shared" si="76"/>
        <v>#N/A</v>
      </c>
      <c r="E2467" t="str">
        <f>(IF(B2467&lt;'Price Schedules'!$B$3,'Price Schedules'!$A$2,IF(B2467&lt;'Price Schedules'!$B$4,'Price Schedules'!$A$3,'Price Schedules'!$A$4)))</f>
        <v>Inj Med1</v>
      </c>
      <c r="F2467" t="str">
        <f>(IF(B2467&lt;'Price Schedules'!$B$7,'Price Schedules'!$A$6,IF(B2467&lt;'Price Schedules'!$B$8,'Price Schedules'!$A$7,'Price Schedules'!$A$8)))</f>
        <v>Chemo IV1</v>
      </c>
      <c r="G2467" t="str">
        <f>(IF(B2467&lt;'Price Schedules'!$B$11,'Price Schedules'!$A$10,IF(B2467&lt;'Price Schedules'!$B$12,'Price Schedules'!$A$11,'Price Schedules'!$A$12)))</f>
        <v>Chemo Med1</v>
      </c>
      <c r="H2467" t="str">
        <f>IF(B2467&lt;'Price Schedules'!$B$15,'Price Schedules'!$A$14,'Price Schedules'!$A$15)</f>
        <v>PASS1</v>
      </c>
      <c r="I2467" t="str">
        <f>IF(B2467&lt;'Price Schedules'!$B$18,'Price Schedules'!$A$17,'Price Schedules'!$A$18)</f>
        <v>IV1</v>
      </c>
      <c r="J2467" t="s">
        <v>38</v>
      </c>
      <c r="K2467" t="s">
        <v>39</v>
      </c>
      <c r="L2467" t="s">
        <v>40</v>
      </c>
      <c r="M2467" t="s">
        <v>41</v>
      </c>
      <c r="N2467" t="s">
        <v>42</v>
      </c>
      <c r="O2467" t="s">
        <v>43</v>
      </c>
      <c r="P2467" t="s">
        <v>44</v>
      </c>
      <c r="Q2467" t="s">
        <v>45</v>
      </c>
      <c r="R2467" t="str">
        <f t="shared" si="77"/>
        <v>Error</v>
      </c>
      <c r="S2467" t="e">
        <f>VLOOKUP($R2467,'Price Schedules'!$A$1:$H$34,4,FALSE)</f>
        <v>#N/A</v>
      </c>
      <c r="T2467" t="e">
        <f>VLOOKUP(R2467,'Price Schedules'!$A$1:$H$34,5,FALSE)</f>
        <v>#N/A</v>
      </c>
      <c r="U2467" t="e">
        <f>VLOOKUP(R2467,'Price Schedules'!$A$1:$H$34,6,FALSE)</f>
        <v>#N/A</v>
      </c>
      <c r="V2467" t="e">
        <f>VLOOKUP(R2467,'Price Schedules'!$A$1:$H$34,7,FALSE)</f>
        <v>#N/A</v>
      </c>
      <c r="W2467" t="e">
        <f>VLOOKUP(R2467,'Price Schedules'!$A$1:$H$34,8,FALSE)</f>
        <v>#N/A</v>
      </c>
    </row>
    <row r="2468" spans="1:23" x14ac:dyDescent="0.25">
      <c r="A2468">
        <f>Chargemaster!A2469</f>
        <v>0</v>
      </c>
      <c r="B2468">
        <f>Chargemaster!C2469</f>
        <v>0</v>
      </c>
      <c r="C2468">
        <f>Chargemaster!D2469</f>
        <v>0</v>
      </c>
      <c r="D2468" t="e">
        <f t="shared" si="76"/>
        <v>#N/A</v>
      </c>
      <c r="E2468" t="str">
        <f>(IF(B2468&lt;'Price Schedules'!$B$3,'Price Schedules'!$A$2,IF(B2468&lt;'Price Schedules'!$B$4,'Price Schedules'!$A$3,'Price Schedules'!$A$4)))</f>
        <v>Inj Med1</v>
      </c>
      <c r="F2468" t="str">
        <f>(IF(B2468&lt;'Price Schedules'!$B$7,'Price Schedules'!$A$6,IF(B2468&lt;'Price Schedules'!$B$8,'Price Schedules'!$A$7,'Price Schedules'!$A$8)))</f>
        <v>Chemo IV1</v>
      </c>
      <c r="G2468" t="str">
        <f>(IF(B2468&lt;'Price Schedules'!$B$11,'Price Schedules'!$A$10,IF(B2468&lt;'Price Schedules'!$B$12,'Price Schedules'!$A$11,'Price Schedules'!$A$12)))</f>
        <v>Chemo Med1</v>
      </c>
      <c r="H2468" t="str">
        <f>IF(B2468&lt;'Price Schedules'!$B$15,'Price Schedules'!$A$14,'Price Schedules'!$A$15)</f>
        <v>PASS1</v>
      </c>
      <c r="I2468" t="str">
        <f>IF(B2468&lt;'Price Schedules'!$B$18,'Price Schedules'!$A$17,'Price Schedules'!$A$18)</f>
        <v>IV1</v>
      </c>
      <c r="J2468" t="s">
        <v>38</v>
      </c>
      <c r="K2468" t="s">
        <v>39</v>
      </c>
      <c r="L2468" t="s">
        <v>40</v>
      </c>
      <c r="M2468" t="s">
        <v>41</v>
      </c>
      <c r="N2468" t="s">
        <v>42</v>
      </c>
      <c r="O2468" t="s">
        <v>43</v>
      </c>
      <c r="P2468" t="s">
        <v>44</v>
      </c>
      <c r="Q2468" t="s">
        <v>45</v>
      </c>
      <c r="R2468" t="str">
        <f t="shared" si="77"/>
        <v>Error</v>
      </c>
      <c r="S2468" t="e">
        <f>VLOOKUP($R2468,'Price Schedules'!$A$1:$H$34,4,FALSE)</f>
        <v>#N/A</v>
      </c>
      <c r="T2468" t="e">
        <f>VLOOKUP(R2468,'Price Schedules'!$A$1:$H$34,5,FALSE)</f>
        <v>#N/A</v>
      </c>
      <c r="U2468" t="e">
        <f>VLOOKUP(R2468,'Price Schedules'!$A$1:$H$34,6,FALSE)</f>
        <v>#N/A</v>
      </c>
      <c r="V2468" t="e">
        <f>VLOOKUP(R2468,'Price Schedules'!$A$1:$H$34,7,FALSE)</f>
        <v>#N/A</v>
      </c>
      <c r="W2468" t="e">
        <f>VLOOKUP(R2468,'Price Schedules'!$A$1:$H$34,8,FALSE)</f>
        <v>#N/A</v>
      </c>
    </row>
    <row r="2469" spans="1:23" x14ac:dyDescent="0.25">
      <c r="A2469">
        <f>Chargemaster!A2470</f>
        <v>0</v>
      </c>
      <c r="B2469">
        <f>Chargemaster!C2470</f>
        <v>0</v>
      </c>
      <c r="C2469">
        <f>Chargemaster!D2470</f>
        <v>0</v>
      </c>
      <c r="D2469" t="e">
        <f t="shared" si="76"/>
        <v>#N/A</v>
      </c>
      <c r="E2469" t="str">
        <f>(IF(B2469&lt;'Price Schedules'!$B$3,'Price Schedules'!$A$2,IF(B2469&lt;'Price Schedules'!$B$4,'Price Schedules'!$A$3,'Price Schedules'!$A$4)))</f>
        <v>Inj Med1</v>
      </c>
      <c r="F2469" t="str">
        <f>(IF(B2469&lt;'Price Schedules'!$B$7,'Price Schedules'!$A$6,IF(B2469&lt;'Price Schedules'!$B$8,'Price Schedules'!$A$7,'Price Schedules'!$A$8)))</f>
        <v>Chemo IV1</v>
      </c>
      <c r="G2469" t="str">
        <f>(IF(B2469&lt;'Price Schedules'!$B$11,'Price Schedules'!$A$10,IF(B2469&lt;'Price Schedules'!$B$12,'Price Schedules'!$A$11,'Price Schedules'!$A$12)))</f>
        <v>Chemo Med1</v>
      </c>
      <c r="H2469" t="str">
        <f>IF(B2469&lt;'Price Schedules'!$B$15,'Price Schedules'!$A$14,'Price Schedules'!$A$15)</f>
        <v>PASS1</v>
      </c>
      <c r="I2469" t="str">
        <f>IF(B2469&lt;'Price Schedules'!$B$18,'Price Schedules'!$A$17,'Price Schedules'!$A$18)</f>
        <v>IV1</v>
      </c>
      <c r="J2469" t="s">
        <v>38</v>
      </c>
      <c r="K2469" t="s">
        <v>39</v>
      </c>
      <c r="L2469" t="s">
        <v>40</v>
      </c>
      <c r="M2469" t="s">
        <v>41</v>
      </c>
      <c r="N2469" t="s">
        <v>42</v>
      </c>
      <c r="O2469" t="s">
        <v>43</v>
      </c>
      <c r="P2469" t="s">
        <v>44</v>
      </c>
      <c r="Q2469" t="s">
        <v>45</v>
      </c>
      <c r="R2469" t="str">
        <f t="shared" si="77"/>
        <v>Error</v>
      </c>
      <c r="S2469" t="e">
        <f>VLOOKUP($R2469,'Price Schedules'!$A$1:$H$34,4,FALSE)</f>
        <v>#N/A</v>
      </c>
      <c r="T2469" t="e">
        <f>VLOOKUP(R2469,'Price Schedules'!$A$1:$H$34,5,FALSE)</f>
        <v>#N/A</v>
      </c>
      <c r="U2469" t="e">
        <f>VLOOKUP(R2469,'Price Schedules'!$A$1:$H$34,6,FALSE)</f>
        <v>#N/A</v>
      </c>
      <c r="V2469" t="e">
        <f>VLOOKUP(R2469,'Price Schedules'!$A$1:$H$34,7,FALSE)</f>
        <v>#N/A</v>
      </c>
      <c r="W2469" t="e">
        <f>VLOOKUP(R2469,'Price Schedules'!$A$1:$H$34,8,FALSE)</f>
        <v>#N/A</v>
      </c>
    </row>
    <row r="2470" spans="1:23" x14ac:dyDescent="0.25">
      <c r="A2470">
        <f>Chargemaster!A2471</f>
        <v>0</v>
      </c>
      <c r="B2470">
        <f>Chargemaster!C2471</f>
        <v>0</v>
      </c>
      <c r="C2470">
        <f>Chargemaster!D2471</f>
        <v>0</v>
      </c>
      <c r="D2470" t="e">
        <f t="shared" si="76"/>
        <v>#N/A</v>
      </c>
      <c r="E2470" t="str">
        <f>(IF(B2470&lt;'Price Schedules'!$B$3,'Price Schedules'!$A$2,IF(B2470&lt;'Price Schedules'!$B$4,'Price Schedules'!$A$3,'Price Schedules'!$A$4)))</f>
        <v>Inj Med1</v>
      </c>
      <c r="F2470" t="str">
        <f>(IF(B2470&lt;'Price Schedules'!$B$7,'Price Schedules'!$A$6,IF(B2470&lt;'Price Schedules'!$B$8,'Price Schedules'!$A$7,'Price Schedules'!$A$8)))</f>
        <v>Chemo IV1</v>
      </c>
      <c r="G2470" t="str">
        <f>(IF(B2470&lt;'Price Schedules'!$B$11,'Price Schedules'!$A$10,IF(B2470&lt;'Price Schedules'!$B$12,'Price Schedules'!$A$11,'Price Schedules'!$A$12)))</f>
        <v>Chemo Med1</v>
      </c>
      <c r="H2470" t="str">
        <f>IF(B2470&lt;'Price Schedules'!$B$15,'Price Schedules'!$A$14,'Price Schedules'!$A$15)</f>
        <v>PASS1</v>
      </c>
      <c r="I2470" t="str">
        <f>IF(B2470&lt;'Price Schedules'!$B$18,'Price Schedules'!$A$17,'Price Schedules'!$A$18)</f>
        <v>IV1</v>
      </c>
      <c r="J2470" t="s">
        <v>38</v>
      </c>
      <c r="K2470" t="s">
        <v>39</v>
      </c>
      <c r="L2470" t="s">
        <v>40</v>
      </c>
      <c r="M2470" t="s">
        <v>41</v>
      </c>
      <c r="N2470" t="s">
        <v>42</v>
      </c>
      <c r="O2470" t="s">
        <v>43</v>
      </c>
      <c r="P2470" t="s">
        <v>44</v>
      </c>
      <c r="Q2470" t="s">
        <v>45</v>
      </c>
      <c r="R2470" t="str">
        <f t="shared" si="77"/>
        <v>Error</v>
      </c>
      <c r="S2470" t="e">
        <f>VLOOKUP($R2470,'Price Schedules'!$A$1:$H$34,4,FALSE)</f>
        <v>#N/A</v>
      </c>
      <c r="T2470" t="e">
        <f>VLOOKUP(R2470,'Price Schedules'!$A$1:$H$34,5,FALSE)</f>
        <v>#N/A</v>
      </c>
      <c r="U2470" t="e">
        <f>VLOOKUP(R2470,'Price Schedules'!$A$1:$H$34,6,FALSE)</f>
        <v>#N/A</v>
      </c>
      <c r="V2470" t="e">
        <f>VLOOKUP(R2470,'Price Schedules'!$A$1:$H$34,7,FALSE)</f>
        <v>#N/A</v>
      </c>
      <c r="W2470" t="e">
        <f>VLOOKUP(R2470,'Price Schedules'!$A$1:$H$34,8,FALSE)</f>
        <v>#N/A</v>
      </c>
    </row>
    <row r="2471" spans="1:23" x14ac:dyDescent="0.25">
      <c r="A2471">
        <f>Chargemaster!A2472</f>
        <v>0</v>
      </c>
      <c r="B2471">
        <f>Chargemaster!C2472</f>
        <v>0</v>
      </c>
      <c r="C2471">
        <f>Chargemaster!D2472</f>
        <v>0</v>
      </c>
      <c r="D2471" t="e">
        <f t="shared" si="76"/>
        <v>#N/A</v>
      </c>
      <c r="E2471" t="str">
        <f>(IF(B2471&lt;'Price Schedules'!$B$3,'Price Schedules'!$A$2,IF(B2471&lt;'Price Schedules'!$B$4,'Price Schedules'!$A$3,'Price Schedules'!$A$4)))</f>
        <v>Inj Med1</v>
      </c>
      <c r="F2471" t="str">
        <f>(IF(B2471&lt;'Price Schedules'!$B$7,'Price Schedules'!$A$6,IF(B2471&lt;'Price Schedules'!$B$8,'Price Schedules'!$A$7,'Price Schedules'!$A$8)))</f>
        <v>Chemo IV1</v>
      </c>
      <c r="G2471" t="str">
        <f>(IF(B2471&lt;'Price Schedules'!$B$11,'Price Schedules'!$A$10,IF(B2471&lt;'Price Schedules'!$B$12,'Price Schedules'!$A$11,'Price Schedules'!$A$12)))</f>
        <v>Chemo Med1</v>
      </c>
      <c r="H2471" t="str">
        <f>IF(B2471&lt;'Price Schedules'!$B$15,'Price Schedules'!$A$14,'Price Schedules'!$A$15)</f>
        <v>PASS1</v>
      </c>
      <c r="I2471" t="str">
        <f>IF(B2471&lt;'Price Schedules'!$B$18,'Price Schedules'!$A$17,'Price Schedules'!$A$18)</f>
        <v>IV1</v>
      </c>
      <c r="J2471" t="s">
        <v>38</v>
      </c>
      <c r="K2471" t="s">
        <v>39</v>
      </c>
      <c r="L2471" t="s">
        <v>40</v>
      </c>
      <c r="M2471" t="s">
        <v>41</v>
      </c>
      <c r="N2471" t="s">
        <v>42</v>
      </c>
      <c r="O2471" t="s">
        <v>43</v>
      </c>
      <c r="P2471" t="s">
        <v>44</v>
      </c>
      <c r="Q2471" t="s">
        <v>45</v>
      </c>
      <c r="R2471" t="str">
        <f t="shared" si="77"/>
        <v>Error</v>
      </c>
      <c r="S2471" t="e">
        <f>VLOOKUP($R2471,'Price Schedules'!$A$1:$H$34,4,FALSE)</f>
        <v>#N/A</v>
      </c>
      <c r="T2471" t="e">
        <f>VLOOKUP(R2471,'Price Schedules'!$A$1:$H$34,5,FALSE)</f>
        <v>#N/A</v>
      </c>
      <c r="U2471" t="e">
        <f>VLOOKUP(R2471,'Price Schedules'!$A$1:$H$34,6,FALSE)</f>
        <v>#N/A</v>
      </c>
      <c r="V2471" t="e">
        <f>VLOOKUP(R2471,'Price Schedules'!$A$1:$H$34,7,FALSE)</f>
        <v>#N/A</v>
      </c>
      <c r="W2471" t="e">
        <f>VLOOKUP(R2471,'Price Schedules'!$A$1:$H$34,8,FALSE)</f>
        <v>#N/A</v>
      </c>
    </row>
    <row r="2472" spans="1:23" x14ac:dyDescent="0.25">
      <c r="A2472">
        <f>Chargemaster!A2473</f>
        <v>0</v>
      </c>
      <c r="B2472">
        <f>Chargemaster!C2473</f>
        <v>0</v>
      </c>
      <c r="C2472">
        <f>Chargemaster!D2473</f>
        <v>0</v>
      </c>
      <c r="D2472" t="e">
        <f t="shared" si="76"/>
        <v>#N/A</v>
      </c>
      <c r="E2472" t="str">
        <f>(IF(B2472&lt;'Price Schedules'!$B$3,'Price Schedules'!$A$2,IF(B2472&lt;'Price Schedules'!$B$4,'Price Schedules'!$A$3,'Price Schedules'!$A$4)))</f>
        <v>Inj Med1</v>
      </c>
      <c r="F2472" t="str">
        <f>(IF(B2472&lt;'Price Schedules'!$B$7,'Price Schedules'!$A$6,IF(B2472&lt;'Price Schedules'!$B$8,'Price Schedules'!$A$7,'Price Schedules'!$A$8)))</f>
        <v>Chemo IV1</v>
      </c>
      <c r="G2472" t="str">
        <f>(IF(B2472&lt;'Price Schedules'!$B$11,'Price Schedules'!$A$10,IF(B2472&lt;'Price Schedules'!$B$12,'Price Schedules'!$A$11,'Price Schedules'!$A$12)))</f>
        <v>Chemo Med1</v>
      </c>
      <c r="H2472" t="str">
        <f>IF(B2472&lt;'Price Schedules'!$B$15,'Price Schedules'!$A$14,'Price Schedules'!$A$15)</f>
        <v>PASS1</v>
      </c>
      <c r="I2472" t="str">
        <f>IF(B2472&lt;'Price Schedules'!$B$18,'Price Schedules'!$A$17,'Price Schedules'!$A$18)</f>
        <v>IV1</v>
      </c>
      <c r="J2472" t="s">
        <v>38</v>
      </c>
      <c r="K2472" t="s">
        <v>39</v>
      </c>
      <c r="L2472" t="s">
        <v>40</v>
      </c>
      <c r="M2472" t="s">
        <v>41</v>
      </c>
      <c r="N2472" t="s">
        <v>42</v>
      </c>
      <c r="O2472" t="s">
        <v>43</v>
      </c>
      <c r="P2472" t="s">
        <v>44</v>
      </c>
      <c r="Q2472" t="s">
        <v>45</v>
      </c>
      <c r="R2472" t="str">
        <f t="shared" si="77"/>
        <v>Error</v>
      </c>
      <c r="S2472" t="e">
        <f>VLOOKUP($R2472,'Price Schedules'!$A$1:$H$34,4,FALSE)</f>
        <v>#N/A</v>
      </c>
      <c r="T2472" t="e">
        <f>VLOOKUP(R2472,'Price Schedules'!$A$1:$H$34,5,FALSE)</f>
        <v>#N/A</v>
      </c>
      <c r="U2472" t="e">
        <f>VLOOKUP(R2472,'Price Schedules'!$A$1:$H$34,6,FALSE)</f>
        <v>#N/A</v>
      </c>
      <c r="V2472" t="e">
        <f>VLOOKUP(R2472,'Price Schedules'!$A$1:$H$34,7,FALSE)</f>
        <v>#N/A</v>
      </c>
      <c r="W2472" t="e">
        <f>VLOOKUP(R2472,'Price Schedules'!$A$1:$H$34,8,FALSE)</f>
        <v>#N/A</v>
      </c>
    </row>
    <row r="2473" spans="1:23" x14ac:dyDescent="0.25">
      <c r="A2473">
        <f>Chargemaster!A2474</f>
        <v>0</v>
      </c>
      <c r="B2473">
        <f>Chargemaster!C2474</f>
        <v>0</v>
      </c>
      <c r="C2473">
        <f>Chargemaster!D2474</f>
        <v>0</v>
      </c>
      <c r="D2473" t="e">
        <f t="shared" si="76"/>
        <v>#N/A</v>
      </c>
      <c r="E2473" t="str">
        <f>(IF(B2473&lt;'Price Schedules'!$B$3,'Price Schedules'!$A$2,IF(B2473&lt;'Price Schedules'!$B$4,'Price Schedules'!$A$3,'Price Schedules'!$A$4)))</f>
        <v>Inj Med1</v>
      </c>
      <c r="F2473" t="str">
        <f>(IF(B2473&lt;'Price Schedules'!$B$7,'Price Schedules'!$A$6,IF(B2473&lt;'Price Schedules'!$B$8,'Price Schedules'!$A$7,'Price Schedules'!$A$8)))</f>
        <v>Chemo IV1</v>
      </c>
      <c r="G2473" t="str">
        <f>(IF(B2473&lt;'Price Schedules'!$B$11,'Price Schedules'!$A$10,IF(B2473&lt;'Price Schedules'!$B$12,'Price Schedules'!$A$11,'Price Schedules'!$A$12)))</f>
        <v>Chemo Med1</v>
      </c>
      <c r="H2473" t="str">
        <f>IF(B2473&lt;'Price Schedules'!$B$15,'Price Schedules'!$A$14,'Price Schedules'!$A$15)</f>
        <v>PASS1</v>
      </c>
      <c r="I2473" t="str">
        <f>IF(B2473&lt;'Price Schedules'!$B$18,'Price Schedules'!$A$17,'Price Schedules'!$A$18)</f>
        <v>IV1</v>
      </c>
      <c r="J2473" t="s">
        <v>38</v>
      </c>
      <c r="K2473" t="s">
        <v>39</v>
      </c>
      <c r="L2473" t="s">
        <v>40</v>
      </c>
      <c r="M2473" t="s">
        <v>41</v>
      </c>
      <c r="N2473" t="s">
        <v>42</v>
      </c>
      <c r="O2473" t="s">
        <v>43</v>
      </c>
      <c r="P2473" t="s">
        <v>44</v>
      </c>
      <c r="Q2473" t="s">
        <v>45</v>
      </c>
      <c r="R2473" t="str">
        <f t="shared" si="77"/>
        <v>Error</v>
      </c>
      <c r="S2473" t="e">
        <f>VLOOKUP($R2473,'Price Schedules'!$A$1:$H$34,4,FALSE)</f>
        <v>#N/A</v>
      </c>
      <c r="T2473" t="e">
        <f>VLOOKUP(R2473,'Price Schedules'!$A$1:$H$34,5,FALSE)</f>
        <v>#N/A</v>
      </c>
      <c r="U2473" t="e">
        <f>VLOOKUP(R2473,'Price Schedules'!$A$1:$H$34,6,FALSE)</f>
        <v>#N/A</v>
      </c>
      <c r="V2473" t="e">
        <f>VLOOKUP(R2473,'Price Schedules'!$A$1:$H$34,7,FALSE)</f>
        <v>#N/A</v>
      </c>
      <c r="W2473" t="e">
        <f>VLOOKUP(R2473,'Price Schedules'!$A$1:$H$34,8,FALSE)</f>
        <v>#N/A</v>
      </c>
    </row>
    <row r="2474" spans="1:23" x14ac:dyDescent="0.25">
      <c r="A2474">
        <f>Chargemaster!A2475</f>
        <v>0</v>
      </c>
      <c r="B2474">
        <f>Chargemaster!C2475</f>
        <v>0</v>
      </c>
      <c r="C2474">
        <f>Chargemaster!D2475</f>
        <v>0</v>
      </c>
      <c r="D2474" t="e">
        <f t="shared" si="76"/>
        <v>#N/A</v>
      </c>
      <c r="E2474" t="str">
        <f>(IF(B2474&lt;'Price Schedules'!$B$3,'Price Schedules'!$A$2,IF(B2474&lt;'Price Schedules'!$B$4,'Price Schedules'!$A$3,'Price Schedules'!$A$4)))</f>
        <v>Inj Med1</v>
      </c>
      <c r="F2474" t="str">
        <f>(IF(B2474&lt;'Price Schedules'!$B$7,'Price Schedules'!$A$6,IF(B2474&lt;'Price Schedules'!$B$8,'Price Schedules'!$A$7,'Price Schedules'!$A$8)))</f>
        <v>Chemo IV1</v>
      </c>
      <c r="G2474" t="str">
        <f>(IF(B2474&lt;'Price Schedules'!$B$11,'Price Schedules'!$A$10,IF(B2474&lt;'Price Schedules'!$B$12,'Price Schedules'!$A$11,'Price Schedules'!$A$12)))</f>
        <v>Chemo Med1</v>
      </c>
      <c r="H2474" t="str">
        <f>IF(B2474&lt;'Price Schedules'!$B$15,'Price Schedules'!$A$14,'Price Schedules'!$A$15)</f>
        <v>PASS1</v>
      </c>
      <c r="I2474" t="str">
        <f>IF(B2474&lt;'Price Schedules'!$B$18,'Price Schedules'!$A$17,'Price Schedules'!$A$18)</f>
        <v>IV1</v>
      </c>
      <c r="J2474" t="s">
        <v>38</v>
      </c>
      <c r="K2474" t="s">
        <v>39</v>
      </c>
      <c r="L2474" t="s">
        <v>40</v>
      </c>
      <c r="M2474" t="s">
        <v>41</v>
      </c>
      <c r="N2474" t="s">
        <v>42</v>
      </c>
      <c r="O2474" t="s">
        <v>43</v>
      </c>
      <c r="P2474" t="s">
        <v>44</v>
      </c>
      <c r="Q2474" t="s">
        <v>45</v>
      </c>
      <c r="R2474" t="str">
        <f t="shared" si="77"/>
        <v>Error</v>
      </c>
      <c r="S2474" t="e">
        <f>VLOOKUP($R2474,'Price Schedules'!$A$1:$H$34,4,FALSE)</f>
        <v>#N/A</v>
      </c>
      <c r="T2474" t="e">
        <f>VLOOKUP(R2474,'Price Schedules'!$A$1:$H$34,5,FALSE)</f>
        <v>#N/A</v>
      </c>
      <c r="U2474" t="e">
        <f>VLOOKUP(R2474,'Price Schedules'!$A$1:$H$34,6,FALSE)</f>
        <v>#N/A</v>
      </c>
      <c r="V2474" t="e">
        <f>VLOOKUP(R2474,'Price Schedules'!$A$1:$H$34,7,FALSE)</f>
        <v>#N/A</v>
      </c>
      <c r="W2474" t="e">
        <f>VLOOKUP(R2474,'Price Schedules'!$A$1:$H$34,8,FALSE)</f>
        <v>#N/A</v>
      </c>
    </row>
    <row r="2475" spans="1:23" x14ac:dyDescent="0.25">
      <c r="A2475">
        <f>Chargemaster!A2476</f>
        <v>0</v>
      </c>
      <c r="B2475">
        <f>Chargemaster!C2476</f>
        <v>0</v>
      </c>
      <c r="C2475">
        <f>Chargemaster!D2476</f>
        <v>0</v>
      </c>
      <c r="D2475" t="e">
        <f t="shared" si="76"/>
        <v>#N/A</v>
      </c>
      <c r="E2475" t="str">
        <f>(IF(B2475&lt;'Price Schedules'!$B$3,'Price Schedules'!$A$2,IF(B2475&lt;'Price Schedules'!$B$4,'Price Schedules'!$A$3,'Price Schedules'!$A$4)))</f>
        <v>Inj Med1</v>
      </c>
      <c r="F2475" t="str">
        <f>(IF(B2475&lt;'Price Schedules'!$B$7,'Price Schedules'!$A$6,IF(B2475&lt;'Price Schedules'!$B$8,'Price Schedules'!$A$7,'Price Schedules'!$A$8)))</f>
        <v>Chemo IV1</v>
      </c>
      <c r="G2475" t="str">
        <f>(IF(B2475&lt;'Price Schedules'!$B$11,'Price Schedules'!$A$10,IF(B2475&lt;'Price Schedules'!$B$12,'Price Schedules'!$A$11,'Price Schedules'!$A$12)))</f>
        <v>Chemo Med1</v>
      </c>
      <c r="H2475" t="str">
        <f>IF(B2475&lt;'Price Schedules'!$B$15,'Price Schedules'!$A$14,'Price Schedules'!$A$15)</f>
        <v>PASS1</v>
      </c>
      <c r="I2475" t="str">
        <f>IF(B2475&lt;'Price Schedules'!$B$18,'Price Schedules'!$A$17,'Price Schedules'!$A$18)</f>
        <v>IV1</v>
      </c>
      <c r="J2475" t="s">
        <v>38</v>
      </c>
      <c r="K2475" t="s">
        <v>39</v>
      </c>
      <c r="L2475" t="s">
        <v>40</v>
      </c>
      <c r="M2475" t="s">
        <v>41</v>
      </c>
      <c r="N2475" t="s">
        <v>42</v>
      </c>
      <c r="O2475" t="s">
        <v>43</v>
      </c>
      <c r="P2475" t="s">
        <v>44</v>
      </c>
      <c r="Q2475" t="s">
        <v>45</v>
      </c>
      <c r="R2475" t="str">
        <f t="shared" si="77"/>
        <v>Error</v>
      </c>
      <c r="S2475" t="e">
        <f>VLOOKUP($R2475,'Price Schedules'!$A$1:$H$34,4,FALSE)</f>
        <v>#N/A</v>
      </c>
      <c r="T2475" t="e">
        <f>VLOOKUP(R2475,'Price Schedules'!$A$1:$H$34,5,FALSE)</f>
        <v>#N/A</v>
      </c>
      <c r="U2475" t="e">
        <f>VLOOKUP(R2475,'Price Schedules'!$A$1:$H$34,6,FALSE)</f>
        <v>#N/A</v>
      </c>
      <c r="V2475" t="e">
        <f>VLOOKUP(R2475,'Price Schedules'!$A$1:$H$34,7,FALSE)</f>
        <v>#N/A</v>
      </c>
      <c r="W2475" t="e">
        <f>VLOOKUP(R2475,'Price Schedules'!$A$1:$H$34,8,FALSE)</f>
        <v>#N/A</v>
      </c>
    </row>
    <row r="2476" spans="1:23" x14ac:dyDescent="0.25">
      <c r="A2476">
        <f>Chargemaster!A2477</f>
        <v>0</v>
      </c>
      <c r="B2476">
        <f>Chargemaster!C2477</f>
        <v>0</v>
      </c>
      <c r="C2476">
        <f>Chargemaster!D2477</f>
        <v>0</v>
      </c>
      <c r="D2476" t="e">
        <f t="shared" si="76"/>
        <v>#N/A</v>
      </c>
      <c r="E2476" t="str">
        <f>(IF(B2476&lt;'Price Schedules'!$B$3,'Price Schedules'!$A$2,IF(B2476&lt;'Price Schedules'!$B$4,'Price Schedules'!$A$3,'Price Schedules'!$A$4)))</f>
        <v>Inj Med1</v>
      </c>
      <c r="F2476" t="str">
        <f>(IF(B2476&lt;'Price Schedules'!$B$7,'Price Schedules'!$A$6,IF(B2476&lt;'Price Schedules'!$B$8,'Price Schedules'!$A$7,'Price Schedules'!$A$8)))</f>
        <v>Chemo IV1</v>
      </c>
      <c r="G2476" t="str">
        <f>(IF(B2476&lt;'Price Schedules'!$B$11,'Price Schedules'!$A$10,IF(B2476&lt;'Price Schedules'!$B$12,'Price Schedules'!$A$11,'Price Schedules'!$A$12)))</f>
        <v>Chemo Med1</v>
      </c>
      <c r="H2476" t="str">
        <f>IF(B2476&lt;'Price Schedules'!$B$15,'Price Schedules'!$A$14,'Price Schedules'!$A$15)</f>
        <v>PASS1</v>
      </c>
      <c r="I2476" t="str">
        <f>IF(B2476&lt;'Price Schedules'!$B$18,'Price Schedules'!$A$17,'Price Schedules'!$A$18)</f>
        <v>IV1</v>
      </c>
      <c r="J2476" t="s">
        <v>38</v>
      </c>
      <c r="K2476" t="s">
        <v>39</v>
      </c>
      <c r="L2476" t="s">
        <v>40</v>
      </c>
      <c r="M2476" t="s">
        <v>41</v>
      </c>
      <c r="N2476" t="s">
        <v>42</v>
      </c>
      <c r="O2476" t="s">
        <v>43</v>
      </c>
      <c r="P2476" t="s">
        <v>44</v>
      </c>
      <c r="Q2476" t="s">
        <v>45</v>
      </c>
      <c r="R2476" t="str">
        <f t="shared" si="77"/>
        <v>Error</v>
      </c>
      <c r="S2476" t="e">
        <f>VLOOKUP($R2476,'Price Schedules'!$A$1:$H$34,4,FALSE)</f>
        <v>#N/A</v>
      </c>
      <c r="T2476" t="e">
        <f>VLOOKUP(R2476,'Price Schedules'!$A$1:$H$34,5,FALSE)</f>
        <v>#N/A</v>
      </c>
      <c r="U2476" t="e">
        <f>VLOOKUP(R2476,'Price Schedules'!$A$1:$H$34,6,FALSE)</f>
        <v>#N/A</v>
      </c>
      <c r="V2476" t="e">
        <f>VLOOKUP(R2476,'Price Schedules'!$A$1:$H$34,7,FALSE)</f>
        <v>#N/A</v>
      </c>
      <c r="W2476" t="e">
        <f>VLOOKUP(R2476,'Price Schedules'!$A$1:$H$34,8,FALSE)</f>
        <v>#N/A</v>
      </c>
    </row>
    <row r="2477" spans="1:23" x14ac:dyDescent="0.25">
      <c r="A2477">
        <f>Chargemaster!A2478</f>
        <v>0</v>
      </c>
      <c r="B2477">
        <f>Chargemaster!C2478</f>
        <v>0</v>
      </c>
      <c r="C2477">
        <f>Chargemaster!D2478</f>
        <v>0</v>
      </c>
      <c r="D2477" t="e">
        <f t="shared" si="76"/>
        <v>#N/A</v>
      </c>
      <c r="E2477" t="str">
        <f>(IF(B2477&lt;'Price Schedules'!$B$3,'Price Schedules'!$A$2,IF(B2477&lt;'Price Schedules'!$B$4,'Price Schedules'!$A$3,'Price Schedules'!$A$4)))</f>
        <v>Inj Med1</v>
      </c>
      <c r="F2477" t="str">
        <f>(IF(B2477&lt;'Price Schedules'!$B$7,'Price Schedules'!$A$6,IF(B2477&lt;'Price Schedules'!$B$8,'Price Schedules'!$A$7,'Price Schedules'!$A$8)))</f>
        <v>Chemo IV1</v>
      </c>
      <c r="G2477" t="str">
        <f>(IF(B2477&lt;'Price Schedules'!$B$11,'Price Schedules'!$A$10,IF(B2477&lt;'Price Schedules'!$B$12,'Price Schedules'!$A$11,'Price Schedules'!$A$12)))</f>
        <v>Chemo Med1</v>
      </c>
      <c r="H2477" t="str">
        <f>IF(B2477&lt;'Price Schedules'!$B$15,'Price Schedules'!$A$14,'Price Schedules'!$A$15)</f>
        <v>PASS1</v>
      </c>
      <c r="I2477" t="str">
        <f>IF(B2477&lt;'Price Schedules'!$B$18,'Price Schedules'!$A$17,'Price Schedules'!$A$18)</f>
        <v>IV1</v>
      </c>
      <c r="J2477" t="s">
        <v>38</v>
      </c>
      <c r="K2477" t="s">
        <v>39</v>
      </c>
      <c r="L2477" t="s">
        <v>40</v>
      </c>
      <c r="M2477" t="s">
        <v>41</v>
      </c>
      <c r="N2477" t="s">
        <v>42</v>
      </c>
      <c r="O2477" t="s">
        <v>43</v>
      </c>
      <c r="P2477" t="s">
        <v>44</v>
      </c>
      <c r="Q2477" t="s">
        <v>45</v>
      </c>
      <c r="R2477" t="str">
        <f t="shared" si="77"/>
        <v>Error</v>
      </c>
      <c r="S2477" t="e">
        <f>VLOOKUP($R2477,'Price Schedules'!$A$1:$H$34,4,FALSE)</f>
        <v>#N/A</v>
      </c>
      <c r="T2477" t="e">
        <f>VLOOKUP(R2477,'Price Schedules'!$A$1:$H$34,5,FALSE)</f>
        <v>#N/A</v>
      </c>
      <c r="U2477" t="e">
        <f>VLOOKUP(R2477,'Price Schedules'!$A$1:$H$34,6,FALSE)</f>
        <v>#N/A</v>
      </c>
      <c r="V2477" t="e">
        <f>VLOOKUP(R2477,'Price Schedules'!$A$1:$H$34,7,FALSE)</f>
        <v>#N/A</v>
      </c>
      <c r="W2477" t="e">
        <f>VLOOKUP(R2477,'Price Schedules'!$A$1:$H$34,8,FALSE)</f>
        <v>#N/A</v>
      </c>
    </row>
    <row r="2478" spans="1:23" x14ac:dyDescent="0.25">
      <c r="A2478">
        <f>Chargemaster!A2479</f>
        <v>0</v>
      </c>
      <c r="B2478">
        <f>Chargemaster!C2479</f>
        <v>0</v>
      </c>
      <c r="C2478">
        <f>Chargemaster!D2479</f>
        <v>0</v>
      </c>
      <c r="D2478" t="e">
        <f t="shared" si="76"/>
        <v>#N/A</v>
      </c>
      <c r="E2478" t="str">
        <f>(IF(B2478&lt;'Price Schedules'!$B$3,'Price Schedules'!$A$2,IF(B2478&lt;'Price Schedules'!$B$4,'Price Schedules'!$A$3,'Price Schedules'!$A$4)))</f>
        <v>Inj Med1</v>
      </c>
      <c r="F2478" t="str">
        <f>(IF(B2478&lt;'Price Schedules'!$B$7,'Price Schedules'!$A$6,IF(B2478&lt;'Price Schedules'!$B$8,'Price Schedules'!$A$7,'Price Schedules'!$A$8)))</f>
        <v>Chemo IV1</v>
      </c>
      <c r="G2478" t="str">
        <f>(IF(B2478&lt;'Price Schedules'!$B$11,'Price Schedules'!$A$10,IF(B2478&lt;'Price Schedules'!$B$12,'Price Schedules'!$A$11,'Price Schedules'!$A$12)))</f>
        <v>Chemo Med1</v>
      </c>
      <c r="H2478" t="str">
        <f>IF(B2478&lt;'Price Schedules'!$B$15,'Price Schedules'!$A$14,'Price Schedules'!$A$15)</f>
        <v>PASS1</v>
      </c>
      <c r="I2478" t="str">
        <f>IF(B2478&lt;'Price Schedules'!$B$18,'Price Schedules'!$A$17,'Price Schedules'!$A$18)</f>
        <v>IV1</v>
      </c>
      <c r="J2478" t="s">
        <v>38</v>
      </c>
      <c r="K2478" t="s">
        <v>39</v>
      </c>
      <c r="L2478" t="s">
        <v>40</v>
      </c>
      <c r="M2478" t="s">
        <v>41</v>
      </c>
      <c r="N2478" t="s">
        <v>42</v>
      </c>
      <c r="O2478" t="s">
        <v>43</v>
      </c>
      <c r="P2478" t="s">
        <v>44</v>
      </c>
      <c r="Q2478" t="s">
        <v>45</v>
      </c>
      <c r="R2478" t="str">
        <f t="shared" si="77"/>
        <v>Error</v>
      </c>
      <c r="S2478" t="e">
        <f>VLOOKUP($R2478,'Price Schedules'!$A$1:$H$34,4,FALSE)</f>
        <v>#N/A</v>
      </c>
      <c r="T2478" t="e">
        <f>VLOOKUP(R2478,'Price Schedules'!$A$1:$H$34,5,FALSE)</f>
        <v>#N/A</v>
      </c>
      <c r="U2478" t="e">
        <f>VLOOKUP(R2478,'Price Schedules'!$A$1:$H$34,6,FALSE)</f>
        <v>#N/A</v>
      </c>
      <c r="V2478" t="e">
        <f>VLOOKUP(R2478,'Price Schedules'!$A$1:$H$34,7,FALSE)</f>
        <v>#N/A</v>
      </c>
      <c r="W2478" t="e">
        <f>VLOOKUP(R2478,'Price Schedules'!$A$1:$H$34,8,FALSE)</f>
        <v>#N/A</v>
      </c>
    </row>
    <row r="2479" spans="1:23" x14ac:dyDescent="0.25">
      <c r="A2479">
        <f>Chargemaster!A2480</f>
        <v>0</v>
      </c>
      <c r="B2479">
        <f>Chargemaster!C2480</f>
        <v>0</v>
      </c>
      <c r="C2479">
        <f>Chargemaster!D2480</f>
        <v>0</v>
      </c>
      <c r="D2479" t="e">
        <f t="shared" si="76"/>
        <v>#N/A</v>
      </c>
      <c r="E2479" t="str">
        <f>(IF(B2479&lt;'Price Schedules'!$B$3,'Price Schedules'!$A$2,IF(B2479&lt;'Price Schedules'!$B$4,'Price Schedules'!$A$3,'Price Schedules'!$A$4)))</f>
        <v>Inj Med1</v>
      </c>
      <c r="F2479" t="str">
        <f>(IF(B2479&lt;'Price Schedules'!$B$7,'Price Schedules'!$A$6,IF(B2479&lt;'Price Schedules'!$B$8,'Price Schedules'!$A$7,'Price Schedules'!$A$8)))</f>
        <v>Chemo IV1</v>
      </c>
      <c r="G2479" t="str">
        <f>(IF(B2479&lt;'Price Schedules'!$B$11,'Price Schedules'!$A$10,IF(B2479&lt;'Price Schedules'!$B$12,'Price Schedules'!$A$11,'Price Schedules'!$A$12)))</f>
        <v>Chemo Med1</v>
      </c>
      <c r="H2479" t="str">
        <f>IF(B2479&lt;'Price Schedules'!$B$15,'Price Schedules'!$A$14,'Price Schedules'!$A$15)</f>
        <v>PASS1</v>
      </c>
      <c r="I2479" t="str">
        <f>IF(B2479&lt;'Price Schedules'!$B$18,'Price Schedules'!$A$17,'Price Schedules'!$A$18)</f>
        <v>IV1</v>
      </c>
      <c r="J2479" t="s">
        <v>38</v>
      </c>
      <c r="K2479" t="s">
        <v>39</v>
      </c>
      <c r="L2479" t="s">
        <v>40</v>
      </c>
      <c r="M2479" t="s">
        <v>41</v>
      </c>
      <c r="N2479" t="s">
        <v>42</v>
      </c>
      <c r="O2479" t="s">
        <v>43</v>
      </c>
      <c r="P2479" t="s">
        <v>44</v>
      </c>
      <c r="Q2479" t="s">
        <v>45</v>
      </c>
      <c r="R2479" t="str">
        <f t="shared" si="77"/>
        <v>Error</v>
      </c>
      <c r="S2479" t="e">
        <f>VLOOKUP($R2479,'Price Schedules'!$A$1:$H$34,4,FALSE)</f>
        <v>#N/A</v>
      </c>
      <c r="T2479" t="e">
        <f>VLOOKUP(R2479,'Price Schedules'!$A$1:$H$34,5,FALSE)</f>
        <v>#N/A</v>
      </c>
      <c r="U2479" t="e">
        <f>VLOOKUP(R2479,'Price Schedules'!$A$1:$H$34,6,FALSE)</f>
        <v>#N/A</v>
      </c>
      <c r="V2479" t="e">
        <f>VLOOKUP(R2479,'Price Schedules'!$A$1:$H$34,7,FALSE)</f>
        <v>#N/A</v>
      </c>
      <c r="W2479" t="e">
        <f>VLOOKUP(R2479,'Price Schedules'!$A$1:$H$34,8,FALSE)</f>
        <v>#N/A</v>
      </c>
    </row>
    <row r="2480" spans="1:23" x14ac:dyDescent="0.25">
      <c r="A2480">
        <f>Chargemaster!A2481</f>
        <v>0</v>
      </c>
      <c r="B2480">
        <f>Chargemaster!C2481</f>
        <v>0</v>
      </c>
      <c r="C2480">
        <f>Chargemaster!D2481</f>
        <v>0</v>
      </c>
      <c r="D2480" t="e">
        <f t="shared" si="76"/>
        <v>#N/A</v>
      </c>
      <c r="E2480" t="str">
        <f>(IF(B2480&lt;'Price Schedules'!$B$3,'Price Schedules'!$A$2,IF(B2480&lt;'Price Schedules'!$B$4,'Price Schedules'!$A$3,'Price Schedules'!$A$4)))</f>
        <v>Inj Med1</v>
      </c>
      <c r="F2480" t="str">
        <f>(IF(B2480&lt;'Price Schedules'!$B$7,'Price Schedules'!$A$6,IF(B2480&lt;'Price Schedules'!$B$8,'Price Schedules'!$A$7,'Price Schedules'!$A$8)))</f>
        <v>Chemo IV1</v>
      </c>
      <c r="G2480" t="str">
        <f>(IF(B2480&lt;'Price Schedules'!$B$11,'Price Schedules'!$A$10,IF(B2480&lt;'Price Schedules'!$B$12,'Price Schedules'!$A$11,'Price Schedules'!$A$12)))</f>
        <v>Chemo Med1</v>
      </c>
      <c r="H2480" t="str">
        <f>IF(B2480&lt;'Price Schedules'!$B$15,'Price Schedules'!$A$14,'Price Schedules'!$A$15)</f>
        <v>PASS1</v>
      </c>
      <c r="I2480" t="str">
        <f>IF(B2480&lt;'Price Schedules'!$B$18,'Price Schedules'!$A$17,'Price Schedules'!$A$18)</f>
        <v>IV1</v>
      </c>
      <c r="J2480" t="s">
        <v>38</v>
      </c>
      <c r="K2480" t="s">
        <v>39</v>
      </c>
      <c r="L2480" t="s">
        <v>40</v>
      </c>
      <c r="M2480" t="s">
        <v>41</v>
      </c>
      <c r="N2480" t="s">
        <v>42</v>
      </c>
      <c r="O2480" t="s">
        <v>43</v>
      </c>
      <c r="P2480" t="s">
        <v>44</v>
      </c>
      <c r="Q2480" t="s">
        <v>45</v>
      </c>
      <c r="R2480" t="str">
        <f t="shared" si="77"/>
        <v>Error</v>
      </c>
      <c r="S2480" t="e">
        <f>VLOOKUP($R2480,'Price Schedules'!$A$1:$H$34,4,FALSE)</f>
        <v>#N/A</v>
      </c>
      <c r="T2480" t="e">
        <f>VLOOKUP(R2480,'Price Schedules'!$A$1:$H$34,5,FALSE)</f>
        <v>#N/A</v>
      </c>
      <c r="U2480" t="e">
        <f>VLOOKUP(R2480,'Price Schedules'!$A$1:$H$34,6,FALSE)</f>
        <v>#N/A</v>
      </c>
      <c r="V2480" t="e">
        <f>VLOOKUP(R2480,'Price Schedules'!$A$1:$H$34,7,FALSE)</f>
        <v>#N/A</v>
      </c>
      <c r="W2480" t="e">
        <f>VLOOKUP(R2480,'Price Schedules'!$A$1:$H$34,8,FALSE)</f>
        <v>#N/A</v>
      </c>
    </row>
    <row r="2481" spans="1:23" x14ac:dyDescent="0.25">
      <c r="A2481">
        <f>Chargemaster!A2482</f>
        <v>0</v>
      </c>
      <c r="B2481">
        <f>Chargemaster!C2482</f>
        <v>0</v>
      </c>
      <c r="C2481">
        <f>Chargemaster!D2482</f>
        <v>0</v>
      </c>
      <c r="D2481" t="e">
        <f t="shared" si="76"/>
        <v>#N/A</v>
      </c>
      <c r="E2481" t="str">
        <f>(IF(B2481&lt;'Price Schedules'!$B$3,'Price Schedules'!$A$2,IF(B2481&lt;'Price Schedules'!$B$4,'Price Schedules'!$A$3,'Price Schedules'!$A$4)))</f>
        <v>Inj Med1</v>
      </c>
      <c r="F2481" t="str">
        <f>(IF(B2481&lt;'Price Schedules'!$B$7,'Price Schedules'!$A$6,IF(B2481&lt;'Price Schedules'!$B$8,'Price Schedules'!$A$7,'Price Schedules'!$A$8)))</f>
        <v>Chemo IV1</v>
      </c>
      <c r="G2481" t="str">
        <f>(IF(B2481&lt;'Price Schedules'!$B$11,'Price Schedules'!$A$10,IF(B2481&lt;'Price Schedules'!$B$12,'Price Schedules'!$A$11,'Price Schedules'!$A$12)))</f>
        <v>Chemo Med1</v>
      </c>
      <c r="H2481" t="str">
        <f>IF(B2481&lt;'Price Schedules'!$B$15,'Price Schedules'!$A$14,'Price Schedules'!$A$15)</f>
        <v>PASS1</v>
      </c>
      <c r="I2481" t="str">
        <f>IF(B2481&lt;'Price Schedules'!$B$18,'Price Schedules'!$A$17,'Price Schedules'!$A$18)</f>
        <v>IV1</v>
      </c>
      <c r="J2481" t="s">
        <v>38</v>
      </c>
      <c r="K2481" t="s">
        <v>39</v>
      </c>
      <c r="L2481" t="s">
        <v>40</v>
      </c>
      <c r="M2481" t="s">
        <v>41</v>
      </c>
      <c r="N2481" t="s">
        <v>42</v>
      </c>
      <c r="O2481" t="s">
        <v>43</v>
      </c>
      <c r="P2481" t="s">
        <v>44</v>
      </c>
      <c r="Q2481" t="s">
        <v>45</v>
      </c>
      <c r="R2481" t="str">
        <f t="shared" si="77"/>
        <v>Error</v>
      </c>
      <c r="S2481" t="e">
        <f>VLOOKUP($R2481,'Price Schedules'!$A$1:$H$34,4,FALSE)</f>
        <v>#N/A</v>
      </c>
      <c r="T2481" t="e">
        <f>VLOOKUP(R2481,'Price Schedules'!$A$1:$H$34,5,FALSE)</f>
        <v>#N/A</v>
      </c>
      <c r="U2481" t="e">
        <f>VLOOKUP(R2481,'Price Schedules'!$A$1:$H$34,6,FALSE)</f>
        <v>#N/A</v>
      </c>
      <c r="V2481" t="e">
        <f>VLOOKUP(R2481,'Price Schedules'!$A$1:$H$34,7,FALSE)</f>
        <v>#N/A</v>
      </c>
      <c r="W2481" t="e">
        <f>VLOOKUP(R2481,'Price Schedules'!$A$1:$H$34,8,FALSE)</f>
        <v>#N/A</v>
      </c>
    </row>
    <row r="2482" spans="1:23" x14ac:dyDescent="0.25">
      <c r="A2482">
        <f>Chargemaster!A2483</f>
        <v>0</v>
      </c>
      <c r="B2482">
        <f>Chargemaster!C2483</f>
        <v>0</v>
      </c>
      <c r="C2482">
        <f>Chargemaster!D2483</f>
        <v>0</v>
      </c>
      <c r="D2482" t="e">
        <f t="shared" si="76"/>
        <v>#N/A</v>
      </c>
      <c r="E2482" t="str">
        <f>(IF(B2482&lt;'Price Schedules'!$B$3,'Price Schedules'!$A$2,IF(B2482&lt;'Price Schedules'!$B$4,'Price Schedules'!$A$3,'Price Schedules'!$A$4)))</f>
        <v>Inj Med1</v>
      </c>
      <c r="F2482" t="str">
        <f>(IF(B2482&lt;'Price Schedules'!$B$7,'Price Schedules'!$A$6,IF(B2482&lt;'Price Schedules'!$B$8,'Price Schedules'!$A$7,'Price Schedules'!$A$8)))</f>
        <v>Chemo IV1</v>
      </c>
      <c r="G2482" t="str">
        <f>(IF(B2482&lt;'Price Schedules'!$B$11,'Price Schedules'!$A$10,IF(B2482&lt;'Price Schedules'!$B$12,'Price Schedules'!$A$11,'Price Schedules'!$A$12)))</f>
        <v>Chemo Med1</v>
      </c>
      <c r="H2482" t="str">
        <f>IF(B2482&lt;'Price Schedules'!$B$15,'Price Schedules'!$A$14,'Price Schedules'!$A$15)</f>
        <v>PASS1</v>
      </c>
      <c r="I2482" t="str">
        <f>IF(B2482&lt;'Price Schedules'!$B$18,'Price Schedules'!$A$17,'Price Schedules'!$A$18)</f>
        <v>IV1</v>
      </c>
      <c r="J2482" t="s">
        <v>38</v>
      </c>
      <c r="K2482" t="s">
        <v>39</v>
      </c>
      <c r="L2482" t="s">
        <v>40</v>
      </c>
      <c r="M2482" t="s">
        <v>41</v>
      </c>
      <c r="N2482" t="s">
        <v>42</v>
      </c>
      <c r="O2482" t="s">
        <v>43</v>
      </c>
      <c r="P2482" t="s">
        <v>44</v>
      </c>
      <c r="Q2482" t="s">
        <v>45</v>
      </c>
      <c r="R2482" t="str">
        <f t="shared" si="77"/>
        <v>Error</v>
      </c>
      <c r="S2482" t="e">
        <f>VLOOKUP($R2482,'Price Schedules'!$A$1:$H$34,4,FALSE)</f>
        <v>#N/A</v>
      </c>
      <c r="T2482" t="e">
        <f>VLOOKUP(R2482,'Price Schedules'!$A$1:$H$34,5,FALSE)</f>
        <v>#N/A</v>
      </c>
      <c r="U2482" t="e">
        <f>VLOOKUP(R2482,'Price Schedules'!$A$1:$H$34,6,FALSE)</f>
        <v>#N/A</v>
      </c>
      <c r="V2482" t="e">
        <f>VLOOKUP(R2482,'Price Schedules'!$A$1:$H$34,7,FALSE)</f>
        <v>#N/A</v>
      </c>
      <c r="W2482" t="e">
        <f>VLOOKUP(R2482,'Price Schedules'!$A$1:$H$34,8,FALSE)</f>
        <v>#N/A</v>
      </c>
    </row>
    <row r="2483" spans="1:23" x14ac:dyDescent="0.25">
      <c r="A2483">
        <f>Chargemaster!A2484</f>
        <v>0</v>
      </c>
      <c r="B2483">
        <f>Chargemaster!C2484</f>
        <v>0</v>
      </c>
      <c r="C2483">
        <f>Chargemaster!D2484</f>
        <v>0</v>
      </c>
      <c r="D2483" t="e">
        <f t="shared" si="76"/>
        <v>#N/A</v>
      </c>
      <c r="E2483" t="str">
        <f>(IF(B2483&lt;'Price Schedules'!$B$3,'Price Schedules'!$A$2,IF(B2483&lt;'Price Schedules'!$B$4,'Price Schedules'!$A$3,'Price Schedules'!$A$4)))</f>
        <v>Inj Med1</v>
      </c>
      <c r="F2483" t="str">
        <f>(IF(B2483&lt;'Price Schedules'!$B$7,'Price Schedules'!$A$6,IF(B2483&lt;'Price Schedules'!$B$8,'Price Schedules'!$A$7,'Price Schedules'!$A$8)))</f>
        <v>Chemo IV1</v>
      </c>
      <c r="G2483" t="str">
        <f>(IF(B2483&lt;'Price Schedules'!$B$11,'Price Schedules'!$A$10,IF(B2483&lt;'Price Schedules'!$B$12,'Price Schedules'!$A$11,'Price Schedules'!$A$12)))</f>
        <v>Chemo Med1</v>
      </c>
      <c r="H2483" t="str">
        <f>IF(B2483&lt;'Price Schedules'!$B$15,'Price Schedules'!$A$14,'Price Schedules'!$A$15)</f>
        <v>PASS1</v>
      </c>
      <c r="I2483" t="str">
        <f>IF(B2483&lt;'Price Schedules'!$B$18,'Price Schedules'!$A$17,'Price Schedules'!$A$18)</f>
        <v>IV1</v>
      </c>
      <c r="J2483" t="s">
        <v>38</v>
      </c>
      <c r="K2483" t="s">
        <v>39</v>
      </c>
      <c r="L2483" t="s">
        <v>40</v>
      </c>
      <c r="M2483" t="s">
        <v>41</v>
      </c>
      <c r="N2483" t="s">
        <v>42</v>
      </c>
      <c r="O2483" t="s">
        <v>43</v>
      </c>
      <c r="P2483" t="s">
        <v>44</v>
      </c>
      <c r="Q2483" t="s">
        <v>45</v>
      </c>
      <c r="R2483" t="str">
        <f t="shared" si="77"/>
        <v>Error</v>
      </c>
      <c r="S2483" t="e">
        <f>VLOOKUP($R2483,'Price Schedules'!$A$1:$H$34,4,FALSE)</f>
        <v>#N/A</v>
      </c>
      <c r="T2483" t="e">
        <f>VLOOKUP(R2483,'Price Schedules'!$A$1:$H$34,5,FALSE)</f>
        <v>#N/A</v>
      </c>
      <c r="U2483" t="e">
        <f>VLOOKUP(R2483,'Price Schedules'!$A$1:$H$34,6,FALSE)</f>
        <v>#N/A</v>
      </c>
      <c r="V2483" t="e">
        <f>VLOOKUP(R2483,'Price Schedules'!$A$1:$H$34,7,FALSE)</f>
        <v>#N/A</v>
      </c>
      <c r="W2483" t="e">
        <f>VLOOKUP(R2483,'Price Schedules'!$A$1:$H$34,8,FALSE)</f>
        <v>#N/A</v>
      </c>
    </row>
    <row r="2484" spans="1:23" x14ac:dyDescent="0.25">
      <c r="A2484">
        <f>Chargemaster!A2485</f>
        <v>0</v>
      </c>
      <c r="B2484">
        <f>Chargemaster!C2485</f>
        <v>0</v>
      </c>
      <c r="C2484">
        <f>Chargemaster!D2485</f>
        <v>0</v>
      </c>
      <c r="D2484" t="e">
        <f t="shared" si="76"/>
        <v>#N/A</v>
      </c>
      <c r="E2484" t="str">
        <f>(IF(B2484&lt;'Price Schedules'!$B$3,'Price Schedules'!$A$2,IF(B2484&lt;'Price Schedules'!$B$4,'Price Schedules'!$A$3,'Price Schedules'!$A$4)))</f>
        <v>Inj Med1</v>
      </c>
      <c r="F2484" t="str">
        <f>(IF(B2484&lt;'Price Schedules'!$B$7,'Price Schedules'!$A$6,IF(B2484&lt;'Price Schedules'!$B$8,'Price Schedules'!$A$7,'Price Schedules'!$A$8)))</f>
        <v>Chemo IV1</v>
      </c>
      <c r="G2484" t="str">
        <f>(IF(B2484&lt;'Price Schedules'!$B$11,'Price Schedules'!$A$10,IF(B2484&lt;'Price Schedules'!$B$12,'Price Schedules'!$A$11,'Price Schedules'!$A$12)))</f>
        <v>Chemo Med1</v>
      </c>
      <c r="H2484" t="str">
        <f>IF(B2484&lt;'Price Schedules'!$B$15,'Price Schedules'!$A$14,'Price Schedules'!$A$15)</f>
        <v>PASS1</v>
      </c>
      <c r="I2484" t="str">
        <f>IF(B2484&lt;'Price Schedules'!$B$18,'Price Schedules'!$A$17,'Price Schedules'!$A$18)</f>
        <v>IV1</v>
      </c>
      <c r="J2484" t="s">
        <v>38</v>
      </c>
      <c r="K2484" t="s">
        <v>39</v>
      </c>
      <c r="L2484" t="s">
        <v>40</v>
      </c>
      <c r="M2484" t="s">
        <v>41</v>
      </c>
      <c r="N2484" t="s">
        <v>42</v>
      </c>
      <c r="O2484" t="s">
        <v>43</v>
      </c>
      <c r="P2484" t="s">
        <v>44</v>
      </c>
      <c r="Q2484" t="s">
        <v>45</v>
      </c>
      <c r="R2484" t="str">
        <f t="shared" si="77"/>
        <v>Error</v>
      </c>
      <c r="S2484" t="e">
        <f>VLOOKUP($R2484,'Price Schedules'!$A$1:$H$34,4,FALSE)</f>
        <v>#N/A</v>
      </c>
      <c r="T2484" t="e">
        <f>VLOOKUP(R2484,'Price Schedules'!$A$1:$H$34,5,FALSE)</f>
        <v>#N/A</v>
      </c>
      <c r="U2484" t="e">
        <f>VLOOKUP(R2484,'Price Schedules'!$A$1:$H$34,6,FALSE)</f>
        <v>#N/A</v>
      </c>
      <c r="V2484" t="e">
        <f>VLOOKUP(R2484,'Price Schedules'!$A$1:$H$34,7,FALSE)</f>
        <v>#N/A</v>
      </c>
      <c r="W2484" t="e">
        <f>VLOOKUP(R2484,'Price Schedules'!$A$1:$H$34,8,FALSE)</f>
        <v>#N/A</v>
      </c>
    </row>
    <row r="2485" spans="1:23" x14ac:dyDescent="0.25">
      <c r="A2485">
        <f>Chargemaster!A2486</f>
        <v>0</v>
      </c>
      <c r="B2485">
        <f>Chargemaster!C2486</f>
        <v>0</v>
      </c>
      <c r="C2485">
        <f>Chargemaster!D2486</f>
        <v>0</v>
      </c>
      <c r="D2485" t="e">
        <f t="shared" si="76"/>
        <v>#N/A</v>
      </c>
      <c r="E2485" t="str">
        <f>(IF(B2485&lt;'Price Schedules'!$B$3,'Price Schedules'!$A$2,IF(B2485&lt;'Price Schedules'!$B$4,'Price Schedules'!$A$3,'Price Schedules'!$A$4)))</f>
        <v>Inj Med1</v>
      </c>
      <c r="F2485" t="str">
        <f>(IF(B2485&lt;'Price Schedules'!$B$7,'Price Schedules'!$A$6,IF(B2485&lt;'Price Schedules'!$B$8,'Price Schedules'!$A$7,'Price Schedules'!$A$8)))</f>
        <v>Chemo IV1</v>
      </c>
      <c r="G2485" t="str">
        <f>(IF(B2485&lt;'Price Schedules'!$B$11,'Price Schedules'!$A$10,IF(B2485&lt;'Price Schedules'!$B$12,'Price Schedules'!$A$11,'Price Schedules'!$A$12)))</f>
        <v>Chemo Med1</v>
      </c>
      <c r="H2485" t="str">
        <f>IF(B2485&lt;'Price Schedules'!$B$15,'Price Schedules'!$A$14,'Price Schedules'!$A$15)</f>
        <v>PASS1</v>
      </c>
      <c r="I2485" t="str">
        <f>IF(B2485&lt;'Price Schedules'!$B$18,'Price Schedules'!$A$17,'Price Schedules'!$A$18)</f>
        <v>IV1</v>
      </c>
      <c r="J2485" t="s">
        <v>38</v>
      </c>
      <c r="K2485" t="s">
        <v>39</v>
      </c>
      <c r="L2485" t="s">
        <v>40</v>
      </c>
      <c r="M2485" t="s">
        <v>41</v>
      </c>
      <c r="N2485" t="s">
        <v>42</v>
      </c>
      <c r="O2485" t="s">
        <v>43</v>
      </c>
      <c r="P2485" t="s">
        <v>44</v>
      </c>
      <c r="Q2485" t="s">
        <v>45</v>
      </c>
      <c r="R2485" t="str">
        <f t="shared" si="77"/>
        <v>Error</v>
      </c>
      <c r="S2485" t="e">
        <f>VLOOKUP($R2485,'Price Schedules'!$A$1:$H$34,4,FALSE)</f>
        <v>#N/A</v>
      </c>
      <c r="T2485" t="e">
        <f>VLOOKUP(R2485,'Price Schedules'!$A$1:$H$34,5,FALSE)</f>
        <v>#N/A</v>
      </c>
      <c r="U2485" t="e">
        <f>VLOOKUP(R2485,'Price Schedules'!$A$1:$H$34,6,FALSE)</f>
        <v>#N/A</v>
      </c>
      <c r="V2485" t="e">
        <f>VLOOKUP(R2485,'Price Schedules'!$A$1:$H$34,7,FALSE)</f>
        <v>#N/A</v>
      </c>
      <c r="W2485" t="e">
        <f>VLOOKUP(R2485,'Price Schedules'!$A$1:$H$34,8,FALSE)</f>
        <v>#N/A</v>
      </c>
    </row>
    <row r="2486" spans="1:23" x14ac:dyDescent="0.25">
      <c r="A2486">
        <f>Chargemaster!A2487</f>
        <v>0</v>
      </c>
      <c r="B2486">
        <f>Chargemaster!C2487</f>
        <v>0</v>
      </c>
      <c r="C2486">
        <f>Chargemaster!D2487</f>
        <v>0</v>
      </c>
      <c r="D2486" t="e">
        <f t="shared" si="76"/>
        <v>#N/A</v>
      </c>
      <c r="E2486" t="str">
        <f>(IF(B2486&lt;'Price Schedules'!$B$3,'Price Schedules'!$A$2,IF(B2486&lt;'Price Schedules'!$B$4,'Price Schedules'!$A$3,'Price Schedules'!$A$4)))</f>
        <v>Inj Med1</v>
      </c>
      <c r="F2486" t="str">
        <f>(IF(B2486&lt;'Price Schedules'!$B$7,'Price Schedules'!$A$6,IF(B2486&lt;'Price Schedules'!$B$8,'Price Schedules'!$A$7,'Price Schedules'!$A$8)))</f>
        <v>Chemo IV1</v>
      </c>
      <c r="G2486" t="str">
        <f>(IF(B2486&lt;'Price Schedules'!$B$11,'Price Schedules'!$A$10,IF(B2486&lt;'Price Schedules'!$B$12,'Price Schedules'!$A$11,'Price Schedules'!$A$12)))</f>
        <v>Chemo Med1</v>
      </c>
      <c r="H2486" t="str">
        <f>IF(B2486&lt;'Price Schedules'!$B$15,'Price Schedules'!$A$14,'Price Schedules'!$A$15)</f>
        <v>PASS1</v>
      </c>
      <c r="I2486" t="str">
        <f>IF(B2486&lt;'Price Schedules'!$B$18,'Price Schedules'!$A$17,'Price Schedules'!$A$18)</f>
        <v>IV1</v>
      </c>
      <c r="J2486" t="s">
        <v>38</v>
      </c>
      <c r="K2486" t="s">
        <v>39</v>
      </c>
      <c r="L2486" t="s">
        <v>40</v>
      </c>
      <c r="M2486" t="s">
        <v>41</v>
      </c>
      <c r="N2486" t="s">
        <v>42</v>
      </c>
      <c r="O2486" t="s">
        <v>43</v>
      </c>
      <c r="P2486" t="s">
        <v>44</v>
      </c>
      <c r="Q2486" t="s">
        <v>45</v>
      </c>
      <c r="R2486" t="str">
        <f t="shared" si="77"/>
        <v>Error</v>
      </c>
      <c r="S2486" t="e">
        <f>VLOOKUP($R2486,'Price Schedules'!$A$1:$H$34,4,FALSE)</f>
        <v>#N/A</v>
      </c>
      <c r="T2486" t="e">
        <f>VLOOKUP(R2486,'Price Schedules'!$A$1:$H$34,5,FALSE)</f>
        <v>#N/A</v>
      </c>
      <c r="U2486" t="e">
        <f>VLOOKUP(R2486,'Price Schedules'!$A$1:$H$34,6,FALSE)</f>
        <v>#N/A</v>
      </c>
      <c r="V2486" t="e">
        <f>VLOOKUP(R2486,'Price Schedules'!$A$1:$H$34,7,FALSE)</f>
        <v>#N/A</v>
      </c>
      <c r="W2486" t="e">
        <f>VLOOKUP(R2486,'Price Schedules'!$A$1:$H$34,8,FALSE)</f>
        <v>#N/A</v>
      </c>
    </row>
    <row r="2487" spans="1:23" x14ac:dyDescent="0.25">
      <c r="A2487">
        <f>Chargemaster!A2488</f>
        <v>0</v>
      </c>
      <c r="B2487">
        <f>Chargemaster!C2488</f>
        <v>0</v>
      </c>
      <c r="C2487">
        <f>Chargemaster!D2488</f>
        <v>0</v>
      </c>
      <c r="D2487" t="e">
        <f t="shared" si="76"/>
        <v>#N/A</v>
      </c>
      <c r="E2487" t="str">
        <f>(IF(B2487&lt;'Price Schedules'!$B$3,'Price Schedules'!$A$2,IF(B2487&lt;'Price Schedules'!$B$4,'Price Schedules'!$A$3,'Price Schedules'!$A$4)))</f>
        <v>Inj Med1</v>
      </c>
      <c r="F2487" t="str">
        <f>(IF(B2487&lt;'Price Schedules'!$B$7,'Price Schedules'!$A$6,IF(B2487&lt;'Price Schedules'!$B$8,'Price Schedules'!$A$7,'Price Schedules'!$A$8)))</f>
        <v>Chemo IV1</v>
      </c>
      <c r="G2487" t="str">
        <f>(IF(B2487&lt;'Price Schedules'!$B$11,'Price Schedules'!$A$10,IF(B2487&lt;'Price Schedules'!$B$12,'Price Schedules'!$A$11,'Price Schedules'!$A$12)))</f>
        <v>Chemo Med1</v>
      </c>
      <c r="H2487" t="str">
        <f>IF(B2487&lt;'Price Schedules'!$B$15,'Price Schedules'!$A$14,'Price Schedules'!$A$15)</f>
        <v>PASS1</v>
      </c>
      <c r="I2487" t="str">
        <f>IF(B2487&lt;'Price Schedules'!$B$18,'Price Schedules'!$A$17,'Price Schedules'!$A$18)</f>
        <v>IV1</v>
      </c>
      <c r="J2487" t="s">
        <v>38</v>
      </c>
      <c r="K2487" t="s">
        <v>39</v>
      </c>
      <c r="L2487" t="s">
        <v>40</v>
      </c>
      <c r="M2487" t="s">
        <v>41</v>
      </c>
      <c r="N2487" t="s">
        <v>42</v>
      </c>
      <c r="O2487" t="s">
        <v>43</v>
      </c>
      <c r="P2487" t="s">
        <v>44</v>
      </c>
      <c r="Q2487" t="s">
        <v>45</v>
      </c>
      <c r="R2487" t="str">
        <f t="shared" si="77"/>
        <v>Error</v>
      </c>
      <c r="S2487" t="e">
        <f>VLOOKUP($R2487,'Price Schedules'!$A$1:$H$34,4,FALSE)</f>
        <v>#N/A</v>
      </c>
      <c r="T2487" t="e">
        <f>VLOOKUP(R2487,'Price Schedules'!$A$1:$H$34,5,FALSE)</f>
        <v>#N/A</v>
      </c>
      <c r="U2487" t="e">
        <f>VLOOKUP(R2487,'Price Schedules'!$A$1:$H$34,6,FALSE)</f>
        <v>#N/A</v>
      </c>
      <c r="V2487" t="e">
        <f>VLOOKUP(R2487,'Price Schedules'!$A$1:$H$34,7,FALSE)</f>
        <v>#N/A</v>
      </c>
      <c r="W2487" t="e">
        <f>VLOOKUP(R2487,'Price Schedules'!$A$1:$H$34,8,FALSE)</f>
        <v>#N/A</v>
      </c>
    </row>
    <row r="2488" spans="1:23" x14ac:dyDescent="0.25">
      <c r="A2488">
        <f>Chargemaster!A2489</f>
        <v>0</v>
      </c>
      <c r="B2488">
        <f>Chargemaster!C2489</f>
        <v>0</v>
      </c>
      <c r="C2488">
        <f>Chargemaster!D2489</f>
        <v>0</v>
      </c>
      <c r="D2488" t="e">
        <f t="shared" si="76"/>
        <v>#N/A</v>
      </c>
      <c r="E2488" t="str">
        <f>(IF(B2488&lt;'Price Schedules'!$B$3,'Price Schedules'!$A$2,IF(B2488&lt;'Price Schedules'!$B$4,'Price Schedules'!$A$3,'Price Schedules'!$A$4)))</f>
        <v>Inj Med1</v>
      </c>
      <c r="F2488" t="str">
        <f>(IF(B2488&lt;'Price Schedules'!$B$7,'Price Schedules'!$A$6,IF(B2488&lt;'Price Schedules'!$B$8,'Price Schedules'!$A$7,'Price Schedules'!$A$8)))</f>
        <v>Chemo IV1</v>
      </c>
      <c r="G2488" t="str">
        <f>(IF(B2488&lt;'Price Schedules'!$B$11,'Price Schedules'!$A$10,IF(B2488&lt;'Price Schedules'!$B$12,'Price Schedules'!$A$11,'Price Schedules'!$A$12)))</f>
        <v>Chemo Med1</v>
      </c>
      <c r="H2488" t="str">
        <f>IF(B2488&lt;'Price Schedules'!$B$15,'Price Schedules'!$A$14,'Price Schedules'!$A$15)</f>
        <v>PASS1</v>
      </c>
      <c r="I2488" t="str">
        <f>IF(B2488&lt;'Price Schedules'!$B$18,'Price Schedules'!$A$17,'Price Schedules'!$A$18)</f>
        <v>IV1</v>
      </c>
      <c r="J2488" t="s">
        <v>38</v>
      </c>
      <c r="K2488" t="s">
        <v>39</v>
      </c>
      <c r="L2488" t="s">
        <v>40</v>
      </c>
      <c r="M2488" t="s">
        <v>41</v>
      </c>
      <c r="N2488" t="s">
        <v>42</v>
      </c>
      <c r="O2488" t="s">
        <v>43</v>
      </c>
      <c r="P2488" t="s">
        <v>44</v>
      </c>
      <c r="Q2488" t="s">
        <v>45</v>
      </c>
      <c r="R2488" t="str">
        <f t="shared" si="77"/>
        <v>Error</v>
      </c>
      <c r="S2488" t="e">
        <f>VLOOKUP($R2488,'Price Schedules'!$A$1:$H$34,4,FALSE)</f>
        <v>#N/A</v>
      </c>
      <c r="T2488" t="e">
        <f>VLOOKUP(R2488,'Price Schedules'!$A$1:$H$34,5,FALSE)</f>
        <v>#N/A</v>
      </c>
      <c r="U2488" t="e">
        <f>VLOOKUP(R2488,'Price Schedules'!$A$1:$H$34,6,FALSE)</f>
        <v>#N/A</v>
      </c>
      <c r="V2488" t="e">
        <f>VLOOKUP(R2488,'Price Schedules'!$A$1:$H$34,7,FALSE)</f>
        <v>#N/A</v>
      </c>
      <c r="W2488" t="e">
        <f>VLOOKUP(R2488,'Price Schedules'!$A$1:$H$34,8,FALSE)</f>
        <v>#N/A</v>
      </c>
    </row>
    <row r="2489" spans="1:23" x14ac:dyDescent="0.25">
      <c r="A2489">
        <f>Chargemaster!A2490</f>
        <v>0</v>
      </c>
      <c r="B2489">
        <f>Chargemaster!C2490</f>
        <v>0</v>
      </c>
      <c r="C2489">
        <f>Chargemaster!D2490</f>
        <v>0</v>
      </c>
      <c r="D2489" t="e">
        <f t="shared" si="76"/>
        <v>#N/A</v>
      </c>
      <c r="E2489" t="str">
        <f>(IF(B2489&lt;'Price Schedules'!$B$3,'Price Schedules'!$A$2,IF(B2489&lt;'Price Schedules'!$B$4,'Price Schedules'!$A$3,'Price Schedules'!$A$4)))</f>
        <v>Inj Med1</v>
      </c>
      <c r="F2489" t="str">
        <f>(IF(B2489&lt;'Price Schedules'!$B$7,'Price Schedules'!$A$6,IF(B2489&lt;'Price Schedules'!$B$8,'Price Schedules'!$A$7,'Price Schedules'!$A$8)))</f>
        <v>Chemo IV1</v>
      </c>
      <c r="G2489" t="str">
        <f>(IF(B2489&lt;'Price Schedules'!$B$11,'Price Schedules'!$A$10,IF(B2489&lt;'Price Schedules'!$B$12,'Price Schedules'!$A$11,'Price Schedules'!$A$12)))</f>
        <v>Chemo Med1</v>
      </c>
      <c r="H2489" t="str">
        <f>IF(B2489&lt;'Price Schedules'!$B$15,'Price Schedules'!$A$14,'Price Schedules'!$A$15)</f>
        <v>PASS1</v>
      </c>
      <c r="I2489" t="str">
        <f>IF(B2489&lt;'Price Schedules'!$B$18,'Price Schedules'!$A$17,'Price Schedules'!$A$18)</f>
        <v>IV1</v>
      </c>
      <c r="J2489" t="s">
        <v>38</v>
      </c>
      <c r="K2489" t="s">
        <v>39</v>
      </c>
      <c r="L2489" t="s">
        <v>40</v>
      </c>
      <c r="M2489" t="s">
        <v>41</v>
      </c>
      <c r="N2489" t="s">
        <v>42</v>
      </c>
      <c r="O2489" t="s">
        <v>43</v>
      </c>
      <c r="P2489" t="s">
        <v>44</v>
      </c>
      <c r="Q2489" t="s">
        <v>45</v>
      </c>
      <c r="R2489" t="str">
        <f t="shared" si="77"/>
        <v>Error</v>
      </c>
      <c r="S2489" t="e">
        <f>VLOOKUP($R2489,'Price Schedules'!$A$1:$H$34,4,FALSE)</f>
        <v>#N/A</v>
      </c>
      <c r="T2489" t="e">
        <f>VLOOKUP(R2489,'Price Schedules'!$A$1:$H$34,5,FALSE)</f>
        <v>#N/A</v>
      </c>
      <c r="U2489" t="e">
        <f>VLOOKUP(R2489,'Price Schedules'!$A$1:$H$34,6,FALSE)</f>
        <v>#N/A</v>
      </c>
      <c r="V2489" t="e">
        <f>VLOOKUP(R2489,'Price Schedules'!$A$1:$H$34,7,FALSE)</f>
        <v>#N/A</v>
      </c>
      <c r="W2489" t="e">
        <f>VLOOKUP(R2489,'Price Schedules'!$A$1:$H$34,8,FALSE)</f>
        <v>#N/A</v>
      </c>
    </row>
    <row r="2490" spans="1:23" x14ac:dyDescent="0.25">
      <c r="A2490">
        <f>Chargemaster!A2491</f>
        <v>0</v>
      </c>
      <c r="B2490">
        <f>Chargemaster!C2491</f>
        <v>0</v>
      </c>
      <c r="C2490">
        <f>Chargemaster!D2491</f>
        <v>0</v>
      </c>
      <c r="D2490" t="e">
        <f t="shared" si="76"/>
        <v>#N/A</v>
      </c>
      <c r="E2490" t="str">
        <f>(IF(B2490&lt;'Price Schedules'!$B$3,'Price Schedules'!$A$2,IF(B2490&lt;'Price Schedules'!$B$4,'Price Schedules'!$A$3,'Price Schedules'!$A$4)))</f>
        <v>Inj Med1</v>
      </c>
      <c r="F2490" t="str">
        <f>(IF(B2490&lt;'Price Schedules'!$B$7,'Price Schedules'!$A$6,IF(B2490&lt;'Price Schedules'!$B$8,'Price Schedules'!$A$7,'Price Schedules'!$A$8)))</f>
        <v>Chemo IV1</v>
      </c>
      <c r="G2490" t="str">
        <f>(IF(B2490&lt;'Price Schedules'!$B$11,'Price Schedules'!$A$10,IF(B2490&lt;'Price Schedules'!$B$12,'Price Schedules'!$A$11,'Price Schedules'!$A$12)))</f>
        <v>Chemo Med1</v>
      </c>
      <c r="H2490" t="str">
        <f>IF(B2490&lt;'Price Schedules'!$B$15,'Price Schedules'!$A$14,'Price Schedules'!$A$15)</f>
        <v>PASS1</v>
      </c>
      <c r="I2490" t="str">
        <f>IF(B2490&lt;'Price Schedules'!$B$18,'Price Schedules'!$A$17,'Price Schedules'!$A$18)</f>
        <v>IV1</v>
      </c>
      <c r="J2490" t="s">
        <v>38</v>
      </c>
      <c r="K2490" t="s">
        <v>39</v>
      </c>
      <c r="L2490" t="s">
        <v>40</v>
      </c>
      <c r="M2490" t="s">
        <v>41</v>
      </c>
      <c r="N2490" t="s">
        <v>42</v>
      </c>
      <c r="O2490" t="s">
        <v>43</v>
      </c>
      <c r="P2490" t="s">
        <v>44</v>
      </c>
      <c r="Q2490" t="s">
        <v>45</v>
      </c>
      <c r="R2490" t="str">
        <f t="shared" si="77"/>
        <v>Error</v>
      </c>
      <c r="S2490" t="e">
        <f>VLOOKUP($R2490,'Price Schedules'!$A$1:$H$34,4,FALSE)</f>
        <v>#N/A</v>
      </c>
      <c r="T2490" t="e">
        <f>VLOOKUP(R2490,'Price Schedules'!$A$1:$H$34,5,FALSE)</f>
        <v>#N/A</v>
      </c>
      <c r="U2490" t="e">
        <f>VLOOKUP(R2490,'Price Schedules'!$A$1:$H$34,6,FALSE)</f>
        <v>#N/A</v>
      </c>
      <c r="V2490" t="e">
        <f>VLOOKUP(R2490,'Price Schedules'!$A$1:$H$34,7,FALSE)</f>
        <v>#N/A</v>
      </c>
      <c r="W2490" t="e">
        <f>VLOOKUP(R2490,'Price Schedules'!$A$1:$H$34,8,FALSE)</f>
        <v>#N/A</v>
      </c>
    </row>
    <row r="2491" spans="1:23" x14ac:dyDescent="0.25">
      <c r="A2491">
        <f>Chargemaster!A2492</f>
        <v>0</v>
      </c>
      <c r="B2491">
        <f>Chargemaster!C2492</f>
        <v>0</v>
      </c>
      <c r="C2491">
        <f>Chargemaster!D2492</f>
        <v>0</v>
      </c>
      <c r="D2491" t="e">
        <f t="shared" si="76"/>
        <v>#N/A</v>
      </c>
      <c r="E2491" t="str">
        <f>(IF(B2491&lt;'Price Schedules'!$B$3,'Price Schedules'!$A$2,IF(B2491&lt;'Price Schedules'!$B$4,'Price Schedules'!$A$3,'Price Schedules'!$A$4)))</f>
        <v>Inj Med1</v>
      </c>
      <c r="F2491" t="str">
        <f>(IF(B2491&lt;'Price Schedules'!$B$7,'Price Schedules'!$A$6,IF(B2491&lt;'Price Schedules'!$B$8,'Price Schedules'!$A$7,'Price Schedules'!$A$8)))</f>
        <v>Chemo IV1</v>
      </c>
      <c r="G2491" t="str">
        <f>(IF(B2491&lt;'Price Schedules'!$B$11,'Price Schedules'!$A$10,IF(B2491&lt;'Price Schedules'!$B$12,'Price Schedules'!$A$11,'Price Schedules'!$A$12)))</f>
        <v>Chemo Med1</v>
      </c>
      <c r="H2491" t="str">
        <f>IF(B2491&lt;'Price Schedules'!$B$15,'Price Schedules'!$A$14,'Price Schedules'!$A$15)</f>
        <v>PASS1</v>
      </c>
      <c r="I2491" t="str">
        <f>IF(B2491&lt;'Price Schedules'!$B$18,'Price Schedules'!$A$17,'Price Schedules'!$A$18)</f>
        <v>IV1</v>
      </c>
      <c r="J2491" t="s">
        <v>38</v>
      </c>
      <c r="K2491" t="s">
        <v>39</v>
      </c>
      <c r="L2491" t="s">
        <v>40</v>
      </c>
      <c r="M2491" t="s">
        <v>41</v>
      </c>
      <c r="N2491" t="s">
        <v>42</v>
      </c>
      <c r="O2491" t="s">
        <v>43</v>
      </c>
      <c r="P2491" t="s">
        <v>44</v>
      </c>
      <c r="Q2491" t="s">
        <v>45</v>
      </c>
      <c r="R2491" t="str">
        <f t="shared" si="77"/>
        <v>Error</v>
      </c>
      <c r="S2491" t="e">
        <f>VLOOKUP($R2491,'Price Schedules'!$A$1:$H$34,4,FALSE)</f>
        <v>#N/A</v>
      </c>
      <c r="T2491" t="e">
        <f>VLOOKUP(R2491,'Price Schedules'!$A$1:$H$34,5,FALSE)</f>
        <v>#N/A</v>
      </c>
      <c r="U2491" t="e">
        <f>VLOOKUP(R2491,'Price Schedules'!$A$1:$H$34,6,FALSE)</f>
        <v>#N/A</v>
      </c>
      <c r="V2491" t="e">
        <f>VLOOKUP(R2491,'Price Schedules'!$A$1:$H$34,7,FALSE)</f>
        <v>#N/A</v>
      </c>
      <c r="W2491" t="e">
        <f>VLOOKUP(R2491,'Price Schedules'!$A$1:$H$34,8,FALSE)</f>
        <v>#N/A</v>
      </c>
    </row>
    <row r="2492" spans="1:23" x14ac:dyDescent="0.25">
      <c r="A2492">
        <f>Chargemaster!A2493</f>
        <v>0</v>
      </c>
      <c r="B2492">
        <f>Chargemaster!C2493</f>
        <v>0</v>
      </c>
      <c r="C2492">
        <f>Chargemaster!D2493</f>
        <v>0</v>
      </c>
      <c r="D2492" t="e">
        <f t="shared" si="76"/>
        <v>#N/A</v>
      </c>
      <c r="E2492" t="str">
        <f>(IF(B2492&lt;'Price Schedules'!$B$3,'Price Schedules'!$A$2,IF(B2492&lt;'Price Schedules'!$B$4,'Price Schedules'!$A$3,'Price Schedules'!$A$4)))</f>
        <v>Inj Med1</v>
      </c>
      <c r="F2492" t="str">
        <f>(IF(B2492&lt;'Price Schedules'!$B$7,'Price Schedules'!$A$6,IF(B2492&lt;'Price Schedules'!$B$8,'Price Schedules'!$A$7,'Price Schedules'!$A$8)))</f>
        <v>Chemo IV1</v>
      </c>
      <c r="G2492" t="str">
        <f>(IF(B2492&lt;'Price Schedules'!$B$11,'Price Schedules'!$A$10,IF(B2492&lt;'Price Schedules'!$B$12,'Price Schedules'!$A$11,'Price Schedules'!$A$12)))</f>
        <v>Chemo Med1</v>
      </c>
      <c r="H2492" t="str">
        <f>IF(B2492&lt;'Price Schedules'!$B$15,'Price Schedules'!$A$14,'Price Schedules'!$A$15)</f>
        <v>PASS1</v>
      </c>
      <c r="I2492" t="str">
        <f>IF(B2492&lt;'Price Schedules'!$B$18,'Price Schedules'!$A$17,'Price Schedules'!$A$18)</f>
        <v>IV1</v>
      </c>
      <c r="J2492" t="s">
        <v>38</v>
      </c>
      <c r="K2492" t="s">
        <v>39</v>
      </c>
      <c r="L2492" t="s">
        <v>40</v>
      </c>
      <c r="M2492" t="s">
        <v>41</v>
      </c>
      <c r="N2492" t="s">
        <v>42</v>
      </c>
      <c r="O2492" t="s">
        <v>43</v>
      </c>
      <c r="P2492" t="s">
        <v>44</v>
      </c>
      <c r="Q2492" t="s">
        <v>45</v>
      </c>
      <c r="R2492" t="str">
        <f t="shared" si="77"/>
        <v>Error</v>
      </c>
      <c r="S2492" t="e">
        <f>VLOOKUP($R2492,'Price Schedules'!$A$1:$H$34,4,FALSE)</f>
        <v>#N/A</v>
      </c>
      <c r="T2492" t="e">
        <f>VLOOKUP(R2492,'Price Schedules'!$A$1:$H$34,5,FALSE)</f>
        <v>#N/A</v>
      </c>
      <c r="U2492" t="e">
        <f>VLOOKUP(R2492,'Price Schedules'!$A$1:$H$34,6,FALSE)</f>
        <v>#N/A</v>
      </c>
      <c r="V2492" t="e">
        <f>VLOOKUP(R2492,'Price Schedules'!$A$1:$H$34,7,FALSE)</f>
        <v>#N/A</v>
      </c>
      <c r="W2492" t="e">
        <f>VLOOKUP(R2492,'Price Schedules'!$A$1:$H$34,8,FALSE)</f>
        <v>#N/A</v>
      </c>
    </row>
    <row r="2493" spans="1:23" x14ac:dyDescent="0.25">
      <c r="A2493">
        <f>Chargemaster!A2494</f>
        <v>0</v>
      </c>
      <c r="B2493">
        <f>Chargemaster!C2494</f>
        <v>0</v>
      </c>
      <c r="C2493">
        <f>Chargemaster!D2494</f>
        <v>0</v>
      </c>
      <c r="D2493" t="e">
        <f t="shared" si="76"/>
        <v>#N/A</v>
      </c>
      <c r="E2493" t="str">
        <f>(IF(B2493&lt;'Price Schedules'!$B$3,'Price Schedules'!$A$2,IF(B2493&lt;'Price Schedules'!$B$4,'Price Schedules'!$A$3,'Price Schedules'!$A$4)))</f>
        <v>Inj Med1</v>
      </c>
      <c r="F2493" t="str">
        <f>(IF(B2493&lt;'Price Schedules'!$B$7,'Price Schedules'!$A$6,IF(B2493&lt;'Price Schedules'!$B$8,'Price Schedules'!$A$7,'Price Schedules'!$A$8)))</f>
        <v>Chemo IV1</v>
      </c>
      <c r="G2493" t="str">
        <f>(IF(B2493&lt;'Price Schedules'!$B$11,'Price Schedules'!$A$10,IF(B2493&lt;'Price Schedules'!$B$12,'Price Schedules'!$A$11,'Price Schedules'!$A$12)))</f>
        <v>Chemo Med1</v>
      </c>
      <c r="H2493" t="str">
        <f>IF(B2493&lt;'Price Schedules'!$B$15,'Price Schedules'!$A$14,'Price Schedules'!$A$15)</f>
        <v>PASS1</v>
      </c>
      <c r="I2493" t="str">
        <f>IF(B2493&lt;'Price Schedules'!$B$18,'Price Schedules'!$A$17,'Price Schedules'!$A$18)</f>
        <v>IV1</v>
      </c>
      <c r="J2493" t="s">
        <v>38</v>
      </c>
      <c r="K2493" t="s">
        <v>39</v>
      </c>
      <c r="L2493" t="s">
        <v>40</v>
      </c>
      <c r="M2493" t="s">
        <v>41</v>
      </c>
      <c r="N2493" t="s">
        <v>42</v>
      </c>
      <c r="O2493" t="s">
        <v>43</v>
      </c>
      <c r="P2493" t="s">
        <v>44</v>
      </c>
      <c r="Q2493" t="s">
        <v>45</v>
      </c>
      <c r="R2493" t="str">
        <f t="shared" si="77"/>
        <v>Error</v>
      </c>
      <c r="S2493" t="e">
        <f>VLOOKUP($R2493,'Price Schedules'!$A$1:$H$34,4,FALSE)</f>
        <v>#N/A</v>
      </c>
      <c r="T2493" t="e">
        <f>VLOOKUP(R2493,'Price Schedules'!$A$1:$H$34,5,FALSE)</f>
        <v>#N/A</v>
      </c>
      <c r="U2493" t="e">
        <f>VLOOKUP(R2493,'Price Schedules'!$A$1:$H$34,6,FALSE)</f>
        <v>#N/A</v>
      </c>
      <c r="V2493" t="e">
        <f>VLOOKUP(R2493,'Price Schedules'!$A$1:$H$34,7,FALSE)</f>
        <v>#N/A</v>
      </c>
      <c r="W2493" t="e">
        <f>VLOOKUP(R2493,'Price Schedules'!$A$1:$H$34,8,FALSE)</f>
        <v>#N/A</v>
      </c>
    </row>
    <row r="2494" spans="1:23" x14ac:dyDescent="0.25">
      <c r="A2494">
        <f>Chargemaster!A2495</f>
        <v>0</v>
      </c>
      <c r="B2494">
        <f>Chargemaster!C2495</f>
        <v>0</v>
      </c>
      <c r="C2494">
        <f>Chargemaster!D2495</f>
        <v>0</v>
      </c>
      <c r="D2494" t="e">
        <f t="shared" si="76"/>
        <v>#N/A</v>
      </c>
      <c r="E2494" t="str">
        <f>(IF(B2494&lt;'Price Schedules'!$B$3,'Price Schedules'!$A$2,IF(B2494&lt;'Price Schedules'!$B$4,'Price Schedules'!$A$3,'Price Schedules'!$A$4)))</f>
        <v>Inj Med1</v>
      </c>
      <c r="F2494" t="str">
        <f>(IF(B2494&lt;'Price Schedules'!$B$7,'Price Schedules'!$A$6,IF(B2494&lt;'Price Schedules'!$B$8,'Price Schedules'!$A$7,'Price Schedules'!$A$8)))</f>
        <v>Chemo IV1</v>
      </c>
      <c r="G2494" t="str">
        <f>(IF(B2494&lt;'Price Schedules'!$B$11,'Price Schedules'!$A$10,IF(B2494&lt;'Price Schedules'!$B$12,'Price Schedules'!$A$11,'Price Schedules'!$A$12)))</f>
        <v>Chemo Med1</v>
      </c>
      <c r="H2494" t="str">
        <f>IF(B2494&lt;'Price Schedules'!$B$15,'Price Schedules'!$A$14,'Price Schedules'!$A$15)</f>
        <v>PASS1</v>
      </c>
      <c r="I2494" t="str">
        <f>IF(B2494&lt;'Price Schedules'!$B$18,'Price Schedules'!$A$17,'Price Schedules'!$A$18)</f>
        <v>IV1</v>
      </c>
      <c r="J2494" t="s">
        <v>38</v>
      </c>
      <c r="K2494" t="s">
        <v>39</v>
      </c>
      <c r="L2494" t="s">
        <v>40</v>
      </c>
      <c r="M2494" t="s">
        <v>41</v>
      </c>
      <c r="N2494" t="s">
        <v>42</v>
      </c>
      <c r="O2494" t="s">
        <v>43</v>
      </c>
      <c r="P2494" t="s">
        <v>44</v>
      </c>
      <c r="Q2494" t="s">
        <v>45</v>
      </c>
      <c r="R2494" t="str">
        <f t="shared" si="77"/>
        <v>Error</v>
      </c>
      <c r="S2494" t="e">
        <f>VLOOKUP($R2494,'Price Schedules'!$A$1:$H$34,4,FALSE)</f>
        <v>#N/A</v>
      </c>
      <c r="T2494" t="e">
        <f>VLOOKUP(R2494,'Price Schedules'!$A$1:$H$34,5,FALSE)</f>
        <v>#N/A</v>
      </c>
      <c r="U2494" t="e">
        <f>VLOOKUP(R2494,'Price Schedules'!$A$1:$H$34,6,FALSE)</f>
        <v>#N/A</v>
      </c>
      <c r="V2494" t="e">
        <f>VLOOKUP(R2494,'Price Schedules'!$A$1:$H$34,7,FALSE)</f>
        <v>#N/A</v>
      </c>
      <c r="W2494" t="e">
        <f>VLOOKUP(R2494,'Price Schedules'!$A$1:$H$34,8,FALSE)</f>
        <v>#N/A</v>
      </c>
    </row>
    <row r="2495" spans="1:23" x14ac:dyDescent="0.25">
      <c r="A2495">
        <f>Chargemaster!A2496</f>
        <v>0</v>
      </c>
      <c r="B2495">
        <f>Chargemaster!C2496</f>
        <v>0</v>
      </c>
      <c r="C2495">
        <f>Chargemaster!D2496</f>
        <v>0</v>
      </c>
      <c r="D2495" t="e">
        <f t="shared" si="76"/>
        <v>#N/A</v>
      </c>
      <c r="E2495" t="str">
        <f>(IF(B2495&lt;'Price Schedules'!$B$3,'Price Schedules'!$A$2,IF(B2495&lt;'Price Schedules'!$B$4,'Price Schedules'!$A$3,'Price Schedules'!$A$4)))</f>
        <v>Inj Med1</v>
      </c>
      <c r="F2495" t="str">
        <f>(IF(B2495&lt;'Price Schedules'!$B$7,'Price Schedules'!$A$6,IF(B2495&lt;'Price Schedules'!$B$8,'Price Schedules'!$A$7,'Price Schedules'!$A$8)))</f>
        <v>Chemo IV1</v>
      </c>
      <c r="G2495" t="str">
        <f>(IF(B2495&lt;'Price Schedules'!$B$11,'Price Schedules'!$A$10,IF(B2495&lt;'Price Schedules'!$B$12,'Price Schedules'!$A$11,'Price Schedules'!$A$12)))</f>
        <v>Chemo Med1</v>
      </c>
      <c r="H2495" t="str">
        <f>IF(B2495&lt;'Price Schedules'!$B$15,'Price Schedules'!$A$14,'Price Schedules'!$A$15)</f>
        <v>PASS1</v>
      </c>
      <c r="I2495" t="str">
        <f>IF(B2495&lt;'Price Schedules'!$B$18,'Price Schedules'!$A$17,'Price Schedules'!$A$18)</f>
        <v>IV1</v>
      </c>
      <c r="J2495" t="s">
        <v>38</v>
      </c>
      <c r="K2495" t="s">
        <v>39</v>
      </c>
      <c r="L2495" t="s">
        <v>40</v>
      </c>
      <c r="M2495" t="s">
        <v>41</v>
      </c>
      <c r="N2495" t="s">
        <v>42</v>
      </c>
      <c r="O2495" t="s">
        <v>43</v>
      </c>
      <c r="P2495" t="s">
        <v>44</v>
      </c>
      <c r="Q2495" t="s">
        <v>45</v>
      </c>
      <c r="R2495" t="str">
        <f t="shared" si="77"/>
        <v>Error</v>
      </c>
      <c r="S2495" t="e">
        <f>VLOOKUP($R2495,'Price Schedules'!$A$1:$H$34,4,FALSE)</f>
        <v>#N/A</v>
      </c>
      <c r="T2495" t="e">
        <f>VLOOKUP(R2495,'Price Schedules'!$A$1:$H$34,5,FALSE)</f>
        <v>#N/A</v>
      </c>
      <c r="U2495" t="e">
        <f>VLOOKUP(R2495,'Price Schedules'!$A$1:$H$34,6,FALSE)</f>
        <v>#N/A</v>
      </c>
      <c r="V2495" t="e">
        <f>VLOOKUP(R2495,'Price Schedules'!$A$1:$H$34,7,FALSE)</f>
        <v>#N/A</v>
      </c>
      <c r="W2495" t="e">
        <f>VLOOKUP(R2495,'Price Schedules'!$A$1:$H$34,8,FALSE)</f>
        <v>#N/A</v>
      </c>
    </row>
    <row r="2496" spans="1:23" x14ac:dyDescent="0.25">
      <c r="A2496">
        <f>Chargemaster!A2497</f>
        <v>0</v>
      </c>
      <c r="B2496">
        <f>Chargemaster!C2497</f>
        <v>0</v>
      </c>
      <c r="C2496">
        <f>Chargemaster!D2497</f>
        <v>0</v>
      </c>
      <c r="D2496" t="e">
        <f t="shared" si="76"/>
        <v>#N/A</v>
      </c>
      <c r="E2496" t="str">
        <f>(IF(B2496&lt;'Price Schedules'!$B$3,'Price Schedules'!$A$2,IF(B2496&lt;'Price Schedules'!$B$4,'Price Schedules'!$A$3,'Price Schedules'!$A$4)))</f>
        <v>Inj Med1</v>
      </c>
      <c r="F2496" t="str">
        <f>(IF(B2496&lt;'Price Schedules'!$B$7,'Price Schedules'!$A$6,IF(B2496&lt;'Price Schedules'!$B$8,'Price Schedules'!$A$7,'Price Schedules'!$A$8)))</f>
        <v>Chemo IV1</v>
      </c>
      <c r="G2496" t="str">
        <f>(IF(B2496&lt;'Price Schedules'!$B$11,'Price Schedules'!$A$10,IF(B2496&lt;'Price Schedules'!$B$12,'Price Schedules'!$A$11,'Price Schedules'!$A$12)))</f>
        <v>Chemo Med1</v>
      </c>
      <c r="H2496" t="str">
        <f>IF(B2496&lt;'Price Schedules'!$B$15,'Price Schedules'!$A$14,'Price Schedules'!$A$15)</f>
        <v>PASS1</v>
      </c>
      <c r="I2496" t="str">
        <f>IF(B2496&lt;'Price Schedules'!$B$18,'Price Schedules'!$A$17,'Price Schedules'!$A$18)</f>
        <v>IV1</v>
      </c>
      <c r="J2496" t="s">
        <v>38</v>
      </c>
      <c r="K2496" t="s">
        <v>39</v>
      </c>
      <c r="L2496" t="s">
        <v>40</v>
      </c>
      <c r="M2496" t="s">
        <v>41</v>
      </c>
      <c r="N2496" t="s">
        <v>42</v>
      </c>
      <c r="O2496" t="s">
        <v>43</v>
      </c>
      <c r="P2496" t="s">
        <v>44</v>
      </c>
      <c r="Q2496" t="s">
        <v>45</v>
      </c>
      <c r="R2496" t="str">
        <f t="shared" si="77"/>
        <v>Error</v>
      </c>
      <c r="S2496" t="e">
        <f>VLOOKUP($R2496,'Price Schedules'!$A$1:$H$34,4,FALSE)</f>
        <v>#N/A</v>
      </c>
      <c r="T2496" t="e">
        <f>VLOOKUP(R2496,'Price Schedules'!$A$1:$H$34,5,FALSE)</f>
        <v>#N/A</v>
      </c>
      <c r="U2496" t="e">
        <f>VLOOKUP(R2496,'Price Schedules'!$A$1:$H$34,6,FALSE)</f>
        <v>#N/A</v>
      </c>
      <c r="V2496" t="e">
        <f>VLOOKUP(R2496,'Price Schedules'!$A$1:$H$34,7,FALSE)</f>
        <v>#N/A</v>
      </c>
      <c r="W2496" t="e">
        <f>VLOOKUP(R2496,'Price Schedules'!$A$1:$H$34,8,FALSE)</f>
        <v>#N/A</v>
      </c>
    </row>
    <row r="2497" spans="1:23" x14ac:dyDescent="0.25">
      <c r="A2497">
        <f>Chargemaster!A2498</f>
        <v>0</v>
      </c>
      <c r="B2497">
        <f>Chargemaster!C2498</f>
        <v>0</v>
      </c>
      <c r="C2497">
        <f>Chargemaster!D2498</f>
        <v>0</v>
      </c>
      <c r="D2497" t="e">
        <f t="shared" si="76"/>
        <v>#N/A</v>
      </c>
      <c r="E2497" t="str">
        <f>(IF(B2497&lt;'Price Schedules'!$B$3,'Price Schedules'!$A$2,IF(B2497&lt;'Price Schedules'!$B$4,'Price Schedules'!$A$3,'Price Schedules'!$A$4)))</f>
        <v>Inj Med1</v>
      </c>
      <c r="F2497" t="str">
        <f>(IF(B2497&lt;'Price Schedules'!$B$7,'Price Schedules'!$A$6,IF(B2497&lt;'Price Schedules'!$B$8,'Price Schedules'!$A$7,'Price Schedules'!$A$8)))</f>
        <v>Chemo IV1</v>
      </c>
      <c r="G2497" t="str">
        <f>(IF(B2497&lt;'Price Schedules'!$B$11,'Price Schedules'!$A$10,IF(B2497&lt;'Price Schedules'!$B$12,'Price Schedules'!$A$11,'Price Schedules'!$A$12)))</f>
        <v>Chemo Med1</v>
      </c>
      <c r="H2497" t="str">
        <f>IF(B2497&lt;'Price Schedules'!$B$15,'Price Schedules'!$A$14,'Price Schedules'!$A$15)</f>
        <v>PASS1</v>
      </c>
      <c r="I2497" t="str">
        <f>IF(B2497&lt;'Price Schedules'!$B$18,'Price Schedules'!$A$17,'Price Schedules'!$A$18)</f>
        <v>IV1</v>
      </c>
      <c r="J2497" t="s">
        <v>38</v>
      </c>
      <c r="K2497" t="s">
        <v>39</v>
      </c>
      <c r="L2497" t="s">
        <v>40</v>
      </c>
      <c r="M2497" t="s">
        <v>41</v>
      </c>
      <c r="N2497" t="s">
        <v>42</v>
      </c>
      <c r="O2497" t="s">
        <v>43</v>
      </c>
      <c r="P2497" t="s">
        <v>44</v>
      </c>
      <c r="Q2497" t="s">
        <v>45</v>
      </c>
      <c r="R2497" t="str">
        <f t="shared" si="77"/>
        <v>Error</v>
      </c>
      <c r="S2497" t="e">
        <f>VLOOKUP($R2497,'Price Schedules'!$A$1:$H$34,4,FALSE)</f>
        <v>#N/A</v>
      </c>
      <c r="T2497" t="e">
        <f>VLOOKUP(R2497,'Price Schedules'!$A$1:$H$34,5,FALSE)</f>
        <v>#N/A</v>
      </c>
      <c r="U2497" t="e">
        <f>VLOOKUP(R2497,'Price Schedules'!$A$1:$H$34,6,FALSE)</f>
        <v>#N/A</v>
      </c>
      <c r="V2497" t="e">
        <f>VLOOKUP(R2497,'Price Schedules'!$A$1:$H$34,7,FALSE)</f>
        <v>#N/A</v>
      </c>
      <c r="W2497" t="e">
        <f>VLOOKUP(R2497,'Price Schedules'!$A$1:$H$34,8,FALSE)</f>
        <v>#N/A</v>
      </c>
    </row>
    <row r="2498" spans="1:23" x14ac:dyDescent="0.25">
      <c r="A2498">
        <f>Chargemaster!A2499</f>
        <v>0</v>
      </c>
      <c r="B2498">
        <f>Chargemaster!C2499</f>
        <v>0</v>
      </c>
      <c r="C2498">
        <f>Chargemaster!D2499</f>
        <v>0</v>
      </c>
      <c r="D2498" t="e">
        <f t="shared" si="76"/>
        <v>#N/A</v>
      </c>
      <c r="E2498" t="str">
        <f>(IF(B2498&lt;'Price Schedules'!$B$3,'Price Schedules'!$A$2,IF(B2498&lt;'Price Schedules'!$B$4,'Price Schedules'!$A$3,'Price Schedules'!$A$4)))</f>
        <v>Inj Med1</v>
      </c>
      <c r="F2498" t="str">
        <f>(IF(B2498&lt;'Price Schedules'!$B$7,'Price Schedules'!$A$6,IF(B2498&lt;'Price Schedules'!$B$8,'Price Schedules'!$A$7,'Price Schedules'!$A$8)))</f>
        <v>Chemo IV1</v>
      </c>
      <c r="G2498" t="str">
        <f>(IF(B2498&lt;'Price Schedules'!$B$11,'Price Schedules'!$A$10,IF(B2498&lt;'Price Schedules'!$B$12,'Price Schedules'!$A$11,'Price Schedules'!$A$12)))</f>
        <v>Chemo Med1</v>
      </c>
      <c r="H2498" t="str">
        <f>IF(B2498&lt;'Price Schedules'!$B$15,'Price Schedules'!$A$14,'Price Schedules'!$A$15)</f>
        <v>PASS1</v>
      </c>
      <c r="I2498" t="str">
        <f>IF(B2498&lt;'Price Schedules'!$B$18,'Price Schedules'!$A$17,'Price Schedules'!$A$18)</f>
        <v>IV1</v>
      </c>
      <c r="J2498" t="s">
        <v>38</v>
      </c>
      <c r="K2498" t="s">
        <v>39</v>
      </c>
      <c r="L2498" t="s">
        <v>40</v>
      </c>
      <c r="M2498" t="s">
        <v>41</v>
      </c>
      <c r="N2498" t="s">
        <v>42</v>
      </c>
      <c r="O2498" t="s">
        <v>43</v>
      </c>
      <c r="P2498" t="s">
        <v>44</v>
      </c>
      <c r="Q2498" t="s">
        <v>45</v>
      </c>
      <c r="R2498" t="str">
        <f t="shared" si="77"/>
        <v>Error</v>
      </c>
      <c r="S2498" t="e">
        <f>VLOOKUP($R2498,'Price Schedules'!$A$1:$H$34,4,FALSE)</f>
        <v>#N/A</v>
      </c>
      <c r="T2498" t="e">
        <f>VLOOKUP(R2498,'Price Schedules'!$A$1:$H$34,5,FALSE)</f>
        <v>#N/A</v>
      </c>
      <c r="U2498" t="e">
        <f>VLOOKUP(R2498,'Price Schedules'!$A$1:$H$34,6,FALSE)</f>
        <v>#N/A</v>
      </c>
      <c r="V2498" t="e">
        <f>VLOOKUP(R2498,'Price Schedules'!$A$1:$H$34,7,FALSE)</f>
        <v>#N/A</v>
      </c>
      <c r="W2498" t="e">
        <f>VLOOKUP(R2498,'Price Schedules'!$A$1:$H$34,8,FALSE)</f>
        <v>#N/A</v>
      </c>
    </row>
    <row r="2499" spans="1:23" x14ac:dyDescent="0.25">
      <c r="A2499">
        <f>Chargemaster!A2500</f>
        <v>0</v>
      </c>
      <c r="B2499">
        <f>Chargemaster!C2500</f>
        <v>0</v>
      </c>
      <c r="C2499">
        <f>Chargemaster!D2500</f>
        <v>0</v>
      </c>
      <c r="D2499" t="e">
        <f t="shared" ref="D2499:D2562" si="78">IF(((B2499*(S2499+1))+T2499)&lt;W2499,W2499,((B2499*(S2499+1))+T2499))</f>
        <v>#N/A</v>
      </c>
      <c r="E2499" t="str">
        <f>(IF(B2499&lt;'Price Schedules'!$B$3,'Price Schedules'!$A$2,IF(B2499&lt;'Price Schedules'!$B$4,'Price Schedules'!$A$3,'Price Schedules'!$A$4)))</f>
        <v>Inj Med1</v>
      </c>
      <c r="F2499" t="str">
        <f>(IF(B2499&lt;'Price Schedules'!$B$7,'Price Schedules'!$A$6,IF(B2499&lt;'Price Schedules'!$B$8,'Price Schedules'!$A$7,'Price Schedules'!$A$8)))</f>
        <v>Chemo IV1</v>
      </c>
      <c r="G2499" t="str">
        <f>(IF(B2499&lt;'Price Schedules'!$B$11,'Price Schedules'!$A$10,IF(B2499&lt;'Price Schedules'!$B$12,'Price Schedules'!$A$11,'Price Schedules'!$A$12)))</f>
        <v>Chemo Med1</v>
      </c>
      <c r="H2499" t="str">
        <f>IF(B2499&lt;'Price Schedules'!$B$15,'Price Schedules'!$A$14,'Price Schedules'!$A$15)</f>
        <v>PASS1</v>
      </c>
      <c r="I2499" t="str">
        <f>IF(B2499&lt;'Price Schedules'!$B$18,'Price Schedules'!$A$17,'Price Schedules'!$A$18)</f>
        <v>IV1</v>
      </c>
      <c r="J2499" t="s">
        <v>38</v>
      </c>
      <c r="K2499" t="s">
        <v>39</v>
      </c>
      <c r="L2499" t="s">
        <v>40</v>
      </c>
      <c r="M2499" t="s">
        <v>41</v>
      </c>
      <c r="N2499" t="s">
        <v>42</v>
      </c>
      <c r="O2499" t="s">
        <v>43</v>
      </c>
      <c r="P2499" t="s">
        <v>44</v>
      </c>
      <c r="Q2499" t="s">
        <v>45</v>
      </c>
      <c r="R2499" t="str">
        <f t="shared" ref="R2499:R2562" si="79">IF(C2499=$E$1,E2499,IF(C2499=$F$1,F2499,IF(C2499=$G$1,G2499,IF(C2499=$H$1,H2499,IF(C2499=$I$1,I2499,IF(C2499=$J$1,J2499,IF(C2499=$K$1,K2499,IF(C2499=$L$1,L2499,IF(C2499=$M$1,M2499,IF(C2499=$N$1,N2499,IF(C2499=$O$1,O2499,IF(C2499=$P$1,P2499,IF(C2499=$Q$1,Q2499,"Error")))))))))))))</f>
        <v>Error</v>
      </c>
      <c r="S2499" t="e">
        <f>VLOOKUP($R2499,'Price Schedules'!$A$1:$H$34,4,FALSE)</f>
        <v>#N/A</v>
      </c>
      <c r="T2499" t="e">
        <f>VLOOKUP(R2499,'Price Schedules'!$A$1:$H$34,5,FALSE)</f>
        <v>#N/A</v>
      </c>
      <c r="U2499" t="e">
        <f>VLOOKUP(R2499,'Price Schedules'!$A$1:$H$34,6,FALSE)</f>
        <v>#N/A</v>
      </c>
      <c r="V2499" t="e">
        <f>VLOOKUP(R2499,'Price Schedules'!$A$1:$H$34,7,FALSE)</f>
        <v>#N/A</v>
      </c>
      <c r="W2499" t="e">
        <f>VLOOKUP(R2499,'Price Schedules'!$A$1:$H$34,8,FALSE)</f>
        <v>#N/A</v>
      </c>
    </row>
    <row r="2500" spans="1:23" x14ac:dyDescent="0.25">
      <c r="A2500">
        <f>Chargemaster!A2501</f>
        <v>0</v>
      </c>
      <c r="B2500">
        <f>Chargemaster!C2501</f>
        <v>0</v>
      </c>
      <c r="C2500">
        <f>Chargemaster!D2501</f>
        <v>0</v>
      </c>
      <c r="D2500" t="e">
        <f t="shared" si="78"/>
        <v>#N/A</v>
      </c>
      <c r="E2500" t="str">
        <f>(IF(B2500&lt;'Price Schedules'!$B$3,'Price Schedules'!$A$2,IF(B2500&lt;'Price Schedules'!$B$4,'Price Schedules'!$A$3,'Price Schedules'!$A$4)))</f>
        <v>Inj Med1</v>
      </c>
      <c r="F2500" t="str">
        <f>(IF(B2500&lt;'Price Schedules'!$B$7,'Price Schedules'!$A$6,IF(B2500&lt;'Price Schedules'!$B$8,'Price Schedules'!$A$7,'Price Schedules'!$A$8)))</f>
        <v>Chemo IV1</v>
      </c>
      <c r="G2500" t="str">
        <f>(IF(B2500&lt;'Price Schedules'!$B$11,'Price Schedules'!$A$10,IF(B2500&lt;'Price Schedules'!$B$12,'Price Schedules'!$A$11,'Price Schedules'!$A$12)))</f>
        <v>Chemo Med1</v>
      </c>
      <c r="H2500" t="str">
        <f>IF(B2500&lt;'Price Schedules'!$B$15,'Price Schedules'!$A$14,'Price Schedules'!$A$15)</f>
        <v>PASS1</v>
      </c>
      <c r="I2500" t="str">
        <f>IF(B2500&lt;'Price Schedules'!$B$18,'Price Schedules'!$A$17,'Price Schedules'!$A$18)</f>
        <v>IV1</v>
      </c>
      <c r="J2500" t="s">
        <v>38</v>
      </c>
      <c r="K2500" t="s">
        <v>39</v>
      </c>
      <c r="L2500" t="s">
        <v>40</v>
      </c>
      <c r="M2500" t="s">
        <v>41</v>
      </c>
      <c r="N2500" t="s">
        <v>42</v>
      </c>
      <c r="O2500" t="s">
        <v>43</v>
      </c>
      <c r="P2500" t="s">
        <v>44</v>
      </c>
      <c r="Q2500" t="s">
        <v>45</v>
      </c>
      <c r="R2500" t="str">
        <f t="shared" si="79"/>
        <v>Error</v>
      </c>
      <c r="S2500" t="e">
        <f>VLOOKUP($R2500,'Price Schedules'!$A$1:$H$34,4,FALSE)</f>
        <v>#N/A</v>
      </c>
      <c r="T2500" t="e">
        <f>VLOOKUP(R2500,'Price Schedules'!$A$1:$H$34,5,FALSE)</f>
        <v>#N/A</v>
      </c>
      <c r="U2500" t="e">
        <f>VLOOKUP(R2500,'Price Schedules'!$A$1:$H$34,6,FALSE)</f>
        <v>#N/A</v>
      </c>
      <c r="V2500" t="e">
        <f>VLOOKUP(R2500,'Price Schedules'!$A$1:$H$34,7,FALSE)</f>
        <v>#N/A</v>
      </c>
      <c r="W2500" t="e">
        <f>VLOOKUP(R2500,'Price Schedules'!$A$1:$H$34,8,FALSE)</f>
        <v>#N/A</v>
      </c>
    </row>
    <row r="2501" spans="1:23" x14ac:dyDescent="0.25">
      <c r="A2501">
        <f>Chargemaster!A2502</f>
        <v>0</v>
      </c>
      <c r="B2501">
        <f>Chargemaster!C2502</f>
        <v>0</v>
      </c>
      <c r="C2501">
        <f>Chargemaster!D2502</f>
        <v>0</v>
      </c>
      <c r="D2501" t="e">
        <f t="shared" si="78"/>
        <v>#N/A</v>
      </c>
      <c r="E2501" t="str">
        <f>(IF(B2501&lt;'Price Schedules'!$B$3,'Price Schedules'!$A$2,IF(B2501&lt;'Price Schedules'!$B$4,'Price Schedules'!$A$3,'Price Schedules'!$A$4)))</f>
        <v>Inj Med1</v>
      </c>
      <c r="F2501" t="str">
        <f>(IF(B2501&lt;'Price Schedules'!$B$7,'Price Schedules'!$A$6,IF(B2501&lt;'Price Schedules'!$B$8,'Price Schedules'!$A$7,'Price Schedules'!$A$8)))</f>
        <v>Chemo IV1</v>
      </c>
      <c r="G2501" t="str">
        <f>(IF(B2501&lt;'Price Schedules'!$B$11,'Price Schedules'!$A$10,IF(B2501&lt;'Price Schedules'!$B$12,'Price Schedules'!$A$11,'Price Schedules'!$A$12)))</f>
        <v>Chemo Med1</v>
      </c>
      <c r="H2501" t="str">
        <f>IF(B2501&lt;'Price Schedules'!$B$15,'Price Schedules'!$A$14,'Price Schedules'!$A$15)</f>
        <v>PASS1</v>
      </c>
      <c r="I2501" t="str">
        <f>IF(B2501&lt;'Price Schedules'!$B$18,'Price Schedules'!$A$17,'Price Schedules'!$A$18)</f>
        <v>IV1</v>
      </c>
      <c r="J2501" t="s">
        <v>38</v>
      </c>
      <c r="K2501" t="s">
        <v>39</v>
      </c>
      <c r="L2501" t="s">
        <v>40</v>
      </c>
      <c r="M2501" t="s">
        <v>41</v>
      </c>
      <c r="N2501" t="s">
        <v>42</v>
      </c>
      <c r="O2501" t="s">
        <v>43</v>
      </c>
      <c r="P2501" t="s">
        <v>44</v>
      </c>
      <c r="Q2501" t="s">
        <v>45</v>
      </c>
      <c r="R2501" t="str">
        <f t="shared" si="79"/>
        <v>Error</v>
      </c>
      <c r="S2501" t="e">
        <f>VLOOKUP($R2501,'Price Schedules'!$A$1:$H$34,4,FALSE)</f>
        <v>#N/A</v>
      </c>
      <c r="T2501" t="e">
        <f>VLOOKUP(R2501,'Price Schedules'!$A$1:$H$34,5,FALSE)</f>
        <v>#N/A</v>
      </c>
      <c r="U2501" t="e">
        <f>VLOOKUP(R2501,'Price Schedules'!$A$1:$H$34,6,FALSE)</f>
        <v>#N/A</v>
      </c>
      <c r="V2501" t="e">
        <f>VLOOKUP(R2501,'Price Schedules'!$A$1:$H$34,7,FALSE)</f>
        <v>#N/A</v>
      </c>
      <c r="W2501" t="e">
        <f>VLOOKUP(R2501,'Price Schedules'!$A$1:$H$34,8,FALSE)</f>
        <v>#N/A</v>
      </c>
    </row>
    <row r="2502" spans="1:23" x14ac:dyDescent="0.25">
      <c r="A2502">
        <f>Chargemaster!A2503</f>
        <v>0</v>
      </c>
      <c r="B2502">
        <f>Chargemaster!C2503</f>
        <v>0</v>
      </c>
      <c r="C2502">
        <f>Chargemaster!D2503</f>
        <v>0</v>
      </c>
      <c r="D2502" t="e">
        <f t="shared" si="78"/>
        <v>#N/A</v>
      </c>
      <c r="E2502" t="str">
        <f>(IF(B2502&lt;'Price Schedules'!$B$3,'Price Schedules'!$A$2,IF(B2502&lt;'Price Schedules'!$B$4,'Price Schedules'!$A$3,'Price Schedules'!$A$4)))</f>
        <v>Inj Med1</v>
      </c>
      <c r="F2502" t="str">
        <f>(IF(B2502&lt;'Price Schedules'!$B$7,'Price Schedules'!$A$6,IF(B2502&lt;'Price Schedules'!$B$8,'Price Schedules'!$A$7,'Price Schedules'!$A$8)))</f>
        <v>Chemo IV1</v>
      </c>
      <c r="G2502" t="str">
        <f>(IF(B2502&lt;'Price Schedules'!$B$11,'Price Schedules'!$A$10,IF(B2502&lt;'Price Schedules'!$B$12,'Price Schedules'!$A$11,'Price Schedules'!$A$12)))</f>
        <v>Chemo Med1</v>
      </c>
      <c r="H2502" t="str">
        <f>IF(B2502&lt;'Price Schedules'!$B$15,'Price Schedules'!$A$14,'Price Schedules'!$A$15)</f>
        <v>PASS1</v>
      </c>
      <c r="I2502" t="str">
        <f>IF(B2502&lt;'Price Schedules'!$B$18,'Price Schedules'!$A$17,'Price Schedules'!$A$18)</f>
        <v>IV1</v>
      </c>
      <c r="J2502" t="s">
        <v>38</v>
      </c>
      <c r="K2502" t="s">
        <v>39</v>
      </c>
      <c r="L2502" t="s">
        <v>40</v>
      </c>
      <c r="M2502" t="s">
        <v>41</v>
      </c>
      <c r="N2502" t="s">
        <v>42</v>
      </c>
      <c r="O2502" t="s">
        <v>43</v>
      </c>
      <c r="P2502" t="s">
        <v>44</v>
      </c>
      <c r="Q2502" t="s">
        <v>45</v>
      </c>
      <c r="R2502" t="str">
        <f t="shared" si="79"/>
        <v>Error</v>
      </c>
      <c r="S2502" t="e">
        <f>VLOOKUP($R2502,'Price Schedules'!$A$1:$H$34,4,FALSE)</f>
        <v>#N/A</v>
      </c>
      <c r="T2502" t="e">
        <f>VLOOKUP(R2502,'Price Schedules'!$A$1:$H$34,5,FALSE)</f>
        <v>#N/A</v>
      </c>
      <c r="U2502" t="e">
        <f>VLOOKUP(R2502,'Price Schedules'!$A$1:$H$34,6,FALSE)</f>
        <v>#N/A</v>
      </c>
      <c r="V2502" t="e">
        <f>VLOOKUP(R2502,'Price Schedules'!$A$1:$H$34,7,FALSE)</f>
        <v>#N/A</v>
      </c>
      <c r="W2502" t="e">
        <f>VLOOKUP(R2502,'Price Schedules'!$A$1:$H$34,8,FALSE)</f>
        <v>#N/A</v>
      </c>
    </row>
    <row r="2503" spans="1:23" x14ac:dyDescent="0.25">
      <c r="A2503">
        <f>Chargemaster!A2504</f>
        <v>0</v>
      </c>
      <c r="B2503">
        <f>Chargemaster!C2504</f>
        <v>0</v>
      </c>
      <c r="C2503">
        <f>Chargemaster!D2504</f>
        <v>0</v>
      </c>
      <c r="D2503" t="e">
        <f t="shared" si="78"/>
        <v>#N/A</v>
      </c>
      <c r="E2503" t="str">
        <f>(IF(B2503&lt;'Price Schedules'!$B$3,'Price Schedules'!$A$2,IF(B2503&lt;'Price Schedules'!$B$4,'Price Schedules'!$A$3,'Price Schedules'!$A$4)))</f>
        <v>Inj Med1</v>
      </c>
      <c r="F2503" t="str">
        <f>(IF(B2503&lt;'Price Schedules'!$B$7,'Price Schedules'!$A$6,IF(B2503&lt;'Price Schedules'!$B$8,'Price Schedules'!$A$7,'Price Schedules'!$A$8)))</f>
        <v>Chemo IV1</v>
      </c>
      <c r="G2503" t="str">
        <f>(IF(B2503&lt;'Price Schedules'!$B$11,'Price Schedules'!$A$10,IF(B2503&lt;'Price Schedules'!$B$12,'Price Schedules'!$A$11,'Price Schedules'!$A$12)))</f>
        <v>Chemo Med1</v>
      </c>
      <c r="H2503" t="str">
        <f>IF(B2503&lt;'Price Schedules'!$B$15,'Price Schedules'!$A$14,'Price Schedules'!$A$15)</f>
        <v>PASS1</v>
      </c>
      <c r="I2503" t="str">
        <f>IF(B2503&lt;'Price Schedules'!$B$18,'Price Schedules'!$A$17,'Price Schedules'!$A$18)</f>
        <v>IV1</v>
      </c>
      <c r="J2503" t="s">
        <v>38</v>
      </c>
      <c r="K2503" t="s">
        <v>39</v>
      </c>
      <c r="L2503" t="s">
        <v>40</v>
      </c>
      <c r="M2503" t="s">
        <v>41</v>
      </c>
      <c r="N2503" t="s">
        <v>42</v>
      </c>
      <c r="O2503" t="s">
        <v>43</v>
      </c>
      <c r="P2503" t="s">
        <v>44</v>
      </c>
      <c r="Q2503" t="s">
        <v>45</v>
      </c>
      <c r="R2503" t="str">
        <f t="shared" si="79"/>
        <v>Error</v>
      </c>
      <c r="S2503" t="e">
        <f>VLOOKUP($R2503,'Price Schedules'!$A$1:$H$34,4,FALSE)</f>
        <v>#N/A</v>
      </c>
      <c r="T2503" t="e">
        <f>VLOOKUP(R2503,'Price Schedules'!$A$1:$H$34,5,FALSE)</f>
        <v>#N/A</v>
      </c>
      <c r="U2503" t="e">
        <f>VLOOKUP(R2503,'Price Schedules'!$A$1:$H$34,6,FALSE)</f>
        <v>#N/A</v>
      </c>
      <c r="V2503" t="e">
        <f>VLOOKUP(R2503,'Price Schedules'!$A$1:$H$34,7,FALSE)</f>
        <v>#N/A</v>
      </c>
      <c r="W2503" t="e">
        <f>VLOOKUP(R2503,'Price Schedules'!$A$1:$H$34,8,FALSE)</f>
        <v>#N/A</v>
      </c>
    </row>
    <row r="2504" spans="1:23" x14ac:dyDescent="0.25">
      <c r="A2504">
        <f>Chargemaster!A2505</f>
        <v>0</v>
      </c>
      <c r="B2504">
        <f>Chargemaster!C2505</f>
        <v>0</v>
      </c>
      <c r="C2504">
        <f>Chargemaster!D2505</f>
        <v>0</v>
      </c>
      <c r="D2504" t="e">
        <f t="shared" si="78"/>
        <v>#N/A</v>
      </c>
      <c r="E2504" t="str">
        <f>(IF(B2504&lt;'Price Schedules'!$B$3,'Price Schedules'!$A$2,IF(B2504&lt;'Price Schedules'!$B$4,'Price Schedules'!$A$3,'Price Schedules'!$A$4)))</f>
        <v>Inj Med1</v>
      </c>
      <c r="F2504" t="str">
        <f>(IF(B2504&lt;'Price Schedules'!$B$7,'Price Schedules'!$A$6,IF(B2504&lt;'Price Schedules'!$B$8,'Price Schedules'!$A$7,'Price Schedules'!$A$8)))</f>
        <v>Chemo IV1</v>
      </c>
      <c r="G2504" t="str">
        <f>(IF(B2504&lt;'Price Schedules'!$B$11,'Price Schedules'!$A$10,IF(B2504&lt;'Price Schedules'!$B$12,'Price Schedules'!$A$11,'Price Schedules'!$A$12)))</f>
        <v>Chemo Med1</v>
      </c>
      <c r="H2504" t="str">
        <f>IF(B2504&lt;'Price Schedules'!$B$15,'Price Schedules'!$A$14,'Price Schedules'!$A$15)</f>
        <v>PASS1</v>
      </c>
      <c r="I2504" t="str">
        <f>IF(B2504&lt;'Price Schedules'!$B$18,'Price Schedules'!$A$17,'Price Schedules'!$A$18)</f>
        <v>IV1</v>
      </c>
      <c r="J2504" t="s">
        <v>38</v>
      </c>
      <c r="K2504" t="s">
        <v>39</v>
      </c>
      <c r="L2504" t="s">
        <v>40</v>
      </c>
      <c r="M2504" t="s">
        <v>41</v>
      </c>
      <c r="N2504" t="s">
        <v>42</v>
      </c>
      <c r="O2504" t="s">
        <v>43</v>
      </c>
      <c r="P2504" t="s">
        <v>44</v>
      </c>
      <c r="Q2504" t="s">
        <v>45</v>
      </c>
      <c r="R2504" t="str">
        <f t="shared" si="79"/>
        <v>Error</v>
      </c>
      <c r="S2504" t="e">
        <f>VLOOKUP($R2504,'Price Schedules'!$A$1:$H$34,4,FALSE)</f>
        <v>#N/A</v>
      </c>
      <c r="T2504" t="e">
        <f>VLOOKUP(R2504,'Price Schedules'!$A$1:$H$34,5,FALSE)</f>
        <v>#N/A</v>
      </c>
      <c r="U2504" t="e">
        <f>VLOOKUP(R2504,'Price Schedules'!$A$1:$H$34,6,FALSE)</f>
        <v>#N/A</v>
      </c>
      <c r="V2504" t="e">
        <f>VLOOKUP(R2504,'Price Schedules'!$A$1:$H$34,7,FALSE)</f>
        <v>#N/A</v>
      </c>
      <c r="W2504" t="e">
        <f>VLOOKUP(R2504,'Price Schedules'!$A$1:$H$34,8,FALSE)</f>
        <v>#N/A</v>
      </c>
    </row>
    <row r="2505" spans="1:23" x14ac:dyDescent="0.25">
      <c r="A2505">
        <f>Chargemaster!A2506</f>
        <v>0</v>
      </c>
      <c r="B2505">
        <f>Chargemaster!C2506</f>
        <v>0</v>
      </c>
      <c r="C2505">
        <f>Chargemaster!D2506</f>
        <v>0</v>
      </c>
      <c r="D2505" t="e">
        <f t="shared" si="78"/>
        <v>#N/A</v>
      </c>
      <c r="E2505" t="str">
        <f>(IF(B2505&lt;'Price Schedules'!$B$3,'Price Schedules'!$A$2,IF(B2505&lt;'Price Schedules'!$B$4,'Price Schedules'!$A$3,'Price Schedules'!$A$4)))</f>
        <v>Inj Med1</v>
      </c>
      <c r="F2505" t="str">
        <f>(IF(B2505&lt;'Price Schedules'!$B$7,'Price Schedules'!$A$6,IF(B2505&lt;'Price Schedules'!$B$8,'Price Schedules'!$A$7,'Price Schedules'!$A$8)))</f>
        <v>Chemo IV1</v>
      </c>
      <c r="G2505" t="str">
        <f>(IF(B2505&lt;'Price Schedules'!$B$11,'Price Schedules'!$A$10,IF(B2505&lt;'Price Schedules'!$B$12,'Price Schedules'!$A$11,'Price Schedules'!$A$12)))</f>
        <v>Chemo Med1</v>
      </c>
      <c r="H2505" t="str">
        <f>IF(B2505&lt;'Price Schedules'!$B$15,'Price Schedules'!$A$14,'Price Schedules'!$A$15)</f>
        <v>PASS1</v>
      </c>
      <c r="I2505" t="str">
        <f>IF(B2505&lt;'Price Schedules'!$B$18,'Price Schedules'!$A$17,'Price Schedules'!$A$18)</f>
        <v>IV1</v>
      </c>
      <c r="J2505" t="s">
        <v>38</v>
      </c>
      <c r="K2505" t="s">
        <v>39</v>
      </c>
      <c r="L2505" t="s">
        <v>40</v>
      </c>
      <c r="M2505" t="s">
        <v>41</v>
      </c>
      <c r="N2505" t="s">
        <v>42</v>
      </c>
      <c r="O2505" t="s">
        <v>43</v>
      </c>
      <c r="P2505" t="s">
        <v>44</v>
      </c>
      <c r="Q2505" t="s">
        <v>45</v>
      </c>
      <c r="R2505" t="str">
        <f t="shared" si="79"/>
        <v>Error</v>
      </c>
      <c r="S2505" t="e">
        <f>VLOOKUP($R2505,'Price Schedules'!$A$1:$H$34,4,FALSE)</f>
        <v>#N/A</v>
      </c>
      <c r="T2505" t="e">
        <f>VLOOKUP(R2505,'Price Schedules'!$A$1:$H$34,5,FALSE)</f>
        <v>#N/A</v>
      </c>
      <c r="U2505" t="e">
        <f>VLOOKUP(R2505,'Price Schedules'!$A$1:$H$34,6,FALSE)</f>
        <v>#N/A</v>
      </c>
      <c r="V2505" t="e">
        <f>VLOOKUP(R2505,'Price Schedules'!$A$1:$H$34,7,FALSE)</f>
        <v>#N/A</v>
      </c>
      <c r="W2505" t="e">
        <f>VLOOKUP(R2505,'Price Schedules'!$A$1:$H$34,8,FALSE)</f>
        <v>#N/A</v>
      </c>
    </row>
    <row r="2506" spans="1:23" x14ac:dyDescent="0.25">
      <c r="A2506">
        <f>Chargemaster!A2507</f>
        <v>0</v>
      </c>
      <c r="B2506">
        <f>Chargemaster!C2507</f>
        <v>0</v>
      </c>
      <c r="C2506">
        <f>Chargemaster!D2507</f>
        <v>0</v>
      </c>
      <c r="D2506" t="e">
        <f t="shared" si="78"/>
        <v>#N/A</v>
      </c>
      <c r="E2506" t="str">
        <f>(IF(B2506&lt;'Price Schedules'!$B$3,'Price Schedules'!$A$2,IF(B2506&lt;'Price Schedules'!$B$4,'Price Schedules'!$A$3,'Price Schedules'!$A$4)))</f>
        <v>Inj Med1</v>
      </c>
      <c r="F2506" t="str">
        <f>(IF(B2506&lt;'Price Schedules'!$B$7,'Price Schedules'!$A$6,IF(B2506&lt;'Price Schedules'!$B$8,'Price Schedules'!$A$7,'Price Schedules'!$A$8)))</f>
        <v>Chemo IV1</v>
      </c>
      <c r="G2506" t="str">
        <f>(IF(B2506&lt;'Price Schedules'!$B$11,'Price Schedules'!$A$10,IF(B2506&lt;'Price Schedules'!$B$12,'Price Schedules'!$A$11,'Price Schedules'!$A$12)))</f>
        <v>Chemo Med1</v>
      </c>
      <c r="H2506" t="str">
        <f>IF(B2506&lt;'Price Schedules'!$B$15,'Price Schedules'!$A$14,'Price Schedules'!$A$15)</f>
        <v>PASS1</v>
      </c>
      <c r="I2506" t="str">
        <f>IF(B2506&lt;'Price Schedules'!$B$18,'Price Schedules'!$A$17,'Price Schedules'!$A$18)</f>
        <v>IV1</v>
      </c>
      <c r="J2506" t="s">
        <v>38</v>
      </c>
      <c r="K2506" t="s">
        <v>39</v>
      </c>
      <c r="L2506" t="s">
        <v>40</v>
      </c>
      <c r="M2506" t="s">
        <v>41</v>
      </c>
      <c r="N2506" t="s">
        <v>42</v>
      </c>
      <c r="O2506" t="s">
        <v>43</v>
      </c>
      <c r="P2506" t="s">
        <v>44</v>
      </c>
      <c r="Q2506" t="s">
        <v>45</v>
      </c>
      <c r="R2506" t="str">
        <f t="shared" si="79"/>
        <v>Error</v>
      </c>
      <c r="S2506" t="e">
        <f>VLOOKUP($R2506,'Price Schedules'!$A$1:$H$34,4,FALSE)</f>
        <v>#N/A</v>
      </c>
      <c r="T2506" t="e">
        <f>VLOOKUP(R2506,'Price Schedules'!$A$1:$H$34,5,FALSE)</f>
        <v>#N/A</v>
      </c>
      <c r="U2506" t="e">
        <f>VLOOKUP(R2506,'Price Schedules'!$A$1:$H$34,6,FALSE)</f>
        <v>#N/A</v>
      </c>
      <c r="V2506" t="e">
        <f>VLOOKUP(R2506,'Price Schedules'!$A$1:$H$34,7,FALSE)</f>
        <v>#N/A</v>
      </c>
      <c r="W2506" t="e">
        <f>VLOOKUP(R2506,'Price Schedules'!$A$1:$H$34,8,FALSE)</f>
        <v>#N/A</v>
      </c>
    </row>
    <row r="2507" spans="1:23" x14ac:dyDescent="0.25">
      <c r="A2507">
        <f>Chargemaster!A2508</f>
        <v>0</v>
      </c>
      <c r="B2507">
        <f>Chargemaster!C2508</f>
        <v>0</v>
      </c>
      <c r="C2507">
        <f>Chargemaster!D2508</f>
        <v>0</v>
      </c>
      <c r="D2507" t="e">
        <f t="shared" si="78"/>
        <v>#N/A</v>
      </c>
      <c r="E2507" t="str">
        <f>(IF(B2507&lt;'Price Schedules'!$B$3,'Price Schedules'!$A$2,IF(B2507&lt;'Price Schedules'!$B$4,'Price Schedules'!$A$3,'Price Schedules'!$A$4)))</f>
        <v>Inj Med1</v>
      </c>
      <c r="F2507" t="str">
        <f>(IF(B2507&lt;'Price Schedules'!$B$7,'Price Schedules'!$A$6,IF(B2507&lt;'Price Schedules'!$B$8,'Price Schedules'!$A$7,'Price Schedules'!$A$8)))</f>
        <v>Chemo IV1</v>
      </c>
      <c r="G2507" t="str">
        <f>(IF(B2507&lt;'Price Schedules'!$B$11,'Price Schedules'!$A$10,IF(B2507&lt;'Price Schedules'!$B$12,'Price Schedules'!$A$11,'Price Schedules'!$A$12)))</f>
        <v>Chemo Med1</v>
      </c>
      <c r="H2507" t="str">
        <f>IF(B2507&lt;'Price Schedules'!$B$15,'Price Schedules'!$A$14,'Price Schedules'!$A$15)</f>
        <v>PASS1</v>
      </c>
      <c r="I2507" t="str">
        <f>IF(B2507&lt;'Price Schedules'!$B$18,'Price Schedules'!$A$17,'Price Schedules'!$A$18)</f>
        <v>IV1</v>
      </c>
      <c r="J2507" t="s">
        <v>38</v>
      </c>
      <c r="K2507" t="s">
        <v>39</v>
      </c>
      <c r="L2507" t="s">
        <v>40</v>
      </c>
      <c r="M2507" t="s">
        <v>41</v>
      </c>
      <c r="N2507" t="s">
        <v>42</v>
      </c>
      <c r="O2507" t="s">
        <v>43</v>
      </c>
      <c r="P2507" t="s">
        <v>44</v>
      </c>
      <c r="Q2507" t="s">
        <v>45</v>
      </c>
      <c r="R2507" t="str">
        <f t="shared" si="79"/>
        <v>Error</v>
      </c>
      <c r="S2507" t="e">
        <f>VLOOKUP($R2507,'Price Schedules'!$A$1:$H$34,4,FALSE)</f>
        <v>#N/A</v>
      </c>
      <c r="T2507" t="e">
        <f>VLOOKUP(R2507,'Price Schedules'!$A$1:$H$34,5,FALSE)</f>
        <v>#N/A</v>
      </c>
      <c r="U2507" t="e">
        <f>VLOOKUP(R2507,'Price Schedules'!$A$1:$H$34,6,FALSE)</f>
        <v>#N/A</v>
      </c>
      <c r="V2507" t="e">
        <f>VLOOKUP(R2507,'Price Schedules'!$A$1:$H$34,7,FALSE)</f>
        <v>#N/A</v>
      </c>
      <c r="W2507" t="e">
        <f>VLOOKUP(R2507,'Price Schedules'!$A$1:$H$34,8,FALSE)</f>
        <v>#N/A</v>
      </c>
    </row>
    <row r="2508" spans="1:23" x14ac:dyDescent="0.25">
      <c r="A2508">
        <f>Chargemaster!A2509</f>
        <v>0</v>
      </c>
      <c r="B2508">
        <f>Chargemaster!C2509</f>
        <v>0</v>
      </c>
      <c r="C2508">
        <f>Chargemaster!D2509</f>
        <v>0</v>
      </c>
      <c r="D2508" t="e">
        <f t="shared" si="78"/>
        <v>#N/A</v>
      </c>
      <c r="E2508" t="str">
        <f>(IF(B2508&lt;'Price Schedules'!$B$3,'Price Schedules'!$A$2,IF(B2508&lt;'Price Schedules'!$B$4,'Price Schedules'!$A$3,'Price Schedules'!$A$4)))</f>
        <v>Inj Med1</v>
      </c>
      <c r="F2508" t="str">
        <f>(IF(B2508&lt;'Price Schedules'!$B$7,'Price Schedules'!$A$6,IF(B2508&lt;'Price Schedules'!$B$8,'Price Schedules'!$A$7,'Price Schedules'!$A$8)))</f>
        <v>Chemo IV1</v>
      </c>
      <c r="G2508" t="str">
        <f>(IF(B2508&lt;'Price Schedules'!$B$11,'Price Schedules'!$A$10,IF(B2508&lt;'Price Schedules'!$B$12,'Price Schedules'!$A$11,'Price Schedules'!$A$12)))</f>
        <v>Chemo Med1</v>
      </c>
      <c r="H2508" t="str">
        <f>IF(B2508&lt;'Price Schedules'!$B$15,'Price Schedules'!$A$14,'Price Schedules'!$A$15)</f>
        <v>PASS1</v>
      </c>
      <c r="I2508" t="str">
        <f>IF(B2508&lt;'Price Schedules'!$B$18,'Price Schedules'!$A$17,'Price Schedules'!$A$18)</f>
        <v>IV1</v>
      </c>
      <c r="J2508" t="s">
        <v>38</v>
      </c>
      <c r="K2508" t="s">
        <v>39</v>
      </c>
      <c r="L2508" t="s">
        <v>40</v>
      </c>
      <c r="M2508" t="s">
        <v>41</v>
      </c>
      <c r="N2508" t="s">
        <v>42</v>
      </c>
      <c r="O2508" t="s">
        <v>43</v>
      </c>
      <c r="P2508" t="s">
        <v>44</v>
      </c>
      <c r="Q2508" t="s">
        <v>45</v>
      </c>
      <c r="R2508" t="str">
        <f t="shared" si="79"/>
        <v>Error</v>
      </c>
      <c r="S2508" t="e">
        <f>VLOOKUP($R2508,'Price Schedules'!$A$1:$H$34,4,FALSE)</f>
        <v>#N/A</v>
      </c>
      <c r="T2508" t="e">
        <f>VLOOKUP(R2508,'Price Schedules'!$A$1:$H$34,5,FALSE)</f>
        <v>#N/A</v>
      </c>
      <c r="U2508" t="e">
        <f>VLOOKUP(R2508,'Price Schedules'!$A$1:$H$34,6,FALSE)</f>
        <v>#N/A</v>
      </c>
      <c r="V2508" t="e">
        <f>VLOOKUP(R2508,'Price Schedules'!$A$1:$H$34,7,FALSE)</f>
        <v>#N/A</v>
      </c>
      <c r="W2508" t="e">
        <f>VLOOKUP(R2508,'Price Schedules'!$A$1:$H$34,8,FALSE)</f>
        <v>#N/A</v>
      </c>
    </row>
    <row r="2509" spans="1:23" x14ac:dyDescent="0.25">
      <c r="A2509">
        <f>Chargemaster!A2510</f>
        <v>0</v>
      </c>
      <c r="B2509">
        <f>Chargemaster!C2510</f>
        <v>0</v>
      </c>
      <c r="C2509">
        <f>Chargemaster!D2510</f>
        <v>0</v>
      </c>
      <c r="D2509" t="e">
        <f t="shared" si="78"/>
        <v>#N/A</v>
      </c>
      <c r="E2509" t="str">
        <f>(IF(B2509&lt;'Price Schedules'!$B$3,'Price Schedules'!$A$2,IF(B2509&lt;'Price Schedules'!$B$4,'Price Schedules'!$A$3,'Price Schedules'!$A$4)))</f>
        <v>Inj Med1</v>
      </c>
      <c r="F2509" t="str">
        <f>(IF(B2509&lt;'Price Schedules'!$B$7,'Price Schedules'!$A$6,IF(B2509&lt;'Price Schedules'!$B$8,'Price Schedules'!$A$7,'Price Schedules'!$A$8)))</f>
        <v>Chemo IV1</v>
      </c>
      <c r="G2509" t="str">
        <f>(IF(B2509&lt;'Price Schedules'!$B$11,'Price Schedules'!$A$10,IF(B2509&lt;'Price Schedules'!$B$12,'Price Schedules'!$A$11,'Price Schedules'!$A$12)))</f>
        <v>Chemo Med1</v>
      </c>
      <c r="H2509" t="str">
        <f>IF(B2509&lt;'Price Schedules'!$B$15,'Price Schedules'!$A$14,'Price Schedules'!$A$15)</f>
        <v>PASS1</v>
      </c>
      <c r="I2509" t="str">
        <f>IF(B2509&lt;'Price Schedules'!$B$18,'Price Schedules'!$A$17,'Price Schedules'!$A$18)</f>
        <v>IV1</v>
      </c>
      <c r="J2509" t="s">
        <v>38</v>
      </c>
      <c r="K2509" t="s">
        <v>39</v>
      </c>
      <c r="L2509" t="s">
        <v>40</v>
      </c>
      <c r="M2509" t="s">
        <v>41</v>
      </c>
      <c r="N2509" t="s">
        <v>42</v>
      </c>
      <c r="O2509" t="s">
        <v>43</v>
      </c>
      <c r="P2509" t="s">
        <v>44</v>
      </c>
      <c r="Q2509" t="s">
        <v>45</v>
      </c>
      <c r="R2509" t="str">
        <f t="shared" si="79"/>
        <v>Error</v>
      </c>
      <c r="S2509" t="e">
        <f>VLOOKUP($R2509,'Price Schedules'!$A$1:$H$34,4,FALSE)</f>
        <v>#N/A</v>
      </c>
      <c r="T2509" t="e">
        <f>VLOOKUP(R2509,'Price Schedules'!$A$1:$H$34,5,FALSE)</f>
        <v>#N/A</v>
      </c>
      <c r="U2509" t="e">
        <f>VLOOKUP(R2509,'Price Schedules'!$A$1:$H$34,6,FALSE)</f>
        <v>#N/A</v>
      </c>
      <c r="V2509" t="e">
        <f>VLOOKUP(R2509,'Price Schedules'!$A$1:$H$34,7,FALSE)</f>
        <v>#N/A</v>
      </c>
      <c r="W2509" t="e">
        <f>VLOOKUP(R2509,'Price Schedules'!$A$1:$H$34,8,FALSE)</f>
        <v>#N/A</v>
      </c>
    </row>
    <row r="2510" spans="1:23" x14ac:dyDescent="0.25">
      <c r="A2510">
        <f>Chargemaster!A2511</f>
        <v>0</v>
      </c>
      <c r="B2510">
        <f>Chargemaster!C2511</f>
        <v>0</v>
      </c>
      <c r="C2510">
        <f>Chargemaster!D2511</f>
        <v>0</v>
      </c>
      <c r="D2510" t="e">
        <f t="shared" si="78"/>
        <v>#N/A</v>
      </c>
      <c r="E2510" t="str">
        <f>(IF(B2510&lt;'Price Schedules'!$B$3,'Price Schedules'!$A$2,IF(B2510&lt;'Price Schedules'!$B$4,'Price Schedules'!$A$3,'Price Schedules'!$A$4)))</f>
        <v>Inj Med1</v>
      </c>
      <c r="F2510" t="str">
        <f>(IF(B2510&lt;'Price Schedules'!$B$7,'Price Schedules'!$A$6,IF(B2510&lt;'Price Schedules'!$B$8,'Price Schedules'!$A$7,'Price Schedules'!$A$8)))</f>
        <v>Chemo IV1</v>
      </c>
      <c r="G2510" t="str">
        <f>(IF(B2510&lt;'Price Schedules'!$B$11,'Price Schedules'!$A$10,IF(B2510&lt;'Price Schedules'!$B$12,'Price Schedules'!$A$11,'Price Schedules'!$A$12)))</f>
        <v>Chemo Med1</v>
      </c>
      <c r="H2510" t="str">
        <f>IF(B2510&lt;'Price Schedules'!$B$15,'Price Schedules'!$A$14,'Price Schedules'!$A$15)</f>
        <v>PASS1</v>
      </c>
      <c r="I2510" t="str">
        <f>IF(B2510&lt;'Price Schedules'!$B$18,'Price Schedules'!$A$17,'Price Schedules'!$A$18)</f>
        <v>IV1</v>
      </c>
      <c r="J2510" t="s">
        <v>38</v>
      </c>
      <c r="K2510" t="s">
        <v>39</v>
      </c>
      <c r="L2510" t="s">
        <v>40</v>
      </c>
      <c r="M2510" t="s">
        <v>41</v>
      </c>
      <c r="N2510" t="s">
        <v>42</v>
      </c>
      <c r="O2510" t="s">
        <v>43</v>
      </c>
      <c r="P2510" t="s">
        <v>44</v>
      </c>
      <c r="Q2510" t="s">
        <v>45</v>
      </c>
      <c r="R2510" t="str">
        <f t="shared" si="79"/>
        <v>Error</v>
      </c>
      <c r="S2510" t="e">
        <f>VLOOKUP($R2510,'Price Schedules'!$A$1:$H$34,4,FALSE)</f>
        <v>#N/A</v>
      </c>
      <c r="T2510" t="e">
        <f>VLOOKUP(R2510,'Price Schedules'!$A$1:$H$34,5,FALSE)</f>
        <v>#N/A</v>
      </c>
      <c r="U2510" t="e">
        <f>VLOOKUP(R2510,'Price Schedules'!$A$1:$H$34,6,FALSE)</f>
        <v>#N/A</v>
      </c>
      <c r="V2510" t="e">
        <f>VLOOKUP(R2510,'Price Schedules'!$A$1:$H$34,7,FALSE)</f>
        <v>#N/A</v>
      </c>
      <c r="W2510" t="e">
        <f>VLOOKUP(R2510,'Price Schedules'!$A$1:$H$34,8,FALSE)</f>
        <v>#N/A</v>
      </c>
    </row>
    <row r="2511" spans="1:23" x14ac:dyDescent="0.25">
      <c r="A2511">
        <f>Chargemaster!A2512</f>
        <v>0</v>
      </c>
      <c r="B2511">
        <f>Chargemaster!C2512</f>
        <v>0</v>
      </c>
      <c r="C2511">
        <f>Chargemaster!D2512</f>
        <v>0</v>
      </c>
      <c r="D2511" t="e">
        <f t="shared" si="78"/>
        <v>#N/A</v>
      </c>
      <c r="E2511" t="str">
        <f>(IF(B2511&lt;'Price Schedules'!$B$3,'Price Schedules'!$A$2,IF(B2511&lt;'Price Schedules'!$B$4,'Price Schedules'!$A$3,'Price Schedules'!$A$4)))</f>
        <v>Inj Med1</v>
      </c>
      <c r="F2511" t="str">
        <f>(IF(B2511&lt;'Price Schedules'!$B$7,'Price Schedules'!$A$6,IF(B2511&lt;'Price Schedules'!$B$8,'Price Schedules'!$A$7,'Price Schedules'!$A$8)))</f>
        <v>Chemo IV1</v>
      </c>
      <c r="G2511" t="str">
        <f>(IF(B2511&lt;'Price Schedules'!$B$11,'Price Schedules'!$A$10,IF(B2511&lt;'Price Schedules'!$B$12,'Price Schedules'!$A$11,'Price Schedules'!$A$12)))</f>
        <v>Chemo Med1</v>
      </c>
      <c r="H2511" t="str">
        <f>IF(B2511&lt;'Price Schedules'!$B$15,'Price Schedules'!$A$14,'Price Schedules'!$A$15)</f>
        <v>PASS1</v>
      </c>
      <c r="I2511" t="str">
        <f>IF(B2511&lt;'Price Schedules'!$B$18,'Price Schedules'!$A$17,'Price Schedules'!$A$18)</f>
        <v>IV1</v>
      </c>
      <c r="J2511" t="s">
        <v>38</v>
      </c>
      <c r="K2511" t="s">
        <v>39</v>
      </c>
      <c r="L2511" t="s">
        <v>40</v>
      </c>
      <c r="M2511" t="s">
        <v>41</v>
      </c>
      <c r="N2511" t="s">
        <v>42</v>
      </c>
      <c r="O2511" t="s">
        <v>43</v>
      </c>
      <c r="P2511" t="s">
        <v>44</v>
      </c>
      <c r="Q2511" t="s">
        <v>45</v>
      </c>
      <c r="R2511" t="str">
        <f t="shared" si="79"/>
        <v>Error</v>
      </c>
      <c r="S2511" t="e">
        <f>VLOOKUP($R2511,'Price Schedules'!$A$1:$H$34,4,FALSE)</f>
        <v>#N/A</v>
      </c>
      <c r="T2511" t="e">
        <f>VLOOKUP(R2511,'Price Schedules'!$A$1:$H$34,5,FALSE)</f>
        <v>#N/A</v>
      </c>
      <c r="U2511" t="e">
        <f>VLOOKUP(R2511,'Price Schedules'!$A$1:$H$34,6,FALSE)</f>
        <v>#N/A</v>
      </c>
      <c r="V2511" t="e">
        <f>VLOOKUP(R2511,'Price Schedules'!$A$1:$H$34,7,FALSE)</f>
        <v>#N/A</v>
      </c>
      <c r="W2511" t="e">
        <f>VLOOKUP(R2511,'Price Schedules'!$A$1:$H$34,8,FALSE)</f>
        <v>#N/A</v>
      </c>
    </row>
    <row r="2512" spans="1:23" x14ac:dyDescent="0.25">
      <c r="A2512">
        <f>Chargemaster!A2513</f>
        <v>0</v>
      </c>
      <c r="B2512">
        <f>Chargemaster!C2513</f>
        <v>0</v>
      </c>
      <c r="C2512">
        <f>Chargemaster!D2513</f>
        <v>0</v>
      </c>
      <c r="D2512" t="e">
        <f t="shared" si="78"/>
        <v>#N/A</v>
      </c>
      <c r="E2512" t="str">
        <f>(IF(B2512&lt;'Price Schedules'!$B$3,'Price Schedules'!$A$2,IF(B2512&lt;'Price Schedules'!$B$4,'Price Schedules'!$A$3,'Price Schedules'!$A$4)))</f>
        <v>Inj Med1</v>
      </c>
      <c r="F2512" t="str">
        <f>(IF(B2512&lt;'Price Schedules'!$B$7,'Price Schedules'!$A$6,IF(B2512&lt;'Price Schedules'!$B$8,'Price Schedules'!$A$7,'Price Schedules'!$A$8)))</f>
        <v>Chemo IV1</v>
      </c>
      <c r="G2512" t="str">
        <f>(IF(B2512&lt;'Price Schedules'!$B$11,'Price Schedules'!$A$10,IF(B2512&lt;'Price Schedules'!$B$12,'Price Schedules'!$A$11,'Price Schedules'!$A$12)))</f>
        <v>Chemo Med1</v>
      </c>
      <c r="H2512" t="str">
        <f>IF(B2512&lt;'Price Schedules'!$B$15,'Price Schedules'!$A$14,'Price Schedules'!$A$15)</f>
        <v>PASS1</v>
      </c>
      <c r="I2512" t="str">
        <f>IF(B2512&lt;'Price Schedules'!$B$18,'Price Schedules'!$A$17,'Price Schedules'!$A$18)</f>
        <v>IV1</v>
      </c>
      <c r="J2512" t="s">
        <v>38</v>
      </c>
      <c r="K2512" t="s">
        <v>39</v>
      </c>
      <c r="L2512" t="s">
        <v>40</v>
      </c>
      <c r="M2512" t="s">
        <v>41</v>
      </c>
      <c r="N2512" t="s">
        <v>42</v>
      </c>
      <c r="O2512" t="s">
        <v>43</v>
      </c>
      <c r="P2512" t="s">
        <v>44</v>
      </c>
      <c r="Q2512" t="s">
        <v>45</v>
      </c>
      <c r="R2512" t="str">
        <f t="shared" si="79"/>
        <v>Error</v>
      </c>
      <c r="S2512" t="e">
        <f>VLOOKUP($R2512,'Price Schedules'!$A$1:$H$34,4,FALSE)</f>
        <v>#N/A</v>
      </c>
      <c r="T2512" t="e">
        <f>VLOOKUP(R2512,'Price Schedules'!$A$1:$H$34,5,FALSE)</f>
        <v>#N/A</v>
      </c>
      <c r="U2512" t="e">
        <f>VLOOKUP(R2512,'Price Schedules'!$A$1:$H$34,6,FALSE)</f>
        <v>#N/A</v>
      </c>
      <c r="V2512" t="e">
        <f>VLOOKUP(R2512,'Price Schedules'!$A$1:$H$34,7,FALSE)</f>
        <v>#N/A</v>
      </c>
      <c r="W2512" t="e">
        <f>VLOOKUP(R2512,'Price Schedules'!$A$1:$H$34,8,FALSE)</f>
        <v>#N/A</v>
      </c>
    </row>
    <row r="2513" spans="1:23" x14ac:dyDescent="0.25">
      <c r="A2513">
        <f>Chargemaster!A2514</f>
        <v>0</v>
      </c>
      <c r="B2513">
        <f>Chargemaster!C2514</f>
        <v>0</v>
      </c>
      <c r="C2513">
        <f>Chargemaster!D2514</f>
        <v>0</v>
      </c>
      <c r="D2513" t="e">
        <f t="shared" si="78"/>
        <v>#N/A</v>
      </c>
      <c r="E2513" t="str">
        <f>(IF(B2513&lt;'Price Schedules'!$B$3,'Price Schedules'!$A$2,IF(B2513&lt;'Price Schedules'!$B$4,'Price Schedules'!$A$3,'Price Schedules'!$A$4)))</f>
        <v>Inj Med1</v>
      </c>
      <c r="F2513" t="str">
        <f>(IF(B2513&lt;'Price Schedules'!$B$7,'Price Schedules'!$A$6,IF(B2513&lt;'Price Schedules'!$B$8,'Price Schedules'!$A$7,'Price Schedules'!$A$8)))</f>
        <v>Chemo IV1</v>
      </c>
      <c r="G2513" t="str">
        <f>(IF(B2513&lt;'Price Schedules'!$B$11,'Price Schedules'!$A$10,IF(B2513&lt;'Price Schedules'!$B$12,'Price Schedules'!$A$11,'Price Schedules'!$A$12)))</f>
        <v>Chemo Med1</v>
      </c>
      <c r="H2513" t="str">
        <f>IF(B2513&lt;'Price Schedules'!$B$15,'Price Schedules'!$A$14,'Price Schedules'!$A$15)</f>
        <v>PASS1</v>
      </c>
      <c r="I2513" t="str">
        <f>IF(B2513&lt;'Price Schedules'!$B$18,'Price Schedules'!$A$17,'Price Schedules'!$A$18)</f>
        <v>IV1</v>
      </c>
      <c r="J2513" t="s">
        <v>38</v>
      </c>
      <c r="K2513" t="s">
        <v>39</v>
      </c>
      <c r="L2513" t="s">
        <v>40</v>
      </c>
      <c r="M2513" t="s">
        <v>41</v>
      </c>
      <c r="N2513" t="s">
        <v>42</v>
      </c>
      <c r="O2513" t="s">
        <v>43</v>
      </c>
      <c r="P2513" t="s">
        <v>44</v>
      </c>
      <c r="Q2513" t="s">
        <v>45</v>
      </c>
      <c r="R2513" t="str">
        <f t="shared" si="79"/>
        <v>Error</v>
      </c>
      <c r="S2513" t="e">
        <f>VLOOKUP($R2513,'Price Schedules'!$A$1:$H$34,4,FALSE)</f>
        <v>#N/A</v>
      </c>
      <c r="T2513" t="e">
        <f>VLOOKUP(R2513,'Price Schedules'!$A$1:$H$34,5,FALSE)</f>
        <v>#N/A</v>
      </c>
      <c r="U2513" t="e">
        <f>VLOOKUP(R2513,'Price Schedules'!$A$1:$H$34,6,FALSE)</f>
        <v>#N/A</v>
      </c>
      <c r="V2513" t="e">
        <f>VLOOKUP(R2513,'Price Schedules'!$A$1:$H$34,7,FALSE)</f>
        <v>#N/A</v>
      </c>
      <c r="W2513" t="e">
        <f>VLOOKUP(R2513,'Price Schedules'!$A$1:$H$34,8,FALSE)</f>
        <v>#N/A</v>
      </c>
    </row>
    <row r="2514" spans="1:23" x14ac:dyDescent="0.25">
      <c r="A2514">
        <f>Chargemaster!A2515</f>
        <v>0</v>
      </c>
      <c r="B2514">
        <f>Chargemaster!C2515</f>
        <v>0</v>
      </c>
      <c r="C2514">
        <f>Chargemaster!D2515</f>
        <v>0</v>
      </c>
      <c r="D2514" t="e">
        <f t="shared" si="78"/>
        <v>#N/A</v>
      </c>
      <c r="E2514" t="str">
        <f>(IF(B2514&lt;'Price Schedules'!$B$3,'Price Schedules'!$A$2,IF(B2514&lt;'Price Schedules'!$B$4,'Price Schedules'!$A$3,'Price Schedules'!$A$4)))</f>
        <v>Inj Med1</v>
      </c>
      <c r="F2514" t="str">
        <f>(IF(B2514&lt;'Price Schedules'!$B$7,'Price Schedules'!$A$6,IF(B2514&lt;'Price Schedules'!$B$8,'Price Schedules'!$A$7,'Price Schedules'!$A$8)))</f>
        <v>Chemo IV1</v>
      </c>
      <c r="G2514" t="str">
        <f>(IF(B2514&lt;'Price Schedules'!$B$11,'Price Schedules'!$A$10,IF(B2514&lt;'Price Schedules'!$B$12,'Price Schedules'!$A$11,'Price Schedules'!$A$12)))</f>
        <v>Chemo Med1</v>
      </c>
      <c r="H2514" t="str">
        <f>IF(B2514&lt;'Price Schedules'!$B$15,'Price Schedules'!$A$14,'Price Schedules'!$A$15)</f>
        <v>PASS1</v>
      </c>
      <c r="I2514" t="str">
        <f>IF(B2514&lt;'Price Schedules'!$B$18,'Price Schedules'!$A$17,'Price Schedules'!$A$18)</f>
        <v>IV1</v>
      </c>
      <c r="J2514" t="s">
        <v>38</v>
      </c>
      <c r="K2514" t="s">
        <v>39</v>
      </c>
      <c r="L2514" t="s">
        <v>40</v>
      </c>
      <c r="M2514" t="s">
        <v>41</v>
      </c>
      <c r="N2514" t="s">
        <v>42</v>
      </c>
      <c r="O2514" t="s">
        <v>43</v>
      </c>
      <c r="P2514" t="s">
        <v>44</v>
      </c>
      <c r="Q2514" t="s">
        <v>45</v>
      </c>
      <c r="R2514" t="str">
        <f t="shared" si="79"/>
        <v>Error</v>
      </c>
      <c r="S2514" t="e">
        <f>VLOOKUP($R2514,'Price Schedules'!$A$1:$H$34,4,FALSE)</f>
        <v>#N/A</v>
      </c>
      <c r="T2514" t="e">
        <f>VLOOKUP(R2514,'Price Schedules'!$A$1:$H$34,5,FALSE)</f>
        <v>#N/A</v>
      </c>
      <c r="U2514" t="e">
        <f>VLOOKUP(R2514,'Price Schedules'!$A$1:$H$34,6,FALSE)</f>
        <v>#N/A</v>
      </c>
      <c r="V2514" t="e">
        <f>VLOOKUP(R2514,'Price Schedules'!$A$1:$H$34,7,FALSE)</f>
        <v>#N/A</v>
      </c>
      <c r="W2514" t="e">
        <f>VLOOKUP(R2514,'Price Schedules'!$A$1:$H$34,8,FALSE)</f>
        <v>#N/A</v>
      </c>
    </row>
    <row r="2515" spans="1:23" x14ac:dyDescent="0.25">
      <c r="A2515">
        <f>Chargemaster!A2516</f>
        <v>0</v>
      </c>
      <c r="B2515">
        <f>Chargemaster!C2516</f>
        <v>0</v>
      </c>
      <c r="C2515">
        <f>Chargemaster!D2516</f>
        <v>0</v>
      </c>
      <c r="D2515" t="e">
        <f t="shared" si="78"/>
        <v>#N/A</v>
      </c>
      <c r="E2515" t="str">
        <f>(IF(B2515&lt;'Price Schedules'!$B$3,'Price Schedules'!$A$2,IF(B2515&lt;'Price Schedules'!$B$4,'Price Schedules'!$A$3,'Price Schedules'!$A$4)))</f>
        <v>Inj Med1</v>
      </c>
      <c r="F2515" t="str">
        <f>(IF(B2515&lt;'Price Schedules'!$B$7,'Price Schedules'!$A$6,IF(B2515&lt;'Price Schedules'!$B$8,'Price Schedules'!$A$7,'Price Schedules'!$A$8)))</f>
        <v>Chemo IV1</v>
      </c>
      <c r="G2515" t="str">
        <f>(IF(B2515&lt;'Price Schedules'!$B$11,'Price Schedules'!$A$10,IF(B2515&lt;'Price Schedules'!$B$12,'Price Schedules'!$A$11,'Price Schedules'!$A$12)))</f>
        <v>Chemo Med1</v>
      </c>
      <c r="H2515" t="str">
        <f>IF(B2515&lt;'Price Schedules'!$B$15,'Price Schedules'!$A$14,'Price Schedules'!$A$15)</f>
        <v>PASS1</v>
      </c>
      <c r="I2515" t="str">
        <f>IF(B2515&lt;'Price Schedules'!$B$18,'Price Schedules'!$A$17,'Price Schedules'!$A$18)</f>
        <v>IV1</v>
      </c>
      <c r="J2515" t="s">
        <v>38</v>
      </c>
      <c r="K2515" t="s">
        <v>39</v>
      </c>
      <c r="L2515" t="s">
        <v>40</v>
      </c>
      <c r="M2515" t="s">
        <v>41</v>
      </c>
      <c r="N2515" t="s">
        <v>42</v>
      </c>
      <c r="O2515" t="s">
        <v>43</v>
      </c>
      <c r="P2515" t="s">
        <v>44</v>
      </c>
      <c r="Q2515" t="s">
        <v>45</v>
      </c>
      <c r="R2515" t="str">
        <f t="shared" si="79"/>
        <v>Error</v>
      </c>
      <c r="S2515" t="e">
        <f>VLOOKUP($R2515,'Price Schedules'!$A$1:$H$34,4,FALSE)</f>
        <v>#N/A</v>
      </c>
      <c r="T2515" t="e">
        <f>VLOOKUP(R2515,'Price Schedules'!$A$1:$H$34,5,FALSE)</f>
        <v>#N/A</v>
      </c>
      <c r="U2515" t="e">
        <f>VLOOKUP(R2515,'Price Schedules'!$A$1:$H$34,6,FALSE)</f>
        <v>#N/A</v>
      </c>
      <c r="V2515" t="e">
        <f>VLOOKUP(R2515,'Price Schedules'!$A$1:$H$34,7,FALSE)</f>
        <v>#N/A</v>
      </c>
      <c r="W2515" t="e">
        <f>VLOOKUP(R2515,'Price Schedules'!$A$1:$H$34,8,FALSE)</f>
        <v>#N/A</v>
      </c>
    </row>
    <row r="2516" spans="1:23" x14ac:dyDescent="0.25">
      <c r="A2516">
        <f>Chargemaster!A2517</f>
        <v>0</v>
      </c>
      <c r="B2516">
        <f>Chargemaster!C2517</f>
        <v>0</v>
      </c>
      <c r="C2516">
        <f>Chargemaster!D2517</f>
        <v>0</v>
      </c>
      <c r="D2516" t="e">
        <f t="shared" si="78"/>
        <v>#N/A</v>
      </c>
      <c r="E2516" t="str">
        <f>(IF(B2516&lt;'Price Schedules'!$B$3,'Price Schedules'!$A$2,IF(B2516&lt;'Price Schedules'!$B$4,'Price Schedules'!$A$3,'Price Schedules'!$A$4)))</f>
        <v>Inj Med1</v>
      </c>
      <c r="F2516" t="str">
        <f>(IF(B2516&lt;'Price Schedules'!$B$7,'Price Schedules'!$A$6,IF(B2516&lt;'Price Schedules'!$B$8,'Price Schedules'!$A$7,'Price Schedules'!$A$8)))</f>
        <v>Chemo IV1</v>
      </c>
      <c r="G2516" t="str">
        <f>(IF(B2516&lt;'Price Schedules'!$B$11,'Price Schedules'!$A$10,IF(B2516&lt;'Price Schedules'!$B$12,'Price Schedules'!$A$11,'Price Schedules'!$A$12)))</f>
        <v>Chemo Med1</v>
      </c>
      <c r="H2516" t="str">
        <f>IF(B2516&lt;'Price Schedules'!$B$15,'Price Schedules'!$A$14,'Price Schedules'!$A$15)</f>
        <v>PASS1</v>
      </c>
      <c r="I2516" t="str">
        <f>IF(B2516&lt;'Price Schedules'!$B$18,'Price Schedules'!$A$17,'Price Schedules'!$A$18)</f>
        <v>IV1</v>
      </c>
      <c r="J2516" t="s">
        <v>38</v>
      </c>
      <c r="K2516" t="s">
        <v>39</v>
      </c>
      <c r="L2516" t="s">
        <v>40</v>
      </c>
      <c r="M2516" t="s">
        <v>41</v>
      </c>
      <c r="N2516" t="s">
        <v>42</v>
      </c>
      <c r="O2516" t="s">
        <v>43</v>
      </c>
      <c r="P2516" t="s">
        <v>44</v>
      </c>
      <c r="Q2516" t="s">
        <v>45</v>
      </c>
      <c r="R2516" t="str">
        <f t="shared" si="79"/>
        <v>Error</v>
      </c>
      <c r="S2516" t="e">
        <f>VLOOKUP($R2516,'Price Schedules'!$A$1:$H$34,4,FALSE)</f>
        <v>#N/A</v>
      </c>
      <c r="T2516" t="e">
        <f>VLOOKUP(R2516,'Price Schedules'!$A$1:$H$34,5,FALSE)</f>
        <v>#N/A</v>
      </c>
      <c r="U2516" t="e">
        <f>VLOOKUP(R2516,'Price Schedules'!$A$1:$H$34,6,FALSE)</f>
        <v>#N/A</v>
      </c>
      <c r="V2516" t="e">
        <f>VLOOKUP(R2516,'Price Schedules'!$A$1:$H$34,7,FALSE)</f>
        <v>#N/A</v>
      </c>
      <c r="W2516" t="e">
        <f>VLOOKUP(R2516,'Price Schedules'!$A$1:$H$34,8,FALSE)</f>
        <v>#N/A</v>
      </c>
    </row>
    <row r="2517" spans="1:23" x14ac:dyDescent="0.25">
      <c r="A2517">
        <f>Chargemaster!A2518</f>
        <v>0</v>
      </c>
      <c r="B2517">
        <f>Chargemaster!C2518</f>
        <v>0</v>
      </c>
      <c r="C2517">
        <f>Chargemaster!D2518</f>
        <v>0</v>
      </c>
      <c r="D2517" t="e">
        <f t="shared" si="78"/>
        <v>#N/A</v>
      </c>
      <c r="E2517" t="str">
        <f>(IF(B2517&lt;'Price Schedules'!$B$3,'Price Schedules'!$A$2,IF(B2517&lt;'Price Schedules'!$B$4,'Price Schedules'!$A$3,'Price Schedules'!$A$4)))</f>
        <v>Inj Med1</v>
      </c>
      <c r="F2517" t="str">
        <f>(IF(B2517&lt;'Price Schedules'!$B$7,'Price Schedules'!$A$6,IF(B2517&lt;'Price Schedules'!$B$8,'Price Schedules'!$A$7,'Price Schedules'!$A$8)))</f>
        <v>Chemo IV1</v>
      </c>
      <c r="G2517" t="str">
        <f>(IF(B2517&lt;'Price Schedules'!$B$11,'Price Schedules'!$A$10,IF(B2517&lt;'Price Schedules'!$B$12,'Price Schedules'!$A$11,'Price Schedules'!$A$12)))</f>
        <v>Chemo Med1</v>
      </c>
      <c r="H2517" t="str">
        <f>IF(B2517&lt;'Price Schedules'!$B$15,'Price Schedules'!$A$14,'Price Schedules'!$A$15)</f>
        <v>PASS1</v>
      </c>
      <c r="I2517" t="str">
        <f>IF(B2517&lt;'Price Schedules'!$B$18,'Price Schedules'!$A$17,'Price Schedules'!$A$18)</f>
        <v>IV1</v>
      </c>
      <c r="J2517" t="s">
        <v>38</v>
      </c>
      <c r="K2517" t="s">
        <v>39</v>
      </c>
      <c r="L2517" t="s">
        <v>40</v>
      </c>
      <c r="M2517" t="s">
        <v>41</v>
      </c>
      <c r="N2517" t="s">
        <v>42</v>
      </c>
      <c r="O2517" t="s">
        <v>43</v>
      </c>
      <c r="P2517" t="s">
        <v>44</v>
      </c>
      <c r="Q2517" t="s">
        <v>45</v>
      </c>
      <c r="R2517" t="str">
        <f t="shared" si="79"/>
        <v>Error</v>
      </c>
      <c r="S2517" t="e">
        <f>VLOOKUP($R2517,'Price Schedules'!$A$1:$H$34,4,FALSE)</f>
        <v>#N/A</v>
      </c>
      <c r="T2517" t="e">
        <f>VLOOKUP(R2517,'Price Schedules'!$A$1:$H$34,5,FALSE)</f>
        <v>#N/A</v>
      </c>
      <c r="U2517" t="e">
        <f>VLOOKUP(R2517,'Price Schedules'!$A$1:$H$34,6,FALSE)</f>
        <v>#N/A</v>
      </c>
      <c r="V2517" t="e">
        <f>VLOOKUP(R2517,'Price Schedules'!$A$1:$H$34,7,FALSE)</f>
        <v>#N/A</v>
      </c>
      <c r="W2517" t="e">
        <f>VLOOKUP(R2517,'Price Schedules'!$A$1:$H$34,8,FALSE)</f>
        <v>#N/A</v>
      </c>
    </row>
    <row r="2518" spans="1:23" x14ac:dyDescent="0.25">
      <c r="A2518">
        <f>Chargemaster!A2519</f>
        <v>0</v>
      </c>
      <c r="B2518">
        <f>Chargemaster!C2519</f>
        <v>0</v>
      </c>
      <c r="C2518">
        <f>Chargemaster!D2519</f>
        <v>0</v>
      </c>
      <c r="D2518" t="e">
        <f t="shared" si="78"/>
        <v>#N/A</v>
      </c>
      <c r="E2518" t="str">
        <f>(IF(B2518&lt;'Price Schedules'!$B$3,'Price Schedules'!$A$2,IF(B2518&lt;'Price Schedules'!$B$4,'Price Schedules'!$A$3,'Price Schedules'!$A$4)))</f>
        <v>Inj Med1</v>
      </c>
      <c r="F2518" t="str">
        <f>(IF(B2518&lt;'Price Schedules'!$B$7,'Price Schedules'!$A$6,IF(B2518&lt;'Price Schedules'!$B$8,'Price Schedules'!$A$7,'Price Schedules'!$A$8)))</f>
        <v>Chemo IV1</v>
      </c>
      <c r="G2518" t="str">
        <f>(IF(B2518&lt;'Price Schedules'!$B$11,'Price Schedules'!$A$10,IF(B2518&lt;'Price Schedules'!$B$12,'Price Schedules'!$A$11,'Price Schedules'!$A$12)))</f>
        <v>Chemo Med1</v>
      </c>
      <c r="H2518" t="str">
        <f>IF(B2518&lt;'Price Schedules'!$B$15,'Price Schedules'!$A$14,'Price Schedules'!$A$15)</f>
        <v>PASS1</v>
      </c>
      <c r="I2518" t="str">
        <f>IF(B2518&lt;'Price Schedules'!$B$18,'Price Schedules'!$A$17,'Price Schedules'!$A$18)</f>
        <v>IV1</v>
      </c>
      <c r="J2518" t="s">
        <v>38</v>
      </c>
      <c r="K2518" t="s">
        <v>39</v>
      </c>
      <c r="L2518" t="s">
        <v>40</v>
      </c>
      <c r="M2518" t="s">
        <v>41</v>
      </c>
      <c r="N2518" t="s">
        <v>42</v>
      </c>
      <c r="O2518" t="s">
        <v>43</v>
      </c>
      <c r="P2518" t="s">
        <v>44</v>
      </c>
      <c r="Q2518" t="s">
        <v>45</v>
      </c>
      <c r="R2518" t="str">
        <f t="shared" si="79"/>
        <v>Error</v>
      </c>
      <c r="S2518" t="e">
        <f>VLOOKUP($R2518,'Price Schedules'!$A$1:$H$34,4,FALSE)</f>
        <v>#N/A</v>
      </c>
      <c r="T2518" t="e">
        <f>VLOOKUP(R2518,'Price Schedules'!$A$1:$H$34,5,FALSE)</f>
        <v>#N/A</v>
      </c>
      <c r="U2518" t="e">
        <f>VLOOKUP(R2518,'Price Schedules'!$A$1:$H$34,6,FALSE)</f>
        <v>#N/A</v>
      </c>
      <c r="V2518" t="e">
        <f>VLOOKUP(R2518,'Price Schedules'!$A$1:$H$34,7,FALSE)</f>
        <v>#N/A</v>
      </c>
      <c r="W2518" t="e">
        <f>VLOOKUP(R2518,'Price Schedules'!$A$1:$H$34,8,FALSE)</f>
        <v>#N/A</v>
      </c>
    </row>
    <row r="2519" spans="1:23" x14ac:dyDescent="0.25">
      <c r="A2519">
        <f>Chargemaster!A2520</f>
        <v>0</v>
      </c>
      <c r="B2519">
        <f>Chargemaster!C2520</f>
        <v>0</v>
      </c>
      <c r="C2519">
        <f>Chargemaster!D2520</f>
        <v>0</v>
      </c>
      <c r="D2519" t="e">
        <f t="shared" si="78"/>
        <v>#N/A</v>
      </c>
      <c r="E2519" t="str">
        <f>(IF(B2519&lt;'Price Schedules'!$B$3,'Price Schedules'!$A$2,IF(B2519&lt;'Price Schedules'!$B$4,'Price Schedules'!$A$3,'Price Schedules'!$A$4)))</f>
        <v>Inj Med1</v>
      </c>
      <c r="F2519" t="str">
        <f>(IF(B2519&lt;'Price Schedules'!$B$7,'Price Schedules'!$A$6,IF(B2519&lt;'Price Schedules'!$B$8,'Price Schedules'!$A$7,'Price Schedules'!$A$8)))</f>
        <v>Chemo IV1</v>
      </c>
      <c r="G2519" t="str">
        <f>(IF(B2519&lt;'Price Schedules'!$B$11,'Price Schedules'!$A$10,IF(B2519&lt;'Price Schedules'!$B$12,'Price Schedules'!$A$11,'Price Schedules'!$A$12)))</f>
        <v>Chemo Med1</v>
      </c>
      <c r="H2519" t="str">
        <f>IF(B2519&lt;'Price Schedules'!$B$15,'Price Schedules'!$A$14,'Price Schedules'!$A$15)</f>
        <v>PASS1</v>
      </c>
      <c r="I2519" t="str">
        <f>IF(B2519&lt;'Price Schedules'!$B$18,'Price Schedules'!$A$17,'Price Schedules'!$A$18)</f>
        <v>IV1</v>
      </c>
      <c r="J2519" t="s">
        <v>38</v>
      </c>
      <c r="K2519" t="s">
        <v>39</v>
      </c>
      <c r="L2519" t="s">
        <v>40</v>
      </c>
      <c r="M2519" t="s">
        <v>41</v>
      </c>
      <c r="N2519" t="s">
        <v>42</v>
      </c>
      <c r="O2519" t="s">
        <v>43</v>
      </c>
      <c r="P2519" t="s">
        <v>44</v>
      </c>
      <c r="Q2519" t="s">
        <v>45</v>
      </c>
      <c r="R2519" t="str">
        <f t="shared" si="79"/>
        <v>Error</v>
      </c>
      <c r="S2519" t="e">
        <f>VLOOKUP($R2519,'Price Schedules'!$A$1:$H$34,4,FALSE)</f>
        <v>#N/A</v>
      </c>
      <c r="T2519" t="e">
        <f>VLOOKUP(R2519,'Price Schedules'!$A$1:$H$34,5,FALSE)</f>
        <v>#N/A</v>
      </c>
      <c r="U2519" t="e">
        <f>VLOOKUP(R2519,'Price Schedules'!$A$1:$H$34,6,FALSE)</f>
        <v>#N/A</v>
      </c>
      <c r="V2519" t="e">
        <f>VLOOKUP(R2519,'Price Schedules'!$A$1:$H$34,7,FALSE)</f>
        <v>#N/A</v>
      </c>
      <c r="W2519" t="e">
        <f>VLOOKUP(R2519,'Price Schedules'!$A$1:$H$34,8,FALSE)</f>
        <v>#N/A</v>
      </c>
    </row>
    <row r="2520" spans="1:23" x14ac:dyDescent="0.25">
      <c r="A2520">
        <f>Chargemaster!A2521</f>
        <v>0</v>
      </c>
      <c r="B2520">
        <f>Chargemaster!C2521</f>
        <v>0</v>
      </c>
      <c r="C2520">
        <f>Chargemaster!D2521</f>
        <v>0</v>
      </c>
      <c r="D2520" t="e">
        <f t="shared" si="78"/>
        <v>#N/A</v>
      </c>
      <c r="E2520" t="str">
        <f>(IF(B2520&lt;'Price Schedules'!$B$3,'Price Schedules'!$A$2,IF(B2520&lt;'Price Schedules'!$B$4,'Price Schedules'!$A$3,'Price Schedules'!$A$4)))</f>
        <v>Inj Med1</v>
      </c>
      <c r="F2520" t="str">
        <f>(IF(B2520&lt;'Price Schedules'!$B$7,'Price Schedules'!$A$6,IF(B2520&lt;'Price Schedules'!$B$8,'Price Schedules'!$A$7,'Price Schedules'!$A$8)))</f>
        <v>Chemo IV1</v>
      </c>
      <c r="G2520" t="str">
        <f>(IF(B2520&lt;'Price Schedules'!$B$11,'Price Schedules'!$A$10,IF(B2520&lt;'Price Schedules'!$B$12,'Price Schedules'!$A$11,'Price Schedules'!$A$12)))</f>
        <v>Chemo Med1</v>
      </c>
      <c r="H2520" t="str">
        <f>IF(B2520&lt;'Price Schedules'!$B$15,'Price Schedules'!$A$14,'Price Schedules'!$A$15)</f>
        <v>PASS1</v>
      </c>
      <c r="I2520" t="str">
        <f>IF(B2520&lt;'Price Schedules'!$B$18,'Price Schedules'!$A$17,'Price Schedules'!$A$18)</f>
        <v>IV1</v>
      </c>
      <c r="J2520" t="s">
        <v>38</v>
      </c>
      <c r="K2520" t="s">
        <v>39</v>
      </c>
      <c r="L2520" t="s">
        <v>40</v>
      </c>
      <c r="M2520" t="s">
        <v>41</v>
      </c>
      <c r="N2520" t="s">
        <v>42</v>
      </c>
      <c r="O2520" t="s">
        <v>43</v>
      </c>
      <c r="P2520" t="s">
        <v>44</v>
      </c>
      <c r="Q2520" t="s">
        <v>45</v>
      </c>
      <c r="R2520" t="str">
        <f t="shared" si="79"/>
        <v>Error</v>
      </c>
      <c r="S2520" t="e">
        <f>VLOOKUP($R2520,'Price Schedules'!$A$1:$H$34,4,FALSE)</f>
        <v>#N/A</v>
      </c>
      <c r="T2520" t="e">
        <f>VLOOKUP(R2520,'Price Schedules'!$A$1:$H$34,5,FALSE)</f>
        <v>#N/A</v>
      </c>
      <c r="U2520" t="e">
        <f>VLOOKUP(R2520,'Price Schedules'!$A$1:$H$34,6,FALSE)</f>
        <v>#N/A</v>
      </c>
      <c r="V2520" t="e">
        <f>VLOOKUP(R2520,'Price Schedules'!$A$1:$H$34,7,FALSE)</f>
        <v>#N/A</v>
      </c>
      <c r="W2520" t="e">
        <f>VLOOKUP(R2520,'Price Schedules'!$A$1:$H$34,8,FALSE)</f>
        <v>#N/A</v>
      </c>
    </row>
    <row r="2521" spans="1:23" x14ac:dyDescent="0.25">
      <c r="A2521">
        <f>Chargemaster!A2522</f>
        <v>0</v>
      </c>
      <c r="B2521">
        <f>Chargemaster!C2522</f>
        <v>0</v>
      </c>
      <c r="C2521">
        <f>Chargemaster!D2522</f>
        <v>0</v>
      </c>
      <c r="D2521" t="e">
        <f t="shared" si="78"/>
        <v>#N/A</v>
      </c>
      <c r="E2521" t="str">
        <f>(IF(B2521&lt;'Price Schedules'!$B$3,'Price Schedules'!$A$2,IF(B2521&lt;'Price Schedules'!$B$4,'Price Schedules'!$A$3,'Price Schedules'!$A$4)))</f>
        <v>Inj Med1</v>
      </c>
      <c r="F2521" t="str">
        <f>(IF(B2521&lt;'Price Schedules'!$B$7,'Price Schedules'!$A$6,IF(B2521&lt;'Price Schedules'!$B$8,'Price Schedules'!$A$7,'Price Schedules'!$A$8)))</f>
        <v>Chemo IV1</v>
      </c>
      <c r="G2521" t="str">
        <f>(IF(B2521&lt;'Price Schedules'!$B$11,'Price Schedules'!$A$10,IF(B2521&lt;'Price Schedules'!$B$12,'Price Schedules'!$A$11,'Price Schedules'!$A$12)))</f>
        <v>Chemo Med1</v>
      </c>
      <c r="H2521" t="str">
        <f>IF(B2521&lt;'Price Schedules'!$B$15,'Price Schedules'!$A$14,'Price Schedules'!$A$15)</f>
        <v>PASS1</v>
      </c>
      <c r="I2521" t="str">
        <f>IF(B2521&lt;'Price Schedules'!$B$18,'Price Schedules'!$A$17,'Price Schedules'!$A$18)</f>
        <v>IV1</v>
      </c>
      <c r="J2521" t="s">
        <v>38</v>
      </c>
      <c r="K2521" t="s">
        <v>39</v>
      </c>
      <c r="L2521" t="s">
        <v>40</v>
      </c>
      <c r="M2521" t="s">
        <v>41</v>
      </c>
      <c r="N2521" t="s">
        <v>42</v>
      </c>
      <c r="O2521" t="s">
        <v>43</v>
      </c>
      <c r="P2521" t="s">
        <v>44</v>
      </c>
      <c r="Q2521" t="s">
        <v>45</v>
      </c>
      <c r="R2521" t="str">
        <f t="shared" si="79"/>
        <v>Error</v>
      </c>
      <c r="S2521" t="e">
        <f>VLOOKUP($R2521,'Price Schedules'!$A$1:$H$34,4,FALSE)</f>
        <v>#N/A</v>
      </c>
      <c r="T2521" t="e">
        <f>VLOOKUP(R2521,'Price Schedules'!$A$1:$H$34,5,FALSE)</f>
        <v>#N/A</v>
      </c>
      <c r="U2521" t="e">
        <f>VLOOKUP(R2521,'Price Schedules'!$A$1:$H$34,6,FALSE)</f>
        <v>#N/A</v>
      </c>
      <c r="V2521" t="e">
        <f>VLOOKUP(R2521,'Price Schedules'!$A$1:$H$34,7,FALSE)</f>
        <v>#N/A</v>
      </c>
      <c r="W2521" t="e">
        <f>VLOOKUP(R2521,'Price Schedules'!$A$1:$H$34,8,FALSE)</f>
        <v>#N/A</v>
      </c>
    </row>
    <row r="2522" spans="1:23" x14ac:dyDescent="0.25">
      <c r="A2522">
        <f>Chargemaster!A2523</f>
        <v>0</v>
      </c>
      <c r="B2522">
        <f>Chargemaster!C2523</f>
        <v>0</v>
      </c>
      <c r="C2522">
        <f>Chargemaster!D2523</f>
        <v>0</v>
      </c>
      <c r="D2522" t="e">
        <f t="shared" si="78"/>
        <v>#N/A</v>
      </c>
      <c r="E2522" t="str">
        <f>(IF(B2522&lt;'Price Schedules'!$B$3,'Price Schedules'!$A$2,IF(B2522&lt;'Price Schedules'!$B$4,'Price Schedules'!$A$3,'Price Schedules'!$A$4)))</f>
        <v>Inj Med1</v>
      </c>
      <c r="F2522" t="str">
        <f>(IF(B2522&lt;'Price Schedules'!$B$7,'Price Schedules'!$A$6,IF(B2522&lt;'Price Schedules'!$B$8,'Price Schedules'!$A$7,'Price Schedules'!$A$8)))</f>
        <v>Chemo IV1</v>
      </c>
      <c r="G2522" t="str">
        <f>(IF(B2522&lt;'Price Schedules'!$B$11,'Price Schedules'!$A$10,IF(B2522&lt;'Price Schedules'!$B$12,'Price Schedules'!$A$11,'Price Schedules'!$A$12)))</f>
        <v>Chemo Med1</v>
      </c>
      <c r="H2522" t="str">
        <f>IF(B2522&lt;'Price Schedules'!$B$15,'Price Schedules'!$A$14,'Price Schedules'!$A$15)</f>
        <v>PASS1</v>
      </c>
      <c r="I2522" t="str">
        <f>IF(B2522&lt;'Price Schedules'!$B$18,'Price Schedules'!$A$17,'Price Schedules'!$A$18)</f>
        <v>IV1</v>
      </c>
      <c r="J2522" t="s">
        <v>38</v>
      </c>
      <c r="K2522" t="s">
        <v>39</v>
      </c>
      <c r="L2522" t="s">
        <v>40</v>
      </c>
      <c r="M2522" t="s">
        <v>41</v>
      </c>
      <c r="N2522" t="s">
        <v>42</v>
      </c>
      <c r="O2522" t="s">
        <v>43</v>
      </c>
      <c r="P2522" t="s">
        <v>44</v>
      </c>
      <c r="Q2522" t="s">
        <v>45</v>
      </c>
      <c r="R2522" t="str">
        <f t="shared" si="79"/>
        <v>Error</v>
      </c>
      <c r="S2522" t="e">
        <f>VLOOKUP($R2522,'Price Schedules'!$A$1:$H$34,4,FALSE)</f>
        <v>#N/A</v>
      </c>
      <c r="T2522" t="e">
        <f>VLOOKUP(R2522,'Price Schedules'!$A$1:$H$34,5,FALSE)</f>
        <v>#N/A</v>
      </c>
      <c r="U2522" t="e">
        <f>VLOOKUP(R2522,'Price Schedules'!$A$1:$H$34,6,FALSE)</f>
        <v>#N/A</v>
      </c>
      <c r="V2522" t="e">
        <f>VLOOKUP(R2522,'Price Schedules'!$A$1:$H$34,7,FALSE)</f>
        <v>#N/A</v>
      </c>
      <c r="W2522" t="e">
        <f>VLOOKUP(R2522,'Price Schedules'!$A$1:$H$34,8,FALSE)</f>
        <v>#N/A</v>
      </c>
    </row>
    <row r="2523" spans="1:23" x14ac:dyDescent="0.25">
      <c r="A2523">
        <f>Chargemaster!A2524</f>
        <v>0</v>
      </c>
      <c r="B2523">
        <f>Chargemaster!C2524</f>
        <v>0</v>
      </c>
      <c r="C2523">
        <f>Chargemaster!D2524</f>
        <v>0</v>
      </c>
      <c r="D2523" t="e">
        <f t="shared" si="78"/>
        <v>#N/A</v>
      </c>
      <c r="E2523" t="str">
        <f>(IF(B2523&lt;'Price Schedules'!$B$3,'Price Schedules'!$A$2,IF(B2523&lt;'Price Schedules'!$B$4,'Price Schedules'!$A$3,'Price Schedules'!$A$4)))</f>
        <v>Inj Med1</v>
      </c>
      <c r="F2523" t="str">
        <f>(IF(B2523&lt;'Price Schedules'!$B$7,'Price Schedules'!$A$6,IF(B2523&lt;'Price Schedules'!$B$8,'Price Schedules'!$A$7,'Price Schedules'!$A$8)))</f>
        <v>Chemo IV1</v>
      </c>
      <c r="G2523" t="str">
        <f>(IF(B2523&lt;'Price Schedules'!$B$11,'Price Schedules'!$A$10,IF(B2523&lt;'Price Schedules'!$B$12,'Price Schedules'!$A$11,'Price Schedules'!$A$12)))</f>
        <v>Chemo Med1</v>
      </c>
      <c r="H2523" t="str">
        <f>IF(B2523&lt;'Price Schedules'!$B$15,'Price Schedules'!$A$14,'Price Schedules'!$A$15)</f>
        <v>PASS1</v>
      </c>
      <c r="I2523" t="str">
        <f>IF(B2523&lt;'Price Schedules'!$B$18,'Price Schedules'!$A$17,'Price Schedules'!$A$18)</f>
        <v>IV1</v>
      </c>
      <c r="J2523" t="s">
        <v>38</v>
      </c>
      <c r="K2523" t="s">
        <v>39</v>
      </c>
      <c r="L2523" t="s">
        <v>40</v>
      </c>
      <c r="M2523" t="s">
        <v>41</v>
      </c>
      <c r="N2523" t="s">
        <v>42</v>
      </c>
      <c r="O2523" t="s">
        <v>43</v>
      </c>
      <c r="P2523" t="s">
        <v>44</v>
      </c>
      <c r="Q2523" t="s">
        <v>45</v>
      </c>
      <c r="R2523" t="str">
        <f t="shared" si="79"/>
        <v>Error</v>
      </c>
      <c r="S2523" t="e">
        <f>VLOOKUP($R2523,'Price Schedules'!$A$1:$H$34,4,FALSE)</f>
        <v>#N/A</v>
      </c>
      <c r="T2523" t="e">
        <f>VLOOKUP(R2523,'Price Schedules'!$A$1:$H$34,5,FALSE)</f>
        <v>#N/A</v>
      </c>
      <c r="U2523" t="e">
        <f>VLOOKUP(R2523,'Price Schedules'!$A$1:$H$34,6,FALSE)</f>
        <v>#N/A</v>
      </c>
      <c r="V2523" t="e">
        <f>VLOOKUP(R2523,'Price Schedules'!$A$1:$H$34,7,FALSE)</f>
        <v>#N/A</v>
      </c>
      <c r="W2523" t="e">
        <f>VLOOKUP(R2523,'Price Schedules'!$A$1:$H$34,8,FALSE)</f>
        <v>#N/A</v>
      </c>
    </row>
    <row r="2524" spans="1:23" x14ac:dyDescent="0.25">
      <c r="A2524">
        <f>Chargemaster!A2525</f>
        <v>0</v>
      </c>
      <c r="B2524">
        <f>Chargemaster!C2525</f>
        <v>0</v>
      </c>
      <c r="C2524">
        <f>Chargemaster!D2525</f>
        <v>0</v>
      </c>
      <c r="D2524" t="e">
        <f t="shared" si="78"/>
        <v>#N/A</v>
      </c>
      <c r="E2524" t="str">
        <f>(IF(B2524&lt;'Price Schedules'!$B$3,'Price Schedules'!$A$2,IF(B2524&lt;'Price Schedules'!$B$4,'Price Schedules'!$A$3,'Price Schedules'!$A$4)))</f>
        <v>Inj Med1</v>
      </c>
      <c r="F2524" t="str">
        <f>(IF(B2524&lt;'Price Schedules'!$B$7,'Price Schedules'!$A$6,IF(B2524&lt;'Price Schedules'!$B$8,'Price Schedules'!$A$7,'Price Schedules'!$A$8)))</f>
        <v>Chemo IV1</v>
      </c>
      <c r="G2524" t="str">
        <f>(IF(B2524&lt;'Price Schedules'!$B$11,'Price Schedules'!$A$10,IF(B2524&lt;'Price Schedules'!$B$12,'Price Schedules'!$A$11,'Price Schedules'!$A$12)))</f>
        <v>Chemo Med1</v>
      </c>
      <c r="H2524" t="str">
        <f>IF(B2524&lt;'Price Schedules'!$B$15,'Price Schedules'!$A$14,'Price Schedules'!$A$15)</f>
        <v>PASS1</v>
      </c>
      <c r="I2524" t="str">
        <f>IF(B2524&lt;'Price Schedules'!$B$18,'Price Schedules'!$A$17,'Price Schedules'!$A$18)</f>
        <v>IV1</v>
      </c>
      <c r="J2524" t="s">
        <v>38</v>
      </c>
      <c r="K2524" t="s">
        <v>39</v>
      </c>
      <c r="L2524" t="s">
        <v>40</v>
      </c>
      <c r="M2524" t="s">
        <v>41</v>
      </c>
      <c r="N2524" t="s">
        <v>42</v>
      </c>
      <c r="O2524" t="s">
        <v>43</v>
      </c>
      <c r="P2524" t="s">
        <v>44</v>
      </c>
      <c r="Q2524" t="s">
        <v>45</v>
      </c>
      <c r="R2524" t="str">
        <f t="shared" si="79"/>
        <v>Error</v>
      </c>
      <c r="S2524" t="e">
        <f>VLOOKUP($R2524,'Price Schedules'!$A$1:$H$34,4,FALSE)</f>
        <v>#N/A</v>
      </c>
      <c r="T2524" t="e">
        <f>VLOOKUP(R2524,'Price Schedules'!$A$1:$H$34,5,FALSE)</f>
        <v>#N/A</v>
      </c>
      <c r="U2524" t="e">
        <f>VLOOKUP(R2524,'Price Schedules'!$A$1:$H$34,6,FALSE)</f>
        <v>#N/A</v>
      </c>
      <c r="V2524" t="e">
        <f>VLOOKUP(R2524,'Price Schedules'!$A$1:$H$34,7,FALSE)</f>
        <v>#N/A</v>
      </c>
      <c r="W2524" t="e">
        <f>VLOOKUP(R2524,'Price Schedules'!$A$1:$H$34,8,FALSE)</f>
        <v>#N/A</v>
      </c>
    </row>
    <row r="2525" spans="1:23" x14ac:dyDescent="0.25">
      <c r="A2525">
        <f>Chargemaster!A2526</f>
        <v>0</v>
      </c>
      <c r="B2525">
        <f>Chargemaster!C2526</f>
        <v>0</v>
      </c>
      <c r="C2525">
        <f>Chargemaster!D2526</f>
        <v>0</v>
      </c>
      <c r="D2525" t="e">
        <f t="shared" si="78"/>
        <v>#N/A</v>
      </c>
      <c r="E2525" t="str">
        <f>(IF(B2525&lt;'Price Schedules'!$B$3,'Price Schedules'!$A$2,IF(B2525&lt;'Price Schedules'!$B$4,'Price Schedules'!$A$3,'Price Schedules'!$A$4)))</f>
        <v>Inj Med1</v>
      </c>
      <c r="F2525" t="str">
        <f>(IF(B2525&lt;'Price Schedules'!$B$7,'Price Schedules'!$A$6,IF(B2525&lt;'Price Schedules'!$B$8,'Price Schedules'!$A$7,'Price Schedules'!$A$8)))</f>
        <v>Chemo IV1</v>
      </c>
      <c r="G2525" t="str">
        <f>(IF(B2525&lt;'Price Schedules'!$B$11,'Price Schedules'!$A$10,IF(B2525&lt;'Price Schedules'!$B$12,'Price Schedules'!$A$11,'Price Schedules'!$A$12)))</f>
        <v>Chemo Med1</v>
      </c>
      <c r="H2525" t="str">
        <f>IF(B2525&lt;'Price Schedules'!$B$15,'Price Schedules'!$A$14,'Price Schedules'!$A$15)</f>
        <v>PASS1</v>
      </c>
      <c r="I2525" t="str">
        <f>IF(B2525&lt;'Price Schedules'!$B$18,'Price Schedules'!$A$17,'Price Schedules'!$A$18)</f>
        <v>IV1</v>
      </c>
      <c r="J2525" t="s">
        <v>38</v>
      </c>
      <c r="K2525" t="s">
        <v>39</v>
      </c>
      <c r="L2525" t="s">
        <v>40</v>
      </c>
      <c r="M2525" t="s">
        <v>41</v>
      </c>
      <c r="N2525" t="s">
        <v>42</v>
      </c>
      <c r="O2525" t="s">
        <v>43</v>
      </c>
      <c r="P2525" t="s">
        <v>44</v>
      </c>
      <c r="Q2525" t="s">
        <v>45</v>
      </c>
      <c r="R2525" t="str">
        <f t="shared" si="79"/>
        <v>Error</v>
      </c>
      <c r="S2525" t="e">
        <f>VLOOKUP($R2525,'Price Schedules'!$A$1:$H$34,4,FALSE)</f>
        <v>#N/A</v>
      </c>
      <c r="T2525" t="e">
        <f>VLOOKUP(R2525,'Price Schedules'!$A$1:$H$34,5,FALSE)</f>
        <v>#N/A</v>
      </c>
      <c r="U2525" t="e">
        <f>VLOOKUP(R2525,'Price Schedules'!$A$1:$H$34,6,FALSE)</f>
        <v>#N/A</v>
      </c>
      <c r="V2525" t="e">
        <f>VLOOKUP(R2525,'Price Schedules'!$A$1:$H$34,7,FALSE)</f>
        <v>#N/A</v>
      </c>
      <c r="W2525" t="e">
        <f>VLOOKUP(R2525,'Price Schedules'!$A$1:$H$34,8,FALSE)</f>
        <v>#N/A</v>
      </c>
    </row>
    <row r="2526" spans="1:23" x14ac:dyDescent="0.25">
      <c r="A2526">
        <f>Chargemaster!A2527</f>
        <v>0</v>
      </c>
      <c r="B2526">
        <f>Chargemaster!C2527</f>
        <v>0</v>
      </c>
      <c r="C2526">
        <f>Chargemaster!D2527</f>
        <v>0</v>
      </c>
      <c r="D2526" t="e">
        <f t="shared" si="78"/>
        <v>#N/A</v>
      </c>
      <c r="E2526" t="str">
        <f>(IF(B2526&lt;'Price Schedules'!$B$3,'Price Schedules'!$A$2,IF(B2526&lt;'Price Schedules'!$B$4,'Price Schedules'!$A$3,'Price Schedules'!$A$4)))</f>
        <v>Inj Med1</v>
      </c>
      <c r="F2526" t="str">
        <f>(IF(B2526&lt;'Price Schedules'!$B$7,'Price Schedules'!$A$6,IF(B2526&lt;'Price Schedules'!$B$8,'Price Schedules'!$A$7,'Price Schedules'!$A$8)))</f>
        <v>Chemo IV1</v>
      </c>
      <c r="G2526" t="str">
        <f>(IF(B2526&lt;'Price Schedules'!$B$11,'Price Schedules'!$A$10,IF(B2526&lt;'Price Schedules'!$B$12,'Price Schedules'!$A$11,'Price Schedules'!$A$12)))</f>
        <v>Chemo Med1</v>
      </c>
      <c r="H2526" t="str">
        <f>IF(B2526&lt;'Price Schedules'!$B$15,'Price Schedules'!$A$14,'Price Schedules'!$A$15)</f>
        <v>PASS1</v>
      </c>
      <c r="I2526" t="str">
        <f>IF(B2526&lt;'Price Schedules'!$B$18,'Price Schedules'!$A$17,'Price Schedules'!$A$18)</f>
        <v>IV1</v>
      </c>
      <c r="J2526" t="s">
        <v>38</v>
      </c>
      <c r="K2526" t="s">
        <v>39</v>
      </c>
      <c r="L2526" t="s">
        <v>40</v>
      </c>
      <c r="M2526" t="s">
        <v>41</v>
      </c>
      <c r="N2526" t="s">
        <v>42</v>
      </c>
      <c r="O2526" t="s">
        <v>43</v>
      </c>
      <c r="P2526" t="s">
        <v>44</v>
      </c>
      <c r="Q2526" t="s">
        <v>45</v>
      </c>
      <c r="R2526" t="str">
        <f t="shared" si="79"/>
        <v>Error</v>
      </c>
      <c r="S2526" t="e">
        <f>VLOOKUP($R2526,'Price Schedules'!$A$1:$H$34,4,FALSE)</f>
        <v>#N/A</v>
      </c>
      <c r="T2526" t="e">
        <f>VLOOKUP(R2526,'Price Schedules'!$A$1:$H$34,5,FALSE)</f>
        <v>#N/A</v>
      </c>
      <c r="U2526" t="e">
        <f>VLOOKUP(R2526,'Price Schedules'!$A$1:$H$34,6,FALSE)</f>
        <v>#N/A</v>
      </c>
      <c r="V2526" t="e">
        <f>VLOOKUP(R2526,'Price Schedules'!$A$1:$H$34,7,FALSE)</f>
        <v>#N/A</v>
      </c>
      <c r="W2526" t="e">
        <f>VLOOKUP(R2526,'Price Schedules'!$A$1:$H$34,8,FALSE)</f>
        <v>#N/A</v>
      </c>
    </row>
    <row r="2527" spans="1:23" x14ac:dyDescent="0.25">
      <c r="A2527">
        <f>Chargemaster!A2528</f>
        <v>0</v>
      </c>
      <c r="B2527">
        <f>Chargemaster!C2528</f>
        <v>0</v>
      </c>
      <c r="C2527">
        <f>Chargemaster!D2528</f>
        <v>0</v>
      </c>
      <c r="D2527" t="e">
        <f t="shared" si="78"/>
        <v>#N/A</v>
      </c>
      <c r="E2527" t="str">
        <f>(IF(B2527&lt;'Price Schedules'!$B$3,'Price Schedules'!$A$2,IF(B2527&lt;'Price Schedules'!$B$4,'Price Schedules'!$A$3,'Price Schedules'!$A$4)))</f>
        <v>Inj Med1</v>
      </c>
      <c r="F2527" t="str">
        <f>(IF(B2527&lt;'Price Schedules'!$B$7,'Price Schedules'!$A$6,IF(B2527&lt;'Price Schedules'!$B$8,'Price Schedules'!$A$7,'Price Schedules'!$A$8)))</f>
        <v>Chemo IV1</v>
      </c>
      <c r="G2527" t="str">
        <f>(IF(B2527&lt;'Price Schedules'!$B$11,'Price Schedules'!$A$10,IF(B2527&lt;'Price Schedules'!$B$12,'Price Schedules'!$A$11,'Price Schedules'!$A$12)))</f>
        <v>Chemo Med1</v>
      </c>
      <c r="H2527" t="str">
        <f>IF(B2527&lt;'Price Schedules'!$B$15,'Price Schedules'!$A$14,'Price Schedules'!$A$15)</f>
        <v>PASS1</v>
      </c>
      <c r="I2527" t="str">
        <f>IF(B2527&lt;'Price Schedules'!$B$18,'Price Schedules'!$A$17,'Price Schedules'!$A$18)</f>
        <v>IV1</v>
      </c>
      <c r="J2527" t="s">
        <v>38</v>
      </c>
      <c r="K2527" t="s">
        <v>39</v>
      </c>
      <c r="L2527" t="s">
        <v>40</v>
      </c>
      <c r="M2527" t="s">
        <v>41</v>
      </c>
      <c r="N2527" t="s">
        <v>42</v>
      </c>
      <c r="O2527" t="s">
        <v>43</v>
      </c>
      <c r="P2527" t="s">
        <v>44</v>
      </c>
      <c r="Q2527" t="s">
        <v>45</v>
      </c>
      <c r="R2527" t="str">
        <f t="shared" si="79"/>
        <v>Error</v>
      </c>
      <c r="S2527" t="e">
        <f>VLOOKUP($R2527,'Price Schedules'!$A$1:$H$34,4,FALSE)</f>
        <v>#N/A</v>
      </c>
      <c r="T2527" t="e">
        <f>VLOOKUP(R2527,'Price Schedules'!$A$1:$H$34,5,FALSE)</f>
        <v>#N/A</v>
      </c>
      <c r="U2527" t="e">
        <f>VLOOKUP(R2527,'Price Schedules'!$A$1:$H$34,6,FALSE)</f>
        <v>#N/A</v>
      </c>
      <c r="V2527" t="e">
        <f>VLOOKUP(R2527,'Price Schedules'!$A$1:$H$34,7,FALSE)</f>
        <v>#N/A</v>
      </c>
      <c r="W2527" t="e">
        <f>VLOOKUP(R2527,'Price Schedules'!$A$1:$H$34,8,FALSE)</f>
        <v>#N/A</v>
      </c>
    </row>
    <row r="2528" spans="1:23" x14ac:dyDescent="0.25">
      <c r="A2528">
        <f>Chargemaster!A2529</f>
        <v>0</v>
      </c>
      <c r="B2528">
        <f>Chargemaster!C2529</f>
        <v>0</v>
      </c>
      <c r="C2528">
        <f>Chargemaster!D2529</f>
        <v>0</v>
      </c>
      <c r="D2528" t="e">
        <f t="shared" si="78"/>
        <v>#N/A</v>
      </c>
      <c r="E2528" t="str">
        <f>(IF(B2528&lt;'Price Schedules'!$B$3,'Price Schedules'!$A$2,IF(B2528&lt;'Price Schedules'!$B$4,'Price Schedules'!$A$3,'Price Schedules'!$A$4)))</f>
        <v>Inj Med1</v>
      </c>
      <c r="F2528" t="str">
        <f>(IF(B2528&lt;'Price Schedules'!$B$7,'Price Schedules'!$A$6,IF(B2528&lt;'Price Schedules'!$B$8,'Price Schedules'!$A$7,'Price Schedules'!$A$8)))</f>
        <v>Chemo IV1</v>
      </c>
      <c r="G2528" t="str">
        <f>(IF(B2528&lt;'Price Schedules'!$B$11,'Price Schedules'!$A$10,IF(B2528&lt;'Price Schedules'!$B$12,'Price Schedules'!$A$11,'Price Schedules'!$A$12)))</f>
        <v>Chemo Med1</v>
      </c>
      <c r="H2528" t="str">
        <f>IF(B2528&lt;'Price Schedules'!$B$15,'Price Schedules'!$A$14,'Price Schedules'!$A$15)</f>
        <v>PASS1</v>
      </c>
      <c r="I2528" t="str">
        <f>IF(B2528&lt;'Price Schedules'!$B$18,'Price Schedules'!$A$17,'Price Schedules'!$A$18)</f>
        <v>IV1</v>
      </c>
      <c r="J2528" t="s">
        <v>38</v>
      </c>
      <c r="K2528" t="s">
        <v>39</v>
      </c>
      <c r="L2528" t="s">
        <v>40</v>
      </c>
      <c r="M2528" t="s">
        <v>41</v>
      </c>
      <c r="N2528" t="s">
        <v>42</v>
      </c>
      <c r="O2528" t="s">
        <v>43</v>
      </c>
      <c r="P2528" t="s">
        <v>44</v>
      </c>
      <c r="Q2528" t="s">
        <v>45</v>
      </c>
      <c r="R2528" t="str">
        <f t="shared" si="79"/>
        <v>Error</v>
      </c>
      <c r="S2528" t="e">
        <f>VLOOKUP($R2528,'Price Schedules'!$A$1:$H$34,4,FALSE)</f>
        <v>#N/A</v>
      </c>
      <c r="T2528" t="e">
        <f>VLOOKUP(R2528,'Price Schedules'!$A$1:$H$34,5,FALSE)</f>
        <v>#N/A</v>
      </c>
      <c r="U2528" t="e">
        <f>VLOOKUP(R2528,'Price Schedules'!$A$1:$H$34,6,FALSE)</f>
        <v>#N/A</v>
      </c>
      <c r="V2528" t="e">
        <f>VLOOKUP(R2528,'Price Schedules'!$A$1:$H$34,7,FALSE)</f>
        <v>#N/A</v>
      </c>
      <c r="W2528" t="e">
        <f>VLOOKUP(R2528,'Price Schedules'!$A$1:$H$34,8,FALSE)</f>
        <v>#N/A</v>
      </c>
    </row>
    <row r="2529" spans="1:23" x14ac:dyDescent="0.25">
      <c r="A2529">
        <f>Chargemaster!A2530</f>
        <v>0</v>
      </c>
      <c r="B2529">
        <f>Chargemaster!C2530</f>
        <v>0</v>
      </c>
      <c r="C2529">
        <f>Chargemaster!D2530</f>
        <v>0</v>
      </c>
      <c r="D2529" t="e">
        <f t="shared" si="78"/>
        <v>#N/A</v>
      </c>
      <c r="E2529" t="str">
        <f>(IF(B2529&lt;'Price Schedules'!$B$3,'Price Schedules'!$A$2,IF(B2529&lt;'Price Schedules'!$B$4,'Price Schedules'!$A$3,'Price Schedules'!$A$4)))</f>
        <v>Inj Med1</v>
      </c>
      <c r="F2529" t="str">
        <f>(IF(B2529&lt;'Price Schedules'!$B$7,'Price Schedules'!$A$6,IF(B2529&lt;'Price Schedules'!$B$8,'Price Schedules'!$A$7,'Price Schedules'!$A$8)))</f>
        <v>Chemo IV1</v>
      </c>
      <c r="G2529" t="str">
        <f>(IF(B2529&lt;'Price Schedules'!$B$11,'Price Schedules'!$A$10,IF(B2529&lt;'Price Schedules'!$B$12,'Price Schedules'!$A$11,'Price Schedules'!$A$12)))</f>
        <v>Chemo Med1</v>
      </c>
      <c r="H2529" t="str">
        <f>IF(B2529&lt;'Price Schedules'!$B$15,'Price Schedules'!$A$14,'Price Schedules'!$A$15)</f>
        <v>PASS1</v>
      </c>
      <c r="I2529" t="str">
        <f>IF(B2529&lt;'Price Schedules'!$B$18,'Price Schedules'!$A$17,'Price Schedules'!$A$18)</f>
        <v>IV1</v>
      </c>
      <c r="J2529" t="s">
        <v>38</v>
      </c>
      <c r="K2529" t="s">
        <v>39</v>
      </c>
      <c r="L2529" t="s">
        <v>40</v>
      </c>
      <c r="M2529" t="s">
        <v>41</v>
      </c>
      <c r="N2529" t="s">
        <v>42</v>
      </c>
      <c r="O2529" t="s">
        <v>43</v>
      </c>
      <c r="P2529" t="s">
        <v>44</v>
      </c>
      <c r="Q2529" t="s">
        <v>45</v>
      </c>
      <c r="R2529" t="str">
        <f t="shared" si="79"/>
        <v>Error</v>
      </c>
      <c r="S2529" t="e">
        <f>VLOOKUP($R2529,'Price Schedules'!$A$1:$H$34,4,FALSE)</f>
        <v>#N/A</v>
      </c>
      <c r="T2529" t="e">
        <f>VLOOKUP(R2529,'Price Schedules'!$A$1:$H$34,5,FALSE)</f>
        <v>#N/A</v>
      </c>
      <c r="U2529" t="e">
        <f>VLOOKUP(R2529,'Price Schedules'!$A$1:$H$34,6,FALSE)</f>
        <v>#N/A</v>
      </c>
      <c r="V2529" t="e">
        <f>VLOOKUP(R2529,'Price Schedules'!$A$1:$H$34,7,FALSE)</f>
        <v>#N/A</v>
      </c>
      <c r="W2529" t="e">
        <f>VLOOKUP(R2529,'Price Schedules'!$A$1:$H$34,8,FALSE)</f>
        <v>#N/A</v>
      </c>
    </row>
    <row r="2530" spans="1:23" x14ac:dyDescent="0.25">
      <c r="A2530">
        <f>Chargemaster!A2531</f>
        <v>0</v>
      </c>
      <c r="B2530">
        <f>Chargemaster!C2531</f>
        <v>0</v>
      </c>
      <c r="C2530">
        <f>Chargemaster!D2531</f>
        <v>0</v>
      </c>
      <c r="D2530" t="e">
        <f t="shared" si="78"/>
        <v>#N/A</v>
      </c>
      <c r="E2530" t="str">
        <f>(IF(B2530&lt;'Price Schedules'!$B$3,'Price Schedules'!$A$2,IF(B2530&lt;'Price Schedules'!$B$4,'Price Schedules'!$A$3,'Price Schedules'!$A$4)))</f>
        <v>Inj Med1</v>
      </c>
      <c r="F2530" t="str">
        <f>(IF(B2530&lt;'Price Schedules'!$B$7,'Price Schedules'!$A$6,IF(B2530&lt;'Price Schedules'!$B$8,'Price Schedules'!$A$7,'Price Schedules'!$A$8)))</f>
        <v>Chemo IV1</v>
      </c>
      <c r="G2530" t="str">
        <f>(IF(B2530&lt;'Price Schedules'!$B$11,'Price Schedules'!$A$10,IF(B2530&lt;'Price Schedules'!$B$12,'Price Schedules'!$A$11,'Price Schedules'!$A$12)))</f>
        <v>Chemo Med1</v>
      </c>
      <c r="H2530" t="str">
        <f>IF(B2530&lt;'Price Schedules'!$B$15,'Price Schedules'!$A$14,'Price Schedules'!$A$15)</f>
        <v>PASS1</v>
      </c>
      <c r="I2530" t="str">
        <f>IF(B2530&lt;'Price Schedules'!$B$18,'Price Schedules'!$A$17,'Price Schedules'!$A$18)</f>
        <v>IV1</v>
      </c>
      <c r="J2530" t="s">
        <v>38</v>
      </c>
      <c r="K2530" t="s">
        <v>39</v>
      </c>
      <c r="L2530" t="s">
        <v>40</v>
      </c>
      <c r="M2530" t="s">
        <v>41</v>
      </c>
      <c r="N2530" t="s">
        <v>42</v>
      </c>
      <c r="O2530" t="s">
        <v>43</v>
      </c>
      <c r="P2530" t="s">
        <v>44</v>
      </c>
      <c r="Q2530" t="s">
        <v>45</v>
      </c>
      <c r="R2530" t="str">
        <f t="shared" si="79"/>
        <v>Error</v>
      </c>
      <c r="S2530" t="e">
        <f>VLOOKUP($R2530,'Price Schedules'!$A$1:$H$34,4,FALSE)</f>
        <v>#N/A</v>
      </c>
      <c r="T2530" t="e">
        <f>VLOOKUP(R2530,'Price Schedules'!$A$1:$H$34,5,FALSE)</f>
        <v>#N/A</v>
      </c>
      <c r="U2530" t="e">
        <f>VLOOKUP(R2530,'Price Schedules'!$A$1:$H$34,6,FALSE)</f>
        <v>#N/A</v>
      </c>
      <c r="V2530" t="e">
        <f>VLOOKUP(R2530,'Price Schedules'!$A$1:$H$34,7,FALSE)</f>
        <v>#N/A</v>
      </c>
      <c r="W2530" t="e">
        <f>VLOOKUP(R2530,'Price Schedules'!$A$1:$H$34,8,FALSE)</f>
        <v>#N/A</v>
      </c>
    </row>
    <row r="2531" spans="1:23" x14ac:dyDescent="0.25">
      <c r="A2531">
        <f>Chargemaster!A2532</f>
        <v>0</v>
      </c>
      <c r="B2531">
        <f>Chargemaster!C2532</f>
        <v>0</v>
      </c>
      <c r="C2531">
        <f>Chargemaster!D2532</f>
        <v>0</v>
      </c>
      <c r="D2531" t="e">
        <f t="shared" si="78"/>
        <v>#N/A</v>
      </c>
      <c r="E2531" t="str">
        <f>(IF(B2531&lt;'Price Schedules'!$B$3,'Price Schedules'!$A$2,IF(B2531&lt;'Price Schedules'!$B$4,'Price Schedules'!$A$3,'Price Schedules'!$A$4)))</f>
        <v>Inj Med1</v>
      </c>
      <c r="F2531" t="str">
        <f>(IF(B2531&lt;'Price Schedules'!$B$7,'Price Schedules'!$A$6,IF(B2531&lt;'Price Schedules'!$B$8,'Price Schedules'!$A$7,'Price Schedules'!$A$8)))</f>
        <v>Chemo IV1</v>
      </c>
      <c r="G2531" t="str">
        <f>(IF(B2531&lt;'Price Schedules'!$B$11,'Price Schedules'!$A$10,IF(B2531&lt;'Price Schedules'!$B$12,'Price Schedules'!$A$11,'Price Schedules'!$A$12)))</f>
        <v>Chemo Med1</v>
      </c>
      <c r="H2531" t="str">
        <f>IF(B2531&lt;'Price Schedules'!$B$15,'Price Schedules'!$A$14,'Price Schedules'!$A$15)</f>
        <v>PASS1</v>
      </c>
      <c r="I2531" t="str">
        <f>IF(B2531&lt;'Price Schedules'!$B$18,'Price Schedules'!$A$17,'Price Schedules'!$A$18)</f>
        <v>IV1</v>
      </c>
      <c r="J2531" t="s">
        <v>38</v>
      </c>
      <c r="K2531" t="s">
        <v>39</v>
      </c>
      <c r="L2531" t="s">
        <v>40</v>
      </c>
      <c r="M2531" t="s">
        <v>41</v>
      </c>
      <c r="N2531" t="s">
        <v>42</v>
      </c>
      <c r="O2531" t="s">
        <v>43</v>
      </c>
      <c r="P2531" t="s">
        <v>44</v>
      </c>
      <c r="Q2531" t="s">
        <v>45</v>
      </c>
      <c r="R2531" t="str">
        <f t="shared" si="79"/>
        <v>Error</v>
      </c>
      <c r="S2531" t="e">
        <f>VLOOKUP($R2531,'Price Schedules'!$A$1:$H$34,4,FALSE)</f>
        <v>#N/A</v>
      </c>
      <c r="T2531" t="e">
        <f>VLOOKUP(R2531,'Price Schedules'!$A$1:$H$34,5,FALSE)</f>
        <v>#N/A</v>
      </c>
      <c r="U2531" t="e">
        <f>VLOOKUP(R2531,'Price Schedules'!$A$1:$H$34,6,FALSE)</f>
        <v>#N/A</v>
      </c>
      <c r="V2531" t="e">
        <f>VLOOKUP(R2531,'Price Schedules'!$A$1:$H$34,7,FALSE)</f>
        <v>#N/A</v>
      </c>
      <c r="W2531" t="e">
        <f>VLOOKUP(R2531,'Price Schedules'!$A$1:$H$34,8,FALSE)</f>
        <v>#N/A</v>
      </c>
    </row>
    <row r="2532" spans="1:23" x14ac:dyDescent="0.25">
      <c r="A2532">
        <f>Chargemaster!A2533</f>
        <v>0</v>
      </c>
      <c r="B2532">
        <f>Chargemaster!C2533</f>
        <v>0</v>
      </c>
      <c r="C2532">
        <f>Chargemaster!D2533</f>
        <v>0</v>
      </c>
      <c r="D2532" t="e">
        <f t="shared" si="78"/>
        <v>#N/A</v>
      </c>
      <c r="E2532" t="str">
        <f>(IF(B2532&lt;'Price Schedules'!$B$3,'Price Schedules'!$A$2,IF(B2532&lt;'Price Schedules'!$B$4,'Price Schedules'!$A$3,'Price Schedules'!$A$4)))</f>
        <v>Inj Med1</v>
      </c>
      <c r="F2532" t="str">
        <f>(IF(B2532&lt;'Price Schedules'!$B$7,'Price Schedules'!$A$6,IF(B2532&lt;'Price Schedules'!$B$8,'Price Schedules'!$A$7,'Price Schedules'!$A$8)))</f>
        <v>Chemo IV1</v>
      </c>
      <c r="G2532" t="str">
        <f>(IF(B2532&lt;'Price Schedules'!$B$11,'Price Schedules'!$A$10,IF(B2532&lt;'Price Schedules'!$B$12,'Price Schedules'!$A$11,'Price Schedules'!$A$12)))</f>
        <v>Chemo Med1</v>
      </c>
      <c r="H2532" t="str">
        <f>IF(B2532&lt;'Price Schedules'!$B$15,'Price Schedules'!$A$14,'Price Schedules'!$A$15)</f>
        <v>PASS1</v>
      </c>
      <c r="I2532" t="str">
        <f>IF(B2532&lt;'Price Schedules'!$B$18,'Price Schedules'!$A$17,'Price Schedules'!$A$18)</f>
        <v>IV1</v>
      </c>
      <c r="J2532" t="s">
        <v>38</v>
      </c>
      <c r="K2532" t="s">
        <v>39</v>
      </c>
      <c r="L2532" t="s">
        <v>40</v>
      </c>
      <c r="M2532" t="s">
        <v>41</v>
      </c>
      <c r="N2532" t="s">
        <v>42</v>
      </c>
      <c r="O2532" t="s">
        <v>43</v>
      </c>
      <c r="P2532" t="s">
        <v>44</v>
      </c>
      <c r="Q2532" t="s">
        <v>45</v>
      </c>
      <c r="R2532" t="str">
        <f t="shared" si="79"/>
        <v>Error</v>
      </c>
      <c r="S2532" t="e">
        <f>VLOOKUP($R2532,'Price Schedules'!$A$1:$H$34,4,FALSE)</f>
        <v>#N/A</v>
      </c>
      <c r="T2532" t="e">
        <f>VLOOKUP(R2532,'Price Schedules'!$A$1:$H$34,5,FALSE)</f>
        <v>#N/A</v>
      </c>
      <c r="U2532" t="e">
        <f>VLOOKUP(R2532,'Price Schedules'!$A$1:$H$34,6,FALSE)</f>
        <v>#N/A</v>
      </c>
      <c r="V2532" t="e">
        <f>VLOOKUP(R2532,'Price Schedules'!$A$1:$H$34,7,FALSE)</f>
        <v>#N/A</v>
      </c>
      <c r="W2532" t="e">
        <f>VLOOKUP(R2532,'Price Schedules'!$A$1:$H$34,8,FALSE)</f>
        <v>#N/A</v>
      </c>
    </row>
    <row r="2533" spans="1:23" x14ac:dyDescent="0.25">
      <c r="A2533">
        <f>Chargemaster!A2534</f>
        <v>0</v>
      </c>
      <c r="B2533">
        <f>Chargemaster!C2534</f>
        <v>0</v>
      </c>
      <c r="C2533">
        <f>Chargemaster!D2534</f>
        <v>0</v>
      </c>
      <c r="D2533" t="e">
        <f t="shared" si="78"/>
        <v>#N/A</v>
      </c>
      <c r="E2533" t="str">
        <f>(IF(B2533&lt;'Price Schedules'!$B$3,'Price Schedules'!$A$2,IF(B2533&lt;'Price Schedules'!$B$4,'Price Schedules'!$A$3,'Price Schedules'!$A$4)))</f>
        <v>Inj Med1</v>
      </c>
      <c r="F2533" t="str">
        <f>(IF(B2533&lt;'Price Schedules'!$B$7,'Price Schedules'!$A$6,IF(B2533&lt;'Price Schedules'!$B$8,'Price Schedules'!$A$7,'Price Schedules'!$A$8)))</f>
        <v>Chemo IV1</v>
      </c>
      <c r="G2533" t="str">
        <f>(IF(B2533&lt;'Price Schedules'!$B$11,'Price Schedules'!$A$10,IF(B2533&lt;'Price Schedules'!$B$12,'Price Schedules'!$A$11,'Price Schedules'!$A$12)))</f>
        <v>Chemo Med1</v>
      </c>
      <c r="H2533" t="str">
        <f>IF(B2533&lt;'Price Schedules'!$B$15,'Price Schedules'!$A$14,'Price Schedules'!$A$15)</f>
        <v>PASS1</v>
      </c>
      <c r="I2533" t="str">
        <f>IF(B2533&lt;'Price Schedules'!$B$18,'Price Schedules'!$A$17,'Price Schedules'!$A$18)</f>
        <v>IV1</v>
      </c>
      <c r="J2533" t="s">
        <v>38</v>
      </c>
      <c r="K2533" t="s">
        <v>39</v>
      </c>
      <c r="L2533" t="s">
        <v>40</v>
      </c>
      <c r="M2533" t="s">
        <v>41</v>
      </c>
      <c r="N2533" t="s">
        <v>42</v>
      </c>
      <c r="O2533" t="s">
        <v>43</v>
      </c>
      <c r="P2533" t="s">
        <v>44</v>
      </c>
      <c r="Q2533" t="s">
        <v>45</v>
      </c>
      <c r="R2533" t="str">
        <f t="shared" si="79"/>
        <v>Error</v>
      </c>
      <c r="S2533" t="e">
        <f>VLOOKUP($R2533,'Price Schedules'!$A$1:$H$34,4,FALSE)</f>
        <v>#N/A</v>
      </c>
      <c r="T2533" t="e">
        <f>VLOOKUP(R2533,'Price Schedules'!$A$1:$H$34,5,FALSE)</f>
        <v>#N/A</v>
      </c>
      <c r="U2533" t="e">
        <f>VLOOKUP(R2533,'Price Schedules'!$A$1:$H$34,6,FALSE)</f>
        <v>#N/A</v>
      </c>
      <c r="V2533" t="e">
        <f>VLOOKUP(R2533,'Price Schedules'!$A$1:$H$34,7,FALSE)</f>
        <v>#N/A</v>
      </c>
      <c r="W2533" t="e">
        <f>VLOOKUP(R2533,'Price Schedules'!$A$1:$H$34,8,FALSE)</f>
        <v>#N/A</v>
      </c>
    </row>
    <row r="2534" spans="1:23" x14ac:dyDescent="0.25">
      <c r="A2534">
        <f>Chargemaster!A2535</f>
        <v>0</v>
      </c>
      <c r="B2534">
        <f>Chargemaster!C2535</f>
        <v>0</v>
      </c>
      <c r="C2534">
        <f>Chargemaster!D2535</f>
        <v>0</v>
      </c>
      <c r="D2534" t="e">
        <f t="shared" si="78"/>
        <v>#N/A</v>
      </c>
      <c r="E2534" t="str">
        <f>(IF(B2534&lt;'Price Schedules'!$B$3,'Price Schedules'!$A$2,IF(B2534&lt;'Price Schedules'!$B$4,'Price Schedules'!$A$3,'Price Schedules'!$A$4)))</f>
        <v>Inj Med1</v>
      </c>
      <c r="F2534" t="str">
        <f>(IF(B2534&lt;'Price Schedules'!$B$7,'Price Schedules'!$A$6,IF(B2534&lt;'Price Schedules'!$B$8,'Price Schedules'!$A$7,'Price Schedules'!$A$8)))</f>
        <v>Chemo IV1</v>
      </c>
      <c r="G2534" t="str">
        <f>(IF(B2534&lt;'Price Schedules'!$B$11,'Price Schedules'!$A$10,IF(B2534&lt;'Price Schedules'!$B$12,'Price Schedules'!$A$11,'Price Schedules'!$A$12)))</f>
        <v>Chemo Med1</v>
      </c>
      <c r="H2534" t="str">
        <f>IF(B2534&lt;'Price Schedules'!$B$15,'Price Schedules'!$A$14,'Price Schedules'!$A$15)</f>
        <v>PASS1</v>
      </c>
      <c r="I2534" t="str">
        <f>IF(B2534&lt;'Price Schedules'!$B$18,'Price Schedules'!$A$17,'Price Schedules'!$A$18)</f>
        <v>IV1</v>
      </c>
      <c r="J2534" t="s">
        <v>38</v>
      </c>
      <c r="K2534" t="s">
        <v>39</v>
      </c>
      <c r="L2534" t="s">
        <v>40</v>
      </c>
      <c r="M2534" t="s">
        <v>41</v>
      </c>
      <c r="N2534" t="s">
        <v>42</v>
      </c>
      <c r="O2534" t="s">
        <v>43</v>
      </c>
      <c r="P2534" t="s">
        <v>44</v>
      </c>
      <c r="Q2534" t="s">
        <v>45</v>
      </c>
      <c r="R2534" t="str">
        <f t="shared" si="79"/>
        <v>Error</v>
      </c>
      <c r="S2534" t="e">
        <f>VLOOKUP($R2534,'Price Schedules'!$A$1:$H$34,4,FALSE)</f>
        <v>#N/A</v>
      </c>
      <c r="T2534" t="e">
        <f>VLOOKUP(R2534,'Price Schedules'!$A$1:$H$34,5,FALSE)</f>
        <v>#N/A</v>
      </c>
      <c r="U2534" t="e">
        <f>VLOOKUP(R2534,'Price Schedules'!$A$1:$H$34,6,FALSE)</f>
        <v>#N/A</v>
      </c>
      <c r="V2534" t="e">
        <f>VLOOKUP(R2534,'Price Schedules'!$A$1:$H$34,7,FALSE)</f>
        <v>#N/A</v>
      </c>
      <c r="W2534" t="e">
        <f>VLOOKUP(R2534,'Price Schedules'!$A$1:$H$34,8,FALSE)</f>
        <v>#N/A</v>
      </c>
    </row>
    <row r="2535" spans="1:23" x14ac:dyDescent="0.25">
      <c r="A2535">
        <f>Chargemaster!A2536</f>
        <v>0</v>
      </c>
      <c r="B2535">
        <f>Chargemaster!C2536</f>
        <v>0</v>
      </c>
      <c r="C2535">
        <f>Chargemaster!D2536</f>
        <v>0</v>
      </c>
      <c r="D2535" t="e">
        <f t="shared" si="78"/>
        <v>#N/A</v>
      </c>
      <c r="E2535" t="str">
        <f>(IF(B2535&lt;'Price Schedules'!$B$3,'Price Schedules'!$A$2,IF(B2535&lt;'Price Schedules'!$B$4,'Price Schedules'!$A$3,'Price Schedules'!$A$4)))</f>
        <v>Inj Med1</v>
      </c>
      <c r="F2535" t="str">
        <f>(IF(B2535&lt;'Price Schedules'!$B$7,'Price Schedules'!$A$6,IF(B2535&lt;'Price Schedules'!$B$8,'Price Schedules'!$A$7,'Price Schedules'!$A$8)))</f>
        <v>Chemo IV1</v>
      </c>
      <c r="G2535" t="str">
        <f>(IF(B2535&lt;'Price Schedules'!$B$11,'Price Schedules'!$A$10,IF(B2535&lt;'Price Schedules'!$B$12,'Price Schedules'!$A$11,'Price Schedules'!$A$12)))</f>
        <v>Chemo Med1</v>
      </c>
      <c r="H2535" t="str">
        <f>IF(B2535&lt;'Price Schedules'!$B$15,'Price Schedules'!$A$14,'Price Schedules'!$A$15)</f>
        <v>PASS1</v>
      </c>
      <c r="I2535" t="str">
        <f>IF(B2535&lt;'Price Schedules'!$B$18,'Price Schedules'!$A$17,'Price Schedules'!$A$18)</f>
        <v>IV1</v>
      </c>
      <c r="J2535" t="s">
        <v>38</v>
      </c>
      <c r="K2535" t="s">
        <v>39</v>
      </c>
      <c r="L2535" t="s">
        <v>40</v>
      </c>
      <c r="M2535" t="s">
        <v>41</v>
      </c>
      <c r="N2535" t="s">
        <v>42</v>
      </c>
      <c r="O2535" t="s">
        <v>43</v>
      </c>
      <c r="P2535" t="s">
        <v>44</v>
      </c>
      <c r="Q2535" t="s">
        <v>45</v>
      </c>
      <c r="R2535" t="str">
        <f t="shared" si="79"/>
        <v>Error</v>
      </c>
      <c r="S2535" t="e">
        <f>VLOOKUP($R2535,'Price Schedules'!$A$1:$H$34,4,FALSE)</f>
        <v>#N/A</v>
      </c>
      <c r="T2535" t="e">
        <f>VLOOKUP(R2535,'Price Schedules'!$A$1:$H$34,5,FALSE)</f>
        <v>#N/A</v>
      </c>
      <c r="U2535" t="e">
        <f>VLOOKUP(R2535,'Price Schedules'!$A$1:$H$34,6,FALSE)</f>
        <v>#N/A</v>
      </c>
      <c r="V2535" t="e">
        <f>VLOOKUP(R2535,'Price Schedules'!$A$1:$H$34,7,FALSE)</f>
        <v>#N/A</v>
      </c>
      <c r="W2535" t="e">
        <f>VLOOKUP(R2535,'Price Schedules'!$A$1:$H$34,8,FALSE)</f>
        <v>#N/A</v>
      </c>
    </row>
    <row r="2536" spans="1:23" x14ac:dyDescent="0.25">
      <c r="A2536">
        <f>Chargemaster!A2537</f>
        <v>0</v>
      </c>
      <c r="B2536">
        <f>Chargemaster!C2537</f>
        <v>0</v>
      </c>
      <c r="C2536">
        <f>Chargemaster!D2537</f>
        <v>0</v>
      </c>
      <c r="D2536" t="e">
        <f t="shared" si="78"/>
        <v>#N/A</v>
      </c>
      <c r="E2536" t="str">
        <f>(IF(B2536&lt;'Price Schedules'!$B$3,'Price Schedules'!$A$2,IF(B2536&lt;'Price Schedules'!$B$4,'Price Schedules'!$A$3,'Price Schedules'!$A$4)))</f>
        <v>Inj Med1</v>
      </c>
      <c r="F2536" t="str">
        <f>(IF(B2536&lt;'Price Schedules'!$B$7,'Price Schedules'!$A$6,IF(B2536&lt;'Price Schedules'!$B$8,'Price Schedules'!$A$7,'Price Schedules'!$A$8)))</f>
        <v>Chemo IV1</v>
      </c>
      <c r="G2536" t="str">
        <f>(IF(B2536&lt;'Price Schedules'!$B$11,'Price Schedules'!$A$10,IF(B2536&lt;'Price Schedules'!$B$12,'Price Schedules'!$A$11,'Price Schedules'!$A$12)))</f>
        <v>Chemo Med1</v>
      </c>
      <c r="H2536" t="str">
        <f>IF(B2536&lt;'Price Schedules'!$B$15,'Price Schedules'!$A$14,'Price Schedules'!$A$15)</f>
        <v>PASS1</v>
      </c>
      <c r="I2536" t="str">
        <f>IF(B2536&lt;'Price Schedules'!$B$18,'Price Schedules'!$A$17,'Price Schedules'!$A$18)</f>
        <v>IV1</v>
      </c>
      <c r="J2536" t="s">
        <v>38</v>
      </c>
      <c r="K2536" t="s">
        <v>39</v>
      </c>
      <c r="L2536" t="s">
        <v>40</v>
      </c>
      <c r="M2536" t="s">
        <v>41</v>
      </c>
      <c r="N2536" t="s">
        <v>42</v>
      </c>
      <c r="O2536" t="s">
        <v>43</v>
      </c>
      <c r="P2536" t="s">
        <v>44</v>
      </c>
      <c r="Q2536" t="s">
        <v>45</v>
      </c>
      <c r="R2536" t="str">
        <f t="shared" si="79"/>
        <v>Error</v>
      </c>
      <c r="S2536" t="e">
        <f>VLOOKUP($R2536,'Price Schedules'!$A$1:$H$34,4,FALSE)</f>
        <v>#N/A</v>
      </c>
      <c r="T2536" t="e">
        <f>VLOOKUP(R2536,'Price Schedules'!$A$1:$H$34,5,FALSE)</f>
        <v>#N/A</v>
      </c>
      <c r="U2536" t="e">
        <f>VLOOKUP(R2536,'Price Schedules'!$A$1:$H$34,6,FALSE)</f>
        <v>#N/A</v>
      </c>
      <c r="V2536" t="e">
        <f>VLOOKUP(R2536,'Price Schedules'!$A$1:$H$34,7,FALSE)</f>
        <v>#N/A</v>
      </c>
      <c r="W2536" t="e">
        <f>VLOOKUP(R2536,'Price Schedules'!$A$1:$H$34,8,FALSE)</f>
        <v>#N/A</v>
      </c>
    </row>
    <row r="2537" spans="1:23" x14ac:dyDescent="0.25">
      <c r="A2537">
        <f>Chargemaster!A2538</f>
        <v>0</v>
      </c>
      <c r="B2537">
        <f>Chargemaster!C2538</f>
        <v>0</v>
      </c>
      <c r="C2537">
        <f>Chargemaster!D2538</f>
        <v>0</v>
      </c>
      <c r="D2537" t="e">
        <f t="shared" si="78"/>
        <v>#N/A</v>
      </c>
      <c r="E2537" t="str">
        <f>(IF(B2537&lt;'Price Schedules'!$B$3,'Price Schedules'!$A$2,IF(B2537&lt;'Price Schedules'!$B$4,'Price Schedules'!$A$3,'Price Schedules'!$A$4)))</f>
        <v>Inj Med1</v>
      </c>
      <c r="F2537" t="str">
        <f>(IF(B2537&lt;'Price Schedules'!$B$7,'Price Schedules'!$A$6,IF(B2537&lt;'Price Schedules'!$B$8,'Price Schedules'!$A$7,'Price Schedules'!$A$8)))</f>
        <v>Chemo IV1</v>
      </c>
      <c r="G2537" t="str">
        <f>(IF(B2537&lt;'Price Schedules'!$B$11,'Price Schedules'!$A$10,IF(B2537&lt;'Price Schedules'!$B$12,'Price Schedules'!$A$11,'Price Schedules'!$A$12)))</f>
        <v>Chemo Med1</v>
      </c>
      <c r="H2537" t="str">
        <f>IF(B2537&lt;'Price Schedules'!$B$15,'Price Schedules'!$A$14,'Price Schedules'!$A$15)</f>
        <v>PASS1</v>
      </c>
      <c r="I2537" t="str">
        <f>IF(B2537&lt;'Price Schedules'!$B$18,'Price Schedules'!$A$17,'Price Schedules'!$A$18)</f>
        <v>IV1</v>
      </c>
      <c r="J2537" t="s">
        <v>38</v>
      </c>
      <c r="K2537" t="s">
        <v>39</v>
      </c>
      <c r="L2537" t="s">
        <v>40</v>
      </c>
      <c r="M2537" t="s">
        <v>41</v>
      </c>
      <c r="N2537" t="s">
        <v>42</v>
      </c>
      <c r="O2537" t="s">
        <v>43</v>
      </c>
      <c r="P2537" t="s">
        <v>44</v>
      </c>
      <c r="Q2537" t="s">
        <v>45</v>
      </c>
      <c r="R2537" t="str">
        <f t="shared" si="79"/>
        <v>Error</v>
      </c>
      <c r="S2537" t="e">
        <f>VLOOKUP($R2537,'Price Schedules'!$A$1:$H$34,4,FALSE)</f>
        <v>#N/A</v>
      </c>
      <c r="T2537" t="e">
        <f>VLOOKUP(R2537,'Price Schedules'!$A$1:$H$34,5,FALSE)</f>
        <v>#N/A</v>
      </c>
      <c r="U2537" t="e">
        <f>VLOOKUP(R2537,'Price Schedules'!$A$1:$H$34,6,FALSE)</f>
        <v>#N/A</v>
      </c>
      <c r="V2537" t="e">
        <f>VLOOKUP(R2537,'Price Schedules'!$A$1:$H$34,7,FALSE)</f>
        <v>#N/A</v>
      </c>
      <c r="W2537" t="e">
        <f>VLOOKUP(R2537,'Price Schedules'!$A$1:$H$34,8,FALSE)</f>
        <v>#N/A</v>
      </c>
    </row>
    <row r="2538" spans="1:23" x14ac:dyDescent="0.25">
      <c r="A2538">
        <f>Chargemaster!A2539</f>
        <v>0</v>
      </c>
      <c r="B2538">
        <f>Chargemaster!C2539</f>
        <v>0</v>
      </c>
      <c r="C2538">
        <f>Chargemaster!D2539</f>
        <v>0</v>
      </c>
      <c r="D2538" t="e">
        <f t="shared" si="78"/>
        <v>#N/A</v>
      </c>
      <c r="E2538" t="str">
        <f>(IF(B2538&lt;'Price Schedules'!$B$3,'Price Schedules'!$A$2,IF(B2538&lt;'Price Schedules'!$B$4,'Price Schedules'!$A$3,'Price Schedules'!$A$4)))</f>
        <v>Inj Med1</v>
      </c>
      <c r="F2538" t="str">
        <f>(IF(B2538&lt;'Price Schedules'!$B$7,'Price Schedules'!$A$6,IF(B2538&lt;'Price Schedules'!$B$8,'Price Schedules'!$A$7,'Price Schedules'!$A$8)))</f>
        <v>Chemo IV1</v>
      </c>
      <c r="G2538" t="str">
        <f>(IF(B2538&lt;'Price Schedules'!$B$11,'Price Schedules'!$A$10,IF(B2538&lt;'Price Schedules'!$B$12,'Price Schedules'!$A$11,'Price Schedules'!$A$12)))</f>
        <v>Chemo Med1</v>
      </c>
      <c r="H2538" t="str">
        <f>IF(B2538&lt;'Price Schedules'!$B$15,'Price Schedules'!$A$14,'Price Schedules'!$A$15)</f>
        <v>PASS1</v>
      </c>
      <c r="I2538" t="str">
        <f>IF(B2538&lt;'Price Schedules'!$B$18,'Price Schedules'!$A$17,'Price Schedules'!$A$18)</f>
        <v>IV1</v>
      </c>
      <c r="J2538" t="s">
        <v>38</v>
      </c>
      <c r="K2538" t="s">
        <v>39</v>
      </c>
      <c r="L2538" t="s">
        <v>40</v>
      </c>
      <c r="M2538" t="s">
        <v>41</v>
      </c>
      <c r="N2538" t="s">
        <v>42</v>
      </c>
      <c r="O2538" t="s">
        <v>43</v>
      </c>
      <c r="P2538" t="s">
        <v>44</v>
      </c>
      <c r="Q2538" t="s">
        <v>45</v>
      </c>
      <c r="R2538" t="str">
        <f t="shared" si="79"/>
        <v>Error</v>
      </c>
      <c r="S2538" t="e">
        <f>VLOOKUP($R2538,'Price Schedules'!$A$1:$H$34,4,FALSE)</f>
        <v>#N/A</v>
      </c>
      <c r="T2538" t="e">
        <f>VLOOKUP(R2538,'Price Schedules'!$A$1:$H$34,5,FALSE)</f>
        <v>#N/A</v>
      </c>
      <c r="U2538" t="e">
        <f>VLOOKUP(R2538,'Price Schedules'!$A$1:$H$34,6,FALSE)</f>
        <v>#N/A</v>
      </c>
      <c r="V2538" t="e">
        <f>VLOOKUP(R2538,'Price Schedules'!$A$1:$H$34,7,FALSE)</f>
        <v>#N/A</v>
      </c>
      <c r="W2538" t="e">
        <f>VLOOKUP(R2538,'Price Schedules'!$A$1:$H$34,8,FALSE)</f>
        <v>#N/A</v>
      </c>
    </row>
    <row r="2539" spans="1:23" x14ac:dyDescent="0.25">
      <c r="A2539">
        <f>Chargemaster!A2540</f>
        <v>0</v>
      </c>
      <c r="B2539">
        <f>Chargemaster!C2540</f>
        <v>0</v>
      </c>
      <c r="C2539">
        <f>Chargemaster!D2540</f>
        <v>0</v>
      </c>
      <c r="D2539" t="e">
        <f t="shared" si="78"/>
        <v>#N/A</v>
      </c>
      <c r="E2539" t="str">
        <f>(IF(B2539&lt;'Price Schedules'!$B$3,'Price Schedules'!$A$2,IF(B2539&lt;'Price Schedules'!$B$4,'Price Schedules'!$A$3,'Price Schedules'!$A$4)))</f>
        <v>Inj Med1</v>
      </c>
      <c r="F2539" t="str">
        <f>(IF(B2539&lt;'Price Schedules'!$B$7,'Price Schedules'!$A$6,IF(B2539&lt;'Price Schedules'!$B$8,'Price Schedules'!$A$7,'Price Schedules'!$A$8)))</f>
        <v>Chemo IV1</v>
      </c>
      <c r="G2539" t="str">
        <f>(IF(B2539&lt;'Price Schedules'!$B$11,'Price Schedules'!$A$10,IF(B2539&lt;'Price Schedules'!$B$12,'Price Schedules'!$A$11,'Price Schedules'!$A$12)))</f>
        <v>Chemo Med1</v>
      </c>
      <c r="H2539" t="str">
        <f>IF(B2539&lt;'Price Schedules'!$B$15,'Price Schedules'!$A$14,'Price Schedules'!$A$15)</f>
        <v>PASS1</v>
      </c>
      <c r="I2539" t="str">
        <f>IF(B2539&lt;'Price Schedules'!$B$18,'Price Schedules'!$A$17,'Price Schedules'!$A$18)</f>
        <v>IV1</v>
      </c>
      <c r="J2539" t="s">
        <v>38</v>
      </c>
      <c r="K2539" t="s">
        <v>39</v>
      </c>
      <c r="L2539" t="s">
        <v>40</v>
      </c>
      <c r="M2539" t="s">
        <v>41</v>
      </c>
      <c r="N2539" t="s">
        <v>42</v>
      </c>
      <c r="O2539" t="s">
        <v>43</v>
      </c>
      <c r="P2539" t="s">
        <v>44</v>
      </c>
      <c r="Q2539" t="s">
        <v>45</v>
      </c>
      <c r="R2539" t="str">
        <f t="shared" si="79"/>
        <v>Error</v>
      </c>
      <c r="S2539" t="e">
        <f>VLOOKUP($R2539,'Price Schedules'!$A$1:$H$34,4,FALSE)</f>
        <v>#N/A</v>
      </c>
      <c r="T2539" t="e">
        <f>VLOOKUP(R2539,'Price Schedules'!$A$1:$H$34,5,FALSE)</f>
        <v>#N/A</v>
      </c>
      <c r="U2539" t="e">
        <f>VLOOKUP(R2539,'Price Schedules'!$A$1:$H$34,6,FALSE)</f>
        <v>#N/A</v>
      </c>
      <c r="V2539" t="e">
        <f>VLOOKUP(R2539,'Price Schedules'!$A$1:$H$34,7,FALSE)</f>
        <v>#N/A</v>
      </c>
      <c r="W2539" t="e">
        <f>VLOOKUP(R2539,'Price Schedules'!$A$1:$H$34,8,FALSE)</f>
        <v>#N/A</v>
      </c>
    </row>
    <row r="2540" spans="1:23" x14ac:dyDescent="0.25">
      <c r="A2540">
        <f>Chargemaster!A2541</f>
        <v>0</v>
      </c>
      <c r="B2540">
        <f>Chargemaster!C2541</f>
        <v>0</v>
      </c>
      <c r="C2540">
        <f>Chargemaster!D2541</f>
        <v>0</v>
      </c>
      <c r="D2540" t="e">
        <f t="shared" si="78"/>
        <v>#N/A</v>
      </c>
      <c r="E2540" t="str">
        <f>(IF(B2540&lt;'Price Schedules'!$B$3,'Price Schedules'!$A$2,IF(B2540&lt;'Price Schedules'!$B$4,'Price Schedules'!$A$3,'Price Schedules'!$A$4)))</f>
        <v>Inj Med1</v>
      </c>
      <c r="F2540" t="str">
        <f>(IF(B2540&lt;'Price Schedules'!$B$7,'Price Schedules'!$A$6,IF(B2540&lt;'Price Schedules'!$B$8,'Price Schedules'!$A$7,'Price Schedules'!$A$8)))</f>
        <v>Chemo IV1</v>
      </c>
      <c r="G2540" t="str">
        <f>(IF(B2540&lt;'Price Schedules'!$B$11,'Price Schedules'!$A$10,IF(B2540&lt;'Price Schedules'!$B$12,'Price Schedules'!$A$11,'Price Schedules'!$A$12)))</f>
        <v>Chemo Med1</v>
      </c>
      <c r="H2540" t="str">
        <f>IF(B2540&lt;'Price Schedules'!$B$15,'Price Schedules'!$A$14,'Price Schedules'!$A$15)</f>
        <v>PASS1</v>
      </c>
      <c r="I2540" t="str">
        <f>IF(B2540&lt;'Price Schedules'!$B$18,'Price Schedules'!$A$17,'Price Schedules'!$A$18)</f>
        <v>IV1</v>
      </c>
      <c r="J2540" t="s">
        <v>38</v>
      </c>
      <c r="K2540" t="s">
        <v>39</v>
      </c>
      <c r="L2540" t="s">
        <v>40</v>
      </c>
      <c r="M2540" t="s">
        <v>41</v>
      </c>
      <c r="N2540" t="s">
        <v>42</v>
      </c>
      <c r="O2540" t="s">
        <v>43</v>
      </c>
      <c r="P2540" t="s">
        <v>44</v>
      </c>
      <c r="Q2540" t="s">
        <v>45</v>
      </c>
      <c r="R2540" t="str">
        <f t="shared" si="79"/>
        <v>Error</v>
      </c>
      <c r="S2540" t="e">
        <f>VLOOKUP($R2540,'Price Schedules'!$A$1:$H$34,4,FALSE)</f>
        <v>#N/A</v>
      </c>
      <c r="T2540" t="e">
        <f>VLOOKUP(R2540,'Price Schedules'!$A$1:$H$34,5,FALSE)</f>
        <v>#N/A</v>
      </c>
      <c r="U2540" t="e">
        <f>VLOOKUP(R2540,'Price Schedules'!$A$1:$H$34,6,FALSE)</f>
        <v>#N/A</v>
      </c>
      <c r="V2540" t="e">
        <f>VLOOKUP(R2540,'Price Schedules'!$A$1:$H$34,7,FALSE)</f>
        <v>#N/A</v>
      </c>
      <c r="W2540" t="e">
        <f>VLOOKUP(R2540,'Price Schedules'!$A$1:$H$34,8,FALSE)</f>
        <v>#N/A</v>
      </c>
    </row>
    <row r="2541" spans="1:23" x14ac:dyDescent="0.25">
      <c r="A2541">
        <f>Chargemaster!A2542</f>
        <v>0</v>
      </c>
      <c r="B2541">
        <f>Chargemaster!C2542</f>
        <v>0</v>
      </c>
      <c r="C2541">
        <f>Chargemaster!D2542</f>
        <v>0</v>
      </c>
      <c r="D2541" t="e">
        <f t="shared" si="78"/>
        <v>#N/A</v>
      </c>
      <c r="E2541" t="str">
        <f>(IF(B2541&lt;'Price Schedules'!$B$3,'Price Schedules'!$A$2,IF(B2541&lt;'Price Schedules'!$B$4,'Price Schedules'!$A$3,'Price Schedules'!$A$4)))</f>
        <v>Inj Med1</v>
      </c>
      <c r="F2541" t="str">
        <f>(IF(B2541&lt;'Price Schedules'!$B$7,'Price Schedules'!$A$6,IF(B2541&lt;'Price Schedules'!$B$8,'Price Schedules'!$A$7,'Price Schedules'!$A$8)))</f>
        <v>Chemo IV1</v>
      </c>
      <c r="G2541" t="str">
        <f>(IF(B2541&lt;'Price Schedules'!$B$11,'Price Schedules'!$A$10,IF(B2541&lt;'Price Schedules'!$B$12,'Price Schedules'!$A$11,'Price Schedules'!$A$12)))</f>
        <v>Chemo Med1</v>
      </c>
      <c r="H2541" t="str">
        <f>IF(B2541&lt;'Price Schedules'!$B$15,'Price Schedules'!$A$14,'Price Schedules'!$A$15)</f>
        <v>PASS1</v>
      </c>
      <c r="I2541" t="str">
        <f>IF(B2541&lt;'Price Schedules'!$B$18,'Price Schedules'!$A$17,'Price Schedules'!$A$18)</f>
        <v>IV1</v>
      </c>
      <c r="J2541" t="s">
        <v>38</v>
      </c>
      <c r="K2541" t="s">
        <v>39</v>
      </c>
      <c r="L2541" t="s">
        <v>40</v>
      </c>
      <c r="M2541" t="s">
        <v>41</v>
      </c>
      <c r="N2541" t="s">
        <v>42</v>
      </c>
      <c r="O2541" t="s">
        <v>43</v>
      </c>
      <c r="P2541" t="s">
        <v>44</v>
      </c>
      <c r="Q2541" t="s">
        <v>45</v>
      </c>
      <c r="R2541" t="str">
        <f t="shared" si="79"/>
        <v>Error</v>
      </c>
      <c r="S2541" t="e">
        <f>VLOOKUP($R2541,'Price Schedules'!$A$1:$H$34,4,FALSE)</f>
        <v>#N/A</v>
      </c>
      <c r="T2541" t="e">
        <f>VLOOKUP(R2541,'Price Schedules'!$A$1:$H$34,5,FALSE)</f>
        <v>#N/A</v>
      </c>
      <c r="U2541" t="e">
        <f>VLOOKUP(R2541,'Price Schedules'!$A$1:$H$34,6,FALSE)</f>
        <v>#N/A</v>
      </c>
      <c r="V2541" t="e">
        <f>VLOOKUP(R2541,'Price Schedules'!$A$1:$H$34,7,FALSE)</f>
        <v>#N/A</v>
      </c>
      <c r="W2541" t="e">
        <f>VLOOKUP(R2541,'Price Schedules'!$A$1:$H$34,8,FALSE)</f>
        <v>#N/A</v>
      </c>
    </row>
    <row r="2542" spans="1:23" x14ac:dyDescent="0.25">
      <c r="A2542">
        <f>Chargemaster!A2543</f>
        <v>0</v>
      </c>
      <c r="B2542">
        <f>Chargemaster!C2543</f>
        <v>0</v>
      </c>
      <c r="C2542">
        <f>Chargemaster!D2543</f>
        <v>0</v>
      </c>
      <c r="D2542" t="e">
        <f t="shared" si="78"/>
        <v>#N/A</v>
      </c>
      <c r="E2542" t="str">
        <f>(IF(B2542&lt;'Price Schedules'!$B$3,'Price Schedules'!$A$2,IF(B2542&lt;'Price Schedules'!$B$4,'Price Schedules'!$A$3,'Price Schedules'!$A$4)))</f>
        <v>Inj Med1</v>
      </c>
      <c r="F2542" t="str">
        <f>(IF(B2542&lt;'Price Schedules'!$B$7,'Price Schedules'!$A$6,IF(B2542&lt;'Price Schedules'!$B$8,'Price Schedules'!$A$7,'Price Schedules'!$A$8)))</f>
        <v>Chemo IV1</v>
      </c>
      <c r="G2542" t="str">
        <f>(IF(B2542&lt;'Price Schedules'!$B$11,'Price Schedules'!$A$10,IF(B2542&lt;'Price Schedules'!$B$12,'Price Schedules'!$A$11,'Price Schedules'!$A$12)))</f>
        <v>Chemo Med1</v>
      </c>
      <c r="H2542" t="str">
        <f>IF(B2542&lt;'Price Schedules'!$B$15,'Price Schedules'!$A$14,'Price Schedules'!$A$15)</f>
        <v>PASS1</v>
      </c>
      <c r="I2542" t="str">
        <f>IF(B2542&lt;'Price Schedules'!$B$18,'Price Schedules'!$A$17,'Price Schedules'!$A$18)</f>
        <v>IV1</v>
      </c>
      <c r="J2542" t="s">
        <v>38</v>
      </c>
      <c r="K2542" t="s">
        <v>39</v>
      </c>
      <c r="L2542" t="s">
        <v>40</v>
      </c>
      <c r="M2542" t="s">
        <v>41</v>
      </c>
      <c r="N2542" t="s">
        <v>42</v>
      </c>
      <c r="O2542" t="s">
        <v>43</v>
      </c>
      <c r="P2542" t="s">
        <v>44</v>
      </c>
      <c r="Q2542" t="s">
        <v>45</v>
      </c>
      <c r="R2542" t="str">
        <f t="shared" si="79"/>
        <v>Error</v>
      </c>
      <c r="S2542" t="e">
        <f>VLOOKUP($R2542,'Price Schedules'!$A$1:$H$34,4,FALSE)</f>
        <v>#N/A</v>
      </c>
      <c r="T2542" t="e">
        <f>VLOOKUP(R2542,'Price Schedules'!$A$1:$H$34,5,FALSE)</f>
        <v>#N/A</v>
      </c>
      <c r="U2542" t="e">
        <f>VLOOKUP(R2542,'Price Schedules'!$A$1:$H$34,6,FALSE)</f>
        <v>#N/A</v>
      </c>
      <c r="V2542" t="e">
        <f>VLOOKUP(R2542,'Price Schedules'!$A$1:$H$34,7,FALSE)</f>
        <v>#N/A</v>
      </c>
      <c r="W2542" t="e">
        <f>VLOOKUP(R2542,'Price Schedules'!$A$1:$H$34,8,FALSE)</f>
        <v>#N/A</v>
      </c>
    </row>
    <row r="2543" spans="1:23" x14ac:dyDescent="0.25">
      <c r="A2543">
        <f>Chargemaster!A2544</f>
        <v>0</v>
      </c>
      <c r="B2543">
        <f>Chargemaster!C2544</f>
        <v>0</v>
      </c>
      <c r="C2543">
        <f>Chargemaster!D2544</f>
        <v>0</v>
      </c>
      <c r="D2543" t="e">
        <f t="shared" si="78"/>
        <v>#N/A</v>
      </c>
      <c r="E2543" t="str">
        <f>(IF(B2543&lt;'Price Schedules'!$B$3,'Price Schedules'!$A$2,IF(B2543&lt;'Price Schedules'!$B$4,'Price Schedules'!$A$3,'Price Schedules'!$A$4)))</f>
        <v>Inj Med1</v>
      </c>
      <c r="F2543" t="str">
        <f>(IF(B2543&lt;'Price Schedules'!$B$7,'Price Schedules'!$A$6,IF(B2543&lt;'Price Schedules'!$B$8,'Price Schedules'!$A$7,'Price Schedules'!$A$8)))</f>
        <v>Chemo IV1</v>
      </c>
      <c r="G2543" t="str">
        <f>(IF(B2543&lt;'Price Schedules'!$B$11,'Price Schedules'!$A$10,IF(B2543&lt;'Price Schedules'!$B$12,'Price Schedules'!$A$11,'Price Schedules'!$A$12)))</f>
        <v>Chemo Med1</v>
      </c>
      <c r="H2543" t="str">
        <f>IF(B2543&lt;'Price Schedules'!$B$15,'Price Schedules'!$A$14,'Price Schedules'!$A$15)</f>
        <v>PASS1</v>
      </c>
      <c r="I2543" t="str">
        <f>IF(B2543&lt;'Price Schedules'!$B$18,'Price Schedules'!$A$17,'Price Schedules'!$A$18)</f>
        <v>IV1</v>
      </c>
      <c r="J2543" t="s">
        <v>38</v>
      </c>
      <c r="K2543" t="s">
        <v>39</v>
      </c>
      <c r="L2543" t="s">
        <v>40</v>
      </c>
      <c r="M2543" t="s">
        <v>41</v>
      </c>
      <c r="N2543" t="s">
        <v>42</v>
      </c>
      <c r="O2543" t="s">
        <v>43</v>
      </c>
      <c r="P2543" t="s">
        <v>44</v>
      </c>
      <c r="Q2543" t="s">
        <v>45</v>
      </c>
      <c r="R2543" t="str">
        <f t="shared" si="79"/>
        <v>Error</v>
      </c>
      <c r="S2543" t="e">
        <f>VLOOKUP($R2543,'Price Schedules'!$A$1:$H$34,4,FALSE)</f>
        <v>#N/A</v>
      </c>
      <c r="T2543" t="e">
        <f>VLOOKUP(R2543,'Price Schedules'!$A$1:$H$34,5,FALSE)</f>
        <v>#N/A</v>
      </c>
      <c r="U2543" t="e">
        <f>VLOOKUP(R2543,'Price Schedules'!$A$1:$H$34,6,FALSE)</f>
        <v>#N/A</v>
      </c>
      <c r="V2543" t="e">
        <f>VLOOKUP(R2543,'Price Schedules'!$A$1:$H$34,7,FALSE)</f>
        <v>#N/A</v>
      </c>
      <c r="W2543" t="e">
        <f>VLOOKUP(R2543,'Price Schedules'!$A$1:$H$34,8,FALSE)</f>
        <v>#N/A</v>
      </c>
    </row>
    <row r="2544" spans="1:23" x14ac:dyDescent="0.25">
      <c r="A2544">
        <f>Chargemaster!A2545</f>
        <v>0</v>
      </c>
      <c r="B2544">
        <f>Chargemaster!C2545</f>
        <v>0</v>
      </c>
      <c r="C2544">
        <f>Chargemaster!D2545</f>
        <v>0</v>
      </c>
      <c r="D2544" t="e">
        <f t="shared" si="78"/>
        <v>#N/A</v>
      </c>
      <c r="E2544" t="str">
        <f>(IF(B2544&lt;'Price Schedules'!$B$3,'Price Schedules'!$A$2,IF(B2544&lt;'Price Schedules'!$B$4,'Price Schedules'!$A$3,'Price Schedules'!$A$4)))</f>
        <v>Inj Med1</v>
      </c>
      <c r="F2544" t="str">
        <f>(IF(B2544&lt;'Price Schedules'!$B$7,'Price Schedules'!$A$6,IF(B2544&lt;'Price Schedules'!$B$8,'Price Schedules'!$A$7,'Price Schedules'!$A$8)))</f>
        <v>Chemo IV1</v>
      </c>
      <c r="G2544" t="str">
        <f>(IF(B2544&lt;'Price Schedules'!$B$11,'Price Schedules'!$A$10,IF(B2544&lt;'Price Schedules'!$B$12,'Price Schedules'!$A$11,'Price Schedules'!$A$12)))</f>
        <v>Chemo Med1</v>
      </c>
      <c r="H2544" t="str">
        <f>IF(B2544&lt;'Price Schedules'!$B$15,'Price Schedules'!$A$14,'Price Schedules'!$A$15)</f>
        <v>PASS1</v>
      </c>
      <c r="I2544" t="str">
        <f>IF(B2544&lt;'Price Schedules'!$B$18,'Price Schedules'!$A$17,'Price Schedules'!$A$18)</f>
        <v>IV1</v>
      </c>
      <c r="J2544" t="s">
        <v>38</v>
      </c>
      <c r="K2544" t="s">
        <v>39</v>
      </c>
      <c r="L2544" t="s">
        <v>40</v>
      </c>
      <c r="M2544" t="s">
        <v>41</v>
      </c>
      <c r="N2544" t="s">
        <v>42</v>
      </c>
      <c r="O2544" t="s">
        <v>43</v>
      </c>
      <c r="P2544" t="s">
        <v>44</v>
      </c>
      <c r="Q2544" t="s">
        <v>45</v>
      </c>
      <c r="R2544" t="str">
        <f t="shared" si="79"/>
        <v>Error</v>
      </c>
      <c r="S2544" t="e">
        <f>VLOOKUP($R2544,'Price Schedules'!$A$1:$H$34,4,FALSE)</f>
        <v>#N/A</v>
      </c>
      <c r="T2544" t="e">
        <f>VLOOKUP(R2544,'Price Schedules'!$A$1:$H$34,5,FALSE)</f>
        <v>#N/A</v>
      </c>
      <c r="U2544" t="e">
        <f>VLOOKUP(R2544,'Price Schedules'!$A$1:$H$34,6,FALSE)</f>
        <v>#N/A</v>
      </c>
      <c r="V2544" t="e">
        <f>VLOOKUP(R2544,'Price Schedules'!$A$1:$H$34,7,FALSE)</f>
        <v>#N/A</v>
      </c>
      <c r="W2544" t="e">
        <f>VLOOKUP(R2544,'Price Schedules'!$A$1:$H$34,8,FALSE)</f>
        <v>#N/A</v>
      </c>
    </row>
    <row r="2545" spans="1:23" x14ac:dyDescent="0.25">
      <c r="A2545">
        <f>Chargemaster!A2546</f>
        <v>0</v>
      </c>
      <c r="B2545">
        <f>Chargemaster!C2546</f>
        <v>0</v>
      </c>
      <c r="C2545">
        <f>Chargemaster!D2546</f>
        <v>0</v>
      </c>
      <c r="D2545" t="e">
        <f t="shared" si="78"/>
        <v>#N/A</v>
      </c>
      <c r="E2545" t="str">
        <f>(IF(B2545&lt;'Price Schedules'!$B$3,'Price Schedules'!$A$2,IF(B2545&lt;'Price Schedules'!$B$4,'Price Schedules'!$A$3,'Price Schedules'!$A$4)))</f>
        <v>Inj Med1</v>
      </c>
      <c r="F2545" t="str">
        <f>(IF(B2545&lt;'Price Schedules'!$B$7,'Price Schedules'!$A$6,IF(B2545&lt;'Price Schedules'!$B$8,'Price Schedules'!$A$7,'Price Schedules'!$A$8)))</f>
        <v>Chemo IV1</v>
      </c>
      <c r="G2545" t="str">
        <f>(IF(B2545&lt;'Price Schedules'!$B$11,'Price Schedules'!$A$10,IF(B2545&lt;'Price Schedules'!$B$12,'Price Schedules'!$A$11,'Price Schedules'!$A$12)))</f>
        <v>Chemo Med1</v>
      </c>
      <c r="H2545" t="str">
        <f>IF(B2545&lt;'Price Schedules'!$B$15,'Price Schedules'!$A$14,'Price Schedules'!$A$15)</f>
        <v>PASS1</v>
      </c>
      <c r="I2545" t="str">
        <f>IF(B2545&lt;'Price Schedules'!$B$18,'Price Schedules'!$A$17,'Price Schedules'!$A$18)</f>
        <v>IV1</v>
      </c>
      <c r="J2545" t="s">
        <v>38</v>
      </c>
      <c r="K2545" t="s">
        <v>39</v>
      </c>
      <c r="L2545" t="s">
        <v>40</v>
      </c>
      <c r="M2545" t="s">
        <v>41</v>
      </c>
      <c r="N2545" t="s">
        <v>42</v>
      </c>
      <c r="O2545" t="s">
        <v>43</v>
      </c>
      <c r="P2545" t="s">
        <v>44</v>
      </c>
      <c r="Q2545" t="s">
        <v>45</v>
      </c>
      <c r="R2545" t="str">
        <f t="shared" si="79"/>
        <v>Error</v>
      </c>
      <c r="S2545" t="e">
        <f>VLOOKUP($R2545,'Price Schedules'!$A$1:$H$34,4,FALSE)</f>
        <v>#N/A</v>
      </c>
      <c r="T2545" t="e">
        <f>VLOOKUP(R2545,'Price Schedules'!$A$1:$H$34,5,FALSE)</f>
        <v>#N/A</v>
      </c>
      <c r="U2545" t="e">
        <f>VLOOKUP(R2545,'Price Schedules'!$A$1:$H$34,6,FALSE)</f>
        <v>#N/A</v>
      </c>
      <c r="V2545" t="e">
        <f>VLOOKUP(R2545,'Price Schedules'!$A$1:$H$34,7,FALSE)</f>
        <v>#N/A</v>
      </c>
      <c r="W2545" t="e">
        <f>VLOOKUP(R2545,'Price Schedules'!$A$1:$H$34,8,FALSE)</f>
        <v>#N/A</v>
      </c>
    </row>
    <row r="2546" spans="1:23" x14ac:dyDescent="0.25">
      <c r="A2546">
        <f>Chargemaster!A2547</f>
        <v>0</v>
      </c>
      <c r="B2546">
        <f>Chargemaster!C2547</f>
        <v>0</v>
      </c>
      <c r="C2546">
        <f>Chargemaster!D2547</f>
        <v>0</v>
      </c>
      <c r="D2546" t="e">
        <f t="shared" si="78"/>
        <v>#N/A</v>
      </c>
      <c r="E2546" t="str">
        <f>(IF(B2546&lt;'Price Schedules'!$B$3,'Price Schedules'!$A$2,IF(B2546&lt;'Price Schedules'!$B$4,'Price Schedules'!$A$3,'Price Schedules'!$A$4)))</f>
        <v>Inj Med1</v>
      </c>
      <c r="F2546" t="str">
        <f>(IF(B2546&lt;'Price Schedules'!$B$7,'Price Schedules'!$A$6,IF(B2546&lt;'Price Schedules'!$B$8,'Price Schedules'!$A$7,'Price Schedules'!$A$8)))</f>
        <v>Chemo IV1</v>
      </c>
      <c r="G2546" t="str">
        <f>(IF(B2546&lt;'Price Schedules'!$B$11,'Price Schedules'!$A$10,IF(B2546&lt;'Price Schedules'!$B$12,'Price Schedules'!$A$11,'Price Schedules'!$A$12)))</f>
        <v>Chemo Med1</v>
      </c>
      <c r="H2546" t="str">
        <f>IF(B2546&lt;'Price Schedules'!$B$15,'Price Schedules'!$A$14,'Price Schedules'!$A$15)</f>
        <v>PASS1</v>
      </c>
      <c r="I2546" t="str">
        <f>IF(B2546&lt;'Price Schedules'!$B$18,'Price Schedules'!$A$17,'Price Schedules'!$A$18)</f>
        <v>IV1</v>
      </c>
      <c r="J2546" t="s">
        <v>38</v>
      </c>
      <c r="K2546" t="s">
        <v>39</v>
      </c>
      <c r="L2546" t="s">
        <v>40</v>
      </c>
      <c r="M2546" t="s">
        <v>41</v>
      </c>
      <c r="N2546" t="s">
        <v>42</v>
      </c>
      <c r="O2546" t="s">
        <v>43</v>
      </c>
      <c r="P2546" t="s">
        <v>44</v>
      </c>
      <c r="Q2546" t="s">
        <v>45</v>
      </c>
      <c r="R2546" t="str">
        <f t="shared" si="79"/>
        <v>Error</v>
      </c>
      <c r="S2546" t="e">
        <f>VLOOKUP($R2546,'Price Schedules'!$A$1:$H$34,4,FALSE)</f>
        <v>#N/A</v>
      </c>
      <c r="T2546" t="e">
        <f>VLOOKUP(R2546,'Price Schedules'!$A$1:$H$34,5,FALSE)</f>
        <v>#N/A</v>
      </c>
      <c r="U2546" t="e">
        <f>VLOOKUP(R2546,'Price Schedules'!$A$1:$H$34,6,FALSE)</f>
        <v>#N/A</v>
      </c>
      <c r="V2546" t="e">
        <f>VLOOKUP(R2546,'Price Schedules'!$A$1:$H$34,7,FALSE)</f>
        <v>#N/A</v>
      </c>
      <c r="W2546" t="e">
        <f>VLOOKUP(R2546,'Price Schedules'!$A$1:$H$34,8,FALSE)</f>
        <v>#N/A</v>
      </c>
    </row>
    <row r="2547" spans="1:23" x14ac:dyDescent="0.25">
      <c r="A2547">
        <f>Chargemaster!A2548</f>
        <v>0</v>
      </c>
      <c r="B2547">
        <f>Chargemaster!C2548</f>
        <v>0</v>
      </c>
      <c r="C2547">
        <f>Chargemaster!D2548</f>
        <v>0</v>
      </c>
      <c r="D2547" t="e">
        <f t="shared" si="78"/>
        <v>#N/A</v>
      </c>
      <c r="E2547" t="str">
        <f>(IF(B2547&lt;'Price Schedules'!$B$3,'Price Schedules'!$A$2,IF(B2547&lt;'Price Schedules'!$B$4,'Price Schedules'!$A$3,'Price Schedules'!$A$4)))</f>
        <v>Inj Med1</v>
      </c>
      <c r="F2547" t="str">
        <f>(IF(B2547&lt;'Price Schedules'!$B$7,'Price Schedules'!$A$6,IF(B2547&lt;'Price Schedules'!$B$8,'Price Schedules'!$A$7,'Price Schedules'!$A$8)))</f>
        <v>Chemo IV1</v>
      </c>
      <c r="G2547" t="str">
        <f>(IF(B2547&lt;'Price Schedules'!$B$11,'Price Schedules'!$A$10,IF(B2547&lt;'Price Schedules'!$B$12,'Price Schedules'!$A$11,'Price Schedules'!$A$12)))</f>
        <v>Chemo Med1</v>
      </c>
      <c r="H2547" t="str">
        <f>IF(B2547&lt;'Price Schedules'!$B$15,'Price Schedules'!$A$14,'Price Schedules'!$A$15)</f>
        <v>PASS1</v>
      </c>
      <c r="I2547" t="str">
        <f>IF(B2547&lt;'Price Schedules'!$B$18,'Price Schedules'!$A$17,'Price Schedules'!$A$18)</f>
        <v>IV1</v>
      </c>
      <c r="J2547" t="s">
        <v>38</v>
      </c>
      <c r="K2547" t="s">
        <v>39</v>
      </c>
      <c r="L2547" t="s">
        <v>40</v>
      </c>
      <c r="M2547" t="s">
        <v>41</v>
      </c>
      <c r="N2547" t="s">
        <v>42</v>
      </c>
      <c r="O2547" t="s">
        <v>43</v>
      </c>
      <c r="P2547" t="s">
        <v>44</v>
      </c>
      <c r="Q2547" t="s">
        <v>45</v>
      </c>
      <c r="R2547" t="str">
        <f t="shared" si="79"/>
        <v>Error</v>
      </c>
      <c r="S2547" t="e">
        <f>VLOOKUP($R2547,'Price Schedules'!$A$1:$H$34,4,FALSE)</f>
        <v>#N/A</v>
      </c>
      <c r="T2547" t="e">
        <f>VLOOKUP(R2547,'Price Schedules'!$A$1:$H$34,5,FALSE)</f>
        <v>#N/A</v>
      </c>
      <c r="U2547" t="e">
        <f>VLOOKUP(R2547,'Price Schedules'!$A$1:$H$34,6,FALSE)</f>
        <v>#N/A</v>
      </c>
      <c r="V2547" t="e">
        <f>VLOOKUP(R2547,'Price Schedules'!$A$1:$H$34,7,FALSE)</f>
        <v>#N/A</v>
      </c>
      <c r="W2547" t="e">
        <f>VLOOKUP(R2547,'Price Schedules'!$A$1:$H$34,8,FALSE)</f>
        <v>#N/A</v>
      </c>
    </row>
    <row r="2548" spans="1:23" x14ac:dyDescent="0.25">
      <c r="A2548">
        <f>Chargemaster!A2549</f>
        <v>0</v>
      </c>
      <c r="B2548">
        <f>Chargemaster!C2549</f>
        <v>0</v>
      </c>
      <c r="C2548">
        <f>Chargemaster!D2549</f>
        <v>0</v>
      </c>
      <c r="D2548" t="e">
        <f t="shared" si="78"/>
        <v>#N/A</v>
      </c>
      <c r="E2548" t="str">
        <f>(IF(B2548&lt;'Price Schedules'!$B$3,'Price Schedules'!$A$2,IF(B2548&lt;'Price Schedules'!$B$4,'Price Schedules'!$A$3,'Price Schedules'!$A$4)))</f>
        <v>Inj Med1</v>
      </c>
      <c r="F2548" t="str">
        <f>(IF(B2548&lt;'Price Schedules'!$B$7,'Price Schedules'!$A$6,IF(B2548&lt;'Price Schedules'!$B$8,'Price Schedules'!$A$7,'Price Schedules'!$A$8)))</f>
        <v>Chemo IV1</v>
      </c>
      <c r="G2548" t="str">
        <f>(IF(B2548&lt;'Price Schedules'!$B$11,'Price Schedules'!$A$10,IF(B2548&lt;'Price Schedules'!$B$12,'Price Schedules'!$A$11,'Price Schedules'!$A$12)))</f>
        <v>Chemo Med1</v>
      </c>
      <c r="H2548" t="str">
        <f>IF(B2548&lt;'Price Schedules'!$B$15,'Price Schedules'!$A$14,'Price Schedules'!$A$15)</f>
        <v>PASS1</v>
      </c>
      <c r="I2548" t="str">
        <f>IF(B2548&lt;'Price Schedules'!$B$18,'Price Schedules'!$A$17,'Price Schedules'!$A$18)</f>
        <v>IV1</v>
      </c>
      <c r="J2548" t="s">
        <v>38</v>
      </c>
      <c r="K2548" t="s">
        <v>39</v>
      </c>
      <c r="L2548" t="s">
        <v>40</v>
      </c>
      <c r="M2548" t="s">
        <v>41</v>
      </c>
      <c r="N2548" t="s">
        <v>42</v>
      </c>
      <c r="O2548" t="s">
        <v>43</v>
      </c>
      <c r="P2548" t="s">
        <v>44</v>
      </c>
      <c r="Q2548" t="s">
        <v>45</v>
      </c>
      <c r="R2548" t="str">
        <f t="shared" si="79"/>
        <v>Error</v>
      </c>
      <c r="S2548" t="e">
        <f>VLOOKUP($R2548,'Price Schedules'!$A$1:$H$34,4,FALSE)</f>
        <v>#N/A</v>
      </c>
      <c r="T2548" t="e">
        <f>VLOOKUP(R2548,'Price Schedules'!$A$1:$H$34,5,FALSE)</f>
        <v>#N/A</v>
      </c>
      <c r="U2548" t="e">
        <f>VLOOKUP(R2548,'Price Schedules'!$A$1:$H$34,6,FALSE)</f>
        <v>#N/A</v>
      </c>
      <c r="V2548" t="e">
        <f>VLOOKUP(R2548,'Price Schedules'!$A$1:$H$34,7,FALSE)</f>
        <v>#N/A</v>
      </c>
      <c r="W2548" t="e">
        <f>VLOOKUP(R2548,'Price Schedules'!$A$1:$H$34,8,FALSE)</f>
        <v>#N/A</v>
      </c>
    </row>
    <row r="2549" spans="1:23" x14ac:dyDescent="0.25">
      <c r="A2549">
        <f>Chargemaster!A2550</f>
        <v>0</v>
      </c>
      <c r="B2549">
        <f>Chargemaster!C2550</f>
        <v>0</v>
      </c>
      <c r="C2549">
        <f>Chargemaster!D2550</f>
        <v>0</v>
      </c>
      <c r="D2549" t="e">
        <f t="shared" si="78"/>
        <v>#N/A</v>
      </c>
      <c r="E2549" t="str">
        <f>(IF(B2549&lt;'Price Schedules'!$B$3,'Price Schedules'!$A$2,IF(B2549&lt;'Price Schedules'!$B$4,'Price Schedules'!$A$3,'Price Schedules'!$A$4)))</f>
        <v>Inj Med1</v>
      </c>
      <c r="F2549" t="str">
        <f>(IF(B2549&lt;'Price Schedules'!$B$7,'Price Schedules'!$A$6,IF(B2549&lt;'Price Schedules'!$B$8,'Price Schedules'!$A$7,'Price Schedules'!$A$8)))</f>
        <v>Chemo IV1</v>
      </c>
      <c r="G2549" t="str">
        <f>(IF(B2549&lt;'Price Schedules'!$B$11,'Price Schedules'!$A$10,IF(B2549&lt;'Price Schedules'!$B$12,'Price Schedules'!$A$11,'Price Schedules'!$A$12)))</f>
        <v>Chemo Med1</v>
      </c>
      <c r="H2549" t="str">
        <f>IF(B2549&lt;'Price Schedules'!$B$15,'Price Schedules'!$A$14,'Price Schedules'!$A$15)</f>
        <v>PASS1</v>
      </c>
      <c r="I2549" t="str">
        <f>IF(B2549&lt;'Price Schedules'!$B$18,'Price Schedules'!$A$17,'Price Schedules'!$A$18)</f>
        <v>IV1</v>
      </c>
      <c r="J2549" t="s">
        <v>38</v>
      </c>
      <c r="K2549" t="s">
        <v>39</v>
      </c>
      <c r="L2549" t="s">
        <v>40</v>
      </c>
      <c r="M2549" t="s">
        <v>41</v>
      </c>
      <c r="N2549" t="s">
        <v>42</v>
      </c>
      <c r="O2549" t="s">
        <v>43</v>
      </c>
      <c r="P2549" t="s">
        <v>44</v>
      </c>
      <c r="Q2549" t="s">
        <v>45</v>
      </c>
      <c r="R2549" t="str">
        <f t="shared" si="79"/>
        <v>Error</v>
      </c>
      <c r="S2549" t="e">
        <f>VLOOKUP($R2549,'Price Schedules'!$A$1:$H$34,4,FALSE)</f>
        <v>#N/A</v>
      </c>
      <c r="T2549" t="e">
        <f>VLOOKUP(R2549,'Price Schedules'!$A$1:$H$34,5,FALSE)</f>
        <v>#N/A</v>
      </c>
      <c r="U2549" t="e">
        <f>VLOOKUP(R2549,'Price Schedules'!$A$1:$H$34,6,FALSE)</f>
        <v>#N/A</v>
      </c>
      <c r="V2549" t="e">
        <f>VLOOKUP(R2549,'Price Schedules'!$A$1:$H$34,7,FALSE)</f>
        <v>#N/A</v>
      </c>
      <c r="W2549" t="e">
        <f>VLOOKUP(R2549,'Price Schedules'!$A$1:$H$34,8,FALSE)</f>
        <v>#N/A</v>
      </c>
    </row>
    <row r="2550" spans="1:23" x14ac:dyDescent="0.25">
      <c r="A2550">
        <f>Chargemaster!A2551</f>
        <v>0</v>
      </c>
      <c r="B2550">
        <f>Chargemaster!C2551</f>
        <v>0</v>
      </c>
      <c r="C2550">
        <f>Chargemaster!D2551</f>
        <v>0</v>
      </c>
      <c r="D2550" t="e">
        <f t="shared" si="78"/>
        <v>#N/A</v>
      </c>
      <c r="E2550" t="str">
        <f>(IF(B2550&lt;'Price Schedules'!$B$3,'Price Schedules'!$A$2,IF(B2550&lt;'Price Schedules'!$B$4,'Price Schedules'!$A$3,'Price Schedules'!$A$4)))</f>
        <v>Inj Med1</v>
      </c>
      <c r="F2550" t="str">
        <f>(IF(B2550&lt;'Price Schedules'!$B$7,'Price Schedules'!$A$6,IF(B2550&lt;'Price Schedules'!$B$8,'Price Schedules'!$A$7,'Price Schedules'!$A$8)))</f>
        <v>Chemo IV1</v>
      </c>
      <c r="G2550" t="str">
        <f>(IF(B2550&lt;'Price Schedules'!$B$11,'Price Schedules'!$A$10,IF(B2550&lt;'Price Schedules'!$B$12,'Price Schedules'!$A$11,'Price Schedules'!$A$12)))</f>
        <v>Chemo Med1</v>
      </c>
      <c r="H2550" t="str">
        <f>IF(B2550&lt;'Price Schedules'!$B$15,'Price Schedules'!$A$14,'Price Schedules'!$A$15)</f>
        <v>PASS1</v>
      </c>
      <c r="I2550" t="str">
        <f>IF(B2550&lt;'Price Schedules'!$B$18,'Price Schedules'!$A$17,'Price Schedules'!$A$18)</f>
        <v>IV1</v>
      </c>
      <c r="J2550" t="s">
        <v>38</v>
      </c>
      <c r="K2550" t="s">
        <v>39</v>
      </c>
      <c r="L2550" t="s">
        <v>40</v>
      </c>
      <c r="M2550" t="s">
        <v>41</v>
      </c>
      <c r="N2550" t="s">
        <v>42</v>
      </c>
      <c r="O2550" t="s">
        <v>43</v>
      </c>
      <c r="P2550" t="s">
        <v>44</v>
      </c>
      <c r="Q2550" t="s">
        <v>45</v>
      </c>
      <c r="R2550" t="str">
        <f t="shared" si="79"/>
        <v>Error</v>
      </c>
      <c r="S2550" t="e">
        <f>VLOOKUP($R2550,'Price Schedules'!$A$1:$H$34,4,FALSE)</f>
        <v>#N/A</v>
      </c>
      <c r="T2550" t="e">
        <f>VLOOKUP(R2550,'Price Schedules'!$A$1:$H$34,5,FALSE)</f>
        <v>#N/A</v>
      </c>
      <c r="U2550" t="e">
        <f>VLOOKUP(R2550,'Price Schedules'!$A$1:$H$34,6,FALSE)</f>
        <v>#N/A</v>
      </c>
      <c r="V2550" t="e">
        <f>VLOOKUP(R2550,'Price Schedules'!$A$1:$H$34,7,FALSE)</f>
        <v>#N/A</v>
      </c>
      <c r="W2550" t="e">
        <f>VLOOKUP(R2550,'Price Schedules'!$A$1:$H$34,8,FALSE)</f>
        <v>#N/A</v>
      </c>
    </row>
    <row r="2551" spans="1:23" x14ac:dyDescent="0.25">
      <c r="A2551">
        <f>Chargemaster!A2552</f>
        <v>0</v>
      </c>
      <c r="B2551">
        <f>Chargemaster!C2552</f>
        <v>0</v>
      </c>
      <c r="C2551">
        <f>Chargemaster!D2552</f>
        <v>0</v>
      </c>
      <c r="D2551" t="e">
        <f t="shared" si="78"/>
        <v>#N/A</v>
      </c>
      <c r="E2551" t="str">
        <f>(IF(B2551&lt;'Price Schedules'!$B$3,'Price Schedules'!$A$2,IF(B2551&lt;'Price Schedules'!$B$4,'Price Schedules'!$A$3,'Price Schedules'!$A$4)))</f>
        <v>Inj Med1</v>
      </c>
      <c r="F2551" t="str">
        <f>(IF(B2551&lt;'Price Schedules'!$B$7,'Price Schedules'!$A$6,IF(B2551&lt;'Price Schedules'!$B$8,'Price Schedules'!$A$7,'Price Schedules'!$A$8)))</f>
        <v>Chemo IV1</v>
      </c>
      <c r="G2551" t="str">
        <f>(IF(B2551&lt;'Price Schedules'!$B$11,'Price Schedules'!$A$10,IF(B2551&lt;'Price Schedules'!$B$12,'Price Schedules'!$A$11,'Price Schedules'!$A$12)))</f>
        <v>Chemo Med1</v>
      </c>
      <c r="H2551" t="str">
        <f>IF(B2551&lt;'Price Schedules'!$B$15,'Price Schedules'!$A$14,'Price Schedules'!$A$15)</f>
        <v>PASS1</v>
      </c>
      <c r="I2551" t="str">
        <f>IF(B2551&lt;'Price Schedules'!$B$18,'Price Schedules'!$A$17,'Price Schedules'!$A$18)</f>
        <v>IV1</v>
      </c>
      <c r="J2551" t="s">
        <v>38</v>
      </c>
      <c r="K2551" t="s">
        <v>39</v>
      </c>
      <c r="L2551" t="s">
        <v>40</v>
      </c>
      <c r="M2551" t="s">
        <v>41</v>
      </c>
      <c r="N2551" t="s">
        <v>42</v>
      </c>
      <c r="O2551" t="s">
        <v>43</v>
      </c>
      <c r="P2551" t="s">
        <v>44</v>
      </c>
      <c r="Q2551" t="s">
        <v>45</v>
      </c>
      <c r="R2551" t="str">
        <f t="shared" si="79"/>
        <v>Error</v>
      </c>
      <c r="S2551" t="e">
        <f>VLOOKUP($R2551,'Price Schedules'!$A$1:$H$34,4,FALSE)</f>
        <v>#N/A</v>
      </c>
      <c r="T2551" t="e">
        <f>VLOOKUP(R2551,'Price Schedules'!$A$1:$H$34,5,FALSE)</f>
        <v>#N/A</v>
      </c>
      <c r="U2551" t="e">
        <f>VLOOKUP(R2551,'Price Schedules'!$A$1:$H$34,6,FALSE)</f>
        <v>#N/A</v>
      </c>
      <c r="V2551" t="e">
        <f>VLOOKUP(R2551,'Price Schedules'!$A$1:$H$34,7,FALSE)</f>
        <v>#N/A</v>
      </c>
      <c r="W2551" t="e">
        <f>VLOOKUP(R2551,'Price Schedules'!$A$1:$H$34,8,FALSE)</f>
        <v>#N/A</v>
      </c>
    </row>
    <row r="2552" spans="1:23" x14ac:dyDescent="0.25">
      <c r="A2552">
        <f>Chargemaster!A2553</f>
        <v>0</v>
      </c>
      <c r="B2552">
        <f>Chargemaster!C2553</f>
        <v>0</v>
      </c>
      <c r="C2552">
        <f>Chargemaster!D2553</f>
        <v>0</v>
      </c>
      <c r="D2552" t="e">
        <f t="shared" si="78"/>
        <v>#N/A</v>
      </c>
      <c r="E2552" t="str">
        <f>(IF(B2552&lt;'Price Schedules'!$B$3,'Price Schedules'!$A$2,IF(B2552&lt;'Price Schedules'!$B$4,'Price Schedules'!$A$3,'Price Schedules'!$A$4)))</f>
        <v>Inj Med1</v>
      </c>
      <c r="F2552" t="str">
        <f>(IF(B2552&lt;'Price Schedules'!$B$7,'Price Schedules'!$A$6,IF(B2552&lt;'Price Schedules'!$B$8,'Price Schedules'!$A$7,'Price Schedules'!$A$8)))</f>
        <v>Chemo IV1</v>
      </c>
      <c r="G2552" t="str">
        <f>(IF(B2552&lt;'Price Schedules'!$B$11,'Price Schedules'!$A$10,IF(B2552&lt;'Price Schedules'!$B$12,'Price Schedules'!$A$11,'Price Schedules'!$A$12)))</f>
        <v>Chemo Med1</v>
      </c>
      <c r="H2552" t="str">
        <f>IF(B2552&lt;'Price Schedules'!$B$15,'Price Schedules'!$A$14,'Price Schedules'!$A$15)</f>
        <v>PASS1</v>
      </c>
      <c r="I2552" t="str">
        <f>IF(B2552&lt;'Price Schedules'!$B$18,'Price Schedules'!$A$17,'Price Schedules'!$A$18)</f>
        <v>IV1</v>
      </c>
      <c r="J2552" t="s">
        <v>38</v>
      </c>
      <c r="K2552" t="s">
        <v>39</v>
      </c>
      <c r="L2552" t="s">
        <v>40</v>
      </c>
      <c r="M2552" t="s">
        <v>41</v>
      </c>
      <c r="N2552" t="s">
        <v>42</v>
      </c>
      <c r="O2552" t="s">
        <v>43</v>
      </c>
      <c r="P2552" t="s">
        <v>44</v>
      </c>
      <c r="Q2552" t="s">
        <v>45</v>
      </c>
      <c r="R2552" t="str">
        <f t="shared" si="79"/>
        <v>Error</v>
      </c>
      <c r="S2552" t="e">
        <f>VLOOKUP($R2552,'Price Schedules'!$A$1:$H$34,4,FALSE)</f>
        <v>#N/A</v>
      </c>
      <c r="T2552" t="e">
        <f>VLOOKUP(R2552,'Price Schedules'!$A$1:$H$34,5,FALSE)</f>
        <v>#N/A</v>
      </c>
      <c r="U2552" t="e">
        <f>VLOOKUP(R2552,'Price Schedules'!$A$1:$H$34,6,FALSE)</f>
        <v>#N/A</v>
      </c>
      <c r="V2552" t="e">
        <f>VLOOKUP(R2552,'Price Schedules'!$A$1:$H$34,7,FALSE)</f>
        <v>#N/A</v>
      </c>
      <c r="W2552" t="e">
        <f>VLOOKUP(R2552,'Price Schedules'!$A$1:$H$34,8,FALSE)</f>
        <v>#N/A</v>
      </c>
    </row>
    <row r="2553" spans="1:23" x14ac:dyDescent="0.25">
      <c r="A2553">
        <f>Chargemaster!A2554</f>
        <v>0</v>
      </c>
      <c r="B2553">
        <f>Chargemaster!C2554</f>
        <v>0</v>
      </c>
      <c r="C2553">
        <f>Chargemaster!D2554</f>
        <v>0</v>
      </c>
      <c r="D2553" t="e">
        <f t="shared" si="78"/>
        <v>#N/A</v>
      </c>
      <c r="E2553" t="str">
        <f>(IF(B2553&lt;'Price Schedules'!$B$3,'Price Schedules'!$A$2,IF(B2553&lt;'Price Schedules'!$B$4,'Price Schedules'!$A$3,'Price Schedules'!$A$4)))</f>
        <v>Inj Med1</v>
      </c>
      <c r="F2553" t="str">
        <f>(IF(B2553&lt;'Price Schedules'!$B$7,'Price Schedules'!$A$6,IF(B2553&lt;'Price Schedules'!$B$8,'Price Schedules'!$A$7,'Price Schedules'!$A$8)))</f>
        <v>Chemo IV1</v>
      </c>
      <c r="G2553" t="str">
        <f>(IF(B2553&lt;'Price Schedules'!$B$11,'Price Schedules'!$A$10,IF(B2553&lt;'Price Schedules'!$B$12,'Price Schedules'!$A$11,'Price Schedules'!$A$12)))</f>
        <v>Chemo Med1</v>
      </c>
      <c r="H2553" t="str">
        <f>IF(B2553&lt;'Price Schedules'!$B$15,'Price Schedules'!$A$14,'Price Schedules'!$A$15)</f>
        <v>PASS1</v>
      </c>
      <c r="I2553" t="str">
        <f>IF(B2553&lt;'Price Schedules'!$B$18,'Price Schedules'!$A$17,'Price Schedules'!$A$18)</f>
        <v>IV1</v>
      </c>
      <c r="J2553" t="s">
        <v>38</v>
      </c>
      <c r="K2553" t="s">
        <v>39</v>
      </c>
      <c r="L2553" t="s">
        <v>40</v>
      </c>
      <c r="M2553" t="s">
        <v>41</v>
      </c>
      <c r="N2553" t="s">
        <v>42</v>
      </c>
      <c r="O2553" t="s">
        <v>43</v>
      </c>
      <c r="P2553" t="s">
        <v>44</v>
      </c>
      <c r="Q2553" t="s">
        <v>45</v>
      </c>
      <c r="R2553" t="str">
        <f t="shared" si="79"/>
        <v>Error</v>
      </c>
      <c r="S2553" t="e">
        <f>VLOOKUP($R2553,'Price Schedules'!$A$1:$H$34,4,FALSE)</f>
        <v>#N/A</v>
      </c>
      <c r="T2553" t="e">
        <f>VLOOKUP(R2553,'Price Schedules'!$A$1:$H$34,5,FALSE)</f>
        <v>#N/A</v>
      </c>
      <c r="U2553" t="e">
        <f>VLOOKUP(R2553,'Price Schedules'!$A$1:$H$34,6,FALSE)</f>
        <v>#N/A</v>
      </c>
      <c r="V2553" t="e">
        <f>VLOOKUP(R2553,'Price Schedules'!$A$1:$H$34,7,FALSE)</f>
        <v>#N/A</v>
      </c>
      <c r="W2553" t="e">
        <f>VLOOKUP(R2553,'Price Schedules'!$A$1:$H$34,8,FALSE)</f>
        <v>#N/A</v>
      </c>
    </row>
    <row r="2554" spans="1:23" x14ac:dyDescent="0.25">
      <c r="A2554">
        <f>Chargemaster!A2555</f>
        <v>0</v>
      </c>
      <c r="B2554">
        <f>Chargemaster!C2555</f>
        <v>0</v>
      </c>
      <c r="C2554">
        <f>Chargemaster!D2555</f>
        <v>0</v>
      </c>
      <c r="D2554" t="e">
        <f t="shared" si="78"/>
        <v>#N/A</v>
      </c>
      <c r="E2554" t="str">
        <f>(IF(B2554&lt;'Price Schedules'!$B$3,'Price Schedules'!$A$2,IF(B2554&lt;'Price Schedules'!$B$4,'Price Schedules'!$A$3,'Price Schedules'!$A$4)))</f>
        <v>Inj Med1</v>
      </c>
      <c r="F2554" t="str">
        <f>(IF(B2554&lt;'Price Schedules'!$B$7,'Price Schedules'!$A$6,IF(B2554&lt;'Price Schedules'!$B$8,'Price Schedules'!$A$7,'Price Schedules'!$A$8)))</f>
        <v>Chemo IV1</v>
      </c>
      <c r="G2554" t="str">
        <f>(IF(B2554&lt;'Price Schedules'!$B$11,'Price Schedules'!$A$10,IF(B2554&lt;'Price Schedules'!$B$12,'Price Schedules'!$A$11,'Price Schedules'!$A$12)))</f>
        <v>Chemo Med1</v>
      </c>
      <c r="H2554" t="str">
        <f>IF(B2554&lt;'Price Schedules'!$B$15,'Price Schedules'!$A$14,'Price Schedules'!$A$15)</f>
        <v>PASS1</v>
      </c>
      <c r="I2554" t="str">
        <f>IF(B2554&lt;'Price Schedules'!$B$18,'Price Schedules'!$A$17,'Price Schedules'!$A$18)</f>
        <v>IV1</v>
      </c>
      <c r="J2554" t="s">
        <v>38</v>
      </c>
      <c r="K2554" t="s">
        <v>39</v>
      </c>
      <c r="L2554" t="s">
        <v>40</v>
      </c>
      <c r="M2554" t="s">
        <v>41</v>
      </c>
      <c r="N2554" t="s">
        <v>42</v>
      </c>
      <c r="O2554" t="s">
        <v>43</v>
      </c>
      <c r="P2554" t="s">
        <v>44</v>
      </c>
      <c r="Q2554" t="s">
        <v>45</v>
      </c>
      <c r="R2554" t="str">
        <f t="shared" si="79"/>
        <v>Error</v>
      </c>
      <c r="S2554" t="e">
        <f>VLOOKUP($R2554,'Price Schedules'!$A$1:$H$34,4,FALSE)</f>
        <v>#N/A</v>
      </c>
      <c r="T2554" t="e">
        <f>VLOOKUP(R2554,'Price Schedules'!$A$1:$H$34,5,FALSE)</f>
        <v>#N/A</v>
      </c>
      <c r="U2554" t="e">
        <f>VLOOKUP(R2554,'Price Schedules'!$A$1:$H$34,6,FALSE)</f>
        <v>#N/A</v>
      </c>
      <c r="V2554" t="e">
        <f>VLOOKUP(R2554,'Price Schedules'!$A$1:$H$34,7,FALSE)</f>
        <v>#N/A</v>
      </c>
      <c r="W2554" t="e">
        <f>VLOOKUP(R2554,'Price Schedules'!$A$1:$H$34,8,FALSE)</f>
        <v>#N/A</v>
      </c>
    </row>
    <row r="2555" spans="1:23" x14ac:dyDescent="0.25">
      <c r="A2555">
        <f>Chargemaster!A2556</f>
        <v>0</v>
      </c>
      <c r="B2555">
        <f>Chargemaster!C2556</f>
        <v>0</v>
      </c>
      <c r="C2555">
        <f>Chargemaster!D2556</f>
        <v>0</v>
      </c>
      <c r="D2555" t="e">
        <f t="shared" si="78"/>
        <v>#N/A</v>
      </c>
      <c r="E2555" t="str">
        <f>(IF(B2555&lt;'Price Schedules'!$B$3,'Price Schedules'!$A$2,IF(B2555&lt;'Price Schedules'!$B$4,'Price Schedules'!$A$3,'Price Schedules'!$A$4)))</f>
        <v>Inj Med1</v>
      </c>
      <c r="F2555" t="str">
        <f>(IF(B2555&lt;'Price Schedules'!$B$7,'Price Schedules'!$A$6,IF(B2555&lt;'Price Schedules'!$B$8,'Price Schedules'!$A$7,'Price Schedules'!$A$8)))</f>
        <v>Chemo IV1</v>
      </c>
      <c r="G2555" t="str">
        <f>(IF(B2555&lt;'Price Schedules'!$B$11,'Price Schedules'!$A$10,IF(B2555&lt;'Price Schedules'!$B$12,'Price Schedules'!$A$11,'Price Schedules'!$A$12)))</f>
        <v>Chemo Med1</v>
      </c>
      <c r="H2555" t="str">
        <f>IF(B2555&lt;'Price Schedules'!$B$15,'Price Schedules'!$A$14,'Price Schedules'!$A$15)</f>
        <v>PASS1</v>
      </c>
      <c r="I2555" t="str">
        <f>IF(B2555&lt;'Price Schedules'!$B$18,'Price Schedules'!$A$17,'Price Schedules'!$A$18)</f>
        <v>IV1</v>
      </c>
      <c r="J2555" t="s">
        <v>38</v>
      </c>
      <c r="K2555" t="s">
        <v>39</v>
      </c>
      <c r="L2555" t="s">
        <v>40</v>
      </c>
      <c r="M2555" t="s">
        <v>41</v>
      </c>
      <c r="N2555" t="s">
        <v>42</v>
      </c>
      <c r="O2555" t="s">
        <v>43</v>
      </c>
      <c r="P2555" t="s">
        <v>44</v>
      </c>
      <c r="Q2555" t="s">
        <v>45</v>
      </c>
      <c r="R2555" t="str">
        <f t="shared" si="79"/>
        <v>Error</v>
      </c>
      <c r="S2555" t="e">
        <f>VLOOKUP($R2555,'Price Schedules'!$A$1:$H$34,4,FALSE)</f>
        <v>#N/A</v>
      </c>
      <c r="T2555" t="e">
        <f>VLOOKUP(R2555,'Price Schedules'!$A$1:$H$34,5,FALSE)</f>
        <v>#N/A</v>
      </c>
      <c r="U2555" t="e">
        <f>VLOOKUP(R2555,'Price Schedules'!$A$1:$H$34,6,FALSE)</f>
        <v>#N/A</v>
      </c>
      <c r="V2555" t="e">
        <f>VLOOKUP(R2555,'Price Schedules'!$A$1:$H$34,7,FALSE)</f>
        <v>#N/A</v>
      </c>
      <c r="W2555" t="e">
        <f>VLOOKUP(R2555,'Price Schedules'!$A$1:$H$34,8,FALSE)</f>
        <v>#N/A</v>
      </c>
    </row>
    <row r="2556" spans="1:23" x14ac:dyDescent="0.25">
      <c r="A2556">
        <f>Chargemaster!A2557</f>
        <v>0</v>
      </c>
      <c r="B2556">
        <f>Chargemaster!C2557</f>
        <v>0</v>
      </c>
      <c r="C2556">
        <f>Chargemaster!D2557</f>
        <v>0</v>
      </c>
      <c r="D2556" t="e">
        <f t="shared" si="78"/>
        <v>#N/A</v>
      </c>
      <c r="E2556" t="str">
        <f>(IF(B2556&lt;'Price Schedules'!$B$3,'Price Schedules'!$A$2,IF(B2556&lt;'Price Schedules'!$B$4,'Price Schedules'!$A$3,'Price Schedules'!$A$4)))</f>
        <v>Inj Med1</v>
      </c>
      <c r="F2556" t="str">
        <f>(IF(B2556&lt;'Price Schedules'!$B$7,'Price Schedules'!$A$6,IF(B2556&lt;'Price Schedules'!$B$8,'Price Schedules'!$A$7,'Price Schedules'!$A$8)))</f>
        <v>Chemo IV1</v>
      </c>
      <c r="G2556" t="str">
        <f>(IF(B2556&lt;'Price Schedules'!$B$11,'Price Schedules'!$A$10,IF(B2556&lt;'Price Schedules'!$B$12,'Price Schedules'!$A$11,'Price Schedules'!$A$12)))</f>
        <v>Chemo Med1</v>
      </c>
      <c r="H2556" t="str">
        <f>IF(B2556&lt;'Price Schedules'!$B$15,'Price Schedules'!$A$14,'Price Schedules'!$A$15)</f>
        <v>PASS1</v>
      </c>
      <c r="I2556" t="str">
        <f>IF(B2556&lt;'Price Schedules'!$B$18,'Price Schedules'!$A$17,'Price Schedules'!$A$18)</f>
        <v>IV1</v>
      </c>
      <c r="J2556" t="s">
        <v>38</v>
      </c>
      <c r="K2556" t="s">
        <v>39</v>
      </c>
      <c r="L2556" t="s">
        <v>40</v>
      </c>
      <c r="M2556" t="s">
        <v>41</v>
      </c>
      <c r="N2556" t="s">
        <v>42</v>
      </c>
      <c r="O2556" t="s">
        <v>43</v>
      </c>
      <c r="P2556" t="s">
        <v>44</v>
      </c>
      <c r="Q2556" t="s">
        <v>45</v>
      </c>
      <c r="R2556" t="str">
        <f t="shared" si="79"/>
        <v>Error</v>
      </c>
      <c r="S2556" t="e">
        <f>VLOOKUP($R2556,'Price Schedules'!$A$1:$H$34,4,FALSE)</f>
        <v>#N/A</v>
      </c>
      <c r="T2556" t="e">
        <f>VLOOKUP(R2556,'Price Schedules'!$A$1:$H$34,5,FALSE)</f>
        <v>#N/A</v>
      </c>
      <c r="U2556" t="e">
        <f>VLOOKUP(R2556,'Price Schedules'!$A$1:$H$34,6,FALSE)</f>
        <v>#N/A</v>
      </c>
      <c r="V2556" t="e">
        <f>VLOOKUP(R2556,'Price Schedules'!$A$1:$H$34,7,FALSE)</f>
        <v>#N/A</v>
      </c>
      <c r="W2556" t="e">
        <f>VLOOKUP(R2556,'Price Schedules'!$A$1:$H$34,8,FALSE)</f>
        <v>#N/A</v>
      </c>
    </row>
    <row r="2557" spans="1:23" x14ac:dyDescent="0.25">
      <c r="A2557">
        <f>Chargemaster!A2558</f>
        <v>0</v>
      </c>
      <c r="B2557">
        <f>Chargemaster!C2558</f>
        <v>0</v>
      </c>
      <c r="C2557">
        <f>Chargemaster!D2558</f>
        <v>0</v>
      </c>
      <c r="D2557" t="e">
        <f t="shared" si="78"/>
        <v>#N/A</v>
      </c>
      <c r="E2557" t="str">
        <f>(IF(B2557&lt;'Price Schedules'!$B$3,'Price Schedules'!$A$2,IF(B2557&lt;'Price Schedules'!$B$4,'Price Schedules'!$A$3,'Price Schedules'!$A$4)))</f>
        <v>Inj Med1</v>
      </c>
      <c r="F2557" t="str">
        <f>(IF(B2557&lt;'Price Schedules'!$B$7,'Price Schedules'!$A$6,IF(B2557&lt;'Price Schedules'!$B$8,'Price Schedules'!$A$7,'Price Schedules'!$A$8)))</f>
        <v>Chemo IV1</v>
      </c>
      <c r="G2557" t="str">
        <f>(IF(B2557&lt;'Price Schedules'!$B$11,'Price Schedules'!$A$10,IF(B2557&lt;'Price Schedules'!$B$12,'Price Schedules'!$A$11,'Price Schedules'!$A$12)))</f>
        <v>Chemo Med1</v>
      </c>
      <c r="H2557" t="str">
        <f>IF(B2557&lt;'Price Schedules'!$B$15,'Price Schedules'!$A$14,'Price Schedules'!$A$15)</f>
        <v>PASS1</v>
      </c>
      <c r="I2557" t="str">
        <f>IF(B2557&lt;'Price Schedules'!$B$18,'Price Schedules'!$A$17,'Price Schedules'!$A$18)</f>
        <v>IV1</v>
      </c>
      <c r="J2557" t="s">
        <v>38</v>
      </c>
      <c r="K2557" t="s">
        <v>39</v>
      </c>
      <c r="L2557" t="s">
        <v>40</v>
      </c>
      <c r="M2557" t="s">
        <v>41</v>
      </c>
      <c r="N2557" t="s">
        <v>42</v>
      </c>
      <c r="O2557" t="s">
        <v>43</v>
      </c>
      <c r="P2557" t="s">
        <v>44</v>
      </c>
      <c r="Q2557" t="s">
        <v>45</v>
      </c>
      <c r="R2557" t="str">
        <f t="shared" si="79"/>
        <v>Error</v>
      </c>
      <c r="S2557" t="e">
        <f>VLOOKUP($R2557,'Price Schedules'!$A$1:$H$34,4,FALSE)</f>
        <v>#N/A</v>
      </c>
      <c r="T2557" t="e">
        <f>VLOOKUP(R2557,'Price Schedules'!$A$1:$H$34,5,FALSE)</f>
        <v>#N/A</v>
      </c>
      <c r="U2557" t="e">
        <f>VLOOKUP(R2557,'Price Schedules'!$A$1:$H$34,6,FALSE)</f>
        <v>#N/A</v>
      </c>
      <c r="V2557" t="e">
        <f>VLOOKUP(R2557,'Price Schedules'!$A$1:$H$34,7,FALSE)</f>
        <v>#N/A</v>
      </c>
      <c r="W2557" t="e">
        <f>VLOOKUP(R2557,'Price Schedules'!$A$1:$H$34,8,FALSE)</f>
        <v>#N/A</v>
      </c>
    </row>
    <row r="2558" spans="1:23" x14ac:dyDescent="0.25">
      <c r="A2558">
        <f>Chargemaster!A2559</f>
        <v>0</v>
      </c>
      <c r="B2558">
        <f>Chargemaster!C2559</f>
        <v>0</v>
      </c>
      <c r="C2558">
        <f>Chargemaster!D2559</f>
        <v>0</v>
      </c>
      <c r="D2558" t="e">
        <f t="shared" si="78"/>
        <v>#N/A</v>
      </c>
      <c r="E2558" t="str">
        <f>(IF(B2558&lt;'Price Schedules'!$B$3,'Price Schedules'!$A$2,IF(B2558&lt;'Price Schedules'!$B$4,'Price Schedules'!$A$3,'Price Schedules'!$A$4)))</f>
        <v>Inj Med1</v>
      </c>
      <c r="F2558" t="str">
        <f>(IF(B2558&lt;'Price Schedules'!$B$7,'Price Schedules'!$A$6,IF(B2558&lt;'Price Schedules'!$B$8,'Price Schedules'!$A$7,'Price Schedules'!$A$8)))</f>
        <v>Chemo IV1</v>
      </c>
      <c r="G2558" t="str">
        <f>(IF(B2558&lt;'Price Schedules'!$B$11,'Price Schedules'!$A$10,IF(B2558&lt;'Price Schedules'!$B$12,'Price Schedules'!$A$11,'Price Schedules'!$A$12)))</f>
        <v>Chemo Med1</v>
      </c>
      <c r="H2558" t="str">
        <f>IF(B2558&lt;'Price Schedules'!$B$15,'Price Schedules'!$A$14,'Price Schedules'!$A$15)</f>
        <v>PASS1</v>
      </c>
      <c r="I2558" t="str">
        <f>IF(B2558&lt;'Price Schedules'!$B$18,'Price Schedules'!$A$17,'Price Schedules'!$A$18)</f>
        <v>IV1</v>
      </c>
      <c r="J2558" t="s">
        <v>38</v>
      </c>
      <c r="K2558" t="s">
        <v>39</v>
      </c>
      <c r="L2558" t="s">
        <v>40</v>
      </c>
      <c r="M2558" t="s">
        <v>41</v>
      </c>
      <c r="N2558" t="s">
        <v>42</v>
      </c>
      <c r="O2558" t="s">
        <v>43</v>
      </c>
      <c r="P2558" t="s">
        <v>44</v>
      </c>
      <c r="Q2558" t="s">
        <v>45</v>
      </c>
      <c r="R2558" t="str">
        <f t="shared" si="79"/>
        <v>Error</v>
      </c>
      <c r="S2558" t="e">
        <f>VLOOKUP($R2558,'Price Schedules'!$A$1:$H$34,4,FALSE)</f>
        <v>#N/A</v>
      </c>
      <c r="T2558" t="e">
        <f>VLOOKUP(R2558,'Price Schedules'!$A$1:$H$34,5,FALSE)</f>
        <v>#N/A</v>
      </c>
      <c r="U2558" t="e">
        <f>VLOOKUP(R2558,'Price Schedules'!$A$1:$H$34,6,FALSE)</f>
        <v>#N/A</v>
      </c>
      <c r="V2558" t="e">
        <f>VLOOKUP(R2558,'Price Schedules'!$A$1:$H$34,7,FALSE)</f>
        <v>#N/A</v>
      </c>
      <c r="W2558" t="e">
        <f>VLOOKUP(R2558,'Price Schedules'!$A$1:$H$34,8,FALSE)</f>
        <v>#N/A</v>
      </c>
    </row>
    <row r="2559" spans="1:23" x14ac:dyDescent="0.25">
      <c r="A2559">
        <f>Chargemaster!A2560</f>
        <v>0</v>
      </c>
      <c r="B2559">
        <f>Chargemaster!C2560</f>
        <v>0</v>
      </c>
      <c r="C2559">
        <f>Chargemaster!D2560</f>
        <v>0</v>
      </c>
      <c r="D2559" t="e">
        <f t="shared" si="78"/>
        <v>#N/A</v>
      </c>
      <c r="E2559" t="str">
        <f>(IF(B2559&lt;'Price Schedules'!$B$3,'Price Schedules'!$A$2,IF(B2559&lt;'Price Schedules'!$B$4,'Price Schedules'!$A$3,'Price Schedules'!$A$4)))</f>
        <v>Inj Med1</v>
      </c>
      <c r="F2559" t="str">
        <f>(IF(B2559&lt;'Price Schedules'!$B$7,'Price Schedules'!$A$6,IF(B2559&lt;'Price Schedules'!$B$8,'Price Schedules'!$A$7,'Price Schedules'!$A$8)))</f>
        <v>Chemo IV1</v>
      </c>
      <c r="G2559" t="str">
        <f>(IF(B2559&lt;'Price Schedules'!$B$11,'Price Schedules'!$A$10,IF(B2559&lt;'Price Schedules'!$B$12,'Price Schedules'!$A$11,'Price Schedules'!$A$12)))</f>
        <v>Chemo Med1</v>
      </c>
      <c r="H2559" t="str">
        <f>IF(B2559&lt;'Price Schedules'!$B$15,'Price Schedules'!$A$14,'Price Schedules'!$A$15)</f>
        <v>PASS1</v>
      </c>
      <c r="I2559" t="str">
        <f>IF(B2559&lt;'Price Schedules'!$B$18,'Price Schedules'!$A$17,'Price Schedules'!$A$18)</f>
        <v>IV1</v>
      </c>
      <c r="J2559" t="s">
        <v>38</v>
      </c>
      <c r="K2559" t="s">
        <v>39</v>
      </c>
      <c r="L2559" t="s">
        <v>40</v>
      </c>
      <c r="M2559" t="s">
        <v>41</v>
      </c>
      <c r="N2559" t="s">
        <v>42</v>
      </c>
      <c r="O2559" t="s">
        <v>43</v>
      </c>
      <c r="P2559" t="s">
        <v>44</v>
      </c>
      <c r="Q2559" t="s">
        <v>45</v>
      </c>
      <c r="R2559" t="str">
        <f t="shared" si="79"/>
        <v>Error</v>
      </c>
      <c r="S2559" t="e">
        <f>VLOOKUP($R2559,'Price Schedules'!$A$1:$H$34,4,FALSE)</f>
        <v>#N/A</v>
      </c>
      <c r="T2559" t="e">
        <f>VLOOKUP(R2559,'Price Schedules'!$A$1:$H$34,5,FALSE)</f>
        <v>#N/A</v>
      </c>
      <c r="U2559" t="e">
        <f>VLOOKUP(R2559,'Price Schedules'!$A$1:$H$34,6,FALSE)</f>
        <v>#N/A</v>
      </c>
      <c r="V2559" t="e">
        <f>VLOOKUP(R2559,'Price Schedules'!$A$1:$H$34,7,FALSE)</f>
        <v>#N/A</v>
      </c>
      <c r="W2559" t="e">
        <f>VLOOKUP(R2559,'Price Schedules'!$A$1:$H$34,8,FALSE)</f>
        <v>#N/A</v>
      </c>
    </row>
    <row r="2560" spans="1:23" x14ac:dyDescent="0.25">
      <c r="A2560">
        <f>Chargemaster!A2561</f>
        <v>0</v>
      </c>
      <c r="B2560">
        <f>Chargemaster!C2561</f>
        <v>0</v>
      </c>
      <c r="C2560">
        <f>Chargemaster!D2561</f>
        <v>0</v>
      </c>
      <c r="D2560" t="e">
        <f t="shared" si="78"/>
        <v>#N/A</v>
      </c>
      <c r="E2560" t="str">
        <f>(IF(B2560&lt;'Price Schedules'!$B$3,'Price Schedules'!$A$2,IF(B2560&lt;'Price Schedules'!$B$4,'Price Schedules'!$A$3,'Price Schedules'!$A$4)))</f>
        <v>Inj Med1</v>
      </c>
      <c r="F2560" t="str">
        <f>(IF(B2560&lt;'Price Schedules'!$B$7,'Price Schedules'!$A$6,IF(B2560&lt;'Price Schedules'!$B$8,'Price Schedules'!$A$7,'Price Schedules'!$A$8)))</f>
        <v>Chemo IV1</v>
      </c>
      <c r="G2560" t="str">
        <f>(IF(B2560&lt;'Price Schedules'!$B$11,'Price Schedules'!$A$10,IF(B2560&lt;'Price Schedules'!$B$12,'Price Schedules'!$A$11,'Price Schedules'!$A$12)))</f>
        <v>Chemo Med1</v>
      </c>
      <c r="H2560" t="str">
        <f>IF(B2560&lt;'Price Schedules'!$B$15,'Price Schedules'!$A$14,'Price Schedules'!$A$15)</f>
        <v>PASS1</v>
      </c>
      <c r="I2560" t="str">
        <f>IF(B2560&lt;'Price Schedules'!$B$18,'Price Schedules'!$A$17,'Price Schedules'!$A$18)</f>
        <v>IV1</v>
      </c>
      <c r="J2560" t="s">
        <v>38</v>
      </c>
      <c r="K2560" t="s">
        <v>39</v>
      </c>
      <c r="L2560" t="s">
        <v>40</v>
      </c>
      <c r="M2560" t="s">
        <v>41</v>
      </c>
      <c r="N2560" t="s">
        <v>42</v>
      </c>
      <c r="O2560" t="s">
        <v>43</v>
      </c>
      <c r="P2560" t="s">
        <v>44</v>
      </c>
      <c r="Q2560" t="s">
        <v>45</v>
      </c>
      <c r="R2560" t="str">
        <f t="shared" si="79"/>
        <v>Error</v>
      </c>
      <c r="S2560" t="e">
        <f>VLOOKUP($R2560,'Price Schedules'!$A$1:$H$34,4,FALSE)</f>
        <v>#N/A</v>
      </c>
      <c r="T2560" t="e">
        <f>VLOOKUP(R2560,'Price Schedules'!$A$1:$H$34,5,FALSE)</f>
        <v>#N/A</v>
      </c>
      <c r="U2560" t="e">
        <f>VLOOKUP(R2560,'Price Schedules'!$A$1:$H$34,6,FALSE)</f>
        <v>#N/A</v>
      </c>
      <c r="V2560" t="e">
        <f>VLOOKUP(R2560,'Price Schedules'!$A$1:$H$34,7,FALSE)</f>
        <v>#N/A</v>
      </c>
      <c r="W2560" t="e">
        <f>VLOOKUP(R2560,'Price Schedules'!$A$1:$H$34,8,FALSE)</f>
        <v>#N/A</v>
      </c>
    </row>
    <row r="2561" spans="1:23" x14ac:dyDescent="0.25">
      <c r="A2561">
        <f>Chargemaster!A2562</f>
        <v>0</v>
      </c>
      <c r="B2561">
        <f>Chargemaster!C2562</f>
        <v>0</v>
      </c>
      <c r="C2561">
        <f>Chargemaster!D2562</f>
        <v>0</v>
      </c>
      <c r="D2561" t="e">
        <f t="shared" si="78"/>
        <v>#N/A</v>
      </c>
      <c r="E2561" t="str">
        <f>(IF(B2561&lt;'Price Schedules'!$B$3,'Price Schedules'!$A$2,IF(B2561&lt;'Price Schedules'!$B$4,'Price Schedules'!$A$3,'Price Schedules'!$A$4)))</f>
        <v>Inj Med1</v>
      </c>
      <c r="F2561" t="str">
        <f>(IF(B2561&lt;'Price Schedules'!$B$7,'Price Schedules'!$A$6,IF(B2561&lt;'Price Schedules'!$B$8,'Price Schedules'!$A$7,'Price Schedules'!$A$8)))</f>
        <v>Chemo IV1</v>
      </c>
      <c r="G2561" t="str">
        <f>(IF(B2561&lt;'Price Schedules'!$B$11,'Price Schedules'!$A$10,IF(B2561&lt;'Price Schedules'!$B$12,'Price Schedules'!$A$11,'Price Schedules'!$A$12)))</f>
        <v>Chemo Med1</v>
      </c>
      <c r="H2561" t="str">
        <f>IF(B2561&lt;'Price Schedules'!$B$15,'Price Schedules'!$A$14,'Price Schedules'!$A$15)</f>
        <v>PASS1</v>
      </c>
      <c r="I2561" t="str">
        <f>IF(B2561&lt;'Price Schedules'!$B$18,'Price Schedules'!$A$17,'Price Schedules'!$A$18)</f>
        <v>IV1</v>
      </c>
      <c r="J2561" t="s">
        <v>38</v>
      </c>
      <c r="K2561" t="s">
        <v>39</v>
      </c>
      <c r="L2561" t="s">
        <v>40</v>
      </c>
      <c r="M2561" t="s">
        <v>41</v>
      </c>
      <c r="N2561" t="s">
        <v>42</v>
      </c>
      <c r="O2561" t="s">
        <v>43</v>
      </c>
      <c r="P2561" t="s">
        <v>44</v>
      </c>
      <c r="Q2561" t="s">
        <v>45</v>
      </c>
      <c r="R2561" t="str">
        <f t="shared" si="79"/>
        <v>Error</v>
      </c>
      <c r="S2561" t="e">
        <f>VLOOKUP($R2561,'Price Schedules'!$A$1:$H$34,4,FALSE)</f>
        <v>#N/A</v>
      </c>
      <c r="T2561" t="e">
        <f>VLOOKUP(R2561,'Price Schedules'!$A$1:$H$34,5,FALSE)</f>
        <v>#N/A</v>
      </c>
      <c r="U2561" t="e">
        <f>VLOOKUP(R2561,'Price Schedules'!$A$1:$H$34,6,FALSE)</f>
        <v>#N/A</v>
      </c>
      <c r="V2561" t="e">
        <f>VLOOKUP(R2561,'Price Schedules'!$A$1:$H$34,7,FALSE)</f>
        <v>#N/A</v>
      </c>
      <c r="W2561" t="e">
        <f>VLOOKUP(R2561,'Price Schedules'!$A$1:$H$34,8,FALSE)</f>
        <v>#N/A</v>
      </c>
    </row>
    <row r="2562" spans="1:23" x14ac:dyDescent="0.25">
      <c r="A2562">
        <f>Chargemaster!A2563</f>
        <v>0</v>
      </c>
      <c r="B2562">
        <f>Chargemaster!C2563</f>
        <v>0</v>
      </c>
      <c r="C2562">
        <f>Chargemaster!D2563</f>
        <v>0</v>
      </c>
      <c r="D2562" t="e">
        <f t="shared" si="78"/>
        <v>#N/A</v>
      </c>
      <c r="E2562" t="str">
        <f>(IF(B2562&lt;'Price Schedules'!$B$3,'Price Schedules'!$A$2,IF(B2562&lt;'Price Schedules'!$B$4,'Price Schedules'!$A$3,'Price Schedules'!$A$4)))</f>
        <v>Inj Med1</v>
      </c>
      <c r="F2562" t="str">
        <f>(IF(B2562&lt;'Price Schedules'!$B$7,'Price Schedules'!$A$6,IF(B2562&lt;'Price Schedules'!$B$8,'Price Schedules'!$A$7,'Price Schedules'!$A$8)))</f>
        <v>Chemo IV1</v>
      </c>
      <c r="G2562" t="str">
        <f>(IF(B2562&lt;'Price Schedules'!$B$11,'Price Schedules'!$A$10,IF(B2562&lt;'Price Schedules'!$B$12,'Price Schedules'!$A$11,'Price Schedules'!$A$12)))</f>
        <v>Chemo Med1</v>
      </c>
      <c r="H2562" t="str">
        <f>IF(B2562&lt;'Price Schedules'!$B$15,'Price Schedules'!$A$14,'Price Schedules'!$A$15)</f>
        <v>PASS1</v>
      </c>
      <c r="I2562" t="str">
        <f>IF(B2562&lt;'Price Schedules'!$B$18,'Price Schedules'!$A$17,'Price Schedules'!$A$18)</f>
        <v>IV1</v>
      </c>
      <c r="J2562" t="s">
        <v>38</v>
      </c>
      <c r="K2562" t="s">
        <v>39</v>
      </c>
      <c r="L2562" t="s">
        <v>40</v>
      </c>
      <c r="M2562" t="s">
        <v>41</v>
      </c>
      <c r="N2562" t="s">
        <v>42</v>
      </c>
      <c r="O2562" t="s">
        <v>43</v>
      </c>
      <c r="P2562" t="s">
        <v>44</v>
      </c>
      <c r="Q2562" t="s">
        <v>45</v>
      </c>
      <c r="R2562" t="str">
        <f t="shared" si="79"/>
        <v>Error</v>
      </c>
      <c r="S2562" t="e">
        <f>VLOOKUP($R2562,'Price Schedules'!$A$1:$H$34,4,FALSE)</f>
        <v>#N/A</v>
      </c>
      <c r="T2562" t="e">
        <f>VLOOKUP(R2562,'Price Schedules'!$A$1:$H$34,5,FALSE)</f>
        <v>#N/A</v>
      </c>
      <c r="U2562" t="e">
        <f>VLOOKUP(R2562,'Price Schedules'!$A$1:$H$34,6,FALSE)</f>
        <v>#N/A</v>
      </c>
      <c r="V2562" t="e">
        <f>VLOOKUP(R2562,'Price Schedules'!$A$1:$H$34,7,FALSE)</f>
        <v>#N/A</v>
      </c>
      <c r="W2562" t="e">
        <f>VLOOKUP(R2562,'Price Schedules'!$A$1:$H$34,8,FALSE)</f>
        <v>#N/A</v>
      </c>
    </row>
    <row r="2563" spans="1:23" x14ac:dyDescent="0.25">
      <c r="A2563">
        <f>Chargemaster!A2564</f>
        <v>0</v>
      </c>
      <c r="B2563">
        <f>Chargemaster!C2564</f>
        <v>0</v>
      </c>
      <c r="C2563">
        <f>Chargemaster!D2564</f>
        <v>0</v>
      </c>
      <c r="D2563" t="e">
        <f t="shared" ref="D2563:D2626" si="80">IF(((B2563*(S2563+1))+T2563)&lt;W2563,W2563,((B2563*(S2563+1))+T2563))</f>
        <v>#N/A</v>
      </c>
      <c r="E2563" t="str">
        <f>(IF(B2563&lt;'Price Schedules'!$B$3,'Price Schedules'!$A$2,IF(B2563&lt;'Price Schedules'!$B$4,'Price Schedules'!$A$3,'Price Schedules'!$A$4)))</f>
        <v>Inj Med1</v>
      </c>
      <c r="F2563" t="str">
        <f>(IF(B2563&lt;'Price Schedules'!$B$7,'Price Schedules'!$A$6,IF(B2563&lt;'Price Schedules'!$B$8,'Price Schedules'!$A$7,'Price Schedules'!$A$8)))</f>
        <v>Chemo IV1</v>
      </c>
      <c r="G2563" t="str">
        <f>(IF(B2563&lt;'Price Schedules'!$B$11,'Price Schedules'!$A$10,IF(B2563&lt;'Price Schedules'!$B$12,'Price Schedules'!$A$11,'Price Schedules'!$A$12)))</f>
        <v>Chemo Med1</v>
      </c>
      <c r="H2563" t="str">
        <f>IF(B2563&lt;'Price Schedules'!$B$15,'Price Schedules'!$A$14,'Price Schedules'!$A$15)</f>
        <v>PASS1</v>
      </c>
      <c r="I2563" t="str">
        <f>IF(B2563&lt;'Price Schedules'!$B$18,'Price Schedules'!$A$17,'Price Schedules'!$A$18)</f>
        <v>IV1</v>
      </c>
      <c r="J2563" t="s">
        <v>38</v>
      </c>
      <c r="K2563" t="s">
        <v>39</v>
      </c>
      <c r="L2563" t="s">
        <v>40</v>
      </c>
      <c r="M2563" t="s">
        <v>41</v>
      </c>
      <c r="N2563" t="s">
        <v>42</v>
      </c>
      <c r="O2563" t="s">
        <v>43</v>
      </c>
      <c r="P2563" t="s">
        <v>44</v>
      </c>
      <c r="Q2563" t="s">
        <v>45</v>
      </c>
      <c r="R2563" t="str">
        <f t="shared" ref="R2563:R2626" si="81">IF(C2563=$E$1,E2563,IF(C2563=$F$1,F2563,IF(C2563=$G$1,G2563,IF(C2563=$H$1,H2563,IF(C2563=$I$1,I2563,IF(C2563=$J$1,J2563,IF(C2563=$K$1,K2563,IF(C2563=$L$1,L2563,IF(C2563=$M$1,M2563,IF(C2563=$N$1,N2563,IF(C2563=$O$1,O2563,IF(C2563=$P$1,P2563,IF(C2563=$Q$1,Q2563,"Error")))))))))))))</f>
        <v>Error</v>
      </c>
      <c r="S2563" t="e">
        <f>VLOOKUP($R2563,'Price Schedules'!$A$1:$H$34,4,FALSE)</f>
        <v>#N/A</v>
      </c>
      <c r="T2563" t="e">
        <f>VLOOKUP(R2563,'Price Schedules'!$A$1:$H$34,5,FALSE)</f>
        <v>#N/A</v>
      </c>
      <c r="U2563" t="e">
        <f>VLOOKUP(R2563,'Price Schedules'!$A$1:$H$34,6,FALSE)</f>
        <v>#N/A</v>
      </c>
      <c r="V2563" t="e">
        <f>VLOOKUP(R2563,'Price Schedules'!$A$1:$H$34,7,FALSE)</f>
        <v>#N/A</v>
      </c>
      <c r="W2563" t="e">
        <f>VLOOKUP(R2563,'Price Schedules'!$A$1:$H$34,8,FALSE)</f>
        <v>#N/A</v>
      </c>
    </row>
    <row r="2564" spans="1:23" x14ac:dyDescent="0.25">
      <c r="A2564">
        <f>Chargemaster!A2565</f>
        <v>0</v>
      </c>
      <c r="B2564">
        <f>Chargemaster!C2565</f>
        <v>0</v>
      </c>
      <c r="C2564">
        <f>Chargemaster!D2565</f>
        <v>0</v>
      </c>
      <c r="D2564" t="e">
        <f t="shared" si="80"/>
        <v>#N/A</v>
      </c>
      <c r="E2564" t="str">
        <f>(IF(B2564&lt;'Price Schedules'!$B$3,'Price Schedules'!$A$2,IF(B2564&lt;'Price Schedules'!$B$4,'Price Schedules'!$A$3,'Price Schedules'!$A$4)))</f>
        <v>Inj Med1</v>
      </c>
      <c r="F2564" t="str">
        <f>(IF(B2564&lt;'Price Schedules'!$B$7,'Price Schedules'!$A$6,IF(B2564&lt;'Price Schedules'!$B$8,'Price Schedules'!$A$7,'Price Schedules'!$A$8)))</f>
        <v>Chemo IV1</v>
      </c>
      <c r="G2564" t="str">
        <f>(IF(B2564&lt;'Price Schedules'!$B$11,'Price Schedules'!$A$10,IF(B2564&lt;'Price Schedules'!$B$12,'Price Schedules'!$A$11,'Price Schedules'!$A$12)))</f>
        <v>Chemo Med1</v>
      </c>
      <c r="H2564" t="str">
        <f>IF(B2564&lt;'Price Schedules'!$B$15,'Price Schedules'!$A$14,'Price Schedules'!$A$15)</f>
        <v>PASS1</v>
      </c>
      <c r="I2564" t="str">
        <f>IF(B2564&lt;'Price Schedules'!$B$18,'Price Schedules'!$A$17,'Price Schedules'!$A$18)</f>
        <v>IV1</v>
      </c>
      <c r="J2564" t="s">
        <v>38</v>
      </c>
      <c r="K2564" t="s">
        <v>39</v>
      </c>
      <c r="L2564" t="s">
        <v>40</v>
      </c>
      <c r="M2564" t="s">
        <v>41</v>
      </c>
      <c r="N2564" t="s">
        <v>42</v>
      </c>
      <c r="O2564" t="s">
        <v>43</v>
      </c>
      <c r="P2564" t="s">
        <v>44</v>
      </c>
      <c r="Q2564" t="s">
        <v>45</v>
      </c>
      <c r="R2564" t="str">
        <f t="shared" si="81"/>
        <v>Error</v>
      </c>
      <c r="S2564" t="e">
        <f>VLOOKUP($R2564,'Price Schedules'!$A$1:$H$34,4,FALSE)</f>
        <v>#N/A</v>
      </c>
      <c r="T2564" t="e">
        <f>VLOOKUP(R2564,'Price Schedules'!$A$1:$H$34,5,FALSE)</f>
        <v>#N/A</v>
      </c>
      <c r="U2564" t="e">
        <f>VLOOKUP(R2564,'Price Schedules'!$A$1:$H$34,6,FALSE)</f>
        <v>#N/A</v>
      </c>
      <c r="V2564" t="e">
        <f>VLOOKUP(R2564,'Price Schedules'!$A$1:$H$34,7,FALSE)</f>
        <v>#N/A</v>
      </c>
      <c r="W2564" t="e">
        <f>VLOOKUP(R2564,'Price Schedules'!$A$1:$H$34,8,FALSE)</f>
        <v>#N/A</v>
      </c>
    </row>
    <row r="2565" spans="1:23" x14ac:dyDescent="0.25">
      <c r="A2565">
        <f>Chargemaster!A2566</f>
        <v>0</v>
      </c>
      <c r="B2565">
        <f>Chargemaster!C2566</f>
        <v>0</v>
      </c>
      <c r="C2565">
        <f>Chargemaster!D2566</f>
        <v>0</v>
      </c>
      <c r="D2565" t="e">
        <f t="shared" si="80"/>
        <v>#N/A</v>
      </c>
      <c r="E2565" t="str">
        <f>(IF(B2565&lt;'Price Schedules'!$B$3,'Price Schedules'!$A$2,IF(B2565&lt;'Price Schedules'!$B$4,'Price Schedules'!$A$3,'Price Schedules'!$A$4)))</f>
        <v>Inj Med1</v>
      </c>
      <c r="F2565" t="str">
        <f>(IF(B2565&lt;'Price Schedules'!$B$7,'Price Schedules'!$A$6,IF(B2565&lt;'Price Schedules'!$B$8,'Price Schedules'!$A$7,'Price Schedules'!$A$8)))</f>
        <v>Chemo IV1</v>
      </c>
      <c r="G2565" t="str">
        <f>(IF(B2565&lt;'Price Schedules'!$B$11,'Price Schedules'!$A$10,IF(B2565&lt;'Price Schedules'!$B$12,'Price Schedules'!$A$11,'Price Schedules'!$A$12)))</f>
        <v>Chemo Med1</v>
      </c>
      <c r="H2565" t="str">
        <f>IF(B2565&lt;'Price Schedules'!$B$15,'Price Schedules'!$A$14,'Price Schedules'!$A$15)</f>
        <v>PASS1</v>
      </c>
      <c r="I2565" t="str">
        <f>IF(B2565&lt;'Price Schedules'!$B$18,'Price Schedules'!$A$17,'Price Schedules'!$A$18)</f>
        <v>IV1</v>
      </c>
      <c r="J2565" t="s">
        <v>38</v>
      </c>
      <c r="K2565" t="s">
        <v>39</v>
      </c>
      <c r="L2565" t="s">
        <v>40</v>
      </c>
      <c r="M2565" t="s">
        <v>41</v>
      </c>
      <c r="N2565" t="s">
        <v>42</v>
      </c>
      <c r="O2565" t="s">
        <v>43</v>
      </c>
      <c r="P2565" t="s">
        <v>44</v>
      </c>
      <c r="Q2565" t="s">
        <v>45</v>
      </c>
      <c r="R2565" t="str">
        <f t="shared" si="81"/>
        <v>Error</v>
      </c>
      <c r="S2565" t="e">
        <f>VLOOKUP($R2565,'Price Schedules'!$A$1:$H$34,4,FALSE)</f>
        <v>#N/A</v>
      </c>
      <c r="T2565" t="e">
        <f>VLOOKUP(R2565,'Price Schedules'!$A$1:$H$34,5,FALSE)</f>
        <v>#N/A</v>
      </c>
      <c r="U2565" t="e">
        <f>VLOOKUP(R2565,'Price Schedules'!$A$1:$H$34,6,FALSE)</f>
        <v>#N/A</v>
      </c>
      <c r="V2565" t="e">
        <f>VLOOKUP(R2565,'Price Schedules'!$A$1:$H$34,7,FALSE)</f>
        <v>#N/A</v>
      </c>
      <c r="W2565" t="e">
        <f>VLOOKUP(R2565,'Price Schedules'!$A$1:$H$34,8,FALSE)</f>
        <v>#N/A</v>
      </c>
    </row>
    <row r="2566" spans="1:23" x14ac:dyDescent="0.25">
      <c r="A2566">
        <f>Chargemaster!A2567</f>
        <v>0</v>
      </c>
      <c r="B2566">
        <f>Chargemaster!C2567</f>
        <v>0</v>
      </c>
      <c r="C2566">
        <f>Chargemaster!D2567</f>
        <v>0</v>
      </c>
      <c r="D2566" t="e">
        <f t="shared" si="80"/>
        <v>#N/A</v>
      </c>
      <c r="E2566" t="str">
        <f>(IF(B2566&lt;'Price Schedules'!$B$3,'Price Schedules'!$A$2,IF(B2566&lt;'Price Schedules'!$B$4,'Price Schedules'!$A$3,'Price Schedules'!$A$4)))</f>
        <v>Inj Med1</v>
      </c>
      <c r="F2566" t="str">
        <f>(IF(B2566&lt;'Price Schedules'!$B$7,'Price Schedules'!$A$6,IF(B2566&lt;'Price Schedules'!$B$8,'Price Schedules'!$A$7,'Price Schedules'!$A$8)))</f>
        <v>Chemo IV1</v>
      </c>
      <c r="G2566" t="str">
        <f>(IF(B2566&lt;'Price Schedules'!$B$11,'Price Schedules'!$A$10,IF(B2566&lt;'Price Schedules'!$B$12,'Price Schedules'!$A$11,'Price Schedules'!$A$12)))</f>
        <v>Chemo Med1</v>
      </c>
      <c r="H2566" t="str">
        <f>IF(B2566&lt;'Price Schedules'!$B$15,'Price Schedules'!$A$14,'Price Schedules'!$A$15)</f>
        <v>PASS1</v>
      </c>
      <c r="I2566" t="str">
        <f>IF(B2566&lt;'Price Schedules'!$B$18,'Price Schedules'!$A$17,'Price Schedules'!$A$18)</f>
        <v>IV1</v>
      </c>
      <c r="J2566" t="s">
        <v>38</v>
      </c>
      <c r="K2566" t="s">
        <v>39</v>
      </c>
      <c r="L2566" t="s">
        <v>40</v>
      </c>
      <c r="M2566" t="s">
        <v>41</v>
      </c>
      <c r="N2566" t="s">
        <v>42</v>
      </c>
      <c r="O2566" t="s">
        <v>43</v>
      </c>
      <c r="P2566" t="s">
        <v>44</v>
      </c>
      <c r="Q2566" t="s">
        <v>45</v>
      </c>
      <c r="R2566" t="str">
        <f t="shared" si="81"/>
        <v>Error</v>
      </c>
      <c r="S2566" t="e">
        <f>VLOOKUP($R2566,'Price Schedules'!$A$1:$H$34,4,FALSE)</f>
        <v>#N/A</v>
      </c>
      <c r="T2566" t="e">
        <f>VLOOKUP(R2566,'Price Schedules'!$A$1:$H$34,5,FALSE)</f>
        <v>#N/A</v>
      </c>
      <c r="U2566" t="e">
        <f>VLOOKUP(R2566,'Price Schedules'!$A$1:$H$34,6,FALSE)</f>
        <v>#N/A</v>
      </c>
      <c r="V2566" t="e">
        <f>VLOOKUP(R2566,'Price Schedules'!$A$1:$H$34,7,FALSE)</f>
        <v>#N/A</v>
      </c>
      <c r="W2566" t="e">
        <f>VLOOKUP(R2566,'Price Schedules'!$A$1:$H$34,8,FALSE)</f>
        <v>#N/A</v>
      </c>
    </row>
    <row r="2567" spans="1:23" x14ac:dyDescent="0.25">
      <c r="A2567">
        <f>Chargemaster!A2568</f>
        <v>0</v>
      </c>
      <c r="B2567">
        <f>Chargemaster!C2568</f>
        <v>0</v>
      </c>
      <c r="C2567">
        <f>Chargemaster!D2568</f>
        <v>0</v>
      </c>
      <c r="D2567" t="e">
        <f t="shared" si="80"/>
        <v>#N/A</v>
      </c>
      <c r="E2567" t="str">
        <f>(IF(B2567&lt;'Price Schedules'!$B$3,'Price Schedules'!$A$2,IF(B2567&lt;'Price Schedules'!$B$4,'Price Schedules'!$A$3,'Price Schedules'!$A$4)))</f>
        <v>Inj Med1</v>
      </c>
      <c r="F2567" t="str">
        <f>(IF(B2567&lt;'Price Schedules'!$B$7,'Price Schedules'!$A$6,IF(B2567&lt;'Price Schedules'!$B$8,'Price Schedules'!$A$7,'Price Schedules'!$A$8)))</f>
        <v>Chemo IV1</v>
      </c>
      <c r="G2567" t="str">
        <f>(IF(B2567&lt;'Price Schedules'!$B$11,'Price Schedules'!$A$10,IF(B2567&lt;'Price Schedules'!$B$12,'Price Schedules'!$A$11,'Price Schedules'!$A$12)))</f>
        <v>Chemo Med1</v>
      </c>
      <c r="H2567" t="str">
        <f>IF(B2567&lt;'Price Schedules'!$B$15,'Price Schedules'!$A$14,'Price Schedules'!$A$15)</f>
        <v>PASS1</v>
      </c>
      <c r="I2567" t="str">
        <f>IF(B2567&lt;'Price Schedules'!$B$18,'Price Schedules'!$A$17,'Price Schedules'!$A$18)</f>
        <v>IV1</v>
      </c>
      <c r="J2567" t="s">
        <v>38</v>
      </c>
      <c r="K2567" t="s">
        <v>39</v>
      </c>
      <c r="L2567" t="s">
        <v>40</v>
      </c>
      <c r="M2567" t="s">
        <v>41</v>
      </c>
      <c r="N2567" t="s">
        <v>42</v>
      </c>
      <c r="O2567" t="s">
        <v>43</v>
      </c>
      <c r="P2567" t="s">
        <v>44</v>
      </c>
      <c r="Q2567" t="s">
        <v>45</v>
      </c>
      <c r="R2567" t="str">
        <f t="shared" si="81"/>
        <v>Error</v>
      </c>
      <c r="S2567" t="e">
        <f>VLOOKUP($R2567,'Price Schedules'!$A$1:$H$34,4,FALSE)</f>
        <v>#N/A</v>
      </c>
      <c r="T2567" t="e">
        <f>VLOOKUP(R2567,'Price Schedules'!$A$1:$H$34,5,FALSE)</f>
        <v>#N/A</v>
      </c>
      <c r="U2567" t="e">
        <f>VLOOKUP(R2567,'Price Schedules'!$A$1:$H$34,6,FALSE)</f>
        <v>#N/A</v>
      </c>
      <c r="V2567" t="e">
        <f>VLOOKUP(R2567,'Price Schedules'!$A$1:$H$34,7,FALSE)</f>
        <v>#N/A</v>
      </c>
      <c r="W2567" t="e">
        <f>VLOOKUP(R2567,'Price Schedules'!$A$1:$H$34,8,FALSE)</f>
        <v>#N/A</v>
      </c>
    </row>
    <row r="2568" spans="1:23" x14ac:dyDescent="0.25">
      <c r="A2568">
        <f>Chargemaster!A2569</f>
        <v>0</v>
      </c>
      <c r="B2568">
        <f>Chargemaster!C2569</f>
        <v>0</v>
      </c>
      <c r="C2568">
        <f>Chargemaster!D2569</f>
        <v>0</v>
      </c>
      <c r="D2568" t="e">
        <f t="shared" si="80"/>
        <v>#N/A</v>
      </c>
      <c r="E2568" t="str">
        <f>(IF(B2568&lt;'Price Schedules'!$B$3,'Price Schedules'!$A$2,IF(B2568&lt;'Price Schedules'!$B$4,'Price Schedules'!$A$3,'Price Schedules'!$A$4)))</f>
        <v>Inj Med1</v>
      </c>
      <c r="F2568" t="str">
        <f>(IF(B2568&lt;'Price Schedules'!$B$7,'Price Schedules'!$A$6,IF(B2568&lt;'Price Schedules'!$B$8,'Price Schedules'!$A$7,'Price Schedules'!$A$8)))</f>
        <v>Chemo IV1</v>
      </c>
      <c r="G2568" t="str">
        <f>(IF(B2568&lt;'Price Schedules'!$B$11,'Price Schedules'!$A$10,IF(B2568&lt;'Price Schedules'!$B$12,'Price Schedules'!$A$11,'Price Schedules'!$A$12)))</f>
        <v>Chemo Med1</v>
      </c>
      <c r="H2568" t="str">
        <f>IF(B2568&lt;'Price Schedules'!$B$15,'Price Schedules'!$A$14,'Price Schedules'!$A$15)</f>
        <v>PASS1</v>
      </c>
      <c r="I2568" t="str">
        <f>IF(B2568&lt;'Price Schedules'!$B$18,'Price Schedules'!$A$17,'Price Schedules'!$A$18)</f>
        <v>IV1</v>
      </c>
      <c r="J2568" t="s">
        <v>38</v>
      </c>
      <c r="K2568" t="s">
        <v>39</v>
      </c>
      <c r="L2568" t="s">
        <v>40</v>
      </c>
      <c r="M2568" t="s">
        <v>41</v>
      </c>
      <c r="N2568" t="s">
        <v>42</v>
      </c>
      <c r="O2568" t="s">
        <v>43</v>
      </c>
      <c r="P2568" t="s">
        <v>44</v>
      </c>
      <c r="Q2568" t="s">
        <v>45</v>
      </c>
      <c r="R2568" t="str">
        <f t="shared" si="81"/>
        <v>Error</v>
      </c>
      <c r="S2568" t="e">
        <f>VLOOKUP($R2568,'Price Schedules'!$A$1:$H$34,4,FALSE)</f>
        <v>#N/A</v>
      </c>
      <c r="T2568" t="e">
        <f>VLOOKUP(R2568,'Price Schedules'!$A$1:$H$34,5,FALSE)</f>
        <v>#N/A</v>
      </c>
      <c r="U2568" t="e">
        <f>VLOOKUP(R2568,'Price Schedules'!$A$1:$H$34,6,FALSE)</f>
        <v>#N/A</v>
      </c>
      <c r="V2568" t="e">
        <f>VLOOKUP(R2568,'Price Schedules'!$A$1:$H$34,7,FALSE)</f>
        <v>#N/A</v>
      </c>
      <c r="W2568" t="e">
        <f>VLOOKUP(R2568,'Price Schedules'!$A$1:$H$34,8,FALSE)</f>
        <v>#N/A</v>
      </c>
    </row>
    <row r="2569" spans="1:23" x14ac:dyDescent="0.25">
      <c r="A2569">
        <f>Chargemaster!A2570</f>
        <v>0</v>
      </c>
      <c r="B2569">
        <f>Chargemaster!C2570</f>
        <v>0</v>
      </c>
      <c r="C2569">
        <f>Chargemaster!D2570</f>
        <v>0</v>
      </c>
      <c r="D2569" t="e">
        <f t="shared" si="80"/>
        <v>#N/A</v>
      </c>
      <c r="E2569" t="str">
        <f>(IF(B2569&lt;'Price Schedules'!$B$3,'Price Schedules'!$A$2,IF(B2569&lt;'Price Schedules'!$B$4,'Price Schedules'!$A$3,'Price Schedules'!$A$4)))</f>
        <v>Inj Med1</v>
      </c>
      <c r="F2569" t="str">
        <f>(IF(B2569&lt;'Price Schedules'!$B$7,'Price Schedules'!$A$6,IF(B2569&lt;'Price Schedules'!$B$8,'Price Schedules'!$A$7,'Price Schedules'!$A$8)))</f>
        <v>Chemo IV1</v>
      </c>
      <c r="G2569" t="str">
        <f>(IF(B2569&lt;'Price Schedules'!$B$11,'Price Schedules'!$A$10,IF(B2569&lt;'Price Schedules'!$B$12,'Price Schedules'!$A$11,'Price Schedules'!$A$12)))</f>
        <v>Chemo Med1</v>
      </c>
      <c r="H2569" t="str">
        <f>IF(B2569&lt;'Price Schedules'!$B$15,'Price Schedules'!$A$14,'Price Schedules'!$A$15)</f>
        <v>PASS1</v>
      </c>
      <c r="I2569" t="str">
        <f>IF(B2569&lt;'Price Schedules'!$B$18,'Price Schedules'!$A$17,'Price Schedules'!$A$18)</f>
        <v>IV1</v>
      </c>
      <c r="J2569" t="s">
        <v>38</v>
      </c>
      <c r="K2569" t="s">
        <v>39</v>
      </c>
      <c r="L2569" t="s">
        <v>40</v>
      </c>
      <c r="M2569" t="s">
        <v>41</v>
      </c>
      <c r="N2569" t="s">
        <v>42</v>
      </c>
      <c r="O2569" t="s">
        <v>43</v>
      </c>
      <c r="P2569" t="s">
        <v>44</v>
      </c>
      <c r="Q2569" t="s">
        <v>45</v>
      </c>
      <c r="R2569" t="str">
        <f t="shared" si="81"/>
        <v>Error</v>
      </c>
      <c r="S2569" t="e">
        <f>VLOOKUP($R2569,'Price Schedules'!$A$1:$H$34,4,FALSE)</f>
        <v>#N/A</v>
      </c>
      <c r="T2569" t="e">
        <f>VLOOKUP(R2569,'Price Schedules'!$A$1:$H$34,5,FALSE)</f>
        <v>#N/A</v>
      </c>
      <c r="U2569" t="e">
        <f>VLOOKUP(R2569,'Price Schedules'!$A$1:$H$34,6,FALSE)</f>
        <v>#N/A</v>
      </c>
      <c r="V2569" t="e">
        <f>VLOOKUP(R2569,'Price Schedules'!$A$1:$H$34,7,FALSE)</f>
        <v>#N/A</v>
      </c>
      <c r="W2569" t="e">
        <f>VLOOKUP(R2569,'Price Schedules'!$A$1:$H$34,8,FALSE)</f>
        <v>#N/A</v>
      </c>
    </row>
    <row r="2570" spans="1:23" x14ac:dyDescent="0.25">
      <c r="A2570">
        <f>Chargemaster!A2571</f>
        <v>0</v>
      </c>
      <c r="B2570">
        <f>Chargemaster!C2571</f>
        <v>0</v>
      </c>
      <c r="C2570">
        <f>Chargemaster!D2571</f>
        <v>0</v>
      </c>
      <c r="D2570" t="e">
        <f t="shared" si="80"/>
        <v>#N/A</v>
      </c>
      <c r="E2570" t="str">
        <f>(IF(B2570&lt;'Price Schedules'!$B$3,'Price Schedules'!$A$2,IF(B2570&lt;'Price Schedules'!$B$4,'Price Schedules'!$A$3,'Price Schedules'!$A$4)))</f>
        <v>Inj Med1</v>
      </c>
      <c r="F2570" t="str">
        <f>(IF(B2570&lt;'Price Schedules'!$B$7,'Price Schedules'!$A$6,IF(B2570&lt;'Price Schedules'!$B$8,'Price Schedules'!$A$7,'Price Schedules'!$A$8)))</f>
        <v>Chemo IV1</v>
      </c>
      <c r="G2570" t="str">
        <f>(IF(B2570&lt;'Price Schedules'!$B$11,'Price Schedules'!$A$10,IF(B2570&lt;'Price Schedules'!$B$12,'Price Schedules'!$A$11,'Price Schedules'!$A$12)))</f>
        <v>Chemo Med1</v>
      </c>
      <c r="H2570" t="str">
        <f>IF(B2570&lt;'Price Schedules'!$B$15,'Price Schedules'!$A$14,'Price Schedules'!$A$15)</f>
        <v>PASS1</v>
      </c>
      <c r="I2570" t="str">
        <f>IF(B2570&lt;'Price Schedules'!$B$18,'Price Schedules'!$A$17,'Price Schedules'!$A$18)</f>
        <v>IV1</v>
      </c>
      <c r="J2570" t="s">
        <v>38</v>
      </c>
      <c r="K2570" t="s">
        <v>39</v>
      </c>
      <c r="L2570" t="s">
        <v>40</v>
      </c>
      <c r="M2570" t="s">
        <v>41</v>
      </c>
      <c r="N2570" t="s">
        <v>42</v>
      </c>
      <c r="O2570" t="s">
        <v>43</v>
      </c>
      <c r="P2570" t="s">
        <v>44</v>
      </c>
      <c r="Q2570" t="s">
        <v>45</v>
      </c>
      <c r="R2570" t="str">
        <f t="shared" si="81"/>
        <v>Error</v>
      </c>
      <c r="S2570" t="e">
        <f>VLOOKUP($R2570,'Price Schedules'!$A$1:$H$34,4,FALSE)</f>
        <v>#N/A</v>
      </c>
      <c r="T2570" t="e">
        <f>VLOOKUP(R2570,'Price Schedules'!$A$1:$H$34,5,FALSE)</f>
        <v>#N/A</v>
      </c>
      <c r="U2570" t="e">
        <f>VLOOKUP(R2570,'Price Schedules'!$A$1:$H$34,6,FALSE)</f>
        <v>#N/A</v>
      </c>
      <c r="V2570" t="e">
        <f>VLOOKUP(R2570,'Price Schedules'!$A$1:$H$34,7,FALSE)</f>
        <v>#N/A</v>
      </c>
      <c r="W2570" t="e">
        <f>VLOOKUP(R2570,'Price Schedules'!$A$1:$H$34,8,FALSE)</f>
        <v>#N/A</v>
      </c>
    </row>
    <row r="2571" spans="1:23" x14ac:dyDescent="0.25">
      <c r="A2571">
        <f>Chargemaster!A2572</f>
        <v>0</v>
      </c>
      <c r="B2571">
        <f>Chargemaster!C2572</f>
        <v>0</v>
      </c>
      <c r="C2571">
        <f>Chargemaster!D2572</f>
        <v>0</v>
      </c>
      <c r="D2571" t="e">
        <f t="shared" si="80"/>
        <v>#N/A</v>
      </c>
      <c r="E2571" t="str">
        <f>(IF(B2571&lt;'Price Schedules'!$B$3,'Price Schedules'!$A$2,IF(B2571&lt;'Price Schedules'!$B$4,'Price Schedules'!$A$3,'Price Schedules'!$A$4)))</f>
        <v>Inj Med1</v>
      </c>
      <c r="F2571" t="str">
        <f>(IF(B2571&lt;'Price Schedules'!$B$7,'Price Schedules'!$A$6,IF(B2571&lt;'Price Schedules'!$B$8,'Price Schedules'!$A$7,'Price Schedules'!$A$8)))</f>
        <v>Chemo IV1</v>
      </c>
      <c r="G2571" t="str">
        <f>(IF(B2571&lt;'Price Schedules'!$B$11,'Price Schedules'!$A$10,IF(B2571&lt;'Price Schedules'!$B$12,'Price Schedules'!$A$11,'Price Schedules'!$A$12)))</f>
        <v>Chemo Med1</v>
      </c>
      <c r="H2571" t="str">
        <f>IF(B2571&lt;'Price Schedules'!$B$15,'Price Schedules'!$A$14,'Price Schedules'!$A$15)</f>
        <v>PASS1</v>
      </c>
      <c r="I2571" t="str">
        <f>IF(B2571&lt;'Price Schedules'!$B$18,'Price Schedules'!$A$17,'Price Schedules'!$A$18)</f>
        <v>IV1</v>
      </c>
      <c r="J2571" t="s">
        <v>38</v>
      </c>
      <c r="K2571" t="s">
        <v>39</v>
      </c>
      <c r="L2571" t="s">
        <v>40</v>
      </c>
      <c r="M2571" t="s">
        <v>41</v>
      </c>
      <c r="N2571" t="s">
        <v>42</v>
      </c>
      <c r="O2571" t="s">
        <v>43</v>
      </c>
      <c r="P2571" t="s">
        <v>44</v>
      </c>
      <c r="Q2571" t="s">
        <v>45</v>
      </c>
      <c r="R2571" t="str">
        <f t="shared" si="81"/>
        <v>Error</v>
      </c>
      <c r="S2571" t="e">
        <f>VLOOKUP($R2571,'Price Schedules'!$A$1:$H$34,4,FALSE)</f>
        <v>#N/A</v>
      </c>
      <c r="T2571" t="e">
        <f>VLOOKUP(R2571,'Price Schedules'!$A$1:$H$34,5,FALSE)</f>
        <v>#N/A</v>
      </c>
      <c r="U2571" t="e">
        <f>VLOOKUP(R2571,'Price Schedules'!$A$1:$H$34,6,FALSE)</f>
        <v>#N/A</v>
      </c>
      <c r="V2571" t="e">
        <f>VLOOKUP(R2571,'Price Schedules'!$A$1:$H$34,7,FALSE)</f>
        <v>#N/A</v>
      </c>
      <c r="W2571" t="e">
        <f>VLOOKUP(R2571,'Price Schedules'!$A$1:$H$34,8,FALSE)</f>
        <v>#N/A</v>
      </c>
    </row>
    <row r="2572" spans="1:23" x14ac:dyDescent="0.25">
      <c r="A2572">
        <f>Chargemaster!A2573</f>
        <v>0</v>
      </c>
      <c r="B2572">
        <f>Chargemaster!C2573</f>
        <v>0</v>
      </c>
      <c r="C2572">
        <f>Chargemaster!D2573</f>
        <v>0</v>
      </c>
      <c r="D2572" t="e">
        <f t="shared" si="80"/>
        <v>#N/A</v>
      </c>
      <c r="E2572" t="str">
        <f>(IF(B2572&lt;'Price Schedules'!$B$3,'Price Schedules'!$A$2,IF(B2572&lt;'Price Schedules'!$B$4,'Price Schedules'!$A$3,'Price Schedules'!$A$4)))</f>
        <v>Inj Med1</v>
      </c>
      <c r="F2572" t="str">
        <f>(IF(B2572&lt;'Price Schedules'!$B$7,'Price Schedules'!$A$6,IF(B2572&lt;'Price Schedules'!$B$8,'Price Schedules'!$A$7,'Price Schedules'!$A$8)))</f>
        <v>Chemo IV1</v>
      </c>
      <c r="G2572" t="str">
        <f>(IF(B2572&lt;'Price Schedules'!$B$11,'Price Schedules'!$A$10,IF(B2572&lt;'Price Schedules'!$B$12,'Price Schedules'!$A$11,'Price Schedules'!$A$12)))</f>
        <v>Chemo Med1</v>
      </c>
      <c r="H2572" t="str">
        <f>IF(B2572&lt;'Price Schedules'!$B$15,'Price Schedules'!$A$14,'Price Schedules'!$A$15)</f>
        <v>PASS1</v>
      </c>
      <c r="I2572" t="str">
        <f>IF(B2572&lt;'Price Schedules'!$B$18,'Price Schedules'!$A$17,'Price Schedules'!$A$18)</f>
        <v>IV1</v>
      </c>
      <c r="J2572" t="s">
        <v>38</v>
      </c>
      <c r="K2572" t="s">
        <v>39</v>
      </c>
      <c r="L2572" t="s">
        <v>40</v>
      </c>
      <c r="M2572" t="s">
        <v>41</v>
      </c>
      <c r="N2572" t="s">
        <v>42</v>
      </c>
      <c r="O2572" t="s">
        <v>43</v>
      </c>
      <c r="P2572" t="s">
        <v>44</v>
      </c>
      <c r="Q2572" t="s">
        <v>45</v>
      </c>
      <c r="R2572" t="str">
        <f t="shared" si="81"/>
        <v>Error</v>
      </c>
      <c r="S2572" t="e">
        <f>VLOOKUP($R2572,'Price Schedules'!$A$1:$H$34,4,FALSE)</f>
        <v>#N/A</v>
      </c>
      <c r="T2572" t="e">
        <f>VLOOKUP(R2572,'Price Schedules'!$A$1:$H$34,5,FALSE)</f>
        <v>#N/A</v>
      </c>
      <c r="U2572" t="e">
        <f>VLOOKUP(R2572,'Price Schedules'!$A$1:$H$34,6,FALSE)</f>
        <v>#N/A</v>
      </c>
      <c r="V2572" t="e">
        <f>VLOOKUP(R2572,'Price Schedules'!$A$1:$H$34,7,FALSE)</f>
        <v>#N/A</v>
      </c>
      <c r="W2572" t="e">
        <f>VLOOKUP(R2572,'Price Schedules'!$A$1:$H$34,8,FALSE)</f>
        <v>#N/A</v>
      </c>
    </row>
    <row r="2573" spans="1:23" x14ac:dyDescent="0.25">
      <c r="A2573">
        <f>Chargemaster!A2574</f>
        <v>0</v>
      </c>
      <c r="B2573">
        <f>Chargemaster!C2574</f>
        <v>0</v>
      </c>
      <c r="C2573">
        <f>Chargemaster!D2574</f>
        <v>0</v>
      </c>
      <c r="D2573" t="e">
        <f t="shared" si="80"/>
        <v>#N/A</v>
      </c>
      <c r="E2573" t="str">
        <f>(IF(B2573&lt;'Price Schedules'!$B$3,'Price Schedules'!$A$2,IF(B2573&lt;'Price Schedules'!$B$4,'Price Schedules'!$A$3,'Price Schedules'!$A$4)))</f>
        <v>Inj Med1</v>
      </c>
      <c r="F2573" t="str">
        <f>(IF(B2573&lt;'Price Schedules'!$B$7,'Price Schedules'!$A$6,IF(B2573&lt;'Price Schedules'!$B$8,'Price Schedules'!$A$7,'Price Schedules'!$A$8)))</f>
        <v>Chemo IV1</v>
      </c>
      <c r="G2573" t="str">
        <f>(IF(B2573&lt;'Price Schedules'!$B$11,'Price Schedules'!$A$10,IF(B2573&lt;'Price Schedules'!$B$12,'Price Schedules'!$A$11,'Price Schedules'!$A$12)))</f>
        <v>Chemo Med1</v>
      </c>
      <c r="H2573" t="str">
        <f>IF(B2573&lt;'Price Schedules'!$B$15,'Price Schedules'!$A$14,'Price Schedules'!$A$15)</f>
        <v>PASS1</v>
      </c>
      <c r="I2573" t="str">
        <f>IF(B2573&lt;'Price Schedules'!$B$18,'Price Schedules'!$A$17,'Price Schedules'!$A$18)</f>
        <v>IV1</v>
      </c>
      <c r="J2573" t="s">
        <v>38</v>
      </c>
      <c r="K2573" t="s">
        <v>39</v>
      </c>
      <c r="L2573" t="s">
        <v>40</v>
      </c>
      <c r="M2573" t="s">
        <v>41</v>
      </c>
      <c r="N2573" t="s">
        <v>42</v>
      </c>
      <c r="O2573" t="s">
        <v>43</v>
      </c>
      <c r="P2573" t="s">
        <v>44</v>
      </c>
      <c r="Q2573" t="s">
        <v>45</v>
      </c>
      <c r="R2573" t="str">
        <f t="shared" si="81"/>
        <v>Error</v>
      </c>
      <c r="S2573" t="e">
        <f>VLOOKUP($R2573,'Price Schedules'!$A$1:$H$34,4,FALSE)</f>
        <v>#N/A</v>
      </c>
      <c r="T2573" t="e">
        <f>VLOOKUP(R2573,'Price Schedules'!$A$1:$H$34,5,FALSE)</f>
        <v>#N/A</v>
      </c>
      <c r="U2573" t="e">
        <f>VLOOKUP(R2573,'Price Schedules'!$A$1:$H$34,6,FALSE)</f>
        <v>#N/A</v>
      </c>
      <c r="V2573" t="e">
        <f>VLOOKUP(R2573,'Price Schedules'!$A$1:$H$34,7,FALSE)</f>
        <v>#N/A</v>
      </c>
      <c r="W2573" t="e">
        <f>VLOOKUP(R2573,'Price Schedules'!$A$1:$H$34,8,FALSE)</f>
        <v>#N/A</v>
      </c>
    </row>
    <row r="2574" spans="1:23" x14ac:dyDescent="0.25">
      <c r="A2574">
        <f>Chargemaster!A2575</f>
        <v>0</v>
      </c>
      <c r="B2574">
        <f>Chargemaster!C2575</f>
        <v>0</v>
      </c>
      <c r="C2574">
        <f>Chargemaster!D2575</f>
        <v>0</v>
      </c>
      <c r="D2574" t="e">
        <f t="shared" si="80"/>
        <v>#N/A</v>
      </c>
      <c r="E2574" t="str">
        <f>(IF(B2574&lt;'Price Schedules'!$B$3,'Price Schedules'!$A$2,IF(B2574&lt;'Price Schedules'!$B$4,'Price Schedules'!$A$3,'Price Schedules'!$A$4)))</f>
        <v>Inj Med1</v>
      </c>
      <c r="F2574" t="str">
        <f>(IF(B2574&lt;'Price Schedules'!$B$7,'Price Schedules'!$A$6,IF(B2574&lt;'Price Schedules'!$B$8,'Price Schedules'!$A$7,'Price Schedules'!$A$8)))</f>
        <v>Chemo IV1</v>
      </c>
      <c r="G2574" t="str">
        <f>(IF(B2574&lt;'Price Schedules'!$B$11,'Price Schedules'!$A$10,IF(B2574&lt;'Price Schedules'!$B$12,'Price Schedules'!$A$11,'Price Schedules'!$A$12)))</f>
        <v>Chemo Med1</v>
      </c>
      <c r="H2574" t="str">
        <f>IF(B2574&lt;'Price Schedules'!$B$15,'Price Schedules'!$A$14,'Price Schedules'!$A$15)</f>
        <v>PASS1</v>
      </c>
      <c r="I2574" t="str">
        <f>IF(B2574&lt;'Price Schedules'!$B$18,'Price Schedules'!$A$17,'Price Schedules'!$A$18)</f>
        <v>IV1</v>
      </c>
      <c r="J2574" t="s">
        <v>38</v>
      </c>
      <c r="K2574" t="s">
        <v>39</v>
      </c>
      <c r="L2574" t="s">
        <v>40</v>
      </c>
      <c r="M2574" t="s">
        <v>41</v>
      </c>
      <c r="N2574" t="s">
        <v>42</v>
      </c>
      <c r="O2574" t="s">
        <v>43</v>
      </c>
      <c r="P2574" t="s">
        <v>44</v>
      </c>
      <c r="Q2574" t="s">
        <v>45</v>
      </c>
      <c r="R2574" t="str">
        <f t="shared" si="81"/>
        <v>Error</v>
      </c>
      <c r="S2574" t="e">
        <f>VLOOKUP($R2574,'Price Schedules'!$A$1:$H$34,4,FALSE)</f>
        <v>#N/A</v>
      </c>
      <c r="T2574" t="e">
        <f>VLOOKUP(R2574,'Price Schedules'!$A$1:$H$34,5,FALSE)</f>
        <v>#N/A</v>
      </c>
      <c r="U2574" t="e">
        <f>VLOOKUP(R2574,'Price Schedules'!$A$1:$H$34,6,FALSE)</f>
        <v>#N/A</v>
      </c>
      <c r="V2574" t="e">
        <f>VLOOKUP(R2574,'Price Schedules'!$A$1:$H$34,7,FALSE)</f>
        <v>#N/A</v>
      </c>
      <c r="W2574" t="e">
        <f>VLOOKUP(R2574,'Price Schedules'!$A$1:$H$34,8,FALSE)</f>
        <v>#N/A</v>
      </c>
    </row>
    <row r="2575" spans="1:23" x14ac:dyDescent="0.25">
      <c r="A2575">
        <f>Chargemaster!A2576</f>
        <v>0</v>
      </c>
      <c r="B2575">
        <f>Chargemaster!C2576</f>
        <v>0</v>
      </c>
      <c r="C2575">
        <f>Chargemaster!D2576</f>
        <v>0</v>
      </c>
      <c r="D2575" t="e">
        <f t="shared" si="80"/>
        <v>#N/A</v>
      </c>
      <c r="E2575" t="str">
        <f>(IF(B2575&lt;'Price Schedules'!$B$3,'Price Schedules'!$A$2,IF(B2575&lt;'Price Schedules'!$B$4,'Price Schedules'!$A$3,'Price Schedules'!$A$4)))</f>
        <v>Inj Med1</v>
      </c>
      <c r="F2575" t="str">
        <f>(IF(B2575&lt;'Price Schedules'!$B$7,'Price Schedules'!$A$6,IF(B2575&lt;'Price Schedules'!$B$8,'Price Schedules'!$A$7,'Price Schedules'!$A$8)))</f>
        <v>Chemo IV1</v>
      </c>
      <c r="G2575" t="str">
        <f>(IF(B2575&lt;'Price Schedules'!$B$11,'Price Schedules'!$A$10,IF(B2575&lt;'Price Schedules'!$B$12,'Price Schedules'!$A$11,'Price Schedules'!$A$12)))</f>
        <v>Chemo Med1</v>
      </c>
      <c r="H2575" t="str">
        <f>IF(B2575&lt;'Price Schedules'!$B$15,'Price Schedules'!$A$14,'Price Schedules'!$A$15)</f>
        <v>PASS1</v>
      </c>
      <c r="I2575" t="str">
        <f>IF(B2575&lt;'Price Schedules'!$B$18,'Price Schedules'!$A$17,'Price Schedules'!$A$18)</f>
        <v>IV1</v>
      </c>
      <c r="J2575" t="s">
        <v>38</v>
      </c>
      <c r="K2575" t="s">
        <v>39</v>
      </c>
      <c r="L2575" t="s">
        <v>40</v>
      </c>
      <c r="M2575" t="s">
        <v>41</v>
      </c>
      <c r="N2575" t="s">
        <v>42</v>
      </c>
      <c r="O2575" t="s">
        <v>43</v>
      </c>
      <c r="P2575" t="s">
        <v>44</v>
      </c>
      <c r="Q2575" t="s">
        <v>45</v>
      </c>
      <c r="R2575" t="str">
        <f t="shared" si="81"/>
        <v>Error</v>
      </c>
      <c r="S2575" t="e">
        <f>VLOOKUP($R2575,'Price Schedules'!$A$1:$H$34,4,FALSE)</f>
        <v>#N/A</v>
      </c>
      <c r="T2575" t="e">
        <f>VLOOKUP(R2575,'Price Schedules'!$A$1:$H$34,5,FALSE)</f>
        <v>#N/A</v>
      </c>
      <c r="U2575" t="e">
        <f>VLOOKUP(R2575,'Price Schedules'!$A$1:$H$34,6,FALSE)</f>
        <v>#N/A</v>
      </c>
      <c r="V2575" t="e">
        <f>VLOOKUP(R2575,'Price Schedules'!$A$1:$H$34,7,FALSE)</f>
        <v>#N/A</v>
      </c>
      <c r="W2575" t="e">
        <f>VLOOKUP(R2575,'Price Schedules'!$A$1:$H$34,8,FALSE)</f>
        <v>#N/A</v>
      </c>
    </row>
    <row r="2576" spans="1:23" x14ac:dyDescent="0.25">
      <c r="A2576">
        <f>Chargemaster!A2577</f>
        <v>0</v>
      </c>
      <c r="B2576">
        <f>Chargemaster!C2577</f>
        <v>0</v>
      </c>
      <c r="C2576">
        <f>Chargemaster!D2577</f>
        <v>0</v>
      </c>
      <c r="D2576" t="e">
        <f t="shared" si="80"/>
        <v>#N/A</v>
      </c>
      <c r="E2576" t="str">
        <f>(IF(B2576&lt;'Price Schedules'!$B$3,'Price Schedules'!$A$2,IF(B2576&lt;'Price Schedules'!$B$4,'Price Schedules'!$A$3,'Price Schedules'!$A$4)))</f>
        <v>Inj Med1</v>
      </c>
      <c r="F2576" t="str">
        <f>(IF(B2576&lt;'Price Schedules'!$B$7,'Price Schedules'!$A$6,IF(B2576&lt;'Price Schedules'!$B$8,'Price Schedules'!$A$7,'Price Schedules'!$A$8)))</f>
        <v>Chemo IV1</v>
      </c>
      <c r="G2576" t="str">
        <f>(IF(B2576&lt;'Price Schedules'!$B$11,'Price Schedules'!$A$10,IF(B2576&lt;'Price Schedules'!$B$12,'Price Schedules'!$A$11,'Price Schedules'!$A$12)))</f>
        <v>Chemo Med1</v>
      </c>
      <c r="H2576" t="str">
        <f>IF(B2576&lt;'Price Schedules'!$B$15,'Price Schedules'!$A$14,'Price Schedules'!$A$15)</f>
        <v>PASS1</v>
      </c>
      <c r="I2576" t="str">
        <f>IF(B2576&lt;'Price Schedules'!$B$18,'Price Schedules'!$A$17,'Price Schedules'!$A$18)</f>
        <v>IV1</v>
      </c>
      <c r="J2576" t="s">
        <v>38</v>
      </c>
      <c r="K2576" t="s">
        <v>39</v>
      </c>
      <c r="L2576" t="s">
        <v>40</v>
      </c>
      <c r="M2576" t="s">
        <v>41</v>
      </c>
      <c r="N2576" t="s">
        <v>42</v>
      </c>
      <c r="O2576" t="s">
        <v>43</v>
      </c>
      <c r="P2576" t="s">
        <v>44</v>
      </c>
      <c r="Q2576" t="s">
        <v>45</v>
      </c>
      <c r="R2576" t="str">
        <f t="shared" si="81"/>
        <v>Error</v>
      </c>
      <c r="S2576" t="e">
        <f>VLOOKUP($R2576,'Price Schedules'!$A$1:$H$34,4,FALSE)</f>
        <v>#N/A</v>
      </c>
      <c r="T2576" t="e">
        <f>VLOOKUP(R2576,'Price Schedules'!$A$1:$H$34,5,FALSE)</f>
        <v>#N/A</v>
      </c>
      <c r="U2576" t="e">
        <f>VLOOKUP(R2576,'Price Schedules'!$A$1:$H$34,6,FALSE)</f>
        <v>#N/A</v>
      </c>
      <c r="V2576" t="e">
        <f>VLOOKUP(R2576,'Price Schedules'!$A$1:$H$34,7,FALSE)</f>
        <v>#N/A</v>
      </c>
      <c r="W2576" t="e">
        <f>VLOOKUP(R2576,'Price Schedules'!$A$1:$H$34,8,FALSE)</f>
        <v>#N/A</v>
      </c>
    </row>
    <row r="2577" spans="1:23" x14ac:dyDescent="0.25">
      <c r="A2577">
        <f>Chargemaster!A2578</f>
        <v>0</v>
      </c>
      <c r="B2577">
        <f>Chargemaster!C2578</f>
        <v>0</v>
      </c>
      <c r="C2577">
        <f>Chargemaster!D2578</f>
        <v>0</v>
      </c>
      <c r="D2577" t="e">
        <f t="shared" si="80"/>
        <v>#N/A</v>
      </c>
      <c r="E2577" t="str">
        <f>(IF(B2577&lt;'Price Schedules'!$B$3,'Price Schedules'!$A$2,IF(B2577&lt;'Price Schedules'!$B$4,'Price Schedules'!$A$3,'Price Schedules'!$A$4)))</f>
        <v>Inj Med1</v>
      </c>
      <c r="F2577" t="str">
        <f>(IF(B2577&lt;'Price Schedules'!$B$7,'Price Schedules'!$A$6,IF(B2577&lt;'Price Schedules'!$B$8,'Price Schedules'!$A$7,'Price Schedules'!$A$8)))</f>
        <v>Chemo IV1</v>
      </c>
      <c r="G2577" t="str">
        <f>(IF(B2577&lt;'Price Schedules'!$B$11,'Price Schedules'!$A$10,IF(B2577&lt;'Price Schedules'!$B$12,'Price Schedules'!$A$11,'Price Schedules'!$A$12)))</f>
        <v>Chemo Med1</v>
      </c>
      <c r="H2577" t="str">
        <f>IF(B2577&lt;'Price Schedules'!$B$15,'Price Schedules'!$A$14,'Price Schedules'!$A$15)</f>
        <v>PASS1</v>
      </c>
      <c r="I2577" t="str">
        <f>IF(B2577&lt;'Price Schedules'!$B$18,'Price Schedules'!$A$17,'Price Schedules'!$A$18)</f>
        <v>IV1</v>
      </c>
      <c r="J2577" t="s">
        <v>38</v>
      </c>
      <c r="K2577" t="s">
        <v>39</v>
      </c>
      <c r="L2577" t="s">
        <v>40</v>
      </c>
      <c r="M2577" t="s">
        <v>41</v>
      </c>
      <c r="N2577" t="s">
        <v>42</v>
      </c>
      <c r="O2577" t="s">
        <v>43</v>
      </c>
      <c r="P2577" t="s">
        <v>44</v>
      </c>
      <c r="Q2577" t="s">
        <v>45</v>
      </c>
      <c r="R2577" t="str">
        <f t="shared" si="81"/>
        <v>Error</v>
      </c>
      <c r="S2577" t="e">
        <f>VLOOKUP($R2577,'Price Schedules'!$A$1:$H$34,4,FALSE)</f>
        <v>#N/A</v>
      </c>
      <c r="T2577" t="e">
        <f>VLOOKUP(R2577,'Price Schedules'!$A$1:$H$34,5,FALSE)</f>
        <v>#N/A</v>
      </c>
      <c r="U2577" t="e">
        <f>VLOOKUP(R2577,'Price Schedules'!$A$1:$H$34,6,FALSE)</f>
        <v>#N/A</v>
      </c>
      <c r="V2577" t="e">
        <f>VLOOKUP(R2577,'Price Schedules'!$A$1:$H$34,7,FALSE)</f>
        <v>#N/A</v>
      </c>
      <c r="W2577" t="e">
        <f>VLOOKUP(R2577,'Price Schedules'!$A$1:$H$34,8,FALSE)</f>
        <v>#N/A</v>
      </c>
    </row>
    <row r="2578" spans="1:23" x14ac:dyDescent="0.25">
      <c r="A2578">
        <f>Chargemaster!A2579</f>
        <v>0</v>
      </c>
      <c r="B2578">
        <f>Chargemaster!C2579</f>
        <v>0</v>
      </c>
      <c r="C2578">
        <f>Chargemaster!D2579</f>
        <v>0</v>
      </c>
      <c r="D2578" t="e">
        <f t="shared" si="80"/>
        <v>#N/A</v>
      </c>
      <c r="E2578" t="str">
        <f>(IF(B2578&lt;'Price Schedules'!$B$3,'Price Schedules'!$A$2,IF(B2578&lt;'Price Schedules'!$B$4,'Price Schedules'!$A$3,'Price Schedules'!$A$4)))</f>
        <v>Inj Med1</v>
      </c>
      <c r="F2578" t="str">
        <f>(IF(B2578&lt;'Price Schedules'!$B$7,'Price Schedules'!$A$6,IF(B2578&lt;'Price Schedules'!$B$8,'Price Schedules'!$A$7,'Price Schedules'!$A$8)))</f>
        <v>Chemo IV1</v>
      </c>
      <c r="G2578" t="str">
        <f>(IF(B2578&lt;'Price Schedules'!$B$11,'Price Schedules'!$A$10,IF(B2578&lt;'Price Schedules'!$B$12,'Price Schedules'!$A$11,'Price Schedules'!$A$12)))</f>
        <v>Chemo Med1</v>
      </c>
      <c r="H2578" t="str">
        <f>IF(B2578&lt;'Price Schedules'!$B$15,'Price Schedules'!$A$14,'Price Schedules'!$A$15)</f>
        <v>PASS1</v>
      </c>
      <c r="I2578" t="str">
        <f>IF(B2578&lt;'Price Schedules'!$B$18,'Price Schedules'!$A$17,'Price Schedules'!$A$18)</f>
        <v>IV1</v>
      </c>
      <c r="J2578" t="s">
        <v>38</v>
      </c>
      <c r="K2578" t="s">
        <v>39</v>
      </c>
      <c r="L2578" t="s">
        <v>40</v>
      </c>
      <c r="M2578" t="s">
        <v>41</v>
      </c>
      <c r="N2578" t="s">
        <v>42</v>
      </c>
      <c r="O2578" t="s">
        <v>43</v>
      </c>
      <c r="P2578" t="s">
        <v>44</v>
      </c>
      <c r="Q2578" t="s">
        <v>45</v>
      </c>
      <c r="R2578" t="str">
        <f t="shared" si="81"/>
        <v>Error</v>
      </c>
      <c r="S2578" t="e">
        <f>VLOOKUP($R2578,'Price Schedules'!$A$1:$H$34,4,FALSE)</f>
        <v>#N/A</v>
      </c>
      <c r="T2578" t="e">
        <f>VLOOKUP(R2578,'Price Schedules'!$A$1:$H$34,5,FALSE)</f>
        <v>#N/A</v>
      </c>
      <c r="U2578" t="e">
        <f>VLOOKUP(R2578,'Price Schedules'!$A$1:$H$34,6,FALSE)</f>
        <v>#N/A</v>
      </c>
      <c r="V2578" t="e">
        <f>VLOOKUP(R2578,'Price Schedules'!$A$1:$H$34,7,FALSE)</f>
        <v>#N/A</v>
      </c>
      <c r="W2578" t="e">
        <f>VLOOKUP(R2578,'Price Schedules'!$A$1:$H$34,8,FALSE)</f>
        <v>#N/A</v>
      </c>
    </row>
    <row r="2579" spans="1:23" x14ac:dyDescent="0.25">
      <c r="A2579">
        <f>Chargemaster!A2580</f>
        <v>0</v>
      </c>
      <c r="B2579">
        <f>Chargemaster!C2580</f>
        <v>0</v>
      </c>
      <c r="C2579">
        <f>Chargemaster!D2580</f>
        <v>0</v>
      </c>
      <c r="D2579" t="e">
        <f t="shared" si="80"/>
        <v>#N/A</v>
      </c>
      <c r="E2579" t="str">
        <f>(IF(B2579&lt;'Price Schedules'!$B$3,'Price Schedules'!$A$2,IF(B2579&lt;'Price Schedules'!$B$4,'Price Schedules'!$A$3,'Price Schedules'!$A$4)))</f>
        <v>Inj Med1</v>
      </c>
      <c r="F2579" t="str">
        <f>(IF(B2579&lt;'Price Schedules'!$B$7,'Price Schedules'!$A$6,IF(B2579&lt;'Price Schedules'!$B$8,'Price Schedules'!$A$7,'Price Schedules'!$A$8)))</f>
        <v>Chemo IV1</v>
      </c>
      <c r="G2579" t="str">
        <f>(IF(B2579&lt;'Price Schedules'!$B$11,'Price Schedules'!$A$10,IF(B2579&lt;'Price Schedules'!$B$12,'Price Schedules'!$A$11,'Price Schedules'!$A$12)))</f>
        <v>Chemo Med1</v>
      </c>
      <c r="H2579" t="str">
        <f>IF(B2579&lt;'Price Schedules'!$B$15,'Price Schedules'!$A$14,'Price Schedules'!$A$15)</f>
        <v>PASS1</v>
      </c>
      <c r="I2579" t="str">
        <f>IF(B2579&lt;'Price Schedules'!$B$18,'Price Schedules'!$A$17,'Price Schedules'!$A$18)</f>
        <v>IV1</v>
      </c>
      <c r="J2579" t="s">
        <v>38</v>
      </c>
      <c r="K2579" t="s">
        <v>39</v>
      </c>
      <c r="L2579" t="s">
        <v>40</v>
      </c>
      <c r="M2579" t="s">
        <v>41</v>
      </c>
      <c r="N2579" t="s">
        <v>42</v>
      </c>
      <c r="O2579" t="s">
        <v>43</v>
      </c>
      <c r="P2579" t="s">
        <v>44</v>
      </c>
      <c r="Q2579" t="s">
        <v>45</v>
      </c>
      <c r="R2579" t="str">
        <f t="shared" si="81"/>
        <v>Error</v>
      </c>
      <c r="S2579" t="e">
        <f>VLOOKUP($R2579,'Price Schedules'!$A$1:$H$34,4,FALSE)</f>
        <v>#N/A</v>
      </c>
      <c r="T2579" t="e">
        <f>VLOOKUP(R2579,'Price Schedules'!$A$1:$H$34,5,FALSE)</f>
        <v>#N/A</v>
      </c>
      <c r="U2579" t="e">
        <f>VLOOKUP(R2579,'Price Schedules'!$A$1:$H$34,6,FALSE)</f>
        <v>#N/A</v>
      </c>
      <c r="V2579" t="e">
        <f>VLOOKUP(R2579,'Price Schedules'!$A$1:$H$34,7,FALSE)</f>
        <v>#N/A</v>
      </c>
      <c r="W2579" t="e">
        <f>VLOOKUP(R2579,'Price Schedules'!$A$1:$H$34,8,FALSE)</f>
        <v>#N/A</v>
      </c>
    </row>
    <row r="2580" spans="1:23" x14ac:dyDescent="0.25">
      <c r="A2580">
        <f>Chargemaster!A2581</f>
        <v>0</v>
      </c>
      <c r="B2580">
        <f>Chargemaster!C2581</f>
        <v>0</v>
      </c>
      <c r="C2580">
        <f>Chargemaster!D2581</f>
        <v>0</v>
      </c>
      <c r="D2580" t="e">
        <f t="shared" si="80"/>
        <v>#N/A</v>
      </c>
      <c r="E2580" t="str">
        <f>(IF(B2580&lt;'Price Schedules'!$B$3,'Price Schedules'!$A$2,IF(B2580&lt;'Price Schedules'!$B$4,'Price Schedules'!$A$3,'Price Schedules'!$A$4)))</f>
        <v>Inj Med1</v>
      </c>
      <c r="F2580" t="str">
        <f>(IF(B2580&lt;'Price Schedules'!$B$7,'Price Schedules'!$A$6,IF(B2580&lt;'Price Schedules'!$B$8,'Price Schedules'!$A$7,'Price Schedules'!$A$8)))</f>
        <v>Chemo IV1</v>
      </c>
      <c r="G2580" t="str">
        <f>(IF(B2580&lt;'Price Schedules'!$B$11,'Price Schedules'!$A$10,IF(B2580&lt;'Price Schedules'!$B$12,'Price Schedules'!$A$11,'Price Schedules'!$A$12)))</f>
        <v>Chemo Med1</v>
      </c>
      <c r="H2580" t="str">
        <f>IF(B2580&lt;'Price Schedules'!$B$15,'Price Schedules'!$A$14,'Price Schedules'!$A$15)</f>
        <v>PASS1</v>
      </c>
      <c r="I2580" t="str">
        <f>IF(B2580&lt;'Price Schedules'!$B$18,'Price Schedules'!$A$17,'Price Schedules'!$A$18)</f>
        <v>IV1</v>
      </c>
      <c r="J2580" t="s">
        <v>38</v>
      </c>
      <c r="K2580" t="s">
        <v>39</v>
      </c>
      <c r="L2580" t="s">
        <v>40</v>
      </c>
      <c r="M2580" t="s">
        <v>41</v>
      </c>
      <c r="N2580" t="s">
        <v>42</v>
      </c>
      <c r="O2580" t="s">
        <v>43</v>
      </c>
      <c r="P2580" t="s">
        <v>44</v>
      </c>
      <c r="Q2580" t="s">
        <v>45</v>
      </c>
      <c r="R2580" t="str">
        <f t="shared" si="81"/>
        <v>Error</v>
      </c>
      <c r="S2580" t="e">
        <f>VLOOKUP($R2580,'Price Schedules'!$A$1:$H$34,4,FALSE)</f>
        <v>#N/A</v>
      </c>
      <c r="T2580" t="e">
        <f>VLOOKUP(R2580,'Price Schedules'!$A$1:$H$34,5,FALSE)</f>
        <v>#N/A</v>
      </c>
      <c r="U2580" t="e">
        <f>VLOOKUP(R2580,'Price Schedules'!$A$1:$H$34,6,FALSE)</f>
        <v>#N/A</v>
      </c>
      <c r="V2580" t="e">
        <f>VLOOKUP(R2580,'Price Schedules'!$A$1:$H$34,7,FALSE)</f>
        <v>#N/A</v>
      </c>
      <c r="W2580" t="e">
        <f>VLOOKUP(R2580,'Price Schedules'!$A$1:$H$34,8,FALSE)</f>
        <v>#N/A</v>
      </c>
    </row>
    <row r="2581" spans="1:23" x14ac:dyDescent="0.25">
      <c r="A2581">
        <f>Chargemaster!A2582</f>
        <v>0</v>
      </c>
      <c r="B2581">
        <f>Chargemaster!C2582</f>
        <v>0</v>
      </c>
      <c r="C2581">
        <f>Chargemaster!D2582</f>
        <v>0</v>
      </c>
      <c r="D2581" t="e">
        <f t="shared" si="80"/>
        <v>#N/A</v>
      </c>
      <c r="E2581" t="str">
        <f>(IF(B2581&lt;'Price Schedules'!$B$3,'Price Schedules'!$A$2,IF(B2581&lt;'Price Schedules'!$B$4,'Price Schedules'!$A$3,'Price Schedules'!$A$4)))</f>
        <v>Inj Med1</v>
      </c>
      <c r="F2581" t="str">
        <f>(IF(B2581&lt;'Price Schedules'!$B$7,'Price Schedules'!$A$6,IF(B2581&lt;'Price Schedules'!$B$8,'Price Schedules'!$A$7,'Price Schedules'!$A$8)))</f>
        <v>Chemo IV1</v>
      </c>
      <c r="G2581" t="str">
        <f>(IF(B2581&lt;'Price Schedules'!$B$11,'Price Schedules'!$A$10,IF(B2581&lt;'Price Schedules'!$B$12,'Price Schedules'!$A$11,'Price Schedules'!$A$12)))</f>
        <v>Chemo Med1</v>
      </c>
      <c r="H2581" t="str">
        <f>IF(B2581&lt;'Price Schedules'!$B$15,'Price Schedules'!$A$14,'Price Schedules'!$A$15)</f>
        <v>PASS1</v>
      </c>
      <c r="I2581" t="str">
        <f>IF(B2581&lt;'Price Schedules'!$B$18,'Price Schedules'!$A$17,'Price Schedules'!$A$18)</f>
        <v>IV1</v>
      </c>
      <c r="J2581" t="s">
        <v>38</v>
      </c>
      <c r="K2581" t="s">
        <v>39</v>
      </c>
      <c r="L2581" t="s">
        <v>40</v>
      </c>
      <c r="M2581" t="s">
        <v>41</v>
      </c>
      <c r="N2581" t="s">
        <v>42</v>
      </c>
      <c r="O2581" t="s">
        <v>43</v>
      </c>
      <c r="P2581" t="s">
        <v>44</v>
      </c>
      <c r="Q2581" t="s">
        <v>45</v>
      </c>
      <c r="R2581" t="str">
        <f t="shared" si="81"/>
        <v>Error</v>
      </c>
      <c r="S2581" t="e">
        <f>VLOOKUP($R2581,'Price Schedules'!$A$1:$H$34,4,FALSE)</f>
        <v>#N/A</v>
      </c>
      <c r="T2581" t="e">
        <f>VLOOKUP(R2581,'Price Schedules'!$A$1:$H$34,5,FALSE)</f>
        <v>#N/A</v>
      </c>
      <c r="U2581" t="e">
        <f>VLOOKUP(R2581,'Price Schedules'!$A$1:$H$34,6,FALSE)</f>
        <v>#N/A</v>
      </c>
      <c r="V2581" t="e">
        <f>VLOOKUP(R2581,'Price Schedules'!$A$1:$H$34,7,FALSE)</f>
        <v>#N/A</v>
      </c>
      <c r="W2581" t="e">
        <f>VLOOKUP(R2581,'Price Schedules'!$A$1:$H$34,8,FALSE)</f>
        <v>#N/A</v>
      </c>
    </row>
    <row r="2582" spans="1:23" x14ac:dyDescent="0.25">
      <c r="A2582">
        <f>Chargemaster!A2583</f>
        <v>0</v>
      </c>
      <c r="B2582">
        <f>Chargemaster!C2583</f>
        <v>0</v>
      </c>
      <c r="C2582">
        <f>Chargemaster!D2583</f>
        <v>0</v>
      </c>
      <c r="D2582" t="e">
        <f t="shared" si="80"/>
        <v>#N/A</v>
      </c>
      <c r="E2582" t="str">
        <f>(IF(B2582&lt;'Price Schedules'!$B$3,'Price Schedules'!$A$2,IF(B2582&lt;'Price Schedules'!$B$4,'Price Schedules'!$A$3,'Price Schedules'!$A$4)))</f>
        <v>Inj Med1</v>
      </c>
      <c r="F2582" t="str">
        <f>(IF(B2582&lt;'Price Schedules'!$B$7,'Price Schedules'!$A$6,IF(B2582&lt;'Price Schedules'!$B$8,'Price Schedules'!$A$7,'Price Schedules'!$A$8)))</f>
        <v>Chemo IV1</v>
      </c>
      <c r="G2582" t="str">
        <f>(IF(B2582&lt;'Price Schedules'!$B$11,'Price Schedules'!$A$10,IF(B2582&lt;'Price Schedules'!$B$12,'Price Schedules'!$A$11,'Price Schedules'!$A$12)))</f>
        <v>Chemo Med1</v>
      </c>
      <c r="H2582" t="str">
        <f>IF(B2582&lt;'Price Schedules'!$B$15,'Price Schedules'!$A$14,'Price Schedules'!$A$15)</f>
        <v>PASS1</v>
      </c>
      <c r="I2582" t="str">
        <f>IF(B2582&lt;'Price Schedules'!$B$18,'Price Schedules'!$A$17,'Price Schedules'!$A$18)</f>
        <v>IV1</v>
      </c>
      <c r="J2582" t="s">
        <v>38</v>
      </c>
      <c r="K2582" t="s">
        <v>39</v>
      </c>
      <c r="L2582" t="s">
        <v>40</v>
      </c>
      <c r="M2582" t="s">
        <v>41</v>
      </c>
      <c r="N2582" t="s">
        <v>42</v>
      </c>
      <c r="O2582" t="s">
        <v>43</v>
      </c>
      <c r="P2582" t="s">
        <v>44</v>
      </c>
      <c r="Q2582" t="s">
        <v>45</v>
      </c>
      <c r="R2582" t="str">
        <f t="shared" si="81"/>
        <v>Error</v>
      </c>
      <c r="S2582" t="e">
        <f>VLOOKUP($R2582,'Price Schedules'!$A$1:$H$34,4,FALSE)</f>
        <v>#N/A</v>
      </c>
      <c r="T2582" t="e">
        <f>VLOOKUP(R2582,'Price Schedules'!$A$1:$H$34,5,FALSE)</f>
        <v>#N/A</v>
      </c>
      <c r="U2582" t="e">
        <f>VLOOKUP(R2582,'Price Schedules'!$A$1:$H$34,6,FALSE)</f>
        <v>#N/A</v>
      </c>
      <c r="V2582" t="e">
        <f>VLOOKUP(R2582,'Price Schedules'!$A$1:$H$34,7,FALSE)</f>
        <v>#N/A</v>
      </c>
      <c r="W2582" t="e">
        <f>VLOOKUP(R2582,'Price Schedules'!$A$1:$H$34,8,FALSE)</f>
        <v>#N/A</v>
      </c>
    </row>
    <row r="2583" spans="1:23" x14ac:dyDescent="0.25">
      <c r="A2583">
        <f>Chargemaster!A2584</f>
        <v>0</v>
      </c>
      <c r="B2583">
        <f>Chargemaster!C2584</f>
        <v>0</v>
      </c>
      <c r="C2583">
        <f>Chargemaster!D2584</f>
        <v>0</v>
      </c>
      <c r="D2583" t="e">
        <f t="shared" si="80"/>
        <v>#N/A</v>
      </c>
      <c r="E2583" t="str">
        <f>(IF(B2583&lt;'Price Schedules'!$B$3,'Price Schedules'!$A$2,IF(B2583&lt;'Price Schedules'!$B$4,'Price Schedules'!$A$3,'Price Schedules'!$A$4)))</f>
        <v>Inj Med1</v>
      </c>
      <c r="F2583" t="str">
        <f>(IF(B2583&lt;'Price Schedules'!$B$7,'Price Schedules'!$A$6,IF(B2583&lt;'Price Schedules'!$B$8,'Price Schedules'!$A$7,'Price Schedules'!$A$8)))</f>
        <v>Chemo IV1</v>
      </c>
      <c r="G2583" t="str">
        <f>(IF(B2583&lt;'Price Schedules'!$B$11,'Price Schedules'!$A$10,IF(B2583&lt;'Price Schedules'!$B$12,'Price Schedules'!$A$11,'Price Schedules'!$A$12)))</f>
        <v>Chemo Med1</v>
      </c>
      <c r="H2583" t="str">
        <f>IF(B2583&lt;'Price Schedules'!$B$15,'Price Schedules'!$A$14,'Price Schedules'!$A$15)</f>
        <v>PASS1</v>
      </c>
      <c r="I2583" t="str">
        <f>IF(B2583&lt;'Price Schedules'!$B$18,'Price Schedules'!$A$17,'Price Schedules'!$A$18)</f>
        <v>IV1</v>
      </c>
      <c r="J2583" t="s">
        <v>38</v>
      </c>
      <c r="K2583" t="s">
        <v>39</v>
      </c>
      <c r="L2583" t="s">
        <v>40</v>
      </c>
      <c r="M2583" t="s">
        <v>41</v>
      </c>
      <c r="N2583" t="s">
        <v>42</v>
      </c>
      <c r="O2583" t="s">
        <v>43</v>
      </c>
      <c r="P2583" t="s">
        <v>44</v>
      </c>
      <c r="Q2583" t="s">
        <v>45</v>
      </c>
      <c r="R2583" t="str">
        <f t="shared" si="81"/>
        <v>Error</v>
      </c>
      <c r="S2583" t="e">
        <f>VLOOKUP($R2583,'Price Schedules'!$A$1:$H$34,4,FALSE)</f>
        <v>#N/A</v>
      </c>
      <c r="T2583" t="e">
        <f>VLOOKUP(R2583,'Price Schedules'!$A$1:$H$34,5,FALSE)</f>
        <v>#N/A</v>
      </c>
      <c r="U2583" t="e">
        <f>VLOOKUP(R2583,'Price Schedules'!$A$1:$H$34,6,FALSE)</f>
        <v>#N/A</v>
      </c>
      <c r="V2583" t="e">
        <f>VLOOKUP(R2583,'Price Schedules'!$A$1:$H$34,7,FALSE)</f>
        <v>#N/A</v>
      </c>
      <c r="W2583" t="e">
        <f>VLOOKUP(R2583,'Price Schedules'!$A$1:$H$34,8,FALSE)</f>
        <v>#N/A</v>
      </c>
    </row>
    <row r="2584" spans="1:23" x14ac:dyDescent="0.25">
      <c r="A2584">
        <f>Chargemaster!A2585</f>
        <v>0</v>
      </c>
      <c r="B2584">
        <f>Chargemaster!C2585</f>
        <v>0</v>
      </c>
      <c r="C2584">
        <f>Chargemaster!D2585</f>
        <v>0</v>
      </c>
      <c r="D2584" t="e">
        <f t="shared" si="80"/>
        <v>#N/A</v>
      </c>
      <c r="E2584" t="str">
        <f>(IF(B2584&lt;'Price Schedules'!$B$3,'Price Schedules'!$A$2,IF(B2584&lt;'Price Schedules'!$B$4,'Price Schedules'!$A$3,'Price Schedules'!$A$4)))</f>
        <v>Inj Med1</v>
      </c>
      <c r="F2584" t="str">
        <f>(IF(B2584&lt;'Price Schedules'!$B$7,'Price Schedules'!$A$6,IF(B2584&lt;'Price Schedules'!$B$8,'Price Schedules'!$A$7,'Price Schedules'!$A$8)))</f>
        <v>Chemo IV1</v>
      </c>
      <c r="G2584" t="str">
        <f>(IF(B2584&lt;'Price Schedules'!$B$11,'Price Schedules'!$A$10,IF(B2584&lt;'Price Schedules'!$B$12,'Price Schedules'!$A$11,'Price Schedules'!$A$12)))</f>
        <v>Chemo Med1</v>
      </c>
      <c r="H2584" t="str">
        <f>IF(B2584&lt;'Price Schedules'!$B$15,'Price Schedules'!$A$14,'Price Schedules'!$A$15)</f>
        <v>PASS1</v>
      </c>
      <c r="I2584" t="str">
        <f>IF(B2584&lt;'Price Schedules'!$B$18,'Price Schedules'!$A$17,'Price Schedules'!$A$18)</f>
        <v>IV1</v>
      </c>
      <c r="J2584" t="s">
        <v>38</v>
      </c>
      <c r="K2584" t="s">
        <v>39</v>
      </c>
      <c r="L2584" t="s">
        <v>40</v>
      </c>
      <c r="M2584" t="s">
        <v>41</v>
      </c>
      <c r="N2584" t="s">
        <v>42</v>
      </c>
      <c r="O2584" t="s">
        <v>43</v>
      </c>
      <c r="P2584" t="s">
        <v>44</v>
      </c>
      <c r="Q2584" t="s">
        <v>45</v>
      </c>
      <c r="R2584" t="str">
        <f t="shared" si="81"/>
        <v>Error</v>
      </c>
      <c r="S2584" t="e">
        <f>VLOOKUP($R2584,'Price Schedules'!$A$1:$H$34,4,FALSE)</f>
        <v>#N/A</v>
      </c>
      <c r="T2584" t="e">
        <f>VLOOKUP(R2584,'Price Schedules'!$A$1:$H$34,5,FALSE)</f>
        <v>#N/A</v>
      </c>
      <c r="U2584" t="e">
        <f>VLOOKUP(R2584,'Price Schedules'!$A$1:$H$34,6,FALSE)</f>
        <v>#N/A</v>
      </c>
      <c r="V2584" t="e">
        <f>VLOOKUP(R2584,'Price Schedules'!$A$1:$H$34,7,FALSE)</f>
        <v>#N/A</v>
      </c>
      <c r="W2584" t="e">
        <f>VLOOKUP(R2584,'Price Schedules'!$A$1:$H$34,8,FALSE)</f>
        <v>#N/A</v>
      </c>
    </row>
    <row r="2585" spans="1:23" x14ac:dyDescent="0.25">
      <c r="A2585">
        <f>Chargemaster!A2586</f>
        <v>0</v>
      </c>
      <c r="B2585">
        <f>Chargemaster!C2586</f>
        <v>0</v>
      </c>
      <c r="C2585">
        <f>Chargemaster!D2586</f>
        <v>0</v>
      </c>
      <c r="D2585" t="e">
        <f t="shared" si="80"/>
        <v>#N/A</v>
      </c>
      <c r="E2585" t="str">
        <f>(IF(B2585&lt;'Price Schedules'!$B$3,'Price Schedules'!$A$2,IF(B2585&lt;'Price Schedules'!$B$4,'Price Schedules'!$A$3,'Price Schedules'!$A$4)))</f>
        <v>Inj Med1</v>
      </c>
      <c r="F2585" t="str">
        <f>(IF(B2585&lt;'Price Schedules'!$B$7,'Price Schedules'!$A$6,IF(B2585&lt;'Price Schedules'!$B$8,'Price Schedules'!$A$7,'Price Schedules'!$A$8)))</f>
        <v>Chemo IV1</v>
      </c>
      <c r="G2585" t="str">
        <f>(IF(B2585&lt;'Price Schedules'!$B$11,'Price Schedules'!$A$10,IF(B2585&lt;'Price Schedules'!$B$12,'Price Schedules'!$A$11,'Price Schedules'!$A$12)))</f>
        <v>Chemo Med1</v>
      </c>
      <c r="H2585" t="str">
        <f>IF(B2585&lt;'Price Schedules'!$B$15,'Price Schedules'!$A$14,'Price Schedules'!$A$15)</f>
        <v>PASS1</v>
      </c>
      <c r="I2585" t="str">
        <f>IF(B2585&lt;'Price Schedules'!$B$18,'Price Schedules'!$A$17,'Price Schedules'!$A$18)</f>
        <v>IV1</v>
      </c>
      <c r="J2585" t="s">
        <v>38</v>
      </c>
      <c r="K2585" t="s">
        <v>39</v>
      </c>
      <c r="L2585" t="s">
        <v>40</v>
      </c>
      <c r="M2585" t="s">
        <v>41</v>
      </c>
      <c r="N2585" t="s">
        <v>42</v>
      </c>
      <c r="O2585" t="s">
        <v>43</v>
      </c>
      <c r="P2585" t="s">
        <v>44</v>
      </c>
      <c r="Q2585" t="s">
        <v>45</v>
      </c>
      <c r="R2585" t="str">
        <f t="shared" si="81"/>
        <v>Error</v>
      </c>
      <c r="S2585" t="e">
        <f>VLOOKUP($R2585,'Price Schedules'!$A$1:$H$34,4,FALSE)</f>
        <v>#N/A</v>
      </c>
      <c r="T2585" t="e">
        <f>VLOOKUP(R2585,'Price Schedules'!$A$1:$H$34,5,FALSE)</f>
        <v>#N/A</v>
      </c>
      <c r="U2585" t="e">
        <f>VLOOKUP(R2585,'Price Schedules'!$A$1:$H$34,6,FALSE)</f>
        <v>#N/A</v>
      </c>
      <c r="V2585" t="e">
        <f>VLOOKUP(R2585,'Price Schedules'!$A$1:$H$34,7,FALSE)</f>
        <v>#N/A</v>
      </c>
      <c r="W2585" t="e">
        <f>VLOOKUP(R2585,'Price Schedules'!$A$1:$H$34,8,FALSE)</f>
        <v>#N/A</v>
      </c>
    </row>
    <row r="2586" spans="1:23" x14ac:dyDescent="0.25">
      <c r="A2586">
        <f>Chargemaster!A2587</f>
        <v>0</v>
      </c>
      <c r="B2586">
        <f>Chargemaster!C2587</f>
        <v>0</v>
      </c>
      <c r="C2586">
        <f>Chargemaster!D2587</f>
        <v>0</v>
      </c>
      <c r="D2586" t="e">
        <f t="shared" si="80"/>
        <v>#N/A</v>
      </c>
      <c r="E2586" t="str">
        <f>(IF(B2586&lt;'Price Schedules'!$B$3,'Price Schedules'!$A$2,IF(B2586&lt;'Price Schedules'!$B$4,'Price Schedules'!$A$3,'Price Schedules'!$A$4)))</f>
        <v>Inj Med1</v>
      </c>
      <c r="F2586" t="str">
        <f>(IF(B2586&lt;'Price Schedules'!$B$7,'Price Schedules'!$A$6,IF(B2586&lt;'Price Schedules'!$B$8,'Price Schedules'!$A$7,'Price Schedules'!$A$8)))</f>
        <v>Chemo IV1</v>
      </c>
      <c r="G2586" t="str">
        <f>(IF(B2586&lt;'Price Schedules'!$B$11,'Price Schedules'!$A$10,IF(B2586&lt;'Price Schedules'!$B$12,'Price Schedules'!$A$11,'Price Schedules'!$A$12)))</f>
        <v>Chemo Med1</v>
      </c>
      <c r="H2586" t="str">
        <f>IF(B2586&lt;'Price Schedules'!$B$15,'Price Schedules'!$A$14,'Price Schedules'!$A$15)</f>
        <v>PASS1</v>
      </c>
      <c r="I2586" t="str">
        <f>IF(B2586&lt;'Price Schedules'!$B$18,'Price Schedules'!$A$17,'Price Schedules'!$A$18)</f>
        <v>IV1</v>
      </c>
      <c r="J2586" t="s">
        <v>38</v>
      </c>
      <c r="K2586" t="s">
        <v>39</v>
      </c>
      <c r="L2586" t="s">
        <v>40</v>
      </c>
      <c r="M2586" t="s">
        <v>41</v>
      </c>
      <c r="N2586" t="s">
        <v>42</v>
      </c>
      <c r="O2586" t="s">
        <v>43</v>
      </c>
      <c r="P2586" t="s">
        <v>44</v>
      </c>
      <c r="Q2586" t="s">
        <v>45</v>
      </c>
      <c r="R2586" t="str">
        <f t="shared" si="81"/>
        <v>Error</v>
      </c>
      <c r="S2586" t="e">
        <f>VLOOKUP($R2586,'Price Schedules'!$A$1:$H$34,4,FALSE)</f>
        <v>#N/A</v>
      </c>
      <c r="T2586" t="e">
        <f>VLOOKUP(R2586,'Price Schedules'!$A$1:$H$34,5,FALSE)</f>
        <v>#N/A</v>
      </c>
      <c r="U2586" t="e">
        <f>VLOOKUP(R2586,'Price Schedules'!$A$1:$H$34,6,FALSE)</f>
        <v>#N/A</v>
      </c>
      <c r="V2586" t="e">
        <f>VLOOKUP(R2586,'Price Schedules'!$A$1:$H$34,7,FALSE)</f>
        <v>#N/A</v>
      </c>
      <c r="W2586" t="e">
        <f>VLOOKUP(R2586,'Price Schedules'!$A$1:$H$34,8,FALSE)</f>
        <v>#N/A</v>
      </c>
    </row>
    <row r="2587" spans="1:23" x14ac:dyDescent="0.25">
      <c r="A2587">
        <f>Chargemaster!A2588</f>
        <v>0</v>
      </c>
      <c r="B2587">
        <f>Chargemaster!C2588</f>
        <v>0</v>
      </c>
      <c r="C2587">
        <f>Chargemaster!D2588</f>
        <v>0</v>
      </c>
      <c r="D2587" t="e">
        <f t="shared" si="80"/>
        <v>#N/A</v>
      </c>
      <c r="E2587" t="str">
        <f>(IF(B2587&lt;'Price Schedules'!$B$3,'Price Schedules'!$A$2,IF(B2587&lt;'Price Schedules'!$B$4,'Price Schedules'!$A$3,'Price Schedules'!$A$4)))</f>
        <v>Inj Med1</v>
      </c>
      <c r="F2587" t="str">
        <f>(IF(B2587&lt;'Price Schedules'!$B$7,'Price Schedules'!$A$6,IF(B2587&lt;'Price Schedules'!$B$8,'Price Schedules'!$A$7,'Price Schedules'!$A$8)))</f>
        <v>Chemo IV1</v>
      </c>
      <c r="G2587" t="str">
        <f>(IF(B2587&lt;'Price Schedules'!$B$11,'Price Schedules'!$A$10,IF(B2587&lt;'Price Schedules'!$B$12,'Price Schedules'!$A$11,'Price Schedules'!$A$12)))</f>
        <v>Chemo Med1</v>
      </c>
      <c r="H2587" t="str">
        <f>IF(B2587&lt;'Price Schedules'!$B$15,'Price Schedules'!$A$14,'Price Schedules'!$A$15)</f>
        <v>PASS1</v>
      </c>
      <c r="I2587" t="str">
        <f>IF(B2587&lt;'Price Schedules'!$B$18,'Price Schedules'!$A$17,'Price Schedules'!$A$18)</f>
        <v>IV1</v>
      </c>
      <c r="J2587" t="s">
        <v>38</v>
      </c>
      <c r="K2587" t="s">
        <v>39</v>
      </c>
      <c r="L2587" t="s">
        <v>40</v>
      </c>
      <c r="M2587" t="s">
        <v>41</v>
      </c>
      <c r="N2587" t="s">
        <v>42</v>
      </c>
      <c r="O2587" t="s">
        <v>43</v>
      </c>
      <c r="P2587" t="s">
        <v>44</v>
      </c>
      <c r="Q2587" t="s">
        <v>45</v>
      </c>
      <c r="R2587" t="str">
        <f t="shared" si="81"/>
        <v>Error</v>
      </c>
      <c r="S2587" t="e">
        <f>VLOOKUP($R2587,'Price Schedules'!$A$1:$H$34,4,FALSE)</f>
        <v>#N/A</v>
      </c>
      <c r="T2587" t="e">
        <f>VLOOKUP(R2587,'Price Schedules'!$A$1:$H$34,5,FALSE)</f>
        <v>#N/A</v>
      </c>
      <c r="U2587" t="e">
        <f>VLOOKUP(R2587,'Price Schedules'!$A$1:$H$34,6,FALSE)</f>
        <v>#N/A</v>
      </c>
      <c r="V2587" t="e">
        <f>VLOOKUP(R2587,'Price Schedules'!$A$1:$H$34,7,FALSE)</f>
        <v>#N/A</v>
      </c>
      <c r="W2587" t="e">
        <f>VLOOKUP(R2587,'Price Schedules'!$A$1:$H$34,8,FALSE)</f>
        <v>#N/A</v>
      </c>
    </row>
    <row r="2588" spans="1:23" x14ac:dyDescent="0.25">
      <c r="A2588">
        <f>Chargemaster!A2589</f>
        <v>0</v>
      </c>
      <c r="B2588">
        <f>Chargemaster!C2589</f>
        <v>0</v>
      </c>
      <c r="C2588">
        <f>Chargemaster!D2589</f>
        <v>0</v>
      </c>
      <c r="D2588" t="e">
        <f t="shared" si="80"/>
        <v>#N/A</v>
      </c>
      <c r="E2588" t="str">
        <f>(IF(B2588&lt;'Price Schedules'!$B$3,'Price Schedules'!$A$2,IF(B2588&lt;'Price Schedules'!$B$4,'Price Schedules'!$A$3,'Price Schedules'!$A$4)))</f>
        <v>Inj Med1</v>
      </c>
      <c r="F2588" t="str">
        <f>(IF(B2588&lt;'Price Schedules'!$B$7,'Price Schedules'!$A$6,IF(B2588&lt;'Price Schedules'!$B$8,'Price Schedules'!$A$7,'Price Schedules'!$A$8)))</f>
        <v>Chemo IV1</v>
      </c>
      <c r="G2588" t="str">
        <f>(IF(B2588&lt;'Price Schedules'!$B$11,'Price Schedules'!$A$10,IF(B2588&lt;'Price Schedules'!$B$12,'Price Schedules'!$A$11,'Price Schedules'!$A$12)))</f>
        <v>Chemo Med1</v>
      </c>
      <c r="H2588" t="str">
        <f>IF(B2588&lt;'Price Schedules'!$B$15,'Price Schedules'!$A$14,'Price Schedules'!$A$15)</f>
        <v>PASS1</v>
      </c>
      <c r="I2588" t="str">
        <f>IF(B2588&lt;'Price Schedules'!$B$18,'Price Schedules'!$A$17,'Price Schedules'!$A$18)</f>
        <v>IV1</v>
      </c>
      <c r="J2588" t="s">
        <v>38</v>
      </c>
      <c r="K2588" t="s">
        <v>39</v>
      </c>
      <c r="L2588" t="s">
        <v>40</v>
      </c>
      <c r="M2588" t="s">
        <v>41</v>
      </c>
      <c r="N2588" t="s">
        <v>42</v>
      </c>
      <c r="O2588" t="s">
        <v>43</v>
      </c>
      <c r="P2588" t="s">
        <v>44</v>
      </c>
      <c r="Q2588" t="s">
        <v>45</v>
      </c>
      <c r="R2588" t="str">
        <f t="shared" si="81"/>
        <v>Error</v>
      </c>
      <c r="S2588" t="e">
        <f>VLOOKUP($R2588,'Price Schedules'!$A$1:$H$34,4,FALSE)</f>
        <v>#N/A</v>
      </c>
      <c r="T2588" t="e">
        <f>VLOOKUP(R2588,'Price Schedules'!$A$1:$H$34,5,FALSE)</f>
        <v>#N/A</v>
      </c>
      <c r="U2588" t="e">
        <f>VLOOKUP(R2588,'Price Schedules'!$A$1:$H$34,6,FALSE)</f>
        <v>#N/A</v>
      </c>
      <c r="V2588" t="e">
        <f>VLOOKUP(R2588,'Price Schedules'!$A$1:$H$34,7,FALSE)</f>
        <v>#N/A</v>
      </c>
      <c r="W2588" t="e">
        <f>VLOOKUP(R2588,'Price Schedules'!$A$1:$H$34,8,FALSE)</f>
        <v>#N/A</v>
      </c>
    </row>
    <row r="2589" spans="1:23" x14ac:dyDescent="0.25">
      <c r="A2589">
        <f>Chargemaster!A2590</f>
        <v>0</v>
      </c>
      <c r="B2589">
        <f>Chargemaster!C2590</f>
        <v>0</v>
      </c>
      <c r="C2589">
        <f>Chargemaster!D2590</f>
        <v>0</v>
      </c>
      <c r="D2589" t="e">
        <f t="shared" si="80"/>
        <v>#N/A</v>
      </c>
      <c r="E2589" t="str">
        <f>(IF(B2589&lt;'Price Schedules'!$B$3,'Price Schedules'!$A$2,IF(B2589&lt;'Price Schedules'!$B$4,'Price Schedules'!$A$3,'Price Schedules'!$A$4)))</f>
        <v>Inj Med1</v>
      </c>
      <c r="F2589" t="str">
        <f>(IF(B2589&lt;'Price Schedules'!$B$7,'Price Schedules'!$A$6,IF(B2589&lt;'Price Schedules'!$B$8,'Price Schedules'!$A$7,'Price Schedules'!$A$8)))</f>
        <v>Chemo IV1</v>
      </c>
      <c r="G2589" t="str">
        <f>(IF(B2589&lt;'Price Schedules'!$B$11,'Price Schedules'!$A$10,IF(B2589&lt;'Price Schedules'!$B$12,'Price Schedules'!$A$11,'Price Schedules'!$A$12)))</f>
        <v>Chemo Med1</v>
      </c>
      <c r="H2589" t="str">
        <f>IF(B2589&lt;'Price Schedules'!$B$15,'Price Schedules'!$A$14,'Price Schedules'!$A$15)</f>
        <v>PASS1</v>
      </c>
      <c r="I2589" t="str">
        <f>IF(B2589&lt;'Price Schedules'!$B$18,'Price Schedules'!$A$17,'Price Schedules'!$A$18)</f>
        <v>IV1</v>
      </c>
      <c r="J2589" t="s">
        <v>38</v>
      </c>
      <c r="K2589" t="s">
        <v>39</v>
      </c>
      <c r="L2589" t="s">
        <v>40</v>
      </c>
      <c r="M2589" t="s">
        <v>41</v>
      </c>
      <c r="N2589" t="s">
        <v>42</v>
      </c>
      <c r="O2589" t="s">
        <v>43</v>
      </c>
      <c r="P2589" t="s">
        <v>44</v>
      </c>
      <c r="Q2589" t="s">
        <v>45</v>
      </c>
      <c r="R2589" t="str">
        <f t="shared" si="81"/>
        <v>Error</v>
      </c>
      <c r="S2589" t="e">
        <f>VLOOKUP($R2589,'Price Schedules'!$A$1:$H$34,4,FALSE)</f>
        <v>#N/A</v>
      </c>
      <c r="T2589" t="e">
        <f>VLOOKUP(R2589,'Price Schedules'!$A$1:$H$34,5,FALSE)</f>
        <v>#N/A</v>
      </c>
      <c r="U2589" t="e">
        <f>VLOOKUP(R2589,'Price Schedules'!$A$1:$H$34,6,FALSE)</f>
        <v>#N/A</v>
      </c>
      <c r="V2589" t="e">
        <f>VLOOKUP(R2589,'Price Schedules'!$A$1:$H$34,7,FALSE)</f>
        <v>#N/A</v>
      </c>
      <c r="W2589" t="e">
        <f>VLOOKUP(R2589,'Price Schedules'!$A$1:$H$34,8,FALSE)</f>
        <v>#N/A</v>
      </c>
    </row>
    <row r="2590" spans="1:23" x14ac:dyDescent="0.25">
      <c r="A2590">
        <f>Chargemaster!A2591</f>
        <v>0</v>
      </c>
      <c r="B2590">
        <f>Chargemaster!C2591</f>
        <v>0</v>
      </c>
      <c r="C2590">
        <f>Chargemaster!D2591</f>
        <v>0</v>
      </c>
      <c r="D2590" t="e">
        <f t="shared" si="80"/>
        <v>#N/A</v>
      </c>
      <c r="E2590" t="str">
        <f>(IF(B2590&lt;'Price Schedules'!$B$3,'Price Schedules'!$A$2,IF(B2590&lt;'Price Schedules'!$B$4,'Price Schedules'!$A$3,'Price Schedules'!$A$4)))</f>
        <v>Inj Med1</v>
      </c>
      <c r="F2590" t="str">
        <f>(IF(B2590&lt;'Price Schedules'!$B$7,'Price Schedules'!$A$6,IF(B2590&lt;'Price Schedules'!$B$8,'Price Schedules'!$A$7,'Price Schedules'!$A$8)))</f>
        <v>Chemo IV1</v>
      </c>
      <c r="G2590" t="str">
        <f>(IF(B2590&lt;'Price Schedules'!$B$11,'Price Schedules'!$A$10,IF(B2590&lt;'Price Schedules'!$B$12,'Price Schedules'!$A$11,'Price Schedules'!$A$12)))</f>
        <v>Chemo Med1</v>
      </c>
      <c r="H2590" t="str">
        <f>IF(B2590&lt;'Price Schedules'!$B$15,'Price Schedules'!$A$14,'Price Schedules'!$A$15)</f>
        <v>PASS1</v>
      </c>
      <c r="I2590" t="str">
        <f>IF(B2590&lt;'Price Schedules'!$B$18,'Price Schedules'!$A$17,'Price Schedules'!$A$18)</f>
        <v>IV1</v>
      </c>
      <c r="J2590" t="s">
        <v>38</v>
      </c>
      <c r="K2590" t="s">
        <v>39</v>
      </c>
      <c r="L2590" t="s">
        <v>40</v>
      </c>
      <c r="M2590" t="s">
        <v>41</v>
      </c>
      <c r="N2590" t="s">
        <v>42</v>
      </c>
      <c r="O2590" t="s">
        <v>43</v>
      </c>
      <c r="P2590" t="s">
        <v>44</v>
      </c>
      <c r="Q2590" t="s">
        <v>45</v>
      </c>
      <c r="R2590" t="str">
        <f t="shared" si="81"/>
        <v>Error</v>
      </c>
      <c r="S2590" t="e">
        <f>VLOOKUP($R2590,'Price Schedules'!$A$1:$H$34,4,FALSE)</f>
        <v>#N/A</v>
      </c>
      <c r="T2590" t="e">
        <f>VLOOKUP(R2590,'Price Schedules'!$A$1:$H$34,5,FALSE)</f>
        <v>#N/A</v>
      </c>
      <c r="U2590" t="e">
        <f>VLOOKUP(R2590,'Price Schedules'!$A$1:$H$34,6,FALSE)</f>
        <v>#N/A</v>
      </c>
      <c r="V2590" t="e">
        <f>VLOOKUP(R2590,'Price Schedules'!$A$1:$H$34,7,FALSE)</f>
        <v>#N/A</v>
      </c>
      <c r="W2590" t="e">
        <f>VLOOKUP(R2590,'Price Schedules'!$A$1:$H$34,8,FALSE)</f>
        <v>#N/A</v>
      </c>
    </row>
    <row r="2591" spans="1:23" x14ac:dyDescent="0.25">
      <c r="A2591">
        <f>Chargemaster!A2592</f>
        <v>0</v>
      </c>
      <c r="B2591">
        <f>Chargemaster!C2592</f>
        <v>0</v>
      </c>
      <c r="C2591">
        <f>Chargemaster!D2592</f>
        <v>0</v>
      </c>
      <c r="D2591" t="e">
        <f t="shared" si="80"/>
        <v>#N/A</v>
      </c>
      <c r="E2591" t="str">
        <f>(IF(B2591&lt;'Price Schedules'!$B$3,'Price Schedules'!$A$2,IF(B2591&lt;'Price Schedules'!$B$4,'Price Schedules'!$A$3,'Price Schedules'!$A$4)))</f>
        <v>Inj Med1</v>
      </c>
      <c r="F2591" t="str">
        <f>(IF(B2591&lt;'Price Schedules'!$B$7,'Price Schedules'!$A$6,IF(B2591&lt;'Price Schedules'!$B$8,'Price Schedules'!$A$7,'Price Schedules'!$A$8)))</f>
        <v>Chemo IV1</v>
      </c>
      <c r="G2591" t="str">
        <f>(IF(B2591&lt;'Price Schedules'!$B$11,'Price Schedules'!$A$10,IF(B2591&lt;'Price Schedules'!$B$12,'Price Schedules'!$A$11,'Price Schedules'!$A$12)))</f>
        <v>Chemo Med1</v>
      </c>
      <c r="H2591" t="str">
        <f>IF(B2591&lt;'Price Schedules'!$B$15,'Price Schedules'!$A$14,'Price Schedules'!$A$15)</f>
        <v>PASS1</v>
      </c>
      <c r="I2591" t="str">
        <f>IF(B2591&lt;'Price Schedules'!$B$18,'Price Schedules'!$A$17,'Price Schedules'!$A$18)</f>
        <v>IV1</v>
      </c>
      <c r="J2591" t="s">
        <v>38</v>
      </c>
      <c r="K2591" t="s">
        <v>39</v>
      </c>
      <c r="L2591" t="s">
        <v>40</v>
      </c>
      <c r="M2591" t="s">
        <v>41</v>
      </c>
      <c r="N2591" t="s">
        <v>42</v>
      </c>
      <c r="O2591" t="s">
        <v>43</v>
      </c>
      <c r="P2591" t="s">
        <v>44</v>
      </c>
      <c r="Q2591" t="s">
        <v>45</v>
      </c>
      <c r="R2591" t="str">
        <f t="shared" si="81"/>
        <v>Error</v>
      </c>
      <c r="S2591" t="e">
        <f>VLOOKUP($R2591,'Price Schedules'!$A$1:$H$34,4,FALSE)</f>
        <v>#N/A</v>
      </c>
      <c r="T2591" t="e">
        <f>VLOOKUP(R2591,'Price Schedules'!$A$1:$H$34,5,FALSE)</f>
        <v>#N/A</v>
      </c>
      <c r="U2591" t="e">
        <f>VLOOKUP(R2591,'Price Schedules'!$A$1:$H$34,6,FALSE)</f>
        <v>#N/A</v>
      </c>
      <c r="V2591" t="e">
        <f>VLOOKUP(R2591,'Price Schedules'!$A$1:$H$34,7,FALSE)</f>
        <v>#N/A</v>
      </c>
      <c r="W2591" t="e">
        <f>VLOOKUP(R2591,'Price Schedules'!$A$1:$H$34,8,FALSE)</f>
        <v>#N/A</v>
      </c>
    </row>
    <row r="2592" spans="1:23" x14ac:dyDescent="0.25">
      <c r="A2592">
        <f>Chargemaster!A2593</f>
        <v>0</v>
      </c>
      <c r="B2592">
        <f>Chargemaster!C2593</f>
        <v>0</v>
      </c>
      <c r="C2592">
        <f>Chargemaster!D2593</f>
        <v>0</v>
      </c>
      <c r="D2592" t="e">
        <f t="shared" si="80"/>
        <v>#N/A</v>
      </c>
      <c r="E2592" t="str">
        <f>(IF(B2592&lt;'Price Schedules'!$B$3,'Price Schedules'!$A$2,IF(B2592&lt;'Price Schedules'!$B$4,'Price Schedules'!$A$3,'Price Schedules'!$A$4)))</f>
        <v>Inj Med1</v>
      </c>
      <c r="F2592" t="str">
        <f>(IF(B2592&lt;'Price Schedules'!$B$7,'Price Schedules'!$A$6,IF(B2592&lt;'Price Schedules'!$B$8,'Price Schedules'!$A$7,'Price Schedules'!$A$8)))</f>
        <v>Chemo IV1</v>
      </c>
      <c r="G2592" t="str">
        <f>(IF(B2592&lt;'Price Schedules'!$B$11,'Price Schedules'!$A$10,IF(B2592&lt;'Price Schedules'!$B$12,'Price Schedules'!$A$11,'Price Schedules'!$A$12)))</f>
        <v>Chemo Med1</v>
      </c>
      <c r="H2592" t="str">
        <f>IF(B2592&lt;'Price Schedules'!$B$15,'Price Schedules'!$A$14,'Price Schedules'!$A$15)</f>
        <v>PASS1</v>
      </c>
      <c r="I2592" t="str">
        <f>IF(B2592&lt;'Price Schedules'!$B$18,'Price Schedules'!$A$17,'Price Schedules'!$A$18)</f>
        <v>IV1</v>
      </c>
      <c r="J2592" t="s">
        <v>38</v>
      </c>
      <c r="K2592" t="s">
        <v>39</v>
      </c>
      <c r="L2592" t="s">
        <v>40</v>
      </c>
      <c r="M2592" t="s">
        <v>41</v>
      </c>
      <c r="N2592" t="s">
        <v>42</v>
      </c>
      <c r="O2592" t="s">
        <v>43</v>
      </c>
      <c r="P2592" t="s">
        <v>44</v>
      </c>
      <c r="Q2592" t="s">
        <v>45</v>
      </c>
      <c r="R2592" t="str">
        <f t="shared" si="81"/>
        <v>Error</v>
      </c>
      <c r="S2592" t="e">
        <f>VLOOKUP($R2592,'Price Schedules'!$A$1:$H$34,4,FALSE)</f>
        <v>#N/A</v>
      </c>
      <c r="T2592" t="e">
        <f>VLOOKUP(R2592,'Price Schedules'!$A$1:$H$34,5,FALSE)</f>
        <v>#N/A</v>
      </c>
      <c r="U2592" t="e">
        <f>VLOOKUP(R2592,'Price Schedules'!$A$1:$H$34,6,FALSE)</f>
        <v>#N/A</v>
      </c>
      <c r="V2592" t="e">
        <f>VLOOKUP(R2592,'Price Schedules'!$A$1:$H$34,7,FALSE)</f>
        <v>#N/A</v>
      </c>
      <c r="W2592" t="e">
        <f>VLOOKUP(R2592,'Price Schedules'!$A$1:$H$34,8,FALSE)</f>
        <v>#N/A</v>
      </c>
    </row>
    <row r="2593" spans="1:23" x14ac:dyDescent="0.25">
      <c r="A2593">
        <f>Chargemaster!A2594</f>
        <v>0</v>
      </c>
      <c r="B2593">
        <f>Chargemaster!C2594</f>
        <v>0</v>
      </c>
      <c r="C2593">
        <f>Chargemaster!D2594</f>
        <v>0</v>
      </c>
      <c r="D2593" t="e">
        <f t="shared" si="80"/>
        <v>#N/A</v>
      </c>
      <c r="E2593" t="str">
        <f>(IF(B2593&lt;'Price Schedules'!$B$3,'Price Schedules'!$A$2,IF(B2593&lt;'Price Schedules'!$B$4,'Price Schedules'!$A$3,'Price Schedules'!$A$4)))</f>
        <v>Inj Med1</v>
      </c>
      <c r="F2593" t="str">
        <f>(IF(B2593&lt;'Price Schedules'!$B$7,'Price Schedules'!$A$6,IF(B2593&lt;'Price Schedules'!$B$8,'Price Schedules'!$A$7,'Price Schedules'!$A$8)))</f>
        <v>Chemo IV1</v>
      </c>
      <c r="G2593" t="str">
        <f>(IF(B2593&lt;'Price Schedules'!$B$11,'Price Schedules'!$A$10,IF(B2593&lt;'Price Schedules'!$B$12,'Price Schedules'!$A$11,'Price Schedules'!$A$12)))</f>
        <v>Chemo Med1</v>
      </c>
      <c r="H2593" t="str">
        <f>IF(B2593&lt;'Price Schedules'!$B$15,'Price Schedules'!$A$14,'Price Schedules'!$A$15)</f>
        <v>PASS1</v>
      </c>
      <c r="I2593" t="str">
        <f>IF(B2593&lt;'Price Schedules'!$B$18,'Price Schedules'!$A$17,'Price Schedules'!$A$18)</f>
        <v>IV1</v>
      </c>
      <c r="J2593" t="s">
        <v>38</v>
      </c>
      <c r="K2593" t="s">
        <v>39</v>
      </c>
      <c r="L2593" t="s">
        <v>40</v>
      </c>
      <c r="M2593" t="s">
        <v>41</v>
      </c>
      <c r="N2593" t="s">
        <v>42</v>
      </c>
      <c r="O2593" t="s">
        <v>43</v>
      </c>
      <c r="P2593" t="s">
        <v>44</v>
      </c>
      <c r="Q2593" t="s">
        <v>45</v>
      </c>
      <c r="R2593" t="str">
        <f t="shared" si="81"/>
        <v>Error</v>
      </c>
      <c r="S2593" t="e">
        <f>VLOOKUP($R2593,'Price Schedules'!$A$1:$H$34,4,FALSE)</f>
        <v>#N/A</v>
      </c>
      <c r="T2593" t="e">
        <f>VLOOKUP(R2593,'Price Schedules'!$A$1:$H$34,5,FALSE)</f>
        <v>#N/A</v>
      </c>
      <c r="U2593" t="e">
        <f>VLOOKUP(R2593,'Price Schedules'!$A$1:$H$34,6,FALSE)</f>
        <v>#N/A</v>
      </c>
      <c r="V2593" t="e">
        <f>VLOOKUP(R2593,'Price Schedules'!$A$1:$H$34,7,FALSE)</f>
        <v>#N/A</v>
      </c>
      <c r="W2593" t="e">
        <f>VLOOKUP(R2593,'Price Schedules'!$A$1:$H$34,8,FALSE)</f>
        <v>#N/A</v>
      </c>
    </row>
    <row r="2594" spans="1:23" x14ac:dyDescent="0.25">
      <c r="A2594">
        <f>Chargemaster!A2595</f>
        <v>0</v>
      </c>
      <c r="B2594">
        <f>Chargemaster!C2595</f>
        <v>0</v>
      </c>
      <c r="C2594">
        <f>Chargemaster!D2595</f>
        <v>0</v>
      </c>
      <c r="D2594" t="e">
        <f t="shared" si="80"/>
        <v>#N/A</v>
      </c>
      <c r="E2594" t="str">
        <f>(IF(B2594&lt;'Price Schedules'!$B$3,'Price Schedules'!$A$2,IF(B2594&lt;'Price Schedules'!$B$4,'Price Schedules'!$A$3,'Price Schedules'!$A$4)))</f>
        <v>Inj Med1</v>
      </c>
      <c r="F2594" t="str">
        <f>(IF(B2594&lt;'Price Schedules'!$B$7,'Price Schedules'!$A$6,IF(B2594&lt;'Price Schedules'!$B$8,'Price Schedules'!$A$7,'Price Schedules'!$A$8)))</f>
        <v>Chemo IV1</v>
      </c>
      <c r="G2594" t="str">
        <f>(IF(B2594&lt;'Price Schedules'!$B$11,'Price Schedules'!$A$10,IF(B2594&lt;'Price Schedules'!$B$12,'Price Schedules'!$A$11,'Price Schedules'!$A$12)))</f>
        <v>Chemo Med1</v>
      </c>
      <c r="H2594" t="str">
        <f>IF(B2594&lt;'Price Schedules'!$B$15,'Price Schedules'!$A$14,'Price Schedules'!$A$15)</f>
        <v>PASS1</v>
      </c>
      <c r="I2594" t="str">
        <f>IF(B2594&lt;'Price Schedules'!$B$18,'Price Schedules'!$A$17,'Price Schedules'!$A$18)</f>
        <v>IV1</v>
      </c>
      <c r="J2594" t="s">
        <v>38</v>
      </c>
      <c r="K2594" t="s">
        <v>39</v>
      </c>
      <c r="L2594" t="s">
        <v>40</v>
      </c>
      <c r="M2594" t="s">
        <v>41</v>
      </c>
      <c r="N2594" t="s">
        <v>42</v>
      </c>
      <c r="O2594" t="s">
        <v>43</v>
      </c>
      <c r="P2594" t="s">
        <v>44</v>
      </c>
      <c r="Q2594" t="s">
        <v>45</v>
      </c>
      <c r="R2594" t="str">
        <f t="shared" si="81"/>
        <v>Error</v>
      </c>
      <c r="S2594" t="e">
        <f>VLOOKUP($R2594,'Price Schedules'!$A$1:$H$34,4,FALSE)</f>
        <v>#N/A</v>
      </c>
      <c r="T2594" t="e">
        <f>VLOOKUP(R2594,'Price Schedules'!$A$1:$H$34,5,FALSE)</f>
        <v>#N/A</v>
      </c>
      <c r="U2594" t="e">
        <f>VLOOKUP(R2594,'Price Schedules'!$A$1:$H$34,6,FALSE)</f>
        <v>#N/A</v>
      </c>
      <c r="V2594" t="e">
        <f>VLOOKUP(R2594,'Price Schedules'!$A$1:$H$34,7,FALSE)</f>
        <v>#N/A</v>
      </c>
      <c r="W2594" t="e">
        <f>VLOOKUP(R2594,'Price Schedules'!$A$1:$H$34,8,FALSE)</f>
        <v>#N/A</v>
      </c>
    </row>
    <row r="2595" spans="1:23" x14ac:dyDescent="0.25">
      <c r="A2595">
        <f>Chargemaster!A2596</f>
        <v>0</v>
      </c>
      <c r="B2595">
        <f>Chargemaster!C2596</f>
        <v>0</v>
      </c>
      <c r="C2595">
        <f>Chargemaster!D2596</f>
        <v>0</v>
      </c>
      <c r="D2595" t="e">
        <f t="shared" si="80"/>
        <v>#N/A</v>
      </c>
      <c r="E2595" t="str">
        <f>(IF(B2595&lt;'Price Schedules'!$B$3,'Price Schedules'!$A$2,IF(B2595&lt;'Price Schedules'!$B$4,'Price Schedules'!$A$3,'Price Schedules'!$A$4)))</f>
        <v>Inj Med1</v>
      </c>
      <c r="F2595" t="str">
        <f>(IF(B2595&lt;'Price Schedules'!$B$7,'Price Schedules'!$A$6,IF(B2595&lt;'Price Schedules'!$B$8,'Price Schedules'!$A$7,'Price Schedules'!$A$8)))</f>
        <v>Chemo IV1</v>
      </c>
      <c r="G2595" t="str">
        <f>(IF(B2595&lt;'Price Schedules'!$B$11,'Price Schedules'!$A$10,IF(B2595&lt;'Price Schedules'!$B$12,'Price Schedules'!$A$11,'Price Schedules'!$A$12)))</f>
        <v>Chemo Med1</v>
      </c>
      <c r="H2595" t="str">
        <f>IF(B2595&lt;'Price Schedules'!$B$15,'Price Schedules'!$A$14,'Price Schedules'!$A$15)</f>
        <v>PASS1</v>
      </c>
      <c r="I2595" t="str">
        <f>IF(B2595&lt;'Price Schedules'!$B$18,'Price Schedules'!$A$17,'Price Schedules'!$A$18)</f>
        <v>IV1</v>
      </c>
      <c r="J2595" t="s">
        <v>38</v>
      </c>
      <c r="K2595" t="s">
        <v>39</v>
      </c>
      <c r="L2595" t="s">
        <v>40</v>
      </c>
      <c r="M2595" t="s">
        <v>41</v>
      </c>
      <c r="N2595" t="s">
        <v>42</v>
      </c>
      <c r="O2595" t="s">
        <v>43</v>
      </c>
      <c r="P2595" t="s">
        <v>44</v>
      </c>
      <c r="Q2595" t="s">
        <v>45</v>
      </c>
      <c r="R2595" t="str">
        <f t="shared" si="81"/>
        <v>Error</v>
      </c>
      <c r="S2595" t="e">
        <f>VLOOKUP($R2595,'Price Schedules'!$A$1:$H$34,4,FALSE)</f>
        <v>#N/A</v>
      </c>
      <c r="T2595" t="e">
        <f>VLOOKUP(R2595,'Price Schedules'!$A$1:$H$34,5,FALSE)</f>
        <v>#N/A</v>
      </c>
      <c r="U2595" t="e">
        <f>VLOOKUP(R2595,'Price Schedules'!$A$1:$H$34,6,FALSE)</f>
        <v>#N/A</v>
      </c>
      <c r="V2595" t="e">
        <f>VLOOKUP(R2595,'Price Schedules'!$A$1:$H$34,7,FALSE)</f>
        <v>#N/A</v>
      </c>
      <c r="W2595" t="e">
        <f>VLOOKUP(R2595,'Price Schedules'!$A$1:$H$34,8,FALSE)</f>
        <v>#N/A</v>
      </c>
    </row>
    <row r="2596" spans="1:23" x14ac:dyDescent="0.25">
      <c r="A2596">
        <f>Chargemaster!A2597</f>
        <v>0</v>
      </c>
      <c r="B2596">
        <f>Chargemaster!C2597</f>
        <v>0</v>
      </c>
      <c r="C2596">
        <f>Chargemaster!D2597</f>
        <v>0</v>
      </c>
      <c r="D2596" t="e">
        <f t="shared" si="80"/>
        <v>#N/A</v>
      </c>
      <c r="E2596" t="str">
        <f>(IF(B2596&lt;'Price Schedules'!$B$3,'Price Schedules'!$A$2,IF(B2596&lt;'Price Schedules'!$B$4,'Price Schedules'!$A$3,'Price Schedules'!$A$4)))</f>
        <v>Inj Med1</v>
      </c>
      <c r="F2596" t="str">
        <f>(IF(B2596&lt;'Price Schedules'!$B$7,'Price Schedules'!$A$6,IF(B2596&lt;'Price Schedules'!$B$8,'Price Schedules'!$A$7,'Price Schedules'!$A$8)))</f>
        <v>Chemo IV1</v>
      </c>
      <c r="G2596" t="str">
        <f>(IF(B2596&lt;'Price Schedules'!$B$11,'Price Schedules'!$A$10,IF(B2596&lt;'Price Schedules'!$B$12,'Price Schedules'!$A$11,'Price Schedules'!$A$12)))</f>
        <v>Chemo Med1</v>
      </c>
      <c r="H2596" t="str">
        <f>IF(B2596&lt;'Price Schedules'!$B$15,'Price Schedules'!$A$14,'Price Schedules'!$A$15)</f>
        <v>PASS1</v>
      </c>
      <c r="I2596" t="str">
        <f>IF(B2596&lt;'Price Schedules'!$B$18,'Price Schedules'!$A$17,'Price Schedules'!$A$18)</f>
        <v>IV1</v>
      </c>
      <c r="J2596" t="s">
        <v>38</v>
      </c>
      <c r="K2596" t="s">
        <v>39</v>
      </c>
      <c r="L2596" t="s">
        <v>40</v>
      </c>
      <c r="M2596" t="s">
        <v>41</v>
      </c>
      <c r="N2596" t="s">
        <v>42</v>
      </c>
      <c r="O2596" t="s">
        <v>43</v>
      </c>
      <c r="P2596" t="s">
        <v>44</v>
      </c>
      <c r="Q2596" t="s">
        <v>45</v>
      </c>
      <c r="R2596" t="str">
        <f t="shared" si="81"/>
        <v>Error</v>
      </c>
      <c r="S2596" t="e">
        <f>VLOOKUP($R2596,'Price Schedules'!$A$1:$H$34,4,FALSE)</f>
        <v>#N/A</v>
      </c>
      <c r="T2596" t="e">
        <f>VLOOKUP(R2596,'Price Schedules'!$A$1:$H$34,5,FALSE)</f>
        <v>#N/A</v>
      </c>
      <c r="U2596" t="e">
        <f>VLOOKUP(R2596,'Price Schedules'!$A$1:$H$34,6,FALSE)</f>
        <v>#N/A</v>
      </c>
      <c r="V2596" t="e">
        <f>VLOOKUP(R2596,'Price Schedules'!$A$1:$H$34,7,FALSE)</f>
        <v>#N/A</v>
      </c>
      <c r="W2596" t="e">
        <f>VLOOKUP(R2596,'Price Schedules'!$A$1:$H$34,8,FALSE)</f>
        <v>#N/A</v>
      </c>
    </row>
    <row r="2597" spans="1:23" x14ac:dyDescent="0.25">
      <c r="A2597">
        <f>Chargemaster!A2598</f>
        <v>0</v>
      </c>
      <c r="B2597">
        <f>Chargemaster!C2598</f>
        <v>0</v>
      </c>
      <c r="C2597">
        <f>Chargemaster!D2598</f>
        <v>0</v>
      </c>
      <c r="D2597" t="e">
        <f t="shared" si="80"/>
        <v>#N/A</v>
      </c>
      <c r="E2597" t="str">
        <f>(IF(B2597&lt;'Price Schedules'!$B$3,'Price Schedules'!$A$2,IF(B2597&lt;'Price Schedules'!$B$4,'Price Schedules'!$A$3,'Price Schedules'!$A$4)))</f>
        <v>Inj Med1</v>
      </c>
      <c r="F2597" t="str">
        <f>(IF(B2597&lt;'Price Schedules'!$B$7,'Price Schedules'!$A$6,IF(B2597&lt;'Price Schedules'!$B$8,'Price Schedules'!$A$7,'Price Schedules'!$A$8)))</f>
        <v>Chemo IV1</v>
      </c>
      <c r="G2597" t="str">
        <f>(IF(B2597&lt;'Price Schedules'!$B$11,'Price Schedules'!$A$10,IF(B2597&lt;'Price Schedules'!$B$12,'Price Schedules'!$A$11,'Price Schedules'!$A$12)))</f>
        <v>Chemo Med1</v>
      </c>
      <c r="H2597" t="str">
        <f>IF(B2597&lt;'Price Schedules'!$B$15,'Price Schedules'!$A$14,'Price Schedules'!$A$15)</f>
        <v>PASS1</v>
      </c>
      <c r="I2597" t="str">
        <f>IF(B2597&lt;'Price Schedules'!$B$18,'Price Schedules'!$A$17,'Price Schedules'!$A$18)</f>
        <v>IV1</v>
      </c>
      <c r="J2597" t="s">
        <v>38</v>
      </c>
      <c r="K2597" t="s">
        <v>39</v>
      </c>
      <c r="L2597" t="s">
        <v>40</v>
      </c>
      <c r="M2597" t="s">
        <v>41</v>
      </c>
      <c r="N2597" t="s">
        <v>42</v>
      </c>
      <c r="O2597" t="s">
        <v>43</v>
      </c>
      <c r="P2597" t="s">
        <v>44</v>
      </c>
      <c r="Q2597" t="s">
        <v>45</v>
      </c>
      <c r="R2597" t="str">
        <f t="shared" si="81"/>
        <v>Error</v>
      </c>
      <c r="S2597" t="e">
        <f>VLOOKUP($R2597,'Price Schedules'!$A$1:$H$34,4,FALSE)</f>
        <v>#N/A</v>
      </c>
      <c r="T2597" t="e">
        <f>VLOOKUP(R2597,'Price Schedules'!$A$1:$H$34,5,FALSE)</f>
        <v>#N/A</v>
      </c>
      <c r="U2597" t="e">
        <f>VLOOKUP(R2597,'Price Schedules'!$A$1:$H$34,6,FALSE)</f>
        <v>#N/A</v>
      </c>
      <c r="V2597" t="e">
        <f>VLOOKUP(R2597,'Price Schedules'!$A$1:$H$34,7,FALSE)</f>
        <v>#N/A</v>
      </c>
      <c r="W2597" t="e">
        <f>VLOOKUP(R2597,'Price Schedules'!$A$1:$H$34,8,FALSE)</f>
        <v>#N/A</v>
      </c>
    </row>
    <row r="2598" spans="1:23" x14ac:dyDescent="0.25">
      <c r="A2598">
        <f>Chargemaster!A2599</f>
        <v>0</v>
      </c>
      <c r="B2598">
        <f>Chargemaster!C2599</f>
        <v>0</v>
      </c>
      <c r="C2598">
        <f>Chargemaster!D2599</f>
        <v>0</v>
      </c>
      <c r="D2598" t="e">
        <f t="shared" si="80"/>
        <v>#N/A</v>
      </c>
      <c r="E2598" t="str">
        <f>(IF(B2598&lt;'Price Schedules'!$B$3,'Price Schedules'!$A$2,IF(B2598&lt;'Price Schedules'!$B$4,'Price Schedules'!$A$3,'Price Schedules'!$A$4)))</f>
        <v>Inj Med1</v>
      </c>
      <c r="F2598" t="str">
        <f>(IF(B2598&lt;'Price Schedules'!$B$7,'Price Schedules'!$A$6,IF(B2598&lt;'Price Schedules'!$B$8,'Price Schedules'!$A$7,'Price Schedules'!$A$8)))</f>
        <v>Chemo IV1</v>
      </c>
      <c r="G2598" t="str">
        <f>(IF(B2598&lt;'Price Schedules'!$B$11,'Price Schedules'!$A$10,IF(B2598&lt;'Price Schedules'!$B$12,'Price Schedules'!$A$11,'Price Schedules'!$A$12)))</f>
        <v>Chemo Med1</v>
      </c>
      <c r="H2598" t="str">
        <f>IF(B2598&lt;'Price Schedules'!$B$15,'Price Schedules'!$A$14,'Price Schedules'!$A$15)</f>
        <v>PASS1</v>
      </c>
      <c r="I2598" t="str">
        <f>IF(B2598&lt;'Price Schedules'!$B$18,'Price Schedules'!$A$17,'Price Schedules'!$A$18)</f>
        <v>IV1</v>
      </c>
      <c r="J2598" t="s">
        <v>38</v>
      </c>
      <c r="K2598" t="s">
        <v>39</v>
      </c>
      <c r="L2598" t="s">
        <v>40</v>
      </c>
      <c r="M2598" t="s">
        <v>41</v>
      </c>
      <c r="N2598" t="s">
        <v>42</v>
      </c>
      <c r="O2598" t="s">
        <v>43</v>
      </c>
      <c r="P2598" t="s">
        <v>44</v>
      </c>
      <c r="Q2598" t="s">
        <v>45</v>
      </c>
      <c r="R2598" t="str">
        <f t="shared" si="81"/>
        <v>Error</v>
      </c>
      <c r="S2598" t="e">
        <f>VLOOKUP($R2598,'Price Schedules'!$A$1:$H$34,4,FALSE)</f>
        <v>#N/A</v>
      </c>
      <c r="T2598" t="e">
        <f>VLOOKUP(R2598,'Price Schedules'!$A$1:$H$34,5,FALSE)</f>
        <v>#N/A</v>
      </c>
      <c r="U2598" t="e">
        <f>VLOOKUP(R2598,'Price Schedules'!$A$1:$H$34,6,FALSE)</f>
        <v>#N/A</v>
      </c>
      <c r="V2598" t="e">
        <f>VLOOKUP(R2598,'Price Schedules'!$A$1:$H$34,7,FALSE)</f>
        <v>#N/A</v>
      </c>
      <c r="W2598" t="e">
        <f>VLOOKUP(R2598,'Price Schedules'!$A$1:$H$34,8,FALSE)</f>
        <v>#N/A</v>
      </c>
    </row>
    <row r="2599" spans="1:23" x14ac:dyDescent="0.25">
      <c r="A2599">
        <f>Chargemaster!A2600</f>
        <v>0</v>
      </c>
      <c r="B2599">
        <f>Chargemaster!C2600</f>
        <v>0</v>
      </c>
      <c r="C2599">
        <f>Chargemaster!D2600</f>
        <v>0</v>
      </c>
      <c r="D2599" t="e">
        <f t="shared" si="80"/>
        <v>#N/A</v>
      </c>
      <c r="E2599" t="str">
        <f>(IF(B2599&lt;'Price Schedules'!$B$3,'Price Schedules'!$A$2,IF(B2599&lt;'Price Schedules'!$B$4,'Price Schedules'!$A$3,'Price Schedules'!$A$4)))</f>
        <v>Inj Med1</v>
      </c>
      <c r="F2599" t="str">
        <f>(IF(B2599&lt;'Price Schedules'!$B$7,'Price Schedules'!$A$6,IF(B2599&lt;'Price Schedules'!$B$8,'Price Schedules'!$A$7,'Price Schedules'!$A$8)))</f>
        <v>Chemo IV1</v>
      </c>
      <c r="G2599" t="str">
        <f>(IF(B2599&lt;'Price Schedules'!$B$11,'Price Schedules'!$A$10,IF(B2599&lt;'Price Schedules'!$B$12,'Price Schedules'!$A$11,'Price Schedules'!$A$12)))</f>
        <v>Chemo Med1</v>
      </c>
      <c r="H2599" t="str">
        <f>IF(B2599&lt;'Price Schedules'!$B$15,'Price Schedules'!$A$14,'Price Schedules'!$A$15)</f>
        <v>PASS1</v>
      </c>
      <c r="I2599" t="str">
        <f>IF(B2599&lt;'Price Schedules'!$B$18,'Price Schedules'!$A$17,'Price Schedules'!$A$18)</f>
        <v>IV1</v>
      </c>
      <c r="J2599" t="s">
        <v>38</v>
      </c>
      <c r="K2599" t="s">
        <v>39</v>
      </c>
      <c r="L2599" t="s">
        <v>40</v>
      </c>
      <c r="M2599" t="s">
        <v>41</v>
      </c>
      <c r="N2599" t="s">
        <v>42</v>
      </c>
      <c r="O2599" t="s">
        <v>43</v>
      </c>
      <c r="P2599" t="s">
        <v>44</v>
      </c>
      <c r="Q2599" t="s">
        <v>45</v>
      </c>
      <c r="R2599" t="str">
        <f t="shared" si="81"/>
        <v>Error</v>
      </c>
      <c r="S2599" t="e">
        <f>VLOOKUP($R2599,'Price Schedules'!$A$1:$H$34,4,FALSE)</f>
        <v>#N/A</v>
      </c>
      <c r="T2599" t="e">
        <f>VLOOKUP(R2599,'Price Schedules'!$A$1:$H$34,5,FALSE)</f>
        <v>#N/A</v>
      </c>
      <c r="U2599" t="e">
        <f>VLOOKUP(R2599,'Price Schedules'!$A$1:$H$34,6,FALSE)</f>
        <v>#N/A</v>
      </c>
      <c r="V2599" t="e">
        <f>VLOOKUP(R2599,'Price Schedules'!$A$1:$H$34,7,FALSE)</f>
        <v>#N/A</v>
      </c>
      <c r="W2599" t="e">
        <f>VLOOKUP(R2599,'Price Schedules'!$A$1:$H$34,8,FALSE)</f>
        <v>#N/A</v>
      </c>
    </row>
    <row r="2600" spans="1:23" x14ac:dyDescent="0.25">
      <c r="A2600">
        <f>Chargemaster!A2601</f>
        <v>0</v>
      </c>
      <c r="B2600">
        <f>Chargemaster!C2601</f>
        <v>0</v>
      </c>
      <c r="C2600">
        <f>Chargemaster!D2601</f>
        <v>0</v>
      </c>
      <c r="D2600" t="e">
        <f t="shared" si="80"/>
        <v>#N/A</v>
      </c>
      <c r="E2600" t="str">
        <f>(IF(B2600&lt;'Price Schedules'!$B$3,'Price Schedules'!$A$2,IF(B2600&lt;'Price Schedules'!$B$4,'Price Schedules'!$A$3,'Price Schedules'!$A$4)))</f>
        <v>Inj Med1</v>
      </c>
      <c r="F2600" t="str">
        <f>(IF(B2600&lt;'Price Schedules'!$B$7,'Price Schedules'!$A$6,IF(B2600&lt;'Price Schedules'!$B$8,'Price Schedules'!$A$7,'Price Schedules'!$A$8)))</f>
        <v>Chemo IV1</v>
      </c>
      <c r="G2600" t="str">
        <f>(IF(B2600&lt;'Price Schedules'!$B$11,'Price Schedules'!$A$10,IF(B2600&lt;'Price Schedules'!$B$12,'Price Schedules'!$A$11,'Price Schedules'!$A$12)))</f>
        <v>Chemo Med1</v>
      </c>
      <c r="H2600" t="str">
        <f>IF(B2600&lt;'Price Schedules'!$B$15,'Price Schedules'!$A$14,'Price Schedules'!$A$15)</f>
        <v>PASS1</v>
      </c>
      <c r="I2600" t="str">
        <f>IF(B2600&lt;'Price Schedules'!$B$18,'Price Schedules'!$A$17,'Price Schedules'!$A$18)</f>
        <v>IV1</v>
      </c>
      <c r="J2600" t="s">
        <v>38</v>
      </c>
      <c r="K2600" t="s">
        <v>39</v>
      </c>
      <c r="L2600" t="s">
        <v>40</v>
      </c>
      <c r="M2600" t="s">
        <v>41</v>
      </c>
      <c r="N2600" t="s">
        <v>42</v>
      </c>
      <c r="O2600" t="s">
        <v>43</v>
      </c>
      <c r="P2600" t="s">
        <v>44</v>
      </c>
      <c r="Q2600" t="s">
        <v>45</v>
      </c>
      <c r="R2600" t="str">
        <f t="shared" si="81"/>
        <v>Error</v>
      </c>
      <c r="S2600" t="e">
        <f>VLOOKUP($R2600,'Price Schedules'!$A$1:$H$34,4,FALSE)</f>
        <v>#N/A</v>
      </c>
      <c r="T2600" t="e">
        <f>VLOOKUP(R2600,'Price Schedules'!$A$1:$H$34,5,FALSE)</f>
        <v>#N/A</v>
      </c>
      <c r="U2600" t="e">
        <f>VLOOKUP(R2600,'Price Schedules'!$A$1:$H$34,6,FALSE)</f>
        <v>#N/A</v>
      </c>
      <c r="V2600" t="e">
        <f>VLOOKUP(R2600,'Price Schedules'!$A$1:$H$34,7,FALSE)</f>
        <v>#N/A</v>
      </c>
      <c r="W2600" t="e">
        <f>VLOOKUP(R2600,'Price Schedules'!$A$1:$H$34,8,FALSE)</f>
        <v>#N/A</v>
      </c>
    </row>
    <row r="2601" spans="1:23" x14ac:dyDescent="0.25">
      <c r="A2601">
        <f>Chargemaster!A2602</f>
        <v>0</v>
      </c>
      <c r="B2601">
        <f>Chargemaster!C2602</f>
        <v>0</v>
      </c>
      <c r="C2601">
        <f>Chargemaster!D2602</f>
        <v>0</v>
      </c>
      <c r="D2601" t="e">
        <f t="shared" si="80"/>
        <v>#N/A</v>
      </c>
      <c r="E2601" t="str">
        <f>(IF(B2601&lt;'Price Schedules'!$B$3,'Price Schedules'!$A$2,IF(B2601&lt;'Price Schedules'!$B$4,'Price Schedules'!$A$3,'Price Schedules'!$A$4)))</f>
        <v>Inj Med1</v>
      </c>
      <c r="F2601" t="str">
        <f>(IF(B2601&lt;'Price Schedules'!$B$7,'Price Schedules'!$A$6,IF(B2601&lt;'Price Schedules'!$B$8,'Price Schedules'!$A$7,'Price Schedules'!$A$8)))</f>
        <v>Chemo IV1</v>
      </c>
      <c r="G2601" t="str">
        <f>(IF(B2601&lt;'Price Schedules'!$B$11,'Price Schedules'!$A$10,IF(B2601&lt;'Price Schedules'!$B$12,'Price Schedules'!$A$11,'Price Schedules'!$A$12)))</f>
        <v>Chemo Med1</v>
      </c>
      <c r="H2601" t="str">
        <f>IF(B2601&lt;'Price Schedules'!$B$15,'Price Schedules'!$A$14,'Price Schedules'!$A$15)</f>
        <v>PASS1</v>
      </c>
      <c r="I2601" t="str">
        <f>IF(B2601&lt;'Price Schedules'!$B$18,'Price Schedules'!$A$17,'Price Schedules'!$A$18)</f>
        <v>IV1</v>
      </c>
      <c r="J2601" t="s">
        <v>38</v>
      </c>
      <c r="K2601" t="s">
        <v>39</v>
      </c>
      <c r="L2601" t="s">
        <v>40</v>
      </c>
      <c r="M2601" t="s">
        <v>41</v>
      </c>
      <c r="N2601" t="s">
        <v>42</v>
      </c>
      <c r="O2601" t="s">
        <v>43</v>
      </c>
      <c r="P2601" t="s">
        <v>44</v>
      </c>
      <c r="Q2601" t="s">
        <v>45</v>
      </c>
      <c r="R2601" t="str">
        <f t="shared" si="81"/>
        <v>Error</v>
      </c>
      <c r="S2601" t="e">
        <f>VLOOKUP($R2601,'Price Schedules'!$A$1:$H$34,4,FALSE)</f>
        <v>#N/A</v>
      </c>
      <c r="T2601" t="e">
        <f>VLOOKUP(R2601,'Price Schedules'!$A$1:$H$34,5,FALSE)</f>
        <v>#N/A</v>
      </c>
      <c r="U2601" t="e">
        <f>VLOOKUP(R2601,'Price Schedules'!$A$1:$H$34,6,FALSE)</f>
        <v>#N/A</v>
      </c>
      <c r="V2601" t="e">
        <f>VLOOKUP(R2601,'Price Schedules'!$A$1:$H$34,7,FALSE)</f>
        <v>#N/A</v>
      </c>
      <c r="W2601" t="e">
        <f>VLOOKUP(R2601,'Price Schedules'!$A$1:$H$34,8,FALSE)</f>
        <v>#N/A</v>
      </c>
    </row>
    <row r="2602" spans="1:23" x14ac:dyDescent="0.25">
      <c r="A2602">
        <f>Chargemaster!A2603</f>
        <v>0</v>
      </c>
      <c r="B2602">
        <f>Chargemaster!C2603</f>
        <v>0</v>
      </c>
      <c r="C2602">
        <f>Chargemaster!D2603</f>
        <v>0</v>
      </c>
      <c r="D2602" t="e">
        <f t="shared" si="80"/>
        <v>#N/A</v>
      </c>
      <c r="E2602" t="str">
        <f>(IF(B2602&lt;'Price Schedules'!$B$3,'Price Schedules'!$A$2,IF(B2602&lt;'Price Schedules'!$B$4,'Price Schedules'!$A$3,'Price Schedules'!$A$4)))</f>
        <v>Inj Med1</v>
      </c>
      <c r="F2602" t="str">
        <f>(IF(B2602&lt;'Price Schedules'!$B$7,'Price Schedules'!$A$6,IF(B2602&lt;'Price Schedules'!$B$8,'Price Schedules'!$A$7,'Price Schedules'!$A$8)))</f>
        <v>Chemo IV1</v>
      </c>
      <c r="G2602" t="str">
        <f>(IF(B2602&lt;'Price Schedules'!$B$11,'Price Schedules'!$A$10,IF(B2602&lt;'Price Schedules'!$B$12,'Price Schedules'!$A$11,'Price Schedules'!$A$12)))</f>
        <v>Chemo Med1</v>
      </c>
      <c r="H2602" t="str">
        <f>IF(B2602&lt;'Price Schedules'!$B$15,'Price Schedules'!$A$14,'Price Schedules'!$A$15)</f>
        <v>PASS1</v>
      </c>
      <c r="I2602" t="str">
        <f>IF(B2602&lt;'Price Schedules'!$B$18,'Price Schedules'!$A$17,'Price Schedules'!$A$18)</f>
        <v>IV1</v>
      </c>
      <c r="J2602" t="s">
        <v>38</v>
      </c>
      <c r="K2602" t="s">
        <v>39</v>
      </c>
      <c r="L2602" t="s">
        <v>40</v>
      </c>
      <c r="M2602" t="s">
        <v>41</v>
      </c>
      <c r="N2602" t="s">
        <v>42</v>
      </c>
      <c r="O2602" t="s">
        <v>43</v>
      </c>
      <c r="P2602" t="s">
        <v>44</v>
      </c>
      <c r="Q2602" t="s">
        <v>45</v>
      </c>
      <c r="R2602" t="str">
        <f t="shared" si="81"/>
        <v>Error</v>
      </c>
      <c r="S2602" t="e">
        <f>VLOOKUP($R2602,'Price Schedules'!$A$1:$H$34,4,FALSE)</f>
        <v>#N/A</v>
      </c>
      <c r="T2602" t="e">
        <f>VLOOKUP(R2602,'Price Schedules'!$A$1:$H$34,5,FALSE)</f>
        <v>#N/A</v>
      </c>
      <c r="U2602" t="e">
        <f>VLOOKUP(R2602,'Price Schedules'!$A$1:$H$34,6,FALSE)</f>
        <v>#N/A</v>
      </c>
      <c r="V2602" t="e">
        <f>VLOOKUP(R2602,'Price Schedules'!$A$1:$H$34,7,FALSE)</f>
        <v>#N/A</v>
      </c>
      <c r="W2602" t="e">
        <f>VLOOKUP(R2602,'Price Schedules'!$A$1:$H$34,8,FALSE)</f>
        <v>#N/A</v>
      </c>
    </row>
    <row r="2603" spans="1:23" x14ac:dyDescent="0.25">
      <c r="A2603">
        <f>Chargemaster!A2604</f>
        <v>0</v>
      </c>
      <c r="B2603">
        <f>Chargemaster!C2604</f>
        <v>0</v>
      </c>
      <c r="C2603">
        <f>Chargemaster!D2604</f>
        <v>0</v>
      </c>
      <c r="D2603" t="e">
        <f t="shared" si="80"/>
        <v>#N/A</v>
      </c>
      <c r="E2603" t="str">
        <f>(IF(B2603&lt;'Price Schedules'!$B$3,'Price Schedules'!$A$2,IF(B2603&lt;'Price Schedules'!$B$4,'Price Schedules'!$A$3,'Price Schedules'!$A$4)))</f>
        <v>Inj Med1</v>
      </c>
      <c r="F2603" t="str">
        <f>(IF(B2603&lt;'Price Schedules'!$B$7,'Price Schedules'!$A$6,IF(B2603&lt;'Price Schedules'!$B$8,'Price Schedules'!$A$7,'Price Schedules'!$A$8)))</f>
        <v>Chemo IV1</v>
      </c>
      <c r="G2603" t="str">
        <f>(IF(B2603&lt;'Price Schedules'!$B$11,'Price Schedules'!$A$10,IF(B2603&lt;'Price Schedules'!$B$12,'Price Schedules'!$A$11,'Price Schedules'!$A$12)))</f>
        <v>Chemo Med1</v>
      </c>
      <c r="H2603" t="str">
        <f>IF(B2603&lt;'Price Schedules'!$B$15,'Price Schedules'!$A$14,'Price Schedules'!$A$15)</f>
        <v>PASS1</v>
      </c>
      <c r="I2603" t="str">
        <f>IF(B2603&lt;'Price Schedules'!$B$18,'Price Schedules'!$A$17,'Price Schedules'!$A$18)</f>
        <v>IV1</v>
      </c>
      <c r="J2603" t="s">
        <v>38</v>
      </c>
      <c r="K2603" t="s">
        <v>39</v>
      </c>
      <c r="L2603" t="s">
        <v>40</v>
      </c>
      <c r="M2603" t="s">
        <v>41</v>
      </c>
      <c r="N2603" t="s">
        <v>42</v>
      </c>
      <c r="O2603" t="s">
        <v>43</v>
      </c>
      <c r="P2603" t="s">
        <v>44</v>
      </c>
      <c r="Q2603" t="s">
        <v>45</v>
      </c>
      <c r="R2603" t="str">
        <f t="shared" si="81"/>
        <v>Error</v>
      </c>
      <c r="S2603" t="e">
        <f>VLOOKUP($R2603,'Price Schedules'!$A$1:$H$34,4,FALSE)</f>
        <v>#N/A</v>
      </c>
      <c r="T2603" t="e">
        <f>VLOOKUP(R2603,'Price Schedules'!$A$1:$H$34,5,FALSE)</f>
        <v>#N/A</v>
      </c>
      <c r="U2603" t="e">
        <f>VLOOKUP(R2603,'Price Schedules'!$A$1:$H$34,6,FALSE)</f>
        <v>#N/A</v>
      </c>
      <c r="V2603" t="e">
        <f>VLOOKUP(R2603,'Price Schedules'!$A$1:$H$34,7,FALSE)</f>
        <v>#N/A</v>
      </c>
      <c r="W2603" t="e">
        <f>VLOOKUP(R2603,'Price Schedules'!$A$1:$H$34,8,FALSE)</f>
        <v>#N/A</v>
      </c>
    </row>
    <row r="2604" spans="1:23" x14ac:dyDescent="0.25">
      <c r="A2604">
        <f>Chargemaster!A2605</f>
        <v>0</v>
      </c>
      <c r="B2604">
        <f>Chargemaster!C2605</f>
        <v>0</v>
      </c>
      <c r="C2604">
        <f>Chargemaster!D2605</f>
        <v>0</v>
      </c>
      <c r="D2604" t="e">
        <f t="shared" si="80"/>
        <v>#N/A</v>
      </c>
      <c r="E2604" t="str">
        <f>(IF(B2604&lt;'Price Schedules'!$B$3,'Price Schedules'!$A$2,IF(B2604&lt;'Price Schedules'!$B$4,'Price Schedules'!$A$3,'Price Schedules'!$A$4)))</f>
        <v>Inj Med1</v>
      </c>
      <c r="F2604" t="str">
        <f>(IF(B2604&lt;'Price Schedules'!$B$7,'Price Schedules'!$A$6,IF(B2604&lt;'Price Schedules'!$B$8,'Price Schedules'!$A$7,'Price Schedules'!$A$8)))</f>
        <v>Chemo IV1</v>
      </c>
      <c r="G2604" t="str">
        <f>(IF(B2604&lt;'Price Schedules'!$B$11,'Price Schedules'!$A$10,IF(B2604&lt;'Price Schedules'!$B$12,'Price Schedules'!$A$11,'Price Schedules'!$A$12)))</f>
        <v>Chemo Med1</v>
      </c>
      <c r="H2604" t="str">
        <f>IF(B2604&lt;'Price Schedules'!$B$15,'Price Schedules'!$A$14,'Price Schedules'!$A$15)</f>
        <v>PASS1</v>
      </c>
      <c r="I2604" t="str">
        <f>IF(B2604&lt;'Price Schedules'!$B$18,'Price Schedules'!$A$17,'Price Schedules'!$A$18)</f>
        <v>IV1</v>
      </c>
      <c r="J2604" t="s">
        <v>38</v>
      </c>
      <c r="K2604" t="s">
        <v>39</v>
      </c>
      <c r="L2604" t="s">
        <v>40</v>
      </c>
      <c r="M2604" t="s">
        <v>41</v>
      </c>
      <c r="N2604" t="s">
        <v>42</v>
      </c>
      <c r="O2604" t="s">
        <v>43</v>
      </c>
      <c r="P2604" t="s">
        <v>44</v>
      </c>
      <c r="Q2604" t="s">
        <v>45</v>
      </c>
      <c r="R2604" t="str">
        <f t="shared" si="81"/>
        <v>Error</v>
      </c>
      <c r="S2604" t="e">
        <f>VLOOKUP($R2604,'Price Schedules'!$A$1:$H$34,4,FALSE)</f>
        <v>#N/A</v>
      </c>
      <c r="T2604" t="e">
        <f>VLOOKUP(R2604,'Price Schedules'!$A$1:$H$34,5,FALSE)</f>
        <v>#N/A</v>
      </c>
      <c r="U2604" t="e">
        <f>VLOOKUP(R2604,'Price Schedules'!$A$1:$H$34,6,FALSE)</f>
        <v>#N/A</v>
      </c>
      <c r="V2604" t="e">
        <f>VLOOKUP(R2604,'Price Schedules'!$A$1:$H$34,7,FALSE)</f>
        <v>#N/A</v>
      </c>
      <c r="W2604" t="e">
        <f>VLOOKUP(R2604,'Price Schedules'!$A$1:$H$34,8,FALSE)</f>
        <v>#N/A</v>
      </c>
    </row>
    <row r="2605" spans="1:23" x14ac:dyDescent="0.25">
      <c r="A2605">
        <f>Chargemaster!A2606</f>
        <v>0</v>
      </c>
      <c r="B2605">
        <f>Chargemaster!C2606</f>
        <v>0</v>
      </c>
      <c r="C2605">
        <f>Chargemaster!D2606</f>
        <v>0</v>
      </c>
      <c r="D2605" t="e">
        <f t="shared" si="80"/>
        <v>#N/A</v>
      </c>
      <c r="E2605" t="str">
        <f>(IF(B2605&lt;'Price Schedules'!$B$3,'Price Schedules'!$A$2,IF(B2605&lt;'Price Schedules'!$B$4,'Price Schedules'!$A$3,'Price Schedules'!$A$4)))</f>
        <v>Inj Med1</v>
      </c>
      <c r="F2605" t="str">
        <f>(IF(B2605&lt;'Price Schedules'!$B$7,'Price Schedules'!$A$6,IF(B2605&lt;'Price Schedules'!$B$8,'Price Schedules'!$A$7,'Price Schedules'!$A$8)))</f>
        <v>Chemo IV1</v>
      </c>
      <c r="G2605" t="str">
        <f>(IF(B2605&lt;'Price Schedules'!$B$11,'Price Schedules'!$A$10,IF(B2605&lt;'Price Schedules'!$B$12,'Price Schedules'!$A$11,'Price Schedules'!$A$12)))</f>
        <v>Chemo Med1</v>
      </c>
      <c r="H2605" t="str">
        <f>IF(B2605&lt;'Price Schedules'!$B$15,'Price Schedules'!$A$14,'Price Schedules'!$A$15)</f>
        <v>PASS1</v>
      </c>
      <c r="I2605" t="str">
        <f>IF(B2605&lt;'Price Schedules'!$B$18,'Price Schedules'!$A$17,'Price Schedules'!$A$18)</f>
        <v>IV1</v>
      </c>
      <c r="J2605" t="s">
        <v>38</v>
      </c>
      <c r="K2605" t="s">
        <v>39</v>
      </c>
      <c r="L2605" t="s">
        <v>40</v>
      </c>
      <c r="M2605" t="s">
        <v>41</v>
      </c>
      <c r="N2605" t="s">
        <v>42</v>
      </c>
      <c r="O2605" t="s">
        <v>43</v>
      </c>
      <c r="P2605" t="s">
        <v>44</v>
      </c>
      <c r="Q2605" t="s">
        <v>45</v>
      </c>
      <c r="R2605" t="str">
        <f t="shared" si="81"/>
        <v>Error</v>
      </c>
      <c r="S2605" t="e">
        <f>VLOOKUP($R2605,'Price Schedules'!$A$1:$H$34,4,FALSE)</f>
        <v>#N/A</v>
      </c>
      <c r="T2605" t="e">
        <f>VLOOKUP(R2605,'Price Schedules'!$A$1:$H$34,5,FALSE)</f>
        <v>#N/A</v>
      </c>
      <c r="U2605" t="e">
        <f>VLOOKUP(R2605,'Price Schedules'!$A$1:$H$34,6,FALSE)</f>
        <v>#N/A</v>
      </c>
      <c r="V2605" t="e">
        <f>VLOOKUP(R2605,'Price Schedules'!$A$1:$H$34,7,FALSE)</f>
        <v>#N/A</v>
      </c>
      <c r="W2605" t="e">
        <f>VLOOKUP(R2605,'Price Schedules'!$A$1:$H$34,8,FALSE)</f>
        <v>#N/A</v>
      </c>
    </row>
    <row r="2606" spans="1:23" x14ac:dyDescent="0.25">
      <c r="A2606">
        <f>Chargemaster!A2607</f>
        <v>0</v>
      </c>
      <c r="B2606">
        <f>Chargemaster!C2607</f>
        <v>0</v>
      </c>
      <c r="C2606">
        <f>Chargemaster!D2607</f>
        <v>0</v>
      </c>
      <c r="D2606" t="e">
        <f t="shared" si="80"/>
        <v>#N/A</v>
      </c>
      <c r="E2606" t="str">
        <f>(IF(B2606&lt;'Price Schedules'!$B$3,'Price Schedules'!$A$2,IF(B2606&lt;'Price Schedules'!$B$4,'Price Schedules'!$A$3,'Price Schedules'!$A$4)))</f>
        <v>Inj Med1</v>
      </c>
      <c r="F2606" t="str">
        <f>(IF(B2606&lt;'Price Schedules'!$B$7,'Price Schedules'!$A$6,IF(B2606&lt;'Price Schedules'!$B$8,'Price Schedules'!$A$7,'Price Schedules'!$A$8)))</f>
        <v>Chemo IV1</v>
      </c>
      <c r="G2606" t="str">
        <f>(IF(B2606&lt;'Price Schedules'!$B$11,'Price Schedules'!$A$10,IF(B2606&lt;'Price Schedules'!$B$12,'Price Schedules'!$A$11,'Price Schedules'!$A$12)))</f>
        <v>Chemo Med1</v>
      </c>
      <c r="H2606" t="str">
        <f>IF(B2606&lt;'Price Schedules'!$B$15,'Price Schedules'!$A$14,'Price Schedules'!$A$15)</f>
        <v>PASS1</v>
      </c>
      <c r="I2606" t="str">
        <f>IF(B2606&lt;'Price Schedules'!$B$18,'Price Schedules'!$A$17,'Price Schedules'!$A$18)</f>
        <v>IV1</v>
      </c>
      <c r="J2606" t="s">
        <v>38</v>
      </c>
      <c r="K2606" t="s">
        <v>39</v>
      </c>
      <c r="L2606" t="s">
        <v>40</v>
      </c>
      <c r="M2606" t="s">
        <v>41</v>
      </c>
      <c r="N2606" t="s">
        <v>42</v>
      </c>
      <c r="O2606" t="s">
        <v>43</v>
      </c>
      <c r="P2606" t="s">
        <v>44</v>
      </c>
      <c r="Q2606" t="s">
        <v>45</v>
      </c>
      <c r="R2606" t="str">
        <f t="shared" si="81"/>
        <v>Error</v>
      </c>
      <c r="S2606" t="e">
        <f>VLOOKUP($R2606,'Price Schedules'!$A$1:$H$34,4,FALSE)</f>
        <v>#N/A</v>
      </c>
      <c r="T2606" t="e">
        <f>VLOOKUP(R2606,'Price Schedules'!$A$1:$H$34,5,FALSE)</f>
        <v>#N/A</v>
      </c>
      <c r="U2606" t="e">
        <f>VLOOKUP(R2606,'Price Schedules'!$A$1:$H$34,6,FALSE)</f>
        <v>#N/A</v>
      </c>
      <c r="V2606" t="e">
        <f>VLOOKUP(R2606,'Price Schedules'!$A$1:$H$34,7,FALSE)</f>
        <v>#N/A</v>
      </c>
      <c r="W2606" t="e">
        <f>VLOOKUP(R2606,'Price Schedules'!$A$1:$H$34,8,FALSE)</f>
        <v>#N/A</v>
      </c>
    </row>
    <row r="2607" spans="1:23" x14ac:dyDescent="0.25">
      <c r="A2607">
        <f>Chargemaster!A2608</f>
        <v>0</v>
      </c>
      <c r="B2607">
        <f>Chargemaster!C2608</f>
        <v>0</v>
      </c>
      <c r="C2607">
        <f>Chargemaster!D2608</f>
        <v>0</v>
      </c>
      <c r="D2607" t="e">
        <f t="shared" si="80"/>
        <v>#N/A</v>
      </c>
      <c r="E2607" t="str">
        <f>(IF(B2607&lt;'Price Schedules'!$B$3,'Price Schedules'!$A$2,IF(B2607&lt;'Price Schedules'!$B$4,'Price Schedules'!$A$3,'Price Schedules'!$A$4)))</f>
        <v>Inj Med1</v>
      </c>
      <c r="F2607" t="str">
        <f>(IF(B2607&lt;'Price Schedules'!$B$7,'Price Schedules'!$A$6,IF(B2607&lt;'Price Schedules'!$B$8,'Price Schedules'!$A$7,'Price Schedules'!$A$8)))</f>
        <v>Chemo IV1</v>
      </c>
      <c r="G2607" t="str">
        <f>(IF(B2607&lt;'Price Schedules'!$B$11,'Price Schedules'!$A$10,IF(B2607&lt;'Price Schedules'!$B$12,'Price Schedules'!$A$11,'Price Schedules'!$A$12)))</f>
        <v>Chemo Med1</v>
      </c>
      <c r="H2607" t="str">
        <f>IF(B2607&lt;'Price Schedules'!$B$15,'Price Schedules'!$A$14,'Price Schedules'!$A$15)</f>
        <v>PASS1</v>
      </c>
      <c r="I2607" t="str">
        <f>IF(B2607&lt;'Price Schedules'!$B$18,'Price Schedules'!$A$17,'Price Schedules'!$A$18)</f>
        <v>IV1</v>
      </c>
      <c r="J2607" t="s">
        <v>38</v>
      </c>
      <c r="K2607" t="s">
        <v>39</v>
      </c>
      <c r="L2607" t="s">
        <v>40</v>
      </c>
      <c r="M2607" t="s">
        <v>41</v>
      </c>
      <c r="N2607" t="s">
        <v>42</v>
      </c>
      <c r="O2607" t="s">
        <v>43</v>
      </c>
      <c r="P2607" t="s">
        <v>44</v>
      </c>
      <c r="Q2607" t="s">
        <v>45</v>
      </c>
      <c r="R2607" t="str">
        <f t="shared" si="81"/>
        <v>Error</v>
      </c>
      <c r="S2607" t="e">
        <f>VLOOKUP($R2607,'Price Schedules'!$A$1:$H$34,4,FALSE)</f>
        <v>#N/A</v>
      </c>
      <c r="T2607" t="e">
        <f>VLOOKUP(R2607,'Price Schedules'!$A$1:$H$34,5,FALSE)</f>
        <v>#N/A</v>
      </c>
      <c r="U2607" t="e">
        <f>VLOOKUP(R2607,'Price Schedules'!$A$1:$H$34,6,FALSE)</f>
        <v>#N/A</v>
      </c>
      <c r="V2607" t="e">
        <f>VLOOKUP(R2607,'Price Schedules'!$A$1:$H$34,7,FALSE)</f>
        <v>#N/A</v>
      </c>
      <c r="W2607" t="e">
        <f>VLOOKUP(R2607,'Price Schedules'!$A$1:$H$34,8,FALSE)</f>
        <v>#N/A</v>
      </c>
    </row>
    <row r="2608" spans="1:23" x14ac:dyDescent="0.25">
      <c r="A2608">
        <f>Chargemaster!A2609</f>
        <v>0</v>
      </c>
      <c r="B2608">
        <f>Chargemaster!C2609</f>
        <v>0</v>
      </c>
      <c r="C2608">
        <f>Chargemaster!D2609</f>
        <v>0</v>
      </c>
      <c r="D2608" t="e">
        <f t="shared" si="80"/>
        <v>#N/A</v>
      </c>
      <c r="E2608" t="str">
        <f>(IF(B2608&lt;'Price Schedules'!$B$3,'Price Schedules'!$A$2,IF(B2608&lt;'Price Schedules'!$B$4,'Price Schedules'!$A$3,'Price Schedules'!$A$4)))</f>
        <v>Inj Med1</v>
      </c>
      <c r="F2608" t="str">
        <f>(IF(B2608&lt;'Price Schedules'!$B$7,'Price Schedules'!$A$6,IF(B2608&lt;'Price Schedules'!$B$8,'Price Schedules'!$A$7,'Price Schedules'!$A$8)))</f>
        <v>Chemo IV1</v>
      </c>
      <c r="G2608" t="str">
        <f>(IF(B2608&lt;'Price Schedules'!$B$11,'Price Schedules'!$A$10,IF(B2608&lt;'Price Schedules'!$B$12,'Price Schedules'!$A$11,'Price Schedules'!$A$12)))</f>
        <v>Chemo Med1</v>
      </c>
      <c r="H2608" t="str">
        <f>IF(B2608&lt;'Price Schedules'!$B$15,'Price Schedules'!$A$14,'Price Schedules'!$A$15)</f>
        <v>PASS1</v>
      </c>
      <c r="I2608" t="str">
        <f>IF(B2608&lt;'Price Schedules'!$B$18,'Price Schedules'!$A$17,'Price Schedules'!$A$18)</f>
        <v>IV1</v>
      </c>
      <c r="J2608" t="s">
        <v>38</v>
      </c>
      <c r="K2608" t="s">
        <v>39</v>
      </c>
      <c r="L2608" t="s">
        <v>40</v>
      </c>
      <c r="M2608" t="s">
        <v>41</v>
      </c>
      <c r="N2608" t="s">
        <v>42</v>
      </c>
      <c r="O2608" t="s">
        <v>43</v>
      </c>
      <c r="P2608" t="s">
        <v>44</v>
      </c>
      <c r="Q2608" t="s">
        <v>45</v>
      </c>
      <c r="R2608" t="str">
        <f t="shared" si="81"/>
        <v>Error</v>
      </c>
      <c r="S2608" t="e">
        <f>VLOOKUP($R2608,'Price Schedules'!$A$1:$H$34,4,FALSE)</f>
        <v>#N/A</v>
      </c>
      <c r="T2608" t="e">
        <f>VLOOKUP(R2608,'Price Schedules'!$A$1:$H$34,5,FALSE)</f>
        <v>#N/A</v>
      </c>
      <c r="U2608" t="e">
        <f>VLOOKUP(R2608,'Price Schedules'!$A$1:$H$34,6,FALSE)</f>
        <v>#N/A</v>
      </c>
      <c r="V2608" t="e">
        <f>VLOOKUP(R2608,'Price Schedules'!$A$1:$H$34,7,FALSE)</f>
        <v>#N/A</v>
      </c>
      <c r="W2608" t="e">
        <f>VLOOKUP(R2608,'Price Schedules'!$A$1:$H$34,8,FALSE)</f>
        <v>#N/A</v>
      </c>
    </row>
    <row r="2609" spans="1:23" x14ac:dyDescent="0.25">
      <c r="A2609">
        <f>Chargemaster!A2610</f>
        <v>0</v>
      </c>
      <c r="B2609">
        <f>Chargemaster!C2610</f>
        <v>0</v>
      </c>
      <c r="C2609">
        <f>Chargemaster!D2610</f>
        <v>0</v>
      </c>
      <c r="D2609" t="e">
        <f t="shared" si="80"/>
        <v>#N/A</v>
      </c>
      <c r="E2609" t="str">
        <f>(IF(B2609&lt;'Price Schedules'!$B$3,'Price Schedules'!$A$2,IF(B2609&lt;'Price Schedules'!$B$4,'Price Schedules'!$A$3,'Price Schedules'!$A$4)))</f>
        <v>Inj Med1</v>
      </c>
      <c r="F2609" t="str">
        <f>(IF(B2609&lt;'Price Schedules'!$B$7,'Price Schedules'!$A$6,IF(B2609&lt;'Price Schedules'!$B$8,'Price Schedules'!$A$7,'Price Schedules'!$A$8)))</f>
        <v>Chemo IV1</v>
      </c>
      <c r="G2609" t="str">
        <f>(IF(B2609&lt;'Price Schedules'!$B$11,'Price Schedules'!$A$10,IF(B2609&lt;'Price Schedules'!$B$12,'Price Schedules'!$A$11,'Price Schedules'!$A$12)))</f>
        <v>Chemo Med1</v>
      </c>
      <c r="H2609" t="str">
        <f>IF(B2609&lt;'Price Schedules'!$B$15,'Price Schedules'!$A$14,'Price Schedules'!$A$15)</f>
        <v>PASS1</v>
      </c>
      <c r="I2609" t="str">
        <f>IF(B2609&lt;'Price Schedules'!$B$18,'Price Schedules'!$A$17,'Price Schedules'!$A$18)</f>
        <v>IV1</v>
      </c>
      <c r="J2609" t="s">
        <v>38</v>
      </c>
      <c r="K2609" t="s">
        <v>39</v>
      </c>
      <c r="L2609" t="s">
        <v>40</v>
      </c>
      <c r="M2609" t="s">
        <v>41</v>
      </c>
      <c r="N2609" t="s">
        <v>42</v>
      </c>
      <c r="O2609" t="s">
        <v>43</v>
      </c>
      <c r="P2609" t="s">
        <v>44</v>
      </c>
      <c r="Q2609" t="s">
        <v>45</v>
      </c>
      <c r="R2609" t="str">
        <f t="shared" si="81"/>
        <v>Error</v>
      </c>
      <c r="S2609" t="e">
        <f>VLOOKUP($R2609,'Price Schedules'!$A$1:$H$34,4,FALSE)</f>
        <v>#N/A</v>
      </c>
      <c r="T2609" t="e">
        <f>VLOOKUP(R2609,'Price Schedules'!$A$1:$H$34,5,FALSE)</f>
        <v>#N/A</v>
      </c>
      <c r="U2609" t="e">
        <f>VLOOKUP(R2609,'Price Schedules'!$A$1:$H$34,6,FALSE)</f>
        <v>#N/A</v>
      </c>
      <c r="V2609" t="e">
        <f>VLOOKUP(R2609,'Price Schedules'!$A$1:$H$34,7,FALSE)</f>
        <v>#N/A</v>
      </c>
      <c r="W2609" t="e">
        <f>VLOOKUP(R2609,'Price Schedules'!$A$1:$H$34,8,FALSE)</f>
        <v>#N/A</v>
      </c>
    </row>
    <row r="2610" spans="1:23" x14ac:dyDescent="0.25">
      <c r="A2610">
        <f>Chargemaster!A2611</f>
        <v>0</v>
      </c>
      <c r="B2610">
        <f>Chargemaster!C2611</f>
        <v>0</v>
      </c>
      <c r="C2610">
        <f>Chargemaster!D2611</f>
        <v>0</v>
      </c>
      <c r="D2610" t="e">
        <f t="shared" si="80"/>
        <v>#N/A</v>
      </c>
      <c r="E2610" t="str">
        <f>(IF(B2610&lt;'Price Schedules'!$B$3,'Price Schedules'!$A$2,IF(B2610&lt;'Price Schedules'!$B$4,'Price Schedules'!$A$3,'Price Schedules'!$A$4)))</f>
        <v>Inj Med1</v>
      </c>
      <c r="F2610" t="str">
        <f>(IF(B2610&lt;'Price Schedules'!$B$7,'Price Schedules'!$A$6,IF(B2610&lt;'Price Schedules'!$B$8,'Price Schedules'!$A$7,'Price Schedules'!$A$8)))</f>
        <v>Chemo IV1</v>
      </c>
      <c r="G2610" t="str">
        <f>(IF(B2610&lt;'Price Schedules'!$B$11,'Price Schedules'!$A$10,IF(B2610&lt;'Price Schedules'!$B$12,'Price Schedules'!$A$11,'Price Schedules'!$A$12)))</f>
        <v>Chemo Med1</v>
      </c>
      <c r="H2610" t="str">
        <f>IF(B2610&lt;'Price Schedules'!$B$15,'Price Schedules'!$A$14,'Price Schedules'!$A$15)</f>
        <v>PASS1</v>
      </c>
      <c r="I2610" t="str">
        <f>IF(B2610&lt;'Price Schedules'!$B$18,'Price Schedules'!$A$17,'Price Schedules'!$A$18)</f>
        <v>IV1</v>
      </c>
      <c r="J2610" t="s">
        <v>38</v>
      </c>
      <c r="K2610" t="s">
        <v>39</v>
      </c>
      <c r="L2610" t="s">
        <v>40</v>
      </c>
      <c r="M2610" t="s">
        <v>41</v>
      </c>
      <c r="N2610" t="s">
        <v>42</v>
      </c>
      <c r="O2610" t="s">
        <v>43</v>
      </c>
      <c r="P2610" t="s">
        <v>44</v>
      </c>
      <c r="Q2610" t="s">
        <v>45</v>
      </c>
      <c r="R2610" t="str">
        <f t="shared" si="81"/>
        <v>Error</v>
      </c>
      <c r="S2610" t="e">
        <f>VLOOKUP($R2610,'Price Schedules'!$A$1:$H$34,4,FALSE)</f>
        <v>#N/A</v>
      </c>
      <c r="T2610" t="e">
        <f>VLOOKUP(R2610,'Price Schedules'!$A$1:$H$34,5,FALSE)</f>
        <v>#N/A</v>
      </c>
      <c r="U2610" t="e">
        <f>VLOOKUP(R2610,'Price Schedules'!$A$1:$H$34,6,FALSE)</f>
        <v>#N/A</v>
      </c>
      <c r="V2610" t="e">
        <f>VLOOKUP(R2610,'Price Schedules'!$A$1:$H$34,7,FALSE)</f>
        <v>#N/A</v>
      </c>
      <c r="W2610" t="e">
        <f>VLOOKUP(R2610,'Price Schedules'!$A$1:$H$34,8,FALSE)</f>
        <v>#N/A</v>
      </c>
    </row>
    <row r="2611" spans="1:23" x14ac:dyDescent="0.25">
      <c r="A2611">
        <f>Chargemaster!A2612</f>
        <v>0</v>
      </c>
      <c r="B2611">
        <f>Chargemaster!C2612</f>
        <v>0</v>
      </c>
      <c r="C2611">
        <f>Chargemaster!D2612</f>
        <v>0</v>
      </c>
      <c r="D2611" t="e">
        <f t="shared" si="80"/>
        <v>#N/A</v>
      </c>
      <c r="E2611" t="str">
        <f>(IF(B2611&lt;'Price Schedules'!$B$3,'Price Schedules'!$A$2,IF(B2611&lt;'Price Schedules'!$B$4,'Price Schedules'!$A$3,'Price Schedules'!$A$4)))</f>
        <v>Inj Med1</v>
      </c>
      <c r="F2611" t="str">
        <f>(IF(B2611&lt;'Price Schedules'!$B$7,'Price Schedules'!$A$6,IF(B2611&lt;'Price Schedules'!$B$8,'Price Schedules'!$A$7,'Price Schedules'!$A$8)))</f>
        <v>Chemo IV1</v>
      </c>
      <c r="G2611" t="str">
        <f>(IF(B2611&lt;'Price Schedules'!$B$11,'Price Schedules'!$A$10,IF(B2611&lt;'Price Schedules'!$B$12,'Price Schedules'!$A$11,'Price Schedules'!$A$12)))</f>
        <v>Chemo Med1</v>
      </c>
      <c r="H2611" t="str">
        <f>IF(B2611&lt;'Price Schedules'!$B$15,'Price Schedules'!$A$14,'Price Schedules'!$A$15)</f>
        <v>PASS1</v>
      </c>
      <c r="I2611" t="str">
        <f>IF(B2611&lt;'Price Schedules'!$B$18,'Price Schedules'!$A$17,'Price Schedules'!$A$18)</f>
        <v>IV1</v>
      </c>
      <c r="J2611" t="s">
        <v>38</v>
      </c>
      <c r="K2611" t="s">
        <v>39</v>
      </c>
      <c r="L2611" t="s">
        <v>40</v>
      </c>
      <c r="M2611" t="s">
        <v>41</v>
      </c>
      <c r="N2611" t="s">
        <v>42</v>
      </c>
      <c r="O2611" t="s">
        <v>43</v>
      </c>
      <c r="P2611" t="s">
        <v>44</v>
      </c>
      <c r="Q2611" t="s">
        <v>45</v>
      </c>
      <c r="R2611" t="str">
        <f t="shared" si="81"/>
        <v>Error</v>
      </c>
      <c r="S2611" t="e">
        <f>VLOOKUP($R2611,'Price Schedules'!$A$1:$H$34,4,FALSE)</f>
        <v>#N/A</v>
      </c>
      <c r="T2611" t="e">
        <f>VLOOKUP(R2611,'Price Schedules'!$A$1:$H$34,5,FALSE)</f>
        <v>#N/A</v>
      </c>
      <c r="U2611" t="e">
        <f>VLOOKUP(R2611,'Price Schedules'!$A$1:$H$34,6,FALSE)</f>
        <v>#N/A</v>
      </c>
      <c r="V2611" t="e">
        <f>VLOOKUP(R2611,'Price Schedules'!$A$1:$H$34,7,FALSE)</f>
        <v>#N/A</v>
      </c>
      <c r="W2611" t="e">
        <f>VLOOKUP(R2611,'Price Schedules'!$A$1:$H$34,8,FALSE)</f>
        <v>#N/A</v>
      </c>
    </row>
    <row r="2612" spans="1:23" x14ac:dyDescent="0.25">
      <c r="A2612">
        <f>Chargemaster!A2613</f>
        <v>0</v>
      </c>
      <c r="B2612">
        <f>Chargemaster!C2613</f>
        <v>0</v>
      </c>
      <c r="C2612">
        <f>Chargemaster!D2613</f>
        <v>0</v>
      </c>
      <c r="D2612" t="e">
        <f t="shared" si="80"/>
        <v>#N/A</v>
      </c>
      <c r="E2612" t="str">
        <f>(IF(B2612&lt;'Price Schedules'!$B$3,'Price Schedules'!$A$2,IF(B2612&lt;'Price Schedules'!$B$4,'Price Schedules'!$A$3,'Price Schedules'!$A$4)))</f>
        <v>Inj Med1</v>
      </c>
      <c r="F2612" t="str">
        <f>(IF(B2612&lt;'Price Schedules'!$B$7,'Price Schedules'!$A$6,IF(B2612&lt;'Price Schedules'!$B$8,'Price Schedules'!$A$7,'Price Schedules'!$A$8)))</f>
        <v>Chemo IV1</v>
      </c>
      <c r="G2612" t="str">
        <f>(IF(B2612&lt;'Price Schedules'!$B$11,'Price Schedules'!$A$10,IF(B2612&lt;'Price Schedules'!$B$12,'Price Schedules'!$A$11,'Price Schedules'!$A$12)))</f>
        <v>Chemo Med1</v>
      </c>
      <c r="H2612" t="str">
        <f>IF(B2612&lt;'Price Schedules'!$B$15,'Price Schedules'!$A$14,'Price Schedules'!$A$15)</f>
        <v>PASS1</v>
      </c>
      <c r="I2612" t="str">
        <f>IF(B2612&lt;'Price Schedules'!$B$18,'Price Schedules'!$A$17,'Price Schedules'!$A$18)</f>
        <v>IV1</v>
      </c>
      <c r="J2612" t="s">
        <v>38</v>
      </c>
      <c r="K2612" t="s">
        <v>39</v>
      </c>
      <c r="L2612" t="s">
        <v>40</v>
      </c>
      <c r="M2612" t="s">
        <v>41</v>
      </c>
      <c r="N2612" t="s">
        <v>42</v>
      </c>
      <c r="O2612" t="s">
        <v>43</v>
      </c>
      <c r="P2612" t="s">
        <v>44</v>
      </c>
      <c r="Q2612" t="s">
        <v>45</v>
      </c>
      <c r="R2612" t="str">
        <f t="shared" si="81"/>
        <v>Error</v>
      </c>
      <c r="S2612" t="e">
        <f>VLOOKUP($R2612,'Price Schedules'!$A$1:$H$34,4,FALSE)</f>
        <v>#N/A</v>
      </c>
      <c r="T2612" t="e">
        <f>VLOOKUP(R2612,'Price Schedules'!$A$1:$H$34,5,FALSE)</f>
        <v>#N/A</v>
      </c>
      <c r="U2612" t="e">
        <f>VLOOKUP(R2612,'Price Schedules'!$A$1:$H$34,6,FALSE)</f>
        <v>#N/A</v>
      </c>
      <c r="V2612" t="e">
        <f>VLOOKUP(R2612,'Price Schedules'!$A$1:$H$34,7,FALSE)</f>
        <v>#N/A</v>
      </c>
      <c r="W2612" t="e">
        <f>VLOOKUP(R2612,'Price Schedules'!$A$1:$H$34,8,FALSE)</f>
        <v>#N/A</v>
      </c>
    </row>
    <row r="2613" spans="1:23" x14ac:dyDescent="0.25">
      <c r="A2613">
        <f>Chargemaster!A2614</f>
        <v>0</v>
      </c>
      <c r="B2613">
        <f>Chargemaster!C2614</f>
        <v>0</v>
      </c>
      <c r="C2613">
        <f>Chargemaster!D2614</f>
        <v>0</v>
      </c>
      <c r="D2613" t="e">
        <f t="shared" si="80"/>
        <v>#N/A</v>
      </c>
      <c r="E2613" t="str">
        <f>(IF(B2613&lt;'Price Schedules'!$B$3,'Price Schedules'!$A$2,IF(B2613&lt;'Price Schedules'!$B$4,'Price Schedules'!$A$3,'Price Schedules'!$A$4)))</f>
        <v>Inj Med1</v>
      </c>
      <c r="F2613" t="str">
        <f>(IF(B2613&lt;'Price Schedules'!$B$7,'Price Schedules'!$A$6,IF(B2613&lt;'Price Schedules'!$B$8,'Price Schedules'!$A$7,'Price Schedules'!$A$8)))</f>
        <v>Chemo IV1</v>
      </c>
      <c r="G2613" t="str">
        <f>(IF(B2613&lt;'Price Schedules'!$B$11,'Price Schedules'!$A$10,IF(B2613&lt;'Price Schedules'!$B$12,'Price Schedules'!$A$11,'Price Schedules'!$A$12)))</f>
        <v>Chemo Med1</v>
      </c>
      <c r="H2613" t="str">
        <f>IF(B2613&lt;'Price Schedules'!$B$15,'Price Schedules'!$A$14,'Price Schedules'!$A$15)</f>
        <v>PASS1</v>
      </c>
      <c r="I2613" t="str">
        <f>IF(B2613&lt;'Price Schedules'!$B$18,'Price Schedules'!$A$17,'Price Schedules'!$A$18)</f>
        <v>IV1</v>
      </c>
      <c r="J2613" t="s">
        <v>38</v>
      </c>
      <c r="K2613" t="s">
        <v>39</v>
      </c>
      <c r="L2613" t="s">
        <v>40</v>
      </c>
      <c r="M2613" t="s">
        <v>41</v>
      </c>
      <c r="N2613" t="s">
        <v>42</v>
      </c>
      <c r="O2613" t="s">
        <v>43</v>
      </c>
      <c r="P2613" t="s">
        <v>44</v>
      </c>
      <c r="Q2613" t="s">
        <v>45</v>
      </c>
      <c r="R2613" t="str">
        <f t="shared" si="81"/>
        <v>Error</v>
      </c>
      <c r="S2613" t="e">
        <f>VLOOKUP($R2613,'Price Schedules'!$A$1:$H$34,4,FALSE)</f>
        <v>#N/A</v>
      </c>
      <c r="T2613" t="e">
        <f>VLOOKUP(R2613,'Price Schedules'!$A$1:$H$34,5,FALSE)</f>
        <v>#N/A</v>
      </c>
      <c r="U2613" t="e">
        <f>VLOOKUP(R2613,'Price Schedules'!$A$1:$H$34,6,FALSE)</f>
        <v>#N/A</v>
      </c>
      <c r="V2613" t="e">
        <f>VLOOKUP(R2613,'Price Schedules'!$A$1:$H$34,7,FALSE)</f>
        <v>#N/A</v>
      </c>
      <c r="W2613" t="e">
        <f>VLOOKUP(R2613,'Price Schedules'!$A$1:$H$34,8,FALSE)</f>
        <v>#N/A</v>
      </c>
    </row>
    <row r="2614" spans="1:23" x14ac:dyDescent="0.25">
      <c r="A2614">
        <f>Chargemaster!A2615</f>
        <v>0</v>
      </c>
      <c r="B2614">
        <f>Chargemaster!C2615</f>
        <v>0</v>
      </c>
      <c r="C2614">
        <f>Chargemaster!D2615</f>
        <v>0</v>
      </c>
      <c r="D2614" t="e">
        <f t="shared" si="80"/>
        <v>#N/A</v>
      </c>
      <c r="E2614" t="str">
        <f>(IF(B2614&lt;'Price Schedules'!$B$3,'Price Schedules'!$A$2,IF(B2614&lt;'Price Schedules'!$B$4,'Price Schedules'!$A$3,'Price Schedules'!$A$4)))</f>
        <v>Inj Med1</v>
      </c>
      <c r="F2614" t="str">
        <f>(IF(B2614&lt;'Price Schedules'!$B$7,'Price Schedules'!$A$6,IF(B2614&lt;'Price Schedules'!$B$8,'Price Schedules'!$A$7,'Price Schedules'!$A$8)))</f>
        <v>Chemo IV1</v>
      </c>
      <c r="G2614" t="str">
        <f>(IF(B2614&lt;'Price Schedules'!$B$11,'Price Schedules'!$A$10,IF(B2614&lt;'Price Schedules'!$B$12,'Price Schedules'!$A$11,'Price Schedules'!$A$12)))</f>
        <v>Chemo Med1</v>
      </c>
      <c r="H2614" t="str">
        <f>IF(B2614&lt;'Price Schedules'!$B$15,'Price Schedules'!$A$14,'Price Schedules'!$A$15)</f>
        <v>PASS1</v>
      </c>
      <c r="I2614" t="str">
        <f>IF(B2614&lt;'Price Schedules'!$B$18,'Price Schedules'!$A$17,'Price Schedules'!$A$18)</f>
        <v>IV1</v>
      </c>
      <c r="J2614" t="s">
        <v>38</v>
      </c>
      <c r="K2614" t="s">
        <v>39</v>
      </c>
      <c r="L2614" t="s">
        <v>40</v>
      </c>
      <c r="M2614" t="s">
        <v>41</v>
      </c>
      <c r="N2614" t="s">
        <v>42</v>
      </c>
      <c r="O2614" t="s">
        <v>43</v>
      </c>
      <c r="P2614" t="s">
        <v>44</v>
      </c>
      <c r="Q2614" t="s">
        <v>45</v>
      </c>
      <c r="R2614" t="str">
        <f t="shared" si="81"/>
        <v>Error</v>
      </c>
      <c r="S2614" t="e">
        <f>VLOOKUP($R2614,'Price Schedules'!$A$1:$H$34,4,FALSE)</f>
        <v>#N/A</v>
      </c>
      <c r="T2614" t="e">
        <f>VLOOKUP(R2614,'Price Schedules'!$A$1:$H$34,5,FALSE)</f>
        <v>#N/A</v>
      </c>
      <c r="U2614" t="e">
        <f>VLOOKUP(R2614,'Price Schedules'!$A$1:$H$34,6,FALSE)</f>
        <v>#N/A</v>
      </c>
      <c r="V2614" t="e">
        <f>VLOOKUP(R2614,'Price Schedules'!$A$1:$H$34,7,FALSE)</f>
        <v>#N/A</v>
      </c>
      <c r="W2614" t="e">
        <f>VLOOKUP(R2614,'Price Schedules'!$A$1:$H$34,8,FALSE)</f>
        <v>#N/A</v>
      </c>
    </row>
    <row r="2615" spans="1:23" x14ac:dyDescent="0.25">
      <c r="A2615">
        <f>Chargemaster!A2616</f>
        <v>0</v>
      </c>
      <c r="B2615">
        <f>Chargemaster!C2616</f>
        <v>0</v>
      </c>
      <c r="C2615">
        <f>Chargemaster!D2616</f>
        <v>0</v>
      </c>
      <c r="D2615" t="e">
        <f t="shared" si="80"/>
        <v>#N/A</v>
      </c>
      <c r="E2615" t="str">
        <f>(IF(B2615&lt;'Price Schedules'!$B$3,'Price Schedules'!$A$2,IF(B2615&lt;'Price Schedules'!$B$4,'Price Schedules'!$A$3,'Price Schedules'!$A$4)))</f>
        <v>Inj Med1</v>
      </c>
      <c r="F2615" t="str">
        <f>(IF(B2615&lt;'Price Schedules'!$B$7,'Price Schedules'!$A$6,IF(B2615&lt;'Price Schedules'!$B$8,'Price Schedules'!$A$7,'Price Schedules'!$A$8)))</f>
        <v>Chemo IV1</v>
      </c>
      <c r="G2615" t="str">
        <f>(IF(B2615&lt;'Price Schedules'!$B$11,'Price Schedules'!$A$10,IF(B2615&lt;'Price Schedules'!$B$12,'Price Schedules'!$A$11,'Price Schedules'!$A$12)))</f>
        <v>Chemo Med1</v>
      </c>
      <c r="H2615" t="str">
        <f>IF(B2615&lt;'Price Schedules'!$B$15,'Price Schedules'!$A$14,'Price Schedules'!$A$15)</f>
        <v>PASS1</v>
      </c>
      <c r="I2615" t="str">
        <f>IF(B2615&lt;'Price Schedules'!$B$18,'Price Schedules'!$A$17,'Price Schedules'!$A$18)</f>
        <v>IV1</v>
      </c>
      <c r="J2615" t="s">
        <v>38</v>
      </c>
      <c r="K2615" t="s">
        <v>39</v>
      </c>
      <c r="L2615" t="s">
        <v>40</v>
      </c>
      <c r="M2615" t="s">
        <v>41</v>
      </c>
      <c r="N2615" t="s">
        <v>42</v>
      </c>
      <c r="O2615" t="s">
        <v>43</v>
      </c>
      <c r="P2615" t="s">
        <v>44</v>
      </c>
      <c r="Q2615" t="s">
        <v>45</v>
      </c>
      <c r="R2615" t="str">
        <f t="shared" si="81"/>
        <v>Error</v>
      </c>
      <c r="S2615" t="e">
        <f>VLOOKUP($R2615,'Price Schedules'!$A$1:$H$34,4,FALSE)</f>
        <v>#N/A</v>
      </c>
      <c r="T2615" t="e">
        <f>VLOOKUP(R2615,'Price Schedules'!$A$1:$H$34,5,FALSE)</f>
        <v>#N/A</v>
      </c>
      <c r="U2615" t="e">
        <f>VLOOKUP(R2615,'Price Schedules'!$A$1:$H$34,6,FALSE)</f>
        <v>#N/A</v>
      </c>
      <c r="V2615" t="e">
        <f>VLOOKUP(R2615,'Price Schedules'!$A$1:$H$34,7,FALSE)</f>
        <v>#N/A</v>
      </c>
      <c r="W2615" t="e">
        <f>VLOOKUP(R2615,'Price Schedules'!$A$1:$H$34,8,FALSE)</f>
        <v>#N/A</v>
      </c>
    </row>
    <row r="2616" spans="1:23" x14ac:dyDescent="0.25">
      <c r="A2616">
        <f>Chargemaster!A2617</f>
        <v>0</v>
      </c>
      <c r="B2616">
        <f>Chargemaster!C2617</f>
        <v>0</v>
      </c>
      <c r="C2616">
        <f>Chargemaster!D2617</f>
        <v>0</v>
      </c>
      <c r="D2616" t="e">
        <f t="shared" si="80"/>
        <v>#N/A</v>
      </c>
      <c r="E2616" t="str">
        <f>(IF(B2616&lt;'Price Schedules'!$B$3,'Price Schedules'!$A$2,IF(B2616&lt;'Price Schedules'!$B$4,'Price Schedules'!$A$3,'Price Schedules'!$A$4)))</f>
        <v>Inj Med1</v>
      </c>
      <c r="F2616" t="str">
        <f>(IF(B2616&lt;'Price Schedules'!$B$7,'Price Schedules'!$A$6,IF(B2616&lt;'Price Schedules'!$B$8,'Price Schedules'!$A$7,'Price Schedules'!$A$8)))</f>
        <v>Chemo IV1</v>
      </c>
      <c r="G2616" t="str">
        <f>(IF(B2616&lt;'Price Schedules'!$B$11,'Price Schedules'!$A$10,IF(B2616&lt;'Price Schedules'!$B$12,'Price Schedules'!$A$11,'Price Schedules'!$A$12)))</f>
        <v>Chemo Med1</v>
      </c>
      <c r="H2616" t="str">
        <f>IF(B2616&lt;'Price Schedules'!$B$15,'Price Schedules'!$A$14,'Price Schedules'!$A$15)</f>
        <v>PASS1</v>
      </c>
      <c r="I2616" t="str">
        <f>IF(B2616&lt;'Price Schedules'!$B$18,'Price Schedules'!$A$17,'Price Schedules'!$A$18)</f>
        <v>IV1</v>
      </c>
      <c r="J2616" t="s">
        <v>38</v>
      </c>
      <c r="K2616" t="s">
        <v>39</v>
      </c>
      <c r="L2616" t="s">
        <v>40</v>
      </c>
      <c r="M2616" t="s">
        <v>41</v>
      </c>
      <c r="N2616" t="s">
        <v>42</v>
      </c>
      <c r="O2616" t="s">
        <v>43</v>
      </c>
      <c r="P2616" t="s">
        <v>44</v>
      </c>
      <c r="Q2616" t="s">
        <v>45</v>
      </c>
      <c r="R2616" t="str">
        <f t="shared" si="81"/>
        <v>Error</v>
      </c>
      <c r="S2616" t="e">
        <f>VLOOKUP($R2616,'Price Schedules'!$A$1:$H$34,4,FALSE)</f>
        <v>#N/A</v>
      </c>
      <c r="T2616" t="e">
        <f>VLOOKUP(R2616,'Price Schedules'!$A$1:$H$34,5,FALSE)</f>
        <v>#N/A</v>
      </c>
      <c r="U2616" t="e">
        <f>VLOOKUP(R2616,'Price Schedules'!$A$1:$H$34,6,FALSE)</f>
        <v>#N/A</v>
      </c>
      <c r="V2616" t="e">
        <f>VLOOKUP(R2616,'Price Schedules'!$A$1:$H$34,7,FALSE)</f>
        <v>#N/A</v>
      </c>
      <c r="W2616" t="e">
        <f>VLOOKUP(R2616,'Price Schedules'!$A$1:$H$34,8,FALSE)</f>
        <v>#N/A</v>
      </c>
    </row>
    <row r="2617" spans="1:23" x14ac:dyDescent="0.25">
      <c r="A2617">
        <f>Chargemaster!A2618</f>
        <v>0</v>
      </c>
      <c r="B2617">
        <f>Chargemaster!C2618</f>
        <v>0</v>
      </c>
      <c r="C2617">
        <f>Chargemaster!D2618</f>
        <v>0</v>
      </c>
      <c r="D2617" t="e">
        <f t="shared" si="80"/>
        <v>#N/A</v>
      </c>
      <c r="E2617" t="str">
        <f>(IF(B2617&lt;'Price Schedules'!$B$3,'Price Schedules'!$A$2,IF(B2617&lt;'Price Schedules'!$B$4,'Price Schedules'!$A$3,'Price Schedules'!$A$4)))</f>
        <v>Inj Med1</v>
      </c>
      <c r="F2617" t="str">
        <f>(IF(B2617&lt;'Price Schedules'!$B$7,'Price Schedules'!$A$6,IF(B2617&lt;'Price Schedules'!$B$8,'Price Schedules'!$A$7,'Price Schedules'!$A$8)))</f>
        <v>Chemo IV1</v>
      </c>
      <c r="G2617" t="str">
        <f>(IF(B2617&lt;'Price Schedules'!$B$11,'Price Schedules'!$A$10,IF(B2617&lt;'Price Schedules'!$B$12,'Price Schedules'!$A$11,'Price Schedules'!$A$12)))</f>
        <v>Chemo Med1</v>
      </c>
      <c r="H2617" t="str">
        <f>IF(B2617&lt;'Price Schedules'!$B$15,'Price Schedules'!$A$14,'Price Schedules'!$A$15)</f>
        <v>PASS1</v>
      </c>
      <c r="I2617" t="str">
        <f>IF(B2617&lt;'Price Schedules'!$B$18,'Price Schedules'!$A$17,'Price Schedules'!$A$18)</f>
        <v>IV1</v>
      </c>
      <c r="J2617" t="s">
        <v>38</v>
      </c>
      <c r="K2617" t="s">
        <v>39</v>
      </c>
      <c r="L2617" t="s">
        <v>40</v>
      </c>
      <c r="M2617" t="s">
        <v>41</v>
      </c>
      <c r="N2617" t="s">
        <v>42</v>
      </c>
      <c r="O2617" t="s">
        <v>43</v>
      </c>
      <c r="P2617" t="s">
        <v>44</v>
      </c>
      <c r="Q2617" t="s">
        <v>45</v>
      </c>
      <c r="R2617" t="str">
        <f t="shared" si="81"/>
        <v>Error</v>
      </c>
      <c r="S2617" t="e">
        <f>VLOOKUP($R2617,'Price Schedules'!$A$1:$H$34,4,FALSE)</f>
        <v>#N/A</v>
      </c>
      <c r="T2617" t="e">
        <f>VLOOKUP(R2617,'Price Schedules'!$A$1:$H$34,5,FALSE)</f>
        <v>#N/A</v>
      </c>
      <c r="U2617" t="e">
        <f>VLOOKUP(R2617,'Price Schedules'!$A$1:$H$34,6,FALSE)</f>
        <v>#N/A</v>
      </c>
      <c r="V2617" t="e">
        <f>VLOOKUP(R2617,'Price Schedules'!$A$1:$H$34,7,FALSE)</f>
        <v>#N/A</v>
      </c>
      <c r="W2617" t="e">
        <f>VLOOKUP(R2617,'Price Schedules'!$A$1:$H$34,8,FALSE)</f>
        <v>#N/A</v>
      </c>
    </row>
    <row r="2618" spans="1:23" x14ac:dyDescent="0.25">
      <c r="A2618">
        <f>Chargemaster!A2619</f>
        <v>0</v>
      </c>
      <c r="B2618">
        <f>Chargemaster!C2619</f>
        <v>0</v>
      </c>
      <c r="C2618">
        <f>Chargemaster!D2619</f>
        <v>0</v>
      </c>
      <c r="D2618" t="e">
        <f t="shared" si="80"/>
        <v>#N/A</v>
      </c>
      <c r="E2618" t="str">
        <f>(IF(B2618&lt;'Price Schedules'!$B$3,'Price Schedules'!$A$2,IF(B2618&lt;'Price Schedules'!$B$4,'Price Schedules'!$A$3,'Price Schedules'!$A$4)))</f>
        <v>Inj Med1</v>
      </c>
      <c r="F2618" t="str">
        <f>(IF(B2618&lt;'Price Schedules'!$B$7,'Price Schedules'!$A$6,IF(B2618&lt;'Price Schedules'!$B$8,'Price Schedules'!$A$7,'Price Schedules'!$A$8)))</f>
        <v>Chemo IV1</v>
      </c>
      <c r="G2618" t="str">
        <f>(IF(B2618&lt;'Price Schedules'!$B$11,'Price Schedules'!$A$10,IF(B2618&lt;'Price Schedules'!$B$12,'Price Schedules'!$A$11,'Price Schedules'!$A$12)))</f>
        <v>Chemo Med1</v>
      </c>
      <c r="H2618" t="str">
        <f>IF(B2618&lt;'Price Schedules'!$B$15,'Price Schedules'!$A$14,'Price Schedules'!$A$15)</f>
        <v>PASS1</v>
      </c>
      <c r="I2618" t="str">
        <f>IF(B2618&lt;'Price Schedules'!$B$18,'Price Schedules'!$A$17,'Price Schedules'!$A$18)</f>
        <v>IV1</v>
      </c>
      <c r="J2618" t="s">
        <v>38</v>
      </c>
      <c r="K2618" t="s">
        <v>39</v>
      </c>
      <c r="L2618" t="s">
        <v>40</v>
      </c>
      <c r="M2618" t="s">
        <v>41</v>
      </c>
      <c r="N2618" t="s">
        <v>42</v>
      </c>
      <c r="O2618" t="s">
        <v>43</v>
      </c>
      <c r="P2618" t="s">
        <v>44</v>
      </c>
      <c r="Q2618" t="s">
        <v>45</v>
      </c>
      <c r="R2618" t="str">
        <f t="shared" si="81"/>
        <v>Error</v>
      </c>
      <c r="S2618" t="e">
        <f>VLOOKUP($R2618,'Price Schedules'!$A$1:$H$34,4,FALSE)</f>
        <v>#N/A</v>
      </c>
      <c r="T2618" t="e">
        <f>VLOOKUP(R2618,'Price Schedules'!$A$1:$H$34,5,FALSE)</f>
        <v>#N/A</v>
      </c>
      <c r="U2618" t="e">
        <f>VLOOKUP(R2618,'Price Schedules'!$A$1:$H$34,6,FALSE)</f>
        <v>#N/A</v>
      </c>
      <c r="V2618" t="e">
        <f>VLOOKUP(R2618,'Price Schedules'!$A$1:$H$34,7,FALSE)</f>
        <v>#N/A</v>
      </c>
      <c r="W2618" t="e">
        <f>VLOOKUP(R2618,'Price Schedules'!$A$1:$H$34,8,FALSE)</f>
        <v>#N/A</v>
      </c>
    </row>
    <row r="2619" spans="1:23" x14ac:dyDescent="0.25">
      <c r="A2619">
        <f>Chargemaster!A2620</f>
        <v>0</v>
      </c>
      <c r="B2619">
        <f>Chargemaster!C2620</f>
        <v>0</v>
      </c>
      <c r="C2619">
        <f>Chargemaster!D2620</f>
        <v>0</v>
      </c>
      <c r="D2619" t="e">
        <f t="shared" si="80"/>
        <v>#N/A</v>
      </c>
      <c r="E2619" t="str">
        <f>(IF(B2619&lt;'Price Schedules'!$B$3,'Price Schedules'!$A$2,IF(B2619&lt;'Price Schedules'!$B$4,'Price Schedules'!$A$3,'Price Schedules'!$A$4)))</f>
        <v>Inj Med1</v>
      </c>
      <c r="F2619" t="str">
        <f>(IF(B2619&lt;'Price Schedules'!$B$7,'Price Schedules'!$A$6,IF(B2619&lt;'Price Schedules'!$B$8,'Price Schedules'!$A$7,'Price Schedules'!$A$8)))</f>
        <v>Chemo IV1</v>
      </c>
      <c r="G2619" t="str">
        <f>(IF(B2619&lt;'Price Schedules'!$B$11,'Price Schedules'!$A$10,IF(B2619&lt;'Price Schedules'!$B$12,'Price Schedules'!$A$11,'Price Schedules'!$A$12)))</f>
        <v>Chemo Med1</v>
      </c>
      <c r="H2619" t="str">
        <f>IF(B2619&lt;'Price Schedules'!$B$15,'Price Schedules'!$A$14,'Price Schedules'!$A$15)</f>
        <v>PASS1</v>
      </c>
      <c r="I2619" t="str">
        <f>IF(B2619&lt;'Price Schedules'!$B$18,'Price Schedules'!$A$17,'Price Schedules'!$A$18)</f>
        <v>IV1</v>
      </c>
      <c r="J2619" t="s">
        <v>38</v>
      </c>
      <c r="K2619" t="s">
        <v>39</v>
      </c>
      <c r="L2619" t="s">
        <v>40</v>
      </c>
      <c r="M2619" t="s">
        <v>41</v>
      </c>
      <c r="N2619" t="s">
        <v>42</v>
      </c>
      <c r="O2619" t="s">
        <v>43</v>
      </c>
      <c r="P2619" t="s">
        <v>44</v>
      </c>
      <c r="Q2619" t="s">
        <v>45</v>
      </c>
      <c r="R2619" t="str">
        <f t="shared" si="81"/>
        <v>Error</v>
      </c>
      <c r="S2619" t="e">
        <f>VLOOKUP($R2619,'Price Schedules'!$A$1:$H$34,4,FALSE)</f>
        <v>#N/A</v>
      </c>
      <c r="T2619" t="e">
        <f>VLOOKUP(R2619,'Price Schedules'!$A$1:$H$34,5,FALSE)</f>
        <v>#N/A</v>
      </c>
      <c r="U2619" t="e">
        <f>VLOOKUP(R2619,'Price Schedules'!$A$1:$H$34,6,FALSE)</f>
        <v>#N/A</v>
      </c>
      <c r="V2619" t="e">
        <f>VLOOKUP(R2619,'Price Schedules'!$A$1:$H$34,7,FALSE)</f>
        <v>#N/A</v>
      </c>
      <c r="W2619" t="e">
        <f>VLOOKUP(R2619,'Price Schedules'!$A$1:$H$34,8,FALSE)</f>
        <v>#N/A</v>
      </c>
    </row>
    <row r="2620" spans="1:23" x14ac:dyDescent="0.25">
      <c r="A2620">
        <f>Chargemaster!A2621</f>
        <v>0</v>
      </c>
      <c r="B2620">
        <f>Chargemaster!C2621</f>
        <v>0</v>
      </c>
      <c r="C2620">
        <f>Chargemaster!D2621</f>
        <v>0</v>
      </c>
      <c r="D2620" t="e">
        <f t="shared" si="80"/>
        <v>#N/A</v>
      </c>
      <c r="E2620" t="str">
        <f>(IF(B2620&lt;'Price Schedules'!$B$3,'Price Schedules'!$A$2,IF(B2620&lt;'Price Schedules'!$B$4,'Price Schedules'!$A$3,'Price Schedules'!$A$4)))</f>
        <v>Inj Med1</v>
      </c>
      <c r="F2620" t="str">
        <f>(IF(B2620&lt;'Price Schedules'!$B$7,'Price Schedules'!$A$6,IF(B2620&lt;'Price Schedules'!$B$8,'Price Schedules'!$A$7,'Price Schedules'!$A$8)))</f>
        <v>Chemo IV1</v>
      </c>
      <c r="G2620" t="str">
        <f>(IF(B2620&lt;'Price Schedules'!$B$11,'Price Schedules'!$A$10,IF(B2620&lt;'Price Schedules'!$B$12,'Price Schedules'!$A$11,'Price Schedules'!$A$12)))</f>
        <v>Chemo Med1</v>
      </c>
      <c r="H2620" t="str">
        <f>IF(B2620&lt;'Price Schedules'!$B$15,'Price Schedules'!$A$14,'Price Schedules'!$A$15)</f>
        <v>PASS1</v>
      </c>
      <c r="I2620" t="str">
        <f>IF(B2620&lt;'Price Schedules'!$B$18,'Price Schedules'!$A$17,'Price Schedules'!$A$18)</f>
        <v>IV1</v>
      </c>
      <c r="J2620" t="s">
        <v>38</v>
      </c>
      <c r="K2620" t="s">
        <v>39</v>
      </c>
      <c r="L2620" t="s">
        <v>40</v>
      </c>
      <c r="M2620" t="s">
        <v>41</v>
      </c>
      <c r="N2620" t="s">
        <v>42</v>
      </c>
      <c r="O2620" t="s">
        <v>43</v>
      </c>
      <c r="P2620" t="s">
        <v>44</v>
      </c>
      <c r="Q2620" t="s">
        <v>45</v>
      </c>
      <c r="R2620" t="str">
        <f t="shared" si="81"/>
        <v>Error</v>
      </c>
      <c r="S2620" t="e">
        <f>VLOOKUP($R2620,'Price Schedules'!$A$1:$H$34,4,FALSE)</f>
        <v>#N/A</v>
      </c>
      <c r="T2620" t="e">
        <f>VLOOKUP(R2620,'Price Schedules'!$A$1:$H$34,5,FALSE)</f>
        <v>#N/A</v>
      </c>
      <c r="U2620" t="e">
        <f>VLOOKUP(R2620,'Price Schedules'!$A$1:$H$34,6,FALSE)</f>
        <v>#N/A</v>
      </c>
      <c r="V2620" t="e">
        <f>VLOOKUP(R2620,'Price Schedules'!$A$1:$H$34,7,FALSE)</f>
        <v>#N/A</v>
      </c>
      <c r="W2620" t="e">
        <f>VLOOKUP(R2620,'Price Schedules'!$A$1:$H$34,8,FALSE)</f>
        <v>#N/A</v>
      </c>
    </row>
    <row r="2621" spans="1:23" x14ac:dyDescent="0.25">
      <c r="A2621">
        <f>Chargemaster!A2622</f>
        <v>0</v>
      </c>
      <c r="B2621">
        <f>Chargemaster!C2622</f>
        <v>0</v>
      </c>
      <c r="C2621">
        <f>Chargemaster!D2622</f>
        <v>0</v>
      </c>
      <c r="D2621" t="e">
        <f t="shared" si="80"/>
        <v>#N/A</v>
      </c>
      <c r="E2621" t="str">
        <f>(IF(B2621&lt;'Price Schedules'!$B$3,'Price Schedules'!$A$2,IF(B2621&lt;'Price Schedules'!$B$4,'Price Schedules'!$A$3,'Price Schedules'!$A$4)))</f>
        <v>Inj Med1</v>
      </c>
      <c r="F2621" t="str">
        <f>(IF(B2621&lt;'Price Schedules'!$B$7,'Price Schedules'!$A$6,IF(B2621&lt;'Price Schedules'!$B$8,'Price Schedules'!$A$7,'Price Schedules'!$A$8)))</f>
        <v>Chemo IV1</v>
      </c>
      <c r="G2621" t="str">
        <f>(IF(B2621&lt;'Price Schedules'!$B$11,'Price Schedules'!$A$10,IF(B2621&lt;'Price Schedules'!$B$12,'Price Schedules'!$A$11,'Price Schedules'!$A$12)))</f>
        <v>Chemo Med1</v>
      </c>
      <c r="H2621" t="str">
        <f>IF(B2621&lt;'Price Schedules'!$B$15,'Price Schedules'!$A$14,'Price Schedules'!$A$15)</f>
        <v>PASS1</v>
      </c>
      <c r="I2621" t="str">
        <f>IF(B2621&lt;'Price Schedules'!$B$18,'Price Schedules'!$A$17,'Price Schedules'!$A$18)</f>
        <v>IV1</v>
      </c>
      <c r="J2621" t="s">
        <v>38</v>
      </c>
      <c r="K2621" t="s">
        <v>39</v>
      </c>
      <c r="L2621" t="s">
        <v>40</v>
      </c>
      <c r="M2621" t="s">
        <v>41</v>
      </c>
      <c r="N2621" t="s">
        <v>42</v>
      </c>
      <c r="O2621" t="s">
        <v>43</v>
      </c>
      <c r="P2621" t="s">
        <v>44</v>
      </c>
      <c r="Q2621" t="s">
        <v>45</v>
      </c>
      <c r="R2621" t="str">
        <f t="shared" si="81"/>
        <v>Error</v>
      </c>
      <c r="S2621" t="e">
        <f>VLOOKUP($R2621,'Price Schedules'!$A$1:$H$34,4,FALSE)</f>
        <v>#N/A</v>
      </c>
      <c r="T2621" t="e">
        <f>VLOOKUP(R2621,'Price Schedules'!$A$1:$H$34,5,FALSE)</f>
        <v>#N/A</v>
      </c>
      <c r="U2621" t="e">
        <f>VLOOKUP(R2621,'Price Schedules'!$A$1:$H$34,6,FALSE)</f>
        <v>#N/A</v>
      </c>
      <c r="V2621" t="e">
        <f>VLOOKUP(R2621,'Price Schedules'!$A$1:$H$34,7,FALSE)</f>
        <v>#N/A</v>
      </c>
      <c r="W2621" t="e">
        <f>VLOOKUP(R2621,'Price Schedules'!$A$1:$H$34,8,FALSE)</f>
        <v>#N/A</v>
      </c>
    </row>
    <row r="2622" spans="1:23" x14ac:dyDescent="0.25">
      <c r="A2622">
        <f>Chargemaster!A2623</f>
        <v>0</v>
      </c>
      <c r="B2622">
        <f>Chargemaster!C2623</f>
        <v>0</v>
      </c>
      <c r="C2622">
        <f>Chargemaster!D2623</f>
        <v>0</v>
      </c>
      <c r="D2622" t="e">
        <f t="shared" si="80"/>
        <v>#N/A</v>
      </c>
      <c r="E2622" t="str">
        <f>(IF(B2622&lt;'Price Schedules'!$B$3,'Price Schedules'!$A$2,IF(B2622&lt;'Price Schedules'!$B$4,'Price Schedules'!$A$3,'Price Schedules'!$A$4)))</f>
        <v>Inj Med1</v>
      </c>
      <c r="F2622" t="str">
        <f>(IF(B2622&lt;'Price Schedules'!$B$7,'Price Schedules'!$A$6,IF(B2622&lt;'Price Schedules'!$B$8,'Price Schedules'!$A$7,'Price Schedules'!$A$8)))</f>
        <v>Chemo IV1</v>
      </c>
      <c r="G2622" t="str">
        <f>(IF(B2622&lt;'Price Schedules'!$B$11,'Price Schedules'!$A$10,IF(B2622&lt;'Price Schedules'!$B$12,'Price Schedules'!$A$11,'Price Schedules'!$A$12)))</f>
        <v>Chemo Med1</v>
      </c>
      <c r="H2622" t="str">
        <f>IF(B2622&lt;'Price Schedules'!$B$15,'Price Schedules'!$A$14,'Price Schedules'!$A$15)</f>
        <v>PASS1</v>
      </c>
      <c r="I2622" t="str">
        <f>IF(B2622&lt;'Price Schedules'!$B$18,'Price Schedules'!$A$17,'Price Schedules'!$A$18)</f>
        <v>IV1</v>
      </c>
      <c r="J2622" t="s">
        <v>38</v>
      </c>
      <c r="K2622" t="s">
        <v>39</v>
      </c>
      <c r="L2622" t="s">
        <v>40</v>
      </c>
      <c r="M2622" t="s">
        <v>41</v>
      </c>
      <c r="N2622" t="s">
        <v>42</v>
      </c>
      <c r="O2622" t="s">
        <v>43</v>
      </c>
      <c r="P2622" t="s">
        <v>44</v>
      </c>
      <c r="Q2622" t="s">
        <v>45</v>
      </c>
      <c r="R2622" t="str">
        <f t="shared" si="81"/>
        <v>Error</v>
      </c>
      <c r="S2622" t="e">
        <f>VLOOKUP($R2622,'Price Schedules'!$A$1:$H$34,4,FALSE)</f>
        <v>#N/A</v>
      </c>
      <c r="T2622" t="e">
        <f>VLOOKUP(R2622,'Price Schedules'!$A$1:$H$34,5,FALSE)</f>
        <v>#N/A</v>
      </c>
      <c r="U2622" t="e">
        <f>VLOOKUP(R2622,'Price Schedules'!$A$1:$H$34,6,FALSE)</f>
        <v>#N/A</v>
      </c>
      <c r="V2622" t="e">
        <f>VLOOKUP(R2622,'Price Schedules'!$A$1:$H$34,7,FALSE)</f>
        <v>#N/A</v>
      </c>
      <c r="W2622" t="e">
        <f>VLOOKUP(R2622,'Price Schedules'!$A$1:$H$34,8,FALSE)</f>
        <v>#N/A</v>
      </c>
    </row>
    <row r="2623" spans="1:23" x14ac:dyDescent="0.25">
      <c r="A2623">
        <f>Chargemaster!A2624</f>
        <v>0</v>
      </c>
      <c r="B2623">
        <f>Chargemaster!C2624</f>
        <v>0</v>
      </c>
      <c r="C2623">
        <f>Chargemaster!D2624</f>
        <v>0</v>
      </c>
      <c r="D2623" t="e">
        <f t="shared" si="80"/>
        <v>#N/A</v>
      </c>
      <c r="E2623" t="str">
        <f>(IF(B2623&lt;'Price Schedules'!$B$3,'Price Schedules'!$A$2,IF(B2623&lt;'Price Schedules'!$B$4,'Price Schedules'!$A$3,'Price Schedules'!$A$4)))</f>
        <v>Inj Med1</v>
      </c>
      <c r="F2623" t="str">
        <f>(IF(B2623&lt;'Price Schedules'!$B$7,'Price Schedules'!$A$6,IF(B2623&lt;'Price Schedules'!$B$8,'Price Schedules'!$A$7,'Price Schedules'!$A$8)))</f>
        <v>Chemo IV1</v>
      </c>
      <c r="G2623" t="str">
        <f>(IF(B2623&lt;'Price Schedules'!$B$11,'Price Schedules'!$A$10,IF(B2623&lt;'Price Schedules'!$B$12,'Price Schedules'!$A$11,'Price Schedules'!$A$12)))</f>
        <v>Chemo Med1</v>
      </c>
      <c r="H2623" t="str">
        <f>IF(B2623&lt;'Price Schedules'!$B$15,'Price Schedules'!$A$14,'Price Schedules'!$A$15)</f>
        <v>PASS1</v>
      </c>
      <c r="I2623" t="str">
        <f>IF(B2623&lt;'Price Schedules'!$B$18,'Price Schedules'!$A$17,'Price Schedules'!$A$18)</f>
        <v>IV1</v>
      </c>
      <c r="J2623" t="s">
        <v>38</v>
      </c>
      <c r="K2623" t="s">
        <v>39</v>
      </c>
      <c r="L2623" t="s">
        <v>40</v>
      </c>
      <c r="M2623" t="s">
        <v>41</v>
      </c>
      <c r="N2623" t="s">
        <v>42</v>
      </c>
      <c r="O2623" t="s">
        <v>43</v>
      </c>
      <c r="P2623" t="s">
        <v>44</v>
      </c>
      <c r="Q2623" t="s">
        <v>45</v>
      </c>
      <c r="R2623" t="str">
        <f t="shared" si="81"/>
        <v>Error</v>
      </c>
      <c r="S2623" t="e">
        <f>VLOOKUP($R2623,'Price Schedules'!$A$1:$H$34,4,FALSE)</f>
        <v>#N/A</v>
      </c>
      <c r="T2623" t="e">
        <f>VLOOKUP(R2623,'Price Schedules'!$A$1:$H$34,5,FALSE)</f>
        <v>#N/A</v>
      </c>
      <c r="U2623" t="e">
        <f>VLOOKUP(R2623,'Price Schedules'!$A$1:$H$34,6,FALSE)</f>
        <v>#N/A</v>
      </c>
      <c r="V2623" t="e">
        <f>VLOOKUP(R2623,'Price Schedules'!$A$1:$H$34,7,FALSE)</f>
        <v>#N/A</v>
      </c>
      <c r="W2623" t="e">
        <f>VLOOKUP(R2623,'Price Schedules'!$A$1:$H$34,8,FALSE)</f>
        <v>#N/A</v>
      </c>
    </row>
    <row r="2624" spans="1:23" x14ac:dyDescent="0.25">
      <c r="A2624">
        <f>Chargemaster!A2625</f>
        <v>0</v>
      </c>
      <c r="B2624">
        <f>Chargemaster!C2625</f>
        <v>0</v>
      </c>
      <c r="C2624">
        <f>Chargemaster!D2625</f>
        <v>0</v>
      </c>
      <c r="D2624" t="e">
        <f t="shared" si="80"/>
        <v>#N/A</v>
      </c>
      <c r="E2624" t="str">
        <f>(IF(B2624&lt;'Price Schedules'!$B$3,'Price Schedules'!$A$2,IF(B2624&lt;'Price Schedules'!$B$4,'Price Schedules'!$A$3,'Price Schedules'!$A$4)))</f>
        <v>Inj Med1</v>
      </c>
      <c r="F2624" t="str">
        <f>(IF(B2624&lt;'Price Schedules'!$B$7,'Price Schedules'!$A$6,IF(B2624&lt;'Price Schedules'!$B$8,'Price Schedules'!$A$7,'Price Schedules'!$A$8)))</f>
        <v>Chemo IV1</v>
      </c>
      <c r="G2624" t="str">
        <f>(IF(B2624&lt;'Price Schedules'!$B$11,'Price Schedules'!$A$10,IF(B2624&lt;'Price Schedules'!$B$12,'Price Schedules'!$A$11,'Price Schedules'!$A$12)))</f>
        <v>Chemo Med1</v>
      </c>
      <c r="H2624" t="str">
        <f>IF(B2624&lt;'Price Schedules'!$B$15,'Price Schedules'!$A$14,'Price Schedules'!$A$15)</f>
        <v>PASS1</v>
      </c>
      <c r="I2624" t="str">
        <f>IF(B2624&lt;'Price Schedules'!$B$18,'Price Schedules'!$A$17,'Price Schedules'!$A$18)</f>
        <v>IV1</v>
      </c>
      <c r="J2624" t="s">
        <v>38</v>
      </c>
      <c r="K2624" t="s">
        <v>39</v>
      </c>
      <c r="L2624" t="s">
        <v>40</v>
      </c>
      <c r="M2624" t="s">
        <v>41</v>
      </c>
      <c r="N2624" t="s">
        <v>42</v>
      </c>
      <c r="O2624" t="s">
        <v>43</v>
      </c>
      <c r="P2624" t="s">
        <v>44</v>
      </c>
      <c r="Q2624" t="s">
        <v>45</v>
      </c>
      <c r="R2624" t="str">
        <f t="shared" si="81"/>
        <v>Error</v>
      </c>
      <c r="S2624" t="e">
        <f>VLOOKUP($R2624,'Price Schedules'!$A$1:$H$34,4,FALSE)</f>
        <v>#N/A</v>
      </c>
      <c r="T2624" t="e">
        <f>VLOOKUP(R2624,'Price Schedules'!$A$1:$H$34,5,FALSE)</f>
        <v>#N/A</v>
      </c>
      <c r="U2624" t="e">
        <f>VLOOKUP(R2624,'Price Schedules'!$A$1:$H$34,6,FALSE)</f>
        <v>#N/A</v>
      </c>
      <c r="V2624" t="e">
        <f>VLOOKUP(R2624,'Price Schedules'!$A$1:$H$34,7,FALSE)</f>
        <v>#N/A</v>
      </c>
      <c r="W2624" t="e">
        <f>VLOOKUP(R2624,'Price Schedules'!$A$1:$H$34,8,FALSE)</f>
        <v>#N/A</v>
      </c>
    </row>
    <row r="2625" spans="1:23" x14ac:dyDescent="0.25">
      <c r="A2625">
        <f>Chargemaster!A2626</f>
        <v>0</v>
      </c>
      <c r="B2625">
        <f>Chargemaster!C2626</f>
        <v>0</v>
      </c>
      <c r="C2625">
        <f>Chargemaster!D2626</f>
        <v>0</v>
      </c>
      <c r="D2625" t="e">
        <f t="shared" si="80"/>
        <v>#N/A</v>
      </c>
      <c r="E2625" t="str">
        <f>(IF(B2625&lt;'Price Schedules'!$B$3,'Price Schedules'!$A$2,IF(B2625&lt;'Price Schedules'!$B$4,'Price Schedules'!$A$3,'Price Schedules'!$A$4)))</f>
        <v>Inj Med1</v>
      </c>
      <c r="F2625" t="str">
        <f>(IF(B2625&lt;'Price Schedules'!$B$7,'Price Schedules'!$A$6,IF(B2625&lt;'Price Schedules'!$B$8,'Price Schedules'!$A$7,'Price Schedules'!$A$8)))</f>
        <v>Chemo IV1</v>
      </c>
      <c r="G2625" t="str">
        <f>(IF(B2625&lt;'Price Schedules'!$B$11,'Price Schedules'!$A$10,IF(B2625&lt;'Price Schedules'!$B$12,'Price Schedules'!$A$11,'Price Schedules'!$A$12)))</f>
        <v>Chemo Med1</v>
      </c>
      <c r="H2625" t="str">
        <f>IF(B2625&lt;'Price Schedules'!$B$15,'Price Schedules'!$A$14,'Price Schedules'!$A$15)</f>
        <v>PASS1</v>
      </c>
      <c r="I2625" t="str">
        <f>IF(B2625&lt;'Price Schedules'!$B$18,'Price Schedules'!$A$17,'Price Schedules'!$A$18)</f>
        <v>IV1</v>
      </c>
      <c r="J2625" t="s">
        <v>38</v>
      </c>
      <c r="K2625" t="s">
        <v>39</v>
      </c>
      <c r="L2625" t="s">
        <v>40</v>
      </c>
      <c r="M2625" t="s">
        <v>41</v>
      </c>
      <c r="N2625" t="s">
        <v>42</v>
      </c>
      <c r="O2625" t="s">
        <v>43</v>
      </c>
      <c r="P2625" t="s">
        <v>44</v>
      </c>
      <c r="Q2625" t="s">
        <v>45</v>
      </c>
      <c r="R2625" t="str">
        <f t="shared" si="81"/>
        <v>Error</v>
      </c>
      <c r="S2625" t="e">
        <f>VLOOKUP($R2625,'Price Schedules'!$A$1:$H$34,4,FALSE)</f>
        <v>#N/A</v>
      </c>
      <c r="T2625" t="e">
        <f>VLOOKUP(R2625,'Price Schedules'!$A$1:$H$34,5,FALSE)</f>
        <v>#N/A</v>
      </c>
      <c r="U2625" t="e">
        <f>VLOOKUP(R2625,'Price Schedules'!$A$1:$H$34,6,FALSE)</f>
        <v>#N/A</v>
      </c>
      <c r="V2625" t="e">
        <f>VLOOKUP(R2625,'Price Schedules'!$A$1:$H$34,7,FALSE)</f>
        <v>#N/A</v>
      </c>
      <c r="W2625" t="e">
        <f>VLOOKUP(R2625,'Price Schedules'!$A$1:$H$34,8,FALSE)</f>
        <v>#N/A</v>
      </c>
    </row>
    <row r="2626" spans="1:23" x14ac:dyDescent="0.25">
      <c r="A2626">
        <f>Chargemaster!A2627</f>
        <v>0</v>
      </c>
      <c r="B2626">
        <f>Chargemaster!C2627</f>
        <v>0</v>
      </c>
      <c r="C2626">
        <f>Chargemaster!D2627</f>
        <v>0</v>
      </c>
      <c r="D2626" t="e">
        <f t="shared" si="80"/>
        <v>#N/A</v>
      </c>
      <c r="E2626" t="str">
        <f>(IF(B2626&lt;'Price Schedules'!$B$3,'Price Schedules'!$A$2,IF(B2626&lt;'Price Schedules'!$B$4,'Price Schedules'!$A$3,'Price Schedules'!$A$4)))</f>
        <v>Inj Med1</v>
      </c>
      <c r="F2626" t="str">
        <f>(IF(B2626&lt;'Price Schedules'!$B$7,'Price Schedules'!$A$6,IF(B2626&lt;'Price Schedules'!$B$8,'Price Schedules'!$A$7,'Price Schedules'!$A$8)))</f>
        <v>Chemo IV1</v>
      </c>
      <c r="G2626" t="str">
        <f>(IF(B2626&lt;'Price Schedules'!$B$11,'Price Schedules'!$A$10,IF(B2626&lt;'Price Schedules'!$B$12,'Price Schedules'!$A$11,'Price Schedules'!$A$12)))</f>
        <v>Chemo Med1</v>
      </c>
      <c r="H2626" t="str">
        <f>IF(B2626&lt;'Price Schedules'!$B$15,'Price Schedules'!$A$14,'Price Schedules'!$A$15)</f>
        <v>PASS1</v>
      </c>
      <c r="I2626" t="str">
        <f>IF(B2626&lt;'Price Schedules'!$B$18,'Price Schedules'!$A$17,'Price Schedules'!$A$18)</f>
        <v>IV1</v>
      </c>
      <c r="J2626" t="s">
        <v>38</v>
      </c>
      <c r="K2626" t="s">
        <v>39</v>
      </c>
      <c r="L2626" t="s">
        <v>40</v>
      </c>
      <c r="M2626" t="s">
        <v>41</v>
      </c>
      <c r="N2626" t="s">
        <v>42</v>
      </c>
      <c r="O2626" t="s">
        <v>43</v>
      </c>
      <c r="P2626" t="s">
        <v>44</v>
      </c>
      <c r="Q2626" t="s">
        <v>45</v>
      </c>
      <c r="R2626" t="str">
        <f t="shared" si="81"/>
        <v>Error</v>
      </c>
      <c r="S2626" t="e">
        <f>VLOOKUP($R2626,'Price Schedules'!$A$1:$H$34,4,FALSE)</f>
        <v>#N/A</v>
      </c>
      <c r="T2626" t="e">
        <f>VLOOKUP(R2626,'Price Schedules'!$A$1:$H$34,5,FALSE)</f>
        <v>#N/A</v>
      </c>
      <c r="U2626" t="e">
        <f>VLOOKUP(R2626,'Price Schedules'!$A$1:$H$34,6,FALSE)</f>
        <v>#N/A</v>
      </c>
      <c r="V2626" t="e">
        <f>VLOOKUP(R2626,'Price Schedules'!$A$1:$H$34,7,FALSE)</f>
        <v>#N/A</v>
      </c>
      <c r="W2626" t="e">
        <f>VLOOKUP(R2626,'Price Schedules'!$A$1:$H$34,8,FALSE)</f>
        <v>#N/A</v>
      </c>
    </row>
    <row r="2627" spans="1:23" x14ac:dyDescent="0.25">
      <c r="A2627">
        <f>Chargemaster!A2628</f>
        <v>0</v>
      </c>
      <c r="B2627">
        <f>Chargemaster!C2628</f>
        <v>0</v>
      </c>
      <c r="C2627">
        <f>Chargemaster!D2628</f>
        <v>0</v>
      </c>
      <c r="D2627" t="e">
        <f t="shared" ref="D2627:D2690" si="82">IF(((B2627*(S2627+1))+T2627)&lt;W2627,W2627,((B2627*(S2627+1))+T2627))</f>
        <v>#N/A</v>
      </c>
      <c r="E2627" t="str">
        <f>(IF(B2627&lt;'Price Schedules'!$B$3,'Price Schedules'!$A$2,IF(B2627&lt;'Price Schedules'!$B$4,'Price Schedules'!$A$3,'Price Schedules'!$A$4)))</f>
        <v>Inj Med1</v>
      </c>
      <c r="F2627" t="str">
        <f>(IF(B2627&lt;'Price Schedules'!$B$7,'Price Schedules'!$A$6,IF(B2627&lt;'Price Schedules'!$B$8,'Price Schedules'!$A$7,'Price Schedules'!$A$8)))</f>
        <v>Chemo IV1</v>
      </c>
      <c r="G2627" t="str">
        <f>(IF(B2627&lt;'Price Schedules'!$B$11,'Price Schedules'!$A$10,IF(B2627&lt;'Price Schedules'!$B$12,'Price Schedules'!$A$11,'Price Schedules'!$A$12)))</f>
        <v>Chemo Med1</v>
      </c>
      <c r="H2627" t="str">
        <f>IF(B2627&lt;'Price Schedules'!$B$15,'Price Schedules'!$A$14,'Price Schedules'!$A$15)</f>
        <v>PASS1</v>
      </c>
      <c r="I2627" t="str">
        <f>IF(B2627&lt;'Price Schedules'!$B$18,'Price Schedules'!$A$17,'Price Schedules'!$A$18)</f>
        <v>IV1</v>
      </c>
      <c r="J2627" t="s">
        <v>38</v>
      </c>
      <c r="K2627" t="s">
        <v>39</v>
      </c>
      <c r="L2627" t="s">
        <v>40</v>
      </c>
      <c r="M2627" t="s">
        <v>41</v>
      </c>
      <c r="N2627" t="s">
        <v>42</v>
      </c>
      <c r="O2627" t="s">
        <v>43</v>
      </c>
      <c r="P2627" t="s">
        <v>44</v>
      </c>
      <c r="Q2627" t="s">
        <v>45</v>
      </c>
      <c r="R2627" t="str">
        <f t="shared" ref="R2627:R2690" si="83">IF(C2627=$E$1,E2627,IF(C2627=$F$1,F2627,IF(C2627=$G$1,G2627,IF(C2627=$H$1,H2627,IF(C2627=$I$1,I2627,IF(C2627=$J$1,J2627,IF(C2627=$K$1,K2627,IF(C2627=$L$1,L2627,IF(C2627=$M$1,M2627,IF(C2627=$N$1,N2627,IF(C2627=$O$1,O2627,IF(C2627=$P$1,P2627,IF(C2627=$Q$1,Q2627,"Error")))))))))))))</f>
        <v>Error</v>
      </c>
      <c r="S2627" t="e">
        <f>VLOOKUP($R2627,'Price Schedules'!$A$1:$H$34,4,FALSE)</f>
        <v>#N/A</v>
      </c>
      <c r="T2627" t="e">
        <f>VLOOKUP(R2627,'Price Schedules'!$A$1:$H$34,5,FALSE)</f>
        <v>#N/A</v>
      </c>
      <c r="U2627" t="e">
        <f>VLOOKUP(R2627,'Price Schedules'!$A$1:$H$34,6,FALSE)</f>
        <v>#N/A</v>
      </c>
      <c r="V2627" t="e">
        <f>VLOOKUP(R2627,'Price Schedules'!$A$1:$H$34,7,FALSE)</f>
        <v>#N/A</v>
      </c>
      <c r="W2627" t="e">
        <f>VLOOKUP(R2627,'Price Schedules'!$A$1:$H$34,8,FALSE)</f>
        <v>#N/A</v>
      </c>
    </row>
    <row r="2628" spans="1:23" x14ac:dyDescent="0.25">
      <c r="A2628">
        <f>Chargemaster!A2629</f>
        <v>0</v>
      </c>
      <c r="B2628">
        <f>Chargemaster!C2629</f>
        <v>0</v>
      </c>
      <c r="C2628">
        <f>Chargemaster!D2629</f>
        <v>0</v>
      </c>
      <c r="D2628" t="e">
        <f t="shared" si="82"/>
        <v>#N/A</v>
      </c>
      <c r="E2628" t="str">
        <f>(IF(B2628&lt;'Price Schedules'!$B$3,'Price Schedules'!$A$2,IF(B2628&lt;'Price Schedules'!$B$4,'Price Schedules'!$A$3,'Price Schedules'!$A$4)))</f>
        <v>Inj Med1</v>
      </c>
      <c r="F2628" t="str">
        <f>(IF(B2628&lt;'Price Schedules'!$B$7,'Price Schedules'!$A$6,IF(B2628&lt;'Price Schedules'!$B$8,'Price Schedules'!$A$7,'Price Schedules'!$A$8)))</f>
        <v>Chemo IV1</v>
      </c>
      <c r="G2628" t="str">
        <f>(IF(B2628&lt;'Price Schedules'!$B$11,'Price Schedules'!$A$10,IF(B2628&lt;'Price Schedules'!$B$12,'Price Schedules'!$A$11,'Price Schedules'!$A$12)))</f>
        <v>Chemo Med1</v>
      </c>
      <c r="H2628" t="str">
        <f>IF(B2628&lt;'Price Schedules'!$B$15,'Price Schedules'!$A$14,'Price Schedules'!$A$15)</f>
        <v>PASS1</v>
      </c>
      <c r="I2628" t="str">
        <f>IF(B2628&lt;'Price Schedules'!$B$18,'Price Schedules'!$A$17,'Price Schedules'!$A$18)</f>
        <v>IV1</v>
      </c>
      <c r="J2628" t="s">
        <v>38</v>
      </c>
      <c r="K2628" t="s">
        <v>39</v>
      </c>
      <c r="L2628" t="s">
        <v>40</v>
      </c>
      <c r="M2628" t="s">
        <v>41</v>
      </c>
      <c r="N2628" t="s">
        <v>42</v>
      </c>
      <c r="O2628" t="s">
        <v>43</v>
      </c>
      <c r="P2628" t="s">
        <v>44</v>
      </c>
      <c r="Q2628" t="s">
        <v>45</v>
      </c>
      <c r="R2628" t="str">
        <f t="shared" si="83"/>
        <v>Error</v>
      </c>
      <c r="S2628" t="e">
        <f>VLOOKUP($R2628,'Price Schedules'!$A$1:$H$34,4,FALSE)</f>
        <v>#N/A</v>
      </c>
      <c r="T2628" t="e">
        <f>VLOOKUP(R2628,'Price Schedules'!$A$1:$H$34,5,FALSE)</f>
        <v>#N/A</v>
      </c>
      <c r="U2628" t="e">
        <f>VLOOKUP(R2628,'Price Schedules'!$A$1:$H$34,6,FALSE)</f>
        <v>#N/A</v>
      </c>
      <c r="V2628" t="e">
        <f>VLOOKUP(R2628,'Price Schedules'!$A$1:$H$34,7,FALSE)</f>
        <v>#N/A</v>
      </c>
      <c r="W2628" t="e">
        <f>VLOOKUP(R2628,'Price Schedules'!$A$1:$H$34,8,FALSE)</f>
        <v>#N/A</v>
      </c>
    </row>
    <row r="2629" spans="1:23" x14ac:dyDescent="0.25">
      <c r="A2629">
        <f>Chargemaster!A2630</f>
        <v>0</v>
      </c>
      <c r="B2629">
        <f>Chargemaster!C2630</f>
        <v>0</v>
      </c>
      <c r="C2629">
        <f>Chargemaster!D2630</f>
        <v>0</v>
      </c>
      <c r="D2629" t="e">
        <f t="shared" si="82"/>
        <v>#N/A</v>
      </c>
      <c r="E2629" t="str">
        <f>(IF(B2629&lt;'Price Schedules'!$B$3,'Price Schedules'!$A$2,IF(B2629&lt;'Price Schedules'!$B$4,'Price Schedules'!$A$3,'Price Schedules'!$A$4)))</f>
        <v>Inj Med1</v>
      </c>
      <c r="F2629" t="str">
        <f>(IF(B2629&lt;'Price Schedules'!$B$7,'Price Schedules'!$A$6,IF(B2629&lt;'Price Schedules'!$B$8,'Price Schedules'!$A$7,'Price Schedules'!$A$8)))</f>
        <v>Chemo IV1</v>
      </c>
      <c r="G2629" t="str">
        <f>(IF(B2629&lt;'Price Schedules'!$B$11,'Price Schedules'!$A$10,IF(B2629&lt;'Price Schedules'!$B$12,'Price Schedules'!$A$11,'Price Schedules'!$A$12)))</f>
        <v>Chemo Med1</v>
      </c>
      <c r="H2629" t="str">
        <f>IF(B2629&lt;'Price Schedules'!$B$15,'Price Schedules'!$A$14,'Price Schedules'!$A$15)</f>
        <v>PASS1</v>
      </c>
      <c r="I2629" t="str">
        <f>IF(B2629&lt;'Price Schedules'!$B$18,'Price Schedules'!$A$17,'Price Schedules'!$A$18)</f>
        <v>IV1</v>
      </c>
      <c r="J2629" t="s">
        <v>38</v>
      </c>
      <c r="K2629" t="s">
        <v>39</v>
      </c>
      <c r="L2629" t="s">
        <v>40</v>
      </c>
      <c r="M2629" t="s">
        <v>41</v>
      </c>
      <c r="N2629" t="s">
        <v>42</v>
      </c>
      <c r="O2629" t="s">
        <v>43</v>
      </c>
      <c r="P2629" t="s">
        <v>44</v>
      </c>
      <c r="Q2629" t="s">
        <v>45</v>
      </c>
      <c r="R2629" t="str">
        <f t="shared" si="83"/>
        <v>Error</v>
      </c>
      <c r="S2629" t="e">
        <f>VLOOKUP($R2629,'Price Schedules'!$A$1:$H$34,4,FALSE)</f>
        <v>#N/A</v>
      </c>
      <c r="T2629" t="e">
        <f>VLOOKUP(R2629,'Price Schedules'!$A$1:$H$34,5,FALSE)</f>
        <v>#N/A</v>
      </c>
      <c r="U2629" t="e">
        <f>VLOOKUP(R2629,'Price Schedules'!$A$1:$H$34,6,FALSE)</f>
        <v>#N/A</v>
      </c>
      <c r="V2629" t="e">
        <f>VLOOKUP(R2629,'Price Schedules'!$A$1:$H$34,7,FALSE)</f>
        <v>#N/A</v>
      </c>
      <c r="W2629" t="e">
        <f>VLOOKUP(R2629,'Price Schedules'!$A$1:$H$34,8,FALSE)</f>
        <v>#N/A</v>
      </c>
    </row>
    <row r="2630" spans="1:23" x14ac:dyDescent="0.25">
      <c r="A2630">
        <f>Chargemaster!A2631</f>
        <v>0</v>
      </c>
      <c r="B2630">
        <f>Chargemaster!C2631</f>
        <v>0</v>
      </c>
      <c r="C2630">
        <f>Chargemaster!D2631</f>
        <v>0</v>
      </c>
      <c r="D2630" t="e">
        <f t="shared" si="82"/>
        <v>#N/A</v>
      </c>
      <c r="E2630" t="str">
        <f>(IF(B2630&lt;'Price Schedules'!$B$3,'Price Schedules'!$A$2,IF(B2630&lt;'Price Schedules'!$B$4,'Price Schedules'!$A$3,'Price Schedules'!$A$4)))</f>
        <v>Inj Med1</v>
      </c>
      <c r="F2630" t="str">
        <f>(IF(B2630&lt;'Price Schedules'!$B$7,'Price Schedules'!$A$6,IF(B2630&lt;'Price Schedules'!$B$8,'Price Schedules'!$A$7,'Price Schedules'!$A$8)))</f>
        <v>Chemo IV1</v>
      </c>
      <c r="G2630" t="str">
        <f>(IF(B2630&lt;'Price Schedules'!$B$11,'Price Schedules'!$A$10,IF(B2630&lt;'Price Schedules'!$B$12,'Price Schedules'!$A$11,'Price Schedules'!$A$12)))</f>
        <v>Chemo Med1</v>
      </c>
      <c r="H2630" t="str">
        <f>IF(B2630&lt;'Price Schedules'!$B$15,'Price Schedules'!$A$14,'Price Schedules'!$A$15)</f>
        <v>PASS1</v>
      </c>
      <c r="I2630" t="str">
        <f>IF(B2630&lt;'Price Schedules'!$B$18,'Price Schedules'!$A$17,'Price Schedules'!$A$18)</f>
        <v>IV1</v>
      </c>
      <c r="J2630" t="s">
        <v>38</v>
      </c>
      <c r="K2630" t="s">
        <v>39</v>
      </c>
      <c r="L2630" t="s">
        <v>40</v>
      </c>
      <c r="M2630" t="s">
        <v>41</v>
      </c>
      <c r="N2630" t="s">
        <v>42</v>
      </c>
      <c r="O2630" t="s">
        <v>43</v>
      </c>
      <c r="P2630" t="s">
        <v>44</v>
      </c>
      <c r="Q2630" t="s">
        <v>45</v>
      </c>
      <c r="R2630" t="str">
        <f t="shared" si="83"/>
        <v>Error</v>
      </c>
      <c r="S2630" t="e">
        <f>VLOOKUP($R2630,'Price Schedules'!$A$1:$H$34,4,FALSE)</f>
        <v>#N/A</v>
      </c>
      <c r="T2630" t="e">
        <f>VLOOKUP(R2630,'Price Schedules'!$A$1:$H$34,5,FALSE)</f>
        <v>#N/A</v>
      </c>
      <c r="U2630" t="e">
        <f>VLOOKUP(R2630,'Price Schedules'!$A$1:$H$34,6,FALSE)</f>
        <v>#N/A</v>
      </c>
      <c r="V2630" t="e">
        <f>VLOOKUP(R2630,'Price Schedules'!$A$1:$H$34,7,FALSE)</f>
        <v>#N/A</v>
      </c>
      <c r="W2630" t="e">
        <f>VLOOKUP(R2630,'Price Schedules'!$A$1:$H$34,8,FALSE)</f>
        <v>#N/A</v>
      </c>
    </row>
    <row r="2631" spans="1:23" x14ac:dyDescent="0.25">
      <c r="A2631">
        <f>Chargemaster!A2632</f>
        <v>0</v>
      </c>
      <c r="B2631">
        <f>Chargemaster!C2632</f>
        <v>0</v>
      </c>
      <c r="C2631">
        <f>Chargemaster!D2632</f>
        <v>0</v>
      </c>
      <c r="D2631" t="e">
        <f t="shared" si="82"/>
        <v>#N/A</v>
      </c>
      <c r="E2631" t="str">
        <f>(IF(B2631&lt;'Price Schedules'!$B$3,'Price Schedules'!$A$2,IF(B2631&lt;'Price Schedules'!$B$4,'Price Schedules'!$A$3,'Price Schedules'!$A$4)))</f>
        <v>Inj Med1</v>
      </c>
      <c r="F2631" t="str">
        <f>(IF(B2631&lt;'Price Schedules'!$B$7,'Price Schedules'!$A$6,IF(B2631&lt;'Price Schedules'!$B$8,'Price Schedules'!$A$7,'Price Schedules'!$A$8)))</f>
        <v>Chemo IV1</v>
      </c>
      <c r="G2631" t="str">
        <f>(IF(B2631&lt;'Price Schedules'!$B$11,'Price Schedules'!$A$10,IF(B2631&lt;'Price Schedules'!$B$12,'Price Schedules'!$A$11,'Price Schedules'!$A$12)))</f>
        <v>Chemo Med1</v>
      </c>
      <c r="H2631" t="str">
        <f>IF(B2631&lt;'Price Schedules'!$B$15,'Price Schedules'!$A$14,'Price Schedules'!$A$15)</f>
        <v>PASS1</v>
      </c>
      <c r="I2631" t="str">
        <f>IF(B2631&lt;'Price Schedules'!$B$18,'Price Schedules'!$A$17,'Price Schedules'!$A$18)</f>
        <v>IV1</v>
      </c>
      <c r="J2631" t="s">
        <v>38</v>
      </c>
      <c r="K2631" t="s">
        <v>39</v>
      </c>
      <c r="L2631" t="s">
        <v>40</v>
      </c>
      <c r="M2631" t="s">
        <v>41</v>
      </c>
      <c r="N2631" t="s">
        <v>42</v>
      </c>
      <c r="O2631" t="s">
        <v>43</v>
      </c>
      <c r="P2631" t="s">
        <v>44</v>
      </c>
      <c r="Q2631" t="s">
        <v>45</v>
      </c>
      <c r="R2631" t="str">
        <f t="shared" si="83"/>
        <v>Error</v>
      </c>
      <c r="S2631" t="e">
        <f>VLOOKUP($R2631,'Price Schedules'!$A$1:$H$34,4,FALSE)</f>
        <v>#N/A</v>
      </c>
      <c r="T2631" t="e">
        <f>VLOOKUP(R2631,'Price Schedules'!$A$1:$H$34,5,FALSE)</f>
        <v>#N/A</v>
      </c>
      <c r="U2631" t="e">
        <f>VLOOKUP(R2631,'Price Schedules'!$A$1:$H$34,6,FALSE)</f>
        <v>#N/A</v>
      </c>
      <c r="V2631" t="e">
        <f>VLOOKUP(R2631,'Price Schedules'!$A$1:$H$34,7,FALSE)</f>
        <v>#N/A</v>
      </c>
      <c r="W2631" t="e">
        <f>VLOOKUP(R2631,'Price Schedules'!$A$1:$H$34,8,FALSE)</f>
        <v>#N/A</v>
      </c>
    </row>
    <row r="2632" spans="1:23" x14ac:dyDescent="0.25">
      <c r="A2632">
        <f>Chargemaster!A2633</f>
        <v>0</v>
      </c>
      <c r="B2632">
        <f>Chargemaster!C2633</f>
        <v>0</v>
      </c>
      <c r="C2632">
        <f>Chargemaster!D2633</f>
        <v>0</v>
      </c>
      <c r="D2632" t="e">
        <f t="shared" si="82"/>
        <v>#N/A</v>
      </c>
      <c r="E2632" t="str">
        <f>(IF(B2632&lt;'Price Schedules'!$B$3,'Price Schedules'!$A$2,IF(B2632&lt;'Price Schedules'!$B$4,'Price Schedules'!$A$3,'Price Schedules'!$A$4)))</f>
        <v>Inj Med1</v>
      </c>
      <c r="F2632" t="str">
        <f>(IF(B2632&lt;'Price Schedules'!$B$7,'Price Schedules'!$A$6,IF(B2632&lt;'Price Schedules'!$B$8,'Price Schedules'!$A$7,'Price Schedules'!$A$8)))</f>
        <v>Chemo IV1</v>
      </c>
      <c r="G2632" t="str">
        <f>(IF(B2632&lt;'Price Schedules'!$B$11,'Price Schedules'!$A$10,IF(B2632&lt;'Price Schedules'!$B$12,'Price Schedules'!$A$11,'Price Schedules'!$A$12)))</f>
        <v>Chemo Med1</v>
      </c>
      <c r="H2632" t="str">
        <f>IF(B2632&lt;'Price Schedules'!$B$15,'Price Schedules'!$A$14,'Price Schedules'!$A$15)</f>
        <v>PASS1</v>
      </c>
      <c r="I2632" t="str">
        <f>IF(B2632&lt;'Price Schedules'!$B$18,'Price Schedules'!$A$17,'Price Schedules'!$A$18)</f>
        <v>IV1</v>
      </c>
      <c r="J2632" t="s">
        <v>38</v>
      </c>
      <c r="K2632" t="s">
        <v>39</v>
      </c>
      <c r="L2632" t="s">
        <v>40</v>
      </c>
      <c r="M2632" t="s">
        <v>41</v>
      </c>
      <c r="N2632" t="s">
        <v>42</v>
      </c>
      <c r="O2632" t="s">
        <v>43</v>
      </c>
      <c r="P2632" t="s">
        <v>44</v>
      </c>
      <c r="Q2632" t="s">
        <v>45</v>
      </c>
      <c r="R2632" t="str">
        <f t="shared" si="83"/>
        <v>Error</v>
      </c>
      <c r="S2632" t="e">
        <f>VLOOKUP($R2632,'Price Schedules'!$A$1:$H$34,4,FALSE)</f>
        <v>#N/A</v>
      </c>
      <c r="T2632" t="e">
        <f>VLOOKUP(R2632,'Price Schedules'!$A$1:$H$34,5,FALSE)</f>
        <v>#N/A</v>
      </c>
      <c r="U2632" t="e">
        <f>VLOOKUP(R2632,'Price Schedules'!$A$1:$H$34,6,FALSE)</f>
        <v>#N/A</v>
      </c>
      <c r="V2632" t="e">
        <f>VLOOKUP(R2632,'Price Schedules'!$A$1:$H$34,7,FALSE)</f>
        <v>#N/A</v>
      </c>
      <c r="W2632" t="e">
        <f>VLOOKUP(R2632,'Price Schedules'!$A$1:$H$34,8,FALSE)</f>
        <v>#N/A</v>
      </c>
    </row>
    <row r="2633" spans="1:23" x14ac:dyDescent="0.25">
      <c r="A2633">
        <f>Chargemaster!A2634</f>
        <v>0</v>
      </c>
      <c r="B2633">
        <f>Chargemaster!C2634</f>
        <v>0</v>
      </c>
      <c r="C2633">
        <f>Chargemaster!D2634</f>
        <v>0</v>
      </c>
      <c r="D2633" t="e">
        <f t="shared" si="82"/>
        <v>#N/A</v>
      </c>
      <c r="E2633" t="str">
        <f>(IF(B2633&lt;'Price Schedules'!$B$3,'Price Schedules'!$A$2,IF(B2633&lt;'Price Schedules'!$B$4,'Price Schedules'!$A$3,'Price Schedules'!$A$4)))</f>
        <v>Inj Med1</v>
      </c>
      <c r="F2633" t="str">
        <f>(IF(B2633&lt;'Price Schedules'!$B$7,'Price Schedules'!$A$6,IF(B2633&lt;'Price Schedules'!$B$8,'Price Schedules'!$A$7,'Price Schedules'!$A$8)))</f>
        <v>Chemo IV1</v>
      </c>
      <c r="G2633" t="str">
        <f>(IF(B2633&lt;'Price Schedules'!$B$11,'Price Schedules'!$A$10,IF(B2633&lt;'Price Schedules'!$B$12,'Price Schedules'!$A$11,'Price Schedules'!$A$12)))</f>
        <v>Chemo Med1</v>
      </c>
      <c r="H2633" t="str">
        <f>IF(B2633&lt;'Price Schedules'!$B$15,'Price Schedules'!$A$14,'Price Schedules'!$A$15)</f>
        <v>PASS1</v>
      </c>
      <c r="I2633" t="str">
        <f>IF(B2633&lt;'Price Schedules'!$B$18,'Price Schedules'!$A$17,'Price Schedules'!$A$18)</f>
        <v>IV1</v>
      </c>
      <c r="J2633" t="s">
        <v>38</v>
      </c>
      <c r="K2633" t="s">
        <v>39</v>
      </c>
      <c r="L2633" t="s">
        <v>40</v>
      </c>
      <c r="M2633" t="s">
        <v>41</v>
      </c>
      <c r="N2633" t="s">
        <v>42</v>
      </c>
      <c r="O2633" t="s">
        <v>43</v>
      </c>
      <c r="P2633" t="s">
        <v>44</v>
      </c>
      <c r="Q2633" t="s">
        <v>45</v>
      </c>
      <c r="R2633" t="str">
        <f t="shared" si="83"/>
        <v>Error</v>
      </c>
      <c r="S2633" t="e">
        <f>VLOOKUP($R2633,'Price Schedules'!$A$1:$H$34,4,FALSE)</f>
        <v>#N/A</v>
      </c>
      <c r="T2633" t="e">
        <f>VLOOKUP(R2633,'Price Schedules'!$A$1:$H$34,5,FALSE)</f>
        <v>#N/A</v>
      </c>
      <c r="U2633" t="e">
        <f>VLOOKUP(R2633,'Price Schedules'!$A$1:$H$34,6,FALSE)</f>
        <v>#N/A</v>
      </c>
      <c r="V2633" t="e">
        <f>VLOOKUP(R2633,'Price Schedules'!$A$1:$H$34,7,FALSE)</f>
        <v>#N/A</v>
      </c>
      <c r="W2633" t="e">
        <f>VLOOKUP(R2633,'Price Schedules'!$A$1:$H$34,8,FALSE)</f>
        <v>#N/A</v>
      </c>
    </row>
    <row r="2634" spans="1:23" x14ac:dyDescent="0.25">
      <c r="A2634">
        <f>Chargemaster!A2635</f>
        <v>0</v>
      </c>
      <c r="B2634">
        <f>Chargemaster!C2635</f>
        <v>0</v>
      </c>
      <c r="C2634">
        <f>Chargemaster!D2635</f>
        <v>0</v>
      </c>
      <c r="D2634" t="e">
        <f t="shared" si="82"/>
        <v>#N/A</v>
      </c>
      <c r="E2634" t="str">
        <f>(IF(B2634&lt;'Price Schedules'!$B$3,'Price Schedules'!$A$2,IF(B2634&lt;'Price Schedules'!$B$4,'Price Schedules'!$A$3,'Price Schedules'!$A$4)))</f>
        <v>Inj Med1</v>
      </c>
      <c r="F2634" t="str">
        <f>(IF(B2634&lt;'Price Schedules'!$B$7,'Price Schedules'!$A$6,IF(B2634&lt;'Price Schedules'!$B$8,'Price Schedules'!$A$7,'Price Schedules'!$A$8)))</f>
        <v>Chemo IV1</v>
      </c>
      <c r="G2634" t="str">
        <f>(IF(B2634&lt;'Price Schedules'!$B$11,'Price Schedules'!$A$10,IF(B2634&lt;'Price Schedules'!$B$12,'Price Schedules'!$A$11,'Price Schedules'!$A$12)))</f>
        <v>Chemo Med1</v>
      </c>
      <c r="H2634" t="str">
        <f>IF(B2634&lt;'Price Schedules'!$B$15,'Price Schedules'!$A$14,'Price Schedules'!$A$15)</f>
        <v>PASS1</v>
      </c>
      <c r="I2634" t="str">
        <f>IF(B2634&lt;'Price Schedules'!$B$18,'Price Schedules'!$A$17,'Price Schedules'!$A$18)</f>
        <v>IV1</v>
      </c>
      <c r="J2634" t="s">
        <v>38</v>
      </c>
      <c r="K2634" t="s">
        <v>39</v>
      </c>
      <c r="L2634" t="s">
        <v>40</v>
      </c>
      <c r="M2634" t="s">
        <v>41</v>
      </c>
      <c r="N2634" t="s">
        <v>42</v>
      </c>
      <c r="O2634" t="s">
        <v>43</v>
      </c>
      <c r="P2634" t="s">
        <v>44</v>
      </c>
      <c r="Q2634" t="s">
        <v>45</v>
      </c>
      <c r="R2634" t="str">
        <f t="shared" si="83"/>
        <v>Error</v>
      </c>
      <c r="S2634" t="e">
        <f>VLOOKUP($R2634,'Price Schedules'!$A$1:$H$34,4,FALSE)</f>
        <v>#N/A</v>
      </c>
      <c r="T2634" t="e">
        <f>VLOOKUP(R2634,'Price Schedules'!$A$1:$H$34,5,FALSE)</f>
        <v>#N/A</v>
      </c>
      <c r="U2634" t="e">
        <f>VLOOKUP(R2634,'Price Schedules'!$A$1:$H$34,6,FALSE)</f>
        <v>#N/A</v>
      </c>
      <c r="V2634" t="e">
        <f>VLOOKUP(R2634,'Price Schedules'!$A$1:$H$34,7,FALSE)</f>
        <v>#N/A</v>
      </c>
      <c r="W2634" t="e">
        <f>VLOOKUP(R2634,'Price Schedules'!$A$1:$H$34,8,FALSE)</f>
        <v>#N/A</v>
      </c>
    </row>
    <row r="2635" spans="1:23" x14ac:dyDescent="0.25">
      <c r="A2635">
        <f>Chargemaster!A2636</f>
        <v>0</v>
      </c>
      <c r="B2635">
        <f>Chargemaster!C2636</f>
        <v>0</v>
      </c>
      <c r="C2635">
        <f>Chargemaster!D2636</f>
        <v>0</v>
      </c>
      <c r="D2635" t="e">
        <f t="shared" si="82"/>
        <v>#N/A</v>
      </c>
      <c r="E2635" t="str">
        <f>(IF(B2635&lt;'Price Schedules'!$B$3,'Price Schedules'!$A$2,IF(B2635&lt;'Price Schedules'!$B$4,'Price Schedules'!$A$3,'Price Schedules'!$A$4)))</f>
        <v>Inj Med1</v>
      </c>
      <c r="F2635" t="str">
        <f>(IF(B2635&lt;'Price Schedules'!$B$7,'Price Schedules'!$A$6,IF(B2635&lt;'Price Schedules'!$B$8,'Price Schedules'!$A$7,'Price Schedules'!$A$8)))</f>
        <v>Chemo IV1</v>
      </c>
      <c r="G2635" t="str">
        <f>(IF(B2635&lt;'Price Schedules'!$B$11,'Price Schedules'!$A$10,IF(B2635&lt;'Price Schedules'!$B$12,'Price Schedules'!$A$11,'Price Schedules'!$A$12)))</f>
        <v>Chemo Med1</v>
      </c>
      <c r="H2635" t="str">
        <f>IF(B2635&lt;'Price Schedules'!$B$15,'Price Schedules'!$A$14,'Price Schedules'!$A$15)</f>
        <v>PASS1</v>
      </c>
      <c r="I2635" t="str">
        <f>IF(B2635&lt;'Price Schedules'!$B$18,'Price Schedules'!$A$17,'Price Schedules'!$A$18)</f>
        <v>IV1</v>
      </c>
      <c r="J2635" t="s">
        <v>38</v>
      </c>
      <c r="K2635" t="s">
        <v>39</v>
      </c>
      <c r="L2635" t="s">
        <v>40</v>
      </c>
      <c r="M2635" t="s">
        <v>41</v>
      </c>
      <c r="N2635" t="s">
        <v>42</v>
      </c>
      <c r="O2635" t="s">
        <v>43</v>
      </c>
      <c r="P2635" t="s">
        <v>44</v>
      </c>
      <c r="Q2635" t="s">
        <v>45</v>
      </c>
      <c r="R2635" t="str">
        <f t="shared" si="83"/>
        <v>Error</v>
      </c>
      <c r="S2635" t="e">
        <f>VLOOKUP($R2635,'Price Schedules'!$A$1:$H$34,4,FALSE)</f>
        <v>#N/A</v>
      </c>
      <c r="T2635" t="e">
        <f>VLOOKUP(R2635,'Price Schedules'!$A$1:$H$34,5,FALSE)</f>
        <v>#N/A</v>
      </c>
      <c r="U2635" t="e">
        <f>VLOOKUP(R2635,'Price Schedules'!$A$1:$H$34,6,FALSE)</f>
        <v>#N/A</v>
      </c>
      <c r="V2635" t="e">
        <f>VLOOKUP(R2635,'Price Schedules'!$A$1:$H$34,7,FALSE)</f>
        <v>#N/A</v>
      </c>
      <c r="W2635" t="e">
        <f>VLOOKUP(R2635,'Price Schedules'!$A$1:$H$34,8,FALSE)</f>
        <v>#N/A</v>
      </c>
    </row>
    <row r="2636" spans="1:23" x14ac:dyDescent="0.25">
      <c r="A2636">
        <f>Chargemaster!A2637</f>
        <v>0</v>
      </c>
      <c r="B2636">
        <f>Chargemaster!C2637</f>
        <v>0</v>
      </c>
      <c r="C2636">
        <f>Chargemaster!D2637</f>
        <v>0</v>
      </c>
      <c r="D2636" t="e">
        <f t="shared" si="82"/>
        <v>#N/A</v>
      </c>
      <c r="E2636" t="str">
        <f>(IF(B2636&lt;'Price Schedules'!$B$3,'Price Schedules'!$A$2,IF(B2636&lt;'Price Schedules'!$B$4,'Price Schedules'!$A$3,'Price Schedules'!$A$4)))</f>
        <v>Inj Med1</v>
      </c>
      <c r="F2636" t="str">
        <f>(IF(B2636&lt;'Price Schedules'!$B$7,'Price Schedules'!$A$6,IF(B2636&lt;'Price Schedules'!$B$8,'Price Schedules'!$A$7,'Price Schedules'!$A$8)))</f>
        <v>Chemo IV1</v>
      </c>
      <c r="G2636" t="str">
        <f>(IF(B2636&lt;'Price Schedules'!$B$11,'Price Schedules'!$A$10,IF(B2636&lt;'Price Schedules'!$B$12,'Price Schedules'!$A$11,'Price Schedules'!$A$12)))</f>
        <v>Chemo Med1</v>
      </c>
      <c r="H2636" t="str">
        <f>IF(B2636&lt;'Price Schedules'!$B$15,'Price Schedules'!$A$14,'Price Schedules'!$A$15)</f>
        <v>PASS1</v>
      </c>
      <c r="I2636" t="str">
        <f>IF(B2636&lt;'Price Schedules'!$B$18,'Price Schedules'!$A$17,'Price Schedules'!$A$18)</f>
        <v>IV1</v>
      </c>
      <c r="J2636" t="s">
        <v>38</v>
      </c>
      <c r="K2636" t="s">
        <v>39</v>
      </c>
      <c r="L2636" t="s">
        <v>40</v>
      </c>
      <c r="M2636" t="s">
        <v>41</v>
      </c>
      <c r="N2636" t="s">
        <v>42</v>
      </c>
      <c r="O2636" t="s">
        <v>43</v>
      </c>
      <c r="P2636" t="s">
        <v>44</v>
      </c>
      <c r="Q2636" t="s">
        <v>45</v>
      </c>
      <c r="R2636" t="str">
        <f t="shared" si="83"/>
        <v>Error</v>
      </c>
      <c r="S2636" t="e">
        <f>VLOOKUP($R2636,'Price Schedules'!$A$1:$H$34,4,FALSE)</f>
        <v>#N/A</v>
      </c>
      <c r="T2636" t="e">
        <f>VLOOKUP(R2636,'Price Schedules'!$A$1:$H$34,5,FALSE)</f>
        <v>#N/A</v>
      </c>
      <c r="U2636" t="e">
        <f>VLOOKUP(R2636,'Price Schedules'!$A$1:$H$34,6,FALSE)</f>
        <v>#N/A</v>
      </c>
      <c r="V2636" t="e">
        <f>VLOOKUP(R2636,'Price Schedules'!$A$1:$H$34,7,FALSE)</f>
        <v>#N/A</v>
      </c>
      <c r="W2636" t="e">
        <f>VLOOKUP(R2636,'Price Schedules'!$A$1:$H$34,8,FALSE)</f>
        <v>#N/A</v>
      </c>
    </row>
    <row r="2637" spans="1:23" x14ac:dyDescent="0.25">
      <c r="A2637">
        <f>Chargemaster!A2638</f>
        <v>0</v>
      </c>
      <c r="B2637">
        <f>Chargemaster!C2638</f>
        <v>0</v>
      </c>
      <c r="C2637">
        <f>Chargemaster!D2638</f>
        <v>0</v>
      </c>
      <c r="D2637" t="e">
        <f t="shared" si="82"/>
        <v>#N/A</v>
      </c>
      <c r="E2637" t="str">
        <f>(IF(B2637&lt;'Price Schedules'!$B$3,'Price Schedules'!$A$2,IF(B2637&lt;'Price Schedules'!$B$4,'Price Schedules'!$A$3,'Price Schedules'!$A$4)))</f>
        <v>Inj Med1</v>
      </c>
      <c r="F2637" t="str">
        <f>(IF(B2637&lt;'Price Schedules'!$B$7,'Price Schedules'!$A$6,IF(B2637&lt;'Price Schedules'!$B$8,'Price Schedules'!$A$7,'Price Schedules'!$A$8)))</f>
        <v>Chemo IV1</v>
      </c>
      <c r="G2637" t="str">
        <f>(IF(B2637&lt;'Price Schedules'!$B$11,'Price Schedules'!$A$10,IF(B2637&lt;'Price Schedules'!$B$12,'Price Schedules'!$A$11,'Price Schedules'!$A$12)))</f>
        <v>Chemo Med1</v>
      </c>
      <c r="H2637" t="str">
        <f>IF(B2637&lt;'Price Schedules'!$B$15,'Price Schedules'!$A$14,'Price Schedules'!$A$15)</f>
        <v>PASS1</v>
      </c>
      <c r="I2637" t="str">
        <f>IF(B2637&lt;'Price Schedules'!$B$18,'Price Schedules'!$A$17,'Price Schedules'!$A$18)</f>
        <v>IV1</v>
      </c>
      <c r="J2637" t="s">
        <v>38</v>
      </c>
      <c r="K2637" t="s">
        <v>39</v>
      </c>
      <c r="L2637" t="s">
        <v>40</v>
      </c>
      <c r="M2637" t="s">
        <v>41</v>
      </c>
      <c r="N2637" t="s">
        <v>42</v>
      </c>
      <c r="O2637" t="s">
        <v>43</v>
      </c>
      <c r="P2637" t="s">
        <v>44</v>
      </c>
      <c r="Q2637" t="s">
        <v>45</v>
      </c>
      <c r="R2637" t="str">
        <f t="shared" si="83"/>
        <v>Error</v>
      </c>
      <c r="S2637" t="e">
        <f>VLOOKUP($R2637,'Price Schedules'!$A$1:$H$34,4,FALSE)</f>
        <v>#N/A</v>
      </c>
      <c r="T2637" t="e">
        <f>VLOOKUP(R2637,'Price Schedules'!$A$1:$H$34,5,FALSE)</f>
        <v>#N/A</v>
      </c>
      <c r="U2637" t="e">
        <f>VLOOKUP(R2637,'Price Schedules'!$A$1:$H$34,6,FALSE)</f>
        <v>#N/A</v>
      </c>
      <c r="V2637" t="e">
        <f>VLOOKUP(R2637,'Price Schedules'!$A$1:$H$34,7,FALSE)</f>
        <v>#N/A</v>
      </c>
      <c r="W2637" t="e">
        <f>VLOOKUP(R2637,'Price Schedules'!$A$1:$H$34,8,FALSE)</f>
        <v>#N/A</v>
      </c>
    </row>
    <row r="2638" spans="1:23" x14ac:dyDescent="0.25">
      <c r="A2638">
        <f>Chargemaster!A2639</f>
        <v>0</v>
      </c>
      <c r="B2638">
        <f>Chargemaster!C2639</f>
        <v>0</v>
      </c>
      <c r="C2638">
        <f>Chargemaster!D2639</f>
        <v>0</v>
      </c>
      <c r="D2638" t="e">
        <f t="shared" si="82"/>
        <v>#N/A</v>
      </c>
      <c r="E2638" t="str">
        <f>(IF(B2638&lt;'Price Schedules'!$B$3,'Price Schedules'!$A$2,IF(B2638&lt;'Price Schedules'!$B$4,'Price Schedules'!$A$3,'Price Schedules'!$A$4)))</f>
        <v>Inj Med1</v>
      </c>
      <c r="F2638" t="str">
        <f>(IF(B2638&lt;'Price Schedules'!$B$7,'Price Schedules'!$A$6,IF(B2638&lt;'Price Schedules'!$B$8,'Price Schedules'!$A$7,'Price Schedules'!$A$8)))</f>
        <v>Chemo IV1</v>
      </c>
      <c r="G2638" t="str">
        <f>(IF(B2638&lt;'Price Schedules'!$B$11,'Price Schedules'!$A$10,IF(B2638&lt;'Price Schedules'!$B$12,'Price Schedules'!$A$11,'Price Schedules'!$A$12)))</f>
        <v>Chemo Med1</v>
      </c>
      <c r="H2638" t="str">
        <f>IF(B2638&lt;'Price Schedules'!$B$15,'Price Schedules'!$A$14,'Price Schedules'!$A$15)</f>
        <v>PASS1</v>
      </c>
      <c r="I2638" t="str">
        <f>IF(B2638&lt;'Price Schedules'!$B$18,'Price Schedules'!$A$17,'Price Schedules'!$A$18)</f>
        <v>IV1</v>
      </c>
      <c r="J2638" t="s">
        <v>38</v>
      </c>
      <c r="K2638" t="s">
        <v>39</v>
      </c>
      <c r="L2638" t="s">
        <v>40</v>
      </c>
      <c r="M2638" t="s">
        <v>41</v>
      </c>
      <c r="N2638" t="s">
        <v>42</v>
      </c>
      <c r="O2638" t="s">
        <v>43</v>
      </c>
      <c r="P2638" t="s">
        <v>44</v>
      </c>
      <c r="Q2638" t="s">
        <v>45</v>
      </c>
      <c r="R2638" t="str">
        <f t="shared" si="83"/>
        <v>Error</v>
      </c>
      <c r="S2638" t="e">
        <f>VLOOKUP($R2638,'Price Schedules'!$A$1:$H$34,4,FALSE)</f>
        <v>#N/A</v>
      </c>
      <c r="T2638" t="e">
        <f>VLOOKUP(R2638,'Price Schedules'!$A$1:$H$34,5,FALSE)</f>
        <v>#N/A</v>
      </c>
      <c r="U2638" t="e">
        <f>VLOOKUP(R2638,'Price Schedules'!$A$1:$H$34,6,FALSE)</f>
        <v>#N/A</v>
      </c>
      <c r="V2638" t="e">
        <f>VLOOKUP(R2638,'Price Schedules'!$A$1:$H$34,7,FALSE)</f>
        <v>#N/A</v>
      </c>
      <c r="W2638" t="e">
        <f>VLOOKUP(R2638,'Price Schedules'!$A$1:$H$34,8,FALSE)</f>
        <v>#N/A</v>
      </c>
    </row>
    <row r="2639" spans="1:23" x14ac:dyDescent="0.25">
      <c r="A2639">
        <f>Chargemaster!A2640</f>
        <v>0</v>
      </c>
      <c r="B2639">
        <f>Chargemaster!C2640</f>
        <v>0</v>
      </c>
      <c r="C2639">
        <f>Chargemaster!D2640</f>
        <v>0</v>
      </c>
      <c r="D2639" t="e">
        <f t="shared" si="82"/>
        <v>#N/A</v>
      </c>
      <c r="E2639" t="str">
        <f>(IF(B2639&lt;'Price Schedules'!$B$3,'Price Schedules'!$A$2,IF(B2639&lt;'Price Schedules'!$B$4,'Price Schedules'!$A$3,'Price Schedules'!$A$4)))</f>
        <v>Inj Med1</v>
      </c>
      <c r="F2639" t="str">
        <f>(IF(B2639&lt;'Price Schedules'!$B$7,'Price Schedules'!$A$6,IF(B2639&lt;'Price Schedules'!$B$8,'Price Schedules'!$A$7,'Price Schedules'!$A$8)))</f>
        <v>Chemo IV1</v>
      </c>
      <c r="G2639" t="str">
        <f>(IF(B2639&lt;'Price Schedules'!$B$11,'Price Schedules'!$A$10,IF(B2639&lt;'Price Schedules'!$B$12,'Price Schedules'!$A$11,'Price Schedules'!$A$12)))</f>
        <v>Chemo Med1</v>
      </c>
      <c r="H2639" t="str">
        <f>IF(B2639&lt;'Price Schedules'!$B$15,'Price Schedules'!$A$14,'Price Schedules'!$A$15)</f>
        <v>PASS1</v>
      </c>
      <c r="I2639" t="str">
        <f>IF(B2639&lt;'Price Schedules'!$B$18,'Price Schedules'!$A$17,'Price Schedules'!$A$18)</f>
        <v>IV1</v>
      </c>
      <c r="J2639" t="s">
        <v>38</v>
      </c>
      <c r="K2639" t="s">
        <v>39</v>
      </c>
      <c r="L2639" t="s">
        <v>40</v>
      </c>
      <c r="M2639" t="s">
        <v>41</v>
      </c>
      <c r="N2639" t="s">
        <v>42</v>
      </c>
      <c r="O2639" t="s">
        <v>43</v>
      </c>
      <c r="P2639" t="s">
        <v>44</v>
      </c>
      <c r="Q2639" t="s">
        <v>45</v>
      </c>
      <c r="R2639" t="str">
        <f t="shared" si="83"/>
        <v>Error</v>
      </c>
      <c r="S2639" t="e">
        <f>VLOOKUP($R2639,'Price Schedules'!$A$1:$H$34,4,FALSE)</f>
        <v>#N/A</v>
      </c>
      <c r="T2639" t="e">
        <f>VLOOKUP(R2639,'Price Schedules'!$A$1:$H$34,5,FALSE)</f>
        <v>#N/A</v>
      </c>
      <c r="U2639" t="e">
        <f>VLOOKUP(R2639,'Price Schedules'!$A$1:$H$34,6,FALSE)</f>
        <v>#N/A</v>
      </c>
      <c r="V2639" t="e">
        <f>VLOOKUP(R2639,'Price Schedules'!$A$1:$H$34,7,FALSE)</f>
        <v>#N/A</v>
      </c>
      <c r="W2639" t="e">
        <f>VLOOKUP(R2639,'Price Schedules'!$A$1:$H$34,8,FALSE)</f>
        <v>#N/A</v>
      </c>
    </row>
    <row r="2640" spans="1:23" x14ac:dyDescent="0.25">
      <c r="A2640">
        <f>Chargemaster!A2641</f>
        <v>0</v>
      </c>
      <c r="B2640">
        <f>Chargemaster!C2641</f>
        <v>0</v>
      </c>
      <c r="C2640">
        <f>Chargemaster!D2641</f>
        <v>0</v>
      </c>
      <c r="D2640" t="e">
        <f t="shared" si="82"/>
        <v>#N/A</v>
      </c>
      <c r="E2640" t="str">
        <f>(IF(B2640&lt;'Price Schedules'!$B$3,'Price Schedules'!$A$2,IF(B2640&lt;'Price Schedules'!$B$4,'Price Schedules'!$A$3,'Price Schedules'!$A$4)))</f>
        <v>Inj Med1</v>
      </c>
      <c r="F2640" t="str">
        <f>(IF(B2640&lt;'Price Schedules'!$B$7,'Price Schedules'!$A$6,IF(B2640&lt;'Price Schedules'!$B$8,'Price Schedules'!$A$7,'Price Schedules'!$A$8)))</f>
        <v>Chemo IV1</v>
      </c>
      <c r="G2640" t="str">
        <f>(IF(B2640&lt;'Price Schedules'!$B$11,'Price Schedules'!$A$10,IF(B2640&lt;'Price Schedules'!$B$12,'Price Schedules'!$A$11,'Price Schedules'!$A$12)))</f>
        <v>Chemo Med1</v>
      </c>
      <c r="H2640" t="str">
        <f>IF(B2640&lt;'Price Schedules'!$B$15,'Price Schedules'!$A$14,'Price Schedules'!$A$15)</f>
        <v>PASS1</v>
      </c>
      <c r="I2640" t="str">
        <f>IF(B2640&lt;'Price Schedules'!$B$18,'Price Schedules'!$A$17,'Price Schedules'!$A$18)</f>
        <v>IV1</v>
      </c>
      <c r="J2640" t="s">
        <v>38</v>
      </c>
      <c r="K2640" t="s">
        <v>39</v>
      </c>
      <c r="L2640" t="s">
        <v>40</v>
      </c>
      <c r="M2640" t="s">
        <v>41</v>
      </c>
      <c r="N2640" t="s">
        <v>42</v>
      </c>
      <c r="O2640" t="s">
        <v>43</v>
      </c>
      <c r="P2640" t="s">
        <v>44</v>
      </c>
      <c r="Q2640" t="s">
        <v>45</v>
      </c>
      <c r="R2640" t="str">
        <f t="shared" si="83"/>
        <v>Error</v>
      </c>
      <c r="S2640" t="e">
        <f>VLOOKUP($R2640,'Price Schedules'!$A$1:$H$34,4,FALSE)</f>
        <v>#N/A</v>
      </c>
      <c r="T2640" t="e">
        <f>VLOOKUP(R2640,'Price Schedules'!$A$1:$H$34,5,FALSE)</f>
        <v>#N/A</v>
      </c>
      <c r="U2640" t="e">
        <f>VLOOKUP(R2640,'Price Schedules'!$A$1:$H$34,6,FALSE)</f>
        <v>#N/A</v>
      </c>
      <c r="V2640" t="e">
        <f>VLOOKUP(R2640,'Price Schedules'!$A$1:$H$34,7,FALSE)</f>
        <v>#N/A</v>
      </c>
      <c r="W2640" t="e">
        <f>VLOOKUP(R2640,'Price Schedules'!$A$1:$H$34,8,FALSE)</f>
        <v>#N/A</v>
      </c>
    </row>
    <row r="2641" spans="1:23" x14ac:dyDescent="0.25">
      <c r="A2641">
        <f>Chargemaster!A2642</f>
        <v>0</v>
      </c>
      <c r="B2641">
        <f>Chargemaster!C2642</f>
        <v>0</v>
      </c>
      <c r="C2641">
        <f>Chargemaster!D2642</f>
        <v>0</v>
      </c>
      <c r="D2641" t="e">
        <f t="shared" si="82"/>
        <v>#N/A</v>
      </c>
      <c r="E2641" t="str">
        <f>(IF(B2641&lt;'Price Schedules'!$B$3,'Price Schedules'!$A$2,IF(B2641&lt;'Price Schedules'!$B$4,'Price Schedules'!$A$3,'Price Schedules'!$A$4)))</f>
        <v>Inj Med1</v>
      </c>
      <c r="F2641" t="str">
        <f>(IF(B2641&lt;'Price Schedules'!$B$7,'Price Schedules'!$A$6,IF(B2641&lt;'Price Schedules'!$B$8,'Price Schedules'!$A$7,'Price Schedules'!$A$8)))</f>
        <v>Chemo IV1</v>
      </c>
      <c r="G2641" t="str">
        <f>(IF(B2641&lt;'Price Schedules'!$B$11,'Price Schedules'!$A$10,IF(B2641&lt;'Price Schedules'!$B$12,'Price Schedules'!$A$11,'Price Schedules'!$A$12)))</f>
        <v>Chemo Med1</v>
      </c>
      <c r="H2641" t="str">
        <f>IF(B2641&lt;'Price Schedules'!$B$15,'Price Schedules'!$A$14,'Price Schedules'!$A$15)</f>
        <v>PASS1</v>
      </c>
      <c r="I2641" t="str">
        <f>IF(B2641&lt;'Price Schedules'!$B$18,'Price Schedules'!$A$17,'Price Schedules'!$A$18)</f>
        <v>IV1</v>
      </c>
      <c r="J2641" t="s">
        <v>38</v>
      </c>
      <c r="K2641" t="s">
        <v>39</v>
      </c>
      <c r="L2641" t="s">
        <v>40</v>
      </c>
      <c r="M2641" t="s">
        <v>41</v>
      </c>
      <c r="N2641" t="s">
        <v>42</v>
      </c>
      <c r="O2641" t="s">
        <v>43</v>
      </c>
      <c r="P2641" t="s">
        <v>44</v>
      </c>
      <c r="Q2641" t="s">
        <v>45</v>
      </c>
      <c r="R2641" t="str">
        <f t="shared" si="83"/>
        <v>Error</v>
      </c>
      <c r="S2641" t="e">
        <f>VLOOKUP($R2641,'Price Schedules'!$A$1:$H$34,4,FALSE)</f>
        <v>#N/A</v>
      </c>
      <c r="T2641" t="e">
        <f>VLOOKUP(R2641,'Price Schedules'!$A$1:$H$34,5,FALSE)</f>
        <v>#N/A</v>
      </c>
      <c r="U2641" t="e">
        <f>VLOOKUP(R2641,'Price Schedules'!$A$1:$H$34,6,FALSE)</f>
        <v>#N/A</v>
      </c>
      <c r="V2641" t="e">
        <f>VLOOKUP(R2641,'Price Schedules'!$A$1:$H$34,7,FALSE)</f>
        <v>#N/A</v>
      </c>
      <c r="W2641" t="e">
        <f>VLOOKUP(R2641,'Price Schedules'!$A$1:$H$34,8,FALSE)</f>
        <v>#N/A</v>
      </c>
    </row>
    <row r="2642" spans="1:23" x14ac:dyDescent="0.25">
      <c r="A2642">
        <f>Chargemaster!A2643</f>
        <v>0</v>
      </c>
      <c r="B2642">
        <f>Chargemaster!C2643</f>
        <v>0</v>
      </c>
      <c r="C2642">
        <f>Chargemaster!D2643</f>
        <v>0</v>
      </c>
      <c r="D2642" t="e">
        <f t="shared" si="82"/>
        <v>#N/A</v>
      </c>
      <c r="E2642" t="str">
        <f>(IF(B2642&lt;'Price Schedules'!$B$3,'Price Schedules'!$A$2,IF(B2642&lt;'Price Schedules'!$B$4,'Price Schedules'!$A$3,'Price Schedules'!$A$4)))</f>
        <v>Inj Med1</v>
      </c>
      <c r="F2642" t="str">
        <f>(IF(B2642&lt;'Price Schedules'!$B$7,'Price Schedules'!$A$6,IF(B2642&lt;'Price Schedules'!$B$8,'Price Schedules'!$A$7,'Price Schedules'!$A$8)))</f>
        <v>Chemo IV1</v>
      </c>
      <c r="G2642" t="str">
        <f>(IF(B2642&lt;'Price Schedules'!$B$11,'Price Schedules'!$A$10,IF(B2642&lt;'Price Schedules'!$B$12,'Price Schedules'!$A$11,'Price Schedules'!$A$12)))</f>
        <v>Chemo Med1</v>
      </c>
      <c r="H2642" t="str">
        <f>IF(B2642&lt;'Price Schedules'!$B$15,'Price Schedules'!$A$14,'Price Schedules'!$A$15)</f>
        <v>PASS1</v>
      </c>
      <c r="I2642" t="str">
        <f>IF(B2642&lt;'Price Schedules'!$B$18,'Price Schedules'!$A$17,'Price Schedules'!$A$18)</f>
        <v>IV1</v>
      </c>
      <c r="J2642" t="s">
        <v>38</v>
      </c>
      <c r="K2642" t="s">
        <v>39</v>
      </c>
      <c r="L2642" t="s">
        <v>40</v>
      </c>
      <c r="M2642" t="s">
        <v>41</v>
      </c>
      <c r="N2642" t="s">
        <v>42</v>
      </c>
      <c r="O2642" t="s">
        <v>43</v>
      </c>
      <c r="P2642" t="s">
        <v>44</v>
      </c>
      <c r="Q2642" t="s">
        <v>45</v>
      </c>
      <c r="R2642" t="str">
        <f t="shared" si="83"/>
        <v>Error</v>
      </c>
      <c r="S2642" t="e">
        <f>VLOOKUP($R2642,'Price Schedules'!$A$1:$H$34,4,FALSE)</f>
        <v>#N/A</v>
      </c>
      <c r="T2642" t="e">
        <f>VLOOKUP(R2642,'Price Schedules'!$A$1:$H$34,5,FALSE)</f>
        <v>#N/A</v>
      </c>
      <c r="U2642" t="e">
        <f>VLOOKUP(R2642,'Price Schedules'!$A$1:$H$34,6,FALSE)</f>
        <v>#N/A</v>
      </c>
      <c r="V2642" t="e">
        <f>VLOOKUP(R2642,'Price Schedules'!$A$1:$H$34,7,FALSE)</f>
        <v>#N/A</v>
      </c>
      <c r="W2642" t="e">
        <f>VLOOKUP(R2642,'Price Schedules'!$A$1:$H$34,8,FALSE)</f>
        <v>#N/A</v>
      </c>
    </row>
    <row r="2643" spans="1:23" x14ac:dyDescent="0.25">
      <c r="A2643">
        <f>Chargemaster!A2644</f>
        <v>0</v>
      </c>
      <c r="B2643">
        <f>Chargemaster!C2644</f>
        <v>0</v>
      </c>
      <c r="C2643">
        <f>Chargemaster!D2644</f>
        <v>0</v>
      </c>
      <c r="D2643" t="e">
        <f t="shared" si="82"/>
        <v>#N/A</v>
      </c>
      <c r="E2643" t="str">
        <f>(IF(B2643&lt;'Price Schedules'!$B$3,'Price Schedules'!$A$2,IF(B2643&lt;'Price Schedules'!$B$4,'Price Schedules'!$A$3,'Price Schedules'!$A$4)))</f>
        <v>Inj Med1</v>
      </c>
      <c r="F2643" t="str">
        <f>(IF(B2643&lt;'Price Schedules'!$B$7,'Price Schedules'!$A$6,IF(B2643&lt;'Price Schedules'!$B$8,'Price Schedules'!$A$7,'Price Schedules'!$A$8)))</f>
        <v>Chemo IV1</v>
      </c>
      <c r="G2643" t="str">
        <f>(IF(B2643&lt;'Price Schedules'!$B$11,'Price Schedules'!$A$10,IF(B2643&lt;'Price Schedules'!$B$12,'Price Schedules'!$A$11,'Price Schedules'!$A$12)))</f>
        <v>Chemo Med1</v>
      </c>
      <c r="H2643" t="str">
        <f>IF(B2643&lt;'Price Schedules'!$B$15,'Price Schedules'!$A$14,'Price Schedules'!$A$15)</f>
        <v>PASS1</v>
      </c>
      <c r="I2643" t="str">
        <f>IF(B2643&lt;'Price Schedules'!$B$18,'Price Schedules'!$A$17,'Price Schedules'!$A$18)</f>
        <v>IV1</v>
      </c>
      <c r="J2643" t="s">
        <v>38</v>
      </c>
      <c r="K2643" t="s">
        <v>39</v>
      </c>
      <c r="L2643" t="s">
        <v>40</v>
      </c>
      <c r="M2643" t="s">
        <v>41</v>
      </c>
      <c r="N2643" t="s">
        <v>42</v>
      </c>
      <c r="O2643" t="s">
        <v>43</v>
      </c>
      <c r="P2643" t="s">
        <v>44</v>
      </c>
      <c r="Q2643" t="s">
        <v>45</v>
      </c>
      <c r="R2643" t="str">
        <f t="shared" si="83"/>
        <v>Error</v>
      </c>
      <c r="S2643" t="e">
        <f>VLOOKUP($R2643,'Price Schedules'!$A$1:$H$34,4,FALSE)</f>
        <v>#N/A</v>
      </c>
      <c r="T2643" t="e">
        <f>VLOOKUP(R2643,'Price Schedules'!$A$1:$H$34,5,FALSE)</f>
        <v>#N/A</v>
      </c>
      <c r="U2643" t="e">
        <f>VLOOKUP(R2643,'Price Schedules'!$A$1:$H$34,6,FALSE)</f>
        <v>#N/A</v>
      </c>
      <c r="V2643" t="e">
        <f>VLOOKUP(R2643,'Price Schedules'!$A$1:$H$34,7,FALSE)</f>
        <v>#N/A</v>
      </c>
      <c r="W2643" t="e">
        <f>VLOOKUP(R2643,'Price Schedules'!$A$1:$H$34,8,FALSE)</f>
        <v>#N/A</v>
      </c>
    </row>
    <row r="2644" spans="1:23" x14ac:dyDescent="0.25">
      <c r="A2644">
        <f>Chargemaster!A2645</f>
        <v>0</v>
      </c>
      <c r="B2644">
        <f>Chargemaster!C2645</f>
        <v>0</v>
      </c>
      <c r="C2644">
        <f>Chargemaster!D2645</f>
        <v>0</v>
      </c>
      <c r="D2644" t="e">
        <f t="shared" si="82"/>
        <v>#N/A</v>
      </c>
      <c r="E2644" t="str">
        <f>(IF(B2644&lt;'Price Schedules'!$B$3,'Price Schedules'!$A$2,IF(B2644&lt;'Price Schedules'!$B$4,'Price Schedules'!$A$3,'Price Schedules'!$A$4)))</f>
        <v>Inj Med1</v>
      </c>
      <c r="F2644" t="str">
        <f>(IF(B2644&lt;'Price Schedules'!$B$7,'Price Schedules'!$A$6,IF(B2644&lt;'Price Schedules'!$B$8,'Price Schedules'!$A$7,'Price Schedules'!$A$8)))</f>
        <v>Chemo IV1</v>
      </c>
      <c r="G2644" t="str">
        <f>(IF(B2644&lt;'Price Schedules'!$B$11,'Price Schedules'!$A$10,IF(B2644&lt;'Price Schedules'!$B$12,'Price Schedules'!$A$11,'Price Schedules'!$A$12)))</f>
        <v>Chemo Med1</v>
      </c>
      <c r="H2644" t="str">
        <f>IF(B2644&lt;'Price Schedules'!$B$15,'Price Schedules'!$A$14,'Price Schedules'!$A$15)</f>
        <v>PASS1</v>
      </c>
      <c r="I2644" t="str">
        <f>IF(B2644&lt;'Price Schedules'!$B$18,'Price Schedules'!$A$17,'Price Schedules'!$A$18)</f>
        <v>IV1</v>
      </c>
      <c r="J2644" t="s">
        <v>38</v>
      </c>
      <c r="K2644" t="s">
        <v>39</v>
      </c>
      <c r="L2644" t="s">
        <v>40</v>
      </c>
      <c r="M2644" t="s">
        <v>41</v>
      </c>
      <c r="N2644" t="s">
        <v>42</v>
      </c>
      <c r="O2644" t="s">
        <v>43</v>
      </c>
      <c r="P2644" t="s">
        <v>44</v>
      </c>
      <c r="Q2644" t="s">
        <v>45</v>
      </c>
      <c r="R2644" t="str">
        <f t="shared" si="83"/>
        <v>Error</v>
      </c>
      <c r="S2644" t="e">
        <f>VLOOKUP($R2644,'Price Schedules'!$A$1:$H$34,4,FALSE)</f>
        <v>#N/A</v>
      </c>
      <c r="T2644" t="e">
        <f>VLOOKUP(R2644,'Price Schedules'!$A$1:$H$34,5,FALSE)</f>
        <v>#N/A</v>
      </c>
      <c r="U2644" t="e">
        <f>VLOOKUP(R2644,'Price Schedules'!$A$1:$H$34,6,FALSE)</f>
        <v>#N/A</v>
      </c>
      <c r="V2644" t="e">
        <f>VLOOKUP(R2644,'Price Schedules'!$A$1:$H$34,7,FALSE)</f>
        <v>#N/A</v>
      </c>
      <c r="W2644" t="e">
        <f>VLOOKUP(R2644,'Price Schedules'!$A$1:$H$34,8,FALSE)</f>
        <v>#N/A</v>
      </c>
    </row>
    <row r="2645" spans="1:23" x14ac:dyDescent="0.25">
      <c r="A2645">
        <f>Chargemaster!A2646</f>
        <v>0</v>
      </c>
      <c r="B2645">
        <f>Chargemaster!C2646</f>
        <v>0</v>
      </c>
      <c r="C2645">
        <f>Chargemaster!D2646</f>
        <v>0</v>
      </c>
      <c r="D2645" t="e">
        <f t="shared" si="82"/>
        <v>#N/A</v>
      </c>
      <c r="E2645" t="str">
        <f>(IF(B2645&lt;'Price Schedules'!$B$3,'Price Schedules'!$A$2,IF(B2645&lt;'Price Schedules'!$B$4,'Price Schedules'!$A$3,'Price Schedules'!$A$4)))</f>
        <v>Inj Med1</v>
      </c>
      <c r="F2645" t="str">
        <f>(IF(B2645&lt;'Price Schedules'!$B$7,'Price Schedules'!$A$6,IF(B2645&lt;'Price Schedules'!$B$8,'Price Schedules'!$A$7,'Price Schedules'!$A$8)))</f>
        <v>Chemo IV1</v>
      </c>
      <c r="G2645" t="str">
        <f>(IF(B2645&lt;'Price Schedules'!$B$11,'Price Schedules'!$A$10,IF(B2645&lt;'Price Schedules'!$B$12,'Price Schedules'!$A$11,'Price Schedules'!$A$12)))</f>
        <v>Chemo Med1</v>
      </c>
      <c r="H2645" t="str">
        <f>IF(B2645&lt;'Price Schedules'!$B$15,'Price Schedules'!$A$14,'Price Schedules'!$A$15)</f>
        <v>PASS1</v>
      </c>
      <c r="I2645" t="str">
        <f>IF(B2645&lt;'Price Schedules'!$B$18,'Price Schedules'!$A$17,'Price Schedules'!$A$18)</f>
        <v>IV1</v>
      </c>
      <c r="J2645" t="s">
        <v>38</v>
      </c>
      <c r="K2645" t="s">
        <v>39</v>
      </c>
      <c r="L2645" t="s">
        <v>40</v>
      </c>
      <c r="M2645" t="s">
        <v>41</v>
      </c>
      <c r="N2645" t="s">
        <v>42</v>
      </c>
      <c r="O2645" t="s">
        <v>43</v>
      </c>
      <c r="P2645" t="s">
        <v>44</v>
      </c>
      <c r="Q2645" t="s">
        <v>45</v>
      </c>
      <c r="R2645" t="str">
        <f t="shared" si="83"/>
        <v>Error</v>
      </c>
      <c r="S2645" t="e">
        <f>VLOOKUP($R2645,'Price Schedules'!$A$1:$H$34,4,FALSE)</f>
        <v>#N/A</v>
      </c>
      <c r="T2645" t="e">
        <f>VLOOKUP(R2645,'Price Schedules'!$A$1:$H$34,5,FALSE)</f>
        <v>#N/A</v>
      </c>
      <c r="U2645" t="e">
        <f>VLOOKUP(R2645,'Price Schedules'!$A$1:$H$34,6,FALSE)</f>
        <v>#N/A</v>
      </c>
      <c r="V2645" t="e">
        <f>VLOOKUP(R2645,'Price Schedules'!$A$1:$H$34,7,FALSE)</f>
        <v>#N/A</v>
      </c>
      <c r="W2645" t="e">
        <f>VLOOKUP(R2645,'Price Schedules'!$A$1:$H$34,8,FALSE)</f>
        <v>#N/A</v>
      </c>
    </row>
    <row r="2646" spans="1:23" x14ac:dyDescent="0.25">
      <c r="A2646">
        <f>Chargemaster!A2647</f>
        <v>0</v>
      </c>
      <c r="B2646">
        <f>Chargemaster!C2647</f>
        <v>0</v>
      </c>
      <c r="C2646">
        <f>Chargemaster!D2647</f>
        <v>0</v>
      </c>
      <c r="D2646" t="e">
        <f t="shared" si="82"/>
        <v>#N/A</v>
      </c>
      <c r="E2646" t="str">
        <f>(IF(B2646&lt;'Price Schedules'!$B$3,'Price Schedules'!$A$2,IF(B2646&lt;'Price Schedules'!$B$4,'Price Schedules'!$A$3,'Price Schedules'!$A$4)))</f>
        <v>Inj Med1</v>
      </c>
      <c r="F2646" t="str">
        <f>(IF(B2646&lt;'Price Schedules'!$B$7,'Price Schedules'!$A$6,IF(B2646&lt;'Price Schedules'!$B$8,'Price Schedules'!$A$7,'Price Schedules'!$A$8)))</f>
        <v>Chemo IV1</v>
      </c>
      <c r="G2646" t="str">
        <f>(IF(B2646&lt;'Price Schedules'!$B$11,'Price Schedules'!$A$10,IF(B2646&lt;'Price Schedules'!$B$12,'Price Schedules'!$A$11,'Price Schedules'!$A$12)))</f>
        <v>Chemo Med1</v>
      </c>
      <c r="H2646" t="str">
        <f>IF(B2646&lt;'Price Schedules'!$B$15,'Price Schedules'!$A$14,'Price Schedules'!$A$15)</f>
        <v>PASS1</v>
      </c>
      <c r="I2646" t="str">
        <f>IF(B2646&lt;'Price Schedules'!$B$18,'Price Schedules'!$A$17,'Price Schedules'!$A$18)</f>
        <v>IV1</v>
      </c>
      <c r="J2646" t="s">
        <v>38</v>
      </c>
      <c r="K2646" t="s">
        <v>39</v>
      </c>
      <c r="L2646" t="s">
        <v>40</v>
      </c>
      <c r="M2646" t="s">
        <v>41</v>
      </c>
      <c r="N2646" t="s">
        <v>42</v>
      </c>
      <c r="O2646" t="s">
        <v>43</v>
      </c>
      <c r="P2646" t="s">
        <v>44</v>
      </c>
      <c r="Q2646" t="s">
        <v>45</v>
      </c>
      <c r="R2646" t="str">
        <f t="shared" si="83"/>
        <v>Error</v>
      </c>
      <c r="S2646" t="e">
        <f>VLOOKUP($R2646,'Price Schedules'!$A$1:$H$34,4,FALSE)</f>
        <v>#N/A</v>
      </c>
      <c r="T2646" t="e">
        <f>VLOOKUP(R2646,'Price Schedules'!$A$1:$H$34,5,FALSE)</f>
        <v>#N/A</v>
      </c>
      <c r="U2646" t="e">
        <f>VLOOKUP(R2646,'Price Schedules'!$A$1:$H$34,6,FALSE)</f>
        <v>#N/A</v>
      </c>
      <c r="V2646" t="e">
        <f>VLOOKUP(R2646,'Price Schedules'!$A$1:$H$34,7,FALSE)</f>
        <v>#N/A</v>
      </c>
      <c r="W2646" t="e">
        <f>VLOOKUP(R2646,'Price Schedules'!$A$1:$H$34,8,FALSE)</f>
        <v>#N/A</v>
      </c>
    </row>
    <row r="2647" spans="1:23" x14ac:dyDescent="0.25">
      <c r="A2647">
        <f>Chargemaster!A2648</f>
        <v>0</v>
      </c>
      <c r="B2647">
        <f>Chargemaster!C2648</f>
        <v>0</v>
      </c>
      <c r="C2647">
        <f>Chargemaster!D2648</f>
        <v>0</v>
      </c>
      <c r="D2647" t="e">
        <f t="shared" si="82"/>
        <v>#N/A</v>
      </c>
      <c r="E2647" t="str">
        <f>(IF(B2647&lt;'Price Schedules'!$B$3,'Price Schedules'!$A$2,IF(B2647&lt;'Price Schedules'!$B$4,'Price Schedules'!$A$3,'Price Schedules'!$A$4)))</f>
        <v>Inj Med1</v>
      </c>
      <c r="F2647" t="str">
        <f>(IF(B2647&lt;'Price Schedules'!$B$7,'Price Schedules'!$A$6,IF(B2647&lt;'Price Schedules'!$B$8,'Price Schedules'!$A$7,'Price Schedules'!$A$8)))</f>
        <v>Chemo IV1</v>
      </c>
      <c r="G2647" t="str">
        <f>(IF(B2647&lt;'Price Schedules'!$B$11,'Price Schedules'!$A$10,IF(B2647&lt;'Price Schedules'!$B$12,'Price Schedules'!$A$11,'Price Schedules'!$A$12)))</f>
        <v>Chemo Med1</v>
      </c>
      <c r="H2647" t="str">
        <f>IF(B2647&lt;'Price Schedules'!$B$15,'Price Schedules'!$A$14,'Price Schedules'!$A$15)</f>
        <v>PASS1</v>
      </c>
      <c r="I2647" t="str">
        <f>IF(B2647&lt;'Price Schedules'!$B$18,'Price Schedules'!$A$17,'Price Schedules'!$A$18)</f>
        <v>IV1</v>
      </c>
      <c r="J2647" t="s">
        <v>38</v>
      </c>
      <c r="K2647" t="s">
        <v>39</v>
      </c>
      <c r="L2647" t="s">
        <v>40</v>
      </c>
      <c r="M2647" t="s">
        <v>41</v>
      </c>
      <c r="N2647" t="s">
        <v>42</v>
      </c>
      <c r="O2647" t="s">
        <v>43</v>
      </c>
      <c r="P2647" t="s">
        <v>44</v>
      </c>
      <c r="Q2647" t="s">
        <v>45</v>
      </c>
      <c r="R2647" t="str">
        <f t="shared" si="83"/>
        <v>Error</v>
      </c>
      <c r="S2647" t="e">
        <f>VLOOKUP($R2647,'Price Schedules'!$A$1:$H$34,4,FALSE)</f>
        <v>#N/A</v>
      </c>
      <c r="T2647" t="e">
        <f>VLOOKUP(R2647,'Price Schedules'!$A$1:$H$34,5,FALSE)</f>
        <v>#N/A</v>
      </c>
      <c r="U2647" t="e">
        <f>VLOOKUP(R2647,'Price Schedules'!$A$1:$H$34,6,FALSE)</f>
        <v>#N/A</v>
      </c>
      <c r="V2647" t="e">
        <f>VLOOKUP(R2647,'Price Schedules'!$A$1:$H$34,7,FALSE)</f>
        <v>#N/A</v>
      </c>
      <c r="W2647" t="e">
        <f>VLOOKUP(R2647,'Price Schedules'!$A$1:$H$34,8,FALSE)</f>
        <v>#N/A</v>
      </c>
    </row>
    <row r="2648" spans="1:23" x14ac:dyDescent="0.25">
      <c r="A2648">
        <f>Chargemaster!A2649</f>
        <v>0</v>
      </c>
      <c r="B2648">
        <f>Chargemaster!C2649</f>
        <v>0</v>
      </c>
      <c r="C2648">
        <f>Chargemaster!D2649</f>
        <v>0</v>
      </c>
      <c r="D2648" t="e">
        <f t="shared" si="82"/>
        <v>#N/A</v>
      </c>
      <c r="E2648" t="str">
        <f>(IF(B2648&lt;'Price Schedules'!$B$3,'Price Schedules'!$A$2,IF(B2648&lt;'Price Schedules'!$B$4,'Price Schedules'!$A$3,'Price Schedules'!$A$4)))</f>
        <v>Inj Med1</v>
      </c>
      <c r="F2648" t="str">
        <f>(IF(B2648&lt;'Price Schedules'!$B$7,'Price Schedules'!$A$6,IF(B2648&lt;'Price Schedules'!$B$8,'Price Schedules'!$A$7,'Price Schedules'!$A$8)))</f>
        <v>Chemo IV1</v>
      </c>
      <c r="G2648" t="str">
        <f>(IF(B2648&lt;'Price Schedules'!$B$11,'Price Schedules'!$A$10,IF(B2648&lt;'Price Schedules'!$B$12,'Price Schedules'!$A$11,'Price Schedules'!$A$12)))</f>
        <v>Chemo Med1</v>
      </c>
      <c r="H2648" t="str">
        <f>IF(B2648&lt;'Price Schedules'!$B$15,'Price Schedules'!$A$14,'Price Schedules'!$A$15)</f>
        <v>PASS1</v>
      </c>
      <c r="I2648" t="str">
        <f>IF(B2648&lt;'Price Schedules'!$B$18,'Price Schedules'!$A$17,'Price Schedules'!$A$18)</f>
        <v>IV1</v>
      </c>
      <c r="J2648" t="s">
        <v>38</v>
      </c>
      <c r="K2648" t="s">
        <v>39</v>
      </c>
      <c r="L2648" t="s">
        <v>40</v>
      </c>
      <c r="M2648" t="s">
        <v>41</v>
      </c>
      <c r="N2648" t="s">
        <v>42</v>
      </c>
      <c r="O2648" t="s">
        <v>43</v>
      </c>
      <c r="P2648" t="s">
        <v>44</v>
      </c>
      <c r="Q2648" t="s">
        <v>45</v>
      </c>
      <c r="R2648" t="str">
        <f t="shared" si="83"/>
        <v>Error</v>
      </c>
      <c r="S2648" t="e">
        <f>VLOOKUP($R2648,'Price Schedules'!$A$1:$H$34,4,FALSE)</f>
        <v>#N/A</v>
      </c>
      <c r="T2648" t="e">
        <f>VLOOKUP(R2648,'Price Schedules'!$A$1:$H$34,5,FALSE)</f>
        <v>#N/A</v>
      </c>
      <c r="U2648" t="e">
        <f>VLOOKUP(R2648,'Price Schedules'!$A$1:$H$34,6,FALSE)</f>
        <v>#N/A</v>
      </c>
      <c r="V2648" t="e">
        <f>VLOOKUP(R2648,'Price Schedules'!$A$1:$H$34,7,FALSE)</f>
        <v>#N/A</v>
      </c>
      <c r="W2648" t="e">
        <f>VLOOKUP(R2648,'Price Schedules'!$A$1:$H$34,8,FALSE)</f>
        <v>#N/A</v>
      </c>
    </row>
    <row r="2649" spans="1:23" x14ac:dyDescent="0.25">
      <c r="A2649">
        <f>Chargemaster!A2650</f>
        <v>0</v>
      </c>
      <c r="B2649">
        <f>Chargemaster!C2650</f>
        <v>0</v>
      </c>
      <c r="C2649">
        <f>Chargemaster!D2650</f>
        <v>0</v>
      </c>
      <c r="D2649" t="e">
        <f t="shared" si="82"/>
        <v>#N/A</v>
      </c>
      <c r="E2649" t="str">
        <f>(IF(B2649&lt;'Price Schedules'!$B$3,'Price Schedules'!$A$2,IF(B2649&lt;'Price Schedules'!$B$4,'Price Schedules'!$A$3,'Price Schedules'!$A$4)))</f>
        <v>Inj Med1</v>
      </c>
      <c r="F2649" t="str">
        <f>(IF(B2649&lt;'Price Schedules'!$B$7,'Price Schedules'!$A$6,IF(B2649&lt;'Price Schedules'!$B$8,'Price Schedules'!$A$7,'Price Schedules'!$A$8)))</f>
        <v>Chemo IV1</v>
      </c>
      <c r="G2649" t="str">
        <f>(IF(B2649&lt;'Price Schedules'!$B$11,'Price Schedules'!$A$10,IF(B2649&lt;'Price Schedules'!$B$12,'Price Schedules'!$A$11,'Price Schedules'!$A$12)))</f>
        <v>Chemo Med1</v>
      </c>
      <c r="H2649" t="str">
        <f>IF(B2649&lt;'Price Schedules'!$B$15,'Price Schedules'!$A$14,'Price Schedules'!$A$15)</f>
        <v>PASS1</v>
      </c>
      <c r="I2649" t="str">
        <f>IF(B2649&lt;'Price Schedules'!$B$18,'Price Schedules'!$A$17,'Price Schedules'!$A$18)</f>
        <v>IV1</v>
      </c>
      <c r="J2649" t="s">
        <v>38</v>
      </c>
      <c r="K2649" t="s">
        <v>39</v>
      </c>
      <c r="L2649" t="s">
        <v>40</v>
      </c>
      <c r="M2649" t="s">
        <v>41</v>
      </c>
      <c r="N2649" t="s">
        <v>42</v>
      </c>
      <c r="O2649" t="s">
        <v>43</v>
      </c>
      <c r="P2649" t="s">
        <v>44</v>
      </c>
      <c r="Q2649" t="s">
        <v>45</v>
      </c>
      <c r="R2649" t="str">
        <f t="shared" si="83"/>
        <v>Error</v>
      </c>
      <c r="S2649" t="e">
        <f>VLOOKUP($R2649,'Price Schedules'!$A$1:$H$34,4,FALSE)</f>
        <v>#N/A</v>
      </c>
      <c r="T2649" t="e">
        <f>VLOOKUP(R2649,'Price Schedules'!$A$1:$H$34,5,FALSE)</f>
        <v>#N/A</v>
      </c>
      <c r="U2649" t="e">
        <f>VLOOKUP(R2649,'Price Schedules'!$A$1:$H$34,6,FALSE)</f>
        <v>#N/A</v>
      </c>
      <c r="V2649" t="e">
        <f>VLOOKUP(R2649,'Price Schedules'!$A$1:$H$34,7,FALSE)</f>
        <v>#N/A</v>
      </c>
      <c r="W2649" t="e">
        <f>VLOOKUP(R2649,'Price Schedules'!$A$1:$H$34,8,FALSE)</f>
        <v>#N/A</v>
      </c>
    </row>
    <row r="2650" spans="1:23" x14ac:dyDescent="0.25">
      <c r="A2650">
        <f>Chargemaster!A2651</f>
        <v>0</v>
      </c>
      <c r="B2650">
        <f>Chargemaster!C2651</f>
        <v>0</v>
      </c>
      <c r="C2650">
        <f>Chargemaster!D2651</f>
        <v>0</v>
      </c>
      <c r="D2650" t="e">
        <f t="shared" si="82"/>
        <v>#N/A</v>
      </c>
      <c r="E2650" t="str">
        <f>(IF(B2650&lt;'Price Schedules'!$B$3,'Price Schedules'!$A$2,IF(B2650&lt;'Price Schedules'!$B$4,'Price Schedules'!$A$3,'Price Schedules'!$A$4)))</f>
        <v>Inj Med1</v>
      </c>
      <c r="F2650" t="str">
        <f>(IF(B2650&lt;'Price Schedules'!$B$7,'Price Schedules'!$A$6,IF(B2650&lt;'Price Schedules'!$B$8,'Price Schedules'!$A$7,'Price Schedules'!$A$8)))</f>
        <v>Chemo IV1</v>
      </c>
      <c r="G2650" t="str">
        <f>(IF(B2650&lt;'Price Schedules'!$B$11,'Price Schedules'!$A$10,IF(B2650&lt;'Price Schedules'!$B$12,'Price Schedules'!$A$11,'Price Schedules'!$A$12)))</f>
        <v>Chemo Med1</v>
      </c>
      <c r="H2650" t="str">
        <f>IF(B2650&lt;'Price Schedules'!$B$15,'Price Schedules'!$A$14,'Price Schedules'!$A$15)</f>
        <v>PASS1</v>
      </c>
      <c r="I2650" t="str">
        <f>IF(B2650&lt;'Price Schedules'!$B$18,'Price Schedules'!$A$17,'Price Schedules'!$A$18)</f>
        <v>IV1</v>
      </c>
      <c r="J2650" t="s">
        <v>38</v>
      </c>
      <c r="K2650" t="s">
        <v>39</v>
      </c>
      <c r="L2650" t="s">
        <v>40</v>
      </c>
      <c r="M2650" t="s">
        <v>41</v>
      </c>
      <c r="N2650" t="s">
        <v>42</v>
      </c>
      <c r="O2650" t="s">
        <v>43</v>
      </c>
      <c r="P2650" t="s">
        <v>44</v>
      </c>
      <c r="Q2650" t="s">
        <v>45</v>
      </c>
      <c r="R2650" t="str">
        <f t="shared" si="83"/>
        <v>Error</v>
      </c>
      <c r="S2650" t="e">
        <f>VLOOKUP($R2650,'Price Schedules'!$A$1:$H$34,4,FALSE)</f>
        <v>#N/A</v>
      </c>
      <c r="T2650" t="e">
        <f>VLOOKUP(R2650,'Price Schedules'!$A$1:$H$34,5,FALSE)</f>
        <v>#N/A</v>
      </c>
      <c r="U2650" t="e">
        <f>VLOOKUP(R2650,'Price Schedules'!$A$1:$H$34,6,FALSE)</f>
        <v>#N/A</v>
      </c>
      <c r="V2650" t="e">
        <f>VLOOKUP(R2650,'Price Schedules'!$A$1:$H$34,7,FALSE)</f>
        <v>#N/A</v>
      </c>
      <c r="W2650" t="e">
        <f>VLOOKUP(R2650,'Price Schedules'!$A$1:$H$34,8,FALSE)</f>
        <v>#N/A</v>
      </c>
    </row>
    <row r="2651" spans="1:23" x14ac:dyDescent="0.25">
      <c r="A2651">
        <f>Chargemaster!A2652</f>
        <v>0</v>
      </c>
      <c r="B2651">
        <f>Chargemaster!C2652</f>
        <v>0</v>
      </c>
      <c r="C2651">
        <f>Chargemaster!D2652</f>
        <v>0</v>
      </c>
      <c r="D2651" t="e">
        <f t="shared" si="82"/>
        <v>#N/A</v>
      </c>
      <c r="E2651" t="str">
        <f>(IF(B2651&lt;'Price Schedules'!$B$3,'Price Schedules'!$A$2,IF(B2651&lt;'Price Schedules'!$B$4,'Price Schedules'!$A$3,'Price Schedules'!$A$4)))</f>
        <v>Inj Med1</v>
      </c>
      <c r="F2651" t="str">
        <f>(IF(B2651&lt;'Price Schedules'!$B$7,'Price Schedules'!$A$6,IF(B2651&lt;'Price Schedules'!$B$8,'Price Schedules'!$A$7,'Price Schedules'!$A$8)))</f>
        <v>Chemo IV1</v>
      </c>
      <c r="G2651" t="str">
        <f>(IF(B2651&lt;'Price Schedules'!$B$11,'Price Schedules'!$A$10,IF(B2651&lt;'Price Schedules'!$B$12,'Price Schedules'!$A$11,'Price Schedules'!$A$12)))</f>
        <v>Chemo Med1</v>
      </c>
      <c r="H2651" t="str">
        <f>IF(B2651&lt;'Price Schedules'!$B$15,'Price Schedules'!$A$14,'Price Schedules'!$A$15)</f>
        <v>PASS1</v>
      </c>
      <c r="I2651" t="str">
        <f>IF(B2651&lt;'Price Schedules'!$B$18,'Price Schedules'!$A$17,'Price Schedules'!$A$18)</f>
        <v>IV1</v>
      </c>
      <c r="J2651" t="s">
        <v>38</v>
      </c>
      <c r="K2651" t="s">
        <v>39</v>
      </c>
      <c r="L2651" t="s">
        <v>40</v>
      </c>
      <c r="M2651" t="s">
        <v>41</v>
      </c>
      <c r="N2651" t="s">
        <v>42</v>
      </c>
      <c r="O2651" t="s">
        <v>43</v>
      </c>
      <c r="P2651" t="s">
        <v>44</v>
      </c>
      <c r="Q2651" t="s">
        <v>45</v>
      </c>
      <c r="R2651" t="str">
        <f t="shared" si="83"/>
        <v>Error</v>
      </c>
      <c r="S2651" t="e">
        <f>VLOOKUP($R2651,'Price Schedules'!$A$1:$H$34,4,FALSE)</f>
        <v>#N/A</v>
      </c>
      <c r="T2651" t="e">
        <f>VLOOKUP(R2651,'Price Schedules'!$A$1:$H$34,5,FALSE)</f>
        <v>#N/A</v>
      </c>
      <c r="U2651" t="e">
        <f>VLOOKUP(R2651,'Price Schedules'!$A$1:$H$34,6,FALSE)</f>
        <v>#N/A</v>
      </c>
      <c r="V2651" t="e">
        <f>VLOOKUP(R2651,'Price Schedules'!$A$1:$H$34,7,FALSE)</f>
        <v>#N/A</v>
      </c>
      <c r="W2651" t="e">
        <f>VLOOKUP(R2651,'Price Schedules'!$A$1:$H$34,8,FALSE)</f>
        <v>#N/A</v>
      </c>
    </row>
    <row r="2652" spans="1:23" x14ac:dyDescent="0.25">
      <c r="A2652">
        <f>Chargemaster!A2653</f>
        <v>0</v>
      </c>
      <c r="B2652">
        <f>Chargemaster!C2653</f>
        <v>0</v>
      </c>
      <c r="C2652">
        <f>Chargemaster!D2653</f>
        <v>0</v>
      </c>
      <c r="D2652" t="e">
        <f t="shared" si="82"/>
        <v>#N/A</v>
      </c>
      <c r="E2652" t="str">
        <f>(IF(B2652&lt;'Price Schedules'!$B$3,'Price Schedules'!$A$2,IF(B2652&lt;'Price Schedules'!$B$4,'Price Schedules'!$A$3,'Price Schedules'!$A$4)))</f>
        <v>Inj Med1</v>
      </c>
      <c r="F2652" t="str">
        <f>(IF(B2652&lt;'Price Schedules'!$B$7,'Price Schedules'!$A$6,IF(B2652&lt;'Price Schedules'!$B$8,'Price Schedules'!$A$7,'Price Schedules'!$A$8)))</f>
        <v>Chemo IV1</v>
      </c>
      <c r="G2652" t="str">
        <f>(IF(B2652&lt;'Price Schedules'!$B$11,'Price Schedules'!$A$10,IF(B2652&lt;'Price Schedules'!$B$12,'Price Schedules'!$A$11,'Price Schedules'!$A$12)))</f>
        <v>Chemo Med1</v>
      </c>
      <c r="H2652" t="str">
        <f>IF(B2652&lt;'Price Schedules'!$B$15,'Price Schedules'!$A$14,'Price Schedules'!$A$15)</f>
        <v>PASS1</v>
      </c>
      <c r="I2652" t="str">
        <f>IF(B2652&lt;'Price Schedules'!$B$18,'Price Schedules'!$A$17,'Price Schedules'!$A$18)</f>
        <v>IV1</v>
      </c>
      <c r="J2652" t="s">
        <v>38</v>
      </c>
      <c r="K2652" t="s">
        <v>39</v>
      </c>
      <c r="L2652" t="s">
        <v>40</v>
      </c>
      <c r="M2652" t="s">
        <v>41</v>
      </c>
      <c r="N2652" t="s">
        <v>42</v>
      </c>
      <c r="O2652" t="s">
        <v>43</v>
      </c>
      <c r="P2652" t="s">
        <v>44</v>
      </c>
      <c r="Q2652" t="s">
        <v>45</v>
      </c>
      <c r="R2652" t="str">
        <f t="shared" si="83"/>
        <v>Error</v>
      </c>
      <c r="S2652" t="e">
        <f>VLOOKUP($R2652,'Price Schedules'!$A$1:$H$34,4,FALSE)</f>
        <v>#N/A</v>
      </c>
      <c r="T2652" t="e">
        <f>VLOOKUP(R2652,'Price Schedules'!$A$1:$H$34,5,FALSE)</f>
        <v>#N/A</v>
      </c>
      <c r="U2652" t="e">
        <f>VLOOKUP(R2652,'Price Schedules'!$A$1:$H$34,6,FALSE)</f>
        <v>#N/A</v>
      </c>
      <c r="V2652" t="e">
        <f>VLOOKUP(R2652,'Price Schedules'!$A$1:$H$34,7,FALSE)</f>
        <v>#N/A</v>
      </c>
      <c r="W2652" t="e">
        <f>VLOOKUP(R2652,'Price Schedules'!$A$1:$H$34,8,FALSE)</f>
        <v>#N/A</v>
      </c>
    </row>
    <row r="2653" spans="1:23" x14ac:dyDescent="0.25">
      <c r="A2653">
        <f>Chargemaster!A2654</f>
        <v>0</v>
      </c>
      <c r="B2653">
        <f>Chargemaster!C2654</f>
        <v>0</v>
      </c>
      <c r="C2653">
        <f>Chargemaster!D2654</f>
        <v>0</v>
      </c>
      <c r="D2653" t="e">
        <f t="shared" si="82"/>
        <v>#N/A</v>
      </c>
      <c r="E2653" t="str">
        <f>(IF(B2653&lt;'Price Schedules'!$B$3,'Price Schedules'!$A$2,IF(B2653&lt;'Price Schedules'!$B$4,'Price Schedules'!$A$3,'Price Schedules'!$A$4)))</f>
        <v>Inj Med1</v>
      </c>
      <c r="F2653" t="str">
        <f>(IF(B2653&lt;'Price Schedules'!$B$7,'Price Schedules'!$A$6,IF(B2653&lt;'Price Schedules'!$B$8,'Price Schedules'!$A$7,'Price Schedules'!$A$8)))</f>
        <v>Chemo IV1</v>
      </c>
      <c r="G2653" t="str">
        <f>(IF(B2653&lt;'Price Schedules'!$B$11,'Price Schedules'!$A$10,IF(B2653&lt;'Price Schedules'!$B$12,'Price Schedules'!$A$11,'Price Schedules'!$A$12)))</f>
        <v>Chemo Med1</v>
      </c>
      <c r="H2653" t="str">
        <f>IF(B2653&lt;'Price Schedules'!$B$15,'Price Schedules'!$A$14,'Price Schedules'!$A$15)</f>
        <v>PASS1</v>
      </c>
      <c r="I2653" t="str">
        <f>IF(B2653&lt;'Price Schedules'!$B$18,'Price Schedules'!$A$17,'Price Schedules'!$A$18)</f>
        <v>IV1</v>
      </c>
      <c r="J2653" t="s">
        <v>38</v>
      </c>
      <c r="K2653" t="s">
        <v>39</v>
      </c>
      <c r="L2653" t="s">
        <v>40</v>
      </c>
      <c r="M2653" t="s">
        <v>41</v>
      </c>
      <c r="N2653" t="s">
        <v>42</v>
      </c>
      <c r="O2653" t="s">
        <v>43</v>
      </c>
      <c r="P2653" t="s">
        <v>44</v>
      </c>
      <c r="Q2653" t="s">
        <v>45</v>
      </c>
      <c r="R2653" t="str">
        <f t="shared" si="83"/>
        <v>Error</v>
      </c>
      <c r="S2653" t="e">
        <f>VLOOKUP($R2653,'Price Schedules'!$A$1:$H$34,4,FALSE)</f>
        <v>#N/A</v>
      </c>
      <c r="T2653" t="e">
        <f>VLOOKUP(R2653,'Price Schedules'!$A$1:$H$34,5,FALSE)</f>
        <v>#N/A</v>
      </c>
      <c r="U2653" t="e">
        <f>VLOOKUP(R2653,'Price Schedules'!$A$1:$H$34,6,FALSE)</f>
        <v>#N/A</v>
      </c>
      <c r="V2653" t="e">
        <f>VLOOKUP(R2653,'Price Schedules'!$A$1:$H$34,7,FALSE)</f>
        <v>#N/A</v>
      </c>
      <c r="W2653" t="e">
        <f>VLOOKUP(R2653,'Price Schedules'!$A$1:$H$34,8,FALSE)</f>
        <v>#N/A</v>
      </c>
    </row>
    <row r="2654" spans="1:23" x14ac:dyDescent="0.25">
      <c r="A2654">
        <f>Chargemaster!A2655</f>
        <v>0</v>
      </c>
      <c r="B2654">
        <f>Chargemaster!C2655</f>
        <v>0</v>
      </c>
      <c r="C2654">
        <f>Chargemaster!D2655</f>
        <v>0</v>
      </c>
      <c r="D2654" t="e">
        <f t="shared" si="82"/>
        <v>#N/A</v>
      </c>
      <c r="E2654" t="str">
        <f>(IF(B2654&lt;'Price Schedules'!$B$3,'Price Schedules'!$A$2,IF(B2654&lt;'Price Schedules'!$B$4,'Price Schedules'!$A$3,'Price Schedules'!$A$4)))</f>
        <v>Inj Med1</v>
      </c>
      <c r="F2654" t="str">
        <f>(IF(B2654&lt;'Price Schedules'!$B$7,'Price Schedules'!$A$6,IF(B2654&lt;'Price Schedules'!$B$8,'Price Schedules'!$A$7,'Price Schedules'!$A$8)))</f>
        <v>Chemo IV1</v>
      </c>
      <c r="G2654" t="str">
        <f>(IF(B2654&lt;'Price Schedules'!$B$11,'Price Schedules'!$A$10,IF(B2654&lt;'Price Schedules'!$B$12,'Price Schedules'!$A$11,'Price Schedules'!$A$12)))</f>
        <v>Chemo Med1</v>
      </c>
      <c r="H2654" t="str">
        <f>IF(B2654&lt;'Price Schedules'!$B$15,'Price Schedules'!$A$14,'Price Schedules'!$A$15)</f>
        <v>PASS1</v>
      </c>
      <c r="I2654" t="str">
        <f>IF(B2654&lt;'Price Schedules'!$B$18,'Price Schedules'!$A$17,'Price Schedules'!$A$18)</f>
        <v>IV1</v>
      </c>
      <c r="J2654" t="s">
        <v>38</v>
      </c>
      <c r="K2654" t="s">
        <v>39</v>
      </c>
      <c r="L2654" t="s">
        <v>40</v>
      </c>
      <c r="M2654" t="s">
        <v>41</v>
      </c>
      <c r="N2654" t="s">
        <v>42</v>
      </c>
      <c r="O2654" t="s">
        <v>43</v>
      </c>
      <c r="P2654" t="s">
        <v>44</v>
      </c>
      <c r="Q2654" t="s">
        <v>45</v>
      </c>
      <c r="R2654" t="str">
        <f t="shared" si="83"/>
        <v>Error</v>
      </c>
      <c r="S2654" t="e">
        <f>VLOOKUP($R2654,'Price Schedules'!$A$1:$H$34,4,FALSE)</f>
        <v>#N/A</v>
      </c>
      <c r="T2654" t="e">
        <f>VLOOKUP(R2654,'Price Schedules'!$A$1:$H$34,5,FALSE)</f>
        <v>#N/A</v>
      </c>
      <c r="U2654" t="e">
        <f>VLOOKUP(R2654,'Price Schedules'!$A$1:$H$34,6,FALSE)</f>
        <v>#N/A</v>
      </c>
      <c r="V2654" t="e">
        <f>VLOOKUP(R2654,'Price Schedules'!$A$1:$H$34,7,FALSE)</f>
        <v>#N/A</v>
      </c>
      <c r="W2654" t="e">
        <f>VLOOKUP(R2654,'Price Schedules'!$A$1:$H$34,8,FALSE)</f>
        <v>#N/A</v>
      </c>
    </row>
    <row r="2655" spans="1:23" x14ac:dyDescent="0.25">
      <c r="A2655">
        <f>Chargemaster!A2656</f>
        <v>0</v>
      </c>
      <c r="B2655">
        <f>Chargemaster!C2656</f>
        <v>0</v>
      </c>
      <c r="C2655">
        <f>Chargemaster!D2656</f>
        <v>0</v>
      </c>
      <c r="D2655" t="e">
        <f t="shared" si="82"/>
        <v>#N/A</v>
      </c>
      <c r="E2655" t="str">
        <f>(IF(B2655&lt;'Price Schedules'!$B$3,'Price Schedules'!$A$2,IF(B2655&lt;'Price Schedules'!$B$4,'Price Schedules'!$A$3,'Price Schedules'!$A$4)))</f>
        <v>Inj Med1</v>
      </c>
      <c r="F2655" t="str">
        <f>(IF(B2655&lt;'Price Schedules'!$B$7,'Price Schedules'!$A$6,IF(B2655&lt;'Price Schedules'!$B$8,'Price Schedules'!$A$7,'Price Schedules'!$A$8)))</f>
        <v>Chemo IV1</v>
      </c>
      <c r="G2655" t="str">
        <f>(IF(B2655&lt;'Price Schedules'!$B$11,'Price Schedules'!$A$10,IF(B2655&lt;'Price Schedules'!$B$12,'Price Schedules'!$A$11,'Price Schedules'!$A$12)))</f>
        <v>Chemo Med1</v>
      </c>
      <c r="H2655" t="str">
        <f>IF(B2655&lt;'Price Schedules'!$B$15,'Price Schedules'!$A$14,'Price Schedules'!$A$15)</f>
        <v>PASS1</v>
      </c>
      <c r="I2655" t="str">
        <f>IF(B2655&lt;'Price Schedules'!$B$18,'Price Schedules'!$A$17,'Price Schedules'!$A$18)</f>
        <v>IV1</v>
      </c>
      <c r="J2655" t="s">
        <v>38</v>
      </c>
      <c r="K2655" t="s">
        <v>39</v>
      </c>
      <c r="L2655" t="s">
        <v>40</v>
      </c>
      <c r="M2655" t="s">
        <v>41</v>
      </c>
      <c r="N2655" t="s">
        <v>42</v>
      </c>
      <c r="O2655" t="s">
        <v>43</v>
      </c>
      <c r="P2655" t="s">
        <v>44</v>
      </c>
      <c r="Q2655" t="s">
        <v>45</v>
      </c>
      <c r="R2655" t="str">
        <f t="shared" si="83"/>
        <v>Error</v>
      </c>
      <c r="S2655" t="e">
        <f>VLOOKUP($R2655,'Price Schedules'!$A$1:$H$34,4,FALSE)</f>
        <v>#N/A</v>
      </c>
      <c r="T2655" t="e">
        <f>VLOOKUP(R2655,'Price Schedules'!$A$1:$H$34,5,FALSE)</f>
        <v>#N/A</v>
      </c>
      <c r="U2655" t="e">
        <f>VLOOKUP(R2655,'Price Schedules'!$A$1:$H$34,6,FALSE)</f>
        <v>#N/A</v>
      </c>
      <c r="V2655" t="e">
        <f>VLOOKUP(R2655,'Price Schedules'!$A$1:$H$34,7,FALSE)</f>
        <v>#N/A</v>
      </c>
      <c r="W2655" t="e">
        <f>VLOOKUP(R2655,'Price Schedules'!$A$1:$H$34,8,FALSE)</f>
        <v>#N/A</v>
      </c>
    </row>
    <row r="2656" spans="1:23" x14ac:dyDescent="0.25">
      <c r="A2656">
        <f>Chargemaster!A2657</f>
        <v>0</v>
      </c>
      <c r="B2656">
        <f>Chargemaster!C2657</f>
        <v>0</v>
      </c>
      <c r="C2656">
        <f>Chargemaster!D2657</f>
        <v>0</v>
      </c>
      <c r="D2656" t="e">
        <f t="shared" si="82"/>
        <v>#N/A</v>
      </c>
      <c r="E2656" t="str">
        <f>(IF(B2656&lt;'Price Schedules'!$B$3,'Price Schedules'!$A$2,IF(B2656&lt;'Price Schedules'!$B$4,'Price Schedules'!$A$3,'Price Schedules'!$A$4)))</f>
        <v>Inj Med1</v>
      </c>
      <c r="F2656" t="str">
        <f>(IF(B2656&lt;'Price Schedules'!$B$7,'Price Schedules'!$A$6,IF(B2656&lt;'Price Schedules'!$B$8,'Price Schedules'!$A$7,'Price Schedules'!$A$8)))</f>
        <v>Chemo IV1</v>
      </c>
      <c r="G2656" t="str">
        <f>(IF(B2656&lt;'Price Schedules'!$B$11,'Price Schedules'!$A$10,IF(B2656&lt;'Price Schedules'!$B$12,'Price Schedules'!$A$11,'Price Schedules'!$A$12)))</f>
        <v>Chemo Med1</v>
      </c>
      <c r="H2656" t="str">
        <f>IF(B2656&lt;'Price Schedules'!$B$15,'Price Schedules'!$A$14,'Price Schedules'!$A$15)</f>
        <v>PASS1</v>
      </c>
      <c r="I2656" t="str">
        <f>IF(B2656&lt;'Price Schedules'!$B$18,'Price Schedules'!$A$17,'Price Schedules'!$A$18)</f>
        <v>IV1</v>
      </c>
      <c r="J2656" t="s">
        <v>38</v>
      </c>
      <c r="K2656" t="s">
        <v>39</v>
      </c>
      <c r="L2656" t="s">
        <v>40</v>
      </c>
      <c r="M2656" t="s">
        <v>41</v>
      </c>
      <c r="N2656" t="s">
        <v>42</v>
      </c>
      <c r="O2656" t="s">
        <v>43</v>
      </c>
      <c r="P2656" t="s">
        <v>44</v>
      </c>
      <c r="Q2656" t="s">
        <v>45</v>
      </c>
      <c r="R2656" t="str">
        <f t="shared" si="83"/>
        <v>Error</v>
      </c>
      <c r="S2656" t="e">
        <f>VLOOKUP($R2656,'Price Schedules'!$A$1:$H$34,4,FALSE)</f>
        <v>#N/A</v>
      </c>
      <c r="T2656" t="e">
        <f>VLOOKUP(R2656,'Price Schedules'!$A$1:$H$34,5,FALSE)</f>
        <v>#N/A</v>
      </c>
      <c r="U2656" t="e">
        <f>VLOOKUP(R2656,'Price Schedules'!$A$1:$H$34,6,FALSE)</f>
        <v>#N/A</v>
      </c>
      <c r="V2656" t="e">
        <f>VLOOKUP(R2656,'Price Schedules'!$A$1:$H$34,7,FALSE)</f>
        <v>#N/A</v>
      </c>
      <c r="W2656" t="e">
        <f>VLOOKUP(R2656,'Price Schedules'!$A$1:$H$34,8,FALSE)</f>
        <v>#N/A</v>
      </c>
    </row>
    <row r="2657" spans="1:23" x14ac:dyDescent="0.25">
      <c r="A2657">
        <f>Chargemaster!A2658</f>
        <v>0</v>
      </c>
      <c r="B2657">
        <f>Chargemaster!C2658</f>
        <v>0</v>
      </c>
      <c r="C2657">
        <f>Chargemaster!D2658</f>
        <v>0</v>
      </c>
      <c r="D2657" t="e">
        <f t="shared" si="82"/>
        <v>#N/A</v>
      </c>
      <c r="E2657" t="str">
        <f>(IF(B2657&lt;'Price Schedules'!$B$3,'Price Schedules'!$A$2,IF(B2657&lt;'Price Schedules'!$B$4,'Price Schedules'!$A$3,'Price Schedules'!$A$4)))</f>
        <v>Inj Med1</v>
      </c>
      <c r="F2657" t="str">
        <f>(IF(B2657&lt;'Price Schedules'!$B$7,'Price Schedules'!$A$6,IF(B2657&lt;'Price Schedules'!$B$8,'Price Schedules'!$A$7,'Price Schedules'!$A$8)))</f>
        <v>Chemo IV1</v>
      </c>
      <c r="G2657" t="str">
        <f>(IF(B2657&lt;'Price Schedules'!$B$11,'Price Schedules'!$A$10,IF(B2657&lt;'Price Schedules'!$B$12,'Price Schedules'!$A$11,'Price Schedules'!$A$12)))</f>
        <v>Chemo Med1</v>
      </c>
      <c r="H2657" t="str">
        <f>IF(B2657&lt;'Price Schedules'!$B$15,'Price Schedules'!$A$14,'Price Schedules'!$A$15)</f>
        <v>PASS1</v>
      </c>
      <c r="I2657" t="str">
        <f>IF(B2657&lt;'Price Schedules'!$B$18,'Price Schedules'!$A$17,'Price Schedules'!$A$18)</f>
        <v>IV1</v>
      </c>
      <c r="J2657" t="s">
        <v>38</v>
      </c>
      <c r="K2657" t="s">
        <v>39</v>
      </c>
      <c r="L2657" t="s">
        <v>40</v>
      </c>
      <c r="M2657" t="s">
        <v>41</v>
      </c>
      <c r="N2657" t="s">
        <v>42</v>
      </c>
      <c r="O2657" t="s">
        <v>43</v>
      </c>
      <c r="P2657" t="s">
        <v>44</v>
      </c>
      <c r="Q2657" t="s">
        <v>45</v>
      </c>
      <c r="R2657" t="str">
        <f t="shared" si="83"/>
        <v>Error</v>
      </c>
      <c r="S2657" t="e">
        <f>VLOOKUP($R2657,'Price Schedules'!$A$1:$H$34,4,FALSE)</f>
        <v>#N/A</v>
      </c>
      <c r="T2657" t="e">
        <f>VLOOKUP(R2657,'Price Schedules'!$A$1:$H$34,5,FALSE)</f>
        <v>#N/A</v>
      </c>
      <c r="U2657" t="e">
        <f>VLOOKUP(R2657,'Price Schedules'!$A$1:$H$34,6,FALSE)</f>
        <v>#N/A</v>
      </c>
      <c r="V2657" t="e">
        <f>VLOOKUP(R2657,'Price Schedules'!$A$1:$H$34,7,FALSE)</f>
        <v>#N/A</v>
      </c>
      <c r="W2657" t="e">
        <f>VLOOKUP(R2657,'Price Schedules'!$A$1:$H$34,8,FALSE)</f>
        <v>#N/A</v>
      </c>
    </row>
    <row r="2658" spans="1:23" x14ac:dyDescent="0.25">
      <c r="A2658">
        <f>Chargemaster!A2659</f>
        <v>0</v>
      </c>
      <c r="B2658">
        <f>Chargemaster!C2659</f>
        <v>0</v>
      </c>
      <c r="C2658">
        <f>Chargemaster!D2659</f>
        <v>0</v>
      </c>
      <c r="D2658" t="e">
        <f t="shared" si="82"/>
        <v>#N/A</v>
      </c>
      <c r="E2658" t="str">
        <f>(IF(B2658&lt;'Price Schedules'!$B$3,'Price Schedules'!$A$2,IF(B2658&lt;'Price Schedules'!$B$4,'Price Schedules'!$A$3,'Price Schedules'!$A$4)))</f>
        <v>Inj Med1</v>
      </c>
      <c r="F2658" t="str">
        <f>(IF(B2658&lt;'Price Schedules'!$B$7,'Price Schedules'!$A$6,IF(B2658&lt;'Price Schedules'!$B$8,'Price Schedules'!$A$7,'Price Schedules'!$A$8)))</f>
        <v>Chemo IV1</v>
      </c>
      <c r="G2658" t="str">
        <f>(IF(B2658&lt;'Price Schedules'!$B$11,'Price Schedules'!$A$10,IF(B2658&lt;'Price Schedules'!$B$12,'Price Schedules'!$A$11,'Price Schedules'!$A$12)))</f>
        <v>Chemo Med1</v>
      </c>
      <c r="H2658" t="str">
        <f>IF(B2658&lt;'Price Schedules'!$B$15,'Price Schedules'!$A$14,'Price Schedules'!$A$15)</f>
        <v>PASS1</v>
      </c>
      <c r="I2658" t="str">
        <f>IF(B2658&lt;'Price Schedules'!$B$18,'Price Schedules'!$A$17,'Price Schedules'!$A$18)</f>
        <v>IV1</v>
      </c>
      <c r="J2658" t="s">
        <v>38</v>
      </c>
      <c r="K2658" t="s">
        <v>39</v>
      </c>
      <c r="L2658" t="s">
        <v>40</v>
      </c>
      <c r="M2658" t="s">
        <v>41</v>
      </c>
      <c r="N2658" t="s">
        <v>42</v>
      </c>
      <c r="O2658" t="s">
        <v>43</v>
      </c>
      <c r="P2658" t="s">
        <v>44</v>
      </c>
      <c r="Q2658" t="s">
        <v>45</v>
      </c>
      <c r="R2658" t="str">
        <f t="shared" si="83"/>
        <v>Error</v>
      </c>
      <c r="S2658" t="e">
        <f>VLOOKUP($R2658,'Price Schedules'!$A$1:$H$34,4,FALSE)</f>
        <v>#N/A</v>
      </c>
      <c r="T2658" t="e">
        <f>VLOOKUP(R2658,'Price Schedules'!$A$1:$H$34,5,FALSE)</f>
        <v>#N/A</v>
      </c>
      <c r="U2658" t="e">
        <f>VLOOKUP(R2658,'Price Schedules'!$A$1:$H$34,6,FALSE)</f>
        <v>#N/A</v>
      </c>
      <c r="V2658" t="e">
        <f>VLOOKUP(R2658,'Price Schedules'!$A$1:$H$34,7,FALSE)</f>
        <v>#N/A</v>
      </c>
      <c r="W2658" t="e">
        <f>VLOOKUP(R2658,'Price Schedules'!$A$1:$H$34,8,FALSE)</f>
        <v>#N/A</v>
      </c>
    </row>
    <row r="2659" spans="1:23" x14ac:dyDescent="0.25">
      <c r="A2659">
        <f>Chargemaster!A2660</f>
        <v>0</v>
      </c>
      <c r="B2659">
        <f>Chargemaster!C2660</f>
        <v>0</v>
      </c>
      <c r="C2659">
        <f>Chargemaster!D2660</f>
        <v>0</v>
      </c>
      <c r="D2659" t="e">
        <f t="shared" si="82"/>
        <v>#N/A</v>
      </c>
      <c r="E2659" t="str">
        <f>(IF(B2659&lt;'Price Schedules'!$B$3,'Price Schedules'!$A$2,IF(B2659&lt;'Price Schedules'!$B$4,'Price Schedules'!$A$3,'Price Schedules'!$A$4)))</f>
        <v>Inj Med1</v>
      </c>
      <c r="F2659" t="str">
        <f>(IF(B2659&lt;'Price Schedules'!$B$7,'Price Schedules'!$A$6,IF(B2659&lt;'Price Schedules'!$B$8,'Price Schedules'!$A$7,'Price Schedules'!$A$8)))</f>
        <v>Chemo IV1</v>
      </c>
      <c r="G2659" t="str">
        <f>(IF(B2659&lt;'Price Schedules'!$B$11,'Price Schedules'!$A$10,IF(B2659&lt;'Price Schedules'!$B$12,'Price Schedules'!$A$11,'Price Schedules'!$A$12)))</f>
        <v>Chemo Med1</v>
      </c>
      <c r="H2659" t="str">
        <f>IF(B2659&lt;'Price Schedules'!$B$15,'Price Schedules'!$A$14,'Price Schedules'!$A$15)</f>
        <v>PASS1</v>
      </c>
      <c r="I2659" t="str">
        <f>IF(B2659&lt;'Price Schedules'!$B$18,'Price Schedules'!$A$17,'Price Schedules'!$A$18)</f>
        <v>IV1</v>
      </c>
      <c r="J2659" t="s">
        <v>38</v>
      </c>
      <c r="K2659" t="s">
        <v>39</v>
      </c>
      <c r="L2659" t="s">
        <v>40</v>
      </c>
      <c r="M2659" t="s">
        <v>41</v>
      </c>
      <c r="N2659" t="s">
        <v>42</v>
      </c>
      <c r="O2659" t="s">
        <v>43</v>
      </c>
      <c r="P2659" t="s">
        <v>44</v>
      </c>
      <c r="Q2659" t="s">
        <v>45</v>
      </c>
      <c r="R2659" t="str">
        <f t="shared" si="83"/>
        <v>Error</v>
      </c>
      <c r="S2659" t="e">
        <f>VLOOKUP($R2659,'Price Schedules'!$A$1:$H$34,4,FALSE)</f>
        <v>#N/A</v>
      </c>
      <c r="T2659" t="e">
        <f>VLOOKUP(R2659,'Price Schedules'!$A$1:$H$34,5,FALSE)</f>
        <v>#N/A</v>
      </c>
      <c r="U2659" t="e">
        <f>VLOOKUP(R2659,'Price Schedules'!$A$1:$H$34,6,FALSE)</f>
        <v>#N/A</v>
      </c>
      <c r="V2659" t="e">
        <f>VLOOKUP(R2659,'Price Schedules'!$A$1:$H$34,7,FALSE)</f>
        <v>#N/A</v>
      </c>
      <c r="W2659" t="e">
        <f>VLOOKUP(R2659,'Price Schedules'!$A$1:$H$34,8,FALSE)</f>
        <v>#N/A</v>
      </c>
    </row>
    <row r="2660" spans="1:23" x14ac:dyDescent="0.25">
      <c r="A2660">
        <f>Chargemaster!A2661</f>
        <v>0</v>
      </c>
      <c r="B2660">
        <f>Chargemaster!C2661</f>
        <v>0</v>
      </c>
      <c r="C2660">
        <f>Chargemaster!D2661</f>
        <v>0</v>
      </c>
      <c r="D2660" t="e">
        <f t="shared" si="82"/>
        <v>#N/A</v>
      </c>
      <c r="E2660" t="str">
        <f>(IF(B2660&lt;'Price Schedules'!$B$3,'Price Schedules'!$A$2,IF(B2660&lt;'Price Schedules'!$B$4,'Price Schedules'!$A$3,'Price Schedules'!$A$4)))</f>
        <v>Inj Med1</v>
      </c>
      <c r="F2660" t="str">
        <f>(IF(B2660&lt;'Price Schedules'!$B$7,'Price Schedules'!$A$6,IF(B2660&lt;'Price Schedules'!$B$8,'Price Schedules'!$A$7,'Price Schedules'!$A$8)))</f>
        <v>Chemo IV1</v>
      </c>
      <c r="G2660" t="str">
        <f>(IF(B2660&lt;'Price Schedules'!$B$11,'Price Schedules'!$A$10,IF(B2660&lt;'Price Schedules'!$B$12,'Price Schedules'!$A$11,'Price Schedules'!$A$12)))</f>
        <v>Chemo Med1</v>
      </c>
      <c r="H2660" t="str">
        <f>IF(B2660&lt;'Price Schedules'!$B$15,'Price Schedules'!$A$14,'Price Schedules'!$A$15)</f>
        <v>PASS1</v>
      </c>
      <c r="I2660" t="str">
        <f>IF(B2660&lt;'Price Schedules'!$B$18,'Price Schedules'!$A$17,'Price Schedules'!$A$18)</f>
        <v>IV1</v>
      </c>
      <c r="J2660" t="s">
        <v>38</v>
      </c>
      <c r="K2660" t="s">
        <v>39</v>
      </c>
      <c r="L2660" t="s">
        <v>40</v>
      </c>
      <c r="M2660" t="s">
        <v>41</v>
      </c>
      <c r="N2660" t="s">
        <v>42</v>
      </c>
      <c r="O2660" t="s">
        <v>43</v>
      </c>
      <c r="P2660" t="s">
        <v>44</v>
      </c>
      <c r="Q2660" t="s">
        <v>45</v>
      </c>
      <c r="R2660" t="str">
        <f t="shared" si="83"/>
        <v>Error</v>
      </c>
      <c r="S2660" t="e">
        <f>VLOOKUP($R2660,'Price Schedules'!$A$1:$H$34,4,FALSE)</f>
        <v>#N/A</v>
      </c>
      <c r="T2660" t="e">
        <f>VLOOKUP(R2660,'Price Schedules'!$A$1:$H$34,5,FALSE)</f>
        <v>#N/A</v>
      </c>
      <c r="U2660" t="e">
        <f>VLOOKUP(R2660,'Price Schedules'!$A$1:$H$34,6,FALSE)</f>
        <v>#N/A</v>
      </c>
      <c r="V2660" t="e">
        <f>VLOOKUP(R2660,'Price Schedules'!$A$1:$H$34,7,FALSE)</f>
        <v>#N/A</v>
      </c>
      <c r="W2660" t="e">
        <f>VLOOKUP(R2660,'Price Schedules'!$A$1:$H$34,8,FALSE)</f>
        <v>#N/A</v>
      </c>
    </row>
    <row r="2661" spans="1:23" x14ac:dyDescent="0.25">
      <c r="A2661">
        <f>Chargemaster!A2662</f>
        <v>0</v>
      </c>
      <c r="B2661">
        <f>Chargemaster!C2662</f>
        <v>0</v>
      </c>
      <c r="C2661">
        <f>Chargemaster!D2662</f>
        <v>0</v>
      </c>
      <c r="D2661" t="e">
        <f t="shared" si="82"/>
        <v>#N/A</v>
      </c>
      <c r="E2661" t="str">
        <f>(IF(B2661&lt;'Price Schedules'!$B$3,'Price Schedules'!$A$2,IF(B2661&lt;'Price Schedules'!$B$4,'Price Schedules'!$A$3,'Price Schedules'!$A$4)))</f>
        <v>Inj Med1</v>
      </c>
      <c r="F2661" t="str">
        <f>(IF(B2661&lt;'Price Schedules'!$B$7,'Price Schedules'!$A$6,IF(B2661&lt;'Price Schedules'!$B$8,'Price Schedules'!$A$7,'Price Schedules'!$A$8)))</f>
        <v>Chemo IV1</v>
      </c>
      <c r="G2661" t="str">
        <f>(IF(B2661&lt;'Price Schedules'!$B$11,'Price Schedules'!$A$10,IF(B2661&lt;'Price Schedules'!$B$12,'Price Schedules'!$A$11,'Price Schedules'!$A$12)))</f>
        <v>Chemo Med1</v>
      </c>
      <c r="H2661" t="str">
        <f>IF(B2661&lt;'Price Schedules'!$B$15,'Price Schedules'!$A$14,'Price Schedules'!$A$15)</f>
        <v>PASS1</v>
      </c>
      <c r="I2661" t="str">
        <f>IF(B2661&lt;'Price Schedules'!$B$18,'Price Schedules'!$A$17,'Price Schedules'!$A$18)</f>
        <v>IV1</v>
      </c>
      <c r="J2661" t="s">
        <v>38</v>
      </c>
      <c r="K2661" t="s">
        <v>39</v>
      </c>
      <c r="L2661" t="s">
        <v>40</v>
      </c>
      <c r="M2661" t="s">
        <v>41</v>
      </c>
      <c r="N2661" t="s">
        <v>42</v>
      </c>
      <c r="O2661" t="s">
        <v>43</v>
      </c>
      <c r="P2661" t="s">
        <v>44</v>
      </c>
      <c r="Q2661" t="s">
        <v>45</v>
      </c>
      <c r="R2661" t="str">
        <f t="shared" si="83"/>
        <v>Error</v>
      </c>
      <c r="S2661" t="e">
        <f>VLOOKUP($R2661,'Price Schedules'!$A$1:$H$34,4,FALSE)</f>
        <v>#N/A</v>
      </c>
      <c r="T2661" t="e">
        <f>VLOOKUP(R2661,'Price Schedules'!$A$1:$H$34,5,FALSE)</f>
        <v>#N/A</v>
      </c>
      <c r="U2661" t="e">
        <f>VLOOKUP(R2661,'Price Schedules'!$A$1:$H$34,6,FALSE)</f>
        <v>#N/A</v>
      </c>
      <c r="V2661" t="e">
        <f>VLOOKUP(R2661,'Price Schedules'!$A$1:$H$34,7,FALSE)</f>
        <v>#N/A</v>
      </c>
      <c r="W2661" t="e">
        <f>VLOOKUP(R2661,'Price Schedules'!$A$1:$H$34,8,FALSE)</f>
        <v>#N/A</v>
      </c>
    </row>
    <row r="2662" spans="1:23" x14ac:dyDescent="0.25">
      <c r="A2662">
        <f>Chargemaster!A2663</f>
        <v>0</v>
      </c>
      <c r="B2662">
        <f>Chargemaster!C2663</f>
        <v>0</v>
      </c>
      <c r="C2662">
        <f>Chargemaster!D2663</f>
        <v>0</v>
      </c>
      <c r="D2662" t="e">
        <f t="shared" si="82"/>
        <v>#N/A</v>
      </c>
      <c r="E2662" t="str">
        <f>(IF(B2662&lt;'Price Schedules'!$B$3,'Price Schedules'!$A$2,IF(B2662&lt;'Price Schedules'!$B$4,'Price Schedules'!$A$3,'Price Schedules'!$A$4)))</f>
        <v>Inj Med1</v>
      </c>
      <c r="F2662" t="str">
        <f>(IF(B2662&lt;'Price Schedules'!$B$7,'Price Schedules'!$A$6,IF(B2662&lt;'Price Schedules'!$B$8,'Price Schedules'!$A$7,'Price Schedules'!$A$8)))</f>
        <v>Chemo IV1</v>
      </c>
      <c r="G2662" t="str">
        <f>(IF(B2662&lt;'Price Schedules'!$B$11,'Price Schedules'!$A$10,IF(B2662&lt;'Price Schedules'!$B$12,'Price Schedules'!$A$11,'Price Schedules'!$A$12)))</f>
        <v>Chemo Med1</v>
      </c>
      <c r="H2662" t="str">
        <f>IF(B2662&lt;'Price Schedules'!$B$15,'Price Schedules'!$A$14,'Price Schedules'!$A$15)</f>
        <v>PASS1</v>
      </c>
      <c r="I2662" t="str">
        <f>IF(B2662&lt;'Price Schedules'!$B$18,'Price Schedules'!$A$17,'Price Schedules'!$A$18)</f>
        <v>IV1</v>
      </c>
      <c r="J2662" t="s">
        <v>38</v>
      </c>
      <c r="K2662" t="s">
        <v>39</v>
      </c>
      <c r="L2662" t="s">
        <v>40</v>
      </c>
      <c r="M2662" t="s">
        <v>41</v>
      </c>
      <c r="N2662" t="s">
        <v>42</v>
      </c>
      <c r="O2662" t="s">
        <v>43</v>
      </c>
      <c r="P2662" t="s">
        <v>44</v>
      </c>
      <c r="Q2662" t="s">
        <v>45</v>
      </c>
      <c r="R2662" t="str">
        <f t="shared" si="83"/>
        <v>Error</v>
      </c>
      <c r="S2662" t="e">
        <f>VLOOKUP($R2662,'Price Schedules'!$A$1:$H$34,4,FALSE)</f>
        <v>#N/A</v>
      </c>
      <c r="T2662" t="e">
        <f>VLOOKUP(R2662,'Price Schedules'!$A$1:$H$34,5,FALSE)</f>
        <v>#N/A</v>
      </c>
      <c r="U2662" t="e">
        <f>VLOOKUP(R2662,'Price Schedules'!$A$1:$H$34,6,FALSE)</f>
        <v>#N/A</v>
      </c>
      <c r="V2662" t="e">
        <f>VLOOKUP(R2662,'Price Schedules'!$A$1:$H$34,7,FALSE)</f>
        <v>#N/A</v>
      </c>
      <c r="W2662" t="e">
        <f>VLOOKUP(R2662,'Price Schedules'!$A$1:$H$34,8,FALSE)</f>
        <v>#N/A</v>
      </c>
    </row>
    <row r="2663" spans="1:23" x14ac:dyDescent="0.25">
      <c r="A2663">
        <f>Chargemaster!A2664</f>
        <v>0</v>
      </c>
      <c r="B2663">
        <f>Chargemaster!C2664</f>
        <v>0</v>
      </c>
      <c r="C2663">
        <f>Chargemaster!D2664</f>
        <v>0</v>
      </c>
      <c r="D2663" t="e">
        <f t="shared" si="82"/>
        <v>#N/A</v>
      </c>
      <c r="E2663" t="str">
        <f>(IF(B2663&lt;'Price Schedules'!$B$3,'Price Schedules'!$A$2,IF(B2663&lt;'Price Schedules'!$B$4,'Price Schedules'!$A$3,'Price Schedules'!$A$4)))</f>
        <v>Inj Med1</v>
      </c>
      <c r="F2663" t="str">
        <f>(IF(B2663&lt;'Price Schedules'!$B$7,'Price Schedules'!$A$6,IF(B2663&lt;'Price Schedules'!$B$8,'Price Schedules'!$A$7,'Price Schedules'!$A$8)))</f>
        <v>Chemo IV1</v>
      </c>
      <c r="G2663" t="str">
        <f>(IF(B2663&lt;'Price Schedules'!$B$11,'Price Schedules'!$A$10,IF(B2663&lt;'Price Schedules'!$B$12,'Price Schedules'!$A$11,'Price Schedules'!$A$12)))</f>
        <v>Chemo Med1</v>
      </c>
      <c r="H2663" t="str">
        <f>IF(B2663&lt;'Price Schedules'!$B$15,'Price Schedules'!$A$14,'Price Schedules'!$A$15)</f>
        <v>PASS1</v>
      </c>
      <c r="I2663" t="str">
        <f>IF(B2663&lt;'Price Schedules'!$B$18,'Price Schedules'!$A$17,'Price Schedules'!$A$18)</f>
        <v>IV1</v>
      </c>
      <c r="J2663" t="s">
        <v>38</v>
      </c>
      <c r="K2663" t="s">
        <v>39</v>
      </c>
      <c r="L2663" t="s">
        <v>40</v>
      </c>
      <c r="M2663" t="s">
        <v>41</v>
      </c>
      <c r="N2663" t="s">
        <v>42</v>
      </c>
      <c r="O2663" t="s">
        <v>43</v>
      </c>
      <c r="P2663" t="s">
        <v>44</v>
      </c>
      <c r="Q2663" t="s">
        <v>45</v>
      </c>
      <c r="R2663" t="str">
        <f t="shared" si="83"/>
        <v>Error</v>
      </c>
      <c r="S2663" t="e">
        <f>VLOOKUP($R2663,'Price Schedules'!$A$1:$H$34,4,FALSE)</f>
        <v>#N/A</v>
      </c>
      <c r="T2663" t="e">
        <f>VLOOKUP(R2663,'Price Schedules'!$A$1:$H$34,5,FALSE)</f>
        <v>#N/A</v>
      </c>
      <c r="U2663" t="e">
        <f>VLOOKUP(R2663,'Price Schedules'!$A$1:$H$34,6,FALSE)</f>
        <v>#N/A</v>
      </c>
      <c r="V2663" t="e">
        <f>VLOOKUP(R2663,'Price Schedules'!$A$1:$H$34,7,FALSE)</f>
        <v>#N/A</v>
      </c>
      <c r="W2663" t="e">
        <f>VLOOKUP(R2663,'Price Schedules'!$A$1:$H$34,8,FALSE)</f>
        <v>#N/A</v>
      </c>
    </row>
    <row r="2664" spans="1:23" x14ac:dyDescent="0.25">
      <c r="A2664">
        <f>Chargemaster!A2665</f>
        <v>0</v>
      </c>
      <c r="B2664">
        <f>Chargemaster!C2665</f>
        <v>0</v>
      </c>
      <c r="C2664">
        <f>Chargemaster!D2665</f>
        <v>0</v>
      </c>
      <c r="D2664" t="e">
        <f t="shared" si="82"/>
        <v>#N/A</v>
      </c>
      <c r="E2664" t="str">
        <f>(IF(B2664&lt;'Price Schedules'!$B$3,'Price Schedules'!$A$2,IF(B2664&lt;'Price Schedules'!$B$4,'Price Schedules'!$A$3,'Price Schedules'!$A$4)))</f>
        <v>Inj Med1</v>
      </c>
      <c r="F2664" t="str">
        <f>(IF(B2664&lt;'Price Schedules'!$B$7,'Price Schedules'!$A$6,IF(B2664&lt;'Price Schedules'!$B$8,'Price Schedules'!$A$7,'Price Schedules'!$A$8)))</f>
        <v>Chemo IV1</v>
      </c>
      <c r="G2664" t="str">
        <f>(IF(B2664&lt;'Price Schedules'!$B$11,'Price Schedules'!$A$10,IF(B2664&lt;'Price Schedules'!$B$12,'Price Schedules'!$A$11,'Price Schedules'!$A$12)))</f>
        <v>Chemo Med1</v>
      </c>
      <c r="H2664" t="str">
        <f>IF(B2664&lt;'Price Schedules'!$B$15,'Price Schedules'!$A$14,'Price Schedules'!$A$15)</f>
        <v>PASS1</v>
      </c>
      <c r="I2664" t="str">
        <f>IF(B2664&lt;'Price Schedules'!$B$18,'Price Schedules'!$A$17,'Price Schedules'!$A$18)</f>
        <v>IV1</v>
      </c>
      <c r="J2664" t="s">
        <v>38</v>
      </c>
      <c r="K2664" t="s">
        <v>39</v>
      </c>
      <c r="L2664" t="s">
        <v>40</v>
      </c>
      <c r="M2664" t="s">
        <v>41</v>
      </c>
      <c r="N2664" t="s">
        <v>42</v>
      </c>
      <c r="O2664" t="s">
        <v>43</v>
      </c>
      <c r="P2664" t="s">
        <v>44</v>
      </c>
      <c r="Q2664" t="s">
        <v>45</v>
      </c>
      <c r="R2664" t="str">
        <f t="shared" si="83"/>
        <v>Error</v>
      </c>
      <c r="S2664" t="e">
        <f>VLOOKUP($R2664,'Price Schedules'!$A$1:$H$34,4,FALSE)</f>
        <v>#N/A</v>
      </c>
      <c r="T2664" t="e">
        <f>VLOOKUP(R2664,'Price Schedules'!$A$1:$H$34,5,FALSE)</f>
        <v>#N/A</v>
      </c>
      <c r="U2664" t="e">
        <f>VLOOKUP(R2664,'Price Schedules'!$A$1:$H$34,6,FALSE)</f>
        <v>#N/A</v>
      </c>
      <c r="V2664" t="e">
        <f>VLOOKUP(R2664,'Price Schedules'!$A$1:$H$34,7,FALSE)</f>
        <v>#N/A</v>
      </c>
      <c r="W2664" t="e">
        <f>VLOOKUP(R2664,'Price Schedules'!$A$1:$H$34,8,FALSE)</f>
        <v>#N/A</v>
      </c>
    </row>
    <row r="2665" spans="1:23" x14ac:dyDescent="0.25">
      <c r="A2665">
        <f>Chargemaster!A2666</f>
        <v>0</v>
      </c>
      <c r="B2665">
        <f>Chargemaster!C2666</f>
        <v>0</v>
      </c>
      <c r="C2665">
        <f>Chargemaster!D2666</f>
        <v>0</v>
      </c>
      <c r="D2665" t="e">
        <f t="shared" si="82"/>
        <v>#N/A</v>
      </c>
      <c r="E2665" t="str">
        <f>(IF(B2665&lt;'Price Schedules'!$B$3,'Price Schedules'!$A$2,IF(B2665&lt;'Price Schedules'!$B$4,'Price Schedules'!$A$3,'Price Schedules'!$A$4)))</f>
        <v>Inj Med1</v>
      </c>
      <c r="F2665" t="str">
        <f>(IF(B2665&lt;'Price Schedules'!$B$7,'Price Schedules'!$A$6,IF(B2665&lt;'Price Schedules'!$B$8,'Price Schedules'!$A$7,'Price Schedules'!$A$8)))</f>
        <v>Chemo IV1</v>
      </c>
      <c r="G2665" t="str">
        <f>(IF(B2665&lt;'Price Schedules'!$B$11,'Price Schedules'!$A$10,IF(B2665&lt;'Price Schedules'!$B$12,'Price Schedules'!$A$11,'Price Schedules'!$A$12)))</f>
        <v>Chemo Med1</v>
      </c>
      <c r="H2665" t="str">
        <f>IF(B2665&lt;'Price Schedules'!$B$15,'Price Schedules'!$A$14,'Price Schedules'!$A$15)</f>
        <v>PASS1</v>
      </c>
      <c r="I2665" t="str">
        <f>IF(B2665&lt;'Price Schedules'!$B$18,'Price Schedules'!$A$17,'Price Schedules'!$A$18)</f>
        <v>IV1</v>
      </c>
      <c r="J2665" t="s">
        <v>38</v>
      </c>
      <c r="K2665" t="s">
        <v>39</v>
      </c>
      <c r="L2665" t="s">
        <v>40</v>
      </c>
      <c r="M2665" t="s">
        <v>41</v>
      </c>
      <c r="N2665" t="s">
        <v>42</v>
      </c>
      <c r="O2665" t="s">
        <v>43</v>
      </c>
      <c r="P2665" t="s">
        <v>44</v>
      </c>
      <c r="Q2665" t="s">
        <v>45</v>
      </c>
      <c r="R2665" t="str">
        <f t="shared" si="83"/>
        <v>Error</v>
      </c>
      <c r="S2665" t="e">
        <f>VLOOKUP($R2665,'Price Schedules'!$A$1:$H$34,4,FALSE)</f>
        <v>#N/A</v>
      </c>
      <c r="T2665" t="e">
        <f>VLOOKUP(R2665,'Price Schedules'!$A$1:$H$34,5,FALSE)</f>
        <v>#N/A</v>
      </c>
      <c r="U2665" t="e">
        <f>VLOOKUP(R2665,'Price Schedules'!$A$1:$H$34,6,FALSE)</f>
        <v>#N/A</v>
      </c>
      <c r="V2665" t="e">
        <f>VLOOKUP(R2665,'Price Schedules'!$A$1:$H$34,7,FALSE)</f>
        <v>#N/A</v>
      </c>
      <c r="W2665" t="e">
        <f>VLOOKUP(R2665,'Price Schedules'!$A$1:$H$34,8,FALSE)</f>
        <v>#N/A</v>
      </c>
    </row>
    <row r="2666" spans="1:23" x14ac:dyDescent="0.25">
      <c r="A2666">
        <f>Chargemaster!A2667</f>
        <v>0</v>
      </c>
      <c r="B2666">
        <f>Chargemaster!C2667</f>
        <v>0</v>
      </c>
      <c r="C2666">
        <f>Chargemaster!D2667</f>
        <v>0</v>
      </c>
      <c r="D2666" t="e">
        <f t="shared" si="82"/>
        <v>#N/A</v>
      </c>
      <c r="E2666" t="str">
        <f>(IF(B2666&lt;'Price Schedules'!$B$3,'Price Schedules'!$A$2,IF(B2666&lt;'Price Schedules'!$B$4,'Price Schedules'!$A$3,'Price Schedules'!$A$4)))</f>
        <v>Inj Med1</v>
      </c>
      <c r="F2666" t="str">
        <f>(IF(B2666&lt;'Price Schedules'!$B$7,'Price Schedules'!$A$6,IF(B2666&lt;'Price Schedules'!$B$8,'Price Schedules'!$A$7,'Price Schedules'!$A$8)))</f>
        <v>Chemo IV1</v>
      </c>
      <c r="G2666" t="str">
        <f>(IF(B2666&lt;'Price Schedules'!$B$11,'Price Schedules'!$A$10,IF(B2666&lt;'Price Schedules'!$B$12,'Price Schedules'!$A$11,'Price Schedules'!$A$12)))</f>
        <v>Chemo Med1</v>
      </c>
      <c r="H2666" t="str">
        <f>IF(B2666&lt;'Price Schedules'!$B$15,'Price Schedules'!$A$14,'Price Schedules'!$A$15)</f>
        <v>PASS1</v>
      </c>
      <c r="I2666" t="str">
        <f>IF(B2666&lt;'Price Schedules'!$B$18,'Price Schedules'!$A$17,'Price Schedules'!$A$18)</f>
        <v>IV1</v>
      </c>
      <c r="J2666" t="s">
        <v>38</v>
      </c>
      <c r="K2666" t="s">
        <v>39</v>
      </c>
      <c r="L2666" t="s">
        <v>40</v>
      </c>
      <c r="M2666" t="s">
        <v>41</v>
      </c>
      <c r="N2666" t="s">
        <v>42</v>
      </c>
      <c r="O2666" t="s">
        <v>43</v>
      </c>
      <c r="P2666" t="s">
        <v>44</v>
      </c>
      <c r="Q2666" t="s">
        <v>45</v>
      </c>
      <c r="R2666" t="str">
        <f t="shared" si="83"/>
        <v>Error</v>
      </c>
      <c r="S2666" t="e">
        <f>VLOOKUP($R2666,'Price Schedules'!$A$1:$H$34,4,FALSE)</f>
        <v>#N/A</v>
      </c>
      <c r="T2666" t="e">
        <f>VLOOKUP(R2666,'Price Schedules'!$A$1:$H$34,5,FALSE)</f>
        <v>#N/A</v>
      </c>
      <c r="U2666" t="e">
        <f>VLOOKUP(R2666,'Price Schedules'!$A$1:$H$34,6,FALSE)</f>
        <v>#N/A</v>
      </c>
      <c r="V2666" t="e">
        <f>VLOOKUP(R2666,'Price Schedules'!$A$1:$H$34,7,FALSE)</f>
        <v>#N/A</v>
      </c>
      <c r="W2666" t="e">
        <f>VLOOKUP(R2666,'Price Schedules'!$A$1:$H$34,8,FALSE)</f>
        <v>#N/A</v>
      </c>
    </row>
    <row r="2667" spans="1:23" x14ac:dyDescent="0.25">
      <c r="A2667">
        <f>Chargemaster!A2668</f>
        <v>0</v>
      </c>
      <c r="B2667">
        <f>Chargemaster!C2668</f>
        <v>0</v>
      </c>
      <c r="C2667">
        <f>Chargemaster!D2668</f>
        <v>0</v>
      </c>
      <c r="D2667" t="e">
        <f t="shared" si="82"/>
        <v>#N/A</v>
      </c>
      <c r="E2667" t="str">
        <f>(IF(B2667&lt;'Price Schedules'!$B$3,'Price Schedules'!$A$2,IF(B2667&lt;'Price Schedules'!$B$4,'Price Schedules'!$A$3,'Price Schedules'!$A$4)))</f>
        <v>Inj Med1</v>
      </c>
      <c r="F2667" t="str">
        <f>(IF(B2667&lt;'Price Schedules'!$B$7,'Price Schedules'!$A$6,IF(B2667&lt;'Price Schedules'!$B$8,'Price Schedules'!$A$7,'Price Schedules'!$A$8)))</f>
        <v>Chemo IV1</v>
      </c>
      <c r="G2667" t="str">
        <f>(IF(B2667&lt;'Price Schedules'!$B$11,'Price Schedules'!$A$10,IF(B2667&lt;'Price Schedules'!$B$12,'Price Schedules'!$A$11,'Price Schedules'!$A$12)))</f>
        <v>Chemo Med1</v>
      </c>
      <c r="H2667" t="str">
        <f>IF(B2667&lt;'Price Schedules'!$B$15,'Price Schedules'!$A$14,'Price Schedules'!$A$15)</f>
        <v>PASS1</v>
      </c>
      <c r="I2667" t="str">
        <f>IF(B2667&lt;'Price Schedules'!$B$18,'Price Schedules'!$A$17,'Price Schedules'!$A$18)</f>
        <v>IV1</v>
      </c>
      <c r="J2667" t="s">
        <v>38</v>
      </c>
      <c r="K2667" t="s">
        <v>39</v>
      </c>
      <c r="L2667" t="s">
        <v>40</v>
      </c>
      <c r="M2667" t="s">
        <v>41</v>
      </c>
      <c r="N2667" t="s">
        <v>42</v>
      </c>
      <c r="O2667" t="s">
        <v>43</v>
      </c>
      <c r="P2667" t="s">
        <v>44</v>
      </c>
      <c r="Q2667" t="s">
        <v>45</v>
      </c>
      <c r="R2667" t="str">
        <f t="shared" si="83"/>
        <v>Error</v>
      </c>
      <c r="S2667" t="e">
        <f>VLOOKUP($R2667,'Price Schedules'!$A$1:$H$34,4,FALSE)</f>
        <v>#N/A</v>
      </c>
      <c r="T2667" t="e">
        <f>VLOOKUP(R2667,'Price Schedules'!$A$1:$H$34,5,FALSE)</f>
        <v>#N/A</v>
      </c>
      <c r="U2667" t="e">
        <f>VLOOKUP(R2667,'Price Schedules'!$A$1:$H$34,6,FALSE)</f>
        <v>#N/A</v>
      </c>
      <c r="V2667" t="e">
        <f>VLOOKUP(R2667,'Price Schedules'!$A$1:$H$34,7,FALSE)</f>
        <v>#N/A</v>
      </c>
      <c r="W2667" t="e">
        <f>VLOOKUP(R2667,'Price Schedules'!$A$1:$H$34,8,FALSE)</f>
        <v>#N/A</v>
      </c>
    </row>
    <row r="2668" spans="1:23" x14ac:dyDescent="0.25">
      <c r="A2668">
        <f>Chargemaster!A2669</f>
        <v>0</v>
      </c>
      <c r="B2668">
        <f>Chargemaster!C2669</f>
        <v>0</v>
      </c>
      <c r="C2668">
        <f>Chargemaster!D2669</f>
        <v>0</v>
      </c>
      <c r="D2668" t="e">
        <f t="shared" si="82"/>
        <v>#N/A</v>
      </c>
      <c r="E2668" t="str">
        <f>(IF(B2668&lt;'Price Schedules'!$B$3,'Price Schedules'!$A$2,IF(B2668&lt;'Price Schedules'!$B$4,'Price Schedules'!$A$3,'Price Schedules'!$A$4)))</f>
        <v>Inj Med1</v>
      </c>
      <c r="F2668" t="str">
        <f>(IF(B2668&lt;'Price Schedules'!$B$7,'Price Schedules'!$A$6,IF(B2668&lt;'Price Schedules'!$B$8,'Price Schedules'!$A$7,'Price Schedules'!$A$8)))</f>
        <v>Chemo IV1</v>
      </c>
      <c r="G2668" t="str">
        <f>(IF(B2668&lt;'Price Schedules'!$B$11,'Price Schedules'!$A$10,IF(B2668&lt;'Price Schedules'!$B$12,'Price Schedules'!$A$11,'Price Schedules'!$A$12)))</f>
        <v>Chemo Med1</v>
      </c>
      <c r="H2668" t="str">
        <f>IF(B2668&lt;'Price Schedules'!$B$15,'Price Schedules'!$A$14,'Price Schedules'!$A$15)</f>
        <v>PASS1</v>
      </c>
      <c r="I2668" t="str">
        <f>IF(B2668&lt;'Price Schedules'!$B$18,'Price Schedules'!$A$17,'Price Schedules'!$A$18)</f>
        <v>IV1</v>
      </c>
      <c r="J2668" t="s">
        <v>38</v>
      </c>
      <c r="K2668" t="s">
        <v>39</v>
      </c>
      <c r="L2668" t="s">
        <v>40</v>
      </c>
      <c r="M2668" t="s">
        <v>41</v>
      </c>
      <c r="N2668" t="s">
        <v>42</v>
      </c>
      <c r="O2668" t="s">
        <v>43</v>
      </c>
      <c r="P2668" t="s">
        <v>44</v>
      </c>
      <c r="Q2668" t="s">
        <v>45</v>
      </c>
      <c r="R2668" t="str">
        <f t="shared" si="83"/>
        <v>Error</v>
      </c>
      <c r="S2668" t="e">
        <f>VLOOKUP($R2668,'Price Schedules'!$A$1:$H$34,4,FALSE)</f>
        <v>#N/A</v>
      </c>
      <c r="T2668" t="e">
        <f>VLOOKUP(R2668,'Price Schedules'!$A$1:$H$34,5,FALSE)</f>
        <v>#N/A</v>
      </c>
      <c r="U2668" t="e">
        <f>VLOOKUP(R2668,'Price Schedules'!$A$1:$H$34,6,FALSE)</f>
        <v>#N/A</v>
      </c>
      <c r="V2668" t="e">
        <f>VLOOKUP(R2668,'Price Schedules'!$A$1:$H$34,7,FALSE)</f>
        <v>#N/A</v>
      </c>
      <c r="W2668" t="e">
        <f>VLOOKUP(R2668,'Price Schedules'!$A$1:$H$34,8,FALSE)</f>
        <v>#N/A</v>
      </c>
    </row>
    <row r="2669" spans="1:23" x14ac:dyDescent="0.25">
      <c r="A2669">
        <f>Chargemaster!A2670</f>
        <v>0</v>
      </c>
      <c r="B2669">
        <f>Chargemaster!C2670</f>
        <v>0</v>
      </c>
      <c r="C2669">
        <f>Chargemaster!D2670</f>
        <v>0</v>
      </c>
      <c r="D2669" t="e">
        <f t="shared" si="82"/>
        <v>#N/A</v>
      </c>
      <c r="E2669" t="str">
        <f>(IF(B2669&lt;'Price Schedules'!$B$3,'Price Schedules'!$A$2,IF(B2669&lt;'Price Schedules'!$B$4,'Price Schedules'!$A$3,'Price Schedules'!$A$4)))</f>
        <v>Inj Med1</v>
      </c>
      <c r="F2669" t="str">
        <f>(IF(B2669&lt;'Price Schedules'!$B$7,'Price Schedules'!$A$6,IF(B2669&lt;'Price Schedules'!$B$8,'Price Schedules'!$A$7,'Price Schedules'!$A$8)))</f>
        <v>Chemo IV1</v>
      </c>
      <c r="G2669" t="str">
        <f>(IF(B2669&lt;'Price Schedules'!$B$11,'Price Schedules'!$A$10,IF(B2669&lt;'Price Schedules'!$B$12,'Price Schedules'!$A$11,'Price Schedules'!$A$12)))</f>
        <v>Chemo Med1</v>
      </c>
      <c r="H2669" t="str">
        <f>IF(B2669&lt;'Price Schedules'!$B$15,'Price Schedules'!$A$14,'Price Schedules'!$A$15)</f>
        <v>PASS1</v>
      </c>
      <c r="I2669" t="str">
        <f>IF(B2669&lt;'Price Schedules'!$B$18,'Price Schedules'!$A$17,'Price Schedules'!$A$18)</f>
        <v>IV1</v>
      </c>
      <c r="J2669" t="s">
        <v>38</v>
      </c>
      <c r="K2669" t="s">
        <v>39</v>
      </c>
      <c r="L2669" t="s">
        <v>40</v>
      </c>
      <c r="M2669" t="s">
        <v>41</v>
      </c>
      <c r="N2669" t="s">
        <v>42</v>
      </c>
      <c r="O2669" t="s">
        <v>43</v>
      </c>
      <c r="P2669" t="s">
        <v>44</v>
      </c>
      <c r="Q2669" t="s">
        <v>45</v>
      </c>
      <c r="R2669" t="str">
        <f t="shared" si="83"/>
        <v>Error</v>
      </c>
      <c r="S2669" t="e">
        <f>VLOOKUP($R2669,'Price Schedules'!$A$1:$H$34,4,FALSE)</f>
        <v>#N/A</v>
      </c>
      <c r="T2669" t="e">
        <f>VLOOKUP(R2669,'Price Schedules'!$A$1:$H$34,5,FALSE)</f>
        <v>#N/A</v>
      </c>
      <c r="U2669" t="e">
        <f>VLOOKUP(R2669,'Price Schedules'!$A$1:$H$34,6,FALSE)</f>
        <v>#N/A</v>
      </c>
      <c r="V2669" t="e">
        <f>VLOOKUP(R2669,'Price Schedules'!$A$1:$H$34,7,FALSE)</f>
        <v>#N/A</v>
      </c>
      <c r="W2669" t="e">
        <f>VLOOKUP(R2669,'Price Schedules'!$A$1:$H$34,8,FALSE)</f>
        <v>#N/A</v>
      </c>
    </row>
    <row r="2670" spans="1:23" x14ac:dyDescent="0.25">
      <c r="A2670">
        <f>Chargemaster!A2671</f>
        <v>0</v>
      </c>
      <c r="B2670">
        <f>Chargemaster!C2671</f>
        <v>0</v>
      </c>
      <c r="C2670">
        <f>Chargemaster!D2671</f>
        <v>0</v>
      </c>
      <c r="D2670" t="e">
        <f t="shared" si="82"/>
        <v>#N/A</v>
      </c>
      <c r="E2670" t="str">
        <f>(IF(B2670&lt;'Price Schedules'!$B$3,'Price Schedules'!$A$2,IF(B2670&lt;'Price Schedules'!$B$4,'Price Schedules'!$A$3,'Price Schedules'!$A$4)))</f>
        <v>Inj Med1</v>
      </c>
      <c r="F2670" t="str">
        <f>(IF(B2670&lt;'Price Schedules'!$B$7,'Price Schedules'!$A$6,IF(B2670&lt;'Price Schedules'!$B$8,'Price Schedules'!$A$7,'Price Schedules'!$A$8)))</f>
        <v>Chemo IV1</v>
      </c>
      <c r="G2670" t="str">
        <f>(IF(B2670&lt;'Price Schedules'!$B$11,'Price Schedules'!$A$10,IF(B2670&lt;'Price Schedules'!$B$12,'Price Schedules'!$A$11,'Price Schedules'!$A$12)))</f>
        <v>Chemo Med1</v>
      </c>
      <c r="H2670" t="str">
        <f>IF(B2670&lt;'Price Schedules'!$B$15,'Price Schedules'!$A$14,'Price Schedules'!$A$15)</f>
        <v>PASS1</v>
      </c>
      <c r="I2670" t="str">
        <f>IF(B2670&lt;'Price Schedules'!$B$18,'Price Schedules'!$A$17,'Price Schedules'!$A$18)</f>
        <v>IV1</v>
      </c>
      <c r="J2670" t="s">
        <v>38</v>
      </c>
      <c r="K2670" t="s">
        <v>39</v>
      </c>
      <c r="L2670" t="s">
        <v>40</v>
      </c>
      <c r="M2670" t="s">
        <v>41</v>
      </c>
      <c r="N2670" t="s">
        <v>42</v>
      </c>
      <c r="O2670" t="s">
        <v>43</v>
      </c>
      <c r="P2670" t="s">
        <v>44</v>
      </c>
      <c r="Q2670" t="s">
        <v>45</v>
      </c>
      <c r="R2670" t="str">
        <f t="shared" si="83"/>
        <v>Error</v>
      </c>
      <c r="S2670" t="e">
        <f>VLOOKUP($R2670,'Price Schedules'!$A$1:$H$34,4,FALSE)</f>
        <v>#N/A</v>
      </c>
      <c r="T2670" t="e">
        <f>VLOOKUP(R2670,'Price Schedules'!$A$1:$H$34,5,FALSE)</f>
        <v>#N/A</v>
      </c>
      <c r="U2670" t="e">
        <f>VLOOKUP(R2670,'Price Schedules'!$A$1:$H$34,6,FALSE)</f>
        <v>#N/A</v>
      </c>
      <c r="V2670" t="e">
        <f>VLOOKUP(R2670,'Price Schedules'!$A$1:$H$34,7,FALSE)</f>
        <v>#N/A</v>
      </c>
      <c r="W2670" t="e">
        <f>VLOOKUP(R2670,'Price Schedules'!$A$1:$H$34,8,FALSE)</f>
        <v>#N/A</v>
      </c>
    </row>
    <row r="2671" spans="1:23" x14ac:dyDescent="0.25">
      <c r="A2671">
        <f>Chargemaster!A2672</f>
        <v>0</v>
      </c>
      <c r="B2671">
        <f>Chargemaster!C2672</f>
        <v>0</v>
      </c>
      <c r="C2671">
        <f>Chargemaster!D2672</f>
        <v>0</v>
      </c>
      <c r="D2671" t="e">
        <f t="shared" si="82"/>
        <v>#N/A</v>
      </c>
      <c r="E2671" t="str">
        <f>(IF(B2671&lt;'Price Schedules'!$B$3,'Price Schedules'!$A$2,IF(B2671&lt;'Price Schedules'!$B$4,'Price Schedules'!$A$3,'Price Schedules'!$A$4)))</f>
        <v>Inj Med1</v>
      </c>
      <c r="F2671" t="str">
        <f>(IF(B2671&lt;'Price Schedules'!$B$7,'Price Schedules'!$A$6,IF(B2671&lt;'Price Schedules'!$B$8,'Price Schedules'!$A$7,'Price Schedules'!$A$8)))</f>
        <v>Chemo IV1</v>
      </c>
      <c r="G2671" t="str">
        <f>(IF(B2671&lt;'Price Schedules'!$B$11,'Price Schedules'!$A$10,IF(B2671&lt;'Price Schedules'!$B$12,'Price Schedules'!$A$11,'Price Schedules'!$A$12)))</f>
        <v>Chemo Med1</v>
      </c>
      <c r="H2671" t="str">
        <f>IF(B2671&lt;'Price Schedules'!$B$15,'Price Schedules'!$A$14,'Price Schedules'!$A$15)</f>
        <v>PASS1</v>
      </c>
      <c r="I2671" t="str">
        <f>IF(B2671&lt;'Price Schedules'!$B$18,'Price Schedules'!$A$17,'Price Schedules'!$A$18)</f>
        <v>IV1</v>
      </c>
      <c r="J2671" t="s">
        <v>38</v>
      </c>
      <c r="K2671" t="s">
        <v>39</v>
      </c>
      <c r="L2671" t="s">
        <v>40</v>
      </c>
      <c r="M2671" t="s">
        <v>41</v>
      </c>
      <c r="N2671" t="s">
        <v>42</v>
      </c>
      <c r="O2671" t="s">
        <v>43</v>
      </c>
      <c r="P2671" t="s">
        <v>44</v>
      </c>
      <c r="Q2671" t="s">
        <v>45</v>
      </c>
      <c r="R2671" t="str">
        <f t="shared" si="83"/>
        <v>Error</v>
      </c>
      <c r="S2671" t="e">
        <f>VLOOKUP($R2671,'Price Schedules'!$A$1:$H$34,4,FALSE)</f>
        <v>#N/A</v>
      </c>
      <c r="T2671" t="e">
        <f>VLOOKUP(R2671,'Price Schedules'!$A$1:$H$34,5,FALSE)</f>
        <v>#N/A</v>
      </c>
      <c r="U2671" t="e">
        <f>VLOOKUP(R2671,'Price Schedules'!$A$1:$H$34,6,FALSE)</f>
        <v>#N/A</v>
      </c>
      <c r="V2671" t="e">
        <f>VLOOKUP(R2671,'Price Schedules'!$A$1:$H$34,7,FALSE)</f>
        <v>#N/A</v>
      </c>
      <c r="W2671" t="e">
        <f>VLOOKUP(R2671,'Price Schedules'!$A$1:$H$34,8,FALSE)</f>
        <v>#N/A</v>
      </c>
    </row>
    <row r="2672" spans="1:23" x14ac:dyDescent="0.25">
      <c r="A2672">
        <f>Chargemaster!A2673</f>
        <v>0</v>
      </c>
      <c r="B2672">
        <f>Chargemaster!C2673</f>
        <v>0</v>
      </c>
      <c r="C2672">
        <f>Chargemaster!D2673</f>
        <v>0</v>
      </c>
      <c r="D2672" t="e">
        <f t="shared" si="82"/>
        <v>#N/A</v>
      </c>
      <c r="E2672" t="str">
        <f>(IF(B2672&lt;'Price Schedules'!$B$3,'Price Schedules'!$A$2,IF(B2672&lt;'Price Schedules'!$B$4,'Price Schedules'!$A$3,'Price Schedules'!$A$4)))</f>
        <v>Inj Med1</v>
      </c>
      <c r="F2672" t="str">
        <f>(IF(B2672&lt;'Price Schedules'!$B$7,'Price Schedules'!$A$6,IF(B2672&lt;'Price Schedules'!$B$8,'Price Schedules'!$A$7,'Price Schedules'!$A$8)))</f>
        <v>Chemo IV1</v>
      </c>
      <c r="G2672" t="str">
        <f>(IF(B2672&lt;'Price Schedules'!$B$11,'Price Schedules'!$A$10,IF(B2672&lt;'Price Schedules'!$B$12,'Price Schedules'!$A$11,'Price Schedules'!$A$12)))</f>
        <v>Chemo Med1</v>
      </c>
      <c r="H2672" t="str">
        <f>IF(B2672&lt;'Price Schedules'!$B$15,'Price Schedules'!$A$14,'Price Schedules'!$A$15)</f>
        <v>PASS1</v>
      </c>
      <c r="I2672" t="str">
        <f>IF(B2672&lt;'Price Schedules'!$B$18,'Price Schedules'!$A$17,'Price Schedules'!$A$18)</f>
        <v>IV1</v>
      </c>
      <c r="J2672" t="s">
        <v>38</v>
      </c>
      <c r="K2672" t="s">
        <v>39</v>
      </c>
      <c r="L2672" t="s">
        <v>40</v>
      </c>
      <c r="M2672" t="s">
        <v>41</v>
      </c>
      <c r="N2672" t="s">
        <v>42</v>
      </c>
      <c r="O2672" t="s">
        <v>43</v>
      </c>
      <c r="P2672" t="s">
        <v>44</v>
      </c>
      <c r="Q2672" t="s">
        <v>45</v>
      </c>
      <c r="R2672" t="str">
        <f t="shared" si="83"/>
        <v>Error</v>
      </c>
      <c r="S2672" t="e">
        <f>VLOOKUP($R2672,'Price Schedules'!$A$1:$H$34,4,FALSE)</f>
        <v>#N/A</v>
      </c>
      <c r="T2672" t="e">
        <f>VLOOKUP(R2672,'Price Schedules'!$A$1:$H$34,5,FALSE)</f>
        <v>#N/A</v>
      </c>
      <c r="U2672" t="e">
        <f>VLOOKUP(R2672,'Price Schedules'!$A$1:$H$34,6,FALSE)</f>
        <v>#N/A</v>
      </c>
      <c r="V2672" t="e">
        <f>VLOOKUP(R2672,'Price Schedules'!$A$1:$H$34,7,FALSE)</f>
        <v>#N/A</v>
      </c>
      <c r="W2672" t="e">
        <f>VLOOKUP(R2672,'Price Schedules'!$A$1:$H$34,8,FALSE)</f>
        <v>#N/A</v>
      </c>
    </row>
    <row r="2673" spans="1:23" x14ac:dyDescent="0.25">
      <c r="A2673">
        <f>Chargemaster!A2674</f>
        <v>0</v>
      </c>
      <c r="B2673">
        <f>Chargemaster!C2674</f>
        <v>0</v>
      </c>
      <c r="C2673">
        <f>Chargemaster!D2674</f>
        <v>0</v>
      </c>
      <c r="D2673" t="e">
        <f t="shared" si="82"/>
        <v>#N/A</v>
      </c>
      <c r="E2673" t="str">
        <f>(IF(B2673&lt;'Price Schedules'!$B$3,'Price Schedules'!$A$2,IF(B2673&lt;'Price Schedules'!$B$4,'Price Schedules'!$A$3,'Price Schedules'!$A$4)))</f>
        <v>Inj Med1</v>
      </c>
      <c r="F2673" t="str">
        <f>(IF(B2673&lt;'Price Schedules'!$B$7,'Price Schedules'!$A$6,IF(B2673&lt;'Price Schedules'!$B$8,'Price Schedules'!$A$7,'Price Schedules'!$A$8)))</f>
        <v>Chemo IV1</v>
      </c>
      <c r="G2673" t="str">
        <f>(IF(B2673&lt;'Price Schedules'!$B$11,'Price Schedules'!$A$10,IF(B2673&lt;'Price Schedules'!$B$12,'Price Schedules'!$A$11,'Price Schedules'!$A$12)))</f>
        <v>Chemo Med1</v>
      </c>
      <c r="H2673" t="str">
        <f>IF(B2673&lt;'Price Schedules'!$B$15,'Price Schedules'!$A$14,'Price Schedules'!$A$15)</f>
        <v>PASS1</v>
      </c>
      <c r="I2673" t="str">
        <f>IF(B2673&lt;'Price Schedules'!$B$18,'Price Schedules'!$A$17,'Price Schedules'!$A$18)</f>
        <v>IV1</v>
      </c>
      <c r="J2673" t="s">
        <v>38</v>
      </c>
      <c r="K2673" t="s">
        <v>39</v>
      </c>
      <c r="L2673" t="s">
        <v>40</v>
      </c>
      <c r="M2673" t="s">
        <v>41</v>
      </c>
      <c r="N2673" t="s">
        <v>42</v>
      </c>
      <c r="O2673" t="s">
        <v>43</v>
      </c>
      <c r="P2673" t="s">
        <v>44</v>
      </c>
      <c r="Q2673" t="s">
        <v>45</v>
      </c>
      <c r="R2673" t="str">
        <f t="shared" si="83"/>
        <v>Error</v>
      </c>
      <c r="S2673" t="e">
        <f>VLOOKUP($R2673,'Price Schedules'!$A$1:$H$34,4,FALSE)</f>
        <v>#N/A</v>
      </c>
      <c r="T2673" t="e">
        <f>VLOOKUP(R2673,'Price Schedules'!$A$1:$H$34,5,FALSE)</f>
        <v>#N/A</v>
      </c>
      <c r="U2673" t="e">
        <f>VLOOKUP(R2673,'Price Schedules'!$A$1:$H$34,6,FALSE)</f>
        <v>#N/A</v>
      </c>
      <c r="V2673" t="e">
        <f>VLOOKUP(R2673,'Price Schedules'!$A$1:$H$34,7,FALSE)</f>
        <v>#N/A</v>
      </c>
      <c r="W2673" t="e">
        <f>VLOOKUP(R2673,'Price Schedules'!$A$1:$H$34,8,FALSE)</f>
        <v>#N/A</v>
      </c>
    </row>
    <row r="2674" spans="1:23" x14ac:dyDescent="0.25">
      <c r="A2674">
        <f>Chargemaster!A2675</f>
        <v>0</v>
      </c>
      <c r="B2674">
        <f>Chargemaster!C2675</f>
        <v>0</v>
      </c>
      <c r="C2674">
        <f>Chargemaster!D2675</f>
        <v>0</v>
      </c>
      <c r="D2674" t="e">
        <f t="shared" si="82"/>
        <v>#N/A</v>
      </c>
      <c r="E2674" t="str">
        <f>(IF(B2674&lt;'Price Schedules'!$B$3,'Price Schedules'!$A$2,IF(B2674&lt;'Price Schedules'!$B$4,'Price Schedules'!$A$3,'Price Schedules'!$A$4)))</f>
        <v>Inj Med1</v>
      </c>
      <c r="F2674" t="str">
        <f>(IF(B2674&lt;'Price Schedules'!$B$7,'Price Schedules'!$A$6,IF(B2674&lt;'Price Schedules'!$B$8,'Price Schedules'!$A$7,'Price Schedules'!$A$8)))</f>
        <v>Chemo IV1</v>
      </c>
      <c r="G2674" t="str">
        <f>(IF(B2674&lt;'Price Schedules'!$B$11,'Price Schedules'!$A$10,IF(B2674&lt;'Price Schedules'!$B$12,'Price Schedules'!$A$11,'Price Schedules'!$A$12)))</f>
        <v>Chemo Med1</v>
      </c>
      <c r="H2674" t="str">
        <f>IF(B2674&lt;'Price Schedules'!$B$15,'Price Schedules'!$A$14,'Price Schedules'!$A$15)</f>
        <v>PASS1</v>
      </c>
      <c r="I2674" t="str">
        <f>IF(B2674&lt;'Price Schedules'!$B$18,'Price Schedules'!$A$17,'Price Schedules'!$A$18)</f>
        <v>IV1</v>
      </c>
      <c r="J2674" t="s">
        <v>38</v>
      </c>
      <c r="K2674" t="s">
        <v>39</v>
      </c>
      <c r="L2674" t="s">
        <v>40</v>
      </c>
      <c r="M2674" t="s">
        <v>41</v>
      </c>
      <c r="N2674" t="s">
        <v>42</v>
      </c>
      <c r="O2674" t="s">
        <v>43</v>
      </c>
      <c r="P2674" t="s">
        <v>44</v>
      </c>
      <c r="Q2674" t="s">
        <v>45</v>
      </c>
      <c r="R2674" t="str">
        <f t="shared" si="83"/>
        <v>Error</v>
      </c>
      <c r="S2674" t="e">
        <f>VLOOKUP($R2674,'Price Schedules'!$A$1:$H$34,4,FALSE)</f>
        <v>#N/A</v>
      </c>
      <c r="T2674" t="e">
        <f>VLOOKUP(R2674,'Price Schedules'!$A$1:$H$34,5,FALSE)</f>
        <v>#N/A</v>
      </c>
      <c r="U2674" t="e">
        <f>VLOOKUP(R2674,'Price Schedules'!$A$1:$H$34,6,FALSE)</f>
        <v>#N/A</v>
      </c>
      <c r="V2674" t="e">
        <f>VLOOKUP(R2674,'Price Schedules'!$A$1:$H$34,7,FALSE)</f>
        <v>#N/A</v>
      </c>
      <c r="W2674" t="e">
        <f>VLOOKUP(R2674,'Price Schedules'!$A$1:$H$34,8,FALSE)</f>
        <v>#N/A</v>
      </c>
    </row>
    <row r="2675" spans="1:23" x14ac:dyDescent="0.25">
      <c r="A2675">
        <f>Chargemaster!A2676</f>
        <v>0</v>
      </c>
      <c r="B2675">
        <f>Chargemaster!C2676</f>
        <v>0</v>
      </c>
      <c r="C2675">
        <f>Chargemaster!D2676</f>
        <v>0</v>
      </c>
      <c r="D2675" t="e">
        <f t="shared" si="82"/>
        <v>#N/A</v>
      </c>
      <c r="E2675" t="str">
        <f>(IF(B2675&lt;'Price Schedules'!$B$3,'Price Schedules'!$A$2,IF(B2675&lt;'Price Schedules'!$B$4,'Price Schedules'!$A$3,'Price Schedules'!$A$4)))</f>
        <v>Inj Med1</v>
      </c>
      <c r="F2675" t="str">
        <f>(IF(B2675&lt;'Price Schedules'!$B$7,'Price Schedules'!$A$6,IF(B2675&lt;'Price Schedules'!$B$8,'Price Schedules'!$A$7,'Price Schedules'!$A$8)))</f>
        <v>Chemo IV1</v>
      </c>
      <c r="G2675" t="str">
        <f>(IF(B2675&lt;'Price Schedules'!$B$11,'Price Schedules'!$A$10,IF(B2675&lt;'Price Schedules'!$B$12,'Price Schedules'!$A$11,'Price Schedules'!$A$12)))</f>
        <v>Chemo Med1</v>
      </c>
      <c r="H2675" t="str">
        <f>IF(B2675&lt;'Price Schedules'!$B$15,'Price Schedules'!$A$14,'Price Schedules'!$A$15)</f>
        <v>PASS1</v>
      </c>
      <c r="I2675" t="str">
        <f>IF(B2675&lt;'Price Schedules'!$B$18,'Price Schedules'!$A$17,'Price Schedules'!$A$18)</f>
        <v>IV1</v>
      </c>
      <c r="J2675" t="s">
        <v>38</v>
      </c>
      <c r="K2675" t="s">
        <v>39</v>
      </c>
      <c r="L2675" t="s">
        <v>40</v>
      </c>
      <c r="M2675" t="s">
        <v>41</v>
      </c>
      <c r="N2675" t="s">
        <v>42</v>
      </c>
      <c r="O2675" t="s">
        <v>43</v>
      </c>
      <c r="P2675" t="s">
        <v>44</v>
      </c>
      <c r="Q2675" t="s">
        <v>45</v>
      </c>
      <c r="R2675" t="str">
        <f t="shared" si="83"/>
        <v>Error</v>
      </c>
      <c r="S2675" t="e">
        <f>VLOOKUP($R2675,'Price Schedules'!$A$1:$H$34,4,FALSE)</f>
        <v>#N/A</v>
      </c>
      <c r="T2675" t="e">
        <f>VLOOKUP(R2675,'Price Schedules'!$A$1:$H$34,5,FALSE)</f>
        <v>#N/A</v>
      </c>
      <c r="U2675" t="e">
        <f>VLOOKUP(R2675,'Price Schedules'!$A$1:$H$34,6,FALSE)</f>
        <v>#N/A</v>
      </c>
      <c r="V2675" t="e">
        <f>VLOOKUP(R2675,'Price Schedules'!$A$1:$H$34,7,FALSE)</f>
        <v>#N/A</v>
      </c>
      <c r="W2675" t="e">
        <f>VLOOKUP(R2675,'Price Schedules'!$A$1:$H$34,8,FALSE)</f>
        <v>#N/A</v>
      </c>
    </row>
    <row r="2676" spans="1:23" x14ac:dyDescent="0.25">
      <c r="A2676">
        <f>Chargemaster!A2677</f>
        <v>0</v>
      </c>
      <c r="B2676">
        <f>Chargemaster!C2677</f>
        <v>0</v>
      </c>
      <c r="C2676">
        <f>Chargemaster!D2677</f>
        <v>0</v>
      </c>
      <c r="D2676" t="e">
        <f t="shared" si="82"/>
        <v>#N/A</v>
      </c>
      <c r="E2676" t="str">
        <f>(IF(B2676&lt;'Price Schedules'!$B$3,'Price Schedules'!$A$2,IF(B2676&lt;'Price Schedules'!$B$4,'Price Schedules'!$A$3,'Price Schedules'!$A$4)))</f>
        <v>Inj Med1</v>
      </c>
      <c r="F2676" t="str">
        <f>(IF(B2676&lt;'Price Schedules'!$B$7,'Price Schedules'!$A$6,IF(B2676&lt;'Price Schedules'!$B$8,'Price Schedules'!$A$7,'Price Schedules'!$A$8)))</f>
        <v>Chemo IV1</v>
      </c>
      <c r="G2676" t="str">
        <f>(IF(B2676&lt;'Price Schedules'!$B$11,'Price Schedules'!$A$10,IF(B2676&lt;'Price Schedules'!$B$12,'Price Schedules'!$A$11,'Price Schedules'!$A$12)))</f>
        <v>Chemo Med1</v>
      </c>
      <c r="H2676" t="str">
        <f>IF(B2676&lt;'Price Schedules'!$B$15,'Price Schedules'!$A$14,'Price Schedules'!$A$15)</f>
        <v>PASS1</v>
      </c>
      <c r="I2676" t="str">
        <f>IF(B2676&lt;'Price Schedules'!$B$18,'Price Schedules'!$A$17,'Price Schedules'!$A$18)</f>
        <v>IV1</v>
      </c>
      <c r="J2676" t="s">
        <v>38</v>
      </c>
      <c r="K2676" t="s">
        <v>39</v>
      </c>
      <c r="L2676" t="s">
        <v>40</v>
      </c>
      <c r="M2676" t="s">
        <v>41</v>
      </c>
      <c r="N2676" t="s">
        <v>42</v>
      </c>
      <c r="O2676" t="s">
        <v>43</v>
      </c>
      <c r="P2676" t="s">
        <v>44</v>
      </c>
      <c r="Q2676" t="s">
        <v>45</v>
      </c>
      <c r="R2676" t="str">
        <f t="shared" si="83"/>
        <v>Error</v>
      </c>
      <c r="S2676" t="e">
        <f>VLOOKUP($R2676,'Price Schedules'!$A$1:$H$34,4,FALSE)</f>
        <v>#N/A</v>
      </c>
      <c r="T2676" t="e">
        <f>VLOOKUP(R2676,'Price Schedules'!$A$1:$H$34,5,FALSE)</f>
        <v>#N/A</v>
      </c>
      <c r="U2676" t="e">
        <f>VLOOKUP(R2676,'Price Schedules'!$A$1:$H$34,6,FALSE)</f>
        <v>#N/A</v>
      </c>
      <c r="V2676" t="e">
        <f>VLOOKUP(R2676,'Price Schedules'!$A$1:$H$34,7,FALSE)</f>
        <v>#N/A</v>
      </c>
      <c r="W2676" t="e">
        <f>VLOOKUP(R2676,'Price Schedules'!$A$1:$H$34,8,FALSE)</f>
        <v>#N/A</v>
      </c>
    </row>
    <row r="2677" spans="1:23" x14ac:dyDescent="0.25">
      <c r="A2677">
        <f>Chargemaster!A2678</f>
        <v>0</v>
      </c>
      <c r="B2677">
        <f>Chargemaster!C2678</f>
        <v>0</v>
      </c>
      <c r="C2677">
        <f>Chargemaster!D2678</f>
        <v>0</v>
      </c>
      <c r="D2677" t="e">
        <f t="shared" si="82"/>
        <v>#N/A</v>
      </c>
      <c r="E2677" t="str">
        <f>(IF(B2677&lt;'Price Schedules'!$B$3,'Price Schedules'!$A$2,IF(B2677&lt;'Price Schedules'!$B$4,'Price Schedules'!$A$3,'Price Schedules'!$A$4)))</f>
        <v>Inj Med1</v>
      </c>
      <c r="F2677" t="str">
        <f>(IF(B2677&lt;'Price Schedules'!$B$7,'Price Schedules'!$A$6,IF(B2677&lt;'Price Schedules'!$B$8,'Price Schedules'!$A$7,'Price Schedules'!$A$8)))</f>
        <v>Chemo IV1</v>
      </c>
      <c r="G2677" t="str">
        <f>(IF(B2677&lt;'Price Schedules'!$B$11,'Price Schedules'!$A$10,IF(B2677&lt;'Price Schedules'!$B$12,'Price Schedules'!$A$11,'Price Schedules'!$A$12)))</f>
        <v>Chemo Med1</v>
      </c>
      <c r="H2677" t="str">
        <f>IF(B2677&lt;'Price Schedules'!$B$15,'Price Schedules'!$A$14,'Price Schedules'!$A$15)</f>
        <v>PASS1</v>
      </c>
      <c r="I2677" t="str">
        <f>IF(B2677&lt;'Price Schedules'!$B$18,'Price Schedules'!$A$17,'Price Schedules'!$A$18)</f>
        <v>IV1</v>
      </c>
      <c r="J2677" t="s">
        <v>38</v>
      </c>
      <c r="K2677" t="s">
        <v>39</v>
      </c>
      <c r="L2677" t="s">
        <v>40</v>
      </c>
      <c r="M2677" t="s">
        <v>41</v>
      </c>
      <c r="N2677" t="s">
        <v>42</v>
      </c>
      <c r="O2677" t="s">
        <v>43</v>
      </c>
      <c r="P2677" t="s">
        <v>44</v>
      </c>
      <c r="Q2677" t="s">
        <v>45</v>
      </c>
      <c r="R2677" t="str">
        <f t="shared" si="83"/>
        <v>Error</v>
      </c>
      <c r="S2677" t="e">
        <f>VLOOKUP($R2677,'Price Schedules'!$A$1:$H$34,4,FALSE)</f>
        <v>#N/A</v>
      </c>
      <c r="T2677" t="e">
        <f>VLOOKUP(R2677,'Price Schedules'!$A$1:$H$34,5,FALSE)</f>
        <v>#N/A</v>
      </c>
      <c r="U2677" t="e">
        <f>VLOOKUP(R2677,'Price Schedules'!$A$1:$H$34,6,FALSE)</f>
        <v>#N/A</v>
      </c>
      <c r="V2677" t="e">
        <f>VLOOKUP(R2677,'Price Schedules'!$A$1:$H$34,7,FALSE)</f>
        <v>#N/A</v>
      </c>
      <c r="W2677" t="e">
        <f>VLOOKUP(R2677,'Price Schedules'!$A$1:$H$34,8,FALSE)</f>
        <v>#N/A</v>
      </c>
    </row>
    <row r="2678" spans="1:23" x14ac:dyDescent="0.25">
      <c r="A2678">
        <f>Chargemaster!A2679</f>
        <v>0</v>
      </c>
      <c r="B2678">
        <f>Chargemaster!C2679</f>
        <v>0</v>
      </c>
      <c r="C2678">
        <f>Chargemaster!D2679</f>
        <v>0</v>
      </c>
      <c r="D2678" t="e">
        <f t="shared" si="82"/>
        <v>#N/A</v>
      </c>
      <c r="E2678" t="str">
        <f>(IF(B2678&lt;'Price Schedules'!$B$3,'Price Schedules'!$A$2,IF(B2678&lt;'Price Schedules'!$B$4,'Price Schedules'!$A$3,'Price Schedules'!$A$4)))</f>
        <v>Inj Med1</v>
      </c>
      <c r="F2678" t="str">
        <f>(IF(B2678&lt;'Price Schedules'!$B$7,'Price Schedules'!$A$6,IF(B2678&lt;'Price Schedules'!$B$8,'Price Schedules'!$A$7,'Price Schedules'!$A$8)))</f>
        <v>Chemo IV1</v>
      </c>
      <c r="G2678" t="str">
        <f>(IF(B2678&lt;'Price Schedules'!$B$11,'Price Schedules'!$A$10,IF(B2678&lt;'Price Schedules'!$B$12,'Price Schedules'!$A$11,'Price Schedules'!$A$12)))</f>
        <v>Chemo Med1</v>
      </c>
      <c r="H2678" t="str">
        <f>IF(B2678&lt;'Price Schedules'!$B$15,'Price Schedules'!$A$14,'Price Schedules'!$A$15)</f>
        <v>PASS1</v>
      </c>
      <c r="I2678" t="str">
        <f>IF(B2678&lt;'Price Schedules'!$B$18,'Price Schedules'!$A$17,'Price Schedules'!$A$18)</f>
        <v>IV1</v>
      </c>
      <c r="J2678" t="s">
        <v>38</v>
      </c>
      <c r="K2678" t="s">
        <v>39</v>
      </c>
      <c r="L2678" t="s">
        <v>40</v>
      </c>
      <c r="M2678" t="s">
        <v>41</v>
      </c>
      <c r="N2678" t="s">
        <v>42</v>
      </c>
      <c r="O2678" t="s">
        <v>43</v>
      </c>
      <c r="P2678" t="s">
        <v>44</v>
      </c>
      <c r="Q2678" t="s">
        <v>45</v>
      </c>
      <c r="R2678" t="str">
        <f t="shared" si="83"/>
        <v>Error</v>
      </c>
      <c r="S2678" t="e">
        <f>VLOOKUP($R2678,'Price Schedules'!$A$1:$H$34,4,FALSE)</f>
        <v>#N/A</v>
      </c>
      <c r="T2678" t="e">
        <f>VLOOKUP(R2678,'Price Schedules'!$A$1:$H$34,5,FALSE)</f>
        <v>#N/A</v>
      </c>
      <c r="U2678" t="e">
        <f>VLOOKUP(R2678,'Price Schedules'!$A$1:$H$34,6,FALSE)</f>
        <v>#N/A</v>
      </c>
      <c r="V2678" t="e">
        <f>VLOOKUP(R2678,'Price Schedules'!$A$1:$H$34,7,FALSE)</f>
        <v>#N/A</v>
      </c>
      <c r="W2678" t="e">
        <f>VLOOKUP(R2678,'Price Schedules'!$A$1:$H$34,8,FALSE)</f>
        <v>#N/A</v>
      </c>
    </row>
    <row r="2679" spans="1:23" x14ac:dyDescent="0.25">
      <c r="A2679">
        <f>Chargemaster!A2680</f>
        <v>0</v>
      </c>
      <c r="B2679">
        <f>Chargemaster!C2680</f>
        <v>0</v>
      </c>
      <c r="C2679">
        <f>Chargemaster!D2680</f>
        <v>0</v>
      </c>
      <c r="D2679" t="e">
        <f t="shared" si="82"/>
        <v>#N/A</v>
      </c>
      <c r="E2679" t="str">
        <f>(IF(B2679&lt;'Price Schedules'!$B$3,'Price Schedules'!$A$2,IF(B2679&lt;'Price Schedules'!$B$4,'Price Schedules'!$A$3,'Price Schedules'!$A$4)))</f>
        <v>Inj Med1</v>
      </c>
      <c r="F2679" t="str">
        <f>(IF(B2679&lt;'Price Schedules'!$B$7,'Price Schedules'!$A$6,IF(B2679&lt;'Price Schedules'!$B$8,'Price Schedules'!$A$7,'Price Schedules'!$A$8)))</f>
        <v>Chemo IV1</v>
      </c>
      <c r="G2679" t="str">
        <f>(IF(B2679&lt;'Price Schedules'!$B$11,'Price Schedules'!$A$10,IF(B2679&lt;'Price Schedules'!$B$12,'Price Schedules'!$A$11,'Price Schedules'!$A$12)))</f>
        <v>Chemo Med1</v>
      </c>
      <c r="H2679" t="str">
        <f>IF(B2679&lt;'Price Schedules'!$B$15,'Price Schedules'!$A$14,'Price Schedules'!$A$15)</f>
        <v>PASS1</v>
      </c>
      <c r="I2679" t="str">
        <f>IF(B2679&lt;'Price Schedules'!$B$18,'Price Schedules'!$A$17,'Price Schedules'!$A$18)</f>
        <v>IV1</v>
      </c>
      <c r="J2679" t="s">
        <v>38</v>
      </c>
      <c r="K2679" t="s">
        <v>39</v>
      </c>
      <c r="L2679" t="s">
        <v>40</v>
      </c>
      <c r="M2679" t="s">
        <v>41</v>
      </c>
      <c r="N2679" t="s">
        <v>42</v>
      </c>
      <c r="O2679" t="s">
        <v>43</v>
      </c>
      <c r="P2679" t="s">
        <v>44</v>
      </c>
      <c r="Q2679" t="s">
        <v>45</v>
      </c>
      <c r="R2679" t="str">
        <f t="shared" si="83"/>
        <v>Error</v>
      </c>
      <c r="S2679" t="e">
        <f>VLOOKUP($R2679,'Price Schedules'!$A$1:$H$34,4,FALSE)</f>
        <v>#N/A</v>
      </c>
      <c r="T2679" t="e">
        <f>VLOOKUP(R2679,'Price Schedules'!$A$1:$H$34,5,FALSE)</f>
        <v>#N/A</v>
      </c>
      <c r="U2679" t="e">
        <f>VLOOKUP(R2679,'Price Schedules'!$A$1:$H$34,6,FALSE)</f>
        <v>#N/A</v>
      </c>
      <c r="V2679" t="e">
        <f>VLOOKUP(R2679,'Price Schedules'!$A$1:$H$34,7,FALSE)</f>
        <v>#N/A</v>
      </c>
      <c r="W2679" t="e">
        <f>VLOOKUP(R2679,'Price Schedules'!$A$1:$H$34,8,FALSE)</f>
        <v>#N/A</v>
      </c>
    </row>
    <row r="2680" spans="1:23" x14ac:dyDescent="0.25">
      <c r="A2680">
        <f>Chargemaster!A2681</f>
        <v>0</v>
      </c>
      <c r="B2680">
        <f>Chargemaster!C2681</f>
        <v>0</v>
      </c>
      <c r="C2680">
        <f>Chargemaster!D2681</f>
        <v>0</v>
      </c>
      <c r="D2680" t="e">
        <f t="shared" si="82"/>
        <v>#N/A</v>
      </c>
      <c r="E2680" t="str">
        <f>(IF(B2680&lt;'Price Schedules'!$B$3,'Price Schedules'!$A$2,IF(B2680&lt;'Price Schedules'!$B$4,'Price Schedules'!$A$3,'Price Schedules'!$A$4)))</f>
        <v>Inj Med1</v>
      </c>
      <c r="F2680" t="str">
        <f>(IF(B2680&lt;'Price Schedules'!$B$7,'Price Schedules'!$A$6,IF(B2680&lt;'Price Schedules'!$B$8,'Price Schedules'!$A$7,'Price Schedules'!$A$8)))</f>
        <v>Chemo IV1</v>
      </c>
      <c r="G2680" t="str">
        <f>(IF(B2680&lt;'Price Schedules'!$B$11,'Price Schedules'!$A$10,IF(B2680&lt;'Price Schedules'!$B$12,'Price Schedules'!$A$11,'Price Schedules'!$A$12)))</f>
        <v>Chemo Med1</v>
      </c>
      <c r="H2680" t="str">
        <f>IF(B2680&lt;'Price Schedules'!$B$15,'Price Schedules'!$A$14,'Price Schedules'!$A$15)</f>
        <v>PASS1</v>
      </c>
      <c r="I2680" t="str">
        <f>IF(B2680&lt;'Price Schedules'!$B$18,'Price Schedules'!$A$17,'Price Schedules'!$A$18)</f>
        <v>IV1</v>
      </c>
      <c r="J2680" t="s">
        <v>38</v>
      </c>
      <c r="K2680" t="s">
        <v>39</v>
      </c>
      <c r="L2680" t="s">
        <v>40</v>
      </c>
      <c r="M2680" t="s">
        <v>41</v>
      </c>
      <c r="N2680" t="s">
        <v>42</v>
      </c>
      <c r="O2680" t="s">
        <v>43</v>
      </c>
      <c r="P2680" t="s">
        <v>44</v>
      </c>
      <c r="Q2680" t="s">
        <v>45</v>
      </c>
      <c r="R2680" t="str">
        <f t="shared" si="83"/>
        <v>Error</v>
      </c>
      <c r="S2680" t="e">
        <f>VLOOKUP($R2680,'Price Schedules'!$A$1:$H$34,4,FALSE)</f>
        <v>#N/A</v>
      </c>
      <c r="T2680" t="e">
        <f>VLOOKUP(R2680,'Price Schedules'!$A$1:$H$34,5,FALSE)</f>
        <v>#N/A</v>
      </c>
      <c r="U2680" t="e">
        <f>VLOOKUP(R2680,'Price Schedules'!$A$1:$H$34,6,FALSE)</f>
        <v>#N/A</v>
      </c>
      <c r="V2680" t="e">
        <f>VLOOKUP(R2680,'Price Schedules'!$A$1:$H$34,7,FALSE)</f>
        <v>#N/A</v>
      </c>
      <c r="W2680" t="e">
        <f>VLOOKUP(R2680,'Price Schedules'!$A$1:$H$34,8,FALSE)</f>
        <v>#N/A</v>
      </c>
    </row>
    <row r="2681" spans="1:23" x14ac:dyDescent="0.25">
      <c r="A2681">
        <f>Chargemaster!A2682</f>
        <v>0</v>
      </c>
      <c r="B2681">
        <f>Chargemaster!C2682</f>
        <v>0</v>
      </c>
      <c r="C2681">
        <f>Chargemaster!D2682</f>
        <v>0</v>
      </c>
      <c r="D2681" t="e">
        <f t="shared" si="82"/>
        <v>#N/A</v>
      </c>
      <c r="E2681" t="str">
        <f>(IF(B2681&lt;'Price Schedules'!$B$3,'Price Schedules'!$A$2,IF(B2681&lt;'Price Schedules'!$B$4,'Price Schedules'!$A$3,'Price Schedules'!$A$4)))</f>
        <v>Inj Med1</v>
      </c>
      <c r="F2681" t="str">
        <f>(IF(B2681&lt;'Price Schedules'!$B$7,'Price Schedules'!$A$6,IF(B2681&lt;'Price Schedules'!$B$8,'Price Schedules'!$A$7,'Price Schedules'!$A$8)))</f>
        <v>Chemo IV1</v>
      </c>
      <c r="G2681" t="str">
        <f>(IF(B2681&lt;'Price Schedules'!$B$11,'Price Schedules'!$A$10,IF(B2681&lt;'Price Schedules'!$B$12,'Price Schedules'!$A$11,'Price Schedules'!$A$12)))</f>
        <v>Chemo Med1</v>
      </c>
      <c r="H2681" t="str">
        <f>IF(B2681&lt;'Price Schedules'!$B$15,'Price Schedules'!$A$14,'Price Schedules'!$A$15)</f>
        <v>PASS1</v>
      </c>
      <c r="I2681" t="str">
        <f>IF(B2681&lt;'Price Schedules'!$B$18,'Price Schedules'!$A$17,'Price Schedules'!$A$18)</f>
        <v>IV1</v>
      </c>
      <c r="J2681" t="s">
        <v>38</v>
      </c>
      <c r="K2681" t="s">
        <v>39</v>
      </c>
      <c r="L2681" t="s">
        <v>40</v>
      </c>
      <c r="M2681" t="s">
        <v>41</v>
      </c>
      <c r="N2681" t="s">
        <v>42</v>
      </c>
      <c r="O2681" t="s">
        <v>43</v>
      </c>
      <c r="P2681" t="s">
        <v>44</v>
      </c>
      <c r="Q2681" t="s">
        <v>45</v>
      </c>
      <c r="R2681" t="str">
        <f t="shared" si="83"/>
        <v>Error</v>
      </c>
      <c r="S2681" t="e">
        <f>VLOOKUP($R2681,'Price Schedules'!$A$1:$H$34,4,FALSE)</f>
        <v>#N/A</v>
      </c>
      <c r="T2681" t="e">
        <f>VLOOKUP(R2681,'Price Schedules'!$A$1:$H$34,5,FALSE)</f>
        <v>#N/A</v>
      </c>
      <c r="U2681" t="e">
        <f>VLOOKUP(R2681,'Price Schedules'!$A$1:$H$34,6,FALSE)</f>
        <v>#N/A</v>
      </c>
      <c r="V2681" t="e">
        <f>VLOOKUP(R2681,'Price Schedules'!$A$1:$H$34,7,FALSE)</f>
        <v>#N/A</v>
      </c>
      <c r="W2681" t="e">
        <f>VLOOKUP(R2681,'Price Schedules'!$A$1:$H$34,8,FALSE)</f>
        <v>#N/A</v>
      </c>
    </row>
    <row r="2682" spans="1:23" x14ac:dyDescent="0.25">
      <c r="A2682">
        <f>Chargemaster!A2683</f>
        <v>0</v>
      </c>
      <c r="B2682">
        <f>Chargemaster!C2683</f>
        <v>0</v>
      </c>
      <c r="C2682">
        <f>Chargemaster!D2683</f>
        <v>0</v>
      </c>
      <c r="D2682" t="e">
        <f t="shared" si="82"/>
        <v>#N/A</v>
      </c>
      <c r="E2682" t="str">
        <f>(IF(B2682&lt;'Price Schedules'!$B$3,'Price Schedules'!$A$2,IF(B2682&lt;'Price Schedules'!$B$4,'Price Schedules'!$A$3,'Price Schedules'!$A$4)))</f>
        <v>Inj Med1</v>
      </c>
      <c r="F2682" t="str">
        <f>(IF(B2682&lt;'Price Schedules'!$B$7,'Price Schedules'!$A$6,IF(B2682&lt;'Price Schedules'!$B$8,'Price Schedules'!$A$7,'Price Schedules'!$A$8)))</f>
        <v>Chemo IV1</v>
      </c>
      <c r="G2682" t="str">
        <f>(IF(B2682&lt;'Price Schedules'!$B$11,'Price Schedules'!$A$10,IF(B2682&lt;'Price Schedules'!$B$12,'Price Schedules'!$A$11,'Price Schedules'!$A$12)))</f>
        <v>Chemo Med1</v>
      </c>
      <c r="H2682" t="str">
        <f>IF(B2682&lt;'Price Schedules'!$B$15,'Price Schedules'!$A$14,'Price Schedules'!$A$15)</f>
        <v>PASS1</v>
      </c>
      <c r="I2682" t="str">
        <f>IF(B2682&lt;'Price Schedules'!$B$18,'Price Schedules'!$A$17,'Price Schedules'!$A$18)</f>
        <v>IV1</v>
      </c>
      <c r="J2682" t="s">
        <v>38</v>
      </c>
      <c r="K2682" t="s">
        <v>39</v>
      </c>
      <c r="L2682" t="s">
        <v>40</v>
      </c>
      <c r="M2682" t="s">
        <v>41</v>
      </c>
      <c r="N2682" t="s">
        <v>42</v>
      </c>
      <c r="O2682" t="s">
        <v>43</v>
      </c>
      <c r="P2682" t="s">
        <v>44</v>
      </c>
      <c r="Q2682" t="s">
        <v>45</v>
      </c>
      <c r="R2682" t="str">
        <f t="shared" si="83"/>
        <v>Error</v>
      </c>
      <c r="S2682" t="e">
        <f>VLOOKUP($R2682,'Price Schedules'!$A$1:$H$34,4,FALSE)</f>
        <v>#N/A</v>
      </c>
      <c r="T2682" t="e">
        <f>VLOOKUP(R2682,'Price Schedules'!$A$1:$H$34,5,FALSE)</f>
        <v>#N/A</v>
      </c>
      <c r="U2682" t="e">
        <f>VLOOKUP(R2682,'Price Schedules'!$A$1:$H$34,6,FALSE)</f>
        <v>#N/A</v>
      </c>
      <c r="V2682" t="e">
        <f>VLOOKUP(R2682,'Price Schedules'!$A$1:$H$34,7,FALSE)</f>
        <v>#N/A</v>
      </c>
      <c r="W2682" t="e">
        <f>VLOOKUP(R2682,'Price Schedules'!$A$1:$H$34,8,FALSE)</f>
        <v>#N/A</v>
      </c>
    </row>
    <row r="2683" spans="1:23" x14ac:dyDescent="0.25">
      <c r="A2683">
        <f>Chargemaster!A2684</f>
        <v>0</v>
      </c>
      <c r="B2683">
        <f>Chargemaster!C2684</f>
        <v>0</v>
      </c>
      <c r="C2683">
        <f>Chargemaster!D2684</f>
        <v>0</v>
      </c>
      <c r="D2683" t="e">
        <f t="shared" si="82"/>
        <v>#N/A</v>
      </c>
      <c r="E2683" t="str">
        <f>(IF(B2683&lt;'Price Schedules'!$B$3,'Price Schedules'!$A$2,IF(B2683&lt;'Price Schedules'!$B$4,'Price Schedules'!$A$3,'Price Schedules'!$A$4)))</f>
        <v>Inj Med1</v>
      </c>
      <c r="F2683" t="str">
        <f>(IF(B2683&lt;'Price Schedules'!$B$7,'Price Schedules'!$A$6,IF(B2683&lt;'Price Schedules'!$B$8,'Price Schedules'!$A$7,'Price Schedules'!$A$8)))</f>
        <v>Chemo IV1</v>
      </c>
      <c r="G2683" t="str">
        <f>(IF(B2683&lt;'Price Schedules'!$B$11,'Price Schedules'!$A$10,IF(B2683&lt;'Price Schedules'!$B$12,'Price Schedules'!$A$11,'Price Schedules'!$A$12)))</f>
        <v>Chemo Med1</v>
      </c>
      <c r="H2683" t="str">
        <f>IF(B2683&lt;'Price Schedules'!$B$15,'Price Schedules'!$A$14,'Price Schedules'!$A$15)</f>
        <v>PASS1</v>
      </c>
      <c r="I2683" t="str">
        <f>IF(B2683&lt;'Price Schedules'!$B$18,'Price Schedules'!$A$17,'Price Schedules'!$A$18)</f>
        <v>IV1</v>
      </c>
      <c r="J2683" t="s">
        <v>38</v>
      </c>
      <c r="K2683" t="s">
        <v>39</v>
      </c>
      <c r="L2683" t="s">
        <v>40</v>
      </c>
      <c r="M2683" t="s">
        <v>41</v>
      </c>
      <c r="N2683" t="s">
        <v>42</v>
      </c>
      <c r="O2683" t="s">
        <v>43</v>
      </c>
      <c r="P2683" t="s">
        <v>44</v>
      </c>
      <c r="Q2683" t="s">
        <v>45</v>
      </c>
      <c r="R2683" t="str">
        <f t="shared" si="83"/>
        <v>Error</v>
      </c>
      <c r="S2683" t="e">
        <f>VLOOKUP($R2683,'Price Schedules'!$A$1:$H$34,4,FALSE)</f>
        <v>#N/A</v>
      </c>
      <c r="T2683" t="e">
        <f>VLOOKUP(R2683,'Price Schedules'!$A$1:$H$34,5,FALSE)</f>
        <v>#N/A</v>
      </c>
      <c r="U2683" t="e">
        <f>VLOOKUP(R2683,'Price Schedules'!$A$1:$H$34,6,FALSE)</f>
        <v>#N/A</v>
      </c>
      <c r="V2683" t="e">
        <f>VLOOKUP(R2683,'Price Schedules'!$A$1:$H$34,7,FALSE)</f>
        <v>#N/A</v>
      </c>
      <c r="W2683" t="e">
        <f>VLOOKUP(R2683,'Price Schedules'!$A$1:$H$34,8,FALSE)</f>
        <v>#N/A</v>
      </c>
    </row>
    <row r="2684" spans="1:23" x14ac:dyDescent="0.25">
      <c r="A2684">
        <f>Chargemaster!A2685</f>
        <v>0</v>
      </c>
      <c r="B2684">
        <f>Chargemaster!C2685</f>
        <v>0</v>
      </c>
      <c r="C2684">
        <f>Chargemaster!D2685</f>
        <v>0</v>
      </c>
      <c r="D2684" t="e">
        <f t="shared" si="82"/>
        <v>#N/A</v>
      </c>
      <c r="E2684" t="str">
        <f>(IF(B2684&lt;'Price Schedules'!$B$3,'Price Schedules'!$A$2,IF(B2684&lt;'Price Schedules'!$B$4,'Price Schedules'!$A$3,'Price Schedules'!$A$4)))</f>
        <v>Inj Med1</v>
      </c>
      <c r="F2684" t="str">
        <f>(IF(B2684&lt;'Price Schedules'!$B$7,'Price Schedules'!$A$6,IF(B2684&lt;'Price Schedules'!$B$8,'Price Schedules'!$A$7,'Price Schedules'!$A$8)))</f>
        <v>Chemo IV1</v>
      </c>
      <c r="G2684" t="str">
        <f>(IF(B2684&lt;'Price Schedules'!$B$11,'Price Schedules'!$A$10,IF(B2684&lt;'Price Schedules'!$B$12,'Price Schedules'!$A$11,'Price Schedules'!$A$12)))</f>
        <v>Chemo Med1</v>
      </c>
      <c r="H2684" t="str">
        <f>IF(B2684&lt;'Price Schedules'!$B$15,'Price Schedules'!$A$14,'Price Schedules'!$A$15)</f>
        <v>PASS1</v>
      </c>
      <c r="I2684" t="str">
        <f>IF(B2684&lt;'Price Schedules'!$B$18,'Price Schedules'!$A$17,'Price Schedules'!$A$18)</f>
        <v>IV1</v>
      </c>
      <c r="J2684" t="s">
        <v>38</v>
      </c>
      <c r="K2684" t="s">
        <v>39</v>
      </c>
      <c r="L2684" t="s">
        <v>40</v>
      </c>
      <c r="M2684" t="s">
        <v>41</v>
      </c>
      <c r="N2684" t="s">
        <v>42</v>
      </c>
      <c r="O2684" t="s">
        <v>43</v>
      </c>
      <c r="P2684" t="s">
        <v>44</v>
      </c>
      <c r="Q2684" t="s">
        <v>45</v>
      </c>
      <c r="R2684" t="str">
        <f t="shared" si="83"/>
        <v>Error</v>
      </c>
      <c r="S2684" t="e">
        <f>VLOOKUP($R2684,'Price Schedules'!$A$1:$H$34,4,FALSE)</f>
        <v>#N/A</v>
      </c>
      <c r="T2684" t="e">
        <f>VLOOKUP(R2684,'Price Schedules'!$A$1:$H$34,5,FALSE)</f>
        <v>#N/A</v>
      </c>
      <c r="U2684" t="e">
        <f>VLOOKUP(R2684,'Price Schedules'!$A$1:$H$34,6,FALSE)</f>
        <v>#N/A</v>
      </c>
      <c r="V2684" t="e">
        <f>VLOOKUP(R2684,'Price Schedules'!$A$1:$H$34,7,FALSE)</f>
        <v>#N/A</v>
      </c>
      <c r="W2684" t="e">
        <f>VLOOKUP(R2684,'Price Schedules'!$A$1:$H$34,8,FALSE)</f>
        <v>#N/A</v>
      </c>
    </row>
    <row r="2685" spans="1:23" x14ac:dyDescent="0.25">
      <c r="A2685">
        <f>Chargemaster!A2686</f>
        <v>0</v>
      </c>
      <c r="B2685">
        <f>Chargemaster!C2686</f>
        <v>0</v>
      </c>
      <c r="C2685">
        <f>Chargemaster!D2686</f>
        <v>0</v>
      </c>
      <c r="D2685" t="e">
        <f t="shared" si="82"/>
        <v>#N/A</v>
      </c>
      <c r="E2685" t="str">
        <f>(IF(B2685&lt;'Price Schedules'!$B$3,'Price Schedules'!$A$2,IF(B2685&lt;'Price Schedules'!$B$4,'Price Schedules'!$A$3,'Price Schedules'!$A$4)))</f>
        <v>Inj Med1</v>
      </c>
      <c r="F2685" t="str">
        <f>(IF(B2685&lt;'Price Schedules'!$B$7,'Price Schedules'!$A$6,IF(B2685&lt;'Price Schedules'!$B$8,'Price Schedules'!$A$7,'Price Schedules'!$A$8)))</f>
        <v>Chemo IV1</v>
      </c>
      <c r="G2685" t="str">
        <f>(IF(B2685&lt;'Price Schedules'!$B$11,'Price Schedules'!$A$10,IF(B2685&lt;'Price Schedules'!$B$12,'Price Schedules'!$A$11,'Price Schedules'!$A$12)))</f>
        <v>Chemo Med1</v>
      </c>
      <c r="H2685" t="str">
        <f>IF(B2685&lt;'Price Schedules'!$B$15,'Price Schedules'!$A$14,'Price Schedules'!$A$15)</f>
        <v>PASS1</v>
      </c>
      <c r="I2685" t="str">
        <f>IF(B2685&lt;'Price Schedules'!$B$18,'Price Schedules'!$A$17,'Price Schedules'!$A$18)</f>
        <v>IV1</v>
      </c>
      <c r="J2685" t="s">
        <v>38</v>
      </c>
      <c r="K2685" t="s">
        <v>39</v>
      </c>
      <c r="L2685" t="s">
        <v>40</v>
      </c>
      <c r="M2685" t="s">
        <v>41</v>
      </c>
      <c r="N2685" t="s">
        <v>42</v>
      </c>
      <c r="O2685" t="s">
        <v>43</v>
      </c>
      <c r="P2685" t="s">
        <v>44</v>
      </c>
      <c r="Q2685" t="s">
        <v>45</v>
      </c>
      <c r="R2685" t="str">
        <f t="shared" si="83"/>
        <v>Error</v>
      </c>
      <c r="S2685" t="e">
        <f>VLOOKUP($R2685,'Price Schedules'!$A$1:$H$34,4,FALSE)</f>
        <v>#N/A</v>
      </c>
      <c r="T2685" t="e">
        <f>VLOOKUP(R2685,'Price Schedules'!$A$1:$H$34,5,FALSE)</f>
        <v>#N/A</v>
      </c>
      <c r="U2685" t="e">
        <f>VLOOKUP(R2685,'Price Schedules'!$A$1:$H$34,6,FALSE)</f>
        <v>#N/A</v>
      </c>
      <c r="V2685" t="e">
        <f>VLOOKUP(R2685,'Price Schedules'!$A$1:$H$34,7,FALSE)</f>
        <v>#N/A</v>
      </c>
      <c r="W2685" t="e">
        <f>VLOOKUP(R2685,'Price Schedules'!$A$1:$H$34,8,FALSE)</f>
        <v>#N/A</v>
      </c>
    </row>
    <row r="2686" spans="1:23" x14ac:dyDescent="0.25">
      <c r="A2686">
        <f>Chargemaster!A2687</f>
        <v>0</v>
      </c>
      <c r="B2686">
        <f>Chargemaster!C2687</f>
        <v>0</v>
      </c>
      <c r="C2686">
        <f>Chargemaster!D2687</f>
        <v>0</v>
      </c>
      <c r="D2686" t="e">
        <f t="shared" si="82"/>
        <v>#N/A</v>
      </c>
      <c r="E2686" t="str">
        <f>(IF(B2686&lt;'Price Schedules'!$B$3,'Price Schedules'!$A$2,IF(B2686&lt;'Price Schedules'!$B$4,'Price Schedules'!$A$3,'Price Schedules'!$A$4)))</f>
        <v>Inj Med1</v>
      </c>
      <c r="F2686" t="str">
        <f>(IF(B2686&lt;'Price Schedules'!$B$7,'Price Schedules'!$A$6,IF(B2686&lt;'Price Schedules'!$B$8,'Price Schedules'!$A$7,'Price Schedules'!$A$8)))</f>
        <v>Chemo IV1</v>
      </c>
      <c r="G2686" t="str">
        <f>(IF(B2686&lt;'Price Schedules'!$B$11,'Price Schedules'!$A$10,IF(B2686&lt;'Price Schedules'!$B$12,'Price Schedules'!$A$11,'Price Schedules'!$A$12)))</f>
        <v>Chemo Med1</v>
      </c>
      <c r="H2686" t="str">
        <f>IF(B2686&lt;'Price Schedules'!$B$15,'Price Schedules'!$A$14,'Price Schedules'!$A$15)</f>
        <v>PASS1</v>
      </c>
      <c r="I2686" t="str">
        <f>IF(B2686&lt;'Price Schedules'!$B$18,'Price Schedules'!$A$17,'Price Schedules'!$A$18)</f>
        <v>IV1</v>
      </c>
      <c r="J2686" t="s">
        <v>38</v>
      </c>
      <c r="K2686" t="s">
        <v>39</v>
      </c>
      <c r="L2686" t="s">
        <v>40</v>
      </c>
      <c r="M2686" t="s">
        <v>41</v>
      </c>
      <c r="N2686" t="s">
        <v>42</v>
      </c>
      <c r="O2686" t="s">
        <v>43</v>
      </c>
      <c r="P2686" t="s">
        <v>44</v>
      </c>
      <c r="Q2686" t="s">
        <v>45</v>
      </c>
      <c r="R2686" t="str">
        <f t="shared" si="83"/>
        <v>Error</v>
      </c>
      <c r="S2686" t="e">
        <f>VLOOKUP($R2686,'Price Schedules'!$A$1:$H$34,4,FALSE)</f>
        <v>#N/A</v>
      </c>
      <c r="T2686" t="e">
        <f>VLOOKUP(R2686,'Price Schedules'!$A$1:$H$34,5,FALSE)</f>
        <v>#N/A</v>
      </c>
      <c r="U2686" t="e">
        <f>VLOOKUP(R2686,'Price Schedules'!$A$1:$H$34,6,FALSE)</f>
        <v>#N/A</v>
      </c>
      <c r="V2686" t="e">
        <f>VLOOKUP(R2686,'Price Schedules'!$A$1:$H$34,7,FALSE)</f>
        <v>#N/A</v>
      </c>
      <c r="W2686" t="e">
        <f>VLOOKUP(R2686,'Price Schedules'!$A$1:$H$34,8,FALSE)</f>
        <v>#N/A</v>
      </c>
    </row>
    <row r="2687" spans="1:23" x14ac:dyDescent="0.25">
      <c r="A2687">
        <f>Chargemaster!A2688</f>
        <v>0</v>
      </c>
      <c r="B2687">
        <f>Chargemaster!C2688</f>
        <v>0</v>
      </c>
      <c r="C2687">
        <f>Chargemaster!D2688</f>
        <v>0</v>
      </c>
      <c r="D2687" t="e">
        <f t="shared" si="82"/>
        <v>#N/A</v>
      </c>
      <c r="E2687" t="str">
        <f>(IF(B2687&lt;'Price Schedules'!$B$3,'Price Schedules'!$A$2,IF(B2687&lt;'Price Schedules'!$B$4,'Price Schedules'!$A$3,'Price Schedules'!$A$4)))</f>
        <v>Inj Med1</v>
      </c>
      <c r="F2687" t="str">
        <f>(IF(B2687&lt;'Price Schedules'!$B$7,'Price Schedules'!$A$6,IF(B2687&lt;'Price Schedules'!$B$8,'Price Schedules'!$A$7,'Price Schedules'!$A$8)))</f>
        <v>Chemo IV1</v>
      </c>
      <c r="G2687" t="str">
        <f>(IF(B2687&lt;'Price Schedules'!$B$11,'Price Schedules'!$A$10,IF(B2687&lt;'Price Schedules'!$B$12,'Price Schedules'!$A$11,'Price Schedules'!$A$12)))</f>
        <v>Chemo Med1</v>
      </c>
      <c r="H2687" t="str">
        <f>IF(B2687&lt;'Price Schedules'!$B$15,'Price Schedules'!$A$14,'Price Schedules'!$A$15)</f>
        <v>PASS1</v>
      </c>
      <c r="I2687" t="str">
        <f>IF(B2687&lt;'Price Schedules'!$B$18,'Price Schedules'!$A$17,'Price Schedules'!$A$18)</f>
        <v>IV1</v>
      </c>
      <c r="J2687" t="s">
        <v>38</v>
      </c>
      <c r="K2687" t="s">
        <v>39</v>
      </c>
      <c r="L2687" t="s">
        <v>40</v>
      </c>
      <c r="M2687" t="s">
        <v>41</v>
      </c>
      <c r="N2687" t="s">
        <v>42</v>
      </c>
      <c r="O2687" t="s">
        <v>43</v>
      </c>
      <c r="P2687" t="s">
        <v>44</v>
      </c>
      <c r="Q2687" t="s">
        <v>45</v>
      </c>
      <c r="R2687" t="str">
        <f t="shared" si="83"/>
        <v>Error</v>
      </c>
      <c r="S2687" t="e">
        <f>VLOOKUP($R2687,'Price Schedules'!$A$1:$H$34,4,FALSE)</f>
        <v>#N/A</v>
      </c>
      <c r="T2687" t="e">
        <f>VLOOKUP(R2687,'Price Schedules'!$A$1:$H$34,5,FALSE)</f>
        <v>#N/A</v>
      </c>
      <c r="U2687" t="e">
        <f>VLOOKUP(R2687,'Price Schedules'!$A$1:$H$34,6,FALSE)</f>
        <v>#N/A</v>
      </c>
      <c r="V2687" t="e">
        <f>VLOOKUP(R2687,'Price Schedules'!$A$1:$H$34,7,FALSE)</f>
        <v>#N/A</v>
      </c>
      <c r="W2687" t="e">
        <f>VLOOKUP(R2687,'Price Schedules'!$A$1:$H$34,8,FALSE)</f>
        <v>#N/A</v>
      </c>
    </row>
    <row r="2688" spans="1:23" x14ac:dyDescent="0.25">
      <c r="A2688">
        <f>Chargemaster!A2689</f>
        <v>0</v>
      </c>
      <c r="B2688">
        <f>Chargemaster!C2689</f>
        <v>0</v>
      </c>
      <c r="C2688">
        <f>Chargemaster!D2689</f>
        <v>0</v>
      </c>
      <c r="D2688" t="e">
        <f t="shared" si="82"/>
        <v>#N/A</v>
      </c>
      <c r="E2688" t="str">
        <f>(IF(B2688&lt;'Price Schedules'!$B$3,'Price Schedules'!$A$2,IF(B2688&lt;'Price Schedules'!$B$4,'Price Schedules'!$A$3,'Price Schedules'!$A$4)))</f>
        <v>Inj Med1</v>
      </c>
      <c r="F2688" t="str">
        <f>(IF(B2688&lt;'Price Schedules'!$B$7,'Price Schedules'!$A$6,IF(B2688&lt;'Price Schedules'!$B$8,'Price Schedules'!$A$7,'Price Schedules'!$A$8)))</f>
        <v>Chemo IV1</v>
      </c>
      <c r="G2688" t="str">
        <f>(IF(B2688&lt;'Price Schedules'!$B$11,'Price Schedules'!$A$10,IF(B2688&lt;'Price Schedules'!$B$12,'Price Schedules'!$A$11,'Price Schedules'!$A$12)))</f>
        <v>Chemo Med1</v>
      </c>
      <c r="H2688" t="str">
        <f>IF(B2688&lt;'Price Schedules'!$B$15,'Price Schedules'!$A$14,'Price Schedules'!$A$15)</f>
        <v>PASS1</v>
      </c>
      <c r="I2688" t="str">
        <f>IF(B2688&lt;'Price Schedules'!$B$18,'Price Schedules'!$A$17,'Price Schedules'!$A$18)</f>
        <v>IV1</v>
      </c>
      <c r="J2688" t="s">
        <v>38</v>
      </c>
      <c r="K2688" t="s">
        <v>39</v>
      </c>
      <c r="L2688" t="s">
        <v>40</v>
      </c>
      <c r="M2688" t="s">
        <v>41</v>
      </c>
      <c r="N2688" t="s">
        <v>42</v>
      </c>
      <c r="O2688" t="s">
        <v>43</v>
      </c>
      <c r="P2688" t="s">
        <v>44</v>
      </c>
      <c r="Q2688" t="s">
        <v>45</v>
      </c>
      <c r="R2688" t="str">
        <f t="shared" si="83"/>
        <v>Error</v>
      </c>
      <c r="S2688" t="e">
        <f>VLOOKUP($R2688,'Price Schedules'!$A$1:$H$34,4,FALSE)</f>
        <v>#N/A</v>
      </c>
      <c r="T2688" t="e">
        <f>VLOOKUP(R2688,'Price Schedules'!$A$1:$H$34,5,FALSE)</f>
        <v>#N/A</v>
      </c>
      <c r="U2688" t="e">
        <f>VLOOKUP(R2688,'Price Schedules'!$A$1:$H$34,6,FALSE)</f>
        <v>#N/A</v>
      </c>
      <c r="V2688" t="e">
        <f>VLOOKUP(R2688,'Price Schedules'!$A$1:$H$34,7,FALSE)</f>
        <v>#N/A</v>
      </c>
      <c r="W2688" t="e">
        <f>VLOOKUP(R2688,'Price Schedules'!$A$1:$H$34,8,FALSE)</f>
        <v>#N/A</v>
      </c>
    </row>
    <row r="2689" spans="1:23" x14ac:dyDescent="0.25">
      <c r="A2689">
        <f>Chargemaster!A2690</f>
        <v>0</v>
      </c>
      <c r="B2689">
        <f>Chargemaster!C2690</f>
        <v>0</v>
      </c>
      <c r="C2689">
        <f>Chargemaster!D2690</f>
        <v>0</v>
      </c>
      <c r="D2689" t="e">
        <f t="shared" si="82"/>
        <v>#N/A</v>
      </c>
      <c r="E2689" t="str">
        <f>(IF(B2689&lt;'Price Schedules'!$B$3,'Price Schedules'!$A$2,IF(B2689&lt;'Price Schedules'!$B$4,'Price Schedules'!$A$3,'Price Schedules'!$A$4)))</f>
        <v>Inj Med1</v>
      </c>
      <c r="F2689" t="str">
        <f>(IF(B2689&lt;'Price Schedules'!$B$7,'Price Schedules'!$A$6,IF(B2689&lt;'Price Schedules'!$B$8,'Price Schedules'!$A$7,'Price Schedules'!$A$8)))</f>
        <v>Chemo IV1</v>
      </c>
      <c r="G2689" t="str">
        <f>(IF(B2689&lt;'Price Schedules'!$B$11,'Price Schedules'!$A$10,IF(B2689&lt;'Price Schedules'!$B$12,'Price Schedules'!$A$11,'Price Schedules'!$A$12)))</f>
        <v>Chemo Med1</v>
      </c>
      <c r="H2689" t="str">
        <f>IF(B2689&lt;'Price Schedules'!$B$15,'Price Schedules'!$A$14,'Price Schedules'!$A$15)</f>
        <v>PASS1</v>
      </c>
      <c r="I2689" t="str">
        <f>IF(B2689&lt;'Price Schedules'!$B$18,'Price Schedules'!$A$17,'Price Schedules'!$A$18)</f>
        <v>IV1</v>
      </c>
      <c r="J2689" t="s">
        <v>38</v>
      </c>
      <c r="K2689" t="s">
        <v>39</v>
      </c>
      <c r="L2689" t="s">
        <v>40</v>
      </c>
      <c r="M2689" t="s">
        <v>41</v>
      </c>
      <c r="N2689" t="s">
        <v>42</v>
      </c>
      <c r="O2689" t="s">
        <v>43</v>
      </c>
      <c r="P2689" t="s">
        <v>44</v>
      </c>
      <c r="Q2689" t="s">
        <v>45</v>
      </c>
      <c r="R2689" t="str">
        <f t="shared" si="83"/>
        <v>Error</v>
      </c>
      <c r="S2689" t="e">
        <f>VLOOKUP($R2689,'Price Schedules'!$A$1:$H$34,4,FALSE)</f>
        <v>#N/A</v>
      </c>
      <c r="T2689" t="e">
        <f>VLOOKUP(R2689,'Price Schedules'!$A$1:$H$34,5,FALSE)</f>
        <v>#N/A</v>
      </c>
      <c r="U2689" t="e">
        <f>VLOOKUP(R2689,'Price Schedules'!$A$1:$H$34,6,FALSE)</f>
        <v>#N/A</v>
      </c>
      <c r="V2689" t="e">
        <f>VLOOKUP(R2689,'Price Schedules'!$A$1:$H$34,7,FALSE)</f>
        <v>#N/A</v>
      </c>
      <c r="W2689" t="e">
        <f>VLOOKUP(R2689,'Price Schedules'!$A$1:$H$34,8,FALSE)</f>
        <v>#N/A</v>
      </c>
    </row>
    <row r="2690" spans="1:23" x14ac:dyDescent="0.25">
      <c r="A2690">
        <f>Chargemaster!A2691</f>
        <v>0</v>
      </c>
      <c r="B2690">
        <f>Chargemaster!C2691</f>
        <v>0</v>
      </c>
      <c r="C2690">
        <f>Chargemaster!D2691</f>
        <v>0</v>
      </c>
      <c r="D2690" t="e">
        <f t="shared" si="82"/>
        <v>#N/A</v>
      </c>
      <c r="E2690" t="str">
        <f>(IF(B2690&lt;'Price Schedules'!$B$3,'Price Schedules'!$A$2,IF(B2690&lt;'Price Schedules'!$B$4,'Price Schedules'!$A$3,'Price Schedules'!$A$4)))</f>
        <v>Inj Med1</v>
      </c>
      <c r="F2690" t="str">
        <f>(IF(B2690&lt;'Price Schedules'!$B$7,'Price Schedules'!$A$6,IF(B2690&lt;'Price Schedules'!$B$8,'Price Schedules'!$A$7,'Price Schedules'!$A$8)))</f>
        <v>Chemo IV1</v>
      </c>
      <c r="G2690" t="str">
        <f>(IF(B2690&lt;'Price Schedules'!$B$11,'Price Schedules'!$A$10,IF(B2690&lt;'Price Schedules'!$B$12,'Price Schedules'!$A$11,'Price Schedules'!$A$12)))</f>
        <v>Chemo Med1</v>
      </c>
      <c r="H2690" t="str">
        <f>IF(B2690&lt;'Price Schedules'!$B$15,'Price Schedules'!$A$14,'Price Schedules'!$A$15)</f>
        <v>PASS1</v>
      </c>
      <c r="I2690" t="str">
        <f>IF(B2690&lt;'Price Schedules'!$B$18,'Price Schedules'!$A$17,'Price Schedules'!$A$18)</f>
        <v>IV1</v>
      </c>
      <c r="J2690" t="s">
        <v>38</v>
      </c>
      <c r="K2690" t="s">
        <v>39</v>
      </c>
      <c r="L2690" t="s">
        <v>40</v>
      </c>
      <c r="M2690" t="s">
        <v>41</v>
      </c>
      <c r="N2690" t="s">
        <v>42</v>
      </c>
      <c r="O2690" t="s">
        <v>43</v>
      </c>
      <c r="P2690" t="s">
        <v>44</v>
      </c>
      <c r="Q2690" t="s">
        <v>45</v>
      </c>
      <c r="R2690" t="str">
        <f t="shared" si="83"/>
        <v>Error</v>
      </c>
      <c r="S2690" t="e">
        <f>VLOOKUP($R2690,'Price Schedules'!$A$1:$H$34,4,FALSE)</f>
        <v>#N/A</v>
      </c>
      <c r="T2690" t="e">
        <f>VLOOKUP(R2690,'Price Schedules'!$A$1:$H$34,5,FALSE)</f>
        <v>#N/A</v>
      </c>
      <c r="U2690" t="e">
        <f>VLOOKUP(R2690,'Price Schedules'!$A$1:$H$34,6,FALSE)</f>
        <v>#N/A</v>
      </c>
      <c r="V2690" t="e">
        <f>VLOOKUP(R2690,'Price Schedules'!$A$1:$H$34,7,FALSE)</f>
        <v>#N/A</v>
      </c>
      <c r="W2690" t="e">
        <f>VLOOKUP(R2690,'Price Schedules'!$A$1:$H$34,8,FALSE)</f>
        <v>#N/A</v>
      </c>
    </row>
    <row r="2691" spans="1:23" x14ac:dyDescent="0.25">
      <c r="A2691">
        <f>Chargemaster!A2692</f>
        <v>0</v>
      </c>
      <c r="B2691">
        <f>Chargemaster!C2692</f>
        <v>0</v>
      </c>
      <c r="C2691">
        <f>Chargemaster!D2692</f>
        <v>0</v>
      </c>
      <c r="D2691" t="e">
        <f t="shared" ref="D2691:D2754" si="84">IF(((B2691*(S2691+1))+T2691)&lt;W2691,W2691,((B2691*(S2691+1))+T2691))</f>
        <v>#N/A</v>
      </c>
      <c r="E2691" t="str">
        <f>(IF(B2691&lt;'Price Schedules'!$B$3,'Price Schedules'!$A$2,IF(B2691&lt;'Price Schedules'!$B$4,'Price Schedules'!$A$3,'Price Schedules'!$A$4)))</f>
        <v>Inj Med1</v>
      </c>
      <c r="F2691" t="str">
        <f>(IF(B2691&lt;'Price Schedules'!$B$7,'Price Schedules'!$A$6,IF(B2691&lt;'Price Schedules'!$B$8,'Price Schedules'!$A$7,'Price Schedules'!$A$8)))</f>
        <v>Chemo IV1</v>
      </c>
      <c r="G2691" t="str">
        <f>(IF(B2691&lt;'Price Schedules'!$B$11,'Price Schedules'!$A$10,IF(B2691&lt;'Price Schedules'!$B$12,'Price Schedules'!$A$11,'Price Schedules'!$A$12)))</f>
        <v>Chemo Med1</v>
      </c>
      <c r="H2691" t="str">
        <f>IF(B2691&lt;'Price Schedules'!$B$15,'Price Schedules'!$A$14,'Price Schedules'!$A$15)</f>
        <v>PASS1</v>
      </c>
      <c r="I2691" t="str">
        <f>IF(B2691&lt;'Price Schedules'!$B$18,'Price Schedules'!$A$17,'Price Schedules'!$A$18)</f>
        <v>IV1</v>
      </c>
      <c r="J2691" t="s">
        <v>38</v>
      </c>
      <c r="K2691" t="s">
        <v>39</v>
      </c>
      <c r="L2691" t="s">
        <v>40</v>
      </c>
      <c r="M2691" t="s">
        <v>41</v>
      </c>
      <c r="N2691" t="s">
        <v>42</v>
      </c>
      <c r="O2691" t="s">
        <v>43</v>
      </c>
      <c r="P2691" t="s">
        <v>44</v>
      </c>
      <c r="Q2691" t="s">
        <v>45</v>
      </c>
      <c r="R2691" t="str">
        <f t="shared" ref="R2691:R2754" si="85">IF(C2691=$E$1,E2691,IF(C2691=$F$1,F2691,IF(C2691=$G$1,G2691,IF(C2691=$H$1,H2691,IF(C2691=$I$1,I2691,IF(C2691=$J$1,J2691,IF(C2691=$K$1,K2691,IF(C2691=$L$1,L2691,IF(C2691=$M$1,M2691,IF(C2691=$N$1,N2691,IF(C2691=$O$1,O2691,IF(C2691=$P$1,P2691,IF(C2691=$Q$1,Q2691,"Error")))))))))))))</f>
        <v>Error</v>
      </c>
      <c r="S2691" t="e">
        <f>VLOOKUP($R2691,'Price Schedules'!$A$1:$H$34,4,FALSE)</f>
        <v>#N/A</v>
      </c>
      <c r="T2691" t="e">
        <f>VLOOKUP(R2691,'Price Schedules'!$A$1:$H$34,5,FALSE)</f>
        <v>#N/A</v>
      </c>
      <c r="U2691" t="e">
        <f>VLOOKUP(R2691,'Price Schedules'!$A$1:$H$34,6,FALSE)</f>
        <v>#N/A</v>
      </c>
      <c r="V2691" t="e">
        <f>VLOOKUP(R2691,'Price Schedules'!$A$1:$H$34,7,FALSE)</f>
        <v>#N/A</v>
      </c>
      <c r="W2691" t="e">
        <f>VLOOKUP(R2691,'Price Schedules'!$A$1:$H$34,8,FALSE)</f>
        <v>#N/A</v>
      </c>
    </row>
    <row r="2692" spans="1:23" x14ac:dyDescent="0.25">
      <c r="A2692">
        <f>Chargemaster!A2693</f>
        <v>0</v>
      </c>
      <c r="B2692">
        <f>Chargemaster!C2693</f>
        <v>0</v>
      </c>
      <c r="C2692">
        <f>Chargemaster!D2693</f>
        <v>0</v>
      </c>
      <c r="D2692" t="e">
        <f t="shared" si="84"/>
        <v>#N/A</v>
      </c>
      <c r="E2692" t="str">
        <f>(IF(B2692&lt;'Price Schedules'!$B$3,'Price Schedules'!$A$2,IF(B2692&lt;'Price Schedules'!$B$4,'Price Schedules'!$A$3,'Price Schedules'!$A$4)))</f>
        <v>Inj Med1</v>
      </c>
      <c r="F2692" t="str">
        <f>(IF(B2692&lt;'Price Schedules'!$B$7,'Price Schedules'!$A$6,IF(B2692&lt;'Price Schedules'!$B$8,'Price Schedules'!$A$7,'Price Schedules'!$A$8)))</f>
        <v>Chemo IV1</v>
      </c>
      <c r="G2692" t="str">
        <f>(IF(B2692&lt;'Price Schedules'!$B$11,'Price Schedules'!$A$10,IF(B2692&lt;'Price Schedules'!$B$12,'Price Schedules'!$A$11,'Price Schedules'!$A$12)))</f>
        <v>Chemo Med1</v>
      </c>
      <c r="H2692" t="str">
        <f>IF(B2692&lt;'Price Schedules'!$B$15,'Price Schedules'!$A$14,'Price Schedules'!$A$15)</f>
        <v>PASS1</v>
      </c>
      <c r="I2692" t="str">
        <f>IF(B2692&lt;'Price Schedules'!$B$18,'Price Schedules'!$A$17,'Price Schedules'!$A$18)</f>
        <v>IV1</v>
      </c>
      <c r="J2692" t="s">
        <v>38</v>
      </c>
      <c r="K2692" t="s">
        <v>39</v>
      </c>
      <c r="L2692" t="s">
        <v>40</v>
      </c>
      <c r="M2692" t="s">
        <v>41</v>
      </c>
      <c r="N2692" t="s">
        <v>42</v>
      </c>
      <c r="O2692" t="s">
        <v>43</v>
      </c>
      <c r="P2692" t="s">
        <v>44</v>
      </c>
      <c r="Q2692" t="s">
        <v>45</v>
      </c>
      <c r="R2692" t="str">
        <f t="shared" si="85"/>
        <v>Error</v>
      </c>
      <c r="S2692" t="e">
        <f>VLOOKUP($R2692,'Price Schedules'!$A$1:$H$34,4,FALSE)</f>
        <v>#N/A</v>
      </c>
      <c r="T2692" t="e">
        <f>VLOOKUP(R2692,'Price Schedules'!$A$1:$H$34,5,FALSE)</f>
        <v>#N/A</v>
      </c>
      <c r="U2692" t="e">
        <f>VLOOKUP(R2692,'Price Schedules'!$A$1:$H$34,6,FALSE)</f>
        <v>#N/A</v>
      </c>
      <c r="V2692" t="e">
        <f>VLOOKUP(R2692,'Price Schedules'!$A$1:$H$34,7,FALSE)</f>
        <v>#N/A</v>
      </c>
      <c r="W2692" t="e">
        <f>VLOOKUP(R2692,'Price Schedules'!$A$1:$H$34,8,FALSE)</f>
        <v>#N/A</v>
      </c>
    </row>
    <row r="2693" spans="1:23" x14ac:dyDescent="0.25">
      <c r="A2693">
        <f>Chargemaster!A2694</f>
        <v>0</v>
      </c>
      <c r="B2693">
        <f>Chargemaster!C2694</f>
        <v>0</v>
      </c>
      <c r="C2693">
        <f>Chargemaster!D2694</f>
        <v>0</v>
      </c>
      <c r="D2693" t="e">
        <f t="shared" si="84"/>
        <v>#N/A</v>
      </c>
      <c r="E2693" t="str">
        <f>(IF(B2693&lt;'Price Schedules'!$B$3,'Price Schedules'!$A$2,IF(B2693&lt;'Price Schedules'!$B$4,'Price Schedules'!$A$3,'Price Schedules'!$A$4)))</f>
        <v>Inj Med1</v>
      </c>
      <c r="F2693" t="str">
        <f>(IF(B2693&lt;'Price Schedules'!$B$7,'Price Schedules'!$A$6,IF(B2693&lt;'Price Schedules'!$B$8,'Price Schedules'!$A$7,'Price Schedules'!$A$8)))</f>
        <v>Chemo IV1</v>
      </c>
      <c r="G2693" t="str">
        <f>(IF(B2693&lt;'Price Schedules'!$B$11,'Price Schedules'!$A$10,IF(B2693&lt;'Price Schedules'!$B$12,'Price Schedules'!$A$11,'Price Schedules'!$A$12)))</f>
        <v>Chemo Med1</v>
      </c>
      <c r="H2693" t="str">
        <f>IF(B2693&lt;'Price Schedules'!$B$15,'Price Schedules'!$A$14,'Price Schedules'!$A$15)</f>
        <v>PASS1</v>
      </c>
      <c r="I2693" t="str">
        <f>IF(B2693&lt;'Price Schedules'!$B$18,'Price Schedules'!$A$17,'Price Schedules'!$A$18)</f>
        <v>IV1</v>
      </c>
      <c r="J2693" t="s">
        <v>38</v>
      </c>
      <c r="K2693" t="s">
        <v>39</v>
      </c>
      <c r="L2693" t="s">
        <v>40</v>
      </c>
      <c r="M2693" t="s">
        <v>41</v>
      </c>
      <c r="N2693" t="s">
        <v>42</v>
      </c>
      <c r="O2693" t="s">
        <v>43</v>
      </c>
      <c r="P2693" t="s">
        <v>44</v>
      </c>
      <c r="Q2693" t="s">
        <v>45</v>
      </c>
      <c r="R2693" t="str">
        <f t="shared" si="85"/>
        <v>Error</v>
      </c>
      <c r="S2693" t="e">
        <f>VLOOKUP($R2693,'Price Schedules'!$A$1:$H$34,4,FALSE)</f>
        <v>#N/A</v>
      </c>
      <c r="T2693" t="e">
        <f>VLOOKUP(R2693,'Price Schedules'!$A$1:$H$34,5,FALSE)</f>
        <v>#N/A</v>
      </c>
      <c r="U2693" t="e">
        <f>VLOOKUP(R2693,'Price Schedules'!$A$1:$H$34,6,FALSE)</f>
        <v>#N/A</v>
      </c>
      <c r="V2693" t="e">
        <f>VLOOKUP(R2693,'Price Schedules'!$A$1:$H$34,7,FALSE)</f>
        <v>#N/A</v>
      </c>
      <c r="W2693" t="e">
        <f>VLOOKUP(R2693,'Price Schedules'!$A$1:$H$34,8,FALSE)</f>
        <v>#N/A</v>
      </c>
    </row>
    <row r="2694" spans="1:23" x14ac:dyDescent="0.25">
      <c r="A2694">
        <f>Chargemaster!A2695</f>
        <v>0</v>
      </c>
      <c r="B2694">
        <f>Chargemaster!C2695</f>
        <v>0</v>
      </c>
      <c r="C2694">
        <f>Chargemaster!D2695</f>
        <v>0</v>
      </c>
      <c r="D2694" t="e">
        <f t="shared" si="84"/>
        <v>#N/A</v>
      </c>
      <c r="E2694" t="str">
        <f>(IF(B2694&lt;'Price Schedules'!$B$3,'Price Schedules'!$A$2,IF(B2694&lt;'Price Schedules'!$B$4,'Price Schedules'!$A$3,'Price Schedules'!$A$4)))</f>
        <v>Inj Med1</v>
      </c>
      <c r="F2694" t="str">
        <f>(IF(B2694&lt;'Price Schedules'!$B$7,'Price Schedules'!$A$6,IF(B2694&lt;'Price Schedules'!$B$8,'Price Schedules'!$A$7,'Price Schedules'!$A$8)))</f>
        <v>Chemo IV1</v>
      </c>
      <c r="G2694" t="str">
        <f>(IF(B2694&lt;'Price Schedules'!$B$11,'Price Schedules'!$A$10,IF(B2694&lt;'Price Schedules'!$B$12,'Price Schedules'!$A$11,'Price Schedules'!$A$12)))</f>
        <v>Chemo Med1</v>
      </c>
      <c r="H2694" t="str">
        <f>IF(B2694&lt;'Price Schedules'!$B$15,'Price Schedules'!$A$14,'Price Schedules'!$A$15)</f>
        <v>PASS1</v>
      </c>
      <c r="I2694" t="str">
        <f>IF(B2694&lt;'Price Schedules'!$B$18,'Price Schedules'!$A$17,'Price Schedules'!$A$18)</f>
        <v>IV1</v>
      </c>
      <c r="J2694" t="s">
        <v>38</v>
      </c>
      <c r="K2694" t="s">
        <v>39</v>
      </c>
      <c r="L2694" t="s">
        <v>40</v>
      </c>
      <c r="M2694" t="s">
        <v>41</v>
      </c>
      <c r="N2694" t="s">
        <v>42</v>
      </c>
      <c r="O2694" t="s">
        <v>43</v>
      </c>
      <c r="P2694" t="s">
        <v>44</v>
      </c>
      <c r="Q2694" t="s">
        <v>45</v>
      </c>
      <c r="R2694" t="str">
        <f t="shared" si="85"/>
        <v>Error</v>
      </c>
      <c r="S2694" t="e">
        <f>VLOOKUP($R2694,'Price Schedules'!$A$1:$H$34,4,FALSE)</f>
        <v>#N/A</v>
      </c>
      <c r="T2694" t="e">
        <f>VLOOKUP(R2694,'Price Schedules'!$A$1:$H$34,5,FALSE)</f>
        <v>#N/A</v>
      </c>
      <c r="U2694" t="e">
        <f>VLOOKUP(R2694,'Price Schedules'!$A$1:$H$34,6,FALSE)</f>
        <v>#N/A</v>
      </c>
      <c r="V2694" t="e">
        <f>VLOOKUP(R2694,'Price Schedules'!$A$1:$H$34,7,FALSE)</f>
        <v>#N/A</v>
      </c>
      <c r="W2694" t="e">
        <f>VLOOKUP(R2694,'Price Schedules'!$A$1:$H$34,8,FALSE)</f>
        <v>#N/A</v>
      </c>
    </row>
    <row r="2695" spans="1:23" x14ac:dyDescent="0.25">
      <c r="A2695">
        <f>Chargemaster!A2696</f>
        <v>0</v>
      </c>
      <c r="B2695">
        <f>Chargemaster!C2696</f>
        <v>0</v>
      </c>
      <c r="C2695">
        <f>Chargemaster!D2696</f>
        <v>0</v>
      </c>
      <c r="D2695" t="e">
        <f t="shared" si="84"/>
        <v>#N/A</v>
      </c>
      <c r="E2695" t="str">
        <f>(IF(B2695&lt;'Price Schedules'!$B$3,'Price Schedules'!$A$2,IF(B2695&lt;'Price Schedules'!$B$4,'Price Schedules'!$A$3,'Price Schedules'!$A$4)))</f>
        <v>Inj Med1</v>
      </c>
      <c r="F2695" t="str">
        <f>(IF(B2695&lt;'Price Schedules'!$B$7,'Price Schedules'!$A$6,IF(B2695&lt;'Price Schedules'!$B$8,'Price Schedules'!$A$7,'Price Schedules'!$A$8)))</f>
        <v>Chemo IV1</v>
      </c>
      <c r="G2695" t="str">
        <f>(IF(B2695&lt;'Price Schedules'!$B$11,'Price Schedules'!$A$10,IF(B2695&lt;'Price Schedules'!$B$12,'Price Schedules'!$A$11,'Price Schedules'!$A$12)))</f>
        <v>Chemo Med1</v>
      </c>
      <c r="H2695" t="str">
        <f>IF(B2695&lt;'Price Schedules'!$B$15,'Price Schedules'!$A$14,'Price Schedules'!$A$15)</f>
        <v>PASS1</v>
      </c>
      <c r="I2695" t="str">
        <f>IF(B2695&lt;'Price Schedules'!$B$18,'Price Schedules'!$A$17,'Price Schedules'!$A$18)</f>
        <v>IV1</v>
      </c>
      <c r="J2695" t="s">
        <v>38</v>
      </c>
      <c r="K2695" t="s">
        <v>39</v>
      </c>
      <c r="L2695" t="s">
        <v>40</v>
      </c>
      <c r="M2695" t="s">
        <v>41</v>
      </c>
      <c r="N2695" t="s">
        <v>42</v>
      </c>
      <c r="O2695" t="s">
        <v>43</v>
      </c>
      <c r="P2695" t="s">
        <v>44</v>
      </c>
      <c r="Q2695" t="s">
        <v>45</v>
      </c>
      <c r="R2695" t="str">
        <f t="shared" si="85"/>
        <v>Error</v>
      </c>
      <c r="S2695" t="e">
        <f>VLOOKUP($R2695,'Price Schedules'!$A$1:$H$34,4,FALSE)</f>
        <v>#N/A</v>
      </c>
      <c r="T2695" t="e">
        <f>VLOOKUP(R2695,'Price Schedules'!$A$1:$H$34,5,FALSE)</f>
        <v>#N/A</v>
      </c>
      <c r="U2695" t="e">
        <f>VLOOKUP(R2695,'Price Schedules'!$A$1:$H$34,6,FALSE)</f>
        <v>#N/A</v>
      </c>
      <c r="V2695" t="e">
        <f>VLOOKUP(R2695,'Price Schedules'!$A$1:$H$34,7,FALSE)</f>
        <v>#N/A</v>
      </c>
      <c r="W2695" t="e">
        <f>VLOOKUP(R2695,'Price Schedules'!$A$1:$H$34,8,FALSE)</f>
        <v>#N/A</v>
      </c>
    </row>
    <row r="2696" spans="1:23" x14ac:dyDescent="0.25">
      <c r="A2696">
        <f>Chargemaster!A2697</f>
        <v>0</v>
      </c>
      <c r="B2696">
        <f>Chargemaster!C2697</f>
        <v>0</v>
      </c>
      <c r="C2696">
        <f>Chargemaster!D2697</f>
        <v>0</v>
      </c>
      <c r="D2696" t="e">
        <f t="shared" si="84"/>
        <v>#N/A</v>
      </c>
      <c r="E2696" t="str">
        <f>(IF(B2696&lt;'Price Schedules'!$B$3,'Price Schedules'!$A$2,IF(B2696&lt;'Price Schedules'!$B$4,'Price Schedules'!$A$3,'Price Schedules'!$A$4)))</f>
        <v>Inj Med1</v>
      </c>
      <c r="F2696" t="str">
        <f>(IF(B2696&lt;'Price Schedules'!$B$7,'Price Schedules'!$A$6,IF(B2696&lt;'Price Schedules'!$B$8,'Price Schedules'!$A$7,'Price Schedules'!$A$8)))</f>
        <v>Chemo IV1</v>
      </c>
      <c r="G2696" t="str">
        <f>(IF(B2696&lt;'Price Schedules'!$B$11,'Price Schedules'!$A$10,IF(B2696&lt;'Price Schedules'!$B$12,'Price Schedules'!$A$11,'Price Schedules'!$A$12)))</f>
        <v>Chemo Med1</v>
      </c>
      <c r="H2696" t="str">
        <f>IF(B2696&lt;'Price Schedules'!$B$15,'Price Schedules'!$A$14,'Price Schedules'!$A$15)</f>
        <v>PASS1</v>
      </c>
      <c r="I2696" t="str">
        <f>IF(B2696&lt;'Price Schedules'!$B$18,'Price Schedules'!$A$17,'Price Schedules'!$A$18)</f>
        <v>IV1</v>
      </c>
      <c r="J2696" t="s">
        <v>38</v>
      </c>
      <c r="K2696" t="s">
        <v>39</v>
      </c>
      <c r="L2696" t="s">
        <v>40</v>
      </c>
      <c r="M2696" t="s">
        <v>41</v>
      </c>
      <c r="N2696" t="s">
        <v>42</v>
      </c>
      <c r="O2696" t="s">
        <v>43</v>
      </c>
      <c r="P2696" t="s">
        <v>44</v>
      </c>
      <c r="Q2696" t="s">
        <v>45</v>
      </c>
      <c r="R2696" t="str">
        <f t="shared" si="85"/>
        <v>Error</v>
      </c>
      <c r="S2696" t="e">
        <f>VLOOKUP($R2696,'Price Schedules'!$A$1:$H$34,4,FALSE)</f>
        <v>#N/A</v>
      </c>
      <c r="T2696" t="e">
        <f>VLOOKUP(R2696,'Price Schedules'!$A$1:$H$34,5,FALSE)</f>
        <v>#N/A</v>
      </c>
      <c r="U2696" t="e">
        <f>VLOOKUP(R2696,'Price Schedules'!$A$1:$H$34,6,FALSE)</f>
        <v>#N/A</v>
      </c>
      <c r="V2696" t="e">
        <f>VLOOKUP(R2696,'Price Schedules'!$A$1:$H$34,7,FALSE)</f>
        <v>#N/A</v>
      </c>
      <c r="W2696" t="e">
        <f>VLOOKUP(R2696,'Price Schedules'!$A$1:$H$34,8,FALSE)</f>
        <v>#N/A</v>
      </c>
    </row>
    <row r="2697" spans="1:23" x14ac:dyDescent="0.25">
      <c r="A2697">
        <f>Chargemaster!A2698</f>
        <v>0</v>
      </c>
      <c r="B2697">
        <f>Chargemaster!C2698</f>
        <v>0</v>
      </c>
      <c r="C2697">
        <f>Chargemaster!D2698</f>
        <v>0</v>
      </c>
      <c r="D2697" t="e">
        <f t="shared" si="84"/>
        <v>#N/A</v>
      </c>
      <c r="E2697" t="str">
        <f>(IF(B2697&lt;'Price Schedules'!$B$3,'Price Schedules'!$A$2,IF(B2697&lt;'Price Schedules'!$B$4,'Price Schedules'!$A$3,'Price Schedules'!$A$4)))</f>
        <v>Inj Med1</v>
      </c>
      <c r="F2697" t="str">
        <f>(IF(B2697&lt;'Price Schedules'!$B$7,'Price Schedules'!$A$6,IF(B2697&lt;'Price Schedules'!$B$8,'Price Schedules'!$A$7,'Price Schedules'!$A$8)))</f>
        <v>Chemo IV1</v>
      </c>
      <c r="G2697" t="str">
        <f>(IF(B2697&lt;'Price Schedules'!$B$11,'Price Schedules'!$A$10,IF(B2697&lt;'Price Schedules'!$B$12,'Price Schedules'!$A$11,'Price Schedules'!$A$12)))</f>
        <v>Chemo Med1</v>
      </c>
      <c r="H2697" t="str">
        <f>IF(B2697&lt;'Price Schedules'!$B$15,'Price Schedules'!$A$14,'Price Schedules'!$A$15)</f>
        <v>PASS1</v>
      </c>
      <c r="I2697" t="str">
        <f>IF(B2697&lt;'Price Schedules'!$B$18,'Price Schedules'!$A$17,'Price Schedules'!$A$18)</f>
        <v>IV1</v>
      </c>
      <c r="J2697" t="s">
        <v>38</v>
      </c>
      <c r="K2697" t="s">
        <v>39</v>
      </c>
      <c r="L2697" t="s">
        <v>40</v>
      </c>
      <c r="M2697" t="s">
        <v>41</v>
      </c>
      <c r="N2697" t="s">
        <v>42</v>
      </c>
      <c r="O2697" t="s">
        <v>43</v>
      </c>
      <c r="P2697" t="s">
        <v>44</v>
      </c>
      <c r="Q2697" t="s">
        <v>45</v>
      </c>
      <c r="R2697" t="str">
        <f t="shared" si="85"/>
        <v>Error</v>
      </c>
      <c r="S2697" t="e">
        <f>VLOOKUP($R2697,'Price Schedules'!$A$1:$H$34,4,FALSE)</f>
        <v>#N/A</v>
      </c>
      <c r="T2697" t="e">
        <f>VLOOKUP(R2697,'Price Schedules'!$A$1:$H$34,5,FALSE)</f>
        <v>#N/A</v>
      </c>
      <c r="U2697" t="e">
        <f>VLOOKUP(R2697,'Price Schedules'!$A$1:$H$34,6,FALSE)</f>
        <v>#N/A</v>
      </c>
      <c r="V2697" t="e">
        <f>VLOOKUP(R2697,'Price Schedules'!$A$1:$H$34,7,FALSE)</f>
        <v>#N/A</v>
      </c>
      <c r="W2697" t="e">
        <f>VLOOKUP(R2697,'Price Schedules'!$A$1:$H$34,8,FALSE)</f>
        <v>#N/A</v>
      </c>
    </row>
    <row r="2698" spans="1:23" x14ac:dyDescent="0.25">
      <c r="A2698">
        <f>Chargemaster!A2699</f>
        <v>0</v>
      </c>
      <c r="B2698">
        <f>Chargemaster!C2699</f>
        <v>0</v>
      </c>
      <c r="C2698">
        <f>Chargemaster!D2699</f>
        <v>0</v>
      </c>
      <c r="D2698" t="e">
        <f t="shared" si="84"/>
        <v>#N/A</v>
      </c>
      <c r="E2698" t="str">
        <f>(IF(B2698&lt;'Price Schedules'!$B$3,'Price Schedules'!$A$2,IF(B2698&lt;'Price Schedules'!$B$4,'Price Schedules'!$A$3,'Price Schedules'!$A$4)))</f>
        <v>Inj Med1</v>
      </c>
      <c r="F2698" t="str">
        <f>(IF(B2698&lt;'Price Schedules'!$B$7,'Price Schedules'!$A$6,IF(B2698&lt;'Price Schedules'!$B$8,'Price Schedules'!$A$7,'Price Schedules'!$A$8)))</f>
        <v>Chemo IV1</v>
      </c>
      <c r="G2698" t="str">
        <f>(IF(B2698&lt;'Price Schedules'!$B$11,'Price Schedules'!$A$10,IF(B2698&lt;'Price Schedules'!$B$12,'Price Schedules'!$A$11,'Price Schedules'!$A$12)))</f>
        <v>Chemo Med1</v>
      </c>
      <c r="H2698" t="str">
        <f>IF(B2698&lt;'Price Schedules'!$B$15,'Price Schedules'!$A$14,'Price Schedules'!$A$15)</f>
        <v>PASS1</v>
      </c>
      <c r="I2698" t="str">
        <f>IF(B2698&lt;'Price Schedules'!$B$18,'Price Schedules'!$A$17,'Price Schedules'!$A$18)</f>
        <v>IV1</v>
      </c>
      <c r="J2698" t="s">
        <v>38</v>
      </c>
      <c r="K2698" t="s">
        <v>39</v>
      </c>
      <c r="L2698" t="s">
        <v>40</v>
      </c>
      <c r="M2698" t="s">
        <v>41</v>
      </c>
      <c r="N2698" t="s">
        <v>42</v>
      </c>
      <c r="O2698" t="s">
        <v>43</v>
      </c>
      <c r="P2698" t="s">
        <v>44</v>
      </c>
      <c r="Q2698" t="s">
        <v>45</v>
      </c>
      <c r="R2698" t="str">
        <f t="shared" si="85"/>
        <v>Error</v>
      </c>
      <c r="S2698" t="e">
        <f>VLOOKUP($R2698,'Price Schedules'!$A$1:$H$34,4,FALSE)</f>
        <v>#N/A</v>
      </c>
      <c r="T2698" t="e">
        <f>VLOOKUP(R2698,'Price Schedules'!$A$1:$H$34,5,FALSE)</f>
        <v>#N/A</v>
      </c>
      <c r="U2698" t="e">
        <f>VLOOKUP(R2698,'Price Schedules'!$A$1:$H$34,6,FALSE)</f>
        <v>#N/A</v>
      </c>
      <c r="V2698" t="e">
        <f>VLOOKUP(R2698,'Price Schedules'!$A$1:$H$34,7,FALSE)</f>
        <v>#N/A</v>
      </c>
      <c r="W2698" t="e">
        <f>VLOOKUP(R2698,'Price Schedules'!$A$1:$H$34,8,FALSE)</f>
        <v>#N/A</v>
      </c>
    </row>
    <row r="2699" spans="1:23" x14ac:dyDescent="0.25">
      <c r="A2699">
        <f>Chargemaster!A2700</f>
        <v>0</v>
      </c>
      <c r="B2699">
        <f>Chargemaster!C2700</f>
        <v>0</v>
      </c>
      <c r="C2699">
        <f>Chargemaster!D2700</f>
        <v>0</v>
      </c>
      <c r="D2699" t="e">
        <f t="shared" si="84"/>
        <v>#N/A</v>
      </c>
      <c r="E2699" t="str">
        <f>(IF(B2699&lt;'Price Schedules'!$B$3,'Price Schedules'!$A$2,IF(B2699&lt;'Price Schedules'!$B$4,'Price Schedules'!$A$3,'Price Schedules'!$A$4)))</f>
        <v>Inj Med1</v>
      </c>
      <c r="F2699" t="str">
        <f>(IF(B2699&lt;'Price Schedules'!$B$7,'Price Schedules'!$A$6,IF(B2699&lt;'Price Schedules'!$B$8,'Price Schedules'!$A$7,'Price Schedules'!$A$8)))</f>
        <v>Chemo IV1</v>
      </c>
      <c r="G2699" t="str">
        <f>(IF(B2699&lt;'Price Schedules'!$B$11,'Price Schedules'!$A$10,IF(B2699&lt;'Price Schedules'!$B$12,'Price Schedules'!$A$11,'Price Schedules'!$A$12)))</f>
        <v>Chemo Med1</v>
      </c>
      <c r="H2699" t="str">
        <f>IF(B2699&lt;'Price Schedules'!$B$15,'Price Schedules'!$A$14,'Price Schedules'!$A$15)</f>
        <v>PASS1</v>
      </c>
      <c r="I2699" t="str">
        <f>IF(B2699&lt;'Price Schedules'!$B$18,'Price Schedules'!$A$17,'Price Schedules'!$A$18)</f>
        <v>IV1</v>
      </c>
      <c r="J2699" t="s">
        <v>38</v>
      </c>
      <c r="K2699" t="s">
        <v>39</v>
      </c>
      <c r="L2699" t="s">
        <v>40</v>
      </c>
      <c r="M2699" t="s">
        <v>41</v>
      </c>
      <c r="N2699" t="s">
        <v>42</v>
      </c>
      <c r="O2699" t="s">
        <v>43</v>
      </c>
      <c r="P2699" t="s">
        <v>44</v>
      </c>
      <c r="Q2699" t="s">
        <v>45</v>
      </c>
      <c r="R2699" t="str">
        <f t="shared" si="85"/>
        <v>Error</v>
      </c>
      <c r="S2699" t="e">
        <f>VLOOKUP($R2699,'Price Schedules'!$A$1:$H$34,4,FALSE)</f>
        <v>#N/A</v>
      </c>
      <c r="T2699" t="e">
        <f>VLOOKUP(R2699,'Price Schedules'!$A$1:$H$34,5,FALSE)</f>
        <v>#N/A</v>
      </c>
      <c r="U2699" t="e">
        <f>VLOOKUP(R2699,'Price Schedules'!$A$1:$H$34,6,FALSE)</f>
        <v>#N/A</v>
      </c>
      <c r="V2699" t="e">
        <f>VLOOKUP(R2699,'Price Schedules'!$A$1:$H$34,7,FALSE)</f>
        <v>#N/A</v>
      </c>
      <c r="W2699" t="e">
        <f>VLOOKUP(R2699,'Price Schedules'!$A$1:$H$34,8,FALSE)</f>
        <v>#N/A</v>
      </c>
    </row>
    <row r="2700" spans="1:23" x14ac:dyDescent="0.25">
      <c r="A2700">
        <f>Chargemaster!A2701</f>
        <v>0</v>
      </c>
      <c r="B2700">
        <f>Chargemaster!C2701</f>
        <v>0</v>
      </c>
      <c r="C2700">
        <f>Chargemaster!D2701</f>
        <v>0</v>
      </c>
      <c r="D2700" t="e">
        <f t="shared" si="84"/>
        <v>#N/A</v>
      </c>
      <c r="E2700" t="str">
        <f>(IF(B2700&lt;'Price Schedules'!$B$3,'Price Schedules'!$A$2,IF(B2700&lt;'Price Schedules'!$B$4,'Price Schedules'!$A$3,'Price Schedules'!$A$4)))</f>
        <v>Inj Med1</v>
      </c>
      <c r="F2700" t="str">
        <f>(IF(B2700&lt;'Price Schedules'!$B$7,'Price Schedules'!$A$6,IF(B2700&lt;'Price Schedules'!$B$8,'Price Schedules'!$A$7,'Price Schedules'!$A$8)))</f>
        <v>Chemo IV1</v>
      </c>
      <c r="G2700" t="str">
        <f>(IF(B2700&lt;'Price Schedules'!$B$11,'Price Schedules'!$A$10,IF(B2700&lt;'Price Schedules'!$B$12,'Price Schedules'!$A$11,'Price Schedules'!$A$12)))</f>
        <v>Chemo Med1</v>
      </c>
      <c r="H2700" t="str">
        <f>IF(B2700&lt;'Price Schedules'!$B$15,'Price Schedules'!$A$14,'Price Schedules'!$A$15)</f>
        <v>PASS1</v>
      </c>
      <c r="I2700" t="str">
        <f>IF(B2700&lt;'Price Schedules'!$B$18,'Price Schedules'!$A$17,'Price Schedules'!$A$18)</f>
        <v>IV1</v>
      </c>
      <c r="J2700" t="s">
        <v>38</v>
      </c>
      <c r="K2700" t="s">
        <v>39</v>
      </c>
      <c r="L2700" t="s">
        <v>40</v>
      </c>
      <c r="M2700" t="s">
        <v>41</v>
      </c>
      <c r="N2700" t="s">
        <v>42</v>
      </c>
      <c r="O2700" t="s">
        <v>43</v>
      </c>
      <c r="P2700" t="s">
        <v>44</v>
      </c>
      <c r="Q2700" t="s">
        <v>45</v>
      </c>
      <c r="R2700" t="str">
        <f t="shared" si="85"/>
        <v>Error</v>
      </c>
      <c r="S2700" t="e">
        <f>VLOOKUP($R2700,'Price Schedules'!$A$1:$H$34,4,FALSE)</f>
        <v>#N/A</v>
      </c>
      <c r="T2700" t="e">
        <f>VLOOKUP(R2700,'Price Schedules'!$A$1:$H$34,5,FALSE)</f>
        <v>#N/A</v>
      </c>
      <c r="U2700" t="e">
        <f>VLOOKUP(R2700,'Price Schedules'!$A$1:$H$34,6,FALSE)</f>
        <v>#N/A</v>
      </c>
      <c r="V2700" t="e">
        <f>VLOOKUP(R2700,'Price Schedules'!$A$1:$H$34,7,FALSE)</f>
        <v>#N/A</v>
      </c>
      <c r="W2700" t="e">
        <f>VLOOKUP(R2700,'Price Schedules'!$A$1:$H$34,8,FALSE)</f>
        <v>#N/A</v>
      </c>
    </row>
    <row r="2701" spans="1:23" x14ac:dyDescent="0.25">
      <c r="A2701">
        <f>Chargemaster!A2702</f>
        <v>0</v>
      </c>
      <c r="B2701">
        <f>Chargemaster!C2702</f>
        <v>0</v>
      </c>
      <c r="C2701">
        <f>Chargemaster!D2702</f>
        <v>0</v>
      </c>
      <c r="D2701" t="e">
        <f t="shared" si="84"/>
        <v>#N/A</v>
      </c>
      <c r="E2701" t="str">
        <f>(IF(B2701&lt;'Price Schedules'!$B$3,'Price Schedules'!$A$2,IF(B2701&lt;'Price Schedules'!$B$4,'Price Schedules'!$A$3,'Price Schedules'!$A$4)))</f>
        <v>Inj Med1</v>
      </c>
      <c r="F2701" t="str">
        <f>(IF(B2701&lt;'Price Schedules'!$B$7,'Price Schedules'!$A$6,IF(B2701&lt;'Price Schedules'!$B$8,'Price Schedules'!$A$7,'Price Schedules'!$A$8)))</f>
        <v>Chemo IV1</v>
      </c>
      <c r="G2701" t="str">
        <f>(IF(B2701&lt;'Price Schedules'!$B$11,'Price Schedules'!$A$10,IF(B2701&lt;'Price Schedules'!$B$12,'Price Schedules'!$A$11,'Price Schedules'!$A$12)))</f>
        <v>Chemo Med1</v>
      </c>
      <c r="H2701" t="str">
        <f>IF(B2701&lt;'Price Schedules'!$B$15,'Price Schedules'!$A$14,'Price Schedules'!$A$15)</f>
        <v>PASS1</v>
      </c>
      <c r="I2701" t="str">
        <f>IF(B2701&lt;'Price Schedules'!$B$18,'Price Schedules'!$A$17,'Price Schedules'!$A$18)</f>
        <v>IV1</v>
      </c>
      <c r="J2701" t="s">
        <v>38</v>
      </c>
      <c r="K2701" t="s">
        <v>39</v>
      </c>
      <c r="L2701" t="s">
        <v>40</v>
      </c>
      <c r="M2701" t="s">
        <v>41</v>
      </c>
      <c r="N2701" t="s">
        <v>42</v>
      </c>
      <c r="O2701" t="s">
        <v>43</v>
      </c>
      <c r="P2701" t="s">
        <v>44</v>
      </c>
      <c r="Q2701" t="s">
        <v>45</v>
      </c>
      <c r="R2701" t="str">
        <f t="shared" si="85"/>
        <v>Error</v>
      </c>
      <c r="S2701" t="e">
        <f>VLOOKUP($R2701,'Price Schedules'!$A$1:$H$34,4,FALSE)</f>
        <v>#N/A</v>
      </c>
      <c r="T2701" t="e">
        <f>VLOOKUP(R2701,'Price Schedules'!$A$1:$H$34,5,FALSE)</f>
        <v>#N/A</v>
      </c>
      <c r="U2701" t="e">
        <f>VLOOKUP(R2701,'Price Schedules'!$A$1:$H$34,6,FALSE)</f>
        <v>#N/A</v>
      </c>
      <c r="V2701" t="e">
        <f>VLOOKUP(R2701,'Price Schedules'!$A$1:$H$34,7,FALSE)</f>
        <v>#N/A</v>
      </c>
      <c r="W2701" t="e">
        <f>VLOOKUP(R2701,'Price Schedules'!$A$1:$H$34,8,FALSE)</f>
        <v>#N/A</v>
      </c>
    </row>
    <row r="2702" spans="1:23" x14ac:dyDescent="0.25">
      <c r="A2702">
        <f>Chargemaster!A2703</f>
        <v>0</v>
      </c>
      <c r="B2702">
        <f>Chargemaster!C2703</f>
        <v>0</v>
      </c>
      <c r="C2702">
        <f>Chargemaster!D2703</f>
        <v>0</v>
      </c>
      <c r="D2702" t="e">
        <f t="shared" si="84"/>
        <v>#N/A</v>
      </c>
      <c r="E2702" t="str">
        <f>(IF(B2702&lt;'Price Schedules'!$B$3,'Price Schedules'!$A$2,IF(B2702&lt;'Price Schedules'!$B$4,'Price Schedules'!$A$3,'Price Schedules'!$A$4)))</f>
        <v>Inj Med1</v>
      </c>
      <c r="F2702" t="str">
        <f>(IF(B2702&lt;'Price Schedules'!$B$7,'Price Schedules'!$A$6,IF(B2702&lt;'Price Schedules'!$B$8,'Price Schedules'!$A$7,'Price Schedules'!$A$8)))</f>
        <v>Chemo IV1</v>
      </c>
      <c r="G2702" t="str">
        <f>(IF(B2702&lt;'Price Schedules'!$B$11,'Price Schedules'!$A$10,IF(B2702&lt;'Price Schedules'!$B$12,'Price Schedules'!$A$11,'Price Schedules'!$A$12)))</f>
        <v>Chemo Med1</v>
      </c>
      <c r="H2702" t="str">
        <f>IF(B2702&lt;'Price Schedules'!$B$15,'Price Schedules'!$A$14,'Price Schedules'!$A$15)</f>
        <v>PASS1</v>
      </c>
      <c r="I2702" t="str">
        <f>IF(B2702&lt;'Price Schedules'!$B$18,'Price Schedules'!$A$17,'Price Schedules'!$A$18)</f>
        <v>IV1</v>
      </c>
      <c r="J2702" t="s">
        <v>38</v>
      </c>
      <c r="K2702" t="s">
        <v>39</v>
      </c>
      <c r="L2702" t="s">
        <v>40</v>
      </c>
      <c r="M2702" t="s">
        <v>41</v>
      </c>
      <c r="N2702" t="s">
        <v>42</v>
      </c>
      <c r="O2702" t="s">
        <v>43</v>
      </c>
      <c r="P2702" t="s">
        <v>44</v>
      </c>
      <c r="Q2702" t="s">
        <v>45</v>
      </c>
      <c r="R2702" t="str">
        <f t="shared" si="85"/>
        <v>Error</v>
      </c>
      <c r="S2702" t="e">
        <f>VLOOKUP($R2702,'Price Schedules'!$A$1:$H$34,4,FALSE)</f>
        <v>#N/A</v>
      </c>
      <c r="T2702" t="e">
        <f>VLOOKUP(R2702,'Price Schedules'!$A$1:$H$34,5,FALSE)</f>
        <v>#N/A</v>
      </c>
      <c r="U2702" t="e">
        <f>VLOOKUP(R2702,'Price Schedules'!$A$1:$H$34,6,FALSE)</f>
        <v>#N/A</v>
      </c>
      <c r="V2702" t="e">
        <f>VLOOKUP(R2702,'Price Schedules'!$A$1:$H$34,7,FALSE)</f>
        <v>#N/A</v>
      </c>
      <c r="W2702" t="e">
        <f>VLOOKUP(R2702,'Price Schedules'!$A$1:$H$34,8,FALSE)</f>
        <v>#N/A</v>
      </c>
    </row>
    <row r="2703" spans="1:23" x14ac:dyDescent="0.25">
      <c r="A2703">
        <f>Chargemaster!A2704</f>
        <v>0</v>
      </c>
      <c r="B2703">
        <f>Chargemaster!C2704</f>
        <v>0</v>
      </c>
      <c r="C2703">
        <f>Chargemaster!D2704</f>
        <v>0</v>
      </c>
      <c r="D2703" t="e">
        <f t="shared" si="84"/>
        <v>#N/A</v>
      </c>
      <c r="E2703" t="str">
        <f>(IF(B2703&lt;'Price Schedules'!$B$3,'Price Schedules'!$A$2,IF(B2703&lt;'Price Schedules'!$B$4,'Price Schedules'!$A$3,'Price Schedules'!$A$4)))</f>
        <v>Inj Med1</v>
      </c>
      <c r="F2703" t="str">
        <f>(IF(B2703&lt;'Price Schedules'!$B$7,'Price Schedules'!$A$6,IF(B2703&lt;'Price Schedules'!$B$8,'Price Schedules'!$A$7,'Price Schedules'!$A$8)))</f>
        <v>Chemo IV1</v>
      </c>
      <c r="G2703" t="str">
        <f>(IF(B2703&lt;'Price Schedules'!$B$11,'Price Schedules'!$A$10,IF(B2703&lt;'Price Schedules'!$B$12,'Price Schedules'!$A$11,'Price Schedules'!$A$12)))</f>
        <v>Chemo Med1</v>
      </c>
      <c r="H2703" t="str">
        <f>IF(B2703&lt;'Price Schedules'!$B$15,'Price Schedules'!$A$14,'Price Schedules'!$A$15)</f>
        <v>PASS1</v>
      </c>
      <c r="I2703" t="str">
        <f>IF(B2703&lt;'Price Schedules'!$B$18,'Price Schedules'!$A$17,'Price Schedules'!$A$18)</f>
        <v>IV1</v>
      </c>
      <c r="J2703" t="s">
        <v>38</v>
      </c>
      <c r="K2703" t="s">
        <v>39</v>
      </c>
      <c r="L2703" t="s">
        <v>40</v>
      </c>
      <c r="M2703" t="s">
        <v>41</v>
      </c>
      <c r="N2703" t="s">
        <v>42</v>
      </c>
      <c r="O2703" t="s">
        <v>43</v>
      </c>
      <c r="P2703" t="s">
        <v>44</v>
      </c>
      <c r="Q2703" t="s">
        <v>45</v>
      </c>
      <c r="R2703" t="str">
        <f t="shared" si="85"/>
        <v>Error</v>
      </c>
      <c r="S2703" t="e">
        <f>VLOOKUP($R2703,'Price Schedules'!$A$1:$H$34,4,FALSE)</f>
        <v>#N/A</v>
      </c>
      <c r="T2703" t="e">
        <f>VLOOKUP(R2703,'Price Schedules'!$A$1:$H$34,5,FALSE)</f>
        <v>#N/A</v>
      </c>
      <c r="U2703" t="e">
        <f>VLOOKUP(R2703,'Price Schedules'!$A$1:$H$34,6,FALSE)</f>
        <v>#N/A</v>
      </c>
      <c r="V2703" t="e">
        <f>VLOOKUP(R2703,'Price Schedules'!$A$1:$H$34,7,FALSE)</f>
        <v>#N/A</v>
      </c>
      <c r="W2703" t="e">
        <f>VLOOKUP(R2703,'Price Schedules'!$A$1:$H$34,8,FALSE)</f>
        <v>#N/A</v>
      </c>
    </row>
    <row r="2704" spans="1:23" x14ac:dyDescent="0.25">
      <c r="A2704">
        <f>Chargemaster!A2705</f>
        <v>0</v>
      </c>
      <c r="B2704">
        <f>Chargemaster!C2705</f>
        <v>0</v>
      </c>
      <c r="C2704">
        <f>Chargemaster!D2705</f>
        <v>0</v>
      </c>
      <c r="D2704" t="e">
        <f t="shared" si="84"/>
        <v>#N/A</v>
      </c>
      <c r="E2704" t="str">
        <f>(IF(B2704&lt;'Price Schedules'!$B$3,'Price Schedules'!$A$2,IF(B2704&lt;'Price Schedules'!$B$4,'Price Schedules'!$A$3,'Price Schedules'!$A$4)))</f>
        <v>Inj Med1</v>
      </c>
      <c r="F2704" t="str">
        <f>(IF(B2704&lt;'Price Schedules'!$B$7,'Price Schedules'!$A$6,IF(B2704&lt;'Price Schedules'!$B$8,'Price Schedules'!$A$7,'Price Schedules'!$A$8)))</f>
        <v>Chemo IV1</v>
      </c>
      <c r="G2704" t="str">
        <f>(IF(B2704&lt;'Price Schedules'!$B$11,'Price Schedules'!$A$10,IF(B2704&lt;'Price Schedules'!$B$12,'Price Schedules'!$A$11,'Price Schedules'!$A$12)))</f>
        <v>Chemo Med1</v>
      </c>
      <c r="H2704" t="str">
        <f>IF(B2704&lt;'Price Schedules'!$B$15,'Price Schedules'!$A$14,'Price Schedules'!$A$15)</f>
        <v>PASS1</v>
      </c>
      <c r="I2704" t="str">
        <f>IF(B2704&lt;'Price Schedules'!$B$18,'Price Schedules'!$A$17,'Price Schedules'!$A$18)</f>
        <v>IV1</v>
      </c>
      <c r="J2704" t="s">
        <v>38</v>
      </c>
      <c r="K2704" t="s">
        <v>39</v>
      </c>
      <c r="L2704" t="s">
        <v>40</v>
      </c>
      <c r="M2704" t="s">
        <v>41</v>
      </c>
      <c r="N2704" t="s">
        <v>42</v>
      </c>
      <c r="O2704" t="s">
        <v>43</v>
      </c>
      <c r="P2704" t="s">
        <v>44</v>
      </c>
      <c r="Q2704" t="s">
        <v>45</v>
      </c>
      <c r="R2704" t="str">
        <f t="shared" si="85"/>
        <v>Error</v>
      </c>
      <c r="S2704" t="e">
        <f>VLOOKUP($R2704,'Price Schedules'!$A$1:$H$34,4,FALSE)</f>
        <v>#N/A</v>
      </c>
      <c r="T2704" t="e">
        <f>VLOOKUP(R2704,'Price Schedules'!$A$1:$H$34,5,FALSE)</f>
        <v>#N/A</v>
      </c>
      <c r="U2704" t="e">
        <f>VLOOKUP(R2704,'Price Schedules'!$A$1:$H$34,6,FALSE)</f>
        <v>#N/A</v>
      </c>
      <c r="V2704" t="e">
        <f>VLOOKUP(R2704,'Price Schedules'!$A$1:$H$34,7,FALSE)</f>
        <v>#N/A</v>
      </c>
      <c r="W2704" t="e">
        <f>VLOOKUP(R2704,'Price Schedules'!$A$1:$H$34,8,FALSE)</f>
        <v>#N/A</v>
      </c>
    </row>
    <row r="2705" spans="1:23" x14ac:dyDescent="0.25">
      <c r="A2705">
        <f>Chargemaster!A2706</f>
        <v>0</v>
      </c>
      <c r="B2705">
        <f>Chargemaster!C2706</f>
        <v>0</v>
      </c>
      <c r="C2705">
        <f>Chargemaster!D2706</f>
        <v>0</v>
      </c>
      <c r="D2705" t="e">
        <f t="shared" si="84"/>
        <v>#N/A</v>
      </c>
      <c r="E2705" t="str">
        <f>(IF(B2705&lt;'Price Schedules'!$B$3,'Price Schedules'!$A$2,IF(B2705&lt;'Price Schedules'!$B$4,'Price Schedules'!$A$3,'Price Schedules'!$A$4)))</f>
        <v>Inj Med1</v>
      </c>
      <c r="F2705" t="str">
        <f>(IF(B2705&lt;'Price Schedules'!$B$7,'Price Schedules'!$A$6,IF(B2705&lt;'Price Schedules'!$B$8,'Price Schedules'!$A$7,'Price Schedules'!$A$8)))</f>
        <v>Chemo IV1</v>
      </c>
      <c r="G2705" t="str">
        <f>(IF(B2705&lt;'Price Schedules'!$B$11,'Price Schedules'!$A$10,IF(B2705&lt;'Price Schedules'!$B$12,'Price Schedules'!$A$11,'Price Schedules'!$A$12)))</f>
        <v>Chemo Med1</v>
      </c>
      <c r="H2705" t="str">
        <f>IF(B2705&lt;'Price Schedules'!$B$15,'Price Schedules'!$A$14,'Price Schedules'!$A$15)</f>
        <v>PASS1</v>
      </c>
      <c r="I2705" t="str">
        <f>IF(B2705&lt;'Price Schedules'!$B$18,'Price Schedules'!$A$17,'Price Schedules'!$A$18)</f>
        <v>IV1</v>
      </c>
      <c r="J2705" t="s">
        <v>38</v>
      </c>
      <c r="K2705" t="s">
        <v>39</v>
      </c>
      <c r="L2705" t="s">
        <v>40</v>
      </c>
      <c r="M2705" t="s">
        <v>41</v>
      </c>
      <c r="N2705" t="s">
        <v>42</v>
      </c>
      <c r="O2705" t="s">
        <v>43</v>
      </c>
      <c r="P2705" t="s">
        <v>44</v>
      </c>
      <c r="Q2705" t="s">
        <v>45</v>
      </c>
      <c r="R2705" t="str">
        <f t="shared" si="85"/>
        <v>Error</v>
      </c>
      <c r="S2705" t="e">
        <f>VLOOKUP($R2705,'Price Schedules'!$A$1:$H$34,4,FALSE)</f>
        <v>#N/A</v>
      </c>
      <c r="T2705" t="e">
        <f>VLOOKUP(R2705,'Price Schedules'!$A$1:$H$34,5,FALSE)</f>
        <v>#N/A</v>
      </c>
      <c r="U2705" t="e">
        <f>VLOOKUP(R2705,'Price Schedules'!$A$1:$H$34,6,FALSE)</f>
        <v>#N/A</v>
      </c>
      <c r="V2705" t="e">
        <f>VLOOKUP(R2705,'Price Schedules'!$A$1:$H$34,7,FALSE)</f>
        <v>#N/A</v>
      </c>
      <c r="W2705" t="e">
        <f>VLOOKUP(R2705,'Price Schedules'!$A$1:$H$34,8,FALSE)</f>
        <v>#N/A</v>
      </c>
    </row>
    <row r="2706" spans="1:23" x14ac:dyDescent="0.25">
      <c r="A2706">
        <f>Chargemaster!A2707</f>
        <v>0</v>
      </c>
      <c r="B2706">
        <f>Chargemaster!C2707</f>
        <v>0</v>
      </c>
      <c r="C2706">
        <f>Chargemaster!D2707</f>
        <v>0</v>
      </c>
      <c r="D2706" t="e">
        <f t="shared" si="84"/>
        <v>#N/A</v>
      </c>
      <c r="E2706" t="str">
        <f>(IF(B2706&lt;'Price Schedules'!$B$3,'Price Schedules'!$A$2,IF(B2706&lt;'Price Schedules'!$B$4,'Price Schedules'!$A$3,'Price Schedules'!$A$4)))</f>
        <v>Inj Med1</v>
      </c>
      <c r="F2706" t="str">
        <f>(IF(B2706&lt;'Price Schedules'!$B$7,'Price Schedules'!$A$6,IF(B2706&lt;'Price Schedules'!$B$8,'Price Schedules'!$A$7,'Price Schedules'!$A$8)))</f>
        <v>Chemo IV1</v>
      </c>
      <c r="G2706" t="str">
        <f>(IF(B2706&lt;'Price Schedules'!$B$11,'Price Schedules'!$A$10,IF(B2706&lt;'Price Schedules'!$B$12,'Price Schedules'!$A$11,'Price Schedules'!$A$12)))</f>
        <v>Chemo Med1</v>
      </c>
      <c r="H2706" t="str">
        <f>IF(B2706&lt;'Price Schedules'!$B$15,'Price Schedules'!$A$14,'Price Schedules'!$A$15)</f>
        <v>PASS1</v>
      </c>
      <c r="I2706" t="str">
        <f>IF(B2706&lt;'Price Schedules'!$B$18,'Price Schedules'!$A$17,'Price Schedules'!$A$18)</f>
        <v>IV1</v>
      </c>
      <c r="J2706" t="s">
        <v>38</v>
      </c>
      <c r="K2706" t="s">
        <v>39</v>
      </c>
      <c r="L2706" t="s">
        <v>40</v>
      </c>
      <c r="M2706" t="s">
        <v>41</v>
      </c>
      <c r="N2706" t="s">
        <v>42</v>
      </c>
      <c r="O2706" t="s">
        <v>43</v>
      </c>
      <c r="P2706" t="s">
        <v>44</v>
      </c>
      <c r="Q2706" t="s">
        <v>45</v>
      </c>
      <c r="R2706" t="str">
        <f t="shared" si="85"/>
        <v>Error</v>
      </c>
      <c r="S2706" t="e">
        <f>VLOOKUP($R2706,'Price Schedules'!$A$1:$H$34,4,FALSE)</f>
        <v>#N/A</v>
      </c>
      <c r="T2706" t="e">
        <f>VLOOKUP(R2706,'Price Schedules'!$A$1:$H$34,5,FALSE)</f>
        <v>#N/A</v>
      </c>
      <c r="U2706" t="e">
        <f>VLOOKUP(R2706,'Price Schedules'!$A$1:$H$34,6,FALSE)</f>
        <v>#N/A</v>
      </c>
      <c r="V2706" t="e">
        <f>VLOOKUP(R2706,'Price Schedules'!$A$1:$H$34,7,FALSE)</f>
        <v>#N/A</v>
      </c>
      <c r="W2706" t="e">
        <f>VLOOKUP(R2706,'Price Schedules'!$A$1:$H$34,8,FALSE)</f>
        <v>#N/A</v>
      </c>
    </row>
    <row r="2707" spans="1:23" x14ac:dyDescent="0.25">
      <c r="A2707">
        <f>Chargemaster!A2708</f>
        <v>0</v>
      </c>
      <c r="B2707">
        <f>Chargemaster!C2708</f>
        <v>0</v>
      </c>
      <c r="C2707">
        <f>Chargemaster!D2708</f>
        <v>0</v>
      </c>
      <c r="D2707" t="e">
        <f t="shared" si="84"/>
        <v>#N/A</v>
      </c>
      <c r="E2707" t="str">
        <f>(IF(B2707&lt;'Price Schedules'!$B$3,'Price Schedules'!$A$2,IF(B2707&lt;'Price Schedules'!$B$4,'Price Schedules'!$A$3,'Price Schedules'!$A$4)))</f>
        <v>Inj Med1</v>
      </c>
      <c r="F2707" t="str">
        <f>(IF(B2707&lt;'Price Schedules'!$B$7,'Price Schedules'!$A$6,IF(B2707&lt;'Price Schedules'!$B$8,'Price Schedules'!$A$7,'Price Schedules'!$A$8)))</f>
        <v>Chemo IV1</v>
      </c>
      <c r="G2707" t="str">
        <f>(IF(B2707&lt;'Price Schedules'!$B$11,'Price Schedules'!$A$10,IF(B2707&lt;'Price Schedules'!$B$12,'Price Schedules'!$A$11,'Price Schedules'!$A$12)))</f>
        <v>Chemo Med1</v>
      </c>
      <c r="H2707" t="str">
        <f>IF(B2707&lt;'Price Schedules'!$B$15,'Price Schedules'!$A$14,'Price Schedules'!$A$15)</f>
        <v>PASS1</v>
      </c>
      <c r="I2707" t="str">
        <f>IF(B2707&lt;'Price Schedules'!$B$18,'Price Schedules'!$A$17,'Price Schedules'!$A$18)</f>
        <v>IV1</v>
      </c>
      <c r="J2707" t="s">
        <v>38</v>
      </c>
      <c r="K2707" t="s">
        <v>39</v>
      </c>
      <c r="L2707" t="s">
        <v>40</v>
      </c>
      <c r="M2707" t="s">
        <v>41</v>
      </c>
      <c r="N2707" t="s">
        <v>42</v>
      </c>
      <c r="O2707" t="s">
        <v>43</v>
      </c>
      <c r="P2707" t="s">
        <v>44</v>
      </c>
      <c r="Q2707" t="s">
        <v>45</v>
      </c>
      <c r="R2707" t="str">
        <f t="shared" si="85"/>
        <v>Error</v>
      </c>
      <c r="S2707" t="e">
        <f>VLOOKUP($R2707,'Price Schedules'!$A$1:$H$34,4,FALSE)</f>
        <v>#N/A</v>
      </c>
      <c r="T2707" t="e">
        <f>VLOOKUP(R2707,'Price Schedules'!$A$1:$H$34,5,FALSE)</f>
        <v>#N/A</v>
      </c>
      <c r="U2707" t="e">
        <f>VLOOKUP(R2707,'Price Schedules'!$A$1:$H$34,6,FALSE)</f>
        <v>#N/A</v>
      </c>
      <c r="V2707" t="e">
        <f>VLOOKUP(R2707,'Price Schedules'!$A$1:$H$34,7,FALSE)</f>
        <v>#N/A</v>
      </c>
      <c r="W2707" t="e">
        <f>VLOOKUP(R2707,'Price Schedules'!$A$1:$H$34,8,FALSE)</f>
        <v>#N/A</v>
      </c>
    </row>
    <row r="2708" spans="1:23" x14ac:dyDescent="0.25">
      <c r="A2708">
        <f>Chargemaster!A2709</f>
        <v>0</v>
      </c>
      <c r="B2708">
        <f>Chargemaster!C2709</f>
        <v>0</v>
      </c>
      <c r="C2708">
        <f>Chargemaster!D2709</f>
        <v>0</v>
      </c>
      <c r="D2708" t="e">
        <f t="shared" si="84"/>
        <v>#N/A</v>
      </c>
      <c r="E2708" t="str">
        <f>(IF(B2708&lt;'Price Schedules'!$B$3,'Price Schedules'!$A$2,IF(B2708&lt;'Price Schedules'!$B$4,'Price Schedules'!$A$3,'Price Schedules'!$A$4)))</f>
        <v>Inj Med1</v>
      </c>
      <c r="F2708" t="str">
        <f>(IF(B2708&lt;'Price Schedules'!$B$7,'Price Schedules'!$A$6,IF(B2708&lt;'Price Schedules'!$B$8,'Price Schedules'!$A$7,'Price Schedules'!$A$8)))</f>
        <v>Chemo IV1</v>
      </c>
      <c r="G2708" t="str">
        <f>(IF(B2708&lt;'Price Schedules'!$B$11,'Price Schedules'!$A$10,IF(B2708&lt;'Price Schedules'!$B$12,'Price Schedules'!$A$11,'Price Schedules'!$A$12)))</f>
        <v>Chemo Med1</v>
      </c>
      <c r="H2708" t="str">
        <f>IF(B2708&lt;'Price Schedules'!$B$15,'Price Schedules'!$A$14,'Price Schedules'!$A$15)</f>
        <v>PASS1</v>
      </c>
      <c r="I2708" t="str">
        <f>IF(B2708&lt;'Price Schedules'!$B$18,'Price Schedules'!$A$17,'Price Schedules'!$A$18)</f>
        <v>IV1</v>
      </c>
      <c r="J2708" t="s">
        <v>38</v>
      </c>
      <c r="K2708" t="s">
        <v>39</v>
      </c>
      <c r="L2708" t="s">
        <v>40</v>
      </c>
      <c r="M2708" t="s">
        <v>41</v>
      </c>
      <c r="N2708" t="s">
        <v>42</v>
      </c>
      <c r="O2708" t="s">
        <v>43</v>
      </c>
      <c r="P2708" t="s">
        <v>44</v>
      </c>
      <c r="Q2708" t="s">
        <v>45</v>
      </c>
      <c r="R2708" t="str">
        <f t="shared" si="85"/>
        <v>Error</v>
      </c>
      <c r="S2708" t="e">
        <f>VLOOKUP($R2708,'Price Schedules'!$A$1:$H$34,4,FALSE)</f>
        <v>#N/A</v>
      </c>
      <c r="T2708" t="e">
        <f>VLOOKUP(R2708,'Price Schedules'!$A$1:$H$34,5,FALSE)</f>
        <v>#N/A</v>
      </c>
      <c r="U2708" t="e">
        <f>VLOOKUP(R2708,'Price Schedules'!$A$1:$H$34,6,FALSE)</f>
        <v>#N/A</v>
      </c>
      <c r="V2708" t="e">
        <f>VLOOKUP(R2708,'Price Schedules'!$A$1:$H$34,7,FALSE)</f>
        <v>#N/A</v>
      </c>
      <c r="W2708" t="e">
        <f>VLOOKUP(R2708,'Price Schedules'!$A$1:$H$34,8,FALSE)</f>
        <v>#N/A</v>
      </c>
    </row>
    <row r="2709" spans="1:23" x14ac:dyDescent="0.25">
      <c r="A2709">
        <f>Chargemaster!A2710</f>
        <v>0</v>
      </c>
      <c r="B2709">
        <f>Chargemaster!C2710</f>
        <v>0</v>
      </c>
      <c r="C2709">
        <f>Chargemaster!D2710</f>
        <v>0</v>
      </c>
      <c r="D2709" t="e">
        <f t="shared" si="84"/>
        <v>#N/A</v>
      </c>
      <c r="E2709" t="str">
        <f>(IF(B2709&lt;'Price Schedules'!$B$3,'Price Schedules'!$A$2,IF(B2709&lt;'Price Schedules'!$B$4,'Price Schedules'!$A$3,'Price Schedules'!$A$4)))</f>
        <v>Inj Med1</v>
      </c>
      <c r="F2709" t="str">
        <f>(IF(B2709&lt;'Price Schedules'!$B$7,'Price Schedules'!$A$6,IF(B2709&lt;'Price Schedules'!$B$8,'Price Schedules'!$A$7,'Price Schedules'!$A$8)))</f>
        <v>Chemo IV1</v>
      </c>
      <c r="G2709" t="str">
        <f>(IF(B2709&lt;'Price Schedules'!$B$11,'Price Schedules'!$A$10,IF(B2709&lt;'Price Schedules'!$B$12,'Price Schedules'!$A$11,'Price Schedules'!$A$12)))</f>
        <v>Chemo Med1</v>
      </c>
      <c r="H2709" t="str">
        <f>IF(B2709&lt;'Price Schedules'!$B$15,'Price Schedules'!$A$14,'Price Schedules'!$A$15)</f>
        <v>PASS1</v>
      </c>
      <c r="I2709" t="str">
        <f>IF(B2709&lt;'Price Schedules'!$B$18,'Price Schedules'!$A$17,'Price Schedules'!$A$18)</f>
        <v>IV1</v>
      </c>
      <c r="J2709" t="s">
        <v>38</v>
      </c>
      <c r="K2709" t="s">
        <v>39</v>
      </c>
      <c r="L2709" t="s">
        <v>40</v>
      </c>
      <c r="M2709" t="s">
        <v>41</v>
      </c>
      <c r="N2709" t="s">
        <v>42</v>
      </c>
      <c r="O2709" t="s">
        <v>43</v>
      </c>
      <c r="P2709" t="s">
        <v>44</v>
      </c>
      <c r="Q2709" t="s">
        <v>45</v>
      </c>
      <c r="R2709" t="str">
        <f t="shared" si="85"/>
        <v>Error</v>
      </c>
      <c r="S2709" t="e">
        <f>VLOOKUP($R2709,'Price Schedules'!$A$1:$H$34,4,FALSE)</f>
        <v>#N/A</v>
      </c>
      <c r="T2709" t="e">
        <f>VLOOKUP(R2709,'Price Schedules'!$A$1:$H$34,5,FALSE)</f>
        <v>#N/A</v>
      </c>
      <c r="U2709" t="e">
        <f>VLOOKUP(R2709,'Price Schedules'!$A$1:$H$34,6,FALSE)</f>
        <v>#N/A</v>
      </c>
      <c r="V2709" t="e">
        <f>VLOOKUP(R2709,'Price Schedules'!$A$1:$H$34,7,FALSE)</f>
        <v>#N/A</v>
      </c>
      <c r="W2709" t="e">
        <f>VLOOKUP(R2709,'Price Schedules'!$A$1:$H$34,8,FALSE)</f>
        <v>#N/A</v>
      </c>
    </row>
    <row r="2710" spans="1:23" x14ac:dyDescent="0.25">
      <c r="A2710">
        <f>Chargemaster!A2711</f>
        <v>0</v>
      </c>
      <c r="B2710">
        <f>Chargemaster!C2711</f>
        <v>0</v>
      </c>
      <c r="C2710">
        <f>Chargemaster!D2711</f>
        <v>0</v>
      </c>
      <c r="D2710" t="e">
        <f t="shared" si="84"/>
        <v>#N/A</v>
      </c>
      <c r="E2710" t="str">
        <f>(IF(B2710&lt;'Price Schedules'!$B$3,'Price Schedules'!$A$2,IF(B2710&lt;'Price Schedules'!$B$4,'Price Schedules'!$A$3,'Price Schedules'!$A$4)))</f>
        <v>Inj Med1</v>
      </c>
      <c r="F2710" t="str">
        <f>(IF(B2710&lt;'Price Schedules'!$B$7,'Price Schedules'!$A$6,IF(B2710&lt;'Price Schedules'!$B$8,'Price Schedules'!$A$7,'Price Schedules'!$A$8)))</f>
        <v>Chemo IV1</v>
      </c>
      <c r="G2710" t="str">
        <f>(IF(B2710&lt;'Price Schedules'!$B$11,'Price Schedules'!$A$10,IF(B2710&lt;'Price Schedules'!$B$12,'Price Schedules'!$A$11,'Price Schedules'!$A$12)))</f>
        <v>Chemo Med1</v>
      </c>
      <c r="H2710" t="str">
        <f>IF(B2710&lt;'Price Schedules'!$B$15,'Price Schedules'!$A$14,'Price Schedules'!$A$15)</f>
        <v>PASS1</v>
      </c>
      <c r="I2710" t="str">
        <f>IF(B2710&lt;'Price Schedules'!$B$18,'Price Schedules'!$A$17,'Price Schedules'!$A$18)</f>
        <v>IV1</v>
      </c>
      <c r="J2710" t="s">
        <v>38</v>
      </c>
      <c r="K2710" t="s">
        <v>39</v>
      </c>
      <c r="L2710" t="s">
        <v>40</v>
      </c>
      <c r="M2710" t="s">
        <v>41</v>
      </c>
      <c r="N2710" t="s">
        <v>42</v>
      </c>
      <c r="O2710" t="s">
        <v>43</v>
      </c>
      <c r="P2710" t="s">
        <v>44</v>
      </c>
      <c r="Q2710" t="s">
        <v>45</v>
      </c>
      <c r="R2710" t="str">
        <f t="shared" si="85"/>
        <v>Error</v>
      </c>
      <c r="S2710" t="e">
        <f>VLOOKUP($R2710,'Price Schedules'!$A$1:$H$34,4,FALSE)</f>
        <v>#N/A</v>
      </c>
      <c r="T2710" t="e">
        <f>VLOOKUP(R2710,'Price Schedules'!$A$1:$H$34,5,FALSE)</f>
        <v>#N/A</v>
      </c>
      <c r="U2710" t="e">
        <f>VLOOKUP(R2710,'Price Schedules'!$A$1:$H$34,6,FALSE)</f>
        <v>#N/A</v>
      </c>
      <c r="V2710" t="e">
        <f>VLOOKUP(R2710,'Price Schedules'!$A$1:$H$34,7,FALSE)</f>
        <v>#N/A</v>
      </c>
      <c r="W2710" t="e">
        <f>VLOOKUP(R2710,'Price Schedules'!$A$1:$H$34,8,FALSE)</f>
        <v>#N/A</v>
      </c>
    </row>
    <row r="2711" spans="1:23" x14ac:dyDescent="0.25">
      <c r="A2711">
        <f>Chargemaster!A2712</f>
        <v>0</v>
      </c>
      <c r="B2711">
        <f>Chargemaster!C2712</f>
        <v>0</v>
      </c>
      <c r="C2711">
        <f>Chargemaster!D2712</f>
        <v>0</v>
      </c>
      <c r="D2711" t="e">
        <f t="shared" si="84"/>
        <v>#N/A</v>
      </c>
      <c r="E2711" t="str">
        <f>(IF(B2711&lt;'Price Schedules'!$B$3,'Price Schedules'!$A$2,IF(B2711&lt;'Price Schedules'!$B$4,'Price Schedules'!$A$3,'Price Schedules'!$A$4)))</f>
        <v>Inj Med1</v>
      </c>
      <c r="F2711" t="str">
        <f>(IF(B2711&lt;'Price Schedules'!$B$7,'Price Schedules'!$A$6,IF(B2711&lt;'Price Schedules'!$B$8,'Price Schedules'!$A$7,'Price Schedules'!$A$8)))</f>
        <v>Chemo IV1</v>
      </c>
      <c r="G2711" t="str">
        <f>(IF(B2711&lt;'Price Schedules'!$B$11,'Price Schedules'!$A$10,IF(B2711&lt;'Price Schedules'!$B$12,'Price Schedules'!$A$11,'Price Schedules'!$A$12)))</f>
        <v>Chemo Med1</v>
      </c>
      <c r="H2711" t="str">
        <f>IF(B2711&lt;'Price Schedules'!$B$15,'Price Schedules'!$A$14,'Price Schedules'!$A$15)</f>
        <v>PASS1</v>
      </c>
      <c r="I2711" t="str">
        <f>IF(B2711&lt;'Price Schedules'!$B$18,'Price Schedules'!$A$17,'Price Schedules'!$A$18)</f>
        <v>IV1</v>
      </c>
      <c r="J2711" t="s">
        <v>38</v>
      </c>
      <c r="K2711" t="s">
        <v>39</v>
      </c>
      <c r="L2711" t="s">
        <v>40</v>
      </c>
      <c r="M2711" t="s">
        <v>41</v>
      </c>
      <c r="N2711" t="s">
        <v>42</v>
      </c>
      <c r="O2711" t="s">
        <v>43</v>
      </c>
      <c r="P2711" t="s">
        <v>44</v>
      </c>
      <c r="Q2711" t="s">
        <v>45</v>
      </c>
      <c r="R2711" t="str">
        <f t="shared" si="85"/>
        <v>Error</v>
      </c>
      <c r="S2711" t="e">
        <f>VLOOKUP($R2711,'Price Schedules'!$A$1:$H$34,4,FALSE)</f>
        <v>#N/A</v>
      </c>
      <c r="T2711" t="e">
        <f>VLOOKUP(R2711,'Price Schedules'!$A$1:$H$34,5,FALSE)</f>
        <v>#N/A</v>
      </c>
      <c r="U2711" t="e">
        <f>VLOOKUP(R2711,'Price Schedules'!$A$1:$H$34,6,FALSE)</f>
        <v>#N/A</v>
      </c>
      <c r="V2711" t="e">
        <f>VLOOKUP(R2711,'Price Schedules'!$A$1:$H$34,7,FALSE)</f>
        <v>#N/A</v>
      </c>
      <c r="W2711" t="e">
        <f>VLOOKUP(R2711,'Price Schedules'!$A$1:$H$34,8,FALSE)</f>
        <v>#N/A</v>
      </c>
    </row>
    <row r="2712" spans="1:23" x14ac:dyDescent="0.25">
      <c r="A2712">
        <f>Chargemaster!A2713</f>
        <v>0</v>
      </c>
      <c r="B2712">
        <f>Chargemaster!C2713</f>
        <v>0</v>
      </c>
      <c r="C2712">
        <f>Chargemaster!D2713</f>
        <v>0</v>
      </c>
      <c r="D2712" t="e">
        <f t="shared" si="84"/>
        <v>#N/A</v>
      </c>
      <c r="E2712" t="str">
        <f>(IF(B2712&lt;'Price Schedules'!$B$3,'Price Schedules'!$A$2,IF(B2712&lt;'Price Schedules'!$B$4,'Price Schedules'!$A$3,'Price Schedules'!$A$4)))</f>
        <v>Inj Med1</v>
      </c>
      <c r="F2712" t="str">
        <f>(IF(B2712&lt;'Price Schedules'!$B$7,'Price Schedules'!$A$6,IF(B2712&lt;'Price Schedules'!$B$8,'Price Schedules'!$A$7,'Price Schedules'!$A$8)))</f>
        <v>Chemo IV1</v>
      </c>
      <c r="G2712" t="str">
        <f>(IF(B2712&lt;'Price Schedules'!$B$11,'Price Schedules'!$A$10,IF(B2712&lt;'Price Schedules'!$B$12,'Price Schedules'!$A$11,'Price Schedules'!$A$12)))</f>
        <v>Chemo Med1</v>
      </c>
      <c r="H2712" t="str">
        <f>IF(B2712&lt;'Price Schedules'!$B$15,'Price Schedules'!$A$14,'Price Schedules'!$A$15)</f>
        <v>PASS1</v>
      </c>
      <c r="I2712" t="str">
        <f>IF(B2712&lt;'Price Schedules'!$B$18,'Price Schedules'!$A$17,'Price Schedules'!$A$18)</f>
        <v>IV1</v>
      </c>
      <c r="J2712" t="s">
        <v>38</v>
      </c>
      <c r="K2712" t="s">
        <v>39</v>
      </c>
      <c r="L2712" t="s">
        <v>40</v>
      </c>
      <c r="M2712" t="s">
        <v>41</v>
      </c>
      <c r="N2712" t="s">
        <v>42</v>
      </c>
      <c r="O2712" t="s">
        <v>43</v>
      </c>
      <c r="P2712" t="s">
        <v>44</v>
      </c>
      <c r="Q2712" t="s">
        <v>45</v>
      </c>
      <c r="R2712" t="str">
        <f t="shared" si="85"/>
        <v>Error</v>
      </c>
      <c r="S2712" t="e">
        <f>VLOOKUP($R2712,'Price Schedules'!$A$1:$H$34,4,FALSE)</f>
        <v>#N/A</v>
      </c>
      <c r="T2712" t="e">
        <f>VLOOKUP(R2712,'Price Schedules'!$A$1:$H$34,5,FALSE)</f>
        <v>#N/A</v>
      </c>
      <c r="U2712" t="e">
        <f>VLOOKUP(R2712,'Price Schedules'!$A$1:$H$34,6,FALSE)</f>
        <v>#N/A</v>
      </c>
      <c r="V2712" t="e">
        <f>VLOOKUP(R2712,'Price Schedules'!$A$1:$H$34,7,FALSE)</f>
        <v>#N/A</v>
      </c>
      <c r="W2712" t="e">
        <f>VLOOKUP(R2712,'Price Schedules'!$A$1:$H$34,8,FALSE)</f>
        <v>#N/A</v>
      </c>
    </row>
    <row r="2713" spans="1:23" x14ac:dyDescent="0.25">
      <c r="A2713">
        <f>Chargemaster!A2714</f>
        <v>0</v>
      </c>
      <c r="B2713">
        <f>Chargemaster!C2714</f>
        <v>0</v>
      </c>
      <c r="C2713">
        <f>Chargemaster!D2714</f>
        <v>0</v>
      </c>
      <c r="D2713" t="e">
        <f t="shared" si="84"/>
        <v>#N/A</v>
      </c>
      <c r="E2713" t="str">
        <f>(IF(B2713&lt;'Price Schedules'!$B$3,'Price Schedules'!$A$2,IF(B2713&lt;'Price Schedules'!$B$4,'Price Schedules'!$A$3,'Price Schedules'!$A$4)))</f>
        <v>Inj Med1</v>
      </c>
      <c r="F2713" t="str">
        <f>(IF(B2713&lt;'Price Schedules'!$B$7,'Price Schedules'!$A$6,IF(B2713&lt;'Price Schedules'!$B$8,'Price Schedules'!$A$7,'Price Schedules'!$A$8)))</f>
        <v>Chemo IV1</v>
      </c>
      <c r="G2713" t="str">
        <f>(IF(B2713&lt;'Price Schedules'!$B$11,'Price Schedules'!$A$10,IF(B2713&lt;'Price Schedules'!$B$12,'Price Schedules'!$A$11,'Price Schedules'!$A$12)))</f>
        <v>Chemo Med1</v>
      </c>
      <c r="H2713" t="str">
        <f>IF(B2713&lt;'Price Schedules'!$B$15,'Price Schedules'!$A$14,'Price Schedules'!$A$15)</f>
        <v>PASS1</v>
      </c>
      <c r="I2713" t="str">
        <f>IF(B2713&lt;'Price Schedules'!$B$18,'Price Schedules'!$A$17,'Price Schedules'!$A$18)</f>
        <v>IV1</v>
      </c>
      <c r="J2713" t="s">
        <v>38</v>
      </c>
      <c r="K2713" t="s">
        <v>39</v>
      </c>
      <c r="L2713" t="s">
        <v>40</v>
      </c>
      <c r="M2713" t="s">
        <v>41</v>
      </c>
      <c r="N2713" t="s">
        <v>42</v>
      </c>
      <c r="O2713" t="s">
        <v>43</v>
      </c>
      <c r="P2713" t="s">
        <v>44</v>
      </c>
      <c r="Q2713" t="s">
        <v>45</v>
      </c>
      <c r="R2713" t="str">
        <f t="shared" si="85"/>
        <v>Error</v>
      </c>
      <c r="S2713" t="e">
        <f>VLOOKUP($R2713,'Price Schedules'!$A$1:$H$34,4,FALSE)</f>
        <v>#N/A</v>
      </c>
      <c r="T2713" t="e">
        <f>VLOOKUP(R2713,'Price Schedules'!$A$1:$H$34,5,FALSE)</f>
        <v>#N/A</v>
      </c>
      <c r="U2713" t="e">
        <f>VLOOKUP(R2713,'Price Schedules'!$A$1:$H$34,6,FALSE)</f>
        <v>#N/A</v>
      </c>
      <c r="V2713" t="e">
        <f>VLOOKUP(R2713,'Price Schedules'!$A$1:$H$34,7,FALSE)</f>
        <v>#N/A</v>
      </c>
      <c r="W2713" t="e">
        <f>VLOOKUP(R2713,'Price Schedules'!$A$1:$H$34,8,FALSE)</f>
        <v>#N/A</v>
      </c>
    </row>
    <row r="2714" spans="1:23" x14ac:dyDescent="0.25">
      <c r="A2714">
        <f>Chargemaster!A2715</f>
        <v>0</v>
      </c>
      <c r="B2714">
        <f>Chargemaster!C2715</f>
        <v>0</v>
      </c>
      <c r="C2714">
        <f>Chargemaster!D2715</f>
        <v>0</v>
      </c>
      <c r="D2714" t="e">
        <f t="shared" si="84"/>
        <v>#N/A</v>
      </c>
      <c r="E2714" t="str">
        <f>(IF(B2714&lt;'Price Schedules'!$B$3,'Price Schedules'!$A$2,IF(B2714&lt;'Price Schedules'!$B$4,'Price Schedules'!$A$3,'Price Schedules'!$A$4)))</f>
        <v>Inj Med1</v>
      </c>
      <c r="F2714" t="str">
        <f>(IF(B2714&lt;'Price Schedules'!$B$7,'Price Schedules'!$A$6,IF(B2714&lt;'Price Schedules'!$B$8,'Price Schedules'!$A$7,'Price Schedules'!$A$8)))</f>
        <v>Chemo IV1</v>
      </c>
      <c r="G2714" t="str">
        <f>(IF(B2714&lt;'Price Schedules'!$B$11,'Price Schedules'!$A$10,IF(B2714&lt;'Price Schedules'!$B$12,'Price Schedules'!$A$11,'Price Schedules'!$A$12)))</f>
        <v>Chemo Med1</v>
      </c>
      <c r="H2714" t="str">
        <f>IF(B2714&lt;'Price Schedules'!$B$15,'Price Schedules'!$A$14,'Price Schedules'!$A$15)</f>
        <v>PASS1</v>
      </c>
      <c r="I2714" t="str">
        <f>IF(B2714&lt;'Price Schedules'!$B$18,'Price Schedules'!$A$17,'Price Schedules'!$A$18)</f>
        <v>IV1</v>
      </c>
      <c r="J2714" t="s">
        <v>38</v>
      </c>
      <c r="K2714" t="s">
        <v>39</v>
      </c>
      <c r="L2714" t="s">
        <v>40</v>
      </c>
      <c r="M2714" t="s">
        <v>41</v>
      </c>
      <c r="N2714" t="s">
        <v>42</v>
      </c>
      <c r="O2714" t="s">
        <v>43</v>
      </c>
      <c r="P2714" t="s">
        <v>44</v>
      </c>
      <c r="Q2714" t="s">
        <v>45</v>
      </c>
      <c r="R2714" t="str">
        <f t="shared" si="85"/>
        <v>Error</v>
      </c>
      <c r="S2714" t="e">
        <f>VLOOKUP($R2714,'Price Schedules'!$A$1:$H$34,4,FALSE)</f>
        <v>#N/A</v>
      </c>
      <c r="T2714" t="e">
        <f>VLOOKUP(R2714,'Price Schedules'!$A$1:$H$34,5,FALSE)</f>
        <v>#N/A</v>
      </c>
      <c r="U2714" t="e">
        <f>VLOOKUP(R2714,'Price Schedules'!$A$1:$H$34,6,FALSE)</f>
        <v>#N/A</v>
      </c>
      <c r="V2714" t="e">
        <f>VLOOKUP(R2714,'Price Schedules'!$A$1:$H$34,7,FALSE)</f>
        <v>#N/A</v>
      </c>
      <c r="W2714" t="e">
        <f>VLOOKUP(R2714,'Price Schedules'!$A$1:$H$34,8,FALSE)</f>
        <v>#N/A</v>
      </c>
    </row>
    <row r="2715" spans="1:23" x14ac:dyDescent="0.25">
      <c r="A2715">
        <f>Chargemaster!A2716</f>
        <v>0</v>
      </c>
      <c r="B2715">
        <f>Chargemaster!C2716</f>
        <v>0</v>
      </c>
      <c r="C2715">
        <f>Chargemaster!D2716</f>
        <v>0</v>
      </c>
      <c r="D2715" t="e">
        <f t="shared" si="84"/>
        <v>#N/A</v>
      </c>
      <c r="E2715" t="str">
        <f>(IF(B2715&lt;'Price Schedules'!$B$3,'Price Schedules'!$A$2,IF(B2715&lt;'Price Schedules'!$B$4,'Price Schedules'!$A$3,'Price Schedules'!$A$4)))</f>
        <v>Inj Med1</v>
      </c>
      <c r="F2715" t="str">
        <f>(IF(B2715&lt;'Price Schedules'!$B$7,'Price Schedules'!$A$6,IF(B2715&lt;'Price Schedules'!$B$8,'Price Schedules'!$A$7,'Price Schedules'!$A$8)))</f>
        <v>Chemo IV1</v>
      </c>
      <c r="G2715" t="str">
        <f>(IF(B2715&lt;'Price Schedules'!$B$11,'Price Schedules'!$A$10,IF(B2715&lt;'Price Schedules'!$B$12,'Price Schedules'!$A$11,'Price Schedules'!$A$12)))</f>
        <v>Chemo Med1</v>
      </c>
      <c r="H2715" t="str">
        <f>IF(B2715&lt;'Price Schedules'!$B$15,'Price Schedules'!$A$14,'Price Schedules'!$A$15)</f>
        <v>PASS1</v>
      </c>
      <c r="I2715" t="str">
        <f>IF(B2715&lt;'Price Schedules'!$B$18,'Price Schedules'!$A$17,'Price Schedules'!$A$18)</f>
        <v>IV1</v>
      </c>
      <c r="J2715" t="s">
        <v>38</v>
      </c>
      <c r="K2715" t="s">
        <v>39</v>
      </c>
      <c r="L2715" t="s">
        <v>40</v>
      </c>
      <c r="M2715" t="s">
        <v>41</v>
      </c>
      <c r="N2715" t="s">
        <v>42</v>
      </c>
      <c r="O2715" t="s">
        <v>43</v>
      </c>
      <c r="P2715" t="s">
        <v>44</v>
      </c>
      <c r="Q2715" t="s">
        <v>45</v>
      </c>
      <c r="R2715" t="str">
        <f t="shared" si="85"/>
        <v>Error</v>
      </c>
      <c r="S2715" t="e">
        <f>VLOOKUP($R2715,'Price Schedules'!$A$1:$H$34,4,FALSE)</f>
        <v>#N/A</v>
      </c>
      <c r="T2715" t="e">
        <f>VLOOKUP(R2715,'Price Schedules'!$A$1:$H$34,5,FALSE)</f>
        <v>#N/A</v>
      </c>
      <c r="U2715" t="e">
        <f>VLOOKUP(R2715,'Price Schedules'!$A$1:$H$34,6,FALSE)</f>
        <v>#N/A</v>
      </c>
      <c r="V2715" t="e">
        <f>VLOOKUP(R2715,'Price Schedules'!$A$1:$H$34,7,FALSE)</f>
        <v>#N/A</v>
      </c>
      <c r="W2715" t="e">
        <f>VLOOKUP(R2715,'Price Schedules'!$A$1:$H$34,8,FALSE)</f>
        <v>#N/A</v>
      </c>
    </row>
    <row r="2716" spans="1:23" x14ac:dyDescent="0.25">
      <c r="A2716">
        <f>Chargemaster!A2717</f>
        <v>0</v>
      </c>
      <c r="B2716">
        <f>Chargemaster!C2717</f>
        <v>0</v>
      </c>
      <c r="C2716">
        <f>Chargemaster!D2717</f>
        <v>0</v>
      </c>
      <c r="D2716" t="e">
        <f t="shared" si="84"/>
        <v>#N/A</v>
      </c>
      <c r="E2716" t="str">
        <f>(IF(B2716&lt;'Price Schedules'!$B$3,'Price Schedules'!$A$2,IF(B2716&lt;'Price Schedules'!$B$4,'Price Schedules'!$A$3,'Price Schedules'!$A$4)))</f>
        <v>Inj Med1</v>
      </c>
      <c r="F2716" t="str">
        <f>(IF(B2716&lt;'Price Schedules'!$B$7,'Price Schedules'!$A$6,IF(B2716&lt;'Price Schedules'!$B$8,'Price Schedules'!$A$7,'Price Schedules'!$A$8)))</f>
        <v>Chemo IV1</v>
      </c>
      <c r="G2716" t="str">
        <f>(IF(B2716&lt;'Price Schedules'!$B$11,'Price Schedules'!$A$10,IF(B2716&lt;'Price Schedules'!$B$12,'Price Schedules'!$A$11,'Price Schedules'!$A$12)))</f>
        <v>Chemo Med1</v>
      </c>
      <c r="H2716" t="str">
        <f>IF(B2716&lt;'Price Schedules'!$B$15,'Price Schedules'!$A$14,'Price Schedules'!$A$15)</f>
        <v>PASS1</v>
      </c>
      <c r="I2716" t="str">
        <f>IF(B2716&lt;'Price Schedules'!$B$18,'Price Schedules'!$A$17,'Price Schedules'!$A$18)</f>
        <v>IV1</v>
      </c>
      <c r="J2716" t="s">
        <v>38</v>
      </c>
      <c r="K2716" t="s">
        <v>39</v>
      </c>
      <c r="L2716" t="s">
        <v>40</v>
      </c>
      <c r="M2716" t="s">
        <v>41</v>
      </c>
      <c r="N2716" t="s">
        <v>42</v>
      </c>
      <c r="O2716" t="s">
        <v>43</v>
      </c>
      <c r="P2716" t="s">
        <v>44</v>
      </c>
      <c r="Q2716" t="s">
        <v>45</v>
      </c>
      <c r="R2716" t="str">
        <f t="shared" si="85"/>
        <v>Error</v>
      </c>
      <c r="S2716" t="e">
        <f>VLOOKUP($R2716,'Price Schedules'!$A$1:$H$34,4,FALSE)</f>
        <v>#N/A</v>
      </c>
      <c r="T2716" t="e">
        <f>VLOOKUP(R2716,'Price Schedules'!$A$1:$H$34,5,FALSE)</f>
        <v>#N/A</v>
      </c>
      <c r="U2716" t="e">
        <f>VLOOKUP(R2716,'Price Schedules'!$A$1:$H$34,6,FALSE)</f>
        <v>#N/A</v>
      </c>
      <c r="V2716" t="e">
        <f>VLOOKUP(R2716,'Price Schedules'!$A$1:$H$34,7,FALSE)</f>
        <v>#N/A</v>
      </c>
      <c r="W2716" t="e">
        <f>VLOOKUP(R2716,'Price Schedules'!$A$1:$H$34,8,FALSE)</f>
        <v>#N/A</v>
      </c>
    </row>
    <row r="2717" spans="1:23" x14ac:dyDescent="0.25">
      <c r="A2717">
        <f>Chargemaster!A2718</f>
        <v>0</v>
      </c>
      <c r="B2717">
        <f>Chargemaster!C2718</f>
        <v>0</v>
      </c>
      <c r="C2717">
        <f>Chargemaster!D2718</f>
        <v>0</v>
      </c>
      <c r="D2717" t="e">
        <f t="shared" si="84"/>
        <v>#N/A</v>
      </c>
      <c r="E2717" t="str">
        <f>(IF(B2717&lt;'Price Schedules'!$B$3,'Price Schedules'!$A$2,IF(B2717&lt;'Price Schedules'!$B$4,'Price Schedules'!$A$3,'Price Schedules'!$A$4)))</f>
        <v>Inj Med1</v>
      </c>
      <c r="F2717" t="str">
        <f>(IF(B2717&lt;'Price Schedules'!$B$7,'Price Schedules'!$A$6,IF(B2717&lt;'Price Schedules'!$B$8,'Price Schedules'!$A$7,'Price Schedules'!$A$8)))</f>
        <v>Chemo IV1</v>
      </c>
      <c r="G2717" t="str">
        <f>(IF(B2717&lt;'Price Schedules'!$B$11,'Price Schedules'!$A$10,IF(B2717&lt;'Price Schedules'!$B$12,'Price Schedules'!$A$11,'Price Schedules'!$A$12)))</f>
        <v>Chemo Med1</v>
      </c>
      <c r="H2717" t="str">
        <f>IF(B2717&lt;'Price Schedules'!$B$15,'Price Schedules'!$A$14,'Price Schedules'!$A$15)</f>
        <v>PASS1</v>
      </c>
      <c r="I2717" t="str">
        <f>IF(B2717&lt;'Price Schedules'!$B$18,'Price Schedules'!$A$17,'Price Schedules'!$A$18)</f>
        <v>IV1</v>
      </c>
      <c r="J2717" t="s">
        <v>38</v>
      </c>
      <c r="K2717" t="s">
        <v>39</v>
      </c>
      <c r="L2717" t="s">
        <v>40</v>
      </c>
      <c r="M2717" t="s">
        <v>41</v>
      </c>
      <c r="N2717" t="s">
        <v>42</v>
      </c>
      <c r="O2717" t="s">
        <v>43</v>
      </c>
      <c r="P2717" t="s">
        <v>44</v>
      </c>
      <c r="Q2717" t="s">
        <v>45</v>
      </c>
      <c r="R2717" t="str">
        <f t="shared" si="85"/>
        <v>Error</v>
      </c>
      <c r="S2717" t="e">
        <f>VLOOKUP($R2717,'Price Schedules'!$A$1:$H$34,4,FALSE)</f>
        <v>#N/A</v>
      </c>
      <c r="T2717" t="e">
        <f>VLOOKUP(R2717,'Price Schedules'!$A$1:$H$34,5,FALSE)</f>
        <v>#N/A</v>
      </c>
      <c r="U2717" t="e">
        <f>VLOOKUP(R2717,'Price Schedules'!$A$1:$H$34,6,FALSE)</f>
        <v>#N/A</v>
      </c>
      <c r="V2717" t="e">
        <f>VLOOKUP(R2717,'Price Schedules'!$A$1:$H$34,7,FALSE)</f>
        <v>#N/A</v>
      </c>
      <c r="W2717" t="e">
        <f>VLOOKUP(R2717,'Price Schedules'!$A$1:$H$34,8,FALSE)</f>
        <v>#N/A</v>
      </c>
    </row>
    <row r="2718" spans="1:23" x14ac:dyDescent="0.25">
      <c r="A2718">
        <f>Chargemaster!A2719</f>
        <v>0</v>
      </c>
      <c r="B2718">
        <f>Chargemaster!C2719</f>
        <v>0</v>
      </c>
      <c r="C2718">
        <f>Chargemaster!D2719</f>
        <v>0</v>
      </c>
      <c r="D2718" t="e">
        <f t="shared" si="84"/>
        <v>#N/A</v>
      </c>
      <c r="E2718" t="str">
        <f>(IF(B2718&lt;'Price Schedules'!$B$3,'Price Schedules'!$A$2,IF(B2718&lt;'Price Schedules'!$B$4,'Price Schedules'!$A$3,'Price Schedules'!$A$4)))</f>
        <v>Inj Med1</v>
      </c>
      <c r="F2718" t="str">
        <f>(IF(B2718&lt;'Price Schedules'!$B$7,'Price Schedules'!$A$6,IF(B2718&lt;'Price Schedules'!$B$8,'Price Schedules'!$A$7,'Price Schedules'!$A$8)))</f>
        <v>Chemo IV1</v>
      </c>
      <c r="G2718" t="str">
        <f>(IF(B2718&lt;'Price Schedules'!$B$11,'Price Schedules'!$A$10,IF(B2718&lt;'Price Schedules'!$B$12,'Price Schedules'!$A$11,'Price Schedules'!$A$12)))</f>
        <v>Chemo Med1</v>
      </c>
      <c r="H2718" t="str">
        <f>IF(B2718&lt;'Price Schedules'!$B$15,'Price Schedules'!$A$14,'Price Schedules'!$A$15)</f>
        <v>PASS1</v>
      </c>
      <c r="I2718" t="str">
        <f>IF(B2718&lt;'Price Schedules'!$B$18,'Price Schedules'!$A$17,'Price Schedules'!$A$18)</f>
        <v>IV1</v>
      </c>
      <c r="J2718" t="s">
        <v>38</v>
      </c>
      <c r="K2718" t="s">
        <v>39</v>
      </c>
      <c r="L2718" t="s">
        <v>40</v>
      </c>
      <c r="M2718" t="s">
        <v>41</v>
      </c>
      <c r="N2718" t="s">
        <v>42</v>
      </c>
      <c r="O2718" t="s">
        <v>43</v>
      </c>
      <c r="P2718" t="s">
        <v>44</v>
      </c>
      <c r="Q2718" t="s">
        <v>45</v>
      </c>
      <c r="R2718" t="str">
        <f t="shared" si="85"/>
        <v>Error</v>
      </c>
      <c r="S2718" t="e">
        <f>VLOOKUP($R2718,'Price Schedules'!$A$1:$H$34,4,FALSE)</f>
        <v>#N/A</v>
      </c>
      <c r="T2718" t="e">
        <f>VLOOKUP(R2718,'Price Schedules'!$A$1:$H$34,5,FALSE)</f>
        <v>#N/A</v>
      </c>
      <c r="U2718" t="e">
        <f>VLOOKUP(R2718,'Price Schedules'!$A$1:$H$34,6,FALSE)</f>
        <v>#N/A</v>
      </c>
      <c r="V2718" t="e">
        <f>VLOOKUP(R2718,'Price Schedules'!$A$1:$H$34,7,FALSE)</f>
        <v>#N/A</v>
      </c>
      <c r="W2718" t="e">
        <f>VLOOKUP(R2718,'Price Schedules'!$A$1:$H$34,8,FALSE)</f>
        <v>#N/A</v>
      </c>
    </row>
    <row r="2719" spans="1:23" x14ac:dyDescent="0.25">
      <c r="A2719">
        <f>Chargemaster!A2720</f>
        <v>0</v>
      </c>
      <c r="B2719">
        <f>Chargemaster!C2720</f>
        <v>0</v>
      </c>
      <c r="C2719">
        <f>Chargemaster!D2720</f>
        <v>0</v>
      </c>
      <c r="D2719" t="e">
        <f t="shared" si="84"/>
        <v>#N/A</v>
      </c>
      <c r="E2719" t="str">
        <f>(IF(B2719&lt;'Price Schedules'!$B$3,'Price Schedules'!$A$2,IF(B2719&lt;'Price Schedules'!$B$4,'Price Schedules'!$A$3,'Price Schedules'!$A$4)))</f>
        <v>Inj Med1</v>
      </c>
      <c r="F2719" t="str">
        <f>(IF(B2719&lt;'Price Schedules'!$B$7,'Price Schedules'!$A$6,IF(B2719&lt;'Price Schedules'!$B$8,'Price Schedules'!$A$7,'Price Schedules'!$A$8)))</f>
        <v>Chemo IV1</v>
      </c>
      <c r="G2719" t="str">
        <f>(IF(B2719&lt;'Price Schedules'!$B$11,'Price Schedules'!$A$10,IF(B2719&lt;'Price Schedules'!$B$12,'Price Schedules'!$A$11,'Price Schedules'!$A$12)))</f>
        <v>Chemo Med1</v>
      </c>
      <c r="H2719" t="str">
        <f>IF(B2719&lt;'Price Schedules'!$B$15,'Price Schedules'!$A$14,'Price Schedules'!$A$15)</f>
        <v>PASS1</v>
      </c>
      <c r="I2719" t="str">
        <f>IF(B2719&lt;'Price Schedules'!$B$18,'Price Schedules'!$A$17,'Price Schedules'!$A$18)</f>
        <v>IV1</v>
      </c>
      <c r="J2719" t="s">
        <v>38</v>
      </c>
      <c r="K2719" t="s">
        <v>39</v>
      </c>
      <c r="L2719" t="s">
        <v>40</v>
      </c>
      <c r="M2719" t="s">
        <v>41</v>
      </c>
      <c r="N2719" t="s">
        <v>42</v>
      </c>
      <c r="O2719" t="s">
        <v>43</v>
      </c>
      <c r="P2719" t="s">
        <v>44</v>
      </c>
      <c r="Q2719" t="s">
        <v>45</v>
      </c>
      <c r="R2719" t="str">
        <f t="shared" si="85"/>
        <v>Error</v>
      </c>
      <c r="S2719" t="e">
        <f>VLOOKUP($R2719,'Price Schedules'!$A$1:$H$34,4,FALSE)</f>
        <v>#N/A</v>
      </c>
      <c r="T2719" t="e">
        <f>VLOOKUP(R2719,'Price Schedules'!$A$1:$H$34,5,FALSE)</f>
        <v>#N/A</v>
      </c>
      <c r="U2719" t="e">
        <f>VLOOKUP(R2719,'Price Schedules'!$A$1:$H$34,6,FALSE)</f>
        <v>#N/A</v>
      </c>
      <c r="V2719" t="e">
        <f>VLOOKUP(R2719,'Price Schedules'!$A$1:$H$34,7,FALSE)</f>
        <v>#N/A</v>
      </c>
      <c r="W2719" t="e">
        <f>VLOOKUP(R2719,'Price Schedules'!$A$1:$H$34,8,FALSE)</f>
        <v>#N/A</v>
      </c>
    </row>
    <row r="2720" spans="1:23" x14ac:dyDescent="0.25">
      <c r="A2720">
        <f>Chargemaster!A2721</f>
        <v>0</v>
      </c>
      <c r="B2720">
        <f>Chargemaster!C2721</f>
        <v>0</v>
      </c>
      <c r="C2720">
        <f>Chargemaster!D2721</f>
        <v>0</v>
      </c>
      <c r="D2720" t="e">
        <f t="shared" si="84"/>
        <v>#N/A</v>
      </c>
      <c r="E2720" t="str">
        <f>(IF(B2720&lt;'Price Schedules'!$B$3,'Price Schedules'!$A$2,IF(B2720&lt;'Price Schedules'!$B$4,'Price Schedules'!$A$3,'Price Schedules'!$A$4)))</f>
        <v>Inj Med1</v>
      </c>
      <c r="F2720" t="str">
        <f>(IF(B2720&lt;'Price Schedules'!$B$7,'Price Schedules'!$A$6,IF(B2720&lt;'Price Schedules'!$B$8,'Price Schedules'!$A$7,'Price Schedules'!$A$8)))</f>
        <v>Chemo IV1</v>
      </c>
      <c r="G2720" t="str">
        <f>(IF(B2720&lt;'Price Schedules'!$B$11,'Price Schedules'!$A$10,IF(B2720&lt;'Price Schedules'!$B$12,'Price Schedules'!$A$11,'Price Schedules'!$A$12)))</f>
        <v>Chemo Med1</v>
      </c>
      <c r="H2720" t="str">
        <f>IF(B2720&lt;'Price Schedules'!$B$15,'Price Schedules'!$A$14,'Price Schedules'!$A$15)</f>
        <v>PASS1</v>
      </c>
      <c r="I2720" t="str">
        <f>IF(B2720&lt;'Price Schedules'!$B$18,'Price Schedules'!$A$17,'Price Schedules'!$A$18)</f>
        <v>IV1</v>
      </c>
      <c r="J2720" t="s">
        <v>38</v>
      </c>
      <c r="K2720" t="s">
        <v>39</v>
      </c>
      <c r="L2720" t="s">
        <v>40</v>
      </c>
      <c r="M2720" t="s">
        <v>41</v>
      </c>
      <c r="N2720" t="s">
        <v>42</v>
      </c>
      <c r="O2720" t="s">
        <v>43</v>
      </c>
      <c r="P2720" t="s">
        <v>44</v>
      </c>
      <c r="Q2720" t="s">
        <v>45</v>
      </c>
      <c r="R2720" t="str">
        <f t="shared" si="85"/>
        <v>Error</v>
      </c>
      <c r="S2720" t="e">
        <f>VLOOKUP($R2720,'Price Schedules'!$A$1:$H$34,4,FALSE)</f>
        <v>#N/A</v>
      </c>
      <c r="T2720" t="e">
        <f>VLOOKUP(R2720,'Price Schedules'!$A$1:$H$34,5,FALSE)</f>
        <v>#N/A</v>
      </c>
      <c r="U2720" t="e">
        <f>VLOOKUP(R2720,'Price Schedules'!$A$1:$H$34,6,FALSE)</f>
        <v>#N/A</v>
      </c>
      <c r="V2720" t="e">
        <f>VLOOKUP(R2720,'Price Schedules'!$A$1:$H$34,7,FALSE)</f>
        <v>#N/A</v>
      </c>
      <c r="W2720" t="e">
        <f>VLOOKUP(R2720,'Price Schedules'!$A$1:$H$34,8,FALSE)</f>
        <v>#N/A</v>
      </c>
    </row>
    <row r="2721" spans="1:23" x14ac:dyDescent="0.25">
      <c r="A2721">
        <f>Chargemaster!A2722</f>
        <v>0</v>
      </c>
      <c r="B2721">
        <f>Chargemaster!C2722</f>
        <v>0</v>
      </c>
      <c r="C2721">
        <f>Chargemaster!D2722</f>
        <v>0</v>
      </c>
      <c r="D2721" t="e">
        <f t="shared" si="84"/>
        <v>#N/A</v>
      </c>
      <c r="E2721" t="str">
        <f>(IF(B2721&lt;'Price Schedules'!$B$3,'Price Schedules'!$A$2,IF(B2721&lt;'Price Schedules'!$B$4,'Price Schedules'!$A$3,'Price Schedules'!$A$4)))</f>
        <v>Inj Med1</v>
      </c>
      <c r="F2721" t="str">
        <f>(IF(B2721&lt;'Price Schedules'!$B$7,'Price Schedules'!$A$6,IF(B2721&lt;'Price Schedules'!$B$8,'Price Schedules'!$A$7,'Price Schedules'!$A$8)))</f>
        <v>Chemo IV1</v>
      </c>
      <c r="G2721" t="str">
        <f>(IF(B2721&lt;'Price Schedules'!$B$11,'Price Schedules'!$A$10,IF(B2721&lt;'Price Schedules'!$B$12,'Price Schedules'!$A$11,'Price Schedules'!$A$12)))</f>
        <v>Chemo Med1</v>
      </c>
      <c r="H2721" t="str">
        <f>IF(B2721&lt;'Price Schedules'!$B$15,'Price Schedules'!$A$14,'Price Schedules'!$A$15)</f>
        <v>PASS1</v>
      </c>
      <c r="I2721" t="str">
        <f>IF(B2721&lt;'Price Schedules'!$B$18,'Price Schedules'!$A$17,'Price Schedules'!$A$18)</f>
        <v>IV1</v>
      </c>
      <c r="J2721" t="s">
        <v>38</v>
      </c>
      <c r="K2721" t="s">
        <v>39</v>
      </c>
      <c r="L2721" t="s">
        <v>40</v>
      </c>
      <c r="M2721" t="s">
        <v>41</v>
      </c>
      <c r="N2721" t="s">
        <v>42</v>
      </c>
      <c r="O2721" t="s">
        <v>43</v>
      </c>
      <c r="P2721" t="s">
        <v>44</v>
      </c>
      <c r="Q2721" t="s">
        <v>45</v>
      </c>
      <c r="R2721" t="str">
        <f t="shared" si="85"/>
        <v>Error</v>
      </c>
      <c r="S2721" t="e">
        <f>VLOOKUP($R2721,'Price Schedules'!$A$1:$H$34,4,FALSE)</f>
        <v>#N/A</v>
      </c>
      <c r="T2721" t="e">
        <f>VLOOKUP(R2721,'Price Schedules'!$A$1:$H$34,5,FALSE)</f>
        <v>#N/A</v>
      </c>
      <c r="U2721" t="e">
        <f>VLOOKUP(R2721,'Price Schedules'!$A$1:$H$34,6,FALSE)</f>
        <v>#N/A</v>
      </c>
      <c r="V2721" t="e">
        <f>VLOOKUP(R2721,'Price Schedules'!$A$1:$H$34,7,FALSE)</f>
        <v>#N/A</v>
      </c>
      <c r="W2721" t="e">
        <f>VLOOKUP(R2721,'Price Schedules'!$A$1:$H$34,8,FALSE)</f>
        <v>#N/A</v>
      </c>
    </row>
    <row r="2722" spans="1:23" x14ac:dyDescent="0.25">
      <c r="A2722">
        <f>Chargemaster!A2723</f>
        <v>0</v>
      </c>
      <c r="B2722">
        <f>Chargemaster!C2723</f>
        <v>0</v>
      </c>
      <c r="C2722">
        <f>Chargemaster!D2723</f>
        <v>0</v>
      </c>
      <c r="D2722" t="e">
        <f t="shared" si="84"/>
        <v>#N/A</v>
      </c>
      <c r="E2722" t="str">
        <f>(IF(B2722&lt;'Price Schedules'!$B$3,'Price Schedules'!$A$2,IF(B2722&lt;'Price Schedules'!$B$4,'Price Schedules'!$A$3,'Price Schedules'!$A$4)))</f>
        <v>Inj Med1</v>
      </c>
      <c r="F2722" t="str">
        <f>(IF(B2722&lt;'Price Schedules'!$B$7,'Price Schedules'!$A$6,IF(B2722&lt;'Price Schedules'!$B$8,'Price Schedules'!$A$7,'Price Schedules'!$A$8)))</f>
        <v>Chemo IV1</v>
      </c>
      <c r="G2722" t="str">
        <f>(IF(B2722&lt;'Price Schedules'!$B$11,'Price Schedules'!$A$10,IF(B2722&lt;'Price Schedules'!$B$12,'Price Schedules'!$A$11,'Price Schedules'!$A$12)))</f>
        <v>Chemo Med1</v>
      </c>
      <c r="H2722" t="str">
        <f>IF(B2722&lt;'Price Schedules'!$B$15,'Price Schedules'!$A$14,'Price Schedules'!$A$15)</f>
        <v>PASS1</v>
      </c>
      <c r="I2722" t="str">
        <f>IF(B2722&lt;'Price Schedules'!$B$18,'Price Schedules'!$A$17,'Price Schedules'!$A$18)</f>
        <v>IV1</v>
      </c>
      <c r="J2722" t="s">
        <v>38</v>
      </c>
      <c r="K2722" t="s">
        <v>39</v>
      </c>
      <c r="L2722" t="s">
        <v>40</v>
      </c>
      <c r="M2722" t="s">
        <v>41</v>
      </c>
      <c r="N2722" t="s">
        <v>42</v>
      </c>
      <c r="O2722" t="s">
        <v>43</v>
      </c>
      <c r="P2722" t="s">
        <v>44</v>
      </c>
      <c r="Q2722" t="s">
        <v>45</v>
      </c>
      <c r="R2722" t="str">
        <f t="shared" si="85"/>
        <v>Error</v>
      </c>
      <c r="S2722" t="e">
        <f>VLOOKUP($R2722,'Price Schedules'!$A$1:$H$34,4,FALSE)</f>
        <v>#N/A</v>
      </c>
      <c r="T2722" t="e">
        <f>VLOOKUP(R2722,'Price Schedules'!$A$1:$H$34,5,FALSE)</f>
        <v>#N/A</v>
      </c>
      <c r="U2722" t="e">
        <f>VLOOKUP(R2722,'Price Schedules'!$A$1:$H$34,6,FALSE)</f>
        <v>#N/A</v>
      </c>
      <c r="V2722" t="e">
        <f>VLOOKUP(R2722,'Price Schedules'!$A$1:$H$34,7,FALSE)</f>
        <v>#N/A</v>
      </c>
      <c r="W2722" t="e">
        <f>VLOOKUP(R2722,'Price Schedules'!$A$1:$H$34,8,FALSE)</f>
        <v>#N/A</v>
      </c>
    </row>
    <row r="2723" spans="1:23" x14ac:dyDescent="0.25">
      <c r="A2723">
        <f>Chargemaster!A2724</f>
        <v>0</v>
      </c>
      <c r="B2723">
        <f>Chargemaster!C2724</f>
        <v>0</v>
      </c>
      <c r="C2723">
        <f>Chargemaster!D2724</f>
        <v>0</v>
      </c>
      <c r="D2723" t="e">
        <f t="shared" si="84"/>
        <v>#N/A</v>
      </c>
      <c r="E2723" t="str">
        <f>(IF(B2723&lt;'Price Schedules'!$B$3,'Price Schedules'!$A$2,IF(B2723&lt;'Price Schedules'!$B$4,'Price Schedules'!$A$3,'Price Schedules'!$A$4)))</f>
        <v>Inj Med1</v>
      </c>
      <c r="F2723" t="str">
        <f>(IF(B2723&lt;'Price Schedules'!$B$7,'Price Schedules'!$A$6,IF(B2723&lt;'Price Schedules'!$B$8,'Price Schedules'!$A$7,'Price Schedules'!$A$8)))</f>
        <v>Chemo IV1</v>
      </c>
      <c r="G2723" t="str">
        <f>(IF(B2723&lt;'Price Schedules'!$B$11,'Price Schedules'!$A$10,IF(B2723&lt;'Price Schedules'!$B$12,'Price Schedules'!$A$11,'Price Schedules'!$A$12)))</f>
        <v>Chemo Med1</v>
      </c>
      <c r="H2723" t="str">
        <f>IF(B2723&lt;'Price Schedules'!$B$15,'Price Schedules'!$A$14,'Price Schedules'!$A$15)</f>
        <v>PASS1</v>
      </c>
      <c r="I2723" t="str">
        <f>IF(B2723&lt;'Price Schedules'!$B$18,'Price Schedules'!$A$17,'Price Schedules'!$A$18)</f>
        <v>IV1</v>
      </c>
      <c r="J2723" t="s">
        <v>38</v>
      </c>
      <c r="K2723" t="s">
        <v>39</v>
      </c>
      <c r="L2723" t="s">
        <v>40</v>
      </c>
      <c r="M2723" t="s">
        <v>41</v>
      </c>
      <c r="N2723" t="s">
        <v>42</v>
      </c>
      <c r="O2723" t="s">
        <v>43</v>
      </c>
      <c r="P2723" t="s">
        <v>44</v>
      </c>
      <c r="Q2723" t="s">
        <v>45</v>
      </c>
      <c r="R2723" t="str">
        <f t="shared" si="85"/>
        <v>Error</v>
      </c>
      <c r="S2723" t="e">
        <f>VLOOKUP($R2723,'Price Schedules'!$A$1:$H$34,4,FALSE)</f>
        <v>#N/A</v>
      </c>
      <c r="T2723" t="e">
        <f>VLOOKUP(R2723,'Price Schedules'!$A$1:$H$34,5,FALSE)</f>
        <v>#N/A</v>
      </c>
      <c r="U2723" t="e">
        <f>VLOOKUP(R2723,'Price Schedules'!$A$1:$H$34,6,FALSE)</f>
        <v>#N/A</v>
      </c>
      <c r="V2723" t="e">
        <f>VLOOKUP(R2723,'Price Schedules'!$A$1:$H$34,7,FALSE)</f>
        <v>#N/A</v>
      </c>
      <c r="W2723" t="e">
        <f>VLOOKUP(R2723,'Price Schedules'!$A$1:$H$34,8,FALSE)</f>
        <v>#N/A</v>
      </c>
    </row>
    <row r="2724" spans="1:23" x14ac:dyDescent="0.25">
      <c r="A2724">
        <f>Chargemaster!A2725</f>
        <v>0</v>
      </c>
      <c r="B2724">
        <f>Chargemaster!C2725</f>
        <v>0</v>
      </c>
      <c r="C2724">
        <f>Chargemaster!D2725</f>
        <v>0</v>
      </c>
      <c r="D2724" t="e">
        <f t="shared" si="84"/>
        <v>#N/A</v>
      </c>
      <c r="E2724" t="str">
        <f>(IF(B2724&lt;'Price Schedules'!$B$3,'Price Schedules'!$A$2,IF(B2724&lt;'Price Schedules'!$B$4,'Price Schedules'!$A$3,'Price Schedules'!$A$4)))</f>
        <v>Inj Med1</v>
      </c>
      <c r="F2724" t="str">
        <f>(IF(B2724&lt;'Price Schedules'!$B$7,'Price Schedules'!$A$6,IF(B2724&lt;'Price Schedules'!$B$8,'Price Schedules'!$A$7,'Price Schedules'!$A$8)))</f>
        <v>Chemo IV1</v>
      </c>
      <c r="G2724" t="str">
        <f>(IF(B2724&lt;'Price Schedules'!$B$11,'Price Schedules'!$A$10,IF(B2724&lt;'Price Schedules'!$B$12,'Price Schedules'!$A$11,'Price Schedules'!$A$12)))</f>
        <v>Chemo Med1</v>
      </c>
      <c r="H2724" t="str">
        <f>IF(B2724&lt;'Price Schedules'!$B$15,'Price Schedules'!$A$14,'Price Schedules'!$A$15)</f>
        <v>PASS1</v>
      </c>
      <c r="I2724" t="str">
        <f>IF(B2724&lt;'Price Schedules'!$B$18,'Price Schedules'!$A$17,'Price Schedules'!$A$18)</f>
        <v>IV1</v>
      </c>
      <c r="J2724" t="s">
        <v>38</v>
      </c>
      <c r="K2724" t="s">
        <v>39</v>
      </c>
      <c r="L2724" t="s">
        <v>40</v>
      </c>
      <c r="M2724" t="s">
        <v>41</v>
      </c>
      <c r="N2724" t="s">
        <v>42</v>
      </c>
      <c r="O2724" t="s">
        <v>43</v>
      </c>
      <c r="P2724" t="s">
        <v>44</v>
      </c>
      <c r="Q2724" t="s">
        <v>45</v>
      </c>
      <c r="R2724" t="str">
        <f t="shared" si="85"/>
        <v>Error</v>
      </c>
      <c r="S2724" t="e">
        <f>VLOOKUP($R2724,'Price Schedules'!$A$1:$H$34,4,FALSE)</f>
        <v>#N/A</v>
      </c>
      <c r="T2724" t="e">
        <f>VLOOKUP(R2724,'Price Schedules'!$A$1:$H$34,5,FALSE)</f>
        <v>#N/A</v>
      </c>
      <c r="U2724" t="e">
        <f>VLOOKUP(R2724,'Price Schedules'!$A$1:$H$34,6,FALSE)</f>
        <v>#N/A</v>
      </c>
      <c r="V2724" t="e">
        <f>VLOOKUP(R2724,'Price Schedules'!$A$1:$H$34,7,FALSE)</f>
        <v>#N/A</v>
      </c>
      <c r="W2724" t="e">
        <f>VLOOKUP(R2724,'Price Schedules'!$A$1:$H$34,8,FALSE)</f>
        <v>#N/A</v>
      </c>
    </row>
    <row r="2725" spans="1:23" x14ac:dyDescent="0.25">
      <c r="A2725">
        <f>Chargemaster!A2726</f>
        <v>0</v>
      </c>
      <c r="B2725">
        <f>Chargemaster!C2726</f>
        <v>0</v>
      </c>
      <c r="C2725">
        <f>Chargemaster!D2726</f>
        <v>0</v>
      </c>
      <c r="D2725" t="e">
        <f t="shared" si="84"/>
        <v>#N/A</v>
      </c>
      <c r="E2725" t="str">
        <f>(IF(B2725&lt;'Price Schedules'!$B$3,'Price Schedules'!$A$2,IF(B2725&lt;'Price Schedules'!$B$4,'Price Schedules'!$A$3,'Price Schedules'!$A$4)))</f>
        <v>Inj Med1</v>
      </c>
      <c r="F2725" t="str">
        <f>(IF(B2725&lt;'Price Schedules'!$B$7,'Price Schedules'!$A$6,IF(B2725&lt;'Price Schedules'!$B$8,'Price Schedules'!$A$7,'Price Schedules'!$A$8)))</f>
        <v>Chemo IV1</v>
      </c>
      <c r="G2725" t="str">
        <f>(IF(B2725&lt;'Price Schedules'!$B$11,'Price Schedules'!$A$10,IF(B2725&lt;'Price Schedules'!$B$12,'Price Schedules'!$A$11,'Price Schedules'!$A$12)))</f>
        <v>Chemo Med1</v>
      </c>
      <c r="H2725" t="str">
        <f>IF(B2725&lt;'Price Schedules'!$B$15,'Price Schedules'!$A$14,'Price Schedules'!$A$15)</f>
        <v>PASS1</v>
      </c>
      <c r="I2725" t="str">
        <f>IF(B2725&lt;'Price Schedules'!$B$18,'Price Schedules'!$A$17,'Price Schedules'!$A$18)</f>
        <v>IV1</v>
      </c>
      <c r="J2725" t="s">
        <v>38</v>
      </c>
      <c r="K2725" t="s">
        <v>39</v>
      </c>
      <c r="L2725" t="s">
        <v>40</v>
      </c>
      <c r="M2725" t="s">
        <v>41</v>
      </c>
      <c r="N2725" t="s">
        <v>42</v>
      </c>
      <c r="O2725" t="s">
        <v>43</v>
      </c>
      <c r="P2725" t="s">
        <v>44</v>
      </c>
      <c r="Q2725" t="s">
        <v>45</v>
      </c>
      <c r="R2725" t="str">
        <f t="shared" si="85"/>
        <v>Error</v>
      </c>
      <c r="S2725" t="e">
        <f>VLOOKUP($R2725,'Price Schedules'!$A$1:$H$34,4,FALSE)</f>
        <v>#N/A</v>
      </c>
      <c r="T2725" t="e">
        <f>VLOOKUP(R2725,'Price Schedules'!$A$1:$H$34,5,FALSE)</f>
        <v>#N/A</v>
      </c>
      <c r="U2725" t="e">
        <f>VLOOKUP(R2725,'Price Schedules'!$A$1:$H$34,6,FALSE)</f>
        <v>#N/A</v>
      </c>
      <c r="V2725" t="e">
        <f>VLOOKUP(R2725,'Price Schedules'!$A$1:$H$34,7,FALSE)</f>
        <v>#N/A</v>
      </c>
      <c r="W2725" t="e">
        <f>VLOOKUP(R2725,'Price Schedules'!$A$1:$H$34,8,FALSE)</f>
        <v>#N/A</v>
      </c>
    </row>
    <row r="2726" spans="1:23" x14ac:dyDescent="0.25">
      <c r="A2726">
        <f>Chargemaster!A2727</f>
        <v>0</v>
      </c>
      <c r="B2726">
        <f>Chargemaster!C2727</f>
        <v>0</v>
      </c>
      <c r="C2726">
        <f>Chargemaster!D2727</f>
        <v>0</v>
      </c>
      <c r="D2726" t="e">
        <f t="shared" si="84"/>
        <v>#N/A</v>
      </c>
      <c r="E2726" t="str">
        <f>(IF(B2726&lt;'Price Schedules'!$B$3,'Price Schedules'!$A$2,IF(B2726&lt;'Price Schedules'!$B$4,'Price Schedules'!$A$3,'Price Schedules'!$A$4)))</f>
        <v>Inj Med1</v>
      </c>
      <c r="F2726" t="str">
        <f>(IF(B2726&lt;'Price Schedules'!$B$7,'Price Schedules'!$A$6,IF(B2726&lt;'Price Schedules'!$B$8,'Price Schedules'!$A$7,'Price Schedules'!$A$8)))</f>
        <v>Chemo IV1</v>
      </c>
      <c r="G2726" t="str">
        <f>(IF(B2726&lt;'Price Schedules'!$B$11,'Price Schedules'!$A$10,IF(B2726&lt;'Price Schedules'!$B$12,'Price Schedules'!$A$11,'Price Schedules'!$A$12)))</f>
        <v>Chemo Med1</v>
      </c>
      <c r="H2726" t="str">
        <f>IF(B2726&lt;'Price Schedules'!$B$15,'Price Schedules'!$A$14,'Price Schedules'!$A$15)</f>
        <v>PASS1</v>
      </c>
      <c r="I2726" t="str">
        <f>IF(B2726&lt;'Price Schedules'!$B$18,'Price Schedules'!$A$17,'Price Schedules'!$A$18)</f>
        <v>IV1</v>
      </c>
      <c r="J2726" t="s">
        <v>38</v>
      </c>
      <c r="K2726" t="s">
        <v>39</v>
      </c>
      <c r="L2726" t="s">
        <v>40</v>
      </c>
      <c r="M2726" t="s">
        <v>41</v>
      </c>
      <c r="N2726" t="s">
        <v>42</v>
      </c>
      <c r="O2726" t="s">
        <v>43</v>
      </c>
      <c r="P2726" t="s">
        <v>44</v>
      </c>
      <c r="Q2726" t="s">
        <v>45</v>
      </c>
      <c r="R2726" t="str">
        <f t="shared" si="85"/>
        <v>Error</v>
      </c>
      <c r="S2726" t="e">
        <f>VLOOKUP($R2726,'Price Schedules'!$A$1:$H$34,4,FALSE)</f>
        <v>#N/A</v>
      </c>
      <c r="T2726" t="e">
        <f>VLOOKUP(R2726,'Price Schedules'!$A$1:$H$34,5,FALSE)</f>
        <v>#N/A</v>
      </c>
      <c r="U2726" t="e">
        <f>VLOOKUP(R2726,'Price Schedules'!$A$1:$H$34,6,FALSE)</f>
        <v>#N/A</v>
      </c>
      <c r="V2726" t="e">
        <f>VLOOKUP(R2726,'Price Schedules'!$A$1:$H$34,7,FALSE)</f>
        <v>#N/A</v>
      </c>
      <c r="W2726" t="e">
        <f>VLOOKUP(R2726,'Price Schedules'!$A$1:$H$34,8,FALSE)</f>
        <v>#N/A</v>
      </c>
    </row>
    <row r="2727" spans="1:23" x14ac:dyDescent="0.25">
      <c r="A2727">
        <f>Chargemaster!A2728</f>
        <v>0</v>
      </c>
      <c r="B2727">
        <f>Chargemaster!C2728</f>
        <v>0</v>
      </c>
      <c r="C2727">
        <f>Chargemaster!D2728</f>
        <v>0</v>
      </c>
      <c r="D2727" t="e">
        <f t="shared" si="84"/>
        <v>#N/A</v>
      </c>
      <c r="E2727" t="str">
        <f>(IF(B2727&lt;'Price Schedules'!$B$3,'Price Schedules'!$A$2,IF(B2727&lt;'Price Schedules'!$B$4,'Price Schedules'!$A$3,'Price Schedules'!$A$4)))</f>
        <v>Inj Med1</v>
      </c>
      <c r="F2727" t="str">
        <f>(IF(B2727&lt;'Price Schedules'!$B$7,'Price Schedules'!$A$6,IF(B2727&lt;'Price Schedules'!$B$8,'Price Schedules'!$A$7,'Price Schedules'!$A$8)))</f>
        <v>Chemo IV1</v>
      </c>
      <c r="G2727" t="str">
        <f>(IF(B2727&lt;'Price Schedules'!$B$11,'Price Schedules'!$A$10,IF(B2727&lt;'Price Schedules'!$B$12,'Price Schedules'!$A$11,'Price Schedules'!$A$12)))</f>
        <v>Chemo Med1</v>
      </c>
      <c r="H2727" t="str">
        <f>IF(B2727&lt;'Price Schedules'!$B$15,'Price Schedules'!$A$14,'Price Schedules'!$A$15)</f>
        <v>PASS1</v>
      </c>
      <c r="I2727" t="str">
        <f>IF(B2727&lt;'Price Schedules'!$B$18,'Price Schedules'!$A$17,'Price Schedules'!$A$18)</f>
        <v>IV1</v>
      </c>
      <c r="J2727" t="s">
        <v>38</v>
      </c>
      <c r="K2727" t="s">
        <v>39</v>
      </c>
      <c r="L2727" t="s">
        <v>40</v>
      </c>
      <c r="M2727" t="s">
        <v>41</v>
      </c>
      <c r="N2727" t="s">
        <v>42</v>
      </c>
      <c r="O2727" t="s">
        <v>43</v>
      </c>
      <c r="P2727" t="s">
        <v>44</v>
      </c>
      <c r="Q2727" t="s">
        <v>45</v>
      </c>
      <c r="R2727" t="str">
        <f t="shared" si="85"/>
        <v>Error</v>
      </c>
      <c r="S2727" t="e">
        <f>VLOOKUP($R2727,'Price Schedules'!$A$1:$H$34,4,FALSE)</f>
        <v>#N/A</v>
      </c>
      <c r="T2727" t="e">
        <f>VLOOKUP(R2727,'Price Schedules'!$A$1:$H$34,5,FALSE)</f>
        <v>#N/A</v>
      </c>
      <c r="U2727" t="e">
        <f>VLOOKUP(R2727,'Price Schedules'!$A$1:$H$34,6,FALSE)</f>
        <v>#N/A</v>
      </c>
      <c r="V2727" t="e">
        <f>VLOOKUP(R2727,'Price Schedules'!$A$1:$H$34,7,FALSE)</f>
        <v>#N/A</v>
      </c>
      <c r="W2727" t="e">
        <f>VLOOKUP(R2727,'Price Schedules'!$A$1:$H$34,8,FALSE)</f>
        <v>#N/A</v>
      </c>
    </row>
    <row r="2728" spans="1:23" x14ac:dyDescent="0.25">
      <c r="A2728">
        <f>Chargemaster!A2729</f>
        <v>0</v>
      </c>
      <c r="B2728">
        <f>Chargemaster!C2729</f>
        <v>0</v>
      </c>
      <c r="C2728">
        <f>Chargemaster!D2729</f>
        <v>0</v>
      </c>
      <c r="D2728" t="e">
        <f t="shared" si="84"/>
        <v>#N/A</v>
      </c>
      <c r="E2728" t="str">
        <f>(IF(B2728&lt;'Price Schedules'!$B$3,'Price Schedules'!$A$2,IF(B2728&lt;'Price Schedules'!$B$4,'Price Schedules'!$A$3,'Price Schedules'!$A$4)))</f>
        <v>Inj Med1</v>
      </c>
      <c r="F2728" t="str">
        <f>(IF(B2728&lt;'Price Schedules'!$B$7,'Price Schedules'!$A$6,IF(B2728&lt;'Price Schedules'!$B$8,'Price Schedules'!$A$7,'Price Schedules'!$A$8)))</f>
        <v>Chemo IV1</v>
      </c>
      <c r="G2728" t="str">
        <f>(IF(B2728&lt;'Price Schedules'!$B$11,'Price Schedules'!$A$10,IF(B2728&lt;'Price Schedules'!$B$12,'Price Schedules'!$A$11,'Price Schedules'!$A$12)))</f>
        <v>Chemo Med1</v>
      </c>
      <c r="H2728" t="str">
        <f>IF(B2728&lt;'Price Schedules'!$B$15,'Price Schedules'!$A$14,'Price Schedules'!$A$15)</f>
        <v>PASS1</v>
      </c>
      <c r="I2728" t="str">
        <f>IF(B2728&lt;'Price Schedules'!$B$18,'Price Schedules'!$A$17,'Price Schedules'!$A$18)</f>
        <v>IV1</v>
      </c>
      <c r="J2728" t="s">
        <v>38</v>
      </c>
      <c r="K2728" t="s">
        <v>39</v>
      </c>
      <c r="L2728" t="s">
        <v>40</v>
      </c>
      <c r="M2728" t="s">
        <v>41</v>
      </c>
      <c r="N2728" t="s">
        <v>42</v>
      </c>
      <c r="O2728" t="s">
        <v>43</v>
      </c>
      <c r="P2728" t="s">
        <v>44</v>
      </c>
      <c r="Q2728" t="s">
        <v>45</v>
      </c>
      <c r="R2728" t="str">
        <f t="shared" si="85"/>
        <v>Error</v>
      </c>
      <c r="S2728" t="e">
        <f>VLOOKUP($R2728,'Price Schedules'!$A$1:$H$34,4,FALSE)</f>
        <v>#N/A</v>
      </c>
      <c r="T2728" t="e">
        <f>VLOOKUP(R2728,'Price Schedules'!$A$1:$H$34,5,FALSE)</f>
        <v>#N/A</v>
      </c>
      <c r="U2728" t="e">
        <f>VLOOKUP(R2728,'Price Schedules'!$A$1:$H$34,6,FALSE)</f>
        <v>#N/A</v>
      </c>
      <c r="V2728" t="e">
        <f>VLOOKUP(R2728,'Price Schedules'!$A$1:$H$34,7,FALSE)</f>
        <v>#N/A</v>
      </c>
      <c r="W2728" t="e">
        <f>VLOOKUP(R2728,'Price Schedules'!$A$1:$H$34,8,FALSE)</f>
        <v>#N/A</v>
      </c>
    </row>
    <row r="2729" spans="1:23" x14ac:dyDescent="0.25">
      <c r="A2729">
        <f>Chargemaster!A2730</f>
        <v>0</v>
      </c>
      <c r="B2729">
        <f>Chargemaster!C2730</f>
        <v>0</v>
      </c>
      <c r="C2729">
        <f>Chargemaster!D2730</f>
        <v>0</v>
      </c>
      <c r="D2729" t="e">
        <f t="shared" si="84"/>
        <v>#N/A</v>
      </c>
      <c r="E2729" t="str">
        <f>(IF(B2729&lt;'Price Schedules'!$B$3,'Price Schedules'!$A$2,IF(B2729&lt;'Price Schedules'!$B$4,'Price Schedules'!$A$3,'Price Schedules'!$A$4)))</f>
        <v>Inj Med1</v>
      </c>
      <c r="F2729" t="str">
        <f>(IF(B2729&lt;'Price Schedules'!$B$7,'Price Schedules'!$A$6,IF(B2729&lt;'Price Schedules'!$B$8,'Price Schedules'!$A$7,'Price Schedules'!$A$8)))</f>
        <v>Chemo IV1</v>
      </c>
      <c r="G2729" t="str">
        <f>(IF(B2729&lt;'Price Schedules'!$B$11,'Price Schedules'!$A$10,IF(B2729&lt;'Price Schedules'!$B$12,'Price Schedules'!$A$11,'Price Schedules'!$A$12)))</f>
        <v>Chemo Med1</v>
      </c>
      <c r="H2729" t="str">
        <f>IF(B2729&lt;'Price Schedules'!$B$15,'Price Schedules'!$A$14,'Price Schedules'!$A$15)</f>
        <v>PASS1</v>
      </c>
      <c r="I2729" t="str">
        <f>IF(B2729&lt;'Price Schedules'!$B$18,'Price Schedules'!$A$17,'Price Schedules'!$A$18)</f>
        <v>IV1</v>
      </c>
      <c r="J2729" t="s">
        <v>38</v>
      </c>
      <c r="K2729" t="s">
        <v>39</v>
      </c>
      <c r="L2729" t="s">
        <v>40</v>
      </c>
      <c r="M2729" t="s">
        <v>41</v>
      </c>
      <c r="N2729" t="s">
        <v>42</v>
      </c>
      <c r="O2729" t="s">
        <v>43</v>
      </c>
      <c r="P2729" t="s">
        <v>44</v>
      </c>
      <c r="Q2729" t="s">
        <v>45</v>
      </c>
      <c r="R2729" t="str">
        <f t="shared" si="85"/>
        <v>Error</v>
      </c>
      <c r="S2729" t="e">
        <f>VLOOKUP($R2729,'Price Schedules'!$A$1:$H$34,4,FALSE)</f>
        <v>#N/A</v>
      </c>
      <c r="T2729" t="e">
        <f>VLOOKUP(R2729,'Price Schedules'!$A$1:$H$34,5,FALSE)</f>
        <v>#N/A</v>
      </c>
      <c r="U2729" t="e">
        <f>VLOOKUP(R2729,'Price Schedules'!$A$1:$H$34,6,FALSE)</f>
        <v>#N/A</v>
      </c>
      <c r="V2729" t="e">
        <f>VLOOKUP(R2729,'Price Schedules'!$A$1:$H$34,7,FALSE)</f>
        <v>#N/A</v>
      </c>
      <c r="W2729" t="e">
        <f>VLOOKUP(R2729,'Price Schedules'!$A$1:$H$34,8,FALSE)</f>
        <v>#N/A</v>
      </c>
    </row>
    <row r="2730" spans="1:23" x14ac:dyDescent="0.25">
      <c r="A2730">
        <f>Chargemaster!A2731</f>
        <v>0</v>
      </c>
      <c r="B2730">
        <f>Chargemaster!C2731</f>
        <v>0</v>
      </c>
      <c r="C2730">
        <f>Chargemaster!D2731</f>
        <v>0</v>
      </c>
      <c r="D2730" t="e">
        <f t="shared" si="84"/>
        <v>#N/A</v>
      </c>
      <c r="E2730" t="str">
        <f>(IF(B2730&lt;'Price Schedules'!$B$3,'Price Schedules'!$A$2,IF(B2730&lt;'Price Schedules'!$B$4,'Price Schedules'!$A$3,'Price Schedules'!$A$4)))</f>
        <v>Inj Med1</v>
      </c>
      <c r="F2730" t="str">
        <f>(IF(B2730&lt;'Price Schedules'!$B$7,'Price Schedules'!$A$6,IF(B2730&lt;'Price Schedules'!$B$8,'Price Schedules'!$A$7,'Price Schedules'!$A$8)))</f>
        <v>Chemo IV1</v>
      </c>
      <c r="G2730" t="str">
        <f>(IF(B2730&lt;'Price Schedules'!$B$11,'Price Schedules'!$A$10,IF(B2730&lt;'Price Schedules'!$B$12,'Price Schedules'!$A$11,'Price Schedules'!$A$12)))</f>
        <v>Chemo Med1</v>
      </c>
      <c r="H2730" t="str">
        <f>IF(B2730&lt;'Price Schedules'!$B$15,'Price Schedules'!$A$14,'Price Schedules'!$A$15)</f>
        <v>PASS1</v>
      </c>
      <c r="I2730" t="str">
        <f>IF(B2730&lt;'Price Schedules'!$B$18,'Price Schedules'!$A$17,'Price Schedules'!$A$18)</f>
        <v>IV1</v>
      </c>
      <c r="J2730" t="s">
        <v>38</v>
      </c>
      <c r="K2730" t="s">
        <v>39</v>
      </c>
      <c r="L2730" t="s">
        <v>40</v>
      </c>
      <c r="M2730" t="s">
        <v>41</v>
      </c>
      <c r="N2730" t="s">
        <v>42</v>
      </c>
      <c r="O2730" t="s">
        <v>43</v>
      </c>
      <c r="P2730" t="s">
        <v>44</v>
      </c>
      <c r="Q2730" t="s">
        <v>45</v>
      </c>
      <c r="R2730" t="str">
        <f t="shared" si="85"/>
        <v>Error</v>
      </c>
      <c r="S2730" t="e">
        <f>VLOOKUP($R2730,'Price Schedules'!$A$1:$H$34,4,FALSE)</f>
        <v>#N/A</v>
      </c>
      <c r="T2730" t="e">
        <f>VLOOKUP(R2730,'Price Schedules'!$A$1:$H$34,5,FALSE)</f>
        <v>#N/A</v>
      </c>
      <c r="U2730" t="e">
        <f>VLOOKUP(R2730,'Price Schedules'!$A$1:$H$34,6,FALSE)</f>
        <v>#N/A</v>
      </c>
      <c r="V2730" t="e">
        <f>VLOOKUP(R2730,'Price Schedules'!$A$1:$H$34,7,FALSE)</f>
        <v>#N/A</v>
      </c>
      <c r="W2730" t="e">
        <f>VLOOKUP(R2730,'Price Schedules'!$A$1:$H$34,8,FALSE)</f>
        <v>#N/A</v>
      </c>
    </row>
    <row r="2731" spans="1:23" x14ac:dyDescent="0.25">
      <c r="A2731">
        <f>Chargemaster!A2732</f>
        <v>0</v>
      </c>
      <c r="B2731">
        <f>Chargemaster!C2732</f>
        <v>0</v>
      </c>
      <c r="C2731">
        <f>Chargemaster!D2732</f>
        <v>0</v>
      </c>
      <c r="D2731" t="e">
        <f t="shared" si="84"/>
        <v>#N/A</v>
      </c>
      <c r="E2731" t="str">
        <f>(IF(B2731&lt;'Price Schedules'!$B$3,'Price Schedules'!$A$2,IF(B2731&lt;'Price Schedules'!$B$4,'Price Schedules'!$A$3,'Price Schedules'!$A$4)))</f>
        <v>Inj Med1</v>
      </c>
      <c r="F2731" t="str">
        <f>(IF(B2731&lt;'Price Schedules'!$B$7,'Price Schedules'!$A$6,IF(B2731&lt;'Price Schedules'!$B$8,'Price Schedules'!$A$7,'Price Schedules'!$A$8)))</f>
        <v>Chemo IV1</v>
      </c>
      <c r="G2731" t="str">
        <f>(IF(B2731&lt;'Price Schedules'!$B$11,'Price Schedules'!$A$10,IF(B2731&lt;'Price Schedules'!$B$12,'Price Schedules'!$A$11,'Price Schedules'!$A$12)))</f>
        <v>Chemo Med1</v>
      </c>
      <c r="H2731" t="str">
        <f>IF(B2731&lt;'Price Schedules'!$B$15,'Price Schedules'!$A$14,'Price Schedules'!$A$15)</f>
        <v>PASS1</v>
      </c>
      <c r="I2731" t="str">
        <f>IF(B2731&lt;'Price Schedules'!$B$18,'Price Schedules'!$A$17,'Price Schedules'!$A$18)</f>
        <v>IV1</v>
      </c>
      <c r="J2731" t="s">
        <v>38</v>
      </c>
      <c r="K2731" t="s">
        <v>39</v>
      </c>
      <c r="L2731" t="s">
        <v>40</v>
      </c>
      <c r="M2731" t="s">
        <v>41</v>
      </c>
      <c r="N2731" t="s">
        <v>42</v>
      </c>
      <c r="O2731" t="s">
        <v>43</v>
      </c>
      <c r="P2731" t="s">
        <v>44</v>
      </c>
      <c r="Q2731" t="s">
        <v>45</v>
      </c>
      <c r="R2731" t="str">
        <f t="shared" si="85"/>
        <v>Error</v>
      </c>
      <c r="S2731" t="e">
        <f>VLOOKUP($R2731,'Price Schedules'!$A$1:$H$34,4,FALSE)</f>
        <v>#N/A</v>
      </c>
      <c r="T2731" t="e">
        <f>VLOOKUP(R2731,'Price Schedules'!$A$1:$H$34,5,FALSE)</f>
        <v>#N/A</v>
      </c>
      <c r="U2731" t="e">
        <f>VLOOKUP(R2731,'Price Schedules'!$A$1:$H$34,6,FALSE)</f>
        <v>#N/A</v>
      </c>
      <c r="V2731" t="e">
        <f>VLOOKUP(R2731,'Price Schedules'!$A$1:$H$34,7,FALSE)</f>
        <v>#N/A</v>
      </c>
      <c r="W2731" t="e">
        <f>VLOOKUP(R2731,'Price Schedules'!$A$1:$H$34,8,FALSE)</f>
        <v>#N/A</v>
      </c>
    </row>
    <row r="2732" spans="1:23" x14ac:dyDescent="0.25">
      <c r="A2732">
        <f>Chargemaster!A2733</f>
        <v>0</v>
      </c>
      <c r="B2732">
        <f>Chargemaster!C2733</f>
        <v>0</v>
      </c>
      <c r="C2732">
        <f>Chargemaster!D2733</f>
        <v>0</v>
      </c>
      <c r="D2732" t="e">
        <f t="shared" si="84"/>
        <v>#N/A</v>
      </c>
      <c r="E2732" t="str">
        <f>(IF(B2732&lt;'Price Schedules'!$B$3,'Price Schedules'!$A$2,IF(B2732&lt;'Price Schedules'!$B$4,'Price Schedules'!$A$3,'Price Schedules'!$A$4)))</f>
        <v>Inj Med1</v>
      </c>
      <c r="F2732" t="str">
        <f>(IF(B2732&lt;'Price Schedules'!$B$7,'Price Schedules'!$A$6,IF(B2732&lt;'Price Schedules'!$B$8,'Price Schedules'!$A$7,'Price Schedules'!$A$8)))</f>
        <v>Chemo IV1</v>
      </c>
      <c r="G2732" t="str">
        <f>(IF(B2732&lt;'Price Schedules'!$B$11,'Price Schedules'!$A$10,IF(B2732&lt;'Price Schedules'!$B$12,'Price Schedules'!$A$11,'Price Schedules'!$A$12)))</f>
        <v>Chemo Med1</v>
      </c>
      <c r="H2732" t="str">
        <f>IF(B2732&lt;'Price Schedules'!$B$15,'Price Schedules'!$A$14,'Price Schedules'!$A$15)</f>
        <v>PASS1</v>
      </c>
      <c r="I2732" t="str">
        <f>IF(B2732&lt;'Price Schedules'!$B$18,'Price Schedules'!$A$17,'Price Schedules'!$A$18)</f>
        <v>IV1</v>
      </c>
      <c r="J2732" t="s">
        <v>38</v>
      </c>
      <c r="K2732" t="s">
        <v>39</v>
      </c>
      <c r="L2732" t="s">
        <v>40</v>
      </c>
      <c r="M2732" t="s">
        <v>41</v>
      </c>
      <c r="N2732" t="s">
        <v>42</v>
      </c>
      <c r="O2732" t="s">
        <v>43</v>
      </c>
      <c r="P2732" t="s">
        <v>44</v>
      </c>
      <c r="Q2732" t="s">
        <v>45</v>
      </c>
      <c r="R2732" t="str">
        <f t="shared" si="85"/>
        <v>Error</v>
      </c>
      <c r="S2732" t="e">
        <f>VLOOKUP($R2732,'Price Schedules'!$A$1:$H$34,4,FALSE)</f>
        <v>#N/A</v>
      </c>
      <c r="T2732" t="e">
        <f>VLOOKUP(R2732,'Price Schedules'!$A$1:$H$34,5,FALSE)</f>
        <v>#N/A</v>
      </c>
      <c r="U2732" t="e">
        <f>VLOOKUP(R2732,'Price Schedules'!$A$1:$H$34,6,FALSE)</f>
        <v>#N/A</v>
      </c>
      <c r="V2732" t="e">
        <f>VLOOKUP(R2732,'Price Schedules'!$A$1:$H$34,7,FALSE)</f>
        <v>#N/A</v>
      </c>
      <c r="W2732" t="e">
        <f>VLOOKUP(R2732,'Price Schedules'!$A$1:$H$34,8,FALSE)</f>
        <v>#N/A</v>
      </c>
    </row>
    <row r="2733" spans="1:23" x14ac:dyDescent="0.25">
      <c r="A2733">
        <f>Chargemaster!A2734</f>
        <v>0</v>
      </c>
      <c r="B2733">
        <f>Chargemaster!C2734</f>
        <v>0</v>
      </c>
      <c r="C2733">
        <f>Chargemaster!D2734</f>
        <v>0</v>
      </c>
      <c r="D2733" t="e">
        <f t="shared" si="84"/>
        <v>#N/A</v>
      </c>
      <c r="E2733" t="str">
        <f>(IF(B2733&lt;'Price Schedules'!$B$3,'Price Schedules'!$A$2,IF(B2733&lt;'Price Schedules'!$B$4,'Price Schedules'!$A$3,'Price Schedules'!$A$4)))</f>
        <v>Inj Med1</v>
      </c>
      <c r="F2733" t="str">
        <f>(IF(B2733&lt;'Price Schedules'!$B$7,'Price Schedules'!$A$6,IF(B2733&lt;'Price Schedules'!$B$8,'Price Schedules'!$A$7,'Price Schedules'!$A$8)))</f>
        <v>Chemo IV1</v>
      </c>
      <c r="G2733" t="str">
        <f>(IF(B2733&lt;'Price Schedules'!$B$11,'Price Schedules'!$A$10,IF(B2733&lt;'Price Schedules'!$B$12,'Price Schedules'!$A$11,'Price Schedules'!$A$12)))</f>
        <v>Chemo Med1</v>
      </c>
      <c r="H2733" t="str">
        <f>IF(B2733&lt;'Price Schedules'!$B$15,'Price Schedules'!$A$14,'Price Schedules'!$A$15)</f>
        <v>PASS1</v>
      </c>
      <c r="I2733" t="str">
        <f>IF(B2733&lt;'Price Schedules'!$B$18,'Price Schedules'!$A$17,'Price Schedules'!$A$18)</f>
        <v>IV1</v>
      </c>
      <c r="J2733" t="s">
        <v>38</v>
      </c>
      <c r="K2733" t="s">
        <v>39</v>
      </c>
      <c r="L2733" t="s">
        <v>40</v>
      </c>
      <c r="M2733" t="s">
        <v>41</v>
      </c>
      <c r="N2733" t="s">
        <v>42</v>
      </c>
      <c r="O2733" t="s">
        <v>43</v>
      </c>
      <c r="P2733" t="s">
        <v>44</v>
      </c>
      <c r="Q2733" t="s">
        <v>45</v>
      </c>
      <c r="R2733" t="str">
        <f t="shared" si="85"/>
        <v>Error</v>
      </c>
      <c r="S2733" t="e">
        <f>VLOOKUP($R2733,'Price Schedules'!$A$1:$H$34,4,FALSE)</f>
        <v>#N/A</v>
      </c>
      <c r="T2733" t="e">
        <f>VLOOKUP(R2733,'Price Schedules'!$A$1:$H$34,5,FALSE)</f>
        <v>#N/A</v>
      </c>
      <c r="U2733" t="e">
        <f>VLOOKUP(R2733,'Price Schedules'!$A$1:$H$34,6,FALSE)</f>
        <v>#N/A</v>
      </c>
      <c r="V2733" t="e">
        <f>VLOOKUP(R2733,'Price Schedules'!$A$1:$H$34,7,FALSE)</f>
        <v>#N/A</v>
      </c>
      <c r="W2733" t="e">
        <f>VLOOKUP(R2733,'Price Schedules'!$A$1:$H$34,8,FALSE)</f>
        <v>#N/A</v>
      </c>
    </row>
    <row r="2734" spans="1:23" x14ac:dyDescent="0.25">
      <c r="A2734">
        <f>Chargemaster!A2735</f>
        <v>0</v>
      </c>
      <c r="B2734">
        <f>Chargemaster!C2735</f>
        <v>0</v>
      </c>
      <c r="C2734">
        <f>Chargemaster!D2735</f>
        <v>0</v>
      </c>
      <c r="D2734" t="e">
        <f t="shared" si="84"/>
        <v>#N/A</v>
      </c>
      <c r="E2734" t="str">
        <f>(IF(B2734&lt;'Price Schedules'!$B$3,'Price Schedules'!$A$2,IF(B2734&lt;'Price Schedules'!$B$4,'Price Schedules'!$A$3,'Price Schedules'!$A$4)))</f>
        <v>Inj Med1</v>
      </c>
      <c r="F2734" t="str">
        <f>(IF(B2734&lt;'Price Schedules'!$B$7,'Price Schedules'!$A$6,IF(B2734&lt;'Price Schedules'!$B$8,'Price Schedules'!$A$7,'Price Schedules'!$A$8)))</f>
        <v>Chemo IV1</v>
      </c>
      <c r="G2734" t="str">
        <f>(IF(B2734&lt;'Price Schedules'!$B$11,'Price Schedules'!$A$10,IF(B2734&lt;'Price Schedules'!$B$12,'Price Schedules'!$A$11,'Price Schedules'!$A$12)))</f>
        <v>Chemo Med1</v>
      </c>
      <c r="H2734" t="str">
        <f>IF(B2734&lt;'Price Schedules'!$B$15,'Price Schedules'!$A$14,'Price Schedules'!$A$15)</f>
        <v>PASS1</v>
      </c>
      <c r="I2734" t="str">
        <f>IF(B2734&lt;'Price Schedules'!$B$18,'Price Schedules'!$A$17,'Price Schedules'!$A$18)</f>
        <v>IV1</v>
      </c>
      <c r="J2734" t="s">
        <v>38</v>
      </c>
      <c r="K2734" t="s">
        <v>39</v>
      </c>
      <c r="L2734" t="s">
        <v>40</v>
      </c>
      <c r="M2734" t="s">
        <v>41</v>
      </c>
      <c r="N2734" t="s">
        <v>42</v>
      </c>
      <c r="O2734" t="s">
        <v>43</v>
      </c>
      <c r="P2734" t="s">
        <v>44</v>
      </c>
      <c r="Q2734" t="s">
        <v>45</v>
      </c>
      <c r="R2734" t="str">
        <f t="shared" si="85"/>
        <v>Error</v>
      </c>
      <c r="S2734" t="e">
        <f>VLOOKUP($R2734,'Price Schedules'!$A$1:$H$34,4,FALSE)</f>
        <v>#N/A</v>
      </c>
      <c r="T2734" t="e">
        <f>VLOOKUP(R2734,'Price Schedules'!$A$1:$H$34,5,FALSE)</f>
        <v>#N/A</v>
      </c>
      <c r="U2734" t="e">
        <f>VLOOKUP(R2734,'Price Schedules'!$A$1:$H$34,6,FALSE)</f>
        <v>#N/A</v>
      </c>
      <c r="V2734" t="e">
        <f>VLOOKUP(R2734,'Price Schedules'!$A$1:$H$34,7,FALSE)</f>
        <v>#N/A</v>
      </c>
      <c r="W2734" t="e">
        <f>VLOOKUP(R2734,'Price Schedules'!$A$1:$H$34,8,FALSE)</f>
        <v>#N/A</v>
      </c>
    </row>
    <row r="2735" spans="1:23" x14ac:dyDescent="0.25">
      <c r="A2735">
        <f>Chargemaster!A2736</f>
        <v>0</v>
      </c>
      <c r="B2735">
        <f>Chargemaster!C2736</f>
        <v>0</v>
      </c>
      <c r="C2735">
        <f>Chargemaster!D2736</f>
        <v>0</v>
      </c>
      <c r="D2735" t="e">
        <f t="shared" si="84"/>
        <v>#N/A</v>
      </c>
      <c r="E2735" t="str">
        <f>(IF(B2735&lt;'Price Schedules'!$B$3,'Price Schedules'!$A$2,IF(B2735&lt;'Price Schedules'!$B$4,'Price Schedules'!$A$3,'Price Schedules'!$A$4)))</f>
        <v>Inj Med1</v>
      </c>
      <c r="F2735" t="str">
        <f>(IF(B2735&lt;'Price Schedules'!$B$7,'Price Schedules'!$A$6,IF(B2735&lt;'Price Schedules'!$B$8,'Price Schedules'!$A$7,'Price Schedules'!$A$8)))</f>
        <v>Chemo IV1</v>
      </c>
      <c r="G2735" t="str">
        <f>(IF(B2735&lt;'Price Schedules'!$B$11,'Price Schedules'!$A$10,IF(B2735&lt;'Price Schedules'!$B$12,'Price Schedules'!$A$11,'Price Schedules'!$A$12)))</f>
        <v>Chemo Med1</v>
      </c>
      <c r="H2735" t="str">
        <f>IF(B2735&lt;'Price Schedules'!$B$15,'Price Schedules'!$A$14,'Price Schedules'!$A$15)</f>
        <v>PASS1</v>
      </c>
      <c r="I2735" t="str">
        <f>IF(B2735&lt;'Price Schedules'!$B$18,'Price Schedules'!$A$17,'Price Schedules'!$A$18)</f>
        <v>IV1</v>
      </c>
      <c r="J2735" t="s">
        <v>38</v>
      </c>
      <c r="K2735" t="s">
        <v>39</v>
      </c>
      <c r="L2735" t="s">
        <v>40</v>
      </c>
      <c r="M2735" t="s">
        <v>41</v>
      </c>
      <c r="N2735" t="s">
        <v>42</v>
      </c>
      <c r="O2735" t="s">
        <v>43</v>
      </c>
      <c r="P2735" t="s">
        <v>44</v>
      </c>
      <c r="Q2735" t="s">
        <v>45</v>
      </c>
      <c r="R2735" t="str">
        <f t="shared" si="85"/>
        <v>Error</v>
      </c>
      <c r="S2735" t="e">
        <f>VLOOKUP($R2735,'Price Schedules'!$A$1:$H$34,4,FALSE)</f>
        <v>#N/A</v>
      </c>
      <c r="T2735" t="e">
        <f>VLOOKUP(R2735,'Price Schedules'!$A$1:$H$34,5,FALSE)</f>
        <v>#N/A</v>
      </c>
      <c r="U2735" t="e">
        <f>VLOOKUP(R2735,'Price Schedules'!$A$1:$H$34,6,FALSE)</f>
        <v>#N/A</v>
      </c>
      <c r="V2735" t="e">
        <f>VLOOKUP(R2735,'Price Schedules'!$A$1:$H$34,7,FALSE)</f>
        <v>#N/A</v>
      </c>
      <c r="W2735" t="e">
        <f>VLOOKUP(R2735,'Price Schedules'!$A$1:$H$34,8,FALSE)</f>
        <v>#N/A</v>
      </c>
    </row>
    <row r="2736" spans="1:23" x14ac:dyDescent="0.25">
      <c r="A2736">
        <f>Chargemaster!A2737</f>
        <v>0</v>
      </c>
      <c r="B2736">
        <f>Chargemaster!C2737</f>
        <v>0</v>
      </c>
      <c r="C2736">
        <f>Chargemaster!D2737</f>
        <v>0</v>
      </c>
      <c r="D2736" t="e">
        <f t="shared" si="84"/>
        <v>#N/A</v>
      </c>
      <c r="E2736" t="str">
        <f>(IF(B2736&lt;'Price Schedules'!$B$3,'Price Schedules'!$A$2,IF(B2736&lt;'Price Schedules'!$B$4,'Price Schedules'!$A$3,'Price Schedules'!$A$4)))</f>
        <v>Inj Med1</v>
      </c>
      <c r="F2736" t="str">
        <f>(IF(B2736&lt;'Price Schedules'!$B$7,'Price Schedules'!$A$6,IF(B2736&lt;'Price Schedules'!$B$8,'Price Schedules'!$A$7,'Price Schedules'!$A$8)))</f>
        <v>Chemo IV1</v>
      </c>
      <c r="G2736" t="str">
        <f>(IF(B2736&lt;'Price Schedules'!$B$11,'Price Schedules'!$A$10,IF(B2736&lt;'Price Schedules'!$B$12,'Price Schedules'!$A$11,'Price Schedules'!$A$12)))</f>
        <v>Chemo Med1</v>
      </c>
      <c r="H2736" t="str">
        <f>IF(B2736&lt;'Price Schedules'!$B$15,'Price Schedules'!$A$14,'Price Schedules'!$A$15)</f>
        <v>PASS1</v>
      </c>
      <c r="I2736" t="str">
        <f>IF(B2736&lt;'Price Schedules'!$B$18,'Price Schedules'!$A$17,'Price Schedules'!$A$18)</f>
        <v>IV1</v>
      </c>
      <c r="J2736" t="s">
        <v>38</v>
      </c>
      <c r="K2736" t="s">
        <v>39</v>
      </c>
      <c r="L2736" t="s">
        <v>40</v>
      </c>
      <c r="M2736" t="s">
        <v>41</v>
      </c>
      <c r="N2736" t="s">
        <v>42</v>
      </c>
      <c r="O2736" t="s">
        <v>43</v>
      </c>
      <c r="P2736" t="s">
        <v>44</v>
      </c>
      <c r="Q2736" t="s">
        <v>45</v>
      </c>
      <c r="R2736" t="str">
        <f t="shared" si="85"/>
        <v>Error</v>
      </c>
      <c r="S2736" t="e">
        <f>VLOOKUP($R2736,'Price Schedules'!$A$1:$H$34,4,FALSE)</f>
        <v>#N/A</v>
      </c>
      <c r="T2736" t="e">
        <f>VLOOKUP(R2736,'Price Schedules'!$A$1:$H$34,5,FALSE)</f>
        <v>#N/A</v>
      </c>
      <c r="U2736" t="e">
        <f>VLOOKUP(R2736,'Price Schedules'!$A$1:$H$34,6,FALSE)</f>
        <v>#N/A</v>
      </c>
      <c r="V2736" t="e">
        <f>VLOOKUP(R2736,'Price Schedules'!$A$1:$H$34,7,FALSE)</f>
        <v>#N/A</v>
      </c>
      <c r="W2736" t="e">
        <f>VLOOKUP(R2736,'Price Schedules'!$A$1:$H$34,8,FALSE)</f>
        <v>#N/A</v>
      </c>
    </row>
    <row r="2737" spans="1:23" x14ac:dyDescent="0.25">
      <c r="A2737">
        <f>Chargemaster!A2738</f>
        <v>0</v>
      </c>
      <c r="B2737">
        <f>Chargemaster!C2738</f>
        <v>0</v>
      </c>
      <c r="C2737">
        <f>Chargemaster!D2738</f>
        <v>0</v>
      </c>
      <c r="D2737" t="e">
        <f t="shared" si="84"/>
        <v>#N/A</v>
      </c>
      <c r="E2737" t="str">
        <f>(IF(B2737&lt;'Price Schedules'!$B$3,'Price Schedules'!$A$2,IF(B2737&lt;'Price Schedules'!$B$4,'Price Schedules'!$A$3,'Price Schedules'!$A$4)))</f>
        <v>Inj Med1</v>
      </c>
      <c r="F2737" t="str">
        <f>(IF(B2737&lt;'Price Schedules'!$B$7,'Price Schedules'!$A$6,IF(B2737&lt;'Price Schedules'!$B$8,'Price Schedules'!$A$7,'Price Schedules'!$A$8)))</f>
        <v>Chemo IV1</v>
      </c>
      <c r="G2737" t="str">
        <f>(IF(B2737&lt;'Price Schedules'!$B$11,'Price Schedules'!$A$10,IF(B2737&lt;'Price Schedules'!$B$12,'Price Schedules'!$A$11,'Price Schedules'!$A$12)))</f>
        <v>Chemo Med1</v>
      </c>
      <c r="H2737" t="str">
        <f>IF(B2737&lt;'Price Schedules'!$B$15,'Price Schedules'!$A$14,'Price Schedules'!$A$15)</f>
        <v>PASS1</v>
      </c>
      <c r="I2737" t="str">
        <f>IF(B2737&lt;'Price Schedules'!$B$18,'Price Schedules'!$A$17,'Price Schedules'!$A$18)</f>
        <v>IV1</v>
      </c>
      <c r="J2737" t="s">
        <v>38</v>
      </c>
      <c r="K2737" t="s">
        <v>39</v>
      </c>
      <c r="L2737" t="s">
        <v>40</v>
      </c>
      <c r="M2737" t="s">
        <v>41</v>
      </c>
      <c r="N2737" t="s">
        <v>42</v>
      </c>
      <c r="O2737" t="s">
        <v>43</v>
      </c>
      <c r="P2737" t="s">
        <v>44</v>
      </c>
      <c r="Q2737" t="s">
        <v>45</v>
      </c>
      <c r="R2737" t="str">
        <f t="shared" si="85"/>
        <v>Error</v>
      </c>
      <c r="S2737" t="e">
        <f>VLOOKUP($R2737,'Price Schedules'!$A$1:$H$34,4,FALSE)</f>
        <v>#N/A</v>
      </c>
      <c r="T2737" t="e">
        <f>VLOOKUP(R2737,'Price Schedules'!$A$1:$H$34,5,FALSE)</f>
        <v>#N/A</v>
      </c>
      <c r="U2737" t="e">
        <f>VLOOKUP(R2737,'Price Schedules'!$A$1:$H$34,6,FALSE)</f>
        <v>#N/A</v>
      </c>
      <c r="V2737" t="e">
        <f>VLOOKUP(R2737,'Price Schedules'!$A$1:$H$34,7,FALSE)</f>
        <v>#N/A</v>
      </c>
      <c r="W2737" t="e">
        <f>VLOOKUP(R2737,'Price Schedules'!$A$1:$H$34,8,FALSE)</f>
        <v>#N/A</v>
      </c>
    </row>
    <row r="2738" spans="1:23" x14ac:dyDescent="0.25">
      <c r="A2738">
        <f>Chargemaster!A2739</f>
        <v>0</v>
      </c>
      <c r="B2738">
        <f>Chargemaster!C2739</f>
        <v>0</v>
      </c>
      <c r="C2738">
        <f>Chargemaster!D2739</f>
        <v>0</v>
      </c>
      <c r="D2738" t="e">
        <f t="shared" si="84"/>
        <v>#N/A</v>
      </c>
      <c r="E2738" t="str">
        <f>(IF(B2738&lt;'Price Schedules'!$B$3,'Price Schedules'!$A$2,IF(B2738&lt;'Price Schedules'!$B$4,'Price Schedules'!$A$3,'Price Schedules'!$A$4)))</f>
        <v>Inj Med1</v>
      </c>
      <c r="F2738" t="str">
        <f>(IF(B2738&lt;'Price Schedules'!$B$7,'Price Schedules'!$A$6,IF(B2738&lt;'Price Schedules'!$B$8,'Price Schedules'!$A$7,'Price Schedules'!$A$8)))</f>
        <v>Chemo IV1</v>
      </c>
      <c r="G2738" t="str">
        <f>(IF(B2738&lt;'Price Schedules'!$B$11,'Price Schedules'!$A$10,IF(B2738&lt;'Price Schedules'!$B$12,'Price Schedules'!$A$11,'Price Schedules'!$A$12)))</f>
        <v>Chemo Med1</v>
      </c>
      <c r="H2738" t="str">
        <f>IF(B2738&lt;'Price Schedules'!$B$15,'Price Schedules'!$A$14,'Price Schedules'!$A$15)</f>
        <v>PASS1</v>
      </c>
      <c r="I2738" t="str">
        <f>IF(B2738&lt;'Price Schedules'!$B$18,'Price Schedules'!$A$17,'Price Schedules'!$A$18)</f>
        <v>IV1</v>
      </c>
      <c r="J2738" t="s">
        <v>38</v>
      </c>
      <c r="K2738" t="s">
        <v>39</v>
      </c>
      <c r="L2738" t="s">
        <v>40</v>
      </c>
      <c r="M2738" t="s">
        <v>41</v>
      </c>
      <c r="N2738" t="s">
        <v>42</v>
      </c>
      <c r="O2738" t="s">
        <v>43</v>
      </c>
      <c r="P2738" t="s">
        <v>44</v>
      </c>
      <c r="Q2738" t="s">
        <v>45</v>
      </c>
      <c r="R2738" t="str">
        <f t="shared" si="85"/>
        <v>Error</v>
      </c>
      <c r="S2738" t="e">
        <f>VLOOKUP($R2738,'Price Schedules'!$A$1:$H$34,4,FALSE)</f>
        <v>#N/A</v>
      </c>
      <c r="T2738" t="e">
        <f>VLOOKUP(R2738,'Price Schedules'!$A$1:$H$34,5,FALSE)</f>
        <v>#N/A</v>
      </c>
      <c r="U2738" t="e">
        <f>VLOOKUP(R2738,'Price Schedules'!$A$1:$H$34,6,FALSE)</f>
        <v>#N/A</v>
      </c>
      <c r="V2738" t="e">
        <f>VLOOKUP(R2738,'Price Schedules'!$A$1:$H$34,7,FALSE)</f>
        <v>#N/A</v>
      </c>
      <c r="W2738" t="e">
        <f>VLOOKUP(R2738,'Price Schedules'!$A$1:$H$34,8,FALSE)</f>
        <v>#N/A</v>
      </c>
    </row>
    <row r="2739" spans="1:23" x14ac:dyDescent="0.25">
      <c r="A2739">
        <f>Chargemaster!A2740</f>
        <v>0</v>
      </c>
      <c r="B2739">
        <f>Chargemaster!C2740</f>
        <v>0</v>
      </c>
      <c r="C2739">
        <f>Chargemaster!D2740</f>
        <v>0</v>
      </c>
      <c r="D2739" t="e">
        <f t="shared" si="84"/>
        <v>#N/A</v>
      </c>
      <c r="E2739" t="str">
        <f>(IF(B2739&lt;'Price Schedules'!$B$3,'Price Schedules'!$A$2,IF(B2739&lt;'Price Schedules'!$B$4,'Price Schedules'!$A$3,'Price Schedules'!$A$4)))</f>
        <v>Inj Med1</v>
      </c>
      <c r="F2739" t="str">
        <f>(IF(B2739&lt;'Price Schedules'!$B$7,'Price Schedules'!$A$6,IF(B2739&lt;'Price Schedules'!$B$8,'Price Schedules'!$A$7,'Price Schedules'!$A$8)))</f>
        <v>Chemo IV1</v>
      </c>
      <c r="G2739" t="str">
        <f>(IF(B2739&lt;'Price Schedules'!$B$11,'Price Schedules'!$A$10,IF(B2739&lt;'Price Schedules'!$B$12,'Price Schedules'!$A$11,'Price Schedules'!$A$12)))</f>
        <v>Chemo Med1</v>
      </c>
      <c r="H2739" t="str">
        <f>IF(B2739&lt;'Price Schedules'!$B$15,'Price Schedules'!$A$14,'Price Schedules'!$A$15)</f>
        <v>PASS1</v>
      </c>
      <c r="I2739" t="str">
        <f>IF(B2739&lt;'Price Schedules'!$B$18,'Price Schedules'!$A$17,'Price Schedules'!$A$18)</f>
        <v>IV1</v>
      </c>
      <c r="J2739" t="s">
        <v>38</v>
      </c>
      <c r="K2739" t="s">
        <v>39</v>
      </c>
      <c r="L2739" t="s">
        <v>40</v>
      </c>
      <c r="M2739" t="s">
        <v>41</v>
      </c>
      <c r="N2739" t="s">
        <v>42</v>
      </c>
      <c r="O2739" t="s">
        <v>43</v>
      </c>
      <c r="P2739" t="s">
        <v>44</v>
      </c>
      <c r="Q2739" t="s">
        <v>45</v>
      </c>
      <c r="R2739" t="str">
        <f t="shared" si="85"/>
        <v>Error</v>
      </c>
      <c r="S2739" t="e">
        <f>VLOOKUP($R2739,'Price Schedules'!$A$1:$H$34,4,FALSE)</f>
        <v>#N/A</v>
      </c>
      <c r="T2739" t="e">
        <f>VLOOKUP(R2739,'Price Schedules'!$A$1:$H$34,5,FALSE)</f>
        <v>#N/A</v>
      </c>
      <c r="U2739" t="e">
        <f>VLOOKUP(R2739,'Price Schedules'!$A$1:$H$34,6,FALSE)</f>
        <v>#N/A</v>
      </c>
      <c r="V2739" t="e">
        <f>VLOOKUP(R2739,'Price Schedules'!$A$1:$H$34,7,FALSE)</f>
        <v>#N/A</v>
      </c>
      <c r="W2739" t="e">
        <f>VLOOKUP(R2739,'Price Schedules'!$A$1:$H$34,8,FALSE)</f>
        <v>#N/A</v>
      </c>
    </row>
    <row r="2740" spans="1:23" x14ac:dyDescent="0.25">
      <c r="A2740">
        <f>Chargemaster!A2741</f>
        <v>0</v>
      </c>
      <c r="B2740">
        <f>Chargemaster!C2741</f>
        <v>0</v>
      </c>
      <c r="C2740">
        <f>Chargemaster!D2741</f>
        <v>0</v>
      </c>
      <c r="D2740" t="e">
        <f t="shared" si="84"/>
        <v>#N/A</v>
      </c>
      <c r="E2740" t="str">
        <f>(IF(B2740&lt;'Price Schedules'!$B$3,'Price Schedules'!$A$2,IF(B2740&lt;'Price Schedules'!$B$4,'Price Schedules'!$A$3,'Price Schedules'!$A$4)))</f>
        <v>Inj Med1</v>
      </c>
      <c r="F2740" t="str">
        <f>(IF(B2740&lt;'Price Schedules'!$B$7,'Price Schedules'!$A$6,IF(B2740&lt;'Price Schedules'!$B$8,'Price Schedules'!$A$7,'Price Schedules'!$A$8)))</f>
        <v>Chemo IV1</v>
      </c>
      <c r="G2740" t="str">
        <f>(IF(B2740&lt;'Price Schedules'!$B$11,'Price Schedules'!$A$10,IF(B2740&lt;'Price Schedules'!$B$12,'Price Schedules'!$A$11,'Price Schedules'!$A$12)))</f>
        <v>Chemo Med1</v>
      </c>
      <c r="H2740" t="str">
        <f>IF(B2740&lt;'Price Schedules'!$B$15,'Price Schedules'!$A$14,'Price Schedules'!$A$15)</f>
        <v>PASS1</v>
      </c>
      <c r="I2740" t="str">
        <f>IF(B2740&lt;'Price Schedules'!$B$18,'Price Schedules'!$A$17,'Price Schedules'!$A$18)</f>
        <v>IV1</v>
      </c>
      <c r="J2740" t="s">
        <v>38</v>
      </c>
      <c r="K2740" t="s">
        <v>39</v>
      </c>
      <c r="L2740" t="s">
        <v>40</v>
      </c>
      <c r="M2740" t="s">
        <v>41</v>
      </c>
      <c r="N2740" t="s">
        <v>42</v>
      </c>
      <c r="O2740" t="s">
        <v>43</v>
      </c>
      <c r="P2740" t="s">
        <v>44</v>
      </c>
      <c r="Q2740" t="s">
        <v>45</v>
      </c>
      <c r="R2740" t="str">
        <f t="shared" si="85"/>
        <v>Error</v>
      </c>
      <c r="S2740" t="e">
        <f>VLOOKUP($R2740,'Price Schedules'!$A$1:$H$34,4,FALSE)</f>
        <v>#N/A</v>
      </c>
      <c r="T2740" t="e">
        <f>VLOOKUP(R2740,'Price Schedules'!$A$1:$H$34,5,FALSE)</f>
        <v>#N/A</v>
      </c>
      <c r="U2740" t="e">
        <f>VLOOKUP(R2740,'Price Schedules'!$A$1:$H$34,6,FALSE)</f>
        <v>#N/A</v>
      </c>
      <c r="V2740" t="e">
        <f>VLOOKUP(R2740,'Price Schedules'!$A$1:$H$34,7,FALSE)</f>
        <v>#N/A</v>
      </c>
      <c r="W2740" t="e">
        <f>VLOOKUP(R2740,'Price Schedules'!$A$1:$H$34,8,FALSE)</f>
        <v>#N/A</v>
      </c>
    </row>
    <row r="2741" spans="1:23" x14ac:dyDescent="0.25">
      <c r="A2741">
        <f>Chargemaster!A2742</f>
        <v>0</v>
      </c>
      <c r="B2741">
        <f>Chargemaster!C2742</f>
        <v>0</v>
      </c>
      <c r="C2741">
        <f>Chargemaster!D2742</f>
        <v>0</v>
      </c>
      <c r="D2741" t="e">
        <f t="shared" si="84"/>
        <v>#N/A</v>
      </c>
      <c r="E2741" t="str">
        <f>(IF(B2741&lt;'Price Schedules'!$B$3,'Price Schedules'!$A$2,IF(B2741&lt;'Price Schedules'!$B$4,'Price Schedules'!$A$3,'Price Schedules'!$A$4)))</f>
        <v>Inj Med1</v>
      </c>
      <c r="F2741" t="str">
        <f>(IF(B2741&lt;'Price Schedules'!$B$7,'Price Schedules'!$A$6,IF(B2741&lt;'Price Schedules'!$B$8,'Price Schedules'!$A$7,'Price Schedules'!$A$8)))</f>
        <v>Chemo IV1</v>
      </c>
      <c r="G2741" t="str">
        <f>(IF(B2741&lt;'Price Schedules'!$B$11,'Price Schedules'!$A$10,IF(B2741&lt;'Price Schedules'!$B$12,'Price Schedules'!$A$11,'Price Schedules'!$A$12)))</f>
        <v>Chemo Med1</v>
      </c>
      <c r="H2741" t="str">
        <f>IF(B2741&lt;'Price Schedules'!$B$15,'Price Schedules'!$A$14,'Price Schedules'!$A$15)</f>
        <v>PASS1</v>
      </c>
      <c r="I2741" t="str">
        <f>IF(B2741&lt;'Price Schedules'!$B$18,'Price Schedules'!$A$17,'Price Schedules'!$A$18)</f>
        <v>IV1</v>
      </c>
      <c r="J2741" t="s">
        <v>38</v>
      </c>
      <c r="K2741" t="s">
        <v>39</v>
      </c>
      <c r="L2741" t="s">
        <v>40</v>
      </c>
      <c r="M2741" t="s">
        <v>41</v>
      </c>
      <c r="N2741" t="s">
        <v>42</v>
      </c>
      <c r="O2741" t="s">
        <v>43</v>
      </c>
      <c r="P2741" t="s">
        <v>44</v>
      </c>
      <c r="Q2741" t="s">
        <v>45</v>
      </c>
      <c r="R2741" t="str">
        <f t="shared" si="85"/>
        <v>Error</v>
      </c>
      <c r="S2741" t="e">
        <f>VLOOKUP($R2741,'Price Schedules'!$A$1:$H$34,4,FALSE)</f>
        <v>#N/A</v>
      </c>
      <c r="T2741" t="e">
        <f>VLOOKUP(R2741,'Price Schedules'!$A$1:$H$34,5,FALSE)</f>
        <v>#N/A</v>
      </c>
      <c r="U2741" t="e">
        <f>VLOOKUP(R2741,'Price Schedules'!$A$1:$H$34,6,FALSE)</f>
        <v>#N/A</v>
      </c>
      <c r="V2741" t="e">
        <f>VLOOKUP(R2741,'Price Schedules'!$A$1:$H$34,7,FALSE)</f>
        <v>#N/A</v>
      </c>
      <c r="W2741" t="e">
        <f>VLOOKUP(R2741,'Price Schedules'!$A$1:$H$34,8,FALSE)</f>
        <v>#N/A</v>
      </c>
    </row>
    <row r="2742" spans="1:23" x14ac:dyDescent="0.25">
      <c r="A2742">
        <f>Chargemaster!A2743</f>
        <v>0</v>
      </c>
      <c r="B2742">
        <f>Chargemaster!C2743</f>
        <v>0</v>
      </c>
      <c r="C2742">
        <f>Chargemaster!D2743</f>
        <v>0</v>
      </c>
      <c r="D2742" t="e">
        <f t="shared" si="84"/>
        <v>#N/A</v>
      </c>
      <c r="E2742" t="str">
        <f>(IF(B2742&lt;'Price Schedules'!$B$3,'Price Schedules'!$A$2,IF(B2742&lt;'Price Schedules'!$B$4,'Price Schedules'!$A$3,'Price Schedules'!$A$4)))</f>
        <v>Inj Med1</v>
      </c>
      <c r="F2742" t="str">
        <f>(IF(B2742&lt;'Price Schedules'!$B$7,'Price Schedules'!$A$6,IF(B2742&lt;'Price Schedules'!$B$8,'Price Schedules'!$A$7,'Price Schedules'!$A$8)))</f>
        <v>Chemo IV1</v>
      </c>
      <c r="G2742" t="str">
        <f>(IF(B2742&lt;'Price Schedules'!$B$11,'Price Schedules'!$A$10,IF(B2742&lt;'Price Schedules'!$B$12,'Price Schedules'!$A$11,'Price Schedules'!$A$12)))</f>
        <v>Chemo Med1</v>
      </c>
      <c r="H2742" t="str">
        <f>IF(B2742&lt;'Price Schedules'!$B$15,'Price Schedules'!$A$14,'Price Schedules'!$A$15)</f>
        <v>PASS1</v>
      </c>
      <c r="I2742" t="str">
        <f>IF(B2742&lt;'Price Schedules'!$B$18,'Price Schedules'!$A$17,'Price Schedules'!$A$18)</f>
        <v>IV1</v>
      </c>
      <c r="J2742" t="s">
        <v>38</v>
      </c>
      <c r="K2742" t="s">
        <v>39</v>
      </c>
      <c r="L2742" t="s">
        <v>40</v>
      </c>
      <c r="M2742" t="s">
        <v>41</v>
      </c>
      <c r="N2742" t="s">
        <v>42</v>
      </c>
      <c r="O2742" t="s">
        <v>43</v>
      </c>
      <c r="P2742" t="s">
        <v>44</v>
      </c>
      <c r="Q2742" t="s">
        <v>45</v>
      </c>
      <c r="R2742" t="str">
        <f t="shared" si="85"/>
        <v>Error</v>
      </c>
      <c r="S2742" t="e">
        <f>VLOOKUP($R2742,'Price Schedules'!$A$1:$H$34,4,FALSE)</f>
        <v>#N/A</v>
      </c>
      <c r="T2742" t="e">
        <f>VLOOKUP(R2742,'Price Schedules'!$A$1:$H$34,5,FALSE)</f>
        <v>#N/A</v>
      </c>
      <c r="U2742" t="e">
        <f>VLOOKUP(R2742,'Price Schedules'!$A$1:$H$34,6,FALSE)</f>
        <v>#N/A</v>
      </c>
      <c r="V2742" t="e">
        <f>VLOOKUP(R2742,'Price Schedules'!$A$1:$H$34,7,FALSE)</f>
        <v>#N/A</v>
      </c>
      <c r="W2742" t="e">
        <f>VLOOKUP(R2742,'Price Schedules'!$A$1:$H$34,8,FALSE)</f>
        <v>#N/A</v>
      </c>
    </row>
    <row r="2743" spans="1:23" x14ac:dyDescent="0.25">
      <c r="A2743">
        <f>Chargemaster!A2744</f>
        <v>0</v>
      </c>
      <c r="B2743">
        <f>Chargemaster!C2744</f>
        <v>0</v>
      </c>
      <c r="C2743">
        <f>Chargemaster!D2744</f>
        <v>0</v>
      </c>
      <c r="D2743" t="e">
        <f t="shared" si="84"/>
        <v>#N/A</v>
      </c>
      <c r="E2743" t="str">
        <f>(IF(B2743&lt;'Price Schedules'!$B$3,'Price Schedules'!$A$2,IF(B2743&lt;'Price Schedules'!$B$4,'Price Schedules'!$A$3,'Price Schedules'!$A$4)))</f>
        <v>Inj Med1</v>
      </c>
      <c r="F2743" t="str">
        <f>(IF(B2743&lt;'Price Schedules'!$B$7,'Price Schedules'!$A$6,IF(B2743&lt;'Price Schedules'!$B$8,'Price Schedules'!$A$7,'Price Schedules'!$A$8)))</f>
        <v>Chemo IV1</v>
      </c>
      <c r="G2743" t="str">
        <f>(IF(B2743&lt;'Price Schedules'!$B$11,'Price Schedules'!$A$10,IF(B2743&lt;'Price Schedules'!$B$12,'Price Schedules'!$A$11,'Price Schedules'!$A$12)))</f>
        <v>Chemo Med1</v>
      </c>
      <c r="H2743" t="str">
        <f>IF(B2743&lt;'Price Schedules'!$B$15,'Price Schedules'!$A$14,'Price Schedules'!$A$15)</f>
        <v>PASS1</v>
      </c>
      <c r="I2743" t="str">
        <f>IF(B2743&lt;'Price Schedules'!$B$18,'Price Schedules'!$A$17,'Price Schedules'!$A$18)</f>
        <v>IV1</v>
      </c>
      <c r="J2743" t="s">
        <v>38</v>
      </c>
      <c r="K2743" t="s">
        <v>39</v>
      </c>
      <c r="L2743" t="s">
        <v>40</v>
      </c>
      <c r="M2743" t="s">
        <v>41</v>
      </c>
      <c r="N2743" t="s">
        <v>42</v>
      </c>
      <c r="O2743" t="s">
        <v>43</v>
      </c>
      <c r="P2743" t="s">
        <v>44</v>
      </c>
      <c r="Q2743" t="s">
        <v>45</v>
      </c>
      <c r="R2743" t="str">
        <f t="shared" si="85"/>
        <v>Error</v>
      </c>
      <c r="S2743" t="e">
        <f>VLOOKUP($R2743,'Price Schedules'!$A$1:$H$34,4,FALSE)</f>
        <v>#N/A</v>
      </c>
      <c r="T2743" t="e">
        <f>VLOOKUP(R2743,'Price Schedules'!$A$1:$H$34,5,FALSE)</f>
        <v>#N/A</v>
      </c>
      <c r="U2743" t="e">
        <f>VLOOKUP(R2743,'Price Schedules'!$A$1:$H$34,6,FALSE)</f>
        <v>#N/A</v>
      </c>
      <c r="V2743" t="e">
        <f>VLOOKUP(R2743,'Price Schedules'!$A$1:$H$34,7,FALSE)</f>
        <v>#N/A</v>
      </c>
      <c r="W2743" t="e">
        <f>VLOOKUP(R2743,'Price Schedules'!$A$1:$H$34,8,FALSE)</f>
        <v>#N/A</v>
      </c>
    </row>
    <row r="2744" spans="1:23" x14ac:dyDescent="0.25">
      <c r="A2744">
        <f>Chargemaster!A2745</f>
        <v>0</v>
      </c>
      <c r="B2744">
        <f>Chargemaster!C2745</f>
        <v>0</v>
      </c>
      <c r="C2744">
        <f>Chargemaster!D2745</f>
        <v>0</v>
      </c>
      <c r="D2744" t="e">
        <f t="shared" si="84"/>
        <v>#N/A</v>
      </c>
      <c r="E2744" t="str">
        <f>(IF(B2744&lt;'Price Schedules'!$B$3,'Price Schedules'!$A$2,IF(B2744&lt;'Price Schedules'!$B$4,'Price Schedules'!$A$3,'Price Schedules'!$A$4)))</f>
        <v>Inj Med1</v>
      </c>
      <c r="F2744" t="str">
        <f>(IF(B2744&lt;'Price Schedules'!$B$7,'Price Schedules'!$A$6,IF(B2744&lt;'Price Schedules'!$B$8,'Price Schedules'!$A$7,'Price Schedules'!$A$8)))</f>
        <v>Chemo IV1</v>
      </c>
      <c r="G2744" t="str">
        <f>(IF(B2744&lt;'Price Schedules'!$B$11,'Price Schedules'!$A$10,IF(B2744&lt;'Price Schedules'!$B$12,'Price Schedules'!$A$11,'Price Schedules'!$A$12)))</f>
        <v>Chemo Med1</v>
      </c>
      <c r="H2744" t="str">
        <f>IF(B2744&lt;'Price Schedules'!$B$15,'Price Schedules'!$A$14,'Price Schedules'!$A$15)</f>
        <v>PASS1</v>
      </c>
      <c r="I2744" t="str">
        <f>IF(B2744&lt;'Price Schedules'!$B$18,'Price Schedules'!$A$17,'Price Schedules'!$A$18)</f>
        <v>IV1</v>
      </c>
      <c r="J2744" t="s">
        <v>38</v>
      </c>
      <c r="K2744" t="s">
        <v>39</v>
      </c>
      <c r="L2744" t="s">
        <v>40</v>
      </c>
      <c r="M2744" t="s">
        <v>41</v>
      </c>
      <c r="N2744" t="s">
        <v>42</v>
      </c>
      <c r="O2744" t="s">
        <v>43</v>
      </c>
      <c r="P2744" t="s">
        <v>44</v>
      </c>
      <c r="Q2744" t="s">
        <v>45</v>
      </c>
      <c r="R2744" t="str">
        <f t="shared" si="85"/>
        <v>Error</v>
      </c>
      <c r="S2744" t="e">
        <f>VLOOKUP($R2744,'Price Schedules'!$A$1:$H$34,4,FALSE)</f>
        <v>#N/A</v>
      </c>
      <c r="T2744" t="e">
        <f>VLOOKUP(R2744,'Price Schedules'!$A$1:$H$34,5,FALSE)</f>
        <v>#N/A</v>
      </c>
      <c r="U2744" t="e">
        <f>VLOOKUP(R2744,'Price Schedules'!$A$1:$H$34,6,FALSE)</f>
        <v>#N/A</v>
      </c>
      <c r="V2744" t="e">
        <f>VLOOKUP(R2744,'Price Schedules'!$A$1:$H$34,7,FALSE)</f>
        <v>#N/A</v>
      </c>
      <c r="W2744" t="e">
        <f>VLOOKUP(R2744,'Price Schedules'!$A$1:$H$34,8,FALSE)</f>
        <v>#N/A</v>
      </c>
    </row>
    <row r="2745" spans="1:23" x14ac:dyDescent="0.25">
      <c r="A2745">
        <f>Chargemaster!A2746</f>
        <v>0</v>
      </c>
      <c r="B2745">
        <f>Chargemaster!C2746</f>
        <v>0</v>
      </c>
      <c r="C2745">
        <f>Chargemaster!D2746</f>
        <v>0</v>
      </c>
      <c r="D2745" t="e">
        <f t="shared" si="84"/>
        <v>#N/A</v>
      </c>
      <c r="E2745" t="str">
        <f>(IF(B2745&lt;'Price Schedules'!$B$3,'Price Schedules'!$A$2,IF(B2745&lt;'Price Schedules'!$B$4,'Price Schedules'!$A$3,'Price Schedules'!$A$4)))</f>
        <v>Inj Med1</v>
      </c>
      <c r="F2745" t="str">
        <f>(IF(B2745&lt;'Price Schedules'!$B$7,'Price Schedules'!$A$6,IF(B2745&lt;'Price Schedules'!$B$8,'Price Schedules'!$A$7,'Price Schedules'!$A$8)))</f>
        <v>Chemo IV1</v>
      </c>
      <c r="G2745" t="str">
        <f>(IF(B2745&lt;'Price Schedules'!$B$11,'Price Schedules'!$A$10,IF(B2745&lt;'Price Schedules'!$B$12,'Price Schedules'!$A$11,'Price Schedules'!$A$12)))</f>
        <v>Chemo Med1</v>
      </c>
      <c r="H2745" t="str">
        <f>IF(B2745&lt;'Price Schedules'!$B$15,'Price Schedules'!$A$14,'Price Schedules'!$A$15)</f>
        <v>PASS1</v>
      </c>
      <c r="I2745" t="str">
        <f>IF(B2745&lt;'Price Schedules'!$B$18,'Price Schedules'!$A$17,'Price Schedules'!$A$18)</f>
        <v>IV1</v>
      </c>
      <c r="J2745" t="s">
        <v>38</v>
      </c>
      <c r="K2745" t="s">
        <v>39</v>
      </c>
      <c r="L2745" t="s">
        <v>40</v>
      </c>
      <c r="M2745" t="s">
        <v>41</v>
      </c>
      <c r="N2745" t="s">
        <v>42</v>
      </c>
      <c r="O2745" t="s">
        <v>43</v>
      </c>
      <c r="P2745" t="s">
        <v>44</v>
      </c>
      <c r="Q2745" t="s">
        <v>45</v>
      </c>
      <c r="R2745" t="str">
        <f t="shared" si="85"/>
        <v>Error</v>
      </c>
      <c r="S2745" t="e">
        <f>VLOOKUP($R2745,'Price Schedules'!$A$1:$H$34,4,FALSE)</f>
        <v>#N/A</v>
      </c>
      <c r="T2745" t="e">
        <f>VLOOKUP(R2745,'Price Schedules'!$A$1:$H$34,5,FALSE)</f>
        <v>#N/A</v>
      </c>
      <c r="U2745" t="e">
        <f>VLOOKUP(R2745,'Price Schedules'!$A$1:$H$34,6,FALSE)</f>
        <v>#N/A</v>
      </c>
      <c r="V2745" t="e">
        <f>VLOOKUP(R2745,'Price Schedules'!$A$1:$H$34,7,FALSE)</f>
        <v>#N/A</v>
      </c>
      <c r="W2745" t="e">
        <f>VLOOKUP(R2745,'Price Schedules'!$A$1:$H$34,8,FALSE)</f>
        <v>#N/A</v>
      </c>
    </row>
    <row r="2746" spans="1:23" x14ac:dyDescent="0.25">
      <c r="A2746">
        <f>Chargemaster!A2747</f>
        <v>0</v>
      </c>
      <c r="B2746">
        <f>Chargemaster!C2747</f>
        <v>0</v>
      </c>
      <c r="C2746">
        <f>Chargemaster!D2747</f>
        <v>0</v>
      </c>
      <c r="D2746" t="e">
        <f t="shared" si="84"/>
        <v>#N/A</v>
      </c>
      <c r="E2746" t="str">
        <f>(IF(B2746&lt;'Price Schedules'!$B$3,'Price Schedules'!$A$2,IF(B2746&lt;'Price Schedules'!$B$4,'Price Schedules'!$A$3,'Price Schedules'!$A$4)))</f>
        <v>Inj Med1</v>
      </c>
      <c r="F2746" t="str">
        <f>(IF(B2746&lt;'Price Schedules'!$B$7,'Price Schedules'!$A$6,IF(B2746&lt;'Price Schedules'!$B$8,'Price Schedules'!$A$7,'Price Schedules'!$A$8)))</f>
        <v>Chemo IV1</v>
      </c>
      <c r="G2746" t="str">
        <f>(IF(B2746&lt;'Price Schedules'!$B$11,'Price Schedules'!$A$10,IF(B2746&lt;'Price Schedules'!$B$12,'Price Schedules'!$A$11,'Price Schedules'!$A$12)))</f>
        <v>Chemo Med1</v>
      </c>
      <c r="H2746" t="str">
        <f>IF(B2746&lt;'Price Schedules'!$B$15,'Price Schedules'!$A$14,'Price Schedules'!$A$15)</f>
        <v>PASS1</v>
      </c>
      <c r="I2746" t="str">
        <f>IF(B2746&lt;'Price Schedules'!$B$18,'Price Schedules'!$A$17,'Price Schedules'!$A$18)</f>
        <v>IV1</v>
      </c>
      <c r="J2746" t="s">
        <v>38</v>
      </c>
      <c r="K2746" t="s">
        <v>39</v>
      </c>
      <c r="L2746" t="s">
        <v>40</v>
      </c>
      <c r="M2746" t="s">
        <v>41</v>
      </c>
      <c r="N2746" t="s">
        <v>42</v>
      </c>
      <c r="O2746" t="s">
        <v>43</v>
      </c>
      <c r="P2746" t="s">
        <v>44</v>
      </c>
      <c r="Q2746" t="s">
        <v>45</v>
      </c>
      <c r="R2746" t="str">
        <f t="shared" si="85"/>
        <v>Error</v>
      </c>
      <c r="S2746" t="e">
        <f>VLOOKUP($R2746,'Price Schedules'!$A$1:$H$34,4,FALSE)</f>
        <v>#N/A</v>
      </c>
      <c r="T2746" t="e">
        <f>VLOOKUP(R2746,'Price Schedules'!$A$1:$H$34,5,FALSE)</f>
        <v>#N/A</v>
      </c>
      <c r="U2746" t="e">
        <f>VLOOKUP(R2746,'Price Schedules'!$A$1:$H$34,6,FALSE)</f>
        <v>#N/A</v>
      </c>
      <c r="V2746" t="e">
        <f>VLOOKUP(R2746,'Price Schedules'!$A$1:$H$34,7,FALSE)</f>
        <v>#N/A</v>
      </c>
      <c r="W2746" t="e">
        <f>VLOOKUP(R2746,'Price Schedules'!$A$1:$H$34,8,FALSE)</f>
        <v>#N/A</v>
      </c>
    </row>
    <row r="2747" spans="1:23" x14ac:dyDescent="0.25">
      <c r="A2747">
        <f>Chargemaster!A2748</f>
        <v>0</v>
      </c>
      <c r="B2747">
        <f>Chargemaster!C2748</f>
        <v>0</v>
      </c>
      <c r="C2747">
        <f>Chargemaster!D2748</f>
        <v>0</v>
      </c>
      <c r="D2747" t="e">
        <f t="shared" si="84"/>
        <v>#N/A</v>
      </c>
      <c r="E2747" t="str">
        <f>(IF(B2747&lt;'Price Schedules'!$B$3,'Price Schedules'!$A$2,IF(B2747&lt;'Price Schedules'!$B$4,'Price Schedules'!$A$3,'Price Schedules'!$A$4)))</f>
        <v>Inj Med1</v>
      </c>
      <c r="F2747" t="str">
        <f>(IF(B2747&lt;'Price Schedules'!$B$7,'Price Schedules'!$A$6,IF(B2747&lt;'Price Schedules'!$B$8,'Price Schedules'!$A$7,'Price Schedules'!$A$8)))</f>
        <v>Chemo IV1</v>
      </c>
      <c r="G2747" t="str">
        <f>(IF(B2747&lt;'Price Schedules'!$B$11,'Price Schedules'!$A$10,IF(B2747&lt;'Price Schedules'!$B$12,'Price Schedules'!$A$11,'Price Schedules'!$A$12)))</f>
        <v>Chemo Med1</v>
      </c>
      <c r="H2747" t="str">
        <f>IF(B2747&lt;'Price Schedules'!$B$15,'Price Schedules'!$A$14,'Price Schedules'!$A$15)</f>
        <v>PASS1</v>
      </c>
      <c r="I2747" t="str">
        <f>IF(B2747&lt;'Price Schedules'!$B$18,'Price Schedules'!$A$17,'Price Schedules'!$A$18)</f>
        <v>IV1</v>
      </c>
      <c r="J2747" t="s">
        <v>38</v>
      </c>
      <c r="K2747" t="s">
        <v>39</v>
      </c>
      <c r="L2747" t="s">
        <v>40</v>
      </c>
      <c r="M2747" t="s">
        <v>41</v>
      </c>
      <c r="N2747" t="s">
        <v>42</v>
      </c>
      <c r="O2747" t="s">
        <v>43</v>
      </c>
      <c r="P2747" t="s">
        <v>44</v>
      </c>
      <c r="Q2747" t="s">
        <v>45</v>
      </c>
      <c r="R2747" t="str">
        <f t="shared" si="85"/>
        <v>Error</v>
      </c>
      <c r="S2747" t="e">
        <f>VLOOKUP($R2747,'Price Schedules'!$A$1:$H$34,4,FALSE)</f>
        <v>#N/A</v>
      </c>
      <c r="T2747" t="e">
        <f>VLOOKUP(R2747,'Price Schedules'!$A$1:$H$34,5,FALSE)</f>
        <v>#N/A</v>
      </c>
      <c r="U2747" t="e">
        <f>VLOOKUP(R2747,'Price Schedules'!$A$1:$H$34,6,FALSE)</f>
        <v>#N/A</v>
      </c>
      <c r="V2747" t="e">
        <f>VLOOKUP(R2747,'Price Schedules'!$A$1:$H$34,7,FALSE)</f>
        <v>#N/A</v>
      </c>
      <c r="W2747" t="e">
        <f>VLOOKUP(R2747,'Price Schedules'!$A$1:$H$34,8,FALSE)</f>
        <v>#N/A</v>
      </c>
    </row>
    <row r="2748" spans="1:23" x14ac:dyDescent="0.25">
      <c r="A2748">
        <f>Chargemaster!A2749</f>
        <v>0</v>
      </c>
      <c r="B2748">
        <f>Chargemaster!C2749</f>
        <v>0</v>
      </c>
      <c r="C2748">
        <f>Chargemaster!D2749</f>
        <v>0</v>
      </c>
      <c r="D2748" t="e">
        <f t="shared" si="84"/>
        <v>#N/A</v>
      </c>
      <c r="E2748" t="str">
        <f>(IF(B2748&lt;'Price Schedules'!$B$3,'Price Schedules'!$A$2,IF(B2748&lt;'Price Schedules'!$B$4,'Price Schedules'!$A$3,'Price Schedules'!$A$4)))</f>
        <v>Inj Med1</v>
      </c>
      <c r="F2748" t="str">
        <f>(IF(B2748&lt;'Price Schedules'!$B$7,'Price Schedules'!$A$6,IF(B2748&lt;'Price Schedules'!$B$8,'Price Schedules'!$A$7,'Price Schedules'!$A$8)))</f>
        <v>Chemo IV1</v>
      </c>
      <c r="G2748" t="str">
        <f>(IF(B2748&lt;'Price Schedules'!$B$11,'Price Schedules'!$A$10,IF(B2748&lt;'Price Schedules'!$B$12,'Price Schedules'!$A$11,'Price Schedules'!$A$12)))</f>
        <v>Chemo Med1</v>
      </c>
      <c r="H2748" t="str">
        <f>IF(B2748&lt;'Price Schedules'!$B$15,'Price Schedules'!$A$14,'Price Schedules'!$A$15)</f>
        <v>PASS1</v>
      </c>
      <c r="I2748" t="str">
        <f>IF(B2748&lt;'Price Schedules'!$B$18,'Price Schedules'!$A$17,'Price Schedules'!$A$18)</f>
        <v>IV1</v>
      </c>
      <c r="J2748" t="s">
        <v>38</v>
      </c>
      <c r="K2748" t="s">
        <v>39</v>
      </c>
      <c r="L2748" t="s">
        <v>40</v>
      </c>
      <c r="M2748" t="s">
        <v>41</v>
      </c>
      <c r="N2748" t="s">
        <v>42</v>
      </c>
      <c r="O2748" t="s">
        <v>43</v>
      </c>
      <c r="P2748" t="s">
        <v>44</v>
      </c>
      <c r="Q2748" t="s">
        <v>45</v>
      </c>
      <c r="R2748" t="str">
        <f t="shared" si="85"/>
        <v>Error</v>
      </c>
      <c r="S2748" t="e">
        <f>VLOOKUP($R2748,'Price Schedules'!$A$1:$H$34,4,FALSE)</f>
        <v>#N/A</v>
      </c>
      <c r="T2748" t="e">
        <f>VLOOKUP(R2748,'Price Schedules'!$A$1:$H$34,5,FALSE)</f>
        <v>#N/A</v>
      </c>
      <c r="U2748" t="e">
        <f>VLOOKUP(R2748,'Price Schedules'!$A$1:$H$34,6,FALSE)</f>
        <v>#N/A</v>
      </c>
      <c r="V2748" t="e">
        <f>VLOOKUP(R2748,'Price Schedules'!$A$1:$H$34,7,FALSE)</f>
        <v>#N/A</v>
      </c>
      <c r="W2748" t="e">
        <f>VLOOKUP(R2748,'Price Schedules'!$A$1:$H$34,8,FALSE)</f>
        <v>#N/A</v>
      </c>
    </row>
    <row r="2749" spans="1:23" x14ac:dyDescent="0.25">
      <c r="A2749">
        <f>Chargemaster!A2750</f>
        <v>0</v>
      </c>
      <c r="B2749">
        <f>Chargemaster!C2750</f>
        <v>0</v>
      </c>
      <c r="C2749">
        <f>Chargemaster!D2750</f>
        <v>0</v>
      </c>
      <c r="D2749" t="e">
        <f t="shared" si="84"/>
        <v>#N/A</v>
      </c>
      <c r="E2749" t="str">
        <f>(IF(B2749&lt;'Price Schedules'!$B$3,'Price Schedules'!$A$2,IF(B2749&lt;'Price Schedules'!$B$4,'Price Schedules'!$A$3,'Price Schedules'!$A$4)))</f>
        <v>Inj Med1</v>
      </c>
      <c r="F2749" t="str">
        <f>(IF(B2749&lt;'Price Schedules'!$B$7,'Price Schedules'!$A$6,IF(B2749&lt;'Price Schedules'!$B$8,'Price Schedules'!$A$7,'Price Schedules'!$A$8)))</f>
        <v>Chemo IV1</v>
      </c>
      <c r="G2749" t="str">
        <f>(IF(B2749&lt;'Price Schedules'!$B$11,'Price Schedules'!$A$10,IF(B2749&lt;'Price Schedules'!$B$12,'Price Schedules'!$A$11,'Price Schedules'!$A$12)))</f>
        <v>Chemo Med1</v>
      </c>
      <c r="H2749" t="str">
        <f>IF(B2749&lt;'Price Schedules'!$B$15,'Price Schedules'!$A$14,'Price Schedules'!$A$15)</f>
        <v>PASS1</v>
      </c>
      <c r="I2749" t="str">
        <f>IF(B2749&lt;'Price Schedules'!$B$18,'Price Schedules'!$A$17,'Price Schedules'!$A$18)</f>
        <v>IV1</v>
      </c>
      <c r="J2749" t="s">
        <v>38</v>
      </c>
      <c r="K2749" t="s">
        <v>39</v>
      </c>
      <c r="L2749" t="s">
        <v>40</v>
      </c>
      <c r="M2749" t="s">
        <v>41</v>
      </c>
      <c r="N2749" t="s">
        <v>42</v>
      </c>
      <c r="O2749" t="s">
        <v>43</v>
      </c>
      <c r="P2749" t="s">
        <v>44</v>
      </c>
      <c r="Q2749" t="s">
        <v>45</v>
      </c>
      <c r="R2749" t="str">
        <f t="shared" si="85"/>
        <v>Error</v>
      </c>
      <c r="S2749" t="e">
        <f>VLOOKUP($R2749,'Price Schedules'!$A$1:$H$34,4,FALSE)</f>
        <v>#N/A</v>
      </c>
      <c r="T2749" t="e">
        <f>VLOOKUP(R2749,'Price Schedules'!$A$1:$H$34,5,FALSE)</f>
        <v>#N/A</v>
      </c>
      <c r="U2749" t="e">
        <f>VLOOKUP(R2749,'Price Schedules'!$A$1:$H$34,6,FALSE)</f>
        <v>#N/A</v>
      </c>
      <c r="V2749" t="e">
        <f>VLOOKUP(R2749,'Price Schedules'!$A$1:$H$34,7,FALSE)</f>
        <v>#N/A</v>
      </c>
      <c r="W2749" t="e">
        <f>VLOOKUP(R2749,'Price Schedules'!$A$1:$H$34,8,FALSE)</f>
        <v>#N/A</v>
      </c>
    </row>
    <row r="2750" spans="1:23" x14ac:dyDescent="0.25">
      <c r="A2750">
        <f>Chargemaster!A2751</f>
        <v>0</v>
      </c>
      <c r="B2750">
        <f>Chargemaster!C2751</f>
        <v>0</v>
      </c>
      <c r="C2750">
        <f>Chargemaster!D2751</f>
        <v>0</v>
      </c>
      <c r="D2750" t="e">
        <f t="shared" si="84"/>
        <v>#N/A</v>
      </c>
      <c r="E2750" t="str">
        <f>(IF(B2750&lt;'Price Schedules'!$B$3,'Price Schedules'!$A$2,IF(B2750&lt;'Price Schedules'!$B$4,'Price Schedules'!$A$3,'Price Schedules'!$A$4)))</f>
        <v>Inj Med1</v>
      </c>
      <c r="F2750" t="str">
        <f>(IF(B2750&lt;'Price Schedules'!$B$7,'Price Schedules'!$A$6,IF(B2750&lt;'Price Schedules'!$B$8,'Price Schedules'!$A$7,'Price Schedules'!$A$8)))</f>
        <v>Chemo IV1</v>
      </c>
      <c r="G2750" t="str">
        <f>(IF(B2750&lt;'Price Schedules'!$B$11,'Price Schedules'!$A$10,IF(B2750&lt;'Price Schedules'!$B$12,'Price Schedules'!$A$11,'Price Schedules'!$A$12)))</f>
        <v>Chemo Med1</v>
      </c>
      <c r="H2750" t="str">
        <f>IF(B2750&lt;'Price Schedules'!$B$15,'Price Schedules'!$A$14,'Price Schedules'!$A$15)</f>
        <v>PASS1</v>
      </c>
      <c r="I2750" t="str">
        <f>IF(B2750&lt;'Price Schedules'!$B$18,'Price Schedules'!$A$17,'Price Schedules'!$A$18)</f>
        <v>IV1</v>
      </c>
      <c r="J2750" t="s">
        <v>38</v>
      </c>
      <c r="K2750" t="s">
        <v>39</v>
      </c>
      <c r="L2750" t="s">
        <v>40</v>
      </c>
      <c r="M2750" t="s">
        <v>41</v>
      </c>
      <c r="N2750" t="s">
        <v>42</v>
      </c>
      <c r="O2750" t="s">
        <v>43</v>
      </c>
      <c r="P2750" t="s">
        <v>44</v>
      </c>
      <c r="Q2750" t="s">
        <v>45</v>
      </c>
      <c r="R2750" t="str">
        <f t="shared" si="85"/>
        <v>Error</v>
      </c>
      <c r="S2750" t="e">
        <f>VLOOKUP($R2750,'Price Schedules'!$A$1:$H$34,4,FALSE)</f>
        <v>#N/A</v>
      </c>
      <c r="T2750" t="e">
        <f>VLOOKUP(R2750,'Price Schedules'!$A$1:$H$34,5,FALSE)</f>
        <v>#N/A</v>
      </c>
      <c r="U2750" t="e">
        <f>VLOOKUP(R2750,'Price Schedules'!$A$1:$H$34,6,FALSE)</f>
        <v>#N/A</v>
      </c>
      <c r="V2750" t="e">
        <f>VLOOKUP(R2750,'Price Schedules'!$A$1:$H$34,7,FALSE)</f>
        <v>#N/A</v>
      </c>
      <c r="W2750" t="e">
        <f>VLOOKUP(R2750,'Price Schedules'!$A$1:$H$34,8,FALSE)</f>
        <v>#N/A</v>
      </c>
    </row>
    <row r="2751" spans="1:23" x14ac:dyDescent="0.25">
      <c r="A2751">
        <f>Chargemaster!A2752</f>
        <v>0</v>
      </c>
      <c r="B2751">
        <f>Chargemaster!C2752</f>
        <v>0</v>
      </c>
      <c r="C2751">
        <f>Chargemaster!D2752</f>
        <v>0</v>
      </c>
      <c r="D2751" t="e">
        <f t="shared" si="84"/>
        <v>#N/A</v>
      </c>
      <c r="E2751" t="str">
        <f>(IF(B2751&lt;'Price Schedules'!$B$3,'Price Schedules'!$A$2,IF(B2751&lt;'Price Schedules'!$B$4,'Price Schedules'!$A$3,'Price Schedules'!$A$4)))</f>
        <v>Inj Med1</v>
      </c>
      <c r="F2751" t="str">
        <f>(IF(B2751&lt;'Price Schedules'!$B$7,'Price Schedules'!$A$6,IF(B2751&lt;'Price Schedules'!$B$8,'Price Schedules'!$A$7,'Price Schedules'!$A$8)))</f>
        <v>Chemo IV1</v>
      </c>
      <c r="G2751" t="str">
        <f>(IF(B2751&lt;'Price Schedules'!$B$11,'Price Schedules'!$A$10,IF(B2751&lt;'Price Schedules'!$B$12,'Price Schedules'!$A$11,'Price Schedules'!$A$12)))</f>
        <v>Chemo Med1</v>
      </c>
      <c r="H2751" t="str">
        <f>IF(B2751&lt;'Price Schedules'!$B$15,'Price Schedules'!$A$14,'Price Schedules'!$A$15)</f>
        <v>PASS1</v>
      </c>
      <c r="I2751" t="str">
        <f>IF(B2751&lt;'Price Schedules'!$B$18,'Price Schedules'!$A$17,'Price Schedules'!$A$18)</f>
        <v>IV1</v>
      </c>
      <c r="J2751" t="s">
        <v>38</v>
      </c>
      <c r="K2751" t="s">
        <v>39</v>
      </c>
      <c r="L2751" t="s">
        <v>40</v>
      </c>
      <c r="M2751" t="s">
        <v>41</v>
      </c>
      <c r="N2751" t="s">
        <v>42</v>
      </c>
      <c r="O2751" t="s">
        <v>43</v>
      </c>
      <c r="P2751" t="s">
        <v>44</v>
      </c>
      <c r="Q2751" t="s">
        <v>45</v>
      </c>
      <c r="R2751" t="str">
        <f t="shared" si="85"/>
        <v>Error</v>
      </c>
      <c r="S2751" t="e">
        <f>VLOOKUP($R2751,'Price Schedules'!$A$1:$H$34,4,FALSE)</f>
        <v>#N/A</v>
      </c>
      <c r="T2751" t="e">
        <f>VLOOKUP(R2751,'Price Schedules'!$A$1:$H$34,5,FALSE)</f>
        <v>#N/A</v>
      </c>
      <c r="U2751" t="e">
        <f>VLOOKUP(R2751,'Price Schedules'!$A$1:$H$34,6,FALSE)</f>
        <v>#N/A</v>
      </c>
      <c r="V2751" t="e">
        <f>VLOOKUP(R2751,'Price Schedules'!$A$1:$H$34,7,FALSE)</f>
        <v>#N/A</v>
      </c>
      <c r="W2751" t="e">
        <f>VLOOKUP(R2751,'Price Schedules'!$A$1:$H$34,8,FALSE)</f>
        <v>#N/A</v>
      </c>
    </row>
    <row r="2752" spans="1:23" x14ac:dyDescent="0.25">
      <c r="A2752">
        <f>Chargemaster!A2753</f>
        <v>0</v>
      </c>
      <c r="B2752">
        <f>Chargemaster!C2753</f>
        <v>0</v>
      </c>
      <c r="C2752">
        <f>Chargemaster!D2753</f>
        <v>0</v>
      </c>
      <c r="D2752" t="e">
        <f t="shared" si="84"/>
        <v>#N/A</v>
      </c>
      <c r="E2752" t="str">
        <f>(IF(B2752&lt;'Price Schedules'!$B$3,'Price Schedules'!$A$2,IF(B2752&lt;'Price Schedules'!$B$4,'Price Schedules'!$A$3,'Price Schedules'!$A$4)))</f>
        <v>Inj Med1</v>
      </c>
      <c r="F2752" t="str">
        <f>(IF(B2752&lt;'Price Schedules'!$B$7,'Price Schedules'!$A$6,IF(B2752&lt;'Price Schedules'!$B$8,'Price Schedules'!$A$7,'Price Schedules'!$A$8)))</f>
        <v>Chemo IV1</v>
      </c>
      <c r="G2752" t="str">
        <f>(IF(B2752&lt;'Price Schedules'!$B$11,'Price Schedules'!$A$10,IF(B2752&lt;'Price Schedules'!$B$12,'Price Schedules'!$A$11,'Price Schedules'!$A$12)))</f>
        <v>Chemo Med1</v>
      </c>
      <c r="H2752" t="str">
        <f>IF(B2752&lt;'Price Schedules'!$B$15,'Price Schedules'!$A$14,'Price Schedules'!$A$15)</f>
        <v>PASS1</v>
      </c>
      <c r="I2752" t="str">
        <f>IF(B2752&lt;'Price Schedules'!$B$18,'Price Schedules'!$A$17,'Price Schedules'!$A$18)</f>
        <v>IV1</v>
      </c>
      <c r="J2752" t="s">
        <v>38</v>
      </c>
      <c r="K2752" t="s">
        <v>39</v>
      </c>
      <c r="L2752" t="s">
        <v>40</v>
      </c>
      <c r="M2752" t="s">
        <v>41</v>
      </c>
      <c r="N2752" t="s">
        <v>42</v>
      </c>
      <c r="O2752" t="s">
        <v>43</v>
      </c>
      <c r="P2752" t="s">
        <v>44</v>
      </c>
      <c r="Q2752" t="s">
        <v>45</v>
      </c>
      <c r="R2752" t="str">
        <f t="shared" si="85"/>
        <v>Error</v>
      </c>
      <c r="S2752" t="e">
        <f>VLOOKUP($R2752,'Price Schedules'!$A$1:$H$34,4,FALSE)</f>
        <v>#N/A</v>
      </c>
      <c r="T2752" t="e">
        <f>VLOOKUP(R2752,'Price Schedules'!$A$1:$H$34,5,FALSE)</f>
        <v>#N/A</v>
      </c>
      <c r="U2752" t="e">
        <f>VLOOKUP(R2752,'Price Schedules'!$A$1:$H$34,6,FALSE)</f>
        <v>#N/A</v>
      </c>
      <c r="V2752" t="e">
        <f>VLOOKUP(R2752,'Price Schedules'!$A$1:$H$34,7,FALSE)</f>
        <v>#N/A</v>
      </c>
      <c r="W2752" t="e">
        <f>VLOOKUP(R2752,'Price Schedules'!$A$1:$H$34,8,FALSE)</f>
        <v>#N/A</v>
      </c>
    </row>
    <row r="2753" spans="1:23" x14ac:dyDescent="0.25">
      <c r="A2753">
        <f>Chargemaster!A2754</f>
        <v>0</v>
      </c>
      <c r="B2753">
        <f>Chargemaster!C2754</f>
        <v>0</v>
      </c>
      <c r="C2753">
        <f>Chargemaster!D2754</f>
        <v>0</v>
      </c>
      <c r="D2753" t="e">
        <f t="shared" si="84"/>
        <v>#N/A</v>
      </c>
      <c r="E2753" t="str">
        <f>(IF(B2753&lt;'Price Schedules'!$B$3,'Price Schedules'!$A$2,IF(B2753&lt;'Price Schedules'!$B$4,'Price Schedules'!$A$3,'Price Schedules'!$A$4)))</f>
        <v>Inj Med1</v>
      </c>
      <c r="F2753" t="str">
        <f>(IF(B2753&lt;'Price Schedules'!$B$7,'Price Schedules'!$A$6,IF(B2753&lt;'Price Schedules'!$B$8,'Price Schedules'!$A$7,'Price Schedules'!$A$8)))</f>
        <v>Chemo IV1</v>
      </c>
      <c r="G2753" t="str">
        <f>(IF(B2753&lt;'Price Schedules'!$B$11,'Price Schedules'!$A$10,IF(B2753&lt;'Price Schedules'!$B$12,'Price Schedules'!$A$11,'Price Schedules'!$A$12)))</f>
        <v>Chemo Med1</v>
      </c>
      <c r="H2753" t="str">
        <f>IF(B2753&lt;'Price Schedules'!$B$15,'Price Schedules'!$A$14,'Price Schedules'!$A$15)</f>
        <v>PASS1</v>
      </c>
      <c r="I2753" t="str">
        <f>IF(B2753&lt;'Price Schedules'!$B$18,'Price Schedules'!$A$17,'Price Schedules'!$A$18)</f>
        <v>IV1</v>
      </c>
      <c r="J2753" t="s">
        <v>38</v>
      </c>
      <c r="K2753" t="s">
        <v>39</v>
      </c>
      <c r="L2753" t="s">
        <v>40</v>
      </c>
      <c r="M2753" t="s">
        <v>41</v>
      </c>
      <c r="N2753" t="s">
        <v>42</v>
      </c>
      <c r="O2753" t="s">
        <v>43</v>
      </c>
      <c r="P2753" t="s">
        <v>44</v>
      </c>
      <c r="Q2753" t="s">
        <v>45</v>
      </c>
      <c r="R2753" t="str">
        <f t="shared" si="85"/>
        <v>Error</v>
      </c>
      <c r="S2753" t="e">
        <f>VLOOKUP($R2753,'Price Schedules'!$A$1:$H$34,4,FALSE)</f>
        <v>#N/A</v>
      </c>
      <c r="T2753" t="e">
        <f>VLOOKUP(R2753,'Price Schedules'!$A$1:$H$34,5,FALSE)</f>
        <v>#N/A</v>
      </c>
      <c r="U2753" t="e">
        <f>VLOOKUP(R2753,'Price Schedules'!$A$1:$H$34,6,FALSE)</f>
        <v>#N/A</v>
      </c>
      <c r="V2753" t="e">
        <f>VLOOKUP(R2753,'Price Schedules'!$A$1:$H$34,7,FALSE)</f>
        <v>#N/A</v>
      </c>
      <c r="W2753" t="e">
        <f>VLOOKUP(R2753,'Price Schedules'!$A$1:$H$34,8,FALSE)</f>
        <v>#N/A</v>
      </c>
    </row>
    <row r="2754" spans="1:23" x14ac:dyDescent="0.25">
      <c r="A2754">
        <f>Chargemaster!A2755</f>
        <v>0</v>
      </c>
      <c r="B2754">
        <f>Chargemaster!C2755</f>
        <v>0</v>
      </c>
      <c r="C2754">
        <f>Chargemaster!D2755</f>
        <v>0</v>
      </c>
      <c r="D2754" t="e">
        <f t="shared" si="84"/>
        <v>#N/A</v>
      </c>
      <c r="E2754" t="str">
        <f>(IF(B2754&lt;'Price Schedules'!$B$3,'Price Schedules'!$A$2,IF(B2754&lt;'Price Schedules'!$B$4,'Price Schedules'!$A$3,'Price Schedules'!$A$4)))</f>
        <v>Inj Med1</v>
      </c>
      <c r="F2754" t="str">
        <f>(IF(B2754&lt;'Price Schedules'!$B$7,'Price Schedules'!$A$6,IF(B2754&lt;'Price Schedules'!$B$8,'Price Schedules'!$A$7,'Price Schedules'!$A$8)))</f>
        <v>Chemo IV1</v>
      </c>
      <c r="G2754" t="str">
        <f>(IF(B2754&lt;'Price Schedules'!$B$11,'Price Schedules'!$A$10,IF(B2754&lt;'Price Schedules'!$B$12,'Price Schedules'!$A$11,'Price Schedules'!$A$12)))</f>
        <v>Chemo Med1</v>
      </c>
      <c r="H2754" t="str">
        <f>IF(B2754&lt;'Price Schedules'!$B$15,'Price Schedules'!$A$14,'Price Schedules'!$A$15)</f>
        <v>PASS1</v>
      </c>
      <c r="I2754" t="str">
        <f>IF(B2754&lt;'Price Schedules'!$B$18,'Price Schedules'!$A$17,'Price Schedules'!$A$18)</f>
        <v>IV1</v>
      </c>
      <c r="J2754" t="s">
        <v>38</v>
      </c>
      <c r="K2754" t="s">
        <v>39</v>
      </c>
      <c r="L2754" t="s">
        <v>40</v>
      </c>
      <c r="M2754" t="s">
        <v>41</v>
      </c>
      <c r="N2754" t="s">
        <v>42</v>
      </c>
      <c r="O2754" t="s">
        <v>43</v>
      </c>
      <c r="P2754" t="s">
        <v>44</v>
      </c>
      <c r="Q2754" t="s">
        <v>45</v>
      </c>
      <c r="R2754" t="str">
        <f t="shared" si="85"/>
        <v>Error</v>
      </c>
      <c r="S2754" t="e">
        <f>VLOOKUP($R2754,'Price Schedules'!$A$1:$H$34,4,FALSE)</f>
        <v>#N/A</v>
      </c>
      <c r="T2754" t="e">
        <f>VLOOKUP(R2754,'Price Schedules'!$A$1:$H$34,5,FALSE)</f>
        <v>#N/A</v>
      </c>
      <c r="U2754" t="e">
        <f>VLOOKUP(R2754,'Price Schedules'!$A$1:$H$34,6,FALSE)</f>
        <v>#N/A</v>
      </c>
      <c r="V2754" t="e">
        <f>VLOOKUP(R2754,'Price Schedules'!$A$1:$H$34,7,FALSE)</f>
        <v>#N/A</v>
      </c>
      <c r="W2754" t="e">
        <f>VLOOKUP(R2754,'Price Schedules'!$A$1:$H$34,8,FALSE)</f>
        <v>#N/A</v>
      </c>
    </row>
    <row r="2755" spans="1:23" x14ac:dyDescent="0.25">
      <c r="A2755">
        <f>Chargemaster!A2756</f>
        <v>0</v>
      </c>
      <c r="B2755">
        <f>Chargemaster!C2756</f>
        <v>0</v>
      </c>
      <c r="C2755">
        <f>Chargemaster!D2756</f>
        <v>0</v>
      </c>
      <c r="D2755" t="e">
        <f t="shared" ref="D2755:D2818" si="86">IF(((B2755*(S2755+1))+T2755)&lt;W2755,W2755,((B2755*(S2755+1))+T2755))</f>
        <v>#N/A</v>
      </c>
      <c r="E2755" t="str">
        <f>(IF(B2755&lt;'Price Schedules'!$B$3,'Price Schedules'!$A$2,IF(B2755&lt;'Price Schedules'!$B$4,'Price Schedules'!$A$3,'Price Schedules'!$A$4)))</f>
        <v>Inj Med1</v>
      </c>
      <c r="F2755" t="str">
        <f>(IF(B2755&lt;'Price Schedules'!$B$7,'Price Schedules'!$A$6,IF(B2755&lt;'Price Schedules'!$B$8,'Price Schedules'!$A$7,'Price Schedules'!$A$8)))</f>
        <v>Chemo IV1</v>
      </c>
      <c r="G2755" t="str">
        <f>(IF(B2755&lt;'Price Schedules'!$B$11,'Price Schedules'!$A$10,IF(B2755&lt;'Price Schedules'!$B$12,'Price Schedules'!$A$11,'Price Schedules'!$A$12)))</f>
        <v>Chemo Med1</v>
      </c>
      <c r="H2755" t="str">
        <f>IF(B2755&lt;'Price Schedules'!$B$15,'Price Schedules'!$A$14,'Price Schedules'!$A$15)</f>
        <v>PASS1</v>
      </c>
      <c r="I2755" t="str">
        <f>IF(B2755&lt;'Price Schedules'!$B$18,'Price Schedules'!$A$17,'Price Schedules'!$A$18)</f>
        <v>IV1</v>
      </c>
      <c r="J2755" t="s">
        <v>38</v>
      </c>
      <c r="K2755" t="s">
        <v>39</v>
      </c>
      <c r="L2755" t="s">
        <v>40</v>
      </c>
      <c r="M2755" t="s">
        <v>41</v>
      </c>
      <c r="N2755" t="s">
        <v>42</v>
      </c>
      <c r="O2755" t="s">
        <v>43</v>
      </c>
      <c r="P2755" t="s">
        <v>44</v>
      </c>
      <c r="Q2755" t="s">
        <v>45</v>
      </c>
      <c r="R2755" t="str">
        <f t="shared" ref="R2755:R2818" si="87">IF(C2755=$E$1,E2755,IF(C2755=$F$1,F2755,IF(C2755=$G$1,G2755,IF(C2755=$H$1,H2755,IF(C2755=$I$1,I2755,IF(C2755=$J$1,J2755,IF(C2755=$K$1,K2755,IF(C2755=$L$1,L2755,IF(C2755=$M$1,M2755,IF(C2755=$N$1,N2755,IF(C2755=$O$1,O2755,IF(C2755=$P$1,P2755,IF(C2755=$Q$1,Q2755,"Error")))))))))))))</f>
        <v>Error</v>
      </c>
      <c r="S2755" t="e">
        <f>VLOOKUP($R2755,'Price Schedules'!$A$1:$H$34,4,FALSE)</f>
        <v>#N/A</v>
      </c>
      <c r="T2755" t="e">
        <f>VLOOKUP(R2755,'Price Schedules'!$A$1:$H$34,5,FALSE)</f>
        <v>#N/A</v>
      </c>
      <c r="U2755" t="e">
        <f>VLOOKUP(R2755,'Price Schedules'!$A$1:$H$34,6,FALSE)</f>
        <v>#N/A</v>
      </c>
      <c r="V2755" t="e">
        <f>VLOOKUP(R2755,'Price Schedules'!$A$1:$H$34,7,FALSE)</f>
        <v>#N/A</v>
      </c>
      <c r="W2755" t="e">
        <f>VLOOKUP(R2755,'Price Schedules'!$A$1:$H$34,8,FALSE)</f>
        <v>#N/A</v>
      </c>
    </row>
    <row r="2756" spans="1:23" x14ac:dyDescent="0.25">
      <c r="A2756">
        <f>Chargemaster!A2757</f>
        <v>0</v>
      </c>
      <c r="B2756">
        <f>Chargemaster!C2757</f>
        <v>0</v>
      </c>
      <c r="C2756">
        <f>Chargemaster!D2757</f>
        <v>0</v>
      </c>
      <c r="D2756" t="e">
        <f t="shared" si="86"/>
        <v>#N/A</v>
      </c>
      <c r="E2756" t="str">
        <f>(IF(B2756&lt;'Price Schedules'!$B$3,'Price Schedules'!$A$2,IF(B2756&lt;'Price Schedules'!$B$4,'Price Schedules'!$A$3,'Price Schedules'!$A$4)))</f>
        <v>Inj Med1</v>
      </c>
      <c r="F2756" t="str">
        <f>(IF(B2756&lt;'Price Schedules'!$B$7,'Price Schedules'!$A$6,IF(B2756&lt;'Price Schedules'!$B$8,'Price Schedules'!$A$7,'Price Schedules'!$A$8)))</f>
        <v>Chemo IV1</v>
      </c>
      <c r="G2756" t="str">
        <f>(IF(B2756&lt;'Price Schedules'!$B$11,'Price Schedules'!$A$10,IF(B2756&lt;'Price Schedules'!$B$12,'Price Schedules'!$A$11,'Price Schedules'!$A$12)))</f>
        <v>Chemo Med1</v>
      </c>
      <c r="H2756" t="str">
        <f>IF(B2756&lt;'Price Schedules'!$B$15,'Price Schedules'!$A$14,'Price Schedules'!$A$15)</f>
        <v>PASS1</v>
      </c>
      <c r="I2756" t="str">
        <f>IF(B2756&lt;'Price Schedules'!$B$18,'Price Schedules'!$A$17,'Price Schedules'!$A$18)</f>
        <v>IV1</v>
      </c>
      <c r="J2756" t="s">
        <v>38</v>
      </c>
      <c r="K2756" t="s">
        <v>39</v>
      </c>
      <c r="L2756" t="s">
        <v>40</v>
      </c>
      <c r="M2756" t="s">
        <v>41</v>
      </c>
      <c r="N2756" t="s">
        <v>42</v>
      </c>
      <c r="O2756" t="s">
        <v>43</v>
      </c>
      <c r="P2756" t="s">
        <v>44</v>
      </c>
      <c r="Q2756" t="s">
        <v>45</v>
      </c>
      <c r="R2756" t="str">
        <f t="shared" si="87"/>
        <v>Error</v>
      </c>
      <c r="S2756" t="e">
        <f>VLOOKUP($R2756,'Price Schedules'!$A$1:$H$34,4,FALSE)</f>
        <v>#N/A</v>
      </c>
      <c r="T2756" t="e">
        <f>VLOOKUP(R2756,'Price Schedules'!$A$1:$H$34,5,FALSE)</f>
        <v>#N/A</v>
      </c>
      <c r="U2756" t="e">
        <f>VLOOKUP(R2756,'Price Schedules'!$A$1:$H$34,6,FALSE)</f>
        <v>#N/A</v>
      </c>
      <c r="V2756" t="e">
        <f>VLOOKUP(R2756,'Price Schedules'!$A$1:$H$34,7,FALSE)</f>
        <v>#N/A</v>
      </c>
      <c r="W2756" t="e">
        <f>VLOOKUP(R2756,'Price Schedules'!$A$1:$H$34,8,FALSE)</f>
        <v>#N/A</v>
      </c>
    </row>
    <row r="2757" spans="1:23" x14ac:dyDescent="0.25">
      <c r="A2757">
        <f>Chargemaster!A2758</f>
        <v>0</v>
      </c>
      <c r="B2757">
        <f>Chargemaster!C2758</f>
        <v>0</v>
      </c>
      <c r="C2757">
        <f>Chargemaster!D2758</f>
        <v>0</v>
      </c>
      <c r="D2757" t="e">
        <f t="shared" si="86"/>
        <v>#N/A</v>
      </c>
      <c r="E2757" t="str">
        <f>(IF(B2757&lt;'Price Schedules'!$B$3,'Price Schedules'!$A$2,IF(B2757&lt;'Price Schedules'!$B$4,'Price Schedules'!$A$3,'Price Schedules'!$A$4)))</f>
        <v>Inj Med1</v>
      </c>
      <c r="F2757" t="str">
        <f>(IF(B2757&lt;'Price Schedules'!$B$7,'Price Schedules'!$A$6,IF(B2757&lt;'Price Schedules'!$B$8,'Price Schedules'!$A$7,'Price Schedules'!$A$8)))</f>
        <v>Chemo IV1</v>
      </c>
      <c r="G2757" t="str">
        <f>(IF(B2757&lt;'Price Schedules'!$B$11,'Price Schedules'!$A$10,IF(B2757&lt;'Price Schedules'!$B$12,'Price Schedules'!$A$11,'Price Schedules'!$A$12)))</f>
        <v>Chemo Med1</v>
      </c>
      <c r="H2757" t="str">
        <f>IF(B2757&lt;'Price Schedules'!$B$15,'Price Schedules'!$A$14,'Price Schedules'!$A$15)</f>
        <v>PASS1</v>
      </c>
      <c r="I2757" t="str">
        <f>IF(B2757&lt;'Price Schedules'!$B$18,'Price Schedules'!$A$17,'Price Schedules'!$A$18)</f>
        <v>IV1</v>
      </c>
      <c r="J2757" t="s">
        <v>38</v>
      </c>
      <c r="K2757" t="s">
        <v>39</v>
      </c>
      <c r="L2757" t="s">
        <v>40</v>
      </c>
      <c r="M2757" t="s">
        <v>41</v>
      </c>
      <c r="N2757" t="s">
        <v>42</v>
      </c>
      <c r="O2757" t="s">
        <v>43</v>
      </c>
      <c r="P2757" t="s">
        <v>44</v>
      </c>
      <c r="Q2757" t="s">
        <v>45</v>
      </c>
      <c r="R2757" t="str">
        <f t="shared" si="87"/>
        <v>Error</v>
      </c>
      <c r="S2757" t="e">
        <f>VLOOKUP($R2757,'Price Schedules'!$A$1:$H$34,4,FALSE)</f>
        <v>#N/A</v>
      </c>
      <c r="T2757" t="e">
        <f>VLOOKUP(R2757,'Price Schedules'!$A$1:$H$34,5,FALSE)</f>
        <v>#N/A</v>
      </c>
      <c r="U2757" t="e">
        <f>VLOOKUP(R2757,'Price Schedules'!$A$1:$H$34,6,FALSE)</f>
        <v>#N/A</v>
      </c>
      <c r="V2757" t="e">
        <f>VLOOKUP(R2757,'Price Schedules'!$A$1:$H$34,7,FALSE)</f>
        <v>#N/A</v>
      </c>
      <c r="W2757" t="e">
        <f>VLOOKUP(R2757,'Price Schedules'!$A$1:$H$34,8,FALSE)</f>
        <v>#N/A</v>
      </c>
    </row>
    <row r="2758" spans="1:23" x14ac:dyDescent="0.25">
      <c r="A2758">
        <f>Chargemaster!A2759</f>
        <v>0</v>
      </c>
      <c r="B2758">
        <f>Chargemaster!C2759</f>
        <v>0</v>
      </c>
      <c r="C2758">
        <f>Chargemaster!D2759</f>
        <v>0</v>
      </c>
      <c r="D2758" t="e">
        <f t="shared" si="86"/>
        <v>#N/A</v>
      </c>
      <c r="E2758" t="str">
        <f>(IF(B2758&lt;'Price Schedules'!$B$3,'Price Schedules'!$A$2,IF(B2758&lt;'Price Schedules'!$B$4,'Price Schedules'!$A$3,'Price Schedules'!$A$4)))</f>
        <v>Inj Med1</v>
      </c>
      <c r="F2758" t="str">
        <f>(IF(B2758&lt;'Price Schedules'!$B$7,'Price Schedules'!$A$6,IF(B2758&lt;'Price Schedules'!$B$8,'Price Schedules'!$A$7,'Price Schedules'!$A$8)))</f>
        <v>Chemo IV1</v>
      </c>
      <c r="G2758" t="str">
        <f>(IF(B2758&lt;'Price Schedules'!$B$11,'Price Schedules'!$A$10,IF(B2758&lt;'Price Schedules'!$B$12,'Price Schedules'!$A$11,'Price Schedules'!$A$12)))</f>
        <v>Chemo Med1</v>
      </c>
      <c r="H2758" t="str">
        <f>IF(B2758&lt;'Price Schedules'!$B$15,'Price Schedules'!$A$14,'Price Schedules'!$A$15)</f>
        <v>PASS1</v>
      </c>
      <c r="I2758" t="str">
        <f>IF(B2758&lt;'Price Schedules'!$B$18,'Price Schedules'!$A$17,'Price Schedules'!$A$18)</f>
        <v>IV1</v>
      </c>
      <c r="J2758" t="s">
        <v>38</v>
      </c>
      <c r="K2758" t="s">
        <v>39</v>
      </c>
      <c r="L2758" t="s">
        <v>40</v>
      </c>
      <c r="M2758" t="s">
        <v>41</v>
      </c>
      <c r="N2758" t="s">
        <v>42</v>
      </c>
      <c r="O2758" t="s">
        <v>43</v>
      </c>
      <c r="P2758" t="s">
        <v>44</v>
      </c>
      <c r="Q2758" t="s">
        <v>45</v>
      </c>
      <c r="R2758" t="str">
        <f t="shared" si="87"/>
        <v>Error</v>
      </c>
      <c r="S2758" t="e">
        <f>VLOOKUP($R2758,'Price Schedules'!$A$1:$H$34,4,FALSE)</f>
        <v>#N/A</v>
      </c>
      <c r="T2758" t="e">
        <f>VLOOKUP(R2758,'Price Schedules'!$A$1:$H$34,5,FALSE)</f>
        <v>#N/A</v>
      </c>
      <c r="U2758" t="e">
        <f>VLOOKUP(R2758,'Price Schedules'!$A$1:$H$34,6,FALSE)</f>
        <v>#N/A</v>
      </c>
      <c r="V2758" t="e">
        <f>VLOOKUP(R2758,'Price Schedules'!$A$1:$H$34,7,FALSE)</f>
        <v>#N/A</v>
      </c>
      <c r="W2758" t="e">
        <f>VLOOKUP(R2758,'Price Schedules'!$A$1:$H$34,8,FALSE)</f>
        <v>#N/A</v>
      </c>
    </row>
    <row r="2759" spans="1:23" x14ac:dyDescent="0.25">
      <c r="A2759">
        <f>Chargemaster!A2760</f>
        <v>0</v>
      </c>
      <c r="B2759">
        <f>Chargemaster!C2760</f>
        <v>0</v>
      </c>
      <c r="C2759">
        <f>Chargemaster!D2760</f>
        <v>0</v>
      </c>
      <c r="D2759" t="e">
        <f t="shared" si="86"/>
        <v>#N/A</v>
      </c>
      <c r="E2759" t="str">
        <f>(IF(B2759&lt;'Price Schedules'!$B$3,'Price Schedules'!$A$2,IF(B2759&lt;'Price Schedules'!$B$4,'Price Schedules'!$A$3,'Price Schedules'!$A$4)))</f>
        <v>Inj Med1</v>
      </c>
      <c r="F2759" t="str">
        <f>(IF(B2759&lt;'Price Schedules'!$B$7,'Price Schedules'!$A$6,IF(B2759&lt;'Price Schedules'!$B$8,'Price Schedules'!$A$7,'Price Schedules'!$A$8)))</f>
        <v>Chemo IV1</v>
      </c>
      <c r="G2759" t="str">
        <f>(IF(B2759&lt;'Price Schedules'!$B$11,'Price Schedules'!$A$10,IF(B2759&lt;'Price Schedules'!$B$12,'Price Schedules'!$A$11,'Price Schedules'!$A$12)))</f>
        <v>Chemo Med1</v>
      </c>
      <c r="H2759" t="str">
        <f>IF(B2759&lt;'Price Schedules'!$B$15,'Price Schedules'!$A$14,'Price Schedules'!$A$15)</f>
        <v>PASS1</v>
      </c>
      <c r="I2759" t="str">
        <f>IF(B2759&lt;'Price Schedules'!$B$18,'Price Schedules'!$A$17,'Price Schedules'!$A$18)</f>
        <v>IV1</v>
      </c>
      <c r="J2759" t="s">
        <v>38</v>
      </c>
      <c r="K2759" t="s">
        <v>39</v>
      </c>
      <c r="L2759" t="s">
        <v>40</v>
      </c>
      <c r="M2759" t="s">
        <v>41</v>
      </c>
      <c r="N2759" t="s">
        <v>42</v>
      </c>
      <c r="O2759" t="s">
        <v>43</v>
      </c>
      <c r="P2759" t="s">
        <v>44</v>
      </c>
      <c r="Q2759" t="s">
        <v>45</v>
      </c>
      <c r="R2759" t="str">
        <f t="shared" si="87"/>
        <v>Error</v>
      </c>
      <c r="S2759" t="e">
        <f>VLOOKUP($R2759,'Price Schedules'!$A$1:$H$34,4,FALSE)</f>
        <v>#N/A</v>
      </c>
      <c r="T2759" t="e">
        <f>VLOOKUP(R2759,'Price Schedules'!$A$1:$H$34,5,FALSE)</f>
        <v>#N/A</v>
      </c>
      <c r="U2759" t="e">
        <f>VLOOKUP(R2759,'Price Schedules'!$A$1:$H$34,6,FALSE)</f>
        <v>#N/A</v>
      </c>
      <c r="V2759" t="e">
        <f>VLOOKUP(R2759,'Price Schedules'!$A$1:$H$34,7,FALSE)</f>
        <v>#N/A</v>
      </c>
      <c r="W2759" t="e">
        <f>VLOOKUP(R2759,'Price Schedules'!$A$1:$H$34,8,FALSE)</f>
        <v>#N/A</v>
      </c>
    </row>
    <row r="2760" spans="1:23" x14ac:dyDescent="0.25">
      <c r="A2760">
        <f>Chargemaster!A2761</f>
        <v>0</v>
      </c>
      <c r="B2760">
        <f>Chargemaster!C2761</f>
        <v>0</v>
      </c>
      <c r="C2760">
        <f>Chargemaster!D2761</f>
        <v>0</v>
      </c>
      <c r="D2760" t="e">
        <f t="shared" si="86"/>
        <v>#N/A</v>
      </c>
      <c r="E2760" t="str">
        <f>(IF(B2760&lt;'Price Schedules'!$B$3,'Price Schedules'!$A$2,IF(B2760&lt;'Price Schedules'!$B$4,'Price Schedules'!$A$3,'Price Schedules'!$A$4)))</f>
        <v>Inj Med1</v>
      </c>
      <c r="F2760" t="str">
        <f>(IF(B2760&lt;'Price Schedules'!$B$7,'Price Schedules'!$A$6,IF(B2760&lt;'Price Schedules'!$B$8,'Price Schedules'!$A$7,'Price Schedules'!$A$8)))</f>
        <v>Chemo IV1</v>
      </c>
      <c r="G2760" t="str">
        <f>(IF(B2760&lt;'Price Schedules'!$B$11,'Price Schedules'!$A$10,IF(B2760&lt;'Price Schedules'!$B$12,'Price Schedules'!$A$11,'Price Schedules'!$A$12)))</f>
        <v>Chemo Med1</v>
      </c>
      <c r="H2760" t="str">
        <f>IF(B2760&lt;'Price Schedules'!$B$15,'Price Schedules'!$A$14,'Price Schedules'!$A$15)</f>
        <v>PASS1</v>
      </c>
      <c r="I2760" t="str">
        <f>IF(B2760&lt;'Price Schedules'!$B$18,'Price Schedules'!$A$17,'Price Schedules'!$A$18)</f>
        <v>IV1</v>
      </c>
      <c r="J2760" t="s">
        <v>38</v>
      </c>
      <c r="K2760" t="s">
        <v>39</v>
      </c>
      <c r="L2760" t="s">
        <v>40</v>
      </c>
      <c r="M2760" t="s">
        <v>41</v>
      </c>
      <c r="N2760" t="s">
        <v>42</v>
      </c>
      <c r="O2760" t="s">
        <v>43</v>
      </c>
      <c r="P2760" t="s">
        <v>44</v>
      </c>
      <c r="Q2760" t="s">
        <v>45</v>
      </c>
      <c r="R2760" t="str">
        <f t="shared" si="87"/>
        <v>Error</v>
      </c>
      <c r="S2760" t="e">
        <f>VLOOKUP($R2760,'Price Schedules'!$A$1:$H$34,4,FALSE)</f>
        <v>#N/A</v>
      </c>
      <c r="T2760" t="e">
        <f>VLOOKUP(R2760,'Price Schedules'!$A$1:$H$34,5,FALSE)</f>
        <v>#N/A</v>
      </c>
      <c r="U2760" t="e">
        <f>VLOOKUP(R2760,'Price Schedules'!$A$1:$H$34,6,FALSE)</f>
        <v>#N/A</v>
      </c>
      <c r="V2760" t="e">
        <f>VLOOKUP(R2760,'Price Schedules'!$A$1:$H$34,7,FALSE)</f>
        <v>#N/A</v>
      </c>
      <c r="W2760" t="e">
        <f>VLOOKUP(R2760,'Price Schedules'!$A$1:$H$34,8,FALSE)</f>
        <v>#N/A</v>
      </c>
    </row>
    <row r="2761" spans="1:23" x14ac:dyDescent="0.25">
      <c r="A2761">
        <f>Chargemaster!A2762</f>
        <v>0</v>
      </c>
      <c r="B2761">
        <f>Chargemaster!C2762</f>
        <v>0</v>
      </c>
      <c r="C2761">
        <f>Chargemaster!D2762</f>
        <v>0</v>
      </c>
      <c r="D2761" t="e">
        <f t="shared" si="86"/>
        <v>#N/A</v>
      </c>
      <c r="E2761" t="str">
        <f>(IF(B2761&lt;'Price Schedules'!$B$3,'Price Schedules'!$A$2,IF(B2761&lt;'Price Schedules'!$B$4,'Price Schedules'!$A$3,'Price Schedules'!$A$4)))</f>
        <v>Inj Med1</v>
      </c>
      <c r="F2761" t="str">
        <f>(IF(B2761&lt;'Price Schedules'!$B$7,'Price Schedules'!$A$6,IF(B2761&lt;'Price Schedules'!$B$8,'Price Schedules'!$A$7,'Price Schedules'!$A$8)))</f>
        <v>Chemo IV1</v>
      </c>
      <c r="G2761" t="str">
        <f>(IF(B2761&lt;'Price Schedules'!$B$11,'Price Schedules'!$A$10,IF(B2761&lt;'Price Schedules'!$B$12,'Price Schedules'!$A$11,'Price Schedules'!$A$12)))</f>
        <v>Chemo Med1</v>
      </c>
      <c r="H2761" t="str">
        <f>IF(B2761&lt;'Price Schedules'!$B$15,'Price Schedules'!$A$14,'Price Schedules'!$A$15)</f>
        <v>PASS1</v>
      </c>
      <c r="I2761" t="str">
        <f>IF(B2761&lt;'Price Schedules'!$B$18,'Price Schedules'!$A$17,'Price Schedules'!$A$18)</f>
        <v>IV1</v>
      </c>
      <c r="J2761" t="s">
        <v>38</v>
      </c>
      <c r="K2761" t="s">
        <v>39</v>
      </c>
      <c r="L2761" t="s">
        <v>40</v>
      </c>
      <c r="M2761" t="s">
        <v>41</v>
      </c>
      <c r="N2761" t="s">
        <v>42</v>
      </c>
      <c r="O2761" t="s">
        <v>43</v>
      </c>
      <c r="P2761" t="s">
        <v>44</v>
      </c>
      <c r="Q2761" t="s">
        <v>45</v>
      </c>
      <c r="R2761" t="str">
        <f t="shared" si="87"/>
        <v>Error</v>
      </c>
      <c r="S2761" t="e">
        <f>VLOOKUP($R2761,'Price Schedules'!$A$1:$H$34,4,FALSE)</f>
        <v>#N/A</v>
      </c>
      <c r="T2761" t="e">
        <f>VLOOKUP(R2761,'Price Schedules'!$A$1:$H$34,5,FALSE)</f>
        <v>#N/A</v>
      </c>
      <c r="U2761" t="e">
        <f>VLOOKUP(R2761,'Price Schedules'!$A$1:$H$34,6,FALSE)</f>
        <v>#N/A</v>
      </c>
      <c r="V2761" t="e">
        <f>VLOOKUP(R2761,'Price Schedules'!$A$1:$H$34,7,FALSE)</f>
        <v>#N/A</v>
      </c>
      <c r="W2761" t="e">
        <f>VLOOKUP(R2761,'Price Schedules'!$A$1:$H$34,8,FALSE)</f>
        <v>#N/A</v>
      </c>
    </row>
    <row r="2762" spans="1:23" x14ac:dyDescent="0.25">
      <c r="A2762">
        <f>Chargemaster!A2763</f>
        <v>0</v>
      </c>
      <c r="B2762">
        <f>Chargemaster!C2763</f>
        <v>0</v>
      </c>
      <c r="C2762">
        <f>Chargemaster!D2763</f>
        <v>0</v>
      </c>
      <c r="D2762" t="e">
        <f t="shared" si="86"/>
        <v>#N/A</v>
      </c>
      <c r="E2762" t="str">
        <f>(IF(B2762&lt;'Price Schedules'!$B$3,'Price Schedules'!$A$2,IF(B2762&lt;'Price Schedules'!$B$4,'Price Schedules'!$A$3,'Price Schedules'!$A$4)))</f>
        <v>Inj Med1</v>
      </c>
      <c r="F2762" t="str">
        <f>(IF(B2762&lt;'Price Schedules'!$B$7,'Price Schedules'!$A$6,IF(B2762&lt;'Price Schedules'!$B$8,'Price Schedules'!$A$7,'Price Schedules'!$A$8)))</f>
        <v>Chemo IV1</v>
      </c>
      <c r="G2762" t="str">
        <f>(IF(B2762&lt;'Price Schedules'!$B$11,'Price Schedules'!$A$10,IF(B2762&lt;'Price Schedules'!$B$12,'Price Schedules'!$A$11,'Price Schedules'!$A$12)))</f>
        <v>Chemo Med1</v>
      </c>
      <c r="H2762" t="str">
        <f>IF(B2762&lt;'Price Schedules'!$B$15,'Price Schedules'!$A$14,'Price Schedules'!$A$15)</f>
        <v>PASS1</v>
      </c>
      <c r="I2762" t="str">
        <f>IF(B2762&lt;'Price Schedules'!$B$18,'Price Schedules'!$A$17,'Price Schedules'!$A$18)</f>
        <v>IV1</v>
      </c>
      <c r="J2762" t="s">
        <v>38</v>
      </c>
      <c r="K2762" t="s">
        <v>39</v>
      </c>
      <c r="L2762" t="s">
        <v>40</v>
      </c>
      <c r="M2762" t="s">
        <v>41</v>
      </c>
      <c r="N2762" t="s">
        <v>42</v>
      </c>
      <c r="O2762" t="s">
        <v>43</v>
      </c>
      <c r="P2762" t="s">
        <v>44</v>
      </c>
      <c r="Q2762" t="s">
        <v>45</v>
      </c>
      <c r="R2762" t="str">
        <f t="shared" si="87"/>
        <v>Error</v>
      </c>
      <c r="S2762" t="e">
        <f>VLOOKUP($R2762,'Price Schedules'!$A$1:$H$34,4,FALSE)</f>
        <v>#N/A</v>
      </c>
      <c r="T2762" t="e">
        <f>VLOOKUP(R2762,'Price Schedules'!$A$1:$H$34,5,FALSE)</f>
        <v>#N/A</v>
      </c>
      <c r="U2762" t="e">
        <f>VLOOKUP(R2762,'Price Schedules'!$A$1:$H$34,6,FALSE)</f>
        <v>#N/A</v>
      </c>
      <c r="V2762" t="e">
        <f>VLOOKUP(R2762,'Price Schedules'!$A$1:$H$34,7,FALSE)</f>
        <v>#N/A</v>
      </c>
      <c r="W2762" t="e">
        <f>VLOOKUP(R2762,'Price Schedules'!$A$1:$H$34,8,FALSE)</f>
        <v>#N/A</v>
      </c>
    </row>
    <row r="2763" spans="1:23" x14ac:dyDescent="0.25">
      <c r="A2763">
        <f>Chargemaster!A2764</f>
        <v>0</v>
      </c>
      <c r="B2763">
        <f>Chargemaster!C2764</f>
        <v>0</v>
      </c>
      <c r="C2763">
        <f>Chargemaster!D2764</f>
        <v>0</v>
      </c>
      <c r="D2763" t="e">
        <f t="shared" si="86"/>
        <v>#N/A</v>
      </c>
      <c r="E2763" t="str">
        <f>(IF(B2763&lt;'Price Schedules'!$B$3,'Price Schedules'!$A$2,IF(B2763&lt;'Price Schedules'!$B$4,'Price Schedules'!$A$3,'Price Schedules'!$A$4)))</f>
        <v>Inj Med1</v>
      </c>
      <c r="F2763" t="str">
        <f>(IF(B2763&lt;'Price Schedules'!$B$7,'Price Schedules'!$A$6,IF(B2763&lt;'Price Schedules'!$B$8,'Price Schedules'!$A$7,'Price Schedules'!$A$8)))</f>
        <v>Chemo IV1</v>
      </c>
      <c r="G2763" t="str">
        <f>(IF(B2763&lt;'Price Schedules'!$B$11,'Price Schedules'!$A$10,IF(B2763&lt;'Price Schedules'!$B$12,'Price Schedules'!$A$11,'Price Schedules'!$A$12)))</f>
        <v>Chemo Med1</v>
      </c>
      <c r="H2763" t="str">
        <f>IF(B2763&lt;'Price Schedules'!$B$15,'Price Schedules'!$A$14,'Price Schedules'!$A$15)</f>
        <v>PASS1</v>
      </c>
      <c r="I2763" t="str">
        <f>IF(B2763&lt;'Price Schedules'!$B$18,'Price Schedules'!$A$17,'Price Schedules'!$A$18)</f>
        <v>IV1</v>
      </c>
      <c r="J2763" t="s">
        <v>38</v>
      </c>
      <c r="K2763" t="s">
        <v>39</v>
      </c>
      <c r="L2763" t="s">
        <v>40</v>
      </c>
      <c r="M2763" t="s">
        <v>41</v>
      </c>
      <c r="N2763" t="s">
        <v>42</v>
      </c>
      <c r="O2763" t="s">
        <v>43</v>
      </c>
      <c r="P2763" t="s">
        <v>44</v>
      </c>
      <c r="Q2763" t="s">
        <v>45</v>
      </c>
      <c r="R2763" t="str">
        <f t="shared" si="87"/>
        <v>Error</v>
      </c>
      <c r="S2763" t="e">
        <f>VLOOKUP($R2763,'Price Schedules'!$A$1:$H$34,4,FALSE)</f>
        <v>#N/A</v>
      </c>
      <c r="T2763" t="e">
        <f>VLOOKUP(R2763,'Price Schedules'!$A$1:$H$34,5,FALSE)</f>
        <v>#N/A</v>
      </c>
      <c r="U2763" t="e">
        <f>VLOOKUP(R2763,'Price Schedules'!$A$1:$H$34,6,FALSE)</f>
        <v>#N/A</v>
      </c>
      <c r="V2763" t="e">
        <f>VLOOKUP(R2763,'Price Schedules'!$A$1:$H$34,7,FALSE)</f>
        <v>#N/A</v>
      </c>
      <c r="W2763" t="e">
        <f>VLOOKUP(R2763,'Price Schedules'!$A$1:$H$34,8,FALSE)</f>
        <v>#N/A</v>
      </c>
    </row>
    <row r="2764" spans="1:23" x14ac:dyDescent="0.25">
      <c r="A2764">
        <f>Chargemaster!A2765</f>
        <v>0</v>
      </c>
      <c r="B2764">
        <f>Chargemaster!C2765</f>
        <v>0</v>
      </c>
      <c r="C2764">
        <f>Chargemaster!D2765</f>
        <v>0</v>
      </c>
      <c r="D2764" t="e">
        <f t="shared" si="86"/>
        <v>#N/A</v>
      </c>
      <c r="E2764" t="str">
        <f>(IF(B2764&lt;'Price Schedules'!$B$3,'Price Schedules'!$A$2,IF(B2764&lt;'Price Schedules'!$B$4,'Price Schedules'!$A$3,'Price Schedules'!$A$4)))</f>
        <v>Inj Med1</v>
      </c>
      <c r="F2764" t="str">
        <f>(IF(B2764&lt;'Price Schedules'!$B$7,'Price Schedules'!$A$6,IF(B2764&lt;'Price Schedules'!$B$8,'Price Schedules'!$A$7,'Price Schedules'!$A$8)))</f>
        <v>Chemo IV1</v>
      </c>
      <c r="G2764" t="str">
        <f>(IF(B2764&lt;'Price Schedules'!$B$11,'Price Schedules'!$A$10,IF(B2764&lt;'Price Schedules'!$B$12,'Price Schedules'!$A$11,'Price Schedules'!$A$12)))</f>
        <v>Chemo Med1</v>
      </c>
      <c r="H2764" t="str">
        <f>IF(B2764&lt;'Price Schedules'!$B$15,'Price Schedules'!$A$14,'Price Schedules'!$A$15)</f>
        <v>PASS1</v>
      </c>
      <c r="I2764" t="str">
        <f>IF(B2764&lt;'Price Schedules'!$B$18,'Price Schedules'!$A$17,'Price Schedules'!$A$18)</f>
        <v>IV1</v>
      </c>
      <c r="J2764" t="s">
        <v>38</v>
      </c>
      <c r="K2764" t="s">
        <v>39</v>
      </c>
      <c r="L2764" t="s">
        <v>40</v>
      </c>
      <c r="M2764" t="s">
        <v>41</v>
      </c>
      <c r="N2764" t="s">
        <v>42</v>
      </c>
      <c r="O2764" t="s">
        <v>43</v>
      </c>
      <c r="P2764" t="s">
        <v>44</v>
      </c>
      <c r="Q2764" t="s">
        <v>45</v>
      </c>
      <c r="R2764" t="str">
        <f t="shared" si="87"/>
        <v>Error</v>
      </c>
      <c r="S2764" t="e">
        <f>VLOOKUP($R2764,'Price Schedules'!$A$1:$H$34,4,FALSE)</f>
        <v>#N/A</v>
      </c>
      <c r="T2764" t="e">
        <f>VLOOKUP(R2764,'Price Schedules'!$A$1:$H$34,5,FALSE)</f>
        <v>#N/A</v>
      </c>
      <c r="U2764" t="e">
        <f>VLOOKUP(R2764,'Price Schedules'!$A$1:$H$34,6,FALSE)</f>
        <v>#N/A</v>
      </c>
      <c r="V2764" t="e">
        <f>VLOOKUP(R2764,'Price Schedules'!$A$1:$H$34,7,FALSE)</f>
        <v>#N/A</v>
      </c>
      <c r="W2764" t="e">
        <f>VLOOKUP(R2764,'Price Schedules'!$A$1:$H$34,8,FALSE)</f>
        <v>#N/A</v>
      </c>
    </row>
    <row r="2765" spans="1:23" x14ac:dyDescent="0.25">
      <c r="A2765">
        <f>Chargemaster!A2766</f>
        <v>0</v>
      </c>
      <c r="B2765">
        <f>Chargemaster!C2766</f>
        <v>0</v>
      </c>
      <c r="C2765">
        <f>Chargemaster!D2766</f>
        <v>0</v>
      </c>
      <c r="D2765" t="e">
        <f t="shared" si="86"/>
        <v>#N/A</v>
      </c>
      <c r="E2765" t="str">
        <f>(IF(B2765&lt;'Price Schedules'!$B$3,'Price Schedules'!$A$2,IF(B2765&lt;'Price Schedules'!$B$4,'Price Schedules'!$A$3,'Price Schedules'!$A$4)))</f>
        <v>Inj Med1</v>
      </c>
      <c r="F2765" t="str">
        <f>(IF(B2765&lt;'Price Schedules'!$B$7,'Price Schedules'!$A$6,IF(B2765&lt;'Price Schedules'!$B$8,'Price Schedules'!$A$7,'Price Schedules'!$A$8)))</f>
        <v>Chemo IV1</v>
      </c>
      <c r="G2765" t="str">
        <f>(IF(B2765&lt;'Price Schedules'!$B$11,'Price Schedules'!$A$10,IF(B2765&lt;'Price Schedules'!$B$12,'Price Schedules'!$A$11,'Price Schedules'!$A$12)))</f>
        <v>Chemo Med1</v>
      </c>
      <c r="H2765" t="str">
        <f>IF(B2765&lt;'Price Schedules'!$B$15,'Price Schedules'!$A$14,'Price Schedules'!$A$15)</f>
        <v>PASS1</v>
      </c>
      <c r="I2765" t="str">
        <f>IF(B2765&lt;'Price Schedules'!$B$18,'Price Schedules'!$A$17,'Price Schedules'!$A$18)</f>
        <v>IV1</v>
      </c>
      <c r="J2765" t="s">
        <v>38</v>
      </c>
      <c r="K2765" t="s">
        <v>39</v>
      </c>
      <c r="L2765" t="s">
        <v>40</v>
      </c>
      <c r="M2765" t="s">
        <v>41</v>
      </c>
      <c r="N2765" t="s">
        <v>42</v>
      </c>
      <c r="O2765" t="s">
        <v>43</v>
      </c>
      <c r="P2765" t="s">
        <v>44</v>
      </c>
      <c r="Q2765" t="s">
        <v>45</v>
      </c>
      <c r="R2765" t="str">
        <f t="shared" si="87"/>
        <v>Error</v>
      </c>
      <c r="S2765" t="e">
        <f>VLOOKUP($R2765,'Price Schedules'!$A$1:$H$34,4,FALSE)</f>
        <v>#N/A</v>
      </c>
      <c r="T2765" t="e">
        <f>VLOOKUP(R2765,'Price Schedules'!$A$1:$H$34,5,FALSE)</f>
        <v>#N/A</v>
      </c>
      <c r="U2765" t="e">
        <f>VLOOKUP(R2765,'Price Schedules'!$A$1:$H$34,6,FALSE)</f>
        <v>#N/A</v>
      </c>
      <c r="V2765" t="e">
        <f>VLOOKUP(R2765,'Price Schedules'!$A$1:$H$34,7,FALSE)</f>
        <v>#N/A</v>
      </c>
      <c r="W2765" t="e">
        <f>VLOOKUP(R2765,'Price Schedules'!$A$1:$H$34,8,FALSE)</f>
        <v>#N/A</v>
      </c>
    </row>
    <row r="2766" spans="1:23" x14ac:dyDescent="0.25">
      <c r="A2766">
        <f>Chargemaster!A2767</f>
        <v>0</v>
      </c>
      <c r="B2766">
        <f>Chargemaster!C2767</f>
        <v>0</v>
      </c>
      <c r="C2766">
        <f>Chargemaster!D2767</f>
        <v>0</v>
      </c>
      <c r="D2766" t="e">
        <f t="shared" si="86"/>
        <v>#N/A</v>
      </c>
      <c r="E2766" t="str">
        <f>(IF(B2766&lt;'Price Schedules'!$B$3,'Price Schedules'!$A$2,IF(B2766&lt;'Price Schedules'!$B$4,'Price Schedules'!$A$3,'Price Schedules'!$A$4)))</f>
        <v>Inj Med1</v>
      </c>
      <c r="F2766" t="str">
        <f>(IF(B2766&lt;'Price Schedules'!$B$7,'Price Schedules'!$A$6,IF(B2766&lt;'Price Schedules'!$B$8,'Price Schedules'!$A$7,'Price Schedules'!$A$8)))</f>
        <v>Chemo IV1</v>
      </c>
      <c r="G2766" t="str">
        <f>(IF(B2766&lt;'Price Schedules'!$B$11,'Price Schedules'!$A$10,IF(B2766&lt;'Price Schedules'!$B$12,'Price Schedules'!$A$11,'Price Schedules'!$A$12)))</f>
        <v>Chemo Med1</v>
      </c>
      <c r="H2766" t="str">
        <f>IF(B2766&lt;'Price Schedules'!$B$15,'Price Schedules'!$A$14,'Price Schedules'!$A$15)</f>
        <v>PASS1</v>
      </c>
      <c r="I2766" t="str">
        <f>IF(B2766&lt;'Price Schedules'!$B$18,'Price Schedules'!$A$17,'Price Schedules'!$A$18)</f>
        <v>IV1</v>
      </c>
      <c r="J2766" t="s">
        <v>38</v>
      </c>
      <c r="K2766" t="s">
        <v>39</v>
      </c>
      <c r="L2766" t="s">
        <v>40</v>
      </c>
      <c r="M2766" t="s">
        <v>41</v>
      </c>
      <c r="N2766" t="s">
        <v>42</v>
      </c>
      <c r="O2766" t="s">
        <v>43</v>
      </c>
      <c r="P2766" t="s">
        <v>44</v>
      </c>
      <c r="Q2766" t="s">
        <v>45</v>
      </c>
      <c r="R2766" t="str">
        <f t="shared" si="87"/>
        <v>Error</v>
      </c>
      <c r="S2766" t="e">
        <f>VLOOKUP($R2766,'Price Schedules'!$A$1:$H$34,4,FALSE)</f>
        <v>#N/A</v>
      </c>
      <c r="T2766" t="e">
        <f>VLOOKUP(R2766,'Price Schedules'!$A$1:$H$34,5,FALSE)</f>
        <v>#N/A</v>
      </c>
      <c r="U2766" t="e">
        <f>VLOOKUP(R2766,'Price Schedules'!$A$1:$H$34,6,FALSE)</f>
        <v>#N/A</v>
      </c>
      <c r="V2766" t="e">
        <f>VLOOKUP(R2766,'Price Schedules'!$A$1:$H$34,7,FALSE)</f>
        <v>#N/A</v>
      </c>
      <c r="W2766" t="e">
        <f>VLOOKUP(R2766,'Price Schedules'!$A$1:$H$34,8,FALSE)</f>
        <v>#N/A</v>
      </c>
    </row>
    <row r="2767" spans="1:23" x14ac:dyDescent="0.25">
      <c r="A2767">
        <f>Chargemaster!A2768</f>
        <v>0</v>
      </c>
      <c r="B2767">
        <f>Chargemaster!C2768</f>
        <v>0</v>
      </c>
      <c r="C2767">
        <f>Chargemaster!D2768</f>
        <v>0</v>
      </c>
      <c r="D2767" t="e">
        <f t="shared" si="86"/>
        <v>#N/A</v>
      </c>
      <c r="E2767" t="str">
        <f>(IF(B2767&lt;'Price Schedules'!$B$3,'Price Schedules'!$A$2,IF(B2767&lt;'Price Schedules'!$B$4,'Price Schedules'!$A$3,'Price Schedules'!$A$4)))</f>
        <v>Inj Med1</v>
      </c>
      <c r="F2767" t="str">
        <f>(IF(B2767&lt;'Price Schedules'!$B$7,'Price Schedules'!$A$6,IF(B2767&lt;'Price Schedules'!$B$8,'Price Schedules'!$A$7,'Price Schedules'!$A$8)))</f>
        <v>Chemo IV1</v>
      </c>
      <c r="G2767" t="str">
        <f>(IF(B2767&lt;'Price Schedules'!$B$11,'Price Schedules'!$A$10,IF(B2767&lt;'Price Schedules'!$B$12,'Price Schedules'!$A$11,'Price Schedules'!$A$12)))</f>
        <v>Chemo Med1</v>
      </c>
      <c r="H2767" t="str">
        <f>IF(B2767&lt;'Price Schedules'!$B$15,'Price Schedules'!$A$14,'Price Schedules'!$A$15)</f>
        <v>PASS1</v>
      </c>
      <c r="I2767" t="str">
        <f>IF(B2767&lt;'Price Schedules'!$B$18,'Price Schedules'!$A$17,'Price Schedules'!$A$18)</f>
        <v>IV1</v>
      </c>
      <c r="J2767" t="s">
        <v>38</v>
      </c>
      <c r="K2767" t="s">
        <v>39</v>
      </c>
      <c r="L2767" t="s">
        <v>40</v>
      </c>
      <c r="M2767" t="s">
        <v>41</v>
      </c>
      <c r="N2767" t="s">
        <v>42</v>
      </c>
      <c r="O2767" t="s">
        <v>43</v>
      </c>
      <c r="P2767" t="s">
        <v>44</v>
      </c>
      <c r="Q2767" t="s">
        <v>45</v>
      </c>
      <c r="R2767" t="str">
        <f t="shared" si="87"/>
        <v>Error</v>
      </c>
      <c r="S2767" t="e">
        <f>VLOOKUP($R2767,'Price Schedules'!$A$1:$H$34,4,FALSE)</f>
        <v>#N/A</v>
      </c>
      <c r="T2767" t="e">
        <f>VLOOKUP(R2767,'Price Schedules'!$A$1:$H$34,5,FALSE)</f>
        <v>#N/A</v>
      </c>
      <c r="U2767" t="e">
        <f>VLOOKUP(R2767,'Price Schedules'!$A$1:$H$34,6,FALSE)</f>
        <v>#N/A</v>
      </c>
      <c r="V2767" t="e">
        <f>VLOOKUP(R2767,'Price Schedules'!$A$1:$H$34,7,FALSE)</f>
        <v>#N/A</v>
      </c>
      <c r="W2767" t="e">
        <f>VLOOKUP(R2767,'Price Schedules'!$A$1:$H$34,8,FALSE)</f>
        <v>#N/A</v>
      </c>
    </row>
    <row r="2768" spans="1:23" x14ac:dyDescent="0.25">
      <c r="A2768">
        <f>Chargemaster!A2769</f>
        <v>0</v>
      </c>
      <c r="B2768">
        <f>Chargemaster!C2769</f>
        <v>0</v>
      </c>
      <c r="C2768">
        <f>Chargemaster!D2769</f>
        <v>0</v>
      </c>
      <c r="D2768" t="e">
        <f t="shared" si="86"/>
        <v>#N/A</v>
      </c>
      <c r="E2768" t="str">
        <f>(IF(B2768&lt;'Price Schedules'!$B$3,'Price Schedules'!$A$2,IF(B2768&lt;'Price Schedules'!$B$4,'Price Schedules'!$A$3,'Price Schedules'!$A$4)))</f>
        <v>Inj Med1</v>
      </c>
      <c r="F2768" t="str">
        <f>(IF(B2768&lt;'Price Schedules'!$B$7,'Price Schedules'!$A$6,IF(B2768&lt;'Price Schedules'!$B$8,'Price Schedules'!$A$7,'Price Schedules'!$A$8)))</f>
        <v>Chemo IV1</v>
      </c>
      <c r="G2768" t="str">
        <f>(IF(B2768&lt;'Price Schedules'!$B$11,'Price Schedules'!$A$10,IF(B2768&lt;'Price Schedules'!$B$12,'Price Schedules'!$A$11,'Price Schedules'!$A$12)))</f>
        <v>Chemo Med1</v>
      </c>
      <c r="H2768" t="str">
        <f>IF(B2768&lt;'Price Schedules'!$B$15,'Price Schedules'!$A$14,'Price Schedules'!$A$15)</f>
        <v>PASS1</v>
      </c>
      <c r="I2768" t="str">
        <f>IF(B2768&lt;'Price Schedules'!$B$18,'Price Schedules'!$A$17,'Price Schedules'!$A$18)</f>
        <v>IV1</v>
      </c>
      <c r="J2768" t="s">
        <v>38</v>
      </c>
      <c r="K2768" t="s">
        <v>39</v>
      </c>
      <c r="L2768" t="s">
        <v>40</v>
      </c>
      <c r="M2768" t="s">
        <v>41</v>
      </c>
      <c r="N2768" t="s">
        <v>42</v>
      </c>
      <c r="O2768" t="s">
        <v>43</v>
      </c>
      <c r="P2768" t="s">
        <v>44</v>
      </c>
      <c r="Q2768" t="s">
        <v>45</v>
      </c>
      <c r="R2768" t="str">
        <f t="shared" si="87"/>
        <v>Error</v>
      </c>
      <c r="S2768" t="e">
        <f>VLOOKUP($R2768,'Price Schedules'!$A$1:$H$34,4,FALSE)</f>
        <v>#N/A</v>
      </c>
      <c r="T2768" t="e">
        <f>VLOOKUP(R2768,'Price Schedules'!$A$1:$H$34,5,FALSE)</f>
        <v>#N/A</v>
      </c>
      <c r="U2768" t="e">
        <f>VLOOKUP(R2768,'Price Schedules'!$A$1:$H$34,6,FALSE)</f>
        <v>#N/A</v>
      </c>
      <c r="V2768" t="e">
        <f>VLOOKUP(R2768,'Price Schedules'!$A$1:$H$34,7,FALSE)</f>
        <v>#N/A</v>
      </c>
      <c r="W2768" t="e">
        <f>VLOOKUP(R2768,'Price Schedules'!$A$1:$H$34,8,FALSE)</f>
        <v>#N/A</v>
      </c>
    </row>
    <row r="2769" spans="1:23" x14ac:dyDescent="0.25">
      <c r="A2769">
        <f>Chargemaster!A2770</f>
        <v>0</v>
      </c>
      <c r="B2769">
        <f>Chargemaster!C2770</f>
        <v>0</v>
      </c>
      <c r="C2769">
        <f>Chargemaster!D2770</f>
        <v>0</v>
      </c>
      <c r="D2769" t="e">
        <f t="shared" si="86"/>
        <v>#N/A</v>
      </c>
      <c r="E2769" t="str">
        <f>(IF(B2769&lt;'Price Schedules'!$B$3,'Price Schedules'!$A$2,IF(B2769&lt;'Price Schedules'!$B$4,'Price Schedules'!$A$3,'Price Schedules'!$A$4)))</f>
        <v>Inj Med1</v>
      </c>
      <c r="F2769" t="str">
        <f>(IF(B2769&lt;'Price Schedules'!$B$7,'Price Schedules'!$A$6,IF(B2769&lt;'Price Schedules'!$B$8,'Price Schedules'!$A$7,'Price Schedules'!$A$8)))</f>
        <v>Chemo IV1</v>
      </c>
      <c r="G2769" t="str">
        <f>(IF(B2769&lt;'Price Schedules'!$B$11,'Price Schedules'!$A$10,IF(B2769&lt;'Price Schedules'!$B$12,'Price Schedules'!$A$11,'Price Schedules'!$A$12)))</f>
        <v>Chemo Med1</v>
      </c>
      <c r="H2769" t="str">
        <f>IF(B2769&lt;'Price Schedules'!$B$15,'Price Schedules'!$A$14,'Price Schedules'!$A$15)</f>
        <v>PASS1</v>
      </c>
      <c r="I2769" t="str">
        <f>IF(B2769&lt;'Price Schedules'!$B$18,'Price Schedules'!$A$17,'Price Schedules'!$A$18)</f>
        <v>IV1</v>
      </c>
      <c r="J2769" t="s">
        <v>38</v>
      </c>
      <c r="K2769" t="s">
        <v>39</v>
      </c>
      <c r="L2769" t="s">
        <v>40</v>
      </c>
      <c r="M2769" t="s">
        <v>41</v>
      </c>
      <c r="N2769" t="s">
        <v>42</v>
      </c>
      <c r="O2769" t="s">
        <v>43</v>
      </c>
      <c r="P2769" t="s">
        <v>44</v>
      </c>
      <c r="Q2769" t="s">
        <v>45</v>
      </c>
      <c r="R2769" t="str">
        <f t="shared" si="87"/>
        <v>Error</v>
      </c>
      <c r="S2769" t="e">
        <f>VLOOKUP($R2769,'Price Schedules'!$A$1:$H$34,4,FALSE)</f>
        <v>#N/A</v>
      </c>
      <c r="T2769" t="e">
        <f>VLOOKUP(R2769,'Price Schedules'!$A$1:$H$34,5,FALSE)</f>
        <v>#N/A</v>
      </c>
      <c r="U2769" t="e">
        <f>VLOOKUP(R2769,'Price Schedules'!$A$1:$H$34,6,FALSE)</f>
        <v>#N/A</v>
      </c>
      <c r="V2769" t="e">
        <f>VLOOKUP(R2769,'Price Schedules'!$A$1:$H$34,7,FALSE)</f>
        <v>#N/A</v>
      </c>
      <c r="W2769" t="e">
        <f>VLOOKUP(R2769,'Price Schedules'!$A$1:$H$34,8,FALSE)</f>
        <v>#N/A</v>
      </c>
    </row>
    <row r="2770" spans="1:23" x14ac:dyDescent="0.25">
      <c r="A2770">
        <f>Chargemaster!A2771</f>
        <v>0</v>
      </c>
      <c r="B2770">
        <f>Chargemaster!C2771</f>
        <v>0</v>
      </c>
      <c r="C2770">
        <f>Chargemaster!D2771</f>
        <v>0</v>
      </c>
      <c r="D2770" t="e">
        <f t="shared" si="86"/>
        <v>#N/A</v>
      </c>
      <c r="E2770" t="str">
        <f>(IF(B2770&lt;'Price Schedules'!$B$3,'Price Schedules'!$A$2,IF(B2770&lt;'Price Schedules'!$B$4,'Price Schedules'!$A$3,'Price Schedules'!$A$4)))</f>
        <v>Inj Med1</v>
      </c>
      <c r="F2770" t="str">
        <f>(IF(B2770&lt;'Price Schedules'!$B$7,'Price Schedules'!$A$6,IF(B2770&lt;'Price Schedules'!$B$8,'Price Schedules'!$A$7,'Price Schedules'!$A$8)))</f>
        <v>Chemo IV1</v>
      </c>
      <c r="G2770" t="str">
        <f>(IF(B2770&lt;'Price Schedules'!$B$11,'Price Schedules'!$A$10,IF(B2770&lt;'Price Schedules'!$B$12,'Price Schedules'!$A$11,'Price Schedules'!$A$12)))</f>
        <v>Chemo Med1</v>
      </c>
      <c r="H2770" t="str">
        <f>IF(B2770&lt;'Price Schedules'!$B$15,'Price Schedules'!$A$14,'Price Schedules'!$A$15)</f>
        <v>PASS1</v>
      </c>
      <c r="I2770" t="str">
        <f>IF(B2770&lt;'Price Schedules'!$B$18,'Price Schedules'!$A$17,'Price Schedules'!$A$18)</f>
        <v>IV1</v>
      </c>
      <c r="J2770" t="s">
        <v>38</v>
      </c>
      <c r="K2770" t="s">
        <v>39</v>
      </c>
      <c r="L2770" t="s">
        <v>40</v>
      </c>
      <c r="M2770" t="s">
        <v>41</v>
      </c>
      <c r="N2770" t="s">
        <v>42</v>
      </c>
      <c r="O2770" t="s">
        <v>43</v>
      </c>
      <c r="P2770" t="s">
        <v>44</v>
      </c>
      <c r="Q2770" t="s">
        <v>45</v>
      </c>
      <c r="R2770" t="str">
        <f t="shared" si="87"/>
        <v>Error</v>
      </c>
      <c r="S2770" t="e">
        <f>VLOOKUP($R2770,'Price Schedules'!$A$1:$H$34,4,FALSE)</f>
        <v>#N/A</v>
      </c>
      <c r="T2770" t="e">
        <f>VLOOKUP(R2770,'Price Schedules'!$A$1:$H$34,5,FALSE)</f>
        <v>#N/A</v>
      </c>
      <c r="U2770" t="e">
        <f>VLOOKUP(R2770,'Price Schedules'!$A$1:$H$34,6,FALSE)</f>
        <v>#N/A</v>
      </c>
      <c r="V2770" t="e">
        <f>VLOOKUP(R2770,'Price Schedules'!$A$1:$H$34,7,FALSE)</f>
        <v>#N/A</v>
      </c>
      <c r="W2770" t="e">
        <f>VLOOKUP(R2770,'Price Schedules'!$A$1:$H$34,8,FALSE)</f>
        <v>#N/A</v>
      </c>
    </row>
    <row r="2771" spans="1:23" x14ac:dyDescent="0.25">
      <c r="A2771">
        <f>Chargemaster!A2772</f>
        <v>0</v>
      </c>
      <c r="B2771">
        <f>Chargemaster!C2772</f>
        <v>0</v>
      </c>
      <c r="C2771">
        <f>Chargemaster!D2772</f>
        <v>0</v>
      </c>
      <c r="D2771" t="e">
        <f t="shared" si="86"/>
        <v>#N/A</v>
      </c>
      <c r="E2771" t="str">
        <f>(IF(B2771&lt;'Price Schedules'!$B$3,'Price Schedules'!$A$2,IF(B2771&lt;'Price Schedules'!$B$4,'Price Schedules'!$A$3,'Price Schedules'!$A$4)))</f>
        <v>Inj Med1</v>
      </c>
      <c r="F2771" t="str">
        <f>(IF(B2771&lt;'Price Schedules'!$B$7,'Price Schedules'!$A$6,IF(B2771&lt;'Price Schedules'!$B$8,'Price Schedules'!$A$7,'Price Schedules'!$A$8)))</f>
        <v>Chemo IV1</v>
      </c>
      <c r="G2771" t="str">
        <f>(IF(B2771&lt;'Price Schedules'!$B$11,'Price Schedules'!$A$10,IF(B2771&lt;'Price Schedules'!$B$12,'Price Schedules'!$A$11,'Price Schedules'!$A$12)))</f>
        <v>Chemo Med1</v>
      </c>
      <c r="H2771" t="str">
        <f>IF(B2771&lt;'Price Schedules'!$B$15,'Price Schedules'!$A$14,'Price Schedules'!$A$15)</f>
        <v>PASS1</v>
      </c>
      <c r="I2771" t="str">
        <f>IF(B2771&lt;'Price Schedules'!$B$18,'Price Schedules'!$A$17,'Price Schedules'!$A$18)</f>
        <v>IV1</v>
      </c>
      <c r="J2771" t="s">
        <v>38</v>
      </c>
      <c r="K2771" t="s">
        <v>39</v>
      </c>
      <c r="L2771" t="s">
        <v>40</v>
      </c>
      <c r="M2771" t="s">
        <v>41</v>
      </c>
      <c r="N2771" t="s">
        <v>42</v>
      </c>
      <c r="O2771" t="s">
        <v>43</v>
      </c>
      <c r="P2771" t="s">
        <v>44</v>
      </c>
      <c r="Q2771" t="s">
        <v>45</v>
      </c>
      <c r="R2771" t="str">
        <f t="shared" si="87"/>
        <v>Error</v>
      </c>
      <c r="S2771" t="e">
        <f>VLOOKUP($R2771,'Price Schedules'!$A$1:$H$34,4,FALSE)</f>
        <v>#N/A</v>
      </c>
      <c r="T2771" t="e">
        <f>VLOOKUP(R2771,'Price Schedules'!$A$1:$H$34,5,FALSE)</f>
        <v>#N/A</v>
      </c>
      <c r="U2771" t="e">
        <f>VLOOKUP(R2771,'Price Schedules'!$A$1:$H$34,6,FALSE)</f>
        <v>#N/A</v>
      </c>
      <c r="V2771" t="e">
        <f>VLOOKUP(R2771,'Price Schedules'!$A$1:$H$34,7,FALSE)</f>
        <v>#N/A</v>
      </c>
      <c r="W2771" t="e">
        <f>VLOOKUP(R2771,'Price Schedules'!$A$1:$H$34,8,FALSE)</f>
        <v>#N/A</v>
      </c>
    </row>
    <row r="2772" spans="1:23" x14ac:dyDescent="0.25">
      <c r="A2772">
        <f>Chargemaster!A2773</f>
        <v>0</v>
      </c>
      <c r="B2772">
        <f>Chargemaster!C2773</f>
        <v>0</v>
      </c>
      <c r="C2772">
        <f>Chargemaster!D2773</f>
        <v>0</v>
      </c>
      <c r="D2772" t="e">
        <f t="shared" si="86"/>
        <v>#N/A</v>
      </c>
      <c r="E2772" t="str">
        <f>(IF(B2772&lt;'Price Schedules'!$B$3,'Price Schedules'!$A$2,IF(B2772&lt;'Price Schedules'!$B$4,'Price Schedules'!$A$3,'Price Schedules'!$A$4)))</f>
        <v>Inj Med1</v>
      </c>
      <c r="F2772" t="str">
        <f>(IF(B2772&lt;'Price Schedules'!$B$7,'Price Schedules'!$A$6,IF(B2772&lt;'Price Schedules'!$B$8,'Price Schedules'!$A$7,'Price Schedules'!$A$8)))</f>
        <v>Chemo IV1</v>
      </c>
      <c r="G2772" t="str">
        <f>(IF(B2772&lt;'Price Schedules'!$B$11,'Price Schedules'!$A$10,IF(B2772&lt;'Price Schedules'!$B$12,'Price Schedules'!$A$11,'Price Schedules'!$A$12)))</f>
        <v>Chemo Med1</v>
      </c>
      <c r="H2772" t="str">
        <f>IF(B2772&lt;'Price Schedules'!$B$15,'Price Schedules'!$A$14,'Price Schedules'!$A$15)</f>
        <v>PASS1</v>
      </c>
      <c r="I2772" t="str">
        <f>IF(B2772&lt;'Price Schedules'!$B$18,'Price Schedules'!$A$17,'Price Schedules'!$A$18)</f>
        <v>IV1</v>
      </c>
      <c r="J2772" t="s">
        <v>38</v>
      </c>
      <c r="K2772" t="s">
        <v>39</v>
      </c>
      <c r="L2772" t="s">
        <v>40</v>
      </c>
      <c r="M2772" t="s">
        <v>41</v>
      </c>
      <c r="N2772" t="s">
        <v>42</v>
      </c>
      <c r="O2772" t="s">
        <v>43</v>
      </c>
      <c r="P2772" t="s">
        <v>44</v>
      </c>
      <c r="Q2772" t="s">
        <v>45</v>
      </c>
      <c r="R2772" t="str">
        <f t="shared" si="87"/>
        <v>Error</v>
      </c>
      <c r="S2772" t="e">
        <f>VLOOKUP($R2772,'Price Schedules'!$A$1:$H$34,4,FALSE)</f>
        <v>#N/A</v>
      </c>
      <c r="T2772" t="e">
        <f>VLOOKUP(R2772,'Price Schedules'!$A$1:$H$34,5,FALSE)</f>
        <v>#N/A</v>
      </c>
      <c r="U2772" t="e">
        <f>VLOOKUP(R2772,'Price Schedules'!$A$1:$H$34,6,FALSE)</f>
        <v>#N/A</v>
      </c>
      <c r="V2772" t="e">
        <f>VLOOKUP(R2772,'Price Schedules'!$A$1:$H$34,7,FALSE)</f>
        <v>#N/A</v>
      </c>
      <c r="W2772" t="e">
        <f>VLOOKUP(R2772,'Price Schedules'!$A$1:$H$34,8,FALSE)</f>
        <v>#N/A</v>
      </c>
    </row>
    <row r="2773" spans="1:23" x14ac:dyDescent="0.25">
      <c r="A2773">
        <f>Chargemaster!A2774</f>
        <v>0</v>
      </c>
      <c r="B2773">
        <f>Chargemaster!C2774</f>
        <v>0</v>
      </c>
      <c r="C2773">
        <f>Chargemaster!D2774</f>
        <v>0</v>
      </c>
      <c r="D2773" t="e">
        <f t="shared" si="86"/>
        <v>#N/A</v>
      </c>
      <c r="E2773" t="str">
        <f>(IF(B2773&lt;'Price Schedules'!$B$3,'Price Schedules'!$A$2,IF(B2773&lt;'Price Schedules'!$B$4,'Price Schedules'!$A$3,'Price Schedules'!$A$4)))</f>
        <v>Inj Med1</v>
      </c>
      <c r="F2773" t="str">
        <f>(IF(B2773&lt;'Price Schedules'!$B$7,'Price Schedules'!$A$6,IF(B2773&lt;'Price Schedules'!$B$8,'Price Schedules'!$A$7,'Price Schedules'!$A$8)))</f>
        <v>Chemo IV1</v>
      </c>
      <c r="G2773" t="str">
        <f>(IF(B2773&lt;'Price Schedules'!$B$11,'Price Schedules'!$A$10,IF(B2773&lt;'Price Schedules'!$B$12,'Price Schedules'!$A$11,'Price Schedules'!$A$12)))</f>
        <v>Chemo Med1</v>
      </c>
      <c r="H2773" t="str">
        <f>IF(B2773&lt;'Price Schedules'!$B$15,'Price Schedules'!$A$14,'Price Schedules'!$A$15)</f>
        <v>PASS1</v>
      </c>
      <c r="I2773" t="str">
        <f>IF(B2773&lt;'Price Schedules'!$B$18,'Price Schedules'!$A$17,'Price Schedules'!$A$18)</f>
        <v>IV1</v>
      </c>
      <c r="J2773" t="s">
        <v>38</v>
      </c>
      <c r="K2773" t="s">
        <v>39</v>
      </c>
      <c r="L2773" t="s">
        <v>40</v>
      </c>
      <c r="M2773" t="s">
        <v>41</v>
      </c>
      <c r="N2773" t="s">
        <v>42</v>
      </c>
      <c r="O2773" t="s">
        <v>43</v>
      </c>
      <c r="P2773" t="s">
        <v>44</v>
      </c>
      <c r="Q2773" t="s">
        <v>45</v>
      </c>
      <c r="R2773" t="str">
        <f t="shared" si="87"/>
        <v>Error</v>
      </c>
      <c r="S2773" t="e">
        <f>VLOOKUP($R2773,'Price Schedules'!$A$1:$H$34,4,FALSE)</f>
        <v>#N/A</v>
      </c>
      <c r="T2773" t="e">
        <f>VLOOKUP(R2773,'Price Schedules'!$A$1:$H$34,5,FALSE)</f>
        <v>#N/A</v>
      </c>
      <c r="U2773" t="e">
        <f>VLOOKUP(R2773,'Price Schedules'!$A$1:$H$34,6,FALSE)</f>
        <v>#N/A</v>
      </c>
      <c r="V2773" t="e">
        <f>VLOOKUP(R2773,'Price Schedules'!$A$1:$H$34,7,FALSE)</f>
        <v>#N/A</v>
      </c>
      <c r="W2773" t="e">
        <f>VLOOKUP(R2773,'Price Schedules'!$A$1:$H$34,8,FALSE)</f>
        <v>#N/A</v>
      </c>
    </row>
    <row r="2774" spans="1:23" x14ac:dyDescent="0.25">
      <c r="A2774">
        <f>Chargemaster!A2775</f>
        <v>0</v>
      </c>
      <c r="B2774">
        <f>Chargemaster!C2775</f>
        <v>0</v>
      </c>
      <c r="C2774">
        <f>Chargemaster!D2775</f>
        <v>0</v>
      </c>
      <c r="D2774" t="e">
        <f t="shared" si="86"/>
        <v>#N/A</v>
      </c>
      <c r="E2774" t="str">
        <f>(IF(B2774&lt;'Price Schedules'!$B$3,'Price Schedules'!$A$2,IF(B2774&lt;'Price Schedules'!$B$4,'Price Schedules'!$A$3,'Price Schedules'!$A$4)))</f>
        <v>Inj Med1</v>
      </c>
      <c r="F2774" t="str">
        <f>(IF(B2774&lt;'Price Schedules'!$B$7,'Price Schedules'!$A$6,IF(B2774&lt;'Price Schedules'!$B$8,'Price Schedules'!$A$7,'Price Schedules'!$A$8)))</f>
        <v>Chemo IV1</v>
      </c>
      <c r="G2774" t="str">
        <f>(IF(B2774&lt;'Price Schedules'!$B$11,'Price Schedules'!$A$10,IF(B2774&lt;'Price Schedules'!$B$12,'Price Schedules'!$A$11,'Price Schedules'!$A$12)))</f>
        <v>Chemo Med1</v>
      </c>
      <c r="H2774" t="str">
        <f>IF(B2774&lt;'Price Schedules'!$B$15,'Price Schedules'!$A$14,'Price Schedules'!$A$15)</f>
        <v>PASS1</v>
      </c>
      <c r="I2774" t="str">
        <f>IF(B2774&lt;'Price Schedules'!$B$18,'Price Schedules'!$A$17,'Price Schedules'!$A$18)</f>
        <v>IV1</v>
      </c>
      <c r="J2774" t="s">
        <v>38</v>
      </c>
      <c r="K2774" t="s">
        <v>39</v>
      </c>
      <c r="L2774" t="s">
        <v>40</v>
      </c>
      <c r="M2774" t="s">
        <v>41</v>
      </c>
      <c r="N2774" t="s">
        <v>42</v>
      </c>
      <c r="O2774" t="s">
        <v>43</v>
      </c>
      <c r="P2774" t="s">
        <v>44</v>
      </c>
      <c r="Q2774" t="s">
        <v>45</v>
      </c>
      <c r="R2774" t="str">
        <f t="shared" si="87"/>
        <v>Error</v>
      </c>
      <c r="S2774" t="e">
        <f>VLOOKUP($R2774,'Price Schedules'!$A$1:$H$34,4,FALSE)</f>
        <v>#N/A</v>
      </c>
      <c r="T2774" t="e">
        <f>VLOOKUP(R2774,'Price Schedules'!$A$1:$H$34,5,FALSE)</f>
        <v>#N/A</v>
      </c>
      <c r="U2774" t="e">
        <f>VLOOKUP(R2774,'Price Schedules'!$A$1:$H$34,6,FALSE)</f>
        <v>#N/A</v>
      </c>
      <c r="V2774" t="e">
        <f>VLOOKUP(R2774,'Price Schedules'!$A$1:$H$34,7,FALSE)</f>
        <v>#N/A</v>
      </c>
      <c r="W2774" t="e">
        <f>VLOOKUP(R2774,'Price Schedules'!$A$1:$H$34,8,FALSE)</f>
        <v>#N/A</v>
      </c>
    </row>
    <row r="2775" spans="1:23" x14ac:dyDescent="0.25">
      <c r="A2775">
        <f>Chargemaster!A2776</f>
        <v>0</v>
      </c>
      <c r="B2775">
        <f>Chargemaster!C2776</f>
        <v>0</v>
      </c>
      <c r="C2775">
        <f>Chargemaster!D2776</f>
        <v>0</v>
      </c>
      <c r="D2775" t="e">
        <f t="shared" si="86"/>
        <v>#N/A</v>
      </c>
      <c r="E2775" t="str">
        <f>(IF(B2775&lt;'Price Schedules'!$B$3,'Price Schedules'!$A$2,IF(B2775&lt;'Price Schedules'!$B$4,'Price Schedules'!$A$3,'Price Schedules'!$A$4)))</f>
        <v>Inj Med1</v>
      </c>
      <c r="F2775" t="str">
        <f>(IF(B2775&lt;'Price Schedules'!$B$7,'Price Schedules'!$A$6,IF(B2775&lt;'Price Schedules'!$B$8,'Price Schedules'!$A$7,'Price Schedules'!$A$8)))</f>
        <v>Chemo IV1</v>
      </c>
      <c r="G2775" t="str">
        <f>(IF(B2775&lt;'Price Schedules'!$B$11,'Price Schedules'!$A$10,IF(B2775&lt;'Price Schedules'!$B$12,'Price Schedules'!$A$11,'Price Schedules'!$A$12)))</f>
        <v>Chemo Med1</v>
      </c>
      <c r="H2775" t="str">
        <f>IF(B2775&lt;'Price Schedules'!$B$15,'Price Schedules'!$A$14,'Price Schedules'!$A$15)</f>
        <v>PASS1</v>
      </c>
      <c r="I2775" t="str">
        <f>IF(B2775&lt;'Price Schedules'!$B$18,'Price Schedules'!$A$17,'Price Schedules'!$A$18)</f>
        <v>IV1</v>
      </c>
      <c r="J2775" t="s">
        <v>38</v>
      </c>
      <c r="K2775" t="s">
        <v>39</v>
      </c>
      <c r="L2775" t="s">
        <v>40</v>
      </c>
      <c r="M2775" t="s">
        <v>41</v>
      </c>
      <c r="N2775" t="s">
        <v>42</v>
      </c>
      <c r="O2775" t="s">
        <v>43</v>
      </c>
      <c r="P2775" t="s">
        <v>44</v>
      </c>
      <c r="Q2775" t="s">
        <v>45</v>
      </c>
      <c r="R2775" t="str">
        <f t="shared" si="87"/>
        <v>Error</v>
      </c>
      <c r="S2775" t="e">
        <f>VLOOKUP($R2775,'Price Schedules'!$A$1:$H$34,4,FALSE)</f>
        <v>#N/A</v>
      </c>
      <c r="T2775" t="e">
        <f>VLOOKUP(R2775,'Price Schedules'!$A$1:$H$34,5,FALSE)</f>
        <v>#N/A</v>
      </c>
      <c r="U2775" t="e">
        <f>VLOOKUP(R2775,'Price Schedules'!$A$1:$H$34,6,FALSE)</f>
        <v>#N/A</v>
      </c>
      <c r="V2775" t="e">
        <f>VLOOKUP(R2775,'Price Schedules'!$A$1:$H$34,7,FALSE)</f>
        <v>#N/A</v>
      </c>
      <c r="W2775" t="e">
        <f>VLOOKUP(R2775,'Price Schedules'!$A$1:$H$34,8,FALSE)</f>
        <v>#N/A</v>
      </c>
    </row>
    <row r="2776" spans="1:23" x14ac:dyDescent="0.25">
      <c r="A2776">
        <f>Chargemaster!A2777</f>
        <v>0</v>
      </c>
      <c r="B2776">
        <f>Chargemaster!C2777</f>
        <v>0</v>
      </c>
      <c r="C2776">
        <f>Chargemaster!D2777</f>
        <v>0</v>
      </c>
      <c r="D2776" t="e">
        <f t="shared" si="86"/>
        <v>#N/A</v>
      </c>
      <c r="E2776" t="str">
        <f>(IF(B2776&lt;'Price Schedules'!$B$3,'Price Schedules'!$A$2,IF(B2776&lt;'Price Schedules'!$B$4,'Price Schedules'!$A$3,'Price Schedules'!$A$4)))</f>
        <v>Inj Med1</v>
      </c>
      <c r="F2776" t="str">
        <f>(IF(B2776&lt;'Price Schedules'!$B$7,'Price Schedules'!$A$6,IF(B2776&lt;'Price Schedules'!$B$8,'Price Schedules'!$A$7,'Price Schedules'!$A$8)))</f>
        <v>Chemo IV1</v>
      </c>
      <c r="G2776" t="str">
        <f>(IF(B2776&lt;'Price Schedules'!$B$11,'Price Schedules'!$A$10,IF(B2776&lt;'Price Schedules'!$B$12,'Price Schedules'!$A$11,'Price Schedules'!$A$12)))</f>
        <v>Chemo Med1</v>
      </c>
      <c r="H2776" t="str">
        <f>IF(B2776&lt;'Price Schedules'!$B$15,'Price Schedules'!$A$14,'Price Schedules'!$A$15)</f>
        <v>PASS1</v>
      </c>
      <c r="I2776" t="str">
        <f>IF(B2776&lt;'Price Schedules'!$B$18,'Price Schedules'!$A$17,'Price Schedules'!$A$18)</f>
        <v>IV1</v>
      </c>
      <c r="J2776" t="s">
        <v>38</v>
      </c>
      <c r="K2776" t="s">
        <v>39</v>
      </c>
      <c r="L2776" t="s">
        <v>40</v>
      </c>
      <c r="M2776" t="s">
        <v>41</v>
      </c>
      <c r="N2776" t="s">
        <v>42</v>
      </c>
      <c r="O2776" t="s">
        <v>43</v>
      </c>
      <c r="P2776" t="s">
        <v>44</v>
      </c>
      <c r="Q2776" t="s">
        <v>45</v>
      </c>
      <c r="R2776" t="str">
        <f t="shared" si="87"/>
        <v>Error</v>
      </c>
      <c r="S2776" t="e">
        <f>VLOOKUP($R2776,'Price Schedules'!$A$1:$H$34,4,FALSE)</f>
        <v>#N/A</v>
      </c>
      <c r="T2776" t="e">
        <f>VLOOKUP(R2776,'Price Schedules'!$A$1:$H$34,5,FALSE)</f>
        <v>#N/A</v>
      </c>
      <c r="U2776" t="e">
        <f>VLOOKUP(R2776,'Price Schedules'!$A$1:$H$34,6,FALSE)</f>
        <v>#N/A</v>
      </c>
      <c r="V2776" t="e">
        <f>VLOOKUP(R2776,'Price Schedules'!$A$1:$H$34,7,FALSE)</f>
        <v>#N/A</v>
      </c>
      <c r="W2776" t="e">
        <f>VLOOKUP(R2776,'Price Schedules'!$A$1:$H$34,8,FALSE)</f>
        <v>#N/A</v>
      </c>
    </row>
    <row r="2777" spans="1:23" x14ac:dyDescent="0.25">
      <c r="A2777">
        <f>Chargemaster!A2778</f>
        <v>0</v>
      </c>
      <c r="B2777">
        <f>Chargemaster!C2778</f>
        <v>0</v>
      </c>
      <c r="C2777">
        <f>Chargemaster!D2778</f>
        <v>0</v>
      </c>
      <c r="D2777" t="e">
        <f t="shared" si="86"/>
        <v>#N/A</v>
      </c>
      <c r="E2777" t="str">
        <f>(IF(B2777&lt;'Price Schedules'!$B$3,'Price Schedules'!$A$2,IF(B2777&lt;'Price Schedules'!$B$4,'Price Schedules'!$A$3,'Price Schedules'!$A$4)))</f>
        <v>Inj Med1</v>
      </c>
      <c r="F2777" t="str">
        <f>(IF(B2777&lt;'Price Schedules'!$B$7,'Price Schedules'!$A$6,IF(B2777&lt;'Price Schedules'!$B$8,'Price Schedules'!$A$7,'Price Schedules'!$A$8)))</f>
        <v>Chemo IV1</v>
      </c>
      <c r="G2777" t="str">
        <f>(IF(B2777&lt;'Price Schedules'!$B$11,'Price Schedules'!$A$10,IF(B2777&lt;'Price Schedules'!$B$12,'Price Schedules'!$A$11,'Price Schedules'!$A$12)))</f>
        <v>Chemo Med1</v>
      </c>
      <c r="H2777" t="str">
        <f>IF(B2777&lt;'Price Schedules'!$B$15,'Price Schedules'!$A$14,'Price Schedules'!$A$15)</f>
        <v>PASS1</v>
      </c>
      <c r="I2777" t="str">
        <f>IF(B2777&lt;'Price Schedules'!$B$18,'Price Schedules'!$A$17,'Price Schedules'!$A$18)</f>
        <v>IV1</v>
      </c>
      <c r="J2777" t="s">
        <v>38</v>
      </c>
      <c r="K2777" t="s">
        <v>39</v>
      </c>
      <c r="L2777" t="s">
        <v>40</v>
      </c>
      <c r="M2777" t="s">
        <v>41</v>
      </c>
      <c r="N2777" t="s">
        <v>42</v>
      </c>
      <c r="O2777" t="s">
        <v>43</v>
      </c>
      <c r="P2777" t="s">
        <v>44</v>
      </c>
      <c r="Q2777" t="s">
        <v>45</v>
      </c>
      <c r="R2777" t="str">
        <f t="shared" si="87"/>
        <v>Error</v>
      </c>
      <c r="S2777" t="e">
        <f>VLOOKUP($R2777,'Price Schedules'!$A$1:$H$34,4,FALSE)</f>
        <v>#N/A</v>
      </c>
      <c r="T2777" t="e">
        <f>VLOOKUP(R2777,'Price Schedules'!$A$1:$H$34,5,FALSE)</f>
        <v>#N/A</v>
      </c>
      <c r="U2777" t="e">
        <f>VLOOKUP(R2777,'Price Schedules'!$A$1:$H$34,6,FALSE)</f>
        <v>#N/A</v>
      </c>
      <c r="V2777" t="e">
        <f>VLOOKUP(R2777,'Price Schedules'!$A$1:$H$34,7,FALSE)</f>
        <v>#N/A</v>
      </c>
      <c r="W2777" t="e">
        <f>VLOOKUP(R2777,'Price Schedules'!$A$1:$H$34,8,FALSE)</f>
        <v>#N/A</v>
      </c>
    </row>
    <row r="2778" spans="1:23" x14ac:dyDescent="0.25">
      <c r="A2778">
        <f>Chargemaster!A2779</f>
        <v>0</v>
      </c>
      <c r="B2778">
        <f>Chargemaster!C2779</f>
        <v>0</v>
      </c>
      <c r="C2778">
        <f>Chargemaster!D2779</f>
        <v>0</v>
      </c>
      <c r="D2778" t="e">
        <f t="shared" si="86"/>
        <v>#N/A</v>
      </c>
      <c r="E2778" t="str">
        <f>(IF(B2778&lt;'Price Schedules'!$B$3,'Price Schedules'!$A$2,IF(B2778&lt;'Price Schedules'!$B$4,'Price Schedules'!$A$3,'Price Schedules'!$A$4)))</f>
        <v>Inj Med1</v>
      </c>
      <c r="F2778" t="str">
        <f>(IF(B2778&lt;'Price Schedules'!$B$7,'Price Schedules'!$A$6,IF(B2778&lt;'Price Schedules'!$B$8,'Price Schedules'!$A$7,'Price Schedules'!$A$8)))</f>
        <v>Chemo IV1</v>
      </c>
      <c r="G2778" t="str">
        <f>(IF(B2778&lt;'Price Schedules'!$B$11,'Price Schedules'!$A$10,IF(B2778&lt;'Price Schedules'!$B$12,'Price Schedules'!$A$11,'Price Schedules'!$A$12)))</f>
        <v>Chemo Med1</v>
      </c>
      <c r="H2778" t="str">
        <f>IF(B2778&lt;'Price Schedules'!$B$15,'Price Schedules'!$A$14,'Price Schedules'!$A$15)</f>
        <v>PASS1</v>
      </c>
      <c r="I2778" t="str">
        <f>IF(B2778&lt;'Price Schedules'!$B$18,'Price Schedules'!$A$17,'Price Schedules'!$A$18)</f>
        <v>IV1</v>
      </c>
      <c r="J2778" t="s">
        <v>38</v>
      </c>
      <c r="K2778" t="s">
        <v>39</v>
      </c>
      <c r="L2778" t="s">
        <v>40</v>
      </c>
      <c r="M2778" t="s">
        <v>41</v>
      </c>
      <c r="N2778" t="s">
        <v>42</v>
      </c>
      <c r="O2778" t="s">
        <v>43</v>
      </c>
      <c r="P2778" t="s">
        <v>44</v>
      </c>
      <c r="Q2778" t="s">
        <v>45</v>
      </c>
      <c r="R2778" t="str">
        <f t="shared" si="87"/>
        <v>Error</v>
      </c>
      <c r="S2778" t="e">
        <f>VLOOKUP($R2778,'Price Schedules'!$A$1:$H$34,4,FALSE)</f>
        <v>#N/A</v>
      </c>
      <c r="T2778" t="e">
        <f>VLOOKUP(R2778,'Price Schedules'!$A$1:$H$34,5,FALSE)</f>
        <v>#N/A</v>
      </c>
      <c r="U2778" t="e">
        <f>VLOOKUP(R2778,'Price Schedules'!$A$1:$H$34,6,FALSE)</f>
        <v>#N/A</v>
      </c>
      <c r="V2778" t="e">
        <f>VLOOKUP(R2778,'Price Schedules'!$A$1:$H$34,7,FALSE)</f>
        <v>#N/A</v>
      </c>
      <c r="W2778" t="e">
        <f>VLOOKUP(R2778,'Price Schedules'!$A$1:$H$34,8,FALSE)</f>
        <v>#N/A</v>
      </c>
    </row>
    <row r="2779" spans="1:23" x14ac:dyDescent="0.25">
      <c r="A2779">
        <f>Chargemaster!A2780</f>
        <v>0</v>
      </c>
      <c r="B2779">
        <f>Chargemaster!C2780</f>
        <v>0</v>
      </c>
      <c r="C2779">
        <f>Chargemaster!D2780</f>
        <v>0</v>
      </c>
      <c r="D2779" t="e">
        <f t="shared" si="86"/>
        <v>#N/A</v>
      </c>
      <c r="E2779" t="str">
        <f>(IF(B2779&lt;'Price Schedules'!$B$3,'Price Schedules'!$A$2,IF(B2779&lt;'Price Schedules'!$B$4,'Price Schedules'!$A$3,'Price Schedules'!$A$4)))</f>
        <v>Inj Med1</v>
      </c>
      <c r="F2779" t="str">
        <f>(IF(B2779&lt;'Price Schedules'!$B$7,'Price Schedules'!$A$6,IF(B2779&lt;'Price Schedules'!$B$8,'Price Schedules'!$A$7,'Price Schedules'!$A$8)))</f>
        <v>Chemo IV1</v>
      </c>
      <c r="G2779" t="str">
        <f>(IF(B2779&lt;'Price Schedules'!$B$11,'Price Schedules'!$A$10,IF(B2779&lt;'Price Schedules'!$B$12,'Price Schedules'!$A$11,'Price Schedules'!$A$12)))</f>
        <v>Chemo Med1</v>
      </c>
      <c r="H2779" t="str">
        <f>IF(B2779&lt;'Price Schedules'!$B$15,'Price Schedules'!$A$14,'Price Schedules'!$A$15)</f>
        <v>PASS1</v>
      </c>
      <c r="I2779" t="str">
        <f>IF(B2779&lt;'Price Schedules'!$B$18,'Price Schedules'!$A$17,'Price Schedules'!$A$18)</f>
        <v>IV1</v>
      </c>
      <c r="J2779" t="s">
        <v>38</v>
      </c>
      <c r="K2779" t="s">
        <v>39</v>
      </c>
      <c r="L2779" t="s">
        <v>40</v>
      </c>
      <c r="M2779" t="s">
        <v>41</v>
      </c>
      <c r="N2779" t="s">
        <v>42</v>
      </c>
      <c r="O2779" t="s">
        <v>43</v>
      </c>
      <c r="P2779" t="s">
        <v>44</v>
      </c>
      <c r="Q2779" t="s">
        <v>45</v>
      </c>
      <c r="R2779" t="str">
        <f t="shared" si="87"/>
        <v>Error</v>
      </c>
      <c r="S2779" t="e">
        <f>VLOOKUP($R2779,'Price Schedules'!$A$1:$H$34,4,FALSE)</f>
        <v>#N/A</v>
      </c>
      <c r="T2779" t="e">
        <f>VLOOKUP(R2779,'Price Schedules'!$A$1:$H$34,5,FALSE)</f>
        <v>#N/A</v>
      </c>
      <c r="U2779" t="e">
        <f>VLOOKUP(R2779,'Price Schedules'!$A$1:$H$34,6,FALSE)</f>
        <v>#N/A</v>
      </c>
      <c r="V2779" t="e">
        <f>VLOOKUP(R2779,'Price Schedules'!$A$1:$H$34,7,FALSE)</f>
        <v>#N/A</v>
      </c>
      <c r="W2779" t="e">
        <f>VLOOKUP(R2779,'Price Schedules'!$A$1:$H$34,8,FALSE)</f>
        <v>#N/A</v>
      </c>
    </row>
    <row r="2780" spans="1:23" x14ac:dyDescent="0.25">
      <c r="A2780">
        <f>Chargemaster!A2781</f>
        <v>0</v>
      </c>
      <c r="B2780">
        <f>Chargemaster!C2781</f>
        <v>0</v>
      </c>
      <c r="C2780">
        <f>Chargemaster!D2781</f>
        <v>0</v>
      </c>
      <c r="D2780" t="e">
        <f t="shared" si="86"/>
        <v>#N/A</v>
      </c>
      <c r="E2780" t="str">
        <f>(IF(B2780&lt;'Price Schedules'!$B$3,'Price Schedules'!$A$2,IF(B2780&lt;'Price Schedules'!$B$4,'Price Schedules'!$A$3,'Price Schedules'!$A$4)))</f>
        <v>Inj Med1</v>
      </c>
      <c r="F2780" t="str">
        <f>(IF(B2780&lt;'Price Schedules'!$B$7,'Price Schedules'!$A$6,IF(B2780&lt;'Price Schedules'!$B$8,'Price Schedules'!$A$7,'Price Schedules'!$A$8)))</f>
        <v>Chemo IV1</v>
      </c>
      <c r="G2780" t="str">
        <f>(IF(B2780&lt;'Price Schedules'!$B$11,'Price Schedules'!$A$10,IF(B2780&lt;'Price Schedules'!$B$12,'Price Schedules'!$A$11,'Price Schedules'!$A$12)))</f>
        <v>Chemo Med1</v>
      </c>
      <c r="H2780" t="str">
        <f>IF(B2780&lt;'Price Schedules'!$B$15,'Price Schedules'!$A$14,'Price Schedules'!$A$15)</f>
        <v>PASS1</v>
      </c>
      <c r="I2780" t="str">
        <f>IF(B2780&lt;'Price Schedules'!$B$18,'Price Schedules'!$A$17,'Price Schedules'!$A$18)</f>
        <v>IV1</v>
      </c>
      <c r="J2780" t="s">
        <v>38</v>
      </c>
      <c r="K2780" t="s">
        <v>39</v>
      </c>
      <c r="L2780" t="s">
        <v>40</v>
      </c>
      <c r="M2780" t="s">
        <v>41</v>
      </c>
      <c r="N2780" t="s">
        <v>42</v>
      </c>
      <c r="O2780" t="s">
        <v>43</v>
      </c>
      <c r="P2780" t="s">
        <v>44</v>
      </c>
      <c r="Q2780" t="s">
        <v>45</v>
      </c>
      <c r="R2780" t="str">
        <f t="shared" si="87"/>
        <v>Error</v>
      </c>
      <c r="S2780" t="e">
        <f>VLOOKUP($R2780,'Price Schedules'!$A$1:$H$34,4,FALSE)</f>
        <v>#N/A</v>
      </c>
      <c r="T2780" t="e">
        <f>VLOOKUP(R2780,'Price Schedules'!$A$1:$H$34,5,FALSE)</f>
        <v>#N/A</v>
      </c>
      <c r="U2780" t="e">
        <f>VLOOKUP(R2780,'Price Schedules'!$A$1:$H$34,6,FALSE)</f>
        <v>#N/A</v>
      </c>
      <c r="V2780" t="e">
        <f>VLOOKUP(R2780,'Price Schedules'!$A$1:$H$34,7,FALSE)</f>
        <v>#N/A</v>
      </c>
      <c r="W2780" t="e">
        <f>VLOOKUP(R2780,'Price Schedules'!$A$1:$H$34,8,FALSE)</f>
        <v>#N/A</v>
      </c>
    </row>
    <row r="2781" spans="1:23" x14ac:dyDescent="0.25">
      <c r="A2781">
        <f>Chargemaster!A2782</f>
        <v>0</v>
      </c>
      <c r="B2781">
        <f>Chargemaster!C2782</f>
        <v>0</v>
      </c>
      <c r="C2781">
        <f>Chargemaster!D2782</f>
        <v>0</v>
      </c>
      <c r="D2781" t="e">
        <f t="shared" si="86"/>
        <v>#N/A</v>
      </c>
      <c r="E2781" t="str">
        <f>(IF(B2781&lt;'Price Schedules'!$B$3,'Price Schedules'!$A$2,IF(B2781&lt;'Price Schedules'!$B$4,'Price Schedules'!$A$3,'Price Schedules'!$A$4)))</f>
        <v>Inj Med1</v>
      </c>
      <c r="F2781" t="str">
        <f>(IF(B2781&lt;'Price Schedules'!$B$7,'Price Schedules'!$A$6,IF(B2781&lt;'Price Schedules'!$B$8,'Price Schedules'!$A$7,'Price Schedules'!$A$8)))</f>
        <v>Chemo IV1</v>
      </c>
      <c r="G2781" t="str">
        <f>(IF(B2781&lt;'Price Schedules'!$B$11,'Price Schedules'!$A$10,IF(B2781&lt;'Price Schedules'!$B$12,'Price Schedules'!$A$11,'Price Schedules'!$A$12)))</f>
        <v>Chemo Med1</v>
      </c>
      <c r="H2781" t="str">
        <f>IF(B2781&lt;'Price Schedules'!$B$15,'Price Schedules'!$A$14,'Price Schedules'!$A$15)</f>
        <v>PASS1</v>
      </c>
      <c r="I2781" t="str">
        <f>IF(B2781&lt;'Price Schedules'!$B$18,'Price Schedules'!$A$17,'Price Schedules'!$A$18)</f>
        <v>IV1</v>
      </c>
      <c r="J2781" t="s">
        <v>38</v>
      </c>
      <c r="K2781" t="s">
        <v>39</v>
      </c>
      <c r="L2781" t="s">
        <v>40</v>
      </c>
      <c r="M2781" t="s">
        <v>41</v>
      </c>
      <c r="N2781" t="s">
        <v>42</v>
      </c>
      <c r="O2781" t="s">
        <v>43</v>
      </c>
      <c r="P2781" t="s">
        <v>44</v>
      </c>
      <c r="Q2781" t="s">
        <v>45</v>
      </c>
      <c r="R2781" t="str">
        <f t="shared" si="87"/>
        <v>Error</v>
      </c>
      <c r="S2781" t="e">
        <f>VLOOKUP($R2781,'Price Schedules'!$A$1:$H$34,4,FALSE)</f>
        <v>#N/A</v>
      </c>
      <c r="T2781" t="e">
        <f>VLOOKUP(R2781,'Price Schedules'!$A$1:$H$34,5,FALSE)</f>
        <v>#N/A</v>
      </c>
      <c r="U2781" t="e">
        <f>VLOOKUP(R2781,'Price Schedules'!$A$1:$H$34,6,FALSE)</f>
        <v>#N/A</v>
      </c>
      <c r="V2781" t="e">
        <f>VLOOKUP(R2781,'Price Schedules'!$A$1:$H$34,7,FALSE)</f>
        <v>#N/A</v>
      </c>
      <c r="W2781" t="e">
        <f>VLOOKUP(R2781,'Price Schedules'!$A$1:$H$34,8,FALSE)</f>
        <v>#N/A</v>
      </c>
    </row>
    <row r="2782" spans="1:23" x14ac:dyDescent="0.25">
      <c r="A2782">
        <f>Chargemaster!A2783</f>
        <v>0</v>
      </c>
      <c r="B2782">
        <f>Chargemaster!C2783</f>
        <v>0</v>
      </c>
      <c r="C2782">
        <f>Chargemaster!D2783</f>
        <v>0</v>
      </c>
      <c r="D2782" t="e">
        <f t="shared" si="86"/>
        <v>#N/A</v>
      </c>
      <c r="E2782" t="str">
        <f>(IF(B2782&lt;'Price Schedules'!$B$3,'Price Schedules'!$A$2,IF(B2782&lt;'Price Schedules'!$B$4,'Price Schedules'!$A$3,'Price Schedules'!$A$4)))</f>
        <v>Inj Med1</v>
      </c>
      <c r="F2782" t="str">
        <f>(IF(B2782&lt;'Price Schedules'!$B$7,'Price Schedules'!$A$6,IF(B2782&lt;'Price Schedules'!$B$8,'Price Schedules'!$A$7,'Price Schedules'!$A$8)))</f>
        <v>Chemo IV1</v>
      </c>
      <c r="G2782" t="str">
        <f>(IF(B2782&lt;'Price Schedules'!$B$11,'Price Schedules'!$A$10,IF(B2782&lt;'Price Schedules'!$B$12,'Price Schedules'!$A$11,'Price Schedules'!$A$12)))</f>
        <v>Chemo Med1</v>
      </c>
      <c r="H2782" t="str">
        <f>IF(B2782&lt;'Price Schedules'!$B$15,'Price Schedules'!$A$14,'Price Schedules'!$A$15)</f>
        <v>PASS1</v>
      </c>
      <c r="I2782" t="str">
        <f>IF(B2782&lt;'Price Schedules'!$B$18,'Price Schedules'!$A$17,'Price Schedules'!$A$18)</f>
        <v>IV1</v>
      </c>
      <c r="J2782" t="s">
        <v>38</v>
      </c>
      <c r="K2782" t="s">
        <v>39</v>
      </c>
      <c r="L2782" t="s">
        <v>40</v>
      </c>
      <c r="M2782" t="s">
        <v>41</v>
      </c>
      <c r="N2782" t="s">
        <v>42</v>
      </c>
      <c r="O2782" t="s">
        <v>43</v>
      </c>
      <c r="P2782" t="s">
        <v>44</v>
      </c>
      <c r="Q2782" t="s">
        <v>45</v>
      </c>
      <c r="R2782" t="str">
        <f t="shared" si="87"/>
        <v>Error</v>
      </c>
      <c r="S2782" t="e">
        <f>VLOOKUP($R2782,'Price Schedules'!$A$1:$H$34,4,FALSE)</f>
        <v>#N/A</v>
      </c>
      <c r="T2782" t="e">
        <f>VLOOKUP(R2782,'Price Schedules'!$A$1:$H$34,5,FALSE)</f>
        <v>#N/A</v>
      </c>
      <c r="U2782" t="e">
        <f>VLOOKUP(R2782,'Price Schedules'!$A$1:$H$34,6,FALSE)</f>
        <v>#N/A</v>
      </c>
      <c r="V2782" t="e">
        <f>VLOOKUP(R2782,'Price Schedules'!$A$1:$H$34,7,FALSE)</f>
        <v>#N/A</v>
      </c>
      <c r="W2782" t="e">
        <f>VLOOKUP(R2782,'Price Schedules'!$A$1:$H$34,8,FALSE)</f>
        <v>#N/A</v>
      </c>
    </row>
    <row r="2783" spans="1:23" x14ac:dyDescent="0.25">
      <c r="A2783">
        <f>Chargemaster!A2784</f>
        <v>0</v>
      </c>
      <c r="B2783">
        <f>Chargemaster!C2784</f>
        <v>0</v>
      </c>
      <c r="C2783">
        <f>Chargemaster!D2784</f>
        <v>0</v>
      </c>
      <c r="D2783" t="e">
        <f t="shared" si="86"/>
        <v>#N/A</v>
      </c>
      <c r="E2783" t="str">
        <f>(IF(B2783&lt;'Price Schedules'!$B$3,'Price Schedules'!$A$2,IF(B2783&lt;'Price Schedules'!$B$4,'Price Schedules'!$A$3,'Price Schedules'!$A$4)))</f>
        <v>Inj Med1</v>
      </c>
      <c r="F2783" t="str">
        <f>(IF(B2783&lt;'Price Schedules'!$B$7,'Price Schedules'!$A$6,IF(B2783&lt;'Price Schedules'!$B$8,'Price Schedules'!$A$7,'Price Schedules'!$A$8)))</f>
        <v>Chemo IV1</v>
      </c>
      <c r="G2783" t="str">
        <f>(IF(B2783&lt;'Price Schedules'!$B$11,'Price Schedules'!$A$10,IF(B2783&lt;'Price Schedules'!$B$12,'Price Schedules'!$A$11,'Price Schedules'!$A$12)))</f>
        <v>Chemo Med1</v>
      </c>
      <c r="H2783" t="str">
        <f>IF(B2783&lt;'Price Schedules'!$B$15,'Price Schedules'!$A$14,'Price Schedules'!$A$15)</f>
        <v>PASS1</v>
      </c>
      <c r="I2783" t="str">
        <f>IF(B2783&lt;'Price Schedules'!$B$18,'Price Schedules'!$A$17,'Price Schedules'!$A$18)</f>
        <v>IV1</v>
      </c>
      <c r="J2783" t="s">
        <v>38</v>
      </c>
      <c r="K2783" t="s">
        <v>39</v>
      </c>
      <c r="L2783" t="s">
        <v>40</v>
      </c>
      <c r="M2783" t="s">
        <v>41</v>
      </c>
      <c r="N2783" t="s">
        <v>42</v>
      </c>
      <c r="O2783" t="s">
        <v>43</v>
      </c>
      <c r="P2783" t="s">
        <v>44</v>
      </c>
      <c r="Q2783" t="s">
        <v>45</v>
      </c>
      <c r="R2783" t="str">
        <f t="shared" si="87"/>
        <v>Error</v>
      </c>
      <c r="S2783" t="e">
        <f>VLOOKUP($R2783,'Price Schedules'!$A$1:$H$34,4,FALSE)</f>
        <v>#N/A</v>
      </c>
      <c r="T2783" t="e">
        <f>VLOOKUP(R2783,'Price Schedules'!$A$1:$H$34,5,FALSE)</f>
        <v>#N/A</v>
      </c>
      <c r="U2783" t="e">
        <f>VLOOKUP(R2783,'Price Schedules'!$A$1:$H$34,6,FALSE)</f>
        <v>#N/A</v>
      </c>
      <c r="V2783" t="e">
        <f>VLOOKUP(R2783,'Price Schedules'!$A$1:$H$34,7,FALSE)</f>
        <v>#N/A</v>
      </c>
      <c r="W2783" t="e">
        <f>VLOOKUP(R2783,'Price Schedules'!$A$1:$H$34,8,FALSE)</f>
        <v>#N/A</v>
      </c>
    </row>
    <row r="2784" spans="1:23" x14ac:dyDescent="0.25">
      <c r="A2784">
        <f>Chargemaster!A2785</f>
        <v>0</v>
      </c>
      <c r="B2784">
        <f>Chargemaster!C2785</f>
        <v>0</v>
      </c>
      <c r="C2784">
        <f>Chargemaster!D2785</f>
        <v>0</v>
      </c>
      <c r="D2784" t="e">
        <f t="shared" si="86"/>
        <v>#N/A</v>
      </c>
      <c r="E2784" t="str">
        <f>(IF(B2784&lt;'Price Schedules'!$B$3,'Price Schedules'!$A$2,IF(B2784&lt;'Price Schedules'!$B$4,'Price Schedules'!$A$3,'Price Schedules'!$A$4)))</f>
        <v>Inj Med1</v>
      </c>
      <c r="F2784" t="str">
        <f>(IF(B2784&lt;'Price Schedules'!$B$7,'Price Schedules'!$A$6,IF(B2784&lt;'Price Schedules'!$B$8,'Price Schedules'!$A$7,'Price Schedules'!$A$8)))</f>
        <v>Chemo IV1</v>
      </c>
      <c r="G2784" t="str">
        <f>(IF(B2784&lt;'Price Schedules'!$B$11,'Price Schedules'!$A$10,IF(B2784&lt;'Price Schedules'!$B$12,'Price Schedules'!$A$11,'Price Schedules'!$A$12)))</f>
        <v>Chemo Med1</v>
      </c>
      <c r="H2784" t="str">
        <f>IF(B2784&lt;'Price Schedules'!$B$15,'Price Schedules'!$A$14,'Price Schedules'!$A$15)</f>
        <v>PASS1</v>
      </c>
      <c r="I2784" t="str">
        <f>IF(B2784&lt;'Price Schedules'!$B$18,'Price Schedules'!$A$17,'Price Schedules'!$A$18)</f>
        <v>IV1</v>
      </c>
      <c r="J2784" t="s">
        <v>38</v>
      </c>
      <c r="K2784" t="s">
        <v>39</v>
      </c>
      <c r="L2784" t="s">
        <v>40</v>
      </c>
      <c r="M2784" t="s">
        <v>41</v>
      </c>
      <c r="N2784" t="s">
        <v>42</v>
      </c>
      <c r="O2784" t="s">
        <v>43</v>
      </c>
      <c r="P2784" t="s">
        <v>44</v>
      </c>
      <c r="Q2784" t="s">
        <v>45</v>
      </c>
      <c r="R2784" t="str">
        <f t="shared" si="87"/>
        <v>Error</v>
      </c>
      <c r="S2784" t="e">
        <f>VLOOKUP($R2784,'Price Schedules'!$A$1:$H$34,4,FALSE)</f>
        <v>#N/A</v>
      </c>
      <c r="T2784" t="e">
        <f>VLOOKUP(R2784,'Price Schedules'!$A$1:$H$34,5,FALSE)</f>
        <v>#N/A</v>
      </c>
      <c r="U2784" t="e">
        <f>VLOOKUP(R2784,'Price Schedules'!$A$1:$H$34,6,FALSE)</f>
        <v>#N/A</v>
      </c>
      <c r="V2784" t="e">
        <f>VLOOKUP(R2784,'Price Schedules'!$A$1:$H$34,7,FALSE)</f>
        <v>#N/A</v>
      </c>
      <c r="W2784" t="e">
        <f>VLOOKUP(R2784,'Price Schedules'!$A$1:$H$34,8,FALSE)</f>
        <v>#N/A</v>
      </c>
    </row>
    <row r="2785" spans="1:23" x14ac:dyDescent="0.25">
      <c r="A2785">
        <f>Chargemaster!A2786</f>
        <v>0</v>
      </c>
      <c r="B2785">
        <f>Chargemaster!C2786</f>
        <v>0</v>
      </c>
      <c r="C2785">
        <f>Chargemaster!D2786</f>
        <v>0</v>
      </c>
      <c r="D2785" t="e">
        <f t="shared" si="86"/>
        <v>#N/A</v>
      </c>
      <c r="E2785" t="str">
        <f>(IF(B2785&lt;'Price Schedules'!$B$3,'Price Schedules'!$A$2,IF(B2785&lt;'Price Schedules'!$B$4,'Price Schedules'!$A$3,'Price Schedules'!$A$4)))</f>
        <v>Inj Med1</v>
      </c>
      <c r="F2785" t="str">
        <f>(IF(B2785&lt;'Price Schedules'!$B$7,'Price Schedules'!$A$6,IF(B2785&lt;'Price Schedules'!$B$8,'Price Schedules'!$A$7,'Price Schedules'!$A$8)))</f>
        <v>Chemo IV1</v>
      </c>
      <c r="G2785" t="str">
        <f>(IF(B2785&lt;'Price Schedules'!$B$11,'Price Schedules'!$A$10,IF(B2785&lt;'Price Schedules'!$B$12,'Price Schedules'!$A$11,'Price Schedules'!$A$12)))</f>
        <v>Chemo Med1</v>
      </c>
      <c r="H2785" t="str">
        <f>IF(B2785&lt;'Price Schedules'!$B$15,'Price Schedules'!$A$14,'Price Schedules'!$A$15)</f>
        <v>PASS1</v>
      </c>
      <c r="I2785" t="str">
        <f>IF(B2785&lt;'Price Schedules'!$B$18,'Price Schedules'!$A$17,'Price Schedules'!$A$18)</f>
        <v>IV1</v>
      </c>
      <c r="J2785" t="s">
        <v>38</v>
      </c>
      <c r="K2785" t="s">
        <v>39</v>
      </c>
      <c r="L2785" t="s">
        <v>40</v>
      </c>
      <c r="M2785" t="s">
        <v>41</v>
      </c>
      <c r="N2785" t="s">
        <v>42</v>
      </c>
      <c r="O2785" t="s">
        <v>43</v>
      </c>
      <c r="P2785" t="s">
        <v>44</v>
      </c>
      <c r="Q2785" t="s">
        <v>45</v>
      </c>
      <c r="R2785" t="str">
        <f t="shared" si="87"/>
        <v>Error</v>
      </c>
      <c r="S2785" t="e">
        <f>VLOOKUP($R2785,'Price Schedules'!$A$1:$H$34,4,FALSE)</f>
        <v>#N/A</v>
      </c>
      <c r="T2785" t="e">
        <f>VLOOKUP(R2785,'Price Schedules'!$A$1:$H$34,5,FALSE)</f>
        <v>#N/A</v>
      </c>
      <c r="U2785" t="e">
        <f>VLOOKUP(R2785,'Price Schedules'!$A$1:$H$34,6,FALSE)</f>
        <v>#N/A</v>
      </c>
      <c r="V2785" t="e">
        <f>VLOOKUP(R2785,'Price Schedules'!$A$1:$H$34,7,FALSE)</f>
        <v>#N/A</v>
      </c>
      <c r="W2785" t="e">
        <f>VLOOKUP(R2785,'Price Schedules'!$A$1:$H$34,8,FALSE)</f>
        <v>#N/A</v>
      </c>
    </row>
    <row r="2786" spans="1:23" x14ac:dyDescent="0.25">
      <c r="A2786">
        <f>Chargemaster!A2787</f>
        <v>0</v>
      </c>
      <c r="B2786">
        <f>Chargemaster!C2787</f>
        <v>0</v>
      </c>
      <c r="C2786">
        <f>Chargemaster!D2787</f>
        <v>0</v>
      </c>
      <c r="D2786" t="e">
        <f t="shared" si="86"/>
        <v>#N/A</v>
      </c>
      <c r="E2786" t="str">
        <f>(IF(B2786&lt;'Price Schedules'!$B$3,'Price Schedules'!$A$2,IF(B2786&lt;'Price Schedules'!$B$4,'Price Schedules'!$A$3,'Price Schedules'!$A$4)))</f>
        <v>Inj Med1</v>
      </c>
      <c r="F2786" t="str">
        <f>(IF(B2786&lt;'Price Schedules'!$B$7,'Price Schedules'!$A$6,IF(B2786&lt;'Price Schedules'!$B$8,'Price Schedules'!$A$7,'Price Schedules'!$A$8)))</f>
        <v>Chemo IV1</v>
      </c>
      <c r="G2786" t="str">
        <f>(IF(B2786&lt;'Price Schedules'!$B$11,'Price Schedules'!$A$10,IF(B2786&lt;'Price Schedules'!$B$12,'Price Schedules'!$A$11,'Price Schedules'!$A$12)))</f>
        <v>Chemo Med1</v>
      </c>
      <c r="H2786" t="str">
        <f>IF(B2786&lt;'Price Schedules'!$B$15,'Price Schedules'!$A$14,'Price Schedules'!$A$15)</f>
        <v>PASS1</v>
      </c>
      <c r="I2786" t="str">
        <f>IF(B2786&lt;'Price Schedules'!$B$18,'Price Schedules'!$A$17,'Price Schedules'!$A$18)</f>
        <v>IV1</v>
      </c>
      <c r="J2786" t="s">
        <v>38</v>
      </c>
      <c r="K2786" t="s">
        <v>39</v>
      </c>
      <c r="L2786" t="s">
        <v>40</v>
      </c>
      <c r="M2786" t="s">
        <v>41</v>
      </c>
      <c r="N2786" t="s">
        <v>42</v>
      </c>
      <c r="O2786" t="s">
        <v>43</v>
      </c>
      <c r="P2786" t="s">
        <v>44</v>
      </c>
      <c r="Q2786" t="s">
        <v>45</v>
      </c>
      <c r="R2786" t="str">
        <f t="shared" si="87"/>
        <v>Error</v>
      </c>
      <c r="S2786" t="e">
        <f>VLOOKUP($R2786,'Price Schedules'!$A$1:$H$34,4,FALSE)</f>
        <v>#N/A</v>
      </c>
      <c r="T2786" t="e">
        <f>VLOOKUP(R2786,'Price Schedules'!$A$1:$H$34,5,FALSE)</f>
        <v>#N/A</v>
      </c>
      <c r="U2786" t="e">
        <f>VLOOKUP(R2786,'Price Schedules'!$A$1:$H$34,6,FALSE)</f>
        <v>#N/A</v>
      </c>
      <c r="V2786" t="e">
        <f>VLOOKUP(R2786,'Price Schedules'!$A$1:$H$34,7,FALSE)</f>
        <v>#N/A</v>
      </c>
      <c r="W2786" t="e">
        <f>VLOOKUP(R2786,'Price Schedules'!$A$1:$H$34,8,FALSE)</f>
        <v>#N/A</v>
      </c>
    </row>
    <row r="2787" spans="1:23" x14ac:dyDescent="0.25">
      <c r="A2787">
        <f>Chargemaster!A2788</f>
        <v>0</v>
      </c>
      <c r="B2787">
        <f>Chargemaster!C2788</f>
        <v>0</v>
      </c>
      <c r="C2787">
        <f>Chargemaster!D2788</f>
        <v>0</v>
      </c>
      <c r="D2787" t="e">
        <f t="shared" si="86"/>
        <v>#N/A</v>
      </c>
      <c r="E2787" t="str">
        <f>(IF(B2787&lt;'Price Schedules'!$B$3,'Price Schedules'!$A$2,IF(B2787&lt;'Price Schedules'!$B$4,'Price Schedules'!$A$3,'Price Schedules'!$A$4)))</f>
        <v>Inj Med1</v>
      </c>
      <c r="F2787" t="str">
        <f>(IF(B2787&lt;'Price Schedules'!$B$7,'Price Schedules'!$A$6,IF(B2787&lt;'Price Schedules'!$B$8,'Price Schedules'!$A$7,'Price Schedules'!$A$8)))</f>
        <v>Chemo IV1</v>
      </c>
      <c r="G2787" t="str">
        <f>(IF(B2787&lt;'Price Schedules'!$B$11,'Price Schedules'!$A$10,IF(B2787&lt;'Price Schedules'!$B$12,'Price Schedules'!$A$11,'Price Schedules'!$A$12)))</f>
        <v>Chemo Med1</v>
      </c>
      <c r="H2787" t="str">
        <f>IF(B2787&lt;'Price Schedules'!$B$15,'Price Schedules'!$A$14,'Price Schedules'!$A$15)</f>
        <v>PASS1</v>
      </c>
      <c r="I2787" t="str">
        <f>IF(B2787&lt;'Price Schedules'!$B$18,'Price Schedules'!$A$17,'Price Schedules'!$A$18)</f>
        <v>IV1</v>
      </c>
      <c r="J2787" t="s">
        <v>38</v>
      </c>
      <c r="K2787" t="s">
        <v>39</v>
      </c>
      <c r="L2787" t="s">
        <v>40</v>
      </c>
      <c r="M2787" t="s">
        <v>41</v>
      </c>
      <c r="N2787" t="s">
        <v>42</v>
      </c>
      <c r="O2787" t="s">
        <v>43</v>
      </c>
      <c r="P2787" t="s">
        <v>44</v>
      </c>
      <c r="Q2787" t="s">
        <v>45</v>
      </c>
      <c r="R2787" t="str">
        <f t="shared" si="87"/>
        <v>Error</v>
      </c>
      <c r="S2787" t="e">
        <f>VLOOKUP($R2787,'Price Schedules'!$A$1:$H$34,4,FALSE)</f>
        <v>#N/A</v>
      </c>
      <c r="T2787" t="e">
        <f>VLOOKUP(R2787,'Price Schedules'!$A$1:$H$34,5,FALSE)</f>
        <v>#N/A</v>
      </c>
      <c r="U2787" t="e">
        <f>VLOOKUP(R2787,'Price Schedules'!$A$1:$H$34,6,FALSE)</f>
        <v>#N/A</v>
      </c>
      <c r="V2787" t="e">
        <f>VLOOKUP(R2787,'Price Schedules'!$A$1:$H$34,7,FALSE)</f>
        <v>#N/A</v>
      </c>
      <c r="W2787" t="e">
        <f>VLOOKUP(R2787,'Price Schedules'!$A$1:$H$34,8,FALSE)</f>
        <v>#N/A</v>
      </c>
    </row>
    <row r="2788" spans="1:23" x14ac:dyDescent="0.25">
      <c r="A2788">
        <f>Chargemaster!A2789</f>
        <v>0</v>
      </c>
      <c r="B2788">
        <f>Chargemaster!C2789</f>
        <v>0</v>
      </c>
      <c r="C2788">
        <f>Chargemaster!D2789</f>
        <v>0</v>
      </c>
      <c r="D2788" t="e">
        <f t="shared" si="86"/>
        <v>#N/A</v>
      </c>
      <c r="E2788" t="str">
        <f>(IF(B2788&lt;'Price Schedules'!$B$3,'Price Schedules'!$A$2,IF(B2788&lt;'Price Schedules'!$B$4,'Price Schedules'!$A$3,'Price Schedules'!$A$4)))</f>
        <v>Inj Med1</v>
      </c>
      <c r="F2788" t="str">
        <f>(IF(B2788&lt;'Price Schedules'!$B$7,'Price Schedules'!$A$6,IF(B2788&lt;'Price Schedules'!$B$8,'Price Schedules'!$A$7,'Price Schedules'!$A$8)))</f>
        <v>Chemo IV1</v>
      </c>
      <c r="G2788" t="str">
        <f>(IF(B2788&lt;'Price Schedules'!$B$11,'Price Schedules'!$A$10,IF(B2788&lt;'Price Schedules'!$B$12,'Price Schedules'!$A$11,'Price Schedules'!$A$12)))</f>
        <v>Chemo Med1</v>
      </c>
      <c r="H2788" t="str">
        <f>IF(B2788&lt;'Price Schedules'!$B$15,'Price Schedules'!$A$14,'Price Schedules'!$A$15)</f>
        <v>PASS1</v>
      </c>
      <c r="I2788" t="str">
        <f>IF(B2788&lt;'Price Schedules'!$B$18,'Price Schedules'!$A$17,'Price Schedules'!$A$18)</f>
        <v>IV1</v>
      </c>
      <c r="J2788" t="s">
        <v>38</v>
      </c>
      <c r="K2788" t="s">
        <v>39</v>
      </c>
      <c r="L2788" t="s">
        <v>40</v>
      </c>
      <c r="M2788" t="s">
        <v>41</v>
      </c>
      <c r="N2788" t="s">
        <v>42</v>
      </c>
      <c r="O2788" t="s">
        <v>43</v>
      </c>
      <c r="P2788" t="s">
        <v>44</v>
      </c>
      <c r="Q2788" t="s">
        <v>45</v>
      </c>
      <c r="R2788" t="str">
        <f t="shared" si="87"/>
        <v>Error</v>
      </c>
      <c r="S2788" t="e">
        <f>VLOOKUP($R2788,'Price Schedules'!$A$1:$H$34,4,FALSE)</f>
        <v>#N/A</v>
      </c>
      <c r="T2788" t="e">
        <f>VLOOKUP(R2788,'Price Schedules'!$A$1:$H$34,5,FALSE)</f>
        <v>#N/A</v>
      </c>
      <c r="U2788" t="e">
        <f>VLOOKUP(R2788,'Price Schedules'!$A$1:$H$34,6,FALSE)</f>
        <v>#N/A</v>
      </c>
      <c r="V2788" t="e">
        <f>VLOOKUP(R2788,'Price Schedules'!$A$1:$H$34,7,FALSE)</f>
        <v>#N/A</v>
      </c>
      <c r="W2788" t="e">
        <f>VLOOKUP(R2788,'Price Schedules'!$A$1:$H$34,8,FALSE)</f>
        <v>#N/A</v>
      </c>
    </row>
    <row r="2789" spans="1:23" x14ac:dyDescent="0.25">
      <c r="A2789">
        <f>Chargemaster!A2790</f>
        <v>0</v>
      </c>
      <c r="B2789">
        <f>Chargemaster!C2790</f>
        <v>0</v>
      </c>
      <c r="C2789">
        <f>Chargemaster!D2790</f>
        <v>0</v>
      </c>
      <c r="D2789" t="e">
        <f t="shared" si="86"/>
        <v>#N/A</v>
      </c>
      <c r="E2789" t="str">
        <f>(IF(B2789&lt;'Price Schedules'!$B$3,'Price Schedules'!$A$2,IF(B2789&lt;'Price Schedules'!$B$4,'Price Schedules'!$A$3,'Price Schedules'!$A$4)))</f>
        <v>Inj Med1</v>
      </c>
      <c r="F2789" t="str">
        <f>(IF(B2789&lt;'Price Schedules'!$B$7,'Price Schedules'!$A$6,IF(B2789&lt;'Price Schedules'!$B$8,'Price Schedules'!$A$7,'Price Schedules'!$A$8)))</f>
        <v>Chemo IV1</v>
      </c>
      <c r="G2789" t="str">
        <f>(IF(B2789&lt;'Price Schedules'!$B$11,'Price Schedules'!$A$10,IF(B2789&lt;'Price Schedules'!$B$12,'Price Schedules'!$A$11,'Price Schedules'!$A$12)))</f>
        <v>Chemo Med1</v>
      </c>
      <c r="H2789" t="str">
        <f>IF(B2789&lt;'Price Schedules'!$B$15,'Price Schedules'!$A$14,'Price Schedules'!$A$15)</f>
        <v>PASS1</v>
      </c>
      <c r="I2789" t="str">
        <f>IF(B2789&lt;'Price Schedules'!$B$18,'Price Schedules'!$A$17,'Price Schedules'!$A$18)</f>
        <v>IV1</v>
      </c>
      <c r="J2789" t="s">
        <v>38</v>
      </c>
      <c r="K2789" t="s">
        <v>39</v>
      </c>
      <c r="L2789" t="s">
        <v>40</v>
      </c>
      <c r="M2789" t="s">
        <v>41</v>
      </c>
      <c r="N2789" t="s">
        <v>42</v>
      </c>
      <c r="O2789" t="s">
        <v>43</v>
      </c>
      <c r="P2789" t="s">
        <v>44</v>
      </c>
      <c r="Q2789" t="s">
        <v>45</v>
      </c>
      <c r="R2789" t="str">
        <f t="shared" si="87"/>
        <v>Error</v>
      </c>
      <c r="S2789" t="e">
        <f>VLOOKUP($R2789,'Price Schedules'!$A$1:$H$34,4,FALSE)</f>
        <v>#N/A</v>
      </c>
      <c r="T2789" t="e">
        <f>VLOOKUP(R2789,'Price Schedules'!$A$1:$H$34,5,FALSE)</f>
        <v>#N/A</v>
      </c>
      <c r="U2789" t="e">
        <f>VLOOKUP(R2789,'Price Schedules'!$A$1:$H$34,6,FALSE)</f>
        <v>#N/A</v>
      </c>
      <c r="V2789" t="e">
        <f>VLOOKUP(R2789,'Price Schedules'!$A$1:$H$34,7,FALSE)</f>
        <v>#N/A</v>
      </c>
      <c r="W2789" t="e">
        <f>VLOOKUP(R2789,'Price Schedules'!$A$1:$H$34,8,FALSE)</f>
        <v>#N/A</v>
      </c>
    </row>
    <row r="2790" spans="1:23" x14ac:dyDescent="0.25">
      <c r="A2790">
        <f>Chargemaster!A2791</f>
        <v>0</v>
      </c>
      <c r="B2790">
        <f>Chargemaster!C2791</f>
        <v>0</v>
      </c>
      <c r="C2790">
        <f>Chargemaster!D2791</f>
        <v>0</v>
      </c>
      <c r="D2790" t="e">
        <f t="shared" si="86"/>
        <v>#N/A</v>
      </c>
      <c r="E2790" t="str">
        <f>(IF(B2790&lt;'Price Schedules'!$B$3,'Price Schedules'!$A$2,IF(B2790&lt;'Price Schedules'!$B$4,'Price Schedules'!$A$3,'Price Schedules'!$A$4)))</f>
        <v>Inj Med1</v>
      </c>
      <c r="F2790" t="str">
        <f>(IF(B2790&lt;'Price Schedules'!$B$7,'Price Schedules'!$A$6,IF(B2790&lt;'Price Schedules'!$B$8,'Price Schedules'!$A$7,'Price Schedules'!$A$8)))</f>
        <v>Chemo IV1</v>
      </c>
      <c r="G2790" t="str">
        <f>(IF(B2790&lt;'Price Schedules'!$B$11,'Price Schedules'!$A$10,IF(B2790&lt;'Price Schedules'!$B$12,'Price Schedules'!$A$11,'Price Schedules'!$A$12)))</f>
        <v>Chemo Med1</v>
      </c>
      <c r="H2790" t="str">
        <f>IF(B2790&lt;'Price Schedules'!$B$15,'Price Schedules'!$A$14,'Price Schedules'!$A$15)</f>
        <v>PASS1</v>
      </c>
      <c r="I2790" t="str">
        <f>IF(B2790&lt;'Price Schedules'!$B$18,'Price Schedules'!$A$17,'Price Schedules'!$A$18)</f>
        <v>IV1</v>
      </c>
      <c r="J2790" t="s">
        <v>38</v>
      </c>
      <c r="K2790" t="s">
        <v>39</v>
      </c>
      <c r="L2790" t="s">
        <v>40</v>
      </c>
      <c r="M2790" t="s">
        <v>41</v>
      </c>
      <c r="N2790" t="s">
        <v>42</v>
      </c>
      <c r="O2790" t="s">
        <v>43</v>
      </c>
      <c r="P2790" t="s">
        <v>44</v>
      </c>
      <c r="Q2790" t="s">
        <v>45</v>
      </c>
      <c r="R2790" t="str">
        <f t="shared" si="87"/>
        <v>Error</v>
      </c>
      <c r="S2790" t="e">
        <f>VLOOKUP($R2790,'Price Schedules'!$A$1:$H$34,4,FALSE)</f>
        <v>#N/A</v>
      </c>
      <c r="T2790" t="e">
        <f>VLOOKUP(R2790,'Price Schedules'!$A$1:$H$34,5,FALSE)</f>
        <v>#N/A</v>
      </c>
      <c r="U2790" t="e">
        <f>VLOOKUP(R2790,'Price Schedules'!$A$1:$H$34,6,FALSE)</f>
        <v>#N/A</v>
      </c>
      <c r="V2790" t="e">
        <f>VLOOKUP(R2790,'Price Schedules'!$A$1:$H$34,7,FALSE)</f>
        <v>#N/A</v>
      </c>
      <c r="W2790" t="e">
        <f>VLOOKUP(R2790,'Price Schedules'!$A$1:$H$34,8,FALSE)</f>
        <v>#N/A</v>
      </c>
    </row>
    <row r="2791" spans="1:23" x14ac:dyDescent="0.25">
      <c r="A2791">
        <f>Chargemaster!A2792</f>
        <v>0</v>
      </c>
      <c r="B2791">
        <f>Chargemaster!C2792</f>
        <v>0</v>
      </c>
      <c r="C2791">
        <f>Chargemaster!D2792</f>
        <v>0</v>
      </c>
      <c r="D2791" t="e">
        <f t="shared" si="86"/>
        <v>#N/A</v>
      </c>
      <c r="E2791" t="str">
        <f>(IF(B2791&lt;'Price Schedules'!$B$3,'Price Schedules'!$A$2,IF(B2791&lt;'Price Schedules'!$B$4,'Price Schedules'!$A$3,'Price Schedules'!$A$4)))</f>
        <v>Inj Med1</v>
      </c>
      <c r="F2791" t="str">
        <f>(IF(B2791&lt;'Price Schedules'!$B$7,'Price Schedules'!$A$6,IF(B2791&lt;'Price Schedules'!$B$8,'Price Schedules'!$A$7,'Price Schedules'!$A$8)))</f>
        <v>Chemo IV1</v>
      </c>
      <c r="G2791" t="str">
        <f>(IF(B2791&lt;'Price Schedules'!$B$11,'Price Schedules'!$A$10,IF(B2791&lt;'Price Schedules'!$B$12,'Price Schedules'!$A$11,'Price Schedules'!$A$12)))</f>
        <v>Chemo Med1</v>
      </c>
      <c r="H2791" t="str">
        <f>IF(B2791&lt;'Price Schedules'!$B$15,'Price Schedules'!$A$14,'Price Schedules'!$A$15)</f>
        <v>PASS1</v>
      </c>
      <c r="I2791" t="str">
        <f>IF(B2791&lt;'Price Schedules'!$B$18,'Price Schedules'!$A$17,'Price Schedules'!$A$18)</f>
        <v>IV1</v>
      </c>
      <c r="J2791" t="s">
        <v>38</v>
      </c>
      <c r="K2791" t="s">
        <v>39</v>
      </c>
      <c r="L2791" t="s">
        <v>40</v>
      </c>
      <c r="M2791" t="s">
        <v>41</v>
      </c>
      <c r="N2791" t="s">
        <v>42</v>
      </c>
      <c r="O2791" t="s">
        <v>43</v>
      </c>
      <c r="P2791" t="s">
        <v>44</v>
      </c>
      <c r="Q2791" t="s">
        <v>45</v>
      </c>
      <c r="R2791" t="str">
        <f t="shared" si="87"/>
        <v>Error</v>
      </c>
      <c r="S2791" t="e">
        <f>VLOOKUP($R2791,'Price Schedules'!$A$1:$H$34,4,FALSE)</f>
        <v>#N/A</v>
      </c>
      <c r="T2791" t="e">
        <f>VLOOKUP(R2791,'Price Schedules'!$A$1:$H$34,5,FALSE)</f>
        <v>#N/A</v>
      </c>
      <c r="U2791" t="e">
        <f>VLOOKUP(R2791,'Price Schedules'!$A$1:$H$34,6,FALSE)</f>
        <v>#N/A</v>
      </c>
      <c r="V2791" t="e">
        <f>VLOOKUP(R2791,'Price Schedules'!$A$1:$H$34,7,FALSE)</f>
        <v>#N/A</v>
      </c>
      <c r="W2791" t="e">
        <f>VLOOKUP(R2791,'Price Schedules'!$A$1:$H$34,8,FALSE)</f>
        <v>#N/A</v>
      </c>
    </row>
    <row r="2792" spans="1:23" x14ac:dyDescent="0.25">
      <c r="A2792">
        <f>Chargemaster!A2793</f>
        <v>0</v>
      </c>
      <c r="B2792">
        <f>Chargemaster!C2793</f>
        <v>0</v>
      </c>
      <c r="C2792">
        <f>Chargemaster!D2793</f>
        <v>0</v>
      </c>
      <c r="D2792" t="e">
        <f t="shared" si="86"/>
        <v>#N/A</v>
      </c>
      <c r="E2792" t="str">
        <f>(IF(B2792&lt;'Price Schedules'!$B$3,'Price Schedules'!$A$2,IF(B2792&lt;'Price Schedules'!$B$4,'Price Schedules'!$A$3,'Price Schedules'!$A$4)))</f>
        <v>Inj Med1</v>
      </c>
      <c r="F2792" t="str">
        <f>(IF(B2792&lt;'Price Schedules'!$B$7,'Price Schedules'!$A$6,IF(B2792&lt;'Price Schedules'!$B$8,'Price Schedules'!$A$7,'Price Schedules'!$A$8)))</f>
        <v>Chemo IV1</v>
      </c>
      <c r="G2792" t="str">
        <f>(IF(B2792&lt;'Price Schedules'!$B$11,'Price Schedules'!$A$10,IF(B2792&lt;'Price Schedules'!$B$12,'Price Schedules'!$A$11,'Price Schedules'!$A$12)))</f>
        <v>Chemo Med1</v>
      </c>
      <c r="H2792" t="str">
        <f>IF(B2792&lt;'Price Schedules'!$B$15,'Price Schedules'!$A$14,'Price Schedules'!$A$15)</f>
        <v>PASS1</v>
      </c>
      <c r="I2792" t="str">
        <f>IF(B2792&lt;'Price Schedules'!$B$18,'Price Schedules'!$A$17,'Price Schedules'!$A$18)</f>
        <v>IV1</v>
      </c>
      <c r="J2792" t="s">
        <v>38</v>
      </c>
      <c r="K2792" t="s">
        <v>39</v>
      </c>
      <c r="L2792" t="s">
        <v>40</v>
      </c>
      <c r="M2792" t="s">
        <v>41</v>
      </c>
      <c r="N2792" t="s">
        <v>42</v>
      </c>
      <c r="O2792" t="s">
        <v>43</v>
      </c>
      <c r="P2792" t="s">
        <v>44</v>
      </c>
      <c r="Q2792" t="s">
        <v>45</v>
      </c>
      <c r="R2792" t="str">
        <f t="shared" si="87"/>
        <v>Error</v>
      </c>
      <c r="S2792" t="e">
        <f>VLOOKUP($R2792,'Price Schedules'!$A$1:$H$34,4,FALSE)</f>
        <v>#N/A</v>
      </c>
      <c r="T2792" t="e">
        <f>VLOOKUP(R2792,'Price Schedules'!$A$1:$H$34,5,FALSE)</f>
        <v>#N/A</v>
      </c>
      <c r="U2792" t="e">
        <f>VLOOKUP(R2792,'Price Schedules'!$A$1:$H$34,6,FALSE)</f>
        <v>#N/A</v>
      </c>
      <c r="V2792" t="e">
        <f>VLOOKUP(R2792,'Price Schedules'!$A$1:$H$34,7,FALSE)</f>
        <v>#N/A</v>
      </c>
      <c r="W2792" t="e">
        <f>VLOOKUP(R2792,'Price Schedules'!$A$1:$H$34,8,FALSE)</f>
        <v>#N/A</v>
      </c>
    </row>
    <row r="2793" spans="1:23" x14ac:dyDescent="0.25">
      <c r="A2793">
        <f>Chargemaster!A2794</f>
        <v>0</v>
      </c>
      <c r="B2793">
        <f>Chargemaster!C2794</f>
        <v>0</v>
      </c>
      <c r="C2793">
        <f>Chargemaster!D2794</f>
        <v>0</v>
      </c>
      <c r="D2793" t="e">
        <f t="shared" si="86"/>
        <v>#N/A</v>
      </c>
      <c r="E2793" t="str">
        <f>(IF(B2793&lt;'Price Schedules'!$B$3,'Price Schedules'!$A$2,IF(B2793&lt;'Price Schedules'!$B$4,'Price Schedules'!$A$3,'Price Schedules'!$A$4)))</f>
        <v>Inj Med1</v>
      </c>
      <c r="F2793" t="str">
        <f>(IF(B2793&lt;'Price Schedules'!$B$7,'Price Schedules'!$A$6,IF(B2793&lt;'Price Schedules'!$B$8,'Price Schedules'!$A$7,'Price Schedules'!$A$8)))</f>
        <v>Chemo IV1</v>
      </c>
      <c r="G2793" t="str">
        <f>(IF(B2793&lt;'Price Schedules'!$B$11,'Price Schedules'!$A$10,IF(B2793&lt;'Price Schedules'!$B$12,'Price Schedules'!$A$11,'Price Schedules'!$A$12)))</f>
        <v>Chemo Med1</v>
      </c>
      <c r="H2793" t="str">
        <f>IF(B2793&lt;'Price Schedules'!$B$15,'Price Schedules'!$A$14,'Price Schedules'!$A$15)</f>
        <v>PASS1</v>
      </c>
      <c r="I2793" t="str">
        <f>IF(B2793&lt;'Price Schedules'!$B$18,'Price Schedules'!$A$17,'Price Schedules'!$A$18)</f>
        <v>IV1</v>
      </c>
      <c r="J2793" t="s">
        <v>38</v>
      </c>
      <c r="K2793" t="s">
        <v>39</v>
      </c>
      <c r="L2793" t="s">
        <v>40</v>
      </c>
      <c r="M2793" t="s">
        <v>41</v>
      </c>
      <c r="N2793" t="s">
        <v>42</v>
      </c>
      <c r="O2793" t="s">
        <v>43</v>
      </c>
      <c r="P2793" t="s">
        <v>44</v>
      </c>
      <c r="Q2793" t="s">
        <v>45</v>
      </c>
      <c r="R2793" t="str">
        <f t="shared" si="87"/>
        <v>Error</v>
      </c>
      <c r="S2793" t="e">
        <f>VLOOKUP($R2793,'Price Schedules'!$A$1:$H$34,4,FALSE)</f>
        <v>#N/A</v>
      </c>
      <c r="T2793" t="e">
        <f>VLOOKUP(R2793,'Price Schedules'!$A$1:$H$34,5,FALSE)</f>
        <v>#N/A</v>
      </c>
      <c r="U2793" t="e">
        <f>VLOOKUP(R2793,'Price Schedules'!$A$1:$H$34,6,FALSE)</f>
        <v>#N/A</v>
      </c>
      <c r="V2793" t="e">
        <f>VLOOKUP(R2793,'Price Schedules'!$A$1:$H$34,7,FALSE)</f>
        <v>#N/A</v>
      </c>
      <c r="W2793" t="e">
        <f>VLOOKUP(R2793,'Price Schedules'!$A$1:$H$34,8,FALSE)</f>
        <v>#N/A</v>
      </c>
    </row>
    <row r="2794" spans="1:23" x14ac:dyDescent="0.25">
      <c r="A2794">
        <f>Chargemaster!A2795</f>
        <v>0</v>
      </c>
      <c r="B2794">
        <f>Chargemaster!C2795</f>
        <v>0</v>
      </c>
      <c r="C2794">
        <f>Chargemaster!D2795</f>
        <v>0</v>
      </c>
      <c r="D2794" t="e">
        <f t="shared" si="86"/>
        <v>#N/A</v>
      </c>
      <c r="E2794" t="str">
        <f>(IF(B2794&lt;'Price Schedules'!$B$3,'Price Schedules'!$A$2,IF(B2794&lt;'Price Schedules'!$B$4,'Price Schedules'!$A$3,'Price Schedules'!$A$4)))</f>
        <v>Inj Med1</v>
      </c>
      <c r="F2794" t="str">
        <f>(IF(B2794&lt;'Price Schedules'!$B$7,'Price Schedules'!$A$6,IF(B2794&lt;'Price Schedules'!$B$8,'Price Schedules'!$A$7,'Price Schedules'!$A$8)))</f>
        <v>Chemo IV1</v>
      </c>
      <c r="G2794" t="str">
        <f>(IF(B2794&lt;'Price Schedules'!$B$11,'Price Schedules'!$A$10,IF(B2794&lt;'Price Schedules'!$B$12,'Price Schedules'!$A$11,'Price Schedules'!$A$12)))</f>
        <v>Chemo Med1</v>
      </c>
      <c r="H2794" t="str">
        <f>IF(B2794&lt;'Price Schedules'!$B$15,'Price Schedules'!$A$14,'Price Schedules'!$A$15)</f>
        <v>PASS1</v>
      </c>
      <c r="I2794" t="str">
        <f>IF(B2794&lt;'Price Schedules'!$B$18,'Price Schedules'!$A$17,'Price Schedules'!$A$18)</f>
        <v>IV1</v>
      </c>
      <c r="J2794" t="s">
        <v>38</v>
      </c>
      <c r="K2794" t="s">
        <v>39</v>
      </c>
      <c r="L2794" t="s">
        <v>40</v>
      </c>
      <c r="M2794" t="s">
        <v>41</v>
      </c>
      <c r="N2794" t="s">
        <v>42</v>
      </c>
      <c r="O2794" t="s">
        <v>43</v>
      </c>
      <c r="P2794" t="s">
        <v>44</v>
      </c>
      <c r="Q2794" t="s">
        <v>45</v>
      </c>
      <c r="R2794" t="str">
        <f t="shared" si="87"/>
        <v>Error</v>
      </c>
      <c r="S2794" t="e">
        <f>VLOOKUP($R2794,'Price Schedules'!$A$1:$H$34,4,FALSE)</f>
        <v>#N/A</v>
      </c>
      <c r="T2794" t="e">
        <f>VLOOKUP(R2794,'Price Schedules'!$A$1:$H$34,5,FALSE)</f>
        <v>#N/A</v>
      </c>
      <c r="U2794" t="e">
        <f>VLOOKUP(R2794,'Price Schedules'!$A$1:$H$34,6,FALSE)</f>
        <v>#N/A</v>
      </c>
      <c r="V2794" t="e">
        <f>VLOOKUP(R2794,'Price Schedules'!$A$1:$H$34,7,FALSE)</f>
        <v>#N/A</v>
      </c>
      <c r="W2794" t="e">
        <f>VLOOKUP(R2794,'Price Schedules'!$A$1:$H$34,8,FALSE)</f>
        <v>#N/A</v>
      </c>
    </row>
    <row r="2795" spans="1:23" x14ac:dyDescent="0.25">
      <c r="A2795">
        <f>Chargemaster!A2796</f>
        <v>0</v>
      </c>
      <c r="B2795">
        <f>Chargemaster!C2796</f>
        <v>0</v>
      </c>
      <c r="C2795">
        <f>Chargemaster!D2796</f>
        <v>0</v>
      </c>
      <c r="D2795" t="e">
        <f t="shared" si="86"/>
        <v>#N/A</v>
      </c>
      <c r="E2795" t="str">
        <f>(IF(B2795&lt;'Price Schedules'!$B$3,'Price Schedules'!$A$2,IF(B2795&lt;'Price Schedules'!$B$4,'Price Schedules'!$A$3,'Price Schedules'!$A$4)))</f>
        <v>Inj Med1</v>
      </c>
      <c r="F2795" t="str">
        <f>(IF(B2795&lt;'Price Schedules'!$B$7,'Price Schedules'!$A$6,IF(B2795&lt;'Price Schedules'!$B$8,'Price Schedules'!$A$7,'Price Schedules'!$A$8)))</f>
        <v>Chemo IV1</v>
      </c>
      <c r="G2795" t="str">
        <f>(IF(B2795&lt;'Price Schedules'!$B$11,'Price Schedules'!$A$10,IF(B2795&lt;'Price Schedules'!$B$12,'Price Schedules'!$A$11,'Price Schedules'!$A$12)))</f>
        <v>Chemo Med1</v>
      </c>
      <c r="H2795" t="str">
        <f>IF(B2795&lt;'Price Schedules'!$B$15,'Price Schedules'!$A$14,'Price Schedules'!$A$15)</f>
        <v>PASS1</v>
      </c>
      <c r="I2795" t="str">
        <f>IF(B2795&lt;'Price Schedules'!$B$18,'Price Schedules'!$A$17,'Price Schedules'!$A$18)</f>
        <v>IV1</v>
      </c>
      <c r="J2795" t="s">
        <v>38</v>
      </c>
      <c r="K2795" t="s">
        <v>39</v>
      </c>
      <c r="L2795" t="s">
        <v>40</v>
      </c>
      <c r="M2795" t="s">
        <v>41</v>
      </c>
      <c r="N2795" t="s">
        <v>42</v>
      </c>
      <c r="O2795" t="s">
        <v>43</v>
      </c>
      <c r="P2795" t="s">
        <v>44</v>
      </c>
      <c r="Q2795" t="s">
        <v>45</v>
      </c>
      <c r="R2795" t="str">
        <f t="shared" si="87"/>
        <v>Error</v>
      </c>
      <c r="S2795" t="e">
        <f>VLOOKUP($R2795,'Price Schedules'!$A$1:$H$34,4,FALSE)</f>
        <v>#N/A</v>
      </c>
      <c r="T2795" t="e">
        <f>VLOOKUP(R2795,'Price Schedules'!$A$1:$H$34,5,FALSE)</f>
        <v>#N/A</v>
      </c>
      <c r="U2795" t="e">
        <f>VLOOKUP(R2795,'Price Schedules'!$A$1:$H$34,6,FALSE)</f>
        <v>#N/A</v>
      </c>
      <c r="V2795" t="e">
        <f>VLOOKUP(R2795,'Price Schedules'!$A$1:$H$34,7,FALSE)</f>
        <v>#N/A</v>
      </c>
      <c r="W2795" t="e">
        <f>VLOOKUP(R2795,'Price Schedules'!$A$1:$H$34,8,FALSE)</f>
        <v>#N/A</v>
      </c>
    </row>
    <row r="2796" spans="1:23" x14ac:dyDescent="0.25">
      <c r="A2796">
        <f>Chargemaster!A2797</f>
        <v>0</v>
      </c>
      <c r="B2796">
        <f>Chargemaster!C2797</f>
        <v>0</v>
      </c>
      <c r="C2796">
        <f>Chargemaster!D2797</f>
        <v>0</v>
      </c>
      <c r="D2796" t="e">
        <f t="shared" si="86"/>
        <v>#N/A</v>
      </c>
      <c r="E2796" t="str">
        <f>(IF(B2796&lt;'Price Schedules'!$B$3,'Price Schedules'!$A$2,IF(B2796&lt;'Price Schedules'!$B$4,'Price Schedules'!$A$3,'Price Schedules'!$A$4)))</f>
        <v>Inj Med1</v>
      </c>
      <c r="F2796" t="str">
        <f>(IF(B2796&lt;'Price Schedules'!$B$7,'Price Schedules'!$A$6,IF(B2796&lt;'Price Schedules'!$B$8,'Price Schedules'!$A$7,'Price Schedules'!$A$8)))</f>
        <v>Chemo IV1</v>
      </c>
      <c r="G2796" t="str">
        <f>(IF(B2796&lt;'Price Schedules'!$B$11,'Price Schedules'!$A$10,IF(B2796&lt;'Price Schedules'!$B$12,'Price Schedules'!$A$11,'Price Schedules'!$A$12)))</f>
        <v>Chemo Med1</v>
      </c>
      <c r="H2796" t="str">
        <f>IF(B2796&lt;'Price Schedules'!$B$15,'Price Schedules'!$A$14,'Price Schedules'!$A$15)</f>
        <v>PASS1</v>
      </c>
      <c r="I2796" t="str">
        <f>IF(B2796&lt;'Price Schedules'!$B$18,'Price Schedules'!$A$17,'Price Schedules'!$A$18)</f>
        <v>IV1</v>
      </c>
      <c r="J2796" t="s">
        <v>38</v>
      </c>
      <c r="K2796" t="s">
        <v>39</v>
      </c>
      <c r="L2796" t="s">
        <v>40</v>
      </c>
      <c r="M2796" t="s">
        <v>41</v>
      </c>
      <c r="N2796" t="s">
        <v>42</v>
      </c>
      <c r="O2796" t="s">
        <v>43</v>
      </c>
      <c r="P2796" t="s">
        <v>44</v>
      </c>
      <c r="Q2796" t="s">
        <v>45</v>
      </c>
      <c r="R2796" t="str">
        <f t="shared" si="87"/>
        <v>Error</v>
      </c>
      <c r="S2796" t="e">
        <f>VLOOKUP($R2796,'Price Schedules'!$A$1:$H$34,4,FALSE)</f>
        <v>#N/A</v>
      </c>
      <c r="T2796" t="e">
        <f>VLOOKUP(R2796,'Price Schedules'!$A$1:$H$34,5,FALSE)</f>
        <v>#N/A</v>
      </c>
      <c r="U2796" t="e">
        <f>VLOOKUP(R2796,'Price Schedules'!$A$1:$H$34,6,FALSE)</f>
        <v>#N/A</v>
      </c>
      <c r="V2796" t="e">
        <f>VLOOKUP(R2796,'Price Schedules'!$A$1:$H$34,7,FALSE)</f>
        <v>#N/A</v>
      </c>
      <c r="W2796" t="e">
        <f>VLOOKUP(R2796,'Price Schedules'!$A$1:$H$34,8,FALSE)</f>
        <v>#N/A</v>
      </c>
    </row>
    <row r="2797" spans="1:23" x14ac:dyDescent="0.25">
      <c r="A2797">
        <f>Chargemaster!A2798</f>
        <v>0</v>
      </c>
      <c r="B2797">
        <f>Chargemaster!C2798</f>
        <v>0</v>
      </c>
      <c r="C2797">
        <f>Chargemaster!D2798</f>
        <v>0</v>
      </c>
      <c r="D2797" t="e">
        <f t="shared" si="86"/>
        <v>#N/A</v>
      </c>
      <c r="E2797" t="str">
        <f>(IF(B2797&lt;'Price Schedules'!$B$3,'Price Schedules'!$A$2,IF(B2797&lt;'Price Schedules'!$B$4,'Price Schedules'!$A$3,'Price Schedules'!$A$4)))</f>
        <v>Inj Med1</v>
      </c>
      <c r="F2797" t="str">
        <f>(IF(B2797&lt;'Price Schedules'!$B$7,'Price Schedules'!$A$6,IF(B2797&lt;'Price Schedules'!$B$8,'Price Schedules'!$A$7,'Price Schedules'!$A$8)))</f>
        <v>Chemo IV1</v>
      </c>
      <c r="G2797" t="str">
        <f>(IF(B2797&lt;'Price Schedules'!$B$11,'Price Schedules'!$A$10,IF(B2797&lt;'Price Schedules'!$B$12,'Price Schedules'!$A$11,'Price Schedules'!$A$12)))</f>
        <v>Chemo Med1</v>
      </c>
      <c r="H2797" t="str">
        <f>IF(B2797&lt;'Price Schedules'!$B$15,'Price Schedules'!$A$14,'Price Schedules'!$A$15)</f>
        <v>PASS1</v>
      </c>
      <c r="I2797" t="str">
        <f>IF(B2797&lt;'Price Schedules'!$B$18,'Price Schedules'!$A$17,'Price Schedules'!$A$18)</f>
        <v>IV1</v>
      </c>
      <c r="J2797" t="s">
        <v>38</v>
      </c>
      <c r="K2797" t="s">
        <v>39</v>
      </c>
      <c r="L2797" t="s">
        <v>40</v>
      </c>
      <c r="M2797" t="s">
        <v>41</v>
      </c>
      <c r="N2797" t="s">
        <v>42</v>
      </c>
      <c r="O2797" t="s">
        <v>43</v>
      </c>
      <c r="P2797" t="s">
        <v>44</v>
      </c>
      <c r="Q2797" t="s">
        <v>45</v>
      </c>
      <c r="R2797" t="str">
        <f t="shared" si="87"/>
        <v>Error</v>
      </c>
      <c r="S2797" t="e">
        <f>VLOOKUP($R2797,'Price Schedules'!$A$1:$H$34,4,FALSE)</f>
        <v>#N/A</v>
      </c>
      <c r="T2797" t="e">
        <f>VLOOKUP(R2797,'Price Schedules'!$A$1:$H$34,5,FALSE)</f>
        <v>#N/A</v>
      </c>
      <c r="U2797" t="e">
        <f>VLOOKUP(R2797,'Price Schedules'!$A$1:$H$34,6,FALSE)</f>
        <v>#N/A</v>
      </c>
      <c r="V2797" t="e">
        <f>VLOOKUP(R2797,'Price Schedules'!$A$1:$H$34,7,FALSE)</f>
        <v>#N/A</v>
      </c>
      <c r="W2797" t="e">
        <f>VLOOKUP(R2797,'Price Schedules'!$A$1:$H$34,8,FALSE)</f>
        <v>#N/A</v>
      </c>
    </row>
    <row r="2798" spans="1:23" x14ac:dyDescent="0.25">
      <c r="A2798">
        <f>Chargemaster!A2799</f>
        <v>0</v>
      </c>
      <c r="B2798">
        <f>Chargemaster!C2799</f>
        <v>0</v>
      </c>
      <c r="C2798">
        <f>Chargemaster!D2799</f>
        <v>0</v>
      </c>
      <c r="D2798" t="e">
        <f t="shared" si="86"/>
        <v>#N/A</v>
      </c>
      <c r="E2798" t="str">
        <f>(IF(B2798&lt;'Price Schedules'!$B$3,'Price Schedules'!$A$2,IF(B2798&lt;'Price Schedules'!$B$4,'Price Schedules'!$A$3,'Price Schedules'!$A$4)))</f>
        <v>Inj Med1</v>
      </c>
      <c r="F2798" t="str">
        <f>(IF(B2798&lt;'Price Schedules'!$B$7,'Price Schedules'!$A$6,IF(B2798&lt;'Price Schedules'!$B$8,'Price Schedules'!$A$7,'Price Schedules'!$A$8)))</f>
        <v>Chemo IV1</v>
      </c>
      <c r="G2798" t="str">
        <f>(IF(B2798&lt;'Price Schedules'!$B$11,'Price Schedules'!$A$10,IF(B2798&lt;'Price Schedules'!$B$12,'Price Schedules'!$A$11,'Price Schedules'!$A$12)))</f>
        <v>Chemo Med1</v>
      </c>
      <c r="H2798" t="str">
        <f>IF(B2798&lt;'Price Schedules'!$B$15,'Price Schedules'!$A$14,'Price Schedules'!$A$15)</f>
        <v>PASS1</v>
      </c>
      <c r="I2798" t="str">
        <f>IF(B2798&lt;'Price Schedules'!$B$18,'Price Schedules'!$A$17,'Price Schedules'!$A$18)</f>
        <v>IV1</v>
      </c>
      <c r="J2798" t="s">
        <v>38</v>
      </c>
      <c r="K2798" t="s">
        <v>39</v>
      </c>
      <c r="L2798" t="s">
        <v>40</v>
      </c>
      <c r="M2798" t="s">
        <v>41</v>
      </c>
      <c r="N2798" t="s">
        <v>42</v>
      </c>
      <c r="O2798" t="s">
        <v>43</v>
      </c>
      <c r="P2798" t="s">
        <v>44</v>
      </c>
      <c r="Q2798" t="s">
        <v>45</v>
      </c>
      <c r="R2798" t="str">
        <f t="shared" si="87"/>
        <v>Error</v>
      </c>
      <c r="S2798" t="e">
        <f>VLOOKUP($R2798,'Price Schedules'!$A$1:$H$34,4,FALSE)</f>
        <v>#N/A</v>
      </c>
      <c r="T2798" t="e">
        <f>VLOOKUP(R2798,'Price Schedules'!$A$1:$H$34,5,FALSE)</f>
        <v>#N/A</v>
      </c>
      <c r="U2798" t="e">
        <f>VLOOKUP(R2798,'Price Schedules'!$A$1:$H$34,6,FALSE)</f>
        <v>#N/A</v>
      </c>
      <c r="V2798" t="e">
        <f>VLOOKUP(R2798,'Price Schedules'!$A$1:$H$34,7,FALSE)</f>
        <v>#N/A</v>
      </c>
      <c r="W2798" t="e">
        <f>VLOOKUP(R2798,'Price Schedules'!$A$1:$H$34,8,FALSE)</f>
        <v>#N/A</v>
      </c>
    </row>
    <row r="2799" spans="1:23" x14ac:dyDescent="0.25">
      <c r="A2799">
        <f>Chargemaster!A2800</f>
        <v>0</v>
      </c>
      <c r="B2799">
        <f>Chargemaster!C2800</f>
        <v>0</v>
      </c>
      <c r="C2799">
        <f>Chargemaster!D2800</f>
        <v>0</v>
      </c>
      <c r="D2799" t="e">
        <f t="shared" si="86"/>
        <v>#N/A</v>
      </c>
      <c r="E2799" t="str">
        <f>(IF(B2799&lt;'Price Schedules'!$B$3,'Price Schedules'!$A$2,IF(B2799&lt;'Price Schedules'!$B$4,'Price Schedules'!$A$3,'Price Schedules'!$A$4)))</f>
        <v>Inj Med1</v>
      </c>
      <c r="F2799" t="str">
        <f>(IF(B2799&lt;'Price Schedules'!$B$7,'Price Schedules'!$A$6,IF(B2799&lt;'Price Schedules'!$B$8,'Price Schedules'!$A$7,'Price Schedules'!$A$8)))</f>
        <v>Chemo IV1</v>
      </c>
      <c r="G2799" t="str">
        <f>(IF(B2799&lt;'Price Schedules'!$B$11,'Price Schedules'!$A$10,IF(B2799&lt;'Price Schedules'!$B$12,'Price Schedules'!$A$11,'Price Schedules'!$A$12)))</f>
        <v>Chemo Med1</v>
      </c>
      <c r="H2799" t="str">
        <f>IF(B2799&lt;'Price Schedules'!$B$15,'Price Schedules'!$A$14,'Price Schedules'!$A$15)</f>
        <v>PASS1</v>
      </c>
      <c r="I2799" t="str">
        <f>IF(B2799&lt;'Price Schedules'!$B$18,'Price Schedules'!$A$17,'Price Schedules'!$A$18)</f>
        <v>IV1</v>
      </c>
      <c r="J2799" t="s">
        <v>38</v>
      </c>
      <c r="K2799" t="s">
        <v>39</v>
      </c>
      <c r="L2799" t="s">
        <v>40</v>
      </c>
      <c r="M2799" t="s">
        <v>41</v>
      </c>
      <c r="N2799" t="s">
        <v>42</v>
      </c>
      <c r="O2799" t="s">
        <v>43</v>
      </c>
      <c r="P2799" t="s">
        <v>44</v>
      </c>
      <c r="Q2799" t="s">
        <v>45</v>
      </c>
      <c r="R2799" t="str">
        <f t="shared" si="87"/>
        <v>Error</v>
      </c>
      <c r="S2799" t="e">
        <f>VLOOKUP($R2799,'Price Schedules'!$A$1:$H$34,4,FALSE)</f>
        <v>#N/A</v>
      </c>
      <c r="T2799" t="e">
        <f>VLOOKUP(R2799,'Price Schedules'!$A$1:$H$34,5,FALSE)</f>
        <v>#N/A</v>
      </c>
      <c r="U2799" t="e">
        <f>VLOOKUP(R2799,'Price Schedules'!$A$1:$H$34,6,FALSE)</f>
        <v>#N/A</v>
      </c>
      <c r="V2799" t="e">
        <f>VLOOKUP(R2799,'Price Schedules'!$A$1:$H$34,7,FALSE)</f>
        <v>#N/A</v>
      </c>
      <c r="W2799" t="e">
        <f>VLOOKUP(R2799,'Price Schedules'!$A$1:$H$34,8,FALSE)</f>
        <v>#N/A</v>
      </c>
    </row>
    <row r="2800" spans="1:23" x14ac:dyDescent="0.25">
      <c r="A2800">
        <f>Chargemaster!A2801</f>
        <v>0</v>
      </c>
      <c r="B2800">
        <f>Chargemaster!C2801</f>
        <v>0</v>
      </c>
      <c r="C2800">
        <f>Chargemaster!D2801</f>
        <v>0</v>
      </c>
      <c r="D2800" t="e">
        <f t="shared" si="86"/>
        <v>#N/A</v>
      </c>
      <c r="E2800" t="str">
        <f>(IF(B2800&lt;'Price Schedules'!$B$3,'Price Schedules'!$A$2,IF(B2800&lt;'Price Schedules'!$B$4,'Price Schedules'!$A$3,'Price Schedules'!$A$4)))</f>
        <v>Inj Med1</v>
      </c>
      <c r="F2800" t="str">
        <f>(IF(B2800&lt;'Price Schedules'!$B$7,'Price Schedules'!$A$6,IF(B2800&lt;'Price Schedules'!$B$8,'Price Schedules'!$A$7,'Price Schedules'!$A$8)))</f>
        <v>Chemo IV1</v>
      </c>
      <c r="G2800" t="str">
        <f>(IF(B2800&lt;'Price Schedules'!$B$11,'Price Schedules'!$A$10,IF(B2800&lt;'Price Schedules'!$B$12,'Price Schedules'!$A$11,'Price Schedules'!$A$12)))</f>
        <v>Chemo Med1</v>
      </c>
      <c r="H2800" t="str">
        <f>IF(B2800&lt;'Price Schedules'!$B$15,'Price Schedules'!$A$14,'Price Schedules'!$A$15)</f>
        <v>PASS1</v>
      </c>
      <c r="I2800" t="str">
        <f>IF(B2800&lt;'Price Schedules'!$B$18,'Price Schedules'!$A$17,'Price Schedules'!$A$18)</f>
        <v>IV1</v>
      </c>
      <c r="J2800" t="s">
        <v>38</v>
      </c>
      <c r="K2800" t="s">
        <v>39</v>
      </c>
      <c r="L2800" t="s">
        <v>40</v>
      </c>
      <c r="M2800" t="s">
        <v>41</v>
      </c>
      <c r="N2800" t="s">
        <v>42</v>
      </c>
      <c r="O2800" t="s">
        <v>43</v>
      </c>
      <c r="P2800" t="s">
        <v>44</v>
      </c>
      <c r="Q2800" t="s">
        <v>45</v>
      </c>
      <c r="R2800" t="str">
        <f t="shared" si="87"/>
        <v>Error</v>
      </c>
      <c r="S2800" t="e">
        <f>VLOOKUP($R2800,'Price Schedules'!$A$1:$H$34,4,FALSE)</f>
        <v>#N/A</v>
      </c>
      <c r="T2800" t="e">
        <f>VLOOKUP(R2800,'Price Schedules'!$A$1:$H$34,5,FALSE)</f>
        <v>#N/A</v>
      </c>
      <c r="U2800" t="e">
        <f>VLOOKUP(R2800,'Price Schedules'!$A$1:$H$34,6,FALSE)</f>
        <v>#N/A</v>
      </c>
      <c r="V2800" t="e">
        <f>VLOOKUP(R2800,'Price Schedules'!$A$1:$H$34,7,FALSE)</f>
        <v>#N/A</v>
      </c>
      <c r="W2800" t="e">
        <f>VLOOKUP(R2800,'Price Schedules'!$A$1:$H$34,8,FALSE)</f>
        <v>#N/A</v>
      </c>
    </row>
    <row r="2801" spans="1:23" x14ac:dyDescent="0.25">
      <c r="A2801">
        <f>Chargemaster!A2802</f>
        <v>0</v>
      </c>
      <c r="B2801">
        <f>Chargemaster!C2802</f>
        <v>0</v>
      </c>
      <c r="C2801">
        <f>Chargemaster!D2802</f>
        <v>0</v>
      </c>
      <c r="D2801" t="e">
        <f t="shared" si="86"/>
        <v>#N/A</v>
      </c>
      <c r="E2801" t="str">
        <f>(IF(B2801&lt;'Price Schedules'!$B$3,'Price Schedules'!$A$2,IF(B2801&lt;'Price Schedules'!$B$4,'Price Schedules'!$A$3,'Price Schedules'!$A$4)))</f>
        <v>Inj Med1</v>
      </c>
      <c r="F2801" t="str">
        <f>(IF(B2801&lt;'Price Schedules'!$B$7,'Price Schedules'!$A$6,IF(B2801&lt;'Price Schedules'!$B$8,'Price Schedules'!$A$7,'Price Schedules'!$A$8)))</f>
        <v>Chemo IV1</v>
      </c>
      <c r="G2801" t="str">
        <f>(IF(B2801&lt;'Price Schedules'!$B$11,'Price Schedules'!$A$10,IF(B2801&lt;'Price Schedules'!$B$12,'Price Schedules'!$A$11,'Price Schedules'!$A$12)))</f>
        <v>Chemo Med1</v>
      </c>
      <c r="H2801" t="str">
        <f>IF(B2801&lt;'Price Schedules'!$B$15,'Price Schedules'!$A$14,'Price Schedules'!$A$15)</f>
        <v>PASS1</v>
      </c>
      <c r="I2801" t="str">
        <f>IF(B2801&lt;'Price Schedules'!$B$18,'Price Schedules'!$A$17,'Price Schedules'!$A$18)</f>
        <v>IV1</v>
      </c>
      <c r="J2801" t="s">
        <v>38</v>
      </c>
      <c r="K2801" t="s">
        <v>39</v>
      </c>
      <c r="L2801" t="s">
        <v>40</v>
      </c>
      <c r="M2801" t="s">
        <v>41</v>
      </c>
      <c r="N2801" t="s">
        <v>42</v>
      </c>
      <c r="O2801" t="s">
        <v>43</v>
      </c>
      <c r="P2801" t="s">
        <v>44</v>
      </c>
      <c r="Q2801" t="s">
        <v>45</v>
      </c>
      <c r="R2801" t="str">
        <f t="shared" si="87"/>
        <v>Error</v>
      </c>
      <c r="S2801" t="e">
        <f>VLOOKUP($R2801,'Price Schedules'!$A$1:$H$34,4,FALSE)</f>
        <v>#N/A</v>
      </c>
      <c r="T2801" t="e">
        <f>VLOOKUP(R2801,'Price Schedules'!$A$1:$H$34,5,FALSE)</f>
        <v>#N/A</v>
      </c>
      <c r="U2801" t="e">
        <f>VLOOKUP(R2801,'Price Schedules'!$A$1:$H$34,6,FALSE)</f>
        <v>#N/A</v>
      </c>
      <c r="V2801" t="e">
        <f>VLOOKUP(R2801,'Price Schedules'!$A$1:$H$34,7,FALSE)</f>
        <v>#N/A</v>
      </c>
      <c r="W2801" t="e">
        <f>VLOOKUP(R2801,'Price Schedules'!$A$1:$H$34,8,FALSE)</f>
        <v>#N/A</v>
      </c>
    </row>
    <row r="2802" spans="1:23" x14ac:dyDescent="0.25">
      <c r="A2802">
        <f>Chargemaster!A2803</f>
        <v>0</v>
      </c>
      <c r="B2802">
        <f>Chargemaster!C2803</f>
        <v>0</v>
      </c>
      <c r="C2802">
        <f>Chargemaster!D2803</f>
        <v>0</v>
      </c>
      <c r="D2802" t="e">
        <f t="shared" si="86"/>
        <v>#N/A</v>
      </c>
      <c r="E2802" t="str">
        <f>(IF(B2802&lt;'Price Schedules'!$B$3,'Price Schedules'!$A$2,IF(B2802&lt;'Price Schedules'!$B$4,'Price Schedules'!$A$3,'Price Schedules'!$A$4)))</f>
        <v>Inj Med1</v>
      </c>
      <c r="F2802" t="str">
        <f>(IF(B2802&lt;'Price Schedules'!$B$7,'Price Schedules'!$A$6,IF(B2802&lt;'Price Schedules'!$B$8,'Price Schedules'!$A$7,'Price Schedules'!$A$8)))</f>
        <v>Chemo IV1</v>
      </c>
      <c r="G2802" t="str">
        <f>(IF(B2802&lt;'Price Schedules'!$B$11,'Price Schedules'!$A$10,IF(B2802&lt;'Price Schedules'!$B$12,'Price Schedules'!$A$11,'Price Schedules'!$A$12)))</f>
        <v>Chemo Med1</v>
      </c>
      <c r="H2802" t="str">
        <f>IF(B2802&lt;'Price Schedules'!$B$15,'Price Schedules'!$A$14,'Price Schedules'!$A$15)</f>
        <v>PASS1</v>
      </c>
      <c r="I2802" t="str">
        <f>IF(B2802&lt;'Price Schedules'!$B$18,'Price Schedules'!$A$17,'Price Schedules'!$A$18)</f>
        <v>IV1</v>
      </c>
      <c r="J2802" t="s">
        <v>38</v>
      </c>
      <c r="K2802" t="s">
        <v>39</v>
      </c>
      <c r="L2802" t="s">
        <v>40</v>
      </c>
      <c r="M2802" t="s">
        <v>41</v>
      </c>
      <c r="N2802" t="s">
        <v>42</v>
      </c>
      <c r="O2802" t="s">
        <v>43</v>
      </c>
      <c r="P2802" t="s">
        <v>44</v>
      </c>
      <c r="Q2802" t="s">
        <v>45</v>
      </c>
      <c r="R2802" t="str">
        <f t="shared" si="87"/>
        <v>Error</v>
      </c>
      <c r="S2802" t="e">
        <f>VLOOKUP($R2802,'Price Schedules'!$A$1:$H$34,4,FALSE)</f>
        <v>#N/A</v>
      </c>
      <c r="T2802" t="e">
        <f>VLOOKUP(R2802,'Price Schedules'!$A$1:$H$34,5,FALSE)</f>
        <v>#N/A</v>
      </c>
      <c r="U2802" t="e">
        <f>VLOOKUP(R2802,'Price Schedules'!$A$1:$H$34,6,FALSE)</f>
        <v>#N/A</v>
      </c>
      <c r="V2802" t="e">
        <f>VLOOKUP(R2802,'Price Schedules'!$A$1:$H$34,7,FALSE)</f>
        <v>#N/A</v>
      </c>
      <c r="W2802" t="e">
        <f>VLOOKUP(R2802,'Price Schedules'!$A$1:$H$34,8,FALSE)</f>
        <v>#N/A</v>
      </c>
    </row>
    <row r="2803" spans="1:23" x14ac:dyDescent="0.25">
      <c r="A2803">
        <f>Chargemaster!A2804</f>
        <v>0</v>
      </c>
      <c r="B2803">
        <f>Chargemaster!C2804</f>
        <v>0</v>
      </c>
      <c r="C2803">
        <f>Chargemaster!D2804</f>
        <v>0</v>
      </c>
      <c r="D2803" t="e">
        <f t="shared" si="86"/>
        <v>#N/A</v>
      </c>
      <c r="E2803" t="str">
        <f>(IF(B2803&lt;'Price Schedules'!$B$3,'Price Schedules'!$A$2,IF(B2803&lt;'Price Schedules'!$B$4,'Price Schedules'!$A$3,'Price Schedules'!$A$4)))</f>
        <v>Inj Med1</v>
      </c>
      <c r="F2803" t="str">
        <f>(IF(B2803&lt;'Price Schedules'!$B$7,'Price Schedules'!$A$6,IF(B2803&lt;'Price Schedules'!$B$8,'Price Schedules'!$A$7,'Price Schedules'!$A$8)))</f>
        <v>Chemo IV1</v>
      </c>
      <c r="G2803" t="str">
        <f>(IF(B2803&lt;'Price Schedules'!$B$11,'Price Schedules'!$A$10,IF(B2803&lt;'Price Schedules'!$B$12,'Price Schedules'!$A$11,'Price Schedules'!$A$12)))</f>
        <v>Chemo Med1</v>
      </c>
      <c r="H2803" t="str">
        <f>IF(B2803&lt;'Price Schedules'!$B$15,'Price Schedules'!$A$14,'Price Schedules'!$A$15)</f>
        <v>PASS1</v>
      </c>
      <c r="I2803" t="str">
        <f>IF(B2803&lt;'Price Schedules'!$B$18,'Price Schedules'!$A$17,'Price Schedules'!$A$18)</f>
        <v>IV1</v>
      </c>
      <c r="J2803" t="s">
        <v>38</v>
      </c>
      <c r="K2803" t="s">
        <v>39</v>
      </c>
      <c r="L2803" t="s">
        <v>40</v>
      </c>
      <c r="M2803" t="s">
        <v>41</v>
      </c>
      <c r="N2803" t="s">
        <v>42</v>
      </c>
      <c r="O2803" t="s">
        <v>43</v>
      </c>
      <c r="P2803" t="s">
        <v>44</v>
      </c>
      <c r="Q2803" t="s">
        <v>45</v>
      </c>
      <c r="R2803" t="str">
        <f t="shared" si="87"/>
        <v>Error</v>
      </c>
      <c r="S2803" t="e">
        <f>VLOOKUP($R2803,'Price Schedules'!$A$1:$H$34,4,FALSE)</f>
        <v>#N/A</v>
      </c>
      <c r="T2803" t="e">
        <f>VLOOKUP(R2803,'Price Schedules'!$A$1:$H$34,5,FALSE)</f>
        <v>#N/A</v>
      </c>
      <c r="U2803" t="e">
        <f>VLOOKUP(R2803,'Price Schedules'!$A$1:$H$34,6,FALSE)</f>
        <v>#N/A</v>
      </c>
      <c r="V2803" t="e">
        <f>VLOOKUP(R2803,'Price Schedules'!$A$1:$H$34,7,FALSE)</f>
        <v>#N/A</v>
      </c>
      <c r="W2803" t="e">
        <f>VLOOKUP(R2803,'Price Schedules'!$A$1:$H$34,8,FALSE)</f>
        <v>#N/A</v>
      </c>
    </row>
    <row r="2804" spans="1:23" x14ac:dyDescent="0.25">
      <c r="A2804">
        <f>Chargemaster!A2805</f>
        <v>0</v>
      </c>
      <c r="B2804">
        <f>Chargemaster!C2805</f>
        <v>0</v>
      </c>
      <c r="C2804">
        <f>Chargemaster!D2805</f>
        <v>0</v>
      </c>
      <c r="D2804" t="e">
        <f t="shared" si="86"/>
        <v>#N/A</v>
      </c>
      <c r="E2804" t="str">
        <f>(IF(B2804&lt;'Price Schedules'!$B$3,'Price Schedules'!$A$2,IF(B2804&lt;'Price Schedules'!$B$4,'Price Schedules'!$A$3,'Price Schedules'!$A$4)))</f>
        <v>Inj Med1</v>
      </c>
      <c r="F2804" t="str">
        <f>(IF(B2804&lt;'Price Schedules'!$B$7,'Price Schedules'!$A$6,IF(B2804&lt;'Price Schedules'!$B$8,'Price Schedules'!$A$7,'Price Schedules'!$A$8)))</f>
        <v>Chemo IV1</v>
      </c>
      <c r="G2804" t="str">
        <f>(IF(B2804&lt;'Price Schedules'!$B$11,'Price Schedules'!$A$10,IF(B2804&lt;'Price Schedules'!$B$12,'Price Schedules'!$A$11,'Price Schedules'!$A$12)))</f>
        <v>Chemo Med1</v>
      </c>
      <c r="H2804" t="str">
        <f>IF(B2804&lt;'Price Schedules'!$B$15,'Price Schedules'!$A$14,'Price Schedules'!$A$15)</f>
        <v>PASS1</v>
      </c>
      <c r="I2804" t="str">
        <f>IF(B2804&lt;'Price Schedules'!$B$18,'Price Schedules'!$A$17,'Price Schedules'!$A$18)</f>
        <v>IV1</v>
      </c>
      <c r="J2804" t="s">
        <v>38</v>
      </c>
      <c r="K2804" t="s">
        <v>39</v>
      </c>
      <c r="L2804" t="s">
        <v>40</v>
      </c>
      <c r="M2804" t="s">
        <v>41</v>
      </c>
      <c r="N2804" t="s">
        <v>42</v>
      </c>
      <c r="O2804" t="s">
        <v>43</v>
      </c>
      <c r="P2804" t="s">
        <v>44</v>
      </c>
      <c r="Q2804" t="s">
        <v>45</v>
      </c>
      <c r="R2804" t="str">
        <f t="shared" si="87"/>
        <v>Error</v>
      </c>
      <c r="S2804" t="e">
        <f>VLOOKUP($R2804,'Price Schedules'!$A$1:$H$34,4,FALSE)</f>
        <v>#N/A</v>
      </c>
      <c r="T2804" t="e">
        <f>VLOOKUP(R2804,'Price Schedules'!$A$1:$H$34,5,FALSE)</f>
        <v>#N/A</v>
      </c>
      <c r="U2804" t="e">
        <f>VLOOKUP(R2804,'Price Schedules'!$A$1:$H$34,6,FALSE)</f>
        <v>#N/A</v>
      </c>
      <c r="V2804" t="e">
        <f>VLOOKUP(R2804,'Price Schedules'!$A$1:$H$34,7,FALSE)</f>
        <v>#N/A</v>
      </c>
      <c r="W2804" t="e">
        <f>VLOOKUP(R2804,'Price Schedules'!$A$1:$H$34,8,FALSE)</f>
        <v>#N/A</v>
      </c>
    </row>
    <row r="2805" spans="1:23" x14ac:dyDescent="0.25">
      <c r="A2805">
        <f>Chargemaster!A2806</f>
        <v>0</v>
      </c>
      <c r="B2805">
        <f>Chargemaster!C2806</f>
        <v>0</v>
      </c>
      <c r="C2805">
        <f>Chargemaster!D2806</f>
        <v>0</v>
      </c>
      <c r="D2805" t="e">
        <f t="shared" si="86"/>
        <v>#N/A</v>
      </c>
      <c r="E2805" t="str">
        <f>(IF(B2805&lt;'Price Schedules'!$B$3,'Price Schedules'!$A$2,IF(B2805&lt;'Price Schedules'!$B$4,'Price Schedules'!$A$3,'Price Schedules'!$A$4)))</f>
        <v>Inj Med1</v>
      </c>
      <c r="F2805" t="str">
        <f>(IF(B2805&lt;'Price Schedules'!$B$7,'Price Schedules'!$A$6,IF(B2805&lt;'Price Schedules'!$B$8,'Price Schedules'!$A$7,'Price Schedules'!$A$8)))</f>
        <v>Chemo IV1</v>
      </c>
      <c r="G2805" t="str">
        <f>(IF(B2805&lt;'Price Schedules'!$B$11,'Price Schedules'!$A$10,IF(B2805&lt;'Price Schedules'!$B$12,'Price Schedules'!$A$11,'Price Schedules'!$A$12)))</f>
        <v>Chemo Med1</v>
      </c>
      <c r="H2805" t="str">
        <f>IF(B2805&lt;'Price Schedules'!$B$15,'Price Schedules'!$A$14,'Price Schedules'!$A$15)</f>
        <v>PASS1</v>
      </c>
      <c r="I2805" t="str">
        <f>IF(B2805&lt;'Price Schedules'!$B$18,'Price Schedules'!$A$17,'Price Schedules'!$A$18)</f>
        <v>IV1</v>
      </c>
      <c r="J2805" t="s">
        <v>38</v>
      </c>
      <c r="K2805" t="s">
        <v>39</v>
      </c>
      <c r="L2805" t="s">
        <v>40</v>
      </c>
      <c r="M2805" t="s">
        <v>41</v>
      </c>
      <c r="N2805" t="s">
        <v>42</v>
      </c>
      <c r="O2805" t="s">
        <v>43</v>
      </c>
      <c r="P2805" t="s">
        <v>44</v>
      </c>
      <c r="Q2805" t="s">
        <v>45</v>
      </c>
      <c r="R2805" t="str">
        <f t="shared" si="87"/>
        <v>Error</v>
      </c>
      <c r="S2805" t="e">
        <f>VLOOKUP($R2805,'Price Schedules'!$A$1:$H$34,4,FALSE)</f>
        <v>#N/A</v>
      </c>
      <c r="T2805" t="e">
        <f>VLOOKUP(R2805,'Price Schedules'!$A$1:$H$34,5,FALSE)</f>
        <v>#N/A</v>
      </c>
      <c r="U2805" t="e">
        <f>VLOOKUP(R2805,'Price Schedules'!$A$1:$H$34,6,FALSE)</f>
        <v>#N/A</v>
      </c>
      <c r="V2805" t="e">
        <f>VLOOKUP(R2805,'Price Schedules'!$A$1:$H$34,7,FALSE)</f>
        <v>#N/A</v>
      </c>
      <c r="W2805" t="e">
        <f>VLOOKUP(R2805,'Price Schedules'!$A$1:$H$34,8,FALSE)</f>
        <v>#N/A</v>
      </c>
    </row>
    <row r="2806" spans="1:23" x14ac:dyDescent="0.25">
      <c r="A2806">
        <f>Chargemaster!A2807</f>
        <v>0</v>
      </c>
      <c r="B2806">
        <f>Chargemaster!C2807</f>
        <v>0</v>
      </c>
      <c r="C2806">
        <f>Chargemaster!D2807</f>
        <v>0</v>
      </c>
      <c r="D2806" t="e">
        <f t="shared" si="86"/>
        <v>#N/A</v>
      </c>
      <c r="E2806" t="str">
        <f>(IF(B2806&lt;'Price Schedules'!$B$3,'Price Schedules'!$A$2,IF(B2806&lt;'Price Schedules'!$B$4,'Price Schedules'!$A$3,'Price Schedules'!$A$4)))</f>
        <v>Inj Med1</v>
      </c>
      <c r="F2806" t="str">
        <f>(IF(B2806&lt;'Price Schedules'!$B$7,'Price Schedules'!$A$6,IF(B2806&lt;'Price Schedules'!$B$8,'Price Schedules'!$A$7,'Price Schedules'!$A$8)))</f>
        <v>Chemo IV1</v>
      </c>
      <c r="G2806" t="str">
        <f>(IF(B2806&lt;'Price Schedules'!$B$11,'Price Schedules'!$A$10,IF(B2806&lt;'Price Schedules'!$B$12,'Price Schedules'!$A$11,'Price Schedules'!$A$12)))</f>
        <v>Chemo Med1</v>
      </c>
      <c r="H2806" t="str">
        <f>IF(B2806&lt;'Price Schedules'!$B$15,'Price Schedules'!$A$14,'Price Schedules'!$A$15)</f>
        <v>PASS1</v>
      </c>
      <c r="I2806" t="str">
        <f>IF(B2806&lt;'Price Schedules'!$B$18,'Price Schedules'!$A$17,'Price Schedules'!$A$18)</f>
        <v>IV1</v>
      </c>
      <c r="J2806" t="s">
        <v>38</v>
      </c>
      <c r="K2806" t="s">
        <v>39</v>
      </c>
      <c r="L2806" t="s">
        <v>40</v>
      </c>
      <c r="M2806" t="s">
        <v>41</v>
      </c>
      <c r="N2806" t="s">
        <v>42</v>
      </c>
      <c r="O2806" t="s">
        <v>43</v>
      </c>
      <c r="P2806" t="s">
        <v>44</v>
      </c>
      <c r="Q2806" t="s">
        <v>45</v>
      </c>
      <c r="R2806" t="str">
        <f t="shared" si="87"/>
        <v>Error</v>
      </c>
      <c r="S2806" t="e">
        <f>VLOOKUP($R2806,'Price Schedules'!$A$1:$H$34,4,FALSE)</f>
        <v>#N/A</v>
      </c>
      <c r="T2806" t="e">
        <f>VLOOKUP(R2806,'Price Schedules'!$A$1:$H$34,5,FALSE)</f>
        <v>#N/A</v>
      </c>
      <c r="U2806" t="e">
        <f>VLOOKUP(R2806,'Price Schedules'!$A$1:$H$34,6,FALSE)</f>
        <v>#N/A</v>
      </c>
      <c r="V2806" t="e">
        <f>VLOOKUP(R2806,'Price Schedules'!$A$1:$H$34,7,FALSE)</f>
        <v>#N/A</v>
      </c>
      <c r="W2806" t="e">
        <f>VLOOKUP(R2806,'Price Schedules'!$A$1:$H$34,8,FALSE)</f>
        <v>#N/A</v>
      </c>
    </row>
    <row r="2807" spans="1:23" x14ac:dyDescent="0.25">
      <c r="A2807">
        <f>Chargemaster!A2808</f>
        <v>0</v>
      </c>
      <c r="B2807">
        <f>Chargemaster!C2808</f>
        <v>0</v>
      </c>
      <c r="C2807">
        <f>Chargemaster!D2808</f>
        <v>0</v>
      </c>
      <c r="D2807" t="e">
        <f t="shared" si="86"/>
        <v>#N/A</v>
      </c>
      <c r="E2807" t="str">
        <f>(IF(B2807&lt;'Price Schedules'!$B$3,'Price Schedules'!$A$2,IF(B2807&lt;'Price Schedules'!$B$4,'Price Schedules'!$A$3,'Price Schedules'!$A$4)))</f>
        <v>Inj Med1</v>
      </c>
      <c r="F2807" t="str">
        <f>(IF(B2807&lt;'Price Schedules'!$B$7,'Price Schedules'!$A$6,IF(B2807&lt;'Price Schedules'!$B$8,'Price Schedules'!$A$7,'Price Schedules'!$A$8)))</f>
        <v>Chemo IV1</v>
      </c>
      <c r="G2807" t="str">
        <f>(IF(B2807&lt;'Price Schedules'!$B$11,'Price Schedules'!$A$10,IF(B2807&lt;'Price Schedules'!$B$12,'Price Schedules'!$A$11,'Price Schedules'!$A$12)))</f>
        <v>Chemo Med1</v>
      </c>
      <c r="H2807" t="str">
        <f>IF(B2807&lt;'Price Schedules'!$B$15,'Price Schedules'!$A$14,'Price Schedules'!$A$15)</f>
        <v>PASS1</v>
      </c>
      <c r="I2807" t="str">
        <f>IF(B2807&lt;'Price Schedules'!$B$18,'Price Schedules'!$A$17,'Price Schedules'!$A$18)</f>
        <v>IV1</v>
      </c>
      <c r="J2807" t="s">
        <v>38</v>
      </c>
      <c r="K2807" t="s">
        <v>39</v>
      </c>
      <c r="L2807" t="s">
        <v>40</v>
      </c>
      <c r="M2807" t="s">
        <v>41</v>
      </c>
      <c r="N2807" t="s">
        <v>42</v>
      </c>
      <c r="O2807" t="s">
        <v>43</v>
      </c>
      <c r="P2807" t="s">
        <v>44</v>
      </c>
      <c r="Q2807" t="s">
        <v>45</v>
      </c>
      <c r="R2807" t="str">
        <f t="shared" si="87"/>
        <v>Error</v>
      </c>
      <c r="S2807" t="e">
        <f>VLOOKUP($R2807,'Price Schedules'!$A$1:$H$34,4,FALSE)</f>
        <v>#N/A</v>
      </c>
      <c r="T2807" t="e">
        <f>VLOOKUP(R2807,'Price Schedules'!$A$1:$H$34,5,FALSE)</f>
        <v>#N/A</v>
      </c>
      <c r="U2807" t="e">
        <f>VLOOKUP(R2807,'Price Schedules'!$A$1:$H$34,6,FALSE)</f>
        <v>#N/A</v>
      </c>
      <c r="V2807" t="e">
        <f>VLOOKUP(R2807,'Price Schedules'!$A$1:$H$34,7,FALSE)</f>
        <v>#N/A</v>
      </c>
      <c r="W2807" t="e">
        <f>VLOOKUP(R2807,'Price Schedules'!$A$1:$H$34,8,FALSE)</f>
        <v>#N/A</v>
      </c>
    </row>
    <row r="2808" spans="1:23" x14ac:dyDescent="0.25">
      <c r="A2808">
        <f>Chargemaster!A2809</f>
        <v>0</v>
      </c>
      <c r="B2808">
        <f>Chargemaster!C2809</f>
        <v>0</v>
      </c>
      <c r="C2808">
        <f>Chargemaster!D2809</f>
        <v>0</v>
      </c>
      <c r="D2808" t="e">
        <f t="shared" si="86"/>
        <v>#N/A</v>
      </c>
      <c r="E2808" t="str">
        <f>(IF(B2808&lt;'Price Schedules'!$B$3,'Price Schedules'!$A$2,IF(B2808&lt;'Price Schedules'!$B$4,'Price Schedules'!$A$3,'Price Schedules'!$A$4)))</f>
        <v>Inj Med1</v>
      </c>
      <c r="F2808" t="str">
        <f>(IF(B2808&lt;'Price Schedules'!$B$7,'Price Schedules'!$A$6,IF(B2808&lt;'Price Schedules'!$B$8,'Price Schedules'!$A$7,'Price Schedules'!$A$8)))</f>
        <v>Chemo IV1</v>
      </c>
      <c r="G2808" t="str">
        <f>(IF(B2808&lt;'Price Schedules'!$B$11,'Price Schedules'!$A$10,IF(B2808&lt;'Price Schedules'!$B$12,'Price Schedules'!$A$11,'Price Schedules'!$A$12)))</f>
        <v>Chemo Med1</v>
      </c>
      <c r="H2808" t="str">
        <f>IF(B2808&lt;'Price Schedules'!$B$15,'Price Schedules'!$A$14,'Price Schedules'!$A$15)</f>
        <v>PASS1</v>
      </c>
      <c r="I2808" t="str">
        <f>IF(B2808&lt;'Price Schedules'!$B$18,'Price Schedules'!$A$17,'Price Schedules'!$A$18)</f>
        <v>IV1</v>
      </c>
      <c r="J2808" t="s">
        <v>38</v>
      </c>
      <c r="K2808" t="s">
        <v>39</v>
      </c>
      <c r="L2808" t="s">
        <v>40</v>
      </c>
      <c r="M2808" t="s">
        <v>41</v>
      </c>
      <c r="N2808" t="s">
        <v>42</v>
      </c>
      <c r="O2808" t="s">
        <v>43</v>
      </c>
      <c r="P2808" t="s">
        <v>44</v>
      </c>
      <c r="Q2808" t="s">
        <v>45</v>
      </c>
      <c r="R2808" t="str">
        <f t="shared" si="87"/>
        <v>Error</v>
      </c>
      <c r="S2808" t="e">
        <f>VLOOKUP($R2808,'Price Schedules'!$A$1:$H$34,4,FALSE)</f>
        <v>#N/A</v>
      </c>
      <c r="T2808" t="e">
        <f>VLOOKUP(R2808,'Price Schedules'!$A$1:$H$34,5,FALSE)</f>
        <v>#N/A</v>
      </c>
      <c r="U2808" t="e">
        <f>VLOOKUP(R2808,'Price Schedules'!$A$1:$H$34,6,FALSE)</f>
        <v>#N/A</v>
      </c>
      <c r="V2808" t="e">
        <f>VLOOKUP(R2808,'Price Schedules'!$A$1:$H$34,7,FALSE)</f>
        <v>#N/A</v>
      </c>
      <c r="W2808" t="e">
        <f>VLOOKUP(R2808,'Price Schedules'!$A$1:$H$34,8,FALSE)</f>
        <v>#N/A</v>
      </c>
    </row>
    <row r="2809" spans="1:23" x14ac:dyDescent="0.25">
      <c r="A2809">
        <f>Chargemaster!A2810</f>
        <v>0</v>
      </c>
      <c r="B2809">
        <f>Chargemaster!C2810</f>
        <v>0</v>
      </c>
      <c r="C2809">
        <f>Chargemaster!D2810</f>
        <v>0</v>
      </c>
      <c r="D2809" t="e">
        <f t="shared" si="86"/>
        <v>#N/A</v>
      </c>
      <c r="E2809" t="str">
        <f>(IF(B2809&lt;'Price Schedules'!$B$3,'Price Schedules'!$A$2,IF(B2809&lt;'Price Schedules'!$B$4,'Price Schedules'!$A$3,'Price Schedules'!$A$4)))</f>
        <v>Inj Med1</v>
      </c>
      <c r="F2809" t="str">
        <f>(IF(B2809&lt;'Price Schedules'!$B$7,'Price Schedules'!$A$6,IF(B2809&lt;'Price Schedules'!$B$8,'Price Schedules'!$A$7,'Price Schedules'!$A$8)))</f>
        <v>Chemo IV1</v>
      </c>
      <c r="G2809" t="str">
        <f>(IF(B2809&lt;'Price Schedules'!$B$11,'Price Schedules'!$A$10,IF(B2809&lt;'Price Schedules'!$B$12,'Price Schedules'!$A$11,'Price Schedules'!$A$12)))</f>
        <v>Chemo Med1</v>
      </c>
      <c r="H2809" t="str">
        <f>IF(B2809&lt;'Price Schedules'!$B$15,'Price Schedules'!$A$14,'Price Schedules'!$A$15)</f>
        <v>PASS1</v>
      </c>
      <c r="I2809" t="str">
        <f>IF(B2809&lt;'Price Schedules'!$B$18,'Price Schedules'!$A$17,'Price Schedules'!$A$18)</f>
        <v>IV1</v>
      </c>
      <c r="J2809" t="s">
        <v>38</v>
      </c>
      <c r="K2809" t="s">
        <v>39</v>
      </c>
      <c r="L2809" t="s">
        <v>40</v>
      </c>
      <c r="M2809" t="s">
        <v>41</v>
      </c>
      <c r="N2809" t="s">
        <v>42</v>
      </c>
      <c r="O2809" t="s">
        <v>43</v>
      </c>
      <c r="P2809" t="s">
        <v>44</v>
      </c>
      <c r="Q2809" t="s">
        <v>45</v>
      </c>
      <c r="R2809" t="str">
        <f t="shared" si="87"/>
        <v>Error</v>
      </c>
      <c r="S2809" t="e">
        <f>VLOOKUP($R2809,'Price Schedules'!$A$1:$H$34,4,FALSE)</f>
        <v>#N/A</v>
      </c>
      <c r="T2809" t="e">
        <f>VLOOKUP(R2809,'Price Schedules'!$A$1:$H$34,5,FALSE)</f>
        <v>#N/A</v>
      </c>
      <c r="U2809" t="e">
        <f>VLOOKUP(R2809,'Price Schedules'!$A$1:$H$34,6,FALSE)</f>
        <v>#N/A</v>
      </c>
      <c r="V2809" t="e">
        <f>VLOOKUP(R2809,'Price Schedules'!$A$1:$H$34,7,FALSE)</f>
        <v>#N/A</v>
      </c>
      <c r="W2809" t="e">
        <f>VLOOKUP(R2809,'Price Schedules'!$A$1:$H$34,8,FALSE)</f>
        <v>#N/A</v>
      </c>
    </row>
    <row r="2810" spans="1:23" x14ac:dyDescent="0.25">
      <c r="A2810">
        <f>Chargemaster!A2811</f>
        <v>0</v>
      </c>
      <c r="B2810">
        <f>Chargemaster!C2811</f>
        <v>0</v>
      </c>
      <c r="C2810">
        <f>Chargemaster!D2811</f>
        <v>0</v>
      </c>
      <c r="D2810" t="e">
        <f t="shared" si="86"/>
        <v>#N/A</v>
      </c>
      <c r="E2810" t="str">
        <f>(IF(B2810&lt;'Price Schedules'!$B$3,'Price Schedules'!$A$2,IF(B2810&lt;'Price Schedules'!$B$4,'Price Schedules'!$A$3,'Price Schedules'!$A$4)))</f>
        <v>Inj Med1</v>
      </c>
      <c r="F2810" t="str">
        <f>(IF(B2810&lt;'Price Schedules'!$B$7,'Price Schedules'!$A$6,IF(B2810&lt;'Price Schedules'!$B$8,'Price Schedules'!$A$7,'Price Schedules'!$A$8)))</f>
        <v>Chemo IV1</v>
      </c>
      <c r="G2810" t="str">
        <f>(IF(B2810&lt;'Price Schedules'!$B$11,'Price Schedules'!$A$10,IF(B2810&lt;'Price Schedules'!$B$12,'Price Schedules'!$A$11,'Price Schedules'!$A$12)))</f>
        <v>Chemo Med1</v>
      </c>
      <c r="H2810" t="str">
        <f>IF(B2810&lt;'Price Schedules'!$B$15,'Price Schedules'!$A$14,'Price Schedules'!$A$15)</f>
        <v>PASS1</v>
      </c>
      <c r="I2810" t="str">
        <f>IF(B2810&lt;'Price Schedules'!$B$18,'Price Schedules'!$A$17,'Price Schedules'!$A$18)</f>
        <v>IV1</v>
      </c>
      <c r="J2810" t="s">
        <v>38</v>
      </c>
      <c r="K2810" t="s">
        <v>39</v>
      </c>
      <c r="L2810" t="s">
        <v>40</v>
      </c>
      <c r="M2810" t="s">
        <v>41</v>
      </c>
      <c r="N2810" t="s">
        <v>42</v>
      </c>
      <c r="O2810" t="s">
        <v>43</v>
      </c>
      <c r="P2810" t="s">
        <v>44</v>
      </c>
      <c r="Q2810" t="s">
        <v>45</v>
      </c>
      <c r="R2810" t="str">
        <f t="shared" si="87"/>
        <v>Error</v>
      </c>
      <c r="S2810" t="e">
        <f>VLOOKUP($R2810,'Price Schedules'!$A$1:$H$34,4,FALSE)</f>
        <v>#N/A</v>
      </c>
      <c r="T2810" t="e">
        <f>VLOOKUP(R2810,'Price Schedules'!$A$1:$H$34,5,FALSE)</f>
        <v>#N/A</v>
      </c>
      <c r="U2810" t="e">
        <f>VLOOKUP(R2810,'Price Schedules'!$A$1:$H$34,6,FALSE)</f>
        <v>#N/A</v>
      </c>
      <c r="V2810" t="e">
        <f>VLOOKUP(R2810,'Price Schedules'!$A$1:$H$34,7,FALSE)</f>
        <v>#N/A</v>
      </c>
      <c r="W2810" t="e">
        <f>VLOOKUP(R2810,'Price Schedules'!$A$1:$H$34,8,FALSE)</f>
        <v>#N/A</v>
      </c>
    </row>
    <row r="2811" spans="1:23" x14ac:dyDescent="0.25">
      <c r="A2811">
        <f>Chargemaster!A2812</f>
        <v>0</v>
      </c>
      <c r="B2811">
        <f>Chargemaster!C2812</f>
        <v>0</v>
      </c>
      <c r="C2811">
        <f>Chargemaster!D2812</f>
        <v>0</v>
      </c>
      <c r="D2811" t="e">
        <f t="shared" si="86"/>
        <v>#N/A</v>
      </c>
      <c r="E2811" t="str">
        <f>(IF(B2811&lt;'Price Schedules'!$B$3,'Price Schedules'!$A$2,IF(B2811&lt;'Price Schedules'!$B$4,'Price Schedules'!$A$3,'Price Schedules'!$A$4)))</f>
        <v>Inj Med1</v>
      </c>
      <c r="F2811" t="str">
        <f>(IF(B2811&lt;'Price Schedules'!$B$7,'Price Schedules'!$A$6,IF(B2811&lt;'Price Schedules'!$B$8,'Price Schedules'!$A$7,'Price Schedules'!$A$8)))</f>
        <v>Chemo IV1</v>
      </c>
      <c r="G2811" t="str">
        <f>(IF(B2811&lt;'Price Schedules'!$B$11,'Price Schedules'!$A$10,IF(B2811&lt;'Price Schedules'!$B$12,'Price Schedules'!$A$11,'Price Schedules'!$A$12)))</f>
        <v>Chemo Med1</v>
      </c>
      <c r="H2811" t="str">
        <f>IF(B2811&lt;'Price Schedules'!$B$15,'Price Schedules'!$A$14,'Price Schedules'!$A$15)</f>
        <v>PASS1</v>
      </c>
      <c r="I2811" t="str">
        <f>IF(B2811&lt;'Price Schedules'!$B$18,'Price Schedules'!$A$17,'Price Schedules'!$A$18)</f>
        <v>IV1</v>
      </c>
      <c r="J2811" t="s">
        <v>38</v>
      </c>
      <c r="K2811" t="s">
        <v>39</v>
      </c>
      <c r="L2811" t="s">
        <v>40</v>
      </c>
      <c r="M2811" t="s">
        <v>41</v>
      </c>
      <c r="N2811" t="s">
        <v>42</v>
      </c>
      <c r="O2811" t="s">
        <v>43</v>
      </c>
      <c r="P2811" t="s">
        <v>44</v>
      </c>
      <c r="Q2811" t="s">
        <v>45</v>
      </c>
      <c r="R2811" t="str">
        <f t="shared" si="87"/>
        <v>Error</v>
      </c>
      <c r="S2811" t="e">
        <f>VLOOKUP($R2811,'Price Schedules'!$A$1:$H$34,4,FALSE)</f>
        <v>#N/A</v>
      </c>
      <c r="T2811" t="e">
        <f>VLOOKUP(R2811,'Price Schedules'!$A$1:$H$34,5,FALSE)</f>
        <v>#N/A</v>
      </c>
      <c r="U2811" t="e">
        <f>VLOOKUP(R2811,'Price Schedules'!$A$1:$H$34,6,FALSE)</f>
        <v>#N/A</v>
      </c>
      <c r="V2811" t="e">
        <f>VLOOKUP(R2811,'Price Schedules'!$A$1:$H$34,7,FALSE)</f>
        <v>#N/A</v>
      </c>
      <c r="W2811" t="e">
        <f>VLOOKUP(R2811,'Price Schedules'!$A$1:$H$34,8,FALSE)</f>
        <v>#N/A</v>
      </c>
    </row>
    <row r="2812" spans="1:23" x14ac:dyDescent="0.25">
      <c r="A2812">
        <f>Chargemaster!A2813</f>
        <v>0</v>
      </c>
      <c r="B2812">
        <f>Chargemaster!C2813</f>
        <v>0</v>
      </c>
      <c r="C2812">
        <f>Chargemaster!D2813</f>
        <v>0</v>
      </c>
      <c r="D2812" t="e">
        <f t="shared" si="86"/>
        <v>#N/A</v>
      </c>
      <c r="E2812" t="str">
        <f>(IF(B2812&lt;'Price Schedules'!$B$3,'Price Schedules'!$A$2,IF(B2812&lt;'Price Schedules'!$B$4,'Price Schedules'!$A$3,'Price Schedules'!$A$4)))</f>
        <v>Inj Med1</v>
      </c>
      <c r="F2812" t="str">
        <f>(IF(B2812&lt;'Price Schedules'!$B$7,'Price Schedules'!$A$6,IF(B2812&lt;'Price Schedules'!$B$8,'Price Schedules'!$A$7,'Price Schedules'!$A$8)))</f>
        <v>Chemo IV1</v>
      </c>
      <c r="G2812" t="str">
        <f>(IF(B2812&lt;'Price Schedules'!$B$11,'Price Schedules'!$A$10,IF(B2812&lt;'Price Schedules'!$B$12,'Price Schedules'!$A$11,'Price Schedules'!$A$12)))</f>
        <v>Chemo Med1</v>
      </c>
      <c r="H2812" t="str">
        <f>IF(B2812&lt;'Price Schedules'!$B$15,'Price Schedules'!$A$14,'Price Schedules'!$A$15)</f>
        <v>PASS1</v>
      </c>
      <c r="I2812" t="str">
        <f>IF(B2812&lt;'Price Schedules'!$B$18,'Price Schedules'!$A$17,'Price Schedules'!$A$18)</f>
        <v>IV1</v>
      </c>
      <c r="J2812" t="s">
        <v>38</v>
      </c>
      <c r="K2812" t="s">
        <v>39</v>
      </c>
      <c r="L2812" t="s">
        <v>40</v>
      </c>
      <c r="M2812" t="s">
        <v>41</v>
      </c>
      <c r="N2812" t="s">
        <v>42</v>
      </c>
      <c r="O2812" t="s">
        <v>43</v>
      </c>
      <c r="P2812" t="s">
        <v>44</v>
      </c>
      <c r="Q2812" t="s">
        <v>45</v>
      </c>
      <c r="R2812" t="str">
        <f t="shared" si="87"/>
        <v>Error</v>
      </c>
      <c r="S2812" t="e">
        <f>VLOOKUP($R2812,'Price Schedules'!$A$1:$H$34,4,FALSE)</f>
        <v>#N/A</v>
      </c>
      <c r="T2812" t="e">
        <f>VLOOKUP(R2812,'Price Schedules'!$A$1:$H$34,5,FALSE)</f>
        <v>#N/A</v>
      </c>
      <c r="U2812" t="e">
        <f>VLOOKUP(R2812,'Price Schedules'!$A$1:$H$34,6,FALSE)</f>
        <v>#N/A</v>
      </c>
      <c r="V2812" t="e">
        <f>VLOOKUP(R2812,'Price Schedules'!$A$1:$H$34,7,FALSE)</f>
        <v>#N/A</v>
      </c>
      <c r="W2812" t="e">
        <f>VLOOKUP(R2812,'Price Schedules'!$A$1:$H$34,8,FALSE)</f>
        <v>#N/A</v>
      </c>
    </row>
    <row r="2813" spans="1:23" x14ac:dyDescent="0.25">
      <c r="A2813">
        <f>Chargemaster!A2814</f>
        <v>0</v>
      </c>
      <c r="B2813">
        <f>Chargemaster!C2814</f>
        <v>0</v>
      </c>
      <c r="C2813">
        <f>Chargemaster!D2814</f>
        <v>0</v>
      </c>
      <c r="D2813" t="e">
        <f t="shared" si="86"/>
        <v>#N/A</v>
      </c>
      <c r="E2813" t="str">
        <f>(IF(B2813&lt;'Price Schedules'!$B$3,'Price Schedules'!$A$2,IF(B2813&lt;'Price Schedules'!$B$4,'Price Schedules'!$A$3,'Price Schedules'!$A$4)))</f>
        <v>Inj Med1</v>
      </c>
      <c r="F2813" t="str">
        <f>(IF(B2813&lt;'Price Schedules'!$B$7,'Price Schedules'!$A$6,IF(B2813&lt;'Price Schedules'!$B$8,'Price Schedules'!$A$7,'Price Schedules'!$A$8)))</f>
        <v>Chemo IV1</v>
      </c>
      <c r="G2813" t="str">
        <f>(IF(B2813&lt;'Price Schedules'!$B$11,'Price Schedules'!$A$10,IF(B2813&lt;'Price Schedules'!$B$12,'Price Schedules'!$A$11,'Price Schedules'!$A$12)))</f>
        <v>Chemo Med1</v>
      </c>
      <c r="H2813" t="str">
        <f>IF(B2813&lt;'Price Schedules'!$B$15,'Price Schedules'!$A$14,'Price Schedules'!$A$15)</f>
        <v>PASS1</v>
      </c>
      <c r="I2813" t="str">
        <f>IF(B2813&lt;'Price Schedules'!$B$18,'Price Schedules'!$A$17,'Price Schedules'!$A$18)</f>
        <v>IV1</v>
      </c>
      <c r="J2813" t="s">
        <v>38</v>
      </c>
      <c r="K2813" t="s">
        <v>39</v>
      </c>
      <c r="L2813" t="s">
        <v>40</v>
      </c>
      <c r="M2813" t="s">
        <v>41</v>
      </c>
      <c r="N2813" t="s">
        <v>42</v>
      </c>
      <c r="O2813" t="s">
        <v>43</v>
      </c>
      <c r="P2813" t="s">
        <v>44</v>
      </c>
      <c r="Q2813" t="s">
        <v>45</v>
      </c>
      <c r="R2813" t="str">
        <f t="shared" si="87"/>
        <v>Error</v>
      </c>
      <c r="S2813" t="e">
        <f>VLOOKUP($R2813,'Price Schedules'!$A$1:$H$34,4,FALSE)</f>
        <v>#N/A</v>
      </c>
      <c r="T2813" t="e">
        <f>VLOOKUP(R2813,'Price Schedules'!$A$1:$H$34,5,FALSE)</f>
        <v>#N/A</v>
      </c>
      <c r="U2813" t="e">
        <f>VLOOKUP(R2813,'Price Schedules'!$A$1:$H$34,6,FALSE)</f>
        <v>#N/A</v>
      </c>
      <c r="V2813" t="e">
        <f>VLOOKUP(R2813,'Price Schedules'!$A$1:$H$34,7,FALSE)</f>
        <v>#N/A</v>
      </c>
      <c r="W2813" t="e">
        <f>VLOOKUP(R2813,'Price Schedules'!$A$1:$H$34,8,FALSE)</f>
        <v>#N/A</v>
      </c>
    </row>
    <row r="2814" spans="1:23" x14ac:dyDescent="0.25">
      <c r="A2814">
        <f>Chargemaster!A2815</f>
        <v>0</v>
      </c>
      <c r="B2814">
        <f>Chargemaster!C2815</f>
        <v>0</v>
      </c>
      <c r="C2814">
        <f>Chargemaster!D2815</f>
        <v>0</v>
      </c>
      <c r="D2814" t="e">
        <f t="shared" si="86"/>
        <v>#N/A</v>
      </c>
      <c r="E2814" t="str">
        <f>(IF(B2814&lt;'Price Schedules'!$B$3,'Price Schedules'!$A$2,IF(B2814&lt;'Price Schedules'!$B$4,'Price Schedules'!$A$3,'Price Schedules'!$A$4)))</f>
        <v>Inj Med1</v>
      </c>
      <c r="F2814" t="str">
        <f>(IF(B2814&lt;'Price Schedules'!$B$7,'Price Schedules'!$A$6,IF(B2814&lt;'Price Schedules'!$B$8,'Price Schedules'!$A$7,'Price Schedules'!$A$8)))</f>
        <v>Chemo IV1</v>
      </c>
      <c r="G2814" t="str">
        <f>(IF(B2814&lt;'Price Schedules'!$B$11,'Price Schedules'!$A$10,IF(B2814&lt;'Price Schedules'!$B$12,'Price Schedules'!$A$11,'Price Schedules'!$A$12)))</f>
        <v>Chemo Med1</v>
      </c>
      <c r="H2814" t="str">
        <f>IF(B2814&lt;'Price Schedules'!$B$15,'Price Schedules'!$A$14,'Price Schedules'!$A$15)</f>
        <v>PASS1</v>
      </c>
      <c r="I2814" t="str">
        <f>IF(B2814&lt;'Price Schedules'!$B$18,'Price Schedules'!$A$17,'Price Schedules'!$A$18)</f>
        <v>IV1</v>
      </c>
      <c r="J2814" t="s">
        <v>38</v>
      </c>
      <c r="K2814" t="s">
        <v>39</v>
      </c>
      <c r="L2814" t="s">
        <v>40</v>
      </c>
      <c r="M2814" t="s">
        <v>41</v>
      </c>
      <c r="N2814" t="s">
        <v>42</v>
      </c>
      <c r="O2814" t="s">
        <v>43</v>
      </c>
      <c r="P2814" t="s">
        <v>44</v>
      </c>
      <c r="Q2814" t="s">
        <v>45</v>
      </c>
      <c r="R2814" t="str">
        <f t="shared" si="87"/>
        <v>Error</v>
      </c>
      <c r="S2814" t="e">
        <f>VLOOKUP($R2814,'Price Schedules'!$A$1:$H$34,4,FALSE)</f>
        <v>#N/A</v>
      </c>
      <c r="T2814" t="e">
        <f>VLOOKUP(R2814,'Price Schedules'!$A$1:$H$34,5,FALSE)</f>
        <v>#N/A</v>
      </c>
      <c r="U2814" t="e">
        <f>VLOOKUP(R2814,'Price Schedules'!$A$1:$H$34,6,FALSE)</f>
        <v>#N/A</v>
      </c>
      <c r="V2814" t="e">
        <f>VLOOKUP(R2814,'Price Schedules'!$A$1:$H$34,7,FALSE)</f>
        <v>#N/A</v>
      </c>
      <c r="W2814" t="e">
        <f>VLOOKUP(R2814,'Price Schedules'!$A$1:$H$34,8,FALSE)</f>
        <v>#N/A</v>
      </c>
    </row>
    <row r="2815" spans="1:23" x14ac:dyDescent="0.25">
      <c r="A2815">
        <f>Chargemaster!A2816</f>
        <v>0</v>
      </c>
      <c r="B2815">
        <f>Chargemaster!C2816</f>
        <v>0</v>
      </c>
      <c r="C2815">
        <f>Chargemaster!D2816</f>
        <v>0</v>
      </c>
      <c r="D2815" t="e">
        <f t="shared" si="86"/>
        <v>#N/A</v>
      </c>
      <c r="E2815" t="str">
        <f>(IF(B2815&lt;'Price Schedules'!$B$3,'Price Schedules'!$A$2,IF(B2815&lt;'Price Schedules'!$B$4,'Price Schedules'!$A$3,'Price Schedules'!$A$4)))</f>
        <v>Inj Med1</v>
      </c>
      <c r="F2815" t="str">
        <f>(IF(B2815&lt;'Price Schedules'!$B$7,'Price Schedules'!$A$6,IF(B2815&lt;'Price Schedules'!$B$8,'Price Schedules'!$A$7,'Price Schedules'!$A$8)))</f>
        <v>Chemo IV1</v>
      </c>
      <c r="G2815" t="str">
        <f>(IF(B2815&lt;'Price Schedules'!$B$11,'Price Schedules'!$A$10,IF(B2815&lt;'Price Schedules'!$B$12,'Price Schedules'!$A$11,'Price Schedules'!$A$12)))</f>
        <v>Chemo Med1</v>
      </c>
      <c r="H2815" t="str">
        <f>IF(B2815&lt;'Price Schedules'!$B$15,'Price Schedules'!$A$14,'Price Schedules'!$A$15)</f>
        <v>PASS1</v>
      </c>
      <c r="I2815" t="str">
        <f>IF(B2815&lt;'Price Schedules'!$B$18,'Price Schedules'!$A$17,'Price Schedules'!$A$18)</f>
        <v>IV1</v>
      </c>
      <c r="J2815" t="s">
        <v>38</v>
      </c>
      <c r="K2815" t="s">
        <v>39</v>
      </c>
      <c r="L2815" t="s">
        <v>40</v>
      </c>
      <c r="M2815" t="s">
        <v>41</v>
      </c>
      <c r="N2815" t="s">
        <v>42</v>
      </c>
      <c r="O2815" t="s">
        <v>43</v>
      </c>
      <c r="P2815" t="s">
        <v>44</v>
      </c>
      <c r="Q2815" t="s">
        <v>45</v>
      </c>
      <c r="R2815" t="str">
        <f t="shared" si="87"/>
        <v>Error</v>
      </c>
      <c r="S2815" t="e">
        <f>VLOOKUP($R2815,'Price Schedules'!$A$1:$H$34,4,FALSE)</f>
        <v>#N/A</v>
      </c>
      <c r="T2815" t="e">
        <f>VLOOKUP(R2815,'Price Schedules'!$A$1:$H$34,5,FALSE)</f>
        <v>#N/A</v>
      </c>
      <c r="U2815" t="e">
        <f>VLOOKUP(R2815,'Price Schedules'!$A$1:$H$34,6,FALSE)</f>
        <v>#N/A</v>
      </c>
      <c r="V2815" t="e">
        <f>VLOOKUP(R2815,'Price Schedules'!$A$1:$H$34,7,FALSE)</f>
        <v>#N/A</v>
      </c>
      <c r="W2815" t="e">
        <f>VLOOKUP(R2815,'Price Schedules'!$A$1:$H$34,8,FALSE)</f>
        <v>#N/A</v>
      </c>
    </row>
    <row r="2816" spans="1:23" x14ac:dyDescent="0.25">
      <c r="A2816">
        <f>Chargemaster!A2817</f>
        <v>0</v>
      </c>
      <c r="B2816">
        <f>Chargemaster!C2817</f>
        <v>0</v>
      </c>
      <c r="C2816">
        <f>Chargemaster!D2817</f>
        <v>0</v>
      </c>
      <c r="D2816" t="e">
        <f t="shared" si="86"/>
        <v>#N/A</v>
      </c>
      <c r="E2816" t="str">
        <f>(IF(B2816&lt;'Price Schedules'!$B$3,'Price Schedules'!$A$2,IF(B2816&lt;'Price Schedules'!$B$4,'Price Schedules'!$A$3,'Price Schedules'!$A$4)))</f>
        <v>Inj Med1</v>
      </c>
      <c r="F2816" t="str">
        <f>(IF(B2816&lt;'Price Schedules'!$B$7,'Price Schedules'!$A$6,IF(B2816&lt;'Price Schedules'!$B$8,'Price Schedules'!$A$7,'Price Schedules'!$A$8)))</f>
        <v>Chemo IV1</v>
      </c>
      <c r="G2816" t="str">
        <f>(IF(B2816&lt;'Price Schedules'!$B$11,'Price Schedules'!$A$10,IF(B2816&lt;'Price Schedules'!$B$12,'Price Schedules'!$A$11,'Price Schedules'!$A$12)))</f>
        <v>Chemo Med1</v>
      </c>
      <c r="H2816" t="str">
        <f>IF(B2816&lt;'Price Schedules'!$B$15,'Price Schedules'!$A$14,'Price Schedules'!$A$15)</f>
        <v>PASS1</v>
      </c>
      <c r="I2816" t="str">
        <f>IF(B2816&lt;'Price Schedules'!$B$18,'Price Schedules'!$A$17,'Price Schedules'!$A$18)</f>
        <v>IV1</v>
      </c>
      <c r="J2816" t="s">
        <v>38</v>
      </c>
      <c r="K2816" t="s">
        <v>39</v>
      </c>
      <c r="L2816" t="s">
        <v>40</v>
      </c>
      <c r="M2816" t="s">
        <v>41</v>
      </c>
      <c r="N2816" t="s">
        <v>42</v>
      </c>
      <c r="O2816" t="s">
        <v>43</v>
      </c>
      <c r="P2816" t="s">
        <v>44</v>
      </c>
      <c r="Q2816" t="s">
        <v>45</v>
      </c>
      <c r="R2816" t="str">
        <f t="shared" si="87"/>
        <v>Error</v>
      </c>
      <c r="S2816" t="e">
        <f>VLOOKUP($R2816,'Price Schedules'!$A$1:$H$34,4,FALSE)</f>
        <v>#N/A</v>
      </c>
      <c r="T2816" t="e">
        <f>VLOOKUP(R2816,'Price Schedules'!$A$1:$H$34,5,FALSE)</f>
        <v>#N/A</v>
      </c>
      <c r="U2816" t="e">
        <f>VLOOKUP(R2816,'Price Schedules'!$A$1:$H$34,6,FALSE)</f>
        <v>#N/A</v>
      </c>
      <c r="V2816" t="e">
        <f>VLOOKUP(R2816,'Price Schedules'!$A$1:$H$34,7,FALSE)</f>
        <v>#N/A</v>
      </c>
      <c r="W2816" t="e">
        <f>VLOOKUP(R2816,'Price Schedules'!$A$1:$H$34,8,FALSE)</f>
        <v>#N/A</v>
      </c>
    </row>
    <row r="2817" spans="1:23" x14ac:dyDescent="0.25">
      <c r="A2817">
        <f>Chargemaster!A2818</f>
        <v>0</v>
      </c>
      <c r="B2817">
        <f>Chargemaster!C2818</f>
        <v>0</v>
      </c>
      <c r="C2817">
        <f>Chargemaster!D2818</f>
        <v>0</v>
      </c>
      <c r="D2817" t="e">
        <f t="shared" si="86"/>
        <v>#N/A</v>
      </c>
      <c r="E2817" t="str">
        <f>(IF(B2817&lt;'Price Schedules'!$B$3,'Price Schedules'!$A$2,IF(B2817&lt;'Price Schedules'!$B$4,'Price Schedules'!$A$3,'Price Schedules'!$A$4)))</f>
        <v>Inj Med1</v>
      </c>
      <c r="F2817" t="str">
        <f>(IF(B2817&lt;'Price Schedules'!$B$7,'Price Schedules'!$A$6,IF(B2817&lt;'Price Schedules'!$B$8,'Price Schedules'!$A$7,'Price Schedules'!$A$8)))</f>
        <v>Chemo IV1</v>
      </c>
      <c r="G2817" t="str">
        <f>(IF(B2817&lt;'Price Schedules'!$B$11,'Price Schedules'!$A$10,IF(B2817&lt;'Price Schedules'!$B$12,'Price Schedules'!$A$11,'Price Schedules'!$A$12)))</f>
        <v>Chemo Med1</v>
      </c>
      <c r="H2817" t="str">
        <f>IF(B2817&lt;'Price Schedules'!$B$15,'Price Schedules'!$A$14,'Price Schedules'!$A$15)</f>
        <v>PASS1</v>
      </c>
      <c r="I2817" t="str">
        <f>IF(B2817&lt;'Price Schedules'!$B$18,'Price Schedules'!$A$17,'Price Schedules'!$A$18)</f>
        <v>IV1</v>
      </c>
      <c r="J2817" t="s">
        <v>38</v>
      </c>
      <c r="K2817" t="s">
        <v>39</v>
      </c>
      <c r="L2817" t="s">
        <v>40</v>
      </c>
      <c r="M2817" t="s">
        <v>41</v>
      </c>
      <c r="N2817" t="s">
        <v>42</v>
      </c>
      <c r="O2817" t="s">
        <v>43</v>
      </c>
      <c r="P2817" t="s">
        <v>44</v>
      </c>
      <c r="Q2817" t="s">
        <v>45</v>
      </c>
      <c r="R2817" t="str">
        <f t="shared" si="87"/>
        <v>Error</v>
      </c>
      <c r="S2817" t="e">
        <f>VLOOKUP($R2817,'Price Schedules'!$A$1:$H$34,4,FALSE)</f>
        <v>#N/A</v>
      </c>
      <c r="T2817" t="e">
        <f>VLOOKUP(R2817,'Price Schedules'!$A$1:$H$34,5,FALSE)</f>
        <v>#N/A</v>
      </c>
      <c r="U2817" t="e">
        <f>VLOOKUP(R2817,'Price Schedules'!$A$1:$H$34,6,FALSE)</f>
        <v>#N/A</v>
      </c>
      <c r="V2817" t="e">
        <f>VLOOKUP(R2817,'Price Schedules'!$A$1:$H$34,7,FALSE)</f>
        <v>#N/A</v>
      </c>
      <c r="W2817" t="e">
        <f>VLOOKUP(R2817,'Price Schedules'!$A$1:$H$34,8,FALSE)</f>
        <v>#N/A</v>
      </c>
    </row>
    <row r="2818" spans="1:23" x14ac:dyDescent="0.25">
      <c r="A2818">
        <f>Chargemaster!A2819</f>
        <v>0</v>
      </c>
      <c r="B2818">
        <f>Chargemaster!C2819</f>
        <v>0</v>
      </c>
      <c r="C2818">
        <f>Chargemaster!D2819</f>
        <v>0</v>
      </c>
      <c r="D2818" t="e">
        <f t="shared" si="86"/>
        <v>#N/A</v>
      </c>
      <c r="E2818" t="str">
        <f>(IF(B2818&lt;'Price Schedules'!$B$3,'Price Schedules'!$A$2,IF(B2818&lt;'Price Schedules'!$B$4,'Price Schedules'!$A$3,'Price Schedules'!$A$4)))</f>
        <v>Inj Med1</v>
      </c>
      <c r="F2818" t="str">
        <f>(IF(B2818&lt;'Price Schedules'!$B$7,'Price Schedules'!$A$6,IF(B2818&lt;'Price Schedules'!$B$8,'Price Schedules'!$A$7,'Price Schedules'!$A$8)))</f>
        <v>Chemo IV1</v>
      </c>
      <c r="G2818" t="str">
        <f>(IF(B2818&lt;'Price Schedules'!$B$11,'Price Schedules'!$A$10,IF(B2818&lt;'Price Schedules'!$B$12,'Price Schedules'!$A$11,'Price Schedules'!$A$12)))</f>
        <v>Chemo Med1</v>
      </c>
      <c r="H2818" t="str">
        <f>IF(B2818&lt;'Price Schedules'!$B$15,'Price Schedules'!$A$14,'Price Schedules'!$A$15)</f>
        <v>PASS1</v>
      </c>
      <c r="I2818" t="str">
        <f>IF(B2818&lt;'Price Schedules'!$B$18,'Price Schedules'!$A$17,'Price Schedules'!$A$18)</f>
        <v>IV1</v>
      </c>
      <c r="J2818" t="s">
        <v>38</v>
      </c>
      <c r="K2818" t="s">
        <v>39</v>
      </c>
      <c r="L2818" t="s">
        <v>40</v>
      </c>
      <c r="M2818" t="s">
        <v>41</v>
      </c>
      <c r="N2818" t="s">
        <v>42</v>
      </c>
      <c r="O2818" t="s">
        <v>43</v>
      </c>
      <c r="P2818" t="s">
        <v>44</v>
      </c>
      <c r="Q2818" t="s">
        <v>45</v>
      </c>
      <c r="R2818" t="str">
        <f t="shared" si="87"/>
        <v>Error</v>
      </c>
      <c r="S2818" t="e">
        <f>VLOOKUP($R2818,'Price Schedules'!$A$1:$H$34,4,FALSE)</f>
        <v>#N/A</v>
      </c>
      <c r="T2818" t="e">
        <f>VLOOKUP(R2818,'Price Schedules'!$A$1:$H$34,5,FALSE)</f>
        <v>#N/A</v>
      </c>
      <c r="U2818" t="e">
        <f>VLOOKUP(R2818,'Price Schedules'!$A$1:$H$34,6,FALSE)</f>
        <v>#N/A</v>
      </c>
      <c r="V2818" t="e">
        <f>VLOOKUP(R2818,'Price Schedules'!$A$1:$H$34,7,FALSE)</f>
        <v>#N/A</v>
      </c>
      <c r="W2818" t="e">
        <f>VLOOKUP(R2818,'Price Schedules'!$A$1:$H$34,8,FALSE)</f>
        <v>#N/A</v>
      </c>
    </row>
    <row r="2819" spans="1:23" x14ac:dyDescent="0.25">
      <c r="A2819">
        <f>Chargemaster!A2820</f>
        <v>0</v>
      </c>
      <c r="B2819">
        <f>Chargemaster!C2820</f>
        <v>0</v>
      </c>
      <c r="C2819">
        <f>Chargemaster!D2820</f>
        <v>0</v>
      </c>
      <c r="D2819" t="e">
        <f t="shared" ref="D2819:D2882" si="88">IF(((B2819*(S2819+1))+T2819)&lt;W2819,W2819,((B2819*(S2819+1))+T2819))</f>
        <v>#N/A</v>
      </c>
      <c r="E2819" t="str">
        <f>(IF(B2819&lt;'Price Schedules'!$B$3,'Price Schedules'!$A$2,IF(B2819&lt;'Price Schedules'!$B$4,'Price Schedules'!$A$3,'Price Schedules'!$A$4)))</f>
        <v>Inj Med1</v>
      </c>
      <c r="F2819" t="str">
        <f>(IF(B2819&lt;'Price Schedules'!$B$7,'Price Schedules'!$A$6,IF(B2819&lt;'Price Schedules'!$B$8,'Price Schedules'!$A$7,'Price Schedules'!$A$8)))</f>
        <v>Chemo IV1</v>
      </c>
      <c r="G2819" t="str">
        <f>(IF(B2819&lt;'Price Schedules'!$B$11,'Price Schedules'!$A$10,IF(B2819&lt;'Price Schedules'!$B$12,'Price Schedules'!$A$11,'Price Schedules'!$A$12)))</f>
        <v>Chemo Med1</v>
      </c>
      <c r="H2819" t="str">
        <f>IF(B2819&lt;'Price Schedules'!$B$15,'Price Schedules'!$A$14,'Price Schedules'!$A$15)</f>
        <v>PASS1</v>
      </c>
      <c r="I2819" t="str">
        <f>IF(B2819&lt;'Price Schedules'!$B$18,'Price Schedules'!$A$17,'Price Schedules'!$A$18)</f>
        <v>IV1</v>
      </c>
      <c r="J2819" t="s">
        <v>38</v>
      </c>
      <c r="K2819" t="s">
        <v>39</v>
      </c>
      <c r="L2819" t="s">
        <v>40</v>
      </c>
      <c r="M2819" t="s">
        <v>41</v>
      </c>
      <c r="N2819" t="s">
        <v>42</v>
      </c>
      <c r="O2819" t="s">
        <v>43</v>
      </c>
      <c r="P2819" t="s">
        <v>44</v>
      </c>
      <c r="Q2819" t="s">
        <v>45</v>
      </c>
      <c r="R2819" t="str">
        <f t="shared" ref="R2819:R2882" si="89">IF(C2819=$E$1,E2819,IF(C2819=$F$1,F2819,IF(C2819=$G$1,G2819,IF(C2819=$H$1,H2819,IF(C2819=$I$1,I2819,IF(C2819=$J$1,J2819,IF(C2819=$K$1,K2819,IF(C2819=$L$1,L2819,IF(C2819=$M$1,M2819,IF(C2819=$N$1,N2819,IF(C2819=$O$1,O2819,IF(C2819=$P$1,P2819,IF(C2819=$Q$1,Q2819,"Error")))))))))))))</f>
        <v>Error</v>
      </c>
      <c r="S2819" t="e">
        <f>VLOOKUP($R2819,'Price Schedules'!$A$1:$H$34,4,FALSE)</f>
        <v>#N/A</v>
      </c>
      <c r="T2819" t="e">
        <f>VLOOKUP(R2819,'Price Schedules'!$A$1:$H$34,5,FALSE)</f>
        <v>#N/A</v>
      </c>
      <c r="U2819" t="e">
        <f>VLOOKUP(R2819,'Price Schedules'!$A$1:$H$34,6,FALSE)</f>
        <v>#N/A</v>
      </c>
      <c r="V2819" t="e">
        <f>VLOOKUP(R2819,'Price Schedules'!$A$1:$H$34,7,FALSE)</f>
        <v>#N/A</v>
      </c>
      <c r="W2819" t="e">
        <f>VLOOKUP(R2819,'Price Schedules'!$A$1:$H$34,8,FALSE)</f>
        <v>#N/A</v>
      </c>
    </row>
    <row r="2820" spans="1:23" x14ac:dyDescent="0.25">
      <c r="A2820">
        <f>Chargemaster!A2821</f>
        <v>0</v>
      </c>
      <c r="B2820">
        <f>Chargemaster!C2821</f>
        <v>0</v>
      </c>
      <c r="C2820">
        <f>Chargemaster!D2821</f>
        <v>0</v>
      </c>
      <c r="D2820" t="e">
        <f t="shared" si="88"/>
        <v>#N/A</v>
      </c>
      <c r="E2820" t="str">
        <f>(IF(B2820&lt;'Price Schedules'!$B$3,'Price Schedules'!$A$2,IF(B2820&lt;'Price Schedules'!$B$4,'Price Schedules'!$A$3,'Price Schedules'!$A$4)))</f>
        <v>Inj Med1</v>
      </c>
      <c r="F2820" t="str">
        <f>(IF(B2820&lt;'Price Schedules'!$B$7,'Price Schedules'!$A$6,IF(B2820&lt;'Price Schedules'!$B$8,'Price Schedules'!$A$7,'Price Schedules'!$A$8)))</f>
        <v>Chemo IV1</v>
      </c>
      <c r="G2820" t="str">
        <f>(IF(B2820&lt;'Price Schedules'!$B$11,'Price Schedules'!$A$10,IF(B2820&lt;'Price Schedules'!$B$12,'Price Schedules'!$A$11,'Price Schedules'!$A$12)))</f>
        <v>Chemo Med1</v>
      </c>
      <c r="H2820" t="str">
        <f>IF(B2820&lt;'Price Schedules'!$B$15,'Price Schedules'!$A$14,'Price Schedules'!$A$15)</f>
        <v>PASS1</v>
      </c>
      <c r="I2820" t="str">
        <f>IF(B2820&lt;'Price Schedules'!$B$18,'Price Schedules'!$A$17,'Price Schedules'!$A$18)</f>
        <v>IV1</v>
      </c>
      <c r="J2820" t="s">
        <v>38</v>
      </c>
      <c r="K2820" t="s">
        <v>39</v>
      </c>
      <c r="L2820" t="s">
        <v>40</v>
      </c>
      <c r="M2820" t="s">
        <v>41</v>
      </c>
      <c r="N2820" t="s">
        <v>42</v>
      </c>
      <c r="O2820" t="s">
        <v>43</v>
      </c>
      <c r="P2820" t="s">
        <v>44</v>
      </c>
      <c r="Q2820" t="s">
        <v>45</v>
      </c>
      <c r="R2820" t="str">
        <f t="shared" si="89"/>
        <v>Error</v>
      </c>
      <c r="S2820" t="e">
        <f>VLOOKUP($R2820,'Price Schedules'!$A$1:$H$34,4,FALSE)</f>
        <v>#N/A</v>
      </c>
      <c r="T2820" t="e">
        <f>VLOOKUP(R2820,'Price Schedules'!$A$1:$H$34,5,FALSE)</f>
        <v>#N/A</v>
      </c>
      <c r="U2820" t="e">
        <f>VLOOKUP(R2820,'Price Schedules'!$A$1:$H$34,6,FALSE)</f>
        <v>#N/A</v>
      </c>
      <c r="V2820" t="e">
        <f>VLOOKUP(R2820,'Price Schedules'!$A$1:$H$34,7,FALSE)</f>
        <v>#N/A</v>
      </c>
      <c r="W2820" t="e">
        <f>VLOOKUP(R2820,'Price Schedules'!$A$1:$H$34,8,FALSE)</f>
        <v>#N/A</v>
      </c>
    </row>
    <row r="2821" spans="1:23" x14ac:dyDescent="0.25">
      <c r="A2821">
        <f>Chargemaster!A2822</f>
        <v>0</v>
      </c>
      <c r="B2821">
        <f>Chargemaster!C2822</f>
        <v>0</v>
      </c>
      <c r="C2821">
        <f>Chargemaster!D2822</f>
        <v>0</v>
      </c>
      <c r="D2821" t="e">
        <f t="shared" si="88"/>
        <v>#N/A</v>
      </c>
      <c r="E2821" t="str">
        <f>(IF(B2821&lt;'Price Schedules'!$B$3,'Price Schedules'!$A$2,IF(B2821&lt;'Price Schedules'!$B$4,'Price Schedules'!$A$3,'Price Schedules'!$A$4)))</f>
        <v>Inj Med1</v>
      </c>
      <c r="F2821" t="str">
        <f>(IF(B2821&lt;'Price Schedules'!$B$7,'Price Schedules'!$A$6,IF(B2821&lt;'Price Schedules'!$B$8,'Price Schedules'!$A$7,'Price Schedules'!$A$8)))</f>
        <v>Chemo IV1</v>
      </c>
      <c r="G2821" t="str">
        <f>(IF(B2821&lt;'Price Schedules'!$B$11,'Price Schedules'!$A$10,IF(B2821&lt;'Price Schedules'!$B$12,'Price Schedules'!$A$11,'Price Schedules'!$A$12)))</f>
        <v>Chemo Med1</v>
      </c>
      <c r="H2821" t="str">
        <f>IF(B2821&lt;'Price Schedules'!$B$15,'Price Schedules'!$A$14,'Price Schedules'!$A$15)</f>
        <v>PASS1</v>
      </c>
      <c r="I2821" t="str">
        <f>IF(B2821&lt;'Price Schedules'!$B$18,'Price Schedules'!$A$17,'Price Schedules'!$A$18)</f>
        <v>IV1</v>
      </c>
      <c r="J2821" t="s">
        <v>38</v>
      </c>
      <c r="K2821" t="s">
        <v>39</v>
      </c>
      <c r="L2821" t="s">
        <v>40</v>
      </c>
      <c r="M2821" t="s">
        <v>41</v>
      </c>
      <c r="N2821" t="s">
        <v>42</v>
      </c>
      <c r="O2821" t="s">
        <v>43</v>
      </c>
      <c r="P2821" t="s">
        <v>44</v>
      </c>
      <c r="Q2821" t="s">
        <v>45</v>
      </c>
      <c r="R2821" t="str">
        <f t="shared" si="89"/>
        <v>Error</v>
      </c>
      <c r="S2821" t="e">
        <f>VLOOKUP($R2821,'Price Schedules'!$A$1:$H$34,4,FALSE)</f>
        <v>#N/A</v>
      </c>
      <c r="T2821" t="e">
        <f>VLOOKUP(R2821,'Price Schedules'!$A$1:$H$34,5,FALSE)</f>
        <v>#N/A</v>
      </c>
      <c r="U2821" t="e">
        <f>VLOOKUP(R2821,'Price Schedules'!$A$1:$H$34,6,FALSE)</f>
        <v>#N/A</v>
      </c>
      <c r="V2821" t="e">
        <f>VLOOKUP(R2821,'Price Schedules'!$A$1:$H$34,7,FALSE)</f>
        <v>#N/A</v>
      </c>
      <c r="W2821" t="e">
        <f>VLOOKUP(R2821,'Price Schedules'!$A$1:$H$34,8,FALSE)</f>
        <v>#N/A</v>
      </c>
    </row>
    <row r="2822" spans="1:23" x14ac:dyDescent="0.25">
      <c r="A2822">
        <f>Chargemaster!A2823</f>
        <v>0</v>
      </c>
      <c r="B2822">
        <f>Chargemaster!C2823</f>
        <v>0</v>
      </c>
      <c r="C2822">
        <f>Chargemaster!D2823</f>
        <v>0</v>
      </c>
      <c r="D2822" t="e">
        <f t="shared" si="88"/>
        <v>#N/A</v>
      </c>
      <c r="E2822" t="str">
        <f>(IF(B2822&lt;'Price Schedules'!$B$3,'Price Schedules'!$A$2,IF(B2822&lt;'Price Schedules'!$B$4,'Price Schedules'!$A$3,'Price Schedules'!$A$4)))</f>
        <v>Inj Med1</v>
      </c>
      <c r="F2822" t="str">
        <f>(IF(B2822&lt;'Price Schedules'!$B$7,'Price Schedules'!$A$6,IF(B2822&lt;'Price Schedules'!$B$8,'Price Schedules'!$A$7,'Price Schedules'!$A$8)))</f>
        <v>Chemo IV1</v>
      </c>
      <c r="G2822" t="str">
        <f>(IF(B2822&lt;'Price Schedules'!$B$11,'Price Schedules'!$A$10,IF(B2822&lt;'Price Schedules'!$B$12,'Price Schedules'!$A$11,'Price Schedules'!$A$12)))</f>
        <v>Chemo Med1</v>
      </c>
      <c r="H2822" t="str">
        <f>IF(B2822&lt;'Price Schedules'!$B$15,'Price Schedules'!$A$14,'Price Schedules'!$A$15)</f>
        <v>PASS1</v>
      </c>
      <c r="I2822" t="str">
        <f>IF(B2822&lt;'Price Schedules'!$B$18,'Price Schedules'!$A$17,'Price Schedules'!$A$18)</f>
        <v>IV1</v>
      </c>
      <c r="J2822" t="s">
        <v>38</v>
      </c>
      <c r="K2822" t="s">
        <v>39</v>
      </c>
      <c r="L2822" t="s">
        <v>40</v>
      </c>
      <c r="M2822" t="s">
        <v>41</v>
      </c>
      <c r="N2822" t="s">
        <v>42</v>
      </c>
      <c r="O2822" t="s">
        <v>43</v>
      </c>
      <c r="P2822" t="s">
        <v>44</v>
      </c>
      <c r="Q2822" t="s">
        <v>45</v>
      </c>
      <c r="R2822" t="str">
        <f t="shared" si="89"/>
        <v>Error</v>
      </c>
      <c r="S2822" t="e">
        <f>VLOOKUP($R2822,'Price Schedules'!$A$1:$H$34,4,FALSE)</f>
        <v>#N/A</v>
      </c>
      <c r="T2822" t="e">
        <f>VLOOKUP(R2822,'Price Schedules'!$A$1:$H$34,5,FALSE)</f>
        <v>#N/A</v>
      </c>
      <c r="U2822" t="e">
        <f>VLOOKUP(R2822,'Price Schedules'!$A$1:$H$34,6,FALSE)</f>
        <v>#N/A</v>
      </c>
      <c r="V2822" t="e">
        <f>VLOOKUP(R2822,'Price Schedules'!$A$1:$H$34,7,FALSE)</f>
        <v>#N/A</v>
      </c>
      <c r="W2822" t="e">
        <f>VLOOKUP(R2822,'Price Schedules'!$A$1:$H$34,8,FALSE)</f>
        <v>#N/A</v>
      </c>
    </row>
    <row r="2823" spans="1:23" x14ac:dyDescent="0.25">
      <c r="A2823">
        <f>Chargemaster!A2824</f>
        <v>0</v>
      </c>
      <c r="B2823">
        <f>Chargemaster!C2824</f>
        <v>0</v>
      </c>
      <c r="C2823">
        <f>Chargemaster!D2824</f>
        <v>0</v>
      </c>
      <c r="D2823" t="e">
        <f t="shared" si="88"/>
        <v>#N/A</v>
      </c>
      <c r="E2823" t="str">
        <f>(IF(B2823&lt;'Price Schedules'!$B$3,'Price Schedules'!$A$2,IF(B2823&lt;'Price Schedules'!$B$4,'Price Schedules'!$A$3,'Price Schedules'!$A$4)))</f>
        <v>Inj Med1</v>
      </c>
      <c r="F2823" t="str">
        <f>(IF(B2823&lt;'Price Schedules'!$B$7,'Price Schedules'!$A$6,IF(B2823&lt;'Price Schedules'!$B$8,'Price Schedules'!$A$7,'Price Schedules'!$A$8)))</f>
        <v>Chemo IV1</v>
      </c>
      <c r="G2823" t="str">
        <f>(IF(B2823&lt;'Price Schedules'!$B$11,'Price Schedules'!$A$10,IF(B2823&lt;'Price Schedules'!$B$12,'Price Schedules'!$A$11,'Price Schedules'!$A$12)))</f>
        <v>Chemo Med1</v>
      </c>
      <c r="H2823" t="str">
        <f>IF(B2823&lt;'Price Schedules'!$B$15,'Price Schedules'!$A$14,'Price Schedules'!$A$15)</f>
        <v>PASS1</v>
      </c>
      <c r="I2823" t="str">
        <f>IF(B2823&lt;'Price Schedules'!$B$18,'Price Schedules'!$A$17,'Price Schedules'!$A$18)</f>
        <v>IV1</v>
      </c>
      <c r="J2823" t="s">
        <v>38</v>
      </c>
      <c r="K2823" t="s">
        <v>39</v>
      </c>
      <c r="L2823" t="s">
        <v>40</v>
      </c>
      <c r="M2823" t="s">
        <v>41</v>
      </c>
      <c r="N2823" t="s">
        <v>42</v>
      </c>
      <c r="O2823" t="s">
        <v>43</v>
      </c>
      <c r="P2823" t="s">
        <v>44</v>
      </c>
      <c r="Q2823" t="s">
        <v>45</v>
      </c>
      <c r="R2823" t="str">
        <f t="shared" si="89"/>
        <v>Error</v>
      </c>
      <c r="S2823" t="e">
        <f>VLOOKUP($R2823,'Price Schedules'!$A$1:$H$34,4,FALSE)</f>
        <v>#N/A</v>
      </c>
      <c r="T2823" t="e">
        <f>VLOOKUP(R2823,'Price Schedules'!$A$1:$H$34,5,FALSE)</f>
        <v>#N/A</v>
      </c>
      <c r="U2823" t="e">
        <f>VLOOKUP(R2823,'Price Schedules'!$A$1:$H$34,6,FALSE)</f>
        <v>#N/A</v>
      </c>
      <c r="V2823" t="e">
        <f>VLOOKUP(R2823,'Price Schedules'!$A$1:$H$34,7,FALSE)</f>
        <v>#N/A</v>
      </c>
      <c r="W2823" t="e">
        <f>VLOOKUP(R2823,'Price Schedules'!$A$1:$H$34,8,FALSE)</f>
        <v>#N/A</v>
      </c>
    </row>
    <row r="2824" spans="1:23" x14ac:dyDescent="0.25">
      <c r="A2824">
        <f>Chargemaster!A2825</f>
        <v>0</v>
      </c>
      <c r="B2824">
        <f>Chargemaster!C2825</f>
        <v>0</v>
      </c>
      <c r="C2824">
        <f>Chargemaster!D2825</f>
        <v>0</v>
      </c>
      <c r="D2824" t="e">
        <f t="shared" si="88"/>
        <v>#N/A</v>
      </c>
      <c r="E2824" t="str">
        <f>(IF(B2824&lt;'Price Schedules'!$B$3,'Price Schedules'!$A$2,IF(B2824&lt;'Price Schedules'!$B$4,'Price Schedules'!$A$3,'Price Schedules'!$A$4)))</f>
        <v>Inj Med1</v>
      </c>
      <c r="F2824" t="str">
        <f>(IF(B2824&lt;'Price Schedules'!$B$7,'Price Schedules'!$A$6,IF(B2824&lt;'Price Schedules'!$B$8,'Price Schedules'!$A$7,'Price Schedules'!$A$8)))</f>
        <v>Chemo IV1</v>
      </c>
      <c r="G2824" t="str">
        <f>(IF(B2824&lt;'Price Schedules'!$B$11,'Price Schedules'!$A$10,IF(B2824&lt;'Price Schedules'!$B$12,'Price Schedules'!$A$11,'Price Schedules'!$A$12)))</f>
        <v>Chemo Med1</v>
      </c>
      <c r="H2824" t="str">
        <f>IF(B2824&lt;'Price Schedules'!$B$15,'Price Schedules'!$A$14,'Price Schedules'!$A$15)</f>
        <v>PASS1</v>
      </c>
      <c r="I2824" t="str">
        <f>IF(B2824&lt;'Price Schedules'!$B$18,'Price Schedules'!$A$17,'Price Schedules'!$A$18)</f>
        <v>IV1</v>
      </c>
      <c r="J2824" t="s">
        <v>38</v>
      </c>
      <c r="K2824" t="s">
        <v>39</v>
      </c>
      <c r="L2824" t="s">
        <v>40</v>
      </c>
      <c r="M2824" t="s">
        <v>41</v>
      </c>
      <c r="N2824" t="s">
        <v>42</v>
      </c>
      <c r="O2824" t="s">
        <v>43</v>
      </c>
      <c r="P2824" t="s">
        <v>44</v>
      </c>
      <c r="Q2824" t="s">
        <v>45</v>
      </c>
      <c r="R2824" t="str">
        <f t="shared" si="89"/>
        <v>Error</v>
      </c>
      <c r="S2824" t="e">
        <f>VLOOKUP($R2824,'Price Schedules'!$A$1:$H$34,4,FALSE)</f>
        <v>#N/A</v>
      </c>
      <c r="T2824" t="e">
        <f>VLOOKUP(R2824,'Price Schedules'!$A$1:$H$34,5,FALSE)</f>
        <v>#N/A</v>
      </c>
      <c r="U2824" t="e">
        <f>VLOOKUP(R2824,'Price Schedules'!$A$1:$H$34,6,FALSE)</f>
        <v>#N/A</v>
      </c>
      <c r="V2824" t="e">
        <f>VLOOKUP(R2824,'Price Schedules'!$A$1:$H$34,7,FALSE)</f>
        <v>#N/A</v>
      </c>
      <c r="W2824" t="e">
        <f>VLOOKUP(R2824,'Price Schedules'!$A$1:$H$34,8,FALSE)</f>
        <v>#N/A</v>
      </c>
    </row>
    <row r="2825" spans="1:23" x14ac:dyDescent="0.25">
      <c r="A2825">
        <f>Chargemaster!A2826</f>
        <v>0</v>
      </c>
      <c r="B2825">
        <f>Chargemaster!C2826</f>
        <v>0</v>
      </c>
      <c r="C2825">
        <f>Chargemaster!D2826</f>
        <v>0</v>
      </c>
      <c r="D2825" t="e">
        <f t="shared" si="88"/>
        <v>#N/A</v>
      </c>
      <c r="E2825" t="str">
        <f>(IF(B2825&lt;'Price Schedules'!$B$3,'Price Schedules'!$A$2,IF(B2825&lt;'Price Schedules'!$B$4,'Price Schedules'!$A$3,'Price Schedules'!$A$4)))</f>
        <v>Inj Med1</v>
      </c>
      <c r="F2825" t="str">
        <f>(IF(B2825&lt;'Price Schedules'!$B$7,'Price Schedules'!$A$6,IF(B2825&lt;'Price Schedules'!$B$8,'Price Schedules'!$A$7,'Price Schedules'!$A$8)))</f>
        <v>Chemo IV1</v>
      </c>
      <c r="G2825" t="str">
        <f>(IF(B2825&lt;'Price Schedules'!$B$11,'Price Schedules'!$A$10,IF(B2825&lt;'Price Schedules'!$B$12,'Price Schedules'!$A$11,'Price Schedules'!$A$12)))</f>
        <v>Chemo Med1</v>
      </c>
      <c r="H2825" t="str">
        <f>IF(B2825&lt;'Price Schedules'!$B$15,'Price Schedules'!$A$14,'Price Schedules'!$A$15)</f>
        <v>PASS1</v>
      </c>
      <c r="I2825" t="str">
        <f>IF(B2825&lt;'Price Schedules'!$B$18,'Price Schedules'!$A$17,'Price Schedules'!$A$18)</f>
        <v>IV1</v>
      </c>
      <c r="J2825" t="s">
        <v>38</v>
      </c>
      <c r="K2825" t="s">
        <v>39</v>
      </c>
      <c r="L2825" t="s">
        <v>40</v>
      </c>
      <c r="M2825" t="s">
        <v>41</v>
      </c>
      <c r="N2825" t="s">
        <v>42</v>
      </c>
      <c r="O2825" t="s">
        <v>43</v>
      </c>
      <c r="P2825" t="s">
        <v>44</v>
      </c>
      <c r="Q2825" t="s">
        <v>45</v>
      </c>
      <c r="R2825" t="str">
        <f t="shared" si="89"/>
        <v>Error</v>
      </c>
      <c r="S2825" t="e">
        <f>VLOOKUP($R2825,'Price Schedules'!$A$1:$H$34,4,FALSE)</f>
        <v>#N/A</v>
      </c>
      <c r="T2825" t="e">
        <f>VLOOKUP(R2825,'Price Schedules'!$A$1:$H$34,5,FALSE)</f>
        <v>#N/A</v>
      </c>
      <c r="U2825" t="e">
        <f>VLOOKUP(R2825,'Price Schedules'!$A$1:$H$34,6,FALSE)</f>
        <v>#N/A</v>
      </c>
      <c r="V2825" t="e">
        <f>VLOOKUP(R2825,'Price Schedules'!$A$1:$H$34,7,FALSE)</f>
        <v>#N/A</v>
      </c>
      <c r="W2825" t="e">
        <f>VLOOKUP(R2825,'Price Schedules'!$A$1:$H$34,8,FALSE)</f>
        <v>#N/A</v>
      </c>
    </row>
    <row r="2826" spans="1:23" x14ac:dyDescent="0.25">
      <c r="A2826">
        <f>Chargemaster!A2827</f>
        <v>0</v>
      </c>
      <c r="B2826">
        <f>Chargemaster!C2827</f>
        <v>0</v>
      </c>
      <c r="C2826">
        <f>Chargemaster!D2827</f>
        <v>0</v>
      </c>
      <c r="D2826" t="e">
        <f t="shared" si="88"/>
        <v>#N/A</v>
      </c>
      <c r="E2826" t="str">
        <f>(IF(B2826&lt;'Price Schedules'!$B$3,'Price Schedules'!$A$2,IF(B2826&lt;'Price Schedules'!$B$4,'Price Schedules'!$A$3,'Price Schedules'!$A$4)))</f>
        <v>Inj Med1</v>
      </c>
      <c r="F2826" t="str">
        <f>(IF(B2826&lt;'Price Schedules'!$B$7,'Price Schedules'!$A$6,IF(B2826&lt;'Price Schedules'!$B$8,'Price Schedules'!$A$7,'Price Schedules'!$A$8)))</f>
        <v>Chemo IV1</v>
      </c>
      <c r="G2826" t="str">
        <f>(IF(B2826&lt;'Price Schedules'!$B$11,'Price Schedules'!$A$10,IF(B2826&lt;'Price Schedules'!$B$12,'Price Schedules'!$A$11,'Price Schedules'!$A$12)))</f>
        <v>Chemo Med1</v>
      </c>
      <c r="H2826" t="str">
        <f>IF(B2826&lt;'Price Schedules'!$B$15,'Price Schedules'!$A$14,'Price Schedules'!$A$15)</f>
        <v>PASS1</v>
      </c>
      <c r="I2826" t="str">
        <f>IF(B2826&lt;'Price Schedules'!$B$18,'Price Schedules'!$A$17,'Price Schedules'!$A$18)</f>
        <v>IV1</v>
      </c>
      <c r="J2826" t="s">
        <v>38</v>
      </c>
      <c r="K2826" t="s">
        <v>39</v>
      </c>
      <c r="L2826" t="s">
        <v>40</v>
      </c>
      <c r="M2826" t="s">
        <v>41</v>
      </c>
      <c r="N2826" t="s">
        <v>42</v>
      </c>
      <c r="O2826" t="s">
        <v>43</v>
      </c>
      <c r="P2826" t="s">
        <v>44</v>
      </c>
      <c r="Q2826" t="s">
        <v>45</v>
      </c>
      <c r="R2826" t="str">
        <f t="shared" si="89"/>
        <v>Error</v>
      </c>
      <c r="S2826" t="e">
        <f>VLOOKUP($R2826,'Price Schedules'!$A$1:$H$34,4,FALSE)</f>
        <v>#N/A</v>
      </c>
      <c r="T2826" t="e">
        <f>VLOOKUP(R2826,'Price Schedules'!$A$1:$H$34,5,FALSE)</f>
        <v>#N/A</v>
      </c>
      <c r="U2826" t="e">
        <f>VLOOKUP(R2826,'Price Schedules'!$A$1:$H$34,6,FALSE)</f>
        <v>#N/A</v>
      </c>
      <c r="V2826" t="e">
        <f>VLOOKUP(R2826,'Price Schedules'!$A$1:$H$34,7,FALSE)</f>
        <v>#N/A</v>
      </c>
      <c r="W2826" t="e">
        <f>VLOOKUP(R2826,'Price Schedules'!$A$1:$H$34,8,FALSE)</f>
        <v>#N/A</v>
      </c>
    </row>
    <row r="2827" spans="1:23" x14ac:dyDescent="0.25">
      <c r="A2827">
        <f>Chargemaster!A2828</f>
        <v>0</v>
      </c>
      <c r="B2827">
        <f>Chargemaster!C2828</f>
        <v>0</v>
      </c>
      <c r="C2827">
        <f>Chargemaster!D2828</f>
        <v>0</v>
      </c>
      <c r="D2827" t="e">
        <f t="shared" si="88"/>
        <v>#N/A</v>
      </c>
      <c r="E2827" t="str">
        <f>(IF(B2827&lt;'Price Schedules'!$B$3,'Price Schedules'!$A$2,IF(B2827&lt;'Price Schedules'!$B$4,'Price Schedules'!$A$3,'Price Schedules'!$A$4)))</f>
        <v>Inj Med1</v>
      </c>
      <c r="F2827" t="str">
        <f>(IF(B2827&lt;'Price Schedules'!$B$7,'Price Schedules'!$A$6,IF(B2827&lt;'Price Schedules'!$B$8,'Price Schedules'!$A$7,'Price Schedules'!$A$8)))</f>
        <v>Chemo IV1</v>
      </c>
      <c r="G2827" t="str">
        <f>(IF(B2827&lt;'Price Schedules'!$B$11,'Price Schedules'!$A$10,IF(B2827&lt;'Price Schedules'!$B$12,'Price Schedules'!$A$11,'Price Schedules'!$A$12)))</f>
        <v>Chemo Med1</v>
      </c>
      <c r="H2827" t="str">
        <f>IF(B2827&lt;'Price Schedules'!$B$15,'Price Schedules'!$A$14,'Price Schedules'!$A$15)</f>
        <v>PASS1</v>
      </c>
      <c r="I2827" t="str">
        <f>IF(B2827&lt;'Price Schedules'!$B$18,'Price Schedules'!$A$17,'Price Schedules'!$A$18)</f>
        <v>IV1</v>
      </c>
      <c r="J2827" t="s">
        <v>38</v>
      </c>
      <c r="K2827" t="s">
        <v>39</v>
      </c>
      <c r="L2827" t="s">
        <v>40</v>
      </c>
      <c r="M2827" t="s">
        <v>41</v>
      </c>
      <c r="N2827" t="s">
        <v>42</v>
      </c>
      <c r="O2827" t="s">
        <v>43</v>
      </c>
      <c r="P2827" t="s">
        <v>44</v>
      </c>
      <c r="Q2827" t="s">
        <v>45</v>
      </c>
      <c r="R2827" t="str">
        <f t="shared" si="89"/>
        <v>Error</v>
      </c>
      <c r="S2827" t="e">
        <f>VLOOKUP($R2827,'Price Schedules'!$A$1:$H$34,4,FALSE)</f>
        <v>#N/A</v>
      </c>
      <c r="T2827" t="e">
        <f>VLOOKUP(R2827,'Price Schedules'!$A$1:$H$34,5,FALSE)</f>
        <v>#N/A</v>
      </c>
      <c r="U2827" t="e">
        <f>VLOOKUP(R2827,'Price Schedules'!$A$1:$H$34,6,FALSE)</f>
        <v>#N/A</v>
      </c>
      <c r="V2827" t="e">
        <f>VLOOKUP(R2827,'Price Schedules'!$A$1:$H$34,7,FALSE)</f>
        <v>#N/A</v>
      </c>
      <c r="W2827" t="e">
        <f>VLOOKUP(R2827,'Price Schedules'!$A$1:$H$34,8,FALSE)</f>
        <v>#N/A</v>
      </c>
    </row>
    <row r="2828" spans="1:23" x14ac:dyDescent="0.25">
      <c r="A2828">
        <f>Chargemaster!A2829</f>
        <v>0</v>
      </c>
      <c r="B2828">
        <f>Chargemaster!C2829</f>
        <v>0</v>
      </c>
      <c r="C2828">
        <f>Chargemaster!D2829</f>
        <v>0</v>
      </c>
      <c r="D2828" t="e">
        <f t="shared" si="88"/>
        <v>#N/A</v>
      </c>
      <c r="E2828" t="str">
        <f>(IF(B2828&lt;'Price Schedules'!$B$3,'Price Schedules'!$A$2,IF(B2828&lt;'Price Schedules'!$B$4,'Price Schedules'!$A$3,'Price Schedules'!$A$4)))</f>
        <v>Inj Med1</v>
      </c>
      <c r="F2828" t="str">
        <f>(IF(B2828&lt;'Price Schedules'!$B$7,'Price Schedules'!$A$6,IF(B2828&lt;'Price Schedules'!$B$8,'Price Schedules'!$A$7,'Price Schedules'!$A$8)))</f>
        <v>Chemo IV1</v>
      </c>
      <c r="G2828" t="str">
        <f>(IF(B2828&lt;'Price Schedules'!$B$11,'Price Schedules'!$A$10,IF(B2828&lt;'Price Schedules'!$B$12,'Price Schedules'!$A$11,'Price Schedules'!$A$12)))</f>
        <v>Chemo Med1</v>
      </c>
      <c r="H2828" t="str">
        <f>IF(B2828&lt;'Price Schedules'!$B$15,'Price Schedules'!$A$14,'Price Schedules'!$A$15)</f>
        <v>PASS1</v>
      </c>
      <c r="I2828" t="str">
        <f>IF(B2828&lt;'Price Schedules'!$B$18,'Price Schedules'!$A$17,'Price Schedules'!$A$18)</f>
        <v>IV1</v>
      </c>
      <c r="J2828" t="s">
        <v>38</v>
      </c>
      <c r="K2828" t="s">
        <v>39</v>
      </c>
      <c r="L2828" t="s">
        <v>40</v>
      </c>
      <c r="M2828" t="s">
        <v>41</v>
      </c>
      <c r="N2828" t="s">
        <v>42</v>
      </c>
      <c r="O2828" t="s">
        <v>43</v>
      </c>
      <c r="P2828" t="s">
        <v>44</v>
      </c>
      <c r="Q2828" t="s">
        <v>45</v>
      </c>
      <c r="R2828" t="str">
        <f t="shared" si="89"/>
        <v>Error</v>
      </c>
      <c r="S2828" t="e">
        <f>VLOOKUP($R2828,'Price Schedules'!$A$1:$H$34,4,FALSE)</f>
        <v>#N/A</v>
      </c>
      <c r="T2828" t="e">
        <f>VLOOKUP(R2828,'Price Schedules'!$A$1:$H$34,5,FALSE)</f>
        <v>#N/A</v>
      </c>
      <c r="U2828" t="e">
        <f>VLOOKUP(R2828,'Price Schedules'!$A$1:$H$34,6,FALSE)</f>
        <v>#N/A</v>
      </c>
      <c r="V2828" t="e">
        <f>VLOOKUP(R2828,'Price Schedules'!$A$1:$H$34,7,FALSE)</f>
        <v>#N/A</v>
      </c>
      <c r="W2828" t="e">
        <f>VLOOKUP(R2828,'Price Schedules'!$A$1:$H$34,8,FALSE)</f>
        <v>#N/A</v>
      </c>
    </row>
    <row r="2829" spans="1:23" x14ac:dyDescent="0.25">
      <c r="A2829">
        <f>Chargemaster!A2830</f>
        <v>0</v>
      </c>
      <c r="B2829">
        <f>Chargemaster!C2830</f>
        <v>0</v>
      </c>
      <c r="C2829">
        <f>Chargemaster!D2830</f>
        <v>0</v>
      </c>
      <c r="D2829" t="e">
        <f t="shared" si="88"/>
        <v>#N/A</v>
      </c>
      <c r="E2829" t="str">
        <f>(IF(B2829&lt;'Price Schedules'!$B$3,'Price Schedules'!$A$2,IF(B2829&lt;'Price Schedules'!$B$4,'Price Schedules'!$A$3,'Price Schedules'!$A$4)))</f>
        <v>Inj Med1</v>
      </c>
      <c r="F2829" t="str">
        <f>(IF(B2829&lt;'Price Schedules'!$B$7,'Price Schedules'!$A$6,IF(B2829&lt;'Price Schedules'!$B$8,'Price Schedules'!$A$7,'Price Schedules'!$A$8)))</f>
        <v>Chemo IV1</v>
      </c>
      <c r="G2829" t="str">
        <f>(IF(B2829&lt;'Price Schedules'!$B$11,'Price Schedules'!$A$10,IF(B2829&lt;'Price Schedules'!$B$12,'Price Schedules'!$A$11,'Price Schedules'!$A$12)))</f>
        <v>Chemo Med1</v>
      </c>
      <c r="H2829" t="str">
        <f>IF(B2829&lt;'Price Schedules'!$B$15,'Price Schedules'!$A$14,'Price Schedules'!$A$15)</f>
        <v>PASS1</v>
      </c>
      <c r="I2829" t="str">
        <f>IF(B2829&lt;'Price Schedules'!$B$18,'Price Schedules'!$A$17,'Price Schedules'!$A$18)</f>
        <v>IV1</v>
      </c>
      <c r="J2829" t="s">
        <v>38</v>
      </c>
      <c r="K2829" t="s">
        <v>39</v>
      </c>
      <c r="L2829" t="s">
        <v>40</v>
      </c>
      <c r="M2829" t="s">
        <v>41</v>
      </c>
      <c r="N2829" t="s">
        <v>42</v>
      </c>
      <c r="O2829" t="s">
        <v>43</v>
      </c>
      <c r="P2829" t="s">
        <v>44</v>
      </c>
      <c r="Q2829" t="s">
        <v>45</v>
      </c>
      <c r="R2829" t="str">
        <f t="shared" si="89"/>
        <v>Error</v>
      </c>
      <c r="S2829" t="e">
        <f>VLOOKUP($R2829,'Price Schedules'!$A$1:$H$34,4,FALSE)</f>
        <v>#N/A</v>
      </c>
      <c r="T2829" t="e">
        <f>VLOOKUP(R2829,'Price Schedules'!$A$1:$H$34,5,FALSE)</f>
        <v>#N/A</v>
      </c>
      <c r="U2829" t="e">
        <f>VLOOKUP(R2829,'Price Schedules'!$A$1:$H$34,6,FALSE)</f>
        <v>#N/A</v>
      </c>
      <c r="V2829" t="e">
        <f>VLOOKUP(R2829,'Price Schedules'!$A$1:$H$34,7,FALSE)</f>
        <v>#N/A</v>
      </c>
      <c r="W2829" t="e">
        <f>VLOOKUP(R2829,'Price Schedules'!$A$1:$H$34,8,FALSE)</f>
        <v>#N/A</v>
      </c>
    </row>
    <row r="2830" spans="1:23" x14ac:dyDescent="0.25">
      <c r="A2830">
        <f>Chargemaster!A2831</f>
        <v>0</v>
      </c>
      <c r="B2830">
        <f>Chargemaster!C2831</f>
        <v>0</v>
      </c>
      <c r="C2830">
        <f>Chargemaster!D2831</f>
        <v>0</v>
      </c>
      <c r="D2830" t="e">
        <f t="shared" si="88"/>
        <v>#N/A</v>
      </c>
      <c r="E2830" t="str">
        <f>(IF(B2830&lt;'Price Schedules'!$B$3,'Price Schedules'!$A$2,IF(B2830&lt;'Price Schedules'!$B$4,'Price Schedules'!$A$3,'Price Schedules'!$A$4)))</f>
        <v>Inj Med1</v>
      </c>
      <c r="F2830" t="str">
        <f>(IF(B2830&lt;'Price Schedules'!$B$7,'Price Schedules'!$A$6,IF(B2830&lt;'Price Schedules'!$B$8,'Price Schedules'!$A$7,'Price Schedules'!$A$8)))</f>
        <v>Chemo IV1</v>
      </c>
      <c r="G2830" t="str">
        <f>(IF(B2830&lt;'Price Schedules'!$B$11,'Price Schedules'!$A$10,IF(B2830&lt;'Price Schedules'!$B$12,'Price Schedules'!$A$11,'Price Schedules'!$A$12)))</f>
        <v>Chemo Med1</v>
      </c>
      <c r="H2830" t="str">
        <f>IF(B2830&lt;'Price Schedules'!$B$15,'Price Schedules'!$A$14,'Price Schedules'!$A$15)</f>
        <v>PASS1</v>
      </c>
      <c r="I2830" t="str">
        <f>IF(B2830&lt;'Price Schedules'!$B$18,'Price Schedules'!$A$17,'Price Schedules'!$A$18)</f>
        <v>IV1</v>
      </c>
      <c r="J2830" t="s">
        <v>38</v>
      </c>
      <c r="K2830" t="s">
        <v>39</v>
      </c>
      <c r="L2830" t="s">
        <v>40</v>
      </c>
      <c r="M2830" t="s">
        <v>41</v>
      </c>
      <c r="N2830" t="s">
        <v>42</v>
      </c>
      <c r="O2830" t="s">
        <v>43</v>
      </c>
      <c r="P2830" t="s">
        <v>44</v>
      </c>
      <c r="Q2830" t="s">
        <v>45</v>
      </c>
      <c r="R2830" t="str">
        <f t="shared" si="89"/>
        <v>Error</v>
      </c>
      <c r="S2830" t="e">
        <f>VLOOKUP($R2830,'Price Schedules'!$A$1:$H$34,4,FALSE)</f>
        <v>#N/A</v>
      </c>
      <c r="T2830" t="e">
        <f>VLOOKUP(R2830,'Price Schedules'!$A$1:$H$34,5,FALSE)</f>
        <v>#N/A</v>
      </c>
      <c r="U2830" t="e">
        <f>VLOOKUP(R2830,'Price Schedules'!$A$1:$H$34,6,FALSE)</f>
        <v>#N/A</v>
      </c>
      <c r="V2830" t="e">
        <f>VLOOKUP(R2830,'Price Schedules'!$A$1:$H$34,7,FALSE)</f>
        <v>#N/A</v>
      </c>
      <c r="W2830" t="e">
        <f>VLOOKUP(R2830,'Price Schedules'!$A$1:$H$34,8,FALSE)</f>
        <v>#N/A</v>
      </c>
    </row>
    <row r="2831" spans="1:23" x14ac:dyDescent="0.25">
      <c r="A2831">
        <f>Chargemaster!A2832</f>
        <v>0</v>
      </c>
      <c r="B2831">
        <f>Chargemaster!C2832</f>
        <v>0</v>
      </c>
      <c r="C2831">
        <f>Chargemaster!D2832</f>
        <v>0</v>
      </c>
      <c r="D2831" t="e">
        <f t="shared" si="88"/>
        <v>#N/A</v>
      </c>
      <c r="E2831" t="str">
        <f>(IF(B2831&lt;'Price Schedules'!$B$3,'Price Schedules'!$A$2,IF(B2831&lt;'Price Schedules'!$B$4,'Price Schedules'!$A$3,'Price Schedules'!$A$4)))</f>
        <v>Inj Med1</v>
      </c>
      <c r="F2831" t="str">
        <f>(IF(B2831&lt;'Price Schedules'!$B$7,'Price Schedules'!$A$6,IF(B2831&lt;'Price Schedules'!$B$8,'Price Schedules'!$A$7,'Price Schedules'!$A$8)))</f>
        <v>Chemo IV1</v>
      </c>
      <c r="G2831" t="str">
        <f>(IF(B2831&lt;'Price Schedules'!$B$11,'Price Schedules'!$A$10,IF(B2831&lt;'Price Schedules'!$B$12,'Price Schedules'!$A$11,'Price Schedules'!$A$12)))</f>
        <v>Chemo Med1</v>
      </c>
      <c r="H2831" t="str">
        <f>IF(B2831&lt;'Price Schedules'!$B$15,'Price Schedules'!$A$14,'Price Schedules'!$A$15)</f>
        <v>PASS1</v>
      </c>
      <c r="I2831" t="str">
        <f>IF(B2831&lt;'Price Schedules'!$B$18,'Price Schedules'!$A$17,'Price Schedules'!$A$18)</f>
        <v>IV1</v>
      </c>
      <c r="J2831" t="s">
        <v>38</v>
      </c>
      <c r="K2831" t="s">
        <v>39</v>
      </c>
      <c r="L2831" t="s">
        <v>40</v>
      </c>
      <c r="M2831" t="s">
        <v>41</v>
      </c>
      <c r="N2831" t="s">
        <v>42</v>
      </c>
      <c r="O2831" t="s">
        <v>43</v>
      </c>
      <c r="P2831" t="s">
        <v>44</v>
      </c>
      <c r="Q2831" t="s">
        <v>45</v>
      </c>
      <c r="R2831" t="str">
        <f t="shared" si="89"/>
        <v>Error</v>
      </c>
      <c r="S2831" t="e">
        <f>VLOOKUP($R2831,'Price Schedules'!$A$1:$H$34,4,FALSE)</f>
        <v>#N/A</v>
      </c>
      <c r="T2831" t="e">
        <f>VLOOKUP(R2831,'Price Schedules'!$A$1:$H$34,5,FALSE)</f>
        <v>#N/A</v>
      </c>
      <c r="U2831" t="e">
        <f>VLOOKUP(R2831,'Price Schedules'!$A$1:$H$34,6,FALSE)</f>
        <v>#N/A</v>
      </c>
      <c r="V2831" t="e">
        <f>VLOOKUP(R2831,'Price Schedules'!$A$1:$H$34,7,FALSE)</f>
        <v>#N/A</v>
      </c>
      <c r="W2831" t="e">
        <f>VLOOKUP(R2831,'Price Schedules'!$A$1:$H$34,8,FALSE)</f>
        <v>#N/A</v>
      </c>
    </row>
    <row r="2832" spans="1:23" x14ac:dyDescent="0.25">
      <c r="A2832">
        <f>Chargemaster!A2833</f>
        <v>0</v>
      </c>
      <c r="B2832">
        <f>Chargemaster!C2833</f>
        <v>0</v>
      </c>
      <c r="C2832">
        <f>Chargemaster!D2833</f>
        <v>0</v>
      </c>
      <c r="D2832" t="e">
        <f t="shared" si="88"/>
        <v>#N/A</v>
      </c>
      <c r="E2832" t="str">
        <f>(IF(B2832&lt;'Price Schedules'!$B$3,'Price Schedules'!$A$2,IF(B2832&lt;'Price Schedules'!$B$4,'Price Schedules'!$A$3,'Price Schedules'!$A$4)))</f>
        <v>Inj Med1</v>
      </c>
      <c r="F2832" t="str">
        <f>(IF(B2832&lt;'Price Schedules'!$B$7,'Price Schedules'!$A$6,IF(B2832&lt;'Price Schedules'!$B$8,'Price Schedules'!$A$7,'Price Schedules'!$A$8)))</f>
        <v>Chemo IV1</v>
      </c>
      <c r="G2832" t="str">
        <f>(IF(B2832&lt;'Price Schedules'!$B$11,'Price Schedules'!$A$10,IF(B2832&lt;'Price Schedules'!$B$12,'Price Schedules'!$A$11,'Price Schedules'!$A$12)))</f>
        <v>Chemo Med1</v>
      </c>
      <c r="H2832" t="str">
        <f>IF(B2832&lt;'Price Schedules'!$B$15,'Price Schedules'!$A$14,'Price Schedules'!$A$15)</f>
        <v>PASS1</v>
      </c>
      <c r="I2832" t="str">
        <f>IF(B2832&lt;'Price Schedules'!$B$18,'Price Schedules'!$A$17,'Price Schedules'!$A$18)</f>
        <v>IV1</v>
      </c>
      <c r="J2832" t="s">
        <v>38</v>
      </c>
      <c r="K2832" t="s">
        <v>39</v>
      </c>
      <c r="L2832" t="s">
        <v>40</v>
      </c>
      <c r="M2832" t="s">
        <v>41</v>
      </c>
      <c r="N2832" t="s">
        <v>42</v>
      </c>
      <c r="O2832" t="s">
        <v>43</v>
      </c>
      <c r="P2832" t="s">
        <v>44</v>
      </c>
      <c r="Q2832" t="s">
        <v>45</v>
      </c>
      <c r="R2832" t="str">
        <f t="shared" si="89"/>
        <v>Error</v>
      </c>
      <c r="S2832" t="e">
        <f>VLOOKUP($R2832,'Price Schedules'!$A$1:$H$34,4,FALSE)</f>
        <v>#N/A</v>
      </c>
      <c r="T2832" t="e">
        <f>VLOOKUP(R2832,'Price Schedules'!$A$1:$H$34,5,FALSE)</f>
        <v>#N/A</v>
      </c>
      <c r="U2832" t="e">
        <f>VLOOKUP(R2832,'Price Schedules'!$A$1:$H$34,6,FALSE)</f>
        <v>#N/A</v>
      </c>
      <c r="V2832" t="e">
        <f>VLOOKUP(R2832,'Price Schedules'!$A$1:$H$34,7,FALSE)</f>
        <v>#N/A</v>
      </c>
      <c r="W2832" t="e">
        <f>VLOOKUP(R2832,'Price Schedules'!$A$1:$H$34,8,FALSE)</f>
        <v>#N/A</v>
      </c>
    </row>
    <row r="2833" spans="1:23" x14ac:dyDescent="0.25">
      <c r="A2833">
        <f>Chargemaster!A2834</f>
        <v>0</v>
      </c>
      <c r="B2833">
        <f>Chargemaster!C2834</f>
        <v>0</v>
      </c>
      <c r="C2833">
        <f>Chargemaster!D2834</f>
        <v>0</v>
      </c>
      <c r="D2833" t="e">
        <f t="shared" si="88"/>
        <v>#N/A</v>
      </c>
      <c r="E2833" t="str">
        <f>(IF(B2833&lt;'Price Schedules'!$B$3,'Price Schedules'!$A$2,IF(B2833&lt;'Price Schedules'!$B$4,'Price Schedules'!$A$3,'Price Schedules'!$A$4)))</f>
        <v>Inj Med1</v>
      </c>
      <c r="F2833" t="str">
        <f>(IF(B2833&lt;'Price Schedules'!$B$7,'Price Schedules'!$A$6,IF(B2833&lt;'Price Schedules'!$B$8,'Price Schedules'!$A$7,'Price Schedules'!$A$8)))</f>
        <v>Chemo IV1</v>
      </c>
      <c r="G2833" t="str">
        <f>(IF(B2833&lt;'Price Schedules'!$B$11,'Price Schedules'!$A$10,IF(B2833&lt;'Price Schedules'!$B$12,'Price Schedules'!$A$11,'Price Schedules'!$A$12)))</f>
        <v>Chemo Med1</v>
      </c>
      <c r="H2833" t="str">
        <f>IF(B2833&lt;'Price Schedules'!$B$15,'Price Schedules'!$A$14,'Price Schedules'!$A$15)</f>
        <v>PASS1</v>
      </c>
      <c r="I2833" t="str">
        <f>IF(B2833&lt;'Price Schedules'!$B$18,'Price Schedules'!$A$17,'Price Schedules'!$A$18)</f>
        <v>IV1</v>
      </c>
      <c r="J2833" t="s">
        <v>38</v>
      </c>
      <c r="K2833" t="s">
        <v>39</v>
      </c>
      <c r="L2833" t="s">
        <v>40</v>
      </c>
      <c r="M2833" t="s">
        <v>41</v>
      </c>
      <c r="N2833" t="s">
        <v>42</v>
      </c>
      <c r="O2833" t="s">
        <v>43</v>
      </c>
      <c r="P2833" t="s">
        <v>44</v>
      </c>
      <c r="Q2833" t="s">
        <v>45</v>
      </c>
      <c r="R2833" t="str">
        <f t="shared" si="89"/>
        <v>Error</v>
      </c>
      <c r="S2833" t="e">
        <f>VLOOKUP($R2833,'Price Schedules'!$A$1:$H$34,4,FALSE)</f>
        <v>#N/A</v>
      </c>
      <c r="T2833" t="e">
        <f>VLOOKUP(R2833,'Price Schedules'!$A$1:$H$34,5,FALSE)</f>
        <v>#N/A</v>
      </c>
      <c r="U2833" t="e">
        <f>VLOOKUP(R2833,'Price Schedules'!$A$1:$H$34,6,FALSE)</f>
        <v>#N/A</v>
      </c>
      <c r="V2833" t="e">
        <f>VLOOKUP(R2833,'Price Schedules'!$A$1:$H$34,7,FALSE)</f>
        <v>#N/A</v>
      </c>
      <c r="W2833" t="e">
        <f>VLOOKUP(R2833,'Price Schedules'!$A$1:$H$34,8,FALSE)</f>
        <v>#N/A</v>
      </c>
    </row>
    <row r="2834" spans="1:23" x14ac:dyDescent="0.25">
      <c r="A2834">
        <f>Chargemaster!A2835</f>
        <v>0</v>
      </c>
      <c r="B2834">
        <f>Chargemaster!C2835</f>
        <v>0</v>
      </c>
      <c r="C2834">
        <f>Chargemaster!D2835</f>
        <v>0</v>
      </c>
      <c r="D2834" t="e">
        <f t="shared" si="88"/>
        <v>#N/A</v>
      </c>
      <c r="E2834" t="str">
        <f>(IF(B2834&lt;'Price Schedules'!$B$3,'Price Schedules'!$A$2,IF(B2834&lt;'Price Schedules'!$B$4,'Price Schedules'!$A$3,'Price Schedules'!$A$4)))</f>
        <v>Inj Med1</v>
      </c>
      <c r="F2834" t="str">
        <f>(IF(B2834&lt;'Price Schedules'!$B$7,'Price Schedules'!$A$6,IF(B2834&lt;'Price Schedules'!$B$8,'Price Schedules'!$A$7,'Price Schedules'!$A$8)))</f>
        <v>Chemo IV1</v>
      </c>
      <c r="G2834" t="str">
        <f>(IF(B2834&lt;'Price Schedules'!$B$11,'Price Schedules'!$A$10,IF(B2834&lt;'Price Schedules'!$B$12,'Price Schedules'!$A$11,'Price Schedules'!$A$12)))</f>
        <v>Chemo Med1</v>
      </c>
      <c r="H2834" t="str">
        <f>IF(B2834&lt;'Price Schedules'!$B$15,'Price Schedules'!$A$14,'Price Schedules'!$A$15)</f>
        <v>PASS1</v>
      </c>
      <c r="I2834" t="str">
        <f>IF(B2834&lt;'Price Schedules'!$B$18,'Price Schedules'!$A$17,'Price Schedules'!$A$18)</f>
        <v>IV1</v>
      </c>
      <c r="J2834" t="s">
        <v>38</v>
      </c>
      <c r="K2834" t="s">
        <v>39</v>
      </c>
      <c r="L2834" t="s">
        <v>40</v>
      </c>
      <c r="M2834" t="s">
        <v>41</v>
      </c>
      <c r="N2834" t="s">
        <v>42</v>
      </c>
      <c r="O2834" t="s">
        <v>43</v>
      </c>
      <c r="P2834" t="s">
        <v>44</v>
      </c>
      <c r="Q2834" t="s">
        <v>45</v>
      </c>
      <c r="R2834" t="str">
        <f t="shared" si="89"/>
        <v>Error</v>
      </c>
      <c r="S2834" t="e">
        <f>VLOOKUP($R2834,'Price Schedules'!$A$1:$H$34,4,FALSE)</f>
        <v>#N/A</v>
      </c>
      <c r="T2834" t="e">
        <f>VLOOKUP(R2834,'Price Schedules'!$A$1:$H$34,5,FALSE)</f>
        <v>#N/A</v>
      </c>
      <c r="U2834" t="e">
        <f>VLOOKUP(R2834,'Price Schedules'!$A$1:$H$34,6,FALSE)</f>
        <v>#N/A</v>
      </c>
      <c r="V2834" t="e">
        <f>VLOOKUP(R2834,'Price Schedules'!$A$1:$H$34,7,FALSE)</f>
        <v>#N/A</v>
      </c>
      <c r="W2834" t="e">
        <f>VLOOKUP(R2834,'Price Schedules'!$A$1:$H$34,8,FALSE)</f>
        <v>#N/A</v>
      </c>
    </row>
    <row r="2835" spans="1:23" x14ac:dyDescent="0.25">
      <c r="A2835">
        <f>Chargemaster!A2836</f>
        <v>0</v>
      </c>
      <c r="B2835">
        <f>Chargemaster!C2836</f>
        <v>0</v>
      </c>
      <c r="C2835">
        <f>Chargemaster!D2836</f>
        <v>0</v>
      </c>
      <c r="D2835" t="e">
        <f t="shared" si="88"/>
        <v>#N/A</v>
      </c>
      <c r="E2835" t="str">
        <f>(IF(B2835&lt;'Price Schedules'!$B$3,'Price Schedules'!$A$2,IF(B2835&lt;'Price Schedules'!$B$4,'Price Schedules'!$A$3,'Price Schedules'!$A$4)))</f>
        <v>Inj Med1</v>
      </c>
      <c r="F2835" t="str">
        <f>(IF(B2835&lt;'Price Schedules'!$B$7,'Price Schedules'!$A$6,IF(B2835&lt;'Price Schedules'!$B$8,'Price Schedules'!$A$7,'Price Schedules'!$A$8)))</f>
        <v>Chemo IV1</v>
      </c>
      <c r="G2835" t="str">
        <f>(IF(B2835&lt;'Price Schedules'!$B$11,'Price Schedules'!$A$10,IF(B2835&lt;'Price Schedules'!$B$12,'Price Schedules'!$A$11,'Price Schedules'!$A$12)))</f>
        <v>Chemo Med1</v>
      </c>
      <c r="H2835" t="str">
        <f>IF(B2835&lt;'Price Schedules'!$B$15,'Price Schedules'!$A$14,'Price Schedules'!$A$15)</f>
        <v>PASS1</v>
      </c>
      <c r="I2835" t="str">
        <f>IF(B2835&lt;'Price Schedules'!$B$18,'Price Schedules'!$A$17,'Price Schedules'!$A$18)</f>
        <v>IV1</v>
      </c>
      <c r="J2835" t="s">
        <v>38</v>
      </c>
      <c r="K2835" t="s">
        <v>39</v>
      </c>
      <c r="L2835" t="s">
        <v>40</v>
      </c>
      <c r="M2835" t="s">
        <v>41</v>
      </c>
      <c r="N2835" t="s">
        <v>42</v>
      </c>
      <c r="O2835" t="s">
        <v>43</v>
      </c>
      <c r="P2835" t="s">
        <v>44</v>
      </c>
      <c r="Q2835" t="s">
        <v>45</v>
      </c>
      <c r="R2835" t="str">
        <f t="shared" si="89"/>
        <v>Error</v>
      </c>
      <c r="S2835" t="e">
        <f>VLOOKUP($R2835,'Price Schedules'!$A$1:$H$34,4,FALSE)</f>
        <v>#N/A</v>
      </c>
      <c r="T2835" t="e">
        <f>VLOOKUP(R2835,'Price Schedules'!$A$1:$H$34,5,FALSE)</f>
        <v>#N/A</v>
      </c>
      <c r="U2835" t="e">
        <f>VLOOKUP(R2835,'Price Schedules'!$A$1:$H$34,6,FALSE)</f>
        <v>#N/A</v>
      </c>
      <c r="V2835" t="e">
        <f>VLOOKUP(R2835,'Price Schedules'!$A$1:$H$34,7,FALSE)</f>
        <v>#N/A</v>
      </c>
      <c r="W2835" t="e">
        <f>VLOOKUP(R2835,'Price Schedules'!$A$1:$H$34,8,FALSE)</f>
        <v>#N/A</v>
      </c>
    </row>
    <row r="2836" spans="1:23" x14ac:dyDescent="0.25">
      <c r="A2836">
        <f>Chargemaster!A2837</f>
        <v>0</v>
      </c>
      <c r="B2836">
        <f>Chargemaster!C2837</f>
        <v>0</v>
      </c>
      <c r="C2836">
        <f>Chargemaster!D2837</f>
        <v>0</v>
      </c>
      <c r="D2836" t="e">
        <f t="shared" si="88"/>
        <v>#N/A</v>
      </c>
      <c r="E2836" t="str">
        <f>(IF(B2836&lt;'Price Schedules'!$B$3,'Price Schedules'!$A$2,IF(B2836&lt;'Price Schedules'!$B$4,'Price Schedules'!$A$3,'Price Schedules'!$A$4)))</f>
        <v>Inj Med1</v>
      </c>
      <c r="F2836" t="str">
        <f>(IF(B2836&lt;'Price Schedules'!$B$7,'Price Schedules'!$A$6,IF(B2836&lt;'Price Schedules'!$B$8,'Price Schedules'!$A$7,'Price Schedules'!$A$8)))</f>
        <v>Chemo IV1</v>
      </c>
      <c r="G2836" t="str">
        <f>(IF(B2836&lt;'Price Schedules'!$B$11,'Price Schedules'!$A$10,IF(B2836&lt;'Price Schedules'!$B$12,'Price Schedules'!$A$11,'Price Schedules'!$A$12)))</f>
        <v>Chemo Med1</v>
      </c>
      <c r="H2836" t="str">
        <f>IF(B2836&lt;'Price Schedules'!$B$15,'Price Schedules'!$A$14,'Price Schedules'!$A$15)</f>
        <v>PASS1</v>
      </c>
      <c r="I2836" t="str">
        <f>IF(B2836&lt;'Price Schedules'!$B$18,'Price Schedules'!$A$17,'Price Schedules'!$A$18)</f>
        <v>IV1</v>
      </c>
      <c r="J2836" t="s">
        <v>38</v>
      </c>
      <c r="K2836" t="s">
        <v>39</v>
      </c>
      <c r="L2836" t="s">
        <v>40</v>
      </c>
      <c r="M2836" t="s">
        <v>41</v>
      </c>
      <c r="N2836" t="s">
        <v>42</v>
      </c>
      <c r="O2836" t="s">
        <v>43</v>
      </c>
      <c r="P2836" t="s">
        <v>44</v>
      </c>
      <c r="Q2836" t="s">
        <v>45</v>
      </c>
      <c r="R2836" t="str">
        <f t="shared" si="89"/>
        <v>Error</v>
      </c>
      <c r="S2836" t="e">
        <f>VLOOKUP($R2836,'Price Schedules'!$A$1:$H$34,4,FALSE)</f>
        <v>#N/A</v>
      </c>
      <c r="T2836" t="e">
        <f>VLOOKUP(R2836,'Price Schedules'!$A$1:$H$34,5,FALSE)</f>
        <v>#N/A</v>
      </c>
      <c r="U2836" t="e">
        <f>VLOOKUP(R2836,'Price Schedules'!$A$1:$H$34,6,FALSE)</f>
        <v>#N/A</v>
      </c>
      <c r="V2836" t="e">
        <f>VLOOKUP(R2836,'Price Schedules'!$A$1:$H$34,7,FALSE)</f>
        <v>#N/A</v>
      </c>
      <c r="W2836" t="e">
        <f>VLOOKUP(R2836,'Price Schedules'!$A$1:$H$34,8,FALSE)</f>
        <v>#N/A</v>
      </c>
    </row>
    <row r="2837" spans="1:23" x14ac:dyDescent="0.25">
      <c r="A2837">
        <f>Chargemaster!A2838</f>
        <v>0</v>
      </c>
      <c r="B2837">
        <f>Chargemaster!C2838</f>
        <v>0</v>
      </c>
      <c r="C2837">
        <f>Chargemaster!D2838</f>
        <v>0</v>
      </c>
      <c r="D2837" t="e">
        <f t="shared" si="88"/>
        <v>#N/A</v>
      </c>
      <c r="E2837" t="str">
        <f>(IF(B2837&lt;'Price Schedules'!$B$3,'Price Schedules'!$A$2,IF(B2837&lt;'Price Schedules'!$B$4,'Price Schedules'!$A$3,'Price Schedules'!$A$4)))</f>
        <v>Inj Med1</v>
      </c>
      <c r="F2837" t="str">
        <f>(IF(B2837&lt;'Price Schedules'!$B$7,'Price Schedules'!$A$6,IF(B2837&lt;'Price Schedules'!$B$8,'Price Schedules'!$A$7,'Price Schedules'!$A$8)))</f>
        <v>Chemo IV1</v>
      </c>
      <c r="G2837" t="str">
        <f>(IF(B2837&lt;'Price Schedules'!$B$11,'Price Schedules'!$A$10,IF(B2837&lt;'Price Schedules'!$B$12,'Price Schedules'!$A$11,'Price Schedules'!$A$12)))</f>
        <v>Chemo Med1</v>
      </c>
      <c r="H2837" t="str">
        <f>IF(B2837&lt;'Price Schedules'!$B$15,'Price Schedules'!$A$14,'Price Schedules'!$A$15)</f>
        <v>PASS1</v>
      </c>
      <c r="I2837" t="str">
        <f>IF(B2837&lt;'Price Schedules'!$B$18,'Price Schedules'!$A$17,'Price Schedules'!$A$18)</f>
        <v>IV1</v>
      </c>
      <c r="J2837" t="s">
        <v>38</v>
      </c>
      <c r="K2837" t="s">
        <v>39</v>
      </c>
      <c r="L2837" t="s">
        <v>40</v>
      </c>
      <c r="M2837" t="s">
        <v>41</v>
      </c>
      <c r="N2837" t="s">
        <v>42</v>
      </c>
      <c r="O2837" t="s">
        <v>43</v>
      </c>
      <c r="P2837" t="s">
        <v>44</v>
      </c>
      <c r="Q2837" t="s">
        <v>45</v>
      </c>
      <c r="R2837" t="str">
        <f t="shared" si="89"/>
        <v>Error</v>
      </c>
      <c r="S2837" t="e">
        <f>VLOOKUP($R2837,'Price Schedules'!$A$1:$H$34,4,FALSE)</f>
        <v>#N/A</v>
      </c>
      <c r="T2837" t="e">
        <f>VLOOKUP(R2837,'Price Schedules'!$A$1:$H$34,5,FALSE)</f>
        <v>#N/A</v>
      </c>
      <c r="U2837" t="e">
        <f>VLOOKUP(R2837,'Price Schedules'!$A$1:$H$34,6,FALSE)</f>
        <v>#N/A</v>
      </c>
      <c r="V2837" t="e">
        <f>VLOOKUP(R2837,'Price Schedules'!$A$1:$H$34,7,FALSE)</f>
        <v>#N/A</v>
      </c>
      <c r="W2837" t="e">
        <f>VLOOKUP(R2837,'Price Schedules'!$A$1:$H$34,8,FALSE)</f>
        <v>#N/A</v>
      </c>
    </row>
    <row r="2838" spans="1:23" x14ac:dyDescent="0.25">
      <c r="A2838">
        <f>Chargemaster!A2839</f>
        <v>0</v>
      </c>
      <c r="B2838">
        <f>Chargemaster!C2839</f>
        <v>0</v>
      </c>
      <c r="C2838">
        <f>Chargemaster!D2839</f>
        <v>0</v>
      </c>
      <c r="D2838" t="e">
        <f t="shared" si="88"/>
        <v>#N/A</v>
      </c>
      <c r="E2838" t="str">
        <f>(IF(B2838&lt;'Price Schedules'!$B$3,'Price Schedules'!$A$2,IF(B2838&lt;'Price Schedules'!$B$4,'Price Schedules'!$A$3,'Price Schedules'!$A$4)))</f>
        <v>Inj Med1</v>
      </c>
      <c r="F2838" t="str">
        <f>(IF(B2838&lt;'Price Schedules'!$B$7,'Price Schedules'!$A$6,IF(B2838&lt;'Price Schedules'!$B$8,'Price Schedules'!$A$7,'Price Schedules'!$A$8)))</f>
        <v>Chemo IV1</v>
      </c>
      <c r="G2838" t="str">
        <f>(IF(B2838&lt;'Price Schedules'!$B$11,'Price Schedules'!$A$10,IF(B2838&lt;'Price Schedules'!$B$12,'Price Schedules'!$A$11,'Price Schedules'!$A$12)))</f>
        <v>Chemo Med1</v>
      </c>
      <c r="H2838" t="str">
        <f>IF(B2838&lt;'Price Schedules'!$B$15,'Price Schedules'!$A$14,'Price Schedules'!$A$15)</f>
        <v>PASS1</v>
      </c>
      <c r="I2838" t="str">
        <f>IF(B2838&lt;'Price Schedules'!$B$18,'Price Schedules'!$A$17,'Price Schedules'!$A$18)</f>
        <v>IV1</v>
      </c>
      <c r="J2838" t="s">
        <v>38</v>
      </c>
      <c r="K2838" t="s">
        <v>39</v>
      </c>
      <c r="L2838" t="s">
        <v>40</v>
      </c>
      <c r="M2838" t="s">
        <v>41</v>
      </c>
      <c r="N2838" t="s">
        <v>42</v>
      </c>
      <c r="O2838" t="s">
        <v>43</v>
      </c>
      <c r="P2838" t="s">
        <v>44</v>
      </c>
      <c r="Q2838" t="s">
        <v>45</v>
      </c>
      <c r="R2838" t="str">
        <f t="shared" si="89"/>
        <v>Error</v>
      </c>
      <c r="S2838" t="e">
        <f>VLOOKUP($R2838,'Price Schedules'!$A$1:$H$34,4,FALSE)</f>
        <v>#N/A</v>
      </c>
      <c r="T2838" t="e">
        <f>VLOOKUP(R2838,'Price Schedules'!$A$1:$H$34,5,FALSE)</f>
        <v>#N/A</v>
      </c>
      <c r="U2838" t="e">
        <f>VLOOKUP(R2838,'Price Schedules'!$A$1:$H$34,6,FALSE)</f>
        <v>#N/A</v>
      </c>
      <c r="V2838" t="e">
        <f>VLOOKUP(R2838,'Price Schedules'!$A$1:$H$34,7,FALSE)</f>
        <v>#N/A</v>
      </c>
      <c r="W2838" t="e">
        <f>VLOOKUP(R2838,'Price Schedules'!$A$1:$H$34,8,FALSE)</f>
        <v>#N/A</v>
      </c>
    </row>
    <row r="2839" spans="1:23" x14ac:dyDescent="0.25">
      <c r="A2839">
        <f>Chargemaster!A2840</f>
        <v>0</v>
      </c>
      <c r="B2839">
        <f>Chargemaster!C2840</f>
        <v>0</v>
      </c>
      <c r="C2839">
        <f>Chargemaster!D2840</f>
        <v>0</v>
      </c>
      <c r="D2839" t="e">
        <f t="shared" si="88"/>
        <v>#N/A</v>
      </c>
      <c r="E2839" t="str">
        <f>(IF(B2839&lt;'Price Schedules'!$B$3,'Price Schedules'!$A$2,IF(B2839&lt;'Price Schedules'!$B$4,'Price Schedules'!$A$3,'Price Schedules'!$A$4)))</f>
        <v>Inj Med1</v>
      </c>
      <c r="F2839" t="str">
        <f>(IF(B2839&lt;'Price Schedules'!$B$7,'Price Schedules'!$A$6,IF(B2839&lt;'Price Schedules'!$B$8,'Price Schedules'!$A$7,'Price Schedules'!$A$8)))</f>
        <v>Chemo IV1</v>
      </c>
      <c r="G2839" t="str">
        <f>(IF(B2839&lt;'Price Schedules'!$B$11,'Price Schedules'!$A$10,IF(B2839&lt;'Price Schedules'!$B$12,'Price Schedules'!$A$11,'Price Schedules'!$A$12)))</f>
        <v>Chemo Med1</v>
      </c>
      <c r="H2839" t="str">
        <f>IF(B2839&lt;'Price Schedules'!$B$15,'Price Schedules'!$A$14,'Price Schedules'!$A$15)</f>
        <v>PASS1</v>
      </c>
      <c r="I2839" t="str">
        <f>IF(B2839&lt;'Price Schedules'!$B$18,'Price Schedules'!$A$17,'Price Schedules'!$A$18)</f>
        <v>IV1</v>
      </c>
      <c r="J2839" t="s">
        <v>38</v>
      </c>
      <c r="K2839" t="s">
        <v>39</v>
      </c>
      <c r="L2839" t="s">
        <v>40</v>
      </c>
      <c r="M2839" t="s">
        <v>41</v>
      </c>
      <c r="N2839" t="s">
        <v>42</v>
      </c>
      <c r="O2839" t="s">
        <v>43</v>
      </c>
      <c r="P2839" t="s">
        <v>44</v>
      </c>
      <c r="Q2839" t="s">
        <v>45</v>
      </c>
      <c r="R2839" t="str">
        <f t="shared" si="89"/>
        <v>Error</v>
      </c>
      <c r="S2839" t="e">
        <f>VLOOKUP($R2839,'Price Schedules'!$A$1:$H$34,4,FALSE)</f>
        <v>#N/A</v>
      </c>
      <c r="T2839" t="e">
        <f>VLOOKUP(R2839,'Price Schedules'!$A$1:$H$34,5,FALSE)</f>
        <v>#N/A</v>
      </c>
      <c r="U2839" t="e">
        <f>VLOOKUP(R2839,'Price Schedules'!$A$1:$H$34,6,FALSE)</f>
        <v>#N/A</v>
      </c>
      <c r="V2839" t="e">
        <f>VLOOKUP(R2839,'Price Schedules'!$A$1:$H$34,7,FALSE)</f>
        <v>#N/A</v>
      </c>
      <c r="W2839" t="e">
        <f>VLOOKUP(R2839,'Price Schedules'!$A$1:$H$34,8,FALSE)</f>
        <v>#N/A</v>
      </c>
    </row>
    <row r="2840" spans="1:23" x14ac:dyDescent="0.25">
      <c r="A2840">
        <f>Chargemaster!A2841</f>
        <v>0</v>
      </c>
      <c r="B2840">
        <f>Chargemaster!C2841</f>
        <v>0</v>
      </c>
      <c r="C2840">
        <f>Chargemaster!D2841</f>
        <v>0</v>
      </c>
      <c r="D2840" t="e">
        <f t="shared" si="88"/>
        <v>#N/A</v>
      </c>
      <c r="E2840" t="str">
        <f>(IF(B2840&lt;'Price Schedules'!$B$3,'Price Schedules'!$A$2,IF(B2840&lt;'Price Schedules'!$B$4,'Price Schedules'!$A$3,'Price Schedules'!$A$4)))</f>
        <v>Inj Med1</v>
      </c>
      <c r="F2840" t="str">
        <f>(IF(B2840&lt;'Price Schedules'!$B$7,'Price Schedules'!$A$6,IF(B2840&lt;'Price Schedules'!$B$8,'Price Schedules'!$A$7,'Price Schedules'!$A$8)))</f>
        <v>Chemo IV1</v>
      </c>
      <c r="G2840" t="str">
        <f>(IF(B2840&lt;'Price Schedules'!$B$11,'Price Schedules'!$A$10,IF(B2840&lt;'Price Schedules'!$B$12,'Price Schedules'!$A$11,'Price Schedules'!$A$12)))</f>
        <v>Chemo Med1</v>
      </c>
      <c r="H2840" t="str">
        <f>IF(B2840&lt;'Price Schedules'!$B$15,'Price Schedules'!$A$14,'Price Schedules'!$A$15)</f>
        <v>PASS1</v>
      </c>
      <c r="I2840" t="str">
        <f>IF(B2840&lt;'Price Schedules'!$B$18,'Price Schedules'!$A$17,'Price Schedules'!$A$18)</f>
        <v>IV1</v>
      </c>
      <c r="J2840" t="s">
        <v>38</v>
      </c>
      <c r="K2840" t="s">
        <v>39</v>
      </c>
      <c r="L2840" t="s">
        <v>40</v>
      </c>
      <c r="M2840" t="s">
        <v>41</v>
      </c>
      <c r="N2840" t="s">
        <v>42</v>
      </c>
      <c r="O2840" t="s">
        <v>43</v>
      </c>
      <c r="P2840" t="s">
        <v>44</v>
      </c>
      <c r="Q2840" t="s">
        <v>45</v>
      </c>
      <c r="R2840" t="str">
        <f t="shared" si="89"/>
        <v>Error</v>
      </c>
      <c r="S2840" t="e">
        <f>VLOOKUP($R2840,'Price Schedules'!$A$1:$H$34,4,FALSE)</f>
        <v>#N/A</v>
      </c>
      <c r="T2840" t="e">
        <f>VLOOKUP(R2840,'Price Schedules'!$A$1:$H$34,5,FALSE)</f>
        <v>#N/A</v>
      </c>
      <c r="U2840" t="e">
        <f>VLOOKUP(R2840,'Price Schedules'!$A$1:$H$34,6,FALSE)</f>
        <v>#N/A</v>
      </c>
      <c r="V2840" t="e">
        <f>VLOOKUP(R2840,'Price Schedules'!$A$1:$H$34,7,FALSE)</f>
        <v>#N/A</v>
      </c>
      <c r="W2840" t="e">
        <f>VLOOKUP(R2840,'Price Schedules'!$A$1:$H$34,8,FALSE)</f>
        <v>#N/A</v>
      </c>
    </row>
    <row r="2841" spans="1:23" x14ac:dyDescent="0.25">
      <c r="A2841">
        <f>Chargemaster!A2842</f>
        <v>0</v>
      </c>
      <c r="B2841">
        <f>Chargemaster!C2842</f>
        <v>0</v>
      </c>
      <c r="C2841">
        <f>Chargemaster!D2842</f>
        <v>0</v>
      </c>
      <c r="D2841" t="e">
        <f t="shared" si="88"/>
        <v>#N/A</v>
      </c>
      <c r="E2841" t="str">
        <f>(IF(B2841&lt;'Price Schedules'!$B$3,'Price Schedules'!$A$2,IF(B2841&lt;'Price Schedules'!$B$4,'Price Schedules'!$A$3,'Price Schedules'!$A$4)))</f>
        <v>Inj Med1</v>
      </c>
      <c r="F2841" t="str">
        <f>(IF(B2841&lt;'Price Schedules'!$B$7,'Price Schedules'!$A$6,IF(B2841&lt;'Price Schedules'!$B$8,'Price Schedules'!$A$7,'Price Schedules'!$A$8)))</f>
        <v>Chemo IV1</v>
      </c>
      <c r="G2841" t="str">
        <f>(IF(B2841&lt;'Price Schedules'!$B$11,'Price Schedules'!$A$10,IF(B2841&lt;'Price Schedules'!$B$12,'Price Schedules'!$A$11,'Price Schedules'!$A$12)))</f>
        <v>Chemo Med1</v>
      </c>
      <c r="H2841" t="str">
        <f>IF(B2841&lt;'Price Schedules'!$B$15,'Price Schedules'!$A$14,'Price Schedules'!$A$15)</f>
        <v>PASS1</v>
      </c>
      <c r="I2841" t="str">
        <f>IF(B2841&lt;'Price Schedules'!$B$18,'Price Schedules'!$A$17,'Price Schedules'!$A$18)</f>
        <v>IV1</v>
      </c>
      <c r="J2841" t="s">
        <v>38</v>
      </c>
      <c r="K2841" t="s">
        <v>39</v>
      </c>
      <c r="L2841" t="s">
        <v>40</v>
      </c>
      <c r="M2841" t="s">
        <v>41</v>
      </c>
      <c r="N2841" t="s">
        <v>42</v>
      </c>
      <c r="O2841" t="s">
        <v>43</v>
      </c>
      <c r="P2841" t="s">
        <v>44</v>
      </c>
      <c r="Q2841" t="s">
        <v>45</v>
      </c>
      <c r="R2841" t="str">
        <f t="shared" si="89"/>
        <v>Error</v>
      </c>
      <c r="S2841" t="e">
        <f>VLOOKUP($R2841,'Price Schedules'!$A$1:$H$34,4,FALSE)</f>
        <v>#N/A</v>
      </c>
      <c r="T2841" t="e">
        <f>VLOOKUP(R2841,'Price Schedules'!$A$1:$H$34,5,FALSE)</f>
        <v>#N/A</v>
      </c>
      <c r="U2841" t="e">
        <f>VLOOKUP(R2841,'Price Schedules'!$A$1:$H$34,6,FALSE)</f>
        <v>#N/A</v>
      </c>
      <c r="V2841" t="e">
        <f>VLOOKUP(R2841,'Price Schedules'!$A$1:$H$34,7,FALSE)</f>
        <v>#N/A</v>
      </c>
      <c r="W2841" t="e">
        <f>VLOOKUP(R2841,'Price Schedules'!$A$1:$H$34,8,FALSE)</f>
        <v>#N/A</v>
      </c>
    </row>
    <row r="2842" spans="1:23" x14ac:dyDescent="0.25">
      <c r="A2842">
        <f>Chargemaster!A2843</f>
        <v>0</v>
      </c>
      <c r="B2842">
        <f>Chargemaster!C2843</f>
        <v>0</v>
      </c>
      <c r="C2842">
        <f>Chargemaster!D2843</f>
        <v>0</v>
      </c>
      <c r="D2842" t="e">
        <f t="shared" si="88"/>
        <v>#N/A</v>
      </c>
      <c r="E2842" t="str">
        <f>(IF(B2842&lt;'Price Schedules'!$B$3,'Price Schedules'!$A$2,IF(B2842&lt;'Price Schedules'!$B$4,'Price Schedules'!$A$3,'Price Schedules'!$A$4)))</f>
        <v>Inj Med1</v>
      </c>
      <c r="F2842" t="str">
        <f>(IF(B2842&lt;'Price Schedules'!$B$7,'Price Schedules'!$A$6,IF(B2842&lt;'Price Schedules'!$B$8,'Price Schedules'!$A$7,'Price Schedules'!$A$8)))</f>
        <v>Chemo IV1</v>
      </c>
      <c r="G2842" t="str">
        <f>(IF(B2842&lt;'Price Schedules'!$B$11,'Price Schedules'!$A$10,IF(B2842&lt;'Price Schedules'!$B$12,'Price Schedules'!$A$11,'Price Schedules'!$A$12)))</f>
        <v>Chemo Med1</v>
      </c>
      <c r="H2842" t="str">
        <f>IF(B2842&lt;'Price Schedules'!$B$15,'Price Schedules'!$A$14,'Price Schedules'!$A$15)</f>
        <v>PASS1</v>
      </c>
      <c r="I2842" t="str">
        <f>IF(B2842&lt;'Price Schedules'!$B$18,'Price Schedules'!$A$17,'Price Schedules'!$A$18)</f>
        <v>IV1</v>
      </c>
      <c r="J2842" t="s">
        <v>38</v>
      </c>
      <c r="K2842" t="s">
        <v>39</v>
      </c>
      <c r="L2842" t="s">
        <v>40</v>
      </c>
      <c r="M2842" t="s">
        <v>41</v>
      </c>
      <c r="N2842" t="s">
        <v>42</v>
      </c>
      <c r="O2842" t="s">
        <v>43</v>
      </c>
      <c r="P2842" t="s">
        <v>44</v>
      </c>
      <c r="Q2842" t="s">
        <v>45</v>
      </c>
      <c r="R2842" t="str">
        <f t="shared" si="89"/>
        <v>Error</v>
      </c>
      <c r="S2842" t="e">
        <f>VLOOKUP($R2842,'Price Schedules'!$A$1:$H$34,4,FALSE)</f>
        <v>#N/A</v>
      </c>
      <c r="T2842" t="e">
        <f>VLOOKUP(R2842,'Price Schedules'!$A$1:$H$34,5,FALSE)</f>
        <v>#N/A</v>
      </c>
      <c r="U2842" t="e">
        <f>VLOOKUP(R2842,'Price Schedules'!$A$1:$H$34,6,FALSE)</f>
        <v>#N/A</v>
      </c>
      <c r="V2842" t="e">
        <f>VLOOKUP(R2842,'Price Schedules'!$A$1:$H$34,7,FALSE)</f>
        <v>#N/A</v>
      </c>
      <c r="W2842" t="e">
        <f>VLOOKUP(R2842,'Price Schedules'!$A$1:$H$34,8,FALSE)</f>
        <v>#N/A</v>
      </c>
    </row>
    <row r="2843" spans="1:23" x14ac:dyDescent="0.25">
      <c r="A2843">
        <f>Chargemaster!A2844</f>
        <v>0</v>
      </c>
      <c r="B2843">
        <f>Chargemaster!C2844</f>
        <v>0</v>
      </c>
      <c r="C2843">
        <f>Chargemaster!D2844</f>
        <v>0</v>
      </c>
      <c r="D2843" t="e">
        <f t="shared" si="88"/>
        <v>#N/A</v>
      </c>
      <c r="E2843" t="str">
        <f>(IF(B2843&lt;'Price Schedules'!$B$3,'Price Schedules'!$A$2,IF(B2843&lt;'Price Schedules'!$B$4,'Price Schedules'!$A$3,'Price Schedules'!$A$4)))</f>
        <v>Inj Med1</v>
      </c>
      <c r="F2843" t="str">
        <f>(IF(B2843&lt;'Price Schedules'!$B$7,'Price Schedules'!$A$6,IF(B2843&lt;'Price Schedules'!$B$8,'Price Schedules'!$A$7,'Price Schedules'!$A$8)))</f>
        <v>Chemo IV1</v>
      </c>
      <c r="G2843" t="str">
        <f>(IF(B2843&lt;'Price Schedules'!$B$11,'Price Schedules'!$A$10,IF(B2843&lt;'Price Schedules'!$B$12,'Price Schedules'!$A$11,'Price Schedules'!$A$12)))</f>
        <v>Chemo Med1</v>
      </c>
      <c r="H2843" t="str">
        <f>IF(B2843&lt;'Price Schedules'!$B$15,'Price Schedules'!$A$14,'Price Schedules'!$A$15)</f>
        <v>PASS1</v>
      </c>
      <c r="I2843" t="str">
        <f>IF(B2843&lt;'Price Schedules'!$B$18,'Price Schedules'!$A$17,'Price Schedules'!$A$18)</f>
        <v>IV1</v>
      </c>
      <c r="J2843" t="s">
        <v>38</v>
      </c>
      <c r="K2843" t="s">
        <v>39</v>
      </c>
      <c r="L2843" t="s">
        <v>40</v>
      </c>
      <c r="M2843" t="s">
        <v>41</v>
      </c>
      <c r="N2843" t="s">
        <v>42</v>
      </c>
      <c r="O2843" t="s">
        <v>43</v>
      </c>
      <c r="P2843" t="s">
        <v>44</v>
      </c>
      <c r="Q2843" t="s">
        <v>45</v>
      </c>
      <c r="R2843" t="str">
        <f t="shared" si="89"/>
        <v>Error</v>
      </c>
      <c r="S2843" t="e">
        <f>VLOOKUP($R2843,'Price Schedules'!$A$1:$H$34,4,FALSE)</f>
        <v>#N/A</v>
      </c>
      <c r="T2843" t="e">
        <f>VLOOKUP(R2843,'Price Schedules'!$A$1:$H$34,5,FALSE)</f>
        <v>#N/A</v>
      </c>
      <c r="U2843" t="e">
        <f>VLOOKUP(R2843,'Price Schedules'!$A$1:$H$34,6,FALSE)</f>
        <v>#N/A</v>
      </c>
      <c r="V2843" t="e">
        <f>VLOOKUP(R2843,'Price Schedules'!$A$1:$H$34,7,FALSE)</f>
        <v>#N/A</v>
      </c>
      <c r="W2843" t="e">
        <f>VLOOKUP(R2843,'Price Schedules'!$A$1:$H$34,8,FALSE)</f>
        <v>#N/A</v>
      </c>
    </row>
    <row r="2844" spans="1:23" x14ac:dyDescent="0.25">
      <c r="A2844">
        <f>Chargemaster!A2845</f>
        <v>0</v>
      </c>
      <c r="B2844">
        <f>Chargemaster!C2845</f>
        <v>0</v>
      </c>
      <c r="C2844">
        <f>Chargemaster!D2845</f>
        <v>0</v>
      </c>
      <c r="D2844" t="e">
        <f t="shared" si="88"/>
        <v>#N/A</v>
      </c>
      <c r="E2844" t="str">
        <f>(IF(B2844&lt;'Price Schedules'!$B$3,'Price Schedules'!$A$2,IF(B2844&lt;'Price Schedules'!$B$4,'Price Schedules'!$A$3,'Price Schedules'!$A$4)))</f>
        <v>Inj Med1</v>
      </c>
      <c r="F2844" t="str">
        <f>(IF(B2844&lt;'Price Schedules'!$B$7,'Price Schedules'!$A$6,IF(B2844&lt;'Price Schedules'!$B$8,'Price Schedules'!$A$7,'Price Schedules'!$A$8)))</f>
        <v>Chemo IV1</v>
      </c>
      <c r="G2844" t="str">
        <f>(IF(B2844&lt;'Price Schedules'!$B$11,'Price Schedules'!$A$10,IF(B2844&lt;'Price Schedules'!$B$12,'Price Schedules'!$A$11,'Price Schedules'!$A$12)))</f>
        <v>Chemo Med1</v>
      </c>
      <c r="H2844" t="str">
        <f>IF(B2844&lt;'Price Schedules'!$B$15,'Price Schedules'!$A$14,'Price Schedules'!$A$15)</f>
        <v>PASS1</v>
      </c>
      <c r="I2844" t="str">
        <f>IF(B2844&lt;'Price Schedules'!$B$18,'Price Schedules'!$A$17,'Price Schedules'!$A$18)</f>
        <v>IV1</v>
      </c>
      <c r="J2844" t="s">
        <v>38</v>
      </c>
      <c r="K2844" t="s">
        <v>39</v>
      </c>
      <c r="L2844" t="s">
        <v>40</v>
      </c>
      <c r="M2844" t="s">
        <v>41</v>
      </c>
      <c r="N2844" t="s">
        <v>42</v>
      </c>
      <c r="O2844" t="s">
        <v>43</v>
      </c>
      <c r="P2844" t="s">
        <v>44</v>
      </c>
      <c r="Q2844" t="s">
        <v>45</v>
      </c>
      <c r="R2844" t="str">
        <f t="shared" si="89"/>
        <v>Error</v>
      </c>
      <c r="S2844" t="e">
        <f>VLOOKUP($R2844,'Price Schedules'!$A$1:$H$34,4,FALSE)</f>
        <v>#N/A</v>
      </c>
      <c r="T2844" t="e">
        <f>VLOOKUP(R2844,'Price Schedules'!$A$1:$H$34,5,FALSE)</f>
        <v>#N/A</v>
      </c>
      <c r="U2844" t="e">
        <f>VLOOKUP(R2844,'Price Schedules'!$A$1:$H$34,6,FALSE)</f>
        <v>#N/A</v>
      </c>
      <c r="V2844" t="e">
        <f>VLOOKUP(R2844,'Price Schedules'!$A$1:$H$34,7,FALSE)</f>
        <v>#N/A</v>
      </c>
      <c r="W2844" t="e">
        <f>VLOOKUP(R2844,'Price Schedules'!$A$1:$H$34,8,FALSE)</f>
        <v>#N/A</v>
      </c>
    </row>
    <row r="2845" spans="1:23" x14ac:dyDescent="0.25">
      <c r="A2845">
        <f>Chargemaster!A2846</f>
        <v>0</v>
      </c>
      <c r="B2845">
        <f>Chargemaster!C2846</f>
        <v>0</v>
      </c>
      <c r="C2845">
        <f>Chargemaster!D2846</f>
        <v>0</v>
      </c>
      <c r="D2845" t="e">
        <f t="shared" si="88"/>
        <v>#N/A</v>
      </c>
      <c r="E2845" t="str">
        <f>(IF(B2845&lt;'Price Schedules'!$B$3,'Price Schedules'!$A$2,IF(B2845&lt;'Price Schedules'!$B$4,'Price Schedules'!$A$3,'Price Schedules'!$A$4)))</f>
        <v>Inj Med1</v>
      </c>
      <c r="F2845" t="str">
        <f>(IF(B2845&lt;'Price Schedules'!$B$7,'Price Schedules'!$A$6,IF(B2845&lt;'Price Schedules'!$B$8,'Price Schedules'!$A$7,'Price Schedules'!$A$8)))</f>
        <v>Chemo IV1</v>
      </c>
      <c r="G2845" t="str">
        <f>(IF(B2845&lt;'Price Schedules'!$B$11,'Price Schedules'!$A$10,IF(B2845&lt;'Price Schedules'!$B$12,'Price Schedules'!$A$11,'Price Schedules'!$A$12)))</f>
        <v>Chemo Med1</v>
      </c>
      <c r="H2845" t="str">
        <f>IF(B2845&lt;'Price Schedules'!$B$15,'Price Schedules'!$A$14,'Price Schedules'!$A$15)</f>
        <v>PASS1</v>
      </c>
      <c r="I2845" t="str">
        <f>IF(B2845&lt;'Price Schedules'!$B$18,'Price Schedules'!$A$17,'Price Schedules'!$A$18)</f>
        <v>IV1</v>
      </c>
      <c r="J2845" t="s">
        <v>38</v>
      </c>
      <c r="K2845" t="s">
        <v>39</v>
      </c>
      <c r="L2845" t="s">
        <v>40</v>
      </c>
      <c r="M2845" t="s">
        <v>41</v>
      </c>
      <c r="N2845" t="s">
        <v>42</v>
      </c>
      <c r="O2845" t="s">
        <v>43</v>
      </c>
      <c r="P2845" t="s">
        <v>44</v>
      </c>
      <c r="Q2845" t="s">
        <v>45</v>
      </c>
      <c r="R2845" t="str">
        <f t="shared" si="89"/>
        <v>Error</v>
      </c>
      <c r="S2845" t="e">
        <f>VLOOKUP($R2845,'Price Schedules'!$A$1:$H$34,4,FALSE)</f>
        <v>#N/A</v>
      </c>
      <c r="T2845" t="e">
        <f>VLOOKUP(R2845,'Price Schedules'!$A$1:$H$34,5,FALSE)</f>
        <v>#N/A</v>
      </c>
      <c r="U2845" t="e">
        <f>VLOOKUP(R2845,'Price Schedules'!$A$1:$H$34,6,FALSE)</f>
        <v>#N/A</v>
      </c>
      <c r="V2845" t="e">
        <f>VLOOKUP(R2845,'Price Schedules'!$A$1:$H$34,7,FALSE)</f>
        <v>#N/A</v>
      </c>
      <c r="W2845" t="e">
        <f>VLOOKUP(R2845,'Price Schedules'!$A$1:$H$34,8,FALSE)</f>
        <v>#N/A</v>
      </c>
    </row>
    <row r="2846" spans="1:23" x14ac:dyDescent="0.25">
      <c r="A2846">
        <f>Chargemaster!A2847</f>
        <v>0</v>
      </c>
      <c r="B2846">
        <f>Chargemaster!C2847</f>
        <v>0</v>
      </c>
      <c r="C2846">
        <f>Chargemaster!D2847</f>
        <v>0</v>
      </c>
      <c r="D2846" t="e">
        <f t="shared" si="88"/>
        <v>#N/A</v>
      </c>
      <c r="E2846" t="str">
        <f>(IF(B2846&lt;'Price Schedules'!$B$3,'Price Schedules'!$A$2,IF(B2846&lt;'Price Schedules'!$B$4,'Price Schedules'!$A$3,'Price Schedules'!$A$4)))</f>
        <v>Inj Med1</v>
      </c>
      <c r="F2846" t="str">
        <f>(IF(B2846&lt;'Price Schedules'!$B$7,'Price Schedules'!$A$6,IF(B2846&lt;'Price Schedules'!$B$8,'Price Schedules'!$A$7,'Price Schedules'!$A$8)))</f>
        <v>Chemo IV1</v>
      </c>
      <c r="G2846" t="str">
        <f>(IF(B2846&lt;'Price Schedules'!$B$11,'Price Schedules'!$A$10,IF(B2846&lt;'Price Schedules'!$B$12,'Price Schedules'!$A$11,'Price Schedules'!$A$12)))</f>
        <v>Chemo Med1</v>
      </c>
      <c r="H2846" t="str">
        <f>IF(B2846&lt;'Price Schedules'!$B$15,'Price Schedules'!$A$14,'Price Schedules'!$A$15)</f>
        <v>PASS1</v>
      </c>
      <c r="I2846" t="str">
        <f>IF(B2846&lt;'Price Schedules'!$B$18,'Price Schedules'!$A$17,'Price Schedules'!$A$18)</f>
        <v>IV1</v>
      </c>
      <c r="J2846" t="s">
        <v>38</v>
      </c>
      <c r="K2846" t="s">
        <v>39</v>
      </c>
      <c r="L2846" t="s">
        <v>40</v>
      </c>
      <c r="M2846" t="s">
        <v>41</v>
      </c>
      <c r="N2846" t="s">
        <v>42</v>
      </c>
      <c r="O2846" t="s">
        <v>43</v>
      </c>
      <c r="P2846" t="s">
        <v>44</v>
      </c>
      <c r="Q2846" t="s">
        <v>45</v>
      </c>
      <c r="R2846" t="str">
        <f t="shared" si="89"/>
        <v>Error</v>
      </c>
      <c r="S2846" t="e">
        <f>VLOOKUP($R2846,'Price Schedules'!$A$1:$H$34,4,FALSE)</f>
        <v>#N/A</v>
      </c>
      <c r="T2846" t="e">
        <f>VLOOKUP(R2846,'Price Schedules'!$A$1:$H$34,5,FALSE)</f>
        <v>#N/A</v>
      </c>
      <c r="U2846" t="e">
        <f>VLOOKUP(R2846,'Price Schedules'!$A$1:$H$34,6,FALSE)</f>
        <v>#N/A</v>
      </c>
      <c r="V2846" t="e">
        <f>VLOOKUP(R2846,'Price Schedules'!$A$1:$H$34,7,FALSE)</f>
        <v>#N/A</v>
      </c>
      <c r="W2846" t="e">
        <f>VLOOKUP(R2846,'Price Schedules'!$A$1:$H$34,8,FALSE)</f>
        <v>#N/A</v>
      </c>
    </row>
    <row r="2847" spans="1:23" x14ac:dyDescent="0.25">
      <c r="A2847">
        <f>Chargemaster!A2848</f>
        <v>0</v>
      </c>
      <c r="B2847">
        <f>Chargemaster!C2848</f>
        <v>0</v>
      </c>
      <c r="C2847">
        <f>Chargemaster!D2848</f>
        <v>0</v>
      </c>
      <c r="D2847" t="e">
        <f t="shared" si="88"/>
        <v>#N/A</v>
      </c>
      <c r="E2847" t="str">
        <f>(IF(B2847&lt;'Price Schedules'!$B$3,'Price Schedules'!$A$2,IF(B2847&lt;'Price Schedules'!$B$4,'Price Schedules'!$A$3,'Price Schedules'!$A$4)))</f>
        <v>Inj Med1</v>
      </c>
      <c r="F2847" t="str">
        <f>(IF(B2847&lt;'Price Schedules'!$B$7,'Price Schedules'!$A$6,IF(B2847&lt;'Price Schedules'!$B$8,'Price Schedules'!$A$7,'Price Schedules'!$A$8)))</f>
        <v>Chemo IV1</v>
      </c>
      <c r="G2847" t="str">
        <f>(IF(B2847&lt;'Price Schedules'!$B$11,'Price Schedules'!$A$10,IF(B2847&lt;'Price Schedules'!$B$12,'Price Schedules'!$A$11,'Price Schedules'!$A$12)))</f>
        <v>Chemo Med1</v>
      </c>
      <c r="H2847" t="str">
        <f>IF(B2847&lt;'Price Schedules'!$B$15,'Price Schedules'!$A$14,'Price Schedules'!$A$15)</f>
        <v>PASS1</v>
      </c>
      <c r="I2847" t="str">
        <f>IF(B2847&lt;'Price Schedules'!$B$18,'Price Schedules'!$A$17,'Price Schedules'!$A$18)</f>
        <v>IV1</v>
      </c>
      <c r="J2847" t="s">
        <v>38</v>
      </c>
      <c r="K2847" t="s">
        <v>39</v>
      </c>
      <c r="L2847" t="s">
        <v>40</v>
      </c>
      <c r="M2847" t="s">
        <v>41</v>
      </c>
      <c r="N2847" t="s">
        <v>42</v>
      </c>
      <c r="O2847" t="s">
        <v>43</v>
      </c>
      <c r="P2847" t="s">
        <v>44</v>
      </c>
      <c r="Q2847" t="s">
        <v>45</v>
      </c>
      <c r="R2847" t="str">
        <f t="shared" si="89"/>
        <v>Error</v>
      </c>
      <c r="S2847" t="e">
        <f>VLOOKUP($R2847,'Price Schedules'!$A$1:$H$34,4,FALSE)</f>
        <v>#N/A</v>
      </c>
      <c r="T2847" t="e">
        <f>VLOOKUP(R2847,'Price Schedules'!$A$1:$H$34,5,FALSE)</f>
        <v>#N/A</v>
      </c>
      <c r="U2847" t="e">
        <f>VLOOKUP(R2847,'Price Schedules'!$A$1:$H$34,6,FALSE)</f>
        <v>#N/A</v>
      </c>
      <c r="V2847" t="e">
        <f>VLOOKUP(R2847,'Price Schedules'!$A$1:$H$34,7,FALSE)</f>
        <v>#N/A</v>
      </c>
      <c r="W2847" t="e">
        <f>VLOOKUP(R2847,'Price Schedules'!$A$1:$H$34,8,FALSE)</f>
        <v>#N/A</v>
      </c>
    </row>
    <row r="2848" spans="1:23" x14ac:dyDescent="0.25">
      <c r="A2848">
        <f>Chargemaster!A2849</f>
        <v>0</v>
      </c>
      <c r="B2848">
        <f>Chargemaster!C2849</f>
        <v>0</v>
      </c>
      <c r="C2848">
        <f>Chargemaster!D2849</f>
        <v>0</v>
      </c>
      <c r="D2848" t="e">
        <f t="shared" si="88"/>
        <v>#N/A</v>
      </c>
      <c r="E2848" t="str">
        <f>(IF(B2848&lt;'Price Schedules'!$B$3,'Price Schedules'!$A$2,IF(B2848&lt;'Price Schedules'!$B$4,'Price Schedules'!$A$3,'Price Schedules'!$A$4)))</f>
        <v>Inj Med1</v>
      </c>
      <c r="F2848" t="str">
        <f>(IF(B2848&lt;'Price Schedules'!$B$7,'Price Schedules'!$A$6,IF(B2848&lt;'Price Schedules'!$B$8,'Price Schedules'!$A$7,'Price Schedules'!$A$8)))</f>
        <v>Chemo IV1</v>
      </c>
      <c r="G2848" t="str">
        <f>(IF(B2848&lt;'Price Schedules'!$B$11,'Price Schedules'!$A$10,IF(B2848&lt;'Price Schedules'!$B$12,'Price Schedules'!$A$11,'Price Schedules'!$A$12)))</f>
        <v>Chemo Med1</v>
      </c>
      <c r="H2848" t="str">
        <f>IF(B2848&lt;'Price Schedules'!$B$15,'Price Schedules'!$A$14,'Price Schedules'!$A$15)</f>
        <v>PASS1</v>
      </c>
      <c r="I2848" t="str">
        <f>IF(B2848&lt;'Price Schedules'!$B$18,'Price Schedules'!$A$17,'Price Schedules'!$A$18)</f>
        <v>IV1</v>
      </c>
      <c r="J2848" t="s">
        <v>38</v>
      </c>
      <c r="K2848" t="s">
        <v>39</v>
      </c>
      <c r="L2848" t="s">
        <v>40</v>
      </c>
      <c r="M2848" t="s">
        <v>41</v>
      </c>
      <c r="N2848" t="s">
        <v>42</v>
      </c>
      <c r="O2848" t="s">
        <v>43</v>
      </c>
      <c r="P2848" t="s">
        <v>44</v>
      </c>
      <c r="Q2848" t="s">
        <v>45</v>
      </c>
      <c r="R2848" t="str">
        <f t="shared" si="89"/>
        <v>Error</v>
      </c>
      <c r="S2848" t="e">
        <f>VLOOKUP($R2848,'Price Schedules'!$A$1:$H$34,4,FALSE)</f>
        <v>#N/A</v>
      </c>
      <c r="T2848" t="e">
        <f>VLOOKUP(R2848,'Price Schedules'!$A$1:$H$34,5,FALSE)</f>
        <v>#N/A</v>
      </c>
      <c r="U2848" t="e">
        <f>VLOOKUP(R2848,'Price Schedules'!$A$1:$H$34,6,FALSE)</f>
        <v>#N/A</v>
      </c>
      <c r="V2848" t="e">
        <f>VLOOKUP(R2848,'Price Schedules'!$A$1:$H$34,7,FALSE)</f>
        <v>#N/A</v>
      </c>
      <c r="W2848" t="e">
        <f>VLOOKUP(R2848,'Price Schedules'!$A$1:$H$34,8,FALSE)</f>
        <v>#N/A</v>
      </c>
    </row>
    <row r="2849" spans="1:23" x14ac:dyDescent="0.25">
      <c r="A2849">
        <f>Chargemaster!A2850</f>
        <v>0</v>
      </c>
      <c r="B2849">
        <f>Chargemaster!C2850</f>
        <v>0</v>
      </c>
      <c r="C2849">
        <f>Chargemaster!D2850</f>
        <v>0</v>
      </c>
      <c r="D2849" t="e">
        <f t="shared" si="88"/>
        <v>#N/A</v>
      </c>
      <c r="E2849" t="str">
        <f>(IF(B2849&lt;'Price Schedules'!$B$3,'Price Schedules'!$A$2,IF(B2849&lt;'Price Schedules'!$B$4,'Price Schedules'!$A$3,'Price Schedules'!$A$4)))</f>
        <v>Inj Med1</v>
      </c>
      <c r="F2849" t="str">
        <f>(IF(B2849&lt;'Price Schedules'!$B$7,'Price Schedules'!$A$6,IF(B2849&lt;'Price Schedules'!$B$8,'Price Schedules'!$A$7,'Price Schedules'!$A$8)))</f>
        <v>Chemo IV1</v>
      </c>
      <c r="G2849" t="str">
        <f>(IF(B2849&lt;'Price Schedules'!$B$11,'Price Schedules'!$A$10,IF(B2849&lt;'Price Schedules'!$B$12,'Price Schedules'!$A$11,'Price Schedules'!$A$12)))</f>
        <v>Chemo Med1</v>
      </c>
      <c r="H2849" t="str">
        <f>IF(B2849&lt;'Price Schedules'!$B$15,'Price Schedules'!$A$14,'Price Schedules'!$A$15)</f>
        <v>PASS1</v>
      </c>
      <c r="I2849" t="str">
        <f>IF(B2849&lt;'Price Schedules'!$B$18,'Price Schedules'!$A$17,'Price Schedules'!$A$18)</f>
        <v>IV1</v>
      </c>
      <c r="J2849" t="s">
        <v>38</v>
      </c>
      <c r="K2849" t="s">
        <v>39</v>
      </c>
      <c r="L2849" t="s">
        <v>40</v>
      </c>
      <c r="M2849" t="s">
        <v>41</v>
      </c>
      <c r="N2849" t="s">
        <v>42</v>
      </c>
      <c r="O2849" t="s">
        <v>43</v>
      </c>
      <c r="P2849" t="s">
        <v>44</v>
      </c>
      <c r="Q2849" t="s">
        <v>45</v>
      </c>
      <c r="R2849" t="str">
        <f t="shared" si="89"/>
        <v>Error</v>
      </c>
      <c r="S2849" t="e">
        <f>VLOOKUP($R2849,'Price Schedules'!$A$1:$H$34,4,FALSE)</f>
        <v>#N/A</v>
      </c>
      <c r="T2849" t="e">
        <f>VLOOKUP(R2849,'Price Schedules'!$A$1:$H$34,5,FALSE)</f>
        <v>#N/A</v>
      </c>
      <c r="U2849" t="e">
        <f>VLOOKUP(R2849,'Price Schedules'!$A$1:$H$34,6,FALSE)</f>
        <v>#N/A</v>
      </c>
      <c r="V2849" t="e">
        <f>VLOOKUP(R2849,'Price Schedules'!$A$1:$H$34,7,FALSE)</f>
        <v>#N/A</v>
      </c>
      <c r="W2849" t="e">
        <f>VLOOKUP(R2849,'Price Schedules'!$A$1:$H$34,8,FALSE)</f>
        <v>#N/A</v>
      </c>
    </row>
    <row r="2850" spans="1:23" x14ac:dyDescent="0.25">
      <c r="A2850">
        <f>Chargemaster!A2851</f>
        <v>0</v>
      </c>
      <c r="B2850">
        <f>Chargemaster!C2851</f>
        <v>0</v>
      </c>
      <c r="C2850">
        <f>Chargemaster!D2851</f>
        <v>0</v>
      </c>
      <c r="D2850" t="e">
        <f t="shared" si="88"/>
        <v>#N/A</v>
      </c>
      <c r="E2850" t="str">
        <f>(IF(B2850&lt;'Price Schedules'!$B$3,'Price Schedules'!$A$2,IF(B2850&lt;'Price Schedules'!$B$4,'Price Schedules'!$A$3,'Price Schedules'!$A$4)))</f>
        <v>Inj Med1</v>
      </c>
      <c r="F2850" t="str">
        <f>(IF(B2850&lt;'Price Schedules'!$B$7,'Price Schedules'!$A$6,IF(B2850&lt;'Price Schedules'!$B$8,'Price Schedules'!$A$7,'Price Schedules'!$A$8)))</f>
        <v>Chemo IV1</v>
      </c>
      <c r="G2850" t="str">
        <f>(IF(B2850&lt;'Price Schedules'!$B$11,'Price Schedules'!$A$10,IF(B2850&lt;'Price Schedules'!$B$12,'Price Schedules'!$A$11,'Price Schedules'!$A$12)))</f>
        <v>Chemo Med1</v>
      </c>
      <c r="H2850" t="str">
        <f>IF(B2850&lt;'Price Schedules'!$B$15,'Price Schedules'!$A$14,'Price Schedules'!$A$15)</f>
        <v>PASS1</v>
      </c>
      <c r="I2850" t="str">
        <f>IF(B2850&lt;'Price Schedules'!$B$18,'Price Schedules'!$A$17,'Price Schedules'!$A$18)</f>
        <v>IV1</v>
      </c>
      <c r="J2850" t="s">
        <v>38</v>
      </c>
      <c r="K2850" t="s">
        <v>39</v>
      </c>
      <c r="L2850" t="s">
        <v>40</v>
      </c>
      <c r="M2850" t="s">
        <v>41</v>
      </c>
      <c r="N2850" t="s">
        <v>42</v>
      </c>
      <c r="O2850" t="s">
        <v>43</v>
      </c>
      <c r="P2850" t="s">
        <v>44</v>
      </c>
      <c r="Q2850" t="s">
        <v>45</v>
      </c>
      <c r="R2850" t="str">
        <f t="shared" si="89"/>
        <v>Error</v>
      </c>
      <c r="S2850" t="e">
        <f>VLOOKUP($R2850,'Price Schedules'!$A$1:$H$34,4,FALSE)</f>
        <v>#N/A</v>
      </c>
      <c r="T2850" t="e">
        <f>VLOOKUP(R2850,'Price Schedules'!$A$1:$H$34,5,FALSE)</f>
        <v>#N/A</v>
      </c>
      <c r="U2850" t="e">
        <f>VLOOKUP(R2850,'Price Schedules'!$A$1:$H$34,6,FALSE)</f>
        <v>#N/A</v>
      </c>
      <c r="V2850" t="e">
        <f>VLOOKUP(R2850,'Price Schedules'!$A$1:$H$34,7,FALSE)</f>
        <v>#N/A</v>
      </c>
      <c r="W2850" t="e">
        <f>VLOOKUP(R2850,'Price Schedules'!$A$1:$H$34,8,FALSE)</f>
        <v>#N/A</v>
      </c>
    </row>
    <row r="2851" spans="1:23" x14ac:dyDescent="0.25">
      <c r="A2851">
        <f>Chargemaster!A2852</f>
        <v>0</v>
      </c>
      <c r="B2851">
        <f>Chargemaster!C2852</f>
        <v>0</v>
      </c>
      <c r="C2851">
        <f>Chargemaster!D2852</f>
        <v>0</v>
      </c>
      <c r="D2851" t="e">
        <f t="shared" si="88"/>
        <v>#N/A</v>
      </c>
      <c r="E2851" t="str">
        <f>(IF(B2851&lt;'Price Schedules'!$B$3,'Price Schedules'!$A$2,IF(B2851&lt;'Price Schedules'!$B$4,'Price Schedules'!$A$3,'Price Schedules'!$A$4)))</f>
        <v>Inj Med1</v>
      </c>
      <c r="F2851" t="str">
        <f>(IF(B2851&lt;'Price Schedules'!$B$7,'Price Schedules'!$A$6,IF(B2851&lt;'Price Schedules'!$B$8,'Price Schedules'!$A$7,'Price Schedules'!$A$8)))</f>
        <v>Chemo IV1</v>
      </c>
      <c r="G2851" t="str">
        <f>(IF(B2851&lt;'Price Schedules'!$B$11,'Price Schedules'!$A$10,IF(B2851&lt;'Price Schedules'!$B$12,'Price Schedules'!$A$11,'Price Schedules'!$A$12)))</f>
        <v>Chemo Med1</v>
      </c>
      <c r="H2851" t="str">
        <f>IF(B2851&lt;'Price Schedules'!$B$15,'Price Schedules'!$A$14,'Price Schedules'!$A$15)</f>
        <v>PASS1</v>
      </c>
      <c r="I2851" t="str">
        <f>IF(B2851&lt;'Price Schedules'!$B$18,'Price Schedules'!$A$17,'Price Schedules'!$A$18)</f>
        <v>IV1</v>
      </c>
      <c r="J2851" t="s">
        <v>38</v>
      </c>
      <c r="K2851" t="s">
        <v>39</v>
      </c>
      <c r="L2851" t="s">
        <v>40</v>
      </c>
      <c r="M2851" t="s">
        <v>41</v>
      </c>
      <c r="N2851" t="s">
        <v>42</v>
      </c>
      <c r="O2851" t="s">
        <v>43</v>
      </c>
      <c r="P2851" t="s">
        <v>44</v>
      </c>
      <c r="Q2851" t="s">
        <v>45</v>
      </c>
      <c r="R2851" t="str">
        <f t="shared" si="89"/>
        <v>Error</v>
      </c>
      <c r="S2851" t="e">
        <f>VLOOKUP($R2851,'Price Schedules'!$A$1:$H$34,4,FALSE)</f>
        <v>#N/A</v>
      </c>
      <c r="T2851" t="e">
        <f>VLOOKUP(R2851,'Price Schedules'!$A$1:$H$34,5,FALSE)</f>
        <v>#N/A</v>
      </c>
      <c r="U2851" t="e">
        <f>VLOOKUP(R2851,'Price Schedules'!$A$1:$H$34,6,FALSE)</f>
        <v>#N/A</v>
      </c>
      <c r="V2851" t="e">
        <f>VLOOKUP(R2851,'Price Schedules'!$A$1:$H$34,7,FALSE)</f>
        <v>#N/A</v>
      </c>
      <c r="W2851" t="e">
        <f>VLOOKUP(R2851,'Price Schedules'!$A$1:$H$34,8,FALSE)</f>
        <v>#N/A</v>
      </c>
    </row>
    <row r="2852" spans="1:23" x14ac:dyDescent="0.25">
      <c r="A2852">
        <f>Chargemaster!A2853</f>
        <v>0</v>
      </c>
      <c r="B2852">
        <f>Chargemaster!C2853</f>
        <v>0</v>
      </c>
      <c r="C2852">
        <f>Chargemaster!D2853</f>
        <v>0</v>
      </c>
      <c r="D2852" t="e">
        <f t="shared" si="88"/>
        <v>#N/A</v>
      </c>
      <c r="E2852" t="str">
        <f>(IF(B2852&lt;'Price Schedules'!$B$3,'Price Schedules'!$A$2,IF(B2852&lt;'Price Schedules'!$B$4,'Price Schedules'!$A$3,'Price Schedules'!$A$4)))</f>
        <v>Inj Med1</v>
      </c>
      <c r="F2852" t="str">
        <f>(IF(B2852&lt;'Price Schedules'!$B$7,'Price Schedules'!$A$6,IF(B2852&lt;'Price Schedules'!$B$8,'Price Schedules'!$A$7,'Price Schedules'!$A$8)))</f>
        <v>Chemo IV1</v>
      </c>
      <c r="G2852" t="str">
        <f>(IF(B2852&lt;'Price Schedules'!$B$11,'Price Schedules'!$A$10,IF(B2852&lt;'Price Schedules'!$B$12,'Price Schedules'!$A$11,'Price Schedules'!$A$12)))</f>
        <v>Chemo Med1</v>
      </c>
      <c r="H2852" t="str">
        <f>IF(B2852&lt;'Price Schedules'!$B$15,'Price Schedules'!$A$14,'Price Schedules'!$A$15)</f>
        <v>PASS1</v>
      </c>
      <c r="I2852" t="str">
        <f>IF(B2852&lt;'Price Schedules'!$B$18,'Price Schedules'!$A$17,'Price Schedules'!$A$18)</f>
        <v>IV1</v>
      </c>
      <c r="J2852" t="s">
        <v>38</v>
      </c>
      <c r="K2852" t="s">
        <v>39</v>
      </c>
      <c r="L2852" t="s">
        <v>40</v>
      </c>
      <c r="M2852" t="s">
        <v>41</v>
      </c>
      <c r="N2852" t="s">
        <v>42</v>
      </c>
      <c r="O2852" t="s">
        <v>43</v>
      </c>
      <c r="P2852" t="s">
        <v>44</v>
      </c>
      <c r="Q2852" t="s">
        <v>45</v>
      </c>
      <c r="R2852" t="str">
        <f t="shared" si="89"/>
        <v>Error</v>
      </c>
      <c r="S2852" t="e">
        <f>VLOOKUP($R2852,'Price Schedules'!$A$1:$H$34,4,FALSE)</f>
        <v>#N/A</v>
      </c>
      <c r="T2852" t="e">
        <f>VLOOKUP(R2852,'Price Schedules'!$A$1:$H$34,5,FALSE)</f>
        <v>#N/A</v>
      </c>
      <c r="U2852" t="e">
        <f>VLOOKUP(R2852,'Price Schedules'!$A$1:$H$34,6,FALSE)</f>
        <v>#N/A</v>
      </c>
      <c r="V2852" t="e">
        <f>VLOOKUP(R2852,'Price Schedules'!$A$1:$H$34,7,FALSE)</f>
        <v>#N/A</v>
      </c>
      <c r="W2852" t="e">
        <f>VLOOKUP(R2852,'Price Schedules'!$A$1:$H$34,8,FALSE)</f>
        <v>#N/A</v>
      </c>
    </row>
    <row r="2853" spans="1:23" x14ac:dyDescent="0.25">
      <c r="A2853">
        <f>Chargemaster!A2854</f>
        <v>0</v>
      </c>
      <c r="B2853">
        <f>Chargemaster!C2854</f>
        <v>0</v>
      </c>
      <c r="C2853">
        <f>Chargemaster!D2854</f>
        <v>0</v>
      </c>
      <c r="D2853" t="e">
        <f t="shared" si="88"/>
        <v>#N/A</v>
      </c>
      <c r="E2853" t="str">
        <f>(IF(B2853&lt;'Price Schedules'!$B$3,'Price Schedules'!$A$2,IF(B2853&lt;'Price Schedules'!$B$4,'Price Schedules'!$A$3,'Price Schedules'!$A$4)))</f>
        <v>Inj Med1</v>
      </c>
      <c r="F2853" t="str">
        <f>(IF(B2853&lt;'Price Schedules'!$B$7,'Price Schedules'!$A$6,IF(B2853&lt;'Price Schedules'!$B$8,'Price Schedules'!$A$7,'Price Schedules'!$A$8)))</f>
        <v>Chemo IV1</v>
      </c>
      <c r="G2853" t="str">
        <f>(IF(B2853&lt;'Price Schedules'!$B$11,'Price Schedules'!$A$10,IF(B2853&lt;'Price Schedules'!$B$12,'Price Schedules'!$A$11,'Price Schedules'!$A$12)))</f>
        <v>Chemo Med1</v>
      </c>
      <c r="H2853" t="str">
        <f>IF(B2853&lt;'Price Schedules'!$B$15,'Price Schedules'!$A$14,'Price Schedules'!$A$15)</f>
        <v>PASS1</v>
      </c>
      <c r="I2853" t="str">
        <f>IF(B2853&lt;'Price Schedules'!$B$18,'Price Schedules'!$A$17,'Price Schedules'!$A$18)</f>
        <v>IV1</v>
      </c>
      <c r="J2853" t="s">
        <v>38</v>
      </c>
      <c r="K2853" t="s">
        <v>39</v>
      </c>
      <c r="L2853" t="s">
        <v>40</v>
      </c>
      <c r="M2853" t="s">
        <v>41</v>
      </c>
      <c r="N2853" t="s">
        <v>42</v>
      </c>
      <c r="O2853" t="s">
        <v>43</v>
      </c>
      <c r="P2853" t="s">
        <v>44</v>
      </c>
      <c r="Q2853" t="s">
        <v>45</v>
      </c>
      <c r="R2853" t="str">
        <f t="shared" si="89"/>
        <v>Error</v>
      </c>
      <c r="S2853" t="e">
        <f>VLOOKUP($R2853,'Price Schedules'!$A$1:$H$34,4,FALSE)</f>
        <v>#N/A</v>
      </c>
      <c r="T2853" t="e">
        <f>VLOOKUP(R2853,'Price Schedules'!$A$1:$H$34,5,FALSE)</f>
        <v>#N/A</v>
      </c>
      <c r="U2853" t="e">
        <f>VLOOKUP(R2853,'Price Schedules'!$A$1:$H$34,6,FALSE)</f>
        <v>#N/A</v>
      </c>
      <c r="V2853" t="e">
        <f>VLOOKUP(R2853,'Price Schedules'!$A$1:$H$34,7,FALSE)</f>
        <v>#N/A</v>
      </c>
      <c r="W2853" t="e">
        <f>VLOOKUP(R2853,'Price Schedules'!$A$1:$H$34,8,FALSE)</f>
        <v>#N/A</v>
      </c>
    </row>
    <row r="2854" spans="1:23" x14ac:dyDescent="0.25">
      <c r="A2854">
        <f>Chargemaster!A2855</f>
        <v>0</v>
      </c>
      <c r="B2854">
        <f>Chargemaster!C2855</f>
        <v>0</v>
      </c>
      <c r="C2854">
        <f>Chargemaster!D2855</f>
        <v>0</v>
      </c>
      <c r="D2854" t="e">
        <f t="shared" si="88"/>
        <v>#N/A</v>
      </c>
      <c r="E2854" t="str">
        <f>(IF(B2854&lt;'Price Schedules'!$B$3,'Price Schedules'!$A$2,IF(B2854&lt;'Price Schedules'!$B$4,'Price Schedules'!$A$3,'Price Schedules'!$A$4)))</f>
        <v>Inj Med1</v>
      </c>
      <c r="F2854" t="str">
        <f>(IF(B2854&lt;'Price Schedules'!$B$7,'Price Schedules'!$A$6,IF(B2854&lt;'Price Schedules'!$B$8,'Price Schedules'!$A$7,'Price Schedules'!$A$8)))</f>
        <v>Chemo IV1</v>
      </c>
      <c r="G2854" t="str">
        <f>(IF(B2854&lt;'Price Schedules'!$B$11,'Price Schedules'!$A$10,IF(B2854&lt;'Price Schedules'!$B$12,'Price Schedules'!$A$11,'Price Schedules'!$A$12)))</f>
        <v>Chemo Med1</v>
      </c>
      <c r="H2854" t="str">
        <f>IF(B2854&lt;'Price Schedules'!$B$15,'Price Schedules'!$A$14,'Price Schedules'!$A$15)</f>
        <v>PASS1</v>
      </c>
      <c r="I2854" t="str">
        <f>IF(B2854&lt;'Price Schedules'!$B$18,'Price Schedules'!$A$17,'Price Schedules'!$A$18)</f>
        <v>IV1</v>
      </c>
      <c r="J2854" t="s">
        <v>38</v>
      </c>
      <c r="K2854" t="s">
        <v>39</v>
      </c>
      <c r="L2854" t="s">
        <v>40</v>
      </c>
      <c r="M2854" t="s">
        <v>41</v>
      </c>
      <c r="N2854" t="s">
        <v>42</v>
      </c>
      <c r="O2854" t="s">
        <v>43</v>
      </c>
      <c r="P2854" t="s">
        <v>44</v>
      </c>
      <c r="Q2854" t="s">
        <v>45</v>
      </c>
      <c r="R2854" t="str">
        <f t="shared" si="89"/>
        <v>Error</v>
      </c>
      <c r="S2854" t="e">
        <f>VLOOKUP($R2854,'Price Schedules'!$A$1:$H$34,4,FALSE)</f>
        <v>#N/A</v>
      </c>
      <c r="T2854" t="e">
        <f>VLOOKUP(R2854,'Price Schedules'!$A$1:$H$34,5,FALSE)</f>
        <v>#N/A</v>
      </c>
      <c r="U2854" t="e">
        <f>VLOOKUP(R2854,'Price Schedules'!$A$1:$H$34,6,FALSE)</f>
        <v>#N/A</v>
      </c>
      <c r="V2854" t="e">
        <f>VLOOKUP(R2854,'Price Schedules'!$A$1:$H$34,7,FALSE)</f>
        <v>#N/A</v>
      </c>
      <c r="W2854" t="e">
        <f>VLOOKUP(R2854,'Price Schedules'!$A$1:$H$34,8,FALSE)</f>
        <v>#N/A</v>
      </c>
    </row>
    <row r="2855" spans="1:23" x14ac:dyDescent="0.25">
      <c r="A2855">
        <f>Chargemaster!A2856</f>
        <v>0</v>
      </c>
      <c r="B2855">
        <f>Chargemaster!C2856</f>
        <v>0</v>
      </c>
      <c r="C2855">
        <f>Chargemaster!D2856</f>
        <v>0</v>
      </c>
      <c r="D2855" t="e">
        <f t="shared" si="88"/>
        <v>#N/A</v>
      </c>
      <c r="E2855" t="str">
        <f>(IF(B2855&lt;'Price Schedules'!$B$3,'Price Schedules'!$A$2,IF(B2855&lt;'Price Schedules'!$B$4,'Price Schedules'!$A$3,'Price Schedules'!$A$4)))</f>
        <v>Inj Med1</v>
      </c>
      <c r="F2855" t="str">
        <f>(IF(B2855&lt;'Price Schedules'!$B$7,'Price Schedules'!$A$6,IF(B2855&lt;'Price Schedules'!$B$8,'Price Schedules'!$A$7,'Price Schedules'!$A$8)))</f>
        <v>Chemo IV1</v>
      </c>
      <c r="G2855" t="str">
        <f>(IF(B2855&lt;'Price Schedules'!$B$11,'Price Schedules'!$A$10,IF(B2855&lt;'Price Schedules'!$B$12,'Price Schedules'!$A$11,'Price Schedules'!$A$12)))</f>
        <v>Chemo Med1</v>
      </c>
      <c r="H2855" t="str">
        <f>IF(B2855&lt;'Price Schedules'!$B$15,'Price Schedules'!$A$14,'Price Schedules'!$A$15)</f>
        <v>PASS1</v>
      </c>
      <c r="I2855" t="str">
        <f>IF(B2855&lt;'Price Schedules'!$B$18,'Price Schedules'!$A$17,'Price Schedules'!$A$18)</f>
        <v>IV1</v>
      </c>
      <c r="J2855" t="s">
        <v>38</v>
      </c>
      <c r="K2855" t="s">
        <v>39</v>
      </c>
      <c r="L2855" t="s">
        <v>40</v>
      </c>
      <c r="M2855" t="s">
        <v>41</v>
      </c>
      <c r="N2855" t="s">
        <v>42</v>
      </c>
      <c r="O2855" t="s">
        <v>43</v>
      </c>
      <c r="P2855" t="s">
        <v>44</v>
      </c>
      <c r="Q2855" t="s">
        <v>45</v>
      </c>
      <c r="R2855" t="str">
        <f t="shared" si="89"/>
        <v>Error</v>
      </c>
      <c r="S2855" t="e">
        <f>VLOOKUP($R2855,'Price Schedules'!$A$1:$H$34,4,FALSE)</f>
        <v>#N/A</v>
      </c>
      <c r="T2855" t="e">
        <f>VLOOKUP(R2855,'Price Schedules'!$A$1:$H$34,5,FALSE)</f>
        <v>#N/A</v>
      </c>
      <c r="U2855" t="e">
        <f>VLOOKUP(R2855,'Price Schedules'!$A$1:$H$34,6,FALSE)</f>
        <v>#N/A</v>
      </c>
      <c r="V2855" t="e">
        <f>VLOOKUP(R2855,'Price Schedules'!$A$1:$H$34,7,FALSE)</f>
        <v>#N/A</v>
      </c>
      <c r="W2855" t="e">
        <f>VLOOKUP(R2855,'Price Schedules'!$A$1:$H$34,8,FALSE)</f>
        <v>#N/A</v>
      </c>
    </row>
    <row r="2856" spans="1:23" x14ac:dyDescent="0.25">
      <c r="A2856">
        <f>Chargemaster!A2857</f>
        <v>0</v>
      </c>
      <c r="B2856">
        <f>Chargemaster!C2857</f>
        <v>0</v>
      </c>
      <c r="C2856">
        <f>Chargemaster!D2857</f>
        <v>0</v>
      </c>
      <c r="D2856" t="e">
        <f t="shared" si="88"/>
        <v>#N/A</v>
      </c>
      <c r="E2856" t="str">
        <f>(IF(B2856&lt;'Price Schedules'!$B$3,'Price Schedules'!$A$2,IF(B2856&lt;'Price Schedules'!$B$4,'Price Schedules'!$A$3,'Price Schedules'!$A$4)))</f>
        <v>Inj Med1</v>
      </c>
      <c r="F2856" t="str">
        <f>(IF(B2856&lt;'Price Schedules'!$B$7,'Price Schedules'!$A$6,IF(B2856&lt;'Price Schedules'!$B$8,'Price Schedules'!$A$7,'Price Schedules'!$A$8)))</f>
        <v>Chemo IV1</v>
      </c>
      <c r="G2856" t="str">
        <f>(IF(B2856&lt;'Price Schedules'!$B$11,'Price Schedules'!$A$10,IF(B2856&lt;'Price Schedules'!$B$12,'Price Schedules'!$A$11,'Price Schedules'!$A$12)))</f>
        <v>Chemo Med1</v>
      </c>
      <c r="H2856" t="str">
        <f>IF(B2856&lt;'Price Schedules'!$B$15,'Price Schedules'!$A$14,'Price Schedules'!$A$15)</f>
        <v>PASS1</v>
      </c>
      <c r="I2856" t="str">
        <f>IF(B2856&lt;'Price Schedules'!$B$18,'Price Schedules'!$A$17,'Price Schedules'!$A$18)</f>
        <v>IV1</v>
      </c>
      <c r="J2856" t="s">
        <v>38</v>
      </c>
      <c r="K2856" t="s">
        <v>39</v>
      </c>
      <c r="L2856" t="s">
        <v>40</v>
      </c>
      <c r="M2856" t="s">
        <v>41</v>
      </c>
      <c r="N2856" t="s">
        <v>42</v>
      </c>
      <c r="O2856" t="s">
        <v>43</v>
      </c>
      <c r="P2856" t="s">
        <v>44</v>
      </c>
      <c r="Q2856" t="s">
        <v>45</v>
      </c>
      <c r="R2856" t="str">
        <f t="shared" si="89"/>
        <v>Error</v>
      </c>
      <c r="S2856" t="e">
        <f>VLOOKUP($R2856,'Price Schedules'!$A$1:$H$34,4,FALSE)</f>
        <v>#N/A</v>
      </c>
      <c r="T2856" t="e">
        <f>VLOOKUP(R2856,'Price Schedules'!$A$1:$H$34,5,FALSE)</f>
        <v>#N/A</v>
      </c>
      <c r="U2856" t="e">
        <f>VLOOKUP(R2856,'Price Schedules'!$A$1:$H$34,6,FALSE)</f>
        <v>#N/A</v>
      </c>
      <c r="V2856" t="e">
        <f>VLOOKUP(R2856,'Price Schedules'!$A$1:$H$34,7,FALSE)</f>
        <v>#N/A</v>
      </c>
      <c r="W2856" t="e">
        <f>VLOOKUP(R2856,'Price Schedules'!$A$1:$H$34,8,FALSE)</f>
        <v>#N/A</v>
      </c>
    </row>
    <row r="2857" spans="1:23" x14ac:dyDescent="0.25">
      <c r="A2857">
        <f>Chargemaster!A2858</f>
        <v>0</v>
      </c>
      <c r="B2857">
        <f>Chargemaster!C2858</f>
        <v>0</v>
      </c>
      <c r="C2857">
        <f>Chargemaster!D2858</f>
        <v>0</v>
      </c>
      <c r="D2857" t="e">
        <f t="shared" si="88"/>
        <v>#N/A</v>
      </c>
      <c r="E2857" t="str">
        <f>(IF(B2857&lt;'Price Schedules'!$B$3,'Price Schedules'!$A$2,IF(B2857&lt;'Price Schedules'!$B$4,'Price Schedules'!$A$3,'Price Schedules'!$A$4)))</f>
        <v>Inj Med1</v>
      </c>
      <c r="F2857" t="str">
        <f>(IF(B2857&lt;'Price Schedules'!$B$7,'Price Schedules'!$A$6,IF(B2857&lt;'Price Schedules'!$B$8,'Price Schedules'!$A$7,'Price Schedules'!$A$8)))</f>
        <v>Chemo IV1</v>
      </c>
      <c r="G2857" t="str">
        <f>(IF(B2857&lt;'Price Schedules'!$B$11,'Price Schedules'!$A$10,IF(B2857&lt;'Price Schedules'!$B$12,'Price Schedules'!$A$11,'Price Schedules'!$A$12)))</f>
        <v>Chemo Med1</v>
      </c>
      <c r="H2857" t="str">
        <f>IF(B2857&lt;'Price Schedules'!$B$15,'Price Schedules'!$A$14,'Price Schedules'!$A$15)</f>
        <v>PASS1</v>
      </c>
      <c r="I2857" t="str">
        <f>IF(B2857&lt;'Price Schedules'!$B$18,'Price Schedules'!$A$17,'Price Schedules'!$A$18)</f>
        <v>IV1</v>
      </c>
      <c r="J2857" t="s">
        <v>38</v>
      </c>
      <c r="K2857" t="s">
        <v>39</v>
      </c>
      <c r="L2857" t="s">
        <v>40</v>
      </c>
      <c r="M2857" t="s">
        <v>41</v>
      </c>
      <c r="N2857" t="s">
        <v>42</v>
      </c>
      <c r="O2857" t="s">
        <v>43</v>
      </c>
      <c r="P2857" t="s">
        <v>44</v>
      </c>
      <c r="Q2857" t="s">
        <v>45</v>
      </c>
      <c r="R2857" t="str">
        <f t="shared" si="89"/>
        <v>Error</v>
      </c>
      <c r="S2857" t="e">
        <f>VLOOKUP($R2857,'Price Schedules'!$A$1:$H$34,4,FALSE)</f>
        <v>#N/A</v>
      </c>
      <c r="T2857" t="e">
        <f>VLOOKUP(R2857,'Price Schedules'!$A$1:$H$34,5,FALSE)</f>
        <v>#N/A</v>
      </c>
      <c r="U2857" t="e">
        <f>VLOOKUP(R2857,'Price Schedules'!$A$1:$H$34,6,FALSE)</f>
        <v>#N/A</v>
      </c>
      <c r="V2857" t="e">
        <f>VLOOKUP(R2857,'Price Schedules'!$A$1:$H$34,7,FALSE)</f>
        <v>#N/A</v>
      </c>
      <c r="W2857" t="e">
        <f>VLOOKUP(R2857,'Price Schedules'!$A$1:$H$34,8,FALSE)</f>
        <v>#N/A</v>
      </c>
    </row>
    <row r="2858" spans="1:23" x14ac:dyDescent="0.25">
      <c r="A2858">
        <f>Chargemaster!A2859</f>
        <v>0</v>
      </c>
      <c r="B2858">
        <f>Chargemaster!C2859</f>
        <v>0</v>
      </c>
      <c r="C2858">
        <f>Chargemaster!D2859</f>
        <v>0</v>
      </c>
      <c r="D2858" t="e">
        <f t="shared" si="88"/>
        <v>#N/A</v>
      </c>
      <c r="E2858" t="str">
        <f>(IF(B2858&lt;'Price Schedules'!$B$3,'Price Schedules'!$A$2,IF(B2858&lt;'Price Schedules'!$B$4,'Price Schedules'!$A$3,'Price Schedules'!$A$4)))</f>
        <v>Inj Med1</v>
      </c>
      <c r="F2858" t="str">
        <f>(IF(B2858&lt;'Price Schedules'!$B$7,'Price Schedules'!$A$6,IF(B2858&lt;'Price Schedules'!$B$8,'Price Schedules'!$A$7,'Price Schedules'!$A$8)))</f>
        <v>Chemo IV1</v>
      </c>
      <c r="G2858" t="str">
        <f>(IF(B2858&lt;'Price Schedules'!$B$11,'Price Schedules'!$A$10,IF(B2858&lt;'Price Schedules'!$B$12,'Price Schedules'!$A$11,'Price Schedules'!$A$12)))</f>
        <v>Chemo Med1</v>
      </c>
      <c r="H2858" t="str">
        <f>IF(B2858&lt;'Price Schedules'!$B$15,'Price Schedules'!$A$14,'Price Schedules'!$A$15)</f>
        <v>PASS1</v>
      </c>
      <c r="I2858" t="str">
        <f>IF(B2858&lt;'Price Schedules'!$B$18,'Price Schedules'!$A$17,'Price Schedules'!$A$18)</f>
        <v>IV1</v>
      </c>
      <c r="J2858" t="s">
        <v>38</v>
      </c>
      <c r="K2858" t="s">
        <v>39</v>
      </c>
      <c r="L2858" t="s">
        <v>40</v>
      </c>
      <c r="M2858" t="s">
        <v>41</v>
      </c>
      <c r="N2858" t="s">
        <v>42</v>
      </c>
      <c r="O2858" t="s">
        <v>43</v>
      </c>
      <c r="P2858" t="s">
        <v>44</v>
      </c>
      <c r="Q2858" t="s">
        <v>45</v>
      </c>
      <c r="R2858" t="str">
        <f t="shared" si="89"/>
        <v>Error</v>
      </c>
      <c r="S2858" t="e">
        <f>VLOOKUP($R2858,'Price Schedules'!$A$1:$H$34,4,FALSE)</f>
        <v>#N/A</v>
      </c>
      <c r="T2858" t="e">
        <f>VLOOKUP(R2858,'Price Schedules'!$A$1:$H$34,5,FALSE)</f>
        <v>#N/A</v>
      </c>
      <c r="U2858" t="e">
        <f>VLOOKUP(R2858,'Price Schedules'!$A$1:$H$34,6,FALSE)</f>
        <v>#N/A</v>
      </c>
      <c r="V2858" t="e">
        <f>VLOOKUP(R2858,'Price Schedules'!$A$1:$H$34,7,FALSE)</f>
        <v>#N/A</v>
      </c>
      <c r="W2858" t="e">
        <f>VLOOKUP(R2858,'Price Schedules'!$A$1:$H$34,8,FALSE)</f>
        <v>#N/A</v>
      </c>
    </row>
    <row r="2859" spans="1:23" x14ac:dyDescent="0.25">
      <c r="A2859">
        <f>Chargemaster!A2860</f>
        <v>0</v>
      </c>
      <c r="B2859">
        <f>Chargemaster!C2860</f>
        <v>0</v>
      </c>
      <c r="C2859">
        <f>Chargemaster!D2860</f>
        <v>0</v>
      </c>
      <c r="D2859" t="e">
        <f t="shared" si="88"/>
        <v>#N/A</v>
      </c>
      <c r="E2859" t="str">
        <f>(IF(B2859&lt;'Price Schedules'!$B$3,'Price Schedules'!$A$2,IF(B2859&lt;'Price Schedules'!$B$4,'Price Schedules'!$A$3,'Price Schedules'!$A$4)))</f>
        <v>Inj Med1</v>
      </c>
      <c r="F2859" t="str">
        <f>(IF(B2859&lt;'Price Schedules'!$B$7,'Price Schedules'!$A$6,IF(B2859&lt;'Price Schedules'!$B$8,'Price Schedules'!$A$7,'Price Schedules'!$A$8)))</f>
        <v>Chemo IV1</v>
      </c>
      <c r="G2859" t="str">
        <f>(IF(B2859&lt;'Price Schedules'!$B$11,'Price Schedules'!$A$10,IF(B2859&lt;'Price Schedules'!$B$12,'Price Schedules'!$A$11,'Price Schedules'!$A$12)))</f>
        <v>Chemo Med1</v>
      </c>
      <c r="H2859" t="str">
        <f>IF(B2859&lt;'Price Schedules'!$B$15,'Price Schedules'!$A$14,'Price Schedules'!$A$15)</f>
        <v>PASS1</v>
      </c>
      <c r="I2859" t="str">
        <f>IF(B2859&lt;'Price Schedules'!$B$18,'Price Schedules'!$A$17,'Price Schedules'!$A$18)</f>
        <v>IV1</v>
      </c>
      <c r="J2859" t="s">
        <v>38</v>
      </c>
      <c r="K2859" t="s">
        <v>39</v>
      </c>
      <c r="L2859" t="s">
        <v>40</v>
      </c>
      <c r="M2859" t="s">
        <v>41</v>
      </c>
      <c r="N2859" t="s">
        <v>42</v>
      </c>
      <c r="O2859" t="s">
        <v>43</v>
      </c>
      <c r="P2859" t="s">
        <v>44</v>
      </c>
      <c r="Q2859" t="s">
        <v>45</v>
      </c>
      <c r="R2859" t="str">
        <f t="shared" si="89"/>
        <v>Error</v>
      </c>
      <c r="S2859" t="e">
        <f>VLOOKUP($R2859,'Price Schedules'!$A$1:$H$34,4,FALSE)</f>
        <v>#N/A</v>
      </c>
      <c r="T2859" t="e">
        <f>VLOOKUP(R2859,'Price Schedules'!$A$1:$H$34,5,FALSE)</f>
        <v>#N/A</v>
      </c>
      <c r="U2859" t="e">
        <f>VLOOKUP(R2859,'Price Schedules'!$A$1:$H$34,6,FALSE)</f>
        <v>#N/A</v>
      </c>
      <c r="V2859" t="e">
        <f>VLOOKUP(R2859,'Price Schedules'!$A$1:$H$34,7,FALSE)</f>
        <v>#N/A</v>
      </c>
      <c r="W2859" t="e">
        <f>VLOOKUP(R2859,'Price Schedules'!$A$1:$H$34,8,FALSE)</f>
        <v>#N/A</v>
      </c>
    </row>
    <row r="2860" spans="1:23" x14ac:dyDescent="0.25">
      <c r="A2860">
        <f>Chargemaster!A2861</f>
        <v>0</v>
      </c>
      <c r="B2860">
        <f>Chargemaster!C2861</f>
        <v>0</v>
      </c>
      <c r="C2860">
        <f>Chargemaster!D2861</f>
        <v>0</v>
      </c>
      <c r="D2860" t="e">
        <f t="shared" si="88"/>
        <v>#N/A</v>
      </c>
      <c r="E2860" t="str">
        <f>(IF(B2860&lt;'Price Schedules'!$B$3,'Price Schedules'!$A$2,IF(B2860&lt;'Price Schedules'!$B$4,'Price Schedules'!$A$3,'Price Schedules'!$A$4)))</f>
        <v>Inj Med1</v>
      </c>
      <c r="F2860" t="str">
        <f>(IF(B2860&lt;'Price Schedules'!$B$7,'Price Schedules'!$A$6,IF(B2860&lt;'Price Schedules'!$B$8,'Price Schedules'!$A$7,'Price Schedules'!$A$8)))</f>
        <v>Chemo IV1</v>
      </c>
      <c r="G2860" t="str">
        <f>(IF(B2860&lt;'Price Schedules'!$B$11,'Price Schedules'!$A$10,IF(B2860&lt;'Price Schedules'!$B$12,'Price Schedules'!$A$11,'Price Schedules'!$A$12)))</f>
        <v>Chemo Med1</v>
      </c>
      <c r="H2860" t="str">
        <f>IF(B2860&lt;'Price Schedules'!$B$15,'Price Schedules'!$A$14,'Price Schedules'!$A$15)</f>
        <v>PASS1</v>
      </c>
      <c r="I2860" t="str">
        <f>IF(B2860&lt;'Price Schedules'!$B$18,'Price Schedules'!$A$17,'Price Schedules'!$A$18)</f>
        <v>IV1</v>
      </c>
      <c r="J2860" t="s">
        <v>38</v>
      </c>
      <c r="K2860" t="s">
        <v>39</v>
      </c>
      <c r="L2860" t="s">
        <v>40</v>
      </c>
      <c r="M2860" t="s">
        <v>41</v>
      </c>
      <c r="N2860" t="s">
        <v>42</v>
      </c>
      <c r="O2860" t="s">
        <v>43</v>
      </c>
      <c r="P2860" t="s">
        <v>44</v>
      </c>
      <c r="Q2860" t="s">
        <v>45</v>
      </c>
      <c r="R2860" t="str">
        <f t="shared" si="89"/>
        <v>Error</v>
      </c>
      <c r="S2860" t="e">
        <f>VLOOKUP($R2860,'Price Schedules'!$A$1:$H$34,4,FALSE)</f>
        <v>#N/A</v>
      </c>
      <c r="T2860" t="e">
        <f>VLOOKUP(R2860,'Price Schedules'!$A$1:$H$34,5,FALSE)</f>
        <v>#N/A</v>
      </c>
      <c r="U2860" t="e">
        <f>VLOOKUP(R2860,'Price Schedules'!$A$1:$H$34,6,FALSE)</f>
        <v>#N/A</v>
      </c>
      <c r="V2860" t="e">
        <f>VLOOKUP(R2860,'Price Schedules'!$A$1:$H$34,7,FALSE)</f>
        <v>#N/A</v>
      </c>
      <c r="W2860" t="e">
        <f>VLOOKUP(R2860,'Price Schedules'!$A$1:$H$34,8,FALSE)</f>
        <v>#N/A</v>
      </c>
    </row>
    <row r="2861" spans="1:23" x14ac:dyDescent="0.25">
      <c r="A2861">
        <f>Chargemaster!A2862</f>
        <v>0</v>
      </c>
      <c r="B2861">
        <f>Chargemaster!C2862</f>
        <v>0</v>
      </c>
      <c r="C2861">
        <f>Chargemaster!D2862</f>
        <v>0</v>
      </c>
      <c r="D2861" t="e">
        <f t="shared" si="88"/>
        <v>#N/A</v>
      </c>
      <c r="E2861" t="str">
        <f>(IF(B2861&lt;'Price Schedules'!$B$3,'Price Schedules'!$A$2,IF(B2861&lt;'Price Schedules'!$B$4,'Price Schedules'!$A$3,'Price Schedules'!$A$4)))</f>
        <v>Inj Med1</v>
      </c>
      <c r="F2861" t="str">
        <f>(IF(B2861&lt;'Price Schedules'!$B$7,'Price Schedules'!$A$6,IF(B2861&lt;'Price Schedules'!$B$8,'Price Schedules'!$A$7,'Price Schedules'!$A$8)))</f>
        <v>Chemo IV1</v>
      </c>
      <c r="G2861" t="str">
        <f>(IF(B2861&lt;'Price Schedules'!$B$11,'Price Schedules'!$A$10,IF(B2861&lt;'Price Schedules'!$B$12,'Price Schedules'!$A$11,'Price Schedules'!$A$12)))</f>
        <v>Chemo Med1</v>
      </c>
      <c r="H2861" t="str">
        <f>IF(B2861&lt;'Price Schedules'!$B$15,'Price Schedules'!$A$14,'Price Schedules'!$A$15)</f>
        <v>PASS1</v>
      </c>
      <c r="I2861" t="str">
        <f>IF(B2861&lt;'Price Schedules'!$B$18,'Price Schedules'!$A$17,'Price Schedules'!$A$18)</f>
        <v>IV1</v>
      </c>
      <c r="J2861" t="s">
        <v>38</v>
      </c>
      <c r="K2861" t="s">
        <v>39</v>
      </c>
      <c r="L2861" t="s">
        <v>40</v>
      </c>
      <c r="M2861" t="s">
        <v>41</v>
      </c>
      <c r="N2861" t="s">
        <v>42</v>
      </c>
      <c r="O2861" t="s">
        <v>43</v>
      </c>
      <c r="P2861" t="s">
        <v>44</v>
      </c>
      <c r="Q2861" t="s">
        <v>45</v>
      </c>
      <c r="R2861" t="str">
        <f t="shared" si="89"/>
        <v>Error</v>
      </c>
      <c r="S2861" t="e">
        <f>VLOOKUP($R2861,'Price Schedules'!$A$1:$H$34,4,FALSE)</f>
        <v>#N/A</v>
      </c>
      <c r="T2861" t="e">
        <f>VLOOKUP(R2861,'Price Schedules'!$A$1:$H$34,5,FALSE)</f>
        <v>#N/A</v>
      </c>
      <c r="U2861" t="e">
        <f>VLOOKUP(R2861,'Price Schedules'!$A$1:$H$34,6,FALSE)</f>
        <v>#N/A</v>
      </c>
      <c r="V2861" t="e">
        <f>VLOOKUP(R2861,'Price Schedules'!$A$1:$H$34,7,FALSE)</f>
        <v>#N/A</v>
      </c>
      <c r="W2861" t="e">
        <f>VLOOKUP(R2861,'Price Schedules'!$A$1:$H$34,8,FALSE)</f>
        <v>#N/A</v>
      </c>
    </row>
    <row r="2862" spans="1:23" x14ac:dyDescent="0.25">
      <c r="A2862">
        <f>Chargemaster!A2863</f>
        <v>0</v>
      </c>
      <c r="B2862">
        <f>Chargemaster!C2863</f>
        <v>0</v>
      </c>
      <c r="C2862">
        <f>Chargemaster!D2863</f>
        <v>0</v>
      </c>
      <c r="D2862" t="e">
        <f t="shared" si="88"/>
        <v>#N/A</v>
      </c>
      <c r="E2862" t="str">
        <f>(IF(B2862&lt;'Price Schedules'!$B$3,'Price Schedules'!$A$2,IF(B2862&lt;'Price Schedules'!$B$4,'Price Schedules'!$A$3,'Price Schedules'!$A$4)))</f>
        <v>Inj Med1</v>
      </c>
      <c r="F2862" t="str">
        <f>(IF(B2862&lt;'Price Schedules'!$B$7,'Price Schedules'!$A$6,IF(B2862&lt;'Price Schedules'!$B$8,'Price Schedules'!$A$7,'Price Schedules'!$A$8)))</f>
        <v>Chemo IV1</v>
      </c>
      <c r="G2862" t="str">
        <f>(IF(B2862&lt;'Price Schedules'!$B$11,'Price Schedules'!$A$10,IF(B2862&lt;'Price Schedules'!$B$12,'Price Schedules'!$A$11,'Price Schedules'!$A$12)))</f>
        <v>Chemo Med1</v>
      </c>
      <c r="H2862" t="str">
        <f>IF(B2862&lt;'Price Schedules'!$B$15,'Price Schedules'!$A$14,'Price Schedules'!$A$15)</f>
        <v>PASS1</v>
      </c>
      <c r="I2862" t="str">
        <f>IF(B2862&lt;'Price Schedules'!$B$18,'Price Schedules'!$A$17,'Price Schedules'!$A$18)</f>
        <v>IV1</v>
      </c>
      <c r="J2862" t="s">
        <v>38</v>
      </c>
      <c r="K2862" t="s">
        <v>39</v>
      </c>
      <c r="L2862" t="s">
        <v>40</v>
      </c>
      <c r="M2862" t="s">
        <v>41</v>
      </c>
      <c r="N2862" t="s">
        <v>42</v>
      </c>
      <c r="O2862" t="s">
        <v>43</v>
      </c>
      <c r="P2862" t="s">
        <v>44</v>
      </c>
      <c r="Q2862" t="s">
        <v>45</v>
      </c>
      <c r="R2862" t="str">
        <f t="shared" si="89"/>
        <v>Error</v>
      </c>
      <c r="S2862" t="e">
        <f>VLOOKUP($R2862,'Price Schedules'!$A$1:$H$34,4,FALSE)</f>
        <v>#N/A</v>
      </c>
      <c r="T2862" t="e">
        <f>VLOOKUP(R2862,'Price Schedules'!$A$1:$H$34,5,FALSE)</f>
        <v>#N/A</v>
      </c>
      <c r="U2862" t="e">
        <f>VLOOKUP(R2862,'Price Schedules'!$A$1:$H$34,6,FALSE)</f>
        <v>#N/A</v>
      </c>
      <c r="V2862" t="e">
        <f>VLOOKUP(R2862,'Price Schedules'!$A$1:$H$34,7,FALSE)</f>
        <v>#N/A</v>
      </c>
      <c r="W2862" t="e">
        <f>VLOOKUP(R2862,'Price Schedules'!$A$1:$H$34,8,FALSE)</f>
        <v>#N/A</v>
      </c>
    </row>
    <row r="2863" spans="1:23" x14ac:dyDescent="0.25">
      <c r="A2863">
        <f>Chargemaster!A2864</f>
        <v>0</v>
      </c>
      <c r="B2863">
        <f>Chargemaster!C2864</f>
        <v>0</v>
      </c>
      <c r="C2863">
        <f>Chargemaster!D2864</f>
        <v>0</v>
      </c>
      <c r="D2863" t="e">
        <f t="shared" si="88"/>
        <v>#N/A</v>
      </c>
      <c r="E2863" t="str">
        <f>(IF(B2863&lt;'Price Schedules'!$B$3,'Price Schedules'!$A$2,IF(B2863&lt;'Price Schedules'!$B$4,'Price Schedules'!$A$3,'Price Schedules'!$A$4)))</f>
        <v>Inj Med1</v>
      </c>
      <c r="F2863" t="str">
        <f>(IF(B2863&lt;'Price Schedules'!$B$7,'Price Schedules'!$A$6,IF(B2863&lt;'Price Schedules'!$B$8,'Price Schedules'!$A$7,'Price Schedules'!$A$8)))</f>
        <v>Chemo IV1</v>
      </c>
      <c r="G2863" t="str">
        <f>(IF(B2863&lt;'Price Schedules'!$B$11,'Price Schedules'!$A$10,IF(B2863&lt;'Price Schedules'!$B$12,'Price Schedules'!$A$11,'Price Schedules'!$A$12)))</f>
        <v>Chemo Med1</v>
      </c>
      <c r="H2863" t="str">
        <f>IF(B2863&lt;'Price Schedules'!$B$15,'Price Schedules'!$A$14,'Price Schedules'!$A$15)</f>
        <v>PASS1</v>
      </c>
      <c r="I2863" t="str">
        <f>IF(B2863&lt;'Price Schedules'!$B$18,'Price Schedules'!$A$17,'Price Schedules'!$A$18)</f>
        <v>IV1</v>
      </c>
      <c r="J2863" t="s">
        <v>38</v>
      </c>
      <c r="K2863" t="s">
        <v>39</v>
      </c>
      <c r="L2863" t="s">
        <v>40</v>
      </c>
      <c r="M2863" t="s">
        <v>41</v>
      </c>
      <c r="N2863" t="s">
        <v>42</v>
      </c>
      <c r="O2863" t="s">
        <v>43</v>
      </c>
      <c r="P2863" t="s">
        <v>44</v>
      </c>
      <c r="Q2863" t="s">
        <v>45</v>
      </c>
      <c r="R2863" t="str">
        <f t="shared" si="89"/>
        <v>Error</v>
      </c>
      <c r="S2863" t="e">
        <f>VLOOKUP($R2863,'Price Schedules'!$A$1:$H$34,4,FALSE)</f>
        <v>#N/A</v>
      </c>
      <c r="T2863" t="e">
        <f>VLOOKUP(R2863,'Price Schedules'!$A$1:$H$34,5,FALSE)</f>
        <v>#N/A</v>
      </c>
      <c r="U2863" t="e">
        <f>VLOOKUP(R2863,'Price Schedules'!$A$1:$H$34,6,FALSE)</f>
        <v>#N/A</v>
      </c>
      <c r="V2863" t="e">
        <f>VLOOKUP(R2863,'Price Schedules'!$A$1:$H$34,7,FALSE)</f>
        <v>#N/A</v>
      </c>
      <c r="W2863" t="e">
        <f>VLOOKUP(R2863,'Price Schedules'!$A$1:$H$34,8,FALSE)</f>
        <v>#N/A</v>
      </c>
    </row>
    <row r="2864" spans="1:23" x14ac:dyDescent="0.25">
      <c r="A2864">
        <f>Chargemaster!A2865</f>
        <v>0</v>
      </c>
      <c r="B2864">
        <f>Chargemaster!C2865</f>
        <v>0</v>
      </c>
      <c r="C2864">
        <f>Chargemaster!D2865</f>
        <v>0</v>
      </c>
      <c r="D2864" t="e">
        <f t="shared" si="88"/>
        <v>#N/A</v>
      </c>
      <c r="E2864" t="str">
        <f>(IF(B2864&lt;'Price Schedules'!$B$3,'Price Schedules'!$A$2,IF(B2864&lt;'Price Schedules'!$B$4,'Price Schedules'!$A$3,'Price Schedules'!$A$4)))</f>
        <v>Inj Med1</v>
      </c>
      <c r="F2864" t="str">
        <f>(IF(B2864&lt;'Price Schedules'!$B$7,'Price Schedules'!$A$6,IF(B2864&lt;'Price Schedules'!$B$8,'Price Schedules'!$A$7,'Price Schedules'!$A$8)))</f>
        <v>Chemo IV1</v>
      </c>
      <c r="G2864" t="str">
        <f>(IF(B2864&lt;'Price Schedules'!$B$11,'Price Schedules'!$A$10,IF(B2864&lt;'Price Schedules'!$B$12,'Price Schedules'!$A$11,'Price Schedules'!$A$12)))</f>
        <v>Chemo Med1</v>
      </c>
      <c r="H2864" t="str">
        <f>IF(B2864&lt;'Price Schedules'!$B$15,'Price Schedules'!$A$14,'Price Schedules'!$A$15)</f>
        <v>PASS1</v>
      </c>
      <c r="I2864" t="str">
        <f>IF(B2864&lt;'Price Schedules'!$B$18,'Price Schedules'!$A$17,'Price Schedules'!$A$18)</f>
        <v>IV1</v>
      </c>
      <c r="J2864" t="s">
        <v>38</v>
      </c>
      <c r="K2864" t="s">
        <v>39</v>
      </c>
      <c r="L2864" t="s">
        <v>40</v>
      </c>
      <c r="M2864" t="s">
        <v>41</v>
      </c>
      <c r="N2864" t="s">
        <v>42</v>
      </c>
      <c r="O2864" t="s">
        <v>43</v>
      </c>
      <c r="P2864" t="s">
        <v>44</v>
      </c>
      <c r="Q2864" t="s">
        <v>45</v>
      </c>
      <c r="R2864" t="str">
        <f t="shared" si="89"/>
        <v>Error</v>
      </c>
      <c r="S2864" t="e">
        <f>VLOOKUP($R2864,'Price Schedules'!$A$1:$H$34,4,FALSE)</f>
        <v>#N/A</v>
      </c>
      <c r="T2864" t="e">
        <f>VLOOKUP(R2864,'Price Schedules'!$A$1:$H$34,5,FALSE)</f>
        <v>#N/A</v>
      </c>
      <c r="U2864" t="e">
        <f>VLOOKUP(R2864,'Price Schedules'!$A$1:$H$34,6,FALSE)</f>
        <v>#N/A</v>
      </c>
      <c r="V2864" t="e">
        <f>VLOOKUP(R2864,'Price Schedules'!$A$1:$H$34,7,FALSE)</f>
        <v>#N/A</v>
      </c>
      <c r="W2864" t="e">
        <f>VLOOKUP(R2864,'Price Schedules'!$A$1:$H$34,8,FALSE)</f>
        <v>#N/A</v>
      </c>
    </row>
    <row r="2865" spans="1:23" x14ac:dyDescent="0.25">
      <c r="A2865">
        <f>Chargemaster!A2866</f>
        <v>0</v>
      </c>
      <c r="B2865">
        <f>Chargemaster!C2866</f>
        <v>0</v>
      </c>
      <c r="C2865">
        <f>Chargemaster!D2866</f>
        <v>0</v>
      </c>
      <c r="D2865" t="e">
        <f t="shared" si="88"/>
        <v>#N/A</v>
      </c>
      <c r="E2865" t="str">
        <f>(IF(B2865&lt;'Price Schedules'!$B$3,'Price Schedules'!$A$2,IF(B2865&lt;'Price Schedules'!$B$4,'Price Schedules'!$A$3,'Price Schedules'!$A$4)))</f>
        <v>Inj Med1</v>
      </c>
      <c r="F2865" t="str">
        <f>(IF(B2865&lt;'Price Schedules'!$B$7,'Price Schedules'!$A$6,IF(B2865&lt;'Price Schedules'!$B$8,'Price Schedules'!$A$7,'Price Schedules'!$A$8)))</f>
        <v>Chemo IV1</v>
      </c>
      <c r="G2865" t="str">
        <f>(IF(B2865&lt;'Price Schedules'!$B$11,'Price Schedules'!$A$10,IF(B2865&lt;'Price Schedules'!$B$12,'Price Schedules'!$A$11,'Price Schedules'!$A$12)))</f>
        <v>Chemo Med1</v>
      </c>
      <c r="H2865" t="str">
        <f>IF(B2865&lt;'Price Schedules'!$B$15,'Price Schedules'!$A$14,'Price Schedules'!$A$15)</f>
        <v>PASS1</v>
      </c>
      <c r="I2865" t="str">
        <f>IF(B2865&lt;'Price Schedules'!$B$18,'Price Schedules'!$A$17,'Price Schedules'!$A$18)</f>
        <v>IV1</v>
      </c>
      <c r="J2865" t="s">
        <v>38</v>
      </c>
      <c r="K2865" t="s">
        <v>39</v>
      </c>
      <c r="L2865" t="s">
        <v>40</v>
      </c>
      <c r="M2865" t="s">
        <v>41</v>
      </c>
      <c r="N2865" t="s">
        <v>42</v>
      </c>
      <c r="O2865" t="s">
        <v>43</v>
      </c>
      <c r="P2865" t="s">
        <v>44</v>
      </c>
      <c r="Q2865" t="s">
        <v>45</v>
      </c>
      <c r="R2865" t="str">
        <f t="shared" si="89"/>
        <v>Error</v>
      </c>
      <c r="S2865" t="e">
        <f>VLOOKUP($R2865,'Price Schedules'!$A$1:$H$34,4,FALSE)</f>
        <v>#N/A</v>
      </c>
      <c r="T2865" t="e">
        <f>VLOOKUP(R2865,'Price Schedules'!$A$1:$H$34,5,FALSE)</f>
        <v>#N/A</v>
      </c>
      <c r="U2865" t="e">
        <f>VLOOKUP(R2865,'Price Schedules'!$A$1:$H$34,6,FALSE)</f>
        <v>#N/A</v>
      </c>
      <c r="V2865" t="e">
        <f>VLOOKUP(R2865,'Price Schedules'!$A$1:$H$34,7,FALSE)</f>
        <v>#N/A</v>
      </c>
      <c r="W2865" t="e">
        <f>VLOOKUP(R2865,'Price Schedules'!$A$1:$H$34,8,FALSE)</f>
        <v>#N/A</v>
      </c>
    </row>
    <row r="2866" spans="1:23" x14ac:dyDescent="0.25">
      <c r="A2866">
        <f>Chargemaster!A2867</f>
        <v>0</v>
      </c>
      <c r="B2866">
        <f>Chargemaster!C2867</f>
        <v>0</v>
      </c>
      <c r="C2866">
        <f>Chargemaster!D2867</f>
        <v>0</v>
      </c>
      <c r="D2866" t="e">
        <f t="shared" si="88"/>
        <v>#N/A</v>
      </c>
      <c r="E2866" t="str">
        <f>(IF(B2866&lt;'Price Schedules'!$B$3,'Price Schedules'!$A$2,IF(B2866&lt;'Price Schedules'!$B$4,'Price Schedules'!$A$3,'Price Schedules'!$A$4)))</f>
        <v>Inj Med1</v>
      </c>
      <c r="F2866" t="str">
        <f>(IF(B2866&lt;'Price Schedules'!$B$7,'Price Schedules'!$A$6,IF(B2866&lt;'Price Schedules'!$B$8,'Price Schedules'!$A$7,'Price Schedules'!$A$8)))</f>
        <v>Chemo IV1</v>
      </c>
      <c r="G2866" t="str">
        <f>(IF(B2866&lt;'Price Schedules'!$B$11,'Price Schedules'!$A$10,IF(B2866&lt;'Price Schedules'!$B$12,'Price Schedules'!$A$11,'Price Schedules'!$A$12)))</f>
        <v>Chemo Med1</v>
      </c>
      <c r="H2866" t="str">
        <f>IF(B2866&lt;'Price Schedules'!$B$15,'Price Schedules'!$A$14,'Price Schedules'!$A$15)</f>
        <v>PASS1</v>
      </c>
      <c r="I2866" t="str">
        <f>IF(B2866&lt;'Price Schedules'!$B$18,'Price Schedules'!$A$17,'Price Schedules'!$A$18)</f>
        <v>IV1</v>
      </c>
      <c r="J2866" t="s">
        <v>38</v>
      </c>
      <c r="K2866" t="s">
        <v>39</v>
      </c>
      <c r="L2866" t="s">
        <v>40</v>
      </c>
      <c r="M2866" t="s">
        <v>41</v>
      </c>
      <c r="N2866" t="s">
        <v>42</v>
      </c>
      <c r="O2866" t="s">
        <v>43</v>
      </c>
      <c r="P2866" t="s">
        <v>44</v>
      </c>
      <c r="Q2866" t="s">
        <v>45</v>
      </c>
      <c r="R2866" t="str">
        <f t="shared" si="89"/>
        <v>Error</v>
      </c>
      <c r="S2866" t="e">
        <f>VLOOKUP($R2866,'Price Schedules'!$A$1:$H$34,4,FALSE)</f>
        <v>#N/A</v>
      </c>
      <c r="T2866" t="e">
        <f>VLOOKUP(R2866,'Price Schedules'!$A$1:$H$34,5,FALSE)</f>
        <v>#N/A</v>
      </c>
      <c r="U2866" t="e">
        <f>VLOOKUP(R2866,'Price Schedules'!$A$1:$H$34,6,FALSE)</f>
        <v>#N/A</v>
      </c>
      <c r="V2866" t="e">
        <f>VLOOKUP(R2866,'Price Schedules'!$A$1:$H$34,7,FALSE)</f>
        <v>#N/A</v>
      </c>
      <c r="W2866" t="e">
        <f>VLOOKUP(R2866,'Price Schedules'!$A$1:$H$34,8,FALSE)</f>
        <v>#N/A</v>
      </c>
    </row>
    <row r="2867" spans="1:23" x14ac:dyDescent="0.25">
      <c r="A2867">
        <f>Chargemaster!A2868</f>
        <v>0</v>
      </c>
      <c r="B2867">
        <f>Chargemaster!C2868</f>
        <v>0</v>
      </c>
      <c r="C2867">
        <f>Chargemaster!D2868</f>
        <v>0</v>
      </c>
      <c r="D2867" t="e">
        <f t="shared" si="88"/>
        <v>#N/A</v>
      </c>
      <c r="E2867" t="str">
        <f>(IF(B2867&lt;'Price Schedules'!$B$3,'Price Schedules'!$A$2,IF(B2867&lt;'Price Schedules'!$B$4,'Price Schedules'!$A$3,'Price Schedules'!$A$4)))</f>
        <v>Inj Med1</v>
      </c>
      <c r="F2867" t="str">
        <f>(IF(B2867&lt;'Price Schedules'!$B$7,'Price Schedules'!$A$6,IF(B2867&lt;'Price Schedules'!$B$8,'Price Schedules'!$A$7,'Price Schedules'!$A$8)))</f>
        <v>Chemo IV1</v>
      </c>
      <c r="G2867" t="str">
        <f>(IF(B2867&lt;'Price Schedules'!$B$11,'Price Schedules'!$A$10,IF(B2867&lt;'Price Schedules'!$B$12,'Price Schedules'!$A$11,'Price Schedules'!$A$12)))</f>
        <v>Chemo Med1</v>
      </c>
      <c r="H2867" t="str">
        <f>IF(B2867&lt;'Price Schedules'!$B$15,'Price Schedules'!$A$14,'Price Schedules'!$A$15)</f>
        <v>PASS1</v>
      </c>
      <c r="I2867" t="str">
        <f>IF(B2867&lt;'Price Schedules'!$B$18,'Price Schedules'!$A$17,'Price Schedules'!$A$18)</f>
        <v>IV1</v>
      </c>
      <c r="J2867" t="s">
        <v>38</v>
      </c>
      <c r="K2867" t="s">
        <v>39</v>
      </c>
      <c r="L2867" t="s">
        <v>40</v>
      </c>
      <c r="M2867" t="s">
        <v>41</v>
      </c>
      <c r="N2867" t="s">
        <v>42</v>
      </c>
      <c r="O2867" t="s">
        <v>43</v>
      </c>
      <c r="P2867" t="s">
        <v>44</v>
      </c>
      <c r="Q2867" t="s">
        <v>45</v>
      </c>
      <c r="R2867" t="str">
        <f t="shared" si="89"/>
        <v>Error</v>
      </c>
      <c r="S2867" t="e">
        <f>VLOOKUP($R2867,'Price Schedules'!$A$1:$H$34,4,FALSE)</f>
        <v>#N/A</v>
      </c>
      <c r="T2867" t="e">
        <f>VLOOKUP(R2867,'Price Schedules'!$A$1:$H$34,5,FALSE)</f>
        <v>#N/A</v>
      </c>
      <c r="U2867" t="e">
        <f>VLOOKUP(R2867,'Price Schedules'!$A$1:$H$34,6,FALSE)</f>
        <v>#N/A</v>
      </c>
      <c r="V2867" t="e">
        <f>VLOOKUP(R2867,'Price Schedules'!$A$1:$H$34,7,FALSE)</f>
        <v>#N/A</v>
      </c>
      <c r="W2867" t="e">
        <f>VLOOKUP(R2867,'Price Schedules'!$A$1:$H$34,8,FALSE)</f>
        <v>#N/A</v>
      </c>
    </row>
    <row r="2868" spans="1:23" x14ac:dyDescent="0.25">
      <c r="A2868">
        <f>Chargemaster!A2869</f>
        <v>0</v>
      </c>
      <c r="B2868">
        <f>Chargemaster!C2869</f>
        <v>0</v>
      </c>
      <c r="C2868">
        <f>Chargemaster!D2869</f>
        <v>0</v>
      </c>
      <c r="D2868" t="e">
        <f t="shared" si="88"/>
        <v>#N/A</v>
      </c>
      <c r="E2868" t="str">
        <f>(IF(B2868&lt;'Price Schedules'!$B$3,'Price Schedules'!$A$2,IF(B2868&lt;'Price Schedules'!$B$4,'Price Schedules'!$A$3,'Price Schedules'!$A$4)))</f>
        <v>Inj Med1</v>
      </c>
      <c r="F2868" t="str">
        <f>(IF(B2868&lt;'Price Schedules'!$B$7,'Price Schedules'!$A$6,IF(B2868&lt;'Price Schedules'!$B$8,'Price Schedules'!$A$7,'Price Schedules'!$A$8)))</f>
        <v>Chemo IV1</v>
      </c>
      <c r="G2868" t="str">
        <f>(IF(B2868&lt;'Price Schedules'!$B$11,'Price Schedules'!$A$10,IF(B2868&lt;'Price Schedules'!$B$12,'Price Schedules'!$A$11,'Price Schedules'!$A$12)))</f>
        <v>Chemo Med1</v>
      </c>
      <c r="H2868" t="str">
        <f>IF(B2868&lt;'Price Schedules'!$B$15,'Price Schedules'!$A$14,'Price Schedules'!$A$15)</f>
        <v>PASS1</v>
      </c>
      <c r="I2868" t="str">
        <f>IF(B2868&lt;'Price Schedules'!$B$18,'Price Schedules'!$A$17,'Price Schedules'!$A$18)</f>
        <v>IV1</v>
      </c>
      <c r="J2868" t="s">
        <v>38</v>
      </c>
      <c r="K2868" t="s">
        <v>39</v>
      </c>
      <c r="L2868" t="s">
        <v>40</v>
      </c>
      <c r="M2868" t="s">
        <v>41</v>
      </c>
      <c r="N2868" t="s">
        <v>42</v>
      </c>
      <c r="O2868" t="s">
        <v>43</v>
      </c>
      <c r="P2868" t="s">
        <v>44</v>
      </c>
      <c r="Q2868" t="s">
        <v>45</v>
      </c>
      <c r="R2868" t="str">
        <f t="shared" si="89"/>
        <v>Error</v>
      </c>
      <c r="S2868" t="e">
        <f>VLOOKUP($R2868,'Price Schedules'!$A$1:$H$34,4,FALSE)</f>
        <v>#N/A</v>
      </c>
      <c r="T2868" t="e">
        <f>VLOOKUP(R2868,'Price Schedules'!$A$1:$H$34,5,FALSE)</f>
        <v>#N/A</v>
      </c>
      <c r="U2868" t="e">
        <f>VLOOKUP(R2868,'Price Schedules'!$A$1:$H$34,6,FALSE)</f>
        <v>#N/A</v>
      </c>
      <c r="V2868" t="e">
        <f>VLOOKUP(R2868,'Price Schedules'!$A$1:$H$34,7,FALSE)</f>
        <v>#N/A</v>
      </c>
      <c r="W2868" t="e">
        <f>VLOOKUP(R2868,'Price Schedules'!$A$1:$H$34,8,FALSE)</f>
        <v>#N/A</v>
      </c>
    </row>
    <row r="2869" spans="1:23" x14ac:dyDescent="0.25">
      <c r="A2869">
        <f>Chargemaster!A2870</f>
        <v>0</v>
      </c>
      <c r="B2869">
        <f>Chargemaster!C2870</f>
        <v>0</v>
      </c>
      <c r="C2869">
        <f>Chargemaster!D2870</f>
        <v>0</v>
      </c>
      <c r="D2869" t="e">
        <f t="shared" si="88"/>
        <v>#N/A</v>
      </c>
      <c r="E2869" t="str">
        <f>(IF(B2869&lt;'Price Schedules'!$B$3,'Price Schedules'!$A$2,IF(B2869&lt;'Price Schedules'!$B$4,'Price Schedules'!$A$3,'Price Schedules'!$A$4)))</f>
        <v>Inj Med1</v>
      </c>
      <c r="F2869" t="str">
        <f>(IF(B2869&lt;'Price Schedules'!$B$7,'Price Schedules'!$A$6,IF(B2869&lt;'Price Schedules'!$B$8,'Price Schedules'!$A$7,'Price Schedules'!$A$8)))</f>
        <v>Chemo IV1</v>
      </c>
      <c r="G2869" t="str">
        <f>(IF(B2869&lt;'Price Schedules'!$B$11,'Price Schedules'!$A$10,IF(B2869&lt;'Price Schedules'!$B$12,'Price Schedules'!$A$11,'Price Schedules'!$A$12)))</f>
        <v>Chemo Med1</v>
      </c>
      <c r="H2869" t="str">
        <f>IF(B2869&lt;'Price Schedules'!$B$15,'Price Schedules'!$A$14,'Price Schedules'!$A$15)</f>
        <v>PASS1</v>
      </c>
      <c r="I2869" t="str">
        <f>IF(B2869&lt;'Price Schedules'!$B$18,'Price Schedules'!$A$17,'Price Schedules'!$A$18)</f>
        <v>IV1</v>
      </c>
      <c r="J2869" t="s">
        <v>38</v>
      </c>
      <c r="K2869" t="s">
        <v>39</v>
      </c>
      <c r="L2869" t="s">
        <v>40</v>
      </c>
      <c r="M2869" t="s">
        <v>41</v>
      </c>
      <c r="N2869" t="s">
        <v>42</v>
      </c>
      <c r="O2869" t="s">
        <v>43</v>
      </c>
      <c r="P2869" t="s">
        <v>44</v>
      </c>
      <c r="Q2869" t="s">
        <v>45</v>
      </c>
      <c r="R2869" t="str">
        <f t="shared" si="89"/>
        <v>Error</v>
      </c>
      <c r="S2869" t="e">
        <f>VLOOKUP($R2869,'Price Schedules'!$A$1:$H$34,4,FALSE)</f>
        <v>#N/A</v>
      </c>
      <c r="T2869" t="e">
        <f>VLOOKUP(R2869,'Price Schedules'!$A$1:$H$34,5,FALSE)</f>
        <v>#N/A</v>
      </c>
      <c r="U2869" t="e">
        <f>VLOOKUP(R2869,'Price Schedules'!$A$1:$H$34,6,FALSE)</f>
        <v>#N/A</v>
      </c>
      <c r="V2869" t="e">
        <f>VLOOKUP(R2869,'Price Schedules'!$A$1:$H$34,7,FALSE)</f>
        <v>#N/A</v>
      </c>
      <c r="W2869" t="e">
        <f>VLOOKUP(R2869,'Price Schedules'!$A$1:$H$34,8,FALSE)</f>
        <v>#N/A</v>
      </c>
    </row>
    <row r="2870" spans="1:23" x14ac:dyDescent="0.25">
      <c r="A2870">
        <f>Chargemaster!A2871</f>
        <v>0</v>
      </c>
      <c r="B2870">
        <f>Chargemaster!C2871</f>
        <v>0</v>
      </c>
      <c r="C2870">
        <f>Chargemaster!D2871</f>
        <v>0</v>
      </c>
      <c r="D2870" t="e">
        <f t="shared" si="88"/>
        <v>#N/A</v>
      </c>
      <c r="E2870" t="str">
        <f>(IF(B2870&lt;'Price Schedules'!$B$3,'Price Schedules'!$A$2,IF(B2870&lt;'Price Schedules'!$B$4,'Price Schedules'!$A$3,'Price Schedules'!$A$4)))</f>
        <v>Inj Med1</v>
      </c>
      <c r="F2870" t="str">
        <f>(IF(B2870&lt;'Price Schedules'!$B$7,'Price Schedules'!$A$6,IF(B2870&lt;'Price Schedules'!$B$8,'Price Schedules'!$A$7,'Price Schedules'!$A$8)))</f>
        <v>Chemo IV1</v>
      </c>
      <c r="G2870" t="str">
        <f>(IF(B2870&lt;'Price Schedules'!$B$11,'Price Schedules'!$A$10,IF(B2870&lt;'Price Schedules'!$B$12,'Price Schedules'!$A$11,'Price Schedules'!$A$12)))</f>
        <v>Chemo Med1</v>
      </c>
      <c r="H2870" t="str">
        <f>IF(B2870&lt;'Price Schedules'!$B$15,'Price Schedules'!$A$14,'Price Schedules'!$A$15)</f>
        <v>PASS1</v>
      </c>
      <c r="I2870" t="str">
        <f>IF(B2870&lt;'Price Schedules'!$B$18,'Price Schedules'!$A$17,'Price Schedules'!$A$18)</f>
        <v>IV1</v>
      </c>
      <c r="J2870" t="s">
        <v>38</v>
      </c>
      <c r="K2870" t="s">
        <v>39</v>
      </c>
      <c r="L2870" t="s">
        <v>40</v>
      </c>
      <c r="M2870" t="s">
        <v>41</v>
      </c>
      <c r="N2870" t="s">
        <v>42</v>
      </c>
      <c r="O2870" t="s">
        <v>43</v>
      </c>
      <c r="P2870" t="s">
        <v>44</v>
      </c>
      <c r="Q2870" t="s">
        <v>45</v>
      </c>
      <c r="R2870" t="str">
        <f t="shared" si="89"/>
        <v>Error</v>
      </c>
      <c r="S2870" t="e">
        <f>VLOOKUP($R2870,'Price Schedules'!$A$1:$H$34,4,FALSE)</f>
        <v>#N/A</v>
      </c>
      <c r="T2870" t="e">
        <f>VLOOKUP(R2870,'Price Schedules'!$A$1:$H$34,5,FALSE)</f>
        <v>#N/A</v>
      </c>
      <c r="U2870" t="e">
        <f>VLOOKUP(R2870,'Price Schedules'!$A$1:$H$34,6,FALSE)</f>
        <v>#N/A</v>
      </c>
      <c r="V2870" t="e">
        <f>VLOOKUP(R2870,'Price Schedules'!$A$1:$H$34,7,FALSE)</f>
        <v>#N/A</v>
      </c>
      <c r="W2870" t="e">
        <f>VLOOKUP(R2870,'Price Schedules'!$A$1:$H$34,8,FALSE)</f>
        <v>#N/A</v>
      </c>
    </row>
    <row r="2871" spans="1:23" x14ac:dyDescent="0.25">
      <c r="A2871">
        <f>Chargemaster!A2872</f>
        <v>0</v>
      </c>
      <c r="B2871">
        <f>Chargemaster!C2872</f>
        <v>0</v>
      </c>
      <c r="C2871">
        <f>Chargemaster!D2872</f>
        <v>0</v>
      </c>
      <c r="D2871" t="e">
        <f t="shared" si="88"/>
        <v>#N/A</v>
      </c>
      <c r="E2871" t="str">
        <f>(IF(B2871&lt;'Price Schedules'!$B$3,'Price Schedules'!$A$2,IF(B2871&lt;'Price Schedules'!$B$4,'Price Schedules'!$A$3,'Price Schedules'!$A$4)))</f>
        <v>Inj Med1</v>
      </c>
      <c r="F2871" t="str">
        <f>(IF(B2871&lt;'Price Schedules'!$B$7,'Price Schedules'!$A$6,IF(B2871&lt;'Price Schedules'!$B$8,'Price Schedules'!$A$7,'Price Schedules'!$A$8)))</f>
        <v>Chemo IV1</v>
      </c>
      <c r="G2871" t="str">
        <f>(IF(B2871&lt;'Price Schedules'!$B$11,'Price Schedules'!$A$10,IF(B2871&lt;'Price Schedules'!$B$12,'Price Schedules'!$A$11,'Price Schedules'!$A$12)))</f>
        <v>Chemo Med1</v>
      </c>
      <c r="H2871" t="str">
        <f>IF(B2871&lt;'Price Schedules'!$B$15,'Price Schedules'!$A$14,'Price Schedules'!$A$15)</f>
        <v>PASS1</v>
      </c>
      <c r="I2871" t="str">
        <f>IF(B2871&lt;'Price Schedules'!$B$18,'Price Schedules'!$A$17,'Price Schedules'!$A$18)</f>
        <v>IV1</v>
      </c>
      <c r="J2871" t="s">
        <v>38</v>
      </c>
      <c r="K2871" t="s">
        <v>39</v>
      </c>
      <c r="L2871" t="s">
        <v>40</v>
      </c>
      <c r="M2871" t="s">
        <v>41</v>
      </c>
      <c r="N2871" t="s">
        <v>42</v>
      </c>
      <c r="O2871" t="s">
        <v>43</v>
      </c>
      <c r="P2871" t="s">
        <v>44</v>
      </c>
      <c r="Q2871" t="s">
        <v>45</v>
      </c>
      <c r="R2871" t="str">
        <f t="shared" si="89"/>
        <v>Error</v>
      </c>
      <c r="S2871" t="e">
        <f>VLOOKUP($R2871,'Price Schedules'!$A$1:$H$34,4,FALSE)</f>
        <v>#N/A</v>
      </c>
      <c r="T2871" t="e">
        <f>VLOOKUP(R2871,'Price Schedules'!$A$1:$H$34,5,FALSE)</f>
        <v>#N/A</v>
      </c>
      <c r="U2871" t="e">
        <f>VLOOKUP(R2871,'Price Schedules'!$A$1:$H$34,6,FALSE)</f>
        <v>#N/A</v>
      </c>
      <c r="V2871" t="e">
        <f>VLOOKUP(R2871,'Price Schedules'!$A$1:$H$34,7,FALSE)</f>
        <v>#N/A</v>
      </c>
      <c r="W2871" t="e">
        <f>VLOOKUP(R2871,'Price Schedules'!$A$1:$H$34,8,FALSE)</f>
        <v>#N/A</v>
      </c>
    </row>
    <row r="2872" spans="1:23" x14ac:dyDescent="0.25">
      <c r="A2872">
        <f>Chargemaster!A2873</f>
        <v>0</v>
      </c>
      <c r="B2872">
        <f>Chargemaster!C2873</f>
        <v>0</v>
      </c>
      <c r="C2872">
        <f>Chargemaster!D2873</f>
        <v>0</v>
      </c>
      <c r="D2872" t="e">
        <f t="shared" si="88"/>
        <v>#N/A</v>
      </c>
      <c r="E2872" t="str">
        <f>(IF(B2872&lt;'Price Schedules'!$B$3,'Price Schedules'!$A$2,IF(B2872&lt;'Price Schedules'!$B$4,'Price Schedules'!$A$3,'Price Schedules'!$A$4)))</f>
        <v>Inj Med1</v>
      </c>
      <c r="F2872" t="str">
        <f>(IF(B2872&lt;'Price Schedules'!$B$7,'Price Schedules'!$A$6,IF(B2872&lt;'Price Schedules'!$B$8,'Price Schedules'!$A$7,'Price Schedules'!$A$8)))</f>
        <v>Chemo IV1</v>
      </c>
      <c r="G2872" t="str">
        <f>(IF(B2872&lt;'Price Schedules'!$B$11,'Price Schedules'!$A$10,IF(B2872&lt;'Price Schedules'!$B$12,'Price Schedules'!$A$11,'Price Schedules'!$A$12)))</f>
        <v>Chemo Med1</v>
      </c>
      <c r="H2872" t="str">
        <f>IF(B2872&lt;'Price Schedules'!$B$15,'Price Schedules'!$A$14,'Price Schedules'!$A$15)</f>
        <v>PASS1</v>
      </c>
      <c r="I2872" t="str">
        <f>IF(B2872&lt;'Price Schedules'!$B$18,'Price Schedules'!$A$17,'Price Schedules'!$A$18)</f>
        <v>IV1</v>
      </c>
      <c r="J2872" t="s">
        <v>38</v>
      </c>
      <c r="K2872" t="s">
        <v>39</v>
      </c>
      <c r="L2872" t="s">
        <v>40</v>
      </c>
      <c r="M2872" t="s">
        <v>41</v>
      </c>
      <c r="N2872" t="s">
        <v>42</v>
      </c>
      <c r="O2872" t="s">
        <v>43</v>
      </c>
      <c r="P2872" t="s">
        <v>44</v>
      </c>
      <c r="Q2872" t="s">
        <v>45</v>
      </c>
      <c r="R2872" t="str">
        <f t="shared" si="89"/>
        <v>Error</v>
      </c>
      <c r="S2872" t="e">
        <f>VLOOKUP($R2872,'Price Schedules'!$A$1:$H$34,4,FALSE)</f>
        <v>#N/A</v>
      </c>
      <c r="T2872" t="e">
        <f>VLOOKUP(R2872,'Price Schedules'!$A$1:$H$34,5,FALSE)</f>
        <v>#N/A</v>
      </c>
      <c r="U2872" t="e">
        <f>VLOOKUP(R2872,'Price Schedules'!$A$1:$H$34,6,FALSE)</f>
        <v>#N/A</v>
      </c>
      <c r="V2872" t="e">
        <f>VLOOKUP(R2872,'Price Schedules'!$A$1:$H$34,7,FALSE)</f>
        <v>#N/A</v>
      </c>
      <c r="W2872" t="e">
        <f>VLOOKUP(R2872,'Price Schedules'!$A$1:$H$34,8,FALSE)</f>
        <v>#N/A</v>
      </c>
    </row>
    <row r="2873" spans="1:23" x14ac:dyDescent="0.25">
      <c r="A2873">
        <f>Chargemaster!A2874</f>
        <v>0</v>
      </c>
      <c r="B2873">
        <f>Chargemaster!C2874</f>
        <v>0</v>
      </c>
      <c r="C2873">
        <f>Chargemaster!D2874</f>
        <v>0</v>
      </c>
      <c r="D2873" t="e">
        <f t="shared" si="88"/>
        <v>#N/A</v>
      </c>
      <c r="E2873" t="str">
        <f>(IF(B2873&lt;'Price Schedules'!$B$3,'Price Schedules'!$A$2,IF(B2873&lt;'Price Schedules'!$B$4,'Price Schedules'!$A$3,'Price Schedules'!$A$4)))</f>
        <v>Inj Med1</v>
      </c>
      <c r="F2873" t="str">
        <f>(IF(B2873&lt;'Price Schedules'!$B$7,'Price Schedules'!$A$6,IF(B2873&lt;'Price Schedules'!$B$8,'Price Schedules'!$A$7,'Price Schedules'!$A$8)))</f>
        <v>Chemo IV1</v>
      </c>
      <c r="G2873" t="str">
        <f>(IF(B2873&lt;'Price Schedules'!$B$11,'Price Schedules'!$A$10,IF(B2873&lt;'Price Schedules'!$B$12,'Price Schedules'!$A$11,'Price Schedules'!$A$12)))</f>
        <v>Chemo Med1</v>
      </c>
      <c r="H2873" t="str">
        <f>IF(B2873&lt;'Price Schedules'!$B$15,'Price Schedules'!$A$14,'Price Schedules'!$A$15)</f>
        <v>PASS1</v>
      </c>
      <c r="I2873" t="str">
        <f>IF(B2873&lt;'Price Schedules'!$B$18,'Price Schedules'!$A$17,'Price Schedules'!$A$18)</f>
        <v>IV1</v>
      </c>
      <c r="J2873" t="s">
        <v>38</v>
      </c>
      <c r="K2873" t="s">
        <v>39</v>
      </c>
      <c r="L2873" t="s">
        <v>40</v>
      </c>
      <c r="M2873" t="s">
        <v>41</v>
      </c>
      <c r="N2873" t="s">
        <v>42</v>
      </c>
      <c r="O2873" t="s">
        <v>43</v>
      </c>
      <c r="P2873" t="s">
        <v>44</v>
      </c>
      <c r="Q2873" t="s">
        <v>45</v>
      </c>
      <c r="R2873" t="str">
        <f t="shared" si="89"/>
        <v>Error</v>
      </c>
      <c r="S2873" t="e">
        <f>VLOOKUP($R2873,'Price Schedules'!$A$1:$H$34,4,FALSE)</f>
        <v>#N/A</v>
      </c>
      <c r="T2873" t="e">
        <f>VLOOKUP(R2873,'Price Schedules'!$A$1:$H$34,5,FALSE)</f>
        <v>#N/A</v>
      </c>
      <c r="U2873" t="e">
        <f>VLOOKUP(R2873,'Price Schedules'!$A$1:$H$34,6,FALSE)</f>
        <v>#N/A</v>
      </c>
      <c r="V2873" t="e">
        <f>VLOOKUP(R2873,'Price Schedules'!$A$1:$H$34,7,FALSE)</f>
        <v>#N/A</v>
      </c>
      <c r="W2873" t="e">
        <f>VLOOKUP(R2873,'Price Schedules'!$A$1:$H$34,8,FALSE)</f>
        <v>#N/A</v>
      </c>
    </row>
    <row r="2874" spans="1:23" x14ac:dyDescent="0.25">
      <c r="A2874">
        <f>Chargemaster!A2875</f>
        <v>0</v>
      </c>
      <c r="B2874">
        <f>Chargemaster!C2875</f>
        <v>0</v>
      </c>
      <c r="C2874">
        <f>Chargemaster!D2875</f>
        <v>0</v>
      </c>
      <c r="D2874" t="e">
        <f t="shared" si="88"/>
        <v>#N/A</v>
      </c>
      <c r="E2874" t="str">
        <f>(IF(B2874&lt;'Price Schedules'!$B$3,'Price Schedules'!$A$2,IF(B2874&lt;'Price Schedules'!$B$4,'Price Schedules'!$A$3,'Price Schedules'!$A$4)))</f>
        <v>Inj Med1</v>
      </c>
      <c r="F2874" t="str">
        <f>(IF(B2874&lt;'Price Schedules'!$B$7,'Price Schedules'!$A$6,IF(B2874&lt;'Price Schedules'!$B$8,'Price Schedules'!$A$7,'Price Schedules'!$A$8)))</f>
        <v>Chemo IV1</v>
      </c>
      <c r="G2874" t="str">
        <f>(IF(B2874&lt;'Price Schedules'!$B$11,'Price Schedules'!$A$10,IF(B2874&lt;'Price Schedules'!$B$12,'Price Schedules'!$A$11,'Price Schedules'!$A$12)))</f>
        <v>Chemo Med1</v>
      </c>
      <c r="H2874" t="str">
        <f>IF(B2874&lt;'Price Schedules'!$B$15,'Price Schedules'!$A$14,'Price Schedules'!$A$15)</f>
        <v>PASS1</v>
      </c>
      <c r="I2874" t="str">
        <f>IF(B2874&lt;'Price Schedules'!$B$18,'Price Schedules'!$A$17,'Price Schedules'!$A$18)</f>
        <v>IV1</v>
      </c>
      <c r="J2874" t="s">
        <v>38</v>
      </c>
      <c r="K2874" t="s">
        <v>39</v>
      </c>
      <c r="L2874" t="s">
        <v>40</v>
      </c>
      <c r="M2874" t="s">
        <v>41</v>
      </c>
      <c r="N2874" t="s">
        <v>42</v>
      </c>
      <c r="O2874" t="s">
        <v>43</v>
      </c>
      <c r="P2874" t="s">
        <v>44</v>
      </c>
      <c r="Q2874" t="s">
        <v>45</v>
      </c>
      <c r="R2874" t="str">
        <f t="shared" si="89"/>
        <v>Error</v>
      </c>
      <c r="S2874" t="e">
        <f>VLOOKUP($R2874,'Price Schedules'!$A$1:$H$34,4,FALSE)</f>
        <v>#N/A</v>
      </c>
      <c r="T2874" t="e">
        <f>VLOOKUP(R2874,'Price Schedules'!$A$1:$H$34,5,FALSE)</f>
        <v>#N/A</v>
      </c>
      <c r="U2874" t="e">
        <f>VLOOKUP(R2874,'Price Schedules'!$A$1:$H$34,6,FALSE)</f>
        <v>#N/A</v>
      </c>
      <c r="V2874" t="e">
        <f>VLOOKUP(R2874,'Price Schedules'!$A$1:$H$34,7,FALSE)</f>
        <v>#N/A</v>
      </c>
      <c r="W2874" t="e">
        <f>VLOOKUP(R2874,'Price Schedules'!$A$1:$H$34,8,FALSE)</f>
        <v>#N/A</v>
      </c>
    </row>
    <row r="2875" spans="1:23" x14ac:dyDescent="0.25">
      <c r="A2875">
        <f>Chargemaster!A2876</f>
        <v>0</v>
      </c>
      <c r="B2875">
        <f>Chargemaster!C2876</f>
        <v>0</v>
      </c>
      <c r="C2875">
        <f>Chargemaster!D2876</f>
        <v>0</v>
      </c>
      <c r="D2875" t="e">
        <f t="shared" si="88"/>
        <v>#N/A</v>
      </c>
      <c r="E2875" t="str">
        <f>(IF(B2875&lt;'Price Schedules'!$B$3,'Price Schedules'!$A$2,IF(B2875&lt;'Price Schedules'!$B$4,'Price Schedules'!$A$3,'Price Schedules'!$A$4)))</f>
        <v>Inj Med1</v>
      </c>
      <c r="F2875" t="str">
        <f>(IF(B2875&lt;'Price Schedules'!$B$7,'Price Schedules'!$A$6,IF(B2875&lt;'Price Schedules'!$B$8,'Price Schedules'!$A$7,'Price Schedules'!$A$8)))</f>
        <v>Chemo IV1</v>
      </c>
      <c r="G2875" t="str">
        <f>(IF(B2875&lt;'Price Schedules'!$B$11,'Price Schedules'!$A$10,IF(B2875&lt;'Price Schedules'!$B$12,'Price Schedules'!$A$11,'Price Schedules'!$A$12)))</f>
        <v>Chemo Med1</v>
      </c>
      <c r="H2875" t="str">
        <f>IF(B2875&lt;'Price Schedules'!$B$15,'Price Schedules'!$A$14,'Price Schedules'!$A$15)</f>
        <v>PASS1</v>
      </c>
      <c r="I2875" t="str">
        <f>IF(B2875&lt;'Price Schedules'!$B$18,'Price Schedules'!$A$17,'Price Schedules'!$A$18)</f>
        <v>IV1</v>
      </c>
      <c r="J2875" t="s">
        <v>38</v>
      </c>
      <c r="K2875" t="s">
        <v>39</v>
      </c>
      <c r="L2875" t="s">
        <v>40</v>
      </c>
      <c r="M2875" t="s">
        <v>41</v>
      </c>
      <c r="N2875" t="s">
        <v>42</v>
      </c>
      <c r="O2875" t="s">
        <v>43</v>
      </c>
      <c r="P2875" t="s">
        <v>44</v>
      </c>
      <c r="Q2875" t="s">
        <v>45</v>
      </c>
      <c r="R2875" t="str">
        <f t="shared" si="89"/>
        <v>Error</v>
      </c>
      <c r="S2875" t="e">
        <f>VLOOKUP($R2875,'Price Schedules'!$A$1:$H$34,4,FALSE)</f>
        <v>#N/A</v>
      </c>
      <c r="T2875" t="e">
        <f>VLOOKUP(R2875,'Price Schedules'!$A$1:$H$34,5,FALSE)</f>
        <v>#N/A</v>
      </c>
      <c r="U2875" t="e">
        <f>VLOOKUP(R2875,'Price Schedules'!$A$1:$H$34,6,FALSE)</f>
        <v>#N/A</v>
      </c>
      <c r="V2875" t="e">
        <f>VLOOKUP(R2875,'Price Schedules'!$A$1:$H$34,7,FALSE)</f>
        <v>#N/A</v>
      </c>
      <c r="W2875" t="e">
        <f>VLOOKUP(R2875,'Price Schedules'!$A$1:$H$34,8,FALSE)</f>
        <v>#N/A</v>
      </c>
    </row>
    <row r="2876" spans="1:23" x14ac:dyDescent="0.25">
      <c r="A2876">
        <f>Chargemaster!A2877</f>
        <v>0</v>
      </c>
      <c r="B2876">
        <f>Chargemaster!C2877</f>
        <v>0</v>
      </c>
      <c r="C2876">
        <f>Chargemaster!D2877</f>
        <v>0</v>
      </c>
      <c r="D2876" t="e">
        <f t="shared" si="88"/>
        <v>#N/A</v>
      </c>
      <c r="E2876" t="str">
        <f>(IF(B2876&lt;'Price Schedules'!$B$3,'Price Schedules'!$A$2,IF(B2876&lt;'Price Schedules'!$B$4,'Price Schedules'!$A$3,'Price Schedules'!$A$4)))</f>
        <v>Inj Med1</v>
      </c>
      <c r="F2876" t="str">
        <f>(IF(B2876&lt;'Price Schedules'!$B$7,'Price Schedules'!$A$6,IF(B2876&lt;'Price Schedules'!$B$8,'Price Schedules'!$A$7,'Price Schedules'!$A$8)))</f>
        <v>Chemo IV1</v>
      </c>
      <c r="G2876" t="str">
        <f>(IF(B2876&lt;'Price Schedules'!$B$11,'Price Schedules'!$A$10,IF(B2876&lt;'Price Schedules'!$B$12,'Price Schedules'!$A$11,'Price Schedules'!$A$12)))</f>
        <v>Chemo Med1</v>
      </c>
      <c r="H2876" t="str">
        <f>IF(B2876&lt;'Price Schedules'!$B$15,'Price Schedules'!$A$14,'Price Schedules'!$A$15)</f>
        <v>PASS1</v>
      </c>
      <c r="I2876" t="str">
        <f>IF(B2876&lt;'Price Schedules'!$B$18,'Price Schedules'!$A$17,'Price Schedules'!$A$18)</f>
        <v>IV1</v>
      </c>
      <c r="J2876" t="s">
        <v>38</v>
      </c>
      <c r="K2876" t="s">
        <v>39</v>
      </c>
      <c r="L2876" t="s">
        <v>40</v>
      </c>
      <c r="M2876" t="s">
        <v>41</v>
      </c>
      <c r="N2876" t="s">
        <v>42</v>
      </c>
      <c r="O2876" t="s">
        <v>43</v>
      </c>
      <c r="P2876" t="s">
        <v>44</v>
      </c>
      <c r="Q2876" t="s">
        <v>45</v>
      </c>
      <c r="R2876" t="str">
        <f t="shared" si="89"/>
        <v>Error</v>
      </c>
      <c r="S2876" t="e">
        <f>VLOOKUP($R2876,'Price Schedules'!$A$1:$H$34,4,FALSE)</f>
        <v>#N/A</v>
      </c>
      <c r="T2876" t="e">
        <f>VLOOKUP(R2876,'Price Schedules'!$A$1:$H$34,5,FALSE)</f>
        <v>#N/A</v>
      </c>
      <c r="U2876" t="e">
        <f>VLOOKUP(R2876,'Price Schedules'!$A$1:$H$34,6,FALSE)</f>
        <v>#N/A</v>
      </c>
      <c r="V2876" t="e">
        <f>VLOOKUP(R2876,'Price Schedules'!$A$1:$H$34,7,FALSE)</f>
        <v>#N/A</v>
      </c>
      <c r="W2876" t="e">
        <f>VLOOKUP(R2876,'Price Schedules'!$A$1:$H$34,8,FALSE)</f>
        <v>#N/A</v>
      </c>
    </row>
    <row r="2877" spans="1:23" x14ac:dyDescent="0.25">
      <c r="A2877">
        <f>Chargemaster!A2878</f>
        <v>0</v>
      </c>
      <c r="B2877">
        <f>Chargemaster!C2878</f>
        <v>0</v>
      </c>
      <c r="C2877">
        <f>Chargemaster!D2878</f>
        <v>0</v>
      </c>
      <c r="D2877" t="e">
        <f t="shared" si="88"/>
        <v>#N/A</v>
      </c>
      <c r="E2877" t="str">
        <f>(IF(B2877&lt;'Price Schedules'!$B$3,'Price Schedules'!$A$2,IF(B2877&lt;'Price Schedules'!$B$4,'Price Schedules'!$A$3,'Price Schedules'!$A$4)))</f>
        <v>Inj Med1</v>
      </c>
      <c r="F2877" t="str">
        <f>(IF(B2877&lt;'Price Schedules'!$B$7,'Price Schedules'!$A$6,IF(B2877&lt;'Price Schedules'!$B$8,'Price Schedules'!$A$7,'Price Schedules'!$A$8)))</f>
        <v>Chemo IV1</v>
      </c>
      <c r="G2877" t="str">
        <f>(IF(B2877&lt;'Price Schedules'!$B$11,'Price Schedules'!$A$10,IF(B2877&lt;'Price Schedules'!$B$12,'Price Schedules'!$A$11,'Price Schedules'!$A$12)))</f>
        <v>Chemo Med1</v>
      </c>
      <c r="H2877" t="str">
        <f>IF(B2877&lt;'Price Schedules'!$B$15,'Price Schedules'!$A$14,'Price Schedules'!$A$15)</f>
        <v>PASS1</v>
      </c>
      <c r="I2877" t="str">
        <f>IF(B2877&lt;'Price Schedules'!$B$18,'Price Schedules'!$A$17,'Price Schedules'!$A$18)</f>
        <v>IV1</v>
      </c>
      <c r="J2877" t="s">
        <v>38</v>
      </c>
      <c r="K2877" t="s">
        <v>39</v>
      </c>
      <c r="L2877" t="s">
        <v>40</v>
      </c>
      <c r="M2877" t="s">
        <v>41</v>
      </c>
      <c r="N2877" t="s">
        <v>42</v>
      </c>
      <c r="O2877" t="s">
        <v>43</v>
      </c>
      <c r="P2877" t="s">
        <v>44</v>
      </c>
      <c r="Q2877" t="s">
        <v>45</v>
      </c>
      <c r="R2877" t="str">
        <f t="shared" si="89"/>
        <v>Error</v>
      </c>
      <c r="S2877" t="e">
        <f>VLOOKUP($R2877,'Price Schedules'!$A$1:$H$34,4,FALSE)</f>
        <v>#N/A</v>
      </c>
      <c r="T2877" t="e">
        <f>VLOOKUP(R2877,'Price Schedules'!$A$1:$H$34,5,FALSE)</f>
        <v>#N/A</v>
      </c>
      <c r="U2877" t="e">
        <f>VLOOKUP(R2877,'Price Schedules'!$A$1:$H$34,6,FALSE)</f>
        <v>#N/A</v>
      </c>
      <c r="V2877" t="e">
        <f>VLOOKUP(R2877,'Price Schedules'!$A$1:$H$34,7,FALSE)</f>
        <v>#N/A</v>
      </c>
      <c r="W2877" t="e">
        <f>VLOOKUP(R2877,'Price Schedules'!$A$1:$H$34,8,FALSE)</f>
        <v>#N/A</v>
      </c>
    </row>
    <row r="2878" spans="1:23" x14ac:dyDescent="0.25">
      <c r="A2878">
        <f>Chargemaster!A2879</f>
        <v>0</v>
      </c>
      <c r="B2878">
        <f>Chargemaster!C2879</f>
        <v>0</v>
      </c>
      <c r="C2878">
        <f>Chargemaster!D2879</f>
        <v>0</v>
      </c>
      <c r="D2878" t="e">
        <f t="shared" si="88"/>
        <v>#N/A</v>
      </c>
      <c r="E2878" t="str">
        <f>(IF(B2878&lt;'Price Schedules'!$B$3,'Price Schedules'!$A$2,IF(B2878&lt;'Price Schedules'!$B$4,'Price Schedules'!$A$3,'Price Schedules'!$A$4)))</f>
        <v>Inj Med1</v>
      </c>
      <c r="F2878" t="str">
        <f>(IF(B2878&lt;'Price Schedules'!$B$7,'Price Schedules'!$A$6,IF(B2878&lt;'Price Schedules'!$B$8,'Price Schedules'!$A$7,'Price Schedules'!$A$8)))</f>
        <v>Chemo IV1</v>
      </c>
      <c r="G2878" t="str">
        <f>(IF(B2878&lt;'Price Schedules'!$B$11,'Price Schedules'!$A$10,IF(B2878&lt;'Price Schedules'!$B$12,'Price Schedules'!$A$11,'Price Schedules'!$A$12)))</f>
        <v>Chemo Med1</v>
      </c>
      <c r="H2878" t="str">
        <f>IF(B2878&lt;'Price Schedules'!$B$15,'Price Schedules'!$A$14,'Price Schedules'!$A$15)</f>
        <v>PASS1</v>
      </c>
      <c r="I2878" t="str">
        <f>IF(B2878&lt;'Price Schedules'!$B$18,'Price Schedules'!$A$17,'Price Schedules'!$A$18)</f>
        <v>IV1</v>
      </c>
      <c r="J2878" t="s">
        <v>38</v>
      </c>
      <c r="K2878" t="s">
        <v>39</v>
      </c>
      <c r="L2878" t="s">
        <v>40</v>
      </c>
      <c r="M2878" t="s">
        <v>41</v>
      </c>
      <c r="N2878" t="s">
        <v>42</v>
      </c>
      <c r="O2878" t="s">
        <v>43</v>
      </c>
      <c r="P2878" t="s">
        <v>44</v>
      </c>
      <c r="Q2878" t="s">
        <v>45</v>
      </c>
      <c r="R2878" t="str">
        <f t="shared" si="89"/>
        <v>Error</v>
      </c>
      <c r="S2878" t="e">
        <f>VLOOKUP($R2878,'Price Schedules'!$A$1:$H$34,4,FALSE)</f>
        <v>#N/A</v>
      </c>
      <c r="T2878" t="e">
        <f>VLOOKUP(R2878,'Price Schedules'!$A$1:$H$34,5,FALSE)</f>
        <v>#N/A</v>
      </c>
      <c r="U2878" t="e">
        <f>VLOOKUP(R2878,'Price Schedules'!$A$1:$H$34,6,FALSE)</f>
        <v>#N/A</v>
      </c>
      <c r="V2878" t="e">
        <f>VLOOKUP(R2878,'Price Schedules'!$A$1:$H$34,7,FALSE)</f>
        <v>#N/A</v>
      </c>
      <c r="W2878" t="e">
        <f>VLOOKUP(R2878,'Price Schedules'!$A$1:$H$34,8,FALSE)</f>
        <v>#N/A</v>
      </c>
    </row>
    <row r="2879" spans="1:23" x14ac:dyDescent="0.25">
      <c r="A2879">
        <f>Chargemaster!A2880</f>
        <v>0</v>
      </c>
      <c r="B2879">
        <f>Chargemaster!C2880</f>
        <v>0</v>
      </c>
      <c r="C2879">
        <f>Chargemaster!D2880</f>
        <v>0</v>
      </c>
      <c r="D2879" t="e">
        <f t="shared" si="88"/>
        <v>#N/A</v>
      </c>
      <c r="E2879" t="str">
        <f>(IF(B2879&lt;'Price Schedules'!$B$3,'Price Schedules'!$A$2,IF(B2879&lt;'Price Schedules'!$B$4,'Price Schedules'!$A$3,'Price Schedules'!$A$4)))</f>
        <v>Inj Med1</v>
      </c>
      <c r="F2879" t="str">
        <f>(IF(B2879&lt;'Price Schedules'!$B$7,'Price Schedules'!$A$6,IF(B2879&lt;'Price Schedules'!$B$8,'Price Schedules'!$A$7,'Price Schedules'!$A$8)))</f>
        <v>Chemo IV1</v>
      </c>
      <c r="G2879" t="str">
        <f>(IF(B2879&lt;'Price Schedules'!$B$11,'Price Schedules'!$A$10,IF(B2879&lt;'Price Schedules'!$B$12,'Price Schedules'!$A$11,'Price Schedules'!$A$12)))</f>
        <v>Chemo Med1</v>
      </c>
      <c r="H2879" t="str">
        <f>IF(B2879&lt;'Price Schedules'!$B$15,'Price Schedules'!$A$14,'Price Schedules'!$A$15)</f>
        <v>PASS1</v>
      </c>
      <c r="I2879" t="str">
        <f>IF(B2879&lt;'Price Schedules'!$B$18,'Price Schedules'!$A$17,'Price Schedules'!$A$18)</f>
        <v>IV1</v>
      </c>
      <c r="J2879" t="s">
        <v>38</v>
      </c>
      <c r="K2879" t="s">
        <v>39</v>
      </c>
      <c r="L2879" t="s">
        <v>40</v>
      </c>
      <c r="M2879" t="s">
        <v>41</v>
      </c>
      <c r="N2879" t="s">
        <v>42</v>
      </c>
      <c r="O2879" t="s">
        <v>43</v>
      </c>
      <c r="P2879" t="s">
        <v>44</v>
      </c>
      <c r="Q2879" t="s">
        <v>45</v>
      </c>
      <c r="R2879" t="str">
        <f t="shared" si="89"/>
        <v>Error</v>
      </c>
      <c r="S2879" t="e">
        <f>VLOOKUP($R2879,'Price Schedules'!$A$1:$H$34,4,FALSE)</f>
        <v>#N/A</v>
      </c>
      <c r="T2879" t="e">
        <f>VLOOKUP(R2879,'Price Schedules'!$A$1:$H$34,5,FALSE)</f>
        <v>#N/A</v>
      </c>
      <c r="U2879" t="e">
        <f>VLOOKUP(R2879,'Price Schedules'!$A$1:$H$34,6,FALSE)</f>
        <v>#N/A</v>
      </c>
      <c r="V2879" t="e">
        <f>VLOOKUP(R2879,'Price Schedules'!$A$1:$H$34,7,FALSE)</f>
        <v>#N/A</v>
      </c>
      <c r="W2879" t="e">
        <f>VLOOKUP(R2879,'Price Schedules'!$A$1:$H$34,8,FALSE)</f>
        <v>#N/A</v>
      </c>
    </row>
    <row r="2880" spans="1:23" x14ac:dyDescent="0.25">
      <c r="A2880">
        <f>Chargemaster!A2881</f>
        <v>0</v>
      </c>
      <c r="B2880">
        <f>Chargemaster!C2881</f>
        <v>0</v>
      </c>
      <c r="C2880">
        <f>Chargemaster!D2881</f>
        <v>0</v>
      </c>
      <c r="D2880" t="e">
        <f t="shared" si="88"/>
        <v>#N/A</v>
      </c>
      <c r="E2880" t="str">
        <f>(IF(B2880&lt;'Price Schedules'!$B$3,'Price Schedules'!$A$2,IF(B2880&lt;'Price Schedules'!$B$4,'Price Schedules'!$A$3,'Price Schedules'!$A$4)))</f>
        <v>Inj Med1</v>
      </c>
      <c r="F2880" t="str">
        <f>(IF(B2880&lt;'Price Schedules'!$B$7,'Price Schedules'!$A$6,IF(B2880&lt;'Price Schedules'!$B$8,'Price Schedules'!$A$7,'Price Schedules'!$A$8)))</f>
        <v>Chemo IV1</v>
      </c>
      <c r="G2880" t="str">
        <f>(IF(B2880&lt;'Price Schedules'!$B$11,'Price Schedules'!$A$10,IF(B2880&lt;'Price Schedules'!$B$12,'Price Schedules'!$A$11,'Price Schedules'!$A$12)))</f>
        <v>Chemo Med1</v>
      </c>
      <c r="H2880" t="str">
        <f>IF(B2880&lt;'Price Schedules'!$B$15,'Price Schedules'!$A$14,'Price Schedules'!$A$15)</f>
        <v>PASS1</v>
      </c>
      <c r="I2880" t="str">
        <f>IF(B2880&lt;'Price Schedules'!$B$18,'Price Schedules'!$A$17,'Price Schedules'!$A$18)</f>
        <v>IV1</v>
      </c>
      <c r="J2880" t="s">
        <v>38</v>
      </c>
      <c r="K2880" t="s">
        <v>39</v>
      </c>
      <c r="L2880" t="s">
        <v>40</v>
      </c>
      <c r="M2880" t="s">
        <v>41</v>
      </c>
      <c r="N2880" t="s">
        <v>42</v>
      </c>
      <c r="O2880" t="s">
        <v>43</v>
      </c>
      <c r="P2880" t="s">
        <v>44</v>
      </c>
      <c r="Q2880" t="s">
        <v>45</v>
      </c>
      <c r="R2880" t="str">
        <f t="shared" si="89"/>
        <v>Error</v>
      </c>
      <c r="S2880" t="e">
        <f>VLOOKUP($R2880,'Price Schedules'!$A$1:$H$34,4,FALSE)</f>
        <v>#N/A</v>
      </c>
      <c r="T2880" t="e">
        <f>VLOOKUP(R2880,'Price Schedules'!$A$1:$H$34,5,FALSE)</f>
        <v>#N/A</v>
      </c>
      <c r="U2880" t="e">
        <f>VLOOKUP(R2880,'Price Schedules'!$A$1:$H$34,6,FALSE)</f>
        <v>#N/A</v>
      </c>
      <c r="V2880" t="e">
        <f>VLOOKUP(R2880,'Price Schedules'!$A$1:$H$34,7,FALSE)</f>
        <v>#N/A</v>
      </c>
      <c r="W2880" t="e">
        <f>VLOOKUP(R2880,'Price Schedules'!$A$1:$H$34,8,FALSE)</f>
        <v>#N/A</v>
      </c>
    </row>
    <row r="2881" spans="1:23" x14ac:dyDescent="0.25">
      <c r="A2881">
        <f>Chargemaster!A2882</f>
        <v>0</v>
      </c>
      <c r="B2881">
        <f>Chargemaster!C2882</f>
        <v>0</v>
      </c>
      <c r="C2881">
        <f>Chargemaster!D2882</f>
        <v>0</v>
      </c>
      <c r="D2881" t="e">
        <f t="shared" si="88"/>
        <v>#N/A</v>
      </c>
      <c r="E2881" t="str">
        <f>(IF(B2881&lt;'Price Schedules'!$B$3,'Price Schedules'!$A$2,IF(B2881&lt;'Price Schedules'!$B$4,'Price Schedules'!$A$3,'Price Schedules'!$A$4)))</f>
        <v>Inj Med1</v>
      </c>
      <c r="F2881" t="str">
        <f>(IF(B2881&lt;'Price Schedules'!$B$7,'Price Schedules'!$A$6,IF(B2881&lt;'Price Schedules'!$B$8,'Price Schedules'!$A$7,'Price Schedules'!$A$8)))</f>
        <v>Chemo IV1</v>
      </c>
      <c r="G2881" t="str">
        <f>(IF(B2881&lt;'Price Schedules'!$B$11,'Price Schedules'!$A$10,IF(B2881&lt;'Price Schedules'!$B$12,'Price Schedules'!$A$11,'Price Schedules'!$A$12)))</f>
        <v>Chemo Med1</v>
      </c>
      <c r="H2881" t="str">
        <f>IF(B2881&lt;'Price Schedules'!$B$15,'Price Schedules'!$A$14,'Price Schedules'!$A$15)</f>
        <v>PASS1</v>
      </c>
      <c r="I2881" t="str">
        <f>IF(B2881&lt;'Price Schedules'!$B$18,'Price Schedules'!$A$17,'Price Schedules'!$A$18)</f>
        <v>IV1</v>
      </c>
      <c r="J2881" t="s">
        <v>38</v>
      </c>
      <c r="K2881" t="s">
        <v>39</v>
      </c>
      <c r="L2881" t="s">
        <v>40</v>
      </c>
      <c r="M2881" t="s">
        <v>41</v>
      </c>
      <c r="N2881" t="s">
        <v>42</v>
      </c>
      <c r="O2881" t="s">
        <v>43</v>
      </c>
      <c r="P2881" t="s">
        <v>44</v>
      </c>
      <c r="Q2881" t="s">
        <v>45</v>
      </c>
      <c r="R2881" t="str">
        <f t="shared" si="89"/>
        <v>Error</v>
      </c>
      <c r="S2881" t="e">
        <f>VLOOKUP($R2881,'Price Schedules'!$A$1:$H$34,4,FALSE)</f>
        <v>#N/A</v>
      </c>
      <c r="T2881" t="e">
        <f>VLOOKUP(R2881,'Price Schedules'!$A$1:$H$34,5,FALSE)</f>
        <v>#N/A</v>
      </c>
      <c r="U2881" t="e">
        <f>VLOOKUP(R2881,'Price Schedules'!$A$1:$H$34,6,FALSE)</f>
        <v>#N/A</v>
      </c>
      <c r="V2881" t="e">
        <f>VLOOKUP(R2881,'Price Schedules'!$A$1:$H$34,7,FALSE)</f>
        <v>#N/A</v>
      </c>
      <c r="W2881" t="e">
        <f>VLOOKUP(R2881,'Price Schedules'!$A$1:$H$34,8,FALSE)</f>
        <v>#N/A</v>
      </c>
    </row>
    <row r="2882" spans="1:23" x14ac:dyDescent="0.25">
      <c r="A2882">
        <f>Chargemaster!A2883</f>
        <v>0</v>
      </c>
      <c r="B2882">
        <f>Chargemaster!C2883</f>
        <v>0</v>
      </c>
      <c r="C2882">
        <f>Chargemaster!D2883</f>
        <v>0</v>
      </c>
      <c r="D2882" t="e">
        <f t="shared" si="88"/>
        <v>#N/A</v>
      </c>
      <c r="E2882" t="str">
        <f>(IF(B2882&lt;'Price Schedules'!$B$3,'Price Schedules'!$A$2,IF(B2882&lt;'Price Schedules'!$B$4,'Price Schedules'!$A$3,'Price Schedules'!$A$4)))</f>
        <v>Inj Med1</v>
      </c>
      <c r="F2882" t="str">
        <f>(IF(B2882&lt;'Price Schedules'!$B$7,'Price Schedules'!$A$6,IF(B2882&lt;'Price Schedules'!$B$8,'Price Schedules'!$A$7,'Price Schedules'!$A$8)))</f>
        <v>Chemo IV1</v>
      </c>
      <c r="G2882" t="str">
        <f>(IF(B2882&lt;'Price Schedules'!$B$11,'Price Schedules'!$A$10,IF(B2882&lt;'Price Schedules'!$B$12,'Price Schedules'!$A$11,'Price Schedules'!$A$12)))</f>
        <v>Chemo Med1</v>
      </c>
      <c r="H2882" t="str">
        <f>IF(B2882&lt;'Price Schedules'!$B$15,'Price Schedules'!$A$14,'Price Schedules'!$A$15)</f>
        <v>PASS1</v>
      </c>
      <c r="I2882" t="str">
        <f>IF(B2882&lt;'Price Schedules'!$B$18,'Price Schedules'!$A$17,'Price Schedules'!$A$18)</f>
        <v>IV1</v>
      </c>
      <c r="J2882" t="s">
        <v>38</v>
      </c>
      <c r="K2882" t="s">
        <v>39</v>
      </c>
      <c r="L2882" t="s">
        <v>40</v>
      </c>
      <c r="M2882" t="s">
        <v>41</v>
      </c>
      <c r="N2882" t="s">
        <v>42</v>
      </c>
      <c r="O2882" t="s">
        <v>43</v>
      </c>
      <c r="P2882" t="s">
        <v>44</v>
      </c>
      <c r="Q2882" t="s">
        <v>45</v>
      </c>
      <c r="R2882" t="str">
        <f t="shared" si="89"/>
        <v>Error</v>
      </c>
      <c r="S2882" t="e">
        <f>VLOOKUP($R2882,'Price Schedules'!$A$1:$H$34,4,FALSE)</f>
        <v>#N/A</v>
      </c>
      <c r="T2882" t="e">
        <f>VLOOKUP(R2882,'Price Schedules'!$A$1:$H$34,5,FALSE)</f>
        <v>#N/A</v>
      </c>
      <c r="U2882" t="e">
        <f>VLOOKUP(R2882,'Price Schedules'!$A$1:$H$34,6,FALSE)</f>
        <v>#N/A</v>
      </c>
      <c r="V2882" t="e">
        <f>VLOOKUP(R2882,'Price Schedules'!$A$1:$H$34,7,FALSE)</f>
        <v>#N/A</v>
      </c>
      <c r="W2882" t="e">
        <f>VLOOKUP(R2882,'Price Schedules'!$A$1:$H$34,8,FALSE)</f>
        <v>#N/A</v>
      </c>
    </row>
    <row r="2883" spans="1:23" x14ac:dyDescent="0.25">
      <c r="A2883">
        <f>Chargemaster!A2884</f>
        <v>0</v>
      </c>
      <c r="B2883">
        <f>Chargemaster!C2884</f>
        <v>0</v>
      </c>
      <c r="C2883">
        <f>Chargemaster!D2884</f>
        <v>0</v>
      </c>
      <c r="D2883" t="e">
        <f t="shared" ref="D2883:D2946" si="90">IF(((B2883*(S2883+1))+T2883)&lt;W2883,W2883,((B2883*(S2883+1))+T2883))</f>
        <v>#N/A</v>
      </c>
      <c r="E2883" t="str">
        <f>(IF(B2883&lt;'Price Schedules'!$B$3,'Price Schedules'!$A$2,IF(B2883&lt;'Price Schedules'!$B$4,'Price Schedules'!$A$3,'Price Schedules'!$A$4)))</f>
        <v>Inj Med1</v>
      </c>
      <c r="F2883" t="str">
        <f>(IF(B2883&lt;'Price Schedules'!$B$7,'Price Schedules'!$A$6,IF(B2883&lt;'Price Schedules'!$B$8,'Price Schedules'!$A$7,'Price Schedules'!$A$8)))</f>
        <v>Chemo IV1</v>
      </c>
      <c r="G2883" t="str">
        <f>(IF(B2883&lt;'Price Schedules'!$B$11,'Price Schedules'!$A$10,IF(B2883&lt;'Price Schedules'!$B$12,'Price Schedules'!$A$11,'Price Schedules'!$A$12)))</f>
        <v>Chemo Med1</v>
      </c>
      <c r="H2883" t="str">
        <f>IF(B2883&lt;'Price Schedules'!$B$15,'Price Schedules'!$A$14,'Price Schedules'!$A$15)</f>
        <v>PASS1</v>
      </c>
      <c r="I2883" t="str">
        <f>IF(B2883&lt;'Price Schedules'!$B$18,'Price Schedules'!$A$17,'Price Schedules'!$A$18)</f>
        <v>IV1</v>
      </c>
      <c r="J2883" t="s">
        <v>38</v>
      </c>
      <c r="K2883" t="s">
        <v>39</v>
      </c>
      <c r="L2883" t="s">
        <v>40</v>
      </c>
      <c r="M2883" t="s">
        <v>41</v>
      </c>
      <c r="N2883" t="s">
        <v>42</v>
      </c>
      <c r="O2883" t="s">
        <v>43</v>
      </c>
      <c r="P2883" t="s">
        <v>44</v>
      </c>
      <c r="Q2883" t="s">
        <v>45</v>
      </c>
      <c r="R2883" t="str">
        <f t="shared" ref="R2883:R2946" si="91">IF(C2883=$E$1,E2883,IF(C2883=$F$1,F2883,IF(C2883=$G$1,G2883,IF(C2883=$H$1,H2883,IF(C2883=$I$1,I2883,IF(C2883=$J$1,J2883,IF(C2883=$K$1,K2883,IF(C2883=$L$1,L2883,IF(C2883=$M$1,M2883,IF(C2883=$N$1,N2883,IF(C2883=$O$1,O2883,IF(C2883=$P$1,P2883,IF(C2883=$Q$1,Q2883,"Error")))))))))))))</f>
        <v>Error</v>
      </c>
      <c r="S2883" t="e">
        <f>VLOOKUP($R2883,'Price Schedules'!$A$1:$H$34,4,FALSE)</f>
        <v>#N/A</v>
      </c>
      <c r="T2883" t="e">
        <f>VLOOKUP(R2883,'Price Schedules'!$A$1:$H$34,5,FALSE)</f>
        <v>#N/A</v>
      </c>
      <c r="U2883" t="e">
        <f>VLOOKUP(R2883,'Price Schedules'!$A$1:$H$34,6,FALSE)</f>
        <v>#N/A</v>
      </c>
      <c r="V2883" t="e">
        <f>VLOOKUP(R2883,'Price Schedules'!$A$1:$H$34,7,FALSE)</f>
        <v>#N/A</v>
      </c>
      <c r="W2883" t="e">
        <f>VLOOKUP(R2883,'Price Schedules'!$A$1:$H$34,8,FALSE)</f>
        <v>#N/A</v>
      </c>
    </row>
    <row r="2884" spans="1:23" x14ac:dyDescent="0.25">
      <c r="A2884">
        <f>Chargemaster!A2885</f>
        <v>0</v>
      </c>
      <c r="B2884">
        <f>Chargemaster!C2885</f>
        <v>0</v>
      </c>
      <c r="C2884">
        <f>Chargemaster!D2885</f>
        <v>0</v>
      </c>
      <c r="D2884" t="e">
        <f t="shared" si="90"/>
        <v>#N/A</v>
      </c>
      <c r="E2884" t="str">
        <f>(IF(B2884&lt;'Price Schedules'!$B$3,'Price Schedules'!$A$2,IF(B2884&lt;'Price Schedules'!$B$4,'Price Schedules'!$A$3,'Price Schedules'!$A$4)))</f>
        <v>Inj Med1</v>
      </c>
      <c r="F2884" t="str">
        <f>(IF(B2884&lt;'Price Schedules'!$B$7,'Price Schedules'!$A$6,IF(B2884&lt;'Price Schedules'!$B$8,'Price Schedules'!$A$7,'Price Schedules'!$A$8)))</f>
        <v>Chemo IV1</v>
      </c>
      <c r="G2884" t="str">
        <f>(IF(B2884&lt;'Price Schedules'!$B$11,'Price Schedules'!$A$10,IF(B2884&lt;'Price Schedules'!$B$12,'Price Schedules'!$A$11,'Price Schedules'!$A$12)))</f>
        <v>Chemo Med1</v>
      </c>
      <c r="H2884" t="str">
        <f>IF(B2884&lt;'Price Schedules'!$B$15,'Price Schedules'!$A$14,'Price Schedules'!$A$15)</f>
        <v>PASS1</v>
      </c>
      <c r="I2884" t="str">
        <f>IF(B2884&lt;'Price Schedules'!$B$18,'Price Schedules'!$A$17,'Price Schedules'!$A$18)</f>
        <v>IV1</v>
      </c>
      <c r="J2884" t="s">
        <v>38</v>
      </c>
      <c r="K2884" t="s">
        <v>39</v>
      </c>
      <c r="L2884" t="s">
        <v>40</v>
      </c>
      <c r="M2884" t="s">
        <v>41</v>
      </c>
      <c r="N2884" t="s">
        <v>42</v>
      </c>
      <c r="O2884" t="s">
        <v>43</v>
      </c>
      <c r="P2884" t="s">
        <v>44</v>
      </c>
      <c r="Q2884" t="s">
        <v>45</v>
      </c>
      <c r="R2884" t="str">
        <f t="shared" si="91"/>
        <v>Error</v>
      </c>
      <c r="S2884" t="e">
        <f>VLOOKUP($R2884,'Price Schedules'!$A$1:$H$34,4,FALSE)</f>
        <v>#N/A</v>
      </c>
      <c r="T2884" t="e">
        <f>VLOOKUP(R2884,'Price Schedules'!$A$1:$H$34,5,FALSE)</f>
        <v>#N/A</v>
      </c>
      <c r="U2884" t="e">
        <f>VLOOKUP(R2884,'Price Schedules'!$A$1:$H$34,6,FALSE)</f>
        <v>#N/A</v>
      </c>
      <c r="V2884" t="e">
        <f>VLOOKUP(R2884,'Price Schedules'!$A$1:$H$34,7,FALSE)</f>
        <v>#N/A</v>
      </c>
      <c r="W2884" t="e">
        <f>VLOOKUP(R2884,'Price Schedules'!$A$1:$H$34,8,FALSE)</f>
        <v>#N/A</v>
      </c>
    </row>
    <row r="2885" spans="1:23" x14ac:dyDescent="0.25">
      <c r="A2885">
        <f>Chargemaster!A2886</f>
        <v>0</v>
      </c>
      <c r="B2885">
        <f>Chargemaster!C2886</f>
        <v>0</v>
      </c>
      <c r="C2885">
        <f>Chargemaster!D2886</f>
        <v>0</v>
      </c>
      <c r="D2885" t="e">
        <f t="shared" si="90"/>
        <v>#N/A</v>
      </c>
      <c r="E2885" t="str">
        <f>(IF(B2885&lt;'Price Schedules'!$B$3,'Price Schedules'!$A$2,IF(B2885&lt;'Price Schedules'!$B$4,'Price Schedules'!$A$3,'Price Schedules'!$A$4)))</f>
        <v>Inj Med1</v>
      </c>
      <c r="F2885" t="str">
        <f>(IF(B2885&lt;'Price Schedules'!$B$7,'Price Schedules'!$A$6,IF(B2885&lt;'Price Schedules'!$B$8,'Price Schedules'!$A$7,'Price Schedules'!$A$8)))</f>
        <v>Chemo IV1</v>
      </c>
      <c r="G2885" t="str">
        <f>(IF(B2885&lt;'Price Schedules'!$B$11,'Price Schedules'!$A$10,IF(B2885&lt;'Price Schedules'!$B$12,'Price Schedules'!$A$11,'Price Schedules'!$A$12)))</f>
        <v>Chemo Med1</v>
      </c>
      <c r="H2885" t="str">
        <f>IF(B2885&lt;'Price Schedules'!$B$15,'Price Schedules'!$A$14,'Price Schedules'!$A$15)</f>
        <v>PASS1</v>
      </c>
      <c r="I2885" t="str">
        <f>IF(B2885&lt;'Price Schedules'!$B$18,'Price Schedules'!$A$17,'Price Schedules'!$A$18)</f>
        <v>IV1</v>
      </c>
      <c r="J2885" t="s">
        <v>38</v>
      </c>
      <c r="K2885" t="s">
        <v>39</v>
      </c>
      <c r="L2885" t="s">
        <v>40</v>
      </c>
      <c r="M2885" t="s">
        <v>41</v>
      </c>
      <c r="N2885" t="s">
        <v>42</v>
      </c>
      <c r="O2885" t="s">
        <v>43</v>
      </c>
      <c r="P2885" t="s">
        <v>44</v>
      </c>
      <c r="Q2885" t="s">
        <v>45</v>
      </c>
      <c r="R2885" t="str">
        <f t="shared" si="91"/>
        <v>Error</v>
      </c>
      <c r="S2885" t="e">
        <f>VLOOKUP($R2885,'Price Schedules'!$A$1:$H$34,4,FALSE)</f>
        <v>#N/A</v>
      </c>
      <c r="T2885" t="e">
        <f>VLOOKUP(R2885,'Price Schedules'!$A$1:$H$34,5,FALSE)</f>
        <v>#N/A</v>
      </c>
      <c r="U2885" t="e">
        <f>VLOOKUP(R2885,'Price Schedules'!$A$1:$H$34,6,FALSE)</f>
        <v>#N/A</v>
      </c>
      <c r="V2885" t="e">
        <f>VLOOKUP(R2885,'Price Schedules'!$A$1:$H$34,7,FALSE)</f>
        <v>#N/A</v>
      </c>
      <c r="W2885" t="e">
        <f>VLOOKUP(R2885,'Price Schedules'!$A$1:$H$34,8,FALSE)</f>
        <v>#N/A</v>
      </c>
    </row>
    <row r="2886" spans="1:23" x14ac:dyDescent="0.25">
      <c r="A2886">
        <f>Chargemaster!A2887</f>
        <v>0</v>
      </c>
      <c r="B2886">
        <f>Chargemaster!C2887</f>
        <v>0</v>
      </c>
      <c r="C2886">
        <f>Chargemaster!D2887</f>
        <v>0</v>
      </c>
      <c r="D2886" t="e">
        <f t="shared" si="90"/>
        <v>#N/A</v>
      </c>
      <c r="E2886" t="str">
        <f>(IF(B2886&lt;'Price Schedules'!$B$3,'Price Schedules'!$A$2,IF(B2886&lt;'Price Schedules'!$B$4,'Price Schedules'!$A$3,'Price Schedules'!$A$4)))</f>
        <v>Inj Med1</v>
      </c>
      <c r="F2886" t="str">
        <f>(IF(B2886&lt;'Price Schedules'!$B$7,'Price Schedules'!$A$6,IF(B2886&lt;'Price Schedules'!$B$8,'Price Schedules'!$A$7,'Price Schedules'!$A$8)))</f>
        <v>Chemo IV1</v>
      </c>
      <c r="G2886" t="str">
        <f>(IF(B2886&lt;'Price Schedules'!$B$11,'Price Schedules'!$A$10,IF(B2886&lt;'Price Schedules'!$B$12,'Price Schedules'!$A$11,'Price Schedules'!$A$12)))</f>
        <v>Chemo Med1</v>
      </c>
      <c r="H2886" t="str">
        <f>IF(B2886&lt;'Price Schedules'!$B$15,'Price Schedules'!$A$14,'Price Schedules'!$A$15)</f>
        <v>PASS1</v>
      </c>
      <c r="I2886" t="str">
        <f>IF(B2886&lt;'Price Schedules'!$B$18,'Price Schedules'!$A$17,'Price Schedules'!$A$18)</f>
        <v>IV1</v>
      </c>
      <c r="J2886" t="s">
        <v>38</v>
      </c>
      <c r="K2886" t="s">
        <v>39</v>
      </c>
      <c r="L2886" t="s">
        <v>40</v>
      </c>
      <c r="M2886" t="s">
        <v>41</v>
      </c>
      <c r="N2886" t="s">
        <v>42</v>
      </c>
      <c r="O2886" t="s">
        <v>43</v>
      </c>
      <c r="P2886" t="s">
        <v>44</v>
      </c>
      <c r="Q2886" t="s">
        <v>45</v>
      </c>
      <c r="R2886" t="str">
        <f t="shared" si="91"/>
        <v>Error</v>
      </c>
      <c r="S2886" t="e">
        <f>VLOOKUP($R2886,'Price Schedules'!$A$1:$H$34,4,FALSE)</f>
        <v>#N/A</v>
      </c>
      <c r="T2886" t="e">
        <f>VLOOKUP(R2886,'Price Schedules'!$A$1:$H$34,5,FALSE)</f>
        <v>#N/A</v>
      </c>
      <c r="U2886" t="e">
        <f>VLOOKUP(R2886,'Price Schedules'!$A$1:$H$34,6,FALSE)</f>
        <v>#N/A</v>
      </c>
      <c r="V2886" t="e">
        <f>VLOOKUP(R2886,'Price Schedules'!$A$1:$H$34,7,FALSE)</f>
        <v>#N/A</v>
      </c>
      <c r="W2886" t="e">
        <f>VLOOKUP(R2886,'Price Schedules'!$A$1:$H$34,8,FALSE)</f>
        <v>#N/A</v>
      </c>
    </row>
    <row r="2887" spans="1:23" x14ac:dyDescent="0.25">
      <c r="A2887">
        <f>Chargemaster!A2888</f>
        <v>0</v>
      </c>
      <c r="B2887">
        <f>Chargemaster!C2888</f>
        <v>0</v>
      </c>
      <c r="C2887">
        <f>Chargemaster!D2888</f>
        <v>0</v>
      </c>
      <c r="D2887" t="e">
        <f t="shared" si="90"/>
        <v>#N/A</v>
      </c>
      <c r="E2887" t="str">
        <f>(IF(B2887&lt;'Price Schedules'!$B$3,'Price Schedules'!$A$2,IF(B2887&lt;'Price Schedules'!$B$4,'Price Schedules'!$A$3,'Price Schedules'!$A$4)))</f>
        <v>Inj Med1</v>
      </c>
      <c r="F2887" t="str">
        <f>(IF(B2887&lt;'Price Schedules'!$B$7,'Price Schedules'!$A$6,IF(B2887&lt;'Price Schedules'!$B$8,'Price Schedules'!$A$7,'Price Schedules'!$A$8)))</f>
        <v>Chemo IV1</v>
      </c>
      <c r="G2887" t="str">
        <f>(IF(B2887&lt;'Price Schedules'!$B$11,'Price Schedules'!$A$10,IF(B2887&lt;'Price Schedules'!$B$12,'Price Schedules'!$A$11,'Price Schedules'!$A$12)))</f>
        <v>Chemo Med1</v>
      </c>
      <c r="H2887" t="str">
        <f>IF(B2887&lt;'Price Schedules'!$B$15,'Price Schedules'!$A$14,'Price Schedules'!$A$15)</f>
        <v>PASS1</v>
      </c>
      <c r="I2887" t="str">
        <f>IF(B2887&lt;'Price Schedules'!$B$18,'Price Schedules'!$A$17,'Price Schedules'!$A$18)</f>
        <v>IV1</v>
      </c>
      <c r="J2887" t="s">
        <v>38</v>
      </c>
      <c r="K2887" t="s">
        <v>39</v>
      </c>
      <c r="L2887" t="s">
        <v>40</v>
      </c>
      <c r="M2887" t="s">
        <v>41</v>
      </c>
      <c r="N2887" t="s">
        <v>42</v>
      </c>
      <c r="O2887" t="s">
        <v>43</v>
      </c>
      <c r="P2887" t="s">
        <v>44</v>
      </c>
      <c r="Q2887" t="s">
        <v>45</v>
      </c>
      <c r="R2887" t="str">
        <f t="shared" si="91"/>
        <v>Error</v>
      </c>
      <c r="S2887" t="e">
        <f>VLOOKUP($R2887,'Price Schedules'!$A$1:$H$34,4,FALSE)</f>
        <v>#N/A</v>
      </c>
      <c r="T2887" t="e">
        <f>VLOOKUP(R2887,'Price Schedules'!$A$1:$H$34,5,FALSE)</f>
        <v>#N/A</v>
      </c>
      <c r="U2887" t="e">
        <f>VLOOKUP(R2887,'Price Schedules'!$A$1:$H$34,6,FALSE)</f>
        <v>#N/A</v>
      </c>
      <c r="V2887" t="e">
        <f>VLOOKUP(R2887,'Price Schedules'!$A$1:$H$34,7,FALSE)</f>
        <v>#N/A</v>
      </c>
      <c r="W2887" t="e">
        <f>VLOOKUP(R2887,'Price Schedules'!$A$1:$H$34,8,FALSE)</f>
        <v>#N/A</v>
      </c>
    </row>
    <row r="2888" spans="1:23" x14ac:dyDescent="0.25">
      <c r="A2888">
        <f>Chargemaster!A2889</f>
        <v>0</v>
      </c>
      <c r="B2888">
        <f>Chargemaster!C2889</f>
        <v>0</v>
      </c>
      <c r="C2888">
        <f>Chargemaster!D2889</f>
        <v>0</v>
      </c>
      <c r="D2888" t="e">
        <f t="shared" si="90"/>
        <v>#N/A</v>
      </c>
      <c r="E2888" t="str">
        <f>(IF(B2888&lt;'Price Schedules'!$B$3,'Price Schedules'!$A$2,IF(B2888&lt;'Price Schedules'!$B$4,'Price Schedules'!$A$3,'Price Schedules'!$A$4)))</f>
        <v>Inj Med1</v>
      </c>
      <c r="F2888" t="str">
        <f>(IF(B2888&lt;'Price Schedules'!$B$7,'Price Schedules'!$A$6,IF(B2888&lt;'Price Schedules'!$B$8,'Price Schedules'!$A$7,'Price Schedules'!$A$8)))</f>
        <v>Chemo IV1</v>
      </c>
      <c r="G2888" t="str">
        <f>(IF(B2888&lt;'Price Schedules'!$B$11,'Price Schedules'!$A$10,IF(B2888&lt;'Price Schedules'!$B$12,'Price Schedules'!$A$11,'Price Schedules'!$A$12)))</f>
        <v>Chemo Med1</v>
      </c>
      <c r="H2888" t="str">
        <f>IF(B2888&lt;'Price Schedules'!$B$15,'Price Schedules'!$A$14,'Price Schedules'!$A$15)</f>
        <v>PASS1</v>
      </c>
      <c r="I2888" t="str">
        <f>IF(B2888&lt;'Price Schedules'!$B$18,'Price Schedules'!$A$17,'Price Schedules'!$A$18)</f>
        <v>IV1</v>
      </c>
      <c r="J2888" t="s">
        <v>38</v>
      </c>
      <c r="K2888" t="s">
        <v>39</v>
      </c>
      <c r="L2888" t="s">
        <v>40</v>
      </c>
      <c r="M2888" t="s">
        <v>41</v>
      </c>
      <c r="N2888" t="s">
        <v>42</v>
      </c>
      <c r="O2888" t="s">
        <v>43</v>
      </c>
      <c r="P2888" t="s">
        <v>44</v>
      </c>
      <c r="Q2888" t="s">
        <v>45</v>
      </c>
      <c r="R2888" t="str">
        <f t="shared" si="91"/>
        <v>Error</v>
      </c>
      <c r="S2888" t="e">
        <f>VLOOKUP($R2888,'Price Schedules'!$A$1:$H$34,4,FALSE)</f>
        <v>#N/A</v>
      </c>
      <c r="T2888" t="e">
        <f>VLOOKUP(R2888,'Price Schedules'!$A$1:$H$34,5,FALSE)</f>
        <v>#N/A</v>
      </c>
      <c r="U2888" t="e">
        <f>VLOOKUP(R2888,'Price Schedules'!$A$1:$H$34,6,FALSE)</f>
        <v>#N/A</v>
      </c>
      <c r="V2888" t="e">
        <f>VLOOKUP(R2888,'Price Schedules'!$A$1:$H$34,7,FALSE)</f>
        <v>#N/A</v>
      </c>
      <c r="W2888" t="e">
        <f>VLOOKUP(R2888,'Price Schedules'!$A$1:$H$34,8,FALSE)</f>
        <v>#N/A</v>
      </c>
    </row>
    <row r="2889" spans="1:23" x14ac:dyDescent="0.25">
      <c r="A2889">
        <f>Chargemaster!A2890</f>
        <v>0</v>
      </c>
      <c r="B2889">
        <f>Chargemaster!C2890</f>
        <v>0</v>
      </c>
      <c r="C2889">
        <f>Chargemaster!D2890</f>
        <v>0</v>
      </c>
      <c r="D2889" t="e">
        <f t="shared" si="90"/>
        <v>#N/A</v>
      </c>
      <c r="E2889" t="str">
        <f>(IF(B2889&lt;'Price Schedules'!$B$3,'Price Schedules'!$A$2,IF(B2889&lt;'Price Schedules'!$B$4,'Price Schedules'!$A$3,'Price Schedules'!$A$4)))</f>
        <v>Inj Med1</v>
      </c>
      <c r="F2889" t="str">
        <f>(IF(B2889&lt;'Price Schedules'!$B$7,'Price Schedules'!$A$6,IF(B2889&lt;'Price Schedules'!$B$8,'Price Schedules'!$A$7,'Price Schedules'!$A$8)))</f>
        <v>Chemo IV1</v>
      </c>
      <c r="G2889" t="str">
        <f>(IF(B2889&lt;'Price Schedules'!$B$11,'Price Schedules'!$A$10,IF(B2889&lt;'Price Schedules'!$B$12,'Price Schedules'!$A$11,'Price Schedules'!$A$12)))</f>
        <v>Chemo Med1</v>
      </c>
      <c r="H2889" t="str">
        <f>IF(B2889&lt;'Price Schedules'!$B$15,'Price Schedules'!$A$14,'Price Schedules'!$A$15)</f>
        <v>PASS1</v>
      </c>
      <c r="I2889" t="str">
        <f>IF(B2889&lt;'Price Schedules'!$B$18,'Price Schedules'!$A$17,'Price Schedules'!$A$18)</f>
        <v>IV1</v>
      </c>
      <c r="J2889" t="s">
        <v>38</v>
      </c>
      <c r="K2889" t="s">
        <v>39</v>
      </c>
      <c r="L2889" t="s">
        <v>40</v>
      </c>
      <c r="M2889" t="s">
        <v>41</v>
      </c>
      <c r="N2889" t="s">
        <v>42</v>
      </c>
      <c r="O2889" t="s">
        <v>43</v>
      </c>
      <c r="P2889" t="s">
        <v>44</v>
      </c>
      <c r="Q2889" t="s">
        <v>45</v>
      </c>
      <c r="R2889" t="str">
        <f t="shared" si="91"/>
        <v>Error</v>
      </c>
      <c r="S2889" t="e">
        <f>VLOOKUP($R2889,'Price Schedules'!$A$1:$H$34,4,FALSE)</f>
        <v>#N/A</v>
      </c>
      <c r="T2889" t="e">
        <f>VLOOKUP(R2889,'Price Schedules'!$A$1:$H$34,5,FALSE)</f>
        <v>#N/A</v>
      </c>
      <c r="U2889" t="e">
        <f>VLOOKUP(R2889,'Price Schedules'!$A$1:$H$34,6,FALSE)</f>
        <v>#N/A</v>
      </c>
      <c r="V2889" t="e">
        <f>VLOOKUP(R2889,'Price Schedules'!$A$1:$H$34,7,FALSE)</f>
        <v>#N/A</v>
      </c>
      <c r="W2889" t="e">
        <f>VLOOKUP(R2889,'Price Schedules'!$A$1:$H$34,8,FALSE)</f>
        <v>#N/A</v>
      </c>
    </row>
    <row r="2890" spans="1:23" x14ac:dyDescent="0.25">
      <c r="A2890">
        <f>Chargemaster!A2891</f>
        <v>0</v>
      </c>
      <c r="B2890">
        <f>Chargemaster!C2891</f>
        <v>0</v>
      </c>
      <c r="C2890">
        <f>Chargemaster!D2891</f>
        <v>0</v>
      </c>
      <c r="D2890" t="e">
        <f t="shared" si="90"/>
        <v>#N/A</v>
      </c>
      <c r="E2890" t="str">
        <f>(IF(B2890&lt;'Price Schedules'!$B$3,'Price Schedules'!$A$2,IF(B2890&lt;'Price Schedules'!$B$4,'Price Schedules'!$A$3,'Price Schedules'!$A$4)))</f>
        <v>Inj Med1</v>
      </c>
      <c r="F2890" t="str">
        <f>(IF(B2890&lt;'Price Schedules'!$B$7,'Price Schedules'!$A$6,IF(B2890&lt;'Price Schedules'!$B$8,'Price Schedules'!$A$7,'Price Schedules'!$A$8)))</f>
        <v>Chemo IV1</v>
      </c>
      <c r="G2890" t="str">
        <f>(IF(B2890&lt;'Price Schedules'!$B$11,'Price Schedules'!$A$10,IF(B2890&lt;'Price Schedules'!$B$12,'Price Schedules'!$A$11,'Price Schedules'!$A$12)))</f>
        <v>Chemo Med1</v>
      </c>
      <c r="H2890" t="str">
        <f>IF(B2890&lt;'Price Schedules'!$B$15,'Price Schedules'!$A$14,'Price Schedules'!$A$15)</f>
        <v>PASS1</v>
      </c>
      <c r="I2890" t="str">
        <f>IF(B2890&lt;'Price Schedules'!$B$18,'Price Schedules'!$A$17,'Price Schedules'!$A$18)</f>
        <v>IV1</v>
      </c>
      <c r="J2890" t="s">
        <v>38</v>
      </c>
      <c r="K2890" t="s">
        <v>39</v>
      </c>
      <c r="L2890" t="s">
        <v>40</v>
      </c>
      <c r="M2890" t="s">
        <v>41</v>
      </c>
      <c r="N2890" t="s">
        <v>42</v>
      </c>
      <c r="O2890" t="s">
        <v>43</v>
      </c>
      <c r="P2890" t="s">
        <v>44</v>
      </c>
      <c r="Q2890" t="s">
        <v>45</v>
      </c>
      <c r="R2890" t="str">
        <f t="shared" si="91"/>
        <v>Error</v>
      </c>
      <c r="S2890" t="e">
        <f>VLOOKUP($R2890,'Price Schedules'!$A$1:$H$34,4,FALSE)</f>
        <v>#N/A</v>
      </c>
      <c r="T2890" t="e">
        <f>VLOOKUP(R2890,'Price Schedules'!$A$1:$H$34,5,FALSE)</f>
        <v>#N/A</v>
      </c>
      <c r="U2890" t="e">
        <f>VLOOKUP(R2890,'Price Schedules'!$A$1:$H$34,6,FALSE)</f>
        <v>#N/A</v>
      </c>
      <c r="V2890" t="e">
        <f>VLOOKUP(R2890,'Price Schedules'!$A$1:$H$34,7,FALSE)</f>
        <v>#N/A</v>
      </c>
      <c r="W2890" t="e">
        <f>VLOOKUP(R2890,'Price Schedules'!$A$1:$H$34,8,FALSE)</f>
        <v>#N/A</v>
      </c>
    </row>
    <row r="2891" spans="1:23" x14ac:dyDescent="0.25">
      <c r="A2891">
        <f>Chargemaster!A2892</f>
        <v>0</v>
      </c>
      <c r="B2891">
        <f>Chargemaster!C2892</f>
        <v>0</v>
      </c>
      <c r="C2891">
        <f>Chargemaster!D2892</f>
        <v>0</v>
      </c>
      <c r="D2891" t="e">
        <f t="shared" si="90"/>
        <v>#N/A</v>
      </c>
      <c r="E2891" t="str">
        <f>(IF(B2891&lt;'Price Schedules'!$B$3,'Price Schedules'!$A$2,IF(B2891&lt;'Price Schedules'!$B$4,'Price Schedules'!$A$3,'Price Schedules'!$A$4)))</f>
        <v>Inj Med1</v>
      </c>
      <c r="F2891" t="str">
        <f>(IF(B2891&lt;'Price Schedules'!$B$7,'Price Schedules'!$A$6,IF(B2891&lt;'Price Schedules'!$B$8,'Price Schedules'!$A$7,'Price Schedules'!$A$8)))</f>
        <v>Chemo IV1</v>
      </c>
      <c r="G2891" t="str">
        <f>(IF(B2891&lt;'Price Schedules'!$B$11,'Price Schedules'!$A$10,IF(B2891&lt;'Price Schedules'!$B$12,'Price Schedules'!$A$11,'Price Schedules'!$A$12)))</f>
        <v>Chemo Med1</v>
      </c>
      <c r="H2891" t="str">
        <f>IF(B2891&lt;'Price Schedules'!$B$15,'Price Schedules'!$A$14,'Price Schedules'!$A$15)</f>
        <v>PASS1</v>
      </c>
      <c r="I2891" t="str">
        <f>IF(B2891&lt;'Price Schedules'!$B$18,'Price Schedules'!$A$17,'Price Schedules'!$A$18)</f>
        <v>IV1</v>
      </c>
      <c r="J2891" t="s">
        <v>38</v>
      </c>
      <c r="K2891" t="s">
        <v>39</v>
      </c>
      <c r="L2891" t="s">
        <v>40</v>
      </c>
      <c r="M2891" t="s">
        <v>41</v>
      </c>
      <c r="N2891" t="s">
        <v>42</v>
      </c>
      <c r="O2891" t="s">
        <v>43</v>
      </c>
      <c r="P2891" t="s">
        <v>44</v>
      </c>
      <c r="Q2891" t="s">
        <v>45</v>
      </c>
      <c r="R2891" t="str">
        <f t="shared" si="91"/>
        <v>Error</v>
      </c>
      <c r="S2891" t="e">
        <f>VLOOKUP($R2891,'Price Schedules'!$A$1:$H$34,4,FALSE)</f>
        <v>#N/A</v>
      </c>
      <c r="T2891" t="e">
        <f>VLOOKUP(R2891,'Price Schedules'!$A$1:$H$34,5,FALSE)</f>
        <v>#N/A</v>
      </c>
      <c r="U2891" t="e">
        <f>VLOOKUP(R2891,'Price Schedules'!$A$1:$H$34,6,FALSE)</f>
        <v>#N/A</v>
      </c>
      <c r="V2891" t="e">
        <f>VLOOKUP(R2891,'Price Schedules'!$A$1:$H$34,7,FALSE)</f>
        <v>#N/A</v>
      </c>
      <c r="W2891" t="e">
        <f>VLOOKUP(R2891,'Price Schedules'!$A$1:$H$34,8,FALSE)</f>
        <v>#N/A</v>
      </c>
    </row>
    <row r="2892" spans="1:23" x14ac:dyDescent="0.25">
      <c r="A2892">
        <f>Chargemaster!A2893</f>
        <v>0</v>
      </c>
      <c r="B2892">
        <f>Chargemaster!C2893</f>
        <v>0</v>
      </c>
      <c r="C2892">
        <f>Chargemaster!D2893</f>
        <v>0</v>
      </c>
      <c r="D2892" t="e">
        <f t="shared" si="90"/>
        <v>#N/A</v>
      </c>
      <c r="E2892" t="str">
        <f>(IF(B2892&lt;'Price Schedules'!$B$3,'Price Schedules'!$A$2,IF(B2892&lt;'Price Schedules'!$B$4,'Price Schedules'!$A$3,'Price Schedules'!$A$4)))</f>
        <v>Inj Med1</v>
      </c>
      <c r="F2892" t="str">
        <f>(IF(B2892&lt;'Price Schedules'!$B$7,'Price Schedules'!$A$6,IF(B2892&lt;'Price Schedules'!$B$8,'Price Schedules'!$A$7,'Price Schedules'!$A$8)))</f>
        <v>Chemo IV1</v>
      </c>
      <c r="G2892" t="str">
        <f>(IF(B2892&lt;'Price Schedules'!$B$11,'Price Schedules'!$A$10,IF(B2892&lt;'Price Schedules'!$B$12,'Price Schedules'!$A$11,'Price Schedules'!$A$12)))</f>
        <v>Chemo Med1</v>
      </c>
      <c r="H2892" t="str">
        <f>IF(B2892&lt;'Price Schedules'!$B$15,'Price Schedules'!$A$14,'Price Schedules'!$A$15)</f>
        <v>PASS1</v>
      </c>
      <c r="I2892" t="str">
        <f>IF(B2892&lt;'Price Schedules'!$B$18,'Price Schedules'!$A$17,'Price Schedules'!$A$18)</f>
        <v>IV1</v>
      </c>
      <c r="J2892" t="s">
        <v>38</v>
      </c>
      <c r="K2892" t="s">
        <v>39</v>
      </c>
      <c r="L2892" t="s">
        <v>40</v>
      </c>
      <c r="M2892" t="s">
        <v>41</v>
      </c>
      <c r="N2892" t="s">
        <v>42</v>
      </c>
      <c r="O2892" t="s">
        <v>43</v>
      </c>
      <c r="P2892" t="s">
        <v>44</v>
      </c>
      <c r="Q2892" t="s">
        <v>45</v>
      </c>
      <c r="R2892" t="str">
        <f t="shared" si="91"/>
        <v>Error</v>
      </c>
      <c r="S2892" t="e">
        <f>VLOOKUP($R2892,'Price Schedules'!$A$1:$H$34,4,FALSE)</f>
        <v>#N/A</v>
      </c>
      <c r="T2892" t="e">
        <f>VLOOKUP(R2892,'Price Schedules'!$A$1:$H$34,5,FALSE)</f>
        <v>#N/A</v>
      </c>
      <c r="U2892" t="e">
        <f>VLOOKUP(R2892,'Price Schedules'!$A$1:$H$34,6,FALSE)</f>
        <v>#N/A</v>
      </c>
      <c r="V2892" t="e">
        <f>VLOOKUP(R2892,'Price Schedules'!$A$1:$H$34,7,FALSE)</f>
        <v>#N/A</v>
      </c>
      <c r="W2892" t="e">
        <f>VLOOKUP(R2892,'Price Schedules'!$A$1:$H$34,8,FALSE)</f>
        <v>#N/A</v>
      </c>
    </row>
    <row r="2893" spans="1:23" x14ac:dyDescent="0.25">
      <c r="A2893">
        <f>Chargemaster!A2894</f>
        <v>0</v>
      </c>
      <c r="B2893">
        <f>Chargemaster!C2894</f>
        <v>0</v>
      </c>
      <c r="C2893">
        <f>Chargemaster!D2894</f>
        <v>0</v>
      </c>
      <c r="D2893" t="e">
        <f t="shared" si="90"/>
        <v>#N/A</v>
      </c>
      <c r="E2893" t="str">
        <f>(IF(B2893&lt;'Price Schedules'!$B$3,'Price Schedules'!$A$2,IF(B2893&lt;'Price Schedules'!$B$4,'Price Schedules'!$A$3,'Price Schedules'!$A$4)))</f>
        <v>Inj Med1</v>
      </c>
      <c r="F2893" t="str">
        <f>(IF(B2893&lt;'Price Schedules'!$B$7,'Price Schedules'!$A$6,IF(B2893&lt;'Price Schedules'!$B$8,'Price Schedules'!$A$7,'Price Schedules'!$A$8)))</f>
        <v>Chemo IV1</v>
      </c>
      <c r="G2893" t="str">
        <f>(IF(B2893&lt;'Price Schedules'!$B$11,'Price Schedules'!$A$10,IF(B2893&lt;'Price Schedules'!$B$12,'Price Schedules'!$A$11,'Price Schedules'!$A$12)))</f>
        <v>Chemo Med1</v>
      </c>
      <c r="H2893" t="str">
        <f>IF(B2893&lt;'Price Schedules'!$B$15,'Price Schedules'!$A$14,'Price Schedules'!$A$15)</f>
        <v>PASS1</v>
      </c>
      <c r="I2893" t="str">
        <f>IF(B2893&lt;'Price Schedules'!$B$18,'Price Schedules'!$A$17,'Price Schedules'!$A$18)</f>
        <v>IV1</v>
      </c>
      <c r="J2893" t="s">
        <v>38</v>
      </c>
      <c r="K2893" t="s">
        <v>39</v>
      </c>
      <c r="L2893" t="s">
        <v>40</v>
      </c>
      <c r="M2893" t="s">
        <v>41</v>
      </c>
      <c r="N2893" t="s">
        <v>42</v>
      </c>
      <c r="O2893" t="s">
        <v>43</v>
      </c>
      <c r="P2893" t="s">
        <v>44</v>
      </c>
      <c r="Q2893" t="s">
        <v>45</v>
      </c>
      <c r="R2893" t="str">
        <f t="shared" si="91"/>
        <v>Error</v>
      </c>
      <c r="S2893" t="e">
        <f>VLOOKUP($R2893,'Price Schedules'!$A$1:$H$34,4,FALSE)</f>
        <v>#N/A</v>
      </c>
      <c r="T2893" t="e">
        <f>VLOOKUP(R2893,'Price Schedules'!$A$1:$H$34,5,FALSE)</f>
        <v>#N/A</v>
      </c>
      <c r="U2893" t="e">
        <f>VLOOKUP(R2893,'Price Schedules'!$A$1:$H$34,6,FALSE)</f>
        <v>#N/A</v>
      </c>
      <c r="V2893" t="e">
        <f>VLOOKUP(R2893,'Price Schedules'!$A$1:$H$34,7,FALSE)</f>
        <v>#N/A</v>
      </c>
      <c r="W2893" t="e">
        <f>VLOOKUP(R2893,'Price Schedules'!$A$1:$H$34,8,FALSE)</f>
        <v>#N/A</v>
      </c>
    </row>
    <row r="2894" spans="1:23" x14ac:dyDescent="0.25">
      <c r="A2894">
        <f>Chargemaster!A2895</f>
        <v>0</v>
      </c>
      <c r="B2894">
        <f>Chargemaster!C2895</f>
        <v>0</v>
      </c>
      <c r="C2894">
        <f>Chargemaster!D2895</f>
        <v>0</v>
      </c>
      <c r="D2894" t="e">
        <f t="shared" si="90"/>
        <v>#N/A</v>
      </c>
      <c r="E2894" t="str">
        <f>(IF(B2894&lt;'Price Schedules'!$B$3,'Price Schedules'!$A$2,IF(B2894&lt;'Price Schedules'!$B$4,'Price Schedules'!$A$3,'Price Schedules'!$A$4)))</f>
        <v>Inj Med1</v>
      </c>
      <c r="F2894" t="str">
        <f>(IF(B2894&lt;'Price Schedules'!$B$7,'Price Schedules'!$A$6,IF(B2894&lt;'Price Schedules'!$B$8,'Price Schedules'!$A$7,'Price Schedules'!$A$8)))</f>
        <v>Chemo IV1</v>
      </c>
      <c r="G2894" t="str">
        <f>(IF(B2894&lt;'Price Schedules'!$B$11,'Price Schedules'!$A$10,IF(B2894&lt;'Price Schedules'!$B$12,'Price Schedules'!$A$11,'Price Schedules'!$A$12)))</f>
        <v>Chemo Med1</v>
      </c>
      <c r="H2894" t="str">
        <f>IF(B2894&lt;'Price Schedules'!$B$15,'Price Schedules'!$A$14,'Price Schedules'!$A$15)</f>
        <v>PASS1</v>
      </c>
      <c r="I2894" t="str">
        <f>IF(B2894&lt;'Price Schedules'!$B$18,'Price Schedules'!$A$17,'Price Schedules'!$A$18)</f>
        <v>IV1</v>
      </c>
      <c r="J2894" t="s">
        <v>38</v>
      </c>
      <c r="K2894" t="s">
        <v>39</v>
      </c>
      <c r="L2894" t="s">
        <v>40</v>
      </c>
      <c r="M2894" t="s">
        <v>41</v>
      </c>
      <c r="N2894" t="s">
        <v>42</v>
      </c>
      <c r="O2894" t="s">
        <v>43</v>
      </c>
      <c r="P2894" t="s">
        <v>44</v>
      </c>
      <c r="Q2894" t="s">
        <v>45</v>
      </c>
      <c r="R2894" t="str">
        <f t="shared" si="91"/>
        <v>Error</v>
      </c>
      <c r="S2894" t="e">
        <f>VLOOKUP($R2894,'Price Schedules'!$A$1:$H$34,4,FALSE)</f>
        <v>#N/A</v>
      </c>
      <c r="T2894" t="e">
        <f>VLOOKUP(R2894,'Price Schedules'!$A$1:$H$34,5,FALSE)</f>
        <v>#N/A</v>
      </c>
      <c r="U2894" t="e">
        <f>VLOOKUP(R2894,'Price Schedules'!$A$1:$H$34,6,FALSE)</f>
        <v>#N/A</v>
      </c>
      <c r="V2894" t="e">
        <f>VLOOKUP(R2894,'Price Schedules'!$A$1:$H$34,7,FALSE)</f>
        <v>#N/A</v>
      </c>
      <c r="W2894" t="e">
        <f>VLOOKUP(R2894,'Price Schedules'!$A$1:$H$34,8,FALSE)</f>
        <v>#N/A</v>
      </c>
    </row>
    <row r="2895" spans="1:23" x14ac:dyDescent="0.25">
      <c r="A2895">
        <f>Chargemaster!A2896</f>
        <v>0</v>
      </c>
      <c r="B2895">
        <f>Chargemaster!C2896</f>
        <v>0</v>
      </c>
      <c r="C2895">
        <f>Chargemaster!D2896</f>
        <v>0</v>
      </c>
      <c r="D2895" t="e">
        <f t="shared" si="90"/>
        <v>#N/A</v>
      </c>
      <c r="E2895" t="str">
        <f>(IF(B2895&lt;'Price Schedules'!$B$3,'Price Schedules'!$A$2,IF(B2895&lt;'Price Schedules'!$B$4,'Price Schedules'!$A$3,'Price Schedules'!$A$4)))</f>
        <v>Inj Med1</v>
      </c>
      <c r="F2895" t="str">
        <f>(IF(B2895&lt;'Price Schedules'!$B$7,'Price Schedules'!$A$6,IF(B2895&lt;'Price Schedules'!$B$8,'Price Schedules'!$A$7,'Price Schedules'!$A$8)))</f>
        <v>Chemo IV1</v>
      </c>
      <c r="G2895" t="str">
        <f>(IF(B2895&lt;'Price Schedules'!$B$11,'Price Schedules'!$A$10,IF(B2895&lt;'Price Schedules'!$B$12,'Price Schedules'!$A$11,'Price Schedules'!$A$12)))</f>
        <v>Chemo Med1</v>
      </c>
      <c r="H2895" t="str">
        <f>IF(B2895&lt;'Price Schedules'!$B$15,'Price Schedules'!$A$14,'Price Schedules'!$A$15)</f>
        <v>PASS1</v>
      </c>
      <c r="I2895" t="str">
        <f>IF(B2895&lt;'Price Schedules'!$B$18,'Price Schedules'!$A$17,'Price Schedules'!$A$18)</f>
        <v>IV1</v>
      </c>
      <c r="J2895" t="s">
        <v>38</v>
      </c>
      <c r="K2895" t="s">
        <v>39</v>
      </c>
      <c r="L2895" t="s">
        <v>40</v>
      </c>
      <c r="M2895" t="s">
        <v>41</v>
      </c>
      <c r="N2895" t="s">
        <v>42</v>
      </c>
      <c r="O2895" t="s">
        <v>43</v>
      </c>
      <c r="P2895" t="s">
        <v>44</v>
      </c>
      <c r="Q2895" t="s">
        <v>45</v>
      </c>
      <c r="R2895" t="str">
        <f t="shared" si="91"/>
        <v>Error</v>
      </c>
      <c r="S2895" t="e">
        <f>VLOOKUP($R2895,'Price Schedules'!$A$1:$H$34,4,FALSE)</f>
        <v>#N/A</v>
      </c>
      <c r="T2895" t="e">
        <f>VLOOKUP(R2895,'Price Schedules'!$A$1:$H$34,5,FALSE)</f>
        <v>#N/A</v>
      </c>
      <c r="U2895" t="e">
        <f>VLOOKUP(R2895,'Price Schedules'!$A$1:$H$34,6,FALSE)</f>
        <v>#N/A</v>
      </c>
      <c r="V2895" t="e">
        <f>VLOOKUP(R2895,'Price Schedules'!$A$1:$H$34,7,FALSE)</f>
        <v>#N/A</v>
      </c>
      <c r="W2895" t="e">
        <f>VLOOKUP(R2895,'Price Schedules'!$A$1:$H$34,8,FALSE)</f>
        <v>#N/A</v>
      </c>
    </row>
    <row r="2896" spans="1:23" x14ac:dyDescent="0.25">
      <c r="A2896">
        <f>Chargemaster!A2897</f>
        <v>0</v>
      </c>
      <c r="B2896">
        <f>Chargemaster!C2897</f>
        <v>0</v>
      </c>
      <c r="C2896">
        <f>Chargemaster!D2897</f>
        <v>0</v>
      </c>
      <c r="D2896" t="e">
        <f t="shared" si="90"/>
        <v>#N/A</v>
      </c>
      <c r="E2896" t="str">
        <f>(IF(B2896&lt;'Price Schedules'!$B$3,'Price Schedules'!$A$2,IF(B2896&lt;'Price Schedules'!$B$4,'Price Schedules'!$A$3,'Price Schedules'!$A$4)))</f>
        <v>Inj Med1</v>
      </c>
      <c r="F2896" t="str">
        <f>(IF(B2896&lt;'Price Schedules'!$B$7,'Price Schedules'!$A$6,IF(B2896&lt;'Price Schedules'!$B$8,'Price Schedules'!$A$7,'Price Schedules'!$A$8)))</f>
        <v>Chemo IV1</v>
      </c>
      <c r="G2896" t="str">
        <f>(IF(B2896&lt;'Price Schedules'!$B$11,'Price Schedules'!$A$10,IF(B2896&lt;'Price Schedules'!$B$12,'Price Schedules'!$A$11,'Price Schedules'!$A$12)))</f>
        <v>Chemo Med1</v>
      </c>
      <c r="H2896" t="str">
        <f>IF(B2896&lt;'Price Schedules'!$B$15,'Price Schedules'!$A$14,'Price Schedules'!$A$15)</f>
        <v>PASS1</v>
      </c>
      <c r="I2896" t="str">
        <f>IF(B2896&lt;'Price Schedules'!$B$18,'Price Schedules'!$A$17,'Price Schedules'!$A$18)</f>
        <v>IV1</v>
      </c>
      <c r="J2896" t="s">
        <v>38</v>
      </c>
      <c r="K2896" t="s">
        <v>39</v>
      </c>
      <c r="L2896" t="s">
        <v>40</v>
      </c>
      <c r="M2896" t="s">
        <v>41</v>
      </c>
      <c r="N2896" t="s">
        <v>42</v>
      </c>
      <c r="O2896" t="s">
        <v>43</v>
      </c>
      <c r="P2896" t="s">
        <v>44</v>
      </c>
      <c r="Q2896" t="s">
        <v>45</v>
      </c>
      <c r="R2896" t="str">
        <f t="shared" si="91"/>
        <v>Error</v>
      </c>
      <c r="S2896" t="e">
        <f>VLOOKUP($R2896,'Price Schedules'!$A$1:$H$34,4,FALSE)</f>
        <v>#N/A</v>
      </c>
      <c r="T2896" t="e">
        <f>VLOOKUP(R2896,'Price Schedules'!$A$1:$H$34,5,FALSE)</f>
        <v>#N/A</v>
      </c>
      <c r="U2896" t="e">
        <f>VLOOKUP(R2896,'Price Schedules'!$A$1:$H$34,6,FALSE)</f>
        <v>#N/A</v>
      </c>
      <c r="V2896" t="e">
        <f>VLOOKUP(R2896,'Price Schedules'!$A$1:$H$34,7,FALSE)</f>
        <v>#N/A</v>
      </c>
      <c r="W2896" t="e">
        <f>VLOOKUP(R2896,'Price Schedules'!$A$1:$H$34,8,FALSE)</f>
        <v>#N/A</v>
      </c>
    </row>
    <row r="2897" spans="1:23" x14ac:dyDescent="0.25">
      <c r="A2897">
        <f>Chargemaster!A2898</f>
        <v>0</v>
      </c>
      <c r="B2897">
        <f>Chargemaster!C2898</f>
        <v>0</v>
      </c>
      <c r="C2897">
        <f>Chargemaster!D2898</f>
        <v>0</v>
      </c>
      <c r="D2897" t="e">
        <f t="shared" si="90"/>
        <v>#N/A</v>
      </c>
      <c r="E2897" t="str">
        <f>(IF(B2897&lt;'Price Schedules'!$B$3,'Price Schedules'!$A$2,IF(B2897&lt;'Price Schedules'!$B$4,'Price Schedules'!$A$3,'Price Schedules'!$A$4)))</f>
        <v>Inj Med1</v>
      </c>
      <c r="F2897" t="str">
        <f>(IF(B2897&lt;'Price Schedules'!$B$7,'Price Schedules'!$A$6,IF(B2897&lt;'Price Schedules'!$B$8,'Price Schedules'!$A$7,'Price Schedules'!$A$8)))</f>
        <v>Chemo IV1</v>
      </c>
      <c r="G2897" t="str">
        <f>(IF(B2897&lt;'Price Schedules'!$B$11,'Price Schedules'!$A$10,IF(B2897&lt;'Price Schedules'!$B$12,'Price Schedules'!$A$11,'Price Schedules'!$A$12)))</f>
        <v>Chemo Med1</v>
      </c>
      <c r="H2897" t="str">
        <f>IF(B2897&lt;'Price Schedules'!$B$15,'Price Schedules'!$A$14,'Price Schedules'!$A$15)</f>
        <v>PASS1</v>
      </c>
      <c r="I2897" t="str">
        <f>IF(B2897&lt;'Price Schedules'!$B$18,'Price Schedules'!$A$17,'Price Schedules'!$A$18)</f>
        <v>IV1</v>
      </c>
      <c r="J2897" t="s">
        <v>38</v>
      </c>
      <c r="K2897" t="s">
        <v>39</v>
      </c>
      <c r="L2897" t="s">
        <v>40</v>
      </c>
      <c r="M2897" t="s">
        <v>41</v>
      </c>
      <c r="N2897" t="s">
        <v>42</v>
      </c>
      <c r="O2897" t="s">
        <v>43</v>
      </c>
      <c r="P2897" t="s">
        <v>44</v>
      </c>
      <c r="Q2897" t="s">
        <v>45</v>
      </c>
      <c r="R2897" t="str">
        <f t="shared" si="91"/>
        <v>Error</v>
      </c>
      <c r="S2897" t="e">
        <f>VLOOKUP($R2897,'Price Schedules'!$A$1:$H$34,4,FALSE)</f>
        <v>#N/A</v>
      </c>
      <c r="T2897" t="e">
        <f>VLOOKUP(R2897,'Price Schedules'!$A$1:$H$34,5,FALSE)</f>
        <v>#N/A</v>
      </c>
      <c r="U2897" t="e">
        <f>VLOOKUP(R2897,'Price Schedules'!$A$1:$H$34,6,FALSE)</f>
        <v>#N/A</v>
      </c>
      <c r="V2897" t="e">
        <f>VLOOKUP(R2897,'Price Schedules'!$A$1:$H$34,7,FALSE)</f>
        <v>#N/A</v>
      </c>
      <c r="W2897" t="e">
        <f>VLOOKUP(R2897,'Price Schedules'!$A$1:$H$34,8,FALSE)</f>
        <v>#N/A</v>
      </c>
    </row>
    <row r="2898" spans="1:23" x14ac:dyDescent="0.25">
      <c r="A2898">
        <f>Chargemaster!A2899</f>
        <v>0</v>
      </c>
      <c r="B2898">
        <f>Chargemaster!C2899</f>
        <v>0</v>
      </c>
      <c r="C2898">
        <f>Chargemaster!D2899</f>
        <v>0</v>
      </c>
      <c r="D2898" t="e">
        <f t="shared" si="90"/>
        <v>#N/A</v>
      </c>
      <c r="E2898" t="str">
        <f>(IF(B2898&lt;'Price Schedules'!$B$3,'Price Schedules'!$A$2,IF(B2898&lt;'Price Schedules'!$B$4,'Price Schedules'!$A$3,'Price Schedules'!$A$4)))</f>
        <v>Inj Med1</v>
      </c>
      <c r="F2898" t="str">
        <f>(IF(B2898&lt;'Price Schedules'!$B$7,'Price Schedules'!$A$6,IF(B2898&lt;'Price Schedules'!$B$8,'Price Schedules'!$A$7,'Price Schedules'!$A$8)))</f>
        <v>Chemo IV1</v>
      </c>
      <c r="G2898" t="str">
        <f>(IF(B2898&lt;'Price Schedules'!$B$11,'Price Schedules'!$A$10,IF(B2898&lt;'Price Schedules'!$B$12,'Price Schedules'!$A$11,'Price Schedules'!$A$12)))</f>
        <v>Chemo Med1</v>
      </c>
      <c r="H2898" t="str">
        <f>IF(B2898&lt;'Price Schedules'!$B$15,'Price Schedules'!$A$14,'Price Schedules'!$A$15)</f>
        <v>PASS1</v>
      </c>
      <c r="I2898" t="str">
        <f>IF(B2898&lt;'Price Schedules'!$B$18,'Price Schedules'!$A$17,'Price Schedules'!$A$18)</f>
        <v>IV1</v>
      </c>
      <c r="J2898" t="s">
        <v>38</v>
      </c>
      <c r="K2898" t="s">
        <v>39</v>
      </c>
      <c r="L2898" t="s">
        <v>40</v>
      </c>
      <c r="M2898" t="s">
        <v>41</v>
      </c>
      <c r="N2898" t="s">
        <v>42</v>
      </c>
      <c r="O2898" t="s">
        <v>43</v>
      </c>
      <c r="P2898" t="s">
        <v>44</v>
      </c>
      <c r="Q2898" t="s">
        <v>45</v>
      </c>
      <c r="R2898" t="str">
        <f t="shared" si="91"/>
        <v>Error</v>
      </c>
      <c r="S2898" t="e">
        <f>VLOOKUP($R2898,'Price Schedules'!$A$1:$H$34,4,FALSE)</f>
        <v>#N/A</v>
      </c>
      <c r="T2898" t="e">
        <f>VLOOKUP(R2898,'Price Schedules'!$A$1:$H$34,5,FALSE)</f>
        <v>#N/A</v>
      </c>
      <c r="U2898" t="e">
        <f>VLOOKUP(R2898,'Price Schedules'!$A$1:$H$34,6,FALSE)</f>
        <v>#N/A</v>
      </c>
      <c r="V2898" t="e">
        <f>VLOOKUP(R2898,'Price Schedules'!$A$1:$H$34,7,FALSE)</f>
        <v>#N/A</v>
      </c>
      <c r="W2898" t="e">
        <f>VLOOKUP(R2898,'Price Schedules'!$A$1:$H$34,8,FALSE)</f>
        <v>#N/A</v>
      </c>
    </row>
    <row r="2899" spans="1:23" x14ac:dyDescent="0.25">
      <c r="A2899">
        <f>Chargemaster!A2900</f>
        <v>0</v>
      </c>
      <c r="B2899">
        <f>Chargemaster!C2900</f>
        <v>0</v>
      </c>
      <c r="C2899">
        <f>Chargemaster!D2900</f>
        <v>0</v>
      </c>
      <c r="D2899" t="e">
        <f t="shared" si="90"/>
        <v>#N/A</v>
      </c>
      <c r="E2899" t="str">
        <f>(IF(B2899&lt;'Price Schedules'!$B$3,'Price Schedules'!$A$2,IF(B2899&lt;'Price Schedules'!$B$4,'Price Schedules'!$A$3,'Price Schedules'!$A$4)))</f>
        <v>Inj Med1</v>
      </c>
      <c r="F2899" t="str">
        <f>(IF(B2899&lt;'Price Schedules'!$B$7,'Price Schedules'!$A$6,IF(B2899&lt;'Price Schedules'!$B$8,'Price Schedules'!$A$7,'Price Schedules'!$A$8)))</f>
        <v>Chemo IV1</v>
      </c>
      <c r="G2899" t="str">
        <f>(IF(B2899&lt;'Price Schedules'!$B$11,'Price Schedules'!$A$10,IF(B2899&lt;'Price Schedules'!$B$12,'Price Schedules'!$A$11,'Price Schedules'!$A$12)))</f>
        <v>Chemo Med1</v>
      </c>
      <c r="H2899" t="str">
        <f>IF(B2899&lt;'Price Schedules'!$B$15,'Price Schedules'!$A$14,'Price Schedules'!$A$15)</f>
        <v>PASS1</v>
      </c>
      <c r="I2899" t="str">
        <f>IF(B2899&lt;'Price Schedules'!$B$18,'Price Schedules'!$A$17,'Price Schedules'!$A$18)</f>
        <v>IV1</v>
      </c>
      <c r="J2899" t="s">
        <v>38</v>
      </c>
      <c r="K2899" t="s">
        <v>39</v>
      </c>
      <c r="L2899" t="s">
        <v>40</v>
      </c>
      <c r="M2899" t="s">
        <v>41</v>
      </c>
      <c r="N2899" t="s">
        <v>42</v>
      </c>
      <c r="O2899" t="s">
        <v>43</v>
      </c>
      <c r="P2899" t="s">
        <v>44</v>
      </c>
      <c r="Q2899" t="s">
        <v>45</v>
      </c>
      <c r="R2899" t="str">
        <f t="shared" si="91"/>
        <v>Error</v>
      </c>
      <c r="S2899" t="e">
        <f>VLOOKUP($R2899,'Price Schedules'!$A$1:$H$34,4,FALSE)</f>
        <v>#N/A</v>
      </c>
      <c r="T2899" t="e">
        <f>VLOOKUP(R2899,'Price Schedules'!$A$1:$H$34,5,FALSE)</f>
        <v>#N/A</v>
      </c>
      <c r="U2899" t="e">
        <f>VLOOKUP(R2899,'Price Schedules'!$A$1:$H$34,6,FALSE)</f>
        <v>#N/A</v>
      </c>
      <c r="V2899" t="e">
        <f>VLOOKUP(R2899,'Price Schedules'!$A$1:$H$34,7,FALSE)</f>
        <v>#N/A</v>
      </c>
      <c r="W2899" t="e">
        <f>VLOOKUP(R2899,'Price Schedules'!$A$1:$H$34,8,FALSE)</f>
        <v>#N/A</v>
      </c>
    </row>
    <row r="2900" spans="1:23" x14ac:dyDescent="0.25">
      <c r="A2900">
        <f>Chargemaster!A2901</f>
        <v>0</v>
      </c>
      <c r="B2900">
        <f>Chargemaster!C2901</f>
        <v>0</v>
      </c>
      <c r="C2900">
        <f>Chargemaster!D2901</f>
        <v>0</v>
      </c>
      <c r="D2900" t="e">
        <f t="shared" si="90"/>
        <v>#N/A</v>
      </c>
      <c r="E2900" t="str">
        <f>(IF(B2900&lt;'Price Schedules'!$B$3,'Price Schedules'!$A$2,IF(B2900&lt;'Price Schedules'!$B$4,'Price Schedules'!$A$3,'Price Schedules'!$A$4)))</f>
        <v>Inj Med1</v>
      </c>
      <c r="F2900" t="str">
        <f>(IF(B2900&lt;'Price Schedules'!$B$7,'Price Schedules'!$A$6,IF(B2900&lt;'Price Schedules'!$B$8,'Price Schedules'!$A$7,'Price Schedules'!$A$8)))</f>
        <v>Chemo IV1</v>
      </c>
      <c r="G2900" t="str">
        <f>(IF(B2900&lt;'Price Schedules'!$B$11,'Price Schedules'!$A$10,IF(B2900&lt;'Price Schedules'!$B$12,'Price Schedules'!$A$11,'Price Schedules'!$A$12)))</f>
        <v>Chemo Med1</v>
      </c>
      <c r="H2900" t="str">
        <f>IF(B2900&lt;'Price Schedules'!$B$15,'Price Schedules'!$A$14,'Price Schedules'!$A$15)</f>
        <v>PASS1</v>
      </c>
      <c r="I2900" t="str">
        <f>IF(B2900&lt;'Price Schedules'!$B$18,'Price Schedules'!$A$17,'Price Schedules'!$A$18)</f>
        <v>IV1</v>
      </c>
      <c r="J2900" t="s">
        <v>38</v>
      </c>
      <c r="K2900" t="s">
        <v>39</v>
      </c>
      <c r="L2900" t="s">
        <v>40</v>
      </c>
      <c r="M2900" t="s">
        <v>41</v>
      </c>
      <c r="N2900" t="s">
        <v>42</v>
      </c>
      <c r="O2900" t="s">
        <v>43</v>
      </c>
      <c r="P2900" t="s">
        <v>44</v>
      </c>
      <c r="Q2900" t="s">
        <v>45</v>
      </c>
      <c r="R2900" t="str">
        <f t="shared" si="91"/>
        <v>Error</v>
      </c>
      <c r="S2900" t="e">
        <f>VLOOKUP($R2900,'Price Schedules'!$A$1:$H$34,4,FALSE)</f>
        <v>#N/A</v>
      </c>
      <c r="T2900" t="e">
        <f>VLOOKUP(R2900,'Price Schedules'!$A$1:$H$34,5,FALSE)</f>
        <v>#N/A</v>
      </c>
      <c r="U2900" t="e">
        <f>VLOOKUP(R2900,'Price Schedules'!$A$1:$H$34,6,FALSE)</f>
        <v>#N/A</v>
      </c>
      <c r="V2900" t="e">
        <f>VLOOKUP(R2900,'Price Schedules'!$A$1:$H$34,7,FALSE)</f>
        <v>#N/A</v>
      </c>
      <c r="W2900" t="e">
        <f>VLOOKUP(R2900,'Price Schedules'!$A$1:$H$34,8,FALSE)</f>
        <v>#N/A</v>
      </c>
    </row>
    <row r="2901" spans="1:23" x14ac:dyDescent="0.25">
      <c r="A2901">
        <f>Chargemaster!A2902</f>
        <v>0</v>
      </c>
      <c r="B2901">
        <f>Chargemaster!C2902</f>
        <v>0</v>
      </c>
      <c r="C2901">
        <f>Chargemaster!D2902</f>
        <v>0</v>
      </c>
      <c r="D2901" t="e">
        <f t="shared" si="90"/>
        <v>#N/A</v>
      </c>
      <c r="E2901" t="str">
        <f>(IF(B2901&lt;'Price Schedules'!$B$3,'Price Schedules'!$A$2,IF(B2901&lt;'Price Schedules'!$B$4,'Price Schedules'!$A$3,'Price Schedules'!$A$4)))</f>
        <v>Inj Med1</v>
      </c>
      <c r="F2901" t="str">
        <f>(IF(B2901&lt;'Price Schedules'!$B$7,'Price Schedules'!$A$6,IF(B2901&lt;'Price Schedules'!$B$8,'Price Schedules'!$A$7,'Price Schedules'!$A$8)))</f>
        <v>Chemo IV1</v>
      </c>
      <c r="G2901" t="str">
        <f>(IF(B2901&lt;'Price Schedules'!$B$11,'Price Schedules'!$A$10,IF(B2901&lt;'Price Schedules'!$B$12,'Price Schedules'!$A$11,'Price Schedules'!$A$12)))</f>
        <v>Chemo Med1</v>
      </c>
      <c r="H2901" t="str">
        <f>IF(B2901&lt;'Price Schedules'!$B$15,'Price Schedules'!$A$14,'Price Schedules'!$A$15)</f>
        <v>PASS1</v>
      </c>
      <c r="I2901" t="str">
        <f>IF(B2901&lt;'Price Schedules'!$B$18,'Price Schedules'!$A$17,'Price Schedules'!$A$18)</f>
        <v>IV1</v>
      </c>
      <c r="J2901" t="s">
        <v>38</v>
      </c>
      <c r="K2901" t="s">
        <v>39</v>
      </c>
      <c r="L2901" t="s">
        <v>40</v>
      </c>
      <c r="M2901" t="s">
        <v>41</v>
      </c>
      <c r="N2901" t="s">
        <v>42</v>
      </c>
      <c r="O2901" t="s">
        <v>43</v>
      </c>
      <c r="P2901" t="s">
        <v>44</v>
      </c>
      <c r="Q2901" t="s">
        <v>45</v>
      </c>
      <c r="R2901" t="str">
        <f t="shared" si="91"/>
        <v>Error</v>
      </c>
      <c r="S2901" t="e">
        <f>VLOOKUP($R2901,'Price Schedules'!$A$1:$H$34,4,FALSE)</f>
        <v>#N/A</v>
      </c>
      <c r="T2901" t="e">
        <f>VLOOKUP(R2901,'Price Schedules'!$A$1:$H$34,5,FALSE)</f>
        <v>#N/A</v>
      </c>
      <c r="U2901" t="e">
        <f>VLOOKUP(R2901,'Price Schedules'!$A$1:$H$34,6,FALSE)</f>
        <v>#N/A</v>
      </c>
      <c r="V2901" t="e">
        <f>VLOOKUP(R2901,'Price Schedules'!$A$1:$H$34,7,FALSE)</f>
        <v>#N/A</v>
      </c>
      <c r="W2901" t="e">
        <f>VLOOKUP(R2901,'Price Schedules'!$A$1:$H$34,8,FALSE)</f>
        <v>#N/A</v>
      </c>
    </row>
    <row r="2902" spans="1:23" x14ac:dyDescent="0.25">
      <c r="A2902">
        <f>Chargemaster!A2903</f>
        <v>0</v>
      </c>
      <c r="B2902">
        <f>Chargemaster!C2903</f>
        <v>0</v>
      </c>
      <c r="C2902">
        <f>Chargemaster!D2903</f>
        <v>0</v>
      </c>
      <c r="D2902" t="e">
        <f t="shared" si="90"/>
        <v>#N/A</v>
      </c>
      <c r="E2902" t="str">
        <f>(IF(B2902&lt;'Price Schedules'!$B$3,'Price Schedules'!$A$2,IF(B2902&lt;'Price Schedules'!$B$4,'Price Schedules'!$A$3,'Price Schedules'!$A$4)))</f>
        <v>Inj Med1</v>
      </c>
      <c r="F2902" t="str">
        <f>(IF(B2902&lt;'Price Schedules'!$B$7,'Price Schedules'!$A$6,IF(B2902&lt;'Price Schedules'!$B$8,'Price Schedules'!$A$7,'Price Schedules'!$A$8)))</f>
        <v>Chemo IV1</v>
      </c>
      <c r="G2902" t="str">
        <f>(IF(B2902&lt;'Price Schedules'!$B$11,'Price Schedules'!$A$10,IF(B2902&lt;'Price Schedules'!$B$12,'Price Schedules'!$A$11,'Price Schedules'!$A$12)))</f>
        <v>Chemo Med1</v>
      </c>
      <c r="H2902" t="str">
        <f>IF(B2902&lt;'Price Schedules'!$B$15,'Price Schedules'!$A$14,'Price Schedules'!$A$15)</f>
        <v>PASS1</v>
      </c>
      <c r="I2902" t="str">
        <f>IF(B2902&lt;'Price Schedules'!$B$18,'Price Schedules'!$A$17,'Price Schedules'!$A$18)</f>
        <v>IV1</v>
      </c>
      <c r="J2902" t="s">
        <v>38</v>
      </c>
      <c r="K2902" t="s">
        <v>39</v>
      </c>
      <c r="L2902" t="s">
        <v>40</v>
      </c>
      <c r="M2902" t="s">
        <v>41</v>
      </c>
      <c r="N2902" t="s">
        <v>42</v>
      </c>
      <c r="O2902" t="s">
        <v>43</v>
      </c>
      <c r="P2902" t="s">
        <v>44</v>
      </c>
      <c r="Q2902" t="s">
        <v>45</v>
      </c>
      <c r="R2902" t="str">
        <f t="shared" si="91"/>
        <v>Error</v>
      </c>
      <c r="S2902" t="e">
        <f>VLOOKUP($R2902,'Price Schedules'!$A$1:$H$34,4,FALSE)</f>
        <v>#N/A</v>
      </c>
      <c r="T2902" t="e">
        <f>VLOOKUP(R2902,'Price Schedules'!$A$1:$H$34,5,FALSE)</f>
        <v>#N/A</v>
      </c>
      <c r="U2902" t="e">
        <f>VLOOKUP(R2902,'Price Schedules'!$A$1:$H$34,6,FALSE)</f>
        <v>#N/A</v>
      </c>
      <c r="V2902" t="e">
        <f>VLOOKUP(R2902,'Price Schedules'!$A$1:$H$34,7,FALSE)</f>
        <v>#N/A</v>
      </c>
      <c r="W2902" t="e">
        <f>VLOOKUP(R2902,'Price Schedules'!$A$1:$H$34,8,FALSE)</f>
        <v>#N/A</v>
      </c>
    </row>
    <row r="2903" spans="1:23" x14ac:dyDescent="0.25">
      <c r="A2903">
        <f>Chargemaster!A2904</f>
        <v>0</v>
      </c>
      <c r="B2903">
        <f>Chargemaster!C2904</f>
        <v>0</v>
      </c>
      <c r="C2903">
        <f>Chargemaster!D2904</f>
        <v>0</v>
      </c>
      <c r="D2903" t="e">
        <f t="shared" si="90"/>
        <v>#N/A</v>
      </c>
      <c r="E2903" t="str">
        <f>(IF(B2903&lt;'Price Schedules'!$B$3,'Price Schedules'!$A$2,IF(B2903&lt;'Price Schedules'!$B$4,'Price Schedules'!$A$3,'Price Schedules'!$A$4)))</f>
        <v>Inj Med1</v>
      </c>
      <c r="F2903" t="str">
        <f>(IF(B2903&lt;'Price Schedules'!$B$7,'Price Schedules'!$A$6,IF(B2903&lt;'Price Schedules'!$B$8,'Price Schedules'!$A$7,'Price Schedules'!$A$8)))</f>
        <v>Chemo IV1</v>
      </c>
      <c r="G2903" t="str">
        <f>(IF(B2903&lt;'Price Schedules'!$B$11,'Price Schedules'!$A$10,IF(B2903&lt;'Price Schedules'!$B$12,'Price Schedules'!$A$11,'Price Schedules'!$A$12)))</f>
        <v>Chemo Med1</v>
      </c>
      <c r="H2903" t="str">
        <f>IF(B2903&lt;'Price Schedules'!$B$15,'Price Schedules'!$A$14,'Price Schedules'!$A$15)</f>
        <v>PASS1</v>
      </c>
      <c r="I2903" t="str">
        <f>IF(B2903&lt;'Price Schedules'!$B$18,'Price Schedules'!$A$17,'Price Schedules'!$A$18)</f>
        <v>IV1</v>
      </c>
      <c r="J2903" t="s">
        <v>38</v>
      </c>
      <c r="K2903" t="s">
        <v>39</v>
      </c>
      <c r="L2903" t="s">
        <v>40</v>
      </c>
      <c r="M2903" t="s">
        <v>41</v>
      </c>
      <c r="N2903" t="s">
        <v>42</v>
      </c>
      <c r="O2903" t="s">
        <v>43</v>
      </c>
      <c r="P2903" t="s">
        <v>44</v>
      </c>
      <c r="Q2903" t="s">
        <v>45</v>
      </c>
      <c r="R2903" t="str">
        <f t="shared" si="91"/>
        <v>Error</v>
      </c>
      <c r="S2903" t="e">
        <f>VLOOKUP($R2903,'Price Schedules'!$A$1:$H$34,4,FALSE)</f>
        <v>#N/A</v>
      </c>
      <c r="T2903" t="e">
        <f>VLOOKUP(R2903,'Price Schedules'!$A$1:$H$34,5,FALSE)</f>
        <v>#N/A</v>
      </c>
      <c r="U2903" t="e">
        <f>VLOOKUP(R2903,'Price Schedules'!$A$1:$H$34,6,FALSE)</f>
        <v>#N/A</v>
      </c>
      <c r="V2903" t="e">
        <f>VLOOKUP(R2903,'Price Schedules'!$A$1:$H$34,7,FALSE)</f>
        <v>#N/A</v>
      </c>
      <c r="W2903" t="e">
        <f>VLOOKUP(R2903,'Price Schedules'!$A$1:$H$34,8,FALSE)</f>
        <v>#N/A</v>
      </c>
    </row>
    <row r="2904" spans="1:23" x14ac:dyDescent="0.25">
      <c r="A2904">
        <f>Chargemaster!A2905</f>
        <v>0</v>
      </c>
      <c r="B2904">
        <f>Chargemaster!C2905</f>
        <v>0</v>
      </c>
      <c r="C2904">
        <f>Chargemaster!D2905</f>
        <v>0</v>
      </c>
      <c r="D2904" t="e">
        <f t="shared" si="90"/>
        <v>#N/A</v>
      </c>
      <c r="E2904" t="str">
        <f>(IF(B2904&lt;'Price Schedules'!$B$3,'Price Schedules'!$A$2,IF(B2904&lt;'Price Schedules'!$B$4,'Price Schedules'!$A$3,'Price Schedules'!$A$4)))</f>
        <v>Inj Med1</v>
      </c>
      <c r="F2904" t="str">
        <f>(IF(B2904&lt;'Price Schedules'!$B$7,'Price Schedules'!$A$6,IF(B2904&lt;'Price Schedules'!$B$8,'Price Schedules'!$A$7,'Price Schedules'!$A$8)))</f>
        <v>Chemo IV1</v>
      </c>
      <c r="G2904" t="str">
        <f>(IF(B2904&lt;'Price Schedules'!$B$11,'Price Schedules'!$A$10,IF(B2904&lt;'Price Schedules'!$B$12,'Price Schedules'!$A$11,'Price Schedules'!$A$12)))</f>
        <v>Chemo Med1</v>
      </c>
      <c r="H2904" t="str">
        <f>IF(B2904&lt;'Price Schedules'!$B$15,'Price Schedules'!$A$14,'Price Schedules'!$A$15)</f>
        <v>PASS1</v>
      </c>
      <c r="I2904" t="str">
        <f>IF(B2904&lt;'Price Schedules'!$B$18,'Price Schedules'!$A$17,'Price Schedules'!$A$18)</f>
        <v>IV1</v>
      </c>
      <c r="J2904" t="s">
        <v>38</v>
      </c>
      <c r="K2904" t="s">
        <v>39</v>
      </c>
      <c r="L2904" t="s">
        <v>40</v>
      </c>
      <c r="M2904" t="s">
        <v>41</v>
      </c>
      <c r="N2904" t="s">
        <v>42</v>
      </c>
      <c r="O2904" t="s">
        <v>43</v>
      </c>
      <c r="P2904" t="s">
        <v>44</v>
      </c>
      <c r="Q2904" t="s">
        <v>45</v>
      </c>
      <c r="R2904" t="str">
        <f t="shared" si="91"/>
        <v>Error</v>
      </c>
      <c r="S2904" t="e">
        <f>VLOOKUP($R2904,'Price Schedules'!$A$1:$H$34,4,FALSE)</f>
        <v>#N/A</v>
      </c>
      <c r="T2904" t="e">
        <f>VLOOKUP(R2904,'Price Schedules'!$A$1:$H$34,5,FALSE)</f>
        <v>#N/A</v>
      </c>
      <c r="U2904" t="e">
        <f>VLOOKUP(R2904,'Price Schedules'!$A$1:$H$34,6,FALSE)</f>
        <v>#N/A</v>
      </c>
      <c r="V2904" t="e">
        <f>VLOOKUP(R2904,'Price Schedules'!$A$1:$H$34,7,FALSE)</f>
        <v>#N/A</v>
      </c>
      <c r="W2904" t="e">
        <f>VLOOKUP(R2904,'Price Schedules'!$A$1:$H$34,8,FALSE)</f>
        <v>#N/A</v>
      </c>
    </row>
    <row r="2905" spans="1:23" x14ac:dyDescent="0.25">
      <c r="A2905">
        <f>Chargemaster!A2906</f>
        <v>0</v>
      </c>
      <c r="B2905">
        <f>Chargemaster!C2906</f>
        <v>0</v>
      </c>
      <c r="C2905">
        <f>Chargemaster!D2906</f>
        <v>0</v>
      </c>
      <c r="D2905" t="e">
        <f t="shared" si="90"/>
        <v>#N/A</v>
      </c>
      <c r="E2905" t="str">
        <f>(IF(B2905&lt;'Price Schedules'!$B$3,'Price Schedules'!$A$2,IF(B2905&lt;'Price Schedules'!$B$4,'Price Schedules'!$A$3,'Price Schedules'!$A$4)))</f>
        <v>Inj Med1</v>
      </c>
      <c r="F2905" t="str">
        <f>(IF(B2905&lt;'Price Schedules'!$B$7,'Price Schedules'!$A$6,IF(B2905&lt;'Price Schedules'!$B$8,'Price Schedules'!$A$7,'Price Schedules'!$A$8)))</f>
        <v>Chemo IV1</v>
      </c>
      <c r="G2905" t="str">
        <f>(IF(B2905&lt;'Price Schedules'!$B$11,'Price Schedules'!$A$10,IF(B2905&lt;'Price Schedules'!$B$12,'Price Schedules'!$A$11,'Price Schedules'!$A$12)))</f>
        <v>Chemo Med1</v>
      </c>
      <c r="H2905" t="str">
        <f>IF(B2905&lt;'Price Schedules'!$B$15,'Price Schedules'!$A$14,'Price Schedules'!$A$15)</f>
        <v>PASS1</v>
      </c>
      <c r="I2905" t="str">
        <f>IF(B2905&lt;'Price Schedules'!$B$18,'Price Schedules'!$A$17,'Price Schedules'!$A$18)</f>
        <v>IV1</v>
      </c>
      <c r="J2905" t="s">
        <v>38</v>
      </c>
      <c r="K2905" t="s">
        <v>39</v>
      </c>
      <c r="L2905" t="s">
        <v>40</v>
      </c>
      <c r="M2905" t="s">
        <v>41</v>
      </c>
      <c r="N2905" t="s">
        <v>42</v>
      </c>
      <c r="O2905" t="s">
        <v>43</v>
      </c>
      <c r="P2905" t="s">
        <v>44</v>
      </c>
      <c r="Q2905" t="s">
        <v>45</v>
      </c>
      <c r="R2905" t="str">
        <f t="shared" si="91"/>
        <v>Error</v>
      </c>
      <c r="S2905" t="e">
        <f>VLOOKUP($R2905,'Price Schedules'!$A$1:$H$34,4,FALSE)</f>
        <v>#N/A</v>
      </c>
      <c r="T2905" t="e">
        <f>VLOOKUP(R2905,'Price Schedules'!$A$1:$H$34,5,FALSE)</f>
        <v>#N/A</v>
      </c>
      <c r="U2905" t="e">
        <f>VLOOKUP(R2905,'Price Schedules'!$A$1:$H$34,6,FALSE)</f>
        <v>#N/A</v>
      </c>
      <c r="V2905" t="e">
        <f>VLOOKUP(R2905,'Price Schedules'!$A$1:$H$34,7,FALSE)</f>
        <v>#N/A</v>
      </c>
      <c r="W2905" t="e">
        <f>VLOOKUP(R2905,'Price Schedules'!$A$1:$H$34,8,FALSE)</f>
        <v>#N/A</v>
      </c>
    </row>
    <row r="2906" spans="1:23" x14ac:dyDescent="0.25">
      <c r="A2906">
        <f>Chargemaster!A2907</f>
        <v>0</v>
      </c>
      <c r="B2906">
        <f>Chargemaster!C2907</f>
        <v>0</v>
      </c>
      <c r="C2906">
        <f>Chargemaster!D2907</f>
        <v>0</v>
      </c>
      <c r="D2906" t="e">
        <f t="shared" si="90"/>
        <v>#N/A</v>
      </c>
      <c r="E2906" t="str">
        <f>(IF(B2906&lt;'Price Schedules'!$B$3,'Price Schedules'!$A$2,IF(B2906&lt;'Price Schedules'!$B$4,'Price Schedules'!$A$3,'Price Schedules'!$A$4)))</f>
        <v>Inj Med1</v>
      </c>
      <c r="F2906" t="str">
        <f>(IF(B2906&lt;'Price Schedules'!$B$7,'Price Schedules'!$A$6,IF(B2906&lt;'Price Schedules'!$B$8,'Price Schedules'!$A$7,'Price Schedules'!$A$8)))</f>
        <v>Chemo IV1</v>
      </c>
      <c r="G2906" t="str">
        <f>(IF(B2906&lt;'Price Schedules'!$B$11,'Price Schedules'!$A$10,IF(B2906&lt;'Price Schedules'!$B$12,'Price Schedules'!$A$11,'Price Schedules'!$A$12)))</f>
        <v>Chemo Med1</v>
      </c>
      <c r="H2906" t="str">
        <f>IF(B2906&lt;'Price Schedules'!$B$15,'Price Schedules'!$A$14,'Price Schedules'!$A$15)</f>
        <v>PASS1</v>
      </c>
      <c r="I2906" t="str">
        <f>IF(B2906&lt;'Price Schedules'!$B$18,'Price Schedules'!$A$17,'Price Schedules'!$A$18)</f>
        <v>IV1</v>
      </c>
      <c r="J2906" t="s">
        <v>38</v>
      </c>
      <c r="K2906" t="s">
        <v>39</v>
      </c>
      <c r="L2906" t="s">
        <v>40</v>
      </c>
      <c r="M2906" t="s">
        <v>41</v>
      </c>
      <c r="N2906" t="s">
        <v>42</v>
      </c>
      <c r="O2906" t="s">
        <v>43</v>
      </c>
      <c r="P2906" t="s">
        <v>44</v>
      </c>
      <c r="Q2906" t="s">
        <v>45</v>
      </c>
      <c r="R2906" t="str">
        <f t="shared" si="91"/>
        <v>Error</v>
      </c>
      <c r="S2906" t="e">
        <f>VLOOKUP($R2906,'Price Schedules'!$A$1:$H$34,4,FALSE)</f>
        <v>#N/A</v>
      </c>
      <c r="T2906" t="e">
        <f>VLOOKUP(R2906,'Price Schedules'!$A$1:$H$34,5,FALSE)</f>
        <v>#N/A</v>
      </c>
      <c r="U2906" t="e">
        <f>VLOOKUP(R2906,'Price Schedules'!$A$1:$H$34,6,FALSE)</f>
        <v>#N/A</v>
      </c>
      <c r="V2906" t="e">
        <f>VLOOKUP(R2906,'Price Schedules'!$A$1:$H$34,7,FALSE)</f>
        <v>#N/A</v>
      </c>
      <c r="W2906" t="e">
        <f>VLOOKUP(R2906,'Price Schedules'!$A$1:$H$34,8,FALSE)</f>
        <v>#N/A</v>
      </c>
    </row>
    <row r="2907" spans="1:23" x14ac:dyDescent="0.25">
      <c r="A2907">
        <f>Chargemaster!A2908</f>
        <v>0</v>
      </c>
      <c r="B2907">
        <f>Chargemaster!C2908</f>
        <v>0</v>
      </c>
      <c r="C2907">
        <f>Chargemaster!D2908</f>
        <v>0</v>
      </c>
      <c r="D2907" t="e">
        <f t="shared" si="90"/>
        <v>#N/A</v>
      </c>
      <c r="E2907" t="str">
        <f>(IF(B2907&lt;'Price Schedules'!$B$3,'Price Schedules'!$A$2,IF(B2907&lt;'Price Schedules'!$B$4,'Price Schedules'!$A$3,'Price Schedules'!$A$4)))</f>
        <v>Inj Med1</v>
      </c>
      <c r="F2907" t="str">
        <f>(IF(B2907&lt;'Price Schedules'!$B$7,'Price Schedules'!$A$6,IF(B2907&lt;'Price Schedules'!$B$8,'Price Schedules'!$A$7,'Price Schedules'!$A$8)))</f>
        <v>Chemo IV1</v>
      </c>
      <c r="G2907" t="str">
        <f>(IF(B2907&lt;'Price Schedules'!$B$11,'Price Schedules'!$A$10,IF(B2907&lt;'Price Schedules'!$B$12,'Price Schedules'!$A$11,'Price Schedules'!$A$12)))</f>
        <v>Chemo Med1</v>
      </c>
      <c r="H2907" t="str">
        <f>IF(B2907&lt;'Price Schedules'!$B$15,'Price Schedules'!$A$14,'Price Schedules'!$A$15)</f>
        <v>PASS1</v>
      </c>
      <c r="I2907" t="str">
        <f>IF(B2907&lt;'Price Schedules'!$B$18,'Price Schedules'!$A$17,'Price Schedules'!$A$18)</f>
        <v>IV1</v>
      </c>
      <c r="J2907" t="s">
        <v>38</v>
      </c>
      <c r="K2907" t="s">
        <v>39</v>
      </c>
      <c r="L2907" t="s">
        <v>40</v>
      </c>
      <c r="M2907" t="s">
        <v>41</v>
      </c>
      <c r="N2907" t="s">
        <v>42</v>
      </c>
      <c r="O2907" t="s">
        <v>43</v>
      </c>
      <c r="P2907" t="s">
        <v>44</v>
      </c>
      <c r="Q2907" t="s">
        <v>45</v>
      </c>
      <c r="R2907" t="str">
        <f t="shared" si="91"/>
        <v>Error</v>
      </c>
      <c r="S2907" t="e">
        <f>VLOOKUP($R2907,'Price Schedules'!$A$1:$H$34,4,FALSE)</f>
        <v>#N/A</v>
      </c>
      <c r="T2907" t="e">
        <f>VLOOKUP(R2907,'Price Schedules'!$A$1:$H$34,5,FALSE)</f>
        <v>#N/A</v>
      </c>
      <c r="U2907" t="e">
        <f>VLOOKUP(R2907,'Price Schedules'!$A$1:$H$34,6,FALSE)</f>
        <v>#N/A</v>
      </c>
      <c r="V2907" t="e">
        <f>VLOOKUP(R2907,'Price Schedules'!$A$1:$H$34,7,FALSE)</f>
        <v>#N/A</v>
      </c>
      <c r="W2907" t="e">
        <f>VLOOKUP(R2907,'Price Schedules'!$A$1:$H$34,8,FALSE)</f>
        <v>#N/A</v>
      </c>
    </row>
    <row r="2908" spans="1:23" x14ac:dyDescent="0.25">
      <c r="A2908">
        <f>Chargemaster!A2909</f>
        <v>0</v>
      </c>
      <c r="B2908">
        <f>Chargemaster!C2909</f>
        <v>0</v>
      </c>
      <c r="C2908">
        <f>Chargemaster!D2909</f>
        <v>0</v>
      </c>
      <c r="D2908" t="e">
        <f t="shared" si="90"/>
        <v>#N/A</v>
      </c>
      <c r="E2908" t="str">
        <f>(IF(B2908&lt;'Price Schedules'!$B$3,'Price Schedules'!$A$2,IF(B2908&lt;'Price Schedules'!$B$4,'Price Schedules'!$A$3,'Price Schedules'!$A$4)))</f>
        <v>Inj Med1</v>
      </c>
      <c r="F2908" t="str">
        <f>(IF(B2908&lt;'Price Schedules'!$B$7,'Price Schedules'!$A$6,IF(B2908&lt;'Price Schedules'!$B$8,'Price Schedules'!$A$7,'Price Schedules'!$A$8)))</f>
        <v>Chemo IV1</v>
      </c>
      <c r="G2908" t="str">
        <f>(IF(B2908&lt;'Price Schedules'!$B$11,'Price Schedules'!$A$10,IF(B2908&lt;'Price Schedules'!$B$12,'Price Schedules'!$A$11,'Price Schedules'!$A$12)))</f>
        <v>Chemo Med1</v>
      </c>
      <c r="H2908" t="str">
        <f>IF(B2908&lt;'Price Schedules'!$B$15,'Price Schedules'!$A$14,'Price Schedules'!$A$15)</f>
        <v>PASS1</v>
      </c>
      <c r="I2908" t="str">
        <f>IF(B2908&lt;'Price Schedules'!$B$18,'Price Schedules'!$A$17,'Price Schedules'!$A$18)</f>
        <v>IV1</v>
      </c>
      <c r="J2908" t="s">
        <v>38</v>
      </c>
      <c r="K2908" t="s">
        <v>39</v>
      </c>
      <c r="L2908" t="s">
        <v>40</v>
      </c>
      <c r="M2908" t="s">
        <v>41</v>
      </c>
      <c r="N2908" t="s">
        <v>42</v>
      </c>
      <c r="O2908" t="s">
        <v>43</v>
      </c>
      <c r="P2908" t="s">
        <v>44</v>
      </c>
      <c r="Q2908" t="s">
        <v>45</v>
      </c>
      <c r="R2908" t="str">
        <f t="shared" si="91"/>
        <v>Error</v>
      </c>
      <c r="S2908" t="e">
        <f>VLOOKUP($R2908,'Price Schedules'!$A$1:$H$34,4,FALSE)</f>
        <v>#N/A</v>
      </c>
      <c r="T2908" t="e">
        <f>VLOOKUP(R2908,'Price Schedules'!$A$1:$H$34,5,FALSE)</f>
        <v>#N/A</v>
      </c>
      <c r="U2908" t="e">
        <f>VLOOKUP(R2908,'Price Schedules'!$A$1:$H$34,6,FALSE)</f>
        <v>#N/A</v>
      </c>
      <c r="V2908" t="e">
        <f>VLOOKUP(R2908,'Price Schedules'!$A$1:$H$34,7,FALSE)</f>
        <v>#N/A</v>
      </c>
      <c r="W2908" t="e">
        <f>VLOOKUP(R2908,'Price Schedules'!$A$1:$H$34,8,FALSE)</f>
        <v>#N/A</v>
      </c>
    </row>
    <row r="2909" spans="1:23" x14ac:dyDescent="0.25">
      <c r="A2909">
        <f>Chargemaster!A2910</f>
        <v>0</v>
      </c>
      <c r="B2909">
        <f>Chargemaster!C2910</f>
        <v>0</v>
      </c>
      <c r="C2909">
        <f>Chargemaster!D2910</f>
        <v>0</v>
      </c>
      <c r="D2909" t="e">
        <f t="shared" si="90"/>
        <v>#N/A</v>
      </c>
      <c r="E2909" t="str">
        <f>(IF(B2909&lt;'Price Schedules'!$B$3,'Price Schedules'!$A$2,IF(B2909&lt;'Price Schedules'!$B$4,'Price Schedules'!$A$3,'Price Schedules'!$A$4)))</f>
        <v>Inj Med1</v>
      </c>
      <c r="F2909" t="str">
        <f>(IF(B2909&lt;'Price Schedules'!$B$7,'Price Schedules'!$A$6,IF(B2909&lt;'Price Schedules'!$B$8,'Price Schedules'!$A$7,'Price Schedules'!$A$8)))</f>
        <v>Chemo IV1</v>
      </c>
      <c r="G2909" t="str">
        <f>(IF(B2909&lt;'Price Schedules'!$B$11,'Price Schedules'!$A$10,IF(B2909&lt;'Price Schedules'!$B$12,'Price Schedules'!$A$11,'Price Schedules'!$A$12)))</f>
        <v>Chemo Med1</v>
      </c>
      <c r="H2909" t="str">
        <f>IF(B2909&lt;'Price Schedules'!$B$15,'Price Schedules'!$A$14,'Price Schedules'!$A$15)</f>
        <v>PASS1</v>
      </c>
      <c r="I2909" t="str">
        <f>IF(B2909&lt;'Price Schedules'!$B$18,'Price Schedules'!$A$17,'Price Schedules'!$A$18)</f>
        <v>IV1</v>
      </c>
      <c r="J2909" t="s">
        <v>38</v>
      </c>
      <c r="K2909" t="s">
        <v>39</v>
      </c>
      <c r="L2909" t="s">
        <v>40</v>
      </c>
      <c r="M2909" t="s">
        <v>41</v>
      </c>
      <c r="N2909" t="s">
        <v>42</v>
      </c>
      <c r="O2909" t="s">
        <v>43</v>
      </c>
      <c r="P2909" t="s">
        <v>44</v>
      </c>
      <c r="Q2909" t="s">
        <v>45</v>
      </c>
      <c r="R2909" t="str">
        <f t="shared" si="91"/>
        <v>Error</v>
      </c>
      <c r="S2909" t="e">
        <f>VLOOKUP($R2909,'Price Schedules'!$A$1:$H$34,4,FALSE)</f>
        <v>#N/A</v>
      </c>
      <c r="T2909" t="e">
        <f>VLOOKUP(R2909,'Price Schedules'!$A$1:$H$34,5,FALSE)</f>
        <v>#N/A</v>
      </c>
      <c r="U2909" t="e">
        <f>VLOOKUP(R2909,'Price Schedules'!$A$1:$H$34,6,FALSE)</f>
        <v>#N/A</v>
      </c>
      <c r="V2909" t="e">
        <f>VLOOKUP(R2909,'Price Schedules'!$A$1:$H$34,7,FALSE)</f>
        <v>#N/A</v>
      </c>
      <c r="W2909" t="e">
        <f>VLOOKUP(R2909,'Price Schedules'!$A$1:$H$34,8,FALSE)</f>
        <v>#N/A</v>
      </c>
    </row>
    <row r="2910" spans="1:23" x14ac:dyDescent="0.25">
      <c r="A2910">
        <f>Chargemaster!A2911</f>
        <v>0</v>
      </c>
      <c r="B2910">
        <f>Chargemaster!C2911</f>
        <v>0</v>
      </c>
      <c r="C2910">
        <f>Chargemaster!D2911</f>
        <v>0</v>
      </c>
      <c r="D2910" t="e">
        <f t="shared" si="90"/>
        <v>#N/A</v>
      </c>
      <c r="E2910" t="str">
        <f>(IF(B2910&lt;'Price Schedules'!$B$3,'Price Schedules'!$A$2,IF(B2910&lt;'Price Schedules'!$B$4,'Price Schedules'!$A$3,'Price Schedules'!$A$4)))</f>
        <v>Inj Med1</v>
      </c>
      <c r="F2910" t="str">
        <f>(IF(B2910&lt;'Price Schedules'!$B$7,'Price Schedules'!$A$6,IF(B2910&lt;'Price Schedules'!$B$8,'Price Schedules'!$A$7,'Price Schedules'!$A$8)))</f>
        <v>Chemo IV1</v>
      </c>
      <c r="G2910" t="str">
        <f>(IF(B2910&lt;'Price Schedules'!$B$11,'Price Schedules'!$A$10,IF(B2910&lt;'Price Schedules'!$B$12,'Price Schedules'!$A$11,'Price Schedules'!$A$12)))</f>
        <v>Chemo Med1</v>
      </c>
      <c r="H2910" t="str">
        <f>IF(B2910&lt;'Price Schedules'!$B$15,'Price Schedules'!$A$14,'Price Schedules'!$A$15)</f>
        <v>PASS1</v>
      </c>
      <c r="I2910" t="str">
        <f>IF(B2910&lt;'Price Schedules'!$B$18,'Price Schedules'!$A$17,'Price Schedules'!$A$18)</f>
        <v>IV1</v>
      </c>
      <c r="J2910" t="s">
        <v>38</v>
      </c>
      <c r="K2910" t="s">
        <v>39</v>
      </c>
      <c r="L2910" t="s">
        <v>40</v>
      </c>
      <c r="M2910" t="s">
        <v>41</v>
      </c>
      <c r="N2910" t="s">
        <v>42</v>
      </c>
      <c r="O2910" t="s">
        <v>43</v>
      </c>
      <c r="P2910" t="s">
        <v>44</v>
      </c>
      <c r="Q2910" t="s">
        <v>45</v>
      </c>
      <c r="R2910" t="str">
        <f t="shared" si="91"/>
        <v>Error</v>
      </c>
      <c r="S2910" t="e">
        <f>VLOOKUP($R2910,'Price Schedules'!$A$1:$H$34,4,FALSE)</f>
        <v>#N/A</v>
      </c>
      <c r="T2910" t="e">
        <f>VLOOKUP(R2910,'Price Schedules'!$A$1:$H$34,5,FALSE)</f>
        <v>#N/A</v>
      </c>
      <c r="U2910" t="e">
        <f>VLOOKUP(R2910,'Price Schedules'!$A$1:$H$34,6,FALSE)</f>
        <v>#N/A</v>
      </c>
      <c r="V2910" t="e">
        <f>VLOOKUP(R2910,'Price Schedules'!$A$1:$H$34,7,FALSE)</f>
        <v>#N/A</v>
      </c>
      <c r="W2910" t="e">
        <f>VLOOKUP(R2910,'Price Schedules'!$A$1:$H$34,8,FALSE)</f>
        <v>#N/A</v>
      </c>
    </row>
    <row r="2911" spans="1:23" x14ac:dyDescent="0.25">
      <c r="A2911">
        <f>Chargemaster!A2912</f>
        <v>0</v>
      </c>
      <c r="B2911">
        <f>Chargemaster!C2912</f>
        <v>0</v>
      </c>
      <c r="C2911">
        <f>Chargemaster!D2912</f>
        <v>0</v>
      </c>
      <c r="D2911" t="e">
        <f t="shared" si="90"/>
        <v>#N/A</v>
      </c>
      <c r="E2911" t="str">
        <f>(IF(B2911&lt;'Price Schedules'!$B$3,'Price Schedules'!$A$2,IF(B2911&lt;'Price Schedules'!$B$4,'Price Schedules'!$A$3,'Price Schedules'!$A$4)))</f>
        <v>Inj Med1</v>
      </c>
      <c r="F2911" t="str">
        <f>(IF(B2911&lt;'Price Schedules'!$B$7,'Price Schedules'!$A$6,IF(B2911&lt;'Price Schedules'!$B$8,'Price Schedules'!$A$7,'Price Schedules'!$A$8)))</f>
        <v>Chemo IV1</v>
      </c>
      <c r="G2911" t="str">
        <f>(IF(B2911&lt;'Price Schedules'!$B$11,'Price Schedules'!$A$10,IF(B2911&lt;'Price Schedules'!$B$12,'Price Schedules'!$A$11,'Price Schedules'!$A$12)))</f>
        <v>Chemo Med1</v>
      </c>
      <c r="H2911" t="str">
        <f>IF(B2911&lt;'Price Schedules'!$B$15,'Price Schedules'!$A$14,'Price Schedules'!$A$15)</f>
        <v>PASS1</v>
      </c>
      <c r="I2911" t="str">
        <f>IF(B2911&lt;'Price Schedules'!$B$18,'Price Schedules'!$A$17,'Price Schedules'!$A$18)</f>
        <v>IV1</v>
      </c>
      <c r="J2911" t="s">
        <v>38</v>
      </c>
      <c r="K2911" t="s">
        <v>39</v>
      </c>
      <c r="L2911" t="s">
        <v>40</v>
      </c>
      <c r="M2911" t="s">
        <v>41</v>
      </c>
      <c r="N2911" t="s">
        <v>42</v>
      </c>
      <c r="O2911" t="s">
        <v>43</v>
      </c>
      <c r="P2911" t="s">
        <v>44</v>
      </c>
      <c r="Q2911" t="s">
        <v>45</v>
      </c>
      <c r="R2911" t="str">
        <f t="shared" si="91"/>
        <v>Error</v>
      </c>
      <c r="S2911" t="e">
        <f>VLOOKUP($R2911,'Price Schedules'!$A$1:$H$34,4,FALSE)</f>
        <v>#N/A</v>
      </c>
      <c r="T2911" t="e">
        <f>VLOOKUP(R2911,'Price Schedules'!$A$1:$H$34,5,FALSE)</f>
        <v>#N/A</v>
      </c>
      <c r="U2911" t="e">
        <f>VLOOKUP(R2911,'Price Schedules'!$A$1:$H$34,6,FALSE)</f>
        <v>#N/A</v>
      </c>
      <c r="V2911" t="e">
        <f>VLOOKUP(R2911,'Price Schedules'!$A$1:$H$34,7,FALSE)</f>
        <v>#N/A</v>
      </c>
      <c r="W2911" t="e">
        <f>VLOOKUP(R2911,'Price Schedules'!$A$1:$H$34,8,FALSE)</f>
        <v>#N/A</v>
      </c>
    </row>
    <row r="2912" spans="1:23" x14ac:dyDescent="0.25">
      <c r="A2912">
        <f>Chargemaster!A2913</f>
        <v>0</v>
      </c>
      <c r="B2912">
        <f>Chargemaster!C2913</f>
        <v>0</v>
      </c>
      <c r="C2912">
        <f>Chargemaster!D2913</f>
        <v>0</v>
      </c>
      <c r="D2912" t="e">
        <f t="shared" si="90"/>
        <v>#N/A</v>
      </c>
      <c r="E2912" t="str">
        <f>(IF(B2912&lt;'Price Schedules'!$B$3,'Price Schedules'!$A$2,IF(B2912&lt;'Price Schedules'!$B$4,'Price Schedules'!$A$3,'Price Schedules'!$A$4)))</f>
        <v>Inj Med1</v>
      </c>
      <c r="F2912" t="str">
        <f>(IF(B2912&lt;'Price Schedules'!$B$7,'Price Schedules'!$A$6,IF(B2912&lt;'Price Schedules'!$B$8,'Price Schedules'!$A$7,'Price Schedules'!$A$8)))</f>
        <v>Chemo IV1</v>
      </c>
      <c r="G2912" t="str">
        <f>(IF(B2912&lt;'Price Schedules'!$B$11,'Price Schedules'!$A$10,IF(B2912&lt;'Price Schedules'!$B$12,'Price Schedules'!$A$11,'Price Schedules'!$A$12)))</f>
        <v>Chemo Med1</v>
      </c>
      <c r="H2912" t="str">
        <f>IF(B2912&lt;'Price Schedules'!$B$15,'Price Schedules'!$A$14,'Price Schedules'!$A$15)</f>
        <v>PASS1</v>
      </c>
      <c r="I2912" t="str">
        <f>IF(B2912&lt;'Price Schedules'!$B$18,'Price Schedules'!$A$17,'Price Schedules'!$A$18)</f>
        <v>IV1</v>
      </c>
      <c r="J2912" t="s">
        <v>38</v>
      </c>
      <c r="K2912" t="s">
        <v>39</v>
      </c>
      <c r="L2912" t="s">
        <v>40</v>
      </c>
      <c r="M2912" t="s">
        <v>41</v>
      </c>
      <c r="N2912" t="s">
        <v>42</v>
      </c>
      <c r="O2912" t="s">
        <v>43</v>
      </c>
      <c r="P2912" t="s">
        <v>44</v>
      </c>
      <c r="Q2912" t="s">
        <v>45</v>
      </c>
      <c r="R2912" t="str">
        <f t="shared" si="91"/>
        <v>Error</v>
      </c>
      <c r="S2912" t="e">
        <f>VLOOKUP($R2912,'Price Schedules'!$A$1:$H$34,4,FALSE)</f>
        <v>#N/A</v>
      </c>
      <c r="T2912" t="e">
        <f>VLOOKUP(R2912,'Price Schedules'!$A$1:$H$34,5,FALSE)</f>
        <v>#N/A</v>
      </c>
      <c r="U2912" t="e">
        <f>VLOOKUP(R2912,'Price Schedules'!$A$1:$H$34,6,FALSE)</f>
        <v>#N/A</v>
      </c>
      <c r="V2912" t="e">
        <f>VLOOKUP(R2912,'Price Schedules'!$A$1:$H$34,7,FALSE)</f>
        <v>#N/A</v>
      </c>
      <c r="W2912" t="e">
        <f>VLOOKUP(R2912,'Price Schedules'!$A$1:$H$34,8,FALSE)</f>
        <v>#N/A</v>
      </c>
    </row>
    <row r="2913" spans="1:23" x14ac:dyDescent="0.25">
      <c r="A2913">
        <f>Chargemaster!A2914</f>
        <v>0</v>
      </c>
      <c r="B2913">
        <f>Chargemaster!C2914</f>
        <v>0</v>
      </c>
      <c r="C2913">
        <f>Chargemaster!D2914</f>
        <v>0</v>
      </c>
      <c r="D2913" t="e">
        <f t="shared" si="90"/>
        <v>#N/A</v>
      </c>
      <c r="E2913" t="str">
        <f>(IF(B2913&lt;'Price Schedules'!$B$3,'Price Schedules'!$A$2,IF(B2913&lt;'Price Schedules'!$B$4,'Price Schedules'!$A$3,'Price Schedules'!$A$4)))</f>
        <v>Inj Med1</v>
      </c>
      <c r="F2913" t="str">
        <f>(IF(B2913&lt;'Price Schedules'!$B$7,'Price Schedules'!$A$6,IF(B2913&lt;'Price Schedules'!$B$8,'Price Schedules'!$A$7,'Price Schedules'!$A$8)))</f>
        <v>Chemo IV1</v>
      </c>
      <c r="G2913" t="str">
        <f>(IF(B2913&lt;'Price Schedules'!$B$11,'Price Schedules'!$A$10,IF(B2913&lt;'Price Schedules'!$B$12,'Price Schedules'!$A$11,'Price Schedules'!$A$12)))</f>
        <v>Chemo Med1</v>
      </c>
      <c r="H2913" t="str">
        <f>IF(B2913&lt;'Price Schedules'!$B$15,'Price Schedules'!$A$14,'Price Schedules'!$A$15)</f>
        <v>PASS1</v>
      </c>
      <c r="I2913" t="str">
        <f>IF(B2913&lt;'Price Schedules'!$B$18,'Price Schedules'!$A$17,'Price Schedules'!$A$18)</f>
        <v>IV1</v>
      </c>
      <c r="J2913" t="s">
        <v>38</v>
      </c>
      <c r="K2913" t="s">
        <v>39</v>
      </c>
      <c r="L2913" t="s">
        <v>40</v>
      </c>
      <c r="M2913" t="s">
        <v>41</v>
      </c>
      <c r="N2913" t="s">
        <v>42</v>
      </c>
      <c r="O2913" t="s">
        <v>43</v>
      </c>
      <c r="P2913" t="s">
        <v>44</v>
      </c>
      <c r="Q2913" t="s">
        <v>45</v>
      </c>
      <c r="R2913" t="str">
        <f t="shared" si="91"/>
        <v>Error</v>
      </c>
      <c r="S2913" t="e">
        <f>VLOOKUP($R2913,'Price Schedules'!$A$1:$H$34,4,FALSE)</f>
        <v>#N/A</v>
      </c>
      <c r="T2913" t="e">
        <f>VLOOKUP(R2913,'Price Schedules'!$A$1:$H$34,5,FALSE)</f>
        <v>#N/A</v>
      </c>
      <c r="U2913" t="e">
        <f>VLOOKUP(R2913,'Price Schedules'!$A$1:$H$34,6,FALSE)</f>
        <v>#N/A</v>
      </c>
      <c r="V2913" t="e">
        <f>VLOOKUP(R2913,'Price Schedules'!$A$1:$H$34,7,FALSE)</f>
        <v>#N/A</v>
      </c>
      <c r="W2913" t="e">
        <f>VLOOKUP(R2913,'Price Schedules'!$A$1:$H$34,8,FALSE)</f>
        <v>#N/A</v>
      </c>
    </row>
    <row r="2914" spans="1:23" x14ac:dyDescent="0.25">
      <c r="A2914">
        <f>Chargemaster!A2915</f>
        <v>0</v>
      </c>
      <c r="B2914">
        <f>Chargemaster!C2915</f>
        <v>0</v>
      </c>
      <c r="C2914">
        <f>Chargemaster!D2915</f>
        <v>0</v>
      </c>
      <c r="D2914" t="e">
        <f t="shared" si="90"/>
        <v>#N/A</v>
      </c>
      <c r="E2914" t="str">
        <f>(IF(B2914&lt;'Price Schedules'!$B$3,'Price Schedules'!$A$2,IF(B2914&lt;'Price Schedules'!$B$4,'Price Schedules'!$A$3,'Price Schedules'!$A$4)))</f>
        <v>Inj Med1</v>
      </c>
      <c r="F2914" t="str">
        <f>(IF(B2914&lt;'Price Schedules'!$B$7,'Price Schedules'!$A$6,IF(B2914&lt;'Price Schedules'!$B$8,'Price Schedules'!$A$7,'Price Schedules'!$A$8)))</f>
        <v>Chemo IV1</v>
      </c>
      <c r="G2914" t="str">
        <f>(IF(B2914&lt;'Price Schedules'!$B$11,'Price Schedules'!$A$10,IF(B2914&lt;'Price Schedules'!$B$12,'Price Schedules'!$A$11,'Price Schedules'!$A$12)))</f>
        <v>Chemo Med1</v>
      </c>
      <c r="H2914" t="str">
        <f>IF(B2914&lt;'Price Schedules'!$B$15,'Price Schedules'!$A$14,'Price Schedules'!$A$15)</f>
        <v>PASS1</v>
      </c>
      <c r="I2914" t="str">
        <f>IF(B2914&lt;'Price Schedules'!$B$18,'Price Schedules'!$A$17,'Price Schedules'!$A$18)</f>
        <v>IV1</v>
      </c>
      <c r="J2914" t="s">
        <v>38</v>
      </c>
      <c r="K2914" t="s">
        <v>39</v>
      </c>
      <c r="L2914" t="s">
        <v>40</v>
      </c>
      <c r="M2914" t="s">
        <v>41</v>
      </c>
      <c r="N2914" t="s">
        <v>42</v>
      </c>
      <c r="O2914" t="s">
        <v>43</v>
      </c>
      <c r="P2914" t="s">
        <v>44</v>
      </c>
      <c r="Q2914" t="s">
        <v>45</v>
      </c>
      <c r="R2914" t="str">
        <f t="shared" si="91"/>
        <v>Error</v>
      </c>
      <c r="S2914" t="e">
        <f>VLOOKUP($R2914,'Price Schedules'!$A$1:$H$34,4,FALSE)</f>
        <v>#N/A</v>
      </c>
      <c r="T2914" t="e">
        <f>VLOOKUP(R2914,'Price Schedules'!$A$1:$H$34,5,FALSE)</f>
        <v>#N/A</v>
      </c>
      <c r="U2914" t="e">
        <f>VLOOKUP(R2914,'Price Schedules'!$A$1:$H$34,6,FALSE)</f>
        <v>#N/A</v>
      </c>
      <c r="V2914" t="e">
        <f>VLOOKUP(R2914,'Price Schedules'!$A$1:$H$34,7,FALSE)</f>
        <v>#N/A</v>
      </c>
      <c r="W2914" t="e">
        <f>VLOOKUP(R2914,'Price Schedules'!$A$1:$H$34,8,FALSE)</f>
        <v>#N/A</v>
      </c>
    </row>
    <row r="2915" spans="1:23" x14ac:dyDescent="0.25">
      <c r="A2915">
        <f>Chargemaster!A2916</f>
        <v>0</v>
      </c>
      <c r="B2915">
        <f>Chargemaster!C2916</f>
        <v>0</v>
      </c>
      <c r="C2915">
        <f>Chargemaster!D2916</f>
        <v>0</v>
      </c>
      <c r="D2915" t="e">
        <f t="shared" si="90"/>
        <v>#N/A</v>
      </c>
      <c r="E2915" t="str">
        <f>(IF(B2915&lt;'Price Schedules'!$B$3,'Price Schedules'!$A$2,IF(B2915&lt;'Price Schedules'!$B$4,'Price Schedules'!$A$3,'Price Schedules'!$A$4)))</f>
        <v>Inj Med1</v>
      </c>
      <c r="F2915" t="str">
        <f>(IF(B2915&lt;'Price Schedules'!$B$7,'Price Schedules'!$A$6,IF(B2915&lt;'Price Schedules'!$B$8,'Price Schedules'!$A$7,'Price Schedules'!$A$8)))</f>
        <v>Chemo IV1</v>
      </c>
      <c r="G2915" t="str">
        <f>(IF(B2915&lt;'Price Schedules'!$B$11,'Price Schedules'!$A$10,IF(B2915&lt;'Price Schedules'!$B$12,'Price Schedules'!$A$11,'Price Schedules'!$A$12)))</f>
        <v>Chemo Med1</v>
      </c>
      <c r="H2915" t="str">
        <f>IF(B2915&lt;'Price Schedules'!$B$15,'Price Schedules'!$A$14,'Price Schedules'!$A$15)</f>
        <v>PASS1</v>
      </c>
      <c r="I2915" t="str">
        <f>IF(B2915&lt;'Price Schedules'!$B$18,'Price Schedules'!$A$17,'Price Schedules'!$A$18)</f>
        <v>IV1</v>
      </c>
      <c r="J2915" t="s">
        <v>38</v>
      </c>
      <c r="K2915" t="s">
        <v>39</v>
      </c>
      <c r="L2915" t="s">
        <v>40</v>
      </c>
      <c r="M2915" t="s">
        <v>41</v>
      </c>
      <c r="N2915" t="s">
        <v>42</v>
      </c>
      <c r="O2915" t="s">
        <v>43</v>
      </c>
      <c r="P2915" t="s">
        <v>44</v>
      </c>
      <c r="Q2915" t="s">
        <v>45</v>
      </c>
      <c r="R2915" t="str">
        <f t="shared" si="91"/>
        <v>Error</v>
      </c>
      <c r="S2915" t="e">
        <f>VLOOKUP($R2915,'Price Schedules'!$A$1:$H$34,4,FALSE)</f>
        <v>#N/A</v>
      </c>
      <c r="T2915" t="e">
        <f>VLOOKUP(R2915,'Price Schedules'!$A$1:$H$34,5,FALSE)</f>
        <v>#N/A</v>
      </c>
      <c r="U2915" t="e">
        <f>VLOOKUP(R2915,'Price Schedules'!$A$1:$H$34,6,FALSE)</f>
        <v>#N/A</v>
      </c>
      <c r="V2915" t="e">
        <f>VLOOKUP(R2915,'Price Schedules'!$A$1:$H$34,7,FALSE)</f>
        <v>#N/A</v>
      </c>
      <c r="W2915" t="e">
        <f>VLOOKUP(R2915,'Price Schedules'!$A$1:$H$34,8,FALSE)</f>
        <v>#N/A</v>
      </c>
    </row>
    <row r="2916" spans="1:23" x14ac:dyDescent="0.25">
      <c r="A2916">
        <f>Chargemaster!A2917</f>
        <v>0</v>
      </c>
      <c r="B2916">
        <f>Chargemaster!C2917</f>
        <v>0</v>
      </c>
      <c r="C2916">
        <f>Chargemaster!D2917</f>
        <v>0</v>
      </c>
      <c r="D2916" t="e">
        <f t="shared" si="90"/>
        <v>#N/A</v>
      </c>
      <c r="E2916" t="str">
        <f>(IF(B2916&lt;'Price Schedules'!$B$3,'Price Schedules'!$A$2,IF(B2916&lt;'Price Schedules'!$B$4,'Price Schedules'!$A$3,'Price Schedules'!$A$4)))</f>
        <v>Inj Med1</v>
      </c>
      <c r="F2916" t="str">
        <f>(IF(B2916&lt;'Price Schedules'!$B$7,'Price Schedules'!$A$6,IF(B2916&lt;'Price Schedules'!$B$8,'Price Schedules'!$A$7,'Price Schedules'!$A$8)))</f>
        <v>Chemo IV1</v>
      </c>
      <c r="G2916" t="str">
        <f>(IF(B2916&lt;'Price Schedules'!$B$11,'Price Schedules'!$A$10,IF(B2916&lt;'Price Schedules'!$B$12,'Price Schedules'!$A$11,'Price Schedules'!$A$12)))</f>
        <v>Chemo Med1</v>
      </c>
      <c r="H2916" t="str">
        <f>IF(B2916&lt;'Price Schedules'!$B$15,'Price Schedules'!$A$14,'Price Schedules'!$A$15)</f>
        <v>PASS1</v>
      </c>
      <c r="I2916" t="str">
        <f>IF(B2916&lt;'Price Schedules'!$B$18,'Price Schedules'!$A$17,'Price Schedules'!$A$18)</f>
        <v>IV1</v>
      </c>
      <c r="J2916" t="s">
        <v>38</v>
      </c>
      <c r="K2916" t="s">
        <v>39</v>
      </c>
      <c r="L2916" t="s">
        <v>40</v>
      </c>
      <c r="M2916" t="s">
        <v>41</v>
      </c>
      <c r="N2916" t="s">
        <v>42</v>
      </c>
      <c r="O2916" t="s">
        <v>43</v>
      </c>
      <c r="P2916" t="s">
        <v>44</v>
      </c>
      <c r="Q2916" t="s">
        <v>45</v>
      </c>
      <c r="R2916" t="str">
        <f t="shared" si="91"/>
        <v>Error</v>
      </c>
      <c r="S2916" t="e">
        <f>VLOOKUP($R2916,'Price Schedules'!$A$1:$H$34,4,FALSE)</f>
        <v>#N/A</v>
      </c>
      <c r="T2916" t="e">
        <f>VLOOKUP(R2916,'Price Schedules'!$A$1:$H$34,5,FALSE)</f>
        <v>#N/A</v>
      </c>
      <c r="U2916" t="e">
        <f>VLOOKUP(R2916,'Price Schedules'!$A$1:$H$34,6,FALSE)</f>
        <v>#N/A</v>
      </c>
      <c r="V2916" t="e">
        <f>VLOOKUP(R2916,'Price Schedules'!$A$1:$H$34,7,FALSE)</f>
        <v>#N/A</v>
      </c>
      <c r="W2916" t="e">
        <f>VLOOKUP(R2916,'Price Schedules'!$A$1:$H$34,8,FALSE)</f>
        <v>#N/A</v>
      </c>
    </row>
    <row r="2917" spans="1:23" x14ac:dyDescent="0.25">
      <c r="A2917">
        <f>Chargemaster!A2918</f>
        <v>0</v>
      </c>
      <c r="B2917">
        <f>Chargemaster!C2918</f>
        <v>0</v>
      </c>
      <c r="C2917">
        <f>Chargemaster!D2918</f>
        <v>0</v>
      </c>
      <c r="D2917" t="e">
        <f t="shared" si="90"/>
        <v>#N/A</v>
      </c>
      <c r="E2917" t="str">
        <f>(IF(B2917&lt;'Price Schedules'!$B$3,'Price Schedules'!$A$2,IF(B2917&lt;'Price Schedules'!$B$4,'Price Schedules'!$A$3,'Price Schedules'!$A$4)))</f>
        <v>Inj Med1</v>
      </c>
      <c r="F2917" t="str">
        <f>(IF(B2917&lt;'Price Schedules'!$B$7,'Price Schedules'!$A$6,IF(B2917&lt;'Price Schedules'!$B$8,'Price Schedules'!$A$7,'Price Schedules'!$A$8)))</f>
        <v>Chemo IV1</v>
      </c>
      <c r="G2917" t="str">
        <f>(IF(B2917&lt;'Price Schedules'!$B$11,'Price Schedules'!$A$10,IF(B2917&lt;'Price Schedules'!$B$12,'Price Schedules'!$A$11,'Price Schedules'!$A$12)))</f>
        <v>Chemo Med1</v>
      </c>
      <c r="H2917" t="str">
        <f>IF(B2917&lt;'Price Schedules'!$B$15,'Price Schedules'!$A$14,'Price Schedules'!$A$15)</f>
        <v>PASS1</v>
      </c>
      <c r="I2917" t="str">
        <f>IF(B2917&lt;'Price Schedules'!$B$18,'Price Schedules'!$A$17,'Price Schedules'!$A$18)</f>
        <v>IV1</v>
      </c>
      <c r="J2917" t="s">
        <v>38</v>
      </c>
      <c r="K2917" t="s">
        <v>39</v>
      </c>
      <c r="L2917" t="s">
        <v>40</v>
      </c>
      <c r="M2917" t="s">
        <v>41</v>
      </c>
      <c r="N2917" t="s">
        <v>42</v>
      </c>
      <c r="O2917" t="s">
        <v>43</v>
      </c>
      <c r="P2917" t="s">
        <v>44</v>
      </c>
      <c r="Q2917" t="s">
        <v>45</v>
      </c>
      <c r="R2917" t="str">
        <f t="shared" si="91"/>
        <v>Error</v>
      </c>
      <c r="S2917" t="e">
        <f>VLOOKUP($R2917,'Price Schedules'!$A$1:$H$34,4,FALSE)</f>
        <v>#N/A</v>
      </c>
      <c r="T2917" t="e">
        <f>VLOOKUP(R2917,'Price Schedules'!$A$1:$H$34,5,FALSE)</f>
        <v>#N/A</v>
      </c>
      <c r="U2917" t="e">
        <f>VLOOKUP(R2917,'Price Schedules'!$A$1:$H$34,6,FALSE)</f>
        <v>#N/A</v>
      </c>
      <c r="V2917" t="e">
        <f>VLOOKUP(R2917,'Price Schedules'!$A$1:$H$34,7,FALSE)</f>
        <v>#N/A</v>
      </c>
      <c r="W2917" t="e">
        <f>VLOOKUP(R2917,'Price Schedules'!$A$1:$H$34,8,FALSE)</f>
        <v>#N/A</v>
      </c>
    </row>
    <row r="2918" spans="1:23" x14ac:dyDescent="0.25">
      <c r="A2918">
        <f>Chargemaster!A2919</f>
        <v>0</v>
      </c>
      <c r="B2918">
        <f>Chargemaster!C2919</f>
        <v>0</v>
      </c>
      <c r="C2918">
        <f>Chargemaster!D2919</f>
        <v>0</v>
      </c>
      <c r="D2918" t="e">
        <f t="shared" si="90"/>
        <v>#N/A</v>
      </c>
      <c r="E2918" t="str">
        <f>(IF(B2918&lt;'Price Schedules'!$B$3,'Price Schedules'!$A$2,IF(B2918&lt;'Price Schedules'!$B$4,'Price Schedules'!$A$3,'Price Schedules'!$A$4)))</f>
        <v>Inj Med1</v>
      </c>
      <c r="F2918" t="str">
        <f>(IF(B2918&lt;'Price Schedules'!$B$7,'Price Schedules'!$A$6,IF(B2918&lt;'Price Schedules'!$B$8,'Price Schedules'!$A$7,'Price Schedules'!$A$8)))</f>
        <v>Chemo IV1</v>
      </c>
      <c r="G2918" t="str">
        <f>(IF(B2918&lt;'Price Schedules'!$B$11,'Price Schedules'!$A$10,IF(B2918&lt;'Price Schedules'!$B$12,'Price Schedules'!$A$11,'Price Schedules'!$A$12)))</f>
        <v>Chemo Med1</v>
      </c>
      <c r="H2918" t="str">
        <f>IF(B2918&lt;'Price Schedules'!$B$15,'Price Schedules'!$A$14,'Price Schedules'!$A$15)</f>
        <v>PASS1</v>
      </c>
      <c r="I2918" t="str">
        <f>IF(B2918&lt;'Price Schedules'!$B$18,'Price Schedules'!$A$17,'Price Schedules'!$A$18)</f>
        <v>IV1</v>
      </c>
      <c r="J2918" t="s">
        <v>38</v>
      </c>
      <c r="K2918" t="s">
        <v>39</v>
      </c>
      <c r="L2918" t="s">
        <v>40</v>
      </c>
      <c r="M2918" t="s">
        <v>41</v>
      </c>
      <c r="N2918" t="s">
        <v>42</v>
      </c>
      <c r="O2918" t="s">
        <v>43</v>
      </c>
      <c r="P2918" t="s">
        <v>44</v>
      </c>
      <c r="Q2918" t="s">
        <v>45</v>
      </c>
      <c r="R2918" t="str">
        <f t="shared" si="91"/>
        <v>Error</v>
      </c>
      <c r="S2918" t="e">
        <f>VLOOKUP($R2918,'Price Schedules'!$A$1:$H$34,4,FALSE)</f>
        <v>#N/A</v>
      </c>
      <c r="T2918" t="e">
        <f>VLOOKUP(R2918,'Price Schedules'!$A$1:$H$34,5,FALSE)</f>
        <v>#N/A</v>
      </c>
      <c r="U2918" t="e">
        <f>VLOOKUP(R2918,'Price Schedules'!$A$1:$H$34,6,FALSE)</f>
        <v>#N/A</v>
      </c>
      <c r="V2918" t="e">
        <f>VLOOKUP(R2918,'Price Schedules'!$A$1:$H$34,7,FALSE)</f>
        <v>#N/A</v>
      </c>
      <c r="W2918" t="e">
        <f>VLOOKUP(R2918,'Price Schedules'!$A$1:$H$34,8,FALSE)</f>
        <v>#N/A</v>
      </c>
    </row>
    <row r="2919" spans="1:23" x14ac:dyDescent="0.25">
      <c r="A2919">
        <f>Chargemaster!A2920</f>
        <v>0</v>
      </c>
      <c r="B2919">
        <f>Chargemaster!C2920</f>
        <v>0</v>
      </c>
      <c r="C2919">
        <f>Chargemaster!D2920</f>
        <v>0</v>
      </c>
      <c r="D2919" t="e">
        <f t="shared" si="90"/>
        <v>#N/A</v>
      </c>
      <c r="E2919" t="str">
        <f>(IF(B2919&lt;'Price Schedules'!$B$3,'Price Schedules'!$A$2,IF(B2919&lt;'Price Schedules'!$B$4,'Price Schedules'!$A$3,'Price Schedules'!$A$4)))</f>
        <v>Inj Med1</v>
      </c>
      <c r="F2919" t="str">
        <f>(IF(B2919&lt;'Price Schedules'!$B$7,'Price Schedules'!$A$6,IF(B2919&lt;'Price Schedules'!$B$8,'Price Schedules'!$A$7,'Price Schedules'!$A$8)))</f>
        <v>Chemo IV1</v>
      </c>
      <c r="G2919" t="str">
        <f>(IF(B2919&lt;'Price Schedules'!$B$11,'Price Schedules'!$A$10,IF(B2919&lt;'Price Schedules'!$B$12,'Price Schedules'!$A$11,'Price Schedules'!$A$12)))</f>
        <v>Chemo Med1</v>
      </c>
      <c r="H2919" t="str">
        <f>IF(B2919&lt;'Price Schedules'!$B$15,'Price Schedules'!$A$14,'Price Schedules'!$A$15)</f>
        <v>PASS1</v>
      </c>
      <c r="I2919" t="str">
        <f>IF(B2919&lt;'Price Schedules'!$B$18,'Price Schedules'!$A$17,'Price Schedules'!$A$18)</f>
        <v>IV1</v>
      </c>
      <c r="J2919" t="s">
        <v>38</v>
      </c>
      <c r="K2919" t="s">
        <v>39</v>
      </c>
      <c r="L2919" t="s">
        <v>40</v>
      </c>
      <c r="M2919" t="s">
        <v>41</v>
      </c>
      <c r="N2919" t="s">
        <v>42</v>
      </c>
      <c r="O2919" t="s">
        <v>43</v>
      </c>
      <c r="P2919" t="s">
        <v>44</v>
      </c>
      <c r="Q2919" t="s">
        <v>45</v>
      </c>
      <c r="R2919" t="str">
        <f t="shared" si="91"/>
        <v>Error</v>
      </c>
      <c r="S2919" t="e">
        <f>VLOOKUP($R2919,'Price Schedules'!$A$1:$H$34,4,FALSE)</f>
        <v>#N/A</v>
      </c>
      <c r="T2919" t="e">
        <f>VLOOKUP(R2919,'Price Schedules'!$A$1:$H$34,5,FALSE)</f>
        <v>#N/A</v>
      </c>
      <c r="U2919" t="e">
        <f>VLOOKUP(R2919,'Price Schedules'!$A$1:$H$34,6,FALSE)</f>
        <v>#N/A</v>
      </c>
      <c r="V2919" t="e">
        <f>VLOOKUP(R2919,'Price Schedules'!$A$1:$H$34,7,FALSE)</f>
        <v>#N/A</v>
      </c>
      <c r="W2919" t="e">
        <f>VLOOKUP(R2919,'Price Schedules'!$A$1:$H$34,8,FALSE)</f>
        <v>#N/A</v>
      </c>
    </row>
    <row r="2920" spans="1:23" x14ac:dyDescent="0.25">
      <c r="A2920">
        <f>Chargemaster!A2921</f>
        <v>0</v>
      </c>
      <c r="B2920">
        <f>Chargemaster!C2921</f>
        <v>0</v>
      </c>
      <c r="C2920">
        <f>Chargemaster!D2921</f>
        <v>0</v>
      </c>
      <c r="D2920" t="e">
        <f t="shared" si="90"/>
        <v>#N/A</v>
      </c>
      <c r="E2920" t="str">
        <f>(IF(B2920&lt;'Price Schedules'!$B$3,'Price Schedules'!$A$2,IF(B2920&lt;'Price Schedules'!$B$4,'Price Schedules'!$A$3,'Price Schedules'!$A$4)))</f>
        <v>Inj Med1</v>
      </c>
      <c r="F2920" t="str">
        <f>(IF(B2920&lt;'Price Schedules'!$B$7,'Price Schedules'!$A$6,IF(B2920&lt;'Price Schedules'!$B$8,'Price Schedules'!$A$7,'Price Schedules'!$A$8)))</f>
        <v>Chemo IV1</v>
      </c>
      <c r="G2920" t="str">
        <f>(IF(B2920&lt;'Price Schedules'!$B$11,'Price Schedules'!$A$10,IF(B2920&lt;'Price Schedules'!$B$12,'Price Schedules'!$A$11,'Price Schedules'!$A$12)))</f>
        <v>Chemo Med1</v>
      </c>
      <c r="H2920" t="str">
        <f>IF(B2920&lt;'Price Schedules'!$B$15,'Price Schedules'!$A$14,'Price Schedules'!$A$15)</f>
        <v>PASS1</v>
      </c>
      <c r="I2920" t="str">
        <f>IF(B2920&lt;'Price Schedules'!$B$18,'Price Schedules'!$A$17,'Price Schedules'!$A$18)</f>
        <v>IV1</v>
      </c>
      <c r="J2920" t="s">
        <v>38</v>
      </c>
      <c r="K2920" t="s">
        <v>39</v>
      </c>
      <c r="L2920" t="s">
        <v>40</v>
      </c>
      <c r="M2920" t="s">
        <v>41</v>
      </c>
      <c r="N2920" t="s">
        <v>42</v>
      </c>
      <c r="O2920" t="s">
        <v>43</v>
      </c>
      <c r="P2920" t="s">
        <v>44</v>
      </c>
      <c r="Q2920" t="s">
        <v>45</v>
      </c>
      <c r="R2920" t="str">
        <f t="shared" si="91"/>
        <v>Error</v>
      </c>
      <c r="S2920" t="e">
        <f>VLOOKUP($R2920,'Price Schedules'!$A$1:$H$34,4,FALSE)</f>
        <v>#N/A</v>
      </c>
      <c r="T2920" t="e">
        <f>VLOOKUP(R2920,'Price Schedules'!$A$1:$H$34,5,FALSE)</f>
        <v>#N/A</v>
      </c>
      <c r="U2920" t="e">
        <f>VLOOKUP(R2920,'Price Schedules'!$A$1:$H$34,6,FALSE)</f>
        <v>#N/A</v>
      </c>
      <c r="V2920" t="e">
        <f>VLOOKUP(R2920,'Price Schedules'!$A$1:$H$34,7,FALSE)</f>
        <v>#N/A</v>
      </c>
      <c r="W2920" t="e">
        <f>VLOOKUP(R2920,'Price Schedules'!$A$1:$H$34,8,FALSE)</f>
        <v>#N/A</v>
      </c>
    </row>
    <row r="2921" spans="1:23" x14ac:dyDescent="0.25">
      <c r="A2921">
        <f>Chargemaster!A2922</f>
        <v>0</v>
      </c>
      <c r="B2921">
        <f>Chargemaster!C2922</f>
        <v>0</v>
      </c>
      <c r="C2921">
        <f>Chargemaster!D2922</f>
        <v>0</v>
      </c>
      <c r="D2921" t="e">
        <f t="shared" si="90"/>
        <v>#N/A</v>
      </c>
      <c r="E2921" t="str">
        <f>(IF(B2921&lt;'Price Schedules'!$B$3,'Price Schedules'!$A$2,IF(B2921&lt;'Price Schedules'!$B$4,'Price Schedules'!$A$3,'Price Schedules'!$A$4)))</f>
        <v>Inj Med1</v>
      </c>
      <c r="F2921" t="str">
        <f>(IF(B2921&lt;'Price Schedules'!$B$7,'Price Schedules'!$A$6,IF(B2921&lt;'Price Schedules'!$B$8,'Price Schedules'!$A$7,'Price Schedules'!$A$8)))</f>
        <v>Chemo IV1</v>
      </c>
      <c r="G2921" t="str">
        <f>(IF(B2921&lt;'Price Schedules'!$B$11,'Price Schedules'!$A$10,IF(B2921&lt;'Price Schedules'!$B$12,'Price Schedules'!$A$11,'Price Schedules'!$A$12)))</f>
        <v>Chemo Med1</v>
      </c>
      <c r="H2921" t="str">
        <f>IF(B2921&lt;'Price Schedules'!$B$15,'Price Schedules'!$A$14,'Price Schedules'!$A$15)</f>
        <v>PASS1</v>
      </c>
      <c r="I2921" t="str">
        <f>IF(B2921&lt;'Price Schedules'!$B$18,'Price Schedules'!$A$17,'Price Schedules'!$A$18)</f>
        <v>IV1</v>
      </c>
      <c r="J2921" t="s">
        <v>38</v>
      </c>
      <c r="K2921" t="s">
        <v>39</v>
      </c>
      <c r="L2921" t="s">
        <v>40</v>
      </c>
      <c r="M2921" t="s">
        <v>41</v>
      </c>
      <c r="N2921" t="s">
        <v>42</v>
      </c>
      <c r="O2921" t="s">
        <v>43</v>
      </c>
      <c r="P2921" t="s">
        <v>44</v>
      </c>
      <c r="Q2921" t="s">
        <v>45</v>
      </c>
      <c r="R2921" t="str">
        <f t="shared" si="91"/>
        <v>Error</v>
      </c>
      <c r="S2921" t="e">
        <f>VLOOKUP($R2921,'Price Schedules'!$A$1:$H$34,4,FALSE)</f>
        <v>#N/A</v>
      </c>
      <c r="T2921" t="e">
        <f>VLOOKUP(R2921,'Price Schedules'!$A$1:$H$34,5,FALSE)</f>
        <v>#N/A</v>
      </c>
      <c r="U2921" t="e">
        <f>VLOOKUP(R2921,'Price Schedules'!$A$1:$H$34,6,FALSE)</f>
        <v>#N/A</v>
      </c>
      <c r="V2921" t="e">
        <f>VLOOKUP(R2921,'Price Schedules'!$A$1:$H$34,7,FALSE)</f>
        <v>#N/A</v>
      </c>
      <c r="W2921" t="e">
        <f>VLOOKUP(R2921,'Price Schedules'!$A$1:$H$34,8,FALSE)</f>
        <v>#N/A</v>
      </c>
    </row>
    <row r="2922" spans="1:23" x14ac:dyDescent="0.25">
      <c r="A2922">
        <f>Chargemaster!A2923</f>
        <v>0</v>
      </c>
      <c r="B2922">
        <f>Chargemaster!C2923</f>
        <v>0</v>
      </c>
      <c r="C2922">
        <f>Chargemaster!D2923</f>
        <v>0</v>
      </c>
      <c r="D2922" t="e">
        <f t="shared" si="90"/>
        <v>#N/A</v>
      </c>
      <c r="E2922" t="str">
        <f>(IF(B2922&lt;'Price Schedules'!$B$3,'Price Schedules'!$A$2,IF(B2922&lt;'Price Schedules'!$B$4,'Price Schedules'!$A$3,'Price Schedules'!$A$4)))</f>
        <v>Inj Med1</v>
      </c>
      <c r="F2922" t="str">
        <f>(IF(B2922&lt;'Price Schedules'!$B$7,'Price Schedules'!$A$6,IF(B2922&lt;'Price Schedules'!$B$8,'Price Schedules'!$A$7,'Price Schedules'!$A$8)))</f>
        <v>Chemo IV1</v>
      </c>
      <c r="G2922" t="str">
        <f>(IF(B2922&lt;'Price Schedules'!$B$11,'Price Schedules'!$A$10,IF(B2922&lt;'Price Schedules'!$B$12,'Price Schedules'!$A$11,'Price Schedules'!$A$12)))</f>
        <v>Chemo Med1</v>
      </c>
      <c r="H2922" t="str">
        <f>IF(B2922&lt;'Price Schedules'!$B$15,'Price Schedules'!$A$14,'Price Schedules'!$A$15)</f>
        <v>PASS1</v>
      </c>
      <c r="I2922" t="str">
        <f>IF(B2922&lt;'Price Schedules'!$B$18,'Price Schedules'!$A$17,'Price Schedules'!$A$18)</f>
        <v>IV1</v>
      </c>
      <c r="J2922" t="s">
        <v>38</v>
      </c>
      <c r="K2922" t="s">
        <v>39</v>
      </c>
      <c r="L2922" t="s">
        <v>40</v>
      </c>
      <c r="M2922" t="s">
        <v>41</v>
      </c>
      <c r="N2922" t="s">
        <v>42</v>
      </c>
      <c r="O2922" t="s">
        <v>43</v>
      </c>
      <c r="P2922" t="s">
        <v>44</v>
      </c>
      <c r="Q2922" t="s">
        <v>45</v>
      </c>
      <c r="R2922" t="str">
        <f t="shared" si="91"/>
        <v>Error</v>
      </c>
      <c r="S2922" t="e">
        <f>VLOOKUP($R2922,'Price Schedules'!$A$1:$H$34,4,FALSE)</f>
        <v>#N/A</v>
      </c>
      <c r="T2922" t="e">
        <f>VLOOKUP(R2922,'Price Schedules'!$A$1:$H$34,5,FALSE)</f>
        <v>#N/A</v>
      </c>
      <c r="U2922" t="e">
        <f>VLOOKUP(R2922,'Price Schedules'!$A$1:$H$34,6,FALSE)</f>
        <v>#N/A</v>
      </c>
      <c r="V2922" t="e">
        <f>VLOOKUP(R2922,'Price Schedules'!$A$1:$H$34,7,FALSE)</f>
        <v>#N/A</v>
      </c>
      <c r="W2922" t="e">
        <f>VLOOKUP(R2922,'Price Schedules'!$A$1:$H$34,8,FALSE)</f>
        <v>#N/A</v>
      </c>
    </row>
    <row r="2923" spans="1:23" x14ac:dyDescent="0.25">
      <c r="A2923">
        <f>Chargemaster!A2924</f>
        <v>0</v>
      </c>
      <c r="B2923">
        <f>Chargemaster!C2924</f>
        <v>0</v>
      </c>
      <c r="C2923">
        <f>Chargemaster!D2924</f>
        <v>0</v>
      </c>
      <c r="D2923" t="e">
        <f t="shared" si="90"/>
        <v>#N/A</v>
      </c>
      <c r="E2923" t="str">
        <f>(IF(B2923&lt;'Price Schedules'!$B$3,'Price Schedules'!$A$2,IF(B2923&lt;'Price Schedules'!$B$4,'Price Schedules'!$A$3,'Price Schedules'!$A$4)))</f>
        <v>Inj Med1</v>
      </c>
      <c r="F2923" t="str">
        <f>(IF(B2923&lt;'Price Schedules'!$B$7,'Price Schedules'!$A$6,IF(B2923&lt;'Price Schedules'!$B$8,'Price Schedules'!$A$7,'Price Schedules'!$A$8)))</f>
        <v>Chemo IV1</v>
      </c>
      <c r="G2923" t="str">
        <f>(IF(B2923&lt;'Price Schedules'!$B$11,'Price Schedules'!$A$10,IF(B2923&lt;'Price Schedules'!$B$12,'Price Schedules'!$A$11,'Price Schedules'!$A$12)))</f>
        <v>Chemo Med1</v>
      </c>
      <c r="H2923" t="str">
        <f>IF(B2923&lt;'Price Schedules'!$B$15,'Price Schedules'!$A$14,'Price Schedules'!$A$15)</f>
        <v>PASS1</v>
      </c>
      <c r="I2923" t="str">
        <f>IF(B2923&lt;'Price Schedules'!$B$18,'Price Schedules'!$A$17,'Price Schedules'!$A$18)</f>
        <v>IV1</v>
      </c>
      <c r="J2923" t="s">
        <v>38</v>
      </c>
      <c r="K2923" t="s">
        <v>39</v>
      </c>
      <c r="L2923" t="s">
        <v>40</v>
      </c>
      <c r="M2923" t="s">
        <v>41</v>
      </c>
      <c r="N2923" t="s">
        <v>42</v>
      </c>
      <c r="O2923" t="s">
        <v>43</v>
      </c>
      <c r="P2923" t="s">
        <v>44</v>
      </c>
      <c r="Q2923" t="s">
        <v>45</v>
      </c>
      <c r="R2923" t="str">
        <f t="shared" si="91"/>
        <v>Error</v>
      </c>
      <c r="S2923" t="e">
        <f>VLOOKUP($R2923,'Price Schedules'!$A$1:$H$34,4,FALSE)</f>
        <v>#N/A</v>
      </c>
      <c r="T2923" t="e">
        <f>VLOOKUP(R2923,'Price Schedules'!$A$1:$H$34,5,FALSE)</f>
        <v>#N/A</v>
      </c>
      <c r="U2923" t="e">
        <f>VLOOKUP(R2923,'Price Schedules'!$A$1:$H$34,6,FALSE)</f>
        <v>#N/A</v>
      </c>
      <c r="V2923" t="e">
        <f>VLOOKUP(R2923,'Price Schedules'!$A$1:$H$34,7,FALSE)</f>
        <v>#N/A</v>
      </c>
      <c r="W2923" t="e">
        <f>VLOOKUP(R2923,'Price Schedules'!$A$1:$H$34,8,FALSE)</f>
        <v>#N/A</v>
      </c>
    </row>
    <row r="2924" spans="1:23" x14ac:dyDescent="0.25">
      <c r="A2924">
        <f>Chargemaster!A2925</f>
        <v>0</v>
      </c>
      <c r="B2924">
        <f>Chargemaster!C2925</f>
        <v>0</v>
      </c>
      <c r="C2924">
        <f>Chargemaster!D2925</f>
        <v>0</v>
      </c>
      <c r="D2924" t="e">
        <f t="shared" si="90"/>
        <v>#N/A</v>
      </c>
      <c r="E2924" t="str">
        <f>(IF(B2924&lt;'Price Schedules'!$B$3,'Price Schedules'!$A$2,IF(B2924&lt;'Price Schedules'!$B$4,'Price Schedules'!$A$3,'Price Schedules'!$A$4)))</f>
        <v>Inj Med1</v>
      </c>
      <c r="F2924" t="str">
        <f>(IF(B2924&lt;'Price Schedules'!$B$7,'Price Schedules'!$A$6,IF(B2924&lt;'Price Schedules'!$B$8,'Price Schedules'!$A$7,'Price Schedules'!$A$8)))</f>
        <v>Chemo IV1</v>
      </c>
      <c r="G2924" t="str">
        <f>(IF(B2924&lt;'Price Schedules'!$B$11,'Price Schedules'!$A$10,IF(B2924&lt;'Price Schedules'!$B$12,'Price Schedules'!$A$11,'Price Schedules'!$A$12)))</f>
        <v>Chemo Med1</v>
      </c>
      <c r="H2924" t="str">
        <f>IF(B2924&lt;'Price Schedules'!$B$15,'Price Schedules'!$A$14,'Price Schedules'!$A$15)</f>
        <v>PASS1</v>
      </c>
      <c r="I2924" t="str">
        <f>IF(B2924&lt;'Price Schedules'!$B$18,'Price Schedules'!$A$17,'Price Schedules'!$A$18)</f>
        <v>IV1</v>
      </c>
      <c r="J2924" t="s">
        <v>38</v>
      </c>
      <c r="K2924" t="s">
        <v>39</v>
      </c>
      <c r="L2924" t="s">
        <v>40</v>
      </c>
      <c r="M2924" t="s">
        <v>41</v>
      </c>
      <c r="N2924" t="s">
        <v>42</v>
      </c>
      <c r="O2924" t="s">
        <v>43</v>
      </c>
      <c r="P2924" t="s">
        <v>44</v>
      </c>
      <c r="Q2924" t="s">
        <v>45</v>
      </c>
      <c r="R2924" t="str">
        <f t="shared" si="91"/>
        <v>Error</v>
      </c>
      <c r="S2924" t="e">
        <f>VLOOKUP($R2924,'Price Schedules'!$A$1:$H$34,4,FALSE)</f>
        <v>#N/A</v>
      </c>
      <c r="T2924" t="e">
        <f>VLOOKUP(R2924,'Price Schedules'!$A$1:$H$34,5,FALSE)</f>
        <v>#N/A</v>
      </c>
      <c r="U2924" t="e">
        <f>VLOOKUP(R2924,'Price Schedules'!$A$1:$H$34,6,FALSE)</f>
        <v>#N/A</v>
      </c>
      <c r="V2924" t="e">
        <f>VLOOKUP(R2924,'Price Schedules'!$A$1:$H$34,7,FALSE)</f>
        <v>#N/A</v>
      </c>
      <c r="W2924" t="e">
        <f>VLOOKUP(R2924,'Price Schedules'!$A$1:$H$34,8,FALSE)</f>
        <v>#N/A</v>
      </c>
    </row>
    <row r="2925" spans="1:23" x14ac:dyDescent="0.25">
      <c r="A2925">
        <f>Chargemaster!A2926</f>
        <v>0</v>
      </c>
      <c r="B2925">
        <f>Chargemaster!C2926</f>
        <v>0</v>
      </c>
      <c r="C2925">
        <f>Chargemaster!D2926</f>
        <v>0</v>
      </c>
      <c r="D2925" t="e">
        <f t="shared" si="90"/>
        <v>#N/A</v>
      </c>
      <c r="E2925" t="str">
        <f>(IF(B2925&lt;'Price Schedules'!$B$3,'Price Schedules'!$A$2,IF(B2925&lt;'Price Schedules'!$B$4,'Price Schedules'!$A$3,'Price Schedules'!$A$4)))</f>
        <v>Inj Med1</v>
      </c>
      <c r="F2925" t="str">
        <f>(IF(B2925&lt;'Price Schedules'!$B$7,'Price Schedules'!$A$6,IF(B2925&lt;'Price Schedules'!$B$8,'Price Schedules'!$A$7,'Price Schedules'!$A$8)))</f>
        <v>Chemo IV1</v>
      </c>
      <c r="G2925" t="str">
        <f>(IF(B2925&lt;'Price Schedules'!$B$11,'Price Schedules'!$A$10,IF(B2925&lt;'Price Schedules'!$B$12,'Price Schedules'!$A$11,'Price Schedules'!$A$12)))</f>
        <v>Chemo Med1</v>
      </c>
      <c r="H2925" t="str">
        <f>IF(B2925&lt;'Price Schedules'!$B$15,'Price Schedules'!$A$14,'Price Schedules'!$A$15)</f>
        <v>PASS1</v>
      </c>
      <c r="I2925" t="str">
        <f>IF(B2925&lt;'Price Schedules'!$B$18,'Price Schedules'!$A$17,'Price Schedules'!$A$18)</f>
        <v>IV1</v>
      </c>
      <c r="J2925" t="s">
        <v>38</v>
      </c>
      <c r="K2925" t="s">
        <v>39</v>
      </c>
      <c r="L2925" t="s">
        <v>40</v>
      </c>
      <c r="M2925" t="s">
        <v>41</v>
      </c>
      <c r="N2925" t="s">
        <v>42</v>
      </c>
      <c r="O2925" t="s">
        <v>43</v>
      </c>
      <c r="P2925" t="s">
        <v>44</v>
      </c>
      <c r="Q2925" t="s">
        <v>45</v>
      </c>
      <c r="R2925" t="str">
        <f t="shared" si="91"/>
        <v>Error</v>
      </c>
      <c r="S2925" t="e">
        <f>VLOOKUP($R2925,'Price Schedules'!$A$1:$H$34,4,FALSE)</f>
        <v>#N/A</v>
      </c>
      <c r="T2925" t="e">
        <f>VLOOKUP(R2925,'Price Schedules'!$A$1:$H$34,5,FALSE)</f>
        <v>#N/A</v>
      </c>
      <c r="U2925" t="e">
        <f>VLOOKUP(R2925,'Price Schedules'!$A$1:$H$34,6,FALSE)</f>
        <v>#N/A</v>
      </c>
      <c r="V2925" t="e">
        <f>VLOOKUP(R2925,'Price Schedules'!$A$1:$H$34,7,FALSE)</f>
        <v>#N/A</v>
      </c>
      <c r="W2925" t="e">
        <f>VLOOKUP(R2925,'Price Schedules'!$A$1:$H$34,8,FALSE)</f>
        <v>#N/A</v>
      </c>
    </row>
    <row r="2926" spans="1:23" x14ac:dyDescent="0.25">
      <c r="A2926">
        <f>Chargemaster!A2927</f>
        <v>0</v>
      </c>
      <c r="B2926">
        <f>Chargemaster!C2927</f>
        <v>0</v>
      </c>
      <c r="C2926">
        <f>Chargemaster!D2927</f>
        <v>0</v>
      </c>
      <c r="D2926" t="e">
        <f t="shared" si="90"/>
        <v>#N/A</v>
      </c>
      <c r="E2926" t="str">
        <f>(IF(B2926&lt;'Price Schedules'!$B$3,'Price Schedules'!$A$2,IF(B2926&lt;'Price Schedules'!$B$4,'Price Schedules'!$A$3,'Price Schedules'!$A$4)))</f>
        <v>Inj Med1</v>
      </c>
      <c r="F2926" t="str">
        <f>(IF(B2926&lt;'Price Schedules'!$B$7,'Price Schedules'!$A$6,IF(B2926&lt;'Price Schedules'!$B$8,'Price Schedules'!$A$7,'Price Schedules'!$A$8)))</f>
        <v>Chemo IV1</v>
      </c>
      <c r="G2926" t="str">
        <f>(IF(B2926&lt;'Price Schedules'!$B$11,'Price Schedules'!$A$10,IF(B2926&lt;'Price Schedules'!$B$12,'Price Schedules'!$A$11,'Price Schedules'!$A$12)))</f>
        <v>Chemo Med1</v>
      </c>
      <c r="H2926" t="str">
        <f>IF(B2926&lt;'Price Schedules'!$B$15,'Price Schedules'!$A$14,'Price Schedules'!$A$15)</f>
        <v>PASS1</v>
      </c>
      <c r="I2926" t="str">
        <f>IF(B2926&lt;'Price Schedules'!$B$18,'Price Schedules'!$A$17,'Price Schedules'!$A$18)</f>
        <v>IV1</v>
      </c>
      <c r="J2926" t="s">
        <v>38</v>
      </c>
      <c r="K2926" t="s">
        <v>39</v>
      </c>
      <c r="L2926" t="s">
        <v>40</v>
      </c>
      <c r="M2926" t="s">
        <v>41</v>
      </c>
      <c r="N2926" t="s">
        <v>42</v>
      </c>
      <c r="O2926" t="s">
        <v>43</v>
      </c>
      <c r="P2926" t="s">
        <v>44</v>
      </c>
      <c r="Q2926" t="s">
        <v>45</v>
      </c>
      <c r="R2926" t="str">
        <f t="shared" si="91"/>
        <v>Error</v>
      </c>
      <c r="S2926" t="e">
        <f>VLOOKUP($R2926,'Price Schedules'!$A$1:$H$34,4,FALSE)</f>
        <v>#N/A</v>
      </c>
      <c r="T2926" t="e">
        <f>VLOOKUP(R2926,'Price Schedules'!$A$1:$H$34,5,FALSE)</f>
        <v>#N/A</v>
      </c>
      <c r="U2926" t="e">
        <f>VLOOKUP(R2926,'Price Schedules'!$A$1:$H$34,6,FALSE)</f>
        <v>#N/A</v>
      </c>
      <c r="V2926" t="e">
        <f>VLOOKUP(R2926,'Price Schedules'!$A$1:$H$34,7,FALSE)</f>
        <v>#N/A</v>
      </c>
      <c r="W2926" t="e">
        <f>VLOOKUP(R2926,'Price Schedules'!$A$1:$H$34,8,FALSE)</f>
        <v>#N/A</v>
      </c>
    </row>
    <row r="2927" spans="1:23" x14ac:dyDescent="0.25">
      <c r="A2927">
        <f>Chargemaster!A2928</f>
        <v>0</v>
      </c>
      <c r="B2927">
        <f>Chargemaster!C2928</f>
        <v>0</v>
      </c>
      <c r="C2927">
        <f>Chargemaster!D2928</f>
        <v>0</v>
      </c>
      <c r="D2927" t="e">
        <f t="shared" si="90"/>
        <v>#N/A</v>
      </c>
      <c r="E2927" t="str">
        <f>(IF(B2927&lt;'Price Schedules'!$B$3,'Price Schedules'!$A$2,IF(B2927&lt;'Price Schedules'!$B$4,'Price Schedules'!$A$3,'Price Schedules'!$A$4)))</f>
        <v>Inj Med1</v>
      </c>
      <c r="F2927" t="str">
        <f>(IF(B2927&lt;'Price Schedules'!$B$7,'Price Schedules'!$A$6,IF(B2927&lt;'Price Schedules'!$B$8,'Price Schedules'!$A$7,'Price Schedules'!$A$8)))</f>
        <v>Chemo IV1</v>
      </c>
      <c r="G2927" t="str">
        <f>(IF(B2927&lt;'Price Schedules'!$B$11,'Price Schedules'!$A$10,IF(B2927&lt;'Price Schedules'!$B$12,'Price Schedules'!$A$11,'Price Schedules'!$A$12)))</f>
        <v>Chemo Med1</v>
      </c>
      <c r="H2927" t="str">
        <f>IF(B2927&lt;'Price Schedules'!$B$15,'Price Schedules'!$A$14,'Price Schedules'!$A$15)</f>
        <v>PASS1</v>
      </c>
      <c r="I2927" t="str">
        <f>IF(B2927&lt;'Price Schedules'!$B$18,'Price Schedules'!$A$17,'Price Schedules'!$A$18)</f>
        <v>IV1</v>
      </c>
      <c r="J2927" t="s">
        <v>38</v>
      </c>
      <c r="K2927" t="s">
        <v>39</v>
      </c>
      <c r="L2927" t="s">
        <v>40</v>
      </c>
      <c r="M2927" t="s">
        <v>41</v>
      </c>
      <c r="N2927" t="s">
        <v>42</v>
      </c>
      <c r="O2927" t="s">
        <v>43</v>
      </c>
      <c r="P2927" t="s">
        <v>44</v>
      </c>
      <c r="Q2927" t="s">
        <v>45</v>
      </c>
      <c r="R2927" t="str">
        <f t="shared" si="91"/>
        <v>Error</v>
      </c>
      <c r="S2927" t="e">
        <f>VLOOKUP($R2927,'Price Schedules'!$A$1:$H$34,4,FALSE)</f>
        <v>#N/A</v>
      </c>
      <c r="T2927" t="e">
        <f>VLOOKUP(R2927,'Price Schedules'!$A$1:$H$34,5,FALSE)</f>
        <v>#N/A</v>
      </c>
      <c r="U2927" t="e">
        <f>VLOOKUP(R2927,'Price Schedules'!$A$1:$H$34,6,FALSE)</f>
        <v>#N/A</v>
      </c>
      <c r="V2927" t="e">
        <f>VLOOKUP(R2927,'Price Schedules'!$A$1:$H$34,7,FALSE)</f>
        <v>#N/A</v>
      </c>
      <c r="W2927" t="e">
        <f>VLOOKUP(R2927,'Price Schedules'!$A$1:$H$34,8,FALSE)</f>
        <v>#N/A</v>
      </c>
    </row>
    <row r="2928" spans="1:23" x14ac:dyDescent="0.25">
      <c r="A2928">
        <f>Chargemaster!A2929</f>
        <v>0</v>
      </c>
      <c r="B2928">
        <f>Chargemaster!C2929</f>
        <v>0</v>
      </c>
      <c r="C2928">
        <f>Chargemaster!D2929</f>
        <v>0</v>
      </c>
      <c r="D2928" t="e">
        <f t="shared" si="90"/>
        <v>#N/A</v>
      </c>
      <c r="E2928" t="str">
        <f>(IF(B2928&lt;'Price Schedules'!$B$3,'Price Schedules'!$A$2,IF(B2928&lt;'Price Schedules'!$B$4,'Price Schedules'!$A$3,'Price Schedules'!$A$4)))</f>
        <v>Inj Med1</v>
      </c>
      <c r="F2928" t="str">
        <f>(IF(B2928&lt;'Price Schedules'!$B$7,'Price Schedules'!$A$6,IF(B2928&lt;'Price Schedules'!$B$8,'Price Schedules'!$A$7,'Price Schedules'!$A$8)))</f>
        <v>Chemo IV1</v>
      </c>
      <c r="G2928" t="str">
        <f>(IF(B2928&lt;'Price Schedules'!$B$11,'Price Schedules'!$A$10,IF(B2928&lt;'Price Schedules'!$B$12,'Price Schedules'!$A$11,'Price Schedules'!$A$12)))</f>
        <v>Chemo Med1</v>
      </c>
      <c r="H2928" t="str">
        <f>IF(B2928&lt;'Price Schedules'!$B$15,'Price Schedules'!$A$14,'Price Schedules'!$A$15)</f>
        <v>PASS1</v>
      </c>
      <c r="I2928" t="str">
        <f>IF(B2928&lt;'Price Schedules'!$B$18,'Price Schedules'!$A$17,'Price Schedules'!$A$18)</f>
        <v>IV1</v>
      </c>
      <c r="J2928" t="s">
        <v>38</v>
      </c>
      <c r="K2928" t="s">
        <v>39</v>
      </c>
      <c r="L2928" t="s">
        <v>40</v>
      </c>
      <c r="M2928" t="s">
        <v>41</v>
      </c>
      <c r="N2928" t="s">
        <v>42</v>
      </c>
      <c r="O2928" t="s">
        <v>43</v>
      </c>
      <c r="P2928" t="s">
        <v>44</v>
      </c>
      <c r="Q2928" t="s">
        <v>45</v>
      </c>
      <c r="R2928" t="str">
        <f t="shared" si="91"/>
        <v>Error</v>
      </c>
      <c r="S2928" t="e">
        <f>VLOOKUP($R2928,'Price Schedules'!$A$1:$H$34,4,FALSE)</f>
        <v>#N/A</v>
      </c>
      <c r="T2928" t="e">
        <f>VLOOKUP(R2928,'Price Schedules'!$A$1:$H$34,5,FALSE)</f>
        <v>#N/A</v>
      </c>
      <c r="U2928" t="e">
        <f>VLOOKUP(R2928,'Price Schedules'!$A$1:$H$34,6,FALSE)</f>
        <v>#N/A</v>
      </c>
      <c r="V2928" t="e">
        <f>VLOOKUP(R2928,'Price Schedules'!$A$1:$H$34,7,FALSE)</f>
        <v>#N/A</v>
      </c>
      <c r="W2928" t="e">
        <f>VLOOKUP(R2928,'Price Schedules'!$A$1:$H$34,8,FALSE)</f>
        <v>#N/A</v>
      </c>
    </row>
    <row r="2929" spans="1:23" x14ac:dyDescent="0.25">
      <c r="A2929">
        <f>Chargemaster!A2930</f>
        <v>0</v>
      </c>
      <c r="B2929">
        <f>Chargemaster!C2930</f>
        <v>0</v>
      </c>
      <c r="C2929">
        <f>Chargemaster!D2930</f>
        <v>0</v>
      </c>
      <c r="D2929" t="e">
        <f t="shared" si="90"/>
        <v>#N/A</v>
      </c>
      <c r="E2929" t="str">
        <f>(IF(B2929&lt;'Price Schedules'!$B$3,'Price Schedules'!$A$2,IF(B2929&lt;'Price Schedules'!$B$4,'Price Schedules'!$A$3,'Price Schedules'!$A$4)))</f>
        <v>Inj Med1</v>
      </c>
      <c r="F2929" t="str">
        <f>(IF(B2929&lt;'Price Schedules'!$B$7,'Price Schedules'!$A$6,IF(B2929&lt;'Price Schedules'!$B$8,'Price Schedules'!$A$7,'Price Schedules'!$A$8)))</f>
        <v>Chemo IV1</v>
      </c>
      <c r="G2929" t="str">
        <f>(IF(B2929&lt;'Price Schedules'!$B$11,'Price Schedules'!$A$10,IF(B2929&lt;'Price Schedules'!$B$12,'Price Schedules'!$A$11,'Price Schedules'!$A$12)))</f>
        <v>Chemo Med1</v>
      </c>
      <c r="H2929" t="str">
        <f>IF(B2929&lt;'Price Schedules'!$B$15,'Price Schedules'!$A$14,'Price Schedules'!$A$15)</f>
        <v>PASS1</v>
      </c>
      <c r="I2929" t="str">
        <f>IF(B2929&lt;'Price Schedules'!$B$18,'Price Schedules'!$A$17,'Price Schedules'!$A$18)</f>
        <v>IV1</v>
      </c>
      <c r="J2929" t="s">
        <v>38</v>
      </c>
      <c r="K2929" t="s">
        <v>39</v>
      </c>
      <c r="L2929" t="s">
        <v>40</v>
      </c>
      <c r="M2929" t="s">
        <v>41</v>
      </c>
      <c r="N2929" t="s">
        <v>42</v>
      </c>
      <c r="O2929" t="s">
        <v>43</v>
      </c>
      <c r="P2929" t="s">
        <v>44</v>
      </c>
      <c r="Q2929" t="s">
        <v>45</v>
      </c>
      <c r="R2929" t="str">
        <f t="shared" si="91"/>
        <v>Error</v>
      </c>
      <c r="S2929" t="e">
        <f>VLOOKUP($R2929,'Price Schedules'!$A$1:$H$34,4,FALSE)</f>
        <v>#N/A</v>
      </c>
      <c r="T2929" t="e">
        <f>VLOOKUP(R2929,'Price Schedules'!$A$1:$H$34,5,FALSE)</f>
        <v>#N/A</v>
      </c>
      <c r="U2929" t="e">
        <f>VLOOKUP(R2929,'Price Schedules'!$A$1:$H$34,6,FALSE)</f>
        <v>#N/A</v>
      </c>
      <c r="V2929" t="e">
        <f>VLOOKUP(R2929,'Price Schedules'!$A$1:$H$34,7,FALSE)</f>
        <v>#N/A</v>
      </c>
      <c r="W2929" t="e">
        <f>VLOOKUP(R2929,'Price Schedules'!$A$1:$H$34,8,FALSE)</f>
        <v>#N/A</v>
      </c>
    </row>
    <row r="2930" spans="1:23" x14ac:dyDescent="0.25">
      <c r="A2930">
        <f>Chargemaster!A2931</f>
        <v>0</v>
      </c>
      <c r="B2930">
        <f>Chargemaster!C2931</f>
        <v>0</v>
      </c>
      <c r="C2930">
        <f>Chargemaster!D2931</f>
        <v>0</v>
      </c>
      <c r="D2930" t="e">
        <f t="shared" si="90"/>
        <v>#N/A</v>
      </c>
      <c r="E2930" t="str">
        <f>(IF(B2930&lt;'Price Schedules'!$B$3,'Price Schedules'!$A$2,IF(B2930&lt;'Price Schedules'!$B$4,'Price Schedules'!$A$3,'Price Schedules'!$A$4)))</f>
        <v>Inj Med1</v>
      </c>
      <c r="F2930" t="str">
        <f>(IF(B2930&lt;'Price Schedules'!$B$7,'Price Schedules'!$A$6,IF(B2930&lt;'Price Schedules'!$B$8,'Price Schedules'!$A$7,'Price Schedules'!$A$8)))</f>
        <v>Chemo IV1</v>
      </c>
      <c r="G2930" t="str">
        <f>(IF(B2930&lt;'Price Schedules'!$B$11,'Price Schedules'!$A$10,IF(B2930&lt;'Price Schedules'!$B$12,'Price Schedules'!$A$11,'Price Schedules'!$A$12)))</f>
        <v>Chemo Med1</v>
      </c>
      <c r="H2930" t="str">
        <f>IF(B2930&lt;'Price Schedules'!$B$15,'Price Schedules'!$A$14,'Price Schedules'!$A$15)</f>
        <v>PASS1</v>
      </c>
      <c r="I2930" t="str">
        <f>IF(B2930&lt;'Price Schedules'!$B$18,'Price Schedules'!$A$17,'Price Schedules'!$A$18)</f>
        <v>IV1</v>
      </c>
      <c r="J2930" t="s">
        <v>38</v>
      </c>
      <c r="K2930" t="s">
        <v>39</v>
      </c>
      <c r="L2930" t="s">
        <v>40</v>
      </c>
      <c r="M2930" t="s">
        <v>41</v>
      </c>
      <c r="N2930" t="s">
        <v>42</v>
      </c>
      <c r="O2930" t="s">
        <v>43</v>
      </c>
      <c r="P2930" t="s">
        <v>44</v>
      </c>
      <c r="Q2930" t="s">
        <v>45</v>
      </c>
      <c r="R2930" t="str">
        <f t="shared" si="91"/>
        <v>Error</v>
      </c>
      <c r="S2930" t="e">
        <f>VLOOKUP($R2930,'Price Schedules'!$A$1:$H$34,4,FALSE)</f>
        <v>#N/A</v>
      </c>
      <c r="T2930" t="e">
        <f>VLOOKUP(R2930,'Price Schedules'!$A$1:$H$34,5,FALSE)</f>
        <v>#N/A</v>
      </c>
      <c r="U2930" t="e">
        <f>VLOOKUP(R2930,'Price Schedules'!$A$1:$H$34,6,FALSE)</f>
        <v>#N/A</v>
      </c>
      <c r="V2930" t="e">
        <f>VLOOKUP(R2930,'Price Schedules'!$A$1:$H$34,7,FALSE)</f>
        <v>#N/A</v>
      </c>
      <c r="W2930" t="e">
        <f>VLOOKUP(R2930,'Price Schedules'!$A$1:$H$34,8,FALSE)</f>
        <v>#N/A</v>
      </c>
    </row>
    <row r="2931" spans="1:23" x14ac:dyDescent="0.25">
      <c r="A2931">
        <f>Chargemaster!A2932</f>
        <v>0</v>
      </c>
      <c r="B2931">
        <f>Chargemaster!C2932</f>
        <v>0</v>
      </c>
      <c r="C2931">
        <f>Chargemaster!D2932</f>
        <v>0</v>
      </c>
      <c r="D2931" t="e">
        <f t="shared" si="90"/>
        <v>#N/A</v>
      </c>
      <c r="E2931" t="str">
        <f>(IF(B2931&lt;'Price Schedules'!$B$3,'Price Schedules'!$A$2,IF(B2931&lt;'Price Schedules'!$B$4,'Price Schedules'!$A$3,'Price Schedules'!$A$4)))</f>
        <v>Inj Med1</v>
      </c>
      <c r="F2931" t="str">
        <f>(IF(B2931&lt;'Price Schedules'!$B$7,'Price Schedules'!$A$6,IF(B2931&lt;'Price Schedules'!$B$8,'Price Schedules'!$A$7,'Price Schedules'!$A$8)))</f>
        <v>Chemo IV1</v>
      </c>
      <c r="G2931" t="str">
        <f>(IF(B2931&lt;'Price Schedules'!$B$11,'Price Schedules'!$A$10,IF(B2931&lt;'Price Schedules'!$B$12,'Price Schedules'!$A$11,'Price Schedules'!$A$12)))</f>
        <v>Chemo Med1</v>
      </c>
      <c r="H2931" t="str">
        <f>IF(B2931&lt;'Price Schedules'!$B$15,'Price Schedules'!$A$14,'Price Schedules'!$A$15)</f>
        <v>PASS1</v>
      </c>
      <c r="I2931" t="str">
        <f>IF(B2931&lt;'Price Schedules'!$B$18,'Price Schedules'!$A$17,'Price Schedules'!$A$18)</f>
        <v>IV1</v>
      </c>
      <c r="J2931" t="s">
        <v>38</v>
      </c>
      <c r="K2931" t="s">
        <v>39</v>
      </c>
      <c r="L2931" t="s">
        <v>40</v>
      </c>
      <c r="M2931" t="s">
        <v>41</v>
      </c>
      <c r="N2931" t="s">
        <v>42</v>
      </c>
      <c r="O2931" t="s">
        <v>43</v>
      </c>
      <c r="P2931" t="s">
        <v>44</v>
      </c>
      <c r="Q2931" t="s">
        <v>45</v>
      </c>
      <c r="R2931" t="str">
        <f t="shared" si="91"/>
        <v>Error</v>
      </c>
      <c r="S2931" t="e">
        <f>VLOOKUP($R2931,'Price Schedules'!$A$1:$H$34,4,FALSE)</f>
        <v>#N/A</v>
      </c>
      <c r="T2931" t="e">
        <f>VLOOKUP(R2931,'Price Schedules'!$A$1:$H$34,5,FALSE)</f>
        <v>#N/A</v>
      </c>
      <c r="U2931" t="e">
        <f>VLOOKUP(R2931,'Price Schedules'!$A$1:$H$34,6,FALSE)</f>
        <v>#N/A</v>
      </c>
      <c r="V2931" t="e">
        <f>VLOOKUP(R2931,'Price Schedules'!$A$1:$H$34,7,FALSE)</f>
        <v>#N/A</v>
      </c>
      <c r="W2931" t="e">
        <f>VLOOKUP(R2931,'Price Schedules'!$A$1:$H$34,8,FALSE)</f>
        <v>#N/A</v>
      </c>
    </row>
    <row r="2932" spans="1:23" x14ac:dyDescent="0.25">
      <c r="A2932">
        <f>Chargemaster!A2933</f>
        <v>0</v>
      </c>
      <c r="B2932">
        <f>Chargemaster!C2933</f>
        <v>0</v>
      </c>
      <c r="C2932">
        <f>Chargemaster!D2933</f>
        <v>0</v>
      </c>
      <c r="D2932" t="e">
        <f t="shared" si="90"/>
        <v>#N/A</v>
      </c>
      <c r="E2932" t="str">
        <f>(IF(B2932&lt;'Price Schedules'!$B$3,'Price Schedules'!$A$2,IF(B2932&lt;'Price Schedules'!$B$4,'Price Schedules'!$A$3,'Price Schedules'!$A$4)))</f>
        <v>Inj Med1</v>
      </c>
      <c r="F2932" t="str">
        <f>(IF(B2932&lt;'Price Schedules'!$B$7,'Price Schedules'!$A$6,IF(B2932&lt;'Price Schedules'!$B$8,'Price Schedules'!$A$7,'Price Schedules'!$A$8)))</f>
        <v>Chemo IV1</v>
      </c>
      <c r="G2932" t="str">
        <f>(IF(B2932&lt;'Price Schedules'!$B$11,'Price Schedules'!$A$10,IF(B2932&lt;'Price Schedules'!$B$12,'Price Schedules'!$A$11,'Price Schedules'!$A$12)))</f>
        <v>Chemo Med1</v>
      </c>
      <c r="H2932" t="str">
        <f>IF(B2932&lt;'Price Schedules'!$B$15,'Price Schedules'!$A$14,'Price Schedules'!$A$15)</f>
        <v>PASS1</v>
      </c>
      <c r="I2932" t="str">
        <f>IF(B2932&lt;'Price Schedules'!$B$18,'Price Schedules'!$A$17,'Price Schedules'!$A$18)</f>
        <v>IV1</v>
      </c>
      <c r="J2932" t="s">
        <v>38</v>
      </c>
      <c r="K2932" t="s">
        <v>39</v>
      </c>
      <c r="L2932" t="s">
        <v>40</v>
      </c>
      <c r="M2932" t="s">
        <v>41</v>
      </c>
      <c r="N2932" t="s">
        <v>42</v>
      </c>
      <c r="O2932" t="s">
        <v>43</v>
      </c>
      <c r="P2932" t="s">
        <v>44</v>
      </c>
      <c r="Q2932" t="s">
        <v>45</v>
      </c>
      <c r="R2932" t="str">
        <f t="shared" si="91"/>
        <v>Error</v>
      </c>
      <c r="S2932" t="e">
        <f>VLOOKUP($R2932,'Price Schedules'!$A$1:$H$34,4,FALSE)</f>
        <v>#N/A</v>
      </c>
      <c r="T2932" t="e">
        <f>VLOOKUP(R2932,'Price Schedules'!$A$1:$H$34,5,FALSE)</f>
        <v>#N/A</v>
      </c>
      <c r="U2932" t="e">
        <f>VLOOKUP(R2932,'Price Schedules'!$A$1:$H$34,6,FALSE)</f>
        <v>#N/A</v>
      </c>
      <c r="V2932" t="e">
        <f>VLOOKUP(R2932,'Price Schedules'!$A$1:$H$34,7,FALSE)</f>
        <v>#N/A</v>
      </c>
      <c r="W2932" t="e">
        <f>VLOOKUP(R2932,'Price Schedules'!$A$1:$H$34,8,FALSE)</f>
        <v>#N/A</v>
      </c>
    </row>
    <row r="2933" spans="1:23" x14ac:dyDescent="0.25">
      <c r="A2933">
        <f>Chargemaster!A2934</f>
        <v>0</v>
      </c>
      <c r="B2933">
        <f>Chargemaster!C2934</f>
        <v>0</v>
      </c>
      <c r="C2933">
        <f>Chargemaster!D2934</f>
        <v>0</v>
      </c>
      <c r="D2933" t="e">
        <f t="shared" si="90"/>
        <v>#N/A</v>
      </c>
      <c r="E2933" t="str">
        <f>(IF(B2933&lt;'Price Schedules'!$B$3,'Price Schedules'!$A$2,IF(B2933&lt;'Price Schedules'!$B$4,'Price Schedules'!$A$3,'Price Schedules'!$A$4)))</f>
        <v>Inj Med1</v>
      </c>
      <c r="F2933" t="str">
        <f>(IF(B2933&lt;'Price Schedules'!$B$7,'Price Schedules'!$A$6,IF(B2933&lt;'Price Schedules'!$B$8,'Price Schedules'!$A$7,'Price Schedules'!$A$8)))</f>
        <v>Chemo IV1</v>
      </c>
      <c r="G2933" t="str">
        <f>(IF(B2933&lt;'Price Schedules'!$B$11,'Price Schedules'!$A$10,IF(B2933&lt;'Price Schedules'!$B$12,'Price Schedules'!$A$11,'Price Schedules'!$A$12)))</f>
        <v>Chemo Med1</v>
      </c>
      <c r="H2933" t="str">
        <f>IF(B2933&lt;'Price Schedules'!$B$15,'Price Schedules'!$A$14,'Price Schedules'!$A$15)</f>
        <v>PASS1</v>
      </c>
      <c r="I2933" t="str">
        <f>IF(B2933&lt;'Price Schedules'!$B$18,'Price Schedules'!$A$17,'Price Schedules'!$A$18)</f>
        <v>IV1</v>
      </c>
      <c r="J2933" t="s">
        <v>38</v>
      </c>
      <c r="K2933" t="s">
        <v>39</v>
      </c>
      <c r="L2933" t="s">
        <v>40</v>
      </c>
      <c r="M2933" t="s">
        <v>41</v>
      </c>
      <c r="N2933" t="s">
        <v>42</v>
      </c>
      <c r="O2933" t="s">
        <v>43</v>
      </c>
      <c r="P2933" t="s">
        <v>44</v>
      </c>
      <c r="Q2933" t="s">
        <v>45</v>
      </c>
      <c r="R2933" t="str">
        <f t="shared" si="91"/>
        <v>Error</v>
      </c>
      <c r="S2933" t="e">
        <f>VLOOKUP($R2933,'Price Schedules'!$A$1:$H$34,4,FALSE)</f>
        <v>#N/A</v>
      </c>
      <c r="T2933" t="e">
        <f>VLOOKUP(R2933,'Price Schedules'!$A$1:$H$34,5,FALSE)</f>
        <v>#N/A</v>
      </c>
      <c r="U2933" t="e">
        <f>VLOOKUP(R2933,'Price Schedules'!$A$1:$H$34,6,FALSE)</f>
        <v>#N/A</v>
      </c>
      <c r="V2933" t="e">
        <f>VLOOKUP(R2933,'Price Schedules'!$A$1:$H$34,7,FALSE)</f>
        <v>#N/A</v>
      </c>
      <c r="W2933" t="e">
        <f>VLOOKUP(R2933,'Price Schedules'!$A$1:$H$34,8,FALSE)</f>
        <v>#N/A</v>
      </c>
    </row>
    <row r="2934" spans="1:23" x14ac:dyDescent="0.25">
      <c r="A2934">
        <f>Chargemaster!A2935</f>
        <v>0</v>
      </c>
      <c r="B2934">
        <f>Chargemaster!C2935</f>
        <v>0</v>
      </c>
      <c r="C2934">
        <f>Chargemaster!D2935</f>
        <v>0</v>
      </c>
      <c r="D2934" t="e">
        <f t="shared" si="90"/>
        <v>#N/A</v>
      </c>
      <c r="E2934" t="str">
        <f>(IF(B2934&lt;'Price Schedules'!$B$3,'Price Schedules'!$A$2,IF(B2934&lt;'Price Schedules'!$B$4,'Price Schedules'!$A$3,'Price Schedules'!$A$4)))</f>
        <v>Inj Med1</v>
      </c>
      <c r="F2934" t="str">
        <f>(IF(B2934&lt;'Price Schedules'!$B$7,'Price Schedules'!$A$6,IF(B2934&lt;'Price Schedules'!$B$8,'Price Schedules'!$A$7,'Price Schedules'!$A$8)))</f>
        <v>Chemo IV1</v>
      </c>
      <c r="G2934" t="str">
        <f>(IF(B2934&lt;'Price Schedules'!$B$11,'Price Schedules'!$A$10,IF(B2934&lt;'Price Schedules'!$B$12,'Price Schedules'!$A$11,'Price Schedules'!$A$12)))</f>
        <v>Chemo Med1</v>
      </c>
      <c r="H2934" t="str">
        <f>IF(B2934&lt;'Price Schedules'!$B$15,'Price Schedules'!$A$14,'Price Schedules'!$A$15)</f>
        <v>PASS1</v>
      </c>
      <c r="I2934" t="str">
        <f>IF(B2934&lt;'Price Schedules'!$B$18,'Price Schedules'!$A$17,'Price Schedules'!$A$18)</f>
        <v>IV1</v>
      </c>
      <c r="J2934" t="s">
        <v>38</v>
      </c>
      <c r="K2934" t="s">
        <v>39</v>
      </c>
      <c r="L2934" t="s">
        <v>40</v>
      </c>
      <c r="M2934" t="s">
        <v>41</v>
      </c>
      <c r="N2934" t="s">
        <v>42</v>
      </c>
      <c r="O2934" t="s">
        <v>43</v>
      </c>
      <c r="P2934" t="s">
        <v>44</v>
      </c>
      <c r="Q2934" t="s">
        <v>45</v>
      </c>
      <c r="R2934" t="str">
        <f t="shared" si="91"/>
        <v>Error</v>
      </c>
      <c r="S2934" t="e">
        <f>VLOOKUP($R2934,'Price Schedules'!$A$1:$H$34,4,FALSE)</f>
        <v>#N/A</v>
      </c>
      <c r="T2934" t="e">
        <f>VLOOKUP(R2934,'Price Schedules'!$A$1:$H$34,5,FALSE)</f>
        <v>#N/A</v>
      </c>
      <c r="U2934" t="e">
        <f>VLOOKUP(R2934,'Price Schedules'!$A$1:$H$34,6,FALSE)</f>
        <v>#N/A</v>
      </c>
      <c r="V2934" t="e">
        <f>VLOOKUP(R2934,'Price Schedules'!$A$1:$H$34,7,FALSE)</f>
        <v>#N/A</v>
      </c>
      <c r="W2934" t="e">
        <f>VLOOKUP(R2934,'Price Schedules'!$A$1:$H$34,8,FALSE)</f>
        <v>#N/A</v>
      </c>
    </row>
    <row r="2935" spans="1:23" x14ac:dyDescent="0.25">
      <c r="A2935">
        <f>Chargemaster!A2936</f>
        <v>0</v>
      </c>
      <c r="B2935">
        <f>Chargemaster!C2936</f>
        <v>0</v>
      </c>
      <c r="C2935">
        <f>Chargemaster!D2936</f>
        <v>0</v>
      </c>
      <c r="D2935" t="e">
        <f t="shared" si="90"/>
        <v>#N/A</v>
      </c>
      <c r="E2935" t="str">
        <f>(IF(B2935&lt;'Price Schedules'!$B$3,'Price Schedules'!$A$2,IF(B2935&lt;'Price Schedules'!$B$4,'Price Schedules'!$A$3,'Price Schedules'!$A$4)))</f>
        <v>Inj Med1</v>
      </c>
      <c r="F2935" t="str">
        <f>(IF(B2935&lt;'Price Schedules'!$B$7,'Price Schedules'!$A$6,IF(B2935&lt;'Price Schedules'!$B$8,'Price Schedules'!$A$7,'Price Schedules'!$A$8)))</f>
        <v>Chemo IV1</v>
      </c>
      <c r="G2935" t="str">
        <f>(IF(B2935&lt;'Price Schedules'!$B$11,'Price Schedules'!$A$10,IF(B2935&lt;'Price Schedules'!$B$12,'Price Schedules'!$A$11,'Price Schedules'!$A$12)))</f>
        <v>Chemo Med1</v>
      </c>
      <c r="H2935" t="str">
        <f>IF(B2935&lt;'Price Schedules'!$B$15,'Price Schedules'!$A$14,'Price Schedules'!$A$15)</f>
        <v>PASS1</v>
      </c>
      <c r="I2935" t="str">
        <f>IF(B2935&lt;'Price Schedules'!$B$18,'Price Schedules'!$A$17,'Price Schedules'!$A$18)</f>
        <v>IV1</v>
      </c>
      <c r="J2935" t="s">
        <v>38</v>
      </c>
      <c r="K2935" t="s">
        <v>39</v>
      </c>
      <c r="L2935" t="s">
        <v>40</v>
      </c>
      <c r="M2935" t="s">
        <v>41</v>
      </c>
      <c r="N2935" t="s">
        <v>42</v>
      </c>
      <c r="O2935" t="s">
        <v>43</v>
      </c>
      <c r="P2935" t="s">
        <v>44</v>
      </c>
      <c r="Q2935" t="s">
        <v>45</v>
      </c>
      <c r="R2935" t="str">
        <f t="shared" si="91"/>
        <v>Error</v>
      </c>
      <c r="S2935" t="e">
        <f>VLOOKUP($R2935,'Price Schedules'!$A$1:$H$34,4,FALSE)</f>
        <v>#N/A</v>
      </c>
      <c r="T2935" t="e">
        <f>VLOOKUP(R2935,'Price Schedules'!$A$1:$H$34,5,FALSE)</f>
        <v>#N/A</v>
      </c>
      <c r="U2935" t="e">
        <f>VLOOKUP(R2935,'Price Schedules'!$A$1:$H$34,6,FALSE)</f>
        <v>#N/A</v>
      </c>
      <c r="V2935" t="e">
        <f>VLOOKUP(R2935,'Price Schedules'!$A$1:$H$34,7,FALSE)</f>
        <v>#N/A</v>
      </c>
      <c r="W2935" t="e">
        <f>VLOOKUP(R2935,'Price Schedules'!$A$1:$H$34,8,FALSE)</f>
        <v>#N/A</v>
      </c>
    </row>
    <row r="2936" spans="1:23" x14ac:dyDescent="0.25">
      <c r="A2936">
        <f>Chargemaster!A2937</f>
        <v>0</v>
      </c>
      <c r="B2936">
        <f>Chargemaster!C2937</f>
        <v>0</v>
      </c>
      <c r="C2936">
        <f>Chargemaster!D2937</f>
        <v>0</v>
      </c>
      <c r="D2936" t="e">
        <f t="shared" si="90"/>
        <v>#N/A</v>
      </c>
      <c r="E2936" t="str">
        <f>(IF(B2936&lt;'Price Schedules'!$B$3,'Price Schedules'!$A$2,IF(B2936&lt;'Price Schedules'!$B$4,'Price Schedules'!$A$3,'Price Schedules'!$A$4)))</f>
        <v>Inj Med1</v>
      </c>
      <c r="F2936" t="str">
        <f>(IF(B2936&lt;'Price Schedules'!$B$7,'Price Schedules'!$A$6,IF(B2936&lt;'Price Schedules'!$B$8,'Price Schedules'!$A$7,'Price Schedules'!$A$8)))</f>
        <v>Chemo IV1</v>
      </c>
      <c r="G2936" t="str">
        <f>(IF(B2936&lt;'Price Schedules'!$B$11,'Price Schedules'!$A$10,IF(B2936&lt;'Price Schedules'!$B$12,'Price Schedules'!$A$11,'Price Schedules'!$A$12)))</f>
        <v>Chemo Med1</v>
      </c>
      <c r="H2936" t="str">
        <f>IF(B2936&lt;'Price Schedules'!$B$15,'Price Schedules'!$A$14,'Price Schedules'!$A$15)</f>
        <v>PASS1</v>
      </c>
      <c r="I2936" t="str">
        <f>IF(B2936&lt;'Price Schedules'!$B$18,'Price Schedules'!$A$17,'Price Schedules'!$A$18)</f>
        <v>IV1</v>
      </c>
      <c r="J2936" t="s">
        <v>38</v>
      </c>
      <c r="K2936" t="s">
        <v>39</v>
      </c>
      <c r="L2936" t="s">
        <v>40</v>
      </c>
      <c r="M2936" t="s">
        <v>41</v>
      </c>
      <c r="N2936" t="s">
        <v>42</v>
      </c>
      <c r="O2936" t="s">
        <v>43</v>
      </c>
      <c r="P2936" t="s">
        <v>44</v>
      </c>
      <c r="Q2936" t="s">
        <v>45</v>
      </c>
      <c r="R2936" t="str">
        <f t="shared" si="91"/>
        <v>Error</v>
      </c>
      <c r="S2936" t="e">
        <f>VLOOKUP($R2936,'Price Schedules'!$A$1:$H$34,4,FALSE)</f>
        <v>#N/A</v>
      </c>
      <c r="T2936" t="e">
        <f>VLOOKUP(R2936,'Price Schedules'!$A$1:$H$34,5,FALSE)</f>
        <v>#N/A</v>
      </c>
      <c r="U2936" t="e">
        <f>VLOOKUP(R2936,'Price Schedules'!$A$1:$H$34,6,FALSE)</f>
        <v>#N/A</v>
      </c>
      <c r="V2936" t="e">
        <f>VLOOKUP(R2936,'Price Schedules'!$A$1:$H$34,7,FALSE)</f>
        <v>#N/A</v>
      </c>
      <c r="W2936" t="e">
        <f>VLOOKUP(R2936,'Price Schedules'!$A$1:$H$34,8,FALSE)</f>
        <v>#N/A</v>
      </c>
    </row>
    <row r="2937" spans="1:23" x14ac:dyDescent="0.25">
      <c r="A2937">
        <f>Chargemaster!A2938</f>
        <v>0</v>
      </c>
      <c r="B2937">
        <f>Chargemaster!C2938</f>
        <v>0</v>
      </c>
      <c r="C2937">
        <f>Chargemaster!D2938</f>
        <v>0</v>
      </c>
      <c r="D2937" t="e">
        <f t="shared" si="90"/>
        <v>#N/A</v>
      </c>
      <c r="E2937" t="str">
        <f>(IF(B2937&lt;'Price Schedules'!$B$3,'Price Schedules'!$A$2,IF(B2937&lt;'Price Schedules'!$B$4,'Price Schedules'!$A$3,'Price Schedules'!$A$4)))</f>
        <v>Inj Med1</v>
      </c>
      <c r="F2937" t="str">
        <f>(IF(B2937&lt;'Price Schedules'!$B$7,'Price Schedules'!$A$6,IF(B2937&lt;'Price Schedules'!$B$8,'Price Schedules'!$A$7,'Price Schedules'!$A$8)))</f>
        <v>Chemo IV1</v>
      </c>
      <c r="G2937" t="str">
        <f>(IF(B2937&lt;'Price Schedules'!$B$11,'Price Schedules'!$A$10,IF(B2937&lt;'Price Schedules'!$B$12,'Price Schedules'!$A$11,'Price Schedules'!$A$12)))</f>
        <v>Chemo Med1</v>
      </c>
      <c r="H2937" t="str">
        <f>IF(B2937&lt;'Price Schedules'!$B$15,'Price Schedules'!$A$14,'Price Schedules'!$A$15)</f>
        <v>PASS1</v>
      </c>
      <c r="I2937" t="str">
        <f>IF(B2937&lt;'Price Schedules'!$B$18,'Price Schedules'!$A$17,'Price Schedules'!$A$18)</f>
        <v>IV1</v>
      </c>
      <c r="J2937" t="s">
        <v>38</v>
      </c>
      <c r="K2937" t="s">
        <v>39</v>
      </c>
      <c r="L2937" t="s">
        <v>40</v>
      </c>
      <c r="M2937" t="s">
        <v>41</v>
      </c>
      <c r="N2937" t="s">
        <v>42</v>
      </c>
      <c r="O2937" t="s">
        <v>43</v>
      </c>
      <c r="P2937" t="s">
        <v>44</v>
      </c>
      <c r="Q2937" t="s">
        <v>45</v>
      </c>
      <c r="R2937" t="str">
        <f t="shared" si="91"/>
        <v>Error</v>
      </c>
      <c r="S2937" t="e">
        <f>VLOOKUP($R2937,'Price Schedules'!$A$1:$H$34,4,FALSE)</f>
        <v>#N/A</v>
      </c>
      <c r="T2937" t="e">
        <f>VLOOKUP(R2937,'Price Schedules'!$A$1:$H$34,5,FALSE)</f>
        <v>#N/A</v>
      </c>
      <c r="U2937" t="e">
        <f>VLOOKUP(R2937,'Price Schedules'!$A$1:$H$34,6,FALSE)</f>
        <v>#N/A</v>
      </c>
      <c r="V2937" t="e">
        <f>VLOOKUP(R2937,'Price Schedules'!$A$1:$H$34,7,FALSE)</f>
        <v>#N/A</v>
      </c>
      <c r="W2937" t="e">
        <f>VLOOKUP(R2937,'Price Schedules'!$A$1:$H$34,8,FALSE)</f>
        <v>#N/A</v>
      </c>
    </row>
    <row r="2938" spans="1:23" x14ac:dyDescent="0.25">
      <c r="A2938">
        <f>Chargemaster!A2939</f>
        <v>0</v>
      </c>
      <c r="B2938">
        <f>Chargemaster!C2939</f>
        <v>0</v>
      </c>
      <c r="C2938">
        <f>Chargemaster!D2939</f>
        <v>0</v>
      </c>
      <c r="D2938" t="e">
        <f t="shared" si="90"/>
        <v>#N/A</v>
      </c>
      <c r="E2938" t="str">
        <f>(IF(B2938&lt;'Price Schedules'!$B$3,'Price Schedules'!$A$2,IF(B2938&lt;'Price Schedules'!$B$4,'Price Schedules'!$A$3,'Price Schedules'!$A$4)))</f>
        <v>Inj Med1</v>
      </c>
      <c r="F2938" t="str">
        <f>(IF(B2938&lt;'Price Schedules'!$B$7,'Price Schedules'!$A$6,IF(B2938&lt;'Price Schedules'!$B$8,'Price Schedules'!$A$7,'Price Schedules'!$A$8)))</f>
        <v>Chemo IV1</v>
      </c>
      <c r="G2938" t="str">
        <f>(IF(B2938&lt;'Price Schedules'!$B$11,'Price Schedules'!$A$10,IF(B2938&lt;'Price Schedules'!$B$12,'Price Schedules'!$A$11,'Price Schedules'!$A$12)))</f>
        <v>Chemo Med1</v>
      </c>
      <c r="H2938" t="str">
        <f>IF(B2938&lt;'Price Schedules'!$B$15,'Price Schedules'!$A$14,'Price Schedules'!$A$15)</f>
        <v>PASS1</v>
      </c>
      <c r="I2938" t="str">
        <f>IF(B2938&lt;'Price Schedules'!$B$18,'Price Schedules'!$A$17,'Price Schedules'!$A$18)</f>
        <v>IV1</v>
      </c>
      <c r="J2938" t="s">
        <v>38</v>
      </c>
      <c r="K2938" t="s">
        <v>39</v>
      </c>
      <c r="L2938" t="s">
        <v>40</v>
      </c>
      <c r="M2938" t="s">
        <v>41</v>
      </c>
      <c r="N2938" t="s">
        <v>42</v>
      </c>
      <c r="O2938" t="s">
        <v>43</v>
      </c>
      <c r="P2938" t="s">
        <v>44</v>
      </c>
      <c r="Q2938" t="s">
        <v>45</v>
      </c>
      <c r="R2938" t="str">
        <f t="shared" si="91"/>
        <v>Error</v>
      </c>
      <c r="S2938" t="e">
        <f>VLOOKUP($R2938,'Price Schedules'!$A$1:$H$34,4,FALSE)</f>
        <v>#N/A</v>
      </c>
      <c r="T2938" t="e">
        <f>VLOOKUP(R2938,'Price Schedules'!$A$1:$H$34,5,FALSE)</f>
        <v>#N/A</v>
      </c>
      <c r="U2938" t="e">
        <f>VLOOKUP(R2938,'Price Schedules'!$A$1:$H$34,6,FALSE)</f>
        <v>#N/A</v>
      </c>
      <c r="V2938" t="e">
        <f>VLOOKUP(R2938,'Price Schedules'!$A$1:$H$34,7,FALSE)</f>
        <v>#N/A</v>
      </c>
      <c r="W2938" t="e">
        <f>VLOOKUP(R2938,'Price Schedules'!$A$1:$H$34,8,FALSE)</f>
        <v>#N/A</v>
      </c>
    </row>
    <row r="2939" spans="1:23" x14ac:dyDescent="0.25">
      <c r="A2939">
        <f>Chargemaster!A2940</f>
        <v>0</v>
      </c>
      <c r="B2939">
        <f>Chargemaster!C2940</f>
        <v>0</v>
      </c>
      <c r="C2939">
        <f>Chargemaster!D2940</f>
        <v>0</v>
      </c>
      <c r="D2939" t="e">
        <f t="shared" si="90"/>
        <v>#N/A</v>
      </c>
      <c r="E2939" t="str">
        <f>(IF(B2939&lt;'Price Schedules'!$B$3,'Price Schedules'!$A$2,IF(B2939&lt;'Price Schedules'!$B$4,'Price Schedules'!$A$3,'Price Schedules'!$A$4)))</f>
        <v>Inj Med1</v>
      </c>
      <c r="F2939" t="str">
        <f>(IF(B2939&lt;'Price Schedules'!$B$7,'Price Schedules'!$A$6,IF(B2939&lt;'Price Schedules'!$B$8,'Price Schedules'!$A$7,'Price Schedules'!$A$8)))</f>
        <v>Chemo IV1</v>
      </c>
      <c r="G2939" t="str">
        <f>(IF(B2939&lt;'Price Schedules'!$B$11,'Price Schedules'!$A$10,IF(B2939&lt;'Price Schedules'!$B$12,'Price Schedules'!$A$11,'Price Schedules'!$A$12)))</f>
        <v>Chemo Med1</v>
      </c>
      <c r="H2939" t="str">
        <f>IF(B2939&lt;'Price Schedules'!$B$15,'Price Schedules'!$A$14,'Price Schedules'!$A$15)</f>
        <v>PASS1</v>
      </c>
      <c r="I2939" t="str">
        <f>IF(B2939&lt;'Price Schedules'!$B$18,'Price Schedules'!$A$17,'Price Schedules'!$A$18)</f>
        <v>IV1</v>
      </c>
      <c r="J2939" t="s">
        <v>38</v>
      </c>
      <c r="K2939" t="s">
        <v>39</v>
      </c>
      <c r="L2939" t="s">
        <v>40</v>
      </c>
      <c r="M2939" t="s">
        <v>41</v>
      </c>
      <c r="N2939" t="s">
        <v>42</v>
      </c>
      <c r="O2939" t="s">
        <v>43</v>
      </c>
      <c r="P2939" t="s">
        <v>44</v>
      </c>
      <c r="Q2939" t="s">
        <v>45</v>
      </c>
      <c r="R2939" t="str">
        <f t="shared" si="91"/>
        <v>Error</v>
      </c>
      <c r="S2939" t="e">
        <f>VLOOKUP($R2939,'Price Schedules'!$A$1:$H$34,4,FALSE)</f>
        <v>#N/A</v>
      </c>
      <c r="T2939" t="e">
        <f>VLOOKUP(R2939,'Price Schedules'!$A$1:$H$34,5,FALSE)</f>
        <v>#N/A</v>
      </c>
      <c r="U2939" t="e">
        <f>VLOOKUP(R2939,'Price Schedules'!$A$1:$H$34,6,FALSE)</f>
        <v>#N/A</v>
      </c>
      <c r="V2939" t="e">
        <f>VLOOKUP(R2939,'Price Schedules'!$A$1:$H$34,7,FALSE)</f>
        <v>#N/A</v>
      </c>
      <c r="W2939" t="e">
        <f>VLOOKUP(R2939,'Price Schedules'!$A$1:$H$34,8,FALSE)</f>
        <v>#N/A</v>
      </c>
    </row>
    <row r="2940" spans="1:23" x14ac:dyDescent="0.25">
      <c r="A2940">
        <f>Chargemaster!A2941</f>
        <v>0</v>
      </c>
      <c r="B2940">
        <f>Chargemaster!C2941</f>
        <v>0</v>
      </c>
      <c r="C2940">
        <f>Chargemaster!D2941</f>
        <v>0</v>
      </c>
      <c r="D2940" t="e">
        <f t="shared" si="90"/>
        <v>#N/A</v>
      </c>
      <c r="E2940" t="str">
        <f>(IF(B2940&lt;'Price Schedules'!$B$3,'Price Schedules'!$A$2,IF(B2940&lt;'Price Schedules'!$B$4,'Price Schedules'!$A$3,'Price Schedules'!$A$4)))</f>
        <v>Inj Med1</v>
      </c>
      <c r="F2940" t="str">
        <f>(IF(B2940&lt;'Price Schedules'!$B$7,'Price Schedules'!$A$6,IF(B2940&lt;'Price Schedules'!$B$8,'Price Schedules'!$A$7,'Price Schedules'!$A$8)))</f>
        <v>Chemo IV1</v>
      </c>
      <c r="G2940" t="str">
        <f>(IF(B2940&lt;'Price Schedules'!$B$11,'Price Schedules'!$A$10,IF(B2940&lt;'Price Schedules'!$B$12,'Price Schedules'!$A$11,'Price Schedules'!$A$12)))</f>
        <v>Chemo Med1</v>
      </c>
      <c r="H2940" t="str">
        <f>IF(B2940&lt;'Price Schedules'!$B$15,'Price Schedules'!$A$14,'Price Schedules'!$A$15)</f>
        <v>PASS1</v>
      </c>
      <c r="I2940" t="str">
        <f>IF(B2940&lt;'Price Schedules'!$B$18,'Price Schedules'!$A$17,'Price Schedules'!$A$18)</f>
        <v>IV1</v>
      </c>
      <c r="J2940" t="s">
        <v>38</v>
      </c>
      <c r="K2940" t="s">
        <v>39</v>
      </c>
      <c r="L2940" t="s">
        <v>40</v>
      </c>
      <c r="M2940" t="s">
        <v>41</v>
      </c>
      <c r="N2940" t="s">
        <v>42</v>
      </c>
      <c r="O2940" t="s">
        <v>43</v>
      </c>
      <c r="P2940" t="s">
        <v>44</v>
      </c>
      <c r="Q2940" t="s">
        <v>45</v>
      </c>
      <c r="R2940" t="str">
        <f t="shared" si="91"/>
        <v>Error</v>
      </c>
      <c r="S2940" t="e">
        <f>VLOOKUP($R2940,'Price Schedules'!$A$1:$H$34,4,FALSE)</f>
        <v>#N/A</v>
      </c>
      <c r="T2940" t="e">
        <f>VLOOKUP(R2940,'Price Schedules'!$A$1:$H$34,5,FALSE)</f>
        <v>#N/A</v>
      </c>
      <c r="U2940" t="e">
        <f>VLOOKUP(R2940,'Price Schedules'!$A$1:$H$34,6,FALSE)</f>
        <v>#N/A</v>
      </c>
      <c r="V2940" t="e">
        <f>VLOOKUP(R2940,'Price Schedules'!$A$1:$H$34,7,FALSE)</f>
        <v>#N/A</v>
      </c>
      <c r="W2940" t="e">
        <f>VLOOKUP(R2940,'Price Schedules'!$A$1:$H$34,8,FALSE)</f>
        <v>#N/A</v>
      </c>
    </row>
    <row r="2941" spans="1:23" x14ac:dyDescent="0.25">
      <c r="A2941">
        <f>Chargemaster!A2942</f>
        <v>0</v>
      </c>
      <c r="B2941">
        <f>Chargemaster!C2942</f>
        <v>0</v>
      </c>
      <c r="C2941">
        <f>Chargemaster!D2942</f>
        <v>0</v>
      </c>
      <c r="D2941" t="e">
        <f t="shared" si="90"/>
        <v>#N/A</v>
      </c>
      <c r="E2941" t="str">
        <f>(IF(B2941&lt;'Price Schedules'!$B$3,'Price Schedules'!$A$2,IF(B2941&lt;'Price Schedules'!$B$4,'Price Schedules'!$A$3,'Price Schedules'!$A$4)))</f>
        <v>Inj Med1</v>
      </c>
      <c r="F2941" t="str">
        <f>(IF(B2941&lt;'Price Schedules'!$B$7,'Price Schedules'!$A$6,IF(B2941&lt;'Price Schedules'!$B$8,'Price Schedules'!$A$7,'Price Schedules'!$A$8)))</f>
        <v>Chemo IV1</v>
      </c>
      <c r="G2941" t="str">
        <f>(IF(B2941&lt;'Price Schedules'!$B$11,'Price Schedules'!$A$10,IF(B2941&lt;'Price Schedules'!$B$12,'Price Schedules'!$A$11,'Price Schedules'!$A$12)))</f>
        <v>Chemo Med1</v>
      </c>
      <c r="H2941" t="str">
        <f>IF(B2941&lt;'Price Schedules'!$B$15,'Price Schedules'!$A$14,'Price Schedules'!$A$15)</f>
        <v>PASS1</v>
      </c>
      <c r="I2941" t="str">
        <f>IF(B2941&lt;'Price Schedules'!$B$18,'Price Schedules'!$A$17,'Price Schedules'!$A$18)</f>
        <v>IV1</v>
      </c>
      <c r="J2941" t="s">
        <v>38</v>
      </c>
      <c r="K2941" t="s">
        <v>39</v>
      </c>
      <c r="L2941" t="s">
        <v>40</v>
      </c>
      <c r="M2941" t="s">
        <v>41</v>
      </c>
      <c r="N2941" t="s">
        <v>42</v>
      </c>
      <c r="O2941" t="s">
        <v>43</v>
      </c>
      <c r="P2941" t="s">
        <v>44</v>
      </c>
      <c r="Q2941" t="s">
        <v>45</v>
      </c>
      <c r="R2941" t="str">
        <f t="shared" si="91"/>
        <v>Error</v>
      </c>
      <c r="S2941" t="e">
        <f>VLOOKUP($R2941,'Price Schedules'!$A$1:$H$34,4,FALSE)</f>
        <v>#N/A</v>
      </c>
      <c r="T2941" t="e">
        <f>VLOOKUP(R2941,'Price Schedules'!$A$1:$H$34,5,FALSE)</f>
        <v>#N/A</v>
      </c>
      <c r="U2941" t="e">
        <f>VLOOKUP(R2941,'Price Schedules'!$A$1:$H$34,6,FALSE)</f>
        <v>#N/A</v>
      </c>
      <c r="V2941" t="e">
        <f>VLOOKUP(R2941,'Price Schedules'!$A$1:$H$34,7,FALSE)</f>
        <v>#N/A</v>
      </c>
      <c r="W2941" t="e">
        <f>VLOOKUP(R2941,'Price Schedules'!$A$1:$H$34,8,FALSE)</f>
        <v>#N/A</v>
      </c>
    </row>
    <row r="2942" spans="1:23" x14ac:dyDescent="0.25">
      <c r="A2942">
        <f>Chargemaster!A2943</f>
        <v>0</v>
      </c>
      <c r="B2942">
        <f>Chargemaster!C2943</f>
        <v>0</v>
      </c>
      <c r="C2942">
        <f>Chargemaster!D2943</f>
        <v>0</v>
      </c>
      <c r="D2942" t="e">
        <f t="shared" si="90"/>
        <v>#N/A</v>
      </c>
      <c r="E2942" t="str">
        <f>(IF(B2942&lt;'Price Schedules'!$B$3,'Price Schedules'!$A$2,IF(B2942&lt;'Price Schedules'!$B$4,'Price Schedules'!$A$3,'Price Schedules'!$A$4)))</f>
        <v>Inj Med1</v>
      </c>
      <c r="F2942" t="str">
        <f>(IF(B2942&lt;'Price Schedules'!$B$7,'Price Schedules'!$A$6,IF(B2942&lt;'Price Schedules'!$B$8,'Price Schedules'!$A$7,'Price Schedules'!$A$8)))</f>
        <v>Chemo IV1</v>
      </c>
      <c r="G2942" t="str">
        <f>(IF(B2942&lt;'Price Schedules'!$B$11,'Price Schedules'!$A$10,IF(B2942&lt;'Price Schedules'!$B$12,'Price Schedules'!$A$11,'Price Schedules'!$A$12)))</f>
        <v>Chemo Med1</v>
      </c>
      <c r="H2942" t="str">
        <f>IF(B2942&lt;'Price Schedules'!$B$15,'Price Schedules'!$A$14,'Price Schedules'!$A$15)</f>
        <v>PASS1</v>
      </c>
      <c r="I2942" t="str">
        <f>IF(B2942&lt;'Price Schedules'!$B$18,'Price Schedules'!$A$17,'Price Schedules'!$A$18)</f>
        <v>IV1</v>
      </c>
      <c r="J2942" t="s">
        <v>38</v>
      </c>
      <c r="K2942" t="s">
        <v>39</v>
      </c>
      <c r="L2942" t="s">
        <v>40</v>
      </c>
      <c r="M2942" t="s">
        <v>41</v>
      </c>
      <c r="N2942" t="s">
        <v>42</v>
      </c>
      <c r="O2942" t="s">
        <v>43</v>
      </c>
      <c r="P2942" t="s">
        <v>44</v>
      </c>
      <c r="Q2942" t="s">
        <v>45</v>
      </c>
      <c r="R2942" t="str">
        <f t="shared" si="91"/>
        <v>Error</v>
      </c>
      <c r="S2942" t="e">
        <f>VLOOKUP($R2942,'Price Schedules'!$A$1:$H$34,4,FALSE)</f>
        <v>#N/A</v>
      </c>
      <c r="T2942" t="e">
        <f>VLOOKUP(R2942,'Price Schedules'!$A$1:$H$34,5,FALSE)</f>
        <v>#N/A</v>
      </c>
      <c r="U2942" t="e">
        <f>VLOOKUP(R2942,'Price Schedules'!$A$1:$H$34,6,FALSE)</f>
        <v>#N/A</v>
      </c>
      <c r="V2942" t="e">
        <f>VLOOKUP(R2942,'Price Schedules'!$A$1:$H$34,7,FALSE)</f>
        <v>#N/A</v>
      </c>
      <c r="W2942" t="e">
        <f>VLOOKUP(R2942,'Price Schedules'!$A$1:$H$34,8,FALSE)</f>
        <v>#N/A</v>
      </c>
    </row>
    <row r="2943" spans="1:23" x14ac:dyDescent="0.25">
      <c r="A2943">
        <f>Chargemaster!A2944</f>
        <v>0</v>
      </c>
      <c r="B2943">
        <f>Chargemaster!C2944</f>
        <v>0</v>
      </c>
      <c r="C2943">
        <f>Chargemaster!D2944</f>
        <v>0</v>
      </c>
      <c r="D2943" t="e">
        <f t="shared" si="90"/>
        <v>#N/A</v>
      </c>
      <c r="E2943" t="str">
        <f>(IF(B2943&lt;'Price Schedules'!$B$3,'Price Schedules'!$A$2,IF(B2943&lt;'Price Schedules'!$B$4,'Price Schedules'!$A$3,'Price Schedules'!$A$4)))</f>
        <v>Inj Med1</v>
      </c>
      <c r="F2943" t="str">
        <f>(IF(B2943&lt;'Price Schedules'!$B$7,'Price Schedules'!$A$6,IF(B2943&lt;'Price Schedules'!$B$8,'Price Schedules'!$A$7,'Price Schedules'!$A$8)))</f>
        <v>Chemo IV1</v>
      </c>
      <c r="G2943" t="str">
        <f>(IF(B2943&lt;'Price Schedules'!$B$11,'Price Schedules'!$A$10,IF(B2943&lt;'Price Schedules'!$B$12,'Price Schedules'!$A$11,'Price Schedules'!$A$12)))</f>
        <v>Chemo Med1</v>
      </c>
      <c r="H2943" t="str">
        <f>IF(B2943&lt;'Price Schedules'!$B$15,'Price Schedules'!$A$14,'Price Schedules'!$A$15)</f>
        <v>PASS1</v>
      </c>
      <c r="I2943" t="str">
        <f>IF(B2943&lt;'Price Schedules'!$B$18,'Price Schedules'!$A$17,'Price Schedules'!$A$18)</f>
        <v>IV1</v>
      </c>
      <c r="J2943" t="s">
        <v>38</v>
      </c>
      <c r="K2943" t="s">
        <v>39</v>
      </c>
      <c r="L2943" t="s">
        <v>40</v>
      </c>
      <c r="M2943" t="s">
        <v>41</v>
      </c>
      <c r="N2943" t="s">
        <v>42</v>
      </c>
      <c r="O2943" t="s">
        <v>43</v>
      </c>
      <c r="P2943" t="s">
        <v>44</v>
      </c>
      <c r="Q2943" t="s">
        <v>45</v>
      </c>
      <c r="R2943" t="str">
        <f t="shared" si="91"/>
        <v>Error</v>
      </c>
      <c r="S2943" t="e">
        <f>VLOOKUP($R2943,'Price Schedules'!$A$1:$H$34,4,FALSE)</f>
        <v>#N/A</v>
      </c>
      <c r="T2943" t="e">
        <f>VLOOKUP(R2943,'Price Schedules'!$A$1:$H$34,5,FALSE)</f>
        <v>#N/A</v>
      </c>
      <c r="U2943" t="e">
        <f>VLOOKUP(R2943,'Price Schedules'!$A$1:$H$34,6,FALSE)</f>
        <v>#N/A</v>
      </c>
      <c r="V2943" t="e">
        <f>VLOOKUP(R2943,'Price Schedules'!$A$1:$H$34,7,FALSE)</f>
        <v>#N/A</v>
      </c>
      <c r="W2943" t="e">
        <f>VLOOKUP(R2943,'Price Schedules'!$A$1:$H$34,8,FALSE)</f>
        <v>#N/A</v>
      </c>
    </row>
    <row r="2944" spans="1:23" x14ac:dyDescent="0.25">
      <c r="A2944">
        <f>Chargemaster!A2945</f>
        <v>0</v>
      </c>
      <c r="B2944">
        <f>Chargemaster!C2945</f>
        <v>0</v>
      </c>
      <c r="C2944">
        <f>Chargemaster!D2945</f>
        <v>0</v>
      </c>
      <c r="D2944" t="e">
        <f t="shared" si="90"/>
        <v>#N/A</v>
      </c>
      <c r="E2944" t="str">
        <f>(IF(B2944&lt;'Price Schedules'!$B$3,'Price Schedules'!$A$2,IF(B2944&lt;'Price Schedules'!$B$4,'Price Schedules'!$A$3,'Price Schedules'!$A$4)))</f>
        <v>Inj Med1</v>
      </c>
      <c r="F2944" t="str">
        <f>(IF(B2944&lt;'Price Schedules'!$B$7,'Price Schedules'!$A$6,IF(B2944&lt;'Price Schedules'!$B$8,'Price Schedules'!$A$7,'Price Schedules'!$A$8)))</f>
        <v>Chemo IV1</v>
      </c>
      <c r="G2944" t="str">
        <f>(IF(B2944&lt;'Price Schedules'!$B$11,'Price Schedules'!$A$10,IF(B2944&lt;'Price Schedules'!$B$12,'Price Schedules'!$A$11,'Price Schedules'!$A$12)))</f>
        <v>Chemo Med1</v>
      </c>
      <c r="H2944" t="str">
        <f>IF(B2944&lt;'Price Schedules'!$B$15,'Price Schedules'!$A$14,'Price Schedules'!$A$15)</f>
        <v>PASS1</v>
      </c>
      <c r="I2944" t="str">
        <f>IF(B2944&lt;'Price Schedules'!$B$18,'Price Schedules'!$A$17,'Price Schedules'!$A$18)</f>
        <v>IV1</v>
      </c>
      <c r="J2944" t="s">
        <v>38</v>
      </c>
      <c r="K2944" t="s">
        <v>39</v>
      </c>
      <c r="L2944" t="s">
        <v>40</v>
      </c>
      <c r="M2944" t="s">
        <v>41</v>
      </c>
      <c r="N2944" t="s">
        <v>42</v>
      </c>
      <c r="O2944" t="s">
        <v>43</v>
      </c>
      <c r="P2944" t="s">
        <v>44</v>
      </c>
      <c r="Q2944" t="s">
        <v>45</v>
      </c>
      <c r="R2944" t="str">
        <f t="shared" si="91"/>
        <v>Error</v>
      </c>
      <c r="S2944" t="e">
        <f>VLOOKUP($R2944,'Price Schedules'!$A$1:$H$34,4,FALSE)</f>
        <v>#N/A</v>
      </c>
      <c r="T2944" t="e">
        <f>VLOOKUP(R2944,'Price Schedules'!$A$1:$H$34,5,FALSE)</f>
        <v>#N/A</v>
      </c>
      <c r="U2944" t="e">
        <f>VLOOKUP(R2944,'Price Schedules'!$A$1:$H$34,6,FALSE)</f>
        <v>#N/A</v>
      </c>
      <c r="V2944" t="e">
        <f>VLOOKUP(R2944,'Price Schedules'!$A$1:$H$34,7,FALSE)</f>
        <v>#N/A</v>
      </c>
      <c r="W2944" t="e">
        <f>VLOOKUP(R2944,'Price Schedules'!$A$1:$H$34,8,FALSE)</f>
        <v>#N/A</v>
      </c>
    </row>
    <row r="2945" spans="1:23" x14ac:dyDescent="0.25">
      <c r="A2945">
        <f>Chargemaster!A2946</f>
        <v>0</v>
      </c>
      <c r="B2945">
        <f>Chargemaster!C2946</f>
        <v>0</v>
      </c>
      <c r="C2945">
        <f>Chargemaster!D2946</f>
        <v>0</v>
      </c>
      <c r="D2945" t="e">
        <f t="shared" si="90"/>
        <v>#N/A</v>
      </c>
      <c r="E2945" t="str">
        <f>(IF(B2945&lt;'Price Schedules'!$B$3,'Price Schedules'!$A$2,IF(B2945&lt;'Price Schedules'!$B$4,'Price Schedules'!$A$3,'Price Schedules'!$A$4)))</f>
        <v>Inj Med1</v>
      </c>
      <c r="F2945" t="str">
        <f>(IF(B2945&lt;'Price Schedules'!$B$7,'Price Schedules'!$A$6,IF(B2945&lt;'Price Schedules'!$B$8,'Price Schedules'!$A$7,'Price Schedules'!$A$8)))</f>
        <v>Chemo IV1</v>
      </c>
      <c r="G2945" t="str">
        <f>(IF(B2945&lt;'Price Schedules'!$B$11,'Price Schedules'!$A$10,IF(B2945&lt;'Price Schedules'!$B$12,'Price Schedules'!$A$11,'Price Schedules'!$A$12)))</f>
        <v>Chemo Med1</v>
      </c>
      <c r="H2945" t="str">
        <f>IF(B2945&lt;'Price Schedules'!$B$15,'Price Schedules'!$A$14,'Price Schedules'!$A$15)</f>
        <v>PASS1</v>
      </c>
      <c r="I2945" t="str">
        <f>IF(B2945&lt;'Price Schedules'!$B$18,'Price Schedules'!$A$17,'Price Schedules'!$A$18)</f>
        <v>IV1</v>
      </c>
      <c r="J2945" t="s">
        <v>38</v>
      </c>
      <c r="K2945" t="s">
        <v>39</v>
      </c>
      <c r="L2945" t="s">
        <v>40</v>
      </c>
      <c r="M2945" t="s">
        <v>41</v>
      </c>
      <c r="N2945" t="s">
        <v>42</v>
      </c>
      <c r="O2945" t="s">
        <v>43</v>
      </c>
      <c r="P2945" t="s">
        <v>44</v>
      </c>
      <c r="Q2945" t="s">
        <v>45</v>
      </c>
      <c r="R2945" t="str">
        <f t="shared" si="91"/>
        <v>Error</v>
      </c>
      <c r="S2945" t="e">
        <f>VLOOKUP($R2945,'Price Schedules'!$A$1:$H$34,4,FALSE)</f>
        <v>#N/A</v>
      </c>
      <c r="T2945" t="e">
        <f>VLOOKUP(R2945,'Price Schedules'!$A$1:$H$34,5,FALSE)</f>
        <v>#N/A</v>
      </c>
      <c r="U2945" t="e">
        <f>VLOOKUP(R2945,'Price Schedules'!$A$1:$H$34,6,FALSE)</f>
        <v>#N/A</v>
      </c>
      <c r="V2945" t="e">
        <f>VLOOKUP(R2945,'Price Schedules'!$A$1:$H$34,7,FALSE)</f>
        <v>#N/A</v>
      </c>
      <c r="W2945" t="e">
        <f>VLOOKUP(R2945,'Price Schedules'!$A$1:$H$34,8,FALSE)</f>
        <v>#N/A</v>
      </c>
    </row>
    <row r="2946" spans="1:23" x14ac:dyDescent="0.25">
      <c r="A2946">
        <f>Chargemaster!A2947</f>
        <v>0</v>
      </c>
      <c r="B2946">
        <f>Chargemaster!C2947</f>
        <v>0</v>
      </c>
      <c r="C2946">
        <f>Chargemaster!D2947</f>
        <v>0</v>
      </c>
      <c r="D2946" t="e">
        <f t="shared" si="90"/>
        <v>#N/A</v>
      </c>
      <c r="E2946" t="str">
        <f>(IF(B2946&lt;'Price Schedules'!$B$3,'Price Schedules'!$A$2,IF(B2946&lt;'Price Schedules'!$B$4,'Price Schedules'!$A$3,'Price Schedules'!$A$4)))</f>
        <v>Inj Med1</v>
      </c>
      <c r="F2946" t="str">
        <f>(IF(B2946&lt;'Price Schedules'!$B$7,'Price Schedules'!$A$6,IF(B2946&lt;'Price Schedules'!$B$8,'Price Schedules'!$A$7,'Price Schedules'!$A$8)))</f>
        <v>Chemo IV1</v>
      </c>
      <c r="G2946" t="str">
        <f>(IF(B2946&lt;'Price Schedules'!$B$11,'Price Schedules'!$A$10,IF(B2946&lt;'Price Schedules'!$B$12,'Price Schedules'!$A$11,'Price Schedules'!$A$12)))</f>
        <v>Chemo Med1</v>
      </c>
      <c r="H2946" t="str">
        <f>IF(B2946&lt;'Price Schedules'!$B$15,'Price Schedules'!$A$14,'Price Schedules'!$A$15)</f>
        <v>PASS1</v>
      </c>
      <c r="I2946" t="str">
        <f>IF(B2946&lt;'Price Schedules'!$B$18,'Price Schedules'!$A$17,'Price Schedules'!$A$18)</f>
        <v>IV1</v>
      </c>
      <c r="J2946" t="s">
        <v>38</v>
      </c>
      <c r="K2946" t="s">
        <v>39</v>
      </c>
      <c r="L2946" t="s">
        <v>40</v>
      </c>
      <c r="M2946" t="s">
        <v>41</v>
      </c>
      <c r="N2946" t="s">
        <v>42</v>
      </c>
      <c r="O2946" t="s">
        <v>43</v>
      </c>
      <c r="P2946" t="s">
        <v>44</v>
      </c>
      <c r="Q2946" t="s">
        <v>45</v>
      </c>
      <c r="R2946" t="str">
        <f t="shared" si="91"/>
        <v>Error</v>
      </c>
      <c r="S2946" t="e">
        <f>VLOOKUP($R2946,'Price Schedules'!$A$1:$H$34,4,FALSE)</f>
        <v>#N/A</v>
      </c>
      <c r="T2946" t="e">
        <f>VLOOKUP(R2946,'Price Schedules'!$A$1:$H$34,5,FALSE)</f>
        <v>#N/A</v>
      </c>
      <c r="U2946" t="e">
        <f>VLOOKUP(R2946,'Price Schedules'!$A$1:$H$34,6,FALSE)</f>
        <v>#N/A</v>
      </c>
      <c r="V2946" t="e">
        <f>VLOOKUP(R2946,'Price Schedules'!$A$1:$H$34,7,FALSE)</f>
        <v>#N/A</v>
      </c>
      <c r="W2946" t="e">
        <f>VLOOKUP(R2946,'Price Schedules'!$A$1:$H$34,8,FALSE)</f>
        <v>#N/A</v>
      </c>
    </row>
    <row r="2947" spans="1:23" x14ac:dyDescent="0.25">
      <c r="A2947">
        <f>Chargemaster!A2948</f>
        <v>0</v>
      </c>
      <c r="B2947">
        <f>Chargemaster!C2948</f>
        <v>0</v>
      </c>
      <c r="C2947">
        <f>Chargemaster!D2948</f>
        <v>0</v>
      </c>
      <c r="D2947" t="e">
        <f t="shared" ref="D2947:D3010" si="92">IF(((B2947*(S2947+1))+T2947)&lt;W2947,W2947,((B2947*(S2947+1))+T2947))</f>
        <v>#N/A</v>
      </c>
      <c r="E2947" t="str">
        <f>(IF(B2947&lt;'Price Schedules'!$B$3,'Price Schedules'!$A$2,IF(B2947&lt;'Price Schedules'!$B$4,'Price Schedules'!$A$3,'Price Schedules'!$A$4)))</f>
        <v>Inj Med1</v>
      </c>
      <c r="F2947" t="str">
        <f>(IF(B2947&lt;'Price Schedules'!$B$7,'Price Schedules'!$A$6,IF(B2947&lt;'Price Schedules'!$B$8,'Price Schedules'!$A$7,'Price Schedules'!$A$8)))</f>
        <v>Chemo IV1</v>
      </c>
      <c r="G2947" t="str">
        <f>(IF(B2947&lt;'Price Schedules'!$B$11,'Price Schedules'!$A$10,IF(B2947&lt;'Price Schedules'!$B$12,'Price Schedules'!$A$11,'Price Schedules'!$A$12)))</f>
        <v>Chemo Med1</v>
      </c>
      <c r="H2947" t="str">
        <f>IF(B2947&lt;'Price Schedules'!$B$15,'Price Schedules'!$A$14,'Price Schedules'!$A$15)</f>
        <v>PASS1</v>
      </c>
      <c r="I2947" t="str">
        <f>IF(B2947&lt;'Price Schedules'!$B$18,'Price Schedules'!$A$17,'Price Schedules'!$A$18)</f>
        <v>IV1</v>
      </c>
      <c r="J2947" t="s">
        <v>38</v>
      </c>
      <c r="K2947" t="s">
        <v>39</v>
      </c>
      <c r="L2947" t="s">
        <v>40</v>
      </c>
      <c r="M2947" t="s">
        <v>41</v>
      </c>
      <c r="N2947" t="s">
        <v>42</v>
      </c>
      <c r="O2947" t="s">
        <v>43</v>
      </c>
      <c r="P2947" t="s">
        <v>44</v>
      </c>
      <c r="Q2947" t="s">
        <v>45</v>
      </c>
      <c r="R2947" t="str">
        <f t="shared" ref="R2947:R3010" si="93">IF(C2947=$E$1,E2947,IF(C2947=$F$1,F2947,IF(C2947=$G$1,G2947,IF(C2947=$H$1,H2947,IF(C2947=$I$1,I2947,IF(C2947=$J$1,J2947,IF(C2947=$K$1,K2947,IF(C2947=$L$1,L2947,IF(C2947=$M$1,M2947,IF(C2947=$N$1,N2947,IF(C2947=$O$1,O2947,IF(C2947=$P$1,P2947,IF(C2947=$Q$1,Q2947,"Error")))))))))))))</f>
        <v>Error</v>
      </c>
      <c r="S2947" t="e">
        <f>VLOOKUP($R2947,'Price Schedules'!$A$1:$H$34,4,FALSE)</f>
        <v>#N/A</v>
      </c>
      <c r="T2947" t="e">
        <f>VLOOKUP(R2947,'Price Schedules'!$A$1:$H$34,5,FALSE)</f>
        <v>#N/A</v>
      </c>
      <c r="U2947" t="e">
        <f>VLOOKUP(R2947,'Price Schedules'!$A$1:$H$34,6,FALSE)</f>
        <v>#N/A</v>
      </c>
      <c r="V2947" t="e">
        <f>VLOOKUP(R2947,'Price Schedules'!$A$1:$H$34,7,FALSE)</f>
        <v>#N/A</v>
      </c>
      <c r="W2947" t="e">
        <f>VLOOKUP(R2947,'Price Schedules'!$A$1:$H$34,8,FALSE)</f>
        <v>#N/A</v>
      </c>
    </row>
    <row r="2948" spans="1:23" x14ac:dyDescent="0.25">
      <c r="A2948">
        <f>Chargemaster!A2949</f>
        <v>0</v>
      </c>
      <c r="B2948">
        <f>Chargemaster!C2949</f>
        <v>0</v>
      </c>
      <c r="C2948">
        <f>Chargemaster!D2949</f>
        <v>0</v>
      </c>
      <c r="D2948" t="e">
        <f t="shared" si="92"/>
        <v>#N/A</v>
      </c>
      <c r="E2948" t="str">
        <f>(IF(B2948&lt;'Price Schedules'!$B$3,'Price Schedules'!$A$2,IF(B2948&lt;'Price Schedules'!$B$4,'Price Schedules'!$A$3,'Price Schedules'!$A$4)))</f>
        <v>Inj Med1</v>
      </c>
      <c r="F2948" t="str">
        <f>(IF(B2948&lt;'Price Schedules'!$B$7,'Price Schedules'!$A$6,IF(B2948&lt;'Price Schedules'!$B$8,'Price Schedules'!$A$7,'Price Schedules'!$A$8)))</f>
        <v>Chemo IV1</v>
      </c>
      <c r="G2948" t="str">
        <f>(IF(B2948&lt;'Price Schedules'!$B$11,'Price Schedules'!$A$10,IF(B2948&lt;'Price Schedules'!$B$12,'Price Schedules'!$A$11,'Price Schedules'!$A$12)))</f>
        <v>Chemo Med1</v>
      </c>
      <c r="H2948" t="str">
        <f>IF(B2948&lt;'Price Schedules'!$B$15,'Price Schedules'!$A$14,'Price Schedules'!$A$15)</f>
        <v>PASS1</v>
      </c>
      <c r="I2948" t="str">
        <f>IF(B2948&lt;'Price Schedules'!$B$18,'Price Schedules'!$A$17,'Price Schedules'!$A$18)</f>
        <v>IV1</v>
      </c>
      <c r="J2948" t="s">
        <v>38</v>
      </c>
      <c r="K2948" t="s">
        <v>39</v>
      </c>
      <c r="L2948" t="s">
        <v>40</v>
      </c>
      <c r="M2948" t="s">
        <v>41</v>
      </c>
      <c r="N2948" t="s">
        <v>42</v>
      </c>
      <c r="O2948" t="s">
        <v>43</v>
      </c>
      <c r="P2948" t="s">
        <v>44</v>
      </c>
      <c r="Q2948" t="s">
        <v>45</v>
      </c>
      <c r="R2948" t="str">
        <f t="shared" si="93"/>
        <v>Error</v>
      </c>
      <c r="S2948" t="e">
        <f>VLOOKUP($R2948,'Price Schedules'!$A$1:$H$34,4,FALSE)</f>
        <v>#N/A</v>
      </c>
      <c r="T2948" t="e">
        <f>VLOOKUP(R2948,'Price Schedules'!$A$1:$H$34,5,FALSE)</f>
        <v>#N/A</v>
      </c>
      <c r="U2948" t="e">
        <f>VLOOKUP(R2948,'Price Schedules'!$A$1:$H$34,6,FALSE)</f>
        <v>#N/A</v>
      </c>
      <c r="V2948" t="e">
        <f>VLOOKUP(R2948,'Price Schedules'!$A$1:$H$34,7,FALSE)</f>
        <v>#N/A</v>
      </c>
      <c r="W2948" t="e">
        <f>VLOOKUP(R2948,'Price Schedules'!$A$1:$H$34,8,FALSE)</f>
        <v>#N/A</v>
      </c>
    </row>
    <row r="2949" spans="1:23" x14ac:dyDescent="0.25">
      <c r="A2949">
        <f>Chargemaster!A2950</f>
        <v>0</v>
      </c>
      <c r="B2949">
        <f>Chargemaster!C2950</f>
        <v>0</v>
      </c>
      <c r="C2949">
        <f>Chargemaster!D2950</f>
        <v>0</v>
      </c>
      <c r="D2949" t="e">
        <f t="shared" si="92"/>
        <v>#N/A</v>
      </c>
      <c r="E2949" t="str">
        <f>(IF(B2949&lt;'Price Schedules'!$B$3,'Price Schedules'!$A$2,IF(B2949&lt;'Price Schedules'!$B$4,'Price Schedules'!$A$3,'Price Schedules'!$A$4)))</f>
        <v>Inj Med1</v>
      </c>
      <c r="F2949" t="str">
        <f>(IF(B2949&lt;'Price Schedules'!$B$7,'Price Schedules'!$A$6,IF(B2949&lt;'Price Schedules'!$B$8,'Price Schedules'!$A$7,'Price Schedules'!$A$8)))</f>
        <v>Chemo IV1</v>
      </c>
      <c r="G2949" t="str">
        <f>(IF(B2949&lt;'Price Schedules'!$B$11,'Price Schedules'!$A$10,IF(B2949&lt;'Price Schedules'!$B$12,'Price Schedules'!$A$11,'Price Schedules'!$A$12)))</f>
        <v>Chemo Med1</v>
      </c>
      <c r="H2949" t="str">
        <f>IF(B2949&lt;'Price Schedules'!$B$15,'Price Schedules'!$A$14,'Price Schedules'!$A$15)</f>
        <v>PASS1</v>
      </c>
      <c r="I2949" t="str">
        <f>IF(B2949&lt;'Price Schedules'!$B$18,'Price Schedules'!$A$17,'Price Schedules'!$A$18)</f>
        <v>IV1</v>
      </c>
      <c r="J2949" t="s">
        <v>38</v>
      </c>
      <c r="K2949" t="s">
        <v>39</v>
      </c>
      <c r="L2949" t="s">
        <v>40</v>
      </c>
      <c r="M2949" t="s">
        <v>41</v>
      </c>
      <c r="N2949" t="s">
        <v>42</v>
      </c>
      <c r="O2949" t="s">
        <v>43</v>
      </c>
      <c r="P2949" t="s">
        <v>44</v>
      </c>
      <c r="Q2949" t="s">
        <v>45</v>
      </c>
      <c r="R2949" t="str">
        <f t="shared" si="93"/>
        <v>Error</v>
      </c>
      <c r="S2949" t="e">
        <f>VLOOKUP($R2949,'Price Schedules'!$A$1:$H$34,4,FALSE)</f>
        <v>#N/A</v>
      </c>
      <c r="T2949" t="e">
        <f>VLOOKUP(R2949,'Price Schedules'!$A$1:$H$34,5,FALSE)</f>
        <v>#N/A</v>
      </c>
      <c r="U2949" t="e">
        <f>VLOOKUP(R2949,'Price Schedules'!$A$1:$H$34,6,FALSE)</f>
        <v>#N/A</v>
      </c>
      <c r="V2949" t="e">
        <f>VLOOKUP(R2949,'Price Schedules'!$A$1:$H$34,7,FALSE)</f>
        <v>#N/A</v>
      </c>
      <c r="W2949" t="e">
        <f>VLOOKUP(R2949,'Price Schedules'!$A$1:$H$34,8,FALSE)</f>
        <v>#N/A</v>
      </c>
    </row>
    <row r="2950" spans="1:23" x14ac:dyDescent="0.25">
      <c r="A2950">
        <f>Chargemaster!A2951</f>
        <v>0</v>
      </c>
      <c r="B2950">
        <f>Chargemaster!C2951</f>
        <v>0</v>
      </c>
      <c r="C2950">
        <f>Chargemaster!D2951</f>
        <v>0</v>
      </c>
      <c r="D2950" t="e">
        <f t="shared" si="92"/>
        <v>#N/A</v>
      </c>
      <c r="E2950" t="str">
        <f>(IF(B2950&lt;'Price Schedules'!$B$3,'Price Schedules'!$A$2,IF(B2950&lt;'Price Schedules'!$B$4,'Price Schedules'!$A$3,'Price Schedules'!$A$4)))</f>
        <v>Inj Med1</v>
      </c>
      <c r="F2950" t="str">
        <f>(IF(B2950&lt;'Price Schedules'!$B$7,'Price Schedules'!$A$6,IF(B2950&lt;'Price Schedules'!$B$8,'Price Schedules'!$A$7,'Price Schedules'!$A$8)))</f>
        <v>Chemo IV1</v>
      </c>
      <c r="G2950" t="str">
        <f>(IF(B2950&lt;'Price Schedules'!$B$11,'Price Schedules'!$A$10,IF(B2950&lt;'Price Schedules'!$B$12,'Price Schedules'!$A$11,'Price Schedules'!$A$12)))</f>
        <v>Chemo Med1</v>
      </c>
      <c r="H2950" t="str">
        <f>IF(B2950&lt;'Price Schedules'!$B$15,'Price Schedules'!$A$14,'Price Schedules'!$A$15)</f>
        <v>PASS1</v>
      </c>
      <c r="I2950" t="str">
        <f>IF(B2950&lt;'Price Schedules'!$B$18,'Price Schedules'!$A$17,'Price Schedules'!$A$18)</f>
        <v>IV1</v>
      </c>
      <c r="J2950" t="s">
        <v>38</v>
      </c>
      <c r="K2950" t="s">
        <v>39</v>
      </c>
      <c r="L2950" t="s">
        <v>40</v>
      </c>
      <c r="M2950" t="s">
        <v>41</v>
      </c>
      <c r="N2950" t="s">
        <v>42</v>
      </c>
      <c r="O2950" t="s">
        <v>43</v>
      </c>
      <c r="P2950" t="s">
        <v>44</v>
      </c>
      <c r="Q2950" t="s">
        <v>45</v>
      </c>
      <c r="R2950" t="str">
        <f t="shared" si="93"/>
        <v>Error</v>
      </c>
      <c r="S2950" t="e">
        <f>VLOOKUP($R2950,'Price Schedules'!$A$1:$H$34,4,FALSE)</f>
        <v>#N/A</v>
      </c>
      <c r="T2950" t="e">
        <f>VLOOKUP(R2950,'Price Schedules'!$A$1:$H$34,5,FALSE)</f>
        <v>#N/A</v>
      </c>
      <c r="U2950" t="e">
        <f>VLOOKUP(R2950,'Price Schedules'!$A$1:$H$34,6,FALSE)</f>
        <v>#N/A</v>
      </c>
      <c r="V2950" t="e">
        <f>VLOOKUP(R2950,'Price Schedules'!$A$1:$H$34,7,FALSE)</f>
        <v>#N/A</v>
      </c>
      <c r="W2950" t="e">
        <f>VLOOKUP(R2950,'Price Schedules'!$A$1:$H$34,8,FALSE)</f>
        <v>#N/A</v>
      </c>
    </row>
    <row r="2951" spans="1:23" x14ac:dyDescent="0.25">
      <c r="A2951">
        <f>Chargemaster!A2952</f>
        <v>0</v>
      </c>
      <c r="B2951">
        <f>Chargemaster!C2952</f>
        <v>0</v>
      </c>
      <c r="C2951">
        <f>Chargemaster!D2952</f>
        <v>0</v>
      </c>
      <c r="D2951" t="e">
        <f t="shared" si="92"/>
        <v>#N/A</v>
      </c>
      <c r="E2951" t="str">
        <f>(IF(B2951&lt;'Price Schedules'!$B$3,'Price Schedules'!$A$2,IF(B2951&lt;'Price Schedules'!$B$4,'Price Schedules'!$A$3,'Price Schedules'!$A$4)))</f>
        <v>Inj Med1</v>
      </c>
      <c r="F2951" t="str">
        <f>(IF(B2951&lt;'Price Schedules'!$B$7,'Price Schedules'!$A$6,IF(B2951&lt;'Price Schedules'!$B$8,'Price Schedules'!$A$7,'Price Schedules'!$A$8)))</f>
        <v>Chemo IV1</v>
      </c>
      <c r="G2951" t="str">
        <f>(IF(B2951&lt;'Price Schedules'!$B$11,'Price Schedules'!$A$10,IF(B2951&lt;'Price Schedules'!$B$12,'Price Schedules'!$A$11,'Price Schedules'!$A$12)))</f>
        <v>Chemo Med1</v>
      </c>
      <c r="H2951" t="str">
        <f>IF(B2951&lt;'Price Schedules'!$B$15,'Price Schedules'!$A$14,'Price Schedules'!$A$15)</f>
        <v>PASS1</v>
      </c>
      <c r="I2951" t="str">
        <f>IF(B2951&lt;'Price Schedules'!$B$18,'Price Schedules'!$A$17,'Price Schedules'!$A$18)</f>
        <v>IV1</v>
      </c>
      <c r="J2951" t="s">
        <v>38</v>
      </c>
      <c r="K2951" t="s">
        <v>39</v>
      </c>
      <c r="L2951" t="s">
        <v>40</v>
      </c>
      <c r="M2951" t="s">
        <v>41</v>
      </c>
      <c r="N2951" t="s">
        <v>42</v>
      </c>
      <c r="O2951" t="s">
        <v>43</v>
      </c>
      <c r="P2951" t="s">
        <v>44</v>
      </c>
      <c r="Q2951" t="s">
        <v>45</v>
      </c>
      <c r="R2951" t="str">
        <f t="shared" si="93"/>
        <v>Error</v>
      </c>
      <c r="S2951" t="e">
        <f>VLOOKUP($R2951,'Price Schedules'!$A$1:$H$34,4,FALSE)</f>
        <v>#N/A</v>
      </c>
      <c r="T2951" t="e">
        <f>VLOOKUP(R2951,'Price Schedules'!$A$1:$H$34,5,FALSE)</f>
        <v>#N/A</v>
      </c>
      <c r="U2951" t="e">
        <f>VLOOKUP(R2951,'Price Schedules'!$A$1:$H$34,6,FALSE)</f>
        <v>#N/A</v>
      </c>
      <c r="V2951" t="e">
        <f>VLOOKUP(R2951,'Price Schedules'!$A$1:$H$34,7,FALSE)</f>
        <v>#N/A</v>
      </c>
      <c r="W2951" t="e">
        <f>VLOOKUP(R2951,'Price Schedules'!$A$1:$H$34,8,FALSE)</f>
        <v>#N/A</v>
      </c>
    </row>
    <row r="2952" spans="1:23" x14ac:dyDescent="0.25">
      <c r="A2952">
        <f>Chargemaster!A2953</f>
        <v>0</v>
      </c>
      <c r="B2952">
        <f>Chargemaster!C2953</f>
        <v>0</v>
      </c>
      <c r="C2952">
        <f>Chargemaster!D2953</f>
        <v>0</v>
      </c>
      <c r="D2952" t="e">
        <f t="shared" si="92"/>
        <v>#N/A</v>
      </c>
      <c r="E2952" t="str">
        <f>(IF(B2952&lt;'Price Schedules'!$B$3,'Price Schedules'!$A$2,IF(B2952&lt;'Price Schedules'!$B$4,'Price Schedules'!$A$3,'Price Schedules'!$A$4)))</f>
        <v>Inj Med1</v>
      </c>
      <c r="F2952" t="str">
        <f>(IF(B2952&lt;'Price Schedules'!$B$7,'Price Schedules'!$A$6,IF(B2952&lt;'Price Schedules'!$B$8,'Price Schedules'!$A$7,'Price Schedules'!$A$8)))</f>
        <v>Chemo IV1</v>
      </c>
      <c r="G2952" t="str">
        <f>(IF(B2952&lt;'Price Schedules'!$B$11,'Price Schedules'!$A$10,IF(B2952&lt;'Price Schedules'!$B$12,'Price Schedules'!$A$11,'Price Schedules'!$A$12)))</f>
        <v>Chemo Med1</v>
      </c>
      <c r="H2952" t="str">
        <f>IF(B2952&lt;'Price Schedules'!$B$15,'Price Schedules'!$A$14,'Price Schedules'!$A$15)</f>
        <v>PASS1</v>
      </c>
      <c r="I2952" t="str">
        <f>IF(B2952&lt;'Price Schedules'!$B$18,'Price Schedules'!$A$17,'Price Schedules'!$A$18)</f>
        <v>IV1</v>
      </c>
      <c r="J2952" t="s">
        <v>38</v>
      </c>
      <c r="K2952" t="s">
        <v>39</v>
      </c>
      <c r="L2952" t="s">
        <v>40</v>
      </c>
      <c r="M2952" t="s">
        <v>41</v>
      </c>
      <c r="N2952" t="s">
        <v>42</v>
      </c>
      <c r="O2952" t="s">
        <v>43</v>
      </c>
      <c r="P2952" t="s">
        <v>44</v>
      </c>
      <c r="Q2952" t="s">
        <v>45</v>
      </c>
      <c r="R2952" t="str">
        <f t="shared" si="93"/>
        <v>Error</v>
      </c>
      <c r="S2952" t="e">
        <f>VLOOKUP($R2952,'Price Schedules'!$A$1:$H$34,4,FALSE)</f>
        <v>#N/A</v>
      </c>
      <c r="T2952" t="e">
        <f>VLOOKUP(R2952,'Price Schedules'!$A$1:$H$34,5,FALSE)</f>
        <v>#N/A</v>
      </c>
      <c r="U2952" t="e">
        <f>VLOOKUP(R2952,'Price Schedules'!$A$1:$H$34,6,FALSE)</f>
        <v>#N/A</v>
      </c>
      <c r="V2952" t="e">
        <f>VLOOKUP(R2952,'Price Schedules'!$A$1:$H$34,7,FALSE)</f>
        <v>#N/A</v>
      </c>
      <c r="W2952" t="e">
        <f>VLOOKUP(R2952,'Price Schedules'!$A$1:$H$34,8,FALSE)</f>
        <v>#N/A</v>
      </c>
    </row>
    <row r="2953" spans="1:23" x14ac:dyDescent="0.25">
      <c r="A2953">
        <f>Chargemaster!A2954</f>
        <v>0</v>
      </c>
      <c r="B2953">
        <f>Chargemaster!C2954</f>
        <v>0</v>
      </c>
      <c r="C2953">
        <f>Chargemaster!D2954</f>
        <v>0</v>
      </c>
      <c r="D2953" t="e">
        <f t="shared" si="92"/>
        <v>#N/A</v>
      </c>
      <c r="E2953" t="str">
        <f>(IF(B2953&lt;'Price Schedules'!$B$3,'Price Schedules'!$A$2,IF(B2953&lt;'Price Schedules'!$B$4,'Price Schedules'!$A$3,'Price Schedules'!$A$4)))</f>
        <v>Inj Med1</v>
      </c>
      <c r="F2953" t="str">
        <f>(IF(B2953&lt;'Price Schedules'!$B$7,'Price Schedules'!$A$6,IF(B2953&lt;'Price Schedules'!$B$8,'Price Schedules'!$A$7,'Price Schedules'!$A$8)))</f>
        <v>Chemo IV1</v>
      </c>
      <c r="G2953" t="str">
        <f>(IF(B2953&lt;'Price Schedules'!$B$11,'Price Schedules'!$A$10,IF(B2953&lt;'Price Schedules'!$B$12,'Price Schedules'!$A$11,'Price Schedules'!$A$12)))</f>
        <v>Chemo Med1</v>
      </c>
      <c r="H2953" t="str">
        <f>IF(B2953&lt;'Price Schedules'!$B$15,'Price Schedules'!$A$14,'Price Schedules'!$A$15)</f>
        <v>PASS1</v>
      </c>
      <c r="I2953" t="str">
        <f>IF(B2953&lt;'Price Schedules'!$B$18,'Price Schedules'!$A$17,'Price Schedules'!$A$18)</f>
        <v>IV1</v>
      </c>
      <c r="J2953" t="s">
        <v>38</v>
      </c>
      <c r="K2953" t="s">
        <v>39</v>
      </c>
      <c r="L2953" t="s">
        <v>40</v>
      </c>
      <c r="M2953" t="s">
        <v>41</v>
      </c>
      <c r="N2953" t="s">
        <v>42</v>
      </c>
      <c r="O2953" t="s">
        <v>43</v>
      </c>
      <c r="P2953" t="s">
        <v>44</v>
      </c>
      <c r="Q2953" t="s">
        <v>45</v>
      </c>
      <c r="R2953" t="str">
        <f t="shared" si="93"/>
        <v>Error</v>
      </c>
      <c r="S2953" t="e">
        <f>VLOOKUP($R2953,'Price Schedules'!$A$1:$H$34,4,FALSE)</f>
        <v>#N/A</v>
      </c>
      <c r="T2953" t="e">
        <f>VLOOKUP(R2953,'Price Schedules'!$A$1:$H$34,5,FALSE)</f>
        <v>#N/A</v>
      </c>
      <c r="U2953" t="e">
        <f>VLOOKUP(R2953,'Price Schedules'!$A$1:$H$34,6,FALSE)</f>
        <v>#N/A</v>
      </c>
      <c r="V2953" t="e">
        <f>VLOOKUP(R2953,'Price Schedules'!$A$1:$H$34,7,FALSE)</f>
        <v>#N/A</v>
      </c>
      <c r="W2953" t="e">
        <f>VLOOKUP(R2953,'Price Schedules'!$A$1:$H$34,8,FALSE)</f>
        <v>#N/A</v>
      </c>
    </row>
    <row r="2954" spans="1:23" x14ac:dyDescent="0.25">
      <c r="A2954">
        <f>Chargemaster!A2955</f>
        <v>0</v>
      </c>
      <c r="B2954">
        <f>Chargemaster!C2955</f>
        <v>0</v>
      </c>
      <c r="C2954">
        <f>Chargemaster!D2955</f>
        <v>0</v>
      </c>
      <c r="D2954" t="e">
        <f t="shared" si="92"/>
        <v>#N/A</v>
      </c>
      <c r="E2954" t="str">
        <f>(IF(B2954&lt;'Price Schedules'!$B$3,'Price Schedules'!$A$2,IF(B2954&lt;'Price Schedules'!$B$4,'Price Schedules'!$A$3,'Price Schedules'!$A$4)))</f>
        <v>Inj Med1</v>
      </c>
      <c r="F2954" t="str">
        <f>(IF(B2954&lt;'Price Schedules'!$B$7,'Price Schedules'!$A$6,IF(B2954&lt;'Price Schedules'!$B$8,'Price Schedules'!$A$7,'Price Schedules'!$A$8)))</f>
        <v>Chemo IV1</v>
      </c>
      <c r="G2954" t="str">
        <f>(IF(B2954&lt;'Price Schedules'!$B$11,'Price Schedules'!$A$10,IF(B2954&lt;'Price Schedules'!$B$12,'Price Schedules'!$A$11,'Price Schedules'!$A$12)))</f>
        <v>Chemo Med1</v>
      </c>
      <c r="H2954" t="str">
        <f>IF(B2954&lt;'Price Schedules'!$B$15,'Price Schedules'!$A$14,'Price Schedules'!$A$15)</f>
        <v>PASS1</v>
      </c>
      <c r="I2954" t="str">
        <f>IF(B2954&lt;'Price Schedules'!$B$18,'Price Schedules'!$A$17,'Price Schedules'!$A$18)</f>
        <v>IV1</v>
      </c>
      <c r="J2954" t="s">
        <v>38</v>
      </c>
      <c r="K2954" t="s">
        <v>39</v>
      </c>
      <c r="L2954" t="s">
        <v>40</v>
      </c>
      <c r="M2954" t="s">
        <v>41</v>
      </c>
      <c r="N2954" t="s">
        <v>42</v>
      </c>
      <c r="O2954" t="s">
        <v>43</v>
      </c>
      <c r="P2954" t="s">
        <v>44</v>
      </c>
      <c r="Q2954" t="s">
        <v>45</v>
      </c>
      <c r="R2954" t="str">
        <f t="shared" si="93"/>
        <v>Error</v>
      </c>
      <c r="S2954" t="e">
        <f>VLOOKUP($R2954,'Price Schedules'!$A$1:$H$34,4,FALSE)</f>
        <v>#N/A</v>
      </c>
      <c r="T2954" t="e">
        <f>VLOOKUP(R2954,'Price Schedules'!$A$1:$H$34,5,FALSE)</f>
        <v>#N/A</v>
      </c>
      <c r="U2954" t="e">
        <f>VLOOKUP(R2954,'Price Schedules'!$A$1:$H$34,6,FALSE)</f>
        <v>#N/A</v>
      </c>
      <c r="V2954" t="e">
        <f>VLOOKUP(R2954,'Price Schedules'!$A$1:$H$34,7,FALSE)</f>
        <v>#N/A</v>
      </c>
      <c r="W2954" t="e">
        <f>VLOOKUP(R2954,'Price Schedules'!$A$1:$H$34,8,FALSE)</f>
        <v>#N/A</v>
      </c>
    </row>
    <row r="2955" spans="1:23" x14ac:dyDescent="0.25">
      <c r="A2955">
        <f>Chargemaster!A2956</f>
        <v>0</v>
      </c>
      <c r="B2955">
        <f>Chargemaster!C2956</f>
        <v>0</v>
      </c>
      <c r="C2955">
        <f>Chargemaster!D2956</f>
        <v>0</v>
      </c>
      <c r="D2955" t="e">
        <f t="shared" si="92"/>
        <v>#N/A</v>
      </c>
      <c r="E2955" t="str">
        <f>(IF(B2955&lt;'Price Schedules'!$B$3,'Price Schedules'!$A$2,IF(B2955&lt;'Price Schedules'!$B$4,'Price Schedules'!$A$3,'Price Schedules'!$A$4)))</f>
        <v>Inj Med1</v>
      </c>
      <c r="F2955" t="str">
        <f>(IF(B2955&lt;'Price Schedules'!$B$7,'Price Schedules'!$A$6,IF(B2955&lt;'Price Schedules'!$B$8,'Price Schedules'!$A$7,'Price Schedules'!$A$8)))</f>
        <v>Chemo IV1</v>
      </c>
      <c r="G2955" t="str">
        <f>(IF(B2955&lt;'Price Schedules'!$B$11,'Price Schedules'!$A$10,IF(B2955&lt;'Price Schedules'!$B$12,'Price Schedules'!$A$11,'Price Schedules'!$A$12)))</f>
        <v>Chemo Med1</v>
      </c>
      <c r="H2955" t="str">
        <f>IF(B2955&lt;'Price Schedules'!$B$15,'Price Schedules'!$A$14,'Price Schedules'!$A$15)</f>
        <v>PASS1</v>
      </c>
      <c r="I2955" t="str">
        <f>IF(B2955&lt;'Price Schedules'!$B$18,'Price Schedules'!$A$17,'Price Schedules'!$A$18)</f>
        <v>IV1</v>
      </c>
      <c r="J2955" t="s">
        <v>38</v>
      </c>
      <c r="K2955" t="s">
        <v>39</v>
      </c>
      <c r="L2955" t="s">
        <v>40</v>
      </c>
      <c r="M2955" t="s">
        <v>41</v>
      </c>
      <c r="N2955" t="s">
        <v>42</v>
      </c>
      <c r="O2955" t="s">
        <v>43</v>
      </c>
      <c r="P2955" t="s">
        <v>44</v>
      </c>
      <c r="Q2955" t="s">
        <v>45</v>
      </c>
      <c r="R2955" t="str">
        <f t="shared" si="93"/>
        <v>Error</v>
      </c>
      <c r="S2955" t="e">
        <f>VLOOKUP($R2955,'Price Schedules'!$A$1:$H$34,4,FALSE)</f>
        <v>#N/A</v>
      </c>
      <c r="T2955" t="e">
        <f>VLOOKUP(R2955,'Price Schedules'!$A$1:$H$34,5,FALSE)</f>
        <v>#N/A</v>
      </c>
      <c r="U2955" t="e">
        <f>VLOOKUP(R2955,'Price Schedules'!$A$1:$H$34,6,FALSE)</f>
        <v>#N/A</v>
      </c>
      <c r="V2955" t="e">
        <f>VLOOKUP(R2955,'Price Schedules'!$A$1:$H$34,7,FALSE)</f>
        <v>#N/A</v>
      </c>
      <c r="W2955" t="e">
        <f>VLOOKUP(R2955,'Price Schedules'!$A$1:$H$34,8,FALSE)</f>
        <v>#N/A</v>
      </c>
    </row>
    <row r="2956" spans="1:23" x14ac:dyDescent="0.25">
      <c r="A2956">
        <f>Chargemaster!A2957</f>
        <v>0</v>
      </c>
      <c r="B2956">
        <f>Chargemaster!C2957</f>
        <v>0</v>
      </c>
      <c r="C2956">
        <f>Chargemaster!D2957</f>
        <v>0</v>
      </c>
      <c r="D2956" t="e">
        <f t="shared" si="92"/>
        <v>#N/A</v>
      </c>
      <c r="E2956" t="str">
        <f>(IF(B2956&lt;'Price Schedules'!$B$3,'Price Schedules'!$A$2,IF(B2956&lt;'Price Schedules'!$B$4,'Price Schedules'!$A$3,'Price Schedules'!$A$4)))</f>
        <v>Inj Med1</v>
      </c>
      <c r="F2956" t="str">
        <f>(IF(B2956&lt;'Price Schedules'!$B$7,'Price Schedules'!$A$6,IF(B2956&lt;'Price Schedules'!$B$8,'Price Schedules'!$A$7,'Price Schedules'!$A$8)))</f>
        <v>Chemo IV1</v>
      </c>
      <c r="G2956" t="str">
        <f>(IF(B2956&lt;'Price Schedules'!$B$11,'Price Schedules'!$A$10,IF(B2956&lt;'Price Schedules'!$B$12,'Price Schedules'!$A$11,'Price Schedules'!$A$12)))</f>
        <v>Chemo Med1</v>
      </c>
      <c r="H2956" t="str">
        <f>IF(B2956&lt;'Price Schedules'!$B$15,'Price Schedules'!$A$14,'Price Schedules'!$A$15)</f>
        <v>PASS1</v>
      </c>
      <c r="I2956" t="str">
        <f>IF(B2956&lt;'Price Schedules'!$B$18,'Price Schedules'!$A$17,'Price Schedules'!$A$18)</f>
        <v>IV1</v>
      </c>
      <c r="J2956" t="s">
        <v>38</v>
      </c>
      <c r="K2956" t="s">
        <v>39</v>
      </c>
      <c r="L2956" t="s">
        <v>40</v>
      </c>
      <c r="M2956" t="s">
        <v>41</v>
      </c>
      <c r="N2956" t="s">
        <v>42</v>
      </c>
      <c r="O2956" t="s">
        <v>43</v>
      </c>
      <c r="P2956" t="s">
        <v>44</v>
      </c>
      <c r="Q2956" t="s">
        <v>45</v>
      </c>
      <c r="R2956" t="str">
        <f t="shared" si="93"/>
        <v>Error</v>
      </c>
      <c r="S2956" t="e">
        <f>VLOOKUP($R2956,'Price Schedules'!$A$1:$H$34,4,FALSE)</f>
        <v>#N/A</v>
      </c>
      <c r="T2956" t="e">
        <f>VLOOKUP(R2956,'Price Schedules'!$A$1:$H$34,5,FALSE)</f>
        <v>#N/A</v>
      </c>
      <c r="U2956" t="e">
        <f>VLOOKUP(R2956,'Price Schedules'!$A$1:$H$34,6,FALSE)</f>
        <v>#N/A</v>
      </c>
      <c r="V2956" t="e">
        <f>VLOOKUP(R2956,'Price Schedules'!$A$1:$H$34,7,FALSE)</f>
        <v>#N/A</v>
      </c>
      <c r="W2956" t="e">
        <f>VLOOKUP(R2956,'Price Schedules'!$A$1:$H$34,8,FALSE)</f>
        <v>#N/A</v>
      </c>
    </row>
    <row r="2957" spans="1:23" x14ac:dyDescent="0.25">
      <c r="A2957">
        <f>Chargemaster!A2958</f>
        <v>0</v>
      </c>
      <c r="B2957">
        <f>Chargemaster!C2958</f>
        <v>0</v>
      </c>
      <c r="C2957">
        <f>Chargemaster!D2958</f>
        <v>0</v>
      </c>
      <c r="D2957" t="e">
        <f t="shared" si="92"/>
        <v>#N/A</v>
      </c>
      <c r="E2957" t="str">
        <f>(IF(B2957&lt;'Price Schedules'!$B$3,'Price Schedules'!$A$2,IF(B2957&lt;'Price Schedules'!$B$4,'Price Schedules'!$A$3,'Price Schedules'!$A$4)))</f>
        <v>Inj Med1</v>
      </c>
      <c r="F2957" t="str">
        <f>(IF(B2957&lt;'Price Schedules'!$B$7,'Price Schedules'!$A$6,IF(B2957&lt;'Price Schedules'!$B$8,'Price Schedules'!$A$7,'Price Schedules'!$A$8)))</f>
        <v>Chemo IV1</v>
      </c>
      <c r="G2957" t="str">
        <f>(IF(B2957&lt;'Price Schedules'!$B$11,'Price Schedules'!$A$10,IF(B2957&lt;'Price Schedules'!$B$12,'Price Schedules'!$A$11,'Price Schedules'!$A$12)))</f>
        <v>Chemo Med1</v>
      </c>
      <c r="H2957" t="str">
        <f>IF(B2957&lt;'Price Schedules'!$B$15,'Price Schedules'!$A$14,'Price Schedules'!$A$15)</f>
        <v>PASS1</v>
      </c>
      <c r="I2957" t="str">
        <f>IF(B2957&lt;'Price Schedules'!$B$18,'Price Schedules'!$A$17,'Price Schedules'!$A$18)</f>
        <v>IV1</v>
      </c>
      <c r="J2957" t="s">
        <v>38</v>
      </c>
      <c r="K2957" t="s">
        <v>39</v>
      </c>
      <c r="L2957" t="s">
        <v>40</v>
      </c>
      <c r="M2957" t="s">
        <v>41</v>
      </c>
      <c r="N2957" t="s">
        <v>42</v>
      </c>
      <c r="O2957" t="s">
        <v>43</v>
      </c>
      <c r="P2957" t="s">
        <v>44</v>
      </c>
      <c r="Q2957" t="s">
        <v>45</v>
      </c>
      <c r="R2957" t="str">
        <f t="shared" si="93"/>
        <v>Error</v>
      </c>
      <c r="S2957" t="e">
        <f>VLOOKUP($R2957,'Price Schedules'!$A$1:$H$34,4,FALSE)</f>
        <v>#N/A</v>
      </c>
      <c r="T2957" t="e">
        <f>VLOOKUP(R2957,'Price Schedules'!$A$1:$H$34,5,FALSE)</f>
        <v>#N/A</v>
      </c>
      <c r="U2957" t="e">
        <f>VLOOKUP(R2957,'Price Schedules'!$A$1:$H$34,6,FALSE)</f>
        <v>#N/A</v>
      </c>
      <c r="V2957" t="e">
        <f>VLOOKUP(R2957,'Price Schedules'!$A$1:$H$34,7,FALSE)</f>
        <v>#N/A</v>
      </c>
      <c r="W2957" t="e">
        <f>VLOOKUP(R2957,'Price Schedules'!$A$1:$H$34,8,FALSE)</f>
        <v>#N/A</v>
      </c>
    </row>
    <row r="2958" spans="1:23" x14ac:dyDescent="0.25">
      <c r="A2958">
        <f>Chargemaster!A2959</f>
        <v>0</v>
      </c>
      <c r="B2958">
        <f>Chargemaster!C2959</f>
        <v>0</v>
      </c>
      <c r="C2958">
        <f>Chargemaster!D2959</f>
        <v>0</v>
      </c>
      <c r="D2958" t="e">
        <f t="shared" si="92"/>
        <v>#N/A</v>
      </c>
      <c r="E2958" t="str">
        <f>(IF(B2958&lt;'Price Schedules'!$B$3,'Price Schedules'!$A$2,IF(B2958&lt;'Price Schedules'!$B$4,'Price Schedules'!$A$3,'Price Schedules'!$A$4)))</f>
        <v>Inj Med1</v>
      </c>
      <c r="F2958" t="str">
        <f>(IF(B2958&lt;'Price Schedules'!$B$7,'Price Schedules'!$A$6,IF(B2958&lt;'Price Schedules'!$B$8,'Price Schedules'!$A$7,'Price Schedules'!$A$8)))</f>
        <v>Chemo IV1</v>
      </c>
      <c r="G2958" t="str">
        <f>(IF(B2958&lt;'Price Schedules'!$B$11,'Price Schedules'!$A$10,IF(B2958&lt;'Price Schedules'!$B$12,'Price Schedules'!$A$11,'Price Schedules'!$A$12)))</f>
        <v>Chemo Med1</v>
      </c>
      <c r="H2958" t="str">
        <f>IF(B2958&lt;'Price Schedules'!$B$15,'Price Schedules'!$A$14,'Price Schedules'!$A$15)</f>
        <v>PASS1</v>
      </c>
      <c r="I2958" t="str">
        <f>IF(B2958&lt;'Price Schedules'!$B$18,'Price Schedules'!$A$17,'Price Schedules'!$A$18)</f>
        <v>IV1</v>
      </c>
      <c r="J2958" t="s">
        <v>38</v>
      </c>
      <c r="K2958" t="s">
        <v>39</v>
      </c>
      <c r="L2958" t="s">
        <v>40</v>
      </c>
      <c r="M2958" t="s">
        <v>41</v>
      </c>
      <c r="N2958" t="s">
        <v>42</v>
      </c>
      <c r="O2958" t="s">
        <v>43</v>
      </c>
      <c r="P2958" t="s">
        <v>44</v>
      </c>
      <c r="Q2958" t="s">
        <v>45</v>
      </c>
      <c r="R2958" t="str">
        <f t="shared" si="93"/>
        <v>Error</v>
      </c>
      <c r="S2958" t="e">
        <f>VLOOKUP($R2958,'Price Schedules'!$A$1:$H$34,4,FALSE)</f>
        <v>#N/A</v>
      </c>
      <c r="T2958" t="e">
        <f>VLOOKUP(R2958,'Price Schedules'!$A$1:$H$34,5,FALSE)</f>
        <v>#N/A</v>
      </c>
      <c r="U2958" t="e">
        <f>VLOOKUP(R2958,'Price Schedules'!$A$1:$H$34,6,FALSE)</f>
        <v>#N/A</v>
      </c>
      <c r="V2958" t="e">
        <f>VLOOKUP(R2958,'Price Schedules'!$A$1:$H$34,7,FALSE)</f>
        <v>#N/A</v>
      </c>
      <c r="W2958" t="e">
        <f>VLOOKUP(R2958,'Price Schedules'!$A$1:$H$34,8,FALSE)</f>
        <v>#N/A</v>
      </c>
    </row>
    <row r="2959" spans="1:23" x14ac:dyDescent="0.25">
      <c r="A2959">
        <f>Chargemaster!A2960</f>
        <v>0</v>
      </c>
      <c r="B2959">
        <f>Chargemaster!C2960</f>
        <v>0</v>
      </c>
      <c r="C2959">
        <f>Chargemaster!D2960</f>
        <v>0</v>
      </c>
      <c r="D2959" t="e">
        <f t="shared" si="92"/>
        <v>#N/A</v>
      </c>
      <c r="E2959" t="str">
        <f>(IF(B2959&lt;'Price Schedules'!$B$3,'Price Schedules'!$A$2,IF(B2959&lt;'Price Schedules'!$B$4,'Price Schedules'!$A$3,'Price Schedules'!$A$4)))</f>
        <v>Inj Med1</v>
      </c>
      <c r="F2959" t="str">
        <f>(IF(B2959&lt;'Price Schedules'!$B$7,'Price Schedules'!$A$6,IF(B2959&lt;'Price Schedules'!$B$8,'Price Schedules'!$A$7,'Price Schedules'!$A$8)))</f>
        <v>Chemo IV1</v>
      </c>
      <c r="G2959" t="str">
        <f>(IF(B2959&lt;'Price Schedules'!$B$11,'Price Schedules'!$A$10,IF(B2959&lt;'Price Schedules'!$B$12,'Price Schedules'!$A$11,'Price Schedules'!$A$12)))</f>
        <v>Chemo Med1</v>
      </c>
      <c r="H2959" t="str">
        <f>IF(B2959&lt;'Price Schedules'!$B$15,'Price Schedules'!$A$14,'Price Schedules'!$A$15)</f>
        <v>PASS1</v>
      </c>
      <c r="I2959" t="str">
        <f>IF(B2959&lt;'Price Schedules'!$B$18,'Price Schedules'!$A$17,'Price Schedules'!$A$18)</f>
        <v>IV1</v>
      </c>
      <c r="J2959" t="s">
        <v>38</v>
      </c>
      <c r="K2959" t="s">
        <v>39</v>
      </c>
      <c r="L2959" t="s">
        <v>40</v>
      </c>
      <c r="M2959" t="s">
        <v>41</v>
      </c>
      <c r="N2959" t="s">
        <v>42</v>
      </c>
      <c r="O2959" t="s">
        <v>43</v>
      </c>
      <c r="P2959" t="s">
        <v>44</v>
      </c>
      <c r="Q2959" t="s">
        <v>45</v>
      </c>
      <c r="R2959" t="str">
        <f t="shared" si="93"/>
        <v>Error</v>
      </c>
      <c r="S2959" t="e">
        <f>VLOOKUP($R2959,'Price Schedules'!$A$1:$H$34,4,FALSE)</f>
        <v>#N/A</v>
      </c>
      <c r="T2959" t="e">
        <f>VLOOKUP(R2959,'Price Schedules'!$A$1:$H$34,5,FALSE)</f>
        <v>#N/A</v>
      </c>
      <c r="U2959" t="e">
        <f>VLOOKUP(R2959,'Price Schedules'!$A$1:$H$34,6,FALSE)</f>
        <v>#N/A</v>
      </c>
      <c r="V2959" t="e">
        <f>VLOOKUP(R2959,'Price Schedules'!$A$1:$H$34,7,FALSE)</f>
        <v>#N/A</v>
      </c>
      <c r="W2959" t="e">
        <f>VLOOKUP(R2959,'Price Schedules'!$A$1:$H$34,8,FALSE)</f>
        <v>#N/A</v>
      </c>
    </row>
    <row r="2960" spans="1:23" x14ac:dyDescent="0.25">
      <c r="A2960">
        <f>Chargemaster!A2961</f>
        <v>0</v>
      </c>
      <c r="B2960">
        <f>Chargemaster!C2961</f>
        <v>0</v>
      </c>
      <c r="C2960">
        <f>Chargemaster!D2961</f>
        <v>0</v>
      </c>
      <c r="D2960" t="e">
        <f t="shared" si="92"/>
        <v>#N/A</v>
      </c>
      <c r="E2960" t="str">
        <f>(IF(B2960&lt;'Price Schedules'!$B$3,'Price Schedules'!$A$2,IF(B2960&lt;'Price Schedules'!$B$4,'Price Schedules'!$A$3,'Price Schedules'!$A$4)))</f>
        <v>Inj Med1</v>
      </c>
      <c r="F2960" t="str">
        <f>(IF(B2960&lt;'Price Schedules'!$B$7,'Price Schedules'!$A$6,IF(B2960&lt;'Price Schedules'!$B$8,'Price Schedules'!$A$7,'Price Schedules'!$A$8)))</f>
        <v>Chemo IV1</v>
      </c>
      <c r="G2960" t="str">
        <f>(IF(B2960&lt;'Price Schedules'!$B$11,'Price Schedules'!$A$10,IF(B2960&lt;'Price Schedules'!$B$12,'Price Schedules'!$A$11,'Price Schedules'!$A$12)))</f>
        <v>Chemo Med1</v>
      </c>
      <c r="H2960" t="str">
        <f>IF(B2960&lt;'Price Schedules'!$B$15,'Price Schedules'!$A$14,'Price Schedules'!$A$15)</f>
        <v>PASS1</v>
      </c>
      <c r="I2960" t="str">
        <f>IF(B2960&lt;'Price Schedules'!$B$18,'Price Schedules'!$A$17,'Price Schedules'!$A$18)</f>
        <v>IV1</v>
      </c>
      <c r="J2960" t="s">
        <v>38</v>
      </c>
      <c r="K2960" t="s">
        <v>39</v>
      </c>
      <c r="L2960" t="s">
        <v>40</v>
      </c>
      <c r="M2960" t="s">
        <v>41</v>
      </c>
      <c r="N2960" t="s">
        <v>42</v>
      </c>
      <c r="O2960" t="s">
        <v>43</v>
      </c>
      <c r="P2960" t="s">
        <v>44</v>
      </c>
      <c r="Q2960" t="s">
        <v>45</v>
      </c>
      <c r="R2960" t="str">
        <f t="shared" si="93"/>
        <v>Error</v>
      </c>
      <c r="S2960" t="e">
        <f>VLOOKUP($R2960,'Price Schedules'!$A$1:$H$34,4,FALSE)</f>
        <v>#N/A</v>
      </c>
      <c r="T2960" t="e">
        <f>VLOOKUP(R2960,'Price Schedules'!$A$1:$H$34,5,FALSE)</f>
        <v>#N/A</v>
      </c>
      <c r="U2960" t="e">
        <f>VLOOKUP(R2960,'Price Schedules'!$A$1:$H$34,6,FALSE)</f>
        <v>#N/A</v>
      </c>
      <c r="V2960" t="e">
        <f>VLOOKUP(R2960,'Price Schedules'!$A$1:$H$34,7,FALSE)</f>
        <v>#N/A</v>
      </c>
      <c r="W2960" t="e">
        <f>VLOOKUP(R2960,'Price Schedules'!$A$1:$H$34,8,FALSE)</f>
        <v>#N/A</v>
      </c>
    </row>
    <row r="2961" spans="1:23" x14ac:dyDescent="0.25">
      <c r="A2961">
        <f>Chargemaster!A2962</f>
        <v>0</v>
      </c>
      <c r="B2961">
        <f>Chargemaster!C2962</f>
        <v>0</v>
      </c>
      <c r="C2961">
        <f>Chargemaster!D2962</f>
        <v>0</v>
      </c>
      <c r="D2961" t="e">
        <f t="shared" si="92"/>
        <v>#N/A</v>
      </c>
      <c r="E2961" t="str">
        <f>(IF(B2961&lt;'Price Schedules'!$B$3,'Price Schedules'!$A$2,IF(B2961&lt;'Price Schedules'!$B$4,'Price Schedules'!$A$3,'Price Schedules'!$A$4)))</f>
        <v>Inj Med1</v>
      </c>
      <c r="F2961" t="str">
        <f>(IF(B2961&lt;'Price Schedules'!$B$7,'Price Schedules'!$A$6,IF(B2961&lt;'Price Schedules'!$B$8,'Price Schedules'!$A$7,'Price Schedules'!$A$8)))</f>
        <v>Chemo IV1</v>
      </c>
      <c r="G2961" t="str">
        <f>(IF(B2961&lt;'Price Schedules'!$B$11,'Price Schedules'!$A$10,IF(B2961&lt;'Price Schedules'!$B$12,'Price Schedules'!$A$11,'Price Schedules'!$A$12)))</f>
        <v>Chemo Med1</v>
      </c>
      <c r="H2961" t="str">
        <f>IF(B2961&lt;'Price Schedules'!$B$15,'Price Schedules'!$A$14,'Price Schedules'!$A$15)</f>
        <v>PASS1</v>
      </c>
      <c r="I2961" t="str">
        <f>IF(B2961&lt;'Price Schedules'!$B$18,'Price Schedules'!$A$17,'Price Schedules'!$A$18)</f>
        <v>IV1</v>
      </c>
      <c r="J2961" t="s">
        <v>38</v>
      </c>
      <c r="K2961" t="s">
        <v>39</v>
      </c>
      <c r="L2961" t="s">
        <v>40</v>
      </c>
      <c r="M2961" t="s">
        <v>41</v>
      </c>
      <c r="N2961" t="s">
        <v>42</v>
      </c>
      <c r="O2961" t="s">
        <v>43</v>
      </c>
      <c r="P2961" t="s">
        <v>44</v>
      </c>
      <c r="Q2961" t="s">
        <v>45</v>
      </c>
      <c r="R2961" t="str">
        <f t="shared" si="93"/>
        <v>Error</v>
      </c>
      <c r="S2961" t="e">
        <f>VLOOKUP($R2961,'Price Schedules'!$A$1:$H$34,4,FALSE)</f>
        <v>#N/A</v>
      </c>
      <c r="T2961" t="e">
        <f>VLOOKUP(R2961,'Price Schedules'!$A$1:$H$34,5,FALSE)</f>
        <v>#N/A</v>
      </c>
      <c r="U2961" t="e">
        <f>VLOOKUP(R2961,'Price Schedules'!$A$1:$H$34,6,FALSE)</f>
        <v>#N/A</v>
      </c>
      <c r="V2961" t="e">
        <f>VLOOKUP(R2961,'Price Schedules'!$A$1:$H$34,7,FALSE)</f>
        <v>#N/A</v>
      </c>
      <c r="W2961" t="e">
        <f>VLOOKUP(R2961,'Price Schedules'!$A$1:$H$34,8,FALSE)</f>
        <v>#N/A</v>
      </c>
    </row>
    <row r="2962" spans="1:23" x14ac:dyDescent="0.25">
      <c r="A2962">
        <f>Chargemaster!A2963</f>
        <v>0</v>
      </c>
      <c r="B2962">
        <f>Chargemaster!C2963</f>
        <v>0</v>
      </c>
      <c r="C2962">
        <f>Chargemaster!D2963</f>
        <v>0</v>
      </c>
      <c r="D2962" t="e">
        <f t="shared" si="92"/>
        <v>#N/A</v>
      </c>
      <c r="E2962" t="str">
        <f>(IF(B2962&lt;'Price Schedules'!$B$3,'Price Schedules'!$A$2,IF(B2962&lt;'Price Schedules'!$B$4,'Price Schedules'!$A$3,'Price Schedules'!$A$4)))</f>
        <v>Inj Med1</v>
      </c>
      <c r="F2962" t="str">
        <f>(IF(B2962&lt;'Price Schedules'!$B$7,'Price Schedules'!$A$6,IF(B2962&lt;'Price Schedules'!$B$8,'Price Schedules'!$A$7,'Price Schedules'!$A$8)))</f>
        <v>Chemo IV1</v>
      </c>
      <c r="G2962" t="str">
        <f>(IF(B2962&lt;'Price Schedules'!$B$11,'Price Schedules'!$A$10,IF(B2962&lt;'Price Schedules'!$B$12,'Price Schedules'!$A$11,'Price Schedules'!$A$12)))</f>
        <v>Chemo Med1</v>
      </c>
      <c r="H2962" t="str">
        <f>IF(B2962&lt;'Price Schedules'!$B$15,'Price Schedules'!$A$14,'Price Schedules'!$A$15)</f>
        <v>PASS1</v>
      </c>
      <c r="I2962" t="str">
        <f>IF(B2962&lt;'Price Schedules'!$B$18,'Price Schedules'!$A$17,'Price Schedules'!$A$18)</f>
        <v>IV1</v>
      </c>
      <c r="J2962" t="s">
        <v>38</v>
      </c>
      <c r="K2962" t="s">
        <v>39</v>
      </c>
      <c r="L2962" t="s">
        <v>40</v>
      </c>
      <c r="M2962" t="s">
        <v>41</v>
      </c>
      <c r="N2962" t="s">
        <v>42</v>
      </c>
      <c r="O2962" t="s">
        <v>43</v>
      </c>
      <c r="P2962" t="s">
        <v>44</v>
      </c>
      <c r="Q2962" t="s">
        <v>45</v>
      </c>
      <c r="R2962" t="str">
        <f t="shared" si="93"/>
        <v>Error</v>
      </c>
      <c r="S2962" t="e">
        <f>VLOOKUP($R2962,'Price Schedules'!$A$1:$H$34,4,FALSE)</f>
        <v>#N/A</v>
      </c>
      <c r="T2962" t="e">
        <f>VLOOKUP(R2962,'Price Schedules'!$A$1:$H$34,5,FALSE)</f>
        <v>#N/A</v>
      </c>
      <c r="U2962" t="e">
        <f>VLOOKUP(R2962,'Price Schedules'!$A$1:$H$34,6,FALSE)</f>
        <v>#N/A</v>
      </c>
      <c r="V2962" t="e">
        <f>VLOOKUP(R2962,'Price Schedules'!$A$1:$H$34,7,FALSE)</f>
        <v>#N/A</v>
      </c>
      <c r="W2962" t="e">
        <f>VLOOKUP(R2962,'Price Schedules'!$A$1:$H$34,8,FALSE)</f>
        <v>#N/A</v>
      </c>
    </row>
    <row r="2963" spans="1:23" x14ac:dyDescent="0.25">
      <c r="A2963">
        <f>Chargemaster!A2964</f>
        <v>0</v>
      </c>
      <c r="B2963">
        <f>Chargemaster!C2964</f>
        <v>0</v>
      </c>
      <c r="C2963">
        <f>Chargemaster!D2964</f>
        <v>0</v>
      </c>
      <c r="D2963" t="e">
        <f t="shared" si="92"/>
        <v>#N/A</v>
      </c>
      <c r="E2963" t="str">
        <f>(IF(B2963&lt;'Price Schedules'!$B$3,'Price Schedules'!$A$2,IF(B2963&lt;'Price Schedules'!$B$4,'Price Schedules'!$A$3,'Price Schedules'!$A$4)))</f>
        <v>Inj Med1</v>
      </c>
      <c r="F2963" t="str">
        <f>(IF(B2963&lt;'Price Schedules'!$B$7,'Price Schedules'!$A$6,IF(B2963&lt;'Price Schedules'!$B$8,'Price Schedules'!$A$7,'Price Schedules'!$A$8)))</f>
        <v>Chemo IV1</v>
      </c>
      <c r="G2963" t="str">
        <f>(IF(B2963&lt;'Price Schedules'!$B$11,'Price Schedules'!$A$10,IF(B2963&lt;'Price Schedules'!$B$12,'Price Schedules'!$A$11,'Price Schedules'!$A$12)))</f>
        <v>Chemo Med1</v>
      </c>
      <c r="H2963" t="str">
        <f>IF(B2963&lt;'Price Schedules'!$B$15,'Price Schedules'!$A$14,'Price Schedules'!$A$15)</f>
        <v>PASS1</v>
      </c>
      <c r="I2963" t="str">
        <f>IF(B2963&lt;'Price Schedules'!$B$18,'Price Schedules'!$A$17,'Price Schedules'!$A$18)</f>
        <v>IV1</v>
      </c>
      <c r="J2963" t="s">
        <v>38</v>
      </c>
      <c r="K2963" t="s">
        <v>39</v>
      </c>
      <c r="L2963" t="s">
        <v>40</v>
      </c>
      <c r="M2963" t="s">
        <v>41</v>
      </c>
      <c r="N2963" t="s">
        <v>42</v>
      </c>
      <c r="O2963" t="s">
        <v>43</v>
      </c>
      <c r="P2963" t="s">
        <v>44</v>
      </c>
      <c r="Q2963" t="s">
        <v>45</v>
      </c>
      <c r="R2963" t="str">
        <f t="shared" si="93"/>
        <v>Error</v>
      </c>
      <c r="S2963" t="e">
        <f>VLOOKUP($R2963,'Price Schedules'!$A$1:$H$34,4,FALSE)</f>
        <v>#N/A</v>
      </c>
      <c r="T2963" t="e">
        <f>VLOOKUP(R2963,'Price Schedules'!$A$1:$H$34,5,FALSE)</f>
        <v>#N/A</v>
      </c>
      <c r="U2963" t="e">
        <f>VLOOKUP(R2963,'Price Schedules'!$A$1:$H$34,6,FALSE)</f>
        <v>#N/A</v>
      </c>
      <c r="V2963" t="e">
        <f>VLOOKUP(R2963,'Price Schedules'!$A$1:$H$34,7,FALSE)</f>
        <v>#N/A</v>
      </c>
      <c r="W2963" t="e">
        <f>VLOOKUP(R2963,'Price Schedules'!$A$1:$H$34,8,FALSE)</f>
        <v>#N/A</v>
      </c>
    </row>
    <row r="2964" spans="1:23" x14ac:dyDescent="0.25">
      <c r="A2964">
        <f>Chargemaster!A2965</f>
        <v>0</v>
      </c>
      <c r="B2964">
        <f>Chargemaster!C2965</f>
        <v>0</v>
      </c>
      <c r="C2964">
        <f>Chargemaster!D2965</f>
        <v>0</v>
      </c>
      <c r="D2964" t="e">
        <f t="shared" si="92"/>
        <v>#N/A</v>
      </c>
      <c r="E2964" t="str">
        <f>(IF(B2964&lt;'Price Schedules'!$B$3,'Price Schedules'!$A$2,IF(B2964&lt;'Price Schedules'!$B$4,'Price Schedules'!$A$3,'Price Schedules'!$A$4)))</f>
        <v>Inj Med1</v>
      </c>
      <c r="F2964" t="str">
        <f>(IF(B2964&lt;'Price Schedules'!$B$7,'Price Schedules'!$A$6,IF(B2964&lt;'Price Schedules'!$B$8,'Price Schedules'!$A$7,'Price Schedules'!$A$8)))</f>
        <v>Chemo IV1</v>
      </c>
      <c r="G2964" t="str">
        <f>(IF(B2964&lt;'Price Schedules'!$B$11,'Price Schedules'!$A$10,IF(B2964&lt;'Price Schedules'!$B$12,'Price Schedules'!$A$11,'Price Schedules'!$A$12)))</f>
        <v>Chemo Med1</v>
      </c>
      <c r="H2964" t="str">
        <f>IF(B2964&lt;'Price Schedules'!$B$15,'Price Schedules'!$A$14,'Price Schedules'!$A$15)</f>
        <v>PASS1</v>
      </c>
      <c r="I2964" t="str">
        <f>IF(B2964&lt;'Price Schedules'!$B$18,'Price Schedules'!$A$17,'Price Schedules'!$A$18)</f>
        <v>IV1</v>
      </c>
      <c r="J2964" t="s">
        <v>38</v>
      </c>
      <c r="K2964" t="s">
        <v>39</v>
      </c>
      <c r="L2964" t="s">
        <v>40</v>
      </c>
      <c r="M2964" t="s">
        <v>41</v>
      </c>
      <c r="N2964" t="s">
        <v>42</v>
      </c>
      <c r="O2964" t="s">
        <v>43</v>
      </c>
      <c r="P2964" t="s">
        <v>44</v>
      </c>
      <c r="Q2964" t="s">
        <v>45</v>
      </c>
      <c r="R2964" t="str">
        <f t="shared" si="93"/>
        <v>Error</v>
      </c>
      <c r="S2964" t="e">
        <f>VLOOKUP($R2964,'Price Schedules'!$A$1:$H$34,4,FALSE)</f>
        <v>#N/A</v>
      </c>
      <c r="T2964" t="e">
        <f>VLOOKUP(R2964,'Price Schedules'!$A$1:$H$34,5,FALSE)</f>
        <v>#N/A</v>
      </c>
      <c r="U2964" t="e">
        <f>VLOOKUP(R2964,'Price Schedules'!$A$1:$H$34,6,FALSE)</f>
        <v>#N/A</v>
      </c>
      <c r="V2964" t="e">
        <f>VLOOKUP(R2964,'Price Schedules'!$A$1:$H$34,7,FALSE)</f>
        <v>#N/A</v>
      </c>
      <c r="W2964" t="e">
        <f>VLOOKUP(R2964,'Price Schedules'!$A$1:$H$34,8,FALSE)</f>
        <v>#N/A</v>
      </c>
    </row>
    <row r="2965" spans="1:23" x14ac:dyDescent="0.25">
      <c r="A2965">
        <f>Chargemaster!A2966</f>
        <v>0</v>
      </c>
      <c r="B2965">
        <f>Chargemaster!C2966</f>
        <v>0</v>
      </c>
      <c r="C2965">
        <f>Chargemaster!D2966</f>
        <v>0</v>
      </c>
      <c r="D2965" t="e">
        <f t="shared" si="92"/>
        <v>#N/A</v>
      </c>
      <c r="E2965" t="str">
        <f>(IF(B2965&lt;'Price Schedules'!$B$3,'Price Schedules'!$A$2,IF(B2965&lt;'Price Schedules'!$B$4,'Price Schedules'!$A$3,'Price Schedules'!$A$4)))</f>
        <v>Inj Med1</v>
      </c>
      <c r="F2965" t="str">
        <f>(IF(B2965&lt;'Price Schedules'!$B$7,'Price Schedules'!$A$6,IF(B2965&lt;'Price Schedules'!$B$8,'Price Schedules'!$A$7,'Price Schedules'!$A$8)))</f>
        <v>Chemo IV1</v>
      </c>
      <c r="G2965" t="str">
        <f>(IF(B2965&lt;'Price Schedules'!$B$11,'Price Schedules'!$A$10,IF(B2965&lt;'Price Schedules'!$B$12,'Price Schedules'!$A$11,'Price Schedules'!$A$12)))</f>
        <v>Chemo Med1</v>
      </c>
      <c r="H2965" t="str">
        <f>IF(B2965&lt;'Price Schedules'!$B$15,'Price Schedules'!$A$14,'Price Schedules'!$A$15)</f>
        <v>PASS1</v>
      </c>
      <c r="I2965" t="str">
        <f>IF(B2965&lt;'Price Schedules'!$B$18,'Price Schedules'!$A$17,'Price Schedules'!$A$18)</f>
        <v>IV1</v>
      </c>
      <c r="J2965" t="s">
        <v>38</v>
      </c>
      <c r="K2965" t="s">
        <v>39</v>
      </c>
      <c r="L2965" t="s">
        <v>40</v>
      </c>
      <c r="M2965" t="s">
        <v>41</v>
      </c>
      <c r="N2965" t="s">
        <v>42</v>
      </c>
      <c r="O2965" t="s">
        <v>43</v>
      </c>
      <c r="P2965" t="s">
        <v>44</v>
      </c>
      <c r="Q2965" t="s">
        <v>45</v>
      </c>
      <c r="R2965" t="str">
        <f t="shared" si="93"/>
        <v>Error</v>
      </c>
      <c r="S2965" t="e">
        <f>VLOOKUP($R2965,'Price Schedules'!$A$1:$H$34,4,FALSE)</f>
        <v>#N/A</v>
      </c>
      <c r="T2965" t="e">
        <f>VLOOKUP(R2965,'Price Schedules'!$A$1:$H$34,5,FALSE)</f>
        <v>#N/A</v>
      </c>
      <c r="U2965" t="e">
        <f>VLOOKUP(R2965,'Price Schedules'!$A$1:$H$34,6,FALSE)</f>
        <v>#N/A</v>
      </c>
      <c r="V2965" t="e">
        <f>VLOOKUP(R2965,'Price Schedules'!$A$1:$H$34,7,FALSE)</f>
        <v>#N/A</v>
      </c>
      <c r="W2965" t="e">
        <f>VLOOKUP(R2965,'Price Schedules'!$A$1:$H$34,8,FALSE)</f>
        <v>#N/A</v>
      </c>
    </row>
    <row r="2966" spans="1:23" x14ac:dyDescent="0.25">
      <c r="A2966">
        <f>Chargemaster!A2967</f>
        <v>0</v>
      </c>
      <c r="B2966">
        <f>Chargemaster!C2967</f>
        <v>0</v>
      </c>
      <c r="C2966">
        <f>Chargemaster!D2967</f>
        <v>0</v>
      </c>
      <c r="D2966" t="e">
        <f t="shared" si="92"/>
        <v>#N/A</v>
      </c>
      <c r="E2966" t="str">
        <f>(IF(B2966&lt;'Price Schedules'!$B$3,'Price Schedules'!$A$2,IF(B2966&lt;'Price Schedules'!$B$4,'Price Schedules'!$A$3,'Price Schedules'!$A$4)))</f>
        <v>Inj Med1</v>
      </c>
      <c r="F2966" t="str">
        <f>(IF(B2966&lt;'Price Schedules'!$B$7,'Price Schedules'!$A$6,IF(B2966&lt;'Price Schedules'!$B$8,'Price Schedules'!$A$7,'Price Schedules'!$A$8)))</f>
        <v>Chemo IV1</v>
      </c>
      <c r="G2966" t="str">
        <f>(IF(B2966&lt;'Price Schedules'!$B$11,'Price Schedules'!$A$10,IF(B2966&lt;'Price Schedules'!$B$12,'Price Schedules'!$A$11,'Price Schedules'!$A$12)))</f>
        <v>Chemo Med1</v>
      </c>
      <c r="H2966" t="str">
        <f>IF(B2966&lt;'Price Schedules'!$B$15,'Price Schedules'!$A$14,'Price Schedules'!$A$15)</f>
        <v>PASS1</v>
      </c>
      <c r="I2966" t="str">
        <f>IF(B2966&lt;'Price Schedules'!$B$18,'Price Schedules'!$A$17,'Price Schedules'!$A$18)</f>
        <v>IV1</v>
      </c>
      <c r="J2966" t="s">
        <v>38</v>
      </c>
      <c r="K2966" t="s">
        <v>39</v>
      </c>
      <c r="L2966" t="s">
        <v>40</v>
      </c>
      <c r="M2966" t="s">
        <v>41</v>
      </c>
      <c r="N2966" t="s">
        <v>42</v>
      </c>
      <c r="O2966" t="s">
        <v>43</v>
      </c>
      <c r="P2966" t="s">
        <v>44</v>
      </c>
      <c r="Q2966" t="s">
        <v>45</v>
      </c>
      <c r="R2966" t="str">
        <f t="shared" si="93"/>
        <v>Error</v>
      </c>
      <c r="S2966" t="e">
        <f>VLOOKUP($R2966,'Price Schedules'!$A$1:$H$34,4,FALSE)</f>
        <v>#N/A</v>
      </c>
      <c r="T2966" t="e">
        <f>VLOOKUP(R2966,'Price Schedules'!$A$1:$H$34,5,FALSE)</f>
        <v>#N/A</v>
      </c>
      <c r="U2966" t="e">
        <f>VLOOKUP(R2966,'Price Schedules'!$A$1:$H$34,6,FALSE)</f>
        <v>#N/A</v>
      </c>
      <c r="V2966" t="e">
        <f>VLOOKUP(R2966,'Price Schedules'!$A$1:$H$34,7,FALSE)</f>
        <v>#N/A</v>
      </c>
      <c r="W2966" t="e">
        <f>VLOOKUP(R2966,'Price Schedules'!$A$1:$H$34,8,FALSE)</f>
        <v>#N/A</v>
      </c>
    </row>
    <row r="2967" spans="1:23" x14ac:dyDescent="0.25">
      <c r="A2967">
        <f>Chargemaster!A2968</f>
        <v>0</v>
      </c>
      <c r="B2967">
        <f>Chargemaster!C2968</f>
        <v>0</v>
      </c>
      <c r="C2967">
        <f>Chargemaster!D2968</f>
        <v>0</v>
      </c>
      <c r="D2967" t="e">
        <f t="shared" si="92"/>
        <v>#N/A</v>
      </c>
      <c r="E2967" t="str">
        <f>(IF(B2967&lt;'Price Schedules'!$B$3,'Price Schedules'!$A$2,IF(B2967&lt;'Price Schedules'!$B$4,'Price Schedules'!$A$3,'Price Schedules'!$A$4)))</f>
        <v>Inj Med1</v>
      </c>
      <c r="F2967" t="str">
        <f>(IF(B2967&lt;'Price Schedules'!$B$7,'Price Schedules'!$A$6,IF(B2967&lt;'Price Schedules'!$B$8,'Price Schedules'!$A$7,'Price Schedules'!$A$8)))</f>
        <v>Chemo IV1</v>
      </c>
      <c r="G2967" t="str">
        <f>(IF(B2967&lt;'Price Schedules'!$B$11,'Price Schedules'!$A$10,IF(B2967&lt;'Price Schedules'!$B$12,'Price Schedules'!$A$11,'Price Schedules'!$A$12)))</f>
        <v>Chemo Med1</v>
      </c>
      <c r="H2967" t="str">
        <f>IF(B2967&lt;'Price Schedules'!$B$15,'Price Schedules'!$A$14,'Price Schedules'!$A$15)</f>
        <v>PASS1</v>
      </c>
      <c r="I2967" t="str">
        <f>IF(B2967&lt;'Price Schedules'!$B$18,'Price Schedules'!$A$17,'Price Schedules'!$A$18)</f>
        <v>IV1</v>
      </c>
      <c r="J2967" t="s">
        <v>38</v>
      </c>
      <c r="K2967" t="s">
        <v>39</v>
      </c>
      <c r="L2967" t="s">
        <v>40</v>
      </c>
      <c r="M2967" t="s">
        <v>41</v>
      </c>
      <c r="N2967" t="s">
        <v>42</v>
      </c>
      <c r="O2967" t="s">
        <v>43</v>
      </c>
      <c r="P2967" t="s">
        <v>44</v>
      </c>
      <c r="Q2967" t="s">
        <v>45</v>
      </c>
      <c r="R2967" t="str">
        <f t="shared" si="93"/>
        <v>Error</v>
      </c>
      <c r="S2967" t="e">
        <f>VLOOKUP($R2967,'Price Schedules'!$A$1:$H$34,4,FALSE)</f>
        <v>#N/A</v>
      </c>
      <c r="T2967" t="e">
        <f>VLOOKUP(R2967,'Price Schedules'!$A$1:$H$34,5,FALSE)</f>
        <v>#N/A</v>
      </c>
      <c r="U2967" t="e">
        <f>VLOOKUP(R2967,'Price Schedules'!$A$1:$H$34,6,FALSE)</f>
        <v>#N/A</v>
      </c>
      <c r="V2967" t="e">
        <f>VLOOKUP(R2967,'Price Schedules'!$A$1:$H$34,7,FALSE)</f>
        <v>#N/A</v>
      </c>
      <c r="W2967" t="e">
        <f>VLOOKUP(R2967,'Price Schedules'!$A$1:$H$34,8,FALSE)</f>
        <v>#N/A</v>
      </c>
    </row>
    <row r="2968" spans="1:23" x14ac:dyDescent="0.25">
      <c r="A2968">
        <f>Chargemaster!A2969</f>
        <v>0</v>
      </c>
      <c r="B2968">
        <f>Chargemaster!C2969</f>
        <v>0</v>
      </c>
      <c r="C2968">
        <f>Chargemaster!D2969</f>
        <v>0</v>
      </c>
      <c r="D2968" t="e">
        <f t="shared" si="92"/>
        <v>#N/A</v>
      </c>
      <c r="E2968" t="str">
        <f>(IF(B2968&lt;'Price Schedules'!$B$3,'Price Schedules'!$A$2,IF(B2968&lt;'Price Schedules'!$B$4,'Price Schedules'!$A$3,'Price Schedules'!$A$4)))</f>
        <v>Inj Med1</v>
      </c>
      <c r="F2968" t="str">
        <f>(IF(B2968&lt;'Price Schedules'!$B$7,'Price Schedules'!$A$6,IF(B2968&lt;'Price Schedules'!$B$8,'Price Schedules'!$A$7,'Price Schedules'!$A$8)))</f>
        <v>Chemo IV1</v>
      </c>
      <c r="G2968" t="str">
        <f>(IF(B2968&lt;'Price Schedules'!$B$11,'Price Schedules'!$A$10,IF(B2968&lt;'Price Schedules'!$B$12,'Price Schedules'!$A$11,'Price Schedules'!$A$12)))</f>
        <v>Chemo Med1</v>
      </c>
      <c r="H2968" t="str">
        <f>IF(B2968&lt;'Price Schedules'!$B$15,'Price Schedules'!$A$14,'Price Schedules'!$A$15)</f>
        <v>PASS1</v>
      </c>
      <c r="I2968" t="str">
        <f>IF(B2968&lt;'Price Schedules'!$B$18,'Price Schedules'!$A$17,'Price Schedules'!$A$18)</f>
        <v>IV1</v>
      </c>
      <c r="J2968" t="s">
        <v>38</v>
      </c>
      <c r="K2968" t="s">
        <v>39</v>
      </c>
      <c r="L2968" t="s">
        <v>40</v>
      </c>
      <c r="M2968" t="s">
        <v>41</v>
      </c>
      <c r="N2968" t="s">
        <v>42</v>
      </c>
      <c r="O2968" t="s">
        <v>43</v>
      </c>
      <c r="P2968" t="s">
        <v>44</v>
      </c>
      <c r="Q2968" t="s">
        <v>45</v>
      </c>
      <c r="R2968" t="str">
        <f t="shared" si="93"/>
        <v>Error</v>
      </c>
      <c r="S2968" t="e">
        <f>VLOOKUP($R2968,'Price Schedules'!$A$1:$H$34,4,FALSE)</f>
        <v>#N/A</v>
      </c>
      <c r="T2968" t="e">
        <f>VLOOKUP(R2968,'Price Schedules'!$A$1:$H$34,5,FALSE)</f>
        <v>#N/A</v>
      </c>
      <c r="U2968" t="e">
        <f>VLOOKUP(R2968,'Price Schedules'!$A$1:$H$34,6,FALSE)</f>
        <v>#N/A</v>
      </c>
      <c r="V2968" t="e">
        <f>VLOOKUP(R2968,'Price Schedules'!$A$1:$H$34,7,FALSE)</f>
        <v>#N/A</v>
      </c>
      <c r="W2968" t="e">
        <f>VLOOKUP(R2968,'Price Schedules'!$A$1:$H$34,8,FALSE)</f>
        <v>#N/A</v>
      </c>
    </row>
    <row r="2969" spans="1:23" x14ac:dyDescent="0.25">
      <c r="A2969">
        <f>Chargemaster!A2970</f>
        <v>0</v>
      </c>
      <c r="B2969">
        <f>Chargemaster!C2970</f>
        <v>0</v>
      </c>
      <c r="C2969">
        <f>Chargemaster!D2970</f>
        <v>0</v>
      </c>
      <c r="D2969" t="e">
        <f t="shared" si="92"/>
        <v>#N/A</v>
      </c>
      <c r="E2969" t="str">
        <f>(IF(B2969&lt;'Price Schedules'!$B$3,'Price Schedules'!$A$2,IF(B2969&lt;'Price Schedules'!$B$4,'Price Schedules'!$A$3,'Price Schedules'!$A$4)))</f>
        <v>Inj Med1</v>
      </c>
      <c r="F2969" t="str">
        <f>(IF(B2969&lt;'Price Schedules'!$B$7,'Price Schedules'!$A$6,IF(B2969&lt;'Price Schedules'!$B$8,'Price Schedules'!$A$7,'Price Schedules'!$A$8)))</f>
        <v>Chemo IV1</v>
      </c>
      <c r="G2969" t="str">
        <f>(IF(B2969&lt;'Price Schedules'!$B$11,'Price Schedules'!$A$10,IF(B2969&lt;'Price Schedules'!$B$12,'Price Schedules'!$A$11,'Price Schedules'!$A$12)))</f>
        <v>Chemo Med1</v>
      </c>
      <c r="H2969" t="str">
        <f>IF(B2969&lt;'Price Schedules'!$B$15,'Price Schedules'!$A$14,'Price Schedules'!$A$15)</f>
        <v>PASS1</v>
      </c>
      <c r="I2969" t="str">
        <f>IF(B2969&lt;'Price Schedules'!$B$18,'Price Schedules'!$A$17,'Price Schedules'!$A$18)</f>
        <v>IV1</v>
      </c>
      <c r="J2969" t="s">
        <v>38</v>
      </c>
      <c r="K2969" t="s">
        <v>39</v>
      </c>
      <c r="L2969" t="s">
        <v>40</v>
      </c>
      <c r="M2969" t="s">
        <v>41</v>
      </c>
      <c r="N2969" t="s">
        <v>42</v>
      </c>
      <c r="O2969" t="s">
        <v>43</v>
      </c>
      <c r="P2969" t="s">
        <v>44</v>
      </c>
      <c r="Q2969" t="s">
        <v>45</v>
      </c>
      <c r="R2969" t="str">
        <f t="shared" si="93"/>
        <v>Error</v>
      </c>
      <c r="S2969" t="e">
        <f>VLOOKUP($R2969,'Price Schedules'!$A$1:$H$34,4,FALSE)</f>
        <v>#N/A</v>
      </c>
      <c r="T2969" t="e">
        <f>VLOOKUP(R2969,'Price Schedules'!$A$1:$H$34,5,FALSE)</f>
        <v>#N/A</v>
      </c>
      <c r="U2969" t="e">
        <f>VLOOKUP(R2969,'Price Schedules'!$A$1:$H$34,6,FALSE)</f>
        <v>#N/A</v>
      </c>
      <c r="V2969" t="e">
        <f>VLOOKUP(R2969,'Price Schedules'!$A$1:$H$34,7,FALSE)</f>
        <v>#N/A</v>
      </c>
      <c r="W2969" t="e">
        <f>VLOOKUP(R2969,'Price Schedules'!$A$1:$H$34,8,FALSE)</f>
        <v>#N/A</v>
      </c>
    </row>
    <row r="2970" spans="1:23" x14ac:dyDescent="0.25">
      <c r="A2970">
        <f>Chargemaster!A2971</f>
        <v>0</v>
      </c>
      <c r="B2970">
        <f>Chargemaster!C2971</f>
        <v>0</v>
      </c>
      <c r="C2970">
        <f>Chargemaster!D2971</f>
        <v>0</v>
      </c>
      <c r="D2970" t="e">
        <f t="shared" si="92"/>
        <v>#N/A</v>
      </c>
      <c r="E2970" t="str">
        <f>(IF(B2970&lt;'Price Schedules'!$B$3,'Price Schedules'!$A$2,IF(B2970&lt;'Price Schedules'!$B$4,'Price Schedules'!$A$3,'Price Schedules'!$A$4)))</f>
        <v>Inj Med1</v>
      </c>
      <c r="F2970" t="str">
        <f>(IF(B2970&lt;'Price Schedules'!$B$7,'Price Schedules'!$A$6,IF(B2970&lt;'Price Schedules'!$B$8,'Price Schedules'!$A$7,'Price Schedules'!$A$8)))</f>
        <v>Chemo IV1</v>
      </c>
      <c r="G2970" t="str">
        <f>(IF(B2970&lt;'Price Schedules'!$B$11,'Price Schedules'!$A$10,IF(B2970&lt;'Price Schedules'!$B$12,'Price Schedules'!$A$11,'Price Schedules'!$A$12)))</f>
        <v>Chemo Med1</v>
      </c>
      <c r="H2970" t="str">
        <f>IF(B2970&lt;'Price Schedules'!$B$15,'Price Schedules'!$A$14,'Price Schedules'!$A$15)</f>
        <v>PASS1</v>
      </c>
      <c r="I2970" t="str">
        <f>IF(B2970&lt;'Price Schedules'!$B$18,'Price Schedules'!$A$17,'Price Schedules'!$A$18)</f>
        <v>IV1</v>
      </c>
      <c r="J2970" t="s">
        <v>38</v>
      </c>
      <c r="K2970" t="s">
        <v>39</v>
      </c>
      <c r="L2970" t="s">
        <v>40</v>
      </c>
      <c r="M2970" t="s">
        <v>41</v>
      </c>
      <c r="N2970" t="s">
        <v>42</v>
      </c>
      <c r="O2970" t="s">
        <v>43</v>
      </c>
      <c r="P2970" t="s">
        <v>44</v>
      </c>
      <c r="Q2970" t="s">
        <v>45</v>
      </c>
      <c r="R2970" t="str">
        <f t="shared" si="93"/>
        <v>Error</v>
      </c>
      <c r="S2970" t="e">
        <f>VLOOKUP($R2970,'Price Schedules'!$A$1:$H$34,4,FALSE)</f>
        <v>#N/A</v>
      </c>
      <c r="T2970" t="e">
        <f>VLOOKUP(R2970,'Price Schedules'!$A$1:$H$34,5,FALSE)</f>
        <v>#N/A</v>
      </c>
      <c r="U2970" t="e">
        <f>VLOOKUP(R2970,'Price Schedules'!$A$1:$H$34,6,FALSE)</f>
        <v>#N/A</v>
      </c>
      <c r="V2970" t="e">
        <f>VLOOKUP(R2970,'Price Schedules'!$A$1:$H$34,7,FALSE)</f>
        <v>#N/A</v>
      </c>
      <c r="W2970" t="e">
        <f>VLOOKUP(R2970,'Price Schedules'!$A$1:$H$34,8,FALSE)</f>
        <v>#N/A</v>
      </c>
    </row>
    <row r="2971" spans="1:23" x14ac:dyDescent="0.25">
      <c r="A2971">
        <f>Chargemaster!A2972</f>
        <v>0</v>
      </c>
      <c r="B2971">
        <f>Chargemaster!C2972</f>
        <v>0</v>
      </c>
      <c r="C2971">
        <f>Chargemaster!D2972</f>
        <v>0</v>
      </c>
      <c r="D2971" t="e">
        <f t="shared" si="92"/>
        <v>#N/A</v>
      </c>
      <c r="E2971" t="str">
        <f>(IF(B2971&lt;'Price Schedules'!$B$3,'Price Schedules'!$A$2,IF(B2971&lt;'Price Schedules'!$B$4,'Price Schedules'!$A$3,'Price Schedules'!$A$4)))</f>
        <v>Inj Med1</v>
      </c>
      <c r="F2971" t="str">
        <f>(IF(B2971&lt;'Price Schedules'!$B$7,'Price Schedules'!$A$6,IF(B2971&lt;'Price Schedules'!$B$8,'Price Schedules'!$A$7,'Price Schedules'!$A$8)))</f>
        <v>Chemo IV1</v>
      </c>
      <c r="G2971" t="str">
        <f>(IF(B2971&lt;'Price Schedules'!$B$11,'Price Schedules'!$A$10,IF(B2971&lt;'Price Schedules'!$B$12,'Price Schedules'!$A$11,'Price Schedules'!$A$12)))</f>
        <v>Chemo Med1</v>
      </c>
      <c r="H2971" t="str">
        <f>IF(B2971&lt;'Price Schedules'!$B$15,'Price Schedules'!$A$14,'Price Schedules'!$A$15)</f>
        <v>PASS1</v>
      </c>
      <c r="I2971" t="str">
        <f>IF(B2971&lt;'Price Schedules'!$B$18,'Price Schedules'!$A$17,'Price Schedules'!$A$18)</f>
        <v>IV1</v>
      </c>
      <c r="J2971" t="s">
        <v>38</v>
      </c>
      <c r="K2971" t="s">
        <v>39</v>
      </c>
      <c r="L2971" t="s">
        <v>40</v>
      </c>
      <c r="M2971" t="s">
        <v>41</v>
      </c>
      <c r="N2971" t="s">
        <v>42</v>
      </c>
      <c r="O2971" t="s">
        <v>43</v>
      </c>
      <c r="P2971" t="s">
        <v>44</v>
      </c>
      <c r="Q2971" t="s">
        <v>45</v>
      </c>
      <c r="R2971" t="str">
        <f t="shared" si="93"/>
        <v>Error</v>
      </c>
      <c r="S2971" t="e">
        <f>VLOOKUP($R2971,'Price Schedules'!$A$1:$H$34,4,FALSE)</f>
        <v>#N/A</v>
      </c>
      <c r="T2971" t="e">
        <f>VLOOKUP(R2971,'Price Schedules'!$A$1:$H$34,5,FALSE)</f>
        <v>#N/A</v>
      </c>
      <c r="U2971" t="e">
        <f>VLOOKUP(R2971,'Price Schedules'!$A$1:$H$34,6,FALSE)</f>
        <v>#N/A</v>
      </c>
      <c r="V2971" t="e">
        <f>VLOOKUP(R2971,'Price Schedules'!$A$1:$H$34,7,FALSE)</f>
        <v>#N/A</v>
      </c>
      <c r="W2971" t="e">
        <f>VLOOKUP(R2971,'Price Schedules'!$A$1:$H$34,8,FALSE)</f>
        <v>#N/A</v>
      </c>
    </row>
    <row r="2972" spans="1:23" x14ac:dyDescent="0.25">
      <c r="A2972">
        <f>Chargemaster!A2973</f>
        <v>0</v>
      </c>
      <c r="B2972">
        <f>Chargemaster!C2973</f>
        <v>0</v>
      </c>
      <c r="C2972">
        <f>Chargemaster!D2973</f>
        <v>0</v>
      </c>
      <c r="D2972" t="e">
        <f t="shared" si="92"/>
        <v>#N/A</v>
      </c>
      <c r="E2972" t="str">
        <f>(IF(B2972&lt;'Price Schedules'!$B$3,'Price Schedules'!$A$2,IF(B2972&lt;'Price Schedules'!$B$4,'Price Schedules'!$A$3,'Price Schedules'!$A$4)))</f>
        <v>Inj Med1</v>
      </c>
      <c r="F2972" t="str">
        <f>(IF(B2972&lt;'Price Schedules'!$B$7,'Price Schedules'!$A$6,IF(B2972&lt;'Price Schedules'!$B$8,'Price Schedules'!$A$7,'Price Schedules'!$A$8)))</f>
        <v>Chemo IV1</v>
      </c>
      <c r="G2972" t="str">
        <f>(IF(B2972&lt;'Price Schedules'!$B$11,'Price Schedules'!$A$10,IF(B2972&lt;'Price Schedules'!$B$12,'Price Schedules'!$A$11,'Price Schedules'!$A$12)))</f>
        <v>Chemo Med1</v>
      </c>
      <c r="H2972" t="str">
        <f>IF(B2972&lt;'Price Schedules'!$B$15,'Price Schedules'!$A$14,'Price Schedules'!$A$15)</f>
        <v>PASS1</v>
      </c>
      <c r="I2972" t="str">
        <f>IF(B2972&lt;'Price Schedules'!$B$18,'Price Schedules'!$A$17,'Price Schedules'!$A$18)</f>
        <v>IV1</v>
      </c>
      <c r="J2972" t="s">
        <v>38</v>
      </c>
      <c r="K2972" t="s">
        <v>39</v>
      </c>
      <c r="L2972" t="s">
        <v>40</v>
      </c>
      <c r="M2972" t="s">
        <v>41</v>
      </c>
      <c r="N2972" t="s">
        <v>42</v>
      </c>
      <c r="O2972" t="s">
        <v>43</v>
      </c>
      <c r="P2972" t="s">
        <v>44</v>
      </c>
      <c r="Q2972" t="s">
        <v>45</v>
      </c>
      <c r="R2972" t="str">
        <f t="shared" si="93"/>
        <v>Error</v>
      </c>
      <c r="S2972" t="e">
        <f>VLOOKUP($R2972,'Price Schedules'!$A$1:$H$34,4,FALSE)</f>
        <v>#N/A</v>
      </c>
      <c r="T2972" t="e">
        <f>VLOOKUP(R2972,'Price Schedules'!$A$1:$H$34,5,FALSE)</f>
        <v>#N/A</v>
      </c>
      <c r="U2972" t="e">
        <f>VLOOKUP(R2972,'Price Schedules'!$A$1:$H$34,6,FALSE)</f>
        <v>#N/A</v>
      </c>
      <c r="V2972" t="e">
        <f>VLOOKUP(R2972,'Price Schedules'!$A$1:$H$34,7,FALSE)</f>
        <v>#N/A</v>
      </c>
      <c r="W2972" t="e">
        <f>VLOOKUP(R2972,'Price Schedules'!$A$1:$H$34,8,FALSE)</f>
        <v>#N/A</v>
      </c>
    </row>
    <row r="2973" spans="1:23" x14ac:dyDescent="0.25">
      <c r="A2973">
        <f>Chargemaster!A2974</f>
        <v>0</v>
      </c>
      <c r="B2973">
        <f>Chargemaster!C2974</f>
        <v>0</v>
      </c>
      <c r="C2973">
        <f>Chargemaster!D2974</f>
        <v>0</v>
      </c>
      <c r="D2973" t="e">
        <f t="shared" si="92"/>
        <v>#N/A</v>
      </c>
      <c r="E2973" t="str">
        <f>(IF(B2973&lt;'Price Schedules'!$B$3,'Price Schedules'!$A$2,IF(B2973&lt;'Price Schedules'!$B$4,'Price Schedules'!$A$3,'Price Schedules'!$A$4)))</f>
        <v>Inj Med1</v>
      </c>
      <c r="F2973" t="str">
        <f>(IF(B2973&lt;'Price Schedules'!$B$7,'Price Schedules'!$A$6,IF(B2973&lt;'Price Schedules'!$B$8,'Price Schedules'!$A$7,'Price Schedules'!$A$8)))</f>
        <v>Chemo IV1</v>
      </c>
      <c r="G2973" t="str">
        <f>(IF(B2973&lt;'Price Schedules'!$B$11,'Price Schedules'!$A$10,IF(B2973&lt;'Price Schedules'!$B$12,'Price Schedules'!$A$11,'Price Schedules'!$A$12)))</f>
        <v>Chemo Med1</v>
      </c>
      <c r="H2973" t="str">
        <f>IF(B2973&lt;'Price Schedules'!$B$15,'Price Schedules'!$A$14,'Price Schedules'!$A$15)</f>
        <v>PASS1</v>
      </c>
      <c r="I2973" t="str">
        <f>IF(B2973&lt;'Price Schedules'!$B$18,'Price Schedules'!$A$17,'Price Schedules'!$A$18)</f>
        <v>IV1</v>
      </c>
      <c r="J2973" t="s">
        <v>38</v>
      </c>
      <c r="K2973" t="s">
        <v>39</v>
      </c>
      <c r="L2973" t="s">
        <v>40</v>
      </c>
      <c r="M2973" t="s">
        <v>41</v>
      </c>
      <c r="N2973" t="s">
        <v>42</v>
      </c>
      <c r="O2973" t="s">
        <v>43</v>
      </c>
      <c r="P2973" t="s">
        <v>44</v>
      </c>
      <c r="Q2973" t="s">
        <v>45</v>
      </c>
      <c r="R2973" t="str">
        <f t="shared" si="93"/>
        <v>Error</v>
      </c>
      <c r="S2973" t="e">
        <f>VLOOKUP($R2973,'Price Schedules'!$A$1:$H$34,4,FALSE)</f>
        <v>#N/A</v>
      </c>
      <c r="T2973" t="e">
        <f>VLOOKUP(R2973,'Price Schedules'!$A$1:$H$34,5,FALSE)</f>
        <v>#N/A</v>
      </c>
      <c r="U2973" t="e">
        <f>VLOOKUP(R2973,'Price Schedules'!$A$1:$H$34,6,FALSE)</f>
        <v>#N/A</v>
      </c>
      <c r="V2973" t="e">
        <f>VLOOKUP(R2973,'Price Schedules'!$A$1:$H$34,7,FALSE)</f>
        <v>#N/A</v>
      </c>
      <c r="W2973" t="e">
        <f>VLOOKUP(R2973,'Price Schedules'!$A$1:$H$34,8,FALSE)</f>
        <v>#N/A</v>
      </c>
    </row>
    <row r="2974" spans="1:23" x14ac:dyDescent="0.25">
      <c r="A2974">
        <f>Chargemaster!A2975</f>
        <v>0</v>
      </c>
      <c r="B2974">
        <f>Chargemaster!C2975</f>
        <v>0</v>
      </c>
      <c r="C2974">
        <f>Chargemaster!D2975</f>
        <v>0</v>
      </c>
      <c r="D2974" t="e">
        <f t="shared" si="92"/>
        <v>#N/A</v>
      </c>
      <c r="E2974" t="str">
        <f>(IF(B2974&lt;'Price Schedules'!$B$3,'Price Schedules'!$A$2,IF(B2974&lt;'Price Schedules'!$B$4,'Price Schedules'!$A$3,'Price Schedules'!$A$4)))</f>
        <v>Inj Med1</v>
      </c>
      <c r="F2974" t="str">
        <f>(IF(B2974&lt;'Price Schedules'!$B$7,'Price Schedules'!$A$6,IF(B2974&lt;'Price Schedules'!$B$8,'Price Schedules'!$A$7,'Price Schedules'!$A$8)))</f>
        <v>Chemo IV1</v>
      </c>
      <c r="G2974" t="str">
        <f>(IF(B2974&lt;'Price Schedules'!$B$11,'Price Schedules'!$A$10,IF(B2974&lt;'Price Schedules'!$B$12,'Price Schedules'!$A$11,'Price Schedules'!$A$12)))</f>
        <v>Chemo Med1</v>
      </c>
      <c r="H2974" t="str">
        <f>IF(B2974&lt;'Price Schedules'!$B$15,'Price Schedules'!$A$14,'Price Schedules'!$A$15)</f>
        <v>PASS1</v>
      </c>
      <c r="I2974" t="str">
        <f>IF(B2974&lt;'Price Schedules'!$B$18,'Price Schedules'!$A$17,'Price Schedules'!$A$18)</f>
        <v>IV1</v>
      </c>
      <c r="J2974" t="s">
        <v>38</v>
      </c>
      <c r="K2974" t="s">
        <v>39</v>
      </c>
      <c r="L2974" t="s">
        <v>40</v>
      </c>
      <c r="M2974" t="s">
        <v>41</v>
      </c>
      <c r="N2974" t="s">
        <v>42</v>
      </c>
      <c r="O2974" t="s">
        <v>43</v>
      </c>
      <c r="P2974" t="s">
        <v>44</v>
      </c>
      <c r="Q2974" t="s">
        <v>45</v>
      </c>
      <c r="R2974" t="str">
        <f t="shared" si="93"/>
        <v>Error</v>
      </c>
      <c r="S2974" t="e">
        <f>VLOOKUP($R2974,'Price Schedules'!$A$1:$H$34,4,FALSE)</f>
        <v>#N/A</v>
      </c>
      <c r="T2974" t="e">
        <f>VLOOKUP(R2974,'Price Schedules'!$A$1:$H$34,5,FALSE)</f>
        <v>#N/A</v>
      </c>
      <c r="U2974" t="e">
        <f>VLOOKUP(R2974,'Price Schedules'!$A$1:$H$34,6,FALSE)</f>
        <v>#N/A</v>
      </c>
      <c r="V2974" t="e">
        <f>VLOOKUP(R2974,'Price Schedules'!$A$1:$H$34,7,FALSE)</f>
        <v>#N/A</v>
      </c>
      <c r="W2974" t="e">
        <f>VLOOKUP(R2974,'Price Schedules'!$A$1:$H$34,8,FALSE)</f>
        <v>#N/A</v>
      </c>
    </row>
    <row r="2975" spans="1:23" x14ac:dyDescent="0.25">
      <c r="A2975">
        <f>Chargemaster!A2976</f>
        <v>0</v>
      </c>
      <c r="B2975">
        <f>Chargemaster!C2976</f>
        <v>0</v>
      </c>
      <c r="C2975">
        <f>Chargemaster!D2976</f>
        <v>0</v>
      </c>
      <c r="D2975" t="e">
        <f t="shared" si="92"/>
        <v>#N/A</v>
      </c>
      <c r="E2975" t="str">
        <f>(IF(B2975&lt;'Price Schedules'!$B$3,'Price Schedules'!$A$2,IF(B2975&lt;'Price Schedules'!$B$4,'Price Schedules'!$A$3,'Price Schedules'!$A$4)))</f>
        <v>Inj Med1</v>
      </c>
      <c r="F2975" t="str">
        <f>(IF(B2975&lt;'Price Schedules'!$B$7,'Price Schedules'!$A$6,IF(B2975&lt;'Price Schedules'!$B$8,'Price Schedules'!$A$7,'Price Schedules'!$A$8)))</f>
        <v>Chemo IV1</v>
      </c>
      <c r="G2975" t="str">
        <f>(IF(B2975&lt;'Price Schedules'!$B$11,'Price Schedules'!$A$10,IF(B2975&lt;'Price Schedules'!$B$12,'Price Schedules'!$A$11,'Price Schedules'!$A$12)))</f>
        <v>Chemo Med1</v>
      </c>
      <c r="H2975" t="str">
        <f>IF(B2975&lt;'Price Schedules'!$B$15,'Price Schedules'!$A$14,'Price Schedules'!$A$15)</f>
        <v>PASS1</v>
      </c>
      <c r="I2975" t="str">
        <f>IF(B2975&lt;'Price Schedules'!$B$18,'Price Schedules'!$A$17,'Price Schedules'!$A$18)</f>
        <v>IV1</v>
      </c>
      <c r="J2975" t="s">
        <v>38</v>
      </c>
      <c r="K2975" t="s">
        <v>39</v>
      </c>
      <c r="L2975" t="s">
        <v>40</v>
      </c>
      <c r="M2975" t="s">
        <v>41</v>
      </c>
      <c r="N2975" t="s">
        <v>42</v>
      </c>
      <c r="O2975" t="s">
        <v>43</v>
      </c>
      <c r="P2975" t="s">
        <v>44</v>
      </c>
      <c r="Q2975" t="s">
        <v>45</v>
      </c>
      <c r="R2975" t="str">
        <f t="shared" si="93"/>
        <v>Error</v>
      </c>
      <c r="S2975" t="e">
        <f>VLOOKUP($R2975,'Price Schedules'!$A$1:$H$34,4,FALSE)</f>
        <v>#N/A</v>
      </c>
      <c r="T2975" t="e">
        <f>VLOOKUP(R2975,'Price Schedules'!$A$1:$H$34,5,FALSE)</f>
        <v>#N/A</v>
      </c>
      <c r="U2975" t="e">
        <f>VLOOKUP(R2975,'Price Schedules'!$A$1:$H$34,6,FALSE)</f>
        <v>#N/A</v>
      </c>
      <c r="V2975" t="e">
        <f>VLOOKUP(R2975,'Price Schedules'!$A$1:$H$34,7,FALSE)</f>
        <v>#N/A</v>
      </c>
      <c r="W2975" t="e">
        <f>VLOOKUP(R2975,'Price Schedules'!$A$1:$H$34,8,FALSE)</f>
        <v>#N/A</v>
      </c>
    </row>
    <row r="2976" spans="1:23" x14ac:dyDescent="0.25">
      <c r="A2976">
        <f>Chargemaster!A2977</f>
        <v>0</v>
      </c>
      <c r="B2976">
        <f>Chargemaster!C2977</f>
        <v>0</v>
      </c>
      <c r="C2976">
        <f>Chargemaster!D2977</f>
        <v>0</v>
      </c>
      <c r="D2976" t="e">
        <f t="shared" si="92"/>
        <v>#N/A</v>
      </c>
      <c r="E2976" t="str">
        <f>(IF(B2976&lt;'Price Schedules'!$B$3,'Price Schedules'!$A$2,IF(B2976&lt;'Price Schedules'!$B$4,'Price Schedules'!$A$3,'Price Schedules'!$A$4)))</f>
        <v>Inj Med1</v>
      </c>
      <c r="F2976" t="str">
        <f>(IF(B2976&lt;'Price Schedules'!$B$7,'Price Schedules'!$A$6,IF(B2976&lt;'Price Schedules'!$B$8,'Price Schedules'!$A$7,'Price Schedules'!$A$8)))</f>
        <v>Chemo IV1</v>
      </c>
      <c r="G2976" t="str">
        <f>(IF(B2976&lt;'Price Schedules'!$B$11,'Price Schedules'!$A$10,IF(B2976&lt;'Price Schedules'!$B$12,'Price Schedules'!$A$11,'Price Schedules'!$A$12)))</f>
        <v>Chemo Med1</v>
      </c>
      <c r="H2976" t="str">
        <f>IF(B2976&lt;'Price Schedules'!$B$15,'Price Schedules'!$A$14,'Price Schedules'!$A$15)</f>
        <v>PASS1</v>
      </c>
      <c r="I2976" t="str">
        <f>IF(B2976&lt;'Price Schedules'!$B$18,'Price Schedules'!$A$17,'Price Schedules'!$A$18)</f>
        <v>IV1</v>
      </c>
      <c r="J2976" t="s">
        <v>38</v>
      </c>
      <c r="K2976" t="s">
        <v>39</v>
      </c>
      <c r="L2976" t="s">
        <v>40</v>
      </c>
      <c r="M2976" t="s">
        <v>41</v>
      </c>
      <c r="N2976" t="s">
        <v>42</v>
      </c>
      <c r="O2976" t="s">
        <v>43</v>
      </c>
      <c r="P2976" t="s">
        <v>44</v>
      </c>
      <c r="Q2976" t="s">
        <v>45</v>
      </c>
      <c r="R2976" t="str">
        <f t="shared" si="93"/>
        <v>Error</v>
      </c>
      <c r="S2976" t="e">
        <f>VLOOKUP($R2976,'Price Schedules'!$A$1:$H$34,4,FALSE)</f>
        <v>#N/A</v>
      </c>
      <c r="T2976" t="e">
        <f>VLOOKUP(R2976,'Price Schedules'!$A$1:$H$34,5,FALSE)</f>
        <v>#N/A</v>
      </c>
      <c r="U2976" t="e">
        <f>VLOOKUP(R2976,'Price Schedules'!$A$1:$H$34,6,FALSE)</f>
        <v>#N/A</v>
      </c>
      <c r="V2976" t="e">
        <f>VLOOKUP(R2976,'Price Schedules'!$A$1:$H$34,7,FALSE)</f>
        <v>#N/A</v>
      </c>
      <c r="W2976" t="e">
        <f>VLOOKUP(R2976,'Price Schedules'!$A$1:$H$34,8,FALSE)</f>
        <v>#N/A</v>
      </c>
    </row>
    <row r="2977" spans="1:23" x14ac:dyDescent="0.25">
      <c r="A2977">
        <f>Chargemaster!A2978</f>
        <v>0</v>
      </c>
      <c r="B2977">
        <f>Chargemaster!C2978</f>
        <v>0</v>
      </c>
      <c r="C2977">
        <f>Chargemaster!D2978</f>
        <v>0</v>
      </c>
      <c r="D2977" t="e">
        <f t="shared" si="92"/>
        <v>#N/A</v>
      </c>
      <c r="E2977" t="str">
        <f>(IF(B2977&lt;'Price Schedules'!$B$3,'Price Schedules'!$A$2,IF(B2977&lt;'Price Schedules'!$B$4,'Price Schedules'!$A$3,'Price Schedules'!$A$4)))</f>
        <v>Inj Med1</v>
      </c>
      <c r="F2977" t="str">
        <f>(IF(B2977&lt;'Price Schedules'!$B$7,'Price Schedules'!$A$6,IF(B2977&lt;'Price Schedules'!$B$8,'Price Schedules'!$A$7,'Price Schedules'!$A$8)))</f>
        <v>Chemo IV1</v>
      </c>
      <c r="G2977" t="str">
        <f>(IF(B2977&lt;'Price Schedules'!$B$11,'Price Schedules'!$A$10,IF(B2977&lt;'Price Schedules'!$B$12,'Price Schedules'!$A$11,'Price Schedules'!$A$12)))</f>
        <v>Chemo Med1</v>
      </c>
      <c r="H2977" t="str">
        <f>IF(B2977&lt;'Price Schedules'!$B$15,'Price Schedules'!$A$14,'Price Schedules'!$A$15)</f>
        <v>PASS1</v>
      </c>
      <c r="I2977" t="str">
        <f>IF(B2977&lt;'Price Schedules'!$B$18,'Price Schedules'!$A$17,'Price Schedules'!$A$18)</f>
        <v>IV1</v>
      </c>
      <c r="J2977" t="s">
        <v>38</v>
      </c>
      <c r="K2977" t="s">
        <v>39</v>
      </c>
      <c r="L2977" t="s">
        <v>40</v>
      </c>
      <c r="M2977" t="s">
        <v>41</v>
      </c>
      <c r="N2977" t="s">
        <v>42</v>
      </c>
      <c r="O2977" t="s">
        <v>43</v>
      </c>
      <c r="P2977" t="s">
        <v>44</v>
      </c>
      <c r="Q2977" t="s">
        <v>45</v>
      </c>
      <c r="R2977" t="str">
        <f t="shared" si="93"/>
        <v>Error</v>
      </c>
      <c r="S2977" t="e">
        <f>VLOOKUP($R2977,'Price Schedules'!$A$1:$H$34,4,FALSE)</f>
        <v>#N/A</v>
      </c>
      <c r="T2977" t="e">
        <f>VLOOKUP(R2977,'Price Schedules'!$A$1:$H$34,5,FALSE)</f>
        <v>#N/A</v>
      </c>
      <c r="U2977" t="e">
        <f>VLOOKUP(R2977,'Price Schedules'!$A$1:$H$34,6,FALSE)</f>
        <v>#N/A</v>
      </c>
      <c r="V2977" t="e">
        <f>VLOOKUP(R2977,'Price Schedules'!$A$1:$H$34,7,FALSE)</f>
        <v>#N/A</v>
      </c>
      <c r="W2977" t="e">
        <f>VLOOKUP(R2977,'Price Schedules'!$A$1:$H$34,8,FALSE)</f>
        <v>#N/A</v>
      </c>
    </row>
    <row r="2978" spans="1:23" x14ac:dyDescent="0.25">
      <c r="A2978">
        <f>Chargemaster!A2979</f>
        <v>0</v>
      </c>
      <c r="B2978">
        <f>Chargemaster!C2979</f>
        <v>0</v>
      </c>
      <c r="C2978">
        <f>Chargemaster!D2979</f>
        <v>0</v>
      </c>
      <c r="D2978" t="e">
        <f t="shared" si="92"/>
        <v>#N/A</v>
      </c>
      <c r="E2978" t="str">
        <f>(IF(B2978&lt;'Price Schedules'!$B$3,'Price Schedules'!$A$2,IF(B2978&lt;'Price Schedules'!$B$4,'Price Schedules'!$A$3,'Price Schedules'!$A$4)))</f>
        <v>Inj Med1</v>
      </c>
      <c r="F2978" t="str">
        <f>(IF(B2978&lt;'Price Schedules'!$B$7,'Price Schedules'!$A$6,IF(B2978&lt;'Price Schedules'!$B$8,'Price Schedules'!$A$7,'Price Schedules'!$A$8)))</f>
        <v>Chemo IV1</v>
      </c>
      <c r="G2978" t="str">
        <f>(IF(B2978&lt;'Price Schedules'!$B$11,'Price Schedules'!$A$10,IF(B2978&lt;'Price Schedules'!$B$12,'Price Schedules'!$A$11,'Price Schedules'!$A$12)))</f>
        <v>Chemo Med1</v>
      </c>
      <c r="H2978" t="str">
        <f>IF(B2978&lt;'Price Schedules'!$B$15,'Price Schedules'!$A$14,'Price Schedules'!$A$15)</f>
        <v>PASS1</v>
      </c>
      <c r="I2978" t="str">
        <f>IF(B2978&lt;'Price Schedules'!$B$18,'Price Schedules'!$A$17,'Price Schedules'!$A$18)</f>
        <v>IV1</v>
      </c>
      <c r="J2978" t="s">
        <v>38</v>
      </c>
      <c r="K2978" t="s">
        <v>39</v>
      </c>
      <c r="L2978" t="s">
        <v>40</v>
      </c>
      <c r="M2978" t="s">
        <v>41</v>
      </c>
      <c r="N2978" t="s">
        <v>42</v>
      </c>
      <c r="O2978" t="s">
        <v>43</v>
      </c>
      <c r="P2978" t="s">
        <v>44</v>
      </c>
      <c r="Q2978" t="s">
        <v>45</v>
      </c>
      <c r="R2978" t="str">
        <f t="shared" si="93"/>
        <v>Error</v>
      </c>
      <c r="S2978" t="e">
        <f>VLOOKUP($R2978,'Price Schedules'!$A$1:$H$34,4,FALSE)</f>
        <v>#N/A</v>
      </c>
      <c r="T2978" t="e">
        <f>VLOOKUP(R2978,'Price Schedules'!$A$1:$H$34,5,FALSE)</f>
        <v>#N/A</v>
      </c>
      <c r="U2978" t="e">
        <f>VLOOKUP(R2978,'Price Schedules'!$A$1:$H$34,6,FALSE)</f>
        <v>#N/A</v>
      </c>
      <c r="V2978" t="e">
        <f>VLOOKUP(R2978,'Price Schedules'!$A$1:$H$34,7,FALSE)</f>
        <v>#N/A</v>
      </c>
      <c r="W2978" t="e">
        <f>VLOOKUP(R2978,'Price Schedules'!$A$1:$H$34,8,FALSE)</f>
        <v>#N/A</v>
      </c>
    </row>
    <row r="2979" spans="1:23" x14ac:dyDescent="0.25">
      <c r="A2979">
        <f>Chargemaster!A2980</f>
        <v>0</v>
      </c>
      <c r="B2979">
        <f>Chargemaster!C2980</f>
        <v>0</v>
      </c>
      <c r="C2979">
        <f>Chargemaster!D2980</f>
        <v>0</v>
      </c>
      <c r="D2979" t="e">
        <f t="shared" si="92"/>
        <v>#N/A</v>
      </c>
      <c r="E2979" t="str">
        <f>(IF(B2979&lt;'Price Schedules'!$B$3,'Price Schedules'!$A$2,IF(B2979&lt;'Price Schedules'!$B$4,'Price Schedules'!$A$3,'Price Schedules'!$A$4)))</f>
        <v>Inj Med1</v>
      </c>
      <c r="F2979" t="str">
        <f>(IF(B2979&lt;'Price Schedules'!$B$7,'Price Schedules'!$A$6,IF(B2979&lt;'Price Schedules'!$B$8,'Price Schedules'!$A$7,'Price Schedules'!$A$8)))</f>
        <v>Chemo IV1</v>
      </c>
      <c r="G2979" t="str">
        <f>(IF(B2979&lt;'Price Schedules'!$B$11,'Price Schedules'!$A$10,IF(B2979&lt;'Price Schedules'!$B$12,'Price Schedules'!$A$11,'Price Schedules'!$A$12)))</f>
        <v>Chemo Med1</v>
      </c>
      <c r="H2979" t="str">
        <f>IF(B2979&lt;'Price Schedules'!$B$15,'Price Schedules'!$A$14,'Price Schedules'!$A$15)</f>
        <v>PASS1</v>
      </c>
      <c r="I2979" t="str">
        <f>IF(B2979&lt;'Price Schedules'!$B$18,'Price Schedules'!$A$17,'Price Schedules'!$A$18)</f>
        <v>IV1</v>
      </c>
      <c r="J2979" t="s">
        <v>38</v>
      </c>
      <c r="K2979" t="s">
        <v>39</v>
      </c>
      <c r="L2979" t="s">
        <v>40</v>
      </c>
      <c r="M2979" t="s">
        <v>41</v>
      </c>
      <c r="N2979" t="s">
        <v>42</v>
      </c>
      <c r="O2979" t="s">
        <v>43</v>
      </c>
      <c r="P2979" t="s">
        <v>44</v>
      </c>
      <c r="Q2979" t="s">
        <v>45</v>
      </c>
      <c r="R2979" t="str">
        <f t="shared" si="93"/>
        <v>Error</v>
      </c>
      <c r="S2979" t="e">
        <f>VLOOKUP($R2979,'Price Schedules'!$A$1:$H$34,4,FALSE)</f>
        <v>#N/A</v>
      </c>
      <c r="T2979" t="e">
        <f>VLOOKUP(R2979,'Price Schedules'!$A$1:$H$34,5,FALSE)</f>
        <v>#N/A</v>
      </c>
      <c r="U2979" t="e">
        <f>VLOOKUP(R2979,'Price Schedules'!$A$1:$H$34,6,FALSE)</f>
        <v>#N/A</v>
      </c>
      <c r="V2979" t="e">
        <f>VLOOKUP(R2979,'Price Schedules'!$A$1:$H$34,7,FALSE)</f>
        <v>#N/A</v>
      </c>
      <c r="W2979" t="e">
        <f>VLOOKUP(R2979,'Price Schedules'!$A$1:$H$34,8,FALSE)</f>
        <v>#N/A</v>
      </c>
    </row>
    <row r="2980" spans="1:23" x14ac:dyDescent="0.25">
      <c r="A2980">
        <f>Chargemaster!A2981</f>
        <v>0</v>
      </c>
      <c r="B2980">
        <f>Chargemaster!C2981</f>
        <v>0</v>
      </c>
      <c r="C2980">
        <f>Chargemaster!D2981</f>
        <v>0</v>
      </c>
      <c r="D2980" t="e">
        <f t="shared" si="92"/>
        <v>#N/A</v>
      </c>
      <c r="E2980" t="str">
        <f>(IF(B2980&lt;'Price Schedules'!$B$3,'Price Schedules'!$A$2,IF(B2980&lt;'Price Schedules'!$B$4,'Price Schedules'!$A$3,'Price Schedules'!$A$4)))</f>
        <v>Inj Med1</v>
      </c>
      <c r="F2980" t="str">
        <f>(IF(B2980&lt;'Price Schedules'!$B$7,'Price Schedules'!$A$6,IF(B2980&lt;'Price Schedules'!$B$8,'Price Schedules'!$A$7,'Price Schedules'!$A$8)))</f>
        <v>Chemo IV1</v>
      </c>
      <c r="G2980" t="str">
        <f>(IF(B2980&lt;'Price Schedules'!$B$11,'Price Schedules'!$A$10,IF(B2980&lt;'Price Schedules'!$B$12,'Price Schedules'!$A$11,'Price Schedules'!$A$12)))</f>
        <v>Chemo Med1</v>
      </c>
      <c r="H2980" t="str">
        <f>IF(B2980&lt;'Price Schedules'!$B$15,'Price Schedules'!$A$14,'Price Schedules'!$A$15)</f>
        <v>PASS1</v>
      </c>
      <c r="I2980" t="str">
        <f>IF(B2980&lt;'Price Schedules'!$B$18,'Price Schedules'!$A$17,'Price Schedules'!$A$18)</f>
        <v>IV1</v>
      </c>
      <c r="J2980" t="s">
        <v>38</v>
      </c>
      <c r="K2980" t="s">
        <v>39</v>
      </c>
      <c r="L2980" t="s">
        <v>40</v>
      </c>
      <c r="M2980" t="s">
        <v>41</v>
      </c>
      <c r="N2980" t="s">
        <v>42</v>
      </c>
      <c r="O2980" t="s">
        <v>43</v>
      </c>
      <c r="P2980" t="s">
        <v>44</v>
      </c>
      <c r="Q2980" t="s">
        <v>45</v>
      </c>
      <c r="R2980" t="str">
        <f t="shared" si="93"/>
        <v>Error</v>
      </c>
      <c r="S2980" t="e">
        <f>VLOOKUP($R2980,'Price Schedules'!$A$1:$H$34,4,FALSE)</f>
        <v>#N/A</v>
      </c>
      <c r="T2980" t="e">
        <f>VLOOKUP(R2980,'Price Schedules'!$A$1:$H$34,5,FALSE)</f>
        <v>#N/A</v>
      </c>
      <c r="U2980" t="e">
        <f>VLOOKUP(R2980,'Price Schedules'!$A$1:$H$34,6,FALSE)</f>
        <v>#N/A</v>
      </c>
      <c r="V2980" t="e">
        <f>VLOOKUP(R2980,'Price Schedules'!$A$1:$H$34,7,FALSE)</f>
        <v>#N/A</v>
      </c>
      <c r="W2980" t="e">
        <f>VLOOKUP(R2980,'Price Schedules'!$A$1:$H$34,8,FALSE)</f>
        <v>#N/A</v>
      </c>
    </row>
    <row r="2981" spans="1:23" x14ac:dyDescent="0.25">
      <c r="A2981">
        <f>Chargemaster!A2982</f>
        <v>0</v>
      </c>
      <c r="B2981">
        <f>Chargemaster!C2982</f>
        <v>0</v>
      </c>
      <c r="C2981">
        <f>Chargemaster!D2982</f>
        <v>0</v>
      </c>
      <c r="D2981" t="e">
        <f t="shared" si="92"/>
        <v>#N/A</v>
      </c>
      <c r="E2981" t="str">
        <f>(IF(B2981&lt;'Price Schedules'!$B$3,'Price Schedules'!$A$2,IF(B2981&lt;'Price Schedules'!$B$4,'Price Schedules'!$A$3,'Price Schedules'!$A$4)))</f>
        <v>Inj Med1</v>
      </c>
      <c r="F2981" t="str">
        <f>(IF(B2981&lt;'Price Schedules'!$B$7,'Price Schedules'!$A$6,IF(B2981&lt;'Price Schedules'!$B$8,'Price Schedules'!$A$7,'Price Schedules'!$A$8)))</f>
        <v>Chemo IV1</v>
      </c>
      <c r="G2981" t="str">
        <f>(IF(B2981&lt;'Price Schedules'!$B$11,'Price Schedules'!$A$10,IF(B2981&lt;'Price Schedules'!$B$12,'Price Schedules'!$A$11,'Price Schedules'!$A$12)))</f>
        <v>Chemo Med1</v>
      </c>
      <c r="H2981" t="str">
        <f>IF(B2981&lt;'Price Schedules'!$B$15,'Price Schedules'!$A$14,'Price Schedules'!$A$15)</f>
        <v>PASS1</v>
      </c>
      <c r="I2981" t="str">
        <f>IF(B2981&lt;'Price Schedules'!$B$18,'Price Schedules'!$A$17,'Price Schedules'!$A$18)</f>
        <v>IV1</v>
      </c>
      <c r="J2981" t="s">
        <v>38</v>
      </c>
      <c r="K2981" t="s">
        <v>39</v>
      </c>
      <c r="L2981" t="s">
        <v>40</v>
      </c>
      <c r="M2981" t="s">
        <v>41</v>
      </c>
      <c r="N2981" t="s">
        <v>42</v>
      </c>
      <c r="O2981" t="s">
        <v>43</v>
      </c>
      <c r="P2981" t="s">
        <v>44</v>
      </c>
      <c r="Q2981" t="s">
        <v>45</v>
      </c>
      <c r="R2981" t="str">
        <f t="shared" si="93"/>
        <v>Error</v>
      </c>
      <c r="S2981" t="e">
        <f>VLOOKUP($R2981,'Price Schedules'!$A$1:$H$34,4,FALSE)</f>
        <v>#N/A</v>
      </c>
      <c r="T2981" t="e">
        <f>VLOOKUP(R2981,'Price Schedules'!$A$1:$H$34,5,FALSE)</f>
        <v>#N/A</v>
      </c>
      <c r="U2981" t="e">
        <f>VLOOKUP(R2981,'Price Schedules'!$A$1:$H$34,6,FALSE)</f>
        <v>#N/A</v>
      </c>
      <c r="V2981" t="e">
        <f>VLOOKUP(R2981,'Price Schedules'!$A$1:$H$34,7,FALSE)</f>
        <v>#N/A</v>
      </c>
      <c r="W2981" t="e">
        <f>VLOOKUP(R2981,'Price Schedules'!$A$1:$H$34,8,FALSE)</f>
        <v>#N/A</v>
      </c>
    </row>
    <row r="2982" spans="1:23" x14ac:dyDescent="0.25">
      <c r="A2982">
        <f>Chargemaster!A2983</f>
        <v>0</v>
      </c>
      <c r="B2982">
        <f>Chargemaster!C2983</f>
        <v>0</v>
      </c>
      <c r="C2982">
        <f>Chargemaster!D2983</f>
        <v>0</v>
      </c>
      <c r="D2982" t="e">
        <f t="shared" si="92"/>
        <v>#N/A</v>
      </c>
      <c r="E2982" t="str">
        <f>(IF(B2982&lt;'Price Schedules'!$B$3,'Price Schedules'!$A$2,IF(B2982&lt;'Price Schedules'!$B$4,'Price Schedules'!$A$3,'Price Schedules'!$A$4)))</f>
        <v>Inj Med1</v>
      </c>
      <c r="F2982" t="str">
        <f>(IF(B2982&lt;'Price Schedules'!$B$7,'Price Schedules'!$A$6,IF(B2982&lt;'Price Schedules'!$B$8,'Price Schedules'!$A$7,'Price Schedules'!$A$8)))</f>
        <v>Chemo IV1</v>
      </c>
      <c r="G2982" t="str">
        <f>(IF(B2982&lt;'Price Schedules'!$B$11,'Price Schedules'!$A$10,IF(B2982&lt;'Price Schedules'!$B$12,'Price Schedules'!$A$11,'Price Schedules'!$A$12)))</f>
        <v>Chemo Med1</v>
      </c>
      <c r="H2982" t="str">
        <f>IF(B2982&lt;'Price Schedules'!$B$15,'Price Schedules'!$A$14,'Price Schedules'!$A$15)</f>
        <v>PASS1</v>
      </c>
      <c r="I2982" t="str">
        <f>IF(B2982&lt;'Price Schedules'!$B$18,'Price Schedules'!$A$17,'Price Schedules'!$A$18)</f>
        <v>IV1</v>
      </c>
      <c r="J2982" t="s">
        <v>38</v>
      </c>
      <c r="K2982" t="s">
        <v>39</v>
      </c>
      <c r="L2982" t="s">
        <v>40</v>
      </c>
      <c r="M2982" t="s">
        <v>41</v>
      </c>
      <c r="N2982" t="s">
        <v>42</v>
      </c>
      <c r="O2982" t="s">
        <v>43</v>
      </c>
      <c r="P2982" t="s">
        <v>44</v>
      </c>
      <c r="Q2982" t="s">
        <v>45</v>
      </c>
      <c r="R2982" t="str">
        <f t="shared" si="93"/>
        <v>Error</v>
      </c>
      <c r="S2982" t="e">
        <f>VLOOKUP($R2982,'Price Schedules'!$A$1:$H$34,4,FALSE)</f>
        <v>#N/A</v>
      </c>
      <c r="T2982" t="e">
        <f>VLOOKUP(R2982,'Price Schedules'!$A$1:$H$34,5,FALSE)</f>
        <v>#N/A</v>
      </c>
      <c r="U2982" t="e">
        <f>VLOOKUP(R2982,'Price Schedules'!$A$1:$H$34,6,FALSE)</f>
        <v>#N/A</v>
      </c>
      <c r="V2982" t="e">
        <f>VLOOKUP(R2982,'Price Schedules'!$A$1:$H$34,7,FALSE)</f>
        <v>#N/A</v>
      </c>
      <c r="W2982" t="e">
        <f>VLOOKUP(R2982,'Price Schedules'!$A$1:$H$34,8,FALSE)</f>
        <v>#N/A</v>
      </c>
    </row>
    <row r="2983" spans="1:23" x14ac:dyDescent="0.25">
      <c r="A2983">
        <f>Chargemaster!A2984</f>
        <v>0</v>
      </c>
      <c r="B2983">
        <f>Chargemaster!C2984</f>
        <v>0</v>
      </c>
      <c r="C2983">
        <f>Chargemaster!D2984</f>
        <v>0</v>
      </c>
      <c r="D2983" t="e">
        <f t="shared" si="92"/>
        <v>#N/A</v>
      </c>
      <c r="E2983" t="str">
        <f>(IF(B2983&lt;'Price Schedules'!$B$3,'Price Schedules'!$A$2,IF(B2983&lt;'Price Schedules'!$B$4,'Price Schedules'!$A$3,'Price Schedules'!$A$4)))</f>
        <v>Inj Med1</v>
      </c>
      <c r="F2983" t="str">
        <f>(IF(B2983&lt;'Price Schedules'!$B$7,'Price Schedules'!$A$6,IF(B2983&lt;'Price Schedules'!$B$8,'Price Schedules'!$A$7,'Price Schedules'!$A$8)))</f>
        <v>Chemo IV1</v>
      </c>
      <c r="G2983" t="str">
        <f>(IF(B2983&lt;'Price Schedules'!$B$11,'Price Schedules'!$A$10,IF(B2983&lt;'Price Schedules'!$B$12,'Price Schedules'!$A$11,'Price Schedules'!$A$12)))</f>
        <v>Chemo Med1</v>
      </c>
      <c r="H2983" t="str">
        <f>IF(B2983&lt;'Price Schedules'!$B$15,'Price Schedules'!$A$14,'Price Schedules'!$A$15)</f>
        <v>PASS1</v>
      </c>
      <c r="I2983" t="str">
        <f>IF(B2983&lt;'Price Schedules'!$B$18,'Price Schedules'!$A$17,'Price Schedules'!$A$18)</f>
        <v>IV1</v>
      </c>
      <c r="J2983" t="s">
        <v>38</v>
      </c>
      <c r="K2983" t="s">
        <v>39</v>
      </c>
      <c r="L2983" t="s">
        <v>40</v>
      </c>
      <c r="M2983" t="s">
        <v>41</v>
      </c>
      <c r="N2983" t="s">
        <v>42</v>
      </c>
      <c r="O2983" t="s">
        <v>43</v>
      </c>
      <c r="P2983" t="s">
        <v>44</v>
      </c>
      <c r="Q2983" t="s">
        <v>45</v>
      </c>
      <c r="R2983" t="str">
        <f t="shared" si="93"/>
        <v>Error</v>
      </c>
      <c r="S2983" t="e">
        <f>VLOOKUP($R2983,'Price Schedules'!$A$1:$H$34,4,FALSE)</f>
        <v>#N/A</v>
      </c>
      <c r="T2983" t="e">
        <f>VLOOKUP(R2983,'Price Schedules'!$A$1:$H$34,5,FALSE)</f>
        <v>#N/A</v>
      </c>
      <c r="U2983" t="e">
        <f>VLOOKUP(R2983,'Price Schedules'!$A$1:$H$34,6,FALSE)</f>
        <v>#N/A</v>
      </c>
      <c r="V2983" t="e">
        <f>VLOOKUP(R2983,'Price Schedules'!$A$1:$H$34,7,FALSE)</f>
        <v>#N/A</v>
      </c>
      <c r="W2983" t="e">
        <f>VLOOKUP(R2983,'Price Schedules'!$A$1:$H$34,8,FALSE)</f>
        <v>#N/A</v>
      </c>
    </row>
    <row r="2984" spans="1:23" x14ac:dyDescent="0.25">
      <c r="A2984">
        <f>Chargemaster!A2985</f>
        <v>0</v>
      </c>
      <c r="B2984">
        <f>Chargemaster!C2985</f>
        <v>0</v>
      </c>
      <c r="C2984">
        <f>Chargemaster!D2985</f>
        <v>0</v>
      </c>
      <c r="D2984" t="e">
        <f t="shared" si="92"/>
        <v>#N/A</v>
      </c>
      <c r="E2984" t="str">
        <f>(IF(B2984&lt;'Price Schedules'!$B$3,'Price Schedules'!$A$2,IF(B2984&lt;'Price Schedules'!$B$4,'Price Schedules'!$A$3,'Price Schedules'!$A$4)))</f>
        <v>Inj Med1</v>
      </c>
      <c r="F2984" t="str">
        <f>(IF(B2984&lt;'Price Schedules'!$B$7,'Price Schedules'!$A$6,IF(B2984&lt;'Price Schedules'!$B$8,'Price Schedules'!$A$7,'Price Schedules'!$A$8)))</f>
        <v>Chemo IV1</v>
      </c>
      <c r="G2984" t="str">
        <f>(IF(B2984&lt;'Price Schedules'!$B$11,'Price Schedules'!$A$10,IF(B2984&lt;'Price Schedules'!$B$12,'Price Schedules'!$A$11,'Price Schedules'!$A$12)))</f>
        <v>Chemo Med1</v>
      </c>
      <c r="H2984" t="str">
        <f>IF(B2984&lt;'Price Schedules'!$B$15,'Price Schedules'!$A$14,'Price Schedules'!$A$15)</f>
        <v>PASS1</v>
      </c>
      <c r="I2984" t="str">
        <f>IF(B2984&lt;'Price Schedules'!$B$18,'Price Schedules'!$A$17,'Price Schedules'!$A$18)</f>
        <v>IV1</v>
      </c>
      <c r="J2984" t="s">
        <v>38</v>
      </c>
      <c r="K2984" t="s">
        <v>39</v>
      </c>
      <c r="L2984" t="s">
        <v>40</v>
      </c>
      <c r="M2984" t="s">
        <v>41</v>
      </c>
      <c r="N2984" t="s">
        <v>42</v>
      </c>
      <c r="O2984" t="s">
        <v>43</v>
      </c>
      <c r="P2984" t="s">
        <v>44</v>
      </c>
      <c r="Q2984" t="s">
        <v>45</v>
      </c>
      <c r="R2984" t="str">
        <f t="shared" si="93"/>
        <v>Error</v>
      </c>
      <c r="S2984" t="e">
        <f>VLOOKUP($R2984,'Price Schedules'!$A$1:$H$34,4,FALSE)</f>
        <v>#N/A</v>
      </c>
      <c r="T2984" t="e">
        <f>VLOOKUP(R2984,'Price Schedules'!$A$1:$H$34,5,FALSE)</f>
        <v>#N/A</v>
      </c>
      <c r="U2984" t="e">
        <f>VLOOKUP(R2984,'Price Schedules'!$A$1:$H$34,6,FALSE)</f>
        <v>#N/A</v>
      </c>
      <c r="V2984" t="e">
        <f>VLOOKUP(R2984,'Price Schedules'!$A$1:$H$34,7,FALSE)</f>
        <v>#N/A</v>
      </c>
      <c r="W2984" t="e">
        <f>VLOOKUP(R2984,'Price Schedules'!$A$1:$H$34,8,FALSE)</f>
        <v>#N/A</v>
      </c>
    </row>
    <row r="2985" spans="1:23" x14ac:dyDescent="0.25">
      <c r="A2985">
        <f>Chargemaster!A2986</f>
        <v>0</v>
      </c>
      <c r="B2985">
        <f>Chargemaster!C2986</f>
        <v>0</v>
      </c>
      <c r="C2985">
        <f>Chargemaster!D2986</f>
        <v>0</v>
      </c>
      <c r="D2985" t="e">
        <f t="shared" si="92"/>
        <v>#N/A</v>
      </c>
      <c r="E2985" t="str">
        <f>(IF(B2985&lt;'Price Schedules'!$B$3,'Price Schedules'!$A$2,IF(B2985&lt;'Price Schedules'!$B$4,'Price Schedules'!$A$3,'Price Schedules'!$A$4)))</f>
        <v>Inj Med1</v>
      </c>
      <c r="F2985" t="str">
        <f>(IF(B2985&lt;'Price Schedules'!$B$7,'Price Schedules'!$A$6,IF(B2985&lt;'Price Schedules'!$B$8,'Price Schedules'!$A$7,'Price Schedules'!$A$8)))</f>
        <v>Chemo IV1</v>
      </c>
      <c r="G2985" t="str">
        <f>(IF(B2985&lt;'Price Schedules'!$B$11,'Price Schedules'!$A$10,IF(B2985&lt;'Price Schedules'!$B$12,'Price Schedules'!$A$11,'Price Schedules'!$A$12)))</f>
        <v>Chemo Med1</v>
      </c>
      <c r="H2985" t="str">
        <f>IF(B2985&lt;'Price Schedules'!$B$15,'Price Schedules'!$A$14,'Price Schedules'!$A$15)</f>
        <v>PASS1</v>
      </c>
      <c r="I2985" t="str">
        <f>IF(B2985&lt;'Price Schedules'!$B$18,'Price Schedules'!$A$17,'Price Schedules'!$A$18)</f>
        <v>IV1</v>
      </c>
      <c r="J2985" t="s">
        <v>38</v>
      </c>
      <c r="K2985" t="s">
        <v>39</v>
      </c>
      <c r="L2985" t="s">
        <v>40</v>
      </c>
      <c r="M2985" t="s">
        <v>41</v>
      </c>
      <c r="N2985" t="s">
        <v>42</v>
      </c>
      <c r="O2985" t="s">
        <v>43</v>
      </c>
      <c r="P2985" t="s">
        <v>44</v>
      </c>
      <c r="Q2985" t="s">
        <v>45</v>
      </c>
      <c r="R2985" t="str">
        <f t="shared" si="93"/>
        <v>Error</v>
      </c>
      <c r="S2985" t="e">
        <f>VLOOKUP($R2985,'Price Schedules'!$A$1:$H$34,4,FALSE)</f>
        <v>#N/A</v>
      </c>
      <c r="T2985" t="e">
        <f>VLOOKUP(R2985,'Price Schedules'!$A$1:$H$34,5,FALSE)</f>
        <v>#N/A</v>
      </c>
      <c r="U2985" t="e">
        <f>VLOOKUP(R2985,'Price Schedules'!$A$1:$H$34,6,FALSE)</f>
        <v>#N/A</v>
      </c>
      <c r="V2985" t="e">
        <f>VLOOKUP(R2985,'Price Schedules'!$A$1:$H$34,7,FALSE)</f>
        <v>#N/A</v>
      </c>
      <c r="W2985" t="e">
        <f>VLOOKUP(R2985,'Price Schedules'!$A$1:$H$34,8,FALSE)</f>
        <v>#N/A</v>
      </c>
    </row>
    <row r="2986" spans="1:23" x14ac:dyDescent="0.25">
      <c r="A2986">
        <f>Chargemaster!A2987</f>
        <v>0</v>
      </c>
      <c r="B2986">
        <f>Chargemaster!C2987</f>
        <v>0</v>
      </c>
      <c r="C2986">
        <f>Chargemaster!D2987</f>
        <v>0</v>
      </c>
      <c r="D2986" t="e">
        <f t="shared" si="92"/>
        <v>#N/A</v>
      </c>
      <c r="E2986" t="str">
        <f>(IF(B2986&lt;'Price Schedules'!$B$3,'Price Schedules'!$A$2,IF(B2986&lt;'Price Schedules'!$B$4,'Price Schedules'!$A$3,'Price Schedules'!$A$4)))</f>
        <v>Inj Med1</v>
      </c>
      <c r="F2986" t="str">
        <f>(IF(B2986&lt;'Price Schedules'!$B$7,'Price Schedules'!$A$6,IF(B2986&lt;'Price Schedules'!$B$8,'Price Schedules'!$A$7,'Price Schedules'!$A$8)))</f>
        <v>Chemo IV1</v>
      </c>
      <c r="G2986" t="str">
        <f>(IF(B2986&lt;'Price Schedules'!$B$11,'Price Schedules'!$A$10,IF(B2986&lt;'Price Schedules'!$B$12,'Price Schedules'!$A$11,'Price Schedules'!$A$12)))</f>
        <v>Chemo Med1</v>
      </c>
      <c r="H2986" t="str">
        <f>IF(B2986&lt;'Price Schedules'!$B$15,'Price Schedules'!$A$14,'Price Schedules'!$A$15)</f>
        <v>PASS1</v>
      </c>
      <c r="I2986" t="str">
        <f>IF(B2986&lt;'Price Schedules'!$B$18,'Price Schedules'!$A$17,'Price Schedules'!$A$18)</f>
        <v>IV1</v>
      </c>
      <c r="J2986" t="s">
        <v>38</v>
      </c>
      <c r="K2986" t="s">
        <v>39</v>
      </c>
      <c r="L2986" t="s">
        <v>40</v>
      </c>
      <c r="M2986" t="s">
        <v>41</v>
      </c>
      <c r="N2986" t="s">
        <v>42</v>
      </c>
      <c r="O2986" t="s">
        <v>43</v>
      </c>
      <c r="P2986" t="s">
        <v>44</v>
      </c>
      <c r="Q2986" t="s">
        <v>45</v>
      </c>
      <c r="R2986" t="str">
        <f t="shared" si="93"/>
        <v>Error</v>
      </c>
      <c r="S2986" t="e">
        <f>VLOOKUP($R2986,'Price Schedules'!$A$1:$H$34,4,FALSE)</f>
        <v>#N/A</v>
      </c>
      <c r="T2986" t="e">
        <f>VLOOKUP(R2986,'Price Schedules'!$A$1:$H$34,5,FALSE)</f>
        <v>#N/A</v>
      </c>
      <c r="U2986" t="e">
        <f>VLOOKUP(R2986,'Price Schedules'!$A$1:$H$34,6,FALSE)</f>
        <v>#N/A</v>
      </c>
      <c r="V2986" t="e">
        <f>VLOOKUP(R2986,'Price Schedules'!$A$1:$H$34,7,FALSE)</f>
        <v>#N/A</v>
      </c>
      <c r="W2986" t="e">
        <f>VLOOKUP(R2986,'Price Schedules'!$A$1:$H$34,8,FALSE)</f>
        <v>#N/A</v>
      </c>
    </row>
    <row r="2987" spans="1:23" x14ac:dyDescent="0.25">
      <c r="A2987">
        <f>Chargemaster!A2988</f>
        <v>0</v>
      </c>
      <c r="B2987">
        <f>Chargemaster!C2988</f>
        <v>0</v>
      </c>
      <c r="C2987">
        <f>Chargemaster!D2988</f>
        <v>0</v>
      </c>
      <c r="D2987" t="e">
        <f t="shared" si="92"/>
        <v>#N/A</v>
      </c>
      <c r="E2987" t="str">
        <f>(IF(B2987&lt;'Price Schedules'!$B$3,'Price Schedules'!$A$2,IF(B2987&lt;'Price Schedules'!$B$4,'Price Schedules'!$A$3,'Price Schedules'!$A$4)))</f>
        <v>Inj Med1</v>
      </c>
      <c r="F2987" t="str">
        <f>(IF(B2987&lt;'Price Schedules'!$B$7,'Price Schedules'!$A$6,IF(B2987&lt;'Price Schedules'!$B$8,'Price Schedules'!$A$7,'Price Schedules'!$A$8)))</f>
        <v>Chemo IV1</v>
      </c>
      <c r="G2987" t="str">
        <f>(IF(B2987&lt;'Price Schedules'!$B$11,'Price Schedules'!$A$10,IF(B2987&lt;'Price Schedules'!$B$12,'Price Schedules'!$A$11,'Price Schedules'!$A$12)))</f>
        <v>Chemo Med1</v>
      </c>
      <c r="H2987" t="str">
        <f>IF(B2987&lt;'Price Schedules'!$B$15,'Price Schedules'!$A$14,'Price Schedules'!$A$15)</f>
        <v>PASS1</v>
      </c>
      <c r="I2987" t="str">
        <f>IF(B2987&lt;'Price Schedules'!$B$18,'Price Schedules'!$A$17,'Price Schedules'!$A$18)</f>
        <v>IV1</v>
      </c>
      <c r="J2987" t="s">
        <v>38</v>
      </c>
      <c r="K2987" t="s">
        <v>39</v>
      </c>
      <c r="L2987" t="s">
        <v>40</v>
      </c>
      <c r="M2987" t="s">
        <v>41</v>
      </c>
      <c r="N2987" t="s">
        <v>42</v>
      </c>
      <c r="O2987" t="s">
        <v>43</v>
      </c>
      <c r="P2987" t="s">
        <v>44</v>
      </c>
      <c r="Q2987" t="s">
        <v>45</v>
      </c>
      <c r="R2987" t="str">
        <f t="shared" si="93"/>
        <v>Error</v>
      </c>
      <c r="S2987" t="e">
        <f>VLOOKUP($R2987,'Price Schedules'!$A$1:$H$34,4,FALSE)</f>
        <v>#N/A</v>
      </c>
      <c r="T2987" t="e">
        <f>VLOOKUP(R2987,'Price Schedules'!$A$1:$H$34,5,FALSE)</f>
        <v>#N/A</v>
      </c>
      <c r="U2987" t="e">
        <f>VLOOKUP(R2987,'Price Schedules'!$A$1:$H$34,6,FALSE)</f>
        <v>#N/A</v>
      </c>
      <c r="V2987" t="e">
        <f>VLOOKUP(R2987,'Price Schedules'!$A$1:$H$34,7,FALSE)</f>
        <v>#N/A</v>
      </c>
      <c r="W2987" t="e">
        <f>VLOOKUP(R2987,'Price Schedules'!$A$1:$H$34,8,FALSE)</f>
        <v>#N/A</v>
      </c>
    </row>
    <row r="2988" spans="1:23" x14ac:dyDescent="0.25">
      <c r="A2988">
        <f>Chargemaster!A2989</f>
        <v>0</v>
      </c>
      <c r="B2988">
        <f>Chargemaster!C2989</f>
        <v>0</v>
      </c>
      <c r="C2988">
        <f>Chargemaster!D2989</f>
        <v>0</v>
      </c>
      <c r="D2988" t="e">
        <f t="shared" si="92"/>
        <v>#N/A</v>
      </c>
      <c r="E2988" t="str">
        <f>(IF(B2988&lt;'Price Schedules'!$B$3,'Price Schedules'!$A$2,IF(B2988&lt;'Price Schedules'!$B$4,'Price Schedules'!$A$3,'Price Schedules'!$A$4)))</f>
        <v>Inj Med1</v>
      </c>
      <c r="F2988" t="str">
        <f>(IF(B2988&lt;'Price Schedules'!$B$7,'Price Schedules'!$A$6,IF(B2988&lt;'Price Schedules'!$B$8,'Price Schedules'!$A$7,'Price Schedules'!$A$8)))</f>
        <v>Chemo IV1</v>
      </c>
      <c r="G2988" t="str">
        <f>(IF(B2988&lt;'Price Schedules'!$B$11,'Price Schedules'!$A$10,IF(B2988&lt;'Price Schedules'!$B$12,'Price Schedules'!$A$11,'Price Schedules'!$A$12)))</f>
        <v>Chemo Med1</v>
      </c>
      <c r="H2988" t="str">
        <f>IF(B2988&lt;'Price Schedules'!$B$15,'Price Schedules'!$A$14,'Price Schedules'!$A$15)</f>
        <v>PASS1</v>
      </c>
      <c r="I2988" t="str">
        <f>IF(B2988&lt;'Price Schedules'!$B$18,'Price Schedules'!$A$17,'Price Schedules'!$A$18)</f>
        <v>IV1</v>
      </c>
      <c r="J2988" t="s">
        <v>38</v>
      </c>
      <c r="K2988" t="s">
        <v>39</v>
      </c>
      <c r="L2988" t="s">
        <v>40</v>
      </c>
      <c r="M2988" t="s">
        <v>41</v>
      </c>
      <c r="N2988" t="s">
        <v>42</v>
      </c>
      <c r="O2988" t="s">
        <v>43</v>
      </c>
      <c r="P2988" t="s">
        <v>44</v>
      </c>
      <c r="Q2988" t="s">
        <v>45</v>
      </c>
      <c r="R2988" t="str">
        <f t="shared" si="93"/>
        <v>Error</v>
      </c>
      <c r="S2988" t="e">
        <f>VLOOKUP($R2988,'Price Schedules'!$A$1:$H$34,4,FALSE)</f>
        <v>#N/A</v>
      </c>
      <c r="T2988" t="e">
        <f>VLOOKUP(R2988,'Price Schedules'!$A$1:$H$34,5,FALSE)</f>
        <v>#N/A</v>
      </c>
      <c r="U2988" t="e">
        <f>VLOOKUP(R2988,'Price Schedules'!$A$1:$H$34,6,FALSE)</f>
        <v>#N/A</v>
      </c>
      <c r="V2988" t="e">
        <f>VLOOKUP(R2988,'Price Schedules'!$A$1:$H$34,7,FALSE)</f>
        <v>#N/A</v>
      </c>
      <c r="W2988" t="e">
        <f>VLOOKUP(R2988,'Price Schedules'!$A$1:$H$34,8,FALSE)</f>
        <v>#N/A</v>
      </c>
    </row>
    <row r="2989" spans="1:23" x14ac:dyDescent="0.25">
      <c r="A2989">
        <f>Chargemaster!A2990</f>
        <v>0</v>
      </c>
      <c r="B2989">
        <f>Chargemaster!C2990</f>
        <v>0</v>
      </c>
      <c r="C2989">
        <f>Chargemaster!D2990</f>
        <v>0</v>
      </c>
      <c r="D2989" t="e">
        <f t="shared" si="92"/>
        <v>#N/A</v>
      </c>
      <c r="E2989" t="str">
        <f>(IF(B2989&lt;'Price Schedules'!$B$3,'Price Schedules'!$A$2,IF(B2989&lt;'Price Schedules'!$B$4,'Price Schedules'!$A$3,'Price Schedules'!$A$4)))</f>
        <v>Inj Med1</v>
      </c>
      <c r="F2989" t="str">
        <f>(IF(B2989&lt;'Price Schedules'!$B$7,'Price Schedules'!$A$6,IF(B2989&lt;'Price Schedules'!$B$8,'Price Schedules'!$A$7,'Price Schedules'!$A$8)))</f>
        <v>Chemo IV1</v>
      </c>
      <c r="G2989" t="str">
        <f>(IF(B2989&lt;'Price Schedules'!$B$11,'Price Schedules'!$A$10,IF(B2989&lt;'Price Schedules'!$B$12,'Price Schedules'!$A$11,'Price Schedules'!$A$12)))</f>
        <v>Chemo Med1</v>
      </c>
      <c r="H2989" t="str">
        <f>IF(B2989&lt;'Price Schedules'!$B$15,'Price Schedules'!$A$14,'Price Schedules'!$A$15)</f>
        <v>PASS1</v>
      </c>
      <c r="I2989" t="str">
        <f>IF(B2989&lt;'Price Schedules'!$B$18,'Price Schedules'!$A$17,'Price Schedules'!$A$18)</f>
        <v>IV1</v>
      </c>
      <c r="J2989" t="s">
        <v>38</v>
      </c>
      <c r="K2989" t="s">
        <v>39</v>
      </c>
      <c r="L2989" t="s">
        <v>40</v>
      </c>
      <c r="M2989" t="s">
        <v>41</v>
      </c>
      <c r="N2989" t="s">
        <v>42</v>
      </c>
      <c r="O2989" t="s">
        <v>43</v>
      </c>
      <c r="P2989" t="s">
        <v>44</v>
      </c>
      <c r="Q2989" t="s">
        <v>45</v>
      </c>
      <c r="R2989" t="str">
        <f t="shared" si="93"/>
        <v>Error</v>
      </c>
      <c r="S2989" t="e">
        <f>VLOOKUP($R2989,'Price Schedules'!$A$1:$H$34,4,FALSE)</f>
        <v>#N/A</v>
      </c>
      <c r="T2989" t="e">
        <f>VLOOKUP(R2989,'Price Schedules'!$A$1:$H$34,5,FALSE)</f>
        <v>#N/A</v>
      </c>
      <c r="U2989" t="e">
        <f>VLOOKUP(R2989,'Price Schedules'!$A$1:$H$34,6,FALSE)</f>
        <v>#N/A</v>
      </c>
      <c r="V2989" t="e">
        <f>VLOOKUP(R2989,'Price Schedules'!$A$1:$H$34,7,FALSE)</f>
        <v>#N/A</v>
      </c>
      <c r="W2989" t="e">
        <f>VLOOKUP(R2989,'Price Schedules'!$A$1:$H$34,8,FALSE)</f>
        <v>#N/A</v>
      </c>
    </row>
    <row r="2990" spans="1:23" x14ac:dyDescent="0.25">
      <c r="A2990">
        <f>Chargemaster!A2991</f>
        <v>0</v>
      </c>
      <c r="B2990">
        <f>Chargemaster!C2991</f>
        <v>0</v>
      </c>
      <c r="C2990">
        <f>Chargemaster!D2991</f>
        <v>0</v>
      </c>
      <c r="D2990" t="e">
        <f t="shared" si="92"/>
        <v>#N/A</v>
      </c>
      <c r="E2990" t="str">
        <f>(IF(B2990&lt;'Price Schedules'!$B$3,'Price Schedules'!$A$2,IF(B2990&lt;'Price Schedules'!$B$4,'Price Schedules'!$A$3,'Price Schedules'!$A$4)))</f>
        <v>Inj Med1</v>
      </c>
      <c r="F2990" t="str">
        <f>(IF(B2990&lt;'Price Schedules'!$B$7,'Price Schedules'!$A$6,IF(B2990&lt;'Price Schedules'!$B$8,'Price Schedules'!$A$7,'Price Schedules'!$A$8)))</f>
        <v>Chemo IV1</v>
      </c>
      <c r="G2990" t="str">
        <f>(IF(B2990&lt;'Price Schedules'!$B$11,'Price Schedules'!$A$10,IF(B2990&lt;'Price Schedules'!$B$12,'Price Schedules'!$A$11,'Price Schedules'!$A$12)))</f>
        <v>Chemo Med1</v>
      </c>
      <c r="H2990" t="str">
        <f>IF(B2990&lt;'Price Schedules'!$B$15,'Price Schedules'!$A$14,'Price Schedules'!$A$15)</f>
        <v>PASS1</v>
      </c>
      <c r="I2990" t="str">
        <f>IF(B2990&lt;'Price Schedules'!$B$18,'Price Schedules'!$A$17,'Price Schedules'!$A$18)</f>
        <v>IV1</v>
      </c>
      <c r="J2990" t="s">
        <v>38</v>
      </c>
      <c r="K2990" t="s">
        <v>39</v>
      </c>
      <c r="L2990" t="s">
        <v>40</v>
      </c>
      <c r="M2990" t="s">
        <v>41</v>
      </c>
      <c r="N2990" t="s">
        <v>42</v>
      </c>
      <c r="O2990" t="s">
        <v>43</v>
      </c>
      <c r="P2990" t="s">
        <v>44</v>
      </c>
      <c r="Q2990" t="s">
        <v>45</v>
      </c>
      <c r="R2990" t="str">
        <f t="shared" si="93"/>
        <v>Error</v>
      </c>
      <c r="S2990" t="e">
        <f>VLOOKUP($R2990,'Price Schedules'!$A$1:$H$34,4,FALSE)</f>
        <v>#N/A</v>
      </c>
      <c r="T2990" t="e">
        <f>VLOOKUP(R2990,'Price Schedules'!$A$1:$H$34,5,FALSE)</f>
        <v>#N/A</v>
      </c>
      <c r="U2990" t="e">
        <f>VLOOKUP(R2990,'Price Schedules'!$A$1:$H$34,6,FALSE)</f>
        <v>#N/A</v>
      </c>
      <c r="V2990" t="e">
        <f>VLOOKUP(R2990,'Price Schedules'!$A$1:$H$34,7,FALSE)</f>
        <v>#N/A</v>
      </c>
      <c r="W2990" t="e">
        <f>VLOOKUP(R2990,'Price Schedules'!$A$1:$H$34,8,FALSE)</f>
        <v>#N/A</v>
      </c>
    </row>
    <row r="2991" spans="1:23" x14ac:dyDescent="0.25">
      <c r="A2991">
        <f>Chargemaster!A2992</f>
        <v>0</v>
      </c>
      <c r="B2991">
        <f>Chargemaster!C2992</f>
        <v>0</v>
      </c>
      <c r="C2991">
        <f>Chargemaster!D2992</f>
        <v>0</v>
      </c>
      <c r="D2991" t="e">
        <f t="shared" si="92"/>
        <v>#N/A</v>
      </c>
      <c r="E2991" t="str">
        <f>(IF(B2991&lt;'Price Schedules'!$B$3,'Price Schedules'!$A$2,IF(B2991&lt;'Price Schedules'!$B$4,'Price Schedules'!$A$3,'Price Schedules'!$A$4)))</f>
        <v>Inj Med1</v>
      </c>
      <c r="F2991" t="str">
        <f>(IF(B2991&lt;'Price Schedules'!$B$7,'Price Schedules'!$A$6,IF(B2991&lt;'Price Schedules'!$B$8,'Price Schedules'!$A$7,'Price Schedules'!$A$8)))</f>
        <v>Chemo IV1</v>
      </c>
      <c r="G2991" t="str">
        <f>(IF(B2991&lt;'Price Schedules'!$B$11,'Price Schedules'!$A$10,IF(B2991&lt;'Price Schedules'!$B$12,'Price Schedules'!$A$11,'Price Schedules'!$A$12)))</f>
        <v>Chemo Med1</v>
      </c>
      <c r="H2991" t="str">
        <f>IF(B2991&lt;'Price Schedules'!$B$15,'Price Schedules'!$A$14,'Price Schedules'!$A$15)</f>
        <v>PASS1</v>
      </c>
      <c r="I2991" t="str">
        <f>IF(B2991&lt;'Price Schedules'!$B$18,'Price Schedules'!$A$17,'Price Schedules'!$A$18)</f>
        <v>IV1</v>
      </c>
      <c r="J2991" t="s">
        <v>38</v>
      </c>
      <c r="K2991" t="s">
        <v>39</v>
      </c>
      <c r="L2991" t="s">
        <v>40</v>
      </c>
      <c r="M2991" t="s">
        <v>41</v>
      </c>
      <c r="N2991" t="s">
        <v>42</v>
      </c>
      <c r="O2991" t="s">
        <v>43</v>
      </c>
      <c r="P2991" t="s">
        <v>44</v>
      </c>
      <c r="Q2991" t="s">
        <v>45</v>
      </c>
      <c r="R2991" t="str">
        <f t="shared" si="93"/>
        <v>Error</v>
      </c>
      <c r="S2991" t="e">
        <f>VLOOKUP($R2991,'Price Schedules'!$A$1:$H$34,4,FALSE)</f>
        <v>#N/A</v>
      </c>
      <c r="T2991" t="e">
        <f>VLOOKUP(R2991,'Price Schedules'!$A$1:$H$34,5,FALSE)</f>
        <v>#N/A</v>
      </c>
      <c r="U2991" t="e">
        <f>VLOOKUP(R2991,'Price Schedules'!$A$1:$H$34,6,FALSE)</f>
        <v>#N/A</v>
      </c>
      <c r="V2991" t="e">
        <f>VLOOKUP(R2991,'Price Schedules'!$A$1:$H$34,7,FALSE)</f>
        <v>#N/A</v>
      </c>
      <c r="W2991" t="e">
        <f>VLOOKUP(R2991,'Price Schedules'!$A$1:$H$34,8,FALSE)</f>
        <v>#N/A</v>
      </c>
    </row>
    <row r="2992" spans="1:23" x14ac:dyDescent="0.25">
      <c r="A2992">
        <f>Chargemaster!A2993</f>
        <v>0</v>
      </c>
      <c r="B2992">
        <f>Chargemaster!C2993</f>
        <v>0</v>
      </c>
      <c r="C2992">
        <f>Chargemaster!D2993</f>
        <v>0</v>
      </c>
      <c r="D2992" t="e">
        <f t="shared" si="92"/>
        <v>#N/A</v>
      </c>
      <c r="E2992" t="str">
        <f>(IF(B2992&lt;'Price Schedules'!$B$3,'Price Schedules'!$A$2,IF(B2992&lt;'Price Schedules'!$B$4,'Price Schedules'!$A$3,'Price Schedules'!$A$4)))</f>
        <v>Inj Med1</v>
      </c>
      <c r="F2992" t="str">
        <f>(IF(B2992&lt;'Price Schedules'!$B$7,'Price Schedules'!$A$6,IF(B2992&lt;'Price Schedules'!$B$8,'Price Schedules'!$A$7,'Price Schedules'!$A$8)))</f>
        <v>Chemo IV1</v>
      </c>
      <c r="G2992" t="str">
        <f>(IF(B2992&lt;'Price Schedules'!$B$11,'Price Schedules'!$A$10,IF(B2992&lt;'Price Schedules'!$B$12,'Price Schedules'!$A$11,'Price Schedules'!$A$12)))</f>
        <v>Chemo Med1</v>
      </c>
      <c r="H2992" t="str">
        <f>IF(B2992&lt;'Price Schedules'!$B$15,'Price Schedules'!$A$14,'Price Schedules'!$A$15)</f>
        <v>PASS1</v>
      </c>
      <c r="I2992" t="str">
        <f>IF(B2992&lt;'Price Schedules'!$B$18,'Price Schedules'!$A$17,'Price Schedules'!$A$18)</f>
        <v>IV1</v>
      </c>
      <c r="J2992" t="s">
        <v>38</v>
      </c>
      <c r="K2992" t="s">
        <v>39</v>
      </c>
      <c r="L2992" t="s">
        <v>40</v>
      </c>
      <c r="M2992" t="s">
        <v>41</v>
      </c>
      <c r="N2992" t="s">
        <v>42</v>
      </c>
      <c r="O2992" t="s">
        <v>43</v>
      </c>
      <c r="P2992" t="s">
        <v>44</v>
      </c>
      <c r="Q2992" t="s">
        <v>45</v>
      </c>
      <c r="R2992" t="str">
        <f t="shared" si="93"/>
        <v>Error</v>
      </c>
      <c r="S2992" t="e">
        <f>VLOOKUP($R2992,'Price Schedules'!$A$1:$H$34,4,FALSE)</f>
        <v>#N/A</v>
      </c>
      <c r="T2992" t="e">
        <f>VLOOKUP(R2992,'Price Schedules'!$A$1:$H$34,5,FALSE)</f>
        <v>#N/A</v>
      </c>
      <c r="U2992" t="e">
        <f>VLOOKUP(R2992,'Price Schedules'!$A$1:$H$34,6,FALSE)</f>
        <v>#N/A</v>
      </c>
      <c r="V2992" t="e">
        <f>VLOOKUP(R2992,'Price Schedules'!$A$1:$H$34,7,FALSE)</f>
        <v>#N/A</v>
      </c>
      <c r="W2992" t="e">
        <f>VLOOKUP(R2992,'Price Schedules'!$A$1:$H$34,8,FALSE)</f>
        <v>#N/A</v>
      </c>
    </row>
    <row r="2993" spans="1:23" x14ac:dyDescent="0.25">
      <c r="A2993">
        <f>Chargemaster!A2994</f>
        <v>0</v>
      </c>
      <c r="B2993">
        <f>Chargemaster!C2994</f>
        <v>0</v>
      </c>
      <c r="C2993">
        <f>Chargemaster!D2994</f>
        <v>0</v>
      </c>
      <c r="D2993" t="e">
        <f t="shared" si="92"/>
        <v>#N/A</v>
      </c>
      <c r="E2993" t="str">
        <f>(IF(B2993&lt;'Price Schedules'!$B$3,'Price Schedules'!$A$2,IF(B2993&lt;'Price Schedules'!$B$4,'Price Schedules'!$A$3,'Price Schedules'!$A$4)))</f>
        <v>Inj Med1</v>
      </c>
      <c r="F2993" t="str">
        <f>(IF(B2993&lt;'Price Schedules'!$B$7,'Price Schedules'!$A$6,IF(B2993&lt;'Price Schedules'!$B$8,'Price Schedules'!$A$7,'Price Schedules'!$A$8)))</f>
        <v>Chemo IV1</v>
      </c>
      <c r="G2993" t="str">
        <f>(IF(B2993&lt;'Price Schedules'!$B$11,'Price Schedules'!$A$10,IF(B2993&lt;'Price Schedules'!$B$12,'Price Schedules'!$A$11,'Price Schedules'!$A$12)))</f>
        <v>Chemo Med1</v>
      </c>
      <c r="H2993" t="str">
        <f>IF(B2993&lt;'Price Schedules'!$B$15,'Price Schedules'!$A$14,'Price Schedules'!$A$15)</f>
        <v>PASS1</v>
      </c>
      <c r="I2993" t="str">
        <f>IF(B2993&lt;'Price Schedules'!$B$18,'Price Schedules'!$A$17,'Price Schedules'!$A$18)</f>
        <v>IV1</v>
      </c>
      <c r="J2993" t="s">
        <v>38</v>
      </c>
      <c r="K2993" t="s">
        <v>39</v>
      </c>
      <c r="L2993" t="s">
        <v>40</v>
      </c>
      <c r="M2993" t="s">
        <v>41</v>
      </c>
      <c r="N2993" t="s">
        <v>42</v>
      </c>
      <c r="O2993" t="s">
        <v>43</v>
      </c>
      <c r="P2993" t="s">
        <v>44</v>
      </c>
      <c r="Q2993" t="s">
        <v>45</v>
      </c>
      <c r="R2993" t="str">
        <f t="shared" si="93"/>
        <v>Error</v>
      </c>
      <c r="S2993" t="e">
        <f>VLOOKUP($R2993,'Price Schedules'!$A$1:$H$34,4,FALSE)</f>
        <v>#N/A</v>
      </c>
      <c r="T2993" t="e">
        <f>VLOOKUP(R2993,'Price Schedules'!$A$1:$H$34,5,FALSE)</f>
        <v>#N/A</v>
      </c>
      <c r="U2993" t="e">
        <f>VLOOKUP(R2993,'Price Schedules'!$A$1:$H$34,6,FALSE)</f>
        <v>#N/A</v>
      </c>
      <c r="V2993" t="e">
        <f>VLOOKUP(R2993,'Price Schedules'!$A$1:$H$34,7,FALSE)</f>
        <v>#N/A</v>
      </c>
      <c r="W2993" t="e">
        <f>VLOOKUP(R2993,'Price Schedules'!$A$1:$H$34,8,FALSE)</f>
        <v>#N/A</v>
      </c>
    </row>
    <row r="2994" spans="1:23" x14ac:dyDescent="0.25">
      <c r="A2994">
        <f>Chargemaster!A2995</f>
        <v>0</v>
      </c>
      <c r="B2994">
        <f>Chargemaster!C2995</f>
        <v>0</v>
      </c>
      <c r="C2994">
        <f>Chargemaster!D2995</f>
        <v>0</v>
      </c>
      <c r="D2994" t="e">
        <f t="shared" si="92"/>
        <v>#N/A</v>
      </c>
      <c r="E2994" t="str">
        <f>(IF(B2994&lt;'Price Schedules'!$B$3,'Price Schedules'!$A$2,IF(B2994&lt;'Price Schedules'!$B$4,'Price Schedules'!$A$3,'Price Schedules'!$A$4)))</f>
        <v>Inj Med1</v>
      </c>
      <c r="F2994" t="str">
        <f>(IF(B2994&lt;'Price Schedules'!$B$7,'Price Schedules'!$A$6,IF(B2994&lt;'Price Schedules'!$B$8,'Price Schedules'!$A$7,'Price Schedules'!$A$8)))</f>
        <v>Chemo IV1</v>
      </c>
      <c r="G2994" t="str">
        <f>(IF(B2994&lt;'Price Schedules'!$B$11,'Price Schedules'!$A$10,IF(B2994&lt;'Price Schedules'!$B$12,'Price Schedules'!$A$11,'Price Schedules'!$A$12)))</f>
        <v>Chemo Med1</v>
      </c>
      <c r="H2994" t="str">
        <f>IF(B2994&lt;'Price Schedules'!$B$15,'Price Schedules'!$A$14,'Price Schedules'!$A$15)</f>
        <v>PASS1</v>
      </c>
      <c r="I2994" t="str">
        <f>IF(B2994&lt;'Price Schedules'!$B$18,'Price Schedules'!$A$17,'Price Schedules'!$A$18)</f>
        <v>IV1</v>
      </c>
      <c r="J2994" t="s">
        <v>38</v>
      </c>
      <c r="K2994" t="s">
        <v>39</v>
      </c>
      <c r="L2994" t="s">
        <v>40</v>
      </c>
      <c r="M2994" t="s">
        <v>41</v>
      </c>
      <c r="N2994" t="s">
        <v>42</v>
      </c>
      <c r="O2994" t="s">
        <v>43</v>
      </c>
      <c r="P2994" t="s">
        <v>44</v>
      </c>
      <c r="Q2994" t="s">
        <v>45</v>
      </c>
      <c r="R2994" t="str">
        <f t="shared" si="93"/>
        <v>Error</v>
      </c>
      <c r="S2994" t="e">
        <f>VLOOKUP($R2994,'Price Schedules'!$A$1:$H$34,4,FALSE)</f>
        <v>#N/A</v>
      </c>
      <c r="T2994" t="e">
        <f>VLOOKUP(R2994,'Price Schedules'!$A$1:$H$34,5,FALSE)</f>
        <v>#N/A</v>
      </c>
      <c r="U2994" t="e">
        <f>VLOOKUP(R2994,'Price Schedules'!$A$1:$H$34,6,FALSE)</f>
        <v>#N/A</v>
      </c>
      <c r="V2994" t="e">
        <f>VLOOKUP(R2994,'Price Schedules'!$A$1:$H$34,7,FALSE)</f>
        <v>#N/A</v>
      </c>
      <c r="W2994" t="e">
        <f>VLOOKUP(R2994,'Price Schedules'!$A$1:$H$34,8,FALSE)</f>
        <v>#N/A</v>
      </c>
    </row>
    <row r="2995" spans="1:23" x14ac:dyDescent="0.25">
      <c r="A2995">
        <f>Chargemaster!A2996</f>
        <v>0</v>
      </c>
      <c r="B2995">
        <f>Chargemaster!C2996</f>
        <v>0</v>
      </c>
      <c r="C2995">
        <f>Chargemaster!D2996</f>
        <v>0</v>
      </c>
      <c r="D2995" t="e">
        <f t="shared" si="92"/>
        <v>#N/A</v>
      </c>
      <c r="E2995" t="str">
        <f>(IF(B2995&lt;'Price Schedules'!$B$3,'Price Schedules'!$A$2,IF(B2995&lt;'Price Schedules'!$B$4,'Price Schedules'!$A$3,'Price Schedules'!$A$4)))</f>
        <v>Inj Med1</v>
      </c>
      <c r="F2995" t="str">
        <f>(IF(B2995&lt;'Price Schedules'!$B$7,'Price Schedules'!$A$6,IF(B2995&lt;'Price Schedules'!$B$8,'Price Schedules'!$A$7,'Price Schedules'!$A$8)))</f>
        <v>Chemo IV1</v>
      </c>
      <c r="G2995" t="str">
        <f>(IF(B2995&lt;'Price Schedules'!$B$11,'Price Schedules'!$A$10,IF(B2995&lt;'Price Schedules'!$B$12,'Price Schedules'!$A$11,'Price Schedules'!$A$12)))</f>
        <v>Chemo Med1</v>
      </c>
      <c r="H2995" t="str">
        <f>IF(B2995&lt;'Price Schedules'!$B$15,'Price Schedules'!$A$14,'Price Schedules'!$A$15)</f>
        <v>PASS1</v>
      </c>
      <c r="I2995" t="str">
        <f>IF(B2995&lt;'Price Schedules'!$B$18,'Price Schedules'!$A$17,'Price Schedules'!$A$18)</f>
        <v>IV1</v>
      </c>
      <c r="J2995" t="s">
        <v>38</v>
      </c>
      <c r="K2995" t="s">
        <v>39</v>
      </c>
      <c r="L2995" t="s">
        <v>40</v>
      </c>
      <c r="M2995" t="s">
        <v>41</v>
      </c>
      <c r="N2995" t="s">
        <v>42</v>
      </c>
      <c r="O2995" t="s">
        <v>43</v>
      </c>
      <c r="P2995" t="s">
        <v>44</v>
      </c>
      <c r="Q2995" t="s">
        <v>45</v>
      </c>
      <c r="R2995" t="str">
        <f t="shared" si="93"/>
        <v>Error</v>
      </c>
      <c r="S2995" t="e">
        <f>VLOOKUP($R2995,'Price Schedules'!$A$1:$H$34,4,FALSE)</f>
        <v>#N/A</v>
      </c>
      <c r="T2995" t="e">
        <f>VLOOKUP(R2995,'Price Schedules'!$A$1:$H$34,5,FALSE)</f>
        <v>#N/A</v>
      </c>
      <c r="U2995" t="e">
        <f>VLOOKUP(R2995,'Price Schedules'!$A$1:$H$34,6,FALSE)</f>
        <v>#N/A</v>
      </c>
      <c r="V2995" t="e">
        <f>VLOOKUP(R2995,'Price Schedules'!$A$1:$H$34,7,FALSE)</f>
        <v>#N/A</v>
      </c>
      <c r="W2995" t="e">
        <f>VLOOKUP(R2995,'Price Schedules'!$A$1:$H$34,8,FALSE)</f>
        <v>#N/A</v>
      </c>
    </row>
    <row r="2996" spans="1:23" x14ac:dyDescent="0.25">
      <c r="A2996">
        <f>Chargemaster!A2997</f>
        <v>0</v>
      </c>
      <c r="B2996">
        <f>Chargemaster!C2997</f>
        <v>0</v>
      </c>
      <c r="C2996">
        <f>Chargemaster!D2997</f>
        <v>0</v>
      </c>
      <c r="D2996" t="e">
        <f t="shared" si="92"/>
        <v>#N/A</v>
      </c>
      <c r="E2996" t="str">
        <f>(IF(B2996&lt;'Price Schedules'!$B$3,'Price Schedules'!$A$2,IF(B2996&lt;'Price Schedules'!$B$4,'Price Schedules'!$A$3,'Price Schedules'!$A$4)))</f>
        <v>Inj Med1</v>
      </c>
      <c r="F2996" t="str">
        <f>(IF(B2996&lt;'Price Schedules'!$B$7,'Price Schedules'!$A$6,IF(B2996&lt;'Price Schedules'!$B$8,'Price Schedules'!$A$7,'Price Schedules'!$A$8)))</f>
        <v>Chemo IV1</v>
      </c>
      <c r="G2996" t="str">
        <f>(IF(B2996&lt;'Price Schedules'!$B$11,'Price Schedules'!$A$10,IF(B2996&lt;'Price Schedules'!$B$12,'Price Schedules'!$A$11,'Price Schedules'!$A$12)))</f>
        <v>Chemo Med1</v>
      </c>
      <c r="H2996" t="str">
        <f>IF(B2996&lt;'Price Schedules'!$B$15,'Price Schedules'!$A$14,'Price Schedules'!$A$15)</f>
        <v>PASS1</v>
      </c>
      <c r="I2996" t="str">
        <f>IF(B2996&lt;'Price Schedules'!$B$18,'Price Schedules'!$A$17,'Price Schedules'!$A$18)</f>
        <v>IV1</v>
      </c>
      <c r="J2996" t="s">
        <v>38</v>
      </c>
      <c r="K2996" t="s">
        <v>39</v>
      </c>
      <c r="L2996" t="s">
        <v>40</v>
      </c>
      <c r="M2996" t="s">
        <v>41</v>
      </c>
      <c r="N2996" t="s">
        <v>42</v>
      </c>
      <c r="O2996" t="s">
        <v>43</v>
      </c>
      <c r="P2996" t="s">
        <v>44</v>
      </c>
      <c r="Q2996" t="s">
        <v>45</v>
      </c>
      <c r="R2996" t="str">
        <f t="shared" si="93"/>
        <v>Error</v>
      </c>
      <c r="S2996" t="e">
        <f>VLOOKUP($R2996,'Price Schedules'!$A$1:$H$34,4,FALSE)</f>
        <v>#N/A</v>
      </c>
      <c r="T2996" t="e">
        <f>VLOOKUP(R2996,'Price Schedules'!$A$1:$H$34,5,FALSE)</f>
        <v>#N/A</v>
      </c>
      <c r="U2996" t="e">
        <f>VLOOKUP(R2996,'Price Schedules'!$A$1:$H$34,6,FALSE)</f>
        <v>#N/A</v>
      </c>
      <c r="V2996" t="e">
        <f>VLOOKUP(R2996,'Price Schedules'!$A$1:$H$34,7,FALSE)</f>
        <v>#N/A</v>
      </c>
      <c r="W2996" t="e">
        <f>VLOOKUP(R2996,'Price Schedules'!$A$1:$H$34,8,FALSE)</f>
        <v>#N/A</v>
      </c>
    </row>
    <row r="2997" spans="1:23" x14ac:dyDescent="0.25">
      <c r="A2997">
        <f>Chargemaster!A2998</f>
        <v>0</v>
      </c>
      <c r="B2997">
        <f>Chargemaster!C2998</f>
        <v>0</v>
      </c>
      <c r="C2997">
        <f>Chargemaster!D2998</f>
        <v>0</v>
      </c>
      <c r="D2997" t="e">
        <f t="shared" si="92"/>
        <v>#N/A</v>
      </c>
      <c r="E2997" t="str">
        <f>(IF(B2997&lt;'Price Schedules'!$B$3,'Price Schedules'!$A$2,IF(B2997&lt;'Price Schedules'!$B$4,'Price Schedules'!$A$3,'Price Schedules'!$A$4)))</f>
        <v>Inj Med1</v>
      </c>
      <c r="F2997" t="str">
        <f>(IF(B2997&lt;'Price Schedules'!$B$7,'Price Schedules'!$A$6,IF(B2997&lt;'Price Schedules'!$B$8,'Price Schedules'!$A$7,'Price Schedules'!$A$8)))</f>
        <v>Chemo IV1</v>
      </c>
      <c r="G2997" t="str">
        <f>(IF(B2997&lt;'Price Schedules'!$B$11,'Price Schedules'!$A$10,IF(B2997&lt;'Price Schedules'!$B$12,'Price Schedules'!$A$11,'Price Schedules'!$A$12)))</f>
        <v>Chemo Med1</v>
      </c>
      <c r="H2997" t="str">
        <f>IF(B2997&lt;'Price Schedules'!$B$15,'Price Schedules'!$A$14,'Price Schedules'!$A$15)</f>
        <v>PASS1</v>
      </c>
      <c r="I2997" t="str">
        <f>IF(B2997&lt;'Price Schedules'!$B$18,'Price Schedules'!$A$17,'Price Schedules'!$A$18)</f>
        <v>IV1</v>
      </c>
      <c r="J2997" t="s">
        <v>38</v>
      </c>
      <c r="K2997" t="s">
        <v>39</v>
      </c>
      <c r="L2997" t="s">
        <v>40</v>
      </c>
      <c r="M2997" t="s">
        <v>41</v>
      </c>
      <c r="N2997" t="s">
        <v>42</v>
      </c>
      <c r="O2997" t="s">
        <v>43</v>
      </c>
      <c r="P2997" t="s">
        <v>44</v>
      </c>
      <c r="Q2997" t="s">
        <v>45</v>
      </c>
      <c r="R2997" t="str">
        <f t="shared" si="93"/>
        <v>Error</v>
      </c>
      <c r="S2997" t="e">
        <f>VLOOKUP($R2997,'Price Schedules'!$A$1:$H$34,4,FALSE)</f>
        <v>#N/A</v>
      </c>
      <c r="T2997" t="e">
        <f>VLOOKUP(R2997,'Price Schedules'!$A$1:$H$34,5,FALSE)</f>
        <v>#N/A</v>
      </c>
      <c r="U2997" t="e">
        <f>VLOOKUP(R2997,'Price Schedules'!$A$1:$H$34,6,FALSE)</f>
        <v>#N/A</v>
      </c>
      <c r="V2997" t="e">
        <f>VLOOKUP(R2997,'Price Schedules'!$A$1:$H$34,7,FALSE)</f>
        <v>#N/A</v>
      </c>
      <c r="W2997" t="e">
        <f>VLOOKUP(R2997,'Price Schedules'!$A$1:$H$34,8,FALSE)</f>
        <v>#N/A</v>
      </c>
    </row>
    <row r="2998" spans="1:23" x14ac:dyDescent="0.25">
      <c r="A2998">
        <f>Chargemaster!A2999</f>
        <v>0</v>
      </c>
      <c r="B2998">
        <f>Chargemaster!C2999</f>
        <v>0</v>
      </c>
      <c r="C2998">
        <f>Chargemaster!D2999</f>
        <v>0</v>
      </c>
      <c r="D2998" t="e">
        <f t="shared" si="92"/>
        <v>#N/A</v>
      </c>
      <c r="E2998" t="str">
        <f>(IF(B2998&lt;'Price Schedules'!$B$3,'Price Schedules'!$A$2,IF(B2998&lt;'Price Schedules'!$B$4,'Price Schedules'!$A$3,'Price Schedules'!$A$4)))</f>
        <v>Inj Med1</v>
      </c>
      <c r="F2998" t="str">
        <f>(IF(B2998&lt;'Price Schedules'!$B$7,'Price Schedules'!$A$6,IF(B2998&lt;'Price Schedules'!$B$8,'Price Schedules'!$A$7,'Price Schedules'!$A$8)))</f>
        <v>Chemo IV1</v>
      </c>
      <c r="G2998" t="str">
        <f>(IF(B2998&lt;'Price Schedules'!$B$11,'Price Schedules'!$A$10,IF(B2998&lt;'Price Schedules'!$B$12,'Price Schedules'!$A$11,'Price Schedules'!$A$12)))</f>
        <v>Chemo Med1</v>
      </c>
      <c r="H2998" t="str">
        <f>IF(B2998&lt;'Price Schedules'!$B$15,'Price Schedules'!$A$14,'Price Schedules'!$A$15)</f>
        <v>PASS1</v>
      </c>
      <c r="I2998" t="str">
        <f>IF(B2998&lt;'Price Schedules'!$B$18,'Price Schedules'!$A$17,'Price Schedules'!$A$18)</f>
        <v>IV1</v>
      </c>
      <c r="J2998" t="s">
        <v>38</v>
      </c>
      <c r="K2998" t="s">
        <v>39</v>
      </c>
      <c r="L2998" t="s">
        <v>40</v>
      </c>
      <c r="M2998" t="s">
        <v>41</v>
      </c>
      <c r="N2998" t="s">
        <v>42</v>
      </c>
      <c r="O2998" t="s">
        <v>43</v>
      </c>
      <c r="P2998" t="s">
        <v>44</v>
      </c>
      <c r="Q2998" t="s">
        <v>45</v>
      </c>
      <c r="R2998" t="str">
        <f t="shared" si="93"/>
        <v>Error</v>
      </c>
      <c r="S2998" t="e">
        <f>VLOOKUP($R2998,'Price Schedules'!$A$1:$H$34,4,FALSE)</f>
        <v>#N/A</v>
      </c>
      <c r="T2998" t="e">
        <f>VLOOKUP(R2998,'Price Schedules'!$A$1:$H$34,5,FALSE)</f>
        <v>#N/A</v>
      </c>
      <c r="U2998" t="e">
        <f>VLOOKUP(R2998,'Price Schedules'!$A$1:$H$34,6,FALSE)</f>
        <v>#N/A</v>
      </c>
      <c r="V2998" t="e">
        <f>VLOOKUP(R2998,'Price Schedules'!$A$1:$H$34,7,FALSE)</f>
        <v>#N/A</v>
      </c>
      <c r="W2998" t="e">
        <f>VLOOKUP(R2998,'Price Schedules'!$A$1:$H$34,8,FALSE)</f>
        <v>#N/A</v>
      </c>
    </row>
    <row r="2999" spans="1:23" x14ac:dyDescent="0.25">
      <c r="A2999">
        <f>Chargemaster!A3000</f>
        <v>0</v>
      </c>
      <c r="B2999">
        <f>Chargemaster!C3000</f>
        <v>0</v>
      </c>
      <c r="C2999">
        <f>Chargemaster!D3000</f>
        <v>0</v>
      </c>
      <c r="D2999" t="e">
        <f t="shared" si="92"/>
        <v>#N/A</v>
      </c>
      <c r="E2999" t="str">
        <f>(IF(B2999&lt;'Price Schedules'!$B$3,'Price Schedules'!$A$2,IF(B2999&lt;'Price Schedules'!$B$4,'Price Schedules'!$A$3,'Price Schedules'!$A$4)))</f>
        <v>Inj Med1</v>
      </c>
      <c r="F2999" t="str">
        <f>(IF(B2999&lt;'Price Schedules'!$B$7,'Price Schedules'!$A$6,IF(B2999&lt;'Price Schedules'!$B$8,'Price Schedules'!$A$7,'Price Schedules'!$A$8)))</f>
        <v>Chemo IV1</v>
      </c>
      <c r="G2999" t="str">
        <f>(IF(B2999&lt;'Price Schedules'!$B$11,'Price Schedules'!$A$10,IF(B2999&lt;'Price Schedules'!$B$12,'Price Schedules'!$A$11,'Price Schedules'!$A$12)))</f>
        <v>Chemo Med1</v>
      </c>
      <c r="H2999" t="str">
        <f>IF(B2999&lt;'Price Schedules'!$B$15,'Price Schedules'!$A$14,'Price Schedules'!$A$15)</f>
        <v>PASS1</v>
      </c>
      <c r="I2999" t="str">
        <f>IF(B2999&lt;'Price Schedules'!$B$18,'Price Schedules'!$A$17,'Price Schedules'!$A$18)</f>
        <v>IV1</v>
      </c>
      <c r="J2999" t="s">
        <v>38</v>
      </c>
      <c r="K2999" t="s">
        <v>39</v>
      </c>
      <c r="L2999" t="s">
        <v>40</v>
      </c>
      <c r="M2999" t="s">
        <v>41</v>
      </c>
      <c r="N2999" t="s">
        <v>42</v>
      </c>
      <c r="O2999" t="s">
        <v>43</v>
      </c>
      <c r="P2999" t="s">
        <v>44</v>
      </c>
      <c r="Q2999" t="s">
        <v>45</v>
      </c>
      <c r="R2999" t="str">
        <f t="shared" si="93"/>
        <v>Error</v>
      </c>
      <c r="S2999" t="e">
        <f>VLOOKUP($R2999,'Price Schedules'!$A$1:$H$34,4,FALSE)</f>
        <v>#N/A</v>
      </c>
      <c r="T2999" t="e">
        <f>VLOOKUP(R2999,'Price Schedules'!$A$1:$H$34,5,FALSE)</f>
        <v>#N/A</v>
      </c>
      <c r="U2999" t="e">
        <f>VLOOKUP(R2999,'Price Schedules'!$A$1:$H$34,6,FALSE)</f>
        <v>#N/A</v>
      </c>
      <c r="V2999" t="e">
        <f>VLOOKUP(R2999,'Price Schedules'!$A$1:$H$34,7,FALSE)</f>
        <v>#N/A</v>
      </c>
      <c r="W2999" t="e">
        <f>VLOOKUP(R2999,'Price Schedules'!$A$1:$H$34,8,FALSE)</f>
        <v>#N/A</v>
      </c>
    </row>
    <row r="3000" spans="1:23" x14ac:dyDescent="0.25">
      <c r="A3000">
        <f>Chargemaster!A3001</f>
        <v>0</v>
      </c>
      <c r="B3000">
        <f>Chargemaster!C3001</f>
        <v>0</v>
      </c>
      <c r="C3000">
        <f>Chargemaster!D3001</f>
        <v>0</v>
      </c>
      <c r="D3000" t="e">
        <f t="shared" si="92"/>
        <v>#N/A</v>
      </c>
      <c r="E3000" t="str">
        <f>(IF(B3000&lt;'Price Schedules'!$B$3,'Price Schedules'!$A$2,IF(B3000&lt;'Price Schedules'!$B$4,'Price Schedules'!$A$3,'Price Schedules'!$A$4)))</f>
        <v>Inj Med1</v>
      </c>
      <c r="F3000" t="str">
        <f>(IF(B3000&lt;'Price Schedules'!$B$7,'Price Schedules'!$A$6,IF(B3000&lt;'Price Schedules'!$B$8,'Price Schedules'!$A$7,'Price Schedules'!$A$8)))</f>
        <v>Chemo IV1</v>
      </c>
      <c r="G3000" t="str">
        <f>(IF(B3000&lt;'Price Schedules'!$B$11,'Price Schedules'!$A$10,IF(B3000&lt;'Price Schedules'!$B$12,'Price Schedules'!$A$11,'Price Schedules'!$A$12)))</f>
        <v>Chemo Med1</v>
      </c>
      <c r="H3000" t="str">
        <f>IF(B3000&lt;'Price Schedules'!$B$15,'Price Schedules'!$A$14,'Price Schedules'!$A$15)</f>
        <v>PASS1</v>
      </c>
      <c r="I3000" t="str">
        <f>IF(B3000&lt;'Price Schedules'!$B$18,'Price Schedules'!$A$17,'Price Schedules'!$A$18)</f>
        <v>IV1</v>
      </c>
      <c r="J3000" t="s">
        <v>38</v>
      </c>
      <c r="K3000" t="s">
        <v>39</v>
      </c>
      <c r="L3000" t="s">
        <v>40</v>
      </c>
      <c r="M3000" t="s">
        <v>41</v>
      </c>
      <c r="N3000" t="s">
        <v>42</v>
      </c>
      <c r="O3000" t="s">
        <v>43</v>
      </c>
      <c r="P3000" t="s">
        <v>44</v>
      </c>
      <c r="Q3000" t="s">
        <v>45</v>
      </c>
      <c r="R3000" t="str">
        <f t="shared" si="93"/>
        <v>Error</v>
      </c>
      <c r="S3000" t="e">
        <f>VLOOKUP($R3000,'Price Schedules'!$A$1:$H$34,4,FALSE)</f>
        <v>#N/A</v>
      </c>
      <c r="T3000" t="e">
        <f>VLOOKUP(R3000,'Price Schedules'!$A$1:$H$34,5,FALSE)</f>
        <v>#N/A</v>
      </c>
      <c r="U3000" t="e">
        <f>VLOOKUP(R3000,'Price Schedules'!$A$1:$H$34,6,FALSE)</f>
        <v>#N/A</v>
      </c>
      <c r="V3000" t="e">
        <f>VLOOKUP(R3000,'Price Schedules'!$A$1:$H$34,7,FALSE)</f>
        <v>#N/A</v>
      </c>
      <c r="W3000" t="e">
        <f>VLOOKUP(R3000,'Price Schedules'!$A$1:$H$34,8,FALSE)</f>
        <v>#N/A</v>
      </c>
    </row>
    <row r="3001" spans="1:23" x14ac:dyDescent="0.25">
      <c r="A3001">
        <f>Chargemaster!A3002</f>
        <v>0</v>
      </c>
      <c r="B3001">
        <f>Chargemaster!C3002</f>
        <v>0</v>
      </c>
      <c r="C3001">
        <f>Chargemaster!D3002</f>
        <v>0</v>
      </c>
      <c r="D3001" t="e">
        <f t="shared" si="92"/>
        <v>#N/A</v>
      </c>
      <c r="E3001" t="str">
        <f>(IF(B3001&lt;'Price Schedules'!$B$3,'Price Schedules'!$A$2,IF(B3001&lt;'Price Schedules'!$B$4,'Price Schedules'!$A$3,'Price Schedules'!$A$4)))</f>
        <v>Inj Med1</v>
      </c>
      <c r="F3001" t="str">
        <f>(IF(B3001&lt;'Price Schedules'!$B$7,'Price Schedules'!$A$6,IF(B3001&lt;'Price Schedules'!$B$8,'Price Schedules'!$A$7,'Price Schedules'!$A$8)))</f>
        <v>Chemo IV1</v>
      </c>
      <c r="G3001" t="str">
        <f>(IF(B3001&lt;'Price Schedules'!$B$11,'Price Schedules'!$A$10,IF(B3001&lt;'Price Schedules'!$B$12,'Price Schedules'!$A$11,'Price Schedules'!$A$12)))</f>
        <v>Chemo Med1</v>
      </c>
      <c r="H3001" t="str">
        <f>IF(B3001&lt;'Price Schedules'!$B$15,'Price Schedules'!$A$14,'Price Schedules'!$A$15)</f>
        <v>PASS1</v>
      </c>
      <c r="I3001" t="str">
        <f>IF(B3001&lt;'Price Schedules'!$B$18,'Price Schedules'!$A$17,'Price Schedules'!$A$18)</f>
        <v>IV1</v>
      </c>
      <c r="J3001" t="s">
        <v>38</v>
      </c>
      <c r="K3001" t="s">
        <v>39</v>
      </c>
      <c r="L3001" t="s">
        <v>40</v>
      </c>
      <c r="M3001" t="s">
        <v>41</v>
      </c>
      <c r="N3001" t="s">
        <v>42</v>
      </c>
      <c r="O3001" t="s">
        <v>43</v>
      </c>
      <c r="P3001" t="s">
        <v>44</v>
      </c>
      <c r="Q3001" t="s">
        <v>45</v>
      </c>
      <c r="R3001" t="str">
        <f t="shared" si="93"/>
        <v>Error</v>
      </c>
      <c r="S3001" t="e">
        <f>VLOOKUP($R3001,'Price Schedules'!$A$1:$H$34,4,FALSE)</f>
        <v>#N/A</v>
      </c>
      <c r="T3001" t="e">
        <f>VLOOKUP(R3001,'Price Schedules'!$A$1:$H$34,5,FALSE)</f>
        <v>#N/A</v>
      </c>
      <c r="U3001" t="e">
        <f>VLOOKUP(R3001,'Price Schedules'!$A$1:$H$34,6,FALSE)</f>
        <v>#N/A</v>
      </c>
      <c r="V3001" t="e">
        <f>VLOOKUP(R3001,'Price Schedules'!$A$1:$H$34,7,FALSE)</f>
        <v>#N/A</v>
      </c>
      <c r="W3001" t="e">
        <f>VLOOKUP(R3001,'Price Schedules'!$A$1:$H$34,8,FALSE)</f>
        <v>#N/A</v>
      </c>
    </row>
    <row r="3002" spans="1:23" x14ac:dyDescent="0.25">
      <c r="A3002">
        <f>Chargemaster!A3003</f>
        <v>0</v>
      </c>
      <c r="B3002">
        <f>Chargemaster!C3003</f>
        <v>0</v>
      </c>
      <c r="C3002">
        <f>Chargemaster!D3003</f>
        <v>0</v>
      </c>
      <c r="D3002" t="e">
        <f t="shared" si="92"/>
        <v>#N/A</v>
      </c>
      <c r="E3002" t="str">
        <f>(IF(B3002&lt;'Price Schedules'!$B$3,'Price Schedules'!$A$2,IF(B3002&lt;'Price Schedules'!$B$4,'Price Schedules'!$A$3,'Price Schedules'!$A$4)))</f>
        <v>Inj Med1</v>
      </c>
      <c r="F3002" t="str">
        <f>(IF(B3002&lt;'Price Schedules'!$B$7,'Price Schedules'!$A$6,IF(B3002&lt;'Price Schedules'!$B$8,'Price Schedules'!$A$7,'Price Schedules'!$A$8)))</f>
        <v>Chemo IV1</v>
      </c>
      <c r="G3002" t="str">
        <f>(IF(B3002&lt;'Price Schedules'!$B$11,'Price Schedules'!$A$10,IF(B3002&lt;'Price Schedules'!$B$12,'Price Schedules'!$A$11,'Price Schedules'!$A$12)))</f>
        <v>Chemo Med1</v>
      </c>
      <c r="H3002" t="str">
        <f>IF(B3002&lt;'Price Schedules'!$B$15,'Price Schedules'!$A$14,'Price Schedules'!$A$15)</f>
        <v>PASS1</v>
      </c>
      <c r="I3002" t="str">
        <f>IF(B3002&lt;'Price Schedules'!$B$18,'Price Schedules'!$A$17,'Price Schedules'!$A$18)</f>
        <v>IV1</v>
      </c>
      <c r="J3002" t="s">
        <v>38</v>
      </c>
      <c r="K3002" t="s">
        <v>39</v>
      </c>
      <c r="L3002" t="s">
        <v>40</v>
      </c>
      <c r="M3002" t="s">
        <v>41</v>
      </c>
      <c r="N3002" t="s">
        <v>42</v>
      </c>
      <c r="O3002" t="s">
        <v>43</v>
      </c>
      <c r="P3002" t="s">
        <v>44</v>
      </c>
      <c r="Q3002" t="s">
        <v>45</v>
      </c>
      <c r="R3002" t="str">
        <f t="shared" si="93"/>
        <v>Error</v>
      </c>
      <c r="S3002" t="e">
        <f>VLOOKUP($R3002,'Price Schedules'!$A$1:$H$34,4,FALSE)</f>
        <v>#N/A</v>
      </c>
      <c r="T3002" t="e">
        <f>VLOOKUP(R3002,'Price Schedules'!$A$1:$H$34,5,FALSE)</f>
        <v>#N/A</v>
      </c>
      <c r="U3002" t="e">
        <f>VLOOKUP(R3002,'Price Schedules'!$A$1:$H$34,6,FALSE)</f>
        <v>#N/A</v>
      </c>
      <c r="V3002" t="e">
        <f>VLOOKUP(R3002,'Price Schedules'!$A$1:$H$34,7,FALSE)</f>
        <v>#N/A</v>
      </c>
      <c r="W3002" t="e">
        <f>VLOOKUP(R3002,'Price Schedules'!$A$1:$H$34,8,FALSE)</f>
        <v>#N/A</v>
      </c>
    </row>
    <row r="3003" spans="1:23" x14ac:dyDescent="0.25">
      <c r="A3003">
        <f>Chargemaster!A3004</f>
        <v>0</v>
      </c>
      <c r="B3003">
        <f>Chargemaster!C3004</f>
        <v>0</v>
      </c>
      <c r="C3003">
        <f>Chargemaster!D3004</f>
        <v>0</v>
      </c>
      <c r="D3003" t="e">
        <f t="shared" si="92"/>
        <v>#N/A</v>
      </c>
      <c r="E3003" t="str">
        <f>(IF(B3003&lt;'Price Schedules'!$B$3,'Price Schedules'!$A$2,IF(B3003&lt;'Price Schedules'!$B$4,'Price Schedules'!$A$3,'Price Schedules'!$A$4)))</f>
        <v>Inj Med1</v>
      </c>
      <c r="F3003" t="str">
        <f>(IF(B3003&lt;'Price Schedules'!$B$7,'Price Schedules'!$A$6,IF(B3003&lt;'Price Schedules'!$B$8,'Price Schedules'!$A$7,'Price Schedules'!$A$8)))</f>
        <v>Chemo IV1</v>
      </c>
      <c r="G3003" t="str">
        <f>(IF(B3003&lt;'Price Schedules'!$B$11,'Price Schedules'!$A$10,IF(B3003&lt;'Price Schedules'!$B$12,'Price Schedules'!$A$11,'Price Schedules'!$A$12)))</f>
        <v>Chemo Med1</v>
      </c>
      <c r="H3003" t="str">
        <f>IF(B3003&lt;'Price Schedules'!$B$15,'Price Schedules'!$A$14,'Price Schedules'!$A$15)</f>
        <v>PASS1</v>
      </c>
      <c r="I3003" t="str">
        <f>IF(B3003&lt;'Price Schedules'!$B$18,'Price Schedules'!$A$17,'Price Schedules'!$A$18)</f>
        <v>IV1</v>
      </c>
      <c r="J3003" t="s">
        <v>38</v>
      </c>
      <c r="K3003" t="s">
        <v>39</v>
      </c>
      <c r="L3003" t="s">
        <v>40</v>
      </c>
      <c r="M3003" t="s">
        <v>41</v>
      </c>
      <c r="N3003" t="s">
        <v>42</v>
      </c>
      <c r="O3003" t="s">
        <v>43</v>
      </c>
      <c r="P3003" t="s">
        <v>44</v>
      </c>
      <c r="Q3003" t="s">
        <v>45</v>
      </c>
      <c r="R3003" t="str">
        <f t="shared" si="93"/>
        <v>Error</v>
      </c>
      <c r="S3003" t="e">
        <f>VLOOKUP($R3003,'Price Schedules'!$A$1:$H$34,4,FALSE)</f>
        <v>#N/A</v>
      </c>
      <c r="T3003" t="e">
        <f>VLOOKUP(R3003,'Price Schedules'!$A$1:$H$34,5,FALSE)</f>
        <v>#N/A</v>
      </c>
      <c r="U3003" t="e">
        <f>VLOOKUP(R3003,'Price Schedules'!$A$1:$H$34,6,FALSE)</f>
        <v>#N/A</v>
      </c>
      <c r="V3003" t="e">
        <f>VLOOKUP(R3003,'Price Schedules'!$A$1:$H$34,7,FALSE)</f>
        <v>#N/A</v>
      </c>
      <c r="W3003" t="e">
        <f>VLOOKUP(R3003,'Price Schedules'!$A$1:$H$34,8,FALSE)</f>
        <v>#N/A</v>
      </c>
    </row>
    <row r="3004" spans="1:23" x14ac:dyDescent="0.25">
      <c r="A3004">
        <f>Chargemaster!A3005</f>
        <v>0</v>
      </c>
      <c r="B3004">
        <f>Chargemaster!C3005</f>
        <v>0</v>
      </c>
      <c r="C3004">
        <f>Chargemaster!D3005</f>
        <v>0</v>
      </c>
      <c r="D3004" t="e">
        <f t="shared" si="92"/>
        <v>#N/A</v>
      </c>
      <c r="E3004" t="str">
        <f>(IF(B3004&lt;'Price Schedules'!$B$3,'Price Schedules'!$A$2,IF(B3004&lt;'Price Schedules'!$B$4,'Price Schedules'!$A$3,'Price Schedules'!$A$4)))</f>
        <v>Inj Med1</v>
      </c>
      <c r="F3004" t="str">
        <f>(IF(B3004&lt;'Price Schedules'!$B$7,'Price Schedules'!$A$6,IF(B3004&lt;'Price Schedules'!$B$8,'Price Schedules'!$A$7,'Price Schedules'!$A$8)))</f>
        <v>Chemo IV1</v>
      </c>
      <c r="G3004" t="str">
        <f>(IF(B3004&lt;'Price Schedules'!$B$11,'Price Schedules'!$A$10,IF(B3004&lt;'Price Schedules'!$B$12,'Price Schedules'!$A$11,'Price Schedules'!$A$12)))</f>
        <v>Chemo Med1</v>
      </c>
      <c r="H3004" t="str">
        <f>IF(B3004&lt;'Price Schedules'!$B$15,'Price Schedules'!$A$14,'Price Schedules'!$A$15)</f>
        <v>PASS1</v>
      </c>
      <c r="I3004" t="str">
        <f>IF(B3004&lt;'Price Schedules'!$B$18,'Price Schedules'!$A$17,'Price Schedules'!$A$18)</f>
        <v>IV1</v>
      </c>
      <c r="J3004" t="s">
        <v>38</v>
      </c>
      <c r="K3004" t="s">
        <v>39</v>
      </c>
      <c r="L3004" t="s">
        <v>40</v>
      </c>
      <c r="M3004" t="s">
        <v>41</v>
      </c>
      <c r="N3004" t="s">
        <v>42</v>
      </c>
      <c r="O3004" t="s">
        <v>43</v>
      </c>
      <c r="P3004" t="s">
        <v>44</v>
      </c>
      <c r="Q3004" t="s">
        <v>45</v>
      </c>
      <c r="R3004" t="str">
        <f t="shared" si="93"/>
        <v>Error</v>
      </c>
      <c r="S3004" t="e">
        <f>VLOOKUP($R3004,'Price Schedules'!$A$1:$H$34,4,FALSE)</f>
        <v>#N/A</v>
      </c>
      <c r="T3004" t="e">
        <f>VLOOKUP(R3004,'Price Schedules'!$A$1:$H$34,5,FALSE)</f>
        <v>#N/A</v>
      </c>
      <c r="U3004" t="e">
        <f>VLOOKUP(R3004,'Price Schedules'!$A$1:$H$34,6,FALSE)</f>
        <v>#N/A</v>
      </c>
      <c r="V3004" t="e">
        <f>VLOOKUP(R3004,'Price Schedules'!$A$1:$H$34,7,FALSE)</f>
        <v>#N/A</v>
      </c>
      <c r="W3004" t="e">
        <f>VLOOKUP(R3004,'Price Schedules'!$A$1:$H$34,8,FALSE)</f>
        <v>#N/A</v>
      </c>
    </row>
    <row r="3005" spans="1:23" x14ac:dyDescent="0.25">
      <c r="A3005">
        <f>Chargemaster!A3006</f>
        <v>0</v>
      </c>
      <c r="B3005">
        <f>Chargemaster!C3006</f>
        <v>0</v>
      </c>
      <c r="C3005">
        <f>Chargemaster!D3006</f>
        <v>0</v>
      </c>
      <c r="D3005" t="e">
        <f t="shared" si="92"/>
        <v>#N/A</v>
      </c>
      <c r="E3005" t="str">
        <f>(IF(B3005&lt;'Price Schedules'!$B$3,'Price Schedules'!$A$2,IF(B3005&lt;'Price Schedules'!$B$4,'Price Schedules'!$A$3,'Price Schedules'!$A$4)))</f>
        <v>Inj Med1</v>
      </c>
      <c r="F3005" t="str">
        <f>(IF(B3005&lt;'Price Schedules'!$B$7,'Price Schedules'!$A$6,IF(B3005&lt;'Price Schedules'!$B$8,'Price Schedules'!$A$7,'Price Schedules'!$A$8)))</f>
        <v>Chemo IV1</v>
      </c>
      <c r="G3005" t="str">
        <f>(IF(B3005&lt;'Price Schedules'!$B$11,'Price Schedules'!$A$10,IF(B3005&lt;'Price Schedules'!$B$12,'Price Schedules'!$A$11,'Price Schedules'!$A$12)))</f>
        <v>Chemo Med1</v>
      </c>
      <c r="H3005" t="str">
        <f>IF(B3005&lt;'Price Schedules'!$B$15,'Price Schedules'!$A$14,'Price Schedules'!$A$15)</f>
        <v>PASS1</v>
      </c>
      <c r="I3005" t="str">
        <f>IF(B3005&lt;'Price Schedules'!$B$18,'Price Schedules'!$A$17,'Price Schedules'!$A$18)</f>
        <v>IV1</v>
      </c>
      <c r="J3005" t="s">
        <v>38</v>
      </c>
      <c r="K3005" t="s">
        <v>39</v>
      </c>
      <c r="L3005" t="s">
        <v>40</v>
      </c>
      <c r="M3005" t="s">
        <v>41</v>
      </c>
      <c r="N3005" t="s">
        <v>42</v>
      </c>
      <c r="O3005" t="s">
        <v>43</v>
      </c>
      <c r="P3005" t="s">
        <v>44</v>
      </c>
      <c r="Q3005" t="s">
        <v>45</v>
      </c>
      <c r="R3005" t="str">
        <f t="shared" si="93"/>
        <v>Error</v>
      </c>
      <c r="S3005" t="e">
        <f>VLOOKUP($R3005,'Price Schedules'!$A$1:$H$34,4,FALSE)</f>
        <v>#N/A</v>
      </c>
      <c r="T3005" t="e">
        <f>VLOOKUP(R3005,'Price Schedules'!$A$1:$H$34,5,FALSE)</f>
        <v>#N/A</v>
      </c>
      <c r="U3005" t="e">
        <f>VLOOKUP(R3005,'Price Schedules'!$A$1:$H$34,6,FALSE)</f>
        <v>#N/A</v>
      </c>
      <c r="V3005" t="e">
        <f>VLOOKUP(R3005,'Price Schedules'!$A$1:$H$34,7,FALSE)</f>
        <v>#N/A</v>
      </c>
      <c r="W3005" t="e">
        <f>VLOOKUP(R3005,'Price Schedules'!$A$1:$H$34,8,FALSE)</f>
        <v>#N/A</v>
      </c>
    </row>
    <row r="3006" spans="1:23" x14ac:dyDescent="0.25">
      <c r="A3006">
        <f>Chargemaster!A3007</f>
        <v>0</v>
      </c>
      <c r="B3006">
        <f>Chargemaster!C3007</f>
        <v>0</v>
      </c>
      <c r="C3006">
        <f>Chargemaster!D3007</f>
        <v>0</v>
      </c>
      <c r="D3006" t="e">
        <f t="shared" si="92"/>
        <v>#N/A</v>
      </c>
      <c r="E3006" t="str">
        <f>(IF(B3006&lt;'Price Schedules'!$B$3,'Price Schedules'!$A$2,IF(B3006&lt;'Price Schedules'!$B$4,'Price Schedules'!$A$3,'Price Schedules'!$A$4)))</f>
        <v>Inj Med1</v>
      </c>
      <c r="F3006" t="str">
        <f>(IF(B3006&lt;'Price Schedules'!$B$7,'Price Schedules'!$A$6,IF(B3006&lt;'Price Schedules'!$B$8,'Price Schedules'!$A$7,'Price Schedules'!$A$8)))</f>
        <v>Chemo IV1</v>
      </c>
      <c r="G3006" t="str">
        <f>(IF(B3006&lt;'Price Schedules'!$B$11,'Price Schedules'!$A$10,IF(B3006&lt;'Price Schedules'!$B$12,'Price Schedules'!$A$11,'Price Schedules'!$A$12)))</f>
        <v>Chemo Med1</v>
      </c>
      <c r="H3006" t="str">
        <f>IF(B3006&lt;'Price Schedules'!$B$15,'Price Schedules'!$A$14,'Price Schedules'!$A$15)</f>
        <v>PASS1</v>
      </c>
      <c r="I3006" t="str">
        <f>IF(B3006&lt;'Price Schedules'!$B$18,'Price Schedules'!$A$17,'Price Schedules'!$A$18)</f>
        <v>IV1</v>
      </c>
      <c r="J3006" t="s">
        <v>38</v>
      </c>
      <c r="K3006" t="s">
        <v>39</v>
      </c>
      <c r="L3006" t="s">
        <v>40</v>
      </c>
      <c r="M3006" t="s">
        <v>41</v>
      </c>
      <c r="N3006" t="s">
        <v>42</v>
      </c>
      <c r="O3006" t="s">
        <v>43</v>
      </c>
      <c r="P3006" t="s">
        <v>44</v>
      </c>
      <c r="Q3006" t="s">
        <v>45</v>
      </c>
      <c r="R3006" t="str">
        <f t="shared" si="93"/>
        <v>Error</v>
      </c>
      <c r="S3006" t="e">
        <f>VLOOKUP($R3006,'Price Schedules'!$A$1:$H$34,4,FALSE)</f>
        <v>#N/A</v>
      </c>
      <c r="T3006" t="e">
        <f>VLOOKUP(R3006,'Price Schedules'!$A$1:$H$34,5,FALSE)</f>
        <v>#N/A</v>
      </c>
      <c r="U3006" t="e">
        <f>VLOOKUP(R3006,'Price Schedules'!$A$1:$H$34,6,FALSE)</f>
        <v>#N/A</v>
      </c>
      <c r="V3006" t="e">
        <f>VLOOKUP(R3006,'Price Schedules'!$A$1:$H$34,7,FALSE)</f>
        <v>#N/A</v>
      </c>
      <c r="W3006" t="e">
        <f>VLOOKUP(R3006,'Price Schedules'!$A$1:$H$34,8,FALSE)</f>
        <v>#N/A</v>
      </c>
    </row>
    <row r="3007" spans="1:23" x14ac:dyDescent="0.25">
      <c r="A3007">
        <f>Chargemaster!A3008</f>
        <v>0</v>
      </c>
      <c r="B3007">
        <f>Chargemaster!C3008</f>
        <v>0</v>
      </c>
      <c r="C3007">
        <f>Chargemaster!D3008</f>
        <v>0</v>
      </c>
      <c r="D3007" t="e">
        <f t="shared" si="92"/>
        <v>#N/A</v>
      </c>
      <c r="E3007" t="str">
        <f>(IF(B3007&lt;'Price Schedules'!$B$3,'Price Schedules'!$A$2,IF(B3007&lt;'Price Schedules'!$B$4,'Price Schedules'!$A$3,'Price Schedules'!$A$4)))</f>
        <v>Inj Med1</v>
      </c>
      <c r="F3007" t="str">
        <f>(IF(B3007&lt;'Price Schedules'!$B$7,'Price Schedules'!$A$6,IF(B3007&lt;'Price Schedules'!$B$8,'Price Schedules'!$A$7,'Price Schedules'!$A$8)))</f>
        <v>Chemo IV1</v>
      </c>
      <c r="G3007" t="str">
        <f>(IF(B3007&lt;'Price Schedules'!$B$11,'Price Schedules'!$A$10,IF(B3007&lt;'Price Schedules'!$B$12,'Price Schedules'!$A$11,'Price Schedules'!$A$12)))</f>
        <v>Chemo Med1</v>
      </c>
      <c r="H3007" t="str">
        <f>IF(B3007&lt;'Price Schedules'!$B$15,'Price Schedules'!$A$14,'Price Schedules'!$A$15)</f>
        <v>PASS1</v>
      </c>
      <c r="I3007" t="str">
        <f>IF(B3007&lt;'Price Schedules'!$B$18,'Price Schedules'!$A$17,'Price Schedules'!$A$18)</f>
        <v>IV1</v>
      </c>
      <c r="J3007" t="s">
        <v>38</v>
      </c>
      <c r="K3007" t="s">
        <v>39</v>
      </c>
      <c r="L3007" t="s">
        <v>40</v>
      </c>
      <c r="M3007" t="s">
        <v>41</v>
      </c>
      <c r="N3007" t="s">
        <v>42</v>
      </c>
      <c r="O3007" t="s">
        <v>43</v>
      </c>
      <c r="P3007" t="s">
        <v>44</v>
      </c>
      <c r="Q3007" t="s">
        <v>45</v>
      </c>
      <c r="R3007" t="str">
        <f t="shared" si="93"/>
        <v>Error</v>
      </c>
      <c r="S3007" t="e">
        <f>VLOOKUP($R3007,'Price Schedules'!$A$1:$H$34,4,FALSE)</f>
        <v>#N/A</v>
      </c>
      <c r="T3007" t="e">
        <f>VLOOKUP(R3007,'Price Schedules'!$A$1:$H$34,5,FALSE)</f>
        <v>#N/A</v>
      </c>
      <c r="U3007" t="e">
        <f>VLOOKUP(R3007,'Price Schedules'!$A$1:$H$34,6,FALSE)</f>
        <v>#N/A</v>
      </c>
      <c r="V3007" t="e">
        <f>VLOOKUP(R3007,'Price Schedules'!$A$1:$H$34,7,FALSE)</f>
        <v>#N/A</v>
      </c>
      <c r="W3007" t="e">
        <f>VLOOKUP(R3007,'Price Schedules'!$A$1:$H$34,8,FALSE)</f>
        <v>#N/A</v>
      </c>
    </row>
    <row r="3008" spans="1:23" x14ac:dyDescent="0.25">
      <c r="A3008">
        <f>Chargemaster!A3009</f>
        <v>0</v>
      </c>
      <c r="B3008">
        <f>Chargemaster!C3009</f>
        <v>0</v>
      </c>
      <c r="C3008">
        <f>Chargemaster!D3009</f>
        <v>0</v>
      </c>
      <c r="D3008" t="e">
        <f t="shared" si="92"/>
        <v>#N/A</v>
      </c>
      <c r="E3008" t="str">
        <f>(IF(B3008&lt;'Price Schedules'!$B$3,'Price Schedules'!$A$2,IF(B3008&lt;'Price Schedules'!$B$4,'Price Schedules'!$A$3,'Price Schedules'!$A$4)))</f>
        <v>Inj Med1</v>
      </c>
      <c r="F3008" t="str">
        <f>(IF(B3008&lt;'Price Schedules'!$B$7,'Price Schedules'!$A$6,IF(B3008&lt;'Price Schedules'!$B$8,'Price Schedules'!$A$7,'Price Schedules'!$A$8)))</f>
        <v>Chemo IV1</v>
      </c>
      <c r="G3008" t="str">
        <f>(IF(B3008&lt;'Price Schedules'!$B$11,'Price Schedules'!$A$10,IF(B3008&lt;'Price Schedules'!$B$12,'Price Schedules'!$A$11,'Price Schedules'!$A$12)))</f>
        <v>Chemo Med1</v>
      </c>
      <c r="H3008" t="str">
        <f>IF(B3008&lt;'Price Schedules'!$B$15,'Price Schedules'!$A$14,'Price Schedules'!$A$15)</f>
        <v>PASS1</v>
      </c>
      <c r="I3008" t="str">
        <f>IF(B3008&lt;'Price Schedules'!$B$18,'Price Schedules'!$A$17,'Price Schedules'!$A$18)</f>
        <v>IV1</v>
      </c>
      <c r="J3008" t="s">
        <v>38</v>
      </c>
      <c r="K3008" t="s">
        <v>39</v>
      </c>
      <c r="L3008" t="s">
        <v>40</v>
      </c>
      <c r="M3008" t="s">
        <v>41</v>
      </c>
      <c r="N3008" t="s">
        <v>42</v>
      </c>
      <c r="O3008" t="s">
        <v>43</v>
      </c>
      <c r="P3008" t="s">
        <v>44</v>
      </c>
      <c r="Q3008" t="s">
        <v>45</v>
      </c>
      <c r="R3008" t="str">
        <f t="shared" si="93"/>
        <v>Error</v>
      </c>
      <c r="S3008" t="e">
        <f>VLOOKUP($R3008,'Price Schedules'!$A$1:$H$34,4,FALSE)</f>
        <v>#N/A</v>
      </c>
      <c r="T3008" t="e">
        <f>VLOOKUP(R3008,'Price Schedules'!$A$1:$H$34,5,FALSE)</f>
        <v>#N/A</v>
      </c>
      <c r="U3008" t="e">
        <f>VLOOKUP(R3008,'Price Schedules'!$A$1:$H$34,6,FALSE)</f>
        <v>#N/A</v>
      </c>
      <c r="V3008" t="e">
        <f>VLOOKUP(R3008,'Price Schedules'!$A$1:$H$34,7,FALSE)</f>
        <v>#N/A</v>
      </c>
      <c r="W3008" t="e">
        <f>VLOOKUP(R3008,'Price Schedules'!$A$1:$H$34,8,FALSE)</f>
        <v>#N/A</v>
      </c>
    </row>
    <row r="3009" spans="1:23" x14ac:dyDescent="0.25">
      <c r="A3009">
        <f>Chargemaster!A3010</f>
        <v>0</v>
      </c>
      <c r="B3009">
        <f>Chargemaster!C3010</f>
        <v>0</v>
      </c>
      <c r="C3009">
        <f>Chargemaster!D3010</f>
        <v>0</v>
      </c>
      <c r="D3009" t="e">
        <f t="shared" si="92"/>
        <v>#N/A</v>
      </c>
      <c r="E3009" t="str">
        <f>(IF(B3009&lt;'Price Schedules'!$B$3,'Price Schedules'!$A$2,IF(B3009&lt;'Price Schedules'!$B$4,'Price Schedules'!$A$3,'Price Schedules'!$A$4)))</f>
        <v>Inj Med1</v>
      </c>
      <c r="F3009" t="str">
        <f>(IF(B3009&lt;'Price Schedules'!$B$7,'Price Schedules'!$A$6,IF(B3009&lt;'Price Schedules'!$B$8,'Price Schedules'!$A$7,'Price Schedules'!$A$8)))</f>
        <v>Chemo IV1</v>
      </c>
      <c r="G3009" t="str">
        <f>(IF(B3009&lt;'Price Schedules'!$B$11,'Price Schedules'!$A$10,IF(B3009&lt;'Price Schedules'!$B$12,'Price Schedules'!$A$11,'Price Schedules'!$A$12)))</f>
        <v>Chemo Med1</v>
      </c>
      <c r="H3009" t="str">
        <f>IF(B3009&lt;'Price Schedules'!$B$15,'Price Schedules'!$A$14,'Price Schedules'!$A$15)</f>
        <v>PASS1</v>
      </c>
      <c r="I3009" t="str">
        <f>IF(B3009&lt;'Price Schedules'!$B$18,'Price Schedules'!$A$17,'Price Schedules'!$A$18)</f>
        <v>IV1</v>
      </c>
      <c r="J3009" t="s">
        <v>38</v>
      </c>
      <c r="K3009" t="s">
        <v>39</v>
      </c>
      <c r="L3009" t="s">
        <v>40</v>
      </c>
      <c r="M3009" t="s">
        <v>41</v>
      </c>
      <c r="N3009" t="s">
        <v>42</v>
      </c>
      <c r="O3009" t="s">
        <v>43</v>
      </c>
      <c r="P3009" t="s">
        <v>44</v>
      </c>
      <c r="Q3009" t="s">
        <v>45</v>
      </c>
      <c r="R3009" t="str">
        <f t="shared" si="93"/>
        <v>Error</v>
      </c>
      <c r="S3009" t="e">
        <f>VLOOKUP($R3009,'Price Schedules'!$A$1:$H$34,4,FALSE)</f>
        <v>#N/A</v>
      </c>
      <c r="T3009" t="e">
        <f>VLOOKUP(R3009,'Price Schedules'!$A$1:$H$34,5,FALSE)</f>
        <v>#N/A</v>
      </c>
      <c r="U3009" t="e">
        <f>VLOOKUP(R3009,'Price Schedules'!$A$1:$H$34,6,FALSE)</f>
        <v>#N/A</v>
      </c>
      <c r="V3009" t="e">
        <f>VLOOKUP(R3009,'Price Schedules'!$A$1:$H$34,7,FALSE)</f>
        <v>#N/A</v>
      </c>
      <c r="W3009" t="e">
        <f>VLOOKUP(R3009,'Price Schedules'!$A$1:$H$34,8,FALSE)</f>
        <v>#N/A</v>
      </c>
    </row>
    <row r="3010" spans="1:23" x14ac:dyDescent="0.25">
      <c r="A3010">
        <f>Chargemaster!A3011</f>
        <v>0</v>
      </c>
      <c r="B3010">
        <f>Chargemaster!C3011</f>
        <v>0</v>
      </c>
      <c r="C3010">
        <f>Chargemaster!D3011</f>
        <v>0</v>
      </c>
      <c r="D3010" t="e">
        <f t="shared" si="92"/>
        <v>#N/A</v>
      </c>
      <c r="E3010" t="str">
        <f>(IF(B3010&lt;'Price Schedules'!$B$3,'Price Schedules'!$A$2,IF(B3010&lt;'Price Schedules'!$B$4,'Price Schedules'!$A$3,'Price Schedules'!$A$4)))</f>
        <v>Inj Med1</v>
      </c>
      <c r="F3010" t="str">
        <f>(IF(B3010&lt;'Price Schedules'!$B$7,'Price Schedules'!$A$6,IF(B3010&lt;'Price Schedules'!$B$8,'Price Schedules'!$A$7,'Price Schedules'!$A$8)))</f>
        <v>Chemo IV1</v>
      </c>
      <c r="G3010" t="str">
        <f>(IF(B3010&lt;'Price Schedules'!$B$11,'Price Schedules'!$A$10,IF(B3010&lt;'Price Schedules'!$B$12,'Price Schedules'!$A$11,'Price Schedules'!$A$12)))</f>
        <v>Chemo Med1</v>
      </c>
      <c r="H3010" t="str">
        <f>IF(B3010&lt;'Price Schedules'!$B$15,'Price Schedules'!$A$14,'Price Schedules'!$A$15)</f>
        <v>PASS1</v>
      </c>
      <c r="I3010" t="str">
        <f>IF(B3010&lt;'Price Schedules'!$B$18,'Price Schedules'!$A$17,'Price Schedules'!$A$18)</f>
        <v>IV1</v>
      </c>
      <c r="J3010" t="s">
        <v>38</v>
      </c>
      <c r="K3010" t="s">
        <v>39</v>
      </c>
      <c r="L3010" t="s">
        <v>40</v>
      </c>
      <c r="M3010" t="s">
        <v>41</v>
      </c>
      <c r="N3010" t="s">
        <v>42</v>
      </c>
      <c r="O3010" t="s">
        <v>43</v>
      </c>
      <c r="P3010" t="s">
        <v>44</v>
      </c>
      <c r="Q3010" t="s">
        <v>45</v>
      </c>
      <c r="R3010" t="str">
        <f t="shared" si="93"/>
        <v>Error</v>
      </c>
      <c r="S3010" t="e">
        <f>VLOOKUP($R3010,'Price Schedules'!$A$1:$H$34,4,FALSE)</f>
        <v>#N/A</v>
      </c>
      <c r="T3010" t="e">
        <f>VLOOKUP(R3010,'Price Schedules'!$A$1:$H$34,5,FALSE)</f>
        <v>#N/A</v>
      </c>
      <c r="U3010" t="e">
        <f>VLOOKUP(R3010,'Price Schedules'!$A$1:$H$34,6,FALSE)</f>
        <v>#N/A</v>
      </c>
      <c r="V3010" t="e">
        <f>VLOOKUP(R3010,'Price Schedules'!$A$1:$H$34,7,FALSE)</f>
        <v>#N/A</v>
      </c>
      <c r="W3010" t="e">
        <f>VLOOKUP(R3010,'Price Schedules'!$A$1:$H$34,8,FALSE)</f>
        <v>#N/A</v>
      </c>
    </row>
    <row r="3011" spans="1:23" x14ac:dyDescent="0.25">
      <c r="A3011">
        <f>Chargemaster!A3012</f>
        <v>0</v>
      </c>
      <c r="B3011">
        <f>Chargemaster!C3012</f>
        <v>0</v>
      </c>
      <c r="C3011">
        <f>Chargemaster!D3012</f>
        <v>0</v>
      </c>
      <c r="D3011" t="e">
        <f t="shared" ref="D3011:D3074" si="94">IF(((B3011*(S3011+1))+T3011)&lt;W3011,W3011,((B3011*(S3011+1))+T3011))</f>
        <v>#N/A</v>
      </c>
      <c r="E3011" t="str">
        <f>(IF(B3011&lt;'Price Schedules'!$B$3,'Price Schedules'!$A$2,IF(B3011&lt;'Price Schedules'!$B$4,'Price Schedules'!$A$3,'Price Schedules'!$A$4)))</f>
        <v>Inj Med1</v>
      </c>
      <c r="F3011" t="str">
        <f>(IF(B3011&lt;'Price Schedules'!$B$7,'Price Schedules'!$A$6,IF(B3011&lt;'Price Schedules'!$B$8,'Price Schedules'!$A$7,'Price Schedules'!$A$8)))</f>
        <v>Chemo IV1</v>
      </c>
      <c r="G3011" t="str">
        <f>(IF(B3011&lt;'Price Schedules'!$B$11,'Price Schedules'!$A$10,IF(B3011&lt;'Price Schedules'!$B$12,'Price Schedules'!$A$11,'Price Schedules'!$A$12)))</f>
        <v>Chemo Med1</v>
      </c>
      <c r="H3011" t="str">
        <f>IF(B3011&lt;'Price Schedules'!$B$15,'Price Schedules'!$A$14,'Price Schedules'!$A$15)</f>
        <v>PASS1</v>
      </c>
      <c r="I3011" t="str">
        <f>IF(B3011&lt;'Price Schedules'!$B$18,'Price Schedules'!$A$17,'Price Schedules'!$A$18)</f>
        <v>IV1</v>
      </c>
      <c r="J3011" t="s">
        <v>38</v>
      </c>
      <c r="K3011" t="s">
        <v>39</v>
      </c>
      <c r="L3011" t="s">
        <v>40</v>
      </c>
      <c r="M3011" t="s">
        <v>41</v>
      </c>
      <c r="N3011" t="s">
        <v>42</v>
      </c>
      <c r="O3011" t="s">
        <v>43</v>
      </c>
      <c r="P3011" t="s">
        <v>44</v>
      </c>
      <c r="Q3011" t="s">
        <v>45</v>
      </c>
      <c r="R3011" t="str">
        <f t="shared" ref="R3011:R3074" si="95">IF(C3011=$E$1,E3011,IF(C3011=$F$1,F3011,IF(C3011=$G$1,G3011,IF(C3011=$H$1,H3011,IF(C3011=$I$1,I3011,IF(C3011=$J$1,J3011,IF(C3011=$K$1,K3011,IF(C3011=$L$1,L3011,IF(C3011=$M$1,M3011,IF(C3011=$N$1,N3011,IF(C3011=$O$1,O3011,IF(C3011=$P$1,P3011,IF(C3011=$Q$1,Q3011,"Error")))))))))))))</f>
        <v>Error</v>
      </c>
      <c r="S3011" t="e">
        <f>VLOOKUP($R3011,'Price Schedules'!$A$1:$H$34,4,FALSE)</f>
        <v>#N/A</v>
      </c>
      <c r="T3011" t="e">
        <f>VLOOKUP(R3011,'Price Schedules'!$A$1:$H$34,5,FALSE)</f>
        <v>#N/A</v>
      </c>
      <c r="U3011" t="e">
        <f>VLOOKUP(R3011,'Price Schedules'!$A$1:$H$34,6,FALSE)</f>
        <v>#N/A</v>
      </c>
      <c r="V3011" t="e">
        <f>VLOOKUP(R3011,'Price Schedules'!$A$1:$H$34,7,FALSE)</f>
        <v>#N/A</v>
      </c>
      <c r="W3011" t="e">
        <f>VLOOKUP(R3011,'Price Schedules'!$A$1:$H$34,8,FALSE)</f>
        <v>#N/A</v>
      </c>
    </row>
    <row r="3012" spans="1:23" x14ac:dyDescent="0.25">
      <c r="A3012">
        <f>Chargemaster!A3013</f>
        <v>0</v>
      </c>
      <c r="B3012">
        <f>Chargemaster!C3013</f>
        <v>0</v>
      </c>
      <c r="C3012">
        <f>Chargemaster!D3013</f>
        <v>0</v>
      </c>
      <c r="D3012" t="e">
        <f t="shared" si="94"/>
        <v>#N/A</v>
      </c>
      <c r="E3012" t="str">
        <f>(IF(B3012&lt;'Price Schedules'!$B$3,'Price Schedules'!$A$2,IF(B3012&lt;'Price Schedules'!$B$4,'Price Schedules'!$A$3,'Price Schedules'!$A$4)))</f>
        <v>Inj Med1</v>
      </c>
      <c r="F3012" t="str">
        <f>(IF(B3012&lt;'Price Schedules'!$B$7,'Price Schedules'!$A$6,IF(B3012&lt;'Price Schedules'!$B$8,'Price Schedules'!$A$7,'Price Schedules'!$A$8)))</f>
        <v>Chemo IV1</v>
      </c>
      <c r="G3012" t="str">
        <f>(IF(B3012&lt;'Price Schedules'!$B$11,'Price Schedules'!$A$10,IF(B3012&lt;'Price Schedules'!$B$12,'Price Schedules'!$A$11,'Price Schedules'!$A$12)))</f>
        <v>Chemo Med1</v>
      </c>
      <c r="H3012" t="str">
        <f>IF(B3012&lt;'Price Schedules'!$B$15,'Price Schedules'!$A$14,'Price Schedules'!$A$15)</f>
        <v>PASS1</v>
      </c>
      <c r="I3012" t="str">
        <f>IF(B3012&lt;'Price Schedules'!$B$18,'Price Schedules'!$A$17,'Price Schedules'!$A$18)</f>
        <v>IV1</v>
      </c>
      <c r="J3012" t="s">
        <v>38</v>
      </c>
      <c r="K3012" t="s">
        <v>39</v>
      </c>
      <c r="L3012" t="s">
        <v>40</v>
      </c>
      <c r="M3012" t="s">
        <v>41</v>
      </c>
      <c r="N3012" t="s">
        <v>42</v>
      </c>
      <c r="O3012" t="s">
        <v>43</v>
      </c>
      <c r="P3012" t="s">
        <v>44</v>
      </c>
      <c r="Q3012" t="s">
        <v>45</v>
      </c>
      <c r="R3012" t="str">
        <f t="shared" si="95"/>
        <v>Error</v>
      </c>
      <c r="S3012" t="e">
        <f>VLOOKUP($R3012,'Price Schedules'!$A$1:$H$34,4,FALSE)</f>
        <v>#N/A</v>
      </c>
      <c r="T3012" t="e">
        <f>VLOOKUP(R3012,'Price Schedules'!$A$1:$H$34,5,FALSE)</f>
        <v>#N/A</v>
      </c>
      <c r="U3012" t="e">
        <f>VLOOKUP(R3012,'Price Schedules'!$A$1:$H$34,6,FALSE)</f>
        <v>#N/A</v>
      </c>
      <c r="V3012" t="e">
        <f>VLOOKUP(R3012,'Price Schedules'!$A$1:$H$34,7,FALSE)</f>
        <v>#N/A</v>
      </c>
      <c r="W3012" t="e">
        <f>VLOOKUP(R3012,'Price Schedules'!$A$1:$H$34,8,FALSE)</f>
        <v>#N/A</v>
      </c>
    </row>
    <row r="3013" spans="1:23" x14ac:dyDescent="0.25">
      <c r="A3013">
        <f>Chargemaster!A3014</f>
        <v>0</v>
      </c>
      <c r="B3013">
        <f>Chargemaster!C3014</f>
        <v>0</v>
      </c>
      <c r="C3013">
        <f>Chargemaster!D3014</f>
        <v>0</v>
      </c>
      <c r="D3013" t="e">
        <f t="shared" si="94"/>
        <v>#N/A</v>
      </c>
      <c r="E3013" t="str">
        <f>(IF(B3013&lt;'Price Schedules'!$B$3,'Price Schedules'!$A$2,IF(B3013&lt;'Price Schedules'!$B$4,'Price Schedules'!$A$3,'Price Schedules'!$A$4)))</f>
        <v>Inj Med1</v>
      </c>
      <c r="F3013" t="str">
        <f>(IF(B3013&lt;'Price Schedules'!$B$7,'Price Schedules'!$A$6,IF(B3013&lt;'Price Schedules'!$B$8,'Price Schedules'!$A$7,'Price Schedules'!$A$8)))</f>
        <v>Chemo IV1</v>
      </c>
      <c r="G3013" t="str">
        <f>(IF(B3013&lt;'Price Schedules'!$B$11,'Price Schedules'!$A$10,IF(B3013&lt;'Price Schedules'!$B$12,'Price Schedules'!$A$11,'Price Schedules'!$A$12)))</f>
        <v>Chemo Med1</v>
      </c>
      <c r="H3013" t="str">
        <f>IF(B3013&lt;'Price Schedules'!$B$15,'Price Schedules'!$A$14,'Price Schedules'!$A$15)</f>
        <v>PASS1</v>
      </c>
      <c r="I3013" t="str">
        <f>IF(B3013&lt;'Price Schedules'!$B$18,'Price Schedules'!$A$17,'Price Schedules'!$A$18)</f>
        <v>IV1</v>
      </c>
      <c r="J3013" t="s">
        <v>38</v>
      </c>
      <c r="K3013" t="s">
        <v>39</v>
      </c>
      <c r="L3013" t="s">
        <v>40</v>
      </c>
      <c r="M3013" t="s">
        <v>41</v>
      </c>
      <c r="N3013" t="s">
        <v>42</v>
      </c>
      <c r="O3013" t="s">
        <v>43</v>
      </c>
      <c r="P3013" t="s">
        <v>44</v>
      </c>
      <c r="Q3013" t="s">
        <v>45</v>
      </c>
      <c r="R3013" t="str">
        <f t="shared" si="95"/>
        <v>Error</v>
      </c>
      <c r="S3013" t="e">
        <f>VLOOKUP($R3013,'Price Schedules'!$A$1:$H$34,4,FALSE)</f>
        <v>#N/A</v>
      </c>
      <c r="T3013" t="e">
        <f>VLOOKUP(R3013,'Price Schedules'!$A$1:$H$34,5,FALSE)</f>
        <v>#N/A</v>
      </c>
      <c r="U3013" t="e">
        <f>VLOOKUP(R3013,'Price Schedules'!$A$1:$H$34,6,FALSE)</f>
        <v>#N/A</v>
      </c>
      <c r="V3013" t="e">
        <f>VLOOKUP(R3013,'Price Schedules'!$A$1:$H$34,7,FALSE)</f>
        <v>#N/A</v>
      </c>
      <c r="W3013" t="e">
        <f>VLOOKUP(R3013,'Price Schedules'!$A$1:$H$34,8,FALSE)</f>
        <v>#N/A</v>
      </c>
    </row>
    <row r="3014" spans="1:23" x14ac:dyDescent="0.25">
      <c r="A3014">
        <f>Chargemaster!A3015</f>
        <v>0</v>
      </c>
      <c r="B3014">
        <f>Chargemaster!C3015</f>
        <v>0</v>
      </c>
      <c r="C3014">
        <f>Chargemaster!D3015</f>
        <v>0</v>
      </c>
      <c r="D3014" t="e">
        <f t="shared" si="94"/>
        <v>#N/A</v>
      </c>
      <c r="E3014" t="str">
        <f>(IF(B3014&lt;'Price Schedules'!$B$3,'Price Schedules'!$A$2,IF(B3014&lt;'Price Schedules'!$B$4,'Price Schedules'!$A$3,'Price Schedules'!$A$4)))</f>
        <v>Inj Med1</v>
      </c>
      <c r="F3014" t="str">
        <f>(IF(B3014&lt;'Price Schedules'!$B$7,'Price Schedules'!$A$6,IF(B3014&lt;'Price Schedules'!$B$8,'Price Schedules'!$A$7,'Price Schedules'!$A$8)))</f>
        <v>Chemo IV1</v>
      </c>
      <c r="G3014" t="str">
        <f>(IF(B3014&lt;'Price Schedules'!$B$11,'Price Schedules'!$A$10,IF(B3014&lt;'Price Schedules'!$B$12,'Price Schedules'!$A$11,'Price Schedules'!$A$12)))</f>
        <v>Chemo Med1</v>
      </c>
      <c r="H3014" t="str">
        <f>IF(B3014&lt;'Price Schedules'!$B$15,'Price Schedules'!$A$14,'Price Schedules'!$A$15)</f>
        <v>PASS1</v>
      </c>
      <c r="I3014" t="str">
        <f>IF(B3014&lt;'Price Schedules'!$B$18,'Price Schedules'!$A$17,'Price Schedules'!$A$18)</f>
        <v>IV1</v>
      </c>
      <c r="J3014" t="s">
        <v>38</v>
      </c>
      <c r="K3014" t="s">
        <v>39</v>
      </c>
      <c r="L3014" t="s">
        <v>40</v>
      </c>
      <c r="M3014" t="s">
        <v>41</v>
      </c>
      <c r="N3014" t="s">
        <v>42</v>
      </c>
      <c r="O3014" t="s">
        <v>43</v>
      </c>
      <c r="P3014" t="s">
        <v>44</v>
      </c>
      <c r="Q3014" t="s">
        <v>45</v>
      </c>
      <c r="R3014" t="str">
        <f t="shared" si="95"/>
        <v>Error</v>
      </c>
      <c r="S3014" t="e">
        <f>VLOOKUP($R3014,'Price Schedules'!$A$1:$H$34,4,FALSE)</f>
        <v>#N/A</v>
      </c>
      <c r="T3014" t="e">
        <f>VLOOKUP(R3014,'Price Schedules'!$A$1:$H$34,5,FALSE)</f>
        <v>#N/A</v>
      </c>
      <c r="U3014" t="e">
        <f>VLOOKUP(R3014,'Price Schedules'!$A$1:$H$34,6,FALSE)</f>
        <v>#N/A</v>
      </c>
      <c r="V3014" t="e">
        <f>VLOOKUP(R3014,'Price Schedules'!$A$1:$H$34,7,FALSE)</f>
        <v>#N/A</v>
      </c>
      <c r="W3014" t="e">
        <f>VLOOKUP(R3014,'Price Schedules'!$A$1:$H$34,8,FALSE)</f>
        <v>#N/A</v>
      </c>
    </row>
    <row r="3015" spans="1:23" x14ac:dyDescent="0.25">
      <c r="A3015">
        <f>Chargemaster!A3016</f>
        <v>0</v>
      </c>
      <c r="B3015">
        <f>Chargemaster!C3016</f>
        <v>0</v>
      </c>
      <c r="C3015">
        <f>Chargemaster!D3016</f>
        <v>0</v>
      </c>
      <c r="D3015" t="e">
        <f t="shared" si="94"/>
        <v>#N/A</v>
      </c>
      <c r="E3015" t="str">
        <f>(IF(B3015&lt;'Price Schedules'!$B$3,'Price Schedules'!$A$2,IF(B3015&lt;'Price Schedules'!$B$4,'Price Schedules'!$A$3,'Price Schedules'!$A$4)))</f>
        <v>Inj Med1</v>
      </c>
      <c r="F3015" t="str">
        <f>(IF(B3015&lt;'Price Schedules'!$B$7,'Price Schedules'!$A$6,IF(B3015&lt;'Price Schedules'!$B$8,'Price Schedules'!$A$7,'Price Schedules'!$A$8)))</f>
        <v>Chemo IV1</v>
      </c>
      <c r="G3015" t="str">
        <f>(IF(B3015&lt;'Price Schedules'!$B$11,'Price Schedules'!$A$10,IF(B3015&lt;'Price Schedules'!$B$12,'Price Schedules'!$A$11,'Price Schedules'!$A$12)))</f>
        <v>Chemo Med1</v>
      </c>
      <c r="H3015" t="str">
        <f>IF(B3015&lt;'Price Schedules'!$B$15,'Price Schedules'!$A$14,'Price Schedules'!$A$15)</f>
        <v>PASS1</v>
      </c>
      <c r="I3015" t="str">
        <f>IF(B3015&lt;'Price Schedules'!$B$18,'Price Schedules'!$A$17,'Price Schedules'!$A$18)</f>
        <v>IV1</v>
      </c>
      <c r="J3015" t="s">
        <v>38</v>
      </c>
      <c r="K3015" t="s">
        <v>39</v>
      </c>
      <c r="L3015" t="s">
        <v>40</v>
      </c>
      <c r="M3015" t="s">
        <v>41</v>
      </c>
      <c r="N3015" t="s">
        <v>42</v>
      </c>
      <c r="O3015" t="s">
        <v>43</v>
      </c>
      <c r="P3015" t="s">
        <v>44</v>
      </c>
      <c r="Q3015" t="s">
        <v>45</v>
      </c>
      <c r="R3015" t="str">
        <f t="shared" si="95"/>
        <v>Error</v>
      </c>
      <c r="S3015" t="e">
        <f>VLOOKUP($R3015,'Price Schedules'!$A$1:$H$34,4,FALSE)</f>
        <v>#N/A</v>
      </c>
      <c r="T3015" t="e">
        <f>VLOOKUP(R3015,'Price Schedules'!$A$1:$H$34,5,FALSE)</f>
        <v>#N/A</v>
      </c>
      <c r="U3015" t="e">
        <f>VLOOKUP(R3015,'Price Schedules'!$A$1:$H$34,6,FALSE)</f>
        <v>#N/A</v>
      </c>
      <c r="V3015" t="e">
        <f>VLOOKUP(R3015,'Price Schedules'!$A$1:$H$34,7,FALSE)</f>
        <v>#N/A</v>
      </c>
      <c r="W3015" t="e">
        <f>VLOOKUP(R3015,'Price Schedules'!$A$1:$H$34,8,FALSE)</f>
        <v>#N/A</v>
      </c>
    </row>
    <row r="3016" spans="1:23" x14ac:dyDescent="0.25">
      <c r="A3016">
        <f>Chargemaster!A3017</f>
        <v>0</v>
      </c>
      <c r="B3016">
        <f>Chargemaster!C3017</f>
        <v>0</v>
      </c>
      <c r="C3016">
        <f>Chargemaster!D3017</f>
        <v>0</v>
      </c>
      <c r="D3016" t="e">
        <f t="shared" si="94"/>
        <v>#N/A</v>
      </c>
      <c r="E3016" t="str">
        <f>(IF(B3016&lt;'Price Schedules'!$B$3,'Price Schedules'!$A$2,IF(B3016&lt;'Price Schedules'!$B$4,'Price Schedules'!$A$3,'Price Schedules'!$A$4)))</f>
        <v>Inj Med1</v>
      </c>
      <c r="F3016" t="str">
        <f>(IF(B3016&lt;'Price Schedules'!$B$7,'Price Schedules'!$A$6,IF(B3016&lt;'Price Schedules'!$B$8,'Price Schedules'!$A$7,'Price Schedules'!$A$8)))</f>
        <v>Chemo IV1</v>
      </c>
      <c r="G3016" t="str">
        <f>(IF(B3016&lt;'Price Schedules'!$B$11,'Price Schedules'!$A$10,IF(B3016&lt;'Price Schedules'!$B$12,'Price Schedules'!$A$11,'Price Schedules'!$A$12)))</f>
        <v>Chemo Med1</v>
      </c>
      <c r="H3016" t="str">
        <f>IF(B3016&lt;'Price Schedules'!$B$15,'Price Schedules'!$A$14,'Price Schedules'!$A$15)</f>
        <v>PASS1</v>
      </c>
      <c r="I3016" t="str">
        <f>IF(B3016&lt;'Price Schedules'!$B$18,'Price Schedules'!$A$17,'Price Schedules'!$A$18)</f>
        <v>IV1</v>
      </c>
      <c r="J3016" t="s">
        <v>38</v>
      </c>
      <c r="K3016" t="s">
        <v>39</v>
      </c>
      <c r="L3016" t="s">
        <v>40</v>
      </c>
      <c r="M3016" t="s">
        <v>41</v>
      </c>
      <c r="N3016" t="s">
        <v>42</v>
      </c>
      <c r="O3016" t="s">
        <v>43</v>
      </c>
      <c r="P3016" t="s">
        <v>44</v>
      </c>
      <c r="Q3016" t="s">
        <v>45</v>
      </c>
      <c r="R3016" t="str">
        <f t="shared" si="95"/>
        <v>Error</v>
      </c>
      <c r="S3016" t="e">
        <f>VLOOKUP($R3016,'Price Schedules'!$A$1:$H$34,4,FALSE)</f>
        <v>#N/A</v>
      </c>
      <c r="T3016" t="e">
        <f>VLOOKUP(R3016,'Price Schedules'!$A$1:$H$34,5,FALSE)</f>
        <v>#N/A</v>
      </c>
      <c r="U3016" t="e">
        <f>VLOOKUP(R3016,'Price Schedules'!$A$1:$H$34,6,FALSE)</f>
        <v>#N/A</v>
      </c>
      <c r="V3016" t="e">
        <f>VLOOKUP(R3016,'Price Schedules'!$A$1:$H$34,7,FALSE)</f>
        <v>#N/A</v>
      </c>
      <c r="W3016" t="e">
        <f>VLOOKUP(R3016,'Price Schedules'!$A$1:$H$34,8,FALSE)</f>
        <v>#N/A</v>
      </c>
    </row>
    <row r="3017" spans="1:23" x14ac:dyDescent="0.25">
      <c r="A3017">
        <f>Chargemaster!A3018</f>
        <v>0</v>
      </c>
      <c r="B3017">
        <f>Chargemaster!C3018</f>
        <v>0</v>
      </c>
      <c r="C3017">
        <f>Chargemaster!D3018</f>
        <v>0</v>
      </c>
      <c r="D3017" t="e">
        <f t="shared" si="94"/>
        <v>#N/A</v>
      </c>
      <c r="E3017" t="str">
        <f>(IF(B3017&lt;'Price Schedules'!$B$3,'Price Schedules'!$A$2,IF(B3017&lt;'Price Schedules'!$B$4,'Price Schedules'!$A$3,'Price Schedules'!$A$4)))</f>
        <v>Inj Med1</v>
      </c>
      <c r="F3017" t="str">
        <f>(IF(B3017&lt;'Price Schedules'!$B$7,'Price Schedules'!$A$6,IF(B3017&lt;'Price Schedules'!$B$8,'Price Schedules'!$A$7,'Price Schedules'!$A$8)))</f>
        <v>Chemo IV1</v>
      </c>
      <c r="G3017" t="str">
        <f>(IF(B3017&lt;'Price Schedules'!$B$11,'Price Schedules'!$A$10,IF(B3017&lt;'Price Schedules'!$B$12,'Price Schedules'!$A$11,'Price Schedules'!$A$12)))</f>
        <v>Chemo Med1</v>
      </c>
      <c r="H3017" t="str">
        <f>IF(B3017&lt;'Price Schedules'!$B$15,'Price Schedules'!$A$14,'Price Schedules'!$A$15)</f>
        <v>PASS1</v>
      </c>
      <c r="I3017" t="str">
        <f>IF(B3017&lt;'Price Schedules'!$B$18,'Price Schedules'!$A$17,'Price Schedules'!$A$18)</f>
        <v>IV1</v>
      </c>
      <c r="J3017" t="s">
        <v>38</v>
      </c>
      <c r="K3017" t="s">
        <v>39</v>
      </c>
      <c r="L3017" t="s">
        <v>40</v>
      </c>
      <c r="M3017" t="s">
        <v>41</v>
      </c>
      <c r="N3017" t="s">
        <v>42</v>
      </c>
      <c r="O3017" t="s">
        <v>43</v>
      </c>
      <c r="P3017" t="s">
        <v>44</v>
      </c>
      <c r="Q3017" t="s">
        <v>45</v>
      </c>
      <c r="R3017" t="str">
        <f t="shared" si="95"/>
        <v>Error</v>
      </c>
      <c r="S3017" t="e">
        <f>VLOOKUP($R3017,'Price Schedules'!$A$1:$H$34,4,FALSE)</f>
        <v>#N/A</v>
      </c>
      <c r="T3017" t="e">
        <f>VLOOKUP(R3017,'Price Schedules'!$A$1:$H$34,5,FALSE)</f>
        <v>#N/A</v>
      </c>
      <c r="U3017" t="e">
        <f>VLOOKUP(R3017,'Price Schedules'!$A$1:$H$34,6,FALSE)</f>
        <v>#N/A</v>
      </c>
      <c r="V3017" t="e">
        <f>VLOOKUP(R3017,'Price Schedules'!$A$1:$H$34,7,FALSE)</f>
        <v>#N/A</v>
      </c>
      <c r="W3017" t="e">
        <f>VLOOKUP(R3017,'Price Schedules'!$A$1:$H$34,8,FALSE)</f>
        <v>#N/A</v>
      </c>
    </row>
    <row r="3018" spans="1:23" x14ac:dyDescent="0.25">
      <c r="A3018">
        <f>Chargemaster!A3019</f>
        <v>0</v>
      </c>
      <c r="B3018">
        <f>Chargemaster!C3019</f>
        <v>0</v>
      </c>
      <c r="C3018">
        <f>Chargemaster!D3019</f>
        <v>0</v>
      </c>
      <c r="D3018" t="e">
        <f t="shared" si="94"/>
        <v>#N/A</v>
      </c>
      <c r="E3018" t="str">
        <f>(IF(B3018&lt;'Price Schedules'!$B$3,'Price Schedules'!$A$2,IF(B3018&lt;'Price Schedules'!$B$4,'Price Schedules'!$A$3,'Price Schedules'!$A$4)))</f>
        <v>Inj Med1</v>
      </c>
      <c r="F3018" t="str">
        <f>(IF(B3018&lt;'Price Schedules'!$B$7,'Price Schedules'!$A$6,IF(B3018&lt;'Price Schedules'!$B$8,'Price Schedules'!$A$7,'Price Schedules'!$A$8)))</f>
        <v>Chemo IV1</v>
      </c>
      <c r="G3018" t="str">
        <f>(IF(B3018&lt;'Price Schedules'!$B$11,'Price Schedules'!$A$10,IF(B3018&lt;'Price Schedules'!$B$12,'Price Schedules'!$A$11,'Price Schedules'!$A$12)))</f>
        <v>Chemo Med1</v>
      </c>
      <c r="H3018" t="str">
        <f>IF(B3018&lt;'Price Schedules'!$B$15,'Price Schedules'!$A$14,'Price Schedules'!$A$15)</f>
        <v>PASS1</v>
      </c>
      <c r="I3018" t="str">
        <f>IF(B3018&lt;'Price Schedules'!$B$18,'Price Schedules'!$A$17,'Price Schedules'!$A$18)</f>
        <v>IV1</v>
      </c>
      <c r="J3018" t="s">
        <v>38</v>
      </c>
      <c r="K3018" t="s">
        <v>39</v>
      </c>
      <c r="L3018" t="s">
        <v>40</v>
      </c>
      <c r="M3018" t="s">
        <v>41</v>
      </c>
      <c r="N3018" t="s">
        <v>42</v>
      </c>
      <c r="O3018" t="s">
        <v>43</v>
      </c>
      <c r="P3018" t="s">
        <v>44</v>
      </c>
      <c r="Q3018" t="s">
        <v>45</v>
      </c>
      <c r="R3018" t="str">
        <f t="shared" si="95"/>
        <v>Error</v>
      </c>
      <c r="S3018" t="e">
        <f>VLOOKUP($R3018,'Price Schedules'!$A$1:$H$34,4,FALSE)</f>
        <v>#N/A</v>
      </c>
      <c r="T3018" t="e">
        <f>VLOOKUP(R3018,'Price Schedules'!$A$1:$H$34,5,FALSE)</f>
        <v>#N/A</v>
      </c>
      <c r="U3018" t="e">
        <f>VLOOKUP(R3018,'Price Schedules'!$A$1:$H$34,6,FALSE)</f>
        <v>#N/A</v>
      </c>
      <c r="V3018" t="e">
        <f>VLOOKUP(R3018,'Price Schedules'!$A$1:$H$34,7,FALSE)</f>
        <v>#N/A</v>
      </c>
      <c r="W3018" t="e">
        <f>VLOOKUP(R3018,'Price Schedules'!$A$1:$H$34,8,FALSE)</f>
        <v>#N/A</v>
      </c>
    </row>
    <row r="3019" spans="1:23" x14ac:dyDescent="0.25">
      <c r="A3019">
        <f>Chargemaster!A3020</f>
        <v>0</v>
      </c>
      <c r="B3019">
        <f>Chargemaster!C3020</f>
        <v>0</v>
      </c>
      <c r="C3019">
        <f>Chargemaster!D3020</f>
        <v>0</v>
      </c>
      <c r="D3019" t="e">
        <f t="shared" si="94"/>
        <v>#N/A</v>
      </c>
      <c r="E3019" t="str">
        <f>(IF(B3019&lt;'Price Schedules'!$B$3,'Price Schedules'!$A$2,IF(B3019&lt;'Price Schedules'!$B$4,'Price Schedules'!$A$3,'Price Schedules'!$A$4)))</f>
        <v>Inj Med1</v>
      </c>
      <c r="F3019" t="str">
        <f>(IF(B3019&lt;'Price Schedules'!$B$7,'Price Schedules'!$A$6,IF(B3019&lt;'Price Schedules'!$B$8,'Price Schedules'!$A$7,'Price Schedules'!$A$8)))</f>
        <v>Chemo IV1</v>
      </c>
      <c r="G3019" t="str">
        <f>(IF(B3019&lt;'Price Schedules'!$B$11,'Price Schedules'!$A$10,IF(B3019&lt;'Price Schedules'!$B$12,'Price Schedules'!$A$11,'Price Schedules'!$A$12)))</f>
        <v>Chemo Med1</v>
      </c>
      <c r="H3019" t="str">
        <f>IF(B3019&lt;'Price Schedules'!$B$15,'Price Schedules'!$A$14,'Price Schedules'!$A$15)</f>
        <v>PASS1</v>
      </c>
      <c r="I3019" t="str">
        <f>IF(B3019&lt;'Price Schedules'!$B$18,'Price Schedules'!$A$17,'Price Schedules'!$A$18)</f>
        <v>IV1</v>
      </c>
      <c r="J3019" t="s">
        <v>38</v>
      </c>
      <c r="K3019" t="s">
        <v>39</v>
      </c>
      <c r="L3019" t="s">
        <v>40</v>
      </c>
      <c r="M3019" t="s">
        <v>41</v>
      </c>
      <c r="N3019" t="s">
        <v>42</v>
      </c>
      <c r="O3019" t="s">
        <v>43</v>
      </c>
      <c r="P3019" t="s">
        <v>44</v>
      </c>
      <c r="Q3019" t="s">
        <v>45</v>
      </c>
      <c r="R3019" t="str">
        <f t="shared" si="95"/>
        <v>Error</v>
      </c>
      <c r="S3019" t="e">
        <f>VLOOKUP($R3019,'Price Schedules'!$A$1:$H$34,4,FALSE)</f>
        <v>#N/A</v>
      </c>
      <c r="T3019" t="e">
        <f>VLOOKUP(R3019,'Price Schedules'!$A$1:$H$34,5,FALSE)</f>
        <v>#N/A</v>
      </c>
      <c r="U3019" t="e">
        <f>VLOOKUP(R3019,'Price Schedules'!$A$1:$H$34,6,FALSE)</f>
        <v>#N/A</v>
      </c>
      <c r="V3019" t="e">
        <f>VLOOKUP(R3019,'Price Schedules'!$A$1:$H$34,7,FALSE)</f>
        <v>#N/A</v>
      </c>
      <c r="W3019" t="e">
        <f>VLOOKUP(R3019,'Price Schedules'!$A$1:$H$34,8,FALSE)</f>
        <v>#N/A</v>
      </c>
    </row>
    <row r="3020" spans="1:23" x14ac:dyDescent="0.25">
      <c r="A3020">
        <f>Chargemaster!A3021</f>
        <v>0</v>
      </c>
      <c r="B3020">
        <f>Chargemaster!C3021</f>
        <v>0</v>
      </c>
      <c r="C3020">
        <f>Chargemaster!D3021</f>
        <v>0</v>
      </c>
      <c r="D3020" t="e">
        <f t="shared" si="94"/>
        <v>#N/A</v>
      </c>
      <c r="E3020" t="str">
        <f>(IF(B3020&lt;'Price Schedules'!$B$3,'Price Schedules'!$A$2,IF(B3020&lt;'Price Schedules'!$B$4,'Price Schedules'!$A$3,'Price Schedules'!$A$4)))</f>
        <v>Inj Med1</v>
      </c>
      <c r="F3020" t="str">
        <f>(IF(B3020&lt;'Price Schedules'!$B$7,'Price Schedules'!$A$6,IF(B3020&lt;'Price Schedules'!$B$8,'Price Schedules'!$A$7,'Price Schedules'!$A$8)))</f>
        <v>Chemo IV1</v>
      </c>
      <c r="G3020" t="str">
        <f>(IF(B3020&lt;'Price Schedules'!$B$11,'Price Schedules'!$A$10,IF(B3020&lt;'Price Schedules'!$B$12,'Price Schedules'!$A$11,'Price Schedules'!$A$12)))</f>
        <v>Chemo Med1</v>
      </c>
      <c r="H3020" t="str">
        <f>IF(B3020&lt;'Price Schedules'!$B$15,'Price Schedules'!$A$14,'Price Schedules'!$A$15)</f>
        <v>PASS1</v>
      </c>
      <c r="I3020" t="str">
        <f>IF(B3020&lt;'Price Schedules'!$B$18,'Price Schedules'!$A$17,'Price Schedules'!$A$18)</f>
        <v>IV1</v>
      </c>
      <c r="J3020" t="s">
        <v>38</v>
      </c>
      <c r="K3020" t="s">
        <v>39</v>
      </c>
      <c r="L3020" t="s">
        <v>40</v>
      </c>
      <c r="M3020" t="s">
        <v>41</v>
      </c>
      <c r="N3020" t="s">
        <v>42</v>
      </c>
      <c r="O3020" t="s">
        <v>43</v>
      </c>
      <c r="P3020" t="s">
        <v>44</v>
      </c>
      <c r="Q3020" t="s">
        <v>45</v>
      </c>
      <c r="R3020" t="str">
        <f t="shared" si="95"/>
        <v>Error</v>
      </c>
      <c r="S3020" t="e">
        <f>VLOOKUP($R3020,'Price Schedules'!$A$1:$H$34,4,FALSE)</f>
        <v>#N/A</v>
      </c>
      <c r="T3020" t="e">
        <f>VLOOKUP(R3020,'Price Schedules'!$A$1:$H$34,5,FALSE)</f>
        <v>#N/A</v>
      </c>
      <c r="U3020" t="e">
        <f>VLOOKUP(R3020,'Price Schedules'!$A$1:$H$34,6,FALSE)</f>
        <v>#N/A</v>
      </c>
      <c r="V3020" t="e">
        <f>VLOOKUP(R3020,'Price Schedules'!$A$1:$H$34,7,FALSE)</f>
        <v>#N/A</v>
      </c>
      <c r="W3020" t="e">
        <f>VLOOKUP(R3020,'Price Schedules'!$A$1:$H$34,8,FALSE)</f>
        <v>#N/A</v>
      </c>
    </row>
    <row r="3021" spans="1:23" x14ac:dyDescent="0.25">
      <c r="A3021">
        <f>Chargemaster!A3022</f>
        <v>0</v>
      </c>
      <c r="B3021">
        <f>Chargemaster!C3022</f>
        <v>0</v>
      </c>
      <c r="C3021">
        <f>Chargemaster!D3022</f>
        <v>0</v>
      </c>
      <c r="D3021" t="e">
        <f t="shared" si="94"/>
        <v>#N/A</v>
      </c>
      <c r="E3021" t="str">
        <f>(IF(B3021&lt;'Price Schedules'!$B$3,'Price Schedules'!$A$2,IF(B3021&lt;'Price Schedules'!$B$4,'Price Schedules'!$A$3,'Price Schedules'!$A$4)))</f>
        <v>Inj Med1</v>
      </c>
      <c r="F3021" t="str">
        <f>(IF(B3021&lt;'Price Schedules'!$B$7,'Price Schedules'!$A$6,IF(B3021&lt;'Price Schedules'!$B$8,'Price Schedules'!$A$7,'Price Schedules'!$A$8)))</f>
        <v>Chemo IV1</v>
      </c>
      <c r="G3021" t="str">
        <f>(IF(B3021&lt;'Price Schedules'!$B$11,'Price Schedules'!$A$10,IF(B3021&lt;'Price Schedules'!$B$12,'Price Schedules'!$A$11,'Price Schedules'!$A$12)))</f>
        <v>Chemo Med1</v>
      </c>
      <c r="H3021" t="str">
        <f>IF(B3021&lt;'Price Schedules'!$B$15,'Price Schedules'!$A$14,'Price Schedules'!$A$15)</f>
        <v>PASS1</v>
      </c>
      <c r="I3021" t="str">
        <f>IF(B3021&lt;'Price Schedules'!$B$18,'Price Schedules'!$A$17,'Price Schedules'!$A$18)</f>
        <v>IV1</v>
      </c>
      <c r="J3021" t="s">
        <v>38</v>
      </c>
      <c r="K3021" t="s">
        <v>39</v>
      </c>
      <c r="L3021" t="s">
        <v>40</v>
      </c>
      <c r="M3021" t="s">
        <v>41</v>
      </c>
      <c r="N3021" t="s">
        <v>42</v>
      </c>
      <c r="O3021" t="s">
        <v>43</v>
      </c>
      <c r="P3021" t="s">
        <v>44</v>
      </c>
      <c r="Q3021" t="s">
        <v>45</v>
      </c>
      <c r="R3021" t="str">
        <f t="shared" si="95"/>
        <v>Error</v>
      </c>
      <c r="S3021" t="e">
        <f>VLOOKUP($R3021,'Price Schedules'!$A$1:$H$34,4,FALSE)</f>
        <v>#N/A</v>
      </c>
      <c r="T3021" t="e">
        <f>VLOOKUP(R3021,'Price Schedules'!$A$1:$H$34,5,FALSE)</f>
        <v>#N/A</v>
      </c>
      <c r="U3021" t="e">
        <f>VLOOKUP(R3021,'Price Schedules'!$A$1:$H$34,6,FALSE)</f>
        <v>#N/A</v>
      </c>
      <c r="V3021" t="e">
        <f>VLOOKUP(R3021,'Price Schedules'!$A$1:$H$34,7,FALSE)</f>
        <v>#N/A</v>
      </c>
      <c r="W3021" t="e">
        <f>VLOOKUP(R3021,'Price Schedules'!$A$1:$H$34,8,FALSE)</f>
        <v>#N/A</v>
      </c>
    </row>
    <row r="3022" spans="1:23" x14ac:dyDescent="0.25">
      <c r="A3022">
        <f>Chargemaster!A3023</f>
        <v>0</v>
      </c>
      <c r="B3022">
        <f>Chargemaster!C3023</f>
        <v>0</v>
      </c>
      <c r="C3022">
        <f>Chargemaster!D3023</f>
        <v>0</v>
      </c>
      <c r="D3022" t="e">
        <f t="shared" si="94"/>
        <v>#N/A</v>
      </c>
      <c r="E3022" t="str">
        <f>(IF(B3022&lt;'Price Schedules'!$B$3,'Price Schedules'!$A$2,IF(B3022&lt;'Price Schedules'!$B$4,'Price Schedules'!$A$3,'Price Schedules'!$A$4)))</f>
        <v>Inj Med1</v>
      </c>
      <c r="F3022" t="str">
        <f>(IF(B3022&lt;'Price Schedules'!$B$7,'Price Schedules'!$A$6,IF(B3022&lt;'Price Schedules'!$B$8,'Price Schedules'!$A$7,'Price Schedules'!$A$8)))</f>
        <v>Chemo IV1</v>
      </c>
      <c r="G3022" t="str">
        <f>(IF(B3022&lt;'Price Schedules'!$B$11,'Price Schedules'!$A$10,IF(B3022&lt;'Price Schedules'!$B$12,'Price Schedules'!$A$11,'Price Schedules'!$A$12)))</f>
        <v>Chemo Med1</v>
      </c>
      <c r="H3022" t="str">
        <f>IF(B3022&lt;'Price Schedules'!$B$15,'Price Schedules'!$A$14,'Price Schedules'!$A$15)</f>
        <v>PASS1</v>
      </c>
      <c r="I3022" t="str">
        <f>IF(B3022&lt;'Price Schedules'!$B$18,'Price Schedules'!$A$17,'Price Schedules'!$A$18)</f>
        <v>IV1</v>
      </c>
      <c r="J3022" t="s">
        <v>38</v>
      </c>
      <c r="K3022" t="s">
        <v>39</v>
      </c>
      <c r="L3022" t="s">
        <v>40</v>
      </c>
      <c r="M3022" t="s">
        <v>41</v>
      </c>
      <c r="N3022" t="s">
        <v>42</v>
      </c>
      <c r="O3022" t="s">
        <v>43</v>
      </c>
      <c r="P3022" t="s">
        <v>44</v>
      </c>
      <c r="Q3022" t="s">
        <v>45</v>
      </c>
      <c r="R3022" t="str">
        <f t="shared" si="95"/>
        <v>Error</v>
      </c>
      <c r="S3022" t="e">
        <f>VLOOKUP($R3022,'Price Schedules'!$A$1:$H$34,4,FALSE)</f>
        <v>#N/A</v>
      </c>
      <c r="T3022" t="e">
        <f>VLOOKUP(R3022,'Price Schedules'!$A$1:$H$34,5,FALSE)</f>
        <v>#N/A</v>
      </c>
      <c r="U3022" t="e">
        <f>VLOOKUP(R3022,'Price Schedules'!$A$1:$H$34,6,FALSE)</f>
        <v>#N/A</v>
      </c>
      <c r="V3022" t="e">
        <f>VLOOKUP(R3022,'Price Schedules'!$A$1:$H$34,7,FALSE)</f>
        <v>#N/A</v>
      </c>
      <c r="W3022" t="e">
        <f>VLOOKUP(R3022,'Price Schedules'!$A$1:$H$34,8,FALSE)</f>
        <v>#N/A</v>
      </c>
    </row>
    <row r="3023" spans="1:23" x14ac:dyDescent="0.25">
      <c r="A3023">
        <f>Chargemaster!A3024</f>
        <v>0</v>
      </c>
      <c r="B3023">
        <f>Chargemaster!C3024</f>
        <v>0</v>
      </c>
      <c r="C3023">
        <f>Chargemaster!D3024</f>
        <v>0</v>
      </c>
      <c r="D3023" t="e">
        <f t="shared" si="94"/>
        <v>#N/A</v>
      </c>
      <c r="E3023" t="str">
        <f>(IF(B3023&lt;'Price Schedules'!$B$3,'Price Schedules'!$A$2,IF(B3023&lt;'Price Schedules'!$B$4,'Price Schedules'!$A$3,'Price Schedules'!$A$4)))</f>
        <v>Inj Med1</v>
      </c>
      <c r="F3023" t="str">
        <f>(IF(B3023&lt;'Price Schedules'!$B$7,'Price Schedules'!$A$6,IF(B3023&lt;'Price Schedules'!$B$8,'Price Schedules'!$A$7,'Price Schedules'!$A$8)))</f>
        <v>Chemo IV1</v>
      </c>
      <c r="G3023" t="str">
        <f>(IF(B3023&lt;'Price Schedules'!$B$11,'Price Schedules'!$A$10,IF(B3023&lt;'Price Schedules'!$B$12,'Price Schedules'!$A$11,'Price Schedules'!$A$12)))</f>
        <v>Chemo Med1</v>
      </c>
      <c r="H3023" t="str">
        <f>IF(B3023&lt;'Price Schedules'!$B$15,'Price Schedules'!$A$14,'Price Schedules'!$A$15)</f>
        <v>PASS1</v>
      </c>
      <c r="I3023" t="str">
        <f>IF(B3023&lt;'Price Schedules'!$B$18,'Price Schedules'!$A$17,'Price Schedules'!$A$18)</f>
        <v>IV1</v>
      </c>
      <c r="J3023" t="s">
        <v>38</v>
      </c>
      <c r="K3023" t="s">
        <v>39</v>
      </c>
      <c r="L3023" t="s">
        <v>40</v>
      </c>
      <c r="M3023" t="s">
        <v>41</v>
      </c>
      <c r="N3023" t="s">
        <v>42</v>
      </c>
      <c r="O3023" t="s">
        <v>43</v>
      </c>
      <c r="P3023" t="s">
        <v>44</v>
      </c>
      <c r="Q3023" t="s">
        <v>45</v>
      </c>
      <c r="R3023" t="str">
        <f t="shared" si="95"/>
        <v>Error</v>
      </c>
      <c r="S3023" t="e">
        <f>VLOOKUP($R3023,'Price Schedules'!$A$1:$H$34,4,FALSE)</f>
        <v>#N/A</v>
      </c>
      <c r="T3023" t="e">
        <f>VLOOKUP(R3023,'Price Schedules'!$A$1:$H$34,5,FALSE)</f>
        <v>#N/A</v>
      </c>
      <c r="U3023" t="e">
        <f>VLOOKUP(R3023,'Price Schedules'!$A$1:$H$34,6,FALSE)</f>
        <v>#N/A</v>
      </c>
      <c r="V3023" t="e">
        <f>VLOOKUP(R3023,'Price Schedules'!$A$1:$H$34,7,FALSE)</f>
        <v>#N/A</v>
      </c>
      <c r="W3023" t="e">
        <f>VLOOKUP(R3023,'Price Schedules'!$A$1:$H$34,8,FALSE)</f>
        <v>#N/A</v>
      </c>
    </row>
    <row r="3024" spans="1:23" x14ac:dyDescent="0.25">
      <c r="A3024">
        <f>Chargemaster!A3025</f>
        <v>0</v>
      </c>
      <c r="B3024">
        <f>Chargemaster!C3025</f>
        <v>0</v>
      </c>
      <c r="C3024">
        <f>Chargemaster!D3025</f>
        <v>0</v>
      </c>
      <c r="D3024" t="e">
        <f t="shared" si="94"/>
        <v>#N/A</v>
      </c>
      <c r="E3024" t="str">
        <f>(IF(B3024&lt;'Price Schedules'!$B$3,'Price Schedules'!$A$2,IF(B3024&lt;'Price Schedules'!$B$4,'Price Schedules'!$A$3,'Price Schedules'!$A$4)))</f>
        <v>Inj Med1</v>
      </c>
      <c r="F3024" t="str">
        <f>(IF(B3024&lt;'Price Schedules'!$B$7,'Price Schedules'!$A$6,IF(B3024&lt;'Price Schedules'!$B$8,'Price Schedules'!$A$7,'Price Schedules'!$A$8)))</f>
        <v>Chemo IV1</v>
      </c>
      <c r="G3024" t="str">
        <f>(IF(B3024&lt;'Price Schedules'!$B$11,'Price Schedules'!$A$10,IF(B3024&lt;'Price Schedules'!$B$12,'Price Schedules'!$A$11,'Price Schedules'!$A$12)))</f>
        <v>Chemo Med1</v>
      </c>
      <c r="H3024" t="str">
        <f>IF(B3024&lt;'Price Schedules'!$B$15,'Price Schedules'!$A$14,'Price Schedules'!$A$15)</f>
        <v>PASS1</v>
      </c>
      <c r="I3024" t="str">
        <f>IF(B3024&lt;'Price Schedules'!$B$18,'Price Schedules'!$A$17,'Price Schedules'!$A$18)</f>
        <v>IV1</v>
      </c>
      <c r="J3024" t="s">
        <v>38</v>
      </c>
      <c r="K3024" t="s">
        <v>39</v>
      </c>
      <c r="L3024" t="s">
        <v>40</v>
      </c>
      <c r="M3024" t="s">
        <v>41</v>
      </c>
      <c r="N3024" t="s">
        <v>42</v>
      </c>
      <c r="O3024" t="s">
        <v>43</v>
      </c>
      <c r="P3024" t="s">
        <v>44</v>
      </c>
      <c r="Q3024" t="s">
        <v>45</v>
      </c>
      <c r="R3024" t="str">
        <f t="shared" si="95"/>
        <v>Error</v>
      </c>
      <c r="S3024" t="e">
        <f>VLOOKUP($R3024,'Price Schedules'!$A$1:$H$34,4,FALSE)</f>
        <v>#N/A</v>
      </c>
      <c r="T3024" t="e">
        <f>VLOOKUP(R3024,'Price Schedules'!$A$1:$H$34,5,FALSE)</f>
        <v>#N/A</v>
      </c>
      <c r="U3024" t="e">
        <f>VLOOKUP(R3024,'Price Schedules'!$A$1:$H$34,6,FALSE)</f>
        <v>#N/A</v>
      </c>
      <c r="V3024" t="e">
        <f>VLOOKUP(R3024,'Price Schedules'!$A$1:$H$34,7,FALSE)</f>
        <v>#N/A</v>
      </c>
      <c r="W3024" t="e">
        <f>VLOOKUP(R3024,'Price Schedules'!$A$1:$H$34,8,FALSE)</f>
        <v>#N/A</v>
      </c>
    </row>
    <row r="3025" spans="1:23" x14ac:dyDescent="0.25">
      <c r="A3025">
        <f>Chargemaster!A3026</f>
        <v>0</v>
      </c>
      <c r="B3025">
        <f>Chargemaster!C3026</f>
        <v>0</v>
      </c>
      <c r="C3025">
        <f>Chargemaster!D3026</f>
        <v>0</v>
      </c>
      <c r="D3025" t="e">
        <f t="shared" si="94"/>
        <v>#N/A</v>
      </c>
      <c r="E3025" t="str">
        <f>(IF(B3025&lt;'Price Schedules'!$B$3,'Price Schedules'!$A$2,IF(B3025&lt;'Price Schedules'!$B$4,'Price Schedules'!$A$3,'Price Schedules'!$A$4)))</f>
        <v>Inj Med1</v>
      </c>
      <c r="F3025" t="str">
        <f>(IF(B3025&lt;'Price Schedules'!$B$7,'Price Schedules'!$A$6,IF(B3025&lt;'Price Schedules'!$B$8,'Price Schedules'!$A$7,'Price Schedules'!$A$8)))</f>
        <v>Chemo IV1</v>
      </c>
      <c r="G3025" t="str">
        <f>(IF(B3025&lt;'Price Schedules'!$B$11,'Price Schedules'!$A$10,IF(B3025&lt;'Price Schedules'!$B$12,'Price Schedules'!$A$11,'Price Schedules'!$A$12)))</f>
        <v>Chemo Med1</v>
      </c>
      <c r="H3025" t="str">
        <f>IF(B3025&lt;'Price Schedules'!$B$15,'Price Schedules'!$A$14,'Price Schedules'!$A$15)</f>
        <v>PASS1</v>
      </c>
      <c r="I3025" t="str">
        <f>IF(B3025&lt;'Price Schedules'!$B$18,'Price Schedules'!$A$17,'Price Schedules'!$A$18)</f>
        <v>IV1</v>
      </c>
      <c r="J3025" t="s">
        <v>38</v>
      </c>
      <c r="K3025" t="s">
        <v>39</v>
      </c>
      <c r="L3025" t="s">
        <v>40</v>
      </c>
      <c r="M3025" t="s">
        <v>41</v>
      </c>
      <c r="N3025" t="s">
        <v>42</v>
      </c>
      <c r="O3025" t="s">
        <v>43</v>
      </c>
      <c r="P3025" t="s">
        <v>44</v>
      </c>
      <c r="Q3025" t="s">
        <v>45</v>
      </c>
      <c r="R3025" t="str">
        <f t="shared" si="95"/>
        <v>Error</v>
      </c>
      <c r="S3025" t="e">
        <f>VLOOKUP($R3025,'Price Schedules'!$A$1:$H$34,4,FALSE)</f>
        <v>#N/A</v>
      </c>
      <c r="T3025" t="e">
        <f>VLOOKUP(R3025,'Price Schedules'!$A$1:$H$34,5,FALSE)</f>
        <v>#N/A</v>
      </c>
      <c r="U3025" t="e">
        <f>VLOOKUP(R3025,'Price Schedules'!$A$1:$H$34,6,FALSE)</f>
        <v>#N/A</v>
      </c>
      <c r="V3025" t="e">
        <f>VLOOKUP(R3025,'Price Schedules'!$A$1:$H$34,7,FALSE)</f>
        <v>#N/A</v>
      </c>
      <c r="W3025" t="e">
        <f>VLOOKUP(R3025,'Price Schedules'!$A$1:$H$34,8,FALSE)</f>
        <v>#N/A</v>
      </c>
    </row>
    <row r="3026" spans="1:23" x14ac:dyDescent="0.25">
      <c r="A3026">
        <f>Chargemaster!A3027</f>
        <v>0</v>
      </c>
      <c r="B3026">
        <f>Chargemaster!C3027</f>
        <v>0</v>
      </c>
      <c r="C3026">
        <f>Chargemaster!D3027</f>
        <v>0</v>
      </c>
      <c r="D3026" t="e">
        <f t="shared" si="94"/>
        <v>#N/A</v>
      </c>
      <c r="E3026" t="str">
        <f>(IF(B3026&lt;'Price Schedules'!$B$3,'Price Schedules'!$A$2,IF(B3026&lt;'Price Schedules'!$B$4,'Price Schedules'!$A$3,'Price Schedules'!$A$4)))</f>
        <v>Inj Med1</v>
      </c>
      <c r="F3026" t="str">
        <f>(IF(B3026&lt;'Price Schedules'!$B$7,'Price Schedules'!$A$6,IF(B3026&lt;'Price Schedules'!$B$8,'Price Schedules'!$A$7,'Price Schedules'!$A$8)))</f>
        <v>Chemo IV1</v>
      </c>
      <c r="G3026" t="str">
        <f>(IF(B3026&lt;'Price Schedules'!$B$11,'Price Schedules'!$A$10,IF(B3026&lt;'Price Schedules'!$B$12,'Price Schedules'!$A$11,'Price Schedules'!$A$12)))</f>
        <v>Chemo Med1</v>
      </c>
      <c r="H3026" t="str">
        <f>IF(B3026&lt;'Price Schedules'!$B$15,'Price Schedules'!$A$14,'Price Schedules'!$A$15)</f>
        <v>PASS1</v>
      </c>
      <c r="I3026" t="str">
        <f>IF(B3026&lt;'Price Schedules'!$B$18,'Price Schedules'!$A$17,'Price Schedules'!$A$18)</f>
        <v>IV1</v>
      </c>
      <c r="J3026" t="s">
        <v>38</v>
      </c>
      <c r="K3026" t="s">
        <v>39</v>
      </c>
      <c r="L3026" t="s">
        <v>40</v>
      </c>
      <c r="M3026" t="s">
        <v>41</v>
      </c>
      <c r="N3026" t="s">
        <v>42</v>
      </c>
      <c r="O3026" t="s">
        <v>43</v>
      </c>
      <c r="P3026" t="s">
        <v>44</v>
      </c>
      <c r="Q3026" t="s">
        <v>45</v>
      </c>
      <c r="R3026" t="str">
        <f t="shared" si="95"/>
        <v>Error</v>
      </c>
      <c r="S3026" t="e">
        <f>VLOOKUP($R3026,'Price Schedules'!$A$1:$H$34,4,FALSE)</f>
        <v>#N/A</v>
      </c>
      <c r="T3026" t="e">
        <f>VLOOKUP(R3026,'Price Schedules'!$A$1:$H$34,5,FALSE)</f>
        <v>#N/A</v>
      </c>
      <c r="U3026" t="e">
        <f>VLOOKUP(R3026,'Price Schedules'!$A$1:$H$34,6,FALSE)</f>
        <v>#N/A</v>
      </c>
      <c r="V3026" t="e">
        <f>VLOOKUP(R3026,'Price Schedules'!$A$1:$H$34,7,FALSE)</f>
        <v>#N/A</v>
      </c>
      <c r="W3026" t="e">
        <f>VLOOKUP(R3026,'Price Schedules'!$A$1:$H$34,8,FALSE)</f>
        <v>#N/A</v>
      </c>
    </row>
    <row r="3027" spans="1:23" x14ac:dyDescent="0.25">
      <c r="A3027">
        <f>Chargemaster!A3028</f>
        <v>0</v>
      </c>
      <c r="B3027">
        <f>Chargemaster!C3028</f>
        <v>0</v>
      </c>
      <c r="C3027">
        <f>Chargemaster!D3028</f>
        <v>0</v>
      </c>
      <c r="D3027" t="e">
        <f t="shared" si="94"/>
        <v>#N/A</v>
      </c>
      <c r="E3027" t="str">
        <f>(IF(B3027&lt;'Price Schedules'!$B$3,'Price Schedules'!$A$2,IF(B3027&lt;'Price Schedules'!$B$4,'Price Schedules'!$A$3,'Price Schedules'!$A$4)))</f>
        <v>Inj Med1</v>
      </c>
      <c r="F3027" t="str">
        <f>(IF(B3027&lt;'Price Schedules'!$B$7,'Price Schedules'!$A$6,IF(B3027&lt;'Price Schedules'!$B$8,'Price Schedules'!$A$7,'Price Schedules'!$A$8)))</f>
        <v>Chemo IV1</v>
      </c>
      <c r="G3027" t="str">
        <f>(IF(B3027&lt;'Price Schedules'!$B$11,'Price Schedules'!$A$10,IF(B3027&lt;'Price Schedules'!$B$12,'Price Schedules'!$A$11,'Price Schedules'!$A$12)))</f>
        <v>Chemo Med1</v>
      </c>
      <c r="H3027" t="str">
        <f>IF(B3027&lt;'Price Schedules'!$B$15,'Price Schedules'!$A$14,'Price Schedules'!$A$15)</f>
        <v>PASS1</v>
      </c>
      <c r="I3027" t="str">
        <f>IF(B3027&lt;'Price Schedules'!$B$18,'Price Schedules'!$A$17,'Price Schedules'!$A$18)</f>
        <v>IV1</v>
      </c>
      <c r="J3027" t="s">
        <v>38</v>
      </c>
      <c r="K3027" t="s">
        <v>39</v>
      </c>
      <c r="L3027" t="s">
        <v>40</v>
      </c>
      <c r="M3027" t="s">
        <v>41</v>
      </c>
      <c r="N3027" t="s">
        <v>42</v>
      </c>
      <c r="O3027" t="s">
        <v>43</v>
      </c>
      <c r="P3027" t="s">
        <v>44</v>
      </c>
      <c r="Q3027" t="s">
        <v>45</v>
      </c>
      <c r="R3027" t="str">
        <f t="shared" si="95"/>
        <v>Error</v>
      </c>
      <c r="S3027" t="e">
        <f>VLOOKUP($R3027,'Price Schedules'!$A$1:$H$34,4,FALSE)</f>
        <v>#N/A</v>
      </c>
      <c r="T3027" t="e">
        <f>VLOOKUP(R3027,'Price Schedules'!$A$1:$H$34,5,FALSE)</f>
        <v>#N/A</v>
      </c>
      <c r="U3027" t="e">
        <f>VLOOKUP(R3027,'Price Schedules'!$A$1:$H$34,6,FALSE)</f>
        <v>#N/A</v>
      </c>
      <c r="V3027" t="e">
        <f>VLOOKUP(R3027,'Price Schedules'!$A$1:$H$34,7,FALSE)</f>
        <v>#N/A</v>
      </c>
      <c r="W3027" t="e">
        <f>VLOOKUP(R3027,'Price Schedules'!$A$1:$H$34,8,FALSE)</f>
        <v>#N/A</v>
      </c>
    </row>
    <row r="3028" spans="1:23" x14ac:dyDescent="0.25">
      <c r="A3028">
        <f>Chargemaster!A3029</f>
        <v>0</v>
      </c>
      <c r="B3028">
        <f>Chargemaster!C3029</f>
        <v>0</v>
      </c>
      <c r="C3028">
        <f>Chargemaster!D3029</f>
        <v>0</v>
      </c>
      <c r="D3028" t="e">
        <f t="shared" si="94"/>
        <v>#N/A</v>
      </c>
      <c r="E3028" t="str">
        <f>(IF(B3028&lt;'Price Schedules'!$B$3,'Price Schedules'!$A$2,IF(B3028&lt;'Price Schedules'!$B$4,'Price Schedules'!$A$3,'Price Schedules'!$A$4)))</f>
        <v>Inj Med1</v>
      </c>
      <c r="F3028" t="str">
        <f>(IF(B3028&lt;'Price Schedules'!$B$7,'Price Schedules'!$A$6,IF(B3028&lt;'Price Schedules'!$B$8,'Price Schedules'!$A$7,'Price Schedules'!$A$8)))</f>
        <v>Chemo IV1</v>
      </c>
      <c r="G3028" t="str">
        <f>(IF(B3028&lt;'Price Schedules'!$B$11,'Price Schedules'!$A$10,IF(B3028&lt;'Price Schedules'!$B$12,'Price Schedules'!$A$11,'Price Schedules'!$A$12)))</f>
        <v>Chemo Med1</v>
      </c>
      <c r="H3028" t="str">
        <f>IF(B3028&lt;'Price Schedules'!$B$15,'Price Schedules'!$A$14,'Price Schedules'!$A$15)</f>
        <v>PASS1</v>
      </c>
      <c r="I3028" t="str">
        <f>IF(B3028&lt;'Price Schedules'!$B$18,'Price Schedules'!$A$17,'Price Schedules'!$A$18)</f>
        <v>IV1</v>
      </c>
      <c r="J3028" t="s">
        <v>38</v>
      </c>
      <c r="K3028" t="s">
        <v>39</v>
      </c>
      <c r="L3028" t="s">
        <v>40</v>
      </c>
      <c r="M3028" t="s">
        <v>41</v>
      </c>
      <c r="N3028" t="s">
        <v>42</v>
      </c>
      <c r="O3028" t="s">
        <v>43</v>
      </c>
      <c r="P3028" t="s">
        <v>44</v>
      </c>
      <c r="Q3028" t="s">
        <v>45</v>
      </c>
      <c r="R3028" t="str">
        <f t="shared" si="95"/>
        <v>Error</v>
      </c>
      <c r="S3028" t="e">
        <f>VLOOKUP($R3028,'Price Schedules'!$A$1:$H$34,4,FALSE)</f>
        <v>#N/A</v>
      </c>
      <c r="T3028" t="e">
        <f>VLOOKUP(R3028,'Price Schedules'!$A$1:$H$34,5,FALSE)</f>
        <v>#N/A</v>
      </c>
      <c r="U3028" t="e">
        <f>VLOOKUP(R3028,'Price Schedules'!$A$1:$H$34,6,FALSE)</f>
        <v>#N/A</v>
      </c>
      <c r="V3028" t="e">
        <f>VLOOKUP(R3028,'Price Schedules'!$A$1:$H$34,7,FALSE)</f>
        <v>#N/A</v>
      </c>
      <c r="W3028" t="e">
        <f>VLOOKUP(R3028,'Price Schedules'!$A$1:$H$34,8,FALSE)</f>
        <v>#N/A</v>
      </c>
    </row>
    <row r="3029" spans="1:23" x14ac:dyDescent="0.25">
      <c r="A3029">
        <f>Chargemaster!A3030</f>
        <v>0</v>
      </c>
      <c r="B3029">
        <f>Chargemaster!C3030</f>
        <v>0</v>
      </c>
      <c r="C3029">
        <f>Chargemaster!D3030</f>
        <v>0</v>
      </c>
      <c r="D3029" t="e">
        <f t="shared" si="94"/>
        <v>#N/A</v>
      </c>
      <c r="E3029" t="str">
        <f>(IF(B3029&lt;'Price Schedules'!$B$3,'Price Schedules'!$A$2,IF(B3029&lt;'Price Schedules'!$B$4,'Price Schedules'!$A$3,'Price Schedules'!$A$4)))</f>
        <v>Inj Med1</v>
      </c>
      <c r="F3029" t="str">
        <f>(IF(B3029&lt;'Price Schedules'!$B$7,'Price Schedules'!$A$6,IF(B3029&lt;'Price Schedules'!$B$8,'Price Schedules'!$A$7,'Price Schedules'!$A$8)))</f>
        <v>Chemo IV1</v>
      </c>
      <c r="G3029" t="str">
        <f>(IF(B3029&lt;'Price Schedules'!$B$11,'Price Schedules'!$A$10,IF(B3029&lt;'Price Schedules'!$B$12,'Price Schedules'!$A$11,'Price Schedules'!$A$12)))</f>
        <v>Chemo Med1</v>
      </c>
      <c r="H3029" t="str">
        <f>IF(B3029&lt;'Price Schedules'!$B$15,'Price Schedules'!$A$14,'Price Schedules'!$A$15)</f>
        <v>PASS1</v>
      </c>
      <c r="I3029" t="str">
        <f>IF(B3029&lt;'Price Schedules'!$B$18,'Price Schedules'!$A$17,'Price Schedules'!$A$18)</f>
        <v>IV1</v>
      </c>
      <c r="J3029" t="s">
        <v>38</v>
      </c>
      <c r="K3029" t="s">
        <v>39</v>
      </c>
      <c r="L3029" t="s">
        <v>40</v>
      </c>
      <c r="M3029" t="s">
        <v>41</v>
      </c>
      <c r="N3029" t="s">
        <v>42</v>
      </c>
      <c r="O3029" t="s">
        <v>43</v>
      </c>
      <c r="P3029" t="s">
        <v>44</v>
      </c>
      <c r="Q3029" t="s">
        <v>45</v>
      </c>
      <c r="R3029" t="str">
        <f t="shared" si="95"/>
        <v>Error</v>
      </c>
      <c r="S3029" t="e">
        <f>VLOOKUP($R3029,'Price Schedules'!$A$1:$H$34,4,FALSE)</f>
        <v>#N/A</v>
      </c>
      <c r="T3029" t="e">
        <f>VLOOKUP(R3029,'Price Schedules'!$A$1:$H$34,5,FALSE)</f>
        <v>#N/A</v>
      </c>
      <c r="U3029" t="e">
        <f>VLOOKUP(R3029,'Price Schedules'!$A$1:$H$34,6,FALSE)</f>
        <v>#N/A</v>
      </c>
      <c r="V3029" t="e">
        <f>VLOOKUP(R3029,'Price Schedules'!$A$1:$H$34,7,FALSE)</f>
        <v>#N/A</v>
      </c>
      <c r="W3029" t="e">
        <f>VLOOKUP(R3029,'Price Schedules'!$A$1:$H$34,8,FALSE)</f>
        <v>#N/A</v>
      </c>
    </row>
    <row r="3030" spans="1:23" x14ac:dyDescent="0.25">
      <c r="A3030">
        <f>Chargemaster!A3031</f>
        <v>0</v>
      </c>
      <c r="B3030">
        <f>Chargemaster!C3031</f>
        <v>0</v>
      </c>
      <c r="C3030">
        <f>Chargemaster!D3031</f>
        <v>0</v>
      </c>
      <c r="D3030" t="e">
        <f t="shared" si="94"/>
        <v>#N/A</v>
      </c>
      <c r="E3030" t="str">
        <f>(IF(B3030&lt;'Price Schedules'!$B$3,'Price Schedules'!$A$2,IF(B3030&lt;'Price Schedules'!$B$4,'Price Schedules'!$A$3,'Price Schedules'!$A$4)))</f>
        <v>Inj Med1</v>
      </c>
      <c r="F3030" t="str">
        <f>(IF(B3030&lt;'Price Schedules'!$B$7,'Price Schedules'!$A$6,IF(B3030&lt;'Price Schedules'!$B$8,'Price Schedules'!$A$7,'Price Schedules'!$A$8)))</f>
        <v>Chemo IV1</v>
      </c>
      <c r="G3030" t="str">
        <f>(IF(B3030&lt;'Price Schedules'!$B$11,'Price Schedules'!$A$10,IF(B3030&lt;'Price Schedules'!$B$12,'Price Schedules'!$A$11,'Price Schedules'!$A$12)))</f>
        <v>Chemo Med1</v>
      </c>
      <c r="H3030" t="str">
        <f>IF(B3030&lt;'Price Schedules'!$B$15,'Price Schedules'!$A$14,'Price Schedules'!$A$15)</f>
        <v>PASS1</v>
      </c>
      <c r="I3030" t="str">
        <f>IF(B3030&lt;'Price Schedules'!$B$18,'Price Schedules'!$A$17,'Price Schedules'!$A$18)</f>
        <v>IV1</v>
      </c>
      <c r="J3030" t="s">
        <v>38</v>
      </c>
      <c r="K3030" t="s">
        <v>39</v>
      </c>
      <c r="L3030" t="s">
        <v>40</v>
      </c>
      <c r="M3030" t="s">
        <v>41</v>
      </c>
      <c r="N3030" t="s">
        <v>42</v>
      </c>
      <c r="O3030" t="s">
        <v>43</v>
      </c>
      <c r="P3030" t="s">
        <v>44</v>
      </c>
      <c r="Q3030" t="s">
        <v>45</v>
      </c>
      <c r="R3030" t="str">
        <f t="shared" si="95"/>
        <v>Error</v>
      </c>
      <c r="S3030" t="e">
        <f>VLOOKUP($R3030,'Price Schedules'!$A$1:$H$34,4,FALSE)</f>
        <v>#N/A</v>
      </c>
      <c r="T3030" t="e">
        <f>VLOOKUP(R3030,'Price Schedules'!$A$1:$H$34,5,FALSE)</f>
        <v>#N/A</v>
      </c>
      <c r="U3030" t="e">
        <f>VLOOKUP(R3030,'Price Schedules'!$A$1:$H$34,6,FALSE)</f>
        <v>#N/A</v>
      </c>
      <c r="V3030" t="e">
        <f>VLOOKUP(R3030,'Price Schedules'!$A$1:$H$34,7,FALSE)</f>
        <v>#N/A</v>
      </c>
      <c r="W3030" t="e">
        <f>VLOOKUP(R3030,'Price Schedules'!$A$1:$H$34,8,FALSE)</f>
        <v>#N/A</v>
      </c>
    </row>
    <row r="3031" spans="1:23" x14ac:dyDescent="0.25">
      <c r="A3031">
        <f>Chargemaster!A3032</f>
        <v>0</v>
      </c>
      <c r="B3031">
        <f>Chargemaster!C3032</f>
        <v>0</v>
      </c>
      <c r="C3031">
        <f>Chargemaster!D3032</f>
        <v>0</v>
      </c>
      <c r="D3031" t="e">
        <f t="shared" si="94"/>
        <v>#N/A</v>
      </c>
      <c r="E3031" t="str">
        <f>(IF(B3031&lt;'Price Schedules'!$B$3,'Price Schedules'!$A$2,IF(B3031&lt;'Price Schedules'!$B$4,'Price Schedules'!$A$3,'Price Schedules'!$A$4)))</f>
        <v>Inj Med1</v>
      </c>
      <c r="F3031" t="str">
        <f>(IF(B3031&lt;'Price Schedules'!$B$7,'Price Schedules'!$A$6,IF(B3031&lt;'Price Schedules'!$B$8,'Price Schedules'!$A$7,'Price Schedules'!$A$8)))</f>
        <v>Chemo IV1</v>
      </c>
      <c r="G3031" t="str">
        <f>(IF(B3031&lt;'Price Schedules'!$B$11,'Price Schedules'!$A$10,IF(B3031&lt;'Price Schedules'!$B$12,'Price Schedules'!$A$11,'Price Schedules'!$A$12)))</f>
        <v>Chemo Med1</v>
      </c>
      <c r="H3031" t="str">
        <f>IF(B3031&lt;'Price Schedules'!$B$15,'Price Schedules'!$A$14,'Price Schedules'!$A$15)</f>
        <v>PASS1</v>
      </c>
      <c r="I3031" t="str">
        <f>IF(B3031&lt;'Price Schedules'!$B$18,'Price Schedules'!$A$17,'Price Schedules'!$A$18)</f>
        <v>IV1</v>
      </c>
      <c r="J3031" t="s">
        <v>38</v>
      </c>
      <c r="K3031" t="s">
        <v>39</v>
      </c>
      <c r="L3031" t="s">
        <v>40</v>
      </c>
      <c r="M3031" t="s">
        <v>41</v>
      </c>
      <c r="N3031" t="s">
        <v>42</v>
      </c>
      <c r="O3031" t="s">
        <v>43</v>
      </c>
      <c r="P3031" t="s">
        <v>44</v>
      </c>
      <c r="Q3031" t="s">
        <v>45</v>
      </c>
      <c r="R3031" t="str">
        <f t="shared" si="95"/>
        <v>Error</v>
      </c>
      <c r="S3031" t="e">
        <f>VLOOKUP($R3031,'Price Schedules'!$A$1:$H$34,4,FALSE)</f>
        <v>#N/A</v>
      </c>
      <c r="T3031" t="e">
        <f>VLOOKUP(R3031,'Price Schedules'!$A$1:$H$34,5,FALSE)</f>
        <v>#N/A</v>
      </c>
      <c r="U3031" t="e">
        <f>VLOOKUP(R3031,'Price Schedules'!$A$1:$H$34,6,FALSE)</f>
        <v>#N/A</v>
      </c>
      <c r="V3031" t="e">
        <f>VLOOKUP(R3031,'Price Schedules'!$A$1:$H$34,7,FALSE)</f>
        <v>#N/A</v>
      </c>
      <c r="W3031" t="e">
        <f>VLOOKUP(R3031,'Price Schedules'!$A$1:$H$34,8,FALSE)</f>
        <v>#N/A</v>
      </c>
    </row>
    <row r="3032" spans="1:23" x14ac:dyDescent="0.25">
      <c r="A3032">
        <f>Chargemaster!A3033</f>
        <v>0</v>
      </c>
      <c r="B3032">
        <f>Chargemaster!C3033</f>
        <v>0</v>
      </c>
      <c r="C3032">
        <f>Chargemaster!D3033</f>
        <v>0</v>
      </c>
      <c r="D3032" t="e">
        <f t="shared" si="94"/>
        <v>#N/A</v>
      </c>
      <c r="E3032" t="str">
        <f>(IF(B3032&lt;'Price Schedules'!$B$3,'Price Schedules'!$A$2,IF(B3032&lt;'Price Schedules'!$B$4,'Price Schedules'!$A$3,'Price Schedules'!$A$4)))</f>
        <v>Inj Med1</v>
      </c>
      <c r="F3032" t="str">
        <f>(IF(B3032&lt;'Price Schedules'!$B$7,'Price Schedules'!$A$6,IF(B3032&lt;'Price Schedules'!$B$8,'Price Schedules'!$A$7,'Price Schedules'!$A$8)))</f>
        <v>Chemo IV1</v>
      </c>
      <c r="G3032" t="str">
        <f>(IF(B3032&lt;'Price Schedules'!$B$11,'Price Schedules'!$A$10,IF(B3032&lt;'Price Schedules'!$B$12,'Price Schedules'!$A$11,'Price Schedules'!$A$12)))</f>
        <v>Chemo Med1</v>
      </c>
      <c r="H3032" t="str">
        <f>IF(B3032&lt;'Price Schedules'!$B$15,'Price Schedules'!$A$14,'Price Schedules'!$A$15)</f>
        <v>PASS1</v>
      </c>
      <c r="I3032" t="str">
        <f>IF(B3032&lt;'Price Schedules'!$B$18,'Price Schedules'!$A$17,'Price Schedules'!$A$18)</f>
        <v>IV1</v>
      </c>
      <c r="J3032" t="s">
        <v>38</v>
      </c>
      <c r="K3032" t="s">
        <v>39</v>
      </c>
      <c r="L3032" t="s">
        <v>40</v>
      </c>
      <c r="M3032" t="s">
        <v>41</v>
      </c>
      <c r="N3032" t="s">
        <v>42</v>
      </c>
      <c r="O3032" t="s">
        <v>43</v>
      </c>
      <c r="P3032" t="s">
        <v>44</v>
      </c>
      <c r="Q3032" t="s">
        <v>45</v>
      </c>
      <c r="R3032" t="str">
        <f t="shared" si="95"/>
        <v>Error</v>
      </c>
      <c r="S3032" t="e">
        <f>VLOOKUP($R3032,'Price Schedules'!$A$1:$H$34,4,FALSE)</f>
        <v>#N/A</v>
      </c>
      <c r="T3032" t="e">
        <f>VLOOKUP(R3032,'Price Schedules'!$A$1:$H$34,5,FALSE)</f>
        <v>#N/A</v>
      </c>
      <c r="U3032" t="e">
        <f>VLOOKUP(R3032,'Price Schedules'!$A$1:$H$34,6,FALSE)</f>
        <v>#N/A</v>
      </c>
      <c r="V3032" t="e">
        <f>VLOOKUP(R3032,'Price Schedules'!$A$1:$H$34,7,FALSE)</f>
        <v>#N/A</v>
      </c>
      <c r="W3032" t="e">
        <f>VLOOKUP(R3032,'Price Schedules'!$A$1:$H$34,8,FALSE)</f>
        <v>#N/A</v>
      </c>
    </row>
    <row r="3033" spans="1:23" x14ac:dyDescent="0.25">
      <c r="A3033">
        <f>Chargemaster!A3034</f>
        <v>0</v>
      </c>
      <c r="B3033">
        <f>Chargemaster!C3034</f>
        <v>0</v>
      </c>
      <c r="C3033">
        <f>Chargemaster!D3034</f>
        <v>0</v>
      </c>
      <c r="D3033" t="e">
        <f t="shared" si="94"/>
        <v>#N/A</v>
      </c>
      <c r="E3033" t="str">
        <f>(IF(B3033&lt;'Price Schedules'!$B$3,'Price Schedules'!$A$2,IF(B3033&lt;'Price Schedules'!$B$4,'Price Schedules'!$A$3,'Price Schedules'!$A$4)))</f>
        <v>Inj Med1</v>
      </c>
      <c r="F3033" t="str">
        <f>(IF(B3033&lt;'Price Schedules'!$B$7,'Price Schedules'!$A$6,IF(B3033&lt;'Price Schedules'!$B$8,'Price Schedules'!$A$7,'Price Schedules'!$A$8)))</f>
        <v>Chemo IV1</v>
      </c>
      <c r="G3033" t="str">
        <f>(IF(B3033&lt;'Price Schedules'!$B$11,'Price Schedules'!$A$10,IF(B3033&lt;'Price Schedules'!$B$12,'Price Schedules'!$A$11,'Price Schedules'!$A$12)))</f>
        <v>Chemo Med1</v>
      </c>
      <c r="H3033" t="str">
        <f>IF(B3033&lt;'Price Schedules'!$B$15,'Price Schedules'!$A$14,'Price Schedules'!$A$15)</f>
        <v>PASS1</v>
      </c>
      <c r="I3033" t="str">
        <f>IF(B3033&lt;'Price Schedules'!$B$18,'Price Schedules'!$A$17,'Price Schedules'!$A$18)</f>
        <v>IV1</v>
      </c>
      <c r="J3033" t="s">
        <v>38</v>
      </c>
      <c r="K3033" t="s">
        <v>39</v>
      </c>
      <c r="L3033" t="s">
        <v>40</v>
      </c>
      <c r="M3033" t="s">
        <v>41</v>
      </c>
      <c r="N3033" t="s">
        <v>42</v>
      </c>
      <c r="O3033" t="s">
        <v>43</v>
      </c>
      <c r="P3033" t="s">
        <v>44</v>
      </c>
      <c r="Q3033" t="s">
        <v>45</v>
      </c>
      <c r="R3033" t="str">
        <f t="shared" si="95"/>
        <v>Error</v>
      </c>
      <c r="S3033" t="e">
        <f>VLOOKUP($R3033,'Price Schedules'!$A$1:$H$34,4,FALSE)</f>
        <v>#N/A</v>
      </c>
      <c r="T3033" t="e">
        <f>VLOOKUP(R3033,'Price Schedules'!$A$1:$H$34,5,FALSE)</f>
        <v>#N/A</v>
      </c>
      <c r="U3033" t="e">
        <f>VLOOKUP(R3033,'Price Schedules'!$A$1:$H$34,6,FALSE)</f>
        <v>#N/A</v>
      </c>
      <c r="V3033" t="e">
        <f>VLOOKUP(R3033,'Price Schedules'!$A$1:$H$34,7,FALSE)</f>
        <v>#N/A</v>
      </c>
      <c r="W3033" t="e">
        <f>VLOOKUP(R3033,'Price Schedules'!$A$1:$H$34,8,FALSE)</f>
        <v>#N/A</v>
      </c>
    </row>
    <row r="3034" spans="1:23" x14ac:dyDescent="0.25">
      <c r="A3034">
        <f>Chargemaster!A3035</f>
        <v>0</v>
      </c>
      <c r="B3034">
        <f>Chargemaster!C3035</f>
        <v>0</v>
      </c>
      <c r="C3034">
        <f>Chargemaster!D3035</f>
        <v>0</v>
      </c>
      <c r="D3034" t="e">
        <f t="shared" si="94"/>
        <v>#N/A</v>
      </c>
      <c r="E3034" t="str">
        <f>(IF(B3034&lt;'Price Schedules'!$B$3,'Price Schedules'!$A$2,IF(B3034&lt;'Price Schedules'!$B$4,'Price Schedules'!$A$3,'Price Schedules'!$A$4)))</f>
        <v>Inj Med1</v>
      </c>
      <c r="F3034" t="str">
        <f>(IF(B3034&lt;'Price Schedules'!$B$7,'Price Schedules'!$A$6,IF(B3034&lt;'Price Schedules'!$B$8,'Price Schedules'!$A$7,'Price Schedules'!$A$8)))</f>
        <v>Chemo IV1</v>
      </c>
      <c r="G3034" t="str">
        <f>(IF(B3034&lt;'Price Schedules'!$B$11,'Price Schedules'!$A$10,IF(B3034&lt;'Price Schedules'!$B$12,'Price Schedules'!$A$11,'Price Schedules'!$A$12)))</f>
        <v>Chemo Med1</v>
      </c>
      <c r="H3034" t="str">
        <f>IF(B3034&lt;'Price Schedules'!$B$15,'Price Schedules'!$A$14,'Price Schedules'!$A$15)</f>
        <v>PASS1</v>
      </c>
      <c r="I3034" t="str">
        <f>IF(B3034&lt;'Price Schedules'!$B$18,'Price Schedules'!$A$17,'Price Schedules'!$A$18)</f>
        <v>IV1</v>
      </c>
      <c r="J3034" t="s">
        <v>38</v>
      </c>
      <c r="K3034" t="s">
        <v>39</v>
      </c>
      <c r="L3034" t="s">
        <v>40</v>
      </c>
      <c r="M3034" t="s">
        <v>41</v>
      </c>
      <c r="N3034" t="s">
        <v>42</v>
      </c>
      <c r="O3034" t="s">
        <v>43</v>
      </c>
      <c r="P3034" t="s">
        <v>44</v>
      </c>
      <c r="Q3034" t="s">
        <v>45</v>
      </c>
      <c r="R3034" t="str">
        <f t="shared" si="95"/>
        <v>Error</v>
      </c>
      <c r="S3034" t="e">
        <f>VLOOKUP($R3034,'Price Schedules'!$A$1:$H$34,4,FALSE)</f>
        <v>#N/A</v>
      </c>
      <c r="T3034" t="e">
        <f>VLOOKUP(R3034,'Price Schedules'!$A$1:$H$34,5,FALSE)</f>
        <v>#N/A</v>
      </c>
      <c r="U3034" t="e">
        <f>VLOOKUP(R3034,'Price Schedules'!$A$1:$H$34,6,FALSE)</f>
        <v>#N/A</v>
      </c>
      <c r="V3034" t="e">
        <f>VLOOKUP(R3034,'Price Schedules'!$A$1:$H$34,7,FALSE)</f>
        <v>#N/A</v>
      </c>
      <c r="W3034" t="e">
        <f>VLOOKUP(R3034,'Price Schedules'!$A$1:$H$34,8,FALSE)</f>
        <v>#N/A</v>
      </c>
    </row>
    <row r="3035" spans="1:23" x14ac:dyDescent="0.25">
      <c r="A3035">
        <f>Chargemaster!A3036</f>
        <v>0</v>
      </c>
      <c r="B3035">
        <f>Chargemaster!C3036</f>
        <v>0</v>
      </c>
      <c r="C3035">
        <f>Chargemaster!D3036</f>
        <v>0</v>
      </c>
      <c r="D3035" t="e">
        <f t="shared" si="94"/>
        <v>#N/A</v>
      </c>
      <c r="E3035" t="str">
        <f>(IF(B3035&lt;'Price Schedules'!$B$3,'Price Schedules'!$A$2,IF(B3035&lt;'Price Schedules'!$B$4,'Price Schedules'!$A$3,'Price Schedules'!$A$4)))</f>
        <v>Inj Med1</v>
      </c>
      <c r="F3035" t="str">
        <f>(IF(B3035&lt;'Price Schedules'!$B$7,'Price Schedules'!$A$6,IF(B3035&lt;'Price Schedules'!$B$8,'Price Schedules'!$A$7,'Price Schedules'!$A$8)))</f>
        <v>Chemo IV1</v>
      </c>
      <c r="G3035" t="str">
        <f>(IF(B3035&lt;'Price Schedules'!$B$11,'Price Schedules'!$A$10,IF(B3035&lt;'Price Schedules'!$B$12,'Price Schedules'!$A$11,'Price Schedules'!$A$12)))</f>
        <v>Chemo Med1</v>
      </c>
      <c r="H3035" t="str">
        <f>IF(B3035&lt;'Price Schedules'!$B$15,'Price Schedules'!$A$14,'Price Schedules'!$A$15)</f>
        <v>PASS1</v>
      </c>
      <c r="I3035" t="str">
        <f>IF(B3035&lt;'Price Schedules'!$B$18,'Price Schedules'!$A$17,'Price Schedules'!$A$18)</f>
        <v>IV1</v>
      </c>
      <c r="J3035" t="s">
        <v>38</v>
      </c>
      <c r="K3035" t="s">
        <v>39</v>
      </c>
      <c r="L3035" t="s">
        <v>40</v>
      </c>
      <c r="M3035" t="s">
        <v>41</v>
      </c>
      <c r="N3035" t="s">
        <v>42</v>
      </c>
      <c r="O3035" t="s">
        <v>43</v>
      </c>
      <c r="P3035" t="s">
        <v>44</v>
      </c>
      <c r="Q3035" t="s">
        <v>45</v>
      </c>
      <c r="R3035" t="str">
        <f t="shared" si="95"/>
        <v>Error</v>
      </c>
      <c r="S3035" t="e">
        <f>VLOOKUP($R3035,'Price Schedules'!$A$1:$H$34,4,FALSE)</f>
        <v>#N/A</v>
      </c>
      <c r="T3035" t="e">
        <f>VLOOKUP(R3035,'Price Schedules'!$A$1:$H$34,5,FALSE)</f>
        <v>#N/A</v>
      </c>
      <c r="U3035" t="e">
        <f>VLOOKUP(R3035,'Price Schedules'!$A$1:$H$34,6,FALSE)</f>
        <v>#N/A</v>
      </c>
      <c r="V3035" t="e">
        <f>VLOOKUP(R3035,'Price Schedules'!$A$1:$H$34,7,FALSE)</f>
        <v>#N/A</v>
      </c>
      <c r="W3035" t="e">
        <f>VLOOKUP(R3035,'Price Schedules'!$A$1:$H$34,8,FALSE)</f>
        <v>#N/A</v>
      </c>
    </row>
    <row r="3036" spans="1:23" x14ac:dyDescent="0.25">
      <c r="A3036">
        <f>Chargemaster!A3037</f>
        <v>0</v>
      </c>
      <c r="B3036">
        <f>Chargemaster!C3037</f>
        <v>0</v>
      </c>
      <c r="C3036">
        <f>Chargemaster!D3037</f>
        <v>0</v>
      </c>
      <c r="D3036" t="e">
        <f t="shared" si="94"/>
        <v>#N/A</v>
      </c>
      <c r="E3036" t="str">
        <f>(IF(B3036&lt;'Price Schedules'!$B$3,'Price Schedules'!$A$2,IF(B3036&lt;'Price Schedules'!$B$4,'Price Schedules'!$A$3,'Price Schedules'!$A$4)))</f>
        <v>Inj Med1</v>
      </c>
      <c r="F3036" t="str">
        <f>(IF(B3036&lt;'Price Schedules'!$B$7,'Price Schedules'!$A$6,IF(B3036&lt;'Price Schedules'!$B$8,'Price Schedules'!$A$7,'Price Schedules'!$A$8)))</f>
        <v>Chemo IV1</v>
      </c>
      <c r="G3036" t="str">
        <f>(IF(B3036&lt;'Price Schedules'!$B$11,'Price Schedules'!$A$10,IF(B3036&lt;'Price Schedules'!$B$12,'Price Schedules'!$A$11,'Price Schedules'!$A$12)))</f>
        <v>Chemo Med1</v>
      </c>
      <c r="H3036" t="str">
        <f>IF(B3036&lt;'Price Schedules'!$B$15,'Price Schedules'!$A$14,'Price Schedules'!$A$15)</f>
        <v>PASS1</v>
      </c>
      <c r="I3036" t="str">
        <f>IF(B3036&lt;'Price Schedules'!$B$18,'Price Schedules'!$A$17,'Price Schedules'!$A$18)</f>
        <v>IV1</v>
      </c>
      <c r="J3036" t="s">
        <v>38</v>
      </c>
      <c r="K3036" t="s">
        <v>39</v>
      </c>
      <c r="L3036" t="s">
        <v>40</v>
      </c>
      <c r="M3036" t="s">
        <v>41</v>
      </c>
      <c r="N3036" t="s">
        <v>42</v>
      </c>
      <c r="O3036" t="s">
        <v>43</v>
      </c>
      <c r="P3036" t="s">
        <v>44</v>
      </c>
      <c r="Q3036" t="s">
        <v>45</v>
      </c>
      <c r="R3036" t="str">
        <f t="shared" si="95"/>
        <v>Error</v>
      </c>
      <c r="S3036" t="e">
        <f>VLOOKUP($R3036,'Price Schedules'!$A$1:$H$34,4,FALSE)</f>
        <v>#N/A</v>
      </c>
      <c r="T3036" t="e">
        <f>VLOOKUP(R3036,'Price Schedules'!$A$1:$H$34,5,FALSE)</f>
        <v>#N/A</v>
      </c>
      <c r="U3036" t="e">
        <f>VLOOKUP(R3036,'Price Schedules'!$A$1:$H$34,6,FALSE)</f>
        <v>#N/A</v>
      </c>
      <c r="V3036" t="e">
        <f>VLOOKUP(R3036,'Price Schedules'!$A$1:$H$34,7,FALSE)</f>
        <v>#N/A</v>
      </c>
      <c r="W3036" t="e">
        <f>VLOOKUP(R3036,'Price Schedules'!$A$1:$H$34,8,FALSE)</f>
        <v>#N/A</v>
      </c>
    </row>
    <row r="3037" spans="1:23" x14ac:dyDescent="0.25">
      <c r="A3037">
        <f>Chargemaster!A3038</f>
        <v>0</v>
      </c>
      <c r="B3037">
        <f>Chargemaster!C3038</f>
        <v>0</v>
      </c>
      <c r="C3037">
        <f>Chargemaster!D3038</f>
        <v>0</v>
      </c>
      <c r="D3037" t="e">
        <f t="shared" si="94"/>
        <v>#N/A</v>
      </c>
      <c r="E3037" t="str">
        <f>(IF(B3037&lt;'Price Schedules'!$B$3,'Price Schedules'!$A$2,IF(B3037&lt;'Price Schedules'!$B$4,'Price Schedules'!$A$3,'Price Schedules'!$A$4)))</f>
        <v>Inj Med1</v>
      </c>
      <c r="F3037" t="str">
        <f>(IF(B3037&lt;'Price Schedules'!$B$7,'Price Schedules'!$A$6,IF(B3037&lt;'Price Schedules'!$B$8,'Price Schedules'!$A$7,'Price Schedules'!$A$8)))</f>
        <v>Chemo IV1</v>
      </c>
      <c r="G3037" t="str">
        <f>(IF(B3037&lt;'Price Schedules'!$B$11,'Price Schedules'!$A$10,IF(B3037&lt;'Price Schedules'!$B$12,'Price Schedules'!$A$11,'Price Schedules'!$A$12)))</f>
        <v>Chemo Med1</v>
      </c>
      <c r="H3037" t="str">
        <f>IF(B3037&lt;'Price Schedules'!$B$15,'Price Schedules'!$A$14,'Price Schedules'!$A$15)</f>
        <v>PASS1</v>
      </c>
      <c r="I3037" t="str">
        <f>IF(B3037&lt;'Price Schedules'!$B$18,'Price Schedules'!$A$17,'Price Schedules'!$A$18)</f>
        <v>IV1</v>
      </c>
      <c r="J3037" t="s">
        <v>38</v>
      </c>
      <c r="K3037" t="s">
        <v>39</v>
      </c>
      <c r="L3037" t="s">
        <v>40</v>
      </c>
      <c r="M3037" t="s">
        <v>41</v>
      </c>
      <c r="N3037" t="s">
        <v>42</v>
      </c>
      <c r="O3037" t="s">
        <v>43</v>
      </c>
      <c r="P3037" t="s">
        <v>44</v>
      </c>
      <c r="Q3037" t="s">
        <v>45</v>
      </c>
      <c r="R3037" t="str">
        <f t="shared" si="95"/>
        <v>Error</v>
      </c>
      <c r="S3037" t="e">
        <f>VLOOKUP($R3037,'Price Schedules'!$A$1:$H$34,4,FALSE)</f>
        <v>#N/A</v>
      </c>
      <c r="T3037" t="e">
        <f>VLOOKUP(R3037,'Price Schedules'!$A$1:$H$34,5,FALSE)</f>
        <v>#N/A</v>
      </c>
      <c r="U3037" t="e">
        <f>VLOOKUP(R3037,'Price Schedules'!$A$1:$H$34,6,FALSE)</f>
        <v>#N/A</v>
      </c>
      <c r="V3037" t="e">
        <f>VLOOKUP(R3037,'Price Schedules'!$A$1:$H$34,7,FALSE)</f>
        <v>#N/A</v>
      </c>
      <c r="W3037" t="e">
        <f>VLOOKUP(R3037,'Price Schedules'!$A$1:$H$34,8,FALSE)</f>
        <v>#N/A</v>
      </c>
    </row>
    <row r="3038" spans="1:23" x14ac:dyDescent="0.25">
      <c r="A3038">
        <f>Chargemaster!A3039</f>
        <v>0</v>
      </c>
      <c r="B3038">
        <f>Chargemaster!C3039</f>
        <v>0</v>
      </c>
      <c r="C3038">
        <f>Chargemaster!D3039</f>
        <v>0</v>
      </c>
      <c r="D3038" t="e">
        <f t="shared" si="94"/>
        <v>#N/A</v>
      </c>
      <c r="E3038" t="str">
        <f>(IF(B3038&lt;'Price Schedules'!$B$3,'Price Schedules'!$A$2,IF(B3038&lt;'Price Schedules'!$B$4,'Price Schedules'!$A$3,'Price Schedules'!$A$4)))</f>
        <v>Inj Med1</v>
      </c>
      <c r="F3038" t="str">
        <f>(IF(B3038&lt;'Price Schedules'!$B$7,'Price Schedules'!$A$6,IF(B3038&lt;'Price Schedules'!$B$8,'Price Schedules'!$A$7,'Price Schedules'!$A$8)))</f>
        <v>Chemo IV1</v>
      </c>
      <c r="G3038" t="str">
        <f>(IF(B3038&lt;'Price Schedules'!$B$11,'Price Schedules'!$A$10,IF(B3038&lt;'Price Schedules'!$B$12,'Price Schedules'!$A$11,'Price Schedules'!$A$12)))</f>
        <v>Chemo Med1</v>
      </c>
      <c r="H3038" t="str">
        <f>IF(B3038&lt;'Price Schedules'!$B$15,'Price Schedules'!$A$14,'Price Schedules'!$A$15)</f>
        <v>PASS1</v>
      </c>
      <c r="I3038" t="str">
        <f>IF(B3038&lt;'Price Schedules'!$B$18,'Price Schedules'!$A$17,'Price Schedules'!$A$18)</f>
        <v>IV1</v>
      </c>
      <c r="J3038" t="s">
        <v>38</v>
      </c>
      <c r="K3038" t="s">
        <v>39</v>
      </c>
      <c r="L3038" t="s">
        <v>40</v>
      </c>
      <c r="M3038" t="s">
        <v>41</v>
      </c>
      <c r="N3038" t="s">
        <v>42</v>
      </c>
      <c r="O3038" t="s">
        <v>43</v>
      </c>
      <c r="P3038" t="s">
        <v>44</v>
      </c>
      <c r="Q3038" t="s">
        <v>45</v>
      </c>
      <c r="R3038" t="str">
        <f t="shared" si="95"/>
        <v>Error</v>
      </c>
      <c r="S3038" t="e">
        <f>VLOOKUP($R3038,'Price Schedules'!$A$1:$H$34,4,FALSE)</f>
        <v>#N/A</v>
      </c>
      <c r="T3038" t="e">
        <f>VLOOKUP(R3038,'Price Schedules'!$A$1:$H$34,5,FALSE)</f>
        <v>#N/A</v>
      </c>
      <c r="U3038" t="e">
        <f>VLOOKUP(R3038,'Price Schedules'!$A$1:$H$34,6,FALSE)</f>
        <v>#N/A</v>
      </c>
      <c r="V3038" t="e">
        <f>VLOOKUP(R3038,'Price Schedules'!$A$1:$H$34,7,FALSE)</f>
        <v>#N/A</v>
      </c>
      <c r="W3038" t="e">
        <f>VLOOKUP(R3038,'Price Schedules'!$A$1:$H$34,8,FALSE)</f>
        <v>#N/A</v>
      </c>
    </row>
    <row r="3039" spans="1:23" x14ac:dyDescent="0.25">
      <c r="A3039">
        <f>Chargemaster!A3040</f>
        <v>0</v>
      </c>
      <c r="B3039">
        <f>Chargemaster!C3040</f>
        <v>0</v>
      </c>
      <c r="C3039">
        <f>Chargemaster!D3040</f>
        <v>0</v>
      </c>
      <c r="D3039" t="e">
        <f t="shared" si="94"/>
        <v>#N/A</v>
      </c>
      <c r="E3039" t="str">
        <f>(IF(B3039&lt;'Price Schedules'!$B$3,'Price Schedules'!$A$2,IF(B3039&lt;'Price Schedules'!$B$4,'Price Schedules'!$A$3,'Price Schedules'!$A$4)))</f>
        <v>Inj Med1</v>
      </c>
      <c r="F3039" t="str">
        <f>(IF(B3039&lt;'Price Schedules'!$B$7,'Price Schedules'!$A$6,IF(B3039&lt;'Price Schedules'!$B$8,'Price Schedules'!$A$7,'Price Schedules'!$A$8)))</f>
        <v>Chemo IV1</v>
      </c>
      <c r="G3039" t="str">
        <f>(IF(B3039&lt;'Price Schedules'!$B$11,'Price Schedules'!$A$10,IF(B3039&lt;'Price Schedules'!$B$12,'Price Schedules'!$A$11,'Price Schedules'!$A$12)))</f>
        <v>Chemo Med1</v>
      </c>
      <c r="H3039" t="str">
        <f>IF(B3039&lt;'Price Schedules'!$B$15,'Price Schedules'!$A$14,'Price Schedules'!$A$15)</f>
        <v>PASS1</v>
      </c>
      <c r="I3039" t="str">
        <f>IF(B3039&lt;'Price Schedules'!$B$18,'Price Schedules'!$A$17,'Price Schedules'!$A$18)</f>
        <v>IV1</v>
      </c>
      <c r="J3039" t="s">
        <v>38</v>
      </c>
      <c r="K3039" t="s">
        <v>39</v>
      </c>
      <c r="L3039" t="s">
        <v>40</v>
      </c>
      <c r="M3039" t="s">
        <v>41</v>
      </c>
      <c r="N3039" t="s">
        <v>42</v>
      </c>
      <c r="O3039" t="s">
        <v>43</v>
      </c>
      <c r="P3039" t="s">
        <v>44</v>
      </c>
      <c r="Q3039" t="s">
        <v>45</v>
      </c>
      <c r="R3039" t="str">
        <f t="shared" si="95"/>
        <v>Error</v>
      </c>
      <c r="S3039" t="e">
        <f>VLOOKUP($R3039,'Price Schedules'!$A$1:$H$34,4,FALSE)</f>
        <v>#N/A</v>
      </c>
      <c r="T3039" t="e">
        <f>VLOOKUP(R3039,'Price Schedules'!$A$1:$H$34,5,FALSE)</f>
        <v>#N/A</v>
      </c>
      <c r="U3039" t="e">
        <f>VLOOKUP(R3039,'Price Schedules'!$A$1:$H$34,6,FALSE)</f>
        <v>#N/A</v>
      </c>
      <c r="V3039" t="e">
        <f>VLOOKUP(R3039,'Price Schedules'!$A$1:$H$34,7,FALSE)</f>
        <v>#N/A</v>
      </c>
      <c r="W3039" t="e">
        <f>VLOOKUP(R3039,'Price Schedules'!$A$1:$H$34,8,FALSE)</f>
        <v>#N/A</v>
      </c>
    </row>
    <row r="3040" spans="1:23" x14ac:dyDescent="0.25">
      <c r="A3040">
        <f>Chargemaster!A3041</f>
        <v>0</v>
      </c>
      <c r="B3040">
        <f>Chargemaster!C3041</f>
        <v>0</v>
      </c>
      <c r="C3040">
        <f>Chargemaster!D3041</f>
        <v>0</v>
      </c>
      <c r="D3040" t="e">
        <f t="shared" si="94"/>
        <v>#N/A</v>
      </c>
      <c r="E3040" t="str">
        <f>(IF(B3040&lt;'Price Schedules'!$B$3,'Price Schedules'!$A$2,IF(B3040&lt;'Price Schedules'!$B$4,'Price Schedules'!$A$3,'Price Schedules'!$A$4)))</f>
        <v>Inj Med1</v>
      </c>
      <c r="F3040" t="str">
        <f>(IF(B3040&lt;'Price Schedules'!$B$7,'Price Schedules'!$A$6,IF(B3040&lt;'Price Schedules'!$B$8,'Price Schedules'!$A$7,'Price Schedules'!$A$8)))</f>
        <v>Chemo IV1</v>
      </c>
      <c r="G3040" t="str">
        <f>(IF(B3040&lt;'Price Schedules'!$B$11,'Price Schedules'!$A$10,IF(B3040&lt;'Price Schedules'!$B$12,'Price Schedules'!$A$11,'Price Schedules'!$A$12)))</f>
        <v>Chemo Med1</v>
      </c>
      <c r="H3040" t="str">
        <f>IF(B3040&lt;'Price Schedules'!$B$15,'Price Schedules'!$A$14,'Price Schedules'!$A$15)</f>
        <v>PASS1</v>
      </c>
      <c r="I3040" t="str">
        <f>IF(B3040&lt;'Price Schedules'!$B$18,'Price Schedules'!$A$17,'Price Schedules'!$A$18)</f>
        <v>IV1</v>
      </c>
      <c r="J3040" t="s">
        <v>38</v>
      </c>
      <c r="K3040" t="s">
        <v>39</v>
      </c>
      <c r="L3040" t="s">
        <v>40</v>
      </c>
      <c r="M3040" t="s">
        <v>41</v>
      </c>
      <c r="N3040" t="s">
        <v>42</v>
      </c>
      <c r="O3040" t="s">
        <v>43</v>
      </c>
      <c r="P3040" t="s">
        <v>44</v>
      </c>
      <c r="Q3040" t="s">
        <v>45</v>
      </c>
      <c r="R3040" t="str">
        <f t="shared" si="95"/>
        <v>Error</v>
      </c>
      <c r="S3040" t="e">
        <f>VLOOKUP($R3040,'Price Schedules'!$A$1:$H$34,4,FALSE)</f>
        <v>#N/A</v>
      </c>
      <c r="T3040" t="e">
        <f>VLOOKUP(R3040,'Price Schedules'!$A$1:$H$34,5,FALSE)</f>
        <v>#N/A</v>
      </c>
      <c r="U3040" t="e">
        <f>VLOOKUP(R3040,'Price Schedules'!$A$1:$H$34,6,FALSE)</f>
        <v>#N/A</v>
      </c>
      <c r="V3040" t="e">
        <f>VLOOKUP(R3040,'Price Schedules'!$A$1:$H$34,7,FALSE)</f>
        <v>#N/A</v>
      </c>
      <c r="W3040" t="e">
        <f>VLOOKUP(R3040,'Price Schedules'!$A$1:$H$34,8,FALSE)</f>
        <v>#N/A</v>
      </c>
    </row>
    <row r="3041" spans="1:23" x14ac:dyDescent="0.25">
      <c r="A3041">
        <f>Chargemaster!A3042</f>
        <v>0</v>
      </c>
      <c r="B3041">
        <f>Chargemaster!C3042</f>
        <v>0</v>
      </c>
      <c r="C3041">
        <f>Chargemaster!D3042</f>
        <v>0</v>
      </c>
      <c r="D3041" t="e">
        <f t="shared" si="94"/>
        <v>#N/A</v>
      </c>
      <c r="E3041" t="str">
        <f>(IF(B3041&lt;'Price Schedules'!$B$3,'Price Schedules'!$A$2,IF(B3041&lt;'Price Schedules'!$B$4,'Price Schedules'!$A$3,'Price Schedules'!$A$4)))</f>
        <v>Inj Med1</v>
      </c>
      <c r="F3041" t="str">
        <f>(IF(B3041&lt;'Price Schedules'!$B$7,'Price Schedules'!$A$6,IF(B3041&lt;'Price Schedules'!$B$8,'Price Schedules'!$A$7,'Price Schedules'!$A$8)))</f>
        <v>Chemo IV1</v>
      </c>
      <c r="G3041" t="str">
        <f>(IF(B3041&lt;'Price Schedules'!$B$11,'Price Schedules'!$A$10,IF(B3041&lt;'Price Schedules'!$B$12,'Price Schedules'!$A$11,'Price Schedules'!$A$12)))</f>
        <v>Chemo Med1</v>
      </c>
      <c r="H3041" t="str">
        <f>IF(B3041&lt;'Price Schedules'!$B$15,'Price Schedules'!$A$14,'Price Schedules'!$A$15)</f>
        <v>PASS1</v>
      </c>
      <c r="I3041" t="str">
        <f>IF(B3041&lt;'Price Schedules'!$B$18,'Price Schedules'!$A$17,'Price Schedules'!$A$18)</f>
        <v>IV1</v>
      </c>
      <c r="J3041" t="s">
        <v>38</v>
      </c>
      <c r="K3041" t="s">
        <v>39</v>
      </c>
      <c r="L3041" t="s">
        <v>40</v>
      </c>
      <c r="M3041" t="s">
        <v>41</v>
      </c>
      <c r="N3041" t="s">
        <v>42</v>
      </c>
      <c r="O3041" t="s">
        <v>43</v>
      </c>
      <c r="P3041" t="s">
        <v>44</v>
      </c>
      <c r="Q3041" t="s">
        <v>45</v>
      </c>
      <c r="R3041" t="str">
        <f t="shared" si="95"/>
        <v>Error</v>
      </c>
      <c r="S3041" t="e">
        <f>VLOOKUP($R3041,'Price Schedules'!$A$1:$H$34,4,FALSE)</f>
        <v>#N/A</v>
      </c>
      <c r="T3041" t="e">
        <f>VLOOKUP(R3041,'Price Schedules'!$A$1:$H$34,5,FALSE)</f>
        <v>#N/A</v>
      </c>
      <c r="U3041" t="e">
        <f>VLOOKUP(R3041,'Price Schedules'!$A$1:$H$34,6,FALSE)</f>
        <v>#N/A</v>
      </c>
      <c r="V3041" t="e">
        <f>VLOOKUP(R3041,'Price Schedules'!$A$1:$H$34,7,FALSE)</f>
        <v>#N/A</v>
      </c>
      <c r="W3041" t="e">
        <f>VLOOKUP(R3041,'Price Schedules'!$A$1:$H$34,8,FALSE)</f>
        <v>#N/A</v>
      </c>
    </row>
    <row r="3042" spans="1:23" x14ac:dyDescent="0.25">
      <c r="A3042">
        <f>Chargemaster!A3043</f>
        <v>0</v>
      </c>
      <c r="B3042">
        <f>Chargemaster!C3043</f>
        <v>0</v>
      </c>
      <c r="C3042">
        <f>Chargemaster!D3043</f>
        <v>0</v>
      </c>
      <c r="D3042" t="e">
        <f t="shared" si="94"/>
        <v>#N/A</v>
      </c>
      <c r="E3042" t="str">
        <f>(IF(B3042&lt;'Price Schedules'!$B$3,'Price Schedules'!$A$2,IF(B3042&lt;'Price Schedules'!$B$4,'Price Schedules'!$A$3,'Price Schedules'!$A$4)))</f>
        <v>Inj Med1</v>
      </c>
      <c r="F3042" t="str">
        <f>(IF(B3042&lt;'Price Schedules'!$B$7,'Price Schedules'!$A$6,IF(B3042&lt;'Price Schedules'!$B$8,'Price Schedules'!$A$7,'Price Schedules'!$A$8)))</f>
        <v>Chemo IV1</v>
      </c>
      <c r="G3042" t="str">
        <f>(IF(B3042&lt;'Price Schedules'!$B$11,'Price Schedules'!$A$10,IF(B3042&lt;'Price Schedules'!$B$12,'Price Schedules'!$A$11,'Price Schedules'!$A$12)))</f>
        <v>Chemo Med1</v>
      </c>
      <c r="H3042" t="str">
        <f>IF(B3042&lt;'Price Schedules'!$B$15,'Price Schedules'!$A$14,'Price Schedules'!$A$15)</f>
        <v>PASS1</v>
      </c>
      <c r="I3042" t="str">
        <f>IF(B3042&lt;'Price Schedules'!$B$18,'Price Schedules'!$A$17,'Price Schedules'!$A$18)</f>
        <v>IV1</v>
      </c>
      <c r="J3042" t="s">
        <v>38</v>
      </c>
      <c r="K3042" t="s">
        <v>39</v>
      </c>
      <c r="L3042" t="s">
        <v>40</v>
      </c>
      <c r="M3042" t="s">
        <v>41</v>
      </c>
      <c r="N3042" t="s">
        <v>42</v>
      </c>
      <c r="O3042" t="s">
        <v>43</v>
      </c>
      <c r="P3042" t="s">
        <v>44</v>
      </c>
      <c r="Q3042" t="s">
        <v>45</v>
      </c>
      <c r="R3042" t="str">
        <f t="shared" si="95"/>
        <v>Error</v>
      </c>
      <c r="S3042" t="e">
        <f>VLOOKUP($R3042,'Price Schedules'!$A$1:$H$34,4,FALSE)</f>
        <v>#N/A</v>
      </c>
      <c r="T3042" t="e">
        <f>VLOOKUP(R3042,'Price Schedules'!$A$1:$H$34,5,FALSE)</f>
        <v>#N/A</v>
      </c>
      <c r="U3042" t="e">
        <f>VLOOKUP(R3042,'Price Schedules'!$A$1:$H$34,6,FALSE)</f>
        <v>#N/A</v>
      </c>
      <c r="V3042" t="e">
        <f>VLOOKUP(R3042,'Price Schedules'!$A$1:$H$34,7,FALSE)</f>
        <v>#N/A</v>
      </c>
      <c r="W3042" t="e">
        <f>VLOOKUP(R3042,'Price Schedules'!$A$1:$H$34,8,FALSE)</f>
        <v>#N/A</v>
      </c>
    </row>
    <row r="3043" spans="1:23" x14ac:dyDescent="0.25">
      <c r="A3043">
        <f>Chargemaster!A3044</f>
        <v>0</v>
      </c>
      <c r="B3043">
        <f>Chargemaster!C3044</f>
        <v>0</v>
      </c>
      <c r="C3043">
        <f>Chargemaster!D3044</f>
        <v>0</v>
      </c>
      <c r="D3043" t="e">
        <f t="shared" si="94"/>
        <v>#N/A</v>
      </c>
      <c r="E3043" t="str">
        <f>(IF(B3043&lt;'Price Schedules'!$B$3,'Price Schedules'!$A$2,IF(B3043&lt;'Price Schedules'!$B$4,'Price Schedules'!$A$3,'Price Schedules'!$A$4)))</f>
        <v>Inj Med1</v>
      </c>
      <c r="F3043" t="str">
        <f>(IF(B3043&lt;'Price Schedules'!$B$7,'Price Schedules'!$A$6,IF(B3043&lt;'Price Schedules'!$B$8,'Price Schedules'!$A$7,'Price Schedules'!$A$8)))</f>
        <v>Chemo IV1</v>
      </c>
      <c r="G3043" t="str">
        <f>(IF(B3043&lt;'Price Schedules'!$B$11,'Price Schedules'!$A$10,IF(B3043&lt;'Price Schedules'!$B$12,'Price Schedules'!$A$11,'Price Schedules'!$A$12)))</f>
        <v>Chemo Med1</v>
      </c>
      <c r="H3043" t="str">
        <f>IF(B3043&lt;'Price Schedules'!$B$15,'Price Schedules'!$A$14,'Price Schedules'!$A$15)</f>
        <v>PASS1</v>
      </c>
      <c r="I3043" t="str">
        <f>IF(B3043&lt;'Price Schedules'!$B$18,'Price Schedules'!$A$17,'Price Schedules'!$A$18)</f>
        <v>IV1</v>
      </c>
      <c r="J3043" t="s">
        <v>38</v>
      </c>
      <c r="K3043" t="s">
        <v>39</v>
      </c>
      <c r="L3043" t="s">
        <v>40</v>
      </c>
      <c r="M3043" t="s">
        <v>41</v>
      </c>
      <c r="N3043" t="s">
        <v>42</v>
      </c>
      <c r="O3043" t="s">
        <v>43</v>
      </c>
      <c r="P3043" t="s">
        <v>44</v>
      </c>
      <c r="Q3043" t="s">
        <v>45</v>
      </c>
      <c r="R3043" t="str">
        <f t="shared" si="95"/>
        <v>Error</v>
      </c>
      <c r="S3043" t="e">
        <f>VLOOKUP($R3043,'Price Schedules'!$A$1:$H$34,4,FALSE)</f>
        <v>#N/A</v>
      </c>
      <c r="T3043" t="e">
        <f>VLOOKUP(R3043,'Price Schedules'!$A$1:$H$34,5,FALSE)</f>
        <v>#N/A</v>
      </c>
      <c r="U3043" t="e">
        <f>VLOOKUP(R3043,'Price Schedules'!$A$1:$H$34,6,FALSE)</f>
        <v>#N/A</v>
      </c>
      <c r="V3043" t="e">
        <f>VLOOKUP(R3043,'Price Schedules'!$A$1:$H$34,7,FALSE)</f>
        <v>#N/A</v>
      </c>
      <c r="W3043" t="e">
        <f>VLOOKUP(R3043,'Price Schedules'!$A$1:$H$34,8,FALSE)</f>
        <v>#N/A</v>
      </c>
    </row>
    <row r="3044" spans="1:23" x14ac:dyDescent="0.25">
      <c r="A3044">
        <f>Chargemaster!A3045</f>
        <v>0</v>
      </c>
      <c r="B3044">
        <f>Chargemaster!C3045</f>
        <v>0</v>
      </c>
      <c r="C3044">
        <f>Chargemaster!D3045</f>
        <v>0</v>
      </c>
      <c r="D3044" t="e">
        <f t="shared" si="94"/>
        <v>#N/A</v>
      </c>
      <c r="E3044" t="str">
        <f>(IF(B3044&lt;'Price Schedules'!$B$3,'Price Schedules'!$A$2,IF(B3044&lt;'Price Schedules'!$B$4,'Price Schedules'!$A$3,'Price Schedules'!$A$4)))</f>
        <v>Inj Med1</v>
      </c>
      <c r="F3044" t="str">
        <f>(IF(B3044&lt;'Price Schedules'!$B$7,'Price Schedules'!$A$6,IF(B3044&lt;'Price Schedules'!$B$8,'Price Schedules'!$A$7,'Price Schedules'!$A$8)))</f>
        <v>Chemo IV1</v>
      </c>
      <c r="G3044" t="str">
        <f>(IF(B3044&lt;'Price Schedules'!$B$11,'Price Schedules'!$A$10,IF(B3044&lt;'Price Schedules'!$B$12,'Price Schedules'!$A$11,'Price Schedules'!$A$12)))</f>
        <v>Chemo Med1</v>
      </c>
      <c r="H3044" t="str">
        <f>IF(B3044&lt;'Price Schedules'!$B$15,'Price Schedules'!$A$14,'Price Schedules'!$A$15)</f>
        <v>PASS1</v>
      </c>
      <c r="I3044" t="str">
        <f>IF(B3044&lt;'Price Schedules'!$B$18,'Price Schedules'!$A$17,'Price Schedules'!$A$18)</f>
        <v>IV1</v>
      </c>
      <c r="J3044" t="s">
        <v>38</v>
      </c>
      <c r="K3044" t="s">
        <v>39</v>
      </c>
      <c r="L3044" t="s">
        <v>40</v>
      </c>
      <c r="M3044" t="s">
        <v>41</v>
      </c>
      <c r="N3044" t="s">
        <v>42</v>
      </c>
      <c r="O3044" t="s">
        <v>43</v>
      </c>
      <c r="P3044" t="s">
        <v>44</v>
      </c>
      <c r="Q3044" t="s">
        <v>45</v>
      </c>
      <c r="R3044" t="str">
        <f t="shared" si="95"/>
        <v>Error</v>
      </c>
      <c r="S3044" t="e">
        <f>VLOOKUP($R3044,'Price Schedules'!$A$1:$H$34,4,FALSE)</f>
        <v>#N/A</v>
      </c>
      <c r="T3044" t="e">
        <f>VLOOKUP(R3044,'Price Schedules'!$A$1:$H$34,5,FALSE)</f>
        <v>#N/A</v>
      </c>
      <c r="U3044" t="e">
        <f>VLOOKUP(R3044,'Price Schedules'!$A$1:$H$34,6,FALSE)</f>
        <v>#N/A</v>
      </c>
      <c r="V3044" t="e">
        <f>VLOOKUP(R3044,'Price Schedules'!$A$1:$H$34,7,FALSE)</f>
        <v>#N/A</v>
      </c>
      <c r="W3044" t="e">
        <f>VLOOKUP(R3044,'Price Schedules'!$A$1:$H$34,8,FALSE)</f>
        <v>#N/A</v>
      </c>
    </row>
    <row r="3045" spans="1:23" x14ac:dyDescent="0.25">
      <c r="A3045">
        <f>Chargemaster!A3046</f>
        <v>0</v>
      </c>
      <c r="B3045">
        <f>Chargemaster!C3046</f>
        <v>0</v>
      </c>
      <c r="C3045">
        <f>Chargemaster!D3046</f>
        <v>0</v>
      </c>
      <c r="D3045" t="e">
        <f t="shared" si="94"/>
        <v>#N/A</v>
      </c>
      <c r="E3045" t="str">
        <f>(IF(B3045&lt;'Price Schedules'!$B$3,'Price Schedules'!$A$2,IF(B3045&lt;'Price Schedules'!$B$4,'Price Schedules'!$A$3,'Price Schedules'!$A$4)))</f>
        <v>Inj Med1</v>
      </c>
      <c r="F3045" t="str">
        <f>(IF(B3045&lt;'Price Schedules'!$B$7,'Price Schedules'!$A$6,IF(B3045&lt;'Price Schedules'!$B$8,'Price Schedules'!$A$7,'Price Schedules'!$A$8)))</f>
        <v>Chemo IV1</v>
      </c>
      <c r="G3045" t="str">
        <f>(IF(B3045&lt;'Price Schedules'!$B$11,'Price Schedules'!$A$10,IF(B3045&lt;'Price Schedules'!$B$12,'Price Schedules'!$A$11,'Price Schedules'!$A$12)))</f>
        <v>Chemo Med1</v>
      </c>
      <c r="H3045" t="str">
        <f>IF(B3045&lt;'Price Schedules'!$B$15,'Price Schedules'!$A$14,'Price Schedules'!$A$15)</f>
        <v>PASS1</v>
      </c>
      <c r="I3045" t="str">
        <f>IF(B3045&lt;'Price Schedules'!$B$18,'Price Schedules'!$A$17,'Price Schedules'!$A$18)</f>
        <v>IV1</v>
      </c>
      <c r="J3045" t="s">
        <v>38</v>
      </c>
      <c r="K3045" t="s">
        <v>39</v>
      </c>
      <c r="L3045" t="s">
        <v>40</v>
      </c>
      <c r="M3045" t="s">
        <v>41</v>
      </c>
      <c r="N3045" t="s">
        <v>42</v>
      </c>
      <c r="O3045" t="s">
        <v>43</v>
      </c>
      <c r="P3045" t="s">
        <v>44</v>
      </c>
      <c r="Q3045" t="s">
        <v>45</v>
      </c>
      <c r="R3045" t="str">
        <f t="shared" si="95"/>
        <v>Error</v>
      </c>
      <c r="S3045" t="e">
        <f>VLOOKUP($R3045,'Price Schedules'!$A$1:$H$34,4,FALSE)</f>
        <v>#N/A</v>
      </c>
      <c r="T3045" t="e">
        <f>VLOOKUP(R3045,'Price Schedules'!$A$1:$H$34,5,FALSE)</f>
        <v>#N/A</v>
      </c>
      <c r="U3045" t="e">
        <f>VLOOKUP(R3045,'Price Schedules'!$A$1:$H$34,6,FALSE)</f>
        <v>#N/A</v>
      </c>
      <c r="V3045" t="e">
        <f>VLOOKUP(R3045,'Price Schedules'!$A$1:$H$34,7,FALSE)</f>
        <v>#N/A</v>
      </c>
      <c r="W3045" t="e">
        <f>VLOOKUP(R3045,'Price Schedules'!$A$1:$H$34,8,FALSE)</f>
        <v>#N/A</v>
      </c>
    </row>
    <row r="3046" spans="1:23" x14ac:dyDescent="0.25">
      <c r="A3046">
        <f>Chargemaster!A3047</f>
        <v>0</v>
      </c>
      <c r="B3046">
        <f>Chargemaster!C3047</f>
        <v>0</v>
      </c>
      <c r="C3046">
        <f>Chargemaster!D3047</f>
        <v>0</v>
      </c>
      <c r="D3046" t="e">
        <f t="shared" si="94"/>
        <v>#N/A</v>
      </c>
      <c r="E3046" t="str">
        <f>(IF(B3046&lt;'Price Schedules'!$B$3,'Price Schedules'!$A$2,IF(B3046&lt;'Price Schedules'!$B$4,'Price Schedules'!$A$3,'Price Schedules'!$A$4)))</f>
        <v>Inj Med1</v>
      </c>
      <c r="F3046" t="str">
        <f>(IF(B3046&lt;'Price Schedules'!$B$7,'Price Schedules'!$A$6,IF(B3046&lt;'Price Schedules'!$B$8,'Price Schedules'!$A$7,'Price Schedules'!$A$8)))</f>
        <v>Chemo IV1</v>
      </c>
      <c r="G3046" t="str">
        <f>(IF(B3046&lt;'Price Schedules'!$B$11,'Price Schedules'!$A$10,IF(B3046&lt;'Price Schedules'!$B$12,'Price Schedules'!$A$11,'Price Schedules'!$A$12)))</f>
        <v>Chemo Med1</v>
      </c>
      <c r="H3046" t="str">
        <f>IF(B3046&lt;'Price Schedules'!$B$15,'Price Schedules'!$A$14,'Price Schedules'!$A$15)</f>
        <v>PASS1</v>
      </c>
      <c r="I3046" t="str">
        <f>IF(B3046&lt;'Price Schedules'!$B$18,'Price Schedules'!$A$17,'Price Schedules'!$A$18)</f>
        <v>IV1</v>
      </c>
      <c r="J3046" t="s">
        <v>38</v>
      </c>
      <c r="K3046" t="s">
        <v>39</v>
      </c>
      <c r="L3046" t="s">
        <v>40</v>
      </c>
      <c r="M3046" t="s">
        <v>41</v>
      </c>
      <c r="N3046" t="s">
        <v>42</v>
      </c>
      <c r="O3046" t="s">
        <v>43</v>
      </c>
      <c r="P3046" t="s">
        <v>44</v>
      </c>
      <c r="Q3046" t="s">
        <v>45</v>
      </c>
      <c r="R3046" t="str">
        <f t="shared" si="95"/>
        <v>Error</v>
      </c>
      <c r="S3046" t="e">
        <f>VLOOKUP($R3046,'Price Schedules'!$A$1:$H$34,4,FALSE)</f>
        <v>#N/A</v>
      </c>
      <c r="T3046" t="e">
        <f>VLOOKUP(R3046,'Price Schedules'!$A$1:$H$34,5,FALSE)</f>
        <v>#N/A</v>
      </c>
      <c r="U3046" t="e">
        <f>VLOOKUP(R3046,'Price Schedules'!$A$1:$H$34,6,FALSE)</f>
        <v>#N/A</v>
      </c>
      <c r="V3046" t="e">
        <f>VLOOKUP(R3046,'Price Schedules'!$A$1:$H$34,7,FALSE)</f>
        <v>#N/A</v>
      </c>
      <c r="W3046" t="e">
        <f>VLOOKUP(R3046,'Price Schedules'!$A$1:$H$34,8,FALSE)</f>
        <v>#N/A</v>
      </c>
    </row>
    <row r="3047" spans="1:23" x14ac:dyDescent="0.25">
      <c r="A3047">
        <f>Chargemaster!A3048</f>
        <v>0</v>
      </c>
      <c r="B3047">
        <f>Chargemaster!C3048</f>
        <v>0</v>
      </c>
      <c r="C3047">
        <f>Chargemaster!D3048</f>
        <v>0</v>
      </c>
      <c r="D3047" t="e">
        <f t="shared" si="94"/>
        <v>#N/A</v>
      </c>
      <c r="E3047" t="str">
        <f>(IF(B3047&lt;'Price Schedules'!$B$3,'Price Schedules'!$A$2,IF(B3047&lt;'Price Schedules'!$B$4,'Price Schedules'!$A$3,'Price Schedules'!$A$4)))</f>
        <v>Inj Med1</v>
      </c>
      <c r="F3047" t="str">
        <f>(IF(B3047&lt;'Price Schedules'!$B$7,'Price Schedules'!$A$6,IF(B3047&lt;'Price Schedules'!$B$8,'Price Schedules'!$A$7,'Price Schedules'!$A$8)))</f>
        <v>Chemo IV1</v>
      </c>
      <c r="G3047" t="str">
        <f>(IF(B3047&lt;'Price Schedules'!$B$11,'Price Schedules'!$A$10,IF(B3047&lt;'Price Schedules'!$B$12,'Price Schedules'!$A$11,'Price Schedules'!$A$12)))</f>
        <v>Chemo Med1</v>
      </c>
      <c r="H3047" t="str">
        <f>IF(B3047&lt;'Price Schedules'!$B$15,'Price Schedules'!$A$14,'Price Schedules'!$A$15)</f>
        <v>PASS1</v>
      </c>
      <c r="I3047" t="str">
        <f>IF(B3047&lt;'Price Schedules'!$B$18,'Price Schedules'!$A$17,'Price Schedules'!$A$18)</f>
        <v>IV1</v>
      </c>
      <c r="J3047" t="s">
        <v>38</v>
      </c>
      <c r="K3047" t="s">
        <v>39</v>
      </c>
      <c r="L3047" t="s">
        <v>40</v>
      </c>
      <c r="M3047" t="s">
        <v>41</v>
      </c>
      <c r="N3047" t="s">
        <v>42</v>
      </c>
      <c r="O3047" t="s">
        <v>43</v>
      </c>
      <c r="P3047" t="s">
        <v>44</v>
      </c>
      <c r="Q3047" t="s">
        <v>45</v>
      </c>
      <c r="R3047" t="str">
        <f t="shared" si="95"/>
        <v>Error</v>
      </c>
      <c r="S3047" t="e">
        <f>VLOOKUP($R3047,'Price Schedules'!$A$1:$H$34,4,FALSE)</f>
        <v>#N/A</v>
      </c>
      <c r="T3047" t="e">
        <f>VLOOKUP(R3047,'Price Schedules'!$A$1:$H$34,5,FALSE)</f>
        <v>#N/A</v>
      </c>
      <c r="U3047" t="e">
        <f>VLOOKUP(R3047,'Price Schedules'!$A$1:$H$34,6,FALSE)</f>
        <v>#N/A</v>
      </c>
      <c r="V3047" t="e">
        <f>VLOOKUP(R3047,'Price Schedules'!$A$1:$H$34,7,FALSE)</f>
        <v>#N/A</v>
      </c>
      <c r="W3047" t="e">
        <f>VLOOKUP(R3047,'Price Schedules'!$A$1:$H$34,8,FALSE)</f>
        <v>#N/A</v>
      </c>
    </row>
    <row r="3048" spans="1:23" x14ac:dyDescent="0.25">
      <c r="A3048">
        <f>Chargemaster!A3049</f>
        <v>0</v>
      </c>
      <c r="B3048">
        <f>Chargemaster!C3049</f>
        <v>0</v>
      </c>
      <c r="C3048">
        <f>Chargemaster!D3049</f>
        <v>0</v>
      </c>
      <c r="D3048" t="e">
        <f t="shared" si="94"/>
        <v>#N/A</v>
      </c>
      <c r="E3048" t="str">
        <f>(IF(B3048&lt;'Price Schedules'!$B$3,'Price Schedules'!$A$2,IF(B3048&lt;'Price Schedules'!$B$4,'Price Schedules'!$A$3,'Price Schedules'!$A$4)))</f>
        <v>Inj Med1</v>
      </c>
      <c r="F3048" t="str">
        <f>(IF(B3048&lt;'Price Schedules'!$B$7,'Price Schedules'!$A$6,IF(B3048&lt;'Price Schedules'!$B$8,'Price Schedules'!$A$7,'Price Schedules'!$A$8)))</f>
        <v>Chemo IV1</v>
      </c>
      <c r="G3048" t="str">
        <f>(IF(B3048&lt;'Price Schedules'!$B$11,'Price Schedules'!$A$10,IF(B3048&lt;'Price Schedules'!$B$12,'Price Schedules'!$A$11,'Price Schedules'!$A$12)))</f>
        <v>Chemo Med1</v>
      </c>
      <c r="H3048" t="str">
        <f>IF(B3048&lt;'Price Schedules'!$B$15,'Price Schedules'!$A$14,'Price Schedules'!$A$15)</f>
        <v>PASS1</v>
      </c>
      <c r="I3048" t="str">
        <f>IF(B3048&lt;'Price Schedules'!$B$18,'Price Schedules'!$A$17,'Price Schedules'!$A$18)</f>
        <v>IV1</v>
      </c>
      <c r="J3048" t="s">
        <v>38</v>
      </c>
      <c r="K3048" t="s">
        <v>39</v>
      </c>
      <c r="L3048" t="s">
        <v>40</v>
      </c>
      <c r="M3048" t="s">
        <v>41</v>
      </c>
      <c r="N3048" t="s">
        <v>42</v>
      </c>
      <c r="O3048" t="s">
        <v>43</v>
      </c>
      <c r="P3048" t="s">
        <v>44</v>
      </c>
      <c r="Q3048" t="s">
        <v>45</v>
      </c>
      <c r="R3048" t="str">
        <f t="shared" si="95"/>
        <v>Error</v>
      </c>
      <c r="S3048" t="e">
        <f>VLOOKUP($R3048,'Price Schedules'!$A$1:$H$34,4,FALSE)</f>
        <v>#N/A</v>
      </c>
      <c r="T3048" t="e">
        <f>VLOOKUP(R3048,'Price Schedules'!$A$1:$H$34,5,FALSE)</f>
        <v>#N/A</v>
      </c>
      <c r="U3048" t="e">
        <f>VLOOKUP(R3048,'Price Schedules'!$A$1:$H$34,6,FALSE)</f>
        <v>#N/A</v>
      </c>
      <c r="V3048" t="e">
        <f>VLOOKUP(R3048,'Price Schedules'!$A$1:$H$34,7,FALSE)</f>
        <v>#N/A</v>
      </c>
      <c r="W3048" t="e">
        <f>VLOOKUP(R3048,'Price Schedules'!$A$1:$H$34,8,FALSE)</f>
        <v>#N/A</v>
      </c>
    </row>
    <row r="3049" spans="1:23" x14ac:dyDescent="0.25">
      <c r="A3049">
        <f>Chargemaster!A3050</f>
        <v>0</v>
      </c>
      <c r="B3049">
        <f>Chargemaster!C3050</f>
        <v>0</v>
      </c>
      <c r="C3049">
        <f>Chargemaster!D3050</f>
        <v>0</v>
      </c>
      <c r="D3049" t="e">
        <f t="shared" si="94"/>
        <v>#N/A</v>
      </c>
      <c r="E3049" t="str">
        <f>(IF(B3049&lt;'Price Schedules'!$B$3,'Price Schedules'!$A$2,IF(B3049&lt;'Price Schedules'!$B$4,'Price Schedules'!$A$3,'Price Schedules'!$A$4)))</f>
        <v>Inj Med1</v>
      </c>
      <c r="F3049" t="str">
        <f>(IF(B3049&lt;'Price Schedules'!$B$7,'Price Schedules'!$A$6,IF(B3049&lt;'Price Schedules'!$B$8,'Price Schedules'!$A$7,'Price Schedules'!$A$8)))</f>
        <v>Chemo IV1</v>
      </c>
      <c r="G3049" t="str">
        <f>(IF(B3049&lt;'Price Schedules'!$B$11,'Price Schedules'!$A$10,IF(B3049&lt;'Price Schedules'!$B$12,'Price Schedules'!$A$11,'Price Schedules'!$A$12)))</f>
        <v>Chemo Med1</v>
      </c>
      <c r="H3049" t="str">
        <f>IF(B3049&lt;'Price Schedules'!$B$15,'Price Schedules'!$A$14,'Price Schedules'!$A$15)</f>
        <v>PASS1</v>
      </c>
      <c r="I3049" t="str">
        <f>IF(B3049&lt;'Price Schedules'!$B$18,'Price Schedules'!$A$17,'Price Schedules'!$A$18)</f>
        <v>IV1</v>
      </c>
      <c r="J3049" t="s">
        <v>38</v>
      </c>
      <c r="K3049" t="s">
        <v>39</v>
      </c>
      <c r="L3049" t="s">
        <v>40</v>
      </c>
      <c r="M3049" t="s">
        <v>41</v>
      </c>
      <c r="N3049" t="s">
        <v>42</v>
      </c>
      <c r="O3049" t="s">
        <v>43</v>
      </c>
      <c r="P3049" t="s">
        <v>44</v>
      </c>
      <c r="Q3049" t="s">
        <v>45</v>
      </c>
      <c r="R3049" t="str">
        <f t="shared" si="95"/>
        <v>Error</v>
      </c>
      <c r="S3049" t="e">
        <f>VLOOKUP($R3049,'Price Schedules'!$A$1:$H$34,4,FALSE)</f>
        <v>#N/A</v>
      </c>
      <c r="T3049" t="e">
        <f>VLOOKUP(R3049,'Price Schedules'!$A$1:$H$34,5,FALSE)</f>
        <v>#N/A</v>
      </c>
      <c r="U3049" t="e">
        <f>VLOOKUP(R3049,'Price Schedules'!$A$1:$H$34,6,FALSE)</f>
        <v>#N/A</v>
      </c>
      <c r="V3049" t="e">
        <f>VLOOKUP(R3049,'Price Schedules'!$A$1:$H$34,7,FALSE)</f>
        <v>#N/A</v>
      </c>
      <c r="W3049" t="e">
        <f>VLOOKUP(R3049,'Price Schedules'!$A$1:$H$34,8,FALSE)</f>
        <v>#N/A</v>
      </c>
    </row>
    <row r="3050" spans="1:23" x14ac:dyDescent="0.25">
      <c r="A3050">
        <f>Chargemaster!A3051</f>
        <v>0</v>
      </c>
      <c r="B3050">
        <f>Chargemaster!C3051</f>
        <v>0</v>
      </c>
      <c r="C3050">
        <f>Chargemaster!D3051</f>
        <v>0</v>
      </c>
      <c r="D3050" t="e">
        <f t="shared" si="94"/>
        <v>#N/A</v>
      </c>
      <c r="E3050" t="str">
        <f>(IF(B3050&lt;'Price Schedules'!$B$3,'Price Schedules'!$A$2,IF(B3050&lt;'Price Schedules'!$B$4,'Price Schedules'!$A$3,'Price Schedules'!$A$4)))</f>
        <v>Inj Med1</v>
      </c>
      <c r="F3050" t="str">
        <f>(IF(B3050&lt;'Price Schedules'!$B$7,'Price Schedules'!$A$6,IF(B3050&lt;'Price Schedules'!$B$8,'Price Schedules'!$A$7,'Price Schedules'!$A$8)))</f>
        <v>Chemo IV1</v>
      </c>
      <c r="G3050" t="str">
        <f>(IF(B3050&lt;'Price Schedules'!$B$11,'Price Schedules'!$A$10,IF(B3050&lt;'Price Schedules'!$B$12,'Price Schedules'!$A$11,'Price Schedules'!$A$12)))</f>
        <v>Chemo Med1</v>
      </c>
      <c r="H3050" t="str">
        <f>IF(B3050&lt;'Price Schedules'!$B$15,'Price Schedules'!$A$14,'Price Schedules'!$A$15)</f>
        <v>PASS1</v>
      </c>
      <c r="I3050" t="str">
        <f>IF(B3050&lt;'Price Schedules'!$B$18,'Price Schedules'!$A$17,'Price Schedules'!$A$18)</f>
        <v>IV1</v>
      </c>
      <c r="J3050" t="s">
        <v>38</v>
      </c>
      <c r="K3050" t="s">
        <v>39</v>
      </c>
      <c r="L3050" t="s">
        <v>40</v>
      </c>
      <c r="M3050" t="s">
        <v>41</v>
      </c>
      <c r="N3050" t="s">
        <v>42</v>
      </c>
      <c r="O3050" t="s">
        <v>43</v>
      </c>
      <c r="P3050" t="s">
        <v>44</v>
      </c>
      <c r="Q3050" t="s">
        <v>45</v>
      </c>
      <c r="R3050" t="str">
        <f t="shared" si="95"/>
        <v>Error</v>
      </c>
      <c r="S3050" t="e">
        <f>VLOOKUP($R3050,'Price Schedules'!$A$1:$H$34,4,FALSE)</f>
        <v>#N/A</v>
      </c>
      <c r="T3050" t="e">
        <f>VLOOKUP(R3050,'Price Schedules'!$A$1:$H$34,5,FALSE)</f>
        <v>#N/A</v>
      </c>
      <c r="U3050" t="e">
        <f>VLOOKUP(R3050,'Price Schedules'!$A$1:$H$34,6,FALSE)</f>
        <v>#N/A</v>
      </c>
      <c r="V3050" t="e">
        <f>VLOOKUP(R3050,'Price Schedules'!$A$1:$H$34,7,FALSE)</f>
        <v>#N/A</v>
      </c>
      <c r="W3050" t="e">
        <f>VLOOKUP(R3050,'Price Schedules'!$A$1:$H$34,8,FALSE)</f>
        <v>#N/A</v>
      </c>
    </row>
    <row r="3051" spans="1:23" x14ac:dyDescent="0.25">
      <c r="A3051">
        <f>Chargemaster!A3052</f>
        <v>0</v>
      </c>
      <c r="B3051">
        <f>Chargemaster!C3052</f>
        <v>0</v>
      </c>
      <c r="C3051">
        <f>Chargemaster!D3052</f>
        <v>0</v>
      </c>
      <c r="D3051" t="e">
        <f t="shared" si="94"/>
        <v>#N/A</v>
      </c>
      <c r="E3051" t="str">
        <f>(IF(B3051&lt;'Price Schedules'!$B$3,'Price Schedules'!$A$2,IF(B3051&lt;'Price Schedules'!$B$4,'Price Schedules'!$A$3,'Price Schedules'!$A$4)))</f>
        <v>Inj Med1</v>
      </c>
      <c r="F3051" t="str">
        <f>(IF(B3051&lt;'Price Schedules'!$B$7,'Price Schedules'!$A$6,IF(B3051&lt;'Price Schedules'!$B$8,'Price Schedules'!$A$7,'Price Schedules'!$A$8)))</f>
        <v>Chemo IV1</v>
      </c>
      <c r="G3051" t="str">
        <f>(IF(B3051&lt;'Price Schedules'!$B$11,'Price Schedules'!$A$10,IF(B3051&lt;'Price Schedules'!$B$12,'Price Schedules'!$A$11,'Price Schedules'!$A$12)))</f>
        <v>Chemo Med1</v>
      </c>
      <c r="H3051" t="str">
        <f>IF(B3051&lt;'Price Schedules'!$B$15,'Price Schedules'!$A$14,'Price Schedules'!$A$15)</f>
        <v>PASS1</v>
      </c>
      <c r="I3051" t="str">
        <f>IF(B3051&lt;'Price Schedules'!$B$18,'Price Schedules'!$A$17,'Price Schedules'!$A$18)</f>
        <v>IV1</v>
      </c>
      <c r="J3051" t="s">
        <v>38</v>
      </c>
      <c r="K3051" t="s">
        <v>39</v>
      </c>
      <c r="L3051" t="s">
        <v>40</v>
      </c>
      <c r="M3051" t="s">
        <v>41</v>
      </c>
      <c r="N3051" t="s">
        <v>42</v>
      </c>
      <c r="O3051" t="s">
        <v>43</v>
      </c>
      <c r="P3051" t="s">
        <v>44</v>
      </c>
      <c r="Q3051" t="s">
        <v>45</v>
      </c>
      <c r="R3051" t="str">
        <f t="shared" si="95"/>
        <v>Error</v>
      </c>
      <c r="S3051" t="e">
        <f>VLOOKUP($R3051,'Price Schedules'!$A$1:$H$34,4,FALSE)</f>
        <v>#N/A</v>
      </c>
      <c r="T3051" t="e">
        <f>VLOOKUP(R3051,'Price Schedules'!$A$1:$H$34,5,FALSE)</f>
        <v>#N/A</v>
      </c>
      <c r="U3051" t="e">
        <f>VLOOKUP(R3051,'Price Schedules'!$A$1:$H$34,6,FALSE)</f>
        <v>#N/A</v>
      </c>
      <c r="V3051" t="e">
        <f>VLOOKUP(R3051,'Price Schedules'!$A$1:$H$34,7,FALSE)</f>
        <v>#N/A</v>
      </c>
      <c r="W3051" t="e">
        <f>VLOOKUP(R3051,'Price Schedules'!$A$1:$H$34,8,FALSE)</f>
        <v>#N/A</v>
      </c>
    </row>
    <row r="3052" spans="1:23" x14ac:dyDescent="0.25">
      <c r="A3052">
        <f>Chargemaster!A3053</f>
        <v>0</v>
      </c>
      <c r="B3052">
        <f>Chargemaster!C3053</f>
        <v>0</v>
      </c>
      <c r="C3052">
        <f>Chargemaster!D3053</f>
        <v>0</v>
      </c>
      <c r="D3052" t="e">
        <f t="shared" si="94"/>
        <v>#N/A</v>
      </c>
      <c r="E3052" t="str">
        <f>(IF(B3052&lt;'Price Schedules'!$B$3,'Price Schedules'!$A$2,IF(B3052&lt;'Price Schedules'!$B$4,'Price Schedules'!$A$3,'Price Schedules'!$A$4)))</f>
        <v>Inj Med1</v>
      </c>
      <c r="F3052" t="str">
        <f>(IF(B3052&lt;'Price Schedules'!$B$7,'Price Schedules'!$A$6,IF(B3052&lt;'Price Schedules'!$B$8,'Price Schedules'!$A$7,'Price Schedules'!$A$8)))</f>
        <v>Chemo IV1</v>
      </c>
      <c r="G3052" t="str">
        <f>(IF(B3052&lt;'Price Schedules'!$B$11,'Price Schedules'!$A$10,IF(B3052&lt;'Price Schedules'!$B$12,'Price Schedules'!$A$11,'Price Schedules'!$A$12)))</f>
        <v>Chemo Med1</v>
      </c>
      <c r="H3052" t="str">
        <f>IF(B3052&lt;'Price Schedules'!$B$15,'Price Schedules'!$A$14,'Price Schedules'!$A$15)</f>
        <v>PASS1</v>
      </c>
      <c r="I3052" t="str">
        <f>IF(B3052&lt;'Price Schedules'!$B$18,'Price Schedules'!$A$17,'Price Schedules'!$A$18)</f>
        <v>IV1</v>
      </c>
      <c r="J3052" t="s">
        <v>38</v>
      </c>
      <c r="K3052" t="s">
        <v>39</v>
      </c>
      <c r="L3052" t="s">
        <v>40</v>
      </c>
      <c r="M3052" t="s">
        <v>41</v>
      </c>
      <c r="N3052" t="s">
        <v>42</v>
      </c>
      <c r="O3052" t="s">
        <v>43</v>
      </c>
      <c r="P3052" t="s">
        <v>44</v>
      </c>
      <c r="Q3052" t="s">
        <v>45</v>
      </c>
      <c r="R3052" t="str">
        <f t="shared" si="95"/>
        <v>Error</v>
      </c>
      <c r="S3052" t="e">
        <f>VLOOKUP($R3052,'Price Schedules'!$A$1:$H$34,4,FALSE)</f>
        <v>#N/A</v>
      </c>
      <c r="T3052" t="e">
        <f>VLOOKUP(R3052,'Price Schedules'!$A$1:$H$34,5,FALSE)</f>
        <v>#N/A</v>
      </c>
      <c r="U3052" t="e">
        <f>VLOOKUP(R3052,'Price Schedules'!$A$1:$H$34,6,FALSE)</f>
        <v>#N/A</v>
      </c>
      <c r="V3052" t="e">
        <f>VLOOKUP(R3052,'Price Schedules'!$A$1:$H$34,7,FALSE)</f>
        <v>#N/A</v>
      </c>
      <c r="W3052" t="e">
        <f>VLOOKUP(R3052,'Price Schedules'!$A$1:$H$34,8,FALSE)</f>
        <v>#N/A</v>
      </c>
    </row>
    <row r="3053" spans="1:23" x14ac:dyDescent="0.25">
      <c r="A3053">
        <f>Chargemaster!A3054</f>
        <v>0</v>
      </c>
      <c r="B3053">
        <f>Chargemaster!C3054</f>
        <v>0</v>
      </c>
      <c r="C3053">
        <f>Chargemaster!D3054</f>
        <v>0</v>
      </c>
      <c r="D3053" t="e">
        <f t="shared" si="94"/>
        <v>#N/A</v>
      </c>
      <c r="E3053" t="str">
        <f>(IF(B3053&lt;'Price Schedules'!$B$3,'Price Schedules'!$A$2,IF(B3053&lt;'Price Schedules'!$B$4,'Price Schedules'!$A$3,'Price Schedules'!$A$4)))</f>
        <v>Inj Med1</v>
      </c>
      <c r="F3053" t="str">
        <f>(IF(B3053&lt;'Price Schedules'!$B$7,'Price Schedules'!$A$6,IF(B3053&lt;'Price Schedules'!$B$8,'Price Schedules'!$A$7,'Price Schedules'!$A$8)))</f>
        <v>Chemo IV1</v>
      </c>
      <c r="G3053" t="str">
        <f>(IF(B3053&lt;'Price Schedules'!$B$11,'Price Schedules'!$A$10,IF(B3053&lt;'Price Schedules'!$B$12,'Price Schedules'!$A$11,'Price Schedules'!$A$12)))</f>
        <v>Chemo Med1</v>
      </c>
      <c r="H3053" t="str">
        <f>IF(B3053&lt;'Price Schedules'!$B$15,'Price Schedules'!$A$14,'Price Schedules'!$A$15)</f>
        <v>PASS1</v>
      </c>
      <c r="I3053" t="str">
        <f>IF(B3053&lt;'Price Schedules'!$B$18,'Price Schedules'!$A$17,'Price Schedules'!$A$18)</f>
        <v>IV1</v>
      </c>
      <c r="J3053" t="s">
        <v>38</v>
      </c>
      <c r="K3053" t="s">
        <v>39</v>
      </c>
      <c r="L3053" t="s">
        <v>40</v>
      </c>
      <c r="M3053" t="s">
        <v>41</v>
      </c>
      <c r="N3053" t="s">
        <v>42</v>
      </c>
      <c r="O3053" t="s">
        <v>43</v>
      </c>
      <c r="P3053" t="s">
        <v>44</v>
      </c>
      <c r="Q3053" t="s">
        <v>45</v>
      </c>
      <c r="R3053" t="str">
        <f t="shared" si="95"/>
        <v>Error</v>
      </c>
      <c r="S3053" t="e">
        <f>VLOOKUP($R3053,'Price Schedules'!$A$1:$H$34,4,FALSE)</f>
        <v>#N/A</v>
      </c>
      <c r="T3053" t="e">
        <f>VLOOKUP(R3053,'Price Schedules'!$A$1:$H$34,5,FALSE)</f>
        <v>#N/A</v>
      </c>
      <c r="U3053" t="e">
        <f>VLOOKUP(R3053,'Price Schedules'!$A$1:$H$34,6,FALSE)</f>
        <v>#N/A</v>
      </c>
      <c r="V3053" t="e">
        <f>VLOOKUP(R3053,'Price Schedules'!$A$1:$H$34,7,FALSE)</f>
        <v>#N/A</v>
      </c>
      <c r="W3053" t="e">
        <f>VLOOKUP(R3053,'Price Schedules'!$A$1:$H$34,8,FALSE)</f>
        <v>#N/A</v>
      </c>
    </row>
    <row r="3054" spans="1:23" x14ac:dyDescent="0.25">
      <c r="A3054">
        <f>Chargemaster!A3055</f>
        <v>0</v>
      </c>
      <c r="B3054">
        <f>Chargemaster!C3055</f>
        <v>0</v>
      </c>
      <c r="C3054">
        <f>Chargemaster!D3055</f>
        <v>0</v>
      </c>
      <c r="D3054" t="e">
        <f t="shared" si="94"/>
        <v>#N/A</v>
      </c>
      <c r="E3054" t="str">
        <f>(IF(B3054&lt;'Price Schedules'!$B$3,'Price Schedules'!$A$2,IF(B3054&lt;'Price Schedules'!$B$4,'Price Schedules'!$A$3,'Price Schedules'!$A$4)))</f>
        <v>Inj Med1</v>
      </c>
      <c r="F3054" t="str">
        <f>(IF(B3054&lt;'Price Schedules'!$B$7,'Price Schedules'!$A$6,IF(B3054&lt;'Price Schedules'!$B$8,'Price Schedules'!$A$7,'Price Schedules'!$A$8)))</f>
        <v>Chemo IV1</v>
      </c>
      <c r="G3054" t="str">
        <f>(IF(B3054&lt;'Price Schedules'!$B$11,'Price Schedules'!$A$10,IF(B3054&lt;'Price Schedules'!$B$12,'Price Schedules'!$A$11,'Price Schedules'!$A$12)))</f>
        <v>Chemo Med1</v>
      </c>
      <c r="H3054" t="str">
        <f>IF(B3054&lt;'Price Schedules'!$B$15,'Price Schedules'!$A$14,'Price Schedules'!$A$15)</f>
        <v>PASS1</v>
      </c>
      <c r="I3054" t="str">
        <f>IF(B3054&lt;'Price Schedules'!$B$18,'Price Schedules'!$A$17,'Price Schedules'!$A$18)</f>
        <v>IV1</v>
      </c>
      <c r="J3054" t="s">
        <v>38</v>
      </c>
      <c r="K3054" t="s">
        <v>39</v>
      </c>
      <c r="L3054" t="s">
        <v>40</v>
      </c>
      <c r="M3054" t="s">
        <v>41</v>
      </c>
      <c r="N3054" t="s">
        <v>42</v>
      </c>
      <c r="O3054" t="s">
        <v>43</v>
      </c>
      <c r="P3054" t="s">
        <v>44</v>
      </c>
      <c r="Q3054" t="s">
        <v>45</v>
      </c>
      <c r="R3054" t="str">
        <f t="shared" si="95"/>
        <v>Error</v>
      </c>
      <c r="S3054" t="e">
        <f>VLOOKUP($R3054,'Price Schedules'!$A$1:$H$34,4,FALSE)</f>
        <v>#N/A</v>
      </c>
      <c r="T3054" t="e">
        <f>VLOOKUP(R3054,'Price Schedules'!$A$1:$H$34,5,FALSE)</f>
        <v>#N/A</v>
      </c>
      <c r="U3054" t="e">
        <f>VLOOKUP(R3054,'Price Schedules'!$A$1:$H$34,6,FALSE)</f>
        <v>#N/A</v>
      </c>
      <c r="V3054" t="e">
        <f>VLOOKUP(R3054,'Price Schedules'!$A$1:$H$34,7,FALSE)</f>
        <v>#N/A</v>
      </c>
      <c r="W3054" t="e">
        <f>VLOOKUP(R3054,'Price Schedules'!$A$1:$H$34,8,FALSE)</f>
        <v>#N/A</v>
      </c>
    </row>
    <row r="3055" spans="1:23" x14ac:dyDescent="0.25">
      <c r="A3055">
        <f>Chargemaster!A3056</f>
        <v>0</v>
      </c>
      <c r="B3055">
        <f>Chargemaster!C3056</f>
        <v>0</v>
      </c>
      <c r="C3055">
        <f>Chargemaster!D3056</f>
        <v>0</v>
      </c>
      <c r="D3055" t="e">
        <f t="shared" si="94"/>
        <v>#N/A</v>
      </c>
      <c r="E3055" t="str">
        <f>(IF(B3055&lt;'Price Schedules'!$B$3,'Price Schedules'!$A$2,IF(B3055&lt;'Price Schedules'!$B$4,'Price Schedules'!$A$3,'Price Schedules'!$A$4)))</f>
        <v>Inj Med1</v>
      </c>
      <c r="F3055" t="str">
        <f>(IF(B3055&lt;'Price Schedules'!$B$7,'Price Schedules'!$A$6,IF(B3055&lt;'Price Schedules'!$B$8,'Price Schedules'!$A$7,'Price Schedules'!$A$8)))</f>
        <v>Chemo IV1</v>
      </c>
      <c r="G3055" t="str">
        <f>(IF(B3055&lt;'Price Schedules'!$B$11,'Price Schedules'!$A$10,IF(B3055&lt;'Price Schedules'!$B$12,'Price Schedules'!$A$11,'Price Schedules'!$A$12)))</f>
        <v>Chemo Med1</v>
      </c>
      <c r="H3055" t="str">
        <f>IF(B3055&lt;'Price Schedules'!$B$15,'Price Schedules'!$A$14,'Price Schedules'!$A$15)</f>
        <v>PASS1</v>
      </c>
      <c r="I3055" t="str">
        <f>IF(B3055&lt;'Price Schedules'!$B$18,'Price Schedules'!$A$17,'Price Schedules'!$A$18)</f>
        <v>IV1</v>
      </c>
      <c r="J3055" t="s">
        <v>38</v>
      </c>
      <c r="K3055" t="s">
        <v>39</v>
      </c>
      <c r="L3055" t="s">
        <v>40</v>
      </c>
      <c r="M3055" t="s">
        <v>41</v>
      </c>
      <c r="N3055" t="s">
        <v>42</v>
      </c>
      <c r="O3055" t="s">
        <v>43</v>
      </c>
      <c r="P3055" t="s">
        <v>44</v>
      </c>
      <c r="Q3055" t="s">
        <v>45</v>
      </c>
      <c r="R3055" t="str">
        <f t="shared" si="95"/>
        <v>Error</v>
      </c>
      <c r="S3055" t="e">
        <f>VLOOKUP($R3055,'Price Schedules'!$A$1:$H$34,4,FALSE)</f>
        <v>#N/A</v>
      </c>
      <c r="T3055" t="e">
        <f>VLOOKUP(R3055,'Price Schedules'!$A$1:$H$34,5,FALSE)</f>
        <v>#N/A</v>
      </c>
      <c r="U3055" t="e">
        <f>VLOOKUP(R3055,'Price Schedules'!$A$1:$H$34,6,FALSE)</f>
        <v>#N/A</v>
      </c>
      <c r="V3055" t="e">
        <f>VLOOKUP(R3055,'Price Schedules'!$A$1:$H$34,7,FALSE)</f>
        <v>#N/A</v>
      </c>
      <c r="W3055" t="e">
        <f>VLOOKUP(R3055,'Price Schedules'!$A$1:$H$34,8,FALSE)</f>
        <v>#N/A</v>
      </c>
    </row>
    <row r="3056" spans="1:23" x14ac:dyDescent="0.25">
      <c r="A3056">
        <f>Chargemaster!A3057</f>
        <v>0</v>
      </c>
      <c r="B3056">
        <f>Chargemaster!C3057</f>
        <v>0</v>
      </c>
      <c r="C3056">
        <f>Chargemaster!D3057</f>
        <v>0</v>
      </c>
      <c r="D3056" t="e">
        <f t="shared" si="94"/>
        <v>#N/A</v>
      </c>
      <c r="E3056" t="str">
        <f>(IF(B3056&lt;'Price Schedules'!$B$3,'Price Schedules'!$A$2,IF(B3056&lt;'Price Schedules'!$B$4,'Price Schedules'!$A$3,'Price Schedules'!$A$4)))</f>
        <v>Inj Med1</v>
      </c>
      <c r="F3056" t="str">
        <f>(IF(B3056&lt;'Price Schedules'!$B$7,'Price Schedules'!$A$6,IF(B3056&lt;'Price Schedules'!$B$8,'Price Schedules'!$A$7,'Price Schedules'!$A$8)))</f>
        <v>Chemo IV1</v>
      </c>
      <c r="G3056" t="str">
        <f>(IF(B3056&lt;'Price Schedules'!$B$11,'Price Schedules'!$A$10,IF(B3056&lt;'Price Schedules'!$B$12,'Price Schedules'!$A$11,'Price Schedules'!$A$12)))</f>
        <v>Chemo Med1</v>
      </c>
      <c r="H3056" t="str">
        <f>IF(B3056&lt;'Price Schedules'!$B$15,'Price Schedules'!$A$14,'Price Schedules'!$A$15)</f>
        <v>PASS1</v>
      </c>
      <c r="I3056" t="str">
        <f>IF(B3056&lt;'Price Schedules'!$B$18,'Price Schedules'!$A$17,'Price Schedules'!$A$18)</f>
        <v>IV1</v>
      </c>
      <c r="J3056" t="s">
        <v>38</v>
      </c>
      <c r="K3056" t="s">
        <v>39</v>
      </c>
      <c r="L3056" t="s">
        <v>40</v>
      </c>
      <c r="M3056" t="s">
        <v>41</v>
      </c>
      <c r="N3056" t="s">
        <v>42</v>
      </c>
      <c r="O3056" t="s">
        <v>43</v>
      </c>
      <c r="P3056" t="s">
        <v>44</v>
      </c>
      <c r="Q3056" t="s">
        <v>45</v>
      </c>
      <c r="R3056" t="str">
        <f t="shared" si="95"/>
        <v>Error</v>
      </c>
      <c r="S3056" t="e">
        <f>VLOOKUP($R3056,'Price Schedules'!$A$1:$H$34,4,FALSE)</f>
        <v>#N/A</v>
      </c>
      <c r="T3056" t="e">
        <f>VLOOKUP(R3056,'Price Schedules'!$A$1:$H$34,5,FALSE)</f>
        <v>#N/A</v>
      </c>
      <c r="U3056" t="e">
        <f>VLOOKUP(R3056,'Price Schedules'!$A$1:$H$34,6,FALSE)</f>
        <v>#N/A</v>
      </c>
      <c r="V3056" t="e">
        <f>VLOOKUP(R3056,'Price Schedules'!$A$1:$H$34,7,FALSE)</f>
        <v>#N/A</v>
      </c>
      <c r="W3056" t="e">
        <f>VLOOKUP(R3056,'Price Schedules'!$A$1:$H$34,8,FALSE)</f>
        <v>#N/A</v>
      </c>
    </row>
    <row r="3057" spans="1:23" x14ac:dyDescent="0.25">
      <c r="A3057">
        <f>Chargemaster!A3058</f>
        <v>0</v>
      </c>
      <c r="B3057">
        <f>Chargemaster!C3058</f>
        <v>0</v>
      </c>
      <c r="C3057">
        <f>Chargemaster!D3058</f>
        <v>0</v>
      </c>
      <c r="D3057" t="e">
        <f t="shared" si="94"/>
        <v>#N/A</v>
      </c>
      <c r="E3057" t="str">
        <f>(IF(B3057&lt;'Price Schedules'!$B$3,'Price Schedules'!$A$2,IF(B3057&lt;'Price Schedules'!$B$4,'Price Schedules'!$A$3,'Price Schedules'!$A$4)))</f>
        <v>Inj Med1</v>
      </c>
      <c r="F3057" t="str">
        <f>(IF(B3057&lt;'Price Schedules'!$B$7,'Price Schedules'!$A$6,IF(B3057&lt;'Price Schedules'!$B$8,'Price Schedules'!$A$7,'Price Schedules'!$A$8)))</f>
        <v>Chemo IV1</v>
      </c>
      <c r="G3057" t="str">
        <f>(IF(B3057&lt;'Price Schedules'!$B$11,'Price Schedules'!$A$10,IF(B3057&lt;'Price Schedules'!$B$12,'Price Schedules'!$A$11,'Price Schedules'!$A$12)))</f>
        <v>Chemo Med1</v>
      </c>
      <c r="H3057" t="str">
        <f>IF(B3057&lt;'Price Schedules'!$B$15,'Price Schedules'!$A$14,'Price Schedules'!$A$15)</f>
        <v>PASS1</v>
      </c>
      <c r="I3057" t="str">
        <f>IF(B3057&lt;'Price Schedules'!$B$18,'Price Schedules'!$A$17,'Price Schedules'!$A$18)</f>
        <v>IV1</v>
      </c>
      <c r="J3057" t="s">
        <v>38</v>
      </c>
      <c r="K3057" t="s">
        <v>39</v>
      </c>
      <c r="L3057" t="s">
        <v>40</v>
      </c>
      <c r="M3057" t="s">
        <v>41</v>
      </c>
      <c r="N3057" t="s">
        <v>42</v>
      </c>
      <c r="O3057" t="s">
        <v>43</v>
      </c>
      <c r="P3057" t="s">
        <v>44</v>
      </c>
      <c r="Q3057" t="s">
        <v>45</v>
      </c>
      <c r="R3057" t="str">
        <f t="shared" si="95"/>
        <v>Error</v>
      </c>
      <c r="S3057" t="e">
        <f>VLOOKUP($R3057,'Price Schedules'!$A$1:$H$34,4,FALSE)</f>
        <v>#N/A</v>
      </c>
      <c r="T3057" t="e">
        <f>VLOOKUP(R3057,'Price Schedules'!$A$1:$H$34,5,FALSE)</f>
        <v>#N/A</v>
      </c>
      <c r="U3057" t="e">
        <f>VLOOKUP(R3057,'Price Schedules'!$A$1:$H$34,6,FALSE)</f>
        <v>#N/A</v>
      </c>
      <c r="V3057" t="e">
        <f>VLOOKUP(R3057,'Price Schedules'!$A$1:$H$34,7,FALSE)</f>
        <v>#N/A</v>
      </c>
      <c r="W3057" t="e">
        <f>VLOOKUP(R3057,'Price Schedules'!$A$1:$H$34,8,FALSE)</f>
        <v>#N/A</v>
      </c>
    </row>
    <row r="3058" spans="1:23" x14ac:dyDescent="0.25">
      <c r="A3058">
        <f>Chargemaster!A3059</f>
        <v>0</v>
      </c>
      <c r="B3058">
        <f>Chargemaster!C3059</f>
        <v>0</v>
      </c>
      <c r="C3058">
        <f>Chargemaster!D3059</f>
        <v>0</v>
      </c>
      <c r="D3058" t="e">
        <f t="shared" si="94"/>
        <v>#N/A</v>
      </c>
      <c r="E3058" t="str">
        <f>(IF(B3058&lt;'Price Schedules'!$B$3,'Price Schedules'!$A$2,IF(B3058&lt;'Price Schedules'!$B$4,'Price Schedules'!$A$3,'Price Schedules'!$A$4)))</f>
        <v>Inj Med1</v>
      </c>
      <c r="F3058" t="str">
        <f>(IF(B3058&lt;'Price Schedules'!$B$7,'Price Schedules'!$A$6,IF(B3058&lt;'Price Schedules'!$B$8,'Price Schedules'!$A$7,'Price Schedules'!$A$8)))</f>
        <v>Chemo IV1</v>
      </c>
      <c r="G3058" t="str">
        <f>(IF(B3058&lt;'Price Schedules'!$B$11,'Price Schedules'!$A$10,IF(B3058&lt;'Price Schedules'!$B$12,'Price Schedules'!$A$11,'Price Schedules'!$A$12)))</f>
        <v>Chemo Med1</v>
      </c>
      <c r="H3058" t="str">
        <f>IF(B3058&lt;'Price Schedules'!$B$15,'Price Schedules'!$A$14,'Price Schedules'!$A$15)</f>
        <v>PASS1</v>
      </c>
      <c r="I3058" t="str">
        <f>IF(B3058&lt;'Price Schedules'!$B$18,'Price Schedules'!$A$17,'Price Schedules'!$A$18)</f>
        <v>IV1</v>
      </c>
      <c r="J3058" t="s">
        <v>38</v>
      </c>
      <c r="K3058" t="s">
        <v>39</v>
      </c>
      <c r="L3058" t="s">
        <v>40</v>
      </c>
      <c r="M3058" t="s">
        <v>41</v>
      </c>
      <c r="N3058" t="s">
        <v>42</v>
      </c>
      <c r="O3058" t="s">
        <v>43</v>
      </c>
      <c r="P3058" t="s">
        <v>44</v>
      </c>
      <c r="Q3058" t="s">
        <v>45</v>
      </c>
      <c r="R3058" t="str">
        <f t="shared" si="95"/>
        <v>Error</v>
      </c>
      <c r="S3058" t="e">
        <f>VLOOKUP($R3058,'Price Schedules'!$A$1:$H$34,4,FALSE)</f>
        <v>#N/A</v>
      </c>
      <c r="T3058" t="e">
        <f>VLOOKUP(R3058,'Price Schedules'!$A$1:$H$34,5,FALSE)</f>
        <v>#N/A</v>
      </c>
      <c r="U3058" t="e">
        <f>VLOOKUP(R3058,'Price Schedules'!$A$1:$H$34,6,FALSE)</f>
        <v>#N/A</v>
      </c>
      <c r="V3058" t="e">
        <f>VLOOKUP(R3058,'Price Schedules'!$A$1:$H$34,7,FALSE)</f>
        <v>#N/A</v>
      </c>
      <c r="W3058" t="e">
        <f>VLOOKUP(R3058,'Price Schedules'!$A$1:$H$34,8,FALSE)</f>
        <v>#N/A</v>
      </c>
    </row>
    <row r="3059" spans="1:23" x14ac:dyDescent="0.25">
      <c r="A3059">
        <f>Chargemaster!A3060</f>
        <v>0</v>
      </c>
      <c r="B3059">
        <f>Chargemaster!C3060</f>
        <v>0</v>
      </c>
      <c r="C3059">
        <f>Chargemaster!D3060</f>
        <v>0</v>
      </c>
      <c r="D3059" t="e">
        <f t="shared" si="94"/>
        <v>#N/A</v>
      </c>
      <c r="E3059" t="str">
        <f>(IF(B3059&lt;'Price Schedules'!$B$3,'Price Schedules'!$A$2,IF(B3059&lt;'Price Schedules'!$B$4,'Price Schedules'!$A$3,'Price Schedules'!$A$4)))</f>
        <v>Inj Med1</v>
      </c>
      <c r="F3059" t="str">
        <f>(IF(B3059&lt;'Price Schedules'!$B$7,'Price Schedules'!$A$6,IF(B3059&lt;'Price Schedules'!$B$8,'Price Schedules'!$A$7,'Price Schedules'!$A$8)))</f>
        <v>Chemo IV1</v>
      </c>
      <c r="G3059" t="str">
        <f>(IF(B3059&lt;'Price Schedules'!$B$11,'Price Schedules'!$A$10,IF(B3059&lt;'Price Schedules'!$B$12,'Price Schedules'!$A$11,'Price Schedules'!$A$12)))</f>
        <v>Chemo Med1</v>
      </c>
      <c r="H3059" t="str">
        <f>IF(B3059&lt;'Price Schedules'!$B$15,'Price Schedules'!$A$14,'Price Schedules'!$A$15)</f>
        <v>PASS1</v>
      </c>
      <c r="I3059" t="str">
        <f>IF(B3059&lt;'Price Schedules'!$B$18,'Price Schedules'!$A$17,'Price Schedules'!$A$18)</f>
        <v>IV1</v>
      </c>
      <c r="J3059" t="s">
        <v>38</v>
      </c>
      <c r="K3059" t="s">
        <v>39</v>
      </c>
      <c r="L3059" t="s">
        <v>40</v>
      </c>
      <c r="M3059" t="s">
        <v>41</v>
      </c>
      <c r="N3059" t="s">
        <v>42</v>
      </c>
      <c r="O3059" t="s">
        <v>43</v>
      </c>
      <c r="P3059" t="s">
        <v>44</v>
      </c>
      <c r="Q3059" t="s">
        <v>45</v>
      </c>
      <c r="R3059" t="str">
        <f t="shared" si="95"/>
        <v>Error</v>
      </c>
      <c r="S3059" t="e">
        <f>VLOOKUP($R3059,'Price Schedules'!$A$1:$H$34,4,FALSE)</f>
        <v>#N/A</v>
      </c>
      <c r="T3059" t="e">
        <f>VLOOKUP(R3059,'Price Schedules'!$A$1:$H$34,5,FALSE)</f>
        <v>#N/A</v>
      </c>
      <c r="U3059" t="e">
        <f>VLOOKUP(R3059,'Price Schedules'!$A$1:$H$34,6,FALSE)</f>
        <v>#N/A</v>
      </c>
      <c r="V3059" t="e">
        <f>VLOOKUP(R3059,'Price Schedules'!$A$1:$H$34,7,FALSE)</f>
        <v>#N/A</v>
      </c>
      <c r="W3059" t="e">
        <f>VLOOKUP(R3059,'Price Schedules'!$A$1:$H$34,8,FALSE)</f>
        <v>#N/A</v>
      </c>
    </row>
    <row r="3060" spans="1:23" x14ac:dyDescent="0.25">
      <c r="A3060">
        <f>Chargemaster!A3061</f>
        <v>0</v>
      </c>
      <c r="B3060">
        <f>Chargemaster!C3061</f>
        <v>0</v>
      </c>
      <c r="C3060">
        <f>Chargemaster!D3061</f>
        <v>0</v>
      </c>
      <c r="D3060" t="e">
        <f t="shared" si="94"/>
        <v>#N/A</v>
      </c>
      <c r="E3060" t="str">
        <f>(IF(B3060&lt;'Price Schedules'!$B$3,'Price Schedules'!$A$2,IF(B3060&lt;'Price Schedules'!$B$4,'Price Schedules'!$A$3,'Price Schedules'!$A$4)))</f>
        <v>Inj Med1</v>
      </c>
      <c r="F3060" t="str">
        <f>(IF(B3060&lt;'Price Schedules'!$B$7,'Price Schedules'!$A$6,IF(B3060&lt;'Price Schedules'!$B$8,'Price Schedules'!$A$7,'Price Schedules'!$A$8)))</f>
        <v>Chemo IV1</v>
      </c>
      <c r="G3060" t="str">
        <f>(IF(B3060&lt;'Price Schedules'!$B$11,'Price Schedules'!$A$10,IF(B3060&lt;'Price Schedules'!$B$12,'Price Schedules'!$A$11,'Price Schedules'!$A$12)))</f>
        <v>Chemo Med1</v>
      </c>
      <c r="H3060" t="str">
        <f>IF(B3060&lt;'Price Schedules'!$B$15,'Price Schedules'!$A$14,'Price Schedules'!$A$15)</f>
        <v>PASS1</v>
      </c>
      <c r="I3060" t="str">
        <f>IF(B3060&lt;'Price Schedules'!$B$18,'Price Schedules'!$A$17,'Price Schedules'!$A$18)</f>
        <v>IV1</v>
      </c>
      <c r="J3060" t="s">
        <v>38</v>
      </c>
      <c r="K3060" t="s">
        <v>39</v>
      </c>
      <c r="L3060" t="s">
        <v>40</v>
      </c>
      <c r="M3060" t="s">
        <v>41</v>
      </c>
      <c r="N3060" t="s">
        <v>42</v>
      </c>
      <c r="O3060" t="s">
        <v>43</v>
      </c>
      <c r="P3060" t="s">
        <v>44</v>
      </c>
      <c r="Q3060" t="s">
        <v>45</v>
      </c>
      <c r="R3060" t="str">
        <f t="shared" si="95"/>
        <v>Error</v>
      </c>
      <c r="S3060" t="e">
        <f>VLOOKUP($R3060,'Price Schedules'!$A$1:$H$34,4,FALSE)</f>
        <v>#N/A</v>
      </c>
      <c r="T3060" t="e">
        <f>VLOOKUP(R3060,'Price Schedules'!$A$1:$H$34,5,FALSE)</f>
        <v>#N/A</v>
      </c>
      <c r="U3060" t="e">
        <f>VLOOKUP(R3060,'Price Schedules'!$A$1:$H$34,6,FALSE)</f>
        <v>#N/A</v>
      </c>
      <c r="V3060" t="e">
        <f>VLOOKUP(R3060,'Price Schedules'!$A$1:$H$34,7,FALSE)</f>
        <v>#N/A</v>
      </c>
      <c r="W3060" t="e">
        <f>VLOOKUP(R3060,'Price Schedules'!$A$1:$H$34,8,FALSE)</f>
        <v>#N/A</v>
      </c>
    </row>
    <row r="3061" spans="1:23" x14ac:dyDescent="0.25">
      <c r="A3061">
        <f>Chargemaster!A3062</f>
        <v>0</v>
      </c>
      <c r="B3061">
        <f>Chargemaster!C3062</f>
        <v>0</v>
      </c>
      <c r="C3061">
        <f>Chargemaster!D3062</f>
        <v>0</v>
      </c>
      <c r="D3061" t="e">
        <f t="shared" si="94"/>
        <v>#N/A</v>
      </c>
      <c r="E3061" t="str">
        <f>(IF(B3061&lt;'Price Schedules'!$B$3,'Price Schedules'!$A$2,IF(B3061&lt;'Price Schedules'!$B$4,'Price Schedules'!$A$3,'Price Schedules'!$A$4)))</f>
        <v>Inj Med1</v>
      </c>
      <c r="F3061" t="str">
        <f>(IF(B3061&lt;'Price Schedules'!$B$7,'Price Schedules'!$A$6,IF(B3061&lt;'Price Schedules'!$B$8,'Price Schedules'!$A$7,'Price Schedules'!$A$8)))</f>
        <v>Chemo IV1</v>
      </c>
      <c r="G3061" t="str">
        <f>(IF(B3061&lt;'Price Schedules'!$B$11,'Price Schedules'!$A$10,IF(B3061&lt;'Price Schedules'!$B$12,'Price Schedules'!$A$11,'Price Schedules'!$A$12)))</f>
        <v>Chemo Med1</v>
      </c>
      <c r="H3061" t="str">
        <f>IF(B3061&lt;'Price Schedules'!$B$15,'Price Schedules'!$A$14,'Price Schedules'!$A$15)</f>
        <v>PASS1</v>
      </c>
      <c r="I3061" t="str">
        <f>IF(B3061&lt;'Price Schedules'!$B$18,'Price Schedules'!$A$17,'Price Schedules'!$A$18)</f>
        <v>IV1</v>
      </c>
      <c r="J3061" t="s">
        <v>38</v>
      </c>
      <c r="K3061" t="s">
        <v>39</v>
      </c>
      <c r="L3061" t="s">
        <v>40</v>
      </c>
      <c r="M3061" t="s">
        <v>41</v>
      </c>
      <c r="N3061" t="s">
        <v>42</v>
      </c>
      <c r="O3061" t="s">
        <v>43</v>
      </c>
      <c r="P3061" t="s">
        <v>44</v>
      </c>
      <c r="Q3061" t="s">
        <v>45</v>
      </c>
      <c r="R3061" t="str">
        <f t="shared" si="95"/>
        <v>Error</v>
      </c>
      <c r="S3061" t="e">
        <f>VLOOKUP($R3061,'Price Schedules'!$A$1:$H$34,4,FALSE)</f>
        <v>#N/A</v>
      </c>
      <c r="T3061" t="e">
        <f>VLOOKUP(R3061,'Price Schedules'!$A$1:$H$34,5,FALSE)</f>
        <v>#N/A</v>
      </c>
      <c r="U3061" t="e">
        <f>VLOOKUP(R3061,'Price Schedules'!$A$1:$H$34,6,FALSE)</f>
        <v>#N/A</v>
      </c>
      <c r="V3061" t="e">
        <f>VLOOKUP(R3061,'Price Schedules'!$A$1:$H$34,7,FALSE)</f>
        <v>#N/A</v>
      </c>
      <c r="W3061" t="e">
        <f>VLOOKUP(R3061,'Price Schedules'!$A$1:$H$34,8,FALSE)</f>
        <v>#N/A</v>
      </c>
    </row>
    <row r="3062" spans="1:23" x14ac:dyDescent="0.25">
      <c r="A3062">
        <f>Chargemaster!A3063</f>
        <v>0</v>
      </c>
      <c r="B3062">
        <f>Chargemaster!C3063</f>
        <v>0</v>
      </c>
      <c r="C3062">
        <f>Chargemaster!D3063</f>
        <v>0</v>
      </c>
      <c r="D3062" t="e">
        <f t="shared" si="94"/>
        <v>#N/A</v>
      </c>
      <c r="E3062" t="str">
        <f>(IF(B3062&lt;'Price Schedules'!$B$3,'Price Schedules'!$A$2,IF(B3062&lt;'Price Schedules'!$B$4,'Price Schedules'!$A$3,'Price Schedules'!$A$4)))</f>
        <v>Inj Med1</v>
      </c>
      <c r="F3062" t="str">
        <f>(IF(B3062&lt;'Price Schedules'!$B$7,'Price Schedules'!$A$6,IF(B3062&lt;'Price Schedules'!$B$8,'Price Schedules'!$A$7,'Price Schedules'!$A$8)))</f>
        <v>Chemo IV1</v>
      </c>
      <c r="G3062" t="str">
        <f>(IF(B3062&lt;'Price Schedules'!$B$11,'Price Schedules'!$A$10,IF(B3062&lt;'Price Schedules'!$B$12,'Price Schedules'!$A$11,'Price Schedules'!$A$12)))</f>
        <v>Chemo Med1</v>
      </c>
      <c r="H3062" t="str">
        <f>IF(B3062&lt;'Price Schedules'!$B$15,'Price Schedules'!$A$14,'Price Schedules'!$A$15)</f>
        <v>PASS1</v>
      </c>
      <c r="I3062" t="str">
        <f>IF(B3062&lt;'Price Schedules'!$B$18,'Price Schedules'!$A$17,'Price Schedules'!$A$18)</f>
        <v>IV1</v>
      </c>
      <c r="J3062" t="s">
        <v>38</v>
      </c>
      <c r="K3062" t="s">
        <v>39</v>
      </c>
      <c r="L3062" t="s">
        <v>40</v>
      </c>
      <c r="M3062" t="s">
        <v>41</v>
      </c>
      <c r="N3062" t="s">
        <v>42</v>
      </c>
      <c r="O3062" t="s">
        <v>43</v>
      </c>
      <c r="P3062" t="s">
        <v>44</v>
      </c>
      <c r="Q3062" t="s">
        <v>45</v>
      </c>
      <c r="R3062" t="str">
        <f t="shared" si="95"/>
        <v>Error</v>
      </c>
      <c r="S3062" t="e">
        <f>VLOOKUP($R3062,'Price Schedules'!$A$1:$H$34,4,FALSE)</f>
        <v>#N/A</v>
      </c>
      <c r="T3062" t="e">
        <f>VLOOKUP(R3062,'Price Schedules'!$A$1:$H$34,5,FALSE)</f>
        <v>#N/A</v>
      </c>
      <c r="U3062" t="e">
        <f>VLOOKUP(R3062,'Price Schedules'!$A$1:$H$34,6,FALSE)</f>
        <v>#N/A</v>
      </c>
      <c r="V3062" t="e">
        <f>VLOOKUP(R3062,'Price Schedules'!$A$1:$H$34,7,FALSE)</f>
        <v>#N/A</v>
      </c>
      <c r="W3062" t="e">
        <f>VLOOKUP(R3062,'Price Schedules'!$A$1:$H$34,8,FALSE)</f>
        <v>#N/A</v>
      </c>
    </row>
    <row r="3063" spans="1:23" x14ac:dyDescent="0.25">
      <c r="A3063">
        <f>Chargemaster!A3064</f>
        <v>0</v>
      </c>
      <c r="B3063">
        <f>Chargemaster!C3064</f>
        <v>0</v>
      </c>
      <c r="C3063">
        <f>Chargemaster!D3064</f>
        <v>0</v>
      </c>
      <c r="D3063" t="e">
        <f t="shared" si="94"/>
        <v>#N/A</v>
      </c>
      <c r="E3063" t="str">
        <f>(IF(B3063&lt;'Price Schedules'!$B$3,'Price Schedules'!$A$2,IF(B3063&lt;'Price Schedules'!$B$4,'Price Schedules'!$A$3,'Price Schedules'!$A$4)))</f>
        <v>Inj Med1</v>
      </c>
      <c r="F3063" t="str">
        <f>(IF(B3063&lt;'Price Schedules'!$B$7,'Price Schedules'!$A$6,IF(B3063&lt;'Price Schedules'!$B$8,'Price Schedules'!$A$7,'Price Schedules'!$A$8)))</f>
        <v>Chemo IV1</v>
      </c>
      <c r="G3063" t="str">
        <f>(IF(B3063&lt;'Price Schedules'!$B$11,'Price Schedules'!$A$10,IF(B3063&lt;'Price Schedules'!$B$12,'Price Schedules'!$A$11,'Price Schedules'!$A$12)))</f>
        <v>Chemo Med1</v>
      </c>
      <c r="H3063" t="str">
        <f>IF(B3063&lt;'Price Schedules'!$B$15,'Price Schedules'!$A$14,'Price Schedules'!$A$15)</f>
        <v>PASS1</v>
      </c>
      <c r="I3063" t="str">
        <f>IF(B3063&lt;'Price Schedules'!$B$18,'Price Schedules'!$A$17,'Price Schedules'!$A$18)</f>
        <v>IV1</v>
      </c>
      <c r="J3063" t="s">
        <v>38</v>
      </c>
      <c r="K3063" t="s">
        <v>39</v>
      </c>
      <c r="L3063" t="s">
        <v>40</v>
      </c>
      <c r="M3063" t="s">
        <v>41</v>
      </c>
      <c r="N3063" t="s">
        <v>42</v>
      </c>
      <c r="O3063" t="s">
        <v>43</v>
      </c>
      <c r="P3063" t="s">
        <v>44</v>
      </c>
      <c r="Q3063" t="s">
        <v>45</v>
      </c>
      <c r="R3063" t="str">
        <f t="shared" si="95"/>
        <v>Error</v>
      </c>
      <c r="S3063" t="e">
        <f>VLOOKUP($R3063,'Price Schedules'!$A$1:$H$34,4,FALSE)</f>
        <v>#N/A</v>
      </c>
      <c r="T3063" t="e">
        <f>VLOOKUP(R3063,'Price Schedules'!$A$1:$H$34,5,FALSE)</f>
        <v>#N/A</v>
      </c>
      <c r="U3063" t="e">
        <f>VLOOKUP(R3063,'Price Schedules'!$A$1:$H$34,6,FALSE)</f>
        <v>#N/A</v>
      </c>
      <c r="V3063" t="e">
        <f>VLOOKUP(R3063,'Price Schedules'!$A$1:$H$34,7,FALSE)</f>
        <v>#N/A</v>
      </c>
      <c r="W3063" t="e">
        <f>VLOOKUP(R3063,'Price Schedules'!$A$1:$H$34,8,FALSE)</f>
        <v>#N/A</v>
      </c>
    </row>
    <row r="3064" spans="1:23" x14ac:dyDescent="0.25">
      <c r="A3064">
        <f>Chargemaster!A3065</f>
        <v>0</v>
      </c>
      <c r="B3064">
        <f>Chargemaster!C3065</f>
        <v>0</v>
      </c>
      <c r="C3064">
        <f>Chargemaster!D3065</f>
        <v>0</v>
      </c>
      <c r="D3064" t="e">
        <f t="shared" si="94"/>
        <v>#N/A</v>
      </c>
      <c r="E3064" t="str">
        <f>(IF(B3064&lt;'Price Schedules'!$B$3,'Price Schedules'!$A$2,IF(B3064&lt;'Price Schedules'!$B$4,'Price Schedules'!$A$3,'Price Schedules'!$A$4)))</f>
        <v>Inj Med1</v>
      </c>
      <c r="F3064" t="str">
        <f>(IF(B3064&lt;'Price Schedules'!$B$7,'Price Schedules'!$A$6,IF(B3064&lt;'Price Schedules'!$B$8,'Price Schedules'!$A$7,'Price Schedules'!$A$8)))</f>
        <v>Chemo IV1</v>
      </c>
      <c r="G3064" t="str">
        <f>(IF(B3064&lt;'Price Schedules'!$B$11,'Price Schedules'!$A$10,IF(B3064&lt;'Price Schedules'!$B$12,'Price Schedules'!$A$11,'Price Schedules'!$A$12)))</f>
        <v>Chemo Med1</v>
      </c>
      <c r="H3064" t="str">
        <f>IF(B3064&lt;'Price Schedules'!$B$15,'Price Schedules'!$A$14,'Price Schedules'!$A$15)</f>
        <v>PASS1</v>
      </c>
      <c r="I3064" t="str">
        <f>IF(B3064&lt;'Price Schedules'!$B$18,'Price Schedules'!$A$17,'Price Schedules'!$A$18)</f>
        <v>IV1</v>
      </c>
      <c r="J3064" t="s">
        <v>38</v>
      </c>
      <c r="K3064" t="s">
        <v>39</v>
      </c>
      <c r="L3064" t="s">
        <v>40</v>
      </c>
      <c r="M3064" t="s">
        <v>41</v>
      </c>
      <c r="N3064" t="s">
        <v>42</v>
      </c>
      <c r="O3064" t="s">
        <v>43</v>
      </c>
      <c r="P3064" t="s">
        <v>44</v>
      </c>
      <c r="Q3064" t="s">
        <v>45</v>
      </c>
      <c r="R3064" t="str">
        <f t="shared" si="95"/>
        <v>Error</v>
      </c>
      <c r="S3064" t="e">
        <f>VLOOKUP($R3064,'Price Schedules'!$A$1:$H$34,4,FALSE)</f>
        <v>#N/A</v>
      </c>
      <c r="T3064" t="e">
        <f>VLOOKUP(R3064,'Price Schedules'!$A$1:$H$34,5,FALSE)</f>
        <v>#N/A</v>
      </c>
      <c r="U3064" t="e">
        <f>VLOOKUP(R3064,'Price Schedules'!$A$1:$H$34,6,FALSE)</f>
        <v>#N/A</v>
      </c>
      <c r="V3064" t="e">
        <f>VLOOKUP(R3064,'Price Schedules'!$A$1:$H$34,7,FALSE)</f>
        <v>#N/A</v>
      </c>
      <c r="W3064" t="e">
        <f>VLOOKUP(R3064,'Price Schedules'!$A$1:$H$34,8,FALSE)</f>
        <v>#N/A</v>
      </c>
    </row>
    <row r="3065" spans="1:23" x14ac:dyDescent="0.25">
      <c r="A3065">
        <f>Chargemaster!A3066</f>
        <v>0</v>
      </c>
      <c r="B3065">
        <f>Chargemaster!C3066</f>
        <v>0</v>
      </c>
      <c r="C3065">
        <f>Chargemaster!D3066</f>
        <v>0</v>
      </c>
      <c r="D3065" t="e">
        <f t="shared" si="94"/>
        <v>#N/A</v>
      </c>
      <c r="E3065" t="str">
        <f>(IF(B3065&lt;'Price Schedules'!$B$3,'Price Schedules'!$A$2,IF(B3065&lt;'Price Schedules'!$B$4,'Price Schedules'!$A$3,'Price Schedules'!$A$4)))</f>
        <v>Inj Med1</v>
      </c>
      <c r="F3065" t="str">
        <f>(IF(B3065&lt;'Price Schedules'!$B$7,'Price Schedules'!$A$6,IF(B3065&lt;'Price Schedules'!$B$8,'Price Schedules'!$A$7,'Price Schedules'!$A$8)))</f>
        <v>Chemo IV1</v>
      </c>
      <c r="G3065" t="str">
        <f>(IF(B3065&lt;'Price Schedules'!$B$11,'Price Schedules'!$A$10,IF(B3065&lt;'Price Schedules'!$B$12,'Price Schedules'!$A$11,'Price Schedules'!$A$12)))</f>
        <v>Chemo Med1</v>
      </c>
      <c r="H3065" t="str">
        <f>IF(B3065&lt;'Price Schedules'!$B$15,'Price Schedules'!$A$14,'Price Schedules'!$A$15)</f>
        <v>PASS1</v>
      </c>
      <c r="I3065" t="str">
        <f>IF(B3065&lt;'Price Schedules'!$B$18,'Price Schedules'!$A$17,'Price Schedules'!$A$18)</f>
        <v>IV1</v>
      </c>
      <c r="J3065" t="s">
        <v>38</v>
      </c>
      <c r="K3065" t="s">
        <v>39</v>
      </c>
      <c r="L3065" t="s">
        <v>40</v>
      </c>
      <c r="M3065" t="s">
        <v>41</v>
      </c>
      <c r="N3065" t="s">
        <v>42</v>
      </c>
      <c r="O3065" t="s">
        <v>43</v>
      </c>
      <c r="P3065" t="s">
        <v>44</v>
      </c>
      <c r="Q3065" t="s">
        <v>45</v>
      </c>
      <c r="R3065" t="str">
        <f t="shared" si="95"/>
        <v>Error</v>
      </c>
      <c r="S3065" t="e">
        <f>VLOOKUP($R3065,'Price Schedules'!$A$1:$H$34,4,FALSE)</f>
        <v>#N/A</v>
      </c>
      <c r="T3065" t="e">
        <f>VLOOKUP(R3065,'Price Schedules'!$A$1:$H$34,5,FALSE)</f>
        <v>#N/A</v>
      </c>
      <c r="U3065" t="e">
        <f>VLOOKUP(R3065,'Price Schedules'!$A$1:$H$34,6,FALSE)</f>
        <v>#N/A</v>
      </c>
      <c r="V3065" t="e">
        <f>VLOOKUP(R3065,'Price Schedules'!$A$1:$H$34,7,FALSE)</f>
        <v>#N/A</v>
      </c>
      <c r="W3065" t="e">
        <f>VLOOKUP(R3065,'Price Schedules'!$A$1:$H$34,8,FALSE)</f>
        <v>#N/A</v>
      </c>
    </row>
    <row r="3066" spans="1:23" x14ac:dyDescent="0.25">
      <c r="A3066">
        <f>Chargemaster!A3067</f>
        <v>0</v>
      </c>
      <c r="B3066">
        <f>Chargemaster!C3067</f>
        <v>0</v>
      </c>
      <c r="C3066">
        <f>Chargemaster!D3067</f>
        <v>0</v>
      </c>
      <c r="D3066" t="e">
        <f t="shared" si="94"/>
        <v>#N/A</v>
      </c>
      <c r="E3066" t="str">
        <f>(IF(B3066&lt;'Price Schedules'!$B$3,'Price Schedules'!$A$2,IF(B3066&lt;'Price Schedules'!$B$4,'Price Schedules'!$A$3,'Price Schedules'!$A$4)))</f>
        <v>Inj Med1</v>
      </c>
      <c r="F3066" t="str">
        <f>(IF(B3066&lt;'Price Schedules'!$B$7,'Price Schedules'!$A$6,IF(B3066&lt;'Price Schedules'!$B$8,'Price Schedules'!$A$7,'Price Schedules'!$A$8)))</f>
        <v>Chemo IV1</v>
      </c>
      <c r="G3066" t="str">
        <f>(IF(B3066&lt;'Price Schedules'!$B$11,'Price Schedules'!$A$10,IF(B3066&lt;'Price Schedules'!$B$12,'Price Schedules'!$A$11,'Price Schedules'!$A$12)))</f>
        <v>Chemo Med1</v>
      </c>
      <c r="H3066" t="str">
        <f>IF(B3066&lt;'Price Schedules'!$B$15,'Price Schedules'!$A$14,'Price Schedules'!$A$15)</f>
        <v>PASS1</v>
      </c>
      <c r="I3066" t="str">
        <f>IF(B3066&lt;'Price Schedules'!$B$18,'Price Schedules'!$A$17,'Price Schedules'!$A$18)</f>
        <v>IV1</v>
      </c>
      <c r="J3066" t="s">
        <v>38</v>
      </c>
      <c r="K3066" t="s">
        <v>39</v>
      </c>
      <c r="L3066" t="s">
        <v>40</v>
      </c>
      <c r="M3066" t="s">
        <v>41</v>
      </c>
      <c r="N3066" t="s">
        <v>42</v>
      </c>
      <c r="O3066" t="s">
        <v>43</v>
      </c>
      <c r="P3066" t="s">
        <v>44</v>
      </c>
      <c r="Q3066" t="s">
        <v>45</v>
      </c>
      <c r="R3066" t="str">
        <f t="shared" si="95"/>
        <v>Error</v>
      </c>
      <c r="S3066" t="e">
        <f>VLOOKUP($R3066,'Price Schedules'!$A$1:$H$34,4,FALSE)</f>
        <v>#N/A</v>
      </c>
      <c r="T3066" t="e">
        <f>VLOOKUP(R3066,'Price Schedules'!$A$1:$H$34,5,FALSE)</f>
        <v>#N/A</v>
      </c>
      <c r="U3066" t="e">
        <f>VLOOKUP(R3066,'Price Schedules'!$A$1:$H$34,6,FALSE)</f>
        <v>#N/A</v>
      </c>
      <c r="V3066" t="e">
        <f>VLOOKUP(R3066,'Price Schedules'!$A$1:$H$34,7,FALSE)</f>
        <v>#N/A</v>
      </c>
      <c r="W3066" t="e">
        <f>VLOOKUP(R3066,'Price Schedules'!$A$1:$H$34,8,FALSE)</f>
        <v>#N/A</v>
      </c>
    </row>
    <row r="3067" spans="1:23" x14ac:dyDescent="0.25">
      <c r="A3067">
        <f>Chargemaster!A3068</f>
        <v>0</v>
      </c>
      <c r="B3067">
        <f>Chargemaster!C3068</f>
        <v>0</v>
      </c>
      <c r="C3067">
        <f>Chargemaster!D3068</f>
        <v>0</v>
      </c>
      <c r="D3067" t="e">
        <f t="shared" si="94"/>
        <v>#N/A</v>
      </c>
      <c r="E3067" t="str">
        <f>(IF(B3067&lt;'Price Schedules'!$B$3,'Price Schedules'!$A$2,IF(B3067&lt;'Price Schedules'!$B$4,'Price Schedules'!$A$3,'Price Schedules'!$A$4)))</f>
        <v>Inj Med1</v>
      </c>
      <c r="F3067" t="str">
        <f>(IF(B3067&lt;'Price Schedules'!$B$7,'Price Schedules'!$A$6,IF(B3067&lt;'Price Schedules'!$B$8,'Price Schedules'!$A$7,'Price Schedules'!$A$8)))</f>
        <v>Chemo IV1</v>
      </c>
      <c r="G3067" t="str">
        <f>(IF(B3067&lt;'Price Schedules'!$B$11,'Price Schedules'!$A$10,IF(B3067&lt;'Price Schedules'!$B$12,'Price Schedules'!$A$11,'Price Schedules'!$A$12)))</f>
        <v>Chemo Med1</v>
      </c>
      <c r="H3067" t="str">
        <f>IF(B3067&lt;'Price Schedules'!$B$15,'Price Schedules'!$A$14,'Price Schedules'!$A$15)</f>
        <v>PASS1</v>
      </c>
      <c r="I3067" t="str">
        <f>IF(B3067&lt;'Price Schedules'!$B$18,'Price Schedules'!$A$17,'Price Schedules'!$A$18)</f>
        <v>IV1</v>
      </c>
      <c r="J3067" t="s">
        <v>38</v>
      </c>
      <c r="K3067" t="s">
        <v>39</v>
      </c>
      <c r="L3067" t="s">
        <v>40</v>
      </c>
      <c r="M3067" t="s">
        <v>41</v>
      </c>
      <c r="N3067" t="s">
        <v>42</v>
      </c>
      <c r="O3067" t="s">
        <v>43</v>
      </c>
      <c r="P3067" t="s">
        <v>44</v>
      </c>
      <c r="Q3067" t="s">
        <v>45</v>
      </c>
      <c r="R3067" t="str">
        <f t="shared" si="95"/>
        <v>Error</v>
      </c>
      <c r="S3067" t="e">
        <f>VLOOKUP($R3067,'Price Schedules'!$A$1:$H$34,4,FALSE)</f>
        <v>#N/A</v>
      </c>
      <c r="T3067" t="e">
        <f>VLOOKUP(R3067,'Price Schedules'!$A$1:$H$34,5,FALSE)</f>
        <v>#N/A</v>
      </c>
      <c r="U3067" t="e">
        <f>VLOOKUP(R3067,'Price Schedules'!$A$1:$H$34,6,FALSE)</f>
        <v>#N/A</v>
      </c>
      <c r="V3067" t="e">
        <f>VLOOKUP(R3067,'Price Schedules'!$A$1:$H$34,7,FALSE)</f>
        <v>#N/A</v>
      </c>
      <c r="W3067" t="e">
        <f>VLOOKUP(R3067,'Price Schedules'!$A$1:$H$34,8,FALSE)</f>
        <v>#N/A</v>
      </c>
    </row>
    <row r="3068" spans="1:23" x14ac:dyDescent="0.25">
      <c r="A3068">
        <f>Chargemaster!A3069</f>
        <v>0</v>
      </c>
      <c r="B3068">
        <f>Chargemaster!C3069</f>
        <v>0</v>
      </c>
      <c r="C3068">
        <f>Chargemaster!D3069</f>
        <v>0</v>
      </c>
      <c r="D3068" t="e">
        <f t="shared" si="94"/>
        <v>#N/A</v>
      </c>
      <c r="E3068" t="str">
        <f>(IF(B3068&lt;'Price Schedules'!$B$3,'Price Schedules'!$A$2,IF(B3068&lt;'Price Schedules'!$B$4,'Price Schedules'!$A$3,'Price Schedules'!$A$4)))</f>
        <v>Inj Med1</v>
      </c>
      <c r="F3068" t="str">
        <f>(IF(B3068&lt;'Price Schedules'!$B$7,'Price Schedules'!$A$6,IF(B3068&lt;'Price Schedules'!$B$8,'Price Schedules'!$A$7,'Price Schedules'!$A$8)))</f>
        <v>Chemo IV1</v>
      </c>
      <c r="G3068" t="str">
        <f>(IF(B3068&lt;'Price Schedules'!$B$11,'Price Schedules'!$A$10,IF(B3068&lt;'Price Schedules'!$B$12,'Price Schedules'!$A$11,'Price Schedules'!$A$12)))</f>
        <v>Chemo Med1</v>
      </c>
      <c r="H3068" t="str">
        <f>IF(B3068&lt;'Price Schedules'!$B$15,'Price Schedules'!$A$14,'Price Schedules'!$A$15)</f>
        <v>PASS1</v>
      </c>
      <c r="I3068" t="str">
        <f>IF(B3068&lt;'Price Schedules'!$B$18,'Price Schedules'!$A$17,'Price Schedules'!$A$18)</f>
        <v>IV1</v>
      </c>
      <c r="J3068" t="s">
        <v>38</v>
      </c>
      <c r="K3068" t="s">
        <v>39</v>
      </c>
      <c r="L3068" t="s">
        <v>40</v>
      </c>
      <c r="M3068" t="s">
        <v>41</v>
      </c>
      <c r="N3068" t="s">
        <v>42</v>
      </c>
      <c r="O3068" t="s">
        <v>43</v>
      </c>
      <c r="P3068" t="s">
        <v>44</v>
      </c>
      <c r="Q3068" t="s">
        <v>45</v>
      </c>
      <c r="R3068" t="str">
        <f t="shared" si="95"/>
        <v>Error</v>
      </c>
      <c r="S3068" t="e">
        <f>VLOOKUP($R3068,'Price Schedules'!$A$1:$H$34,4,FALSE)</f>
        <v>#N/A</v>
      </c>
      <c r="T3068" t="e">
        <f>VLOOKUP(R3068,'Price Schedules'!$A$1:$H$34,5,FALSE)</f>
        <v>#N/A</v>
      </c>
      <c r="U3068" t="e">
        <f>VLOOKUP(R3068,'Price Schedules'!$A$1:$H$34,6,FALSE)</f>
        <v>#N/A</v>
      </c>
      <c r="V3068" t="e">
        <f>VLOOKUP(R3068,'Price Schedules'!$A$1:$H$34,7,FALSE)</f>
        <v>#N/A</v>
      </c>
      <c r="W3068" t="e">
        <f>VLOOKUP(R3068,'Price Schedules'!$A$1:$H$34,8,FALSE)</f>
        <v>#N/A</v>
      </c>
    </row>
    <row r="3069" spans="1:23" x14ac:dyDescent="0.25">
      <c r="A3069">
        <f>Chargemaster!A3070</f>
        <v>0</v>
      </c>
      <c r="B3069">
        <f>Chargemaster!C3070</f>
        <v>0</v>
      </c>
      <c r="C3069">
        <f>Chargemaster!D3070</f>
        <v>0</v>
      </c>
      <c r="D3069" t="e">
        <f t="shared" si="94"/>
        <v>#N/A</v>
      </c>
      <c r="E3069" t="str">
        <f>(IF(B3069&lt;'Price Schedules'!$B$3,'Price Schedules'!$A$2,IF(B3069&lt;'Price Schedules'!$B$4,'Price Schedules'!$A$3,'Price Schedules'!$A$4)))</f>
        <v>Inj Med1</v>
      </c>
      <c r="F3069" t="str">
        <f>(IF(B3069&lt;'Price Schedules'!$B$7,'Price Schedules'!$A$6,IF(B3069&lt;'Price Schedules'!$B$8,'Price Schedules'!$A$7,'Price Schedules'!$A$8)))</f>
        <v>Chemo IV1</v>
      </c>
      <c r="G3069" t="str">
        <f>(IF(B3069&lt;'Price Schedules'!$B$11,'Price Schedules'!$A$10,IF(B3069&lt;'Price Schedules'!$B$12,'Price Schedules'!$A$11,'Price Schedules'!$A$12)))</f>
        <v>Chemo Med1</v>
      </c>
      <c r="H3069" t="str">
        <f>IF(B3069&lt;'Price Schedules'!$B$15,'Price Schedules'!$A$14,'Price Schedules'!$A$15)</f>
        <v>PASS1</v>
      </c>
      <c r="I3069" t="str">
        <f>IF(B3069&lt;'Price Schedules'!$B$18,'Price Schedules'!$A$17,'Price Schedules'!$A$18)</f>
        <v>IV1</v>
      </c>
      <c r="J3069" t="s">
        <v>38</v>
      </c>
      <c r="K3069" t="s">
        <v>39</v>
      </c>
      <c r="L3069" t="s">
        <v>40</v>
      </c>
      <c r="M3069" t="s">
        <v>41</v>
      </c>
      <c r="N3069" t="s">
        <v>42</v>
      </c>
      <c r="O3069" t="s">
        <v>43</v>
      </c>
      <c r="P3069" t="s">
        <v>44</v>
      </c>
      <c r="Q3069" t="s">
        <v>45</v>
      </c>
      <c r="R3069" t="str">
        <f t="shared" si="95"/>
        <v>Error</v>
      </c>
      <c r="S3069" t="e">
        <f>VLOOKUP($R3069,'Price Schedules'!$A$1:$H$34,4,FALSE)</f>
        <v>#N/A</v>
      </c>
      <c r="T3069" t="e">
        <f>VLOOKUP(R3069,'Price Schedules'!$A$1:$H$34,5,FALSE)</f>
        <v>#N/A</v>
      </c>
      <c r="U3069" t="e">
        <f>VLOOKUP(R3069,'Price Schedules'!$A$1:$H$34,6,FALSE)</f>
        <v>#N/A</v>
      </c>
      <c r="V3069" t="e">
        <f>VLOOKUP(R3069,'Price Schedules'!$A$1:$H$34,7,FALSE)</f>
        <v>#N/A</v>
      </c>
      <c r="W3069" t="e">
        <f>VLOOKUP(R3069,'Price Schedules'!$A$1:$H$34,8,FALSE)</f>
        <v>#N/A</v>
      </c>
    </row>
    <row r="3070" spans="1:23" x14ac:dyDescent="0.25">
      <c r="A3070">
        <f>Chargemaster!A3071</f>
        <v>0</v>
      </c>
      <c r="B3070">
        <f>Chargemaster!C3071</f>
        <v>0</v>
      </c>
      <c r="C3070">
        <f>Chargemaster!D3071</f>
        <v>0</v>
      </c>
      <c r="D3070" t="e">
        <f t="shared" si="94"/>
        <v>#N/A</v>
      </c>
      <c r="E3070" t="str">
        <f>(IF(B3070&lt;'Price Schedules'!$B$3,'Price Schedules'!$A$2,IF(B3070&lt;'Price Schedules'!$B$4,'Price Schedules'!$A$3,'Price Schedules'!$A$4)))</f>
        <v>Inj Med1</v>
      </c>
      <c r="F3070" t="str">
        <f>(IF(B3070&lt;'Price Schedules'!$B$7,'Price Schedules'!$A$6,IF(B3070&lt;'Price Schedules'!$B$8,'Price Schedules'!$A$7,'Price Schedules'!$A$8)))</f>
        <v>Chemo IV1</v>
      </c>
      <c r="G3070" t="str">
        <f>(IF(B3070&lt;'Price Schedules'!$B$11,'Price Schedules'!$A$10,IF(B3070&lt;'Price Schedules'!$B$12,'Price Schedules'!$A$11,'Price Schedules'!$A$12)))</f>
        <v>Chemo Med1</v>
      </c>
      <c r="H3070" t="str">
        <f>IF(B3070&lt;'Price Schedules'!$B$15,'Price Schedules'!$A$14,'Price Schedules'!$A$15)</f>
        <v>PASS1</v>
      </c>
      <c r="I3070" t="str">
        <f>IF(B3070&lt;'Price Schedules'!$B$18,'Price Schedules'!$A$17,'Price Schedules'!$A$18)</f>
        <v>IV1</v>
      </c>
      <c r="J3070" t="s">
        <v>38</v>
      </c>
      <c r="K3070" t="s">
        <v>39</v>
      </c>
      <c r="L3070" t="s">
        <v>40</v>
      </c>
      <c r="M3070" t="s">
        <v>41</v>
      </c>
      <c r="N3070" t="s">
        <v>42</v>
      </c>
      <c r="O3070" t="s">
        <v>43</v>
      </c>
      <c r="P3070" t="s">
        <v>44</v>
      </c>
      <c r="Q3070" t="s">
        <v>45</v>
      </c>
      <c r="R3070" t="str">
        <f t="shared" si="95"/>
        <v>Error</v>
      </c>
      <c r="S3070" t="e">
        <f>VLOOKUP($R3070,'Price Schedules'!$A$1:$H$34,4,FALSE)</f>
        <v>#N/A</v>
      </c>
      <c r="T3070" t="e">
        <f>VLOOKUP(R3070,'Price Schedules'!$A$1:$H$34,5,FALSE)</f>
        <v>#N/A</v>
      </c>
      <c r="U3070" t="e">
        <f>VLOOKUP(R3070,'Price Schedules'!$A$1:$H$34,6,FALSE)</f>
        <v>#N/A</v>
      </c>
      <c r="V3070" t="e">
        <f>VLOOKUP(R3070,'Price Schedules'!$A$1:$H$34,7,FALSE)</f>
        <v>#N/A</v>
      </c>
      <c r="W3070" t="e">
        <f>VLOOKUP(R3070,'Price Schedules'!$A$1:$H$34,8,FALSE)</f>
        <v>#N/A</v>
      </c>
    </row>
    <row r="3071" spans="1:23" x14ac:dyDescent="0.25">
      <c r="A3071">
        <f>Chargemaster!A3072</f>
        <v>0</v>
      </c>
      <c r="B3071">
        <f>Chargemaster!C3072</f>
        <v>0</v>
      </c>
      <c r="C3071">
        <f>Chargemaster!D3072</f>
        <v>0</v>
      </c>
      <c r="D3071" t="e">
        <f t="shared" si="94"/>
        <v>#N/A</v>
      </c>
      <c r="E3071" t="str">
        <f>(IF(B3071&lt;'Price Schedules'!$B$3,'Price Schedules'!$A$2,IF(B3071&lt;'Price Schedules'!$B$4,'Price Schedules'!$A$3,'Price Schedules'!$A$4)))</f>
        <v>Inj Med1</v>
      </c>
      <c r="F3071" t="str">
        <f>(IF(B3071&lt;'Price Schedules'!$B$7,'Price Schedules'!$A$6,IF(B3071&lt;'Price Schedules'!$B$8,'Price Schedules'!$A$7,'Price Schedules'!$A$8)))</f>
        <v>Chemo IV1</v>
      </c>
      <c r="G3071" t="str">
        <f>(IF(B3071&lt;'Price Schedules'!$B$11,'Price Schedules'!$A$10,IF(B3071&lt;'Price Schedules'!$B$12,'Price Schedules'!$A$11,'Price Schedules'!$A$12)))</f>
        <v>Chemo Med1</v>
      </c>
      <c r="H3071" t="str">
        <f>IF(B3071&lt;'Price Schedules'!$B$15,'Price Schedules'!$A$14,'Price Schedules'!$A$15)</f>
        <v>PASS1</v>
      </c>
      <c r="I3071" t="str">
        <f>IF(B3071&lt;'Price Schedules'!$B$18,'Price Schedules'!$A$17,'Price Schedules'!$A$18)</f>
        <v>IV1</v>
      </c>
      <c r="J3071" t="s">
        <v>38</v>
      </c>
      <c r="K3071" t="s">
        <v>39</v>
      </c>
      <c r="L3071" t="s">
        <v>40</v>
      </c>
      <c r="M3071" t="s">
        <v>41</v>
      </c>
      <c r="N3071" t="s">
        <v>42</v>
      </c>
      <c r="O3071" t="s">
        <v>43</v>
      </c>
      <c r="P3071" t="s">
        <v>44</v>
      </c>
      <c r="Q3071" t="s">
        <v>45</v>
      </c>
      <c r="R3071" t="str">
        <f t="shared" si="95"/>
        <v>Error</v>
      </c>
      <c r="S3071" t="e">
        <f>VLOOKUP($R3071,'Price Schedules'!$A$1:$H$34,4,FALSE)</f>
        <v>#N/A</v>
      </c>
      <c r="T3071" t="e">
        <f>VLOOKUP(R3071,'Price Schedules'!$A$1:$H$34,5,FALSE)</f>
        <v>#N/A</v>
      </c>
      <c r="U3071" t="e">
        <f>VLOOKUP(R3071,'Price Schedules'!$A$1:$H$34,6,FALSE)</f>
        <v>#N/A</v>
      </c>
      <c r="V3071" t="e">
        <f>VLOOKUP(R3071,'Price Schedules'!$A$1:$H$34,7,FALSE)</f>
        <v>#N/A</v>
      </c>
      <c r="W3071" t="e">
        <f>VLOOKUP(R3071,'Price Schedules'!$A$1:$H$34,8,FALSE)</f>
        <v>#N/A</v>
      </c>
    </row>
    <row r="3072" spans="1:23" x14ac:dyDescent="0.25">
      <c r="A3072">
        <f>Chargemaster!A3073</f>
        <v>0</v>
      </c>
      <c r="B3072">
        <f>Chargemaster!C3073</f>
        <v>0</v>
      </c>
      <c r="C3072">
        <f>Chargemaster!D3073</f>
        <v>0</v>
      </c>
      <c r="D3072" t="e">
        <f t="shared" si="94"/>
        <v>#N/A</v>
      </c>
      <c r="E3072" t="str">
        <f>(IF(B3072&lt;'Price Schedules'!$B$3,'Price Schedules'!$A$2,IF(B3072&lt;'Price Schedules'!$B$4,'Price Schedules'!$A$3,'Price Schedules'!$A$4)))</f>
        <v>Inj Med1</v>
      </c>
      <c r="F3072" t="str">
        <f>(IF(B3072&lt;'Price Schedules'!$B$7,'Price Schedules'!$A$6,IF(B3072&lt;'Price Schedules'!$B$8,'Price Schedules'!$A$7,'Price Schedules'!$A$8)))</f>
        <v>Chemo IV1</v>
      </c>
      <c r="G3072" t="str">
        <f>(IF(B3072&lt;'Price Schedules'!$B$11,'Price Schedules'!$A$10,IF(B3072&lt;'Price Schedules'!$B$12,'Price Schedules'!$A$11,'Price Schedules'!$A$12)))</f>
        <v>Chemo Med1</v>
      </c>
      <c r="H3072" t="str">
        <f>IF(B3072&lt;'Price Schedules'!$B$15,'Price Schedules'!$A$14,'Price Schedules'!$A$15)</f>
        <v>PASS1</v>
      </c>
      <c r="I3072" t="str">
        <f>IF(B3072&lt;'Price Schedules'!$B$18,'Price Schedules'!$A$17,'Price Schedules'!$A$18)</f>
        <v>IV1</v>
      </c>
      <c r="J3072" t="s">
        <v>38</v>
      </c>
      <c r="K3072" t="s">
        <v>39</v>
      </c>
      <c r="L3072" t="s">
        <v>40</v>
      </c>
      <c r="M3072" t="s">
        <v>41</v>
      </c>
      <c r="N3072" t="s">
        <v>42</v>
      </c>
      <c r="O3072" t="s">
        <v>43</v>
      </c>
      <c r="P3072" t="s">
        <v>44</v>
      </c>
      <c r="Q3072" t="s">
        <v>45</v>
      </c>
      <c r="R3072" t="str">
        <f t="shared" si="95"/>
        <v>Error</v>
      </c>
      <c r="S3072" t="e">
        <f>VLOOKUP($R3072,'Price Schedules'!$A$1:$H$34,4,FALSE)</f>
        <v>#N/A</v>
      </c>
      <c r="T3072" t="e">
        <f>VLOOKUP(R3072,'Price Schedules'!$A$1:$H$34,5,FALSE)</f>
        <v>#N/A</v>
      </c>
      <c r="U3072" t="e">
        <f>VLOOKUP(R3072,'Price Schedules'!$A$1:$H$34,6,FALSE)</f>
        <v>#N/A</v>
      </c>
      <c r="V3072" t="e">
        <f>VLOOKUP(R3072,'Price Schedules'!$A$1:$H$34,7,FALSE)</f>
        <v>#N/A</v>
      </c>
      <c r="W3072" t="e">
        <f>VLOOKUP(R3072,'Price Schedules'!$A$1:$H$34,8,FALSE)</f>
        <v>#N/A</v>
      </c>
    </row>
    <row r="3073" spans="1:23" x14ac:dyDescent="0.25">
      <c r="A3073">
        <f>Chargemaster!A3074</f>
        <v>0</v>
      </c>
      <c r="B3073">
        <f>Chargemaster!C3074</f>
        <v>0</v>
      </c>
      <c r="C3073">
        <f>Chargemaster!D3074</f>
        <v>0</v>
      </c>
      <c r="D3073" t="e">
        <f t="shared" si="94"/>
        <v>#N/A</v>
      </c>
      <c r="E3073" t="str">
        <f>(IF(B3073&lt;'Price Schedules'!$B$3,'Price Schedules'!$A$2,IF(B3073&lt;'Price Schedules'!$B$4,'Price Schedules'!$A$3,'Price Schedules'!$A$4)))</f>
        <v>Inj Med1</v>
      </c>
      <c r="F3073" t="str">
        <f>(IF(B3073&lt;'Price Schedules'!$B$7,'Price Schedules'!$A$6,IF(B3073&lt;'Price Schedules'!$B$8,'Price Schedules'!$A$7,'Price Schedules'!$A$8)))</f>
        <v>Chemo IV1</v>
      </c>
      <c r="G3073" t="str">
        <f>(IF(B3073&lt;'Price Schedules'!$B$11,'Price Schedules'!$A$10,IF(B3073&lt;'Price Schedules'!$B$12,'Price Schedules'!$A$11,'Price Schedules'!$A$12)))</f>
        <v>Chemo Med1</v>
      </c>
      <c r="H3073" t="str">
        <f>IF(B3073&lt;'Price Schedules'!$B$15,'Price Schedules'!$A$14,'Price Schedules'!$A$15)</f>
        <v>PASS1</v>
      </c>
      <c r="I3073" t="str">
        <f>IF(B3073&lt;'Price Schedules'!$B$18,'Price Schedules'!$A$17,'Price Schedules'!$A$18)</f>
        <v>IV1</v>
      </c>
      <c r="J3073" t="s">
        <v>38</v>
      </c>
      <c r="K3073" t="s">
        <v>39</v>
      </c>
      <c r="L3073" t="s">
        <v>40</v>
      </c>
      <c r="M3073" t="s">
        <v>41</v>
      </c>
      <c r="N3073" t="s">
        <v>42</v>
      </c>
      <c r="O3073" t="s">
        <v>43</v>
      </c>
      <c r="P3073" t="s">
        <v>44</v>
      </c>
      <c r="Q3073" t="s">
        <v>45</v>
      </c>
      <c r="R3073" t="str">
        <f t="shared" si="95"/>
        <v>Error</v>
      </c>
      <c r="S3073" t="e">
        <f>VLOOKUP($R3073,'Price Schedules'!$A$1:$H$34,4,FALSE)</f>
        <v>#N/A</v>
      </c>
      <c r="T3073" t="e">
        <f>VLOOKUP(R3073,'Price Schedules'!$A$1:$H$34,5,FALSE)</f>
        <v>#N/A</v>
      </c>
      <c r="U3073" t="e">
        <f>VLOOKUP(R3073,'Price Schedules'!$A$1:$H$34,6,FALSE)</f>
        <v>#N/A</v>
      </c>
      <c r="V3073" t="e">
        <f>VLOOKUP(R3073,'Price Schedules'!$A$1:$H$34,7,FALSE)</f>
        <v>#N/A</v>
      </c>
      <c r="W3073" t="e">
        <f>VLOOKUP(R3073,'Price Schedules'!$A$1:$H$34,8,FALSE)</f>
        <v>#N/A</v>
      </c>
    </row>
    <row r="3074" spans="1:23" x14ac:dyDescent="0.25">
      <c r="A3074">
        <f>Chargemaster!A3075</f>
        <v>0</v>
      </c>
      <c r="B3074">
        <f>Chargemaster!C3075</f>
        <v>0</v>
      </c>
      <c r="C3074">
        <f>Chargemaster!D3075</f>
        <v>0</v>
      </c>
      <c r="D3074" t="e">
        <f t="shared" si="94"/>
        <v>#N/A</v>
      </c>
      <c r="E3074" t="str">
        <f>(IF(B3074&lt;'Price Schedules'!$B$3,'Price Schedules'!$A$2,IF(B3074&lt;'Price Schedules'!$B$4,'Price Schedules'!$A$3,'Price Schedules'!$A$4)))</f>
        <v>Inj Med1</v>
      </c>
      <c r="F3074" t="str">
        <f>(IF(B3074&lt;'Price Schedules'!$B$7,'Price Schedules'!$A$6,IF(B3074&lt;'Price Schedules'!$B$8,'Price Schedules'!$A$7,'Price Schedules'!$A$8)))</f>
        <v>Chemo IV1</v>
      </c>
      <c r="G3074" t="str">
        <f>(IF(B3074&lt;'Price Schedules'!$B$11,'Price Schedules'!$A$10,IF(B3074&lt;'Price Schedules'!$B$12,'Price Schedules'!$A$11,'Price Schedules'!$A$12)))</f>
        <v>Chemo Med1</v>
      </c>
      <c r="H3074" t="str">
        <f>IF(B3074&lt;'Price Schedules'!$B$15,'Price Schedules'!$A$14,'Price Schedules'!$A$15)</f>
        <v>PASS1</v>
      </c>
      <c r="I3074" t="str">
        <f>IF(B3074&lt;'Price Schedules'!$B$18,'Price Schedules'!$A$17,'Price Schedules'!$A$18)</f>
        <v>IV1</v>
      </c>
      <c r="J3074" t="s">
        <v>38</v>
      </c>
      <c r="K3074" t="s">
        <v>39</v>
      </c>
      <c r="L3074" t="s">
        <v>40</v>
      </c>
      <c r="M3074" t="s">
        <v>41</v>
      </c>
      <c r="N3074" t="s">
        <v>42</v>
      </c>
      <c r="O3074" t="s">
        <v>43</v>
      </c>
      <c r="P3074" t="s">
        <v>44</v>
      </c>
      <c r="Q3074" t="s">
        <v>45</v>
      </c>
      <c r="R3074" t="str">
        <f t="shared" si="95"/>
        <v>Error</v>
      </c>
      <c r="S3074" t="e">
        <f>VLOOKUP($R3074,'Price Schedules'!$A$1:$H$34,4,FALSE)</f>
        <v>#N/A</v>
      </c>
      <c r="T3074" t="e">
        <f>VLOOKUP(R3074,'Price Schedules'!$A$1:$H$34,5,FALSE)</f>
        <v>#N/A</v>
      </c>
      <c r="U3074" t="e">
        <f>VLOOKUP(R3074,'Price Schedules'!$A$1:$H$34,6,FALSE)</f>
        <v>#N/A</v>
      </c>
      <c r="V3074" t="e">
        <f>VLOOKUP(R3074,'Price Schedules'!$A$1:$H$34,7,FALSE)</f>
        <v>#N/A</v>
      </c>
      <c r="W3074" t="e">
        <f>VLOOKUP(R3074,'Price Schedules'!$A$1:$H$34,8,FALSE)</f>
        <v>#N/A</v>
      </c>
    </row>
    <row r="3075" spans="1:23" x14ac:dyDescent="0.25">
      <c r="A3075">
        <f>Chargemaster!A3076</f>
        <v>0</v>
      </c>
      <c r="B3075">
        <f>Chargemaster!C3076</f>
        <v>0</v>
      </c>
      <c r="C3075">
        <f>Chargemaster!D3076</f>
        <v>0</v>
      </c>
      <c r="D3075" t="e">
        <f t="shared" ref="D3075:D3138" si="96">IF(((B3075*(S3075+1))+T3075)&lt;W3075,W3075,((B3075*(S3075+1))+T3075))</f>
        <v>#N/A</v>
      </c>
      <c r="E3075" t="str">
        <f>(IF(B3075&lt;'Price Schedules'!$B$3,'Price Schedules'!$A$2,IF(B3075&lt;'Price Schedules'!$B$4,'Price Schedules'!$A$3,'Price Schedules'!$A$4)))</f>
        <v>Inj Med1</v>
      </c>
      <c r="F3075" t="str">
        <f>(IF(B3075&lt;'Price Schedules'!$B$7,'Price Schedules'!$A$6,IF(B3075&lt;'Price Schedules'!$B$8,'Price Schedules'!$A$7,'Price Schedules'!$A$8)))</f>
        <v>Chemo IV1</v>
      </c>
      <c r="G3075" t="str">
        <f>(IF(B3075&lt;'Price Schedules'!$B$11,'Price Schedules'!$A$10,IF(B3075&lt;'Price Schedules'!$B$12,'Price Schedules'!$A$11,'Price Schedules'!$A$12)))</f>
        <v>Chemo Med1</v>
      </c>
      <c r="H3075" t="str">
        <f>IF(B3075&lt;'Price Schedules'!$B$15,'Price Schedules'!$A$14,'Price Schedules'!$A$15)</f>
        <v>PASS1</v>
      </c>
      <c r="I3075" t="str">
        <f>IF(B3075&lt;'Price Schedules'!$B$18,'Price Schedules'!$A$17,'Price Schedules'!$A$18)</f>
        <v>IV1</v>
      </c>
      <c r="J3075" t="s">
        <v>38</v>
      </c>
      <c r="K3075" t="s">
        <v>39</v>
      </c>
      <c r="L3075" t="s">
        <v>40</v>
      </c>
      <c r="M3075" t="s">
        <v>41</v>
      </c>
      <c r="N3075" t="s">
        <v>42</v>
      </c>
      <c r="O3075" t="s">
        <v>43</v>
      </c>
      <c r="P3075" t="s">
        <v>44</v>
      </c>
      <c r="Q3075" t="s">
        <v>45</v>
      </c>
      <c r="R3075" t="str">
        <f t="shared" ref="R3075:R3138" si="97">IF(C3075=$E$1,E3075,IF(C3075=$F$1,F3075,IF(C3075=$G$1,G3075,IF(C3075=$H$1,H3075,IF(C3075=$I$1,I3075,IF(C3075=$J$1,J3075,IF(C3075=$K$1,K3075,IF(C3075=$L$1,L3075,IF(C3075=$M$1,M3075,IF(C3075=$N$1,N3075,IF(C3075=$O$1,O3075,IF(C3075=$P$1,P3075,IF(C3075=$Q$1,Q3075,"Error")))))))))))))</f>
        <v>Error</v>
      </c>
      <c r="S3075" t="e">
        <f>VLOOKUP($R3075,'Price Schedules'!$A$1:$H$34,4,FALSE)</f>
        <v>#N/A</v>
      </c>
      <c r="T3075" t="e">
        <f>VLOOKUP(R3075,'Price Schedules'!$A$1:$H$34,5,FALSE)</f>
        <v>#N/A</v>
      </c>
      <c r="U3075" t="e">
        <f>VLOOKUP(R3075,'Price Schedules'!$A$1:$H$34,6,FALSE)</f>
        <v>#N/A</v>
      </c>
      <c r="V3075" t="e">
        <f>VLOOKUP(R3075,'Price Schedules'!$A$1:$H$34,7,FALSE)</f>
        <v>#N/A</v>
      </c>
      <c r="W3075" t="e">
        <f>VLOOKUP(R3075,'Price Schedules'!$A$1:$H$34,8,FALSE)</f>
        <v>#N/A</v>
      </c>
    </row>
    <row r="3076" spans="1:23" x14ac:dyDescent="0.25">
      <c r="A3076">
        <f>Chargemaster!A3077</f>
        <v>0</v>
      </c>
      <c r="B3076">
        <f>Chargemaster!C3077</f>
        <v>0</v>
      </c>
      <c r="C3076">
        <f>Chargemaster!D3077</f>
        <v>0</v>
      </c>
      <c r="D3076" t="e">
        <f t="shared" si="96"/>
        <v>#N/A</v>
      </c>
      <c r="E3076" t="str">
        <f>(IF(B3076&lt;'Price Schedules'!$B$3,'Price Schedules'!$A$2,IF(B3076&lt;'Price Schedules'!$B$4,'Price Schedules'!$A$3,'Price Schedules'!$A$4)))</f>
        <v>Inj Med1</v>
      </c>
      <c r="F3076" t="str">
        <f>(IF(B3076&lt;'Price Schedules'!$B$7,'Price Schedules'!$A$6,IF(B3076&lt;'Price Schedules'!$B$8,'Price Schedules'!$A$7,'Price Schedules'!$A$8)))</f>
        <v>Chemo IV1</v>
      </c>
      <c r="G3076" t="str">
        <f>(IF(B3076&lt;'Price Schedules'!$B$11,'Price Schedules'!$A$10,IF(B3076&lt;'Price Schedules'!$B$12,'Price Schedules'!$A$11,'Price Schedules'!$A$12)))</f>
        <v>Chemo Med1</v>
      </c>
      <c r="H3076" t="str">
        <f>IF(B3076&lt;'Price Schedules'!$B$15,'Price Schedules'!$A$14,'Price Schedules'!$A$15)</f>
        <v>PASS1</v>
      </c>
      <c r="I3076" t="str">
        <f>IF(B3076&lt;'Price Schedules'!$B$18,'Price Schedules'!$A$17,'Price Schedules'!$A$18)</f>
        <v>IV1</v>
      </c>
      <c r="J3076" t="s">
        <v>38</v>
      </c>
      <c r="K3076" t="s">
        <v>39</v>
      </c>
      <c r="L3076" t="s">
        <v>40</v>
      </c>
      <c r="M3076" t="s">
        <v>41</v>
      </c>
      <c r="N3076" t="s">
        <v>42</v>
      </c>
      <c r="O3076" t="s">
        <v>43</v>
      </c>
      <c r="P3076" t="s">
        <v>44</v>
      </c>
      <c r="Q3076" t="s">
        <v>45</v>
      </c>
      <c r="R3076" t="str">
        <f t="shared" si="97"/>
        <v>Error</v>
      </c>
      <c r="S3076" t="e">
        <f>VLOOKUP($R3076,'Price Schedules'!$A$1:$H$34,4,FALSE)</f>
        <v>#N/A</v>
      </c>
      <c r="T3076" t="e">
        <f>VLOOKUP(R3076,'Price Schedules'!$A$1:$H$34,5,FALSE)</f>
        <v>#N/A</v>
      </c>
      <c r="U3076" t="e">
        <f>VLOOKUP(R3076,'Price Schedules'!$A$1:$H$34,6,FALSE)</f>
        <v>#N/A</v>
      </c>
      <c r="V3076" t="e">
        <f>VLOOKUP(R3076,'Price Schedules'!$A$1:$H$34,7,FALSE)</f>
        <v>#N/A</v>
      </c>
      <c r="W3076" t="e">
        <f>VLOOKUP(R3076,'Price Schedules'!$A$1:$H$34,8,FALSE)</f>
        <v>#N/A</v>
      </c>
    </row>
    <row r="3077" spans="1:23" x14ac:dyDescent="0.25">
      <c r="A3077">
        <f>Chargemaster!A3078</f>
        <v>0</v>
      </c>
      <c r="B3077">
        <f>Chargemaster!C3078</f>
        <v>0</v>
      </c>
      <c r="C3077">
        <f>Chargemaster!D3078</f>
        <v>0</v>
      </c>
      <c r="D3077" t="e">
        <f t="shared" si="96"/>
        <v>#N/A</v>
      </c>
      <c r="E3077" t="str">
        <f>(IF(B3077&lt;'Price Schedules'!$B$3,'Price Schedules'!$A$2,IF(B3077&lt;'Price Schedules'!$B$4,'Price Schedules'!$A$3,'Price Schedules'!$A$4)))</f>
        <v>Inj Med1</v>
      </c>
      <c r="F3077" t="str">
        <f>(IF(B3077&lt;'Price Schedules'!$B$7,'Price Schedules'!$A$6,IF(B3077&lt;'Price Schedules'!$B$8,'Price Schedules'!$A$7,'Price Schedules'!$A$8)))</f>
        <v>Chemo IV1</v>
      </c>
      <c r="G3077" t="str">
        <f>(IF(B3077&lt;'Price Schedules'!$B$11,'Price Schedules'!$A$10,IF(B3077&lt;'Price Schedules'!$B$12,'Price Schedules'!$A$11,'Price Schedules'!$A$12)))</f>
        <v>Chemo Med1</v>
      </c>
      <c r="H3077" t="str">
        <f>IF(B3077&lt;'Price Schedules'!$B$15,'Price Schedules'!$A$14,'Price Schedules'!$A$15)</f>
        <v>PASS1</v>
      </c>
      <c r="I3077" t="str">
        <f>IF(B3077&lt;'Price Schedules'!$B$18,'Price Schedules'!$A$17,'Price Schedules'!$A$18)</f>
        <v>IV1</v>
      </c>
      <c r="J3077" t="s">
        <v>38</v>
      </c>
      <c r="K3077" t="s">
        <v>39</v>
      </c>
      <c r="L3077" t="s">
        <v>40</v>
      </c>
      <c r="M3077" t="s">
        <v>41</v>
      </c>
      <c r="N3077" t="s">
        <v>42</v>
      </c>
      <c r="O3077" t="s">
        <v>43</v>
      </c>
      <c r="P3077" t="s">
        <v>44</v>
      </c>
      <c r="Q3077" t="s">
        <v>45</v>
      </c>
      <c r="R3077" t="str">
        <f t="shared" si="97"/>
        <v>Error</v>
      </c>
      <c r="S3077" t="e">
        <f>VLOOKUP($R3077,'Price Schedules'!$A$1:$H$34,4,FALSE)</f>
        <v>#N/A</v>
      </c>
      <c r="T3077" t="e">
        <f>VLOOKUP(R3077,'Price Schedules'!$A$1:$H$34,5,FALSE)</f>
        <v>#N/A</v>
      </c>
      <c r="U3077" t="e">
        <f>VLOOKUP(R3077,'Price Schedules'!$A$1:$H$34,6,FALSE)</f>
        <v>#N/A</v>
      </c>
      <c r="V3077" t="e">
        <f>VLOOKUP(R3077,'Price Schedules'!$A$1:$H$34,7,FALSE)</f>
        <v>#N/A</v>
      </c>
      <c r="W3077" t="e">
        <f>VLOOKUP(R3077,'Price Schedules'!$A$1:$H$34,8,FALSE)</f>
        <v>#N/A</v>
      </c>
    </row>
    <row r="3078" spans="1:23" x14ac:dyDescent="0.25">
      <c r="A3078">
        <f>Chargemaster!A3079</f>
        <v>0</v>
      </c>
      <c r="B3078">
        <f>Chargemaster!C3079</f>
        <v>0</v>
      </c>
      <c r="C3078">
        <f>Chargemaster!D3079</f>
        <v>0</v>
      </c>
      <c r="D3078" t="e">
        <f t="shared" si="96"/>
        <v>#N/A</v>
      </c>
      <c r="E3078" t="str">
        <f>(IF(B3078&lt;'Price Schedules'!$B$3,'Price Schedules'!$A$2,IF(B3078&lt;'Price Schedules'!$B$4,'Price Schedules'!$A$3,'Price Schedules'!$A$4)))</f>
        <v>Inj Med1</v>
      </c>
      <c r="F3078" t="str">
        <f>(IF(B3078&lt;'Price Schedules'!$B$7,'Price Schedules'!$A$6,IF(B3078&lt;'Price Schedules'!$B$8,'Price Schedules'!$A$7,'Price Schedules'!$A$8)))</f>
        <v>Chemo IV1</v>
      </c>
      <c r="G3078" t="str">
        <f>(IF(B3078&lt;'Price Schedules'!$B$11,'Price Schedules'!$A$10,IF(B3078&lt;'Price Schedules'!$B$12,'Price Schedules'!$A$11,'Price Schedules'!$A$12)))</f>
        <v>Chemo Med1</v>
      </c>
      <c r="H3078" t="str">
        <f>IF(B3078&lt;'Price Schedules'!$B$15,'Price Schedules'!$A$14,'Price Schedules'!$A$15)</f>
        <v>PASS1</v>
      </c>
      <c r="I3078" t="str">
        <f>IF(B3078&lt;'Price Schedules'!$B$18,'Price Schedules'!$A$17,'Price Schedules'!$A$18)</f>
        <v>IV1</v>
      </c>
      <c r="J3078" t="s">
        <v>38</v>
      </c>
      <c r="K3078" t="s">
        <v>39</v>
      </c>
      <c r="L3078" t="s">
        <v>40</v>
      </c>
      <c r="M3078" t="s">
        <v>41</v>
      </c>
      <c r="N3078" t="s">
        <v>42</v>
      </c>
      <c r="O3078" t="s">
        <v>43</v>
      </c>
      <c r="P3078" t="s">
        <v>44</v>
      </c>
      <c r="Q3078" t="s">
        <v>45</v>
      </c>
      <c r="R3078" t="str">
        <f t="shared" si="97"/>
        <v>Error</v>
      </c>
      <c r="S3078" t="e">
        <f>VLOOKUP($R3078,'Price Schedules'!$A$1:$H$34,4,FALSE)</f>
        <v>#N/A</v>
      </c>
      <c r="T3078" t="e">
        <f>VLOOKUP(R3078,'Price Schedules'!$A$1:$H$34,5,FALSE)</f>
        <v>#N/A</v>
      </c>
      <c r="U3078" t="e">
        <f>VLOOKUP(R3078,'Price Schedules'!$A$1:$H$34,6,FALSE)</f>
        <v>#N/A</v>
      </c>
      <c r="V3078" t="e">
        <f>VLOOKUP(R3078,'Price Schedules'!$A$1:$H$34,7,FALSE)</f>
        <v>#N/A</v>
      </c>
      <c r="W3078" t="e">
        <f>VLOOKUP(R3078,'Price Schedules'!$A$1:$H$34,8,FALSE)</f>
        <v>#N/A</v>
      </c>
    </row>
    <row r="3079" spans="1:23" x14ac:dyDescent="0.25">
      <c r="A3079">
        <f>Chargemaster!A3080</f>
        <v>0</v>
      </c>
      <c r="B3079">
        <f>Chargemaster!C3080</f>
        <v>0</v>
      </c>
      <c r="C3079">
        <f>Chargemaster!D3080</f>
        <v>0</v>
      </c>
      <c r="D3079" t="e">
        <f t="shared" si="96"/>
        <v>#N/A</v>
      </c>
      <c r="E3079" t="str">
        <f>(IF(B3079&lt;'Price Schedules'!$B$3,'Price Schedules'!$A$2,IF(B3079&lt;'Price Schedules'!$B$4,'Price Schedules'!$A$3,'Price Schedules'!$A$4)))</f>
        <v>Inj Med1</v>
      </c>
      <c r="F3079" t="str">
        <f>(IF(B3079&lt;'Price Schedules'!$B$7,'Price Schedules'!$A$6,IF(B3079&lt;'Price Schedules'!$B$8,'Price Schedules'!$A$7,'Price Schedules'!$A$8)))</f>
        <v>Chemo IV1</v>
      </c>
      <c r="G3079" t="str">
        <f>(IF(B3079&lt;'Price Schedules'!$B$11,'Price Schedules'!$A$10,IF(B3079&lt;'Price Schedules'!$B$12,'Price Schedules'!$A$11,'Price Schedules'!$A$12)))</f>
        <v>Chemo Med1</v>
      </c>
      <c r="H3079" t="str">
        <f>IF(B3079&lt;'Price Schedules'!$B$15,'Price Schedules'!$A$14,'Price Schedules'!$A$15)</f>
        <v>PASS1</v>
      </c>
      <c r="I3079" t="str">
        <f>IF(B3079&lt;'Price Schedules'!$B$18,'Price Schedules'!$A$17,'Price Schedules'!$A$18)</f>
        <v>IV1</v>
      </c>
      <c r="J3079" t="s">
        <v>38</v>
      </c>
      <c r="K3079" t="s">
        <v>39</v>
      </c>
      <c r="L3079" t="s">
        <v>40</v>
      </c>
      <c r="M3079" t="s">
        <v>41</v>
      </c>
      <c r="N3079" t="s">
        <v>42</v>
      </c>
      <c r="O3079" t="s">
        <v>43</v>
      </c>
      <c r="P3079" t="s">
        <v>44</v>
      </c>
      <c r="Q3079" t="s">
        <v>45</v>
      </c>
      <c r="R3079" t="str">
        <f t="shared" si="97"/>
        <v>Error</v>
      </c>
      <c r="S3079" t="e">
        <f>VLOOKUP($R3079,'Price Schedules'!$A$1:$H$34,4,FALSE)</f>
        <v>#N/A</v>
      </c>
      <c r="T3079" t="e">
        <f>VLOOKUP(R3079,'Price Schedules'!$A$1:$H$34,5,FALSE)</f>
        <v>#N/A</v>
      </c>
      <c r="U3079" t="e">
        <f>VLOOKUP(R3079,'Price Schedules'!$A$1:$H$34,6,FALSE)</f>
        <v>#N/A</v>
      </c>
      <c r="V3079" t="e">
        <f>VLOOKUP(R3079,'Price Schedules'!$A$1:$H$34,7,FALSE)</f>
        <v>#N/A</v>
      </c>
      <c r="W3079" t="e">
        <f>VLOOKUP(R3079,'Price Schedules'!$A$1:$H$34,8,FALSE)</f>
        <v>#N/A</v>
      </c>
    </row>
    <row r="3080" spans="1:23" x14ac:dyDescent="0.25">
      <c r="A3080">
        <f>Chargemaster!A3081</f>
        <v>0</v>
      </c>
      <c r="B3080">
        <f>Chargemaster!C3081</f>
        <v>0</v>
      </c>
      <c r="C3080">
        <f>Chargemaster!D3081</f>
        <v>0</v>
      </c>
      <c r="D3080" t="e">
        <f t="shared" si="96"/>
        <v>#N/A</v>
      </c>
      <c r="E3080" t="str">
        <f>(IF(B3080&lt;'Price Schedules'!$B$3,'Price Schedules'!$A$2,IF(B3080&lt;'Price Schedules'!$B$4,'Price Schedules'!$A$3,'Price Schedules'!$A$4)))</f>
        <v>Inj Med1</v>
      </c>
      <c r="F3080" t="str">
        <f>(IF(B3080&lt;'Price Schedules'!$B$7,'Price Schedules'!$A$6,IF(B3080&lt;'Price Schedules'!$B$8,'Price Schedules'!$A$7,'Price Schedules'!$A$8)))</f>
        <v>Chemo IV1</v>
      </c>
      <c r="G3080" t="str">
        <f>(IF(B3080&lt;'Price Schedules'!$B$11,'Price Schedules'!$A$10,IF(B3080&lt;'Price Schedules'!$B$12,'Price Schedules'!$A$11,'Price Schedules'!$A$12)))</f>
        <v>Chemo Med1</v>
      </c>
      <c r="H3080" t="str">
        <f>IF(B3080&lt;'Price Schedules'!$B$15,'Price Schedules'!$A$14,'Price Schedules'!$A$15)</f>
        <v>PASS1</v>
      </c>
      <c r="I3080" t="str">
        <f>IF(B3080&lt;'Price Schedules'!$B$18,'Price Schedules'!$A$17,'Price Schedules'!$A$18)</f>
        <v>IV1</v>
      </c>
      <c r="J3080" t="s">
        <v>38</v>
      </c>
      <c r="K3080" t="s">
        <v>39</v>
      </c>
      <c r="L3080" t="s">
        <v>40</v>
      </c>
      <c r="M3080" t="s">
        <v>41</v>
      </c>
      <c r="N3080" t="s">
        <v>42</v>
      </c>
      <c r="O3080" t="s">
        <v>43</v>
      </c>
      <c r="P3080" t="s">
        <v>44</v>
      </c>
      <c r="Q3080" t="s">
        <v>45</v>
      </c>
      <c r="R3080" t="str">
        <f t="shared" si="97"/>
        <v>Error</v>
      </c>
      <c r="S3080" t="e">
        <f>VLOOKUP($R3080,'Price Schedules'!$A$1:$H$34,4,FALSE)</f>
        <v>#N/A</v>
      </c>
      <c r="T3080" t="e">
        <f>VLOOKUP(R3080,'Price Schedules'!$A$1:$H$34,5,FALSE)</f>
        <v>#N/A</v>
      </c>
      <c r="U3080" t="e">
        <f>VLOOKUP(R3080,'Price Schedules'!$A$1:$H$34,6,FALSE)</f>
        <v>#N/A</v>
      </c>
      <c r="V3080" t="e">
        <f>VLOOKUP(R3080,'Price Schedules'!$A$1:$H$34,7,FALSE)</f>
        <v>#N/A</v>
      </c>
      <c r="W3080" t="e">
        <f>VLOOKUP(R3080,'Price Schedules'!$A$1:$H$34,8,FALSE)</f>
        <v>#N/A</v>
      </c>
    </row>
    <row r="3081" spans="1:23" x14ac:dyDescent="0.25">
      <c r="A3081">
        <f>Chargemaster!A3082</f>
        <v>0</v>
      </c>
      <c r="B3081">
        <f>Chargemaster!C3082</f>
        <v>0</v>
      </c>
      <c r="C3081">
        <f>Chargemaster!D3082</f>
        <v>0</v>
      </c>
      <c r="D3081" t="e">
        <f t="shared" si="96"/>
        <v>#N/A</v>
      </c>
      <c r="E3081" t="str">
        <f>(IF(B3081&lt;'Price Schedules'!$B$3,'Price Schedules'!$A$2,IF(B3081&lt;'Price Schedules'!$B$4,'Price Schedules'!$A$3,'Price Schedules'!$A$4)))</f>
        <v>Inj Med1</v>
      </c>
      <c r="F3081" t="str">
        <f>(IF(B3081&lt;'Price Schedules'!$B$7,'Price Schedules'!$A$6,IF(B3081&lt;'Price Schedules'!$B$8,'Price Schedules'!$A$7,'Price Schedules'!$A$8)))</f>
        <v>Chemo IV1</v>
      </c>
      <c r="G3081" t="str">
        <f>(IF(B3081&lt;'Price Schedules'!$B$11,'Price Schedules'!$A$10,IF(B3081&lt;'Price Schedules'!$B$12,'Price Schedules'!$A$11,'Price Schedules'!$A$12)))</f>
        <v>Chemo Med1</v>
      </c>
      <c r="H3081" t="str">
        <f>IF(B3081&lt;'Price Schedules'!$B$15,'Price Schedules'!$A$14,'Price Schedules'!$A$15)</f>
        <v>PASS1</v>
      </c>
      <c r="I3081" t="str">
        <f>IF(B3081&lt;'Price Schedules'!$B$18,'Price Schedules'!$A$17,'Price Schedules'!$A$18)</f>
        <v>IV1</v>
      </c>
      <c r="J3081" t="s">
        <v>38</v>
      </c>
      <c r="K3081" t="s">
        <v>39</v>
      </c>
      <c r="L3081" t="s">
        <v>40</v>
      </c>
      <c r="M3081" t="s">
        <v>41</v>
      </c>
      <c r="N3081" t="s">
        <v>42</v>
      </c>
      <c r="O3081" t="s">
        <v>43</v>
      </c>
      <c r="P3081" t="s">
        <v>44</v>
      </c>
      <c r="Q3081" t="s">
        <v>45</v>
      </c>
      <c r="R3081" t="str">
        <f t="shared" si="97"/>
        <v>Error</v>
      </c>
      <c r="S3081" t="e">
        <f>VLOOKUP($R3081,'Price Schedules'!$A$1:$H$34,4,FALSE)</f>
        <v>#N/A</v>
      </c>
      <c r="T3081" t="e">
        <f>VLOOKUP(R3081,'Price Schedules'!$A$1:$H$34,5,FALSE)</f>
        <v>#N/A</v>
      </c>
      <c r="U3081" t="e">
        <f>VLOOKUP(R3081,'Price Schedules'!$A$1:$H$34,6,FALSE)</f>
        <v>#N/A</v>
      </c>
      <c r="V3081" t="e">
        <f>VLOOKUP(R3081,'Price Schedules'!$A$1:$H$34,7,FALSE)</f>
        <v>#N/A</v>
      </c>
      <c r="W3081" t="e">
        <f>VLOOKUP(R3081,'Price Schedules'!$A$1:$H$34,8,FALSE)</f>
        <v>#N/A</v>
      </c>
    </row>
    <row r="3082" spans="1:23" x14ac:dyDescent="0.25">
      <c r="A3082">
        <f>Chargemaster!A3083</f>
        <v>0</v>
      </c>
      <c r="B3082">
        <f>Chargemaster!C3083</f>
        <v>0</v>
      </c>
      <c r="C3082">
        <f>Chargemaster!D3083</f>
        <v>0</v>
      </c>
      <c r="D3082" t="e">
        <f t="shared" si="96"/>
        <v>#N/A</v>
      </c>
      <c r="E3082" t="str">
        <f>(IF(B3082&lt;'Price Schedules'!$B$3,'Price Schedules'!$A$2,IF(B3082&lt;'Price Schedules'!$B$4,'Price Schedules'!$A$3,'Price Schedules'!$A$4)))</f>
        <v>Inj Med1</v>
      </c>
      <c r="F3082" t="str">
        <f>(IF(B3082&lt;'Price Schedules'!$B$7,'Price Schedules'!$A$6,IF(B3082&lt;'Price Schedules'!$B$8,'Price Schedules'!$A$7,'Price Schedules'!$A$8)))</f>
        <v>Chemo IV1</v>
      </c>
      <c r="G3082" t="str">
        <f>(IF(B3082&lt;'Price Schedules'!$B$11,'Price Schedules'!$A$10,IF(B3082&lt;'Price Schedules'!$B$12,'Price Schedules'!$A$11,'Price Schedules'!$A$12)))</f>
        <v>Chemo Med1</v>
      </c>
      <c r="H3082" t="str">
        <f>IF(B3082&lt;'Price Schedules'!$B$15,'Price Schedules'!$A$14,'Price Schedules'!$A$15)</f>
        <v>PASS1</v>
      </c>
      <c r="I3082" t="str">
        <f>IF(B3082&lt;'Price Schedules'!$B$18,'Price Schedules'!$A$17,'Price Schedules'!$A$18)</f>
        <v>IV1</v>
      </c>
      <c r="J3082" t="s">
        <v>38</v>
      </c>
      <c r="K3082" t="s">
        <v>39</v>
      </c>
      <c r="L3082" t="s">
        <v>40</v>
      </c>
      <c r="M3082" t="s">
        <v>41</v>
      </c>
      <c r="N3082" t="s">
        <v>42</v>
      </c>
      <c r="O3082" t="s">
        <v>43</v>
      </c>
      <c r="P3082" t="s">
        <v>44</v>
      </c>
      <c r="Q3082" t="s">
        <v>45</v>
      </c>
      <c r="R3082" t="str">
        <f t="shared" si="97"/>
        <v>Error</v>
      </c>
      <c r="S3082" t="e">
        <f>VLOOKUP($R3082,'Price Schedules'!$A$1:$H$34,4,FALSE)</f>
        <v>#N/A</v>
      </c>
      <c r="T3082" t="e">
        <f>VLOOKUP(R3082,'Price Schedules'!$A$1:$H$34,5,FALSE)</f>
        <v>#N/A</v>
      </c>
      <c r="U3082" t="e">
        <f>VLOOKUP(R3082,'Price Schedules'!$A$1:$H$34,6,FALSE)</f>
        <v>#N/A</v>
      </c>
      <c r="V3082" t="e">
        <f>VLOOKUP(R3082,'Price Schedules'!$A$1:$H$34,7,FALSE)</f>
        <v>#N/A</v>
      </c>
      <c r="W3082" t="e">
        <f>VLOOKUP(R3082,'Price Schedules'!$A$1:$H$34,8,FALSE)</f>
        <v>#N/A</v>
      </c>
    </row>
    <row r="3083" spans="1:23" x14ac:dyDescent="0.25">
      <c r="A3083">
        <f>Chargemaster!A3084</f>
        <v>0</v>
      </c>
      <c r="B3083">
        <f>Chargemaster!C3084</f>
        <v>0</v>
      </c>
      <c r="C3083">
        <f>Chargemaster!D3084</f>
        <v>0</v>
      </c>
      <c r="D3083" t="e">
        <f t="shared" si="96"/>
        <v>#N/A</v>
      </c>
      <c r="E3083" t="str">
        <f>(IF(B3083&lt;'Price Schedules'!$B$3,'Price Schedules'!$A$2,IF(B3083&lt;'Price Schedules'!$B$4,'Price Schedules'!$A$3,'Price Schedules'!$A$4)))</f>
        <v>Inj Med1</v>
      </c>
      <c r="F3083" t="str">
        <f>(IF(B3083&lt;'Price Schedules'!$B$7,'Price Schedules'!$A$6,IF(B3083&lt;'Price Schedules'!$B$8,'Price Schedules'!$A$7,'Price Schedules'!$A$8)))</f>
        <v>Chemo IV1</v>
      </c>
      <c r="G3083" t="str">
        <f>(IF(B3083&lt;'Price Schedules'!$B$11,'Price Schedules'!$A$10,IF(B3083&lt;'Price Schedules'!$B$12,'Price Schedules'!$A$11,'Price Schedules'!$A$12)))</f>
        <v>Chemo Med1</v>
      </c>
      <c r="H3083" t="str">
        <f>IF(B3083&lt;'Price Schedules'!$B$15,'Price Schedules'!$A$14,'Price Schedules'!$A$15)</f>
        <v>PASS1</v>
      </c>
      <c r="I3083" t="str">
        <f>IF(B3083&lt;'Price Schedules'!$B$18,'Price Schedules'!$A$17,'Price Schedules'!$A$18)</f>
        <v>IV1</v>
      </c>
      <c r="J3083" t="s">
        <v>38</v>
      </c>
      <c r="K3083" t="s">
        <v>39</v>
      </c>
      <c r="L3083" t="s">
        <v>40</v>
      </c>
      <c r="M3083" t="s">
        <v>41</v>
      </c>
      <c r="N3083" t="s">
        <v>42</v>
      </c>
      <c r="O3083" t="s">
        <v>43</v>
      </c>
      <c r="P3083" t="s">
        <v>44</v>
      </c>
      <c r="Q3083" t="s">
        <v>45</v>
      </c>
      <c r="R3083" t="str">
        <f t="shared" si="97"/>
        <v>Error</v>
      </c>
      <c r="S3083" t="e">
        <f>VLOOKUP($R3083,'Price Schedules'!$A$1:$H$34,4,FALSE)</f>
        <v>#N/A</v>
      </c>
      <c r="T3083" t="e">
        <f>VLOOKUP(R3083,'Price Schedules'!$A$1:$H$34,5,FALSE)</f>
        <v>#N/A</v>
      </c>
      <c r="U3083" t="e">
        <f>VLOOKUP(R3083,'Price Schedules'!$A$1:$H$34,6,FALSE)</f>
        <v>#N/A</v>
      </c>
      <c r="V3083" t="e">
        <f>VLOOKUP(R3083,'Price Schedules'!$A$1:$H$34,7,FALSE)</f>
        <v>#N/A</v>
      </c>
      <c r="W3083" t="e">
        <f>VLOOKUP(R3083,'Price Schedules'!$A$1:$H$34,8,FALSE)</f>
        <v>#N/A</v>
      </c>
    </row>
    <row r="3084" spans="1:23" x14ac:dyDescent="0.25">
      <c r="A3084">
        <f>Chargemaster!A3085</f>
        <v>0</v>
      </c>
      <c r="B3084">
        <f>Chargemaster!C3085</f>
        <v>0</v>
      </c>
      <c r="C3084">
        <f>Chargemaster!D3085</f>
        <v>0</v>
      </c>
      <c r="D3084" t="e">
        <f t="shared" si="96"/>
        <v>#N/A</v>
      </c>
      <c r="E3084" t="str">
        <f>(IF(B3084&lt;'Price Schedules'!$B$3,'Price Schedules'!$A$2,IF(B3084&lt;'Price Schedules'!$B$4,'Price Schedules'!$A$3,'Price Schedules'!$A$4)))</f>
        <v>Inj Med1</v>
      </c>
      <c r="F3084" t="str">
        <f>(IF(B3084&lt;'Price Schedules'!$B$7,'Price Schedules'!$A$6,IF(B3084&lt;'Price Schedules'!$B$8,'Price Schedules'!$A$7,'Price Schedules'!$A$8)))</f>
        <v>Chemo IV1</v>
      </c>
      <c r="G3084" t="str">
        <f>(IF(B3084&lt;'Price Schedules'!$B$11,'Price Schedules'!$A$10,IF(B3084&lt;'Price Schedules'!$B$12,'Price Schedules'!$A$11,'Price Schedules'!$A$12)))</f>
        <v>Chemo Med1</v>
      </c>
      <c r="H3084" t="str">
        <f>IF(B3084&lt;'Price Schedules'!$B$15,'Price Schedules'!$A$14,'Price Schedules'!$A$15)</f>
        <v>PASS1</v>
      </c>
      <c r="I3084" t="str">
        <f>IF(B3084&lt;'Price Schedules'!$B$18,'Price Schedules'!$A$17,'Price Schedules'!$A$18)</f>
        <v>IV1</v>
      </c>
      <c r="J3084" t="s">
        <v>38</v>
      </c>
      <c r="K3084" t="s">
        <v>39</v>
      </c>
      <c r="L3084" t="s">
        <v>40</v>
      </c>
      <c r="M3084" t="s">
        <v>41</v>
      </c>
      <c r="N3084" t="s">
        <v>42</v>
      </c>
      <c r="O3084" t="s">
        <v>43</v>
      </c>
      <c r="P3084" t="s">
        <v>44</v>
      </c>
      <c r="Q3084" t="s">
        <v>45</v>
      </c>
      <c r="R3084" t="str">
        <f t="shared" si="97"/>
        <v>Error</v>
      </c>
      <c r="S3084" t="e">
        <f>VLOOKUP($R3084,'Price Schedules'!$A$1:$H$34,4,FALSE)</f>
        <v>#N/A</v>
      </c>
      <c r="T3084" t="e">
        <f>VLOOKUP(R3084,'Price Schedules'!$A$1:$H$34,5,FALSE)</f>
        <v>#N/A</v>
      </c>
      <c r="U3084" t="e">
        <f>VLOOKUP(R3084,'Price Schedules'!$A$1:$H$34,6,FALSE)</f>
        <v>#N/A</v>
      </c>
      <c r="V3084" t="e">
        <f>VLOOKUP(R3084,'Price Schedules'!$A$1:$H$34,7,FALSE)</f>
        <v>#N/A</v>
      </c>
      <c r="W3084" t="e">
        <f>VLOOKUP(R3084,'Price Schedules'!$A$1:$H$34,8,FALSE)</f>
        <v>#N/A</v>
      </c>
    </row>
    <row r="3085" spans="1:23" x14ac:dyDescent="0.25">
      <c r="A3085">
        <f>Chargemaster!A3086</f>
        <v>0</v>
      </c>
      <c r="B3085">
        <f>Chargemaster!C3086</f>
        <v>0</v>
      </c>
      <c r="C3085">
        <f>Chargemaster!D3086</f>
        <v>0</v>
      </c>
      <c r="D3085" t="e">
        <f t="shared" si="96"/>
        <v>#N/A</v>
      </c>
      <c r="E3085" t="str">
        <f>(IF(B3085&lt;'Price Schedules'!$B$3,'Price Schedules'!$A$2,IF(B3085&lt;'Price Schedules'!$B$4,'Price Schedules'!$A$3,'Price Schedules'!$A$4)))</f>
        <v>Inj Med1</v>
      </c>
      <c r="F3085" t="str">
        <f>(IF(B3085&lt;'Price Schedules'!$B$7,'Price Schedules'!$A$6,IF(B3085&lt;'Price Schedules'!$B$8,'Price Schedules'!$A$7,'Price Schedules'!$A$8)))</f>
        <v>Chemo IV1</v>
      </c>
      <c r="G3085" t="str">
        <f>(IF(B3085&lt;'Price Schedules'!$B$11,'Price Schedules'!$A$10,IF(B3085&lt;'Price Schedules'!$B$12,'Price Schedules'!$A$11,'Price Schedules'!$A$12)))</f>
        <v>Chemo Med1</v>
      </c>
      <c r="H3085" t="str">
        <f>IF(B3085&lt;'Price Schedules'!$B$15,'Price Schedules'!$A$14,'Price Schedules'!$A$15)</f>
        <v>PASS1</v>
      </c>
      <c r="I3085" t="str">
        <f>IF(B3085&lt;'Price Schedules'!$B$18,'Price Schedules'!$A$17,'Price Schedules'!$A$18)</f>
        <v>IV1</v>
      </c>
      <c r="J3085" t="s">
        <v>38</v>
      </c>
      <c r="K3085" t="s">
        <v>39</v>
      </c>
      <c r="L3085" t="s">
        <v>40</v>
      </c>
      <c r="M3085" t="s">
        <v>41</v>
      </c>
      <c r="N3085" t="s">
        <v>42</v>
      </c>
      <c r="O3085" t="s">
        <v>43</v>
      </c>
      <c r="P3085" t="s">
        <v>44</v>
      </c>
      <c r="Q3085" t="s">
        <v>45</v>
      </c>
      <c r="R3085" t="str">
        <f t="shared" si="97"/>
        <v>Error</v>
      </c>
      <c r="S3085" t="e">
        <f>VLOOKUP($R3085,'Price Schedules'!$A$1:$H$34,4,FALSE)</f>
        <v>#N/A</v>
      </c>
      <c r="T3085" t="e">
        <f>VLOOKUP(R3085,'Price Schedules'!$A$1:$H$34,5,FALSE)</f>
        <v>#N/A</v>
      </c>
      <c r="U3085" t="e">
        <f>VLOOKUP(R3085,'Price Schedules'!$A$1:$H$34,6,FALSE)</f>
        <v>#N/A</v>
      </c>
      <c r="V3085" t="e">
        <f>VLOOKUP(R3085,'Price Schedules'!$A$1:$H$34,7,FALSE)</f>
        <v>#N/A</v>
      </c>
      <c r="W3085" t="e">
        <f>VLOOKUP(R3085,'Price Schedules'!$A$1:$H$34,8,FALSE)</f>
        <v>#N/A</v>
      </c>
    </row>
    <row r="3086" spans="1:23" x14ac:dyDescent="0.25">
      <c r="A3086">
        <f>Chargemaster!A3087</f>
        <v>0</v>
      </c>
      <c r="B3086">
        <f>Chargemaster!C3087</f>
        <v>0</v>
      </c>
      <c r="C3086">
        <f>Chargemaster!D3087</f>
        <v>0</v>
      </c>
      <c r="D3086" t="e">
        <f t="shared" si="96"/>
        <v>#N/A</v>
      </c>
      <c r="E3086" t="str">
        <f>(IF(B3086&lt;'Price Schedules'!$B$3,'Price Schedules'!$A$2,IF(B3086&lt;'Price Schedules'!$B$4,'Price Schedules'!$A$3,'Price Schedules'!$A$4)))</f>
        <v>Inj Med1</v>
      </c>
      <c r="F3086" t="str">
        <f>(IF(B3086&lt;'Price Schedules'!$B$7,'Price Schedules'!$A$6,IF(B3086&lt;'Price Schedules'!$B$8,'Price Schedules'!$A$7,'Price Schedules'!$A$8)))</f>
        <v>Chemo IV1</v>
      </c>
      <c r="G3086" t="str">
        <f>(IF(B3086&lt;'Price Schedules'!$B$11,'Price Schedules'!$A$10,IF(B3086&lt;'Price Schedules'!$B$12,'Price Schedules'!$A$11,'Price Schedules'!$A$12)))</f>
        <v>Chemo Med1</v>
      </c>
      <c r="H3086" t="str">
        <f>IF(B3086&lt;'Price Schedules'!$B$15,'Price Schedules'!$A$14,'Price Schedules'!$A$15)</f>
        <v>PASS1</v>
      </c>
      <c r="I3086" t="str">
        <f>IF(B3086&lt;'Price Schedules'!$B$18,'Price Schedules'!$A$17,'Price Schedules'!$A$18)</f>
        <v>IV1</v>
      </c>
      <c r="J3086" t="s">
        <v>38</v>
      </c>
      <c r="K3086" t="s">
        <v>39</v>
      </c>
      <c r="L3086" t="s">
        <v>40</v>
      </c>
      <c r="M3086" t="s">
        <v>41</v>
      </c>
      <c r="N3086" t="s">
        <v>42</v>
      </c>
      <c r="O3086" t="s">
        <v>43</v>
      </c>
      <c r="P3086" t="s">
        <v>44</v>
      </c>
      <c r="Q3086" t="s">
        <v>45</v>
      </c>
      <c r="R3086" t="str">
        <f t="shared" si="97"/>
        <v>Error</v>
      </c>
      <c r="S3086" t="e">
        <f>VLOOKUP($R3086,'Price Schedules'!$A$1:$H$34,4,FALSE)</f>
        <v>#N/A</v>
      </c>
      <c r="T3086" t="e">
        <f>VLOOKUP(R3086,'Price Schedules'!$A$1:$H$34,5,FALSE)</f>
        <v>#N/A</v>
      </c>
      <c r="U3086" t="e">
        <f>VLOOKUP(R3086,'Price Schedules'!$A$1:$H$34,6,FALSE)</f>
        <v>#N/A</v>
      </c>
      <c r="V3086" t="e">
        <f>VLOOKUP(R3086,'Price Schedules'!$A$1:$H$34,7,FALSE)</f>
        <v>#N/A</v>
      </c>
      <c r="W3086" t="e">
        <f>VLOOKUP(R3086,'Price Schedules'!$A$1:$H$34,8,FALSE)</f>
        <v>#N/A</v>
      </c>
    </row>
    <row r="3087" spans="1:23" x14ac:dyDescent="0.25">
      <c r="A3087">
        <f>Chargemaster!A3088</f>
        <v>0</v>
      </c>
      <c r="B3087">
        <f>Chargemaster!C3088</f>
        <v>0</v>
      </c>
      <c r="C3087">
        <f>Chargemaster!D3088</f>
        <v>0</v>
      </c>
      <c r="D3087" t="e">
        <f t="shared" si="96"/>
        <v>#N/A</v>
      </c>
      <c r="E3087" t="str">
        <f>(IF(B3087&lt;'Price Schedules'!$B$3,'Price Schedules'!$A$2,IF(B3087&lt;'Price Schedules'!$B$4,'Price Schedules'!$A$3,'Price Schedules'!$A$4)))</f>
        <v>Inj Med1</v>
      </c>
      <c r="F3087" t="str">
        <f>(IF(B3087&lt;'Price Schedules'!$B$7,'Price Schedules'!$A$6,IF(B3087&lt;'Price Schedules'!$B$8,'Price Schedules'!$A$7,'Price Schedules'!$A$8)))</f>
        <v>Chemo IV1</v>
      </c>
      <c r="G3087" t="str">
        <f>(IF(B3087&lt;'Price Schedules'!$B$11,'Price Schedules'!$A$10,IF(B3087&lt;'Price Schedules'!$B$12,'Price Schedules'!$A$11,'Price Schedules'!$A$12)))</f>
        <v>Chemo Med1</v>
      </c>
      <c r="H3087" t="str">
        <f>IF(B3087&lt;'Price Schedules'!$B$15,'Price Schedules'!$A$14,'Price Schedules'!$A$15)</f>
        <v>PASS1</v>
      </c>
      <c r="I3087" t="str">
        <f>IF(B3087&lt;'Price Schedules'!$B$18,'Price Schedules'!$A$17,'Price Schedules'!$A$18)</f>
        <v>IV1</v>
      </c>
      <c r="J3087" t="s">
        <v>38</v>
      </c>
      <c r="K3087" t="s">
        <v>39</v>
      </c>
      <c r="L3087" t="s">
        <v>40</v>
      </c>
      <c r="M3087" t="s">
        <v>41</v>
      </c>
      <c r="N3087" t="s">
        <v>42</v>
      </c>
      <c r="O3087" t="s">
        <v>43</v>
      </c>
      <c r="P3087" t="s">
        <v>44</v>
      </c>
      <c r="Q3087" t="s">
        <v>45</v>
      </c>
      <c r="R3087" t="str">
        <f t="shared" si="97"/>
        <v>Error</v>
      </c>
      <c r="S3087" t="e">
        <f>VLOOKUP($R3087,'Price Schedules'!$A$1:$H$34,4,FALSE)</f>
        <v>#N/A</v>
      </c>
      <c r="T3087" t="e">
        <f>VLOOKUP(R3087,'Price Schedules'!$A$1:$H$34,5,FALSE)</f>
        <v>#N/A</v>
      </c>
      <c r="U3087" t="e">
        <f>VLOOKUP(R3087,'Price Schedules'!$A$1:$H$34,6,FALSE)</f>
        <v>#N/A</v>
      </c>
      <c r="V3087" t="e">
        <f>VLOOKUP(R3087,'Price Schedules'!$A$1:$H$34,7,FALSE)</f>
        <v>#N/A</v>
      </c>
      <c r="W3087" t="e">
        <f>VLOOKUP(R3087,'Price Schedules'!$A$1:$H$34,8,FALSE)</f>
        <v>#N/A</v>
      </c>
    </row>
    <row r="3088" spans="1:23" x14ac:dyDescent="0.25">
      <c r="A3088">
        <f>Chargemaster!A3089</f>
        <v>0</v>
      </c>
      <c r="B3088">
        <f>Chargemaster!C3089</f>
        <v>0</v>
      </c>
      <c r="C3088">
        <f>Chargemaster!D3089</f>
        <v>0</v>
      </c>
      <c r="D3088" t="e">
        <f t="shared" si="96"/>
        <v>#N/A</v>
      </c>
      <c r="E3088" t="str">
        <f>(IF(B3088&lt;'Price Schedules'!$B$3,'Price Schedules'!$A$2,IF(B3088&lt;'Price Schedules'!$B$4,'Price Schedules'!$A$3,'Price Schedules'!$A$4)))</f>
        <v>Inj Med1</v>
      </c>
      <c r="F3088" t="str">
        <f>(IF(B3088&lt;'Price Schedules'!$B$7,'Price Schedules'!$A$6,IF(B3088&lt;'Price Schedules'!$B$8,'Price Schedules'!$A$7,'Price Schedules'!$A$8)))</f>
        <v>Chemo IV1</v>
      </c>
      <c r="G3088" t="str">
        <f>(IF(B3088&lt;'Price Schedules'!$B$11,'Price Schedules'!$A$10,IF(B3088&lt;'Price Schedules'!$B$12,'Price Schedules'!$A$11,'Price Schedules'!$A$12)))</f>
        <v>Chemo Med1</v>
      </c>
      <c r="H3088" t="str">
        <f>IF(B3088&lt;'Price Schedules'!$B$15,'Price Schedules'!$A$14,'Price Schedules'!$A$15)</f>
        <v>PASS1</v>
      </c>
      <c r="I3088" t="str">
        <f>IF(B3088&lt;'Price Schedules'!$B$18,'Price Schedules'!$A$17,'Price Schedules'!$A$18)</f>
        <v>IV1</v>
      </c>
      <c r="J3088" t="s">
        <v>38</v>
      </c>
      <c r="K3088" t="s">
        <v>39</v>
      </c>
      <c r="L3088" t="s">
        <v>40</v>
      </c>
      <c r="M3088" t="s">
        <v>41</v>
      </c>
      <c r="N3088" t="s">
        <v>42</v>
      </c>
      <c r="O3088" t="s">
        <v>43</v>
      </c>
      <c r="P3088" t="s">
        <v>44</v>
      </c>
      <c r="Q3088" t="s">
        <v>45</v>
      </c>
      <c r="R3088" t="str">
        <f t="shared" si="97"/>
        <v>Error</v>
      </c>
      <c r="S3088" t="e">
        <f>VLOOKUP($R3088,'Price Schedules'!$A$1:$H$34,4,FALSE)</f>
        <v>#N/A</v>
      </c>
      <c r="T3088" t="e">
        <f>VLOOKUP(R3088,'Price Schedules'!$A$1:$H$34,5,FALSE)</f>
        <v>#N/A</v>
      </c>
      <c r="U3088" t="e">
        <f>VLOOKUP(R3088,'Price Schedules'!$A$1:$H$34,6,FALSE)</f>
        <v>#N/A</v>
      </c>
      <c r="V3088" t="e">
        <f>VLOOKUP(R3088,'Price Schedules'!$A$1:$H$34,7,FALSE)</f>
        <v>#N/A</v>
      </c>
      <c r="W3088" t="e">
        <f>VLOOKUP(R3088,'Price Schedules'!$A$1:$H$34,8,FALSE)</f>
        <v>#N/A</v>
      </c>
    </row>
    <row r="3089" spans="1:23" x14ac:dyDescent="0.25">
      <c r="A3089">
        <f>Chargemaster!A3090</f>
        <v>0</v>
      </c>
      <c r="B3089">
        <f>Chargemaster!C3090</f>
        <v>0</v>
      </c>
      <c r="C3089">
        <f>Chargemaster!D3090</f>
        <v>0</v>
      </c>
      <c r="D3089" t="e">
        <f t="shared" si="96"/>
        <v>#N/A</v>
      </c>
      <c r="E3089" t="str">
        <f>(IF(B3089&lt;'Price Schedules'!$B$3,'Price Schedules'!$A$2,IF(B3089&lt;'Price Schedules'!$B$4,'Price Schedules'!$A$3,'Price Schedules'!$A$4)))</f>
        <v>Inj Med1</v>
      </c>
      <c r="F3089" t="str">
        <f>(IF(B3089&lt;'Price Schedules'!$B$7,'Price Schedules'!$A$6,IF(B3089&lt;'Price Schedules'!$B$8,'Price Schedules'!$A$7,'Price Schedules'!$A$8)))</f>
        <v>Chemo IV1</v>
      </c>
      <c r="G3089" t="str">
        <f>(IF(B3089&lt;'Price Schedules'!$B$11,'Price Schedules'!$A$10,IF(B3089&lt;'Price Schedules'!$B$12,'Price Schedules'!$A$11,'Price Schedules'!$A$12)))</f>
        <v>Chemo Med1</v>
      </c>
      <c r="H3089" t="str">
        <f>IF(B3089&lt;'Price Schedules'!$B$15,'Price Schedules'!$A$14,'Price Schedules'!$A$15)</f>
        <v>PASS1</v>
      </c>
      <c r="I3089" t="str">
        <f>IF(B3089&lt;'Price Schedules'!$B$18,'Price Schedules'!$A$17,'Price Schedules'!$A$18)</f>
        <v>IV1</v>
      </c>
      <c r="J3089" t="s">
        <v>38</v>
      </c>
      <c r="K3089" t="s">
        <v>39</v>
      </c>
      <c r="L3089" t="s">
        <v>40</v>
      </c>
      <c r="M3089" t="s">
        <v>41</v>
      </c>
      <c r="N3089" t="s">
        <v>42</v>
      </c>
      <c r="O3089" t="s">
        <v>43</v>
      </c>
      <c r="P3089" t="s">
        <v>44</v>
      </c>
      <c r="Q3089" t="s">
        <v>45</v>
      </c>
      <c r="R3089" t="str">
        <f t="shared" si="97"/>
        <v>Error</v>
      </c>
      <c r="S3089" t="e">
        <f>VLOOKUP($R3089,'Price Schedules'!$A$1:$H$34,4,FALSE)</f>
        <v>#N/A</v>
      </c>
      <c r="T3089" t="e">
        <f>VLOOKUP(R3089,'Price Schedules'!$A$1:$H$34,5,FALSE)</f>
        <v>#N/A</v>
      </c>
      <c r="U3089" t="e">
        <f>VLOOKUP(R3089,'Price Schedules'!$A$1:$H$34,6,FALSE)</f>
        <v>#N/A</v>
      </c>
      <c r="V3089" t="e">
        <f>VLOOKUP(R3089,'Price Schedules'!$A$1:$H$34,7,FALSE)</f>
        <v>#N/A</v>
      </c>
      <c r="W3089" t="e">
        <f>VLOOKUP(R3089,'Price Schedules'!$A$1:$H$34,8,FALSE)</f>
        <v>#N/A</v>
      </c>
    </row>
    <row r="3090" spans="1:23" x14ac:dyDescent="0.25">
      <c r="A3090">
        <f>Chargemaster!A3091</f>
        <v>0</v>
      </c>
      <c r="B3090">
        <f>Chargemaster!C3091</f>
        <v>0</v>
      </c>
      <c r="C3090">
        <f>Chargemaster!D3091</f>
        <v>0</v>
      </c>
      <c r="D3090" t="e">
        <f t="shared" si="96"/>
        <v>#N/A</v>
      </c>
      <c r="E3090" t="str">
        <f>(IF(B3090&lt;'Price Schedules'!$B$3,'Price Schedules'!$A$2,IF(B3090&lt;'Price Schedules'!$B$4,'Price Schedules'!$A$3,'Price Schedules'!$A$4)))</f>
        <v>Inj Med1</v>
      </c>
      <c r="F3090" t="str">
        <f>(IF(B3090&lt;'Price Schedules'!$B$7,'Price Schedules'!$A$6,IF(B3090&lt;'Price Schedules'!$B$8,'Price Schedules'!$A$7,'Price Schedules'!$A$8)))</f>
        <v>Chemo IV1</v>
      </c>
      <c r="G3090" t="str">
        <f>(IF(B3090&lt;'Price Schedules'!$B$11,'Price Schedules'!$A$10,IF(B3090&lt;'Price Schedules'!$B$12,'Price Schedules'!$A$11,'Price Schedules'!$A$12)))</f>
        <v>Chemo Med1</v>
      </c>
      <c r="H3090" t="str">
        <f>IF(B3090&lt;'Price Schedules'!$B$15,'Price Schedules'!$A$14,'Price Schedules'!$A$15)</f>
        <v>PASS1</v>
      </c>
      <c r="I3090" t="str">
        <f>IF(B3090&lt;'Price Schedules'!$B$18,'Price Schedules'!$A$17,'Price Schedules'!$A$18)</f>
        <v>IV1</v>
      </c>
      <c r="J3090" t="s">
        <v>38</v>
      </c>
      <c r="K3090" t="s">
        <v>39</v>
      </c>
      <c r="L3090" t="s">
        <v>40</v>
      </c>
      <c r="M3090" t="s">
        <v>41</v>
      </c>
      <c r="N3090" t="s">
        <v>42</v>
      </c>
      <c r="O3090" t="s">
        <v>43</v>
      </c>
      <c r="P3090" t="s">
        <v>44</v>
      </c>
      <c r="Q3090" t="s">
        <v>45</v>
      </c>
      <c r="R3090" t="str">
        <f t="shared" si="97"/>
        <v>Error</v>
      </c>
      <c r="S3090" t="e">
        <f>VLOOKUP($R3090,'Price Schedules'!$A$1:$H$34,4,FALSE)</f>
        <v>#N/A</v>
      </c>
      <c r="T3090" t="e">
        <f>VLOOKUP(R3090,'Price Schedules'!$A$1:$H$34,5,FALSE)</f>
        <v>#N/A</v>
      </c>
      <c r="U3090" t="e">
        <f>VLOOKUP(R3090,'Price Schedules'!$A$1:$H$34,6,FALSE)</f>
        <v>#N/A</v>
      </c>
      <c r="V3090" t="e">
        <f>VLOOKUP(R3090,'Price Schedules'!$A$1:$H$34,7,FALSE)</f>
        <v>#N/A</v>
      </c>
      <c r="W3090" t="e">
        <f>VLOOKUP(R3090,'Price Schedules'!$A$1:$H$34,8,FALSE)</f>
        <v>#N/A</v>
      </c>
    </row>
    <row r="3091" spans="1:23" x14ac:dyDescent="0.25">
      <c r="A3091">
        <f>Chargemaster!A3092</f>
        <v>0</v>
      </c>
      <c r="B3091">
        <f>Chargemaster!C3092</f>
        <v>0</v>
      </c>
      <c r="C3091">
        <f>Chargemaster!D3092</f>
        <v>0</v>
      </c>
      <c r="D3091" t="e">
        <f t="shared" si="96"/>
        <v>#N/A</v>
      </c>
      <c r="E3091" t="str">
        <f>(IF(B3091&lt;'Price Schedules'!$B$3,'Price Schedules'!$A$2,IF(B3091&lt;'Price Schedules'!$B$4,'Price Schedules'!$A$3,'Price Schedules'!$A$4)))</f>
        <v>Inj Med1</v>
      </c>
      <c r="F3091" t="str">
        <f>(IF(B3091&lt;'Price Schedules'!$B$7,'Price Schedules'!$A$6,IF(B3091&lt;'Price Schedules'!$B$8,'Price Schedules'!$A$7,'Price Schedules'!$A$8)))</f>
        <v>Chemo IV1</v>
      </c>
      <c r="G3091" t="str">
        <f>(IF(B3091&lt;'Price Schedules'!$B$11,'Price Schedules'!$A$10,IF(B3091&lt;'Price Schedules'!$B$12,'Price Schedules'!$A$11,'Price Schedules'!$A$12)))</f>
        <v>Chemo Med1</v>
      </c>
      <c r="H3091" t="str">
        <f>IF(B3091&lt;'Price Schedules'!$B$15,'Price Schedules'!$A$14,'Price Schedules'!$A$15)</f>
        <v>PASS1</v>
      </c>
      <c r="I3091" t="str">
        <f>IF(B3091&lt;'Price Schedules'!$B$18,'Price Schedules'!$A$17,'Price Schedules'!$A$18)</f>
        <v>IV1</v>
      </c>
      <c r="J3091" t="s">
        <v>38</v>
      </c>
      <c r="K3091" t="s">
        <v>39</v>
      </c>
      <c r="L3091" t="s">
        <v>40</v>
      </c>
      <c r="M3091" t="s">
        <v>41</v>
      </c>
      <c r="N3091" t="s">
        <v>42</v>
      </c>
      <c r="O3091" t="s">
        <v>43</v>
      </c>
      <c r="P3091" t="s">
        <v>44</v>
      </c>
      <c r="Q3091" t="s">
        <v>45</v>
      </c>
      <c r="R3091" t="str">
        <f t="shared" si="97"/>
        <v>Error</v>
      </c>
      <c r="S3091" t="e">
        <f>VLOOKUP($R3091,'Price Schedules'!$A$1:$H$34,4,FALSE)</f>
        <v>#N/A</v>
      </c>
      <c r="T3091" t="e">
        <f>VLOOKUP(R3091,'Price Schedules'!$A$1:$H$34,5,FALSE)</f>
        <v>#N/A</v>
      </c>
      <c r="U3091" t="e">
        <f>VLOOKUP(R3091,'Price Schedules'!$A$1:$H$34,6,FALSE)</f>
        <v>#N/A</v>
      </c>
      <c r="V3091" t="e">
        <f>VLOOKUP(R3091,'Price Schedules'!$A$1:$H$34,7,FALSE)</f>
        <v>#N/A</v>
      </c>
      <c r="W3091" t="e">
        <f>VLOOKUP(R3091,'Price Schedules'!$A$1:$H$34,8,FALSE)</f>
        <v>#N/A</v>
      </c>
    </row>
    <row r="3092" spans="1:23" x14ac:dyDescent="0.25">
      <c r="A3092">
        <f>Chargemaster!A3093</f>
        <v>0</v>
      </c>
      <c r="B3092">
        <f>Chargemaster!C3093</f>
        <v>0</v>
      </c>
      <c r="C3092">
        <f>Chargemaster!D3093</f>
        <v>0</v>
      </c>
      <c r="D3092" t="e">
        <f t="shared" si="96"/>
        <v>#N/A</v>
      </c>
      <c r="E3092" t="str">
        <f>(IF(B3092&lt;'Price Schedules'!$B$3,'Price Schedules'!$A$2,IF(B3092&lt;'Price Schedules'!$B$4,'Price Schedules'!$A$3,'Price Schedules'!$A$4)))</f>
        <v>Inj Med1</v>
      </c>
      <c r="F3092" t="str">
        <f>(IF(B3092&lt;'Price Schedules'!$B$7,'Price Schedules'!$A$6,IF(B3092&lt;'Price Schedules'!$B$8,'Price Schedules'!$A$7,'Price Schedules'!$A$8)))</f>
        <v>Chemo IV1</v>
      </c>
      <c r="G3092" t="str">
        <f>(IF(B3092&lt;'Price Schedules'!$B$11,'Price Schedules'!$A$10,IF(B3092&lt;'Price Schedules'!$B$12,'Price Schedules'!$A$11,'Price Schedules'!$A$12)))</f>
        <v>Chemo Med1</v>
      </c>
      <c r="H3092" t="str">
        <f>IF(B3092&lt;'Price Schedules'!$B$15,'Price Schedules'!$A$14,'Price Schedules'!$A$15)</f>
        <v>PASS1</v>
      </c>
      <c r="I3092" t="str">
        <f>IF(B3092&lt;'Price Schedules'!$B$18,'Price Schedules'!$A$17,'Price Schedules'!$A$18)</f>
        <v>IV1</v>
      </c>
      <c r="J3092" t="s">
        <v>38</v>
      </c>
      <c r="K3092" t="s">
        <v>39</v>
      </c>
      <c r="L3092" t="s">
        <v>40</v>
      </c>
      <c r="M3092" t="s">
        <v>41</v>
      </c>
      <c r="N3092" t="s">
        <v>42</v>
      </c>
      <c r="O3092" t="s">
        <v>43</v>
      </c>
      <c r="P3092" t="s">
        <v>44</v>
      </c>
      <c r="Q3092" t="s">
        <v>45</v>
      </c>
      <c r="R3092" t="str">
        <f t="shared" si="97"/>
        <v>Error</v>
      </c>
      <c r="S3092" t="e">
        <f>VLOOKUP($R3092,'Price Schedules'!$A$1:$H$34,4,FALSE)</f>
        <v>#N/A</v>
      </c>
      <c r="T3092" t="e">
        <f>VLOOKUP(R3092,'Price Schedules'!$A$1:$H$34,5,FALSE)</f>
        <v>#N/A</v>
      </c>
      <c r="U3092" t="e">
        <f>VLOOKUP(R3092,'Price Schedules'!$A$1:$H$34,6,FALSE)</f>
        <v>#N/A</v>
      </c>
      <c r="V3092" t="e">
        <f>VLOOKUP(R3092,'Price Schedules'!$A$1:$H$34,7,FALSE)</f>
        <v>#N/A</v>
      </c>
      <c r="W3092" t="e">
        <f>VLOOKUP(R3092,'Price Schedules'!$A$1:$H$34,8,FALSE)</f>
        <v>#N/A</v>
      </c>
    </row>
    <row r="3093" spans="1:23" x14ac:dyDescent="0.25">
      <c r="A3093">
        <f>Chargemaster!A3094</f>
        <v>0</v>
      </c>
      <c r="B3093">
        <f>Chargemaster!C3094</f>
        <v>0</v>
      </c>
      <c r="C3093">
        <f>Chargemaster!D3094</f>
        <v>0</v>
      </c>
      <c r="D3093" t="e">
        <f t="shared" si="96"/>
        <v>#N/A</v>
      </c>
      <c r="E3093" t="str">
        <f>(IF(B3093&lt;'Price Schedules'!$B$3,'Price Schedules'!$A$2,IF(B3093&lt;'Price Schedules'!$B$4,'Price Schedules'!$A$3,'Price Schedules'!$A$4)))</f>
        <v>Inj Med1</v>
      </c>
      <c r="F3093" t="str">
        <f>(IF(B3093&lt;'Price Schedules'!$B$7,'Price Schedules'!$A$6,IF(B3093&lt;'Price Schedules'!$B$8,'Price Schedules'!$A$7,'Price Schedules'!$A$8)))</f>
        <v>Chemo IV1</v>
      </c>
      <c r="G3093" t="str">
        <f>(IF(B3093&lt;'Price Schedules'!$B$11,'Price Schedules'!$A$10,IF(B3093&lt;'Price Schedules'!$B$12,'Price Schedules'!$A$11,'Price Schedules'!$A$12)))</f>
        <v>Chemo Med1</v>
      </c>
      <c r="H3093" t="str">
        <f>IF(B3093&lt;'Price Schedules'!$B$15,'Price Schedules'!$A$14,'Price Schedules'!$A$15)</f>
        <v>PASS1</v>
      </c>
      <c r="I3093" t="str">
        <f>IF(B3093&lt;'Price Schedules'!$B$18,'Price Schedules'!$A$17,'Price Schedules'!$A$18)</f>
        <v>IV1</v>
      </c>
      <c r="J3093" t="s">
        <v>38</v>
      </c>
      <c r="K3093" t="s">
        <v>39</v>
      </c>
      <c r="L3093" t="s">
        <v>40</v>
      </c>
      <c r="M3093" t="s">
        <v>41</v>
      </c>
      <c r="N3093" t="s">
        <v>42</v>
      </c>
      <c r="O3093" t="s">
        <v>43</v>
      </c>
      <c r="P3093" t="s">
        <v>44</v>
      </c>
      <c r="Q3093" t="s">
        <v>45</v>
      </c>
      <c r="R3093" t="str">
        <f t="shared" si="97"/>
        <v>Error</v>
      </c>
      <c r="S3093" t="e">
        <f>VLOOKUP($R3093,'Price Schedules'!$A$1:$H$34,4,FALSE)</f>
        <v>#N/A</v>
      </c>
      <c r="T3093" t="e">
        <f>VLOOKUP(R3093,'Price Schedules'!$A$1:$H$34,5,FALSE)</f>
        <v>#N/A</v>
      </c>
      <c r="U3093" t="e">
        <f>VLOOKUP(R3093,'Price Schedules'!$A$1:$H$34,6,FALSE)</f>
        <v>#N/A</v>
      </c>
      <c r="V3093" t="e">
        <f>VLOOKUP(R3093,'Price Schedules'!$A$1:$H$34,7,FALSE)</f>
        <v>#N/A</v>
      </c>
      <c r="W3093" t="e">
        <f>VLOOKUP(R3093,'Price Schedules'!$A$1:$H$34,8,FALSE)</f>
        <v>#N/A</v>
      </c>
    </row>
    <row r="3094" spans="1:23" x14ac:dyDescent="0.25">
      <c r="A3094">
        <f>Chargemaster!A3095</f>
        <v>0</v>
      </c>
      <c r="B3094">
        <f>Chargemaster!C3095</f>
        <v>0</v>
      </c>
      <c r="C3094">
        <f>Chargemaster!D3095</f>
        <v>0</v>
      </c>
      <c r="D3094" t="e">
        <f t="shared" si="96"/>
        <v>#N/A</v>
      </c>
      <c r="E3094" t="str">
        <f>(IF(B3094&lt;'Price Schedules'!$B$3,'Price Schedules'!$A$2,IF(B3094&lt;'Price Schedules'!$B$4,'Price Schedules'!$A$3,'Price Schedules'!$A$4)))</f>
        <v>Inj Med1</v>
      </c>
      <c r="F3094" t="str">
        <f>(IF(B3094&lt;'Price Schedules'!$B$7,'Price Schedules'!$A$6,IF(B3094&lt;'Price Schedules'!$B$8,'Price Schedules'!$A$7,'Price Schedules'!$A$8)))</f>
        <v>Chemo IV1</v>
      </c>
      <c r="G3094" t="str">
        <f>(IF(B3094&lt;'Price Schedules'!$B$11,'Price Schedules'!$A$10,IF(B3094&lt;'Price Schedules'!$B$12,'Price Schedules'!$A$11,'Price Schedules'!$A$12)))</f>
        <v>Chemo Med1</v>
      </c>
      <c r="H3094" t="str">
        <f>IF(B3094&lt;'Price Schedules'!$B$15,'Price Schedules'!$A$14,'Price Schedules'!$A$15)</f>
        <v>PASS1</v>
      </c>
      <c r="I3094" t="str">
        <f>IF(B3094&lt;'Price Schedules'!$B$18,'Price Schedules'!$A$17,'Price Schedules'!$A$18)</f>
        <v>IV1</v>
      </c>
      <c r="J3094" t="s">
        <v>38</v>
      </c>
      <c r="K3094" t="s">
        <v>39</v>
      </c>
      <c r="L3094" t="s">
        <v>40</v>
      </c>
      <c r="M3094" t="s">
        <v>41</v>
      </c>
      <c r="N3094" t="s">
        <v>42</v>
      </c>
      <c r="O3094" t="s">
        <v>43</v>
      </c>
      <c r="P3094" t="s">
        <v>44</v>
      </c>
      <c r="Q3094" t="s">
        <v>45</v>
      </c>
      <c r="R3094" t="str">
        <f t="shared" si="97"/>
        <v>Error</v>
      </c>
      <c r="S3094" t="e">
        <f>VLOOKUP($R3094,'Price Schedules'!$A$1:$H$34,4,FALSE)</f>
        <v>#N/A</v>
      </c>
      <c r="T3094" t="e">
        <f>VLOOKUP(R3094,'Price Schedules'!$A$1:$H$34,5,FALSE)</f>
        <v>#N/A</v>
      </c>
      <c r="U3094" t="e">
        <f>VLOOKUP(R3094,'Price Schedules'!$A$1:$H$34,6,FALSE)</f>
        <v>#N/A</v>
      </c>
      <c r="V3094" t="e">
        <f>VLOOKUP(R3094,'Price Schedules'!$A$1:$H$34,7,FALSE)</f>
        <v>#N/A</v>
      </c>
      <c r="W3094" t="e">
        <f>VLOOKUP(R3094,'Price Schedules'!$A$1:$H$34,8,FALSE)</f>
        <v>#N/A</v>
      </c>
    </row>
    <row r="3095" spans="1:23" x14ac:dyDescent="0.25">
      <c r="A3095">
        <f>Chargemaster!A3096</f>
        <v>0</v>
      </c>
      <c r="B3095">
        <f>Chargemaster!C3096</f>
        <v>0</v>
      </c>
      <c r="C3095">
        <f>Chargemaster!D3096</f>
        <v>0</v>
      </c>
      <c r="D3095" t="e">
        <f t="shared" si="96"/>
        <v>#N/A</v>
      </c>
      <c r="E3095" t="str">
        <f>(IF(B3095&lt;'Price Schedules'!$B$3,'Price Schedules'!$A$2,IF(B3095&lt;'Price Schedules'!$B$4,'Price Schedules'!$A$3,'Price Schedules'!$A$4)))</f>
        <v>Inj Med1</v>
      </c>
      <c r="F3095" t="str">
        <f>(IF(B3095&lt;'Price Schedules'!$B$7,'Price Schedules'!$A$6,IF(B3095&lt;'Price Schedules'!$B$8,'Price Schedules'!$A$7,'Price Schedules'!$A$8)))</f>
        <v>Chemo IV1</v>
      </c>
      <c r="G3095" t="str">
        <f>(IF(B3095&lt;'Price Schedules'!$B$11,'Price Schedules'!$A$10,IF(B3095&lt;'Price Schedules'!$B$12,'Price Schedules'!$A$11,'Price Schedules'!$A$12)))</f>
        <v>Chemo Med1</v>
      </c>
      <c r="H3095" t="str">
        <f>IF(B3095&lt;'Price Schedules'!$B$15,'Price Schedules'!$A$14,'Price Schedules'!$A$15)</f>
        <v>PASS1</v>
      </c>
      <c r="I3095" t="str">
        <f>IF(B3095&lt;'Price Schedules'!$B$18,'Price Schedules'!$A$17,'Price Schedules'!$A$18)</f>
        <v>IV1</v>
      </c>
      <c r="J3095" t="s">
        <v>38</v>
      </c>
      <c r="K3095" t="s">
        <v>39</v>
      </c>
      <c r="L3095" t="s">
        <v>40</v>
      </c>
      <c r="M3095" t="s">
        <v>41</v>
      </c>
      <c r="N3095" t="s">
        <v>42</v>
      </c>
      <c r="O3095" t="s">
        <v>43</v>
      </c>
      <c r="P3095" t="s">
        <v>44</v>
      </c>
      <c r="Q3095" t="s">
        <v>45</v>
      </c>
      <c r="R3095" t="str">
        <f t="shared" si="97"/>
        <v>Error</v>
      </c>
      <c r="S3095" t="e">
        <f>VLOOKUP($R3095,'Price Schedules'!$A$1:$H$34,4,FALSE)</f>
        <v>#N/A</v>
      </c>
      <c r="T3095" t="e">
        <f>VLOOKUP(R3095,'Price Schedules'!$A$1:$H$34,5,FALSE)</f>
        <v>#N/A</v>
      </c>
      <c r="U3095" t="e">
        <f>VLOOKUP(R3095,'Price Schedules'!$A$1:$H$34,6,FALSE)</f>
        <v>#N/A</v>
      </c>
      <c r="V3095" t="e">
        <f>VLOOKUP(R3095,'Price Schedules'!$A$1:$H$34,7,FALSE)</f>
        <v>#N/A</v>
      </c>
      <c r="W3095" t="e">
        <f>VLOOKUP(R3095,'Price Schedules'!$A$1:$H$34,8,FALSE)</f>
        <v>#N/A</v>
      </c>
    </row>
    <row r="3096" spans="1:23" x14ac:dyDescent="0.25">
      <c r="A3096">
        <f>Chargemaster!A3097</f>
        <v>0</v>
      </c>
      <c r="B3096">
        <f>Chargemaster!C3097</f>
        <v>0</v>
      </c>
      <c r="C3096">
        <f>Chargemaster!D3097</f>
        <v>0</v>
      </c>
      <c r="D3096" t="e">
        <f t="shared" si="96"/>
        <v>#N/A</v>
      </c>
      <c r="E3096" t="str">
        <f>(IF(B3096&lt;'Price Schedules'!$B$3,'Price Schedules'!$A$2,IF(B3096&lt;'Price Schedules'!$B$4,'Price Schedules'!$A$3,'Price Schedules'!$A$4)))</f>
        <v>Inj Med1</v>
      </c>
      <c r="F3096" t="str">
        <f>(IF(B3096&lt;'Price Schedules'!$B$7,'Price Schedules'!$A$6,IF(B3096&lt;'Price Schedules'!$B$8,'Price Schedules'!$A$7,'Price Schedules'!$A$8)))</f>
        <v>Chemo IV1</v>
      </c>
      <c r="G3096" t="str">
        <f>(IF(B3096&lt;'Price Schedules'!$B$11,'Price Schedules'!$A$10,IF(B3096&lt;'Price Schedules'!$B$12,'Price Schedules'!$A$11,'Price Schedules'!$A$12)))</f>
        <v>Chemo Med1</v>
      </c>
      <c r="H3096" t="str">
        <f>IF(B3096&lt;'Price Schedules'!$B$15,'Price Schedules'!$A$14,'Price Schedules'!$A$15)</f>
        <v>PASS1</v>
      </c>
      <c r="I3096" t="str">
        <f>IF(B3096&lt;'Price Schedules'!$B$18,'Price Schedules'!$A$17,'Price Schedules'!$A$18)</f>
        <v>IV1</v>
      </c>
      <c r="J3096" t="s">
        <v>38</v>
      </c>
      <c r="K3096" t="s">
        <v>39</v>
      </c>
      <c r="L3096" t="s">
        <v>40</v>
      </c>
      <c r="M3096" t="s">
        <v>41</v>
      </c>
      <c r="N3096" t="s">
        <v>42</v>
      </c>
      <c r="O3096" t="s">
        <v>43</v>
      </c>
      <c r="P3096" t="s">
        <v>44</v>
      </c>
      <c r="Q3096" t="s">
        <v>45</v>
      </c>
      <c r="R3096" t="str">
        <f t="shared" si="97"/>
        <v>Error</v>
      </c>
      <c r="S3096" t="e">
        <f>VLOOKUP($R3096,'Price Schedules'!$A$1:$H$34,4,FALSE)</f>
        <v>#N/A</v>
      </c>
      <c r="T3096" t="e">
        <f>VLOOKUP(R3096,'Price Schedules'!$A$1:$H$34,5,FALSE)</f>
        <v>#N/A</v>
      </c>
      <c r="U3096" t="e">
        <f>VLOOKUP(R3096,'Price Schedules'!$A$1:$H$34,6,FALSE)</f>
        <v>#N/A</v>
      </c>
      <c r="V3096" t="e">
        <f>VLOOKUP(R3096,'Price Schedules'!$A$1:$H$34,7,FALSE)</f>
        <v>#N/A</v>
      </c>
      <c r="W3096" t="e">
        <f>VLOOKUP(R3096,'Price Schedules'!$A$1:$H$34,8,FALSE)</f>
        <v>#N/A</v>
      </c>
    </row>
    <row r="3097" spans="1:23" x14ac:dyDescent="0.25">
      <c r="A3097">
        <f>Chargemaster!A3098</f>
        <v>0</v>
      </c>
      <c r="B3097">
        <f>Chargemaster!C3098</f>
        <v>0</v>
      </c>
      <c r="C3097">
        <f>Chargemaster!D3098</f>
        <v>0</v>
      </c>
      <c r="D3097" t="e">
        <f t="shared" si="96"/>
        <v>#N/A</v>
      </c>
      <c r="E3097" t="str">
        <f>(IF(B3097&lt;'Price Schedules'!$B$3,'Price Schedules'!$A$2,IF(B3097&lt;'Price Schedules'!$B$4,'Price Schedules'!$A$3,'Price Schedules'!$A$4)))</f>
        <v>Inj Med1</v>
      </c>
      <c r="F3097" t="str">
        <f>(IF(B3097&lt;'Price Schedules'!$B$7,'Price Schedules'!$A$6,IF(B3097&lt;'Price Schedules'!$B$8,'Price Schedules'!$A$7,'Price Schedules'!$A$8)))</f>
        <v>Chemo IV1</v>
      </c>
      <c r="G3097" t="str">
        <f>(IF(B3097&lt;'Price Schedules'!$B$11,'Price Schedules'!$A$10,IF(B3097&lt;'Price Schedules'!$B$12,'Price Schedules'!$A$11,'Price Schedules'!$A$12)))</f>
        <v>Chemo Med1</v>
      </c>
      <c r="H3097" t="str">
        <f>IF(B3097&lt;'Price Schedules'!$B$15,'Price Schedules'!$A$14,'Price Schedules'!$A$15)</f>
        <v>PASS1</v>
      </c>
      <c r="I3097" t="str">
        <f>IF(B3097&lt;'Price Schedules'!$B$18,'Price Schedules'!$A$17,'Price Schedules'!$A$18)</f>
        <v>IV1</v>
      </c>
      <c r="J3097" t="s">
        <v>38</v>
      </c>
      <c r="K3097" t="s">
        <v>39</v>
      </c>
      <c r="L3097" t="s">
        <v>40</v>
      </c>
      <c r="M3097" t="s">
        <v>41</v>
      </c>
      <c r="N3097" t="s">
        <v>42</v>
      </c>
      <c r="O3097" t="s">
        <v>43</v>
      </c>
      <c r="P3097" t="s">
        <v>44</v>
      </c>
      <c r="Q3097" t="s">
        <v>45</v>
      </c>
      <c r="R3097" t="str">
        <f t="shared" si="97"/>
        <v>Error</v>
      </c>
      <c r="S3097" t="e">
        <f>VLOOKUP($R3097,'Price Schedules'!$A$1:$H$34,4,FALSE)</f>
        <v>#N/A</v>
      </c>
      <c r="T3097" t="e">
        <f>VLOOKUP(R3097,'Price Schedules'!$A$1:$H$34,5,FALSE)</f>
        <v>#N/A</v>
      </c>
      <c r="U3097" t="e">
        <f>VLOOKUP(R3097,'Price Schedules'!$A$1:$H$34,6,FALSE)</f>
        <v>#N/A</v>
      </c>
      <c r="V3097" t="e">
        <f>VLOOKUP(R3097,'Price Schedules'!$A$1:$H$34,7,FALSE)</f>
        <v>#N/A</v>
      </c>
      <c r="W3097" t="e">
        <f>VLOOKUP(R3097,'Price Schedules'!$A$1:$H$34,8,FALSE)</f>
        <v>#N/A</v>
      </c>
    </row>
    <row r="3098" spans="1:23" x14ac:dyDescent="0.25">
      <c r="A3098">
        <f>Chargemaster!A3099</f>
        <v>0</v>
      </c>
      <c r="B3098">
        <f>Chargemaster!C3099</f>
        <v>0</v>
      </c>
      <c r="C3098">
        <f>Chargemaster!D3099</f>
        <v>0</v>
      </c>
      <c r="D3098" t="e">
        <f t="shared" si="96"/>
        <v>#N/A</v>
      </c>
      <c r="E3098" t="str">
        <f>(IF(B3098&lt;'Price Schedules'!$B$3,'Price Schedules'!$A$2,IF(B3098&lt;'Price Schedules'!$B$4,'Price Schedules'!$A$3,'Price Schedules'!$A$4)))</f>
        <v>Inj Med1</v>
      </c>
      <c r="F3098" t="str">
        <f>(IF(B3098&lt;'Price Schedules'!$B$7,'Price Schedules'!$A$6,IF(B3098&lt;'Price Schedules'!$B$8,'Price Schedules'!$A$7,'Price Schedules'!$A$8)))</f>
        <v>Chemo IV1</v>
      </c>
      <c r="G3098" t="str">
        <f>(IF(B3098&lt;'Price Schedules'!$B$11,'Price Schedules'!$A$10,IF(B3098&lt;'Price Schedules'!$B$12,'Price Schedules'!$A$11,'Price Schedules'!$A$12)))</f>
        <v>Chemo Med1</v>
      </c>
      <c r="H3098" t="str">
        <f>IF(B3098&lt;'Price Schedules'!$B$15,'Price Schedules'!$A$14,'Price Schedules'!$A$15)</f>
        <v>PASS1</v>
      </c>
      <c r="I3098" t="str">
        <f>IF(B3098&lt;'Price Schedules'!$B$18,'Price Schedules'!$A$17,'Price Schedules'!$A$18)</f>
        <v>IV1</v>
      </c>
      <c r="J3098" t="s">
        <v>38</v>
      </c>
      <c r="K3098" t="s">
        <v>39</v>
      </c>
      <c r="L3098" t="s">
        <v>40</v>
      </c>
      <c r="M3098" t="s">
        <v>41</v>
      </c>
      <c r="N3098" t="s">
        <v>42</v>
      </c>
      <c r="O3098" t="s">
        <v>43</v>
      </c>
      <c r="P3098" t="s">
        <v>44</v>
      </c>
      <c r="Q3098" t="s">
        <v>45</v>
      </c>
      <c r="R3098" t="str">
        <f t="shared" si="97"/>
        <v>Error</v>
      </c>
      <c r="S3098" t="e">
        <f>VLOOKUP($R3098,'Price Schedules'!$A$1:$H$34,4,FALSE)</f>
        <v>#N/A</v>
      </c>
      <c r="T3098" t="e">
        <f>VLOOKUP(R3098,'Price Schedules'!$A$1:$H$34,5,FALSE)</f>
        <v>#N/A</v>
      </c>
      <c r="U3098" t="e">
        <f>VLOOKUP(R3098,'Price Schedules'!$A$1:$H$34,6,FALSE)</f>
        <v>#N/A</v>
      </c>
      <c r="V3098" t="e">
        <f>VLOOKUP(R3098,'Price Schedules'!$A$1:$H$34,7,FALSE)</f>
        <v>#N/A</v>
      </c>
      <c r="W3098" t="e">
        <f>VLOOKUP(R3098,'Price Schedules'!$A$1:$H$34,8,FALSE)</f>
        <v>#N/A</v>
      </c>
    </row>
    <row r="3099" spans="1:23" x14ac:dyDescent="0.25">
      <c r="A3099">
        <f>Chargemaster!A3100</f>
        <v>0</v>
      </c>
      <c r="B3099">
        <f>Chargemaster!C3100</f>
        <v>0</v>
      </c>
      <c r="C3099">
        <f>Chargemaster!D3100</f>
        <v>0</v>
      </c>
      <c r="D3099" t="e">
        <f t="shared" si="96"/>
        <v>#N/A</v>
      </c>
      <c r="E3099" t="str">
        <f>(IF(B3099&lt;'Price Schedules'!$B$3,'Price Schedules'!$A$2,IF(B3099&lt;'Price Schedules'!$B$4,'Price Schedules'!$A$3,'Price Schedules'!$A$4)))</f>
        <v>Inj Med1</v>
      </c>
      <c r="F3099" t="str">
        <f>(IF(B3099&lt;'Price Schedules'!$B$7,'Price Schedules'!$A$6,IF(B3099&lt;'Price Schedules'!$B$8,'Price Schedules'!$A$7,'Price Schedules'!$A$8)))</f>
        <v>Chemo IV1</v>
      </c>
      <c r="G3099" t="str">
        <f>(IF(B3099&lt;'Price Schedules'!$B$11,'Price Schedules'!$A$10,IF(B3099&lt;'Price Schedules'!$B$12,'Price Schedules'!$A$11,'Price Schedules'!$A$12)))</f>
        <v>Chemo Med1</v>
      </c>
      <c r="H3099" t="str">
        <f>IF(B3099&lt;'Price Schedules'!$B$15,'Price Schedules'!$A$14,'Price Schedules'!$A$15)</f>
        <v>PASS1</v>
      </c>
      <c r="I3099" t="str">
        <f>IF(B3099&lt;'Price Schedules'!$B$18,'Price Schedules'!$A$17,'Price Schedules'!$A$18)</f>
        <v>IV1</v>
      </c>
      <c r="J3099" t="s">
        <v>38</v>
      </c>
      <c r="K3099" t="s">
        <v>39</v>
      </c>
      <c r="L3099" t="s">
        <v>40</v>
      </c>
      <c r="M3099" t="s">
        <v>41</v>
      </c>
      <c r="N3099" t="s">
        <v>42</v>
      </c>
      <c r="O3099" t="s">
        <v>43</v>
      </c>
      <c r="P3099" t="s">
        <v>44</v>
      </c>
      <c r="Q3099" t="s">
        <v>45</v>
      </c>
      <c r="R3099" t="str">
        <f t="shared" si="97"/>
        <v>Error</v>
      </c>
      <c r="S3099" t="e">
        <f>VLOOKUP($R3099,'Price Schedules'!$A$1:$H$34,4,FALSE)</f>
        <v>#N/A</v>
      </c>
      <c r="T3099" t="e">
        <f>VLOOKUP(R3099,'Price Schedules'!$A$1:$H$34,5,FALSE)</f>
        <v>#N/A</v>
      </c>
      <c r="U3099" t="e">
        <f>VLOOKUP(R3099,'Price Schedules'!$A$1:$H$34,6,FALSE)</f>
        <v>#N/A</v>
      </c>
      <c r="V3099" t="e">
        <f>VLOOKUP(R3099,'Price Schedules'!$A$1:$H$34,7,FALSE)</f>
        <v>#N/A</v>
      </c>
      <c r="W3099" t="e">
        <f>VLOOKUP(R3099,'Price Schedules'!$A$1:$H$34,8,FALSE)</f>
        <v>#N/A</v>
      </c>
    </row>
    <row r="3100" spans="1:23" x14ac:dyDescent="0.25">
      <c r="A3100">
        <f>Chargemaster!A3101</f>
        <v>0</v>
      </c>
      <c r="B3100">
        <f>Chargemaster!C3101</f>
        <v>0</v>
      </c>
      <c r="C3100">
        <f>Chargemaster!D3101</f>
        <v>0</v>
      </c>
      <c r="D3100" t="e">
        <f t="shared" si="96"/>
        <v>#N/A</v>
      </c>
      <c r="E3100" t="str">
        <f>(IF(B3100&lt;'Price Schedules'!$B$3,'Price Schedules'!$A$2,IF(B3100&lt;'Price Schedules'!$B$4,'Price Schedules'!$A$3,'Price Schedules'!$A$4)))</f>
        <v>Inj Med1</v>
      </c>
      <c r="F3100" t="str">
        <f>(IF(B3100&lt;'Price Schedules'!$B$7,'Price Schedules'!$A$6,IF(B3100&lt;'Price Schedules'!$B$8,'Price Schedules'!$A$7,'Price Schedules'!$A$8)))</f>
        <v>Chemo IV1</v>
      </c>
      <c r="G3100" t="str">
        <f>(IF(B3100&lt;'Price Schedules'!$B$11,'Price Schedules'!$A$10,IF(B3100&lt;'Price Schedules'!$B$12,'Price Schedules'!$A$11,'Price Schedules'!$A$12)))</f>
        <v>Chemo Med1</v>
      </c>
      <c r="H3100" t="str">
        <f>IF(B3100&lt;'Price Schedules'!$B$15,'Price Schedules'!$A$14,'Price Schedules'!$A$15)</f>
        <v>PASS1</v>
      </c>
      <c r="I3100" t="str">
        <f>IF(B3100&lt;'Price Schedules'!$B$18,'Price Schedules'!$A$17,'Price Schedules'!$A$18)</f>
        <v>IV1</v>
      </c>
      <c r="J3100" t="s">
        <v>38</v>
      </c>
      <c r="K3100" t="s">
        <v>39</v>
      </c>
      <c r="L3100" t="s">
        <v>40</v>
      </c>
      <c r="M3100" t="s">
        <v>41</v>
      </c>
      <c r="N3100" t="s">
        <v>42</v>
      </c>
      <c r="O3100" t="s">
        <v>43</v>
      </c>
      <c r="P3100" t="s">
        <v>44</v>
      </c>
      <c r="Q3100" t="s">
        <v>45</v>
      </c>
      <c r="R3100" t="str">
        <f t="shared" si="97"/>
        <v>Error</v>
      </c>
      <c r="S3100" t="e">
        <f>VLOOKUP($R3100,'Price Schedules'!$A$1:$H$34,4,FALSE)</f>
        <v>#N/A</v>
      </c>
      <c r="T3100" t="e">
        <f>VLOOKUP(R3100,'Price Schedules'!$A$1:$H$34,5,FALSE)</f>
        <v>#N/A</v>
      </c>
      <c r="U3100" t="e">
        <f>VLOOKUP(R3100,'Price Schedules'!$A$1:$H$34,6,FALSE)</f>
        <v>#N/A</v>
      </c>
      <c r="V3100" t="e">
        <f>VLOOKUP(R3100,'Price Schedules'!$A$1:$H$34,7,FALSE)</f>
        <v>#N/A</v>
      </c>
      <c r="W3100" t="e">
        <f>VLOOKUP(R3100,'Price Schedules'!$A$1:$H$34,8,FALSE)</f>
        <v>#N/A</v>
      </c>
    </row>
    <row r="3101" spans="1:23" x14ac:dyDescent="0.25">
      <c r="A3101">
        <f>Chargemaster!A3102</f>
        <v>0</v>
      </c>
      <c r="B3101">
        <f>Chargemaster!C3102</f>
        <v>0</v>
      </c>
      <c r="C3101">
        <f>Chargemaster!D3102</f>
        <v>0</v>
      </c>
      <c r="D3101" t="e">
        <f t="shared" si="96"/>
        <v>#N/A</v>
      </c>
      <c r="E3101" t="str">
        <f>(IF(B3101&lt;'Price Schedules'!$B$3,'Price Schedules'!$A$2,IF(B3101&lt;'Price Schedules'!$B$4,'Price Schedules'!$A$3,'Price Schedules'!$A$4)))</f>
        <v>Inj Med1</v>
      </c>
      <c r="F3101" t="str">
        <f>(IF(B3101&lt;'Price Schedules'!$B$7,'Price Schedules'!$A$6,IF(B3101&lt;'Price Schedules'!$B$8,'Price Schedules'!$A$7,'Price Schedules'!$A$8)))</f>
        <v>Chemo IV1</v>
      </c>
      <c r="G3101" t="str">
        <f>(IF(B3101&lt;'Price Schedules'!$B$11,'Price Schedules'!$A$10,IF(B3101&lt;'Price Schedules'!$B$12,'Price Schedules'!$A$11,'Price Schedules'!$A$12)))</f>
        <v>Chemo Med1</v>
      </c>
      <c r="H3101" t="str">
        <f>IF(B3101&lt;'Price Schedules'!$B$15,'Price Schedules'!$A$14,'Price Schedules'!$A$15)</f>
        <v>PASS1</v>
      </c>
      <c r="I3101" t="str">
        <f>IF(B3101&lt;'Price Schedules'!$B$18,'Price Schedules'!$A$17,'Price Schedules'!$A$18)</f>
        <v>IV1</v>
      </c>
      <c r="J3101" t="s">
        <v>38</v>
      </c>
      <c r="K3101" t="s">
        <v>39</v>
      </c>
      <c r="L3101" t="s">
        <v>40</v>
      </c>
      <c r="M3101" t="s">
        <v>41</v>
      </c>
      <c r="N3101" t="s">
        <v>42</v>
      </c>
      <c r="O3101" t="s">
        <v>43</v>
      </c>
      <c r="P3101" t="s">
        <v>44</v>
      </c>
      <c r="Q3101" t="s">
        <v>45</v>
      </c>
      <c r="R3101" t="str">
        <f t="shared" si="97"/>
        <v>Error</v>
      </c>
      <c r="S3101" t="e">
        <f>VLOOKUP($R3101,'Price Schedules'!$A$1:$H$34,4,FALSE)</f>
        <v>#N/A</v>
      </c>
      <c r="T3101" t="e">
        <f>VLOOKUP(R3101,'Price Schedules'!$A$1:$H$34,5,FALSE)</f>
        <v>#N/A</v>
      </c>
      <c r="U3101" t="e">
        <f>VLOOKUP(R3101,'Price Schedules'!$A$1:$H$34,6,FALSE)</f>
        <v>#N/A</v>
      </c>
      <c r="V3101" t="e">
        <f>VLOOKUP(R3101,'Price Schedules'!$A$1:$H$34,7,FALSE)</f>
        <v>#N/A</v>
      </c>
      <c r="W3101" t="e">
        <f>VLOOKUP(R3101,'Price Schedules'!$A$1:$H$34,8,FALSE)</f>
        <v>#N/A</v>
      </c>
    </row>
    <row r="3102" spans="1:23" x14ac:dyDescent="0.25">
      <c r="A3102">
        <f>Chargemaster!A3103</f>
        <v>0</v>
      </c>
      <c r="B3102">
        <f>Chargemaster!C3103</f>
        <v>0</v>
      </c>
      <c r="C3102">
        <f>Chargemaster!D3103</f>
        <v>0</v>
      </c>
      <c r="D3102" t="e">
        <f t="shared" si="96"/>
        <v>#N/A</v>
      </c>
      <c r="E3102" t="str">
        <f>(IF(B3102&lt;'Price Schedules'!$B$3,'Price Schedules'!$A$2,IF(B3102&lt;'Price Schedules'!$B$4,'Price Schedules'!$A$3,'Price Schedules'!$A$4)))</f>
        <v>Inj Med1</v>
      </c>
      <c r="F3102" t="str">
        <f>(IF(B3102&lt;'Price Schedules'!$B$7,'Price Schedules'!$A$6,IF(B3102&lt;'Price Schedules'!$B$8,'Price Schedules'!$A$7,'Price Schedules'!$A$8)))</f>
        <v>Chemo IV1</v>
      </c>
      <c r="G3102" t="str">
        <f>(IF(B3102&lt;'Price Schedules'!$B$11,'Price Schedules'!$A$10,IF(B3102&lt;'Price Schedules'!$B$12,'Price Schedules'!$A$11,'Price Schedules'!$A$12)))</f>
        <v>Chemo Med1</v>
      </c>
      <c r="H3102" t="str">
        <f>IF(B3102&lt;'Price Schedules'!$B$15,'Price Schedules'!$A$14,'Price Schedules'!$A$15)</f>
        <v>PASS1</v>
      </c>
      <c r="I3102" t="str">
        <f>IF(B3102&lt;'Price Schedules'!$B$18,'Price Schedules'!$A$17,'Price Schedules'!$A$18)</f>
        <v>IV1</v>
      </c>
      <c r="J3102" t="s">
        <v>38</v>
      </c>
      <c r="K3102" t="s">
        <v>39</v>
      </c>
      <c r="L3102" t="s">
        <v>40</v>
      </c>
      <c r="M3102" t="s">
        <v>41</v>
      </c>
      <c r="N3102" t="s">
        <v>42</v>
      </c>
      <c r="O3102" t="s">
        <v>43</v>
      </c>
      <c r="P3102" t="s">
        <v>44</v>
      </c>
      <c r="Q3102" t="s">
        <v>45</v>
      </c>
      <c r="R3102" t="str">
        <f t="shared" si="97"/>
        <v>Error</v>
      </c>
      <c r="S3102" t="e">
        <f>VLOOKUP($R3102,'Price Schedules'!$A$1:$H$34,4,FALSE)</f>
        <v>#N/A</v>
      </c>
      <c r="T3102" t="e">
        <f>VLOOKUP(R3102,'Price Schedules'!$A$1:$H$34,5,FALSE)</f>
        <v>#N/A</v>
      </c>
      <c r="U3102" t="e">
        <f>VLOOKUP(R3102,'Price Schedules'!$A$1:$H$34,6,FALSE)</f>
        <v>#N/A</v>
      </c>
      <c r="V3102" t="e">
        <f>VLOOKUP(R3102,'Price Schedules'!$A$1:$H$34,7,FALSE)</f>
        <v>#N/A</v>
      </c>
      <c r="W3102" t="e">
        <f>VLOOKUP(R3102,'Price Schedules'!$A$1:$H$34,8,FALSE)</f>
        <v>#N/A</v>
      </c>
    </row>
    <row r="3103" spans="1:23" x14ac:dyDescent="0.25">
      <c r="A3103">
        <f>Chargemaster!A3104</f>
        <v>0</v>
      </c>
      <c r="B3103">
        <f>Chargemaster!C3104</f>
        <v>0</v>
      </c>
      <c r="C3103">
        <f>Chargemaster!D3104</f>
        <v>0</v>
      </c>
      <c r="D3103" t="e">
        <f t="shared" si="96"/>
        <v>#N/A</v>
      </c>
      <c r="E3103" t="str">
        <f>(IF(B3103&lt;'Price Schedules'!$B$3,'Price Schedules'!$A$2,IF(B3103&lt;'Price Schedules'!$B$4,'Price Schedules'!$A$3,'Price Schedules'!$A$4)))</f>
        <v>Inj Med1</v>
      </c>
      <c r="F3103" t="str">
        <f>(IF(B3103&lt;'Price Schedules'!$B$7,'Price Schedules'!$A$6,IF(B3103&lt;'Price Schedules'!$B$8,'Price Schedules'!$A$7,'Price Schedules'!$A$8)))</f>
        <v>Chemo IV1</v>
      </c>
      <c r="G3103" t="str">
        <f>(IF(B3103&lt;'Price Schedules'!$B$11,'Price Schedules'!$A$10,IF(B3103&lt;'Price Schedules'!$B$12,'Price Schedules'!$A$11,'Price Schedules'!$A$12)))</f>
        <v>Chemo Med1</v>
      </c>
      <c r="H3103" t="str">
        <f>IF(B3103&lt;'Price Schedules'!$B$15,'Price Schedules'!$A$14,'Price Schedules'!$A$15)</f>
        <v>PASS1</v>
      </c>
      <c r="I3103" t="str">
        <f>IF(B3103&lt;'Price Schedules'!$B$18,'Price Schedules'!$A$17,'Price Schedules'!$A$18)</f>
        <v>IV1</v>
      </c>
      <c r="J3103" t="s">
        <v>38</v>
      </c>
      <c r="K3103" t="s">
        <v>39</v>
      </c>
      <c r="L3103" t="s">
        <v>40</v>
      </c>
      <c r="M3103" t="s">
        <v>41</v>
      </c>
      <c r="N3103" t="s">
        <v>42</v>
      </c>
      <c r="O3103" t="s">
        <v>43</v>
      </c>
      <c r="P3103" t="s">
        <v>44</v>
      </c>
      <c r="Q3103" t="s">
        <v>45</v>
      </c>
      <c r="R3103" t="str">
        <f t="shared" si="97"/>
        <v>Error</v>
      </c>
      <c r="S3103" t="e">
        <f>VLOOKUP($R3103,'Price Schedules'!$A$1:$H$34,4,FALSE)</f>
        <v>#N/A</v>
      </c>
      <c r="T3103" t="e">
        <f>VLOOKUP(R3103,'Price Schedules'!$A$1:$H$34,5,FALSE)</f>
        <v>#N/A</v>
      </c>
      <c r="U3103" t="e">
        <f>VLOOKUP(R3103,'Price Schedules'!$A$1:$H$34,6,FALSE)</f>
        <v>#N/A</v>
      </c>
      <c r="V3103" t="e">
        <f>VLOOKUP(R3103,'Price Schedules'!$A$1:$H$34,7,FALSE)</f>
        <v>#N/A</v>
      </c>
      <c r="W3103" t="e">
        <f>VLOOKUP(R3103,'Price Schedules'!$A$1:$H$34,8,FALSE)</f>
        <v>#N/A</v>
      </c>
    </row>
    <row r="3104" spans="1:23" x14ac:dyDescent="0.25">
      <c r="A3104">
        <f>Chargemaster!A3105</f>
        <v>0</v>
      </c>
      <c r="B3104">
        <f>Chargemaster!C3105</f>
        <v>0</v>
      </c>
      <c r="C3104">
        <f>Chargemaster!D3105</f>
        <v>0</v>
      </c>
      <c r="D3104" t="e">
        <f t="shared" si="96"/>
        <v>#N/A</v>
      </c>
      <c r="E3104" t="str">
        <f>(IF(B3104&lt;'Price Schedules'!$B$3,'Price Schedules'!$A$2,IF(B3104&lt;'Price Schedules'!$B$4,'Price Schedules'!$A$3,'Price Schedules'!$A$4)))</f>
        <v>Inj Med1</v>
      </c>
      <c r="F3104" t="str">
        <f>(IF(B3104&lt;'Price Schedules'!$B$7,'Price Schedules'!$A$6,IF(B3104&lt;'Price Schedules'!$B$8,'Price Schedules'!$A$7,'Price Schedules'!$A$8)))</f>
        <v>Chemo IV1</v>
      </c>
      <c r="G3104" t="str">
        <f>(IF(B3104&lt;'Price Schedules'!$B$11,'Price Schedules'!$A$10,IF(B3104&lt;'Price Schedules'!$B$12,'Price Schedules'!$A$11,'Price Schedules'!$A$12)))</f>
        <v>Chemo Med1</v>
      </c>
      <c r="H3104" t="str">
        <f>IF(B3104&lt;'Price Schedules'!$B$15,'Price Schedules'!$A$14,'Price Schedules'!$A$15)</f>
        <v>PASS1</v>
      </c>
      <c r="I3104" t="str">
        <f>IF(B3104&lt;'Price Schedules'!$B$18,'Price Schedules'!$A$17,'Price Schedules'!$A$18)</f>
        <v>IV1</v>
      </c>
      <c r="J3104" t="s">
        <v>38</v>
      </c>
      <c r="K3104" t="s">
        <v>39</v>
      </c>
      <c r="L3104" t="s">
        <v>40</v>
      </c>
      <c r="M3104" t="s">
        <v>41</v>
      </c>
      <c r="N3104" t="s">
        <v>42</v>
      </c>
      <c r="O3104" t="s">
        <v>43</v>
      </c>
      <c r="P3104" t="s">
        <v>44</v>
      </c>
      <c r="Q3104" t="s">
        <v>45</v>
      </c>
      <c r="R3104" t="str">
        <f t="shared" si="97"/>
        <v>Error</v>
      </c>
      <c r="S3104" t="e">
        <f>VLOOKUP($R3104,'Price Schedules'!$A$1:$H$34,4,FALSE)</f>
        <v>#N/A</v>
      </c>
      <c r="T3104" t="e">
        <f>VLOOKUP(R3104,'Price Schedules'!$A$1:$H$34,5,FALSE)</f>
        <v>#N/A</v>
      </c>
      <c r="U3104" t="e">
        <f>VLOOKUP(R3104,'Price Schedules'!$A$1:$H$34,6,FALSE)</f>
        <v>#N/A</v>
      </c>
      <c r="V3104" t="e">
        <f>VLOOKUP(R3104,'Price Schedules'!$A$1:$H$34,7,FALSE)</f>
        <v>#N/A</v>
      </c>
      <c r="W3104" t="e">
        <f>VLOOKUP(R3104,'Price Schedules'!$A$1:$H$34,8,FALSE)</f>
        <v>#N/A</v>
      </c>
    </row>
    <row r="3105" spans="1:23" x14ac:dyDescent="0.25">
      <c r="A3105">
        <f>Chargemaster!A3106</f>
        <v>0</v>
      </c>
      <c r="B3105">
        <f>Chargemaster!C3106</f>
        <v>0</v>
      </c>
      <c r="C3105">
        <f>Chargemaster!D3106</f>
        <v>0</v>
      </c>
      <c r="D3105" t="e">
        <f t="shared" si="96"/>
        <v>#N/A</v>
      </c>
      <c r="E3105" t="str">
        <f>(IF(B3105&lt;'Price Schedules'!$B$3,'Price Schedules'!$A$2,IF(B3105&lt;'Price Schedules'!$B$4,'Price Schedules'!$A$3,'Price Schedules'!$A$4)))</f>
        <v>Inj Med1</v>
      </c>
      <c r="F3105" t="str">
        <f>(IF(B3105&lt;'Price Schedules'!$B$7,'Price Schedules'!$A$6,IF(B3105&lt;'Price Schedules'!$B$8,'Price Schedules'!$A$7,'Price Schedules'!$A$8)))</f>
        <v>Chemo IV1</v>
      </c>
      <c r="G3105" t="str">
        <f>(IF(B3105&lt;'Price Schedules'!$B$11,'Price Schedules'!$A$10,IF(B3105&lt;'Price Schedules'!$B$12,'Price Schedules'!$A$11,'Price Schedules'!$A$12)))</f>
        <v>Chemo Med1</v>
      </c>
      <c r="H3105" t="str">
        <f>IF(B3105&lt;'Price Schedules'!$B$15,'Price Schedules'!$A$14,'Price Schedules'!$A$15)</f>
        <v>PASS1</v>
      </c>
      <c r="I3105" t="str">
        <f>IF(B3105&lt;'Price Schedules'!$B$18,'Price Schedules'!$A$17,'Price Schedules'!$A$18)</f>
        <v>IV1</v>
      </c>
      <c r="J3105" t="s">
        <v>38</v>
      </c>
      <c r="K3105" t="s">
        <v>39</v>
      </c>
      <c r="L3105" t="s">
        <v>40</v>
      </c>
      <c r="M3105" t="s">
        <v>41</v>
      </c>
      <c r="N3105" t="s">
        <v>42</v>
      </c>
      <c r="O3105" t="s">
        <v>43</v>
      </c>
      <c r="P3105" t="s">
        <v>44</v>
      </c>
      <c r="Q3105" t="s">
        <v>45</v>
      </c>
      <c r="R3105" t="str">
        <f t="shared" si="97"/>
        <v>Error</v>
      </c>
      <c r="S3105" t="e">
        <f>VLOOKUP($R3105,'Price Schedules'!$A$1:$H$34,4,FALSE)</f>
        <v>#N/A</v>
      </c>
      <c r="T3105" t="e">
        <f>VLOOKUP(R3105,'Price Schedules'!$A$1:$H$34,5,FALSE)</f>
        <v>#N/A</v>
      </c>
      <c r="U3105" t="e">
        <f>VLOOKUP(R3105,'Price Schedules'!$A$1:$H$34,6,FALSE)</f>
        <v>#N/A</v>
      </c>
      <c r="V3105" t="e">
        <f>VLOOKUP(R3105,'Price Schedules'!$A$1:$H$34,7,FALSE)</f>
        <v>#N/A</v>
      </c>
      <c r="W3105" t="e">
        <f>VLOOKUP(R3105,'Price Schedules'!$A$1:$H$34,8,FALSE)</f>
        <v>#N/A</v>
      </c>
    </row>
    <row r="3106" spans="1:23" x14ac:dyDescent="0.25">
      <c r="A3106">
        <f>Chargemaster!A3107</f>
        <v>0</v>
      </c>
      <c r="B3106">
        <f>Chargemaster!C3107</f>
        <v>0</v>
      </c>
      <c r="C3106">
        <f>Chargemaster!D3107</f>
        <v>0</v>
      </c>
      <c r="D3106" t="e">
        <f t="shared" si="96"/>
        <v>#N/A</v>
      </c>
      <c r="E3106" t="str">
        <f>(IF(B3106&lt;'Price Schedules'!$B$3,'Price Schedules'!$A$2,IF(B3106&lt;'Price Schedules'!$B$4,'Price Schedules'!$A$3,'Price Schedules'!$A$4)))</f>
        <v>Inj Med1</v>
      </c>
      <c r="F3106" t="str">
        <f>(IF(B3106&lt;'Price Schedules'!$B$7,'Price Schedules'!$A$6,IF(B3106&lt;'Price Schedules'!$B$8,'Price Schedules'!$A$7,'Price Schedules'!$A$8)))</f>
        <v>Chemo IV1</v>
      </c>
      <c r="G3106" t="str">
        <f>(IF(B3106&lt;'Price Schedules'!$B$11,'Price Schedules'!$A$10,IF(B3106&lt;'Price Schedules'!$B$12,'Price Schedules'!$A$11,'Price Schedules'!$A$12)))</f>
        <v>Chemo Med1</v>
      </c>
      <c r="H3106" t="str">
        <f>IF(B3106&lt;'Price Schedules'!$B$15,'Price Schedules'!$A$14,'Price Schedules'!$A$15)</f>
        <v>PASS1</v>
      </c>
      <c r="I3106" t="str">
        <f>IF(B3106&lt;'Price Schedules'!$B$18,'Price Schedules'!$A$17,'Price Schedules'!$A$18)</f>
        <v>IV1</v>
      </c>
      <c r="J3106" t="s">
        <v>38</v>
      </c>
      <c r="K3106" t="s">
        <v>39</v>
      </c>
      <c r="L3106" t="s">
        <v>40</v>
      </c>
      <c r="M3106" t="s">
        <v>41</v>
      </c>
      <c r="N3106" t="s">
        <v>42</v>
      </c>
      <c r="O3106" t="s">
        <v>43</v>
      </c>
      <c r="P3106" t="s">
        <v>44</v>
      </c>
      <c r="Q3106" t="s">
        <v>45</v>
      </c>
      <c r="R3106" t="str">
        <f t="shared" si="97"/>
        <v>Error</v>
      </c>
      <c r="S3106" t="e">
        <f>VLOOKUP($R3106,'Price Schedules'!$A$1:$H$34,4,FALSE)</f>
        <v>#N/A</v>
      </c>
      <c r="T3106" t="e">
        <f>VLOOKUP(R3106,'Price Schedules'!$A$1:$H$34,5,FALSE)</f>
        <v>#N/A</v>
      </c>
      <c r="U3106" t="e">
        <f>VLOOKUP(R3106,'Price Schedules'!$A$1:$H$34,6,FALSE)</f>
        <v>#N/A</v>
      </c>
      <c r="V3106" t="e">
        <f>VLOOKUP(R3106,'Price Schedules'!$A$1:$H$34,7,FALSE)</f>
        <v>#N/A</v>
      </c>
      <c r="W3106" t="e">
        <f>VLOOKUP(R3106,'Price Schedules'!$A$1:$H$34,8,FALSE)</f>
        <v>#N/A</v>
      </c>
    </row>
    <row r="3107" spans="1:23" x14ac:dyDescent="0.25">
      <c r="A3107">
        <f>Chargemaster!A3108</f>
        <v>0</v>
      </c>
      <c r="B3107">
        <f>Chargemaster!C3108</f>
        <v>0</v>
      </c>
      <c r="C3107">
        <f>Chargemaster!D3108</f>
        <v>0</v>
      </c>
      <c r="D3107" t="e">
        <f t="shared" si="96"/>
        <v>#N/A</v>
      </c>
      <c r="E3107" t="str">
        <f>(IF(B3107&lt;'Price Schedules'!$B$3,'Price Schedules'!$A$2,IF(B3107&lt;'Price Schedules'!$B$4,'Price Schedules'!$A$3,'Price Schedules'!$A$4)))</f>
        <v>Inj Med1</v>
      </c>
      <c r="F3107" t="str">
        <f>(IF(B3107&lt;'Price Schedules'!$B$7,'Price Schedules'!$A$6,IF(B3107&lt;'Price Schedules'!$B$8,'Price Schedules'!$A$7,'Price Schedules'!$A$8)))</f>
        <v>Chemo IV1</v>
      </c>
      <c r="G3107" t="str">
        <f>(IF(B3107&lt;'Price Schedules'!$B$11,'Price Schedules'!$A$10,IF(B3107&lt;'Price Schedules'!$B$12,'Price Schedules'!$A$11,'Price Schedules'!$A$12)))</f>
        <v>Chemo Med1</v>
      </c>
      <c r="H3107" t="str">
        <f>IF(B3107&lt;'Price Schedules'!$B$15,'Price Schedules'!$A$14,'Price Schedules'!$A$15)</f>
        <v>PASS1</v>
      </c>
      <c r="I3107" t="str">
        <f>IF(B3107&lt;'Price Schedules'!$B$18,'Price Schedules'!$A$17,'Price Schedules'!$A$18)</f>
        <v>IV1</v>
      </c>
      <c r="J3107" t="s">
        <v>38</v>
      </c>
      <c r="K3107" t="s">
        <v>39</v>
      </c>
      <c r="L3107" t="s">
        <v>40</v>
      </c>
      <c r="M3107" t="s">
        <v>41</v>
      </c>
      <c r="N3107" t="s">
        <v>42</v>
      </c>
      <c r="O3107" t="s">
        <v>43</v>
      </c>
      <c r="P3107" t="s">
        <v>44</v>
      </c>
      <c r="Q3107" t="s">
        <v>45</v>
      </c>
      <c r="R3107" t="str">
        <f t="shared" si="97"/>
        <v>Error</v>
      </c>
      <c r="S3107" t="e">
        <f>VLOOKUP($R3107,'Price Schedules'!$A$1:$H$34,4,FALSE)</f>
        <v>#N/A</v>
      </c>
      <c r="T3107" t="e">
        <f>VLOOKUP(R3107,'Price Schedules'!$A$1:$H$34,5,FALSE)</f>
        <v>#N/A</v>
      </c>
      <c r="U3107" t="e">
        <f>VLOOKUP(R3107,'Price Schedules'!$A$1:$H$34,6,FALSE)</f>
        <v>#N/A</v>
      </c>
      <c r="V3107" t="e">
        <f>VLOOKUP(R3107,'Price Schedules'!$A$1:$H$34,7,FALSE)</f>
        <v>#N/A</v>
      </c>
      <c r="W3107" t="e">
        <f>VLOOKUP(R3107,'Price Schedules'!$A$1:$H$34,8,FALSE)</f>
        <v>#N/A</v>
      </c>
    </row>
    <row r="3108" spans="1:23" x14ac:dyDescent="0.25">
      <c r="A3108">
        <f>Chargemaster!A3109</f>
        <v>0</v>
      </c>
      <c r="B3108">
        <f>Chargemaster!C3109</f>
        <v>0</v>
      </c>
      <c r="C3108">
        <f>Chargemaster!D3109</f>
        <v>0</v>
      </c>
      <c r="D3108" t="e">
        <f t="shared" si="96"/>
        <v>#N/A</v>
      </c>
      <c r="E3108" t="str">
        <f>(IF(B3108&lt;'Price Schedules'!$B$3,'Price Schedules'!$A$2,IF(B3108&lt;'Price Schedules'!$B$4,'Price Schedules'!$A$3,'Price Schedules'!$A$4)))</f>
        <v>Inj Med1</v>
      </c>
      <c r="F3108" t="str">
        <f>(IF(B3108&lt;'Price Schedules'!$B$7,'Price Schedules'!$A$6,IF(B3108&lt;'Price Schedules'!$B$8,'Price Schedules'!$A$7,'Price Schedules'!$A$8)))</f>
        <v>Chemo IV1</v>
      </c>
      <c r="G3108" t="str">
        <f>(IF(B3108&lt;'Price Schedules'!$B$11,'Price Schedules'!$A$10,IF(B3108&lt;'Price Schedules'!$B$12,'Price Schedules'!$A$11,'Price Schedules'!$A$12)))</f>
        <v>Chemo Med1</v>
      </c>
      <c r="H3108" t="str">
        <f>IF(B3108&lt;'Price Schedules'!$B$15,'Price Schedules'!$A$14,'Price Schedules'!$A$15)</f>
        <v>PASS1</v>
      </c>
      <c r="I3108" t="str">
        <f>IF(B3108&lt;'Price Schedules'!$B$18,'Price Schedules'!$A$17,'Price Schedules'!$A$18)</f>
        <v>IV1</v>
      </c>
      <c r="J3108" t="s">
        <v>38</v>
      </c>
      <c r="K3108" t="s">
        <v>39</v>
      </c>
      <c r="L3108" t="s">
        <v>40</v>
      </c>
      <c r="M3108" t="s">
        <v>41</v>
      </c>
      <c r="N3108" t="s">
        <v>42</v>
      </c>
      <c r="O3108" t="s">
        <v>43</v>
      </c>
      <c r="P3108" t="s">
        <v>44</v>
      </c>
      <c r="Q3108" t="s">
        <v>45</v>
      </c>
      <c r="R3108" t="str">
        <f t="shared" si="97"/>
        <v>Error</v>
      </c>
      <c r="S3108" t="e">
        <f>VLOOKUP($R3108,'Price Schedules'!$A$1:$H$34,4,FALSE)</f>
        <v>#N/A</v>
      </c>
      <c r="T3108" t="e">
        <f>VLOOKUP(R3108,'Price Schedules'!$A$1:$H$34,5,FALSE)</f>
        <v>#N/A</v>
      </c>
      <c r="U3108" t="e">
        <f>VLOOKUP(R3108,'Price Schedules'!$A$1:$H$34,6,FALSE)</f>
        <v>#N/A</v>
      </c>
      <c r="V3108" t="e">
        <f>VLOOKUP(R3108,'Price Schedules'!$A$1:$H$34,7,FALSE)</f>
        <v>#N/A</v>
      </c>
      <c r="W3108" t="e">
        <f>VLOOKUP(R3108,'Price Schedules'!$A$1:$H$34,8,FALSE)</f>
        <v>#N/A</v>
      </c>
    </row>
    <row r="3109" spans="1:23" x14ac:dyDescent="0.25">
      <c r="A3109">
        <f>Chargemaster!A3110</f>
        <v>0</v>
      </c>
      <c r="B3109">
        <f>Chargemaster!C3110</f>
        <v>0</v>
      </c>
      <c r="C3109">
        <f>Chargemaster!D3110</f>
        <v>0</v>
      </c>
      <c r="D3109" t="e">
        <f t="shared" si="96"/>
        <v>#N/A</v>
      </c>
      <c r="E3109" t="str">
        <f>(IF(B3109&lt;'Price Schedules'!$B$3,'Price Schedules'!$A$2,IF(B3109&lt;'Price Schedules'!$B$4,'Price Schedules'!$A$3,'Price Schedules'!$A$4)))</f>
        <v>Inj Med1</v>
      </c>
      <c r="F3109" t="str">
        <f>(IF(B3109&lt;'Price Schedules'!$B$7,'Price Schedules'!$A$6,IF(B3109&lt;'Price Schedules'!$B$8,'Price Schedules'!$A$7,'Price Schedules'!$A$8)))</f>
        <v>Chemo IV1</v>
      </c>
      <c r="G3109" t="str">
        <f>(IF(B3109&lt;'Price Schedules'!$B$11,'Price Schedules'!$A$10,IF(B3109&lt;'Price Schedules'!$B$12,'Price Schedules'!$A$11,'Price Schedules'!$A$12)))</f>
        <v>Chemo Med1</v>
      </c>
      <c r="H3109" t="str">
        <f>IF(B3109&lt;'Price Schedules'!$B$15,'Price Schedules'!$A$14,'Price Schedules'!$A$15)</f>
        <v>PASS1</v>
      </c>
      <c r="I3109" t="str">
        <f>IF(B3109&lt;'Price Schedules'!$B$18,'Price Schedules'!$A$17,'Price Schedules'!$A$18)</f>
        <v>IV1</v>
      </c>
      <c r="J3109" t="s">
        <v>38</v>
      </c>
      <c r="K3109" t="s">
        <v>39</v>
      </c>
      <c r="L3109" t="s">
        <v>40</v>
      </c>
      <c r="M3109" t="s">
        <v>41</v>
      </c>
      <c r="N3109" t="s">
        <v>42</v>
      </c>
      <c r="O3109" t="s">
        <v>43</v>
      </c>
      <c r="P3109" t="s">
        <v>44</v>
      </c>
      <c r="Q3109" t="s">
        <v>45</v>
      </c>
      <c r="R3109" t="str">
        <f t="shared" si="97"/>
        <v>Error</v>
      </c>
      <c r="S3109" t="e">
        <f>VLOOKUP($R3109,'Price Schedules'!$A$1:$H$34,4,FALSE)</f>
        <v>#N/A</v>
      </c>
      <c r="T3109" t="e">
        <f>VLOOKUP(R3109,'Price Schedules'!$A$1:$H$34,5,FALSE)</f>
        <v>#N/A</v>
      </c>
      <c r="U3109" t="e">
        <f>VLOOKUP(R3109,'Price Schedules'!$A$1:$H$34,6,FALSE)</f>
        <v>#N/A</v>
      </c>
      <c r="V3109" t="e">
        <f>VLOOKUP(R3109,'Price Schedules'!$A$1:$H$34,7,FALSE)</f>
        <v>#N/A</v>
      </c>
      <c r="W3109" t="e">
        <f>VLOOKUP(R3109,'Price Schedules'!$A$1:$H$34,8,FALSE)</f>
        <v>#N/A</v>
      </c>
    </row>
    <row r="3110" spans="1:23" x14ac:dyDescent="0.25">
      <c r="A3110">
        <f>Chargemaster!A3111</f>
        <v>0</v>
      </c>
      <c r="B3110">
        <f>Chargemaster!C3111</f>
        <v>0</v>
      </c>
      <c r="C3110">
        <f>Chargemaster!D3111</f>
        <v>0</v>
      </c>
      <c r="D3110" t="e">
        <f t="shared" si="96"/>
        <v>#N/A</v>
      </c>
      <c r="E3110" t="str">
        <f>(IF(B3110&lt;'Price Schedules'!$B$3,'Price Schedules'!$A$2,IF(B3110&lt;'Price Schedules'!$B$4,'Price Schedules'!$A$3,'Price Schedules'!$A$4)))</f>
        <v>Inj Med1</v>
      </c>
      <c r="F3110" t="str">
        <f>(IF(B3110&lt;'Price Schedules'!$B$7,'Price Schedules'!$A$6,IF(B3110&lt;'Price Schedules'!$B$8,'Price Schedules'!$A$7,'Price Schedules'!$A$8)))</f>
        <v>Chemo IV1</v>
      </c>
      <c r="G3110" t="str">
        <f>(IF(B3110&lt;'Price Schedules'!$B$11,'Price Schedules'!$A$10,IF(B3110&lt;'Price Schedules'!$B$12,'Price Schedules'!$A$11,'Price Schedules'!$A$12)))</f>
        <v>Chemo Med1</v>
      </c>
      <c r="H3110" t="str">
        <f>IF(B3110&lt;'Price Schedules'!$B$15,'Price Schedules'!$A$14,'Price Schedules'!$A$15)</f>
        <v>PASS1</v>
      </c>
      <c r="I3110" t="str">
        <f>IF(B3110&lt;'Price Schedules'!$B$18,'Price Schedules'!$A$17,'Price Schedules'!$A$18)</f>
        <v>IV1</v>
      </c>
      <c r="J3110" t="s">
        <v>38</v>
      </c>
      <c r="K3110" t="s">
        <v>39</v>
      </c>
      <c r="L3110" t="s">
        <v>40</v>
      </c>
      <c r="M3110" t="s">
        <v>41</v>
      </c>
      <c r="N3110" t="s">
        <v>42</v>
      </c>
      <c r="O3110" t="s">
        <v>43</v>
      </c>
      <c r="P3110" t="s">
        <v>44</v>
      </c>
      <c r="Q3110" t="s">
        <v>45</v>
      </c>
      <c r="R3110" t="str">
        <f t="shared" si="97"/>
        <v>Error</v>
      </c>
      <c r="S3110" t="e">
        <f>VLOOKUP($R3110,'Price Schedules'!$A$1:$H$34,4,FALSE)</f>
        <v>#N/A</v>
      </c>
      <c r="T3110" t="e">
        <f>VLOOKUP(R3110,'Price Schedules'!$A$1:$H$34,5,FALSE)</f>
        <v>#N/A</v>
      </c>
      <c r="U3110" t="e">
        <f>VLOOKUP(R3110,'Price Schedules'!$A$1:$H$34,6,FALSE)</f>
        <v>#N/A</v>
      </c>
      <c r="V3110" t="e">
        <f>VLOOKUP(R3110,'Price Schedules'!$A$1:$H$34,7,FALSE)</f>
        <v>#N/A</v>
      </c>
      <c r="W3110" t="e">
        <f>VLOOKUP(R3110,'Price Schedules'!$A$1:$H$34,8,FALSE)</f>
        <v>#N/A</v>
      </c>
    </row>
    <row r="3111" spans="1:23" x14ac:dyDescent="0.25">
      <c r="A3111">
        <f>Chargemaster!A3112</f>
        <v>0</v>
      </c>
      <c r="B3111">
        <f>Chargemaster!C3112</f>
        <v>0</v>
      </c>
      <c r="C3111">
        <f>Chargemaster!D3112</f>
        <v>0</v>
      </c>
      <c r="D3111" t="e">
        <f t="shared" si="96"/>
        <v>#N/A</v>
      </c>
      <c r="E3111" t="str">
        <f>(IF(B3111&lt;'Price Schedules'!$B$3,'Price Schedules'!$A$2,IF(B3111&lt;'Price Schedules'!$B$4,'Price Schedules'!$A$3,'Price Schedules'!$A$4)))</f>
        <v>Inj Med1</v>
      </c>
      <c r="F3111" t="str">
        <f>(IF(B3111&lt;'Price Schedules'!$B$7,'Price Schedules'!$A$6,IF(B3111&lt;'Price Schedules'!$B$8,'Price Schedules'!$A$7,'Price Schedules'!$A$8)))</f>
        <v>Chemo IV1</v>
      </c>
      <c r="G3111" t="str">
        <f>(IF(B3111&lt;'Price Schedules'!$B$11,'Price Schedules'!$A$10,IF(B3111&lt;'Price Schedules'!$B$12,'Price Schedules'!$A$11,'Price Schedules'!$A$12)))</f>
        <v>Chemo Med1</v>
      </c>
      <c r="H3111" t="str">
        <f>IF(B3111&lt;'Price Schedules'!$B$15,'Price Schedules'!$A$14,'Price Schedules'!$A$15)</f>
        <v>PASS1</v>
      </c>
      <c r="I3111" t="str">
        <f>IF(B3111&lt;'Price Schedules'!$B$18,'Price Schedules'!$A$17,'Price Schedules'!$A$18)</f>
        <v>IV1</v>
      </c>
      <c r="J3111" t="s">
        <v>38</v>
      </c>
      <c r="K3111" t="s">
        <v>39</v>
      </c>
      <c r="L3111" t="s">
        <v>40</v>
      </c>
      <c r="M3111" t="s">
        <v>41</v>
      </c>
      <c r="N3111" t="s">
        <v>42</v>
      </c>
      <c r="O3111" t="s">
        <v>43</v>
      </c>
      <c r="P3111" t="s">
        <v>44</v>
      </c>
      <c r="Q3111" t="s">
        <v>45</v>
      </c>
      <c r="R3111" t="str">
        <f t="shared" si="97"/>
        <v>Error</v>
      </c>
      <c r="S3111" t="e">
        <f>VLOOKUP($R3111,'Price Schedules'!$A$1:$H$34,4,FALSE)</f>
        <v>#N/A</v>
      </c>
      <c r="T3111" t="e">
        <f>VLOOKUP(R3111,'Price Schedules'!$A$1:$H$34,5,FALSE)</f>
        <v>#N/A</v>
      </c>
      <c r="U3111" t="e">
        <f>VLOOKUP(R3111,'Price Schedules'!$A$1:$H$34,6,FALSE)</f>
        <v>#N/A</v>
      </c>
      <c r="V3111" t="e">
        <f>VLOOKUP(R3111,'Price Schedules'!$A$1:$H$34,7,FALSE)</f>
        <v>#N/A</v>
      </c>
      <c r="W3111" t="e">
        <f>VLOOKUP(R3111,'Price Schedules'!$A$1:$H$34,8,FALSE)</f>
        <v>#N/A</v>
      </c>
    </row>
    <row r="3112" spans="1:23" x14ac:dyDescent="0.25">
      <c r="A3112">
        <f>Chargemaster!A3113</f>
        <v>0</v>
      </c>
      <c r="B3112">
        <f>Chargemaster!C3113</f>
        <v>0</v>
      </c>
      <c r="C3112">
        <f>Chargemaster!D3113</f>
        <v>0</v>
      </c>
      <c r="D3112" t="e">
        <f t="shared" si="96"/>
        <v>#N/A</v>
      </c>
      <c r="E3112" t="str">
        <f>(IF(B3112&lt;'Price Schedules'!$B$3,'Price Schedules'!$A$2,IF(B3112&lt;'Price Schedules'!$B$4,'Price Schedules'!$A$3,'Price Schedules'!$A$4)))</f>
        <v>Inj Med1</v>
      </c>
      <c r="F3112" t="str">
        <f>(IF(B3112&lt;'Price Schedules'!$B$7,'Price Schedules'!$A$6,IF(B3112&lt;'Price Schedules'!$B$8,'Price Schedules'!$A$7,'Price Schedules'!$A$8)))</f>
        <v>Chemo IV1</v>
      </c>
      <c r="G3112" t="str">
        <f>(IF(B3112&lt;'Price Schedules'!$B$11,'Price Schedules'!$A$10,IF(B3112&lt;'Price Schedules'!$B$12,'Price Schedules'!$A$11,'Price Schedules'!$A$12)))</f>
        <v>Chemo Med1</v>
      </c>
      <c r="H3112" t="str">
        <f>IF(B3112&lt;'Price Schedules'!$B$15,'Price Schedules'!$A$14,'Price Schedules'!$A$15)</f>
        <v>PASS1</v>
      </c>
      <c r="I3112" t="str">
        <f>IF(B3112&lt;'Price Schedules'!$B$18,'Price Schedules'!$A$17,'Price Schedules'!$A$18)</f>
        <v>IV1</v>
      </c>
      <c r="J3112" t="s">
        <v>38</v>
      </c>
      <c r="K3112" t="s">
        <v>39</v>
      </c>
      <c r="L3112" t="s">
        <v>40</v>
      </c>
      <c r="M3112" t="s">
        <v>41</v>
      </c>
      <c r="N3112" t="s">
        <v>42</v>
      </c>
      <c r="O3112" t="s">
        <v>43</v>
      </c>
      <c r="P3112" t="s">
        <v>44</v>
      </c>
      <c r="Q3112" t="s">
        <v>45</v>
      </c>
      <c r="R3112" t="str">
        <f t="shared" si="97"/>
        <v>Error</v>
      </c>
      <c r="S3112" t="e">
        <f>VLOOKUP($R3112,'Price Schedules'!$A$1:$H$34,4,FALSE)</f>
        <v>#N/A</v>
      </c>
      <c r="T3112" t="e">
        <f>VLOOKUP(R3112,'Price Schedules'!$A$1:$H$34,5,FALSE)</f>
        <v>#N/A</v>
      </c>
      <c r="U3112" t="e">
        <f>VLOOKUP(R3112,'Price Schedules'!$A$1:$H$34,6,FALSE)</f>
        <v>#N/A</v>
      </c>
      <c r="V3112" t="e">
        <f>VLOOKUP(R3112,'Price Schedules'!$A$1:$H$34,7,FALSE)</f>
        <v>#N/A</v>
      </c>
      <c r="W3112" t="e">
        <f>VLOOKUP(R3112,'Price Schedules'!$A$1:$H$34,8,FALSE)</f>
        <v>#N/A</v>
      </c>
    </row>
    <row r="3113" spans="1:23" x14ac:dyDescent="0.25">
      <c r="A3113">
        <f>Chargemaster!A3114</f>
        <v>0</v>
      </c>
      <c r="B3113">
        <f>Chargemaster!C3114</f>
        <v>0</v>
      </c>
      <c r="C3113">
        <f>Chargemaster!D3114</f>
        <v>0</v>
      </c>
      <c r="D3113" t="e">
        <f t="shared" si="96"/>
        <v>#N/A</v>
      </c>
      <c r="E3113" t="str">
        <f>(IF(B3113&lt;'Price Schedules'!$B$3,'Price Schedules'!$A$2,IF(B3113&lt;'Price Schedules'!$B$4,'Price Schedules'!$A$3,'Price Schedules'!$A$4)))</f>
        <v>Inj Med1</v>
      </c>
      <c r="F3113" t="str">
        <f>(IF(B3113&lt;'Price Schedules'!$B$7,'Price Schedules'!$A$6,IF(B3113&lt;'Price Schedules'!$B$8,'Price Schedules'!$A$7,'Price Schedules'!$A$8)))</f>
        <v>Chemo IV1</v>
      </c>
      <c r="G3113" t="str">
        <f>(IF(B3113&lt;'Price Schedules'!$B$11,'Price Schedules'!$A$10,IF(B3113&lt;'Price Schedules'!$B$12,'Price Schedules'!$A$11,'Price Schedules'!$A$12)))</f>
        <v>Chemo Med1</v>
      </c>
      <c r="H3113" t="str">
        <f>IF(B3113&lt;'Price Schedules'!$B$15,'Price Schedules'!$A$14,'Price Schedules'!$A$15)</f>
        <v>PASS1</v>
      </c>
      <c r="I3113" t="str">
        <f>IF(B3113&lt;'Price Schedules'!$B$18,'Price Schedules'!$A$17,'Price Schedules'!$A$18)</f>
        <v>IV1</v>
      </c>
      <c r="J3113" t="s">
        <v>38</v>
      </c>
      <c r="K3113" t="s">
        <v>39</v>
      </c>
      <c r="L3113" t="s">
        <v>40</v>
      </c>
      <c r="M3113" t="s">
        <v>41</v>
      </c>
      <c r="N3113" t="s">
        <v>42</v>
      </c>
      <c r="O3113" t="s">
        <v>43</v>
      </c>
      <c r="P3113" t="s">
        <v>44</v>
      </c>
      <c r="Q3113" t="s">
        <v>45</v>
      </c>
      <c r="R3113" t="str">
        <f t="shared" si="97"/>
        <v>Error</v>
      </c>
      <c r="S3113" t="e">
        <f>VLOOKUP($R3113,'Price Schedules'!$A$1:$H$34,4,FALSE)</f>
        <v>#N/A</v>
      </c>
      <c r="T3113" t="e">
        <f>VLOOKUP(R3113,'Price Schedules'!$A$1:$H$34,5,FALSE)</f>
        <v>#N/A</v>
      </c>
      <c r="U3113" t="e">
        <f>VLOOKUP(R3113,'Price Schedules'!$A$1:$H$34,6,FALSE)</f>
        <v>#N/A</v>
      </c>
      <c r="V3113" t="e">
        <f>VLOOKUP(R3113,'Price Schedules'!$A$1:$H$34,7,FALSE)</f>
        <v>#N/A</v>
      </c>
      <c r="W3113" t="e">
        <f>VLOOKUP(R3113,'Price Schedules'!$A$1:$H$34,8,FALSE)</f>
        <v>#N/A</v>
      </c>
    </row>
    <row r="3114" spans="1:23" x14ac:dyDescent="0.25">
      <c r="A3114">
        <f>Chargemaster!A3115</f>
        <v>0</v>
      </c>
      <c r="B3114">
        <f>Chargemaster!C3115</f>
        <v>0</v>
      </c>
      <c r="C3114">
        <f>Chargemaster!D3115</f>
        <v>0</v>
      </c>
      <c r="D3114" t="e">
        <f t="shared" si="96"/>
        <v>#N/A</v>
      </c>
      <c r="E3114" t="str">
        <f>(IF(B3114&lt;'Price Schedules'!$B$3,'Price Schedules'!$A$2,IF(B3114&lt;'Price Schedules'!$B$4,'Price Schedules'!$A$3,'Price Schedules'!$A$4)))</f>
        <v>Inj Med1</v>
      </c>
      <c r="F3114" t="str">
        <f>(IF(B3114&lt;'Price Schedules'!$B$7,'Price Schedules'!$A$6,IF(B3114&lt;'Price Schedules'!$B$8,'Price Schedules'!$A$7,'Price Schedules'!$A$8)))</f>
        <v>Chemo IV1</v>
      </c>
      <c r="G3114" t="str">
        <f>(IF(B3114&lt;'Price Schedules'!$B$11,'Price Schedules'!$A$10,IF(B3114&lt;'Price Schedules'!$B$12,'Price Schedules'!$A$11,'Price Schedules'!$A$12)))</f>
        <v>Chemo Med1</v>
      </c>
      <c r="H3114" t="str">
        <f>IF(B3114&lt;'Price Schedules'!$B$15,'Price Schedules'!$A$14,'Price Schedules'!$A$15)</f>
        <v>PASS1</v>
      </c>
      <c r="I3114" t="str">
        <f>IF(B3114&lt;'Price Schedules'!$B$18,'Price Schedules'!$A$17,'Price Schedules'!$A$18)</f>
        <v>IV1</v>
      </c>
      <c r="J3114" t="s">
        <v>38</v>
      </c>
      <c r="K3114" t="s">
        <v>39</v>
      </c>
      <c r="L3114" t="s">
        <v>40</v>
      </c>
      <c r="M3114" t="s">
        <v>41</v>
      </c>
      <c r="N3114" t="s">
        <v>42</v>
      </c>
      <c r="O3114" t="s">
        <v>43</v>
      </c>
      <c r="P3114" t="s">
        <v>44</v>
      </c>
      <c r="Q3114" t="s">
        <v>45</v>
      </c>
      <c r="R3114" t="str">
        <f t="shared" si="97"/>
        <v>Error</v>
      </c>
      <c r="S3114" t="e">
        <f>VLOOKUP($R3114,'Price Schedules'!$A$1:$H$34,4,FALSE)</f>
        <v>#N/A</v>
      </c>
      <c r="T3114" t="e">
        <f>VLOOKUP(R3114,'Price Schedules'!$A$1:$H$34,5,FALSE)</f>
        <v>#N/A</v>
      </c>
      <c r="U3114" t="e">
        <f>VLOOKUP(R3114,'Price Schedules'!$A$1:$H$34,6,FALSE)</f>
        <v>#N/A</v>
      </c>
      <c r="V3114" t="e">
        <f>VLOOKUP(R3114,'Price Schedules'!$A$1:$H$34,7,FALSE)</f>
        <v>#N/A</v>
      </c>
      <c r="W3114" t="e">
        <f>VLOOKUP(R3114,'Price Schedules'!$A$1:$H$34,8,FALSE)</f>
        <v>#N/A</v>
      </c>
    </row>
    <row r="3115" spans="1:23" x14ac:dyDescent="0.25">
      <c r="A3115">
        <f>Chargemaster!A3116</f>
        <v>0</v>
      </c>
      <c r="B3115">
        <f>Chargemaster!C3116</f>
        <v>0</v>
      </c>
      <c r="C3115">
        <f>Chargemaster!D3116</f>
        <v>0</v>
      </c>
      <c r="D3115" t="e">
        <f t="shared" si="96"/>
        <v>#N/A</v>
      </c>
      <c r="E3115" t="str">
        <f>(IF(B3115&lt;'Price Schedules'!$B$3,'Price Schedules'!$A$2,IF(B3115&lt;'Price Schedules'!$B$4,'Price Schedules'!$A$3,'Price Schedules'!$A$4)))</f>
        <v>Inj Med1</v>
      </c>
      <c r="F3115" t="str">
        <f>(IF(B3115&lt;'Price Schedules'!$B$7,'Price Schedules'!$A$6,IF(B3115&lt;'Price Schedules'!$B$8,'Price Schedules'!$A$7,'Price Schedules'!$A$8)))</f>
        <v>Chemo IV1</v>
      </c>
      <c r="G3115" t="str">
        <f>(IF(B3115&lt;'Price Schedules'!$B$11,'Price Schedules'!$A$10,IF(B3115&lt;'Price Schedules'!$B$12,'Price Schedules'!$A$11,'Price Schedules'!$A$12)))</f>
        <v>Chemo Med1</v>
      </c>
      <c r="H3115" t="str">
        <f>IF(B3115&lt;'Price Schedules'!$B$15,'Price Schedules'!$A$14,'Price Schedules'!$A$15)</f>
        <v>PASS1</v>
      </c>
      <c r="I3115" t="str">
        <f>IF(B3115&lt;'Price Schedules'!$B$18,'Price Schedules'!$A$17,'Price Schedules'!$A$18)</f>
        <v>IV1</v>
      </c>
      <c r="J3115" t="s">
        <v>38</v>
      </c>
      <c r="K3115" t="s">
        <v>39</v>
      </c>
      <c r="L3115" t="s">
        <v>40</v>
      </c>
      <c r="M3115" t="s">
        <v>41</v>
      </c>
      <c r="N3115" t="s">
        <v>42</v>
      </c>
      <c r="O3115" t="s">
        <v>43</v>
      </c>
      <c r="P3115" t="s">
        <v>44</v>
      </c>
      <c r="Q3115" t="s">
        <v>45</v>
      </c>
      <c r="R3115" t="str">
        <f t="shared" si="97"/>
        <v>Error</v>
      </c>
      <c r="S3115" t="e">
        <f>VLOOKUP($R3115,'Price Schedules'!$A$1:$H$34,4,FALSE)</f>
        <v>#N/A</v>
      </c>
      <c r="T3115" t="e">
        <f>VLOOKUP(R3115,'Price Schedules'!$A$1:$H$34,5,FALSE)</f>
        <v>#N/A</v>
      </c>
      <c r="U3115" t="e">
        <f>VLOOKUP(R3115,'Price Schedules'!$A$1:$H$34,6,FALSE)</f>
        <v>#N/A</v>
      </c>
      <c r="V3115" t="e">
        <f>VLOOKUP(R3115,'Price Schedules'!$A$1:$H$34,7,FALSE)</f>
        <v>#N/A</v>
      </c>
      <c r="W3115" t="e">
        <f>VLOOKUP(R3115,'Price Schedules'!$A$1:$H$34,8,FALSE)</f>
        <v>#N/A</v>
      </c>
    </row>
    <row r="3116" spans="1:23" x14ac:dyDescent="0.25">
      <c r="A3116">
        <f>Chargemaster!A3117</f>
        <v>0</v>
      </c>
      <c r="B3116">
        <f>Chargemaster!C3117</f>
        <v>0</v>
      </c>
      <c r="C3116">
        <f>Chargemaster!D3117</f>
        <v>0</v>
      </c>
      <c r="D3116" t="e">
        <f t="shared" si="96"/>
        <v>#N/A</v>
      </c>
      <c r="E3116" t="str">
        <f>(IF(B3116&lt;'Price Schedules'!$B$3,'Price Schedules'!$A$2,IF(B3116&lt;'Price Schedules'!$B$4,'Price Schedules'!$A$3,'Price Schedules'!$A$4)))</f>
        <v>Inj Med1</v>
      </c>
      <c r="F3116" t="str">
        <f>(IF(B3116&lt;'Price Schedules'!$B$7,'Price Schedules'!$A$6,IF(B3116&lt;'Price Schedules'!$B$8,'Price Schedules'!$A$7,'Price Schedules'!$A$8)))</f>
        <v>Chemo IV1</v>
      </c>
      <c r="G3116" t="str">
        <f>(IF(B3116&lt;'Price Schedules'!$B$11,'Price Schedules'!$A$10,IF(B3116&lt;'Price Schedules'!$B$12,'Price Schedules'!$A$11,'Price Schedules'!$A$12)))</f>
        <v>Chemo Med1</v>
      </c>
      <c r="H3116" t="str">
        <f>IF(B3116&lt;'Price Schedules'!$B$15,'Price Schedules'!$A$14,'Price Schedules'!$A$15)</f>
        <v>PASS1</v>
      </c>
      <c r="I3116" t="str">
        <f>IF(B3116&lt;'Price Schedules'!$B$18,'Price Schedules'!$A$17,'Price Schedules'!$A$18)</f>
        <v>IV1</v>
      </c>
      <c r="J3116" t="s">
        <v>38</v>
      </c>
      <c r="K3116" t="s">
        <v>39</v>
      </c>
      <c r="L3116" t="s">
        <v>40</v>
      </c>
      <c r="M3116" t="s">
        <v>41</v>
      </c>
      <c r="N3116" t="s">
        <v>42</v>
      </c>
      <c r="O3116" t="s">
        <v>43</v>
      </c>
      <c r="P3116" t="s">
        <v>44</v>
      </c>
      <c r="Q3116" t="s">
        <v>45</v>
      </c>
      <c r="R3116" t="str">
        <f t="shared" si="97"/>
        <v>Error</v>
      </c>
      <c r="S3116" t="e">
        <f>VLOOKUP($R3116,'Price Schedules'!$A$1:$H$34,4,FALSE)</f>
        <v>#N/A</v>
      </c>
      <c r="T3116" t="e">
        <f>VLOOKUP(R3116,'Price Schedules'!$A$1:$H$34,5,FALSE)</f>
        <v>#N/A</v>
      </c>
      <c r="U3116" t="e">
        <f>VLOOKUP(R3116,'Price Schedules'!$A$1:$H$34,6,FALSE)</f>
        <v>#N/A</v>
      </c>
      <c r="V3116" t="e">
        <f>VLOOKUP(R3116,'Price Schedules'!$A$1:$H$34,7,FALSE)</f>
        <v>#N/A</v>
      </c>
      <c r="W3116" t="e">
        <f>VLOOKUP(R3116,'Price Schedules'!$A$1:$H$34,8,FALSE)</f>
        <v>#N/A</v>
      </c>
    </row>
    <row r="3117" spans="1:23" x14ac:dyDescent="0.25">
      <c r="A3117">
        <f>Chargemaster!A3118</f>
        <v>0</v>
      </c>
      <c r="B3117">
        <f>Chargemaster!C3118</f>
        <v>0</v>
      </c>
      <c r="C3117">
        <f>Chargemaster!D3118</f>
        <v>0</v>
      </c>
      <c r="D3117" t="e">
        <f t="shared" si="96"/>
        <v>#N/A</v>
      </c>
      <c r="E3117" t="str">
        <f>(IF(B3117&lt;'Price Schedules'!$B$3,'Price Schedules'!$A$2,IF(B3117&lt;'Price Schedules'!$B$4,'Price Schedules'!$A$3,'Price Schedules'!$A$4)))</f>
        <v>Inj Med1</v>
      </c>
      <c r="F3117" t="str">
        <f>(IF(B3117&lt;'Price Schedules'!$B$7,'Price Schedules'!$A$6,IF(B3117&lt;'Price Schedules'!$B$8,'Price Schedules'!$A$7,'Price Schedules'!$A$8)))</f>
        <v>Chemo IV1</v>
      </c>
      <c r="G3117" t="str">
        <f>(IF(B3117&lt;'Price Schedules'!$B$11,'Price Schedules'!$A$10,IF(B3117&lt;'Price Schedules'!$B$12,'Price Schedules'!$A$11,'Price Schedules'!$A$12)))</f>
        <v>Chemo Med1</v>
      </c>
      <c r="H3117" t="str">
        <f>IF(B3117&lt;'Price Schedules'!$B$15,'Price Schedules'!$A$14,'Price Schedules'!$A$15)</f>
        <v>PASS1</v>
      </c>
      <c r="I3117" t="str">
        <f>IF(B3117&lt;'Price Schedules'!$B$18,'Price Schedules'!$A$17,'Price Schedules'!$A$18)</f>
        <v>IV1</v>
      </c>
      <c r="J3117" t="s">
        <v>38</v>
      </c>
      <c r="K3117" t="s">
        <v>39</v>
      </c>
      <c r="L3117" t="s">
        <v>40</v>
      </c>
      <c r="M3117" t="s">
        <v>41</v>
      </c>
      <c r="N3117" t="s">
        <v>42</v>
      </c>
      <c r="O3117" t="s">
        <v>43</v>
      </c>
      <c r="P3117" t="s">
        <v>44</v>
      </c>
      <c r="Q3117" t="s">
        <v>45</v>
      </c>
      <c r="R3117" t="str">
        <f t="shared" si="97"/>
        <v>Error</v>
      </c>
      <c r="S3117" t="e">
        <f>VLOOKUP($R3117,'Price Schedules'!$A$1:$H$34,4,FALSE)</f>
        <v>#N/A</v>
      </c>
      <c r="T3117" t="e">
        <f>VLOOKUP(R3117,'Price Schedules'!$A$1:$H$34,5,FALSE)</f>
        <v>#N/A</v>
      </c>
      <c r="U3117" t="e">
        <f>VLOOKUP(R3117,'Price Schedules'!$A$1:$H$34,6,FALSE)</f>
        <v>#N/A</v>
      </c>
      <c r="V3117" t="e">
        <f>VLOOKUP(R3117,'Price Schedules'!$A$1:$H$34,7,FALSE)</f>
        <v>#N/A</v>
      </c>
      <c r="W3117" t="e">
        <f>VLOOKUP(R3117,'Price Schedules'!$A$1:$H$34,8,FALSE)</f>
        <v>#N/A</v>
      </c>
    </row>
    <row r="3118" spans="1:23" x14ac:dyDescent="0.25">
      <c r="A3118">
        <f>Chargemaster!A3119</f>
        <v>0</v>
      </c>
      <c r="B3118">
        <f>Chargemaster!C3119</f>
        <v>0</v>
      </c>
      <c r="C3118">
        <f>Chargemaster!D3119</f>
        <v>0</v>
      </c>
      <c r="D3118" t="e">
        <f t="shared" si="96"/>
        <v>#N/A</v>
      </c>
      <c r="E3118" t="str">
        <f>(IF(B3118&lt;'Price Schedules'!$B$3,'Price Schedules'!$A$2,IF(B3118&lt;'Price Schedules'!$B$4,'Price Schedules'!$A$3,'Price Schedules'!$A$4)))</f>
        <v>Inj Med1</v>
      </c>
      <c r="F3118" t="str">
        <f>(IF(B3118&lt;'Price Schedules'!$B$7,'Price Schedules'!$A$6,IF(B3118&lt;'Price Schedules'!$B$8,'Price Schedules'!$A$7,'Price Schedules'!$A$8)))</f>
        <v>Chemo IV1</v>
      </c>
      <c r="G3118" t="str">
        <f>(IF(B3118&lt;'Price Schedules'!$B$11,'Price Schedules'!$A$10,IF(B3118&lt;'Price Schedules'!$B$12,'Price Schedules'!$A$11,'Price Schedules'!$A$12)))</f>
        <v>Chemo Med1</v>
      </c>
      <c r="H3118" t="str">
        <f>IF(B3118&lt;'Price Schedules'!$B$15,'Price Schedules'!$A$14,'Price Schedules'!$A$15)</f>
        <v>PASS1</v>
      </c>
      <c r="I3118" t="str">
        <f>IF(B3118&lt;'Price Schedules'!$B$18,'Price Schedules'!$A$17,'Price Schedules'!$A$18)</f>
        <v>IV1</v>
      </c>
      <c r="J3118" t="s">
        <v>38</v>
      </c>
      <c r="K3118" t="s">
        <v>39</v>
      </c>
      <c r="L3118" t="s">
        <v>40</v>
      </c>
      <c r="M3118" t="s">
        <v>41</v>
      </c>
      <c r="N3118" t="s">
        <v>42</v>
      </c>
      <c r="O3118" t="s">
        <v>43</v>
      </c>
      <c r="P3118" t="s">
        <v>44</v>
      </c>
      <c r="Q3118" t="s">
        <v>45</v>
      </c>
      <c r="R3118" t="str">
        <f t="shared" si="97"/>
        <v>Error</v>
      </c>
      <c r="S3118" t="e">
        <f>VLOOKUP($R3118,'Price Schedules'!$A$1:$H$34,4,FALSE)</f>
        <v>#N/A</v>
      </c>
      <c r="T3118" t="e">
        <f>VLOOKUP(R3118,'Price Schedules'!$A$1:$H$34,5,FALSE)</f>
        <v>#N/A</v>
      </c>
      <c r="U3118" t="e">
        <f>VLOOKUP(R3118,'Price Schedules'!$A$1:$H$34,6,FALSE)</f>
        <v>#N/A</v>
      </c>
      <c r="V3118" t="e">
        <f>VLOOKUP(R3118,'Price Schedules'!$A$1:$H$34,7,FALSE)</f>
        <v>#N/A</v>
      </c>
      <c r="W3118" t="e">
        <f>VLOOKUP(R3118,'Price Schedules'!$A$1:$H$34,8,FALSE)</f>
        <v>#N/A</v>
      </c>
    </row>
    <row r="3119" spans="1:23" x14ac:dyDescent="0.25">
      <c r="A3119">
        <f>Chargemaster!A3120</f>
        <v>0</v>
      </c>
      <c r="B3119">
        <f>Chargemaster!C3120</f>
        <v>0</v>
      </c>
      <c r="C3119">
        <f>Chargemaster!D3120</f>
        <v>0</v>
      </c>
      <c r="D3119" t="e">
        <f t="shared" si="96"/>
        <v>#N/A</v>
      </c>
      <c r="E3119" t="str">
        <f>(IF(B3119&lt;'Price Schedules'!$B$3,'Price Schedules'!$A$2,IF(B3119&lt;'Price Schedules'!$B$4,'Price Schedules'!$A$3,'Price Schedules'!$A$4)))</f>
        <v>Inj Med1</v>
      </c>
      <c r="F3119" t="str">
        <f>(IF(B3119&lt;'Price Schedules'!$B$7,'Price Schedules'!$A$6,IF(B3119&lt;'Price Schedules'!$B$8,'Price Schedules'!$A$7,'Price Schedules'!$A$8)))</f>
        <v>Chemo IV1</v>
      </c>
      <c r="G3119" t="str">
        <f>(IF(B3119&lt;'Price Schedules'!$B$11,'Price Schedules'!$A$10,IF(B3119&lt;'Price Schedules'!$B$12,'Price Schedules'!$A$11,'Price Schedules'!$A$12)))</f>
        <v>Chemo Med1</v>
      </c>
      <c r="H3119" t="str">
        <f>IF(B3119&lt;'Price Schedules'!$B$15,'Price Schedules'!$A$14,'Price Schedules'!$A$15)</f>
        <v>PASS1</v>
      </c>
      <c r="I3119" t="str">
        <f>IF(B3119&lt;'Price Schedules'!$B$18,'Price Schedules'!$A$17,'Price Schedules'!$A$18)</f>
        <v>IV1</v>
      </c>
      <c r="J3119" t="s">
        <v>38</v>
      </c>
      <c r="K3119" t="s">
        <v>39</v>
      </c>
      <c r="L3119" t="s">
        <v>40</v>
      </c>
      <c r="M3119" t="s">
        <v>41</v>
      </c>
      <c r="N3119" t="s">
        <v>42</v>
      </c>
      <c r="O3119" t="s">
        <v>43</v>
      </c>
      <c r="P3119" t="s">
        <v>44</v>
      </c>
      <c r="Q3119" t="s">
        <v>45</v>
      </c>
      <c r="R3119" t="str">
        <f t="shared" si="97"/>
        <v>Error</v>
      </c>
      <c r="S3119" t="e">
        <f>VLOOKUP($R3119,'Price Schedules'!$A$1:$H$34,4,FALSE)</f>
        <v>#N/A</v>
      </c>
      <c r="T3119" t="e">
        <f>VLOOKUP(R3119,'Price Schedules'!$A$1:$H$34,5,FALSE)</f>
        <v>#N/A</v>
      </c>
      <c r="U3119" t="e">
        <f>VLOOKUP(R3119,'Price Schedules'!$A$1:$H$34,6,FALSE)</f>
        <v>#N/A</v>
      </c>
      <c r="V3119" t="e">
        <f>VLOOKUP(R3119,'Price Schedules'!$A$1:$H$34,7,FALSE)</f>
        <v>#N/A</v>
      </c>
      <c r="W3119" t="e">
        <f>VLOOKUP(R3119,'Price Schedules'!$A$1:$H$34,8,FALSE)</f>
        <v>#N/A</v>
      </c>
    </row>
    <row r="3120" spans="1:23" x14ac:dyDescent="0.25">
      <c r="A3120">
        <f>Chargemaster!A3121</f>
        <v>0</v>
      </c>
      <c r="B3120">
        <f>Chargemaster!C3121</f>
        <v>0</v>
      </c>
      <c r="C3120">
        <f>Chargemaster!D3121</f>
        <v>0</v>
      </c>
      <c r="D3120" t="e">
        <f t="shared" si="96"/>
        <v>#N/A</v>
      </c>
      <c r="E3120" t="str">
        <f>(IF(B3120&lt;'Price Schedules'!$B$3,'Price Schedules'!$A$2,IF(B3120&lt;'Price Schedules'!$B$4,'Price Schedules'!$A$3,'Price Schedules'!$A$4)))</f>
        <v>Inj Med1</v>
      </c>
      <c r="F3120" t="str">
        <f>(IF(B3120&lt;'Price Schedules'!$B$7,'Price Schedules'!$A$6,IF(B3120&lt;'Price Schedules'!$B$8,'Price Schedules'!$A$7,'Price Schedules'!$A$8)))</f>
        <v>Chemo IV1</v>
      </c>
      <c r="G3120" t="str">
        <f>(IF(B3120&lt;'Price Schedules'!$B$11,'Price Schedules'!$A$10,IF(B3120&lt;'Price Schedules'!$B$12,'Price Schedules'!$A$11,'Price Schedules'!$A$12)))</f>
        <v>Chemo Med1</v>
      </c>
      <c r="H3120" t="str">
        <f>IF(B3120&lt;'Price Schedules'!$B$15,'Price Schedules'!$A$14,'Price Schedules'!$A$15)</f>
        <v>PASS1</v>
      </c>
      <c r="I3120" t="str">
        <f>IF(B3120&lt;'Price Schedules'!$B$18,'Price Schedules'!$A$17,'Price Schedules'!$A$18)</f>
        <v>IV1</v>
      </c>
      <c r="J3120" t="s">
        <v>38</v>
      </c>
      <c r="K3120" t="s">
        <v>39</v>
      </c>
      <c r="L3120" t="s">
        <v>40</v>
      </c>
      <c r="M3120" t="s">
        <v>41</v>
      </c>
      <c r="N3120" t="s">
        <v>42</v>
      </c>
      <c r="O3120" t="s">
        <v>43</v>
      </c>
      <c r="P3120" t="s">
        <v>44</v>
      </c>
      <c r="Q3120" t="s">
        <v>45</v>
      </c>
      <c r="R3120" t="str">
        <f t="shared" si="97"/>
        <v>Error</v>
      </c>
      <c r="S3120" t="e">
        <f>VLOOKUP($R3120,'Price Schedules'!$A$1:$H$34,4,FALSE)</f>
        <v>#N/A</v>
      </c>
      <c r="T3120" t="e">
        <f>VLOOKUP(R3120,'Price Schedules'!$A$1:$H$34,5,FALSE)</f>
        <v>#N/A</v>
      </c>
      <c r="U3120" t="e">
        <f>VLOOKUP(R3120,'Price Schedules'!$A$1:$H$34,6,FALSE)</f>
        <v>#N/A</v>
      </c>
      <c r="V3120" t="e">
        <f>VLOOKUP(R3120,'Price Schedules'!$A$1:$H$34,7,FALSE)</f>
        <v>#N/A</v>
      </c>
      <c r="W3120" t="e">
        <f>VLOOKUP(R3120,'Price Schedules'!$A$1:$H$34,8,FALSE)</f>
        <v>#N/A</v>
      </c>
    </row>
    <row r="3121" spans="1:23" x14ac:dyDescent="0.25">
      <c r="A3121">
        <f>Chargemaster!A3122</f>
        <v>0</v>
      </c>
      <c r="B3121">
        <f>Chargemaster!C3122</f>
        <v>0</v>
      </c>
      <c r="C3121">
        <f>Chargemaster!D3122</f>
        <v>0</v>
      </c>
      <c r="D3121" t="e">
        <f t="shared" si="96"/>
        <v>#N/A</v>
      </c>
      <c r="E3121" t="str">
        <f>(IF(B3121&lt;'Price Schedules'!$B$3,'Price Schedules'!$A$2,IF(B3121&lt;'Price Schedules'!$B$4,'Price Schedules'!$A$3,'Price Schedules'!$A$4)))</f>
        <v>Inj Med1</v>
      </c>
      <c r="F3121" t="str">
        <f>(IF(B3121&lt;'Price Schedules'!$B$7,'Price Schedules'!$A$6,IF(B3121&lt;'Price Schedules'!$B$8,'Price Schedules'!$A$7,'Price Schedules'!$A$8)))</f>
        <v>Chemo IV1</v>
      </c>
      <c r="G3121" t="str">
        <f>(IF(B3121&lt;'Price Schedules'!$B$11,'Price Schedules'!$A$10,IF(B3121&lt;'Price Schedules'!$B$12,'Price Schedules'!$A$11,'Price Schedules'!$A$12)))</f>
        <v>Chemo Med1</v>
      </c>
      <c r="H3121" t="str">
        <f>IF(B3121&lt;'Price Schedules'!$B$15,'Price Schedules'!$A$14,'Price Schedules'!$A$15)</f>
        <v>PASS1</v>
      </c>
      <c r="I3121" t="str">
        <f>IF(B3121&lt;'Price Schedules'!$B$18,'Price Schedules'!$A$17,'Price Schedules'!$A$18)</f>
        <v>IV1</v>
      </c>
      <c r="J3121" t="s">
        <v>38</v>
      </c>
      <c r="K3121" t="s">
        <v>39</v>
      </c>
      <c r="L3121" t="s">
        <v>40</v>
      </c>
      <c r="M3121" t="s">
        <v>41</v>
      </c>
      <c r="N3121" t="s">
        <v>42</v>
      </c>
      <c r="O3121" t="s">
        <v>43</v>
      </c>
      <c r="P3121" t="s">
        <v>44</v>
      </c>
      <c r="Q3121" t="s">
        <v>45</v>
      </c>
      <c r="R3121" t="str">
        <f t="shared" si="97"/>
        <v>Error</v>
      </c>
      <c r="S3121" t="e">
        <f>VLOOKUP($R3121,'Price Schedules'!$A$1:$H$34,4,FALSE)</f>
        <v>#N/A</v>
      </c>
      <c r="T3121" t="e">
        <f>VLOOKUP(R3121,'Price Schedules'!$A$1:$H$34,5,FALSE)</f>
        <v>#N/A</v>
      </c>
      <c r="U3121" t="e">
        <f>VLOOKUP(R3121,'Price Schedules'!$A$1:$H$34,6,FALSE)</f>
        <v>#N/A</v>
      </c>
      <c r="V3121" t="e">
        <f>VLOOKUP(R3121,'Price Schedules'!$A$1:$H$34,7,FALSE)</f>
        <v>#N/A</v>
      </c>
      <c r="W3121" t="e">
        <f>VLOOKUP(R3121,'Price Schedules'!$A$1:$H$34,8,FALSE)</f>
        <v>#N/A</v>
      </c>
    </row>
    <row r="3122" spans="1:23" x14ac:dyDescent="0.25">
      <c r="A3122">
        <f>Chargemaster!A3123</f>
        <v>0</v>
      </c>
      <c r="B3122">
        <f>Chargemaster!C3123</f>
        <v>0</v>
      </c>
      <c r="C3122">
        <f>Chargemaster!D3123</f>
        <v>0</v>
      </c>
      <c r="D3122" t="e">
        <f t="shared" si="96"/>
        <v>#N/A</v>
      </c>
      <c r="E3122" t="str">
        <f>(IF(B3122&lt;'Price Schedules'!$B$3,'Price Schedules'!$A$2,IF(B3122&lt;'Price Schedules'!$B$4,'Price Schedules'!$A$3,'Price Schedules'!$A$4)))</f>
        <v>Inj Med1</v>
      </c>
      <c r="F3122" t="str">
        <f>(IF(B3122&lt;'Price Schedules'!$B$7,'Price Schedules'!$A$6,IF(B3122&lt;'Price Schedules'!$B$8,'Price Schedules'!$A$7,'Price Schedules'!$A$8)))</f>
        <v>Chemo IV1</v>
      </c>
      <c r="G3122" t="str">
        <f>(IF(B3122&lt;'Price Schedules'!$B$11,'Price Schedules'!$A$10,IF(B3122&lt;'Price Schedules'!$B$12,'Price Schedules'!$A$11,'Price Schedules'!$A$12)))</f>
        <v>Chemo Med1</v>
      </c>
      <c r="H3122" t="str">
        <f>IF(B3122&lt;'Price Schedules'!$B$15,'Price Schedules'!$A$14,'Price Schedules'!$A$15)</f>
        <v>PASS1</v>
      </c>
      <c r="I3122" t="str">
        <f>IF(B3122&lt;'Price Schedules'!$B$18,'Price Schedules'!$A$17,'Price Schedules'!$A$18)</f>
        <v>IV1</v>
      </c>
      <c r="J3122" t="s">
        <v>38</v>
      </c>
      <c r="K3122" t="s">
        <v>39</v>
      </c>
      <c r="L3122" t="s">
        <v>40</v>
      </c>
      <c r="M3122" t="s">
        <v>41</v>
      </c>
      <c r="N3122" t="s">
        <v>42</v>
      </c>
      <c r="O3122" t="s">
        <v>43</v>
      </c>
      <c r="P3122" t="s">
        <v>44</v>
      </c>
      <c r="Q3122" t="s">
        <v>45</v>
      </c>
      <c r="R3122" t="str">
        <f t="shared" si="97"/>
        <v>Error</v>
      </c>
      <c r="S3122" t="e">
        <f>VLOOKUP($R3122,'Price Schedules'!$A$1:$H$34,4,FALSE)</f>
        <v>#N/A</v>
      </c>
      <c r="T3122" t="e">
        <f>VLOOKUP(R3122,'Price Schedules'!$A$1:$H$34,5,FALSE)</f>
        <v>#N/A</v>
      </c>
      <c r="U3122" t="e">
        <f>VLOOKUP(R3122,'Price Schedules'!$A$1:$H$34,6,FALSE)</f>
        <v>#N/A</v>
      </c>
      <c r="V3122" t="e">
        <f>VLOOKUP(R3122,'Price Schedules'!$A$1:$H$34,7,FALSE)</f>
        <v>#N/A</v>
      </c>
      <c r="W3122" t="e">
        <f>VLOOKUP(R3122,'Price Schedules'!$A$1:$H$34,8,FALSE)</f>
        <v>#N/A</v>
      </c>
    </row>
    <row r="3123" spans="1:23" x14ac:dyDescent="0.25">
      <c r="A3123">
        <f>Chargemaster!A3124</f>
        <v>0</v>
      </c>
      <c r="B3123">
        <f>Chargemaster!C3124</f>
        <v>0</v>
      </c>
      <c r="C3123">
        <f>Chargemaster!D3124</f>
        <v>0</v>
      </c>
      <c r="D3123" t="e">
        <f t="shared" si="96"/>
        <v>#N/A</v>
      </c>
      <c r="E3123" t="str">
        <f>(IF(B3123&lt;'Price Schedules'!$B$3,'Price Schedules'!$A$2,IF(B3123&lt;'Price Schedules'!$B$4,'Price Schedules'!$A$3,'Price Schedules'!$A$4)))</f>
        <v>Inj Med1</v>
      </c>
      <c r="F3123" t="str">
        <f>(IF(B3123&lt;'Price Schedules'!$B$7,'Price Schedules'!$A$6,IF(B3123&lt;'Price Schedules'!$B$8,'Price Schedules'!$A$7,'Price Schedules'!$A$8)))</f>
        <v>Chemo IV1</v>
      </c>
      <c r="G3123" t="str">
        <f>(IF(B3123&lt;'Price Schedules'!$B$11,'Price Schedules'!$A$10,IF(B3123&lt;'Price Schedules'!$B$12,'Price Schedules'!$A$11,'Price Schedules'!$A$12)))</f>
        <v>Chemo Med1</v>
      </c>
      <c r="H3123" t="str">
        <f>IF(B3123&lt;'Price Schedules'!$B$15,'Price Schedules'!$A$14,'Price Schedules'!$A$15)</f>
        <v>PASS1</v>
      </c>
      <c r="I3123" t="str">
        <f>IF(B3123&lt;'Price Schedules'!$B$18,'Price Schedules'!$A$17,'Price Schedules'!$A$18)</f>
        <v>IV1</v>
      </c>
      <c r="J3123" t="s">
        <v>38</v>
      </c>
      <c r="K3123" t="s">
        <v>39</v>
      </c>
      <c r="L3123" t="s">
        <v>40</v>
      </c>
      <c r="M3123" t="s">
        <v>41</v>
      </c>
      <c r="N3123" t="s">
        <v>42</v>
      </c>
      <c r="O3123" t="s">
        <v>43</v>
      </c>
      <c r="P3123" t="s">
        <v>44</v>
      </c>
      <c r="Q3123" t="s">
        <v>45</v>
      </c>
      <c r="R3123" t="str">
        <f t="shared" si="97"/>
        <v>Error</v>
      </c>
      <c r="S3123" t="e">
        <f>VLOOKUP($R3123,'Price Schedules'!$A$1:$H$34,4,FALSE)</f>
        <v>#N/A</v>
      </c>
      <c r="T3123" t="e">
        <f>VLOOKUP(R3123,'Price Schedules'!$A$1:$H$34,5,FALSE)</f>
        <v>#N/A</v>
      </c>
      <c r="U3123" t="e">
        <f>VLOOKUP(R3123,'Price Schedules'!$A$1:$H$34,6,FALSE)</f>
        <v>#N/A</v>
      </c>
      <c r="V3123" t="e">
        <f>VLOOKUP(R3123,'Price Schedules'!$A$1:$H$34,7,FALSE)</f>
        <v>#N/A</v>
      </c>
      <c r="W3123" t="e">
        <f>VLOOKUP(R3123,'Price Schedules'!$A$1:$H$34,8,FALSE)</f>
        <v>#N/A</v>
      </c>
    </row>
    <row r="3124" spans="1:23" x14ac:dyDescent="0.25">
      <c r="A3124">
        <f>Chargemaster!A3125</f>
        <v>0</v>
      </c>
      <c r="B3124">
        <f>Chargemaster!C3125</f>
        <v>0</v>
      </c>
      <c r="C3124">
        <f>Chargemaster!D3125</f>
        <v>0</v>
      </c>
      <c r="D3124" t="e">
        <f t="shared" si="96"/>
        <v>#N/A</v>
      </c>
      <c r="E3124" t="str">
        <f>(IF(B3124&lt;'Price Schedules'!$B$3,'Price Schedules'!$A$2,IF(B3124&lt;'Price Schedules'!$B$4,'Price Schedules'!$A$3,'Price Schedules'!$A$4)))</f>
        <v>Inj Med1</v>
      </c>
      <c r="F3124" t="str">
        <f>(IF(B3124&lt;'Price Schedules'!$B$7,'Price Schedules'!$A$6,IF(B3124&lt;'Price Schedules'!$B$8,'Price Schedules'!$A$7,'Price Schedules'!$A$8)))</f>
        <v>Chemo IV1</v>
      </c>
      <c r="G3124" t="str">
        <f>(IF(B3124&lt;'Price Schedules'!$B$11,'Price Schedules'!$A$10,IF(B3124&lt;'Price Schedules'!$B$12,'Price Schedules'!$A$11,'Price Schedules'!$A$12)))</f>
        <v>Chemo Med1</v>
      </c>
      <c r="H3124" t="str">
        <f>IF(B3124&lt;'Price Schedules'!$B$15,'Price Schedules'!$A$14,'Price Schedules'!$A$15)</f>
        <v>PASS1</v>
      </c>
      <c r="I3124" t="str">
        <f>IF(B3124&lt;'Price Schedules'!$B$18,'Price Schedules'!$A$17,'Price Schedules'!$A$18)</f>
        <v>IV1</v>
      </c>
      <c r="J3124" t="s">
        <v>38</v>
      </c>
      <c r="K3124" t="s">
        <v>39</v>
      </c>
      <c r="L3124" t="s">
        <v>40</v>
      </c>
      <c r="M3124" t="s">
        <v>41</v>
      </c>
      <c r="N3124" t="s">
        <v>42</v>
      </c>
      <c r="O3124" t="s">
        <v>43</v>
      </c>
      <c r="P3124" t="s">
        <v>44</v>
      </c>
      <c r="Q3124" t="s">
        <v>45</v>
      </c>
      <c r="R3124" t="str">
        <f t="shared" si="97"/>
        <v>Error</v>
      </c>
      <c r="S3124" t="e">
        <f>VLOOKUP($R3124,'Price Schedules'!$A$1:$H$34,4,FALSE)</f>
        <v>#N/A</v>
      </c>
      <c r="T3124" t="e">
        <f>VLOOKUP(R3124,'Price Schedules'!$A$1:$H$34,5,FALSE)</f>
        <v>#N/A</v>
      </c>
      <c r="U3124" t="e">
        <f>VLOOKUP(R3124,'Price Schedules'!$A$1:$H$34,6,FALSE)</f>
        <v>#N/A</v>
      </c>
      <c r="V3124" t="e">
        <f>VLOOKUP(R3124,'Price Schedules'!$A$1:$H$34,7,FALSE)</f>
        <v>#N/A</v>
      </c>
      <c r="W3124" t="e">
        <f>VLOOKUP(R3124,'Price Schedules'!$A$1:$H$34,8,FALSE)</f>
        <v>#N/A</v>
      </c>
    </row>
    <row r="3125" spans="1:23" x14ac:dyDescent="0.25">
      <c r="A3125">
        <f>Chargemaster!A3126</f>
        <v>0</v>
      </c>
      <c r="B3125">
        <f>Chargemaster!C3126</f>
        <v>0</v>
      </c>
      <c r="C3125">
        <f>Chargemaster!D3126</f>
        <v>0</v>
      </c>
      <c r="D3125" t="e">
        <f t="shared" si="96"/>
        <v>#N/A</v>
      </c>
      <c r="E3125" t="str">
        <f>(IF(B3125&lt;'Price Schedules'!$B$3,'Price Schedules'!$A$2,IF(B3125&lt;'Price Schedules'!$B$4,'Price Schedules'!$A$3,'Price Schedules'!$A$4)))</f>
        <v>Inj Med1</v>
      </c>
      <c r="F3125" t="str">
        <f>(IF(B3125&lt;'Price Schedules'!$B$7,'Price Schedules'!$A$6,IF(B3125&lt;'Price Schedules'!$B$8,'Price Schedules'!$A$7,'Price Schedules'!$A$8)))</f>
        <v>Chemo IV1</v>
      </c>
      <c r="G3125" t="str">
        <f>(IF(B3125&lt;'Price Schedules'!$B$11,'Price Schedules'!$A$10,IF(B3125&lt;'Price Schedules'!$B$12,'Price Schedules'!$A$11,'Price Schedules'!$A$12)))</f>
        <v>Chemo Med1</v>
      </c>
      <c r="H3125" t="str">
        <f>IF(B3125&lt;'Price Schedules'!$B$15,'Price Schedules'!$A$14,'Price Schedules'!$A$15)</f>
        <v>PASS1</v>
      </c>
      <c r="I3125" t="str">
        <f>IF(B3125&lt;'Price Schedules'!$B$18,'Price Schedules'!$A$17,'Price Schedules'!$A$18)</f>
        <v>IV1</v>
      </c>
      <c r="J3125" t="s">
        <v>38</v>
      </c>
      <c r="K3125" t="s">
        <v>39</v>
      </c>
      <c r="L3125" t="s">
        <v>40</v>
      </c>
      <c r="M3125" t="s">
        <v>41</v>
      </c>
      <c r="N3125" t="s">
        <v>42</v>
      </c>
      <c r="O3125" t="s">
        <v>43</v>
      </c>
      <c r="P3125" t="s">
        <v>44</v>
      </c>
      <c r="Q3125" t="s">
        <v>45</v>
      </c>
      <c r="R3125" t="str">
        <f t="shared" si="97"/>
        <v>Error</v>
      </c>
      <c r="S3125" t="e">
        <f>VLOOKUP($R3125,'Price Schedules'!$A$1:$H$34,4,FALSE)</f>
        <v>#N/A</v>
      </c>
      <c r="T3125" t="e">
        <f>VLOOKUP(R3125,'Price Schedules'!$A$1:$H$34,5,FALSE)</f>
        <v>#N/A</v>
      </c>
      <c r="U3125" t="e">
        <f>VLOOKUP(R3125,'Price Schedules'!$A$1:$H$34,6,FALSE)</f>
        <v>#N/A</v>
      </c>
      <c r="V3125" t="e">
        <f>VLOOKUP(R3125,'Price Schedules'!$A$1:$H$34,7,FALSE)</f>
        <v>#N/A</v>
      </c>
      <c r="W3125" t="e">
        <f>VLOOKUP(R3125,'Price Schedules'!$A$1:$H$34,8,FALSE)</f>
        <v>#N/A</v>
      </c>
    </row>
    <row r="3126" spans="1:23" x14ac:dyDescent="0.25">
      <c r="A3126">
        <f>Chargemaster!A3127</f>
        <v>0</v>
      </c>
      <c r="B3126">
        <f>Chargemaster!C3127</f>
        <v>0</v>
      </c>
      <c r="C3126">
        <f>Chargemaster!D3127</f>
        <v>0</v>
      </c>
      <c r="D3126" t="e">
        <f t="shared" si="96"/>
        <v>#N/A</v>
      </c>
      <c r="E3126" t="str">
        <f>(IF(B3126&lt;'Price Schedules'!$B$3,'Price Schedules'!$A$2,IF(B3126&lt;'Price Schedules'!$B$4,'Price Schedules'!$A$3,'Price Schedules'!$A$4)))</f>
        <v>Inj Med1</v>
      </c>
      <c r="F3126" t="str">
        <f>(IF(B3126&lt;'Price Schedules'!$B$7,'Price Schedules'!$A$6,IF(B3126&lt;'Price Schedules'!$B$8,'Price Schedules'!$A$7,'Price Schedules'!$A$8)))</f>
        <v>Chemo IV1</v>
      </c>
      <c r="G3126" t="str">
        <f>(IF(B3126&lt;'Price Schedules'!$B$11,'Price Schedules'!$A$10,IF(B3126&lt;'Price Schedules'!$B$12,'Price Schedules'!$A$11,'Price Schedules'!$A$12)))</f>
        <v>Chemo Med1</v>
      </c>
      <c r="H3126" t="str">
        <f>IF(B3126&lt;'Price Schedules'!$B$15,'Price Schedules'!$A$14,'Price Schedules'!$A$15)</f>
        <v>PASS1</v>
      </c>
      <c r="I3126" t="str">
        <f>IF(B3126&lt;'Price Schedules'!$B$18,'Price Schedules'!$A$17,'Price Schedules'!$A$18)</f>
        <v>IV1</v>
      </c>
      <c r="J3126" t="s">
        <v>38</v>
      </c>
      <c r="K3126" t="s">
        <v>39</v>
      </c>
      <c r="L3126" t="s">
        <v>40</v>
      </c>
      <c r="M3126" t="s">
        <v>41</v>
      </c>
      <c r="N3126" t="s">
        <v>42</v>
      </c>
      <c r="O3126" t="s">
        <v>43</v>
      </c>
      <c r="P3126" t="s">
        <v>44</v>
      </c>
      <c r="Q3126" t="s">
        <v>45</v>
      </c>
      <c r="R3126" t="str">
        <f t="shared" si="97"/>
        <v>Error</v>
      </c>
      <c r="S3126" t="e">
        <f>VLOOKUP($R3126,'Price Schedules'!$A$1:$H$34,4,FALSE)</f>
        <v>#N/A</v>
      </c>
      <c r="T3126" t="e">
        <f>VLOOKUP(R3126,'Price Schedules'!$A$1:$H$34,5,FALSE)</f>
        <v>#N/A</v>
      </c>
      <c r="U3126" t="e">
        <f>VLOOKUP(R3126,'Price Schedules'!$A$1:$H$34,6,FALSE)</f>
        <v>#N/A</v>
      </c>
      <c r="V3126" t="e">
        <f>VLOOKUP(R3126,'Price Schedules'!$A$1:$H$34,7,FALSE)</f>
        <v>#N/A</v>
      </c>
      <c r="W3126" t="e">
        <f>VLOOKUP(R3126,'Price Schedules'!$A$1:$H$34,8,FALSE)</f>
        <v>#N/A</v>
      </c>
    </row>
    <row r="3127" spans="1:23" x14ac:dyDescent="0.25">
      <c r="A3127">
        <f>Chargemaster!A3128</f>
        <v>0</v>
      </c>
      <c r="B3127">
        <f>Chargemaster!C3128</f>
        <v>0</v>
      </c>
      <c r="C3127">
        <f>Chargemaster!D3128</f>
        <v>0</v>
      </c>
      <c r="D3127" t="e">
        <f t="shared" si="96"/>
        <v>#N/A</v>
      </c>
      <c r="E3127" t="str">
        <f>(IF(B3127&lt;'Price Schedules'!$B$3,'Price Schedules'!$A$2,IF(B3127&lt;'Price Schedules'!$B$4,'Price Schedules'!$A$3,'Price Schedules'!$A$4)))</f>
        <v>Inj Med1</v>
      </c>
      <c r="F3127" t="str">
        <f>(IF(B3127&lt;'Price Schedules'!$B$7,'Price Schedules'!$A$6,IF(B3127&lt;'Price Schedules'!$B$8,'Price Schedules'!$A$7,'Price Schedules'!$A$8)))</f>
        <v>Chemo IV1</v>
      </c>
      <c r="G3127" t="str">
        <f>(IF(B3127&lt;'Price Schedules'!$B$11,'Price Schedules'!$A$10,IF(B3127&lt;'Price Schedules'!$B$12,'Price Schedules'!$A$11,'Price Schedules'!$A$12)))</f>
        <v>Chemo Med1</v>
      </c>
      <c r="H3127" t="str">
        <f>IF(B3127&lt;'Price Schedules'!$B$15,'Price Schedules'!$A$14,'Price Schedules'!$A$15)</f>
        <v>PASS1</v>
      </c>
      <c r="I3127" t="str">
        <f>IF(B3127&lt;'Price Schedules'!$B$18,'Price Schedules'!$A$17,'Price Schedules'!$A$18)</f>
        <v>IV1</v>
      </c>
      <c r="J3127" t="s">
        <v>38</v>
      </c>
      <c r="K3127" t="s">
        <v>39</v>
      </c>
      <c r="L3127" t="s">
        <v>40</v>
      </c>
      <c r="M3127" t="s">
        <v>41</v>
      </c>
      <c r="N3127" t="s">
        <v>42</v>
      </c>
      <c r="O3127" t="s">
        <v>43</v>
      </c>
      <c r="P3127" t="s">
        <v>44</v>
      </c>
      <c r="Q3127" t="s">
        <v>45</v>
      </c>
      <c r="R3127" t="str">
        <f t="shared" si="97"/>
        <v>Error</v>
      </c>
      <c r="S3127" t="e">
        <f>VLOOKUP($R3127,'Price Schedules'!$A$1:$H$34,4,FALSE)</f>
        <v>#N/A</v>
      </c>
      <c r="T3127" t="e">
        <f>VLOOKUP(R3127,'Price Schedules'!$A$1:$H$34,5,FALSE)</f>
        <v>#N/A</v>
      </c>
      <c r="U3127" t="e">
        <f>VLOOKUP(R3127,'Price Schedules'!$A$1:$H$34,6,FALSE)</f>
        <v>#N/A</v>
      </c>
      <c r="V3127" t="e">
        <f>VLOOKUP(R3127,'Price Schedules'!$A$1:$H$34,7,FALSE)</f>
        <v>#N/A</v>
      </c>
      <c r="W3127" t="e">
        <f>VLOOKUP(R3127,'Price Schedules'!$A$1:$H$34,8,FALSE)</f>
        <v>#N/A</v>
      </c>
    </row>
    <row r="3128" spans="1:23" x14ac:dyDescent="0.25">
      <c r="A3128">
        <f>Chargemaster!A3129</f>
        <v>0</v>
      </c>
      <c r="B3128">
        <f>Chargemaster!C3129</f>
        <v>0</v>
      </c>
      <c r="C3128">
        <f>Chargemaster!D3129</f>
        <v>0</v>
      </c>
      <c r="D3128" t="e">
        <f t="shared" si="96"/>
        <v>#N/A</v>
      </c>
      <c r="E3128" t="str">
        <f>(IF(B3128&lt;'Price Schedules'!$B$3,'Price Schedules'!$A$2,IF(B3128&lt;'Price Schedules'!$B$4,'Price Schedules'!$A$3,'Price Schedules'!$A$4)))</f>
        <v>Inj Med1</v>
      </c>
      <c r="F3128" t="str">
        <f>(IF(B3128&lt;'Price Schedules'!$B$7,'Price Schedules'!$A$6,IF(B3128&lt;'Price Schedules'!$B$8,'Price Schedules'!$A$7,'Price Schedules'!$A$8)))</f>
        <v>Chemo IV1</v>
      </c>
      <c r="G3128" t="str">
        <f>(IF(B3128&lt;'Price Schedules'!$B$11,'Price Schedules'!$A$10,IF(B3128&lt;'Price Schedules'!$B$12,'Price Schedules'!$A$11,'Price Schedules'!$A$12)))</f>
        <v>Chemo Med1</v>
      </c>
      <c r="H3128" t="str">
        <f>IF(B3128&lt;'Price Schedules'!$B$15,'Price Schedules'!$A$14,'Price Schedules'!$A$15)</f>
        <v>PASS1</v>
      </c>
      <c r="I3128" t="str">
        <f>IF(B3128&lt;'Price Schedules'!$B$18,'Price Schedules'!$A$17,'Price Schedules'!$A$18)</f>
        <v>IV1</v>
      </c>
      <c r="J3128" t="s">
        <v>38</v>
      </c>
      <c r="K3128" t="s">
        <v>39</v>
      </c>
      <c r="L3128" t="s">
        <v>40</v>
      </c>
      <c r="M3128" t="s">
        <v>41</v>
      </c>
      <c r="N3128" t="s">
        <v>42</v>
      </c>
      <c r="O3128" t="s">
        <v>43</v>
      </c>
      <c r="P3128" t="s">
        <v>44</v>
      </c>
      <c r="Q3128" t="s">
        <v>45</v>
      </c>
      <c r="R3128" t="str">
        <f t="shared" si="97"/>
        <v>Error</v>
      </c>
      <c r="S3128" t="e">
        <f>VLOOKUP($R3128,'Price Schedules'!$A$1:$H$34,4,FALSE)</f>
        <v>#N/A</v>
      </c>
      <c r="T3128" t="e">
        <f>VLOOKUP(R3128,'Price Schedules'!$A$1:$H$34,5,FALSE)</f>
        <v>#N/A</v>
      </c>
      <c r="U3128" t="e">
        <f>VLOOKUP(R3128,'Price Schedules'!$A$1:$H$34,6,FALSE)</f>
        <v>#N/A</v>
      </c>
      <c r="V3128" t="e">
        <f>VLOOKUP(R3128,'Price Schedules'!$A$1:$H$34,7,FALSE)</f>
        <v>#N/A</v>
      </c>
      <c r="W3128" t="e">
        <f>VLOOKUP(R3128,'Price Schedules'!$A$1:$H$34,8,FALSE)</f>
        <v>#N/A</v>
      </c>
    </row>
    <row r="3129" spans="1:23" x14ac:dyDescent="0.25">
      <c r="A3129">
        <f>Chargemaster!A3130</f>
        <v>0</v>
      </c>
      <c r="B3129">
        <f>Chargemaster!C3130</f>
        <v>0</v>
      </c>
      <c r="C3129">
        <f>Chargemaster!D3130</f>
        <v>0</v>
      </c>
      <c r="D3129" t="e">
        <f t="shared" si="96"/>
        <v>#N/A</v>
      </c>
      <c r="E3129" t="str">
        <f>(IF(B3129&lt;'Price Schedules'!$B$3,'Price Schedules'!$A$2,IF(B3129&lt;'Price Schedules'!$B$4,'Price Schedules'!$A$3,'Price Schedules'!$A$4)))</f>
        <v>Inj Med1</v>
      </c>
      <c r="F3129" t="str">
        <f>(IF(B3129&lt;'Price Schedules'!$B$7,'Price Schedules'!$A$6,IF(B3129&lt;'Price Schedules'!$B$8,'Price Schedules'!$A$7,'Price Schedules'!$A$8)))</f>
        <v>Chemo IV1</v>
      </c>
      <c r="G3129" t="str">
        <f>(IF(B3129&lt;'Price Schedules'!$B$11,'Price Schedules'!$A$10,IF(B3129&lt;'Price Schedules'!$B$12,'Price Schedules'!$A$11,'Price Schedules'!$A$12)))</f>
        <v>Chemo Med1</v>
      </c>
      <c r="H3129" t="str">
        <f>IF(B3129&lt;'Price Schedules'!$B$15,'Price Schedules'!$A$14,'Price Schedules'!$A$15)</f>
        <v>PASS1</v>
      </c>
      <c r="I3129" t="str">
        <f>IF(B3129&lt;'Price Schedules'!$B$18,'Price Schedules'!$A$17,'Price Schedules'!$A$18)</f>
        <v>IV1</v>
      </c>
      <c r="J3129" t="s">
        <v>38</v>
      </c>
      <c r="K3129" t="s">
        <v>39</v>
      </c>
      <c r="L3129" t="s">
        <v>40</v>
      </c>
      <c r="M3129" t="s">
        <v>41</v>
      </c>
      <c r="N3129" t="s">
        <v>42</v>
      </c>
      <c r="O3129" t="s">
        <v>43</v>
      </c>
      <c r="P3129" t="s">
        <v>44</v>
      </c>
      <c r="Q3129" t="s">
        <v>45</v>
      </c>
      <c r="R3129" t="str">
        <f t="shared" si="97"/>
        <v>Error</v>
      </c>
      <c r="S3129" t="e">
        <f>VLOOKUP($R3129,'Price Schedules'!$A$1:$H$34,4,FALSE)</f>
        <v>#N/A</v>
      </c>
      <c r="T3129" t="e">
        <f>VLOOKUP(R3129,'Price Schedules'!$A$1:$H$34,5,FALSE)</f>
        <v>#N/A</v>
      </c>
      <c r="U3129" t="e">
        <f>VLOOKUP(R3129,'Price Schedules'!$A$1:$H$34,6,FALSE)</f>
        <v>#N/A</v>
      </c>
      <c r="V3129" t="e">
        <f>VLOOKUP(R3129,'Price Schedules'!$A$1:$H$34,7,FALSE)</f>
        <v>#N/A</v>
      </c>
      <c r="W3129" t="e">
        <f>VLOOKUP(R3129,'Price Schedules'!$A$1:$H$34,8,FALSE)</f>
        <v>#N/A</v>
      </c>
    </row>
    <row r="3130" spans="1:23" x14ac:dyDescent="0.25">
      <c r="A3130">
        <f>Chargemaster!A3131</f>
        <v>0</v>
      </c>
      <c r="B3130">
        <f>Chargemaster!C3131</f>
        <v>0</v>
      </c>
      <c r="C3130">
        <f>Chargemaster!D3131</f>
        <v>0</v>
      </c>
      <c r="D3130" t="e">
        <f t="shared" si="96"/>
        <v>#N/A</v>
      </c>
      <c r="E3130" t="str">
        <f>(IF(B3130&lt;'Price Schedules'!$B$3,'Price Schedules'!$A$2,IF(B3130&lt;'Price Schedules'!$B$4,'Price Schedules'!$A$3,'Price Schedules'!$A$4)))</f>
        <v>Inj Med1</v>
      </c>
      <c r="F3130" t="str">
        <f>(IF(B3130&lt;'Price Schedules'!$B$7,'Price Schedules'!$A$6,IF(B3130&lt;'Price Schedules'!$B$8,'Price Schedules'!$A$7,'Price Schedules'!$A$8)))</f>
        <v>Chemo IV1</v>
      </c>
      <c r="G3130" t="str">
        <f>(IF(B3130&lt;'Price Schedules'!$B$11,'Price Schedules'!$A$10,IF(B3130&lt;'Price Schedules'!$B$12,'Price Schedules'!$A$11,'Price Schedules'!$A$12)))</f>
        <v>Chemo Med1</v>
      </c>
      <c r="H3130" t="str">
        <f>IF(B3130&lt;'Price Schedules'!$B$15,'Price Schedules'!$A$14,'Price Schedules'!$A$15)</f>
        <v>PASS1</v>
      </c>
      <c r="I3130" t="str">
        <f>IF(B3130&lt;'Price Schedules'!$B$18,'Price Schedules'!$A$17,'Price Schedules'!$A$18)</f>
        <v>IV1</v>
      </c>
      <c r="J3130" t="s">
        <v>38</v>
      </c>
      <c r="K3130" t="s">
        <v>39</v>
      </c>
      <c r="L3130" t="s">
        <v>40</v>
      </c>
      <c r="M3130" t="s">
        <v>41</v>
      </c>
      <c r="N3130" t="s">
        <v>42</v>
      </c>
      <c r="O3130" t="s">
        <v>43</v>
      </c>
      <c r="P3130" t="s">
        <v>44</v>
      </c>
      <c r="Q3130" t="s">
        <v>45</v>
      </c>
      <c r="R3130" t="str">
        <f t="shared" si="97"/>
        <v>Error</v>
      </c>
      <c r="S3130" t="e">
        <f>VLOOKUP($R3130,'Price Schedules'!$A$1:$H$34,4,FALSE)</f>
        <v>#N/A</v>
      </c>
      <c r="T3130" t="e">
        <f>VLOOKUP(R3130,'Price Schedules'!$A$1:$H$34,5,FALSE)</f>
        <v>#N/A</v>
      </c>
      <c r="U3130" t="e">
        <f>VLOOKUP(R3130,'Price Schedules'!$A$1:$H$34,6,FALSE)</f>
        <v>#N/A</v>
      </c>
      <c r="V3130" t="e">
        <f>VLOOKUP(R3130,'Price Schedules'!$A$1:$H$34,7,FALSE)</f>
        <v>#N/A</v>
      </c>
      <c r="W3130" t="e">
        <f>VLOOKUP(R3130,'Price Schedules'!$A$1:$H$34,8,FALSE)</f>
        <v>#N/A</v>
      </c>
    </row>
    <row r="3131" spans="1:23" x14ac:dyDescent="0.25">
      <c r="A3131">
        <f>Chargemaster!A3132</f>
        <v>0</v>
      </c>
      <c r="B3131">
        <f>Chargemaster!C3132</f>
        <v>0</v>
      </c>
      <c r="C3131">
        <f>Chargemaster!D3132</f>
        <v>0</v>
      </c>
      <c r="D3131" t="e">
        <f t="shared" si="96"/>
        <v>#N/A</v>
      </c>
      <c r="E3131" t="str">
        <f>(IF(B3131&lt;'Price Schedules'!$B$3,'Price Schedules'!$A$2,IF(B3131&lt;'Price Schedules'!$B$4,'Price Schedules'!$A$3,'Price Schedules'!$A$4)))</f>
        <v>Inj Med1</v>
      </c>
      <c r="F3131" t="str">
        <f>(IF(B3131&lt;'Price Schedules'!$B$7,'Price Schedules'!$A$6,IF(B3131&lt;'Price Schedules'!$B$8,'Price Schedules'!$A$7,'Price Schedules'!$A$8)))</f>
        <v>Chemo IV1</v>
      </c>
      <c r="G3131" t="str">
        <f>(IF(B3131&lt;'Price Schedules'!$B$11,'Price Schedules'!$A$10,IF(B3131&lt;'Price Schedules'!$B$12,'Price Schedules'!$A$11,'Price Schedules'!$A$12)))</f>
        <v>Chemo Med1</v>
      </c>
      <c r="H3131" t="str">
        <f>IF(B3131&lt;'Price Schedules'!$B$15,'Price Schedules'!$A$14,'Price Schedules'!$A$15)</f>
        <v>PASS1</v>
      </c>
      <c r="I3131" t="str">
        <f>IF(B3131&lt;'Price Schedules'!$B$18,'Price Schedules'!$A$17,'Price Schedules'!$A$18)</f>
        <v>IV1</v>
      </c>
      <c r="J3131" t="s">
        <v>38</v>
      </c>
      <c r="K3131" t="s">
        <v>39</v>
      </c>
      <c r="L3131" t="s">
        <v>40</v>
      </c>
      <c r="M3131" t="s">
        <v>41</v>
      </c>
      <c r="N3131" t="s">
        <v>42</v>
      </c>
      <c r="O3131" t="s">
        <v>43</v>
      </c>
      <c r="P3131" t="s">
        <v>44</v>
      </c>
      <c r="Q3131" t="s">
        <v>45</v>
      </c>
      <c r="R3131" t="str">
        <f t="shared" si="97"/>
        <v>Error</v>
      </c>
      <c r="S3131" t="e">
        <f>VLOOKUP($R3131,'Price Schedules'!$A$1:$H$34,4,FALSE)</f>
        <v>#N/A</v>
      </c>
      <c r="T3131" t="e">
        <f>VLOOKUP(R3131,'Price Schedules'!$A$1:$H$34,5,FALSE)</f>
        <v>#N/A</v>
      </c>
      <c r="U3131" t="e">
        <f>VLOOKUP(R3131,'Price Schedules'!$A$1:$H$34,6,FALSE)</f>
        <v>#N/A</v>
      </c>
      <c r="V3131" t="e">
        <f>VLOOKUP(R3131,'Price Schedules'!$A$1:$H$34,7,FALSE)</f>
        <v>#N/A</v>
      </c>
      <c r="W3131" t="e">
        <f>VLOOKUP(R3131,'Price Schedules'!$A$1:$H$34,8,FALSE)</f>
        <v>#N/A</v>
      </c>
    </row>
    <row r="3132" spans="1:23" x14ac:dyDescent="0.25">
      <c r="A3132">
        <f>Chargemaster!A3133</f>
        <v>0</v>
      </c>
      <c r="B3132">
        <f>Chargemaster!C3133</f>
        <v>0</v>
      </c>
      <c r="C3132">
        <f>Chargemaster!D3133</f>
        <v>0</v>
      </c>
      <c r="D3132" t="e">
        <f t="shared" si="96"/>
        <v>#N/A</v>
      </c>
      <c r="E3132" t="str">
        <f>(IF(B3132&lt;'Price Schedules'!$B$3,'Price Schedules'!$A$2,IF(B3132&lt;'Price Schedules'!$B$4,'Price Schedules'!$A$3,'Price Schedules'!$A$4)))</f>
        <v>Inj Med1</v>
      </c>
      <c r="F3132" t="str">
        <f>(IF(B3132&lt;'Price Schedules'!$B$7,'Price Schedules'!$A$6,IF(B3132&lt;'Price Schedules'!$B$8,'Price Schedules'!$A$7,'Price Schedules'!$A$8)))</f>
        <v>Chemo IV1</v>
      </c>
      <c r="G3132" t="str">
        <f>(IF(B3132&lt;'Price Schedules'!$B$11,'Price Schedules'!$A$10,IF(B3132&lt;'Price Schedules'!$B$12,'Price Schedules'!$A$11,'Price Schedules'!$A$12)))</f>
        <v>Chemo Med1</v>
      </c>
      <c r="H3132" t="str">
        <f>IF(B3132&lt;'Price Schedules'!$B$15,'Price Schedules'!$A$14,'Price Schedules'!$A$15)</f>
        <v>PASS1</v>
      </c>
      <c r="I3132" t="str">
        <f>IF(B3132&lt;'Price Schedules'!$B$18,'Price Schedules'!$A$17,'Price Schedules'!$A$18)</f>
        <v>IV1</v>
      </c>
      <c r="J3132" t="s">
        <v>38</v>
      </c>
      <c r="K3132" t="s">
        <v>39</v>
      </c>
      <c r="L3132" t="s">
        <v>40</v>
      </c>
      <c r="M3132" t="s">
        <v>41</v>
      </c>
      <c r="N3132" t="s">
        <v>42</v>
      </c>
      <c r="O3132" t="s">
        <v>43</v>
      </c>
      <c r="P3132" t="s">
        <v>44</v>
      </c>
      <c r="Q3132" t="s">
        <v>45</v>
      </c>
      <c r="R3132" t="str">
        <f t="shared" si="97"/>
        <v>Error</v>
      </c>
      <c r="S3132" t="e">
        <f>VLOOKUP($R3132,'Price Schedules'!$A$1:$H$34,4,FALSE)</f>
        <v>#N/A</v>
      </c>
      <c r="T3132" t="e">
        <f>VLOOKUP(R3132,'Price Schedules'!$A$1:$H$34,5,FALSE)</f>
        <v>#N/A</v>
      </c>
      <c r="U3132" t="e">
        <f>VLOOKUP(R3132,'Price Schedules'!$A$1:$H$34,6,FALSE)</f>
        <v>#N/A</v>
      </c>
      <c r="V3132" t="e">
        <f>VLOOKUP(R3132,'Price Schedules'!$A$1:$H$34,7,FALSE)</f>
        <v>#N/A</v>
      </c>
      <c r="W3132" t="e">
        <f>VLOOKUP(R3132,'Price Schedules'!$A$1:$H$34,8,FALSE)</f>
        <v>#N/A</v>
      </c>
    </row>
    <row r="3133" spans="1:23" x14ac:dyDescent="0.25">
      <c r="A3133">
        <f>Chargemaster!A3134</f>
        <v>0</v>
      </c>
      <c r="B3133">
        <f>Chargemaster!C3134</f>
        <v>0</v>
      </c>
      <c r="C3133">
        <f>Chargemaster!D3134</f>
        <v>0</v>
      </c>
      <c r="D3133" t="e">
        <f t="shared" si="96"/>
        <v>#N/A</v>
      </c>
      <c r="E3133" t="str">
        <f>(IF(B3133&lt;'Price Schedules'!$B$3,'Price Schedules'!$A$2,IF(B3133&lt;'Price Schedules'!$B$4,'Price Schedules'!$A$3,'Price Schedules'!$A$4)))</f>
        <v>Inj Med1</v>
      </c>
      <c r="F3133" t="str">
        <f>(IF(B3133&lt;'Price Schedules'!$B$7,'Price Schedules'!$A$6,IF(B3133&lt;'Price Schedules'!$B$8,'Price Schedules'!$A$7,'Price Schedules'!$A$8)))</f>
        <v>Chemo IV1</v>
      </c>
      <c r="G3133" t="str">
        <f>(IF(B3133&lt;'Price Schedules'!$B$11,'Price Schedules'!$A$10,IF(B3133&lt;'Price Schedules'!$B$12,'Price Schedules'!$A$11,'Price Schedules'!$A$12)))</f>
        <v>Chemo Med1</v>
      </c>
      <c r="H3133" t="str">
        <f>IF(B3133&lt;'Price Schedules'!$B$15,'Price Schedules'!$A$14,'Price Schedules'!$A$15)</f>
        <v>PASS1</v>
      </c>
      <c r="I3133" t="str">
        <f>IF(B3133&lt;'Price Schedules'!$B$18,'Price Schedules'!$A$17,'Price Schedules'!$A$18)</f>
        <v>IV1</v>
      </c>
      <c r="J3133" t="s">
        <v>38</v>
      </c>
      <c r="K3133" t="s">
        <v>39</v>
      </c>
      <c r="L3133" t="s">
        <v>40</v>
      </c>
      <c r="M3133" t="s">
        <v>41</v>
      </c>
      <c r="N3133" t="s">
        <v>42</v>
      </c>
      <c r="O3133" t="s">
        <v>43</v>
      </c>
      <c r="P3133" t="s">
        <v>44</v>
      </c>
      <c r="Q3133" t="s">
        <v>45</v>
      </c>
      <c r="R3133" t="str">
        <f t="shared" si="97"/>
        <v>Error</v>
      </c>
      <c r="S3133" t="e">
        <f>VLOOKUP($R3133,'Price Schedules'!$A$1:$H$34,4,FALSE)</f>
        <v>#N/A</v>
      </c>
      <c r="T3133" t="e">
        <f>VLOOKUP(R3133,'Price Schedules'!$A$1:$H$34,5,FALSE)</f>
        <v>#N/A</v>
      </c>
      <c r="U3133" t="e">
        <f>VLOOKUP(R3133,'Price Schedules'!$A$1:$H$34,6,FALSE)</f>
        <v>#N/A</v>
      </c>
      <c r="V3133" t="e">
        <f>VLOOKUP(R3133,'Price Schedules'!$A$1:$H$34,7,FALSE)</f>
        <v>#N/A</v>
      </c>
      <c r="W3133" t="e">
        <f>VLOOKUP(R3133,'Price Schedules'!$A$1:$H$34,8,FALSE)</f>
        <v>#N/A</v>
      </c>
    </row>
    <row r="3134" spans="1:23" x14ac:dyDescent="0.25">
      <c r="A3134">
        <f>Chargemaster!A3135</f>
        <v>0</v>
      </c>
      <c r="B3134">
        <f>Chargemaster!C3135</f>
        <v>0</v>
      </c>
      <c r="C3134">
        <f>Chargemaster!D3135</f>
        <v>0</v>
      </c>
      <c r="D3134" t="e">
        <f t="shared" si="96"/>
        <v>#N/A</v>
      </c>
      <c r="E3134" t="str">
        <f>(IF(B3134&lt;'Price Schedules'!$B$3,'Price Schedules'!$A$2,IF(B3134&lt;'Price Schedules'!$B$4,'Price Schedules'!$A$3,'Price Schedules'!$A$4)))</f>
        <v>Inj Med1</v>
      </c>
      <c r="F3134" t="str">
        <f>(IF(B3134&lt;'Price Schedules'!$B$7,'Price Schedules'!$A$6,IF(B3134&lt;'Price Schedules'!$B$8,'Price Schedules'!$A$7,'Price Schedules'!$A$8)))</f>
        <v>Chemo IV1</v>
      </c>
      <c r="G3134" t="str">
        <f>(IF(B3134&lt;'Price Schedules'!$B$11,'Price Schedules'!$A$10,IF(B3134&lt;'Price Schedules'!$B$12,'Price Schedules'!$A$11,'Price Schedules'!$A$12)))</f>
        <v>Chemo Med1</v>
      </c>
      <c r="H3134" t="str">
        <f>IF(B3134&lt;'Price Schedules'!$B$15,'Price Schedules'!$A$14,'Price Schedules'!$A$15)</f>
        <v>PASS1</v>
      </c>
      <c r="I3134" t="str">
        <f>IF(B3134&lt;'Price Schedules'!$B$18,'Price Schedules'!$A$17,'Price Schedules'!$A$18)</f>
        <v>IV1</v>
      </c>
      <c r="J3134" t="s">
        <v>38</v>
      </c>
      <c r="K3134" t="s">
        <v>39</v>
      </c>
      <c r="L3134" t="s">
        <v>40</v>
      </c>
      <c r="M3134" t="s">
        <v>41</v>
      </c>
      <c r="N3134" t="s">
        <v>42</v>
      </c>
      <c r="O3134" t="s">
        <v>43</v>
      </c>
      <c r="P3134" t="s">
        <v>44</v>
      </c>
      <c r="Q3134" t="s">
        <v>45</v>
      </c>
      <c r="R3134" t="str">
        <f t="shared" si="97"/>
        <v>Error</v>
      </c>
      <c r="S3134" t="e">
        <f>VLOOKUP($R3134,'Price Schedules'!$A$1:$H$34,4,FALSE)</f>
        <v>#N/A</v>
      </c>
      <c r="T3134" t="e">
        <f>VLOOKUP(R3134,'Price Schedules'!$A$1:$H$34,5,FALSE)</f>
        <v>#N/A</v>
      </c>
      <c r="U3134" t="e">
        <f>VLOOKUP(R3134,'Price Schedules'!$A$1:$H$34,6,FALSE)</f>
        <v>#N/A</v>
      </c>
      <c r="V3134" t="e">
        <f>VLOOKUP(R3134,'Price Schedules'!$A$1:$H$34,7,FALSE)</f>
        <v>#N/A</v>
      </c>
      <c r="W3134" t="e">
        <f>VLOOKUP(R3134,'Price Schedules'!$A$1:$H$34,8,FALSE)</f>
        <v>#N/A</v>
      </c>
    </row>
    <row r="3135" spans="1:23" x14ac:dyDescent="0.25">
      <c r="A3135">
        <f>Chargemaster!A3136</f>
        <v>0</v>
      </c>
      <c r="B3135">
        <f>Chargemaster!C3136</f>
        <v>0</v>
      </c>
      <c r="C3135">
        <f>Chargemaster!D3136</f>
        <v>0</v>
      </c>
      <c r="D3135" t="e">
        <f t="shared" si="96"/>
        <v>#N/A</v>
      </c>
      <c r="E3135" t="str">
        <f>(IF(B3135&lt;'Price Schedules'!$B$3,'Price Schedules'!$A$2,IF(B3135&lt;'Price Schedules'!$B$4,'Price Schedules'!$A$3,'Price Schedules'!$A$4)))</f>
        <v>Inj Med1</v>
      </c>
      <c r="F3135" t="str">
        <f>(IF(B3135&lt;'Price Schedules'!$B$7,'Price Schedules'!$A$6,IF(B3135&lt;'Price Schedules'!$B$8,'Price Schedules'!$A$7,'Price Schedules'!$A$8)))</f>
        <v>Chemo IV1</v>
      </c>
      <c r="G3135" t="str">
        <f>(IF(B3135&lt;'Price Schedules'!$B$11,'Price Schedules'!$A$10,IF(B3135&lt;'Price Schedules'!$B$12,'Price Schedules'!$A$11,'Price Schedules'!$A$12)))</f>
        <v>Chemo Med1</v>
      </c>
      <c r="H3135" t="str">
        <f>IF(B3135&lt;'Price Schedules'!$B$15,'Price Schedules'!$A$14,'Price Schedules'!$A$15)</f>
        <v>PASS1</v>
      </c>
      <c r="I3135" t="str">
        <f>IF(B3135&lt;'Price Schedules'!$B$18,'Price Schedules'!$A$17,'Price Schedules'!$A$18)</f>
        <v>IV1</v>
      </c>
      <c r="J3135" t="s">
        <v>38</v>
      </c>
      <c r="K3135" t="s">
        <v>39</v>
      </c>
      <c r="L3135" t="s">
        <v>40</v>
      </c>
      <c r="M3135" t="s">
        <v>41</v>
      </c>
      <c r="N3135" t="s">
        <v>42</v>
      </c>
      <c r="O3135" t="s">
        <v>43</v>
      </c>
      <c r="P3135" t="s">
        <v>44</v>
      </c>
      <c r="Q3135" t="s">
        <v>45</v>
      </c>
      <c r="R3135" t="str">
        <f t="shared" si="97"/>
        <v>Error</v>
      </c>
      <c r="S3135" t="e">
        <f>VLOOKUP($R3135,'Price Schedules'!$A$1:$H$34,4,FALSE)</f>
        <v>#N/A</v>
      </c>
      <c r="T3135" t="e">
        <f>VLOOKUP(R3135,'Price Schedules'!$A$1:$H$34,5,FALSE)</f>
        <v>#N/A</v>
      </c>
      <c r="U3135" t="e">
        <f>VLOOKUP(R3135,'Price Schedules'!$A$1:$H$34,6,FALSE)</f>
        <v>#N/A</v>
      </c>
      <c r="V3135" t="e">
        <f>VLOOKUP(R3135,'Price Schedules'!$A$1:$H$34,7,FALSE)</f>
        <v>#N/A</v>
      </c>
      <c r="W3135" t="e">
        <f>VLOOKUP(R3135,'Price Schedules'!$A$1:$H$34,8,FALSE)</f>
        <v>#N/A</v>
      </c>
    </row>
    <row r="3136" spans="1:23" x14ac:dyDescent="0.25">
      <c r="A3136">
        <f>Chargemaster!A3137</f>
        <v>0</v>
      </c>
      <c r="B3136">
        <f>Chargemaster!C3137</f>
        <v>0</v>
      </c>
      <c r="C3136">
        <f>Chargemaster!D3137</f>
        <v>0</v>
      </c>
      <c r="D3136" t="e">
        <f t="shared" si="96"/>
        <v>#N/A</v>
      </c>
      <c r="E3136" t="str">
        <f>(IF(B3136&lt;'Price Schedules'!$B$3,'Price Schedules'!$A$2,IF(B3136&lt;'Price Schedules'!$B$4,'Price Schedules'!$A$3,'Price Schedules'!$A$4)))</f>
        <v>Inj Med1</v>
      </c>
      <c r="F3136" t="str">
        <f>(IF(B3136&lt;'Price Schedules'!$B$7,'Price Schedules'!$A$6,IF(B3136&lt;'Price Schedules'!$B$8,'Price Schedules'!$A$7,'Price Schedules'!$A$8)))</f>
        <v>Chemo IV1</v>
      </c>
      <c r="G3136" t="str">
        <f>(IF(B3136&lt;'Price Schedules'!$B$11,'Price Schedules'!$A$10,IF(B3136&lt;'Price Schedules'!$B$12,'Price Schedules'!$A$11,'Price Schedules'!$A$12)))</f>
        <v>Chemo Med1</v>
      </c>
      <c r="H3136" t="str">
        <f>IF(B3136&lt;'Price Schedules'!$B$15,'Price Schedules'!$A$14,'Price Schedules'!$A$15)</f>
        <v>PASS1</v>
      </c>
      <c r="I3136" t="str">
        <f>IF(B3136&lt;'Price Schedules'!$B$18,'Price Schedules'!$A$17,'Price Schedules'!$A$18)</f>
        <v>IV1</v>
      </c>
      <c r="J3136" t="s">
        <v>38</v>
      </c>
      <c r="K3136" t="s">
        <v>39</v>
      </c>
      <c r="L3136" t="s">
        <v>40</v>
      </c>
      <c r="M3136" t="s">
        <v>41</v>
      </c>
      <c r="N3136" t="s">
        <v>42</v>
      </c>
      <c r="O3136" t="s">
        <v>43</v>
      </c>
      <c r="P3136" t="s">
        <v>44</v>
      </c>
      <c r="Q3136" t="s">
        <v>45</v>
      </c>
      <c r="R3136" t="str">
        <f t="shared" si="97"/>
        <v>Error</v>
      </c>
      <c r="S3136" t="e">
        <f>VLOOKUP($R3136,'Price Schedules'!$A$1:$H$34,4,FALSE)</f>
        <v>#N/A</v>
      </c>
      <c r="T3136" t="e">
        <f>VLOOKUP(R3136,'Price Schedules'!$A$1:$H$34,5,FALSE)</f>
        <v>#N/A</v>
      </c>
      <c r="U3136" t="e">
        <f>VLOOKUP(R3136,'Price Schedules'!$A$1:$H$34,6,FALSE)</f>
        <v>#N/A</v>
      </c>
      <c r="V3136" t="e">
        <f>VLOOKUP(R3136,'Price Schedules'!$A$1:$H$34,7,FALSE)</f>
        <v>#N/A</v>
      </c>
      <c r="W3136" t="e">
        <f>VLOOKUP(R3136,'Price Schedules'!$A$1:$H$34,8,FALSE)</f>
        <v>#N/A</v>
      </c>
    </row>
    <row r="3137" spans="1:23" x14ac:dyDescent="0.25">
      <c r="A3137">
        <f>Chargemaster!A3138</f>
        <v>0</v>
      </c>
      <c r="B3137">
        <f>Chargemaster!C3138</f>
        <v>0</v>
      </c>
      <c r="C3137">
        <f>Chargemaster!D3138</f>
        <v>0</v>
      </c>
      <c r="D3137" t="e">
        <f t="shared" si="96"/>
        <v>#N/A</v>
      </c>
      <c r="E3137" t="str">
        <f>(IF(B3137&lt;'Price Schedules'!$B$3,'Price Schedules'!$A$2,IF(B3137&lt;'Price Schedules'!$B$4,'Price Schedules'!$A$3,'Price Schedules'!$A$4)))</f>
        <v>Inj Med1</v>
      </c>
      <c r="F3137" t="str">
        <f>(IF(B3137&lt;'Price Schedules'!$B$7,'Price Schedules'!$A$6,IF(B3137&lt;'Price Schedules'!$B$8,'Price Schedules'!$A$7,'Price Schedules'!$A$8)))</f>
        <v>Chemo IV1</v>
      </c>
      <c r="G3137" t="str">
        <f>(IF(B3137&lt;'Price Schedules'!$B$11,'Price Schedules'!$A$10,IF(B3137&lt;'Price Schedules'!$B$12,'Price Schedules'!$A$11,'Price Schedules'!$A$12)))</f>
        <v>Chemo Med1</v>
      </c>
      <c r="H3137" t="str">
        <f>IF(B3137&lt;'Price Schedules'!$B$15,'Price Schedules'!$A$14,'Price Schedules'!$A$15)</f>
        <v>PASS1</v>
      </c>
      <c r="I3137" t="str">
        <f>IF(B3137&lt;'Price Schedules'!$B$18,'Price Schedules'!$A$17,'Price Schedules'!$A$18)</f>
        <v>IV1</v>
      </c>
      <c r="J3137" t="s">
        <v>38</v>
      </c>
      <c r="K3137" t="s">
        <v>39</v>
      </c>
      <c r="L3137" t="s">
        <v>40</v>
      </c>
      <c r="M3137" t="s">
        <v>41</v>
      </c>
      <c r="N3137" t="s">
        <v>42</v>
      </c>
      <c r="O3137" t="s">
        <v>43</v>
      </c>
      <c r="P3137" t="s">
        <v>44</v>
      </c>
      <c r="Q3137" t="s">
        <v>45</v>
      </c>
      <c r="R3137" t="str">
        <f t="shared" si="97"/>
        <v>Error</v>
      </c>
      <c r="S3137" t="e">
        <f>VLOOKUP($R3137,'Price Schedules'!$A$1:$H$34,4,FALSE)</f>
        <v>#N/A</v>
      </c>
      <c r="T3137" t="e">
        <f>VLOOKUP(R3137,'Price Schedules'!$A$1:$H$34,5,FALSE)</f>
        <v>#N/A</v>
      </c>
      <c r="U3137" t="e">
        <f>VLOOKUP(R3137,'Price Schedules'!$A$1:$H$34,6,FALSE)</f>
        <v>#N/A</v>
      </c>
      <c r="V3137" t="e">
        <f>VLOOKUP(R3137,'Price Schedules'!$A$1:$H$34,7,FALSE)</f>
        <v>#N/A</v>
      </c>
      <c r="W3137" t="e">
        <f>VLOOKUP(R3137,'Price Schedules'!$A$1:$H$34,8,FALSE)</f>
        <v>#N/A</v>
      </c>
    </row>
    <row r="3138" spans="1:23" x14ac:dyDescent="0.25">
      <c r="A3138">
        <f>Chargemaster!A3139</f>
        <v>0</v>
      </c>
      <c r="B3138">
        <f>Chargemaster!C3139</f>
        <v>0</v>
      </c>
      <c r="C3138">
        <f>Chargemaster!D3139</f>
        <v>0</v>
      </c>
      <c r="D3138" t="e">
        <f t="shared" si="96"/>
        <v>#N/A</v>
      </c>
      <c r="E3138" t="str">
        <f>(IF(B3138&lt;'Price Schedules'!$B$3,'Price Schedules'!$A$2,IF(B3138&lt;'Price Schedules'!$B$4,'Price Schedules'!$A$3,'Price Schedules'!$A$4)))</f>
        <v>Inj Med1</v>
      </c>
      <c r="F3138" t="str">
        <f>(IF(B3138&lt;'Price Schedules'!$B$7,'Price Schedules'!$A$6,IF(B3138&lt;'Price Schedules'!$B$8,'Price Schedules'!$A$7,'Price Schedules'!$A$8)))</f>
        <v>Chemo IV1</v>
      </c>
      <c r="G3138" t="str">
        <f>(IF(B3138&lt;'Price Schedules'!$B$11,'Price Schedules'!$A$10,IF(B3138&lt;'Price Schedules'!$B$12,'Price Schedules'!$A$11,'Price Schedules'!$A$12)))</f>
        <v>Chemo Med1</v>
      </c>
      <c r="H3138" t="str">
        <f>IF(B3138&lt;'Price Schedules'!$B$15,'Price Schedules'!$A$14,'Price Schedules'!$A$15)</f>
        <v>PASS1</v>
      </c>
      <c r="I3138" t="str">
        <f>IF(B3138&lt;'Price Schedules'!$B$18,'Price Schedules'!$A$17,'Price Schedules'!$A$18)</f>
        <v>IV1</v>
      </c>
      <c r="J3138" t="s">
        <v>38</v>
      </c>
      <c r="K3138" t="s">
        <v>39</v>
      </c>
      <c r="L3138" t="s">
        <v>40</v>
      </c>
      <c r="M3138" t="s">
        <v>41</v>
      </c>
      <c r="N3138" t="s">
        <v>42</v>
      </c>
      <c r="O3138" t="s">
        <v>43</v>
      </c>
      <c r="P3138" t="s">
        <v>44</v>
      </c>
      <c r="Q3138" t="s">
        <v>45</v>
      </c>
      <c r="R3138" t="str">
        <f t="shared" si="97"/>
        <v>Error</v>
      </c>
      <c r="S3138" t="e">
        <f>VLOOKUP($R3138,'Price Schedules'!$A$1:$H$34,4,FALSE)</f>
        <v>#N/A</v>
      </c>
      <c r="T3138" t="e">
        <f>VLOOKUP(R3138,'Price Schedules'!$A$1:$H$34,5,FALSE)</f>
        <v>#N/A</v>
      </c>
      <c r="U3138" t="e">
        <f>VLOOKUP(R3138,'Price Schedules'!$A$1:$H$34,6,FALSE)</f>
        <v>#N/A</v>
      </c>
      <c r="V3138" t="e">
        <f>VLOOKUP(R3138,'Price Schedules'!$A$1:$H$34,7,FALSE)</f>
        <v>#N/A</v>
      </c>
      <c r="W3138" t="e">
        <f>VLOOKUP(R3138,'Price Schedules'!$A$1:$H$34,8,FALSE)</f>
        <v>#N/A</v>
      </c>
    </row>
    <row r="3139" spans="1:23" x14ac:dyDescent="0.25">
      <c r="A3139">
        <f>Chargemaster!A3140</f>
        <v>0</v>
      </c>
      <c r="B3139">
        <f>Chargemaster!C3140</f>
        <v>0</v>
      </c>
      <c r="C3139">
        <f>Chargemaster!D3140</f>
        <v>0</v>
      </c>
      <c r="D3139" t="e">
        <f t="shared" ref="D3139:D3202" si="98">IF(((B3139*(S3139+1))+T3139)&lt;W3139,W3139,((B3139*(S3139+1))+T3139))</f>
        <v>#N/A</v>
      </c>
      <c r="E3139" t="str">
        <f>(IF(B3139&lt;'Price Schedules'!$B$3,'Price Schedules'!$A$2,IF(B3139&lt;'Price Schedules'!$B$4,'Price Schedules'!$A$3,'Price Schedules'!$A$4)))</f>
        <v>Inj Med1</v>
      </c>
      <c r="F3139" t="str">
        <f>(IF(B3139&lt;'Price Schedules'!$B$7,'Price Schedules'!$A$6,IF(B3139&lt;'Price Schedules'!$B$8,'Price Schedules'!$A$7,'Price Schedules'!$A$8)))</f>
        <v>Chemo IV1</v>
      </c>
      <c r="G3139" t="str">
        <f>(IF(B3139&lt;'Price Schedules'!$B$11,'Price Schedules'!$A$10,IF(B3139&lt;'Price Schedules'!$B$12,'Price Schedules'!$A$11,'Price Schedules'!$A$12)))</f>
        <v>Chemo Med1</v>
      </c>
      <c r="H3139" t="str">
        <f>IF(B3139&lt;'Price Schedules'!$B$15,'Price Schedules'!$A$14,'Price Schedules'!$A$15)</f>
        <v>PASS1</v>
      </c>
      <c r="I3139" t="str">
        <f>IF(B3139&lt;'Price Schedules'!$B$18,'Price Schedules'!$A$17,'Price Schedules'!$A$18)</f>
        <v>IV1</v>
      </c>
      <c r="J3139" t="s">
        <v>38</v>
      </c>
      <c r="K3139" t="s">
        <v>39</v>
      </c>
      <c r="L3139" t="s">
        <v>40</v>
      </c>
      <c r="M3139" t="s">
        <v>41</v>
      </c>
      <c r="N3139" t="s">
        <v>42</v>
      </c>
      <c r="O3139" t="s">
        <v>43</v>
      </c>
      <c r="P3139" t="s">
        <v>44</v>
      </c>
      <c r="Q3139" t="s">
        <v>45</v>
      </c>
      <c r="R3139" t="str">
        <f t="shared" ref="R3139:R3202" si="99">IF(C3139=$E$1,E3139,IF(C3139=$F$1,F3139,IF(C3139=$G$1,G3139,IF(C3139=$H$1,H3139,IF(C3139=$I$1,I3139,IF(C3139=$J$1,J3139,IF(C3139=$K$1,K3139,IF(C3139=$L$1,L3139,IF(C3139=$M$1,M3139,IF(C3139=$N$1,N3139,IF(C3139=$O$1,O3139,IF(C3139=$P$1,P3139,IF(C3139=$Q$1,Q3139,"Error")))))))))))))</f>
        <v>Error</v>
      </c>
      <c r="S3139" t="e">
        <f>VLOOKUP($R3139,'Price Schedules'!$A$1:$H$34,4,FALSE)</f>
        <v>#N/A</v>
      </c>
      <c r="T3139" t="e">
        <f>VLOOKUP(R3139,'Price Schedules'!$A$1:$H$34,5,FALSE)</f>
        <v>#N/A</v>
      </c>
      <c r="U3139" t="e">
        <f>VLOOKUP(R3139,'Price Schedules'!$A$1:$H$34,6,FALSE)</f>
        <v>#N/A</v>
      </c>
      <c r="V3139" t="e">
        <f>VLOOKUP(R3139,'Price Schedules'!$A$1:$H$34,7,FALSE)</f>
        <v>#N/A</v>
      </c>
      <c r="W3139" t="e">
        <f>VLOOKUP(R3139,'Price Schedules'!$A$1:$H$34,8,FALSE)</f>
        <v>#N/A</v>
      </c>
    </row>
    <row r="3140" spans="1:23" x14ac:dyDescent="0.25">
      <c r="A3140">
        <f>Chargemaster!A3141</f>
        <v>0</v>
      </c>
      <c r="B3140">
        <f>Chargemaster!C3141</f>
        <v>0</v>
      </c>
      <c r="C3140">
        <f>Chargemaster!D3141</f>
        <v>0</v>
      </c>
      <c r="D3140" t="e">
        <f t="shared" si="98"/>
        <v>#N/A</v>
      </c>
      <c r="E3140" t="str">
        <f>(IF(B3140&lt;'Price Schedules'!$B$3,'Price Schedules'!$A$2,IF(B3140&lt;'Price Schedules'!$B$4,'Price Schedules'!$A$3,'Price Schedules'!$A$4)))</f>
        <v>Inj Med1</v>
      </c>
      <c r="F3140" t="str">
        <f>(IF(B3140&lt;'Price Schedules'!$B$7,'Price Schedules'!$A$6,IF(B3140&lt;'Price Schedules'!$B$8,'Price Schedules'!$A$7,'Price Schedules'!$A$8)))</f>
        <v>Chemo IV1</v>
      </c>
      <c r="G3140" t="str">
        <f>(IF(B3140&lt;'Price Schedules'!$B$11,'Price Schedules'!$A$10,IF(B3140&lt;'Price Schedules'!$B$12,'Price Schedules'!$A$11,'Price Schedules'!$A$12)))</f>
        <v>Chemo Med1</v>
      </c>
      <c r="H3140" t="str">
        <f>IF(B3140&lt;'Price Schedules'!$B$15,'Price Schedules'!$A$14,'Price Schedules'!$A$15)</f>
        <v>PASS1</v>
      </c>
      <c r="I3140" t="str">
        <f>IF(B3140&lt;'Price Schedules'!$B$18,'Price Schedules'!$A$17,'Price Schedules'!$A$18)</f>
        <v>IV1</v>
      </c>
      <c r="J3140" t="s">
        <v>38</v>
      </c>
      <c r="K3140" t="s">
        <v>39</v>
      </c>
      <c r="L3140" t="s">
        <v>40</v>
      </c>
      <c r="M3140" t="s">
        <v>41</v>
      </c>
      <c r="N3140" t="s">
        <v>42</v>
      </c>
      <c r="O3140" t="s">
        <v>43</v>
      </c>
      <c r="P3140" t="s">
        <v>44</v>
      </c>
      <c r="Q3140" t="s">
        <v>45</v>
      </c>
      <c r="R3140" t="str">
        <f t="shared" si="99"/>
        <v>Error</v>
      </c>
      <c r="S3140" t="e">
        <f>VLOOKUP($R3140,'Price Schedules'!$A$1:$H$34,4,FALSE)</f>
        <v>#N/A</v>
      </c>
      <c r="T3140" t="e">
        <f>VLOOKUP(R3140,'Price Schedules'!$A$1:$H$34,5,FALSE)</f>
        <v>#N/A</v>
      </c>
      <c r="U3140" t="e">
        <f>VLOOKUP(R3140,'Price Schedules'!$A$1:$H$34,6,FALSE)</f>
        <v>#N/A</v>
      </c>
      <c r="V3140" t="e">
        <f>VLOOKUP(R3140,'Price Schedules'!$A$1:$H$34,7,FALSE)</f>
        <v>#N/A</v>
      </c>
      <c r="W3140" t="e">
        <f>VLOOKUP(R3140,'Price Schedules'!$A$1:$H$34,8,FALSE)</f>
        <v>#N/A</v>
      </c>
    </row>
    <row r="3141" spans="1:23" x14ac:dyDescent="0.25">
      <c r="A3141">
        <f>Chargemaster!A3142</f>
        <v>0</v>
      </c>
      <c r="B3141">
        <f>Chargemaster!C3142</f>
        <v>0</v>
      </c>
      <c r="C3141">
        <f>Chargemaster!D3142</f>
        <v>0</v>
      </c>
      <c r="D3141" t="e">
        <f t="shared" si="98"/>
        <v>#N/A</v>
      </c>
      <c r="E3141" t="str">
        <f>(IF(B3141&lt;'Price Schedules'!$B$3,'Price Schedules'!$A$2,IF(B3141&lt;'Price Schedules'!$B$4,'Price Schedules'!$A$3,'Price Schedules'!$A$4)))</f>
        <v>Inj Med1</v>
      </c>
      <c r="F3141" t="str">
        <f>(IF(B3141&lt;'Price Schedules'!$B$7,'Price Schedules'!$A$6,IF(B3141&lt;'Price Schedules'!$B$8,'Price Schedules'!$A$7,'Price Schedules'!$A$8)))</f>
        <v>Chemo IV1</v>
      </c>
      <c r="G3141" t="str">
        <f>(IF(B3141&lt;'Price Schedules'!$B$11,'Price Schedules'!$A$10,IF(B3141&lt;'Price Schedules'!$B$12,'Price Schedules'!$A$11,'Price Schedules'!$A$12)))</f>
        <v>Chemo Med1</v>
      </c>
      <c r="H3141" t="str">
        <f>IF(B3141&lt;'Price Schedules'!$B$15,'Price Schedules'!$A$14,'Price Schedules'!$A$15)</f>
        <v>PASS1</v>
      </c>
      <c r="I3141" t="str">
        <f>IF(B3141&lt;'Price Schedules'!$B$18,'Price Schedules'!$A$17,'Price Schedules'!$A$18)</f>
        <v>IV1</v>
      </c>
      <c r="J3141" t="s">
        <v>38</v>
      </c>
      <c r="K3141" t="s">
        <v>39</v>
      </c>
      <c r="L3141" t="s">
        <v>40</v>
      </c>
      <c r="M3141" t="s">
        <v>41</v>
      </c>
      <c r="N3141" t="s">
        <v>42</v>
      </c>
      <c r="O3141" t="s">
        <v>43</v>
      </c>
      <c r="P3141" t="s">
        <v>44</v>
      </c>
      <c r="Q3141" t="s">
        <v>45</v>
      </c>
      <c r="R3141" t="str">
        <f t="shared" si="99"/>
        <v>Error</v>
      </c>
      <c r="S3141" t="e">
        <f>VLOOKUP($R3141,'Price Schedules'!$A$1:$H$34,4,FALSE)</f>
        <v>#N/A</v>
      </c>
      <c r="T3141" t="e">
        <f>VLOOKUP(R3141,'Price Schedules'!$A$1:$H$34,5,FALSE)</f>
        <v>#N/A</v>
      </c>
      <c r="U3141" t="e">
        <f>VLOOKUP(R3141,'Price Schedules'!$A$1:$H$34,6,FALSE)</f>
        <v>#N/A</v>
      </c>
      <c r="V3141" t="e">
        <f>VLOOKUP(R3141,'Price Schedules'!$A$1:$H$34,7,FALSE)</f>
        <v>#N/A</v>
      </c>
      <c r="W3141" t="e">
        <f>VLOOKUP(R3141,'Price Schedules'!$A$1:$H$34,8,FALSE)</f>
        <v>#N/A</v>
      </c>
    </row>
    <row r="3142" spans="1:23" x14ac:dyDescent="0.25">
      <c r="A3142">
        <f>Chargemaster!A3143</f>
        <v>0</v>
      </c>
      <c r="B3142">
        <f>Chargemaster!C3143</f>
        <v>0</v>
      </c>
      <c r="C3142">
        <f>Chargemaster!D3143</f>
        <v>0</v>
      </c>
      <c r="D3142" t="e">
        <f t="shared" si="98"/>
        <v>#N/A</v>
      </c>
      <c r="E3142" t="str">
        <f>(IF(B3142&lt;'Price Schedules'!$B$3,'Price Schedules'!$A$2,IF(B3142&lt;'Price Schedules'!$B$4,'Price Schedules'!$A$3,'Price Schedules'!$A$4)))</f>
        <v>Inj Med1</v>
      </c>
      <c r="F3142" t="str">
        <f>(IF(B3142&lt;'Price Schedules'!$B$7,'Price Schedules'!$A$6,IF(B3142&lt;'Price Schedules'!$B$8,'Price Schedules'!$A$7,'Price Schedules'!$A$8)))</f>
        <v>Chemo IV1</v>
      </c>
      <c r="G3142" t="str">
        <f>(IF(B3142&lt;'Price Schedules'!$B$11,'Price Schedules'!$A$10,IF(B3142&lt;'Price Schedules'!$B$12,'Price Schedules'!$A$11,'Price Schedules'!$A$12)))</f>
        <v>Chemo Med1</v>
      </c>
      <c r="H3142" t="str">
        <f>IF(B3142&lt;'Price Schedules'!$B$15,'Price Schedules'!$A$14,'Price Schedules'!$A$15)</f>
        <v>PASS1</v>
      </c>
      <c r="I3142" t="str">
        <f>IF(B3142&lt;'Price Schedules'!$B$18,'Price Schedules'!$A$17,'Price Schedules'!$A$18)</f>
        <v>IV1</v>
      </c>
      <c r="J3142" t="s">
        <v>38</v>
      </c>
      <c r="K3142" t="s">
        <v>39</v>
      </c>
      <c r="L3142" t="s">
        <v>40</v>
      </c>
      <c r="M3142" t="s">
        <v>41</v>
      </c>
      <c r="N3142" t="s">
        <v>42</v>
      </c>
      <c r="O3142" t="s">
        <v>43</v>
      </c>
      <c r="P3142" t="s">
        <v>44</v>
      </c>
      <c r="Q3142" t="s">
        <v>45</v>
      </c>
      <c r="R3142" t="str">
        <f t="shared" si="99"/>
        <v>Error</v>
      </c>
      <c r="S3142" t="e">
        <f>VLOOKUP($R3142,'Price Schedules'!$A$1:$H$34,4,FALSE)</f>
        <v>#N/A</v>
      </c>
      <c r="T3142" t="e">
        <f>VLOOKUP(R3142,'Price Schedules'!$A$1:$H$34,5,FALSE)</f>
        <v>#N/A</v>
      </c>
      <c r="U3142" t="e">
        <f>VLOOKUP(R3142,'Price Schedules'!$A$1:$H$34,6,FALSE)</f>
        <v>#N/A</v>
      </c>
      <c r="V3142" t="e">
        <f>VLOOKUP(R3142,'Price Schedules'!$A$1:$H$34,7,FALSE)</f>
        <v>#N/A</v>
      </c>
      <c r="W3142" t="e">
        <f>VLOOKUP(R3142,'Price Schedules'!$A$1:$H$34,8,FALSE)</f>
        <v>#N/A</v>
      </c>
    </row>
    <row r="3143" spans="1:23" x14ac:dyDescent="0.25">
      <c r="A3143">
        <f>Chargemaster!A3144</f>
        <v>0</v>
      </c>
      <c r="B3143">
        <f>Chargemaster!C3144</f>
        <v>0</v>
      </c>
      <c r="C3143">
        <f>Chargemaster!D3144</f>
        <v>0</v>
      </c>
      <c r="D3143" t="e">
        <f t="shared" si="98"/>
        <v>#N/A</v>
      </c>
      <c r="E3143" t="str">
        <f>(IF(B3143&lt;'Price Schedules'!$B$3,'Price Schedules'!$A$2,IF(B3143&lt;'Price Schedules'!$B$4,'Price Schedules'!$A$3,'Price Schedules'!$A$4)))</f>
        <v>Inj Med1</v>
      </c>
      <c r="F3143" t="str">
        <f>(IF(B3143&lt;'Price Schedules'!$B$7,'Price Schedules'!$A$6,IF(B3143&lt;'Price Schedules'!$B$8,'Price Schedules'!$A$7,'Price Schedules'!$A$8)))</f>
        <v>Chemo IV1</v>
      </c>
      <c r="G3143" t="str">
        <f>(IF(B3143&lt;'Price Schedules'!$B$11,'Price Schedules'!$A$10,IF(B3143&lt;'Price Schedules'!$B$12,'Price Schedules'!$A$11,'Price Schedules'!$A$12)))</f>
        <v>Chemo Med1</v>
      </c>
      <c r="H3143" t="str">
        <f>IF(B3143&lt;'Price Schedules'!$B$15,'Price Schedules'!$A$14,'Price Schedules'!$A$15)</f>
        <v>PASS1</v>
      </c>
      <c r="I3143" t="str">
        <f>IF(B3143&lt;'Price Schedules'!$B$18,'Price Schedules'!$A$17,'Price Schedules'!$A$18)</f>
        <v>IV1</v>
      </c>
      <c r="J3143" t="s">
        <v>38</v>
      </c>
      <c r="K3143" t="s">
        <v>39</v>
      </c>
      <c r="L3143" t="s">
        <v>40</v>
      </c>
      <c r="M3143" t="s">
        <v>41</v>
      </c>
      <c r="N3143" t="s">
        <v>42</v>
      </c>
      <c r="O3143" t="s">
        <v>43</v>
      </c>
      <c r="P3143" t="s">
        <v>44</v>
      </c>
      <c r="Q3143" t="s">
        <v>45</v>
      </c>
      <c r="R3143" t="str">
        <f t="shared" si="99"/>
        <v>Error</v>
      </c>
      <c r="S3143" t="e">
        <f>VLOOKUP($R3143,'Price Schedules'!$A$1:$H$34,4,FALSE)</f>
        <v>#N/A</v>
      </c>
      <c r="T3143" t="e">
        <f>VLOOKUP(R3143,'Price Schedules'!$A$1:$H$34,5,FALSE)</f>
        <v>#N/A</v>
      </c>
      <c r="U3143" t="e">
        <f>VLOOKUP(R3143,'Price Schedules'!$A$1:$H$34,6,FALSE)</f>
        <v>#N/A</v>
      </c>
      <c r="V3143" t="e">
        <f>VLOOKUP(R3143,'Price Schedules'!$A$1:$H$34,7,FALSE)</f>
        <v>#N/A</v>
      </c>
      <c r="W3143" t="e">
        <f>VLOOKUP(R3143,'Price Schedules'!$A$1:$H$34,8,FALSE)</f>
        <v>#N/A</v>
      </c>
    </row>
    <row r="3144" spans="1:23" x14ac:dyDescent="0.25">
      <c r="A3144">
        <f>Chargemaster!A3145</f>
        <v>0</v>
      </c>
      <c r="B3144">
        <f>Chargemaster!C3145</f>
        <v>0</v>
      </c>
      <c r="C3144">
        <f>Chargemaster!D3145</f>
        <v>0</v>
      </c>
      <c r="D3144" t="e">
        <f t="shared" si="98"/>
        <v>#N/A</v>
      </c>
      <c r="E3144" t="str">
        <f>(IF(B3144&lt;'Price Schedules'!$B$3,'Price Schedules'!$A$2,IF(B3144&lt;'Price Schedules'!$B$4,'Price Schedules'!$A$3,'Price Schedules'!$A$4)))</f>
        <v>Inj Med1</v>
      </c>
      <c r="F3144" t="str">
        <f>(IF(B3144&lt;'Price Schedules'!$B$7,'Price Schedules'!$A$6,IF(B3144&lt;'Price Schedules'!$B$8,'Price Schedules'!$A$7,'Price Schedules'!$A$8)))</f>
        <v>Chemo IV1</v>
      </c>
      <c r="G3144" t="str">
        <f>(IF(B3144&lt;'Price Schedules'!$B$11,'Price Schedules'!$A$10,IF(B3144&lt;'Price Schedules'!$B$12,'Price Schedules'!$A$11,'Price Schedules'!$A$12)))</f>
        <v>Chemo Med1</v>
      </c>
      <c r="H3144" t="str">
        <f>IF(B3144&lt;'Price Schedules'!$B$15,'Price Schedules'!$A$14,'Price Schedules'!$A$15)</f>
        <v>PASS1</v>
      </c>
      <c r="I3144" t="str">
        <f>IF(B3144&lt;'Price Schedules'!$B$18,'Price Schedules'!$A$17,'Price Schedules'!$A$18)</f>
        <v>IV1</v>
      </c>
      <c r="J3144" t="s">
        <v>38</v>
      </c>
      <c r="K3144" t="s">
        <v>39</v>
      </c>
      <c r="L3144" t="s">
        <v>40</v>
      </c>
      <c r="M3144" t="s">
        <v>41</v>
      </c>
      <c r="N3144" t="s">
        <v>42</v>
      </c>
      <c r="O3144" t="s">
        <v>43</v>
      </c>
      <c r="P3144" t="s">
        <v>44</v>
      </c>
      <c r="Q3144" t="s">
        <v>45</v>
      </c>
      <c r="R3144" t="str">
        <f t="shared" si="99"/>
        <v>Error</v>
      </c>
      <c r="S3144" t="e">
        <f>VLOOKUP($R3144,'Price Schedules'!$A$1:$H$34,4,FALSE)</f>
        <v>#N/A</v>
      </c>
      <c r="T3144" t="e">
        <f>VLOOKUP(R3144,'Price Schedules'!$A$1:$H$34,5,FALSE)</f>
        <v>#N/A</v>
      </c>
      <c r="U3144" t="e">
        <f>VLOOKUP(R3144,'Price Schedules'!$A$1:$H$34,6,FALSE)</f>
        <v>#N/A</v>
      </c>
      <c r="V3144" t="e">
        <f>VLOOKUP(R3144,'Price Schedules'!$A$1:$H$34,7,FALSE)</f>
        <v>#N/A</v>
      </c>
      <c r="W3144" t="e">
        <f>VLOOKUP(R3144,'Price Schedules'!$A$1:$H$34,8,FALSE)</f>
        <v>#N/A</v>
      </c>
    </row>
    <row r="3145" spans="1:23" x14ac:dyDescent="0.25">
      <c r="A3145">
        <f>Chargemaster!A3146</f>
        <v>0</v>
      </c>
      <c r="B3145">
        <f>Chargemaster!C3146</f>
        <v>0</v>
      </c>
      <c r="C3145">
        <f>Chargemaster!D3146</f>
        <v>0</v>
      </c>
      <c r="D3145" t="e">
        <f t="shared" si="98"/>
        <v>#N/A</v>
      </c>
      <c r="E3145" t="str">
        <f>(IF(B3145&lt;'Price Schedules'!$B$3,'Price Schedules'!$A$2,IF(B3145&lt;'Price Schedules'!$B$4,'Price Schedules'!$A$3,'Price Schedules'!$A$4)))</f>
        <v>Inj Med1</v>
      </c>
      <c r="F3145" t="str">
        <f>(IF(B3145&lt;'Price Schedules'!$B$7,'Price Schedules'!$A$6,IF(B3145&lt;'Price Schedules'!$B$8,'Price Schedules'!$A$7,'Price Schedules'!$A$8)))</f>
        <v>Chemo IV1</v>
      </c>
      <c r="G3145" t="str">
        <f>(IF(B3145&lt;'Price Schedules'!$B$11,'Price Schedules'!$A$10,IF(B3145&lt;'Price Schedules'!$B$12,'Price Schedules'!$A$11,'Price Schedules'!$A$12)))</f>
        <v>Chemo Med1</v>
      </c>
      <c r="H3145" t="str">
        <f>IF(B3145&lt;'Price Schedules'!$B$15,'Price Schedules'!$A$14,'Price Schedules'!$A$15)</f>
        <v>PASS1</v>
      </c>
      <c r="I3145" t="str">
        <f>IF(B3145&lt;'Price Schedules'!$B$18,'Price Schedules'!$A$17,'Price Schedules'!$A$18)</f>
        <v>IV1</v>
      </c>
      <c r="J3145" t="s">
        <v>38</v>
      </c>
      <c r="K3145" t="s">
        <v>39</v>
      </c>
      <c r="L3145" t="s">
        <v>40</v>
      </c>
      <c r="M3145" t="s">
        <v>41</v>
      </c>
      <c r="N3145" t="s">
        <v>42</v>
      </c>
      <c r="O3145" t="s">
        <v>43</v>
      </c>
      <c r="P3145" t="s">
        <v>44</v>
      </c>
      <c r="Q3145" t="s">
        <v>45</v>
      </c>
      <c r="R3145" t="str">
        <f t="shared" si="99"/>
        <v>Error</v>
      </c>
      <c r="S3145" t="e">
        <f>VLOOKUP($R3145,'Price Schedules'!$A$1:$H$34,4,FALSE)</f>
        <v>#N/A</v>
      </c>
      <c r="T3145" t="e">
        <f>VLOOKUP(R3145,'Price Schedules'!$A$1:$H$34,5,FALSE)</f>
        <v>#N/A</v>
      </c>
      <c r="U3145" t="e">
        <f>VLOOKUP(R3145,'Price Schedules'!$A$1:$H$34,6,FALSE)</f>
        <v>#N/A</v>
      </c>
      <c r="V3145" t="e">
        <f>VLOOKUP(R3145,'Price Schedules'!$A$1:$H$34,7,FALSE)</f>
        <v>#N/A</v>
      </c>
      <c r="W3145" t="e">
        <f>VLOOKUP(R3145,'Price Schedules'!$A$1:$H$34,8,FALSE)</f>
        <v>#N/A</v>
      </c>
    </row>
    <row r="3146" spans="1:23" x14ac:dyDescent="0.25">
      <c r="A3146">
        <f>Chargemaster!A3147</f>
        <v>0</v>
      </c>
      <c r="B3146">
        <f>Chargemaster!C3147</f>
        <v>0</v>
      </c>
      <c r="C3146">
        <f>Chargemaster!D3147</f>
        <v>0</v>
      </c>
      <c r="D3146" t="e">
        <f t="shared" si="98"/>
        <v>#N/A</v>
      </c>
      <c r="E3146" t="str">
        <f>(IF(B3146&lt;'Price Schedules'!$B$3,'Price Schedules'!$A$2,IF(B3146&lt;'Price Schedules'!$B$4,'Price Schedules'!$A$3,'Price Schedules'!$A$4)))</f>
        <v>Inj Med1</v>
      </c>
      <c r="F3146" t="str">
        <f>(IF(B3146&lt;'Price Schedules'!$B$7,'Price Schedules'!$A$6,IF(B3146&lt;'Price Schedules'!$B$8,'Price Schedules'!$A$7,'Price Schedules'!$A$8)))</f>
        <v>Chemo IV1</v>
      </c>
      <c r="G3146" t="str">
        <f>(IF(B3146&lt;'Price Schedules'!$B$11,'Price Schedules'!$A$10,IF(B3146&lt;'Price Schedules'!$B$12,'Price Schedules'!$A$11,'Price Schedules'!$A$12)))</f>
        <v>Chemo Med1</v>
      </c>
      <c r="H3146" t="str">
        <f>IF(B3146&lt;'Price Schedules'!$B$15,'Price Schedules'!$A$14,'Price Schedules'!$A$15)</f>
        <v>PASS1</v>
      </c>
      <c r="I3146" t="str">
        <f>IF(B3146&lt;'Price Schedules'!$B$18,'Price Schedules'!$A$17,'Price Schedules'!$A$18)</f>
        <v>IV1</v>
      </c>
      <c r="J3146" t="s">
        <v>38</v>
      </c>
      <c r="K3146" t="s">
        <v>39</v>
      </c>
      <c r="L3146" t="s">
        <v>40</v>
      </c>
      <c r="M3146" t="s">
        <v>41</v>
      </c>
      <c r="N3146" t="s">
        <v>42</v>
      </c>
      <c r="O3146" t="s">
        <v>43</v>
      </c>
      <c r="P3146" t="s">
        <v>44</v>
      </c>
      <c r="Q3146" t="s">
        <v>45</v>
      </c>
      <c r="R3146" t="str">
        <f t="shared" si="99"/>
        <v>Error</v>
      </c>
      <c r="S3146" t="e">
        <f>VLOOKUP($R3146,'Price Schedules'!$A$1:$H$34,4,FALSE)</f>
        <v>#N/A</v>
      </c>
      <c r="T3146" t="e">
        <f>VLOOKUP(R3146,'Price Schedules'!$A$1:$H$34,5,FALSE)</f>
        <v>#N/A</v>
      </c>
      <c r="U3146" t="e">
        <f>VLOOKUP(R3146,'Price Schedules'!$A$1:$H$34,6,FALSE)</f>
        <v>#N/A</v>
      </c>
      <c r="V3146" t="e">
        <f>VLOOKUP(R3146,'Price Schedules'!$A$1:$H$34,7,FALSE)</f>
        <v>#N/A</v>
      </c>
      <c r="W3146" t="e">
        <f>VLOOKUP(R3146,'Price Schedules'!$A$1:$H$34,8,FALSE)</f>
        <v>#N/A</v>
      </c>
    </row>
    <row r="3147" spans="1:23" x14ac:dyDescent="0.25">
      <c r="A3147">
        <f>Chargemaster!A3148</f>
        <v>0</v>
      </c>
      <c r="B3147">
        <f>Chargemaster!C3148</f>
        <v>0</v>
      </c>
      <c r="C3147">
        <f>Chargemaster!D3148</f>
        <v>0</v>
      </c>
      <c r="D3147" t="e">
        <f t="shared" si="98"/>
        <v>#N/A</v>
      </c>
      <c r="E3147" t="str">
        <f>(IF(B3147&lt;'Price Schedules'!$B$3,'Price Schedules'!$A$2,IF(B3147&lt;'Price Schedules'!$B$4,'Price Schedules'!$A$3,'Price Schedules'!$A$4)))</f>
        <v>Inj Med1</v>
      </c>
      <c r="F3147" t="str">
        <f>(IF(B3147&lt;'Price Schedules'!$B$7,'Price Schedules'!$A$6,IF(B3147&lt;'Price Schedules'!$B$8,'Price Schedules'!$A$7,'Price Schedules'!$A$8)))</f>
        <v>Chemo IV1</v>
      </c>
      <c r="G3147" t="str">
        <f>(IF(B3147&lt;'Price Schedules'!$B$11,'Price Schedules'!$A$10,IF(B3147&lt;'Price Schedules'!$B$12,'Price Schedules'!$A$11,'Price Schedules'!$A$12)))</f>
        <v>Chemo Med1</v>
      </c>
      <c r="H3147" t="str">
        <f>IF(B3147&lt;'Price Schedules'!$B$15,'Price Schedules'!$A$14,'Price Schedules'!$A$15)</f>
        <v>PASS1</v>
      </c>
      <c r="I3147" t="str">
        <f>IF(B3147&lt;'Price Schedules'!$B$18,'Price Schedules'!$A$17,'Price Schedules'!$A$18)</f>
        <v>IV1</v>
      </c>
      <c r="J3147" t="s">
        <v>38</v>
      </c>
      <c r="K3147" t="s">
        <v>39</v>
      </c>
      <c r="L3147" t="s">
        <v>40</v>
      </c>
      <c r="M3147" t="s">
        <v>41</v>
      </c>
      <c r="N3147" t="s">
        <v>42</v>
      </c>
      <c r="O3147" t="s">
        <v>43</v>
      </c>
      <c r="P3147" t="s">
        <v>44</v>
      </c>
      <c r="Q3147" t="s">
        <v>45</v>
      </c>
      <c r="R3147" t="str">
        <f t="shared" si="99"/>
        <v>Error</v>
      </c>
      <c r="S3147" t="e">
        <f>VLOOKUP($R3147,'Price Schedules'!$A$1:$H$34,4,FALSE)</f>
        <v>#N/A</v>
      </c>
      <c r="T3147" t="e">
        <f>VLOOKUP(R3147,'Price Schedules'!$A$1:$H$34,5,FALSE)</f>
        <v>#N/A</v>
      </c>
      <c r="U3147" t="e">
        <f>VLOOKUP(R3147,'Price Schedules'!$A$1:$H$34,6,FALSE)</f>
        <v>#N/A</v>
      </c>
      <c r="V3147" t="e">
        <f>VLOOKUP(R3147,'Price Schedules'!$A$1:$H$34,7,FALSE)</f>
        <v>#N/A</v>
      </c>
      <c r="W3147" t="e">
        <f>VLOOKUP(R3147,'Price Schedules'!$A$1:$H$34,8,FALSE)</f>
        <v>#N/A</v>
      </c>
    </row>
    <row r="3148" spans="1:23" x14ac:dyDescent="0.25">
      <c r="A3148">
        <f>Chargemaster!A3149</f>
        <v>0</v>
      </c>
      <c r="B3148">
        <f>Chargemaster!C3149</f>
        <v>0</v>
      </c>
      <c r="C3148">
        <f>Chargemaster!D3149</f>
        <v>0</v>
      </c>
      <c r="D3148" t="e">
        <f t="shared" si="98"/>
        <v>#N/A</v>
      </c>
      <c r="E3148" t="str">
        <f>(IF(B3148&lt;'Price Schedules'!$B$3,'Price Schedules'!$A$2,IF(B3148&lt;'Price Schedules'!$B$4,'Price Schedules'!$A$3,'Price Schedules'!$A$4)))</f>
        <v>Inj Med1</v>
      </c>
      <c r="F3148" t="str">
        <f>(IF(B3148&lt;'Price Schedules'!$B$7,'Price Schedules'!$A$6,IF(B3148&lt;'Price Schedules'!$B$8,'Price Schedules'!$A$7,'Price Schedules'!$A$8)))</f>
        <v>Chemo IV1</v>
      </c>
      <c r="G3148" t="str">
        <f>(IF(B3148&lt;'Price Schedules'!$B$11,'Price Schedules'!$A$10,IF(B3148&lt;'Price Schedules'!$B$12,'Price Schedules'!$A$11,'Price Schedules'!$A$12)))</f>
        <v>Chemo Med1</v>
      </c>
      <c r="H3148" t="str">
        <f>IF(B3148&lt;'Price Schedules'!$B$15,'Price Schedules'!$A$14,'Price Schedules'!$A$15)</f>
        <v>PASS1</v>
      </c>
      <c r="I3148" t="str">
        <f>IF(B3148&lt;'Price Schedules'!$B$18,'Price Schedules'!$A$17,'Price Schedules'!$A$18)</f>
        <v>IV1</v>
      </c>
      <c r="J3148" t="s">
        <v>38</v>
      </c>
      <c r="K3148" t="s">
        <v>39</v>
      </c>
      <c r="L3148" t="s">
        <v>40</v>
      </c>
      <c r="M3148" t="s">
        <v>41</v>
      </c>
      <c r="N3148" t="s">
        <v>42</v>
      </c>
      <c r="O3148" t="s">
        <v>43</v>
      </c>
      <c r="P3148" t="s">
        <v>44</v>
      </c>
      <c r="Q3148" t="s">
        <v>45</v>
      </c>
      <c r="R3148" t="str">
        <f t="shared" si="99"/>
        <v>Error</v>
      </c>
      <c r="S3148" t="e">
        <f>VLOOKUP($R3148,'Price Schedules'!$A$1:$H$34,4,FALSE)</f>
        <v>#N/A</v>
      </c>
      <c r="T3148" t="e">
        <f>VLOOKUP(R3148,'Price Schedules'!$A$1:$H$34,5,FALSE)</f>
        <v>#N/A</v>
      </c>
      <c r="U3148" t="e">
        <f>VLOOKUP(R3148,'Price Schedules'!$A$1:$H$34,6,FALSE)</f>
        <v>#N/A</v>
      </c>
      <c r="V3148" t="e">
        <f>VLOOKUP(R3148,'Price Schedules'!$A$1:$H$34,7,FALSE)</f>
        <v>#N/A</v>
      </c>
      <c r="W3148" t="e">
        <f>VLOOKUP(R3148,'Price Schedules'!$A$1:$H$34,8,FALSE)</f>
        <v>#N/A</v>
      </c>
    </row>
    <row r="3149" spans="1:23" x14ac:dyDescent="0.25">
      <c r="A3149">
        <f>Chargemaster!A3150</f>
        <v>0</v>
      </c>
      <c r="B3149">
        <f>Chargemaster!C3150</f>
        <v>0</v>
      </c>
      <c r="C3149">
        <f>Chargemaster!D3150</f>
        <v>0</v>
      </c>
      <c r="D3149" t="e">
        <f t="shared" si="98"/>
        <v>#N/A</v>
      </c>
      <c r="E3149" t="str">
        <f>(IF(B3149&lt;'Price Schedules'!$B$3,'Price Schedules'!$A$2,IF(B3149&lt;'Price Schedules'!$B$4,'Price Schedules'!$A$3,'Price Schedules'!$A$4)))</f>
        <v>Inj Med1</v>
      </c>
      <c r="F3149" t="str">
        <f>(IF(B3149&lt;'Price Schedules'!$B$7,'Price Schedules'!$A$6,IF(B3149&lt;'Price Schedules'!$B$8,'Price Schedules'!$A$7,'Price Schedules'!$A$8)))</f>
        <v>Chemo IV1</v>
      </c>
      <c r="G3149" t="str">
        <f>(IF(B3149&lt;'Price Schedules'!$B$11,'Price Schedules'!$A$10,IF(B3149&lt;'Price Schedules'!$B$12,'Price Schedules'!$A$11,'Price Schedules'!$A$12)))</f>
        <v>Chemo Med1</v>
      </c>
      <c r="H3149" t="str">
        <f>IF(B3149&lt;'Price Schedules'!$B$15,'Price Schedules'!$A$14,'Price Schedules'!$A$15)</f>
        <v>PASS1</v>
      </c>
      <c r="I3149" t="str">
        <f>IF(B3149&lt;'Price Schedules'!$B$18,'Price Schedules'!$A$17,'Price Schedules'!$A$18)</f>
        <v>IV1</v>
      </c>
      <c r="J3149" t="s">
        <v>38</v>
      </c>
      <c r="K3149" t="s">
        <v>39</v>
      </c>
      <c r="L3149" t="s">
        <v>40</v>
      </c>
      <c r="M3149" t="s">
        <v>41</v>
      </c>
      <c r="N3149" t="s">
        <v>42</v>
      </c>
      <c r="O3149" t="s">
        <v>43</v>
      </c>
      <c r="P3149" t="s">
        <v>44</v>
      </c>
      <c r="Q3149" t="s">
        <v>45</v>
      </c>
      <c r="R3149" t="str">
        <f t="shared" si="99"/>
        <v>Error</v>
      </c>
      <c r="S3149" t="e">
        <f>VLOOKUP($R3149,'Price Schedules'!$A$1:$H$34,4,FALSE)</f>
        <v>#N/A</v>
      </c>
      <c r="T3149" t="e">
        <f>VLOOKUP(R3149,'Price Schedules'!$A$1:$H$34,5,FALSE)</f>
        <v>#N/A</v>
      </c>
      <c r="U3149" t="e">
        <f>VLOOKUP(R3149,'Price Schedules'!$A$1:$H$34,6,FALSE)</f>
        <v>#N/A</v>
      </c>
      <c r="V3149" t="e">
        <f>VLOOKUP(R3149,'Price Schedules'!$A$1:$H$34,7,FALSE)</f>
        <v>#N/A</v>
      </c>
      <c r="W3149" t="e">
        <f>VLOOKUP(R3149,'Price Schedules'!$A$1:$H$34,8,FALSE)</f>
        <v>#N/A</v>
      </c>
    </row>
    <row r="3150" spans="1:23" x14ac:dyDescent="0.25">
      <c r="A3150">
        <f>Chargemaster!A3151</f>
        <v>0</v>
      </c>
      <c r="B3150">
        <f>Chargemaster!C3151</f>
        <v>0</v>
      </c>
      <c r="C3150">
        <f>Chargemaster!D3151</f>
        <v>0</v>
      </c>
      <c r="D3150" t="e">
        <f t="shared" si="98"/>
        <v>#N/A</v>
      </c>
      <c r="E3150" t="str">
        <f>(IF(B3150&lt;'Price Schedules'!$B$3,'Price Schedules'!$A$2,IF(B3150&lt;'Price Schedules'!$B$4,'Price Schedules'!$A$3,'Price Schedules'!$A$4)))</f>
        <v>Inj Med1</v>
      </c>
      <c r="F3150" t="str">
        <f>(IF(B3150&lt;'Price Schedules'!$B$7,'Price Schedules'!$A$6,IF(B3150&lt;'Price Schedules'!$B$8,'Price Schedules'!$A$7,'Price Schedules'!$A$8)))</f>
        <v>Chemo IV1</v>
      </c>
      <c r="G3150" t="str">
        <f>(IF(B3150&lt;'Price Schedules'!$B$11,'Price Schedules'!$A$10,IF(B3150&lt;'Price Schedules'!$B$12,'Price Schedules'!$A$11,'Price Schedules'!$A$12)))</f>
        <v>Chemo Med1</v>
      </c>
      <c r="H3150" t="str">
        <f>IF(B3150&lt;'Price Schedules'!$B$15,'Price Schedules'!$A$14,'Price Schedules'!$A$15)</f>
        <v>PASS1</v>
      </c>
      <c r="I3150" t="str">
        <f>IF(B3150&lt;'Price Schedules'!$B$18,'Price Schedules'!$A$17,'Price Schedules'!$A$18)</f>
        <v>IV1</v>
      </c>
      <c r="J3150" t="s">
        <v>38</v>
      </c>
      <c r="K3150" t="s">
        <v>39</v>
      </c>
      <c r="L3150" t="s">
        <v>40</v>
      </c>
      <c r="M3150" t="s">
        <v>41</v>
      </c>
      <c r="N3150" t="s">
        <v>42</v>
      </c>
      <c r="O3150" t="s">
        <v>43</v>
      </c>
      <c r="P3150" t="s">
        <v>44</v>
      </c>
      <c r="Q3150" t="s">
        <v>45</v>
      </c>
      <c r="R3150" t="str">
        <f t="shared" si="99"/>
        <v>Error</v>
      </c>
      <c r="S3150" t="e">
        <f>VLOOKUP($R3150,'Price Schedules'!$A$1:$H$34,4,FALSE)</f>
        <v>#N/A</v>
      </c>
      <c r="T3150" t="e">
        <f>VLOOKUP(R3150,'Price Schedules'!$A$1:$H$34,5,FALSE)</f>
        <v>#N/A</v>
      </c>
      <c r="U3150" t="e">
        <f>VLOOKUP(R3150,'Price Schedules'!$A$1:$H$34,6,FALSE)</f>
        <v>#N/A</v>
      </c>
      <c r="V3150" t="e">
        <f>VLOOKUP(R3150,'Price Schedules'!$A$1:$H$34,7,FALSE)</f>
        <v>#N/A</v>
      </c>
      <c r="W3150" t="e">
        <f>VLOOKUP(R3150,'Price Schedules'!$A$1:$H$34,8,FALSE)</f>
        <v>#N/A</v>
      </c>
    </row>
    <row r="3151" spans="1:23" x14ac:dyDescent="0.25">
      <c r="A3151">
        <f>Chargemaster!A3152</f>
        <v>0</v>
      </c>
      <c r="B3151">
        <f>Chargemaster!C3152</f>
        <v>0</v>
      </c>
      <c r="C3151">
        <f>Chargemaster!D3152</f>
        <v>0</v>
      </c>
      <c r="D3151" t="e">
        <f t="shared" si="98"/>
        <v>#N/A</v>
      </c>
      <c r="E3151" t="str">
        <f>(IF(B3151&lt;'Price Schedules'!$B$3,'Price Schedules'!$A$2,IF(B3151&lt;'Price Schedules'!$B$4,'Price Schedules'!$A$3,'Price Schedules'!$A$4)))</f>
        <v>Inj Med1</v>
      </c>
      <c r="F3151" t="str">
        <f>(IF(B3151&lt;'Price Schedules'!$B$7,'Price Schedules'!$A$6,IF(B3151&lt;'Price Schedules'!$B$8,'Price Schedules'!$A$7,'Price Schedules'!$A$8)))</f>
        <v>Chemo IV1</v>
      </c>
      <c r="G3151" t="str">
        <f>(IF(B3151&lt;'Price Schedules'!$B$11,'Price Schedules'!$A$10,IF(B3151&lt;'Price Schedules'!$B$12,'Price Schedules'!$A$11,'Price Schedules'!$A$12)))</f>
        <v>Chemo Med1</v>
      </c>
      <c r="H3151" t="str">
        <f>IF(B3151&lt;'Price Schedules'!$B$15,'Price Schedules'!$A$14,'Price Schedules'!$A$15)</f>
        <v>PASS1</v>
      </c>
      <c r="I3151" t="str">
        <f>IF(B3151&lt;'Price Schedules'!$B$18,'Price Schedules'!$A$17,'Price Schedules'!$A$18)</f>
        <v>IV1</v>
      </c>
      <c r="J3151" t="s">
        <v>38</v>
      </c>
      <c r="K3151" t="s">
        <v>39</v>
      </c>
      <c r="L3151" t="s">
        <v>40</v>
      </c>
      <c r="M3151" t="s">
        <v>41</v>
      </c>
      <c r="N3151" t="s">
        <v>42</v>
      </c>
      <c r="O3151" t="s">
        <v>43</v>
      </c>
      <c r="P3151" t="s">
        <v>44</v>
      </c>
      <c r="Q3151" t="s">
        <v>45</v>
      </c>
      <c r="R3151" t="str">
        <f t="shared" si="99"/>
        <v>Error</v>
      </c>
      <c r="S3151" t="e">
        <f>VLOOKUP($R3151,'Price Schedules'!$A$1:$H$34,4,FALSE)</f>
        <v>#N/A</v>
      </c>
      <c r="T3151" t="e">
        <f>VLOOKUP(R3151,'Price Schedules'!$A$1:$H$34,5,FALSE)</f>
        <v>#N/A</v>
      </c>
      <c r="U3151" t="e">
        <f>VLOOKUP(R3151,'Price Schedules'!$A$1:$H$34,6,FALSE)</f>
        <v>#N/A</v>
      </c>
      <c r="V3151" t="e">
        <f>VLOOKUP(R3151,'Price Schedules'!$A$1:$H$34,7,FALSE)</f>
        <v>#N/A</v>
      </c>
      <c r="W3151" t="e">
        <f>VLOOKUP(R3151,'Price Schedules'!$A$1:$H$34,8,FALSE)</f>
        <v>#N/A</v>
      </c>
    </row>
    <row r="3152" spans="1:23" x14ac:dyDescent="0.25">
      <c r="A3152">
        <f>Chargemaster!A3153</f>
        <v>0</v>
      </c>
      <c r="B3152">
        <f>Chargemaster!C3153</f>
        <v>0</v>
      </c>
      <c r="C3152">
        <f>Chargemaster!D3153</f>
        <v>0</v>
      </c>
      <c r="D3152" t="e">
        <f t="shared" si="98"/>
        <v>#N/A</v>
      </c>
      <c r="E3152" t="str">
        <f>(IF(B3152&lt;'Price Schedules'!$B$3,'Price Schedules'!$A$2,IF(B3152&lt;'Price Schedules'!$B$4,'Price Schedules'!$A$3,'Price Schedules'!$A$4)))</f>
        <v>Inj Med1</v>
      </c>
      <c r="F3152" t="str">
        <f>(IF(B3152&lt;'Price Schedules'!$B$7,'Price Schedules'!$A$6,IF(B3152&lt;'Price Schedules'!$B$8,'Price Schedules'!$A$7,'Price Schedules'!$A$8)))</f>
        <v>Chemo IV1</v>
      </c>
      <c r="G3152" t="str">
        <f>(IF(B3152&lt;'Price Schedules'!$B$11,'Price Schedules'!$A$10,IF(B3152&lt;'Price Schedules'!$B$12,'Price Schedules'!$A$11,'Price Schedules'!$A$12)))</f>
        <v>Chemo Med1</v>
      </c>
      <c r="H3152" t="str">
        <f>IF(B3152&lt;'Price Schedules'!$B$15,'Price Schedules'!$A$14,'Price Schedules'!$A$15)</f>
        <v>PASS1</v>
      </c>
      <c r="I3152" t="str">
        <f>IF(B3152&lt;'Price Schedules'!$B$18,'Price Schedules'!$A$17,'Price Schedules'!$A$18)</f>
        <v>IV1</v>
      </c>
      <c r="J3152" t="s">
        <v>38</v>
      </c>
      <c r="K3152" t="s">
        <v>39</v>
      </c>
      <c r="L3152" t="s">
        <v>40</v>
      </c>
      <c r="M3152" t="s">
        <v>41</v>
      </c>
      <c r="N3152" t="s">
        <v>42</v>
      </c>
      <c r="O3152" t="s">
        <v>43</v>
      </c>
      <c r="P3152" t="s">
        <v>44</v>
      </c>
      <c r="Q3152" t="s">
        <v>45</v>
      </c>
      <c r="R3152" t="str">
        <f t="shared" si="99"/>
        <v>Error</v>
      </c>
      <c r="S3152" t="e">
        <f>VLOOKUP($R3152,'Price Schedules'!$A$1:$H$34,4,FALSE)</f>
        <v>#N/A</v>
      </c>
      <c r="T3152" t="e">
        <f>VLOOKUP(R3152,'Price Schedules'!$A$1:$H$34,5,FALSE)</f>
        <v>#N/A</v>
      </c>
      <c r="U3152" t="e">
        <f>VLOOKUP(R3152,'Price Schedules'!$A$1:$H$34,6,FALSE)</f>
        <v>#N/A</v>
      </c>
      <c r="V3152" t="e">
        <f>VLOOKUP(R3152,'Price Schedules'!$A$1:$H$34,7,FALSE)</f>
        <v>#N/A</v>
      </c>
      <c r="W3152" t="e">
        <f>VLOOKUP(R3152,'Price Schedules'!$A$1:$H$34,8,FALSE)</f>
        <v>#N/A</v>
      </c>
    </row>
    <row r="3153" spans="1:23" x14ac:dyDescent="0.25">
      <c r="A3153">
        <f>Chargemaster!A3154</f>
        <v>0</v>
      </c>
      <c r="B3153">
        <f>Chargemaster!C3154</f>
        <v>0</v>
      </c>
      <c r="C3153">
        <f>Chargemaster!D3154</f>
        <v>0</v>
      </c>
      <c r="D3153" t="e">
        <f t="shared" si="98"/>
        <v>#N/A</v>
      </c>
      <c r="E3153" t="str">
        <f>(IF(B3153&lt;'Price Schedules'!$B$3,'Price Schedules'!$A$2,IF(B3153&lt;'Price Schedules'!$B$4,'Price Schedules'!$A$3,'Price Schedules'!$A$4)))</f>
        <v>Inj Med1</v>
      </c>
      <c r="F3153" t="str">
        <f>(IF(B3153&lt;'Price Schedules'!$B$7,'Price Schedules'!$A$6,IF(B3153&lt;'Price Schedules'!$B$8,'Price Schedules'!$A$7,'Price Schedules'!$A$8)))</f>
        <v>Chemo IV1</v>
      </c>
      <c r="G3153" t="str">
        <f>(IF(B3153&lt;'Price Schedules'!$B$11,'Price Schedules'!$A$10,IF(B3153&lt;'Price Schedules'!$B$12,'Price Schedules'!$A$11,'Price Schedules'!$A$12)))</f>
        <v>Chemo Med1</v>
      </c>
      <c r="H3153" t="str">
        <f>IF(B3153&lt;'Price Schedules'!$B$15,'Price Schedules'!$A$14,'Price Schedules'!$A$15)</f>
        <v>PASS1</v>
      </c>
      <c r="I3153" t="str">
        <f>IF(B3153&lt;'Price Schedules'!$B$18,'Price Schedules'!$A$17,'Price Schedules'!$A$18)</f>
        <v>IV1</v>
      </c>
      <c r="J3153" t="s">
        <v>38</v>
      </c>
      <c r="K3153" t="s">
        <v>39</v>
      </c>
      <c r="L3153" t="s">
        <v>40</v>
      </c>
      <c r="M3153" t="s">
        <v>41</v>
      </c>
      <c r="N3153" t="s">
        <v>42</v>
      </c>
      <c r="O3153" t="s">
        <v>43</v>
      </c>
      <c r="P3153" t="s">
        <v>44</v>
      </c>
      <c r="Q3153" t="s">
        <v>45</v>
      </c>
      <c r="R3153" t="str">
        <f t="shared" si="99"/>
        <v>Error</v>
      </c>
      <c r="S3153" t="e">
        <f>VLOOKUP($R3153,'Price Schedules'!$A$1:$H$34,4,FALSE)</f>
        <v>#N/A</v>
      </c>
      <c r="T3153" t="e">
        <f>VLOOKUP(R3153,'Price Schedules'!$A$1:$H$34,5,FALSE)</f>
        <v>#N/A</v>
      </c>
      <c r="U3153" t="e">
        <f>VLOOKUP(R3153,'Price Schedules'!$A$1:$H$34,6,FALSE)</f>
        <v>#N/A</v>
      </c>
      <c r="V3153" t="e">
        <f>VLOOKUP(R3153,'Price Schedules'!$A$1:$H$34,7,FALSE)</f>
        <v>#N/A</v>
      </c>
      <c r="W3153" t="e">
        <f>VLOOKUP(R3153,'Price Schedules'!$A$1:$H$34,8,FALSE)</f>
        <v>#N/A</v>
      </c>
    </row>
    <row r="3154" spans="1:23" x14ac:dyDescent="0.25">
      <c r="A3154">
        <f>Chargemaster!A3155</f>
        <v>0</v>
      </c>
      <c r="B3154">
        <f>Chargemaster!C3155</f>
        <v>0</v>
      </c>
      <c r="C3154">
        <f>Chargemaster!D3155</f>
        <v>0</v>
      </c>
      <c r="D3154" t="e">
        <f t="shared" si="98"/>
        <v>#N/A</v>
      </c>
      <c r="E3154" t="str">
        <f>(IF(B3154&lt;'Price Schedules'!$B$3,'Price Schedules'!$A$2,IF(B3154&lt;'Price Schedules'!$B$4,'Price Schedules'!$A$3,'Price Schedules'!$A$4)))</f>
        <v>Inj Med1</v>
      </c>
      <c r="F3154" t="str">
        <f>(IF(B3154&lt;'Price Schedules'!$B$7,'Price Schedules'!$A$6,IF(B3154&lt;'Price Schedules'!$B$8,'Price Schedules'!$A$7,'Price Schedules'!$A$8)))</f>
        <v>Chemo IV1</v>
      </c>
      <c r="G3154" t="str">
        <f>(IF(B3154&lt;'Price Schedules'!$B$11,'Price Schedules'!$A$10,IF(B3154&lt;'Price Schedules'!$B$12,'Price Schedules'!$A$11,'Price Schedules'!$A$12)))</f>
        <v>Chemo Med1</v>
      </c>
      <c r="H3154" t="str">
        <f>IF(B3154&lt;'Price Schedules'!$B$15,'Price Schedules'!$A$14,'Price Schedules'!$A$15)</f>
        <v>PASS1</v>
      </c>
      <c r="I3154" t="str">
        <f>IF(B3154&lt;'Price Schedules'!$B$18,'Price Schedules'!$A$17,'Price Schedules'!$A$18)</f>
        <v>IV1</v>
      </c>
      <c r="J3154" t="s">
        <v>38</v>
      </c>
      <c r="K3154" t="s">
        <v>39</v>
      </c>
      <c r="L3154" t="s">
        <v>40</v>
      </c>
      <c r="M3154" t="s">
        <v>41</v>
      </c>
      <c r="N3154" t="s">
        <v>42</v>
      </c>
      <c r="O3154" t="s">
        <v>43</v>
      </c>
      <c r="P3154" t="s">
        <v>44</v>
      </c>
      <c r="Q3154" t="s">
        <v>45</v>
      </c>
      <c r="R3154" t="str">
        <f t="shared" si="99"/>
        <v>Error</v>
      </c>
      <c r="S3154" t="e">
        <f>VLOOKUP($R3154,'Price Schedules'!$A$1:$H$34,4,FALSE)</f>
        <v>#N/A</v>
      </c>
      <c r="T3154" t="e">
        <f>VLOOKUP(R3154,'Price Schedules'!$A$1:$H$34,5,FALSE)</f>
        <v>#N/A</v>
      </c>
      <c r="U3154" t="e">
        <f>VLOOKUP(R3154,'Price Schedules'!$A$1:$H$34,6,FALSE)</f>
        <v>#N/A</v>
      </c>
      <c r="V3154" t="e">
        <f>VLOOKUP(R3154,'Price Schedules'!$A$1:$H$34,7,FALSE)</f>
        <v>#N/A</v>
      </c>
      <c r="W3154" t="e">
        <f>VLOOKUP(R3154,'Price Schedules'!$A$1:$H$34,8,FALSE)</f>
        <v>#N/A</v>
      </c>
    </row>
    <row r="3155" spans="1:23" x14ac:dyDescent="0.25">
      <c r="A3155">
        <f>Chargemaster!A3156</f>
        <v>0</v>
      </c>
      <c r="B3155">
        <f>Chargemaster!C3156</f>
        <v>0</v>
      </c>
      <c r="C3155">
        <f>Chargemaster!D3156</f>
        <v>0</v>
      </c>
      <c r="D3155" t="e">
        <f t="shared" si="98"/>
        <v>#N/A</v>
      </c>
      <c r="E3155" t="str">
        <f>(IF(B3155&lt;'Price Schedules'!$B$3,'Price Schedules'!$A$2,IF(B3155&lt;'Price Schedules'!$B$4,'Price Schedules'!$A$3,'Price Schedules'!$A$4)))</f>
        <v>Inj Med1</v>
      </c>
      <c r="F3155" t="str">
        <f>(IF(B3155&lt;'Price Schedules'!$B$7,'Price Schedules'!$A$6,IF(B3155&lt;'Price Schedules'!$B$8,'Price Schedules'!$A$7,'Price Schedules'!$A$8)))</f>
        <v>Chemo IV1</v>
      </c>
      <c r="G3155" t="str">
        <f>(IF(B3155&lt;'Price Schedules'!$B$11,'Price Schedules'!$A$10,IF(B3155&lt;'Price Schedules'!$B$12,'Price Schedules'!$A$11,'Price Schedules'!$A$12)))</f>
        <v>Chemo Med1</v>
      </c>
      <c r="H3155" t="str">
        <f>IF(B3155&lt;'Price Schedules'!$B$15,'Price Schedules'!$A$14,'Price Schedules'!$A$15)</f>
        <v>PASS1</v>
      </c>
      <c r="I3155" t="str">
        <f>IF(B3155&lt;'Price Schedules'!$B$18,'Price Schedules'!$A$17,'Price Schedules'!$A$18)</f>
        <v>IV1</v>
      </c>
      <c r="J3155" t="s">
        <v>38</v>
      </c>
      <c r="K3155" t="s">
        <v>39</v>
      </c>
      <c r="L3155" t="s">
        <v>40</v>
      </c>
      <c r="M3155" t="s">
        <v>41</v>
      </c>
      <c r="N3155" t="s">
        <v>42</v>
      </c>
      <c r="O3155" t="s">
        <v>43</v>
      </c>
      <c r="P3155" t="s">
        <v>44</v>
      </c>
      <c r="Q3155" t="s">
        <v>45</v>
      </c>
      <c r="R3155" t="str">
        <f t="shared" si="99"/>
        <v>Error</v>
      </c>
      <c r="S3155" t="e">
        <f>VLOOKUP($R3155,'Price Schedules'!$A$1:$H$34,4,FALSE)</f>
        <v>#N/A</v>
      </c>
      <c r="T3155" t="e">
        <f>VLOOKUP(R3155,'Price Schedules'!$A$1:$H$34,5,FALSE)</f>
        <v>#N/A</v>
      </c>
      <c r="U3155" t="e">
        <f>VLOOKUP(R3155,'Price Schedules'!$A$1:$H$34,6,FALSE)</f>
        <v>#N/A</v>
      </c>
      <c r="V3155" t="e">
        <f>VLOOKUP(R3155,'Price Schedules'!$A$1:$H$34,7,FALSE)</f>
        <v>#N/A</v>
      </c>
      <c r="W3155" t="e">
        <f>VLOOKUP(R3155,'Price Schedules'!$A$1:$H$34,8,FALSE)</f>
        <v>#N/A</v>
      </c>
    </row>
    <row r="3156" spans="1:23" x14ac:dyDescent="0.25">
      <c r="A3156">
        <f>Chargemaster!A3157</f>
        <v>0</v>
      </c>
      <c r="B3156">
        <f>Chargemaster!C3157</f>
        <v>0</v>
      </c>
      <c r="C3156">
        <f>Chargemaster!D3157</f>
        <v>0</v>
      </c>
      <c r="D3156" t="e">
        <f t="shared" si="98"/>
        <v>#N/A</v>
      </c>
      <c r="E3156" t="str">
        <f>(IF(B3156&lt;'Price Schedules'!$B$3,'Price Schedules'!$A$2,IF(B3156&lt;'Price Schedules'!$B$4,'Price Schedules'!$A$3,'Price Schedules'!$A$4)))</f>
        <v>Inj Med1</v>
      </c>
      <c r="F3156" t="str">
        <f>(IF(B3156&lt;'Price Schedules'!$B$7,'Price Schedules'!$A$6,IF(B3156&lt;'Price Schedules'!$B$8,'Price Schedules'!$A$7,'Price Schedules'!$A$8)))</f>
        <v>Chemo IV1</v>
      </c>
      <c r="G3156" t="str">
        <f>(IF(B3156&lt;'Price Schedules'!$B$11,'Price Schedules'!$A$10,IF(B3156&lt;'Price Schedules'!$B$12,'Price Schedules'!$A$11,'Price Schedules'!$A$12)))</f>
        <v>Chemo Med1</v>
      </c>
      <c r="H3156" t="str">
        <f>IF(B3156&lt;'Price Schedules'!$B$15,'Price Schedules'!$A$14,'Price Schedules'!$A$15)</f>
        <v>PASS1</v>
      </c>
      <c r="I3156" t="str">
        <f>IF(B3156&lt;'Price Schedules'!$B$18,'Price Schedules'!$A$17,'Price Schedules'!$A$18)</f>
        <v>IV1</v>
      </c>
      <c r="J3156" t="s">
        <v>38</v>
      </c>
      <c r="K3156" t="s">
        <v>39</v>
      </c>
      <c r="L3156" t="s">
        <v>40</v>
      </c>
      <c r="M3156" t="s">
        <v>41</v>
      </c>
      <c r="N3156" t="s">
        <v>42</v>
      </c>
      <c r="O3156" t="s">
        <v>43</v>
      </c>
      <c r="P3156" t="s">
        <v>44</v>
      </c>
      <c r="Q3156" t="s">
        <v>45</v>
      </c>
      <c r="R3156" t="str">
        <f t="shared" si="99"/>
        <v>Error</v>
      </c>
      <c r="S3156" t="e">
        <f>VLOOKUP($R3156,'Price Schedules'!$A$1:$H$34,4,FALSE)</f>
        <v>#N/A</v>
      </c>
      <c r="T3156" t="e">
        <f>VLOOKUP(R3156,'Price Schedules'!$A$1:$H$34,5,FALSE)</f>
        <v>#N/A</v>
      </c>
      <c r="U3156" t="e">
        <f>VLOOKUP(R3156,'Price Schedules'!$A$1:$H$34,6,FALSE)</f>
        <v>#N/A</v>
      </c>
      <c r="V3156" t="e">
        <f>VLOOKUP(R3156,'Price Schedules'!$A$1:$H$34,7,FALSE)</f>
        <v>#N/A</v>
      </c>
      <c r="W3156" t="e">
        <f>VLOOKUP(R3156,'Price Schedules'!$A$1:$H$34,8,FALSE)</f>
        <v>#N/A</v>
      </c>
    </row>
    <row r="3157" spans="1:23" x14ac:dyDescent="0.25">
      <c r="A3157">
        <f>Chargemaster!A3158</f>
        <v>0</v>
      </c>
      <c r="B3157">
        <f>Chargemaster!C3158</f>
        <v>0</v>
      </c>
      <c r="C3157">
        <f>Chargemaster!D3158</f>
        <v>0</v>
      </c>
      <c r="D3157" t="e">
        <f t="shared" si="98"/>
        <v>#N/A</v>
      </c>
      <c r="E3157" t="str">
        <f>(IF(B3157&lt;'Price Schedules'!$B$3,'Price Schedules'!$A$2,IF(B3157&lt;'Price Schedules'!$B$4,'Price Schedules'!$A$3,'Price Schedules'!$A$4)))</f>
        <v>Inj Med1</v>
      </c>
      <c r="F3157" t="str">
        <f>(IF(B3157&lt;'Price Schedules'!$B$7,'Price Schedules'!$A$6,IF(B3157&lt;'Price Schedules'!$B$8,'Price Schedules'!$A$7,'Price Schedules'!$A$8)))</f>
        <v>Chemo IV1</v>
      </c>
      <c r="G3157" t="str">
        <f>(IF(B3157&lt;'Price Schedules'!$B$11,'Price Schedules'!$A$10,IF(B3157&lt;'Price Schedules'!$B$12,'Price Schedules'!$A$11,'Price Schedules'!$A$12)))</f>
        <v>Chemo Med1</v>
      </c>
      <c r="H3157" t="str">
        <f>IF(B3157&lt;'Price Schedules'!$B$15,'Price Schedules'!$A$14,'Price Schedules'!$A$15)</f>
        <v>PASS1</v>
      </c>
      <c r="I3157" t="str">
        <f>IF(B3157&lt;'Price Schedules'!$B$18,'Price Schedules'!$A$17,'Price Schedules'!$A$18)</f>
        <v>IV1</v>
      </c>
      <c r="J3157" t="s">
        <v>38</v>
      </c>
      <c r="K3157" t="s">
        <v>39</v>
      </c>
      <c r="L3157" t="s">
        <v>40</v>
      </c>
      <c r="M3157" t="s">
        <v>41</v>
      </c>
      <c r="N3157" t="s">
        <v>42</v>
      </c>
      <c r="O3157" t="s">
        <v>43</v>
      </c>
      <c r="P3157" t="s">
        <v>44</v>
      </c>
      <c r="Q3157" t="s">
        <v>45</v>
      </c>
      <c r="R3157" t="str">
        <f t="shared" si="99"/>
        <v>Error</v>
      </c>
      <c r="S3157" t="e">
        <f>VLOOKUP($R3157,'Price Schedules'!$A$1:$H$34,4,FALSE)</f>
        <v>#N/A</v>
      </c>
      <c r="T3157" t="e">
        <f>VLOOKUP(R3157,'Price Schedules'!$A$1:$H$34,5,FALSE)</f>
        <v>#N/A</v>
      </c>
      <c r="U3157" t="e">
        <f>VLOOKUP(R3157,'Price Schedules'!$A$1:$H$34,6,FALSE)</f>
        <v>#N/A</v>
      </c>
      <c r="V3157" t="e">
        <f>VLOOKUP(R3157,'Price Schedules'!$A$1:$H$34,7,FALSE)</f>
        <v>#N/A</v>
      </c>
      <c r="W3157" t="e">
        <f>VLOOKUP(R3157,'Price Schedules'!$A$1:$H$34,8,FALSE)</f>
        <v>#N/A</v>
      </c>
    </row>
    <row r="3158" spans="1:23" x14ac:dyDescent="0.25">
      <c r="A3158">
        <f>Chargemaster!A3159</f>
        <v>0</v>
      </c>
      <c r="B3158">
        <f>Chargemaster!C3159</f>
        <v>0</v>
      </c>
      <c r="C3158">
        <f>Chargemaster!D3159</f>
        <v>0</v>
      </c>
      <c r="D3158" t="e">
        <f t="shared" si="98"/>
        <v>#N/A</v>
      </c>
      <c r="E3158" t="str">
        <f>(IF(B3158&lt;'Price Schedules'!$B$3,'Price Schedules'!$A$2,IF(B3158&lt;'Price Schedules'!$B$4,'Price Schedules'!$A$3,'Price Schedules'!$A$4)))</f>
        <v>Inj Med1</v>
      </c>
      <c r="F3158" t="str">
        <f>(IF(B3158&lt;'Price Schedules'!$B$7,'Price Schedules'!$A$6,IF(B3158&lt;'Price Schedules'!$B$8,'Price Schedules'!$A$7,'Price Schedules'!$A$8)))</f>
        <v>Chemo IV1</v>
      </c>
      <c r="G3158" t="str">
        <f>(IF(B3158&lt;'Price Schedules'!$B$11,'Price Schedules'!$A$10,IF(B3158&lt;'Price Schedules'!$B$12,'Price Schedules'!$A$11,'Price Schedules'!$A$12)))</f>
        <v>Chemo Med1</v>
      </c>
      <c r="H3158" t="str">
        <f>IF(B3158&lt;'Price Schedules'!$B$15,'Price Schedules'!$A$14,'Price Schedules'!$A$15)</f>
        <v>PASS1</v>
      </c>
      <c r="I3158" t="str">
        <f>IF(B3158&lt;'Price Schedules'!$B$18,'Price Schedules'!$A$17,'Price Schedules'!$A$18)</f>
        <v>IV1</v>
      </c>
      <c r="J3158" t="s">
        <v>38</v>
      </c>
      <c r="K3158" t="s">
        <v>39</v>
      </c>
      <c r="L3158" t="s">
        <v>40</v>
      </c>
      <c r="M3158" t="s">
        <v>41</v>
      </c>
      <c r="N3158" t="s">
        <v>42</v>
      </c>
      <c r="O3158" t="s">
        <v>43</v>
      </c>
      <c r="P3158" t="s">
        <v>44</v>
      </c>
      <c r="Q3158" t="s">
        <v>45</v>
      </c>
      <c r="R3158" t="str">
        <f t="shared" si="99"/>
        <v>Error</v>
      </c>
      <c r="S3158" t="e">
        <f>VLOOKUP($R3158,'Price Schedules'!$A$1:$H$34,4,FALSE)</f>
        <v>#N/A</v>
      </c>
      <c r="T3158" t="e">
        <f>VLOOKUP(R3158,'Price Schedules'!$A$1:$H$34,5,FALSE)</f>
        <v>#N/A</v>
      </c>
      <c r="U3158" t="e">
        <f>VLOOKUP(R3158,'Price Schedules'!$A$1:$H$34,6,FALSE)</f>
        <v>#N/A</v>
      </c>
      <c r="V3158" t="e">
        <f>VLOOKUP(R3158,'Price Schedules'!$A$1:$H$34,7,FALSE)</f>
        <v>#N/A</v>
      </c>
      <c r="W3158" t="e">
        <f>VLOOKUP(R3158,'Price Schedules'!$A$1:$H$34,8,FALSE)</f>
        <v>#N/A</v>
      </c>
    </row>
    <row r="3159" spans="1:23" x14ac:dyDescent="0.25">
      <c r="A3159">
        <f>Chargemaster!A3160</f>
        <v>0</v>
      </c>
      <c r="B3159">
        <f>Chargemaster!C3160</f>
        <v>0</v>
      </c>
      <c r="C3159">
        <f>Chargemaster!D3160</f>
        <v>0</v>
      </c>
      <c r="D3159" t="e">
        <f t="shared" si="98"/>
        <v>#N/A</v>
      </c>
      <c r="E3159" t="str">
        <f>(IF(B3159&lt;'Price Schedules'!$B$3,'Price Schedules'!$A$2,IF(B3159&lt;'Price Schedules'!$B$4,'Price Schedules'!$A$3,'Price Schedules'!$A$4)))</f>
        <v>Inj Med1</v>
      </c>
      <c r="F3159" t="str">
        <f>(IF(B3159&lt;'Price Schedules'!$B$7,'Price Schedules'!$A$6,IF(B3159&lt;'Price Schedules'!$B$8,'Price Schedules'!$A$7,'Price Schedules'!$A$8)))</f>
        <v>Chemo IV1</v>
      </c>
      <c r="G3159" t="str">
        <f>(IF(B3159&lt;'Price Schedules'!$B$11,'Price Schedules'!$A$10,IF(B3159&lt;'Price Schedules'!$B$12,'Price Schedules'!$A$11,'Price Schedules'!$A$12)))</f>
        <v>Chemo Med1</v>
      </c>
      <c r="H3159" t="str">
        <f>IF(B3159&lt;'Price Schedules'!$B$15,'Price Schedules'!$A$14,'Price Schedules'!$A$15)</f>
        <v>PASS1</v>
      </c>
      <c r="I3159" t="str">
        <f>IF(B3159&lt;'Price Schedules'!$B$18,'Price Schedules'!$A$17,'Price Schedules'!$A$18)</f>
        <v>IV1</v>
      </c>
      <c r="J3159" t="s">
        <v>38</v>
      </c>
      <c r="K3159" t="s">
        <v>39</v>
      </c>
      <c r="L3159" t="s">
        <v>40</v>
      </c>
      <c r="M3159" t="s">
        <v>41</v>
      </c>
      <c r="N3159" t="s">
        <v>42</v>
      </c>
      <c r="O3159" t="s">
        <v>43</v>
      </c>
      <c r="P3159" t="s">
        <v>44</v>
      </c>
      <c r="Q3159" t="s">
        <v>45</v>
      </c>
      <c r="R3159" t="str">
        <f t="shared" si="99"/>
        <v>Error</v>
      </c>
      <c r="S3159" t="e">
        <f>VLOOKUP($R3159,'Price Schedules'!$A$1:$H$34,4,FALSE)</f>
        <v>#N/A</v>
      </c>
      <c r="T3159" t="e">
        <f>VLOOKUP(R3159,'Price Schedules'!$A$1:$H$34,5,FALSE)</f>
        <v>#N/A</v>
      </c>
      <c r="U3159" t="e">
        <f>VLOOKUP(R3159,'Price Schedules'!$A$1:$H$34,6,FALSE)</f>
        <v>#N/A</v>
      </c>
      <c r="V3159" t="e">
        <f>VLOOKUP(R3159,'Price Schedules'!$A$1:$H$34,7,FALSE)</f>
        <v>#N/A</v>
      </c>
      <c r="W3159" t="e">
        <f>VLOOKUP(R3159,'Price Schedules'!$A$1:$H$34,8,FALSE)</f>
        <v>#N/A</v>
      </c>
    </row>
    <row r="3160" spans="1:23" x14ac:dyDescent="0.25">
      <c r="A3160">
        <f>Chargemaster!A3161</f>
        <v>0</v>
      </c>
      <c r="B3160">
        <f>Chargemaster!C3161</f>
        <v>0</v>
      </c>
      <c r="C3160">
        <f>Chargemaster!D3161</f>
        <v>0</v>
      </c>
      <c r="D3160" t="e">
        <f t="shared" si="98"/>
        <v>#N/A</v>
      </c>
      <c r="E3160" t="str">
        <f>(IF(B3160&lt;'Price Schedules'!$B$3,'Price Schedules'!$A$2,IF(B3160&lt;'Price Schedules'!$B$4,'Price Schedules'!$A$3,'Price Schedules'!$A$4)))</f>
        <v>Inj Med1</v>
      </c>
      <c r="F3160" t="str">
        <f>(IF(B3160&lt;'Price Schedules'!$B$7,'Price Schedules'!$A$6,IF(B3160&lt;'Price Schedules'!$B$8,'Price Schedules'!$A$7,'Price Schedules'!$A$8)))</f>
        <v>Chemo IV1</v>
      </c>
      <c r="G3160" t="str">
        <f>(IF(B3160&lt;'Price Schedules'!$B$11,'Price Schedules'!$A$10,IF(B3160&lt;'Price Schedules'!$B$12,'Price Schedules'!$A$11,'Price Schedules'!$A$12)))</f>
        <v>Chemo Med1</v>
      </c>
      <c r="H3160" t="str">
        <f>IF(B3160&lt;'Price Schedules'!$B$15,'Price Schedules'!$A$14,'Price Schedules'!$A$15)</f>
        <v>PASS1</v>
      </c>
      <c r="I3160" t="str">
        <f>IF(B3160&lt;'Price Schedules'!$B$18,'Price Schedules'!$A$17,'Price Schedules'!$A$18)</f>
        <v>IV1</v>
      </c>
      <c r="J3160" t="s">
        <v>38</v>
      </c>
      <c r="K3160" t="s">
        <v>39</v>
      </c>
      <c r="L3160" t="s">
        <v>40</v>
      </c>
      <c r="M3160" t="s">
        <v>41</v>
      </c>
      <c r="N3160" t="s">
        <v>42</v>
      </c>
      <c r="O3160" t="s">
        <v>43</v>
      </c>
      <c r="P3160" t="s">
        <v>44</v>
      </c>
      <c r="Q3160" t="s">
        <v>45</v>
      </c>
      <c r="R3160" t="str">
        <f t="shared" si="99"/>
        <v>Error</v>
      </c>
      <c r="S3160" t="e">
        <f>VLOOKUP($R3160,'Price Schedules'!$A$1:$H$34,4,FALSE)</f>
        <v>#N/A</v>
      </c>
      <c r="T3160" t="e">
        <f>VLOOKUP(R3160,'Price Schedules'!$A$1:$H$34,5,FALSE)</f>
        <v>#N/A</v>
      </c>
      <c r="U3160" t="e">
        <f>VLOOKUP(R3160,'Price Schedules'!$A$1:$H$34,6,FALSE)</f>
        <v>#N/A</v>
      </c>
      <c r="V3160" t="e">
        <f>VLOOKUP(R3160,'Price Schedules'!$A$1:$H$34,7,FALSE)</f>
        <v>#N/A</v>
      </c>
      <c r="W3160" t="e">
        <f>VLOOKUP(R3160,'Price Schedules'!$A$1:$H$34,8,FALSE)</f>
        <v>#N/A</v>
      </c>
    </row>
    <row r="3161" spans="1:23" x14ac:dyDescent="0.25">
      <c r="A3161">
        <f>Chargemaster!A3162</f>
        <v>0</v>
      </c>
      <c r="B3161">
        <f>Chargemaster!C3162</f>
        <v>0</v>
      </c>
      <c r="C3161">
        <f>Chargemaster!D3162</f>
        <v>0</v>
      </c>
      <c r="D3161" t="e">
        <f t="shared" si="98"/>
        <v>#N/A</v>
      </c>
      <c r="E3161" t="str">
        <f>(IF(B3161&lt;'Price Schedules'!$B$3,'Price Schedules'!$A$2,IF(B3161&lt;'Price Schedules'!$B$4,'Price Schedules'!$A$3,'Price Schedules'!$A$4)))</f>
        <v>Inj Med1</v>
      </c>
      <c r="F3161" t="str">
        <f>(IF(B3161&lt;'Price Schedules'!$B$7,'Price Schedules'!$A$6,IF(B3161&lt;'Price Schedules'!$B$8,'Price Schedules'!$A$7,'Price Schedules'!$A$8)))</f>
        <v>Chemo IV1</v>
      </c>
      <c r="G3161" t="str">
        <f>(IF(B3161&lt;'Price Schedules'!$B$11,'Price Schedules'!$A$10,IF(B3161&lt;'Price Schedules'!$B$12,'Price Schedules'!$A$11,'Price Schedules'!$A$12)))</f>
        <v>Chemo Med1</v>
      </c>
      <c r="H3161" t="str">
        <f>IF(B3161&lt;'Price Schedules'!$B$15,'Price Schedules'!$A$14,'Price Schedules'!$A$15)</f>
        <v>PASS1</v>
      </c>
      <c r="I3161" t="str">
        <f>IF(B3161&lt;'Price Schedules'!$B$18,'Price Schedules'!$A$17,'Price Schedules'!$A$18)</f>
        <v>IV1</v>
      </c>
      <c r="J3161" t="s">
        <v>38</v>
      </c>
      <c r="K3161" t="s">
        <v>39</v>
      </c>
      <c r="L3161" t="s">
        <v>40</v>
      </c>
      <c r="M3161" t="s">
        <v>41</v>
      </c>
      <c r="N3161" t="s">
        <v>42</v>
      </c>
      <c r="O3161" t="s">
        <v>43</v>
      </c>
      <c r="P3161" t="s">
        <v>44</v>
      </c>
      <c r="Q3161" t="s">
        <v>45</v>
      </c>
      <c r="R3161" t="str">
        <f t="shared" si="99"/>
        <v>Error</v>
      </c>
      <c r="S3161" t="e">
        <f>VLOOKUP($R3161,'Price Schedules'!$A$1:$H$34,4,FALSE)</f>
        <v>#N/A</v>
      </c>
      <c r="T3161" t="e">
        <f>VLOOKUP(R3161,'Price Schedules'!$A$1:$H$34,5,FALSE)</f>
        <v>#N/A</v>
      </c>
      <c r="U3161" t="e">
        <f>VLOOKUP(R3161,'Price Schedules'!$A$1:$H$34,6,FALSE)</f>
        <v>#N/A</v>
      </c>
      <c r="V3161" t="e">
        <f>VLOOKUP(R3161,'Price Schedules'!$A$1:$H$34,7,FALSE)</f>
        <v>#N/A</v>
      </c>
      <c r="W3161" t="e">
        <f>VLOOKUP(R3161,'Price Schedules'!$A$1:$H$34,8,FALSE)</f>
        <v>#N/A</v>
      </c>
    </row>
    <row r="3162" spans="1:23" x14ac:dyDescent="0.25">
      <c r="A3162">
        <f>Chargemaster!A3163</f>
        <v>0</v>
      </c>
      <c r="B3162">
        <f>Chargemaster!C3163</f>
        <v>0</v>
      </c>
      <c r="C3162">
        <f>Chargemaster!D3163</f>
        <v>0</v>
      </c>
      <c r="D3162" t="e">
        <f t="shared" si="98"/>
        <v>#N/A</v>
      </c>
      <c r="E3162" t="str">
        <f>(IF(B3162&lt;'Price Schedules'!$B$3,'Price Schedules'!$A$2,IF(B3162&lt;'Price Schedules'!$B$4,'Price Schedules'!$A$3,'Price Schedules'!$A$4)))</f>
        <v>Inj Med1</v>
      </c>
      <c r="F3162" t="str">
        <f>(IF(B3162&lt;'Price Schedules'!$B$7,'Price Schedules'!$A$6,IF(B3162&lt;'Price Schedules'!$B$8,'Price Schedules'!$A$7,'Price Schedules'!$A$8)))</f>
        <v>Chemo IV1</v>
      </c>
      <c r="G3162" t="str">
        <f>(IF(B3162&lt;'Price Schedules'!$B$11,'Price Schedules'!$A$10,IF(B3162&lt;'Price Schedules'!$B$12,'Price Schedules'!$A$11,'Price Schedules'!$A$12)))</f>
        <v>Chemo Med1</v>
      </c>
      <c r="H3162" t="str">
        <f>IF(B3162&lt;'Price Schedules'!$B$15,'Price Schedules'!$A$14,'Price Schedules'!$A$15)</f>
        <v>PASS1</v>
      </c>
      <c r="I3162" t="str">
        <f>IF(B3162&lt;'Price Schedules'!$B$18,'Price Schedules'!$A$17,'Price Schedules'!$A$18)</f>
        <v>IV1</v>
      </c>
      <c r="J3162" t="s">
        <v>38</v>
      </c>
      <c r="K3162" t="s">
        <v>39</v>
      </c>
      <c r="L3162" t="s">
        <v>40</v>
      </c>
      <c r="M3162" t="s">
        <v>41</v>
      </c>
      <c r="N3162" t="s">
        <v>42</v>
      </c>
      <c r="O3162" t="s">
        <v>43</v>
      </c>
      <c r="P3162" t="s">
        <v>44</v>
      </c>
      <c r="Q3162" t="s">
        <v>45</v>
      </c>
      <c r="R3162" t="str">
        <f t="shared" si="99"/>
        <v>Error</v>
      </c>
      <c r="S3162" t="e">
        <f>VLOOKUP($R3162,'Price Schedules'!$A$1:$H$34,4,FALSE)</f>
        <v>#N/A</v>
      </c>
      <c r="T3162" t="e">
        <f>VLOOKUP(R3162,'Price Schedules'!$A$1:$H$34,5,FALSE)</f>
        <v>#N/A</v>
      </c>
      <c r="U3162" t="e">
        <f>VLOOKUP(R3162,'Price Schedules'!$A$1:$H$34,6,FALSE)</f>
        <v>#N/A</v>
      </c>
      <c r="V3162" t="e">
        <f>VLOOKUP(R3162,'Price Schedules'!$A$1:$H$34,7,FALSE)</f>
        <v>#N/A</v>
      </c>
      <c r="W3162" t="e">
        <f>VLOOKUP(R3162,'Price Schedules'!$A$1:$H$34,8,FALSE)</f>
        <v>#N/A</v>
      </c>
    </row>
    <row r="3163" spans="1:23" x14ac:dyDescent="0.25">
      <c r="A3163">
        <f>Chargemaster!A3164</f>
        <v>0</v>
      </c>
      <c r="B3163">
        <f>Chargemaster!C3164</f>
        <v>0</v>
      </c>
      <c r="C3163">
        <f>Chargemaster!D3164</f>
        <v>0</v>
      </c>
      <c r="D3163" t="e">
        <f t="shared" si="98"/>
        <v>#N/A</v>
      </c>
      <c r="E3163" t="str">
        <f>(IF(B3163&lt;'Price Schedules'!$B$3,'Price Schedules'!$A$2,IF(B3163&lt;'Price Schedules'!$B$4,'Price Schedules'!$A$3,'Price Schedules'!$A$4)))</f>
        <v>Inj Med1</v>
      </c>
      <c r="F3163" t="str">
        <f>(IF(B3163&lt;'Price Schedules'!$B$7,'Price Schedules'!$A$6,IF(B3163&lt;'Price Schedules'!$B$8,'Price Schedules'!$A$7,'Price Schedules'!$A$8)))</f>
        <v>Chemo IV1</v>
      </c>
      <c r="G3163" t="str">
        <f>(IF(B3163&lt;'Price Schedules'!$B$11,'Price Schedules'!$A$10,IF(B3163&lt;'Price Schedules'!$B$12,'Price Schedules'!$A$11,'Price Schedules'!$A$12)))</f>
        <v>Chemo Med1</v>
      </c>
      <c r="H3163" t="str">
        <f>IF(B3163&lt;'Price Schedules'!$B$15,'Price Schedules'!$A$14,'Price Schedules'!$A$15)</f>
        <v>PASS1</v>
      </c>
      <c r="I3163" t="str">
        <f>IF(B3163&lt;'Price Schedules'!$B$18,'Price Schedules'!$A$17,'Price Schedules'!$A$18)</f>
        <v>IV1</v>
      </c>
      <c r="J3163" t="s">
        <v>38</v>
      </c>
      <c r="K3163" t="s">
        <v>39</v>
      </c>
      <c r="L3163" t="s">
        <v>40</v>
      </c>
      <c r="M3163" t="s">
        <v>41</v>
      </c>
      <c r="N3163" t="s">
        <v>42</v>
      </c>
      <c r="O3163" t="s">
        <v>43</v>
      </c>
      <c r="P3163" t="s">
        <v>44</v>
      </c>
      <c r="Q3163" t="s">
        <v>45</v>
      </c>
      <c r="R3163" t="str">
        <f t="shared" si="99"/>
        <v>Error</v>
      </c>
      <c r="S3163" t="e">
        <f>VLOOKUP($R3163,'Price Schedules'!$A$1:$H$34,4,FALSE)</f>
        <v>#N/A</v>
      </c>
      <c r="T3163" t="e">
        <f>VLOOKUP(R3163,'Price Schedules'!$A$1:$H$34,5,FALSE)</f>
        <v>#N/A</v>
      </c>
      <c r="U3163" t="e">
        <f>VLOOKUP(R3163,'Price Schedules'!$A$1:$H$34,6,FALSE)</f>
        <v>#N/A</v>
      </c>
      <c r="V3163" t="e">
        <f>VLOOKUP(R3163,'Price Schedules'!$A$1:$H$34,7,FALSE)</f>
        <v>#N/A</v>
      </c>
      <c r="W3163" t="e">
        <f>VLOOKUP(R3163,'Price Schedules'!$A$1:$H$34,8,FALSE)</f>
        <v>#N/A</v>
      </c>
    </row>
    <row r="3164" spans="1:23" x14ac:dyDescent="0.25">
      <c r="A3164">
        <f>Chargemaster!A3165</f>
        <v>0</v>
      </c>
      <c r="B3164">
        <f>Chargemaster!C3165</f>
        <v>0</v>
      </c>
      <c r="C3164">
        <f>Chargemaster!D3165</f>
        <v>0</v>
      </c>
      <c r="D3164" t="e">
        <f t="shared" si="98"/>
        <v>#N/A</v>
      </c>
      <c r="E3164" t="str">
        <f>(IF(B3164&lt;'Price Schedules'!$B$3,'Price Schedules'!$A$2,IF(B3164&lt;'Price Schedules'!$B$4,'Price Schedules'!$A$3,'Price Schedules'!$A$4)))</f>
        <v>Inj Med1</v>
      </c>
      <c r="F3164" t="str">
        <f>(IF(B3164&lt;'Price Schedules'!$B$7,'Price Schedules'!$A$6,IF(B3164&lt;'Price Schedules'!$B$8,'Price Schedules'!$A$7,'Price Schedules'!$A$8)))</f>
        <v>Chemo IV1</v>
      </c>
      <c r="G3164" t="str">
        <f>(IF(B3164&lt;'Price Schedules'!$B$11,'Price Schedules'!$A$10,IF(B3164&lt;'Price Schedules'!$B$12,'Price Schedules'!$A$11,'Price Schedules'!$A$12)))</f>
        <v>Chemo Med1</v>
      </c>
      <c r="H3164" t="str">
        <f>IF(B3164&lt;'Price Schedules'!$B$15,'Price Schedules'!$A$14,'Price Schedules'!$A$15)</f>
        <v>PASS1</v>
      </c>
      <c r="I3164" t="str">
        <f>IF(B3164&lt;'Price Schedules'!$B$18,'Price Schedules'!$A$17,'Price Schedules'!$A$18)</f>
        <v>IV1</v>
      </c>
      <c r="J3164" t="s">
        <v>38</v>
      </c>
      <c r="K3164" t="s">
        <v>39</v>
      </c>
      <c r="L3164" t="s">
        <v>40</v>
      </c>
      <c r="M3164" t="s">
        <v>41</v>
      </c>
      <c r="N3164" t="s">
        <v>42</v>
      </c>
      <c r="O3164" t="s">
        <v>43</v>
      </c>
      <c r="P3164" t="s">
        <v>44</v>
      </c>
      <c r="Q3164" t="s">
        <v>45</v>
      </c>
      <c r="R3164" t="str">
        <f t="shared" si="99"/>
        <v>Error</v>
      </c>
      <c r="S3164" t="e">
        <f>VLOOKUP($R3164,'Price Schedules'!$A$1:$H$34,4,FALSE)</f>
        <v>#N/A</v>
      </c>
      <c r="T3164" t="e">
        <f>VLOOKUP(R3164,'Price Schedules'!$A$1:$H$34,5,FALSE)</f>
        <v>#N/A</v>
      </c>
      <c r="U3164" t="e">
        <f>VLOOKUP(R3164,'Price Schedules'!$A$1:$H$34,6,FALSE)</f>
        <v>#N/A</v>
      </c>
      <c r="V3164" t="e">
        <f>VLOOKUP(R3164,'Price Schedules'!$A$1:$H$34,7,FALSE)</f>
        <v>#N/A</v>
      </c>
      <c r="W3164" t="e">
        <f>VLOOKUP(R3164,'Price Schedules'!$A$1:$H$34,8,FALSE)</f>
        <v>#N/A</v>
      </c>
    </row>
    <row r="3165" spans="1:23" x14ac:dyDescent="0.25">
      <c r="A3165">
        <f>Chargemaster!A3166</f>
        <v>0</v>
      </c>
      <c r="B3165">
        <f>Chargemaster!C3166</f>
        <v>0</v>
      </c>
      <c r="C3165">
        <f>Chargemaster!D3166</f>
        <v>0</v>
      </c>
      <c r="D3165" t="e">
        <f t="shared" si="98"/>
        <v>#N/A</v>
      </c>
      <c r="E3165" t="str">
        <f>(IF(B3165&lt;'Price Schedules'!$B$3,'Price Schedules'!$A$2,IF(B3165&lt;'Price Schedules'!$B$4,'Price Schedules'!$A$3,'Price Schedules'!$A$4)))</f>
        <v>Inj Med1</v>
      </c>
      <c r="F3165" t="str">
        <f>(IF(B3165&lt;'Price Schedules'!$B$7,'Price Schedules'!$A$6,IF(B3165&lt;'Price Schedules'!$B$8,'Price Schedules'!$A$7,'Price Schedules'!$A$8)))</f>
        <v>Chemo IV1</v>
      </c>
      <c r="G3165" t="str">
        <f>(IF(B3165&lt;'Price Schedules'!$B$11,'Price Schedules'!$A$10,IF(B3165&lt;'Price Schedules'!$B$12,'Price Schedules'!$A$11,'Price Schedules'!$A$12)))</f>
        <v>Chemo Med1</v>
      </c>
      <c r="H3165" t="str">
        <f>IF(B3165&lt;'Price Schedules'!$B$15,'Price Schedules'!$A$14,'Price Schedules'!$A$15)</f>
        <v>PASS1</v>
      </c>
      <c r="I3165" t="str">
        <f>IF(B3165&lt;'Price Schedules'!$B$18,'Price Schedules'!$A$17,'Price Schedules'!$A$18)</f>
        <v>IV1</v>
      </c>
      <c r="J3165" t="s">
        <v>38</v>
      </c>
      <c r="K3165" t="s">
        <v>39</v>
      </c>
      <c r="L3165" t="s">
        <v>40</v>
      </c>
      <c r="M3165" t="s">
        <v>41</v>
      </c>
      <c r="N3165" t="s">
        <v>42</v>
      </c>
      <c r="O3165" t="s">
        <v>43</v>
      </c>
      <c r="P3165" t="s">
        <v>44</v>
      </c>
      <c r="Q3165" t="s">
        <v>45</v>
      </c>
      <c r="R3165" t="str">
        <f t="shared" si="99"/>
        <v>Error</v>
      </c>
      <c r="S3165" t="e">
        <f>VLOOKUP($R3165,'Price Schedules'!$A$1:$H$34,4,FALSE)</f>
        <v>#N/A</v>
      </c>
      <c r="T3165" t="e">
        <f>VLOOKUP(R3165,'Price Schedules'!$A$1:$H$34,5,FALSE)</f>
        <v>#N/A</v>
      </c>
      <c r="U3165" t="e">
        <f>VLOOKUP(R3165,'Price Schedules'!$A$1:$H$34,6,FALSE)</f>
        <v>#N/A</v>
      </c>
      <c r="V3165" t="e">
        <f>VLOOKUP(R3165,'Price Schedules'!$A$1:$H$34,7,FALSE)</f>
        <v>#N/A</v>
      </c>
      <c r="W3165" t="e">
        <f>VLOOKUP(R3165,'Price Schedules'!$A$1:$H$34,8,FALSE)</f>
        <v>#N/A</v>
      </c>
    </row>
    <row r="3166" spans="1:23" x14ac:dyDescent="0.25">
      <c r="A3166">
        <f>Chargemaster!A3167</f>
        <v>0</v>
      </c>
      <c r="B3166">
        <f>Chargemaster!C3167</f>
        <v>0</v>
      </c>
      <c r="C3166">
        <f>Chargemaster!D3167</f>
        <v>0</v>
      </c>
      <c r="D3166" t="e">
        <f t="shared" si="98"/>
        <v>#N/A</v>
      </c>
      <c r="E3166" t="str">
        <f>(IF(B3166&lt;'Price Schedules'!$B$3,'Price Schedules'!$A$2,IF(B3166&lt;'Price Schedules'!$B$4,'Price Schedules'!$A$3,'Price Schedules'!$A$4)))</f>
        <v>Inj Med1</v>
      </c>
      <c r="F3166" t="str">
        <f>(IF(B3166&lt;'Price Schedules'!$B$7,'Price Schedules'!$A$6,IF(B3166&lt;'Price Schedules'!$B$8,'Price Schedules'!$A$7,'Price Schedules'!$A$8)))</f>
        <v>Chemo IV1</v>
      </c>
      <c r="G3166" t="str">
        <f>(IF(B3166&lt;'Price Schedules'!$B$11,'Price Schedules'!$A$10,IF(B3166&lt;'Price Schedules'!$B$12,'Price Schedules'!$A$11,'Price Schedules'!$A$12)))</f>
        <v>Chemo Med1</v>
      </c>
      <c r="H3166" t="str">
        <f>IF(B3166&lt;'Price Schedules'!$B$15,'Price Schedules'!$A$14,'Price Schedules'!$A$15)</f>
        <v>PASS1</v>
      </c>
      <c r="I3166" t="str">
        <f>IF(B3166&lt;'Price Schedules'!$B$18,'Price Schedules'!$A$17,'Price Schedules'!$A$18)</f>
        <v>IV1</v>
      </c>
      <c r="J3166" t="s">
        <v>38</v>
      </c>
      <c r="K3166" t="s">
        <v>39</v>
      </c>
      <c r="L3166" t="s">
        <v>40</v>
      </c>
      <c r="M3166" t="s">
        <v>41</v>
      </c>
      <c r="N3166" t="s">
        <v>42</v>
      </c>
      <c r="O3166" t="s">
        <v>43</v>
      </c>
      <c r="P3166" t="s">
        <v>44</v>
      </c>
      <c r="Q3166" t="s">
        <v>45</v>
      </c>
      <c r="R3166" t="str">
        <f t="shared" si="99"/>
        <v>Error</v>
      </c>
      <c r="S3166" t="e">
        <f>VLOOKUP($R3166,'Price Schedules'!$A$1:$H$34,4,FALSE)</f>
        <v>#N/A</v>
      </c>
      <c r="T3166" t="e">
        <f>VLOOKUP(R3166,'Price Schedules'!$A$1:$H$34,5,FALSE)</f>
        <v>#N/A</v>
      </c>
      <c r="U3166" t="e">
        <f>VLOOKUP(R3166,'Price Schedules'!$A$1:$H$34,6,FALSE)</f>
        <v>#N/A</v>
      </c>
      <c r="V3166" t="e">
        <f>VLOOKUP(R3166,'Price Schedules'!$A$1:$H$34,7,FALSE)</f>
        <v>#N/A</v>
      </c>
      <c r="W3166" t="e">
        <f>VLOOKUP(R3166,'Price Schedules'!$A$1:$H$34,8,FALSE)</f>
        <v>#N/A</v>
      </c>
    </row>
    <row r="3167" spans="1:23" x14ac:dyDescent="0.25">
      <c r="A3167">
        <f>Chargemaster!A3168</f>
        <v>0</v>
      </c>
      <c r="B3167">
        <f>Chargemaster!C3168</f>
        <v>0</v>
      </c>
      <c r="C3167">
        <f>Chargemaster!D3168</f>
        <v>0</v>
      </c>
      <c r="D3167" t="e">
        <f t="shared" si="98"/>
        <v>#N/A</v>
      </c>
      <c r="E3167" t="str">
        <f>(IF(B3167&lt;'Price Schedules'!$B$3,'Price Schedules'!$A$2,IF(B3167&lt;'Price Schedules'!$B$4,'Price Schedules'!$A$3,'Price Schedules'!$A$4)))</f>
        <v>Inj Med1</v>
      </c>
      <c r="F3167" t="str">
        <f>(IF(B3167&lt;'Price Schedules'!$B$7,'Price Schedules'!$A$6,IF(B3167&lt;'Price Schedules'!$B$8,'Price Schedules'!$A$7,'Price Schedules'!$A$8)))</f>
        <v>Chemo IV1</v>
      </c>
      <c r="G3167" t="str">
        <f>(IF(B3167&lt;'Price Schedules'!$B$11,'Price Schedules'!$A$10,IF(B3167&lt;'Price Schedules'!$B$12,'Price Schedules'!$A$11,'Price Schedules'!$A$12)))</f>
        <v>Chemo Med1</v>
      </c>
      <c r="H3167" t="str">
        <f>IF(B3167&lt;'Price Schedules'!$B$15,'Price Schedules'!$A$14,'Price Schedules'!$A$15)</f>
        <v>PASS1</v>
      </c>
      <c r="I3167" t="str">
        <f>IF(B3167&lt;'Price Schedules'!$B$18,'Price Schedules'!$A$17,'Price Schedules'!$A$18)</f>
        <v>IV1</v>
      </c>
      <c r="J3167" t="s">
        <v>38</v>
      </c>
      <c r="K3167" t="s">
        <v>39</v>
      </c>
      <c r="L3167" t="s">
        <v>40</v>
      </c>
      <c r="M3167" t="s">
        <v>41</v>
      </c>
      <c r="N3167" t="s">
        <v>42</v>
      </c>
      <c r="O3167" t="s">
        <v>43</v>
      </c>
      <c r="P3167" t="s">
        <v>44</v>
      </c>
      <c r="Q3167" t="s">
        <v>45</v>
      </c>
      <c r="R3167" t="str">
        <f t="shared" si="99"/>
        <v>Error</v>
      </c>
      <c r="S3167" t="e">
        <f>VLOOKUP($R3167,'Price Schedules'!$A$1:$H$34,4,FALSE)</f>
        <v>#N/A</v>
      </c>
      <c r="T3167" t="e">
        <f>VLOOKUP(R3167,'Price Schedules'!$A$1:$H$34,5,FALSE)</f>
        <v>#N/A</v>
      </c>
      <c r="U3167" t="e">
        <f>VLOOKUP(R3167,'Price Schedules'!$A$1:$H$34,6,FALSE)</f>
        <v>#N/A</v>
      </c>
      <c r="V3167" t="e">
        <f>VLOOKUP(R3167,'Price Schedules'!$A$1:$H$34,7,FALSE)</f>
        <v>#N/A</v>
      </c>
      <c r="W3167" t="e">
        <f>VLOOKUP(R3167,'Price Schedules'!$A$1:$H$34,8,FALSE)</f>
        <v>#N/A</v>
      </c>
    </row>
    <row r="3168" spans="1:23" x14ac:dyDescent="0.25">
      <c r="A3168">
        <f>Chargemaster!A3169</f>
        <v>0</v>
      </c>
      <c r="B3168">
        <f>Chargemaster!C3169</f>
        <v>0</v>
      </c>
      <c r="C3168">
        <f>Chargemaster!D3169</f>
        <v>0</v>
      </c>
      <c r="D3168" t="e">
        <f t="shared" si="98"/>
        <v>#N/A</v>
      </c>
      <c r="E3168" t="str">
        <f>(IF(B3168&lt;'Price Schedules'!$B$3,'Price Schedules'!$A$2,IF(B3168&lt;'Price Schedules'!$B$4,'Price Schedules'!$A$3,'Price Schedules'!$A$4)))</f>
        <v>Inj Med1</v>
      </c>
      <c r="F3168" t="str">
        <f>(IF(B3168&lt;'Price Schedules'!$B$7,'Price Schedules'!$A$6,IF(B3168&lt;'Price Schedules'!$B$8,'Price Schedules'!$A$7,'Price Schedules'!$A$8)))</f>
        <v>Chemo IV1</v>
      </c>
      <c r="G3168" t="str">
        <f>(IF(B3168&lt;'Price Schedules'!$B$11,'Price Schedules'!$A$10,IF(B3168&lt;'Price Schedules'!$B$12,'Price Schedules'!$A$11,'Price Schedules'!$A$12)))</f>
        <v>Chemo Med1</v>
      </c>
      <c r="H3168" t="str">
        <f>IF(B3168&lt;'Price Schedules'!$B$15,'Price Schedules'!$A$14,'Price Schedules'!$A$15)</f>
        <v>PASS1</v>
      </c>
      <c r="I3168" t="str">
        <f>IF(B3168&lt;'Price Schedules'!$B$18,'Price Schedules'!$A$17,'Price Schedules'!$A$18)</f>
        <v>IV1</v>
      </c>
      <c r="J3168" t="s">
        <v>38</v>
      </c>
      <c r="K3168" t="s">
        <v>39</v>
      </c>
      <c r="L3168" t="s">
        <v>40</v>
      </c>
      <c r="M3168" t="s">
        <v>41</v>
      </c>
      <c r="N3168" t="s">
        <v>42</v>
      </c>
      <c r="O3168" t="s">
        <v>43</v>
      </c>
      <c r="P3168" t="s">
        <v>44</v>
      </c>
      <c r="Q3168" t="s">
        <v>45</v>
      </c>
      <c r="R3168" t="str">
        <f t="shared" si="99"/>
        <v>Error</v>
      </c>
      <c r="S3168" t="e">
        <f>VLOOKUP($R3168,'Price Schedules'!$A$1:$H$34,4,FALSE)</f>
        <v>#N/A</v>
      </c>
      <c r="T3168" t="e">
        <f>VLOOKUP(R3168,'Price Schedules'!$A$1:$H$34,5,FALSE)</f>
        <v>#N/A</v>
      </c>
      <c r="U3168" t="e">
        <f>VLOOKUP(R3168,'Price Schedules'!$A$1:$H$34,6,FALSE)</f>
        <v>#N/A</v>
      </c>
      <c r="V3168" t="e">
        <f>VLOOKUP(R3168,'Price Schedules'!$A$1:$H$34,7,FALSE)</f>
        <v>#N/A</v>
      </c>
      <c r="W3168" t="e">
        <f>VLOOKUP(R3168,'Price Schedules'!$A$1:$H$34,8,FALSE)</f>
        <v>#N/A</v>
      </c>
    </row>
    <row r="3169" spans="1:23" x14ac:dyDescent="0.25">
      <c r="A3169">
        <f>Chargemaster!A3170</f>
        <v>0</v>
      </c>
      <c r="B3169">
        <f>Chargemaster!C3170</f>
        <v>0</v>
      </c>
      <c r="C3169">
        <f>Chargemaster!D3170</f>
        <v>0</v>
      </c>
      <c r="D3169" t="e">
        <f t="shared" si="98"/>
        <v>#N/A</v>
      </c>
      <c r="E3169" t="str">
        <f>(IF(B3169&lt;'Price Schedules'!$B$3,'Price Schedules'!$A$2,IF(B3169&lt;'Price Schedules'!$B$4,'Price Schedules'!$A$3,'Price Schedules'!$A$4)))</f>
        <v>Inj Med1</v>
      </c>
      <c r="F3169" t="str">
        <f>(IF(B3169&lt;'Price Schedules'!$B$7,'Price Schedules'!$A$6,IF(B3169&lt;'Price Schedules'!$B$8,'Price Schedules'!$A$7,'Price Schedules'!$A$8)))</f>
        <v>Chemo IV1</v>
      </c>
      <c r="G3169" t="str">
        <f>(IF(B3169&lt;'Price Schedules'!$B$11,'Price Schedules'!$A$10,IF(B3169&lt;'Price Schedules'!$B$12,'Price Schedules'!$A$11,'Price Schedules'!$A$12)))</f>
        <v>Chemo Med1</v>
      </c>
      <c r="H3169" t="str">
        <f>IF(B3169&lt;'Price Schedules'!$B$15,'Price Schedules'!$A$14,'Price Schedules'!$A$15)</f>
        <v>PASS1</v>
      </c>
      <c r="I3169" t="str">
        <f>IF(B3169&lt;'Price Schedules'!$B$18,'Price Schedules'!$A$17,'Price Schedules'!$A$18)</f>
        <v>IV1</v>
      </c>
      <c r="J3169" t="s">
        <v>38</v>
      </c>
      <c r="K3169" t="s">
        <v>39</v>
      </c>
      <c r="L3169" t="s">
        <v>40</v>
      </c>
      <c r="M3169" t="s">
        <v>41</v>
      </c>
      <c r="N3169" t="s">
        <v>42</v>
      </c>
      <c r="O3169" t="s">
        <v>43</v>
      </c>
      <c r="P3169" t="s">
        <v>44</v>
      </c>
      <c r="Q3169" t="s">
        <v>45</v>
      </c>
      <c r="R3169" t="str">
        <f t="shared" si="99"/>
        <v>Error</v>
      </c>
      <c r="S3169" t="e">
        <f>VLOOKUP($R3169,'Price Schedules'!$A$1:$H$34,4,FALSE)</f>
        <v>#N/A</v>
      </c>
      <c r="T3169" t="e">
        <f>VLOOKUP(R3169,'Price Schedules'!$A$1:$H$34,5,FALSE)</f>
        <v>#N/A</v>
      </c>
      <c r="U3169" t="e">
        <f>VLOOKUP(R3169,'Price Schedules'!$A$1:$H$34,6,FALSE)</f>
        <v>#N/A</v>
      </c>
      <c r="V3169" t="e">
        <f>VLOOKUP(R3169,'Price Schedules'!$A$1:$H$34,7,FALSE)</f>
        <v>#N/A</v>
      </c>
      <c r="W3169" t="e">
        <f>VLOOKUP(R3169,'Price Schedules'!$A$1:$H$34,8,FALSE)</f>
        <v>#N/A</v>
      </c>
    </row>
    <row r="3170" spans="1:23" x14ac:dyDescent="0.25">
      <c r="A3170">
        <f>Chargemaster!A3171</f>
        <v>0</v>
      </c>
      <c r="B3170">
        <f>Chargemaster!C3171</f>
        <v>0</v>
      </c>
      <c r="C3170">
        <f>Chargemaster!D3171</f>
        <v>0</v>
      </c>
      <c r="D3170" t="e">
        <f t="shared" si="98"/>
        <v>#N/A</v>
      </c>
      <c r="E3170" t="str">
        <f>(IF(B3170&lt;'Price Schedules'!$B$3,'Price Schedules'!$A$2,IF(B3170&lt;'Price Schedules'!$B$4,'Price Schedules'!$A$3,'Price Schedules'!$A$4)))</f>
        <v>Inj Med1</v>
      </c>
      <c r="F3170" t="str">
        <f>(IF(B3170&lt;'Price Schedules'!$B$7,'Price Schedules'!$A$6,IF(B3170&lt;'Price Schedules'!$B$8,'Price Schedules'!$A$7,'Price Schedules'!$A$8)))</f>
        <v>Chemo IV1</v>
      </c>
      <c r="G3170" t="str">
        <f>(IF(B3170&lt;'Price Schedules'!$B$11,'Price Schedules'!$A$10,IF(B3170&lt;'Price Schedules'!$B$12,'Price Schedules'!$A$11,'Price Schedules'!$A$12)))</f>
        <v>Chemo Med1</v>
      </c>
      <c r="H3170" t="str">
        <f>IF(B3170&lt;'Price Schedules'!$B$15,'Price Schedules'!$A$14,'Price Schedules'!$A$15)</f>
        <v>PASS1</v>
      </c>
      <c r="I3170" t="str">
        <f>IF(B3170&lt;'Price Schedules'!$B$18,'Price Schedules'!$A$17,'Price Schedules'!$A$18)</f>
        <v>IV1</v>
      </c>
      <c r="J3170" t="s">
        <v>38</v>
      </c>
      <c r="K3170" t="s">
        <v>39</v>
      </c>
      <c r="L3170" t="s">
        <v>40</v>
      </c>
      <c r="M3170" t="s">
        <v>41</v>
      </c>
      <c r="N3170" t="s">
        <v>42</v>
      </c>
      <c r="O3170" t="s">
        <v>43</v>
      </c>
      <c r="P3170" t="s">
        <v>44</v>
      </c>
      <c r="Q3170" t="s">
        <v>45</v>
      </c>
      <c r="R3170" t="str">
        <f t="shared" si="99"/>
        <v>Error</v>
      </c>
      <c r="S3170" t="e">
        <f>VLOOKUP($R3170,'Price Schedules'!$A$1:$H$34,4,FALSE)</f>
        <v>#N/A</v>
      </c>
      <c r="T3170" t="e">
        <f>VLOOKUP(R3170,'Price Schedules'!$A$1:$H$34,5,FALSE)</f>
        <v>#N/A</v>
      </c>
      <c r="U3170" t="e">
        <f>VLOOKUP(R3170,'Price Schedules'!$A$1:$H$34,6,FALSE)</f>
        <v>#N/A</v>
      </c>
      <c r="V3170" t="e">
        <f>VLOOKUP(R3170,'Price Schedules'!$A$1:$H$34,7,FALSE)</f>
        <v>#N/A</v>
      </c>
      <c r="W3170" t="e">
        <f>VLOOKUP(R3170,'Price Schedules'!$A$1:$H$34,8,FALSE)</f>
        <v>#N/A</v>
      </c>
    </row>
    <row r="3171" spans="1:23" x14ac:dyDescent="0.25">
      <c r="A3171">
        <f>Chargemaster!A3172</f>
        <v>0</v>
      </c>
      <c r="B3171">
        <f>Chargemaster!C3172</f>
        <v>0</v>
      </c>
      <c r="C3171">
        <f>Chargemaster!D3172</f>
        <v>0</v>
      </c>
      <c r="D3171" t="e">
        <f t="shared" si="98"/>
        <v>#N/A</v>
      </c>
      <c r="E3171" t="str">
        <f>(IF(B3171&lt;'Price Schedules'!$B$3,'Price Schedules'!$A$2,IF(B3171&lt;'Price Schedules'!$B$4,'Price Schedules'!$A$3,'Price Schedules'!$A$4)))</f>
        <v>Inj Med1</v>
      </c>
      <c r="F3171" t="str">
        <f>(IF(B3171&lt;'Price Schedules'!$B$7,'Price Schedules'!$A$6,IF(B3171&lt;'Price Schedules'!$B$8,'Price Schedules'!$A$7,'Price Schedules'!$A$8)))</f>
        <v>Chemo IV1</v>
      </c>
      <c r="G3171" t="str">
        <f>(IF(B3171&lt;'Price Schedules'!$B$11,'Price Schedules'!$A$10,IF(B3171&lt;'Price Schedules'!$B$12,'Price Schedules'!$A$11,'Price Schedules'!$A$12)))</f>
        <v>Chemo Med1</v>
      </c>
      <c r="H3171" t="str">
        <f>IF(B3171&lt;'Price Schedules'!$B$15,'Price Schedules'!$A$14,'Price Schedules'!$A$15)</f>
        <v>PASS1</v>
      </c>
      <c r="I3171" t="str">
        <f>IF(B3171&lt;'Price Schedules'!$B$18,'Price Schedules'!$A$17,'Price Schedules'!$A$18)</f>
        <v>IV1</v>
      </c>
      <c r="J3171" t="s">
        <v>38</v>
      </c>
      <c r="K3171" t="s">
        <v>39</v>
      </c>
      <c r="L3171" t="s">
        <v>40</v>
      </c>
      <c r="M3171" t="s">
        <v>41</v>
      </c>
      <c r="N3171" t="s">
        <v>42</v>
      </c>
      <c r="O3171" t="s">
        <v>43</v>
      </c>
      <c r="P3171" t="s">
        <v>44</v>
      </c>
      <c r="Q3171" t="s">
        <v>45</v>
      </c>
      <c r="R3171" t="str">
        <f t="shared" si="99"/>
        <v>Error</v>
      </c>
      <c r="S3171" t="e">
        <f>VLOOKUP($R3171,'Price Schedules'!$A$1:$H$34,4,FALSE)</f>
        <v>#N/A</v>
      </c>
      <c r="T3171" t="e">
        <f>VLOOKUP(R3171,'Price Schedules'!$A$1:$H$34,5,FALSE)</f>
        <v>#N/A</v>
      </c>
      <c r="U3171" t="e">
        <f>VLOOKUP(R3171,'Price Schedules'!$A$1:$H$34,6,FALSE)</f>
        <v>#N/A</v>
      </c>
      <c r="V3171" t="e">
        <f>VLOOKUP(R3171,'Price Schedules'!$A$1:$H$34,7,FALSE)</f>
        <v>#N/A</v>
      </c>
      <c r="W3171" t="e">
        <f>VLOOKUP(R3171,'Price Schedules'!$A$1:$H$34,8,FALSE)</f>
        <v>#N/A</v>
      </c>
    </row>
    <row r="3172" spans="1:23" x14ac:dyDescent="0.25">
      <c r="A3172">
        <f>Chargemaster!A3173</f>
        <v>0</v>
      </c>
      <c r="B3172">
        <f>Chargemaster!C3173</f>
        <v>0</v>
      </c>
      <c r="C3172">
        <f>Chargemaster!D3173</f>
        <v>0</v>
      </c>
      <c r="D3172" t="e">
        <f t="shared" si="98"/>
        <v>#N/A</v>
      </c>
      <c r="E3172" t="str">
        <f>(IF(B3172&lt;'Price Schedules'!$B$3,'Price Schedules'!$A$2,IF(B3172&lt;'Price Schedules'!$B$4,'Price Schedules'!$A$3,'Price Schedules'!$A$4)))</f>
        <v>Inj Med1</v>
      </c>
      <c r="F3172" t="str">
        <f>(IF(B3172&lt;'Price Schedules'!$B$7,'Price Schedules'!$A$6,IF(B3172&lt;'Price Schedules'!$B$8,'Price Schedules'!$A$7,'Price Schedules'!$A$8)))</f>
        <v>Chemo IV1</v>
      </c>
      <c r="G3172" t="str">
        <f>(IF(B3172&lt;'Price Schedules'!$B$11,'Price Schedules'!$A$10,IF(B3172&lt;'Price Schedules'!$B$12,'Price Schedules'!$A$11,'Price Schedules'!$A$12)))</f>
        <v>Chemo Med1</v>
      </c>
      <c r="H3172" t="str">
        <f>IF(B3172&lt;'Price Schedules'!$B$15,'Price Schedules'!$A$14,'Price Schedules'!$A$15)</f>
        <v>PASS1</v>
      </c>
      <c r="I3172" t="str">
        <f>IF(B3172&lt;'Price Schedules'!$B$18,'Price Schedules'!$A$17,'Price Schedules'!$A$18)</f>
        <v>IV1</v>
      </c>
      <c r="J3172" t="s">
        <v>38</v>
      </c>
      <c r="K3172" t="s">
        <v>39</v>
      </c>
      <c r="L3172" t="s">
        <v>40</v>
      </c>
      <c r="M3172" t="s">
        <v>41</v>
      </c>
      <c r="N3172" t="s">
        <v>42</v>
      </c>
      <c r="O3172" t="s">
        <v>43</v>
      </c>
      <c r="P3172" t="s">
        <v>44</v>
      </c>
      <c r="Q3172" t="s">
        <v>45</v>
      </c>
      <c r="R3172" t="str">
        <f t="shared" si="99"/>
        <v>Error</v>
      </c>
      <c r="S3172" t="e">
        <f>VLOOKUP($R3172,'Price Schedules'!$A$1:$H$34,4,FALSE)</f>
        <v>#N/A</v>
      </c>
      <c r="T3172" t="e">
        <f>VLOOKUP(R3172,'Price Schedules'!$A$1:$H$34,5,FALSE)</f>
        <v>#N/A</v>
      </c>
      <c r="U3172" t="e">
        <f>VLOOKUP(R3172,'Price Schedules'!$A$1:$H$34,6,FALSE)</f>
        <v>#N/A</v>
      </c>
      <c r="V3172" t="e">
        <f>VLOOKUP(R3172,'Price Schedules'!$A$1:$H$34,7,FALSE)</f>
        <v>#N/A</v>
      </c>
      <c r="W3172" t="e">
        <f>VLOOKUP(R3172,'Price Schedules'!$A$1:$H$34,8,FALSE)</f>
        <v>#N/A</v>
      </c>
    </row>
    <row r="3173" spans="1:23" x14ac:dyDescent="0.25">
      <c r="A3173">
        <f>Chargemaster!A3174</f>
        <v>0</v>
      </c>
      <c r="B3173">
        <f>Chargemaster!C3174</f>
        <v>0</v>
      </c>
      <c r="C3173">
        <f>Chargemaster!D3174</f>
        <v>0</v>
      </c>
      <c r="D3173" t="e">
        <f t="shared" si="98"/>
        <v>#N/A</v>
      </c>
      <c r="E3173" t="str">
        <f>(IF(B3173&lt;'Price Schedules'!$B$3,'Price Schedules'!$A$2,IF(B3173&lt;'Price Schedules'!$B$4,'Price Schedules'!$A$3,'Price Schedules'!$A$4)))</f>
        <v>Inj Med1</v>
      </c>
      <c r="F3173" t="str">
        <f>(IF(B3173&lt;'Price Schedules'!$B$7,'Price Schedules'!$A$6,IF(B3173&lt;'Price Schedules'!$B$8,'Price Schedules'!$A$7,'Price Schedules'!$A$8)))</f>
        <v>Chemo IV1</v>
      </c>
      <c r="G3173" t="str">
        <f>(IF(B3173&lt;'Price Schedules'!$B$11,'Price Schedules'!$A$10,IF(B3173&lt;'Price Schedules'!$B$12,'Price Schedules'!$A$11,'Price Schedules'!$A$12)))</f>
        <v>Chemo Med1</v>
      </c>
      <c r="H3173" t="str">
        <f>IF(B3173&lt;'Price Schedules'!$B$15,'Price Schedules'!$A$14,'Price Schedules'!$A$15)</f>
        <v>PASS1</v>
      </c>
      <c r="I3173" t="str">
        <f>IF(B3173&lt;'Price Schedules'!$B$18,'Price Schedules'!$A$17,'Price Schedules'!$A$18)</f>
        <v>IV1</v>
      </c>
      <c r="J3173" t="s">
        <v>38</v>
      </c>
      <c r="K3173" t="s">
        <v>39</v>
      </c>
      <c r="L3173" t="s">
        <v>40</v>
      </c>
      <c r="M3173" t="s">
        <v>41</v>
      </c>
      <c r="N3173" t="s">
        <v>42</v>
      </c>
      <c r="O3173" t="s">
        <v>43</v>
      </c>
      <c r="P3173" t="s">
        <v>44</v>
      </c>
      <c r="Q3173" t="s">
        <v>45</v>
      </c>
      <c r="R3173" t="str">
        <f t="shared" si="99"/>
        <v>Error</v>
      </c>
      <c r="S3173" t="e">
        <f>VLOOKUP($R3173,'Price Schedules'!$A$1:$H$34,4,FALSE)</f>
        <v>#N/A</v>
      </c>
      <c r="T3173" t="e">
        <f>VLOOKUP(R3173,'Price Schedules'!$A$1:$H$34,5,FALSE)</f>
        <v>#N/A</v>
      </c>
      <c r="U3173" t="e">
        <f>VLOOKUP(R3173,'Price Schedules'!$A$1:$H$34,6,FALSE)</f>
        <v>#N/A</v>
      </c>
      <c r="V3173" t="e">
        <f>VLOOKUP(R3173,'Price Schedules'!$A$1:$H$34,7,FALSE)</f>
        <v>#N/A</v>
      </c>
      <c r="W3173" t="e">
        <f>VLOOKUP(R3173,'Price Schedules'!$A$1:$H$34,8,FALSE)</f>
        <v>#N/A</v>
      </c>
    </row>
    <row r="3174" spans="1:23" x14ac:dyDescent="0.25">
      <c r="A3174">
        <f>Chargemaster!A3175</f>
        <v>0</v>
      </c>
      <c r="B3174">
        <f>Chargemaster!C3175</f>
        <v>0</v>
      </c>
      <c r="C3174">
        <f>Chargemaster!D3175</f>
        <v>0</v>
      </c>
      <c r="D3174" t="e">
        <f t="shared" si="98"/>
        <v>#N/A</v>
      </c>
      <c r="E3174" t="str">
        <f>(IF(B3174&lt;'Price Schedules'!$B$3,'Price Schedules'!$A$2,IF(B3174&lt;'Price Schedules'!$B$4,'Price Schedules'!$A$3,'Price Schedules'!$A$4)))</f>
        <v>Inj Med1</v>
      </c>
      <c r="F3174" t="str">
        <f>(IF(B3174&lt;'Price Schedules'!$B$7,'Price Schedules'!$A$6,IF(B3174&lt;'Price Schedules'!$B$8,'Price Schedules'!$A$7,'Price Schedules'!$A$8)))</f>
        <v>Chemo IV1</v>
      </c>
      <c r="G3174" t="str">
        <f>(IF(B3174&lt;'Price Schedules'!$B$11,'Price Schedules'!$A$10,IF(B3174&lt;'Price Schedules'!$B$12,'Price Schedules'!$A$11,'Price Schedules'!$A$12)))</f>
        <v>Chemo Med1</v>
      </c>
      <c r="H3174" t="str">
        <f>IF(B3174&lt;'Price Schedules'!$B$15,'Price Schedules'!$A$14,'Price Schedules'!$A$15)</f>
        <v>PASS1</v>
      </c>
      <c r="I3174" t="str">
        <f>IF(B3174&lt;'Price Schedules'!$B$18,'Price Schedules'!$A$17,'Price Schedules'!$A$18)</f>
        <v>IV1</v>
      </c>
      <c r="J3174" t="s">
        <v>38</v>
      </c>
      <c r="K3174" t="s">
        <v>39</v>
      </c>
      <c r="L3174" t="s">
        <v>40</v>
      </c>
      <c r="M3174" t="s">
        <v>41</v>
      </c>
      <c r="N3174" t="s">
        <v>42</v>
      </c>
      <c r="O3174" t="s">
        <v>43</v>
      </c>
      <c r="P3174" t="s">
        <v>44</v>
      </c>
      <c r="Q3174" t="s">
        <v>45</v>
      </c>
      <c r="R3174" t="str">
        <f t="shared" si="99"/>
        <v>Error</v>
      </c>
      <c r="S3174" t="e">
        <f>VLOOKUP($R3174,'Price Schedules'!$A$1:$H$34,4,FALSE)</f>
        <v>#N/A</v>
      </c>
      <c r="T3174" t="e">
        <f>VLOOKUP(R3174,'Price Schedules'!$A$1:$H$34,5,FALSE)</f>
        <v>#N/A</v>
      </c>
      <c r="U3174" t="e">
        <f>VLOOKUP(R3174,'Price Schedules'!$A$1:$H$34,6,FALSE)</f>
        <v>#N/A</v>
      </c>
      <c r="V3174" t="e">
        <f>VLOOKUP(R3174,'Price Schedules'!$A$1:$H$34,7,FALSE)</f>
        <v>#N/A</v>
      </c>
      <c r="W3174" t="e">
        <f>VLOOKUP(R3174,'Price Schedules'!$A$1:$H$34,8,FALSE)</f>
        <v>#N/A</v>
      </c>
    </row>
    <row r="3175" spans="1:23" x14ac:dyDescent="0.25">
      <c r="A3175">
        <f>Chargemaster!A3176</f>
        <v>0</v>
      </c>
      <c r="B3175">
        <f>Chargemaster!C3176</f>
        <v>0</v>
      </c>
      <c r="C3175">
        <f>Chargemaster!D3176</f>
        <v>0</v>
      </c>
      <c r="D3175" t="e">
        <f t="shared" si="98"/>
        <v>#N/A</v>
      </c>
      <c r="E3175" t="str">
        <f>(IF(B3175&lt;'Price Schedules'!$B$3,'Price Schedules'!$A$2,IF(B3175&lt;'Price Schedules'!$B$4,'Price Schedules'!$A$3,'Price Schedules'!$A$4)))</f>
        <v>Inj Med1</v>
      </c>
      <c r="F3175" t="str">
        <f>(IF(B3175&lt;'Price Schedules'!$B$7,'Price Schedules'!$A$6,IF(B3175&lt;'Price Schedules'!$B$8,'Price Schedules'!$A$7,'Price Schedules'!$A$8)))</f>
        <v>Chemo IV1</v>
      </c>
      <c r="G3175" t="str">
        <f>(IF(B3175&lt;'Price Schedules'!$B$11,'Price Schedules'!$A$10,IF(B3175&lt;'Price Schedules'!$B$12,'Price Schedules'!$A$11,'Price Schedules'!$A$12)))</f>
        <v>Chemo Med1</v>
      </c>
      <c r="H3175" t="str">
        <f>IF(B3175&lt;'Price Schedules'!$B$15,'Price Schedules'!$A$14,'Price Schedules'!$A$15)</f>
        <v>PASS1</v>
      </c>
      <c r="I3175" t="str">
        <f>IF(B3175&lt;'Price Schedules'!$B$18,'Price Schedules'!$A$17,'Price Schedules'!$A$18)</f>
        <v>IV1</v>
      </c>
      <c r="J3175" t="s">
        <v>38</v>
      </c>
      <c r="K3175" t="s">
        <v>39</v>
      </c>
      <c r="L3175" t="s">
        <v>40</v>
      </c>
      <c r="M3175" t="s">
        <v>41</v>
      </c>
      <c r="N3175" t="s">
        <v>42</v>
      </c>
      <c r="O3175" t="s">
        <v>43</v>
      </c>
      <c r="P3175" t="s">
        <v>44</v>
      </c>
      <c r="Q3175" t="s">
        <v>45</v>
      </c>
      <c r="R3175" t="str">
        <f t="shared" si="99"/>
        <v>Error</v>
      </c>
      <c r="S3175" t="e">
        <f>VLOOKUP($R3175,'Price Schedules'!$A$1:$H$34,4,FALSE)</f>
        <v>#N/A</v>
      </c>
      <c r="T3175" t="e">
        <f>VLOOKUP(R3175,'Price Schedules'!$A$1:$H$34,5,FALSE)</f>
        <v>#N/A</v>
      </c>
      <c r="U3175" t="e">
        <f>VLOOKUP(R3175,'Price Schedules'!$A$1:$H$34,6,FALSE)</f>
        <v>#N/A</v>
      </c>
      <c r="V3175" t="e">
        <f>VLOOKUP(R3175,'Price Schedules'!$A$1:$H$34,7,FALSE)</f>
        <v>#N/A</v>
      </c>
      <c r="W3175" t="e">
        <f>VLOOKUP(R3175,'Price Schedules'!$A$1:$H$34,8,FALSE)</f>
        <v>#N/A</v>
      </c>
    </row>
    <row r="3176" spans="1:23" x14ac:dyDescent="0.25">
      <c r="A3176">
        <f>Chargemaster!A3177</f>
        <v>0</v>
      </c>
      <c r="B3176">
        <f>Chargemaster!C3177</f>
        <v>0</v>
      </c>
      <c r="C3176">
        <f>Chargemaster!D3177</f>
        <v>0</v>
      </c>
      <c r="D3176" t="e">
        <f t="shared" si="98"/>
        <v>#N/A</v>
      </c>
      <c r="E3176" t="str">
        <f>(IF(B3176&lt;'Price Schedules'!$B$3,'Price Schedules'!$A$2,IF(B3176&lt;'Price Schedules'!$B$4,'Price Schedules'!$A$3,'Price Schedules'!$A$4)))</f>
        <v>Inj Med1</v>
      </c>
      <c r="F3176" t="str">
        <f>(IF(B3176&lt;'Price Schedules'!$B$7,'Price Schedules'!$A$6,IF(B3176&lt;'Price Schedules'!$B$8,'Price Schedules'!$A$7,'Price Schedules'!$A$8)))</f>
        <v>Chemo IV1</v>
      </c>
      <c r="G3176" t="str">
        <f>(IF(B3176&lt;'Price Schedules'!$B$11,'Price Schedules'!$A$10,IF(B3176&lt;'Price Schedules'!$B$12,'Price Schedules'!$A$11,'Price Schedules'!$A$12)))</f>
        <v>Chemo Med1</v>
      </c>
      <c r="H3176" t="str">
        <f>IF(B3176&lt;'Price Schedules'!$B$15,'Price Schedules'!$A$14,'Price Schedules'!$A$15)</f>
        <v>PASS1</v>
      </c>
      <c r="I3176" t="str">
        <f>IF(B3176&lt;'Price Schedules'!$B$18,'Price Schedules'!$A$17,'Price Schedules'!$A$18)</f>
        <v>IV1</v>
      </c>
      <c r="J3176" t="s">
        <v>38</v>
      </c>
      <c r="K3176" t="s">
        <v>39</v>
      </c>
      <c r="L3176" t="s">
        <v>40</v>
      </c>
      <c r="M3176" t="s">
        <v>41</v>
      </c>
      <c r="N3176" t="s">
        <v>42</v>
      </c>
      <c r="O3176" t="s">
        <v>43</v>
      </c>
      <c r="P3176" t="s">
        <v>44</v>
      </c>
      <c r="Q3176" t="s">
        <v>45</v>
      </c>
      <c r="R3176" t="str">
        <f t="shared" si="99"/>
        <v>Error</v>
      </c>
      <c r="S3176" t="e">
        <f>VLOOKUP($R3176,'Price Schedules'!$A$1:$H$34,4,FALSE)</f>
        <v>#N/A</v>
      </c>
      <c r="T3176" t="e">
        <f>VLOOKUP(R3176,'Price Schedules'!$A$1:$H$34,5,FALSE)</f>
        <v>#N/A</v>
      </c>
      <c r="U3176" t="e">
        <f>VLOOKUP(R3176,'Price Schedules'!$A$1:$H$34,6,FALSE)</f>
        <v>#N/A</v>
      </c>
      <c r="V3176" t="e">
        <f>VLOOKUP(R3176,'Price Schedules'!$A$1:$H$34,7,FALSE)</f>
        <v>#N/A</v>
      </c>
      <c r="W3176" t="e">
        <f>VLOOKUP(R3176,'Price Schedules'!$A$1:$H$34,8,FALSE)</f>
        <v>#N/A</v>
      </c>
    </row>
    <row r="3177" spans="1:23" x14ac:dyDescent="0.25">
      <c r="A3177">
        <f>Chargemaster!A3178</f>
        <v>0</v>
      </c>
      <c r="B3177">
        <f>Chargemaster!C3178</f>
        <v>0</v>
      </c>
      <c r="C3177">
        <f>Chargemaster!D3178</f>
        <v>0</v>
      </c>
      <c r="D3177" t="e">
        <f t="shared" si="98"/>
        <v>#N/A</v>
      </c>
      <c r="E3177" t="str">
        <f>(IF(B3177&lt;'Price Schedules'!$B$3,'Price Schedules'!$A$2,IF(B3177&lt;'Price Schedules'!$B$4,'Price Schedules'!$A$3,'Price Schedules'!$A$4)))</f>
        <v>Inj Med1</v>
      </c>
      <c r="F3177" t="str">
        <f>(IF(B3177&lt;'Price Schedules'!$B$7,'Price Schedules'!$A$6,IF(B3177&lt;'Price Schedules'!$B$8,'Price Schedules'!$A$7,'Price Schedules'!$A$8)))</f>
        <v>Chemo IV1</v>
      </c>
      <c r="G3177" t="str">
        <f>(IF(B3177&lt;'Price Schedules'!$B$11,'Price Schedules'!$A$10,IF(B3177&lt;'Price Schedules'!$B$12,'Price Schedules'!$A$11,'Price Schedules'!$A$12)))</f>
        <v>Chemo Med1</v>
      </c>
      <c r="H3177" t="str">
        <f>IF(B3177&lt;'Price Schedules'!$B$15,'Price Schedules'!$A$14,'Price Schedules'!$A$15)</f>
        <v>PASS1</v>
      </c>
      <c r="I3177" t="str">
        <f>IF(B3177&lt;'Price Schedules'!$B$18,'Price Schedules'!$A$17,'Price Schedules'!$A$18)</f>
        <v>IV1</v>
      </c>
      <c r="J3177" t="s">
        <v>38</v>
      </c>
      <c r="K3177" t="s">
        <v>39</v>
      </c>
      <c r="L3177" t="s">
        <v>40</v>
      </c>
      <c r="M3177" t="s">
        <v>41</v>
      </c>
      <c r="N3177" t="s">
        <v>42</v>
      </c>
      <c r="O3177" t="s">
        <v>43</v>
      </c>
      <c r="P3177" t="s">
        <v>44</v>
      </c>
      <c r="Q3177" t="s">
        <v>45</v>
      </c>
      <c r="R3177" t="str">
        <f t="shared" si="99"/>
        <v>Error</v>
      </c>
      <c r="S3177" t="e">
        <f>VLOOKUP($R3177,'Price Schedules'!$A$1:$H$34,4,FALSE)</f>
        <v>#N/A</v>
      </c>
      <c r="T3177" t="e">
        <f>VLOOKUP(R3177,'Price Schedules'!$A$1:$H$34,5,FALSE)</f>
        <v>#N/A</v>
      </c>
      <c r="U3177" t="e">
        <f>VLOOKUP(R3177,'Price Schedules'!$A$1:$H$34,6,FALSE)</f>
        <v>#N/A</v>
      </c>
      <c r="V3177" t="e">
        <f>VLOOKUP(R3177,'Price Schedules'!$A$1:$H$34,7,FALSE)</f>
        <v>#N/A</v>
      </c>
      <c r="W3177" t="e">
        <f>VLOOKUP(R3177,'Price Schedules'!$A$1:$H$34,8,FALSE)</f>
        <v>#N/A</v>
      </c>
    </row>
    <row r="3178" spans="1:23" x14ac:dyDescent="0.25">
      <c r="A3178">
        <f>Chargemaster!A3179</f>
        <v>0</v>
      </c>
      <c r="B3178">
        <f>Chargemaster!C3179</f>
        <v>0</v>
      </c>
      <c r="C3178">
        <f>Chargemaster!D3179</f>
        <v>0</v>
      </c>
      <c r="D3178" t="e">
        <f t="shared" si="98"/>
        <v>#N/A</v>
      </c>
      <c r="E3178" t="str">
        <f>(IF(B3178&lt;'Price Schedules'!$B$3,'Price Schedules'!$A$2,IF(B3178&lt;'Price Schedules'!$B$4,'Price Schedules'!$A$3,'Price Schedules'!$A$4)))</f>
        <v>Inj Med1</v>
      </c>
      <c r="F3178" t="str">
        <f>(IF(B3178&lt;'Price Schedules'!$B$7,'Price Schedules'!$A$6,IF(B3178&lt;'Price Schedules'!$B$8,'Price Schedules'!$A$7,'Price Schedules'!$A$8)))</f>
        <v>Chemo IV1</v>
      </c>
      <c r="G3178" t="str">
        <f>(IF(B3178&lt;'Price Schedules'!$B$11,'Price Schedules'!$A$10,IF(B3178&lt;'Price Schedules'!$B$12,'Price Schedules'!$A$11,'Price Schedules'!$A$12)))</f>
        <v>Chemo Med1</v>
      </c>
      <c r="H3178" t="str">
        <f>IF(B3178&lt;'Price Schedules'!$B$15,'Price Schedules'!$A$14,'Price Schedules'!$A$15)</f>
        <v>PASS1</v>
      </c>
      <c r="I3178" t="str">
        <f>IF(B3178&lt;'Price Schedules'!$B$18,'Price Schedules'!$A$17,'Price Schedules'!$A$18)</f>
        <v>IV1</v>
      </c>
      <c r="J3178" t="s">
        <v>38</v>
      </c>
      <c r="K3178" t="s">
        <v>39</v>
      </c>
      <c r="L3178" t="s">
        <v>40</v>
      </c>
      <c r="M3178" t="s">
        <v>41</v>
      </c>
      <c r="N3178" t="s">
        <v>42</v>
      </c>
      <c r="O3178" t="s">
        <v>43</v>
      </c>
      <c r="P3178" t="s">
        <v>44</v>
      </c>
      <c r="Q3178" t="s">
        <v>45</v>
      </c>
      <c r="R3178" t="str">
        <f t="shared" si="99"/>
        <v>Error</v>
      </c>
      <c r="S3178" t="e">
        <f>VLOOKUP($R3178,'Price Schedules'!$A$1:$H$34,4,FALSE)</f>
        <v>#N/A</v>
      </c>
      <c r="T3178" t="e">
        <f>VLOOKUP(R3178,'Price Schedules'!$A$1:$H$34,5,FALSE)</f>
        <v>#N/A</v>
      </c>
      <c r="U3178" t="e">
        <f>VLOOKUP(R3178,'Price Schedules'!$A$1:$H$34,6,FALSE)</f>
        <v>#N/A</v>
      </c>
      <c r="V3178" t="e">
        <f>VLOOKUP(R3178,'Price Schedules'!$A$1:$H$34,7,FALSE)</f>
        <v>#N/A</v>
      </c>
      <c r="W3178" t="e">
        <f>VLOOKUP(R3178,'Price Schedules'!$A$1:$H$34,8,FALSE)</f>
        <v>#N/A</v>
      </c>
    </row>
    <row r="3179" spans="1:23" x14ac:dyDescent="0.25">
      <c r="A3179">
        <f>Chargemaster!A3180</f>
        <v>0</v>
      </c>
      <c r="B3179">
        <f>Chargemaster!C3180</f>
        <v>0</v>
      </c>
      <c r="C3179">
        <f>Chargemaster!D3180</f>
        <v>0</v>
      </c>
      <c r="D3179" t="e">
        <f t="shared" si="98"/>
        <v>#N/A</v>
      </c>
      <c r="E3179" t="str">
        <f>(IF(B3179&lt;'Price Schedules'!$B$3,'Price Schedules'!$A$2,IF(B3179&lt;'Price Schedules'!$B$4,'Price Schedules'!$A$3,'Price Schedules'!$A$4)))</f>
        <v>Inj Med1</v>
      </c>
      <c r="F3179" t="str">
        <f>(IF(B3179&lt;'Price Schedules'!$B$7,'Price Schedules'!$A$6,IF(B3179&lt;'Price Schedules'!$B$8,'Price Schedules'!$A$7,'Price Schedules'!$A$8)))</f>
        <v>Chemo IV1</v>
      </c>
      <c r="G3179" t="str">
        <f>(IF(B3179&lt;'Price Schedules'!$B$11,'Price Schedules'!$A$10,IF(B3179&lt;'Price Schedules'!$B$12,'Price Schedules'!$A$11,'Price Schedules'!$A$12)))</f>
        <v>Chemo Med1</v>
      </c>
      <c r="H3179" t="str">
        <f>IF(B3179&lt;'Price Schedules'!$B$15,'Price Schedules'!$A$14,'Price Schedules'!$A$15)</f>
        <v>PASS1</v>
      </c>
      <c r="I3179" t="str">
        <f>IF(B3179&lt;'Price Schedules'!$B$18,'Price Schedules'!$A$17,'Price Schedules'!$A$18)</f>
        <v>IV1</v>
      </c>
      <c r="J3179" t="s">
        <v>38</v>
      </c>
      <c r="K3179" t="s">
        <v>39</v>
      </c>
      <c r="L3179" t="s">
        <v>40</v>
      </c>
      <c r="M3179" t="s">
        <v>41</v>
      </c>
      <c r="N3179" t="s">
        <v>42</v>
      </c>
      <c r="O3179" t="s">
        <v>43</v>
      </c>
      <c r="P3179" t="s">
        <v>44</v>
      </c>
      <c r="Q3179" t="s">
        <v>45</v>
      </c>
      <c r="R3179" t="str">
        <f t="shared" si="99"/>
        <v>Error</v>
      </c>
      <c r="S3179" t="e">
        <f>VLOOKUP($R3179,'Price Schedules'!$A$1:$H$34,4,FALSE)</f>
        <v>#N/A</v>
      </c>
      <c r="T3179" t="e">
        <f>VLOOKUP(R3179,'Price Schedules'!$A$1:$H$34,5,FALSE)</f>
        <v>#N/A</v>
      </c>
      <c r="U3179" t="e">
        <f>VLOOKUP(R3179,'Price Schedules'!$A$1:$H$34,6,FALSE)</f>
        <v>#N/A</v>
      </c>
      <c r="V3179" t="e">
        <f>VLOOKUP(R3179,'Price Schedules'!$A$1:$H$34,7,FALSE)</f>
        <v>#N/A</v>
      </c>
      <c r="W3179" t="e">
        <f>VLOOKUP(R3179,'Price Schedules'!$A$1:$H$34,8,FALSE)</f>
        <v>#N/A</v>
      </c>
    </row>
    <row r="3180" spans="1:23" x14ac:dyDescent="0.25">
      <c r="A3180">
        <f>Chargemaster!A3181</f>
        <v>0</v>
      </c>
      <c r="B3180">
        <f>Chargemaster!C3181</f>
        <v>0</v>
      </c>
      <c r="C3180">
        <f>Chargemaster!D3181</f>
        <v>0</v>
      </c>
      <c r="D3180" t="e">
        <f t="shared" si="98"/>
        <v>#N/A</v>
      </c>
      <c r="E3180" t="str">
        <f>(IF(B3180&lt;'Price Schedules'!$B$3,'Price Schedules'!$A$2,IF(B3180&lt;'Price Schedules'!$B$4,'Price Schedules'!$A$3,'Price Schedules'!$A$4)))</f>
        <v>Inj Med1</v>
      </c>
      <c r="F3180" t="str">
        <f>(IF(B3180&lt;'Price Schedules'!$B$7,'Price Schedules'!$A$6,IF(B3180&lt;'Price Schedules'!$B$8,'Price Schedules'!$A$7,'Price Schedules'!$A$8)))</f>
        <v>Chemo IV1</v>
      </c>
      <c r="G3180" t="str">
        <f>(IF(B3180&lt;'Price Schedules'!$B$11,'Price Schedules'!$A$10,IF(B3180&lt;'Price Schedules'!$B$12,'Price Schedules'!$A$11,'Price Schedules'!$A$12)))</f>
        <v>Chemo Med1</v>
      </c>
      <c r="H3180" t="str">
        <f>IF(B3180&lt;'Price Schedules'!$B$15,'Price Schedules'!$A$14,'Price Schedules'!$A$15)</f>
        <v>PASS1</v>
      </c>
      <c r="I3180" t="str">
        <f>IF(B3180&lt;'Price Schedules'!$B$18,'Price Schedules'!$A$17,'Price Schedules'!$A$18)</f>
        <v>IV1</v>
      </c>
      <c r="J3180" t="s">
        <v>38</v>
      </c>
      <c r="K3180" t="s">
        <v>39</v>
      </c>
      <c r="L3180" t="s">
        <v>40</v>
      </c>
      <c r="M3180" t="s">
        <v>41</v>
      </c>
      <c r="N3180" t="s">
        <v>42</v>
      </c>
      <c r="O3180" t="s">
        <v>43</v>
      </c>
      <c r="P3180" t="s">
        <v>44</v>
      </c>
      <c r="Q3180" t="s">
        <v>45</v>
      </c>
      <c r="R3180" t="str">
        <f t="shared" si="99"/>
        <v>Error</v>
      </c>
      <c r="S3180" t="e">
        <f>VLOOKUP($R3180,'Price Schedules'!$A$1:$H$34,4,FALSE)</f>
        <v>#N/A</v>
      </c>
      <c r="T3180" t="e">
        <f>VLOOKUP(R3180,'Price Schedules'!$A$1:$H$34,5,FALSE)</f>
        <v>#N/A</v>
      </c>
      <c r="U3180" t="e">
        <f>VLOOKUP(R3180,'Price Schedules'!$A$1:$H$34,6,FALSE)</f>
        <v>#N/A</v>
      </c>
      <c r="V3180" t="e">
        <f>VLOOKUP(R3180,'Price Schedules'!$A$1:$H$34,7,FALSE)</f>
        <v>#N/A</v>
      </c>
      <c r="W3180" t="e">
        <f>VLOOKUP(R3180,'Price Schedules'!$A$1:$H$34,8,FALSE)</f>
        <v>#N/A</v>
      </c>
    </row>
    <row r="3181" spans="1:23" x14ac:dyDescent="0.25">
      <c r="A3181">
        <f>Chargemaster!A3182</f>
        <v>0</v>
      </c>
      <c r="B3181">
        <f>Chargemaster!C3182</f>
        <v>0</v>
      </c>
      <c r="C3181">
        <f>Chargemaster!D3182</f>
        <v>0</v>
      </c>
      <c r="D3181" t="e">
        <f t="shared" si="98"/>
        <v>#N/A</v>
      </c>
      <c r="E3181" t="str">
        <f>(IF(B3181&lt;'Price Schedules'!$B$3,'Price Schedules'!$A$2,IF(B3181&lt;'Price Schedules'!$B$4,'Price Schedules'!$A$3,'Price Schedules'!$A$4)))</f>
        <v>Inj Med1</v>
      </c>
      <c r="F3181" t="str">
        <f>(IF(B3181&lt;'Price Schedules'!$B$7,'Price Schedules'!$A$6,IF(B3181&lt;'Price Schedules'!$B$8,'Price Schedules'!$A$7,'Price Schedules'!$A$8)))</f>
        <v>Chemo IV1</v>
      </c>
      <c r="G3181" t="str">
        <f>(IF(B3181&lt;'Price Schedules'!$B$11,'Price Schedules'!$A$10,IF(B3181&lt;'Price Schedules'!$B$12,'Price Schedules'!$A$11,'Price Schedules'!$A$12)))</f>
        <v>Chemo Med1</v>
      </c>
      <c r="H3181" t="str">
        <f>IF(B3181&lt;'Price Schedules'!$B$15,'Price Schedules'!$A$14,'Price Schedules'!$A$15)</f>
        <v>PASS1</v>
      </c>
      <c r="I3181" t="str">
        <f>IF(B3181&lt;'Price Schedules'!$B$18,'Price Schedules'!$A$17,'Price Schedules'!$A$18)</f>
        <v>IV1</v>
      </c>
      <c r="J3181" t="s">
        <v>38</v>
      </c>
      <c r="K3181" t="s">
        <v>39</v>
      </c>
      <c r="L3181" t="s">
        <v>40</v>
      </c>
      <c r="M3181" t="s">
        <v>41</v>
      </c>
      <c r="N3181" t="s">
        <v>42</v>
      </c>
      <c r="O3181" t="s">
        <v>43</v>
      </c>
      <c r="P3181" t="s">
        <v>44</v>
      </c>
      <c r="Q3181" t="s">
        <v>45</v>
      </c>
      <c r="R3181" t="str">
        <f t="shared" si="99"/>
        <v>Error</v>
      </c>
      <c r="S3181" t="e">
        <f>VLOOKUP($R3181,'Price Schedules'!$A$1:$H$34,4,FALSE)</f>
        <v>#N/A</v>
      </c>
      <c r="T3181" t="e">
        <f>VLOOKUP(R3181,'Price Schedules'!$A$1:$H$34,5,FALSE)</f>
        <v>#N/A</v>
      </c>
      <c r="U3181" t="e">
        <f>VLOOKUP(R3181,'Price Schedules'!$A$1:$H$34,6,FALSE)</f>
        <v>#N/A</v>
      </c>
      <c r="V3181" t="e">
        <f>VLOOKUP(R3181,'Price Schedules'!$A$1:$H$34,7,FALSE)</f>
        <v>#N/A</v>
      </c>
      <c r="W3181" t="e">
        <f>VLOOKUP(R3181,'Price Schedules'!$A$1:$H$34,8,FALSE)</f>
        <v>#N/A</v>
      </c>
    </row>
    <row r="3182" spans="1:23" x14ac:dyDescent="0.25">
      <c r="A3182">
        <f>Chargemaster!A3183</f>
        <v>0</v>
      </c>
      <c r="B3182">
        <f>Chargemaster!C3183</f>
        <v>0</v>
      </c>
      <c r="C3182">
        <f>Chargemaster!D3183</f>
        <v>0</v>
      </c>
      <c r="D3182" t="e">
        <f t="shared" si="98"/>
        <v>#N/A</v>
      </c>
      <c r="E3182" t="str">
        <f>(IF(B3182&lt;'Price Schedules'!$B$3,'Price Schedules'!$A$2,IF(B3182&lt;'Price Schedules'!$B$4,'Price Schedules'!$A$3,'Price Schedules'!$A$4)))</f>
        <v>Inj Med1</v>
      </c>
      <c r="F3182" t="str">
        <f>(IF(B3182&lt;'Price Schedules'!$B$7,'Price Schedules'!$A$6,IF(B3182&lt;'Price Schedules'!$B$8,'Price Schedules'!$A$7,'Price Schedules'!$A$8)))</f>
        <v>Chemo IV1</v>
      </c>
      <c r="G3182" t="str">
        <f>(IF(B3182&lt;'Price Schedules'!$B$11,'Price Schedules'!$A$10,IF(B3182&lt;'Price Schedules'!$B$12,'Price Schedules'!$A$11,'Price Schedules'!$A$12)))</f>
        <v>Chemo Med1</v>
      </c>
      <c r="H3182" t="str">
        <f>IF(B3182&lt;'Price Schedules'!$B$15,'Price Schedules'!$A$14,'Price Schedules'!$A$15)</f>
        <v>PASS1</v>
      </c>
      <c r="I3182" t="str">
        <f>IF(B3182&lt;'Price Schedules'!$B$18,'Price Schedules'!$A$17,'Price Schedules'!$A$18)</f>
        <v>IV1</v>
      </c>
      <c r="J3182" t="s">
        <v>38</v>
      </c>
      <c r="K3182" t="s">
        <v>39</v>
      </c>
      <c r="L3182" t="s">
        <v>40</v>
      </c>
      <c r="M3182" t="s">
        <v>41</v>
      </c>
      <c r="N3182" t="s">
        <v>42</v>
      </c>
      <c r="O3182" t="s">
        <v>43</v>
      </c>
      <c r="P3182" t="s">
        <v>44</v>
      </c>
      <c r="Q3182" t="s">
        <v>45</v>
      </c>
      <c r="R3182" t="str">
        <f t="shared" si="99"/>
        <v>Error</v>
      </c>
      <c r="S3182" t="e">
        <f>VLOOKUP($R3182,'Price Schedules'!$A$1:$H$34,4,FALSE)</f>
        <v>#N/A</v>
      </c>
      <c r="T3182" t="e">
        <f>VLOOKUP(R3182,'Price Schedules'!$A$1:$H$34,5,FALSE)</f>
        <v>#N/A</v>
      </c>
      <c r="U3182" t="e">
        <f>VLOOKUP(R3182,'Price Schedules'!$A$1:$H$34,6,FALSE)</f>
        <v>#N/A</v>
      </c>
      <c r="V3182" t="e">
        <f>VLOOKUP(R3182,'Price Schedules'!$A$1:$H$34,7,FALSE)</f>
        <v>#N/A</v>
      </c>
      <c r="W3182" t="e">
        <f>VLOOKUP(R3182,'Price Schedules'!$A$1:$H$34,8,FALSE)</f>
        <v>#N/A</v>
      </c>
    </row>
    <row r="3183" spans="1:23" x14ac:dyDescent="0.25">
      <c r="A3183">
        <f>Chargemaster!A3184</f>
        <v>0</v>
      </c>
      <c r="B3183">
        <f>Chargemaster!C3184</f>
        <v>0</v>
      </c>
      <c r="C3183">
        <f>Chargemaster!D3184</f>
        <v>0</v>
      </c>
      <c r="D3183" t="e">
        <f t="shared" si="98"/>
        <v>#N/A</v>
      </c>
      <c r="E3183" t="str">
        <f>(IF(B3183&lt;'Price Schedules'!$B$3,'Price Schedules'!$A$2,IF(B3183&lt;'Price Schedules'!$B$4,'Price Schedules'!$A$3,'Price Schedules'!$A$4)))</f>
        <v>Inj Med1</v>
      </c>
      <c r="F3183" t="str">
        <f>(IF(B3183&lt;'Price Schedules'!$B$7,'Price Schedules'!$A$6,IF(B3183&lt;'Price Schedules'!$B$8,'Price Schedules'!$A$7,'Price Schedules'!$A$8)))</f>
        <v>Chemo IV1</v>
      </c>
      <c r="G3183" t="str">
        <f>(IF(B3183&lt;'Price Schedules'!$B$11,'Price Schedules'!$A$10,IF(B3183&lt;'Price Schedules'!$B$12,'Price Schedules'!$A$11,'Price Schedules'!$A$12)))</f>
        <v>Chemo Med1</v>
      </c>
      <c r="H3183" t="str">
        <f>IF(B3183&lt;'Price Schedules'!$B$15,'Price Schedules'!$A$14,'Price Schedules'!$A$15)</f>
        <v>PASS1</v>
      </c>
      <c r="I3183" t="str">
        <f>IF(B3183&lt;'Price Schedules'!$B$18,'Price Schedules'!$A$17,'Price Schedules'!$A$18)</f>
        <v>IV1</v>
      </c>
      <c r="J3183" t="s">
        <v>38</v>
      </c>
      <c r="K3183" t="s">
        <v>39</v>
      </c>
      <c r="L3183" t="s">
        <v>40</v>
      </c>
      <c r="M3183" t="s">
        <v>41</v>
      </c>
      <c r="N3183" t="s">
        <v>42</v>
      </c>
      <c r="O3183" t="s">
        <v>43</v>
      </c>
      <c r="P3183" t="s">
        <v>44</v>
      </c>
      <c r="Q3183" t="s">
        <v>45</v>
      </c>
      <c r="R3183" t="str">
        <f t="shared" si="99"/>
        <v>Error</v>
      </c>
      <c r="S3183" t="e">
        <f>VLOOKUP($R3183,'Price Schedules'!$A$1:$H$34,4,FALSE)</f>
        <v>#N/A</v>
      </c>
      <c r="T3183" t="e">
        <f>VLOOKUP(R3183,'Price Schedules'!$A$1:$H$34,5,FALSE)</f>
        <v>#N/A</v>
      </c>
      <c r="U3183" t="e">
        <f>VLOOKUP(R3183,'Price Schedules'!$A$1:$H$34,6,FALSE)</f>
        <v>#N/A</v>
      </c>
      <c r="V3183" t="e">
        <f>VLOOKUP(R3183,'Price Schedules'!$A$1:$H$34,7,FALSE)</f>
        <v>#N/A</v>
      </c>
      <c r="W3183" t="e">
        <f>VLOOKUP(R3183,'Price Schedules'!$A$1:$H$34,8,FALSE)</f>
        <v>#N/A</v>
      </c>
    </row>
    <row r="3184" spans="1:23" x14ac:dyDescent="0.25">
      <c r="A3184">
        <f>Chargemaster!A3185</f>
        <v>0</v>
      </c>
      <c r="B3184">
        <f>Chargemaster!C3185</f>
        <v>0</v>
      </c>
      <c r="C3184">
        <f>Chargemaster!D3185</f>
        <v>0</v>
      </c>
      <c r="D3184" t="e">
        <f t="shared" si="98"/>
        <v>#N/A</v>
      </c>
      <c r="E3184" t="str">
        <f>(IF(B3184&lt;'Price Schedules'!$B$3,'Price Schedules'!$A$2,IF(B3184&lt;'Price Schedules'!$B$4,'Price Schedules'!$A$3,'Price Schedules'!$A$4)))</f>
        <v>Inj Med1</v>
      </c>
      <c r="F3184" t="str">
        <f>(IF(B3184&lt;'Price Schedules'!$B$7,'Price Schedules'!$A$6,IF(B3184&lt;'Price Schedules'!$B$8,'Price Schedules'!$A$7,'Price Schedules'!$A$8)))</f>
        <v>Chemo IV1</v>
      </c>
      <c r="G3184" t="str">
        <f>(IF(B3184&lt;'Price Schedules'!$B$11,'Price Schedules'!$A$10,IF(B3184&lt;'Price Schedules'!$B$12,'Price Schedules'!$A$11,'Price Schedules'!$A$12)))</f>
        <v>Chemo Med1</v>
      </c>
      <c r="H3184" t="str">
        <f>IF(B3184&lt;'Price Schedules'!$B$15,'Price Schedules'!$A$14,'Price Schedules'!$A$15)</f>
        <v>PASS1</v>
      </c>
      <c r="I3184" t="str">
        <f>IF(B3184&lt;'Price Schedules'!$B$18,'Price Schedules'!$A$17,'Price Schedules'!$A$18)</f>
        <v>IV1</v>
      </c>
      <c r="J3184" t="s">
        <v>38</v>
      </c>
      <c r="K3184" t="s">
        <v>39</v>
      </c>
      <c r="L3184" t="s">
        <v>40</v>
      </c>
      <c r="M3184" t="s">
        <v>41</v>
      </c>
      <c r="N3184" t="s">
        <v>42</v>
      </c>
      <c r="O3184" t="s">
        <v>43</v>
      </c>
      <c r="P3184" t="s">
        <v>44</v>
      </c>
      <c r="Q3184" t="s">
        <v>45</v>
      </c>
      <c r="R3184" t="str">
        <f t="shared" si="99"/>
        <v>Error</v>
      </c>
      <c r="S3184" t="e">
        <f>VLOOKUP($R3184,'Price Schedules'!$A$1:$H$34,4,FALSE)</f>
        <v>#N/A</v>
      </c>
      <c r="T3184" t="e">
        <f>VLOOKUP(R3184,'Price Schedules'!$A$1:$H$34,5,FALSE)</f>
        <v>#N/A</v>
      </c>
      <c r="U3184" t="e">
        <f>VLOOKUP(R3184,'Price Schedules'!$A$1:$H$34,6,FALSE)</f>
        <v>#N/A</v>
      </c>
      <c r="V3184" t="e">
        <f>VLOOKUP(R3184,'Price Schedules'!$A$1:$H$34,7,FALSE)</f>
        <v>#N/A</v>
      </c>
      <c r="W3184" t="e">
        <f>VLOOKUP(R3184,'Price Schedules'!$A$1:$H$34,8,FALSE)</f>
        <v>#N/A</v>
      </c>
    </row>
    <row r="3185" spans="1:23" x14ac:dyDescent="0.25">
      <c r="A3185">
        <f>Chargemaster!A3186</f>
        <v>0</v>
      </c>
      <c r="B3185">
        <f>Chargemaster!C3186</f>
        <v>0</v>
      </c>
      <c r="C3185">
        <f>Chargemaster!D3186</f>
        <v>0</v>
      </c>
      <c r="D3185" t="e">
        <f t="shared" si="98"/>
        <v>#N/A</v>
      </c>
      <c r="E3185" t="str">
        <f>(IF(B3185&lt;'Price Schedules'!$B$3,'Price Schedules'!$A$2,IF(B3185&lt;'Price Schedules'!$B$4,'Price Schedules'!$A$3,'Price Schedules'!$A$4)))</f>
        <v>Inj Med1</v>
      </c>
      <c r="F3185" t="str">
        <f>(IF(B3185&lt;'Price Schedules'!$B$7,'Price Schedules'!$A$6,IF(B3185&lt;'Price Schedules'!$B$8,'Price Schedules'!$A$7,'Price Schedules'!$A$8)))</f>
        <v>Chemo IV1</v>
      </c>
      <c r="G3185" t="str">
        <f>(IF(B3185&lt;'Price Schedules'!$B$11,'Price Schedules'!$A$10,IF(B3185&lt;'Price Schedules'!$B$12,'Price Schedules'!$A$11,'Price Schedules'!$A$12)))</f>
        <v>Chemo Med1</v>
      </c>
      <c r="H3185" t="str">
        <f>IF(B3185&lt;'Price Schedules'!$B$15,'Price Schedules'!$A$14,'Price Schedules'!$A$15)</f>
        <v>PASS1</v>
      </c>
      <c r="I3185" t="str">
        <f>IF(B3185&lt;'Price Schedules'!$B$18,'Price Schedules'!$A$17,'Price Schedules'!$A$18)</f>
        <v>IV1</v>
      </c>
      <c r="J3185" t="s">
        <v>38</v>
      </c>
      <c r="K3185" t="s">
        <v>39</v>
      </c>
      <c r="L3185" t="s">
        <v>40</v>
      </c>
      <c r="M3185" t="s">
        <v>41</v>
      </c>
      <c r="N3185" t="s">
        <v>42</v>
      </c>
      <c r="O3185" t="s">
        <v>43</v>
      </c>
      <c r="P3185" t="s">
        <v>44</v>
      </c>
      <c r="Q3185" t="s">
        <v>45</v>
      </c>
      <c r="R3185" t="str">
        <f t="shared" si="99"/>
        <v>Error</v>
      </c>
      <c r="S3185" t="e">
        <f>VLOOKUP($R3185,'Price Schedules'!$A$1:$H$34,4,FALSE)</f>
        <v>#N/A</v>
      </c>
      <c r="T3185" t="e">
        <f>VLOOKUP(R3185,'Price Schedules'!$A$1:$H$34,5,FALSE)</f>
        <v>#N/A</v>
      </c>
      <c r="U3185" t="e">
        <f>VLOOKUP(R3185,'Price Schedules'!$A$1:$H$34,6,FALSE)</f>
        <v>#N/A</v>
      </c>
      <c r="V3185" t="e">
        <f>VLOOKUP(R3185,'Price Schedules'!$A$1:$H$34,7,FALSE)</f>
        <v>#N/A</v>
      </c>
      <c r="W3185" t="e">
        <f>VLOOKUP(R3185,'Price Schedules'!$A$1:$H$34,8,FALSE)</f>
        <v>#N/A</v>
      </c>
    </row>
    <row r="3186" spans="1:23" x14ac:dyDescent="0.25">
      <c r="A3186">
        <f>Chargemaster!A3187</f>
        <v>0</v>
      </c>
      <c r="B3186">
        <f>Chargemaster!C3187</f>
        <v>0</v>
      </c>
      <c r="C3186">
        <f>Chargemaster!D3187</f>
        <v>0</v>
      </c>
      <c r="D3186" t="e">
        <f t="shared" si="98"/>
        <v>#N/A</v>
      </c>
      <c r="E3186" t="str">
        <f>(IF(B3186&lt;'Price Schedules'!$B$3,'Price Schedules'!$A$2,IF(B3186&lt;'Price Schedules'!$B$4,'Price Schedules'!$A$3,'Price Schedules'!$A$4)))</f>
        <v>Inj Med1</v>
      </c>
      <c r="F3186" t="str">
        <f>(IF(B3186&lt;'Price Schedules'!$B$7,'Price Schedules'!$A$6,IF(B3186&lt;'Price Schedules'!$B$8,'Price Schedules'!$A$7,'Price Schedules'!$A$8)))</f>
        <v>Chemo IV1</v>
      </c>
      <c r="G3186" t="str">
        <f>(IF(B3186&lt;'Price Schedules'!$B$11,'Price Schedules'!$A$10,IF(B3186&lt;'Price Schedules'!$B$12,'Price Schedules'!$A$11,'Price Schedules'!$A$12)))</f>
        <v>Chemo Med1</v>
      </c>
      <c r="H3186" t="str">
        <f>IF(B3186&lt;'Price Schedules'!$B$15,'Price Schedules'!$A$14,'Price Schedules'!$A$15)</f>
        <v>PASS1</v>
      </c>
      <c r="I3186" t="str">
        <f>IF(B3186&lt;'Price Schedules'!$B$18,'Price Schedules'!$A$17,'Price Schedules'!$A$18)</f>
        <v>IV1</v>
      </c>
      <c r="J3186" t="s">
        <v>38</v>
      </c>
      <c r="K3186" t="s">
        <v>39</v>
      </c>
      <c r="L3186" t="s">
        <v>40</v>
      </c>
      <c r="M3186" t="s">
        <v>41</v>
      </c>
      <c r="N3186" t="s">
        <v>42</v>
      </c>
      <c r="O3186" t="s">
        <v>43</v>
      </c>
      <c r="P3186" t="s">
        <v>44</v>
      </c>
      <c r="Q3186" t="s">
        <v>45</v>
      </c>
      <c r="R3186" t="str">
        <f t="shared" si="99"/>
        <v>Error</v>
      </c>
      <c r="S3186" t="e">
        <f>VLOOKUP($R3186,'Price Schedules'!$A$1:$H$34,4,FALSE)</f>
        <v>#N/A</v>
      </c>
      <c r="T3186" t="e">
        <f>VLOOKUP(R3186,'Price Schedules'!$A$1:$H$34,5,FALSE)</f>
        <v>#N/A</v>
      </c>
      <c r="U3186" t="e">
        <f>VLOOKUP(R3186,'Price Schedules'!$A$1:$H$34,6,FALSE)</f>
        <v>#N/A</v>
      </c>
      <c r="V3186" t="e">
        <f>VLOOKUP(R3186,'Price Schedules'!$A$1:$H$34,7,FALSE)</f>
        <v>#N/A</v>
      </c>
      <c r="W3186" t="e">
        <f>VLOOKUP(R3186,'Price Schedules'!$A$1:$H$34,8,FALSE)</f>
        <v>#N/A</v>
      </c>
    </row>
    <row r="3187" spans="1:23" x14ac:dyDescent="0.25">
      <c r="A3187">
        <f>Chargemaster!A3188</f>
        <v>0</v>
      </c>
      <c r="B3187">
        <f>Chargemaster!C3188</f>
        <v>0</v>
      </c>
      <c r="C3187">
        <f>Chargemaster!D3188</f>
        <v>0</v>
      </c>
      <c r="D3187" t="e">
        <f t="shared" si="98"/>
        <v>#N/A</v>
      </c>
      <c r="E3187" t="str">
        <f>(IF(B3187&lt;'Price Schedules'!$B$3,'Price Schedules'!$A$2,IF(B3187&lt;'Price Schedules'!$B$4,'Price Schedules'!$A$3,'Price Schedules'!$A$4)))</f>
        <v>Inj Med1</v>
      </c>
      <c r="F3187" t="str">
        <f>(IF(B3187&lt;'Price Schedules'!$B$7,'Price Schedules'!$A$6,IF(B3187&lt;'Price Schedules'!$B$8,'Price Schedules'!$A$7,'Price Schedules'!$A$8)))</f>
        <v>Chemo IV1</v>
      </c>
      <c r="G3187" t="str">
        <f>(IF(B3187&lt;'Price Schedules'!$B$11,'Price Schedules'!$A$10,IF(B3187&lt;'Price Schedules'!$B$12,'Price Schedules'!$A$11,'Price Schedules'!$A$12)))</f>
        <v>Chemo Med1</v>
      </c>
      <c r="H3187" t="str">
        <f>IF(B3187&lt;'Price Schedules'!$B$15,'Price Schedules'!$A$14,'Price Schedules'!$A$15)</f>
        <v>PASS1</v>
      </c>
      <c r="I3187" t="str">
        <f>IF(B3187&lt;'Price Schedules'!$B$18,'Price Schedules'!$A$17,'Price Schedules'!$A$18)</f>
        <v>IV1</v>
      </c>
      <c r="J3187" t="s">
        <v>38</v>
      </c>
      <c r="K3187" t="s">
        <v>39</v>
      </c>
      <c r="L3187" t="s">
        <v>40</v>
      </c>
      <c r="M3187" t="s">
        <v>41</v>
      </c>
      <c r="N3187" t="s">
        <v>42</v>
      </c>
      <c r="O3187" t="s">
        <v>43</v>
      </c>
      <c r="P3187" t="s">
        <v>44</v>
      </c>
      <c r="Q3187" t="s">
        <v>45</v>
      </c>
      <c r="R3187" t="str">
        <f t="shared" si="99"/>
        <v>Error</v>
      </c>
      <c r="S3187" t="e">
        <f>VLOOKUP($R3187,'Price Schedules'!$A$1:$H$34,4,FALSE)</f>
        <v>#N/A</v>
      </c>
      <c r="T3187" t="e">
        <f>VLOOKUP(R3187,'Price Schedules'!$A$1:$H$34,5,FALSE)</f>
        <v>#N/A</v>
      </c>
      <c r="U3187" t="e">
        <f>VLOOKUP(R3187,'Price Schedules'!$A$1:$H$34,6,FALSE)</f>
        <v>#N/A</v>
      </c>
      <c r="V3187" t="e">
        <f>VLOOKUP(R3187,'Price Schedules'!$A$1:$H$34,7,FALSE)</f>
        <v>#N/A</v>
      </c>
      <c r="W3187" t="e">
        <f>VLOOKUP(R3187,'Price Schedules'!$A$1:$H$34,8,FALSE)</f>
        <v>#N/A</v>
      </c>
    </row>
    <row r="3188" spans="1:23" x14ac:dyDescent="0.25">
      <c r="A3188">
        <f>Chargemaster!A3189</f>
        <v>0</v>
      </c>
      <c r="B3188">
        <f>Chargemaster!C3189</f>
        <v>0</v>
      </c>
      <c r="C3188">
        <f>Chargemaster!D3189</f>
        <v>0</v>
      </c>
      <c r="D3188" t="e">
        <f t="shared" si="98"/>
        <v>#N/A</v>
      </c>
      <c r="E3188" t="str">
        <f>(IF(B3188&lt;'Price Schedules'!$B$3,'Price Schedules'!$A$2,IF(B3188&lt;'Price Schedules'!$B$4,'Price Schedules'!$A$3,'Price Schedules'!$A$4)))</f>
        <v>Inj Med1</v>
      </c>
      <c r="F3188" t="str">
        <f>(IF(B3188&lt;'Price Schedules'!$B$7,'Price Schedules'!$A$6,IF(B3188&lt;'Price Schedules'!$B$8,'Price Schedules'!$A$7,'Price Schedules'!$A$8)))</f>
        <v>Chemo IV1</v>
      </c>
      <c r="G3188" t="str">
        <f>(IF(B3188&lt;'Price Schedules'!$B$11,'Price Schedules'!$A$10,IF(B3188&lt;'Price Schedules'!$B$12,'Price Schedules'!$A$11,'Price Schedules'!$A$12)))</f>
        <v>Chemo Med1</v>
      </c>
      <c r="H3188" t="str">
        <f>IF(B3188&lt;'Price Schedules'!$B$15,'Price Schedules'!$A$14,'Price Schedules'!$A$15)</f>
        <v>PASS1</v>
      </c>
      <c r="I3188" t="str">
        <f>IF(B3188&lt;'Price Schedules'!$B$18,'Price Schedules'!$A$17,'Price Schedules'!$A$18)</f>
        <v>IV1</v>
      </c>
      <c r="J3188" t="s">
        <v>38</v>
      </c>
      <c r="K3188" t="s">
        <v>39</v>
      </c>
      <c r="L3188" t="s">
        <v>40</v>
      </c>
      <c r="M3188" t="s">
        <v>41</v>
      </c>
      <c r="N3188" t="s">
        <v>42</v>
      </c>
      <c r="O3188" t="s">
        <v>43</v>
      </c>
      <c r="P3188" t="s">
        <v>44</v>
      </c>
      <c r="Q3188" t="s">
        <v>45</v>
      </c>
      <c r="R3188" t="str">
        <f t="shared" si="99"/>
        <v>Error</v>
      </c>
      <c r="S3188" t="e">
        <f>VLOOKUP($R3188,'Price Schedules'!$A$1:$H$34,4,FALSE)</f>
        <v>#N/A</v>
      </c>
      <c r="T3188" t="e">
        <f>VLOOKUP(R3188,'Price Schedules'!$A$1:$H$34,5,FALSE)</f>
        <v>#N/A</v>
      </c>
      <c r="U3188" t="e">
        <f>VLOOKUP(R3188,'Price Schedules'!$A$1:$H$34,6,FALSE)</f>
        <v>#N/A</v>
      </c>
      <c r="V3188" t="e">
        <f>VLOOKUP(R3188,'Price Schedules'!$A$1:$H$34,7,FALSE)</f>
        <v>#N/A</v>
      </c>
      <c r="W3188" t="e">
        <f>VLOOKUP(R3188,'Price Schedules'!$A$1:$H$34,8,FALSE)</f>
        <v>#N/A</v>
      </c>
    </row>
    <row r="3189" spans="1:23" x14ac:dyDescent="0.25">
      <c r="A3189">
        <f>Chargemaster!A3190</f>
        <v>0</v>
      </c>
      <c r="B3189">
        <f>Chargemaster!C3190</f>
        <v>0</v>
      </c>
      <c r="C3189">
        <f>Chargemaster!D3190</f>
        <v>0</v>
      </c>
      <c r="D3189" t="e">
        <f t="shared" si="98"/>
        <v>#N/A</v>
      </c>
      <c r="E3189" t="str">
        <f>(IF(B3189&lt;'Price Schedules'!$B$3,'Price Schedules'!$A$2,IF(B3189&lt;'Price Schedules'!$B$4,'Price Schedules'!$A$3,'Price Schedules'!$A$4)))</f>
        <v>Inj Med1</v>
      </c>
      <c r="F3189" t="str">
        <f>(IF(B3189&lt;'Price Schedules'!$B$7,'Price Schedules'!$A$6,IF(B3189&lt;'Price Schedules'!$B$8,'Price Schedules'!$A$7,'Price Schedules'!$A$8)))</f>
        <v>Chemo IV1</v>
      </c>
      <c r="G3189" t="str">
        <f>(IF(B3189&lt;'Price Schedules'!$B$11,'Price Schedules'!$A$10,IF(B3189&lt;'Price Schedules'!$B$12,'Price Schedules'!$A$11,'Price Schedules'!$A$12)))</f>
        <v>Chemo Med1</v>
      </c>
      <c r="H3189" t="str">
        <f>IF(B3189&lt;'Price Schedules'!$B$15,'Price Schedules'!$A$14,'Price Schedules'!$A$15)</f>
        <v>PASS1</v>
      </c>
      <c r="I3189" t="str">
        <f>IF(B3189&lt;'Price Schedules'!$B$18,'Price Schedules'!$A$17,'Price Schedules'!$A$18)</f>
        <v>IV1</v>
      </c>
      <c r="J3189" t="s">
        <v>38</v>
      </c>
      <c r="K3189" t="s">
        <v>39</v>
      </c>
      <c r="L3189" t="s">
        <v>40</v>
      </c>
      <c r="M3189" t="s">
        <v>41</v>
      </c>
      <c r="N3189" t="s">
        <v>42</v>
      </c>
      <c r="O3189" t="s">
        <v>43</v>
      </c>
      <c r="P3189" t="s">
        <v>44</v>
      </c>
      <c r="Q3189" t="s">
        <v>45</v>
      </c>
      <c r="R3189" t="str">
        <f t="shared" si="99"/>
        <v>Error</v>
      </c>
      <c r="S3189" t="e">
        <f>VLOOKUP($R3189,'Price Schedules'!$A$1:$H$34,4,FALSE)</f>
        <v>#N/A</v>
      </c>
      <c r="T3189" t="e">
        <f>VLOOKUP(R3189,'Price Schedules'!$A$1:$H$34,5,FALSE)</f>
        <v>#N/A</v>
      </c>
      <c r="U3189" t="e">
        <f>VLOOKUP(R3189,'Price Schedules'!$A$1:$H$34,6,FALSE)</f>
        <v>#N/A</v>
      </c>
      <c r="V3189" t="e">
        <f>VLOOKUP(R3189,'Price Schedules'!$A$1:$H$34,7,FALSE)</f>
        <v>#N/A</v>
      </c>
      <c r="W3189" t="e">
        <f>VLOOKUP(R3189,'Price Schedules'!$A$1:$H$34,8,FALSE)</f>
        <v>#N/A</v>
      </c>
    </row>
    <row r="3190" spans="1:23" x14ac:dyDescent="0.25">
      <c r="A3190">
        <f>Chargemaster!A3191</f>
        <v>0</v>
      </c>
      <c r="B3190">
        <f>Chargemaster!C3191</f>
        <v>0</v>
      </c>
      <c r="C3190">
        <f>Chargemaster!D3191</f>
        <v>0</v>
      </c>
      <c r="D3190" t="e">
        <f t="shared" si="98"/>
        <v>#N/A</v>
      </c>
      <c r="E3190" t="str">
        <f>(IF(B3190&lt;'Price Schedules'!$B$3,'Price Schedules'!$A$2,IF(B3190&lt;'Price Schedules'!$B$4,'Price Schedules'!$A$3,'Price Schedules'!$A$4)))</f>
        <v>Inj Med1</v>
      </c>
      <c r="F3190" t="str">
        <f>(IF(B3190&lt;'Price Schedules'!$B$7,'Price Schedules'!$A$6,IF(B3190&lt;'Price Schedules'!$B$8,'Price Schedules'!$A$7,'Price Schedules'!$A$8)))</f>
        <v>Chemo IV1</v>
      </c>
      <c r="G3190" t="str">
        <f>(IF(B3190&lt;'Price Schedules'!$B$11,'Price Schedules'!$A$10,IF(B3190&lt;'Price Schedules'!$B$12,'Price Schedules'!$A$11,'Price Schedules'!$A$12)))</f>
        <v>Chemo Med1</v>
      </c>
      <c r="H3190" t="str">
        <f>IF(B3190&lt;'Price Schedules'!$B$15,'Price Schedules'!$A$14,'Price Schedules'!$A$15)</f>
        <v>PASS1</v>
      </c>
      <c r="I3190" t="str">
        <f>IF(B3190&lt;'Price Schedules'!$B$18,'Price Schedules'!$A$17,'Price Schedules'!$A$18)</f>
        <v>IV1</v>
      </c>
      <c r="J3190" t="s">
        <v>38</v>
      </c>
      <c r="K3190" t="s">
        <v>39</v>
      </c>
      <c r="L3190" t="s">
        <v>40</v>
      </c>
      <c r="M3190" t="s">
        <v>41</v>
      </c>
      <c r="N3190" t="s">
        <v>42</v>
      </c>
      <c r="O3190" t="s">
        <v>43</v>
      </c>
      <c r="P3190" t="s">
        <v>44</v>
      </c>
      <c r="Q3190" t="s">
        <v>45</v>
      </c>
      <c r="R3190" t="str">
        <f t="shared" si="99"/>
        <v>Error</v>
      </c>
      <c r="S3190" t="e">
        <f>VLOOKUP($R3190,'Price Schedules'!$A$1:$H$34,4,FALSE)</f>
        <v>#N/A</v>
      </c>
      <c r="T3190" t="e">
        <f>VLOOKUP(R3190,'Price Schedules'!$A$1:$H$34,5,FALSE)</f>
        <v>#N/A</v>
      </c>
      <c r="U3190" t="e">
        <f>VLOOKUP(R3190,'Price Schedules'!$A$1:$H$34,6,FALSE)</f>
        <v>#N/A</v>
      </c>
      <c r="V3190" t="e">
        <f>VLOOKUP(R3190,'Price Schedules'!$A$1:$H$34,7,FALSE)</f>
        <v>#N/A</v>
      </c>
      <c r="W3190" t="e">
        <f>VLOOKUP(R3190,'Price Schedules'!$A$1:$H$34,8,FALSE)</f>
        <v>#N/A</v>
      </c>
    </row>
    <row r="3191" spans="1:23" x14ac:dyDescent="0.25">
      <c r="A3191">
        <f>Chargemaster!A3192</f>
        <v>0</v>
      </c>
      <c r="B3191">
        <f>Chargemaster!C3192</f>
        <v>0</v>
      </c>
      <c r="C3191">
        <f>Chargemaster!D3192</f>
        <v>0</v>
      </c>
      <c r="D3191" t="e">
        <f t="shared" si="98"/>
        <v>#N/A</v>
      </c>
      <c r="E3191" t="str">
        <f>(IF(B3191&lt;'Price Schedules'!$B$3,'Price Schedules'!$A$2,IF(B3191&lt;'Price Schedules'!$B$4,'Price Schedules'!$A$3,'Price Schedules'!$A$4)))</f>
        <v>Inj Med1</v>
      </c>
      <c r="F3191" t="str">
        <f>(IF(B3191&lt;'Price Schedules'!$B$7,'Price Schedules'!$A$6,IF(B3191&lt;'Price Schedules'!$B$8,'Price Schedules'!$A$7,'Price Schedules'!$A$8)))</f>
        <v>Chemo IV1</v>
      </c>
      <c r="G3191" t="str">
        <f>(IF(B3191&lt;'Price Schedules'!$B$11,'Price Schedules'!$A$10,IF(B3191&lt;'Price Schedules'!$B$12,'Price Schedules'!$A$11,'Price Schedules'!$A$12)))</f>
        <v>Chemo Med1</v>
      </c>
      <c r="H3191" t="str">
        <f>IF(B3191&lt;'Price Schedules'!$B$15,'Price Schedules'!$A$14,'Price Schedules'!$A$15)</f>
        <v>PASS1</v>
      </c>
      <c r="I3191" t="str">
        <f>IF(B3191&lt;'Price Schedules'!$B$18,'Price Schedules'!$A$17,'Price Schedules'!$A$18)</f>
        <v>IV1</v>
      </c>
      <c r="J3191" t="s">
        <v>38</v>
      </c>
      <c r="K3191" t="s">
        <v>39</v>
      </c>
      <c r="L3191" t="s">
        <v>40</v>
      </c>
      <c r="M3191" t="s">
        <v>41</v>
      </c>
      <c r="N3191" t="s">
        <v>42</v>
      </c>
      <c r="O3191" t="s">
        <v>43</v>
      </c>
      <c r="P3191" t="s">
        <v>44</v>
      </c>
      <c r="Q3191" t="s">
        <v>45</v>
      </c>
      <c r="R3191" t="str">
        <f t="shared" si="99"/>
        <v>Error</v>
      </c>
      <c r="S3191" t="e">
        <f>VLOOKUP($R3191,'Price Schedules'!$A$1:$H$34,4,FALSE)</f>
        <v>#N/A</v>
      </c>
      <c r="T3191" t="e">
        <f>VLOOKUP(R3191,'Price Schedules'!$A$1:$H$34,5,FALSE)</f>
        <v>#N/A</v>
      </c>
      <c r="U3191" t="e">
        <f>VLOOKUP(R3191,'Price Schedules'!$A$1:$H$34,6,FALSE)</f>
        <v>#N/A</v>
      </c>
      <c r="V3191" t="e">
        <f>VLOOKUP(R3191,'Price Schedules'!$A$1:$H$34,7,FALSE)</f>
        <v>#N/A</v>
      </c>
      <c r="W3191" t="e">
        <f>VLOOKUP(R3191,'Price Schedules'!$A$1:$H$34,8,FALSE)</f>
        <v>#N/A</v>
      </c>
    </row>
    <row r="3192" spans="1:23" x14ac:dyDescent="0.25">
      <c r="A3192">
        <f>Chargemaster!A3193</f>
        <v>0</v>
      </c>
      <c r="B3192">
        <f>Chargemaster!C3193</f>
        <v>0</v>
      </c>
      <c r="C3192">
        <f>Chargemaster!D3193</f>
        <v>0</v>
      </c>
      <c r="D3192" t="e">
        <f t="shared" si="98"/>
        <v>#N/A</v>
      </c>
      <c r="E3192" t="str">
        <f>(IF(B3192&lt;'Price Schedules'!$B$3,'Price Schedules'!$A$2,IF(B3192&lt;'Price Schedules'!$B$4,'Price Schedules'!$A$3,'Price Schedules'!$A$4)))</f>
        <v>Inj Med1</v>
      </c>
      <c r="F3192" t="str">
        <f>(IF(B3192&lt;'Price Schedules'!$B$7,'Price Schedules'!$A$6,IF(B3192&lt;'Price Schedules'!$B$8,'Price Schedules'!$A$7,'Price Schedules'!$A$8)))</f>
        <v>Chemo IV1</v>
      </c>
      <c r="G3192" t="str">
        <f>(IF(B3192&lt;'Price Schedules'!$B$11,'Price Schedules'!$A$10,IF(B3192&lt;'Price Schedules'!$B$12,'Price Schedules'!$A$11,'Price Schedules'!$A$12)))</f>
        <v>Chemo Med1</v>
      </c>
      <c r="H3192" t="str">
        <f>IF(B3192&lt;'Price Schedules'!$B$15,'Price Schedules'!$A$14,'Price Schedules'!$A$15)</f>
        <v>PASS1</v>
      </c>
      <c r="I3192" t="str">
        <f>IF(B3192&lt;'Price Schedules'!$B$18,'Price Schedules'!$A$17,'Price Schedules'!$A$18)</f>
        <v>IV1</v>
      </c>
      <c r="J3192" t="s">
        <v>38</v>
      </c>
      <c r="K3192" t="s">
        <v>39</v>
      </c>
      <c r="L3192" t="s">
        <v>40</v>
      </c>
      <c r="M3192" t="s">
        <v>41</v>
      </c>
      <c r="N3192" t="s">
        <v>42</v>
      </c>
      <c r="O3192" t="s">
        <v>43</v>
      </c>
      <c r="P3192" t="s">
        <v>44</v>
      </c>
      <c r="Q3192" t="s">
        <v>45</v>
      </c>
      <c r="R3192" t="str">
        <f t="shared" si="99"/>
        <v>Error</v>
      </c>
      <c r="S3192" t="e">
        <f>VLOOKUP($R3192,'Price Schedules'!$A$1:$H$34,4,FALSE)</f>
        <v>#N/A</v>
      </c>
      <c r="T3192" t="e">
        <f>VLOOKUP(R3192,'Price Schedules'!$A$1:$H$34,5,FALSE)</f>
        <v>#N/A</v>
      </c>
      <c r="U3192" t="e">
        <f>VLOOKUP(R3192,'Price Schedules'!$A$1:$H$34,6,FALSE)</f>
        <v>#N/A</v>
      </c>
      <c r="V3192" t="e">
        <f>VLOOKUP(R3192,'Price Schedules'!$A$1:$H$34,7,FALSE)</f>
        <v>#N/A</v>
      </c>
      <c r="W3192" t="e">
        <f>VLOOKUP(R3192,'Price Schedules'!$A$1:$H$34,8,FALSE)</f>
        <v>#N/A</v>
      </c>
    </row>
    <row r="3193" spans="1:23" x14ac:dyDescent="0.25">
      <c r="A3193">
        <f>Chargemaster!A3194</f>
        <v>0</v>
      </c>
      <c r="B3193">
        <f>Chargemaster!C3194</f>
        <v>0</v>
      </c>
      <c r="C3193">
        <f>Chargemaster!D3194</f>
        <v>0</v>
      </c>
      <c r="D3193" t="e">
        <f t="shared" si="98"/>
        <v>#N/A</v>
      </c>
      <c r="E3193" t="str">
        <f>(IF(B3193&lt;'Price Schedules'!$B$3,'Price Schedules'!$A$2,IF(B3193&lt;'Price Schedules'!$B$4,'Price Schedules'!$A$3,'Price Schedules'!$A$4)))</f>
        <v>Inj Med1</v>
      </c>
      <c r="F3193" t="str">
        <f>(IF(B3193&lt;'Price Schedules'!$B$7,'Price Schedules'!$A$6,IF(B3193&lt;'Price Schedules'!$B$8,'Price Schedules'!$A$7,'Price Schedules'!$A$8)))</f>
        <v>Chemo IV1</v>
      </c>
      <c r="G3193" t="str">
        <f>(IF(B3193&lt;'Price Schedules'!$B$11,'Price Schedules'!$A$10,IF(B3193&lt;'Price Schedules'!$B$12,'Price Schedules'!$A$11,'Price Schedules'!$A$12)))</f>
        <v>Chemo Med1</v>
      </c>
      <c r="H3193" t="str">
        <f>IF(B3193&lt;'Price Schedules'!$B$15,'Price Schedules'!$A$14,'Price Schedules'!$A$15)</f>
        <v>PASS1</v>
      </c>
      <c r="I3193" t="str">
        <f>IF(B3193&lt;'Price Schedules'!$B$18,'Price Schedules'!$A$17,'Price Schedules'!$A$18)</f>
        <v>IV1</v>
      </c>
      <c r="J3193" t="s">
        <v>38</v>
      </c>
      <c r="K3193" t="s">
        <v>39</v>
      </c>
      <c r="L3193" t="s">
        <v>40</v>
      </c>
      <c r="M3193" t="s">
        <v>41</v>
      </c>
      <c r="N3193" t="s">
        <v>42</v>
      </c>
      <c r="O3193" t="s">
        <v>43</v>
      </c>
      <c r="P3193" t="s">
        <v>44</v>
      </c>
      <c r="Q3193" t="s">
        <v>45</v>
      </c>
      <c r="R3193" t="str">
        <f t="shared" si="99"/>
        <v>Error</v>
      </c>
      <c r="S3193" t="e">
        <f>VLOOKUP($R3193,'Price Schedules'!$A$1:$H$34,4,FALSE)</f>
        <v>#N/A</v>
      </c>
      <c r="T3193" t="e">
        <f>VLOOKUP(R3193,'Price Schedules'!$A$1:$H$34,5,FALSE)</f>
        <v>#N/A</v>
      </c>
      <c r="U3193" t="e">
        <f>VLOOKUP(R3193,'Price Schedules'!$A$1:$H$34,6,FALSE)</f>
        <v>#N/A</v>
      </c>
      <c r="V3193" t="e">
        <f>VLOOKUP(R3193,'Price Schedules'!$A$1:$H$34,7,FALSE)</f>
        <v>#N/A</v>
      </c>
      <c r="W3193" t="e">
        <f>VLOOKUP(R3193,'Price Schedules'!$A$1:$H$34,8,FALSE)</f>
        <v>#N/A</v>
      </c>
    </row>
    <row r="3194" spans="1:23" x14ac:dyDescent="0.25">
      <c r="A3194">
        <f>Chargemaster!A3195</f>
        <v>0</v>
      </c>
      <c r="B3194">
        <f>Chargemaster!C3195</f>
        <v>0</v>
      </c>
      <c r="C3194">
        <f>Chargemaster!D3195</f>
        <v>0</v>
      </c>
      <c r="D3194" t="e">
        <f t="shared" si="98"/>
        <v>#N/A</v>
      </c>
      <c r="E3194" t="str">
        <f>(IF(B3194&lt;'Price Schedules'!$B$3,'Price Schedules'!$A$2,IF(B3194&lt;'Price Schedules'!$B$4,'Price Schedules'!$A$3,'Price Schedules'!$A$4)))</f>
        <v>Inj Med1</v>
      </c>
      <c r="F3194" t="str">
        <f>(IF(B3194&lt;'Price Schedules'!$B$7,'Price Schedules'!$A$6,IF(B3194&lt;'Price Schedules'!$B$8,'Price Schedules'!$A$7,'Price Schedules'!$A$8)))</f>
        <v>Chemo IV1</v>
      </c>
      <c r="G3194" t="str">
        <f>(IF(B3194&lt;'Price Schedules'!$B$11,'Price Schedules'!$A$10,IF(B3194&lt;'Price Schedules'!$B$12,'Price Schedules'!$A$11,'Price Schedules'!$A$12)))</f>
        <v>Chemo Med1</v>
      </c>
      <c r="H3194" t="str">
        <f>IF(B3194&lt;'Price Schedules'!$B$15,'Price Schedules'!$A$14,'Price Schedules'!$A$15)</f>
        <v>PASS1</v>
      </c>
      <c r="I3194" t="str">
        <f>IF(B3194&lt;'Price Schedules'!$B$18,'Price Schedules'!$A$17,'Price Schedules'!$A$18)</f>
        <v>IV1</v>
      </c>
      <c r="J3194" t="s">
        <v>38</v>
      </c>
      <c r="K3194" t="s">
        <v>39</v>
      </c>
      <c r="L3194" t="s">
        <v>40</v>
      </c>
      <c r="M3194" t="s">
        <v>41</v>
      </c>
      <c r="N3194" t="s">
        <v>42</v>
      </c>
      <c r="O3194" t="s">
        <v>43</v>
      </c>
      <c r="P3194" t="s">
        <v>44</v>
      </c>
      <c r="Q3194" t="s">
        <v>45</v>
      </c>
      <c r="R3194" t="str">
        <f t="shared" si="99"/>
        <v>Error</v>
      </c>
      <c r="S3194" t="e">
        <f>VLOOKUP($R3194,'Price Schedules'!$A$1:$H$34,4,FALSE)</f>
        <v>#N/A</v>
      </c>
      <c r="T3194" t="e">
        <f>VLOOKUP(R3194,'Price Schedules'!$A$1:$H$34,5,FALSE)</f>
        <v>#N/A</v>
      </c>
      <c r="U3194" t="e">
        <f>VLOOKUP(R3194,'Price Schedules'!$A$1:$H$34,6,FALSE)</f>
        <v>#N/A</v>
      </c>
      <c r="V3194" t="e">
        <f>VLOOKUP(R3194,'Price Schedules'!$A$1:$H$34,7,FALSE)</f>
        <v>#N/A</v>
      </c>
      <c r="W3194" t="e">
        <f>VLOOKUP(R3194,'Price Schedules'!$A$1:$H$34,8,FALSE)</f>
        <v>#N/A</v>
      </c>
    </row>
    <row r="3195" spans="1:23" x14ac:dyDescent="0.25">
      <c r="A3195">
        <f>Chargemaster!A3196</f>
        <v>0</v>
      </c>
      <c r="B3195">
        <f>Chargemaster!C3196</f>
        <v>0</v>
      </c>
      <c r="C3195">
        <f>Chargemaster!D3196</f>
        <v>0</v>
      </c>
      <c r="D3195" t="e">
        <f t="shared" si="98"/>
        <v>#N/A</v>
      </c>
      <c r="E3195" t="str">
        <f>(IF(B3195&lt;'Price Schedules'!$B$3,'Price Schedules'!$A$2,IF(B3195&lt;'Price Schedules'!$B$4,'Price Schedules'!$A$3,'Price Schedules'!$A$4)))</f>
        <v>Inj Med1</v>
      </c>
      <c r="F3195" t="str">
        <f>(IF(B3195&lt;'Price Schedules'!$B$7,'Price Schedules'!$A$6,IF(B3195&lt;'Price Schedules'!$B$8,'Price Schedules'!$A$7,'Price Schedules'!$A$8)))</f>
        <v>Chemo IV1</v>
      </c>
      <c r="G3195" t="str">
        <f>(IF(B3195&lt;'Price Schedules'!$B$11,'Price Schedules'!$A$10,IF(B3195&lt;'Price Schedules'!$B$12,'Price Schedules'!$A$11,'Price Schedules'!$A$12)))</f>
        <v>Chemo Med1</v>
      </c>
      <c r="H3195" t="str">
        <f>IF(B3195&lt;'Price Schedules'!$B$15,'Price Schedules'!$A$14,'Price Schedules'!$A$15)</f>
        <v>PASS1</v>
      </c>
      <c r="I3195" t="str">
        <f>IF(B3195&lt;'Price Schedules'!$B$18,'Price Schedules'!$A$17,'Price Schedules'!$A$18)</f>
        <v>IV1</v>
      </c>
      <c r="J3195" t="s">
        <v>38</v>
      </c>
      <c r="K3195" t="s">
        <v>39</v>
      </c>
      <c r="L3195" t="s">
        <v>40</v>
      </c>
      <c r="M3195" t="s">
        <v>41</v>
      </c>
      <c r="N3195" t="s">
        <v>42</v>
      </c>
      <c r="O3195" t="s">
        <v>43</v>
      </c>
      <c r="P3195" t="s">
        <v>44</v>
      </c>
      <c r="Q3195" t="s">
        <v>45</v>
      </c>
      <c r="R3195" t="str">
        <f t="shared" si="99"/>
        <v>Error</v>
      </c>
      <c r="S3195" t="e">
        <f>VLOOKUP($R3195,'Price Schedules'!$A$1:$H$34,4,FALSE)</f>
        <v>#N/A</v>
      </c>
      <c r="T3195" t="e">
        <f>VLOOKUP(R3195,'Price Schedules'!$A$1:$H$34,5,FALSE)</f>
        <v>#N/A</v>
      </c>
      <c r="U3195" t="e">
        <f>VLOOKUP(R3195,'Price Schedules'!$A$1:$H$34,6,FALSE)</f>
        <v>#N/A</v>
      </c>
      <c r="V3195" t="e">
        <f>VLOOKUP(R3195,'Price Schedules'!$A$1:$H$34,7,FALSE)</f>
        <v>#N/A</v>
      </c>
      <c r="W3195" t="e">
        <f>VLOOKUP(R3195,'Price Schedules'!$A$1:$H$34,8,FALSE)</f>
        <v>#N/A</v>
      </c>
    </row>
    <row r="3196" spans="1:23" x14ac:dyDescent="0.25">
      <c r="A3196">
        <f>Chargemaster!A3197</f>
        <v>0</v>
      </c>
      <c r="B3196">
        <f>Chargemaster!C3197</f>
        <v>0</v>
      </c>
      <c r="C3196">
        <f>Chargemaster!D3197</f>
        <v>0</v>
      </c>
      <c r="D3196" t="e">
        <f t="shared" si="98"/>
        <v>#N/A</v>
      </c>
      <c r="E3196" t="str">
        <f>(IF(B3196&lt;'Price Schedules'!$B$3,'Price Schedules'!$A$2,IF(B3196&lt;'Price Schedules'!$B$4,'Price Schedules'!$A$3,'Price Schedules'!$A$4)))</f>
        <v>Inj Med1</v>
      </c>
      <c r="F3196" t="str">
        <f>(IF(B3196&lt;'Price Schedules'!$B$7,'Price Schedules'!$A$6,IF(B3196&lt;'Price Schedules'!$B$8,'Price Schedules'!$A$7,'Price Schedules'!$A$8)))</f>
        <v>Chemo IV1</v>
      </c>
      <c r="G3196" t="str">
        <f>(IF(B3196&lt;'Price Schedules'!$B$11,'Price Schedules'!$A$10,IF(B3196&lt;'Price Schedules'!$B$12,'Price Schedules'!$A$11,'Price Schedules'!$A$12)))</f>
        <v>Chemo Med1</v>
      </c>
      <c r="H3196" t="str">
        <f>IF(B3196&lt;'Price Schedules'!$B$15,'Price Schedules'!$A$14,'Price Schedules'!$A$15)</f>
        <v>PASS1</v>
      </c>
      <c r="I3196" t="str">
        <f>IF(B3196&lt;'Price Schedules'!$B$18,'Price Schedules'!$A$17,'Price Schedules'!$A$18)</f>
        <v>IV1</v>
      </c>
      <c r="J3196" t="s">
        <v>38</v>
      </c>
      <c r="K3196" t="s">
        <v>39</v>
      </c>
      <c r="L3196" t="s">
        <v>40</v>
      </c>
      <c r="M3196" t="s">
        <v>41</v>
      </c>
      <c r="N3196" t="s">
        <v>42</v>
      </c>
      <c r="O3196" t="s">
        <v>43</v>
      </c>
      <c r="P3196" t="s">
        <v>44</v>
      </c>
      <c r="Q3196" t="s">
        <v>45</v>
      </c>
      <c r="R3196" t="str">
        <f t="shared" si="99"/>
        <v>Error</v>
      </c>
      <c r="S3196" t="e">
        <f>VLOOKUP($R3196,'Price Schedules'!$A$1:$H$34,4,FALSE)</f>
        <v>#N/A</v>
      </c>
      <c r="T3196" t="e">
        <f>VLOOKUP(R3196,'Price Schedules'!$A$1:$H$34,5,FALSE)</f>
        <v>#N/A</v>
      </c>
      <c r="U3196" t="e">
        <f>VLOOKUP(R3196,'Price Schedules'!$A$1:$H$34,6,FALSE)</f>
        <v>#N/A</v>
      </c>
      <c r="V3196" t="e">
        <f>VLOOKUP(R3196,'Price Schedules'!$A$1:$H$34,7,FALSE)</f>
        <v>#N/A</v>
      </c>
      <c r="W3196" t="e">
        <f>VLOOKUP(R3196,'Price Schedules'!$A$1:$H$34,8,FALSE)</f>
        <v>#N/A</v>
      </c>
    </row>
    <row r="3197" spans="1:23" x14ac:dyDescent="0.25">
      <c r="A3197">
        <f>Chargemaster!A3198</f>
        <v>0</v>
      </c>
      <c r="B3197">
        <f>Chargemaster!C3198</f>
        <v>0</v>
      </c>
      <c r="C3197">
        <f>Chargemaster!D3198</f>
        <v>0</v>
      </c>
      <c r="D3197" t="e">
        <f t="shared" si="98"/>
        <v>#N/A</v>
      </c>
      <c r="E3197" t="str">
        <f>(IF(B3197&lt;'Price Schedules'!$B$3,'Price Schedules'!$A$2,IF(B3197&lt;'Price Schedules'!$B$4,'Price Schedules'!$A$3,'Price Schedules'!$A$4)))</f>
        <v>Inj Med1</v>
      </c>
      <c r="F3197" t="str">
        <f>(IF(B3197&lt;'Price Schedules'!$B$7,'Price Schedules'!$A$6,IF(B3197&lt;'Price Schedules'!$B$8,'Price Schedules'!$A$7,'Price Schedules'!$A$8)))</f>
        <v>Chemo IV1</v>
      </c>
      <c r="G3197" t="str">
        <f>(IF(B3197&lt;'Price Schedules'!$B$11,'Price Schedules'!$A$10,IF(B3197&lt;'Price Schedules'!$B$12,'Price Schedules'!$A$11,'Price Schedules'!$A$12)))</f>
        <v>Chemo Med1</v>
      </c>
      <c r="H3197" t="str">
        <f>IF(B3197&lt;'Price Schedules'!$B$15,'Price Schedules'!$A$14,'Price Schedules'!$A$15)</f>
        <v>PASS1</v>
      </c>
      <c r="I3197" t="str">
        <f>IF(B3197&lt;'Price Schedules'!$B$18,'Price Schedules'!$A$17,'Price Schedules'!$A$18)</f>
        <v>IV1</v>
      </c>
      <c r="J3197" t="s">
        <v>38</v>
      </c>
      <c r="K3197" t="s">
        <v>39</v>
      </c>
      <c r="L3197" t="s">
        <v>40</v>
      </c>
      <c r="M3197" t="s">
        <v>41</v>
      </c>
      <c r="N3197" t="s">
        <v>42</v>
      </c>
      <c r="O3197" t="s">
        <v>43</v>
      </c>
      <c r="P3197" t="s">
        <v>44</v>
      </c>
      <c r="Q3197" t="s">
        <v>45</v>
      </c>
      <c r="R3197" t="str">
        <f t="shared" si="99"/>
        <v>Error</v>
      </c>
      <c r="S3197" t="e">
        <f>VLOOKUP($R3197,'Price Schedules'!$A$1:$H$34,4,FALSE)</f>
        <v>#N/A</v>
      </c>
      <c r="T3197" t="e">
        <f>VLOOKUP(R3197,'Price Schedules'!$A$1:$H$34,5,FALSE)</f>
        <v>#N/A</v>
      </c>
      <c r="U3197" t="e">
        <f>VLOOKUP(R3197,'Price Schedules'!$A$1:$H$34,6,FALSE)</f>
        <v>#N/A</v>
      </c>
      <c r="V3197" t="e">
        <f>VLOOKUP(R3197,'Price Schedules'!$A$1:$H$34,7,FALSE)</f>
        <v>#N/A</v>
      </c>
      <c r="W3197" t="e">
        <f>VLOOKUP(R3197,'Price Schedules'!$A$1:$H$34,8,FALSE)</f>
        <v>#N/A</v>
      </c>
    </row>
    <row r="3198" spans="1:23" x14ac:dyDescent="0.25">
      <c r="A3198">
        <f>Chargemaster!A3199</f>
        <v>0</v>
      </c>
      <c r="B3198">
        <f>Chargemaster!C3199</f>
        <v>0</v>
      </c>
      <c r="C3198">
        <f>Chargemaster!D3199</f>
        <v>0</v>
      </c>
      <c r="D3198" t="e">
        <f t="shared" si="98"/>
        <v>#N/A</v>
      </c>
      <c r="E3198" t="str">
        <f>(IF(B3198&lt;'Price Schedules'!$B$3,'Price Schedules'!$A$2,IF(B3198&lt;'Price Schedules'!$B$4,'Price Schedules'!$A$3,'Price Schedules'!$A$4)))</f>
        <v>Inj Med1</v>
      </c>
      <c r="F3198" t="str">
        <f>(IF(B3198&lt;'Price Schedules'!$B$7,'Price Schedules'!$A$6,IF(B3198&lt;'Price Schedules'!$B$8,'Price Schedules'!$A$7,'Price Schedules'!$A$8)))</f>
        <v>Chemo IV1</v>
      </c>
      <c r="G3198" t="str">
        <f>(IF(B3198&lt;'Price Schedules'!$B$11,'Price Schedules'!$A$10,IF(B3198&lt;'Price Schedules'!$B$12,'Price Schedules'!$A$11,'Price Schedules'!$A$12)))</f>
        <v>Chemo Med1</v>
      </c>
      <c r="H3198" t="str">
        <f>IF(B3198&lt;'Price Schedules'!$B$15,'Price Schedules'!$A$14,'Price Schedules'!$A$15)</f>
        <v>PASS1</v>
      </c>
      <c r="I3198" t="str">
        <f>IF(B3198&lt;'Price Schedules'!$B$18,'Price Schedules'!$A$17,'Price Schedules'!$A$18)</f>
        <v>IV1</v>
      </c>
      <c r="J3198" t="s">
        <v>38</v>
      </c>
      <c r="K3198" t="s">
        <v>39</v>
      </c>
      <c r="L3198" t="s">
        <v>40</v>
      </c>
      <c r="M3198" t="s">
        <v>41</v>
      </c>
      <c r="N3198" t="s">
        <v>42</v>
      </c>
      <c r="O3198" t="s">
        <v>43</v>
      </c>
      <c r="P3198" t="s">
        <v>44</v>
      </c>
      <c r="Q3198" t="s">
        <v>45</v>
      </c>
      <c r="R3198" t="str">
        <f t="shared" si="99"/>
        <v>Error</v>
      </c>
      <c r="S3198" t="e">
        <f>VLOOKUP($R3198,'Price Schedules'!$A$1:$H$34,4,FALSE)</f>
        <v>#N/A</v>
      </c>
      <c r="T3198" t="e">
        <f>VLOOKUP(R3198,'Price Schedules'!$A$1:$H$34,5,FALSE)</f>
        <v>#N/A</v>
      </c>
      <c r="U3198" t="e">
        <f>VLOOKUP(R3198,'Price Schedules'!$A$1:$H$34,6,FALSE)</f>
        <v>#N/A</v>
      </c>
      <c r="V3198" t="e">
        <f>VLOOKUP(R3198,'Price Schedules'!$A$1:$H$34,7,FALSE)</f>
        <v>#N/A</v>
      </c>
      <c r="W3198" t="e">
        <f>VLOOKUP(R3198,'Price Schedules'!$A$1:$H$34,8,FALSE)</f>
        <v>#N/A</v>
      </c>
    </row>
    <row r="3199" spans="1:23" x14ac:dyDescent="0.25">
      <c r="A3199">
        <f>Chargemaster!A3200</f>
        <v>0</v>
      </c>
      <c r="B3199">
        <f>Chargemaster!C3200</f>
        <v>0</v>
      </c>
      <c r="C3199">
        <f>Chargemaster!D3200</f>
        <v>0</v>
      </c>
      <c r="D3199" t="e">
        <f t="shared" si="98"/>
        <v>#N/A</v>
      </c>
      <c r="E3199" t="str">
        <f>(IF(B3199&lt;'Price Schedules'!$B$3,'Price Schedules'!$A$2,IF(B3199&lt;'Price Schedules'!$B$4,'Price Schedules'!$A$3,'Price Schedules'!$A$4)))</f>
        <v>Inj Med1</v>
      </c>
      <c r="F3199" t="str">
        <f>(IF(B3199&lt;'Price Schedules'!$B$7,'Price Schedules'!$A$6,IF(B3199&lt;'Price Schedules'!$B$8,'Price Schedules'!$A$7,'Price Schedules'!$A$8)))</f>
        <v>Chemo IV1</v>
      </c>
      <c r="G3199" t="str">
        <f>(IF(B3199&lt;'Price Schedules'!$B$11,'Price Schedules'!$A$10,IF(B3199&lt;'Price Schedules'!$B$12,'Price Schedules'!$A$11,'Price Schedules'!$A$12)))</f>
        <v>Chemo Med1</v>
      </c>
      <c r="H3199" t="str">
        <f>IF(B3199&lt;'Price Schedules'!$B$15,'Price Schedules'!$A$14,'Price Schedules'!$A$15)</f>
        <v>PASS1</v>
      </c>
      <c r="I3199" t="str">
        <f>IF(B3199&lt;'Price Schedules'!$B$18,'Price Schedules'!$A$17,'Price Schedules'!$A$18)</f>
        <v>IV1</v>
      </c>
      <c r="J3199" t="s">
        <v>38</v>
      </c>
      <c r="K3199" t="s">
        <v>39</v>
      </c>
      <c r="L3199" t="s">
        <v>40</v>
      </c>
      <c r="M3199" t="s">
        <v>41</v>
      </c>
      <c r="N3199" t="s">
        <v>42</v>
      </c>
      <c r="O3199" t="s">
        <v>43</v>
      </c>
      <c r="P3199" t="s">
        <v>44</v>
      </c>
      <c r="Q3199" t="s">
        <v>45</v>
      </c>
      <c r="R3199" t="str">
        <f t="shared" si="99"/>
        <v>Error</v>
      </c>
      <c r="S3199" t="e">
        <f>VLOOKUP($R3199,'Price Schedules'!$A$1:$H$34,4,FALSE)</f>
        <v>#N/A</v>
      </c>
      <c r="T3199" t="e">
        <f>VLOOKUP(R3199,'Price Schedules'!$A$1:$H$34,5,FALSE)</f>
        <v>#N/A</v>
      </c>
      <c r="U3199" t="e">
        <f>VLOOKUP(R3199,'Price Schedules'!$A$1:$H$34,6,FALSE)</f>
        <v>#N/A</v>
      </c>
      <c r="V3199" t="e">
        <f>VLOOKUP(R3199,'Price Schedules'!$A$1:$H$34,7,FALSE)</f>
        <v>#N/A</v>
      </c>
      <c r="W3199" t="e">
        <f>VLOOKUP(R3199,'Price Schedules'!$A$1:$H$34,8,FALSE)</f>
        <v>#N/A</v>
      </c>
    </row>
    <row r="3200" spans="1:23" x14ac:dyDescent="0.25">
      <c r="A3200">
        <f>Chargemaster!A3201</f>
        <v>0</v>
      </c>
      <c r="B3200">
        <f>Chargemaster!C3201</f>
        <v>0</v>
      </c>
      <c r="C3200">
        <f>Chargemaster!D3201</f>
        <v>0</v>
      </c>
      <c r="D3200" t="e">
        <f t="shared" si="98"/>
        <v>#N/A</v>
      </c>
      <c r="E3200" t="str">
        <f>(IF(B3200&lt;'Price Schedules'!$B$3,'Price Schedules'!$A$2,IF(B3200&lt;'Price Schedules'!$B$4,'Price Schedules'!$A$3,'Price Schedules'!$A$4)))</f>
        <v>Inj Med1</v>
      </c>
      <c r="F3200" t="str">
        <f>(IF(B3200&lt;'Price Schedules'!$B$7,'Price Schedules'!$A$6,IF(B3200&lt;'Price Schedules'!$B$8,'Price Schedules'!$A$7,'Price Schedules'!$A$8)))</f>
        <v>Chemo IV1</v>
      </c>
      <c r="G3200" t="str">
        <f>(IF(B3200&lt;'Price Schedules'!$B$11,'Price Schedules'!$A$10,IF(B3200&lt;'Price Schedules'!$B$12,'Price Schedules'!$A$11,'Price Schedules'!$A$12)))</f>
        <v>Chemo Med1</v>
      </c>
      <c r="H3200" t="str">
        <f>IF(B3200&lt;'Price Schedules'!$B$15,'Price Schedules'!$A$14,'Price Schedules'!$A$15)</f>
        <v>PASS1</v>
      </c>
      <c r="I3200" t="str">
        <f>IF(B3200&lt;'Price Schedules'!$B$18,'Price Schedules'!$A$17,'Price Schedules'!$A$18)</f>
        <v>IV1</v>
      </c>
      <c r="J3200" t="s">
        <v>38</v>
      </c>
      <c r="K3200" t="s">
        <v>39</v>
      </c>
      <c r="L3200" t="s">
        <v>40</v>
      </c>
      <c r="M3200" t="s">
        <v>41</v>
      </c>
      <c r="N3200" t="s">
        <v>42</v>
      </c>
      <c r="O3200" t="s">
        <v>43</v>
      </c>
      <c r="P3200" t="s">
        <v>44</v>
      </c>
      <c r="Q3200" t="s">
        <v>45</v>
      </c>
      <c r="R3200" t="str">
        <f t="shared" si="99"/>
        <v>Error</v>
      </c>
      <c r="S3200" t="e">
        <f>VLOOKUP($R3200,'Price Schedules'!$A$1:$H$34,4,FALSE)</f>
        <v>#N/A</v>
      </c>
      <c r="T3200" t="e">
        <f>VLOOKUP(R3200,'Price Schedules'!$A$1:$H$34,5,FALSE)</f>
        <v>#N/A</v>
      </c>
      <c r="U3200" t="e">
        <f>VLOOKUP(R3200,'Price Schedules'!$A$1:$H$34,6,FALSE)</f>
        <v>#N/A</v>
      </c>
      <c r="V3200" t="e">
        <f>VLOOKUP(R3200,'Price Schedules'!$A$1:$H$34,7,FALSE)</f>
        <v>#N/A</v>
      </c>
      <c r="W3200" t="e">
        <f>VLOOKUP(R3200,'Price Schedules'!$A$1:$H$34,8,FALSE)</f>
        <v>#N/A</v>
      </c>
    </row>
    <row r="3201" spans="1:23" x14ac:dyDescent="0.25">
      <c r="A3201">
        <f>Chargemaster!A3202</f>
        <v>0</v>
      </c>
      <c r="B3201">
        <f>Chargemaster!C3202</f>
        <v>0</v>
      </c>
      <c r="C3201">
        <f>Chargemaster!D3202</f>
        <v>0</v>
      </c>
      <c r="D3201" t="e">
        <f t="shared" si="98"/>
        <v>#N/A</v>
      </c>
      <c r="E3201" t="str">
        <f>(IF(B3201&lt;'Price Schedules'!$B$3,'Price Schedules'!$A$2,IF(B3201&lt;'Price Schedules'!$B$4,'Price Schedules'!$A$3,'Price Schedules'!$A$4)))</f>
        <v>Inj Med1</v>
      </c>
      <c r="F3201" t="str">
        <f>(IF(B3201&lt;'Price Schedules'!$B$7,'Price Schedules'!$A$6,IF(B3201&lt;'Price Schedules'!$B$8,'Price Schedules'!$A$7,'Price Schedules'!$A$8)))</f>
        <v>Chemo IV1</v>
      </c>
      <c r="G3201" t="str">
        <f>(IF(B3201&lt;'Price Schedules'!$B$11,'Price Schedules'!$A$10,IF(B3201&lt;'Price Schedules'!$B$12,'Price Schedules'!$A$11,'Price Schedules'!$A$12)))</f>
        <v>Chemo Med1</v>
      </c>
      <c r="H3201" t="str">
        <f>IF(B3201&lt;'Price Schedules'!$B$15,'Price Schedules'!$A$14,'Price Schedules'!$A$15)</f>
        <v>PASS1</v>
      </c>
      <c r="I3201" t="str">
        <f>IF(B3201&lt;'Price Schedules'!$B$18,'Price Schedules'!$A$17,'Price Schedules'!$A$18)</f>
        <v>IV1</v>
      </c>
      <c r="J3201" t="s">
        <v>38</v>
      </c>
      <c r="K3201" t="s">
        <v>39</v>
      </c>
      <c r="L3201" t="s">
        <v>40</v>
      </c>
      <c r="M3201" t="s">
        <v>41</v>
      </c>
      <c r="N3201" t="s">
        <v>42</v>
      </c>
      <c r="O3201" t="s">
        <v>43</v>
      </c>
      <c r="P3201" t="s">
        <v>44</v>
      </c>
      <c r="Q3201" t="s">
        <v>45</v>
      </c>
      <c r="R3201" t="str">
        <f t="shared" si="99"/>
        <v>Error</v>
      </c>
      <c r="S3201" t="e">
        <f>VLOOKUP($R3201,'Price Schedules'!$A$1:$H$34,4,FALSE)</f>
        <v>#N/A</v>
      </c>
      <c r="T3201" t="e">
        <f>VLOOKUP(R3201,'Price Schedules'!$A$1:$H$34,5,FALSE)</f>
        <v>#N/A</v>
      </c>
      <c r="U3201" t="e">
        <f>VLOOKUP(R3201,'Price Schedules'!$A$1:$H$34,6,FALSE)</f>
        <v>#N/A</v>
      </c>
      <c r="V3201" t="e">
        <f>VLOOKUP(R3201,'Price Schedules'!$A$1:$H$34,7,FALSE)</f>
        <v>#N/A</v>
      </c>
      <c r="W3201" t="e">
        <f>VLOOKUP(R3201,'Price Schedules'!$A$1:$H$34,8,FALSE)</f>
        <v>#N/A</v>
      </c>
    </row>
    <row r="3202" spans="1:23" x14ac:dyDescent="0.25">
      <c r="A3202">
        <f>Chargemaster!A3203</f>
        <v>0</v>
      </c>
      <c r="B3202">
        <f>Chargemaster!C3203</f>
        <v>0</v>
      </c>
      <c r="C3202">
        <f>Chargemaster!D3203</f>
        <v>0</v>
      </c>
      <c r="D3202" t="e">
        <f t="shared" si="98"/>
        <v>#N/A</v>
      </c>
      <c r="E3202" t="str">
        <f>(IF(B3202&lt;'Price Schedules'!$B$3,'Price Schedules'!$A$2,IF(B3202&lt;'Price Schedules'!$B$4,'Price Schedules'!$A$3,'Price Schedules'!$A$4)))</f>
        <v>Inj Med1</v>
      </c>
      <c r="F3202" t="str">
        <f>(IF(B3202&lt;'Price Schedules'!$B$7,'Price Schedules'!$A$6,IF(B3202&lt;'Price Schedules'!$B$8,'Price Schedules'!$A$7,'Price Schedules'!$A$8)))</f>
        <v>Chemo IV1</v>
      </c>
      <c r="G3202" t="str">
        <f>(IF(B3202&lt;'Price Schedules'!$B$11,'Price Schedules'!$A$10,IF(B3202&lt;'Price Schedules'!$B$12,'Price Schedules'!$A$11,'Price Schedules'!$A$12)))</f>
        <v>Chemo Med1</v>
      </c>
      <c r="H3202" t="str">
        <f>IF(B3202&lt;'Price Schedules'!$B$15,'Price Schedules'!$A$14,'Price Schedules'!$A$15)</f>
        <v>PASS1</v>
      </c>
      <c r="I3202" t="str">
        <f>IF(B3202&lt;'Price Schedules'!$B$18,'Price Schedules'!$A$17,'Price Schedules'!$A$18)</f>
        <v>IV1</v>
      </c>
      <c r="J3202" t="s">
        <v>38</v>
      </c>
      <c r="K3202" t="s">
        <v>39</v>
      </c>
      <c r="L3202" t="s">
        <v>40</v>
      </c>
      <c r="M3202" t="s">
        <v>41</v>
      </c>
      <c r="N3202" t="s">
        <v>42</v>
      </c>
      <c r="O3202" t="s">
        <v>43</v>
      </c>
      <c r="P3202" t="s">
        <v>44</v>
      </c>
      <c r="Q3202" t="s">
        <v>45</v>
      </c>
      <c r="R3202" t="str">
        <f t="shared" si="99"/>
        <v>Error</v>
      </c>
      <c r="S3202" t="e">
        <f>VLOOKUP($R3202,'Price Schedules'!$A$1:$H$34,4,FALSE)</f>
        <v>#N/A</v>
      </c>
      <c r="T3202" t="e">
        <f>VLOOKUP(R3202,'Price Schedules'!$A$1:$H$34,5,FALSE)</f>
        <v>#N/A</v>
      </c>
      <c r="U3202" t="e">
        <f>VLOOKUP(R3202,'Price Schedules'!$A$1:$H$34,6,FALSE)</f>
        <v>#N/A</v>
      </c>
      <c r="V3202" t="e">
        <f>VLOOKUP(R3202,'Price Schedules'!$A$1:$H$34,7,FALSE)</f>
        <v>#N/A</v>
      </c>
      <c r="W3202" t="e">
        <f>VLOOKUP(R3202,'Price Schedules'!$A$1:$H$34,8,FALSE)</f>
        <v>#N/A</v>
      </c>
    </row>
    <row r="3203" spans="1:23" x14ac:dyDescent="0.25">
      <c r="A3203">
        <f>Chargemaster!A3204</f>
        <v>0</v>
      </c>
      <c r="B3203">
        <f>Chargemaster!C3204</f>
        <v>0</v>
      </c>
      <c r="C3203">
        <f>Chargemaster!D3204</f>
        <v>0</v>
      </c>
      <c r="D3203" t="e">
        <f t="shared" ref="D3203:D3266" si="100">IF(((B3203*(S3203+1))+T3203)&lt;W3203,W3203,((B3203*(S3203+1))+T3203))</f>
        <v>#N/A</v>
      </c>
      <c r="E3203" t="str">
        <f>(IF(B3203&lt;'Price Schedules'!$B$3,'Price Schedules'!$A$2,IF(B3203&lt;'Price Schedules'!$B$4,'Price Schedules'!$A$3,'Price Schedules'!$A$4)))</f>
        <v>Inj Med1</v>
      </c>
      <c r="F3203" t="str">
        <f>(IF(B3203&lt;'Price Schedules'!$B$7,'Price Schedules'!$A$6,IF(B3203&lt;'Price Schedules'!$B$8,'Price Schedules'!$A$7,'Price Schedules'!$A$8)))</f>
        <v>Chemo IV1</v>
      </c>
      <c r="G3203" t="str">
        <f>(IF(B3203&lt;'Price Schedules'!$B$11,'Price Schedules'!$A$10,IF(B3203&lt;'Price Schedules'!$B$12,'Price Schedules'!$A$11,'Price Schedules'!$A$12)))</f>
        <v>Chemo Med1</v>
      </c>
      <c r="H3203" t="str">
        <f>IF(B3203&lt;'Price Schedules'!$B$15,'Price Schedules'!$A$14,'Price Schedules'!$A$15)</f>
        <v>PASS1</v>
      </c>
      <c r="I3203" t="str">
        <f>IF(B3203&lt;'Price Schedules'!$B$18,'Price Schedules'!$A$17,'Price Schedules'!$A$18)</f>
        <v>IV1</v>
      </c>
      <c r="J3203" t="s">
        <v>38</v>
      </c>
      <c r="K3203" t="s">
        <v>39</v>
      </c>
      <c r="L3203" t="s">
        <v>40</v>
      </c>
      <c r="M3203" t="s">
        <v>41</v>
      </c>
      <c r="N3203" t="s">
        <v>42</v>
      </c>
      <c r="O3203" t="s">
        <v>43</v>
      </c>
      <c r="P3203" t="s">
        <v>44</v>
      </c>
      <c r="Q3203" t="s">
        <v>45</v>
      </c>
      <c r="R3203" t="str">
        <f t="shared" ref="R3203:R3266" si="101">IF(C3203=$E$1,E3203,IF(C3203=$F$1,F3203,IF(C3203=$G$1,G3203,IF(C3203=$H$1,H3203,IF(C3203=$I$1,I3203,IF(C3203=$J$1,J3203,IF(C3203=$K$1,K3203,IF(C3203=$L$1,L3203,IF(C3203=$M$1,M3203,IF(C3203=$N$1,N3203,IF(C3203=$O$1,O3203,IF(C3203=$P$1,P3203,IF(C3203=$Q$1,Q3203,"Error")))))))))))))</f>
        <v>Error</v>
      </c>
      <c r="S3203" t="e">
        <f>VLOOKUP($R3203,'Price Schedules'!$A$1:$H$34,4,FALSE)</f>
        <v>#N/A</v>
      </c>
      <c r="T3203" t="e">
        <f>VLOOKUP(R3203,'Price Schedules'!$A$1:$H$34,5,FALSE)</f>
        <v>#N/A</v>
      </c>
      <c r="U3203" t="e">
        <f>VLOOKUP(R3203,'Price Schedules'!$A$1:$H$34,6,FALSE)</f>
        <v>#N/A</v>
      </c>
      <c r="V3203" t="e">
        <f>VLOOKUP(R3203,'Price Schedules'!$A$1:$H$34,7,FALSE)</f>
        <v>#N/A</v>
      </c>
      <c r="W3203" t="e">
        <f>VLOOKUP(R3203,'Price Schedules'!$A$1:$H$34,8,FALSE)</f>
        <v>#N/A</v>
      </c>
    </row>
    <row r="3204" spans="1:23" x14ac:dyDescent="0.25">
      <c r="A3204">
        <f>Chargemaster!A3205</f>
        <v>0</v>
      </c>
      <c r="B3204">
        <f>Chargemaster!C3205</f>
        <v>0</v>
      </c>
      <c r="C3204">
        <f>Chargemaster!D3205</f>
        <v>0</v>
      </c>
      <c r="D3204" t="e">
        <f t="shared" si="100"/>
        <v>#N/A</v>
      </c>
      <c r="E3204" t="str">
        <f>(IF(B3204&lt;'Price Schedules'!$B$3,'Price Schedules'!$A$2,IF(B3204&lt;'Price Schedules'!$B$4,'Price Schedules'!$A$3,'Price Schedules'!$A$4)))</f>
        <v>Inj Med1</v>
      </c>
      <c r="F3204" t="str">
        <f>(IF(B3204&lt;'Price Schedules'!$B$7,'Price Schedules'!$A$6,IF(B3204&lt;'Price Schedules'!$B$8,'Price Schedules'!$A$7,'Price Schedules'!$A$8)))</f>
        <v>Chemo IV1</v>
      </c>
      <c r="G3204" t="str">
        <f>(IF(B3204&lt;'Price Schedules'!$B$11,'Price Schedules'!$A$10,IF(B3204&lt;'Price Schedules'!$B$12,'Price Schedules'!$A$11,'Price Schedules'!$A$12)))</f>
        <v>Chemo Med1</v>
      </c>
      <c r="H3204" t="str">
        <f>IF(B3204&lt;'Price Schedules'!$B$15,'Price Schedules'!$A$14,'Price Schedules'!$A$15)</f>
        <v>PASS1</v>
      </c>
      <c r="I3204" t="str">
        <f>IF(B3204&lt;'Price Schedules'!$B$18,'Price Schedules'!$A$17,'Price Schedules'!$A$18)</f>
        <v>IV1</v>
      </c>
      <c r="J3204" t="s">
        <v>38</v>
      </c>
      <c r="K3204" t="s">
        <v>39</v>
      </c>
      <c r="L3204" t="s">
        <v>40</v>
      </c>
      <c r="M3204" t="s">
        <v>41</v>
      </c>
      <c r="N3204" t="s">
        <v>42</v>
      </c>
      <c r="O3204" t="s">
        <v>43</v>
      </c>
      <c r="P3204" t="s">
        <v>44</v>
      </c>
      <c r="Q3204" t="s">
        <v>45</v>
      </c>
      <c r="R3204" t="str">
        <f t="shared" si="101"/>
        <v>Error</v>
      </c>
      <c r="S3204" t="e">
        <f>VLOOKUP($R3204,'Price Schedules'!$A$1:$H$34,4,FALSE)</f>
        <v>#N/A</v>
      </c>
      <c r="T3204" t="e">
        <f>VLOOKUP(R3204,'Price Schedules'!$A$1:$H$34,5,FALSE)</f>
        <v>#N/A</v>
      </c>
      <c r="U3204" t="e">
        <f>VLOOKUP(R3204,'Price Schedules'!$A$1:$H$34,6,FALSE)</f>
        <v>#N/A</v>
      </c>
      <c r="V3204" t="e">
        <f>VLOOKUP(R3204,'Price Schedules'!$A$1:$H$34,7,FALSE)</f>
        <v>#N/A</v>
      </c>
      <c r="W3204" t="e">
        <f>VLOOKUP(R3204,'Price Schedules'!$A$1:$H$34,8,FALSE)</f>
        <v>#N/A</v>
      </c>
    </row>
    <row r="3205" spans="1:23" x14ac:dyDescent="0.25">
      <c r="A3205">
        <f>Chargemaster!A3206</f>
        <v>0</v>
      </c>
      <c r="B3205">
        <f>Chargemaster!C3206</f>
        <v>0</v>
      </c>
      <c r="C3205">
        <f>Chargemaster!D3206</f>
        <v>0</v>
      </c>
      <c r="D3205" t="e">
        <f t="shared" si="100"/>
        <v>#N/A</v>
      </c>
      <c r="E3205" t="str">
        <f>(IF(B3205&lt;'Price Schedules'!$B$3,'Price Schedules'!$A$2,IF(B3205&lt;'Price Schedules'!$B$4,'Price Schedules'!$A$3,'Price Schedules'!$A$4)))</f>
        <v>Inj Med1</v>
      </c>
      <c r="F3205" t="str">
        <f>(IF(B3205&lt;'Price Schedules'!$B$7,'Price Schedules'!$A$6,IF(B3205&lt;'Price Schedules'!$B$8,'Price Schedules'!$A$7,'Price Schedules'!$A$8)))</f>
        <v>Chemo IV1</v>
      </c>
      <c r="G3205" t="str">
        <f>(IF(B3205&lt;'Price Schedules'!$B$11,'Price Schedules'!$A$10,IF(B3205&lt;'Price Schedules'!$B$12,'Price Schedules'!$A$11,'Price Schedules'!$A$12)))</f>
        <v>Chemo Med1</v>
      </c>
      <c r="H3205" t="str">
        <f>IF(B3205&lt;'Price Schedules'!$B$15,'Price Schedules'!$A$14,'Price Schedules'!$A$15)</f>
        <v>PASS1</v>
      </c>
      <c r="I3205" t="str">
        <f>IF(B3205&lt;'Price Schedules'!$B$18,'Price Schedules'!$A$17,'Price Schedules'!$A$18)</f>
        <v>IV1</v>
      </c>
      <c r="J3205" t="s">
        <v>38</v>
      </c>
      <c r="K3205" t="s">
        <v>39</v>
      </c>
      <c r="L3205" t="s">
        <v>40</v>
      </c>
      <c r="M3205" t="s">
        <v>41</v>
      </c>
      <c r="N3205" t="s">
        <v>42</v>
      </c>
      <c r="O3205" t="s">
        <v>43</v>
      </c>
      <c r="P3205" t="s">
        <v>44</v>
      </c>
      <c r="Q3205" t="s">
        <v>45</v>
      </c>
      <c r="R3205" t="str">
        <f t="shared" si="101"/>
        <v>Error</v>
      </c>
      <c r="S3205" t="e">
        <f>VLOOKUP($R3205,'Price Schedules'!$A$1:$H$34,4,FALSE)</f>
        <v>#N/A</v>
      </c>
      <c r="T3205" t="e">
        <f>VLOOKUP(R3205,'Price Schedules'!$A$1:$H$34,5,FALSE)</f>
        <v>#N/A</v>
      </c>
      <c r="U3205" t="e">
        <f>VLOOKUP(R3205,'Price Schedules'!$A$1:$H$34,6,FALSE)</f>
        <v>#N/A</v>
      </c>
      <c r="V3205" t="e">
        <f>VLOOKUP(R3205,'Price Schedules'!$A$1:$H$34,7,FALSE)</f>
        <v>#N/A</v>
      </c>
      <c r="W3205" t="e">
        <f>VLOOKUP(R3205,'Price Schedules'!$A$1:$H$34,8,FALSE)</f>
        <v>#N/A</v>
      </c>
    </row>
    <row r="3206" spans="1:23" x14ac:dyDescent="0.25">
      <c r="A3206">
        <f>Chargemaster!A3207</f>
        <v>0</v>
      </c>
      <c r="B3206">
        <f>Chargemaster!C3207</f>
        <v>0</v>
      </c>
      <c r="C3206">
        <f>Chargemaster!D3207</f>
        <v>0</v>
      </c>
      <c r="D3206" t="e">
        <f t="shared" si="100"/>
        <v>#N/A</v>
      </c>
      <c r="E3206" t="str">
        <f>(IF(B3206&lt;'Price Schedules'!$B$3,'Price Schedules'!$A$2,IF(B3206&lt;'Price Schedules'!$B$4,'Price Schedules'!$A$3,'Price Schedules'!$A$4)))</f>
        <v>Inj Med1</v>
      </c>
      <c r="F3206" t="str">
        <f>(IF(B3206&lt;'Price Schedules'!$B$7,'Price Schedules'!$A$6,IF(B3206&lt;'Price Schedules'!$B$8,'Price Schedules'!$A$7,'Price Schedules'!$A$8)))</f>
        <v>Chemo IV1</v>
      </c>
      <c r="G3206" t="str">
        <f>(IF(B3206&lt;'Price Schedules'!$B$11,'Price Schedules'!$A$10,IF(B3206&lt;'Price Schedules'!$B$12,'Price Schedules'!$A$11,'Price Schedules'!$A$12)))</f>
        <v>Chemo Med1</v>
      </c>
      <c r="H3206" t="str">
        <f>IF(B3206&lt;'Price Schedules'!$B$15,'Price Schedules'!$A$14,'Price Schedules'!$A$15)</f>
        <v>PASS1</v>
      </c>
      <c r="I3206" t="str">
        <f>IF(B3206&lt;'Price Schedules'!$B$18,'Price Schedules'!$A$17,'Price Schedules'!$A$18)</f>
        <v>IV1</v>
      </c>
      <c r="J3206" t="s">
        <v>38</v>
      </c>
      <c r="K3206" t="s">
        <v>39</v>
      </c>
      <c r="L3206" t="s">
        <v>40</v>
      </c>
      <c r="M3206" t="s">
        <v>41</v>
      </c>
      <c r="N3206" t="s">
        <v>42</v>
      </c>
      <c r="O3206" t="s">
        <v>43</v>
      </c>
      <c r="P3206" t="s">
        <v>44</v>
      </c>
      <c r="Q3206" t="s">
        <v>45</v>
      </c>
      <c r="R3206" t="str">
        <f t="shared" si="101"/>
        <v>Error</v>
      </c>
      <c r="S3206" t="e">
        <f>VLOOKUP($R3206,'Price Schedules'!$A$1:$H$34,4,FALSE)</f>
        <v>#N/A</v>
      </c>
      <c r="T3206" t="e">
        <f>VLOOKUP(R3206,'Price Schedules'!$A$1:$H$34,5,FALSE)</f>
        <v>#N/A</v>
      </c>
      <c r="U3206" t="e">
        <f>VLOOKUP(R3206,'Price Schedules'!$A$1:$H$34,6,FALSE)</f>
        <v>#N/A</v>
      </c>
      <c r="V3206" t="e">
        <f>VLOOKUP(R3206,'Price Schedules'!$A$1:$H$34,7,FALSE)</f>
        <v>#N/A</v>
      </c>
      <c r="W3206" t="e">
        <f>VLOOKUP(R3206,'Price Schedules'!$A$1:$H$34,8,FALSE)</f>
        <v>#N/A</v>
      </c>
    </row>
    <row r="3207" spans="1:23" x14ac:dyDescent="0.25">
      <c r="A3207">
        <f>Chargemaster!A3208</f>
        <v>0</v>
      </c>
      <c r="B3207">
        <f>Chargemaster!C3208</f>
        <v>0</v>
      </c>
      <c r="C3207">
        <f>Chargemaster!D3208</f>
        <v>0</v>
      </c>
      <c r="D3207" t="e">
        <f t="shared" si="100"/>
        <v>#N/A</v>
      </c>
      <c r="E3207" t="str">
        <f>(IF(B3207&lt;'Price Schedules'!$B$3,'Price Schedules'!$A$2,IF(B3207&lt;'Price Schedules'!$B$4,'Price Schedules'!$A$3,'Price Schedules'!$A$4)))</f>
        <v>Inj Med1</v>
      </c>
      <c r="F3207" t="str">
        <f>(IF(B3207&lt;'Price Schedules'!$B$7,'Price Schedules'!$A$6,IF(B3207&lt;'Price Schedules'!$B$8,'Price Schedules'!$A$7,'Price Schedules'!$A$8)))</f>
        <v>Chemo IV1</v>
      </c>
      <c r="G3207" t="str">
        <f>(IF(B3207&lt;'Price Schedules'!$B$11,'Price Schedules'!$A$10,IF(B3207&lt;'Price Schedules'!$B$12,'Price Schedules'!$A$11,'Price Schedules'!$A$12)))</f>
        <v>Chemo Med1</v>
      </c>
      <c r="H3207" t="str">
        <f>IF(B3207&lt;'Price Schedules'!$B$15,'Price Schedules'!$A$14,'Price Schedules'!$A$15)</f>
        <v>PASS1</v>
      </c>
      <c r="I3207" t="str">
        <f>IF(B3207&lt;'Price Schedules'!$B$18,'Price Schedules'!$A$17,'Price Schedules'!$A$18)</f>
        <v>IV1</v>
      </c>
      <c r="J3207" t="s">
        <v>38</v>
      </c>
      <c r="K3207" t="s">
        <v>39</v>
      </c>
      <c r="L3207" t="s">
        <v>40</v>
      </c>
      <c r="M3207" t="s">
        <v>41</v>
      </c>
      <c r="N3207" t="s">
        <v>42</v>
      </c>
      <c r="O3207" t="s">
        <v>43</v>
      </c>
      <c r="P3207" t="s">
        <v>44</v>
      </c>
      <c r="Q3207" t="s">
        <v>45</v>
      </c>
      <c r="R3207" t="str">
        <f t="shared" si="101"/>
        <v>Error</v>
      </c>
      <c r="S3207" t="e">
        <f>VLOOKUP($R3207,'Price Schedules'!$A$1:$H$34,4,FALSE)</f>
        <v>#N/A</v>
      </c>
      <c r="T3207" t="e">
        <f>VLOOKUP(R3207,'Price Schedules'!$A$1:$H$34,5,FALSE)</f>
        <v>#N/A</v>
      </c>
      <c r="U3207" t="e">
        <f>VLOOKUP(R3207,'Price Schedules'!$A$1:$H$34,6,FALSE)</f>
        <v>#N/A</v>
      </c>
      <c r="V3207" t="e">
        <f>VLOOKUP(R3207,'Price Schedules'!$A$1:$H$34,7,FALSE)</f>
        <v>#N/A</v>
      </c>
      <c r="W3207" t="e">
        <f>VLOOKUP(R3207,'Price Schedules'!$A$1:$H$34,8,FALSE)</f>
        <v>#N/A</v>
      </c>
    </row>
    <row r="3208" spans="1:23" x14ac:dyDescent="0.25">
      <c r="A3208">
        <f>Chargemaster!A3209</f>
        <v>0</v>
      </c>
      <c r="B3208">
        <f>Chargemaster!C3209</f>
        <v>0</v>
      </c>
      <c r="C3208">
        <f>Chargemaster!D3209</f>
        <v>0</v>
      </c>
      <c r="D3208" t="e">
        <f t="shared" si="100"/>
        <v>#N/A</v>
      </c>
      <c r="E3208" t="str">
        <f>(IF(B3208&lt;'Price Schedules'!$B$3,'Price Schedules'!$A$2,IF(B3208&lt;'Price Schedules'!$B$4,'Price Schedules'!$A$3,'Price Schedules'!$A$4)))</f>
        <v>Inj Med1</v>
      </c>
      <c r="F3208" t="str">
        <f>(IF(B3208&lt;'Price Schedules'!$B$7,'Price Schedules'!$A$6,IF(B3208&lt;'Price Schedules'!$B$8,'Price Schedules'!$A$7,'Price Schedules'!$A$8)))</f>
        <v>Chemo IV1</v>
      </c>
      <c r="G3208" t="str">
        <f>(IF(B3208&lt;'Price Schedules'!$B$11,'Price Schedules'!$A$10,IF(B3208&lt;'Price Schedules'!$B$12,'Price Schedules'!$A$11,'Price Schedules'!$A$12)))</f>
        <v>Chemo Med1</v>
      </c>
      <c r="H3208" t="str">
        <f>IF(B3208&lt;'Price Schedules'!$B$15,'Price Schedules'!$A$14,'Price Schedules'!$A$15)</f>
        <v>PASS1</v>
      </c>
      <c r="I3208" t="str">
        <f>IF(B3208&lt;'Price Schedules'!$B$18,'Price Schedules'!$A$17,'Price Schedules'!$A$18)</f>
        <v>IV1</v>
      </c>
      <c r="J3208" t="s">
        <v>38</v>
      </c>
      <c r="K3208" t="s">
        <v>39</v>
      </c>
      <c r="L3208" t="s">
        <v>40</v>
      </c>
      <c r="M3208" t="s">
        <v>41</v>
      </c>
      <c r="N3208" t="s">
        <v>42</v>
      </c>
      <c r="O3208" t="s">
        <v>43</v>
      </c>
      <c r="P3208" t="s">
        <v>44</v>
      </c>
      <c r="Q3208" t="s">
        <v>45</v>
      </c>
      <c r="R3208" t="str">
        <f t="shared" si="101"/>
        <v>Error</v>
      </c>
      <c r="S3208" t="e">
        <f>VLOOKUP($R3208,'Price Schedules'!$A$1:$H$34,4,FALSE)</f>
        <v>#N/A</v>
      </c>
      <c r="T3208" t="e">
        <f>VLOOKUP(R3208,'Price Schedules'!$A$1:$H$34,5,FALSE)</f>
        <v>#N/A</v>
      </c>
      <c r="U3208" t="e">
        <f>VLOOKUP(R3208,'Price Schedules'!$A$1:$H$34,6,FALSE)</f>
        <v>#N/A</v>
      </c>
      <c r="V3208" t="e">
        <f>VLOOKUP(R3208,'Price Schedules'!$A$1:$H$34,7,FALSE)</f>
        <v>#N/A</v>
      </c>
      <c r="W3208" t="e">
        <f>VLOOKUP(R3208,'Price Schedules'!$A$1:$H$34,8,FALSE)</f>
        <v>#N/A</v>
      </c>
    </row>
    <row r="3209" spans="1:23" x14ac:dyDescent="0.25">
      <c r="A3209">
        <f>Chargemaster!A3210</f>
        <v>0</v>
      </c>
      <c r="B3209">
        <f>Chargemaster!C3210</f>
        <v>0</v>
      </c>
      <c r="C3209">
        <f>Chargemaster!D3210</f>
        <v>0</v>
      </c>
      <c r="D3209" t="e">
        <f t="shared" si="100"/>
        <v>#N/A</v>
      </c>
      <c r="E3209" t="str">
        <f>(IF(B3209&lt;'Price Schedules'!$B$3,'Price Schedules'!$A$2,IF(B3209&lt;'Price Schedules'!$B$4,'Price Schedules'!$A$3,'Price Schedules'!$A$4)))</f>
        <v>Inj Med1</v>
      </c>
      <c r="F3209" t="str">
        <f>(IF(B3209&lt;'Price Schedules'!$B$7,'Price Schedules'!$A$6,IF(B3209&lt;'Price Schedules'!$B$8,'Price Schedules'!$A$7,'Price Schedules'!$A$8)))</f>
        <v>Chemo IV1</v>
      </c>
      <c r="G3209" t="str">
        <f>(IF(B3209&lt;'Price Schedules'!$B$11,'Price Schedules'!$A$10,IF(B3209&lt;'Price Schedules'!$B$12,'Price Schedules'!$A$11,'Price Schedules'!$A$12)))</f>
        <v>Chemo Med1</v>
      </c>
      <c r="H3209" t="str">
        <f>IF(B3209&lt;'Price Schedules'!$B$15,'Price Schedules'!$A$14,'Price Schedules'!$A$15)</f>
        <v>PASS1</v>
      </c>
      <c r="I3209" t="str">
        <f>IF(B3209&lt;'Price Schedules'!$B$18,'Price Schedules'!$A$17,'Price Schedules'!$A$18)</f>
        <v>IV1</v>
      </c>
      <c r="J3209" t="s">
        <v>38</v>
      </c>
      <c r="K3209" t="s">
        <v>39</v>
      </c>
      <c r="L3209" t="s">
        <v>40</v>
      </c>
      <c r="M3209" t="s">
        <v>41</v>
      </c>
      <c r="N3209" t="s">
        <v>42</v>
      </c>
      <c r="O3209" t="s">
        <v>43</v>
      </c>
      <c r="P3209" t="s">
        <v>44</v>
      </c>
      <c r="Q3209" t="s">
        <v>45</v>
      </c>
      <c r="R3209" t="str">
        <f t="shared" si="101"/>
        <v>Error</v>
      </c>
      <c r="S3209" t="e">
        <f>VLOOKUP($R3209,'Price Schedules'!$A$1:$H$34,4,FALSE)</f>
        <v>#N/A</v>
      </c>
      <c r="T3209" t="e">
        <f>VLOOKUP(R3209,'Price Schedules'!$A$1:$H$34,5,FALSE)</f>
        <v>#N/A</v>
      </c>
      <c r="U3209" t="e">
        <f>VLOOKUP(R3209,'Price Schedules'!$A$1:$H$34,6,FALSE)</f>
        <v>#N/A</v>
      </c>
      <c r="V3209" t="e">
        <f>VLOOKUP(R3209,'Price Schedules'!$A$1:$H$34,7,FALSE)</f>
        <v>#N/A</v>
      </c>
      <c r="W3209" t="e">
        <f>VLOOKUP(R3209,'Price Schedules'!$A$1:$H$34,8,FALSE)</f>
        <v>#N/A</v>
      </c>
    </row>
    <row r="3210" spans="1:23" x14ac:dyDescent="0.25">
      <c r="A3210">
        <f>Chargemaster!A3211</f>
        <v>0</v>
      </c>
      <c r="B3210">
        <f>Chargemaster!C3211</f>
        <v>0</v>
      </c>
      <c r="C3210">
        <f>Chargemaster!D3211</f>
        <v>0</v>
      </c>
      <c r="D3210" t="e">
        <f t="shared" si="100"/>
        <v>#N/A</v>
      </c>
      <c r="E3210" t="str">
        <f>(IF(B3210&lt;'Price Schedules'!$B$3,'Price Schedules'!$A$2,IF(B3210&lt;'Price Schedules'!$B$4,'Price Schedules'!$A$3,'Price Schedules'!$A$4)))</f>
        <v>Inj Med1</v>
      </c>
      <c r="F3210" t="str">
        <f>(IF(B3210&lt;'Price Schedules'!$B$7,'Price Schedules'!$A$6,IF(B3210&lt;'Price Schedules'!$B$8,'Price Schedules'!$A$7,'Price Schedules'!$A$8)))</f>
        <v>Chemo IV1</v>
      </c>
      <c r="G3210" t="str">
        <f>(IF(B3210&lt;'Price Schedules'!$B$11,'Price Schedules'!$A$10,IF(B3210&lt;'Price Schedules'!$B$12,'Price Schedules'!$A$11,'Price Schedules'!$A$12)))</f>
        <v>Chemo Med1</v>
      </c>
      <c r="H3210" t="str">
        <f>IF(B3210&lt;'Price Schedules'!$B$15,'Price Schedules'!$A$14,'Price Schedules'!$A$15)</f>
        <v>PASS1</v>
      </c>
      <c r="I3210" t="str">
        <f>IF(B3210&lt;'Price Schedules'!$B$18,'Price Schedules'!$A$17,'Price Schedules'!$A$18)</f>
        <v>IV1</v>
      </c>
      <c r="J3210" t="s">
        <v>38</v>
      </c>
      <c r="K3210" t="s">
        <v>39</v>
      </c>
      <c r="L3210" t="s">
        <v>40</v>
      </c>
      <c r="M3210" t="s">
        <v>41</v>
      </c>
      <c r="N3210" t="s">
        <v>42</v>
      </c>
      <c r="O3210" t="s">
        <v>43</v>
      </c>
      <c r="P3210" t="s">
        <v>44</v>
      </c>
      <c r="Q3210" t="s">
        <v>45</v>
      </c>
      <c r="R3210" t="str">
        <f t="shared" si="101"/>
        <v>Error</v>
      </c>
      <c r="S3210" t="e">
        <f>VLOOKUP($R3210,'Price Schedules'!$A$1:$H$34,4,FALSE)</f>
        <v>#N/A</v>
      </c>
      <c r="T3210" t="e">
        <f>VLOOKUP(R3210,'Price Schedules'!$A$1:$H$34,5,FALSE)</f>
        <v>#N/A</v>
      </c>
      <c r="U3210" t="e">
        <f>VLOOKUP(R3210,'Price Schedules'!$A$1:$H$34,6,FALSE)</f>
        <v>#N/A</v>
      </c>
      <c r="V3210" t="e">
        <f>VLOOKUP(R3210,'Price Schedules'!$A$1:$H$34,7,FALSE)</f>
        <v>#N/A</v>
      </c>
      <c r="W3210" t="e">
        <f>VLOOKUP(R3210,'Price Schedules'!$A$1:$H$34,8,FALSE)</f>
        <v>#N/A</v>
      </c>
    </row>
    <row r="3211" spans="1:23" x14ac:dyDescent="0.25">
      <c r="A3211">
        <f>Chargemaster!A3212</f>
        <v>0</v>
      </c>
      <c r="B3211">
        <f>Chargemaster!C3212</f>
        <v>0</v>
      </c>
      <c r="C3211">
        <f>Chargemaster!D3212</f>
        <v>0</v>
      </c>
      <c r="D3211" t="e">
        <f t="shared" si="100"/>
        <v>#N/A</v>
      </c>
      <c r="E3211" t="str">
        <f>(IF(B3211&lt;'Price Schedules'!$B$3,'Price Schedules'!$A$2,IF(B3211&lt;'Price Schedules'!$B$4,'Price Schedules'!$A$3,'Price Schedules'!$A$4)))</f>
        <v>Inj Med1</v>
      </c>
      <c r="F3211" t="str">
        <f>(IF(B3211&lt;'Price Schedules'!$B$7,'Price Schedules'!$A$6,IF(B3211&lt;'Price Schedules'!$B$8,'Price Schedules'!$A$7,'Price Schedules'!$A$8)))</f>
        <v>Chemo IV1</v>
      </c>
      <c r="G3211" t="str">
        <f>(IF(B3211&lt;'Price Schedules'!$B$11,'Price Schedules'!$A$10,IF(B3211&lt;'Price Schedules'!$B$12,'Price Schedules'!$A$11,'Price Schedules'!$A$12)))</f>
        <v>Chemo Med1</v>
      </c>
      <c r="H3211" t="str">
        <f>IF(B3211&lt;'Price Schedules'!$B$15,'Price Schedules'!$A$14,'Price Schedules'!$A$15)</f>
        <v>PASS1</v>
      </c>
      <c r="I3211" t="str">
        <f>IF(B3211&lt;'Price Schedules'!$B$18,'Price Schedules'!$A$17,'Price Schedules'!$A$18)</f>
        <v>IV1</v>
      </c>
      <c r="J3211" t="s">
        <v>38</v>
      </c>
      <c r="K3211" t="s">
        <v>39</v>
      </c>
      <c r="L3211" t="s">
        <v>40</v>
      </c>
      <c r="M3211" t="s">
        <v>41</v>
      </c>
      <c r="N3211" t="s">
        <v>42</v>
      </c>
      <c r="O3211" t="s">
        <v>43</v>
      </c>
      <c r="P3211" t="s">
        <v>44</v>
      </c>
      <c r="Q3211" t="s">
        <v>45</v>
      </c>
      <c r="R3211" t="str">
        <f t="shared" si="101"/>
        <v>Error</v>
      </c>
      <c r="S3211" t="e">
        <f>VLOOKUP($R3211,'Price Schedules'!$A$1:$H$34,4,FALSE)</f>
        <v>#N/A</v>
      </c>
      <c r="T3211" t="e">
        <f>VLOOKUP(R3211,'Price Schedules'!$A$1:$H$34,5,FALSE)</f>
        <v>#N/A</v>
      </c>
      <c r="U3211" t="e">
        <f>VLOOKUP(R3211,'Price Schedules'!$A$1:$H$34,6,FALSE)</f>
        <v>#N/A</v>
      </c>
      <c r="V3211" t="e">
        <f>VLOOKUP(R3211,'Price Schedules'!$A$1:$H$34,7,FALSE)</f>
        <v>#N/A</v>
      </c>
      <c r="W3211" t="e">
        <f>VLOOKUP(R3211,'Price Schedules'!$A$1:$H$34,8,FALSE)</f>
        <v>#N/A</v>
      </c>
    </row>
    <row r="3212" spans="1:23" x14ac:dyDescent="0.25">
      <c r="A3212">
        <f>Chargemaster!A3213</f>
        <v>0</v>
      </c>
      <c r="B3212">
        <f>Chargemaster!C3213</f>
        <v>0</v>
      </c>
      <c r="C3212">
        <f>Chargemaster!D3213</f>
        <v>0</v>
      </c>
      <c r="D3212" t="e">
        <f t="shared" si="100"/>
        <v>#N/A</v>
      </c>
      <c r="E3212" t="str">
        <f>(IF(B3212&lt;'Price Schedules'!$B$3,'Price Schedules'!$A$2,IF(B3212&lt;'Price Schedules'!$B$4,'Price Schedules'!$A$3,'Price Schedules'!$A$4)))</f>
        <v>Inj Med1</v>
      </c>
      <c r="F3212" t="str">
        <f>(IF(B3212&lt;'Price Schedules'!$B$7,'Price Schedules'!$A$6,IF(B3212&lt;'Price Schedules'!$B$8,'Price Schedules'!$A$7,'Price Schedules'!$A$8)))</f>
        <v>Chemo IV1</v>
      </c>
      <c r="G3212" t="str">
        <f>(IF(B3212&lt;'Price Schedules'!$B$11,'Price Schedules'!$A$10,IF(B3212&lt;'Price Schedules'!$B$12,'Price Schedules'!$A$11,'Price Schedules'!$A$12)))</f>
        <v>Chemo Med1</v>
      </c>
      <c r="H3212" t="str">
        <f>IF(B3212&lt;'Price Schedules'!$B$15,'Price Schedules'!$A$14,'Price Schedules'!$A$15)</f>
        <v>PASS1</v>
      </c>
      <c r="I3212" t="str">
        <f>IF(B3212&lt;'Price Schedules'!$B$18,'Price Schedules'!$A$17,'Price Schedules'!$A$18)</f>
        <v>IV1</v>
      </c>
      <c r="J3212" t="s">
        <v>38</v>
      </c>
      <c r="K3212" t="s">
        <v>39</v>
      </c>
      <c r="L3212" t="s">
        <v>40</v>
      </c>
      <c r="M3212" t="s">
        <v>41</v>
      </c>
      <c r="N3212" t="s">
        <v>42</v>
      </c>
      <c r="O3212" t="s">
        <v>43</v>
      </c>
      <c r="P3212" t="s">
        <v>44</v>
      </c>
      <c r="Q3212" t="s">
        <v>45</v>
      </c>
      <c r="R3212" t="str">
        <f t="shared" si="101"/>
        <v>Error</v>
      </c>
      <c r="S3212" t="e">
        <f>VLOOKUP($R3212,'Price Schedules'!$A$1:$H$34,4,FALSE)</f>
        <v>#N/A</v>
      </c>
      <c r="T3212" t="e">
        <f>VLOOKUP(R3212,'Price Schedules'!$A$1:$H$34,5,FALSE)</f>
        <v>#N/A</v>
      </c>
      <c r="U3212" t="e">
        <f>VLOOKUP(R3212,'Price Schedules'!$A$1:$H$34,6,FALSE)</f>
        <v>#N/A</v>
      </c>
      <c r="V3212" t="e">
        <f>VLOOKUP(R3212,'Price Schedules'!$A$1:$H$34,7,FALSE)</f>
        <v>#N/A</v>
      </c>
      <c r="W3212" t="e">
        <f>VLOOKUP(R3212,'Price Schedules'!$A$1:$H$34,8,FALSE)</f>
        <v>#N/A</v>
      </c>
    </row>
    <row r="3213" spans="1:23" x14ac:dyDescent="0.25">
      <c r="A3213">
        <f>Chargemaster!A3214</f>
        <v>0</v>
      </c>
      <c r="B3213">
        <f>Chargemaster!C3214</f>
        <v>0</v>
      </c>
      <c r="C3213">
        <f>Chargemaster!D3214</f>
        <v>0</v>
      </c>
      <c r="D3213" t="e">
        <f t="shared" si="100"/>
        <v>#N/A</v>
      </c>
      <c r="E3213" t="str">
        <f>(IF(B3213&lt;'Price Schedules'!$B$3,'Price Schedules'!$A$2,IF(B3213&lt;'Price Schedules'!$B$4,'Price Schedules'!$A$3,'Price Schedules'!$A$4)))</f>
        <v>Inj Med1</v>
      </c>
      <c r="F3213" t="str">
        <f>(IF(B3213&lt;'Price Schedules'!$B$7,'Price Schedules'!$A$6,IF(B3213&lt;'Price Schedules'!$B$8,'Price Schedules'!$A$7,'Price Schedules'!$A$8)))</f>
        <v>Chemo IV1</v>
      </c>
      <c r="G3213" t="str">
        <f>(IF(B3213&lt;'Price Schedules'!$B$11,'Price Schedules'!$A$10,IF(B3213&lt;'Price Schedules'!$B$12,'Price Schedules'!$A$11,'Price Schedules'!$A$12)))</f>
        <v>Chemo Med1</v>
      </c>
      <c r="H3213" t="str">
        <f>IF(B3213&lt;'Price Schedules'!$B$15,'Price Schedules'!$A$14,'Price Schedules'!$A$15)</f>
        <v>PASS1</v>
      </c>
      <c r="I3213" t="str">
        <f>IF(B3213&lt;'Price Schedules'!$B$18,'Price Schedules'!$A$17,'Price Schedules'!$A$18)</f>
        <v>IV1</v>
      </c>
      <c r="J3213" t="s">
        <v>38</v>
      </c>
      <c r="K3213" t="s">
        <v>39</v>
      </c>
      <c r="L3213" t="s">
        <v>40</v>
      </c>
      <c r="M3213" t="s">
        <v>41</v>
      </c>
      <c r="N3213" t="s">
        <v>42</v>
      </c>
      <c r="O3213" t="s">
        <v>43</v>
      </c>
      <c r="P3213" t="s">
        <v>44</v>
      </c>
      <c r="Q3213" t="s">
        <v>45</v>
      </c>
      <c r="R3213" t="str">
        <f t="shared" si="101"/>
        <v>Error</v>
      </c>
      <c r="S3213" t="e">
        <f>VLOOKUP($R3213,'Price Schedules'!$A$1:$H$34,4,FALSE)</f>
        <v>#N/A</v>
      </c>
      <c r="T3213" t="e">
        <f>VLOOKUP(R3213,'Price Schedules'!$A$1:$H$34,5,FALSE)</f>
        <v>#N/A</v>
      </c>
      <c r="U3213" t="e">
        <f>VLOOKUP(R3213,'Price Schedules'!$A$1:$H$34,6,FALSE)</f>
        <v>#N/A</v>
      </c>
      <c r="V3213" t="e">
        <f>VLOOKUP(R3213,'Price Schedules'!$A$1:$H$34,7,FALSE)</f>
        <v>#N/A</v>
      </c>
      <c r="W3213" t="e">
        <f>VLOOKUP(R3213,'Price Schedules'!$A$1:$H$34,8,FALSE)</f>
        <v>#N/A</v>
      </c>
    </row>
    <row r="3214" spans="1:23" x14ac:dyDescent="0.25">
      <c r="A3214">
        <f>Chargemaster!A3215</f>
        <v>0</v>
      </c>
      <c r="B3214">
        <f>Chargemaster!C3215</f>
        <v>0</v>
      </c>
      <c r="C3214">
        <f>Chargemaster!D3215</f>
        <v>0</v>
      </c>
      <c r="D3214" t="e">
        <f t="shared" si="100"/>
        <v>#N/A</v>
      </c>
      <c r="E3214" t="str">
        <f>(IF(B3214&lt;'Price Schedules'!$B$3,'Price Schedules'!$A$2,IF(B3214&lt;'Price Schedules'!$B$4,'Price Schedules'!$A$3,'Price Schedules'!$A$4)))</f>
        <v>Inj Med1</v>
      </c>
      <c r="F3214" t="str">
        <f>(IF(B3214&lt;'Price Schedules'!$B$7,'Price Schedules'!$A$6,IF(B3214&lt;'Price Schedules'!$B$8,'Price Schedules'!$A$7,'Price Schedules'!$A$8)))</f>
        <v>Chemo IV1</v>
      </c>
      <c r="G3214" t="str">
        <f>(IF(B3214&lt;'Price Schedules'!$B$11,'Price Schedules'!$A$10,IF(B3214&lt;'Price Schedules'!$B$12,'Price Schedules'!$A$11,'Price Schedules'!$A$12)))</f>
        <v>Chemo Med1</v>
      </c>
      <c r="H3214" t="str">
        <f>IF(B3214&lt;'Price Schedules'!$B$15,'Price Schedules'!$A$14,'Price Schedules'!$A$15)</f>
        <v>PASS1</v>
      </c>
      <c r="I3214" t="str">
        <f>IF(B3214&lt;'Price Schedules'!$B$18,'Price Schedules'!$A$17,'Price Schedules'!$A$18)</f>
        <v>IV1</v>
      </c>
      <c r="J3214" t="s">
        <v>38</v>
      </c>
      <c r="K3214" t="s">
        <v>39</v>
      </c>
      <c r="L3214" t="s">
        <v>40</v>
      </c>
      <c r="M3214" t="s">
        <v>41</v>
      </c>
      <c r="N3214" t="s">
        <v>42</v>
      </c>
      <c r="O3214" t="s">
        <v>43</v>
      </c>
      <c r="P3214" t="s">
        <v>44</v>
      </c>
      <c r="Q3214" t="s">
        <v>45</v>
      </c>
      <c r="R3214" t="str">
        <f t="shared" si="101"/>
        <v>Error</v>
      </c>
      <c r="S3214" t="e">
        <f>VLOOKUP($R3214,'Price Schedules'!$A$1:$H$34,4,FALSE)</f>
        <v>#N/A</v>
      </c>
      <c r="T3214" t="e">
        <f>VLOOKUP(R3214,'Price Schedules'!$A$1:$H$34,5,FALSE)</f>
        <v>#N/A</v>
      </c>
      <c r="U3214" t="e">
        <f>VLOOKUP(R3214,'Price Schedules'!$A$1:$H$34,6,FALSE)</f>
        <v>#N/A</v>
      </c>
      <c r="V3214" t="e">
        <f>VLOOKUP(R3214,'Price Schedules'!$A$1:$H$34,7,FALSE)</f>
        <v>#N/A</v>
      </c>
      <c r="W3214" t="e">
        <f>VLOOKUP(R3214,'Price Schedules'!$A$1:$H$34,8,FALSE)</f>
        <v>#N/A</v>
      </c>
    </row>
    <row r="3215" spans="1:23" x14ac:dyDescent="0.25">
      <c r="A3215">
        <f>Chargemaster!A3216</f>
        <v>0</v>
      </c>
      <c r="B3215">
        <f>Chargemaster!C3216</f>
        <v>0</v>
      </c>
      <c r="C3215">
        <f>Chargemaster!D3216</f>
        <v>0</v>
      </c>
      <c r="D3215" t="e">
        <f t="shared" si="100"/>
        <v>#N/A</v>
      </c>
      <c r="E3215" t="str">
        <f>(IF(B3215&lt;'Price Schedules'!$B$3,'Price Schedules'!$A$2,IF(B3215&lt;'Price Schedules'!$B$4,'Price Schedules'!$A$3,'Price Schedules'!$A$4)))</f>
        <v>Inj Med1</v>
      </c>
      <c r="F3215" t="str">
        <f>(IF(B3215&lt;'Price Schedules'!$B$7,'Price Schedules'!$A$6,IF(B3215&lt;'Price Schedules'!$B$8,'Price Schedules'!$A$7,'Price Schedules'!$A$8)))</f>
        <v>Chemo IV1</v>
      </c>
      <c r="G3215" t="str">
        <f>(IF(B3215&lt;'Price Schedules'!$B$11,'Price Schedules'!$A$10,IF(B3215&lt;'Price Schedules'!$B$12,'Price Schedules'!$A$11,'Price Schedules'!$A$12)))</f>
        <v>Chemo Med1</v>
      </c>
      <c r="H3215" t="str">
        <f>IF(B3215&lt;'Price Schedules'!$B$15,'Price Schedules'!$A$14,'Price Schedules'!$A$15)</f>
        <v>PASS1</v>
      </c>
      <c r="I3215" t="str">
        <f>IF(B3215&lt;'Price Schedules'!$B$18,'Price Schedules'!$A$17,'Price Schedules'!$A$18)</f>
        <v>IV1</v>
      </c>
      <c r="J3215" t="s">
        <v>38</v>
      </c>
      <c r="K3215" t="s">
        <v>39</v>
      </c>
      <c r="L3215" t="s">
        <v>40</v>
      </c>
      <c r="M3215" t="s">
        <v>41</v>
      </c>
      <c r="N3215" t="s">
        <v>42</v>
      </c>
      <c r="O3215" t="s">
        <v>43</v>
      </c>
      <c r="P3215" t="s">
        <v>44</v>
      </c>
      <c r="Q3215" t="s">
        <v>45</v>
      </c>
      <c r="R3215" t="str">
        <f t="shared" si="101"/>
        <v>Error</v>
      </c>
      <c r="S3215" t="e">
        <f>VLOOKUP($R3215,'Price Schedules'!$A$1:$H$34,4,FALSE)</f>
        <v>#N/A</v>
      </c>
      <c r="T3215" t="e">
        <f>VLOOKUP(R3215,'Price Schedules'!$A$1:$H$34,5,FALSE)</f>
        <v>#N/A</v>
      </c>
      <c r="U3215" t="e">
        <f>VLOOKUP(R3215,'Price Schedules'!$A$1:$H$34,6,FALSE)</f>
        <v>#N/A</v>
      </c>
      <c r="V3215" t="e">
        <f>VLOOKUP(R3215,'Price Schedules'!$A$1:$H$34,7,FALSE)</f>
        <v>#N/A</v>
      </c>
      <c r="W3215" t="e">
        <f>VLOOKUP(R3215,'Price Schedules'!$A$1:$H$34,8,FALSE)</f>
        <v>#N/A</v>
      </c>
    </row>
    <row r="3216" spans="1:23" x14ac:dyDescent="0.25">
      <c r="A3216">
        <f>Chargemaster!A3217</f>
        <v>0</v>
      </c>
      <c r="B3216">
        <f>Chargemaster!C3217</f>
        <v>0</v>
      </c>
      <c r="C3216">
        <f>Chargemaster!D3217</f>
        <v>0</v>
      </c>
      <c r="D3216" t="e">
        <f t="shared" si="100"/>
        <v>#N/A</v>
      </c>
      <c r="E3216" t="str">
        <f>(IF(B3216&lt;'Price Schedules'!$B$3,'Price Schedules'!$A$2,IF(B3216&lt;'Price Schedules'!$B$4,'Price Schedules'!$A$3,'Price Schedules'!$A$4)))</f>
        <v>Inj Med1</v>
      </c>
      <c r="F3216" t="str">
        <f>(IF(B3216&lt;'Price Schedules'!$B$7,'Price Schedules'!$A$6,IF(B3216&lt;'Price Schedules'!$B$8,'Price Schedules'!$A$7,'Price Schedules'!$A$8)))</f>
        <v>Chemo IV1</v>
      </c>
      <c r="G3216" t="str">
        <f>(IF(B3216&lt;'Price Schedules'!$B$11,'Price Schedules'!$A$10,IF(B3216&lt;'Price Schedules'!$B$12,'Price Schedules'!$A$11,'Price Schedules'!$A$12)))</f>
        <v>Chemo Med1</v>
      </c>
      <c r="H3216" t="str">
        <f>IF(B3216&lt;'Price Schedules'!$B$15,'Price Schedules'!$A$14,'Price Schedules'!$A$15)</f>
        <v>PASS1</v>
      </c>
      <c r="I3216" t="str">
        <f>IF(B3216&lt;'Price Schedules'!$B$18,'Price Schedules'!$A$17,'Price Schedules'!$A$18)</f>
        <v>IV1</v>
      </c>
      <c r="J3216" t="s">
        <v>38</v>
      </c>
      <c r="K3216" t="s">
        <v>39</v>
      </c>
      <c r="L3216" t="s">
        <v>40</v>
      </c>
      <c r="M3216" t="s">
        <v>41</v>
      </c>
      <c r="N3216" t="s">
        <v>42</v>
      </c>
      <c r="O3216" t="s">
        <v>43</v>
      </c>
      <c r="P3216" t="s">
        <v>44</v>
      </c>
      <c r="Q3216" t="s">
        <v>45</v>
      </c>
      <c r="R3216" t="str">
        <f t="shared" si="101"/>
        <v>Error</v>
      </c>
      <c r="S3216" t="e">
        <f>VLOOKUP($R3216,'Price Schedules'!$A$1:$H$34,4,FALSE)</f>
        <v>#N/A</v>
      </c>
      <c r="T3216" t="e">
        <f>VLOOKUP(R3216,'Price Schedules'!$A$1:$H$34,5,FALSE)</f>
        <v>#N/A</v>
      </c>
      <c r="U3216" t="e">
        <f>VLOOKUP(R3216,'Price Schedules'!$A$1:$H$34,6,FALSE)</f>
        <v>#N/A</v>
      </c>
      <c r="V3216" t="e">
        <f>VLOOKUP(R3216,'Price Schedules'!$A$1:$H$34,7,FALSE)</f>
        <v>#N/A</v>
      </c>
      <c r="W3216" t="e">
        <f>VLOOKUP(R3216,'Price Schedules'!$A$1:$H$34,8,FALSE)</f>
        <v>#N/A</v>
      </c>
    </row>
    <row r="3217" spans="1:23" x14ac:dyDescent="0.25">
      <c r="A3217">
        <f>Chargemaster!A3218</f>
        <v>0</v>
      </c>
      <c r="B3217">
        <f>Chargemaster!C3218</f>
        <v>0</v>
      </c>
      <c r="C3217">
        <f>Chargemaster!D3218</f>
        <v>0</v>
      </c>
      <c r="D3217" t="e">
        <f t="shared" si="100"/>
        <v>#N/A</v>
      </c>
      <c r="E3217" t="str">
        <f>(IF(B3217&lt;'Price Schedules'!$B$3,'Price Schedules'!$A$2,IF(B3217&lt;'Price Schedules'!$B$4,'Price Schedules'!$A$3,'Price Schedules'!$A$4)))</f>
        <v>Inj Med1</v>
      </c>
      <c r="F3217" t="str">
        <f>(IF(B3217&lt;'Price Schedules'!$B$7,'Price Schedules'!$A$6,IF(B3217&lt;'Price Schedules'!$B$8,'Price Schedules'!$A$7,'Price Schedules'!$A$8)))</f>
        <v>Chemo IV1</v>
      </c>
      <c r="G3217" t="str">
        <f>(IF(B3217&lt;'Price Schedules'!$B$11,'Price Schedules'!$A$10,IF(B3217&lt;'Price Schedules'!$B$12,'Price Schedules'!$A$11,'Price Schedules'!$A$12)))</f>
        <v>Chemo Med1</v>
      </c>
      <c r="H3217" t="str">
        <f>IF(B3217&lt;'Price Schedules'!$B$15,'Price Schedules'!$A$14,'Price Schedules'!$A$15)</f>
        <v>PASS1</v>
      </c>
      <c r="I3217" t="str">
        <f>IF(B3217&lt;'Price Schedules'!$B$18,'Price Schedules'!$A$17,'Price Schedules'!$A$18)</f>
        <v>IV1</v>
      </c>
      <c r="J3217" t="s">
        <v>38</v>
      </c>
      <c r="K3217" t="s">
        <v>39</v>
      </c>
      <c r="L3217" t="s">
        <v>40</v>
      </c>
      <c r="M3217" t="s">
        <v>41</v>
      </c>
      <c r="N3217" t="s">
        <v>42</v>
      </c>
      <c r="O3217" t="s">
        <v>43</v>
      </c>
      <c r="P3217" t="s">
        <v>44</v>
      </c>
      <c r="Q3217" t="s">
        <v>45</v>
      </c>
      <c r="R3217" t="str">
        <f t="shared" si="101"/>
        <v>Error</v>
      </c>
      <c r="S3217" t="e">
        <f>VLOOKUP($R3217,'Price Schedules'!$A$1:$H$34,4,FALSE)</f>
        <v>#N/A</v>
      </c>
      <c r="T3217" t="e">
        <f>VLOOKUP(R3217,'Price Schedules'!$A$1:$H$34,5,FALSE)</f>
        <v>#N/A</v>
      </c>
      <c r="U3217" t="e">
        <f>VLOOKUP(R3217,'Price Schedules'!$A$1:$H$34,6,FALSE)</f>
        <v>#N/A</v>
      </c>
      <c r="V3217" t="e">
        <f>VLOOKUP(R3217,'Price Schedules'!$A$1:$H$34,7,FALSE)</f>
        <v>#N/A</v>
      </c>
      <c r="W3217" t="e">
        <f>VLOOKUP(R3217,'Price Schedules'!$A$1:$H$34,8,FALSE)</f>
        <v>#N/A</v>
      </c>
    </row>
    <row r="3218" spans="1:23" x14ac:dyDescent="0.25">
      <c r="A3218">
        <f>Chargemaster!A3219</f>
        <v>0</v>
      </c>
      <c r="B3218">
        <f>Chargemaster!C3219</f>
        <v>0</v>
      </c>
      <c r="C3218">
        <f>Chargemaster!D3219</f>
        <v>0</v>
      </c>
      <c r="D3218" t="e">
        <f t="shared" si="100"/>
        <v>#N/A</v>
      </c>
      <c r="E3218" t="str">
        <f>(IF(B3218&lt;'Price Schedules'!$B$3,'Price Schedules'!$A$2,IF(B3218&lt;'Price Schedules'!$B$4,'Price Schedules'!$A$3,'Price Schedules'!$A$4)))</f>
        <v>Inj Med1</v>
      </c>
      <c r="F3218" t="str">
        <f>(IF(B3218&lt;'Price Schedules'!$B$7,'Price Schedules'!$A$6,IF(B3218&lt;'Price Schedules'!$B$8,'Price Schedules'!$A$7,'Price Schedules'!$A$8)))</f>
        <v>Chemo IV1</v>
      </c>
      <c r="G3218" t="str">
        <f>(IF(B3218&lt;'Price Schedules'!$B$11,'Price Schedules'!$A$10,IF(B3218&lt;'Price Schedules'!$B$12,'Price Schedules'!$A$11,'Price Schedules'!$A$12)))</f>
        <v>Chemo Med1</v>
      </c>
      <c r="H3218" t="str">
        <f>IF(B3218&lt;'Price Schedules'!$B$15,'Price Schedules'!$A$14,'Price Schedules'!$A$15)</f>
        <v>PASS1</v>
      </c>
      <c r="I3218" t="str">
        <f>IF(B3218&lt;'Price Schedules'!$B$18,'Price Schedules'!$A$17,'Price Schedules'!$A$18)</f>
        <v>IV1</v>
      </c>
      <c r="J3218" t="s">
        <v>38</v>
      </c>
      <c r="K3218" t="s">
        <v>39</v>
      </c>
      <c r="L3218" t="s">
        <v>40</v>
      </c>
      <c r="M3218" t="s">
        <v>41</v>
      </c>
      <c r="N3218" t="s">
        <v>42</v>
      </c>
      <c r="O3218" t="s">
        <v>43</v>
      </c>
      <c r="P3218" t="s">
        <v>44</v>
      </c>
      <c r="Q3218" t="s">
        <v>45</v>
      </c>
      <c r="R3218" t="str">
        <f t="shared" si="101"/>
        <v>Error</v>
      </c>
      <c r="S3218" t="e">
        <f>VLOOKUP($R3218,'Price Schedules'!$A$1:$H$34,4,FALSE)</f>
        <v>#N/A</v>
      </c>
      <c r="T3218" t="e">
        <f>VLOOKUP(R3218,'Price Schedules'!$A$1:$H$34,5,FALSE)</f>
        <v>#N/A</v>
      </c>
      <c r="U3218" t="e">
        <f>VLOOKUP(R3218,'Price Schedules'!$A$1:$H$34,6,FALSE)</f>
        <v>#N/A</v>
      </c>
      <c r="V3218" t="e">
        <f>VLOOKUP(R3218,'Price Schedules'!$A$1:$H$34,7,FALSE)</f>
        <v>#N/A</v>
      </c>
      <c r="W3218" t="e">
        <f>VLOOKUP(R3218,'Price Schedules'!$A$1:$H$34,8,FALSE)</f>
        <v>#N/A</v>
      </c>
    </row>
    <row r="3219" spans="1:23" x14ac:dyDescent="0.25">
      <c r="A3219">
        <f>Chargemaster!A3220</f>
        <v>0</v>
      </c>
      <c r="B3219">
        <f>Chargemaster!C3220</f>
        <v>0</v>
      </c>
      <c r="C3219">
        <f>Chargemaster!D3220</f>
        <v>0</v>
      </c>
      <c r="D3219" t="e">
        <f t="shared" si="100"/>
        <v>#N/A</v>
      </c>
      <c r="E3219" t="str">
        <f>(IF(B3219&lt;'Price Schedules'!$B$3,'Price Schedules'!$A$2,IF(B3219&lt;'Price Schedules'!$B$4,'Price Schedules'!$A$3,'Price Schedules'!$A$4)))</f>
        <v>Inj Med1</v>
      </c>
      <c r="F3219" t="str">
        <f>(IF(B3219&lt;'Price Schedules'!$B$7,'Price Schedules'!$A$6,IF(B3219&lt;'Price Schedules'!$B$8,'Price Schedules'!$A$7,'Price Schedules'!$A$8)))</f>
        <v>Chemo IV1</v>
      </c>
      <c r="G3219" t="str">
        <f>(IF(B3219&lt;'Price Schedules'!$B$11,'Price Schedules'!$A$10,IF(B3219&lt;'Price Schedules'!$B$12,'Price Schedules'!$A$11,'Price Schedules'!$A$12)))</f>
        <v>Chemo Med1</v>
      </c>
      <c r="H3219" t="str">
        <f>IF(B3219&lt;'Price Schedules'!$B$15,'Price Schedules'!$A$14,'Price Schedules'!$A$15)</f>
        <v>PASS1</v>
      </c>
      <c r="I3219" t="str">
        <f>IF(B3219&lt;'Price Schedules'!$B$18,'Price Schedules'!$A$17,'Price Schedules'!$A$18)</f>
        <v>IV1</v>
      </c>
      <c r="J3219" t="s">
        <v>38</v>
      </c>
      <c r="K3219" t="s">
        <v>39</v>
      </c>
      <c r="L3219" t="s">
        <v>40</v>
      </c>
      <c r="M3219" t="s">
        <v>41</v>
      </c>
      <c r="N3219" t="s">
        <v>42</v>
      </c>
      <c r="O3219" t="s">
        <v>43</v>
      </c>
      <c r="P3219" t="s">
        <v>44</v>
      </c>
      <c r="Q3219" t="s">
        <v>45</v>
      </c>
      <c r="R3219" t="str">
        <f t="shared" si="101"/>
        <v>Error</v>
      </c>
      <c r="S3219" t="e">
        <f>VLOOKUP($R3219,'Price Schedules'!$A$1:$H$34,4,FALSE)</f>
        <v>#N/A</v>
      </c>
      <c r="T3219" t="e">
        <f>VLOOKUP(R3219,'Price Schedules'!$A$1:$H$34,5,FALSE)</f>
        <v>#N/A</v>
      </c>
      <c r="U3219" t="e">
        <f>VLOOKUP(R3219,'Price Schedules'!$A$1:$H$34,6,FALSE)</f>
        <v>#N/A</v>
      </c>
      <c r="V3219" t="e">
        <f>VLOOKUP(R3219,'Price Schedules'!$A$1:$H$34,7,FALSE)</f>
        <v>#N/A</v>
      </c>
      <c r="W3219" t="e">
        <f>VLOOKUP(R3219,'Price Schedules'!$A$1:$H$34,8,FALSE)</f>
        <v>#N/A</v>
      </c>
    </row>
    <row r="3220" spans="1:23" x14ac:dyDescent="0.25">
      <c r="A3220">
        <f>Chargemaster!A3221</f>
        <v>0</v>
      </c>
      <c r="B3220">
        <f>Chargemaster!C3221</f>
        <v>0</v>
      </c>
      <c r="C3220">
        <f>Chargemaster!D3221</f>
        <v>0</v>
      </c>
      <c r="D3220" t="e">
        <f t="shared" si="100"/>
        <v>#N/A</v>
      </c>
      <c r="E3220" t="str">
        <f>(IF(B3220&lt;'Price Schedules'!$B$3,'Price Schedules'!$A$2,IF(B3220&lt;'Price Schedules'!$B$4,'Price Schedules'!$A$3,'Price Schedules'!$A$4)))</f>
        <v>Inj Med1</v>
      </c>
      <c r="F3220" t="str">
        <f>(IF(B3220&lt;'Price Schedules'!$B$7,'Price Schedules'!$A$6,IF(B3220&lt;'Price Schedules'!$B$8,'Price Schedules'!$A$7,'Price Schedules'!$A$8)))</f>
        <v>Chemo IV1</v>
      </c>
      <c r="G3220" t="str">
        <f>(IF(B3220&lt;'Price Schedules'!$B$11,'Price Schedules'!$A$10,IF(B3220&lt;'Price Schedules'!$B$12,'Price Schedules'!$A$11,'Price Schedules'!$A$12)))</f>
        <v>Chemo Med1</v>
      </c>
      <c r="H3220" t="str">
        <f>IF(B3220&lt;'Price Schedules'!$B$15,'Price Schedules'!$A$14,'Price Schedules'!$A$15)</f>
        <v>PASS1</v>
      </c>
      <c r="I3220" t="str">
        <f>IF(B3220&lt;'Price Schedules'!$B$18,'Price Schedules'!$A$17,'Price Schedules'!$A$18)</f>
        <v>IV1</v>
      </c>
      <c r="J3220" t="s">
        <v>38</v>
      </c>
      <c r="K3220" t="s">
        <v>39</v>
      </c>
      <c r="L3220" t="s">
        <v>40</v>
      </c>
      <c r="M3220" t="s">
        <v>41</v>
      </c>
      <c r="N3220" t="s">
        <v>42</v>
      </c>
      <c r="O3220" t="s">
        <v>43</v>
      </c>
      <c r="P3220" t="s">
        <v>44</v>
      </c>
      <c r="Q3220" t="s">
        <v>45</v>
      </c>
      <c r="R3220" t="str">
        <f t="shared" si="101"/>
        <v>Error</v>
      </c>
      <c r="S3220" t="e">
        <f>VLOOKUP($R3220,'Price Schedules'!$A$1:$H$34,4,FALSE)</f>
        <v>#N/A</v>
      </c>
      <c r="T3220" t="e">
        <f>VLOOKUP(R3220,'Price Schedules'!$A$1:$H$34,5,FALSE)</f>
        <v>#N/A</v>
      </c>
      <c r="U3220" t="e">
        <f>VLOOKUP(R3220,'Price Schedules'!$A$1:$H$34,6,FALSE)</f>
        <v>#N/A</v>
      </c>
      <c r="V3220" t="e">
        <f>VLOOKUP(R3220,'Price Schedules'!$A$1:$H$34,7,FALSE)</f>
        <v>#N/A</v>
      </c>
      <c r="W3220" t="e">
        <f>VLOOKUP(R3220,'Price Schedules'!$A$1:$H$34,8,FALSE)</f>
        <v>#N/A</v>
      </c>
    </row>
    <row r="3221" spans="1:23" x14ac:dyDescent="0.25">
      <c r="A3221">
        <f>Chargemaster!A3222</f>
        <v>0</v>
      </c>
      <c r="B3221">
        <f>Chargemaster!C3222</f>
        <v>0</v>
      </c>
      <c r="C3221">
        <f>Chargemaster!D3222</f>
        <v>0</v>
      </c>
      <c r="D3221" t="e">
        <f t="shared" si="100"/>
        <v>#N/A</v>
      </c>
      <c r="E3221" t="str">
        <f>(IF(B3221&lt;'Price Schedules'!$B$3,'Price Schedules'!$A$2,IF(B3221&lt;'Price Schedules'!$B$4,'Price Schedules'!$A$3,'Price Schedules'!$A$4)))</f>
        <v>Inj Med1</v>
      </c>
      <c r="F3221" t="str">
        <f>(IF(B3221&lt;'Price Schedules'!$B$7,'Price Schedules'!$A$6,IF(B3221&lt;'Price Schedules'!$B$8,'Price Schedules'!$A$7,'Price Schedules'!$A$8)))</f>
        <v>Chemo IV1</v>
      </c>
      <c r="G3221" t="str">
        <f>(IF(B3221&lt;'Price Schedules'!$B$11,'Price Schedules'!$A$10,IF(B3221&lt;'Price Schedules'!$B$12,'Price Schedules'!$A$11,'Price Schedules'!$A$12)))</f>
        <v>Chemo Med1</v>
      </c>
      <c r="H3221" t="str">
        <f>IF(B3221&lt;'Price Schedules'!$B$15,'Price Schedules'!$A$14,'Price Schedules'!$A$15)</f>
        <v>PASS1</v>
      </c>
      <c r="I3221" t="str">
        <f>IF(B3221&lt;'Price Schedules'!$B$18,'Price Schedules'!$A$17,'Price Schedules'!$A$18)</f>
        <v>IV1</v>
      </c>
      <c r="J3221" t="s">
        <v>38</v>
      </c>
      <c r="K3221" t="s">
        <v>39</v>
      </c>
      <c r="L3221" t="s">
        <v>40</v>
      </c>
      <c r="M3221" t="s">
        <v>41</v>
      </c>
      <c r="N3221" t="s">
        <v>42</v>
      </c>
      <c r="O3221" t="s">
        <v>43</v>
      </c>
      <c r="P3221" t="s">
        <v>44</v>
      </c>
      <c r="Q3221" t="s">
        <v>45</v>
      </c>
      <c r="R3221" t="str">
        <f t="shared" si="101"/>
        <v>Error</v>
      </c>
      <c r="S3221" t="e">
        <f>VLOOKUP($R3221,'Price Schedules'!$A$1:$H$34,4,FALSE)</f>
        <v>#N/A</v>
      </c>
      <c r="T3221" t="e">
        <f>VLOOKUP(R3221,'Price Schedules'!$A$1:$H$34,5,FALSE)</f>
        <v>#N/A</v>
      </c>
      <c r="U3221" t="e">
        <f>VLOOKUP(R3221,'Price Schedules'!$A$1:$H$34,6,FALSE)</f>
        <v>#N/A</v>
      </c>
      <c r="V3221" t="e">
        <f>VLOOKUP(R3221,'Price Schedules'!$A$1:$H$34,7,FALSE)</f>
        <v>#N/A</v>
      </c>
      <c r="W3221" t="e">
        <f>VLOOKUP(R3221,'Price Schedules'!$A$1:$H$34,8,FALSE)</f>
        <v>#N/A</v>
      </c>
    </row>
    <row r="3222" spans="1:23" x14ac:dyDescent="0.25">
      <c r="A3222">
        <f>Chargemaster!A3223</f>
        <v>0</v>
      </c>
      <c r="B3222">
        <f>Chargemaster!C3223</f>
        <v>0</v>
      </c>
      <c r="C3222">
        <f>Chargemaster!D3223</f>
        <v>0</v>
      </c>
      <c r="D3222" t="e">
        <f t="shared" si="100"/>
        <v>#N/A</v>
      </c>
      <c r="E3222" t="str">
        <f>(IF(B3222&lt;'Price Schedules'!$B$3,'Price Schedules'!$A$2,IF(B3222&lt;'Price Schedules'!$B$4,'Price Schedules'!$A$3,'Price Schedules'!$A$4)))</f>
        <v>Inj Med1</v>
      </c>
      <c r="F3222" t="str">
        <f>(IF(B3222&lt;'Price Schedules'!$B$7,'Price Schedules'!$A$6,IF(B3222&lt;'Price Schedules'!$B$8,'Price Schedules'!$A$7,'Price Schedules'!$A$8)))</f>
        <v>Chemo IV1</v>
      </c>
      <c r="G3222" t="str">
        <f>(IF(B3222&lt;'Price Schedules'!$B$11,'Price Schedules'!$A$10,IF(B3222&lt;'Price Schedules'!$B$12,'Price Schedules'!$A$11,'Price Schedules'!$A$12)))</f>
        <v>Chemo Med1</v>
      </c>
      <c r="H3222" t="str">
        <f>IF(B3222&lt;'Price Schedules'!$B$15,'Price Schedules'!$A$14,'Price Schedules'!$A$15)</f>
        <v>PASS1</v>
      </c>
      <c r="I3222" t="str">
        <f>IF(B3222&lt;'Price Schedules'!$B$18,'Price Schedules'!$A$17,'Price Schedules'!$A$18)</f>
        <v>IV1</v>
      </c>
      <c r="J3222" t="s">
        <v>38</v>
      </c>
      <c r="K3222" t="s">
        <v>39</v>
      </c>
      <c r="L3222" t="s">
        <v>40</v>
      </c>
      <c r="M3222" t="s">
        <v>41</v>
      </c>
      <c r="N3222" t="s">
        <v>42</v>
      </c>
      <c r="O3222" t="s">
        <v>43</v>
      </c>
      <c r="P3222" t="s">
        <v>44</v>
      </c>
      <c r="Q3222" t="s">
        <v>45</v>
      </c>
      <c r="R3222" t="str">
        <f t="shared" si="101"/>
        <v>Error</v>
      </c>
      <c r="S3222" t="e">
        <f>VLOOKUP($R3222,'Price Schedules'!$A$1:$H$34,4,FALSE)</f>
        <v>#N/A</v>
      </c>
      <c r="T3222" t="e">
        <f>VLOOKUP(R3222,'Price Schedules'!$A$1:$H$34,5,FALSE)</f>
        <v>#N/A</v>
      </c>
      <c r="U3222" t="e">
        <f>VLOOKUP(R3222,'Price Schedules'!$A$1:$H$34,6,FALSE)</f>
        <v>#N/A</v>
      </c>
      <c r="V3222" t="e">
        <f>VLOOKUP(R3222,'Price Schedules'!$A$1:$H$34,7,FALSE)</f>
        <v>#N/A</v>
      </c>
      <c r="W3222" t="e">
        <f>VLOOKUP(R3222,'Price Schedules'!$A$1:$H$34,8,FALSE)</f>
        <v>#N/A</v>
      </c>
    </row>
    <row r="3223" spans="1:23" x14ac:dyDescent="0.25">
      <c r="A3223">
        <f>Chargemaster!A3224</f>
        <v>0</v>
      </c>
      <c r="B3223">
        <f>Chargemaster!C3224</f>
        <v>0</v>
      </c>
      <c r="C3223">
        <f>Chargemaster!D3224</f>
        <v>0</v>
      </c>
      <c r="D3223" t="e">
        <f t="shared" si="100"/>
        <v>#N/A</v>
      </c>
      <c r="E3223" t="str">
        <f>(IF(B3223&lt;'Price Schedules'!$B$3,'Price Schedules'!$A$2,IF(B3223&lt;'Price Schedules'!$B$4,'Price Schedules'!$A$3,'Price Schedules'!$A$4)))</f>
        <v>Inj Med1</v>
      </c>
      <c r="F3223" t="str">
        <f>(IF(B3223&lt;'Price Schedules'!$B$7,'Price Schedules'!$A$6,IF(B3223&lt;'Price Schedules'!$B$8,'Price Schedules'!$A$7,'Price Schedules'!$A$8)))</f>
        <v>Chemo IV1</v>
      </c>
      <c r="G3223" t="str">
        <f>(IF(B3223&lt;'Price Schedules'!$B$11,'Price Schedules'!$A$10,IF(B3223&lt;'Price Schedules'!$B$12,'Price Schedules'!$A$11,'Price Schedules'!$A$12)))</f>
        <v>Chemo Med1</v>
      </c>
      <c r="H3223" t="str">
        <f>IF(B3223&lt;'Price Schedules'!$B$15,'Price Schedules'!$A$14,'Price Schedules'!$A$15)</f>
        <v>PASS1</v>
      </c>
      <c r="I3223" t="str">
        <f>IF(B3223&lt;'Price Schedules'!$B$18,'Price Schedules'!$A$17,'Price Schedules'!$A$18)</f>
        <v>IV1</v>
      </c>
      <c r="J3223" t="s">
        <v>38</v>
      </c>
      <c r="K3223" t="s">
        <v>39</v>
      </c>
      <c r="L3223" t="s">
        <v>40</v>
      </c>
      <c r="M3223" t="s">
        <v>41</v>
      </c>
      <c r="N3223" t="s">
        <v>42</v>
      </c>
      <c r="O3223" t="s">
        <v>43</v>
      </c>
      <c r="P3223" t="s">
        <v>44</v>
      </c>
      <c r="Q3223" t="s">
        <v>45</v>
      </c>
      <c r="R3223" t="str">
        <f t="shared" si="101"/>
        <v>Error</v>
      </c>
      <c r="S3223" t="e">
        <f>VLOOKUP($R3223,'Price Schedules'!$A$1:$H$34,4,FALSE)</f>
        <v>#N/A</v>
      </c>
      <c r="T3223" t="e">
        <f>VLOOKUP(R3223,'Price Schedules'!$A$1:$H$34,5,FALSE)</f>
        <v>#N/A</v>
      </c>
      <c r="U3223" t="e">
        <f>VLOOKUP(R3223,'Price Schedules'!$A$1:$H$34,6,FALSE)</f>
        <v>#N/A</v>
      </c>
      <c r="V3223" t="e">
        <f>VLOOKUP(R3223,'Price Schedules'!$A$1:$H$34,7,FALSE)</f>
        <v>#N/A</v>
      </c>
      <c r="W3223" t="e">
        <f>VLOOKUP(R3223,'Price Schedules'!$A$1:$H$34,8,FALSE)</f>
        <v>#N/A</v>
      </c>
    </row>
    <row r="3224" spans="1:23" x14ac:dyDescent="0.25">
      <c r="A3224">
        <f>Chargemaster!A3225</f>
        <v>0</v>
      </c>
      <c r="B3224">
        <f>Chargemaster!C3225</f>
        <v>0</v>
      </c>
      <c r="C3224">
        <f>Chargemaster!D3225</f>
        <v>0</v>
      </c>
      <c r="D3224" t="e">
        <f t="shared" si="100"/>
        <v>#N/A</v>
      </c>
      <c r="E3224" t="str">
        <f>(IF(B3224&lt;'Price Schedules'!$B$3,'Price Schedules'!$A$2,IF(B3224&lt;'Price Schedules'!$B$4,'Price Schedules'!$A$3,'Price Schedules'!$A$4)))</f>
        <v>Inj Med1</v>
      </c>
      <c r="F3224" t="str">
        <f>(IF(B3224&lt;'Price Schedules'!$B$7,'Price Schedules'!$A$6,IF(B3224&lt;'Price Schedules'!$B$8,'Price Schedules'!$A$7,'Price Schedules'!$A$8)))</f>
        <v>Chemo IV1</v>
      </c>
      <c r="G3224" t="str">
        <f>(IF(B3224&lt;'Price Schedules'!$B$11,'Price Schedules'!$A$10,IF(B3224&lt;'Price Schedules'!$B$12,'Price Schedules'!$A$11,'Price Schedules'!$A$12)))</f>
        <v>Chemo Med1</v>
      </c>
      <c r="H3224" t="str">
        <f>IF(B3224&lt;'Price Schedules'!$B$15,'Price Schedules'!$A$14,'Price Schedules'!$A$15)</f>
        <v>PASS1</v>
      </c>
      <c r="I3224" t="str">
        <f>IF(B3224&lt;'Price Schedules'!$B$18,'Price Schedules'!$A$17,'Price Schedules'!$A$18)</f>
        <v>IV1</v>
      </c>
      <c r="J3224" t="s">
        <v>38</v>
      </c>
      <c r="K3224" t="s">
        <v>39</v>
      </c>
      <c r="L3224" t="s">
        <v>40</v>
      </c>
      <c r="M3224" t="s">
        <v>41</v>
      </c>
      <c r="N3224" t="s">
        <v>42</v>
      </c>
      <c r="O3224" t="s">
        <v>43</v>
      </c>
      <c r="P3224" t="s">
        <v>44</v>
      </c>
      <c r="Q3224" t="s">
        <v>45</v>
      </c>
      <c r="R3224" t="str">
        <f t="shared" si="101"/>
        <v>Error</v>
      </c>
      <c r="S3224" t="e">
        <f>VLOOKUP($R3224,'Price Schedules'!$A$1:$H$34,4,FALSE)</f>
        <v>#N/A</v>
      </c>
      <c r="T3224" t="e">
        <f>VLOOKUP(R3224,'Price Schedules'!$A$1:$H$34,5,FALSE)</f>
        <v>#N/A</v>
      </c>
      <c r="U3224" t="e">
        <f>VLOOKUP(R3224,'Price Schedules'!$A$1:$H$34,6,FALSE)</f>
        <v>#N/A</v>
      </c>
      <c r="V3224" t="e">
        <f>VLOOKUP(R3224,'Price Schedules'!$A$1:$H$34,7,FALSE)</f>
        <v>#N/A</v>
      </c>
      <c r="W3224" t="e">
        <f>VLOOKUP(R3224,'Price Schedules'!$A$1:$H$34,8,FALSE)</f>
        <v>#N/A</v>
      </c>
    </row>
    <row r="3225" spans="1:23" x14ac:dyDescent="0.25">
      <c r="A3225">
        <f>Chargemaster!A3226</f>
        <v>0</v>
      </c>
      <c r="B3225">
        <f>Chargemaster!C3226</f>
        <v>0</v>
      </c>
      <c r="C3225">
        <f>Chargemaster!D3226</f>
        <v>0</v>
      </c>
      <c r="D3225" t="e">
        <f t="shared" si="100"/>
        <v>#N/A</v>
      </c>
      <c r="E3225" t="str">
        <f>(IF(B3225&lt;'Price Schedules'!$B$3,'Price Schedules'!$A$2,IF(B3225&lt;'Price Schedules'!$B$4,'Price Schedules'!$A$3,'Price Schedules'!$A$4)))</f>
        <v>Inj Med1</v>
      </c>
      <c r="F3225" t="str">
        <f>(IF(B3225&lt;'Price Schedules'!$B$7,'Price Schedules'!$A$6,IF(B3225&lt;'Price Schedules'!$B$8,'Price Schedules'!$A$7,'Price Schedules'!$A$8)))</f>
        <v>Chemo IV1</v>
      </c>
      <c r="G3225" t="str">
        <f>(IF(B3225&lt;'Price Schedules'!$B$11,'Price Schedules'!$A$10,IF(B3225&lt;'Price Schedules'!$B$12,'Price Schedules'!$A$11,'Price Schedules'!$A$12)))</f>
        <v>Chemo Med1</v>
      </c>
      <c r="H3225" t="str">
        <f>IF(B3225&lt;'Price Schedules'!$B$15,'Price Schedules'!$A$14,'Price Schedules'!$A$15)</f>
        <v>PASS1</v>
      </c>
      <c r="I3225" t="str">
        <f>IF(B3225&lt;'Price Schedules'!$B$18,'Price Schedules'!$A$17,'Price Schedules'!$A$18)</f>
        <v>IV1</v>
      </c>
      <c r="J3225" t="s">
        <v>38</v>
      </c>
      <c r="K3225" t="s">
        <v>39</v>
      </c>
      <c r="L3225" t="s">
        <v>40</v>
      </c>
      <c r="M3225" t="s">
        <v>41</v>
      </c>
      <c r="N3225" t="s">
        <v>42</v>
      </c>
      <c r="O3225" t="s">
        <v>43</v>
      </c>
      <c r="P3225" t="s">
        <v>44</v>
      </c>
      <c r="Q3225" t="s">
        <v>45</v>
      </c>
      <c r="R3225" t="str">
        <f t="shared" si="101"/>
        <v>Error</v>
      </c>
      <c r="S3225" t="e">
        <f>VLOOKUP($R3225,'Price Schedules'!$A$1:$H$34,4,FALSE)</f>
        <v>#N/A</v>
      </c>
      <c r="T3225" t="e">
        <f>VLOOKUP(R3225,'Price Schedules'!$A$1:$H$34,5,FALSE)</f>
        <v>#N/A</v>
      </c>
      <c r="U3225" t="e">
        <f>VLOOKUP(R3225,'Price Schedules'!$A$1:$H$34,6,FALSE)</f>
        <v>#N/A</v>
      </c>
      <c r="V3225" t="e">
        <f>VLOOKUP(R3225,'Price Schedules'!$A$1:$H$34,7,FALSE)</f>
        <v>#N/A</v>
      </c>
      <c r="W3225" t="e">
        <f>VLOOKUP(R3225,'Price Schedules'!$A$1:$H$34,8,FALSE)</f>
        <v>#N/A</v>
      </c>
    </row>
    <row r="3226" spans="1:23" x14ac:dyDescent="0.25">
      <c r="A3226">
        <f>Chargemaster!A3227</f>
        <v>0</v>
      </c>
      <c r="B3226">
        <f>Chargemaster!C3227</f>
        <v>0</v>
      </c>
      <c r="C3226">
        <f>Chargemaster!D3227</f>
        <v>0</v>
      </c>
      <c r="D3226" t="e">
        <f t="shared" si="100"/>
        <v>#N/A</v>
      </c>
      <c r="E3226" t="str">
        <f>(IF(B3226&lt;'Price Schedules'!$B$3,'Price Schedules'!$A$2,IF(B3226&lt;'Price Schedules'!$B$4,'Price Schedules'!$A$3,'Price Schedules'!$A$4)))</f>
        <v>Inj Med1</v>
      </c>
      <c r="F3226" t="str">
        <f>(IF(B3226&lt;'Price Schedules'!$B$7,'Price Schedules'!$A$6,IF(B3226&lt;'Price Schedules'!$B$8,'Price Schedules'!$A$7,'Price Schedules'!$A$8)))</f>
        <v>Chemo IV1</v>
      </c>
      <c r="G3226" t="str">
        <f>(IF(B3226&lt;'Price Schedules'!$B$11,'Price Schedules'!$A$10,IF(B3226&lt;'Price Schedules'!$B$12,'Price Schedules'!$A$11,'Price Schedules'!$A$12)))</f>
        <v>Chemo Med1</v>
      </c>
      <c r="H3226" t="str">
        <f>IF(B3226&lt;'Price Schedules'!$B$15,'Price Schedules'!$A$14,'Price Schedules'!$A$15)</f>
        <v>PASS1</v>
      </c>
      <c r="I3226" t="str">
        <f>IF(B3226&lt;'Price Schedules'!$B$18,'Price Schedules'!$A$17,'Price Schedules'!$A$18)</f>
        <v>IV1</v>
      </c>
      <c r="J3226" t="s">
        <v>38</v>
      </c>
      <c r="K3226" t="s">
        <v>39</v>
      </c>
      <c r="L3226" t="s">
        <v>40</v>
      </c>
      <c r="M3226" t="s">
        <v>41</v>
      </c>
      <c r="N3226" t="s">
        <v>42</v>
      </c>
      <c r="O3226" t="s">
        <v>43</v>
      </c>
      <c r="P3226" t="s">
        <v>44</v>
      </c>
      <c r="Q3226" t="s">
        <v>45</v>
      </c>
      <c r="R3226" t="str">
        <f t="shared" si="101"/>
        <v>Error</v>
      </c>
      <c r="S3226" t="e">
        <f>VLOOKUP($R3226,'Price Schedules'!$A$1:$H$34,4,FALSE)</f>
        <v>#N/A</v>
      </c>
      <c r="T3226" t="e">
        <f>VLOOKUP(R3226,'Price Schedules'!$A$1:$H$34,5,FALSE)</f>
        <v>#N/A</v>
      </c>
      <c r="U3226" t="e">
        <f>VLOOKUP(R3226,'Price Schedules'!$A$1:$H$34,6,FALSE)</f>
        <v>#N/A</v>
      </c>
      <c r="V3226" t="e">
        <f>VLOOKUP(R3226,'Price Schedules'!$A$1:$H$34,7,FALSE)</f>
        <v>#N/A</v>
      </c>
      <c r="W3226" t="e">
        <f>VLOOKUP(R3226,'Price Schedules'!$A$1:$H$34,8,FALSE)</f>
        <v>#N/A</v>
      </c>
    </row>
    <row r="3227" spans="1:23" x14ac:dyDescent="0.25">
      <c r="A3227">
        <f>Chargemaster!A3228</f>
        <v>0</v>
      </c>
      <c r="B3227">
        <f>Chargemaster!C3228</f>
        <v>0</v>
      </c>
      <c r="C3227">
        <f>Chargemaster!D3228</f>
        <v>0</v>
      </c>
      <c r="D3227" t="e">
        <f t="shared" si="100"/>
        <v>#N/A</v>
      </c>
      <c r="E3227" t="str">
        <f>(IF(B3227&lt;'Price Schedules'!$B$3,'Price Schedules'!$A$2,IF(B3227&lt;'Price Schedules'!$B$4,'Price Schedules'!$A$3,'Price Schedules'!$A$4)))</f>
        <v>Inj Med1</v>
      </c>
      <c r="F3227" t="str">
        <f>(IF(B3227&lt;'Price Schedules'!$B$7,'Price Schedules'!$A$6,IF(B3227&lt;'Price Schedules'!$B$8,'Price Schedules'!$A$7,'Price Schedules'!$A$8)))</f>
        <v>Chemo IV1</v>
      </c>
      <c r="G3227" t="str">
        <f>(IF(B3227&lt;'Price Schedules'!$B$11,'Price Schedules'!$A$10,IF(B3227&lt;'Price Schedules'!$B$12,'Price Schedules'!$A$11,'Price Schedules'!$A$12)))</f>
        <v>Chemo Med1</v>
      </c>
      <c r="H3227" t="str">
        <f>IF(B3227&lt;'Price Schedules'!$B$15,'Price Schedules'!$A$14,'Price Schedules'!$A$15)</f>
        <v>PASS1</v>
      </c>
      <c r="I3227" t="str">
        <f>IF(B3227&lt;'Price Schedules'!$B$18,'Price Schedules'!$A$17,'Price Schedules'!$A$18)</f>
        <v>IV1</v>
      </c>
      <c r="J3227" t="s">
        <v>38</v>
      </c>
      <c r="K3227" t="s">
        <v>39</v>
      </c>
      <c r="L3227" t="s">
        <v>40</v>
      </c>
      <c r="M3227" t="s">
        <v>41</v>
      </c>
      <c r="N3227" t="s">
        <v>42</v>
      </c>
      <c r="O3227" t="s">
        <v>43</v>
      </c>
      <c r="P3227" t="s">
        <v>44</v>
      </c>
      <c r="Q3227" t="s">
        <v>45</v>
      </c>
      <c r="R3227" t="str">
        <f t="shared" si="101"/>
        <v>Error</v>
      </c>
      <c r="S3227" t="e">
        <f>VLOOKUP($R3227,'Price Schedules'!$A$1:$H$34,4,FALSE)</f>
        <v>#N/A</v>
      </c>
      <c r="T3227" t="e">
        <f>VLOOKUP(R3227,'Price Schedules'!$A$1:$H$34,5,FALSE)</f>
        <v>#N/A</v>
      </c>
      <c r="U3227" t="e">
        <f>VLOOKUP(R3227,'Price Schedules'!$A$1:$H$34,6,FALSE)</f>
        <v>#N/A</v>
      </c>
      <c r="V3227" t="e">
        <f>VLOOKUP(R3227,'Price Schedules'!$A$1:$H$34,7,FALSE)</f>
        <v>#N/A</v>
      </c>
      <c r="W3227" t="e">
        <f>VLOOKUP(R3227,'Price Schedules'!$A$1:$H$34,8,FALSE)</f>
        <v>#N/A</v>
      </c>
    </row>
    <row r="3228" spans="1:23" x14ac:dyDescent="0.25">
      <c r="A3228">
        <f>Chargemaster!A3229</f>
        <v>0</v>
      </c>
      <c r="B3228">
        <f>Chargemaster!C3229</f>
        <v>0</v>
      </c>
      <c r="C3228">
        <f>Chargemaster!D3229</f>
        <v>0</v>
      </c>
      <c r="D3228" t="e">
        <f t="shared" si="100"/>
        <v>#N/A</v>
      </c>
      <c r="E3228" t="str">
        <f>(IF(B3228&lt;'Price Schedules'!$B$3,'Price Schedules'!$A$2,IF(B3228&lt;'Price Schedules'!$B$4,'Price Schedules'!$A$3,'Price Schedules'!$A$4)))</f>
        <v>Inj Med1</v>
      </c>
      <c r="F3228" t="str">
        <f>(IF(B3228&lt;'Price Schedules'!$B$7,'Price Schedules'!$A$6,IF(B3228&lt;'Price Schedules'!$B$8,'Price Schedules'!$A$7,'Price Schedules'!$A$8)))</f>
        <v>Chemo IV1</v>
      </c>
      <c r="G3228" t="str">
        <f>(IF(B3228&lt;'Price Schedules'!$B$11,'Price Schedules'!$A$10,IF(B3228&lt;'Price Schedules'!$B$12,'Price Schedules'!$A$11,'Price Schedules'!$A$12)))</f>
        <v>Chemo Med1</v>
      </c>
      <c r="H3228" t="str">
        <f>IF(B3228&lt;'Price Schedules'!$B$15,'Price Schedules'!$A$14,'Price Schedules'!$A$15)</f>
        <v>PASS1</v>
      </c>
      <c r="I3228" t="str">
        <f>IF(B3228&lt;'Price Schedules'!$B$18,'Price Schedules'!$A$17,'Price Schedules'!$A$18)</f>
        <v>IV1</v>
      </c>
      <c r="J3228" t="s">
        <v>38</v>
      </c>
      <c r="K3228" t="s">
        <v>39</v>
      </c>
      <c r="L3228" t="s">
        <v>40</v>
      </c>
      <c r="M3228" t="s">
        <v>41</v>
      </c>
      <c r="N3228" t="s">
        <v>42</v>
      </c>
      <c r="O3228" t="s">
        <v>43</v>
      </c>
      <c r="P3228" t="s">
        <v>44</v>
      </c>
      <c r="Q3228" t="s">
        <v>45</v>
      </c>
      <c r="R3228" t="str">
        <f t="shared" si="101"/>
        <v>Error</v>
      </c>
      <c r="S3228" t="e">
        <f>VLOOKUP($R3228,'Price Schedules'!$A$1:$H$34,4,FALSE)</f>
        <v>#N/A</v>
      </c>
      <c r="T3228" t="e">
        <f>VLOOKUP(R3228,'Price Schedules'!$A$1:$H$34,5,FALSE)</f>
        <v>#N/A</v>
      </c>
      <c r="U3228" t="e">
        <f>VLOOKUP(R3228,'Price Schedules'!$A$1:$H$34,6,FALSE)</f>
        <v>#N/A</v>
      </c>
      <c r="V3228" t="e">
        <f>VLOOKUP(R3228,'Price Schedules'!$A$1:$H$34,7,FALSE)</f>
        <v>#N/A</v>
      </c>
      <c r="W3228" t="e">
        <f>VLOOKUP(R3228,'Price Schedules'!$A$1:$H$34,8,FALSE)</f>
        <v>#N/A</v>
      </c>
    </row>
    <row r="3229" spans="1:23" x14ac:dyDescent="0.25">
      <c r="A3229">
        <f>Chargemaster!A3230</f>
        <v>0</v>
      </c>
      <c r="B3229">
        <f>Chargemaster!C3230</f>
        <v>0</v>
      </c>
      <c r="C3229">
        <f>Chargemaster!D3230</f>
        <v>0</v>
      </c>
      <c r="D3229" t="e">
        <f t="shared" si="100"/>
        <v>#N/A</v>
      </c>
      <c r="E3229" t="str">
        <f>(IF(B3229&lt;'Price Schedules'!$B$3,'Price Schedules'!$A$2,IF(B3229&lt;'Price Schedules'!$B$4,'Price Schedules'!$A$3,'Price Schedules'!$A$4)))</f>
        <v>Inj Med1</v>
      </c>
      <c r="F3229" t="str">
        <f>(IF(B3229&lt;'Price Schedules'!$B$7,'Price Schedules'!$A$6,IF(B3229&lt;'Price Schedules'!$B$8,'Price Schedules'!$A$7,'Price Schedules'!$A$8)))</f>
        <v>Chemo IV1</v>
      </c>
      <c r="G3229" t="str">
        <f>(IF(B3229&lt;'Price Schedules'!$B$11,'Price Schedules'!$A$10,IF(B3229&lt;'Price Schedules'!$B$12,'Price Schedules'!$A$11,'Price Schedules'!$A$12)))</f>
        <v>Chemo Med1</v>
      </c>
      <c r="H3229" t="str">
        <f>IF(B3229&lt;'Price Schedules'!$B$15,'Price Schedules'!$A$14,'Price Schedules'!$A$15)</f>
        <v>PASS1</v>
      </c>
      <c r="I3229" t="str">
        <f>IF(B3229&lt;'Price Schedules'!$B$18,'Price Schedules'!$A$17,'Price Schedules'!$A$18)</f>
        <v>IV1</v>
      </c>
      <c r="J3229" t="s">
        <v>38</v>
      </c>
      <c r="K3229" t="s">
        <v>39</v>
      </c>
      <c r="L3229" t="s">
        <v>40</v>
      </c>
      <c r="M3229" t="s">
        <v>41</v>
      </c>
      <c r="N3229" t="s">
        <v>42</v>
      </c>
      <c r="O3229" t="s">
        <v>43</v>
      </c>
      <c r="P3229" t="s">
        <v>44</v>
      </c>
      <c r="Q3229" t="s">
        <v>45</v>
      </c>
      <c r="R3229" t="str">
        <f t="shared" si="101"/>
        <v>Error</v>
      </c>
      <c r="S3229" t="e">
        <f>VLOOKUP($R3229,'Price Schedules'!$A$1:$H$34,4,FALSE)</f>
        <v>#N/A</v>
      </c>
      <c r="T3229" t="e">
        <f>VLOOKUP(R3229,'Price Schedules'!$A$1:$H$34,5,FALSE)</f>
        <v>#N/A</v>
      </c>
      <c r="U3229" t="e">
        <f>VLOOKUP(R3229,'Price Schedules'!$A$1:$H$34,6,FALSE)</f>
        <v>#N/A</v>
      </c>
      <c r="V3229" t="e">
        <f>VLOOKUP(R3229,'Price Schedules'!$A$1:$H$34,7,FALSE)</f>
        <v>#N/A</v>
      </c>
      <c r="W3229" t="e">
        <f>VLOOKUP(R3229,'Price Schedules'!$A$1:$H$34,8,FALSE)</f>
        <v>#N/A</v>
      </c>
    </row>
    <row r="3230" spans="1:23" x14ac:dyDescent="0.25">
      <c r="A3230">
        <f>Chargemaster!A3231</f>
        <v>0</v>
      </c>
      <c r="B3230">
        <f>Chargemaster!C3231</f>
        <v>0</v>
      </c>
      <c r="C3230">
        <f>Chargemaster!D3231</f>
        <v>0</v>
      </c>
      <c r="D3230" t="e">
        <f t="shared" si="100"/>
        <v>#N/A</v>
      </c>
      <c r="E3230" t="str">
        <f>(IF(B3230&lt;'Price Schedules'!$B$3,'Price Schedules'!$A$2,IF(B3230&lt;'Price Schedules'!$B$4,'Price Schedules'!$A$3,'Price Schedules'!$A$4)))</f>
        <v>Inj Med1</v>
      </c>
      <c r="F3230" t="str">
        <f>(IF(B3230&lt;'Price Schedules'!$B$7,'Price Schedules'!$A$6,IF(B3230&lt;'Price Schedules'!$B$8,'Price Schedules'!$A$7,'Price Schedules'!$A$8)))</f>
        <v>Chemo IV1</v>
      </c>
      <c r="G3230" t="str">
        <f>(IF(B3230&lt;'Price Schedules'!$B$11,'Price Schedules'!$A$10,IF(B3230&lt;'Price Schedules'!$B$12,'Price Schedules'!$A$11,'Price Schedules'!$A$12)))</f>
        <v>Chemo Med1</v>
      </c>
      <c r="H3230" t="str">
        <f>IF(B3230&lt;'Price Schedules'!$B$15,'Price Schedules'!$A$14,'Price Schedules'!$A$15)</f>
        <v>PASS1</v>
      </c>
      <c r="I3230" t="str">
        <f>IF(B3230&lt;'Price Schedules'!$B$18,'Price Schedules'!$A$17,'Price Schedules'!$A$18)</f>
        <v>IV1</v>
      </c>
      <c r="J3230" t="s">
        <v>38</v>
      </c>
      <c r="K3230" t="s">
        <v>39</v>
      </c>
      <c r="L3230" t="s">
        <v>40</v>
      </c>
      <c r="M3230" t="s">
        <v>41</v>
      </c>
      <c r="N3230" t="s">
        <v>42</v>
      </c>
      <c r="O3230" t="s">
        <v>43</v>
      </c>
      <c r="P3230" t="s">
        <v>44</v>
      </c>
      <c r="Q3230" t="s">
        <v>45</v>
      </c>
      <c r="R3230" t="str">
        <f t="shared" si="101"/>
        <v>Error</v>
      </c>
      <c r="S3230" t="e">
        <f>VLOOKUP($R3230,'Price Schedules'!$A$1:$H$34,4,FALSE)</f>
        <v>#N/A</v>
      </c>
      <c r="T3230" t="e">
        <f>VLOOKUP(R3230,'Price Schedules'!$A$1:$H$34,5,FALSE)</f>
        <v>#N/A</v>
      </c>
      <c r="U3230" t="e">
        <f>VLOOKUP(R3230,'Price Schedules'!$A$1:$H$34,6,FALSE)</f>
        <v>#N/A</v>
      </c>
      <c r="V3230" t="e">
        <f>VLOOKUP(R3230,'Price Schedules'!$A$1:$H$34,7,FALSE)</f>
        <v>#N/A</v>
      </c>
      <c r="W3230" t="e">
        <f>VLOOKUP(R3230,'Price Schedules'!$A$1:$H$34,8,FALSE)</f>
        <v>#N/A</v>
      </c>
    </row>
    <row r="3231" spans="1:23" x14ac:dyDescent="0.25">
      <c r="A3231">
        <f>Chargemaster!A3232</f>
        <v>0</v>
      </c>
      <c r="B3231">
        <f>Chargemaster!C3232</f>
        <v>0</v>
      </c>
      <c r="C3231">
        <f>Chargemaster!D3232</f>
        <v>0</v>
      </c>
      <c r="D3231" t="e">
        <f t="shared" si="100"/>
        <v>#N/A</v>
      </c>
      <c r="E3231" t="str">
        <f>(IF(B3231&lt;'Price Schedules'!$B$3,'Price Schedules'!$A$2,IF(B3231&lt;'Price Schedules'!$B$4,'Price Schedules'!$A$3,'Price Schedules'!$A$4)))</f>
        <v>Inj Med1</v>
      </c>
      <c r="F3231" t="str">
        <f>(IF(B3231&lt;'Price Schedules'!$B$7,'Price Schedules'!$A$6,IF(B3231&lt;'Price Schedules'!$B$8,'Price Schedules'!$A$7,'Price Schedules'!$A$8)))</f>
        <v>Chemo IV1</v>
      </c>
      <c r="G3231" t="str">
        <f>(IF(B3231&lt;'Price Schedules'!$B$11,'Price Schedules'!$A$10,IF(B3231&lt;'Price Schedules'!$B$12,'Price Schedules'!$A$11,'Price Schedules'!$A$12)))</f>
        <v>Chemo Med1</v>
      </c>
      <c r="H3231" t="str">
        <f>IF(B3231&lt;'Price Schedules'!$B$15,'Price Schedules'!$A$14,'Price Schedules'!$A$15)</f>
        <v>PASS1</v>
      </c>
      <c r="I3231" t="str">
        <f>IF(B3231&lt;'Price Schedules'!$B$18,'Price Schedules'!$A$17,'Price Schedules'!$A$18)</f>
        <v>IV1</v>
      </c>
      <c r="J3231" t="s">
        <v>38</v>
      </c>
      <c r="K3231" t="s">
        <v>39</v>
      </c>
      <c r="L3231" t="s">
        <v>40</v>
      </c>
      <c r="M3231" t="s">
        <v>41</v>
      </c>
      <c r="N3231" t="s">
        <v>42</v>
      </c>
      <c r="O3231" t="s">
        <v>43</v>
      </c>
      <c r="P3231" t="s">
        <v>44</v>
      </c>
      <c r="Q3231" t="s">
        <v>45</v>
      </c>
      <c r="R3231" t="str">
        <f t="shared" si="101"/>
        <v>Error</v>
      </c>
      <c r="S3231" t="e">
        <f>VLOOKUP($R3231,'Price Schedules'!$A$1:$H$34,4,FALSE)</f>
        <v>#N/A</v>
      </c>
      <c r="T3231" t="e">
        <f>VLOOKUP(R3231,'Price Schedules'!$A$1:$H$34,5,FALSE)</f>
        <v>#N/A</v>
      </c>
      <c r="U3231" t="e">
        <f>VLOOKUP(R3231,'Price Schedules'!$A$1:$H$34,6,FALSE)</f>
        <v>#N/A</v>
      </c>
      <c r="V3231" t="e">
        <f>VLOOKUP(R3231,'Price Schedules'!$A$1:$H$34,7,FALSE)</f>
        <v>#N/A</v>
      </c>
      <c r="W3231" t="e">
        <f>VLOOKUP(R3231,'Price Schedules'!$A$1:$H$34,8,FALSE)</f>
        <v>#N/A</v>
      </c>
    </row>
    <row r="3232" spans="1:23" x14ac:dyDescent="0.25">
      <c r="A3232">
        <f>Chargemaster!A3233</f>
        <v>0</v>
      </c>
      <c r="B3232">
        <f>Chargemaster!C3233</f>
        <v>0</v>
      </c>
      <c r="C3232">
        <f>Chargemaster!D3233</f>
        <v>0</v>
      </c>
      <c r="D3232" t="e">
        <f t="shared" si="100"/>
        <v>#N/A</v>
      </c>
      <c r="E3232" t="str">
        <f>(IF(B3232&lt;'Price Schedules'!$B$3,'Price Schedules'!$A$2,IF(B3232&lt;'Price Schedules'!$B$4,'Price Schedules'!$A$3,'Price Schedules'!$A$4)))</f>
        <v>Inj Med1</v>
      </c>
      <c r="F3232" t="str">
        <f>(IF(B3232&lt;'Price Schedules'!$B$7,'Price Schedules'!$A$6,IF(B3232&lt;'Price Schedules'!$B$8,'Price Schedules'!$A$7,'Price Schedules'!$A$8)))</f>
        <v>Chemo IV1</v>
      </c>
      <c r="G3232" t="str">
        <f>(IF(B3232&lt;'Price Schedules'!$B$11,'Price Schedules'!$A$10,IF(B3232&lt;'Price Schedules'!$B$12,'Price Schedules'!$A$11,'Price Schedules'!$A$12)))</f>
        <v>Chemo Med1</v>
      </c>
      <c r="H3232" t="str">
        <f>IF(B3232&lt;'Price Schedules'!$B$15,'Price Schedules'!$A$14,'Price Schedules'!$A$15)</f>
        <v>PASS1</v>
      </c>
      <c r="I3232" t="str">
        <f>IF(B3232&lt;'Price Schedules'!$B$18,'Price Schedules'!$A$17,'Price Schedules'!$A$18)</f>
        <v>IV1</v>
      </c>
      <c r="J3232" t="s">
        <v>38</v>
      </c>
      <c r="K3232" t="s">
        <v>39</v>
      </c>
      <c r="L3232" t="s">
        <v>40</v>
      </c>
      <c r="M3232" t="s">
        <v>41</v>
      </c>
      <c r="N3232" t="s">
        <v>42</v>
      </c>
      <c r="O3232" t="s">
        <v>43</v>
      </c>
      <c r="P3232" t="s">
        <v>44</v>
      </c>
      <c r="Q3232" t="s">
        <v>45</v>
      </c>
      <c r="R3232" t="str">
        <f t="shared" si="101"/>
        <v>Error</v>
      </c>
      <c r="S3232" t="e">
        <f>VLOOKUP($R3232,'Price Schedules'!$A$1:$H$34,4,FALSE)</f>
        <v>#N/A</v>
      </c>
      <c r="T3232" t="e">
        <f>VLOOKUP(R3232,'Price Schedules'!$A$1:$H$34,5,FALSE)</f>
        <v>#N/A</v>
      </c>
      <c r="U3232" t="e">
        <f>VLOOKUP(R3232,'Price Schedules'!$A$1:$H$34,6,FALSE)</f>
        <v>#N/A</v>
      </c>
      <c r="V3232" t="e">
        <f>VLOOKUP(R3232,'Price Schedules'!$A$1:$H$34,7,FALSE)</f>
        <v>#N/A</v>
      </c>
      <c r="W3232" t="e">
        <f>VLOOKUP(R3232,'Price Schedules'!$A$1:$H$34,8,FALSE)</f>
        <v>#N/A</v>
      </c>
    </row>
    <row r="3233" spans="1:23" x14ac:dyDescent="0.25">
      <c r="A3233">
        <f>Chargemaster!A3234</f>
        <v>0</v>
      </c>
      <c r="B3233">
        <f>Chargemaster!C3234</f>
        <v>0</v>
      </c>
      <c r="C3233">
        <f>Chargemaster!D3234</f>
        <v>0</v>
      </c>
      <c r="D3233" t="e">
        <f t="shared" si="100"/>
        <v>#N/A</v>
      </c>
      <c r="E3233" t="str">
        <f>(IF(B3233&lt;'Price Schedules'!$B$3,'Price Schedules'!$A$2,IF(B3233&lt;'Price Schedules'!$B$4,'Price Schedules'!$A$3,'Price Schedules'!$A$4)))</f>
        <v>Inj Med1</v>
      </c>
      <c r="F3233" t="str">
        <f>(IF(B3233&lt;'Price Schedules'!$B$7,'Price Schedules'!$A$6,IF(B3233&lt;'Price Schedules'!$B$8,'Price Schedules'!$A$7,'Price Schedules'!$A$8)))</f>
        <v>Chemo IV1</v>
      </c>
      <c r="G3233" t="str">
        <f>(IF(B3233&lt;'Price Schedules'!$B$11,'Price Schedules'!$A$10,IF(B3233&lt;'Price Schedules'!$B$12,'Price Schedules'!$A$11,'Price Schedules'!$A$12)))</f>
        <v>Chemo Med1</v>
      </c>
      <c r="H3233" t="str">
        <f>IF(B3233&lt;'Price Schedules'!$B$15,'Price Schedules'!$A$14,'Price Schedules'!$A$15)</f>
        <v>PASS1</v>
      </c>
      <c r="I3233" t="str">
        <f>IF(B3233&lt;'Price Schedules'!$B$18,'Price Schedules'!$A$17,'Price Schedules'!$A$18)</f>
        <v>IV1</v>
      </c>
      <c r="J3233" t="s">
        <v>38</v>
      </c>
      <c r="K3233" t="s">
        <v>39</v>
      </c>
      <c r="L3233" t="s">
        <v>40</v>
      </c>
      <c r="M3233" t="s">
        <v>41</v>
      </c>
      <c r="N3233" t="s">
        <v>42</v>
      </c>
      <c r="O3233" t="s">
        <v>43</v>
      </c>
      <c r="P3233" t="s">
        <v>44</v>
      </c>
      <c r="Q3233" t="s">
        <v>45</v>
      </c>
      <c r="R3233" t="str">
        <f t="shared" si="101"/>
        <v>Error</v>
      </c>
      <c r="S3233" t="e">
        <f>VLOOKUP($R3233,'Price Schedules'!$A$1:$H$34,4,FALSE)</f>
        <v>#N/A</v>
      </c>
      <c r="T3233" t="e">
        <f>VLOOKUP(R3233,'Price Schedules'!$A$1:$H$34,5,FALSE)</f>
        <v>#N/A</v>
      </c>
      <c r="U3233" t="e">
        <f>VLOOKUP(R3233,'Price Schedules'!$A$1:$H$34,6,FALSE)</f>
        <v>#N/A</v>
      </c>
      <c r="V3233" t="e">
        <f>VLOOKUP(R3233,'Price Schedules'!$A$1:$H$34,7,FALSE)</f>
        <v>#N/A</v>
      </c>
      <c r="W3233" t="e">
        <f>VLOOKUP(R3233,'Price Schedules'!$A$1:$H$34,8,FALSE)</f>
        <v>#N/A</v>
      </c>
    </row>
    <row r="3234" spans="1:23" x14ac:dyDescent="0.25">
      <c r="A3234">
        <f>Chargemaster!A3235</f>
        <v>0</v>
      </c>
      <c r="B3234">
        <f>Chargemaster!C3235</f>
        <v>0</v>
      </c>
      <c r="C3234">
        <f>Chargemaster!D3235</f>
        <v>0</v>
      </c>
      <c r="D3234" t="e">
        <f t="shared" si="100"/>
        <v>#N/A</v>
      </c>
      <c r="E3234" t="str">
        <f>(IF(B3234&lt;'Price Schedules'!$B$3,'Price Schedules'!$A$2,IF(B3234&lt;'Price Schedules'!$B$4,'Price Schedules'!$A$3,'Price Schedules'!$A$4)))</f>
        <v>Inj Med1</v>
      </c>
      <c r="F3234" t="str">
        <f>(IF(B3234&lt;'Price Schedules'!$B$7,'Price Schedules'!$A$6,IF(B3234&lt;'Price Schedules'!$B$8,'Price Schedules'!$A$7,'Price Schedules'!$A$8)))</f>
        <v>Chemo IV1</v>
      </c>
      <c r="G3234" t="str">
        <f>(IF(B3234&lt;'Price Schedules'!$B$11,'Price Schedules'!$A$10,IF(B3234&lt;'Price Schedules'!$B$12,'Price Schedules'!$A$11,'Price Schedules'!$A$12)))</f>
        <v>Chemo Med1</v>
      </c>
      <c r="H3234" t="str">
        <f>IF(B3234&lt;'Price Schedules'!$B$15,'Price Schedules'!$A$14,'Price Schedules'!$A$15)</f>
        <v>PASS1</v>
      </c>
      <c r="I3234" t="str">
        <f>IF(B3234&lt;'Price Schedules'!$B$18,'Price Schedules'!$A$17,'Price Schedules'!$A$18)</f>
        <v>IV1</v>
      </c>
      <c r="J3234" t="s">
        <v>38</v>
      </c>
      <c r="K3234" t="s">
        <v>39</v>
      </c>
      <c r="L3234" t="s">
        <v>40</v>
      </c>
      <c r="M3234" t="s">
        <v>41</v>
      </c>
      <c r="N3234" t="s">
        <v>42</v>
      </c>
      <c r="O3234" t="s">
        <v>43</v>
      </c>
      <c r="P3234" t="s">
        <v>44</v>
      </c>
      <c r="Q3234" t="s">
        <v>45</v>
      </c>
      <c r="R3234" t="str">
        <f t="shared" si="101"/>
        <v>Error</v>
      </c>
      <c r="S3234" t="e">
        <f>VLOOKUP($R3234,'Price Schedules'!$A$1:$H$34,4,FALSE)</f>
        <v>#N/A</v>
      </c>
      <c r="T3234" t="e">
        <f>VLOOKUP(R3234,'Price Schedules'!$A$1:$H$34,5,FALSE)</f>
        <v>#N/A</v>
      </c>
      <c r="U3234" t="e">
        <f>VLOOKUP(R3234,'Price Schedules'!$A$1:$H$34,6,FALSE)</f>
        <v>#N/A</v>
      </c>
      <c r="V3234" t="e">
        <f>VLOOKUP(R3234,'Price Schedules'!$A$1:$H$34,7,FALSE)</f>
        <v>#N/A</v>
      </c>
      <c r="W3234" t="e">
        <f>VLOOKUP(R3234,'Price Schedules'!$A$1:$H$34,8,FALSE)</f>
        <v>#N/A</v>
      </c>
    </row>
    <row r="3235" spans="1:23" x14ac:dyDescent="0.25">
      <c r="A3235">
        <f>Chargemaster!A3236</f>
        <v>0</v>
      </c>
      <c r="B3235">
        <f>Chargemaster!C3236</f>
        <v>0</v>
      </c>
      <c r="C3235">
        <f>Chargemaster!D3236</f>
        <v>0</v>
      </c>
      <c r="D3235" t="e">
        <f t="shared" si="100"/>
        <v>#N/A</v>
      </c>
      <c r="E3235" t="str">
        <f>(IF(B3235&lt;'Price Schedules'!$B$3,'Price Schedules'!$A$2,IF(B3235&lt;'Price Schedules'!$B$4,'Price Schedules'!$A$3,'Price Schedules'!$A$4)))</f>
        <v>Inj Med1</v>
      </c>
      <c r="F3235" t="str">
        <f>(IF(B3235&lt;'Price Schedules'!$B$7,'Price Schedules'!$A$6,IF(B3235&lt;'Price Schedules'!$B$8,'Price Schedules'!$A$7,'Price Schedules'!$A$8)))</f>
        <v>Chemo IV1</v>
      </c>
      <c r="G3235" t="str">
        <f>(IF(B3235&lt;'Price Schedules'!$B$11,'Price Schedules'!$A$10,IF(B3235&lt;'Price Schedules'!$B$12,'Price Schedules'!$A$11,'Price Schedules'!$A$12)))</f>
        <v>Chemo Med1</v>
      </c>
      <c r="H3235" t="str">
        <f>IF(B3235&lt;'Price Schedules'!$B$15,'Price Schedules'!$A$14,'Price Schedules'!$A$15)</f>
        <v>PASS1</v>
      </c>
      <c r="I3235" t="str">
        <f>IF(B3235&lt;'Price Schedules'!$B$18,'Price Schedules'!$A$17,'Price Schedules'!$A$18)</f>
        <v>IV1</v>
      </c>
      <c r="J3235" t="s">
        <v>38</v>
      </c>
      <c r="K3235" t="s">
        <v>39</v>
      </c>
      <c r="L3235" t="s">
        <v>40</v>
      </c>
      <c r="M3235" t="s">
        <v>41</v>
      </c>
      <c r="N3235" t="s">
        <v>42</v>
      </c>
      <c r="O3235" t="s">
        <v>43</v>
      </c>
      <c r="P3235" t="s">
        <v>44</v>
      </c>
      <c r="Q3235" t="s">
        <v>45</v>
      </c>
      <c r="R3235" t="str">
        <f t="shared" si="101"/>
        <v>Error</v>
      </c>
      <c r="S3235" t="e">
        <f>VLOOKUP($R3235,'Price Schedules'!$A$1:$H$34,4,FALSE)</f>
        <v>#N/A</v>
      </c>
      <c r="T3235" t="e">
        <f>VLOOKUP(R3235,'Price Schedules'!$A$1:$H$34,5,FALSE)</f>
        <v>#N/A</v>
      </c>
      <c r="U3235" t="e">
        <f>VLOOKUP(R3235,'Price Schedules'!$A$1:$H$34,6,FALSE)</f>
        <v>#N/A</v>
      </c>
      <c r="V3235" t="e">
        <f>VLOOKUP(R3235,'Price Schedules'!$A$1:$H$34,7,FALSE)</f>
        <v>#N/A</v>
      </c>
      <c r="W3235" t="e">
        <f>VLOOKUP(R3235,'Price Schedules'!$A$1:$H$34,8,FALSE)</f>
        <v>#N/A</v>
      </c>
    </row>
    <row r="3236" spans="1:23" x14ac:dyDescent="0.25">
      <c r="A3236">
        <f>Chargemaster!A3237</f>
        <v>0</v>
      </c>
      <c r="B3236">
        <f>Chargemaster!C3237</f>
        <v>0</v>
      </c>
      <c r="C3236">
        <f>Chargemaster!D3237</f>
        <v>0</v>
      </c>
      <c r="D3236" t="e">
        <f t="shared" si="100"/>
        <v>#N/A</v>
      </c>
      <c r="E3236" t="str">
        <f>(IF(B3236&lt;'Price Schedules'!$B$3,'Price Schedules'!$A$2,IF(B3236&lt;'Price Schedules'!$B$4,'Price Schedules'!$A$3,'Price Schedules'!$A$4)))</f>
        <v>Inj Med1</v>
      </c>
      <c r="F3236" t="str">
        <f>(IF(B3236&lt;'Price Schedules'!$B$7,'Price Schedules'!$A$6,IF(B3236&lt;'Price Schedules'!$B$8,'Price Schedules'!$A$7,'Price Schedules'!$A$8)))</f>
        <v>Chemo IV1</v>
      </c>
      <c r="G3236" t="str">
        <f>(IF(B3236&lt;'Price Schedules'!$B$11,'Price Schedules'!$A$10,IF(B3236&lt;'Price Schedules'!$B$12,'Price Schedules'!$A$11,'Price Schedules'!$A$12)))</f>
        <v>Chemo Med1</v>
      </c>
      <c r="H3236" t="str">
        <f>IF(B3236&lt;'Price Schedules'!$B$15,'Price Schedules'!$A$14,'Price Schedules'!$A$15)</f>
        <v>PASS1</v>
      </c>
      <c r="I3236" t="str">
        <f>IF(B3236&lt;'Price Schedules'!$B$18,'Price Schedules'!$A$17,'Price Schedules'!$A$18)</f>
        <v>IV1</v>
      </c>
      <c r="J3236" t="s">
        <v>38</v>
      </c>
      <c r="K3236" t="s">
        <v>39</v>
      </c>
      <c r="L3236" t="s">
        <v>40</v>
      </c>
      <c r="M3236" t="s">
        <v>41</v>
      </c>
      <c r="N3236" t="s">
        <v>42</v>
      </c>
      <c r="O3236" t="s">
        <v>43</v>
      </c>
      <c r="P3236" t="s">
        <v>44</v>
      </c>
      <c r="Q3236" t="s">
        <v>45</v>
      </c>
      <c r="R3236" t="str">
        <f t="shared" si="101"/>
        <v>Error</v>
      </c>
      <c r="S3236" t="e">
        <f>VLOOKUP($R3236,'Price Schedules'!$A$1:$H$34,4,FALSE)</f>
        <v>#N/A</v>
      </c>
      <c r="T3236" t="e">
        <f>VLOOKUP(R3236,'Price Schedules'!$A$1:$H$34,5,FALSE)</f>
        <v>#N/A</v>
      </c>
      <c r="U3236" t="e">
        <f>VLOOKUP(R3236,'Price Schedules'!$A$1:$H$34,6,FALSE)</f>
        <v>#N/A</v>
      </c>
      <c r="V3236" t="e">
        <f>VLOOKUP(R3236,'Price Schedules'!$A$1:$H$34,7,FALSE)</f>
        <v>#N/A</v>
      </c>
      <c r="W3236" t="e">
        <f>VLOOKUP(R3236,'Price Schedules'!$A$1:$H$34,8,FALSE)</f>
        <v>#N/A</v>
      </c>
    </row>
    <row r="3237" spans="1:23" x14ac:dyDescent="0.25">
      <c r="A3237">
        <f>Chargemaster!A3238</f>
        <v>0</v>
      </c>
      <c r="B3237">
        <f>Chargemaster!C3238</f>
        <v>0</v>
      </c>
      <c r="C3237">
        <f>Chargemaster!D3238</f>
        <v>0</v>
      </c>
      <c r="D3237" t="e">
        <f t="shared" si="100"/>
        <v>#N/A</v>
      </c>
      <c r="E3237" t="str">
        <f>(IF(B3237&lt;'Price Schedules'!$B$3,'Price Schedules'!$A$2,IF(B3237&lt;'Price Schedules'!$B$4,'Price Schedules'!$A$3,'Price Schedules'!$A$4)))</f>
        <v>Inj Med1</v>
      </c>
      <c r="F3237" t="str">
        <f>(IF(B3237&lt;'Price Schedules'!$B$7,'Price Schedules'!$A$6,IF(B3237&lt;'Price Schedules'!$B$8,'Price Schedules'!$A$7,'Price Schedules'!$A$8)))</f>
        <v>Chemo IV1</v>
      </c>
      <c r="G3237" t="str">
        <f>(IF(B3237&lt;'Price Schedules'!$B$11,'Price Schedules'!$A$10,IF(B3237&lt;'Price Schedules'!$B$12,'Price Schedules'!$A$11,'Price Schedules'!$A$12)))</f>
        <v>Chemo Med1</v>
      </c>
      <c r="H3237" t="str">
        <f>IF(B3237&lt;'Price Schedules'!$B$15,'Price Schedules'!$A$14,'Price Schedules'!$A$15)</f>
        <v>PASS1</v>
      </c>
      <c r="I3237" t="str">
        <f>IF(B3237&lt;'Price Schedules'!$B$18,'Price Schedules'!$A$17,'Price Schedules'!$A$18)</f>
        <v>IV1</v>
      </c>
      <c r="J3237" t="s">
        <v>38</v>
      </c>
      <c r="K3237" t="s">
        <v>39</v>
      </c>
      <c r="L3237" t="s">
        <v>40</v>
      </c>
      <c r="M3237" t="s">
        <v>41</v>
      </c>
      <c r="N3237" t="s">
        <v>42</v>
      </c>
      <c r="O3237" t="s">
        <v>43</v>
      </c>
      <c r="P3237" t="s">
        <v>44</v>
      </c>
      <c r="Q3237" t="s">
        <v>45</v>
      </c>
      <c r="R3237" t="str">
        <f t="shared" si="101"/>
        <v>Error</v>
      </c>
      <c r="S3237" t="e">
        <f>VLOOKUP($R3237,'Price Schedules'!$A$1:$H$34,4,FALSE)</f>
        <v>#N/A</v>
      </c>
      <c r="T3237" t="e">
        <f>VLOOKUP(R3237,'Price Schedules'!$A$1:$H$34,5,FALSE)</f>
        <v>#N/A</v>
      </c>
      <c r="U3237" t="e">
        <f>VLOOKUP(R3237,'Price Schedules'!$A$1:$H$34,6,FALSE)</f>
        <v>#N/A</v>
      </c>
      <c r="V3237" t="e">
        <f>VLOOKUP(R3237,'Price Schedules'!$A$1:$H$34,7,FALSE)</f>
        <v>#N/A</v>
      </c>
      <c r="W3237" t="e">
        <f>VLOOKUP(R3237,'Price Schedules'!$A$1:$H$34,8,FALSE)</f>
        <v>#N/A</v>
      </c>
    </row>
    <row r="3238" spans="1:23" x14ac:dyDescent="0.25">
      <c r="A3238">
        <f>Chargemaster!A3239</f>
        <v>0</v>
      </c>
      <c r="B3238">
        <f>Chargemaster!C3239</f>
        <v>0</v>
      </c>
      <c r="C3238">
        <f>Chargemaster!D3239</f>
        <v>0</v>
      </c>
      <c r="D3238" t="e">
        <f t="shared" si="100"/>
        <v>#N/A</v>
      </c>
      <c r="E3238" t="str">
        <f>(IF(B3238&lt;'Price Schedules'!$B$3,'Price Schedules'!$A$2,IF(B3238&lt;'Price Schedules'!$B$4,'Price Schedules'!$A$3,'Price Schedules'!$A$4)))</f>
        <v>Inj Med1</v>
      </c>
      <c r="F3238" t="str">
        <f>(IF(B3238&lt;'Price Schedules'!$B$7,'Price Schedules'!$A$6,IF(B3238&lt;'Price Schedules'!$B$8,'Price Schedules'!$A$7,'Price Schedules'!$A$8)))</f>
        <v>Chemo IV1</v>
      </c>
      <c r="G3238" t="str">
        <f>(IF(B3238&lt;'Price Schedules'!$B$11,'Price Schedules'!$A$10,IF(B3238&lt;'Price Schedules'!$B$12,'Price Schedules'!$A$11,'Price Schedules'!$A$12)))</f>
        <v>Chemo Med1</v>
      </c>
      <c r="H3238" t="str">
        <f>IF(B3238&lt;'Price Schedules'!$B$15,'Price Schedules'!$A$14,'Price Schedules'!$A$15)</f>
        <v>PASS1</v>
      </c>
      <c r="I3238" t="str">
        <f>IF(B3238&lt;'Price Schedules'!$B$18,'Price Schedules'!$A$17,'Price Schedules'!$A$18)</f>
        <v>IV1</v>
      </c>
      <c r="J3238" t="s">
        <v>38</v>
      </c>
      <c r="K3238" t="s">
        <v>39</v>
      </c>
      <c r="L3238" t="s">
        <v>40</v>
      </c>
      <c r="M3238" t="s">
        <v>41</v>
      </c>
      <c r="N3238" t="s">
        <v>42</v>
      </c>
      <c r="O3238" t="s">
        <v>43</v>
      </c>
      <c r="P3238" t="s">
        <v>44</v>
      </c>
      <c r="Q3238" t="s">
        <v>45</v>
      </c>
      <c r="R3238" t="str">
        <f t="shared" si="101"/>
        <v>Error</v>
      </c>
      <c r="S3238" t="e">
        <f>VLOOKUP($R3238,'Price Schedules'!$A$1:$H$34,4,FALSE)</f>
        <v>#N/A</v>
      </c>
      <c r="T3238" t="e">
        <f>VLOOKUP(R3238,'Price Schedules'!$A$1:$H$34,5,FALSE)</f>
        <v>#N/A</v>
      </c>
      <c r="U3238" t="e">
        <f>VLOOKUP(R3238,'Price Schedules'!$A$1:$H$34,6,FALSE)</f>
        <v>#N/A</v>
      </c>
      <c r="V3238" t="e">
        <f>VLOOKUP(R3238,'Price Schedules'!$A$1:$H$34,7,FALSE)</f>
        <v>#N/A</v>
      </c>
      <c r="W3238" t="e">
        <f>VLOOKUP(R3238,'Price Schedules'!$A$1:$H$34,8,FALSE)</f>
        <v>#N/A</v>
      </c>
    </row>
    <row r="3239" spans="1:23" x14ac:dyDescent="0.25">
      <c r="A3239">
        <f>Chargemaster!A3240</f>
        <v>0</v>
      </c>
      <c r="B3239">
        <f>Chargemaster!C3240</f>
        <v>0</v>
      </c>
      <c r="C3239">
        <f>Chargemaster!D3240</f>
        <v>0</v>
      </c>
      <c r="D3239" t="e">
        <f t="shared" si="100"/>
        <v>#N/A</v>
      </c>
      <c r="E3239" t="str">
        <f>(IF(B3239&lt;'Price Schedules'!$B$3,'Price Schedules'!$A$2,IF(B3239&lt;'Price Schedules'!$B$4,'Price Schedules'!$A$3,'Price Schedules'!$A$4)))</f>
        <v>Inj Med1</v>
      </c>
      <c r="F3239" t="str">
        <f>(IF(B3239&lt;'Price Schedules'!$B$7,'Price Schedules'!$A$6,IF(B3239&lt;'Price Schedules'!$B$8,'Price Schedules'!$A$7,'Price Schedules'!$A$8)))</f>
        <v>Chemo IV1</v>
      </c>
      <c r="G3239" t="str">
        <f>(IF(B3239&lt;'Price Schedules'!$B$11,'Price Schedules'!$A$10,IF(B3239&lt;'Price Schedules'!$B$12,'Price Schedules'!$A$11,'Price Schedules'!$A$12)))</f>
        <v>Chemo Med1</v>
      </c>
      <c r="H3239" t="str">
        <f>IF(B3239&lt;'Price Schedules'!$B$15,'Price Schedules'!$A$14,'Price Schedules'!$A$15)</f>
        <v>PASS1</v>
      </c>
      <c r="I3239" t="str">
        <f>IF(B3239&lt;'Price Schedules'!$B$18,'Price Schedules'!$A$17,'Price Schedules'!$A$18)</f>
        <v>IV1</v>
      </c>
      <c r="J3239" t="s">
        <v>38</v>
      </c>
      <c r="K3239" t="s">
        <v>39</v>
      </c>
      <c r="L3239" t="s">
        <v>40</v>
      </c>
      <c r="M3239" t="s">
        <v>41</v>
      </c>
      <c r="N3239" t="s">
        <v>42</v>
      </c>
      <c r="O3239" t="s">
        <v>43</v>
      </c>
      <c r="P3239" t="s">
        <v>44</v>
      </c>
      <c r="Q3239" t="s">
        <v>45</v>
      </c>
      <c r="R3239" t="str">
        <f t="shared" si="101"/>
        <v>Error</v>
      </c>
      <c r="S3239" t="e">
        <f>VLOOKUP($R3239,'Price Schedules'!$A$1:$H$34,4,FALSE)</f>
        <v>#N/A</v>
      </c>
      <c r="T3239" t="e">
        <f>VLOOKUP(R3239,'Price Schedules'!$A$1:$H$34,5,FALSE)</f>
        <v>#N/A</v>
      </c>
      <c r="U3239" t="e">
        <f>VLOOKUP(R3239,'Price Schedules'!$A$1:$H$34,6,FALSE)</f>
        <v>#N/A</v>
      </c>
      <c r="V3239" t="e">
        <f>VLOOKUP(R3239,'Price Schedules'!$A$1:$H$34,7,FALSE)</f>
        <v>#N/A</v>
      </c>
      <c r="W3239" t="e">
        <f>VLOOKUP(R3239,'Price Schedules'!$A$1:$H$34,8,FALSE)</f>
        <v>#N/A</v>
      </c>
    </row>
    <row r="3240" spans="1:23" x14ac:dyDescent="0.25">
      <c r="A3240">
        <f>Chargemaster!A3241</f>
        <v>0</v>
      </c>
      <c r="B3240">
        <f>Chargemaster!C3241</f>
        <v>0</v>
      </c>
      <c r="C3240">
        <f>Chargemaster!D3241</f>
        <v>0</v>
      </c>
      <c r="D3240" t="e">
        <f t="shared" si="100"/>
        <v>#N/A</v>
      </c>
      <c r="E3240" t="str">
        <f>(IF(B3240&lt;'Price Schedules'!$B$3,'Price Schedules'!$A$2,IF(B3240&lt;'Price Schedules'!$B$4,'Price Schedules'!$A$3,'Price Schedules'!$A$4)))</f>
        <v>Inj Med1</v>
      </c>
      <c r="F3240" t="str">
        <f>(IF(B3240&lt;'Price Schedules'!$B$7,'Price Schedules'!$A$6,IF(B3240&lt;'Price Schedules'!$B$8,'Price Schedules'!$A$7,'Price Schedules'!$A$8)))</f>
        <v>Chemo IV1</v>
      </c>
      <c r="G3240" t="str">
        <f>(IF(B3240&lt;'Price Schedules'!$B$11,'Price Schedules'!$A$10,IF(B3240&lt;'Price Schedules'!$B$12,'Price Schedules'!$A$11,'Price Schedules'!$A$12)))</f>
        <v>Chemo Med1</v>
      </c>
      <c r="H3240" t="str">
        <f>IF(B3240&lt;'Price Schedules'!$B$15,'Price Schedules'!$A$14,'Price Schedules'!$A$15)</f>
        <v>PASS1</v>
      </c>
      <c r="I3240" t="str">
        <f>IF(B3240&lt;'Price Schedules'!$B$18,'Price Schedules'!$A$17,'Price Schedules'!$A$18)</f>
        <v>IV1</v>
      </c>
      <c r="J3240" t="s">
        <v>38</v>
      </c>
      <c r="K3240" t="s">
        <v>39</v>
      </c>
      <c r="L3240" t="s">
        <v>40</v>
      </c>
      <c r="M3240" t="s">
        <v>41</v>
      </c>
      <c r="N3240" t="s">
        <v>42</v>
      </c>
      <c r="O3240" t="s">
        <v>43</v>
      </c>
      <c r="P3240" t="s">
        <v>44</v>
      </c>
      <c r="Q3240" t="s">
        <v>45</v>
      </c>
      <c r="R3240" t="str">
        <f t="shared" si="101"/>
        <v>Error</v>
      </c>
      <c r="S3240" t="e">
        <f>VLOOKUP($R3240,'Price Schedules'!$A$1:$H$34,4,FALSE)</f>
        <v>#N/A</v>
      </c>
      <c r="T3240" t="e">
        <f>VLOOKUP(R3240,'Price Schedules'!$A$1:$H$34,5,FALSE)</f>
        <v>#N/A</v>
      </c>
      <c r="U3240" t="e">
        <f>VLOOKUP(R3240,'Price Schedules'!$A$1:$H$34,6,FALSE)</f>
        <v>#N/A</v>
      </c>
      <c r="V3240" t="e">
        <f>VLOOKUP(R3240,'Price Schedules'!$A$1:$H$34,7,FALSE)</f>
        <v>#N/A</v>
      </c>
      <c r="W3240" t="e">
        <f>VLOOKUP(R3240,'Price Schedules'!$A$1:$H$34,8,FALSE)</f>
        <v>#N/A</v>
      </c>
    </row>
    <row r="3241" spans="1:23" x14ac:dyDescent="0.25">
      <c r="A3241">
        <f>Chargemaster!A3242</f>
        <v>0</v>
      </c>
      <c r="B3241">
        <f>Chargemaster!C3242</f>
        <v>0</v>
      </c>
      <c r="C3241">
        <f>Chargemaster!D3242</f>
        <v>0</v>
      </c>
      <c r="D3241" t="e">
        <f t="shared" si="100"/>
        <v>#N/A</v>
      </c>
      <c r="E3241" t="str">
        <f>(IF(B3241&lt;'Price Schedules'!$B$3,'Price Schedules'!$A$2,IF(B3241&lt;'Price Schedules'!$B$4,'Price Schedules'!$A$3,'Price Schedules'!$A$4)))</f>
        <v>Inj Med1</v>
      </c>
      <c r="F3241" t="str">
        <f>(IF(B3241&lt;'Price Schedules'!$B$7,'Price Schedules'!$A$6,IF(B3241&lt;'Price Schedules'!$B$8,'Price Schedules'!$A$7,'Price Schedules'!$A$8)))</f>
        <v>Chemo IV1</v>
      </c>
      <c r="G3241" t="str">
        <f>(IF(B3241&lt;'Price Schedules'!$B$11,'Price Schedules'!$A$10,IF(B3241&lt;'Price Schedules'!$B$12,'Price Schedules'!$A$11,'Price Schedules'!$A$12)))</f>
        <v>Chemo Med1</v>
      </c>
      <c r="H3241" t="str">
        <f>IF(B3241&lt;'Price Schedules'!$B$15,'Price Schedules'!$A$14,'Price Schedules'!$A$15)</f>
        <v>PASS1</v>
      </c>
      <c r="I3241" t="str">
        <f>IF(B3241&lt;'Price Schedules'!$B$18,'Price Schedules'!$A$17,'Price Schedules'!$A$18)</f>
        <v>IV1</v>
      </c>
      <c r="J3241" t="s">
        <v>38</v>
      </c>
      <c r="K3241" t="s">
        <v>39</v>
      </c>
      <c r="L3241" t="s">
        <v>40</v>
      </c>
      <c r="M3241" t="s">
        <v>41</v>
      </c>
      <c r="N3241" t="s">
        <v>42</v>
      </c>
      <c r="O3241" t="s">
        <v>43</v>
      </c>
      <c r="P3241" t="s">
        <v>44</v>
      </c>
      <c r="Q3241" t="s">
        <v>45</v>
      </c>
      <c r="R3241" t="str">
        <f t="shared" si="101"/>
        <v>Error</v>
      </c>
      <c r="S3241" t="e">
        <f>VLOOKUP($R3241,'Price Schedules'!$A$1:$H$34,4,FALSE)</f>
        <v>#N/A</v>
      </c>
      <c r="T3241" t="e">
        <f>VLOOKUP(R3241,'Price Schedules'!$A$1:$H$34,5,FALSE)</f>
        <v>#N/A</v>
      </c>
      <c r="U3241" t="e">
        <f>VLOOKUP(R3241,'Price Schedules'!$A$1:$H$34,6,FALSE)</f>
        <v>#N/A</v>
      </c>
      <c r="V3241" t="e">
        <f>VLOOKUP(R3241,'Price Schedules'!$A$1:$H$34,7,FALSE)</f>
        <v>#N/A</v>
      </c>
      <c r="W3241" t="e">
        <f>VLOOKUP(R3241,'Price Schedules'!$A$1:$H$34,8,FALSE)</f>
        <v>#N/A</v>
      </c>
    </row>
    <row r="3242" spans="1:23" x14ac:dyDescent="0.25">
      <c r="A3242">
        <f>Chargemaster!A3243</f>
        <v>0</v>
      </c>
      <c r="B3242">
        <f>Chargemaster!C3243</f>
        <v>0</v>
      </c>
      <c r="C3242">
        <f>Chargemaster!D3243</f>
        <v>0</v>
      </c>
      <c r="D3242" t="e">
        <f t="shared" si="100"/>
        <v>#N/A</v>
      </c>
      <c r="E3242" t="str">
        <f>(IF(B3242&lt;'Price Schedules'!$B$3,'Price Schedules'!$A$2,IF(B3242&lt;'Price Schedules'!$B$4,'Price Schedules'!$A$3,'Price Schedules'!$A$4)))</f>
        <v>Inj Med1</v>
      </c>
      <c r="F3242" t="str">
        <f>(IF(B3242&lt;'Price Schedules'!$B$7,'Price Schedules'!$A$6,IF(B3242&lt;'Price Schedules'!$B$8,'Price Schedules'!$A$7,'Price Schedules'!$A$8)))</f>
        <v>Chemo IV1</v>
      </c>
      <c r="G3242" t="str">
        <f>(IF(B3242&lt;'Price Schedules'!$B$11,'Price Schedules'!$A$10,IF(B3242&lt;'Price Schedules'!$B$12,'Price Schedules'!$A$11,'Price Schedules'!$A$12)))</f>
        <v>Chemo Med1</v>
      </c>
      <c r="H3242" t="str">
        <f>IF(B3242&lt;'Price Schedules'!$B$15,'Price Schedules'!$A$14,'Price Schedules'!$A$15)</f>
        <v>PASS1</v>
      </c>
      <c r="I3242" t="str">
        <f>IF(B3242&lt;'Price Schedules'!$B$18,'Price Schedules'!$A$17,'Price Schedules'!$A$18)</f>
        <v>IV1</v>
      </c>
      <c r="J3242" t="s">
        <v>38</v>
      </c>
      <c r="K3242" t="s">
        <v>39</v>
      </c>
      <c r="L3242" t="s">
        <v>40</v>
      </c>
      <c r="M3242" t="s">
        <v>41</v>
      </c>
      <c r="N3242" t="s">
        <v>42</v>
      </c>
      <c r="O3242" t="s">
        <v>43</v>
      </c>
      <c r="P3242" t="s">
        <v>44</v>
      </c>
      <c r="Q3242" t="s">
        <v>45</v>
      </c>
      <c r="R3242" t="str">
        <f t="shared" si="101"/>
        <v>Error</v>
      </c>
      <c r="S3242" t="e">
        <f>VLOOKUP($R3242,'Price Schedules'!$A$1:$H$34,4,FALSE)</f>
        <v>#N/A</v>
      </c>
      <c r="T3242" t="e">
        <f>VLOOKUP(R3242,'Price Schedules'!$A$1:$H$34,5,FALSE)</f>
        <v>#N/A</v>
      </c>
      <c r="U3242" t="e">
        <f>VLOOKUP(R3242,'Price Schedules'!$A$1:$H$34,6,FALSE)</f>
        <v>#N/A</v>
      </c>
      <c r="V3242" t="e">
        <f>VLOOKUP(R3242,'Price Schedules'!$A$1:$H$34,7,FALSE)</f>
        <v>#N/A</v>
      </c>
      <c r="W3242" t="e">
        <f>VLOOKUP(R3242,'Price Schedules'!$A$1:$H$34,8,FALSE)</f>
        <v>#N/A</v>
      </c>
    </row>
    <row r="3243" spans="1:23" x14ac:dyDescent="0.25">
      <c r="A3243">
        <f>Chargemaster!A3244</f>
        <v>0</v>
      </c>
      <c r="B3243">
        <f>Chargemaster!C3244</f>
        <v>0</v>
      </c>
      <c r="C3243">
        <f>Chargemaster!D3244</f>
        <v>0</v>
      </c>
      <c r="D3243" t="e">
        <f t="shared" si="100"/>
        <v>#N/A</v>
      </c>
      <c r="E3243" t="str">
        <f>(IF(B3243&lt;'Price Schedules'!$B$3,'Price Schedules'!$A$2,IF(B3243&lt;'Price Schedules'!$B$4,'Price Schedules'!$A$3,'Price Schedules'!$A$4)))</f>
        <v>Inj Med1</v>
      </c>
      <c r="F3243" t="str">
        <f>(IF(B3243&lt;'Price Schedules'!$B$7,'Price Schedules'!$A$6,IF(B3243&lt;'Price Schedules'!$B$8,'Price Schedules'!$A$7,'Price Schedules'!$A$8)))</f>
        <v>Chemo IV1</v>
      </c>
      <c r="G3243" t="str">
        <f>(IF(B3243&lt;'Price Schedules'!$B$11,'Price Schedules'!$A$10,IF(B3243&lt;'Price Schedules'!$B$12,'Price Schedules'!$A$11,'Price Schedules'!$A$12)))</f>
        <v>Chemo Med1</v>
      </c>
      <c r="H3243" t="str">
        <f>IF(B3243&lt;'Price Schedules'!$B$15,'Price Schedules'!$A$14,'Price Schedules'!$A$15)</f>
        <v>PASS1</v>
      </c>
      <c r="I3243" t="str">
        <f>IF(B3243&lt;'Price Schedules'!$B$18,'Price Schedules'!$A$17,'Price Schedules'!$A$18)</f>
        <v>IV1</v>
      </c>
      <c r="J3243" t="s">
        <v>38</v>
      </c>
      <c r="K3243" t="s">
        <v>39</v>
      </c>
      <c r="L3243" t="s">
        <v>40</v>
      </c>
      <c r="M3243" t="s">
        <v>41</v>
      </c>
      <c r="N3243" t="s">
        <v>42</v>
      </c>
      <c r="O3243" t="s">
        <v>43</v>
      </c>
      <c r="P3243" t="s">
        <v>44</v>
      </c>
      <c r="Q3243" t="s">
        <v>45</v>
      </c>
      <c r="R3243" t="str">
        <f t="shared" si="101"/>
        <v>Error</v>
      </c>
      <c r="S3243" t="e">
        <f>VLOOKUP($R3243,'Price Schedules'!$A$1:$H$34,4,FALSE)</f>
        <v>#N/A</v>
      </c>
      <c r="T3243" t="e">
        <f>VLOOKUP(R3243,'Price Schedules'!$A$1:$H$34,5,FALSE)</f>
        <v>#N/A</v>
      </c>
      <c r="U3243" t="e">
        <f>VLOOKUP(R3243,'Price Schedules'!$A$1:$H$34,6,FALSE)</f>
        <v>#N/A</v>
      </c>
      <c r="V3243" t="e">
        <f>VLOOKUP(R3243,'Price Schedules'!$A$1:$H$34,7,FALSE)</f>
        <v>#N/A</v>
      </c>
      <c r="W3243" t="e">
        <f>VLOOKUP(R3243,'Price Schedules'!$A$1:$H$34,8,FALSE)</f>
        <v>#N/A</v>
      </c>
    </row>
    <row r="3244" spans="1:23" x14ac:dyDescent="0.25">
      <c r="A3244">
        <f>Chargemaster!A3245</f>
        <v>0</v>
      </c>
      <c r="B3244">
        <f>Chargemaster!C3245</f>
        <v>0</v>
      </c>
      <c r="C3244">
        <f>Chargemaster!D3245</f>
        <v>0</v>
      </c>
      <c r="D3244" t="e">
        <f t="shared" si="100"/>
        <v>#N/A</v>
      </c>
      <c r="E3244" t="str">
        <f>(IF(B3244&lt;'Price Schedules'!$B$3,'Price Schedules'!$A$2,IF(B3244&lt;'Price Schedules'!$B$4,'Price Schedules'!$A$3,'Price Schedules'!$A$4)))</f>
        <v>Inj Med1</v>
      </c>
      <c r="F3244" t="str">
        <f>(IF(B3244&lt;'Price Schedules'!$B$7,'Price Schedules'!$A$6,IF(B3244&lt;'Price Schedules'!$B$8,'Price Schedules'!$A$7,'Price Schedules'!$A$8)))</f>
        <v>Chemo IV1</v>
      </c>
      <c r="G3244" t="str">
        <f>(IF(B3244&lt;'Price Schedules'!$B$11,'Price Schedules'!$A$10,IF(B3244&lt;'Price Schedules'!$B$12,'Price Schedules'!$A$11,'Price Schedules'!$A$12)))</f>
        <v>Chemo Med1</v>
      </c>
      <c r="H3244" t="str">
        <f>IF(B3244&lt;'Price Schedules'!$B$15,'Price Schedules'!$A$14,'Price Schedules'!$A$15)</f>
        <v>PASS1</v>
      </c>
      <c r="I3244" t="str">
        <f>IF(B3244&lt;'Price Schedules'!$B$18,'Price Schedules'!$A$17,'Price Schedules'!$A$18)</f>
        <v>IV1</v>
      </c>
      <c r="J3244" t="s">
        <v>38</v>
      </c>
      <c r="K3244" t="s">
        <v>39</v>
      </c>
      <c r="L3244" t="s">
        <v>40</v>
      </c>
      <c r="M3244" t="s">
        <v>41</v>
      </c>
      <c r="N3244" t="s">
        <v>42</v>
      </c>
      <c r="O3244" t="s">
        <v>43</v>
      </c>
      <c r="P3244" t="s">
        <v>44</v>
      </c>
      <c r="Q3244" t="s">
        <v>45</v>
      </c>
      <c r="R3244" t="str">
        <f t="shared" si="101"/>
        <v>Error</v>
      </c>
      <c r="S3244" t="e">
        <f>VLOOKUP($R3244,'Price Schedules'!$A$1:$H$34,4,FALSE)</f>
        <v>#N/A</v>
      </c>
      <c r="T3244" t="e">
        <f>VLOOKUP(R3244,'Price Schedules'!$A$1:$H$34,5,FALSE)</f>
        <v>#N/A</v>
      </c>
      <c r="U3244" t="e">
        <f>VLOOKUP(R3244,'Price Schedules'!$A$1:$H$34,6,FALSE)</f>
        <v>#N/A</v>
      </c>
      <c r="V3244" t="e">
        <f>VLOOKUP(R3244,'Price Schedules'!$A$1:$H$34,7,FALSE)</f>
        <v>#N/A</v>
      </c>
      <c r="W3244" t="e">
        <f>VLOOKUP(R3244,'Price Schedules'!$A$1:$H$34,8,FALSE)</f>
        <v>#N/A</v>
      </c>
    </row>
    <row r="3245" spans="1:23" x14ac:dyDescent="0.25">
      <c r="A3245">
        <f>Chargemaster!A3246</f>
        <v>0</v>
      </c>
      <c r="B3245">
        <f>Chargemaster!C3246</f>
        <v>0</v>
      </c>
      <c r="C3245">
        <f>Chargemaster!D3246</f>
        <v>0</v>
      </c>
      <c r="D3245" t="e">
        <f t="shared" si="100"/>
        <v>#N/A</v>
      </c>
      <c r="E3245" t="str">
        <f>(IF(B3245&lt;'Price Schedules'!$B$3,'Price Schedules'!$A$2,IF(B3245&lt;'Price Schedules'!$B$4,'Price Schedules'!$A$3,'Price Schedules'!$A$4)))</f>
        <v>Inj Med1</v>
      </c>
      <c r="F3245" t="str">
        <f>(IF(B3245&lt;'Price Schedules'!$B$7,'Price Schedules'!$A$6,IF(B3245&lt;'Price Schedules'!$B$8,'Price Schedules'!$A$7,'Price Schedules'!$A$8)))</f>
        <v>Chemo IV1</v>
      </c>
      <c r="G3245" t="str">
        <f>(IF(B3245&lt;'Price Schedules'!$B$11,'Price Schedules'!$A$10,IF(B3245&lt;'Price Schedules'!$B$12,'Price Schedules'!$A$11,'Price Schedules'!$A$12)))</f>
        <v>Chemo Med1</v>
      </c>
      <c r="H3245" t="str">
        <f>IF(B3245&lt;'Price Schedules'!$B$15,'Price Schedules'!$A$14,'Price Schedules'!$A$15)</f>
        <v>PASS1</v>
      </c>
      <c r="I3245" t="str">
        <f>IF(B3245&lt;'Price Schedules'!$B$18,'Price Schedules'!$A$17,'Price Schedules'!$A$18)</f>
        <v>IV1</v>
      </c>
      <c r="J3245" t="s">
        <v>38</v>
      </c>
      <c r="K3245" t="s">
        <v>39</v>
      </c>
      <c r="L3245" t="s">
        <v>40</v>
      </c>
      <c r="M3245" t="s">
        <v>41</v>
      </c>
      <c r="N3245" t="s">
        <v>42</v>
      </c>
      <c r="O3245" t="s">
        <v>43</v>
      </c>
      <c r="P3245" t="s">
        <v>44</v>
      </c>
      <c r="Q3245" t="s">
        <v>45</v>
      </c>
      <c r="R3245" t="str">
        <f t="shared" si="101"/>
        <v>Error</v>
      </c>
      <c r="S3245" t="e">
        <f>VLOOKUP($R3245,'Price Schedules'!$A$1:$H$34,4,FALSE)</f>
        <v>#N/A</v>
      </c>
      <c r="T3245" t="e">
        <f>VLOOKUP(R3245,'Price Schedules'!$A$1:$H$34,5,FALSE)</f>
        <v>#N/A</v>
      </c>
      <c r="U3245" t="e">
        <f>VLOOKUP(R3245,'Price Schedules'!$A$1:$H$34,6,FALSE)</f>
        <v>#N/A</v>
      </c>
      <c r="V3245" t="e">
        <f>VLOOKUP(R3245,'Price Schedules'!$A$1:$H$34,7,FALSE)</f>
        <v>#N/A</v>
      </c>
      <c r="W3245" t="e">
        <f>VLOOKUP(R3245,'Price Schedules'!$A$1:$H$34,8,FALSE)</f>
        <v>#N/A</v>
      </c>
    </row>
    <row r="3246" spans="1:23" x14ac:dyDescent="0.25">
      <c r="A3246">
        <f>Chargemaster!A3247</f>
        <v>0</v>
      </c>
      <c r="B3246">
        <f>Chargemaster!C3247</f>
        <v>0</v>
      </c>
      <c r="C3246">
        <f>Chargemaster!D3247</f>
        <v>0</v>
      </c>
      <c r="D3246" t="e">
        <f t="shared" si="100"/>
        <v>#N/A</v>
      </c>
      <c r="E3246" t="str">
        <f>(IF(B3246&lt;'Price Schedules'!$B$3,'Price Schedules'!$A$2,IF(B3246&lt;'Price Schedules'!$B$4,'Price Schedules'!$A$3,'Price Schedules'!$A$4)))</f>
        <v>Inj Med1</v>
      </c>
      <c r="F3246" t="str">
        <f>(IF(B3246&lt;'Price Schedules'!$B$7,'Price Schedules'!$A$6,IF(B3246&lt;'Price Schedules'!$B$8,'Price Schedules'!$A$7,'Price Schedules'!$A$8)))</f>
        <v>Chemo IV1</v>
      </c>
      <c r="G3246" t="str">
        <f>(IF(B3246&lt;'Price Schedules'!$B$11,'Price Schedules'!$A$10,IF(B3246&lt;'Price Schedules'!$B$12,'Price Schedules'!$A$11,'Price Schedules'!$A$12)))</f>
        <v>Chemo Med1</v>
      </c>
      <c r="H3246" t="str">
        <f>IF(B3246&lt;'Price Schedules'!$B$15,'Price Schedules'!$A$14,'Price Schedules'!$A$15)</f>
        <v>PASS1</v>
      </c>
      <c r="I3246" t="str">
        <f>IF(B3246&lt;'Price Schedules'!$B$18,'Price Schedules'!$A$17,'Price Schedules'!$A$18)</f>
        <v>IV1</v>
      </c>
      <c r="J3246" t="s">
        <v>38</v>
      </c>
      <c r="K3246" t="s">
        <v>39</v>
      </c>
      <c r="L3246" t="s">
        <v>40</v>
      </c>
      <c r="M3246" t="s">
        <v>41</v>
      </c>
      <c r="N3246" t="s">
        <v>42</v>
      </c>
      <c r="O3246" t="s">
        <v>43</v>
      </c>
      <c r="P3246" t="s">
        <v>44</v>
      </c>
      <c r="Q3246" t="s">
        <v>45</v>
      </c>
      <c r="R3246" t="str">
        <f t="shared" si="101"/>
        <v>Error</v>
      </c>
      <c r="S3246" t="e">
        <f>VLOOKUP($R3246,'Price Schedules'!$A$1:$H$34,4,FALSE)</f>
        <v>#N/A</v>
      </c>
      <c r="T3246" t="e">
        <f>VLOOKUP(R3246,'Price Schedules'!$A$1:$H$34,5,FALSE)</f>
        <v>#N/A</v>
      </c>
      <c r="U3246" t="e">
        <f>VLOOKUP(R3246,'Price Schedules'!$A$1:$H$34,6,FALSE)</f>
        <v>#N/A</v>
      </c>
      <c r="V3246" t="e">
        <f>VLOOKUP(R3246,'Price Schedules'!$A$1:$H$34,7,FALSE)</f>
        <v>#N/A</v>
      </c>
      <c r="W3246" t="e">
        <f>VLOOKUP(R3246,'Price Schedules'!$A$1:$H$34,8,FALSE)</f>
        <v>#N/A</v>
      </c>
    </row>
    <row r="3247" spans="1:23" x14ac:dyDescent="0.25">
      <c r="A3247">
        <f>Chargemaster!A3248</f>
        <v>0</v>
      </c>
      <c r="B3247">
        <f>Chargemaster!C3248</f>
        <v>0</v>
      </c>
      <c r="C3247">
        <f>Chargemaster!D3248</f>
        <v>0</v>
      </c>
      <c r="D3247" t="e">
        <f t="shared" si="100"/>
        <v>#N/A</v>
      </c>
      <c r="E3247" t="str">
        <f>(IF(B3247&lt;'Price Schedules'!$B$3,'Price Schedules'!$A$2,IF(B3247&lt;'Price Schedules'!$B$4,'Price Schedules'!$A$3,'Price Schedules'!$A$4)))</f>
        <v>Inj Med1</v>
      </c>
      <c r="F3247" t="str">
        <f>(IF(B3247&lt;'Price Schedules'!$B$7,'Price Schedules'!$A$6,IF(B3247&lt;'Price Schedules'!$B$8,'Price Schedules'!$A$7,'Price Schedules'!$A$8)))</f>
        <v>Chemo IV1</v>
      </c>
      <c r="G3247" t="str">
        <f>(IF(B3247&lt;'Price Schedules'!$B$11,'Price Schedules'!$A$10,IF(B3247&lt;'Price Schedules'!$B$12,'Price Schedules'!$A$11,'Price Schedules'!$A$12)))</f>
        <v>Chemo Med1</v>
      </c>
      <c r="H3247" t="str">
        <f>IF(B3247&lt;'Price Schedules'!$B$15,'Price Schedules'!$A$14,'Price Schedules'!$A$15)</f>
        <v>PASS1</v>
      </c>
      <c r="I3247" t="str">
        <f>IF(B3247&lt;'Price Schedules'!$B$18,'Price Schedules'!$A$17,'Price Schedules'!$A$18)</f>
        <v>IV1</v>
      </c>
      <c r="J3247" t="s">
        <v>38</v>
      </c>
      <c r="K3247" t="s">
        <v>39</v>
      </c>
      <c r="L3247" t="s">
        <v>40</v>
      </c>
      <c r="M3247" t="s">
        <v>41</v>
      </c>
      <c r="N3247" t="s">
        <v>42</v>
      </c>
      <c r="O3247" t="s">
        <v>43</v>
      </c>
      <c r="P3247" t="s">
        <v>44</v>
      </c>
      <c r="Q3247" t="s">
        <v>45</v>
      </c>
      <c r="R3247" t="str">
        <f t="shared" si="101"/>
        <v>Error</v>
      </c>
      <c r="S3247" t="e">
        <f>VLOOKUP($R3247,'Price Schedules'!$A$1:$H$34,4,FALSE)</f>
        <v>#N/A</v>
      </c>
      <c r="T3247" t="e">
        <f>VLOOKUP(R3247,'Price Schedules'!$A$1:$H$34,5,FALSE)</f>
        <v>#N/A</v>
      </c>
      <c r="U3247" t="e">
        <f>VLOOKUP(R3247,'Price Schedules'!$A$1:$H$34,6,FALSE)</f>
        <v>#N/A</v>
      </c>
      <c r="V3247" t="e">
        <f>VLOOKUP(R3247,'Price Schedules'!$A$1:$H$34,7,FALSE)</f>
        <v>#N/A</v>
      </c>
      <c r="W3247" t="e">
        <f>VLOOKUP(R3247,'Price Schedules'!$A$1:$H$34,8,FALSE)</f>
        <v>#N/A</v>
      </c>
    </row>
    <row r="3248" spans="1:23" x14ac:dyDescent="0.25">
      <c r="A3248">
        <f>Chargemaster!A3249</f>
        <v>0</v>
      </c>
      <c r="B3248">
        <f>Chargemaster!C3249</f>
        <v>0</v>
      </c>
      <c r="C3248">
        <f>Chargemaster!D3249</f>
        <v>0</v>
      </c>
      <c r="D3248" t="e">
        <f t="shared" si="100"/>
        <v>#N/A</v>
      </c>
      <c r="E3248" t="str">
        <f>(IF(B3248&lt;'Price Schedules'!$B$3,'Price Schedules'!$A$2,IF(B3248&lt;'Price Schedules'!$B$4,'Price Schedules'!$A$3,'Price Schedules'!$A$4)))</f>
        <v>Inj Med1</v>
      </c>
      <c r="F3248" t="str">
        <f>(IF(B3248&lt;'Price Schedules'!$B$7,'Price Schedules'!$A$6,IF(B3248&lt;'Price Schedules'!$B$8,'Price Schedules'!$A$7,'Price Schedules'!$A$8)))</f>
        <v>Chemo IV1</v>
      </c>
      <c r="G3248" t="str">
        <f>(IF(B3248&lt;'Price Schedules'!$B$11,'Price Schedules'!$A$10,IF(B3248&lt;'Price Schedules'!$B$12,'Price Schedules'!$A$11,'Price Schedules'!$A$12)))</f>
        <v>Chemo Med1</v>
      </c>
      <c r="H3248" t="str">
        <f>IF(B3248&lt;'Price Schedules'!$B$15,'Price Schedules'!$A$14,'Price Schedules'!$A$15)</f>
        <v>PASS1</v>
      </c>
      <c r="I3248" t="str">
        <f>IF(B3248&lt;'Price Schedules'!$B$18,'Price Schedules'!$A$17,'Price Schedules'!$A$18)</f>
        <v>IV1</v>
      </c>
      <c r="J3248" t="s">
        <v>38</v>
      </c>
      <c r="K3248" t="s">
        <v>39</v>
      </c>
      <c r="L3248" t="s">
        <v>40</v>
      </c>
      <c r="M3248" t="s">
        <v>41</v>
      </c>
      <c r="N3248" t="s">
        <v>42</v>
      </c>
      <c r="O3248" t="s">
        <v>43</v>
      </c>
      <c r="P3248" t="s">
        <v>44</v>
      </c>
      <c r="Q3248" t="s">
        <v>45</v>
      </c>
      <c r="R3248" t="str">
        <f t="shared" si="101"/>
        <v>Error</v>
      </c>
      <c r="S3248" t="e">
        <f>VLOOKUP($R3248,'Price Schedules'!$A$1:$H$34,4,FALSE)</f>
        <v>#N/A</v>
      </c>
      <c r="T3248" t="e">
        <f>VLOOKUP(R3248,'Price Schedules'!$A$1:$H$34,5,FALSE)</f>
        <v>#N/A</v>
      </c>
      <c r="U3248" t="e">
        <f>VLOOKUP(R3248,'Price Schedules'!$A$1:$H$34,6,FALSE)</f>
        <v>#N/A</v>
      </c>
      <c r="V3248" t="e">
        <f>VLOOKUP(R3248,'Price Schedules'!$A$1:$H$34,7,FALSE)</f>
        <v>#N/A</v>
      </c>
      <c r="W3248" t="e">
        <f>VLOOKUP(R3248,'Price Schedules'!$A$1:$H$34,8,FALSE)</f>
        <v>#N/A</v>
      </c>
    </row>
    <row r="3249" spans="1:23" x14ac:dyDescent="0.25">
      <c r="A3249">
        <f>Chargemaster!A3250</f>
        <v>0</v>
      </c>
      <c r="B3249">
        <f>Chargemaster!C3250</f>
        <v>0</v>
      </c>
      <c r="C3249">
        <f>Chargemaster!D3250</f>
        <v>0</v>
      </c>
      <c r="D3249" t="e">
        <f t="shared" si="100"/>
        <v>#N/A</v>
      </c>
      <c r="E3249" t="str">
        <f>(IF(B3249&lt;'Price Schedules'!$B$3,'Price Schedules'!$A$2,IF(B3249&lt;'Price Schedules'!$B$4,'Price Schedules'!$A$3,'Price Schedules'!$A$4)))</f>
        <v>Inj Med1</v>
      </c>
      <c r="F3249" t="str">
        <f>(IF(B3249&lt;'Price Schedules'!$B$7,'Price Schedules'!$A$6,IF(B3249&lt;'Price Schedules'!$B$8,'Price Schedules'!$A$7,'Price Schedules'!$A$8)))</f>
        <v>Chemo IV1</v>
      </c>
      <c r="G3249" t="str">
        <f>(IF(B3249&lt;'Price Schedules'!$B$11,'Price Schedules'!$A$10,IF(B3249&lt;'Price Schedules'!$B$12,'Price Schedules'!$A$11,'Price Schedules'!$A$12)))</f>
        <v>Chemo Med1</v>
      </c>
      <c r="H3249" t="str">
        <f>IF(B3249&lt;'Price Schedules'!$B$15,'Price Schedules'!$A$14,'Price Schedules'!$A$15)</f>
        <v>PASS1</v>
      </c>
      <c r="I3249" t="str">
        <f>IF(B3249&lt;'Price Schedules'!$B$18,'Price Schedules'!$A$17,'Price Schedules'!$A$18)</f>
        <v>IV1</v>
      </c>
      <c r="J3249" t="s">
        <v>38</v>
      </c>
      <c r="K3249" t="s">
        <v>39</v>
      </c>
      <c r="L3249" t="s">
        <v>40</v>
      </c>
      <c r="M3249" t="s">
        <v>41</v>
      </c>
      <c r="N3249" t="s">
        <v>42</v>
      </c>
      <c r="O3249" t="s">
        <v>43</v>
      </c>
      <c r="P3249" t="s">
        <v>44</v>
      </c>
      <c r="Q3249" t="s">
        <v>45</v>
      </c>
      <c r="R3249" t="str">
        <f t="shared" si="101"/>
        <v>Error</v>
      </c>
      <c r="S3249" t="e">
        <f>VLOOKUP($R3249,'Price Schedules'!$A$1:$H$34,4,FALSE)</f>
        <v>#N/A</v>
      </c>
      <c r="T3249" t="e">
        <f>VLOOKUP(R3249,'Price Schedules'!$A$1:$H$34,5,FALSE)</f>
        <v>#N/A</v>
      </c>
      <c r="U3249" t="e">
        <f>VLOOKUP(R3249,'Price Schedules'!$A$1:$H$34,6,FALSE)</f>
        <v>#N/A</v>
      </c>
      <c r="V3249" t="e">
        <f>VLOOKUP(R3249,'Price Schedules'!$A$1:$H$34,7,FALSE)</f>
        <v>#N/A</v>
      </c>
      <c r="W3249" t="e">
        <f>VLOOKUP(R3249,'Price Schedules'!$A$1:$H$34,8,FALSE)</f>
        <v>#N/A</v>
      </c>
    </row>
    <row r="3250" spans="1:23" x14ac:dyDescent="0.25">
      <c r="A3250">
        <f>Chargemaster!A3251</f>
        <v>0</v>
      </c>
      <c r="B3250">
        <f>Chargemaster!C3251</f>
        <v>0</v>
      </c>
      <c r="C3250">
        <f>Chargemaster!D3251</f>
        <v>0</v>
      </c>
      <c r="D3250" t="e">
        <f t="shared" si="100"/>
        <v>#N/A</v>
      </c>
      <c r="E3250" t="str">
        <f>(IF(B3250&lt;'Price Schedules'!$B$3,'Price Schedules'!$A$2,IF(B3250&lt;'Price Schedules'!$B$4,'Price Schedules'!$A$3,'Price Schedules'!$A$4)))</f>
        <v>Inj Med1</v>
      </c>
      <c r="F3250" t="str">
        <f>(IF(B3250&lt;'Price Schedules'!$B$7,'Price Schedules'!$A$6,IF(B3250&lt;'Price Schedules'!$B$8,'Price Schedules'!$A$7,'Price Schedules'!$A$8)))</f>
        <v>Chemo IV1</v>
      </c>
      <c r="G3250" t="str">
        <f>(IF(B3250&lt;'Price Schedules'!$B$11,'Price Schedules'!$A$10,IF(B3250&lt;'Price Schedules'!$B$12,'Price Schedules'!$A$11,'Price Schedules'!$A$12)))</f>
        <v>Chemo Med1</v>
      </c>
      <c r="H3250" t="str">
        <f>IF(B3250&lt;'Price Schedules'!$B$15,'Price Schedules'!$A$14,'Price Schedules'!$A$15)</f>
        <v>PASS1</v>
      </c>
      <c r="I3250" t="str">
        <f>IF(B3250&lt;'Price Schedules'!$B$18,'Price Schedules'!$A$17,'Price Schedules'!$A$18)</f>
        <v>IV1</v>
      </c>
      <c r="J3250" t="s">
        <v>38</v>
      </c>
      <c r="K3250" t="s">
        <v>39</v>
      </c>
      <c r="L3250" t="s">
        <v>40</v>
      </c>
      <c r="M3250" t="s">
        <v>41</v>
      </c>
      <c r="N3250" t="s">
        <v>42</v>
      </c>
      <c r="O3250" t="s">
        <v>43</v>
      </c>
      <c r="P3250" t="s">
        <v>44</v>
      </c>
      <c r="Q3250" t="s">
        <v>45</v>
      </c>
      <c r="R3250" t="str">
        <f t="shared" si="101"/>
        <v>Error</v>
      </c>
      <c r="S3250" t="e">
        <f>VLOOKUP($R3250,'Price Schedules'!$A$1:$H$34,4,FALSE)</f>
        <v>#N/A</v>
      </c>
      <c r="T3250" t="e">
        <f>VLOOKUP(R3250,'Price Schedules'!$A$1:$H$34,5,FALSE)</f>
        <v>#N/A</v>
      </c>
      <c r="U3250" t="e">
        <f>VLOOKUP(R3250,'Price Schedules'!$A$1:$H$34,6,FALSE)</f>
        <v>#N/A</v>
      </c>
      <c r="V3250" t="e">
        <f>VLOOKUP(R3250,'Price Schedules'!$A$1:$H$34,7,FALSE)</f>
        <v>#N/A</v>
      </c>
      <c r="W3250" t="e">
        <f>VLOOKUP(R3250,'Price Schedules'!$A$1:$H$34,8,FALSE)</f>
        <v>#N/A</v>
      </c>
    </row>
    <row r="3251" spans="1:23" x14ac:dyDescent="0.25">
      <c r="A3251">
        <f>Chargemaster!A3252</f>
        <v>0</v>
      </c>
      <c r="B3251">
        <f>Chargemaster!C3252</f>
        <v>0</v>
      </c>
      <c r="C3251">
        <f>Chargemaster!D3252</f>
        <v>0</v>
      </c>
      <c r="D3251" t="e">
        <f t="shared" si="100"/>
        <v>#N/A</v>
      </c>
      <c r="E3251" t="str">
        <f>(IF(B3251&lt;'Price Schedules'!$B$3,'Price Schedules'!$A$2,IF(B3251&lt;'Price Schedules'!$B$4,'Price Schedules'!$A$3,'Price Schedules'!$A$4)))</f>
        <v>Inj Med1</v>
      </c>
      <c r="F3251" t="str">
        <f>(IF(B3251&lt;'Price Schedules'!$B$7,'Price Schedules'!$A$6,IF(B3251&lt;'Price Schedules'!$B$8,'Price Schedules'!$A$7,'Price Schedules'!$A$8)))</f>
        <v>Chemo IV1</v>
      </c>
      <c r="G3251" t="str">
        <f>(IF(B3251&lt;'Price Schedules'!$B$11,'Price Schedules'!$A$10,IF(B3251&lt;'Price Schedules'!$B$12,'Price Schedules'!$A$11,'Price Schedules'!$A$12)))</f>
        <v>Chemo Med1</v>
      </c>
      <c r="H3251" t="str">
        <f>IF(B3251&lt;'Price Schedules'!$B$15,'Price Schedules'!$A$14,'Price Schedules'!$A$15)</f>
        <v>PASS1</v>
      </c>
      <c r="I3251" t="str">
        <f>IF(B3251&lt;'Price Schedules'!$B$18,'Price Schedules'!$A$17,'Price Schedules'!$A$18)</f>
        <v>IV1</v>
      </c>
      <c r="J3251" t="s">
        <v>38</v>
      </c>
      <c r="K3251" t="s">
        <v>39</v>
      </c>
      <c r="L3251" t="s">
        <v>40</v>
      </c>
      <c r="M3251" t="s">
        <v>41</v>
      </c>
      <c r="N3251" t="s">
        <v>42</v>
      </c>
      <c r="O3251" t="s">
        <v>43</v>
      </c>
      <c r="P3251" t="s">
        <v>44</v>
      </c>
      <c r="Q3251" t="s">
        <v>45</v>
      </c>
      <c r="R3251" t="str">
        <f t="shared" si="101"/>
        <v>Error</v>
      </c>
      <c r="S3251" t="e">
        <f>VLOOKUP($R3251,'Price Schedules'!$A$1:$H$34,4,FALSE)</f>
        <v>#N/A</v>
      </c>
      <c r="T3251" t="e">
        <f>VLOOKUP(R3251,'Price Schedules'!$A$1:$H$34,5,FALSE)</f>
        <v>#N/A</v>
      </c>
      <c r="U3251" t="e">
        <f>VLOOKUP(R3251,'Price Schedules'!$A$1:$H$34,6,FALSE)</f>
        <v>#N/A</v>
      </c>
      <c r="V3251" t="e">
        <f>VLOOKUP(R3251,'Price Schedules'!$A$1:$H$34,7,FALSE)</f>
        <v>#N/A</v>
      </c>
      <c r="W3251" t="e">
        <f>VLOOKUP(R3251,'Price Schedules'!$A$1:$H$34,8,FALSE)</f>
        <v>#N/A</v>
      </c>
    </row>
    <row r="3252" spans="1:23" x14ac:dyDescent="0.25">
      <c r="A3252">
        <f>Chargemaster!A3253</f>
        <v>0</v>
      </c>
      <c r="B3252">
        <f>Chargemaster!C3253</f>
        <v>0</v>
      </c>
      <c r="C3252">
        <f>Chargemaster!D3253</f>
        <v>0</v>
      </c>
      <c r="D3252" t="e">
        <f t="shared" si="100"/>
        <v>#N/A</v>
      </c>
      <c r="E3252" t="str">
        <f>(IF(B3252&lt;'Price Schedules'!$B$3,'Price Schedules'!$A$2,IF(B3252&lt;'Price Schedules'!$B$4,'Price Schedules'!$A$3,'Price Schedules'!$A$4)))</f>
        <v>Inj Med1</v>
      </c>
      <c r="F3252" t="str">
        <f>(IF(B3252&lt;'Price Schedules'!$B$7,'Price Schedules'!$A$6,IF(B3252&lt;'Price Schedules'!$B$8,'Price Schedules'!$A$7,'Price Schedules'!$A$8)))</f>
        <v>Chemo IV1</v>
      </c>
      <c r="G3252" t="str">
        <f>(IF(B3252&lt;'Price Schedules'!$B$11,'Price Schedules'!$A$10,IF(B3252&lt;'Price Schedules'!$B$12,'Price Schedules'!$A$11,'Price Schedules'!$A$12)))</f>
        <v>Chemo Med1</v>
      </c>
      <c r="H3252" t="str">
        <f>IF(B3252&lt;'Price Schedules'!$B$15,'Price Schedules'!$A$14,'Price Schedules'!$A$15)</f>
        <v>PASS1</v>
      </c>
      <c r="I3252" t="str">
        <f>IF(B3252&lt;'Price Schedules'!$B$18,'Price Schedules'!$A$17,'Price Schedules'!$A$18)</f>
        <v>IV1</v>
      </c>
      <c r="J3252" t="s">
        <v>38</v>
      </c>
      <c r="K3252" t="s">
        <v>39</v>
      </c>
      <c r="L3252" t="s">
        <v>40</v>
      </c>
      <c r="M3252" t="s">
        <v>41</v>
      </c>
      <c r="N3252" t="s">
        <v>42</v>
      </c>
      <c r="O3252" t="s">
        <v>43</v>
      </c>
      <c r="P3252" t="s">
        <v>44</v>
      </c>
      <c r="Q3252" t="s">
        <v>45</v>
      </c>
      <c r="R3252" t="str">
        <f t="shared" si="101"/>
        <v>Error</v>
      </c>
      <c r="S3252" t="e">
        <f>VLOOKUP($R3252,'Price Schedules'!$A$1:$H$34,4,FALSE)</f>
        <v>#N/A</v>
      </c>
      <c r="T3252" t="e">
        <f>VLOOKUP(R3252,'Price Schedules'!$A$1:$H$34,5,FALSE)</f>
        <v>#N/A</v>
      </c>
      <c r="U3252" t="e">
        <f>VLOOKUP(R3252,'Price Schedules'!$A$1:$H$34,6,FALSE)</f>
        <v>#N/A</v>
      </c>
      <c r="V3252" t="e">
        <f>VLOOKUP(R3252,'Price Schedules'!$A$1:$H$34,7,FALSE)</f>
        <v>#N/A</v>
      </c>
      <c r="W3252" t="e">
        <f>VLOOKUP(R3252,'Price Schedules'!$A$1:$H$34,8,FALSE)</f>
        <v>#N/A</v>
      </c>
    </row>
    <row r="3253" spans="1:23" x14ac:dyDescent="0.25">
      <c r="A3253">
        <f>Chargemaster!A3254</f>
        <v>0</v>
      </c>
      <c r="B3253">
        <f>Chargemaster!C3254</f>
        <v>0</v>
      </c>
      <c r="C3253">
        <f>Chargemaster!D3254</f>
        <v>0</v>
      </c>
      <c r="D3253" t="e">
        <f t="shared" si="100"/>
        <v>#N/A</v>
      </c>
      <c r="E3253" t="str">
        <f>(IF(B3253&lt;'Price Schedules'!$B$3,'Price Schedules'!$A$2,IF(B3253&lt;'Price Schedules'!$B$4,'Price Schedules'!$A$3,'Price Schedules'!$A$4)))</f>
        <v>Inj Med1</v>
      </c>
      <c r="F3253" t="str">
        <f>(IF(B3253&lt;'Price Schedules'!$B$7,'Price Schedules'!$A$6,IF(B3253&lt;'Price Schedules'!$B$8,'Price Schedules'!$A$7,'Price Schedules'!$A$8)))</f>
        <v>Chemo IV1</v>
      </c>
      <c r="G3253" t="str">
        <f>(IF(B3253&lt;'Price Schedules'!$B$11,'Price Schedules'!$A$10,IF(B3253&lt;'Price Schedules'!$B$12,'Price Schedules'!$A$11,'Price Schedules'!$A$12)))</f>
        <v>Chemo Med1</v>
      </c>
      <c r="H3253" t="str">
        <f>IF(B3253&lt;'Price Schedules'!$B$15,'Price Schedules'!$A$14,'Price Schedules'!$A$15)</f>
        <v>PASS1</v>
      </c>
      <c r="I3253" t="str">
        <f>IF(B3253&lt;'Price Schedules'!$B$18,'Price Schedules'!$A$17,'Price Schedules'!$A$18)</f>
        <v>IV1</v>
      </c>
      <c r="J3253" t="s">
        <v>38</v>
      </c>
      <c r="K3253" t="s">
        <v>39</v>
      </c>
      <c r="L3253" t="s">
        <v>40</v>
      </c>
      <c r="M3253" t="s">
        <v>41</v>
      </c>
      <c r="N3253" t="s">
        <v>42</v>
      </c>
      <c r="O3253" t="s">
        <v>43</v>
      </c>
      <c r="P3253" t="s">
        <v>44</v>
      </c>
      <c r="Q3253" t="s">
        <v>45</v>
      </c>
      <c r="R3253" t="str">
        <f t="shared" si="101"/>
        <v>Error</v>
      </c>
      <c r="S3253" t="e">
        <f>VLOOKUP($R3253,'Price Schedules'!$A$1:$H$34,4,FALSE)</f>
        <v>#N/A</v>
      </c>
      <c r="T3253" t="e">
        <f>VLOOKUP(R3253,'Price Schedules'!$A$1:$H$34,5,FALSE)</f>
        <v>#N/A</v>
      </c>
      <c r="U3253" t="e">
        <f>VLOOKUP(R3253,'Price Schedules'!$A$1:$H$34,6,FALSE)</f>
        <v>#N/A</v>
      </c>
      <c r="V3253" t="e">
        <f>VLOOKUP(R3253,'Price Schedules'!$A$1:$H$34,7,FALSE)</f>
        <v>#N/A</v>
      </c>
      <c r="W3253" t="e">
        <f>VLOOKUP(R3253,'Price Schedules'!$A$1:$H$34,8,FALSE)</f>
        <v>#N/A</v>
      </c>
    </row>
    <row r="3254" spans="1:23" x14ac:dyDescent="0.25">
      <c r="A3254">
        <f>Chargemaster!A3255</f>
        <v>0</v>
      </c>
      <c r="B3254">
        <f>Chargemaster!C3255</f>
        <v>0</v>
      </c>
      <c r="C3254">
        <f>Chargemaster!D3255</f>
        <v>0</v>
      </c>
      <c r="D3254" t="e">
        <f t="shared" si="100"/>
        <v>#N/A</v>
      </c>
      <c r="E3254" t="str">
        <f>(IF(B3254&lt;'Price Schedules'!$B$3,'Price Schedules'!$A$2,IF(B3254&lt;'Price Schedules'!$B$4,'Price Schedules'!$A$3,'Price Schedules'!$A$4)))</f>
        <v>Inj Med1</v>
      </c>
      <c r="F3254" t="str">
        <f>(IF(B3254&lt;'Price Schedules'!$B$7,'Price Schedules'!$A$6,IF(B3254&lt;'Price Schedules'!$B$8,'Price Schedules'!$A$7,'Price Schedules'!$A$8)))</f>
        <v>Chemo IV1</v>
      </c>
      <c r="G3254" t="str">
        <f>(IF(B3254&lt;'Price Schedules'!$B$11,'Price Schedules'!$A$10,IF(B3254&lt;'Price Schedules'!$B$12,'Price Schedules'!$A$11,'Price Schedules'!$A$12)))</f>
        <v>Chemo Med1</v>
      </c>
      <c r="H3254" t="str">
        <f>IF(B3254&lt;'Price Schedules'!$B$15,'Price Schedules'!$A$14,'Price Schedules'!$A$15)</f>
        <v>PASS1</v>
      </c>
      <c r="I3254" t="str">
        <f>IF(B3254&lt;'Price Schedules'!$B$18,'Price Schedules'!$A$17,'Price Schedules'!$A$18)</f>
        <v>IV1</v>
      </c>
      <c r="J3254" t="s">
        <v>38</v>
      </c>
      <c r="K3254" t="s">
        <v>39</v>
      </c>
      <c r="L3254" t="s">
        <v>40</v>
      </c>
      <c r="M3254" t="s">
        <v>41</v>
      </c>
      <c r="N3254" t="s">
        <v>42</v>
      </c>
      <c r="O3254" t="s">
        <v>43</v>
      </c>
      <c r="P3254" t="s">
        <v>44</v>
      </c>
      <c r="Q3254" t="s">
        <v>45</v>
      </c>
      <c r="R3254" t="str">
        <f t="shared" si="101"/>
        <v>Error</v>
      </c>
      <c r="S3254" t="e">
        <f>VLOOKUP($R3254,'Price Schedules'!$A$1:$H$34,4,FALSE)</f>
        <v>#N/A</v>
      </c>
      <c r="T3254" t="e">
        <f>VLOOKUP(R3254,'Price Schedules'!$A$1:$H$34,5,FALSE)</f>
        <v>#N/A</v>
      </c>
      <c r="U3254" t="e">
        <f>VLOOKUP(R3254,'Price Schedules'!$A$1:$H$34,6,FALSE)</f>
        <v>#N/A</v>
      </c>
      <c r="V3254" t="e">
        <f>VLOOKUP(R3254,'Price Schedules'!$A$1:$H$34,7,FALSE)</f>
        <v>#N/A</v>
      </c>
      <c r="W3254" t="e">
        <f>VLOOKUP(R3254,'Price Schedules'!$A$1:$H$34,8,FALSE)</f>
        <v>#N/A</v>
      </c>
    </row>
    <row r="3255" spans="1:23" x14ac:dyDescent="0.25">
      <c r="A3255">
        <f>Chargemaster!A3256</f>
        <v>0</v>
      </c>
      <c r="B3255">
        <f>Chargemaster!C3256</f>
        <v>0</v>
      </c>
      <c r="C3255">
        <f>Chargemaster!D3256</f>
        <v>0</v>
      </c>
      <c r="D3255" t="e">
        <f t="shared" si="100"/>
        <v>#N/A</v>
      </c>
      <c r="E3255" t="str">
        <f>(IF(B3255&lt;'Price Schedules'!$B$3,'Price Schedules'!$A$2,IF(B3255&lt;'Price Schedules'!$B$4,'Price Schedules'!$A$3,'Price Schedules'!$A$4)))</f>
        <v>Inj Med1</v>
      </c>
      <c r="F3255" t="str">
        <f>(IF(B3255&lt;'Price Schedules'!$B$7,'Price Schedules'!$A$6,IF(B3255&lt;'Price Schedules'!$B$8,'Price Schedules'!$A$7,'Price Schedules'!$A$8)))</f>
        <v>Chemo IV1</v>
      </c>
      <c r="G3255" t="str">
        <f>(IF(B3255&lt;'Price Schedules'!$B$11,'Price Schedules'!$A$10,IF(B3255&lt;'Price Schedules'!$B$12,'Price Schedules'!$A$11,'Price Schedules'!$A$12)))</f>
        <v>Chemo Med1</v>
      </c>
      <c r="H3255" t="str">
        <f>IF(B3255&lt;'Price Schedules'!$B$15,'Price Schedules'!$A$14,'Price Schedules'!$A$15)</f>
        <v>PASS1</v>
      </c>
      <c r="I3255" t="str">
        <f>IF(B3255&lt;'Price Schedules'!$B$18,'Price Schedules'!$A$17,'Price Schedules'!$A$18)</f>
        <v>IV1</v>
      </c>
      <c r="J3255" t="s">
        <v>38</v>
      </c>
      <c r="K3255" t="s">
        <v>39</v>
      </c>
      <c r="L3255" t="s">
        <v>40</v>
      </c>
      <c r="M3255" t="s">
        <v>41</v>
      </c>
      <c r="N3255" t="s">
        <v>42</v>
      </c>
      <c r="O3255" t="s">
        <v>43</v>
      </c>
      <c r="P3255" t="s">
        <v>44</v>
      </c>
      <c r="Q3255" t="s">
        <v>45</v>
      </c>
      <c r="R3255" t="str">
        <f t="shared" si="101"/>
        <v>Error</v>
      </c>
      <c r="S3255" t="e">
        <f>VLOOKUP($R3255,'Price Schedules'!$A$1:$H$34,4,FALSE)</f>
        <v>#N/A</v>
      </c>
      <c r="T3255" t="e">
        <f>VLOOKUP(R3255,'Price Schedules'!$A$1:$H$34,5,FALSE)</f>
        <v>#N/A</v>
      </c>
      <c r="U3255" t="e">
        <f>VLOOKUP(R3255,'Price Schedules'!$A$1:$H$34,6,FALSE)</f>
        <v>#N/A</v>
      </c>
      <c r="V3255" t="e">
        <f>VLOOKUP(R3255,'Price Schedules'!$A$1:$H$34,7,FALSE)</f>
        <v>#N/A</v>
      </c>
      <c r="W3255" t="e">
        <f>VLOOKUP(R3255,'Price Schedules'!$A$1:$H$34,8,FALSE)</f>
        <v>#N/A</v>
      </c>
    </row>
    <row r="3256" spans="1:23" x14ac:dyDescent="0.25">
      <c r="A3256">
        <f>Chargemaster!A3257</f>
        <v>0</v>
      </c>
      <c r="B3256">
        <f>Chargemaster!C3257</f>
        <v>0</v>
      </c>
      <c r="C3256">
        <f>Chargemaster!D3257</f>
        <v>0</v>
      </c>
      <c r="D3256" t="e">
        <f t="shared" si="100"/>
        <v>#N/A</v>
      </c>
      <c r="E3256" t="str">
        <f>(IF(B3256&lt;'Price Schedules'!$B$3,'Price Schedules'!$A$2,IF(B3256&lt;'Price Schedules'!$B$4,'Price Schedules'!$A$3,'Price Schedules'!$A$4)))</f>
        <v>Inj Med1</v>
      </c>
      <c r="F3256" t="str">
        <f>(IF(B3256&lt;'Price Schedules'!$B$7,'Price Schedules'!$A$6,IF(B3256&lt;'Price Schedules'!$B$8,'Price Schedules'!$A$7,'Price Schedules'!$A$8)))</f>
        <v>Chemo IV1</v>
      </c>
      <c r="G3256" t="str">
        <f>(IF(B3256&lt;'Price Schedules'!$B$11,'Price Schedules'!$A$10,IF(B3256&lt;'Price Schedules'!$B$12,'Price Schedules'!$A$11,'Price Schedules'!$A$12)))</f>
        <v>Chemo Med1</v>
      </c>
      <c r="H3256" t="str">
        <f>IF(B3256&lt;'Price Schedules'!$B$15,'Price Schedules'!$A$14,'Price Schedules'!$A$15)</f>
        <v>PASS1</v>
      </c>
      <c r="I3256" t="str">
        <f>IF(B3256&lt;'Price Schedules'!$B$18,'Price Schedules'!$A$17,'Price Schedules'!$A$18)</f>
        <v>IV1</v>
      </c>
      <c r="J3256" t="s">
        <v>38</v>
      </c>
      <c r="K3256" t="s">
        <v>39</v>
      </c>
      <c r="L3256" t="s">
        <v>40</v>
      </c>
      <c r="M3256" t="s">
        <v>41</v>
      </c>
      <c r="N3256" t="s">
        <v>42</v>
      </c>
      <c r="O3256" t="s">
        <v>43</v>
      </c>
      <c r="P3256" t="s">
        <v>44</v>
      </c>
      <c r="Q3256" t="s">
        <v>45</v>
      </c>
      <c r="R3256" t="str">
        <f t="shared" si="101"/>
        <v>Error</v>
      </c>
      <c r="S3256" t="e">
        <f>VLOOKUP($R3256,'Price Schedules'!$A$1:$H$34,4,FALSE)</f>
        <v>#N/A</v>
      </c>
      <c r="T3256" t="e">
        <f>VLOOKUP(R3256,'Price Schedules'!$A$1:$H$34,5,FALSE)</f>
        <v>#N/A</v>
      </c>
      <c r="U3256" t="e">
        <f>VLOOKUP(R3256,'Price Schedules'!$A$1:$H$34,6,FALSE)</f>
        <v>#N/A</v>
      </c>
      <c r="V3256" t="e">
        <f>VLOOKUP(R3256,'Price Schedules'!$A$1:$H$34,7,FALSE)</f>
        <v>#N/A</v>
      </c>
      <c r="W3256" t="e">
        <f>VLOOKUP(R3256,'Price Schedules'!$A$1:$H$34,8,FALSE)</f>
        <v>#N/A</v>
      </c>
    </row>
    <row r="3257" spans="1:23" x14ac:dyDescent="0.25">
      <c r="A3257">
        <f>Chargemaster!A3258</f>
        <v>0</v>
      </c>
      <c r="B3257">
        <f>Chargemaster!C3258</f>
        <v>0</v>
      </c>
      <c r="C3257">
        <f>Chargemaster!D3258</f>
        <v>0</v>
      </c>
      <c r="D3257" t="e">
        <f t="shared" si="100"/>
        <v>#N/A</v>
      </c>
      <c r="E3257" t="str">
        <f>(IF(B3257&lt;'Price Schedules'!$B$3,'Price Schedules'!$A$2,IF(B3257&lt;'Price Schedules'!$B$4,'Price Schedules'!$A$3,'Price Schedules'!$A$4)))</f>
        <v>Inj Med1</v>
      </c>
      <c r="F3257" t="str">
        <f>(IF(B3257&lt;'Price Schedules'!$B$7,'Price Schedules'!$A$6,IF(B3257&lt;'Price Schedules'!$B$8,'Price Schedules'!$A$7,'Price Schedules'!$A$8)))</f>
        <v>Chemo IV1</v>
      </c>
      <c r="G3257" t="str">
        <f>(IF(B3257&lt;'Price Schedules'!$B$11,'Price Schedules'!$A$10,IF(B3257&lt;'Price Schedules'!$B$12,'Price Schedules'!$A$11,'Price Schedules'!$A$12)))</f>
        <v>Chemo Med1</v>
      </c>
      <c r="H3257" t="str">
        <f>IF(B3257&lt;'Price Schedules'!$B$15,'Price Schedules'!$A$14,'Price Schedules'!$A$15)</f>
        <v>PASS1</v>
      </c>
      <c r="I3257" t="str">
        <f>IF(B3257&lt;'Price Schedules'!$B$18,'Price Schedules'!$A$17,'Price Schedules'!$A$18)</f>
        <v>IV1</v>
      </c>
      <c r="J3257" t="s">
        <v>38</v>
      </c>
      <c r="K3257" t="s">
        <v>39</v>
      </c>
      <c r="L3257" t="s">
        <v>40</v>
      </c>
      <c r="M3257" t="s">
        <v>41</v>
      </c>
      <c r="N3257" t="s">
        <v>42</v>
      </c>
      <c r="O3257" t="s">
        <v>43</v>
      </c>
      <c r="P3257" t="s">
        <v>44</v>
      </c>
      <c r="Q3257" t="s">
        <v>45</v>
      </c>
      <c r="R3257" t="str">
        <f t="shared" si="101"/>
        <v>Error</v>
      </c>
      <c r="S3257" t="e">
        <f>VLOOKUP($R3257,'Price Schedules'!$A$1:$H$34,4,FALSE)</f>
        <v>#N/A</v>
      </c>
      <c r="T3257" t="e">
        <f>VLOOKUP(R3257,'Price Schedules'!$A$1:$H$34,5,FALSE)</f>
        <v>#N/A</v>
      </c>
      <c r="U3257" t="e">
        <f>VLOOKUP(R3257,'Price Schedules'!$A$1:$H$34,6,FALSE)</f>
        <v>#N/A</v>
      </c>
      <c r="V3257" t="e">
        <f>VLOOKUP(R3257,'Price Schedules'!$A$1:$H$34,7,FALSE)</f>
        <v>#N/A</v>
      </c>
      <c r="W3257" t="e">
        <f>VLOOKUP(R3257,'Price Schedules'!$A$1:$H$34,8,FALSE)</f>
        <v>#N/A</v>
      </c>
    </row>
    <row r="3258" spans="1:23" x14ac:dyDescent="0.25">
      <c r="A3258">
        <f>Chargemaster!A3259</f>
        <v>0</v>
      </c>
      <c r="B3258">
        <f>Chargemaster!C3259</f>
        <v>0</v>
      </c>
      <c r="C3258">
        <f>Chargemaster!D3259</f>
        <v>0</v>
      </c>
      <c r="D3258" t="e">
        <f t="shared" si="100"/>
        <v>#N/A</v>
      </c>
      <c r="E3258" t="str">
        <f>(IF(B3258&lt;'Price Schedules'!$B$3,'Price Schedules'!$A$2,IF(B3258&lt;'Price Schedules'!$B$4,'Price Schedules'!$A$3,'Price Schedules'!$A$4)))</f>
        <v>Inj Med1</v>
      </c>
      <c r="F3258" t="str">
        <f>(IF(B3258&lt;'Price Schedules'!$B$7,'Price Schedules'!$A$6,IF(B3258&lt;'Price Schedules'!$B$8,'Price Schedules'!$A$7,'Price Schedules'!$A$8)))</f>
        <v>Chemo IV1</v>
      </c>
      <c r="G3258" t="str">
        <f>(IF(B3258&lt;'Price Schedules'!$B$11,'Price Schedules'!$A$10,IF(B3258&lt;'Price Schedules'!$B$12,'Price Schedules'!$A$11,'Price Schedules'!$A$12)))</f>
        <v>Chemo Med1</v>
      </c>
      <c r="H3258" t="str">
        <f>IF(B3258&lt;'Price Schedules'!$B$15,'Price Schedules'!$A$14,'Price Schedules'!$A$15)</f>
        <v>PASS1</v>
      </c>
      <c r="I3258" t="str">
        <f>IF(B3258&lt;'Price Schedules'!$B$18,'Price Schedules'!$A$17,'Price Schedules'!$A$18)</f>
        <v>IV1</v>
      </c>
      <c r="J3258" t="s">
        <v>38</v>
      </c>
      <c r="K3258" t="s">
        <v>39</v>
      </c>
      <c r="L3258" t="s">
        <v>40</v>
      </c>
      <c r="M3258" t="s">
        <v>41</v>
      </c>
      <c r="N3258" t="s">
        <v>42</v>
      </c>
      <c r="O3258" t="s">
        <v>43</v>
      </c>
      <c r="P3258" t="s">
        <v>44</v>
      </c>
      <c r="Q3258" t="s">
        <v>45</v>
      </c>
      <c r="R3258" t="str">
        <f t="shared" si="101"/>
        <v>Error</v>
      </c>
      <c r="S3258" t="e">
        <f>VLOOKUP($R3258,'Price Schedules'!$A$1:$H$34,4,FALSE)</f>
        <v>#N/A</v>
      </c>
      <c r="T3258" t="e">
        <f>VLOOKUP(R3258,'Price Schedules'!$A$1:$H$34,5,FALSE)</f>
        <v>#N/A</v>
      </c>
      <c r="U3258" t="e">
        <f>VLOOKUP(R3258,'Price Schedules'!$A$1:$H$34,6,FALSE)</f>
        <v>#N/A</v>
      </c>
      <c r="V3258" t="e">
        <f>VLOOKUP(R3258,'Price Schedules'!$A$1:$H$34,7,FALSE)</f>
        <v>#N/A</v>
      </c>
      <c r="W3258" t="e">
        <f>VLOOKUP(R3258,'Price Schedules'!$A$1:$H$34,8,FALSE)</f>
        <v>#N/A</v>
      </c>
    </row>
    <row r="3259" spans="1:23" x14ac:dyDescent="0.25">
      <c r="A3259">
        <f>Chargemaster!A3260</f>
        <v>0</v>
      </c>
      <c r="B3259">
        <f>Chargemaster!C3260</f>
        <v>0</v>
      </c>
      <c r="C3259">
        <f>Chargemaster!D3260</f>
        <v>0</v>
      </c>
      <c r="D3259" t="e">
        <f t="shared" si="100"/>
        <v>#N/A</v>
      </c>
      <c r="E3259" t="str">
        <f>(IF(B3259&lt;'Price Schedules'!$B$3,'Price Schedules'!$A$2,IF(B3259&lt;'Price Schedules'!$B$4,'Price Schedules'!$A$3,'Price Schedules'!$A$4)))</f>
        <v>Inj Med1</v>
      </c>
      <c r="F3259" t="str">
        <f>(IF(B3259&lt;'Price Schedules'!$B$7,'Price Schedules'!$A$6,IF(B3259&lt;'Price Schedules'!$B$8,'Price Schedules'!$A$7,'Price Schedules'!$A$8)))</f>
        <v>Chemo IV1</v>
      </c>
      <c r="G3259" t="str">
        <f>(IF(B3259&lt;'Price Schedules'!$B$11,'Price Schedules'!$A$10,IF(B3259&lt;'Price Schedules'!$B$12,'Price Schedules'!$A$11,'Price Schedules'!$A$12)))</f>
        <v>Chemo Med1</v>
      </c>
      <c r="H3259" t="str">
        <f>IF(B3259&lt;'Price Schedules'!$B$15,'Price Schedules'!$A$14,'Price Schedules'!$A$15)</f>
        <v>PASS1</v>
      </c>
      <c r="I3259" t="str">
        <f>IF(B3259&lt;'Price Schedules'!$B$18,'Price Schedules'!$A$17,'Price Schedules'!$A$18)</f>
        <v>IV1</v>
      </c>
      <c r="J3259" t="s">
        <v>38</v>
      </c>
      <c r="K3259" t="s">
        <v>39</v>
      </c>
      <c r="L3259" t="s">
        <v>40</v>
      </c>
      <c r="M3259" t="s">
        <v>41</v>
      </c>
      <c r="N3259" t="s">
        <v>42</v>
      </c>
      <c r="O3259" t="s">
        <v>43</v>
      </c>
      <c r="P3259" t="s">
        <v>44</v>
      </c>
      <c r="Q3259" t="s">
        <v>45</v>
      </c>
      <c r="R3259" t="str">
        <f t="shared" si="101"/>
        <v>Error</v>
      </c>
      <c r="S3259" t="e">
        <f>VLOOKUP($R3259,'Price Schedules'!$A$1:$H$34,4,FALSE)</f>
        <v>#N/A</v>
      </c>
      <c r="T3259" t="e">
        <f>VLOOKUP(R3259,'Price Schedules'!$A$1:$H$34,5,FALSE)</f>
        <v>#N/A</v>
      </c>
      <c r="U3259" t="e">
        <f>VLOOKUP(R3259,'Price Schedules'!$A$1:$H$34,6,FALSE)</f>
        <v>#N/A</v>
      </c>
      <c r="V3259" t="e">
        <f>VLOOKUP(R3259,'Price Schedules'!$A$1:$H$34,7,FALSE)</f>
        <v>#N/A</v>
      </c>
      <c r="W3259" t="e">
        <f>VLOOKUP(R3259,'Price Schedules'!$A$1:$H$34,8,FALSE)</f>
        <v>#N/A</v>
      </c>
    </row>
    <row r="3260" spans="1:23" x14ac:dyDescent="0.25">
      <c r="A3260">
        <f>Chargemaster!A3261</f>
        <v>0</v>
      </c>
      <c r="B3260">
        <f>Chargemaster!C3261</f>
        <v>0</v>
      </c>
      <c r="C3260">
        <f>Chargemaster!D3261</f>
        <v>0</v>
      </c>
      <c r="D3260" t="e">
        <f t="shared" si="100"/>
        <v>#N/A</v>
      </c>
      <c r="E3260" t="str">
        <f>(IF(B3260&lt;'Price Schedules'!$B$3,'Price Schedules'!$A$2,IF(B3260&lt;'Price Schedules'!$B$4,'Price Schedules'!$A$3,'Price Schedules'!$A$4)))</f>
        <v>Inj Med1</v>
      </c>
      <c r="F3260" t="str">
        <f>(IF(B3260&lt;'Price Schedules'!$B$7,'Price Schedules'!$A$6,IF(B3260&lt;'Price Schedules'!$B$8,'Price Schedules'!$A$7,'Price Schedules'!$A$8)))</f>
        <v>Chemo IV1</v>
      </c>
      <c r="G3260" t="str">
        <f>(IF(B3260&lt;'Price Schedules'!$B$11,'Price Schedules'!$A$10,IF(B3260&lt;'Price Schedules'!$B$12,'Price Schedules'!$A$11,'Price Schedules'!$A$12)))</f>
        <v>Chemo Med1</v>
      </c>
      <c r="H3260" t="str">
        <f>IF(B3260&lt;'Price Schedules'!$B$15,'Price Schedules'!$A$14,'Price Schedules'!$A$15)</f>
        <v>PASS1</v>
      </c>
      <c r="I3260" t="str">
        <f>IF(B3260&lt;'Price Schedules'!$B$18,'Price Schedules'!$A$17,'Price Schedules'!$A$18)</f>
        <v>IV1</v>
      </c>
      <c r="J3260" t="s">
        <v>38</v>
      </c>
      <c r="K3260" t="s">
        <v>39</v>
      </c>
      <c r="L3260" t="s">
        <v>40</v>
      </c>
      <c r="M3260" t="s">
        <v>41</v>
      </c>
      <c r="N3260" t="s">
        <v>42</v>
      </c>
      <c r="O3260" t="s">
        <v>43</v>
      </c>
      <c r="P3260" t="s">
        <v>44</v>
      </c>
      <c r="Q3260" t="s">
        <v>45</v>
      </c>
      <c r="R3260" t="str">
        <f t="shared" si="101"/>
        <v>Error</v>
      </c>
      <c r="S3260" t="e">
        <f>VLOOKUP($R3260,'Price Schedules'!$A$1:$H$34,4,FALSE)</f>
        <v>#N/A</v>
      </c>
      <c r="T3260" t="e">
        <f>VLOOKUP(R3260,'Price Schedules'!$A$1:$H$34,5,FALSE)</f>
        <v>#N/A</v>
      </c>
      <c r="U3260" t="e">
        <f>VLOOKUP(R3260,'Price Schedules'!$A$1:$H$34,6,FALSE)</f>
        <v>#N/A</v>
      </c>
      <c r="V3260" t="e">
        <f>VLOOKUP(R3260,'Price Schedules'!$A$1:$H$34,7,FALSE)</f>
        <v>#N/A</v>
      </c>
      <c r="W3260" t="e">
        <f>VLOOKUP(R3260,'Price Schedules'!$A$1:$H$34,8,FALSE)</f>
        <v>#N/A</v>
      </c>
    </row>
    <row r="3261" spans="1:23" x14ac:dyDescent="0.25">
      <c r="A3261">
        <f>Chargemaster!A3262</f>
        <v>0</v>
      </c>
      <c r="B3261">
        <f>Chargemaster!C3262</f>
        <v>0</v>
      </c>
      <c r="C3261">
        <f>Chargemaster!D3262</f>
        <v>0</v>
      </c>
      <c r="D3261" t="e">
        <f t="shared" si="100"/>
        <v>#N/A</v>
      </c>
      <c r="E3261" t="str">
        <f>(IF(B3261&lt;'Price Schedules'!$B$3,'Price Schedules'!$A$2,IF(B3261&lt;'Price Schedules'!$B$4,'Price Schedules'!$A$3,'Price Schedules'!$A$4)))</f>
        <v>Inj Med1</v>
      </c>
      <c r="F3261" t="str">
        <f>(IF(B3261&lt;'Price Schedules'!$B$7,'Price Schedules'!$A$6,IF(B3261&lt;'Price Schedules'!$B$8,'Price Schedules'!$A$7,'Price Schedules'!$A$8)))</f>
        <v>Chemo IV1</v>
      </c>
      <c r="G3261" t="str">
        <f>(IF(B3261&lt;'Price Schedules'!$B$11,'Price Schedules'!$A$10,IF(B3261&lt;'Price Schedules'!$B$12,'Price Schedules'!$A$11,'Price Schedules'!$A$12)))</f>
        <v>Chemo Med1</v>
      </c>
      <c r="H3261" t="str">
        <f>IF(B3261&lt;'Price Schedules'!$B$15,'Price Schedules'!$A$14,'Price Schedules'!$A$15)</f>
        <v>PASS1</v>
      </c>
      <c r="I3261" t="str">
        <f>IF(B3261&lt;'Price Schedules'!$B$18,'Price Schedules'!$A$17,'Price Schedules'!$A$18)</f>
        <v>IV1</v>
      </c>
      <c r="J3261" t="s">
        <v>38</v>
      </c>
      <c r="K3261" t="s">
        <v>39</v>
      </c>
      <c r="L3261" t="s">
        <v>40</v>
      </c>
      <c r="M3261" t="s">
        <v>41</v>
      </c>
      <c r="N3261" t="s">
        <v>42</v>
      </c>
      <c r="O3261" t="s">
        <v>43</v>
      </c>
      <c r="P3261" t="s">
        <v>44</v>
      </c>
      <c r="Q3261" t="s">
        <v>45</v>
      </c>
      <c r="R3261" t="str">
        <f t="shared" si="101"/>
        <v>Error</v>
      </c>
      <c r="S3261" t="e">
        <f>VLOOKUP($R3261,'Price Schedules'!$A$1:$H$34,4,FALSE)</f>
        <v>#N/A</v>
      </c>
      <c r="T3261" t="e">
        <f>VLOOKUP(R3261,'Price Schedules'!$A$1:$H$34,5,FALSE)</f>
        <v>#N/A</v>
      </c>
      <c r="U3261" t="e">
        <f>VLOOKUP(R3261,'Price Schedules'!$A$1:$H$34,6,FALSE)</f>
        <v>#N/A</v>
      </c>
      <c r="V3261" t="e">
        <f>VLOOKUP(R3261,'Price Schedules'!$A$1:$H$34,7,FALSE)</f>
        <v>#N/A</v>
      </c>
      <c r="W3261" t="e">
        <f>VLOOKUP(R3261,'Price Schedules'!$A$1:$H$34,8,FALSE)</f>
        <v>#N/A</v>
      </c>
    </row>
    <row r="3262" spans="1:23" x14ac:dyDescent="0.25">
      <c r="A3262">
        <f>Chargemaster!A3263</f>
        <v>0</v>
      </c>
      <c r="B3262">
        <f>Chargemaster!C3263</f>
        <v>0</v>
      </c>
      <c r="C3262">
        <f>Chargemaster!D3263</f>
        <v>0</v>
      </c>
      <c r="D3262" t="e">
        <f t="shared" si="100"/>
        <v>#N/A</v>
      </c>
      <c r="E3262" t="str">
        <f>(IF(B3262&lt;'Price Schedules'!$B$3,'Price Schedules'!$A$2,IF(B3262&lt;'Price Schedules'!$B$4,'Price Schedules'!$A$3,'Price Schedules'!$A$4)))</f>
        <v>Inj Med1</v>
      </c>
      <c r="F3262" t="str">
        <f>(IF(B3262&lt;'Price Schedules'!$B$7,'Price Schedules'!$A$6,IF(B3262&lt;'Price Schedules'!$B$8,'Price Schedules'!$A$7,'Price Schedules'!$A$8)))</f>
        <v>Chemo IV1</v>
      </c>
      <c r="G3262" t="str">
        <f>(IF(B3262&lt;'Price Schedules'!$B$11,'Price Schedules'!$A$10,IF(B3262&lt;'Price Schedules'!$B$12,'Price Schedules'!$A$11,'Price Schedules'!$A$12)))</f>
        <v>Chemo Med1</v>
      </c>
      <c r="H3262" t="str">
        <f>IF(B3262&lt;'Price Schedules'!$B$15,'Price Schedules'!$A$14,'Price Schedules'!$A$15)</f>
        <v>PASS1</v>
      </c>
      <c r="I3262" t="str">
        <f>IF(B3262&lt;'Price Schedules'!$B$18,'Price Schedules'!$A$17,'Price Schedules'!$A$18)</f>
        <v>IV1</v>
      </c>
      <c r="J3262" t="s">
        <v>38</v>
      </c>
      <c r="K3262" t="s">
        <v>39</v>
      </c>
      <c r="L3262" t="s">
        <v>40</v>
      </c>
      <c r="M3262" t="s">
        <v>41</v>
      </c>
      <c r="N3262" t="s">
        <v>42</v>
      </c>
      <c r="O3262" t="s">
        <v>43</v>
      </c>
      <c r="P3262" t="s">
        <v>44</v>
      </c>
      <c r="Q3262" t="s">
        <v>45</v>
      </c>
      <c r="R3262" t="str">
        <f t="shared" si="101"/>
        <v>Error</v>
      </c>
      <c r="S3262" t="e">
        <f>VLOOKUP($R3262,'Price Schedules'!$A$1:$H$34,4,FALSE)</f>
        <v>#N/A</v>
      </c>
      <c r="T3262" t="e">
        <f>VLOOKUP(R3262,'Price Schedules'!$A$1:$H$34,5,FALSE)</f>
        <v>#N/A</v>
      </c>
      <c r="U3262" t="e">
        <f>VLOOKUP(R3262,'Price Schedules'!$A$1:$H$34,6,FALSE)</f>
        <v>#N/A</v>
      </c>
      <c r="V3262" t="e">
        <f>VLOOKUP(R3262,'Price Schedules'!$A$1:$H$34,7,FALSE)</f>
        <v>#N/A</v>
      </c>
      <c r="W3262" t="e">
        <f>VLOOKUP(R3262,'Price Schedules'!$A$1:$H$34,8,FALSE)</f>
        <v>#N/A</v>
      </c>
    </row>
    <row r="3263" spans="1:23" x14ac:dyDescent="0.25">
      <c r="A3263">
        <f>Chargemaster!A3264</f>
        <v>0</v>
      </c>
      <c r="B3263">
        <f>Chargemaster!C3264</f>
        <v>0</v>
      </c>
      <c r="C3263">
        <f>Chargemaster!D3264</f>
        <v>0</v>
      </c>
      <c r="D3263" t="e">
        <f t="shared" si="100"/>
        <v>#N/A</v>
      </c>
      <c r="E3263" t="str">
        <f>(IF(B3263&lt;'Price Schedules'!$B$3,'Price Schedules'!$A$2,IF(B3263&lt;'Price Schedules'!$B$4,'Price Schedules'!$A$3,'Price Schedules'!$A$4)))</f>
        <v>Inj Med1</v>
      </c>
      <c r="F3263" t="str">
        <f>(IF(B3263&lt;'Price Schedules'!$B$7,'Price Schedules'!$A$6,IF(B3263&lt;'Price Schedules'!$B$8,'Price Schedules'!$A$7,'Price Schedules'!$A$8)))</f>
        <v>Chemo IV1</v>
      </c>
      <c r="G3263" t="str">
        <f>(IF(B3263&lt;'Price Schedules'!$B$11,'Price Schedules'!$A$10,IF(B3263&lt;'Price Schedules'!$B$12,'Price Schedules'!$A$11,'Price Schedules'!$A$12)))</f>
        <v>Chemo Med1</v>
      </c>
      <c r="H3263" t="str">
        <f>IF(B3263&lt;'Price Schedules'!$B$15,'Price Schedules'!$A$14,'Price Schedules'!$A$15)</f>
        <v>PASS1</v>
      </c>
      <c r="I3263" t="str">
        <f>IF(B3263&lt;'Price Schedules'!$B$18,'Price Schedules'!$A$17,'Price Schedules'!$A$18)</f>
        <v>IV1</v>
      </c>
      <c r="J3263" t="s">
        <v>38</v>
      </c>
      <c r="K3263" t="s">
        <v>39</v>
      </c>
      <c r="L3263" t="s">
        <v>40</v>
      </c>
      <c r="M3263" t="s">
        <v>41</v>
      </c>
      <c r="N3263" t="s">
        <v>42</v>
      </c>
      <c r="O3263" t="s">
        <v>43</v>
      </c>
      <c r="P3263" t="s">
        <v>44</v>
      </c>
      <c r="Q3263" t="s">
        <v>45</v>
      </c>
      <c r="R3263" t="str">
        <f t="shared" si="101"/>
        <v>Error</v>
      </c>
      <c r="S3263" t="e">
        <f>VLOOKUP($R3263,'Price Schedules'!$A$1:$H$34,4,FALSE)</f>
        <v>#N/A</v>
      </c>
      <c r="T3263" t="e">
        <f>VLOOKUP(R3263,'Price Schedules'!$A$1:$H$34,5,FALSE)</f>
        <v>#N/A</v>
      </c>
      <c r="U3263" t="e">
        <f>VLOOKUP(R3263,'Price Schedules'!$A$1:$H$34,6,FALSE)</f>
        <v>#N/A</v>
      </c>
      <c r="V3263" t="e">
        <f>VLOOKUP(R3263,'Price Schedules'!$A$1:$H$34,7,FALSE)</f>
        <v>#N/A</v>
      </c>
      <c r="W3263" t="e">
        <f>VLOOKUP(R3263,'Price Schedules'!$A$1:$H$34,8,FALSE)</f>
        <v>#N/A</v>
      </c>
    </row>
    <row r="3264" spans="1:23" x14ac:dyDescent="0.25">
      <c r="A3264">
        <f>Chargemaster!A3265</f>
        <v>0</v>
      </c>
      <c r="B3264">
        <f>Chargemaster!C3265</f>
        <v>0</v>
      </c>
      <c r="C3264">
        <f>Chargemaster!D3265</f>
        <v>0</v>
      </c>
      <c r="D3264" t="e">
        <f t="shared" si="100"/>
        <v>#N/A</v>
      </c>
      <c r="E3264" t="str">
        <f>(IF(B3264&lt;'Price Schedules'!$B$3,'Price Schedules'!$A$2,IF(B3264&lt;'Price Schedules'!$B$4,'Price Schedules'!$A$3,'Price Schedules'!$A$4)))</f>
        <v>Inj Med1</v>
      </c>
      <c r="F3264" t="str">
        <f>(IF(B3264&lt;'Price Schedules'!$B$7,'Price Schedules'!$A$6,IF(B3264&lt;'Price Schedules'!$B$8,'Price Schedules'!$A$7,'Price Schedules'!$A$8)))</f>
        <v>Chemo IV1</v>
      </c>
      <c r="G3264" t="str">
        <f>(IF(B3264&lt;'Price Schedules'!$B$11,'Price Schedules'!$A$10,IF(B3264&lt;'Price Schedules'!$B$12,'Price Schedules'!$A$11,'Price Schedules'!$A$12)))</f>
        <v>Chemo Med1</v>
      </c>
      <c r="H3264" t="str">
        <f>IF(B3264&lt;'Price Schedules'!$B$15,'Price Schedules'!$A$14,'Price Schedules'!$A$15)</f>
        <v>PASS1</v>
      </c>
      <c r="I3264" t="str">
        <f>IF(B3264&lt;'Price Schedules'!$B$18,'Price Schedules'!$A$17,'Price Schedules'!$A$18)</f>
        <v>IV1</v>
      </c>
      <c r="J3264" t="s">
        <v>38</v>
      </c>
      <c r="K3264" t="s">
        <v>39</v>
      </c>
      <c r="L3264" t="s">
        <v>40</v>
      </c>
      <c r="M3264" t="s">
        <v>41</v>
      </c>
      <c r="N3264" t="s">
        <v>42</v>
      </c>
      <c r="O3264" t="s">
        <v>43</v>
      </c>
      <c r="P3264" t="s">
        <v>44</v>
      </c>
      <c r="Q3264" t="s">
        <v>45</v>
      </c>
      <c r="R3264" t="str">
        <f t="shared" si="101"/>
        <v>Error</v>
      </c>
      <c r="S3264" t="e">
        <f>VLOOKUP($R3264,'Price Schedules'!$A$1:$H$34,4,FALSE)</f>
        <v>#N/A</v>
      </c>
      <c r="T3264" t="e">
        <f>VLOOKUP(R3264,'Price Schedules'!$A$1:$H$34,5,FALSE)</f>
        <v>#N/A</v>
      </c>
      <c r="U3264" t="e">
        <f>VLOOKUP(R3264,'Price Schedules'!$A$1:$H$34,6,FALSE)</f>
        <v>#N/A</v>
      </c>
      <c r="V3264" t="e">
        <f>VLOOKUP(R3264,'Price Schedules'!$A$1:$H$34,7,FALSE)</f>
        <v>#N/A</v>
      </c>
      <c r="W3264" t="e">
        <f>VLOOKUP(R3264,'Price Schedules'!$A$1:$H$34,8,FALSE)</f>
        <v>#N/A</v>
      </c>
    </row>
    <row r="3265" spans="1:23" x14ac:dyDescent="0.25">
      <c r="A3265">
        <f>Chargemaster!A3266</f>
        <v>0</v>
      </c>
      <c r="B3265">
        <f>Chargemaster!C3266</f>
        <v>0</v>
      </c>
      <c r="C3265">
        <f>Chargemaster!D3266</f>
        <v>0</v>
      </c>
      <c r="D3265" t="e">
        <f t="shared" si="100"/>
        <v>#N/A</v>
      </c>
      <c r="E3265" t="str">
        <f>(IF(B3265&lt;'Price Schedules'!$B$3,'Price Schedules'!$A$2,IF(B3265&lt;'Price Schedules'!$B$4,'Price Schedules'!$A$3,'Price Schedules'!$A$4)))</f>
        <v>Inj Med1</v>
      </c>
      <c r="F3265" t="str">
        <f>(IF(B3265&lt;'Price Schedules'!$B$7,'Price Schedules'!$A$6,IF(B3265&lt;'Price Schedules'!$B$8,'Price Schedules'!$A$7,'Price Schedules'!$A$8)))</f>
        <v>Chemo IV1</v>
      </c>
      <c r="G3265" t="str">
        <f>(IF(B3265&lt;'Price Schedules'!$B$11,'Price Schedules'!$A$10,IF(B3265&lt;'Price Schedules'!$B$12,'Price Schedules'!$A$11,'Price Schedules'!$A$12)))</f>
        <v>Chemo Med1</v>
      </c>
      <c r="H3265" t="str">
        <f>IF(B3265&lt;'Price Schedules'!$B$15,'Price Schedules'!$A$14,'Price Schedules'!$A$15)</f>
        <v>PASS1</v>
      </c>
      <c r="I3265" t="str">
        <f>IF(B3265&lt;'Price Schedules'!$B$18,'Price Schedules'!$A$17,'Price Schedules'!$A$18)</f>
        <v>IV1</v>
      </c>
      <c r="J3265" t="s">
        <v>38</v>
      </c>
      <c r="K3265" t="s">
        <v>39</v>
      </c>
      <c r="L3265" t="s">
        <v>40</v>
      </c>
      <c r="M3265" t="s">
        <v>41</v>
      </c>
      <c r="N3265" t="s">
        <v>42</v>
      </c>
      <c r="O3265" t="s">
        <v>43</v>
      </c>
      <c r="P3265" t="s">
        <v>44</v>
      </c>
      <c r="Q3265" t="s">
        <v>45</v>
      </c>
      <c r="R3265" t="str">
        <f t="shared" si="101"/>
        <v>Error</v>
      </c>
      <c r="S3265" t="e">
        <f>VLOOKUP($R3265,'Price Schedules'!$A$1:$H$34,4,FALSE)</f>
        <v>#N/A</v>
      </c>
      <c r="T3265" t="e">
        <f>VLOOKUP(R3265,'Price Schedules'!$A$1:$H$34,5,FALSE)</f>
        <v>#N/A</v>
      </c>
      <c r="U3265" t="e">
        <f>VLOOKUP(R3265,'Price Schedules'!$A$1:$H$34,6,FALSE)</f>
        <v>#N/A</v>
      </c>
      <c r="V3265" t="e">
        <f>VLOOKUP(R3265,'Price Schedules'!$A$1:$H$34,7,FALSE)</f>
        <v>#N/A</v>
      </c>
      <c r="W3265" t="e">
        <f>VLOOKUP(R3265,'Price Schedules'!$A$1:$H$34,8,FALSE)</f>
        <v>#N/A</v>
      </c>
    </row>
    <row r="3266" spans="1:23" x14ac:dyDescent="0.25">
      <c r="A3266">
        <f>Chargemaster!A3267</f>
        <v>0</v>
      </c>
      <c r="B3266">
        <f>Chargemaster!C3267</f>
        <v>0</v>
      </c>
      <c r="C3266">
        <f>Chargemaster!D3267</f>
        <v>0</v>
      </c>
      <c r="D3266" t="e">
        <f t="shared" si="100"/>
        <v>#N/A</v>
      </c>
      <c r="E3266" t="str">
        <f>(IF(B3266&lt;'Price Schedules'!$B$3,'Price Schedules'!$A$2,IF(B3266&lt;'Price Schedules'!$B$4,'Price Schedules'!$A$3,'Price Schedules'!$A$4)))</f>
        <v>Inj Med1</v>
      </c>
      <c r="F3266" t="str">
        <f>(IF(B3266&lt;'Price Schedules'!$B$7,'Price Schedules'!$A$6,IF(B3266&lt;'Price Schedules'!$B$8,'Price Schedules'!$A$7,'Price Schedules'!$A$8)))</f>
        <v>Chemo IV1</v>
      </c>
      <c r="G3266" t="str">
        <f>(IF(B3266&lt;'Price Schedules'!$B$11,'Price Schedules'!$A$10,IF(B3266&lt;'Price Schedules'!$B$12,'Price Schedules'!$A$11,'Price Schedules'!$A$12)))</f>
        <v>Chemo Med1</v>
      </c>
      <c r="H3266" t="str">
        <f>IF(B3266&lt;'Price Schedules'!$B$15,'Price Schedules'!$A$14,'Price Schedules'!$A$15)</f>
        <v>PASS1</v>
      </c>
      <c r="I3266" t="str">
        <f>IF(B3266&lt;'Price Schedules'!$B$18,'Price Schedules'!$A$17,'Price Schedules'!$A$18)</f>
        <v>IV1</v>
      </c>
      <c r="J3266" t="s">
        <v>38</v>
      </c>
      <c r="K3266" t="s">
        <v>39</v>
      </c>
      <c r="L3266" t="s">
        <v>40</v>
      </c>
      <c r="M3266" t="s">
        <v>41</v>
      </c>
      <c r="N3266" t="s">
        <v>42</v>
      </c>
      <c r="O3266" t="s">
        <v>43</v>
      </c>
      <c r="P3266" t="s">
        <v>44</v>
      </c>
      <c r="Q3266" t="s">
        <v>45</v>
      </c>
      <c r="R3266" t="str">
        <f t="shared" si="101"/>
        <v>Error</v>
      </c>
      <c r="S3266" t="e">
        <f>VLOOKUP($R3266,'Price Schedules'!$A$1:$H$34,4,FALSE)</f>
        <v>#N/A</v>
      </c>
      <c r="T3266" t="e">
        <f>VLOOKUP(R3266,'Price Schedules'!$A$1:$H$34,5,FALSE)</f>
        <v>#N/A</v>
      </c>
      <c r="U3266" t="e">
        <f>VLOOKUP(R3266,'Price Schedules'!$A$1:$H$34,6,FALSE)</f>
        <v>#N/A</v>
      </c>
      <c r="V3266" t="e">
        <f>VLOOKUP(R3266,'Price Schedules'!$A$1:$H$34,7,FALSE)</f>
        <v>#N/A</v>
      </c>
      <c r="W3266" t="e">
        <f>VLOOKUP(R3266,'Price Schedules'!$A$1:$H$34,8,FALSE)</f>
        <v>#N/A</v>
      </c>
    </row>
    <row r="3267" spans="1:23" x14ac:dyDescent="0.25">
      <c r="A3267">
        <f>Chargemaster!A3268</f>
        <v>0</v>
      </c>
      <c r="B3267">
        <f>Chargemaster!C3268</f>
        <v>0</v>
      </c>
      <c r="C3267">
        <f>Chargemaster!D3268</f>
        <v>0</v>
      </c>
      <c r="D3267" t="e">
        <f t="shared" ref="D3267:D3330" si="102">IF(((B3267*(S3267+1))+T3267)&lt;W3267,W3267,((B3267*(S3267+1))+T3267))</f>
        <v>#N/A</v>
      </c>
      <c r="E3267" t="str">
        <f>(IF(B3267&lt;'Price Schedules'!$B$3,'Price Schedules'!$A$2,IF(B3267&lt;'Price Schedules'!$B$4,'Price Schedules'!$A$3,'Price Schedules'!$A$4)))</f>
        <v>Inj Med1</v>
      </c>
      <c r="F3267" t="str">
        <f>(IF(B3267&lt;'Price Schedules'!$B$7,'Price Schedules'!$A$6,IF(B3267&lt;'Price Schedules'!$B$8,'Price Schedules'!$A$7,'Price Schedules'!$A$8)))</f>
        <v>Chemo IV1</v>
      </c>
      <c r="G3267" t="str">
        <f>(IF(B3267&lt;'Price Schedules'!$B$11,'Price Schedules'!$A$10,IF(B3267&lt;'Price Schedules'!$B$12,'Price Schedules'!$A$11,'Price Schedules'!$A$12)))</f>
        <v>Chemo Med1</v>
      </c>
      <c r="H3267" t="str">
        <f>IF(B3267&lt;'Price Schedules'!$B$15,'Price Schedules'!$A$14,'Price Schedules'!$A$15)</f>
        <v>PASS1</v>
      </c>
      <c r="I3267" t="str">
        <f>IF(B3267&lt;'Price Schedules'!$B$18,'Price Schedules'!$A$17,'Price Schedules'!$A$18)</f>
        <v>IV1</v>
      </c>
      <c r="J3267" t="s">
        <v>38</v>
      </c>
      <c r="K3267" t="s">
        <v>39</v>
      </c>
      <c r="L3267" t="s">
        <v>40</v>
      </c>
      <c r="M3267" t="s">
        <v>41</v>
      </c>
      <c r="N3267" t="s">
        <v>42</v>
      </c>
      <c r="O3267" t="s">
        <v>43</v>
      </c>
      <c r="P3267" t="s">
        <v>44</v>
      </c>
      <c r="Q3267" t="s">
        <v>45</v>
      </c>
      <c r="R3267" t="str">
        <f t="shared" ref="R3267:R3330" si="103">IF(C3267=$E$1,E3267,IF(C3267=$F$1,F3267,IF(C3267=$G$1,G3267,IF(C3267=$H$1,H3267,IF(C3267=$I$1,I3267,IF(C3267=$J$1,J3267,IF(C3267=$K$1,K3267,IF(C3267=$L$1,L3267,IF(C3267=$M$1,M3267,IF(C3267=$N$1,N3267,IF(C3267=$O$1,O3267,IF(C3267=$P$1,P3267,IF(C3267=$Q$1,Q3267,"Error")))))))))))))</f>
        <v>Error</v>
      </c>
      <c r="S3267" t="e">
        <f>VLOOKUP($R3267,'Price Schedules'!$A$1:$H$34,4,FALSE)</f>
        <v>#N/A</v>
      </c>
      <c r="T3267" t="e">
        <f>VLOOKUP(R3267,'Price Schedules'!$A$1:$H$34,5,FALSE)</f>
        <v>#N/A</v>
      </c>
      <c r="U3267" t="e">
        <f>VLOOKUP(R3267,'Price Schedules'!$A$1:$H$34,6,FALSE)</f>
        <v>#N/A</v>
      </c>
      <c r="V3267" t="e">
        <f>VLOOKUP(R3267,'Price Schedules'!$A$1:$H$34,7,FALSE)</f>
        <v>#N/A</v>
      </c>
      <c r="W3267" t="e">
        <f>VLOOKUP(R3267,'Price Schedules'!$A$1:$H$34,8,FALSE)</f>
        <v>#N/A</v>
      </c>
    </row>
    <row r="3268" spans="1:23" x14ac:dyDescent="0.25">
      <c r="A3268">
        <f>Chargemaster!A3269</f>
        <v>0</v>
      </c>
      <c r="B3268">
        <f>Chargemaster!C3269</f>
        <v>0</v>
      </c>
      <c r="C3268">
        <f>Chargemaster!D3269</f>
        <v>0</v>
      </c>
      <c r="D3268" t="e">
        <f t="shared" si="102"/>
        <v>#N/A</v>
      </c>
      <c r="E3268" t="str">
        <f>(IF(B3268&lt;'Price Schedules'!$B$3,'Price Schedules'!$A$2,IF(B3268&lt;'Price Schedules'!$B$4,'Price Schedules'!$A$3,'Price Schedules'!$A$4)))</f>
        <v>Inj Med1</v>
      </c>
      <c r="F3268" t="str">
        <f>(IF(B3268&lt;'Price Schedules'!$B$7,'Price Schedules'!$A$6,IF(B3268&lt;'Price Schedules'!$B$8,'Price Schedules'!$A$7,'Price Schedules'!$A$8)))</f>
        <v>Chemo IV1</v>
      </c>
      <c r="G3268" t="str">
        <f>(IF(B3268&lt;'Price Schedules'!$B$11,'Price Schedules'!$A$10,IF(B3268&lt;'Price Schedules'!$B$12,'Price Schedules'!$A$11,'Price Schedules'!$A$12)))</f>
        <v>Chemo Med1</v>
      </c>
      <c r="H3268" t="str">
        <f>IF(B3268&lt;'Price Schedules'!$B$15,'Price Schedules'!$A$14,'Price Schedules'!$A$15)</f>
        <v>PASS1</v>
      </c>
      <c r="I3268" t="str">
        <f>IF(B3268&lt;'Price Schedules'!$B$18,'Price Schedules'!$A$17,'Price Schedules'!$A$18)</f>
        <v>IV1</v>
      </c>
      <c r="J3268" t="s">
        <v>38</v>
      </c>
      <c r="K3268" t="s">
        <v>39</v>
      </c>
      <c r="L3268" t="s">
        <v>40</v>
      </c>
      <c r="M3268" t="s">
        <v>41</v>
      </c>
      <c r="N3268" t="s">
        <v>42</v>
      </c>
      <c r="O3268" t="s">
        <v>43</v>
      </c>
      <c r="P3268" t="s">
        <v>44</v>
      </c>
      <c r="Q3268" t="s">
        <v>45</v>
      </c>
      <c r="R3268" t="str">
        <f t="shared" si="103"/>
        <v>Error</v>
      </c>
      <c r="S3268" t="e">
        <f>VLOOKUP($R3268,'Price Schedules'!$A$1:$H$34,4,FALSE)</f>
        <v>#N/A</v>
      </c>
      <c r="T3268" t="e">
        <f>VLOOKUP(R3268,'Price Schedules'!$A$1:$H$34,5,FALSE)</f>
        <v>#N/A</v>
      </c>
      <c r="U3268" t="e">
        <f>VLOOKUP(R3268,'Price Schedules'!$A$1:$H$34,6,FALSE)</f>
        <v>#N/A</v>
      </c>
      <c r="V3268" t="e">
        <f>VLOOKUP(R3268,'Price Schedules'!$A$1:$H$34,7,FALSE)</f>
        <v>#N/A</v>
      </c>
      <c r="W3268" t="e">
        <f>VLOOKUP(R3268,'Price Schedules'!$A$1:$H$34,8,FALSE)</f>
        <v>#N/A</v>
      </c>
    </row>
    <row r="3269" spans="1:23" x14ac:dyDescent="0.25">
      <c r="A3269">
        <f>Chargemaster!A3270</f>
        <v>0</v>
      </c>
      <c r="B3269">
        <f>Chargemaster!C3270</f>
        <v>0</v>
      </c>
      <c r="C3269">
        <f>Chargemaster!D3270</f>
        <v>0</v>
      </c>
      <c r="D3269" t="e">
        <f t="shared" si="102"/>
        <v>#N/A</v>
      </c>
      <c r="E3269" t="str">
        <f>(IF(B3269&lt;'Price Schedules'!$B$3,'Price Schedules'!$A$2,IF(B3269&lt;'Price Schedules'!$B$4,'Price Schedules'!$A$3,'Price Schedules'!$A$4)))</f>
        <v>Inj Med1</v>
      </c>
      <c r="F3269" t="str">
        <f>(IF(B3269&lt;'Price Schedules'!$B$7,'Price Schedules'!$A$6,IF(B3269&lt;'Price Schedules'!$B$8,'Price Schedules'!$A$7,'Price Schedules'!$A$8)))</f>
        <v>Chemo IV1</v>
      </c>
      <c r="G3269" t="str">
        <f>(IF(B3269&lt;'Price Schedules'!$B$11,'Price Schedules'!$A$10,IF(B3269&lt;'Price Schedules'!$B$12,'Price Schedules'!$A$11,'Price Schedules'!$A$12)))</f>
        <v>Chemo Med1</v>
      </c>
      <c r="H3269" t="str">
        <f>IF(B3269&lt;'Price Schedules'!$B$15,'Price Schedules'!$A$14,'Price Schedules'!$A$15)</f>
        <v>PASS1</v>
      </c>
      <c r="I3269" t="str">
        <f>IF(B3269&lt;'Price Schedules'!$B$18,'Price Schedules'!$A$17,'Price Schedules'!$A$18)</f>
        <v>IV1</v>
      </c>
      <c r="J3269" t="s">
        <v>38</v>
      </c>
      <c r="K3269" t="s">
        <v>39</v>
      </c>
      <c r="L3269" t="s">
        <v>40</v>
      </c>
      <c r="M3269" t="s">
        <v>41</v>
      </c>
      <c r="N3269" t="s">
        <v>42</v>
      </c>
      <c r="O3269" t="s">
        <v>43</v>
      </c>
      <c r="P3269" t="s">
        <v>44</v>
      </c>
      <c r="Q3269" t="s">
        <v>45</v>
      </c>
      <c r="R3269" t="str">
        <f t="shared" si="103"/>
        <v>Error</v>
      </c>
      <c r="S3269" t="e">
        <f>VLOOKUP($R3269,'Price Schedules'!$A$1:$H$34,4,FALSE)</f>
        <v>#N/A</v>
      </c>
      <c r="T3269" t="e">
        <f>VLOOKUP(R3269,'Price Schedules'!$A$1:$H$34,5,FALSE)</f>
        <v>#N/A</v>
      </c>
      <c r="U3269" t="e">
        <f>VLOOKUP(R3269,'Price Schedules'!$A$1:$H$34,6,FALSE)</f>
        <v>#N/A</v>
      </c>
      <c r="V3269" t="e">
        <f>VLOOKUP(R3269,'Price Schedules'!$A$1:$H$34,7,FALSE)</f>
        <v>#N/A</v>
      </c>
      <c r="W3269" t="e">
        <f>VLOOKUP(R3269,'Price Schedules'!$A$1:$H$34,8,FALSE)</f>
        <v>#N/A</v>
      </c>
    </row>
    <row r="3270" spans="1:23" x14ac:dyDescent="0.25">
      <c r="A3270">
        <f>Chargemaster!A3271</f>
        <v>0</v>
      </c>
      <c r="B3270">
        <f>Chargemaster!C3271</f>
        <v>0</v>
      </c>
      <c r="C3270">
        <f>Chargemaster!D3271</f>
        <v>0</v>
      </c>
      <c r="D3270" t="e">
        <f t="shared" si="102"/>
        <v>#N/A</v>
      </c>
      <c r="E3270" t="str">
        <f>(IF(B3270&lt;'Price Schedules'!$B$3,'Price Schedules'!$A$2,IF(B3270&lt;'Price Schedules'!$B$4,'Price Schedules'!$A$3,'Price Schedules'!$A$4)))</f>
        <v>Inj Med1</v>
      </c>
      <c r="F3270" t="str">
        <f>(IF(B3270&lt;'Price Schedules'!$B$7,'Price Schedules'!$A$6,IF(B3270&lt;'Price Schedules'!$B$8,'Price Schedules'!$A$7,'Price Schedules'!$A$8)))</f>
        <v>Chemo IV1</v>
      </c>
      <c r="G3270" t="str">
        <f>(IF(B3270&lt;'Price Schedules'!$B$11,'Price Schedules'!$A$10,IF(B3270&lt;'Price Schedules'!$B$12,'Price Schedules'!$A$11,'Price Schedules'!$A$12)))</f>
        <v>Chemo Med1</v>
      </c>
      <c r="H3270" t="str">
        <f>IF(B3270&lt;'Price Schedules'!$B$15,'Price Schedules'!$A$14,'Price Schedules'!$A$15)</f>
        <v>PASS1</v>
      </c>
      <c r="I3270" t="str">
        <f>IF(B3270&lt;'Price Schedules'!$B$18,'Price Schedules'!$A$17,'Price Schedules'!$A$18)</f>
        <v>IV1</v>
      </c>
      <c r="J3270" t="s">
        <v>38</v>
      </c>
      <c r="K3270" t="s">
        <v>39</v>
      </c>
      <c r="L3270" t="s">
        <v>40</v>
      </c>
      <c r="M3270" t="s">
        <v>41</v>
      </c>
      <c r="N3270" t="s">
        <v>42</v>
      </c>
      <c r="O3270" t="s">
        <v>43</v>
      </c>
      <c r="P3270" t="s">
        <v>44</v>
      </c>
      <c r="Q3270" t="s">
        <v>45</v>
      </c>
      <c r="R3270" t="str">
        <f t="shared" si="103"/>
        <v>Error</v>
      </c>
      <c r="S3270" t="e">
        <f>VLOOKUP($R3270,'Price Schedules'!$A$1:$H$34,4,FALSE)</f>
        <v>#N/A</v>
      </c>
      <c r="T3270" t="e">
        <f>VLOOKUP(R3270,'Price Schedules'!$A$1:$H$34,5,FALSE)</f>
        <v>#N/A</v>
      </c>
      <c r="U3270" t="e">
        <f>VLOOKUP(R3270,'Price Schedules'!$A$1:$H$34,6,FALSE)</f>
        <v>#N/A</v>
      </c>
      <c r="V3270" t="e">
        <f>VLOOKUP(R3270,'Price Schedules'!$A$1:$H$34,7,FALSE)</f>
        <v>#N/A</v>
      </c>
      <c r="W3270" t="e">
        <f>VLOOKUP(R3270,'Price Schedules'!$A$1:$H$34,8,FALSE)</f>
        <v>#N/A</v>
      </c>
    </row>
    <row r="3271" spans="1:23" x14ac:dyDescent="0.25">
      <c r="A3271">
        <f>Chargemaster!A3272</f>
        <v>0</v>
      </c>
      <c r="B3271">
        <f>Chargemaster!C3272</f>
        <v>0</v>
      </c>
      <c r="C3271">
        <f>Chargemaster!D3272</f>
        <v>0</v>
      </c>
      <c r="D3271" t="e">
        <f t="shared" si="102"/>
        <v>#N/A</v>
      </c>
      <c r="E3271" t="str">
        <f>(IF(B3271&lt;'Price Schedules'!$B$3,'Price Schedules'!$A$2,IF(B3271&lt;'Price Schedules'!$B$4,'Price Schedules'!$A$3,'Price Schedules'!$A$4)))</f>
        <v>Inj Med1</v>
      </c>
      <c r="F3271" t="str">
        <f>(IF(B3271&lt;'Price Schedules'!$B$7,'Price Schedules'!$A$6,IF(B3271&lt;'Price Schedules'!$B$8,'Price Schedules'!$A$7,'Price Schedules'!$A$8)))</f>
        <v>Chemo IV1</v>
      </c>
      <c r="G3271" t="str">
        <f>(IF(B3271&lt;'Price Schedules'!$B$11,'Price Schedules'!$A$10,IF(B3271&lt;'Price Schedules'!$B$12,'Price Schedules'!$A$11,'Price Schedules'!$A$12)))</f>
        <v>Chemo Med1</v>
      </c>
      <c r="H3271" t="str">
        <f>IF(B3271&lt;'Price Schedules'!$B$15,'Price Schedules'!$A$14,'Price Schedules'!$A$15)</f>
        <v>PASS1</v>
      </c>
      <c r="I3271" t="str">
        <f>IF(B3271&lt;'Price Schedules'!$B$18,'Price Schedules'!$A$17,'Price Schedules'!$A$18)</f>
        <v>IV1</v>
      </c>
      <c r="J3271" t="s">
        <v>38</v>
      </c>
      <c r="K3271" t="s">
        <v>39</v>
      </c>
      <c r="L3271" t="s">
        <v>40</v>
      </c>
      <c r="M3271" t="s">
        <v>41</v>
      </c>
      <c r="N3271" t="s">
        <v>42</v>
      </c>
      <c r="O3271" t="s">
        <v>43</v>
      </c>
      <c r="P3271" t="s">
        <v>44</v>
      </c>
      <c r="Q3271" t="s">
        <v>45</v>
      </c>
      <c r="R3271" t="str">
        <f t="shared" si="103"/>
        <v>Error</v>
      </c>
      <c r="S3271" t="e">
        <f>VLOOKUP($R3271,'Price Schedules'!$A$1:$H$34,4,FALSE)</f>
        <v>#N/A</v>
      </c>
      <c r="T3271" t="e">
        <f>VLOOKUP(R3271,'Price Schedules'!$A$1:$H$34,5,FALSE)</f>
        <v>#N/A</v>
      </c>
      <c r="U3271" t="e">
        <f>VLOOKUP(R3271,'Price Schedules'!$A$1:$H$34,6,FALSE)</f>
        <v>#N/A</v>
      </c>
      <c r="V3271" t="e">
        <f>VLOOKUP(R3271,'Price Schedules'!$A$1:$H$34,7,FALSE)</f>
        <v>#N/A</v>
      </c>
      <c r="W3271" t="e">
        <f>VLOOKUP(R3271,'Price Schedules'!$A$1:$H$34,8,FALSE)</f>
        <v>#N/A</v>
      </c>
    </row>
    <row r="3272" spans="1:23" x14ac:dyDescent="0.25">
      <c r="A3272">
        <f>Chargemaster!A3273</f>
        <v>0</v>
      </c>
      <c r="B3272">
        <f>Chargemaster!C3273</f>
        <v>0</v>
      </c>
      <c r="C3272">
        <f>Chargemaster!D3273</f>
        <v>0</v>
      </c>
      <c r="D3272" t="e">
        <f t="shared" si="102"/>
        <v>#N/A</v>
      </c>
      <c r="E3272" t="str">
        <f>(IF(B3272&lt;'Price Schedules'!$B$3,'Price Schedules'!$A$2,IF(B3272&lt;'Price Schedules'!$B$4,'Price Schedules'!$A$3,'Price Schedules'!$A$4)))</f>
        <v>Inj Med1</v>
      </c>
      <c r="F3272" t="str">
        <f>(IF(B3272&lt;'Price Schedules'!$B$7,'Price Schedules'!$A$6,IF(B3272&lt;'Price Schedules'!$B$8,'Price Schedules'!$A$7,'Price Schedules'!$A$8)))</f>
        <v>Chemo IV1</v>
      </c>
      <c r="G3272" t="str">
        <f>(IF(B3272&lt;'Price Schedules'!$B$11,'Price Schedules'!$A$10,IF(B3272&lt;'Price Schedules'!$B$12,'Price Schedules'!$A$11,'Price Schedules'!$A$12)))</f>
        <v>Chemo Med1</v>
      </c>
      <c r="H3272" t="str">
        <f>IF(B3272&lt;'Price Schedules'!$B$15,'Price Schedules'!$A$14,'Price Schedules'!$A$15)</f>
        <v>PASS1</v>
      </c>
      <c r="I3272" t="str">
        <f>IF(B3272&lt;'Price Schedules'!$B$18,'Price Schedules'!$A$17,'Price Schedules'!$A$18)</f>
        <v>IV1</v>
      </c>
      <c r="J3272" t="s">
        <v>38</v>
      </c>
      <c r="K3272" t="s">
        <v>39</v>
      </c>
      <c r="L3272" t="s">
        <v>40</v>
      </c>
      <c r="M3272" t="s">
        <v>41</v>
      </c>
      <c r="N3272" t="s">
        <v>42</v>
      </c>
      <c r="O3272" t="s">
        <v>43</v>
      </c>
      <c r="P3272" t="s">
        <v>44</v>
      </c>
      <c r="Q3272" t="s">
        <v>45</v>
      </c>
      <c r="R3272" t="str">
        <f t="shared" si="103"/>
        <v>Error</v>
      </c>
      <c r="S3272" t="e">
        <f>VLOOKUP($R3272,'Price Schedules'!$A$1:$H$34,4,FALSE)</f>
        <v>#N/A</v>
      </c>
      <c r="T3272" t="e">
        <f>VLOOKUP(R3272,'Price Schedules'!$A$1:$H$34,5,FALSE)</f>
        <v>#N/A</v>
      </c>
      <c r="U3272" t="e">
        <f>VLOOKUP(R3272,'Price Schedules'!$A$1:$H$34,6,FALSE)</f>
        <v>#N/A</v>
      </c>
      <c r="V3272" t="e">
        <f>VLOOKUP(R3272,'Price Schedules'!$A$1:$H$34,7,FALSE)</f>
        <v>#N/A</v>
      </c>
      <c r="W3272" t="e">
        <f>VLOOKUP(R3272,'Price Schedules'!$A$1:$H$34,8,FALSE)</f>
        <v>#N/A</v>
      </c>
    </row>
    <row r="3273" spans="1:23" x14ac:dyDescent="0.25">
      <c r="A3273">
        <f>Chargemaster!A3274</f>
        <v>0</v>
      </c>
      <c r="B3273">
        <f>Chargemaster!C3274</f>
        <v>0</v>
      </c>
      <c r="C3273">
        <f>Chargemaster!D3274</f>
        <v>0</v>
      </c>
      <c r="D3273" t="e">
        <f t="shared" si="102"/>
        <v>#N/A</v>
      </c>
      <c r="E3273" t="str">
        <f>(IF(B3273&lt;'Price Schedules'!$B$3,'Price Schedules'!$A$2,IF(B3273&lt;'Price Schedules'!$B$4,'Price Schedules'!$A$3,'Price Schedules'!$A$4)))</f>
        <v>Inj Med1</v>
      </c>
      <c r="F3273" t="str">
        <f>(IF(B3273&lt;'Price Schedules'!$B$7,'Price Schedules'!$A$6,IF(B3273&lt;'Price Schedules'!$B$8,'Price Schedules'!$A$7,'Price Schedules'!$A$8)))</f>
        <v>Chemo IV1</v>
      </c>
      <c r="G3273" t="str">
        <f>(IF(B3273&lt;'Price Schedules'!$B$11,'Price Schedules'!$A$10,IF(B3273&lt;'Price Schedules'!$B$12,'Price Schedules'!$A$11,'Price Schedules'!$A$12)))</f>
        <v>Chemo Med1</v>
      </c>
      <c r="H3273" t="str">
        <f>IF(B3273&lt;'Price Schedules'!$B$15,'Price Schedules'!$A$14,'Price Schedules'!$A$15)</f>
        <v>PASS1</v>
      </c>
      <c r="I3273" t="str">
        <f>IF(B3273&lt;'Price Schedules'!$B$18,'Price Schedules'!$A$17,'Price Schedules'!$A$18)</f>
        <v>IV1</v>
      </c>
      <c r="J3273" t="s">
        <v>38</v>
      </c>
      <c r="K3273" t="s">
        <v>39</v>
      </c>
      <c r="L3273" t="s">
        <v>40</v>
      </c>
      <c r="M3273" t="s">
        <v>41</v>
      </c>
      <c r="N3273" t="s">
        <v>42</v>
      </c>
      <c r="O3273" t="s">
        <v>43</v>
      </c>
      <c r="P3273" t="s">
        <v>44</v>
      </c>
      <c r="Q3273" t="s">
        <v>45</v>
      </c>
      <c r="R3273" t="str">
        <f t="shared" si="103"/>
        <v>Error</v>
      </c>
      <c r="S3273" t="e">
        <f>VLOOKUP($R3273,'Price Schedules'!$A$1:$H$34,4,FALSE)</f>
        <v>#N/A</v>
      </c>
      <c r="T3273" t="e">
        <f>VLOOKUP(R3273,'Price Schedules'!$A$1:$H$34,5,FALSE)</f>
        <v>#N/A</v>
      </c>
      <c r="U3273" t="e">
        <f>VLOOKUP(R3273,'Price Schedules'!$A$1:$H$34,6,FALSE)</f>
        <v>#N/A</v>
      </c>
      <c r="V3273" t="e">
        <f>VLOOKUP(R3273,'Price Schedules'!$A$1:$H$34,7,FALSE)</f>
        <v>#N/A</v>
      </c>
      <c r="W3273" t="e">
        <f>VLOOKUP(R3273,'Price Schedules'!$A$1:$H$34,8,FALSE)</f>
        <v>#N/A</v>
      </c>
    </row>
    <row r="3274" spans="1:23" x14ac:dyDescent="0.25">
      <c r="A3274">
        <f>Chargemaster!A3275</f>
        <v>0</v>
      </c>
      <c r="B3274">
        <f>Chargemaster!C3275</f>
        <v>0</v>
      </c>
      <c r="C3274">
        <f>Chargemaster!D3275</f>
        <v>0</v>
      </c>
      <c r="D3274" t="e">
        <f t="shared" si="102"/>
        <v>#N/A</v>
      </c>
      <c r="E3274" t="str">
        <f>(IF(B3274&lt;'Price Schedules'!$B$3,'Price Schedules'!$A$2,IF(B3274&lt;'Price Schedules'!$B$4,'Price Schedules'!$A$3,'Price Schedules'!$A$4)))</f>
        <v>Inj Med1</v>
      </c>
      <c r="F3274" t="str">
        <f>(IF(B3274&lt;'Price Schedules'!$B$7,'Price Schedules'!$A$6,IF(B3274&lt;'Price Schedules'!$B$8,'Price Schedules'!$A$7,'Price Schedules'!$A$8)))</f>
        <v>Chemo IV1</v>
      </c>
      <c r="G3274" t="str">
        <f>(IF(B3274&lt;'Price Schedules'!$B$11,'Price Schedules'!$A$10,IF(B3274&lt;'Price Schedules'!$B$12,'Price Schedules'!$A$11,'Price Schedules'!$A$12)))</f>
        <v>Chemo Med1</v>
      </c>
      <c r="H3274" t="str">
        <f>IF(B3274&lt;'Price Schedules'!$B$15,'Price Schedules'!$A$14,'Price Schedules'!$A$15)</f>
        <v>PASS1</v>
      </c>
      <c r="I3274" t="str">
        <f>IF(B3274&lt;'Price Schedules'!$B$18,'Price Schedules'!$A$17,'Price Schedules'!$A$18)</f>
        <v>IV1</v>
      </c>
      <c r="J3274" t="s">
        <v>38</v>
      </c>
      <c r="K3274" t="s">
        <v>39</v>
      </c>
      <c r="L3274" t="s">
        <v>40</v>
      </c>
      <c r="M3274" t="s">
        <v>41</v>
      </c>
      <c r="N3274" t="s">
        <v>42</v>
      </c>
      <c r="O3274" t="s">
        <v>43</v>
      </c>
      <c r="P3274" t="s">
        <v>44</v>
      </c>
      <c r="Q3274" t="s">
        <v>45</v>
      </c>
      <c r="R3274" t="str">
        <f t="shared" si="103"/>
        <v>Error</v>
      </c>
      <c r="S3274" t="e">
        <f>VLOOKUP($R3274,'Price Schedules'!$A$1:$H$34,4,FALSE)</f>
        <v>#N/A</v>
      </c>
      <c r="T3274" t="e">
        <f>VLOOKUP(R3274,'Price Schedules'!$A$1:$H$34,5,FALSE)</f>
        <v>#N/A</v>
      </c>
      <c r="U3274" t="e">
        <f>VLOOKUP(R3274,'Price Schedules'!$A$1:$H$34,6,FALSE)</f>
        <v>#N/A</v>
      </c>
      <c r="V3274" t="e">
        <f>VLOOKUP(R3274,'Price Schedules'!$A$1:$H$34,7,FALSE)</f>
        <v>#N/A</v>
      </c>
      <c r="W3274" t="e">
        <f>VLOOKUP(R3274,'Price Schedules'!$A$1:$H$34,8,FALSE)</f>
        <v>#N/A</v>
      </c>
    </row>
    <row r="3275" spans="1:23" x14ac:dyDescent="0.25">
      <c r="A3275">
        <f>Chargemaster!A3276</f>
        <v>0</v>
      </c>
      <c r="B3275">
        <f>Chargemaster!C3276</f>
        <v>0</v>
      </c>
      <c r="C3275">
        <f>Chargemaster!D3276</f>
        <v>0</v>
      </c>
      <c r="D3275" t="e">
        <f t="shared" si="102"/>
        <v>#N/A</v>
      </c>
      <c r="E3275" t="str">
        <f>(IF(B3275&lt;'Price Schedules'!$B$3,'Price Schedules'!$A$2,IF(B3275&lt;'Price Schedules'!$B$4,'Price Schedules'!$A$3,'Price Schedules'!$A$4)))</f>
        <v>Inj Med1</v>
      </c>
      <c r="F3275" t="str">
        <f>(IF(B3275&lt;'Price Schedules'!$B$7,'Price Schedules'!$A$6,IF(B3275&lt;'Price Schedules'!$B$8,'Price Schedules'!$A$7,'Price Schedules'!$A$8)))</f>
        <v>Chemo IV1</v>
      </c>
      <c r="G3275" t="str">
        <f>(IF(B3275&lt;'Price Schedules'!$B$11,'Price Schedules'!$A$10,IF(B3275&lt;'Price Schedules'!$B$12,'Price Schedules'!$A$11,'Price Schedules'!$A$12)))</f>
        <v>Chemo Med1</v>
      </c>
      <c r="H3275" t="str">
        <f>IF(B3275&lt;'Price Schedules'!$B$15,'Price Schedules'!$A$14,'Price Schedules'!$A$15)</f>
        <v>PASS1</v>
      </c>
      <c r="I3275" t="str">
        <f>IF(B3275&lt;'Price Schedules'!$B$18,'Price Schedules'!$A$17,'Price Schedules'!$A$18)</f>
        <v>IV1</v>
      </c>
      <c r="J3275" t="s">
        <v>38</v>
      </c>
      <c r="K3275" t="s">
        <v>39</v>
      </c>
      <c r="L3275" t="s">
        <v>40</v>
      </c>
      <c r="M3275" t="s">
        <v>41</v>
      </c>
      <c r="N3275" t="s">
        <v>42</v>
      </c>
      <c r="O3275" t="s">
        <v>43</v>
      </c>
      <c r="P3275" t="s">
        <v>44</v>
      </c>
      <c r="Q3275" t="s">
        <v>45</v>
      </c>
      <c r="R3275" t="str">
        <f t="shared" si="103"/>
        <v>Error</v>
      </c>
      <c r="S3275" t="e">
        <f>VLOOKUP($R3275,'Price Schedules'!$A$1:$H$34,4,FALSE)</f>
        <v>#N/A</v>
      </c>
      <c r="T3275" t="e">
        <f>VLOOKUP(R3275,'Price Schedules'!$A$1:$H$34,5,FALSE)</f>
        <v>#N/A</v>
      </c>
      <c r="U3275" t="e">
        <f>VLOOKUP(R3275,'Price Schedules'!$A$1:$H$34,6,FALSE)</f>
        <v>#N/A</v>
      </c>
      <c r="V3275" t="e">
        <f>VLOOKUP(R3275,'Price Schedules'!$A$1:$H$34,7,FALSE)</f>
        <v>#N/A</v>
      </c>
      <c r="W3275" t="e">
        <f>VLOOKUP(R3275,'Price Schedules'!$A$1:$H$34,8,FALSE)</f>
        <v>#N/A</v>
      </c>
    </row>
    <row r="3276" spans="1:23" x14ac:dyDescent="0.25">
      <c r="A3276">
        <f>Chargemaster!A3277</f>
        <v>0</v>
      </c>
      <c r="B3276">
        <f>Chargemaster!C3277</f>
        <v>0</v>
      </c>
      <c r="C3276">
        <f>Chargemaster!D3277</f>
        <v>0</v>
      </c>
      <c r="D3276" t="e">
        <f t="shared" si="102"/>
        <v>#N/A</v>
      </c>
      <c r="E3276" t="str">
        <f>(IF(B3276&lt;'Price Schedules'!$B$3,'Price Schedules'!$A$2,IF(B3276&lt;'Price Schedules'!$B$4,'Price Schedules'!$A$3,'Price Schedules'!$A$4)))</f>
        <v>Inj Med1</v>
      </c>
      <c r="F3276" t="str">
        <f>(IF(B3276&lt;'Price Schedules'!$B$7,'Price Schedules'!$A$6,IF(B3276&lt;'Price Schedules'!$B$8,'Price Schedules'!$A$7,'Price Schedules'!$A$8)))</f>
        <v>Chemo IV1</v>
      </c>
      <c r="G3276" t="str">
        <f>(IF(B3276&lt;'Price Schedules'!$B$11,'Price Schedules'!$A$10,IF(B3276&lt;'Price Schedules'!$B$12,'Price Schedules'!$A$11,'Price Schedules'!$A$12)))</f>
        <v>Chemo Med1</v>
      </c>
      <c r="H3276" t="str">
        <f>IF(B3276&lt;'Price Schedules'!$B$15,'Price Schedules'!$A$14,'Price Schedules'!$A$15)</f>
        <v>PASS1</v>
      </c>
      <c r="I3276" t="str">
        <f>IF(B3276&lt;'Price Schedules'!$B$18,'Price Schedules'!$A$17,'Price Schedules'!$A$18)</f>
        <v>IV1</v>
      </c>
      <c r="J3276" t="s">
        <v>38</v>
      </c>
      <c r="K3276" t="s">
        <v>39</v>
      </c>
      <c r="L3276" t="s">
        <v>40</v>
      </c>
      <c r="M3276" t="s">
        <v>41</v>
      </c>
      <c r="N3276" t="s">
        <v>42</v>
      </c>
      <c r="O3276" t="s">
        <v>43</v>
      </c>
      <c r="P3276" t="s">
        <v>44</v>
      </c>
      <c r="Q3276" t="s">
        <v>45</v>
      </c>
      <c r="R3276" t="str">
        <f t="shared" si="103"/>
        <v>Error</v>
      </c>
      <c r="S3276" t="e">
        <f>VLOOKUP($R3276,'Price Schedules'!$A$1:$H$34,4,FALSE)</f>
        <v>#N/A</v>
      </c>
      <c r="T3276" t="e">
        <f>VLOOKUP(R3276,'Price Schedules'!$A$1:$H$34,5,FALSE)</f>
        <v>#N/A</v>
      </c>
      <c r="U3276" t="e">
        <f>VLOOKUP(R3276,'Price Schedules'!$A$1:$H$34,6,FALSE)</f>
        <v>#N/A</v>
      </c>
      <c r="V3276" t="e">
        <f>VLOOKUP(R3276,'Price Schedules'!$A$1:$H$34,7,FALSE)</f>
        <v>#N/A</v>
      </c>
      <c r="W3276" t="e">
        <f>VLOOKUP(R3276,'Price Schedules'!$A$1:$H$34,8,FALSE)</f>
        <v>#N/A</v>
      </c>
    </row>
    <row r="3277" spans="1:23" x14ac:dyDescent="0.25">
      <c r="A3277">
        <f>Chargemaster!A3278</f>
        <v>0</v>
      </c>
      <c r="B3277">
        <f>Chargemaster!C3278</f>
        <v>0</v>
      </c>
      <c r="C3277">
        <f>Chargemaster!D3278</f>
        <v>0</v>
      </c>
      <c r="D3277" t="e">
        <f t="shared" si="102"/>
        <v>#N/A</v>
      </c>
      <c r="E3277" t="str">
        <f>(IF(B3277&lt;'Price Schedules'!$B$3,'Price Schedules'!$A$2,IF(B3277&lt;'Price Schedules'!$B$4,'Price Schedules'!$A$3,'Price Schedules'!$A$4)))</f>
        <v>Inj Med1</v>
      </c>
      <c r="F3277" t="str">
        <f>(IF(B3277&lt;'Price Schedules'!$B$7,'Price Schedules'!$A$6,IF(B3277&lt;'Price Schedules'!$B$8,'Price Schedules'!$A$7,'Price Schedules'!$A$8)))</f>
        <v>Chemo IV1</v>
      </c>
      <c r="G3277" t="str">
        <f>(IF(B3277&lt;'Price Schedules'!$B$11,'Price Schedules'!$A$10,IF(B3277&lt;'Price Schedules'!$B$12,'Price Schedules'!$A$11,'Price Schedules'!$A$12)))</f>
        <v>Chemo Med1</v>
      </c>
      <c r="H3277" t="str">
        <f>IF(B3277&lt;'Price Schedules'!$B$15,'Price Schedules'!$A$14,'Price Schedules'!$A$15)</f>
        <v>PASS1</v>
      </c>
      <c r="I3277" t="str">
        <f>IF(B3277&lt;'Price Schedules'!$B$18,'Price Schedules'!$A$17,'Price Schedules'!$A$18)</f>
        <v>IV1</v>
      </c>
      <c r="J3277" t="s">
        <v>38</v>
      </c>
      <c r="K3277" t="s">
        <v>39</v>
      </c>
      <c r="L3277" t="s">
        <v>40</v>
      </c>
      <c r="M3277" t="s">
        <v>41</v>
      </c>
      <c r="N3277" t="s">
        <v>42</v>
      </c>
      <c r="O3277" t="s">
        <v>43</v>
      </c>
      <c r="P3277" t="s">
        <v>44</v>
      </c>
      <c r="Q3277" t="s">
        <v>45</v>
      </c>
      <c r="R3277" t="str">
        <f t="shared" si="103"/>
        <v>Error</v>
      </c>
      <c r="S3277" t="e">
        <f>VLOOKUP($R3277,'Price Schedules'!$A$1:$H$34,4,FALSE)</f>
        <v>#N/A</v>
      </c>
      <c r="T3277" t="e">
        <f>VLOOKUP(R3277,'Price Schedules'!$A$1:$H$34,5,FALSE)</f>
        <v>#N/A</v>
      </c>
      <c r="U3277" t="e">
        <f>VLOOKUP(R3277,'Price Schedules'!$A$1:$H$34,6,FALSE)</f>
        <v>#N/A</v>
      </c>
      <c r="V3277" t="e">
        <f>VLOOKUP(R3277,'Price Schedules'!$A$1:$H$34,7,FALSE)</f>
        <v>#N/A</v>
      </c>
      <c r="W3277" t="e">
        <f>VLOOKUP(R3277,'Price Schedules'!$A$1:$H$34,8,FALSE)</f>
        <v>#N/A</v>
      </c>
    </row>
    <row r="3278" spans="1:23" x14ac:dyDescent="0.25">
      <c r="A3278">
        <f>Chargemaster!A3279</f>
        <v>0</v>
      </c>
      <c r="B3278">
        <f>Chargemaster!C3279</f>
        <v>0</v>
      </c>
      <c r="C3278">
        <f>Chargemaster!D3279</f>
        <v>0</v>
      </c>
      <c r="D3278" t="e">
        <f t="shared" si="102"/>
        <v>#N/A</v>
      </c>
      <c r="E3278" t="str">
        <f>(IF(B3278&lt;'Price Schedules'!$B$3,'Price Schedules'!$A$2,IF(B3278&lt;'Price Schedules'!$B$4,'Price Schedules'!$A$3,'Price Schedules'!$A$4)))</f>
        <v>Inj Med1</v>
      </c>
      <c r="F3278" t="str">
        <f>(IF(B3278&lt;'Price Schedules'!$B$7,'Price Schedules'!$A$6,IF(B3278&lt;'Price Schedules'!$B$8,'Price Schedules'!$A$7,'Price Schedules'!$A$8)))</f>
        <v>Chemo IV1</v>
      </c>
      <c r="G3278" t="str">
        <f>(IF(B3278&lt;'Price Schedules'!$B$11,'Price Schedules'!$A$10,IF(B3278&lt;'Price Schedules'!$B$12,'Price Schedules'!$A$11,'Price Schedules'!$A$12)))</f>
        <v>Chemo Med1</v>
      </c>
      <c r="H3278" t="str">
        <f>IF(B3278&lt;'Price Schedules'!$B$15,'Price Schedules'!$A$14,'Price Schedules'!$A$15)</f>
        <v>PASS1</v>
      </c>
      <c r="I3278" t="str">
        <f>IF(B3278&lt;'Price Schedules'!$B$18,'Price Schedules'!$A$17,'Price Schedules'!$A$18)</f>
        <v>IV1</v>
      </c>
      <c r="J3278" t="s">
        <v>38</v>
      </c>
      <c r="K3278" t="s">
        <v>39</v>
      </c>
      <c r="L3278" t="s">
        <v>40</v>
      </c>
      <c r="M3278" t="s">
        <v>41</v>
      </c>
      <c r="N3278" t="s">
        <v>42</v>
      </c>
      <c r="O3278" t="s">
        <v>43</v>
      </c>
      <c r="P3278" t="s">
        <v>44</v>
      </c>
      <c r="Q3278" t="s">
        <v>45</v>
      </c>
      <c r="R3278" t="str">
        <f t="shared" si="103"/>
        <v>Error</v>
      </c>
      <c r="S3278" t="e">
        <f>VLOOKUP($R3278,'Price Schedules'!$A$1:$H$34,4,FALSE)</f>
        <v>#N/A</v>
      </c>
      <c r="T3278" t="e">
        <f>VLOOKUP(R3278,'Price Schedules'!$A$1:$H$34,5,FALSE)</f>
        <v>#N/A</v>
      </c>
      <c r="U3278" t="e">
        <f>VLOOKUP(R3278,'Price Schedules'!$A$1:$H$34,6,FALSE)</f>
        <v>#N/A</v>
      </c>
      <c r="V3278" t="e">
        <f>VLOOKUP(R3278,'Price Schedules'!$A$1:$H$34,7,FALSE)</f>
        <v>#N/A</v>
      </c>
      <c r="W3278" t="e">
        <f>VLOOKUP(R3278,'Price Schedules'!$A$1:$H$34,8,FALSE)</f>
        <v>#N/A</v>
      </c>
    </row>
    <row r="3279" spans="1:23" x14ac:dyDescent="0.25">
      <c r="A3279">
        <f>Chargemaster!A3280</f>
        <v>0</v>
      </c>
      <c r="B3279">
        <f>Chargemaster!C3280</f>
        <v>0</v>
      </c>
      <c r="C3279">
        <f>Chargemaster!D3280</f>
        <v>0</v>
      </c>
      <c r="D3279" t="e">
        <f t="shared" si="102"/>
        <v>#N/A</v>
      </c>
      <c r="E3279" t="str">
        <f>(IF(B3279&lt;'Price Schedules'!$B$3,'Price Schedules'!$A$2,IF(B3279&lt;'Price Schedules'!$B$4,'Price Schedules'!$A$3,'Price Schedules'!$A$4)))</f>
        <v>Inj Med1</v>
      </c>
      <c r="F3279" t="str">
        <f>(IF(B3279&lt;'Price Schedules'!$B$7,'Price Schedules'!$A$6,IF(B3279&lt;'Price Schedules'!$B$8,'Price Schedules'!$A$7,'Price Schedules'!$A$8)))</f>
        <v>Chemo IV1</v>
      </c>
      <c r="G3279" t="str">
        <f>(IF(B3279&lt;'Price Schedules'!$B$11,'Price Schedules'!$A$10,IF(B3279&lt;'Price Schedules'!$B$12,'Price Schedules'!$A$11,'Price Schedules'!$A$12)))</f>
        <v>Chemo Med1</v>
      </c>
      <c r="H3279" t="str">
        <f>IF(B3279&lt;'Price Schedules'!$B$15,'Price Schedules'!$A$14,'Price Schedules'!$A$15)</f>
        <v>PASS1</v>
      </c>
      <c r="I3279" t="str">
        <f>IF(B3279&lt;'Price Schedules'!$B$18,'Price Schedules'!$A$17,'Price Schedules'!$A$18)</f>
        <v>IV1</v>
      </c>
      <c r="J3279" t="s">
        <v>38</v>
      </c>
      <c r="K3279" t="s">
        <v>39</v>
      </c>
      <c r="L3279" t="s">
        <v>40</v>
      </c>
      <c r="M3279" t="s">
        <v>41</v>
      </c>
      <c r="N3279" t="s">
        <v>42</v>
      </c>
      <c r="O3279" t="s">
        <v>43</v>
      </c>
      <c r="P3279" t="s">
        <v>44</v>
      </c>
      <c r="Q3279" t="s">
        <v>45</v>
      </c>
      <c r="R3279" t="str">
        <f t="shared" si="103"/>
        <v>Error</v>
      </c>
      <c r="S3279" t="e">
        <f>VLOOKUP($R3279,'Price Schedules'!$A$1:$H$34,4,FALSE)</f>
        <v>#N/A</v>
      </c>
      <c r="T3279" t="e">
        <f>VLOOKUP(R3279,'Price Schedules'!$A$1:$H$34,5,FALSE)</f>
        <v>#N/A</v>
      </c>
      <c r="U3279" t="e">
        <f>VLOOKUP(R3279,'Price Schedules'!$A$1:$H$34,6,FALSE)</f>
        <v>#N/A</v>
      </c>
      <c r="V3279" t="e">
        <f>VLOOKUP(R3279,'Price Schedules'!$A$1:$H$34,7,FALSE)</f>
        <v>#N/A</v>
      </c>
      <c r="W3279" t="e">
        <f>VLOOKUP(R3279,'Price Schedules'!$A$1:$H$34,8,FALSE)</f>
        <v>#N/A</v>
      </c>
    </row>
    <row r="3280" spans="1:23" x14ac:dyDescent="0.25">
      <c r="A3280">
        <f>Chargemaster!A3281</f>
        <v>0</v>
      </c>
      <c r="B3280">
        <f>Chargemaster!C3281</f>
        <v>0</v>
      </c>
      <c r="C3280">
        <f>Chargemaster!D3281</f>
        <v>0</v>
      </c>
      <c r="D3280" t="e">
        <f t="shared" si="102"/>
        <v>#N/A</v>
      </c>
      <c r="E3280" t="str">
        <f>(IF(B3280&lt;'Price Schedules'!$B$3,'Price Schedules'!$A$2,IF(B3280&lt;'Price Schedules'!$B$4,'Price Schedules'!$A$3,'Price Schedules'!$A$4)))</f>
        <v>Inj Med1</v>
      </c>
      <c r="F3280" t="str">
        <f>(IF(B3280&lt;'Price Schedules'!$B$7,'Price Schedules'!$A$6,IF(B3280&lt;'Price Schedules'!$B$8,'Price Schedules'!$A$7,'Price Schedules'!$A$8)))</f>
        <v>Chemo IV1</v>
      </c>
      <c r="G3280" t="str">
        <f>(IF(B3280&lt;'Price Schedules'!$B$11,'Price Schedules'!$A$10,IF(B3280&lt;'Price Schedules'!$B$12,'Price Schedules'!$A$11,'Price Schedules'!$A$12)))</f>
        <v>Chemo Med1</v>
      </c>
      <c r="H3280" t="str">
        <f>IF(B3280&lt;'Price Schedules'!$B$15,'Price Schedules'!$A$14,'Price Schedules'!$A$15)</f>
        <v>PASS1</v>
      </c>
      <c r="I3280" t="str">
        <f>IF(B3280&lt;'Price Schedules'!$B$18,'Price Schedules'!$A$17,'Price Schedules'!$A$18)</f>
        <v>IV1</v>
      </c>
      <c r="J3280" t="s">
        <v>38</v>
      </c>
      <c r="K3280" t="s">
        <v>39</v>
      </c>
      <c r="L3280" t="s">
        <v>40</v>
      </c>
      <c r="M3280" t="s">
        <v>41</v>
      </c>
      <c r="N3280" t="s">
        <v>42</v>
      </c>
      <c r="O3280" t="s">
        <v>43</v>
      </c>
      <c r="P3280" t="s">
        <v>44</v>
      </c>
      <c r="Q3280" t="s">
        <v>45</v>
      </c>
      <c r="R3280" t="str">
        <f t="shared" si="103"/>
        <v>Error</v>
      </c>
      <c r="S3280" t="e">
        <f>VLOOKUP($R3280,'Price Schedules'!$A$1:$H$34,4,FALSE)</f>
        <v>#N/A</v>
      </c>
      <c r="T3280" t="e">
        <f>VLOOKUP(R3280,'Price Schedules'!$A$1:$H$34,5,FALSE)</f>
        <v>#N/A</v>
      </c>
      <c r="U3280" t="e">
        <f>VLOOKUP(R3280,'Price Schedules'!$A$1:$H$34,6,FALSE)</f>
        <v>#N/A</v>
      </c>
      <c r="V3280" t="e">
        <f>VLOOKUP(R3280,'Price Schedules'!$A$1:$H$34,7,FALSE)</f>
        <v>#N/A</v>
      </c>
      <c r="W3280" t="e">
        <f>VLOOKUP(R3280,'Price Schedules'!$A$1:$H$34,8,FALSE)</f>
        <v>#N/A</v>
      </c>
    </row>
    <row r="3281" spans="1:23" x14ac:dyDescent="0.25">
      <c r="A3281">
        <f>Chargemaster!A3282</f>
        <v>0</v>
      </c>
      <c r="B3281">
        <f>Chargemaster!C3282</f>
        <v>0</v>
      </c>
      <c r="C3281">
        <f>Chargemaster!D3282</f>
        <v>0</v>
      </c>
      <c r="D3281" t="e">
        <f t="shared" si="102"/>
        <v>#N/A</v>
      </c>
      <c r="E3281" t="str">
        <f>(IF(B3281&lt;'Price Schedules'!$B$3,'Price Schedules'!$A$2,IF(B3281&lt;'Price Schedules'!$B$4,'Price Schedules'!$A$3,'Price Schedules'!$A$4)))</f>
        <v>Inj Med1</v>
      </c>
      <c r="F3281" t="str">
        <f>(IF(B3281&lt;'Price Schedules'!$B$7,'Price Schedules'!$A$6,IF(B3281&lt;'Price Schedules'!$B$8,'Price Schedules'!$A$7,'Price Schedules'!$A$8)))</f>
        <v>Chemo IV1</v>
      </c>
      <c r="G3281" t="str">
        <f>(IF(B3281&lt;'Price Schedules'!$B$11,'Price Schedules'!$A$10,IF(B3281&lt;'Price Schedules'!$B$12,'Price Schedules'!$A$11,'Price Schedules'!$A$12)))</f>
        <v>Chemo Med1</v>
      </c>
      <c r="H3281" t="str">
        <f>IF(B3281&lt;'Price Schedules'!$B$15,'Price Schedules'!$A$14,'Price Schedules'!$A$15)</f>
        <v>PASS1</v>
      </c>
      <c r="I3281" t="str">
        <f>IF(B3281&lt;'Price Schedules'!$B$18,'Price Schedules'!$A$17,'Price Schedules'!$A$18)</f>
        <v>IV1</v>
      </c>
      <c r="J3281" t="s">
        <v>38</v>
      </c>
      <c r="K3281" t="s">
        <v>39</v>
      </c>
      <c r="L3281" t="s">
        <v>40</v>
      </c>
      <c r="M3281" t="s">
        <v>41</v>
      </c>
      <c r="N3281" t="s">
        <v>42</v>
      </c>
      <c r="O3281" t="s">
        <v>43</v>
      </c>
      <c r="P3281" t="s">
        <v>44</v>
      </c>
      <c r="Q3281" t="s">
        <v>45</v>
      </c>
      <c r="R3281" t="str">
        <f t="shared" si="103"/>
        <v>Error</v>
      </c>
      <c r="S3281" t="e">
        <f>VLOOKUP($R3281,'Price Schedules'!$A$1:$H$34,4,FALSE)</f>
        <v>#N/A</v>
      </c>
      <c r="T3281" t="e">
        <f>VLOOKUP(R3281,'Price Schedules'!$A$1:$H$34,5,FALSE)</f>
        <v>#N/A</v>
      </c>
      <c r="U3281" t="e">
        <f>VLOOKUP(R3281,'Price Schedules'!$A$1:$H$34,6,FALSE)</f>
        <v>#N/A</v>
      </c>
      <c r="V3281" t="e">
        <f>VLOOKUP(R3281,'Price Schedules'!$A$1:$H$34,7,FALSE)</f>
        <v>#N/A</v>
      </c>
      <c r="W3281" t="e">
        <f>VLOOKUP(R3281,'Price Schedules'!$A$1:$H$34,8,FALSE)</f>
        <v>#N/A</v>
      </c>
    </row>
    <row r="3282" spans="1:23" x14ac:dyDescent="0.25">
      <c r="A3282">
        <f>Chargemaster!A3283</f>
        <v>0</v>
      </c>
      <c r="B3282">
        <f>Chargemaster!C3283</f>
        <v>0</v>
      </c>
      <c r="C3282">
        <f>Chargemaster!D3283</f>
        <v>0</v>
      </c>
      <c r="D3282" t="e">
        <f t="shared" si="102"/>
        <v>#N/A</v>
      </c>
      <c r="E3282" t="str">
        <f>(IF(B3282&lt;'Price Schedules'!$B$3,'Price Schedules'!$A$2,IF(B3282&lt;'Price Schedules'!$B$4,'Price Schedules'!$A$3,'Price Schedules'!$A$4)))</f>
        <v>Inj Med1</v>
      </c>
      <c r="F3282" t="str">
        <f>(IF(B3282&lt;'Price Schedules'!$B$7,'Price Schedules'!$A$6,IF(B3282&lt;'Price Schedules'!$B$8,'Price Schedules'!$A$7,'Price Schedules'!$A$8)))</f>
        <v>Chemo IV1</v>
      </c>
      <c r="G3282" t="str">
        <f>(IF(B3282&lt;'Price Schedules'!$B$11,'Price Schedules'!$A$10,IF(B3282&lt;'Price Schedules'!$B$12,'Price Schedules'!$A$11,'Price Schedules'!$A$12)))</f>
        <v>Chemo Med1</v>
      </c>
      <c r="H3282" t="str">
        <f>IF(B3282&lt;'Price Schedules'!$B$15,'Price Schedules'!$A$14,'Price Schedules'!$A$15)</f>
        <v>PASS1</v>
      </c>
      <c r="I3282" t="str">
        <f>IF(B3282&lt;'Price Schedules'!$B$18,'Price Schedules'!$A$17,'Price Schedules'!$A$18)</f>
        <v>IV1</v>
      </c>
      <c r="J3282" t="s">
        <v>38</v>
      </c>
      <c r="K3282" t="s">
        <v>39</v>
      </c>
      <c r="L3282" t="s">
        <v>40</v>
      </c>
      <c r="M3282" t="s">
        <v>41</v>
      </c>
      <c r="N3282" t="s">
        <v>42</v>
      </c>
      <c r="O3282" t="s">
        <v>43</v>
      </c>
      <c r="P3282" t="s">
        <v>44</v>
      </c>
      <c r="Q3282" t="s">
        <v>45</v>
      </c>
      <c r="R3282" t="str">
        <f t="shared" si="103"/>
        <v>Error</v>
      </c>
      <c r="S3282" t="e">
        <f>VLOOKUP($R3282,'Price Schedules'!$A$1:$H$34,4,FALSE)</f>
        <v>#N/A</v>
      </c>
      <c r="T3282" t="e">
        <f>VLOOKUP(R3282,'Price Schedules'!$A$1:$H$34,5,FALSE)</f>
        <v>#N/A</v>
      </c>
      <c r="U3282" t="e">
        <f>VLOOKUP(R3282,'Price Schedules'!$A$1:$H$34,6,FALSE)</f>
        <v>#N/A</v>
      </c>
      <c r="V3282" t="e">
        <f>VLOOKUP(R3282,'Price Schedules'!$A$1:$H$34,7,FALSE)</f>
        <v>#N/A</v>
      </c>
      <c r="W3282" t="e">
        <f>VLOOKUP(R3282,'Price Schedules'!$A$1:$H$34,8,FALSE)</f>
        <v>#N/A</v>
      </c>
    </row>
    <row r="3283" spans="1:23" x14ac:dyDescent="0.25">
      <c r="A3283">
        <f>Chargemaster!A3284</f>
        <v>0</v>
      </c>
      <c r="B3283">
        <f>Chargemaster!C3284</f>
        <v>0</v>
      </c>
      <c r="C3283">
        <f>Chargemaster!D3284</f>
        <v>0</v>
      </c>
      <c r="D3283" t="e">
        <f t="shared" si="102"/>
        <v>#N/A</v>
      </c>
      <c r="E3283" t="str">
        <f>(IF(B3283&lt;'Price Schedules'!$B$3,'Price Schedules'!$A$2,IF(B3283&lt;'Price Schedules'!$B$4,'Price Schedules'!$A$3,'Price Schedules'!$A$4)))</f>
        <v>Inj Med1</v>
      </c>
      <c r="F3283" t="str">
        <f>(IF(B3283&lt;'Price Schedules'!$B$7,'Price Schedules'!$A$6,IF(B3283&lt;'Price Schedules'!$B$8,'Price Schedules'!$A$7,'Price Schedules'!$A$8)))</f>
        <v>Chemo IV1</v>
      </c>
      <c r="G3283" t="str">
        <f>(IF(B3283&lt;'Price Schedules'!$B$11,'Price Schedules'!$A$10,IF(B3283&lt;'Price Schedules'!$B$12,'Price Schedules'!$A$11,'Price Schedules'!$A$12)))</f>
        <v>Chemo Med1</v>
      </c>
      <c r="H3283" t="str">
        <f>IF(B3283&lt;'Price Schedules'!$B$15,'Price Schedules'!$A$14,'Price Schedules'!$A$15)</f>
        <v>PASS1</v>
      </c>
      <c r="I3283" t="str">
        <f>IF(B3283&lt;'Price Schedules'!$B$18,'Price Schedules'!$A$17,'Price Schedules'!$A$18)</f>
        <v>IV1</v>
      </c>
      <c r="J3283" t="s">
        <v>38</v>
      </c>
      <c r="K3283" t="s">
        <v>39</v>
      </c>
      <c r="L3283" t="s">
        <v>40</v>
      </c>
      <c r="M3283" t="s">
        <v>41</v>
      </c>
      <c r="N3283" t="s">
        <v>42</v>
      </c>
      <c r="O3283" t="s">
        <v>43</v>
      </c>
      <c r="P3283" t="s">
        <v>44</v>
      </c>
      <c r="Q3283" t="s">
        <v>45</v>
      </c>
      <c r="R3283" t="str">
        <f t="shared" si="103"/>
        <v>Error</v>
      </c>
      <c r="S3283" t="e">
        <f>VLOOKUP($R3283,'Price Schedules'!$A$1:$H$34,4,FALSE)</f>
        <v>#N/A</v>
      </c>
      <c r="T3283" t="e">
        <f>VLOOKUP(R3283,'Price Schedules'!$A$1:$H$34,5,FALSE)</f>
        <v>#N/A</v>
      </c>
      <c r="U3283" t="e">
        <f>VLOOKUP(R3283,'Price Schedules'!$A$1:$H$34,6,FALSE)</f>
        <v>#N/A</v>
      </c>
      <c r="V3283" t="e">
        <f>VLOOKUP(R3283,'Price Schedules'!$A$1:$H$34,7,FALSE)</f>
        <v>#N/A</v>
      </c>
      <c r="W3283" t="e">
        <f>VLOOKUP(R3283,'Price Schedules'!$A$1:$H$34,8,FALSE)</f>
        <v>#N/A</v>
      </c>
    </row>
    <row r="3284" spans="1:23" x14ac:dyDescent="0.25">
      <c r="A3284">
        <f>Chargemaster!A3285</f>
        <v>0</v>
      </c>
      <c r="B3284">
        <f>Chargemaster!C3285</f>
        <v>0</v>
      </c>
      <c r="C3284">
        <f>Chargemaster!D3285</f>
        <v>0</v>
      </c>
      <c r="D3284" t="e">
        <f t="shared" si="102"/>
        <v>#N/A</v>
      </c>
      <c r="E3284" t="str">
        <f>(IF(B3284&lt;'Price Schedules'!$B$3,'Price Schedules'!$A$2,IF(B3284&lt;'Price Schedules'!$B$4,'Price Schedules'!$A$3,'Price Schedules'!$A$4)))</f>
        <v>Inj Med1</v>
      </c>
      <c r="F3284" t="str">
        <f>(IF(B3284&lt;'Price Schedules'!$B$7,'Price Schedules'!$A$6,IF(B3284&lt;'Price Schedules'!$B$8,'Price Schedules'!$A$7,'Price Schedules'!$A$8)))</f>
        <v>Chemo IV1</v>
      </c>
      <c r="G3284" t="str">
        <f>(IF(B3284&lt;'Price Schedules'!$B$11,'Price Schedules'!$A$10,IF(B3284&lt;'Price Schedules'!$B$12,'Price Schedules'!$A$11,'Price Schedules'!$A$12)))</f>
        <v>Chemo Med1</v>
      </c>
      <c r="H3284" t="str">
        <f>IF(B3284&lt;'Price Schedules'!$B$15,'Price Schedules'!$A$14,'Price Schedules'!$A$15)</f>
        <v>PASS1</v>
      </c>
      <c r="I3284" t="str">
        <f>IF(B3284&lt;'Price Schedules'!$B$18,'Price Schedules'!$A$17,'Price Schedules'!$A$18)</f>
        <v>IV1</v>
      </c>
      <c r="J3284" t="s">
        <v>38</v>
      </c>
      <c r="K3284" t="s">
        <v>39</v>
      </c>
      <c r="L3284" t="s">
        <v>40</v>
      </c>
      <c r="M3284" t="s">
        <v>41</v>
      </c>
      <c r="N3284" t="s">
        <v>42</v>
      </c>
      <c r="O3284" t="s">
        <v>43</v>
      </c>
      <c r="P3284" t="s">
        <v>44</v>
      </c>
      <c r="Q3284" t="s">
        <v>45</v>
      </c>
      <c r="R3284" t="str">
        <f t="shared" si="103"/>
        <v>Error</v>
      </c>
      <c r="S3284" t="e">
        <f>VLOOKUP($R3284,'Price Schedules'!$A$1:$H$34,4,FALSE)</f>
        <v>#N/A</v>
      </c>
      <c r="T3284" t="e">
        <f>VLOOKUP(R3284,'Price Schedules'!$A$1:$H$34,5,FALSE)</f>
        <v>#N/A</v>
      </c>
      <c r="U3284" t="e">
        <f>VLOOKUP(R3284,'Price Schedules'!$A$1:$H$34,6,FALSE)</f>
        <v>#N/A</v>
      </c>
      <c r="V3284" t="e">
        <f>VLOOKUP(R3284,'Price Schedules'!$A$1:$H$34,7,FALSE)</f>
        <v>#N/A</v>
      </c>
      <c r="W3284" t="e">
        <f>VLOOKUP(R3284,'Price Schedules'!$A$1:$H$34,8,FALSE)</f>
        <v>#N/A</v>
      </c>
    </row>
    <row r="3285" spans="1:23" x14ac:dyDescent="0.25">
      <c r="A3285">
        <f>Chargemaster!A3286</f>
        <v>0</v>
      </c>
      <c r="B3285">
        <f>Chargemaster!C3286</f>
        <v>0</v>
      </c>
      <c r="C3285">
        <f>Chargemaster!D3286</f>
        <v>0</v>
      </c>
      <c r="D3285" t="e">
        <f t="shared" si="102"/>
        <v>#N/A</v>
      </c>
      <c r="E3285" t="str">
        <f>(IF(B3285&lt;'Price Schedules'!$B$3,'Price Schedules'!$A$2,IF(B3285&lt;'Price Schedules'!$B$4,'Price Schedules'!$A$3,'Price Schedules'!$A$4)))</f>
        <v>Inj Med1</v>
      </c>
      <c r="F3285" t="str">
        <f>(IF(B3285&lt;'Price Schedules'!$B$7,'Price Schedules'!$A$6,IF(B3285&lt;'Price Schedules'!$B$8,'Price Schedules'!$A$7,'Price Schedules'!$A$8)))</f>
        <v>Chemo IV1</v>
      </c>
      <c r="G3285" t="str">
        <f>(IF(B3285&lt;'Price Schedules'!$B$11,'Price Schedules'!$A$10,IF(B3285&lt;'Price Schedules'!$B$12,'Price Schedules'!$A$11,'Price Schedules'!$A$12)))</f>
        <v>Chemo Med1</v>
      </c>
      <c r="H3285" t="str">
        <f>IF(B3285&lt;'Price Schedules'!$B$15,'Price Schedules'!$A$14,'Price Schedules'!$A$15)</f>
        <v>PASS1</v>
      </c>
      <c r="I3285" t="str">
        <f>IF(B3285&lt;'Price Schedules'!$B$18,'Price Schedules'!$A$17,'Price Schedules'!$A$18)</f>
        <v>IV1</v>
      </c>
      <c r="J3285" t="s">
        <v>38</v>
      </c>
      <c r="K3285" t="s">
        <v>39</v>
      </c>
      <c r="L3285" t="s">
        <v>40</v>
      </c>
      <c r="M3285" t="s">
        <v>41</v>
      </c>
      <c r="N3285" t="s">
        <v>42</v>
      </c>
      <c r="O3285" t="s">
        <v>43</v>
      </c>
      <c r="P3285" t="s">
        <v>44</v>
      </c>
      <c r="Q3285" t="s">
        <v>45</v>
      </c>
      <c r="R3285" t="str">
        <f t="shared" si="103"/>
        <v>Error</v>
      </c>
      <c r="S3285" t="e">
        <f>VLOOKUP($R3285,'Price Schedules'!$A$1:$H$34,4,FALSE)</f>
        <v>#N/A</v>
      </c>
      <c r="T3285" t="e">
        <f>VLOOKUP(R3285,'Price Schedules'!$A$1:$H$34,5,FALSE)</f>
        <v>#N/A</v>
      </c>
      <c r="U3285" t="e">
        <f>VLOOKUP(R3285,'Price Schedules'!$A$1:$H$34,6,FALSE)</f>
        <v>#N/A</v>
      </c>
      <c r="V3285" t="e">
        <f>VLOOKUP(R3285,'Price Schedules'!$A$1:$H$34,7,FALSE)</f>
        <v>#N/A</v>
      </c>
      <c r="W3285" t="e">
        <f>VLOOKUP(R3285,'Price Schedules'!$A$1:$H$34,8,FALSE)</f>
        <v>#N/A</v>
      </c>
    </row>
    <row r="3286" spans="1:23" x14ac:dyDescent="0.25">
      <c r="A3286">
        <f>Chargemaster!A3287</f>
        <v>0</v>
      </c>
      <c r="B3286">
        <f>Chargemaster!C3287</f>
        <v>0</v>
      </c>
      <c r="C3286">
        <f>Chargemaster!D3287</f>
        <v>0</v>
      </c>
      <c r="D3286" t="e">
        <f t="shared" si="102"/>
        <v>#N/A</v>
      </c>
      <c r="E3286" t="str">
        <f>(IF(B3286&lt;'Price Schedules'!$B$3,'Price Schedules'!$A$2,IF(B3286&lt;'Price Schedules'!$B$4,'Price Schedules'!$A$3,'Price Schedules'!$A$4)))</f>
        <v>Inj Med1</v>
      </c>
      <c r="F3286" t="str">
        <f>(IF(B3286&lt;'Price Schedules'!$B$7,'Price Schedules'!$A$6,IF(B3286&lt;'Price Schedules'!$B$8,'Price Schedules'!$A$7,'Price Schedules'!$A$8)))</f>
        <v>Chemo IV1</v>
      </c>
      <c r="G3286" t="str">
        <f>(IF(B3286&lt;'Price Schedules'!$B$11,'Price Schedules'!$A$10,IF(B3286&lt;'Price Schedules'!$B$12,'Price Schedules'!$A$11,'Price Schedules'!$A$12)))</f>
        <v>Chemo Med1</v>
      </c>
      <c r="H3286" t="str">
        <f>IF(B3286&lt;'Price Schedules'!$B$15,'Price Schedules'!$A$14,'Price Schedules'!$A$15)</f>
        <v>PASS1</v>
      </c>
      <c r="I3286" t="str">
        <f>IF(B3286&lt;'Price Schedules'!$B$18,'Price Schedules'!$A$17,'Price Schedules'!$A$18)</f>
        <v>IV1</v>
      </c>
      <c r="J3286" t="s">
        <v>38</v>
      </c>
      <c r="K3286" t="s">
        <v>39</v>
      </c>
      <c r="L3286" t="s">
        <v>40</v>
      </c>
      <c r="M3286" t="s">
        <v>41</v>
      </c>
      <c r="N3286" t="s">
        <v>42</v>
      </c>
      <c r="O3286" t="s">
        <v>43</v>
      </c>
      <c r="P3286" t="s">
        <v>44</v>
      </c>
      <c r="Q3286" t="s">
        <v>45</v>
      </c>
      <c r="R3286" t="str">
        <f t="shared" si="103"/>
        <v>Error</v>
      </c>
      <c r="S3286" t="e">
        <f>VLOOKUP($R3286,'Price Schedules'!$A$1:$H$34,4,FALSE)</f>
        <v>#N/A</v>
      </c>
      <c r="T3286" t="e">
        <f>VLOOKUP(R3286,'Price Schedules'!$A$1:$H$34,5,FALSE)</f>
        <v>#N/A</v>
      </c>
      <c r="U3286" t="e">
        <f>VLOOKUP(R3286,'Price Schedules'!$A$1:$H$34,6,FALSE)</f>
        <v>#N/A</v>
      </c>
      <c r="V3286" t="e">
        <f>VLOOKUP(R3286,'Price Schedules'!$A$1:$H$34,7,FALSE)</f>
        <v>#N/A</v>
      </c>
      <c r="W3286" t="e">
        <f>VLOOKUP(R3286,'Price Schedules'!$A$1:$H$34,8,FALSE)</f>
        <v>#N/A</v>
      </c>
    </row>
    <row r="3287" spans="1:23" x14ac:dyDescent="0.25">
      <c r="A3287">
        <f>Chargemaster!A3288</f>
        <v>0</v>
      </c>
      <c r="B3287">
        <f>Chargemaster!C3288</f>
        <v>0</v>
      </c>
      <c r="C3287">
        <f>Chargemaster!D3288</f>
        <v>0</v>
      </c>
      <c r="D3287" t="e">
        <f t="shared" si="102"/>
        <v>#N/A</v>
      </c>
      <c r="E3287" t="str">
        <f>(IF(B3287&lt;'Price Schedules'!$B$3,'Price Schedules'!$A$2,IF(B3287&lt;'Price Schedules'!$B$4,'Price Schedules'!$A$3,'Price Schedules'!$A$4)))</f>
        <v>Inj Med1</v>
      </c>
      <c r="F3287" t="str">
        <f>(IF(B3287&lt;'Price Schedules'!$B$7,'Price Schedules'!$A$6,IF(B3287&lt;'Price Schedules'!$B$8,'Price Schedules'!$A$7,'Price Schedules'!$A$8)))</f>
        <v>Chemo IV1</v>
      </c>
      <c r="G3287" t="str">
        <f>(IF(B3287&lt;'Price Schedules'!$B$11,'Price Schedules'!$A$10,IF(B3287&lt;'Price Schedules'!$B$12,'Price Schedules'!$A$11,'Price Schedules'!$A$12)))</f>
        <v>Chemo Med1</v>
      </c>
      <c r="H3287" t="str">
        <f>IF(B3287&lt;'Price Schedules'!$B$15,'Price Schedules'!$A$14,'Price Schedules'!$A$15)</f>
        <v>PASS1</v>
      </c>
      <c r="I3287" t="str">
        <f>IF(B3287&lt;'Price Schedules'!$B$18,'Price Schedules'!$A$17,'Price Schedules'!$A$18)</f>
        <v>IV1</v>
      </c>
      <c r="J3287" t="s">
        <v>38</v>
      </c>
      <c r="K3287" t="s">
        <v>39</v>
      </c>
      <c r="L3287" t="s">
        <v>40</v>
      </c>
      <c r="M3287" t="s">
        <v>41</v>
      </c>
      <c r="N3287" t="s">
        <v>42</v>
      </c>
      <c r="O3287" t="s">
        <v>43</v>
      </c>
      <c r="P3287" t="s">
        <v>44</v>
      </c>
      <c r="Q3287" t="s">
        <v>45</v>
      </c>
      <c r="R3287" t="str">
        <f t="shared" si="103"/>
        <v>Error</v>
      </c>
      <c r="S3287" t="e">
        <f>VLOOKUP($R3287,'Price Schedules'!$A$1:$H$34,4,FALSE)</f>
        <v>#N/A</v>
      </c>
      <c r="T3287" t="e">
        <f>VLOOKUP(R3287,'Price Schedules'!$A$1:$H$34,5,FALSE)</f>
        <v>#N/A</v>
      </c>
      <c r="U3287" t="e">
        <f>VLOOKUP(R3287,'Price Schedules'!$A$1:$H$34,6,FALSE)</f>
        <v>#N/A</v>
      </c>
      <c r="V3287" t="e">
        <f>VLOOKUP(R3287,'Price Schedules'!$A$1:$H$34,7,FALSE)</f>
        <v>#N/A</v>
      </c>
      <c r="W3287" t="e">
        <f>VLOOKUP(R3287,'Price Schedules'!$A$1:$H$34,8,FALSE)</f>
        <v>#N/A</v>
      </c>
    </row>
    <row r="3288" spans="1:23" x14ac:dyDescent="0.25">
      <c r="A3288">
        <f>Chargemaster!A3289</f>
        <v>0</v>
      </c>
      <c r="B3288">
        <f>Chargemaster!C3289</f>
        <v>0</v>
      </c>
      <c r="C3288">
        <f>Chargemaster!D3289</f>
        <v>0</v>
      </c>
      <c r="D3288" t="e">
        <f t="shared" si="102"/>
        <v>#N/A</v>
      </c>
      <c r="E3288" t="str">
        <f>(IF(B3288&lt;'Price Schedules'!$B$3,'Price Schedules'!$A$2,IF(B3288&lt;'Price Schedules'!$B$4,'Price Schedules'!$A$3,'Price Schedules'!$A$4)))</f>
        <v>Inj Med1</v>
      </c>
      <c r="F3288" t="str">
        <f>(IF(B3288&lt;'Price Schedules'!$B$7,'Price Schedules'!$A$6,IF(B3288&lt;'Price Schedules'!$B$8,'Price Schedules'!$A$7,'Price Schedules'!$A$8)))</f>
        <v>Chemo IV1</v>
      </c>
      <c r="G3288" t="str">
        <f>(IF(B3288&lt;'Price Schedules'!$B$11,'Price Schedules'!$A$10,IF(B3288&lt;'Price Schedules'!$B$12,'Price Schedules'!$A$11,'Price Schedules'!$A$12)))</f>
        <v>Chemo Med1</v>
      </c>
      <c r="H3288" t="str">
        <f>IF(B3288&lt;'Price Schedules'!$B$15,'Price Schedules'!$A$14,'Price Schedules'!$A$15)</f>
        <v>PASS1</v>
      </c>
      <c r="I3288" t="str">
        <f>IF(B3288&lt;'Price Schedules'!$B$18,'Price Schedules'!$A$17,'Price Schedules'!$A$18)</f>
        <v>IV1</v>
      </c>
      <c r="J3288" t="s">
        <v>38</v>
      </c>
      <c r="K3288" t="s">
        <v>39</v>
      </c>
      <c r="L3288" t="s">
        <v>40</v>
      </c>
      <c r="M3288" t="s">
        <v>41</v>
      </c>
      <c r="N3288" t="s">
        <v>42</v>
      </c>
      <c r="O3288" t="s">
        <v>43</v>
      </c>
      <c r="P3288" t="s">
        <v>44</v>
      </c>
      <c r="Q3288" t="s">
        <v>45</v>
      </c>
      <c r="R3288" t="str">
        <f t="shared" si="103"/>
        <v>Error</v>
      </c>
      <c r="S3288" t="e">
        <f>VLOOKUP($R3288,'Price Schedules'!$A$1:$H$34,4,FALSE)</f>
        <v>#N/A</v>
      </c>
      <c r="T3288" t="e">
        <f>VLOOKUP(R3288,'Price Schedules'!$A$1:$H$34,5,FALSE)</f>
        <v>#N/A</v>
      </c>
      <c r="U3288" t="e">
        <f>VLOOKUP(R3288,'Price Schedules'!$A$1:$H$34,6,FALSE)</f>
        <v>#N/A</v>
      </c>
      <c r="V3288" t="e">
        <f>VLOOKUP(R3288,'Price Schedules'!$A$1:$H$34,7,FALSE)</f>
        <v>#N/A</v>
      </c>
      <c r="W3288" t="e">
        <f>VLOOKUP(R3288,'Price Schedules'!$A$1:$H$34,8,FALSE)</f>
        <v>#N/A</v>
      </c>
    </row>
    <row r="3289" spans="1:23" x14ac:dyDescent="0.25">
      <c r="A3289">
        <f>Chargemaster!A3290</f>
        <v>0</v>
      </c>
      <c r="B3289">
        <f>Chargemaster!C3290</f>
        <v>0</v>
      </c>
      <c r="C3289">
        <f>Chargemaster!D3290</f>
        <v>0</v>
      </c>
      <c r="D3289" t="e">
        <f t="shared" si="102"/>
        <v>#N/A</v>
      </c>
      <c r="E3289" t="str">
        <f>(IF(B3289&lt;'Price Schedules'!$B$3,'Price Schedules'!$A$2,IF(B3289&lt;'Price Schedules'!$B$4,'Price Schedules'!$A$3,'Price Schedules'!$A$4)))</f>
        <v>Inj Med1</v>
      </c>
      <c r="F3289" t="str">
        <f>(IF(B3289&lt;'Price Schedules'!$B$7,'Price Schedules'!$A$6,IF(B3289&lt;'Price Schedules'!$B$8,'Price Schedules'!$A$7,'Price Schedules'!$A$8)))</f>
        <v>Chemo IV1</v>
      </c>
      <c r="G3289" t="str">
        <f>(IF(B3289&lt;'Price Schedules'!$B$11,'Price Schedules'!$A$10,IF(B3289&lt;'Price Schedules'!$B$12,'Price Schedules'!$A$11,'Price Schedules'!$A$12)))</f>
        <v>Chemo Med1</v>
      </c>
      <c r="H3289" t="str">
        <f>IF(B3289&lt;'Price Schedules'!$B$15,'Price Schedules'!$A$14,'Price Schedules'!$A$15)</f>
        <v>PASS1</v>
      </c>
      <c r="I3289" t="str">
        <f>IF(B3289&lt;'Price Schedules'!$B$18,'Price Schedules'!$A$17,'Price Schedules'!$A$18)</f>
        <v>IV1</v>
      </c>
      <c r="J3289" t="s">
        <v>38</v>
      </c>
      <c r="K3289" t="s">
        <v>39</v>
      </c>
      <c r="L3289" t="s">
        <v>40</v>
      </c>
      <c r="M3289" t="s">
        <v>41</v>
      </c>
      <c r="N3289" t="s">
        <v>42</v>
      </c>
      <c r="O3289" t="s">
        <v>43</v>
      </c>
      <c r="P3289" t="s">
        <v>44</v>
      </c>
      <c r="Q3289" t="s">
        <v>45</v>
      </c>
      <c r="R3289" t="str">
        <f t="shared" si="103"/>
        <v>Error</v>
      </c>
      <c r="S3289" t="e">
        <f>VLOOKUP($R3289,'Price Schedules'!$A$1:$H$34,4,FALSE)</f>
        <v>#N/A</v>
      </c>
      <c r="T3289" t="e">
        <f>VLOOKUP(R3289,'Price Schedules'!$A$1:$H$34,5,FALSE)</f>
        <v>#N/A</v>
      </c>
      <c r="U3289" t="e">
        <f>VLOOKUP(R3289,'Price Schedules'!$A$1:$H$34,6,FALSE)</f>
        <v>#N/A</v>
      </c>
      <c r="V3289" t="e">
        <f>VLOOKUP(R3289,'Price Schedules'!$A$1:$H$34,7,FALSE)</f>
        <v>#N/A</v>
      </c>
      <c r="W3289" t="e">
        <f>VLOOKUP(R3289,'Price Schedules'!$A$1:$H$34,8,FALSE)</f>
        <v>#N/A</v>
      </c>
    </row>
    <row r="3290" spans="1:23" x14ac:dyDescent="0.25">
      <c r="A3290">
        <f>Chargemaster!A3291</f>
        <v>0</v>
      </c>
      <c r="B3290">
        <f>Chargemaster!C3291</f>
        <v>0</v>
      </c>
      <c r="C3290">
        <f>Chargemaster!D3291</f>
        <v>0</v>
      </c>
      <c r="D3290" t="e">
        <f t="shared" si="102"/>
        <v>#N/A</v>
      </c>
      <c r="E3290" t="str">
        <f>(IF(B3290&lt;'Price Schedules'!$B$3,'Price Schedules'!$A$2,IF(B3290&lt;'Price Schedules'!$B$4,'Price Schedules'!$A$3,'Price Schedules'!$A$4)))</f>
        <v>Inj Med1</v>
      </c>
      <c r="F3290" t="str">
        <f>(IF(B3290&lt;'Price Schedules'!$B$7,'Price Schedules'!$A$6,IF(B3290&lt;'Price Schedules'!$B$8,'Price Schedules'!$A$7,'Price Schedules'!$A$8)))</f>
        <v>Chemo IV1</v>
      </c>
      <c r="G3290" t="str">
        <f>(IF(B3290&lt;'Price Schedules'!$B$11,'Price Schedules'!$A$10,IF(B3290&lt;'Price Schedules'!$B$12,'Price Schedules'!$A$11,'Price Schedules'!$A$12)))</f>
        <v>Chemo Med1</v>
      </c>
      <c r="H3290" t="str">
        <f>IF(B3290&lt;'Price Schedules'!$B$15,'Price Schedules'!$A$14,'Price Schedules'!$A$15)</f>
        <v>PASS1</v>
      </c>
      <c r="I3290" t="str">
        <f>IF(B3290&lt;'Price Schedules'!$B$18,'Price Schedules'!$A$17,'Price Schedules'!$A$18)</f>
        <v>IV1</v>
      </c>
      <c r="J3290" t="s">
        <v>38</v>
      </c>
      <c r="K3290" t="s">
        <v>39</v>
      </c>
      <c r="L3290" t="s">
        <v>40</v>
      </c>
      <c r="M3290" t="s">
        <v>41</v>
      </c>
      <c r="N3290" t="s">
        <v>42</v>
      </c>
      <c r="O3290" t="s">
        <v>43</v>
      </c>
      <c r="P3290" t="s">
        <v>44</v>
      </c>
      <c r="Q3290" t="s">
        <v>45</v>
      </c>
      <c r="R3290" t="str">
        <f t="shared" si="103"/>
        <v>Error</v>
      </c>
      <c r="S3290" t="e">
        <f>VLOOKUP($R3290,'Price Schedules'!$A$1:$H$34,4,FALSE)</f>
        <v>#N/A</v>
      </c>
      <c r="T3290" t="e">
        <f>VLOOKUP(R3290,'Price Schedules'!$A$1:$H$34,5,FALSE)</f>
        <v>#N/A</v>
      </c>
      <c r="U3290" t="e">
        <f>VLOOKUP(R3290,'Price Schedules'!$A$1:$H$34,6,FALSE)</f>
        <v>#N/A</v>
      </c>
      <c r="V3290" t="e">
        <f>VLOOKUP(R3290,'Price Schedules'!$A$1:$H$34,7,FALSE)</f>
        <v>#N/A</v>
      </c>
      <c r="W3290" t="e">
        <f>VLOOKUP(R3290,'Price Schedules'!$A$1:$H$34,8,FALSE)</f>
        <v>#N/A</v>
      </c>
    </row>
    <row r="3291" spans="1:23" x14ac:dyDescent="0.25">
      <c r="A3291">
        <f>Chargemaster!A3292</f>
        <v>0</v>
      </c>
      <c r="B3291">
        <f>Chargemaster!C3292</f>
        <v>0</v>
      </c>
      <c r="C3291">
        <f>Chargemaster!D3292</f>
        <v>0</v>
      </c>
      <c r="D3291" t="e">
        <f t="shared" si="102"/>
        <v>#N/A</v>
      </c>
      <c r="E3291" t="str">
        <f>(IF(B3291&lt;'Price Schedules'!$B$3,'Price Schedules'!$A$2,IF(B3291&lt;'Price Schedules'!$B$4,'Price Schedules'!$A$3,'Price Schedules'!$A$4)))</f>
        <v>Inj Med1</v>
      </c>
      <c r="F3291" t="str">
        <f>(IF(B3291&lt;'Price Schedules'!$B$7,'Price Schedules'!$A$6,IF(B3291&lt;'Price Schedules'!$B$8,'Price Schedules'!$A$7,'Price Schedules'!$A$8)))</f>
        <v>Chemo IV1</v>
      </c>
      <c r="G3291" t="str">
        <f>(IF(B3291&lt;'Price Schedules'!$B$11,'Price Schedules'!$A$10,IF(B3291&lt;'Price Schedules'!$B$12,'Price Schedules'!$A$11,'Price Schedules'!$A$12)))</f>
        <v>Chemo Med1</v>
      </c>
      <c r="H3291" t="str">
        <f>IF(B3291&lt;'Price Schedules'!$B$15,'Price Schedules'!$A$14,'Price Schedules'!$A$15)</f>
        <v>PASS1</v>
      </c>
      <c r="I3291" t="str">
        <f>IF(B3291&lt;'Price Schedules'!$B$18,'Price Schedules'!$A$17,'Price Schedules'!$A$18)</f>
        <v>IV1</v>
      </c>
      <c r="J3291" t="s">
        <v>38</v>
      </c>
      <c r="K3291" t="s">
        <v>39</v>
      </c>
      <c r="L3291" t="s">
        <v>40</v>
      </c>
      <c r="M3291" t="s">
        <v>41</v>
      </c>
      <c r="N3291" t="s">
        <v>42</v>
      </c>
      <c r="O3291" t="s">
        <v>43</v>
      </c>
      <c r="P3291" t="s">
        <v>44</v>
      </c>
      <c r="Q3291" t="s">
        <v>45</v>
      </c>
      <c r="R3291" t="str">
        <f t="shared" si="103"/>
        <v>Error</v>
      </c>
      <c r="S3291" t="e">
        <f>VLOOKUP($R3291,'Price Schedules'!$A$1:$H$34,4,FALSE)</f>
        <v>#N/A</v>
      </c>
      <c r="T3291" t="e">
        <f>VLOOKUP(R3291,'Price Schedules'!$A$1:$H$34,5,FALSE)</f>
        <v>#N/A</v>
      </c>
      <c r="U3291" t="e">
        <f>VLOOKUP(R3291,'Price Schedules'!$A$1:$H$34,6,FALSE)</f>
        <v>#N/A</v>
      </c>
      <c r="V3291" t="e">
        <f>VLOOKUP(R3291,'Price Schedules'!$A$1:$H$34,7,FALSE)</f>
        <v>#N/A</v>
      </c>
      <c r="W3291" t="e">
        <f>VLOOKUP(R3291,'Price Schedules'!$A$1:$H$34,8,FALSE)</f>
        <v>#N/A</v>
      </c>
    </row>
    <row r="3292" spans="1:23" x14ac:dyDescent="0.25">
      <c r="A3292">
        <f>Chargemaster!A3293</f>
        <v>0</v>
      </c>
      <c r="B3292">
        <f>Chargemaster!C3293</f>
        <v>0</v>
      </c>
      <c r="C3292">
        <f>Chargemaster!D3293</f>
        <v>0</v>
      </c>
      <c r="D3292" t="e">
        <f t="shared" si="102"/>
        <v>#N/A</v>
      </c>
      <c r="E3292" t="str">
        <f>(IF(B3292&lt;'Price Schedules'!$B$3,'Price Schedules'!$A$2,IF(B3292&lt;'Price Schedules'!$B$4,'Price Schedules'!$A$3,'Price Schedules'!$A$4)))</f>
        <v>Inj Med1</v>
      </c>
      <c r="F3292" t="str">
        <f>(IF(B3292&lt;'Price Schedules'!$B$7,'Price Schedules'!$A$6,IF(B3292&lt;'Price Schedules'!$B$8,'Price Schedules'!$A$7,'Price Schedules'!$A$8)))</f>
        <v>Chemo IV1</v>
      </c>
      <c r="G3292" t="str">
        <f>(IF(B3292&lt;'Price Schedules'!$B$11,'Price Schedules'!$A$10,IF(B3292&lt;'Price Schedules'!$B$12,'Price Schedules'!$A$11,'Price Schedules'!$A$12)))</f>
        <v>Chemo Med1</v>
      </c>
      <c r="H3292" t="str">
        <f>IF(B3292&lt;'Price Schedules'!$B$15,'Price Schedules'!$A$14,'Price Schedules'!$A$15)</f>
        <v>PASS1</v>
      </c>
      <c r="I3292" t="str">
        <f>IF(B3292&lt;'Price Schedules'!$B$18,'Price Schedules'!$A$17,'Price Schedules'!$A$18)</f>
        <v>IV1</v>
      </c>
      <c r="J3292" t="s">
        <v>38</v>
      </c>
      <c r="K3292" t="s">
        <v>39</v>
      </c>
      <c r="L3292" t="s">
        <v>40</v>
      </c>
      <c r="M3292" t="s">
        <v>41</v>
      </c>
      <c r="N3292" t="s">
        <v>42</v>
      </c>
      <c r="O3292" t="s">
        <v>43</v>
      </c>
      <c r="P3292" t="s">
        <v>44</v>
      </c>
      <c r="Q3292" t="s">
        <v>45</v>
      </c>
      <c r="R3292" t="str">
        <f t="shared" si="103"/>
        <v>Error</v>
      </c>
      <c r="S3292" t="e">
        <f>VLOOKUP($R3292,'Price Schedules'!$A$1:$H$34,4,FALSE)</f>
        <v>#N/A</v>
      </c>
      <c r="T3292" t="e">
        <f>VLOOKUP(R3292,'Price Schedules'!$A$1:$H$34,5,FALSE)</f>
        <v>#N/A</v>
      </c>
      <c r="U3292" t="e">
        <f>VLOOKUP(R3292,'Price Schedules'!$A$1:$H$34,6,FALSE)</f>
        <v>#N/A</v>
      </c>
      <c r="V3292" t="e">
        <f>VLOOKUP(R3292,'Price Schedules'!$A$1:$H$34,7,FALSE)</f>
        <v>#N/A</v>
      </c>
      <c r="W3292" t="e">
        <f>VLOOKUP(R3292,'Price Schedules'!$A$1:$H$34,8,FALSE)</f>
        <v>#N/A</v>
      </c>
    </row>
    <row r="3293" spans="1:23" x14ac:dyDescent="0.25">
      <c r="A3293">
        <f>Chargemaster!A3294</f>
        <v>0</v>
      </c>
      <c r="B3293">
        <f>Chargemaster!C3294</f>
        <v>0</v>
      </c>
      <c r="C3293">
        <f>Chargemaster!D3294</f>
        <v>0</v>
      </c>
      <c r="D3293" t="e">
        <f t="shared" si="102"/>
        <v>#N/A</v>
      </c>
      <c r="E3293" t="str">
        <f>(IF(B3293&lt;'Price Schedules'!$B$3,'Price Schedules'!$A$2,IF(B3293&lt;'Price Schedules'!$B$4,'Price Schedules'!$A$3,'Price Schedules'!$A$4)))</f>
        <v>Inj Med1</v>
      </c>
      <c r="F3293" t="str">
        <f>(IF(B3293&lt;'Price Schedules'!$B$7,'Price Schedules'!$A$6,IF(B3293&lt;'Price Schedules'!$B$8,'Price Schedules'!$A$7,'Price Schedules'!$A$8)))</f>
        <v>Chemo IV1</v>
      </c>
      <c r="G3293" t="str">
        <f>(IF(B3293&lt;'Price Schedules'!$B$11,'Price Schedules'!$A$10,IF(B3293&lt;'Price Schedules'!$B$12,'Price Schedules'!$A$11,'Price Schedules'!$A$12)))</f>
        <v>Chemo Med1</v>
      </c>
      <c r="H3293" t="str">
        <f>IF(B3293&lt;'Price Schedules'!$B$15,'Price Schedules'!$A$14,'Price Schedules'!$A$15)</f>
        <v>PASS1</v>
      </c>
      <c r="I3293" t="str">
        <f>IF(B3293&lt;'Price Schedules'!$B$18,'Price Schedules'!$A$17,'Price Schedules'!$A$18)</f>
        <v>IV1</v>
      </c>
      <c r="J3293" t="s">
        <v>38</v>
      </c>
      <c r="K3293" t="s">
        <v>39</v>
      </c>
      <c r="L3293" t="s">
        <v>40</v>
      </c>
      <c r="M3293" t="s">
        <v>41</v>
      </c>
      <c r="N3293" t="s">
        <v>42</v>
      </c>
      <c r="O3293" t="s">
        <v>43</v>
      </c>
      <c r="P3293" t="s">
        <v>44</v>
      </c>
      <c r="Q3293" t="s">
        <v>45</v>
      </c>
      <c r="R3293" t="str">
        <f t="shared" si="103"/>
        <v>Error</v>
      </c>
      <c r="S3293" t="e">
        <f>VLOOKUP($R3293,'Price Schedules'!$A$1:$H$34,4,FALSE)</f>
        <v>#N/A</v>
      </c>
      <c r="T3293" t="e">
        <f>VLOOKUP(R3293,'Price Schedules'!$A$1:$H$34,5,FALSE)</f>
        <v>#N/A</v>
      </c>
      <c r="U3293" t="e">
        <f>VLOOKUP(R3293,'Price Schedules'!$A$1:$H$34,6,FALSE)</f>
        <v>#N/A</v>
      </c>
      <c r="V3293" t="e">
        <f>VLOOKUP(R3293,'Price Schedules'!$A$1:$H$34,7,FALSE)</f>
        <v>#N/A</v>
      </c>
      <c r="W3293" t="e">
        <f>VLOOKUP(R3293,'Price Schedules'!$A$1:$H$34,8,FALSE)</f>
        <v>#N/A</v>
      </c>
    </row>
    <row r="3294" spans="1:23" x14ac:dyDescent="0.25">
      <c r="A3294">
        <f>Chargemaster!A3295</f>
        <v>0</v>
      </c>
      <c r="B3294">
        <f>Chargemaster!C3295</f>
        <v>0</v>
      </c>
      <c r="C3294">
        <f>Chargemaster!D3295</f>
        <v>0</v>
      </c>
      <c r="D3294" t="e">
        <f t="shared" si="102"/>
        <v>#N/A</v>
      </c>
      <c r="E3294" t="str">
        <f>(IF(B3294&lt;'Price Schedules'!$B$3,'Price Schedules'!$A$2,IF(B3294&lt;'Price Schedules'!$B$4,'Price Schedules'!$A$3,'Price Schedules'!$A$4)))</f>
        <v>Inj Med1</v>
      </c>
      <c r="F3294" t="str">
        <f>(IF(B3294&lt;'Price Schedules'!$B$7,'Price Schedules'!$A$6,IF(B3294&lt;'Price Schedules'!$B$8,'Price Schedules'!$A$7,'Price Schedules'!$A$8)))</f>
        <v>Chemo IV1</v>
      </c>
      <c r="G3294" t="str">
        <f>(IF(B3294&lt;'Price Schedules'!$B$11,'Price Schedules'!$A$10,IF(B3294&lt;'Price Schedules'!$B$12,'Price Schedules'!$A$11,'Price Schedules'!$A$12)))</f>
        <v>Chemo Med1</v>
      </c>
      <c r="H3294" t="str">
        <f>IF(B3294&lt;'Price Schedules'!$B$15,'Price Schedules'!$A$14,'Price Schedules'!$A$15)</f>
        <v>PASS1</v>
      </c>
      <c r="I3294" t="str">
        <f>IF(B3294&lt;'Price Schedules'!$B$18,'Price Schedules'!$A$17,'Price Schedules'!$A$18)</f>
        <v>IV1</v>
      </c>
      <c r="J3294" t="s">
        <v>38</v>
      </c>
      <c r="K3294" t="s">
        <v>39</v>
      </c>
      <c r="L3294" t="s">
        <v>40</v>
      </c>
      <c r="M3294" t="s">
        <v>41</v>
      </c>
      <c r="N3294" t="s">
        <v>42</v>
      </c>
      <c r="O3294" t="s">
        <v>43</v>
      </c>
      <c r="P3294" t="s">
        <v>44</v>
      </c>
      <c r="Q3294" t="s">
        <v>45</v>
      </c>
      <c r="R3294" t="str">
        <f t="shared" si="103"/>
        <v>Error</v>
      </c>
      <c r="S3294" t="e">
        <f>VLOOKUP($R3294,'Price Schedules'!$A$1:$H$34,4,FALSE)</f>
        <v>#N/A</v>
      </c>
      <c r="T3294" t="e">
        <f>VLOOKUP(R3294,'Price Schedules'!$A$1:$H$34,5,FALSE)</f>
        <v>#N/A</v>
      </c>
      <c r="U3294" t="e">
        <f>VLOOKUP(R3294,'Price Schedules'!$A$1:$H$34,6,FALSE)</f>
        <v>#N/A</v>
      </c>
      <c r="V3294" t="e">
        <f>VLOOKUP(R3294,'Price Schedules'!$A$1:$H$34,7,FALSE)</f>
        <v>#N/A</v>
      </c>
      <c r="W3294" t="e">
        <f>VLOOKUP(R3294,'Price Schedules'!$A$1:$H$34,8,FALSE)</f>
        <v>#N/A</v>
      </c>
    </row>
    <row r="3295" spans="1:23" x14ac:dyDescent="0.25">
      <c r="A3295">
        <f>Chargemaster!A3296</f>
        <v>0</v>
      </c>
      <c r="B3295">
        <f>Chargemaster!C3296</f>
        <v>0</v>
      </c>
      <c r="C3295">
        <f>Chargemaster!D3296</f>
        <v>0</v>
      </c>
      <c r="D3295" t="e">
        <f t="shared" si="102"/>
        <v>#N/A</v>
      </c>
      <c r="E3295" t="str">
        <f>(IF(B3295&lt;'Price Schedules'!$B$3,'Price Schedules'!$A$2,IF(B3295&lt;'Price Schedules'!$B$4,'Price Schedules'!$A$3,'Price Schedules'!$A$4)))</f>
        <v>Inj Med1</v>
      </c>
      <c r="F3295" t="str">
        <f>(IF(B3295&lt;'Price Schedules'!$B$7,'Price Schedules'!$A$6,IF(B3295&lt;'Price Schedules'!$B$8,'Price Schedules'!$A$7,'Price Schedules'!$A$8)))</f>
        <v>Chemo IV1</v>
      </c>
      <c r="G3295" t="str">
        <f>(IF(B3295&lt;'Price Schedules'!$B$11,'Price Schedules'!$A$10,IF(B3295&lt;'Price Schedules'!$B$12,'Price Schedules'!$A$11,'Price Schedules'!$A$12)))</f>
        <v>Chemo Med1</v>
      </c>
      <c r="H3295" t="str">
        <f>IF(B3295&lt;'Price Schedules'!$B$15,'Price Schedules'!$A$14,'Price Schedules'!$A$15)</f>
        <v>PASS1</v>
      </c>
      <c r="I3295" t="str">
        <f>IF(B3295&lt;'Price Schedules'!$B$18,'Price Schedules'!$A$17,'Price Schedules'!$A$18)</f>
        <v>IV1</v>
      </c>
      <c r="J3295" t="s">
        <v>38</v>
      </c>
      <c r="K3295" t="s">
        <v>39</v>
      </c>
      <c r="L3295" t="s">
        <v>40</v>
      </c>
      <c r="M3295" t="s">
        <v>41</v>
      </c>
      <c r="N3295" t="s">
        <v>42</v>
      </c>
      <c r="O3295" t="s">
        <v>43</v>
      </c>
      <c r="P3295" t="s">
        <v>44</v>
      </c>
      <c r="Q3295" t="s">
        <v>45</v>
      </c>
      <c r="R3295" t="str">
        <f t="shared" si="103"/>
        <v>Error</v>
      </c>
      <c r="S3295" t="e">
        <f>VLOOKUP($R3295,'Price Schedules'!$A$1:$H$34,4,FALSE)</f>
        <v>#N/A</v>
      </c>
      <c r="T3295" t="e">
        <f>VLOOKUP(R3295,'Price Schedules'!$A$1:$H$34,5,FALSE)</f>
        <v>#N/A</v>
      </c>
      <c r="U3295" t="e">
        <f>VLOOKUP(R3295,'Price Schedules'!$A$1:$H$34,6,FALSE)</f>
        <v>#N/A</v>
      </c>
      <c r="V3295" t="e">
        <f>VLOOKUP(R3295,'Price Schedules'!$A$1:$H$34,7,FALSE)</f>
        <v>#N/A</v>
      </c>
      <c r="W3295" t="e">
        <f>VLOOKUP(R3295,'Price Schedules'!$A$1:$H$34,8,FALSE)</f>
        <v>#N/A</v>
      </c>
    </row>
    <row r="3296" spans="1:23" x14ac:dyDescent="0.25">
      <c r="A3296">
        <f>Chargemaster!A3297</f>
        <v>0</v>
      </c>
      <c r="B3296">
        <f>Chargemaster!C3297</f>
        <v>0</v>
      </c>
      <c r="C3296">
        <f>Chargemaster!D3297</f>
        <v>0</v>
      </c>
      <c r="D3296" t="e">
        <f t="shared" si="102"/>
        <v>#N/A</v>
      </c>
      <c r="E3296" t="str">
        <f>(IF(B3296&lt;'Price Schedules'!$B$3,'Price Schedules'!$A$2,IF(B3296&lt;'Price Schedules'!$B$4,'Price Schedules'!$A$3,'Price Schedules'!$A$4)))</f>
        <v>Inj Med1</v>
      </c>
      <c r="F3296" t="str">
        <f>(IF(B3296&lt;'Price Schedules'!$B$7,'Price Schedules'!$A$6,IF(B3296&lt;'Price Schedules'!$B$8,'Price Schedules'!$A$7,'Price Schedules'!$A$8)))</f>
        <v>Chemo IV1</v>
      </c>
      <c r="G3296" t="str">
        <f>(IF(B3296&lt;'Price Schedules'!$B$11,'Price Schedules'!$A$10,IF(B3296&lt;'Price Schedules'!$B$12,'Price Schedules'!$A$11,'Price Schedules'!$A$12)))</f>
        <v>Chemo Med1</v>
      </c>
      <c r="H3296" t="str">
        <f>IF(B3296&lt;'Price Schedules'!$B$15,'Price Schedules'!$A$14,'Price Schedules'!$A$15)</f>
        <v>PASS1</v>
      </c>
      <c r="I3296" t="str">
        <f>IF(B3296&lt;'Price Schedules'!$B$18,'Price Schedules'!$A$17,'Price Schedules'!$A$18)</f>
        <v>IV1</v>
      </c>
      <c r="J3296" t="s">
        <v>38</v>
      </c>
      <c r="K3296" t="s">
        <v>39</v>
      </c>
      <c r="L3296" t="s">
        <v>40</v>
      </c>
      <c r="M3296" t="s">
        <v>41</v>
      </c>
      <c r="N3296" t="s">
        <v>42</v>
      </c>
      <c r="O3296" t="s">
        <v>43</v>
      </c>
      <c r="P3296" t="s">
        <v>44</v>
      </c>
      <c r="Q3296" t="s">
        <v>45</v>
      </c>
      <c r="R3296" t="str">
        <f t="shared" si="103"/>
        <v>Error</v>
      </c>
      <c r="S3296" t="e">
        <f>VLOOKUP($R3296,'Price Schedules'!$A$1:$H$34,4,FALSE)</f>
        <v>#N/A</v>
      </c>
      <c r="T3296" t="e">
        <f>VLOOKUP(R3296,'Price Schedules'!$A$1:$H$34,5,FALSE)</f>
        <v>#N/A</v>
      </c>
      <c r="U3296" t="e">
        <f>VLOOKUP(R3296,'Price Schedules'!$A$1:$H$34,6,FALSE)</f>
        <v>#N/A</v>
      </c>
      <c r="V3296" t="e">
        <f>VLOOKUP(R3296,'Price Schedules'!$A$1:$H$34,7,FALSE)</f>
        <v>#N/A</v>
      </c>
      <c r="W3296" t="e">
        <f>VLOOKUP(R3296,'Price Schedules'!$A$1:$H$34,8,FALSE)</f>
        <v>#N/A</v>
      </c>
    </row>
    <row r="3297" spans="1:23" x14ac:dyDescent="0.25">
      <c r="A3297">
        <f>Chargemaster!A3298</f>
        <v>0</v>
      </c>
      <c r="B3297">
        <f>Chargemaster!C3298</f>
        <v>0</v>
      </c>
      <c r="C3297">
        <f>Chargemaster!D3298</f>
        <v>0</v>
      </c>
      <c r="D3297" t="e">
        <f t="shared" si="102"/>
        <v>#N/A</v>
      </c>
      <c r="E3297" t="str">
        <f>(IF(B3297&lt;'Price Schedules'!$B$3,'Price Schedules'!$A$2,IF(B3297&lt;'Price Schedules'!$B$4,'Price Schedules'!$A$3,'Price Schedules'!$A$4)))</f>
        <v>Inj Med1</v>
      </c>
      <c r="F3297" t="str">
        <f>(IF(B3297&lt;'Price Schedules'!$B$7,'Price Schedules'!$A$6,IF(B3297&lt;'Price Schedules'!$B$8,'Price Schedules'!$A$7,'Price Schedules'!$A$8)))</f>
        <v>Chemo IV1</v>
      </c>
      <c r="G3297" t="str">
        <f>(IF(B3297&lt;'Price Schedules'!$B$11,'Price Schedules'!$A$10,IF(B3297&lt;'Price Schedules'!$B$12,'Price Schedules'!$A$11,'Price Schedules'!$A$12)))</f>
        <v>Chemo Med1</v>
      </c>
      <c r="H3297" t="str">
        <f>IF(B3297&lt;'Price Schedules'!$B$15,'Price Schedules'!$A$14,'Price Schedules'!$A$15)</f>
        <v>PASS1</v>
      </c>
      <c r="I3297" t="str">
        <f>IF(B3297&lt;'Price Schedules'!$B$18,'Price Schedules'!$A$17,'Price Schedules'!$A$18)</f>
        <v>IV1</v>
      </c>
      <c r="J3297" t="s">
        <v>38</v>
      </c>
      <c r="K3297" t="s">
        <v>39</v>
      </c>
      <c r="L3297" t="s">
        <v>40</v>
      </c>
      <c r="M3297" t="s">
        <v>41</v>
      </c>
      <c r="N3297" t="s">
        <v>42</v>
      </c>
      <c r="O3297" t="s">
        <v>43</v>
      </c>
      <c r="P3297" t="s">
        <v>44</v>
      </c>
      <c r="Q3297" t="s">
        <v>45</v>
      </c>
      <c r="R3297" t="str">
        <f t="shared" si="103"/>
        <v>Error</v>
      </c>
      <c r="S3297" t="e">
        <f>VLOOKUP($R3297,'Price Schedules'!$A$1:$H$34,4,FALSE)</f>
        <v>#N/A</v>
      </c>
      <c r="T3297" t="e">
        <f>VLOOKUP(R3297,'Price Schedules'!$A$1:$H$34,5,FALSE)</f>
        <v>#N/A</v>
      </c>
      <c r="U3297" t="e">
        <f>VLOOKUP(R3297,'Price Schedules'!$A$1:$H$34,6,FALSE)</f>
        <v>#N/A</v>
      </c>
      <c r="V3297" t="e">
        <f>VLOOKUP(R3297,'Price Schedules'!$A$1:$H$34,7,FALSE)</f>
        <v>#N/A</v>
      </c>
      <c r="W3297" t="e">
        <f>VLOOKUP(R3297,'Price Schedules'!$A$1:$H$34,8,FALSE)</f>
        <v>#N/A</v>
      </c>
    </row>
    <row r="3298" spans="1:23" x14ac:dyDescent="0.25">
      <c r="A3298">
        <f>Chargemaster!A3299</f>
        <v>0</v>
      </c>
      <c r="B3298">
        <f>Chargemaster!C3299</f>
        <v>0</v>
      </c>
      <c r="C3298">
        <f>Chargemaster!D3299</f>
        <v>0</v>
      </c>
      <c r="D3298" t="e">
        <f t="shared" si="102"/>
        <v>#N/A</v>
      </c>
      <c r="E3298" t="str">
        <f>(IF(B3298&lt;'Price Schedules'!$B$3,'Price Schedules'!$A$2,IF(B3298&lt;'Price Schedules'!$B$4,'Price Schedules'!$A$3,'Price Schedules'!$A$4)))</f>
        <v>Inj Med1</v>
      </c>
      <c r="F3298" t="str">
        <f>(IF(B3298&lt;'Price Schedules'!$B$7,'Price Schedules'!$A$6,IF(B3298&lt;'Price Schedules'!$B$8,'Price Schedules'!$A$7,'Price Schedules'!$A$8)))</f>
        <v>Chemo IV1</v>
      </c>
      <c r="G3298" t="str">
        <f>(IF(B3298&lt;'Price Schedules'!$B$11,'Price Schedules'!$A$10,IF(B3298&lt;'Price Schedules'!$B$12,'Price Schedules'!$A$11,'Price Schedules'!$A$12)))</f>
        <v>Chemo Med1</v>
      </c>
      <c r="H3298" t="str">
        <f>IF(B3298&lt;'Price Schedules'!$B$15,'Price Schedules'!$A$14,'Price Schedules'!$A$15)</f>
        <v>PASS1</v>
      </c>
      <c r="I3298" t="str">
        <f>IF(B3298&lt;'Price Schedules'!$B$18,'Price Schedules'!$A$17,'Price Schedules'!$A$18)</f>
        <v>IV1</v>
      </c>
      <c r="J3298" t="s">
        <v>38</v>
      </c>
      <c r="K3298" t="s">
        <v>39</v>
      </c>
      <c r="L3298" t="s">
        <v>40</v>
      </c>
      <c r="M3298" t="s">
        <v>41</v>
      </c>
      <c r="N3298" t="s">
        <v>42</v>
      </c>
      <c r="O3298" t="s">
        <v>43</v>
      </c>
      <c r="P3298" t="s">
        <v>44</v>
      </c>
      <c r="Q3298" t="s">
        <v>45</v>
      </c>
      <c r="R3298" t="str">
        <f t="shared" si="103"/>
        <v>Error</v>
      </c>
      <c r="S3298" t="e">
        <f>VLOOKUP($R3298,'Price Schedules'!$A$1:$H$34,4,FALSE)</f>
        <v>#N/A</v>
      </c>
      <c r="T3298" t="e">
        <f>VLOOKUP(R3298,'Price Schedules'!$A$1:$H$34,5,FALSE)</f>
        <v>#N/A</v>
      </c>
      <c r="U3298" t="e">
        <f>VLOOKUP(R3298,'Price Schedules'!$A$1:$H$34,6,FALSE)</f>
        <v>#N/A</v>
      </c>
      <c r="V3298" t="e">
        <f>VLOOKUP(R3298,'Price Schedules'!$A$1:$H$34,7,FALSE)</f>
        <v>#N/A</v>
      </c>
      <c r="W3298" t="e">
        <f>VLOOKUP(R3298,'Price Schedules'!$A$1:$H$34,8,FALSE)</f>
        <v>#N/A</v>
      </c>
    </row>
    <row r="3299" spans="1:23" x14ac:dyDescent="0.25">
      <c r="A3299">
        <f>Chargemaster!A3300</f>
        <v>0</v>
      </c>
      <c r="B3299">
        <f>Chargemaster!C3300</f>
        <v>0</v>
      </c>
      <c r="C3299">
        <f>Chargemaster!D3300</f>
        <v>0</v>
      </c>
      <c r="D3299" t="e">
        <f t="shared" si="102"/>
        <v>#N/A</v>
      </c>
      <c r="E3299" t="str">
        <f>(IF(B3299&lt;'Price Schedules'!$B$3,'Price Schedules'!$A$2,IF(B3299&lt;'Price Schedules'!$B$4,'Price Schedules'!$A$3,'Price Schedules'!$A$4)))</f>
        <v>Inj Med1</v>
      </c>
      <c r="F3299" t="str">
        <f>(IF(B3299&lt;'Price Schedules'!$B$7,'Price Schedules'!$A$6,IF(B3299&lt;'Price Schedules'!$B$8,'Price Schedules'!$A$7,'Price Schedules'!$A$8)))</f>
        <v>Chemo IV1</v>
      </c>
      <c r="G3299" t="str">
        <f>(IF(B3299&lt;'Price Schedules'!$B$11,'Price Schedules'!$A$10,IF(B3299&lt;'Price Schedules'!$B$12,'Price Schedules'!$A$11,'Price Schedules'!$A$12)))</f>
        <v>Chemo Med1</v>
      </c>
      <c r="H3299" t="str">
        <f>IF(B3299&lt;'Price Schedules'!$B$15,'Price Schedules'!$A$14,'Price Schedules'!$A$15)</f>
        <v>PASS1</v>
      </c>
      <c r="I3299" t="str">
        <f>IF(B3299&lt;'Price Schedules'!$B$18,'Price Schedules'!$A$17,'Price Schedules'!$A$18)</f>
        <v>IV1</v>
      </c>
      <c r="J3299" t="s">
        <v>38</v>
      </c>
      <c r="K3299" t="s">
        <v>39</v>
      </c>
      <c r="L3299" t="s">
        <v>40</v>
      </c>
      <c r="M3299" t="s">
        <v>41</v>
      </c>
      <c r="N3299" t="s">
        <v>42</v>
      </c>
      <c r="O3299" t="s">
        <v>43</v>
      </c>
      <c r="P3299" t="s">
        <v>44</v>
      </c>
      <c r="Q3299" t="s">
        <v>45</v>
      </c>
      <c r="R3299" t="str">
        <f t="shared" si="103"/>
        <v>Error</v>
      </c>
      <c r="S3299" t="e">
        <f>VLOOKUP($R3299,'Price Schedules'!$A$1:$H$34,4,FALSE)</f>
        <v>#N/A</v>
      </c>
      <c r="T3299" t="e">
        <f>VLOOKUP(R3299,'Price Schedules'!$A$1:$H$34,5,FALSE)</f>
        <v>#N/A</v>
      </c>
      <c r="U3299" t="e">
        <f>VLOOKUP(R3299,'Price Schedules'!$A$1:$H$34,6,FALSE)</f>
        <v>#N/A</v>
      </c>
      <c r="V3299" t="e">
        <f>VLOOKUP(R3299,'Price Schedules'!$A$1:$H$34,7,FALSE)</f>
        <v>#N/A</v>
      </c>
      <c r="W3299" t="e">
        <f>VLOOKUP(R3299,'Price Schedules'!$A$1:$H$34,8,FALSE)</f>
        <v>#N/A</v>
      </c>
    </row>
    <row r="3300" spans="1:23" x14ac:dyDescent="0.25">
      <c r="A3300">
        <f>Chargemaster!A3301</f>
        <v>0</v>
      </c>
      <c r="B3300">
        <f>Chargemaster!C3301</f>
        <v>0</v>
      </c>
      <c r="C3300">
        <f>Chargemaster!D3301</f>
        <v>0</v>
      </c>
      <c r="D3300" t="e">
        <f t="shared" si="102"/>
        <v>#N/A</v>
      </c>
      <c r="E3300" t="str">
        <f>(IF(B3300&lt;'Price Schedules'!$B$3,'Price Schedules'!$A$2,IF(B3300&lt;'Price Schedules'!$B$4,'Price Schedules'!$A$3,'Price Schedules'!$A$4)))</f>
        <v>Inj Med1</v>
      </c>
      <c r="F3300" t="str">
        <f>(IF(B3300&lt;'Price Schedules'!$B$7,'Price Schedules'!$A$6,IF(B3300&lt;'Price Schedules'!$B$8,'Price Schedules'!$A$7,'Price Schedules'!$A$8)))</f>
        <v>Chemo IV1</v>
      </c>
      <c r="G3300" t="str">
        <f>(IF(B3300&lt;'Price Schedules'!$B$11,'Price Schedules'!$A$10,IF(B3300&lt;'Price Schedules'!$B$12,'Price Schedules'!$A$11,'Price Schedules'!$A$12)))</f>
        <v>Chemo Med1</v>
      </c>
      <c r="H3300" t="str">
        <f>IF(B3300&lt;'Price Schedules'!$B$15,'Price Schedules'!$A$14,'Price Schedules'!$A$15)</f>
        <v>PASS1</v>
      </c>
      <c r="I3300" t="str">
        <f>IF(B3300&lt;'Price Schedules'!$B$18,'Price Schedules'!$A$17,'Price Schedules'!$A$18)</f>
        <v>IV1</v>
      </c>
      <c r="J3300" t="s">
        <v>38</v>
      </c>
      <c r="K3300" t="s">
        <v>39</v>
      </c>
      <c r="L3300" t="s">
        <v>40</v>
      </c>
      <c r="M3300" t="s">
        <v>41</v>
      </c>
      <c r="N3300" t="s">
        <v>42</v>
      </c>
      <c r="O3300" t="s">
        <v>43</v>
      </c>
      <c r="P3300" t="s">
        <v>44</v>
      </c>
      <c r="Q3300" t="s">
        <v>45</v>
      </c>
      <c r="R3300" t="str">
        <f t="shared" si="103"/>
        <v>Error</v>
      </c>
      <c r="S3300" t="e">
        <f>VLOOKUP($R3300,'Price Schedules'!$A$1:$H$34,4,FALSE)</f>
        <v>#N/A</v>
      </c>
      <c r="T3300" t="e">
        <f>VLOOKUP(R3300,'Price Schedules'!$A$1:$H$34,5,FALSE)</f>
        <v>#N/A</v>
      </c>
      <c r="U3300" t="e">
        <f>VLOOKUP(R3300,'Price Schedules'!$A$1:$H$34,6,FALSE)</f>
        <v>#N/A</v>
      </c>
      <c r="V3300" t="e">
        <f>VLOOKUP(R3300,'Price Schedules'!$A$1:$H$34,7,FALSE)</f>
        <v>#N/A</v>
      </c>
      <c r="W3300" t="e">
        <f>VLOOKUP(R3300,'Price Schedules'!$A$1:$H$34,8,FALSE)</f>
        <v>#N/A</v>
      </c>
    </row>
    <row r="3301" spans="1:23" x14ac:dyDescent="0.25">
      <c r="A3301">
        <f>Chargemaster!A3302</f>
        <v>0</v>
      </c>
      <c r="B3301">
        <f>Chargemaster!C3302</f>
        <v>0</v>
      </c>
      <c r="C3301">
        <f>Chargemaster!D3302</f>
        <v>0</v>
      </c>
      <c r="D3301" t="e">
        <f t="shared" si="102"/>
        <v>#N/A</v>
      </c>
      <c r="E3301" t="str">
        <f>(IF(B3301&lt;'Price Schedules'!$B$3,'Price Schedules'!$A$2,IF(B3301&lt;'Price Schedules'!$B$4,'Price Schedules'!$A$3,'Price Schedules'!$A$4)))</f>
        <v>Inj Med1</v>
      </c>
      <c r="F3301" t="str">
        <f>(IF(B3301&lt;'Price Schedules'!$B$7,'Price Schedules'!$A$6,IF(B3301&lt;'Price Schedules'!$B$8,'Price Schedules'!$A$7,'Price Schedules'!$A$8)))</f>
        <v>Chemo IV1</v>
      </c>
      <c r="G3301" t="str">
        <f>(IF(B3301&lt;'Price Schedules'!$B$11,'Price Schedules'!$A$10,IF(B3301&lt;'Price Schedules'!$B$12,'Price Schedules'!$A$11,'Price Schedules'!$A$12)))</f>
        <v>Chemo Med1</v>
      </c>
      <c r="H3301" t="str">
        <f>IF(B3301&lt;'Price Schedules'!$B$15,'Price Schedules'!$A$14,'Price Schedules'!$A$15)</f>
        <v>PASS1</v>
      </c>
      <c r="I3301" t="str">
        <f>IF(B3301&lt;'Price Schedules'!$B$18,'Price Schedules'!$A$17,'Price Schedules'!$A$18)</f>
        <v>IV1</v>
      </c>
      <c r="J3301" t="s">
        <v>38</v>
      </c>
      <c r="K3301" t="s">
        <v>39</v>
      </c>
      <c r="L3301" t="s">
        <v>40</v>
      </c>
      <c r="M3301" t="s">
        <v>41</v>
      </c>
      <c r="N3301" t="s">
        <v>42</v>
      </c>
      <c r="O3301" t="s">
        <v>43</v>
      </c>
      <c r="P3301" t="s">
        <v>44</v>
      </c>
      <c r="Q3301" t="s">
        <v>45</v>
      </c>
      <c r="R3301" t="str">
        <f t="shared" si="103"/>
        <v>Error</v>
      </c>
      <c r="S3301" t="e">
        <f>VLOOKUP($R3301,'Price Schedules'!$A$1:$H$34,4,FALSE)</f>
        <v>#N/A</v>
      </c>
      <c r="T3301" t="e">
        <f>VLOOKUP(R3301,'Price Schedules'!$A$1:$H$34,5,FALSE)</f>
        <v>#N/A</v>
      </c>
      <c r="U3301" t="e">
        <f>VLOOKUP(R3301,'Price Schedules'!$A$1:$H$34,6,FALSE)</f>
        <v>#N/A</v>
      </c>
      <c r="V3301" t="e">
        <f>VLOOKUP(R3301,'Price Schedules'!$A$1:$H$34,7,FALSE)</f>
        <v>#N/A</v>
      </c>
      <c r="W3301" t="e">
        <f>VLOOKUP(R3301,'Price Schedules'!$A$1:$H$34,8,FALSE)</f>
        <v>#N/A</v>
      </c>
    </row>
    <row r="3302" spans="1:23" x14ac:dyDescent="0.25">
      <c r="A3302">
        <f>Chargemaster!A3303</f>
        <v>0</v>
      </c>
      <c r="B3302">
        <f>Chargemaster!C3303</f>
        <v>0</v>
      </c>
      <c r="C3302">
        <f>Chargemaster!D3303</f>
        <v>0</v>
      </c>
      <c r="D3302" t="e">
        <f t="shared" si="102"/>
        <v>#N/A</v>
      </c>
      <c r="E3302" t="str">
        <f>(IF(B3302&lt;'Price Schedules'!$B$3,'Price Schedules'!$A$2,IF(B3302&lt;'Price Schedules'!$B$4,'Price Schedules'!$A$3,'Price Schedules'!$A$4)))</f>
        <v>Inj Med1</v>
      </c>
      <c r="F3302" t="str">
        <f>(IF(B3302&lt;'Price Schedules'!$B$7,'Price Schedules'!$A$6,IF(B3302&lt;'Price Schedules'!$B$8,'Price Schedules'!$A$7,'Price Schedules'!$A$8)))</f>
        <v>Chemo IV1</v>
      </c>
      <c r="G3302" t="str">
        <f>(IF(B3302&lt;'Price Schedules'!$B$11,'Price Schedules'!$A$10,IF(B3302&lt;'Price Schedules'!$B$12,'Price Schedules'!$A$11,'Price Schedules'!$A$12)))</f>
        <v>Chemo Med1</v>
      </c>
      <c r="H3302" t="str">
        <f>IF(B3302&lt;'Price Schedules'!$B$15,'Price Schedules'!$A$14,'Price Schedules'!$A$15)</f>
        <v>PASS1</v>
      </c>
      <c r="I3302" t="str">
        <f>IF(B3302&lt;'Price Schedules'!$B$18,'Price Schedules'!$A$17,'Price Schedules'!$A$18)</f>
        <v>IV1</v>
      </c>
      <c r="J3302" t="s">
        <v>38</v>
      </c>
      <c r="K3302" t="s">
        <v>39</v>
      </c>
      <c r="L3302" t="s">
        <v>40</v>
      </c>
      <c r="M3302" t="s">
        <v>41</v>
      </c>
      <c r="N3302" t="s">
        <v>42</v>
      </c>
      <c r="O3302" t="s">
        <v>43</v>
      </c>
      <c r="P3302" t="s">
        <v>44</v>
      </c>
      <c r="Q3302" t="s">
        <v>45</v>
      </c>
      <c r="R3302" t="str">
        <f t="shared" si="103"/>
        <v>Error</v>
      </c>
      <c r="S3302" t="e">
        <f>VLOOKUP($R3302,'Price Schedules'!$A$1:$H$34,4,FALSE)</f>
        <v>#N/A</v>
      </c>
      <c r="T3302" t="e">
        <f>VLOOKUP(R3302,'Price Schedules'!$A$1:$H$34,5,FALSE)</f>
        <v>#N/A</v>
      </c>
      <c r="U3302" t="e">
        <f>VLOOKUP(R3302,'Price Schedules'!$A$1:$H$34,6,FALSE)</f>
        <v>#N/A</v>
      </c>
      <c r="V3302" t="e">
        <f>VLOOKUP(R3302,'Price Schedules'!$A$1:$H$34,7,FALSE)</f>
        <v>#N/A</v>
      </c>
      <c r="W3302" t="e">
        <f>VLOOKUP(R3302,'Price Schedules'!$A$1:$H$34,8,FALSE)</f>
        <v>#N/A</v>
      </c>
    </row>
    <row r="3303" spans="1:23" x14ac:dyDescent="0.25">
      <c r="A3303">
        <f>Chargemaster!A3304</f>
        <v>0</v>
      </c>
      <c r="B3303">
        <f>Chargemaster!C3304</f>
        <v>0</v>
      </c>
      <c r="C3303">
        <f>Chargemaster!D3304</f>
        <v>0</v>
      </c>
      <c r="D3303" t="e">
        <f t="shared" si="102"/>
        <v>#N/A</v>
      </c>
      <c r="E3303" t="str">
        <f>(IF(B3303&lt;'Price Schedules'!$B$3,'Price Schedules'!$A$2,IF(B3303&lt;'Price Schedules'!$B$4,'Price Schedules'!$A$3,'Price Schedules'!$A$4)))</f>
        <v>Inj Med1</v>
      </c>
      <c r="F3303" t="str">
        <f>(IF(B3303&lt;'Price Schedules'!$B$7,'Price Schedules'!$A$6,IF(B3303&lt;'Price Schedules'!$B$8,'Price Schedules'!$A$7,'Price Schedules'!$A$8)))</f>
        <v>Chemo IV1</v>
      </c>
      <c r="G3303" t="str">
        <f>(IF(B3303&lt;'Price Schedules'!$B$11,'Price Schedules'!$A$10,IF(B3303&lt;'Price Schedules'!$B$12,'Price Schedules'!$A$11,'Price Schedules'!$A$12)))</f>
        <v>Chemo Med1</v>
      </c>
      <c r="H3303" t="str">
        <f>IF(B3303&lt;'Price Schedules'!$B$15,'Price Schedules'!$A$14,'Price Schedules'!$A$15)</f>
        <v>PASS1</v>
      </c>
      <c r="I3303" t="str">
        <f>IF(B3303&lt;'Price Schedules'!$B$18,'Price Schedules'!$A$17,'Price Schedules'!$A$18)</f>
        <v>IV1</v>
      </c>
      <c r="J3303" t="s">
        <v>38</v>
      </c>
      <c r="K3303" t="s">
        <v>39</v>
      </c>
      <c r="L3303" t="s">
        <v>40</v>
      </c>
      <c r="M3303" t="s">
        <v>41</v>
      </c>
      <c r="N3303" t="s">
        <v>42</v>
      </c>
      <c r="O3303" t="s">
        <v>43</v>
      </c>
      <c r="P3303" t="s">
        <v>44</v>
      </c>
      <c r="Q3303" t="s">
        <v>45</v>
      </c>
      <c r="R3303" t="str">
        <f t="shared" si="103"/>
        <v>Error</v>
      </c>
      <c r="S3303" t="e">
        <f>VLOOKUP($R3303,'Price Schedules'!$A$1:$H$34,4,FALSE)</f>
        <v>#N/A</v>
      </c>
      <c r="T3303" t="e">
        <f>VLOOKUP(R3303,'Price Schedules'!$A$1:$H$34,5,FALSE)</f>
        <v>#N/A</v>
      </c>
      <c r="U3303" t="e">
        <f>VLOOKUP(R3303,'Price Schedules'!$A$1:$H$34,6,FALSE)</f>
        <v>#N/A</v>
      </c>
      <c r="V3303" t="e">
        <f>VLOOKUP(R3303,'Price Schedules'!$A$1:$H$34,7,FALSE)</f>
        <v>#N/A</v>
      </c>
      <c r="W3303" t="e">
        <f>VLOOKUP(R3303,'Price Schedules'!$A$1:$H$34,8,FALSE)</f>
        <v>#N/A</v>
      </c>
    </row>
    <row r="3304" spans="1:23" x14ac:dyDescent="0.25">
      <c r="A3304">
        <f>Chargemaster!A3305</f>
        <v>0</v>
      </c>
      <c r="B3304">
        <f>Chargemaster!C3305</f>
        <v>0</v>
      </c>
      <c r="C3304">
        <f>Chargemaster!D3305</f>
        <v>0</v>
      </c>
      <c r="D3304" t="e">
        <f t="shared" si="102"/>
        <v>#N/A</v>
      </c>
      <c r="E3304" t="str">
        <f>(IF(B3304&lt;'Price Schedules'!$B$3,'Price Schedules'!$A$2,IF(B3304&lt;'Price Schedules'!$B$4,'Price Schedules'!$A$3,'Price Schedules'!$A$4)))</f>
        <v>Inj Med1</v>
      </c>
      <c r="F3304" t="str">
        <f>(IF(B3304&lt;'Price Schedules'!$B$7,'Price Schedules'!$A$6,IF(B3304&lt;'Price Schedules'!$B$8,'Price Schedules'!$A$7,'Price Schedules'!$A$8)))</f>
        <v>Chemo IV1</v>
      </c>
      <c r="G3304" t="str">
        <f>(IF(B3304&lt;'Price Schedules'!$B$11,'Price Schedules'!$A$10,IF(B3304&lt;'Price Schedules'!$B$12,'Price Schedules'!$A$11,'Price Schedules'!$A$12)))</f>
        <v>Chemo Med1</v>
      </c>
      <c r="H3304" t="str">
        <f>IF(B3304&lt;'Price Schedules'!$B$15,'Price Schedules'!$A$14,'Price Schedules'!$A$15)</f>
        <v>PASS1</v>
      </c>
      <c r="I3304" t="str">
        <f>IF(B3304&lt;'Price Schedules'!$B$18,'Price Schedules'!$A$17,'Price Schedules'!$A$18)</f>
        <v>IV1</v>
      </c>
      <c r="J3304" t="s">
        <v>38</v>
      </c>
      <c r="K3304" t="s">
        <v>39</v>
      </c>
      <c r="L3304" t="s">
        <v>40</v>
      </c>
      <c r="M3304" t="s">
        <v>41</v>
      </c>
      <c r="N3304" t="s">
        <v>42</v>
      </c>
      <c r="O3304" t="s">
        <v>43</v>
      </c>
      <c r="P3304" t="s">
        <v>44</v>
      </c>
      <c r="Q3304" t="s">
        <v>45</v>
      </c>
      <c r="R3304" t="str">
        <f t="shared" si="103"/>
        <v>Error</v>
      </c>
      <c r="S3304" t="e">
        <f>VLOOKUP($R3304,'Price Schedules'!$A$1:$H$34,4,FALSE)</f>
        <v>#N/A</v>
      </c>
      <c r="T3304" t="e">
        <f>VLOOKUP(R3304,'Price Schedules'!$A$1:$H$34,5,FALSE)</f>
        <v>#N/A</v>
      </c>
      <c r="U3304" t="e">
        <f>VLOOKUP(R3304,'Price Schedules'!$A$1:$H$34,6,FALSE)</f>
        <v>#N/A</v>
      </c>
      <c r="V3304" t="e">
        <f>VLOOKUP(R3304,'Price Schedules'!$A$1:$H$34,7,FALSE)</f>
        <v>#N/A</v>
      </c>
      <c r="W3304" t="e">
        <f>VLOOKUP(R3304,'Price Schedules'!$A$1:$H$34,8,FALSE)</f>
        <v>#N/A</v>
      </c>
    </row>
    <row r="3305" spans="1:23" x14ac:dyDescent="0.25">
      <c r="A3305">
        <f>Chargemaster!A3306</f>
        <v>0</v>
      </c>
      <c r="B3305">
        <f>Chargemaster!C3306</f>
        <v>0</v>
      </c>
      <c r="C3305">
        <f>Chargemaster!D3306</f>
        <v>0</v>
      </c>
      <c r="D3305" t="e">
        <f t="shared" si="102"/>
        <v>#N/A</v>
      </c>
      <c r="E3305" t="str">
        <f>(IF(B3305&lt;'Price Schedules'!$B$3,'Price Schedules'!$A$2,IF(B3305&lt;'Price Schedules'!$B$4,'Price Schedules'!$A$3,'Price Schedules'!$A$4)))</f>
        <v>Inj Med1</v>
      </c>
      <c r="F3305" t="str">
        <f>(IF(B3305&lt;'Price Schedules'!$B$7,'Price Schedules'!$A$6,IF(B3305&lt;'Price Schedules'!$B$8,'Price Schedules'!$A$7,'Price Schedules'!$A$8)))</f>
        <v>Chemo IV1</v>
      </c>
      <c r="G3305" t="str">
        <f>(IF(B3305&lt;'Price Schedules'!$B$11,'Price Schedules'!$A$10,IF(B3305&lt;'Price Schedules'!$B$12,'Price Schedules'!$A$11,'Price Schedules'!$A$12)))</f>
        <v>Chemo Med1</v>
      </c>
      <c r="H3305" t="str">
        <f>IF(B3305&lt;'Price Schedules'!$B$15,'Price Schedules'!$A$14,'Price Schedules'!$A$15)</f>
        <v>PASS1</v>
      </c>
      <c r="I3305" t="str">
        <f>IF(B3305&lt;'Price Schedules'!$B$18,'Price Schedules'!$A$17,'Price Schedules'!$A$18)</f>
        <v>IV1</v>
      </c>
      <c r="J3305" t="s">
        <v>38</v>
      </c>
      <c r="K3305" t="s">
        <v>39</v>
      </c>
      <c r="L3305" t="s">
        <v>40</v>
      </c>
      <c r="M3305" t="s">
        <v>41</v>
      </c>
      <c r="N3305" t="s">
        <v>42</v>
      </c>
      <c r="O3305" t="s">
        <v>43</v>
      </c>
      <c r="P3305" t="s">
        <v>44</v>
      </c>
      <c r="Q3305" t="s">
        <v>45</v>
      </c>
      <c r="R3305" t="str">
        <f t="shared" si="103"/>
        <v>Error</v>
      </c>
      <c r="S3305" t="e">
        <f>VLOOKUP($R3305,'Price Schedules'!$A$1:$H$34,4,FALSE)</f>
        <v>#N/A</v>
      </c>
      <c r="T3305" t="e">
        <f>VLOOKUP(R3305,'Price Schedules'!$A$1:$H$34,5,FALSE)</f>
        <v>#N/A</v>
      </c>
      <c r="U3305" t="e">
        <f>VLOOKUP(R3305,'Price Schedules'!$A$1:$H$34,6,FALSE)</f>
        <v>#N/A</v>
      </c>
      <c r="V3305" t="e">
        <f>VLOOKUP(R3305,'Price Schedules'!$A$1:$H$34,7,FALSE)</f>
        <v>#N/A</v>
      </c>
      <c r="W3305" t="e">
        <f>VLOOKUP(R3305,'Price Schedules'!$A$1:$H$34,8,FALSE)</f>
        <v>#N/A</v>
      </c>
    </row>
    <row r="3306" spans="1:23" x14ac:dyDescent="0.25">
      <c r="A3306">
        <f>Chargemaster!A3307</f>
        <v>0</v>
      </c>
      <c r="B3306">
        <f>Chargemaster!C3307</f>
        <v>0</v>
      </c>
      <c r="C3306">
        <f>Chargemaster!D3307</f>
        <v>0</v>
      </c>
      <c r="D3306" t="e">
        <f t="shared" si="102"/>
        <v>#N/A</v>
      </c>
      <c r="E3306" t="str">
        <f>(IF(B3306&lt;'Price Schedules'!$B$3,'Price Schedules'!$A$2,IF(B3306&lt;'Price Schedules'!$B$4,'Price Schedules'!$A$3,'Price Schedules'!$A$4)))</f>
        <v>Inj Med1</v>
      </c>
      <c r="F3306" t="str">
        <f>(IF(B3306&lt;'Price Schedules'!$B$7,'Price Schedules'!$A$6,IF(B3306&lt;'Price Schedules'!$B$8,'Price Schedules'!$A$7,'Price Schedules'!$A$8)))</f>
        <v>Chemo IV1</v>
      </c>
      <c r="G3306" t="str">
        <f>(IF(B3306&lt;'Price Schedules'!$B$11,'Price Schedules'!$A$10,IF(B3306&lt;'Price Schedules'!$B$12,'Price Schedules'!$A$11,'Price Schedules'!$A$12)))</f>
        <v>Chemo Med1</v>
      </c>
      <c r="H3306" t="str">
        <f>IF(B3306&lt;'Price Schedules'!$B$15,'Price Schedules'!$A$14,'Price Schedules'!$A$15)</f>
        <v>PASS1</v>
      </c>
      <c r="I3306" t="str">
        <f>IF(B3306&lt;'Price Schedules'!$B$18,'Price Schedules'!$A$17,'Price Schedules'!$A$18)</f>
        <v>IV1</v>
      </c>
      <c r="J3306" t="s">
        <v>38</v>
      </c>
      <c r="K3306" t="s">
        <v>39</v>
      </c>
      <c r="L3306" t="s">
        <v>40</v>
      </c>
      <c r="M3306" t="s">
        <v>41</v>
      </c>
      <c r="N3306" t="s">
        <v>42</v>
      </c>
      <c r="O3306" t="s">
        <v>43</v>
      </c>
      <c r="P3306" t="s">
        <v>44</v>
      </c>
      <c r="Q3306" t="s">
        <v>45</v>
      </c>
      <c r="R3306" t="str">
        <f t="shared" si="103"/>
        <v>Error</v>
      </c>
      <c r="S3306" t="e">
        <f>VLOOKUP($R3306,'Price Schedules'!$A$1:$H$34,4,FALSE)</f>
        <v>#N/A</v>
      </c>
      <c r="T3306" t="e">
        <f>VLOOKUP(R3306,'Price Schedules'!$A$1:$H$34,5,FALSE)</f>
        <v>#N/A</v>
      </c>
      <c r="U3306" t="e">
        <f>VLOOKUP(R3306,'Price Schedules'!$A$1:$H$34,6,FALSE)</f>
        <v>#N/A</v>
      </c>
      <c r="V3306" t="e">
        <f>VLOOKUP(R3306,'Price Schedules'!$A$1:$H$34,7,FALSE)</f>
        <v>#N/A</v>
      </c>
      <c r="W3306" t="e">
        <f>VLOOKUP(R3306,'Price Schedules'!$A$1:$H$34,8,FALSE)</f>
        <v>#N/A</v>
      </c>
    </row>
    <row r="3307" spans="1:23" x14ac:dyDescent="0.25">
      <c r="A3307">
        <f>Chargemaster!A3308</f>
        <v>0</v>
      </c>
      <c r="B3307">
        <f>Chargemaster!C3308</f>
        <v>0</v>
      </c>
      <c r="C3307">
        <f>Chargemaster!D3308</f>
        <v>0</v>
      </c>
      <c r="D3307" t="e">
        <f t="shared" si="102"/>
        <v>#N/A</v>
      </c>
      <c r="E3307" t="str">
        <f>(IF(B3307&lt;'Price Schedules'!$B$3,'Price Schedules'!$A$2,IF(B3307&lt;'Price Schedules'!$B$4,'Price Schedules'!$A$3,'Price Schedules'!$A$4)))</f>
        <v>Inj Med1</v>
      </c>
      <c r="F3307" t="str">
        <f>(IF(B3307&lt;'Price Schedules'!$B$7,'Price Schedules'!$A$6,IF(B3307&lt;'Price Schedules'!$B$8,'Price Schedules'!$A$7,'Price Schedules'!$A$8)))</f>
        <v>Chemo IV1</v>
      </c>
      <c r="G3307" t="str">
        <f>(IF(B3307&lt;'Price Schedules'!$B$11,'Price Schedules'!$A$10,IF(B3307&lt;'Price Schedules'!$B$12,'Price Schedules'!$A$11,'Price Schedules'!$A$12)))</f>
        <v>Chemo Med1</v>
      </c>
      <c r="H3307" t="str">
        <f>IF(B3307&lt;'Price Schedules'!$B$15,'Price Schedules'!$A$14,'Price Schedules'!$A$15)</f>
        <v>PASS1</v>
      </c>
      <c r="I3307" t="str">
        <f>IF(B3307&lt;'Price Schedules'!$B$18,'Price Schedules'!$A$17,'Price Schedules'!$A$18)</f>
        <v>IV1</v>
      </c>
      <c r="J3307" t="s">
        <v>38</v>
      </c>
      <c r="K3307" t="s">
        <v>39</v>
      </c>
      <c r="L3307" t="s">
        <v>40</v>
      </c>
      <c r="M3307" t="s">
        <v>41</v>
      </c>
      <c r="N3307" t="s">
        <v>42</v>
      </c>
      <c r="O3307" t="s">
        <v>43</v>
      </c>
      <c r="P3307" t="s">
        <v>44</v>
      </c>
      <c r="Q3307" t="s">
        <v>45</v>
      </c>
      <c r="R3307" t="str">
        <f t="shared" si="103"/>
        <v>Error</v>
      </c>
      <c r="S3307" t="e">
        <f>VLOOKUP($R3307,'Price Schedules'!$A$1:$H$34,4,FALSE)</f>
        <v>#N/A</v>
      </c>
      <c r="T3307" t="e">
        <f>VLOOKUP(R3307,'Price Schedules'!$A$1:$H$34,5,FALSE)</f>
        <v>#N/A</v>
      </c>
      <c r="U3307" t="e">
        <f>VLOOKUP(R3307,'Price Schedules'!$A$1:$H$34,6,FALSE)</f>
        <v>#N/A</v>
      </c>
      <c r="V3307" t="e">
        <f>VLOOKUP(R3307,'Price Schedules'!$A$1:$H$34,7,FALSE)</f>
        <v>#N/A</v>
      </c>
      <c r="W3307" t="e">
        <f>VLOOKUP(R3307,'Price Schedules'!$A$1:$H$34,8,FALSE)</f>
        <v>#N/A</v>
      </c>
    </row>
    <row r="3308" spans="1:23" x14ac:dyDescent="0.25">
      <c r="A3308">
        <f>Chargemaster!A3309</f>
        <v>0</v>
      </c>
      <c r="B3308">
        <f>Chargemaster!C3309</f>
        <v>0</v>
      </c>
      <c r="C3308">
        <f>Chargemaster!D3309</f>
        <v>0</v>
      </c>
      <c r="D3308" t="e">
        <f t="shared" si="102"/>
        <v>#N/A</v>
      </c>
      <c r="E3308" t="str">
        <f>(IF(B3308&lt;'Price Schedules'!$B$3,'Price Schedules'!$A$2,IF(B3308&lt;'Price Schedules'!$B$4,'Price Schedules'!$A$3,'Price Schedules'!$A$4)))</f>
        <v>Inj Med1</v>
      </c>
      <c r="F3308" t="str">
        <f>(IF(B3308&lt;'Price Schedules'!$B$7,'Price Schedules'!$A$6,IF(B3308&lt;'Price Schedules'!$B$8,'Price Schedules'!$A$7,'Price Schedules'!$A$8)))</f>
        <v>Chemo IV1</v>
      </c>
      <c r="G3308" t="str">
        <f>(IF(B3308&lt;'Price Schedules'!$B$11,'Price Schedules'!$A$10,IF(B3308&lt;'Price Schedules'!$B$12,'Price Schedules'!$A$11,'Price Schedules'!$A$12)))</f>
        <v>Chemo Med1</v>
      </c>
      <c r="H3308" t="str">
        <f>IF(B3308&lt;'Price Schedules'!$B$15,'Price Schedules'!$A$14,'Price Schedules'!$A$15)</f>
        <v>PASS1</v>
      </c>
      <c r="I3308" t="str">
        <f>IF(B3308&lt;'Price Schedules'!$B$18,'Price Schedules'!$A$17,'Price Schedules'!$A$18)</f>
        <v>IV1</v>
      </c>
      <c r="J3308" t="s">
        <v>38</v>
      </c>
      <c r="K3308" t="s">
        <v>39</v>
      </c>
      <c r="L3308" t="s">
        <v>40</v>
      </c>
      <c r="M3308" t="s">
        <v>41</v>
      </c>
      <c r="N3308" t="s">
        <v>42</v>
      </c>
      <c r="O3308" t="s">
        <v>43</v>
      </c>
      <c r="P3308" t="s">
        <v>44</v>
      </c>
      <c r="Q3308" t="s">
        <v>45</v>
      </c>
      <c r="R3308" t="str">
        <f t="shared" si="103"/>
        <v>Error</v>
      </c>
      <c r="S3308" t="e">
        <f>VLOOKUP($R3308,'Price Schedules'!$A$1:$H$34,4,FALSE)</f>
        <v>#N/A</v>
      </c>
      <c r="T3308" t="e">
        <f>VLOOKUP(R3308,'Price Schedules'!$A$1:$H$34,5,FALSE)</f>
        <v>#N/A</v>
      </c>
      <c r="U3308" t="e">
        <f>VLOOKUP(R3308,'Price Schedules'!$A$1:$H$34,6,FALSE)</f>
        <v>#N/A</v>
      </c>
      <c r="V3308" t="e">
        <f>VLOOKUP(R3308,'Price Schedules'!$A$1:$H$34,7,FALSE)</f>
        <v>#N/A</v>
      </c>
      <c r="W3308" t="e">
        <f>VLOOKUP(R3308,'Price Schedules'!$A$1:$H$34,8,FALSE)</f>
        <v>#N/A</v>
      </c>
    </row>
    <row r="3309" spans="1:23" x14ac:dyDescent="0.25">
      <c r="A3309">
        <f>Chargemaster!A3310</f>
        <v>0</v>
      </c>
      <c r="B3309">
        <f>Chargemaster!C3310</f>
        <v>0</v>
      </c>
      <c r="C3309">
        <f>Chargemaster!D3310</f>
        <v>0</v>
      </c>
      <c r="D3309" t="e">
        <f t="shared" si="102"/>
        <v>#N/A</v>
      </c>
      <c r="E3309" t="str">
        <f>(IF(B3309&lt;'Price Schedules'!$B$3,'Price Schedules'!$A$2,IF(B3309&lt;'Price Schedules'!$B$4,'Price Schedules'!$A$3,'Price Schedules'!$A$4)))</f>
        <v>Inj Med1</v>
      </c>
      <c r="F3309" t="str">
        <f>(IF(B3309&lt;'Price Schedules'!$B$7,'Price Schedules'!$A$6,IF(B3309&lt;'Price Schedules'!$B$8,'Price Schedules'!$A$7,'Price Schedules'!$A$8)))</f>
        <v>Chemo IV1</v>
      </c>
      <c r="G3309" t="str">
        <f>(IF(B3309&lt;'Price Schedules'!$B$11,'Price Schedules'!$A$10,IF(B3309&lt;'Price Schedules'!$B$12,'Price Schedules'!$A$11,'Price Schedules'!$A$12)))</f>
        <v>Chemo Med1</v>
      </c>
      <c r="H3309" t="str">
        <f>IF(B3309&lt;'Price Schedules'!$B$15,'Price Schedules'!$A$14,'Price Schedules'!$A$15)</f>
        <v>PASS1</v>
      </c>
      <c r="I3309" t="str">
        <f>IF(B3309&lt;'Price Schedules'!$B$18,'Price Schedules'!$A$17,'Price Schedules'!$A$18)</f>
        <v>IV1</v>
      </c>
      <c r="J3309" t="s">
        <v>38</v>
      </c>
      <c r="K3309" t="s">
        <v>39</v>
      </c>
      <c r="L3309" t="s">
        <v>40</v>
      </c>
      <c r="M3309" t="s">
        <v>41</v>
      </c>
      <c r="N3309" t="s">
        <v>42</v>
      </c>
      <c r="O3309" t="s">
        <v>43</v>
      </c>
      <c r="P3309" t="s">
        <v>44</v>
      </c>
      <c r="Q3309" t="s">
        <v>45</v>
      </c>
      <c r="R3309" t="str">
        <f t="shared" si="103"/>
        <v>Error</v>
      </c>
      <c r="S3309" t="e">
        <f>VLOOKUP($R3309,'Price Schedules'!$A$1:$H$34,4,FALSE)</f>
        <v>#N/A</v>
      </c>
      <c r="T3309" t="e">
        <f>VLOOKUP(R3309,'Price Schedules'!$A$1:$H$34,5,FALSE)</f>
        <v>#N/A</v>
      </c>
      <c r="U3309" t="e">
        <f>VLOOKUP(R3309,'Price Schedules'!$A$1:$H$34,6,FALSE)</f>
        <v>#N/A</v>
      </c>
      <c r="V3309" t="e">
        <f>VLOOKUP(R3309,'Price Schedules'!$A$1:$H$34,7,FALSE)</f>
        <v>#N/A</v>
      </c>
      <c r="W3309" t="e">
        <f>VLOOKUP(R3309,'Price Schedules'!$A$1:$H$34,8,FALSE)</f>
        <v>#N/A</v>
      </c>
    </row>
    <row r="3310" spans="1:23" x14ac:dyDescent="0.25">
      <c r="A3310">
        <f>Chargemaster!A3311</f>
        <v>0</v>
      </c>
      <c r="B3310">
        <f>Chargemaster!C3311</f>
        <v>0</v>
      </c>
      <c r="C3310">
        <f>Chargemaster!D3311</f>
        <v>0</v>
      </c>
      <c r="D3310" t="e">
        <f t="shared" si="102"/>
        <v>#N/A</v>
      </c>
      <c r="E3310" t="str">
        <f>(IF(B3310&lt;'Price Schedules'!$B$3,'Price Schedules'!$A$2,IF(B3310&lt;'Price Schedules'!$B$4,'Price Schedules'!$A$3,'Price Schedules'!$A$4)))</f>
        <v>Inj Med1</v>
      </c>
      <c r="F3310" t="str">
        <f>(IF(B3310&lt;'Price Schedules'!$B$7,'Price Schedules'!$A$6,IF(B3310&lt;'Price Schedules'!$B$8,'Price Schedules'!$A$7,'Price Schedules'!$A$8)))</f>
        <v>Chemo IV1</v>
      </c>
      <c r="G3310" t="str">
        <f>(IF(B3310&lt;'Price Schedules'!$B$11,'Price Schedules'!$A$10,IF(B3310&lt;'Price Schedules'!$B$12,'Price Schedules'!$A$11,'Price Schedules'!$A$12)))</f>
        <v>Chemo Med1</v>
      </c>
      <c r="H3310" t="str">
        <f>IF(B3310&lt;'Price Schedules'!$B$15,'Price Schedules'!$A$14,'Price Schedules'!$A$15)</f>
        <v>PASS1</v>
      </c>
      <c r="I3310" t="str">
        <f>IF(B3310&lt;'Price Schedules'!$B$18,'Price Schedules'!$A$17,'Price Schedules'!$A$18)</f>
        <v>IV1</v>
      </c>
      <c r="J3310" t="s">
        <v>38</v>
      </c>
      <c r="K3310" t="s">
        <v>39</v>
      </c>
      <c r="L3310" t="s">
        <v>40</v>
      </c>
      <c r="M3310" t="s">
        <v>41</v>
      </c>
      <c r="N3310" t="s">
        <v>42</v>
      </c>
      <c r="O3310" t="s">
        <v>43</v>
      </c>
      <c r="P3310" t="s">
        <v>44</v>
      </c>
      <c r="Q3310" t="s">
        <v>45</v>
      </c>
      <c r="R3310" t="str">
        <f t="shared" si="103"/>
        <v>Error</v>
      </c>
      <c r="S3310" t="e">
        <f>VLOOKUP($R3310,'Price Schedules'!$A$1:$H$34,4,FALSE)</f>
        <v>#N/A</v>
      </c>
      <c r="T3310" t="e">
        <f>VLOOKUP(R3310,'Price Schedules'!$A$1:$H$34,5,FALSE)</f>
        <v>#N/A</v>
      </c>
      <c r="U3310" t="e">
        <f>VLOOKUP(R3310,'Price Schedules'!$A$1:$H$34,6,FALSE)</f>
        <v>#N/A</v>
      </c>
      <c r="V3310" t="e">
        <f>VLOOKUP(R3310,'Price Schedules'!$A$1:$H$34,7,FALSE)</f>
        <v>#N/A</v>
      </c>
      <c r="W3310" t="e">
        <f>VLOOKUP(R3310,'Price Schedules'!$A$1:$H$34,8,FALSE)</f>
        <v>#N/A</v>
      </c>
    </row>
    <row r="3311" spans="1:23" x14ac:dyDescent="0.25">
      <c r="A3311">
        <f>Chargemaster!A3312</f>
        <v>0</v>
      </c>
      <c r="B3311">
        <f>Chargemaster!C3312</f>
        <v>0</v>
      </c>
      <c r="C3311">
        <f>Chargemaster!D3312</f>
        <v>0</v>
      </c>
      <c r="D3311" t="e">
        <f t="shared" si="102"/>
        <v>#N/A</v>
      </c>
      <c r="E3311" t="str">
        <f>(IF(B3311&lt;'Price Schedules'!$B$3,'Price Schedules'!$A$2,IF(B3311&lt;'Price Schedules'!$B$4,'Price Schedules'!$A$3,'Price Schedules'!$A$4)))</f>
        <v>Inj Med1</v>
      </c>
      <c r="F3311" t="str">
        <f>(IF(B3311&lt;'Price Schedules'!$B$7,'Price Schedules'!$A$6,IF(B3311&lt;'Price Schedules'!$B$8,'Price Schedules'!$A$7,'Price Schedules'!$A$8)))</f>
        <v>Chemo IV1</v>
      </c>
      <c r="G3311" t="str">
        <f>(IF(B3311&lt;'Price Schedules'!$B$11,'Price Schedules'!$A$10,IF(B3311&lt;'Price Schedules'!$B$12,'Price Schedules'!$A$11,'Price Schedules'!$A$12)))</f>
        <v>Chemo Med1</v>
      </c>
      <c r="H3311" t="str">
        <f>IF(B3311&lt;'Price Schedules'!$B$15,'Price Schedules'!$A$14,'Price Schedules'!$A$15)</f>
        <v>PASS1</v>
      </c>
      <c r="I3311" t="str">
        <f>IF(B3311&lt;'Price Schedules'!$B$18,'Price Schedules'!$A$17,'Price Schedules'!$A$18)</f>
        <v>IV1</v>
      </c>
      <c r="J3311" t="s">
        <v>38</v>
      </c>
      <c r="K3311" t="s">
        <v>39</v>
      </c>
      <c r="L3311" t="s">
        <v>40</v>
      </c>
      <c r="M3311" t="s">
        <v>41</v>
      </c>
      <c r="N3311" t="s">
        <v>42</v>
      </c>
      <c r="O3311" t="s">
        <v>43</v>
      </c>
      <c r="P3311" t="s">
        <v>44</v>
      </c>
      <c r="Q3311" t="s">
        <v>45</v>
      </c>
      <c r="R3311" t="str">
        <f t="shared" si="103"/>
        <v>Error</v>
      </c>
      <c r="S3311" t="e">
        <f>VLOOKUP($R3311,'Price Schedules'!$A$1:$H$34,4,FALSE)</f>
        <v>#N/A</v>
      </c>
      <c r="T3311" t="e">
        <f>VLOOKUP(R3311,'Price Schedules'!$A$1:$H$34,5,FALSE)</f>
        <v>#N/A</v>
      </c>
      <c r="U3311" t="e">
        <f>VLOOKUP(R3311,'Price Schedules'!$A$1:$H$34,6,FALSE)</f>
        <v>#N/A</v>
      </c>
      <c r="V3311" t="e">
        <f>VLOOKUP(R3311,'Price Schedules'!$A$1:$H$34,7,FALSE)</f>
        <v>#N/A</v>
      </c>
      <c r="W3311" t="e">
        <f>VLOOKUP(R3311,'Price Schedules'!$A$1:$H$34,8,FALSE)</f>
        <v>#N/A</v>
      </c>
    </row>
    <row r="3312" spans="1:23" x14ac:dyDescent="0.25">
      <c r="A3312">
        <f>Chargemaster!A3313</f>
        <v>0</v>
      </c>
      <c r="B3312">
        <f>Chargemaster!C3313</f>
        <v>0</v>
      </c>
      <c r="C3312">
        <f>Chargemaster!D3313</f>
        <v>0</v>
      </c>
      <c r="D3312" t="e">
        <f t="shared" si="102"/>
        <v>#N/A</v>
      </c>
      <c r="E3312" t="str">
        <f>(IF(B3312&lt;'Price Schedules'!$B$3,'Price Schedules'!$A$2,IF(B3312&lt;'Price Schedules'!$B$4,'Price Schedules'!$A$3,'Price Schedules'!$A$4)))</f>
        <v>Inj Med1</v>
      </c>
      <c r="F3312" t="str">
        <f>(IF(B3312&lt;'Price Schedules'!$B$7,'Price Schedules'!$A$6,IF(B3312&lt;'Price Schedules'!$B$8,'Price Schedules'!$A$7,'Price Schedules'!$A$8)))</f>
        <v>Chemo IV1</v>
      </c>
      <c r="G3312" t="str">
        <f>(IF(B3312&lt;'Price Schedules'!$B$11,'Price Schedules'!$A$10,IF(B3312&lt;'Price Schedules'!$B$12,'Price Schedules'!$A$11,'Price Schedules'!$A$12)))</f>
        <v>Chemo Med1</v>
      </c>
      <c r="H3312" t="str">
        <f>IF(B3312&lt;'Price Schedules'!$B$15,'Price Schedules'!$A$14,'Price Schedules'!$A$15)</f>
        <v>PASS1</v>
      </c>
      <c r="I3312" t="str">
        <f>IF(B3312&lt;'Price Schedules'!$B$18,'Price Schedules'!$A$17,'Price Schedules'!$A$18)</f>
        <v>IV1</v>
      </c>
      <c r="J3312" t="s">
        <v>38</v>
      </c>
      <c r="K3312" t="s">
        <v>39</v>
      </c>
      <c r="L3312" t="s">
        <v>40</v>
      </c>
      <c r="M3312" t="s">
        <v>41</v>
      </c>
      <c r="N3312" t="s">
        <v>42</v>
      </c>
      <c r="O3312" t="s">
        <v>43</v>
      </c>
      <c r="P3312" t="s">
        <v>44</v>
      </c>
      <c r="Q3312" t="s">
        <v>45</v>
      </c>
      <c r="R3312" t="str">
        <f t="shared" si="103"/>
        <v>Error</v>
      </c>
      <c r="S3312" t="e">
        <f>VLOOKUP($R3312,'Price Schedules'!$A$1:$H$34,4,FALSE)</f>
        <v>#N/A</v>
      </c>
      <c r="T3312" t="e">
        <f>VLOOKUP(R3312,'Price Schedules'!$A$1:$H$34,5,FALSE)</f>
        <v>#N/A</v>
      </c>
      <c r="U3312" t="e">
        <f>VLOOKUP(R3312,'Price Schedules'!$A$1:$H$34,6,FALSE)</f>
        <v>#N/A</v>
      </c>
      <c r="V3312" t="e">
        <f>VLOOKUP(R3312,'Price Schedules'!$A$1:$H$34,7,FALSE)</f>
        <v>#N/A</v>
      </c>
      <c r="W3312" t="e">
        <f>VLOOKUP(R3312,'Price Schedules'!$A$1:$H$34,8,FALSE)</f>
        <v>#N/A</v>
      </c>
    </row>
    <row r="3313" spans="1:23" x14ac:dyDescent="0.25">
      <c r="A3313">
        <f>Chargemaster!A3314</f>
        <v>0</v>
      </c>
      <c r="B3313">
        <f>Chargemaster!C3314</f>
        <v>0</v>
      </c>
      <c r="C3313">
        <f>Chargemaster!D3314</f>
        <v>0</v>
      </c>
      <c r="D3313" t="e">
        <f t="shared" si="102"/>
        <v>#N/A</v>
      </c>
      <c r="E3313" t="str">
        <f>(IF(B3313&lt;'Price Schedules'!$B$3,'Price Schedules'!$A$2,IF(B3313&lt;'Price Schedules'!$B$4,'Price Schedules'!$A$3,'Price Schedules'!$A$4)))</f>
        <v>Inj Med1</v>
      </c>
      <c r="F3313" t="str">
        <f>(IF(B3313&lt;'Price Schedules'!$B$7,'Price Schedules'!$A$6,IF(B3313&lt;'Price Schedules'!$B$8,'Price Schedules'!$A$7,'Price Schedules'!$A$8)))</f>
        <v>Chemo IV1</v>
      </c>
      <c r="G3313" t="str">
        <f>(IF(B3313&lt;'Price Schedules'!$B$11,'Price Schedules'!$A$10,IF(B3313&lt;'Price Schedules'!$B$12,'Price Schedules'!$A$11,'Price Schedules'!$A$12)))</f>
        <v>Chemo Med1</v>
      </c>
      <c r="H3313" t="str">
        <f>IF(B3313&lt;'Price Schedules'!$B$15,'Price Schedules'!$A$14,'Price Schedules'!$A$15)</f>
        <v>PASS1</v>
      </c>
      <c r="I3313" t="str">
        <f>IF(B3313&lt;'Price Schedules'!$B$18,'Price Schedules'!$A$17,'Price Schedules'!$A$18)</f>
        <v>IV1</v>
      </c>
      <c r="J3313" t="s">
        <v>38</v>
      </c>
      <c r="K3313" t="s">
        <v>39</v>
      </c>
      <c r="L3313" t="s">
        <v>40</v>
      </c>
      <c r="M3313" t="s">
        <v>41</v>
      </c>
      <c r="N3313" t="s">
        <v>42</v>
      </c>
      <c r="O3313" t="s">
        <v>43</v>
      </c>
      <c r="P3313" t="s">
        <v>44</v>
      </c>
      <c r="Q3313" t="s">
        <v>45</v>
      </c>
      <c r="R3313" t="str">
        <f t="shared" si="103"/>
        <v>Error</v>
      </c>
      <c r="S3313" t="e">
        <f>VLOOKUP($R3313,'Price Schedules'!$A$1:$H$34,4,FALSE)</f>
        <v>#N/A</v>
      </c>
      <c r="T3313" t="e">
        <f>VLOOKUP(R3313,'Price Schedules'!$A$1:$H$34,5,FALSE)</f>
        <v>#N/A</v>
      </c>
      <c r="U3313" t="e">
        <f>VLOOKUP(R3313,'Price Schedules'!$A$1:$H$34,6,FALSE)</f>
        <v>#N/A</v>
      </c>
      <c r="V3313" t="e">
        <f>VLOOKUP(R3313,'Price Schedules'!$A$1:$H$34,7,FALSE)</f>
        <v>#N/A</v>
      </c>
      <c r="W3313" t="e">
        <f>VLOOKUP(R3313,'Price Schedules'!$A$1:$H$34,8,FALSE)</f>
        <v>#N/A</v>
      </c>
    </row>
    <row r="3314" spans="1:23" x14ac:dyDescent="0.25">
      <c r="A3314">
        <f>Chargemaster!A3315</f>
        <v>0</v>
      </c>
      <c r="B3314">
        <f>Chargemaster!C3315</f>
        <v>0</v>
      </c>
      <c r="C3314">
        <f>Chargemaster!D3315</f>
        <v>0</v>
      </c>
      <c r="D3314" t="e">
        <f t="shared" si="102"/>
        <v>#N/A</v>
      </c>
      <c r="E3314" t="str">
        <f>(IF(B3314&lt;'Price Schedules'!$B$3,'Price Schedules'!$A$2,IF(B3314&lt;'Price Schedules'!$B$4,'Price Schedules'!$A$3,'Price Schedules'!$A$4)))</f>
        <v>Inj Med1</v>
      </c>
      <c r="F3314" t="str">
        <f>(IF(B3314&lt;'Price Schedules'!$B$7,'Price Schedules'!$A$6,IF(B3314&lt;'Price Schedules'!$B$8,'Price Schedules'!$A$7,'Price Schedules'!$A$8)))</f>
        <v>Chemo IV1</v>
      </c>
      <c r="G3314" t="str">
        <f>(IF(B3314&lt;'Price Schedules'!$B$11,'Price Schedules'!$A$10,IF(B3314&lt;'Price Schedules'!$B$12,'Price Schedules'!$A$11,'Price Schedules'!$A$12)))</f>
        <v>Chemo Med1</v>
      </c>
      <c r="H3314" t="str">
        <f>IF(B3314&lt;'Price Schedules'!$B$15,'Price Schedules'!$A$14,'Price Schedules'!$A$15)</f>
        <v>PASS1</v>
      </c>
      <c r="I3314" t="str">
        <f>IF(B3314&lt;'Price Schedules'!$B$18,'Price Schedules'!$A$17,'Price Schedules'!$A$18)</f>
        <v>IV1</v>
      </c>
      <c r="J3314" t="s">
        <v>38</v>
      </c>
      <c r="K3314" t="s">
        <v>39</v>
      </c>
      <c r="L3314" t="s">
        <v>40</v>
      </c>
      <c r="M3314" t="s">
        <v>41</v>
      </c>
      <c r="N3314" t="s">
        <v>42</v>
      </c>
      <c r="O3314" t="s">
        <v>43</v>
      </c>
      <c r="P3314" t="s">
        <v>44</v>
      </c>
      <c r="Q3314" t="s">
        <v>45</v>
      </c>
      <c r="R3314" t="str">
        <f t="shared" si="103"/>
        <v>Error</v>
      </c>
      <c r="S3314" t="e">
        <f>VLOOKUP($R3314,'Price Schedules'!$A$1:$H$34,4,FALSE)</f>
        <v>#N/A</v>
      </c>
      <c r="T3314" t="e">
        <f>VLOOKUP(R3314,'Price Schedules'!$A$1:$H$34,5,FALSE)</f>
        <v>#N/A</v>
      </c>
      <c r="U3314" t="e">
        <f>VLOOKUP(R3314,'Price Schedules'!$A$1:$H$34,6,FALSE)</f>
        <v>#N/A</v>
      </c>
      <c r="V3314" t="e">
        <f>VLOOKUP(R3314,'Price Schedules'!$A$1:$H$34,7,FALSE)</f>
        <v>#N/A</v>
      </c>
      <c r="W3314" t="e">
        <f>VLOOKUP(R3314,'Price Schedules'!$A$1:$H$34,8,FALSE)</f>
        <v>#N/A</v>
      </c>
    </row>
    <row r="3315" spans="1:23" x14ac:dyDescent="0.25">
      <c r="A3315">
        <f>Chargemaster!A3316</f>
        <v>0</v>
      </c>
      <c r="B3315">
        <f>Chargemaster!C3316</f>
        <v>0</v>
      </c>
      <c r="C3315">
        <f>Chargemaster!D3316</f>
        <v>0</v>
      </c>
      <c r="D3315" t="e">
        <f t="shared" si="102"/>
        <v>#N/A</v>
      </c>
      <c r="E3315" t="str">
        <f>(IF(B3315&lt;'Price Schedules'!$B$3,'Price Schedules'!$A$2,IF(B3315&lt;'Price Schedules'!$B$4,'Price Schedules'!$A$3,'Price Schedules'!$A$4)))</f>
        <v>Inj Med1</v>
      </c>
      <c r="F3315" t="str">
        <f>(IF(B3315&lt;'Price Schedules'!$B$7,'Price Schedules'!$A$6,IF(B3315&lt;'Price Schedules'!$B$8,'Price Schedules'!$A$7,'Price Schedules'!$A$8)))</f>
        <v>Chemo IV1</v>
      </c>
      <c r="G3315" t="str">
        <f>(IF(B3315&lt;'Price Schedules'!$B$11,'Price Schedules'!$A$10,IF(B3315&lt;'Price Schedules'!$B$12,'Price Schedules'!$A$11,'Price Schedules'!$A$12)))</f>
        <v>Chemo Med1</v>
      </c>
      <c r="H3315" t="str">
        <f>IF(B3315&lt;'Price Schedules'!$B$15,'Price Schedules'!$A$14,'Price Schedules'!$A$15)</f>
        <v>PASS1</v>
      </c>
      <c r="I3315" t="str">
        <f>IF(B3315&lt;'Price Schedules'!$B$18,'Price Schedules'!$A$17,'Price Schedules'!$A$18)</f>
        <v>IV1</v>
      </c>
      <c r="J3315" t="s">
        <v>38</v>
      </c>
      <c r="K3315" t="s">
        <v>39</v>
      </c>
      <c r="L3315" t="s">
        <v>40</v>
      </c>
      <c r="M3315" t="s">
        <v>41</v>
      </c>
      <c r="N3315" t="s">
        <v>42</v>
      </c>
      <c r="O3315" t="s">
        <v>43</v>
      </c>
      <c r="P3315" t="s">
        <v>44</v>
      </c>
      <c r="Q3315" t="s">
        <v>45</v>
      </c>
      <c r="R3315" t="str">
        <f t="shared" si="103"/>
        <v>Error</v>
      </c>
      <c r="S3315" t="e">
        <f>VLOOKUP($R3315,'Price Schedules'!$A$1:$H$34,4,FALSE)</f>
        <v>#N/A</v>
      </c>
      <c r="T3315" t="e">
        <f>VLOOKUP(R3315,'Price Schedules'!$A$1:$H$34,5,FALSE)</f>
        <v>#N/A</v>
      </c>
      <c r="U3315" t="e">
        <f>VLOOKUP(R3315,'Price Schedules'!$A$1:$H$34,6,FALSE)</f>
        <v>#N/A</v>
      </c>
      <c r="V3315" t="e">
        <f>VLOOKUP(R3315,'Price Schedules'!$A$1:$H$34,7,FALSE)</f>
        <v>#N/A</v>
      </c>
      <c r="W3315" t="e">
        <f>VLOOKUP(R3315,'Price Schedules'!$A$1:$H$34,8,FALSE)</f>
        <v>#N/A</v>
      </c>
    </row>
    <row r="3316" spans="1:23" x14ac:dyDescent="0.25">
      <c r="A3316">
        <f>Chargemaster!A3317</f>
        <v>0</v>
      </c>
      <c r="B3316">
        <f>Chargemaster!C3317</f>
        <v>0</v>
      </c>
      <c r="C3316">
        <f>Chargemaster!D3317</f>
        <v>0</v>
      </c>
      <c r="D3316" t="e">
        <f t="shared" si="102"/>
        <v>#N/A</v>
      </c>
      <c r="E3316" t="str">
        <f>(IF(B3316&lt;'Price Schedules'!$B$3,'Price Schedules'!$A$2,IF(B3316&lt;'Price Schedules'!$B$4,'Price Schedules'!$A$3,'Price Schedules'!$A$4)))</f>
        <v>Inj Med1</v>
      </c>
      <c r="F3316" t="str">
        <f>(IF(B3316&lt;'Price Schedules'!$B$7,'Price Schedules'!$A$6,IF(B3316&lt;'Price Schedules'!$B$8,'Price Schedules'!$A$7,'Price Schedules'!$A$8)))</f>
        <v>Chemo IV1</v>
      </c>
      <c r="G3316" t="str">
        <f>(IF(B3316&lt;'Price Schedules'!$B$11,'Price Schedules'!$A$10,IF(B3316&lt;'Price Schedules'!$B$12,'Price Schedules'!$A$11,'Price Schedules'!$A$12)))</f>
        <v>Chemo Med1</v>
      </c>
      <c r="H3316" t="str">
        <f>IF(B3316&lt;'Price Schedules'!$B$15,'Price Schedules'!$A$14,'Price Schedules'!$A$15)</f>
        <v>PASS1</v>
      </c>
      <c r="I3316" t="str">
        <f>IF(B3316&lt;'Price Schedules'!$B$18,'Price Schedules'!$A$17,'Price Schedules'!$A$18)</f>
        <v>IV1</v>
      </c>
      <c r="J3316" t="s">
        <v>38</v>
      </c>
      <c r="K3316" t="s">
        <v>39</v>
      </c>
      <c r="L3316" t="s">
        <v>40</v>
      </c>
      <c r="M3316" t="s">
        <v>41</v>
      </c>
      <c r="N3316" t="s">
        <v>42</v>
      </c>
      <c r="O3316" t="s">
        <v>43</v>
      </c>
      <c r="P3316" t="s">
        <v>44</v>
      </c>
      <c r="Q3316" t="s">
        <v>45</v>
      </c>
      <c r="R3316" t="str">
        <f t="shared" si="103"/>
        <v>Error</v>
      </c>
      <c r="S3316" t="e">
        <f>VLOOKUP($R3316,'Price Schedules'!$A$1:$H$34,4,FALSE)</f>
        <v>#N/A</v>
      </c>
      <c r="T3316" t="e">
        <f>VLOOKUP(R3316,'Price Schedules'!$A$1:$H$34,5,FALSE)</f>
        <v>#N/A</v>
      </c>
      <c r="U3316" t="e">
        <f>VLOOKUP(R3316,'Price Schedules'!$A$1:$H$34,6,FALSE)</f>
        <v>#N/A</v>
      </c>
      <c r="V3316" t="e">
        <f>VLOOKUP(R3316,'Price Schedules'!$A$1:$H$34,7,FALSE)</f>
        <v>#N/A</v>
      </c>
      <c r="W3316" t="e">
        <f>VLOOKUP(R3316,'Price Schedules'!$A$1:$H$34,8,FALSE)</f>
        <v>#N/A</v>
      </c>
    </row>
    <row r="3317" spans="1:23" x14ac:dyDescent="0.25">
      <c r="A3317">
        <f>Chargemaster!A3318</f>
        <v>0</v>
      </c>
      <c r="B3317">
        <f>Chargemaster!C3318</f>
        <v>0</v>
      </c>
      <c r="C3317">
        <f>Chargemaster!D3318</f>
        <v>0</v>
      </c>
      <c r="D3317" t="e">
        <f t="shared" si="102"/>
        <v>#N/A</v>
      </c>
      <c r="E3317" t="str">
        <f>(IF(B3317&lt;'Price Schedules'!$B$3,'Price Schedules'!$A$2,IF(B3317&lt;'Price Schedules'!$B$4,'Price Schedules'!$A$3,'Price Schedules'!$A$4)))</f>
        <v>Inj Med1</v>
      </c>
      <c r="F3317" t="str">
        <f>(IF(B3317&lt;'Price Schedules'!$B$7,'Price Schedules'!$A$6,IF(B3317&lt;'Price Schedules'!$B$8,'Price Schedules'!$A$7,'Price Schedules'!$A$8)))</f>
        <v>Chemo IV1</v>
      </c>
      <c r="G3317" t="str">
        <f>(IF(B3317&lt;'Price Schedules'!$B$11,'Price Schedules'!$A$10,IF(B3317&lt;'Price Schedules'!$B$12,'Price Schedules'!$A$11,'Price Schedules'!$A$12)))</f>
        <v>Chemo Med1</v>
      </c>
      <c r="H3317" t="str">
        <f>IF(B3317&lt;'Price Schedules'!$B$15,'Price Schedules'!$A$14,'Price Schedules'!$A$15)</f>
        <v>PASS1</v>
      </c>
      <c r="I3317" t="str">
        <f>IF(B3317&lt;'Price Schedules'!$B$18,'Price Schedules'!$A$17,'Price Schedules'!$A$18)</f>
        <v>IV1</v>
      </c>
      <c r="J3317" t="s">
        <v>38</v>
      </c>
      <c r="K3317" t="s">
        <v>39</v>
      </c>
      <c r="L3317" t="s">
        <v>40</v>
      </c>
      <c r="M3317" t="s">
        <v>41</v>
      </c>
      <c r="N3317" t="s">
        <v>42</v>
      </c>
      <c r="O3317" t="s">
        <v>43</v>
      </c>
      <c r="P3317" t="s">
        <v>44</v>
      </c>
      <c r="Q3317" t="s">
        <v>45</v>
      </c>
      <c r="R3317" t="str">
        <f t="shared" si="103"/>
        <v>Error</v>
      </c>
      <c r="S3317" t="e">
        <f>VLOOKUP($R3317,'Price Schedules'!$A$1:$H$34,4,FALSE)</f>
        <v>#N/A</v>
      </c>
      <c r="T3317" t="e">
        <f>VLOOKUP(R3317,'Price Schedules'!$A$1:$H$34,5,FALSE)</f>
        <v>#N/A</v>
      </c>
      <c r="U3317" t="e">
        <f>VLOOKUP(R3317,'Price Schedules'!$A$1:$H$34,6,FALSE)</f>
        <v>#N/A</v>
      </c>
      <c r="V3317" t="e">
        <f>VLOOKUP(R3317,'Price Schedules'!$A$1:$H$34,7,FALSE)</f>
        <v>#N/A</v>
      </c>
      <c r="W3317" t="e">
        <f>VLOOKUP(R3317,'Price Schedules'!$A$1:$H$34,8,FALSE)</f>
        <v>#N/A</v>
      </c>
    </row>
    <row r="3318" spans="1:23" x14ac:dyDescent="0.25">
      <c r="A3318">
        <f>Chargemaster!A3319</f>
        <v>0</v>
      </c>
      <c r="B3318">
        <f>Chargemaster!C3319</f>
        <v>0</v>
      </c>
      <c r="C3318">
        <f>Chargemaster!D3319</f>
        <v>0</v>
      </c>
      <c r="D3318" t="e">
        <f t="shared" si="102"/>
        <v>#N/A</v>
      </c>
      <c r="E3318" t="str">
        <f>(IF(B3318&lt;'Price Schedules'!$B$3,'Price Schedules'!$A$2,IF(B3318&lt;'Price Schedules'!$B$4,'Price Schedules'!$A$3,'Price Schedules'!$A$4)))</f>
        <v>Inj Med1</v>
      </c>
      <c r="F3318" t="str">
        <f>(IF(B3318&lt;'Price Schedules'!$B$7,'Price Schedules'!$A$6,IF(B3318&lt;'Price Schedules'!$B$8,'Price Schedules'!$A$7,'Price Schedules'!$A$8)))</f>
        <v>Chemo IV1</v>
      </c>
      <c r="G3318" t="str">
        <f>(IF(B3318&lt;'Price Schedules'!$B$11,'Price Schedules'!$A$10,IF(B3318&lt;'Price Schedules'!$B$12,'Price Schedules'!$A$11,'Price Schedules'!$A$12)))</f>
        <v>Chemo Med1</v>
      </c>
      <c r="H3318" t="str">
        <f>IF(B3318&lt;'Price Schedules'!$B$15,'Price Schedules'!$A$14,'Price Schedules'!$A$15)</f>
        <v>PASS1</v>
      </c>
      <c r="I3318" t="str">
        <f>IF(B3318&lt;'Price Schedules'!$B$18,'Price Schedules'!$A$17,'Price Schedules'!$A$18)</f>
        <v>IV1</v>
      </c>
      <c r="J3318" t="s">
        <v>38</v>
      </c>
      <c r="K3318" t="s">
        <v>39</v>
      </c>
      <c r="L3318" t="s">
        <v>40</v>
      </c>
      <c r="M3318" t="s">
        <v>41</v>
      </c>
      <c r="N3318" t="s">
        <v>42</v>
      </c>
      <c r="O3318" t="s">
        <v>43</v>
      </c>
      <c r="P3318" t="s">
        <v>44</v>
      </c>
      <c r="Q3318" t="s">
        <v>45</v>
      </c>
      <c r="R3318" t="str">
        <f t="shared" si="103"/>
        <v>Error</v>
      </c>
      <c r="S3318" t="e">
        <f>VLOOKUP($R3318,'Price Schedules'!$A$1:$H$34,4,FALSE)</f>
        <v>#N/A</v>
      </c>
      <c r="T3318" t="e">
        <f>VLOOKUP(R3318,'Price Schedules'!$A$1:$H$34,5,FALSE)</f>
        <v>#N/A</v>
      </c>
      <c r="U3318" t="e">
        <f>VLOOKUP(R3318,'Price Schedules'!$A$1:$H$34,6,FALSE)</f>
        <v>#N/A</v>
      </c>
      <c r="V3318" t="e">
        <f>VLOOKUP(R3318,'Price Schedules'!$A$1:$H$34,7,FALSE)</f>
        <v>#N/A</v>
      </c>
      <c r="W3318" t="e">
        <f>VLOOKUP(R3318,'Price Schedules'!$A$1:$H$34,8,FALSE)</f>
        <v>#N/A</v>
      </c>
    </row>
    <row r="3319" spans="1:23" x14ac:dyDescent="0.25">
      <c r="A3319">
        <f>Chargemaster!A3320</f>
        <v>0</v>
      </c>
      <c r="B3319">
        <f>Chargemaster!C3320</f>
        <v>0</v>
      </c>
      <c r="C3319">
        <f>Chargemaster!D3320</f>
        <v>0</v>
      </c>
      <c r="D3319" t="e">
        <f t="shared" si="102"/>
        <v>#N/A</v>
      </c>
      <c r="E3319" t="str">
        <f>(IF(B3319&lt;'Price Schedules'!$B$3,'Price Schedules'!$A$2,IF(B3319&lt;'Price Schedules'!$B$4,'Price Schedules'!$A$3,'Price Schedules'!$A$4)))</f>
        <v>Inj Med1</v>
      </c>
      <c r="F3319" t="str">
        <f>(IF(B3319&lt;'Price Schedules'!$B$7,'Price Schedules'!$A$6,IF(B3319&lt;'Price Schedules'!$B$8,'Price Schedules'!$A$7,'Price Schedules'!$A$8)))</f>
        <v>Chemo IV1</v>
      </c>
      <c r="G3319" t="str">
        <f>(IF(B3319&lt;'Price Schedules'!$B$11,'Price Schedules'!$A$10,IF(B3319&lt;'Price Schedules'!$B$12,'Price Schedules'!$A$11,'Price Schedules'!$A$12)))</f>
        <v>Chemo Med1</v>
      </c>
      <c r="H3319" t="str">
        <f>IF(B3319&lt;'Price Schedules'!$B$15,'Price Schedules'!$A$14,'Price Schedules'!$A$15)</f>
        <v>PASS1</v>
      </c>
      <c r="I3319" t="str">
        <f>IF(B3319&lt;'Price Schedules'!$B$18,'Price Schedules'!$A$17,'Price Schedules'!$A$18)</f>
        <v>IV1</v>
      </c>
      <c r="J3319" t="s">
        <v>38</v>
      </c>
      <c r="K3319" t="s">
        <v>39</v>
      </c>
      <c r="L3319" t="s">
        <v>40</v>
      </c>
      <c r="M3319" t="s">
        <v>41</v>
      </c>
      <c r="N3319" t="s">
        <v>42</v>
      </c>
      <c r="O3319" t="s">
        <v>43</v>
      </c>
      <c r="P3319" t="s">
        <v>44</v>
      </c>
      <c r="Q3319" t="s">
        <v>45</v>
      </c>
      <c r="R3319" t="str">
        <f t="shared" si="103"/>
        <v>Error</v>
      </c>
      <c r="S3319" t="e">
        <f>VLOOKUP($R3319,'Price Schedules'!$A$1:$H$34,4,FALSE)</f>
        <v>#N/A</v>
      </c>
      <c r="T3319" t="e">
        <f>VLOOKUP(R3319,'Price Schedules'!$A$1:$H$34,5,FALSE)</f>
        <v>#N/A</v>
      </c>
      <c r="U3319" t="e">
        <f>VLOOKUP(R3319,'Price Schedules'!$A$1:$H$34,6,FALSE)</f>
        <v>#N/A</v>
      </c>
      <c r="V3319" t="e">
        <f>VLOOKUP(R3319,'Price Schedules'!$A$1:$H$34,7,FALSE)</f>
        <v>#N/A</v>
      </c>
      <c r="W3319" t="e">
        <f>VLOOKUP(R3319,'Price Schedules'!$A$1:$H$34,8,FALSE)</f>
        <v>#N/A</v>
      </c>
    </row>
    <row r="3320" spans="1:23" x14ac:dyDescent="0.25">
      <c r="A3320">
        <f>Chargemaster!A3321</f>
        <v>0</v>
      </c>
      <c r="B3320">
        <f>Chargemaster!C3321</f>
        <v>0</v>
      </c>
      <c r="C3320">
        <f>Chargemaster!D3321</f>
        <v>0</v>
      </c>
      <c r="D3320" t="e">
        <f t="shared" si="102"/>
        <v>#N/A</v>
      </c>
      <c r="E3320" t="str">
        <f>(IF(B3320&lt;'Price Schedules'!$B$3,'Price Schedules'!$A$2,IF(B3320&lt;'Price Schedules'!$B$4,'Price Schedules'!$A$3,'Price Schedules'!$A$4)))</f>
        <v>Inj Med1</v>
      </c>
      <c r="F3320" t="str">
        <f>(IF(B3320&lt;'Price Schedules'!$B$7,'Price Schedules'!$A$6,IF(B3320&lt;'Price Schedules'!$B$8,'Price Schedules'!$A$7,'Price Schedules'!$A$8)))</f>
        <v>Chemo IV1</v>
      </c>
      <c r="G3320" t="str">
        <f>(IF(B3320&lt;'Price Schedules'!$B$11,'Price Schedules'!$A$10,IF(B3320&lt;'Price Schedules'!$B$12,'Price Schedules'!$A$11,'Price Schedules'!$A$12)))</f>
        <v>Chemo Med1</v>
      </c>
      <c r="H3320" t="str">
        <f>IF(B3320&lt;'Price Schedules'!$B$15,'Price Schedules'!$A$14,'Price Schedules'!$A$15)</f>
        <v>PASS1</v>
      </c>
      <c r="I3320" t="str">
        <f>IF(B3320&lt;'Price Schedules'!$B$18,'Price Schedules'!$A$17,'Price Schedules'!$A$18)</f>
        <v>IV1</v>
      </c>
      <c r="J3320" t="s">
        <v>38</v>
      </c>
      <c r="K3320" t="s">
        <v>39</v>
      </c>
      <c r="L3320" t="s">
        <v>40</v>
      </c>
      <c r="M3320" t="s">
        <v>41</v>
      </c>
      <c r="N3320" t="s">
        <v>42</v>
      </c>
      <c r="O3320" t="s">
        <v>43</v>
      </c>
      <c r="P3320" t="s">
        <v>44</v>
      </c>
      <c r="Q3320" t="s">
        <v>45</v>
      </c>
      <c r="R3320" t="str">
        <f t="shared" si="103"/>
        <v>Error</v>
      </c>
      <c r="S3320" t="e">
        <f>VLOOKUP($R3320,'Price Schedules'!$A$1:$H$34,4,FALSE)</f>
        <v>#N/A</v>
      </c>
      <c r="T3320" t="e">
        <f>VLOOKUP(R3320,'Price Schedules'!$A$1:$H$34,5,FALSE)</f>
        <v>#N/A</v>
      </c>
      <c r="U3320" t="e">
        <f>VLOOKUP(R3320,'Price Schedules'!$A$1:$H$34,6,FALSE)</f>
        <v>#N/A</v>
      </c>
      <c r="V3320" t="e">
        <f>VLOOKUP(R3320,'Price Schedules'!$A$1:$H$34,7,FALSE)</f>
        <v>#N/A</v>
      </c>
      <c r="W3320" t="e">
        <f>VLOOKUP(R3320,'Price Schedules'!$A$1:$H$34,8,FALSE)</f>
        <v>#N/A</v>
      </c>
    </row>
    <row r="3321" spans="1:23" x14ac:dyDescent="0.25">
      <c r="A3321">
        <f>Chargemaster!A3322</f>
        <v>0</v>
      </c>
      <c r="B3321">
        <f>Chargemaster!C3322</f>
        <v>0</v>
      </c>
      <c r="C3321">
        <f>Chargemaster!D3322</f>
        <v>0</v>
      </c>
      <c r="D3321" t="e">
        <f t="shared" si="102"/>
        <v>#N/A</v>
      </c>
      <c r="E3321" t="str">
        <f>(IF(B3321&lt;'Price Schedules'!$B$3,'Price Schedules'!$A$2,IF(B3321&lt;'Price Schedules'!$B$4,'Price Schedules'!$A$3,'Price Schedules'!$A$4)))</f>
        <v>Inj Med1</v>
      </c>
      <c r="F3321" t="str">
        <f>(IF(B3321&lt;'Price Schedules'!$B$7,'Price Schedules'!$A$6,IF(B3321&lt;'Price Schedules'!$B$8,'Price Schedules'!$A$7,'Price Schedules'!$A$8)))</f>
        <v>Chemo IV1</v>
      </c>
      <c r="G3321" t="str">
        <f>(IF(B3321&lt;'Price Schedules'!$B$11,'Price Schedules'!$A$10,IF(B3321&lt;'Price Schedules'!$B$12,'Price Schedules'!$A$11,'Price Schedules'!$A$12)))</f>
        <v>Chemo Med1</v>
      </c>
      <c r="H3321" t="str">
        <f>IF(B3321&lt;'Price Schedules'!$B$15,'Price Schedules'!$A$14,'Price Schedules'!$A$15)</f>
        <v>PASS1</v>
      </c>
      <c r="I3321" t="str">
        <f>IF(B3321&lt;'Price Schedules'!$B$18,'Price Schedules'!$A$17,'Price Schedules'!$A$18)</f>
        <v>IV1</v>
      </c>
      <c r="J3321" t="s">
        <v>38</v>
      </c>
      <c r="K3321" t="s">
        <v>39</v>
      </c>
      <c r="L3321" t="s">
        <v>40</v>
      </c>
      <c r="M3321" t="s">
        <v>41</v>
      </c>
      <c r="N3321" t="s">
        <v>42</v>
      </c>
      <c r="O3321" t="s">
        <v>43</v>
      </c>
      <c r="P3321" t="s">
        <v>44</v>
      </c>
      <c r="Q3321" t="s">
        <v>45</v>
      </c>
      <c r="R3321" t="str">
        <f t="shared" si="103"/>
        <v>Error</v>
      </c>
      <c r="S3321" t="e">
        <f>VLOOKUP($R3321,'Price Schedules'!$A$1:$H$34,4,FALSE)</f>
        <v>#N/A</v>
      </c>
      <c r="T3321" t="e">
        <f>VLOOKUP(R3321,'Price Schedules'!$A$1:$H$34,5,FALSE)</f>
        <v>#N/A</v>
      </c>
      <c r="U3321" t="e">
        <f>VLOOKUP(R3321,'Price Schedules'!$A$1:$H$34,6,FALSE)</f>
        <v>#N/A</v>
      </c>
      <c r="V3321" t="e">
        <f>VLOOKUP(R3321,'Price Schedules'!$A$1:$H$34,7,FALSE)</f>
        <v>#N/A</v>
      </c>
      <c r="W3321" t="e">
        <f>VLOOKUP(R3321,'Price Schedules'!$A$1:$H$34,8,FALSE)</f>
        <v>#N/A</v>
      </c>
    </row>
    <row r="3322" spans="1:23" x14ac:dyDescent="0.25">
      <c r="A3322">
        <f>Chargemaster!A3323</f>
        <v>0</v>
      </c>
      <c r="B3322">
        <f>Chargemaster!C3323</f>
        <v>0</v>
      </c>
      <c r="C3322">
        <f>Chargemaster!D3323</f>
        <v>0</v>
      </c>
      <c r="D3322" t="e">
        <f t="shared" si="102"/>
        <v>#N/A</v>
      </c>
      <c r="E3322" t="str">
        <f>(IF(B3322&lt;'Price Schedules'!$B$3,'Price Schedules'!$A$2,IF(B3322&lt;'Price Schedules'!$B$4,'Price Schedules'!$A$3,'Price Schedules'!$A$4)))</f>
        <v>Inj Med1</v>
      </c>
      <c r="F3322" t="str">
        <f>(IF(B3322&lt;'Price Schedules'!$B$7,'Price Schedules'!$A$6,IF(B3322&lt;'Price Schedules'!$B$8,'Price Schedules'!$A$7,'Price Schedules'!$A$8)))</f>
        <v>Chemo IV1</v>
      </c>
      <c r="G3322" t="str">
        <f>(IF(B3322&lt;'Price Schedules'!$B$11,'Price Schedules'!$A$10,IF(B3322&lt;'Price Schedules'!$B$12,'Price Schedules'!$A$11,'Price Schedules'!$A$12)))</f>
        <v>Chemo Med1</v>
      </c>
      <c r="H3322" t="str">
        <f>IF(B3322&lt;'Price Schedules'!$B$15,'Price Schedules'!$A$14,'Price Schedules'!$A$15)</f>
        <v>PASS1</v>
      </c>
      <c r="I3322" t="str">
        <f>IF(B3322&lt;'Price Schedules'!$B$18,'Price Schedules'!$A$17,'Price Schedules'!$A$18)</f>
        <v>IV1</v>
      </c>
      <c r="J3322" t="s">
        <v>38</v>
      </c>
      <c r="K3322" t="s">
        <v>39</v>
      </c>
      <c r="L3322" t="s">
        <v>40</v>
      </c>
      <c r="M3322" t="s">
        <v>41</v>
      </c>
      <c r="N3322" t="s">
        <v>42</v>
      </c>
      <c r="O3322" t="s">
        <v>43</v>
      </c>
      <c r="P3322" t="s">
        <v>44</v>
      </c>
      <c r="Q3322" t="s">
        <v>45</v>
      </c>
      <c r="R3322" t="str">
        <f t="shared" si="103"/>
        <v>Error</v>
      </c>
      <c r="S3322" t="e">
        <f>VLOOKUP($R3322,'Price Schedules'!$A$1:$H$34,4,FALSE)</f>
        <v>#N/A</v>
      </c>
      <c r="T3322" t="e">
        <f>VLOOKUP(R3322,'Price Schedules'!$A$1:$H$34,5,FALSE)</f>
        <v>#N/A</v>
      </c>
      <c r="U3322" t="e">
        <f>VLOOKUP(R3322,'Price Schedules'!$A$1:$H$34,6,FALSE)</f>
        <v>#N/A</v>
      </c>
      <c r="V3322" t="e">
        <f>VLOOKUP(R3322,'Price Schedules'!$A$1:$H$34,7,FALSE)</f>
        <v>#N/A</v>
      </c>
      <c r="W3322" t="e">
        <f>VLOOKUP(R3322,'Price Schedules'!$A$1:$H$34,8,FALSE)</f>
        <v>#N/A</v>
      </c>
    </row>
    <row r="3323" spans="1:23" x14ac:dyDescent="0.25">
      <c r="A3323">
        <f>Chargemaster!A3324</f>
        <v>0</v>
      </c>
      <c r="B3323">
        <f>Chargemaster!C3324</f>
        <v>0</v>
      </c>
      <c r="C3323">
        <f>Chargemaster!D3324</f>
        <v>0</v>
      </c>
      <c r="D3323" t="e">
        <f t="shared" si="102"/>
        <v>#N/A</v>
      </c>
      <c r="E3323" t="str">
        <f>(IF(B3323&lt;'Price Schedules'!$B$3,'Price Schedules'!$A$2,IF(B3323&lt;'Price Schedules'!$B$4,'Price Schedules'!$A$3,'Price Schedules'!$A$4)))</f>
        <v>Inj Med1</v>
      </c>
      <c r="F3323" t="str">
        <f>(IF(B3323&lt;'Price Schedules'!$B$7,'Price Schedules'!$A$6,IF(B3323&lt;'Price Schedules'!$B$8,'Price Schedules'!$A$7,'Price Schedules'!$A$8)))</f>
        <v>Chemo IV1</v>
      </c>
      <c r="G3323" t="str">
        <f>(IF(B3323&lt;'Price Schedules'!$B$11,'Price Schedules'!$A$10,IF(B3323&lt;'Price Schedules'!$B$12,'Price Schedules'!$A$11,'Price Schedules'!$A$12)))</f>
        <v>Chemo Med1</v>
      </c>
      <c r="H3323" t="str">
        <f>IF(B3323&lt;'Price Schedules'!$B$15,'Price Schedules'!$A$14,'Price Schedules'!$A$15)</f>
        <v>PASS1</v>
      </c>
      <c r="I3323" t="str">
        <f>IF(B3323&lt;'Price Schedules'!$B$18,'Price Schedules'!$A$17,'Price Schedules'!$A$18)</f>
        <v>IV1</v>
      </c>
      <c r="J3323" t="s">
        <v>38</v>
      </c>
      <c r="K3323" t="s">
        <v>39</v>
      </c>
      <c r="L3323" t="s">
        <v>40</v>
      </c>
      <c r="M3323" t="s">
        <v>41</v>
      </c>
      <c r="N3323" t="s">
        <v>42</v>
      </c>
      <c r="O3323" t="s">
        <v>43</v>
      </c>
      <c r="P3323" t="s">
        <v>44</v>
      </c>
      <c r="Q3323" t="s">
        <v>45</v>
      </c>
      <c r="R3323" t="str">
        <f t="shared" si="103"/>
        <v>Error</v>
      </c>
      <c r="S3323" t="e">
        <f>VLOOKUP($R3323,'Price Schedules'!$A$1:$H$34,4,FALSE)</f>
        <v>#N/A</v>
      </c>
      <c r="T3323" t="e">
        <f>VLOOKUP(R3323,'Price Schedules'!$A$1:$H$34,5,FALSE)</f>
        <v>#N/A</v>
      </c>
      <c r="U3323" t="e">
        <f>VLOOKUP(R3323,'Price Schedules'!$A$1:$H$34,6,FALSE)</f>
        <v>#N/A</v>
      </c>
      <c r="V3323" t="e">
        <f>VLOOKUP(R3323,'Price Schedules'!$A$1:$H$34,7,FALSE)</f>
        <v>#N/A</v>
      </c>
      <c r="W3323" t="e">
        <f>VLOOKUP(R3323,'Price Schedules'!$A$1:$H$34,8,FALSE)</f>
        <v>#N/A</v>
      </c>
    </row>
    <row r="3324" spans="1:23" x14ac:dyDescent="0.25">
      <c r="A3324">
        <f>Chargemaster!A3325</f>
        <v>0</v>
      </c>
      <c r="B3324">
        <f>Chargemaster!C3325</f>
        <v>0</v>
      </c>
      <c r="C3324">
        <f>Chargemaster!D3325</f>
        <v>0</v>
      </c>
      <c r="D3324" t="e">
        <f t="shared" si="102"/>
        <v>#N/A</v>
      </c>
      <c r="E3324" t="str">
        <f>(IF(B3324&lt;'Price Schedules'!$B$3,'Price Schedules'!$A$2,IF(B3324&lt;'Price Schedules'!$B$4,'Price Schedules'!$A$3,'Price Schedules'!$A$4)))</f>
        <v>Inj Med1</v>
      </c>
      <c r="F3324" t="str">
        <f>(IF(B3324&lt;'Price Schedules'!$B$7,'Price Schedules'!$A$6,IF(B3324&lt;'Price Schedules'!$B$8,'Price Schedules'!$A$7,'Price Schedules'!$A$8)))</f>
        <v>Chemo IV1</v>
      </c>
      <c r="G3324" t="str">
        <f>(IF(B3324&lt;'Price Schedules'!$B$11,'Price Schedules'!$A$10,IF(B3324&lt;'Price Schedules'!$B$12,'Price Schedules'!$A$11,'Price Schedules'!$A$12)))</f>
        <v>Chemo Med1</v>
      </c>
      <c r="H3324" t="str">
        <f>IF(B3324&lt;'Price Schedules'!$B$15,'Price Schedules'!$A$14,'Price Schedules'!$A$15)</f>
        <v>PASS1</v>
      </c>
      <c r="I3324" t="str">
        <f>IF(B3324&lt;'Price Schedules'!$B$18,'Price Schedules'!$A$17,'Price Schedules'!$A$18)</f>
        <v>IV1</v>
      </c>
      <c r="J3324" t="s">
        <v>38</v>
      </c>
      <c r="K3324" t="s">
        <v>39</v>
      </c>
      <c r="L3324" t="s">
        <v>40</v>
      </c>
      <c r="M3324" t="s">
        <v>41</v>
      </c>
      <c r="N3324" t="s">
        <v>42</v>
      </c>
      <c r="O3324" t="s">
        <v>43</v>
      </c>
      <c r="P3324" t="s">
        <v>44</v>
      </c>
      <c r="Q3324" t="s">
        <v>45</v>
      </c>
      <c r="R3324" t="str">
        <f t="shared" si="103"/>
        <v>Error</v>
      </c>
      <c r="S3324" t="e">
        <f>VLOOKUP($R3324,'Price Schedules'!$A$1:$H$34,4,FALSE)</f>
        <v>#N/A</v>
      </c>
      <c r="T3324" t="e">
        <f>VLOOKUP(R3324,'Price Schedules'!$A$1:$H$34,5,FALSE)</f>
        <v>#N/A</v>
      </c>
      <c r="U3324" t="e">
        <f>VLOOKUP(R3324,'Price Schedules'!$A$1:$H$34,6,FALSE)</f>
        <v>#N/A</v>
      </c>
      <c r="V3324" t="e">
        <f>VLOOKUP(R3324,'Price Schedules'!$A$1:$H$34,7,FALSE)</f>
        <v>#N/A</v>
      </c>
      <c r="W3324" t="e">
        <f>VLOOKUP(R3324,'Price Schedules'!$A$1:$H$34,8,FALSE)</f>
        <v>#N/A</v>
      </c>
    </row>
    <row r="3325" spans="1:23" x14ac:dyDescent="0.25">
      <c r="A3325">
        <f>Chargemaster!A3326</f>
        <v>0</v>
      </c>
      <c r="B3325">
        <f>Chargemaster!C3326</f>
        <v>0</v>
      </c>
      <c r="C3325">
        <f>Chargemaster!D3326</f>
        <v>0</v>
      </c>
      <c r="D3325" t="e">
        <f t="shared" si="102"/>
        <v>#N/A</v>
      </c>
      <c r="E3325" t="str">
        <f>(IF(B3325&lt;'Price Schedules'!$B$3,'Price Schedules'!$A$2,IF(B3325&lt;'Price Schedules'!$B$4,'Price Schedules'!$A$3,'Price Schedules'!$A$4)))</f>
        <v>Inj Med1</v>
      </c>
      <c r="F3325" t="str">
        <f>(IF(B3325&lt;'Price Schedules'!$B$7,'Price Schedules'!$A$6,IF(B3325&lt;'Price Schedules'!$B$8,'Price Schedules'!$A$7,'Price Schedules'!$A$8)))</f>
        <v>Chemo IV1</v>
      </c>
      <c r="G3325" t="str">
        <f>(IF(B3325&lt;'Price Schedules'!$B$11,'Price Schedules'!$A$10,IF(B3325&lt;'Price Schedules'!$B$12,'Price Schedules'!$A$11,'Price Schedules'!$A$12)))</f>
        <v>Chemo Med1</v>
      </c>
      <c r="H3325" t="str">
        <f>IF(B3325&lt;'Price Schedules'!$B$15,'Price Schedules'!$A$14,'Price Schedules'!$A$15)</f>
        <v>PASS1</v>
      </c>
      <c r="I3325" t="str">
        <f>IF(B3325&lt;'Price Schedules'!$B$18,'Price Schedules'!$A$17,'Price Schedules'!$A$18)</f>
        <v>IV1</v>
      </c>
      <c r="J3325" t="s">
        <v>38</v>
      </c>
      <c r="K3325" t="s">
        <v>39</v>
      </c>
      <c r="L3325" t="s">
        <v>40</v>
      </c>
      <c r="M3325" t="s">
        <v>41</v>
      </c>
      <c r="N3325" t="s">
        <v>42</v>
      </c>
      <c r="O3325" t="s">
        <v>43</v>
      </c>
      <c r="P3325" t="s">
        <v>44</v>
      </c>
      <c r="Q3325" t="s">
        <v>45</v>
      </c>
      <c r="R3325" t="str">
        <f t="shared" si="103"/>
        <v>Error</v>
      </c>
      <c r="S3325" t="e">
        <f>VLOOKUP($R3325,'Price Schedules'!$A$1:$H$34,4,FALSE)</f>
        <v>#N/A</v>
      </c>
      <c r="T3325" t="e">
        <f>VLOOKUP(R3325,'Price Schedules'!$A$1:$H$34,5,FALSE)</f>
        <v>#N/A</v>
      </c>
      <c r="U3325" t="e">
        <f>VLOOKUP(R3325,'Price Schedules'!$A$1:$H$34,6,FALSE)</f>
        <v>#N/A</v>
      </c>
      <c r="V3325" t="e">
        <f>VLOOKUP(R3325,'Price Schedules'!$A$1:$H$34,7,FALSE)</f>
        <v>#N/A</v>
      </c>
      <c r="W3325" t="e">
        <f>VLOOKUP(R3325,'Price Schedules'!$A$1:$H$34,8,FALSE)</f>
        <v>#N/A</v>
      </c>
    </row>
    <row r="3326" spans="1:23" x14ac:dyDescent="0.25">
      <c r="A3326">
        <f>Chargemaster!A3327</f>
        <v>0</v>
      </c>
      <c r="B3326">
        <f>Chargemaster!C3327</f>
        <v>0</v>
      </c>
      <c r="C3326">
        <f>Chargemaster!D3327</f>
        <v>0</v>
      </c>
      <c r="D3326" t="e">
        <f t="shared" si="102"/>
        <v>#N/A</v>
      </c>
      <c r="E3326" t="str">
        <f>(IF(B3326&lt;'Price Schedules'!$B$3,'Price Schedules'!$A$2,IF(B3326&lt;'Price Schedules'!$B$4,'Price Schedules'!$A$3,'Price Schedules'!$A$4)))</f>
        <v>Inj Med1</v>
      </c>
      <c r="F3326" t="str">
        <f>(IF(B3326&lt;'Price Schedules'!$B$7,'Price Schedules'!$A$6,IF(B3326&lt;'Price Schedules'!$B$8,'Price Schedules'!$A$7,'Price Schedules'!$A$8)))</f>
        <v>Chemo IV1</v>
      </c>
      <c r="G3326" t="str">
        <f>(IF(B3326&lt;'Price Schedules'!$B$11,'Price Schedules'!$A$10,IF(B3326&lt;'Price Schedules'!$B$12,'Price Schedules'!$A$11,'Price Schedules'!$A$12)))</f>
        <v>Chemo Med1</v>
      </c>
      <c r="H3326" t="str">
        <f>IF(B3326&lt;'Price Schedules'!$B$15,'Price Schedules'!$A$14,'Price Schedules'!$A$15)</f>
        <v>PASS1</v>
      </c>
      <c r="I3326" t="str">
        <f>IF(B3326&lt;'Price Schedules'!$B$18,'Price Schedules'!$A$17,'Price Schedules'!$A$18)</f>
        <v>IV1</v>
      </c>
      <c r="J3326" t="s">
        <v>38</v>
      </c>
      <c r="K3326" t="s">
        <v>39</v>
      </c>
      <c r="L3326" t="s">
        <v>40</v>
      </c>
      <c r="M3326" t="s">
        <v>41</v>
      </c>
      <c r="N3326" t="s">
        <v>42</v>
      </c>
      <c r="O3326" t="s">
        <v>43</v>
      </c>
      <c r="P3326" t="s">
        <v>44</v>
      </c>
      <c r="Q3326" t="s">
        <v>45</v>
      </c>
      <c r="R3326" t="str">
        <f t="shared" si="103"/>
        <v>Error</v>
      </c>
      <c r="S3326" t="e">
        <f>VLOOKUP($R3326,'Price Schedules'!$A$1:$H$34,4,FALSE)</f>
        <v>#N/A</v>
      </c>
      <c r="T3326" t="e">
        <f>VLOOKUP(R3326,'Price Schedules'!$A$1:$H$34,5,FALSE)</f>
        <v>#N/A</v>
      </c>
      <c r="U3326" t="e">
        <f>VLOOKUP(R3326,'Price Schedules'!$A$1:$H$34,6,FALSE)</f>
        <v>#N/A</v>
      </c>
      <c r="V3326" t="e">
        <f>VLOOKUP(R3326,'Price Schedules'!$A$1:$H$34,7,FALSE)</f>
        <v>#N/A</v>
      </c>
      <c r="W3326" t="e">
        <f>VLOOKUP(R3326,'Price Schedules'!$A$1:$H$34,8,FALSE)</f>
        <v>#N/A</v>
      </c>
    </row>
    <row r="3327" spans="1:23" x14ac:dyDescent="0.25">
      <c r="A3327">
        <f>Chargemaster!A3328</f>
        <v>0</v>
      </c>
      <c r="B3327">
        <f>Chargemaster!C3328</f>
        <v>0</v>
      </c>
      <c r="C3327">
        <f>Chargemaster!D3328</f>
        <v>0</v>
      </c>
      <c r="D3327" t="e">
        <f t="shared" si="102"/>
        <v>#N/A</v>
      </c>
      <c r="E3327" t="str">
        <f>(IF(B3327&lt;'Price Schedules'!$B$3,'Price Schedules'!$A$2,IF(B3327&lt;'Price Schedules'!$B$4,'Price Schedules'!$A$3,'Price Schedules'!$A$4)))</f>
        <v>Inj Med1</v>
      </c>
      <c r="F3327" t="str">
        <f>(IF(B3327&lt;'Price Schedules'!$B$7,'Price Schedules'!$A$6,IF(B3327&lt;'Price Schedules'!$B$8,'Price Schedules'!$A$7,'Price Schedules'!$A$8)))</f>
        <v>Chemo IV1</v>
      </c>
      <c r="G3327" t="str">
        <f>(IF(B3327&lt;'Price Schedules'!$B$11,'Price Schedules'!$A$10,IF(B3327&lt;'Price Schedules'!$B$12,'Price Schedules'!$A$11,'Price Schedules'!$A$12)))</f>
        <v>Chemo Med1</v>
      </c>
      <c r="H3327" t="str">
        <f>IF(B3327&lt;'Price Schedules'!$B$15,'Price Schedules'!$A$14,'Price Schedules'!$A$15)</f>
        <v>PASS1</v>
      </c>
      <c r="I3327" t="str">
        <f>IF(B3327&lt;'Price Schedules'!$B$18,'Price Schedules'!$A$17,'Price Schedules'!$A$18)</f>
        <v>IV1</v>
      </c>
      <c r="J3327" t="s">
        <v>38</v>
      </c>
      <c r="K3327" t="s">
        <v>39</v>
      </c>
      <c r="L3327" t="s">
        <v>40</v>
      </c>
      <c r="M3327" t="s">
        <v>41</v>
      </c>
      <c r="N3327" t="s">
        <v>42</v>
      </c>
      <c r="O3327" t="s">
        <v>43</v>
      </c>
      <c r="P3327" t="s">
        <v>44</v>
      </c>
      <c r="Q3327" t="s">
        <v>45</v>
      </c>
      <c r="R3327" t="str">
        <f t="shared" si="103"/>
        <v>Error</v>
      </c>
      <c r="S3327" t="e">
        <f>VLOOKUP($R3327,'Price Schedules'!$A$1:$H$34,4,FALSE)</f>
        <v>#N/A</v>
      </c>
      <c r="T3327" t="e">
        <f>VLOOKUP(R3327,'Price Schedules'!$A$1:$H$34,5,FALSE)</f>
        <v>#N/A</v>
      </c>
      <c r="U3327" t="e">
        <f>VLOOKUP(R3327,'Price Schedules'!$A$1:$H$34,6,FALSE)</f>
        <v>#N/A</v>
      </c>
      <c r="V3327" t="e">
        <f>VLOOKUP(R3327,'Price Schedules'!$A$1:$H$34,7,FALSE)</f>
        <v>#N/A</v>
      </c>
      <c r="W3327" t="e">
        <f>VLOOKUP(R3327,'Price Schedules'!$A$1:$H$34,8,FALSE)</f>
        <v>#N/A</v>
      </c>
    </row>
    <row r="3328" spans="1:23" x14ac:dyDescent="0.25">
      <c r="A3328">
        <f>Chargemaster!A3329</f>
        <v>0</v>
      </c>
      <c r="B3328">
        <f>Chargemaster!C3329</f>
        <v>0</v>
      </c>
      <c r="C3328">
        <f>Chargemaster!D3329</f>
        <v>0</v>
      </c>
      <c r="D3328" t="e">
        <f t="shared" si="102"/>
        <v>#N/A</v>
      </c>
      <c r="E3328" t="str">
        <f>(IF(B3328&lt;'Price Schedules'!$B$3,'Price Schedules'!$A$2,IF(B3328&lt;'Price Schedules'!$B$4,'Price Schedules'!$A$3,'Price Schedules'!$A$4)))</f>
        <v>Inj Med1</v>
      </c>
      <c r="F3328" t="str">
        <f>(IF(B3328&lt;'Price Schedules'!$B$7,'Price Schedules'!$A$6,IF(B3328&lt;'Price Schedules'!$B$8,'Price Schedules'!$A$7,'Price Schedules'!$A$8)))</f>
        <v>Chemo IV1</v>
      </c>
      <c r="G3328" t="str">
        <f>(IF(B3328&lt;'Price Schedules'!$B$11,'Price Schedules'!$A$10,IF(B3328&lt;'Price Schedules'!$B$12,'Price Schedules'!$A$11,'Price Schedules'!$A$12)))</f>
        <v>Chemo Med1</v>
      </c>
      <c r="H3328" t="str">
        <f>IF(B3328&lt;'Price Schedules'!$B$15,'Price Schedules'!$A$14,'Price Schedules'!$A$15)</f>
        <v>PASS1</v>
      </c>
      <c r="I3328" t="str">
        <f>IF(B3328&lt;'Price Schedules'!$B$18,'Price Schedules'!$A$17,'Price Schedules'!$A$18)</f>
        <v>IV1</v>
      </c>
      <c r="J3328" t="s">
        <v>38</v>
      </c>
      <c r="K3328" t="s">
        <v>39</v>
      </c>
      <c r="L3328" t="s">
        <v>40</v>
      </c>
      <c r="M3328" t="s">
        <v>41</v>
      </c>
      <c r="N3328" t="s">
        <v>42</v>
      </c>
      <c r="O3328" t="s">
        <v>43</v>
      </c>
      <c r="P3328" t="s">
        <v>44</v>
      </c>
      <c r="Q3328" t="s">
        <v>45</v>
      </c>
      <c r="R3328" t="str">
        <f t="shared" si="103"/>
        <v>Error</v>
      </c>
      <c r="S3328" t="e">
        <f>VLOOKUP($R3328,'Price Schedules'!$A$1:$H$34,4,FALSE)</f>
        <v>#N/A</v>
      </c>
      <c r="T3328" t="e">
        <f>VLOOKUP(R3328,'Price Schedules'!$A$1:$H$34,5,FALSE)</f>
        <v>#N/A</v>
      </c>
      <c r="U3328" t="e">
        <f>VLOOKUP(R3328,'Price Schedules'!$A$1:$H$34,6,FALSE)</f>
        <v>#N/A</v>
      </c>
      <c r="V3328" t="e">
        <f>VLOOKUP(R3328,'Price Schedules'!$A$1:$H$34,7,FALSE)</f>
        <v>#N/A</v>
      </c>
      <c r="W3328" t="e">
        <f>VLOOKUP(R3328,'Price Schedules'!$A$1:$H$34,8,FALSE)</f>
        <v>#N/A</v>
      </c>
    </row>
    <row r="3329" spans="1:23" x14ac:dyDescent="0.25">
      <c r="A3329">
        <f>Chargemaster!A3330</f>
        <v>0</v>
      </c>
      <c r="B3329">
        <f>Chargemaster!C3330</f>
        <v>0</v>
      </c>
      <c r="C3329">
        <f>Chargemaster!D3330</f>
        <v>0</v>
      </c>
      <c r="D3329" t="e">
        <f t="shared" si="102"/>
        <v>#N/A</v>
      </c>
      <c r="E3329" t="str">
        <f>(IF(B3329&lt;'Price Schedules'!$B$3,'Price Schedules'!$A$2,IF(B3329&lt;'Price Schedules'!$B$4,'Price Schedules'!$A$3,'Price Schedules'!$A$4)))</f>
        <v>Inj Med1</v>
      </c>
      <c r="F3329" t="str">
        <f>(IF(B3329&lt;'Price Schedules'!$B$7,'Price Schedules'!$A$6,IF(B3329&lt;'Price Schedules'!$B$8,'Price Schedules'!$A$7,'Price Schedules'!$A$8)))</f>
        <v>Chemo IV1</v>
      </c>
      <c r="G3329" t="str">
        <f>(IF(B3329&lt;'Price Schedules'!$B$11,'Price Schedules'!$A$10,IF(B3329&lt;'Price Schedules'!$B$12,'Price Schedules'!$A$11,'Price Schedules'!$A$12)))</f>
        <v>Chemo Med1</v>
      </c>
      <c r="H3329" t="str">
        <f>IF(B3329&lt;'Price Schedules'!$B$15,'Price Schedules'!$A$14,'Price Schedules'!$A$15)</f>
        <v>PASS1</v>
      </c>
      <c r="I3329" t="str">
        <f>IF(B3329&lt;'Price Schedules'!$B$18,'Price Schedules'!$A$17,'Price Schedules'!$A$18)</f>
        <v>IV1</v>
      </c>
      <c r="J3329" t="s">
        <v>38</v>
      </c>
      <c r="K3329" t="s">
        <v>39</v>
      </c>
      <c r="L3329" t="s">
        <v>40</v>
      </c>
      <c r="M3329" t="s">
        <v>41</v>
      </c>
      <c r="N3329" t="s">
        <v>42</v>
      </c>
      <c r="O3329" t="s">
        <v>43</v>
      </c>
      <c r="P3329" t="s">
        <v>44</v>
      </c>
      <c r="Q3329" t="s">
        <v>45</v>
      </c>
      <c r="R3329" t="str">
        <f t="shared" si="103"/>
        <v>Error</v>
      </c>
      <c r="S3329" t="e">
        <f>VLOOKUP($R3329,'Price Schedules'!$A$1:$H$34,4,FALSE)</f>
        <v>#N/A</v>
      </c>
      <c r="T3329" t="e">
        <f>VLOOKUP(R3329,'Price Schedules'!$A$1:$H$34,5,FALSE)</f>
        <v>#N/A</v>
      </c>
      <c r="U3329" t="e">
        <f>VLOOKUP(R3329,'Price Schedules'!$A$1:$H$34,6,FALSE)</f>
        <v>#N/A</v>
      </c>
      <c r="V3329" t="e">
        <f>VLOOKUP(R3329,'Price Schedules'!$A$1:$H$34,7,FALSE)</f>
        <v>#N/A</v>
      </c>
      <c r="W3329" t="e">
        <f>VLOOKUP(R3329,'Price Schedules'!$A$1:$H$34,8,FALSE)</f>
        <v>#N/A</v>
      </c>
    </row>
    <row r="3330" spans="1:23" x14ac:dyDescent="0.25">
      <c r="A3330">
        <f>Chargemaster!A3331</f>
        <v>0</v>
      </c>
      <c r="B3330">
        <f>Chargemaster!C3331</f>
        <v>0</v>
      </c>
      <c r="C3330">
        <f>Chargemaster!D3331</f>
        <v>0</v>
      </c>
      <c r="D3330" t="e">
        <f t="shared" si="102"/>
        <v>#N/A</v>
      </c>
      <c r="E3330" t="str">
        <f>(IF(B3330&lt;'Price Schedules'!$B$3,'Price Schedules'!$A$2,IF(B3330&lt;'Price Schedules'!$B$4,'Price Schedules'!$A$3,'Price Schedules'!$A$4)))</f>
        <v>Inj Med1</v>
      </c>
      <c r="F3330" t="str">
        <f>(IF(B3330&lt;'Price Schedules'!$B$7,'Price Schedules'!$A$6,IF(B3330&lt;'Price Schedules'!$B$8,'Price Schedules'!$A$7,'Price Schedules'!$A$8)))</f>
        <v>Chemo IV1</v>
      </c>
      <c r="G3330" t="str">
        <f>(IF(B3330&lt;'Price Schedules'!$B$11,'Price Schedules'!$A$10,IF(B3330&lt;'Price Schedules'!$B$12,'Price Schedules'!$A$11,'Price Schedules'!$A$12)))</f>
        <v>Chemo Med1</v>
      </c>
      <c r="H3330" t="str">
        <f>IF(B3330&lt;'Price Schedules'!$B$15,'Price Schedules'!$A$14,'Price Schedules'!$A$15)</f>
        <v>PASS1</v>
      </c>
      <c r="I3330" t="str">
        <f>IF(B3330&lt;'Price Schedules'!$B$18,'Price Schedules'!$A$17,'Price Schedules'!$A$18)</f>
        <v>IV1</v>
      </c>
      <c r="J3330" t="s">
        <v>38</v>
      </c>
      <c r="K3330" t="s">
        <v>39</v>
      </c>
      <c r="L3330" t="s">
        <v>40</v>
      </c>
      <c r="M3330" t="s">
        <v>41</v>
      </c>
      <c r="N3330" t="s">
        <v>42</v>
      </c>
      <c r="O3330" t="s">
        <v>43</v>
      </c>
      <c r="P3330" t="s">
        <v>44</v>
      </c>
      <c r="Q3330" t="s">
        <v>45</v>
      </c>
      <c r="R3330" t="str">
        <f t="shared" si="103"/>
        <v>Error</v>
      </c>
      <c r="S3330" t="e">
        <f>VLOOKUP($R3330,'Price Schedules'!$A$1:$H$34,4,FALSE)</f>
        <v>#N/A</v>
      </c>
      <c r="T3330" t="e">
        <f>VLOOKUP(R3330,'Price Schedules'!$A$1:$H$34,5,FALSE)</f>
        <v>#N/A</v>
      </c>
      <c r="U3330" t="e">
        <f>VLOOKUP(R3330,'Price Schedules'!$A$1:$H$34,6,FALSE)</f>
        <v>#N/A</v>
      </c>
      <c r="V3330" t="e">
        <f>VLOOKUP(R3330,'Price Schedules'!$A$1:$H$34,7,FALSE)</f>
        <v>#N/A</v>
      </c>
      <c r="W3330" t="e">
        <f>VLOOKUP(R3330,'Price Schedules'!$A$1:$H$34,8,FALSE)</f>
        <v>#N/A</v>
      </c>
    </row>
    <row r="3331" spans="1:23" x14ac:dyDescent="0.25">
      <c r="A3331">
        <f>Chargemaster!A3332</f>
        <v>0</v>
      </c>
      <c r="B3331">
        <f>Chargemaster!C3332</f>
        <v>0</v>
      </c>
      <c r="C3331">
        <f>Chargemaster!D3332</f>
        <v>0</v>
      </c>
      <c r="D3331" t="e">
        <f t="shared" ref="D3331:D3394" si="104">IF(((B3331*(S3331+1))+T3331)&lt;W3331,W3331,((B3331*(S3331+1))+T3331))</f>
        <v>#N/A</v>
      </c>
      <c r="E3331" t="str">
        <f>(IF(B3331&lt;'Price Schedules'!$B$3,'Price Schedules'!$A$2,IF(B3331&lt;'Price Schedules'!$B$4,'Price Schedules'!$A$3,'Price Schedules'!$A$4)))</f>
        <v>Inj Med1</v>
      </c>
      <c r="F3331" t="str">
        <f>(IF(B3331&lt;'Price Schedules'!$B$7,'Price Schedules'!$A$6,IF(B3331&lt;'Price Schedules'!$B$8,'Price Schedules'!$A$7,'Price Schedules'!$A$8)))</f>
        <v>Chemo IV1</v>
      </c>
      <c r="G3331" t="str">
        <f>(IF(B3331&lt;'Price Schedules'!$B$11,'Price Schedules'!$A$10,IF(B3331&lt;'Price Schedules'!$B$12,'Price Schedules'!$A$11,'Price Schedules'!$A$12)))</f>
        <v>Chemo Med1</v>
      </c>
      <c r="H3331" t="str">
        <f>IF(B3331&lt;'Price Schedules'!$B$15,'Price Schedules'!$A$14,'Price Schedules'!$A$15)</f>
        <v>PASS1</v>
      </c>
      <c r="I3331" t="str">
        <f>IF(B3331&lt;'Price Schedules'!$B$18,'Price Schedules'!$A$17,'Price Schedules'!$A$18)</f>
        <v>IV1</v>
      </c>
      <c r="J3331" t="s">
        <v>38</v>
      </c>
      <c r="K3331" t="s">
        <v>39</v>
      </c>
      <c r="L3331" t="s">
        <v>40</v>
      </c>
      <c r="M3331" t="s">
        <v>41</v>
      </c>
      <c r="N3331" t="s">
        <v>42</v>
      </c>
      <c r="O3331" t="s">
        <v>43</v>
      </c>
      <c r="P3331" t="s">
        <v>44</v>
      </c>
      <c r="Q3331" t="s">
        <v>45</v>
      </c>
      <c r="R3331" t="str">
        <f t="shared" ref="R3331:R3394" si="105">IF(C3331=$E$1,E3331,IF(C3331=$F$1,F3331,IF(C3331=$G$1,G3331,IF(C3331=$H$1,H3331,IF(C3331=$I$1,I3331,IF(C3331=$J$1,J3331,IF(C3331=$K$1,K3331,IF(C3331=$L$1,L3331,IF(C3331=$M$1,M3331,IF(C3331=$N$1,N3331,IF(C3331=$O$1,O3331,IF(C3331=$P$1,P3331,IF(C3331=$Q$1,Q3331,"Error")))))))))))))</f>
        <v>Error</v>
      </c>
      <c r="S3331" t="e">
        <f>VLOOKUP($R3331,'Price Schedules'!$A$1:$H$34,4,FALSE)</f>
        <v>#N/A</v>
      </c>
      <c r="T3331" t="e">
        <f>VLOOKUP(R3331,'Price Schedules'!$A$1:$H$34,5,FALSE)</f>
        <v>#N/A</v>
      </c>
      <c r="U3331" t="e">
        <f>VLOOKUP(R3331,'Price Schedules'!$A$1:$H$34,6,FALSE)</f>
        <v>#N/A</v>
      </c>
      <c r="V3331" t="e">
        <f>VLOOKUP(R3331,'Price Schedules'!$A$1:$H$34,7,FALSE)</f>
        <v>#N/A</v>
      </c>
      <c r="W3331" t="e">
        <f>VLOOKUP(R3331,'Price Schedules'!$A$1:$H$34,8,FALSE)</f>
        <v>#N/A</v>
      </c>
    </row>
    <row r="3332" spans="1:23" x14ac:dyDescent="0.25">
      <c r="A3332">
        <f>Chargemaster!A3333</f>
        <v>0</v>
      </c>
      <c r="B3332">
        <f>Chargemaster!C3333</f>
        <v>0</v>
      </c>
      <c r="C3332">
        <f>Chargemaster!D3333</f>
        <v>0</v>
      </c>
      <c r="D3332" t="e">
        <f t="shared" si="104"/>
        <v>#N/A</v>
      </c>
      <c r="E3332" t="str">
        <f>(IF(B3332&lt;'Price Schedules'!$B$3,'Price Schedules'!$A$2,IF(B3332&lt;'Price Schedules'!$B$4,'Price Schedules'!$A$3,'Price Schedules'!$A$4)))</f>
        <v>Inj Med1</v>
      </c>
      <c r="F3332" t="str">
        <f>(IF(B3332&lt;'Price Schedules'!$B$7,'Price Schedules'!$A$6,IF(B3332&lt;'Price Schedules'!$B$8,'Price Schedules'!$A$7,'Price Schedules'!$A$8)))</f>
        <v>Chemo IV1</v>
      </c>
      <c r="G3332" t="str">
        <f>(IF(B3332&lt;'Price Schedules'!$B$11,'Price Schedules'!$A$10,IF(B3332&lt;'Price Schedules'!$B$12,'Price Schedules'!$A$11,'Price Schedules'!$A$12)))</f>
        <v>Chemo Med1</v>
      </c>
      <c r="H3332" t="str">
        <f>IF(B3332&lt;'Price Schedules'!$B$15,'Price Schedules'!$A$14,'Price Schedules'!$A$15)</f>
        <v>PASS1</v>
      </c>
      <c r="I3332" t="str">
        <f>IF(B3332&lt;'Price Schedules'!$B$18,'Price Schedules'!$A$17,'Price Schedules'!$A$18)</f>
        <v>IV1</v>
      </c>
      <c r="J3332" t="s">
        <v>38</v>
      </c>
      <c r="K3332" t="s">
        <v>39</v>
      </c>
      <c r="L3332" t="s">
        <v>40</v>
      </c>
      <c r="M3332" t="s">
        <v>41</v>
      </c>
      <c r="N3332" t="s">
        <v>42</v>
      </c>
      <c r="O3332" t="s">
        <v>43</v>
      </c>
      <c r="P3332" t="s">
        <v>44</v>
      </c>
      <c r="Q3332" t="s">
        <v>45</v>
      </c>
      <c r="R3332" t="str">
        <f t="shared" si="105"/>
        <v>Error</v>
      </c>
      <c r="S3332" t="e">
        <f>VLOOKUP($R3332,'Price Schedules'!$A$1:$H$34,4,FALSE)</f>
        <v>#N/A</v>
      </c>
      <c r="T3332" t="e">
        <f>VLOOKUP(R3332,'Price Schedules'!$A$1:$H$34,5,FALSE)</f>
        <v>#N/A</v>
      </c>
      <c r="U3332" t="e">
        <f>VLOOKUP(R3332,'Price Schedules'!$A$1:$H$34,6,FALSE)</f>
        <v>#N/A</v>
      </c>
      <c r="V3332" t="e">
        <f>VLOOKUP(R3332,'Price Schedules'!$A$1:$H$34,7,FALSE)</f>
        <v>#N/A</v>
      </c>
      <c r="W3332" t="e">
        <f>VLOOKUP(R3332,'Price Schedules'!$A$1:$H$34,8,FALSE)</f>
        <v>#N/A</v>
      </c>
    </row>
    <row r="3333" spans="1:23" x14ac:dyDescent="0.25">
      <c r="A3333">
        <f>Chargemaster!A3334</f>
        <v>0</v>
      </c>
      <c r="B3333">
        <f>Chargemaster!C3334</f>
        <v>0</v>
      </c>
      <c r="C3333">
        <f>Chargemaster!D3334</f>
        <v>0</v>
      </c>
      <c r="D3333" t="e">
        <f t="shared" si="104"/>
        <v>#N/A</v>
      </c>
      <c r="E3333" t="str">
        <f>(IF(B3333&lt;'Price Schedules'!$B$3,'Price Schedules'!$A$2,IF(B3333&lt;'Price Schedules'!$B$4,'Price Schedules'!$A$3,'Price Schedules'!$A$4)))</f>
        <v>Inj Med1</v>
      </c>
      <c r="F3333" t="str">
        <f>(IF(B3333&lt;'Price Schedules'!$B$7,'Price Schedules'!$A$6,IF(B3333&lt;'Price Schedules'!$B$8,'Price Schedules'!$A$7,'Price Schedules'!$A$8)))</f>
        <v>Chemo IV1</v>
      </c>
      <c r="G3333" t="str">
        <f>(IF(B3333&lt;'Price Schedules'!$B$11,'Price Schedules'!$A$10,IF(B3333&lt;'Price Schedules'!$B$12,'Price Schedules'!$A$11,'Price Schedules'!$A$12)))</f>
        <v>Chemo Med1</v>
      </c>
      <c r="H3333" t="str">
        <f>IF(B3333&lt;'Price Schedules'!$B$15,'Price Schedules'!$A$14,'Price Schedules'!$A$15)</f>
        <v>PASS1</v>
      </c>
      <c r="I3333" t="str">
        <f>IF(B3333&lt;'Price Schedules'!$B$18,'Price Schedules'!$A$17,'Price Schedules'!$A$18)</f>
        <v>IV1</v>
      </c>
      <c r="J3333" t="s">
        <v>38</v>
      </c>
      <c r="K3333" t="s">
        <v>39</v>
      </c>
      <c r="L3333" t="s">
        <v>40</v>
      </c>
      <c r="M3333" t="s">
        <v>41</v>
      </c>
      <c r="N3333" t="s">
        <v>42</v>
      </c>
      <c r="O3333" t="s">
        <v>43</v>
      </c>
      <c r="P3333" t="s">
        <v>44</v>
      </c>
      <c r="Q3333" t="s">
        <v>45</v>
      </c>
      <c r="R3333" t="str">
        <f t="shared" si="105"/>
        <v>Error</v>
      </c>
      <c r="S3333" t="e">
        <f>VLOOKUP($R3333,'Price Schedules'!$A$1:$H$34,4,FALSE)</f>
        <v>#N/A</v>
      </c>
      <c r="T3333" t="e">
        <f>VLOOKUP(R3333,'Price Schedules'!$A$1:$H$34,5,FALSE)</f>
        <v>#N/A</v>
      </c>
      <c r="U3333" t="e">
        <f>VLOOKUP(R3333,'Price Schedules'!$A$1:$H$34,6,FALSE)</f>
        <v>#N/A</v>
      </c>
      <c r="V3333" t="e">
        <f>VLOOKUP(R3333,'Price Schedules'!$A$1:$H$34,7,FALSE)</f>
        <v>#N/A</v>
      </c>
      <c r="W3333" t="e">
        <f>VLOOKUP(R3333,'Price Schedules'!$A$1:$H$34,8,FALSE)</f>
        <v>#N/A</v>
      </c>
    </row>
    <row r="3334" spans="1:23" x14ac:dyDescent="0.25">
      <c r="A3334">
        <f>Chargemaster!A3335</f>
        <v>0</v>
      </c>
      <c r="B3334">
        <f>Chargemaster!C3335</f>
        <v>0</v>
      </c>
      <c r="C3334">
        <f>Chargemaster!D3335</f>
        <v>0</v>
      </c>
      <c r="D3334" t="e">
        <f t="shared" si="104"/>
        <v>#N/A</v>
      </c>
      <c r="E3334" t="str">
        <f>(IF(B3334&lt;'Price Schedules'!$B$3,'Price Schedules'!$A$2,IF(B3334&lt;'Price Schedules'!$B$4,'Price Schedules'!$A$3,'Price Schedules'!$A$4)))</f>
        <v>Inj Med1</v>
      </c>
      <c r="F3334" t="str">
        <f>(IF(B3334&lt;'Price Schedules'!$B$7,'Price Schedules'!$A$6,IF(B3334&lt;'Price Schedules'!$B$8,'Price Schedules'!$A$7,'Price Schedules'!$A$8)))</f>
        <v>Chemo IV1</v>
      </c>
      <c r="G3334" t="str">
        <f>(IF(B3334&lt;'Price Schedules'!$B$11,'Price Schedules'!$A$10,IF(B3334&lt;'Price Schedules'!$B$12,'Price Schedules'!$A$11,'Price Schedules'!$A$12)))</f>
        <v>Chemo Med1</v>
      </c>
      <c r="H3334" t="str">
        <f>IF(B3334&lt;'Price Schedules'!$B$15,'Price Schedules'!$A$14,'Price Schedules'!$A$15)</f>
        <v>PASS1</v>
      </c>
      <c r="I3334" t="str">
        <f>IF(B3334&lt;'Price Schedules'!$B$18,'Price Schedules'!$A$17,'Price Schedules'!$A$18)</f>
        <v>IV1</v>
      </c>
      <c r="J3334" t="s">
        <v>38</v>
      </c>
      <c r="K3334" t="s">
        <v>39</v>
      </c>
      <c r="L3334" t="s">
        <v>40</v>
      </c>
      <c r="M3334" t="s">
        <v>41</v>
      </c>
      <c r="N3334" t="s">
        <v>42</v>
      </c>
      <c r="O3334" t="s">
        <v>43</v>
      </c>
      <c r="P3334" t="s">
        <v>44</v>
      </c>
      <c r="Q3334" t="s">
        <v>45</v>
      </c>
      <c r="R3334" t="str">
        <f t="shared" si="105"/>
        <v>Error</v>
      </c>
      <c r="S3334" t="e">
        <f>VLOOKUP($R3334,'Price Schedules'!$A$1:$H$34,4,FALSE)</f>
        <v>#N/A</v>
      </c>
      <c r="T3334" t="e">
        <f>VLOOKUP(R3334,'Price Schedules'!$A$1:$H$34,5,FALSE)</f>
        <v>#N/A</v>
      </c>
      <c r="U3334" t="e">
        <f>VLOOKUP(R3334,'Price Schedules'!$A$1:$H$34,6,FALSE)</f>
        <v>#N/A</v>
      </c>
      <c r="V3334" t="e">
        <f>VLOOKUP(R3334,'Price Schedules'!$A$1:$H$34,7,FALSE)</f>
        <v>#N/A</v>
      </c>
      <c r="W3334" t="e">
        <f>VLOOKUP(R3334,'Price Schedules'!$A$1:$H$34,8,FALSE)</f>
        <v>#N/A</v>
      </c>
    </row>
    <row r="3335" spans="1:23" x14ac:dyDescent="0.25">
      <c r="A3335">
        <f>Chargemaster!A3336</f>
        <v>0</v>
      </c>
      <c r="B3335">
        <f>Chargemaster!C3336</f>
        <v>0</v>
      </c>
      <c r="C3335">
        <f>Chargemaster!D3336</f>
        <v>0</v>
      </c>
      <c r="D3335" t="e">
        <f t="shared" si="104"/>
        <v>#N/A</v>
      </c>
      <c r="E3335" t="str">
        <f>(IF(B3335&lt;'Price Schedules'!$B$3,'Price Schedules'!$A$2,IF(B3335&lt;'Price Schedules'!$B$4,'Price Schedules'!$A$3,'Price Schedules'!$A$4)))</f>
        <v>Inj Med1</v>
      </c>
      <c r="F3335" t="str">
        <f>(IF(B3335&lt;'Price Schedules'!$B$7,'Price Schedules'!$A$6,IF(B3335&lt;'Price Schedules'!$B$8,'Price Schedules'!$A$7,'Price Schedules'!$A$8)))</f>
        <v>Chemo IV1</v>
      </c>
      <c r="G3335" t="str">
        <f>(IF(B3335&lt;'Price Schedules'!$B$11,'Price Schedules'!$A$10,IF(B3335&lt;'Price Schedules'!$B$12,'Price Schedules'!$A$11,'Price Schedules'!$A$12)))</f>
        <v>Chemo Med1</v>
      </c>
      <c r="H3335" t="str">
        <f>IF(B3335&lt;'Price Schedules'!$B$15,'Price Schedules'!$A$14,'Price Schedules'!$A$15)</f>
        <v>PASS1</v>
      </c>
      <c r="I3335" t="str">
        <f>IF(B3335&lt;'Price Schedules'!$B$18,'Price Schedules'!$A$17,'Price Schedules'!$A$18)</f>
        <v>IV1</v>
      </c>
      <c r="J3335" t="s">
        <v>38</v>
      </c>
      <c r="K3335" t="s">
        <v>39</v>
      </c>
      <c r="L3335" t="s">
        <v>40</v>
      </c>
      <c r="M3335" t="s">
        <v>41</v>
      </c>
      <c r="N3335" t="s">
        <v>42</v>
      </c>
      <c r="O3335" t="s">
        <v>43</v>
      </c>
      <c r="P3335" t="s">
        <v>44</v>
      </c>
      <c r="Q3335" t="s">
        <v>45</v>
      </c>
      <c r="R3335" t="str">
        <f t="shared" si="105"/>
        <v>Error</v>
      </c>
      <c r="S3335" t="e">
        <f>VLOOKUP($R3335,'Price Schedules'!$A$1:$H$34,4,FALSE)</f>
        <v>#N/A</v>
      </c>
      <c r="T3335" t="e">
        <f>VLOOKUP(R3335,'Price Schedules'!$A$1:$H$34,5,FALSE)</f>
        <v>#N/A</v>
      </c>
      <c r="U3335" t="e">
        <f>VLOOKUP(R3335,'Price Schedules'!$A$1:$H$34,6,FALSE)</f>
        <v>#N/A</v>
      </c>
      <c r="V3335" t="e">
        <f>VLOOKUP(R3335,'Price Schedules'!$A$1:$H$34,7,FALSE)</f>
        <v>#N/A</v>
      </c>
      <c r="W3335" t="e">
        <f>VLOOKUP(R3335,'Price Schedules'!$A$1:$H$34,8,FALSE)</f>
        <v>#N/A</v>
      </c>
    </row>
    <row r="3336" spans="1:23" x14ac:dyDescent="0.25">
      <c r="A3336">
        <f>Chargemaster!A3337</f>
        <v>0</v>
      </c>
      <c r="B3336">
        <f>Chargemaster!C3337</f>
        <v>0</v>
      </c>
      <c r="C3336">
        <f>Chargemaster!D3337</f>
        <v>0</v>
      </c>
      <c r="D3336" t="e">
        <f t="shared" si="104"/>
        <v>#N/A</v>
      </c>
      <c r="E3336" t="str">
        <f>(IF(B3336&lt;'Price Schedules'!$B$3,'Price Schedules'!$A$2,IF(B3336&lt;'Price Schedules'!$B$4,'Price Schedules'!$A$3,'Price Schedules'!$A$4)))</f>
        <v>Inj Med1</v>
      </c>
      <c r="F3336" t="str">
        <f>(IF(B3336&lt;'Price Schedules'!$B$7,'Price Schedules'!$A$6,IF(B3336&lt;'Price Schedules'!$B$8,'Price Schedules'!$A$7,'Price Schedules'!$A$8)))</f>
        <v>Chemo IV1</v>
      </c>
      <c r="G3336" t="str">
        <f>(IF(B3336&lt;'Price Schedules'!$B$11,'Price Schedules'!$A$10,IF(B3336&lt;'Price Schedules'!$B$12,'Price Schedules'!$A$11,'Price Schedules'!$A$12)))</f>
        <v>Chemo Med1</v>
      </c>
      <c r="H3336" t="str">
        <f>IF(B3336&lt;'Price Schedules'!$B$15,'Price Schedules'!$A$14,'Price Schedules'!$A$15)</f>
        <v>PASS1</v>
      </c>
      <c r="I3336" t="str">
        <f>IF(B3336&lt;'Price Schedules'!$B$18,'Price Schedules'!$A$17,'Price Schedules'!$A$18)</f>
        <v>IV1</v>
      </c>
      <c r="J3336" t="s">
        <v>38</v>
      </c>
      <c r="K3336" t="s">
        <v>39</v>
      </c>
      <c r="L3336" t="s">
        <v>40</v>
      </c>
      <c r="M3336" t="s">
        <v>41</v>
      </c>
      <c r="N3336" t="s">
        <v>42</v>
      </c>
      <c r="O3336" t="s">
        <v>43</v>
      </c>
      <c r="P3336" t="s">
        <v>44</v>
      </c>
      <c r="Q3336" t="s">
        <v>45</v>
      </c>
      <c r="R3336" t="str">
        <f t="shared" si="105"/>
        <v>Error</v>
      </c>
      <c r="S3336" t="e">
        <f>VLOOKUP($R3336,'Price Schedules'!$A$1:$H$34,4,FALSE)</f>
        <v>#N/A</v>
      </c>
      <c r="T3336" t="e">
        <f>VLOOKUP(R3336,'Price Schedules'!$A$1:$H$34,5,FALSE)</f>
        <v>#N/A</v>
      </c>
      <c r="U3336" t="e">
        <f>VLOOKUP(R3336,'Price Schedules'!$A$1:$H$34,6,FALSE)</f>
        <v>#N/A</v>
      </c>
      <c r="V3336" t="e">
        <f>VLOOKUP(R3336,'Price Schedules'!$A$1:$H$34,7,FALSE)</f>
        <v>#N/A</v>
      </c>
      <c r="W3336" t="e">
        <f>VLOOKUP(R3336,'Price Schedules'!$A$1:$H$34,8,FALSE)</f>
        <v>#N/A</v>
      </c>
    </row>
    <row r="3337" spans="1:23" x14ac:dyDescent="0.25">
      <c r="A3337">
        <f>Chargemaster!A3338</f>
        <v>0</v>
      </c>
      <c r="B3337">
        <f>Chargemaster!C3338</f>
        <v>0</v>
      </c>
      <c r="C3337">
        <f>Chargemaster!D3338</f>
        <v>0</v>
      </c>
      <c r="D3337" t="e">
        <f t="shared" si="104"/>
        <v>#N/A</v>
      </c>
      <c r="E3337" t="str">
        <f>(IF(B3337&lt;'Price Schedules'!$B$3,'Price Schedules'!$A$2,IF(B3337&lt;'Price Schedules'!$B$4,'Price Schedules'!$A$3,'Price Schedules'!$A$4)))</f>
        <v>Inj Med1</v>
      </c>
      <c r="F3337" t="str">
        <f>(IF(B3337&lt;'Price Schedules'!$B$7,'Price Schedules'!$A$6,IF(B3337&lt;'Price Schedules'!$B$8,'Price Schedules'!$A$7,'Price Schedules'!$A$8)))</f>
        <v>Chemo IV1</v>
      </c>
      <c r="G3337" t="str">
        <f>(IF(B3337&lt;'Price Schedules'!$B$11,'Price Schedules'!$A$10,IF(B3337&lt;'Price Schedules'!$B$12,'Price Schedules'!$A$11,'Price Schedules'!$A$12)))</f>
        <v>Chemo Med1</v>
      </c>
      <c r="H3337" t="str">
        <f>IF(B3337&lt;'Price Schedules'!$B$15,'Price Schedules'!$A$14,'Price Schedules'!$A$15)</f>
        <v>PASS1</v>
      </c>
      <c r="I3337" t="str">
        <f>IF(B3337&lt;'Price Schedules'!$B$18,'Price Schedules'!$A$17,'Price Schedules'!$A$18)</f>
        <v>IV1</v>
      </c>
      <c r="J3337" t="s">
        <v>38</v>
      </c>
      <c r="K3337" t="s">
        <v>39</v>
      </c>
      <c r="L3337" t="s">
        <v>40</v>
      </c>
      <c r="M3337" t="s">
        <v>41</v>
      </c>
      <c r="N3337" t="s">
        <v>42</v>
      </c>
      <c r="O3337" t="s">
        <v>43</v>
      </c>
      <c r="P3337" t="s">
        <v>44</v>
      </c>
      <c r="Q3337" t="s">
        <v>45</v>
      </c>
      <c r="R3337" t="str">
        <f t="shared" si="105"/>
        <v>Error</v>
      </c>
      <c r="S3337" t="e">
        <f>VLOOKUP($R3337,'Price Schedules'!$A$1:$H$34,4,FALSE)</f>
        <v>#N/A</v>
      </c>
      <c r="T3337" t="e">
        <f>VLOOKUP(R3337,'Price Schedules'!$A$1:$H$34,5,FALSE)</f>
        <v>#N/A</v>
      </c>
      <c r="U3337" t="e">
        <f>VLOOKUP(R3337,'Price Schedules'!$A$1:$H$34,6,FALSE)</f>
        <v>#N/A</v>
      </c>
      <c r="V3337" t="e">
        <f>VLOOKUP(R3337,'Price Schedules'!$A$1:$H$34,7,FALSE)</f>
        <v>#N/A</v>
      </c>
      <c r="W3337" t="e">
        <f>VLOOKUP(R3337,'Price Schedules'!$A$1:$H$34,8,FALSE)</f>
        <v>#N/A</v>
      </c>
    </row>
    <row r="3338" spans="1:23" x14ac:dyDescent="0.25">
      <c r="A3338">
        <f>Chargemaster!A3339</f>
        <v>0</v>
      </c>
      <c r="B3338">
        <f>Chargemaster!C3339</f>
        <v>0</v>
      </c>
      <c r="C3338">
        <f>Chargemaster!D3339</f>
        <v>0</v>
      </c>
      <c r="D3338" t="e">
        <f t="shared" si="104"/>
        <v>#N/A</v>
      </c>
      <c r="E3338" t="str">
        <f>(IF(B3338&lt;'Price Schedules'!$B$3,'Price Schedules'!$A$2,IF(B3338&lt;'Price Schedules'!$B$4,'Price Schedules'!$A$3,'Price Schedules'!$A$4)))</f>
        <v>Inj Med1</v>
      </c>
      <c r="F3338" t="str">
        <f>(IF(B3338&lt;'Price Schedules'!$B$7,'Price Schedules'!$A$6,IF(B3338&lt;'Price Schedules'!$B$8,'Price Schedules'!$A$7,'Price Schedules'!$A$8)))</f>
        <v>Chemo IV1</v>
      </c>
      <c r="G3338" t="str">
        <f>(IF(B3338&lt;'Price Schedules'!$B$11,'Price Schedules'!$A$10,IF(B3338&lt;'Price Schedules'!$B$12,'Price Schedules'!$A$11,'Price Schedules'!$A$12)))</f>
        <v>Chemo Med1</v>
      </c>
      <c r="H3338" t="str">
        <f>IF(B3338&lt;'Price Schedules'!$B$15,'Price Schedules'!$A$14,'Price Schedules'!$A$15)</f>
        <v>PASS1</v>
      </c>
      <c r="I3338" t="str">
        <f>IF(B3338&lt;'Price Schedules'!$B$18,'Price Schedules'!$A$17,'Price Schedules'!$A$18)</f>
        <v>IV1</v>
      </c>
      <c r="J3338" t="s">
        <v>38</v>
      </c>
      <c r="K3338" t="s">
        <v>39</v>
      </c>
      <c r="L3338" t="s">
        <v>40</v>
      </c>
      <c r="M3338" t="s">
        <v>41</v>
      </c>
      <c r="N3338" t="s">
        <v>42</v>
      </c>
      <c r="O3338" t="s">
        <v>43</v>
      </c>
      <c r="P3338" t="s">
        <v>44</v>
      </c>
      <c r="Q3338" t="s">
        <v>45</v>
      </c>
      <c r="R3338" t="str">
        <f t="shared" si="105"/>
        <v>Error</v>
      </c>
      <c r="S3338" t="e">
        <f>VLOOKUP($R3338,'Price Schedules'!$A$1:$H$34,4,FALSE)</f>
        <v>#N/A</v>
      </c>
      <c r="T3338" t="e">
        <f>VLOOKUP(R3338,'Price Schedules'!$A$1:$H$34,5,FALSE)</f>
        <v>#N/A</v>
      </c>
      <c r="U3338" t="e">
        <f>VLOOKUP(R3338,'Price Schedules'!$A$1:$H$34,6,FALSE)</f>
        <v>#N/A</v>
      </c>
      <c r="V3338" t="e">
        <f>VLOOKUP(R3338,'Price Schedules'!$A$1:$H$34,7,FALSE)</f>
        <v>#N/A</v>
      </c>
      <c r="W3338" t="e">
        <f>VLOOKUP(R3338,'Price Schedules'!$A$1:$H$34,8,FALSE)</f>
        <v>#N/A</v>
      </c>
    </row>
    <row r="3339" spans="1:23" x14ac:dyDescent="0.25">
      <c r="A3339">
        <f>Chargemaster!A3340</f>
        <v>0</v>
      </c>
      <c r="B3339">
        <f>Chargemaster!C3340</f>
        <v>0</v>
      </c>
      <c r="C3339">
        <f>Chargemaster!D3340</f>
        <v>0</v>
      </c>
      <c r="D3339" t="e">
        <f t="shared" si="104"/>
        <v>#N/A</v>
      </c>
      <c r="E3339" t="str">
        <f>(IF(B3339&lt;'Price Schedules'!$B$3,'Price Schedules'!$A$2,IF(B3339&lt;'Price Schedules'!$B$4,'Price Schedules'!$A$3,'Price Schedules'!$A$4)))</f>
        <v>Inj Med1</v>
      </c>
      <c r="F3339" t="str">
        <f>(IF(B3339&lt;'Price Schedules'!$B$7,'Price Schedules'!$A$6,IF(B3339&lt;'Price Schedules'!$B$8,'Price Schedules'!$A$7,'Price Schedules'!$A$8)))</f>
        <v>Chemo IV1</v>
      </c>
      <c r="G3339" t="str">
        <f>(IF(B3339&lt;'Price Schedules'!$B$11,'Price Schedules'!$A$10,IF(B3339&lt;'Price Schedules'!$B$12,'Price Schedules'!$A$11,'Price Schedules'!$A$12)))</f>
        <v>Chemo Med1</v>
      </c>
      <c r="H3339" t="str">
        <f>IF(B3339&lt;'Price Schedules'!$B$15,'Price Schedules'!$A$14,'Price Schedules'!$A$15)</f>
        <v>PASS1</v>
      </c>
      <c r="I3339" t="str">
        <f>IF(B3339&lt;'Price Schedules'!$B$18,'Price Schedules'!$A$17,'Price Schedules'!$A$18)</f>
        <v>IV1</v>
      </c>
      <c r="J3339" t="s">
        <v>38</v>
      </c>
      <c r="K3339" t="s">
        <v>39</v>
      </c>
      <c r="L3339" t="s">
        <v>40</v>
      </c>
      <c r="M3339" t="s">
        <v>41</v>
      </c>
      <c r="N3339" t="s">
        <v>42</v>
      </c>
      <c r="O3339" t="s">
        <v>43</v>
      </c>
      <c r="P3339" t="s">
        <v>44</v>
      </c>
      <c r="Q3339" t="s">
        <v>45</v>
      </c>
      <c r="R3339" t="str">
        <f t="shared" si="105"/>
        <v>Error</v>
      </c>
      <c r="S3339" t="e">
        <f>VLOOKUP($R3339,'Price Schedules'!$A$1:$H$34,4,FALSE)</f>
        <v>#N/A</v>
      </c>
      <c r="T3339" t="e">
        <f>VLOOKUP(R3339,'Price Schedules'!$A$1:$H$34,5,FALSE)</f>
        <v>#N/A</v>
      </c>
      <c r="U3339" t="e">
        <f>VLOOKUP(R3339,'Price Schedules'!$A$1:$H$34,6,FALSE)</f>
        <v>#N/A</v>
      </c>
      <c r="V3339" t="e">
        <f>VLOOKUP(R3339,'Price Schedules'!$A$1:$H$34,7,FALSE)</f>
        <v>#N/A</v>
      </c>
      <c r="W3339" t="e">
        <f>VLOOKUP(R3339,'Price Schedules'!$A$1:$H$34,8,FALSE)</f>
        <v>#N/A</v>
      </c>
    </row>
    <row r="3340" spans="1:23" x14ac:dyDescent="0.25">
      <c r="A3340">
        <f>Chargemaster!A3341</f>
        <v>0</v>
      </c>
      <c r="B3340">
        <f>Chargemaster!C3341</f>
        <v>0</v>
      </c>
      <c r="C3340">
        <f>Chargemaster!D3341</f>
        <v>0</v>
      </c>
      <c r="D3340" t="e">
        <f t="shared" si="104"/>
        <v>#N/A</v>
      </c>
      <c r="E3340" t="str">
        <f>(IF(B3340&lt;'Price Schedules'!$B$3,'Price Schedules'!$A$2,IF(B3340&lt;'Price Schedules'!$B$4,'Price Schedules'!$A$3,'Price Schedules'!$A$4)))</f>
        <v>Inj Med1</v>
      </c>
      <c r="F3340" t="str">
        <f>(IF(B3340&lt;'Price Schedules'!$B$7,'Price Schedules'!$A$6,IF(B3340&lt;'Price Schedules'!$B$8,'Price Schedules'!$A$7,'Price Schedules'!$A$8)))</f>
        <v>Chemo IV1</v>
      </c>
      <c r="G3340" t="str">
        <f>(IF(B3340&lt;'Price Schedules'!$B$11,'Price Schedules'!$A$10,IF(B3340&lt;'Price Schedules'!$B$12,'Price Schedules'!$A$11,'Price Schedules'!$A$12)))</f>
        <v>Chemo Med1</v>
      </c>
      <c r="H3340" t="str">
        <f>IF(B3340&lt;'Price Schedules'!$B$15,'Price Schedules'!$A$14,'Price Schedules'!$A$15)</f>
        <v>PASS1</v>
      </c>
      <c r="I3340" t="str">
        <f>IF(B3340&lt;'Price Schedules'!$B$18,'Price Schedules'!$A$17,'Price Schedules'!$A$18)</f>
        <v>IV1</v>
      </c>
      <c r="J3340" t="s">
        <v>38</v>
      </c>
      <c r="K3340" t="s">
        <v>39</v>
      </c>
      <c r="L3340" t="s">
        <v>40</v>
      </c>
      <c r="M3340" t="s">
        <v>41</v>
      </c>
      <c r="N3340" t="s">
        <v>42</v>
      </c>
      <c r="O3340" t="s">
        <v>43</v>
      </c>
      <c r="P3340" t="s">
        <v>44</v>
      </c>
      <c r="Q3340" t="s">
        <v>45</v>
      </c>
      <c r="R3340" t="str">
        <f t="shared" si="105"/>
        <v>Error</v>
      </c>
      <c r="S3340" t="e">
        <f>VLOOKUP($R3340,'Price Schedules'!$A$1:$H$34,4,FALSE)</f>
        <v>#N/A</v>
      </c>
      <c r="T3340" t="e">
        <f>VLOOKUP(R3340,'Price Schedules'!$A$1:$H$34,5,FALSE)</f>
        <v>#N/A</v>
      </c>
      <c r="U3340" t="e">
        <f>VLOOKUP(R3340,'Price Schedules'!$A$1:$H$34,6,FALSE)</f>
        <v>#N/A</v>
      </c>
      <c r="V3340" t="e">
        <f>VLOOKUP(R3340,'Price Schedules'!$A$1:$H$34,7,FALSE)</f>
        <v>#N/A</v>
      </c>
      <c r="W3340" t="e">
        <f>VLOOKUP(R3340,'Price Schedules'!$A$1:$H$34,8,FALSE)</f>
        <v>#N/A</v>
      </c>
    </row>
    <row r="3341" spans="1:23" x14ac:dyDescent="0.25">
      <c r="A3341">
        <f>Chargemaster!A3342</f>
        <v>0</v>
      </c>
      <c r="B3341">
        <f>Chargemaster!C3342</f>
        <v>0</v>
      </c>
      <c r="C3341">
        <f>Chargemaster!D3342</f>
        <v>0</v>
      </c>
      <c r="D3341" t="e">
        <f t="shared" si="104"/>
        <v>#N/A</v>
      </c>
      <c r="E3341" t="str">
        <f>(IF(B3341&lt;'Price Schedules'!$B$3,'Price Schedules'!$A$2,IF(B3341&lt;'Price Schedules'!$B$4,'Price Schedules'!$A$3,'Price Schedules'!$A$4)))</f>
        <v>Inj Med1</v>
      </c>
      <c r="F3341" t="str">
        <f>(IF(B3341&lt;'Price Schedules'!$B$7,'Price Schedules'!$A$6,IF(B3341&lt;'Price Schedules'!$B$8,'Price Schedules'!$A$7,'Price Schedules'!$A$8)))</f>
        <v>Chemo IV1</v>
      </c>
      <c r="G3341" t="str">
        <f>(IF(B3341&lt;'Price Schedules'!$B$11,'Price Schedules'!$A$10,IF(B3341&lt;'Price Schedules'!$B$12,'Price Schedules'!$A$11,'Price Schedules'!$A$12)))</f>
        <v>Chemo Med1</v>
      </c>
      <c r="H3341" t="str">
        <f>IF(B3341&lt;'Price Schedules'!$B$15,'Price Schedules'!$A$14,'Price Schedules'!$A$15)</f>
        <v>PASS1</v>
      </c>
      <c r="I3341" t="str">
        <f>IF(B3341&lt;'Price Schedules'!$B$18,'Price Schedules'!$A$17,'Price Schedules'!$A$18)</f>
        <v>IV1</v>
      </c>
      <c r="J3341" t="s">
        <v>38</v>
      </c>
      <c r="K3341" t="s">
        <v>39</v>
      </c>
      <c r="L3341" t="s">
        <v>40</v>
      </c>
      <c r="M3341" t="s">
        <v>41</v>
      </c>
      <c r="N3341" t="s">
        <v>42</v>
      </c>
      <c r="O3341" t="s">
        <v>43</v>
      </c>
      <c r="P3341" t="s">
        <v>44</v>
      </c>
      <c r="Q3341" t="s">
        <v>45</v>
      </c>
      <c r="R3341" t="str">
        <f t="shared" si="105"/>
        <v>Error</v>
      </c>
      <c r="S3341" t="e">
        <f>VLOOKUP($R3341,'Price Schedules'!$A$1:$H$34,4,FALSE)</f>
        <v>#N/A</v>
      </c>
      <c r="T3341" t="e">
        <f>VLOOKUP(R3341,'Price Schedules'!$A$1:$H$34,5,FALSE)</f>
        <v>#N/A</v>
      </c>
      <c r="U3341" t="e">
        <f>VLOOKUP(R3341,'Price Schedules'!$A$1:$H$34,6,FALSE)</f>
        <v>#N/A</v>
      </c>
      <c r="V3341" t="e">
        <f>VLOOKUP(R3341,'Price Schedules'!$A$1:$H$34,7,FALSE)</f>
        <v>#N/A</v>
      </c>
      <c r="W3341" t="e">
        <f>VLOOKUP(R3341,'Price Schedules'!$A$1:$H$34,8,FALSE)</f>
        <v>#N/A</v>
      </c>
    </row>
    <row r="3342" spans="1:23" x14ac:dyDescent="0.25">
      <c r="A3342">
        <f>Chargemaster!A3343</f>
        <v>0</v>
      </c>
      <c r="B3342">
        <f>Chargemaster!C3343</f>
        <v>0</v>
      </c>
      <c r="C3342">
        <f>Chargemaster!D3343</f>
        <v>0</v>
      </c>
      <c r="D3342" t="e">
        <f t="shared" si="104"/>
        <v>#N/A</v>
      </c>
      <c r="E3342" t="str">
        <f>(IF(B3342&lt;'Price Schedules'!$B$3,'Price Schedules'!$A$2,IF(B3342&lt;'Price Schedules'!$B$4,'Price Schedules'!$A$3,'Price Schedules'!$A$4)))</f>
        <v>Inj Med1</v>
      </c>
      <c r="F3342" t="str">
        <f>(IF(B3342&lt;'Price Schedules'!$B$7,'Price Schedules'!$A$6,IF(B3342&lt;'Price Schedules'!$B$8,'Price Schedules'!$A$7,'Price Schedules'!$A$8)))</f>
        <v>Chemo IV1</v>
      </c>
      <c r="G3342" t="str">
        <f>(IF(B3342&lt;'Price Schedules'!$B$11,'Price Schedules'!$A$10,IF(B3342&lt;'Price Schedules'!$B$12,'Price Schedules'!$A$11,'Price Schedules'!$A$12)))</f>
        <v>Chemo Med1</v>
      </c>
      <c r="H3342" t="str">
        <f>IF(B3342&lt;'Price Schedules'!$B$15,'Price Schedules'!$A$14,'Price Schedules'!$A$15)</f>
        <v>PASS1</v>
      </c>
      <c r="I3342" t="str">
        <f>IF(B3342&lt;'Price Schedules'!$B$18,'Price Schedules'!$A$17,'Price Schedules'!$A$18)</f>
        <v>IV1</v>
      </c>
      <c r="J3342" t="s">
        <v>38</v>
      </c>
      <c r="K3342" t="s">
        <v>39</v>
      </c>
      <c r="L3342" t="s">
        <v>40</v>
      </c>
      <c r="M3342" t="s">
        <v>41</v>
      </c>
      <c r="N3342" t="s">
        <v>42</v>
      </c>
      <c r="O3342" t="s">
        <v>43</v>
      </c>
      <c r="P3342" t="s">
        <v>44</v>
      </c>
      <c r="Q3342" t="s">
        <v>45</v>
      </c>
      <c r="R3342" t="str">
        <f t="shared" si="105"/>
        <v>Error</v>
      </c>
      <c r="S3342" t="e">
        <f>VLOOKUP($R3342,'Price Schedules'!$A$1:$H$34,4,FALSE)</f>
        <v>#N/A</v>
      </c>
      <c r="T3342" t="e">
        <f>VLOOKUP(R3342,'Price Schedules'!$A$1:$H$34,5,FALSE)</f>
        <v>#N/A</v>
      </c>
      <c r="U3342" t="e">
        <f>VLOOKUP(R3342,'Price Schedules'!$A$1:$H$34,6,FALSE)</f>
        <v>#N/A</v>
      </c>
      <c r="V3342" t="e">
        <f>VLOOKUP(R3342,'Price Schedules'!$A$1:$H$34,7,FALSE)</f>
        <v>#N/A</v>
      </c>
      <c r="W3342" t="e">
        <f>VLOOKUP(R3342,'Price Schedules'!$A$1:$H$34,8,FALSE)</f>
        <v>#N/A</v>
      </c>
    </row>
    <row r="3343" spans="1:23" x14ac:dyDescent="0.25">
      <c r="A3343">
        <f>Chargemaster!A3344</f>
        <v>0</v>
      </c>
      <c r="B3343">
        <f>Chargemaster!C3344</f>
        <v>0</v>
      </c>
      <c r="C3343">
        <f>Chargemaster!D3344</f>
        <v>0</v>
      </c>
      <c r="D3343" t="e">
        <f t="shared" si="104"/>
        <v>#N/A</v>
      </c>
      <c r="E3343" t="str">
        <f>(IF(B3343&lt;'Price Schedules'!$B$3,'Price Schedules'!$A$2,IF(B3343&lt;'Price Schedules'!$B$4,'Price Schedules'!$A$3,'Price Schedules'!$A$4)))</f>
        <v>Inj Med1</v>
      </c>
      <c r="F3343" t="str">
        <f>(IF(B3343&lt;'Price Schedules'!$B$7,'Price Schedules'!$A$6,IF(B3343&lt;'Price Schedules'!$B$8,'Price Schedules'!$A$7,'Price Schedules'!$A$8)))</f>
        <v>Chemo IV1</v>
      </c>
      <c r="G3343" t="str">
        <f>(IF(B3343&lt;'Price Schedules'!$B$11,'Price Schedules'!$A$10,IF(B3343&lt;'Price Schedules'!$B$12,'Price Schedules'!$A$11,'Price Schedules'!$A$12)))</f>
        <v>Chemo Med1</v>
      </c>
      <c r="H3343" t="str">
        <f>IF(B3343&lt;'Price Schedules'!$B$15,'Price Schedules'!$A$14,'Price Schedules'!$A$15)</f>
        <v>PASS1</v>
      </c>
      <c r="I3343" t="str">
        <f>IF(B3343&lt;'Price Schedules'!$B$18,'Price Schedules'!$A$17,'Price Schedules'!$A$18)</f>
        <v>IV1</v>
      </c>
      <c r="J3343" t="s">
        <v>38</v>
      </c>
      <c r="K3343" t="s">
        <v>39</v>
      </c>
      <c r="L3343" t="s">
        <v>40</v>
      </c>
      <c r="M3343" t="s">
        <v>41</v>
      </c>
      <c r="N3343" t="s">
        <v>42</v>
      </c>
      <c r="O3343" t="s">
        <v>43</v>
      </c>
      <c r="P3343" t="s">
        <v>44</v>
      </c>
      <c r="Q3343" t="s">
        <v>45</v>
      </c>
      <c r="R3343" t="str">
        <f t="shared" si="105"/>
        <v>Error</v>
      </c>
      <c r="S3343" t="e">
        <f>VLOOKUP($R3343,'Price Schedules'!$A$1:$H$34,4,FALSE)</f>
        <v>#N/A</v>
      </c>
      <c r="T3343" t="e">
        <f>VLOOKUP(R3343,'Price Schedules'!$A$1:$H$34,5,FALSE)</f>
        <v>#N/A</v>
      </c>
      <c r="U3343" t="e">
        <f>VLOOKUP(R3343,'Price Schedules'!$A$1:$H$34,6,FALSE)</f>
        <v>#N/A</v>
      </c>
      <c r="V3343" t="e">
        <f>VLOOKUP(R3343,'Price Schedules'!$A$1:$H$34,7,FALSE)</f>
        <v>#N/A</v>
      </c>
      <c r="W3343" t="e">
        <f>VLOOKUP(R3343,'Price Schedules'!$A$1:$H$34,8,FALSE)</f>
        <v>#N/A</v>
      </c>
    </row>
    <row r="3344" spans="1:23" x14ac:dyDescent="0.25">
      <c r="A3344">
        <f>Chargemaster!A3345</f>
        <v>0</v>
      </c>
      <c r="B3344">
        <f>Chargemaster!C3345</f>
        <v>0</v>
      </c>
      <c r="C3344">
        <f>Chargemaster!D3345</f>
        <v>0</v>
      </c>
      <c r="D3344" t="e">
        <f t="shared" si="104"/>
        <v>#N/A</v>
      </c>
      <c r="E3344" t="str">
        <f>(IF(B3344&lt;'Price Schedules'!$B$3,'Price Schedules'!$A$2,IF(B3344&lt;'Price Schedules'!$B$4,'Price Schedules'!$A$3,'Price Schedules'!$A$4)))</f>
        <v>Inj Med1</v>
      </c>
      <c r="F3344" t="str">
        <f>(IF(B3344&lt;'Price Schedules'!$B$7,'Price Schedules'!$A$6,IF(B3344&lt;'Price Schedules'!$B$8,'Price Schedules'!$A$7,'Price Schedules'!$A$8)))</f>
        <v>Chemo IV1</v>
      </c>
      <c r="G3344" t="str">
        <f>(IF(B3344&lt;'Price Schedules'!$B$11,'Price Schedules'!$A$10,IF(B3344&lt;'Price Schedules'!$B$12,'Price Schedules'!$A$11,'Price Schedules'!$A$12)))</f>
        <v>Chemo Med1</v>
      </c>
      <c r="H3344" t="str">
        <f>IF(B3344&lt;'Price Schedules'!$B$15,'Price Schedules'!$A$14,'Price Schedules'!$A$15)</f>
        <v>PASS1</v>
      </c>
      <c r="I3344" t="str">
        <f>IF(B3344&lt;'Price Schedules'!$B$18,'Price Schedules'!$A$17,'Price Schedules'!$A$18)</f>
        <v>IV1</v>
      </c>
      <c r="J3344" t="s">
        <v>38</v>
      </c>
      <c r="K3344" t="s">
        <v>39</v>
      </c>
      <c r="L3344" t="s">
        <v>40</v>
      </c>
      <c r="M3344" t="s">
        <v>41</v>
      </c>
      <c r="N3344" t="s">
        <v>42</v>
      </c>
      <c r="O3344" t="s">
        <v>43</v>
      </c>
      <c r="P3344" t="s">
        <v>44</v>
      </c>
      <c r="Q3344" t="s">
        <v>45</v>
      </c>
      <c r="R3344" t="str">
        <f t="shared" si="105"/>
        <v>Error</v>
      </c>
      <c r="S3344" t="e">
        <f>VLOOKUP($R3344,'Price Schedules'!$A$1:$H$34,4,FALSE)</f>
        <v>#N/A</v>
      </c>
      <c r="T3344" t="e">
        <f>VLOOKUP(R3344,'Price Schedules'!$A$1:$H$34,5,FALSE)</f>
        <v>#N/A</v>
      </c>
      <c r="U3344" t="e">
        <f>VLOOKUP(R3344,'Price Schedules'!$A$1:$H$34,6,FALSE)</f>
        <v>#N/A</v>
      </c>
      <c r="V3344" t="e">
        <f>VLOOKUP(R3344,'Price Schedules'!$A$1:$H$34,7,FALSE)</f>
        <v>#N/A</v>
      </c>
      <c r="W3344" t="e">
        <f>VLOOKUP(R3344,'Price Schedules'!$A$1:$H$34,8,FALSE)</f>
        <v>#N/A</v>
      </c>
    </row>
    <row r="3345" spans="1:23" x14ac:dyDescent="0.25">
      <c r="A3345">
        <f>Chargemaster!A3346</f>
        <v>0</v>
      </c>
      <c r="B3345">
        <f>Chargemaster!C3346</f>
        <v>0</v>
      </c>
      <c r="C3345">
        <f>Chargemaster!D3346</f>
        <v>0</v>
      </c>
      <c r="D3345" t="e">
        <f t="shared" si="104"/>
        <v>#N/A</v>
      </c>
      <c r="E3345" t="str">
        <f>(IF(B3345&lt;'Price Schedules'!$B$3,'Price Schedules'!$A$2,IF(B3345&lt;'Price Schedules'!$B$4,'Price Schedules'!$A$3,'Price Schedules'!$A$4)))</f>
        <v>Inj Med1</v>
      </c>
      <c r="F3345" t="str">
        <f>(IF(B3345&lt;'Price Schedules'!$B$7,'Price Schedules'!$A$6,IF(B3345&lt;'Price Schedules'!$B$8,'Price Schedules'!$A$7,'Price Schedules'!$A$8)))</f>
        <v>Chemo IV1</v>
      </c>
      <c r="G3345" t="str">
        <f>(IF(B3345&lt;'Price Schedules'!$B$11,'Price Schedules'!$A$10,IF(B3345&lt;'Price Schedules'!$B$12,'Price Schedules'!$A$11,'Price Schedules'!$A$12)))</f>
        <v>Chemo Med1</v>
      </c>
      <c r="H3345" t="str">
        <f>IF(B3345&lt;'Price Schedules'!$B$15,'Price Schedules'!$A$14,'Price Schedules'!$A$15)</f>
        <v>PASS1</v>
      </c>
      <c r="I3345" t="str">
        <f>IF(B3345&lt;'Price Schedules'!$B$18,'Price Schedules'!$A$17,'Price Schedules'!$A$18)</f>
        <v>IV1</v>
      </c>
      <c r="J3345" t="s">
        <v>38</v>
      </c>
      <c r="K3345" t="s">
        <v>39</v>
      </c>
      <c r="L3345" t="s">
        <v>40</v>
      </c>
      <c r="M3345" t="s">
        <v>41</v>
      </c>
      <c r="N3345" t="s">
        <v>42</v>
      </c>
      <c r="O3345" t="s">
        <v>43</v>
      </c>
      <c r="P3345" t="s">
        <v>44</v>
      </c>
      <c r="Q3345" t="s">
        <v>45</v>
      </c>
      <c r="R3345" t="str">
        <f t="shared" si="105"/>
        <v>Error</v>
      </c>
      <c r="S3345" t="e">
        <f>VLOOKUP($R3345,'Price Schedules'!$A$1:$H$34,4,FALSE)</f>
        <v>#N/A</v>
      </c>
      <c r="T3345" t="e">
        <f>VLOOKUP(R3345,'Price Schedules'!$A$1:$H$34,5,FALSE)</f>
        <v>#N/A</v>
      </c>
      <c r="U3345" t="e">
        <f>VLOOKUP(R3345,'Price Schedules'!$A$1:$H$34,6,FALSE)</f>
        <v>#N/A</v>
      </c>
      <c r="V3345" t="e">
        <f>VLOOKUP(R3345,'Price Schedules'!$A$1:$H$34,7,FALSE)</f>
        <v>#N/A</v>
      </c>
      <c r="W3345" t="e">
        <f>VLOOKUP(R3345,'Price Schedules'!$A$1:$H$34,8,FALSE)</f>
        <v>#N/A</v>
      </c>
    </row>
    <row r="3346" spans="1:23" x14ac:dyDescent="0.25">
      <c r="A3346">
        <f>Chargemaster!A3347</f>
        <v>0</v>
      </c>
      <c r="B3346">
        <f>Chargemaster!C3347</f>
        <v>0</v>
      </c>
      <c r="C3346">
        <f>Chargemaster!D3347</f>
        <v>0</v>
      </c>
      <c r="D3346" t="e">
        <f t="shared" si="104"/>
        <v>#N/A</v>
      </c>
      <c r="E3346" t="str">
        <f>(IF(B3346&lt;'Price Schedules'!$B$3,'Price Schedules'!$A$2,IF(B3346&lt;'Price Schedules'!$B$4,'Price Schedules'!$A$3,'Price Schedules'!$A$4)))</f>
        <v>Inj Med1</v>
      </c>
      <c r="F3346" t="str">
        <f>(IF(B3346&lt;'Price Schedules'!$B$7,'Price Schedules'!$A$6,IF(B3346&lt;'Price Schedules'!$B$8,'Price Schedules'!$A$7,'Price Schedules'!$A$8)))</f>
        <v>Chemo IV1</v>
      </c>
      <c r="G3346" t="str">
        <f>(IF(B3346&lt;'Price Schedules'!$B$11,'Price Schedules'!$A$10,IF(B3346&lt;'Price Schedules'!$B$12,'Price Schedules'!$A$11,'Price Schedules'!$A$12)))</f>
        <v>Chemo Med1</v>
      </c>
      <c r="H3346" t="str">
        <f>IF(B3346&lt;'Price Schedules'!$B$15,'Price Schedules'!$A$14,'Price Schedules'!$A$15)</f>
        <v>PASS1</v>
      </c>
      <c r="I3346" t="str">
        <f>IF(B3346&lt;'Price Schedules'!$B$18,'Price Schedules'!$A$17,'Price Schedules'!$A$18)</f>
        <v>IV1</v>
      </c>
      <c r="J3346" t="s">
        <v>38</v>
      </c>
      <c r="K3346" t="s">
        <v>39</v>
      </c>
      <c r="L3346" t="s">
        <v>40</v>
      </c>
      <c r="M3346" t="s">
        <v>41</v>
      </c>
      <c r="N3346" t="s">
        <v>42</v>
      </c>
      <c r="O3346" t="s">
        <v>43</v>
      </c>
      <c r="P3346" t="s">
        <v>44</v>
      </c>
      <c r="Q3346" t="s">
        <v>45</v>
      </c>
      <c r="R3346" t="str">
        <f t="shared" si="105"/>
        <v>Error</v>
      </c>
      <c r="S3346" t="e">
        <f>VLOOKUP($R3346,'Price Schedules'!$A$1:$H$34,4,FALSE)</f>
        <v>#N/A</v>
      </c>
      <c r="T3346" t="e">
        <f>VLOOKUP(R3346,'Price Schedules'!$A$1:$H$34,5,FALSE)</f>
        <v>#N/A</v>
      </c>
      <c r="U3346" t="e">
        <f>VLOOKUP(R3346,'Price Schedules'!$A$1:$H$34,6,FALSE)</f>
        <v>#N/A</v>
      </c>
      <c r="V3346" t="e">
        <f>VLOOKUP(R3346,'Price Schedules'!$A$1:$H$34,7,FALSE)</f>
        <v>#N/A</v>
      </c>
      <c r="W3346" t="e">
        <f>VLOOKUP(R3346,'Price Schedules'!$A$1:$H$34,8,FALSE)</f>
        <v>#N/A</v>
      </c>
    </row>
    <row r="3347" spans="1:23" x14ac:dyDescent="0.25">
      <c r="A3347">
        <f>Chargemaster!A3348</f>
        <v>0</v>
      </c>
      <c r="B3347">
        <f>Chargemaster!C3348</f>
        <v>0</v>
      </c>
      <c r="C3347">
        <f>Chargemaster!D3348</f>
        <v>0</v>
      </c>
      <c r="D3347" t="e">
        <f t="shared" si="104"/>
        <v>#N/A</v>
      </c>
      <c r="E3347" t="str">
        <f>(IF(B3347&lt;'Price Schedules'!$B$3,'Price Schedules'!$A$2,IF(B3347&lt;'Price Schedules'!$B$4,'Price Schedules'!$A$3,'Price Schedules'!$A$4)))</f>
        <v>Inj Med1</v>
      </c>
      <c r="F3347" t="str">
        <f>(IF(B3347&lt;'Price Schedules'!$B$7,'Price Schedules'!$A$6,IF(B3347&lt;'Price Schedules'!$B$8,'Price Schedules'!$A$7,'Price Schedules'!$A$8)))</f>
        <v>Chemo IV1</v>
      </c>
      <c r="G3347" t="str">
        <f>(IF(B3347&lt;'Price Schedules'!$B$11,'Price Schedules'!$A$10,IF(B3347&lt;'Price Schedules'!$B$12,'Price Schedules'!$A$11,'Price Schedules'!$A$12)))</f>
        <v>Chemo Med1</v>
      </c>
      <c r="H3347" t="str">
        <f>IF(B3347&lt;'Price Schedules'!$B$15,'Price Schedules'!$A$14,'Price Schedules'!$A$15)</f>
        <v>PASS1</v>
      </c>
      <c r="I3347" t="str">
        <f>IF(B3347&lt;'Price Schedules'!$B$18,'Price Schedules'!$A$17,'Price Schedules'!$A$18)</f>
        <v>IV1</v>
      </c>
      <c r="J3347" t="s">
        <v>38</v>
      </c>
      <c r="K3347" t="s">
        <v>39</v>
      </c>
      <c r="L3347" t="s">
        <v>40</v>
      </c>
      <c r="M3347" t="s">
        <v>41</v>
      </c>
      <c r="N3347" t="s">
        <v>42</v>
      </c>
      <c r="O3347" t="s">
        <v>43</v>
      </c>
      <c r="P3347" t="s">
        <v>44</v>
      </c>
      <c r="Q3347" t="s">
        <v>45</v>
      </c>
      <c r="R3347" t="str">
        <f t="shared" si="105"/>
        <v>Error</v>
      </c>
      <c r="S3347" t="e">
        <f>VLOOKUP($R3347,'Price Schedules'!$A$1:$H$34,4,FALSE)</f>
        <v>#N/A</v>
      </c>
      <c r="T3347" t="e">
        <f>VLOOKUP(R3347,'Price Schedules'!$A$1:$H$34,5,FALSE)</f>
        <v>#N/A</v>
      </c>
      <c r="U3347" t="e">
        <f>VLOOKUP(R3347,'Price Schedules'!$A$1:$H$34,6,FALSE)</f>
        <v>#N/A</v>
      </c>
      <c r="V3347" t="e">
        <f>VLOOKUP(R3347,'Price Schedules'!$A$1:$H$34,7,FALSE)</f>
        <v>#N/A</v>
      </c>
      <c r="W3347" t="e">
        <f>VLOOKUP(R3347,'Price Schedules'!$A$1:$H$34,8,FALSE)</f>
        <v>#N/A</v>
      </c>
    </row>
    <row r="3348" spans="1:23" x14ac:dyDescent="0.25">
      <c r="A3348">
        <f>Chargemaster!A3349</f>
        <v>0</v>
      </c>
      <c r="B3348">
        <f>Chargemaster!C3349</f>
        <v>0</v>
      </c>
      <c r="C3348">
        <f>Chargemaster!D3349</f>
        <v>0</v>
      </c>
      <c r="D3348" t="e">
        <f t="shared" si="104"/>
        <v>#N/A</v>
      </c>
      <c r="E3348" t="str">
        <f>(IF(B3348&lt;'Price Schedules'!$B$3,'Price Schedules'!$A$2,IF(B3348&lt;'Price Schedules'!$B$4,'Price Schedules'!$A$3,'Price Schedules'!$A$4)))</f>
        <v>Inj Med1</v>
      </c>
      <c r="F3348" t="str">
        <f>(IF(B3348&lt;'Price Schedules'!$B$7,'Price Schedules'!$A$6,IF(B3348&lt;'Price Schedules'!$B$8,'Price Schedules'!$A$7,'Price Schedules'!$A$8)))</f>
        <v>Chemo IV1</v>
      </c>
      <c r="G3348" t="str">
        <f>(IF(B3348&lt;'Price Schedules'!$B$11,'Price Schedules'!$A$10,IF(B3348&lt;'Price Schedules'!$B$12,'Price Schedules'!$A$11,'Price Schedules'!$A$12)))</f>
        <v>Chemo Med1</v>
      </c>
      <c r="H3348" t="str">
        <f>IF(B3348&lt;'Price Schedules'!$B$15,'Price Schedules'!$A$14,'Price Schedules'!$A$15)</f>
        <v>PASS1</v>
      </c>
      <c r="I3348" t="str">
        <f>IF(B3348&lt;'Price Schedules'!$B$18,'Price Schedules'!$A$17,'Price Schedules'!$A$18)</f>
        <v>IV1</v>
      </c>
      <c r="J3348" t="s">
        <v>38</v>
      </c>
      <c r="K3348" t="s">
        <v>39</v>
      </c>
      <c r="L3348" t="s">
        <v>40</v>
      </c>
      <c r="M3348" t="s">
        <v>41</v>
      </c>
      <c r="N3348" t="s">
        <v>42</v>
      </c>
      <c r="O3348" t="s">
        <v>43</v>
      </c>
      <c r="P3348" t="s">
        <v>44</v>
      </c>
      <c r="Q3348" t="s">
        <v>45</v>
      </c>
      <c r="R3348" t="str">
        <f t="shared" si="105"/>
        <v>Error</v>
      </c>
      <c r="S3348" t="e">
        <f>VLOOKUP($R3348,'Price Schedules'!$A$1:$H$34,4,FALSE)</f>
        <v>#N/A</v>
      </c>
      <c r="T3348" t="e">
        <f>VLOOKUP(R3348,'Price Schedules'!$A$1:$H$34,5,FALSE)</f>
        <v>#N/A</v>
      </c>
      <c r="U3348" t="e">
        <f>VLOOKUP(R3348,'Price Schedules'!$A$1:$H$34,6,FALSE)</f>
        <v>#N/A</v>
      </c>
      <c r="V3348" t="e">
        <f>VLOOKUP(R3348,'Price Schedules'!$A$1:$H$34,7,FALSE)</f>
        <v>#N/A</v>
      </c>
      <c r="W3348" t="e">
        <f>VLOOKUP(R3348,'Price Schedules'!$A$1:$H$34,8,FALSE)</f>
        <v>#N/A</v>
      </c>
    </row>
    <row r="3349" spans="1:23" x14ac:dyDescent="0.25">
      <c r="A3349">
        <f>Chargemaster!A3350</f>
        <v>0</v>
      </c>
      <c r="B3349">
        <f>Chargemaster!C3350</f>
        <v>0</v>
      </c>
      <c r="C3349">
        <f>Chargemaster!D3350</f>
        <v>0</v>
      </c>
      <c r="D3349" t="e">
        <f t="shared" si="104"/>
        <v>#N/A</v>
      </c>
      <c r="E3349" t="str">
        <f>(IF(B3349&lt;'Price Schedules'!$B$3,'Price Schedules'!$A$2,IF(B3349&lt;'Price Schedules'!$B$4,'Price Schedules'!$A$3,'Price Schedules'!$A$4)))</f>
        <v>Inj Med1</v>
      </c>
      <c r="F3349" t="str">
        <f>(IF(B3349&lt;'Price Schedules'!$B$7,'Price Schedules'!$A$6,IF(B3349&lt;'Price Schedules'!$B$8,'Price Schedules'!$A$7,'Price Schedules'!$A$8)))</f>
        <v>Chemo IV1</v>
      </c>
      <c r="G3349" t="str">
        <f>(IF(B3349&lt;'Price Schedules'!$B$11,'Price Schedules'!$A$10,IF(B3349&lt;'Price Schedules'!$B$12,'Price Schedules'!$A$11,'Price Schedules'!$A$12)))</f>
        <v>Chemo Med1</v>
      </c>
      <c r="H3349" t="str">
        <f>IF(B3349&lt;'Price Schedules'!$B$15,'Price Schedules'!$A$14,'Price Schedules'!$A$15)</f>
        <v>PASS1</v>
      </c>
      <c r="I3349" t="str">
        <f>IF(B3349&lt;'Price Schedules'!$B$18,'Price Schedules'!$A$17,'Price Schedules'!$A$18)</f>
        <v>IV1</v>
      </c>
      <c r="J3349" t="s">
        <v>38</v>
      </c>
      <c r="K3349" t="s">
        <v>39</v>
      </c>
      <c r="L3349" t="s">
        <v>40</v>
      </c>
      <c r="M3349" t="s">
        <v>41</v>
      </c>
      <c r="N3349" t="s">
        <v>42</v>
      </c>
      <c r="O3349" t="s">
        <v>43</v>
      </c>
      <c r="P3349" t="s">
        <v>44</v>
      </c>
      <c r="Q3349" t="s">
        <v>45</v>
      </c>
      <c r="R3349" t="str">
        <f t="shared" si="105"/>
        <v>Error</v>
      </c>
      <c r="S3349" t="e">
        <f>VLOOKUP($R3349,'Price Schedules'!$A$1:$H$34,4,FALSE)</f>
        <v>#N/A</v>
      </c>
      <c r="T3349" t="e">
        <f>VLOOKUP(R3349,'Price Schedules'!$A$1:$H$34,5,FALSE)</f>
        <v>#N/A</v>
      </c>
      <c r="U3349" t="e">
        <f>VLOOKUP(R3349,'Price Schedules'!$A$1:$H$34,6,FALSE)</f>
        <v>#N/A</v>
      </c>
      <c r="V3349" t="e">
        <f>VLOOKUP(R3349,'Price Schedules'!$A$1:$H$34,7,FALSE)</f>
        <v>#N/A</v>
      </c>
      <c r="W3349" t="e">
        <f>VLOOKUP(R3349,'Price Schedules'!$A$1:$H$34,8,FALSE)</f>
        <v>#N/A</v>
      </c>
    </row>
    <row r="3350" spans="1:23" x14ac:dyDescent="0.25">
      <c r="A3350">
        <f>Chargemaster!A3351</f>
        <v>0</v>
      </c>
      <c r="B3350">
        <f>Chargemaster!C3351</f>
        <v>0</v>
      </c>
      <c r="C3350">
        <f>Chargemaster!D3351</f>
        <v>0</v>
      </c>
      <c r="D3350" t="e">
        <f t="shared" si="104"/>
        <v>#N/A</v>
      </c>
      <c r="E3350" t="str">
        <f>(IF(B3350&lt;'Price Schedules'!$B$3,'Price Schedules'!$A$2,IF(B3350&lt;'Price Schedules'!$B$4,'Price Schedules'!$A$3,'Price Schedules'!$A$4)))</f>
        <v>Inj Med1</v>
      </c>
      <c r="F3350" t="str">
        <f>(IF(B3350&lt;'Price Schedules'!$B$7,'Price Schedules'!$A$6,IF(B3350&lt;'Price Schedules'!$B$8,'Price Schedules'!$A$7,'Price Schedules'!$A$8)))</f>
        <v>Chemo IV1</v>
      </c>
      <c r="G3350" t="str">
        <f>(IF(B3350&lt;'Price Schedules'!$B$11,'Price Schedules'!$A$10,IF(B3350&lt;'Price Schedules'!$B$12,'Price Schedules'!$A$11,'Price Schedules'!$A$12)))</f>
        <v>Chemo Med1</v>
      </c>
      <c r="H3350" t="str">
        <f>IF(B3350&lt;'Price Schedules'!$B$15,'Price Schedules'!$A$14,'Price Schedules'!$A$15)</f>
        <v>PASS1</v>
      </c>
      <c r="I3350" t="str">
        <f>IF(B3350&lt;'Price Schedules'!$B$18,'Price Schedules'!$A$17,'Price Schedules'!$A$18)</f>
        <v>IV1</v>
      </c>
      <c r="J3350" t="s">
        <v>38</v>
      </c>
      <c r="K3350" t="s">
        <v>39</v>
      </c>
      <c r="L3350" t="s">
        <v>40</v>
      </c>
      <c r="M3350" t="s">
        <v>41</v>
      </c>
      <c r="N3350" t="s">
        <v>42</v>
      </c>
      <c r="O3350" t="s">
        <v>43</v>
      </c>
      <c r="P3350" t="s">
        <v>44</v>
      </c>
      <c r="Q3350" t="s">
        <v>45</v>
      </c>
      <c r="R3350" t="str">
        <f t="shared" si="105"/>
        <v>Error</v>
      </c>
      <c r="S3350" t="e">
        <f>VLOOKUP($R3350,'Price Schedules'!$A$1:$H$34,4,FALSE)</f>
        <v>#N/A</v>
      </c>
      <c r="T3350" t="e">
        <f>VLOOKUP(R3350,'Price Schedules'!$A$1:$H$34,5,FALSE)</f>
        <v>#N/A</v>
      </c>
      <c r="U3350" t="e">
        <f>VLOOKUP(R3350,'Price Schedules'!$A$1:$H$34,6,FALSE)</f>
        <v>#N/A</v>
      </c>
      <c r="V3350" t="e">
        <f>VLOOKUP(R3350,'Price Schedules'!$A$1:$H$34,7,FALSE)</f>
        <v>#N/A</v>
      </c>
      <c r="W3350" t="e">
        <f>VLOOKUP(R3350,'Price Schedules'!$A$1:$H$34,8,FALSE)</f>
        <v>#N/A</v>
      </c>
    </row>
    <row r="3351" spans="1:23" x14ac:dyDescent="0.25">
      <c r="A3351">
        <f>Chargemaster!A3352</f>
        <v>0</v>
      </c>
      <c r="B3351">
        <f>Chargemaster!C3352</f>
        <v>0</v>
      </c>
      <c r="C3351">
        <f>Chargemaster!D3352</f>
        <v>0</v>
      </c>
      <c r="D3351" t="e">
        <f t="shared" si="104"/>
        <v>#N/A</v>
      </c>
      <c r="E3351" t="str">
        <f>(IF(B3351&lt;'Price Schedules'!$B$3,'Price Schedules'!$A$2,IF(B3351&lt;'Price Schedules'!$B$4,'Price Schedules'!$A$3,'Price Schedules'!$A$4)))</f>
        <v>Inj Med1</v>
      </c>
      <c r="F3351" t="str">
        <f>(IF(B3351&lt;'Price Schedules'!$B$7,'Price Schedules'!$A$6,IF(B3351&lt;'Price Schedules'!$B$8,'Price Schedules'!$A$7,'Price Schedules'!$A$8)))</f>
        <v>Chemo IV1</v>
      </c>
      <c r="G3351" t="str">
        <f>(IF(B3351&lt;'Price Schedules'!$B$11,'Price Schedules'!$A$10,IF(B3351&lt;'Price Schedules'!$B$12,'Price Schedules'!$A$11,'Price Schedules'!$A$12)))</f>
        <v>Chemo Med1</v>
      </c>
      <c r="H3351" t="str">
        <f>IF(B3351&lt;'Price Schedules'!$B$15,'Price Schedules'!$A$14,'Price Schedules'!$A$15)</f>
        <v>PASS1</v>
      </c>
      <c r="I3351" t="str">
        <f>IF(B3351&lt;'Price Schedules'!$B$18,'Price Schedules'!$A$17,'Price Schedules'!$A$18)</f>
        <v>IV1</v>
      </c>
      <c r="J3351" t="s">
        <v>38</v>
      </c>
      <c r="K3351" t="s">
        <v>39</v>
      </c>
      <c r="L3351" t="s">
        <v>40</v>
      </c>
      <c r="M3351" t="s">
        <v>41</v>
      </c>
      <c r="N3351" t="s">
        <v>42</v>
      </c>
      <c r="O3351" t="s">
        <v>43</v>
      </c>
      <c r="P3351" t="s">
        <v>44</v>
      </c>
      <c r="Q3351" t="s">
        <v>45</v>
      </c>
      <c r="R3351" t="str">
        <f t="shared" si="105"/>
        <v>Error</v>
      </c>
      <c r="S3351" t="e">
        <f>VLOOKUP($R3351,'Price Schedules'!$A$1:$H$34,4,FALSE)</f>
        <v>#N/A</v>
      </c>
      <c r="T3351" t="e">
        <f>VLOOKUP(R3351,'Price Schedules'!$A$1:$H$34,5,FALSE)</f>
        <v>#N/A</v>
      </c>
      <c r="U3351" t="e">
        <f>VLOOKUP(R3351,'Price Schedules'!$A$1:$H$34,6,FALSE)</f>
        <v>#N/A</v>
      </c>
      <c r="V3351" t="e">
        <f>VLOOKUP(R3351,'Price Schedules'!$A$1:$H$34,7,FALSE)</f>
        <v>#N/A</v>
      </c>
      <c r="W3351" t="e">
        <f>VLOOKUP(R3351,'Price Schedules'!$A$1:$H$34,8,FALSE)</f>
        <v>#N/A</v>
      </c>
    </row>
    <row r="3352" spans="1:23" x14ac:dyDescent="0.25">
      <c r="A3352">
        <f>Chargemaster!A3353</f>
        <v>0</v>
      </c>
      <c r="B3352">
        <f>Chargemaster!C3353</f>
        <v>0</v>
      </c>
      <c r="C3352">
        <f>Chargemaster!D3353</f>
        <v>0</v>
      </c>
      <c r="D3352" t="e">
        <f t="shared" si="104"/>
        <v>#N/A</v>
      </c>
      <c r="E3352" t="str">
        <f>(IF(B3352&lt;'Price Schedules'!$B$3,'Price Schedules'!$A$2,IF(B3352&lt;'Price Schedules'!$B$4,'Price Schedules'!$A$3,'Price Schedules'!$A$4)))</f>
        <v>Inj Med1</v>
      </c>
      <c r="F3352" t="str">
        <f>(IF(B3352&lt;'Price Schedules'!$B$7,'Price Schedules'!$A$6,IF(B3352&lt;'Price Schedules'!$B$8,'Price Schedules'!$A$7,'Price Schedules'!$A$8)))</f>
        <v>Chemo IV1</v>
      </c>
      <c r="G3352" t="str">
        <f>(IF(B3352&lt;'Price Schedules'!$B$11,'Price Schedules'!$A$10,IF(B3352&lt;'Price Schedules'!$B$12,'Price Schedules'!$A$11,'Price Schedules'!$A$12)))</f>
        <v>Chemo Med1</v>
      </c>
      <c r="H3352" t="str">
        <f>IF(B3352&lt;'Price Schedules'!$B$15,'Price Schedules'!$A$14,'Price Schedules'!$A$15)</f>
        <v>PASS1</v>
      </c>
      <c r="I3352" t="str">
        <f>IF(B3352&lt;'Price Schedules'!$B$18,'Price Schedules'!$A$17,'Price Schedules'!$A$18)</f>
        <v>IV1</v>
      </c>
      <c r="J3352" t="s">
        <v>38</v>
      </c>
      <c r="K3352" t="s">
        <v>39</v>
      </c>
      <c r="L3352" t="s">
        <v>40</v>
      </c>
      <c r="M3352" t="s">
        <v>41</v>
      </c>
      <c r="N3352" t="s">
        <v>42</v>
      </c>
      <c r="O3352" t="s">
        <v>43</v>
      </c>
      <c r="P3352" t="s">
        <v>44</v>
      </c>
      <c r="Q3352" t="s">
        <v>45</v>
      </c>
      <c r="R3352" t="str">
        <f t="shared" si="105"/>
        <v>Error</v>
      </c>
      <c r="S3352" t="e">
        <f>VLOOKUP($R3352,'Price Schedules'!$A$1:$H$34,4,FALSE)</f>
        <v>#N/A</v>
      </c>
      <c r="T3352" t="e">
        <f>VLOOKUP(R3352,'Price Schedules'!$A$1:$H$34,5,FALSE)</f>
        <v>#N/A</v>
      </c>
      <c r="U3352" t="e">
        <f>VLOOKUP(R3352,'Price Schedules'!$A$1:$H$34,6,FALSE)</f>
        <v>#N/A</v>
      </c>
      <c r="V3352" t="e">
        <f>VLOOKUP(R3352,'Price Schedules'!$A$1:$H$34,7,FALSE)</f>
        <v>#N/A</v>
      </c>
      <c r="W3352" t="e">
        <f>VLOOKUP(R3352,'Price Schedules'!$A$1:$H$34,8,FALSE)</f>
        <v>#N/A</v>
      </c>
    </row>
    <row r="3353" spans="1:23" x14ac:dyDescent="0.25">
      <c r="A3353">
        <f>Chargemaster!A3354</f>
        <v>0</v>
      </c>
      <c r="B3353">
        <f>Chargemaster!C3354</f>
        <v>0</v>
      </c>
      <c r="C3353">
        <f>Chargemaster!D3354</f>
        <v>0</v>
      </c>
      <c r="D3353" t="e">
        <f t="shared" si="104"/>
        <v>#N/A</v>
      </c>
      <c r="E3353" t="str">
        <f>(IF(B3353&lt;'Price Schedules'!$B$3,'Price Schedules'!$A$2,IF(B3353&lt;'Price Schedules'!$B$4,'Price Schedules'!$A$3,'Price Schedules'!$A$4)))</f>
        <v>Inj Med1</v>
      </c>
      <c r="F3353" t="str">
        <f>(IF(B3353&lt;'Price Schedules'!$B$7,'Price Schedules'!$A$6,IF(B3353&lt;'Price Schedules'!$B$8,'Price Schedules'!$A$7,'Price Schedules'!$A$8)))</f>
        <v>Chemo IV1</v>
      </c>
      <c r="G3353" t="str">
        <f>(IF(B3353&lt;'Price Schedules'!$B$11,'Price Schedules'!$A$10,IF(B3353&lt;'Price Schedules'!$B$12,'Price Schedules'!$A$11,'Price Schedules'!$A$12)))</f>
        <v>Chemo Med1</v>
      </c>
      <c r="H3353" t="str">
        <f>IF(B3353&lt;'Price Schedules'!$B$15,'Price Schedules'!$A$14,'Price Schedules'!$A$15)</f>
        <v>PASS1</v>
      </c>
      <c r="I3353" t="str">
        <f>IF(B3353&lt;'Price Schedules'!$B$18,'Price Schedules'!$A$17,'Price Schedules'!$A$18)</f>
        <v>IV1</v>
      </c>
      <c r="J3353" t="s">
        <v>38</v>
      </c>
      <c r="K3353" t="s">
        <v>39</v>
      </c>
      <c r="L3353" t="s">
        <v>40</v>
      </c>
      <c r="M3353" t="s">
        <v>41</v>
      </c>
      <c r="N3353" t="s">
        <v>42</v>
      </c>
      <c r="O3353" t="s">
        <v>43</v>
      </c>
      <c r="P3353" t="s">
        <v>44</v>
      </c>
      <c r="Q3353" t="s">
        <v>45</v>
      </c>
      <c r="R3353" t="str">
        <f t="shared" si="105"/>
        <v>Error</v>
      </c>
      <c r="S3353" t="e">
        <f>VLOOKUP($R3353,'Price Schedules'!$A$1:$H$34,4,FALSE)</f>
        <v>#N/A</v>
      </c>
      <c r="T3353" t="e">
        <f>VLOOKUP(R3353,'Price Schedules'!$A$1:$H$34,5,FALSE)</f>
        <v>#N/A</v>
      </c>
      <c r="U3353" t="e">
        <f>VLOOKUP(R3353,'Price Schedules'!$A$1:$H$34,6,FALSE)</f>
        <v>#N/A</v>
      </c>
      <c r="V3353" t="e">
        <f>VLOOKUP(R3353,'Price Schedules'!$A$1:$H$34,7,FALSE)</f>
        <v>#N/A</v>
      </c>
      <c r="W3353" t="e">
        <f>VLOOKUP(R3353,'Price Schedules'!$A$1:$H$34,8,FALSE)</f>
        <v>#N/A</v>
      </c>
    </row>
    <row r="3354" spans="1:23" x14ac:dyDescent="0.25">
      <c r="A3354">
        <f>Chargemaster!A3355</f>
        <v>0</v>
      </c>
      <c r="B3354">
        <f>Chargemaster!C3355</f>
        <v>0</v>
      </c>
      <c r="C3354">
        <f>Chargemaster!D3355</f>
        <v>0</v>
      </c>
      <c r="D3354" t="e">
        <f t="shared" si="104"/>
        <v>#N/A</v>
      </c>
      <c r="E3354" t="str">
        <f>(IF(B3354&lt;'Price Schedules'!$B$3,'Price Schedules'!$A$2,IF(B3354&lt;'Price Schedules'!$B$4,'Price Schedules'!$A$3,'Price Schedules'!$A$4)))</f>
        <v>Inj Med1</v>
      </c>
      <c r="F3354" t="str">
        <f>(IF(B3354&lt;'Price Schedules'!$B$7,'Price Schedules'!$A$6,IF(B3354&lt;'Price Schedules'!$B$8,'Price Schedules'!$A$7,'Price Schedules'!$A$8)))</f>
        <v>Chemo IV1</v>
      </c>
      <c r="G3354" t="str">
        <f>(IF(B3354&lt;'Price Schedules'!$B$11,'Price Schedules'!$A$10,IF(B3354&lt;'Price Schedules'!$B$12,'Price Schedules'!$A$11,'Price Schedules'!$A$12)))</f>
        <v>Chemo Med1</v>
      </c>
      <c r="H3354" t="str">
        <f>IF(B3354&lt;'Price Schedules'!$B$15,'Price Schedules'!$A$14,'Price Schedules'!$A$15)</f>
        <v>PASS1</v>
      </c>
      <c r="I3354" t="str">
        <f>IF(B3354&lt;'Price Schedules'!$B$18,'Price Schedules'!$A$17,'Price Schedules'!$A$18)</f>
        <v>IV1</v>
      </c>
      <c r="J3354" t="s">
        <v>38</v>
      </c>
      <c r="K3354" t="s">
        <v>39</v>
      </c>
      <c r="L3354" t="s">
        <v>40</v>
      </c>
      <c r="M3354" t="s">
        <v>41</v>
      </c>
      <c r="N3354" t="s">
        <v>42</v>
      </c>
      <c r="O3354" t="s">
        <v>43</v>
      </c>
      <c r="P3354" t="s">
        <v>44</v>
      </c>
      <c r="Q3354" t="s">
        <v>45</v>
      </c>
      <c r="R3354" t="str">
        <f t="shared" si="105"/>
        <v>Error</v>
      </c>
      <c r="S3354" t="e">
        <f>VLOOKUP($R3354,'Price Schedules'!$A$1:$H$34,4,FALSE)</f>
        <v>#N/A</v>
      </c>
      <c r="T3354" t="e">
        <f>VLOOKUP(R3354,'Price Schedules'!$A$1:$H$34,5,FALSE)</f>
        <v>#N/A</v>
      </c>
      <c r="U3354" t="e">
        <f>VLOOKUP(R3354,'Price Schedules'!$A$1:$H$34,6,FALSE)</f>
        <v>#N/A</v>
      </c>
      <c r="V3354" t="e">
        <f>VLOOKUP(R3354,'Price Schedules'!$A$1:$H$34,7,FALSE)</f>
        <v>#N/A</v>
      </c>
      <c r="W3354" t="e">
        <f>VLOOKUP(R3354,'Price Schedules'!$A$1:$H$34,8,FALSE)</f>
        <v>#N/A</v>
      </c>
    </row>
    <row r="3355" spans="1:23" x14ac:dyDescent="0.25">
      <c r="A3355">
        <f>Chargemaster!A3356</f>
        <v>0</v>
      </c>
      <c r="B3355">
        <f>Chargemaster!C3356</f>
        <v>0</v>
      </c>
      <c r="C3355">
        <f>Chargemaster!D3356</f>
        <v>0</v>
      </c>
      <c r="D3355" t="e">
        <f t="shared" si="104"/>
        <v>#N/A</v>
      </c>
      <c r="E3355" t="str">
        <f>(IF(B3355&lt;'Price Schedules'!$B$3,'Price Schedules'!$A$2,IF(B3355&lt;'Price Schedules'!$B$4,'Price Schedules'!$A$3,'Price Schedules'!$A$4)))</f>
        <v>Inj Med1</v>
      </c>
      <c r="F3355" t="str">
        <f>(IF(B3355&lt;'Price Schedules'!$B$7,'Price Schedules'!$A$6,IF(B3355&lt;'Price Schedules'!$B$8,'Price Schedules'!$A$7,'Price Schedules'!$A$8)))</f>
        <v>Chemo IV1</v>
      </c>
      <c r="G3355" t="str">
        <f>(IF(B3355&lt;'Price Schedules'!$B$11,'Price Schedules'!$A$10,IF(B3355&lt;'Price Schedules'!$B$12,'Price Schedules'!$A$11,'Price Schedules'!$A$12)))</f>
        <v>Chemo Med1</v>
      </c>
      <c r="H3355" t="str">
        <f>IF(B3355&lt;'Price Schedules'!$B$15,'Price Schedules'!$A$14,'Price Schedules'!$A$15)</f>
        <v>PASS1</v>
      </c>
      <c r="I3355" t="str">
        <f>IF(B3355&lt;'Price Schedules'!$B$18,'Price Schedules'!$A$17,'Price Schedules'!$A$18)</f>
        <v>IV1</v>
      </c>
      <c r="J3355" t="s">
        <v>38</v>
      </c>
      <c r="K3355" t="s">
        <v>39</v>
      </c>
      <c r="L3355" t="s">
        <v>40</v>
      </c>
      <c r="M3355" t="s">
        <v>41</v>
      </c>
      <c r="N3355" t="s">
        <v>42</v>
      </c>
      <c r="O3355" t="s">
        <v>43</v>
      </c>
      <c r="P3355" t="s">
        <v>44</v>
      </c>
      <c r="Q3355" t="s">
        <v>45</v>
      </c>
      <c r="R3355" t="str">
        <f t="shared" si="105"/>
        <v>Error</v>
      </c>
      <c r="S3355" t="e">
        <f>VLOOKUP($R3355,'Price Schedules'!$A$1:$H$34,4,FALSE)</f>
        <v>#N/A</v>
      </c>
      <c r="T3355" t="e">
        <f>VLOOKUP(R3355,'Price Schedules'!$A$1:$H$34,5,FALSE)</f>
        <v>#N/A</v>
      </c>
      <c r="U3355" t="e">
        <f>VLOOKUP(R3355,'Price Schedules'!$A$1:$H$34,6,FALSE)</f>
        <v>#N/A</v>
      </c>
      <c r="V3355" t="e">
        <f>VLOOKUP(R3355,'Price Schedules'!$A$1:$H$34,7,FALSE)</f>
        <v>#N/A</v>
      </c>
      <c r="W3355" t="e">
        <f>VLOOKUP(R3355,'Price Schedules'!$A$1:$H$34,8,FALSE)</f>
        <v>#N/A</v>
      </c>
    </row>
    <row r="3356" spans="1:23" x14ac:dyDescent="0.25">
      <c r="A3356">
        <f>Chargemaster!A3357</f>
        <v>0</v>
      </c>
      <c r="B3356">
        <f>Chargemaster!C3357</f>
        <v>0</v>
      </c>
      <c r="C3356">
        <f>Chargemaster!D3357</f>
        <v>0</v>
      </c>
      <c r="D3356" t="e">
        <f t="shared" si="104"/>
        <v>#N/A</v>
      </c>
      <c r="E3356" t="str">
        <f>(IF(B3356&lt;'Price Schedules'!$B$3,'Price Schedules'!$A$2,IF(B3356&lt;'Price Schedules'!$B$4,'Price Schedules'!$A$3,'Price Schedules'!$A$4)))</f>
        <v>Inj Med1</v>
      </c>
      <c r="F3356" t="str">
        <f>(IF(B3356&lt;'Price Schedules'!$B$7,'Price Schedules'!$A$6,IF(B3356&lt;'Price Schedules'!$B$8,'Price Schedules'!$A$7,'Price Schedules'!$A$8)))</f>
        <v>Chemo IV1</v>
      </c>
      <c r="G3356" t="str">
        <f>(IF(B3356&lt;'Price Schedules'!$B$11,'Price Schedules'!$A$10,IF(B3356&lt;'Price Schedules'!$B$12,'Price Schedules'!$A$11,'Price Schedules'!$A$12)))</f>
        <v>Chemo Med1</v>
      </c>
      <c r="H3356" t="str">
        <f>IF(B3356&lt;'Price Schedules'!$B$15,'Price Schedules'!$A$14,'Price Schedules'!$A$15)</f>
        <v>PASS1</v>
      </c>
      <c r="I3356" t="str">
        <f>IF(B3356&lt;'Price Schedules'!$B$18,'Price Schedules'!$A$17,'Price Schedules'!$A$18)</f>
        <v>IV1</v>
      </c>
      <c r="J3356" t="s">
        <v>38</v>
      </c>
      <c r="K3356" t="s">
        <v>39</v>
      </c>
      <c r="L3356" t="s">
        <v>40</v>
      </c>
      <c r="M3356" t="s">
        <v>41</v>
      </c>
      <c r="N3356" t="s">
        <v>42</v>
      </c>
      <c r="O3356" t="s">
        <v>43</v>
      </c>
      <c r="P3356" t="s">
        <v>44</v>
      </c>
      <c r="Q3356" t="s">
        <v>45</v>
      </c>
      <c r="R3356" t="str">
        <f t="shared" si="105"/>
        <v>Error</v>
      </c>
      <c r="S3356" t="e">
        <f>VLOOKUP($R3356,'Price Schedules'!$A$1:$H$34,4,FALSE)</f>
        <v>#N/A</v>
      </c>
      <c r="T3356" t="e">
        <f>VLOOKUP(R3356,'Price Schedules'!$A$1:$H$34,5,FALSE)</f>
        <v>#N/A</v>
      </c>
      <c r="U3356" t="e">
        <f>VLOOKUP(R3356,'Price Schedules'!$A$1:$H$34,6,FALSE)</f>
        <v>#N/A</v>
      </c>
      <c r="V3356" t="e">
        <f>VLOOKUP(R3356,'Price Schedules'!$A$1:$H$34,7,FALSE)</f>
        <v>#N/A</v>
      </c>
      <c r="W3356" t="e">
        <f>VLOOKUP(R3356,'Price Schedules'!$A$1:$H$34,8,FALSE)</f>
        <v>#N/A</v>
      </c>
    </row>
    <row r="3357" spans="1:23" x14ac:dyDescent="0.25">
      <c r="A3357">
        <f>Chargemaster!A3358</f>
        <v>0</v>
      </c>
      <c r="B3357">
        <f>Chargemaster!C3358</f>
        <v>0</v>
      </c>
      <c r="C3357">
        <f>Chargemaster!D3358</f>
        <v>0</v>
      </c>
      <c r="D3357" t="e">
        <f t="shared" si="104"/>
        <v>#N/A</v>
      </c>
      <c r="E3357" t="str">
        <f>(IF(B3357&lt;'Price Schedules'!$B$3,'Price Schedules'!$A$2,IF(B3357&lt;'Price Schedules'!$B$4,'Price Schedules'!$A$3,'Price Schedules'!$A$4)))</f>
        <v>Inj Med1</v>
      </c>
      <c r="F3357" t="str">
        <f>(IF(B3357&lt;'Price Schedules'!$B$7,'Price Schedules'!$A$6,IF(B3357&lt;'Price Schedules'!$B$8,'Price Schedules'!$A$7,'Price Schedules'!$A$8)))</f>
        <v>Chemo IV1</v>
      </c>
      <c r="G3357" t="str">
        <f>(IF(B3357&lt;'Price Schedules'!$B$11,'Price Schedules'!$A$10,IF(B3357&lt;'Price Schedules'!$B$12,'Price Schedules'!$A$11,'Price Schedules'!$A$12)))</f>
        <v>Chemo Med1</v>
      </c>
      <c r="H3357" t="str">
        <f>IF(B3357&lt;'Price Schedules'!$B$15,'Price Schedules'!$A$14,'Price Schedules'!$A$15)</f>
        <v>PASS1</v>
      </c>
      <c r="I3357" t="str">
        <f>IF(B3357&lt;'Price Schedules'!$B$18,'Price Schedules'!$A$17,'Price Schedules'!$A$18)</f>
        <v>IV1</v>
      </c>
      <c r="J3357" t="s">
        <v>38</v>
      </c>
      <c r="K3357" t="s">
        <v>39</v>
      </c>
      <c r="L3357" t="s">
        <v>40</v>
      </c>
      <c r="M3357" t="s">
        <v>41</v>
      </c>
      <c r="N3357" t="s">
        <v>42</v>
      </c>
      <c r="O3357" t="s">
        <v>43</v>
      </c>
      <c r="P3357" t="s">
        <v>44</v>
      </c>
      <c r="Q3357" t="s">
        <v>45</v>
      </c>
      <c r="R3357" t="str">
        <f t="shared" si="105"/>
        <v>Error</v>
      </c>
      <c r="S3357" t="e">
        <f>VLOOKUP($R3357,'Price Schedules'!$A$1:$H$34,4,FALSE)</f>
        <v>#N/A</v>
      </c>
      <c r="T3357" t="e">
        <f>VLOOKUP(R3357,'Price Schedules'!$A$1:$H$34,5,FALSE)</f>
        <v>#N/A</v>
      </c>
      <c r="U3357" t="e">
        <f>VLOOKUP(R3357,'Price Schedules'!$A$1:$H$34,6,FALSE)</f>
        <v>#N/A</v>
      </c>
      <c r="V3357" t="e">
        <f>VLOOKUP(R3357,'Price Schedules'!$A$1:$H$34,7,FALSE)</f>
        <v>#N/A</v>
      </c>
      <c r="W3357" t="e">
        <f>VLOOKUP(R3357,'Price Schedules'!$A$1:$H$34,8,FALSE)</f>
        <v>#N/A</v>
      </c>
    </row>
    <row r="3358" spans="1:23" x14ac:dyDescent="0.25">
      <c r="A3358">
        <f>Chargemaster!A3359</f>
        <v>0</v>
      </c>
      <c r="B3358">
        <f>Chargemaster!C3359</f>
        <v>0</v>
      </c>
      <c r="C3358">
        <f>Chargemaster!D3359</f>
        <v>0</v>
      </c>
      <c r="D3358" t="e">
        <f t="shared" si="104"/>
        <v>#N/A</v>
      </c>
      <c r="E3358" t="str">
        <f>(IF(B3358&lt;'Price Schedules'!$B$3,'Price Schedules'!$A$2,IF(B3358&lt;'Price Schedules'!$B$4,'Price Schedules'!$A$3,'Price Schedules'!$A$4)))</f>
        <v>Inj Med1</v>
      </c>
      <c r="F3358" t="str">
        <f>(IF(B3358&lt;'Price Schedules'!$B$7,'Price Schedules'!$A$6,IF(B3358&lt;'Price Schedules'!$B$8,'Price Schedules'!$A$7,'Price Schedules'!$A$8)))</f>
        <v>Chemo IV1</v>
      </c>
      <c r="G3358" t="str">
        <f>(IF(B3358&lt;'Price Schedules'!$B$11,'Price Schedules'!$A$10,IF(B3358&lt;'Price Schedules'!$B$12,'Price Schedules'!$A$11,'Price Schedules'!$A$12)))</f>
        <v>Chemo Med1</v>
      </c>
      <c r="H3358" t="str">
        <f>IF(B3358&lt;'Price Schedules'!$B$15,'Price Schedules'!$A$14,'Price Schedules'!$A$15)</f>
        <v>PASS1</v>
      </c>
      <c r="I3358" t="str">
        <f>IF(B3358&lt;'Price Schedules'!$B$18,'Price Schedules'!$A$17,'Price Schedules'!$A$18)</f>
        <v>IV1</v>
      </c>
      <c r="J3358" t="s">
        <v>38</v>
      </c>
      <c r="K3358" t="s">
        <v>39</v>
      </c>
      <c r="L3358" t="s">
        <v>40</v>
      </c>
      <c r="M3358" t="s">
        <v>41</v>
      </c>
      <c r="N3358" t="s">
        <v>42</v>
      </c>
      <c r="O3358" t="s">
        <v>43</v>
      </c>
      <c r="P3358" t="s">
        <v>44</v>
      </c>
      <c r="Q3358" t="s">
        <v>45</v>
      </c>
      <c r="R3358" t="str">
        <f t="shared" si="105"/>
        <v>Error</v>
      </c>
      <c r="S3358" t="e">
        <f>VLOOKUP($R3358,'Price Schedules'!$A$1:$H$34,4,FALSE)</f>
        <v>#N/A</v>
      </c>
      <c r="T3358" t="e">
        <f>VLOOKUP(R3358,'Price Schedules'!$A$1:$H$34,5,FALSE)</f>
        <v>#N/A</v>
      </c>
      <c r="U3358" t="e">
        <f>VLOOKUP(R3358,'Price Schedules'!$A$1:$H$34,6,FALSE)</f>
        <v>#N/A</v>
      </c>
      <c r="V3358" t="e">
        <f>VLOOKUP(R3358,'Price Schedules'!$A$1:$H$34,7,FALSE)</f>
        <v>#N/A</v>
      </c>
      <c r="W3358" t="e">
        <f>VLOOKUP(R3358,'Price Schedules'!$A$1:$H$34,8,FALSE)</f>
        <v>#N/A</v>
      </c>
    </row>
    <row r="3359" spans="1:23" x14ac:dyDescent="0.25">
      <c r="A3359">
        <f>Chargemaster!A3360</f>
        <v>0</v>
      </c>
      <c r="B3359">
        <f>Chargemaster!C3360</f>
        <v>0</v>
      </c>
      <c r="C3359">
        <f>Chargemaster!D3360</f>
        <v>0</v>
      </c>
      <c r="D3359" t="e">
        <f t="shared" si="104"/>
        <v>#N/A</v>
      </c>
      <c r="E3359" t="str">
        <f>(IF(B3359&lt;'Price Schedules'!$B$3,'Price Schedules'!$A$2,IF(B3359&lt;'Price Schedules'!$B$4,'Price Schedules'!$A$3,'Price Schedules'!$A$4)))</f>
        <v>Inj Med1</v>
      </c>
      <c r="F3359" t="str">
        <f>(IF(B3359&lt;'Price Schedules'!$B$7,'Price Schedules'!$A$6,IF(B3359&lt;'Price Schedules'!$B$8,'Price Schedules'!$A$7,'Price Schedules'!$A$8)))</f>
        <v>Chemo IV1</v>
      </c>
      <c r="G3359" t="str">
        <f>(IF(B3359&lt;'Price Schedules'!$B$11,'Price Schedules'!$A$10,IF(B3359&lt;'Price Schedules'!$B$12,'Price Schedules'!$A$11,'Price Schedules'!$A$12)))</f>
        <v>Chemo Med1</v>
      </c>
      <c r="H3359" t="str">
        <f>IF(B3359&lt;'Price Schedules'!$B$15,'Price Schedules'!$A$14,'Price Schedules'!$A$15)</f>
        <v>PASS1</v>
      </c>
      <c r="I3359" t="str">
        <f>IF(B3359&lt;'Price Schedules'!$B$18,'Price Schedules'!$A$17,'Price Schedules'!$A$18)</f>
        <v>IV1</v>
      </c>
      <c r="J3359" t="s">
        <v>38</v>
      </c>
      <c r="K3359" t="s">
        <v>39</v>
      </c>
      <c r="L3359" t="s">
        <v>40</v>
      </c>
      <c r="M3359" t="s">
        <v>41</v>
      </c>
      <c r="N3359" t="s">
        <v>42</v>
      </c>
      <c r="O3359" t="s">
        <v>43</v>
      </c>
      <c r="P3359" t="s">
        <v>44</v>
      </c>
      <c r="Q3359" t="s">
        <v>45</v>
      </c>
      <c r="R3359" t="str">
        <f t="shared" si="105"/>
        <v>Error</v>
      </c>
      <c r="S3359" t="e">
        <f>VLOOKUP($R3359,'Price Schedules'!$A$1:$H$34,4,FALSE)</f>
        <v>#N/A</v>
      </c>
      <c r="T3359" t="e">
        <f>VLOOKUP(R3359,'Price Schedules'!$A$1:$H$34,5,FALSE)</f>
        <v>#N/A</v>
      </c>
      <c r="U3359" t="e">
        <f>VLOOKUP(R3359,'Price Schedules'!$A$1:$H$34,6,FALSE)</f>
        <v>#N/A</v>
      </c>
      <c r="V3359" t="e">
        <f>VLOOKUP(R3359,'Price Schedules'!$A$1:$H$34,7,FALSE)</f>
        <v>#N/A</v>
      </c>
      <c r="W3359" t="e">
        <f>VLOOKUP(R3359,'Price Schedules'!$A$1:$H$34,8,FALSE)</f>
        <v>#N/A</v>
      </c>
    </row>
    <row r="3360" spans="1:23" x14ac:dyDescent="0.25">
      <c r="A3360">
        <f>Chargemaster!A3361</f>
        <v>0</v>
      </c>
      <c r="B3360">
        <f>Chargemaster!C3361</f>
        <v>0</v>
      </c>
      <c r="C3360">
        <f>Chargemaster!D3361</f>
        <v>0</v>
      </c>
      <c r="D3360" t="e">
        <f t="shared" si="104"/>
        <v>#N/A</v>
      </c>
      <c r="E3360" t="str">
        <f>(IF(B3360&lt;'Price Schedules'!$B$3,'Price Schedules'!$A$2,IF(B3360&lt;'Price Schedules'!$B$4,'Price Schedules'!$A$3,'Price Schedules'!$A$4)))</f>
        <v>Inj Med1</v>
      </c>
      <c r="F3360" t="str">
        <f>(IF(B3360&lt;'Price Schedules'!$B$7,'Price Schedules'!$A$6,IF(B3360&lt;'Price Schedules'!$B$8,'Price Schedules'!$A$7,'Price Schedules'!$A$8)))</f>
        <v>Chemo IV1</v>
      </c>
      <c r="G3360" t="str">
        <f>(IF(B3360&lt;'Price Schedules'!$B$11,'Price Schedules'!$A$10,IF(B3360&lt;'Price Schedules'!$B$12,'Price Schedules'!$A$11,'Price Schedules'!$A$12)))</f>
        <v>Chemo Med1</v>
      </c>
      <c r="H3360" t="str">
        <f>IF(B3360&lt;'Price Schedules'!$B$15,'Price Schedules'!$A$14,'Price Schedules'!$A$15)</f>
        <v>PASS1</v>
      </c>
      <c r="I3360" t="str">
        <f>IF(B3360&lt;'Price Schedules'!$B$18,'Price Schedules'!$A$17,'Price Schedules'!$A$18)</f>
        <v>IV1</v>
      </c>
      <c r="J3360" t="s">
        <v>38</v>
      </c>
      <c r="K3360" t="s">
        <v>39</v>
      </c>
      <c r="L3360" t="s">
        <v>40</v>
      </c>
      <c r="M3360" t="s">
        <v>41</v>
      </c>
      <c r="N3360" t="s">
        <v>42</v>
      </c>
      <c r="O3360" t="s">
        <v>43</v>
      </c>
      <c r="P3360" t="s">
        <v>44</v>
      </c>
      <c r="Q3360" t="s">
        <v>45</v>
      </c>
      <c r="R3360" t="str">
        <f t="shared" si="105"/>
        <v>Error</v>
      </c>
      <c r="S3360" t="e">
        <f>VLOOKUP($R3360,'Price Schedules'!$A$1:$H$34,4,FALSE)</f>
        <v>#N/A</v>
      </c>
      <c r="T3360" t="e">
        <f>VLOOKUP(R3360,'Price Schedules'!$A$1:$H$34,5,FALSE)</f>
        <v>#N/A</v>
      </c>
      <c r="U3360" t="e">
        <f>VLOOKUP(R3360,'Price Schedules'!$A$1:$H$34,6,FALSE)</f>
        <v>#N/A</v>
      </c>
      <c r="V3360" t="e">
        <f>VLOOKUP(R3360,'Price Schedules'!$A$1:$H$34,7,FALSE)</f>
        <v>#N/A</v>
      </c>
      <c r="W3360" t="e">
        <f>VLOOKUP(R3360,'Price Schedules'!$A$1:$H$34,8,FALSE)</f>
        <v>#N/A</v>
      </c>
    </row>
    <row r="3361" spans="1:23" x14ac:dyDescent="0.25">
      <c r="A3361">
        <f>Chargemaster!A3362</f>
        <v>0</v>
      </c>
      <c r="B3361">
        <f>Chargemaster!C3362</f>
        <v>0</v>
      </c>
      <c r="C3361">
        <f>Chargemaster!D3362</f>
        <v>0</v>
      </c>
      <c r="D3361" t="e">
        <f t="shared" si="104"/>
        <v>#N/A</v>
      </c>
      <c r="E3361" t="str">
        <f>(IF(B3361&lt;'Price Schedules'!$B$3,'Price Schedules'!$A$2,IF(B3361&lt;'Price Schedules'!$B$4,'Price Schedules'!$A$3,'Price Schedules'!$A$4)))</f>
        <v>Inj Med1</v>
      </c>
      <c r="F3361" t="str">
        <f>(IF(B3361&lt;'Price Schedules'!$B$7,'Price Schedules'!$A$6,IF(B3361&lt;'Price Schedules'!$B$8,'Price Schedules'!$A$7,'Price Schedules'!$A$8)))</f>
        <v>Chemo IV1</v>
      </c>
      <c r="G3361" t="str">
        <f>(IF(B3361&lt;'Price Schedules'!$B$11,'Price Schedules'!$A$10,IF(B3361&lt;'Price Schedules'!$B$12,'Price Schedules'!$A$11,'Price Schedules'!$A$12)))</f>
        <v>Chemo Med1</v>
      </c>
      <c r="H3361" t="str">
        <f>IF(B3361&lt;'Price Schedules'!$B$15,'Price Schedules'!$A$14,'Price Schedules'!$A$15)</f>
        <v>PASS1</v>
      </c>
      <c r="I3361" t="str">
        <f>IF(B3361&lt;'Price Schedules'!$B$18,'Price Schedules'!$A$17,'Price Schedules'!$A$18)</f>
        <v>IV1</v>
      </c>
      <c r="J3361" t="s">
        <v>38</v>
      </c>
      <c r="K3361" t="s">
        <v>39</v>
      </c>
      <c r="L3361" t="s">
        <v>40</v>
      </c>
      <c r="M3361" t="s">
        <v>41</v>
      </c>
      <c r="N3361" t="s">
        <v>42</v>
      </c>
      <c r="O3361" t="s">
        <v>43</v>
      </c>
      <c r="P3361" t="s">
        <v>44</v>
      </c>
      <c r="Q3361" t="s">
        <v>45</v>
      </c>
      <c r="R3361" t="str">
        <f t="shared" si="105"/>
        <v>Error</v>
      </c>
      <c r="S3361" t="e">
        <f>VLOOKUP($R3361,'Price Schedules'!$A$1:$H$34,4,FALSE)</f>
        <v>#N/A</v>
      </c>
      <c r="T3361" t="e">
        <f>VLOOKUP(R3361,'Price Schedules'!$A$1:$H$34,5,FALSE)</f>
        <v>#N/A</v>
      </c>
      <c r="U3361" t="e">
        <f>VLOOKUP(R3361,'Price Schedules'!$A$1:$H$34,6,FALSE)</f>
        <v>#N/A</v>
      </c>
      <c r="V3361" t="e">
        <f>VLOOKUP(R3361,'Price Schedules'!$A$1:$H$34,7,FALSE)</f>
        <v>#N/A</v>
      </c>
      <c r="W3361" t="e">
        <f>VLOOKUP(R3361,'Price Schedules'!$A$1:$H$34,8,FALSE)</f>
        <v>#N/A</v>
      </c>
    </row>
    <row r="3362" spans="1:23" x14ac:dyDescent="0.25">
      <c r="A3362">
        <f>Chargemaster!A3363</f>
        <v>0</v>
      </c>
      <c r="B3362">
        <f>Chargemaster!C3363</f>
        <v>0</v>
      </c>
      <c r="C3362">
        <f>Chargemaster!D3363</f>
        <v>0</v>
      </c>
      <c r="D3362" t="e">
        <f t="shared" si="104"/>
        <v>#N/A</v>
      </c>
      <c r="E3362" t="str">
        <f>(IF(B3362&lt;'Price Schedules'!$B$3,'Price Schedules'!$A$2,IF(B3362&lt;'Price Schedules'!$B$4,'Price Schedules'!$A$3,'Price Schedules'!$A$4)))</f>
        <v>Inj Med1</v>
      </c>
      <c r="F3362" t="str">
        <f>(IF(B3362&lt;'Price Schedules'!$B$7,'Price Schedules'!$A$6,IF(B3362&lt;'Price Schedules'!$B$8,'Price Schedules'!$A$7,'Price Schedules'!$A$8)))</f>
        <v>Chemo IV1</v>
      </c>
      <c r="G3362" t="str">
        <f>(IF(B3362&lt;'Price Schedules'!$B$11,'Price Schedules'!$A$10,IF(B3362&lt;'Price Schedules'!$B$12,'Price Schedules'!$A$11,'Price Schedules'!$A$12)))</f>
        <v>Chemo Med1</v>
      </c>
      <c r="H3362" t="str">
        <f>IF(B3362&lt;'Price Schedules'!$B$15,'Price Schedules'!$A$14,'Price Schedules'!$A$15)</f>
        <v>PASS1</v>
      </c>
      <c r="I3362" t="str">
        <f>IF(B3362&lt;'Price Schedules'!$B$18,'Price Schedules'!$A$17,'Price Schedules'!$A$18)</f>
        <v>IV1</v>
      </c>
      <c r="J3362" t="s">
        <v>38</v>
      </c>
      <c r="K3362" t="s">
        <v>39</v>
      </c>
      <c r="L3362" t="s">
        <v>40</v>
      </c>
      <c r="M3362" t="s">
        <v>41</v>
      </c>
      <c r="N3362" t="s">
        <v>42</v>
      </c>
      <c r="O3362" t="s">
        <v>43</v>
      </c>
      <c r="P3362" t="s">
        <v>44</v>
      </c>
      <c r="Q3362" t="s">
        <v>45</v>
      </c>
      <c r="R3362" t="str">
        <f t="shared" si="105"/>
        <v>Error</v>
      </c>
      <c r="S3362" t="e">
        <f>VLOOKUP($R3362,'Price Schedules'!$A$1:$H$34,4,FALSE)</f>
        <v>#N/A</v>
      </c>
      <c r="T3362" t="e">
        <f>VLOOKUP(R3362,'Price Schedules'!$A$1:$H$34,5,FALSE)</f>
        <v>#N/A</v>
      </c>
      <c r="U3362" t="e">
        <f>VLOOKUP(R3362,'Price Schedules'!$A$1:$H$34,6,FALSE)</f>
        <v>#N/A</v>
      </c>
      <c r="V3362" t="e">
        <f>VLOOKUP(R3362,'Price Schedules'!$A$1:$H$34,7,FALSE)</f>
        <v>#N/A</v>
      </c>
      <c r="W3362" t="e">
        <f>VLOOKUP(R3362,'Price Schedules'!$A$1:$H$34,8,FALSE)</f>
        <v>#N/A</v>
      </c>
    </row>
    <row r="3363" spans="1:23" x14ac:dyDescent="0.25">
      <c r="A3363">
        <f>Chargemaster!A3364</f>
        <v>0</v>
      </c>
      <c r="B3363">
        <f>Chargemaster!C3364</f>
        <v>0</v>
      </c>
      <c r="C3363">
        <f>Chargemaster!D3364</f>
        <v>0</v>
      </c>
      <c r="D3363" t="e">
        <f t="shared" si="104"/>
        <v>#N/A</v>
      </c>
      <c r="E3363" t="str">
        <f>(IF(B3363&lt;'Price Schedules'!$B$3,'Price Schedules'!$A$2,IF(B3363&lt;'Price Schedules'!$B$4,'Price Schedules'!$A$3,'Price Schedules'!$A$4)))</f>
        <v>Inj Med1</v>
      </c>
      <c r="F3363" t="str">
        <f>(IF(B3363&lt;'Price Schedules'!$B$7,'Price Schedules'!$A$6,IF(B3363&lt;'Price Schedules'!$B$8,'Price Schedules'!$A$7,'Price Schedules'!$A$8)))</f>
        <v>Chemo IV1</v>
      </c>
      <c r="G3363" t="str">
        <f>(IF(B3363&lt;'Price Schedules'!$B$11,'Price Schedules'!$A$10,IF(B3363&lt;'Price Schedules'!$B$12,'Price Schedules'!$A$11,'Price Schedules'!$A$12)))</f>
        <v>Chemo Med1</v>
      </c>
      <c r="H3363" t="str">
        <f>IF(B3363&lt;'Price Schedules'!$B$15,'Price Schedules'!$A$14,'Price Schedules'!$A$15)</f>
        <v>PASS1</v>
      </c>
      <c r="I3363" t="str">
        <f>IF(B3363&lt;'Price Schedules'!$B$18,'Price Schedules'!$A$17,'Price Schedules'!$A$18)</f>
        <v>IV1</v>
      </c>
      <c r="J3363" t="s">
        <v>38</v>
      </c>
      <c r="K3363" t="s">
        <v>39</v>
      </c>
      <c r="L3363" t="s">
        <v>40</v>
      </c>
      <c r="M3363" t="s">
        <v>41</v>
      </c>
      <c r="N3363" t="s">
        <v>42</v>
      </c>
      <c r="O3363" t="s">
        <v>43</v>
      </c>
      <c r="P3363" t="s">
        <v>44</v>
      </c>
      <c r="Q3363" t="s">
        <v>45</v>
      </c>
      <c r="R3363" t="str">
        <f t="shared" si="105"/>
        <v>Error</v>
      </c>
      <c r="S3363" t="e">
        <f>VLOOKUP($R3363,'Price Schedules'!$A$1:$H$34,4,FALSE)</f>
        <v>#N/A</v>
      </c>
      <c r="T3363" t="e">
        <f>VLOOKUP(R3363,'Price Schedules'!$A$1:$H$34,5,FALSE)</f>
        <v>#N/A</v>
      </c>
      <c r="U3363" t="e">
        <f>VLOOKUP(R3363,'Price Schedules'!$A$1:$H$34,6,FALSE)</f>
        <v>#N/A</v>
      </c>
      <c r="V3363" t="e">
        <f>VLOOKUP(R3363,'Price Schedules'!$A$1:$H$34,7,FALSE)</f>
        <v>#N/A</v>
      </c>
      <c r="W3363" t="e">
        <f>VLOOKUP(R3363,'Price Schedules'!$A$1:$H$34,8,FALSE)</f>
        <v>#N/A</v>
      </c>
    </row>
    <row r="3364" spans="1:23" x14ac:dyDescent="0.25">
      <c r="A3364">
        <f>Chargemaster!A3365</f>
        <v>0</v>
      </c>
      <c r="B3364">
        <f>Chargemaster!C3365</f>
        <v>0</v>
      </c>
      <c r="C3364">
        <f>Chargemaster!D3365</f>
        <v>0</v>
      </c>
      <c r="D3364" t="e">
        <f t="shared" si="104"/>
        <v>#N/A</v>
      </c>
      <c r="E3364" t="str">
        <f>(IF(B3364&lt;'Price Schedules'!$B$3,'Price Schedules'!$A$2,IF(B3364&lt;'Price Schedules'!$B$4,'Price Schedules'!$A$3,'Price Schedules'!$A$4)))</f>
        <v>Inj Med1</v>
      </c>
      <c r="F3364" t="str">
        <f>(IF(B3364&lt;'Price Schedules'!$B$7,'Price Schedules'!$A$6,IF(B3364&lt;'Price Schedules'!$B$8,'Price Schedules'!$A$7,'Price Schedules'!$A$8)))</f>
        <v>Chemo IV1</v>
      </c>
      <c r="G3364" t="str">
        <f>(IF(B3364&lt;'Price Schedules'!$B$11,'Price Schedules'!$A$10,IF(B3364&lt;'Price Schedules'!$B$12,'Price Schedules'!$A$11,'Price Schedules'!$A$12)))</f>
        <v>Chemo Med1</v>
      </c>
      <c r="H3364" t="str">
        <f>IF(B3364&lt;'Price Schedules'!$B$15,'Price Schedules'!$A$14,'Price Schedules'!$A$15)</f>
        <v>PASS1</v>
      </c>
      <c r="I3364" t="str">
        <f>IF(B3364&lt;'Price Schedules'!$B$18,'Price Schedules'!$A$17,'Price Schedules'!$A$18)</f>
        <v>IV1</v>
      </c>
      <c r="J3364" t="s">
        <v>38</v>
      </c>
      <c r="K3364" t="s">
        <v>39</v>
      </c>
      <c r="L3364" t="s">
        <v>40</v>
      </c>
      <c r="M3364" t="s">
        <v>41</v>
      </c>
      <c r="N3364" t="s">
        <v>42</v>
      </c>
      <c r="O3364" t="s">
        <v>43</v>
      </c>
      <c r="P3364" t="s">
        <v>44</v>
      </c>
      <c r="Q3364" t="s">
        <v>45</v>
      </c>
      <c r="R3364" t="str">
        <f t="shared" si="105"/>
        <v>Error</v>
      </c>
      <c r="S3364" t="e">
        <f>VLOOKUP($R3364,'Price Schedules'!$A$1:$H$34,4,FALSE)</f>
        <v>#N/A</v>
      </c>
      <c r="T3364" t="e">
        <f>VLOOKUP(R3364,'Price Schedules'!$A$1:$H$34,5,FALSE)</f>
        <v>#N/A</v>
      </c>
      <c r="U3364" t="e">
        <f>VLOOKUP(R3364,'Price Schedules'!$A$1:$H$34,6,FALSE)</f>
        <v>#N/A</v>
      </c>
      <c r="V3364" t="e">
        <f>VLOOKUP(R3364,'Price Schedules'!$A$1:$H$34,7,FALSE)</f>
        <v>#N/A</v>
      </c>
      <c r="W3364" t="e">
        <f>VLOOKUP(R3364,'Price Schedules'!$A$1:$H$34,8,FALSE)</f>
        <v>#N/A</v>
      </c>
    </row>
    <row r="3365" spans="1:23" x14ac:dyDescent="0.25">
      <c r="A3365">
        <f>Chargemaster!A3366</f>
        <v>0</v>
      </c>
      <c r="B3365">
        <f>Chargemaster!C3366</f>
        <v>0</v>
      </c>
      <c r="C3365">
        <f>Chargemaster!D3366</f>
        <v>0</v>
      </c>
      <c r="D3365" t="e">
        <f t="shared" si="104"/>
        <v>#N/A</v>
      </c>
      <c r="E3365" t="str">
        <f>(IF(B3365&lt;'Price Schedules'!$B$3,'Price Schedules'!$A$2,IF(B3365&lt;'Price Schedules'!$B$4,'Price Schedules'!$A$3,'Price Schedules'!$A$4)))</f>
        <v>Inj Med1</v>
      </c>
      <c r="F3365" t="str">
        <f>(IF(B3365&lt;'Price Schedules'!$B$7,'Price Schedules'!$A$6,IF(B3365&lt;'Price Schedules'!$B$8,'Price Schedules'!$A$7,'Price Schedules'!$A$8)))</f>
        <v>Chemo IV1</v>
      </c>
      <c r="G3365" t="str">
        <f>(IF(B3365&lt;'Price Schedules'!$B$11,'Price Schedules'!$A$10,IF(B3365&lt;'Price Schedules'!$B$12,'Price Schedules'!$A$11,'Price Schedules'!$A$12)))</f>
        <v>Chemo Med1</v>
      </c>
      <c r="H3365" t="str">
        <f>IF(B3365&lt;'Price Schedules'!$B$15,'Price Schedules'!$A$14,'Price Schedules'!$A$15)</f>
        <v>PASS1</v>
      </c>
      <c r="I3365" t="str">
        <f>IF(B3365&lt;'Price Schedules'!$B$18,'Price Schedules'!$A$17,'Price Schedules'!$A$18)</f>
        <v>IV1</v>
      </c>
      <c r="J3365" t="s">
        <v>38</v>
      </c>
      <c r="K3365" t="s">
        <v>39</v>
      </c>
      <c r="L3365" t="s">
        <v>40</v>
      </c>
      <c r="M3365" t="s">
        <v>41</v>
      </c>
      <c r="N3365" t="s">
        <v>42</v>
      </c>
      <c r="O3365" t="s">
        <v>43</v>
      </c>
      <c r="P3365" t="s">
        <v>44</v>
      </c>
      <c r="Q3365" t="s">
        <v>45</v>
      </c>
      <c r="R3365" t="str">
        <f t="shared" si="105"/>
        <v>Error</v>
      </c>
      <c r="S3365" t="e">
        <f>VLOOKUP($R3365,'Price Schedules'!$A$1:$H$34,4,FALSE)</f>
        <v>#N/A</v>
      </c>
      <c r="T3365" t="e">
        <f>VLOOKUP(R3365,'Price Schedules'!$A$1:$H$34,5,FALSE)</f>
        <v>#N/A</v>
      </c>
      <c r="U3365" t="e">
        <f>VLOOKUP(R3365,'Price Schedules'!$A$1:$H$34,6,FALSE)</f>
        <v>#N/A</v>
      </c>
      <c r="V3365" t="e">
        <f>VLOOKUP(R3365,'Price Schedules'!$A$1:$H$34,7,FALSE)</f>
        <v>#N/A</v>
      </c>
      <c r="W3365" t="e">
        <f>VLOOKUP(R3365,'Price Schedules'!$A$1:$H$34,8,FALSE)</f>
        <v>#N/A</v>
      </c>
    </row>
    <row r="3366" spans="1:23" x14ac:dyDescent="0.25">
      <c r="A3366">
        <f>Chargemaster!A3367</f>
        <v>0</v>
      </c>
      <c r="B3366">
        <f>Chargemaster!C3367</f>
        <v>0</v>
      </c>
      <c r="C3366">
        <f>Chargemaster!D3367</f>
        <v>0</v>
      </c>
      <c r="D3366" t="e">
        <f t="shared" si="104"/>
        <v>#N/A</v>
      </c>
      <c r="E3366" t="str">
        <f>(IF(B3366&lt;'Price Schedules'!$B$3,'Price Schedules'!$A$2,IF(B3366&lt;'Price Schedules'!$B$4,'Price Schedules'!$A$3,'Price Schedules'!$A$4)))</f>
        <v>Inj Med1</v>
      </c>
      <c r="F3366" t="str">
        <f>(IF(B3366&lt;'Price Schedules'!$B$7,'Price Schedules'!$A$6,IF(B3366&lt;'Price Schedules'!$B$8,'Price Schedules'!$A$7,'Price Schedules'!$A$8)))</f>
        <v>Chemo IV1</v>
      </c>
      <c r="G3366" t="str">
        <f>(IF(B3366&lt;'Price Schedules'!$B$11,'Price Schedules'!$A$10,IF(B3366&lt;'Price Schedules'!$B$12,'Price Schedules'!$A$11,'Price Schedules'!$A$12)))</f>
        <v>Chemo Med1</v>
      </c>
      <c r="H3366" t="str">
        <f>IF(B3366&lt;'Price Schedules'!$B$15,'Price Schedules'!$A$14,'Price Schedules'!$A$15)</f>
        <v>PASS1</v>
      </c>
      <c r="I3366" t="str">
        <f>IF(B3366&lt;'Price Schedules'!$B$18,'Price Schedules'!$A$17,'Price Schedules'!$A$18)</f>
        <v>IV1</v>
      </c>
      <c r="J3366" t="s">
        <v>38</v>
      </c>
      <c r="K3366" t="s">
        <v>39</v>
      </c>
      <c r="L3366" t="s">
        <v>40</v>
      </c>
      <c r="M3366" t="s">
        <v>41</v>
      </c>
      <c r="N3366" t="s">
        <v>42</v>
      </c>
      <c r="O3366" t="s">
        <v>43</v>
      </c>
      <c r="P3366" t="s">
        <v>44</v>
      </c>
      <c r="Q3366" t="s">
        <v>45</v>
      </c>
      <c r="R3366" t="str">
        <f t="shared" si="105"/>
        <v>Error</v>
      </c>
      <c r="S3366" t="e">
        <f>VLOOKUP($R3366,'Price Schedules'!$A$1:$H$34,4,FALSE)</f>
        <v>#N/A</v>
      </c>
      <c r="T3366" t="e">
        <f>VLOOKUP(R3366,'Price Schedules'!$A$1:$H$34,5,FALSE)</f>
        <v>#N/A</v>
      </c>
      <c r="U3366" t="e">
        <f>VLOOKUP(R3366,'Price Schedules'!$A$1:$H$34,6,FALSE)</f>
        <v>#N/A</v>
      </c>
      <c r="V3366" t="e">
        <f>VLOOKUP(R3366,'Price Schedules'!$A$1:$H$34,7,FALSE)</f>
        <v>#N/A</v>
      </c>
      <c r="W3366" t="e">
        <f>VLOOKUP(R3366,'Price Schedules'!$A$1:$H$34,8,FALSE)</f>
        <v>#N/A</v>
      </c>
    </row>
    <row r="3367" spans="1:23" x14ac:dyDescent="0.25">
      <c r="A3367">
        <f>Chargemaster!A3368</f>
        <v>0</v>
      </c>
      <c r="B3367">
        <f>Chargemaster!C3368</f>
        <v>0</v>
      </c>
      <c r="C3367">
        <f>Chargemaster!D3368</f>
        <v>0</v>
      </c>
      <c r="D3367" t="e">
        <f t="shared" si="104"/>
        <v>#N/A</v>
      </c>
      <c r="E3367" t="str">
        <f>(IF(B3367&lt;'Price Schedules'!$B$3,'Price Schedules'!$A$2,IF(B3367&lt;'Price Schedules'!$B$4,'Price Schedules'!$A$3,'Price Schedules'!$A$4)))</f>
        <v>Inj Med1</v>
      </c>
      <c r="F3367" t="str">
        <f>(IF(B3367&lt;'Price Schedules'!$B$7,'Price Schedules'!$A$6,IF(B3367&lt;'Price Schedules'!$B$8,'Price Schedules'!$A$7,'Price Schedules'!$A$8)))</f>
        <v>Chemo IV1</v>
      </c>
      <c r="G3367" t="str">
        <f>(IF(B3367&lt;'Price Schedules'!$B$11,'Price Schedules'!$A$10,IF(B3367&lt;'Price Schedules'!$B$12,'Price Schedules'!$A$11,'Price Schedules'!$A$12)))</f>
        <v>Chemo Med1</v>
      </c>
      <c r="H3367" t="str">
        <f>IF(B3367&lt;'Price Schedules'!$B$15,'Price Schedules'!$A$14,'Price Schedules'!$A$15)</f>
        <v>PASS1</v>
      </c>
      <c r="I3367" t="str">
        <f>IF(B3367&lt;'Price Schedules'!$B$18,'Price Schedules'!$A$17,'Price Schedules'!$A$18)</f>
        <v>IV1</v>
      </c>
      <c r="J3367" t="s">
        <v>38</v>
      </c>
      <c r="K3367" t="s">
        <v>39</v>
      </c>
      <c r="L3367" t="s">
        <v>40</v>
      </c>
      <c r="M3367" t="s">
        <v>41</v>
      </c>
      <c r="N3367" t="s">
        <v>42</v>
      </c>
      <c r="O3367" t="s">
        <v>43</v>
      </c>
      <c r="P3367" t="s">
        <v>44</v>
      </c>
      <c r="Q3367" t="s">
        <v>45</v>
      </c>
      <c r="R3367" t="str">
        <f t="shared" si="105"/>
        <v>Error</v>
      </c>
      <c r="S3367" t="e">
        <f>VLOOKUP($R3367,'Price Schedules'!$A$1:$H$34,4,FALSE)</f>
        <v>#N/A</v>
      </c>
      <c r="T3367" t="e">
        <f>VLOOKUP(R3367,'Price Schedules'!$A$1:$H$34,5,FALSE)</f>
        <v>#N/A</v>
      </c>
      <c r="U3367" t="e">
        <f>VLOOKUP(R3367,'Price Schedules'!$A$1:$H$34,6,FALSE)</f>
        <v>#N/A</v>
      </c>
      <c r="V3367" t="e">
        <f>VLOOKUP(R3367,'Price Schedules'!$A$1:$H$34,7,FALSE)</f>
        <v>#N/A</v>
      </c>
      <c r="W3367" t="e">
        <f>VLOOKUP(R3367,'Price Schedules'!$A$1:$H$34,8,FALSE)</f>
        <v>#N/A</v>
      </c>
    </row>
    <row r="3368" spans="1:23" x14ac:dyDescent="0.25">
      <c r="A3368">
        <f>Chargemaster!A3369</f>
        <v>0</v>
      </c>
      <c r="B3368">
        <f>Chargemaster!C3369</f>
        <v>0</v>
      </c>
      <c r="C3368">
        <f>Chargemaster!D3369</f>
        <v>0</v>
      </c>
      <c r="D3368" t="e">
        <f t="shared" si="104"/>
        <v>#N/A</v>
      </c>
      <c r="E3368" t="str">
        <f>(IF(B3368&lt;'Price Schedules'!$B$3,'Price Schedules'!$A$2,IF(B3368&lt;'Price Schedules'!$B$4,'Price Schedules'!$A$3,'Price Schedules'!$A$4)))</f>
        <v>Inj Med1</v>
      </c>
      <c r="F3368" t="str">
        <f>(IF(B3368&lt;'Price Schedules'!$B$7,'Price Schedules'!$A$6,IF(B3368&lt;'Price Schedules'!$B$8,'Price Schedules'!$A$7,'Price Schedules'!$A$8)))</f>
        <v>Chemo IV1</v>
      </c>
      <c r="G3368" t="str">
        <f>(IF(B3368&lt;'Price Schedules'!$B$11,'Price Schedules'!$A$10,IF(B3368&lt;'Price Schedules'!$B$12,'Price Schedules'!$A$11,'Price Schedules'!$A$12)))</f>
        <v>Chemo Med1</v>
      </c>
      <c r="H3368" t="str">
        <f>IF(B3368&lt;'Price Schedules'!$B$15,'Price Schedules'!$A$14,'Price Schedules'!$A$15)</f>
        <v>PASS1</v>
      </c>
      <c r="I3368" t="str">
        <f>IF(B3368&lt;'Price Schedules'!$B$18,'Price Schedules'!$A$17,'Price Schedules'!$A$18)</f>
        <v>IV1</v>
      </c>
      <c r="J3368" t="s">
        <v>38</v>
      </c>
      <c r="K3368" t="s">
        <v>39</v>
      </c>
      <c r="L3368" t="s">
        <v>40</v>
      </c>
      <c r="M3368" t="s">
        <v>41</v>
      </c>
      <c r="N3368" t="s">
        <v>42</v>
      </c>
      <c r="O3368" t="s">
        <v>43</v>
      </c>
      <c r="P3368" t="s">
        <v>44</v>
      </c>
      <c r="Q3368" t="s">
        <v>45</v>
      </c>
      <c r="R3368" t="str">
        <f t="shared" si="105"/>
        <v>Error</v>
      </c>
      <c r="S3368" t="e">
        <f>VLOOKUP($R3368,'Price Schedules'!$A$1:$H$34,4,FALSE)</f>
        <v>#N/A</v>
      </c>
      <c r="T3368" t="e">
        <f>VLOOKUP(R3368,'Price Schedules'!$A$1:$H$34,5,FALSE)</f>
        <v>#N/A</v>
      </c>
      <c r="U3368" t="e">
        <f>VLOOKUP(R3368,'Price Schedules'!$A$1:$H$34,6,FALSE)</f>
        <v>#N/A</v>
      </c>
      <c r="V3368" t="e">
        <f>VLOOKUP(R3368,'Price Schedules'!$A$1:$H$34,7,FALSE)</f>
        <v>#N/A</v>
      </c>
      <c r="W3368" t="e">
        <f>VLOOKUP(R3368,'Price Schedules'!$A$1:$H$34,8,FALSE)</f>
        <v>#N/A</v>
      </c>
    </row>
    <row r="3369" spans="1:23" x14ac:dyDescent="0.25">
      <c r="A3369">
        <f>Chargemaster!A3370</f>
        <v>0</v>
      </c>
      <c r="B3369">
        <f>Chargemaster!C3370</f>
        <v>0</v>
      </c>
      <c r="C3369">
        <f>Chargemaster!D3370</f>
        <v>0</v>
      </c>
      <c r="D3369" t="e">
        <f t="shared" si="104"/>
        <v>#N/A</v>
      </c>
      <c r="E3369" t="str">
        <f>(IF(B3369&lt;'Price Schedules'!$B$3,'Price Schedules'!$A$2,IF(B3369&lt;'Price Schedules'!$B$4,'Price Schedules'!$A$3,'Price Schedules'!$A$4)))</f>
        <v>Inj Med1</v>
      </c>
      <c r="F3369" t="str">
        <f>(IF(B3369&lt;'Price Schedules'!$B$7,'Price Schedules'!$A$6,IF(B3369&lt;'Price Schedules'!$B$8,'Price Schedules'!$A$7,'Price Schedules'!$A$8)))</f>
        <v>Chemo IV1</v>
      </c>
      <c r="G3369" t="str">
        <f>(IF(B3369&lt;'Price Schedules'!$B$11,'Price Schedules'!$A$10,IF(B3369&lt;'Price Schedules'!$B$12,'Price Schedules'!$A$11,'Price Schedules'!$A$12)))</f>
        <v>Chemo Med1</v>
      </c>
      <c r="H3369" t="str">
        <f>IF(B3369&lt;'Price Schedules'!$B$15,'Price Schedules'!$A$14,'Price Schedules'!$A$15)</f>
        <v>PASS1</v>
      </c>
      <c r="I3369" t="str">
        <f>IF(B3369&lt;'Price Schedules'!$B$18,'Price Schedules'!$A$17,'Price Schedules'!$A$18)</f>
        <v>IV1</v>
      </c>
      <c r="J3369" t="s">
        <v>38</v>
      </c>
      <c r="K3369" t="s">
        <v>39</v>
      </c>
      <c r="L3369" t="s">
        <v>40</v>
      </c>
      <c r="M3369" t="s">
        <v>41</v>
      </c>
      <c r="N3369" t="s">
        <v>42</v>
      </c>
      <c r="O3369" t="s">
        <v>43</v>
      </c>
      <c r="P3369" t="s">
        <v>44</v>
      </c>
      <c r="Q3369" t="s">
        <v>45</v>
      </c>
      <c r="R3369" t="str">
        <f t="shared" si="105"/>
        <v>Error</v>
      </c>
      <c r="S3369" t="e">
        <f>VLOOKUP($R3369,'Price Schedules'!$A$1:$H$34,4,FALSE)</f>
        <v>#N/A</v>
      </c>
      <c r="T3369" t="e">
        <f>VLOOKUP(R3369,'Price Schedules'!$A$1:$H$34,5,FALSE)</f>
        <v>#N/A</v>
      </c>
      <c r="U3369" t="e">
        <f>VLOOKUP(R3369,'Price Schedules'!$A$1:$H$34,6,FALSE)</f>
        <v>#N/A</v>
      </c>
      <c r="V3369" t="e">
        <f>VLOOKUP(R3369,'Price Schedules'!$A$1:$H$34,7,FALSE)</f>
        <v>#N/A</v>
      </c>
      <c r="W3369" t="e">
        <f>VLOOKUP(R3369,'Price Schedules'!$A$1:$H$34,8,FALSE)</f>
        <v>#N/A</v>
      </c>
    </row>
    <row r="3370" spans="1:23" x14ac:dyDescent="0.25">
      <c r="A3370">
        <f>Chargemaster!A3371</f>
        <v>0</v>
      </c>
      <c r="B3370">
        <f>Chargemaster!C3371</f>
        <v>0</v>
      </c>
      <c r="C3370">
        <f>Chargemaster!D3371</f>
        <v>0</v>
      </c>
      <c r="D3370" t="e">
        <f t="shared" si="104"/>
        <v>#N/A</v>
      </c>
      <c r="E3370" t="str">
        <f>(IF(B3370&lt;'Price Schedules'!$B$3,'Price Schedules'!$A$2,IF(B3370&lt;'Price Schedules'!$B$4,'Price Schedules'!$A$3,'Price Schedules'!$A$4)))</f>
        <v>Inj Med1</v>
      </c>
      <c r="F3370" t="str">
        <f>(IF(B3370&lt;'Price Schedules'!$B$7,'Price Schedules'!$A$6,IF(B3370&lt;'Price Schedules'!$B$8,'Price Schedules'!$A$7,'Price Schedules'!$A$8)))</f>
        <v>Chemo IV1</v>
      </c>
      <c r="G3370" t="str">
        <f>(IF(B3370&lt;'Price Schedules'!$B$11,'Price Schedules'!$A$10,IF(B3370&lt;'Price Schedules'!$B$12,'Price Schedules'!$A$11,'Price Schedules'!$A$12)))</f>
        <v>Chemo Med1</v>
      </c>
      <c r="H3370" t="str">
        <f>IF(B3370&lt;'Price Schedules'!$B$15,'Price Schedules'!$A$14,'Price Schedules'!$A$15)</f>
        <v>PASS1</v>
      </c>
      <c r="I3370" t="str">
        <f>IF(B3370&lt;'Price Schedules'!$B$18,'Price Schedules'!$A$17,'Price Schedules'!$A$18)</f>
        <v>IV1</v>
      </c>
      <c r="J3370" t="s">
        <v>38</v>
      </c>
      <c r="K3370" t="s">
        <v>39</v>
      </c>
      <c r="L3370" t="s">
        <v>40</v>
      </c>
      <c r="M3370" t="s">
        <v>41</v>
      </c>
      <c r="N3370" t="s">
        <v>42</v>
      </c>
      <c r="O3370" t="s">
        <v>43</v>
      </c>
      <c r="P3370" t="s">
        <v>44</v>
      </c>
      <c r="Q3370" t="s">
        <v>45</v>
      </c>
      <c r="R3370" t="str">
        <f t="shared" si="105"/>
        <v>Error</v>
      </c>
      <c r="S3370" t="e">
        <f>VLOOKUP($R3370,'Price Schedules'!$A$1:$H$34,4,FALSE)</f>
        <v>#N/A</v>
      </c>
      <c r="T3370" t="e">
        <f>VLOOKUP(R3370,'Price Schedules'!$A$1:$H$34,5,FALSE)</f>
        <v>#N/A</v>
      </c>
      <c r="U3370" t="e">
        <f>VLOOKUP(R3370,'Price Schedules'!$A$1:$H$34,6,FALSE)</f>
        <v>#N/A</v>
      </c>
      <c r="V3370" t="e">
        <f>VLOOKUP(R3370,'Price Schedules'!$A$1:$H$34,7,FALSE)</f>
        <v>#N/A</v>
      </c>
      <c r="W3370" t="e">
        <f>VLOOKUP(R3370,'Price Schedules'!$A$1:$H$34,8,FALSE)</f>
        <v>#N/A</v>
      </c>
    </row>
    <row r="3371" spans="1:23" x14ac:dyDescent="0.25">
      <c r="A3371">
        <f>Chargemaster!A3372</f>
        <v>0</v>
      </c>
      <c r="B3371">
        <f>Chargemaster!C3372</f>
        <v>0</v>
      </c>
      <c r="C3371">
        <f>Chargemaster!D3372</f>
        <v>0</v>
      </c>
      <c r="D3371" t="e">
        <f t="shared" si="104"/>
        <v>#N/A</v>
      </c>
      <c r="E3371" t="str">
        <f>(IF(B3371&lt;'Price Schedules'!$B$3,'Price Schedules'!$A$2,IF(B3371&lt;'Price Schedules'!$B$4,'Price Schedules'!$A$3,'Price Schedules'!$A$4)))</f>
        <v>Inj Med1</v>
      </c>
      <c r="F3371" t="str">
        <f>(IF(B3371&lt;'Price Schedules'!$B$7,'Price Schedules'!$A$6,IF(B3371&lt;'Price Schedules'!$B$8,'Price Schedules'!$A$7,'Price Schedules'!$A$8)))</f>
        <v>Chemo IV1</v>
      </c>
      <c r="G3371" t="str">
        <f>(IF(B3371&lt;'Price Schedules'!$B$11,'Price Schedules'!$A$10,IF(B3371&lt;'Price Schedules'!$B$12,'Price Schedules'!$A$11,'Price Schedules'!$A$12)))</f>
        <v>Chemo Med1</v>
      </c>
      <c r="H3371" t="str">
        <f>IF(B3371&lt;'Price Schedules'!$B$15,'Price Schedules'!$A$14,'Price Schedules'!$A$15)</f>
        <v>PASS1</v>
      </c>
      <c r="I3371" t="str">
        <f>IF(B3371&lt;'Price Schedules'!$B$18,'Price Schedules'!$A$17,'Price Schedules'!$A$18)</f>
        <v>IV1</v>
      </c>
      <c r="J3371" t="s">
        <v>38</v>
      </c>
      <c r="K3371" t="s">
        <v>39</v>
      </c>
      <c r="L3371" t="s">
        <v>40</v>
      </c>
      <c r="M3371" t="s">
        <v>41</v>
      </c>
      <c r="N3371" t="s">
        <v>42</v>
      </c>
      <c r="O3371" t="s">
        <v>43</v>
      </c>
      <c r="P3371" t="s">
        <v>44</v>
      </c>
      <c r="Q3371" t="s">
        <v>45</v>
      </c>
      <c r="R3371" t="str">
        <f t="shared" si="105"/>
        <v>Error</v>
      </c>
      <c r="S3371" t="e">
        <f>VLOOKUP($R3371,'Price Schedules'!$A$1:$H$34,4,FALSE)</f>
        <v>#N/A</v>
      </c>
      <c r="T3371" t="e">
        <f>VLOOKUP(R3371,'Price Schedules'!$A$1:$H$34,5,FALSE)</f>
        <v>#N/A</v>
      </c>
      <c r="U3371" t="e">
        <f>VLOOKUP(R3371,'Price Schedules'!$A$1:$H$34,6,FALSE)</f>
        <v>#N/A</v>
      </c>
      <c r="V3371" t="e">
        <f>VLOOKUP(R3371,'Price Schedules'!$A$1:$H$34,7,FALSE)</f>
        <v>#N/A</v>
      </c>
      <c r="W3371" t="e">
        <f>VLOOKUP(R3371,'Price Schedules'!$A$1:$H$34,8,FALSE)</f>
        <v>#N/A</v>
      </c>
    </row>
    <row r="3372" spans="1:23" x14ac:dyDescent="0.25">
      <c r="A3372">
        <f>Chargemaster!A3373</f>
        <v>0</v>
      </c>
      <c r="B3372">
        <f>Chargemaster!C3373</f>
        <v>0</v>
      </c>
      <c r="C3372">
        <f>Chargemaster!D3373</f>
        <v>0</v>
      </c>
      <c r="D3372" t="e">
        <f t="shared" si="104"/>
        <v>#N/A</v>
      </c>
      <c r="E3372" t="str">
        <f>(IF(B3372&lt;'Price Schedules'!$B$3,'Price Schedules'!$A$2,IF(B3372&lt;'Price Schedules'!$B$4,'Price Schedules'!$A$3,'Price Schedules'!$A$4)))</f>
        <v>Inj Med1</v>
      </c>
      <c r="F3372" t="str">
        <f>(IF(B3372&lt;'Price Schedules'!$B$7,'Price Schedules'!$A$6,IF(B3372&lt;'Price Schedules'!$B$8,'Price Schedules'!$A$7,'Price Schedules'!$A$8)))</f>
        <v>Chemo IV1</v>
      </c>
      <c r="G3372" t="str">
        <f>(IF(B3372&lt;'Price Schedules'!$B$11,'Price Schedules'!$A$10,IF(B3372&lt;'Price Schedules'!$B$12,'Price Schedules'!$A$11,'Price Schedules'!$A$12)))</f>
        <v>Chemo Med1</v>
      </c>
      <c r="H3372" t="str">
        <f>IF(B3372&lt;'Price Schedules'!$B$15,'Price Schedules'!$A$14,'Price Schedules'!$A$15)</f>
        <v>PASS1</v>
      </c>
      <c r="I3372" t="str">
        <f>IF(B3372&lt;'Price Schedules'!$B$18,'Price Schedules'!$A$17,'Price Schedules'!$A$18)</f>
        <v>IV1</v>
      </c>
      <c r="J3372" t="s">
        <v>38</v>
      </c>
      <c r="K3372" t="s">
        <v>39</v>
      </c>
      <c r="L3372" t="s">
        <v>40</v>
      </c>
      <c r="M3372" t="s">
        <v>41</v>
      </c>
      <c r="N3372" t="s">
        <v>42</v>
      </c>
      <c r="O3372" t="s">
        <v>43</v>
      </c>
      <c r="P3372" t="s">
        <v>44</v>
      </c>
      <c r="Q3372" t="s">
        <v>45</v>
      </c>
      <c r="R3372" t="str">
        <f t="shared" si="105"/>
        <v>Error</v>
      </c>
      <c r="S3372" t="e">
        <f>VLOOKUP($R3372,'Price Schedules'!$A$1:$H$34,4,FALSE)</f>
        <v>#N/A</v>
      </c>
      <c r="T3372" t="e">
        <f>VLOOKUP(R3372,'Price Schedules'!$A$1:$H$34,5,FALSE)</f>
        <v>#N/A</v>
      </c>
      <c r="U3372" t="e">
        <f>VLOOKUP(R3372,'Price Schedules'!$A$1:$H$34,6,FALSE)</f>
        <v>#N/A</v>
      </c>
      <c r="V3372" t="e">
        <f>VLOOKUP(R3372,'Price Schedules'!$A$1:$H$34,7,FALSE)</f>
        <v>#N/A</v>
      </c>
      <c r="W3372" t="e">
        <f>VLOOKUP(R3372,'Price Schedules'!$A$1:$H$34,8,FALSE)</f>
        <v>#N/A</v>
      </c>
    </row>
    <row r="3373" spans="1:23" x14ac:dyDescent="0.25">
      <c r="A3373">
        <f>Chargemaster!A3374</f>
        <v>0</v>
      </c>
      <c r="B3373">
        <f>Chargemaster!C3374</f>
        <v>0</v>
      </c>
      <c r="C3373">
        <f>Chargemaster!D3374</f>
        <v>0</v>
      </c>
      <c r="D3373" t="e">
        <f t="shared" si="104"/>
        <v>#N/A</v>
      </c>
      <c r="E3373" t="str">
        <f>(IF(B3373&lt;'Price Schedules'!$B$3,'Price Schedules'!$A$2,IF(B3373&lt;'Price Schedules'!$B$4,'Price Schedules'!$A$3,'Price Schedules'!$A$4)))</f>
        <v>Inj Med1</v>
      </c>
      <c r="F3373" t="str">
        <f>(IF(B3373&lt;'Price Schedules'!$B$7,'Price Schedules'!$A$6,IF(B3373&lt;'Price Schedules'!$B$8,'Price Schedules'!$A$7,'Price Schedules'!$A$8)))</f>
        <v>Chemo IV1</v>
      </c>
      <c r="G3373" t="str">
        <f>(IF(B3373&lt;'Price Schedules'!$B$11,'Price Schedules'!$A$10,IF(B3373&lt;'Price Schedules'!$B$12,'Price Schedules'!$A$11,'Price Schedules'!$A$12)))</f>
        <v>Chemo Med1</v>
      </c>
      <c r="H3373" t="str">
        <f>IF(B3373&lt;'Price Schedules'!$B$15,'Price Schedules'!$A$14,'Price Schedules'!$A$15)</f>
        <v>PASS1</v>
      </c>
      <c r="I3373" t="str">
        <f>IF(B3373&lt;'Price Schedules'!$B$18,'Price Schedules'!$A$17,'Price Schedules'!$A$18)</f>
        <v>IV1</v>
      </c>
      <c r="J3373" t="s">
        <v>38</v>
      </c>
      <c r="K3373" t="s">
        <v>39</v>
      </c>
      <c r="L3373" t="s">
        <v>40</v>
      </c>
      <c r="M3373" t="s">
        <v>41</v>
      </c>
      <c r="N3373" t="s">
        <v>42</v>
      </c>
      <c r="O3373" t="s">
        <v>43</v>
      </c>
      <c r="P3373" t="s">
        <v>44</v>
      </c>
      <c r="Q3373" t="s">
        <v>45</v>
      </c>
      <c r="R3373" t="str">
        <f t="shared" si="105"/>
        <v>Error</v>
      </c>
      <c r="S3373" t="e">
        <f>VLOOKUP($R3373,'Price Schedules'!$A$1:$H$34,4,FALSE)</f>
        <v>#N/A</v>
      </c>
      <c r="T3373" t="e">
        <f>VLOOKUP(R3373,'Price Schedules'!$A$1:$H$34,5,FALSE)</f>
        <v>#N/A</v>
      </c>
      <c r="U3373" t="e">
        <f>VLOOKUP(R3373,'Price Schedules'!$A$1:$H$34,6,FALSE)</f>
        <v>#N/A</v>
      </c>
      <c r="V3373" t="e">
        <f>VLOOKUP(R3373,'Price Schedules'!$A$1:$H$34,7,FALSE)</f>
        <v>#N/A</v>
      </c>
      <c r="W3373" t="e">
        <f>VLOOKUP(R3373,'Price Schedules'!$A$1:$H$34,8,FALSE)</f>
        <v>#N/A</v>
      </c>
    </row>
    <row r="3374" spans="1:23" x14ac:dyDescent="0.25">
      <c r="A3374">
        <f>Chargemaster!A3375</f>
        <v>0</v>
      </c>
      <c r="B3374">
        <f>Chargemaster!C3375</f>
        <v>0</v>
      </c>
      <c r="C3374">
        <f>Chargemaster!D3375</f>
        <v>0</v>
      </c>
      <c r="D3374" t="e">
        <f t="shared" si="104"/>
        <v>#N/A</v>
      </c>
      <c r="E3374" t="str">
        <f>(IF(B3374&lt;'Price Schedules'!$B$3,'Price Schedules'!$A$2,IF(B3374&lt;'Price Schedules'!$B$4,'Price Schedules'!$A$3,'Price Schedules'!$A$4)))</f>
        <v>Inj Med1</v>
      </c>
      <c r="F3374" t="str">
        <f>(IF(B3374&lt;'Price Schedules'!$B$7,'Price Schedules'!$A$6,IF(B3374&lt;'Price Schedules'!$B$8,'Price Schedules'!$A$7,'Price Schedules'!$A$8)))</f>
        <v>Chemo IV1</v>
      </c>
      <c r="G3374" t="str">
        <f>(IF(B3374&lt;'Price Schedules'!$B$11,'Price Schedules'!$A$10,IF(B3374&lt;'Price Schedules'!$B$12,'Price Schedules'!$A$11,'Price Schedules'!$A$12)))</f>
        <v>Chemo Med1</v>
      </c>
      <c r="H3374" t="str">
        <f>IF(B3374&lt;'Price Schedules'!$B$15,'Price Schedules'!$A$14,'Price Schedules'!$A$15)</f>
        <v>PASS1</v>
      </c>
      <c r="I3374" t="str">
        <f>IF(B3374&lt;'Price Schedules'!$B$18,'Price Schedules'!$A$17,'Price Schedules'!$A$18)</f>
        <v>IV1</v>
      </c>
      <c r="J3374" t="s">
        <v>38</v>
      </c>
      <c r="K3374" t="s">
        <v>39</v>
      </c>
      <c r="L3374" t="s">
        <v>40</v>
      </c>
      <c r="M3374" t="s">
        <v>41</v>
      </c>
      <c r="N3374" t="s">
        <v>42</v>
      </c>
      <c r="O3374" t="s">
        <v>43</v>
      </c>
      <c r="P3374" t="s">
        <v>44</v>
      </c>
      <c r="Q3374" t="s">
        <v>45</v>
      </c>
      <c r="R3374" t="str">
        <f t="shared" si="105"/>
        <v>Error</v>
      </c>
      <c r="S3374" t="e">
        <f>VLOOKUP($R3374,'Price Schedules'!$A$1:$H$34,4,FALSE)</f>
        <v>#N/A</v>
      </c>
      <c r="T3374" t="e">
        <f>VLOOKUP(R3374,'Price Schedules'!$A$1:$H$34,5,FALSE)</f>
        <v>#N/A</v>
      </c>
      <c r="U3374" t="e">
        <f>VLOOKUP(R3374,'Price Schedules'!$A$1:$H$34,6,FALSE)</f>
        <v>#N/A</v>
      </c>
      <c r="V3374" t="e">
        <f>VLOOKUP(R3374,'Price Schedules'!$A$1:$H$34,7,FALSE)</f>
        <v>#N/A</v>
      </c>
      <c r="W3374" t="e">
        <f>VLOOKUP(R3374,'Price Schedules'!$A$1:$H$34,8,FALSE)</f>
        <v>#N/A</v>
      </c>
    </row>
    <row r="3375" spans="1:23" x14ac:dyDescent="0.25">
      <c r="A3375">
        <f>Chargemaster!A3376</f>
        <v>0</v>
      </c>
      <c r="B3375">
        <f>Chargemaster!C3376</f>
        <v>0</v>
      </c>
      <c r="C3375">
        <f>Chargemaster!D3376</f>
        <v>0</v>
      </c>
      <c r="D3375" t="e">
        <f t="shared" si="104"/>
        <v>#N/A</v>
      </c>
      <c r="E3375" t="str">
        <f>(IF(B3375&lt;'Price Schedules'!$B$3,'Price Schedules'!$A$2,IF(B3375&lt;'Price Schedules'!$B$4,'Price Schedules'!$A$3,'Price Schedules'!$A$4)))</f>
        <v>Inj Med1</v>
      </c>
      <c r="F3375" t="str">
        <f>(IF(B3375&lt;'Price Schedules'!$B$7,'Price Schedules'!$A$6,IF(B3375&lt;'Price Schedules'!$B$8,'Price Schedules'!$A$7,'Price Schedules'!$A$8)))</f>
        <v>Chemo IV1</v>
      </c>
      <c r="G3375" t="str">
        <f>(IF(B3375&lt;'Price Schedules'!$B$11,'Price Schedules'!$A$10,IF(B3375&lt;'Price Schedules'!$B$12,'Price Schedules'!$A$11,'Price Schedules'!$A$12)))</f>
        <v>Chemo Med1</v>
      </c>
      <c r="H3375" t="str">
        <f>IF(B3375&lt;'Price Schedules'!$B$15,'Price Schedules'!$A$14,'Price Schedules'!$A$15)</f>
        <v>PASS1</v>
      </c>
      <c r="I3375" t="str">
        <f>IF(B3375&lt;'Price Schedules'!$B$18,'Price Schedules'!$A$17,'Price Schedules'!$A$18)</f>
        <v>IV1</v>
      </c>
      <c r="J3375" t="s">
        <v>38</v>
      </c>
      <c r="K3375" t="s">
        <v>39</v>
      </c>
      <c r="L3375" t="s">
        <v>40</v>
      </c>
      <c r="M3375" t="s">
        <v>41</v>
      </c>
      <c r="N3375" t="s">
        <v>42</v>
      </c>
      <c r="O3375" t="s">
        <v>43</v>
      </c>
      <c r="P3375" t="s">
        <v>44</v>
      </c>
      <c r="Q3375" t="s">
        <v>45</v>
      </c>
      <c r="R3375" t="str">
        <f t="shared" si="105"/>
        <v>Error</v>
      </c>
      <c r="S3375" t="e">
        <f>VLOOKUP($R3375,'Price Schedules'!$A$1:$H$34,4,FALSE)</f>
        <v>#N/A</v>
      </c>
      <c r="T3375" t="e">
        <f>VLOOKUP(R3375,'Price Schedules'!$A$1:$H$34,5,FALSE)</f>
        <v>#N/A</v>
      </c>
      <c r="U3375" t="e">
        <f>VLOOKUP(R3375,'Price Schedules'!$A$1:$H$34,6,FALSE)</f>
        <v>#N/A</v>
      </c>
      <c r="V3375" t="e">
        <f>VLOOKUP(R3375,'Price Schedules'!$A$1:$H$34,7,FALSE)</f>
        <v>#N/A</v>
      </c>
      <c r="W3375" t="e">
        <f>VLOOKUP(R3375,'Price Schedules'!$A$1:$H$34,8,FALSE)</f>
        <v>#N/A</v>
      </c>
    </row>
    <row r="3376" spans="1:23" x14ac:dyDescent="0.25">
      <c r="A3376">
        <f>Chargemaster!A3377</f>
        <v>0</v>
      </c>
      <c r="B3376">
        <f>Chargemaster!C3377</f>
        <v>0</v>
      </c>
      <c r="C3376">
        <f>Chargemaster!D3377</f>
        <v>0</v>
      </c>
      <c r="D3376" t="e">
        <f t="shared" si="104"/>
        <v>#N/A</v>
      </c>
      <c r="E3376" t="str">
        <f>(IF(B3376&lt;'Price Schedules'!$B$3,'Price Schedules'!$A$2,IF(B3376&lt;'Price Schedules'!$B$4,'Price Schedules'!$A$3,'Price Schedules'!$A$4)))</f>
        <v>Inj Med1</v>
      </c>
      <c r="F3376" t="str">
        <f>(IF(B3376&lt;'Price Schedules'!$B$7,'Price Schedules'!$A$6,IF(B3376&lt;'Price Schedules'!$B$8,'Price Schedules'!$A$7,'Price Schedules'!$A$8)))</f>
        <v>Chemo IV1</v>
      </c>
      <c r="G3376" t="str">
        <f>(IF(B3376&lt;'Price Schedules'!$B$11,'Price Schedules'!$A$10,IF(B3376&lt;'Price Schedules'!$B$12,'Price Schedules'!$A$11,'Price Schedules'!$A$12)))</f>
        <v>Chemo Med1</v>
      </c>
      <c r="H3376" t="str">
        <f>IF(B3376&lt;'Price Schedules'!$B$15,'Price Schedules'!$A$14,'Price Schedules'!$A$15)</f>
        <v>PASS1</v>
      </c>
      <c r="I3376" t="str">
        <f>IF(B3376&lt;'Price Schedules'!$B$18,'Price Schedules'!$A$17,'Price Schedules'!$A$18)</f>
        <v>IV1</v>
      </c>
      <c r="J3376" t="s">
        <v>38</v>
      </c>
      <c r="K3376" t="s">
        <v>39</v>
      </c>
      <c r="L3376" t="s">
        <v>40</v>
      </c>
      <c r="M3376" t="s">
        <v>41</v>
      </c>
      <c r="N3376" t="s">
        <v>42</v>
      </c>
      <c r="O3376" t="s">
        <v>43</v>
      </c>
      <c r="P3376" t="s">
        <v>44</v>
      </c>
      <c r="Q3376" t="s">
        <v>45</v>
      </c>
      <c r="R3376" t="str">
        <f t="shared" si="105"/>
        <v>Error</v>
      </c>
      <c r="S3376" t="e">
        <f>VLOOKUP($R3376,'Price Schedules'!$A$1:$H$34,4,FALSE)</f>
        <v>#N/A</v>
      </c>
      <c r="T3376" t="e">
        <f>VLOOKUP(R3376,'Price Schedules'!$A$1:$H$34,5,FALSE)</f>
        <v>#N/A</v>
      </c>
      <c r="U3376" t="e">
        <f>VLOOKUP(R3376,'Price Schedules'!$A$1:$H$34,6,FALSE)</f>
        <v>#N/A</v>
      </c>
      <c r="V3376" t="e">
        <f>VLOOKUP(R3376,'Price Schedules'!$A$1:$H$34,7,FALSE)</f>
        <v>#N/A</v>
      </c>
      <c r="W3376" t="e">
        <f>VLOOKUP(R3376,'Price Schedules'!$A$1:$H$34,8,FALSE)</f>
        <v>#N/A</v>
      </c>
    </row>
    <row r="3377" spans="1:23" x14ac:dyDescent="0.25">
      <c r="A3377">
        <f>Chargemaster!A3378</f>
        <v>0</v>
      </c>
      <c r="B3377">
        <f>Chargemaster!C3378</f>
        <v>0</v>
      </c>
      <c r="C3377">
        <f>Chargemaster!D3378</f>
        <v>0</v>
      </c>
      <c r="D3377" t="e">
        <f t="shared" si="104"/>
        <v>#N/A</v>
      </c>
      <c r="E3377" t="str">
        <f>(IF(B3377&lt;'Price Schedules'!$B$3,'Price Schedules'!$A$2,IF(B3377&lt;'Price Schedules'!$B$4,'Price Schedules'!$A$3,'Price Schedules'!$A$4)))</f>
        <v>Inj Med1</v>
      </c>
      <c r="F3377" t="str">
        <f>(IF(B3377&lt;'Price Schedules'!$B$7,'Price Schedules'!$A$6,IF(B3377&lt;'Price Schedules'!$B$8,'Price Schedules'!$A$7,'Price Schedules'!$A$8)))</f>
        <v>Chemo IV1</v>
      </c>
      <c r="G3377" t="str">
        <f>(IF(B3377&lt;'Price Schedules'!$B$11,'Price Schedules'!$A$10,IF(B3377&lt;'Price Schedules'!$B$12,'Price Schedules'!$A$11,'Price Schedules'!$A$12)))</f>
        <v>Chemo Med1</v>
      </c>
      <c r="H3377" t="str">
        <f>IF(B3377&lt;'Price Schedules'!$B$15,'Price Schedules'!$A$14,'Price Schedules'!$A$15)</f>
        <v>PASS1</v>
      </c>
      <c r="I3377" t="str">
        <f>IF(B3377&lt;'Price Schedules'!$B$18,'Price Schedules'!$A$17,'Price Schedules'!$A$18)</f>
        <v>IV1</v>
      </c>
      <c r="J3377" t="s">
        <v>38</v>
      </c>
      <c r="K3377" t="s">
        <v>39</v>
      </c>
      <c r="L3377" t="s">
        <v>40</v>
      </c>
      <c r="M3377" t="s">
        <v>41</v>
      </c>
      <c r="N3377" t="s">
        <v>42</v>
      </c>
      <c r="O3377" t="s">
        <v>43</v>
      </c>
      <c r="P3377" t="s">
        <v>44</v>
      </c>
      <c r="Q3377" t="s">
        <v>45</v>
      </c>
      <c r="R3377" t="str">
        <f t="shared" si="105"/>
        <v>Error</v>
      </c>
      <c r="S3377" t="e">
        <f>VLOOKUP($R3377,'Price Schedules'!$A$1:$H$34,4,FALSE)</f>
        <v>#N/A</v>
      </c>
      <c r="T3377" t="e">
        <f>VLOOKUP(R3377,'Price Schedules'!$A$1:$H$34,5,FALSE)</f>
        <v>#N/A</v>
      </c>
      <c r="U3377" t="e">
        <f>VLOOKUP(R3377,'Price Schedules'!$A$1:$H$34,6,FALSE)</f>
        <v>#N/A</v>
      </c>
      <c r="V3377" t="e">
        <f>VLOOKUP(R3377,'Price Schedules'!$A$1:$H$34,7,FALSE)</f>
        <v>#N/A</v>
      </c>
      <c r="W3377" t="e">
        <f>VLOOKUP(R3377,'Price Schedules'!$A$1:$H$34,8,FALSE)</f>
        <v>#N/A</v>
      </c>
    </row>
    <row r="3378" spans="1:23" x14ac:dyDescent="0.25">
      <c r="A3378">
        <f>Chargemaster!A3379</f>
        <v>0</v>
      </c>
      <c r="B3378">
        <f>Chargemaster!C3379</f>
        <v>0</v>
      </c>
      <c r="C3378">
        <f>Chargemaster!D3379</f>
        <v>0</v>
      </c>
      <c r="D3378" t="e">
        <f t="shared" si="104"/>
        <v>#N/A</v>
      </c>
      <c r="E3378" t="str">
        <f>(IF(B3378&lt;'Price Schedules'!$B$3,'Price Schedules'!$A$2,IF(B3378&lt;'Price Schedules'!$B$4,'Price Schedules'!$A$3,'Price Schedules'!$A$4)))</f>
        <v>Inj Med1</v>
      </c>
      <c r="F3378" t="str">
        <f>(IF(B3378&lt;'Price Schedules'!$B$7,'Price Schedules'!$A$6,IF(B3378&lt;'Price Schedules'!$B$8,'Price Schedules'!$A$7,'Price Schedules'!$A$8)))</f>
        <v>Chemo IV1</v>
      </c>
      <c r="G3378" t="str">
        <f>(IF(B3378&lt;'Price Schedules'!$B$11,'Price Schedules'!$A$10,IF(B3378&lt;'Price Schedules'!$B$12,'Price Schedules'!$A$11,'Price Schedules'!$A$12)))</f>
        <v>Chemo Med1</v>
      </c>
      <c r="H3378" t="str">
        <f>IF(B3378&lt;'Price Schedules'!$B$15,'Price Schedules'!$A$14,'Price Schedules'!$A$15)</f>
        <v>PASS1</v>
      </c>
      <c r="I3378" t="str">
        <f>IF(B3378&lt;'Price Schedules'!$B$18,'Price Schedules'!$A$17,'Price Schedules'!$A$18)</f>
        <v>IV1</v>
      </c>
      <c r="J3378" t="s">
        <v>38</v>
      </c>
      <c r="K3378" t="s">
        <v>39</v>
      </c>
      <c r="L3378" t="s">
        <v>40</v>
      </c>
      <c r="M3378" t="s">
        <v>41</v>
      </c>
      <c r="N3378" t="s">
        <v>42</v>
      </c>
      <c r="O3378" t="s">
        <v>43</v>
      </c>
      <c r="P3378" t="s">
        <v>44</v>
      </c>
      <c r="Q3378" t="s">
        <v>45</v>
      </c>
      <c r="R3378" t="str">
        <f t="shared" si="105"/>
        <v>Error</v>
      </c>
      <c r="S3378" t="e">
        <f>VLOOKUP($R3378,'Price Schedules'!$A$1:$H$34,4,FALSE)</f>
        <v>#N/A</v>
      </c>
      <c r="T3378" t="e">
        <f>VLOOKUP(R3378,'Price Schedules'!$A$1:$H$34,5,FALSE)</f>
        <v>#N/A</v>
      </c>
      <c r="U3378" t="e">
        <f>VLOOKUP(R3378,'Price Schedules'!$A$1:$H$34,6,FALSE)</f>
        <v>#N/A</v>
      </c>
      <c r="V3378" t="e">
        <f>VLOOKUP(R3378,'Price Schedules'!$A$1:$H$34,7,FALSE)</f>
        <v>#N/A</v>
      </c>
      <c r="W3378" t="e">
        <f>VLOOKUP(R3378,'Price Schedules'!$A$1:$H$34,8,FALSE)</f>
        <v>#N/A</v>
      </c>
    </row>
    <row r="3379" spans="1:23" x14ac:dyDescent="0.25">
      <c r="A3379">
        <f>Chargemaster!A3380</f>
        <v>0</v>
      </c>
      <c r="B3379">
        <f>Chargemaster!C3380</f>
        <v>0</v>
      </c>
      <c r="C3379">
        <f>Chargemaster!D3380</f>
        <v>0</v>
      </c>
      <c r="D3379" t="e">
        <f t="shared" si="104"/>
        <v>#N/A</v>
      </c>
      <c r="E3379" t="str">
        <f>(IF(B3379&lt;'Price Schedules'!$B$3,'Price Schedules'!$A$2,IF(B3379&lt;'Price Schedules'!$B$4,'Price Schedules'!$A$3,'Price Schedules'!$A$4)))</f>
        <v>Inj Med1</v>
      </c>
      <c r="F3379" t="str">
        <f>(IF(B3379&lt;'Price Schedules'!$B$7,'Price Schedules'!$A$6,IF(B3379&lt;'Price Schedules'!$B$8,'Price Schedules'!$A$7,'Price Schedules'!$A$8)))</f>
        <v>Chemo IV1</v>
      </c>
      <c r="G3379" t="str">
        <f>(IF(B3379&lt;'Price Schedules'!$B$11,'Price Schedules'!$A$10,IF(B3379&lt;'Price Schedules'!$B$12,'Price Schedules'!$A$11,'Price Schedules'!$A$12)))</f>
        <v>Chemo Med1</v>
      </c>
      <c r="H3379" t="str">
        <f>IF(B3379&lt;'Price Schedules'!$B$15,'Price Schedules'!$A$14,'Price Schedules'!$A$15)</f>
        <v>PASS1</v>
      </c>
      <c r="I3379" t="str">
        <f>IF(B3379&lt;'Price Schedules'!$B$18,'Price Schedules'!$A$17,'Price Schedules'!$A$18)</f>
        <v>IV1</v>
      </c>
      <c r="J3379" t="s">
        <v>38</v>
      </c>
      <c r="K3379" t="s">
        <v>39</v>
      </c>
      <c r="L3379" t="s">
        <v>40</v>
      </c>
      <c r="M3379" t="s">
        <v>41</v>
      </c>
      <c r="N3379" t="s">
        <v>42</v>
      </c>
      <c r="O3379" t="s">
        <v>43</v>
      </c>
      <c r="P3379" t="s">
        <v>44</v>
      </c>
      <c r="Q3379" t="s">
        <v>45</v>
      </c>
      <c r="R3379" t="str">
        <f t="shared" si="105"/>
        <v>Error</v>
      </c>
      <c r="S3379" t="e">
        <f>VLOOKUP($R3379,'Price Schedules'!$A$1:$H$34,4,FALSE)</f>
        <v>#N/A</v>
      </c>
      <c r="T3379" t="e">
        <f>VLOOKUP(R3379,'Price Schedules'!$A$1:$H$34,5,FALSE)</f>
        <v>#N/A</v>
      </c>
      <c r="U3379" t="e">
        <f>VLOOKUP(R3379,'Price Schedules'!$A$1:$H$34,6,FALSE)</f>
        <v>#N/A</v>
      </c>
      <c r="V3379" t="e">
        <f>VLOOKUP(R3379,'Price Schedules'!$A$1:$H$34,7,FALSE)</f>
        <v>#N/A</v>
      </c>
      <c r="W3379" t="e">
        <f>VLOOKUP(R3379,'Price Schedules'!$A$1:$H$34,8,FALSE)</f>
        <v>#N/A</v>
      </c>
    </row>
    <row r="3380" spans="1:23" x14ac:dyDescent="0.25">
      <c r="A3380">
        <f>Chargemaster!A3381</f>
        <v>0</v>
      </c>
      <c r="B3380">
        <f>Chargemaster!C3381</f>
        <v>0</v>
      </c>
      <c r="C3380">
        <f>Chargemaster!D3381</f>
        <v>0</v>
      </c>
      <c r="D3380" t="e">
        <f t="shared" si="104"/>
        <v>#N/A</v>
      </c>
      <c r="E3380" t="str">
        <f>(IF(B3380&lt;'Price Schedules'!$B$3,'Price Schedules'!$A$2,IF(B3380&lt;'Price Schedules'!$B$4,'Price Schedules'!$A$3,'Price Schedules'!$A$4)))</f>
        <v>Inj Med1</v>
      </c>
      <c r="F3380" t="str">
        <f>(IF(B3380&lt;'Price Schedules'!$B$7,'Price Schedules'!$A$6,IF(B3380&lt;'Price Schedules'!$B$8,'Price Schedules'!$A$7,'Price Schedules'!$A$8)))</f>
        <v>Chemo IV1</v>
      </c>
      <c r="G3380" t="str">
        <f>(IF(B3380&lt;'Price Schedules'!$B$11,'Price Schedules'!$A$10,IF(B3380&lt;'Price Schedules'!$B$12,'Price Schedules'!$A$11,'Price Schedules'!$A$12)))</f>
        <v>Chemo Med1</v>
      </c>
      <c r="H3380" t="str">
        <f>IF(B3380&lt;'Price Schedules'!$B$15,'Price Schedules'!$A$14,'Price Schedules'!$A$15)</f>
        <v>PASS1</v>
      </c>
      <c r="I3380" t="str">
        <f>IF(B3380&lt;'Price Schedules'!$B$18,'Price Schedules'!$A$17,'Price Schedules'!$A$18)</f>
        <v>IV1</v>
      </c>
      <c r="J3380" t="s">
        <v>38</v>
      </c>
      <c r="K3380" t="s">
        <v>39</v>
      </c>
      <c r="L3380" t="s">
        <v>40</v>
      </c>
      <c r="M3380" t="s">
        <v>41</v>
      </c>
      <c r="N3380" t="s">
        <v>42</v>
      </c>
      <c r="O3380" t="s">
        <v>43</v>
      </c>
      <c r="P3380" t="s">
        <v>44</v>
      </c>
      <c r="Q3380" t="s">
        <v>45</v>
      </c>
      <c r="R3380" t="str">
        <f t="shared" si="105"/>
        <v>Error</v>
      </c>
      <c r="S3380" t="e">
        <f>VLOOKUP($R3380,'Price Schedules'!$A$1:$H$34,4,FALSE)</f>
        <v>#N/A</v>
      </c>
      <c r="T3380" t="e">
        <f>VLOOKUP(R3380,'Price Schedules'!$A$1:$H$34,5,FALSE)</f>
        <v>#N/A</v>
      </c>
      <c r="U3380" t="e">
        <f>VLOOKUP(R3380,'Price Schedules'!$A$1:$H$34,6,FALSE)</f>
        <v>#N/A</v>
      </c>
      <c r="V3380" t="e">
        <f>VLOOKUP(R3380,'Price Schedules'!$A$1:$H$34,7,FALSE)</f>
        <v>#N/A</v>
      </c>
      <c r="W3380" t="e">
        <f>VLOOKUP(R3380,'Price Schedules'!$A$1:$H$34,8,FALSE)</f>
        <v>#N/A</v>
      </c>
    </row>
    <row r="3381" spans="1:23" x14ac:dyDescent="0.25">
      <c r="A3381">
        <f>Chargemaster!A3382</f>
        <v>0</v>
      </c>
      <c r="B3381">
        <f>Chargemaster!C3382</f>
        <v>0</v>
      </c>
      <c r="C3381">
        <f>Chargemaster!D3382</f>
        <v>0</v>
      </c>
      <c r="D3381" t="e">
        <f t="shared" si="104"/>
        <v>#N/A</v>
      </c>
      <c r="E3381" t="str">
        <f>(IF(B3381&lt;'Price Schedules'!$B$3,'Price Schedules'!$A$2,IF(B3381&lt;'Price Schedules'!$B$4,'Price Schedules'!$A$3,'Price Schedules'!$A$4)))</f>
        <v>Inj Med1</v>
      </c>
      <c r="F3381" t="str">
        <f>(IF(B3381&lt;'Price Schedules'!$B$7,'Price Schedules'!$A$6,IF(B3381&lt;'Price Schedules'!$B$8,'Price Schedules'!$A$7,'Price Schedules'!$A$8)))</f>
        <v>Chemo IV1</v>
      </c>
      <c r="G3381" t="str">
        <f>(IF(B3381&lt;'Price Schedules'!$B$11,'Price Schedules'!$A$10,IF(B3381&lt;'Price Schedules'!$B$12,'Price Schedules'!$A$11,'Price Schedules'!$A$12)))</f>
        <v>Chemo Med1</v>
      </c>
      <c r="H3381" t="str">
        <f>IF(B3381&lt;'Price Schedules'!$B$15,'Price Schedules'!$A$14,'Price Schedules'!$A$15)</f>
        <v>PASS1</v>
      </c>
      <c r="I3381" t="str">
        <f>IF(B3381&lt;'Price Schedules'!$B$18,'Price Schedules'!$A$17,'Price Schedules'!$A$18)</f>
        <v>IV1</v>
      </c>
      <c r="J3381" t="s">
        <v>38</v>
      </c>
      <c r="K3381" t="s">
        <v>39</v>
      </c>
      <c r="L3381" t="s">
        <v>40</v>
      </c>
      <c r="M3381" t="s">
        <v>41</v>
      </c>
      <c r="N3381" t="s">
        <v>42</v>
      </c>
      <c r="O3381" t="s">
        <v>43</v>
      </c>
      <c r="P3381" t="s">
        <v>44</v>
      </c>
      <c r="Q3381" t="s">
        <v>45</v>
      </c>
      <c r="R3381" t="str">
        <f t="shared" si="105"/>
        <v>Error</v>
      </c>
      <c r="S3381" t="e">
        <f>VLOOKUP($R3381,'Price Schedules'!$A$1:$H$34,4,FALSE)</f>
        <v>#N/A</v>
      </c>
      <c r="T3381" t="e">
        <f>VLOOKUP(R3381,'Price Schedules'!$A$1:$H$34,5,FALSE)</f>
        <v>#N/A</v>
      </c>
      <c r="U3381" t="e">
        <f>VLOOKUP(R3381,'Price Schedules'!$A$1:$H$34,6,FALSE)</f>
        <v>#N/A</v>
      </c>
      <c r="V3381" t="e">
        <f>VLOOKUP(R3381,'Price Schedules'!$A$1:$H$34,7,FALSE)</f>
        <v>#N/A</v>
      </c>
      <c r="W3381" t="e">
        <f>VLOOKUP(R3381,'Price Schedules'!$A$1:$H$34,8,FALSE)</f>
        <v>#N/A</v>
      </c>
    </row>
    <row r="3382" spans="1:23" x14ac:dyDescent="0.25">
      <c r="A3382">
        <f>Chargemaster!A3383</f>
        <v>0</v>
      </c>
      <c r="B3382">
        <f>Chargemaster!C3383</f>
        <v>0</v>
      </c>
      <c r="C3382">
        <f>Chargemaster!D3383</f>
        <v>0</v>
      </c>
      <c r="D3382" t="e">
        <f t="shared" si="104"/>
        <v>#N/A</v>
      </c>
      <c r="E3382" t="str">
        <f>(IF(B3382&lt;'Price Schedules'!$B$3,'Price Schedules'!$A$2,IF(B3382&lt;'Price Schedules'!$B$4,'Price Schedules'!$A$3,'Price Schedules'!$A$4)))</f>
        <v>Inj Med1</v>
      </c>
      <c r="F3382" t="str">
        <f>(IF(B3382&lt;'Price Schedules'!$B$7,'Price Schedules'!$A$6,IF(B3382&lt;'Price Schedules'!$B$8,'Price Schedules'!$A$7,'Price Schedules'!$A$8)))</f>
        <v>Chemo IV1</v>
      </c>
      <c r="G3382" t="str">
        <f>(IF(B3382&lt;'Price Schedules'!$B$11,'Price Schedules'!$A$10,IF(B3382&lt;'Price Schedules'!$B$12,'Price Schedules'!$A$11,'Price Schedules'!$A$12)))</f>
        <v>Chemo Med1</v>
      </c>
      <c r="H3382" t="str">
        <f>IF(B3382&lt;'Price Schedules'!$B$15,'Price Schedules'!$A$14,'Price Schedules'!$A$15)</f>
        <v>PASS1</v>
      </c>
      <c r="I3382" t="str">
        <f>IF(B3382&lt;'Price Schedules'!$B$18,'Price Schedules'!$A$17,'Price Schedules'!$A$18)</f>
        <v>IV1</v>
      </c>
      <c r="J3382" t="s">
        <v>38</v>
      </c>
      <c r="K3382" t="s">
        <v>39</v>
      </c>
      <c r="L3382" t="s">
        <v>40</v>
      </c>
      <c r="M3382" t="s">
        <v>41</v>
      </c>
      <c r="N3382" t="s">
        <v>42</v>
      </c>
      <c r="O3382" t="s">
        <v>43</v>
      </c>
      <c r="P3382" t="s">
        <v>44</v>
      </c>
      <c r="Q3382" t="s">
        <v>45</v>
      </c>
      <c r="R3382" t="str">
        <f t="shared" si="105"/>
        <v>Error</v>
      </c>
      <c r="S3382" t="e">
        <f>VLOOKUP($R3382,'Price Schedules'!$A$1:$H$34,4,FALSE)</f>
        <v>#N/A</v>
      </c>
      <c r="T3382" t="e">
        <f>VLOOKUP(R3382,'Price Schedules'!$A$1:$H$34,5,FALSE)</f>
        <v>#N/A</v>
      </c>
      <c r="U3382" t="e">
        <f>VLOOKUP(R3382,'Price Schedules'!$A$1:$H$34,6,FALSE)</f>
        <v>#N/A</v>
      </c>
      <c r="V3382" t="e">
        <f>VLOOKUP(R3382,'Price Schedules'!$A$1:$H$34,7,FALSE)</f>
        <v>#N/A</v>
      </c>
      <c r="W3382" t="e">
        <f>VLOOKUP(R3382,'Price Schedules'!$A$1:$H$34,8,FALSE)</f>
        <v>#N/A</v>
      </c>
    </row>
    <row r="3383" spans="1:23" x14ac:dyDescent="0.25">
      <c r="A3383">
        <f>Chargemaster!A3384</f>
        <v>0</v>
      </c>
      <c r="B3383">
        <f>Chargemaster!C3384</f>
        <v>0</v>
      </c>
      <c r="C3383">
        <f>Chargemaster!D3384</f>
        <v>0</v>
      </c>
      <c r="D3383" t="e">
        <f t="shared" si="104"/>
        <v>#N/A</v>
      </c>
      <c r="E3383" t="str">
        <f>(IF(B3383&lt;'Price Schedules'!$B$3,'Price Schedules'!$A$2,IF(B3383&lt;'Price Schedules'!$B$4,'Price Schedules'!$A$3,'Price Schedules'!$A$4)))</f>
        <v>Inj Med1</v>
      </c>
      <c r="F3383" t="str">
        <f>(IF(B3383&lt;'Price Schedules'!$B$7,'Price Schedules'!$A$6,IF(B3383&lt;'Price Schedules'!$B$8,'Price Schedules'!$A$7,'Price Schedules'!$A$8)))</f>
        <v>Chemo IV1</v>
      </c>
      <c r="G3383" t="str">
        <f>(IF(B3383&lt;'Price Schedules'!$B$11,'Price Schedules'!$A$10,IF(B3383&lt;'Price Schedules'!$B$12,'Price Schedules'!$A$11,'Price Schedules'!$A$12)))</f>
        <v>Chemo Med1</v>
      </c>
      <c r="H3383" t="str">
        <f>IF(B3383&lt;'Price Schedules'!$B$15,'Price Schedules'!$A$14,'Price Schedules'!$A$15)</f>
        <v>PASS1</v>
      </c>
      <c r="I3383" t="str">
        <f>IF(B3383&lt;'Price Schedules'!$B$18,'Price Schedules'!$A$17,'Price Schedules'!$A$18)</f>
        <v>IV1</v>
      </c>
      <c r="J3383" t="s">
        <v>38</v>
      </c>
      <c r="K3383" t="s">
        <v>39</v>
      </c>
      <c r="L3383" t="s">
        <v>40</v>
      </c>
      <c r="M3383" t="s">
        <v>41</v>
      </c>
      <c r="N3383" t="s">
        <v>42</v>
      </c>
      <c r="O3383" t="s">
        <v>43</v>
      </c>
      <c r="P3383" t="s">
        <v>44</v>
      </c>
      <c r="Q3383" t="s">
        <v>45</v>
      </c>
      <c r="R3383" t="str">
        <f t="shared" si="105"/>
        <v>Error</v>
      </c>
      <c r="S3383" t="e">
        <f>VLOOKUP($R3383,'Price Schedules'!$A$1:$H$34,4,FALSE)</f>
        <v>#N/A</v>
      </c>
      <c r="T3383" t="e">
        <f>VLOOKUP(R3383,'Price Schedules'!$A$1:$H$34,5,FALSE)</f>
        <v>#N/A</v>
      </c>
      <c r="U3383" t="e">
        <f>VLOOKUP(R3383,'Price Schedules'!$A$1:$H$34,6,FALSE)</f>
        <v>#N/A</v>
      </c>
      <c r="V3383" t="e">
        <f>VLOOKUP(R3383,'Price Schedules'!$A$1:$H$34,7,FALSE)</f>
        <v>#N/A</v>
      </c>
      <c r="W3383" t="e">
        <f>VLOOKUP(R3383,'Price Schedules'!$A$1:$H$34,8,FALSE)</f>
        <v>#N/A</v>
      </c>
    </row>
    <row r="3384" spans="1:23" x14ac:dyDescent="0.25">
      <c r="A3384">
        <f>Chargemaster!A3385</f>
        <v>0</v>
      </c>
      <c r="B3384">
        <f>Chargemaster!C3385</f>
        <v>0</v>
      </c>
      <c r="C3384">
        <f>Chargemaster!D3385</f>
        <v>0</v>
      </c>
      <c r="D3384" t="e">
        <f t="shared" si="104"/>
        <v>#N/A</v>
      </c>
      <c r="E3384" t="str">
        <f>(IF(B3384&lt;'Price Schedules'!$B$3,'Price Schedules'!$A$2,IF(B3384&lt;'Price Schedules'!$B$4,'Price Schedules'!$A$3,'Price Schedules'!$A$4)))</f>
        <v>Inj Med1</v>
      </c>
      <c r="F3384" t="str">
        <f>(IF(B3384&lt;'Price Schedules'!$B$7,'Price Schedules'!$A$6,IF(B3384&lt;'Price Schedules'!$B$8,'Price Schedules'!$A$7,'Price Schedules'!$A$8)))</f>
        <v>Chemo IV1</v>
      </c>
      <c r="G3384" t="str">
        <f>(IF(B3384&lt;'Price Schedules'!$B$11,'Price Schedules'!$A$10,IF(B3384&lt;'Price Schedules'!$B$12,'Price Schedules'!$A$11,'Price Schedules'!$A$12)))</f>
        <v>Chemo Med1</v>
      </c>
      <c r="H3384" t="str">
        <f>IF(B3384&lt;'Price Schedules'!$B$15,'Price Schedules'!$A$14,'Price Schedules'!$A$15)</f>
        <v>PASS1</v>
      </c>
      <c r="I3384" t="str">
        <f>IF(B3384&lt;'Price Schedules'!$B$18,'Price Schedules'!$A$17,'Price Schedules'!$A$18)</f>
        <v>IV1</v>
      </c>
      <c r="J3384" t="s">
        <v>38</v>
      </c>
      <c r="K3384" t="s">
        <v>39</v>
      </c>
      <c r="L3384" t="s">
        <v>40</v>
      </c>
      <c r="M3384" t="s">
        <v>41</v>
      </c>
      <c r="N3384" t="s">
        <v>42</v>
      </c>
      <c r="O3384" t="s">
        <v>43</v>
      </c>
      <c r="P3384" t="s">
        <v>44</v>
      </c>
      <c r="Q3384" t="s">
        <v>45</v>
      </c>
      <c r="R3384" t="str">
        <f t="shared" si="105"/>
        <v>Error</v>
      </c>
      <c r="S3384" t="e">
        <f>VLOOKUP($R3384,'Price Schedules'!$A$1:$H$34,4,FALSE)</f>
        <v>#N/A</v>
      </c>
      <c r="T3384" t="e">
        <f>VLOOKUP(R3384,'Price Schedules'!$A$1:$H$34,5,FALSE)</f>
        <v>#N/A</v>
      </c>
      <c r="U3384" t="e">
        <f>VLOOKUP(R3384,'Price Schedules'!$A$1:$H$34,6,FALSE)</f>
        <v>#N/A</v>
      </c>
      <c r="V3384" t="e">
        <f>VLOOKUP(R3384,'Price Schedules'!$A$1:$H$34,7,FALSE)</f>
        <v>#N/A</v>
      </c>
      <c r="W3384" t="e">
        <f>VLOOKUP(R3384,'Price Schedules'!$A$1:$H$34,8,FALSE)</f>
        <v>#N/A</v>
      </c>
    </row>
    <row r="3385" spans="1:23" x14ac:dyDescent="0.25">
      <c r="A3385">
        <f>Chargemaster!A3386</f>
        <v>0</v>
      </c>
      <c r="B3385">
        <f>Chargemaster!C3386</f>
        <v>0</v>
      </c>
      <c r="C3385">
        <f>Chargemaster!D3386</f>
        <v>0</v>
      </c>
      <c r="D3385" t="e">
        <f t="shared" si="104"/>
        <v>#N/A</v>
      </c>
      <c r="E3385" t="str">
        <f>(IF(B3385&lt;'Price Schedules'!$B$3,'Price Schedules'!$A$2,IF(B3385&lt;'Price Schedules'!$B$4,'Price Schedules'!$A$3,'Price Schedules'!$A$4)))</f>
        <v>Inj Med1</v>
      </c>
      <c r="F3385" t="str">
        <f>(IF(B3385&lt;'Price Schedules'!$B$7,'Price Schedules'!$A$6,IF(B3385&lt;'Price Schedules'!$B$8,'Price Schedules'!$A$7,'Price Schedules'!$A$8)))</f>
        <v>Chemo IV1</v>
      </c>
      <c r="G3385" t="str">
        <f>(IF(B3385&lt;'Price Schedules'!$B$11,'Price Schedules'!$A$10,IF(B3385&lt;'Price Schedules'!$B$12,'Price Schedules'!$A$11,'Price Schedules'!$A$12)))</f>
        <v>Chemo Med1</v>
      </c>
      <c r="H3385" t="str">
        <f>IF(B3385&lt;'Price Schedules'!$B$15,'Price Schedules'!$A$14,'Price Schedules'!$A$15)</f>
        <v>PASS1</v>
      </c>
      <c r="I3385" t="str">
        <f>IF(B3385&lt;'Price Schedules'!$B$18,'Price Schedules'!$A$17,'Price Schedules'!$A$18)</f>
        <v>IV1</v>
      </c>
      <c r="J3385" t="s">
        <v>38</v>
      </c>
      <c r="K3385" t="s">
        <v>39</v>
      </c>
      <c r="L3385" t="s">
        <v>40</v>
      </c>
      <c r="M3385" t="s">
        <v>41</v>
      </c>
      <c r="N3385" t="s">
        <v>42</v>
      </c>
      <c r="O3385" t="s">
        <v>43</v>
      </c>
      <c r="P3385" t="s">
        <v>44</v>
      </c>
      <c r="Q3385" t="s">
        <v>45</v>
      </c>
      <c r="R3385" t="str">
        <f t="shared" si="105"/>
        <v>Error</v>
      </c>
      <c r="S3385" t="e">
        <f>VLOOKUP($R3385,'Price Schedules'!$A$1:$H$34,4,FALSE)</f>
        <v>#N/A</v>
      </c>
      <c r="T3385" t="e">
        <f>VLOOKUP(R3385,'Price Schedules'!$A$1:$H$34,5,FALSE)</f>
        <v>#N/A</v>
      </c>
      <c r="U3385" t="e">
        <f>VLOOKUP(R3385,'Price Schedules'!$A$1:$H$34,6,FALSE)</f>
        <v>#N/A</v>
      </c>
      <c r="V3385" t="e">
        <f>VLOOKUP(R3385,'Price Schedules'!$A$1:$H$34,7,FALSE)</f>
        <v>#N/A</v>
      </c>
      <c r="W3385" t="e">
        <f>VLOOKUP(R3385,'Price Schedules'!$A$1:$H$34,8,FALSE)</f>
        <v>#N/A</v>
      </c>
    </row>
    <row r="3386" spans="1:23" x14ac:dyDescent="0.25">
      <c r="A3386">
        <f>Chargemaster!A3387</f>
        <v>0</v>
      </c>
      <c r="B3386">
        <f>Chargemaster!C3387</f>
        <v>0</v>
      </c>
      <c r="C3386">
        <f>Chargemaster!D3387</f>
        <v>0</v>
      </c>
      <c r="D3386" t="e">
        <f t="shared" si="104"/>
        <v>#N/A</v>
      </c>
      <c r="E3386" t="str">
        <f>(IF(B3386&lt;'Price Schedules'!$B$3,'Price Schedules'!$A$2,IF(B3386&lt;'Price Schedules'!$B$4,'Price Schedules'!$A$3,'Price Schedules'!$A$4)))</f>
        <v>Inj Med1</v>
      </c>
      <c r="F3386" t="str">
        <f>(IF(B3386&lt;'Price Schedules'!$B$7,'Price Schedules'!$A$6,IF(B3386&lt;'Price Schedules'!$B$8,'Price Schedules'!$A$7,'Price Schedules'!$A$8)))</f>
        <v>Chemo IV1</v>
      </c>
      <c r="G3386" t="str">
        <f>(IF(B3386&lt;'Price Schedules'!$B$11,'Price Schedules'!$A$10,IF(B3386&lt;'Price Schedules'!$B$12,'Price Schedules'!$A$11,'Price Schedules'!$A$12)))</f>
        <v>Chemo Med1</v>
      </c>
      <c r="H3386" t="str">
        <f>IF(B3386&lt;'Price Schedules'!$B$15,'Price Schedules'!$A$14,'Price Schedules'!$A$15)</f>
        <v>PASS1</v>
      </c>
      <c r="I3386" t="str">
        <f>IF(B3386&lt;'Price Schedules'!$B$18,'Price Schedules'!$A$17,'Price Schedules'!$A$18)</f>
        <v>IV1</v>
      </c>
      <c r="J3386" t="s">
        <v>38</v>
      </c>
      <c r="K3386" t="s">
        <v>39</v>
      </c>
      <c r="L3386" t="s">
        <v>40</v>
      </c>
      <c r="M3386" t="s">
        <v>41</v>
      </c>
      <c r="N3386" t="s">
        <v>42</v>
      </c>
      <c r="O3386" t="s">
        <v>43</v>
      </c>
      <c r="P3386" t="s">
        <v>44</v>
      </c>
      <c r="Q3386" t="s">
        <v>45</v>
      </c>
      <c r="R3386" t="str">
        <f t="shared" si="105"/>
        <v>Error</v>
      </c>
      <c r="S3386" t="e">
        <f>VLOOKUP($R3386,'Price Schedules'!$A$1:$H$34,4,FALSE)</f>
        <v>#N/A</v>
      </c>
      <c r="T3386" t="e">
        <f>VLOOKUP(R3386,'Price Schedules'!$A$1:$H$34,5,FALSE)</f>
        <v>#N/A</v>
      </c>
      <c r="U3386" t="e">
        <f>VLOOKUP(R3386,'Price Schedules'!$A$1:$H$34,6,FALSE)</f>
        <v>#N/A</v>
      </c>
      <c r="V3386" t="e">
        <f>VLOOKUP(R3386,'Price Schedules'!$A$1:$H$34,7,FALSE)</f>
        <v>#N/A</v>
      </c>
      <c r="W3386" t="e">
        <f>VLOOKUP(R3386,'Price Schedules'!$A$1:$H$34,8,FALSE)</f>
        <v>#N/A</v>
      </c>
    </row>
    <row r="3387" spans="1:23" x14ac:dyDescent="0.25">
      <c r="A3387">
        <f>Chargemaster!A3388</f>
        <v>0</v>
      </c>
      <c r="B3387">
        <f>Chargemaster!C3388</f>
        <v>0</v>
      </c>
      <c r="C3387">
        <f>Chargemaster!D3388</f>
        <v>0</v>
      </c>
      <c r="D3387" t="e">
        <f t="shared" si="104"/>
        <v>#N/A</v>
      </c>
      <c r="E3387" t="str">
        <f>(IF(B3387&lt;'Price Schedules'!$B$3,'Price Schedules'!$A$2,IF(B3387&lt;'Price Schedules'!$B$4,'Price Schedules'!$A$3,'Price Schedules'!$A$4)))</f>
        <v>Inj Med1</v>
      </c>
      <c r="F3387" t="str">
        <f>(IF(B3387&lt;'Price Schedules'!$B$7,'Price Schedules'!$A$6,IF(B3387&lt;'Price Schedules'!$B$8,'Price Schedules'!$A$7,'Price Schedules'!$A$8)))</f>
        <v>Chemo IV1</v>
      </c>
      <c r="G3387" t="str">
        <f>(IF(B3387&lt;'Price Schedules'!$B$11,'Price Schedules'!$A$10,IF(B3387&lt;'Price Schedules'!$B$12,'Price Schedules'!$A$11,'Price Schedules'!$A$12)))</f>
        <v>Chemo Med1</v>
      </c>
      <c r="H3387" t="str">
        <f>IF(B3387&lt;'Price Schedules'!$B$15,'Price Schedules'!$A$14,'Price Schedules'!$A$15)</f>
        <v>PASS1</v>
      </c>
      <c r="I3387" t="str">
        <f>IF(B3387&lt;'Price Schedules'!$B$18,'Price Schedules'!$A$17,'Price Schedules'!$A$18)</f>
        <v>IV1</v>
      </c>
      <c r="J3387" t="s">
        <v>38</v>
      </c>
      <c r="K3387" t="s">
        <v>39</v>
      </c>
      <c r="L3387" t="s">
        <v>40</v>
      </c>
      <c r="M3387" t="s">
        <v>41</v>
      </c>
      <c r="N3387" t="s">
        <v>42</v>
      </c>
      <c r="O3387" t="s">
        <v>43</v>
      </c>
      <c r="P3387" t="s">
        <v>44</v>
      </c>
      <c r="Q3387" t="s">
        <v>45</v>
      </c>
      <c r="R3387" t="str">
        <f t="shared" si="105"/>
        <v>Error</v>
      </c>
      <c r="S3387" t="e">
        <f>VLOOKUP($R3387,'Price Schedules'!$A$1:$H$34,4,FALSE)</f>
        <v>#N/A</v>
      </c>
      <c r="T3387" t="e">
        <f>VLOOKUP(R3387,'Price Schedules'!$A$1:$H$34,5,FALSE)</f>
        <v>#N/A</v>
      </c>
      <c r="U3387" t="e">
        <f>VLOOKUP(R3387,'Price Schedules'!$A$1:$H$34,6,FALSE)</f>
        <v>#N/A</v>
      </c>
      <c r="V3387" t="e">
        <f>VLOOKUP(R3387,'Price Schedules'!$A$1:$H$34,7,FALSE)</f>
        <v>#N/A</v>
      </c>
      <c r="W3387" t="e">
        <f>VLOOKUP(R3387,'Price Schedules'!$A$1:$H$34,8,FALSE)</f>
        <v>#N/A</v>
      </c>
    </row>
    <row r="3388" spans="1:23" x14ac:dyDescent="0.25">
      <c r="A3388">
        <f>Chargemaster!A3389</f>
        <v>0</v>
      </c>
      <c r="B3388">
        <f>Chargemaster!C3389</f>
        <v>0</v>
      </c>
      <c r="C3388">
        <f>Chargemaster!D3389</f>
        <v>0</v>
      </c>
      <c r="D3388" t="e">
        <f t="shared" si="104"/>
        <v>#N/A</v>
      </c>
      <c r="E3388" t="str">
        <f>(IF(B3388&lt;'Price Schedules'!$B$3,'Price Schedules'!$A$2,IF(B3388&lt;'Price Schedules'!$B$4,'Price Schedules'!$A$3,'Price Schedules'!$A$4)))</f>
        <v>Inj Med1</v>
      </c>
      <c r="F3388" t="str">
        <f>(IF(B3388&lt;'Price Schedules'!$B$7,'Price Schedules'!$A$6,IF(B3388&lt;'Price Schedules'!$B$8,'Price Schedules'!$A$7,'Price Schedules'!$A$8)))</f>
        <v>Chemo IV1</v>
      </c>
      <c r="G3388" t="str">
        <f>(IF(B3388&lt;'Price Schedules'!$B$11,'Price Schedules'!$A$10,IF(B3388&lt;'Price Schedules'!$B$12,'Price Schedules'!$A$11,'Price Schedules'!$A$12)))</f>
        <v>Chemo Med1</v>
      </c>
      <c r="H3388" t="str">
        <f>IF(B3388&lt;'Price Schedules'!$B$15,'Price Schedules'!$A$14,'Price Schedules'!$A$15)</f>
        <v>PASS1</v>
      </c>
      <c r="I3388" t="str">
        <f>IF(B3388&lt;'Price Schedules'!$B$18,'Price Schedules'!$A$17,'Price Schedules'!$A$18)</f>
        <v>IV1</v>
      </c>
      <c r="J3388" t="s">
        <v>38</v>
      </c>
      <c r="K3388" t="s">
        <v>39</v>
      </c>
      <c r="L3388" t="s">
        <v>40</v>
      </c>
      <c r="M3388" t="s">
        <v>41</v>
      </c>
      <c r="N3388" t="s">
        <v>42</v>
      </c>
      <c r="O3388" t="s">
        <v>43</v>
      </c>
      <c r="P3388" t="s">
        <v>44</v>
      </c>
      <c r="Q3388" t="s">
        <v>45</v>
      </c>
      <c r="R3388" t="str">
        <f t="shared" si="105"/>
        <v>Error</v>
      </c>
      <c r="S3388" t="e">
        <f>VLOOKUP($R3388,'Price Schedules'!$A$1:$H$34,4,FALSE)</f>
        <v>#N/A</v>
      </c>
      <c r="T3388" t="e">
        <f>VLOOKUP(R3388,'Price Schedules'!$A$1:$H$34,5,FALSE)</f>
        <v>#N/A</v>
      </c>
      <c r="U3388" t="e">
        <f>VLOOKUP(R3388,'Price Schedules'!$A$1:$H$34,6,FALSE)</f>
        <v>#N/A</v>
      </c>
      <c r="V3388" t="e">
        <f>VLOOKUP(R3388,'Price Schedules'!$A$1:$H$34,7,FALSE)</f>
        <v>#N/A</v>
      </c>
      <c r="W3388" t="e">
        <f>VLOOKUP(R3388,'Price Schedules'!$A$1:$H$34,8,FALSE)</f>
        <v>#N/A</v>
      </c>
    </row>
    <row r="3389" spans="1:23" x14ac:dyDescent="0.25">
      <c r="A3389">
        <f>Chargemaster!A3390</f>
        <v>0</v>
      </c>
      <c r="B3389">
        <f>Chargemaster!C3390</f>
        <v>0</v>
      </c>
      <c r="C3389">
        <f>Chargemaster!D3390</f>
        <v>0</v>
      </c>
      <c r="D3389" t="e">
        <f t="shared" si="104"/>
        <v>#N/A</v>
      </c>
      <c r="E3389" t="str">
        <f>(IF(B3389&lt;'Price Schedules'!$B$3,'Price Schedules'!$A$2,IF(B3389&lt;'Price Schedules'!$B$4,'Price Schedules'!$A$3,'Price Schedules'!$A$4)))</f>
        <v>Inj Med1</v>
      </c>
      <c r="F3389" t="str">
        <f>(IF(B3389&lt;'Price Schedules'!$B$7,'Price Schedules'!$A$6,IF(B3389&lt;'Price Schedules'!$B$8,'Price Schedules'!$A$7,'Price Schedules'!$A$8)))</f>
        <v>Chemo IV1</v>
      </c>
      <c r="G3389" t="str">
        <f>(IF(B3389&lt;'Price Schedules'!$B$11,'Price Schedules'!$A$10,IF(B3389&lt;'Price Schedules'!$B$12,'Price Schedules'!$A$11,'Price Schedules'!$A$12)))</f>
        <v>Chemo Med1</v>
      </c>
      <c r="H3389" t="str">
        <f>IF(B3389&lt;'Price Schedules'!$B$15,'Price Schedules'!$A$14,'Price Schedules'!$A$15)</f>
        <v>PASS1</v>
      </c>
      <c r="I3389" t="str">
        <f>IF(B3389&lt;'Price Schedules'!$B$18,'Price Schedules'!$A$17,'Price Schedules'!$A$18)</f>
        <v>IV1</v>
      </c>
      <c r="J3389" t="s">
        <v>38</v>
      </c>
      <c r="K3389" t="s">
        <v>39</v>
      </c>
      <c r="L3389" t="s">
        <v>40</v>
      </c>
      <c r="M3389" t="s">
        <v>41</v>
      </c>
      <c r="N3389" t="s">
        <v>42</v>
      </c>
      <c r="O3389" t="s">
        <v>43</v>
      </c>
      <c r="P3389" t="s">
        <v>44</v>
      </c>
      <c r="Q3389" t="s">
        <v>45</v>
      </c>
      <c r="R3389" t="str">
        <f t="shared" si="105"/>
        <v>Error</v>
      </c>
      <c r="S3389" t="e">
        <f>VLOOKUP($R3389,'Price Schedules'!$A$1:$H$34,4,FALSE)</f>
        <v>#N/A</v>
      </c>
      <c r="T3389" t="e">
        <f>VLOOKUP(R3389,'Price Schedules'!$A$1:$H$34,5,FALSE)</f>
        <v>#N/A</v>
      </c>
      <c r="U3389" t="e">
        <f>VLOOKUP(R3389,'Price Schedules'!$A$1:$H$34,6,FALSE)</f>
        <v>#N/A</v>
      </c>
      <c r="V3389" t="e">
        <f>VLOOKUP(R3389,'Price Schedules'!$A$1:$H$34,7,FALSE)</f>
        <v>#N/A</v>
      </c>
      <c r="W3389" t="e">
        <f>VLOOKUP(R3389,'Price Schedules'!$A$1:$H$34,8,FALSE)</f>
        <v>#N/A</v>
      </c>
    </row>
    <row r="3390" spans="1:23" x14ac:dyDescent="0.25">
      <c r="A3390">
        <f>Chargemaster!A3391</f>
        <v>0</v>
      </c>
      <c r="B3390">
        <f>Chargemaster!C3391</f>
        <v>0</v>
      </c>
      <c r="C3390">
        <f>Chargemaster!D3391</f>
        <v>0</v>
      </c>
      <c r="D3390" t="e">
        <f t="shared" si="104"/>
        <v>#N/A</v>
      </c>
      <c r="E3390" t="str">
        <f>(IF(B3390&lt;'Price Schedules'!$B$3,'Price Schedules'!$A$2,IF(B3390&lt;'Price Schedules'!$B$4,'Price Schedules'!$A$3,'Price Schedules'!$A$4)))</f>
        <v>Inj Med1</v>
      </c>
      <c r="F3390" t="str">
        <f>(IF(B3390&lt;'Price Schedules'!$B$7,'Price Schedules'!$A$6,IF(B3390&lt;'Price Schedules'!$B$8,'Price Schedules'!$A$7,'Price Schedules'!$A$8)))</f>
        <v>Chemo IV1</v>
      </c>
      <c r="G3390" t="str">
        <f>(IF(B3390&lt;'Price Schedules'!$B$11,'Price Schedules'!$A$10,IF(B3390&lt;'Price Schedules'!$B$12,'Price Schedules'!$A$11,'Price Schedules'!$A$12)))</f>
        <v>Chemo Med1</v>
      </c>
      <c r="H3390" t="str">
        <f>IF(B3390&lt;'Price Schedules'!$B$15,'Price Schedules'!$A$14,'Price Schedules'!$A$15)</f>
        <v>PASS1</v>
      </c>
      <c r="I3390" t="str">
        <f>IF(B3390&lt;'Price Schedules'!$B$18,'Price Schedules'!$A$17,'Price Schedules'!$A$18)</f>
        <v>IV1</v>
      </c>
      <c r="J3390" t="s">
        <v>38</v>
      </c>
      <c r="K3390" t="s">
        <v>39</v>
      </c>
      <c r="L3390" t="s">
        <v>40</v>
      </c>
      <c r="M3390" t="s">
        <v>41</v>
      </c>
      <c r="N3390" t="s">
        <v>42</v>
      </c>
      <c r="O3390" t="s">
        <v>43</v>
      </c>
      <c r="P3390" t="s">
        <v>44</v>
      </c>
      <c r="Q3390" t="s">
        <v>45</v>
      </c>
      <c r="R3390" t="str">
        <f t="shared" si="105"/>
        <v>Error</v>
      </c>
      <c r="S3390" t="e">
        <f>VLOOKUP($R3390,'Price Schedules'!$A$1:$H$34,4,FALSE)</f>
        <v>#N/A</v>
      </c>
      <c r="T3390" t="e">
        <f>VLOOKUP(R3390,'Price Schedules'!$A$1:$H$34,5,FALSE)</f>
        <v>#N/A</v>
      </c>
      <c r="U3390" t="e">
        <f>VLOOKUP(R3390,'Price Schedules'!$A$1:$H$34,6,FALSE)</f>
        <v>#N/A</v>
      </c>
      <c r="V3390" t="e">
        <f>VLOOKUP(R3390,'Price Schedules'!$A$1:$H$34,7,FALSE)</f>
        <v>#N/A</v>
      </c>
      <c r="W3390" t="e">
        <f>VLOOKUP(R3390,'Price Schedules'!$A$1:$H$34,8,FALSE)</f>
        <v>#N/A</v>
      </c>
    </row>
    <row r="3391" spans="1:23" x14ac:dyDescent="0.25">
      <c r="A3391">
        <f>Chargemaster!A3392</f>
        <v>0</v>
      </c>
      <c r="B3391">
        <f>Chargemaster!C3392</f>
        <v>0</v>
      </c>
      <c r="C3391">
        <f>Chargemaster!D3392</f>
        <v>0</v>
      </c>
      <c r="D3391" t="e">
        <f t="shared" si="104"/>
        <v>#N/A</v>
      </c>
      <c r="E3391" t="str">
        <f>(IF(B3391&lt;'Price Schedules'!$B$3,'Price Schedules'!$A$2,IF(B3391&lt;'Price Schedules'!$B$4,'Price Schedules'!$A$3,'Price Schedules'!$A$4)))</f>
        <v>Inj Med1</v>
      </c>
      <c r="F3391" t="str">
        <f>(IF(B3391&lt;'Price Schedules'!$B$7,'Price Schedules'!$A$6,IF(B3391&lt;'Price Schedules'!$B$8,'Price Schedules'!$A$7,'Price Schedules'!$A$8)))</f>
        <v>Chemo IV1</v>
      </c>
      <c r="G3391" t="str">
        <f>(IF(B3391&lt;'Price Schedules'!$B$11,'Price Schedules'!$A$10,IF(B3391&lt;'Price Schedules'!$B$12,'Price Schedules'!$A$11,'Price Schedules'!$A$12)))</f>
        <v>Chemo Med1</v>
      </c>
      <c r="H3391" t="str">
        <f>IF(B3391&lt;'Price Schedules'!$B$15,'Price Schedules'!$A$14,'Price Schedules'!$A$15)</f>
        <v>PASS1</v>
      </c>
      <c r="I3391" t="str">
        <f>IF(B3391&lt;'Price Schedules'!$B$18,'Price Schedules'!$A$17,'Price Schedules'!$A$18)</f>
        <v>IV1</v>
      </c>
      <c r="J3391" t="s">
        <v>38</v>
      </c>
      <c r="K3391" t="s">
        <v>39</v>
      </c>
      <c r="L3391" t="s">
        <v>40</v>
      </c>
      <c r="M3391" t="s">
        <v>41</v>
      </c>
      <c r="N3391" t="s">
        <v>42</v>
      </c>
      <c r="O3391" t="s">
        <v>43</v>
      </c>
      <c r="P3391" t="s">
        <v>44</v>
      </c>
      <c r="Q3391" t="s">
        <v>45</v>
      </c>
      <c r="R3391" t="str">
        <f t="shared" si="105"/>
        <v>Error</v>
      </c>
      <c r="S3391" t="e">
        <f>VLOOKUP($R3391,'Price Schedules'!$A$1:$H$34,4,FALSE)</f>
        <v>#N/A</v>
      </c>
      <c r="T3391" t="e">
        <f>VLOOKUP(R3391,'Price Schedules'!$A$1:$H$34,5,FALSE)</f>
        <v>#N/A</v>
      </c>
      <c r="U3391" t="e">
        <f>VLOOKUP(R3391,'Price Schedules'!$A$1:$H$34,6,FALSE)</f>
        <v>#N/A</v>
      </c>
      <c r="V3391" t="e">
        <f>VLOOKUP(R3391,'Price Schedules'!$A$1:$H$34,7,FALSE)</f>
        <v>#N/A</v>
      </c>
      <c r="W3391" t="e">
        <f>VLOOKUP(R3391,'Price Schedules'!$A$1:$H$34,8,FALSE)</f>
        <v>#N/A</v>
      </c>
    </row>
    <row r="3392" spans="1:23" x14ac:dyDescent="0.25">
      <c r="A3392">
        <f>Chargemaster!A3393</f>
        <v>0</v>
      </c>
      <c r="B3392">
        <f>Chargemaster!C3393</f>
        <v>0</v>
      </c>
      <c r="C3392">
        <f>Chargemaster!D3393</f>
        <v>0</v>
      </c>
      <c r="D3392" t="e">
        <f t="shared" si="104"/>
        <v>#N/A</v>
      </c>
      <c r="E3392" t="str">
        <f>(IF(B3392&lt;'Price Schedules'!$B$3,'Price Schedules'!$A$2,IF(B3392&lt;'Price Schedules'!$B$4,'Price Schedules'!$A$3,'Price Schedules'!$A$4)))</f>
        <v>Inj Med1</v>
      </c>
      <c r="F3392" t="str">
        <f>(IF(B3392&lt;'Price Schedules'!$B$7,'Price Schedules'!$A$6,IF(B3392&lt;'Price Schedules'!$B$8,'Price Schedules'!$A$7,'Price Schedules'!$A$8)))</f>
        <v>Chemo IV1</v>
      </c>
      <c r="G3392" t="str">
        <f>(IF(B3392&lt;'Price Schedules'!$B$11,'Price Schedules'!$A$10,IF(B3392&lt;'Price Schedules'!$B$12,'Price Schedules'!$A$11,'Price Schedules'!$A$12)))</f>
        <v>Chemo Med1</v>
      </c>
      <c r="H3392" t="str">
        <f>IF(B3392&lt;'Price Schedules'!$B$15,'Price Schedules'!$A$14,'Price Schedules'!$A$15)</f>
        <v>PASS1</v>
      </c>
      <c r="I3392" t="str">
        <f>IF(B3392&lt;'Price Schedules'!$B$18,'Price Schedules'!$A$17,'Price Schedules'!$A$18)</f>
        <v>IV1</v>
      </c>
      <c r="J3392" t="s">
        <v>38</v>
      </c>
      <c r="K3392" t="s">
        <v>39</v>
      </c>
      <c r="L3392" t="s">
        <v>40</v>
      </c>
      <c r="M3392" t="s">
        <v>41</v>
      </c>
      <c r="N3392" t="s">
        <v>42</v>
      </c>
      <c r="O3392" t="s">
        <v>43</v>
      </c>
      <c r="P3392" t="s">
        <v>44</v>
      </c>
      <c r="Q3392" t="s">
        <v>45</v>
      </c>
      <c r="R3392" t="str">
        <f t="shared" si="105"/>
        <v>Error</v>
      </c>
      <c r="S3392" t="e">
        <f>VLOOKUP($R3392,'Price Schedules'!$A$1:$H$34,4,FALSE)</f>
        <v>#N/A</v>
      </c>
      <c r="T3392" t="e">
        <f>VLOOKUP(R3392,'Price Schedules'!$A$1:$H$34,5,FALSE)</f>
        <v>#N/A</v>
      </c>
      <c r="U3392" t="e">
        <f>VLOOKUP(R3392,'Price Schedules'!$A$1:$H$34,6,FALSE)</f>
        <v>#N/A</v>
      </c>
      <c r="V3392" t="e">
        <f>VLOOKUP(R3392,'Price Schedules'!$A$1:$H$34,7,FALSE)</f>
        <v>#N/A</v>
      </c>
      <c r="W3392" t="e">
        <f>VLOOKUP(R3392,'Price Schedules'!$A$1:$H$34,8,FALSE)</f>
        <v>#N/A</v>
      </c>
    </row>
    <row r="3393" spans="1:23" x14ac:dyDescent="0.25">
      <c r="A3393">
        <f>Chargemaster!A3394</f>
        <v>0</v>
      </c>
      <c r="B3393">
        <f>Chargemaster!C3394</f>
        <v>0</v>
      </c>
      <c r="C3393">
        <f>Chargemaster!D3394</f>
        <v>0</v>
      </c>
      <c r="D3393" t="e">
        <f t="shared" si="104"/>
        <v>#N/A</v>
      </c>
      <c r="E3393" t="str">
        <f>(IF(B3393&lt;'Price Schedules'!$B$3,'Price Schedules'!$A$2,IF(B3393&lt;'Price Schedules'!$B$4,'Price Schedules'!$A$3,'Price Schedules'!$A$4)))</f>
        <v>Inj Med1</v>
      </c>
      <c r="F3393" t="str">
        <f>(IF(B3393&lt;'Price Schedules'!$B$7,'Price Schedules'!$A$6,IF(B3393&lt;'Price Schedules'!$B$8,'Price Schedules'!$A$7,'Price Schedules'!$A$8)))</f>
        <v>Chemo IV1</v>
      </c>
      <c r="G3393" t="str">
        <f>(IF(B3393&lt;'Price Schedules'!$B$11,'Price Schedules'!$A$10,IF(B3393&lt;'Price Schedules'!$B$12,'Price Schedules'!$A$11,'Price Schedules'!$A$12)))</f>
        <v>Chemo Med1</v>
      </c>
      <c r="H3393" t="str">
        <f>IF(B3393&lt;'Price Schedules'!$B$15,'Price Schedules'!$A$14,'Price Schedules'!$A$15)</f>
        <v>PASS1</v>
      </c>
      <c r="I3393" t="str">
        <f>IF(B3393&lt;'Price Schedules'!$B$18,'Price Schedules'!$A$17,'Price Schedules'!$A$18)</f>
        <v>IV1</v>
      </c>
      <c r="J3393" t="s">
        <v>38</v>
      </c>
      <c r="K3393" t="s">
        <v>39</v>
      </c>
      <c r="L3393" t="s">
        <v>40</v>
      </c>
      <c r="M3393" t="s">
        <v>41</v>
      </c>
      <c r="N3393" t="s">
        <v>42</v>
      </c>
      <c r="O3393" t="s">
        <v>43</v>
      </c>
      <c r="P3393" t="s">
        <v>44</v>
      </c>
      <c r="Q3393" t="s">
        <v>45</v>
      </c>
      <c r="R3393" t="str">
        <f t="shared" si="105"/>
        <v>Error</v>
      </c>
      <c r="S3393" t="e">
        <f>VLOOKUP($R3393,'Price Schedules'!$A$1:$H$34,4,FALSE)</f>
        <v>#N/A</v>
      </c>
      <c r="T3393" t="e">
        <f>VLOOKUP(R3393,'Price Schedules'!$A$1:$H$34,5,FALSE)</f>
        <v>#N/A</v>
      </c>
      <c r="U3393" t="e">
        <f>VLOOKUP(R3393,'Price Schedules'!$A$1:$H$34,6,FALSE)</f>
        <v>#N/A</v>
      </c>
      <c r="V3393" t="e">
        <f>VLOOKUP(R3393,'Price Schedules'!$A$1:$H$34,7,FALSE)</f>
        <v>#N/A</v>
      </c>
      <c r="W3393" t="e">
        <f>VLOOKUP(R3393,'Price Schedules'!$A$1:$H$34,8,FALSE)</f>
        <v>#N/A</v>
      </c>
    </row>
    <row r="3394" spans="1:23" x14ac:dyDescent="0.25">
      <c r="A3394">
        <f>Chargemaster!A3395</f>
        <v>0</v>
      </c>
      <c r="B3394">
        <f>Chargemaster!C3395</f>
        <v>0</v>
      </c>
      <c r="C3394">
        <f>Chargemaster!D3395</f>
        <v>0</v>
      </c>
      <c r="D3394" t="e">
        <f t="shared" si="104"/>
        <v>#N/A</v>
      </c>
      <c r="E3394" t="str">
        <f>(IF(B3394&lt;'Price Schedules'!$B$3,'Price Schedules'!$A$2,IF(B3394&lt;'Price Schedules'!$B$4,'Price Schedules'!$A$3,'Price Schedules'!$A$4)))</f>
        <v>Inj Med1</v>
      </c>
      <c r="F3394" t="str">
        <f>(IF(B3394&lt;'Price Schedules'!$B$7,'Price Schedules'!$A$6,IF(B3394&lt;'Price Schedules'!$B$8,'Price Schedules'!$A$7,'Price Schedules'!$A$8)))</f>
        <v>Chemo IV1</v>
      </c>
      <c r="G3394" t="str">
        <f>(IF(B3394&lt;'Price Schedules'!$B$11,'Price Schedules'!$A$10,IF(B3394&lt;'Price Schedules'!$B$12,'Price Schedules'!$A$11,'Price Schedules'!$A$12)))</f>
        <v>Chemo Med1</v>
      </c>
      <c r="H3394" t="str">
        <f>IF(B3394&lt;'Price Schedules'!$B$15,'Price Schedules'!$A$14,'Price Schedules'!$A$15)</f>
        <v>PASS1</v>
      </c>
      <c r="I3394" t="str">
        <f>IF(B3394&lt;'Price Schedules'!$B$18,'Price Schedules'!$A$17,'Price Schedules'!$A$18)</f>
        <v>IV1</v>
      </c>
      <c r="J3394" t="s">
        <v>38</v>
      </c>
      <c r="K3394" t="s">
        <v>39</v>
      </c>
      <c r="L3394" t="s">
        <v>40</v>
      </c>
      <c r="M3394" t="s">
        <v>41</v>
      </c>
      <c r="N3394" t="s">
        <v>42</v>
      </c>
      <c r="O3394" t="s">
        <v>43</v>
      </c>
      <c r="P3394" t="s">
        <v>44</v>
      </c>
      <c r="Q3394" t="s">
        <v>45</v>
      </c>
      <c r="R3394" t="str">
        <f t="shared" si="105"/>
        <v>Error</v>
      </c>
      <c r="S3394" t="e">
        <f>VLOOKUP($R3394,'Price Schedules'!$A$1:$H$34,4,FALSE)</f>
        <v>#N/A</v>
      </c>
      <c r="T3394" t="e">
        <f>VLOOKUP(R3394,'Price Schedules'!$A$1:$H$34,5,FALSE)</f>
        <v>#N/A</v>
      </c>
      <c r="U3394" t="e">
        <f>VLOOKUP(R3394,'Price Schedules'!$A$1:$H$34,6,FALSE)</f>
        <v>#N/A</v>
      </c>
      <c r="V3394" t="e">
        <f>VLOOKUP(R3394,'Price Schedules'!$A$1:$H$34,7,FALSE)</f>
        <v>#N/A</v>
      </c>
      <c r="W3394" t="e">
        <f>VLOOKUP(R3394,'Price Schedules'!$A$1:$H$34,8,FALSE)</f>
        <v>#N/A</v>
      </c>
    </row>
    <row r="3395" spans="1:23" x14ac:dyDescent="0.25">
      <c r="A3395">
        <f>Chargemaster!A3396</f>
        <v>0</v>
      </c>
      <c r="B3395">
        <f>Chargemaster!C3396</f>
        <v>0</v>
      </c>
      <c r="C3395">
        <f>Chargemaster!D3396</f>
        <v>0</v>
      </c>
      <c r="D3395" t="e">
        <f t="shared" ref="D3395:D3458" si="106">IF(((B3395*(S3395+1))+T3395)&lt;W3395,W3395,((B3395*(S3395+1))+T3395))</f>
        <v>#N/A</v>
      </c>
      <c r="E3395" t="str">
        <f>(IF(B3395&lt;'Price Schedules'!$B$3,'Price Schedules'!$A$2,IF(B3395&lt;'Price Schedules'!$B$4,'Price Schedules'!$A$3,'Price Schedules'!$A$4)))</f>
        <v>Inj Med1</v>
      </c>
      <c r="F3395" t="str">
        <f>(IF(B3395&lt;'Price Schedules'!$B$7,'Price Schedules'!$A$6,IF(B3395&lt;'Price Schedules'!$B$8,'Price Schedules'!$A$7,'Price Schedules'!$A$8)))</f>
        <v>Chemo IV1</v>
      </c>
      <c r="G3395" t="str">
        <f>(IF(B3395&lt;'Price Schedules'!$B$11,'Price Schedules'!$A$10,IF(B3395&lt;'Price Schedules'!$B$12,'Price Schedules'!$A$11,'Price Schedules'!$A$12)))</f>
        <v>Chemo Med1</v>
      </c>
      <c r="H3395" t="str">
        <f>IF(B3395&lt;'Price Schedules'!$B$15,'Price Schedules'!$A$14,'Price Schedules'!$A$15)</f>
        <v>PASS1</v>
      </c>
      <c r="I3395" t="str">
        <f>IF(B3395&lt;'Price Schedules'!$B$18,'Price Schedules'!$A$17,'Price Schedules'!$A$18)</f>
        <v>IV1</v>
      </c>
      <c r="J3395" t="s">
        <v>38</v>
      </c>
      <c r="K3395" t="s">
        <v>39</v>
      </c>
      <c r="L3395" t="s">
        <v>40</v>
      </c>
      <c r="M3395" t="s">
        <v>41</v>
      </c>
      <c r="N3395" t="s">
        <v>42</v>
      </c>
      <c r="O3395" t="s">
        <v>43</v>
      </c>
      <c r="P3395" t="s">
        <v>44</v>
      </c>
      <c r="Q3395" t="s">
        <v>45</v>
      </c>
      <c r="R3395" t="str">
        <f t="shared" ref="R3395:R3458" si="107">IF(C3395=$E$1,E3395,IF(C3395=$F$1,F3395,IF(C3395=$G$1,G3395,IF(C3395=$H$1,H3395,IF(C3395=$I$1,I3395,IF(C3395=$J$1,J3395,IF(C3395=$K$1,K3395,IF(C3395=$L$1,L3395,IF(C3395=$M$1,M3395,IF(C3395=$N$1,N3395,IF(C3395=$O$1,O3395,IF(C3395=$P$1,P3395,IF(C3395=$Q$1,Q3395,"Error")))))))))))))</f>
        <v>Error</v>
      </c>
      <c r="S3395" t="e">
        <f>VLOOKUP($R3395,'Price Schedules'!$A$1:$H$34,4,FALSE)</f>
        <v>#N/A</v>
      </c>
      <c r="T3395" t="e">
        <f>VLOOKUP(R3395,'Price Schedules'!$A$1:$H$34,5,FALSE)</f>
        <v>#N/A</v>
      </c>
      <c r="U3395" t="e">
        <f>VLOOKUP(R3395,'Price Schedules'!$A$1:$H$34,6,FALSE)</f>
        <v>#N/A</v>
      </c>
      <c r="V3395" t="e">
        <f>VLOOKUP(R3395,'Price Schedules'!$A$1:$H$34,7,FALSE)</f>
        <v>#N/A</v>
      </c>
      <c r="W3395" t="e">
        <f>VLOOKUP(R3395,'Price Schedules'!$A$1:$H$34,8,FALSE)</f>
        <v>#N/A</v>
      </c>
    </row>
    <row r="3396" spans="1:23" x14ac:dyDescent="0.25">
      <c r="A3396">
        <f>Chargemaster!A3397</f>
        <v>0</v>
      </c>
      <c r="B3396">
        <f>Chargemaster!C3397</f>
        <v>0</v>
      </c>
      <c r="C3396">
        <f>Chargemaster!D3397</f>
        <v>0</v>
      </c>
      <c r="D3396" t="e">
        <f t="shared" si="106"/>
        <v>#N/A</v>
      </c>
      <c r="E3396" t="str">
        <f>(IF(B3396&lt;'Price Schedules'!$B$3,'Price Schedules'!$A$2,IF(B3396&lt;'Price Schedules'!$B$4,'Price Schedules'!$A$3,'Price Schedules'!$A$4)))</f>
        <v>Inj Med1</v>
      </c>
      <c r="F3396" t="str">
        <f>(IF(B3396&lt;'Price Schedules'!$B$7,'Price Schedules'!$A$6,IF(B3396&lt;'Price Schedules'!$B$8,'Price Schedules'!$A$7,'Price Schedules'!$A$8)))</f>
        <v>Chemo IV1</v>
      </c>
      <c r="G3396" t="str">
        <f>(IF(B3396&lt;'Price Schedules'!$B$11,'Price Schedules'!$A$10,IF(B3396&lt;'Price Schedules'!$B$12,'Price Schedules'!$A$11,'Price Schedules'!$A$12)))</f>
        <v>Chemo Med1</v>
      </c>
      <c r="H3396" t="str">
        <f>IF(B3396&lt;'Price Schedules'!$B$15,'Price Schedules'!$A$14,'Price Schedules'!$A$15)</f>
        <v>PASS1</v>
      </c>
      <c r="I3396" t="str">
        <f>IF(B3396&lt;'Price Schedules'!$B$18,'Price Schedules'!$A$17,'Price Schedules'!$A$18)</f>
        <v>IV1</v>
      </c>
      <c r="J3396" t="s">
        <v>38</v>
      </c>
      <c r="K3396" t="s">
        <v>39</v>
      </c>
      <c r="L3396" t="s">
        <v>40</v>
      </c>
      <c r="M3396" t="s">
        <v>41</v>
      </c>
      <c r="N3396" t="s">
        <v>42</v>
      </c>
      <c r="O3396" t="s">
        <v>43</v>
      </c>
      <c r="P3396" t="s">
        <v>44</v>
      </c>
      <c r="Q3396" t="s">
        <v>45</v>
      </c>
      <c r="R3396" t="str">
        <f t="shared" si="107"/>
        <v>Error</v>
      </c>
      <c r="S3396" t="e">
        <f>VLOOKUP($R3396,'Price Schedules'!$A$1:$H$34,4,FALSE)</f>
        <v>#N/A</v>
      </c>
      <c r="T3396" t="e">
        <f>VLOOKUP(R3396,'Price Schedules'!$A$1:$H$34,5,FALSE)</f>
        <v>#N/A</v>
      </c>
      <c r="U3396" t="e">
        <f>VLOOKUP(R3396,'Price Schedules'!$A$1:$H$34,6,FALSE)</f>
        <v>#N/A</v>
      </c>
      <c r="V3396" t="e">
        <f>VLOOKUP(R3396,'Price Schedules'!$A$1:$H$34,7,FALSE)</f>
        <v>#N/A</v>
      </c>
      <c r="W3396" t="e">
        <f>VLOOKUP(R3396,'Price Schedules'!$A$1:$H$34,8,FALSE)</f>
        <v>#N/A</v>
      </c>
    </row>
    <row r="3397" spans="1:23" x14ac:dyDescent="0.25">
      <c r="A3397">
        <f>Chargemaster!A3398</f>
        <v>0</v>
      </c>
      <c r="B3397">
        <f>Chargemaster!C3398</f>
        <v>0</v>
      </c>
      <c r="C3397">
        <f>Chargemaster!D3398</f>
        <v>0</v>
      </c>
      <c r="D3397" t="e">
        <f t="shared" si="106"/>
        <v>#N/A</v>
      </c>
      <c r="E3397" t="str">
        <f>(IF(B3397&lt;'Price Schedules'!$B$3,'Price Schedules'!$A$2,IF(B3397&lt;'Price Schedules'!$B$4,'Price Schedules'!$A$3,'Price Schedules'!$A$4)))</f>
        <v>Inj Med1</v>
      </c>
      <c r="F3397" t="str">
        <f>(IF(B3397&lt;'Price Schedules'!$B$7,'Price Schedules'!$A$6,IF(B3397&lt;'Price Schedules'!$B$8,'Price Schedules'!$A$7,'Price Schedules'!$A$8)))</f>
        <v>Chemo IV1</v>
      </c>
      <c r="G3397" t="str">
        <f>(IF(B3397&lt;'Price Schedules'!$B$11,'Price Schedules'!$A$10,IF(B3397&lt;'Price Schedules'!$B$12,'Price Schedules'!$A$11,'Price Schedules'!$A$12)))</f>
        <v>Chemo Med1</v>
      </c>
      <c r="H3397" t="str">
        <f>IF(B3397&lt;'Price Schedules'!$B$15,'Price Schedules'!$A$14,'Price Schedules'!$A$15)</f>
        <v>PASS1</v>
      </c>
      <c r="I3397" t="str">
        <f>IF(B3397&lt;'Price Schedules'!$B$18,'Price Schedules'!$A$17,'Price Schedules'!$A$18)</f>
        <v>IV1</v>
      </c>
      <c r="J3397" t="s">
        <v>38</v>
      </c>
      <c r="K3397" t="s">
        <v>39</v>
      </c>
      <c r="L3397" t="s">
        <v>40</v>
      </c>
      <c r="M3397" t="s">
        <v>41</v>
      </c>
      <c r="N3397" t="s">
        <v>42</v>
      </c>
      <c r="O3397" t="s">
        <v>43</v>
      </c>
      <c r="P3397" t="s">
        <v>44</v>
      </c>
      <c r="Q3397" t="s">
        <v>45</v>
      </c>
      <c r="R3397" t="str">
        <f t="shared" si="107"/>
        <v>Error</v>
      </c>
      <c r="S3397" t="e">
        <f>VLOOKUP($R3397,'Price Schedules'!$A$1:$H$34,4,FALSE)</f>
        <v>#N/A</v>
      </c>
      <c r="T3397" t="e">
        <f>VLOOKUP(R3397,'Price Schedules'!$A$1:$H$34,5,FALSE)</f>
        <v>#N/A</v>
      </c>
      <c r="U3397" t="e">
        <f>VLOOKUP(R3397,'Price Schedules'!$A$1:$H$34,6,FALSE)</f>
        <v>#N/A</v>
      </c>
      <c r="V3397" t="e">
        <f>VLOOKUP(R3397,'Price Schedules'!$A$1:$H$34,7,FALSE)</f>
        <v>#N/A</v>
      </c>
      <c r="W3397" t="e">
        <f>VLOOKUP(R3397,'Price Schedules'!$A$1:$H$34,8,FALSE)</f>
        <v>#N/A</v>
      </c>
    </row>
    <row r="3398" spans="1:23" x14ac:dyDescent="0.25">
      <c r="A3398">
        <f>Chargemaster!A3399</f>
        <v>0</v>
      </c>
      <c r="B3398">
        <f>Chargemaster!C3399</f>
        <v>0</v>
      </c>
      <c r="C3398">
        <f>Chargemaster!D3399</f>
        <v>0</v>
      </c>
      <c r="D3398" t="e">
        <f t="shared" si="106"/>
        <v>#N/A</v>
      </c>
      <c r="E3398" t="str">
        <f>(IF(B3398&lt;'Price Schedules'!$B$3,'Price Schedules'!$A$2,IF(B3398&lt;'Price Schedules'!$B$4,'Price Schedules'!$A$3,'Price Schedules'!$A$4)))</f>
        <v>Inj Med1</v>
      </c>
      <c r="F3398" t="str">
        <f>(IF(B3398&lt;'Price Schedules'!$B$7,'Price Schedules'!$A$6,IF(B3398&lt;'Price Schedules'!$B$8,'Price Schedules'!$A$7,'Price Schedules'!$A$8)))</f>
        <v>Chemo IV1</v>
      </c>
      <c r="G3398" t="str">
        <f>(IF(B3398&lt;'Price Schedules'!$B$11,'Price Schedules'!$A$10,IF(B3398&lt;'Price Schedules'!$B$12,'Price Schedules'!$A$11,'Price Schedules'!$A$12)))</f>
        <v>Chemo Med1</v>
      </c>
      <c r="H3398" t="str">
        <f>IF(B3398&lt;'Price Schedules'!$B$15,'Price Schedules'!$A$14,'Price Schedules'!$A$15)</f>
        <v>PASS1</v>
      </c>
      <c r="I3398" t="str">
        <f>IF(B3398&lt;'Price Schedules'!$B$18,'Price Schedules'!$A$17,'Price Schedules'!$A$18)</f>
        <v>IV1</v>
      </c>
      <c r="J3398" t="s">
        <v>38</v>
      </c>
      <c r="K3398" t="s">
        <v>39</v>
      </c>
      <c r="L3398" t="s">
        <v>40</v>
      </c>
      <c r="M3398" t="s">
        <v>41</v>
      </c>
      <c r="N3398" t="s">
        <v>42</v>
      </c>
      <c r="O3398" t="s">
        <v>43</v>
      </c>
      <c r="P3398" t="s">
        <v>44</v>
      </c>
      <c r="Q3398" t="s">
        <v>45</v>
      </c>
      <c r="R3398" t="str">
        <f t="shared" si="107"/>
        <v>Error</v>
      </c>
      <c r="S3398" t="e">
        <f>VLOOKUP($R3398,'Price Schedules'!$A$1:$H$34,4,FALSE)</f>
        <v>#N/A</v>
      </c>
      <c r="T3398" t="e">
        <f>VLOOKUP(R3398,'Price Schedules'!$A$1:$H$34,5,FALSE)</f>
        <v>#N/A</v>
      </c>
      <c r="U3398" t="e">
        <f>VLOOKUP(R3398,'Price Schedules'!$A$1:$H$34,6,FALSE)</f>
        <v>#N/A</v>
      </c>
      <c r="V3398" t="e">
        <f>VLOOKUP(R3398,'Price Schedules'!$A$1:$H$34,7,FALSE)</f>
        <v>#N/A</v>
      </c>
      <c r="W3398" t="e">
        <f>VLOOKUP(R3398,'Price Schedules'!$A$1:$H$34,8,FALSE)</f>
        <v>#N/A</v>
      </c>
    </row>
    <row r="3399" spans="1:23" x14ac:dyDescent="0.25">
      <c r="A3399">
        <f>Chargemaster!A3400</f>
        <v>0</v>
      </c>
      <c r="B3399">
        <f>Chargemaster!C3400</f>
        <v>0</v>
      </c>
      <c r="C3399">
        <f>Chargemaster!D3400</f>
        <v>0</v>
      </c>
      <c r="D3399" t="e">
        <f t="shared" si="106"/>
        <v>#N/A</v>
      </c>
      <c r="E3399" t="str">
        <f>(IF(B3399&lt;'Price Schedules'!$B$3,'Price Schedules'!$A$2,IF(B3399&lt;'Price Schedules'!$B$4,'Price Schedules'!$A$3,'Price Schedules'!$A$4)))</f>
        <v>Inj Med1</v>
      </c>
      <c r="F3399" t="str">
        <f>(IF(B3399&lt;'Price Schedules'!$B$7,'Price Schedules'!$A$6,IF(B3399&lt;'Price Schedules'!$B$8,'Price Schedules'!$A$7,'Price Schedules'!$A$8)))</f>
        <v>Chemo IV1</v>
      </c>
      <c r="G3399" t="str">
        <f>(IF(B3399&lt;'Price Schedules'!$B$11,'Price Schedules'!$A$10,IF(B3399&lt;'Price Schedules'!$B$12,'Price Schedules'!$A$11,'Price Schedules'!$A$12)))</f>
        <v>Chemo Med1</v>
      </c>
      <c r="H3399" t="str">
        <f>IF(B3399&lt;'Price Schedules'!$B$15,'Price Schedules'!$A$14,'Price Schedules'!$A$15)</f>
        <v>PASS1</v>
      </c>
      <c r="I3399" t="str">
        <f>IF(B3399&lt;'Price Schedules'!$B$18,'Price Schedules'!$A$17,'Price Schedules'!$A$18)</f>
        <v>IV1</v>
      </c>
      <c r="J3399" t="s">
        <v>38</v>
      </c>
      <c r="K3399" t="s">
        <v>39</v>
      </c>
      <c r="L3399" t="s">
        <v>40</v>
      </c>
      <c r="M3399" t="s">
        <v>41</v>
      </c>
      <c r="N3399" t="s">
        <v>42</v>
      </c>
      <c r="O3399" t="s">
        <v>43</v>
      </c>
      <c r="P3399" t="s">
        <v>44</v>
      </c>
      <c r="Q3399" t="s">
        <v>45</v>
      </c>
      <c r="R3399" t="str">
        <f t="shared" si="107"/>
        <v>Error</v>
      </c>
      <c r="S3399" t="e">
        <f>VLOOKUP($R3399,'Price Schedules'!$A$1:$H$34,4,FALSE)</f>
        <v>#N/A</v>
      </c>
      <c r="T3399" t="e">
        <f>VLOOKUP(R3399,'Price Schedules'!$A$1:$H$34,5,FALSE)</f>
        <v>#N/A</v>
      </c>
      <c r="U3399" t="e">
        <f>VLOOKUP(R3399,'Price Schedules'!$A$1:$H$34,6,FALSE)</f>
        <v>#N/A</v>
      </c>
      <c r="V3399" t="e">
        <f>VLOOKUP(R3399,'Price Schedules'!$A$1:$H$34,7,FALSE)</f>
        <v>#N/A</v>
      </c>
      <c r="W3399" t="e">
        <f>VLOOKUP(R3399,'Price Schedules'!$A$1:$H$34,8,FALSE)</f>
        <v>#N/A</v>
      </c>
    </row>
    <row r="3400" spans="1:23" x14ac:dyDescent="0.25">
      <c r="A3400">
        <f>Chargemaster!A3401</f>
        <v>0</v>
      </c>
      <c r="B3400">
        <f>Chargemaster!C3401</f>
        <v>0</v>
      </c>
      <c r="C3400">
        <f>Chargemaster!D3401</f>
        <v>0</v>
      </c>
      <c r="D3400" t="e">
        <f t="shared" si="106"/>
        <v>#N/A</v>
      </c>
      <c r="E3400" t="str">
        <f>(IF(B3400&lt;'Price Schedules'!$B$3,'Price Schedules'!$A$2,IF(B3400&lt;'Price Schedules'!$B$4,'Price Schedules'!$A$3,'Price Schedules'!$A$4)))</f>
        <v>Inj Med1</v>
      </c>
      <c r="F3400" t="str">
        <f>(IF(B3400&lt;'Price Schedules'!$B$7,'Price Schedules'!$A$6,IF(B3400&lt;'Price Schedules'!$B$8,'Price Schedules'!$A$7,'Price Schedules'!$A$8)))</f>
        <v>Chemo IV1</v>
      </c>
      <c r="G3400" t="str">
        <f>(IF(B3400&lt;'Price Schedules'!$B$11,'Price Schedules'!$A$10,IF(B3400&lt;'Price Schedules'!$B$12,'Price Schedules'!$A$11,'Price Schedules'!$A$12)))</f>
        <v>Chemo Med1</v>
      </c>
      <c r="H3400" t="str">
        <f>IF(B3400&lt;'Price Schedules'!$B$15,'Price Schedules'!$A$14,'Price Schedules'!$A$15)</f>
        <v>PASS1</v>
      </c>
      <c r="I3400" t="str">
        <f>IF(B3400&lt;'Price Schedules'!$B$18,'Price Schedules'!$A$17,'Price Schedules'!$A$18)</f>
        <v>IV1</v>
      </c>
      <c r="J3400" t="s">
        <v>38</v>
      </c>
      <c r="K3400" t="s">
        <v>39</v>
      </c>
      <c r="L3400" t="s">
        <v>40</v>
      </c>
      <c r="M3400" t="s">
        <v>41</v>
      </c>
      <c r="N3400" t="s">
        <v>42</v>
      </c>
      <c r="O3400" t="s">
        <v>43</v>
      </c>
      <c r="P3400" t="s">
        <v>44</v>
      </c>
      <c r="Q3400" t="s">
        <v>45</v>
      </c>
      <c r="R3400" t="str">
        <f t="shared" si="107"/>
        <v>Error</v>
      </c>
      <c r="S3400" t="e">
        <f>VLOOKUP($R3400,'Price Schedules'!$A$1:$H$34,4,FALSE)</f>
        <v>#N/A</v>
      </c>
      <c r="T3400" t="e">
        <f>VLOOKUP(R3400,'Price Schedules'!$A$1:$H$34,5,FALSE)</f>
        <v>#N/A</v>
      </c>
      <c r="U3400" t="e">
        <f>VLOOKUP(R3400,'Price Schedules'!$A$1:$H$34,6,FALSE)</f>
        <v>#N/A</v>
      </c>
      <c r="V3400" t="e">
        <f>VLOOKUP(R3400,'Price Schedules'!$A$1:$H$34,7,FALSE)</f>
        <v>#N/A</v>
      </c>
      <c r="W3400" t="e">
        <f>VLOOKUP(R3400,'Price Schedules'!$A$1:$H$34,8,FALSE)</f>
        <v>#N/A</v>
      </c>
    </row>
    <row r="3401" spans="1:23" x14ac:dyDescent="0.25">
      <c r="A3401">
        <f>Chargemaster!A3402</f>
        <v>0</v>
      </c>
      <c r="B3401">
        <f>Chargemaster!C3402</f>
        <v>0</v>
      </c>
      <c r="C3401">
        <f>Chargemaster!D3402</f>
        <v>0</v>
      </c>
      <c r="D3401" t="e">
        <f t="shared" si="106"/>
        <v>#N/A</v>
      </c>
      <c r="E3401" t="str">
        <f>(IF(B3401&lt;'Price Schedules'!$B$3,'Price Schedules'!$A$2,IF(B3401&lt;'Price Schedules'!$B$4,'Price Schedules'!$A$3,'Price Schedules'!$A$4)))</f>
        <v>Inj Med1</v>
      </c>
      <c r="F3401" t="str">
        <f>(IF(B3401&lt;'Price Schedules'!$B$7,'Price Schedules'!$A$6,IF(B3401&lt;'Price Schedules'!$B$8,'Price Schedules'!$A$7,'Price Schedules'!$A$8)))</f>
        <v>Chemo IV1</v>
      </c>
      <c r="G3401" t="str">
        <f>(IF(B3401&lt;'Price Schedules'!$B$11,'Price Schedules'!$A$10,IF(B3401&lt;'Price Schedules'!$B$12,'Price Schedules'!$A$11,'Price Schedules'!$A$12)))</f>
        <v>Chemo Med1</v>
      </c>
      <c r="H3401" t="str">
        <f>IF(B3401&lt;'Price Schedules'!$B$15,'Price Schedules'!$A$14,'Price Schedules'!$A$15)</f>
        <v>PASS1</v>
      </c>
      <c r="I3401" t="str">
        <f>IF(B3401&lt;'Price Schedules'!$B$18,'Price Schedules'!$A$17,'Price Schedules'!$A$18)</f>
        <v>IV1</v>
      </c>
      <c r="J3401" t="s">
        <v>38</v>
      </c>
      <c r="K3401" t="s">
        <v>39</v>
      </c>
      <c r="L3401" t="s">
        <v>40</v>
      </c>
      <c r="M3401" t="s">
        <v>41</v>
      </c>
      <c r="N3401" t="s">
        <v>42</v>
      </c>
      <c r="O3401" t="s">
        <v>43</v>
      </c>
      <c r="P3401" t="s">
        <v>44</v>
      </c>
      <c r="Q3401" t="s">
        <v>45</v>
      </c>
      <c r="R3401" t="str">
        <f t="shared" si="107"/>
        <v>Error</v>
      </c>
      <c r="S3401" t="e">
        <f>VLOOKUP($R3401,'Price Schedules'!$A$1:$H$34,4,FALSE)</f>
        <v>#N/A</v>
      </c>
      <c r="T3401" t="e">
        <f>VLOOKUP(R3401,'Price Schedules'!$A$1:$H$34,5,FALSE)</f>
        <v>#N/A</v>
      </c>
      <c r="U3401" t="e">
        <f>VLOOKUP(R3401,'Price Schedules'!$A$1:$H$34,6,FALSE)</f>
        <v>#N/A</v>
      </c>
      <c r="V3401" t="e">
        <f>VLOOKUP(R3401,'Price Schedules'!$A$1:$H$34,7,FALSE)</f>
        <v>#N/A</v>
      </c>
      <c r="W3401" t="e">
        <f>VLOOKUP(R3401,'Price Schedules'!$A$1:$H$34,8,FALSE)</f>
        <v>#N/A</v>
      </c>
    </row>
    <row r="3402" spans="1:23" x14ac:dyDescent="0.25">
      <c r="A3402">
        <f>Chargemaster!A3403</f>
        <v>0</v>
      </c>
      <c r="B3402">
        <f>Chargemaster!C3403</f>
        <v>0</v>
      </c>
      <c r="C3402">
        <f>Chargemaster!D3403</f>
        <v>0</v>
      </c>
      <c r="D3402" t="e">
        <f t="shared" si="106"/>
        <v>#N/A</v>
      </c>
      <c r="E3402" t="str">
        <f>(IF(B3402&lt;'Price Schedules'!$B$3,'Price Schedules'!$A$2,IF(B3402&lt;'Price Schedules'!$B$4,'Price Schedules'!$A$3,'Price Schedules'!$A$4)))</f>
        <v>Inj Med1</v>
      </c>
      <c r="F3402" t="str">
        <f>(IF(B3402&lt;'Price Schedules'!$B$7,'Price Schedules'!$A$6,IF(B3402&lt;'Price Schedules'!$B$8,'Price Schedules'!$A$7,'Price Schedules'!$A$8)))</f>
        <v>Chemo IV1</v>
      </c>
      <c r="G3402" t="str">
        <f>(IF(B3402&lt;'Price Schedules'!$B$11,'Price Schedules'!$A$10,IF(B3402&lt;'Price Schedules'!$B$12,'Price Schedules'!$A$11,'Price Schedules'!$A$12)))</f>
        <v>Chemo Med1</v>
      </c>
      <c r="H3402" t="str">
        <f>IF(B3402&lt;'Price Schedules'!$B$15,'Price Schedules'!$A$14,'Price Schedules'!$A$15)</f>
        <v>PASS1</v>
      </c>
      <c r="I3402" t="str">
        <f>IF(B3402&lt;'Price Schedules'!$B$18,'Price Schedules'!$A$17,'Price Schedules'!$A$18)</f>
        <v>IV1</v>
      </c>
      <c r="J3402" t="s">
        <v>38</v>
      </c>
      <c r="K3402" t="s">
        <v>39</v>
      </c>
      <c r="L3402" t="s">
        <v>40</v>
      </c>
      <c r="M3402" t="s">
        <v>41</v>
      </c>
      <c r="N3402" t="s">
        <v>42</v>
      </c>
      <c r="O3402" t="s">
        <v>43</v>
      </c>
      <c r="P3402" t="s">
        <v>44</v>
      </c>
      <c r="Q3402" t="s">
        <v>45</v>
      </c>
      <c r="R3402" t="str">
        <f t="shared" si="107"/>
        <v>Error</v>
      </c>
      <c r="S3402" t="e">
        <f>VLOOKUP($R3402,'Price Schedules'!$A$1:$H$34,4,FALSE)</f>
        <v>#N/A</v>
      </c>
      <c r="T3402" t="e">
        <f>VLOOKUP(R3402,'Price Schedules'!$A$1:$H$34,5,FALSE)</f>
        <v>#N/A</v>
      </c>
      <c r="U3402" t="e">
        <f>VLOOKUP(R3402,'Price Schedules'!$A$1:$H$34,6,FALSE)</f>
        <v>#N/A</v>
      </c>
      <c r="V3402" t="e">
        <f>VLOOKUP(R3402,'Price Schedules'!$A$1:$H$34,7,FALSE)</f>
        <v>#N/A</v>
      </c>
      <c r="W3402" t="e">
        <f>VLOOKUP(R3402,'Price Schedules'!$A$1:$H$34,8,FALSE)</f>
        <v>#N/A</v>
      </c>
    </row>
    <row r="3403" spans="1:23" x14ac:dyDescent="0.25">
      <c r="A3403">
        <f>Chargemaster!A3404</f>
        <v>0</v>
      </c>
      <c r="B3403">
        <f>Chargemaster!C3404</f>
        <v>0</v>
      </c>
      <c r="C3403">
        <f>Chargemaster!D3404</f>
        <v>0</v>
      </c>
      <c r="D3403" t="e">
        <f t="shared" si="106"/>
        <v>#N/A</v>
      </c>
      <c r="E3403" t="str">
        <f>(IF(B3403&lt;'Price Schedules'!$B$3,'Price Schedules'!$A$2,IF(B3403&lt;'Price Schedules'!$B$4,'Price Schedules'!$A$3,'Price Schedules'!$A$4)))</f>
        <v>Inj Med1</v>
      </c>
      <c r="F3403" t="str">
        <f>(IF(B3403&lt;'Price Schedules'!$B$7,'Price Schedules'!$A$6,IF(B3403&lt;'Price Schedules'!$B$8,'Price Schedules'!$A$7,'Price Schedules'!$A$8)))</f>
        <v>Chemo IV1</v>
      </c>
      <c r="G3403" t="str">
        <f>(IF(B3403&lt;'Price Schedules'!$B$11,'Price Schedules'!$A$10,IF(B3403&lt;'Price Schedules'!$B$12,'Price Schedules'!$A$11,'Price Schedules'!$A$12)))</f>
        <v>Chemo Med1</v>
      </c>
      <c r="H3403" t="str">
        <f>IF(B3403&lt;'Price Schedules'!$B$15,'Price Schedules'!$A$14,'Price Schedules'!$A$15)</f>
        <v>PASS1</v>
      </c>
      <c r="I3403" t="str">
        <f>IF(B3403&lt;'Price Schedules'!$B$18,'Price Schedules'!$A$17,'Price Schedules'!$A$18)</f>
        <v>IV1</v>
      </c>
      <c r="J3403" t="s">
        <v>38</v>
      </c>
      <c r="K3403" t="s">
        <v>39</v>
      </c>
      <c r="L3403" t="s">
        <v>40</v>
      </c>
      <c r="M3403" t="s">
        <v>41</v>
      </c>
      <c r="N3403" t="s">
        <v>42</v>
      </c>
      <c r="O3403" t="s">
        <v>43</v>
      </c>
      <c r="P3403" t="s">
        <v>44</v>
      </c>
      <c r="Q3403" t="s">
        <v>45</v>
      </c>
      <c r="R3403" t="str">
        <f t="shared" si="107"/>
        <v>Error</v>
      </c>
      <c r="S3403" t="e">
        <f>VLOOKUP($R3403,'Price Schedules'!$A$1:$H$34,4,FALSE)</f>
        <v>#N/A</v>
      </c>
      <c r="T3403" t="e">
        <f>VLOOKUP(R3403,'Price Schedules'!$A$1:$H$34,5,FALSE)</f>
        <v>#N/A</v>
      </c>
      <c r="U3403" t="e">
        <f>VLOOKUP(R3403,'Price Schedules'!$A$1:$H$34,6,FALSE)</f>
        <v>#N/A</v>
      </c>
      <c r="V3403" t="e">
        <f>VLOOKUP(R3403,'Price Schedules'!$A$1:$H$34,7,FALSE)</f>
        <v>#N/A</v>
      </c>
      <c r="W3403" t="e">
        <f>VLOOKUP(R3403,'Price Schedules'!$A$1:$H$34,8,FALSE)</f>
        <v>#N/A</v>
      </c>
    </row>
    <row r="3404" spans="1:23" x14ac:dyDescent="0.25">
      <c r="A3404">
        <f>Chargemaster!A3405</f>
        <v>0</v>
      </c>
      <c r="B3404">
        <f>Chargemaster!C3405</f>
        <v>0</v>
      </c>
      <c r="C3404">
        <f>Chargemaster!D3405</f>
        <v>0</v>
      </c>
      <c r="D3404" t="e">
        <f t="shared" si="106"/>
        <v>#N/A</v>
      </c>
      <c r="E3404" t="str">
        <f>(IF(B3404&lt;'Price Schedules'!$B$3,'Price Schedules'!$A$2,IF(B3404&lt;'Price Schedules'!$B$4,'Price Schedules'!$A$3,'Price Schedules'!$A$4)))</f>
        <v>Inj Med1</v>
      </c>
      <c r="F3404" t="str">
        <f>(IF(B3404&lt;'Price Schedules'!$B$7,'Price Schedules'!$A$6,IF(B3404&lt;'Price Schedules'!$B$8,'Price Schedules'!$A$7,'Price Schedules'!$A$8)))</f>
        <v>Chemo IV1</v>
      </c>
      <c r="G3404" t="str">
        <f>(IF(B3404&lt;'Price Schedules'!$B$11,'Price Schedules'!$A$10,IF(B3404&lt;'Price Schedules'!$B$12,'Price Schedules'!$A$11,'Price Schedules'!$A$12)))</f>
        <v>Chemo Med1</v>
      </c>
      <c r="H3404" t="str">
        <f>IF(B3404&lt;'Price Schedules'!$B$15,'Price Schedules'!$A$14,'Price Schedules'!$A$15)</f>
        <v>PASS1</v>
      </c>
      <c r="I3404" t="str">
        <f>IF(B3404&lt;'Price Schedules'!$B$18,'Price Schedules'!$A$17,'Price Schedules'!$A$18)</f>
        <v>IV1</v>
      </c>
      <c r="J3404" t="s">
        <v>38</v>
      </c>
      <c r="K3404" t="s">
        <v>39</v>
      </c>
      <c r="L3404" t="s">
        <v>40</v>
      </c>
      <c r="M3404" t="s">
        <v>41</v>
      </c>
      <c r="N3404" t="s">
        <v>42</v>
      </c>
      <c r="O3404" t="s">
        <v>43</v>
      </c>
      <c r="P3404" t="s">
        <v>44</v>
      </c>
      <c r="Q3404" t="s">
        <v>45</v>
      </c>
      <c r="R3404" t="str">
        <f t="shared" si="107"/>
        <v>Error</v>
      </c>
      <c r="S3404" t="e">
        <f>VLOOKUP($R3404,'Price Schedules'!$A$1:$H$34,4,FALSE)</f>
        <v>#N/A</v>
      </c>
      <c r="T3404" t="e">
        <f>VLOOKUP(R3404,'Price Schedules'!$A$1:$H$34,5,FALSE)</f>
        <v>#N/A</v>
      </c>
      <c r="U3404" t="e">
        <f>VLOOKUP(R3404,'Price Schedules'!$A$1:$H$34,6,FALSE)</f>
        <v>#N/A</v>
      </c>
      <c r="V3404" t="e">
        <f>VLOOKUP(R3404,'Price Schedules'!$A$1:$H$34,7,FALSE)</f>
        <v>#N/A</v>
      </c>
      <c r="W3404" t="e">
        <f>VLOOKUP(R3404,'Price Schedules'!$A$1:$H$34,8,FALSE)</f>
        <v>#N/A</v>
      </c>
    </row>
    <row r="3405" spans="1:23" x14ac:dyDescent="0.25">
      <c r="A3405">
        <f>Chargemaster!A3406</f>
        <v>0</v>
      </c>
      <c r="B3405">
        <f>Chargemaster!C3406</f>
        <v>0</v>
      </c>
      <c r="C3405">
        <f>Chargemaster!D3406</f>
        <v>0</v>
      </c>
      <c r="D3405" t="e">
        <f t="shared" si="106"/>
        <v>#N/A</v>
      </c>
      <c r="E3405" t="str">
        <f>(IF(B3405&lt;'Price Schedules'!$B$3,'Price Schedules'!$A$2,IF(B3405&lt;'Price Schedules'!$B$4,'Price Schedules'!$A$3,'Price Schedules'!$A$4)))</f>
        <v>Inj Med1</v>
      </c>
      <c r="F3405" t="str">
        <f>(IF(B3405&lt;'Price Schedules'!$B$7,'Price Schedules'!$A$6,IF(B3405&lt;'Price Schedules'!$B$8,'Price Schedules'!$A$7,'Price Schedules'!$A$8)))</f>
        <v>Chemo IV1</v>
      </c>
      <c r="G3405" t="str">
        <f>(IF(B3405&lt;'Price Schedules'!$B$11,'Price Schedules'!$A$10,IF(B3405&lt;'Price Schedules'!$B$12,'Price Schedules'!$A$11,'Price Schedules'!$A$12)))</f>
        <v>Chemo Med1</v>
      </c>
      <c r="H3405" t="str">
        <f>IF(B3405&lt;'Price Schedules'!$B$15,'Price Schedules'!$A$14,'Price Schedules'!$A$15)</f>
        <v>PASS1</v>
      </c>
      <c r="I3405" t="str">
        <f>IF(B3405&lt;'Price Schedules'!$B$18,'Price Schedules'!$A$17,'Price Schedules'!$A$18)</f>
        <v>IV1</v>
      </c>
      <c r="J3405" t="s">
        <v>38</v>
      </c>
      <c r="K3405" t="s">
        <v>39</v>
      </c>
      <c r="L3405" t="s">
        <v>40</v>
      </c>
      <c r="M3405" t="s">
        <v>41</v>
      </c>
      <c r="N3405" t="s">
        <v>42</v>
      </c>
      <c r="O3405" t="s">
        <v>43</v>
      </c>
      <c r="P3405" t="s">
        <v>44</v>
      </c>
      <c r="Q3405" t="s">
        <v>45</v>
      </c>
      <c r="R3405" t="str">
        <f t="shared" si="107"/>
        <v>Error</v>
      </c>
      <c r="S3405" t="e">
        <f>VLOOKUP($R3405,'Price Schedules'!$A$1:$H$34,4,FALSE)</f>
        <v>#N/A</v>
      </c>
      <c r="T3405" t="e">
        <f>VLOOKUP(R3405,'Price Schedules'!$A$1:$H$34,5,FALSE)</f>
        <v>#N/A</v>
      </c>
      <c r="U3405" t="e">
        <f>VLOOKUP(R3405,'Price Schedules'!$A$1:$H$34,6,FALSE)</f>
        <v>#N/A</v>
      </c>
      <c r="V3405" t="e">
        <f>VLOOKUP(R3405,'Price Schedules'!$A$1:$H$34,7,FALSE)</f>
        <v>#N/A</v>
      </c>
      <c r="W3405" t="e">
        <f>VLOOKUP(R3405,'Price Schedules'!$A$1:$H$34,8,FALSE)</f>
        <v>#N/A</v>
      </c>
    </row>
    <row r="3406" spans="1:23" x14ac:dyDescent="0.25">
      <c r="A3406">
        <f>Chargemaster!A3407</f>
        <v>0</v>
      </c>
      <c r="B3406">
        <f>Chargemaster!C3407</f>
        <v>0</v>
      </c>
      <c r="C3406">
        <f>Chargemaster!D3407</f>
        <v>0</v>
      </c>
      <c r="D3406" t="e">
        <f t="shared" si="106"/>
        <v>#N/A</v>
      </c>
      <c r="E3406" t="str">
        <f>(IF(B3406&lt;'Price Schedules'!$B$3,'Price Schedules'!$A$2,IF(B3406&lt;'Price Schedules'!$B$4,'Price Schedules'!$A$3,'Price Schedules'!$A$4)))</f>
        <v>Inj Med1</v>
      </c>
      <c r="F3406" t="str">
        <f>(IF(B3406&lt;'Price Schedules'!$B$7,'Price Schedules'!$A$6,IF(B3406&lt;'Price Schedules'!$B$8,'Price Schedules'!$A$7,'Price Schedules'!$A$8)))</f>
        <v>Chemo IV1</v>
      </c>
      <c r="G3406" t="str">
        <f>(IF(B3406&lt;'Price Schedules'!$B$11,'Price Schedules'!$A$10,IF(B3406&lt;'Price Schedules'!$B$12,'Price Schedules'!$A$11,'Price Schedules'!$A$12)))</f>
        <v>Chemo Med1</v>
      </c>
      <c r="H3406" t="str">
        <f>IF(B3406&lt;'Price Schedules'!$B$15,'Price Schedules'!$A$14,'Price Schedules'!$A$15)</f>
        <v>PASS1</v>
      </c>
      <c r="I3406" t="str">
        <f>IF(B3406&lt;'Price Schedules'!$B$18,'Price Schedules'!$A$17,'Price Schedules'!$A$18)</f>
        <v>IV1</v>
      </c>
      <c r="J3406" t="s">
        <v>38</v>
      </c>
      <c r="K3406" t="s">
        <v>39</v>
      </c>
      <c r="L3406" t="s">
        <v>40</v>
      </c>
      <c r="M3406" t="s">
        <v>41</v>
      </c>
      <c r="N3406" t="s">
        <v>42</v>
      </c>
      <c r="O3406" t="s">
        <v>43</v>
      </c>
      <c r="P3406" t="s">
        <v>44</v>
      </c>
      <c r="Q3406" t="s">
        <v>45</v>
      </c>
      <c r="R3406" t="str">
        <f t="shared" si="107"/>
        <v>Error</v>
      </c>
      <c r="S3406" t="e">
        <f>VLOOKUP($R3406,'Price Schedules'!$A$1:$H$34,4,FALSE)</f>
        <v>#N/A</v>
      </c>
      <c r="T3406" t="e">
        <f>VLOOKUP(R3406,'Price Schedules'!$A$1:$H$34,5,FALSE)</f>
        <v>#N/A</v>
      </c>
      <c r="U3406" t="e">
        <f>VLOOKUP(R3406,'Price Schedules'!$A$1:$H$34,6,FALSE)</f>
        <v>#N/A</v>
      </c>
      <c r="V3406" t="e">
        <f>VLOOKUP(R3406,'Price Schedules'!$A$1:$H$34,7,FALSE)</f>
        <v>#N/A</v>
      </c>
      <c r="W3406" t="e">
        <f>VLOOKUP(R3406,'Price Schedules'!$A$1:$H$34,8,FALSE)</f>
        <v>#N/A</v>
      </c>
    </row>
    <row r="3407" spans="1:23" x14ac:dyDescent="0.25">
      <c r="A3407">
        <f>Chargemaster!A3408</f>
        <v>0</v>
      </c>
      <c r="B3407">
        <f>Chargemaster!C3408</f>
        <v>0</v>
      </c>
      <c r="C3407">
        <f>Chargemaster!D3408</f>
        <v>0</v>
      </c>
      <c r="D3407" t="e">
        <f t="shared" si="106"/>
        <v>#N/A</v>
      </c>
      <c r="E3407" t="str">
        <f>(IF(B3407&lt;'Price Schedules'!$B$3,'Price Schedules'!$A$2,IF(B3407&lt;'Price Schedules'!$B$4,'Price Schedules'!$A$3,'Price Schedules'!$A$4)))</f>
        <v>Inj Med1</v>
      </c>
      <c r="F3407" t="str">
        <f>(IF(B3407&lt;'Price Schedules'!$B$7,'Price Schedules'!$A$6,IF(B3407&lt;'Price Schedules'!$B$8,'Price Schedules'!$A$7,'Price Schedules'!$A$8)))</f>
        <v>Chemo IV1</v>
      </c>
      <c r="G3407" t="str">
        <f>(IF(B3407&lt;'Price Schedules'!$B$11,'Price Schedules'!$A$10,IF(B3407&lt;'Price Schedules'!$B$12,'Price Schedules'!$A$11,'Price Schedules'!$A$12)))</f>
        <v>Chemo Med1</v>
      </c>
      <c r="H3407" t="str">
        <f>IF(B3407&lt;'Price Schedules'!$B$15,'Price Schedules'!$A$14,'Price Schedules'!$A$15)</f>
        <v>PASS1</v>
      </c>
      <c r="I3407" t="str">
        <f>IF(B3407&lt;'Price Schedules'!$B$18,'Price Schedules'!$A$17,'Price Schedules'!$A$18)</f>
        <v>IV1</v>
      </c>
      <c r="J3407" t="s">
        <v>38</v>
      </c>
      <c r="K3407" t="s">
        <v>39</v>
      </c>
      <c r="L3407" t="s">
        <v>40</v>
      </c>
      <c r="M3407" t="s">
        <v>41</v>
      </c>
      <c r="N3407" t="s">
        <v>42</v>
      </c>
      <c r="O3407" t="s">
        <v>43</v>
      </c>
      <c r="P3407" t="s">
        <v>44</v>
      </c>
      <c r="Q3407" t="s">
        <v>45</v>
      </c>
      <c r="R3407" t="str">
        <f t="shared" si="107"/>
        <v>Error</v>
      </c>
      <c r="S3407" t="e">
        <f>VLOOKUP($R3407,'Price Schedules'!$A$1:$H$34,4,FALSE)</f>
        <v>#N/A</v>
      </c>
      <c r="T3407" t="e">
        <f>VLOOKUP(R3407,'Price Schedules'!$A$1:$H$34,5,FALSE)</f>
        <v>#N/A</v>
      </c>
      <c r="U3407" t="e">
        <f>VLOOKUP(R3407,'Price Schedules'!$A$1:$H$34,6,FALSE)</f>
        <v>#N/A</v>
      </c>
      <c r="V3407" t="e">
        <f>VLOOKUP(R3407,'Price Schedules'!$A$1:$H$34,7,FALSE)</f>
        <v>#N/A</v>
      </c>
      <c r="W3407" t="e">
        <f>VLOOKUP(R3407,'Price Schedules'!$A$1:$H$34,8,FALSE)</f>
        <v>#N/A</v>
      </c>
    </row>
    <row r="3408" spans="1:23" x14ac:dyDescent="0.25">
      <c r="A3408">
        <f>Chargemaster!A3409</f>
        <v>0</v>
      </c>
      <c r="B3408">
        <f>Chargemaster!C3409</f>
        <v>0</v>
      </c>
      <c r="C3408">
        <f>Chargemaster!D3409</f>
        <v>0</v>
      </c>
      <c r="D3408" t="e">
        <f t="shared" si="106"/>
        <v>#N/A</v>
      </c>
      <c r="E3408" t="str">
        <f>(IF(B3408&lt;'Price Schedules'!$B$3,'Price Schedules'!$A$2,IF(B3408&lt;'Price Schedules'!$B$4,'Price Schedules'!$A$3,'Price Schedules'!$A$4)))</f>
        <v>Inj Med1</v>
      </c>
      <c r="F3408" t="str">
        <f>(IF(B3408&lt;'Price Schedules'!$B$7,'Price Schedules'!$A$6,IF(B3408&lt;'Price Schedules'!$B$8,'Price Schedules'!$A$7,'Price Schedules'!$A$8)))</f>
        <v>Chemo IV1</v>
      </c>
      <c r="G3408" t="str">
        <f>(IF(B3408&lt;'Price Schedules'!$B$11,'Price Schedules'!$A$10,IF(B3408&lt;'Price Schedules'!$B$12,'Price Schedules'!$A$11,'Price Schedules'!$A$12)))</f>
        <v>Chemo Med1</v>
      </c>
      <c r="H3408" t="str">
        <f>IF(B3408&lt;'Price Schedules'!$B$15,'Price Schedules'!$A$14,'Price Schedules'!$A$15)</f>
        <v>PASS1</v>
      </c>
      <c r="I3408" t="str">
        <f>IF(B3408&lt;'Price Schedules'!$B$18,'Price Schedules'!$A$17,'Price Schedules'!$A$18)</f>
        <v>IV1</v>
      </c>
      <c r="J3408" t="s">
        <v>38</v>
      </c>
      <c r="K3408" t="s">
        <v>39</v>
      </c>
      <c r="L3408" t="s">
        <v>40</v>
      </c>
      <c r="M3408" t="s">
        <v>41</v>
      </c>
      <c r="N3408" t="s">
        <v>42</v>
      </c>
      <c r="O3408" t="s">
        <v>43</v>
      </c>
      <c r="P3408" t="s">
        <v>44</v>
      </c>
      <c r="Q3408" t="s">
        <v>45</v>
      </c>
      <c r="R3408" t="str">
        <f t="shared" si="107"/>
        <v>Error</v>
      </c>
      <c r="S3408" t="e">
        <f>VLOOKUP($R3408,'Price Schedules'!$A$1:$H$34,4,FALSE)</f>
        <v>#N/A</v>
      </c>
      <c r="T3408" t="e">
        <f>VLOOKUP(R3408,'Price Schedules'!$A$1:$H$34,5,FALSE)</f>
        <v>#N/A</v>
      </c>
      <c r="U3408" t="e">
        <f>VLOOKUP(R3408,'Price Schedules'!$A$1:$H$34,6,FALSE)</f>
        <v>#N/A</v>
      </c>
      <c r="V3408" t="e">
        <f>VLOOKUP(R3408,'Price Schedules'!$A$1:$H$34,7,FALSE)</f>
        <v>#N/A</v>
      </c>
      <c r="W3408" t="e">
        <f>VLOOKUP(R3408,'Price Schedules'!$A$1:$H$34,8,FALSE)</f>
        <v>#N/A</v>
      </c>
    </row>
    <row r="3409" spans="1:23" x14ac:dyDescent="0.25">
      <c r="A3409">
        <f>Chargemaster!A3410</f>
        <v>0</v>
      </c>
      <c r="B3409">
        <f>Chargemaster!C3410</f>
        <v>0</v>
      </c>
      <c r="C3409">
        <f>Chargemaster!D3410</f>
        <v>0</v>
      </c>
      <c r="D3409" t="e">
        <f t="shared" si="106"/>
        <v>#N/A</v>
      </c>
      <c r="E3409" t="str">
        <f>(IF(B3409&lt;'Price Schedules'!$B$3,'Price Schedules'!$A$2,IF(B3409&lt;'Price Schedules'!$B$4,'Price Schedules'!$A$3,'Price Schedules'!$A$4)))</f>
        <v>Inj Med1</v>
      </c>
      <c r="F3409" t="str">
        <f>(IF(B3409&lt;'Price Schedules'!$B$7,'Price Schedules'!$A$6,IF(B3409&lt;'Price Schedules'!$B$8,'Price Schedules'!$A$7,'Price Schedules'!$A$8)))</f>
        <v>Chemo IV1</v>
      </c>
      <c r="G3409" t="str">
        <f>(IF(B3409&lt;'Price Schedules'!$B$11,'Price Schedules'!$A$10,IF(B3409&lt;'Price Schedules'!$B$12,'Price Schedules'!$A$11,'Price Schedules'!$A$12)))</f>
        <v>Chemo Med1</v>
      </c>
      <c r="H3409" t="str">
        <f>IF(B3409&lt;'Price Schedules'!$B$15,'Price Schedules'!$A$14,'Price Schedules'!$A$15)</f>
        <v>PASS1</v>
      </c>
      <c r="I3409" t="str">
        <f>IF(B3409&lt;'Price Schedules'!$B$18,'Price Schedules'!$A$17,'Price Schedules'!$A$18)</f>
        <v>IV1</v>
      </c>
      <c r="J3409" t="s">
        <v>38</v>
      </c>
      <c r="K3409" t="s">
        <v>39</v>
      </c>
      <c r="L3409" t="s">
        <v>40</v>
      </c>
      <c r="M3409" t="s">
        <v>41</v>
      </c>
      <c r="N3409" t="s">
        <v>42</v>
      </c>
      <c r="O3409" t="s">
        <v>43</v>
      </c>
      <c r="P3409" t="s">
        <v>44</v>
      </c>
      <c r="Q3409" t="s">
        <v>45</v>
      </c>
      <c r="R3409" t="str">
        <f t="shared" si="107"/>
        <v>Error</v>
      </c>
      <c r="S3409" t="e">
        <f>VLOOKUP($R3409,'Price Schedules'!$A$1:$H$34,4,FALSE)</f>
        <v>#N/A</v>
      </c>
      <c r="T3409" t="e">
        <f>VLOOKUP(R3409,'Price Schedules'!$A$1:$H$34,5,FALSE)</f>
        <v>#N/A</v>
      </c>
      <c r="U3409" t="e">
        <f>VLOOKUP(R3409,'Price Schedules'!$A$1:$H$34,6,FALSE)</f>
        <v>#N/A</v>
      </c>
      <c r="V3409" t="e">
        <f>VLOOKUP(R3409,'Price Schedules'!$A$1:$H$34,7,FALSE)</f>
        <v>#N/A</v>
      </c>
      <c r="W3409" t="e">
        <f>VLOOKUP(R3409,'Price Schedules'!$A$1:$H$34,8,FALSE)</f>
        <v>#N/A</v>
      </c>
    </row>
    <row r="3410" spans="1:23" x14ac:dyDescent="0.25">
      <c r="A3410">
        <f>Chargemaster!A3411</f>
        <v>0</v>
      </c>
      <c r="B3410">
        <f>Chargemaster!C3411</f>
        <v>0</v>
      </c>
      <c r="C3410">
        <f>Chargemaster!D3411</f>
        <v>0</v>
      </c>
      <c r="D3410" t="e">
        <f t="shared" si="106"/>
        <v>#N/A</v>
      </c>
      <c r="E3410" t="str">
        <f>(IF(B3410&lt;'Price Schedules'!$B$3,'Price Schedules'!$A$2,IF(B3410&lt;'Price Schedules'!$B$4,'Price Schedules'!$A$3,'Price Schedules'!$A$4)))</f>
        <v>Inj Med1</v>
      </c>
      <c r="F3410" t="str">
        <f>(IF(B3410&lt;'Price Schedules'!$B$7,'Price Schedules'!$A$6,IF(B3410&lt;'Price Schedules'!$B$8,'Price Schedules'!$A$7,'Price Schedules'!$A$8)))</f>
        <v>Chemo IV1</v>
      </c>
      <c r="G3410" t="str">
        <f>(IF(B3410&lt;'Price Schedules'!$B$11,'Price Schedules'!$A$10,IF(B3410&lt;'Price Schedules'!$B$12,'Price Schedules'!$A$11,'Price Schedules'!$A$12)))</f>
        <v>Chemo Med1</v>
      </c>
      <c r="H3410" t="str">
        <f>IF(B3410&lt;'Price Schedules'!$B$15,'Price Schedules'!$A$14,'Price Schedules'!$A$15)</f>
        <v>PASS1</v>
      </c>
      <c r="I3410" t="str">
        <f>IF(B3410&lt;'Price Schedules'!$B$18,'Price Schedules'!$A$17,'Price Schedules'!$A$18)</f>
        <v>IV1</v>
      </c>
      <c r="J3410" t="s">
        <v>38</v>
      </c>
      <c r="K3410" t="s">
        <v>39</v>
      </c>
      <c r="L3410" t="s">
        <v>40</v>
      </c>
      <c r="M3410" t="s">
        <v>41</v>
      </c>
      <c r="N3410" t="s">
        <v>42</v>
      </c>
      <c r="O3410" t="s">
        <v>43</v>
      </c>
      <c r="P3410" t="s">
        <v>44</v>
      </c>
      <c r="Q3410" t="s">
        <v>45</v>
      </c>
      <c r="R3410" t="str">
        <f t="shared" si="107"/>
        <v>Error</v>
      </c>
      <c r="S3410" t="e">
        <f>VLOOKUP($R3410,'Price Schedules'!$A$1:$H$34,4,FALSE)</f>
        <v>#N/A</v>
      </c>
      <c r="T3410" t="e">
        <f>VLOOKUP(R3410,'Price Schedules'!$A$1:$H$34,5,FALSE)</f>
        <v>#N/A</v>
      </c>
      <c r="U3410" t="e">
        <f>VLOOKUP(R3410,'Price Schedules'!$A$1:$H$34,6,FALSE)</f>
        <v>#N/A</v>
      </c>
      <c r="V3410" t="e">
        <f>VLOOKUP(R3410,'Price Schedules'!$A$1:$H$34,7,FALSE)</f>
        <v>#N/A</v>
      </c>
      <c r="W3410" t="e">
        <f>VLOOKUP(R3410,'Price Schedules'!$A$1:$H$34,8,FALSE)</f>
        <v>#N/A</v>
      </c>
    </row>
    <row r="3411" spans="1:23" x14ac:dyDescent="0.25">
      <c r="A3411">
        <f>Chargemaster!A3412</f>
        <v>0</v>
      </c>
      <c r="B3411">
        <f>Chargemaster!C3412</f>
        <v>0</v>
      </c>
      <c r="C3411">
        <f>Chargemaster!D3412</f>
        <v>0</v>
      </c>
      <c r="D3411" t="e">
        <f t="shared" si="106"/>
        <v>#N/A</v>
      </c>
      <c r="E3411" t="str">
        <f>(IF(B3411&lt;'Price Schedules'!$B$3,'Price Schedules'!$A$2,IF(B3411&lt;'Price Schedules'!$B$4,'Price Schedules'!$A$3,'Price Schedules'!$A$4)))</f>
        <v>Inj Med1</v>
      </c>
      <c r="F3411" t="str">
        <f>(IF(B3411&lt;'Price Schedules'!$B$7,'Price Schedules'!$A$6,IF(B3411&lt;'Price Schedules'!$B$8,'Price Schedules'!$A$7,'Price Schedules'!$A$8)))</f>
        <v>Chemo IV1</v>
      </c>
      <c r="G3411" t="str">
        <f>(IF(B3411&lt;'Price Schedules'!$B$11,'Price Schedules'!$A$10,IF(B3411&lt;'Price Schedules'!$B$12,'Price Schedules'!$A$11,'Price Schedules'!$A$12)))</f>
        <v>Chemo Med1</v>
      </c>
      <c r="H3411" t="str">
        <f>IF(B3411&lt;'Price Schedules'!$B$15,'Price Schedules'!$A$14,'Price Schedules'!$A$15)</f>
        <v>PASS1</v>
      </c>
      <c r="I3411" t="str">
        <f>IF(B3411&lt;'Price Schedules'!$B$18,'Price Schedules'!$A$17,'Price Schedules'!$A$18)</f>
        <v>IV1</v>
      </c>
      <c r="J3411" t="s">
        <v>38</v>
      </c>
      <c r="K3411" t="s">
        <v>39</v>
      </c>
      <c r="L3411" t="s">
        <v>40</v>
      </c>
      <c r="M3411" t="s">
        <v>41</v>
      </c>
      <c r="N3411" t="s">
        <v>42</v>
      </c>
      <c r="O3411" t="s">
        <v>43</v>
      </c>
      <c r="P3411" t="s">
        <v>44</v>
      </c>
      <c r="Q3411" t="s">
        <v>45</v>
      </c>
      <c r="R3411" t="str">
        <f t="shared" si="107"/>
        <v>Error</v>
      </c>
      <c r="S3411" t="e">
        <f>VLOOKUP($R3411,'Price Schedules'!$A$1:$H$34,4,FALSE)</f>
        <v>#N/A</v>
      </c>
      <c r="T3411" t="e">
        <f>VLOOKUP(R3411,'Price Schedules'!$A$1:$H$34,5,FALSE)</f>
        <v>#N/A</v>
      </c>
      <c r="U3411" t="e">
        <f>VLOOKUP(R3411,'Price Schedules'!$A$1:$H$34,6,FALSE)</f>
        <v>#N/A</v>
      </c>
      <c r="V3411" t="e">
        <f>VLOOKUP(R3411,'Price Schedules'!$A$1:$H$34,7,FALSE)</f>
        <v>#N/A</v>
      </c>
      <c r="W3411" t="e">
        <f>VLOOKUP(R3411,'Price Schedules'!$A$1:$H$34,8,FALSE)</f>
        <v>#N/A</v>
      </c>
    </row>
    <row r="3412" spans="1:23" x14ac:dyDescent="0.25">
      <c r="A3412">
        <f>Chargemaster!A3413</f>
        <v>0</v>
      </c>
      <c r="B3412">
        <f>Chargemaster!C3413</f>
        <v>0</v>
      </c>
      <c r="C3412">
        <f>Chargemaster!D3413</f>
        <v>0</v>
      </c>
      <c r="D3412" t="e">
        <f t="shared" si="106"/>
        <v>#N/A</v>
      </c>
      <c r="E3412" t="str">
        <f>(IF(B3412&lt;'Price Schedules'!$B$3,'Price Schedules'!$A$2,IF(B3412&lt;'Price Schedules'!$B$4,'Price Schedules'!$A$3,'Price Schedules'!$A$4)))</f>
        <v>Inj Med1</v>
      </c>
      <c r="F3412" t="str">
        <f>(IF(B3412&lt;'Price Schedules'!$B$7,'Price Schedules'!$A$6,IF(B3412&lt;'Price Schedules'!$B$8,'Price Schedules'!$A$7,'Price Schedules'!$A$8)))</f>
        <v>Chemo IV1</v>
      </c>
      <c r="G3412" t="str">
        <f>(IF(B3412&lt;'Price Schedules'!$B$11,'Price Schedules'!$A$10,IF(B3412&lt;'Price Schedules'!$B$12,'Price Schedules'!$A$11,'Price Schedules'!$A$12)))</f>
        <v>Chemo Med1</v>
      </c>
      <c r="H3412" t="str">
        <f>IF(B3412&lt;'Price Schedules'!$B$15,'Price Schedules'!$A$14,'Price Schedules'!$A$15)</f>
        <v>PASS1</v>
      </c>
      <c r="I3412" t="str">
        <f>IF(B3412&lt;'Price Schedules'!$B$18,'Price Schedules'!$A$17,'Price Schedules'!$A$18)</f>
        <v>IV1</v>
      </c>
      <c r="J3412" t="s">
        <v>38</v>
      </c>
      <c r="K3412" t="s">
        <v>39</v>
      </c>
      <c r="L3412" t="s">
        <v>40</v>
      </c>
      <c r="M3412" t="s">
        <v>41</v>
      </c>
      <c r="N3412" t="s">
        <v>42</v>
      </c>
      <c r="O3412" t="s">
        <v>43</v>
      </c>
      <c r="P3412" t="s">
        <v>44</v>
      </c>
      <c r="Q3412" t="s">
        <v>45</v>
      </c>
      <c r="R3412" t="str">
        <f t="shared" si="107"/>
        <v>Error</v>
      </c>
      <c r="S3412" t="e">
        <f>VLOOKUP($R3412,'Price Schedules'!$A$1:$H$34,4,FALSE)</f>
        <v>#N/A</v>
      </c>
      <c r="T3412" t="e">
        <f>VLOOKUP(R3412,'Price Schedules'!$A$1:$H$34,5,FALSE)</f>
        <v>#N/A</v>
      </c>
      <c r="U3412" t="e">
        <f>VLOOKUP(R3412,'Price Schedules'!$A$1:$H$34,6,FALSE)</f>
        <v>#N/A</v>
      </c>
      <c r="V3412" t="e">
        <f>VLOOKUP(R3412,'Price Schedules'!$A$1:$H$34,7,FALSE)</f>
        <v>#N/A</v>
      </c>
      <c r="W3412" t="e">
        <f>VLOOKUP(R3412,'Price Schedules'!$A$1:$H$34,8,FALSE)</f>
        <v>#N/A</v>
      </c>
    </row>
    <row r="3413" spans="1:23" x14ac:dyDescent="0.25">
      <c r="A3413">
        <f>Chargemaster!A3414</f>
        <v>0</v>
      </c>
      <c r="B3413">
        <f>Chargemaster!C3414</f>
        <v>0</v>
      </c>
      <c r="C3413">
        <f>Chargemaster!D3414</f>
        <v>0</v>
      </c>
      <c r="D3413" t="e">
        <f t="shared" si="106"/>
        <v>#N/A</v>
      </c>
      <c r="E3413" t="str">
        <f>(IF(B3413&lt;'Price Schedules'!$B$3,'Price Schedules'!$A$2,IF(B3413&lt;'Price Schedules'!$B$4,'Price Schedules'!$A$3,'Price Schedules'!$A$4)))</f>
        <v>Inj Med1</v>
      </c>
      <c r="F3413" t="str">
        <f>(IF(B3413&lt;'Price Schedules'!$B$7,'Price Schedules'!$A$6,IF(B3413&lt;'Price Schedules'!$B$8,'Price Schedules'!$A$7,'Price Schedules'!$A$8)))</f>
        <v>Chemo IV1</v>
      </c>
      <c r="G3413" t="str">
        <f>(IF(B3413&lt;'Price Schedules'!$B$11,'Price Schedules'!$A$10,IF(B3413&lt;'Price Schedules'!$B$12,'Price Schedules'!$A$11,'Price Schedules'!$A$12)))</f>
        <v>Chemo Med1</v>
      </c>
      <c r="H3413" t="str">
        <f>IF(B3413&lt;'Price Schedules'!$B$15,'Price Schedules'!$A$14,'Price Schedules'!$A$15)</f>
        <v>PASS1</v>
      </c>
      <c r="I3413" t="str">
        <f>IF(B3413&lt;'Price Schedules'!$B$18,'Price Schedules'!$A$17,'Price Schedules'!$A$18)</f>
        <v>IV1</v>
      </c>
      <c r="J3413" t="s">
        <v>38</v>
      </c>
      <c r="K3413" t="s">
        <v>39</v>
      </c>
      <c r="L3413" t="s">
        <v>40</v>
      </c>
      <c r="M3413" t="s">
        <v>41</v>
      </c>
      <c r="N3413" t="s">
        <v>42</v>
      </c>
      <c r="O3413" t="s">
        <v>43</v>
      </c>
      <c r="P3413" t="s">
        <v>44</v>
      </c>
      <c r="Q3413" t="s">
        <v>45</v>
      </c>
      <c r="R3413" t="str">
        <f t="shared" si="107"/>
        <v>Error</v>
      </c>
      <c r="S3413" t="e">
        <f>VLOOKUP($R3413,'Price Schedules'!$A$1:$H$34,4,FALSE)</f>
        <v>#N/A</v>
      </c>
      <c r="T3413" t="e">
        <f>VLOOKUP(R3413,'Price Schedules'!$A$1:$H$34,5,FALSE)</f>
        <v>#N/A</v>
      </c>
      <c r="U3413" t="e">
        <f>VLOOKUP(R3413,'Price Schedules'!$A$1:$H$34,6,FALSE)</f>
        <v>#N/A</v>
      </c>
      <c r="V3413" t="e">
        <f>VLOOKUP(R3413,'Price Schedules'!$A$1:$H$34,7,FALSE)</f>
        <v>#N/A</v>
      </c>
      <c r="W3413" t="e">
        <f>VLOOKUP(R3413,'Price Schedules'!$A$1:$H$34,8,FALSE)</f>
        <v>#N/A</v>
      </c>
    </row>
    <row r="3414" spans="1:23" x14ac:dyDescent="0.25">
      <c r="A3414">
        <f>Chargemaster!A3415</f>
        <v>0</v>
      </c>
      <c r="B3414">
        <f>Chargemaster!C3415</f>
        <v>0</v>
      </c>
      <c r="C3414">
        <f>Chargemaster!D3415</f>
        <v>0</v>
      </c>
      <c r="D3414" t="e">
        <f t="shared" si="106"/>
        <v>#N/A</v>
      </c>
      <c r="E3414" t="str">
        <f>(IF(B3414&lt;'Price Schedules'!$B$3,'Price Schedules'!$A$2,IF(B3414&lt;'Price Schedules'!$B$4,'Price Schedules'!$A$3,'Price Schedules'!$A$4)))</f>
        <v>Inj Med1</v>
      </c>
      <c r="F3414" t="str">
        <f>(IF(B3414&lt;'Price Schedules'!$B$7,'Price Schedules'!$A$6,IF(B3414&lt;'Price Schedules'!$B$8,'Price Schedules'!$A$7,'Price Schedules'!$A$8)))</f>
        <v>Chemo IV1</v>
      </c>
      <c r="G3414" t="str">
        <f>(IF(B3414&lt;'Price Schedules'!$B$11,'Price Schedules'!$A$10,IF(B3414&lt;'Price Schedules'!$B$12,'Price Schedules'!$A$11,'Price Schedules'!$A$12)))</f>
        <v>Chemo Med1</v>
      </c>
      <c r="H3414" t="str">
        <f>IF(B3414&lt;'Price Schedules'!$B$15,'Price Schedules'!$A$14,'Price Schedules'!$A$15)</f>
        <v>PASS1</v>
      </c>
      <c r="I3414" t="str">
        <f>IF(B3414&lt;'Price Schedules'!$B$18,'Price Schedules'!$A$17,'Price Schedules'!$A$18)</f>
        <v>IV1</v>
      </c>
      <c r="J3414" t="s">
        <v>38</v>
      </c>
      <c r="K3414" t="s">
        <v>39</v>
      </c>
      <c r="L3414" t="s">
        <v>40</v>
      </c>
      <c r="M3414" t="s">
        <v>41</v>
      </c>
      <c r="N3414" t="s">
        <v>42</v>
      </c>
      <c r="O3414" t="s">
        <v>43</v>
      </c>
      <c r="P3414" t="s">
        <v>44</v>
      </c>
      <c r="Q3414" t="s">
        <v>45</v>
      </c>
      <c r="R3414" t="str">
        <f t="shared" si="107"/>
        <v>Error</v>
      </c>
      <c r="S3414" t="e">
        <f>VLOOKUP($R3414,'Price Schedules'!$A$1:$H$34,4,FALSE)</f>
        <v>#N/A</v>
      </c>
      <c r="T3414" t="e">
        <f>VLOOKUP(R3414,'Price Schedules'!$A$1:$H$34,5,FALSE)</f>
        <v>#N/A</v>
      </c>
      <c r="U3414" t="e">
        <f>VLOOKUP(R3414,'Price Schedules'!$A$1:$H$34,6,FALSE)</f>
        <v>#N/A</v>
      </c>
      <c r="V3414" t="e">
        <f>VLOOKUP(R3414,'Price Schedules'!$A$1:$H$34,7,FALSE)</f>
        <v>#N/A</v>
      </c>
      <c r="W3414" t="e">
        <f>VLOOKUP(R3414,'Price Schedules'!$A$1:$H$34,8,FALSE)</f>
        <v>#N/A</v>
      </c>
    </row>
    <row r="3415" spans="1:23" x14ac:dyDescent="0.25">
      <c r="A3415">
        <f>Chargemaster!A3416</f>
        <v>0</v>
      </c>
      <c r="B3415">
        <f>Chargemaster!C3416</f>
        <v>0</v>
      </c>
      <c r="C3415">
        <f>Chargemaster!D3416</f>
        <v>0</v>
      </c>
      <c r="D3415" t="e">
        <f t="shared" si="106"/>
        <v>#N/A</v>
      </c>
      <c r="E3415" t="str">
        <f>(IF(B3415&lt;'Price Schedules'!$B$3,'Price Schedules'!$A$2,IF(B3415&lt;'Price Schedules'!$B$4,'Price Schedules'!$A$3,'Price Schedules'!$A$4)))</f>
        <v>Inj Med1</v>
      </c>
      <c r="F3415" t="str">
        <f>(IF(B3415&lt;'Price Schedules'!$B$7,'Price Schedules'!$A$6,IF(B3415&lt;'Price Schedules'!$B$8,'Price Schedules'!$A$7,'Price Schedules'!$A$8)))</f>
        <v>Chemo IV1</v>
      </c>
      <c r="G3415" t="str">
        <f>(IF(B3415&lt;'Price Schedules'!$B$11,'Price Schedules'!$A$10,IF(B3415&lt;'Price Schedules'!$B$12,'Price Schedules'!$A$11,'Price Schedules'!$A$12)))</f>
        <v>Chemo Med1</v>
      </c>
      <c r="H3415" t="str">
        <f>IF(B3415&lt;'Price Schedules'!$B$15,'Price Schedules'!$A$14,'Price Schedules'!$A$15)</f>
        <v>PASS1</v>
      </c>
      <c r="I3415" t="str">
        <f>IF(B3415&lt;'Price Schedules'!$B$18,'Price Schedules'!$A$17,'Price Schedules'!$A$18)</f>
        <v>IV1</v>
      </c>
      <c r="J3415" t="s">
        <v>38</v>
      </c>
      <c r="K3415" t="s">
        <v>39</v>
      </c>
      <c r="L3415" t="s">
        <v>40</v>
      </c>
      <c r="M3415" t="s">
        <v>41</v>
      </c>
      <c r="N3415" t="s">
        <v>42</v>
      </c>
      <c r="O3415" t="s">
        <v>43</v>
      </c>
      <c r="P3415" t="s">
        <v>44</v>
      </c>
      <c r="Q3415" t="s">
        <v>45</v>
      </c>
      <c r="R3415" t="str">
        <f t="shared" si="107"/>
        <v>Error</v>
      </c>
      <c r="S3415" t="e">
        <f>VLOOKUP($R3415,'Price Schedules'!$A$1:$H$34,4,FALSE)</f>
        <v>#N/A</v>
      </c>
      <c r="T3415" t="e">
        <f>VLOOKUP(R3415,'Price Schedules'!$A$1:$H$34,5,FALSE)</f>
        <v>#N/A</v>
      </c>
      <c r="U3415" t="e">
        <f>VLOOKUP(R3415,'Price Schedules'!$A$1:$H$34,6,FALSE)</f>
        <v>#N/A</v>
      </c>
      <c r="V3415" t="e">
        <f>VLOOKUP(R3415,'Price Schedules'!$A$1:$H$34,7,FALSE)</f>
        <v>#N/A</v>
      </c>
      <c r="W3415" t="e">
        <f>VLOOKUP(R3415,'Price Schedules'!$A$1:$H$34,8,FALSE)</f>
        <v>#N/A</v>
      </c>
    </row>
    <row r="3416" spans="1:23" x14ac:dyDescent="0.25">
      <c r="A3416">
        <f>Chargemaster!A3417</f>
        <v>0</v>
      </c>
      <c r="B3416">
        <f>Chargemaster!C3417</f>
        <v>0</v>
      </c>
      <c r="C3416">
        <f>Chargemaster!D3417</f>
        <v>0</v>
      </c>
      <c r="D3416" t="e">
        <f t="shared" si="106"/>
        <v>#N/A</v>
      </c>
      <c r="E3416" t="str">
        <f>(IF(B3416&lt;'Price Schedules'!$B$3,'Price Schedules'!$A$2,IF(B3416&lt;'Price Schedules'!$B$4,'Price Schedules'!$A$3,'Price Schedules'!$A$4)))</f>
        <v>Inj Med1</v>
      </c>
      <c r="F3416" t="str">
        <f>(IF(B3416&lt;'Price Schedules'!$B$7,'Price Schedules'!$A$6,IF(B3416&lt;'Price Schedules'!$B$8,'Price Schedules'!$A$7,'Price Schedules'!$A$8)))</f>
        <v>Chemo IV1</v>
      </c>
      <c r="G3416" t="str">
        <f>(IF(B3416&lt;'Price Schedules'!$B$11,'Price Schedules'!$A$10,IF(B3416&lt;'Price Schedules'!$B$12,'Price Schedules'!$A$11,'Price Schedules'!$A$12)))</f>
        <v>Chemo Med1</v>
      </c>
      <c r="H3416" t="str">
        <f>IF(B3416&lt;'Price Schedules'!$B$15,'Price Schedules'!$A$14,'Price Schedules'!$A$15)</f>
        <v>PASS1</v>
      </c>
      <c r="I3416" t="str">
        <f>IF(B3416&lt;'Price Schedules'!$B$18,'Price Schedules'!$A$17,'Price Schedules'!$A$18)</f>
        <v>IV1</v>
      </c>
      <c r="J3416" t="s">
        <v>38</v>
      </c>
      <c r="K3416" t="s">
        <v>39</v>
      </c>
      <c r="L3416" t="s">
        <v>40</v>
      </c>
      <c r="M3416" t="s">
        <v>41</v>
      </c>
      <c r="N3416" t="s">
        <v>42</v>
      </c>
      <c r="O3416" t="s">
        <v>43</v>
      </c>
      <c r="P3416" t="s">
        <v>44</v>
      </c>
      <c r="Q3416" t="s">
        <v>45</v>
      </c>
      <c r="R3416" t="str">
        <f t="shared" si="107"/>
        <v>Error</v>
      </c>
      <c r="S3416" t="e">
        <f>VLOOKUP($R3416,'Price Schedules'!$A$1:$H$34,4,FALSE)</f>
        <v>#N/A</v>
      </c>
      <c r="T3416" t="e">
        <f>VLOOKUP(R3416,'Price Schedules'!$A$1:$H$34,5,FALSE)</f>
        <v>#N/A</v>
      </c>
      <c r="U3416" t="e">
        <f>VLOOKUP(R3416,'Price Schedules'!$A$1:$H$34,6,FALSE)</f>
        <v>#N/A</v>
      </c>
      <c r="V3416" t="e">
        <f>VLOOKUP(R3416,'Price Schedules'!$A$1:$H$34,7,FALSE)</f>
        <v>#N/A</v>
      </c>
      <c r="W3416" t="e">
        <f>VLOOKUP(R3416,'Price Schedules'!$A$1:$H$34,8,FALSE)</f>
        <v>#N/A</v>
      </c>
    </row>
    <row r="3417" spans="1:23" x14ac:dyDescent="0.25">
      <c r="A3417">
        <f>Chargemaster!A3418</f>
        <v>0</v>
      </c>
      <c r="B3417">
        <f>Chargemaster!C3418</f>
        <v>0</v>
      </c>
      <c r="C3417">
        <f>Chargemaster!D3418</f>
        <v>0</v>
      </c>
      <c r="D3417" t="e">
        <f t="shared" si="106"/>
        <v>#N/A</v>
      </c>
      <c r="E3417" t="str">
        <f>(IF(B3417&lt;'Price Schedules'!$B$3,'Price Schedules'!$A$2,IF(B3417&lt;'Price Schedules'!$B$4,'Price Schedules'!$A$3,'Price Schedules'!$A$4)))</f>
        <v>Inj Med1</v>
      </c>
      <c r="F3417" t="str">
        <f>(IF(B3417&lt;'Price Schedules'!$B$7,'Price Schedules'!$A$6,IF(B3417&lt;'Price Schedules'!$B$8,'Price Schedules'!$A$7,'Price Schedules'!$A$8)))</f>
        <v>Chemo IV1</v>
      </c>
      <c r="G3417" t="str">
        <f>(IF(B3417&lt;'Price Schedules'!$B$11,'Price Schedules'!$A$10,IF(B3417&lt;'Price Schedules'!$B$12,'Price Schedules'!$A$11,'Price Schedules'!$A$12)))</f>
        <v>Chemo Med1</v>
      </c>
      <c r="H3417" t="str">
        <f>IF(B3417&lt;'Price Schedules'!$B$15,'Price Schedules'!$A$14,'Price Schedules'!$A$15)</f>
        <v>PASS1</v>
      </c>
      <c r="I3417" t="str">
        <f>IF(B3417&lt;'Price Schedules'!$B$18,'Price Schedules'!$A$17,'Price Schedules'!$A$18)</f>
        <v>IV1</v>
      </c>
      <c r="J3417" t="s">
        <v>38</v>
      </c>
      <c r="K3417" t="s">
        <v>39</v>
      </c>
      <c r="L3417" t="s">
        <v>40</v>
      </c>
      <c r="M3417" t="s">
        <v>41</v>
      </c>
      <c r="N3417" t="s">
        <v>42</v>
      </c>
      <c r="O3417" t="s">
        <v>43</v>
      </c>
      <c r="P3417" t="s">
        <v>44</v>
      </c>
      <c r="Q3417" t="s">
        <v>45</v>
      </c>
      <c r="R3417" t="str">
        <f t="shared" si="107"/>
        <v>Error</v>
      </c>
      <c r="S3417" t="e">
        <f>VLOOKUP($R3417,'Price Schedules'!$A$1:$H$34,4,FALSE)</f>
        <v>#N/A</v>
      </c>
      <c r="T3417" t="e">
        <f>VLOOKUP(R3417,'Price Schedules'!$A$1:$H$34,5,FALSE)</f>
        <v>#N/A</v>
      </c>
      <c r="U3417" t="e">
        <f>VLOOKUP(R3417,'Price Schedules'!$A$1:$H$34,6,FALSE)</f>
        <v>#N/A</v>
      </c>
      <c r="V3417" t="e">
        <f>VLOOKUP(R3417,'Price Schedules'!$A$1:$H$34,7,FALSE)</f>
        <v>#N/A</v>
      </c>
      <c r="W3417" t="e">
        <f>VLOOKUP(R3417,'Price Schedules'!$A$1:$H$34,8,FALSE)</f>
        <v>#N/A</v>
      </c>
    </row>
    <row r="3418" spans="1:23" x14ac:dyDescent="0.25">
      <c r="A3418">
        <f>Chargemaster!A3419</f>
        <v>0</v>
      </c>
      <c r="B3418">
        <f>Chargemaster!C3419</f>
        <v>0</v>
      </c>
      <c r="C3418">
        <f>Chargemaster!D3419</f>
        <v>0</v>
      </c>
      <c r="D3418" t="e">
        <f t="shared" si="106"/>
        <v>#N/A</v>
      </c>
      <c r="E3418" t="str">
        <f>(IF(B3418&lt;'Price Schedules'!$B$3,'Price Schedules'!$A$2,IF(B3418&lt;'Price Schedules'!$B$4,'Price Schedules'!$A$3,'Price Schedules'!$A$4)))</f>
        <v>Inj Med1</v>
      </c>
      <c r="F3418" t="str">
        <f>(IF(B3418&lt;'Price Schedules'!$B$7,'Price Schedules'!$A$6,IF(B3418&lt;'Price Schedules'!$B$8,'Price Schedules'!$A$7,'Price Schedules'!$A$8)))</f>
        <v>Chemo IV1</v>
      </c>
      <c r="G3418" t="str">
        <f>(IF(B3418&lt;'Price Schedules'!$B$11,'Price Schedules'!$A$10,IF(B3418&lt;'Price Schedules'!$B$12,'Price Schedules'!$A$11,'Price Schedules'!$A$12)))</f>
        <v>Chemo Med1</v>
      </c>
      <c r="H3418" t="str">
        <f>IF(B3418&lt;'Price Schedules'!$B$15,'Price Schedules'!$A$14,'Price Schedules'!$A$15)</f>
        <v>PASS1</v>
      </c>
      <c r="I3418" t="str">
        <f>IF(B3418&lt;'Price Schedules'!$B$18,'Price Schedules'!$A$17,'Price Schedules'!$A$18)</f>
        <v>IV1</v>
      </c>
      <c r="J3418" t="s">
        <v>38</v>
      </c>
      <c r="K3418" t="s">
        <v>39</v>
      </c>
      <c r="L3418" t="s">
        <v>40</v>
      </c>
      <c r="M3418" t="s">
        <v>41</v>
      </c>
      <c r="N3418" t="s">
        <v>42</v>
      </c>
      <c r="O3418" t="s">
        <v>43</v>
      </c>
      <c r="P3418" t="s">
        <v>44</v>
      </c>
      <c r="Q3418" t="s">
        <v>45</v>
      </c>
      <c r="R3418" t="str">
        <f t="shared" si="107"/>
        <v>Error</v>
      </c>
      <c r="S3418" t="e">
        <f>VLOOKUP($R3418,'Price Schedules'!$A$1:$H$34,4,FALSE)</f>
        <v>#N/A</v>
      </c>
      <c r="T3418" t="e">
        <f>VLOOKUP(R3418,'Price Schedules'!$A$1:$H$34,5,FALSE)</f>
        <v>#N/A</v>
      </c>
      <c r="U3418" t="e">
        <f>VLOOKUP(R3418,'Price Schedules'!$A$1:$H$34,6,FALSE)</f>
        <v>#N/A</v>
      </c>
      <c r="V3418" t="e">
        <f>VLOOKUP(R3418,'Price Schedules'!$A$1:$H$34,7,FALSE)</f>
        <v>#N/A</v>
      </c>
      <c r="W3418" t="e">
        <f>VLOOKUP(R3418,'Price Schedules'!$A$1:$H$34,8,FALSE)</f>
        <v>#N/A</v>
      </c>
    </row>
    <row r="3419" spans="1:23" x14ac:dyDescent="0.25">
      <c r="A3419">
        <f>Chargemaster!A3420</f>
        <v>0</v>
      </c>
      <c r="B3419">
        <f>Chargemaster!C3420</f>
        <v>0</v>
      </c>
      <c r="C3419">
        <f>Chargemaster!D3420</f>
        <v>0</v>
      </c>
      <c r="D3419" t="e">
        <f t="shared" si="106"/>
        <v>#N/A</v>
      </c>
      <c r="E3419" t="str">
        <f>(IF(B3419&lt;'Price Schedules'!$B$3,'Price Schedules'!$A$2,IF(B3419&lt;'Price Schedules'!$B$4,'Price Schedules'!$A$3,'Price Schedules'!$A$4)))</f>
        <v>Inj Med1</v>
      </c>
      <c r="F3419" t="str">
        <f>(IF(B3419&lt;'Price Schedules'!$B$7,'Price Schedules'!$A$6,IF(B3419&lt;'Price Schedules'!$B$8,'Price Schedules'!$A$7,'Price Schedules'!$A$8)))</f>
        <v>Chemo IV1</v>
      </c>
      <c r="G3419" t="str">
        <f>(IF(B3419&lt;'Price Schedules'!$B$11,'Price Schedules'!$A$10,IF(B3419&lt;'Price Schedules'!$B$12,'Price Schedules'!$A$11,'Price Schedules'!$A$12)))</f>
        <v>Chemo Med1</v>
      </c>
      <c r="H3419" t="str">
        <f>IF(B3419&lt;'Price Schedules'!$B$15,'Price Schedules'!$A$14,'Price Schedules'!$A$15)</f>
        <v>PASS1</v>
      </c>
      <c r="I3419" t="str">
        <f>IF(B3419&lt;'Price Schedules'!$B$18,'Price Schedules'!$A$17,'Price Schedules'!$A$18)</f>
        <v>IV1</v>
      </c>
      <c r="J3419" t="s">
        <v>38</v>
      </c>
      <c r="K3419" t="s">
        <v>39</v>
      </c>
      <c r="L3419" t="s">
        <v>40</v>
      </c>
      <c r="M3419" t="s">
        <v>41</v>
      </c>
      <c r="N3419" t="s">
        <v>42</v>
      </c>
      <c r="O3419" t="s">
        <v>43</v>
      </c>
      <c r="P3419" t="s">
        <v>44</v>
      </c>
      <c r="Q3419" t="s">
        <v>45</v>
      </c>
      <c r="R3419" t="str">
        <f t="shared" si="107"/>
        <v>Error</v>
      </c>
      <c r="S3419" t="e">
        <f>VLOOKUP($R3419,'Price Schedules'!$A$1:$H$34,4,FALSE)</f>
        <v>#N/A</v>
      </c>
      <c r="T3419" t="e">
        <f>VLOOKUP(R3419,'Price Schedules'!$A$1:$H$34,5,FALSE)</f>
        <v>#N/A</v>
      </c>
      <c r="U3419" t="e">
        <f>VLOOKUP(R3419,'Price Schedules'!$A$1:$H$34,6,FALSE)</f>
        <v>#N/A</v>
      </c>
      <c r="V3419" t="e">
        <f>VLOOKUP(R3419,'Price Schedules'!$A$1:$H$34,7,FALSE)</f>
        <v>#N/A</v>
      </c>
      <c r="W3419" t="e">
        <f>VLOOKUP(R3419,'Price Schedules'!$A$1:$H$34,8,FALSE)</f>
        <v>#N/A</v>
      </c>
    </row>
    <row r="3420" spans="1:23" x14ac:dyDescent="0.25">
      <c r="A3420">
        <f>Chargemaster!A3421</f>
        <v>0</v>
      </c>
      <c r="B3420">
        <f>Chargemaster!C3421</f>
        <v>0</v>
      </c>
      <c r="C3420">
        <f>Chargemaster!D3421</f>
        <v>0</v>
      </c>
      <c r="D3420" t="e">
        <f t="shared" si="106"/>
        <v>#N/A</v>
      </c>
      <c r="E3420" t="str">
        <f>(IF(B3420&lt;'Price Schedules'!$B$3,'Price Schedules'!$A$2,IF(B3420&lt;'Price Schedules'!$B$4,'Price Schedules'!$A$3,'Price Schedules'!$A$4)))</f>
        <v>Inj Med1</v>
      </c>
      <c r="F3420" t="str">
        <f>(IF(B3420&lt;'Price Schedules'!$B$7,'Price Schedules'!$A$6,IF(B3420&lt;'Price Schedules'!$B$8,'Price Schedules'!$A$7,'Price Schedules'!$A$8)))</f>
        <v>Chemo IV1</v>
      </c>
      <c r="G3420" t="str">
        <f>(IF(B3420&lt;'Price Schedules'!$B$11,'Price Schedules'!$A$10,IF(B3420&lt;'Price Schedules'!$B$12,'Price Schedules'!$A$11,'Price Schedules'!$A$12)))</f>
        <v>Chemo Med1</v>
      </c>
      <c r="H3420" t="str">
        <f>IF(B3420&lt;'Price Schedules'!$B$15,'Price Schedules'!$A$14,'Price Schedules'!$A$15)</f>
        <v>PASS1</v>
      </c>
      <c r="I3420" t="str">
        <f>IF(B3420&lt;'Price Schedules'!$B$18,'Price Schedules'!$A$17,'Price Schedules'!$A$18)</f>
        <v>IV1</v>
      </c>
      <c r="J3420" t="s">
        <v>38</v>
      </c>
      <c r="K3420" t="s">
        <v>39</v>
      </c>
      <c r="L3420" t="s">
        <v>40</v>
      </c>
      <c r="M3420" t="s">
        <v>41</v>
      </c>
      <c r="N3420" t="s">
        <v>42</v>
      </c>
      <c r="O3420" t="s">
        <v>43</v>
      </c>
      <c r="P3420" t="s">
        <v>44</v>
      </c>
      <c r="Q3420" t="s">
        <v>45</v>
      </c>
      <c r="R3420" t="str">
        <f t="shared" si="107"/>
        <v>Error</v>
      </c>
      <c r="S3420" t="e">
        <f>VLOOKUP($R3420,'Price Schedules'!$A$1:$H$34,4,FALSE)</f>
        <v>#N/A</v>
      </c>
      <c r="T3420" t="e">
        <f>VLOOKUP(R3420,'Price Schedules'!$A$1:$H$34,5,FALSE)</f>
        <v>#N/A</v>
      </c>
      <c r="U3420" t="e">
        <f>VLOOKUP(R3420,'Price Schedules'!$A$1:$H$34,6,FALSE)</f>
        <v>#N/A</v>
      </c>
      <c r="V3420" t="e">
        <f>VLOOKUP(R3420,'Price Schedules'!$A$1:$H$34,7,FALSE)</f>
        <v>#N/A</v>
      </c>
      <c r="W3420" t="e">
        <f>VLOOKUP(R3420,'Price Schedules'!$A$1:$H$34,8,FALSE)</f>
        <v>#N/A</v>
      </c>
    </row>
    <row r="3421" spans="1:23" x14ac:dyDescent="0.25">
      <c r="A3421">
        <f>Chargemaster!A3422</f>
        <v>0</v>
      </c>
      <c r="B3421">
        <f>Chargemaster!C3422</f>
        <v>0</v>
      </c>
      <c r="C3421">
        <f>Chargemaster!D3422</f>
        <v>0</v>
      </c>
      <c r="D3421" t="e">
        <f t="shared" si="106"/>
        <v>#N/A</v>
      </c>
      <c r="E3421" t="str">
        <f>(IF(B3421&lt;'Price Schedules'!$B$3,'Price Schedules'!$A$2,IF(B3421&lt;'Price Schedules'!$B$4,'Price Schedules'!$A$3,'Price Schedules'!$A$4)))</f>
        <v>Inj Med1</v>
      </c>
      <c r="F3421" t="str">
        <f>(IF(B3421&lt;'Price Schedules'!$B$7,'Price Schedules'!$A$6,IF(B3421&lt;'Price Schedules'!$B$8,'Price Schedules'!$A$7,'Price Schedules'!$A$8)))</f>
        <v>Chemo IV1</v>
      </c>
      <c r="G3421" t="str">
        <f>(IF(B3421&lt;'Price Schedules'!$B$11,'Price Schedules'!$A$10,IF(B3421&lt;'Price Schedules'!$B$12,'Price Schedules'!$A$11,'Price Schedules'!$A$12)))</f>
        <v>Chemo Med1</v>
      </c>
      <c r="H3421" t="str">
        <f>IF(B3421&lt;'Price Schedules'!$B$15,'Price Schedules'!$A$14,'Price Schedules'!$A$15)</f>
        <v>PASS1</v>
      </c>
      <c r="I3421" t="str">
        <f>IF(B3421&lt;'Price Schedules'!$B$18,'Price Schedules'!$A$17,'Price Schedules'!$A$18)</f>
        <v>IV1</v>
      </c>
      <c r="J3421" t="s">
        <v>38</v>
      </c>
      <c r="K3421" t="s">
        <v>39</v>
      </c>
      <c r="L3421" t="s">
        <v>40</v>
      </c>
      <c r="M3421" t="s">
        <v>41</v>
      </c>
      <c r="N3421" t="s">
        <v>42</v>
      </c>
      <c r="O3421" t="s">
        <v>43</v>
      </c>
      <c r="P3421" t="s">
        <v>44</v>
      </c>
      <c r="Q3421" t="s">
        <v>45</v>
      </c>
      <c r="R3421" t="str">
        <f t="shared" si="107"/>
        <v>Error</v>
      </c>
      <c r="S3421" t="e">
        <f>VLOOKUP($R3421,'Price Schedules'!$A$1:$H$34,4,FALSE)</f>
        <v>#N/A</v>
      </c>
      <c r="T3421" t="e">
        <f>VLOOKUP(R3421,'Price Schedules'!$A$1:$H$34,5,FALSE)</f>
        <v>#N/A</v>
      </c>
      <c r="U3421" t="e">
        <f>VLOOKUP(R3421,'Price Schedules'!$A$1:$H$34,6,FALSE)</f>
        <v>#N/A</v>
      </c>
      <c r="V3421" t="e">
        <f>VLOOKUP(R3421,'Price Schedules'!$A$1:$H$34,7,FALSE)</f>
        <v>#N/A</v>
      </c>
      <c r="W3421" t="e">
        <f>VLOOKUP(R3421,'Price Schedules'!$A$1:$H$34,8,FALSE)</f>
        <v>#N/A</v>
      </c>
    </row>
    <row r="3422" spans="1:23" x14ac:dyDescent="0.25">
      <c r="A3422">
        <f>Chargemaster!A3423</f>
        <v>0</v>
      </c>
      <c r="B3422">
        <f>Chargemaster!C3423</f>
        <v>0</v>
      </c>
      <c r="C3422">
        <f>Chargemaster!D3423</f>
        <v>0</v>
      </c>
      <c r="D3422" t="e">
        <f t="shared" si="106"/>
        <v>#N/A</v>
      </c>
      <c r="E3422" t="str">
        <f>(IF(B3422&lt;'Price Schedules'!$B$3,'Price Schedules'!$A$2,IF(B3422&lt;'Price Schedules'!$B$4,'Price Schedules'!$A$3,'Price Schedules'!$A$4)))</f>
        <v>Inj Med1</v>
      </c>
      <c r="F3422" t="str">
        <f>(IF(B3422&lt;'Price Schedules'!$B$7,'Price Schedules'!$A$6,IF(B3422&lt;'Price Schedules'!$B$8,'Price Schedules'!$A$7,'Price Schedules'!$A$8)))</f>
        <v>Chemo IV1</v>
      </c>
      <c r="G3422" t="str">
        <f>(IF(B3422&lt;'Price Schedules'!$B$11,'Price Schedules'!$A$10,IF(B3422&lt;'Price Schedules'!$B$12,'Price Schedules'!$A$11,'Price Schedules'!$A$12)))</f>
        <v>Chemo Med1</v>
      </c>
      <c r="H3422" t="str">
        <f>IF(B3422&lt;'Price Schedules'!$B$15,'Price Schedules'!$A$14,'Price Schedules'!$A$15)</f>
        <v>PASS1</v>
      </c>
      <c r="I3422" t="str">
        <f>IF(B3422&lt;'Price Schedules'!$B$18,'Price Schedules'!$A$17,'Price Schedules'!$A$18)</f>
        <v>IV1</v>
      </c>
      <c r="J3422" t="s">
        <v>38</v>
      </c>
      <c r="K3422" t="s">
        <v>39</v>
      </c>
      <c r="L3422" t="s">
        <v>40</v>
      </c>
      <c r="M3422" t="s">
        <v>41</v>
      </c>
      <c r="N3422" t="s">
        <v>42</v>
      </c>
      <c r="O3422" t="s">
        <v>43</v>
      </c>
      <c r="P3422" t="s">
        <v>44</v>
      </c>
      <c r="Q3422" t="s">
        <v>45</v>
      </c>
      <c r="R3422" t="str">
        <f t="shared" si="107"/>
        <v>Error</v>
      </c>
      <c r="S3422" t="e">
        <f>VLOOKUP($R3422,'Price Schedules'!$A$1:$H$34,4,FALSE)</f>
        <v>#N/A</v>
      </c>
      <c r="T3422" t="e">
        <f>VLOOKUP(R3422,'Price Schedules'!$A$1:$H$34,5,FALSE)</f>
        <v>#N/A</v>
      </c>
      <c r="U3422" t="e">
        <f>VLOOKUP(R3422,'Price Schedules'!$A$1:$H$34,6,FALSE)</f>
        <v>#N/A</v>
      </c>
      <c r="V3422" t="e">
        <f>VLOOKUP(R3422,'Price Schedules'!$A$1:$H$34,7,FALSE)</f>
        <v>#N/A</v>
      </c>
      <c r="W3422" t="e">
        <f>VLOOKUP(R3422,'Price Schedules'!$A$1:$H$34,8,FALSE)</f>
        <v>#N/A</v>
      </c>
    </row>
    <row r="3423" spans="1:23" x14ac:dyDescent="0.25">
      <c r="A3423">
        <f>Chargemaster!A3424</f>
        <v>0</v>
      </c>
      <c r="B3423">
        <f>Chargemaster!C3424</f>
        <v>0</v>
      </c>
      <c r="C3423">
        <f>Chargemaster!D3424</f>
        <v>0</v>
      </c>
      <c r="D3423" t="e">
        <f t="shared" si="106"/>
        <v>#N/A</v>
      </c>
      <c r="E3423" t="str">
        <f>(IF(B3423&lt;'Price Schedules'!$B$3,'Price Schedules'!$A$2,IF(B3423&lt;'Price Schedules'!$B$4,'Price Schedules'!$A$3,'Price Schedules'!$A$4)))</f>
        <v>Inj Med1</v>
      </c>
      <c r="F3423" t="str">
        <f>(IF(B3423&lt;'Price Schedules'!$B$7,'Price Schedules'!$A$6,IF(B3423&lt;'Price Schedules'!$B$8,'Price Schedules'!$A$7,'Price Schedules'!$A$8)))</f>
        <v>Chemo IV1</v>
      </c>
      <c r="G3423" t="str">
        <f>(IF(B3423&lt;'Price Schedules'!$B$11,'Price Schedules'!$A$10,IF(B3423&lt;'Price Schedules'!$B$12,'Price Schedules'!$A$11,'Price Schedules'!$A$12)))</f>
        <v>Chemo Med1</v>
      </c>
      <c r="H3423" t="str">
        <f>IF(B3423&lt;'Price Schedules'!$B$15,'Price Schedules'!$A$14,'Price Schedules'!$A$15)</f>
        <v>PASS1</v>
      </c>
      <c r="I3423" t="str">
        <f>IF(B3423&lt;'Price Schedules'!$B$18,'Price Schedules'!$A$17,'Price Schedules'!$A$18)</f>
        <v>IV1</v>
      </c>
      <c r="J3423" t="s">
        <v>38</v>
      </c>
      <c r="K3423" t="s">
        <v>39</v>
      </c>
      <c r="L3423" t="s">
        <v>40</v>
      </c>
      <c r="M3423" t="s">
        <v>41</v>
      </c>
      <c r="N3423" t="s">
        <v>42</v>
      </c>
      <c r="O3423" t="s">
        <v>43</v>
      </c>
      <c r="P3423" t="s">
        <v>44</v>
      </c>
      <c r="Q3423" t="s">
        <v>45</v>
      </c>
      <c r="R3423" t="str">
        <f t="shared" si="107"/>
        <v>Error</v>
      </c>
      <c r="S3423" t="e">
        <f>VLOOKUP($R3423,'Price Schedules'!$A$1:$H$34,4,FALSE)</f>
        <v>#N/A</v>
      </c>
      <c r="T3423" t="e">
        <f>VLOOKUP(R3423,'Price Schedules'!$A$1:$H$34,5,FALSE)</f>
        <v>#N/A</v>
      </c>
      <c r="U3423" t="e">
        <f>VLOOKUP(R3423,'Price Schedules'!$A$1:$H$34,6,FALSE)</f>
        <v>#N/A</v>
      </c>
      <c r="V3423" t="e">
        <f>VLOOKUP(R3423,'Price Schedules'!$A$1:$H$34,7,FALSE)</f>
        <v>#N/A</v>
      </c>
      <c r="W3423" t="e">
        <f>VLOOKUP(R3423,'Price Schedules'!$A$1:$H$34,8,FALSE)</f>
        <v>#N/A</v>
      </c>
    </row>
    <row r="3424" spans="1:23" x14ac:dyDescent="0.25">
      <c r="A3424">
        <f>Chargemaster!A3425</f>
        <v>0</v>
      </c>
      <c r="B3424">
        <f>Chargemaster!C3425</f>
        <v>0</v>
      </c>
      <c r="C3424">
        <f>Chargemaster!D3425</f>
        <v>0</v>
      </c>
      <c r="D3424" t="e">
        <f t="shared" si="106"/>
        <v>#N/A</v>
      </c>
      <c r="E3424" t="str">
        <f>(IF(B3424&lt;'Price Schedules'!$B$3,'Price Schedules'!$A$2,IF(B3424&lt;'Price Schedules'!$B$4,'Price Schedules'!$A$3,'Price Schedules'!$A$4)))</f>
        <v>Inj Med1</v>
      </c>
      <c r="F3424" t="str">
        <f>(IF(B3424&lt;'Price Schedules'!$B$7,'Price Schedules'!$A$6,IF(B3424&lt;'Price Schedules'!$B$8,'Price Schedules'!$A$7,'Price Schedules'!$A$8)))</f>
        <v>Chemo IV1</v>
      </c>
      <c r="G3424" t="str">
        <f>(IF(B3424&lt;'Price Schedules'!$B$11,'Price Schedules'!$A$10,IF(B3424&lt;'Price Schedules'!$B$12,'Price Schedules'!$A$11,'Price Schedules'!$A$12)))</f>
        <v>Chemo Med1</v>
      </c>
      <c r="H3424" t="str">
        <f>IF(B3424&lt;'Price Schedules'!$B$15,'Price Schedules'!$A$14,'Price Schedules'!$A$15)</f>
        <v>PASS1</v>
      </c>
      <c r="I3424" t="str">
        <f>IF(B3424&lt;'Price Schedules'!$B$18,'Price Schedules'!$A$17,'Price Schedules'!$A$18)</f>
        <v>IV1</v>
      </c>
      <c r="J3424" t="s">
        <v>38</v>
      </c>
      <c r="K3424" t="s">
        <v>39</v>
      </c>
      <c r="L3424" t="s">
        <v>40</v>
      </c>
      <c r="M3424" t="s">
        <v>41</v>
      </c>
      <c r="N3424" t="s">
        <v>42</v>
      </c>
      <c r="O3424" t="s">
        <v>43</v>
      </c>
      <c r="P3424" t="s">
        <v>44</v>
      </c>
      <c r="Q3424" t="s">
        <v>45</v>
      </c>
      <c r="R3424" t="str">
        <f t="shared" si="107"/>
        <v>Error</v>
      </c>
      <c r="S3424" t="e">
        <f>VLOOKUP($R3424,'Price Schedules'!$A$1:$H$34,4,FALSE)</f>
        <v>#N/A</v>
      </c>
      <c r="T3424" t="e">
        <f>VLOOKUP(R3424,'Price Schedules'!$A$1:$H$34,5,FALSE)</f>
        <v>#N/A</v>
      </c>
      <c r="U3424" t="e">
        <f>VLOOKUP(R3424,'Price Schedules'!$A$1:$H$34,6,FALSE)</f>
        <v>#N/A</v>
      </c>
      <c r="V3424" t="e">
        <f>VLOOKUP(R3424,'Price Schedules'!$A$1:$H$34,7,FALSE)</f>
        <v>#N/A</v>
      </c>
      <c r="W3424" t="e">
        <f>VLOOKUP(R3424,'Price Schedules'!$A$1:$H$34,8,FALSE)</f>
        <v>#N/A</v>
      </c>
    </row>
    <row r="3425" spans="1:23" x14ac:dyDescent="0.25">
      <c r="A3425">
        <f>Chargemaster!A3426</f>
        <v>0</v>
      </c>
      <c r="B3425">
        <f>Chargemaster!C3426</f>
        <v>0</v>
      </c>
      <c r="C3425">
        <f>Chargemaster!D3426</f>
        <v>0</v>
      </c>
      <c r="D3425" t="e">
        <f t="shared" si="106"/>
        <v>#N/A</v>
      </c>
      <c r="E3425" t="str">
        <f>(IF(B3425&lt;'Price Schedules'!$B$3,'Price Schedules'!$A$2,IF(B3425&lt;'Price Schedules'!$B$4,'Price Schedules'!$A$3,'Price Schedules'!$A$4)))</f>
        <v>Inj Med1</v>
      </c>
      <c r="F3425" t="str">
        <f>(IF(B3425&lt;'Price Schedules'!$B$7,'Price Schedules'!$A$6,IF(B3425&lt;'Price Schedules'!$B$8,'Price Schedules'!$A$7,'Price Schedules'!$A$8)))</f>
        <v>Chemo IV1</v>
      </c>
      <c r="G3425" t="str">
        <f>(IF(B3425&lt;'Price Schedules'!$B$11,'Price Schedules'!$A$10,IF(B3425&lt;'Price Schedules'!$B$12,'Price Schedules'!$A$11,'Price Schedules'!$A$12)))</f>
        <v>Chemo Med1</v>
      </c>
      <c r="H3425" t="str">
        <f>IF(B3425&lt;'Price Schedules'!$B$15,'Price Schedules'!$A$14,'Price Schedules'!$A$15)</f>
        <v>PASS1</v>
      </c>
      <c r="I3425" t="str">
        <f>IF(B3425&lt;'Price Schedules'!$B$18,'Price Schedules'!$A$17,'Price Schedules'!$A$18)</f>
        <v>IV1</v>
      </c>
      <c r="J3425" t="s">
        <v>38</v>
      </c>
      <c r="K3425" t="s">
        <v>39</v>
      </c>
      <c r="L3425" t="s">
        <v>40</v>
      </c>
      <c r="M3425" t="s">
        <v>41</v>
      </c>
      <c r="N3425" t="s">
        <v>42</v>
      </c>
      <c r="O3425" t="s">
        <v>43</v>
      </c>
      <c r="P3425" t="s">
        <v>44</v>
      </c>
      <c r="Q3425" t="s">
        <v>45</v>
      </c>
      <c r="R3425" t="str">
        <f t="shared" si="107"/>
        <v>Error</v>
      </c>
      <c r="S3425" t="e">
        <f>VLOOKUP($R3425,'Price Schedules'!$A$1:$H$34,4,FALSE)</f>
        <v>#N/A</v>
      </c>
      <c r="T3425" t="e">
        <f>VLOOKUP(R3425,'Price Schedules'!$A$1:$H$34,5,FALSE)</f>
        <v>#N/A</v>
      </c>
      <c r="U3425" t="e">
        <f>VLOOKUP(R3425,'Price Schedules'!$A$1:$H$34,6,FALSE)</f>
        <v>#N/A</v>
      </c>
      <c r="V3425" t="e">
        <f>VLOOKUP(R3425,'Price Schedules'!$A$1:$H$34,7,FALSE)</f>
        <v>#N/A</v>
      </c>
      <c r="W3425" t="e">
        <f>VLOOKUP(R3425,'Price Schedules'!$A$1:$H$34,8,FALSE)</f>
        <v>#N/A</v>
      </c>
    </row>
    <row r="3426" spans="1:23" x14ac:dyDescent="0.25">
      <c r="A3426">
        <f>Chargemaster!A3427</f>
        <v>0</v>
      </c>
      <c r="B3426">
        <f>Chargemaster!C3427</f>
        <v>0</v>
      </c>
      <c r="C3426">
        <f>Chargemaster!D3427</f>
        <v>0</v>
      </c>
      <c r="D3426" t="e">
        <f t="shared" si="106"/>
        <v>#N/A</v>
      </c>
      <c r="E3426" t="str">
        <f>(IF(B3426&lt;'Price Schedules'!$B$3,'Price Schedules'!$A$2,IF(B3426&lt;'Price Schedules'!$B$4,'Price Schedules'!$A$3,'Price Schedules'!$A$4)))</f>
        <v>Inj Med1</v>
      </c>
      <c r="F3426" t="str">
        <f>(IF(B3426&lt;'Price Schedules'!$B$7,'Price Schedules'!$A$6,IF(B3426&lt;'Price Schedules'!$B$8,'Price Schedules'!$A$7,'Price Schedules'!$A$8)))</f>
        <v>Chemo IV1</v>
      </c>
      <c r="G3426" t="str">
        <f>(IF(B3426&lt;'Price Schedules'!$B$11,'Price Schedules'!$A$10,IF(B3426&lt;'Price Schedules'!$B$12,'Price Schedules'!$A$11,'Price Schedules'!$A$12)))</f>
        <v>Chemo Med1</v>
      </c>
      <c r="H3426" t="str">
        <f>IF(B3426&lt;'Price Schedules'!$B$15,'Price Schedules'!$A$14,'Price Schedules'!$A$15)</f>
        <v>PASS1</v>
      </c>
      <c r="I3426" t="str">
        <f>IF(B3426&lt;'Price Schedules'!$B$18,'Price Schedules'!$A$17,'Price Schedules'!$A$18)</f>
        <v>IV1</v>
      </c>
      <c r="J3426" t="s">
        <v>38</v>
      </c>
      <c r="K3426" t="s">
        <v>39</v>
      </c>
      <c r="L3426" t="s">
        <v>40</v>
      </c>
      <c r="M3426" t="s">
        <v>41</v>
      </c>
      <c r="N3426" t="s">
        <v>42</v>
      </c>
      <c r="O3426" t="s">
        <v>43</v>
      </c>
      <c r="P3426" t="s">
        <v>44</v>
      </c>
      <c r="Q3426" t="s">
        <v>45</v>
      </c>
      <c r="R3426" t="str">
        <f t="shared" si="107"/>
        <v>Error</v>
      </c>
      <c r="S3426" t="e">
        <f>VLOOKUP($R3426,'Price Schedules'!$A$1:$H$34,4,FALSE)</f>
        <v>#N/A</v>
      </c>
      <c r="T3426" t="e">
        <f>VLOOKUP(R3426,'Price Schedules'!$A$1:$H$34,5,FALSE)</f>
        <v>#N/A</v>
      </c>
      <c r="U3426" t="e">
        <f>VLOOKUP(R3426,'Price Schedules'!$A$1:$H$34,6,FALSE)</f>
        <v>#N/A</v>
      </c>
      <c r="V3426" t="e">
        <f>VLOOKUP(R3426,'Price Schedules'!$A$1:$H$34,7,FALSE)</f>
        <v>#N/A</v>
      </c>
      <c r="W3426" t="e">
        <f>VLOOKUP(R3426,'Price Schedules'!$A$1:$H$34,8,FALSE)</f>
        <v>#N/A</v>
      </c>
    </row>
    <row r="3427" spans="1:23" x14ac:dyDescent="0.25">
      <c r="A3427">
        <f>Chargemaster!A3428</f>
        <v>0</v>
      </c>
      <c r="B3427">
        <f>Chargemaster!C3428</f>
        <v>0</v>
      </c>
      <c r="C3427">
        <f>Chargemaster!D3428</f>
        <v>0</v>
      </c>
      <c r="D3427" t="e">
        <f t="shared" si="106"/>
        <v>#N/A</v>
      </c>
      <c r="E3427" t="str">
        <f>(IF(B3427&lt;'Price Schedules'!$B$3,'Price Schedules'!$A$2,IF(B3427&lt;'Price Schedules'!$B$4,'Price Schedules'!$A$3,'Price Schedules'!$A$4)))</f>
        <v>Inj Med1</v>
      </c>
      <c r="F3427" t="str">
        <f>(IF(B3427&lt;'Price Schedules'!$B$7,'Price Schedules'!$A$6,IF(B3427&lt;'Price Schedules'!$B$8,'Price Schedules'!$A$7,'Price Schedules'!$A$8)))</f>
        <v>Chemo IV1</v>
      </c>
      <c r="G3427" t="str">
        <f>(IF(B3427&lt;'Price Schedules'!$B$11,'Price Schedules'!$A$10,IF(B3427&lt;'Price Schedules'!$B$12,'Price Schedules'!$A$11,'Price Schedules'!$A$12)))</f>
        <v>Chemo Med1</v>
      </c>
      <c r="H3427" t="str">
        <f>IF(B3427&lt;'Price Schedules'!$B$15,'Price Schedules'!$A$14,'Price Schedules'!$A$15)</f>
        <v>PASS1</v>
      </c>
      <c r="I3427" t="str">
        <f>IF(B3427&lt;'Price Schedules'!$B$18,'Price Schedules'!$A$17,'Price Schedules'!$A$18)</f>
        <v>IV1</v>
      </c>
      <c r="J3427" t="s">
        <v>38</v>
      </c>
      <c r="K3427" t="s">
        <v>39</v>
      </c>
      <c r="L3427" t="s">
        <v>40</v>
      </c>
      <c r="M3427" t="s">
        <v>41</v>
      </c>
      <c r="N3427" t="s">
        <v>42</v>
      </c>
      <c r="O3427" t="s">
        <v>43</v>
      </c>
      <c r="P3427" t="s">
        <v>44</v>
      </c>
      <c r="Q3427" t="s">
        <v>45</v>
      </c>
      <c r="R3427" t="str">
        <f t="shared" si="107"/>
        <v>Error</v>
      </c>
      <c r="S3427" t="e">
        <f>VLOOKUP($R3427,'Price Schedules'!$A$1:$H$34,4,FALSE)</f>
        <v>#N/A</v>
      </c>
      <c r="T3427" t="e">
        <f>VLOOKUP(R3427,'Price Schedules'!$A$1:$H$34,5,FALSE)</f>
        <v>#N/A</v>
      </c>
      <c r="U3427" t="e">
        <f>VLOOKUP(R3427,'Price Schedules'!$A$1:$H$34,6,FALSE)</f>
        <v>#N/A</v>
      </c>
      <c r="V3427" t="e">
        <f>VLOOKUP(R3427,'Price Schedules'!$A$1:$H$34,7,FALSE)</f>
        <v>#N/A</v>
      </c>
      <c r="W3427" t="e">
        <f>VLOOKUP(R3427,'Price Schedules'!$A$1:$H$34,8,FALSE)</f>
        <v>#N/A</v>
      </c>
    </row>
    <row r="3428" spans="1:23" x14ac:dyDescent="0.25">
      <c r="A3428">
        <f>Chargemaster!A3429</f>
        <v>0</v>
      </c>
      <c r="B3428">
        <f>Chargemaster!C3429</f>
        <v>0</v>
      </c>
      <c r="C3428">
        <f>Chargemaster!D3429</f>
        <v>0</v>
      </c>
      <c r="D3428" t="e">
        <f t="shared" si="106"/>
        <v>#N/A</v>
      </c>
      <c r="E3428" t="str">
        <f>(IF(B3428&lt;'Price Schedules'!$B$3,'Price Schedules'!$A$2,IF(B3428&lt;'Price Schedules'!$B$4,'Price Schedules'!$A$3,'Price Schedules'!$A$4)))</f>
        <v>Inj Med1</v>
      </c>
      <c r="F3428" t="str">
        <f>(IF(B3428&lt;'Price Schedules'!$B$7,'Price Schedules'!$A$6,IF(B3428&lt;'Price Schedules'!$B$8,'Price Schedules'!$A$7,'Price Schedules'!$A$8)))</f>
        <v>Chemo IV1</v>
      </c>
      <c r="G3428" t="str">
        <f>(IF(B3428&lt;'Price Schedules'!$B$11,'Price Schedules'!$A$10,IF(B3428&lt;'Price Schedules'!$B$12,'Price Schedules'!$A$11,'Price Schedules'!$A$12)))</f>
        <v>Chemo Med1</v>
      </c>
      <c r="H3428" t="str">
        <f>IF(B3428&lt;'Price Schedules'!$B$15,'Price Schedules'!$A$14,'Price Schedules'!$A$15)</f>
        <v>PASS1</v>
      </c>
      <c r="I3428" t="str">
        <f>IF(B3428&lt;'Price Schedules'!$B$18,'Price Schedules'!$A$17,'Price Schedules'!$A$18)</f>
        <v>IV1</v>
      </c>
      <c r="J3428" t="s">
        <v>38</v>
      </c>
      <c r="K3428" t="s">
        <v>39</v>
      </c>
      <c r="L3428" t="s">
        <v>40</v>
      </c>
      <c r="M3428" t="s">
        <v>41</v>
      </c>
      <c r="N3428" t="s">
        <v>42</v>
      </c>
      <c r="O3428" t="s">
        <v>43</v>
      </c>
      <c r="P3428" t="s">
        <v>44</v>
      </c>
      <c r="Q3428" t="s">
        <v>45</v>
      </c>
      <c r="R3428" t="str">
        <f t="shared" si="107"/>
        <v>Error</v>
      </c>
      <c r="S3428" t="e">
        <f>VLOOKUP($R3428,'Price Schedules'!$A$1:$H$34,4,FALSE)</f>
        <v>#N/A</v>
      </c>
      <c r="T3428" t="e">
        <f>VLOOKUP(R3428,'Price Schedules'!$A$1:$H$34,5,FALSE)</f>
        <v>#N/A</v>
      </c>
      <c r="U3428" t="e">
        <f>VLOOKUP(R3428,'Price Schedules'!$A$1:$H$34,6,FALSE)</f>
        <v>#N/A</v>
      </c>
      <c r="V3428" t="e">
        <f>VLOOKUP(R3428,'Price Schedules'!$A$1:$H$34,7,FALSE)</f>
        <v>#N/A</v>
      </c>
      <c r="W3428" t="e">
        <f>VLOOKUP(R3428,'Price Schedules'!$A$1:$H$34,8,FALSE)</f>
        <v>#N/A</v>
      </c>
    </row>
    <row r="3429" spans="1:23" x14ac:dyDescent="0.25">
      <c r="A3429">
        <f>Chargemaster!A3430</f>
        <v>0</v>
      </c>
      <c r="B3429">
        <f>Chargemaster!C3430</f>
        <v>0</v>
      </c>
      <c r="C3429">
        <f>Chargemaster!D3430</f>
        <v>0</v>
      </c>
      <c r="D3429" t="e">
        <f t="shared" si="106"/>
        <v>#N/A</v>
      </c>
      <c r="E3429" t="str">
        <f>(IF(B3429&lt;'Price Schedules'!$B$3,'Price Schedules'!$A$2,IF(B3429&lt;'Price Schedules'!$B$4,'Price Schedules'!$A$3,'Price Schedules'!$A$4)))</f>
        <v>Inj Med1</v>
      </c>
      <c r="F3429" t="str">
        <f>(IF(B3429&lt;'Price Schedules'!$B$7,'Price Schedules'!$A$6,IF(B3429&lt;'Price Schedules'!$B$8,'Price Schedules'!$A$7,'Price Schedules'!$A$8)))</f>
        <v>Chemo IV1</v>
      </c>
      <c r="G3429" t="str">
        <f>(IF(B3429&lt;'Price Schedules'!$B$11,'Price Schedules'!$A$10,IF(B3429&lt;'Price Schedules'!$B$12,'Price Schedules'!$A$11,'Price Schedules'!$A$12)))</f>
        <v>Chemo Med1</v>
      </c>
      <c r="H3429" t="str">
        <f>IF(B3429&lt;'Price Schedules'!$B$15,'Price Schedules'!$A$14,'Price Schedules'!$A$15)</f>
        <v>PASS1</v>
      </c>
      <c r="I3429" t="str">
        <f>IF(B3429&lt;'Price Schedules'!$B$18,'Price Schedules'!$A$17,'Price Schedules'!$A$18)</f>
        <v>IV1</v>
      </c>
      <c r="J3429" t="s">
        <v>38</v>
      </c>
      <c r="K3429" t="s">
        <v>39</v>
      </c>
      <c r="L3429" t="s">
        <v>40</v>
      </c>
      <c r="M3429" t="s">
        <v>41</v>
      </c>
      <c r="N3429" t="s">
        <v>42</v>
      </c>
      <c r="O3429" t="s">
        <v>43</v>
      </c>
      <c r="P3429" t="s">
        <v>44</v>
      </c>
      <c r="Q3429" t="s">
        <v>45</v>
      </c>
      <c r="R3429" t="str">
        <f t="shared" si="107"/>
        <v>Error</v>
      </c>
      <c r="S3429" t="e">
        <f>VLOOKUP($R3429,'Price Schedules'!$A$1:$H$34,4,FALSE)</f>
        <v>#N/A</v>
      </c>
      <c r="T3429" t="e">
        <f>VLOOKUP(R3429,'Price Schedules'!$A$1:$H$34,5,FALSE)</f>
        <v>#N/A</v>
      </c>
      <c r="U3429" t="e">
        <f>VLOOKUP(R3429,'Price Schedules'!$A$1:$H$34,6,FALSE)</f>
        <v>#N/A</v>
      </c>
      <c r="V3429" t="e">
        <f>VLOOKUP(R3429,'Price Schedules'!$A$1:$H$34,7,FALSE)</f>
        <v>#N/A</v>
      </c>
      <c r="W3429" t="e">
        <f>VLOOKUP(R3429,'Price Schedules'!$A$1:$H$34,8,FALSE)</f>
        <v>#N/A</v>
      </c>
    </row>
    <row r="3430" spans="1:23" x14ac:dyDescent="0.25">
      <c r="A3430">
        <f>Chargemaster!A3431</f>
        <v>0</v>
      </c>
      <c r="B3430">
        <f>Chargemaster!C3431</f>
        <v>0</v>
      </c>
      <c r="C3430">
        <f>Chargemaster!D3431</f>
        <v>0</v>
      </c>
      <c r="D3430" t="e">
        <f t="shared" si="106"/>
        <v>#N/A</v>
      </c>
      <c r="E3430" t="str">
        <f>(IF(B3430&lt;'Price Schedules'!$B$3,'Price Schedules'!$A$2,IF(B3430&lt;'Price Schedules'!$B$4,'Price Schedules'!$A$3,'Price Schedules'!$A$4)))</f>
        <v>Inj Med1</v>
      </c>
      <c r="F3430" t="str">
        <f>(IF(B3430&lt;'Price Schedules'!$B$7,'Price Schedules'!$A$6,IF(B3430&lt;'Price Schedules'!$B$8,'Price Schedules'!$A$7,'Price Schedules'!$A$8)))</f>
        <v>Chemo IV1</v>
      </c>
      <c r="G3430" t="str">
        <f>(IF(B3430&lt;'Price Schedules'!$B$11,'Price Schedules'!$A$10,IF(B3430&lt;'Price Schedules'!$B$12,'Price Schedules'!$A$11,'Price Schedules'!$A$12)))</f>
        <v>Chemo Med1</v>
      </c>
      <c r="H3430" t="str">
        <f>IF(B3430&lt;'Price Schedules'!$B$15,'Price Schedules'!$A$14,'Price Schedules'!$A$15)</f>
        <v>PASS1</v>
      </c>
      <c r="I3430" t="str">
        <f>IF(B3430&lt;'Price Schedules'!$B$18,'Price Schedules'!$A$17,'Price Schedules'!$A$18)</f>
        <v>IV1</v>
      </c>
      <c r="J3430" t="s">
        <v>38</v>
      </c>
      <c r="K3430" t="s">
        <v>39</v>
      </c>
      <c r="L3430" t="s">
        <v>40</v>
      </c>
      <c r="M3430" t="s">
        <v>41</v>
      </c>
      <c r="N3430" t="s">
        <v>42</v>
      </c>
      <c r="O3430" t="s">
        <v>43</v>
      </c>
      <c r="P3430" t="s">
        <v>44</v>
      </c>
      <c r="Q3430" t="s">
        <v>45</v>
      </c>
      <c r="R3430" t="str">
        <f t="shared" si="107"/>
        <v>Error</v>
      </c>
      <c r="S3430" t="e">
        <f>VLOOKUP($R3430,'Price Schedules'!$A$1:$H$34,4,FALSE)</f>
        <v>#N/A</v>
      </c>
      <c r="T3430" t="e">
        <f>VLOOKUP(R3430,'Price Schedules'!$A$1:$H$34,5,FALSE)</f>
        <v>#N/A</v>
      </c>
      <c r="U3430" t="e">
        <f>VLOOKUP(R3430,'Price Schedules'!$A$1:$H$34,6,FALSE)</f>
        <v>#N/A</v>
      </c>
      <c r="V3430" t="e">
        <f>VLOOKUP(R3430,'Price Schedules'!$A$1:$H$34,7,FALSE)</f>
        <v>#N/A</v>
      </c>
      <c r="W3430" t="e">
        <f>VLOOKUP(R3430,'Price Schedules'!$A$1:$H$34,8,FALSE)</f>
        <v>#N/A</v>
      </c>
    </row>
    <row r="3431" spans="1:23" x14ac:dyDescent="0.25">
      <c r="A3431">
        <f>Chargemaster!A3432</f>
        <v>0</v>
      </c>
      <c r="B3431">
        <f>Chargemaster!C3432</f>
        <v>0</v>
      </c>
      <c r="C3431">
        <f>Chargemaster!D3432</f>
        <v>0</v>
      </c>
      <c r="D3431" t="e">
        <f t="shared" si="106"/>
        <v>#N/A</v>
      </c>
      <c r="E3431" t="str">
        <f>(IF(B3431&lt;'Price Schedules'!$B$3,'Price Schedules'!$A$2,IF(B3431&lt;'Price Schedules'!$B$4,'Price Schedules'!$A$3,'Price Schedules'!$A$4)))</f>
        <v>Inj Med1</v>
      </c>
      <c r="F3431" t="str">
        <f>(IF(B3431&lt;'Price Schedules'!$B$7,'Price Schedules'!$A$6,IF(B3431&lt;'Price Schedules'!$B$8,'Price Schedules'!$A$7,'Price Schedules'!$A$8)))</f>
        <v>Chemo IV1</v>
      </c>
      <c r="G3431" t="str">
        <f>(IF(B3431&lt;'Price Schedules'!$B$11,'Price Schedules'!$A$10,IF(B3431&lt;'Price Schedules'!$B$12,'Price Schedules'!$A$11,'Price Schedules'!$A$12)))</f>
        <v>Chemo Med1</v>
      </c>
      <c r="H3431" t="str">
        <f>IF(B3431&lt;'Price Schedules'!$B$15,'Price Schedules'!$A$14,'Price Schedules'!$A$15)</f>
        <v>PASS1</v>
      </c>
      <c r="I3431" t="str">
        <f>IF(B3431&lt;'Price Schedules'!$B$18,'Price Schedules'!$A$17,'Price Schedules'!$A$18)</f>
        <v>IV1</v>
      </c>
      <c r="J3431" t="s">
        <v>38</v>
      </c>
      <c r="K3431" t="s">
        <v>39</v>
      </c>
      <c r="L3431" t="s">
        <v>40</v>
      </c>
      <c r="M3431" t="s">
        <v>41</v>
      </c>
      <c r="N3431" t="s">
        <v>42</v>
      </c>
      <c r="O3431" t="s">
        <v>43</v>
      </c>
      <c r="P3431" t="s">
        <v>44</v>
      </c>
      <c r="Q3431" t="s">
        <v>45</v>
      </c>
      <c r="R3431" t="str">
        <f t="shared" si="107"/>
        <v>Error</v>
      </c>
      <c r="S3431" t="e">
        <f>VLOOKUP($R3431,'Price Schedules'!$A$1:$H$34,4,FALSE)</f>
        <v>#N/A</v>
      </c>
      <c r="T3431" t="e">
        <f>VLOOKUP(R3431,'Price Schedules'!$A$1:$H$34,5,FALSE)</f>
        <v>#N/A</v>
      </c>
      <c r="U3431" t="e">
        <f>VLOOKUP(R3431,'Price Schedules'!$A$1:$H$34,6,FALSE)</f>
        <v>#N/A</v>
      </c>
      <c r="V3431" t="e">
        <f>VLOOKUP(R3431,'Price Schedules'!$A$1:$H$34,7,FALSE)</f>
        <v>#N/A</v>
      </c>
      <c r="W3431" t="e">
        <f>VLOOKUP(R3431,'Price Schedules'!$A$1:$H$34,8,FALSE)</f>
        <v>#N/A</v>
      </c>
    </row>
    <row r="3432" spans="1:23" x14ac:dyDescent="0.25">
      <c r="A3432">
        <f>Chargemaster!A3433</f>
        <v>0</v>
      </c>
      <c r="B3432">
        <f>Chargemaster!C3433</f>
        <v>0</v>
      </c>
      <c r="C3432">
        <f>Chargemaster!D3433</f>
        <v>0</v>
      </c>
      <c r="D3432" t="e">
        <f t="shared" si="106"/>
        <v>#N/A</v>
      </c>
      <c r="E3432" t="str">
        <f>(IF(B3432&lt;'Price Schedules'!$B$3,'Price Schedules'!$A$2,IF(B3432&lt;'Price Schedules'!$B$4,'Price Schedules'!$A$3,'Price Schedules'!$A$4)))</f>
        <v>Inj Med1</v>
      </c>
      <c r="F3432" t="str">
        <f>(IF(B3432&lt;'Price Schedules'!$B$7,'Price Schedules'!$A$6,IF(B3432&lt;'Price Schedules'!$B$8,'Price Schedules'!$A$7,'Price Schedules'!$A$8)))</f>
        <v>Chemo IV1</v>
      </c>
      <c r="G3432" t="str">
        <f>(IF(B3432&lt;'Price Schedules'!$B$11,'Price Schedules'!$A$10,IF(B3432&lt;'Price Schedules'!$B$12,'Price Schedules'!$A$11,'Price Schedules'!$A$12)))</f>
        <v>Chemo Med1</v>
      </c>
      <c r="H3432" t="str">
        <f>IF(B3432&lt;'Price Schedules'!$B$15,'Price Schedules'!$A$14,'Price Schedules'!$A$15)</f>
        <v>PASS1</v>
      </c>
      <c r="I3432" t="str">
        <f>IF(B3432&lt;'Price Schedules'!$B$18,'Price Schedules'!$A$17,'Price Schedules'!$A$18)</f>
        <v>IV1</v>
      </c>
      <c r="J3432" t="s">
        <v>38</v>
      </c>
      <c r="K3432" t="s">
        <v>39</v>
      </c>
      <c r="L3432" t="s">
        <v>40</v>
      </c>
      <c r="M3432" t="s">
        <v>41</v>
      </c>
      <c r="N3432" t="s">
        <v>42</v>
      </c>
      <c r="O3432" t="s">
        <v>43</v>
      </c>
      <c r="P3432" t="s">
        <v>44</v>
      </c>
      <c r="Q3432" t="s">
        <v>45</v>
      </c>
      <c r="R3432" t="str">
        <f t="shared" si="107"/>
        <v>Error</v>
      </c>
      <c r="S3432" t="e">
        <f>VLOOKUP($R3432,'Price Schedules'!$A$1:$H$34,4,FALSE)</f>
        <v>#N/A</v>
      </c>
      <c r="T3432" t="e">
        <f>VLOOKUP(R3432,'Price Schedules'!$A$1:$H$34,5,FALSE)</f>
        <v>#N/A</v>
      </c>
      <c r="U3432" t="e">
        <f>VLOOKUP(R3432,'Price Schedules'!$A$1:$H$34,6,FALSE)</f>
        <v>#N/A</v>
      </c>
      <c r="V3432" t="e">
        <f>VLOOKUP(R3432,'Price Schedules'!$A$1:$H$34,7,FALSE)</f>
        <v>#N/A</v>
      </c>
      <c r="W3432" t="e">
        <f>VLOOKUP(R3432,'Price Schedules'!$A$1:$H$34,8,FALSE)</f>
        <v>#N/A</v>
      </c>
    </row>
    <row r="3433" spans="1:23" x14ac:dyDescent="0.25">
      <c r="A3433">
        <f>Chargemaster!A3434</f>
        <v>0</v>
      </c>
      <c r="B3433">
        <f>Chargemaster!C3434</f>
        <v>0</v>
      </c>
      <c r="C3433">
        <f>Chargemaster!D3434</f>
        <v>0</v>
      </c>
      <c r="D3433" t="e">
        <f t="shared" si="106"/>
        <v>#N/A</v>
      </c>
      <c r="E3433" t="str">
        <f>(IF(B3433&lt;'Price Schedules'!$B$3,'Price Schedules'!$A$2,IF(B3433&lt;'Price Schedules'!$B$4,'Price Schedules'!$A$3,'Price Schedules'!$A$4)))</f>
        <v>Inj Med1</v>
      </c>
      <c r="F3433" t="str">
        <f>(IF(B3433&lt;'Price Schedules'!$B$7,'Price Schedules'!$A$6,IF(B3433&lt;'Price Schedules'!$B$8,'Price Schedules'!$A$7,'Price Schedules'!$A$8)))</f>
        <v>Chemo IV1</v>
      </c>
      <c r="G3433" t="str">
        <f>(IF(B3433&lt;'Price Schedules'!$B$11,'Price Schedules'!$A$10,IF(B3433&lt;'Price Schedules'!$B$12,'Price Schedules'!$A$11,'Price Schedules'!$A$12)))</f>
        <v>Chemo Med1</v>
      </c>
      <c r="H3433" t="str">
        <f>IF(B3433&lt;'Price Schedules'!$B$15,'Price Schedules'!$A$14,'Price Schedules'!$A$15)</f>
        <v>PASS1</v>
      </c>
      <c r="I3433" t="str">
        <f>IF(B3433&lt;'Price Schedules'!$B$18,'Price Schedules'!$A$17,'Price Schedules'!$A$18)</f>
        <v>IV1</v>
      </c>
      <c r="J3433" t="s">
        <v>38</v>
      </c>
      <c r="K3433" t="s">
        <v>39</v>
      </c>
      <c r="L3433" t="s">
        <v>40</v>
      </c>
      <c r="M3433" t="s">
        <v>41</v>
      </c>
      <c r="N3433" t="s">
        <v>42</v>
      </c>
      <c r="O3433" t="s">
        <v>43</v>
      </c>
      <c r="P3433" t="s">
        <v>44</v>
      </c>
      <c r="Q3433" t="s">
        <v>45</v>
      </c>
      <c r="R3433" t="str">
        <f t="shared" si="107"/>
        <v>Error</v>
      </c>
      <c r="S3433" t="e">
        <f>VLOOKUP($R3433,'Price Schedules'!$A$1:$H$34,4,FALSE)</f>
        <v>#N/A</v>
      </c>
      <c r="T3433" t="e">
        <f>VLOOKUP(R3433,'Price Schedules'!$A$1:$H$34,5,FALSE)</f>
        <v>#N/A</v>
      </c>
      <c r="U3433" t="e">
        <f>VLOOKUP(R3433,'Price Schedules'!$A$1:$H$34,6,FALSE)</f>
        <v>#N/A</v>
      </c>
      <c r="V3433" t="e">
        <f>VLOOKUP(R3433,'Price Schedules'!$A$1:$H$34,7,FALSE)</f>
        <v>#N/A</v>
      </c>
      <c r="W3433" t="e">
        <f>VLOOKUP(R3433,'Price Schedules'!$A$1:$H$34,8,FALSE)</f>
        <v>#N/A</v>
      </c>
    </row>
    <row r="3434" spans="1:23" x14ac:dyDescent="0.25">
      <c r="A3434">
        <f>Chargemaster!A3435</f>
        <v>0</v>
      </c>
      <c r="B3434">
        <f>Chargemaster!C3435</f>
        <v>0</v>
      </c>
      <c r="C3434">
        <f>Chargemaster!D3435</f>
        <v>0</v>
      </c>
      <c r="D3434" t="e">
        <f t="shared" si="106"/>
        <v>#N/A</v>
      </c>
      <c r="E3434" t="str">
        <f>(IF(B3434&lt;'Price Schedules'!$B$3,'Price Schedules'!$A$2,IF(B3434&lt;'Price Schedules'!$B$4,'Price Schedules'!$A$3,'Price Schedules'!$A$4)))</f>
        <v>Inj Med1</v>
      </c>
      <c r="F3434" t="str">
        <f>(IF(B3434&lt;'Price Schedules'!$B$7,'Price Schedules'!$A$6,IF(B3434&lt;'Price Schedules'!$B$8,'Price Schedules'!$A$7,'Price Schedules'!$A$8)))</f>
        <v>Chemo IV1</v>
      </c>
      <c r="G3434" t="str">
        <f>(IF(B3434&lt;'Price Schedules'!$B$11,'Price Schedules'!$A$10,IF(B3434&lt;'Price Schedules'!$B$12,'Price Schedules'!$A$11,'Price Schedules'!$A$12)))</f>
        <v>Chemo Med1</v>
      </c>
      <c r="H3434" t="str">
        <f>IF(B3434&lt;'Price Schedules'!$B$15,'Price Schedules'!$A$14,'Price Schedules'!$A$15)</f>
        <v>PASS1</v>
      </c>
      <c r="I3434" t="str">
        <f>IF(B3434&lt;'Price Schedules'!$B$18,'Price Schedules'!$A$17,'Price Schedules'!$A$18)</f>
        <v>IV1</v>
      </c>
      <c r="J3434" t="s">
        <v>38</v>
      </c>
      <c r="K3434" t="s">
        <v>39</v>
      </c>
      <c r="L3434" t="s">
        <v>40</v>
      </c>
      <c r="M3434" t="s">
        <v>41</v>
      </c>
      <c r="N3434" t="s">
        <v>42</v>
      </c>
      <c r="O3434" t="s">
        <v>43</v>
      </c>
      <c r="P3434" t="s">
        <v>44</v>
      </c>
      <c r="Q3434" t="s">
        <v>45</v>
      </c>
      <c r="R3434" t="str">
        <f t="shared" si="107"/>
        <v>Error</v>
      </c>
      <c r="S3434" t="e">
        <f>VLOOKUP($R3434,'Price Schedules'!$A$1:$H$34,4,FALSE)</f>
        <v>#N/A</v>
      </c>
      <c r="T3434" t="e">
        <f>VLOOKUP(R3434,'Price Schedules'!$A$1:$H$34,5,FALSE)</f>
        <v>#N/A</v>
      </c>
      <c r="U3434" t="e">
        <f>VLOOKUP(R3434,'Price Schedules'!$A$1:$H$34,6,FALSE)</f>
        <v>#N/A</v>
      </c>
      <c r="V3434" t="e">
        <f>VLOOKUP(R3434,'Price Schedules'!$A$1:$H$34,7,FALSE)</f>
        <v>#N/A</v>
      </c>
      <c r="W3434" t="e">
        <f>VLOOKUP(R3434,'Price Schedules'!$A$1:$H$34,8,FALSE)</f>
        <v>#N/A</v>
      </c>
    </row>
    <row r="3435" spans="1:23" x14ac:dyDescent="0.25">
      <c r="A3435">
        <f>Chargemaster!A3436</f>
        <v>0</v>
      </c>
      <c r="B3435">
        <f>Chargemaster!C3436</f>
        <v>0</v>
      </c>
      <c r="C3435">
        <f>Chargemaster!D3436</f>
        <v>0</v>
      </c>
      <c r="D3435" t="e">
        <f t="shared" si="106"/>
        <v>#N/A</v>
      </c>
      <c r="E3435" t="str">
        <f>(IF(B3435&lt;'Price Schedules'!$B$3,'Price Schedules'!$A$2,IF(B3435&lt;'Price Schedules'!$B$4,'Price Schedules'!$A$3,'Price Schedules'!$A$4)))</f>
        <v>Inj Med1</v>
      </c>
      <c r="F3435" t="str">
        <f>(IF(B3435&lt;'Price Schedules'!$B$7,'Price Schedules'!$A$6,IF(B3435&lt;'Price Schedules'!$B$8,'Price Schedules'!$A$7,'Price Schedules'!$A$8)))</f>
        <v>Chemo IV1</v>
      </c>
      <c r="G3435" t="str">
        <f>(IF(B3435&lt;'Price Schedules'!$B$11,'Price Schedules'!$A$10,IF(B3435&lt;'Price Schedules'!$B$12,'Price Schedules'!$A$11,'Price Schedules'!$A$12)))</f>
        <v>Chemo Med1</v>
      </c>
      <c r="H3435" t="str">
        <f>IF(B3435&lt;'Price Schedules'!$B$15,'Price Schedules'!$A$14,'Price Schedules'!$A$15)</f>
        <v>PASS1</v>
      </c>
      <c r="I3435" t="str">
        <f>IF(B3435&lt;'Price Schedules'!$B$18,'Price Schedules'!$A$17,'Price Schedules'!$A$18)</f>
        <v>IV1</v>
      </c>
      <c r="J3435" t="s">
        <v>38</v>
      </c>
      <c r="K3435" t="s">
        <v>39</v>
      </c>
      <c r="L3435" t="s">
        <v>40</v>
      </c>
      <c r="M3435" t="s">
        <v>41</v>
      </c>
      <c r="N3435" t="s">
        <v>42</v>
      </c>
      <c r="O3435" t="s">
        <v>43</v>
      </c>
      <c r="P3435" t="s">
        <v>44</v>
      </c>
      <c r="Q3435" t="s">
        <v>45</v>
      </c>
      <c r="R3435" t="str">
        <f t="shared" si="107"/>
        <v>Error</v>
      </c>
      <c r="S3435" t="e">
        <f>VLOOKUP($R3435,'Price Schedules'!$A$1:$H$34,4,FALSE)</f>
        <v>#N/A</v>
      </c>
      <c r="T3435" t="e">
        <f>VLOOKUP(R3435,'Price Schedules'!$A$1:$H$34,5,FALSE)</f>
        <v>#N/A</v>
      </c>
      <c r="U3435" t="e">
        <f>VLOOKUP(R3435,'Price Schedules'!$A$1:$H$34,6,FALSE)</f>
        <v>#N/A</v>
      </c>
      <c r="V3435" t="e">
        <f>VLOOKUP(R3435,'Price Schedules'!$A$1:$H$34,7,FALSE)</f>
        <v>#N/A</v>
      </c>
      <c r="W3435" t="e">
        <f>VLOOKUP(R3435,'Price Schedules'!$A$1:$H$34,8,FALSE)</f>
        <v>#N/A</v>
      </c>
    </row>
    <row r="3436" spans="1:23" x14ac:dyDescent="0.25">
      <c r="A3436">
        <f>Chargemaster!A3437</f>
        <v>0</v>
      </c>
      <c r="B3436">
        <f>Chargemaster!C3437</f>
        <v>0</v>
      </c>
      <c r="C3436">
        <f>Chargemaster!D3437</f>
        <v>0</v>
      </c>
      <c r="D3436" t="e">
        <f t="shared" si="106"/>
        <v>#N/A</v>
      </c>
      <c r="E3436" t="str">
        <f>(IF(B3436&lt;'Price Schedules'!$B$3,'Price Schedules'!$A$2,IF(B3436&lt;'Price Schedules'!$B$4,'Price Schedules'!$A$3,'Price Schedules'!$A$4)))</f>
        <v>Inj Med1</v>
      </c>
      <c r="F3436" t="str">
        <f>(IF(B3436&lt;'Price Schedules'!$B$7,'Price Schedules'!$A$6,IF(B3436&lt;'Price Schedules'!$B$8,'Price Schedules'!$A$7,'Price Schedules'!$A$8)))</f>
        <v>Chemo IV1</v>
      </c>
      <c r="G3436" t="str">
        <f>(IF(B3436&lt;'Price Schedules'!$B$11,'Price Schedules'!$A$10,IF(B3436&lt;'Price Schedules'!$B$12,'Price Schedules'!$A$11,'Price Schedules'!$A$12)))</f>
        <v>Chemo Med1</v>
      </c>
      <c r="H3436" t="str">
        <f>IF(B3436&lt;'Price Schedules'!$B$15,'Price Schedules'!$A$14,'Price Schedules'!$A$15)</f>
        <v>PASS1</v>
      </c>
      <c r="I3436" t="str">
        <f>IF(B3436&lt;'Price Schedules'!$B$18,'Price Schedules'!$A$17,'Price Schedules'!$A$18)</f>
        <v>IV1</v>
      </c>
      <c r="J3436" t="s">
        <v>38</v>
      </c>
      <c r="K3436" t="s">
        <v>39</v>
      </c>
      <c r="L3436" t="s">
        <v>40</v>
      </c>
      <c r="M3436" t="s">
        <v>41</v>
      </c>
      <c r="N3436" t="s">
        <v>42</v>
      </c>
      <c r="O3436" t="s">
        <v>43</v>
      </c>
      <c r="P3436" t="s">
        <v>44</v>
      </c>
      <c r="Q3436" t="s">
        <v>45</v>
      </c>
      <c r="R3436" t="str">
        <f t="shared" si="107"/>
        <v>Error</v>
      </c>
      <c r="S3436" t="e">
        <f>VLOOKUP($R3436,'Price Schedules'!$A$1:$H$34,4,FALSE)</f>
        <v>#N/A</v>
      </c>
      <c r="T3436" t="e">
        <f>VLOOKUP(R3436,'Price Schedules'!$A$1:$H$34,5,FALSE)</f>
        <v>#N/A</v>
      </c>
      <c r="U3436" t="e">
        <f>VLOOKUP(R3436,'Price Schedules'!$A$1:$H$34,6,FALSE)</f>
        <v>#N/A</v>
      </c>
      <c r="V3436" t="e">
        <f>VLOOKUP(R3436,'Price Schedules'!$A$1:$H$34,7,FALSE)</f>
        <v>#N/A</v>
      </c>
      <c r="W3436" t="e">
        <f>VLOOKUP(R3436,'Price Schedules'!$A$1:$H$34,8,FALSE)</f>
        <v>#N/A</v>
      </c>
    </row>
    <row r="3437" spans="1:23" x14ac:dyDescent="0.25">
      <c r="A3437">
        <f>Chargemaster!A3438</f>
        <v>0</v>
      </c>
      <c r="B3437">
        <f>Chargemaster!C3438</f>
        <v>0</v>
      </c>
      <c r="C3437">
        <f>Chargemaster!D3438</f>
        <v>0</v>
      </c>
      <c r="D3437" t="e">
        <f t="shared" si="106"/>
        <v>#N/A</v>
      </c>
      <c r="E3437" t="str">
        <f>(IF(B3437&lt;'Price Schedules'!$B$3,'Price Schedules'!$A$2,IF(B3437&lt;'Price Schedules'!$B$4,'Price Schedules'!$A$3,'Price Schedules'!$A$4)))</f>
        <v>Inj Med1</v>
      </c>
      <c r="F3437" t="str">
        <f>(IF(B3437&lt;'Price Schedules'!$B$7,'Price Schedules'!$A$6,IF(B3437&lt;'Price Schedules'!$B$8,'Price Schedules'!$A$7,'Price Schedules'!$A$8)))</f>
        <v>Chemo IV1</v>
      </c>
      <c r="G3437" t="str">
        <f>(IF(B3437&lt;'Price Schedules'!$B$11,'Price Schedules'!$A$10,IF(B3437&lt;'Price Schedules'!$B$12,'Price Schedules'!$A$11,'Price Schedules'!$A$12)))</f>
        <v>Chemo Med1</v>
      </c>
      <c r="H3437" t="str">
        <f>IF(B3437&lt;'Price Schedules'!$B$15,'Price Schedules'!$A$14,'Price Schedules'!$A$15)</f>
        <v>PASS1</v>
      </c>
      <c r="I3437" t="str">
        <f>IF(B3437&lt;'Price Schedules'!$B$18,'Price Schedules'!$A$17,'Price Schedules'!$A$18)</f>
        <v>IV1</v>
      </c>
      <c r="J3437" t="s">
        <v>38</v>
      </c>
      <c r="K3437" t="s">
        <v>39</v>
      </c>
      <c r="L3437" t="s">
        <v>40</v>
      </c>
      <c r="M3437" t="s">
        <v>41</v>
      </c>
      <c r="N3437" t="s">
        <v>42</v>
      </c>
      <c r="O3437" t="s">
        <v>43</v>
      </c>
      <c r="P3437" t="s">
        <v>44</v>
      </c>
      <c r="Q3437" t="s">
        <v>45</v>
      </c>
      <c r="R3437" t="str">
        <f t="shared" si="107"/>
        <v>Error</v>
      </c>
      <c r="S3437" t="e">
        <f>VLOOKUP($R3437,'Price Schedules'!$A$1:$H$34,4,FALSE)</f>
        <v>#N/A</v>
      </c>
      <c r="T3437" t="e">
        <f>VLOOKUP(R3437,'Price Schedules'!$A$1:$H$34,5,FALSE)</f>
        <v>#N/A</v>
      </c>
      <c r="U3437" t="e">
        <f>VLOOKUP(R3437,'Price Schedules'!$A$1:$H$34,6,FALSE)</f>
        <v>#N/A</v>
      </c>
      <c r="V3437" t="e">
        <f>VLOOKUP(R3437,'Price Schedules'!$A$1:$H$34,7,FALSE)</f>
        <v>#N/A</v>
      </c>
      <c r="W3437" t="e">
        <f>VLOOKUP(R3437,'Price Schedules'!$A$1:$H$34,8,FALSE)</f>
        <v>#N/A</v>
      </c>
    </row>
    <row r="3438" spans="1:23" x14ac:dyDescent="0.25">
      <c r="A3438">
        <f>Chargemaster!A3439</f>
        <v>0</v>
      </c>
      <c r="B3438">
        <f>Chargemaster!C3439</f>
        <v>0</v>
      </c>
      <c r="C3438">
        <f>Chargemaster!D3439</f>
        <v>0</v>
      </c>
      <c r="D3438" t="e">
        <f t="shared" si="106"/>
        <v>#N/A</v>
      </c>
      <c r="E3438" t="str">
        <f>(IF(B3438&lt;'Price Schedules'!$B$3,'Price Schedules'!$A$2,IF(B3438&lt;'Price Schedules'!$B$4,'Price Schedules'!$A$3,'Price Schedules'!$A$4)))</f>
        <v>Inj Med1</v>
      </c>
      <c r="F3438" t="str">
        <f>(IF(B3438&lt;'Price Schedules'!$B$7,'Price Schedules'!$A$6,IF(B3438&lt;'Price Schedules'!$B$8,'Price Schedules'!$A$7,'Price Schedules'!$A$8)))</f>
        <v>Chemo IV1</v>
      </c>
      <c r="G3438" t="str">
        <f>(IF(B3438&lt;'Price Schedules'!$B$11,'Price Schedules'!$A$10,IF(B3438&lt;'Price Schedules'!$B$12,'Price Schedules'!$A$11,'Price Schedules'!$A$12)))</f>
        <v>Chemo Med1</v>
      </c>
      <c r="H3438" t="str">
        <f>IF(B3438&lt;'Price Schedules'!$B$15,'Price Schedules'!$A$14,'Price Schedules'!$A$15)</f>
        <v>PASS1</v>
      </c>
      <c r="I3438" t="str">
        <f>IF(B3438&lt;'Price Schedules'!$B$18,'Price Schedules'!$A$17,'Price Schedules'!$A$18)</f>
        <v>IV1</v>
      </c>
      <c r="J3438" t="s">
        <v>38</v>
      </c>
      <c r="K3438" t="s">
        <v>39</v>
      </c>
      <c r="L3438" t="s">
        <v>40</v>
      </c>
      <c r="M3438" t="s">
        <v>41</v>
      </c>
      <c r="N3438" t="s">
        <v>42</v>
      </c>
      <c r="O3438" t="s">
        <v>43</v>
      </c>
      <c r="P3438" t="s">
        <v>44</v>
      </c>
      <c r="Q3438" t="s">
        <v>45</v>
      </c>
      <c r="R3438" t="str">
        <f t="shared" si="107"/>
        <v>Error</v>
      </c>
      <c r="S3438" t="e">
        <f>VLOOKUP($R3438,'Price Schedules'!$A$1:$H$34,4,FALSE)</f>
        <v>#N/A</v>
      </c>
      <c r="T3438" t="e">
        <f>VLOOKUP(R3438,'Price Schedules'!$A$1:$H$34,5,FALSE)</f>
        <v>#N/A</v>
      </c>
      <c r="U3438" t="e">
        <f>VLOOKUP(R3438,'Price Schedules'!$A$1:$H$34,6,FALSE)</f>
        <v>#N/A</v>
      </c>
      <c r="V3438" t="e">
        <f>VLOOKUP(R3438,'Price Schedules'!$A$1:$H$34,7,FALSE)</f>
        <v>#N/A</v>
      </c>
      <c r="W3438" t="e">
        <f>VLOOKUP(R3438,'Price Schedules'!$A$1:$H$34,8,FALSE)</f>
        <v>#N/A</v>
      </c>
    </row>
    <row r="3439" spans="1:23" x14ac:dyDescent="0.25">
      <c r="A3439">
        <f>Chargemaster!A3440</f>
        <v>0</v>
      </c>
      <c r="B3439">
        <f>Chargemaster!C3440</f>
        <v>0</v>
      </c>
      <c r="C3439">
        <f>Chargemaster!D3440</f>
        <v>0</v>
      </c>
      <c r="D3439" t="e">
        <f t="shared" si="106"/>
        <v>#N/A</v>
      </c>
      <c r="E3439" t="str">
        <f>(IF(B3439&lt;'Price Schedules'!$B$3,'Price Schedules'!$A$2,IF(B3439&lt;'Price Schedules'!$B$4,'Price Schedules'!$A$3,'Price Schedules'!$A$4)))</f>
        <v>Inj Med1</v>
      </c>
      <c r="F3439" t="str">
        <f>(IF(B3439&lt;'Price Schedules'!$B$7,'Price Schedules'!$A$6,IF(B3439&lt;'Price Schedules'!$B$8,'Price Schedules'!$A$7,'Price Schedules'!$A$8)))</f>
        <v>Chemo IV1</v>
      </c>
      <c r="G3439" t="str">
        <f>(IF(B3439&lt;'Price Schedules'!$B$11,'Price Schedules'!$A$10,IF(B3439&lt;'Price Schedules'!$B$12,'Price Schedules'!$A$11,'Price Schedules'!$A$12)))</f>
        <v>Chemo Med1</v>
      </c>
      <c r="H3439" t="str">
        <f>IF(B3439&lt;'Price Schedules'!$B$15,'Price Schedules'!$A$14,'Price Schedules'!$A$15)</f>
        <v>PASS1</v>
      </c>
      <c r="I3439" t="str">
        <f>IF(B3439&lt;'Price Schedules'!$B$18,'Price Schedules'!$A$17,'Price Schedules'!$A$18)</f>
        <v>IV1</v>
      </c>
      <c r="J3439" t="s">
        <v>38</v>
      </c>
      <c r="K3439" t="s">
        <v>39</v>
      </c>
      <c r="L3439" t="s">
        <v>40</v>
      </c>
      <c r="M3439" t="s">
        <v>41</v>
      </c>
      <c r="N3439" t="s">
        <v>42</v>
      </c>
      <c r="O3439" t="s">
        <v>43</v>
      </c>
      <c r="P3439" t="s">
        <v>44</v>
      </c>
      <c r="Q3439" t="s">
        <v>45</v>
      </c>
      <c r="R3439" t="str">
        <f t="shared" si="107"/>
        <v>Error</v>
      </c>
      <c r="S3439" t="e">
        <f>VLOOKUP($R3439,'Price Schedules'!$A$1:$H$34,4,FALSE)</f>
        <v>#N/A</v>
      </c>
      <c r="T3439" t="e">
        <f>VLOOKUP(R3439,'Price Schedules'!$A$1:$H$34,5,FALSE)</f>
        <v>#N/A</v>
      </c>
      <c r="U3439" t="e">
        <f>VLOOKUP(R3439,'Price Schedules'!$A$1:$H$34,6,FALSE)</f>
        <v>#N/A</v>
      </c>
      <c r="V3439" t="e">
        <f>VLOOKUP(R3439,'Price Schedules'!$A$1:$H$34,7,FALSE)</f>
        <v>#N/A</v>
      </c>
      <c r="W3439" t="e">
        <f>VLOOKUP(R3439,'Price Schedules'!$A$1:$H$34,8,FALSE)</f>
        <v>#N/A</v>
      </c>
    </row>
    <row r="3440" spans="1:23" x14ac:dyDescent="0.25">
      <c r="A3440">
        <f>Chargemaster!A3441</f>
        <v>0</v>
      </c>
      <c r="B3440">
        <f>Chargemaster!C3441</f>
        <v>0</v>
      </c>
      <c r="C3440">
        <f>Chargemaster!D3441</f>
        <v>0</v>
      </c>
      <c r="D3440" t="e">
        <f t="shared" si="106"/>
        <v>#N/A</v>
      </c>
      <c r="E3440" t="str">
        <f>(IF(B3440&lt;'Price Schedules'!$B$3,'Price Schedules'!$A$2,IF(B3440&lt;'Price Schedules'!$B$4,'Price Schedules'!$A$3,'Price Schedules'!$A$4)))</f>
        <v>Inj Med1</v>
      </c>
      <c r="F3440" t="str">
        <f>(IF(B3440&lt;'Price Schedules'!$B$7,'Price Schedules'!$A$6,IF(B3440&lt;'Price Schedules'!$B$8,'Price Schedules'!$A$7,'Price Schedules'!$A$8)))</f>
        <v>Chemo IV1</v>
      </c>
      <c r="G3440" t="str">
        <f>(IF(B3440&lt;'Price Schedules'!$B$11,'Price Schedules'!$A$10,IF(B3440&lt;'Price Schedules'!$B$12,'Price Schedules'!$A$11,'Price Schedules'!$A$12)))</f>
        <v>Chemo Med1</v>
      </c>
      <c r="H3440" t="str">
        <f>IF(B3440&lt;'Price Schedules'!$B$15,'Price Schedules'!$A$14,'Price Schedules'!$A$15)</f>
        <v>PASS1</v>
      </c>
      <c r="I3440" t="str">
        <f>IF(B3440&lt;'Price Schedules'!$B$18,'Price Schedules'!$A$17,'Price Schedules'!$A$18)</f>
        <v>IV1</v>
      </c>
      <c r="J3440" t="s">
        <v>38</v>
      </c>
      <c r="K3440" t="s">
        <v>39</v>
      </c>
      <c r="L3440" t="s">
        <v>40</v>
      </c>
      <c r="M3440" t="s">
        <v>41</v>
      </c>
      <c r="N3440" t="s">
        <v>42</v>
      </c>
      <c r="O3440" t="s">
        <v>43</v>
      </c>
      <c r="P3440" t="s">
        <v>44</v>
      </c>
      <c r="Q3440" t="s">
        <v>45</v>
      </c>
      <c r="R3440" t="str">
        <f t="shared" si="107"/>
        <v>Error</v>
      </c>
      <c r="S3440" t="e">
        <f>VLOOKUP($R3440,'Price Schedules'!$A$1:$H$34,4,FALSE)</f>
        <v>#N/A</v>
      </c>
      <c r="T3440" t="e">
        <f>VLOOKUP(R3440,'Price Schedules'!$A$1:$H$34,5,FALSE)</f>
        <v>#N/A</v>
      </c>
      <c r="U3440" t="e">
        <f>VLOOKUP(R3440,'Price Schedules'!$A$1:$H$34,6,FALSE)</f>
        <v>#N/A</v>
      </c>
      <c r="V3440" t="e">
        <f>VLOOKUP(R3440,'Price Schedules'!$A$1:$H$34,7,FALSE)</f>
        <v>#N/A</v>
      </c>
      <c r="W3440" t="e">
        <f>VLOOKUP(R3440,'Price Schedules'!$A$1:$H$34,8,FALSE)</f>
        <v>#N/A</v>
      </c>
    </row>
    <row r="3441" spans="1:23" x14ac:dyDescent="0.25">
      <c r="A3441">
        <f>Chargemaster!A3442</f>
        <v>0</v>
      </c>
      <c r="B3441">
        <f>Chargemaster!C3442</f>
        <v>0</v>
      </c>
      <c r="C3441">
        <f>Chargemaster!D3442</f>
        <v>0</v>
      </c>
      <c r="D3441" t="e">
        <f t="shared" si="106"/>
        <v>#N/A</v>
      </c>
      <c r="E3441" t="str">
        <f>(IF(B3441&lt;'Price Schedules'!$B$3,'Price Schedules'!$A$2,IF(B3441&lt;'Price Schedules'!$B$4,'Price Schedules'!$A$3,'Price Schedules'!$A$4)))</f>
        <v>Inj Med1</v>
      </c>
      <c r="F3441" t="str">
        <f>(IF(B3441&lt;'Price Schedules'!$B$7,'Price Schedules'!$A$6,IF(B3441&lt;'Price Schedules'!$B$8,'Price Schedules'!$A$7,'Price Schedules'!$A$8)))</f>
        <v>Chemo IV1</v>
      </c>
      <c r="G3441" t="str">
        <f>(IF(B3441&lt;'Price Schedules'!$B$11,'Price Schedules'!$A$10,IF(B3441&lt;'Price Schedules'!$B$12,'Price Schedules'!$A$11,'Price Schedules'!$A$12)))</f>
        <v>Chemo Med1</v>
      </c>
      <c r="H3441" t="str">
        <f>IF(B3441&lt;'Price Schedules'!$B$15,'Price Schedules'!$A$14,'Price Schedules'!$A$15)</f>
        <v>PASS1</v>
      </c>
      <c r="I3441" t="str">
        <f>IF(B3441&lt;'Price Schedules'!$B$18,'Price Schedules'!$A$17,'Price Schedules'!$A$18)</f>
        <v>IV1</v>
      </c>
      <c r="J3441" t="s">
        <v>38</v>
      </c>
      <c r="K3441" t="s">
        <v>39</v>
      </c>
      <c r="L3441" t="s">
        <v>40</v>
      </c>
      <c r="M3441" t="s">
        <v>41</v>
      </c>
      <c r="N3441" t="s">
        <v>42</v>
      </c>
      <c r="O3441" t="s">
        <v>43</v>
      </c>
      <c r="P3441" t="s">
        <v>44</v>
      </c>
      <c r="Q3441" t="s">
        <v>45</v>
      </c>
      <c r="R3441" t="str">
        <f t="shared" si="107"/>
        <v>Error</v>
      </c>
      <c r="S3441" t="e">
        <f>VLOOKUP($R3441,'Price Schedules'!$A$1:$H$34,4,FALSE)</f>
        <v>#N/A</v>
      </c>
      <c r="T3441" t="e">
        <f>VLOOKUP(R3441,'Price Schedules'!$A$1:$H$34,5,FALSE)</f>
        <v>#N/A</v>
      </c>
      <c r="U3441" t="e">
        <f>VLOOKUP(R3441,'Price Schedules'!$A$1:$H$34,6,FALSE)</f>
        <v>#N/A</v>
      </c>
      <c r="V3441" t="e">
        <f>VLOOKUP(R3441,'Price Schedules'!$A$1:$H$34,7,FALSE)</f>
        <v>#N/A</v>
      </c>
      <c r="W3441" t="e">
        <f>VLOOKUP(R3441,'Price Schedules'!$A$1:$H$34,8,FALSE)</f>
        <v>#N/A</v>
      </c>
    </row>
    <row r="3442" spans="1:23" x14ac:dyDescent="0.25">
      <c r="A3442">
        <f>Chargemaster!A3443</f>
        <v>0</v>
      </c>
      <c r="B3442">
        <f>Chargemaster!C3443</f>
        <v>0</v>
      </c>
      <c r="C3442">
        <f>Chargemaster!D3443</f>
        <v>0</v>
      </c>
      <c r="D3442" t="e">
        <f t="shared" si="106"/>
        <v>#N/A</v>
      </c>
      <c r="E3442" t="str">
        <f>(IF(B3442&lt;'Price Schedules'!$B$3,'Price Schedules'!$A$2,IF(B3442&lt;'Price Schedules'!$B$4,'Price Schedules'!$A$3,'Price Schedules'!$A$4)))</f>
        <v>Inj Med1</v>
      </c>
      <c r="F3442" t="str">
        <f>(IF(B3442&lt;'Price Schedules'!$B$7,'Price Schedules'!$A$6,IF(B3442&lt;'Price Schedules'!$B$8,'Price Schedules'!$A$7,'Price Schedules'!$A$8)))</f>
        <v>Chemo IV1</v>
      </c>
      <c r="G3442" t="str">
        <f>(IF(B3442&lt;'Price Schedules'!$B$11,'Price Schedules'!$A$10,IF(B3442&lt;'Price Schedules'!$B$12,'Price Schedules'!$A$11,'Price Schedules'!$A$12)))</f>
        <v>Chemo Med1</v>
      </c>
      <c r="H3442" t="str">
        <f>IF(B3442&lt;'Price Schedules'!$B$15,'Price Schedules'!$A$14,'Price Schedules'!$A$15)</f>
        <v>PASS1</v>
      </c>
      <c r="I3442" t="str">
        <f>IF(B3442&lt;'Price Schedules'!$B$18,'Price Schedules'!$A$17,'Price Schedules'!$A$18)</f>
        <v>IV1</v>
      </c>
      <c r="J3442" t="s">
        <v>38</v>
      </c>
      <c r="K3442" t="s">
        <v>39</v>
      </c>
      <c r="L3442" t="s">
        <v>40</v>
      </c>
      <c r="M3442" t="s">
        <v>41</v>
      </c>
      <c r="N3442" t="s">
        <v>42</v>
      </c>
      <c r="O3442" t="s">
        <v>43</v>
      </c>
      <c r="P3442" t="s">
        <v>44</v>
      </c>
      <c r="Q3442" t="s">
        <v>45</v>
      </c>
      <c r="R3442" t="str">
        <f t="shared" si="107"/>
        <v>Error</v>
      </c>
      <c r="S3442" t="e">
        <f>VLOOKUP($R3442,'Price Schedules'!$A$1:$H$34,4,FALSE)</f>
        <v>#N/A</v>
      </c>
      <c r="T3442" t="e">
        <f>VLOOKUP(R3442,'Price Schedules'!$A$1:$H$34,5,FALSE)</f>
        <v>#N/A</v>
      </c>
      <c r="U3442" t="e">
        <f>VLOOKUP(R3442,'Price Schedules'!$A$1:$H$34,6,FALSE)</f>
        <v>#N/A</v>
      </c>
      <c r="V3442" t="e">
        <f>VLOOKUP(R3442,'Price Schedules'!$A$1:$H$34,7,FALSE)</f>
        <v>#N/A</v>
      </c>
      <c r="W3442" t="e">
        <f>VLOOKUP(R3442,'Price Schedules'!$A$1:$H$34,8,FALSE)</f>
        <v>#N/A</v>
      </c>
    </row>
    <row r="3443" spans="1:23" x14ac:dyDescent="0.25">
      <c r="A3443">
        <f>Chargemaster!A3444</f>
        <v>0</v>
      </c>
      <c r="B3443">
        <f>Chargemaster!C3444</f>
        <v>0</v>
      </c>
      <c r="C3443">
        <f>Chargemaster!D3444</f>
        <v>0</v>
      </c>
      <c r="D3443" t="e">
        <f t="shared" si="106"/>
        <v>#N/A</v>
      </c>
      <c r="E3443" t="str">
        <f>(IF(B3443&lt;'Price Schedules'!$B$3,'Price Schedules'!$A$2,IF(B3443&lt;'Price Schedules'!$B$4,'Price Schedules'!$A$3,'Price Schedules'!$A$4)))</f>
        <v>Inj Med1</v>
      </c>
      <c r="F3443" t="str">
        <f>(IF(B3443&lt;'Price Schedules'!$B$7,'Price Schedules'!$A$6,IF(B3443&lt;'Price Schedules'!$B$8,'Price Schedules'!$A$7,'Price Schedules'!$A$8)))</f>
        <v>Chemo IV1</v>
      </c>
      <c r="G3443" t="str">
        <f>(IF(B3443&lt;'Price Schedules'!$B$11,'Price Schedules'!$A$10,IF(B3443&lt;'Price Schedules'!$B$12,'Price Schedules'!$A$11,'Price Schedules'!$A$12)))</f>
        <v>Chemo Med1</v>
      </c>
      <c r="H3443" t="str">
        <f>IF(B3443&lt;'Price Schedules'!$B$15,'Price Schedules'!$A$14,'Price Schedules'!$A$15)</f>
        <v>PASS1</v>
      </c>
      <c r="I3443" t="str">
        <f>IF(B3443&lt;'Price Schedules'!$B$18,'Price Schedules'!$A$17,'Price Schedules'!$A$18)</f>
        <v>IV1</v>
      </c>
      <c r="J3443" t="s">
        <v>38</v>
      </c>
      <c r="K3443" t="s">
        <v>39</v>
      </c>
      <c r="L3443" t="s">
        <v>40</v>
      </c>
      <c r="M3443" t="s">
        <v>41</v>
      </c>
      <c r="N3443" t="s">
        <v>42</v>
      </c>
      <c r="O3443" t="s">
        <v>43</v>
      </c>
      <c r="P3443" t="s">
        <v>44</v>
      </c>
      <c r="Q3443" t="s">
        <v>45</v>
      </c>
      <c r="R3443" t="str">
        <f t="shared" si="107"/>
        <v>Error</v>
      </c>
      <c r="S3443" t="e">
        <f>VLOOKUP($R3443,'Price Schedules'!$A$1:$H$34,4,FALSE)</f>
        <v>#N/A</v>
      </c>
      <c r="T3443" t="e">
        <f>VLOOKUP(R3443,'Price Schedules'!$A$1:$H$34,5,FALSE)</f>
        <v>#N/A</v>
      </c>
      <c r="U3443" t="e">
        <f>VLOOKUP(R3443,'Price Schedules'!$A$1:$H$34,6,FALSE)</f>
        <v>#N/A</v>
      </c>
      <c r="V3443" t="e">
        <f>VLOOKUP(R3443,'Price Schedules'!$A$1:$H$34,7,FALSE)</f>
        <v>#N/A</v>
      </c>
      <c r="W3443" t="e">
        <f>VLOOKUP(R3443,'Price Schedules'!$A$1:$H$34,8,FALSE)</f>
        <v>#N/A</v>
      </c>
    </row>
    <row r="3444" spans="1:23" x14ac:dyDescent="0.25">
      <c r="A3444">
        <f>Chargemaster!A3445</f>
        <v>0</v>
      </c>
      <c r="B3444">
        <f>Chargemaster!C3445</f>
        <v>0</v>
      </c>
      <c r="C3444">
        <f>Chargemaster!D3445</f>
        <v>0</v>
      </c>
      <c r="D3444" t="e">
        <f t="shared" si="106"/>
        <v>#N/A</v>
      </c>
      <c r="E3444" t="str">
        <f>(IF(B3444&lt;'Price Schedules'!$B$3,'Price Schedules'!$A$2,IF(B3444&lt;'Price Schedules'!$B$4,'Price Schedules'!$A$3,'Price Schedules'!$A$4)))</f>
        <v>Inj Med1</v>
      </c>
      <c r="F3444" t="str">
        <f>(IF(B3444&lt;'Price Schedules'!$B$7,'Price Schedules'!$A$6,IF(B3444&lt;'Price Schedules'!$B$8,'Price Schedules'!$A$7,'Price Schedules'!$A$8)))</f>
        <v>Chemo IV1</v>
      </c>
      <c r="G3444" t="str">
        <f>(IF(B3444&lt;'Price Schedules'!$B$11,'Price Schedules'!$A$10,IF(B3444&lt;'Price Schedules'!$B$12,'Price Schedules'!$A$11,'Price Schedules'!$A$12)))</f>
        <v>Chemo Med1</v>
      </c>
      <c r="H3444" t="str">
        <f>IF(B3444&lt;'Price Schedules'!$B$15,'Price Schedules'!$A$14,'Price Schedules'!$A$15)</f>
        <v>PASS1</v>
      </c>
      <c r="I3444" t="str">
        <f>IF(B3444&lt;'Price Schedules'!$B$18,'Price Schedules'!$A$17,'Price Schedules'!$A$18)</f>
        <v>IV1</v>
      </c>
      <c r="J3444" t="s">
        <v>38</v>
      </c>
      <c r="K3444" t="s">
        <v>39</v>
      </c>
      <c r="L3444" t="s">
        <v>40</v>
      </c>
      <c r="M3444" t="s">
        <v>41</v>
      </c>
      <c r="N3444" t="s">
        <v>42</v>
      </c>
      <c r="O3444" t="s">
        <v>43</v>
      </c>
      <c r="P3444" t="s">
        <v>44</v>
      </c>
      <c r="Q3444" t="s">
        <v>45</v>
      </c>
      <c r="R3444" t="str">
        <f t="shared" si="107"/>
        <v>Error</v>
      </c>
      <c r="S3444" t="e">
        <f>VLOOKUP($R3444,'Price Schedules'!$A$1:$H$34,4,FALSE)</f>
        <v>#N/A</v>
      </c>
      <c r="T3444" t="e">
        <f>VLOOKUP(R3444,'Price Schedules'!$A$1:$H$34,5,FALSE)</f>
        <v>#N/A</v>
      </c>
      <c r="U3444" t="e">
        <f>VLOOKUP(R3444,'Price Schedules'!$A$1:$H$34,6,FALSE)</f>
        <v>#N/A</v>
      </c>
      <c r="V3444" t="e">
        <f>VLOOKUP(R3444,'Price Schedules'!$A$1:$H$34,7,FALSE)</f>
        <v>#N/A</v>
      </c>
      <c r="W3444" t="e">
        <f>VLOOKUP(R3444,'Price Schedules'!$A$1:$H$34,8,FALSE)</f>
        <v>#N/A</v>
      </c>
    </row>
    <row r="3445" spans="1:23" x14ac:dyDescent="0.25">
      <c r="A3445">
        <f>Chargemaster!A3446</f>
        <v>0</v>
      </c>
      <c r="B3445">
        <f>Chargemaster!C3446</f>
        <v>0</v>
      </c>
      <c r="C3445">
        <f>Chargemaster!D3446</f>
        <v>0</v>
      </c>
      <c r="D3445" t="e">
        <f t="shared" si="106"/>
        <v>#N/A</v>
      </c>
      <c r="E3445" t="str">
        <f>(IF(B3445&lt;'Price Schedules'!$B$3,'Price Schedules'!$A$2,IF(B3445&lt;'Price Schedules'!$B$4,'Price Schedules'!$A$3,'Price Schedules'!$A$4)))</f>
        <v>Inj Med1</v>
      </c>
      <c r="F3445" t="str">
        <f>(IF(B3445&lt;'Price Schedules'!$B$7,'Price Schedules'!$A$6,IF(B3445&lt;'Price Schedules'!$B$8,'Price Schedules'!$A$7,'Price Schedules'!$A$8)))</f>
        <v>Chemo IV1</v>
      </c>
      <c r="G3445" t="str">
        <f>(IF(B3445&lt;'Price Schedules'!$B$11,'Price Schedules'!$A$10,IF(B3445&lt;'Price Schedules'!$B$12,'Price Schedules'!$A$11,'Price Schedules'!$A$12)))</f>
        <v>Chemo Med1</v>
      </c>
      <c r="H3445" t="str">
        <f>IF(B3445&lt;'Price Schedules'!$B$15,'Price Schedules'!$A$14,'Price Schedules'!$A$15)</f>
        <v>PASS1</v>
      </c>
      <c r="I3445" t="str">
        <f>IF(B3445&lt;'Price Schedules'!$B$18,'Price Schedules'!$A$17,'Price Schedules'!$A$18)</f>
        <v>IV1</v>
      </c>
      <c r="J3445" t="s">
        <v>38</v>
      </c>
      <c r="K3445" t="s">
        <v>39</v>
      </c>
      <c r="L3445" t="s">
        <v>40</v>
      </c>
      <c r="M3445" t="s">
        <v>41</v>
      </c>
      <c r="N3445" t="s">
        <v>42</v>
      </c>
      <c r="O3445" t="s">
        <v>43</v>
      </c>
      <c r="P3445" t="s">
        <v>44</v>
      </c>
      <c r="Q3445" t="s">
        <v>45</v>
      </c>
      <c r="R3445" t="str">
        <f t="shared" si="107"/>
        <v>Error</v>
      </c>
      <c r="S3445" t="e">
        <f>VLOOKUP($R3445,'Price Schedules'!$A$1:$H$34,4,FALSE)</f>
        <v>#N/A</v>
      </c>
      <c r="T3445" t="e">
        <f>VLOOKUP(R3445,'Price Schedules'!$A$1:$H$34,5,FALSE)</f>
        <v>#N/A</v>
      </c>
      <c r="U3445" t="e">
        <f>VLOOKUP(R3445,'Price Schedules'!$A$1:$H$34,6,FALSE)</f>
        <v>#N/A</v>
      </c>
      <c r="V3445" t="e">
        <f>VLOOKUP(R3445,'Price Schedules'!$A$1:$H$34,7,FALSE)</f>
        <v>#N/A</v>
      </c>
      <c r="W3445" t="e">
        <f>VLOOKUP(R3445,'Price Schedules'!$A$1:$H$34,8,FALSE)</f>
        <v>#N/A</v>
      </c>
    </row>
    <row r="3446" spans="1:23" x14ac:dyDescent="0.25">
      <c r="A3446">
        <f>Chargemaster!A3447</f>
        <v>0</v>
      </c>
      <c r="B3446">
        <f>Chargemaster!C3447</f>
        <v>0</v>
      </c>
      <c r="C3446">
        <f>Chargemaster!D3447</f>
        <v>0</v>
      </c>
      <c r="D3446" t="e">
        <f t="shared" si="106"/>
        <v>#N/A</v>
      </c>
      <c r="E3446" t="str">
        <f>(IF(B3446&lt;'Price Schedules'!$B$3,'Price Schedules'!$A$2,IF(B3446&lt;'Price Schedules'!$B$4,'Price Schedules'!$A$3,'Price Schedules'!$A$4)))</f>
        <v>Inj Med1</v>
      </c>
      <c r="F3446" t="str">
        <f>(IF(B3446&lt;'Price Schedules'!$B$7,'Price Schedules'!$A$6,IF(B3446&lt;'Price Schedules'!$B$8,'Price Schedules'!$A$7,'Price Schedules'!$A$8)))</f>
        <v>Chemo IV1</v>
      </c>
      <c r="G3446" t="str">
        <f>(IF(B3446&lt;'Price Schedules'!$B$11,'Price Schedules'!$A$10,IF(B3446&lt;'Price Schedules'!$B$12,'Price Schedules'!$A$11,'Price Schedules'!$A$12)))</f>
        <v>Chemo Med1</v>
      </c>
      <c r="H3446" t="str">
        <f>IF(B3446&lt;'Price Schedules'!$B$15,'Price Schedules'!$A$14,'Price Schedules'!$A$15)</f>
        <v>PASS1</v>
      </c>
      <c r="I3446" t="str">
        <f>IF(B3446&lt;'Price Schedules'!$B$18,'Price Schedules'!$A$17,'Price Schedules'!$A$18)</f>
        <v>IV1</v>
      </c>
      <c r="J3446" t="s">
        <v>38</v>
      </c>
      <c r="K3446" t="s">
        <v>39</v>
      </c>
      <c r="L3446" t="s">
        <v>40</v>
      </c>
      <c r="M3446" t="s">
        <v>41</v>
      </c>
      <c r="N3446" t="s">
        <v>42</v>
      </c>
      <c r="O3446" t="s">
        <v>43</v>
      </c>
      <c r="P3446" t="s">
        <v>44</v>
      </c>
      <c r="Q3446" t="s">
        <v>45</v>
      </c>
      <c r="R3446" t="str">
        <f t="shared" si="107"/>
        <v>Error</v>
      </c>
      <c r="S3446" t="e">
        <f>VLOOKUP($R3446,'Price Schedules'!$A$1:$H$34,4,FALSE)</f>
        <v>#N/A</v>
      </c>
      <c r="T3446" t="e">
        <f>VLOOKUP(R3446,'Price Schedules'!$A$1:$H$34,5,FALSE)</f>
        <v>#N/A</v>
      </c>
      <c r="U3446" t="e">
        <f>VLOOKUP(R3446,'Price Schedules'!$A$1:$H$34,6,FALSE)</f>
        <v>#N/A</v>
      </c>
      <c r="V3446" t="e">
        <f>VLOOKUP(R3446,'Price Schedules'!$A$1:$H$34,7,FALSE)</f>
        <v>#N/A</v>
      </c>
      <c r="W3446" t="e">
        <f>VLOOKUP(R3446,'Price Schedules'!$A$1:$H$34,8,FALSE)</f>
        <v>#N/A</v>
      </c>
    </row>
    <row r="3447" spans="1:23" x14ac:dyDescent="0.25">
      <c r="A3447">
        <f>Chargemaster!A3448</f>
        <v>0</v>
      </c>
      <c r="B3447">
        <f>Chargemaster!C3448</f>
        <v>0</v>
      </c>
      <c r="C3447">
        <f>Chargemaster!D3448</f>
        <v>0</v>
      </c>
      <c r="D3447" t="e">
        <f t="shared" si="106"/>
        <v>#N/A</v>
      </c>
      <c r="E3447" t="str">
        <f>(IF(B3447&lt;'Price Schedules'!$B$3,'Price Schedules'!$A$2,IF(B3447&lt;'Price Schedules'!$B$4,'Price Schedules'!$A$3,'Price Schedules'!$A$4)))</f>
        <v>Inj Med1</v>
      </c>
      <c r="F3447" t="str">
        <f>(IF(B3447&lt;'Price Schedules'!$B$7,'Price Schedules'!$A$6,IF(B3447&lt;'Price Schedules'!$B$8,'Price Schedules'!$A$7,'Price Schedules'!$A$8)))</f>
        <v>Chemo IV1</v>
      </c>
      <c r="G3447" t="str">
        <f>(IF(B3447&lt;'Price Schedules'!$B$11,'Price Schedules'!$A$10,IF(B3447&lt;'Price Schedules'!$B$12,'Price Schedules'!$A$11,'Price Schedules'!$A$12)))</f>
        <v>Chemo Med1</v>
      </c>
      <c r="H3447" t="str">
        <f>IF(B3447&lt;'Price Schedules'!$B$15,'Price Schedules'!$A$14,'Price Schedules'!$A$15)</f>
        <v>PASS1</v>
      </c>
      <c r="I3447" t="str">
        <f>IF(B3447&lt;'Price Schedules'!$B$18,'Price Schedules'!$A$17,'Price Schedules'!$A$18)</f>
        <v>IV1</v>
      </c>
      <c r="J3447" t="s">
        <v>38</v>
      </c>
      <c r="K3447" t="s">
        <v>39</v>
      </c>
      <c r="L3447" t="s">
        <v>40</v>
      </c>
      <c r="M3447" t="s">
        <v>41</v>
      </c>
      <c r="N3447" t="s">
        <v>42</v>
      </c>
      <c r="O3447" t="s">
        <v>43</v>
      </c>
      <c r="P3447" t="s">
        <v>44</v>
      </c>
      <c r="Q3447" t="s">
        <v>45</v>
      </c>
      <c r="R3447" t="str">
        <f t="shared" si="107"/>
        <v>Error</v>
      </c>
      <c r="S3447" t="e">
        <f>VLOOKUP($R3447,'Price Schedules'!$A$1:$H$34,4,FALSE)</f>
        <v>#N/A</v>
      </c>
      <c r="T3447" t="e">
        <f>VLOOKUP(R3447,'Price Schedules'!$A$1:$H$34,5,FALSE)</f>
        <v>#N/A</v>
      </c>
      <c r="U3447" t="e">
        <f>VLOOKUP(R3447,'Price Schedules'!$A$1:$H$34,6,FALSE)</f>
        <v>#N/A</v>
      </c>
      <c r="V3447" t="e">
        <f>VLOOKUP(R3447,'Price Schedules'!$A$1:$H$34,7,FALSE)</f>
        <v>#N/A</v>
      </c>
      <c r="W3447" t="e">
        <f>VLOOKUP(R3447,'Price Schedules'!$A$1:$H$34,8,FALSE)</f>
        <v>#N/A</v>
      </c>
    </row>
    <row r="3448" spans="1:23" x14ac:dyDescent="0.25">
      <c r="A3448">
        <f>Chargemaster!A3449</f>
        <v>0</v>
      </c>
      <c r="B3448">
        <f>Chargemaster!C3449</f>
        <v>0</v>
      </c>
      <c r="C3448">
        <f>Chargemaster!D3449</f>
        <v>0</v>
      </c>
      <c r="D3448" t="e">
        <f t="shared" si="106"/>
        <v>#N/A</v>
      </c>
      <c r="E3448" t="str">
        <f>(IF(B3448&lt;'Price Schedules'!$B$3,'Price Schedules'!$A$2,IF(B3448&lt;'Price Schedules'!$B$4,'Price Schedules'!$A$3,'Price Schedules'!$A$4)))</f>
        <v>Inj Med1</v>
      </c>
      <c r="F3448" t="str">
        <f>(IF(B3448&lt;'Price Schedules'!$B$7,'Price Schedules'!$A$6,IF(B3448&lt;'Price Schedules'!$B$8,'Price Schedules'!$A$7,'Price Schedules'!$A$8)))</f>
        <v>Chemo IV1</v>
      </c>
      <c r="G3448" t="str">
        <f>(IF(B3448&lt;'Price Schedules'!$B$11,'Price Schedules'!$A$10,IF(B3448&lt;'Price Schedules'!$B$12,'Price Schedules'!$A$11,'Price Schedules'!$A$12)))</f>
        <v>Chemo Med1</v>
      </c>
      <c r="H3448" t="str">
        <f>IF(B3448&lt;'Price Schedules'!$B$15,'Price Schedules'!$A$14,'Price Schedules'!$A$15)</f>
        <v>PASS1</v>
      </c>
      <c r="I3448" t="str">
        <f>IF(B3448&lt;'Price Schedules'!$B$18,'Price Schedules'!$A$17,'Price Schedules'!$A$18)</f>
        <v>IV1</v>
      </c>
      <c r="J3448" t="s">
        <v>38</v>
      </c>
      <c r="K3448" t="s">
        <v>39</v>
      </c>
      <c r="L3448" t="s">
        <v>40</v>
      </c>
      <c r="M3448" t="s">
        <v>41</v>
      </c>
      <c r="N3448" t="s">
        <v>42</v>
      </c>
      <c r="O3448" t="s">
        <v>43</v>
      </c>
      <c r="P3448" t="s">
        <v>44</v>
      </c>
      <c r="Q3448" t="s">
        <v>45</v>
      </c>
      <c r="R3448" t="str">
        <f t="shared" si="107"/>
        <v>Error</v>
      </c>
      <c r="S3448" t="e">
        <f>VLOOKUP($R3448,'Price Schedules'!$A$1:$H$34,4,FALSE)</f>
        <v>#N/A</v>
      </c>
      <c r="T3448" t="e">
        <f>VLOOKUP(R3448,'Price Schedules'!$A$1:$H$34,5,FALSE)</f>
        <v>#N/A</v>
      </c>
      <c r="U3448" t="e">
        <f>VLOOKUP(R3448,'Price Schedules'!$A$1:$H$34,6,FALSE)</f>
        <v>#N/A</v>
      </c>
      <c r="V3448" t="e">
        <f>VLOOKUP(R3448,'Price Schedules'!$A$1:$H$34,7,FALSE)</f>
        <v>#N/A</v>
      </c>
      <c r="W3448" t="e">
        <f>VLOOKUP(R3448,'Price Schedules'!$A$1:$H$34,8,FALSE)</f>
        <v>#N/A</v>
      </c>
    </row>
    <row r="3449" spans="1:23" x14ac:dyDescent="0.25">
      <c r="A3449">
        <f>Chargemaster!A3450</f>
        <v>0</v>
      </c>
      <c r="B3449">
        <f>Chargemaster!C3450</f>
        <v>0</v>
      </c>
      <c r="C3449">
        <f>Chargemaster!D3450</f>
        <v>0</v>
      </c>
      <c r="D3449" t="e">
        <f t="shared" si="106"/>
        <v>#N/A</v>
      </c>
      <c r="E3449" t="str">
        <f>(IF(B3449&lt;'Price Schedules'!$B$3,'Price Schedules'!$A$2,IF(B3449&lt;'Price Schedules'!$B$4,'Price Schedules'!$A$3,'Price Schedules'!$A$4)))</f>
        <v>Inj Med1</v>
      </c>
      <c r="F3449" t="str">
        <f>(IF(B3449&lt;'Price Schedules'!$B$7,'Price Schedules'!$A$6,IF(B3449&lt;'Price Schedules'!$B$8,'Price Schedules'!$A$7,'Price Schedules'!$A$8)))</f>
        <v>Chemo IV1</v>
      </c>
      <c r="G3449" t="str">
        <f>(IF(B3449&lt;'Price Schedules'!$B$11,'Price Schedules'!$A$10,IF(B3449&lt;'Price Schedules'!$B$12,'Price Schedules'!$A$11,'Price Schedules'!$A$12)))</f>
        <v>Chemo Med1</v>
      </c>
      <c r="H3449" t="str">
        <f>IF(B3449&lt;'Price Schedules'!$B$15,'Price Schedules'!$A$14,'Price Schedules'!$A$15)</f>
        <v>PASS1</v>
      </c>
      <c r="I3449" t="str">
        <f>IF(B3449&lt;'Price Schedules'!$B$18,'Price Schedules'!$A$17,'Price Schedules'!$A$18)</f>
        <v>IV1</v>
      </c>
      <c r="J3449" t="s">
        <v>38</v>
      </c>
      <c r="K3449" t="s">
        <v>39</v>
      </c>
      <c r="L3449" t="s">
        <v>40</v>
      </c>
      <c r="M3449" t="s">
        <v>41</v>
      </c>
      <c r="N3449" t="s">
        <v>42</v>
      </c>
      <c r="O3449" t="s">
        <v>43</v>
      </c>
      <c r="P3449" t="s">
        <v>44</v>
      </c>
      <c r="Q3449" t="s">
        <v>45</v>
      </c>
      <c r="R3449" t="str">
        <f t="shared" si="107"/>
        <v>Error</v>
      </c>
      <c r="S3449" t="e">
        <f>VLOOKUP($R3449,'Price Schedules'!$A$1:$H$34,4,FALSE)</f>
        <v>#N/A</v>
      </c>
      <c r="T3449" t="e">
        <f>VLOOKUP(R3449,'Price Schedules'!$A$1:$H$34,5,FALSE)</f>
        <v>#N/A</v>
      </c>
      <c r="U3449" t="e">
        <f>VLOOKUP(R3449,'Price Schedules'!$A$1:$H$34,6,FALSE)</f>
        <v>#N/A</v>
      </c>
      <c r="V3449" t="e">
        <f>VLOOKUP(R3449,'Price Schedules'!$A$1:$H$34,7,FALSE)</f>
        <v>#N/A</v>
      </c>
      <c r="W3449" t="e">
        <f>VLOOKUP(R3449,'Price Schedules'!$A$1:$H$34,8,FALSE)</f>
        <v>#N/A</v>
      </c>
    </row>
    <row r="3450" spans="1:23" x14ac:dyDescent="0.25">
      <c r="A3450">
        <f>Chargemaster!A3451</f>
        <v>0</v>
      </c>
      <c r="B3450">
        <f>Chargemaster!C3451</f>
        <v>0</v>
      </c>
      <c r="C3450">
        <f>Chargemaster!D3451</f>
        <v>0</v>
      </c>
      <c r="D3450" t="e">
        <f t="shared" si="106"/>
        <v>#N/A</v>
      </c>
      <c r="E3450" t="str">
        <f>(IF(B3450&lt;'Price Schedules'!$B$3,'Price Schedules'!$A$2,IF(B3450&lt;'Price Schedules'!$B$4,'Price Schedules'!$A$3,'Price Schedules'!$A$4)))</f>
        <v>Inj Med1</v>
      </c>
      <c r="F3450" t="str">
        <f>(IF(B3450&lt;'Price Schedules'!$B$7,'Price Schedules'!$A$6,IF(B3450&lt;'Price Schedules'!$B$8,'Price Schedules'!$A$7,'Price Schedules'!$A$8)))</f>
        <v>Chemo IV1</v>
      </c>
      <c r="G3450" t="str">
        <f>(IF(B3450&lt;'Price Schedules'!$B$11,'Price Schedules'!$A$10,IF(B3450&lt;'Price Schedules'!$B$12,'Price Schedules'!$A$11,'Price Schedules'!$A$12)))</f>
        <v>Chemo Med1</v>
      </c>
      <c r="H3450" t="str">
        <f>IF(B3450&lt;'Price Schedules'!$B$15,'Price Schedules'!$A$14,'Price Schedules'!$A$15)</f>
        <v>PASS1</v>
      </c>
      <c r="I3450" t="str">
        <f>IF(B3450&lt;'Price Schedules'!$B$18,'Price Schedules'!$A$17,'Price Schedules'!$A$18)</f>
        <v>IV1</v>
      </c>
      <c r="J3450" t="s">
        <v>38</v>
      </c>
      <c r="K3450" t="s">
        <v>39</v>
      </c>
      <c r="L3450" t="s">
        <v>40</v>
      </c>
      <c r="M3450" t="s">
        <v>41</v>
      </c>
      <c r="N3450" t="s">
        <v>42</v>
      </c>
      <c r="O3450" t="s">
        <v>43</v>
      </c>
      <c r="P3450" t="s">
        <v>44</v>
      </c>
      <c r="Q3450" t="s">
        <v>45</v>
      </c>
      <c r="R3450" t="str">
        <f t="shared" si="107"/>
        <v>Error</v>
      </c>
      <c r="S3450" t="e">
        <f>VLOOKUP($R3450,'Price Schedules'!$A$1:$H$34,4,FALSE)</f>
        <v>#N/A</v>
      </c>
      <c r="T3450" t="e">
        <f>VLOOKUP(R3450,'Price Schedules'!$A$1:$H$34,5,FALSE)</f>
        <v>#N/A</v>
      </c>
      <c r="U3450" t="e">
        <f>VLOOKUP(R3450,'Price Schedules'!$A$1:$H$34,6,FALSE)</f>
        <v>#N/A</v>
      </c>
      <c r="V3450" t="e">
        <f>VLOOKUP(R3450,'Price Schedules'!$A$1:$H$34,7,FALSE)</f>
        <v>#N/A</v>
      </c>
      <c r="W3450" t="e">
        <f>VLOOKUP(R3450,'Price Schedules'!$A$1:$H$34,8,FALSE)</f>
        <v>#N/A</v>
      </c>
    </row>
    <row r="3451" spans="1:23" x14ac:dyDescent="0.25">
      <c r="A3451">
        <f>Chargemaster!A3452</f>
        <v>0</v>
      </c>
      <c r="B3451">
        <f>Chargemaster!C3452</f>
        <v>0</v>
      </c>
      <c r="C3451">
        <f>Chargemaster!D3452</f>
        <v>0</v>
      </c>
      <c r="D3451" t="e">
        <f t="shared" si="106"/>
        <v>#N/A</v>
      </c>
      <c r="E3451" t="str">
        <f>(IF(B3451&lt;'Price Schedules'!$B$3,'Price Schedules'!$A$2,IF(B3451&lt;'Price Schedules'!$B$4,'Price Schedules'!$A$3,'Price Schedules'!$A$4)))</f>
        <v>Inj Med1</v>
      </c>
      <c r="F3451" t="str">
        <f>(IF(B3451&lt;'Price Schedules'!$B$7,'Price Schedules'!$A$6,IF(B3451&lt;'Price Schedules'!$B$8,'Price Schedules'!$A$7,'Price Schedules'!$A$8)))</f>
        <v>Chemo IV1</v>
      </c>
      <c r="G3451" t="str">
        <f>(IF(B3451&lt;'Price Schedules'!$B$11,'Price Schedules'!$A$10,IF(B3451&lt;'Price Schedules'!$B$12,'Price Schedules'!$A$11,'Price Schedules'!$A$12)))</f>
        <v>Chemo Med1</v>
      </c>
      <c r="H3451" t="str">
        <f>IF(B3451&lt;'Price Schedules'!$B$15,'Price Schedules'!$A$14,'Price Schedules'!$A$15)</f>
        <v>PASS1</v>
      </c>
      <c r="I3451" t="str">
        <f>IF(B3451&lt;'Price Schedules'!$B$18,'Price Schedules'!$A$17,'Price Schedules'!$A$18)</f>
        <v>IV1</v>
      </c>
      <c r="J3451" t="s">
        <v>38</v>
      </c>
      <c r="K3451" t="s">
        <v>39</v>
      </c>
      <c r="L3451" t="s">
        <v>40</v>
      </c>
      <c r="M3451" t="s">
        <v>41</v>
      </c>
      <c r="N3451" t="s">
        <v>42</v>
      </c>
      <c r="O3451" t="s">
        <v>43</v>
      </c>
      <c r="P3451" t="s">
        <v>44</v>
      </c>
      <c r="Q3451" t="s">
        <v>45</v>
      </c>
      <c r="R3451" t="str">
        <f t="shared" si="107"/>
        <v>Error</v>
      </c>
      <c r="S3451" t="e">
        <f>VLOOKUP($R3451,'Price Schedules'!$A$1:$H$34,4,FALSE)</f>
        <v>#N/A</v>
      </c>
      <c r="T3451" t="e">
        <f>VLOOKUP(R3451,'Price Schedules'!$A$1:$H$34,5,FALSE)</f>
        <v>#N/A</v>
      </c>
      <c r="U3451" t="e">
        <f>VLOOKUP(R3451,'Price Schedules'!$A$1:$H$34,6,FALSE)</f>
        <v>#N/A</v>
      </c>
      <c r="V3451" t="e">
        <f>VLOOKUP(R3451,'Price Schedules'!$A$1:$H$34,7,FALSE)</f>
        <v>#N/A</v>
      </c>
      <c r="W3451" t="e">
        <f>VLOOKUP(R3451,'Price Schedules'!$A$1:$H$34,8,FALSE)</f>
        <v>#N/A</v>
      </c>
    </row>
    <row r="3452" spans="1:23" x14ac:dyDescent="0.25">
      <c r="A3452">
        <f>Chargemaster!A3453</f>
        <v>0</v>
      </c>
      <c r="B3452">
        <f>Chargemaster!C3453</f>
        <v>0</v>
      </c>
      <c r="C3452">
        <f>Chargemaster!D3453</f>
        <v>0</v>
      </c>
      <c r="D3452" t="e">
        <f t="shared" si="106"/>
        <v>#N/A</v>
      </c>
      <c r="E3452" t="str">
        <f>(IF(B3452&lt;'Price Schedules'!$B$3,'Price Schedules'!$A$2,IF(B3452&lt;'Price Schedules'!$B$4,'Price Schedules'!$A$3,'Price Schedules'!$A$4)))</f>
        <v>Inj Med1</v>
      </c>
      <c r="F3452" t="str">
        <f>(IF(B3452&lt;'Price Schedules'!$B$7,'Price Schedules'!$A$6,IF(B3452&lt;'Price Schedules'!$B$8,'Price Schedules'!$A$7,'Price Schedules'!$A$8)))</f>
        <v>Chemo IV1</v>
      </c>
      <c r="G3452" t="str">
        <f>(IF(B3452&lt;'Price Schedules'!$B$11,'Price Schedules'!$A$10,IF(B3452&lt;'Price Schedules'!$B$12,'Price Schedules'!$A$11,'Price Schedules'!$A$12)))</f>
        <v>Chemo Med1</v>
      </c>
      <c r="H3452" t="str">
        <f>IF(B3452&lt;'Price Schedules'!$B$15,'Price Schedules'!$A$14,'Price Schedules'!$A$15)</f>
        <v>PASS1</v>
      </c>
      <c r="I3452" t="str">
        <f>IF(B3452&lt;'Price Schedules'!$B$18,'Price Schedules'!$A$17,'Price Schedules'!$A$18)</f>
        <v>IV1</v>
      </c>
      <c r="J3452" t="s">
        <v>38</v>
      </c>
      <c r="K3452" t="s">
        <v>39</v>
      </c>
      <c r="L3452" t="s">
        <v>40</v>
      </c>
      <c r="M3452" t="s">
        <v>41</v>
      </c>
      <c r="N3452" t="s">
        <v>42</v>
      </c>
      <c r="O3452" t="s">
        <v>43</v>
      </c>
      <c r="P3452" t="s">
        <v>44</v>
      </c>
      <c r="Q3452" t="s">
        <v>45</v>
      </c>
      <c r="R3452" t="str">
        <f t="shared" si="107"/>
        <v>Error</v>
      </c>
      <c r="S3452" t="e">
        <f>VLOOKUP($R3452,'Price Schedules'!$A$1:$H$34,4,FALSE)</f>
        <v>#N/A</v>
      </c>
      <c r="T3452" t="e">
        <f>VLOOKUP(R3452,'Price Schedules'!$A$1:$H$34,5,FALSE)</f>
        <v>#N/A</v>
      </c>
      <c r="U3452" t="e">
        <f>VLOOKUP(R3452,'Price Schedules'!$A$1:$H$34,6,FALSE)</f>
        <v>#N/A</v>
      </c>
      <c r="V3452" t="e">
        <f>VLOOKUP(R3452,'Price Schedules'!$A$1:$H$34,7,FALSE)</f>
        <v>#N/A</v>
      </c>
      <c r="W3452" t="e">
        <f>VLOOKUP(R3452,'Price Schedules'!$A$1:$H$34,8,FALSE)</f>
        <v>#N/A</v>
      </c>
    </row>
    <row r="3453" spans="1:23" x14ac:dyDescent="0.25">
      <c r="A3453">
        <f>Chargemaster!A3454</f>
        <v>0</v>
      </c>
      <c r="B3453">
        <f>Chargemaster!C3454</f>
        <v>0</v>
      </c>
      <c r="C3453">
        <f>Chargemaster!D3454</f>
        <v>0</v>
      </c>
      <c r="D3453" t="e">
        <f t="shared" si="106"/>
        <v>#N/A</v>
      </c>
      <c r="E3453" t="str">
        <f>(IF(B3453&lt;'Price Schedules'!$B$3,'Price Schedules'!$A$2,IF(B3453&lt;'Price Schedules'!$B$4,'Price Schedules'!$A$3,'Price Schedules'!$A$4)))</f>
        <v>Inj Med1</v>
      </c>
      <c r="F3453" t="str">
        <f>(IF(B3453&lt;'Price Schedules'!$B$7,'Price Schedules'!$A$6,IF(B3453&lt;'Price Schedules'!$B$8,'Price Schedules'!$A$7,'Price Schedules'!$A$8)))</f>
        <v>Chemo IV1</v>
      </c>
      <c r="G3453" t="str">
        <f>(IF(B3453&lt;'Price Schedules'!$B$11,'Price Schedules'!$A$10,IF(B3453&lt;'Price Schedules'!$B$12,'Price Schedules'!$A$11,'Price Schedules'!$A$12)))</f>
        <v>Chemo Med1</v>
      </c>
      <c r="H3453" t="str">
        <f>IF(B3453&lt;'Price Schedules'!$B$15,'Price Schedules'!$A$14,'Price Schedules'!$A$15)</f>
        <v>PASS1</v>
      </c>
      <c r="I3453" t="str">
        <f>IF(B3453&lt;'Price Schedules'!$B$18,'Price Schedules'!$A$17,'Price Schedules'!$A$18)</f>
        <v>IV1</v>
      </c>
      <c r="J3453" t="s">
        <v>38</v>
      </c>
      <c r="K3453" t="s">
        <v>39</v>
      </c>
      <c r="L3453" t="s">
        <v>40</v>
      </c>
      <c r="M3453" t="s">
        <v>41</v>
      </c>
      <c r="N3453" t="s">
        <v>42</v>
      </c>
      <c r="O3453" t="s">
        <v>43</v>
      </c>
      <c r="P3453" t="s">
        <v>44</v>
      </c>
      <c r="Q3453" t="s">
        <v>45</v>
      </c>
      <c r="R3453" t="str">
        <f t="shared" si="107"/>
        <v>Error</v>
      </c>
      <c r="S3453" t="e">
        <f>VLOOKUP($R3453,'Price Schedules'!$A$1:$H$34,4,FALSE)</f>
        <v>#N/A</v>
      </c>
      <c r="T3453" t="e">
        <f>VLOOKUP(R3453,'Price Schedules'!$A$1:$H$34,5,FALSE)</f>
        <v>#N/A</v>
      </c>
      <c r="U3453" t="e">
        <f>VLOOKUP(R3453,'Price Schedules'!$A$1:$H$34,6,FALSE)</f>
        <v>#N/A</v>
      </c>
      <c r="V3453" t="e">
        <f>VLOOKUP(R3453,'Price Schedules'!$A$1:$H$34,7,FALSE)</f>
        <v>#N/A</v>
      </c>
      <c r="W3453" t="e">
        <f>VLOOKUP(R3453,'Price Schedules'!$A$1:$H$34,8,FALSE)</f>
        <v>#N/A</v>
      </c>
    </row>
    <row r="3454" spans="1:23" x14ac:dyDescent="0.25">
      <c r="A3454">
        <f>Chargemaster!A3455</f>
        <v>0</v>
      </c>
      <c r="B3454">
        <f>Chargemaster!C3455</f>
        <v>0</v>
      </c>
      <c r="C3454">
        <f>Chargemaster!D3455</f>
        <v>0</v>
      </c>
      <c r="D3454" t="e">
        <f t="shared" si="106"/>
        <v>#N/A</v>
      </c>
      <c r="E3454" t="str">
        <f>(IF(B3454&lt;'Price Schedules'!$B$3,'Price Schedules'!$A$2,IF(B3454&lt;'Price Schedules'!$B$4,'Price Schedules'!$A$3,'Price Schedules'!$A$4)))</f>
        <v>Inj Med1</v>
      </c>
      <c r="F3454" t="str">
        <f>(IF(B3454&lt;'Price Schedules'!$B$7,'Price Schedules'!$A$6,IF(B3454&lt;'Price Schedules'!$B$8,'Price Schedules'!$A$7,'Price Schedules'!$A$8)))</f>
        <v>Chemo IV1</v>
      </c>
      <c r="G3454" t="str">
        <f>(IF(B3454&lt;'Price Schedules'!$B$11,'Price Schedules'!$A$10,IF(B3454&lt;'Price Schedules'!$B$12,'Price Schedules'!$A$11,'Price Schedules'!$A$12)))</f>
        <v>Chemo Med1</v>
      </c>
      <c r="H3454" t="str">
        <f>IF(B3454&lt;'Price Schedules'!$B$15,'Price Schedules'!$A$14,'Price Schedules'!$A$15)</f>
        <v>PASS1</v>
      </c>
      <c r="I3454" t="str">
        <f>IF(B3454&lt;'Price Schedules'!$B$18,'Price Schedules'!$A$17,'Price Schedules'!$A$18)</f>
        <v>IV1</v>
      </c>
      <c r="J3454" t="s">
        <v>38</v>
      </c>
      <c r="K3454" t="s">
        <v>39</v>
      </c>
      <c r="L3454" t="s">
        <v>40</v>
      </c>
      <c r="M3454" t="s">
        <v>41</v>
      </c>
      <c r="N3454" t="s">
        <v>42</v>
      </c>
      <c r="O3454" t="s">
        <v>43</v>
      </c>
      <c r="P3454" t="s">
        <v>44</v>
      </c>
      <c r="Q3454" t="s">
        <v>45</v>
      </c>
      <c r="R3454" t="str">
        <f t="shared" si="107"/>
        <v>Error</v>
      </c>
      <c r="S3454" t="e">
        <f>VLOOKUP($R3454,'Price Schedules'!$A$1:$H$34,4,FALSE)</f>
        <v>#N/A</v>
      </c>
      <c r="T3454" t="e">
        <f>VLOOKUP(R3454,'Price Schedules'!$A$1:$H$34,5,FALSE)</f>
        <v>#N/A</v>
      </c>
      <c r="U3454" t="e">
        <f>VLOOKUP(R3454,'Price Schedules'!$A$1:$H$34,6,FALSE)</f>
        <v>#N/A</v>
      </c>
      <c r="V3454" t="e">
        <f>VLOOKUP(R3454,'Price Schedules'!$A$1:$H$34,7,FALSE)</f>
        <v>#N/A</v>
      </c>
      <c r="W3454" t="e">
        <f>VLOOKUP(R3454,'Price Schedules'!$A$1:$H$34,8,FALSE)</f>
        <v>#N/A</v>
      </c>
    </row>
    <row r="3455" spans="1:23" x14ac:dyDescent="0.25">
      <c r="A3455">
        <f>Chargemaster!A3456</f>
        <v>0</v>
      </c>
      <c r="B3455">
        <f>Chargemaster!C3456</f>
        <v>0</v>
      </c>
      <c r="C3455">
        <f>Chargemaster!D3456</f>
        <v>0</v>
      </c>
      <c r="D3455" t="e">
        <f t="shared" si="106"/>
        <v>#N/A</v>
      </c>
      <c r="E3455" t="str">
        <f>(IF(B3455&lt;'Price Schedules'!$B$3,'Price Schedules'!$A$2,IF(B3455&lt;'Price Schedules'!$B$4,'Price Schedules'!$A$3,'Price Schedules'!$A$4)))</f>
        <v>Inj Med1</v>
      </c>
      <c r="F3455" t="str">
        <f>(IF(B3455&lt;'Price Schedules'!$B$7,'Price Schedules'!$A$6,IF(B3455&lt;'Price Schedules'!$B$8,'Price Schedules'!$A$7,'Price Schedules'!$A$8)))</f>
        <v>Chemo IV1</v>
      </c>
      <c r="G3455" t="str">
        <f>(IF(B3455&lt;'Price Schedules'!$B$11,'Price Schedules'!$A$10,IF(B3455&lt;'Price Schedules'!$B$12,'Price Schedules'!$A$11,'Price Schedules'!$A$12)))</f>
        <v>Chemo Med1</v>
      </c>
      <c r="H3455" t="str">
        <f>IF(B3455&lt;'Price Schedules'!$B$15,'Price Schedules'!$A$14,'Price Schedules'!$A$15)</f>
        <v>PASS1</v>
      </c>
      <c r="I3455" t="str">
        <f>IF(B3455&lt;'Price Schedules'!$B$18,'Price Schedules'!$A$17,'Price Schedules'!$A$18)</f>
        <v>IV1</v>
      </c>
      <c r="J3455" t="s">
        <v>38</v>
      </c>
      <c r="K3455" t="s">
        <v>39</v>
      </c>
      <c r="L3455" t="s">
        <v>40</v>
      </c>
      <c r="M3455" t="s">
        <v>41</v>
      </c>
      <c r="N3455" t="s">
        <v>42</v>
      </c>
      <c r="O3455" t="s">
        <v>43</v>
      </c>
      <c r="P3455" t="s">
        <v>44</v>
      </c>
      <c r="Q3455" t="s">
        <v>45</v>
      </c>
      <c r="R3455" t="str">
        <f t="shared" si="107"/>
        <v>Error</v>
      </c>
      <c r="S3455" t="e">
        <f>VLOOKUP($R3455,'Price Schedules'!$A$1:$H$34,4,FALSE)</f>
        <v>#N/A</v>
      </c>
      <c r="T3455" t="e">
        <f>VLOOKUP(R3455,'Price Schedules'!$A$1:$H$34,5,FALSE)</f>
        <v>#N/A</v>
      </c>
      <c r="U3455" t="e">
        <f>VLOOKUP(R3455,'Price Schedules'!$A$1:$H$34,6,FALSE)</f>
        <v>#N/A</v>
      </c>
      <c r="V3455" t="e">
        <f>VLOOKUP(R3455,'Price Schedules'!$A$1:$H$34,7,FALSE)</f>
        <v>#N/A</v>
      </c>
      <c r="W3455" t="e">
        <f>VLOOKUP(R3455,'Price Schedules'!$A$1:$H$34,8,FALSE)</f>
        <v>#N/A</v>
      </c>
    </row>
    <row r="3456" spans="1:23" x14ac:dyDescent="0.25">
      <c r="A3456">
        <f>Chargemaster!A3457</f>
        <v>0</v>
      </c>
      <c r="B3456">
        <f>Chargemaster!C3457</f>
        <v>0</v>
      </c>
      <c r="C3456">
        <f>Chargemaster!D3457</f>
        <v>0</v>
      </c>
      <c r="D3456" t="e">
        <f t="shared" si="106"/>
        <v>#N/A</v>
      </c>
      <c r="E3456" t="str">
        <f>(IF(B3456&lt;'Price Schedules'!$B$3,'Price Schedules'!$A$2,IF(B3456&lt;'Price Schedules'!$B$4,'Price Schedules'!$A$3,'Price Schedules'!$A$4)))</f>
        <v>Inj Med1</v>
      </c>
      <c r="F3456" t="str">
        <f>(IF(B3456&lt;'Price Schedules'!$B$7,'Price Schedules'!$A$6,IF(B3456&lt;'Price Schedules'!$B$8,'Price Schedules'!$A$7,'Price Schedules'!$A$8)))</f>
        <v>Chemo IV1</v>
      </c>
      <c r="G3456" t="str">
        <f>(IF(B3456&lt;'Price Schedules'!$B$11,'Price Schedules'!$A$10,IF(B3456&lt;'Price Schedules'!$B$12,'Price Schedules'!$A$11,'Price Schedules'!$A$12)))</f>
        <v>Chemo Med1</v>
      </c>
      <c r="H3456" t="str">
        <f>IF(B3456&lt;'Price Schedules'!$B$15,'Price Schedules'!$A$14,'Price Schedules'!$A$15)</f>
        <v>PASS1</v>
      </c>
      <c r="I3456" t="str">
        <f>IF(B3456&lt;'Price Schedules'!$B$18,'Price Schedules'!$A$17,'Price Schedules'!$A$18)</f>
        <v>IV1</v>
      </c>
      <c r="J3456" t="s">
        <v>38</v>
      </c>
      <c r="K3456" t="s">
        <v>39</v>
      </c>
      <c r="L3456" t="s">
        <v>40</v>
      </c>
      <c r="M3456" t="s">
        <v>41</v>
      </c>
      <c r="N3456" t="s">
        <v>42</v>
      </c>
      <c r="O3456" t="s">
        <v>43</v>
      </c>
      <c r="P3456" t="s">
        <v>44</v>
      </c>
      <c r="Q3456" t="s">
        <v>45</v>
      </c>
      <c r="R3456" t="str">
        <f t="shared" si="107"/>
        <v>Error</v>
      </c>
      <c r="S3456" t="e">
        <f>VLOOKUP($R3456,'Price Schedules'!$A$1:$H$34,4,FALSE)</f>
        <v>#N/A</v>
      </c>
      <c r="T3456" t="e">
        <f>VLOOKUP(R3456,'Price Schedules'!$A$1:$H$34,5,FALSE)</f>
        <v>#N/A</v>
      </c>
      <c r="U3456" t="e">
        <f>VLOOKUP(R3456,'Price Schedules'!$A$1:$H$34,6,FALSE)</f>
        <v>#N/A</v>
      </c>
      <c r="V3456" t="e">
        <f>VLOOKUP(R3456,'Price Schedules'!$A$1:$H$34,7,FALSE)</f>
        <v>#N/A</v>
      </c>
      <c r="W3456" t="e">
        <f>VLOOKUP(R3456,'Price Schedules'!$A$1:$H$34,8,FALSE)</f>
        <v>#N/A</v>
      </c>
    </row>
    <row r="3457" spans="1:23" x14ac:dyDescent="0.25">
      <c r="A3457">
        <f>Chargemaster!A3458</f>
        <v>0</v>
      </c>
      <c r="B3457">
        <f>Chargemaster!C3458</f>
        <v>0</v>
      </c>
      <c r="C3457">
        <f>Chargemaster!D3458</f>
        <v>0</v>
      </c>
      <c r="D3457" t="e">
        <f t="shared" si="106"/>
        <v>#N/A</v>
      </c>
      <c r="E3457" t="str">
        <f>(IF(B3457&lt;'Price Schedules'!$B$3,'Price Schedules'!$A$2,IF(B3457&lt;'Price Schedules'!$B$4,'Price Schedules'!$A$3,'Price Schedules'!$A$4)))</f>
        <v>Inj Med1</v>
      </c>
      <c r="F3457" t="str">
        <f>(IF(B3457&lt;'Price Schedules'!$B$7,'Price Schedules'!$A$6,IF(B3457&lt;'Price Schedules'!$B$8,'Price Schedules'!$A$7,'Price Schedules'!$A$8)))</f>
        <v>Chemo IV1</v>
      </c>
      <c r="G3457" t="str">
        <f>(IF(B3457&lt;'Price Schedules'!$B$11,'Price Schedules'!$A$10,IF(B3457&lt;'Price Schedules'!$B$12,'Price Schedules'!$A$11,'Price Schedules'!$A$12)))</f>
        <v>Chemo Med1</v>
      </c>
      <c r="H3457" t="str">
        <f>IF(B3457&lt;'Price Schedules'!$B$15,'Price Schedules'!$A$14,'Price Schedules'!$A$15)</f>
        <v>PASS1</v>
      </c>
      <c r="I3457" t="str">
        <f>IF(B3457&lt;'Price Schedules'!$B$18,'Price Schedules'!$A$17,'Price Schedules'!$A$18)</f>
        <v>IV1</v>
      </c>
      <c r="J3457" t="s">
        <v>38</v>
      </c>
      <c r="K3457" t="s">
        <v>39</v>
      </c>
      <c r="L3457" t="s">
        <v>40</v>
      </c>
      <c r="M3457" t="s">
        <v>41</v>
      </c>
      <c r="N3457" t="s">
        <v>42</v>
      </c>
      <c r="O3457" t="s">
        <v>43</v>
      </c>
      <c r="P3457" t="s">
        <v>44</v>
      </c>
      <c r="Q3457" t="s">
        <v>45</v>
      </c>
      <c r="R3457" t="str">
        <f t="shared" si="107"/>
        <v>Error</v>
      </c>
      <c r="S3457" t="e">
        <f>VLOOKUP($R3457,'Price Schedules'!$A$1:$H$34,4,FALSE)</f>
        <v>#N/A</v>
      </c>
      <c r="T3457" t="e">
        <f>VLOOKUP(R3457,'Price Schedules'!$A$1:$H$34,5,FALSE)</f>
        <v>#N/A</v>
      </c>
      <c r="U3457" t="e">
        <f>VLOOKUP(R3457,'Price Schedules'!$A$1:$H$34,6,FALSE)</f>
        <v>#N/A</v>
      </c>
      <c r="V3457" t="e">
        <f>VLOOKUP(R3457,'Price Schedules'!$A$1:$H$34,7,FALSE)</f>
        <v>#N/A</v>
      </c>
      <c r="W3457" t="e">
        <f>VLOOKUP(R3457,'Price Schedules'!$A$1:$H$34,8,FALSE)</f>
        <v>#N/A</v>
      </c>
    </row>
    <row r="3458" spans="1:23" x14ac:dyDescent="0.25">
      <c r="A3458">
        <f>Chargemaster!A3459</f>
        <v>0</v>
      </c>
      <c r="B3458">
        <f>Chargemaster!C3459</f>
        <v>0</v>
      </c>
      <c r="C3458">
        <f>Chargemaster!D3459</f>
        <v>0</v>
      </c>
      <c r="D3458" t="e">
        <f t="shared" si="106"/>
        <v>#N/A</v>
      </c>
      <c r="E3458" t="str">
        <f>(IF(B3458&lt;'Price Schedules'!$B$3,'Price Schedules'!$A$2,IF(B3458&lt;'Price Schedules'!$B$4,'Price Schedules'!$A$3,'Price Schedules'!$A$4)))</f>
        <v>Inj Med1</v>
      </c>
      <c r="F3458" t="str">
        <f>(IF(B3458&lt;'Price Schedules'!$B$7,'Price Schedules'!$A$6,IF(B3458&lt;'Price Schedules'!$B$8,'Price Schedules'!$A$7,'Price Schedules'!$A$8)))</f>
        <v>Chemo IV1</v>
      </c>
      <c r="G3458" t="str">
        <f>(IF(B3458&lt;'Price Schedules'!$B$11,'Price Schedules'!$A$10,IF(B3458&lt;'Price Schedules'!$B$12,'Price Schedules'!$A$11,'Price Schedules'!$A$12)))</f>
        <v>Chemo Med1</v>
      </c>
      <c r="H3458" t="str">
        <f>IF(B3458&lt;'Price Schedules'!$B$15,'Price Schedules'!$A$14,'Price Schedules'!$A$15)</f>
        <v>PASS1</v>
      </c>
      <c r="I3458" t="str">
        <f>IF(B3458&lt;'Price Schedules'!$B$18,'Price Schedules'!$A$17,'Price Schedules'!$A$18)</f>
        <v>IV1</v>
      </c>
      <c r="J3458" t="s">
        <v>38</v>
      </c>
      <c r="K3458" t="s">
        <v>39</v>
      </c>
      <c r="L3458" t="s">
        <v>40</v>
      </c>
      <c r="M3458" t="s">
        <v>41</v>
      </c>
      <c r="N3458" t="s">
        <v>42</v>
      </c>
      <c r="O3458" t="s">
        <v>43</v>
      </c>
      <c r="P3458" t="s">
        <v>44</v>
      </c>
      <c r="Q3458" t="s">
        <v>45</v>
      </c>
      <c r="R3458" t="str">
        <f t="shared" si="107"/>
        <v>Error</v>
      </c>
      <c r="S3458" t="e">
        <f>VLOOKUP($R3458,'Price Schedules'!$A$1:$H$34,4,FALSE)</f>
        <v>#N/A</v>
      </c>
      <c r="T3458" t="e">
        <f>VLOOKUP(R3458,'Price Schedules'!$A$1:$H$34,5,FALSE)</f>
        <v>#N/A</v>
      </c>
      <c r="U3458" t="e">
        <f>VLOOKUP(R3458,'Price Schedules'!$A$1:$H$34,6,FALSE)</f>
        <v>#N/A</v>
      </c>
      <c r="V3458" t="e">
        <f>VLOOKUP(R3458,'Price Schedules'!$A$1:$H$34,7,FALSE)</f>
        <v>#N/A</v>
      </c>
      <c r="W3458" t="e">
        <f>VLOOKUP(R3458,'Price Schedules'!$A$1:$H$34,8,FALSE)</f>
        <v>#N/A</v>
      </c>
    </row>
    <row r="3459" spans="1:23" x14ac:dyDescent="0.25">
      <c r="A3459">
        <f>Chargemaster!A3460</f>
        <v>0</v>
      </c>
      <c r="B3459">
        <f>Chargemaster!C3460</f>
        <v>0</v>
      </c>
      <c r="C3459">
        <f>Chargemaster!D3460</f>
        <v>0</v>
      </c>
      <c r="D3459" t="e">
        <f t="shared" ref="D3459:D3522" si="108">IF(((B3459*(S3459+1))+T3459)&lt;W3459,W3459,((B3459*(S3459+1))+T3459))</f>
        <v>#N/A</v>
      </c>
      <c r="E3459" t="str">
        <f>(IF(B3459&lt;'Price Schedules'!$B$3,'Price Schedules'!$A$2,IF(B3459&lt;'Price Schedules'!$B$4,'Price Schedules'!$A$3,'Price Schedules'!$A$4)))</f>
        <v>Inj Med1</v>
      </c>
      <c r="F3459" t="str">
        <f>(IF(B3459&lt;'Price Schedules'!$B$7,'Price Schedules'!$A$6,IF(B3459&lt;'Price Schedules'!$B$8,'Price Schedules'!$A$7,'Price Schedules'!$A$8)))</f>
        <v>Chemo IV1</v>
      </c>
      <c r="G3459" t="str">
        <f>(IF(B3459&lt;'Price Schedules'!$B$11,'Price Schedules'!$A$10,IF(B3459&lt;'Price Schedules'!$B$12,'Price Schedules'!$A$11,'Price Schedules'!$A$12)))</f>
        <v>Chemo Med1</v>
      </c>
      <c r="H3459" t="str">
        <f>IF(B3459&lt;'Price Schedules'!$B$15,'Price Schedules'!$A$14,'Price Schedules'!$A$15)</f>
        <v>PASS1</v>
      </c>
      <c r="I3459" t="str">
        <f>IF(B3459&lt;'Price Schedules'!$B$18,'Price Schedules'!$A$17,'Price Schedules'!$A$18)</f>
        <v>IV1</v>
      </c>
      <c r="J3459" t="s">
        <v>38</v>
      </c>
      <c r="K3459" t="s">
        <v>39</v>
      </c>
      <c r="L3459" t="s">
        <v>40</v>
      </c>
      <c r="M3459" t="s">
        <v>41</v>
      </c>
      <c r="N3459" t="s">
        <v>42</v>
      </c>
      <c r="O3459" t="s">
        <v>43</v>
      </c>
      <c r="P3459" t="s">
        <v>44</v>
      </c>
      <c r="Q3459" t="s">
        <v>45</v>
      </c>
      <c r="R3459" t="str">
        <f t="shared" ref="R3459:R3522" si="109">IF(C3459=$E$1,E3459,IF(C3459=$F$1,F3459,IF(C3459=$G$1,G3459,IF(C3459=$H$1,H3459,IF(C3459=$I$1,I3459,IF(C3459=$J$1,J3459,IF(C3459=$K$1,K3459,IF(C3459=$L$1,L3459,IF(C3459=$M$1,M3459,IF(C3459=$N$1,N3459,IF(C3459=$O$1,O3459,IF(C3459=$P$1,P3459,IF(C3459=$Q$1,Q3459,"Error")))))))))))))</f>
        <v>Error</v>
      </c>
      <c r="S3459" t="e">
        <f>VLOOKUP($R3459,'Price Schedules'!$A$1:$H$34,4,FALSE)</f>
        <v>#N/A</v>
      </c>
      <c r="T3459" t="e">
        <f>VLOOKUP(R3459,'Price Schedules'!$A$1:$H$34,5,FALSE)</f>
        <v>#N/A</v>
      </c>
      <c r="U3459" t="e">
        <f>VLOOKUP(R3459,'Price Schedules'!$A$1:$H$34,6,FALSE)</f>
        <v>#N/A</v>
      </c>
      <c r="V3459" t="e">
        <f>VLOOKUP(R3459,'Price Schedules'!$A$1:$H$34,7,FALSE)</f>
        <v>#N/A</v>
      </c>
      <c r="W3459" t="e">
        <f>VLOOKUP(R3459,'Price Schedules'!$A$1:$H$34,8,FALSE)</f>
        <v>#N/A</v>
      </c>
    </row>
    <row r="3460" spans="1:23" x14ac:dyDescent="0.25">
      <c r="A3460">
        <f>Chargemaster!A3461</f>
        <v>0</v>
      </c>
      <c r="B3460">
        <f>Chargemaster!C3461</f>
        <v>0</v>
      </c>
      <c r="C3460">
        <f>Chargemaster!D3461</f>
        <v>0</v>
      </c>
      <c r="D3460" t="e">
        <f t="shared" si="108"/>
        <v>#N/A</v>
      </c>
      <c r="E3460" t="str">
        <f>(IF(B3460&lt;'Price Schedules'!$B$3,'Price Schedules'!$A$2,IF(B3460&lt;'Price Schedules'!$B$4,'Price Schedules'!$A$3,'Price Schedules'!$A$4)))</f>
        <v>Inj Med1</v>
      </c>
      <c r="F3460" t="str">
        <f>(IF(B3460&lt;'Price Schedules'!$B$7,'Price Schedules'!$A$6,IF(B3460&lt;'Price Schedules'!$B$8,'Price Schedules'!$A$7,'Price Schedules'!$A$8)))</f>
        <v>Chemo IV1</v>
      </c>
      <c r="G3460" t="str">
        <f>(IF(B3460&lt;'Price Schedules'!$B$11,'Price Schedules'!$A$10,IF(B3460&lt;'Price Schedules'!$B$12,'Price Schedules'!$A$11,'Price Schedules'!$A$12)))</f>
        <v>Chemo Med1</v>
      </c>
      <c r="H3460" t="str">
        <f>IF(B3460&lt;'Price Schedules'!$B$15,'Price Schedules'!$A$14,'Price Schedules'!$A$15)</f>
        <v>PASS1</v>
      </c>
      <c r="I3460" t="str">
        <f>IF(B3460&lt;'Price Schedules'!$B$18,'Price Schedules'!$A$17,'Price Schedules'!$A$18)</f>
        <v>IV1</v>
      </c>
      <c r="J3460" t="s">
        <v>38</v>
      </c>
      <c r="K3460" t="s">
        <v>39</v>
      </c>
      <c r="L3460" t="s">
        <v>40</v>
      </c>
      <c r="M3460" t="s">
        <v>41</v>
      </c>
      <c r="N3460" t="s">
        <v>42</v>
      </c>
      <c r="O3460" t="s">
        <v>43</v>
      </c>
      <c r="P3460" t="s">
        <v>44</v>
      </c>
      <c r="Q3460" t="s">
        <v>45</v>
      </c>
      <c r="R3460" t="str">
        <f t="shared" si="109"/>
        <v>Error</v>
      </c>
      <c r="S3460" t="e">
        <f>VLOOKUP($R3460,'Price Schedules'!$A$1:$H$34,4,FALSE)</f>
        <v>#N/A</v>
      </c>
      <c r="T3460" t="e">
        <f>VLOOKUP(R3460,'Price Schedules'!$A$1:$H$34,5,FALSE)</f>
        <v>#N/A</v>
      </c>
      <c r="U3460" t="e">
        <f>VLOOKUP(R3460,'Price Schedules'!$A$1:$H$34,6,FALSE)</f>
        <v>#N/A</v>
      </c>
      <c r="V3460" t="e">
        <f>VLOOKUP(R3460,'Price Schedules'!$A$1:$H$34,7,FALSE)</f>
        <v>#N/A</v>
      </c>
      <c r="W3460" t="e">
        <f>VLOOKUP(R3460,'Price Schedules'!$A$1:$H$34,8,FALSE)</f>
        <v>#N/A</v>
      </c>
    </row>
    <row r="3461" spans="1:23" x14ac:dyDescent="0.25">
      <c r="A3461">
        <f>Chargemaster!A3462</f>
        <v>0</v>
      </c>
      <c r="B3461">
        <f>Chargemaster!C3462</f>
        <v>0</v>
      </c>
      <c r="C3461">
        <f>Chargemaster!D3462</f>
        <v>0</v>
      </c>
      <c r="D3461" t="e">
        <f t="shared" si="108"/>
        <v>#N/A</v>
      </c>
      <c r="E3461" t="str">
        <f>(IF(B3461&lt;'Price Schedules'!$B$3,'Price Schedules'!$A$2,IF(B3461&lt;'Price Schedules'!$B$4,'Price Schedules'!$A$3,'Price Schedules'!$A$4)))</f>
        <v>Inj Med1</v>
      </c>
      <c r="F3461" t="str">
        <f>(IF(B3461&lt;'Price Schedules'!$B$7,'Price Schedules'!$A$6,IF(B3461&lt;'Price Schedules'!$B$8,'Price Schedules'!$A$7,'Price Schedules'!$A$8)))</f>
        <v>Chemo IV1</v>
      </c>
      <c r="G3461" t="str">
        <f>(IF(B3461&lt;'Price Schedules'!$B$11,'Price Schedules'!$A$10,IF(B3461&lt;'Price Schedules'!$B$12,'Price Schedules'!$A$11,'Price Schedules'!$A$12)))</f>
        <v>Chemo Med1</v>
      </c>
      <c r="H3461" t="str">
        <f>IF(B3461&lt;'Price Schedules'!$B$15,'Price Schedules'!$A$14,'Price Schedules'!$A$15)</f>
        <v>PASS1</v>
      </c>
      <c r="I3461" t="str">
        <f>IF(B3461&lt;'Price Schedules'!$B$18,'Price Schedules'!$A$17,'Price Schedules'!$A$18)</f>
        <v>IV1</v>
      </c>
      <c r="J3461" t="s">
        <v>38</v>
      </c>
      <c r="K3461" t="s">
        <v>39</v>
      </c>
      <c r="L3461" t="s">
        <v>40</v>
      </c>
      <c r="M3461" t="s">
        <v>41</v>
      </c>
      <c r="N3461" t="s">
        <v>42</v>
      </c>
      <c r="O3461" t="s">
        <v>43</v>
      </c>
      <c r="P3461" t="s">
        <v>44</v>
      </c>
      <c r="Q3461" t="s">
        <v>45</v>
      </c>
      <c r="R3461" t="str">
        <f t="shared" si="109"/>
        <v>Error</v>
      </c>
      <c r="S3461" t="e">
        <f>VLOOKUP($R3461,'Price Schedules'!$A$1:$H$34,4,FALSE)</f>
        <v>#N/A</v>
      </c>
      <c r="T3461" t="e">
        <f>VLOOKUP(R3461,'Price Schedules'!$A$1:$H$34,5,FALSE)</f>
        <v>#N/A</v>
      </c>
      <c r="U3461" t="e">
        <f>VLOOKUP(R3461,'Price Schedules'!$A$1:$H$34,6,FALSE)</f>
        <v>#N/A</v>
      </c>
      <c r="V3461" t="e">
        <f>VLOOKUP(R3461,'Price Schedules'!$A$1:$H$34,7,FALSE)</f>
        <v>#N/A</v>
      </c>
      <c r="W3461" t="e">
        <f>VLOOKUP(R3461,'Price Schedules'!$A$1:$H$34,8,FALSE)</f>
        <v>#N/A</v>
      </c>
    </row>
    <row r="3462" spans="1:23" x14ac:dyDescent="0.25">
      <c r="A3462">
        <f>Chargemaster!A3463</f>
        <v>0</v>
      </c>
      <c r="B3462">
        <f>Chargemaster!C3463</f>
        <v>0</v>
      </c>
      <c r="C3462">
        <f>Chargemaster!D3463</f>
        <v>0</v>
      </c>
      <c r="D3462" t="e">
        <f t="shared" si="108"/>
        <v>#N/A</v>
      </c>
      <c r="E3462" t="str">
        <f>(IF(B3462&lt;'Price Schedules'!$B$3,'Price Schedules'!$A$2,IF(B3462&lt;'Price Schedules'!$B$4,'Price Schedules'!$A$3,'Price Schedules'!$A$4)))</f>
        <v>Inj Med1</v>
      </c>
      <c r="F3462" t="str">
        <f>(IF(B3462&lt;'Price Schedules'!$B$7,'Price Schedules'!$A$6,IF(B3462&lt;'Price Schedules'!$B$8,'Price Schedules'!$A$7,'Price Schedules'!$A$8)))</f>
        <v>Chemo IV1</v>
      </c>
      <c r="G3462" t="str">
        <f>(IF(B3462&lt;'Price Schedules'!$B$11,'Price Schedules'!$A$10,IF(B3462&lt;'Price Schedules'!$B$12,'Price Schedules'!$A$11,'Price Schedules'!$A$12)))</f>
        <v>Chemo Med1</v>
      </c>
      <c r="H3462" t="str">
        <f>IF(B3462&lt;'Price Schedules'!$B$15,'Price Schedules'!$A$14,'Price Schedules'!$A$15)</f>
        <v>PASS1</v>
      </c>
      <c r="I3462" t="str">
        <f>IF(B3462&lt;'Price Schedules'!$B$18,'Price Schedules'!$A$17,'Price Schedules'!$A$18)</f>
        <v>IV1</v>
      </c>
      <c r="J3462" t="s">
        <v>38</v>
      </c>
      <c r="K3462" t="s">
        <v>39</v>
      </c>
      <c r="L3462" t="s">
        <v>40</v>
      </c>
      <c r="M3462" t="s">
        <v>41</v>
      </c>
      <c r="N3462" t="s">
        <v>42</v>
      </c>
      <c r="O3462" t="s">
        <v>43</v>
      </c>
      <c r="P3462" t="s">
        <v>44</v>
      </c>
      <c r="Q3462" t="s">
        <v>45</v>
      </c>
      <c r="R3462" t="str">
        <f t="shared" si="109"/>
        <v>Error</v>
      </c>
      <c r="S3462" t="e">
        <f>VLOOKUP($R3462,'Price Schedules'!$A$1:$H$34,4,FALSE)</f>
        <v>#N/A</v>
      </c>
      <c r="T3462" t="e">
        <f>VLOOKUP(R3462,'Price Schedules'!$A$1:$H$34,5,FALSE)</f>
        <v>#N/A</v>
      </c>
      <c r="U3462" t="e">
        <f>VLOOKUP(R3462,'Price Schedules'!$A$1:$H$34,6,FALSE)</f>
        <v>#N/A</v>
      </c>
      <c r="V3462" t="e">
        <f>VLOOKUP(R3462,'Price Schedules'!$A$1:$H$34,7,FALSE)</f>
        <v>#N/A</v>
      </c>
      <c r="W3462" t="e">
        <f>VLOOKUP(R3462,'Price Schedules'!$A$1:$H$34,8,FALSE)</f>
        <v>#N/A</v>
      </c>
    </row>
    <row r="3463" spans="1:23" x14ac:dyDescent="0.25">
      <c r="A3463">
        <f>Chargemaster!A3464</f>
        <v>0</v>
      </c>
      <c r="B3463">
        <f>Chargemaster!C3464</f>
        <v>0</v>
      </c>
      <c r="C3463">
        <f>Chargemaster!D3464</f>
        <v>0</v>
      </c>
      <c r="D3463" t="e">
        <f t="shared" si="108"/>
        <v>#N/A</v>
      </c>
      <c r="E3463" t="str">
        <f>(IF(B3463&lt;'Price Schedules'!$B$3,'Price Schedules'!$A$2,IF(B3463&lt;'Price Schedules'!$B$4,'Price Schedules'!$A$3,'Price Schedules'!$A$4)))</f>
        <v>Inj Med1</v>
      </c>
      <c r="F3463" t="str">
        <f>(IF(B3463&lt;'Price Schedules'!$B$7,'Price Schedules'!$A$6,IF(B3463&lt;'Price Schedules'!$B$8,'Price Schedules'!$A$7,'Price Schedules'!$A$8)))</f>
        <v>Chemo IV1</v>
      </c>
      <c r="G3463" t="str">
        <f>(IF(B3463&lt;'Price Schedules'!$B$11,'Price Schedules'!$A$10,IF(B3463&lt;'Price Schedules'!$B$12,'Price Schedules'!$A$11,'Price Schedules'!$A$12)))</f>
        <v>Chemo Med1</v>
      </c>
      <c r="H3463" t="str">
        <f>IF(B3463&lt;'Price Schedules'!$B$15,'Price Schedules'!$A$14,'Price Schedules'!$A$15)</f>
        <v>PASS1</v>
      </c>
      <c r="I3463" t="str">
        <f>IF(B3463&lt;'Price Schedules'!$B$18,'Price Schedules'!$A$17,'Price Schedules'!$A$18)</f>
        <v>IV1</v>
      </c>
      <c r="J3463" t="s">
        <v>38</v>
      </c>
      <c r="K3463" t="s">
        <v>39</v>
      </c>
      <c r="L3463" t="s">
        <v>40</v>
      </c>
      <c r="M3463" t="s">
        <v>41</v>
      </c>
      <c r="N3463" t="s">
        <v>42</v>
      </c>
      <c r="O3463" t="s">
        <v>43</v>
      </c>
      <c r="P3463" t="s">
        <v>44</v>
      </c>
      <c r="Q3463" t="s">
        <v>45</v>
      </c>
      <c r="R3463" t="str">
        <f t="shared" si="109"/>
        <v>Error</v>
      </c>
      <c r="S3463" t="e">
        <f>VLOOKUP($R3463,'Price Schedules'!$A$1:$H$34,4,FALSE)</f>
        <v>#N/A</v>
      </c>
      <c r="T3463" t="e">
        <f>VLOOKUP(R3463,'Price Schedules'!$A$1:$H$34,5,FALSE)</f>
        <v>#N/A</v>
      </c>
      <c r="U3463" t="e">
        <f>VLOOKUP(R3463,'Price Schedules'!$A$1:$H$34,6,FALSE)</f>
        <v>#N/A</v>
      </c>
      <c r="V3463" t="e">
        <f>VLOOKUP(R3463,'Price Schedules'!$A$1:$H$34,7,FALSE)</f>
        <v>#N/A</v>
      </c>
      <c r="W3463" t="e">
        <f>VLOOKUP(R3463,'Price Schedules'!$A$1:$H$34,8,FALSE)</f>
        <v>#N/A</v>
      </c>
    </row>
    <row r="3464" spans="1:23" x14ac:dyDescent="0.25">
      <c r="A3464">
        <f>Chargemaster!A3465</f>
        <v>0</v>
      </c>
      <c r="B3464">
        <f>Chargemaster!C3465</f>
        <v>0</v>
      </c>
      <c r="C3464">
        <f>Chargemaster!D3465</f>
        <v>0</v>
      </c>
      <c r="D3464" t="e">
        <f t="shared" si="108"/>
        <v>#N/A</v>
      </c>
      <c r="E3464" t="str">
        <f>(IF(B3464&lt;'Price Schedules'!$B$3,'Price Schedules'!$A$2,IF(B3464&lt;'Price Schedules'!$B$4,'Price Schedules'!$A$3,'Price Schedules'!$A$4)))</f>
        <v>Inj Med1</v>
      </c>
      <c r="F3464" t="str">
        <f>(IF(B3464&lt;'Price Schedules'!$B$7,'Price Schedules'!$A$6,IF(B3464&lt;'Price Schedules'!$B$8,'Price Schedules'!$A$7,'Price Schedules'!$A$8)))</f>
        <v>Chemo IV1</v>
      </c>
      <c r="G3464" t="str">
        <f>(IF(B3464&lt;'Price Schedules'!$B$11,'Price Schedules'!$A$10,IF(B3464&lt;'Price Schedules'!$B$12,'Price Schedules'!$A$11,'Price Schedules'!$A$12)))</f>
        <v>Chemo Med1</v>
      </c>
      <c r="H3464" t="str">
        <f>IF(B3464&lt;'Price Schedules'!$B$15,'Price Schedules'!$A$14,'Price Schedules'!$A$15)</f>
        <v>PASS1</v>
      </c>
      <c r="I3464" t="str">
        <f>IF(B3464&lt;'Price Schedules'!$B$18,'Price Schedules'!$A$17,'Price Schedules'!$A$18)</f>
        <v>IV1</v>
      </c>
      <c r="J3464" t="s">
        <v>38</v>
      </c>
      <c r="K3464" t="s">
        <v>39</v>
      </c>
      <c r="L3464" t="s">
        <v>40</v>
      </c>
      <c r="M3464" t="s">
        <v>41</v>
      </c>
      <c r="N3464" t="s">
        <v>42</v>
      </c>
      <c r="O3464" t="s">
        <v>43</v>
      </c>
      <c r="P3464" t="s">
        <v>44</v>
      </c>
      <c r="Q3464" t="s">
        <v>45</v>
      </c>
      <c r="R3464" t="str">
        <f t="shared" si="109"/>
        <v>Error</v>
      </c>
      <c r="S3464" t="e">
        <f>VLOOKUP($R3464,'Price Schedules'!$A$1:$H$34,4,FALSE)</f>
        <v>#N/A</v>
      </c>
      <c r="T3464" t="e">
        <f>VLOOKUP(R3464,'Price Schedules'!$A$1:$H$34,5,FALSE)</f>
        <v>#N/A</v>
      </c>
      <c r="U3464" t="e">
        <f>VLOOKUP(R3464,'Price Schedules'!$A$1:$H$34,6,FALSE)</f>
        <v>#N/A</v>
      </c>
      <c r="V3464" t="e">
        <f>VLOOKUP(R3464,'Price Schedules'!$A$1:$H$34,7,FALSE)</f>
        <v>#N/A</v>
      </c>
      <c r="W3464" t="e">
        <f>VLOOKUP(R3464,'Price Schedules'!$A$1:$H$34,8,FALSE)</f>
        <v>#N/A</v>
      </c>
    </row>
    <row r="3465" spans="1:23" x14ac:dyDescent="0.25">
      <c r="A3465">
        <f>Chargemaster!A3466</f>
        <v>0</v>
      </c>
      <c r="B3465">
        <f>Chargemaster!C3466</f>
        <v>0</v>
      </c>
      <c r="C3465">
        <f>Chargemaster!D3466</f>
        <v>0</v>
      </c>
      <c r="D3465" t="e">
        <f t="shared" si="108"/>
        <v>#N/A</v>
      </c>
      <c r="E3465" t="str">
        <f>(IF(B3465&lt;'Price Schedules'!$B$3,'Price Schedules'!$A$2,IF(B3465&lt;'Price Schedules'!$B$4,'Price Schedules'!$A$3,'Price Schedules'!$A$4)))</f>
        <v>Inj Med1</v>
      </c>
      <c r="F3465" t="str">
        <f>(IF(B3465&lt;'Price Schedules'!$B$7,'Price Schedules'!$A$6,IF(B3465&lt;'Price Schedules'!$B$8,'Price Schedules'!$A$7,'Price Schedules'!$A$8)))</f>
        <v>Chemo IV1</v>
      </c>
      <c r="G3465" t="str">
        <f>(IF(B3465&lt;'Price Schedules'!$B$11,'Price Schedules'!$A$10,IF(B3465&lt;'Price Schedules'!$B$12,'Price Schedules'!$A$11,'Price Schedules'!$A$12)))</f>
        <v>Chemo Med1</v>
      </c>
      <c r="H3465" t="str">
        <f>IF(B3465&lt;'Price Schedules'!$B$15,'Price Schedules'!$A$14,'Price Schedules'!$A$15)</f>
        <v>PASS1</v>
      </c>
      <c r="I3465" t="str">
        <f>IF(B3465&lt;'Price Schedules'!$B$18,'Price Schedules'!$A$17,'Price Schedules'!$A$18)</f>
        <v>IV1</v>
      </c>
      <c r="J3465" t="s">
        <v>38</v>
      </c>
      <c r="K3465" t="s">
        <v>39</v>
      </c>
      <c r="L3465" t="s">
        <v>40</v>
      </c>
      <c r="M3465" t="s">
        <v>41</v>
      </c>
      <c r="N3465" t="s">
        <v>42</v>
      </c>
      <c r="O3465" t="s">
        <v>43</v>
      </c>
      <c r="P3465" t="s">
        <v>44</v>
      </c>
      <c r="Q3465" t="s">
        <v>45</v>
      </c>
      <c r="R3465" t="str">
        <f t="shared" si="109"/>
        <v>Error</v>
      </c>
      <c r="S3465" t="e">
        <f>VLOOKUP($R3465,'Price Schedules'!$A$1:$H$34,4,FALSE)</f>
        <v>#N/A</v>
      </c>
      <c r="T3465" t="e">
        <f>VLOOKUP(R3465,'Price Schedules'!$A$1:$H$34,5,FALSE)</f>
        <v>#N/A</v>
      </c>
      <c r="U3465" t="e">
        <f>VLOOKUP(R3465,'Price Schedules'!$A$1:$H$34,6,FALSE)</f>
        <v>#N/A</v>
      </c>
      <c r="V3465" t="e">
        <f>VLOOKUP(R3465,'Price Schedules'!$A$1:$H$34,7,FALSE)</f>
        <v>#N/A</v>
      </c>
      <c r="W3465" t="e">
        <f>VLOOKUP(R3465,'Price Schedules'!$A$1:$H$34,8,FALSE)</f>
        <v>#N/A</v>
      </c>
    </row>
    <row r="3466" spans="1:23" x14ac:dyDescent="0.25">
      <c r="A3466">
        <f>Chargemaster!A3467</f>
        <v>0</v>
      </c>
      <c r="B3466">
        <f>Chargemaster!C3467</f>
        <v>0</v>
      </c>
      <c r="C3466">
        <f>Chargemaster!D3467</f>
        <v>0</v>
      </c>
      <c r="D3466" t="e">
        <f t="shared" si="108"/>
        <v>#N/A</v>
      </c>
      <c r="E3466" t="str">
        <f>(IF(B3466&lt;'Price Schedules'!$B$3,'Price Schedules'!$A$2,IF(B3466&lt;'Price Schedules'!$B$4,'Price Schedules'!$A$3,'Price Schedules'!$A$4)))</f>
        <v>Inj Med1</v>
      </c>
      <c r="F3466" t="str">
        <f>(IF(B3466&lt;'Price Schedules'!$B$7,'Price Schedules'!$A$6,IF(B3466&lt;'Price Schedules'!$B$8,'Price Schedules'!$A$7,'Price Schedules'!$A$8)))</f>
        <v>Chemo IV1</v>
      </c>
      <c r="G3466" t="str">
        <f>(IF(B3466&lt;'Price Schedules'!$B$11,'Price Schedules'!$A$10,IF(B3466&lt;'Price Schedules'!$B$12,'Price Schedules'!$A$11,'Price Schedules'!$A$12)))</f>
        <v>Chemo Med1</v>
      </c>
      <c r="H3466" t="str">
        <f>IF(B3466&lt;'Price Schedules'!$B$15,'Price Schedules'!$A$14,'Price Schedules'!$A$15)</f>
        <v>PASS1</v>
      </c>
      <c r="I3466" t="str">
        <f>IF(B3466&lt;'Price Schedules'!$B$18,'Price Schedules'!$A$17,'Price Schedules'!$A$18)</f>
        <v>IV1</v>
      </c>
      <c r="J3466" t="s">
        <v>38</v>
      </c>
      <c r="K3466" t="s">
        <v>39</v>
      </c>
      <c r="L3466" t="s">
        <v>40</v>
      </c>
      <c r="M3466" t="s">
        <v>41</v>
      </c>
      <c r="N3466" t="s">
        <v>42</v>
      </c>
      <c r="O3466" t="s">
        <v>43</v>
      </c>
      <c r="P3466" t="s">
        <v>44</v>
      </c>
      <c r="Q3466" t="s">
        <v>45</v>
      </c>
      <c r="R3466" t="str">
        <f t="shared" si="109"/>
        <v>Error</v>
      </c>
      <c r="S3466" t="e">
        <f>VLOOKUP($R3466,'Price Schedules'!$A$1:$H$34,4,FALSE)</f>
        <v>#N/A</v>
      </c>
      <c r="T3466" t="e">
        <f>VLOOKUP(R3466,'Price Schedules'!$A$1:$H$34,5,FALSE)</f>
        <v>#N/A</v>
      </c>
      <c r="U3466" t="e">
        <f>VLOOKUP(R3466,'Price Schedules'!$A$1:$H$34,6,FALSE)</f>
        <v>#N/A</v>
      </c>
      <c r="V3466" t="e">
        <f>VLOOKUP(R3466,'Price Schedules'!$A$1:$H$34,7,FALSE)</f>
        <v>#N/A</v>
      </c>
      <c r="W3466" t="e">
        <f>VLOOKUP(R3466,'Price Schedules'!$A$1:$H$34,8,FALSE)</f>
        <v>#N/A</v>
      </c>
    </row>
    <row r="3467" spans="1:23" x14ac:dyDescent="0.25">
      <c r="A3467">
        <f>Chargemaster!A3468</f>
        <v>0</v>
      </c>
      <c r="B3467">
        <f>Chargemaster!C3468</f>
        <v>0</v>
      </c>
      <c r="C3467">
        <f>Chargemaster!D3468</f>
        <v>0</v>
      </c>
      <c r="D3467" t="e">
        <f t="shared" si="108"/>
        <v>#N/A</v>
      </c>
      <c r="E3467" t="str">
        <f>(IF(B3467&lt;'Price Schedules'!$B$3,'Price Schedules'!$A$2,IF(B3467&lt;'Price Schedules'!$B$4,'Price Schedules'!$A$3,'Price Schedules'!$A$4)))</f>
        <v>Inj Med1</v>
      </c>
      <c r="F3467" t="str">
        <f>(IF(B3467&lt;'Price Schedules'!$B$7,'Price Schedules'!$A$6,IF(B3467&lt;'Price Schedules'!$B$8,'Price Schedules'!$A$7,'Price Schedules'!$A$8)))</f>
        <v>Chemo IV1</v>
      </c>
      <c r="G3467" t="str">
        <f>(IF(B3467&lt;'Price Schedules'!$B$11,'Price Schedules'!$A$10,IF(B3467&lt;'Price Schedules'!$B$12,'Price Schedules'!$A$11,'Price Schedules'!$A$12)))</f>
        <v>Chemo Med1</v>
      </c>
      <c r="H3467" t="str">
        <f>IF(B3467&lt;'Price Schedules'!$B$15,'Price Schedules'!$A$14,'Price Schedules'!$A$15)</f>
        <v>PASS1</v>
      </c>
      <c r="I3467" t="str">
        <f>IF(B3467&lt;'Price Schedules'!$B$18,'Price Schedules'!$A$17,'Price Schedules'!$A$18)</f>
        <v>IV1</v>
      </c>
      <c r="J3467" t="s">
        <v>38</v>
      </c>
      <c r="K3467" t="s">
        <v>39</v>
      </c>
      <c r="L3467" t="s">
        <v>40</v>
      </c>
      <c r="M3467" t="s">
        <v>41</v>
      </c>
      <c r="N3467" t="s">
        <v>42</v>
      </c>
      <c r="O3467" t="s">
        <v>43</v>
      </c>
      <c r="P3467" t="s">
        <v>44</v>
      </c>
      <c r="Q3467" t="s">
        <v>45</v>
      </c>
      <c r="R3467" t="str">
        <f t="shared" si="109"/>
        <v>Error</v>
      </c>
      <c r="S3467" t="e">
        <f>VLOOKUP($R3467,'Price Schedules'!$A$1:$H$34,4,FALSE)</f>
        <v>#N/A</v>
      </c>
      <c r="T3467" t="e">
        <f>VLOOKUP(R3467,'Price Schedules'!$A$1:$H$34,5,FALSE)</f>
        <v>#N/A</v>
      </c>
      <c r="U3467" t="e">
        <f>VLOOKUP(R3467,'Price Schedules'!$A$1:$H$34,6,FALSE)</f>
        <v>#N/A</v>
      </c>
      <c r="V3467" t="e">
        <f>VLOOKUP(R3467,'Price Schedules'!$A$1:$H$34,7,FALSE)</f>
        <v>#N/A</v>
      </c>
      <c r="W3467" t="e">
        <f>VLOOKUP(R3467,'Price Schedules'!$A$1:$H$34,8,FALSE)</f>
        <v>#N/A</v>
      </c>
    </row>
    <row r="3468" spans="1:23" x14ac:dyDescent="0.25">
      <c r="A3468">
        <f>Chargemaster!A3469</f>
        <v>0</v>
      </c>
      <c r="B3468">
        <f>Chargemaster!C3469</f>
        <v>0</v>
      </c>
      <c r="C3468">
        <f>Chargemaster!D3469</f>
        <v>0</v>
      </c>
      <c r="D3468" t="e">
        <f t="shared" si="108"/>
        <v>#N/A</v>
      </c>
      <c r="E3468" t="str">
        <f>(IF(B3468&lt;'Price Schedules'!$B$3,'Price Schedules'!$A$2,IF(B3468&lt;'Price Schedules'!$B$4,'Price Schedules'!$A$3,'Price Schedules'!$A$4)))</f>
        <v>Inj Med1</v>
      </c>
      <c r="F3468" t="str">
        <f>(IF(B3468&lt;'Price Schedules'!$B$7,'Price Schedules'!$A$6,IF(B3468&lt;'Price Schedules'!$B$8,'Price Schedules'!$A$7,'Price Schedules'!$A$8)))</f>
        <v>Chemo IV1</v>
      </c>
      <c r="G3468" t="str">
        <f>(IF(B3468&lt;'Price Schedules'!$B$11,'Price Schedules'!$A$10,IF(B3468&lt;'Price Schedules'!$B$12,'Price Schedules'!$A$11,'Price Schedules'!$A$12)))</f>
        <v>Chemo Med1</v>
      </c>
      <c r="H3468" t="str">
        <f>IF(B3468&lt;'Price Schedules'!$B$15,'Price Schedules'!$A$14,'Price Schedules'!$A$15)</f>
        <v>PASS1</v>
      </c>
      <c r="I3468" t="str">
        <f>IF(B3468&lt;'Price Schedules'!$B$18,'Price Schedules'!$A$17,'Price Schedules'!$A$18)</f>
        <v>IV1</v>
      </c>
      <c r="J3468" t="s">
        <v>38</v>
      </c>
      <c r="K3468" t="s">
        <v>39</v>
      </c>
      <c r="L3468" t="s">
        <v>40</v>
      </c>
      <c r="M3468" t="s">
        <v>41</v>
      </c>
      <c r="N3468" t="s">
        <v>42</v>
      </c>
      <c r="O3468" t="s">
        <v>43</v>
      </c>
      <c r="P3468" t="s">
        <v>44</v>
      </c>
      <c r="Q3468" t="s">
        <v>45</v>
      </c>
      <c r="R3468" t="str">
        <f t="shared" si="109"/>
        <v>Error</v>
      </c>
      <c r="S3468" t="e">
        <f>VLOOKUP($R3468,'Price Schedules'!$A$1:$H$34,4,FALSE)</f>
        <v>#N/A</v>
      </c>
      <c r="T3468" t="e">
        <f>VLOOKUP(R3468,'Price Schedules'!$A$1:$H$34,5,FALSE)</f>
        <v>#N/A</v>
      </c>
      <c r="U3468" t="e">
        <f>VLOOKUP(R3468,'Price Schedules'!$A$1:$H$34,6,FALSE)</f>
        <v>#N/A</v>
      </c>
      <c r="V3468" t="e">
        <f>VLOOKUP(R3468,'Price Schedules'!$A$1:$H$34,7,FALSE)</f>
        <v>#N/A</v>
      </c>
      <c r="W3468" t="e">
        <f>VLOOKUP(R3468,'Price Schedules'!$A$1:$H$34,8,FALSE)</f>
        <v>#N/A</v>
      </c>
    </row>
    <row r="3469" spans="1:23" x14ac:dyDescent="0.25">
      <c r="A3469">
        <f>Chargemaster!A3470</f>
        <v>0</v>
      </c>
      <c r="B3469">
        <f>Chargemaster!C3470</f>
        <v>0</v>
      </c>
      <c r="C3469">
        <f>Chargemaster!D3470</f>
        <v>0</v>
      </c>
      <c r="D3469" t="e">
        <f t="shared" si="108"/>
        <v>#N/A</v>
      </c>
      <c r="E3469" t="str">
        <f>(IF(B3469&lt;'Price Schedules'!$B$3,'Price Schedules'!$A$2,IF(B3469&lt;'Price Schedules'!$B$4,'Price Schedules'!$A$3,'Price Schedules'!$A$4)))</f>
        <v>Inj Med1</v>
      </c>
      <c r="F3469" t="str">
        <f>(IF(B3469&lt;'Price Schedules'!$B$7,'Price Schedules'!$A$6,IF(B3469&lt;'Price Schedules'!$B$8,'Price Schedules'!$A$7,'Price Schedules'!$A$8)))</f>
        <v>Chemo IV1</v>
      </c>
      <c r="G3469" t="str">
        <f>(IF(B3469&lt;'Price Schedules'!$B$11,'Price Schedules'!$A$10,IF(B3469&lt;'Price Schedules'!$B$12,'Price Schedules'!$A$11,'Price Schedules'!$A$12)))</f>
        <v>Chemo Med1</v>
      </c>
      <c r="H3469" t="str">
        <f>IF(B3469&lt;'Price Schedules'!$B$15,'Price Schedules'!$A$14,'Price Schedules'!$A$15)</f>
        <v>PASS1</v>
      </c>
      <c r="I3469" t="str">
        <f>IF(B3469&lt;'Price Schedules'!$B$18,'Price Schedules'!$A$17,'Price Schedules'!$A$18)</f>
        <v>IV1</v>
      </c>
      <c r="J3469" t="s">
        <v>38</v>
      </c>
      <c r="K3469" t="s">
        <v>39</v>
      </c>
      <c r="L3469" t="s">
        <v>40</v>
      </c>
      <c r="M3469" t="s">
        <v>41</v>
      </c>
      <c r="N3469" t="s">
        <v>42</v>
      </c>
      <c r="O3469" t="s">
        <v>43</v>
      </c>
      <c r="P3469" t="s">
        <v>44</v>
      </c>
      <c r="Q3469" t="s">
        <v>45</v>
      </c>
      <c r="R3469" t="str">
        <f t="shared" si="109"/>
        <v>Error</v>
      </c>
      <c r="S3469" t="e">
        <f>VLOOKUP($R3469,'Price Schedules'!$A$1:$H$34,4,FALSE)</f>
        <v>#N/A</v>
      </c>
      <c r="T3469" t="e">
        <f>VLOOKUP(R3469,'Price Schedules'!$A$1:$H$34,5,FALSE)</f>
        <v>#N/A</v>
      </c>
      <c r="U3469" t="e">
        <f>VLOOKUP(R3469,'Price Schedules'!$A$1:$H$34,6,FALSE)</f>
        <v>#N/A</v>
      </c>
      <c r="V3469" t="e">
        <f>VLOOKUP(R3469,'Price Schedules'!$A$1:$H$34,7,FALSE)</f>
        <v>#N/A</v>
      </c>
      <c r="W3469" t="e">
        <f>VLOOKUP(R3469,'Price Schedules'!$A$1:$H$34,8,FALSE)</f>
        <v>#N/A</v>
      </c>
    </row>
    <row r="3470" spans="1:23" x14ac:dyDescent="0.25">
      <c r="A3470">
        <f>Chargemaster!A3471</f>
        <v>0</v>
      </c>
      <c r="B3470">
        <f>Chargemaster!C3471</f>
        <v>0</v>
      </c>
      <c r="C3470">
        <f>Chargemaster!D3471</f>
        <v>0</v>
      </c>
      <c r="D3470" t="e">
        <f t="shared" si="108"/>
        <v>#N/A</v>
      </c>
      <c r="E3470" t="str">
        <f>(IF(B3470&lt;'Price Schedules'!$B$3,'Price Schedules'!$A$2,IF(B3470&lt;'Price Schedules'!$B$4,'Price Schedules'!$A$3,'Price Schedules'!$A$4)))</f>
        <v>Inj Med1</v>
      </c>
      <c r="F3470" t="str">
        <f>(IF(B3470&lt;'Price Schedules'!$B$7,'Price Schedules'!$A$6,IF(B3470&lt;'Price Schedules'!$B$8,'Price Schedules'!$A$7,'Price Schedules'!$A$8)))</f>
        <v>Chemo IV1</v>
      </c>
      <c r="G3470" t="str">
        <f>(IF(B3470&lt;'Price Schedules'!$B$11,'Price Schedules'!$A$10,IF(B3470&lt;'Price Schedules'!$B$12,'Price Schedules'!$A$11,'Price Schedules'!$A$12)))</f>
        <v>Chemo Med1</v>
      </c>
      <c r="H3470" t="str">
        <f>IF(B3470&lt;'Price Schedules'!$B$15,'Price Schedules'!$A$14,'Price Schedules'!$A$15)</f>
        <v>PASS1</v>
      </c>
      <c r="I3470" t="str">
        <f>IF(B3470&lt;'Price Schedules'!$B$18,'Price Schedules'!$A$17,'Price Schedules'!$A$18)</f>
        <v>IV1</v>
      </c>
      <c r="J3470" t="s">
        <v>38</v>
      </c>
      <c r="K3470" t="s">
        <v>39</v>
      </c>
      <c r="L3470" t="s">
        <v>40</v>
      </c>
      <c r="M3470" t="s">
        <v>41</v>
      </c>
      <c r="N3470" t="s">
        <v>42</v>
      </c>
      <c r="O3470" t="s">
        <v>43</v>
      </c>
      <c r="P3470" t="s">
        <v>44</v>
      </c>
      <c r="Q3470" t="s">
        <v>45</v>
      </c>
      <c r="R3470" t="str">
        <f t="shared" si="109"/>
        <v>Error</v>
      </c>
      <c r="S3470" t="e">
        <f>VLOOKUP($R3470,'Price Schedules'!$A$1:$H$34,4,FALSE)</f>
        <v>#N/A</v>
      </c>
      <c r="T3470" t="e">
        <f>VLOOKUP(R3470,'Price Schedules'!$A$1:$H$34,5,FALSE)</f>
        <v>#N/A</v>
      </c>
      <c r="U3470" t="e">
        <f>VLOOKUP(R3470,'Price Schedules'!$A$1:$H$34,6,FALSE)</f>
        <v>#N/A</v>
      </c>
      <c r="V3470" t="e">
        <f>VLOOKUP(R3470,'Price Schedules'!$A$1:$H$34,7,FALSE)</f>
        <v>#N/A</v>
      </c>
      <c r="W3470" t="e">
        <f>VLOOKUP(R3470,'Price Schedules'!$A$1:$H$34,8,FALSE)</f>
        <v>#N/A</v>
      </c>
    </row>
    <row r="3471" spans="1:23" x14ac:dyDescent="0.25">
      <c r="A3471">
        <f>Chargemaster!A3472</f>
        <v>0</v>
      </c>
      <c r="B3471">
        <f>Chargemaster!C3472</f>
        <v>0</v>
      </c>
      <c r="C3471">
        <f>Chargemaster!D3472</f>
        <v>0</v>
      </c>
      <c r="D3471" t="e">
        <f t="shared" si="108"/>
        <v>#N/A</v>
      </c>
      <c r="E3471" t="str">
        <f>(IF(B3471&lt;'Price Schedules'!$B$3,'Price Schedules'!$A$2,IF(B3471&lt;'Price Schedules'!$B$4,'Price Schedules'!$A$3,'Price Schedules'!$A$4)))</f>
        <v>Inj Med1</v>
      </c>
      <c r="F3471" t="str">
        <f>(IF(B3471&lt;'Price Schedules'!$B$7,'Price Schedules'!$A$6,IF(B3471&lt;'Price Schedules'!$B$8,'Price Schedules'!$A$7,'Price Schedules'!$A$8)))</f>
        <v>Chemo IV1</v>
      </c>
      <c r="G3471" t="str">
        <f>(IF(B3471&lt;'Price Schedules'!$B$11,'Price Schedules'!$A$10,IF(B3471&lt;'Price Schedules'!$B$12,'Price Schedules'!$A$11,'Price Schedules'!$A$12)))</f>
        <v>Chemo Med1</v>
      </c>
      <c r="H3471" t="str">
        <f>IF(B3471&lt;'Price Schedules'!$B$15,'Price Schedules'!$A$14,'Price Schedules'!$A$15)</f>
        <v>PASS1</v>
      </c>
      <c r="I3471" t="str">
        <f>IF(B3471&lt;'Price Schedules'!$B$18,'Price Schedules'!$A$17,'Price Schedules'!$A$18)</f>
        <v>IV1</v>
      </c>
      <c r="J3471" t="s">
        <v>38</v>
      </c>
      <c r="K3471" t="s">
        <v>39</v>
      </c>
      <c r="L3471" t="s">
        <v>40</v>
      </c>
      <c r="M3471" t="s">
        <v>41</v>
      </c>
      <c r="N3471" t="s">
        <v>42</v>
      </c>
      <c r="O3471" t="s">
        <v>43</v>
      </c>
      <c r="P3471" t="s">
        <v>44</v>
      </c>
      <c r="Q3471" t="s">
        <v>45</v>
      </c>
      <c r="R3471" t="str">
        <f t="shared" si="109"/>
        <v>Error</v>
      </c>
      <c r="S3471" t="e">
        <f>VLOOKUP($R3471,'Price Schedules'!$A$1:$H$34,4,FALSE)</f>
        <v>#N/A</v>
      </c>
      <c r="T3471" t="e">
        <f>VLOOKUP(R3471,'Price Schedules'!$A$1:$H$34,5,FALSE)</f>
        <v>#N/A</v>
      </c>
      <c r="U3471" t="e">
        <f>VLOOKUP(R3471,'Price Schedules'!$A$1:$H$34,6,FALSE)</f>
        <v>#N/A</v>
      </c>
      <c r="V3471" t="e">
        <f>VLOOKUP(R3471,'Price Schedules'!$A$1:$H$34,7,FALSE)</f>
        <v>#N/A</v>
      </c>
      <c r="W3471" t="e">
        <f>VLOOKUP(R3471,'Price Schedules'!$A$1:$H$34,8,FALSE)</f>
        <v>#N/A</v>
      </c>
    </row>
    <row r="3472" spans="1:23" x14ac:dyDescent="0.25">
      <c r="A3472">
        <f>Chargemaster!A3473</f>
        <v>0</v>
      </c>
      <c r="B3472">
        <f>Chargemaster!C3473</f>
        <v>0</v>
      </c>
      <c r="C3472">
        <f>Chargemaster!D3473</f>
        <v>0</v>
      </c>
      <c r="D3472" t="e">
        <f t="shared" si="108"/>
        <v>#N/A</v>
      </c>
      <c r="E3472" t="str">
        <f>(IF(B3472&lt;'Price Schedules'!$B$3,'Price Schedules'!$A$2,IF(B3472&lt;'Price Schedules'!$B$4,'Price Schedules'!$A$3,'Price Schedules'!$A$4)))</f>
        <v>Inj Med1</v>
      </c>
      <c r="F3472" t="str">
        <f>(IF(B3472&lt;'Price Schedules'!$B$7,'Price Schedules'!$A$6,IF(B3472&lt;'Price Schedules'!$B$8,'Price Schedules'!$A$7,'Price Schedules'!$A$8)))</f>
        <v>Chemo IV1</v>
      </c>
      <c r="G3472" t="str">
        <f>(IF(B3472&lt;'Price Schedules'!$B$11,'Price Schedules'!$A$10,IF(B3472&lt;'Price Schedules'!$B$12,'Price Schedules'!$A$11,'Price Schedules'!$A$12)))</f>
        <v>Chemo Med1</v>
      </c>
      <c r="H3472" t="str">
        <f>IF(B3472&lt;'Price Schedules'!$B$15,'Price Schedules'!$A$14,'Price Schedules'!$A$15)</f>
        <v>PASS1</v>
      </c>
      <c r="I3472" t="str">
        <f>IF(B3472&lt;'Price Schedules'!$B$18,'Price Schedules'!$A$17,'Price Schedules'!$A$18)</f>
        <v>IV1</v>
      </c>
      <c r="J3472" t="s">
        <v>38</v>
      </c>
      <c r="K3472" t="s">
        <v>39</v>
      </c>
      <c r="L3472" t="s">
        <v>40</v>
      </c>
      <c r="M3472" t="s">
        <v>41</v>
      </c>
      <c r="N3472" t="s">
        <v>42</v>
      </c>
      <c r="O3472" t="s">
        <v>43</v>
      </c>
      <c r="P3472" t="s">
        <v>44</v>
      </c>
      <c r="Q3472" t="s">
        <v>45</v>
      </c>
      <c r="R3472" t="str">
        <f t="shared" si="109"/>
        <v>Error</v>
      </c>
      <c r="S3472" t="e">
        <f>VLOOKUP($R3472,'Price Schedules'!$A$1:$H$34,4,FALSE)</f>
        <v>#N/A</v>
      </c>
      <c r="T3472" t="e">
        <f>VLOOKUP(R3472,'Price Schedules'!$A$1:$H$34,5,FALSE)</f>
        <v>#N/A</v>
      </c>
      <c r="U3472" t="e">
        <f>VLOOKUP(R3472,'Price Schedules'!$A$1:$H$34,6,FALSE)</f>
        <v>#N/A</v>
      </c>
      <c r="V3472" t="e">
        <f>VLOOKUP(R3472,'Price Schedules'!$A$1:$H$34,7,FALSE)</f>
        <v>#N/A</v>
      </c>
      <c r="W3472" t="e">
        <f>VLOOKUP(R3472,'Price Schedules'!$A$1:$H$34,8,FALSE)</f>
        <v>#N/A</v>
      </c>
    </row>
    <row r="3473" spans="1:23" x14ac:dyDescent="0.25">
      <c r="A3473">
        <f>Chargemaster!A3474</f>
        <v>0</v>
      </c>
      <c r="B3473">
        <f>Chargemaster!C3474</f>
        <v>0</v>
      </c>
      <c r="C3473">
        <f>Chargemaster!D3474</f>
        <v>0</v>
      </c>
      <c r="D3473" t="e">
        <f t="shared" si="108"/>
        <v>#N/A</v>
      </c>
      <c r="E3473" t="str">
        <f>(IF(B3473&lt;'Price Schedules'!$B$3,'Price Schedules'!$A$2,IF(B3473&lt;'Price Schedules'!$B$4,'Price Schedules'!$A$3,'Price Schedules'!$A$4)))</f>
        <v>Inj Med1</v>
      </c>
      <c r="F3473" t="str">
        <f>(IF(B3473&lt;'Price Schedules'!$B$7,'Price Schedules'!$A$6,IF(B3473&lt;'Price Schedules'!$B$8,'Price Schedules'!$A$7,'Price Schedules'!$A$8)))</f>
        <v>Chemo IV1</v>
      </c>
      <c r="G3473" t="str">
        <f>(IF(B3473&lt;'Price Schedules'!$B$11,'Price Schedules'!$A$10,IF(B3473&lt;'Price Schedules'!$B$12,'Price Schedules'!$A$11,'Price Schedules'!$A$12)))</f>
        <v>Chemo Med1</v>
      </c>
      <c r="H3473" t="str">
        <f>IF(B3473&lt;'Price Schedules'!$B$15,'Price Schedules'!$A$14,'Price Schedules'!$A$15)</f>
        <v>PASS1</v>
      </c>
      <c r="I3473" t="str">
        <f>IF(B3473&lt;'Price Schedules'!$B$18,'Price Schedules'!$A$17,'Price Schedules'!$A$18)</f>
        <v>IV1</v>
      </c>
      <c r="J3473" t="s">
        <v>38</v>
      </c>
      <c r="K3473" t="s">
        <v>39</v>
      </c>
      <c r="L3473" t="s">
        <v>40</v>
      </c>
      <c r="M3473" t="s">
        <v>41</v>
      </c>
      <c r="N3473" t="s">
        <v>42</v>
      </c>
      <c r="O3473" t="s">
        <v>43</v>
      </c>
      <c r="P3473" t="s">
        <v>44</v>
      </c>
      <c r="Q3473" t="s">
        <v>45</v>
      </c>
      <c r="R3473" t="str">
        <f t="shared" si="109"/>
        <v>Error</v>
      </c>
      <c r="S3473" t="e">
        <f>VLOOKUP($R3473,'Price Schedules'!$A$1:$H$34,4,FALSE)</f>
        <v>#N/A</v>
      </c>
      <c r="T3473" t="e">
        <f>VLOOKUP(R3473,'Price Schedules'!$A$1:$H$34,5,FALSE)</f>
        <v>#N/A</v>
      </c>
      <c r="U3473" t="e">
        <f>VLOOKUP(R3473,'Price Schedules'!$A$1:$H$34,6,FALSE)</f>
        <v>#N/A</v>
      </c>
      <c r="V3473" t="e">
        <f>VLOOKUP(R3473,'Price Schedules'!$A$1:$H$34,7,FALSE)</f>
        <v>#N/A</v>
      </c>
      <c r="W3473" t="e">
        <f>VLOOKUP(R3473,'Price Schedules'!$A$1:$H$34,8,FALSE)</f>
        <v>#N/A</v>
      </c>
    </row>
    <row r="3474" spans="1:23" x14ac:dyDescent="0.25">
      <c r="A3474">
        <f>Chargemaster!A3475</f>
        <v>0</v>
      </c>
      <c r="B3474">
        <f>Chargemaster!C3475</f>
        <v>0</v>
      </c>
      <c r="C3474">
        <f>Chargemaster!D3475</f>
        <v>0</v>
      </c>
      <c r="D3474" t="e">
        <f t="shared" si="108"/>
        <v>#N/A</v>
      </c>
      <c r="E3474" t="str">
        <f>(IF(B3474&lt;'Price Schedules'!$B$3,'Price Schedules'!$A$2,IF(B3474&lt;'Price Schedules'!$B$4,'Price Schedules'!$A$3,'Price Schedules'!$A$4)))</f>
        <v>Inj Med1</v>
      </c>
      <c r="F3474" t="str">
        <f>(IF(B3474&lt;'Price Schedules'!$B$7,'Price Schedules'!$A$6,IF(B3474&lt;'Price Schedules'!$B$8,'Price Schedules'!$A$7,'Price Schedules'!$A$8)))</f>
        <v>Chemo IV1</v>
      </c>
      <c r="G3474" t="str">
        <f>(IF(B3474&lt;'Price Schedules'!$B$11,'Price Schedules'!$A$10,IF(B3474&lt;'Price Schedules'!$B$12,'Price Schedules'!$A$11,'Price Schedules'!$A$12)))</f>
        <v>Chemo Med1</v>
      </c>
      <c r="H3474" t="str">
        <f>IF(B3474&lt;'Price Schedules'!$B$15,'Price Schedules'!$A$14,'Price Schedules'!$A$15)</f>
        <v>PASS1</v>
      </c>
      <c r="I3474" t="str">
        <f>IF(B3474&lt;'Price Schedules'!$B$18,'Price Schedules'!$A$17,'Price Schedules'!$A$18)</f>
        <v>IV1</v>
      </c>
      <c r="J3474" t="s">
        <v>38</v>
      </c>
      <c r="K3474" t="s">
        <v>39</v>
      </c>
      <c r="L3474" t="s">
        <v>40</v>
      </c>
      <c r="M3474" t="s">
        <v>41</v>
      </c>
      <c r="N3474" t="s">
        <v>42</v>
      </c>
      <c r="O3474" t="s">
        <v>43</v>
      </c>
      <c r="P3474" t="s">
        <v>44</v>
      </c>
      <c r="Q3474" t="s">
        <v>45</v>
      </c>
      <c r="R3474" t="str">
        <f t="shared" si="109"/>
        <v>Error</v>
      </c>
      <c r="S3474" t="e">
        <f>VLOOKUP($R3474,'Price Schedules'!$A$1:$H$34,4,FALSE)</f>
        <v>#N/A</v>
      </c>
      <c r="T3474" t="e">
        <f>VLOOKUP(R3474,'Price Schedules'!$A$1:$H$34,5,FALSE)</f>
        <v>#N/A</v>
      </c>
      <c r="U3474" t="e">
        <f>VLOOKUP(R3474,'Price Schedules'!$A$1:$H$34,6,FALSE)</f>
        <v>#N/A</v>
      </c>
      <c r="V3474" t="e">
        <f>VLOOKUP(R3474,'Price Schedules'!$A$1:$H$34,7,FALSE)</f>
        <v>#N/A</v>
      </c>
      <c r="W3474" t="e">
        <f>VLOOKUP(R3474,'Price Schedules'!$A$1:$H$34,8,FALSE)</f>
        <v>#N/A</v>
      </c>
    </row>
    <row r="3475" spans="1:23" x14ac:dyDescent="0.25">
      <c r="A3475">
        <f>Chargemaster!A3476</f>
        <v>0</v>
      </c>
      <c r="B3475">
        <f>Chargemaster!C3476</f>
        <v>0</v>
      </c>
      <c r="C3475">
        <f>Chargemaster!D3476</f>
        <v>0</v>
      </c>
      <c r="D3475" t="e">
        <f t="shared" si="108"/>
        <v>#N/A</v>
      </c>
      <c r="E3475" t="str">
        <f>(IF(B3475&lt;'Price Schedules'!$B$3,'Price Schedules'!$A$2,IF(B3475&lt;'Price Schedules'!$B$4,'Price Schedules'!$A$3,'Price Schedules'!$A$4)))</f>
        <v>Inj Med1</v>
      </c>
      <c r="F3475" t="str">
        <f>(IF(B3475&lt;'Price Schedules'!$B$7,'Price Schedules'!$A$6,IF(B3475&lt;'Price Schedules'!$B$8,'Price Schedules'!$A$7,'Price Schedules'!$A$8)))</f>
        <v>Chemo IV1</v>
      </c>
      <c r="G3475" t="str">
        <f>(IF(B3475&lt;'Price Schedules'!$B$11,'Price Schedules'!$A$10,IF(B3475&lt;'Price Schedules'!$B$12,'Price Schedules'!$A$11,'Price Schedules'!$A$12)))</f>
        <v>Chemo Med1</v>
      </c>
      <c r="H3475" t="str">
        <f>IF(B3475&lt;'Price Schedules'!$B$15,'Price Schedules'!$A$14,'Price Schedules'!$A$15)</f>
        <v>PASS1</v>
      </c>
      <c r="I3475" t="str">
        <f>IF(B3475&lt;'Price Schedules'!$B$18,'Price Schedules'!$A$17,'Price Schedules'!$A$18)</f>
        <v>IV1</v>
      </c>
      <c r="J3475" t="s">
        <v>38</v>
      </c>
      <c r="K3475" t="s">
        <v>39</v>
      </c>
      <c r="L3475" t="s">
        <v>40</v>
      </c>
      <c r="M3475" t="s">
        <v>41</v>
      </c>
      <c r="N3475" t="s">
        <v>42</v>
      </c>
      <c r="O3475" t="s">
        <v>43</v>
      </c>
      <c r="P3475" t="s">
        <v>44</v>
      </c>
      <c r="Q3475" t="s">
        <v>45</v>
      </c>
      <c r="R3475" t="str">
        <f t="shared" si="109"/>
        <v>Error</v>
      </c>
      <c r="S3475" t="e">
        <f>VLOOKUP($R3475,'Price Schedules'!$A$1:$H$34,4,FALSE)</f>
        <v>#N/A</v>
      </c>
      <c r="T3475" t="e">
        <f>VLOOKUP(R3475,'Price Schedules'!$A$1:$H$34,5,FALSE)</f>
        <v>#N/A</v>
      </c>
      <c r="U3475" t="e">
        <f>VLOOKUP(R3475,'Price Schedules'!$A$1:$H$34,6,FALSE)</f>
        <v>#N/A</v>
      </c>
      <c r="V3475" t="e">
        <f>VLOOKUP(R3475,'Price Schedules'!$A$1:$H$34,7,FALSE)</f>
        <v>#N/A</v>
      </c>
      <c r="W3475" t="e">
        <f>VLOOKUP(R3475,'Price Schedules'!$A$1:$H$34,8,FALSE)</f>
        <v>#N/A</v>
      </c>
    </row>
    <row r="3476" spans="1:23" x14ac:dyDescent="0.25">
      <c r="A3476">
        <f>Chargemaster!A3477</f>
        <v>0</v>
      </c>
      <c r="B3476">
        <f>Chargemaster!C3477</f>
        <v>0</v>
      </c>
      <c r="C3476">
        <f>Chargemaster!D3477</f>
        <v>0</v>
      </c>
      <c r="D3476" t="e">
        <f t="shared" si="108"/>
        <v>#N/A</v>
      </c>
      <c r="E3476" t="str">
        <f>(IF(B3476&lt;'Price Schedules'!$B$3,'Price Schedules'!$A$2,IF(B3476&lt;'Price Schedules'!$B$4,'Price Schedules'!$A$3,'Price Schedules'!$A$4)))</f>
        <v>Inj Med1</v>
      </c>
      <c r="F3476" t="str">
        <f>(IF(B3476&lt;'Price Schedules'!$B$7,'Price Schedules'!$A$6,IF(B3476&lt;'Price Schedules'!$B$8,'Price Schedules'!$A$7,'Price Schedules'!$A$8)))</f>
        <v>Chemo IV1</v>
      </c>
      <c r="G3476" t="str">
        <f>(IF(B3476&lt;'Price Schedules'!$B$11,'Price Schedules'!$A$10,IF(B3476&lt;'Price Schedules'!$B$12,'Price Schedules'!$A$11,'Price Schedules'!$A$12)))</f>
        <v>Chemo Med1</v>
      </c>
      <c r="H3476" t="str">
        <f>IF(B3476&lt;'Price Schedules'!$B$15,'Price Schedules'!$A$14,'Price Schedules'!$A$15)</f>
        <v>PASS1</v>
      </c>
      <c r="I3476" t="str">
        <f>IF(B3476&lt;'Price Schedules'!$B$18,'Price Schedules'!$A$17,'Price Schedules'!$A$18)</f>
        <v>IV1</v>
      </c>
      <c r="J3476" t="s">
        <v>38</v>
      </c>
      <c r="K3476" t="s">
        <v>39</v>
      </c>
      <c r="L3476" t="s">
        <v>40</v>
      </c>
      <c r="M3476" t="s">
        <v>41</v>
      </c>
      <c r="N3476" t="s">
        <v>42</v>
      </c>
      <c r="O3476" t="s">
        <v>43</v>
      </c>
      <c r="P3476" t="s">
        <v>44</v>
      </c>
      <c r="Q3476" t="s">
        <v>45</v>
      </c>
      <c r="R3476" t="str">
        <f t="shared" si="109"/>
        <v>Error</v>
      </c>
      <c r="S3476" t="e">
        <f>VLOOKUP($R3476,'Price Schedules'!$A$1:$H$34,4,FALSE)</f>
        <v>#N/A</v>
      </c>
      <c r="T3476" t="e">
        <f>VLOOKUP(R3476,'Price Schedules'!$A$1:$H$34,5,FALSE)</f>
        <v>#N/A</v>
      </c>
      <c r="U3476" t="e">
        <f>VLOOKUP(R3476,'Price Schedules'!$A$1:$H$34,6,FALSE)</f>
        <v>#N/A</v>
      </c>
      <c r="V3476" t="e">
        <f>VLOOKUP(R3476,'Price Schedules'!$A$1:$H$34,7,FALSE)</f>
        <v>#N/A</v>
      </c>
      <c r="W3476" t="e">
        <f>VLOOKUP(R3476,'Price Schedules'!$A$1:$H$34,8,FALSE)</f>
        <v>#N/A</v>
      </c>
    </row>
    <row r="3477" spans="1:23" x14ac:dyDescent="0.25">
      <c r="A3477">
        <f>Chargemaster!A3478</f>
        <v>0</v>
      </c>
      <c r="B3477">
        <f>Chargemaster!C3478</f>
        <v>0</v>
      </c>
      <c r="C3477">
        <f>Chargemaster!D3478</f>
        <v>0</v>
      </c>
      <c r="D3477" t="e">
        <f t="shared" si="108"/>
        <v>#N/A</v>
      </c>
      <c r="E3477" t="str">
        <f>(IF(B3477&lt;'Price Schedules'!$B$3,'Price Schedules'!$A$2,IF(B3477&lt;'Price Schedules'!$B$4,'Price Schedules'!$A$3,'Price Schedules'!$A$4)))</f>
        <v>Inj Med1</v>
      </c>
      <c r="F3477" t="str">
        <f>(IF(B3477&lt;'Price Schedules'!$B$7,'Price Schedules'!$A$6,IF(B3477&lt;'Price Schedules'!$B$8,'Price Schedules'!$A$7,'Price Schedules'!$A$8)))</f>
        <v>Chemo IV1</v>
      </c>
      <c r="G3477" t="str">
        <f>(IF(B3477&lt;'Price Schedules'!$B$11,'Price Schedules'!$A$10,IF(B3477&lt;'Price Schedules'!$B$12,'Price Schedules'!$A$11,'Price Schedules'!$A$12)))</f>
        <v>Chemo Med1</v>
      </c>
      <c r="H3477" t="str">
        <f>IF(B3477&lt;'Price Schedules'!$B$15,'Price Schedules'!$A$14,'Price Schedules'!$A$15)</f>
        <v>PASS1</v>
      </c>
      <c r="I3477" t="str">
        <f>IF(B3477&lt;'Price Schedules'!$B$18,'Price Schedules'!$A$17,'Price Schedules'!$A$18)</f>
        <v>IV1</v>
      </c>
      <c r="J3477" t="s">
        <v>38</v>
      </c>
      <c r="K3477" t="s">
        <v>39</v>
      </c>
      <c r="L3477" t="s">
        <v>40</v>
      </c>
      <c r="M3477" t="s">
        <v>41</v>
      </c>
      <c r="N3477" t="s">
        <v>42</v>
      </c>
      <c r="O3477" t="s">
        <v>43</v>
      </c>
      <c r="P3477" t="s">
        <v>44</v>
      </c>
      <c r="Q3477" t="s">
        <v>45</v>
      </c>
      <c r="R3477" t="str">
        <f t="shared" si="109"/>
        <v>Error</v>
      </c>
      <c r="S3477" t="e">
        <f>VLOOKUP($R3477,'Price Schedules'!$A$1:$H$34,4,FALSE)</f>
        <v>#N/A</v>
      </c>
      <c r="T3477" t="e">
        <f>VLOOKUP(R3477,'Price Schedules'!$A$1:$H$34,5,FALSE)</f>
        <v>#N/A</v>
      </c>
      <c r="U3477" t="e">
        <f>VLOOKUP(R3477,'Price Schedules'!$A$1:$H$34,6,FALSE)</f>
        <v>#N/A</v>
      </c>
      <c r="V3477" t="e">
        <f>VLOOKUP(R3477,'Price Schedules'!$A$1:$H$34,7,FALSE)</f>
        <v>#N/A</v>
      </c>
      <c r="W3477" t="e">
        <f>VLOOKUP(R3477,'Price Schedules'!$A$1:$H$34,8,FALSE)</f>
        <v>#N/A</v>
      </c>
    </row>
    <row r="3478" spans="1:23" x14ac:dyDescent="0.25">
      <c r="A3478">
        <f>Chargemaster!A3479</f>
        <v>0</v>
      </c>
      <c r="B3478">
        <f>Chargemaster!C3479</f>
        <v>0</v>
      </c>
      <c r="C3478">
        <f>Chargemaster!D3479</f>
        <v>0</v>
      </c>
      <c r="D3478" t="e">
        <f t="shared" si="108"/>
        <v>#N/A</v>
      </c>
      <c r="E3478" t="str">
        <f>(IF(B3478&lt;'Price Schedules'!$B$3,'Price Schedules'!$A$2,IF(B3478&lt;'Price Schedules'!$B$4,'Price Schedules'!$A$3,'Price Schedules'!$A$4)))</f>
        <v>Inj Med1</v>
      </c>
      <c r="F3478" t="str">
        <f>(IF(B3478&lt;'Price Schedules'!$B$7,'Price Schedules'!$A$6,IF(B3478&lt;'Price Schedules'!$B$8,'Price Schedules'!$A$7,'Price Schedules'!$A$8)))</f>
        <v>Chemo IV1</v>
      </c>
      <c r="G3478" t="str">
        <f>(IF(B3478&lt;'Price Schedules'!$B$11,'Price Schedules'!$A$10,IF(B3478&lt;'Price Schedules'!$B$12,'Price Schedules'!$A$11,'Price Schedules'!$A$12)))</f>
        <v>Chemo Med1</v>
      </c>
      <c r="H3478" t="str">
        <f>IF(B3478&lt;'Price Schedules'!$B$15,'Price Schedules'!$A$14,'Price Schedules'!$A$15)</f>
        <v>PASS1</v>
      </c>
      <c r="I3478" t="str">
        <f>IF(B3478&lt;'Price Schedules'!$B$18,'Price Schedules'!$A$17,'Price Schedules'!$A$18)</f>
        <v>IV1</v>
      </c>
      <c r="J3478" t="s">
        <v>38</v>
      </c>
      <c r="K3478" t="s">
        <v>39</v>
      </c>
      <c r="L3478" t="s">
        <v>40</v>
      </c>
      <c r="M3478" t="s">
        <v>41</v>
      </c>
      <c r="N3478" t="s">
        <v>42</v>
      </c>
      <c r="O3478" t="s">
        <v>43</v>
      </c>
      <c r="P3478" t="s">
        <v>44</v>
      </c>
      <c r="Q3478" t="s">
        <v>45</v>
      </c>
      <c r="R3478" t="str">
        <f t="shared" si="109"/>
        <v>Error</v>
      </c>
      <c r="S3478" t="e">
        <f>VLOOKUP($R3478,'Price Schedules'!$A$1:$H$34,4,FALSE)</f>
        <v>#N/A</v>
      </c>
      <c r="T3478" t="e">
        <f>VLOOKUP(R3478,'Price Schedules'!$A$1:$H$34,5,FALSE)</f>
        <v>#N/A</v>
      </c>
      <c r="U3478" t="e">
        <f>VLOOKUP(R3478,'Price Schedules'!$A$1:$H$34,6,FALSE)</f>
        <v>#N/A</v>
      </c>
      <c r="V3478" t="e">
        <f>VLOOKUP(R3478,'Price Schedules'!$A$1:$H$34,7,FALSE)</f>
        <v>#N/A</v>
      </c>
      <c r="W3478" t="e">
        <f>VLOOKUP(R3478,'Price Schedules'!$A$1:$H$34,8,FALSE)</f>
        <v>#N/A</v>
      </c>
    </row>
    <row r="3479" spans="1:23" x14ac:dyDescent="0.25">
      <c r="A3479">
        <f>Chargemaster!A3480</f>
        <v>0</v>
      </c>
      <c r="B3479">
        <f>Chargemaster!C3480</f>
        <v>0</v>
      </c>
      <c r="C3479">
        <f>Chargemaster!D3480</f>
        <v>0</v>
      </c>
      <c r="D3479" t="e">
        <f t="shared" si="108"/>
        <v>#N/A</v>
      </c>
      <c r="E3479" t="str">
        <f>(IF(B3479&lt;'Price Schedules'!$B$3,'Price Schedules'!$A$2,IF(B3479&lt;'Price Schedules'!$B$4,'Price Schedules'!$A$3,'Price Schedules'!$A$4)))</f>
        <v>Inj Med1</v>
      </c>
      <c r="F3479" t="str">
        <f>(IF(B3479&lt;'Price Schedules'!$B$7,'Price Schedules'!$A$6,IF(B3479&lt;'Price Schedules'!$B$8,'Price Schedules'!$A$7,'Price Schedules'!$A$8)))</f>
        <v>Chemo IV1</v>
      </c>
      <c r="G3479" t="str">
        <f>(IF(B3479&lt;'Price Schedules'!$B$11,'Price Schedules'!$A$10,IF(B3479&lt;'Price Schedules'!$B$12,'Price Schedules'!$A$11,'Price Schedules'!$A$12)))</f>
        <v>Chemo Med1</v>
      </c>
      <c r="H3479" t="str">
        <f>IF(B3479&lt;'Price Schedules'!$B$15,'Price Schedules'!$A$14,'Price Schedules'!$A$15)</f>
        <v>PASS1</v>
      </c>
      <c r="I3479" t="str">
        <f>IF(B3479&lt;'Price Schedules'!$B$18,'Price Schedules'!$A$17,'Price Schedules'!$A$18)</f>
        <v>IV1</v>
      </c>
      <c r="J3479" t="s">
        <v>38</v>
      </c>
      <c r="K3479" t="s">
        <v>39</v>
      </c>
      <c r="L3479" t="s">
        <v>40</v>
      </c>
      <c r="M3479" t="s">
        <v>41</v>
      </c>
      <c r="N3479" t="s">
        <v>42</v>
      </c>
      <c r="O3479" t="s">
        <v>43</v>
      </c>
      <c r="P3479" t="s">
        <v>44</v>
      </c>
      <c r="Q3479" t="s">
        <v>45</v>
      </c>
      <c r="R3479" t="str">
        <f t="shared" si="109"/>
        <v>Error</v>
      </c>
      <c r="S3479" t="e">
        <f>VLOOKUP($R3479,'Price Schedules'!$A$1:$H$34,4,FALSE)</f>
        <v>#N/A</v>
      </c>
      <c r="T3479" t="e">
        <f>VLOOKUP(R3479,'Price Schedules'!$A$1:$H$34,5,FALSE)</f>
        <v>#N/A</v>
      </c>
      <c r="U3479" t="e">
        <f>VLOOKUP(R3479,'Price Schedules'!$A$1:$H$34,6,FALSE)</f>
        <v>#N/A</v>
      </c>
      <c r="V3479" t="e">
        <f>VLOOKUP(R3479,'Price Schedules'!$A$1:$H$34,7,FALSE)</f>
        <v>#N/A</v>
      </c>
      <c r="W3479" t="e">
        <f>VLOOKUP(R3479,'Price Schedules'!$A$1:$H$34,8,FALSE)</f>
        <v>#N/A</v>
      </c>
    </row>
    <row r="3480" spans="1:23" x14ac:dyDescent="0.25">
      <c r="A3480">
        <f>Chargemaster!A3481</f>
        <v>0</v>
      </c>
      <c r="B3480">
        <f>Chargemaster!C3481</f>
        <v>0</v>
      </c>
      <c r="C3480">
        <f>Chargemaster!D3481</f>
        <v>0</v>
      </c>
      <c r="D3480" t="e">
        <f t="shared" si="108"/>
        <v>#N/A</v>
      </c>
      <c r="E3480" t="str">
        <f>(IF(B3480&lt;'Price Schedules'!$B$3,'Price Schedules'!$A$2,IF(B3480&lt;'Price Schedules'!$B$4,'Price Schedules'!$A$3,'Price Schedules'!$A$4)))</f>
        <v>Inj Med1</v>
      </c>
      <c r="F3480" t="str">
        <f>(IF(B3480&lt;'Price Schedules'!$B$7,'Price Schedules'!$A$6,IF(B3480&lt;'Price Schedules'!$B$8,'Price Schedules'!$A$7,'Price Schedules'!$A$8)))</f>
        <v>Chemo IV1</v>
      </c>
      <c r="G3480" t="str">
        <f>(IF(B3480&lt;'Price Schedules'!$B$11,'Price Schedules'!$A$10,IF(B3480&lt;'Price Schedules'!$B$12,'Price Schedules'!$A$11,'Price Schedules'!$A$12)))</f>
        <v>Chemo Med1</v>
      </c>
      <c r="H3480" t="str">
        <f>IF(B3480&lt;'Price Schedules'!$B$15,'Price Schedules'!$A$14,'Price Schedules'!$A$15)</f>
        <v>PASS1</v>
      </c>
      <c r="I3480" t="str">
        <f>IF(B3480&lt;'Price Schedules'!$B$18,'Price Schedules'!$A$17,'Price Schedules'!$A$18)</f>
        <v>IV1</v>
      </c>
      <c r="J3480" t="s">
        <v>38</v>
      </c>
      <c r="K3480" t="s">
        <v>39</v>
      </c>
      <c r="L3480" t="s">
        <v>40</v>
      </c>
      <c r="M3480" t="s">
        <v>41</v>
      </c>
      <c r="N3480" t="s">
        <v>42</v>
      </c>
      <c r="O3480" t="s">
        <v>43</v>
      </c>
      <c r="P3480" t="s">
        <v>44</v>
      </c>
      <c r="Q3480" t="s">
        <v>45</v>
      </c>
      <c r="R3480" t="str">
        <f t="shared" si="109"/>
        <v>Error</v>
      </c>
      <c r="S3480" t="e">
        <f>VLOOKUP($R3480,'Price Schedules'!$A$1:$H$34,4,FALSE)</f>
        <v>#N/A</v>
      </c>
      <c r="T3480" t="e">
        <f>VLOOKUP(R3480,'Price Schedules'!$A$1:$H$34,5,FALSE)</f>
        <v>#N/A</v>
      </c>
      <c r="U3480" t="e">
        <f>VLOOKUP(R3480,'Price Schedules'!$A$1:$H$34,6,FALSE)</f>
        <v>#N/A</v>
      </c>
      <c r="V3480" t="e">
        <f>VLOOKUP(R3480,'Price Schedules'!$A$1:$H$34,7,FALSE)</f>
        <v>#N/A</v>
      </c>
      <c r="W3480" t="e">
        <f>VLOOKUP(R3480,'Price Schedules'!$A$1:$H$34,8,FALSE)</f>
        <v>#N/A</v>
      </c>
    </row>
    <row r="3481" spans="1:23" x14ac:dyDescent="0.25">
      <c r="A3481">
        <f>Chargemaster!A3482</f>
        <v>0</v>
      </c>
      <c r="B3481">
        <f>Chargemaster!C3482</f>
        <v>0</v>
      </c>
      <c r="C3481">
        <f>Chargemaster!D3482</f>
        <v>0</v>
      </c>
      <c r="D3481" t="e">
        <f t="shared" si="108"/>
        <v>#N/A</v>
      </c>
      <c r="E3481" t="str">
        <f>(IF(B3481&lt;'Price Schedules'!$B$3,'Price Schedules'!$A$2,IF(B3481&lt;'Price Schedules'!$B$4,'Price Schedules'!$A$3,'Price Schedules'!$A$4)))</f>
        <v>Inj Med1</v>
      </c>
      <c r="F3481" t="str">
        <f>(IF(B3481&lt;'Price Schedules'!$B$7,'Price Schedules'!$A$6,IF(B3481&lt;'Price Schedules'!$B$8,'Price Schedules'!$A$7,'Price Schedules'!$A$8)))</f>
        <v>Chemo IV1</v>
      </c>
      <c r="G3481" t="str">
        <f>(IF(B3481&lt;'Price Schedules'!$B$11,'Price Schedules'!$A$10,IF(B3481&lt;'Price Schedules'!$B$12,'Price Schedules'!$A$11,'Price Schedules'!$A$12)))</f>
        <v>Chemo Med1</v>
      </c>
      <c r="H3481" t="str">
        <f>IF(B3481&lt;'Price Schedules'!$B$15,'Price Schedules'!$A$14,'Price Schedules'!$A$15)</f>
        <v>PASS1</v>
      </c>
      <c r="I3481" t="str">
        <f>IF(B3481&lt;'Price Schedules'!$B$18,'Price Schedules'!$A$17,'Price Schedules'!$A$18)</f>
        <v>IV1</v>
      </c>
      <c r="J3481" t="s">
        <v>38</v>
      </c>
      <c r="K3481" t="s">
        <v>39</v>
      </c>
      <c r="L3481" t="s">
        <v>40</v>
      </c>
      <c r="M3481" t="s">
        <v>41</v>
      </c>
      <c r="N3481" t="s">
        <v>42</v>
      </c>
      <c r="O3481" t="s">
        <v>43</v>
      </c>
      <c r="P3481" t="s">
        <v>44</v>
      </c>
      <c r="Q3481" t="s">
        <v>45</v>
      </c>
      <c r="R3481" t="str">
        <f t="shared" si="109"/>
        <v>Error</v>
      </c>
      <c r="S3481" t="e">
        <f>VLOOKUP($R3481,'Price Schedules'!$A$1:$H$34,4,FALSE)</f>
        <v>#N/A</v>
      </c>
      <c r="T3481" t="e">
        <f>VLOOKUP(R3481,'Price Schedules'!$A$1:$H$34,5,FALSE)</f>
        <v>#N/A</v>
      </c>
      <c r="U3481" t="e">
        <f>VLOOKUP(R3481,'Price Schedules'!$A$1:$H$34,6,FALSE)</f>
        <v>#N/A</v>
      </c>
      <c r="V3481" t="e">
        <f>VLOOKUP(R3481,'Price Schedules'!$A$1:$H$34,7,FALSE)</f>
        <v>#N/A</v>
      </c>
      <c r="W3481" t="e">
        <f>VLOOKUP(R3481,'Price Schedules'!$A$1:$H$34,8,FALSE)</f>
        <v>#N/A</v>
      </c>
    </row>
    <row r="3482" spans="1:23" x14ac:dyDescent="0.25">
      <c r="A3482">
        <f>Chargemaster!A3483</f>
        <v>0</v>
      </c>
      <c r="B3482">
        <f>Chargemaster!C3483</f>
        <v>0</v>
      </c>
      <c r="C3482">
        <f>Chargemaster!D3483</f>
        <v>0</v>
      </c>
      <c r="D3482" t="e">
        <f t="shared" si="108"/>
        <v>#N/A</v>
      </c>
      <c r="E3482" t="str">
        <f>(IF(B3482&lt;'Price Schedules'!$B$3,'Price Schedules'!$A$2,IF(B3482&lt;'Price Schedules'!$B$4,'Price Schedules'!$A$3,'Price Schedules'!$A$4)))</f>
        <v>Inj Med1</v>
      </c>
      <c r="F3482" t="str">
        <f>(IF(B3482&lt;'Price Schedules'!$B$7,'Price Schedules'!$A$6,IF(B3482&lt;'Price Schedules'!$B$8,'Price Schedules'!$A$7,'Price Schedules'!$A$8)))</f>
        <v>Chemo IV1</v>
      </c>
      <c r="G3482" t="str">
        <f>(IF(B3482&lt;'Price Schedules'!$B$11,'Price Schedules'!$A$10,IF(B3482&lt;'Price Schedules'!$B$12,'Price Schedules'!$A$11,'Price Schedules'!$A$12)))</f>
        <v>Chemo Med1</v>
      </c>
      <c r="H3482" t="str">
        <f>IF(B3482&lt;'Price Schedules'!$B$15,'Price Schedules'!$A$14,'Price Schedules'!$A$15)</f>
        <v>PASS1</v>
      </c>
      <c r="I3482" t="str">
        <f>IF(B3482&lt;'Price Schedules'!$B$18,'Price Schedules'!$A$17,'Price Schedules'!$A$18)</f>
        <v>IV1</v>
      </c>
      <c r="J3482" t="s">
        <v>38</v>
      </c>
      <c r="K3482" t="s">
        <v>39</v>
      </c>
      <c r="L3482" t="s">
        <v>40</v>
      </c>
      <c r="M3482" t="s">
        <v>41</v>
      </c>
      <c r="N3482" t="s">
        <v>42</v>
      </c>
      <c r="O3482" t="s">
        <v>43</v>
      </c>
      <c r="P3482" t="s">
        <v>44</v>
      </c>
      <c r="Q3482" t="s">
        <v>45</v>
      </c>
      <c r="R3482" t="str">
        <f t="shared" si="109"/>
        <v>Error</v>
      </c>
      <c r="S3482" t="e">
        <f>VLOOKUP($R3482,'Price Schedules'!$A$1:$H$34,4,FALSE)</f>
        <v>#N/A</v>
      </c>
      <c r="T3482" t="e">
        <f>VLOOKUP(R3482,'Price Schedules'!$A$1:$H$34,5,FALSE)</f>
        <v>#N/A</v>
      </c>
      <c r="U3482" t="e">
        <f>VLOOKUP(R3482,'Price Schedules'!$A$1:$H$34,6,FALSE)</f>
        <v>#N/A</v>
      </c>
      <c r="V3482" t="e">
        <f>VLOOKUP(R3482,'Price Schedules'!$A$1:$H$34,7,FALSE)</f>
        <v>#N/A</v>
      </c>
      <c r="W3482" t="e">
        <f>VLOOKUP(R3482,'Price Schedules'!$A$1:$H$34,8,FALSE)</f>
        <v>#N/A</v>
      </c>
    </row>
    <row r="3483" spans="1:23" x14ac:dyDescent="0.25">
      <c r="A3483">
        <f>Chargemaster!A3484</f>
        <v>0</v>
      </c>
      <c r="B3483">
        <f>Chargemaster!C3484</f>
        <v>0</v>
      </c>
      <c r="C3483">
        <f>Chargemaster!D3484</f>
        <v>0</v>
      </c>
      <c r="D3483" t="e">
        <f t="shared" si="108"/>
        <v>#N/A</v>
      </c>
      <c r="E3483" t="str">
        <f>(IF(B3483&lt;'Price Schedules'!$B$3,'Price Schedules'!$A$2,IF(B3483&lt;'Price Schedules'!$B$4,'Price Schedules'!$A$3,'Price Schedules'!$A$4)))</f>
        <v>Inj Med1</v>
      </c>
      <c r="F3483" t="str">
        <f>(IF(B3483&lt;'Price Schedules'!$B$7,'Price Schedules'!$A$6,IF(B3483&lt;'Price Schedules'!$B$8,'Price Schedules'!$A$7,'Price Schedules'!$A$8)))</f>
        <v>Chemo IV1</v>
      </c>
      <c r="G3483" t="str">
        <f>(IF(B3483&lt;'Price Schedules'!$B$11,'Price Schedules'!$A$10,IF(B3483&lt;'Price Schedules'!$B$12,'Price Schedules'!$A$11,'Price Schedules'!$A$12)))</f>
        <v>Chemo Med1</v>
      </c>
      <c r="H3483" t="str">
        <f>IF(B3483&lt;'Price Schedules'!$B$15,'Price Schedules'!$A$14,'Price Schedules'!$A$15)</f>
        <v>PASS1</v>
      </c>
      <c r="I3483" t="str">
        <f>IF(B3483&lt;'Price Schedules'!$B$18,'Price Schedules'!$A$17,'Price Schedules'!$A$18)</f>
        <v>IV1</v>
      </c>
      <c r="J3483" t="s">
        <v>38</v>
      </c>
      <c r="K3483" t="s">
        <v>39</v>
      </c>
      <c r="L3483" t="s">
        <v>40</v>
      </c>
      <c r="M3483" t="s">
        <v>41</v>
      </c>
      <c r="N3483" t="s">
        <v>42</v>
      </c>
      <c r="O3483" t="s">
        <v>43</v>
      </c>
      <c r="P3483" t="s">
        <v>44</v>
      </c>
      <c r="Q3483" t="s">
        <v>45</v>
      </c>
      <c r="R3483" t="str">
        <f t="shared" si="109"/>
        <v>Error</v>
      </c>
      <c r="S3483" t="e">
        <f>VLOOKUP($R3483,'Price Schedules'!$A$1:$H$34,4,FALSE)</f>
        <v>#N/A</v>
      </c>
      <c r="T3483" t="e">
        <f>VLOOKUP(R3483,'Price Schedules'!$A$1:$H$34,5,FALSE)</f>
        <v>#N/A</v>
      </c>
      <c r="U3483" t="e">
        <f>VLOOKUP(R3483,'Price Schedules'!$A$1:$H$34,6,FALSE)</f>
        <v>#N/A</v>
      </c>
      <c r="V3483" t="e">
        <f>VLOOKUP(R3483,'Price Schedules'!$A$1:$H$34,7,FALSE)</f>
        <v>#N/A</v>
      </c>
      <c r="W3483" t="e">
        <f>VLOOKUP(R3483,'Price Schedules'!$A$1:$H$34,8,FALSE)</f>
        <v>#N/A</v>
      </c>
    </row>
    <row r="3484" spans="1:23" x14ac:dyDescent="0.25">
      <c r="A3484">
        <f>Chargemaster!A3485</f>
        <v>0</v>
      </c>
      <c r="B3484">
        <f>Chargemaster!C3485</f>
        <v>0</v>
      </c>
      <c r="C3484">
        <f>Chargemaster!D3485</f>
        <v>0</v>
      </c>
      <c r="D3484" t="e">
        <f t="shared" si="108"/>
        <v>#N/A</v>
      </c>
      <c r="E3484" t="str">
        <f>(IF(B3484&lt;'Price Schedules'!$B$3,'Price Schedules'!$A$2,IF(B3484&lt;'Price Schedules'!$B$4,'Price Schedules'!$A$3,'Price Schedules'!$A$4)))</f>
        <v>Inj Med1</v>
      </c>
      <c r="F3484" t="str">
        <f>(IF(B3484&lt;'Price Schedules'!$B$7,'Price Schedules'!$A$6,IF(B3484&lt;'Price Schedules'!$B$8,'Price Schedules'!$A$7,'Price Schedules'!$A$8)))</f>
        <v>Chemo IV1</v>
      </c>
      <c r="G3484" t="str">
        <f>(IF(B3484&lt;'Price Schedules'!$B$11,'Price Schedules'!$A$10,IF(B3484&lt;'Price Schedules'!$B$12,'Price Schedules'!$A$11,'Price Schedules'!$A$12)))</f>
        <v>Chemo Med1</v>
      </c>
      <c r="H3484" t="str">
        <f>IF(B3484&lt;'Price Schedules'!$B$15,'Price Schedules'!$A$14,'Price Schedules'!$A$15)</f>
        <v>PASS1</v>
      </c>
      <c r="I3484" t="str">
        <f>IF(B3484&lt;'Price Schedules'!$B$18,'Price Schedules'!$A$17,'Price Schedules'!$A$18)</f>
        <v>IV1</v>
      </c>
      <c r="J3484" t="s">
        <v>38</v>
      </c>
      <c r="K3484" t="s">
        <v>39</v>
      </c>
      <c r="L3484" t="s">
        <v>40</v>
      </c>
      <c r="M3484" t="s">
        <v>41</v>
      </c>
      <c r="N3484" t="s">
        <v>42</v>
      </c>
      <c r="O3484" t="s">
        <v>43</v>
      </c>
      <c r="P3484" t="s">
        <v>44</v>
      </c>
      <c r="Q3484" t="s">
        <v>45</v>
      </c>
      <c r="R3484" t="str">
        <f t="shared" si="109"/>
        <v>Error</v>
      </c>
      <c r="S3484" t="e">
        <f>VLOOKUP($R3484,'Price Schedules'!$A$1:$H$34,4,FALSE)</f>
        <v>#N/A</v>
      </c>
      <c r="T3484" t="e">
        <f>VLOOKUP(R3484,'Price Schedules'!$A$1:$H$34,5,FALSE)</f>
        <v>#N/A</v>
      </c>
      <c r="U3484" t="e">
        <f>VLOOKUP(R3484,'Price Schedules'!$A$1:$H$34,6,FALSE)</f>
        <v>#N/A</v>
      </c>
      <c r="V3484" t="e">
        <f>VLOOKUP(R3484,'Price Schedules'!$A$1:$H$34,7,FALSE)</f>
        <v>#N/A</v>
      </c>
      <c r="W3484" t="e">
        <f>VLOOKUP(R3484,'Price Schedules'!$A$1:$H$34,8,FALSE)</f>
        <v>#N/A</v>
      </c>
    </row>
    <row r="3485" spans="1:23" x14ac:dyDescent="0.25">
      <c r="A3485">
        <f>Chargemaster!A3486</f>
        <v>0</v>
      </c>
      <c r="B3485">
        <f>Chargemaster!C3486</f>
        <v>0</v>
      </c>
      <c r="C3485">
        <f>Chargemaster!D3486</f>
        <v>0</v>
      </c>
      <c r="D3485" t="e">
        <f t="shared" si="108"/>
        <v>#N/A</v>
      </c>
      <c r="E3485" t="str">
        <f>(IF(B3485&lt;'Price Schedules'!$B$3,'Price Schedules'!$A$2,IF(B3485&lt;'Price Schedules'!$B$4,'Price Schedules'!$A$3,'Price Schedules'!$A$4)))</f>
        <v>Inj Med1</v>
      </c>
      <c r="F3485" t="str">
        <f>(IF(B3485&lt;'Price Schedules'!$B$7,'Price Schedules'!$A$6,IF(B3485&lt;'Price Schedules'!$B$8,'Price Schedules'!$A$7,'Price Schedules'!$A$8)))</f>
        <v>Chemo IV1</v>
      </c>
      <c r="G3485" t="str">
        <f>(IF(B3485&lt;'Price Schedules'!$B$11,'Price Schedules'!$A$10,IF(B3485&lt;'Price Schedules'!$B$12,'Price Schedules'!$A$11,'Price Schedules'!$A$12)))</f>
        <v>Chemo Med1</v>
      </c>
      <c r="H3485" t="str">
        <f>IF(B3485&lt;'Price Schedules'!$B$15,'Price Schedules'!$A$14,'Price Schedules'!$A$15)</f>
        <v>PASS1</v>
      </c>
      <c r="I3485" t="str">
        <f>IF(B3485&lt;'Price Schedules'!$B$18,'Price Schedules'!$A$17,'Price Schedules'!$A$18)</f>
        <v>IV1</v>
      </c>
      <c r="J3485" t="s">
        <v>38</v>
      </c>
      <c r="K3485" t="s">
        <v>39</v>
      </c>
      <c r="L3485" t="s">
        <v>40</v>
      </c>
      <c r="M3485" t="s">
        <v>41</v>
      </c>
      <c r="N3485" t="s">
        <v>42</v>
      </c>
      <c r="O3485" t="s">
        <v>43</v>
      </c>
      <c r="P3485" t="s">
        <v>44</v>
      </c>
      <c r="Q3485" t="s">
        <v>45</v>
      </c>
      <c r="R3485" t="str">
        <f t="shared" si="109"/>
        <v>Error</v>
      </c>
      <c r="S3485" t="e">
        <f>VLOOKUP($R3485,'Price Schedules'!$A$1:$H$34,4,FALSE)</f>
        <v>#N/A</v>
      </c>
      <c r="T3485" t="e">
        <f>VLOOKUP(R3485,'Price Schedules'!$A$1:$H$34,5,FALSE)</f>
        <v>#N/A</v>
      </c>
      <c r="U3485" t="e">
        <f>VLOOKUP(R3485,'Price Schedules'!$A$1:$H$34,6,FALSE)</f>
        <v>#N/A</v>
      </c>
      <c r="V3485" t="e">
        <f>VLOOKUP(R3485,'Price Schedules'!$A$1:$H$34,7,FALSE)</f>
        <v>#N/A</v>
      </c>
      <c r="W3485" t="e">
        <f>VLOOKUP(R3485,'Price Schedules'!$A$1:$H$34,8,FALSE)</f>
        <v>#N/A</v>
      </c>
    </row>
    <row r="3486" spans="1:23" x14ac:dyDescent="0.25">
      <c r="A3486">
        <f>Chargemaster!A3487</f>
        <v>0</v>
      </c>
      <c r="B3486">
        <f>Chargemaster!C3487</f>
        <v>0</v>
      </c>
      <c r="C3486">
        <f>Chargemaster!D3487</f>
        <v>0</v>
      </c>
      <c r="D3486" t="e">
        <f t="shared" si="108"/>
        <v>#N/A</v>
      </c>
      <c r="E3486" t="str">
        <f>(IF(B3486&lt;'Price Schedules'!$B$3,'Price Schedules'!$A$2,IF(B3486&lt;'Price Schedules'!$B$4,'Price Schedules'!$A$3,'Price Schedules'!$A$4)))</f>
        <v>Inj Med1</v>
      </c>
      <c r="F3486" t="str">
        <f>(IF(B3486&lt;'Price Schedules'!$B$7,'Price Schedules'!$A$6,IF(B3486&lt;'Price Schedules'!$B$8,'Price Schedules'!$A$7,'Price Schedules'!$A$8)))</f>
        <v>Chemo IV1</v>
      </c>
      <c r="G3486" t="str">
        <f>(IF(B3486&lt;'Price Schedules'!$B$11,'Price Schedules'!$A$10,IF(B3486&lt;'Price Schedules'!$B$12,'Price Schedules'!$A$11,'Price Schedules'!$A$12)))</f>
        <v>Chemo Med1</v>
      </c>
      <c r="H3486" t="str">
        <f>IF(B3486&lt;'Price Schedules'!$B$15,'Price Schedules'!$A$14,'Price Schedules'!$A$15)</f>
        <v>PASS1</v>
      </c>
      <c r="I3486" t="str">
        <f>IF(B3486&lt;'Price Schedules'!$B$18,'Price Schedules'!$A$17,'Price Schedules'!$A$18)</f>
        <v>IV1</v>
      </c>
      <c r="J3486" t="s">
        <v>38</v>
      </c>
      <c r="K3486" t="s">
        <v>39</v>
      </c>
      <c r="L3486" t="s">
        <v>40</v>
      </c>
      <c r="M3486" t="s">
        <v>41</v>
      </c>
      <c r="N3486" t="s">
        <v>42</v>
      </c>
      <c r="O3486" t="s">
        <v>43</v>
      </c>
      <c r="P3486" t="s">
        <v>44</v>
      </c>
      <c r="Q3486" t="s">
        <v>45</v>
      </c>
      <c r="R3486" t="str">
        <f t="shared" si="109"/>
        <v>Error</v>
      </c>
      <c r="S3486" t="e">
        <f>VLOOKUP($R3486,'Price Schedules'!$A$1:$H$34,4,FALSE)</f>
        <v>#N/A</v>
      </c>
      <c r="T3486" t="e">
        <f>VLOOKUP(R3486,'Price Schedules'!$A$1:$H$34,5,FALSE)</f>
        <v>#N/A</v>
      </c>
      <c r="U3486" t="e">
        <f>VLOOKUP(R3486,'Price Schedules'!$A$1:$H$34,6,FALSE)</f>
        <v>#N/A</v>
      </c>
      <c r="V3486" t="e">
        <f>VLOOKUP(R3486,'Price Schedules'!$A$1:$H$34,7,FALSE)</f>
        <v>#N/A</v>
      </c>
      <c r="W3486" t="e">
        <f>VLOOKUP(R3486,'Price Schedules'!$A$1:$H$34,8,FALSE)</f>
        <v>#N/A</v>
      </c>
    </row>
    <row r="3487" spans="1:23" x14ac:dyDescent="0.25">
      <c r="A3487">
        <f>Chargemaster!A3488</f>
        <v>0</v>
      </c>
      <c r="B3487">
        <f>Chargemaster!C3488</f>
        <v>0</v>
      </c>
      <c r="C3487">
        <f>Chargemaster!D3488</f>
        <v>0</v>
      </c>
      <c r="D3487" t="e">
        <f t="shared" si="108"/>
        <v>#N/A</v>
      </c>
      <c r="E3487" t="str">
        <f>(IF(B3487&lt;'Price Schedules'!$B$3,'Price Schedules'!$A$2,IF(B3487&lt;'Price Schedules'!$B$4,'Price Schedules'!$A$3,'Price Schedules'!$A$4)))</f>
        <v>Inj Med1</v>
      </c>
      <c r="F3487" t="str">
        <f>(IF(B3487&lt;'Price Schedules'!$B$7,'Price Schedules'!$A$6,IF(B3487&lt;'Price Schedules'!$B$8,'Price Schedules'!$A$7,'Price Schedules'!$A$8)))</f>
        <v>Chemo IV1</v>
      </c>
      <c r="G3487" t="str">
        <f>(IF(B3487&lt;'Price Schedules'!$B$11,'Price Schedules'!$A$10,IF(B3487&lt;'Price Schedules'!$B$12,'Price Schedules'!$A$11,'Price Schedules'!$A$12)))</f>
        <v>Chemo Med1</v>
      </c>
      <c r="H3487" t="str">
        <f>IF(B3487&lt;'Price Schedules'!$B$15,'Price Schedules'!$A$14,'Price Schedules'!$A$15)</f>
        <v>PASS1</v>
      </c>
      <c r="I3487" t="str">
        <f>IF(B3487&lt;'Price Schedules'!$B$18,'Price Schedules'!$A$17,'Price Schedules'!$A$18)</f>
        <v>IV1</v>
      </c>
      <c r="J3487" t="s">
        <v>38</v>
      </c>
      <c r="K3487" t="s">
        <v>39</v>
      </c>
      <c r="L3487" t="s">
        <v>40</v>
      </c>
      <c r="M3487" t="s">
        <v>41</v>
      </c>
      <c r="N3487" t="s">
        <v>42</v>
      </c>
      <c r="O3487" t="s">
        <v>43</v>
      </c>
      <c r="P3487" t="s">
        <v>44</v>
      </c>
      <c r="Q3487" t="s">
        <v>45</v>
      </c>
      <c r="R3487" t="str">
        <f t="shared" si="109"/>
        <v>Error</v>
      </c>
      <c r="S3487" t="e">
        <f>VLOOKUP($R3487,'Price Schedules'!$A$1:$H$34,4,FALSE)</f>
        <v>#N/A</v>
      </c>
      <c r="T3487" t="e">
        <f>VLOOKUP(R3487,'Price Schedules'!$A$1:$H$34,5,FALSE)</f>
        <v>#N/A</v>
      </c>
      <c r="U3487" t="e">
        <f>VLOOKUP(R3487,'Price Schedules'!$A$1:$H$34,6,FALSE)</f>
        <v>#N/A</v>
      </c>
      <c r="V3487" t="e">
        <f>VLOOKUP(R3487,'Price Schedules'!$A$1:$H$34,7,FALSE)</f>
        <v>#N/A</v>
      </c>
      <c r="W3487" t="e">
        <f>VLOOKUP(R3487,'Price Schedules'!$A$1:$H$34,8,FALSE)</f>
        <v>#N/A</v>
      </c>
    </row>
    <row r="3488" spans="1:23" x14ac:dyDescent="0.25">
      <c r="A3488">
        <f>Chargemaster!A3489</f>
        <v>0</v>
      </c>
      <c r="B3488">
        <f>Chargemaster!C3489</f>
        <v>0</v>
      </c>
      <c r="C3488">
        <f>Chargemaster!D3489</f>
        <v>0</v>
      </c>
      <c r="D3488" t="e">
        <f t="shared" si="108"/>
        <v>#N/A</v>
      </c>
      <c r="E3488" t="str">
        <f>(IF(B3488&lt;'Price Schedules'!$B$3,'Price Schedules'!$A$2,IF(B3488&lt;'Price Schedules'!$B$4,'Price Schedules'!$A$3,'Price Schedules'!$A$4)))</f>
        <v>Inj Med1</v>
      </c>
      <c r="F3488" t="str">
        <f>(IF(B3488&lt;'Price Schedules'!$B$7,'Price Schedules'!$A$6,IF(B3488&lt;'Price Schedules'!$B$8,'Price Schedules'!$A$7,'Price Schedules'!$A$8)))</f>
        <v>Chemo IV1</v>
      </c>
      <c r="G3488" t="str">
        <f>(IF(B3488&lt;'Price Schedules'!$B$11,'Price Schedules'!$A$10,IF(B3488&lt;'Price Schedules'!$B$12,'Price Schedules'!$A$11,'Price Schedules'!$A$12)))</f>
        <v>Chemo Med1</v>
      </c>
      <c r="H3488" t="str">
        <f>IF(B3488&lt;'Price Schedules'!$B$15,'Price Schedules'!$A$14,'Price Schedules'!$A$15)</f>
        <v>PASS1</v>
      </c>
      <c r="I3488" t="str">
        <f>IF(B3488&lt;'Price Schedules'!$B$18,'Price Schedules'!$A$17,'Price Schedules'!$A$18)</f>
        <v>IV1</v>
      </c>
      <c r="J3488" t="s">
        <v>38</v>
      </c>
      <c r="K3488" t="s">
        <v>39</v>
      </c>
      <c r="L3488" t="s">
        <v>40</v>
      </c>
      <c r="M3488" t="s">
        <v>41</v>
      </c>
      <c r="N3488" t="s">
        <v>42</v>
      </c>
      <c r="O3488" t="s">
        <v>43</v>
      </c>
      <c r="P3488" t="s">
        <v>44</v>
      </c>
      <c r="Q3488" t="s">
        <v>45</v>
      </c>
      <c r="R3488" t="str">
        <f t="shared" si="109"/>
        <v>Error</v>
      </c>
      <c r="S3488" t="e">
        <f>VLOOKUP($R3488,'Price Schedules'!$A$1:$H$34,4,FALSE)</f>
        <v>#N/A</v>
      </c>
      <c r="T3488" t="e">
        <f>VLOOKUP(R3488,'Price Schedules'!$A$1:$H$34,5,FALSE)</f>
        <v>#N/A</v>
      </c>
      <c r="U3488" t="e">
        <f>VLOOKUP(R3488,'Price Schedules'!$A$1:$H$34,6,FALSE)</f>
        <v>#N/A</v>
      </c>
      <c r="V3488" t="e">
        <f>VLOOKUP(R3488,'Price Schedules'!$A$1:$H$34,7,FALSE)</f>
        <v>#N/A</v>
      </c>
      <c r="W3488" t="e">
        <f>VLOOKUP(R3488,'Price Schedules'!$A$1:$H$34,8,FALSE)</f>
        <v>#N/A</v>
      </c>
    </row>
    <row r="3489" spans="1:23" x14ac:dyDescent="0.25">
      <c r="A3489">
        <f>Chargemaster!A3490</f>
        <v>0</v>
      </c>
      <c r="B3489">
        <f>Chargemaster!C3490</f>
        <v>0</v>
      </c>
      <c r="C3489">
        <f>Chargemaster!D3490</f>
        <v>0</v>
      </c>
      <c r="D3489" t="e">
        <f t="shared" si="108"/>
        <v>#N/A</v>
      </c>
      <c r="E3489" t="str">
        <f>(IF(B3489&lt;'Price Schedules'!$B$3,'Price Schedules'!$A$2,IF(B3489&lt;'Price Schedules'!$B$4,'Price Schedules'!$A$3,'Price Schedules'!$A$4)))</f>
        <v>Inj Med1</v>
      </c>
      <c r="F3489" t="str">
        <f>(IF(B3489&lt;'Price Schedules'!$B$7,'Price Schedules'!$A$6,IF(B3489&lt;'Price Schedules'!$B$8,'Price Schedules'!$A$7,'Price Schedules'!$A$8)))</f>
        <v>Chemo IV1</v>
      </c>
      <c r="G3489" t="str">
        <f>(IF(B3489&lt;'Price Schedules'!$B$11,'Price Schedules'!$A$10,IF(B3489&lt;'Price Schedules'!$B$12,'Price Schedules'!$A$11,'Price Schedules'!$A$12)))</f>
        <v>Chemo Med1</v>
      </c>
      <c r="H3489" t="str">
        <f>IF(B3489&lt;'Price Schedules'!$B$15,'Price Schedules'!$A$14,'Price Schedules'!$A$15)</f>
        <v>PASS1</v>
      </c>
      <c r="I3489" t="str">
        <f>IF(B3489&lt;'Price Schedules'!$B$18,'Price Schedules'!$A$17,'Price Schedules'!$A$18)</f>
        <v>IV1</v>
      </c>
      <c r="J3489" t="s">
        <v>38</v>
      </c>
      <c r="K3489" t="s">
        <v>39</v>
      </c>
      <c r="L3489" t="s">
        <v>40</v>
      </c>
      <c r="M3489" t="s">
        <v>41</v>
      </c>
      <c r="N3489" t="s">
        <v>42</v>
      </c>
      <c r="O3489" t="s">
        <v>43</v>
      </c>
      <c r="P3489" t="s">
        <v>44</v>
      </c>
      <c r="Q3489" t="s">
        <v>45</v>
      </c>
      <c r="R3489" t="str">
        <f t="shared" si="109"/>
        <v>Error</v>
      </c>
      <c r="S3489" t="e">
        <f>VLOOKUP($R3489,'Price Schedules'!$A$1:$H$34,4,FALSE)</f>
        <v>#N/A</v>
      </c>
      <c r="T3489" t="e">
        <f>VLOOKUP(R3489,'Price Schedules'!$A$1:$H$34,5,FALSE)</f>
        <v>#N/A</v>
      </c>
      <c r="U3489" t="e">
        <f>VLOOKUP(R3489,'Price Schedules'!$A$1:$H$34,6,FALSE)</f>
        <v>#N/A</v>
      </c>
      <c r="V3489" t="e">
        <f>VLOOKUP(R3489,'Price Schedules'!$A$1:$H$34,7,FALSE)</f>
        <v>#N/A</v>
      </c>
      <c r="W3489" t="e">
        <f>VLOOKUP(R3489,'Price Schedules'!$A$1:$H$34,8,FALSE)</f>
        <v>#N/A</v>
      </c>
    </row>
    <row r="3490" spans="1:23" x14ac:dyDescent="0.25">
      <c r="A3490">
        <f>Chargemaster!A3491</f>
        <v>0</v>
      </c>
      <c r="B3490">
        <f>Chargemaster!C3491</f>
        <v>0</v>
      </c>
      <c r="C3490">
        <f>Chargemaster!D3491</f>
        <v>0</v>
      </c>
      <c r="D3490" t="e">
        <f t="shared" si="108"/>
        <v>#N/A</v>
      </c>
      <c r="E3490" t="str">
        <f>(IF(B3490&lt;'Price Schedules'!$B$3,'Price Schedules'!$A$2,IF(B3490&lt;'Price Schedules'!$B$4,'Price Schedules'!$A$3,'Price Schedules'!$A$4)))</f>
        <v>Inj Med1</v>
      </c>
      <c r="F3490" t="str">
        <f>(IF(B3490&lt;'Price Schedules'!$B$7,'Price Schedules'!$A$6,IF(B3490&lt;'Price Schedules'!$B$8,'Price Schedules'!$A$7,'Price Schedules'!$A$8)))</f>
        <v>Chemo IV1</v>
      </c>
      <c r="G3490" t="str">
        <f>(IF(B3490&lt;'Price Schedules'!$B$11,'Price Schedules'!$A$10,IF(B3490&lt;'Price Schedules'!$B$12,'Price Schedules'!$A$11,'Price Schedules'!$A$12)))</f>
        <v>Chemo Med1</v>
      </c>
      <c r="H3490" t="str">
        <f>IF(B3490&lt;'Price Schedules'!$B$15,'Price Schedules'!$A$14,'Price Schedules'!$A$15)</f>
        <v>PASS1</v>
      </c>
      <c r="I3490" t="str">
        <f>IF(B3490&lt;'Price Schedules'!$B$18,'Price Schedules'!$A$17,'Price Schedules'!$A$18)</f>
        <v>IV1</v>
      </c>
      <c r="J3490" t="s">
        <v>38</v>
      </c>
      <c r="K3490" t="s">
        <v>39</v>
      </c>
      <c r="L3490" t="s">
        <v>40</v>
      </c>
      <c r="M3490" t="s">
        <v>41</v>
      </c>
      <c r="N3490" t="s">
        <v>42</v>
      </c>
      <c r="O3490" t="s">
        <v>43</v>
      </c>
      <c r="P3490" t="s">
        <v>44</v>
      </c>
      <c r="Q3490" t="s">
        <v>45</v>
      </c>
      <c r="R3490" t="str">
        <f t="shared" si="109"/>
        <v>Error</v>
      </c>
      <c r="S3490" t="e">
        <f>VLOOKUP($R3490,'Price Schedules'!$A$1:$H$34,4,FALSE)</f>
        <v>#N/A</v>
      </c>
      <c r="T3490" t="e">
        <f>VLOOKUP(R3490,'Price Schedules'!$A$1:$H$34,5,FALSE)</f>
        <v>#N/A</v>
      </c>
      <c r="U3490" t="e">
        <f>VLOOKUP(R3490,'Price Schedules'!$A$1:$H$34,6,FALSE)</f>
        <v>#N/A</v>
      </c>
      <c r="V3490" t="e">
        <f>VLOOKUP(R3490,'Price Schedules'!$A$1:$H$34,7,FALSE)</f>
        <v>#N/A</v>
      </c>
      <c r="W3490" t="e">
        <f>VLOOKUP(R3490,'Price Schedules'!$A$1:$H$34,8,FALSE)</f>
        <v>#N/A</v>
      </c>
    </row>
    <row r="3491" spans="1:23" x14ac:dyDescent="0.25">
      <c r="A3491">
        <f>Chargemaster!A3492</f>
        <v>0</v>
      </c>
      <c r="B3491">
        <f>Chargemaster!C3492</f>
        <v>0</v>
      </c>
      <c r="C3491">
        <f>Chargemaster!D3492</f>
        <v>0</v>
      </c>
      <c r="D3491" t="e">
        <f t="shared" si="108"/>
        <v>#N/A</v>
      </c>
      <c r="E3491" t="str">
        <f>(IF(B3491&lt;'Price Schedules'!$B$3,'Price Schedules'!$A$2,IF(B3491&lt;'Price Schedules'!$B$4,'Price Schedules'!$A$3,'Price Schedules'!$A$4)))</f>
        <v>Inj Med1</v>
      </c>
      <c r="F3491" t="str">
        <f>(IF(B3491&lt;'Price Schedules'!$B$7,'Price Schedules'!$A$6,IF(B3491&lt;'Price Schedules'!$B$8,'Price Schedules'!$A$7,'Price Schedules'!$A$8)))</f>
        <v>Chemo IV1</v>
      </c>
      <c r="G3491" t="str">
        <f>(IF(B3491&lt;'Price Schedules'!$B$11,'Price Schedules'!$A$10,IF(B3491&lt;'Price Schedules'!$B$12,'Price Schedules'!$A$11,'Price Schedules'!$A$12)))</f>
        <v>Chemo Med1</v>
      </c>
      <c r="H3491" t="str">
        <f>IF(B3491&lt;'Price Schedules'!$B$15,'Price Schedules'!$A$14,'Price Schedules'!$A$15)</f>
        <v>PASS1</v>
      </c>
      <c r="I3491" t="str">
        <f>IF(B3491&lt;'Price Schedules'!$B$18,'Price Schedules'!$A$17,'Price Schedules'!$A$18)</f>
        <v>IV1</v>
      </c>
      <c r="J3491" t="s">
        <v>38</v>
      </c>
      <c r="K3491" t="s">
        <v>39</v>
      </c>
      <c r="L3491" t="s">
        <v>40</v>
      </c>
      <c r="M3491" t="s">
        <v>41</v>
      </c>
      <c r="N3491" t="s">
        <v>42</v>
      </c>
      <c r="O3491" t="s">
        <v>43</v>
      </c>
      <c r="P3491" t="s">
        <v>44</v>
      </c>
      <c r="Q3491" t="s">
        <v>45</v>
      </c>
      <c r="R3491" t="str">
        <f t="shared" si="109"/>
        <v>Error</v>
      </c>
      <c r="S3491" t="e">
        <f>VLOOKUP($R3491,'Price Schedules'!$A$1:$H$34,4,FALSE)</f>
        <v>#N/A</v>
      </c>
      <c r="T3491" t="e">
        <f>VLOOKUP(R3491,'Price Schedules'!$A$1:$H$34,5,FALSE)</f>
        <v>#N/A</v>
      </c>
      <c r="U3491" t="e">
        <f>VLOOKUP(R3491,'Price Schedules'!$A$1:$H$34,6,FALSE)</f>
        <v>#N/A</v>
      </c>
      <c r="V3491" t="e">
        <f>VLOOKUP(R3491,'Price Schedules'!$A$1:$H$34,7,FALSE)</f>
        <v>#N/A</v>
      </c>
      <c r="W3491" t="e">
        <f>VLOOKUP(R3491,'Price Schedules'!$A$1:$H$34,8,FALSE)</f>
        <v>#N/A</v>
      </c>
    </row>
    <row r="3492" spans="1:23" x14ac:dyDescent="0.25">
      <c r="A3492">
        <f>Chargemaster!A3493</f>
        <v>0</v>
      </c>
      <c r="B3492">
        <f>Chargemaster!C3493</f>
        <v>0</v>
      </c>
      <c r="C3492">
        <f>Chargemaster!D3493</f>
        <v>0</v>
      </c>
      <c r="D3492" t="e">
        <f t="shared" si="108"/>
        <v>#N/A</v>
      </c>
      <c r="E3492" t="str">
        <f>(IF(B3492&lt;'Price Schedules'!$B$3,'Price Schedules'!$A$2,IF(B3492&lt;'Price Schedules'!$B$4,'Price Schedules'!$A$3,'Price Schedules'!$A$4)))</f>
        <v>Inj Med1</v>
      </c>
      <c r="F3492" t="str">
        <f>(IF(B3492&lt;'Price Schedules'!$B$7,'Price Schedules'!$A$6,IF(B3492&lt;'Price Schedules'!$B$8,'Price Schedules'!$A$7,'Price Schedules'!$A$8)))</f>
        <v>Chemo IV1</v>
      </c>
      <c r="G3492" t="str">
        <f>(IF(B3492&lt;'Price Schedules'!$B$11,'Price Schedules'!$A$10,IF(B3492&lt;'Price Schedules'!$B$12,'Price Schedules'!$A$11,'Price Schedules'!$A$12)))</f>
        <v>Chemo Med1</v>
      </c>
      <c r="H3492" t="str">
        <f>IF(B3492&lt;'Price Schedules'!$B$15,'Price Schedules'!$A$14,'Price Schedules'!$A$15)</f>
        <v>PASS1</v>
      </c>
      <c r="I3492" t="str">
        <f>IF(B3492&lt;'Price Schedules'!$B$18,'Price Schedules'!$A$17,'Price Schedules'!$A$18)</f>
        <v>IV1</v>
      </c>
      <c r="J3492" t="s">
        <v>38</v>
      </c>
      <c r="K3492" t="s">
        <v>39</v>
      </c>
      <c r="L3492" t="s">
        <v>40</v>
      </c>
      <c r="M3492" t="s">
        <v>41</v>
      </c>
      <c r="N3492" t="s">
        <v>42</v>
      </c>
      <c r="O3492" t="s">
        <v>43</v>
      </c>
      <c r="P3492" t="s">
        <v>44</v>
      </c>
      <c r="Q3492" t="s">
        <v>45</v>
      </c>
      <c r="R3492" t="str">
        <f t="shared" si="109"/>
        <v>Error</v>
      </c>
      <c r="S3492" t="e">
        <f>VLOOKUP($R3492,'Price Schedules'!$A$1:$H$34,4,FALSE)</f>
        <v>#N/A</v>
      </c>
      <c r="T3492" t="e">
        <f>VLOOKUP(R3492,'Price Schedules'!$A$1:$H$34,5,FALSE)</f>
        <v>#N/A</v>
      </c>
      <c r="U3492" t="e">
        <f>VLOOKUP(R3492,'Price Schedules'!$A$1:$H$34,6,FALSE)</f>
        <v>#N/A</v>
      </c>
      <c r="V3492" t="e">
        <f>VLOOKUP(R3492,'Price Schedules'!$A$1:$H$34,7,FALSE)</f>
        <v>#N/A</v>
      </c>
      <c r="W3492" t="e">
        <f>VLOOKUP(R3492,'Price Schedules'!$A$1:$H$34,8,FALSE)</f>
        <v>#N/A</v>
      </c>
    </row>
    <row r="3493" spans="1:23" x14ac:dyDescent="0.25">
      <c r="A3493">
        <f>Chargemaster!A3494</f>
        <v>0</v>
      </c>
      <c r="B3493">
        <f>Chargemaster!C3494</f>
        <v>0</v>
      </c>
      <c r="C3493">
        <f>Chargemaster!D3494</f>
        <v>0</v>
      </c>
      <c r="D3493" t="e">
        <f t="shared" si="108"/>
        <v>#N/A</v>
      </c>
      <c r="E3493" t="str">
        <f>(IF(B3493&lt;'Price Schedules'!$B$3,'Price Schedules'!$A$2,IF(B3493&lt;'Price Schedules'!$B$4,'Price Schedules'!$A$3,'Price Schedules'!$A$4)))</f>
        <v>Inj Med1</v>
      </c>
      <c r="F3493" t="str">
        <f>(IF(B3493&lt;'Price Schedules'!$B$7,'Price Schedules'!$A$6,IF(B3493&lt;'Price Schedules'!$B$8,'Price Schedules'!$A$7,'Price Schedules'!$A$8)))</f>
        <v>Chemo IV1</v>
      </c>
      <c r="G3493" t="str">
        <f>(IF(B3493&lt;'Price Schedules'!$B$11,'Price Schedules'!$A$10,IF(B3493&lt;'Price Schedules'!$B$12,'Price Schedules'!$A$11,'Price Schedules'!$A$12)))</f>
        <v>Chemo Med1</v>
      </c>
      <c r="H3493" t="str">
        <f>IF(B3493&lt;'Price Schedules'!$B$15,'Price Schedules'!$A$14,'Price Schedules'!$A$15)</f>
        <v>PASS1</v>
      </c>
      <c r="I3493" t="str">
        <f>IF(B3493&lt;'Price Schedules'!$B$18,'Price Schedules'!$A$17,'Price Schedules'!$A$18)</f>
        <v>IV1</v>
      </c>
      <c r="J3493" t="s">
        <v>38</v>
      </c>
      <c r="K3493" t="s">
        <v>39</v>
      </c>
      <c r="L3493" t="s">
        <v>40</v>
      </c>
      <c r="M3493" t="s">
        <v>41</v>
      </c>
      <c r="N3493" t="s">
        <v>42</v>
      </c>
      <c r="O3493" t="s">
        <v>43</v>
      </c>
      <c r="P3493" t="s">
        <v>44</v>
      </c>
      <c r="Q3493" t="s">
        <v>45</v>
      </c>
      <c r="R3493" t="str">
        <f t="shared" si="109"/>
        <v>Error</v>
      </c>
      <c r="S3493" t="e">
        <f>VLOOKUP($R3493,'Price Schedules'!$A$1:$H$34,4,FALSE)</f>
        <v>#N/A</v>
      </c>
      <c r="T3493" t="e">
        <f>VLOOKUP(R3493,'Price Schedules'!$A$1:$H$34,5,FALSE)</f>
        <v>#N/A</v>
      </c>
      <c r="U3493" t="e">
        <f>VLOOKUP(R3493,'Price Schedules'!$A$1:$H$34,6,FALSE)</f>
        <v>#N/A</v>
      </c>
      <c r="V3493" t="e">
        <f>VLOOKUP(R3493,'Price Schedules'!$A$1:$H$34,7,FALSE)</f>
        <v>#N/A</v>
      </c>
      <c r="W3493" t="e">
        <f>VLOOKUP(R3493,'Price Schedules'!$A$1:$H$34,8,FALSE)</f>
        <v>#N/A</v>
      </c>
    </row>
    <row r="3494" spans="1:23" x14ac:dyDescent="0.25">
      <c r="A3494">
        <f>Chargemaster!A3495</f>
        <v>0</v>
      </c>
      <c r="B3494">
        <f>Chargemaster!C3495</f>
        <v>0</v>
      </c>
      <c r="C3494">
        <f>Chargemaster!D3495</f>
        <v>0</v>
      </c>
      <c r="D3494" t="e">
        <f t="shared" si="108"/>
        <v>#N/A</v>
      </c>
      <c r="E3494" t="str">
        <f>(IF(B3494&lt;'Price Schedules'!$B$3,'Price Schedules'!$A$2,IF(B3494&lt;'Price Schedules'!$B$4,'Price Schedules'!$A$3,'Price Schedules'!$A$4)))</f>
        <v>Inj Med1</v>
      </c>
      <c r="F3494" t="str">
        <f>(IF(B3494&lt;'Price Schedules'!$B$7,'Price Schedules'!$A$6,IF(B3494&lt;'Price Schedules'!$B$8,'Price Schedules'!$A$7,'Price Schedules'!$A$8)))</f>
        <v>Chemo IV1</v>
      </c>
      <c r="G3494" t="str">
        <f>(IF(B3494&lt;'Price Schedules'!$B$11,'Price Schedules'!$A$10,IF(B3494&lt;'Price Schedules'!$B$12,'Price Schedules'!$A$11,'Price Schedules'!$A$12)))</f>
        <v>Chemo Med1</v>
      </c>
      <c r="H3494" t="str">
        <f>IF(B3494&lt;'Price Schedules'!$B$15,'Price Schedules'!$A$14,'Price Schedules'!$A$15)</f>
        <v>PASS1</v>
      </c>
      <c r="I3494" t="str">
        <f>IF(B3494&lt;'Price Schedules'!$B$18,'Price Schedules'!$A$17,'Price Schedules'!$A$18)</f>
        <v>IV1</v>
      </c>
      <c r="J3494" t="s">
        <v>38</v>
      </c>
      <c r="K3494" t="s">
        <v>39</v>
      </c>
      <c r="L3494" t="s">
        <v>40</v>
      </c>
      <c r="M3494" t="s">
        <v>41</v>
      </c>
      <c r="N3494" t="s">
        <v>42</v>
      </c>
      <c r="O3494" t="s">
        <v>43</v>
      </c>
      <c r="P3494" t="s">
        <v>44</v>
      </c>
      <c r="Q3494" t="s">
        <v>45</v>
      </c>
      <c r="R3494" t="str">
        <f t="shared" si="109"/>
        <v>Error</v>
      </c>
      <c r="S3494" t="e">
        <f>VLOOKUP($R3494,'Price Schedules'!$A$1:$H$34,4,FALSE)</f>
        <v>#N/A</v>
      </c>
      <c r="T3494" t="e">
        <f>VLOOKUP(R3494,'Price Schedules'!$A$1:$H$34,5,FALSE)</f>
        <v>#N/A</v>
      </c>
      <c r="U3494" t="e">
        <f>VLOOKUP(R3494,'Price Schedules'!$A$1:$H$34,6,FALSE)</f>
        <v>#N/A</v>
      </c>
      <c r="V3494" t="e">
        <f>VLOOKUP(R3494,'Price Schedules'!$A$1:$H$34,7,FALSE)</f>
        <v>#N/A</v>
      </c>
      <c r="W3494" t="e">
        <f>VLOOKUP(R3494,'Price Schedules'!$A$1:$H$34,8,FALSE)</f>
        <v>#N/A</v>
      </c>
    </row>
    <row r="3495" spans="1:23" x14ac:dyDescent="0.25">
      <c r="A3495">
        <f>Chargemaster!A3496</f>
        <v>0</v>
      </c>
      <c r="B3495">
        <f>Chargemaster!C3496</f>
        <v>0</v>
      </c>
      <c r="C3495">
        <f>Chargemaster!D3496</f>
        <v>0</v>
      </c>
      <c r="D3495" t="e">
        <f t="shared" si="108"/>
        <v>#N/A</v>
      </c>
      <c r="E3495" t="str">
        <f>(IF(B3495&lt;'Price Schedules'!$B$3,'Price Schedules'!$A$2,IF(B3495&lt;'Price Schedules'!$B$4,'Price Schedules'!$A$3,'Price Schedules'!$A$4)))</f>
        <v>Inj Med1</v>
      </c>
      <c r="F3495" t="str">
        <f>(IF(B3495&lt;'Price Schedules'!$B$7,'Price Schedules'!$A$6,IF(B3495&lt;'Price Schedules'!$B$8,'Price Schedules'!$A$7,'Price Schedules'!$A$8)))</f>
        <v>Chemo IV1</v>
      </c>
      <c r="G3495" t="str">
        <f>(IF(B3495&lt;'Price Schedules'!$B$11,'Price Schedules'!$A$10,IF(B3495&lt;'Price Schedules'!$B$12,'Price Schedules'!$A$11,'Price Schedules'!$A$12)))</f>
        <v>Chemo Med1</v>
      </c>
      <c r="H3495" t="str">
        <f>IF(B3495&lt;'Price Schedules'!$B$15,'Price Schedules'!$A$14,'Price Schedules'!$A$15)</f>
        <v>PASS1</v>
      </c>
      <c r="I3495" t="str">
        <f>IF(B3495&lt;'Price Schedules'!$B$18,'Price Schedules'!$A$17,'Price Schedules'!$A$18)</f>
        <v>IV1</v>
      </c>
      <c r="J3495" t="s">
        <v>38</v>
      </c>
      <c r="K3495" t="s">
        <v>39</v>
      </c>
      <c r="L3495" t="s">
        <v>40</v>
      </c>
      <c r="M3495" t="s">
        <v>41</v>
      </c>
      <c r="N3495" t="s">
        <v>42</v>
      </c>
      <c r="O3495" t="s">
        <v>43</v>
      </c>
      <c r="P3495" t="s">
        <v>44</v>
      </c>
      <c r="Q3495" t="s">
        <v>45</v>
      </c>
      <c r="R3495" t="str">
        <f t="shared" si="109"/>
        <v>Error</v>
      </c>
      <c r="S3495" t="e">
        <f>VLOOKUP($R3495,'Price Schedules'!$A$1:$H$34,4,FALSE)</f>
        <v>#N/A</v>
      </c>
      <c r="T3495" t="e">
        <f>VLOOKUP(R3495,'Price Schedules'!$A$1:$H$34,5,FALSE)</f>
        <v>#N/A</v>
      </c>
      <c r="U3495" t="e">
        <f>VLOOKUP(R3495,'Price Schedules'!$A$1:$H$34,6,FALSE)</f>
        <v>#N/A</v>
      </c>
      <c r="V3495" t="e">
        <f>VLOOKUP(R3495,'Price Schedules'!$A$1:$H$34,7,FALSE)</f>
        <v>#N/A</v>
      </c>
      <c r="W3495" t="e">
        <f>VLOOKUP(R3495,'Price Schedules'!$A$1:$H$34,8,FALSE)</f>
        <v>#N/A</v>
      </c>
    </row>
    <row r="3496" spans="1:23" x14ac:dyDescent="0.25">
      <c r="A3496">
        <f>Chargemaster!A3497</f>
        <v>0</v>
      </c>
      <c r="B3496">
        <f>Chargemaster!C3497</f>
        <v>0</v>
      </c>
      <c r="C3496">
        <f>Chargemaster!D3497</f>
        <v>0</v>
      </c>
      <c r="D3496" t="e">
        <f t="shared" si="108"/>
        <v>#N/A</v>
      </c>
      <c r="E3496" t="str">
        <f>(IF(B3496&lt;'Price Schedules'!$B$3,'Price Schedules'!$A$2,IF(B3496&lt;'Price Schedules'!$B$4,'Price Schedules'!$A$3,'Price Schedules'!$A$4)))</f>
        <v>Inj Med1</v>
      </c>
      <c r="F3496" t="str">
        <f>(IF(B3496&lt;'Price Schedules'!$B$7,'Price Schedules'!$A$6,IF(B3496&lt;'Price Schedules'!$B$8,'Price Schedules'!$A$7,'Price Schedules'!$A$8)))</f>
        <v>Chemo IV1</v>
      </c>
      <c r="G3496" t="str">
        <f>(IF(B3496&lt;'Price Schedules'!$B$11,'Price Schedules'!$A$10,IF(B3496&lt;'Price Schedules'!$B$12,'Price Schedules'!$A$11,'Price Schedules'!$A$12)))</f>
        <v>Chemo Med1</v>
      </c>
      <c r="H3496" t="str">
        <f>IF(B3496&lt;'Price Schedules'!$B$15,'Price Schedules'!$A$14,'Price Schedules'!$A$15)</f>
        <v>PASS1</v>
      </c>
      <c r="I3496" t="str">
        <f>IF(B3496&lt;'Price Schedules'!$B$18,'Price Schedules'!$A$17,'Price Schedules'!$A$18)</f>
        <v>IV1</v>
      </c>
      <c r="J3496" t="s">
        <v>38</v>
      </c>
      <c r="K3496" t="s">
        <v>39</v>
      </c>
      <c r="L3496" t="s">
        <v>40</v>
      </c>
      <c r="M3496" t="s">
        <v>41</v>
      </c>
      <c r="N3496" t="s">
        <v>42</v>
      </c>
      <c r="O3496" t="s">
        <v>43</v>
      </c>
      <c r="P3496" t="s">
        <v>44</v>
      </c>
      <c r="Q3496" t="s">
        <v>45</v>
      </c>
      <c r="R3496" t="str">
        <f t="shared" si="109"/>
        <v>Error</v>
      </c>
      <c r="S3496" t="e">
        <f>VLOOKUP($R3496,'Price Schedules'!$A$1:$H$34,4,FALSE)</f>
        <v>#N/A</v>
      </c>
      <c r="T3496" t="e">
        <f>VLOOKUP(R3496,'Price Schedules'!$A$1:$H$34,5,FALSE)</f>
        <v>#N/A</v>
      </c>
      <c r="U3496" t="e">
        <f>VLOOKUP(R3496,'Price Schedules'!$A$1:$H$34,6,FALSE)</f>
        <v>#N/A</v>
      </c>
      <c r="V3496" t="e">
        <f>VLOOKUP(R3496,'Price Schedules'!$A$1:$H$34,7,FALSE)</f>
        <v>#N/A</v>
      </c>
      <c r="W3496" t="e">
        <f>VLOOKUP(R3496,'Price Schedules'!$A$1:$H$34,8,FALSE)</f>
        <v>#N/A</v>
      </c>
    </row>
    <row r="3497" spans="1:23" x14ac:dyDescent="0.25">
      <c r="A3497">
        <f>Chargemaster!A3498</f>
        <v>0</v>
      </c>
      <c r="B3497">
        <f>Chargemaster!C3498</f>
        <v>0</v>
      </c>
      <c r="C3497">
        <f>Chargemaster!D3498</f>
        <v>0</v>
      </c>
      <c r="D3497" t="e">
        <f t="shared" si="108"/>
        <v>#N/A</v>
      </c>
      <c r="E3497" t="str">
        <f>(IF(B3497&lt;'Price Schedules'!$B$3,'Price Schedules'!$A$2,IF(B3497&lt;'Price Schedules'!$B$4,'Price Schedules'!$A$3,'Price Schedules'!$A$4)))</f>
        <v>Inj Med1</v>
      </c>
      <c r="F3497" t="str">
        <f>(IF(B3497&lt;'Price Schedules'!$B$7,'Price Schedules'!$A$6,IF(B3497&lt;'Price Schedules'!$B$8,'Price Schedules'!$A$7,'Price Schedules'!$A$8)))</f>
        <v>Chemo IV1</v>
      </c>
      <c r="G3497" t="str">
        <f>(IF(B3497&lt;'Price Schedules'!$B$11,'Price Schedules'!$A$10,IF(B3497&lt;'Price Schedules'!$B$12,'Price Schedules'!$A$11,'Price Schedules'!$A$12)))</f>
        <v>Chemo Med1</v>
      </c>
      <c r="H3497" t="str">
        <f>IF(B3497&lt;'Price Schedules'!$B$15,'Price Schedules'!$A$14,'Price Schedules'!$A$15)</f>
        <v>PASS1</v>
      </c>
      <c r="I3497" t="str">
        <f>IF(B3497&lt;'Price Schedules'!$B$18,'Price Schedules'!$A$17,'Price Schedules'!$A$18)</f>
        <v>IV1</v>
      </c>
      <c r="J3497" t="s">
        <v>38</v>
      </c>
      <c r="K3497" t="s">
        <v>39</v>
      </c>
      <c r="L3497" t="s">
        <v>40</v>
      </c>
      <c r="M3497" t="s">
        <v>41</v>
      </c>
      <c r="N3497" t="s">
        <v>42</v>
      </c>
      <c r="O3497" t="s">
        <v>43</v>
      </c>
      <c r="P3497" t="s">
        <v>44</v>
      </c>
      <c r="Q3497" t="s">
        <v>45</v>
      </c>
      <c r="R3497" t="str">
        <f t="shared" si="109"/>
        <v>Error</v>
      </c>
      <c r="S3497" t="e">
        <f>VLOOKUP($R3497,'Price Schedules'!$A$1:$H$34,4,FALSE)</f>
        <v>#N/A</v>
      </c>
      <c r="T3497" t="e">
        <f>VLOOKUP(R3497,'Price Schedules'!$A$1:$H$34,5,FALSE)</f>
        <v>#N/A</v>
      </c>
      <c r="U3497" t="e">
        <f>VLOOKUP(R3497,'Price Schedules'!$A$1:$H$34,6,FALSE)</f>
        <v>#N/A</v>
      </c>
      <c r="V3497" t="e">
        <f>VLOOKUP(R3497,'Price Schedules'!$A$1:$H$34,7,FALSE)</f>
        <v>#N/A</v>
      </c>
      <c r="W3497" t="e">
        <f>VLOOKUP(R3497,'Price Schedules'!$A$1:$H$34,8,FALSE)</f>
        <v>#N/A</v>
      </c>
    </row>
    <row r="3498" spans="1:23" x14ac:dyDescent="0.25">
      <c r="A3498">
        <f>Chargemaster!A3499</f>
        <v>0</v>
      </c>
      <c r="B3498">
        <f>Chargemaster!C3499</f>
        <v>0</v>
      </c>
      <c r="C3498">
        <f>Chargemaster!D3499</f>
        <v>0</v>
      </c>
      <c r="D3498" t="e">
        <f t="shared" si="108"/>
        <v>#N/A</v>
      </c>
      <c r="E3498" t="str">
        <f>(IF(B3498&lt;'Price Schedules'!$B$3,'Price Schedules'!$A$2,IF(B3498&lt;'Price Schedules'!$B$4,'Price Schedules'!$A$3,'Price Schedules'!$A$4)))</f>
        <v>Inj Med1</v>
      </c>
      <c r="F3498" t="str">
        <f>(IF(B3498&lt;'Price Schedules'!$B$7,'Price Schedules'!$A$6,IF(B3498&lt;'Price Schedules'!$B$8,'Price Schedules'!$A$7,'Price Schedules'!$A$8)))</f>
        <v>Chemo IV1</v>
      </c>
      <c r="G3498" t="str">
        <f>(IF(B3498&lt;'Price Schedules'!$B$11,'Price Schedules'!$A$10,IF(B3498&lt;'Price Schedules'!$B$12,'Price Schedules'!$A$11,'Price Schedules'!$A$12)))</f>
        <v>Chemo Med1</v>
      </c>
      <c r="H3498" t="str">
        <f>IF(B3498&lt;'Price Schedules'!$B$15,'Price Schedules'!$A$14,'Price Schedules'!$A$15)</f>
        <v>PASS1</v>
      </c>
      <c r="I3498" t="str">
        <f>IF(B3498&lt;'Price Schedules'!$B$18,'Price Schedules'!$A$17,'Price Schedules'!$A$18)</f>
        <v>IV1</v>
      </c>
      <c r="J3498" t="s">
        <v>38</v>
      </c>
      <c r="K3498" t="s">
        <v>39</v>
      </c>
      <c r="L3498" t="s">
        <v>40</v>
      </c>
      <c r="M3498" t="s">
        <v>41</v>
      </c>
      <c r="N3498" t="s">
        <v>42</v>
      </c>
      <c r="O3498" t="s">
        <v>43</v>
      </c>
      <c r="P3498" t="s">
        <v>44</v>
      </c>
      <c r="Q3498" t="s">
        <v>45</v>
      </c>
      <c r="R3498" t="str">
        <f t="shared" si="109"/>
        <v>Error</v>
      </c>
      <c r="S3498" t="e">
        <f>VLOOKUP($R3498,'Price Schedules'!$A$1:$H$34,4,FALSE)</f>
        <v>#N/A</v>
      </c>
      <c r="T3498" t="e">
        <f>VLOOKUP(R3498,'Price Schedules'!$A$1:$H$34,5,FALSE)</f>
        <v>#N/A</v>
      </c>
      <c r="U3498" t="e">
        <f>VLOOKUP(R3498,'Price Schedules'!$A$1:$H$34,6,FALSE)</f>
        <v>#N/A</v>
      </c>
      <c r="V3498" t="e">
        <f>VLOOKUP(R3498,'Price Schedules'!$A$1:$H$34,7,FALSE)</f>
        <v>#N/A</v>
      </c>
      <c r="W3498" t="e">
        <f>VLOOKUP(R3498,'Price Schedules'!$A$1:$H$34,8,FALSE)</f>
        <v>#N/A</v>
      </c>
    </row>
    <row r="3499" spans="1:23" x14ac:dyDescent="0.25">
      <c r="A3499">
        <f>Chargemaster!A3500</f>
        <v>0</v>
      </c>
      <c r="B3499">
        <f>Chargemaster!C3500</f>
        <v>0</v>
      </c>
      <c r="C3499">
        <f>Chargemaster!D3500</f>
        <v>0</v>
      </c>
      <c r="D3499" t="e">
        <f t="shared" si="108"/>
        <v>#N/A</v>
      </c>
      <c r="E3499" t="str">
        <f>(IF(B3499&lt;'Price Schedules'!$B$3,'Price Schedules'!$A$2,IF(B3499&lt;'Price Schedules'!$B$4,'Price Schedules'!$A$3,'Price Schedules'!$A$4)))</f>
        <v>Inj Med1</v>
      </c>
      <c r="F3499" t="str">
        <f>(IF(B3499&lt;'Price Schedules'!$B$7,'Price Schedules'!$A$6,IF(B3499&lt;'Price Schedules'!$B$8,'Price Schedules'!$A$7,'Price Schedules'!$A$8)))</f>
        <v>Chemo IV1</v>
      </c>
      <c r="G3499" t="str">
        <f>(IF(B3499&lt;'Price Schedules'!$B$11,'Price Schedules'!$A$10,IF(B3499&lt;'Price Schedules'!$B$12,'Price Schedules'!$A$11,'Price Schedules'!$A$12)))</f>
        <v>Chemo Med1</v>
      </c>
      <c r="H3499" t="str">
        <f>IF(B3499&lt;'Price Schedules'!$B$15,'Price Schedules'!$A$14,'Price Schedules'!$A$15)</f>
        <v>PASS1</v>
      </c>
      <c r="I3499" t="str">
        <f>IF(B3499&lt;'Price Schedules'!$B$18,'Price Schedules'!$A$17,'Price Schedules'!$A$18)</f>
        <v>IV1</v>
      </c>
      <c r="J3499" t="s">
        <v>38</v>
      </c>
      <c r="K3499" t="s">
        <v>39</v>
      </c>
      <c r="L3499" t="s">
        <v>40</v>
      </c>
      <c r="M3499" t="s">
        <v>41</v>
      </c>
      <c r="N3499" t="s">
        <v>42</v>
      </c>
      <c r="O3499" t="s">
        <v>43</v>
      </c>
      <c r="P3499" t="s">
        <v>44</v>
      </c>
      <c r="Q3499" t="s">
        <v>45</v>
      </c>
      <c r="R3499" t="str">
        <f t="shared" si="109"/>
        <v>Error</v>
      </c>
      <c r="S3499" t="e">
        <f>VLOOKUP($R3499,'Price Schedules'!$A$1:$H$34,4,FALSE)</f>
        <v>#N/A</v>
      </c>
      <c r="T3499" t="e">
        <f>VLOOKUP(R3499,'Price Schedules'!$A$1:$H$34,5,FALSE)</f>
        <v>#N/A</v>
      </c>
      <c r="U3499" t="e">
        <f>VLOOKUP(R3499,'Price Schedules'!$A$1:$H$34,6,FALSE)</f>
        <v>#N/A</v>
      </c>
      <c r="V3499" t="e">
        <f>VLOOKUP(R3499,'Price Schedules'!$A$1:$H$34,7,FALSE)</f>
        <v>#N/A</v>
      </c>
      <c r="W3499" t="e">
        <f>VLOOKUP(R3499,'Price Schedules'!$A$1:$H$34,8,FALSE)</f>
        <v>#N/A</v>
      </c>
    </row>
    <row r="3500" spans="1:23" x14ac:dyDescent="0.25">
      <c r="A3500">
        <f>Chargemaster!A3501</f>
        <v>0</v>
      </c>
      <c r="B3500">
        <f>Chargemaster!C3501</f>
        <v>0</v>
      </c>
      <c r="C3500">
        <f>Chargemaster!D3501</f>
        <v>0</v>
      </c>
      <c r="D3500" t="e">
        <f t="shared" si="108"/>
        <v>#N/A</v>
      </c>
      <c r="E3500" t="str">
        <f>(IF(B3500&lt;'Price Schedules'!$B$3,'Price Schedules'!$A$2,IF(B3500&lt;'Price Schedules'!$B$4,'Price Schedules'!$A$3,'Price Schedules'!$A$4)))</f>
        <v>Inj Med1</v>
      </c>
      <c r="F3500" t="str">
        <f>(IF(B3500&lt;'Price Schedules'!$B$7,'Price Schedules'!$A$6,IF(B3500&lt;'Price Schedules'!$B$8,'Price Schedules'!$A$7,'Price Schedules'!$A$8)))</f>
        <v>Chemo IV1</v>
      </c>
      <c r="G3500" t="str">
        <f>(IF(B3500&lt;'Price Schedules'!$B$11,'Price Schedules'!$A$10,IF(B3500&lt;'Price Schedules'!$B$12,'Price Schedules'!$A$11,'Price Schedules'!$A$12)))</f>
        <v>Chemo Med1</v>
      </c>
      <c r="H3500" t="str">
        <f>IF(B3500&lt;'Price Schedules'!$B$15,'Price Schedules'!$A$14,'Price Schedules'!$A$15)</f>
        <v>PASS1</v>
      </c>
      <c r="I3500" t="str">
        <f>IF(B3500&lt;'Price Schedules'!$B$18,'Price Schedules'!$A$17,'Price Schedules'!$A$18)</f>
        <v>IV1</v>
      </c>
      <c r="J3500" t="s">
        <v>38</v>
      </c>
      <c r="K3500" t="s">
        <v>39</v>
      </c>
      <c r="L3500" t="s">
        <v>40</v>
      </c>
      <c r="M3500" t="s">
        <v>41</v>
      </c>
      <c r="N3500" t="s">
        <v>42</v>
      </c>
      <c r="O3500" t="s">
        <v>43</v>
      </c>
      <c r="P3500" t="s">
        <v>44</v>
      </c>
      <c r="Q3500" t="s">
        <v>45</v>
      </c>
      <c r="R3500" t="str">
        <f t="shared" si="109"/>
        <v>Error</v>
      </c>
      <c r="S3500" t="e">
        <f>VLOOKUP($R3500,'Price Schedules'!$A$1:$H$34,4,FALSE)</f>
        <v>#N/A</v>
      </c>
      <c r="T3500" t="e">
        <f>VLOOKUP(R3500,'Price Schedules'!$A$1:$H$34,5,FALSE)</f>
        <v>#N/A</v>
      </c>
      <c r="U3500" t="e">
        <f>VLOOKUP(R3500,'Price Schedules'!$A$1:$H$34,6,FALSE)</f>
        <v>#N/A</v>
      </c>
      <c r="V3500" t="e">
        <f>VLOOKUP(R3500,'Price Schedules'!$A$1:$H$34,7,FALSE)</f>
        <v>#N/A</v>
      </c>
      <c r="W3500" t="e">
        <f>VLOOKUP(R3500,'Price Schedules'!$A$1:$H$34,8,FALSE)</f>
        <v>#N/A</v>
      </c>
    </row>
    <row r="3501" spans="1:23" x14ac:dyDescent="0.25">
      <c r="A3501">
        <f>Chargemaster!A3502</f>
        <v>0</v>
      </c>
      <c r="B3501">
        <f>Chargemaster!C3502</f>
        <v>0</v>
      </c>
      <c r="C3501">
        <f>Chargemaster!D3502</f>
        <v>0</v>
      </c>
      <c r="D3501" t="e">
        <f t="shared" si="108"/>
        <v>#N/A</v>
      </c>
      <c r="E3501" t="str">
        <f>(IF(B3501&lt;'Price Schedules'!$B$3,'Price Schedules'!$A$2,IF(B3501&lt;'Price Schedules'!$B$4,'Price Schedules'!$A$3,'Price Schedules'!$A$4)))</f>
        <v>Inj Med1</v>
      </c>
      <c r="F3501" t="str">
        <f>(IF(B3501&lt;'Price Schedules'!$B$7,'Price Schedules'!$A$6,IF(B3501&lt;'Price Schedules'!$B$8,'Price Schedules'!$A$7,'Price Schedules'!$A$8)))</f>
        <v>Chemo IV1</v>
      </c>
      <c r="G3501" t="str">
        <f>(IF(B3501&lt;'Price Schedules'!$B$11,'Price Schedules'!$A$10,IF(B3501&lt;'Price Schedules'!$B$12,'Price Schedules'!$A$11,'Price Schedules'!$A$12)))</f>
        <v>Chemo Med1</v>
      </c>
      <c r="H3501" t="str">
        <f>IF(B3501&lt;'Price Schedules'!$B$15,'Price Schedules'!$A$14,'Price Schedules'!$A$15)</f>
        <v>PASS1</v>
      </c>
      <c r="I3501" t="str">
        <f>IF(B3501&lt;'Price Schedules'!$B$18,'Price Schedules'!$A$17,'Price Schedules'!$A$18)</f>
        <v>IV1</v>
      </c>
      <c r="J3501" t="s">
        <v>38</v>
      </c>
      <c r="K3501" t="s">
        <v>39</v>
      </c>
      <c r="L3501" t="s">
        <v>40</v>
      </c>
      <c r="M3501" t="s">
        <v>41</v>
      </c>
      <c r="N3501" t="s">
        <v>42</v>
      </c>
      <c r="O3501" t="s">
        <v>43</v>
      </c>
      <c r="P3501" t="s">
        <v>44</v>
      </c>
      <c r="Q3501" t="s">
        <v>45</v>
      </c>
      <c r="R3501" t="str">
        <f t="shared" si="109"/>
        <v>Error</v>
      </c>
      <c r="S3501" t="e">
        <f>VLOOKUP($R3501,'Price Schedules'!$A$1:$H$34,4,FALSE)</f>
        <v>#N/A</v>
      </c>
      <c r="T3501" t="e">
        <f>VLOOKUP(R3501,'Price Schedules'!$A$1:$H$34,5,FALSE)</f>
        <v>#N/A</v>
      </c>
      <c r="U3501" t="e">
        <f>VLOOKUP(R3501,'Price Schedules'!$A$1:$H$34,6,FALSE)</f>
        <v>#N/A</v>
      </c>
      <c r="V3501" t="e">
        <f>VLOOKUP(R3501,'Price Schedules'!$A$1:$H$34,7,FALSE)</f>
        <v>#N/A</v>
      </c>
      <c r="W3501" t="e">
        <f>VLOOKUP(R3501,'Price Schedules'!$A$1:$H$34,8,FALSE)</f>
        <v>#N/A</v>
      </c>
    </row>
    <row r="3502" spans="1:23" x14ac:dyDescent="0.25">
      <c r="A3502">
        <f>Chargemaster!A3503</f>
        <v>0</v>
      </c>
      <c r="B3502">
        <f>Chargemaster!C3503</f>
        <v>0</v>
      </c>
      <c r="C3502">
        <f>Chargemaster!D3503</f>
        <v>0</v>
      </c>
      <c r="D3502" t="e">
        <f t="shared" si="108"/>
        <v>#N/A</v>
      </c>
      <c r="E3502" t="str">
        <f>(IF(B3502&lt;'Price Schedules'!$B$3,'Price Schedules'!$A$2,IF(B3502&lt;'Price Schedules'!$B$4,'Price Schedules'!$A$3,'Price Schedules'!$A$4)))</f>
        <v>Inj Med1</v>
      </c>
      <c r="F3502" t="str">
        <f>(IF(B3502&lt;'Price Schedules'!$B$7,'Price Schedules'!$A$6,IF(B3502&lt;'Price Schedules'!$B$8,'Price Schedules'!$A$7,'Price Schedules'!$A$8)))</f>
        <v>Chemo IV1</v>
      </c>
      <c r="G3502" t="str">
        <f>(IF(B3502&lt;'Price Schedules'!$B$11,'Price Schedules'!$A$10,IF(B3502&lt;'Price Schedules'!$B$12,'Price Schedules'!$A$11,'Price Schedules'!$A$12)))</f>
        <v>Chemo Med1</v>
      </c>
      <c r="H3502" t="str">
        <f>IF(B3502&lt;'Price Schedules'!$B$15,'Price Schedules'!$A$14,'Price Schedules'!$A$15)</f>
        <v>PASS1</v>
      </c>
      <c r="I3502" t="str">
        <f>IF(B3502&lt;'Price Schedules'!$B$18,'Price Schedules'!$A$17,'Price Schedules'!$A$18)</f>
        <v>IV1</v>
      </c>
      <c r="J3502" t="s">
        <v>38</v>
      </c>
      <c r="K3502" t="s">
        <v>39</v>
      </c>
      <c r="L3502" t="s">
        <v>40</v>
      </c>
      <c r="M3502" t="s">
        <v>41</v>
      </c>
      <c r="N3502" t="s">
        <v>42</v>
      </c>
      <c r="O3502" t="s">
        <v>43</v>
      </c>
      <c r="P3502" t="s">
        <v>44</v>
      </c>
      <c r="Q3502" t="s">
        <v>45</v>
      </c>
      <c r="R3502" t="str">
        <f t="shared" si="109"/>
        <v>Error</v>
      </c>
      <c r="S3502" t="e">
        <f>VLOOKUP($R3502,'Price Schedules'!$A$1:$H$34,4,FALSE)</f>
        <v>#N/A</v>
      </c>
      <c r="T3502" t="e">
        <f>VLOOKUP(R3502,'Price Schedules'!$A$1:$H$34,5,FALSE)</f>
        <v>#N/A</v>
      </c>
      <c r="U3502" t="e">
        <f>VLOOKUP(R3502,'Price Schedules'!$A$1:$H$34,6,FALSE)</f>
        <v>#N/A</v>
      </c>
      <c r="V3502" t="e">
        <f>VLOOKUP(R3502,'Price Schedules'!$A$1:$H$34,7,FALSE)</f>
        <v>#N/A</v>
      </c>
      <c r="W3502" t="e">
        <f>VLOOKUP(R3502,'Price Schedules'!$A$1:$H$34,8,FALSE)</f>
        <v>#N/A</v>
      </c>
    </row>
    <row r="3503" spans="1:23" x14ac:dyDescent="0.25">
      <c r="A3503">
        <f>Chargemaster!A3504</f>
        <v>0</v>
      </c>
      <c r="B3503">
        <f>Chargemaster!C3504</f>
        <v>0</v>
      </c>
      <c r="C3503">
        <f>Chargemaster!D3504</f>
        <v>0</v>
      </c>
      <c r="D3503" t="e">
        <f t="shared" si="108"/>
        <v>#N/A</v>
      </c>
      <c r="E3503" t="str">
        <f>(IF(B3503&lt;'Price Schedules'!$B$3,'Price Schedules'!$A$2,IF(B3503&lt;'Price Schedules'!$B$4,'Price Schedules'!$A$3,'Price Schedules'!$A$4)))</f>
        <v>Inj Med1</v>
      </c>
      <c r="F3503" t="str">
        <f>(IF(B3503&lt;'Price Schedules'!$B$7,'Price Schedules'!$A$6,IF(B3503&lt;'Price Schedules'!$B$8,'Price Schedules'!$A$7,'Price Schedules'!$A$8)))</f>
        <v>Chemo IV1</v>
      </c>
      <c r="G3503" t="str">
        <f>(IF(B3503&lt;'Price Schedules'!$B$11,'Price Schedules'!$A$10,IF(B3503&lt;'Price Schedules'!$B$12,'Price Schedules'!$A$11,'Price Schedules'!$A$12)))</f>
        <v>Chemo Med1</v>
      </c>
      <c r="H3503" t="str">
        <f>IF(B3503&lt;'Price Schedules'!$B$15,'Price Schedules'!$A$14,'Price Schedules'!$A$15)</f>
        <v>PASS1</v>
      </c>
      <c r="I3503" t="str">
        <f>IF(B3503&lt;'Price Schedules'!$B$18,'Price Schedules'!$A$17,'Price Schedules'!$A$18)</f>
        <v>IV1</v>
      </c>
      <c r="J3503" t="s">
        <v>38</v>
      </c>
      <c r="K3503" t="s">
        <v>39</v>
      </c>
      <c r="L3503" t="s">
        <v>40</v>
      </c>
      <c r="M3503" t="s">
        <v>41</v>
      </c>
      <c r="N3503" t="s">
        <v>42</v>
      </c>
      <c r="O3503" t="s">
        <v>43</v>
      </c>
      <c r="P3503" t="s">
        <v>44</v>
      </c>
      <c r="Q3503" t="s">
        <v>45</v>
      </c>
      <c r="R3503" t="str">
        <f t="shared" si="109"/>
        <v>Error</v>
      </c>
      <c r="S3503" t="e">
        <f>VLOOKUP($R3503,'Price Schedules'!$A$1:$H$34,4,FALSE)</f>
        <v>#N/A</v>
      </c>
      <c r="T3503" t="e">
        <f>VLOOKUP(R3503,'Price Schedules'!$A$1:$H$34,5,FALSE)</f>
        <v>#N/A</v>
      </c>
      <c r="U3503" t="e">
        <f>VLOOKUP(R3503,'Price Schedules'!$A$1:$H$34,6,FALSE)</f>
        <v>#N/A</v>
      </c>
      <c r="V3503" t="e">
        <f>VLOOKUP(R3503,'Price Schedules'!$A$1:$H$34,7,FALSE)</f>
        <v>#N/A</v>
      </c>
      <c r="W3503" t="e">
        <f>VLOOKUP(R3503,'Price Schedules'!$A$1:$H$34,8,FALSE)</f>
        <v>#N/A</v>
      </c>
    </row>
    <row r="3504" spans="1:23" x14ac:dyDescent="0.25">
      <c r="A3504">
        <f>Chargemaster!A3505</f>
        <v>0</v>
      </c>
      <c r="B3504">
        <f>Chargemaster!C3505</f>
        <v>0</v>
      </c>
      <c r="C3504">
        <f>Chargemaster!D3505</f>
        <v>0</v>
      </c>
      <c r="D3504" t="e">
        <f t="shared" si="108"/>
        <v>#N/A</v>
      </c>
      <c r="E3504" t="str">
        <f>(IF(B3504&lt;'Price Schedules'!$B$3,'Price Schedules'!$A$2,IF(B3504&lt;'Price Schedules'!$B$4,'Price Schedules'!$A$3,'Price Schedules'!$A$4)))</f>
        <v>Inj Med1</v>
      </c>
      <c r="F3504" t="str">
        <f>(IF(B3504&lt;'Price Schedules'!$B$7,'Price Schedules'!$A$6,IF(B3504&lt;'Price Schedules'!$B$8,'Price Schedules'!$A$7,'Price Schedules'!$A$8)))</f>
        <v>Chemo IV1</v>
      </c>
      <c r="G3504" t="str">
        <f>(IF(B3504&lt;'Price Schedules'!$B$11,'Price Schedules'!$A$10,IF(B3504&lt;'Price Schedules'!$B$12,'Price Schedules'!$A$11,'Price Schedules'!$A$12)))</f>
        <v>Chemo Med1</v>
      </c>
      <c r="H3504" t="str">
        <f>IF(B3504&lt;'Price Schedules'!$B$15,'Price Schedules'!$A$14,'Price Schedules'!$A$15)</f>
        <v>PASS1</v>
      </c>
      <c r="I3504" t="str">
        <f>IF(B3504&lt;'Price Schedules'!$B$18,'Price Schedules'!$A$17,'Price Schedules'!$A$18)</f>
        <v>IV1</v>
      </c>
      <c r="J3504" t="s">
        <v>38</v>
      </c>
      <c r="K3504" t="s">
        <v>39</v>
      </c>
      <c r="L3504" t="s">
        <v>40</v>
      </c>
      <c r="M3504" t="s">
        <v>41</v>
      </c>
      <c r="N3504" t="s">
        <v>42</v>
      </c>
      <c r="O3504" t="s">
        <v>43</v>
      </c>
      <c r="P3504" t="s">
        <v>44</v>
      </c>
      <c r="Q3504" t="s">
        <v>45</v>
      </c>
      <c r="R3504" t="str">
        <f t="shared" si="109"/>
        <v>Error</v>
      </c>
      <c r="S3504" t="e">
        <f>VLOOKUP($R3504,'Price Schedules'!$A$1:$H$34,4,FALSE)</f>
        <v>#N/A</v>
      </c>
      <c r="T3504" t="e">
        <f>VLOOKUP(R3504,'Price Schedules'!$A$1:$H$34,5,FALSE)</f>
        <v>#N/A</v>
      </c>
      <c r="U3504" t="e">
        <f>VLOOKUP(R3504,'Price Schedules'!$A$1:$H$34,6,FALSE)</f>
        <v>#N/A</v>
      </c>
      <c r="V3504" t="e">
        <f>VLOOKUP(R3504,'Price Schedules'!$A$1:$H$34,7,FALSE)</f>
        <v>#N/A</v>
      </c>
      <c r="W3504" t="e">
        <f>VLOOKUP(R3504,'Price Schedules'!$A$1:$H$34,8,FALSE)</f>
        <v>#N/A</v>
      </c>
    </row>
    <row r="3505" spans="1:23" x14ac:dyDescent="0.25">
      <c r="A3505">
        <f>Chargemaster!A3506</f>
        <v>0</v>
      </c>
      <c r="B3505">
        <f>Chargemaster!C3506</f>
        <v>0</v>
      </c>
      <c r="C3505">
        <f>Chargemaster!D3506</f>
        <v>0</v>
      </c>
      <c r="D3505" t="e">
        <f t="shared" si="108"/>
        <v>#N/A</v>
      </c>
      <c r="E3505" t="str">
        <f>(IF(B3505&lt;'Price Schedules'!$B$3,'Price Schedules'!$A$2,IF(B3505&lt;'Price Schedules'!$B$4,'Price Schedules'!$A$3,'Price Schedules'!$A$4)))</f>
        <v>Inj Med1</v>
      </c>
      <c r="F3505" t="str">
        <f>(IF(B3505&lt;'Price Schedules'!$B$7,'Price Schedules'!$A$6,IF(B3505&lt;'Price Schedules'!$B$8,'Price Schedules'!$A$7,'Price Schedules'!$A$8)))</f>
        <v>Chemo IV1</v>
      </c>
      <c r="G3505" t="str">
        <f>(IF(B3505&lt;'Price Schedules'!$B$11,'Price Schedules'!$A$10,IF(B3505&lt;'Price Schedules'!$B$12,'Price Schedules'!$A$11,'Price Schedules'!$A$12)))</f>
        <v>Chemo Med1</v>
      </c>
      <c r="H3505" t="str">
        <f>IF(B3505&lt;'Price Schedules'!$B$15,'Price Schedules'!$A$14,'Price Schedules'!$A$15)</f>
        <v>PASS1</v>
      </c>
      <c r="I3505" t="str">
        <f>IF(B3505&lt;'Price Schedules'!$B$18,'Price Schedules'!$A$17,'Price Schedules'!$A$18)</f>
        <v>IV1</v>
      </c>
      <c r="J3505" t="s">
        <v>38</v>
      </c>
      <c r="K3505" t="s">
        <v>39</v>
      </c>
      <c r="L3505" t="s">
        <v>40</v>
      </c>
      <c r="M3505" t="s">
        <v>41</v>
      </c>
      <c r="N3505" t="s">
        <v>42</v>
      </c>
      <c r="O3505" t="s">
        <v>43</v>
      </c>
      <c r="P3505" t="s">
        <v>44</v>
      </c>
      <c r="Q3505" t="s">
        <v>45</v>
      </c>
      <c r="R3505" t="str">
        <f t="shared" si="109"/>
        <v>Error</v>
      </c>
      <c r="S3505" t="e">
        <f>VLOOKUP($R3505,'Price Schedules'!$A$1:$H$34,4,FALSE)</f>
        <v>#N/A</v>
      </c>
      <c r="T3505" t="e">
        <f>VLOOKUP(R3505,'Price Schedules'!$A$1:$H$34,5,FALSE)</f>
        <v>#N/A</v>
      </c>
      <c r="U3505" t="e">
        <f>VLOOKUP(R3505,'Price Schedules'!$A$1:$H$34,6,FALSE)</f>
        <v>#N/A</v>
      </c>
      <c r="V3505" t="e">
        <f>VLOOKUP(R3505,'Price Schedules'!$A$1:$H$34,7,FALSE)</f>
        <v>#N/A</v>
      </c>
      <c r="W3505" t="e">
        <f>VLOOKUP(R3505,'Price Schedules'!$A$1:$H$34,8,FALSE)</f>
        <v>#N/A</v>
      </c>
    </row>
    <row r="3506" spans="1:23" x14ac:dyDescent="0.25">
      <c r="A3506">
        <f>Chargemaster!A3507</f>
        <v>0</v>
      </c>
      <c r="B3506">
        <f>Chargemaster!C3507</f>
        <v>0</v>
      </c>
      <c r="C3506">
        <f>Chargemaster!D3507</f>
        <v>0</v>
      </c>
      <c r="D3506" t="e">
        <f t="shared" si="108"/>
        <v>#N/A</v>
      </c>
      <c r="E3506" t="str">
        <f>(IF(B3506&lt;'Price Schedules'!$B$3,'Price Schedules'!$A$2,IF(B3506&lt;'Price Schedules'!$B$4,'Price Schedules'!$A$3,'Price Schedules'!$A$4)))</f>
        <v>Inj Med1</v>
      </c>
      <c r="F3506" t="str">
        <f>(IF(B3506&lt;'Price Schedules'!$B$7,'Price Schedules'!$A$6,IF(B3506&lt;'Price Schedules'!$B$8,'Price Schedules'!$A$7,'Price Schedules'!$A$8)))</f>
        <v>Chemo IV1</v>
      </c>
      <c r="G3506" t="str">
        <f>(IF(B3506&lt;'Price Schedules'!$B$11,'Price Schedules'!$A$10,IF(B3506&lt;'Price Schedules'!$B$12,'Price Schedules'!$A$11,'Price Schedules'!$A$12)))</f>
        <v>Chemo Med1</v>
      </c>
      <c r="H3506" t="str">
        <f>IF(B3506&lt;'Price Schedules'!$B$15,'Price Schedules'!$A$14,'Price Schedules'!$A$15)</f>
        <v>PASS1</v>
      </c>
      <c r="I3506" t="str">
        <f>IF(B3506&lt;'Price Schedules'!$B$18,'Price Schedules'!$A$17,'Price Schedules'!$A$18)</f>
        <v>IV1</v>
      </c>
      <c r="J3506" t="s">
        <v>38</v>
      </c>
      <c r="K3506" t="s">
        <v>39</v>
      </c>
      <c r="L3506" t="s">
        <v>40</v>
      </c>
      <c r="M3506" t="s">
        <v>41</v>
      </c>
      <c r="N3506" t="s">
        <v>42</v>
      </c>
      <c r="O3506" t="s">
        <v>43</v>
      </c>
      <c r="P3506" t="s">
        <v>44</v>
      </c>
      <c r="Q3506" t="s">
        <v>45</v>
      </c>
      <c r="R3506" t="str">
        <f t="shared" si="109"/>
        <v>Error</v>
      </c>
      <c r="S3506" t="e">
        <f>VLOOKUP($R3506,'Price Schedules'!$A$1:$H$34,4,FALSE)</f>
        <v>#N/A</v>
      </c>
      <c r="T3506" t="e">
        <f>VLOOKUP(R3506,'Price Schedules'!$A$1:$H$34,5,FALSE)</f>
        <v>#N/A</v>
      </c>
      <c r="U3506" t="e">
        <f>VLOOKUP(R3506,'Price Schedules'!$A$1:$H$34,6,FALSE)</f>
        <v>#N/A</v>
      </c>
      <c r="V3506" t="e">
        <f>VLOOKUP(R3506,'Price Schedules'!$A$1:$H$34,7,FALSE)</f>
        <v>#N/A</v>
      </c>
      <c r="W3506" t="e">
        <f>VLOOKUP(R3506,'Price Schedules'!$A$1:$H$34,8,FALSE)</f>
        <v>#N/A</v>
      </c>
    </row>
    <row r="3507" spans="1:23" x14ac:dyDescent="0.25">
      <c r="A3507">
        <f>Chargemaster!A3508</f>
        <v>0</v>
      </c>
      <c r="B3507">
        <f>Chargemaster!C3508</f>
        <v>0</v>
      </c>
      <c r="C3507">
        <f>Chargemaster!D3508</f>
        <v>0</v>
      </c>
      <c r="D3507" t="e">
        <f t="shared" si="108"/>
        <v>#N/A</v>
      </c>
      <c r="E3507" t="str">
        <f>(IF(B3507&lt;'Price Schedules'!$B$3,'Price Schedules'!$A$2,IF(B3507&lt;'Price Schedules'!$B$4,'Price Schedules'!$A$3,'Price Schedules'!$A$4)))</f>
        <v>Inj Med1</v>
      </c>
      <c r="F3507" t="str">
        <f>(IF(B3507&lt;'Price Schedules'!$B$7,'Price Schedules'!$A$6,IF(B3507&lt;'Price Schedules'!$B$8,'Price Schedules'!$A$7,'Price Schedules'!$A$8)))</f>
        <v>Chemo IV1</v>
      </c>
      <c r="G3507" t="str">
        <f>(IF(B3507&lt;'Price Schedules'!$B$11,'Price Schedules'!$A$10,IF(B3507&lt;'Price Schedules'!$B$12,'Price Schedules'!$A$11,'Price Schedules'!$A$12)))</f>
        <v>Chemo Med1</v>
      </c>
      <c r="H3507" t="str">
        <f>IF(B3507&lt;'Price Schedules'!$B$15,'Price Schedules'!$A$14,'Price Schedules'!$A$15)</f>
        <v>PASS1</v>
      </c>
      <c r="I3507" t="str">
        <f>IF(B3507&lt;'Price Schedules'!$B$18,'Price Schedules'!$A$17,'Price Schedules'!$A$18)</f>
        <v>IV1</v>
      </c>
      <c r="J3507" t="s">
        <v>38</v>
      </c>
      <c r="K3507" t="s">
        <v>39</v>
      </c>
      <c r="L3507" t="s">
        <v>40</v>
      </c>
      <c r="M3507" t="s">
        <v>41</v>
      </c>
      <c r="N3507" t="s">
        <v>42</v>
      </c>
      <c r="O3507" t="s">
        <v>43</v>
      </c>
      <c r="P3507" t="s">
        <v>44</v>
      </c>
      <c r="Q3507" t="s">
        <v>45</v>
      </c>
      <c r="R3507" t="str">
        <f t="shared" si="109"/>
        <v>Error</v>
      </c>
      <c r="S3507" t="e">
        <f>VLOOKUP($R3507,'Price Schedules'!$A$1:$H$34,4,FALSE)</f>
        <v>#N/A</v>
      </c>
      <c r="T3507" t="e">
        <f>VLOOKUP(R3507,'Price Schedules'!$A$1:$H$34,5,FALSE)</f>
        <v>#N/A</v>
      </c>
      <c r="U3507" t="e">
        <f>VLOOKUP(R3507,'Price Schedules'!$A$1:$H$34,6,FALSE)</f>
        <v>#N/A</v>
      </c>
      <c r="V3507" t="e">
        <f>VLOOKUP(R3507,'Price Schedules'!$A$1:$H$34,7,FALSE)</f>
        <v>#N/A</v>
      </c>
      <c r="W3507" t="e">
        <f>VLOOKUP(R3507,'Price Schedules'!$A$1:$H$34,8,FALSE)</f>
        <v>#N/A</v>
      </c>
    </row>
    <row r="3508" spans="1:23" x14ac:dyDescent="0.25">
      <c r="A3508">
        <f>Chargemaster!A3509</f>
        <v>0</v>
      </c>
      <c r="B3508">
        <f>Chargemaster!C3509</f>
        <v>0</v>
      </c>
      <c r="C3508">
        <f>Chargemaster!D3509</f>
        <v>0</v>
      </c>
      <c r="D3508" t="e">
        <f t="shared" si="108"/>
        <v>#N/A</v>
      </c>
      <c r="E3508" t="str">
        <f>(IF(B3508&lt;'Price Schedules'!$B$3,'Price Schedules'!$A$2,IF(B3508&lt;'Price Schedules'!$B$4,'Price Schedules'!$A$3,'Price Schedules'!$A$4)))</f>
        <v>Inj Med1</v>
      </c>
      <c r="F3508" t="str">
        <f>(IF(B3508&lt;'Price Schedules'!$B$7,'Price Schedules'!$A$6,IF(B3508&lt;'Price Schedules'!$B$8,'Price Schedules'!$A$7,'Price Schedules'!$A$8)))</f>
        <v>Chemo IV1</v>
      </c>
      <c r="G3508" t="str">
        <f>(IF(B3508&lt;'Price Schedules'!$B$11,'Price Schedules'!$A$10,IF(B3508&lt;'Price Schedules'!$B$12,'Price Schedules'!$A$11,'Price Schedules'!$A$12)))</f>
        <v>Chemo Med1</v>
      </c>
      <c r="H3508" t="str">
        <f>IF(B3508&lt;'Price Schedules'!$B$15,'Price Schedules'!$A$14,'Price Schedules'!$A$15)</f>
        <v>PASS1</v>
      </c>
      <c r="I3508" t="str">
        <f>IF(B3508&lt;'Price Schedules'!$B$18,'Price Schedules'!$A$17,'Price Schedules'!$A$18)</f>
        <v>IV1</v>
      </c>
      <c r="J3508" t="s">
        <v>38</v>
      </c>
      <c r="K3508" t="s">
        <v>39</v>
      </c>
      <c r="L3508" t="s">
        <v>40</v>
      </c>
      <c r="M3508" t="s">
        <v>41</v>
      </c>
      <c r="N3508" t="s">
        <v>42</v>
      </c>
      <c r="O3508" t="s">
        <v>43</v>
      </c>
      <c r="P3508" t="s">
        <v>44</v>
      </c>
      <c r="Q3508" t="s">
        <v>45</v>
      </c>
      <c r="R3508" t="str">
        <f t="shared" si="109"/>
        <v>Error</v>
      </c>
      <c r="S3508" t="e">
        <f>VLOOKUP($R3508,'Price Schedules'!$A$1:$H$34,4,FALSE)</f>
        <v>#N/A</v>
      </c>
      <c r="T3508" t="e">
        <f>VLOOKUP(R3508,'Price Schedules'!$A$1:$H$34,5,FALSE)</f>
        <v>#N/A</v>
      </c>
      <c r="U3508" t="e">
        <f>VLOOKUP(R3508,'Price Schedules'!$A$1:$H$34,6,FALSE)</f>
        <v>#N/A</v>
      </c>
      <c r="V3508" t="e">
        <f>VLOOKUP(R3508,'Price Schedules'!$A$1:$H$34,7,FALSE)</f>
        <v>#N/A</v>
      </c>
      <c r="W3508" t="e">
        <f>VLOOKUP(R3508,'Price Schedules'!$A$1:$H$34,8,FALSE)</f>
        <v>#N/A</v>
      </c>
    </row>
    <row r="3509" spans="1:23" x14ac:dyDescent="0.25">
      <c r="A3509">
        <f>Chargemaster!A3510</f>
        <v>0</v>
      </c>
      <c r="B3509">
        <f>Chargemaster!C3510</f>
        <v>0</v>
      </c>
      <c r="C3509">
        <f>Chargemaster!D3510</f>
        <v>0</v>
      </c>
      <c r="D3509" t="e">
        <f t="shared" si="108"/>
        <v>#N/A</v>
      </c>
      <c r="E3509" t="str">
        <f>(IF(B3509&lt;'Price Schedules'!$B$3,'Price Schedules'!$A$2,IF(B3509&lt;'Price Schedules'!$B$4,'Price Schedules'!$A$3,'Price Schedules'!$A$4)))</f>
        <v>Inj Med1</v>
      </c>
      <c r="F3509" t="str">
        <f>(IF(B3509&lt;'Price Schedules'!$B$7,'Price Schedules'!$A$6,IF(B3509&lt;'Price Schedules'!$B$8,'Price Schedules'!$A$7,'Price Schedules'!$A$8)))</f>
        <v>Chemo IV1</v>
      </c>
      <c r="G3509" t="str">
        <f>(IF(B3509&lt;'Price Schedules'!$B$11,'Price Schedules'!$A$10,IF(B3509&lt;'Price Schedules'!$B$12,'Price Schedules'!$A$11,'Price Schedules'!$A$12)))</f>
        <v>Chemo Med1</v>
      </c>
      <c r="H3509" t="str">
        <f>IF(B3509&lt;'Price Schedules'!$B$15,'Price Schedules'!$A$14,'Price Schedules'!$A$15)</f>
        <v>PASS1</v>
      </c>
      <c r="I3509" t="str">
        <f>IF(B3509&lt;'Price Schedules'!$B$18,'Price Schedules'!$A$17,'Price Schedules'!$A$18)</f>
        <v>IV1</v>
      </c>
      <c r="J3509" t="s">
        <v>38</v>
      </c>
      <c r="K3509" t="s">
        <v>39</v>
      </c>
      <c r="L3509" t="s">
        <v>40</v>
      </c>
      <c r="M3509" t="s">
        <v>41</v>
      </c>
      <c r="N3509" t="s">
        <v>42</v>
      </c>
      <c r="O3509" t="s">
        <v>43</v>
      </c>
      <c r="P3509" t="s">
        <v>44</v>
      </c>
      <c r="Q3509" t="s">
        <v>45</v>
      </c>
      <c r="R3509" t="str">
        <f t="shared" si="109"/>
        <v>Error</v>
      </c>
      <c r="S3509" t="e">
        <f>VLOOKUP($R3509,'Price Schedules'!$A$1:$H$34,4,FALSE)</f>
        <v>#N/A</v>
      </c>
      <c r="T3509" t="e">
        <f>VLOOKUP(R3509,'Price Schedules'!$A$1:$H$34,5,FALSE)</f>
        <v>#N/A</v>
      </c>
      <c r="U3509" t="e">
        <f>VLOOKUP(R3509,'Price Schedules'!$A$1:$H$34,6,FALSE)</f>
        <v>#N/A</v>
      </c>
      <c r="V3509" t="e">
        <f>VLOOKUP(R3509,'Price Schedules'!$A$1:$H$34,7,FALSE)</f>
        <v>#N/A</v>
      </c>
      <c r="W3509" t="e">
        <f>VLOOKUP(R3509,'Price Schedules'!$A$1:$H$34,8,FALSE)</f>
        <v>#N/A</v>
      </c>
    </row>
    <row r="3510" spans="1:23" x14ac:dyDescent="0.25">
      <c r="A3510">
        <f>Chargemaster!A3511</f>
        <v>0</v>
      </c>
      <c r="B3510">
        <f>Chargemaster!C3511</f>
        <v>0</v>
      </c>
      <c r="C3510">
        <f>Chargemaster!D3511</f>
        <v>0</v>
      </c>
      <c r="D3510" t="e">
        <f t="shared" si="108"/>
        <v>#N/A</v>
      </c>
      <c r="E3510" t="str">
        <f>(IF(B3510&lt;'Price Schedules'!$B$3,'Price Schedules'!$A$2,IF(B3510&lt;'Price Schedules'!$B$4,'Price Schedules'!$A$3,'Price Schedules'!$A$4)))</f>
        <v>Inj Med1</v>
      </c>
      <c r="F3510" t="str">
        <f>(IF(B3510&lt;'Price Schedules'!$B$7,'Price Schedules'!$A$6,IF(B3510&lt;'Price Schedules'!$B$8,'Price Schedules'!$A$7,'Price Schedules'!$A$8)))</f>
        <v>Chemo IV1</v>
      </c>
      <c r="G3510" t="str">
        <f>(IF(B3510&lt;'Price Schedules'!$B$11,'Price Schedules'!$A$10,IF(B3510&lt;'Price Schedules'!$B$12,'Price Schedules'!$A$11,'Price Schedules'!$A$12)))</f>
        <v>Chemo Med1</v>
      </c>
      <c r="H3510" t="str">
        <f>IF(B3510&lt;'Price Schedules'!$B$15,'Price Schedules'!$A$14,'Price Schedules'!$A$15)</f>
        <v>PASS1</v>
      </c>
      <c r="I3510" t="str">
        <f>IF(B3510&lt;'Price Schedules'!$B$18,'Price Schedules'!$A$17,'Price Schedules'!$A$18)</f>
        <v>IV1</v>
      </c>
      <c r="J3510" t="s">
        <v>38</v>
      </c>
      <c r="K3510" t="s">
        <v>39</v>
      </c>
      <c r="L3510" t="s">
        <v>40</v>
      </c>
      <c r="M3510" t="s">
        <v>41</v>
      </c>
      <c r="N3510" t="s">
        <v>42</v>
      </c>
      <c r="O3510" t="s">
        <v>43</v>
      </c>
      <c r="P3510" t="s">
        <v>44</v>
      </c>
      <c r="Q3510" t="s">
        <v>45</v>
      </c>
      <c r="R3510" t="str">
        <f t="shared" si="109"/>
        <v>Error</v>
      </c>
      <c r="S3510" t="e">
        <f>VLOOKUP($R3510,'Price Schedules'!$A$1:$H$34,4,FALSE)</f>
        <v>#N/A</v>
      </c>
      <c r="T3510" t="e">
        <f>VLOOKUP(R3510,'Price Schedules'!$A$1:$H$34,5,FALSE)</f>
        <v>#N/A</v>
      </c>
      <c r="U3510" t="e">
        <f>VLOOKUP(R3510,'Price Schedules'!$A$1:$H$34,6,FALSE)</f>
        <v>#N/A</v>
      </c>
      <c r="V3510" t="e">
        <f>VLOOKUP(R3510,'Price Schedules'!$A$1:$H$34,7,FALSE)</f>
        <v>#N/A</v>
      </c>
      <c r="W3510" t="e">
        <f>VLOOKUP(R3510,'Price Schedules'!$A$1:$H$34,8,FALSE)</f>
        <v>#N/A</v>
      </c>
    </row>
    <row r="3511" spans="1:23" x14ac:dyDescent="0.25">
      <c r="A3511">
        <f>Chargemaster!A3512</f>
        <v>0</v>
      </c>
      <c r="B3511">
        <f>Chargemaster!C3512</f>
        <v>0</v>
      </c>
      <c r="C3511">
        <f>Chargemaster!D3512</f>
        <v>0</v>
      </c>
      <c r="D3511" t="e">
        <f t="shared" si="108"/>
        <v>#N/A</v>
      </c>
      <c r="E3511" t="str">
        <f>(IF(B3511&lt;'Price Schedules'!$B$3,'Price Schedules'!$A$2,IF(B3511&lt;'Price Schedules'!$B$4,'Price Schedules'!$A$3,'Price Schedules'!$A$4)))</f>
        <v>Inj Med1</v>
      </c>
      <c r="F3511" t="str">
        <f>(IF(B3511&lt;'Price Schedules'!$B$7,'Price Schedules'!$A$6,IF(B3511&lt;'Price Schedules'!$B$8,'Price Schedules'!$A$7,'Price Schedules'!$A$8)))</f>
        <v>Chemo IV1</v>
      </c>
      <c r="G3511" t="str">
        <f>(IF(B3511&lt;'Price Schedules'!$B$11,'Price Schedules'!$A$10,IF(B3511&lt;'Price Schedules'!$B$12,'Price Schedules'!$A$11,'Price Schedules'!$A$12)))</f>
        <v>Chemo Med1</v>
      </c>
      <c r="H3511" t="str">
        <f>IF(B3511&lt;'Price Schedules'!$B$15,'Price Schedules'!$A$14,'Price Schedules'!$A$15)</f>
        <v>PASS1</v>
      </c>
      <c r="I3511" t="str">
        <f>IF(B3511&lt;'Price Schedules'!$B$18,'Price Schedules'!$A$17,'Price Schedules'!$A$18)</f>
        <v>IV1</v>
      </c>
      <c r="J3511" t="s">
        <v>38</v>
      </c>
      <c r="K3511" t="s">
        <v>39</v>
      </c>
      <c r="L3511" t="s">
        <v>40</v>
      </c>
      <c r="M3511" t="s">
        <v>41</v>
      </c>
      <c r="N3511" t="s">
        <v>42</v>
      </c>
      <c r="O3511" t="s">
        <v>43</v>
      </c>
      <c r="P3511" t="s">
        <v>44</v>
      </c>
      <c r="Q3511" t="s">
        <v>45</v>
      </c>
      <c r="R3511" t="str">
        <f t="shared" si="109"/>
        <v>Error</v>
      </c>
      <c r="S3511" t="e">
        <f>VLOOKUP($R3511,'Price Schedules'!$A$1:$H$34,4,FALSE)</f>
        <v>#N/A</v>
      </c>
      <c r="T3511" t="e">
        <f>VLOOKUP(R3511,'Price Schedules'!$A$1:$H$34,5,FALSE)</f>
        <v>#N/A</v>
      </c>
      <c r="U3511" t="e">
        <f>VLOOKUP(R3511,'Price Schedules'!$A$1:$H$34,6,FALSE)</f>
        <v>#N/A</v>
      </c>
      <c r="V3511" t="e">
        <f>VLOOKUP(R3511,'Price Schedules'!$A$1:$H$34,7,FALSE)</f>
        <v>#N/A</v>
      </c>
      <c r="W3511" t="e">
        <f>VLOOKUP(R3511,'Price Schedules'!$A$1:$H$34,8,FALSE)</f>
        <v>#N/A</v>
      </c>
    </row>
    <row r="3512" spans="1:23" x14ac:dyDescent="0.25">
      <c r="A3512">
        <f>Chargemaster!A3513</f>
        <v>0</v>
      </c>
      <c r="B3512">
        <f>Chargemaster!C3513</f>
        <v>0</v>
      </c>
      <c r="C3512">
        <f>Chargemaster!D3513</f>
        <v>0</v>
      </c>
      <c r="D3512" t="e">
        <f t="shared" si="108"/>
        <v>#N/A</v>
      </c>
      <c r="E3512" t="str">
        <f>(IF(B3512&lt;'Price Schedules'!$B$3,'Price Schedules'!$A$2,IF(B3512&lt;'Price Schedules'!$B$4,'Price Schedules'!$A$3,'Price Schedules'!$A$4)))</f>
        <v>Inj Med1</v>
      </c>
      <c r="F3512" t="str">
        <f>(IF(B3512&lt;'Price Schedules'!$B$7,'Price Schedules'!$A$6,IF(B3512&lt;'Price Schedules'!$B$8,'Price Schedules'!$A$7,'Price Schedules'!$A$8)))</f>
        <v>Chemo IV1</v>
      </c>
      <c r="G3512" t="str">
        <f>(IF(B3512&lt;'Price Schedules'!$B$11,'Price Schedules'!$A$10,IF(B3512&lt;'Price Schedules'!$B$12,'Price Schedules'!$A$11,'Price Schedules'!$A$12)))</f>
        <v>Chemo Med1</v>
      </c>
      <c r="H3512" t="str">
        <f>IF(B3512&lt;'Price Schedules'!$B$15,'Price Schedules'!$A$14,'Price Schedules'!$A$15)</f>
        <v>PASS1</v>
      </c>
      <c r="I3512" t="str">
        <f>IF(B3512&lt;'Price Schedules'!$B$18,'Price Schedules'!$A$17,'Price Schedules'!$A$18)</f>
        <v>IV1</v>
      </c>
      <c r="J3512" t="s">
        <v>38</v>
      </c>
      <c r="K3512" t="s">
        <v>39</v>
      </c>
      <c r="L3512" t="s">
        <v>40</v>
      </c>
      <c r="M3512" t="s">
        <v>41</v>
      </c>
      <c r="N3512" t="s">
        <v>42</v>
      </c>
      <c r="O3512" t="s">
        <v>43</v>
      </c>
      <c r="P3512" t="s">
        <v>44</v>
      </c>
      <c r="Q3512" t="s">
        <v>45</v>
      </c>
      <c r="R3512" t="str">
        <f t="shared" si="109"/>
        <v>Error</v>
      </c>
      <c r="S3512" t="e">
        <f>VLOOKUP($R3512,'Price Schedules'!$A$1:$H$34,4,FALSE)</f>
        <v>#N/A</v>
      </c>
      <c r="T3512" t="e">
        <f>VLOOKUP(R3512,'Price Schedules'!$A$1:$H$34,5,FALSE)</f>
        <v>#N/A</v>
      </c>
      <c r="U3512" t="e">
        <f>VLOOKUP(R3512,'Price Schedules'!$A$1:$H$34,6,FALSE)</f>
        <v>#N/A</v>
      </c>
      <c r="V3512" t="e">
        <f>VLOOKUP(R3512,'Price Schedules'!$A$1:$H$34,7,FALSE)</f>
        <v>#N/A</v>
      </c>
      <c r="W3512" t="e">
        <f>VLOOKUP(R3512,'Price Schedules'!$A$1:$H$34,8,FALSE)</f>
        <v>#N/A</v>
      </c>
    </row>
    <row r="3513" spans="1:23" x14ac:dyDescent="0.25">
      <c r="A3513">
        <f>Chargemaster!A3514</f>
        <v>0</v>
      </c>
      <c r="B3513">
        <f>Chargemaster!C3514</f>
        <v>0</v>
      </c>
      <c r="C3513">
        <f>Chargemaster!D3514</f>
        <v>0</v>
      </c>
      <c r="D3513" t="e">
        <f t="shared" si="108"/>
        <v>#N/A</v>
      </c>
      <c r="E3513" t="str">
        <f>(IF(B3513&lt;'Price Schedules'!$B$3,'Price Schedules'!$A$2,IF(B3513&lt;'Price Schedules'!$B$4,'Price Schedules'!$A$3,'Price Schedules'!$A$4)))</f>
        <v>Inj Med1</v>
      </c>
      <c r="F3513" t="str">
        <f>(IF(B3513&lt;'Price Schedules'!$B$7,'Price Schedules'!$A$6,IF(B3513&lt;'Price Schedules'!$B$8,'Price Schedules'!$A$7,'Price Schedules'!$A$8)))</f>
        <v>Chemo IV1</v>
      </c>
      <c r="G3513" t="str">
        <f>(IF(B3513&lt;'Price Schedules'!$B$11,'Price Schedules'!$A$10,IF(B3513&lt;'Price Schedules'!$B$12,'Price Schedules'!$A$11,'Price Schedules'!$A$12)))</f>
        <v>Chemo Med1</v>
      </c>
      <c r="H3513" t="str">
        <f>IF(B3513&lt;'Price Schedules'!$B$15,'Price Schedules'!$A$14,'Price Schedules'!$A$15)</f>
        <v>PASS1</v>
      </c>
      <c r="I3513" t="str">
        <f>IF(B3513&lt;'Price Schedules'!$B$18,'Price Schedules'!$A$17,'Price Schedules'!$A$18)</f>
        <v>IV1</v>
      </c>
      <c r="J3513" t="s">
        <v>38</v>
      </c>
      <c r="K3513" t="s">
        <v>39</v>
      </c>
      <c r="L3513" t="s">
        <v>40</v>
      </c>
      <c r="M3513" t="s">
        <v>41</v>
      </c>
      <c r="N3513" t="s">
        <v>42</v>
      </c>
      <c r="O3513" t="s">
        <v>43</v>
      </c>
      <c r="P3513" t="s">
        <v>44</v>
      </c>
      <c r="Q3513" t="s">
        <v>45</v>
      </c>
      <c r="R3513" t="str">
        <f t="shared" si="109"/>
        <v>Error</v>
      </c>
      <c r="S3513" t="e">
        <f>VLOOKUP($R3513,'Price Schedules'!$A$1:$H$34,4,FALSE)</f>
        <v>#N/A</v>
      </c>
      <c r="T3513" t="e">
        <f>VLOOKUP(R3513,'Price Schedules'!$A$1:$H$34,5,FALSE)</f>
        <v>#N/A</v>
      </c>
      <c r="U3513" t="e">
        <f>VLOOKUP(R3513,'Price Schedules'!$A$1:$H$34,6,FALSE)</f>
        <v>#N/A</v>
      </c>
      <c r="V3513" t="e">
        <f>VLOOKUP(R3513,'Price Schedules'!$A$1:$H$34,7,FALSE)</f>
        <v>#N/A</v>
      </c>
      <c r="W3513" t="e">
        <f>VLOOKUP(R3513,'Price Schedules'!$A$1:$H$34,8,FALSE)</f>
        <v>#N/A</v>
      </c>
    </row>
    <row r="3514" spans="1:23" x14ac:dyDescent="0.25">
      <c r="A3514">
        <f>Chargemaster!A3515</f>
        <v>0</v>
      </c>
      <c r="B3514">
        <f>Chargemaster!C3515</f>
        <v>0</v>
      </c>
      <c r="C3514">
        <f>Chargemaster!D3515</f>
        <v>0</v>
      </c>
      <c r="D3514" t="e">
        <f t="shared" si="108"/>
        <v>#N/A</v>
      </c>
      <c r="E3514" t="str">
        <f>(IF(B3514&lt;'Price Schedules'!$B$3,'Price Schedules'!$A$2,IF(B3514&lt;'Price Schedules'!$B$4,'Price Schedules'!$A$3,'Price Schedules'!$A$4)))</f>
        <v>Inj Med1</v>
      </c>
      <c r="F3514" t="str">
        <f>(IF(B3514&lt;'Price Schedules'!$B$7,'Price Schedules'!$A$6,IF(B3514&lt;'Price Schedules'!$B$8,'Price Schedules'!$A$7,'Price Schedules'!$A$8)))</f>
        <v>Chemo IV1</v>
      </c>
      <c r="G3514" t="str">
        <f>(IF(B3514&lt;'Price Schedules'!$B$11,'Price Schedules'!$A$10,IF(B3514&lt;'Price Schedules'!$B$12,'Price Schedules'!$A$11,'Price Schedules'!$A$12)))</f>
        <v>Chemo Med1</v>
      </c>
      <c r="H3514" t="str">
        <f>IF(B3514&lt;'Price Schedules'!$B$15,'Price Schedules'!$A$14,'Price Schedules'!$A$15)</f>
        <v>PASS1</v>
      </c>
      <c r="I3514" t="str">
        <f>IF(B3514&lt;'Price Schedules'!$B$18,'Price Schedules'!$A$17,'Price Schedules'!$A$18)</f>
        <v>IV1</v>
      </c>
      <c r="J3514" t="s">
        <v>38</v>
      </c>
      <c r="K3514" t="s">
        <v>39</v>
      </c>
      <c r="L3514" t="s">
        <v>40</v>
      </c>
      <c r="M3514" t="s">
        <v>41</v>
      </c>
      <c r="N3514" t="s">
        <v>42</v>
      </c>
      <c r="O3514" t="s">
        <v>43</v>
      </c>
      <c r="P3514" t="s">
        <v>44</v>
      </c>
      <c r="Q3514" t="s">
        <v>45</v>
      </c>
      <c r="R3514" t="str">
        <f t="shared" si="109"/>
        <v>Error</v>
      </c>
      <c r="S3514" t="e">
        <f>VLOOKUP($R3514,'Price Schedules'!$A$1:$H$34,4,FALSE)</f>
        <v>#N/A</v>
      </c>
      <c r="T3514" t="e">
        <f>VLOOKUP(R3514,'Price Schedules'!$A$1:$H$34,5,FALSE)</f>
        <v>#N/A</v>
      </c>
      <c r="U3514" t="e">
        <f>VLOOKUP(R3514,'Price Schedules'!$A$1:$H$34,6,FALSE)</f>
        <v>#N/A</v>
      </c>
      <c r="V3514" t="e">
        <f>VLOOKUP(R3514,'Price Schedules'!$A$1:$H$34,7,FALSE)</f>
        <v>#N/A</v>
      </c>
      <c r="W3514" t="e">
        <f>VLOOKUP(R3514,'Price Schedules'!$A$1:$H$34,8,FALSE)</f>
        <v>#N/A</v>
      </c>
    </row>
    <row r="3515" spans="1:23" x14ac:dyDescent="0.25">
      <c r="A3515">
        <f>Chargemaster!A3516</f>
        <v>0</v>
      </c>
      <c r="B3515">
        <f>Chargemaster!C3516</f>
        <v>0</v>
      </c>
      <c r="C3515">
        <f>Chargemaster!D3516</f>
        <v>0</v>
      </c>
      <c r="D3515" t="e">
        <f t="shared" si="108"/>
        <v>#N/A</v>
      </c>
      <c r="E3515" t="str">
        <f>(IF(B3515&lt;'Price Schedules'!$B$3,'Price Schedules'!$A$2,IF(B3515&lt;'Price Schedules'!$B$4,'Price Schedules'!$A$3,'Price Schedules'!$A$4)))</f>
        <v>Inj Med1</v>
      </c>
      <c r="F3515" t="str">
        <f>(IF(B3515&lt;'Price Schedules'!$B$7,'Price Schedules'!$A$6,IF(B3515&lt;'Price Schedules'!$B$8,'Price Schedules'!$A$7,'Price Schedules'!$A$8)))</f>
        <v>Chemo IV1</v>
      </c>
      <c r="G3515" t="str">
        <f>(IF(B3515&lt;'Price Schedules'!$B$11,'Price Schedules'!$A$10,IF(B3515&lt;'Price Schedules'!$B$12,'Price Schedules'!$A$11,'Price Schedules'!$A$12)))</f>
        <v>Chemo Med1</v>
      </c>
      <c r="H3515" t="str">
        <f>IF(B3515&lt;'Price Schedules'!$B$15,'Price Schedules'!$A$14,'Price Schedules'!$A$15)</f>
        <v>PASS1</v>
      </c>
      <c r="I3515" t="str">
        <f>IF(B3515&lt;'Price Schedules'!$B$18,'Price Schedules'!$A$17,'Price Schedules'!$A$18)</f>
        <v>IV1</v>
      </c>
      <c r="J3515" t="s">
        <v>38</v>
      </c>
      <c r="K3515" t="s">
        <v>39</v>
      </c>
      <c r="L3515" t="s">
        <v>40</v>
      </c>
      <c r="M3515" t="s">
        <v>41</v>
      </c>
      <c r="N3515" t="s">
        <v>42</v>
      </c>
      <c r="O3515" t="s">
        <v>43</v>
      </c>
      <c r="P3515" t="s">
        <v>44</v>
      </c>
      <c r="Q3515" t="s">
        <v>45</v>
      </c>
      <c r="R3515" t="str">
        <f t="shared" si="109"/>
        <v>Error</v>
      </c>
      <c r="S3515" t="e">
        <f>VLOOKUP($R3515,'Price Schedules'!$A$1:$H$34,4,FALSE)</f>
        <v>#N/A</v>
      </c>
      <c r="T3515" t="e">
        <f>VLOOKUP(R3515,'Price Schedules'!$A$1:$H$34,5,FALSE)</f>
        <v>#N/A</v>
      </c>
      <c r="U3515" t="e">
        <f>VLOOKUP(R3515,'Price Schedules'!$A$1:$H$34,6,FALSE)</f>
        <v>#N/A</v>
      </c>
      <c r="V3515" t="e">
        <f>VLOOKUP(R3515,'Price Schedules'!$A$1:$H$34,7,FALSE)</f>
        <v>#N/A</v>
      </c>
      <c r="W3515" t="e">
        <f>VLOOKUP(R3515,'Price Schedules'!$A$1:$H$34,8,FALSE)</f>
        <v>#N/A</v>
      </c>
    </row>
    <row r="3516" spans="1:23" x14ac:dyDescent="0.25">
      <c r="A3516">
        <f>Chargemaster!A3517</f>
        <v>0</v>
      </c>
      <c r="B3516">
        <f>Chargemaster!C3517</f>
        <v>0</v>
      </c>
      <c r="C3516">
        <f>Chargemaster!D3517</f>
        <v>0</v>
      </c>
      <c r="D3516" t="e">
        <f t="shared" si="108"/>
        <v>#N/A</v>
      </c>
      <c r="E3516" t="str">
        <f>(IF(B3516&lt;'Price Schedules'!$B$3,'Price Schedules'!$A$2,IF(B3516&lt;'Price Schedules'!$B$4,'Price Schedules'!$A$3,'Price Schedules'!$A$4)))</f>
        <v>Inj Med1</v>
      </c>
      <c r="F3516" t="str">
        <f>(IF(B3516&lt;'Price Schedules'!$B$7,'Price Schedules'!$A$6,IF(B3516&lt;'Price Schedules'!$B$8,'Price Schedules'!$A$7,'Price Schedules'!$A$8)))</f>
        <v>Chemo IV1</v>
      </c>
      <c r="G3516" t="str">
        <f>(IF(B3516&lt;'Price Schedules'!$B$11,'Price Schedules'!$A$10,IF(B3516&lt;'Price Schedules'!$B$12,'Price Schedules'!$A$11,'Price Schedules'!$A$12)))</f>
        <v>Chemo Med1</v>
      </c>
      <c r="H3516" t="str">
        <f>IF(B3516&lt;'Price Schedules'!$B$15,'Price Schedules'!$A$14,'Price Schedules'!$A$15)</f>
        <v>PASS1</v>
      </c>
      <c r="I3516" t="str">
        <f>IF(B3516&lt;'Price Schedules'!$B$18,'Price Schedules'!$A$17,'Price Schedules'!$A$18)</f>
        <v>IV1</v>
      </c>
      <c r="J3516" t="s">
        <v>38</v>
      </c>
      <c r="K3516" t="s">
        <v>39</v>
      </c>
      <c r="L3516" t="s">
        <v>40</v>
      </c>
      <c r="M3516" t="s">
        <v>41</v>
      </c>
      <c r="N3516" t="s">
        <v>42</v>
      </c>
      <c r="O3516" t="s">
        <v>43</v>
      </c>
      <c r="P3516" t="s">
        <v>44</v>
      </c>
      <c r="Q3516" t="s">
        <v>45</v>
      </c>
      <c r="R3516" t="str">
        <f t="shared" si="109"/>
        <v>Error</v>
      </c>
      <c r="S3516" t="e">
        <f>VLOOKUP($R3516,'Price Schedules'!$A$1:$H$34,4,FALSE)</f>
        <v>#N/A</v>
      </c>
      <c r="T3516" t="e">
        <f>VLOOKUP(R3516,'Price Schedules'!$A$1:$H$34,5,FALSE)</f>
        <v>#N/A</v>
      </c>
      <c r="U3516" t="e">
        <f>VLOOKUP(R3516,'Price Schedules'!$A$1:$H$34,6,FALSE)</f>
        <v>#N/A</v>
      </c>
      <c r="V3516" t="e">
        <f>VLOOKUP(R3516,'Price Schedules'!$A$1:$H$34,7,FALSE)</f>
        <v>#N/A</v>
      </c>
      <c r="W3516" t="e">
        <f>VLOOKUP(R3516,'Price Schedules'!$A$1:$H$34,8,FALSE)</f>
        <v>#N/A</v>
      </c>
    </row>
    <row r="3517" spans="1:23" x14ac:dyDescent="0.25">
      <c r="A3517">
        <f>Chargemaster!A3518</f>
        <v>0</v>
      </c>
      <c r="B3517">
        <f>Chargemaster!C3518</f>
        <v>0</v>
      </c>
      <c r="C3517">
        <f>Chargemaster!D3518</f>
        <v>0</v>
      </c>
      <c r="D3517" t="e">
        <f t="shared" si="108"/>
        <v>#N/A</v>
      </c>
      <c r="E3517" t="str">
        <f>(IF(B3517&lt;'Price Schedules'!$B$3,'Price Schedules'!$A$2,IF(B3517&lt;'Price Schedules'!$B$4,'Price Schedules'!$A$3,'Price Schedules'!$A$4)))</f>
        <v>Inj Med1</v>
      </c>
      <c r="F3517" t="str">
        <f>(IF(B3517&lt;'Price Schedules'!$B$7,'Price Schedules'!$A$6,IF(B3517&lt;'Price Schedules'!$B$8,'Price Schedules'!$A$7,'Price Schedules'!$A$8)))</f>
        <v>Chemo IV1</v>
      </c>
      <c r="G3517" t="str">
        <f>(IF(B3517&lt;'Price Schedules'!$B$11,'Price Schedules'!$A$10,IF(B3517&lt;'Price Schedules'!$B$12,'Price Schedules'!$A$11,'Price Schedules'!$A$12)))</f>
        <v>Chemo Med1</v>
      </c>
      <c r="H3517" t="str">
        <f>IF(B3517&lt;'Price Schedules'!$B$15,'Price Schedules'!$A$14,'Price Schedules'!$A$15)</f>
        <v>PASS1</v>
      </c>
      <c r="I3517" t="str">
        <f>IF(B3517&lt;'Price Schedules'!$B$18,'Price Schedules'!$A$17,'Price Schedules'!$A$18)</f>
        <v>IV1</v>
      </c>
      <c r="J3517" t="s">
        <v>38</v>
      </c>
      <c r="K3517" t="s">
        <v>39</v>
      </c>
      <c r="L3517" t="s">
        <v>40</v>
      </c>
      <c r="M3517" t="s">
        <v>41</v>
      </c>
      <c r="N3517" t="s">
        <v>42</v>
      </c>
      <c r="O3517" t="s">
        <v>43</v>
      </c>
      <c r="P3517" t="s">
        <v>44</v>
      </c>
      <c r="Q3517" t="s">
        <v>45</v>
      </c>
      <c r="R3517" t="str">
        <f t="shared" si="109"/>
        <v>Error</v>
      </c>
      <c r="S3517" t="e">
        <f>VLOOKUP($R3517,'Price Schedules'!$A$1:$H$34,4,FALSE)</f>
        <v>#N/A</v>
      </c>
      <c r="T3517" t="e">
        <f>VLOOKUP(R3517,'Price Schedules'!$A$1:$H$34,5,FALSE)</f>
        <v>#N/A</v>
      </c>
      <c r="U3517" t="e">
        <f>VLOOKUP(R3517,'Price Schedules'!$A$1:$H$34,6,FALSE)</f>
        <v>#N/A</v>
      </c>
      <c r="V3517" t="e">
        <f>VLOOKUP(R3517,'Price Schedules'!$A$1:$H$34,7,FALSE)</f>
        <v>#N/A</v>
      </c>
      <c r="W3517" t="e">
        <f>VLOOKUP(R3517,'Price Schedules'!$A$1:$H$34,8,FALSE)</f>
        <v>#N/A</v>
      </c>
    </row>
    <row r="3518" spans="1:23" x14ac:dyDescent="0.25">
      <c r="A3518">
        <f>Chargemaster!A3519</f>
        <v>0</v>
      </c>
      <c r="B3518">
        <f>Chargemaster!C3519</f>
        <v>0</v>
      </c>
      <c r="C3518">
        <f>Chargemaster!D3519</f>
        <v>0</v>
      </c>
      <c r="D3518" t="e">
        <f t="shared" si="108"/>
        <v>#N/A</v>
      </c>
      <c r="E3518" t="str">
        <f>(IF(B3518&lt;'Price Schedules'!$B$3,'Price Schedules'!$A$2,IF(B3518&lt;'Price Schedules'!$B$4,'Price Schedules'!$A$3,'Price Schedules'!$A$4)))</f>
        <v>Inj Med1</v>
      </c>
      <c r="F3518" t="str">
        <f>(IF(B3518&lt;'Price Schedules'!$B$7,'Price Schedules'!$A$6,IF(B3518&lt;'Price Schedules'!$B$8,'Price Schedules'!$A$7,'Price Schedules'!$A$8)))</f>
        <v>Chemo IV1</v>
      </c>
      <c r="G3518" t="str">
        <f>(IF(B3518&lt;'Price Schedules'!$B$11,'Price Schedules'!$A$10,IF(B3518&lt;'Price Schedules'!$B$12,'Price Schedules'!$A$11,'Price Schedules'!$A$12)))</f>
        <v>Chemo Med1</v>
      </c>
      <c r="H3518" t="str">
        <f>IF(B3518&lt;'Price Schedules'!$B$15,'Price Schedules'!$A$14,'Price Schedules'!$A$15)</f>
        <v>PASS1</v>
      </c>
      <c r="I3518" t="str">
        <f>IF(B3518&lt;'Price Schedules'!$B$18,'Price Schedules'!$A$17,'Price Schedules'!$A$18)</f>
        <v>IV1</v>
      </c>
      <c r="J3518" t="s">
        <v>38</v>
      </c>
      <c r="K3518" t="s">
        <v>39</v>
      </c>
      <c r="L3518" t="s">
        <v>40</v>
      </c>
      <c r="M3518" t="s">
        <v>41</v>
      </c>
      <c r="N3518" t="s">
        <v>42</v>
      </c>
      <c r="O3518" t="s">
        <v>43</v>
      </c>
      <c r="P3518" t="s">
        <v>44</v>
      </c>
      <c r="Q3518" t="s">
        <v>45</v>
      </c>
      <c r="R3518" t="str">
        <f t="shared" si="109"/>
        <v>Error</v>
      </c>
      <c r="S3518" t="e">
        <f>VLOOKUP($R3518,'Price Schedules'!$A$1:$H$34,4,FALSE)</f>
        <v>#N/A</v>
      </c>
      <c r="T3518" t="e">
        <f>VLOOKUP(R3518,'Price Schedules'!$A$1:$H$34,5,FALSE)</f>
        <v>#N/A</v>
      </c>
      <c r="U3518" t="e">
        <f>VLOOKUP(R3518,'Price Schedules'!$A$1:$H$34,6,FALSE)</f>
        <v>#N/A</v>
      </c>
      <c r="V3518" t="e">
        <f>VLOOKUP(R3518,'Price Schedules'!$A$1:$H$34,7,FALSE)</f>
        <v>#N/A</v>
      </c>
      <c r="W3518" t="e">
        <f>VLOOKUP(R3518,'Price Schedules'!$A$1:$H$34,8,FALSE)</f>
        <v>#N/A</v>
      </c>
    </row>
    <row r="3519" spans="1:23" x14ac:dyDescent="0.25">
      <c r="A3519">
        <f>Chargemaster!A3520</f>
        <v>0</v>
      </c>
      <c r="B3519">
        <f>Chargemaster!C3520</f>
        <v>0</v>
      </c>
      <c r="C3519">
        <f>Chargemaster!D3520</f>
        <v>0</v>
      </c>
      <c r="D3519" t="e">
        <f t="shared" si="108"/>
        <v>#N/A</v>
      </c>
      <c r="E3519" t="str">
        <f>(IF(B3519&lt;'Price Schedules'!$B$3,'Price Schedules'!$A$2,IF(B3519&lt;'Price Schedules'!$B$4,'Price Schedules'!$A$3,'Price Schedules'!$A$4)))</f>
        <v>Inj Med1</v>
      </c>
      <c r="F3519" t="str">
        <f>(IF(B3519&lt;'Price Schedules'!$B$7,'Price Schedules'!$A$6,IF(B3519&lt;'Price Schedules'!$B$8,'Price Schedules'!$A$7,'Price Schedules'!$A$8)))</f>
        <v>Chemo IV1</v>
      </c>
      <c r="G3519" t="str">
        <f>(IF(B3519&lt;'Price Schedules'!$B$11,'Price Schedules'!$A$10,IF(B3519&lt;'Price Schedules'!$B$12,'Price Schedules'!$A$11,'Price Schedules'!$A$12)))</f>
        <v>Chemo Med1</v>
      </c>
      <c r="H3519" t="str">
        <f>IF(B3519&lt;'Price Schedules'!$B$15,'Price Schedules'!$A$14,'Price Schedules'!$A$15)</f>
        <v>PASS1</v>
      </c>
      <c r="I3519" t="str">
        <f>IF(B3519&lt;'Price Schedules'!$B$18,'Price Schedules'!$A$17,'Price Schedules'!$A$18)</f>
        <v>IV1</v>
      </c>
      <c r="J3519" t="s">
        <v>38</v>
      </c>
      <c r="K3519" t="s">
        <v>39</v>
      </c>
      <c r="L3519" t="s">
        <v>40</v>
      </c>
      <c r="M3519" t="s">
        <v>41</v>
      </c>
      <c r="N3519" t="s">
        <v>42</v>
      </c>
      <c r="O3519" t="s">
        <v>43</v>
      </c>
      <c r="P3519" t="s">
        <v>44</v>
      </c>
      <c r="Q3519" t="s">
        <v>45</v>
      </c>
      <c r="R3519" t="str">
        <f t="shared" si="109"/>
        <v>Error</v>
      </c>
      <c r="S3519" t="e">
        <f>VLOOKUP($R3519,'Price Schedules'!$A$1:$H$34,4,FALSE)</f>
        <v>#N/A</v>
      </c>
      <c r="T3519" t="e">
        <f>VLOOKUP(R3519,'Price Schedules'!$A$1:$H$34,5,FALSE)</f>
        <v>#N/A</v>
      </c>
      <c r="U3519" t="e">
        <f>VLOOKUP(R3519,'Price Schedules'!$A$1:$H$34,6,FALSE)</f>
        <v>#N/A</v>
      </c>
      <c r="V3519" t="e">
        <f>VLOOKUP(R3519,'Price Schedules'!$A$1:$H$34,7,FALSE)</f>
        <v>#N/A</v>
      </c>
      <c r="W3519" t="e">
        <f>VLOOKUP(R3519,'Price Schedules'!$A$1:$H$34,8,FALSE)</f>
        <v>#N/A</v>
      </c>
    </row>
    <row r="3520" spans="1:23" x14ac:dyDescent="0.25">
      <c r="A3520">
        <f>Chargemaster!A3521</f>
        <v>0</v>
      </c>
      <c r="B3520">
        <f>Chargemaster!C3521</f>
        <v>0</v>
      </c>
      <c r="C3520">
        <f>Chargemaster!D3521</f>
        <v>0</v>
      </c>
      <c r="D3520" t="e">
        <f t="shared" si="108"/>
        <v>#N/A</v>
      </c>
      <c r="E3520" t="str">
        <f>(IF(B3520&lt;'Price Schedules'!$B$3,'Price Schedules'!$A$2,IF(B3520&lt;'Price Schedules'!$B$4,'Price Schedules'!$A$3,'Price Schedules'!$A$4)))</f>
        <v>Inj Med1</v>
      </c>
      <c r="F3520" t="str">
        <f>(IF(B3520&lt;'Price Schedules'!$B$7,'Price Schedules'!$A$6,IF(B3520&lt;'Price Schedules'!$B$8,'Price Schedules'!$A$7,'Price Schedules'!$A$8)))</f>
        <v>Chemo IV1</v>
      </c>
      <c r="G3520" t="str">
        <f>(IF(B3520&lt;'Price Schedules'!$B$11,'Price Schedules'!$A$10,IF(B3520&lt;'Price Schedules'!$B$12,'Price Schedules'!$A$11,'Price Schedules'!$A$12)))</f>
        <v>Chemo Med1</v>
      </c>
      <c r="H3520" t="str">
        <f>IF(B3520&lt;'Price Schedules'!$B$15,'Price Schedules'!$A$14,'Price Schedules'!$A$15)</f>
        <v>PASS1</v>
      </c>
      <c r="I3520" t="str">
        <f>IF(B3520&lt;'Price Schedules'!$B$18,'Price Schedules'!$A$17,'Price Schedules'!$A$18)</f>
        <v>IV1</v>
      </c>
      <c r="J3520" t="s">
        <v>38</v>
      </c>
      <c r="K3520" t="s">
        <v>39</v>
      </c>
      <c r="L3520" t="s">
        <v>40</v>
      </c>
      <c r="M3520" t="s">
        <v>41</v>
      </c>
      <c r="N3520" t="s">
        <v>42</v>
      </c>
      <c r="O3520" t="s">
        <v>43</v>
      </c>
      <c r="P3520" t="s">
        <v>44</v>
      </c>
      <c r="Q3520" t="s">
        <v>45</v>
      </c>
      <c r="R3520" t="str">
        <f t="shared" si="109"/>
        <v>Error</v>
      </c>
      <c r="S3520" t="e">
        <f>VLOOKUP($R3520,'Price Schedules'!$A$1:$H$34,4,FALSE)</f>
        <v>#N/A</v>
      </c>
      <c r="T3520" t="e">
        <f>VLOOKUP(R3520,'Price Schedules'!$A$1:$H$34,5,FALSE)</f>
        <v>#N/A</v>
      </c>
      <c r="U3520" t="e">
        <f>VLOOKUP(R3520,'Price Schedules'!$A$1:$H$34,6,FALSE)</f>
        <v>#N/A</v>
      </c>
      <c r="V3520" t="e">
        <f>VLOOKUP(R3520,'Price Schedules'!$A$1:$H$34,7,FALSE)</f>
        <v>#N/A</v>
      </c>
      <c r="W3520" t="e">
        <f>VLOOKUP(R3520,'Price Schedules'!$A$1:$H$34,8,FALSE)</f>
        <v>#N/A</v>
      </c>
    </row>
    <row r="3521" spans="1:23" x14ac:dyDescent="0.25">
      <c r="A3521">
        <f>Chargemaster!A3522</f>
        <v>0</v>
      </c>
      <c r="B3521">
        <f>Chargemaster!C3522</f>
        <v>0</v>
      </c>
      <c r="C3521">
        <f>Chargemaster!D3522</f>
        <v>0</v>
      </c>
      <c r="D3521" t="e">
        <f t="shared" si="108"/>
        <v>#N/A</v>
      </c>
      <c r="E3521" t="str">
        <f>(IF(B3521&lt;'Price Schedules'!$B$3,'Price Schedules'!$A$2,IF(B3521&lt;'Price Schedules'!$B$4,'Price Schedules'!$A$3,'Price Schedules'!$A$4)))</f>
        <v>Inj Med1</v>
      </c>
      <c r="F3521" t="str">
        <f>(IF(B3521&lt;'Price Schedules'!$B$7,'Price Schedules'!$A$6,IF(B3521&lt;'Price Schedules'!$B$8,'Price Schedules'!$A$7,'Price Schedules'!$A$8)))</f>
        <v>Chemo IV1</v>
      </c>
      <c r="G3521" t="str">
        <f>(IF(B3521&lt;'Price Schedules'!$B$11,'Price Schedules'!$A$10,IF(B3521&lt;'Price Schedules'!$B$12,'Price Schedules'!$A$11,'Price Schedules'!$A$12)))</f>
        <v>Chemo Med1</v>
      </c>
      <c r="H3521" t="str">
        <f>IF(B3521&lt;'Price Schedules'!$B$15,'Price Schedules'!$A$14,'Price Schedules'!$A$15)</f>
        <v>PASS1</v>
      </c>
      <c r="I3521" t="str">
        <f>IF(B3521&lt;'Price Schedules'!$B$18,'Price Schedules'!$A$17,'Price Schedules'!$A$18)</f>
        <v>IV1</v>
      </c>
      <c r="J3521" t="s">
        <v>38</v>
      </c>
      <c r="K3521" t="s">
        <v>39</v>
      </c>
      <c r="L3521" t="s">
        <v>40</v>
      </c>
      <c r="M3521" t="s">
        <v>41</v>
      </c>
      <c r="N3521" t="s">
        <v>42</v>
      </c>
      <c r="O3521" t="s">
        <v>43</v>
      </c>
      <c r="P3521" t="s">
        <v>44</v>
      </c>
      <c r="Q3521" t="s">
        <v>45</v>
      </c>
      <c r="R3521" t="str">
        <f t="shared" si="109"/>
        <v>Error</v>
      </c>
      <c r="S3521" t="e">
        <f>VLOOKUP($R3521,'Price Schedules'!$A$1:$H$34,4,FALSE)</f>
        <v>#N/A</v>
      </c>
      <c r="T3521" t="e">
        <f>VLOOKUP(R3521,'Price Schedules'!$A$1:$H$34,5,FALSE)</f>
        <v>#N/A</v>
      </c>
      <c r="U3521" t="e">
        <f>VLOOKUP(R3521,'Price Schedules'!$A$1:$H$34,6,FALSE)</f>
        <v>#N/A</v>
      </c>
      <c r="V3521" t="e">
        <f>VLOOKUP(R3521,'Price Schedules'!$A$1:$H$34,7,FALSE)</f>
        <v>#N/A</v>
      </c>
      <c r="W3521" t="e">
        <f>VLOOKUP(R3521,'Price Schedules'!$A$1:$H$34,8,FALSE)</f>
        <v>#N/A</v>
      </c>
    </row>
    <row r="3522" spans="1:23" x14ac:dyDescent="0.25">
      <c r="A3522">
        <f>Chargemaster!A3523</f>
        <v>0</v>
      </c>
      <c r="B3522">
        <f>Chargemaster!C3523</f>
        <v>0</v>
      </c>
      <c r="C3522">
        <f>Chargemaster!D3523</f>
        <v>0</v>
      </c>
      <c r="D3522" t="e">
        <f t="shared" si="108"/>
        <v>#N/A</v>
      </c>
      <c r="E3522" t="str">
        <f>(IF(B3522&lt;'Price Schedules'!$B$3,'Price Schedules'!$A$2,IF(B3522&lt;'Price Schedules'!$B$4,'Price Schedules'!$A$3,'Price Schedules'!$A$4)))</f>
        <v>Inj Med1</v>
      </c>
      <c r="F3522" t="str">
        <f>(IF(B3522&lt;'Price Schedules'!$B$7,'Price Schedules'!$A$6,IF(B3522&lt;'Price Schedules'!$B$8,'Price Schedules'!$A$7,'Price Schedules'!$A$8)))</f>
        <v>Chemo IV1</v>
      </c>
      <c r="G3522" t="str">
        <f>(IF(B3522&lt;'Price Schedules'!$B$11,'Price Schedules'!$A$10,IF(B3522&lt;'Price Schedules'!$B$12,'Price Schedules'!$A$11,'Price Schedules'!$A$12)))</f>
        <v>Chemo Med1</v>
      </c>
      <c r="H3522" t="str">
        <f>IF(B3522&lt;'Price Schedules'!$B$15,'Price Schedules'!$A$14,'Price Schedules'!$A$15)</f>
        <v>PASS1</v>
      </c>
      <c r="I3522" t="str">
        <f>IF(B3522&lt;'Price Schedules'!$B$18,'Price Schedules'!$A$17,'Price Schedules'!$A$18)</f>
        <v>IV1</v>
      </c>
      <c r="J3522" t="s">
        <v>38</v>
      </c>
      <c r="K3522" t="s">
        <v>39</v>
      </c>
      <c r="L3522" t="s">
        <v>40</v>
      </c>
      <c r="M3522" t="s">
        <v>41</v>
      </c>
      <c r="N3522" t="s">
        <v>42</v>
      </c>
      <c r="O3522" t="s">
        <v>43</v>
      </c>
      <c r="P3522" t="s">
        <v>44</v>
      </c>
      <c r="Q3522" t="s">
        <v>45</v>
      </c>
      <c r="R3522" t="str">
        <f t="shared" si="109"/>
        <v>Error</v>
      </c>
      <c r="S3522" t="e">
        <f>VLOOKUP($R3522,'Price Schedules'!$A$1:$H$34,4,FALSE)</f>
        <v>#N/A</v>
      </c>
      <c r="T3522" t="e">
        <f>VLOOKUP(R3522,'Price Schedules'!$A$1:$H$34,5,FALSE)</f>
        <v>#N/A</v>
      </c>
      <c r="U3522" t="e">
        <f>VLOOKUP(R3522,'Price Schedules'!$A$1:$H$34,6,FALSE)</f>
        <v>#N/A</v>
      </c>
      <c r="V3522" t="e">
        <f>VLOOKUP(R3522,'Price Schedules'!$A$1:$H$34,7,FALSE)</f>
        <v>#N/A</v>
      </c>
      <c r="W3522" t="e">
        <f>VLOOKUP(R3522,'Price Schedules'!$A$1:$H$34,8,FALSE)</f>
        <v>#N/A</v>
      </c>
    </row>
    <row r="3523" spans="1:23" x14ac:dyDescent="0.25">
      <c r="A3523">
        <f>Chargemaster!A3524</f>
        <v>0</v>
      </c>
      <c r="B3523">
        <f>Chargemaster!C3524</f>
        <v>0</v>
      </c>
      <c r="C3523">
        <f>Chargemaster!D3524</f>
        <v>0</v>
      </c>
      <c r="D3523" t="e">
        <f t="shared" ref="D3523:D3586" si="110">IF(((B3523*(S3523+1))+T3523)&lt;W3523,W3523,((B3523*(S3523+1))+T3523))</f>
        <v>#N/A</v>
      </c>
      <c r="E3523" t="str">
        <f>(IF(B3523&lt;'Price Schedules'!$B$3,'Price Schedules'!$A$2,IF(B3523&lt;'Price Schedules'!$B$4,'Price Schedules'!$A$3,'Price Schedules'!$A$4)))</f>
        <v>Inj Med1</v>
      </c>
      <c r="F3523" t="str">
        <f>(IF(B3523&lt;'Price Schedules'!$B$7,'Price Schedules'!$A$6,IF(B3523&lt;'Price Schedules'!$B$8,'Price Schedules'!$A$7,'Price Schedules'!$A$8)))</f>
        <v>Chemo IV1</v>
      </c>
      <c r="G3523" t="str">
        <f>(IF(B3523&lt;'Price Schedules'!$B$11,'Price Schedules'!$A$10,IF(B3523&lt;'Price Schedules'!$B$12,'Price Schedules'!$A$11,'Price Schedules'!$A$12)))</f>
        <v>Chemo Med1</v>
      </c>
      <c r="H3523" t="str">
        <f>IF(B3523&lt;'Price Schedules'!$B$15,'Price Schedules'!$A$14,'Price Schedules'!$A$15)</f>
        <v>PASS1</v>
      </c>
      <c r="I3523" t="str">
        <f>IF(B3523&lt;'Price Schedules'!$B$18,'Price Schedules'!$A$17,'Price Schedules'!$A$18)</f>
        <v>IV1</v>
      </c>
      <c r="J3523" t="s">
        <v>38</v>
      </c>
      <c r="K3523" t="s">
        <v>39</v>
      </c>
      <c r="L3523" t="s">
        <v>40</v>
      </c>
      <c r="M3523" t="s">
        <v>41</v>
      </c>
      <c r="N3523" t="s">
        <v>42</v>
      </c>
      <c r="O3523" t="s">
        <v>43</v>
      </c>
      <c r="P3523" t="s">
        <v>44</v>
      </c>
      <c r="Q3523" t="s">
        <v>45</v>
      </c>
      <c r="R3523" t="str">
        <f t="shared" ref="R3523:R3586" si="111">IF(C3523=$E$1,E3523,IF(C3523=$F$1,F3523,IF(C3523=$G$1,G3523,IF(C3523=$H$1,H3523,IF(C3523=$I$1,I3523,IF(C3523=$J$1,J3523,IF(C3523=$K$1,K3523,IF(C3523=$L$1,L3523,IF(C3523=$M$1,M3523,IF(C3523=$N$1,N3523,IF(C3523=$O$1,O3523,IF(C3523=$P$1,P3523,IF(C3523=$Q$1,Q3523,"Error")))))))))))))</f>
        <v>Error</v>
      </c>
      <c r="S3523" t="e">
        <f>VLOOKUP($R3523,'Price Schedules'!$A$1:$H$34,4,FALSE)</f>
        <v>#N/A</v>
      </c>
      <c r="T3523" t="e">
        <f>VLOOKUP(R3523,'Price Schedules'!$A$1:$H$34,5,FALSE)</f>
        <v>#N/A</v>
      </c>
      <c r="U3523" t="e">
        <f>VLOOKUP(R3523,'Price Schedules'!$A$1:$H$34,6,FALSE)</f>
        <v>#N/A</v>
      </c>
      <c r="V3523" t="e">
        <f>VLOOKUP(R3523,'Price Schedules'!$A$1:$H$34,7,FALSE)</f>
        <v>#N/A</v>
      </c>
      <c r="W3523" t="e">
        <f>VLOOKUP(R3523,'Price Schedules'!$A$1:$H$34,8,FALSE)</f>
        <v>#N/A</v>
      </c>
    </row>
    <row r="3524" spans="1:23" x14ac:dyDescent="0.25">
      <c r="A3524">
        <f>Chargemaster!A3525</f>
        <v>0</v>
      </c>
      <c r="B3524">
        <f>Chargemaster!C3525</f>
        <v>0</v>
      </c>
      <c r="C3524">
        <f>Chargemaster!D3525</f>
        <v>0</v>
      </c>
      <c r="D3524" t="e">
        <f t="shared" si="110"/>
        <v>#N/A</v>
      </c>
      <c r="E3524" t="str">
        <f>(IF(B3524&lt;'Price Schedules'!$B$3,'Price Schedules'!$A$2,IF(B3524&lt;'Price Schedules'!$B$4,'Price Schedules'!$A$3,'Price Schedules'!$A$4)))</f>
        <v>Inj Med1</v>
      </c>
      <c r="F3524" t="str">
        <f>(IF(B3524&lt;'Price Schedules'!$B$7,'Price Schedules'!$A$6,IF(B3524&lt;'Price Schedules'!$B$8,'Price Schedules'!$A$7,'Price Schedules'!$A$8)))</f>
        <v>Chemo IV1</v>
      </c>
      <c r="G3524" t="str">
        <f>(IF(B3524&lt;'Price Schedules'!$B$11,'Price Schedules'!$A$10,IF(B3524&lt;'Price Schedules'!$B$12,'Price Schedules'!$A$11,'Price Schedules'!$A$12)))</f>
        <v>Chemo Med1</v>
      </c>
      <c r="H3524" t="str">
        <f>IF(B3524&lt;'Price Schedules'!$B$15,'Price Schedules'!$A$14,'Price Schedules'!$A$15)</f>
        <v>PASS1</v>
      </c>
      <c r="I3524" t="str">
        <f>IF(B3524&lt;'Price Schedules'!$B$18,'Price Schedules'!$A$17,'Price Schedules'!$A$18)</f>
        <v>IV1</v>
      </c>
      <c r="J3524" t="s">
        <v>38</v>
      </c>
      <c r="K3524" t="s">
        <v>39</v>
      </c>
      <c r="L3524" t="s">
        <v>40</v>
      </c>
      <c r="M3524" t="s">
        <v>41</v>
      </c>
      <c r="N3524" t="s">
        <v>42</v>
      </c>
      <c r="O3524" t="s">
        <v>43</v>
      </c>
      <c r="P3524" t="s">
        <v>44</v>
      </c>
      <c r="Q3524" t="s">
        <v>45</v>
      </c>
      <c r="R3524" t="str">
        <f t="shared" si="111"/>
        <v>Error</v>
      </c>
      <c r="S3524" t="e">
        <f>VLOOKUP($R3524,'Price Schedules'!$A$1:$H$34,4,FALSE)</f>
        <v>#N/A</v>
      </c>
      <c r="T3524" t="e">
        <f>VLOOKUP(R3524,'Price Schedules'!$A$1:$H$34,5,FALSE)</f>
        <v>#N/A</v>
      </c>
      <c r="U3524" t="e">
        <f>VLOOKUP(R3524,'Price Schedules'!$A$1:$H$34,6,FALSE)</f>
        <v>#N/A</v>
      </c>
      <c r="V3524" t="e">
        <f>VLOOKUP(R3524,'Price Schedules'!$A$1:$H$34,7,FALSE)</f>
        <v>#N/A</v>
      </c>
      <c r="W3524" t="e">
        <f>VLOOKUP(R3524,'Price Schedules'!$A$1:$H$34,8,FALSE)</f>
        <v>#N/A</v>
      </c>
    </row>
    <row r="3525" spans="1:23" x14ac:dyDescent="0.25">
      <c r="A3525">
        <f>Chargemaster!A3526</f>
        <v>0</v>
      </c>
      <c r="B3525">
        <f>Chargemaster!C3526</f>
        <v>0</v>
      </c>
      <c r="C3525">
        <f>Chargemaster!D3526</f>
        <v>0</v>
      </c>
      <c r="D3525" t="e">
        <f t="shared" si="110"/>
        <v>#N/A</v>
      </c>
      <c r="E3525" t="str">
        <f>(IF(B3525&lt;'Price Schedules'!$B$3,'Price Schedules'!$A$2,IF(B3525&lt;'Price Schedules'!$B$4,'Price Schedules'!$A$3,'Price Schedules'!$A$4)))</f>
        <v>Inj Med1</v>
      </c>
      <c r="F3525" t="str">
        <f>(IF(B3525&lt;'Price Schedules'!$B$7,'Price Schedules'!$A$6,IF(B3525&lt;'Price Schedules'!$B$8,'Price Schedules'!$A$7,'Price Schedules'!$A$8)))</f>
        <v>Chemo IV1</v>
      </c>
      <c r="G3525" t="str">
        <f>(IF(B3525&lt;'Price Schedules'!$B$11,'Price Schedules'!$A$10,IF(B3525&lt;'Price Schedules'!$B$12,'Price Schedules'!$A$11,'Price Schedules'!$A$12)))</f>
        <v>Chemo Med1</v>
      </c>
      <c r="H3525" t="str">
        <f>IF(B3525&lt;'Price Schedules'!$B$15,'Price Schedules'!$A$14,'Price Schedules'!$A$15)</f>
        <v>PASS1</v>
      </c>
      <c r="I3525" t="str">
        <f>IF(B3525&lt;'Price Schedules'!$B$18,'Price Schedules'!$A$17,'Price Schedules'!$A$18)</f>
        <v>IV1</v>
      </c>
      <c r="J3525" t="s">
        <v>38</v>
      </c>
      <c r="K3525" t="s">
        <v>39</v>
      </c>
      <c r="L3525" t="s">
        <v>40</v>
      </c>
      <c r="M3525" t="s">
        <v>41</v>
      </c>
      <c r="N3525" t="s">
        <v>42</v>
      </c>
      <c r="O3525" t="s">
        <v>43</v>
      </c>
      <c r="P3525" t="s">
        <v>44</v>
      </c>
      <c r="Q3525" t="s">
        <v>45</v>
      </c>
      <c r="R3525" t="str">
        <f t="shared" si="111"/>
        <v>Error</v>
      </c>
      <c r="S3525" t="e">
        <f>VLOOKUP($R3525,'Price Schedules'!$A$1:$H$34,4,FALSE)</f>
        <v>#N/A</v>
      </c>
      <c r="T3525" t="e">
        <f>VLOOKUP(R3525,'Price Schedules'!$A$1:$H$34,5,FALSE)</f>
        <v>#N/A</v>
      </c>
      <c r="U3525" t="e">
        <f>VLOOKUP(R3525,'Price Schedules'!$A$1:$H$34,6,FALSE)</f>
        <v>#N/A</v>
      </c>
      <c r="V3525" t="e">
        <f>VLOOKUP(R3525,'Price Schedules'!$A$1:$H$34,7,FALSE)</f>
        <v>#N/A</v>
      </c>
      <c r="W3525" t="e">
        <f>VLOOKUP(R3525,'Price Schedules'!$A$1:$H$34,8,FALSE)</f>
        <v>#N/A</v>
      </c>
    </row>
    <row r="3526" spans="1:23" x14ac:dyDescent="0.25">
      <c r="A3526">
        <f>Chargemaster!A3527</f>
        <v>0</v>
      </c>
      <c r="B3526">
        <f>Chargemaster!C3527</f>
        <v>0</v>
      </c>
      <c r="C3526">
        <f>Chargemaster!D3527</f>
        <v>0</v>
      </c>
      <c r="D3526" t="e">
        <f t="shared" si="110"/>
        <v>#N/A</v>
      </c>
      <c r="E3526" t="str">
        <f>(IF(B3526&lt;'Price Schedules'!$B$3,'Price Schedules'!$A$2,IF(B3526&lt;'Price Schedules'!$B$4,'Price Schedules'!$A$3,'Price Schedules'!$A$4)))</f>
        <v>Inj Med1</v>
      </c>
      <c r="F3526" t="str">
        <f>(IF(B3526&lt;'Price Schedules'!$B$7,'Price Schedules'!$A$6,IF(B3526&lt;'Price Schedules'!$B$8,'Price Schedules'!$A$7,'Price Schedules'!$A$8)))</f>
        <v>Chemo IV1</v>
      </c>
      <c r="G3526" t="str">
        <f>(IF(B3526&lt;'Price Schedules'!$B$11,'Price Schedules'!$A$10,IF(B3526&lt;'Price Schedules'!$B$12,'Price Schedules'!$A$11,'Price Schedules'!$A$12)))</f>
        <v>Chemo Med1</v>
      </c>
      <c r="H3526" t="str">
        <f>IF(B3526&lt;'Price Schedules'!$B$15,'Price Schedules'!$A$14,'Price Schedules'!$A$15)</f>
        <v>PASS1</v>
      </c>
      <c r="I3526" t="str">
        <f>IF(B3526&lt;'Price Schedules'!$B$18,'Price Schedules'!$A$17,'Price Schedules'!$A$18)</f>
        <v>IV1</v>
      </c>
      <c r="J3526" t="s">
        <v>38</v>
      </c>
      <c r="K3526" t="s">
        <v>39</v>
      </c>
      <c r="L3526" t="s">
        <v>40</v>
      </c>
      <c r="M3526" t="s">
        <v>41</v>
      </c>
      <c r="N3526" t="s">
        <v>42</v>
      </c>
      <c r="O3526" t="s">
        <v>43</v>
      </c>
      <c r="P3526" t="s">
        <v>44</v>
      </c>
      <c r="Q3526" t="s">
        <v>45</v>
      </c>
      <c r="R3526" t="str">
        <f t="shared" si="111"/>
        <v>Error</v>
      </c>
      <c r="S3526" t="e">
        <f>VLOOKUP($R3526,'Price Schedules'!$A$1:$H$34,4,FALSE)</f>
        <v>#N/A</v>
      </c>
      <c r="T3526" t="e">
        <f>VLOOKUP(R3526,'Price Schedules'!$A$1:$H$34,5,FALSE)</f>
        <v>#N/A</v>
      </c>
      <c r="U3526" t="e">
        <f>VLOOKUP(R3526,'Price Schedules'!$A$1:$H$34,6,FALSE)</f>
        <v>#N/A</v>
      </c>
      <c r="V3526" t="e">
        <f>VLOOKUP(R3526,'Price Schedules'!$A$1:$H$34,7,FALSE)</f>
        <v>#N/A</v>
      </c>
      <c r="W3526" t="e">
        <f>VLOOKUP(R3526,'Price Schedules'!$A$1:$H$34,8,FALSE)</f>
        <v>#N/A</v>
      </c>
    </row>
    <row r="3527" spans="1:23" x14ac:dyDescent="0.25">
      <c r="A3527">
        <f>Chargemaster!A3528</f>
        <v>0</v>
      </c>
      <c r="B3527">
        <f>Chargemaster!C3528</f>
        <v>0</v>
      </c>
      <c r="C3527">
        <f>Chargemaster!D3528</f>
        <v>0</v>
      </c>
      <c r="D3527" t="e">
        <f t="shared" si="110"/>
        <v>#N/A</v>
      </c>
      <c r="E3527" t="str">
        <f>(IF(B3527&lt;'Price Schedules'!$B$3,'Price Schedules'!$A$2,IF(B3527&lt;'Price Schedules'!$B$4,'Price Schedules'!$A$3,'Price Schedules'!$A$4)))</f>
        <v>Inj Med1</v>
      </c>
      <c r="F3527" t="str">
        <f>(IF(B3527&lt;'Price Schedules'!$B$7,'Price Schedules'!$A$6,IF(B3527&lt;'Price Schedules'!$B$8,'Price Schedules'!$A$7,'Price Schedules'!$A$8)))</f>
        <v>Chemo IV1</v>
      </c>
      <c r="G3527" t="str">
        <f>(IF(B3527&lt;'Price Schedules'!$B$11,'Price Schedules'!$A$10,IF(B3527&lt;'Price Schedules'!$B$12,'Price Schedules'!$A$11,'Price Schedules'!$A$12)))</f>
        <v>Chemo Med1</v>
      </c>
      <c r="H3527" t="str">
        <f>IF(B3527&lt;'Price Schedules'!$B$15,'Price Schedules'!$A$14,'Price Schedules'!$A$15)</f>
        <v>PASS1</v>
      </c>
      <c r="I3527" t="str">
        <f>IF(B3527&lt;'Price Schedules'!$B$18,'Price Schedules'!$A$17,'Price Schedules'!$A$18)</f>
        <v>IV1</v>
      </c>
      <c r="J3527" t="s">
        <v>38</v>
      </c>
      <c r="K3527" t="s">
        <v>39</v>
      </c>
      <c r="L3527" t="s">
        <v>40</v>
      </c>
      <c r="M3527" t="s">
        <v>41</v>
      </c>
      <c r="N3527" t="s">
        <v>42</v>
      </c>
      <c r="O3527" t="s">
        <v>43</v>
      </c>
      <c r="P3527" t="s">
        <v>44</v>
      </c>
      <c r="Q3527" t="s">
        <v>45</v>
      </c>
      <c r="R3527" t="str">
        <f t="shared" si="111"/>
        <v>Error</v>
      </c>
      <c r="S3527" t="e">
        <f>VLOOKUP($R3527,'Price Schedules'!$A$1:$H$34,4,FALSE)</f>
        <v>#N/A</v>
      </c>
      <c r="T3527" t="e">
        <f>VLOOKUP(R3527,'Price Schedules'!$A$1:$H$34,5,FALSE)</f>
        <v>#N/A</v>
      </c>
      <c r="U3527" t="e">
        <f>VLOOKUP(R3527,'Price Schedules'!$A$1:$H$34,6,FALSE)</f>
        <v>#N/A</v>
      </c>
      <c r="V3527" t="e">
        <f>VLOOKUP(R3527,'Price Schedules'!$A$1:$H$34,7,FALSE)</f>
        <v>#N/A</v>
      </c>
      <c r="W3527" t="e">
        <f>VLOOKUP(R3527,'Price Schedules'!$A$1:$H$34,8,FALSE)</f>
        <v>#N/A</v>
      </c>
    </row>
    <row r="3528" spans="1:23" x14ac:dyDescent="0.25">
      <c r="A3528">
        <f>Chargemaster!A3529</f>
        <v>0</v>
      </c>
      <c r="B3528">
        <f>Chargemaster!C3529</f>
        <v>0</v>
      </c>
      <c r="C3528">
        <f>Chargemaster!D3529</f>
        <v>0</v>
      </c>
      <c r="D3528" t="e">
        <f t="shared" si="110"/>
        <v>#N/A</v>
      </c>
      <c r="E3528" t="str">
        <f>(IF(B3528&lt;'Price Schedules'!$B$3,'Price Schedules'!$A$2,IF(B3528&lt;'Price Schedules'!$B$4,'Price Schedules'!$A$3,'Price Schedules'!$A$4)))</f>
        <v>Inj Med1</v>
      </c>
      <c r="F3528" t="str">
        <f>(IF(B3528&lt;'Price Schedules'!$B$7,'Price Schedules'!$A$6,IF(B3528&lt;'Price Schedules'!$B$8,'Price Schedules'!$A$7,'Price Schedules'!$A$8)))</f>
        <v>Chemo IV1</v>
      </c>
      <c r="G3528" t="str">
        <f>(IF(B3528&lt;'Price Schedules'!$B$11,'Price Schedules'!$A$10,IF(B3528&lt;'Price Schedules'!$B$12,'Price Schedules'!$A$11,'Price Schedules'!$A$12)))</f>
        <v>Chemo Med1</v>
      </c>
      <c r="H3528" t="str">
        <f>IF(B3528&lt;'Price Schedules'!$B$15,'Price Schedules'!$A$14,'Price Schedules'!$A$15)</f>
        <v>PASS1</v>
      </c>
      <c r="I3528" t="str">
        <f>IF(B3528&lt;'Price Schedules'!$B$18,'Price Schedules'!$A$17,'Price Schedules'!$A$18)</f>
        <v>IV1</v>
      </c>
      <c r="J3528" t="s">
        <v>38</v>
      </c>
      <c r="K3528" t="s">
        <v>39</v>
      </c>
      <c r="L3528" t="s">
        <v>40</v>
      </c>
      <c r="M3528" t="s">
        <v>41</v>
      </c>
      <c r="N3528" t="s">
        <v>42</v>
      </c>
      <c r="O3528" t="s">
        <v>43</v>
      </c>
      <c r="P3528" t="s">
        <v>44</v>
      </c>
      <c r="Q3528" t="s">
        <v>45</v>
      </c>
      <c r="R3528" t="str">
        <f t="shared" si="111"/>
        <v>Error</v>
      </c>
      <c r="S3528" t="e">
        <f>VLOOKUP($R3528,'Price Schedules'!$A$1:$H$34,4,FALSE)</f>
        <v>#N/A</v>
      </c>
      <c r="T3528" t="e">
        <f>VLOOKUP(R3528,'Price Schedules'!$A$1:$H$34,5,FALSE)</f>
        <v>#N/A</v>
      </c>
      <c r="U3528" t="e">
        <f>VLOOKUP(R3528,'Price Schedules'!$A$1:$H$34,6,FALSE)</f>
        <v>#N/A</v>
      </c>
      <c r="V3528" t="e">
        <f>VLOOKUP(R3528,'Price Schedules'!$A$1:$H$34,7,FALSE)</f>
        <v>#N/A</v>
      </c>
      <c r="W3528" t="e">
        <f>VLOOKUP(R3528,'Price Schedules'!$A$1:$H$34,8,FALSE)</f>
        <v>#N/A</v>
      </c>
    </row>
    <row r="3529" spans="1:23" x14ac:dyDescent="0.25">
      <c r="A3529">
        <f>Chargemaster!A3530</f>
        <v>0</v>
      </c>
      <c r="B3529">
        <f>Chargemaster!C3530</f>
        <v>0</v>
      </c>
      <c r="C3529">
        <f>Chargemaster!D3530</f>
        <v>0</v>
      </c>
      <c r="D3529" t="e">
        <f t="shared" si="110"/>
        <v>#N/A</v>
      </c>
      <c r="E3529" t="str">
        <f>(IF(B3529&lt;'Price Schedules'!$B$3,'Price Schedules'!$A$2,IF(B3529&lt;'Price Schedules'!$B$4,'Price Schedules'!$A$3,'Price Schedules'!$A$4)))</f>
        <v>Inj Med1</v>
      </c>
      <c r="F3529" t="str">
        <f>(IF(B3529&lt;'Price Schedules'!$B$7,'Price Schedules'!$A$6,IF(B3529&lt;'Price Schedules'!$B$8,'Price Schedules'!$A$7,'Price Schedules'!$A$8)))</f>
        <v>Chemo IV1</v>
      </c>
      <c r="G3529" t="str">
        <f>(IF(B3529&lt;'Price Schedules'!$B$11,'Price Schedules'!$A$10,IF(B3529&lt;'Price Schedules'!$B$12,'Price Schedules'!$A$11,'Price Schedules'!$A$12)))</f>
        <v>Chemo Med1</v>
      </c>
      <c r="H3529" t="str">
        <f>IF(B3529&lt;'Price Schedules'!$B$15,'Price Schedules'!$A$14,'Price Schedules'!$A$15)</f>
        <v>PASS1</v>
      </c>
      <c r="I3529" t="str">
        <f>IF(B3529&lt;'Price Schedules'!$B$18,'Price Schedules'!$A$17,'Price Schedules'!$A$18)</f>
        <v>IV1</v>
      </c>
      <c r="J3529" t="s">
        <v>38</v>
      </c>
      <c r="K3529" t="s">
        <v>39</v>
      </c>
      <c r="L3529" t="s">
        <v>40</v>
      </c>
      <c r="M3529" t="s">
        <v>41</v>
      </c>
      <c r="N3529" t="s">
        <v>42</v>
      </c>
      <c r="O3529" t="s">
        <v>43</v>
      </c>
      <c r="P3529" t="s">
        <v>44</v>
      </c>
      <c r="Q3529" t="s">
        <v>45</v>
      </c>
      <c r="R3529" t="str">
        <f t="shared" si="111"/>
        <v>Error</v>
      </c>
      <c r="S3529" t="e">
        <f>VLOOKUP($R3529,'Price Schedules'!$A$1:$H$34,4,FALSE)</f>
        <v>#N/A</v>
      </c>
      <c r="T3529" t="e">
        <f>VLOOKUP(R3529,'Price Schedules'!$A$1:$H$34,5,FALSE)</f>
        <v>#N/A</v>
      </c>
      <c r="U3529" t="e">
        <f>VLOOKUP(R3529,'Price Schedules'!$A$1:$H$34,6,FALSE)</f>
        <v>#N/A</v>
      </c>
      <c r="V3529" t="e">
        <f>VLOOKUP(R3529,'Price Schedules'!$A$1:$H$34,7,FALSE)</f>
        <v>#N/A</v>
      </c>
      <c r="W3529" t="e">
        <f>VLOOKUP(R3529,'Price Schedules'!$A$1:$H$34,8,FALSE)</f>
        <v>#N/A</v>
      </c>
    </row>
    <row r="3530" spans="1:23" x14ac:dyDescent="0.25">
      <c r="A3530">
        <f>Chargemaster!A3531</f>
        <v>0</v>
      </c>
      <c r="B3530">
        <f>Chargemaster!C3531</f>
        <v>0</v>
      </c>
      <c r="C3530">
        <f>Chargemaster!D3531</f>
        <v>0</v>
      </c>
      <c r="D3530" t="e">
        <f t="shared" si="110"/>
        <v>#N/A</v>
      </c>
      <c r="E3530" t="str">
        <f>(IF(B3530&lt;'Price Schedules'!$B$3,'Price Schedules'!$A$2,IF(B3530&lt;'Price Schedules'!$B$4,'Price Schedules'!$A$3,'Price Schedules'!$A$4)))</f>
        <v>Inj Med1</v>
      </c>
      <c r="F3530" t="str">
        <f>(IF(B3530&lt;'Price Schedules'!$B$7,'Price Schedules'!$A$6,IF(B3530&lt;'Price Schedules'!$B$8,'Price Schedules'!$A$7,'Price Schedules'!$A$8)))</f>
        <v>Chemo IV1</v>
      </c>
      <c r="G3530" t="str">
        <f>(IF(B3530&lt;'Price Schedules'!$B$11,'Price Schedules'!$A$10,IF(B3530&lt;'Price Schedules'!$B$12,'Price Schedules'!$A$11,'Price Schedules'!$A$12)))</f>
        <v>Chemo Med1</v>
      </c>
      <c r="H3530" t="str">
        <f>IF(B3530&lt;'Price Schedules'!$B$15,'Price Schedules'!$A$14,'Price Schedules'!$A$15)</f>
        <v>PASS1</v>
      </c>
      <c r="I3530" t="str">
        <f>IF(B3530&lt;'Price Schedules'!$B$18,'Price Schedules'!$A$17,'Price Schedules'!$A$18)</f>
        <v>IV1</v>
      </c>
      <c r="J3530" t="s">
        <v>38</v>
      </c>
      <c r="K3530" t="s">
        <v>39</v>
      </c>
      <c r="L3530" t="s">
        <v>40</v>
      </c>
      <c r="M3530" t="s">
        <v>41</v>
      </c>
      <c r="N3530" t="s">
        <v>42</v>
      </c>
      <c r="O3530" t="s">
        <v>43</v>
      </c>
      <c r="P3530" t="s">
        <v>44</v>
      </c>
      <c r="Q3530" t="s">
        <v>45</v>
      </c>
      <c r="R3530" t="str">
        <f t="shared" si="111"/>
        <v>Error</v>
      </c>
      <c r="S3530" t="e">
        <f>VLOOKUP($R3530,'Price Schedules'!$A$1:$H$34,4,FALSE)</f>
        <v>#N/A</v>
      </c>
      <c r="T3530" t="e">
        <f>VLOOKUP(R3530,'Price Schedules'!$A$1:$H$34,5,FALSE)</f>
        <v>#N/A</v>
      </c>
      <c r="U3530" t="e">
        <f>VLOOKUP(R3530,'Price Schedules'!$A$1:$H$34,6,FALSE)</f>
        <v>#N/A</v>
      </c>
      <c r="V3530" t="e">
        <f>VLOOKUP(R3530,'Price Schedules'!$A$1:$H$34,7,FALSE)</f>
        <v>#N/A</v>
      </c>
      <c r="W3530" t="e">
        <f>VLOOKUP(R3530,'Price Schedules'!$A$1:$H$34,8,FALSE)</f>
        <v>#N/A</v>
      </c>
    </row>
    <row r="3531" spans="1:23" x14ac:dyDescent="0.25">
      <c r="A3531">
        <f>Chargemaster!A3532</f>
        <v>0</v>
      </c>
      <c r="B3531">
        <f>Chargemaster!C3532</f>
        <v>0</v>
      </c>
      <c r="C3531">
        <f>Chargemaster!D3532</f>
        <v>0</v>
      </c>
      <c r="D3531" t="e">
        <f t="shared" si="110"/>
        <v>#N/A</v>
      </c>
      <c r="E3531" t="str">
        <f>(IF(B3531&lt;'Price Schedules'!$B$3,'Price Schedules'!$A$2,IF(B3531&lt;'Price Schedules'!$B$4,'Price Schedules'!$A$3,'Price Schedules'!$A$4)))</f>
        <v>Inj Med1</v>
      </c>
      <c r="F3531" t="str">
        <f>(IF(B3531&lt;'Price Schedules'!$B$7,'Price Schedules'!$A$6,IF(B3531&lt;'Price Schedules'!$B$8,'Price Schedules'!$A$7,'Price Schedules'!$A$8)))</f>
        <v>Chemo IV1</v>
      </c>
      <c r="G3531" t="str">
        <f>(IF(B3531&lt;'Price Schedules'!$B$11,'Price Schedules'!$A$10,IF(B3531&lt;'Price Schedules'!$B$12,'Price Schedules'!$A$11,'Price Schedules'!$A$12)))</f>
        <v>Chemo Med1</v>
      </c>
      <c r="H3531" t="str">
        <f>IF(B3531&lt;'Price Schedules'!$B$15,'Price Schedules'!$A$14,'Price Schedules'!$A$15)</f>
        <v>PASS1</v>
      </c>
      <c r="I3531" t="str">
        <f>IF(B3531&lt;'Price Schedules'!$B$18,'Price Schedules'!$A$17,'Price Schedules'!$A$18)</f>
        <v>IV1</v>
      </c>
      <c r="J3531" t="s">
        <v>38</v>
      </c>
      <c r="K3531" t="s">
        <v>39</v>
      </c>
      <c r="L3531" t="s">
        <v>40</v>
      </c>
      <c r="M3531" t="s">
        <v>41</v>
      </c>
      <c r="N3531" t="s">
        <v>42</v>
      </c>
      <c r="O3531" t="s">
        <v>43</v>
      </c>
      <c r="P3531" t="s">
        <v>44</v>
      </c>
      <c r="Q3531" t="s">
        <v>45</v>
      </c>
      <c r="R3531" t="str">
        <f t="shared" si="111"/>
        <v>Error</v>
      </c>
      <c r="S3531" t="e">
        <f>VLOOKUP($R3531,'Price Schedules'!$A$1:$H$34,4,FALSE)</f>
        <v>#N/A</v>
      </c>
      <c r="T3531" t="e">
        <f>VLOOKUP(R3531,'Price Schedules'!$A$1:$H$34,5,FALSE)</f>
        <v>#N/A</v>
      </c>
      <c r="U3531" t="e">
        <f>VLOOKUP(R3531,'Price Schedules'!$A$1:$H$34,6,FALSE)</f>
        <v>#N/A</v>
      </c>
      <c r="V3531" t="e">
        <f>VLOOKUP(R3531,'Price Schedules'!$A$1:$H$34,7,FALSE)</f>
        <v>#N/A</v>
      </c>
      <c r="W3531" t="e">
        <f>VLOOKUP(R3531,'Price Schedules'!$A$1:$H$34,8,FALSE)</f>
        <v>#N/A</v>
      </c>
    </row>
    <row r="3532" spans="1:23" x14ac:dyDescent="0.25">
      <c r="A3532">
        <f>Chargemaster!A3533</f>
        <v>0</v>
      </c>
      <c r="B3532">
        <f>Chargemaster!C3533</f>
        <v>0</v>
      </c>
      <c r="C3532">
        <f>Chargemaster!D3533</f>
        <v>0</v>
      </c>
      <c r="D3532" t="e">
        <f t="shared" si="110"/>
        <v>#N/A</v>
      </c>
      <c r="E3532" t="str">
        <f>(IF(B3532&lt;'Price Schedules'!$B$3,'Price Schedules'!$A$2,IF(B3532&lt;'Price Schedules'!$B$4,'Price Schedules'!$A$3,'Price Schedules'!$A$4)))</f>
        <v>Inj Med1</v>
      </c>
      <c r="F3532" t="str">
        <f>(IF(B3532&lt;'Price Schedules'!$B$7,'Price Schedules'!$A$6,IF(B3532&lt;'Price Schedules'!$B$8,'Price Schedules'!$A$7,'Price Schedules'!$A$8)))</f>
        <v>Chemo IV1</v>
      </c>
      <c r="G3532" t="str">
        <f>(IF(B3532&lt;'Price Schedules'!$B$11,'Price Schedules'!$A$10,IF(B3532&lt;'Price Schedules'!$B$12,'Price Schedules'!$A$11,'Price Schedules'!$A$12)))</f>
        <v>Chemo Med1</v>
      </c>
      <c r="H3532" t="str">
        <f>IF(B3532&lt;'Price Schedules'!$B$15,'Price Schedules'!$A$14,'Price Schedules'!$A$15)</f>
        <v>PASS1</v>
      </c>
      <c r="I3532" t="str">
        <f>IF(B3532&lt;'Price Schedules'!$B$18,'Price Schedules'!$A$17,'Price Schedules'!$A$18)</f>
        <v>IV1</v>
      </c>
      <c r="J3532" t="s">
        <v>38</v>
      </c>
      <c r="K3532" t="s">
        <v>39</v>
      </c>
      <c r="L3532" t="s">
        <v>40</v>
      </c>
      <c r="M3532" t="s">
        <v>41</v>
      </c>
      <c r="N3532" t="s">
        <v>42</v>
      </c>
      <c r="O3532" t="s">
        <v>43</v>
      </c>
      <c r="P3532" t="s">
        <v>44</v>
      </c>
      <c r="Q3532" t="s">
        <v>45</v>
      </c>
      <c r="R3532" t="str">
        <f t="shared" si="111"/>
        <v>Error</v>
      </c>
      <c r="S3532" t="e">
        <f>VLOOKUP($R3532,'Price Schedules'!$A$1:$H$34,4,FALSE)</f>
        <v>#N/A</v>
      </c>
      <c r="T3532" t="e">
        <f>VLOOKUP(R3532,'Price Schedules'!$A$1:$H$34,5,FALSE)</f>
        <v>#N/A</v>
      </c>
      <c r="U3532" t="e">
        <f>VLOOKUP(R3532,'Price Schedules'!$A$1:$H$34,6,FALSE)</f>
        <v>#N/A</v>
      </c>
      <c r="V3532" t="e">
        <f>VLOOKUP(R3532,'Price Schedules'!$A$1:$H$34,7,FALSE)</f>
        <v>#N/A</v>
      </c>
      <c r="W3532" t="e">
        <f>VLOOKUP(R3532,'Price Schedules'!$A$1:$H$34,8,FALSE)</f>
        <v>#N/A</v>
      </c>
    </row>
    <row r="3533" spans="1:23" x14ac:dyDescent="0.25">
      <c r="A3533">
        <f>Chargemaster!A3534</f>
        <v>0</v>
      </c>
      <c r="B3533">
        <f>Chargemaster!C3534</f>
        <v>0</v>
      </c>
      <c r="C3533">
        <f>Chargemaster!D3534</f>
        <v>0</v>
      </c>
      <c r="D3533" t="e">
        <f t="shared" si="110"/>
        <v>#N/A</v>
      </c>
      <c r="E3533" t="str">
        <f>(IF(B3533&lt;'Price Schedules'!$B$3,'Price Schedules'!$A$2,IF(B3533&lt;'Price Schedules'!$B$4,'Price Schedules'!$A$3,'Price Schedules'!$A$4)))</f>
        <v>Inj Med1</v>
      </c>
      <c r="F3533" t="str">
        <f>(IF(B3533&lt;'Price Schedules'!$B$7,'Price Schedules'!$A$6,IF(B3533&lt;'Price Schedules'!$B$8,'Price Schedules'!$A$7,'Price Schedules'!$A$8)))</f>
        <v>Chemo IV1</v>
      </c>
      <c r="G3533" t="str">
        <f>(IF(B3533&lt;'Price Schedules'!$B$11,'Price Schedules'!$A$10,IF(B3533&lt;'Price Schedules'!$B$12,'Price Schedules'!$A$11,'Price Schedules'!$A$12)))</f>
        <v>Chemo Med1</v>
      </c>
      <c r="H3533" t="str">
        <f>IF(B3533&lt;'Price Schedules'!$B$15,'Price Schedules'!$A$14,'Price Schedules'!$A$15)</f>
        <v>PASS1</v>
      </c>
      <c r="I3533" t="str">
        <f>IF(B3533&lt;'Price Schedules'!$B$18,'Price Schedules'!$A$17,'Price Schedules'!$A$18)</f>
        <v>IV1</v>
      </c>
      <c r="J3533" t="s">
        <v>38</v>
      </c>
      <c r="K3533" t="s">
        <v>39</v>
      </c>
      <c r="L3533" t="s">
        <v>40</v>
      </c>
      <c r="M3533" t="s">
        <v>41</v>
      </c>
      <c r="N3533" t="s">
        <v>42</v>
      </c>
      <c r="O3533" t="s">
        <v>43</v>
      </c>
      <c r="P3533" t="s">
        <v>44</v>
      </c>
      <c r="Q3533" t="s">
        <v>45</v>
      </c>
      <c r="R3533" t="str">
        <f t="shared" si="111"/>
        <v>Error</v>
      </c>
      <c r="S3533" t="e">
        <f>VLOOKUP($R3533,'Price Schedules'!$A$1:$H$34,4,FALSE)</f>
        <v>#N/A</v>
      </c>
      <c r="T3533" t="e">
        <f>VLOOKUP(R3533,'Price Schedules'!$A$1:$H$34,5,FALSE)</f>
        <v>#N/A</v>
      </c>
      <c r="U3533" t="e">
        <f>VLOOKUP(R3533,'Price Schedules'!$A$1:$H$34,6,FALSE)</f>
        <v>#N/A</v>
      </c>
      <c r="V3533" t="e">
        <f>VLOOKUP(R3533,'Price Schedules'!$A$1:$H$34,7,FALSE)</f>
        <v>#N/A</v>
      </c>
      <c r="W3533" t="e">
        <f>VLOOKUP(R3533,'Price Schedules'!$A$1:$H$34,8,FALSE)</f>
        <v>#N/A</v>
      </c>
    </row>
    <row r="3534" spans="1:23" x14ac:dyDescent="0.25">
      <c r="A3534">
        <f>Chargemaster!A3535</f>
        <v>0</v>
      </c>
      <c r="B3534">
        <f>Chargemaster!C3535</f>
        <v>0</v>
      </c>
      <c r="C3534">
        <f>Chargemaster!D3535</f>
        <v>0</v>
      </c>
      <c r="D3534" t="e">
        <f t="shared" si="110"/>
        <v>#N/A</v>
      </c>
      <c r="E3534" t="str">
        <f>(IF(B3534&lt;'Price Schedules'!$B$3,'Price Schedules'!$A$2,IF(B3534&lt;'Price Schedules'!$B$4,'Price Schedules'!$A$3,'Price Schedules'!$A$4)))</f>
        <v>Inj Med1</v>
      </c>
      <c r="F3534" t="str">
        <f>(IF(B3534&lt;'Price Schedules'!$B$7,'Price Schedules'!$A$6,IF(B3534&lt;'Price Schedules'!$B$8,'Price Schedules'!$A$7,'Price Schedules'!$A$8)))</f>
        <v>Chemo IV1</v>
      </c>
      <c r="G3534" t="str">
        <f>(IF(B3534&lt;'Price Schedules'!$B$11,'Price Schedules'!$A$10,IF(B3534&lt;'Price Schedules'!$B$12,'Price Schedules'!$A$11,'Price Schedules'!$A$12)))</f>
        <v>Chemo Med1</v>
      </c>
      <c r="H3534" t="str">
        <f>IF(B3534&lt;'Price Schedules'!$B$15,'Price Schedules'!$A$14,'Price Schedules'!$A$15)</f>
        <v>PASS1</v>
      </c>
      <c r="I3534" t="str">
        <f>IF(B3534&lt;'Price Schedules'!$B$18,'Price Schedules'!$A$17,'Price Schedules'!$A$18)</f>
        <v>IV1</v>
      </c>
      <c r="J3534" t="s">
        <v>38</v>
      </c>
      <c r="K3534" t="s">
        <v>39</v>
      </c>
      <c r="L3534" t="s">
        <v>40</v>
      </c>
      <c r="M3534" t="s">
        <v>41</v>
      </c>
      <c r="N3534" t="s">
        <v>42</v>
      </c>
      <c r="O3534" t="s">
        <v>43</v>
      </c>
      <c r="P3534" t="s">
        <v>44</v>
      </c>
      <c r="Q3534" t="s">
        <v>45</v>
      </c>
      <c r="R3534" t="str">
        <f t="shared" si="111"/>
        <v>Error</v>
      </c>
      <c r="S3534" t="e">
        <f>VLOOKUP($R3534,'Price Schedules'!$A$1:$H$34,4,FALSE)</f>
        <v>#N/A</v>
      </c>
      <c r="T3534" t="e">
        <f>VLOOKUP(R3534,'Price Schedules'!$A$1:$H$34,5,FALSE)</f>
        <v>#N/A</v>
      </c>
      <c r="U3534" t="e">
        <f>VLOOKUP(R3534,'Price Schedules'!$A$1:$H$34,6,FALSE)</f>
        <v>#N/A</v>
      </c>
      <c r="V3534" t="e">
        <f>VLOOKUP(R3534,'Price Schedules'!$A$1:$H$34,7,FALSE)</f>
        <v>#N/A</v>
      </c>
      <c r="W3534" t="e">
        <f>VLOOKUP(R3534,'Price Schedules'!$A$1:$H$34,8,FALSE)</f>
        <v>#N/A</v>
      </c>
    </row>
    <row r="3535" spans="1:23" x14ac:dyDescent="0.25">
      <c r="A3535">
        <f>Chargemaster!A3536</f>
        <v>0</v>
      </c>
      <c r="B3535">
        <f>Chargemaster!C3536</f>
        <v>0</v>
      </c>
      <c r="C3535">
        <f>Chargemaster!D3536</f>
        <v>0</v>
      </c>
      <c r="D3535" t="e">
        <f t="shared" si="110"/>
        <v>#N/A</v>
      </c>
      <c r="E3535" t="str">
        <f>(IF(B3535&lt;'Price Schedules'!$B$3,'Price Schedules'!$A$2,IF(B3535&lt;'Price Schedules'!$B$4,'Price Schedules'!$A$3,'Price Schedules'!$A$4)))</f>
        <v>Inj Med1</v>
      </c>
      <c r="F3535" t="str">
        <f>(IF(B3535&lt;'Price Schedules'!$B$7,'Price Schedules'!$A$6,IF(B3535&lt;'Price Schedules'!$B$8,'Price Schedules'!$A$7,'Price Schedules'!$A$8)))</f>
        <v>Chemo IV1</v>
      </c>
      <c r="G3535" t="str">
        <f>(IF(B3535&lt;'Price Schedules'!$B$11,'Price Schedules'!$A$10,IF(B3535&lt;'Price Schedules'!$B$12,'Price Schedules'!$A$11,'Price Schedules'!$A$12)))</f>
        <v>Chemo Med1</v>
      </c>
      <c r="H3535" t="str">
        <f>IF(B3535&lt;'Price Schedules'!$B$15,'Price Schedules'!$A$14,'Price Schedules'!$A$15)</f>
        <v>PASS1</v>
      </c>
      <c r="I3535" t="str">
        <f>IF(B3535&lt;'Price Schedules'!$B$18,'Price Schedules'!$A$17,'Price Schedules'!$A$18)</f>
        <v>IV1</v>
      </c>
      <c r="J3535" t="s">
        <v>38</v>
      </c>
      <c r="K3535" t="s">
        <v>39</v>
      </c>
      <c r="L3535" t="s">
        <v>40</v>
      </c>
      <c r="M3535" t="s">
        <v>41</v>
      </c>
      <c r="N3535" t="s">
        <v>42</v>
      </c>
      <c r="O3535" t="s">
        <v>43</v>
      </c>
      <c r="P3535" t="s">
        <v>44</v>
      </c>
      <c r="Q3535" t="s">
        <v>45</v>
      </c>
      <c r="R3535" t="str">
        <f t="shared" si="111"/>
        <v>Error</v>
      </c>
      <c r="S3535" t="e">
        <f>VLOOKUP($R3535,'Price Schedules'!$A$1:$H$34,4,FALSE)</f>
        <v>#N/A</v>
      </c>
      <c r="T3535" t="e">
        <f>VLOOKUP(R3535,'Price Schedules'!$A$1:$H$34,5,FALSE)</f>
        <v>#N/A</v>
      </c>
      <c r="U3535" t="e">
        <f>VLOOKUP(R3535,'Price Schedules'!$A$1:$H$34,6,FALSE)</f>
        <v>#N/A</v>
      </c>
      <c r="V3535" t="e">
        <f>VLOOKUP(R3535,'Price Schedules'!$A$1:$H$34,7,FALSE)</f>
        <v>#N/A</v>
      </c>
      <c r="W3535" t="e">
        <f>VLOOKUP(R3535,'Price Schedules'!$A$1:$H$34,8,FALSE)</f>
        <v>#N/A</v>
      </c>
    </row>
    <row r="3536" spans="1:23" x14ac:dyDescent="0.25">
      <c r="A3536">
        <f>Chargemaster!A3537</f>
        <v>0</v>
      </c>
      <c r="B3536">
        <f>Chargemaster!C3537</f>
        <v>0</v>
      </c>
      <c r="C3536">
        <f>Chargemaster!D3537</f>
        <v>0</v>
      </c>
      <c r="D3536" t="e">
        <f t="shared" si="110"/>
        <v>#N/A</v>
      </c>
      <c r="E3536" t="str">
        <f>(IF(B3536&lt;'Price Schedules'!$B$3,'Price Schedules'!$A$2,IF(B3536&lt;'Price Schedules'!$B$4,'Price Schedules'!$A$3,'Price Schedules'!$A$4)))</f>
        <v>Inj Med1</v>
      </c>
      <c r="F3536" t="str">
        <f>(IF(B3536&lt;'Price Schedules'!$B$7,'Price Schedules'!$A$6,IF(B3536&lt;'Price Schedules'!$B$8,'Price Schedules'!$A$7,'Price Schedules'!$A$8)))</f>
        <v>Chemo IV1</v>
      </c>
      <c r="G3536" t="str">
        <f>(IF(B3536&lt;'Price Schedules'!$B$11,'Price Schedules'!$A$10,IF(B3536&lt;'Price Schedules'!$B$12,'Price Schedules'!$A$11,'Price Schedules'!$A$12)))</f>
        <v>Chemo Med1</v>
      </c>
      <c r="H3536" t="str">
        <f>IF(B3536&lt;'Price Schedules'!$B$15,'Price Schedules'!$A$14,'Price Schedules'!$A$15)</f>
        <v>PASS1</v>
      </c>
      <c r="I3536" t="str">
        <f>IF(B3536&lt;'Price Schedules'!$B$18,'Price Schedules'!$A$17,'Price Schedules'!$A$18)</f>
        <v>IV1</v>
      </c>
      <c r="J3536" t="s">
        <v>38</v>
      </c>
      <c r="K3536" t="s">
        <v>39</v>
      </c>
      <c r="L3536" t="s">
        <v>40</v>
      </c>
      <c r="M3536" t="s">
        <v>41</v>
      </c>
      <c r="N3536" t="s">
        <v>42</v>
      </c>
      <c r="O3536" t="s">
        <v>43</v>
      </c>
      <c r="P3536" t="s">
        <v>44</v>
      </c>
      <c r="Q3536" t="s">
        <v>45</v>
      </c>
      <c r="R3536" t="str">
        <f t="shared" si="111"/>
        <v>Error</v>
      </c>
      <c r="S3536" t="e">
        <f>VLOOKUP($R3536,'Price Schedules'!$A$1:$H$34,4,FALSE)</f>
        <v>#N/A</v>
      </c>
      <c r="T3536" t="e">
        <f>VLOOKUP(R3536,'Price Schedules'!$A$1:$H$34,5,FALSE)</f>
        <v>#N/A</v>
      </c>
      <c r="U3536" t="e">
        <f>VLOOKUP(R3536,'Price Schedules'!$A$1:$H$34,6,FALSE)</f>
        <v>#N/A</v>
      </c>
      <c r="V3536" t="e">
        <f>VLOOKUP(R3536,'Price Schedules'!$A$1:$H$34,7,FALSE)</f>
        <v>#N/A</v>
      </c>
      <c r="W3536" t="e">
        <f>VLOOKUP(R3536,'Price Schedules'!$A$1:$H$34,8,FALSE)</f>
        <v>#N/A</v>
      </c>
    </row>
    <row r="3537" spans="1:23" x14ac:dyDescent="0.25">
      <c r="A3537">
        <f>Chargemaster!A3538</f>
        <v>0</v>
      </c>
      <c r="B3537">
        <f>Chargemaster!C3538</f>
        <v>0</v>
      </c>
      <c r="C3537">
        <f>Chargemaster!D3538</f>
        <v>0</v>
      </c>
      <c r="D3537" t="e">
        <f t="shared" si="110"/>
        <v>#N/A</v>
      </c>
      <c r="E3537" t="str">
        <f>(IF(B3537&lt;'Price Schedules'!$B$3,'Price Schedules'!$A$2,IF(B3537&lt;'Price Schedules'!$B$4,'Price Schedules'!$A$3,'Price Schedules'!$A$4)))</f>
        <v>Inj Med1</v>
      </c>
      <c r="F3537" t="str">
        <f>(IF(B3537&lt;'Price Schedules'!$B$7,'Price Schedules'!$A$6,IF(B3537&lt;'Price Schedules'!$B$8,'Price Schedules'!$A$7,'Price Schedules'!$A$8)))</f>
        <v>Chemo IV1</v>
      </c>
      <c r="G3537" t="str">
        <f>(IF(B3537&lt;'Price Schedules'!$B$11,'Price Schedules'!$A$10,IF(B3537&lt;'Price Schedules'!$B$12,'Price Schedules'!$A$11,'Price Schedules'!$A$12)))</f>
        <v>Chemo Med1</v>
      </c>
      <c r="H3537" t="str">
        <f>IF(B3537&lt;'Price Schedules'!$B$15,'Price Schedules'!$A$14,'Price Schedules'!$A$15)</f>
        <v>PASS1</v>
      </c>
      <c r="I3537" t="str">
        <f>IF(B3537&lt;'Price Schedules'!$B$18,'Price Schedules'!$A$17,'Price Schedules'!$A$18)</f>
        <v>IV1</v>
      </c>
      <c r="J3537" t="s">
        <v>38</v>
      </c>
      <c r="K3537" t="s">
        <v>39</v>
      </c>
      <c r="L3537" t="s">
        <v>40</v>
      </c>
      <c r="M3537" t="s">
        <v>41</v>
      </c>
      <c r="N3537" t="s">
        <v>42</v>
      </c>
      <c r="O3537" t="s">
        <v>43</v>
      </c>
      <c r="P3537" t="s">
        <v>44</v>
      </c>
      <c r="Q3537" t="s">
        <v>45</v>
      </c>
      <c r="R3537" t="str">
        <f t="shared" si="111"/>
        <v>Error</v>
      </c>
      <c r="S3537" t="e">
        <f>VLOOKUP($R3537,'Price Schedules'!$A$1:$H$34,4,FALSE)</f>
        <v>#N/A</v>
      </c>
      <c r="T3537" t="e">
        <f>VLOOKUP(R3537,'Price Schedules'!$A$1:$H$34,5,FALSE)</f>
        <v>#N/A</v>
      </c>
      <c r="U3537" t="e">
        <f>VLOOKUP(R3537,'Price Schedules'!$A$1:$H$34,6,FALSE)</f>
        <v>#N/A</v>
      </c>
      <c r="V3537" t="e">
        <f>VLOOKUP(R3537,'Price Schedules'!$A$1:$H$34,7,FALSE)</f>
        <v>#N/A</v>
      </c>
      <c r="W3537" t="e">
        <f>VLOOKUP(R3537,'Price Schedules'!$A$1:$H$34,8,FALSE)</f>
        <v>#N/A</v>
      </c>
    </row>
    <row r="3538" spans="1:23" x14ac:dyDescent="0.25">
      <c r="A3538">
        <f>Chargemaster!A3539</f>
        <v>0</v>
      </c>
      <c r="B3538">
        <f>Chargemaster!C3539</f>
        <v>0</v>
      </c>
      <c r="C3538">
        <f>Chargemaster!D3539</f>
        <v>0</v>
      </c>
      <c r="D3538" t="e">
        <f t="shared" si="110"/>
        <v>#N/A</v>
      </c>
      <c r="E3538" t="str">
        <f>(IF(B3538&lt;'Price Schedules'!$B$3,'Price Schedules'!$A$2,IF(B3538&lt;'Price Schedules'!$B$4,'Price Schedules'!$A$3,'Price Schedules'!$A$4)))</f>
        <v>Inj Med1</v>
      </c>
      <c r="F3538" t="str">
        <f>(IF(B3538&lt;'Price Schedules'!$B$7,'Price Schedules'!$A$6,IF(B3538&lt;'Price Schedules'!$B$8,'Price Schedules'!$A$7,'Price Schedules'!$A$8)))</f>
        <v>Chemo IV1</v>
      </c>
      <c r="G3538" t="str">
        <f>(IF(B3538&lt;'Price Schedules'!$B$11,'Price Schedules'!$A$10,IF(B3538&lt;'Price Schedules'!$B$12,'Price Schedules'!$A$11,'Price Schedules'!$A$12)))</f>
        <v>Chemo Med1</v>
      </c>
      <c r="H3538" t="str">
        <f>IF(B3538&lt;'Price Schedules'!$B$15,'Price Schedules'!$A$14,'Price Schedules'!$A$15)</f>
        <v>PASS1</v>
      </c>
      <c r="I3538" t="str">
        <f>IF(B3538&lt;'Price Schedules'!$B$18,'Price Schedules'!$A$17,'Price Schedules'!$A$18)</f>
        <v>IV1</v>
      </c>
      <c r="J3538" t="s">
        <v>38</v>
      </c>
      <c r="K3538" t="s">
        <v>39</v>
      </c>
      <c r="L3538" t="s">
        <v>40</v>
      </c>
      <c r="M3538" t="s">
        <v>41</v>
      </c>
      <c r="N3538" t="s">
        <v>42</v>
      </c>
      <c r="O3538" t="s">
        <v>43</v>
      </c>
      <c r="P3538" t="s">
        <v>44</v>
      </c>
      <c r="Q3538" t="s">
        <v>45</v>
      </c>
      <c r="R3538" t="str">
        <f t="shared" si="111"/>
        <v>Error</v>
      </c>
      <c r="S3538" t="e">
        <f>VLOOKUP($R3538,'Price Schedules'!$A$1:$H$34,4,FALSE)</f>
        <v>#N/A</v>
      </c>
      <c r="T3538" t="e">
        <f>VLOOKUP(R3538,'Price Schedules'!$A$1:$H$34,5,FALSE)</f>
        <v>#N/A</v>
      </c>
      <c r="U3538" t="e">
        <f>VLOOKUP(R3538,'Price Schedules'!$A$1:$H$34,6,FALSE)</f>
        <v>#N/A</v>
      </c>
      <c r="V3538" t="e">
        <f>VLOOKUP(R3538,'Price Schedules'!$A$1:$H$34,7,FALSE)</f>
        <v>#N/A</v>
      </c>
      <c r="W3538" t="e">
        <f>VLOOKUP(R3538,'Price Schedules'!$A$1:$H$34,8,FALSE)</f>
        <v>#N/A</v>
      </c>
    </row>
    <row r="3539" spans="1:23" x14ac:dyDescent="0.25">
      <c r="A3539">
        <f>Chargemaster!A3540</f>
        <v>0</v>
      </c>
      <c r="B3539">
        <f>Chargemaster!C3540</f>
        <v>0</v>
      </c>
      <c r="C3539">
        <f>Chargemaster!D3540</f>
        <v>0</v>
      </c>
      <c r="D3539" t="e">
        <f t="shared" si="110"/>
        <v>#N/A</v>
      </c>
      <c r="E3539" t="str">
        <f>(IF(B3539&lt;'Price Schedules'!$B$3,'Price Schedules'!$A$2,IF(B3539&lt;'Price Schedules'!$B$4,'Price Schedules'!$A$3,'Price Schedules'!$A$4)))</f>
        <v>Inj Med1</v>
      </c>
      <c r="F3539" t="str">
        <f>(IF(B3539&lt;'Price Schedules'!$B$7,'Price Schedules'!$A$6,IF(B3539&lt;'Price Schedules'!$B$8,'Price Schedules'!$A$7,'Price Schedules'!$A$8)))</f>
        <v>Chemo IV1</v>
      </c>
      <c r="G3539" t="str">
        <f>(IF(B3539&lt;'Price Schedules'!$B$11,'Price Schedules'!$A$10,IF(B3539&lt;'Price Schedules'!$B$12,'Price Schedules'!$A$11,'Price Schedules'!$A$12)))</f>
        <v>Chemo Med1</v>
      </c>
      <c r="H3539" t="str">
        <f>IF(B3539&lt;'Price Schedules'!$B$15,'Price Schedules'!$A$14,'Price Schedules'!$A$15)</f>
        <v>PASS1</v>
      </c>
      <c r="I3539" t="str">
        <f>IF(B3539&lt;'Price Schedules'!$B$18,'Price Schedules'!$A$17,'Price Schedules'!$A$18)</f>
        <v>IV1</v>
      </c>
      <c r="J3539" t="s">
        <v>38</v>
      </c>
      <c r="K3539" t="s">
        <v>39</v>
      </c>
      <c r="L3539" t="s">
        <v>40</v>
      </c>
      <c r="M3539" t="s">
        <v>41</v>
      </c>
      <c r="N3539" t="s">
        <v>42</v>
      </c>
      <c r="O3539" t="s">
        <v>43</v>
      </c>
      <c r="P3539" t="s">
        <v>44</v>
      </c>
      <c r="Q3539" t="s">
        <v>45</v>
      </c>
      <c r="R3539" t="str">
        <f t="shared" si="111"/>
        <v>Error</v>
      </c>
      <c r="S3539" t="e">
        <f>VLOOKUP($R3539,'Price Schedules'!$A$1:$H$34,4,FALSE)</f>
        <v>#N/A</v>
      </c>
      <c r="T3539" t="e">
        <f>VLOOKUP(R3539,'Price Schedules'!$A$1:$H$34,5,FALSE)</f>
        <v>#N/A</v>
      </c>
      <c r="U3539" t="e">
        <f>VLOOKUP(R3539,'Price Schedules'!$A$1:$H$34,6,FALSE)</f>
        <v>#N/A</v>
      </c>
      <c r="V3539" t="e">
        <f>VLOOKUP(R3539,'Price Schedules'!$A$1:$H$34,7,FALSE)</f>
        <v>#N/A</v>
      </c>
      <c r="W3539" t="e">
        <f>VLOOKUP(R3539,'Price Schedules'!$A$1:$H$34,8,FALSE)</f>
        <v>#N/A</v>
      </c>
    </row>
    <row r="3540" spans="1:23" x14ac:dyDescent="0.25">
      <c r="A3540">
        <f>Chargemaster!A3541</f>
        <v>0</v>
      </c>
      <c r="B3540">
        <f>Chargemaster!C3541</f>
        <v>0</v>
      </c>
      <c r="C3540">
        <f>Chargemaster!D3541</f>
        <v>0</v>
      </c>
      <c r="D3540" t="e">
        <f t="shared" si="110"/>
        <v>#N/A</v>
      </c>
      <c r="E3540" t="str">
        <f>(IF(B3540&lt;'Price Schedules'!$B$3,'Price Schedules'!$A$2,IF(B3540&lt;'Price Schedules'!$B$4,'Price Schedules'!$A$3,'Price Schedules'!$A$4)))</f>
        <v>Inj Med1</v>
      </c>
      <c r="F3540" t="str">
        <f>(IF(B3540&lt;'Price Schedules'!$B$7,'Price Schedules'!$A$6,IF(B3540&lt;'Price Schedules'!$B$8,'Price Schedules'!$A$7,'Price Schedules'!$A$8)))</f>
        <v>Chemo IV1</v>
      </c>
      <c r="G3540" t="str">
        <f>(IF(B3540&lt;'Price Schedules'!$B$11,'Price Schedules'!$A$10,IF(B3540&lt;'Price Schedules'!$B$12,'Price Schedules'!$A$11,'Price Schedules'!$A$12)))</f>
        <v>Chemo Med1</v>
      </c>
      <c r="H3540" t="str">
        <f>IF(B3540&lt;'Price Schedules'!$B$15,'Price Schedules'!$A$14,'Price Schedules'!$A$15)</f>
        <v>PASS1</v>
      </c>
      <c r="I3540" t="str">
        <f>IF(B3540&lt;'Price Schedules'!$B$18,'Price Schedules'!$A$17,'Price Schedules'!$A$18)</f>
        <v>IV1</v>
      </c>
      <c r="J3540" t="s">
        <v>38</v>
      </c>
      <c r="K3540" t="s">
        <v>39</v>
      </c>
      <c r="L3540" t="s">
        <v>40</v>
      </c>
      <c r="M3540" t="s">
        <v>41</v>
      </c>
      <c r="N3540" t="s">
        <v>42</v>
      </c>
      <c r="O3540" t="s">
        <v>43</v>
      </c>
      <c r="P3540" t="s">
        <v>44</v>
      </c>
      <c r="Q3540" t="s">
        <v>45</v>
      </c>
      <c r="R3540" t="str">
        <f t="shared" si="111"/>
        <v>Error</v>
      </c>
      <c r="S3540" t="e">
        <f>VLOOKUP($R3540,'Price Schedules'!$A$1:$H$34,4,FALSE)</f>
        <v>#N/A</v>
      </c>
      <c r="T3540" t="e">
        <f>VLOOKUP(R3540,'Price Schedules'!$A$1:$H$34,5,FALSE)</f>
        <v>#N/A</v>
      </c>
      <c r="U3540" t="e">
        <f>VLOOKUP(R3540,'Price Schedules'!$A$1:$H$34,6,FALSE)</f>
        <v>#N/A</v>
      </c>
      <c r="V3540" t="e">
        <f>VLOOKUP(R3540,'Price Schedules'!$A$1:$H$34,7,FALSE)</f>
        <v>#N/A</v>
      </c>
      <c r="W3540" t="e">
        <f>VLOOKUP(R3540,'Price Schedules'!$A$1:$H$34,8,FALSE)</f>
        <v>#N/A</v>
      </c>
    </row>
    <row r="3541" spans="1:23" x14ac:dyDescent="0.25">
      <c r="A3541">
        <f>Chargemaster!A3542</f>
        <v>0</v>
      </c>
      <c r="B3541">
        <f>Chargemaster!C3542</f>
        <v>0</v>
      </c>
      <c r="C3541">
        <f>Chargemaster!D3542</f>
        <v>0</v>
      </c>
      <c r="D3541" t="e">
        <f t="shared" si="110"/>
        <v>#N/A</v>
      </c>
      <c r="E3541" t="str">
        <f>(IF(B3541&lt;'Price Schedules'!$B$3,'Price Schedules'!$A$2,IF(B3541&lt;'Price Schedules'!$B$4,'Price Schedules'!$A$3,'Price Schedules'!$A$4)))</f>
        <v>Inj Med1</v>
      </c>
      <c r="F3541" t="str">
        <f>(IF(B3541&lt;'Price Schedules'!$B$7,'Price Schedules'!$A$6,IF(B3541&lt;'Price Schedules'!$B$8,'Price Schedules'!$A$7,'Price Schedules'!$A$8)))</f>
        <v>Chemo IV1</v>
      </c>
      <c r="G3541" t="str">
        <f>(IF(B3541&lt;'Price Schedules'!$B$11,'Price Schedules'!$A$10,IF(B3541&lt;'Price Schedules'!$B$12,'Price Schedules'!$A$11,'Price Schedules'!$A$12)))</f>
        <v>Chemo Med1</v>
      </c>
      <c r="H3541" t="str">
        <f>IF(B3541&lt;'Price Schedules'!$B$15,'Price Schedules'!$A$14,'Price Schedules'!$A$15)</f>
        <v>PASS1</v>
      </c>
      <c r="I3541" t="str">
        <f>IF(B3541&lt;'Price Schedules'!$B$18,'Price Schedules'!$A$17,'Price Schedules'!$A$18)</f>
        <v>IV1</v>
      </c>
      <c r="J3541" t="s">
        <v>38</v>
      </c>
      <c r="K3541" t="s">
        <v>39</v>
      </c>
      <c r="L3541" t="s">
        <v>40</v>
      </c>
      <c r="M3541" t="s">
        <v>41</v>
      </c>
      <c r="N3541" t="s">
        <v>42</v>
      </c>
      <c r="O3541" t="s">
        <v>43</v>
      </c>
      <c r="P3541" t="s">
        <v>44</v>
      </c>
      <c r="Q3541" t="s">
        <v>45</v>
      </c>
      <c r="R3541" t="str">
        <f t="shared" si="111"/>
        <v>Error</v>
      </c>
      <c r="S3541" t="e">
        <f>VLOOKUP($R3541,'Price Schedules'!$A$1:$H$34,4,FALSE)</f>
        <v>#N/A</v>
      </c>
      <c r="T3541" t="e">
        <f>VLOOKUP(R3541,'Price Schedules'!$A$1:$H$34,5,FALSE)</f>
        <v>#N/A</v>
      </c>
      <c r="U3541" t="e">
        <f>VLOOKUP(R3541,'Price Schedules'!$A$1:$H$34,6,FALSE)</f>
        <v>#N/A</v>
      </c>
      <c r="V3541" t="e">
        <f>VLOOKUP(R3541,'Price Schedules'!$A$1:$H$34,7,FALSE)</f>
        <v>#N/A</v>
      </c>
      <c r="W3541" t="e">
        <f>VLOOKUP(R3541,'Price Schedules'!$A$1:$H$34,8,FALSE)</f>
        <v>#N/A</v>
      </c>
    </row>
    <row r="3542" spans="1:23" x14ac:dyDescent="0.25">
      <c r="A3542">
        <f>Chargemaster!A3543</f>
        <v>0</v>
      </c>
      <c r="B3542">
        <f>Chargemaster!C3543</f>
        <v>0</v>
      </c>
      <c r="C3542">
        <f>Chargemaster!D3543</f>
        <v>0</v>
      </c>
      <c r="D3542" t="e">
        <f t="shared" si="110"/>
        <v>#N/A</v>
      </c>
      <c r="E3542" t="str">
        <f>(IF(B3542&lt;'Price Schedules'!$B$3,'Price Schedules'!$A$2,IF(B3542&lt;'Price Schedules'!$B$4,'Price Schedules'!$A$3,'Price Schedules'!$A$4)))</f>
        <v>Inj Med1</v>
      </c>
      <c r="F3542" t="str">
        <f>(IF(B3542&lt;'Price Schedules'!$B$7,'Price Schedules'!$A$6,IF(B3542&lt;'Price Schedules'!$B$8,'Price Schedules'!$A$7,'Price Schedules'!$A$8)))</f>
        <v>Chemo IV1</v>
      </c>
      <c r="G3542" t="str">
        <f>(IF(B3542&lt;'Price Schedules'!$B$11,'Price Schedules'!$A$10,IF(B3542&lt;'Price Schedules'!$B$12,'Price Schedules'!$A$11,'Price Schedules'!$A$12)))</f>
        <v>Chemo Med1</v>
      </c>
      <c r="H3542" t="str">
        <f>IF(B3542&lt;'Price Schedules'!$B$15,'Price Schedules'!$A$14,'Price Schedules'!$A$15)</f>
        <v>PASS1</v>
      </c>
      <c r="I3542" t="str">
        <f>IF(B3542&lt;'Price Schedules'!$B$18,'Price Schedules'!$A$17,'Price Schedules'!$A$18)</f>
        <v>IV1</v>
      </c>
      <c r="J3542" t="s">
        <v>38</v>
      </c>
      <c r="K3542" t="s">
        <v>39</v>
      </c>
      <c r="L3542" t="s">
        <v>40</v>
      </c>
      <c r="M3542" t="s">
        <v>41</v>
      </c>
      <c r="N3542" t="s">
        <v>42</v>
      </c>
      <c r="O3542" t="s">
        <v>43</v>
      </c>
      <c r="P3542" t="s">
        <v>44</v>
      </c>
      <c r="Q3542" t="s">
        <v>45</v>
      </c>
      <c r="R3542" t="str">
        <f t="shared" si="111"/>
        <v>Error</v>
      </c>
      <c r="S3542" t="e">
        <f>VLOOKUP($R3542,'Price Schedules'!$A$1:$H$34,4,FALSE)</f>
        <v>#N/A</v>
      </c>
      <c r="T3542" t="e">
        <f>VLOOKUP(R3542,'Price Schedules'!$A$1:$H$34,5,FALSE)</f>
        <v>#N/A</v>
      </c>
      <c r="U3542" t="e">
        <f>VLOOKUP(R3542,'Price Schedules'!$A$1:$H$34,6,FALSE)</f>
        <v>#N/A</v>
      </c>
      <c r="V3542" t="e">
        <f>VLOOKUP(R3542,'Price Schedules'!$A$1:$H$34,7,FALSE)</f>
        <v>#N/A</v>
      </c>
      <c r="W3542" t="e">
        <f>VLOOKUP(R3542,'Price Schedules'!$A$1:$H$34,8,FALSE)</f>
        <v>#N/A</v>
      </c>
    </row>
    <row r="3543" spans="1:23" x14ac:dyDescent="0.25">
      <c r="A3543">
        <f>Chargemaster!A3544</f>
        <v>0</v>
      </c>
      <c r="B3543">
        <f>Chargemaster!C3544</f>
        <v>0</v>
      </c>
      <c r="C3543">
        <f>Chargemaster!D3544</f>
        <v>0</v>
      </c>
      <c r="D3543" t="e">
        <f t="shared" si="110"/>
        <v>#N/A</v>
      </c>
      <c r="E3543" t="str">
        <f>(IF(B3543&lt;'Price Schedules'!$B$3,'Price Schedules'!$A$2,IF(B3543&lt;'Price Schedules'!$B$4,'Price Schedules'!$A$3,'Price Schedules'!$A$4)))</f>
        <v>Inj Med1</v>
      </c>
      <c r="F3543" t="str">
        <f>(IF(B3543&lt;'Price Schedules'!$B$7,'Price Schedules'!$A$6,IF(B3543&lt;'Price Schedules'!$B$8,'Price Schedules'!$A$7,'Price Schedules'!$A$8)))</f>
        <v>Chemo IV1</v>
      </c>
      <c r="G3543" t="str">
        <f>(IF(B3543&lt;'Price Schedules'!$B$11,'Price Schedules'!$A$10,IF(B3543&lt;'Price Schedules'!$B$12,'Price Schedules'!$A$11,'Price Schedules'!$A$12)))</f>
        <v>Chemo Med1</v>
      </c>
      <c r="H3543" t="str">
        <f>IF(B3543&lt;'Price Schedules'!$B$15,'Price Schedules'!$A$14,'Price Schedules'!$A$15)</f>
        <v>PASS1</v>
      </c>
      <c r="I3543" t="str">
        <f>IF(B3543&lt;'Price Schedules'!$B$18,'Price Schedules'!$A$17,'Price Schedules'!$A$18)</f>
        <v>IV1</v>
      </c>
      <c r="J3543" t="s">
        <v>38</v>
      </c>
      <c r="K3543" t="s">
        <v>39</v>
      </c>
      <c r="L3543" t="s">
        <v>40</v>
      </c>
      <c r="M3543" t="s">
        <v>41</v>
      </c>
      <c r="N3543" t="s">
        <v>42</v>
      </c>
      <c r="O3543" t="s">
        <v>43</v>
      </c>
      <c r="P3543" t="s">
        <v>44</v>
      </c>
      <c r="Q3543" t="s">
        <v>45</v>
      </c>
      <c r="R3543" t="str">
        <f t="shared" si="111"/>
        <v>Error</v>
      </c>
      <c r="S3543" t="e">
        <f>VLOOKUP($R3543,'Price Schedules'!$A$1:$H$34,4,FALSE)</f>
        <v>#N/A</v>
      </c>
      <c r="T3543" t="e">
        <f>VLOOKUP(R3543,'Price Schedules'!$A$1:$H$34,5,FALSE)</f>
        <v>#N/A</v>
      </c>
      <c r="U3543" t="e">
        <f>VLOOKUP(R3543,'Price Schedules'!$A$1:$H$34,6,FALSE)</f>
        <v>#N/A</v>
      </c>
      <c r="V3543" t="e">
        <f>VLOOKUP(R3543,'Price Schedules'!$A$1:$H$34,7,FALSE)</f>
        <v>#N/A</v>
      </c>
      <c r="W3543" t="e">
        <f>VLOOKUP(R3543,'Price Schedules'!$A$1:$H$34,8,FALSE)</f>
        <v>#N/A</v>
      </c>
    </row>
    <row r="3544" spans="1:23" x14ac:dyDescent="0.25">
      <c r="A3544">
        <f>Chargemaster!A3545</f>
        <v>0</v>
      </c>
      <c r="B3544">
        <f>Chargemaster!C3545</f>
        <v>0</v>
      </c>
      <c r="C3544">
        <f>Chargemaster!D3545</f>
        <v>0</v>
      </c>
      <c r="D3544" t="e">
        <f t="shared" si="110"/>
        <v>#N/A</v>
      </c>
      <c r="E3544" t="str">
        <f>(IF(B3544&lt;'Price Schedules'!$B$3,'Price Schedules'!$A$2,IF(B3544&lt;'Price Schedules'!$B$4,'Price Schedules'!$A$3,'Price Schedules'!$A$4)))</f>
        <v>Inj Med1</v>
      </c>
      <c r="F3544" t="str">
        <f>(IF(B3544&lt;'Price Schedules'!$B$7,'Price Schedules'!$A$6,IF(B3544&lt;'Price Schedules'!$B$8,'Price Schedules'!$A$7,'Price Schedules'!$A$8)))</f>
        <v>Chemo IV1</v>
      </c>
      <c r="G3544" t="str">
        <f>(IF(B3544&lt;'Price Schedules'!$B$11,'Price Schedules'!$A$10,IF(B3544&lt;'Price Schedules'!$B$12,'Price Schedules'!$A$11,'Price Schedules'!$A$12)))</f>
        <v>Chemo Med1</v>
      </c>
      <c r="H3544" t="str">
        <f>IF(B3544&lt;'Price Schedules'!$B$15,'Price Schedules'!$A$14,'Price Schedules'!$A$15)</f>
        <v>PASS1</v>
      </c>
      <c r="I3544" t="str">
        <f>IF(B3544&lt;'Price Schedules'!$B$18,'Price Schedules'!$A$17,'Price Schedules'!$A$18)</f>
        <v>IV1</v>
      </c>
      <c r="J3544" t="s">
        <v>38</v>
      </c>
      <c r="K3544" t="s">
        <v>39</v>
      </c>
      <c r="L3544" t="s">
        <v>40</v>
      </c>
      <c r="M3544" t="s">
        <v>41</v>
      </c>
      <c r="N3544" t="s">
        <v>42</v>
      </c>
      <c r="O3544" t="s">
        <v>43</v>
      </c>
      <c r="P3544" t="s">
        <v>44</v>
      </c>
      <c r="Q3544" t="s">
        <v>45</v>
      </c>
      <c r="R3544" t="str">
        <f t="shared" si="111"/>
        <v>Error</v>
      </c>
      <c r="S3544" t="e">
        <f>VLOOKUP($R3544,'Price Schedules'!$A$1:$H$34,4,FALSE)</f>
        <v>#N/A</v>
      </c>
      <c r="T3544" t="e">
        <f>VLOOKUP(R3544,'Price Schedules'!$A$1:$H$34,5,FALSE)</f>
        <v>#N/A</v>
      </c>
      <c r="U3544" t="e">
        <f>VLOOKUP(R3544,'Price Schedules'!$A$1:$H$34,6,FALSE)</f>
        <v>#N/A</v>
      </c>
      <c r="V3544" t="e">
        <f>VLOOKUP(R3544,'Price Schedules'!$A$1:$H$34,7,FALSE)</f>
        <v>#N/A</v>
      </c>
      <c r="W3544" t="e">
        <f>VLOOKUP(R3544,'Price Schedules'!$A$1:$H$34,8,FALSE)</f>
        <v>#N/A</v>
      </c>
    </row>
    <row r="3545" spans="1:23" x14ac:dyDescent="0.25">
      <c r="A3545">
        <f>Chargemaster!A3546</f>
        <v>0</v>
      </c>
      <c r="B3545">
        <f>Chargemaster!C3546</f>
        <v>0</v>
      </c>
      <c r="C3545">
        <f>Chargemaster!D3546</f>
        <v>0</v>
      </c>
      <c r="D3545" t="e">
        <f t="shared" si="110"/>
        <v>#N/A</v>
      </c>
      <c r="E3545" t="str">
        <f>(IF(B3545&lt;'Price Schedules'!$B$3,'Price Schedules'!$A$2,IF(B3545&lt;'Price Schedules'!$B$4,'Price Schedules'!$A$3,'Price Schedules'!$A$4)))</f>
        <v>Inj Med1</v>
      </c>
      <c r="F3545" t="str">
        <f>(IF(B3545&lt;'Price Schedules'!$B$7,'Price Schedules'!$A$6,IF(B3545&lt;'Price Schedules'!$B$8,'Price Schedules'!$A$7,'Price Schedules'!$A$8)))</f>
        <v>Chemo IV1</v>
      </c>
      <c r="G3545" t="str">
        <f>(IF(B3545&lt;'Price Schedules'!$B$11,'Price Schedules'!$A$10,IF(B3545&lt;'Price Schedules'!$B$12,'Price Schedules'!$A$11,'Price Schedules'!$A$12)))</f>
        <v>Chemo Med1</v>
      </c>
      <c r="H3545" t="str">
        <f>IF(B3545&lt;'Price Schedules'!$B$15,'Price Schedules'!$A$14,'Price Schedules'!$A$15)</f>
        <v>PASS1</v>
      </c>
      <c r="I3545" t="str">
        <f>IF(B3545&lt;'Price Schedules'!$B$18,'Price Schedules'!$A$17,'Price Schedules'!$A$18)</f>
        <v>IV1</v>
      </c>
      <c r="J3545" t="s">
        <v>38</v>
      </c>
      <c r="K3545" t="s">
        <v>39</v>
      </c>
      <c r="L3545" t="s">
        <v>40</v>
      </c>
      <c r="M3545" t="s">
        <v>41</v>
      </c>
      <c r="N3545" t="s">
        <v>42</v>
      </c>
      <c r="O3545" t="s">
        <v>43</v>
      </c>
      <c r="P3545" t="s">
        <v>44</v>
      </c>
      <c r="Q3545" t="s">
        <v>45</v>
      </c>
      <c r="R3545" t="str">
        <f t="shared" si="111"/>
        <v>Error</v>
      </c>
      <c r="S3545" t="e">
        <f>VLOOKUP($R3545,'Price Schedules'!$A$1:$H$34,4,FALSE)</f>
        <v>#N/A</v>
      </c>
      <c r="T3545" t="e">
        <f>VLOOKUP(R3545,'Price Schedules'!$A$1:$H$34,5,FALSE)</f>
        <v>#N/A</v>
      </c>
      <c r="U3545" t="e">
        <f>VLOOKUP(R3545,'Price Schedules'!$A$1:$H$34,6,FALSE)</f>
        <v>#N/A</v>
      </c>
      <c r="V3545" t="e">
        <f>VLOOKUP(R3545,'Price Schedules'!$A$1:$H$34,7,FALSE)</f>
        <v>#N/A</v>
      </c>
      <c r="W3545" t="e">
        <f>VLOOKUP(R3545,'Price Schedules'!$A$1:$H$34,8,FALSE)</f>
        <v>#N/A</v>
      </c>
    </row>
    <row r="3546" spans="1:23" x14ac:dyDescent="0.25">
      <c r="A3546">
        <f>Chargemaster!A3547</f>
        <v>0</v>
      </c>
      <c r="B3546">
        <f>Chargemaster!C3547</f>
        <v>0</v>
      </c>
      <c r="C3546">
        <f>Chargemaster!D3547</f>
        <v>0</v>
      </c>
      <c r="D3546" t="e">
        <f t="shared" si="110"/>
        <v>#N/A</v>
      </c>
      <c r="E3546" t="str">
        <f>(IF(B3546&lt;'Price Schedules'!$B$3,'Price Schedules'!$A$2,IF(B3546&lt;'Price Schedules'!$B$4,'Price Schedules'!$A$3,'Price Schedules'!$A$4)))</f>
        <v>Inj Med1</v>
      </c>
      <c r="F3546" t="str">
        <f>(IF(B3546&lt;'Price Schedules'!$B$7,'Price Schedules'!$A$6,IF(B3546&lt;'Price Schedules'!$B$8,'Price Schedules'!$A$7,'Price Schedules'!$A$8)))</f>
        <v>Chemo IV1</v>
      </c>
      <c r="G3546" t="str">
        <f>(IF(B3546&lt;'Price Schedules'!$B$11,'Price Schedules'!$A$10,IF(B3546&lt;'Price Schedules'!$B$12,'Price Schedules'!$A$11,'Price Schedules'!$A$12)))</f>
        <v>Chemo Med1</v>
      </c>
      <c r="H3546" t="str">
        <f>IF(B3546&lt;'Price Schedules'!$B$15,'Price Schedules'!$A$14,'Price Schedules'!$A$15)</f>
        <v>PASS1</v>
      </c>
      <c r="I3546" t="str">
        <f>IF(B3546&lt;'Price Schedules'!$B$18,'Price Schedules'!$A$17,'Price Schedules'!$A$18)</f>
        <v>IV1</v>
      </c>
      <c r="J3546" t="s">
        <v>38</v>
      </c>
      <c r="K3546" t="s">
        <v>39</v>
      </c>
      <c r="L3546" t="s">
        <v>40</v>
      </c>
      <c r="M3546" t="s">
        <v>41</v>
      </c>
      <c r="N3546" t="s">
        <v>42</v>
      </c>
      <c r="O3546" t="s">
        <v>43</v>
      </c>
      <c r="P3546" t="s">
        <v>44</v>
      </c>
      <c r="Q3546" t="s">
        <v>45</v>
      </c>
      <c r="R3546" t="str">
        <f t="shared" si="111"/>
        <v>Error</v>
      </c>
      <c r="S3546" t="e">
        <f>VLOOKUP($R3546,'Price Schedules'!$A$1:$H$34,4,FALSE)</f>
        <v>#N/A</v>
      </c>
      <c r="T3546" t="e">
        <f>VLOOKUP(R3546,'Price Schedules'!$A$1:$H$34,5,FALSE)</f>
        <v>#N/A</v>
      </c>
      <c r="U3546" t="e">
        <f>VLOOKUP(R3546,'Price Schedules'!$A$1:$H$34,6,FALSE)</f>
        <v>#N/A</v>
      </c>
      <c r="V3546" t="e">
        <f>VLOOKUP(R3546,'Price Schedules'!$A$1:$H$34,7,FALSE)</f>
        <v>#N/A</v>
      </c>
      <c r="W3546" t="e">
        <f>VLOOKUP(R3546,'Price Schedules'!$A$1:$H$34,8,FALSE)</f>
        <v>#N/A</v>
      </c>
    </row>
    <row r="3547" spans="1:23" x14ac:dyDescent="0.25">
      <c r="A3547">
        <f>Chargemaster!A3548</f>
        <v>0</v>
      </c>
      <c r="B3547">
        <f>Chargemaster!C3548</f>
        <v>0</v>
      </c>
      <c r="C3547">
        <f>Chargemaster!D3548</f>
        <v>0</v>
      </c>
      <c r="D3547" t="e">
        <f t="shared" si="110"/>
        <v>#N/A</v>
      </c>
      <c r="E3547" t="str">
        <f>(IF(B3547&lt;'Price Schedules'!$B$3,'Price Schedules'!$A$2,IF(B3547&lt;'Price Schedules'!$B$4,'Price Schedules'!$A$3,'Price Schedules'!$A$4)))</f>
        <v>Inj Med1</v>
      </c>
      <c r="F3547" t="str">
        <f>(IF(B3547&lt;'Price Schedules'!$B$7,'Price Schedules'!$A$6,IF(B3547&lt;'Price Schedules'!$B$8,'Price Schedules'!$A$7,'Price Schedules'!$A$8)))</f>
        <v>Chemo IV1</v>
      </c>
      <c r="G3547" t="str">
        <f>(IF(B3547&lt;'Price Schedules'!$B$11,'Price Schedules'!$A$10,IF(B3547&lt;'Price Schedules'!$B$12,'Price Schedules'!$A$11,'Price Schedules'!$A$12)))</f>
        <v>Chemo Med1</v>
      </c>
      <c r="H3547" t="str">
        <f>IF(B3547&lt;'Price Schedules'!$B$15,'Price Schedules'!$A$14,'Price Schedules'!$A$15)</f>
        <v>PASS1</v>
      </c>
      <c r="I3547" t="str">
        <f>IF(B3547&lt;'Price Schedules'!$B$18,'Price Schedules'!$A$17,'Price Schedules'!$A$18)</f>
        <v>IV1</v>
      </c>
      <c r="J3547" t="s">
        <v>38</v>
      </c>
      <c r="K3547" t="s">
        <v>39</v>
      </c>
      <c r="L3547" t="s">
        <v>40</v>
      </c>
      <c r="M3547" t="s">
        <v>41</v>
      </c>
      <c r="N3547" t="s">
        <v>42</v>
      </c>
      <c r="O3547" t="s">
        <v>43</v>
      </c>
      <c r="P3547" t="s">
        <v>44</v>
      </c>
      <c r="Q3547" t="s">
        <v>45</v>
      </c>
      <c r="R3547" t="str">
        <f t="shared" si="111"/>
        <v>Error</v>
      </c>
      <c r="S3547" t="e">
        <f>VLOOKUP($R3547,'Price Schedules'!$A$1:$H$34,4,FALSE)</f>
        <v>#N/A</v>
      </c>
      <c r="T3547" t="e">
        <f>VLOOKUP(R3547,'Price Schedules'!$A$1:$H$34,5,FALSE)</f>
        <v>#N/A</v>
      </c>
      <c r="U3547" t="e">
        <f>VLOOKUP(R3547,'Price Schedules'!$A$1:$H$34,6,FALSE)</f>
        <v>#N/A</v>
      </c>
      <c r="V3547" t="e">
        <f>VLOOKUP(R3547,'Price Schedules'!$A$1:$H$34,7,FALSE)</f>
        <v>#N/A</v>
      </c>
      <c r="W3547" t="e">
        <f>VLOOKUP(R3547,'Price Schedules'!$A$1:$H$34,8,FALSE)</f>
        <v>#N/A</v>
      </c>
    </row>
    <row r="3548" spans="1:23" x14ac:dyDescent="0.25">
      <c r="A3548">
        <f>Chargemaster!A3549</f>
        <v>0</v>
      </c>
      <c r="B3548">
        <f>Chargemaster!C3549</f>
        <v>0</v>
      </c>
      <c r="C3548">
        <f>Chargemaster!D3549</f>
        <v>0</v>
      </c>
      <c r="D3548" t="e">
        <f t="shared" si="110"/>
        <v>#N/A</v>
      </c>
      <c r="E3548" t="str">
        <f>(IF(B3548&lt;'Price Schedules'!$B$3,'Price Schedules'!$A$2,IF(B3548&lt;'Price Schedules'!$B$4,'Price Schedules'!$A$3,'Price Schedules'!$A$4)))</f>
        <v>Inj Med1</v>
      </c>
      <c r="F3548" t="str">
        <f>(IF(B3548&lt;'Price Schedules'!$B$7,'Price Schedules'!$A$6,IF(B3548&lt;'Price Schedules'!$B$8,'Price Schedules'!$A$7,'Price Schedules'!$A$8)))</f>
        <v>Chemo IV1</v>
      </c>
      <c r="G3548" t="str">
        <f>(IF(B3548&lt;'Price Schedules'!$B$11,'Price Schedules'!$A$10,IF(B3548&lt;'Price Schedules'!$B$12,'Price Schedules'!$A$11,'Price Schedules'!$A$12)))</f>
        <v>Chemo Med1</v>
      </c>
      <c r="H3548" t="str">
        <f>IF(B3548&lt;'Price Schedules'!$B$15,'Price Schedules'!$A$14,'Price Schedules'!$A$15)</f>
        <v>PASS1</v>
      </c>
      <c r="I3548" t="str">
        <f>IF(B3548&lt;'Price Schedules'!$B$18,'Price Schedules'!$A$17,'Price Schedules'!$A$18)</f>
        <v>IV1</v>
      </c>
      <c r="J3548" t="s">
        <v>38</v>
      </c>
      <c r="K3548" t="s">
        <v>39</v>
      </c>
      <c r="L3548" t="s">
        <v>40</v>
      </c>
      <c r="M3548" t="s">
        <v>41</v>
      </c>
      <c r="N3548" t="s">
        <v>42</v>
      </c>
      <c r="O3548" t="s">
        <v>43</v>
      </c>
      <c r="P3548" t="s">
        <v>44</v>
      </c>
      <c r="Q3548" t="s">
        <v>45</v>
      </c>
      <c r="R3548" t="str">
        <f t="shared" si="111"/>
        <v>Error</v>
      </c>
      <c r="S3548" t="e">
        <f>VLOOKUP($R3548,'Price Schedules'!$A$1:$H$34,4,FALSE)</f>
        <v>#N/A</v>
      </c>
      <c r="T3548" t="e">
        <f>VLOOKUP(R3548,'Price Schedules'!$A$1:$H$34,5,FALSE)</f>
        <v>#N/A</v>
      </c>
      <c r="U3548" t="e">
        <f>VLOOKUP(R3548,'Price Schedules'!$A$1:$H$34,6,FALSE)</f>
        <v>#N/A</v>
      </c>
      <c r="V3548" t="e">
        <f>VLOOKUP(R3548,'Price Schedules'!$A$1:$H$34,7,FALSE)</f>
        <v>#N/A</v>
      </c>
      <c r="W3548" t="e">
        <f>VLOOKUP(R3548,'Price Schedules'!$A$1:$H$34,8,FALSE)</f>
        <v>#N/A</v>
      </c>
    </row>
    <row r="3549" spans="1:23" x14ac:dyDescent="0.25">
      <c r="A3549">
        <f>Chargemaster!A3550</f>
        <v>0</v>
      </c>
      <c r="B3549">
        <f>Chargemaster!C3550</f>
        <v>0</v>
      </c>
      <c r="C3549">
        <f>Chargemaster!D3550</f>
        <v>0</v>
      </c>
      <c r="D3549" t="e">
        <f t="shared" si="110"/>
        <v>#N/A</v>
      </c>
      <c r="E3549" t="str">
        <f>(IF(B3549&lt;'Price Schedules'!$B$3,'Price Schedules'!$A$2,IF(B3549&lt;'Price Schedules'!$B$4,'Price Schedules'!$A$3,'Price Schedules'!$A$4)))</f>
        <v>Inj Med1</v>
      </c>
      <c r="F3549" t="str">
        <f>(IF(B3549&lt;'Price Schedules'!$B$7,'Price Schedules'!$A$6,IF(B3549&lt;'Price Schedules'!$B$8,'Price Schedules'!$A$7,'Price Schedules'!$A$8)))</f>
        <v>Chemo IV1</v>
      </c>
      <c r="G3549" t="str">
        <f>(IF(B3549&lt;'Price Schedules'!$B$11,'Price Schedules'!$A$10,IF(B3549&lt;'Price Schedules'!$B$12,'Price Schedules'!$A$11,'Price Schedules'!$A$12)))</f>
        <v>Chemo Med1</v>
      </c>
      <c r="H3549" t="str">
        <f>IF(B3549&lt;'Price Schedules'!$B$15,'Price Schedules'!$A$14,'Price Schedules'!$A$15)</f>
        <v>PASS1</v>
      </c>
      <c r="I3549" t="str">
        <f>IF(B3549&lt;'Price Schedules'!$B$18,'Price Schedules'!$A$17,'Price Schedules'!$A$18)</f>
        <v>IV1</v>
      </c>
      <c r="J3549" t="s">
        <v>38</v>
      </c>
      <c r="K3549" t="s">
        <v>39</v>
      </c>
      <c r="L3549" t="s">
        <v>40</v>
      </c>
      <c r="M3549" t="s">
        <v>41</v>
      </c>
      <c r="N3549" t="s">
        <v>42</v>
      </c>
      <c r="O3549" t="s">
        <v>43</v>
      </c>
      <c r="P3549" t="s">
        <v>44</v>
      </c>
      <c r="Q3549" t="s">
        <v>45</v>
      </c>
      <c r="R3549" t="str">
        <f t="shared" si="111"/>
        <v>Error</v>
      </c>
      <c r="S3549" t="e">
        <f>VLOOKUP($R3549,'Price Schedules'!$A$1:$H$34,4,FALSE)</f>
        <v>#N/A</v>
      </c>
      <c r="T3549" t="e">
        <f>VLOOKUP(R3549,'Price Schedules'!$A$1:$H$34,5,FALSE)</f>
        <v>#N/A</v>
      </c>
      <c r="U3549" t="e">
        <f>VLOOKUP(R3549,'Price Schedules'!$A$1:$H$34,6,FALSE)</f>
        <v>#N/A</v>
      </c>
      <c r="V3549" t="e">
        <f>VLOOKUP(R3549,'Price Schedules'!$A$1:$H$34,7,FALSE)</f>
        <v>#N/A</v>
      </c>
      <c r="W3549" t="e">
        <f>VLOOKUP(R3549,'Price Schedules'!$A$1:$H$34,8,FALSE)</f>
        <v>#N/A</v>
      </c>
    </row>
    <row r="3550" spans="1:23" x14ac:dyDescent="0.25">
      <c r="A3550">
        <f>Chargemaster!A3551</f>
        <v>0</v>
      </c>
      <c r="B3550">
        <f>Chargemaster!C3551</f>
        <v>0</v>
      </c>
      <c r="C3550">
        <f>Chargemaster!D3551</f>
        <v>0</v>
      </c>
      <c r="D3550" t="e">
        <f t="shared" si="110"/>
        <v>#N/A</v>
      </c>
      <c r="E3550" t="str">
        <f>(IF(B3550&lt;'Price Schedules'!$B$3,'Price Schedules'!$A$2,IF(B3550&lt;'Price Schedules'!$B$4,'Price Schedules'!$A$3,'Price Schedules'!$A$4)))</f>
        <v>Inj Med1</v>
      </c>
      <c r="F3550" t="str">
        <f>(IF(B3550&lt;'Price Schedules'!$B$7,'Price Schedules'!$A$6,IF(B3550&lt;'Price Schedules'!$B$8,'Price Schedules'!$A$7,'Price Schedules'!$A$8)))</f>
        <v>Chemo IV1</v>
      </c>
      <c r="G3550" t="str">
        <f>(IF(B3550&lt;'Price Schedules'!$B$11,'Price Schedules'!$A$10,IF(B3550&lt;'Price Schedules'!$B$12,'Price Schedules'!$A$11,'Price Schedules'!$A$12)))</f>
        <v>Chemo Med1</v>
      </c>
      <c r="H3550" t="str">
        <f>IF(B3550&lt;'Price Schedules'!$B$15,'Price Schedules'!$A$14,'Price Schedules'!$A$15)</f>
        <v>PASS1</v>
      </c>
      <c r="I3550" t="str">
        <f>IF(B3550&lt;'Price Schedules'!$B$18,'Price Schedules'!$A$17,'Price Schedules'!$A$18)</f>
        <v>IV1</v>
      </c>
      <c r="J3550" t="s">
        <v>38</v>
      </c>
      <c r="K3550" t="s">
        <v>39</v>
      </c>
      <c r="L3550" t="s">
        <v>40</v>
      </c>
      <c r="M3550" t="s">
        <v>41</v>
      </c>
      <c r="N3550" t="s">
        <v>42</v>
      </c>
      <c r="O3550" t="s">
        <v>43</v>
      </c>
      <c r="P3550" t="s">
        <v>44</v>
      </c>
      <c r="Q3550" t="s">
        <v>45</v>
      </c>
      <c r="R3550" t="str">
        <f t="shared" si="111"/>
        <v>Error</v>
      </c>
      <c r="S3550" t="e">
        <f>VLOOKUP($R3550,'Price Schedules'!$A$1:$H$34,4,FALSE)</f>
        <v>#N/A</v>
      </c>
      <c r="T3550" t="e">
        <f>VLOOKUP(R3550,'Price Schedules'!$A$1:$H$34,5,FALSE)</f>
        <v>#N/A</v>
      </c>
      <c r="U3550" t="e">
        <f>VLOOKUP(R3550,'Price Schedules'!$A$1:$H$34,6,FALSE)</f>
        <v>#N/A</v>
      </c>
      <c r="V3550" t="e">
        <f>VLOOKUP(R3550,'Price Schedules'!$A$1:$H$34,7,FALSE)</f>
        <v>#N/A</v>
      </c>
      <c r="W3550" t="e">
        <f>VLOOKUP(R3550,'Price Schedules'!$A$1:$H$34,8,FALSE)</f>
        <v>#N/A</v>
      </c>
    </row>
    <row r="3551" spans="1:23" x14ac:dyDescent="0.25">
      <c r="A3551">
        <f>Chargemaster!A3552</f>
        <v>0</v>
      </c>
      <c r="B3551">
        <f>Chargemaster!C3552</f>
        <v>0</v>
      </c>
      <c r="C3551">
        <f>Chargemaster!D3552</f>
        <v>0</v>
      </c>
      <c r="D3551" t="e">
        <f t="shared" si="110"/>
        <v>#N/A</v>
      </c>
      <c r="E3551" t="str">
        <f>(IF(B3551&lt;'Price Schedules'!$B$3,'Price Schedules'!$A$2,IF(B3551&lt;'Price Schedules'!$B$4,'Price Schedules'!$A$3,'Price Schedules'!$A$4)))</f>
        <v>Inj Med1</v>
      </c>
      <c r="F3551" t="str">
        <f>(IF(B3551&lt;'Price Schedules'!$B$7,'Price Schedules'!$A$6,IF(B3551&lt;'Price Schedules'!$B$8,'Price Schedules'!$A$7,'Price Schedules'!$A$8)))</f>
        <v>Chemo IV1</v>
      </c>
      <c r="G3551" t="str">
        <f>(IF(B3551&lt;'Price Schedules'!$B$11,'Price Schedules'!$A$10,IF(B3551&lt;'Price Schedules'!$B$12,'Price Schedules'!$A$11,'Price Schedules'!$A$12)))</f>
        <v>Chemo Med1</v>
      </c>
      <c r="H3551" t="str">
        <f>IF(B3551&lt;'Price Schedules'!$B$15,'Price Schedules'!$A$14,'Price Schedules'!$A$15)</f>
        <v>PASS1</v>
      </c>
      <c r="I3551" t="str">
        <f>IF(B3551&lt;'Price Schedules'!$B$18,'Price Schedules'!$A$17,'Price Schedules'!$A$18)</f>
        <v>IV1</v>
      </c>
      <c r="J3551" t="s">
        <v>38</v>
      </c>
      <c r="K3551" t="s">
        <v>39</v>
      </c>
      <c r="L3551" t="s">
        <v>40</v>
      </c>
      <c r="M3551" t="s">
        <v>41</v>
      </c>
      <c r="N3551" t="s">
        <v>42</v>
      </c>
      <c r="O3551" t="s">
        <v>43</v>
      </c>
      <c r="P3551" t="s">
        <v>44</v>
      </c>
      <c r="Q3551" t="s">
        <v>45</v>
      </c>
      <c r="R3551" t="str">
        <f t="shared" si="111"/>
        <v>Error</v>
      </c>
      <c r="S3551" t="e">
        <f>VLOOKUP($R3551,'Price Schedules'!$A$1:$H$34,4,FALSE)</f>
        <v>#N/A</v>
      </c>
      <c r="T3551" t="e">
        <f>VLOOKUP(R3551,'Price Schedules'!$A$1:$H$34,5,FALSE)</f>
        <v>#N/A</v>
      </c>
      <c r="U3551" t="e">
        <f>VLOOKUP(R3551,'Price Schedules'!$A$1:$H$34,6,FALSE)</f>
        <v>#N/A</v>
      </c>
      <c r="V3551" t="e">
        <f>VLOOKUP(R3551,'Price Schedules'!$A$1:$H$34,7,FALSE)</f>
        <v>#N/A</v>
      </c>
      <c r="W3551" t="e">
        <f>VLOOKUP(R3551,'Price Schedules'!$A$1:$H$34,8,FALSE)</f>
        <v>#N/A</v>
      </c>
    </row>
    <row r="3552" spans="1:23" x14ac:dyDescent="0.25">
      <c r="A3552">
        <f>Chargemaster!A3553</f>
        <v>0</v>
      </c>
      <c r="B3552">
        <f>Chargemaster!C3553</f>
        <v>0</v>
      </c>
      <c r="C3552">
        <f>Chargemaster!D3553</f>
        <v>0</v>
      </c>
      <c r="D3552" t="e">
        <f t="shared" si="110"/>
        <v>#N/A</v>
      </c>
      <c r="E3552" t="str">
        <f>(IF(B3552&lt;'Price Schedules'!$B$3,'Price Schedules'!$A$2,IF(B3552&lt;'Price Schedules'!$B$4,'Price Schedules'!$A$3,'Price Schedules'!$A$4)))</f>
        <v>Inj Med1</v>
      </c>
      <c r="F3552" t="str">
        <f>(IF(B3552&lt;'Price Schedules'!$B$7,'Price Schedules'!$A$6,IF(B3552&lt;'Price Schedules'!$B$8,'Price Schedules'!$A$7,'Price Schedules'!$A$8)))</f>
        <v>Chemo IV1</v>
      </c>
      <c r="G3552" t="str">
        <f>(IF(B3552&lt;'Price Schedules'!$B$11,'Price Schedules'!$A$10,IF(B3552&lt;'Price Schedules'!$B$12,'Price Schedules'!$A$11,'Price Schedules'!$A$12)))</f>
        <v>Chemo Med1</v>
      </c>
      <c r="H3552" t="str">
        <f>IF(B3552&lt;'Price Schedules'!$B$15,'Price Schedules'!$A$14,'Price Schedules'!$A$15)</f>
        <v>PASS1</v>
      </c>
      <c r="I3552" t="str">
        <f>IF(B3552&lt;'Price Schedules'!$B$18,'Price Schedules'!$A$17,'Price Schedules'!$A$18)</f>
        <v>IV1</v>
      </c>
      <c r="J3552" t="s">
        <v>38</v>
      </c>
      <c r="K3552" t="s">
        <v>39</v>
      </c>
      <c r="L3552" t="s">
        <v>40</v>
      </c>
      <c r="M3552" t="s">
        <v>41</v>
      </c>
      <c r="N3552" t="s">
        <v>42</v>
      </c>
      <c r="O3552" t="s">
        <v>43</v>
      </c>
      <c r="P3552" t="s">
        <v>44</v>
      </c>
      <c r="Q3552" t="s">
        <v>45</v>
      </c>
      <c r="R3552" t="str">
        <f t="shared" si="111"/>
        <v>Error</v>
      </c>
      <c r="S3552" t="e">
        <f>VLOOKUP($R3552,'Price Schedules'!$A$1:$H$34,4,FALSE)</f>
        <v>#N/A</v>
      </c>
      <c r="T3552" t="e">
        <f>VLOOKUP(R3552,'Price Schedules'!$A$1:$H$34,5,FALSE)</f>
        <v>#N/A</v>
      </c>
      <c r="U3552" t="e">
        <f>VLOOKUP(R3552,'Price Schedules'!$A$1:$H$34,6,FALSE)</f>
        <v>#N/A</v>
      </c>
      <c r="V3552" t="e">
        <f>VLOOKUP(R3552,'Price Schedules'!$A$1:$H$34,7,FALSE)</f>
        <v>#N/A</v>
      </c>
      <c r="W3552" t="e">
        <f>VLOOKUP(R3552,'Price Schedules'!$A$1:$H$34,8,FALSE)</f>
        <v>#N/A</v>
      </c>
    </row>
    <row r="3553" spans="1:23" x14ac:dyDescent="0.25">
      <c r="A3553">
        <f>Chargemaster!A3554</f>
        <v>0</v>
      </c>
      <c r="B3553">
        <f>Chargemaster!C3554</f>
        <v>0</v>
      </c>
      <c r="C3553">
        <f>Chargemaster!D3554</f>
        <v>0</v>
      </c>
      <c r="D3553" t="e">
        <f t="shared" si="110"/>
        <v>#N/A</v>
      </c>
      <c r="E3553" t="str">
        <f>(IF(B3553&lt;'Price Schedules'!$B$3,'Price Schedules'!$A$2,IF(B3553&lt;'Price Schedules'!$B$4,'Price Schedules'!$A$3,'Price Schedules'!$A$4)))</f>
        <v>Inj Med1</v>
      </c>
      <c r="F3553" t="str">
        <f>(IF(B3553&lt;'Price Schedules'!$B$7,'Price Schedules'!$A$6,IF(B3553&lt;'Price Schedules'!$B$8,'Price Schedules'!$A$7,'Price Schedules'!$A$8)))</f>
        <v>Chemo IV1</v>
      </c>
      <c r="G3553" t="str">
        <f>(IF(B3553&lt;'Price Schedules'!$B$11,'Price Schedules'!$A$10,IF(B3553&lt;'Price Schedules'!$B$12,'Price Schedules'!$A$11,'Price Schedules'!$A$12)))</f>
        <v>Chemo Med1</v>
      </c>
      <c r="H3553" t="str">
        <f>IF(B3553&lt;'Price Schedules'!$B$15,'Price Schedules'!$A$14,'Price Schedules'!$A$15)</f>
        <v>PASS1</v>
      </c>
      <c r="I3553" t="str">
        <f>IF(B3553&lt;'Price Schedules'!$B$18,'Price Schedules'!$A$17,'Price Schedules'!$A$18)</f>
        <v>IV1</v>
      </c>
      <c r="J3553" t="s">
        <v>38</v>
      </c>
      <c r="K3553" t="s">
        <v>39</v>
      </c>
      <c r="L3553" t="s">
        <v>40</v>
      </c>
      <c r="M3553" t="s">
        <v>41</v>
      </c>
      <c r="N3553" t="s">
        <v>42</v>
      </c>
      <c r="O3553" t="s">
        <v>43</v>
      </c>
      <c r="P3553" t="s">
        <v>44</v>
      </c>
      <c r="Q3553" t="s">
        <v>45</v>
      </c>
      <c r="R3553" t="str">
        <f t="shared" si="111"/>
        <v>Error</v>
      </c>
      <c r="S3553" t="e">
        <f>VLOOKUP($R3553,'Price Schedules'!$A$1:$H$34,4,FALSE)</f>
        <v>#N/A</v>
      </c>
      <c r="T3553" t="e">
        <f>VLOOKUP(R3553,'Price Schedules'!$A$1:$H$34,5,FALSE)</f>
        <v>#N/A</v>
      </c>
      <c r="U3553" t="e">
        <f>VLOOKUP(R3553,'Price Schedules'!$A$1:$H$34,6,FALSE)</f>
        <v>#N/A</v>
      </c>
      <c r="V3553" t="e">
        <f>VLOOKUP(R3553,'Price Schedules'!$A$1:$H$34,7,FALSE)</f>
        <v>#N/A</v>
      </c>
      <c r="W3553" t="e">
        <f>VLOOKUP(R3553,'Price Schedules'!$A$1:$H$34,8,FALSE)</f>
        <v>#N/A</v>
      </c>
    </row>
    <row r="3554" spans="1:23" x14ac:dyDescent="0.25">
      <c r="A3554">
        <f>Chargemaster!A3555</f>
        <v>0</v>
      </c>
      <c r="B3554">
        <f>Chargemaster!C3555</f>
        <v>0</v>
      </c>
      <c r="C3554">
        <f>Chargemaster!D3555</f>
        <v>0</v>
      </c>
      <c r="D3554" t="e">
        <f t="shared" si="110"/>
        <v>#N/A</v>
      </c>
      <c r="E3554" t="str">
        <f>(IF(B3554&lt;'Price Schedules'!$B$3,'Price Schedules'!$A$2,IF(B3554&lt;'Price Schedules'!$B$4,'Price Schedules'!$A$3,'Price Schedules'!$A$4)))</f>
        <v>Inj Med1</v>
      </c>
      <c r="F3554" t="str">
        <f>(IF(B3554&lt;'Price Schedules'!$B$7,'Price Schedules'!$A$6,IF(B3554&lt;'Price Schedules'!$B$8,'Price Schedules'!$A$7,'Price Schedules'!$A$8)))</f>
        <v>Chemo IV1</v>
      </c>
      <c r="G3554" t="str">
        <f>(IF(B3554&lt;'Price Schedules'!$B$11,'Price Schedules'!$A$10,IF(B3554&lt;'Price Schedules'!$B$12,'Price Schedules'!$A$11,'Price Schedules'!$A$12)))</f>
        <v>Chemo Med1</v>
      </c>
      <c r="H3554" t="str">
        <f>IF(B3554&lt;'Price Schedules'!$B$15,'Price Schedules'!$A$14,'Price Schedules'!$A$15)</f>
        <v>PASS1</v>
      </c>
      <c r="I3554" t="str">
        <f>IF(B3554&lt;'Price Schedules'!$B$18,'Price Schedules'!$A$17,'Price Schedules'!$A$18)</f>
        <v>IV1</v>
      </c>
      <c r="J3554" t="s">
        <v>38</v>
      </c>
      <c r="K3554" t="s">
        <v>39</v>
      </c>
      <c r="L3554" t="s">
        <v>40</v>
      </c>
      <c r="M3554" t="s">
        <v>41</v>
      </c>
      <c r="N3554" t="s">
        <v>42</v>
      </c>
      <c r="O3554" t="s">
        <v>43</v>
      </c>
      <c r="P3554" t="s">
        <v>44</v>
      </c>
      <c r="Q3554" t="s">
        <v>45</v>
      </c>
      <c r="R3554" t="str">
        <f t="shared" si="111"/>
        <v>Error</v>
      </c>
      <c r="S3554" t="e">
        <f>VLOOKUP($R3554,'Price Schedules'!$A$1:$H$34,4,FALSE)</f>
        <v>#N/A</v>
      </c>
      <c r="T3554" t="e">
        <f>VLOOKUP(R3554,'Price Schedules'!$A$1:$H$34,5,FALSE)</f>
        <v>#N/A</v>
      </c>
      <c r="U3554" t="e">
        <f>VLOOKUP(R3554,'Price Schedules'!$A$1:$H$34,6,FALSE)</f>
        <v>#N/A</v>
      </c>
      <c r="V3554" t="e">
        <f>VLOOKUP(R3554,'Price Schedules'!$A$1:$H$34,7,FALSE)</f>
        <v>#N/A</v>
      </c>
      <c r="W3554" t="e">
        <f>VLOOKUP(R3554,'Price Schedules'!$A$1:$H$34,8,FALSE)</f>
        <v>#N/A</v>
      </c>
    </row>
    <row r="3555" spans="1:23" x14ac:dyDescent="0.25">
      <c r="A3555">
        <f>Chargemaster!A3556</f>
        <v>0</v>
      </c>
      <c r="B3555">
        <f>Chargemaster!C3556</f>
        <v>0</v>
      </c>
      <c r="C3555">
        <f>Chargemaster!D3556</f>
        <v>0</v>
      </c>
      <c r="D3555" t="e">
        <f t="shared" si="110"/>
        <v>#N/A</v>
      </c>
      <c r="E3555" t="str">
        <f>(IF(B3555&lt;'Price Schedules'!$B$3,'Price Schedules'!$A$2,IF(B3555&lt;'Price Schedules'!$B$4,'Price Schedules'!$A$3,'Price Schedules'!$A$4)))</f>
        <v>Inj Med1</v>
      </c>
      <c r="F3555" t="str">
        <f>(IF(B3555&lt;'Price Schedules'!$B$7,'Price Schedules'!$A$6,IF(B3555&lt;'Price Schedules'!$B$8,'Price Schedules'!$A$7,'Price Schedules'!$A$8)))</f>
        <v>Chemo IV1</v>
      </c>
      <c r="G3555" t="str">
        <f>(IF(B3555&lt;'Price Schedules'!$B$11,'Price Schedules'!$A$10,IF(B3555&lt;'Price Schedules'!$B$12,'Price Schedules'!$A$11,'Price Schedules'!$A$12)))</f>
        <v>Chemo Med1</v>
      </c>
      <c r="H3555" t="str">
        <f>IF(B3555&lt;'Price Schedules'!$B$15,'Price Schedules'!$A$14,'Price Schedules'!$A$15)</f>
        <v>PASS1</v>
      </c>
      <c r="I3555" t="str">
        <f>IF(B3555&lt;'Price Schedules'!$B$18,'Price Schedules'!$A$17,'Price Schedules'!$A$18)</f>
        <v>IV1</v>
      </c>
      <c r="J3555" t="s">
        <v>38</v>
      </c>
      <c r="K3555" t="s">
        <v>39</v>
      </c>
      <c r="L3555" t="s">
        <v>40</v>
      </c>
      <c r="M3555" t="s">
        <v>41</v>
      </c>
      <c r="N3555" t="s">
        <v>42</v>
      </c>
      <c r="O3555" t="s">
        <v>43</v>
      </c>
      <c r="P3555" t="s">
        <v>44</v>
      </c>
      <c r="Q3555" t="s">
        <v>45</v>
      </c>
      <c r="R3555" t="str">
        <f t="shared" si="111"/>
        <v>Error</v>
      </c>
      <c r="S3555" t="e">
        <f>VLOOKUP($R3555,'Price Schedules'!$A$1:$H$34,4,FALSE)</f>
        <v>#N/A</v>
      </c>
      <c r="T3555" t="e">
        <f>VLOOKUP(R3555,'Price Schedules'!$A$1:$H$34,5,FALSE)</f>
        <v>#N/A</v>
      </c>
      <c r="U3555" t="e">
        <f>VLOOKUP(R3555,'Price Schedules'!$A$1:$H$34,6,FALSE)</f>
        <v>#N/A</v>
      </c>
      <c r="V3555" t="e">
        <f>VLOOKUP(R3555,'Price Schedules'!$A$1:$H$34,7,FALSE)</f>
        <v>#N/A</v>
      </c>
      <c r="W3555" t="e">
        <f>VLOOKUP(R3555,'Price Schedules'!$A$1:$H$34,8,FALSE)</f>
        <v>#N/A</v>
      </c>
    </row>
    <row r="3556" spans="1:23" x14ac:dyDescent="0.25">
      <c r="A3556">
        <f>Chargemaster!A3557</f>
        <v>0</v>
      </c>
      <c r="B3556">
        <f>Chargemaster!C3557</f>
        <v>0</v>
      </c>
      <c r="C3556">
        <f>Chargemaster!D3557</f>
        <v>0</v>
      </c>
      <c r="D3556" t="e">
        <f t="shared" si="110"/>
        <v>#N/A</v>
      </c>
      <c r="E3556" t="str">
        <f>(IF(B3556&lt;'Price Schedules'!$B$3,'Price Schedules'!$A$2,IF(B3556&lt;'Price Schedules'!$B$4,'Price Schedules'!$A$3,'Price Schedules'!$A$4)))</f>
        <v>Inj Med1</v>
      </c>
      <c r="F3556" t="str">
        <f>(IF(B3556&lt;'Price Schedules'!$B$7,'Price Schedules'!$A$6,IF(B3556&lt;'Price Schedules'!$B$8,'Price Schedules'!$A$7,'Price Schedules'!$A$8)))</f>
        <v>Chemo IV1</v>
      </c>
      <c r="G3556" t="str">
        <f>(IF(B3556&lt;'Price Schedules'!$B$11,'Price Schedules'!$A$10,IF(B3556&lt;'Price Schedules'!$B$12,'Price Schedules'!$A$11,'Price Schedules'!$A$12)))</f>
        <v>Chemo Med1</v>
      </c>
      <c r="H3556" t="str">
        <f>IF(B3556&lt;'Price Schedules'!$B$15,'Price Schedules'!$A$14,'Price Schedules'!$A$15)</f>
        <v>PASS1</v>
      </c>
      <c r="I3556" t="str">
        <f>IF(B3556&lt;'Price Schedules'!$B$18,'Price Schedules'!$A$17,'Price Schedules'!$A$18)</f>
        <v>IV1</v>
      </c>
      <c r="J3556" t="s">
        <v>38</v>
      </c>
      <c r="K3556" t="s">
        <v>39</v>
      </c>
      <c r="L3556" t="s">
        <v>40</v>
      </c>
      <c r="M3556" t="s">
        <v>41</v>
      </c>
      <c r="N3556" t="s">
        <v>42</v>
      </c>
      <c r="O3556" t="s">
        <v>43</v>
      </c>
      <c r="P3556" t="s">
        <v>44</v>
      </c>
      <c r="Q3556" t="s">
        <v>45</v>
      </c>
      <c r="R3556" t="str">
        <f t="shared" si="111"/>
        <v>Error</v>
      </c>
      <c r="S3556" t="e">
        <f>VLOOKUP($R3556,'Price Schedules'!$A$1:$H$34,4,FALSE)</f>
        <v>#N/A</v>
      </c>
      <c r="T3556" t="e">
        <f>VLOOKUP(R3556,'Price Schedules'!$A$1:$H$34,5,FALSE)</f>
        <v>#N/A</v>
      </c>
      <c r="U3556" t="e">
        <f>VLOOKUP(R3556,'Price Schedules'!$A$1:$H$34,6,FALSE)</f>
        <v>#N/A</v>
      </c>
      <c r="V3556" t="e">
        <f>VLOOKUP(R3556,'Price Schedules'!$A$1:$H$34,7,FALSE)</f>
        <v>#N/A</v>
      </c>
      <c r="W3556" t="e">
        <f>VLOOKUP(R3556,'Price Schedules'!$A$1:$H$34,8,FALSE)</f>
        <v>#N/A</v>
      </c>
    </row>
    <row r="3557" spans="1:23" x14ac:dyDescent="0.25">
      <c r="A3557">
        <f>Chargemaster!A3558</f>
        <v>0</v>
      </c>
      <c r="B3557">
        <f>Chargemaster!C3558</f>
        <v>0</v>
      </c>
      <c r="C3557">
        <f>Chargemaster!D3558</f>
        <v>0</v>
      </c>
      <c r="D3557" t="e">
        <f t="shared" si="110"/>
        <v>#N/A</v>
      </c>
      <c r="E3557" t="str">
        <f>(IF(B3557&lt;'Price Schedules'!$B$3,'Price Schedules'!$A$2,IF(B3557&lt;'Price Schedules'!$B$4,'Price Schedules'!$A$3,'Price Schedules'!$A$4)))</f>
        <v>Inj Med1</v>
      </c>
      <c r="F3557" t="str">
        <f>(IF(B3557&lt;'Price Schedules'!$B$7,'Price Schedules'!$A$6,IF(B3557&lt;'Price Schedules'!$B$8,'Price Schedules'!$A$7,'Price Schedules'!$A$8)))</f>
        <v>Chemo IV1</v>
      </c>
      <c r="G3557" t="str">
        <f>(IF(B3557&lt;'Price Schedules'!$B$11,'Price Schedules'!$A$10,IF(B3557&lt;'Price Schedules'!$B$12,'Price Schedules'!$A$11,'Price Schedules'!$A$12)))</f>
        <v>Chemo Med1</v>
      </c>
      <c r="H3557" t="str">
        <f>IF(B3557&lt;'Price Schedules'!$B$15,'Price Schedules'!$A$14,'Price Schedules'!$A$15)</f>
        <v>PASS1</v>
      </c>
      <c r="I3557" t="str">
        <f>IF(B3557&lt;'Price Schedules'!$B$18,'Price Schedules'!$A$17,'Price Schedules'!$A$18)</f>
        <v>IV1</v>
      </c>
      <c r="J3557" t="s">
        <v>38</v>
      </c>
      <c r="K3557" t="s">
        <v>39</v>
      </c>
      <c r="L3557" t="s">
        <v>40</v>
      </c>
      <c r="M3557" t="s">
        <v>41</v>
      </c>
      <c r="N3557" t="s">
        <v>42</v>
      </c>
      <c r="O3557" t="s">
        <v>43</v>
      </c>
      <c r="P3557" t="s">
        <v>44</v>
      </c>
      <c r="Q3557" t="s">
        <v>45</v>
      </c>
      <c r="R3557" t="str">
        <f t="shared" si="111"/>
        <v>Error</v>
      </c>
      <c r="S3557" t="e">
        <f>VLOOKUP($R3557,'Price Schedules'!$A$1:$H$34,4,FALSE)</f>
        <v>#N/A</v>
      </c>
      <c r="T3557" t="e">
        <f>VLOOKUP(R3557,'Price Schedules'!$A$1:$H$34,5,FALSE)</f>
        <v>#N/A</v>
      </c>
      <c r="U3557" t="e">
        <f>VLOOKUP(R3557,'Price Schedules'!$A$1:$H$34,6,FALSE)</f>
        <v>#N/A</v>
      </c>
      <c r="V3557" t="e">
        <f>VLOOKUP(R3557,'Price Schedules'!$A$1:$H$34,7,FALSE)</f>
        <v>#N/A</v>
      </c>
      <c r="W3557" t="e">
        <f>VLOOKUP(R3557,'Price Schedules'!$A$1:$H$34,8,FALSE)</f>
        <v>#N/A</v>
      </c>
    </row>
    <row r="3558" spans="1:23" x14ac:dyDescent="0.25">
      <c r="A3558">
        <f>Chargemaster!A3559</f>
        <v>0</v>
      </c>
      <c r="B3558">
        <f>Chargemaster!C3559</f>
        <v>0</v>
      </c>
      <c r="C3558">
        <f>Chargemaster!D3559</f>
        <v>0</v>
      </c>
      <c r="D3558" t="e">
        <f t="shared" si="110"/>
        <v>#N/A</v>
      </c>
      <c r="E3558" t="str">
        <f>(IF(B3558&lt;'Price Schedules'!$B$3,'Price Schedules'!$A$2,IF(B3558&lt;'Price Schedules'!$B$4,'Price Schedules'!$A$3,'Price Schedules'!$A$4)))</f>
        <v>Inj Med1</v>
      </c>
      <c r="F3558" t="str">
        <f>(IF(B3558&lt;'Price Schedules'!$B$7,'Price Schedules'!$A$6,IF(B3558&lt;'Price Schedules'!$B$8,'Price Schedules'!$A$7,'Price Schedules'!$A$8)))</f>
        <v>Chemo IV1</v>
      </c>
      <c r="G3558" t="str">
        <f>(IF(B3558&lt;'Price Schedules'!$B$11,'Price Schedules'!$A$10,IF(B3558&lt;'Price Schedules'!$B$12,'Price Schedules'!$A$11,'Price Schedules'!$A$12)))</f>
        <v>Chemo Med1</v>
      </c>
      <c r="H3558" t="str">
        <f>IF(B3558&lt;'Price Schedules'!$B$15,'Price Schedules'!$A$14,'Price Schedules'!$A$15)</f>
        <v>PASS1</v>
      </c>
      <c r="I3558" t="str">
        <f>IF(B3558&lt;'Price Schedules'!$B$18,'Price Schedules'!$A$17,'Price Schedules'!$A$18)</f>
        <v>IV1</v>
      </c>
      <c r="J3558" t="s">
        <v>38</v>
      </c>
      <c r="K3558" t="s">
        <v>39</v>
      </c>
      <c r="L3558" t="s">
        <v>40</v>
      </c>
      <c r="M3558" t="s">
        <v>41</v>
      </c>
      <c r="N3558" t="s">
        <v>42</v>
      </c>
      <c r="O3558" t="s">
        <v>43</v>
      </c>
      <c r="P3558" t="s">
        <v>44</v>
      </c>
      <c r="Q3558" t="s">
        <v>45</v>
      </c>
      <c r="R3558" t="str">
        <f t="shared" si="111"/>
        <v>Error</v>
      </c>
      <c r="S3558" t="e">
        <f>VLOOKUP($R3558,'Price Schedules'!$A$1:$H$34,4,FALSE)</f>
        <v>#N/A</v>
      </c>
      <c r="T3558" t="e">
        <f>VLOOKUP(R3558,'Price Schedules'!$A$1:$H$34,5,FALSE)</f>
        <v>#N/A</v>
      </c>
      <c r="U3558" t="e">
        <f>VLOOKUP(R3558,'Price Schedules'!$A$1:$H$34,6,FALSE)</f>
        <v>#N/A</v>
      </c>
      <c r="V3558" t="e">
        <f>VLOOKUP(R3558,'Price Schedules'!$A$1:$H$34,7,FALSE)</f>
        <v>#N/A</v>
      </c>
      <c r="W3558" t="e">
        <f>VLOOKUP(R3558,'Price Schedules'!$A$1:$H$34,8,FALSE)</f>
        <v>#N/A</v>
      </c>
    </row>
    <row r="3559" spans="1:23" x14ac:dyDescent="0.25">
      <c r="A3559">
        <f>Chargemaster!A3560</f>
        <v>0</v>
      </c>
      <c r="B3559">
        <f>Chargemaster!C3560</f>
        <v>0</v>
      </c>
      <c r="C3559">
        <f>Chargemaster!D3560</f>
        <v>0</v>
      </c>
      <c r="D3559" t="e">
        <f t="shared" si="110"/>
        <v>#N/A</v>
      </c>
      <c r="E3559" t="str">
        <f>(IF(B3559&lt;'Price Schedules'!$B$3,'Price Schedules'!$A$2,IF(B3559&lt;'Price Schedules'!$B$4,'Price Schedules'!$A$3,'Price Schedules'!$A$4)))</f>
        <v>Inj Med1</v>
      </c>
      <c r="F3559" t="str">
        <f>(IF(B3559&lt;'Price Schedules'!$B$7,'Price Schedules'!$A$6,IF(B3559&lt;'Price Schedules'!$B$8,'Price Schedules'!$A$7,'Price Schedules'!$A$8)))</f>
        <v>Chemo IV1</v>
      </c>
      <c r="G3559" t="str">
        <f>(IF(B3559&lt;'Price Schedules'!$B$11,'Price Schedules'!$A$10,IF(B3559&lt;'Price Schedules'!$B$12,'Price Schedules'!$A$11,'Price Schedules'!$A$12)))</f>
        <v>Chemo Med1</v>
      </c>
      <c r="H3559" t="str">
        <f>IF(B3559&lt;'Price Schedules'!$B$15,'Price Schedules'!$A$14,'Price Schedules'!$A$15)</f>
        <v>PASS1</v>
      </c>
      <c r="I3559" t="str">
        <f>IF(B3559&lt;'Price Schedules'!$B$18,'Price Schedules'!$A$17,'Price Schedules'!$A$18)</f>
        <v>IV1</v>
      </c>
      <c r="J3559" t="s">
        <v>38</v>
      </c>
      <c r="K3559" t="s">
        <v>39</v>
      </c>
      <c r="L3559" t="s">
        <v>40</v>
      </c>
      <c r="M3559" t="s">
        <v>41</v>
      </c>
      <c r="N3559" t="s">
        <v>42</v>
      </c>
      <c r="O3559" t="s">
        <v>43</v>
      </c>
      <c r="P3559" t="s">
        <v>44</v>
      </c>
      <c r="Q3559" t="s">
        <v>45</v>
      </c>
      <c r="R3559" t="str">
        <f t="shared" si="111"/>
        <v>Error</v>
      </c>
      <c r="S3559" t="e">
        <f>VLOOKUP($R3559,'Price Schedules'!$A$1:$H$34,4,FALSE)</f>
        <v>#N/A</v>
      </c>
      <c r="T3559" t="e">
        <f>VLOOKUP(R3559,'Price Schedules'!$A$1:$H$34,5,FALSE)</f>
        <v>#N/A</v>
      </c>
      <c r="U3559" t="e">
        <f>VLOOKUP(R3559,'Price Schedules'!$A$1:$H$34,6,FALSE)</f>
        <v>#N/A</v>
      </c>
      <c r="V3559" t="e">
        <f>VLOOKUP(R3559,'Price Schedules'!$A$1:$H$34,7,FALSE)</f>
        <v>#N/A</v>
      </c>
      <c r="W3559" t="e">
        <f>VLOOKUP(R3559,'Price Schedules'!$A$1:$H$34,8,FALSE)</f>
        <v>#N/A</v>
      </c>
    </row>
    <row r="3560" spans="1:23" x14ac:dyDescent="0.25">
      <c r="A3560">
        <f>Chargemaster!A3561</f>
        <v>0</v>
      </c>
      <c r="B3560">
        <f>Chargemaster!C3561</f>
        <v>0</v>
      </c>
      <c r="C3560">
        <f>Chargemaster!D3561</f>
        <v>0</v>
      </c>
      <c r="D3560" t="e">
        <f t="shared" si="110"/>
        <v>#N/A</v>
      </c>
      <c r="E3560" t="str">
        <f>(IF(B3560&lt;'Price Schedules'!$B$3,'Price Schedules'!$A$2,IF(B3560&lt;'Price Schedules'!$B$4,'Price Schedules'!$A$3,'Price Schedules'!$A$4)))</f>
        <v>Inj Med1</v>
      </c>
      <c r="F3560" t="str">
        <f>(IF(B3560&lt;'Price Schedules'!$B$7,'Price Schedules'!$A$6,IF(B3560&lt;'Price Schedules'!$B$8,'Price Schedules'!$A$7,'Price Schedules'!$A$8)))</f>
        <v>Chemo IV1</v>
      </c>
      <c r="G3560" t="str">
        <f>(IF(B3560&lt;'Price Schedules'!$B$11,'Price Schedules'!$A$10,IF(B3560&lt;'Price Schedules'!$B$12,'Price Schedules'!$A$11,'Price Schedules'!$A$12)))</f>
        <v>Chemo Med1</v>
      </c>
      <c r="H3560" t="str">
        <f>IF(B3560&lt;'Price Schedules'!$B$15,'Price Schedules'!$A$14,'Price Schedules'!$A$15)</f>
        <v>PASS1</v>
      </c>
      <c r="I3560" t="str">
        <f>IF(B3560&lt;'Price Schedules'!$B$18,'Price Schedules'!$A$17,'Price Schedules'!$A$18)</f>
        <v>IV1</v>
      </c>
      <c r="J3560" t="s">
        <v>38</v>
      </c>
      <c r="K3560" t="s">
        <v>39</v>
      </c>
      <c r="L3560" t="s">
        <v>40</v>
      </c>
      <c r="M3560" t="s">
        <v>41</v>
      </c>
      <c r="N3560" t="s">
        <v>42</v>
      </c>
      <c r="O3560" t="s">
        <v>43</v>
      </c>
      <c r="P3560" t="s">
        <v>44</v>
      </c>
      <c r="Q3560" t="s">
        <v>45</v>
      </c>
      <c r="R3560" t="str">
        <f t="shared" si="111"/>
        <v>Error</v>
      </c>
      <c r="S3560" t="e">
        <f>VLOOKUP($R3560,'Price Schedules'!$A$1:$H$34,4,FALSE)</f>
        <v>#N/A</v>
      </c>
      <c r="T3560" t="e">
        <f>VLOOKUP(R3560,'Price Schedules'!$A$1:$H$34,5,FALSE)</f>
        <v>#N/A</v>
      </c>
      <c r="U3560" t="e">
        <f>VLOOKUP(R3560,'Price Schedules'!$A$1:$H$34,6,FALSE)</f>
        <v>#N/A</v>
      </c>
      <c r="V3560" t="e">
        <f>VLOOKUP(R3560,'Price Schedules'!$A$1:$H$34,7,FALSE)</f>
        <v>#N/A</v>
      </c>
      <c r="W3560" t="e">
        <f>VLOOKUP(R3560,'Price Schedules'!$A$1:$H$34,8,FALSE)</f>
        <v>#N/A</v>
      </c>
    </row>
    <row r="3561" spans="1:23" x14ac:dyDescent="0.25">
      <c r="A3561">
        <f>Chargemaster!A3562</f>
        <v>0</v>
      </c>
      <c r="B3561">
        <f>Chargemaster!C3562</f>
        <v>0</v>
      </c>
      <c r="C3561">
        <f>Chargemaster!D3562</f>
        <v>0</v>
      </c>
      <c r="D3561" t="e">
        <f t="shared" si="110"/>
        <v>#N/A</v>
      </c>
      <c r="E3561" t="str">
        <f>(IF(B3561&lt;'Price Schedules'!$B$3,'Price Schedules'!$A$2,IF(B3561&lt;'Price Schedules'!$B$4,'Price Schedules'!$A$3,'Price Schedules'!$A$4)))</f>
        <v>Inj Med1</v>
      </c>
      <c r="F3561" t="str">
        <f>(IF(B3561&lt;'Price Schedules'!$B$7,'Price Schedules'!$A$6,IF(B3561&lt;'Price Schedules'!$B$8,'Price Schedules'!$A$7,'Price Schedules'!$A$8)))</f>
        <v>Chemo IV1</v>
      </c>
      <c r="G3561" t="str">
        <f>(IF(B3561&lt;'Price Schedules'!$B$11,'Price Schedules'!$A$10,IF(B3561&lt;'Price Schedules'!$B$12,'Price Schedules'!$A$11,'Price Schedules'!$A$12)))</f>
        <v>Chemo Med1</v>
      </c>
      <c r="H3561" t="str">
        <f>IF(B3561&lt;'Price Schedules'!$B$15,'Price Schedules'!$A$14,'Price Schedules'!$A$15)</f>
        <v>PASS1</v>
      </c>
      <c r="I3561" t="str">
        <f>IF(B3561&lt;'Price Schedules'!$B$18,'Price Schedules'!$A$17,'Price Schedules'!$A$18)</f>
        <v>IV1</v>
      </c>
      <c r="J3561" t="s">
        <v>38</v>
      </c>
      <c r="K3561" t="s">
        <v>39</v>
      </c>
      <c r="L3561" t="s">
        <v>40</v>
      </c>
      <c r="M3561" t="s">
        <v>41</v>
      </c>
      <c r="N3561" t="s">
        <v>42</v>
      </c>
      <c r="O3561" t="s">
        <v>43</v>
      </c>
      <c r="P3561" t="s">
        <v>44</v>
      </c>
      <c r="Q3561" t="s">
        <v>45</v>
      </c>
      <c r="R3561" t="str">
        <f t="shared" si="111"/>
        <v>Error</v>
      </c>
      <c r="S3561" t="e">
        <f>VLOOKUP($R3561,'Price Schedules'!$A$1:$H$34,4,FALSE)</f>
        <v>#N/A</v>
      </c>
      <c r="T3561" t="e">
        <f>VLOOKUP(R3561,'Price Schedules'!$A$1:$H$34,5,FALSE)</f>
        <v>#N/A</v>
      </c>
      <c r="U3561" t="e">
        <f>VLOOKUP(R3561,'Price Schedules'!$A$1:$H$34,6,FALSE)</f>
        <v>#N/A</v>
      </c>
      <c r="V3561" t="e">
        <f>VLOOKUP(R3561,'Price Schedules'!$A$1:$H$34,7,FALSE)</f>
        <v>#N/A</v>
      </c>
      <c r="W3561" t="e">
        <f>VLOOKUP(R3561,'Price Schedules'!$A$1:$H$34,8,FALSE)</f>
        <v>#N/A</v>
      </c>
    </row>
    <row r="3562" spans="1:23" x14ac:dyDescent="0.25">
      <c r="A3562">
        <f>Chargemaster!A3563</f>
        <v>0</v>
      </c>
      <c r="B3562">
        <f>Chargemaster!C3563</f>
        <v>0</v>
      </c>
      <c r="C3562">
        <f>Chargemaster!D3563</f>
        <v>0</v>
      </c>
      <c r="D3562" t="e">
        <f t="shared" si="110"/>
        <v>#N/A</v>
      </c>
      <c r="E3562" t="str">
        <f>(IF(B3562&lt;'Price Schedules'!$B$3,'Price Schedules'!$A$2,IF(B3562&lt;'Price Schedules'!$B$4,'Price Schedules'!$A$3,'Price Schedules'!$A$4)))</f>
        <v>Inj Med1</v>
      </c>
      <c r="F3562" t="str">
        <f>(IF(B3562&lt;'Price Schedules'!$B$7,'Price Schedules'!$A$6,IF(B3562&lt;'Price Schedules'!$B$8,'Price Schedules'!$A$7,'Price Schedules'!$A$8)))</f>
        <v>Chemo IV1</v>
      </c>
      <c r="G3562" t="str">
        <f>(IF(B3562&lt;'Price Schedules'!$B$11,'Price Schedules'!$A$10,IF(B3562&lt;'Price Schedules'!$B$12,'Price Schedules'!$A$11,'Price Schedules'!$A$12)))</f>
        <v>Chemo Med1</v>
      </c>
      <c r="H3562" t="str">
        <f>IF(B3562&lt;'Price Schedules'!$B$15,'Price Schedules'!$A$14,'Price Schedules'!$A$15)</f>
        <v>PASS1</v>
      </c>
      <c r="I3562" t="str">
        <f>IF(B3562&lt;'Price Schedules'!$B$18,'Price Schedules'!$A$17,'Price Schedules'!$A$18)</f>
        <v>IV1</v>
      </c>
      <c r="J3562" t="s">
        <v>38</v>
      </c>
      <c r="K3562" t="s">
        <v>39</v>
      </c>
      <c r="L3562" t="s">
        <v>40</v>
      </c>
      <c r="M3562" t="s">
        <v>41</v>
      </c>
      <c r="N3562" t="s">
        <v>42</v>
      </c>
      <c r="O3562" t="s">
        <v>43</v>
      </c>
      <c r="P3562" t="s">
        <v>44</v>
      </c>
      <c r="Q3562" t="s">
        <v>45</v>
      </c>
      <c r="R3562" t="str">
        <f t="shared" si="111"/>
        <v>Error</v>
      </c>
      <c r="S3562" t="e">
        <f>VLOOKUP($R3562,'Price Schedules'!$A$1:$H$34,4,FALSE)</f>
        <v>#N/A</v>
      </c>
      <c r="T3562" t="e">
        <f>VLOOKUP(R3562,'Price Schedules'!$A$1:$H$34,5,FALSE)</f>
        <v>#N/A</v>
      </c>
      <c r="U3562" t="e">
        <f>VLOOKUP(R3562,'Price Schedules'!$A$1:$H$34,6,FALSE)</f>
        <v>#N/A</v>
      </c>
      <c r="V3562" t="e">
        <f>VLOOKUP(R3562,'Price Schedules'!$A$1:$H$34,7,FALSE)</f>
        <v>#N/A</v>
      </c>
      <c r="W3562" t="e">
        <f>VLOOKUP(R3562,'Price Schedules'!$A$1:$H$34,8,FALSE)</f>
        <v>#N/A</v>
      </c>
    </row>
    <row r="3563" spans="1:23" x14ac:dyDescent="0.25">
      <c r="A3563">
        <f>Chargemaster!A3564</f>
        <v>0</v>
      </c>
      <c r="B3563">
        <f>Chargemaster!C3564</f>
        <v>0</v>
      </c>
      <c r="C3563">
        <f>Chargemaster!D3564</f>
        <v>0</v>
      </c>
      <c r="D3563" t="e">
        <f t="shared" si="110"/>
        <v>#N/A</v>
      </c>
      <c r="E3563" t="str">
        <f>(IF(B3563&lt;'Price Schedules'!$B$3,'Price Schedules'!$A$2,IF(B3563&lt;'Price Schedules'!$B$4,'Price Schedules'!$A$3,'Price Schedules'!$A$4)))</f>
        <v>Inj Med1</v>
      </c>
      <c r="F3563" t="str">
        <f>(IF(B3563&lt;'Price Schedules'!$B$7,'Price Schedules'!$A$6,IF(B3563&lt;'Price Schedules'!$B$8,'Price Schedules'!$A$7,'Price Schedules'!$A$8)))</f>
        <v>Chemo IV1</v>
      </c>
      <c r="G3563" t="str">
        <f>(IF(B3563&lt;'Price Schedules'!$B$11,'Price Schedules'!$A$10,IF(B3563&lt;'Price Schedules'!$B$12,'Price Schedules'!$A$11,'Price Schedules'!$A$12)))</f>
        <v>Chemo Med1</v>
      </c>
      <c r="H3563" t="str">
        <f>IF(B3563&lt;'Price Schedules'!$B$15,'Price Schedules'!$A$14,'Price Schedules'!$A$15)</f>
        <v>PASS1</v>
      </c>
      <c r="I3563" t="str">
        <f>IF(B3563&lt;'Price Schedules'!$B$18,'Price Schedules'!$A$17,'Price Schedules'!$A$18)</f>
        <v>IV1</v>
      </c>
      <c r="J3563" t="s">
        <v>38</v>
      </c>
      <c r="K3563" t="s">
        <v>39</v>
      </c>
      <c r="L3563" t="s">
        <v>40</v>
      </c>
      <c r="M3563" t="s">
        <v>41</v>
      </c>
      <c r="N3563" t="s">
        <v>42</v>
      </c>
      <c r="O3563" t="s">
        <v>43</v>
      </c>
      <c r="P3563" t="s">
        <v>44</v>
      </c>
      <c r="Q3563" t="s">
        <v>45</v>
      </c>
      <c r="R3563" t="str">
        <f t="shared" si="111"/>
        <v>Error</v>
      </c>
      <c r="S3563" t="e">
        <f>VLOOKUP($R3563,'Price Schedules'!$A$1:$H$34,4,FALSE)</f>
        <v>#N/A</v>
      </c>
      <c r="T3563" t="e">
        <f>VLOOKUP(R3563,'Price Schedules'!$A$1:$H$34,5,FALSE)</f>
        <v>#N/A</v>
      </c>
      <c r="U3563" t="e">
        <f>VLOOKUP(R3563,'Price Schedules'!$A$1:$H$34,6,FALSE)</f>
        <v>#N/A</v>
      </c>
      <c r="V3563" t="e">
        <f>VLOOKUP(R3563,'Price Schedules'!$A$1:$H$34,7,FALSE)</f>
        <v>#N/A</v>
      </c>
      <c r="W3563" t="e">
        <f>VLOOKUP(R3563,'Price Schedules'!$A$1:$H$34,8,FALSE)</f>
        <v>#N/A</v>
      </c>
    </row>
    <row r="3564" spans="1:23" x14ac:dyDescent="0.25">
      <c r="A3564">
        <f>Chargemaster!A3565</f>
        <v>0</v>
      </c>
      <c r="B3564">
        <f>Chargemaster!C3565</f>
        <v>0</v>
      </c>
      <c r="C3564">
        <f>Chargemaster!D3565</f>
        <v>0</v>
      </c>
      <c r="D3564" t="e">
        <f t="shared" si="110"/>
        <v>#N/A</v>
      </c>
      <c r="E3564" t="str">
        <f>(IF(B3564&lt;'Price Schedules'!$B$3,'Price Schedules'!$A$2,IF(B3564&lt;'Price Schedules'!$B$4,'Price Schedules'!$A$3,'Price Schedules'!$A$4)))</f>
        <v>Inj Med1</v>
      </c>
      <c r="F3564" t="str">
        <f>(IF(B3564&lt;'Price Schedules'!$B$7,'Price Schedules'!$A$6,IF(B3564&lt;'Price Schedules'!$B$8,'Price Schedules'!$A$7,'Price Schedules'!$A$8)))</f>
        <v>Chemo IV1</v>
      </c>
      <c r="G3564" t="str">
        <f>(IF(B3564&lt;'Price Schedules'!$B$11,'Price Schedules'!$A$10,IF(B3564&lt;'Price Schedules'!$B$12,'Price Schedules'!$A$11,'Price Schedules'!$A$12)))</f>
        <v>Chemo Med1</v>
      </c>
      <c r="H3564" t="str">
        <f>IF(B3564&lt;'Price Schedules'!$B$15,'Price Schedules'!$A$14,'Price Schedules'!$A$15)</f>
        <v>PASS1</v>
      </c>
      <c r="I3564" t="str">
        <f>IF(B3564&lt;'Price Schedules'!$B$18,'Price Schedules'!$A$17,'Price Schedules'!$A$18)</f>
        <v>IV1</v>
      </c>
      <c r="J3564" t="s">
        <v>38</v>
      </c>
      <c r="K3564" t="s">
        <v>39</v>
      </c>
      <c r="L3564" t="s">
        <v>40</v>
      </c>
      <c r="M3564" t="s">
        <v>41</v>
      </c>
      <c r="N3564" t="s">
        <v>42</v>
      </c>
      <c r="O3564" t="s">
        <v>43</v>
      </c>
      <c r="P3564" t="s">
        <v>44</v>
      </c>
      <c r="Q3564" t="s">
        <v>45</v>
      </c>
      <c r="R3564" t="str">
        <f t="shared" si="111"/>
        <v>Error</v>
      </c>
      <c r="S3564" t="e">
        <f>VLOOKUP($R3564,'Price Schedules'!$A$1:$H$34,4,FALSE)</f>
        <v>#N/A</v>
      </c>
      <c r="T3564" t="e">
        <f>VLOOKUP(R3564,'Price Schedules'!$A$1:$H$34,5,FALSE)</f>
        <v>#N/A</v>
      </c>
      <c r="U3564" t="e">
        <f>VLOOKUP(R3564,'Price Schedules'!$A$1:$H$34,6,FALSE)</f>
        <v>#N/A</v>
      </c>
      <c r="V3564" t="e">
        <f>VLOOKUP(R3564,'Price Schedules'!$A$1:$H$34,7,FALSE)</f>
        <v>#N/A</v>
      </c>
      <c r="W3564" t="e">
        <f>VLOOKUP(R3564,'Price Schedules'!$A$1:$H$34,8,FALSE)</f>
        <v>#N/A</v>
      </c>
    </row>
    <row r="3565" spans="1:23" x14ac:dyDescent="0.25">
      <c r="A3565">
        <f>Chargemaster!A3566</f>
        <v>0</v>
      </c>
      <c r="B3565">
        <f>Chargemaster!C3566</f>
        <v>0</v>
      </c>
      <c r="C3565">
        <f>Chargemaster!D3566</f>
        <v>0</v>
      </c>
      <c r="D3565" t="e">
        <f t="shared" si="110"/>
        <v>#N/A</v>
      </c>
      <c r="E3565" t="str">
        <f>(IF(B3565&lt;'Price Schedules'!$B$3,'Price Schedules'!$A$2,IF(B3565&lt;'Price Schedules'!$B$4,'Price Schedules'!$A$3,'Price Schedules'!$A$4)))</f>
        <v>Inj Med1</v>
      </c>
      <c r="F3565" t="str">
        <f>(IF(B3565&lt;'Price Schedules'!$B$7,'Price Schedules'!$A$6,IF(B3565&lt;'Price Schedules'!$B$8,'Price Schedules'!$A$7,'Price Schedules'!$A$8)))</f>
        <v>Chemo IV1</v>
      </c>
      <c r="G3565" t="str">
        <f>(IF(B3565&lt;'Price Schedules'!$B$11,'Price Schedules'!$A$10,IF(B3565&lt;'Price Schedules'!$B$12,'Price Schedules'!$A$11,'Price Schedules'!$A$12)))</f>
        <v>Chemo Med1</v>
      </c>
      <c r="H3565" t="str">
        <f>IF(B3565&lt;'Price Schedules'!$B$15,'Price Schedules'!$A$14,'Price Schedules'!$A$15)</f>
        <v>PASS1</v>
      </c>
      <c r="I3565" t="str">
        <f>IF(B3565&lt;'Price Schedules'!$B$18,'Price Schedules'!$A$17,'Price Schedules'!$A$18)</f>
        <v>IV1</v>
      </c>
      <c r="J3565" t="s">
        <v>38</v>
      </c>
      <c r="K3565" t="s">
        <v>39</v>
      </c>
      <c r="L3565" t="s">
        <v>40</v>
      </c>
      <c r="M3565" t="s">
        <v>41</v>
      </c>
      <c r="N3565" t="s">
        <v>42</v>
      </c>
      <c r="O3565" t="s">
        <v>43</v>
      </c>
      <c r="P3565" t="s">
        <v>44</v>
      </c>
      <c r="Q3565" t="s">
        <v>45</v>
      </c>
      <c r="R3565" t="str">
        <f t="shared" si="111"/>
        <v>Error</v>
      </c>
      <c r="S3565" t="e">
        <f>VLOOKUP($R3565,'Price Schedules'!$A$1:$H$34,4,FALSE)</f>
        <v>#N/A</v>
      </c>
      <c r="T3565" t="e">
        <f>VLOOKUP(R3565,'Price Schedules'!$A$1:$H$34,5,FALSE)</f>
        <v>#N/A</v>
      </c>
      <c r="U3565" t="e">
        <f>VLOOKUP(R3565,'Price Schedules'!$A$1:$H$34,6,FALSE)</f>
        <v>#N/A</v>
      </c>
      <c r="V3565" t="e">
        <f>VLOOKUP(R3565,'Price Schedules'!$A$1:$H$34,7,FALSE)</f>
        <v>#N/A</v>
      </c>
      <c r="W3565" t="e">
        <f>VLOOKUP(R3565,'Price Schedules'!$A$1:$H$34,8,FALSE)</f>
        <v>#N/A</v>
      </c>
    </row>
    <row r="3566" spans="1:23" x14ac:dyDescent="0.25">
      <c r="A3566">
        <f>Chargemaster!A3567</f>
        <v>0</v>
      </c>
      <c r="B3566">
        <f>Chargemaster!C3567</f>
        <v>0</v>
      </c>
      <c r="C3566">
        <f>Chargemaster!D3567</f>
        <v>0</v>
      </c>
      <c r="D3566" t="e">
        <f t="shared" si="110"/>
        <v>#N/A</v>
      </c>
      <c r="E3566" t="str">
        <f>(IF(B3566&lt;'Price Schedules'!$B$3,'Price Schedules'!$A$2,IF(B3566&lt;'Price Schedules'!$B$4,'Price Schedules'!$A$3,'Price Schedules'!$A$4)))</f>
        <v>Inj Med1</v>
      </c>
      <c r="F3566" t="str">
        <f>(IF(B3566&lt;'Price Schedules'!$B$7,'Price Schedules'!$A$6,IF(B3566&lt;'Price Schedules'!$B$8,'Price Schedules'!$A$7,'Price Schedules'!$A$8)))</f>
        <v>Chemo IV1</v>
      </c>
      <c r="G3566" t="str">
        <f>(IF(B3566&lt;'Price Schedules'!$B$11,'Price Schedules'!$A$10,IF(B3566&lt;'Price Schedules'!$B$12,'Price Schedules'!$A$11,'Price Schedules'!$A$12)))</f>
        <v>Chemo Med1</v>
      </c>
      <c r="H3566" t="str">
        <f>IF(B3566&lt;'Price Schedules'!$B$15,'Price Schedules'!$A$14,'Price Schedules'!$A$15)</f>
        <v>PASS1</v>
      </c>
      <c r="I3566" t="str">
        <f>IF(B3566&lt;'Price Schedules'!$B$18,'Price Schedules'!$A$17,'Price Schedules'!$A$18)</f>
        <v>IV1</v>
      </c>
      <c r="J3566" t="s">
        <v>38</v>
      </c>
      <c r="K3566" t="s">
        <v>39</v>
      </c>
      <c r="L3566" t="s">
        <v>40</v>
      </c>
      <c r="M3566" t="s">
        <v>41</v>
      </c>
      <c r="N3566" t="s">
        <v>42</v>
      </c>
      <c r="O3566" t="s">
        <v>43</v>
      </c>
      <c r="P3566" t="s">
        <v>44</v>
      </c>
      <c r="Q3566" t="s">
        <v>45</v>
      </c>
      <c r="R3566" t="str">
        <f t="shared" si="111"/>
        <v>Error</v>
      </c>
      <c r="S3566" t="e">
        <f>VLOOKUP($R3566,'Price Schedules'!$A$1:$H$34,4,FALSE)</f>
        <v>#N/A</v>
      </c>
      <c r="T3566" t="e">
        <f>VLOOKUP(R3566,'Price Schedules'!$A$1:$H$34,5,FALSE)</f>
        <v>#N/A</v>
      </c>
      <c r="U3566" t="e">
        <f>VLOOKUP(R3566,'Price Schedules'!$A$1:$H$34,6,FALSE)</f>
        <v>#N/A</v>
      </c>
      <c r="V3566" t="e">
        <f>VLOOKUP(R3566,'Price Schedules'!$A$1:$H$34,7,FALSE)</f>
        <v>#N/A</v>
      </c>
      <c r="W3566" t="e">
        <f>VLOOKUP(R3566,'Price Schedules'!$A$1:$H$34,8,FALSE)</f>
        <v>#N/A</v>
      </c>
    </row>
    <row r="3567" spans="1:23" x14ac:dyDescent="0.25">
      <c r="A3567">
        <f>Chargemaster!A3568</f>
        <v>0</v>
      </c>
      <c r="B3567">
        <f>Chargemaster!C3568</f>
        <v>0</v>
      </c>
      <c r="C3567">
        <f>Chargemaster!D3568</f>
        <v>0</v>
      </c>
      <c r="D3567" t="e">
        <f t="shared" si="110"/>
        <v>#N/A</v>
      </c>
      <c r="E3567" t="str">
        <f>(IF(B3567&lt;'Price Schedules'!$B$3,'Price Schedules'!$A$2,IF(B3567&lt;'Price Schedules'!$B$4,'Price Schedules'!$A$3,'Price Schedules'!$A$4)))</f>
        <v>Inj Med1</v>
      </c>
      <c r="F3567" t="str">
        <f>(IF(B3567&lt;'Price Schedules'!$B$7,'Price Schedules'!$A$6,IF(B3567&lt;'Price Schedules'!$B$8,'Price Schedules'!$A$7,'Price Schedules'!$A$8)))</f>
        <v>Chemo IV1</v>
      </c>
      <c r="G3567" t="str">
        <f>(IF(B3567&lt;'Price Schedules'!$B$11,'Price Schedules'!$A$10,IF(B3567&lt;'Price Schedules'!$B$12,'Price Schedules'!$A$11,'Price Schedules'!$A$12)))</f>
        <v>Chemo Med1</v>
      </c>
      <c r="H3567" t="str">
        <f>IF(B3567&lt;'Price Schedules'!$B$15,'Price Schedules'!$A$14,'Price Schedules'!$A$15)</f>
        <v>PASS1</v>
      </c>
      <c r="I3567" t="str">
        <f>IF(B3567&lt;'Price Schedules'!$B$18,'Price Schedules'!$A$17,'Price Schedules'!$A$18)</f>
        <v>IV1</v>
      </c>
      <c r="J3567" t="s">
        <v>38</v>
      </c>
      <c r="K3567" t="s">
        <v>39</v>
      </c>
      <c r="L3567" t="s">
        <v>40</v>
      </c>
      <c r="M3567" t="s">
        <v>41</v>
      </c>
      <c r="N3567" t="s">
        <v>42</v>
      </c>
      <c r="O3567" t="s">
        <v>43</v>
      </c>
      <c r="P3567" t="s">
        <v>44</v>
      </c>
      <c r="Q3567" t="s">
        <v>45</v>
      </c>
      <c r="R3567" t="str">
        <f t="shared" si="111"/>
        <v>Error</v>
      </c>
      <c r="S3567" t="e">
        <f>VLOOKUP($R3567,'Price Schedules'!$A$1:$H$34,4,FALSE)</f>
        <v>#N/A</v>
      </c>
      <c r="T3567" t="e">
        <f>VLOOKUP(R3567,'Price Schedules'!$A$1:$H$34,5,FALSE)</f>
        <v>#N/A</v>
      </c>
      <c r="U3567" t="e">
        <f>VLOOKUP(R3567,'Price Schedules'!$A$1:$H$34,6,FALSE)</f>
        <v>#N/A</v>
      </c>
      <c r="V3567" t="e">
        <f>VLOOKUP(R3567,'Price Schedules'!$A$1:$H$34,7,FALSE)</f>
        <v>#N/A</v>
      </c>
      <c r="W3567" t="e">
        <f>VLOOKUP(R3567,'Price Schedules'!$A$1:$H$34,8,FALSE)</f>
        <v>#N/A</v>
      </c>
    </row>
    <row r="3568" spans="1:23" x14ac:dyDescent="0.25">
      <c r="A3568">
        <f>Chargemaster!A3569</f>
        <v>0</v>
      </c>
      <c r="B3568">
        <f>Chargemaster!C3569</f>
        <v>0</v>
      </c>
      <c r="C3568">
        <f>Chargemaster!D3569</f>
        <v>0</v>
      </c>
      <c r="D3568" t="e">
        <f t="shared" si="110"/>
        <v>#N/A</v>
      </c>
      <c r="E3568" t="str">
        <f>(IF(B3568&lt;'Price Schedules'!$B$3,'Price Schedules'!$A$2,IF(B3568&lt;'Price Schedules'!$B$4,'Price Schedules'!$A$3,'Price Schedules'!$A$4)))</f>
        <v>Inj Med1</v>
      </c>
      <c r="F3568" t="str">
        <f>(IF(B3568&lt;'Price Schedules'!$B$7,'Price Schedules'!$A$6,IF(B3568&lt;'Price Schedules'!$B$8,'Price Schedules'!$A$7,'Price Schedules'!$A$8)))</f>
        <v>Chemo IV1</v>
      </c>
      <c r="G3568" t="str">
        <f>(IF(B3568&lt;'Price Schedules'!$B$11,'Price Schedules'!$A$10,IF(B3568&lt;'Price Schedules'!$B$12,'Price Schedules'!$A$11,'Price Schedules'!$A$12)))</f>
        <v>Chemo Med1</v>
      </c>
      <c r="H3568" t="str">
        <f>IF(B3568&lt;'Price Schedules'!$B$15,'Price Schedules'!$A$14,'Price Schedules'!$A$15)</f>
        <v>PASS1</v>
      </c>
      <c r="I3568" t="str">
        <f>IF(B3568&lt;'Price Schedules'!$B$18,'Price Schedules'!$A$17,'Price Schedules'!$A$18)</f>
        <v>IV1</v>
      </c>
      <c r="J3568" t="s">
        <v>38</v>
      </c>
      <c r="K3568" t="s">
        <v>39</v>
      </c>
      <c r="L3568" t="s">
        <v>40</v>
      </c>
      <c r="M3568" t="s">
        <v>41</v>
      </c>
      <c r="N3568" t="s">
        <v>42</v>
      </c>
      <c r="O3568" t="s">
        <v>43</v>
      </c>
      <c r="P3568" t="s">
        <v>44</v>
      </c>
      <c r="Q3568" t="s">
        <v>45</v>
      </c>
      <c r="R3568" t="str">
        <f t="shared" si="111"/>
        <v>Error</v>
      </c>
      <c r="S3568" t="e">
        <f>VLOOKUP($R3568,'Price Schedules'!$A$1:$H$34,4,FALSE)</f>
        <v>#N/A</v>
      </c>
      <c r="T3568" t="e">
        <f>VLOOKUP(R3568,'Price Schedules'!$A$1:$H$34,5,FALSE)</f>
        <v>#N/A</v>
      </c>
      <c r="U3568" t="e">
        <f>VLOOKUP(R3568,'Price Schedules'!$A$1:$H$34,6,FALSE)</f>
        <v>#N/A</v>
      </c>
      <c r="V3568" t="e">
        <f>VLOOKUP(R3568,'Price Schedules'!$A$1:$H$34,7,FALSE)</f>
        <v>#N/A</v>
      </c>
      <c r="W3568" t="e">
        <f>VLOOKUP(R3568,'Price Schedules'!$A$1:$H$34,8,FALSE)</f>
        <v>#N/A</v>
      </c>
    </row>
    <row r="3569" spans="1:23" x14ac:dyDescent="0.25">
      <c r="A3569">
        <f>Chargemaster!A3570</f>
        <v>0</v>
      </c>
      <c r="B3569">
        <f>Chargemaster!C3570</f>
        <v>0</v>
      </c>
      <c r="C3569">
        <f>Chargemaster!D3570</f>
        <v>0</v>
      </c>
      <c r="D3569" t="e">
        <f t="shared" si="110"/>
        <v>#N/A</v>
      </c>
      <c r="E3569" t="str">
        <f>(IF(B3569&lt;'Price Schedules'!$B$3,'Price Schedules'!$A$2,IF(B3569&lt;'Price Schedules'!$B$4,'Price Schedules'!$A$3,'Price Schedules'!$A$4)))</f>
        <v>Inj Med1</v>
      </c>
      <c r="F3569" t="str">
        <f>(IF(B3569&lt;'Price Schedules'!$B$7,'Price Schedules'!$A$6,IF(B3569&lt;'Price Schedules'!$B$8,'Price Schedules'!$A$7,'Price Schedules'!$A$8)))</f>
        <v>Chemo IV1</v>
      </c>
      <c r="G3569" t="str">
        <f>(IF(B3569&lt;'Price Schedules'!$B$11,'Price Schedules'!$A$10,IF(B3569&lt;'Price Schedules'!$B$12,'Price Schedules'!$A$11,'Price Schedules'!$A$12)))</f>
        <v>Chemo Med1</v>
      </c>
      <c r="H3569" t="str">
        <f>IF(B3569&lt;'Price Schedules'!$B$15,'Price Schedules'!$A$14,'Price Schedules'!$A$15)</f>
        <v>PASS1</v>
      </c>
      <c r="I3569" t="str">
        <f>IF(B3569&lt;'Price Schedules'!$B$18,'Price Schedules'!$A$17,'Price Schedules'!$A$18)</f>
        <v>IV1</v>
      </c>
      <c r="J3569" t="s">
        <v>38</v>
      </c>
      <c r="K3569" t="s">
        <v>39</v>
      </c>
      <c r="L3569" t="s">
        <v>40</v>
      </c>
      <c r="M3569" t="s">
        <v>41</v>
      </c>
      <c r="N3569" t="s">
        <v>42</v>
      </c>
      <c r="O3569" t="s">
        <v>43</v>
      </c>
      <c r="P3569" t="s">
        <v>44</v>
      </c>
      <c r="Q3569" t="s">
        <v>45</v>
      </c>
      <c r="R3569" t="str">
        <f t="shared" si="111"/>
        <v>Error</v>
      </c>
      <c r="S3569" t="e">
        <f>VLOOKUP($R3569,'Price Schedules'!$A$1:$H$34,4,FALSE)</f>
        <v>#N/A</v>
      </c>
      <c r="T3569" t="e">
        <f>VLOOKUP(R3569,'Price Schedules'!$A$1:$H$34,5,FALSE)</f>
        <v>#N/A</v>
      </c>
      <c r="U3569" t="e">
        <f>VLOOKUP(R3569,'Price Schedules'!$A$1:$H$34,6,FALSE)</f>
        <v>#N/A</v>
      </c>
      <c r="V3569" t="e">
        <f>VLOOKUP(R3569,'Price Schedules'!$A$1:$H$34,7,FALSE)</f>
        <v>#N/A</v>
      </c>
      <c r="W3569" t="e">
        <f>VLOOKUP(R3569,'Price Schedules'!$A$1:$H$34,8,FALSE)</f>
        <v>#N/A</v>
      </c>
    </row>
    <row r="3570" spans="1:23" x14ac:dyDescent="0.25">
      <c r="A3570">
        <f>Chargemaster!A3571</f>
        <v>0</v>
      </c>
      <c r="B3570">
        <f>Chargemaster!C3571</f>
        <v>0</v>
      </c>
      <c r="C3570">
        <f>Chargemaster!D3571</f>
        <v>0</v>
      </c>
      <c r="D3570" t="e">
        <f t="shared" si="110"/>
        <v>#N/A</v>
      </c>
      <c r="E3570" t="str">
        <f>(IF(B3570&lt;'Price Schedules'!$B$3,'Price Schedules'!$A$2,IF(B3570&lt;'Price Schedules'!$B$4,'Price Schedules'!$A$3,'Price Schedules'!$A$4)))</f>
        <v>Inj Med1</v>
      </c>
      <c r="F3570" t="str">
        <f>(IF(B3570&lt;'Price Schedules'!$B$7,'Price Schedules'!$A$6,IF(B3570&lt;'Price Schedules'!$B$8,'Price Schedules'!$A$7,'Price Schedules'!$A$8)))</f>
        <v>Chemo IV1</v>
      </c>
      <c r="G3570" t="str">
        <f>(IF(B3570&lt;'Price Schedules'!$B$11,'Price Schedules'!$A$10,IF(B3570&lt;'Price Schedules'!$B$12,'Price Schedules'!$A$11,'Price Schedules'!$A$12)))</f>
        <v>Chemo Med1</v>
      </c>
      <c r="H3570" t="str">
        <f>IF(B3570&lt;'Price Schedules'!$B$15,'Price Schedules'!$A$14,'Price Schedules'!$A$15)</f>
        <v>PASS1</v>
      </c>
      <c r="I3570" t="str">
        <f>IF(B3570&lt;'Price Schedules'!$B$18,'Price Schedules'!$A$17,'Price Schedules'!$A$18)</f>
        <v>IV1</v>
      </c>
      <c r="J3570" t="s">
        <v>38</v>
      </c>
      <c r="K3570" t="s">
        <v>39</v>
      </c>
      <c r="L3570" t="s">
        <v>40</v>
      </c>
      <c r="M3570" t="s">
        <v>41</v>
      </c>
      <c r="N3570" t="s">
        <v>42</v>
      </c>
      <c r="O3570" t="s">
        <v>43</v>
      </c>
      <c r="P3570" t="s">
        <v>44</v>
      </c>
      <c r="Q3570" t="s">
        <v>45</v>
      </c>
      <c r="R3570" t="str">
        <f t="shared" si="111"/>
        <v>Error</v>
      </c>
      <c r="S3570" t="e">
        <f>VLOOKUP($R3570,'Price Schedules'!$A$1:$H$34,4,FALSE)</f>
        <v>#N/A</v>
      </c>
      <c r="T3570" t="e">
        <f>VLOOKUP(R3570,'Price Schedules'!$A$1:$H$34,5,FALSE)</f>
        <v>#N/A</v>
      </c>
      <c r="U3570" t="e">
        <f>VLOOKUP(R3570,'Price Schedules'!$A$1:$H$34,6,FALSE)</f>
        <v>#N/A</v>
      </c>
      <c r="V3570" t="e">
        <f>VLOOKUP(R3570,'Price Schedules'!$A$1:$H$34,7,FALSE)</f>
        <v>#N/A</v>
      </c>
      <c r="W3570" t="e">
        <f>VLOOKUP(R3570,'Price Schedules'!$A$1:$H$34,8,FALSE)</f>
        <v>#N/A</v>
      </c>
    </row>
    <row r="3571" spans="1:23" x14ac:dyDescent="0.25">
      <c r="A3571">
        <f>Chargemaster!A3572</f>
        <v>0</v>
      </c>
      <c r="B3571">
        <f>Chargemaster!C3572</f>
        <v>0</v>
      </c>
      <c r="C3571">
        <f>Chargemaster!D3572</f>
        <v>0</v>
      </c>
      <c r="D3571" t="e">
        <f t="shared" si="110"/>
        <v>#N/A</v>
      </c>
      <c r="E3571" t="str">
        <f>(IF(B3571&lt;'Price Schedules'!$B$3,'Price Schedules'!$A$2,IF(B3571&lt;'Price Schedules'!$B$4,'Price Schedules'!$A$3,'Price Schedules'!$A$4)))</f>
        <v>Inj Med1</v>
      </c>
      <c r="F3571" t="str">
        <f>(IF(B3571&lt;'Price Schedules'!$B$7,'Price Schedules'!$A$6,IF(B3571&lt;'Price Schedules'!$B$8,'Price Schedules'!$A$7,'Price Schedules'!$A$8)))</f>
        <v>Chemo IV1</v>
      </c>
      <c r="G3571" t="str">
        <f>(IF(B3571&lt;'Price Schedules'!$B$11,'Price Schedules'!$A$10,IF(B3571&lt;'Price Schedules'!$B$12,'Price Schedules'!$A$11,'Price Schedules'!$A$12)))</f>
        <v>Chemo Med1</v>
      </c>
      <c r="H3571" t="str">
        <f>IF(B3571&lt;'Price Schedules'!$B$15,'Price Schedules'!$A$14,'Price Schedules'!$A$15)</f>
        <v>PASS1</v>
      </c>
      <c r="I3571" t="str">
        <f>IF(B3571&lt;'Price Schedules'!$B$18,'Price Schedules'!$A$17,'Price Schedules'!$A$18)</f>
        <v>IV1</v>
      </c>
      <c r="J3571" t="s">
        <v>38</v>
      </c>
      <c r="K3571" t="s">
        <v>39</v>
      </c>
      <c r="L3571" t="s">
        <v>40</v>
      </c>
      <c r="M3571" t="s">
        <v>41</v>
      </c>
      <c r="N3571" t="s">
        <v>42</v>
      </c>
      <c r="O3571" t="s">
        <v>43</v>
      </c>
      <c r="P3571" t="s">
        <v>44</v>
      </c>
      <c r="Q3571" t="s">
        <v>45</v>
      </c>
      <c r="R3571" t="str">
        <f t="shared" si="111"/>
        <v>Error</v>
      </c>
      <c r="S3571" t="e">
        <f>VLOOKUP($R3571,'Price Schedules'!$A$1:$H$34,4,FALSE)</f>
        <v>#N/A</v>
      </c>
      <c r="T3571" t="e">
        <f>VLOOKUP(R3571,'Price Schedules'!$A$1:$H$34,5,FALSE)</f>
        <v>#N/A</v>
      </c>
      <c r="U3571" t="e">
        <f>VLOOKUP(R3571,'Price Schedules'!$A$1:$H$34,6,FALSE)</f>
        <v>#N/A</v>
      </c>
      <c r="V3571" t="e">
        <f>VLOOKUP(R3571,'Price Schedules'!$A$1:$H$34,7,FALSE)</f>
        <v>#N/A</v>
      </c>
      <c r="W3571" t="e">
        <f>VLOOKUP(R3571,'Price Schedules'!$A$1:$H$34,8,FALSE)</f>
        <v>#N/A</v>
      </c>
    </row>
    <row r="3572" spans="1:23" x14ac:dyDescent="0.25">
      <c r="A3572">
        <f>Chargemaster!A3573</f>
        <v>0</v>
      </c>
      <c r="B3572">
        <f>Chargemaster!C3573</f>
        <v>0</v>
      </c>
      <c r="C3572">
        <f>Chargemaster!D3573</f>
        <v>0</v>
      </c>
      <c r="D3572" t="e">
        <f t="shared" si="110"/>
        <v>#N/A</v>
      </c>
      <c r="E3572" t="str">
        <f>(IF(B3572&lt;'Price Schedules'!$B$3,'Price Schedules'!$A$2,IF(B3572&lt;'Price Schedules'!$B$4,'Price Schedules'!$A$3,'Price Schedules'!$A$4)))</f>
        <v>Inj Med1</v>
      </c>
      <c r="F3572" t="str">
        <f>(IF(B3572&lt;'Price Schedules'!$B$7,'Price Schedules'!$A$6,IF(B3572&lt;'Price Schedules'!$B$8,'Price Schedules'!$A$7,'Price Schedules'!$A$8)))</f>
        <v>Chemo IV1</v>
      </c>
      <c r="G3572" t="str">
        <f>(IF(B3572&lt;'Price Schedules'!$B$11,'Price Schedules'!$A$10,IF(B3572&lt;'Price Schedules'!$B$12,'Price Schedules'!$A$11,'Price Schedules'!$A$12)))</f>
        <v>Chemo Med1</v>
      </c>
      <c r="H3572" t="str">
        <f>IF(B3572&lt;'Price Schedules'!$B$15,'Price Schedules'!$A$14,'Price Schedules'!$A$15)</f>
        <v>PASS1</v>
      </c>
      <c r="I3572" t="str">
        <f>IF(B3572&lt;'Price Schedules'!$B$18,'Price Schedules'!$A$17,'Price Schedules'!$A$18)</f>
        <v>IV1</v>
      </c>
      <c r="J3572" t="s">
        <v>38</v>
      </c>
      <c r="K3572" t="s">
        <v>39</v>
      </c>
      <c r="L3572" t="s">
        <v>40</v>
      </c>
      <c r="M3572" t="s">
        <v>41</v>
      </c>
      <c r="N3572" t="s">
        <v>42</v>
      </c>
      <c r="O3572" t="s">
        <v>43</v>
      </c>
      <c r="P3572" t="s">
        <v>44</v>
      </c>
      <c r="Q3572" t="s">
        <v>45</v>
      </c>
      <c r="R3572" t="str">
        <f t="shared" si="111"/>
        <v>Error</v>
      </c>
      <c r="S3572" t="e">
        <f>VLOOKUP($R3572,'Price Schedules'!$A$1:$H$34,4,FALSE)</f>
        <v>#N/A</v>
      </c>
      <c r="T3572" t="e">
        <f>VLOOKUP(R3572,'Price Schedules'!$A$1:$H$34,5,FALSE)</f>
        <v>#N/A</v>
      </c>
      <c r="U3572" t="e">
        <f>VLOOKUP(R3572,'Price Schedules'!$A$1:$H$34,6,FALSE)</f>
        <v>#N/A</v>
      </c>
      <c r="V3572" t="e">
        <f>VLOOKUP(R3572,'Price Schedules'!$A$1:$H$34,7,FALSE)</f>
        <v>#N/A</v>
      </c>
      <c r="W3572" t="e">
        <f>VLOOKUP(R3572,'Price Schedules'!$A$1:$H$34,8,FALSE)</f>
        <v>#N/A</v>
      </c>
    </row>
    <row r="3573" spans="1:23" x14ac:dyDescent="0.25">
      <c r="A3573">
        <f>Chargemaster!A3574</f>
        <v>0</v>
      </c>
      <c r="B3573">
        <f>Chargemaster!C3574</f>
        <v>0</v>
      </c>
      <c r="C3573">
        <f>Chargemaster!D3574</f>
        <v>0</v>
      </c>
      <c r="D3573" t="e">
        <f t="shared" si="110"/>
        <v>#N/A</v>
      </c>
      <c r="E3573" t="str">
        <f>(IF(B3573&lt;'Price Schedules'!$B$3,'Price Schedules'!$A$2,IF(B3573&lt;'Price Schedules'!$B$4,'Price Schedules'!$A$3,'Price Schedules'!$A$4)))</f>
        <v>Inj Med1</v>
      </c>
      <c r="F3573" t="str">
        <f>(IF(B3573&lt;'Price Schedules'!$B$7,'Price Schedules'!$A$6,IF(B3573&lt;'Price Schedules'!$B$8,'Price Schedules'!$A$7,'Price Schedules'!$A$8)))</f>
        <v>Chemo IV1</v>
      </c>
      <c r="G3573" t="str">
        <f>(IF(B3573&lt;'Price Schedules'!$B$11,'Price Schedules'!$A$10,IF(B3573&lt;'Price Schedules'!$B$12,'Price Schedules'!$A$11,'Price Schedules'!$A$12)))</f>
        <v>Chemo Med1</v>
      </c>
      <c r="H3573" t="str">
        <f>IF(B3573&lt;'Price Schedules'!$B$15,'Price Schedules'!$A$14,'Price Schedules'!$A$15)</f>
        <v>PASS1</v>
      </c>
      <c r="I3573" t="str">
        <f>IF(B3573&lt;'Price Schedules'!$B$18,'Price Schedules'!$A$17,'Price Schedules'!$A$18)</f>
        <v>IV1</v>
      </c>
      <c r="J3573" t="s">
        <v>38</v>
      </c>
      <c r="K3573" t="s">
        <v>39</v>
      </c>
      <c r="L3573" t="s">
        <v>40</v>
      </c>
      <c r="M3573" t="s">
        <v>41</v>
      </c>
      <c r="N3573" t="s">
        <v>42</v>
      </c>
      <c r="O3573" t="s">
        <v>43</v>
      </c>
      <c r="P3573" t="s">
        <v>44</v>
      </c>
      <c r="Q3573" t="s">
        <v>45</v>
      </c>
      <c r="R3573" t="str">
        <f t="shared" si="111"/>
        <v>Error</v>
      </c>
      <c r="S3573" t="e">
        <f>VLOOKUP($R3573,'Price Schedules'!$A$1:$H$34,4,FALSE)</f>
        <v>#N/A</v>
      </c>
      <c r="T3573" t="e">
        <f>VLOOKUP(R3573,'Price Schedules'!$A$1:$H$34,5,FALSE)</f>
        <v>#N/A</v>
      </c>
      <c r="U3573" t="e">
        <f>VLOOKUP(R3573,'Price Schedules'!$A$1:$H$34,6,FALSE)</f>
        <v>#N/A</v>
      </c>
      <c r="V3573" t="e">
        <f>VLOOKUP(R3573,'Price Schedules'!$A$1:$H$34,7,FALSE)</f>
        <v>#N/A</v>
      </c>
      <c r="W3573" t="e">
        <f>VLOOKUP(R3573,'Price Schedules'!$A$1:$H$34,8,FALSE)</f>
        <v>#N/A</v>
      </c>
    </row>
    <row r="3574" spans="1:23" x14ac:dyDescent="0.25">
      <c r="A3574">
        <f>Chargemaster!A3575</f>
        <v>0</v>
      </c>
      <c r="B3574">
        <f>Chargemaster!C3575</f>
        <v>0</v>
      </c>
      <c r="C3574">
        <f>Chargemaster!D3575</f>
        <v>0</v>
      </c>
      <c r="D3574" t="e">
        <f t="shared" si="110"/>
        <v>#N/A</v>
      </c>
      <c r="E3574" t="str">
        <f>(IF(B3574&lt;'Price Schedules'!$B$3,'Price Schedules'!$A$2,IF(B3574&lt;'Price Schedules'!$B$4,'Price Schedules'!$A$3,'Price Schedules'!$A$4)))</f>
        <v>Inj Med1</v>
      </c>
      <c r="F3574" t="str">
        <f>(IF(B3574&lt;'Price Schedules'!$B$7,'Price Schedules'!$A$6,IF(B3574&lt;'Price Schedules'!$B$8,'Price Schedules'!$A$7,'Price Schedules'!$A$8)))</f>
        <v>Chemo IV1</v>
      </c>
      <c r="G3574" t="str">
        <f>(IF(B3574&lt;'Price Schedules'!$B$11,'Price Schedules'!$A$10,IF(B3574&lt;'Price Schedules'!$B$12,'Price Schedules'!$A$11,'Price Schedules'!$A$12)))</f>
        <v>Chemo Med1</v>
      </c>
      <c r="H3574" t="str">
        <f>IF(B3574&lt;'Price Schedules'!$B$15,'Price Schedules'!$A$14,'Price Schedules'!$A$15)</f>
        <v>PASS1</v>
      </c>
      <c r="I3574" t="str">
        <f>IF(B3574&lt;'Price Schedules'!$B$18,'Price Schedules'!$A$17,'Price Schedules'!$A$18)</f>
        <v>IV1</v>
      </c>
      <c r="J3574" t="s">
        <v>38</v>
      </c>
      <c r="K3574" t="s">
        <v>39</v>
      </c>
      <c r="L3574" t="s">
        <v>40</v>
      </c>
      <c r="M3574" t="s">
        <v>41</v>
      </c>
      <c r="N3574" t="s">
        <v>42</v>
      </c>
      <c r="O3574" t="s">
        <v>43</v>
      </c>
      <c r="P3574" t="s">
        <v>44</v>
      </c>
      <c r="Q3574" t="s">
        <v>45</v>
      </c>
      <c r="R3574" t="str">
        <f t="shared" si="111"/>
        <v>Error</v>
      </c>
      <c r="S3574" t="e">
        <f>VLOOKUP($R3574,'Price Schedules'!$A$1:$H$34,4,FALSE)</f>
        <v>#N/A</v>
      </c>
      <c r="T3574" t="e">
        <f>VLOOKUP(R3574,'Price Schedules'!$A$1:$H$34,5,FALSE)</f>
        <v>#N/A</v>
      </c>
      <c r="U3574" t="e">
        <f>VLOOKUP(R3574,'Price Schedules'!$A$1:$H$34,6,FALSE)</f>
        <v>#N/A</v>
      </c>
      <c r="V3574" t="e">
        <f>VLOOKUP(R3574,'Price Schedules'!$A$1:$H$34,7,FALSE)</f>
        <v>#N/A</v>
      </c>
      <c r="W3574" t="e">
        <f>VLOOKUP(R3574,'Price Schedules'!$A$1:$H$34,8,FALSE)</f>
        <v>#N/A</v>
      </c>
    </row>
    <row r="3575" spans="1:23" x14ac:dyDescent="0.25">
      <c r="A3575">
        <f>Chargemaster!A3576</f>
        <v>0</v>
      </c>
      <c r="B3575">
        <f>Chargemaster!C3576</f>
        <v>0</v>
      </c>
      <c r="C3575">
        <f>Chargemaster!D3576</f>
        <v>0</v>
      </c>
      <c r="D3575" t="e">
        <f t="shared" si="110"/>
        <v>#N/A</v>
      </c>
      <c r="E3575" t="str">
        <f>(IF(B3575&lt;'Price Schedules'!$B$3,'Price Schedules'!$A$2,IF(B3575&lt;'Price Schedules'!$B$4,'Price Schedules'!$A$3,'Price Schedules'!$A$4)))</f>
        <v>Inj Med1</v>
      </c>
      <c r="F3575" t="str">
        <f>(IF(B3575&lt;'Price Schedules'!$B$7,'Price Schedules'!$A$6,IF(B3575&lt;'Price Schedules'!$B$8,'Price Schedules'!$A$7,'Price Schedules'!$A$8)))</f>
        <v>Chemo IV1</v>
      </c>
      <c r="G3575" t="str">
        <f>(IF(B3575&lt;'Price Schedules'!$B$11,'Price Schedules'!$A$10,IF(B3575&lt;'Price Schedules'!$B$12,'Price Schedules'!$A$11,'Price Schedules'!$A$12)))</f>
        <v>Chemo Med1</v>
      </c>
      <c r="H3575" t="str">
        <f>IF(B3575&lt;'Price Schedules'!$B$15,'Price Schedules'!$A$14,'Price Schedules'!$A$15)</f>
        <v>PASS1</v>
      </c>
      <c r="I3575" t="str">
        <f>IF(B3575&lt;'Price Schedules'!$B$18,'Price Schedules'!$A$17,'Price Schedules'!$A$18)</f>
        <v>IV1</v>
      </c>
      <c r="J3575" t="s">
        <v>38</v>
      </c>
      <c r="K3575" t="s">
        <v>39</v>
      </c>
      <c r="L3575" t="s">
        <v>40</v>
      </c>
      <c r="M3575" t="s">
        <v>41</v>
      </c>
      <c r="N3575" t="s">
        <v>42</v>
      </c>
      <c r="O3575" t="s">
        <v>43</v>
      </c>
      <c r="P3575" t="s">
        <v>44</v>
      </c>
      <c r="Q3575" t="s">
        <v>45</v>
      </c>
      <c r="R3575" t="str">
        <f t="shared" si="111"/>
        <v>Error</v>
      </c>
      <c r="S3575" t="e">
        <f>VLOOKUP($R3575,'Price Schedules'!$A$1:$H$34,4,FALSE)</f>
        <v>#N/A</v>
      </c>
      <c r="T3575" t="e">
        <f>VLOOKUP(R3575,'Price Schedules'!$A$1:$H$34,5,FALSE)</f>
        <v>#N/A</v>
      </c>
      <c r="U3575" t="e">
        <f>VLOOKUP(R3575,'Price Schedules'!$A$1:$H$34,6,FALSE)</f>
        <v>#N/A</v>
      </c>
      <c r="V3575" t="e">
        <f>VLOOKUP(R3575,'Price Schedules'!$A$1:$H$34,7,FALSE)</f>
        <v>#N/A</v>
      </c>
      <c r="W3575" t="e">
        <f>VLOOKUP(R3575,'Price Schedules'!$A$1:$H$34,8,FALSE)</f>
        <v>#N/A</v>
      </c>
    </row>
    <row r="3576" spans="1:23" x14ac:dyDescent="0.25">
      <c r="A3576">
        <f>Chargemaster!A3577</f>
        <v>0</v>
      </c>
      <c r="B3576">
        <f>Chargemaster!C3577</f>
        <v>0</v>
      </c>
      <c r="C3576">
        <f>Chargemaster!D3577</f>
        <v>0</v>
      </c>
      <c r="D3576" t="e">
        <f t="shared" si="110"/>
        <v>#N/A</v>
      </c>
      <c r="E3576" t="str">
        <f>(IF(B3576&lt;'Price Schedules'!$B$3,'Price Schedules'!$A$2,IF(B3576&lt;'Price Schedules'!$B$4,'Price Schedules'!$A$3,'Price Schedules'!$A$4)))</f>
        <v>Inj Med1</v>
      </c>
      <c r="F3576" t="str">
        <f>(IF(B3576&lt;'Price Schedules'!$B$7,'Price Schedules'!$A$6,IF(B3576&lt;'Price Schedules'!$B$8,'Price Schedules'!$A$7,'Price Schedules'!$A$8)))</f>
        <v>Chemo IV1</v>
      </c>
      <c r="G3576" t="str">
        <f>(IF(B3576&lt;'Price Schedules'!$B$11,'Price Schedules'!$A$10,IF(B3576&lt;'Price Schedules'!$B$12,'Price Schedules'!$A$11,'Price Schedules'!$A$12)))</f>
        <v>Chemo Med1</v>
      </c>
      <c r="H3576" t="str">
        <f>IF(B3576&lt;'Price Schedules'!$B$15,'Price Schedules'!$A$14,'Price Schedules'!$A$15)</f>
        <v>PASS1</v>
      </c>
      <c r="I3576" t="str">
        <f>IF(B3576&lt;'Price Schedules'!$B$18,'Price Schedules'!$A$17,'Price Schedules'!$A$18)</f>
        <v>IV1</v>
      </c>
      <c r="J3576" t="s">
        <v>38</v>
      </c>
      <c r="K3576" t="s">
        <v>39</v>
      </c>
      <c r="L3576" t="s">
        <v>40</v>
      </c>
      <c r="M3576" t="s">
        <v>41</v>
      </c>
      <c r="N3576" t="s">
        <v>42</v>
      </c>
      <c r="O3576" t="s">
        <v>43</v>
      </c>
      <c r="P3576" t="s">
        <v>44</v>
      </c>
      <c r="Q3576" t="s">
        <v>45</v>
      </c>
      <c r="R3576" t="str">
        <f t="shared" si="111"/>
        <v>Error</v>
      </c>
      <c r="S3576" t="e">
        <f>VLOOKUP($R3576,'Price Schedules'!$A$1:$H$34,4,FALSE)</f>
        <v>#N/A</v>
      </c>
      <c r="T3576" t="e">
        <f>VLOOKUP(R3576,'Price Schedules'!$A$1:$H$34,5,FALSE)</f>
        <v>#N/A</v>
      </c>
      <c r="U3576" t="e">
        <f>VLOOKUP(R3576,'Price Schedules'!$A$1:$H$34,6,FALSE)</f>
        <v>#N/A</v>
      </c>
      <c r="V3576" t="e">
        <f>VLOOKUP(R3576,'Price Schedules'!$A$1:$H$34,7,FALSE)</f>
        <v>#N/A</v>
      </c>
      <c r="W3576" t="e">
        <f>VLOOKUP(R3576,'Price Schedules'!$A$1:$H$34,8,FALSE)</f>
        <v>#N/A</v>
      </c>
    </row>
    <row r="3577" spans="1:23" x14ac:dyDescent="0.25">
      <c r="A3577">
        <f>Chargemaster!A3578</f>
        <v>0</v>
      </c>
      <c r="B3577">
        <f>Chargemaster!C3578</f>
        <v>0</v>
      </c>
      <c r="C3577">
        <f>Chargemaster!D3578</f>
        <v>0</v>
      </c>
      <c r="D3577" t="e">
        <f t="shared" si="110"/>
        <v>#N/A</v>
      </c>
      <c r="E3577" t="str">
        <f>(IF(B3577&lt;'Price Schedules'!$B$3,'Price Schedules'!$A$2,IF(B3577&lt;'Price Schedules'!$B$4,'Price Schedules'!$A$3,'Price Schedules'!$A$4)))</f>
        <v>Inj Med1</v>
      </c>
      <c r="F3577" t="str">
        <f>(IF(B3577&lt;'Price Schedules'!$B$7,'Price Schedules'!$A$6,IF(B3577&lt;'Price Schedules'!$B$8,'Price Schedules'!$A$7,'Price Schedules'!$A$8)))</f>
        <v>Chemo IV1</v>
      </c>
      <c r="G3577" t="str">
        <f>(IF(B3577&lt;'Price Schedules'!$B$11,'Price Schedules'!$A$10,IF(B3577&lt;'Price Schedules'!$B$12,'Price Schedules'!$A$11,'Price Schedules'!$A$12)))</f>
        <v>Chemo Med1</v>
      </c>
      <c r="H3577" t="str">
        <f>IF(B3577&lt;'Price Schedules'!$B$15,'Price Schedules'!$A$14,'Price Schedules'!$A$15)</f>
        <v>PASS1</v>
      </c>
      <c r="I3577" t="str">
        <f>IF(B3577&lt;'Price Schedules'!$B$18,'Price Schedules'!$A$17,'Price Schedules'!$A$18)</f>
        <v>IV1</v>
      </c>
      <c r="J3577" t="s">
        <v>38</v>
      </c>
      <c r="K3577" t="s">
        <v>39</v>
      </c>
      <c r="L3577" t="s">
        <v>40</v>
      </c>
      <c r="M3577" t="s">
        <v>41</v>
      </c>
      <c r="N3577" t="s">
        <v>42</v>
      </c>
      <c r="O3577" t="s">
        <v>43</v>
      </c>
      <c r="P3577" t="s">
        <v>44</v>
      </c>
      <c r="Q3577" t="s">
        <v>45</v>
      </c>
      <c r="R3577" t="str">
        <f t="shared" si="111"/>
        <v>Error</v>
      </c>
      <c r="S3577" t="e">
        <f>VLOOKUP($R3577,'Price Schedules'!$A$1:$H$34,4,FALSE)</f>
        <v>#N/A</v>
      </c>
      <c r="T3577" t="e">
        <f>VLOOKUP(R3577,'Price Schedules'!$A$1:$H$34,5,FALSE)</f>
        <v>#N/A</v>
      </c>
      <c r="U3577" t="e">
        <f>VLOOKUP(R3577,'Price Schedules'!$A$1:$H$34,6,FALSE)</f>
        <v>#N/A</v>
      </c>
      <c r="V3577" t="e">
        <f>VLOOKUP(R3577,'Price Schedules'!$A$1:$H$34,7,FALSE)</f>
        <v>#N/A</v>
      </c>
      <c r="W3577" t="e">
        <f>VLOOKUP(R3577,'Price Schedules'!$A$1:$H$34,8,FALSE)</f>
        <v>#N/A</v>
      </c>
    </row>
    <row r="3578" spans="1:23" x14ac:dyDescent="0.25">
      <c r="A3578">
        <f>Chargemaster!A3579</f>
        <v>0</v>
      </c>
      <c r="B3578">
        <f>Chargemaster!C3579</f>
        <v>0</v>
      </c>
      <c r="C3578">
        <f>Chargemaster!D3579</f>
        <v>0</v>
      </c>
      <c r="D3578" t="e">
        <f t="shared" si="110"/>
        <v>#N/A</v>
      </c>
      <c r="E3578" t="str">
        <f>(IF(B3578&lt;'Price Schedules'!$B$3,'Price Schedules'!$A$2,IF(B3578&lt;'Price Schedules'!$B$4,'Price Schedules'!$A$3,'Price Schedules'!$A$4)))</f>
        <v>Inj Med1</v>
      </c>
      <c r="F3578" t="str">
        <f>(IF(B3578&lt;'Price Schedules'!$B$7,'Price Schedules'!$A$6,IF(B3578&lt;'Price Schedules'!$B$8,'Price Schedules'!$A$7,'Price Schedules'!$A$8)))</f>
        <v>Chemo IV1</v>
      </c>
      <c r="G3578" t="str">
        <f>(IF(B3578&lt;'Price Schedules'!$B$11,'Price Schedules'!$A$10,IF(B3578&lt;'Price Schedules'!$B$12,'Price Schedules'!$A$11,'Price Schedules'!$A$12)))</f>
        <v>Chemo Med1</v>
      </c>
      <c r="H3578" t="str">
        <f>IF(B3578&lt;'Price Schedules'!$B$15,'Price Schedules'!$A$14,'Price Schedules'!$A$15)</f>
        <v>PASS1</v>
      </c>
      <c r="I3578" t="str">
        <f>IF(B3578&lt;'Price Schedules'!$B$18,'Price Schedules'!$A$17,'Price Schedules'!$A$18)</f>
        <v>IV1</v>
      </c>
      <c r="J3578" t="s">
        <v>38</v>
      </c>
      <c r="K3578" t="s">
        <v>39</v>
      </c>
      <c r="L3578" t="s">
        <v>40</v>
      </c>
      <c r="M3578" t="s">
        <v>41</v>
      </c>
      <c r="N3578" t="s">
        <v>42</v>
      </c>
      <c r="O3578" t="s">
        <v>43</v>
      </c>
      <c r="P3578" t="s">
        <v>44</v>
      </c>
      <c r="Q3578" t="s">
        <v>45</v>
      </c>
      <c r="R3578" t="str">
        <f t="shared" si="111"/>
        <v>Error</v>
      </c>
      <c r="S3578" t="e">
        <f>VLOOKUP($R3578,'Price Schedules'!$A$1:$H$34,4,FALSE)</f>
        <v>#N/A</v>
      </c>
      <c r="T3578" t="e">
        <f>VLOOKUP(R3578,'Price Schedules'!$A$1:$H$34,5,FALSE)</f>
        <v>#N/A</v>
      </c>
      <c r="U3578" t="e">
        <f>VLOOKUP(R3578,'Price Schedules'!$A$1:$H$34,6,FALSE)</f>
        <v>#N/A</v>
      </c>
      <c r="V3578" t="e">
        <f>VLOOKUP(R3578,'Price Schedules'!$A$1:$H$34,7,FALSE)</f>
        <v>#N/A</v>
      </c>
      <c r="W3578" t="e">
        <f>VLOOKUP(R3578,'Price Schedules'!$A$1:$H$34,8,FALSE)</f>
        <v>#N/A</v>
      </c>
    </row>
    <row r="3579" spans="1:23" x14ac:dyDescent="0.25">
      <c r="A3579">
        <f>Chargemaster!A3580</f>
        <v>0</v>
      </c>
      <c r="B3579">
        <f>Chargemaster!C3580</f>
        <v>0</v>
      </c>
      <c r="C3579">
        <f>Chargemaster!D3580</f>
        <v>0</v>
      </c>
      <c r="D3579" t="e">
        <f t="shared" si="110"/>
        <v>#N/A</v>
      </c>
      <c r="E3579" t="str">
        <f>(IF(B3579&lt;'Price Schedules'!$B$3,'Price Schedules'!$A$2,IF(B3579&lt;'Price Schedules'!$B$4,'Price Schedules'!$A$3,'Price Schedules'!$A$4)))</f>
        <v>Inj Med1</v>
      </c>
      <c r="F3579" t="str">
        <f>(IF(B3579&lt;'Price Schedules'!$B$7,'Price Schedules'!$A$6,IF(B3579&lt;'Price Schedules'!$B$8,'Price Schedules'!$A$7,'Price Schedules'!$A$8)))</f>
        <v>Chemo IV1</v>
      </c>
      <c r="G3579" t="str">
        <f>(IF(B3579&lt;'Price Schedules'!$B$11,'Price Schedules'!$A$10,IF(B3579&lt;'Price Schedules'!$B$12,'Price Schedules'!$A$11,'Price Schedules'!$A$12)))</f>
        <v>Chemo Med1</v>
      </c>
      <c r="H3579" t="str">
        <f>IF(B3579&lt;'Price Schedules'!$B$15,'Price Schedules'!$A$14,'Price Schedules'!$A$15)</f>
        <v>PASS1</v>
      </c>
      <c r="I3579" t="str">
        <f>IF(B3579&lt;'Price Schedules'!$B$18,'Price Schedules'!$A$17,'Price Schedules'!$A$18)</f>
        <v>IV1</v>
      </c>
      <c r="J3579" t="s">
        <v>38</v>
      </c>
      <c r="K3579" t="s">
        <v>39</v>
      </c>
      <c r="L3579" t="s">
        <v>40</v>
      </c>
      <c r="M3579" t="s">
        <v>41</v>
      </c>
      <c r="N3579" t="s">
        <v>42</v>
      </c>
      <c r="O3579" t="s">
        <v>43</v>
      </c>
      <c r="P3579" t="s">
        <v>44</v>
      </c>
      <c r="Q3579" t="s">
        <v>45</v>
      </c>
      <c r="R3579" t="str">
        <f t="shared" si="111"/>
        <v>Error</v>
      </c>
      <c r="S3579" t="e">
        <f>VLOOKUP($R3579,'Price Schedules'!$A$1:$H$34,4,FALSE)</f>
        <v>#N/A</v>
      </c>
      <c r="T3579" t="e">
        <f>VLOOKUP(R3579,'Price Schedules'!$A$1:$H$34,5,FALSE)</f>
        <v>#N/A</v>
      </c>
      <c r="U3579" t="e">
        <f>VLOOKUP(R3579,'Price Schedules'!$A$1:$H$34,6,FALSE)</f>
        <v>#N/A</v>
      </c>
      <c r="V3579" t="e">
        <f>VLOOKUP(R3579,'Price Schedules'!$A$1:$H$34,7,FALSE)</f>
        <v>#N/A</v>
      </c>
      <c r="W3579" t="e">
        <f>VLOOKUP(R3579,'Price Schedules'!$A$1:$H$34,8,FALSE)</f>
        <v>#N/A</v>
      </c>
    </row>
    <row r="3580" spans="1:23" x14ac:dyDescent="0.25">
      <c r="A3580">
        <f>Chargemaster!A3581</f>
        <v>0</v>
      </c>
      <c r="B3580">
        <f>Chargemaster!C3581</f>
        <v>0</v>
      </c>
      <c r="C3580">
        <f>Chargemaster!D3581</f>
        <v>0</v>
      </c>
      <c r="D3580" t="e">
        <f t="shared" si="110"/>
        <v>#N/A</v>
      </c>
      <c r="E3580" t="str">
        <f>(IF(B3580&lt;'Price Schedules'!$B$3,'Price Schedules'!$A$2,IF(B3580&lt;'Price Schedules'!$B$4,'Price Schedules'!$A$3,'Price Schedules'!$A$4)))</f>
        <v>Inj Med1</v>
      </c>
      <c r="F3580" t="str">
        <f>(IF(B3580&lt;'Price Schedules'!$B$7,'Price Schedules'!$A$6,IF(B3580&lt;'Price Schedules'!$B$8,'Price Schedules'!$A$7,'Price Schedules'!$A$8)))</f>
        <v>Chemo IV1</v>
      </c>
      <c r="G3580" t="str">
        <f>(IF(B3580&lt;'Price Schedules'!$B$11,'Price Schedules'!$A$10,IF(B3580&lt;'Price Schedules'!$B$12,'Price Schedules'!$A$11,'Price Schedules'!$A$12)))</f>
        <v>Chemo Med1</v>
      </c>
      <c r="H3580" t="str">
        <f>IF(B3580&lt;'Price Schedules'!$B$15,'Price Schedules'!$A$14,'Price Schedules'!$A$15)</f>
        <v>PASS1</v>
      </c>
      <c r="I3580" t="str">
        <f>IF(B3580&lt;'Price Schedules'!$B$18,'Price Schedules'!$A$17,'Price Schedules'!$A$18)</f>
        <v>IV1</v>
      </c>
      <c r="J3580" t="s">
        <v>38</v>
      </c>
      <c r="K3580" t="s">
        <v>39</v>
      </c>
      <c r="L3580" t="s">
        <v>40</v>
      </c>
      <c r="M3580" t="s">
        <v>41</v>
      </c>
      <c r="N3580" t="s">
        <v>42</v>
      </c>
      <c r="O3580" t="s">
        <v>43</v>
      </c>
      <c r="P3580" t="s">
        <v>44</v>
      </c>
      <c r="Q3580" t="s">
        <v>45</v>
      </c>
      <c r="R3580" t="str">
        <f t="shared" si="111"/>
        <v>Error</v>
      </c>
      <c r="S3580" t="e">
        <f>VLOOKUP($R3580,'Price Schedules'!$A$1:$H$34,4,FALSE)</f>
        <v>#N/A</v>
      </c>
      <c r="T3580" t="e">
        <f>VLOOKUP(R3580,'Price Schedules'!$A$1:$H$34,5,FALSE)</f>
        <v>#N/A</v>
      </c>
      <c r="U3580" t="e">
        <f>VLOOKUP(R3580,'Price Schedules'!$A$1:$H$34,6,FALSE)</f>
        <v>#N/A</v>
      </c>
      <c r="V3580" t="e">
        <f>VLOOKUP(R3580,'Price Schedules'!$A$1:$H$34,7,FALSE)</f>
        <v>#N/A</v>
      </c>
      <c r="W3580" t="e">
        <f>VLOOKUP(R3580,'Price Schedules'!$A$1:$H$34,8,FALSE)</f>
        <v>#N/A</v>
      </c>
    </row>
    <row r="3581" spans="1:23" x14ac:dyDescent="0.25">
      <c r="A3581">
        <f>Chargemaster!A3582</f>
        <v>0</v>
      </c>
      <c r="B3581">
        <f>Chargemaster!C3582</f>
        <v>0</v>
      </c>
      <c r="C3581">
        <f>Chargemaster!D3582</f>
        <v>0</v>
      </c>
      <c r="D3581" t="e">
        <f t="shared" si="110"/>
        <v>#N/A</v>
      </c>
      <c r="E3581" t="str">
        <f>(IF(B3581&lt;'Price Schedules'!$B$3,'Price Schedules'!$A$2,IF(B3581&lt;'Price Schedules'!$B$4,'Price Schedules'!$A$3,'Price Schedules'!$A$4)))</f>
        <v>Inj Med1</v>
      </c>
      <c r="F3581" t="str">
        <f>(IF(B3581&lt;'Price Schedules'!$B$7,'Price Schedules'!$A$6,IF(B3581&lt;'Price Schedules'!$B$8,'Price Schedules'!$A$7,'Price Schedules'!$A$8)))</f>
        <v>Chemo IV1</v>
      </c>
      <c r="G3581" t="str">
        <f>(IF(B3581&lt;'Price Schedules'!$B$11,'Price Schedules'!$A$10,IF(B3581&lt;'Price Schedules'!$B$12,'Price Schedules'!$A$11,'Price Schedules'!$A$12)))</f>
        <v>Chemo Med1</v>
      </c>
      <c r="H3581" t="str">
        <f>IF(B3581&lt;'Price Schedules'!$B$15,'Price Schedules'!$A$14,'Price Schedules'!$A$15)</f>
        <v>PASS1</v>
      </c>
      <c r="I3581" t="str">
        <f>IF(B3581&lt;'Price Schedules'!$B$18,'Price Schedules'!$A$17,'Price Schedules'!$A$18)</f>
        <v>IV1</v>
      </c>
      <c r="J3581" t="s">
        <v>38</v>
      </c>
      <c r="K3581" t="s">
        <v>39</v>
      </c>
      <c r="L3581" t="s">
        <v>40</v>
      </c>
      <c r="M3581" t="s">
        <v>41</v>
      </c>
      <c r="N3581" t="s">
        <v>42</v>
      </c>
      <c r="O3581" t="s">
        <v>43</v>
      </c>
      <c r="P3581" t="s">
        <v>44</v>
      </c>
      <c r="Q3581" t="s">
        <v>45</v>
      </c>
      <c r="R3581" t="str">
        <f t="shared" si="111"/>
        <v>Error</v>
      </c>
      <c r="S3581" t="e">
        <f>VLOOKUP($R3581,'Price Schedules'!$A$1:$H$34,4,FALSE)</f>
        <v>#N/A</v>
      </c>
      <c r="T3581" t="e">
        <f>VLOOKUP(R3581,'Price Schedules'!$A$1:$H$34,5,FALSE)</f>
        <v>#N/A</v>
      </c>
      <c r="U3581" t="e">
        <f>VLOOKUP(R3581,'Price Schedules'!$A$1:$H$34,6,FALSE)</f>
        <v>#N/A</v>
      </c>
      <c r="V3581" t="e">
        <f>VLOOKUP(R3581,'Price Schedules'!$A$1:$H$34,7,FALSE)</f>
        <v>#N/A</v>
      </c>
      <c r="W3581" t="e">
        <f>VLOOKUP(R3581,'Price Schedules'!$A$1:$H$34,8,FALSE)</f>
        <v>#N/A</v>
      </c>
    </row>
    <row r="3582" spans="1:23" x14ac:dyDescent="0.25">
      <c r="A3582">
        <f>Chargemaster!A3583</f>
        <v>0</v>
      </c>
      <c r="B3582">
        <f>Chargemaster!C3583</f>
        <v>0</v>
      </c>
      <c r="C3582">
        <f>Chargemaster!D3583</f>
        <v>0</v>
      </c>
      <c r="D3582" t="e">
        <f t="shared" si="110"/>
        <v>#N/A</v>
      </c>
      <c r="E3582" t="str">
        <f>(IF(B3582&lt;'Price Schedules'!$B$3,'Price Schedules'!$A$2,IF(B3582&lt;'Price Schedules'!$B$4,'Price Schedules'!$A$3,'Price Schedules'!$A$4)))</f>
        <v>Inj Med1</v>
      </c>
      <c r="F3582" t="str">
        <f>(IF(B3582&lt;'Price Schedules'!$B$7,'Price Schedules'!$A$6,IF(B3582&lt;'Price Schedules'!$B$8,'Price Schedules'!$A$7,'Price Schedules'!$A$8)))</f>
        <v>Chemo IV1</v>
      </c>
      <c r="G3582" t="str">
        <f>(IF(B3582&lt;'Price Schedules'!$B$11,'Price Schedules'!$A$10,IF(B3582&lt;'Price Schedules'!$B$12,'Price Schedules'!$A$11,'Price Schedules'!$A$12)))</f>
        <v>Chemo Med1</v>
      </c>
      <c r="H3582" t="str">
        <f>IF(B3582&lt;'Price Schedules'!$B$15,'Price Schedules'!$A$14,'Price Schedules'!$A$15)</f>
        <v>PASS1</v>
      </c>
      <c r="I3582" t="str">
        <f>IF(B3582&lt;'Price Schedules'!$B$18,'Price Schedules'!$A$17,'Price Schedules'!$A$18)</f>
        <v>IV1</v>
      </c>
      <c r="J3582" t="s">
        <v>38</v>
      </c>
      <c r="K3582" t="s">
        <v>39</v>
      </c>
      <c r="L3582" t="s">
        <v>40</v>
      </c>
      <c r="M3582" t="s">
        <v>41</v>
      </c>
      <c r="N3582" t="s">
        <v>42</v>
      </c>
      <c r="O3582" t="s">
        <v>43</v>
      </c>
      <c r="P3582" t="s">
        <v>44</v>
      </c>
      <c r="Q3582" t="s">
        <v>45</v>
      </c>
      <c r="R3582" t="str">
        <f t="shared" si="111"/>
        <v>Error</v>
      </c>
      <c r="S3582" t="e">
        <f>VLOOKUP($R3582,'Price Schedules'!$A$1:$H$34,4,FALSE)</f>
        <v>#N/A</v>
      </c>
      <c r="T3582" t="e">
        <f>VLOOKUP(R3582,'Price Schedules'!$A$1:$H$34,5,FALSE)</f>
        <v>#N/A</v>
      </c>
      <c r="U3582" t="e">
        <f>VLOOKUP(R3582,'Price Schedules'!$A$1:$H$34,6,FALSE)</f>
        <v>#N/A</v>
      </c>
      <c r="V3582" t="e">
        <f>VLOOKUP(R3582,'Price Schedules'!$A$1:$H$34,7,FALSE)</f>
        <v>#N/A</v>
      </c>
      <c r="W3582" t="e">
        <f>VLOOKUP(R3582,'Price Schedules'!$A$1:$H$34,8,FALSE)</f>
        <v>#N/A</v>
      </c>
    </row>
    <row r="3583" spans="1:23" x14ac:dyDescent="0.25">
      <c r="A3583">
        <f>Chargemaster!A3584</f>
        <v>0</v>
      </c>
      <c r="B3583">
        <f>Chargemaster!C3584</f>
        <v>0</v>
      </c>
      <c r="C3583">
        <f>Chargemaster!D3584</f>
        <v>0</v>
      </c>
      <c r="D3583" t="e">
        <f t="shared" si="110"/>
        <v>#N/A</v>
      </c>
      <c r="E3583" t="str">
        <f>(IF(B3583&lt;'Price Schedules'!$B$3,'Price Schedules'!$A$2,IF(B3583&lt;'Price Schedules'!$B$4,'Price Schedules'!$A$3,'Price Schedules'!$A$4)))</f>
        <v>Inj Med1</v>
      </c>
      <c r="F3583" t="str">
        <f>(IF(B3583&lt;'Price Schedules'!$B$7,'Price Schedules'!$A$6,IF(B3583&lt;'Price Schedules'!$B$8,'Price Schedules'!$A$7,'Price Schedules'!$A$8)))</f>
        <v>Chemo IV1</v>
      </c>
      <c r="G3583" t="str">
        <f>(IF(B3583&lt;'Price Schedules'!$B$11,'Price Schedules'!$A$10,IF(B3583&lt;'Price Schedules'!$B$12,'Price Schedules'!$A$11,'Price Schedules'!$A$12)))</f>
        <v>Chemo Med1</v>
      </c>
      <c r="H3583" t="str">
        <f>IF(B3583&lt;'Price Schedules'!$B$15,'Price Schedules'!$A$14,'Price Schedules'!$A$15)</f>
        <v>PASS1</v>
      </c>
      <c r="I3583" t="str">
        <f>IF(B3583&lt;'Price Schedules'!$B$18,'Price Schedules'!$A$17,'Price Schedules'!$A$18)</f>
        <v>IV1</v>
      </c>
      <c r="J3583" t="s">
        <v>38</v>
      </c>
      <c r="K3583" t="s">
        <v>39</v>
      </c>
      <c r="L3583" t="s">
        <v>40</v>
      </c>
      <c r="M3583" t="s">
        <v>41</v>
      </c>
      <c r="N3583" t="s">
        <v>42</v>
      </c>
      <c r="O3583" t="s">
        <v>43</v>
      </c>
      <c r="P3583" t="s">
        <v>44</v>
      </c>
      <c r="Q3583" t="s">
        <v>45</v>
      </c>
      <c r="R3583" t="str">
        <f t="shared" si="111"/>
        <v>Error</v>
      </c>
      <c r="S3583" t="e">
        <f>VLOOKUP($R3583,'Price Schedules'!$A$1:$H$34,4,FALSE)</f>
        <v>#N/A</v>
      </c>
      <c r="T3583" t="e">
        <f>VLOOKUP(R3583,'Price Schedules'!$A$1:$H$34,5,FALSE)</f>
        <v>#N/A</v>
      </c>
      <c r="U3583" t="e">
        <f>VLOOKUP(R3583,'Price Schedules'!$A$1:$H$34,6,FALSE)</f>
        <v>#N/A</v>
      </c>
      <c r="V3583" t="e">
        <f>VLOOKUP(R3583,'Price Schedules'!$A$1:$H$34,7,FALSE)</f>
        <v>#N/A</v>
      </c>
      <c r="W3583" t="e">
        <f>VLOOKUP(R3583,'Price Schedules'!$A$1:$H$34,8,FALSE)</f>
        <v>#N/A</v>
      </c>
    </row>
    <row r="3584" spans="1:23" x14ac:dyDescent="0.25">
      <c r="A3584">
        <f>Chargemaster!A3585</f>
        <v>0</v>
      </c>
      <c r="B3584">
        <f>Chargemaster!C3585</f>
        <v>0</v>
      </c>
      <c r="C3584">
        <f>Chargemaster!D3585</f>
        <v>0</v>
      </c>
      <c r="D3584" t="e">
        <f t="shared" si="110"/>
        <v>#N/A</v>
      </c>
      <c r="E3584" t="str">
        <f>(IF(B3584&lt;'Price Schedules'!$B$3,'Price Schedules'!$A$2,IF(B3584&lt;'Price Schedules'!$B$4,'Price Schedules'!$A$3,'Price Schedules'!$A$4)))</f>
        <v>Inj Med1</v>
      </c>
      <c r="F3584" t="str">
        <f>(IF(B3584&lt;'Price Schedules'!$B$7,'Price Schedules'!$A$6,IF(B3584&lt;'Price Schedules'!$B$8,'Price Schedules'!$A$7,'Price Schedules'!$A$8)))</f>
        <v>Chemo IV1</v>
      </c>
      <c r="G3584" t="str">
        <f>(IF(B3584&lt;'Price Schedules'!$B$11,'Price Schedules'!$A$10,IF(B3584&lt;'Price Schedules'!$B$12,'Price Schedules'!$A$11,'Price Schedules'!$A$12)))</f>
        <v>Chemo Med1</v>
      </c>
      <c r="H3584" t="str">
        <f>IF(B3584&lt;'Price Schedules'!$B$15,'Price Schedules'!$A$14,'Price Schedules'!$A$15)</f>
        <v>PASS1</v>
      </c>
      <c r="I3584" t="str">
        <f>IF(B3584&lt;'Price Schedules'!$B$18,'Price Schedules'!$A$17,'Price Schedules'!$A$18)</f>
        <v>IV1</v>
      </c>
      <c r="J3584" t="s">
        <v>38</v>
      </c>
      <c r="K3584" t="s">
        <v>39</v>
      </c>
      <c r="L3584" t="s">
        <v>40</v>
      </c>
      <c r="M3584" t="s">
        <v>41</v>
      </c>
      <c r="N3584" t="s">
        <v>42</v>
      </c>
      <c r="O3584" t="s">
        <v>43</v>
      </c>
      <c r="P3584" t="s">
        <v>44</v>
      </c>
      <c r="Q3584" t="s">
        <v>45</v>
      </c>
      <c r="R3584" t="str">
        <f t="shared" si="111"/>
        <v>Error</v>
      </c>
      <c r="S3584" t="e">
        <f>VLOOKUP($R3584,'Price Schedules'!$A$1:$H$34,4,FALSE)</f>
        <v>#N/A</v>
      </c>
      <c r="T3584" t="e">
        <f>VLOOKUP(R3584,'Price Schedules'!$A$1:$H$34,5,FALSE)</f>
        <v>#N/A</v>
      </c>
      <c r="U3584" t="e">
        <f>VLOOKUP(R3584,'Price Schedules'!$A$1:$H$34,6,FALSE)</f>
        <v>#N/A</v>
      </c>
      <c r="V3584" t="e">
        <f>VLOOKUP(R3584,'Price Schedules'!$A$1:$H$34,7,FALSE)</f>
        <v>#N/A</v>
      </c>
      <c r="W3584" t="e">
        <f>VLOOKUP(R3584,'Price Schedules'!$A$1:$H$34,8,FALSE)</f>
        <v>#N/A</v>
      </c>
    </row>
    <row r="3585" spans="1:23" x14ac:dyDescent="0.25">
      <c r="A3585">
        <f>Chargemaster!A3586</f>
        <v>0</v>
      </c>
      <c r="B3585">
        <f>Chargemaster!C3586</f>
        <v>0</v>
      </c>
      <c r="C3585">
        <f>Chargemaster!D3586</f>
        <v>0</v>
      </c>
      <c r="D3585" t="e">
        <f t="shared" si="110"/>
        <v>#N/A</v>
      </c>
      <c r="E3585" t="str">
        <f>(IF(B3585&lt;'Price Schedules'!$B$3,'Price Schedules'!$A$2,IF(B3585&lt;'Price Schedules'!$B$4,'Price Schedules'!$A$3,'Price Schedules'!$A$4)))</f>
        <v>Inj Med1</v>
      </c>
      <c r="F3585" t="str">
        <f>(IF(B3585&lt;'Price Schedules'!$B$7,'Price Schedules'!$A$6,IF(B3585&lt;'Price Schedules'!$B$8,'Price Schedules'!$A$7,'Price Schedules'!$A$8)))</f>
        <v>Chemo IV1</v>
      </c>
      <c r="G3585" t="str">
        <f>(IF(B3585&lt;'Price Schedules'!$B$11,'Price Schedules'!$A$10,IF(B3585&lt;'Price Schedules'!$B$12,'Price Schedules'!$A$11,'Price Schedules'!$A$12)))</f>
        <v>Chemo Med1</v>
      </c>
      <c r="H3585" t="str">
        <f>IF(B3585&lt;'Price Schedules'!$B$15,'Price Schedules'!$A$14,'Price Schedules'!$A$15)</f>
        <v>PASS1</v>
      </c>
      <c r="I3585" t="str">
        <f>IF(B3585&lt;'Price Schedules'!$B$18,'Price Schedules'!$A$17,'Price Schedules'!$A$18)</f>
        <v>IV1</v>
      </c>
      <c r="J3585" t="s">
        <v>38</v>
      </c>
      <c r="K3585" t="s">
        <v>39</v>
      </c>
      <c r="L3585" t="s">
        <v>40</v>
      </c>
      <c r="M3585" t="s">
        <v>41</v>
      </c>
      <c r="N3585" t="s">
        <v>42</v>
      </c>
      <c r="O3585" t="s">
        <v>43</v>
      </c>
      <c r="P3585" t="s">
        <v>44</v>
      </c>
      <c r="Q3585" t="s">
        <v>45</v>
      </c>
      <c r="R3585" t="str">
        <f t="shared" si="111"/>
        <v>Error</v>
      </c>
      <c r="S3585" t="e">
        <f>VLOOKUP($R3585,'Price Schedules'!$A$1:$H$34,4,FALSE)</f>
        <v>#N/A</v>
      </c>
      <c r="T3585" t="e">
        <f>VLOOKUP(R3585,'Price Schedules'!$A$1:$H$34,5,FALSE)</f>
        <v>#N/A</v>
      </c>
      <c r="U3585" t="e">
        <f>VLOOKUP(R3585,'Price Schedules'!$A$1:$H$34,6,FALSE)</f>
        <v>#N/A</v>
      </c>
      <c r="V3585" t="e">
        <f>VLOOKUP(R3585,'Price Schedules'!$A$1:$H$34,7,FALSE)</f>
        <v>#N/A</v>
      </c>
      <c r="W3585" t="e">
        <f>VLOOKUP(R3585,'Price Schedules'!$A$1:$H$34,8,FALSE)</f>
        <v>#N/A</v>
      </c>
    </row>
    <row r="3586" spans="1:23" x14ac:dyDescent="0.25">
      <c r="A3586">
        <f>Chargemaster!A3587</f>
        <v>0</v>
      </c>
      <c r="B3586">
        <f>Chargemaster!C3587</f>
        <v>0</v>
      </c>
      <c r="C3586">
        <f>Chargemaster!D3587</f>
        <v>0</v>
      </c>
      <c r="D3586" t="e">
        <f t="shared" si="110"/>
        <v>#N/A</v>
      </c>
      <c r="E3586" t="str">
        <f>(IF(B3586&lt;'Price Schedules'!$B$3,'Price Schedules'!$A$2,IF(B3586&lt;'Price Schedules'!$B$4,'Price Schedules'!$A$3,'Price Schedules'!$A$4)))</f>
        <v>Inj Med1</v>
      </c>
      <c r="F3586" t="str">
        <f>(IF(B3586&lt;'Price Schedules'!$B$7,'Price Schedules'!$A$6,IF(B3586&lt;'Price Schedules'!$B$8,'Price Schedules'!$A$7,'Price Schedules'!$A$8)))</f>
        <v>Chemo IV1</v>
      </c>
      <c r="G3586" t="str">
        <f>(IF(B3586&lt;'Price Schedules'!$B$11,'Price Schedules'!$A$10,IF(B3586&lt;'Price Schedules'!$B$12,'Price Schedules'!$A$11,'Price Schedules'!$A$12)))</f>
        <v>Chemo Med1</v>
      </c>
      <c r="H3586" t="str">
        <f>IF(B3586&lt;'Price Schedules'!$B$15,'Price Schedules'!$A$14,'Price Schedules'!$A$15)</f>
        <v>PASS1</v>
      </c>
      <c r="I3586" t="str">
        <f>IF(B3586&lt;'Price Schedules'!$B$18,'Price Schedules'!$A$17,'Price Schedules'!$A$18)</f>
        <v>IV1</v>
      </c>
      <c r="J3586" t="s">
        <v>38</v>
      </c>
      <c r="K3586" t="s">
        <v>39</v>
      </c>
      <c r="L3586" t="s">
        <v>40</v>
      </c>
      <c r="M3586" t="s">
        <v>41</v>
      </c>
      <c r="N3586" t="s">
        <v>42</v>
      </c>
      <c r="O3586" t="s">
        <v>43</v>
      </c>
      <c r="P3586" t="s">
        <v>44</v>
      </c>
      <c r="Q3586" t="s">
        <v>45</v>
      </c>
      <c r="R3586" t="str">
        <f t="shared" si="111"/>
        <v>Error</v>
      </c>
      <c r="S3586" t="e">
        <f>VLOOKUP($R3586,'Price Schedules'!$A$1:$H$34,4,FALSE)</f>
        <v>#N/A</v>
      </c>
      <c r="T3586" t="e">
        <f>VLOOKUP(R3586,'Price Schedules'!$A$1:$H$34,5,FALSE)</f>
        <v>#N/A</v>
      </c>
      <c r="U3586" t="e">
        <f>VLOOKUP(R3586,'Price Schedules'!$A$1:$H$34,6,FALSE)</f>
        <v>#N/A</v>
      </c>
      <c r="V3586" t="e">
        <f>VLOOKUP(R3586,'Price Schedules'!$A$1:$H$34,7,FALSE)</f>
        <v>#N/A</v>
      </c>
      <c r="W3586" t="e">
        <f>VLOOKUP(R3586,'Price Schedules'!$A$1:$H$34,8,FALSE)</f>
        <v>#N/A</v>
      </c>
    </row>
    <row r="3587" spans="1:23" x14ac:dyDescent="0.25">
      <c r="A3587">
        <f>Chargemaster!A3588</f>
        <v>0</v>
      </c>
      <c r="B3587">
        <f>Chargemaster!C3588</f>
        <v>0</v>
      </c>
      <c r="C3587">
        <f>Chargemaster!D3588</f>
        <v>0</v>
      </c>
      <c r="D3587" t="e">
        <f t="shared" ref="D3587:D3650" si="112">IF(((B3587*(S3587+1))+T3587)&lt;W3587,W3587,((B3587*(S3587+1))+T3587))</f>
        <v>#N/A</v>
      </c>
      <c r="E3587" t="str">
        <f>(IF(B3587&lt;'Price Schedules'!$B$3,'Price Schedules'!$A$2,IF(B3587&lt;'Price Schedules'!$B$4,'Price Schedules'!$A$3,'Price Schedules'!$A$4)))</f>
        <v>Inj Med1</v>
      </c>
      <c r="F3587" t="str">
        <f>(IF(B3587&lt;'Price Schedules'!$B$7,'Price Schedules'!$A$6,IF(B3587&lt;'Price Schedules'!$B$8,'Price Schedules'!$A$7,'Price Schedules'!$A$8)))</f>
        <v>Chemo IV1</v>
      </c>
      <c r="G3587" t="str">
        <f>(IF(B3587&lt;'Price Schedules'!$B$11,'Price Schedules'!$A$10,IF(B3587&lt;'Price Schedules'!$B$12,'Price Schedules'!$A$11,'Price Schedules'!$A$12)))</f>
        <v>Chemo Med1</v>
      </c>
      <c r="H3587" t="str">
        <f>IF(B3587&lt;'Price Schedules'!$B$15,'Price Schedules'!$A$14,'Price Schedules'!$A$15)</f>
        <v>PASS1</v>
      </c>
      <c r="I3587" t="str">
        <f>IF(B3587&lt;'Price Schedules'!$B$18,'Price Schedules'!$A$17,'Price Schedules'!$A$18)</f>
        <v>IV1</v>
      </c>
      <c r="J3587" t="s">
        <v>38</v>
      </c>
      <c r="K3587" t="s">
        <v>39</v>
      </c>
      <c r="L3587" t="s">
        <v>40</v>
      </c>
      <c r="M3587" t="s">
        <v>41</v>
      </c>
      <c r="N3587" t="s">
        <v>42</v>
      </c>
      <c r="O3587" t="s">
        <v>43</v>
      </c>
      <c r="P3587" t="s">
        <v>44</v>
      </c>
      <c r="Q3587" t="s">
        <v>45</v>
      </c>
      <c r="R3587" t="str">
        <f t="shared" ref="R3587:R3650" si="113">IF(C3587=$E$1,E3587,IF(C3587=$F$1,F3587,IF(C3587=$G$1,G3587,IF(C3587=$H$1,H3587,IF(C3587=$I$1,I3587,IF(C3587=$J$1,J3587,IF(C3587=$K$1,K3587,IF(C3587=$L$1,L3587,IF(C3587=$M$1,M3587,IF(C3587=$N$1,N3587,IF(C3587=$O$1,O3587,IF(C3587=$P$1,P3587,IF(C3587=$Q$1,Q3587,"Error")))))))))))))</f>
        <v>Error</v>
      </c>
      <c r="S3587" t="e">
        <f>VLOOKUP($R3587,'Price Schedules'!$A$1:$H$34,4,FALSE)</f>
        <v>#N/A</v>
      </c>
      <c r="T3587" t="e">
        <f>VLOOKUP(R3587,'Price Schedules'!$A$1:$H$34,5,FALSE)</f>
        <v>#N/A</v>
      </c>
      <c r="U3587" t="e">
        <f>VLOOKUP(R3587,'Price Schedules'!$A$1:$H$34,6,FALSE)</f>
        <v>#N/A</v>
      </c>
      <c r="V3587" t="e">
        <f>VLOOKUP(R3587,'Price Schedules'!$A$1:$H$34,7,FALSE)</f>
        <v>#N/A</v>
      </c>
      <c r="W3587" t="e">
        <f>VLOOKUP(R3587,'Price Schedules'!$A$1:$H$34,8,FALSE)</f>
        <v>#N/A</v>
      </c>
    </row>
    <row r="3588" spans="1:23" x14ac:dyDescent="0.25">
      <c r="A3588">
        <f>Chargemaster!A3589</f>
        <v>0</v>
      </c>
      <c r="B3588">
        <f>Chargemaster!C3589</f>
        <v>0</v>
      </c>
      <c r="C3588">
        <f>Chargemaster!D3589</f>
        <v>0</v>
      </c>
      <c r="D3588" t="e">
        <f t="shared" si="112"/>
        <v>#N/A</v>
      </c>
      <c r="E3588" t="str">
        <f>(IF(B3588&lt;'Price Schedules'!$B$3,'Price Schedules'!$A$2,IF(B3588&lt;'Price Schedules'!$B$4,'Price Schedules'!$A$3,'Price Schedules'!$A$4)))</f>
        <v>Inj Med1</v>
      </c>
      <c r="F3588" t="str">
        <f>(IF(B3588&lt;'Price Schedules'!$B$7,'Price Schedules'!$A$6,IF(B3588&lt;'Price Schedules'!$B$8,'Price Schedules'!$A$7,'Price Schedules'!$A$8)))</f>
        <v>Chemo IV1</v>
      </c>
      <c r="G3588" t="str">
        <f>(IF(B3588&lt;'Price Schedules'!$B$11,'Price Schedules'!$A$10,IF(B3588&lt;'Price Schedules'!$B$12,'Price Schedules'!$A$11,'Price Schedules'!$A$12)))</f>
        <v>Chemo Med1</v>
      </c>
      <c r="H3588" t="str">
        <f>IF(B3588&lt;'Price Schedules'!$B$15,'Price Schedules'!$A$14,'Price Schedules'!$A$15)</f>
        <v>PASS1</v>
      </c>
      <c r="I3588" t="str">
        <f>IF(B3588&lt;'Price Schedules'!$B$18,'Price Schedules'!$A$17,'Price Schedules'!$A$18)</f>
        <v>IV1</v>
      </c>
      <c r="J3588" t="s">
        <v>38</v>
      </c>
      <c r="K3588" t="s">
        <v>39</v>
      </c>
      <c r="L3588" t="s">
        <v>40</v>
      </c>
      <c r="M3588" t="s">
        <v>41</v>
      </c>
      <c r="N3588" t="s">
        <v>42</v>
      </c>
      <c r="O3588" t="s">
        <v>43</v>
      </c>
      <c r="P3588" t="s">
        <v>44</v>
      </c>
      <c r="Q3588" t="s">
        <v>45</v>
      </c>
      <c r="R3588" t="str">
        <f t="shared" si="113"/>
        <v>Error</v>
      </c>
      <c r="S3588" t="e">
        <f>VLOOKUP($R3588,'Price Schedules'!$A$1:$H$34,4,FALSE)</f>
        <v>#N/A</v>
      </c>
      <c r="T3588" t="e">
        <f>VLOOKUP(R3588,'Price Schedules'!$A$1:$H$34,5,FALSE)</f>
        <v>#N/A</v>
      </c>
      <c r="U3588" t="e">
        <f>VLOOKUP(R3588,'Price Schedules'!$A$1:$H$34,6,FALSE)</f>
        <v>#N/A</v>
      </c>
      <c r="V3588" t="e">
        <f>VLOOKUP(R3588,'Price Schedules'!$A$1:$H$34,7,FALSE)</f>
        <v>#N/A</v>
      </c>
      <c r="W3588" t="e">
        <f>VLOOKUP(R3588,'Price Schedules'!$A$1:$H$34,8,FALSE)</f>
        <v>#N/A</v>
      </c>
    </row>
    <row r="3589" spans="1:23" x14ac:dyDescent="0.25">
      <c r="A3589">
        <f>Chargemaster!A3590</f>
        <v>0</v>
      </c>
      <c r="B3589">
        <f>Chargemaster!C3590</f>
        <v>0</v>
      </c>
      <c r="C3589">
        <f>Chargemaster!D3590</f>
        <v>0</v>
      </c>
      <c r="D3589" t="e">
        <f t="shared" si="112"/>
        <v>#N/A</v>
      </c>
      <c r="E3589" t="str">
        <f>(IF(B3589&lt;'Price Schedules'!$B$3,'Price Schedules'!$A$2,IF(B3589&lt;'Price Schedules'!$B$4,'Price Schedules'!$A$3,'Price Schedules'!$A$4)))</f>
        <v>Inj Med1</v>
      </c>
      <c r="F3589" t="str">
        <f>(IF(B3589&lt;'Price Schedules'!$B$7,'Price Schedules'!$A$6,IF(B3589&lt;'Price Schedules'!$B$8,'Price Schedules'!$A$7,'Price Schedules'!$A$8)))</f>
        <v>Chemo IV1</v>
      </c>
      <c r="G3589" t="str">
        <f>(IF(B3589&lt;'Price Schedules'!$B$11,'Price Schedules'!$A$10,IF(B3589&lt;'Price Schedules'!$B$12,'Price Schedules'!$A$11,'Price Schedules'!$A$12)))</f>
        <v>Chemo Med1</v>
      </c>
      <c r="H3589" t="str">
        <f>IF(B3589&lt;'Price Schedules'!$B$15,'Price Schedules'!$A$14,'Price Schedules'!$A$15)</f>
        <v>PASS1</v>
      </c>
      <c r="I3589" t="str">
        <f>IF(B3589&lt;'Price Schedules'!$B$18,'Price Schedules'!$A$17,'Price Schedules'!$A$18)</f>
        <v>IV1</v>
      </c>
      <c r="J3589" t="s">
        <v>38</v>
      </c>
      <c r="K3589" t="s">
        <v>39</v>
      </c>
      <c r="L3589" t="s">
        <v>40</v>
      </c>
      <c r="M3589" t="s">
        <v>41</v>
      </c>
      <c r="N3589" t="s">
        <v>42</v>
      </c>
      <c r="O3589" t="s">
        <v>43</v>
      </c>
      <c r="P3589" t="s">
        <v>44</v>
      </c>
      <c r="Q3589" t="s">
        <v>45</v>
      </c>
      <c r="R3589" t="str">
        <f t="shared" si="113"/>
        <v>Error</v>
      </c>
      <c r="S3589" t="e">
        <f>VLOOKUP($R3589,'Price Schedules'!$A$1:$H$34,4,FALSE)</f>
        <v>#N/A</v>
      </c>
      <c r="T3589" t="e">
        <f>VLOOKUP(R3589,'Price Schedules'!$A$1:$H$34,5,FALSE)</f>
        <v>#N/A</v>
      </c>
      <c r="U3589" t="e">
        <f>VLOOKUP(R3589,'Price Schedules'!$A$1:$H$34,6,FALSE)</f>
        <v>#N/A</v>
      </c>
      <c r="V3589" t="e">
        <f>VLOOKUP(R3589,'Price Schedules'!$A$1:$H$34,7,FALSE)</f>
        <v>#N/A</v>
      </c>
      <c r="W3589" t="e">
        <f>VLOOKUP(R3589,'Price Schedules'!$A$1:$H$34,8,FALSE)</f>
        <v>#N/A</v>
      </c>
    </row>
    <row r="3590" spans="1:23" x14ac:dyDescent="0.25">
      <c r="A3590">
        <f>Chargemaster!A3591</f>
        <v>0</v>
      </c>
      <c r="B3590">
        <f>Chargemaster!C3591</f>
        <v>0</v>
      </c>
      <c r="C3590">
        <f>Chargemaster!D3591</f>
        <v>0</v>
      </c>
      <c r="D3590" t="e">
        <f t="shared" si="112"/>
        <v>#N/A</v>
      </c>
      <c r="E3590" t="str">
        <f>(IF(B3590&lt;'Price Schedules'!$B$3,'Price Schedules'!$A$2,IF(B3590&lt;'Price Schedules'!$B$4,'Price Schedules'!$A$3,'Price Schedules'!$A$4)))</f>
        <v>Inj Med1</v>
      </c>
      <c r="F3590" t="str">
        <f>(IF(B3590&lt;'Price Schedules'!$B$7,'Price Schedules'!$A$6,IF(B3590&lt;'Price Schedules'!$B$8,'Price Schedules'!$A$7,'Price Schedules'!$A$8)))</f>
        <v>Chemo IV1</v>
      </c>
      <c r="G3590" t="str">
        <f>(IF(B3590&lt;'Price Schedules'!$B$11,'Price Schedules'!$A$10,IF(B3590&lt;'Price Schedules'!$B$12,'Price Schedules'!$A$11,'Price Schedules'!$A$12)))</f>
        <v>Chemo Med1</v>
      </c>
      <c r="H3590" t="str">
        <f>IF(B3590&lt;'Price Schedules'!$B$15,'Price Schedules'!$A$14,'Price Schedules'!$A$15)</f>
        <v>PASS1</v>
      </c>
      <c r="I3590" t="str">
        <f>IF(B3590&lt;'Price Schedules'!$B$18,'Price Schedules'!$A$17,'Price Schedules'!$A$18)</f>
        <v>IV1</v>
      </c>
      <c r="J3590" t="s">
        <v>38</v>
      </c>
      <c r="K3590" t="s">
        <v>39</v>
      </c>
      <c r="L3590" t="s">
        <v>40</v>
      </c>
      <c r="M3590" t="s">
        <v>41</v>
      </c>
      <c r="N3590" t="s">
        <v>42</v>
      </c>
      <c r="O3590" t="s">
        <v>43</v>
      </c>
      <c r="P3590" t="s">
        <v>44</v>
      </c>
      <c r="Q3590" t="s">
        <v>45</v>
      </c>
      <c r="R3590" t="str">
        <f t="shared" si="113"/>
        <v>Error</v>
      </c>
      <c r="S3590" t="e">
        <f>VLOOKUP($R3590,'Price Schedules'!$A$1:$H$34,4,FALSE)</f>
        <v>#N/A</v>
      </c>
      <c r="T3590" t="e">
        <f>VLOOKUP(R3590,'Price Schedules'!$A$1:$H$34,5,FALSE)</f>
        <v>#N/A</v>
      </c>
      <c r="U3590" t="e">
        <f>VLOOKUP(R3590,'Price Schedules'!$A$1:$H$34,6,FALSE)</f>
        <v>#N/A</v>
      </c>
      <c r="V3590" t="e">
        <f>VLOOKUP(R3590,'Price Schedules'!$A$1:$H$34,7,FALSE)</f>
        <v>#N/A</v>
      </c>
      <c r="W3590" t="e">
        <f>VLOOKUP(R3590,'Price Schedules'!$A$1:$H$34,8,FALSE)</f>
        <v>#N/A</v>
      </c>
    </row>
    <row r="3591" spans="1:23" x14ac:dyDescent="0.25">
      <c r="A3591">
        <f>Chargemaster!A3592</f>
        <v>0</v>
      </c>
      <c r="B3591">
        <f>Chargemaster!C3592</f>
        <v>0</v>
      </c>
      <c r="C3591">
        <f>Chargemaster!D3592</f>
        <v>0</v>
      </c>
      <c r="D3591" t="e">
        <f t="shared" si="112"/>
        <v>#N/A</v>
      </c>
      <c r="E3591" t="str">
        <f>(IF(B3591&lt;'Price Schedules'!$B$3,'Price Schedules'!$A$2,IF(B3591&lt;'Price Schedules'!$B$4,'Price Schedules'!$A$3,'Price Schedules'!$A$4)))</f>
        <v>Inj Med1</v>
      </c>
      <c r="F3591" t="str">
        <f>(IF(B3591&lt;'Price Schedules'!$B$7,'Price Schedules'!$A$6,IF(B3591&lt;'Price Schedules'!$B$8,'Price Schedules'!$A$7,'Price Schedules'!$A$8)))</f>
        <v>Chemo IV1</v>
      </c>
      <c r="G3591" t="str">
        <f>(IF(B3591&lt;'Price Schedules'!$B$11,'Price Schedules'!$A$10,IF(B3591&lt;'Price Schedules'!$B$12,'Price Schedules'!$A$11,'Price Schedules'!$A$12)))</f>
        <v>Chemo Med1</v>
      </c>
      <c r="H3591" t="str">
        <f>IF(B3591&lt;'Price Schedules'!$B$15,'Price Schedules'!$A$14,'Price Schedules'!$A$15)</f>
        <v>PASS1</v>
      </c>
      <c r="I3591" t="str">
        <f>IF(B3591&lt;'Price Schedules'!$B$18,'Price Schedules'!$A$17,'Price Schedules'!$A$18)</f>
        <v>IV1</v>
      </c>
      <c r="J3591" t="s">
        <v>38</v>
      </c>
      <c r="K3591" t="s">
        <v>39</v>
      </c>
      <c r="L3591" t="s">
        <v>40</v>
      </c>
      <c r="M3591" t="s">
        <v>41</v>
      </c>
      <c r="N3591" t="s">
        <v>42</v>
      </c>
      <c r="O3591" t="s">
        <v>43</v>
      </c>
      <c r="P3591" t="s">
        <v>44</v>
      </c>
      <c r="Q3591" t="s">
        <v>45</v>
      </c>
      <c r="R3591" t="str">
        <f t="shared" si="113"/>
        <v>Error</v>
      </c>
      <c r="S3591" t="e">
        <f>VLOOKUP($R3591,'Price Schedules'!$A$1:$H$34,4,FALSE)</f>
        <v>#N/A</v>
      </c>
      <c r="T3591" t="e">
        <f>VLOOKUP(R3591,'Price Schedules'!$A$1:$H$34,5,FALSE)</f>
        <v>#N/A</v>
      </c>
      <c r="U3591" t="e">
        <f>VLOOKUP(R3591,'Price Schedules'!$A$1:$H$34,6,FALSE)</f>
        <v>#N/A</v>
      </c>
      <c r="V3591" t="e">
        <f>VLOOKUP(R3591,'Price Schedules'!$A$1:$H$34,7,FALSE)</f>
        <v>#N/A</v>
      </c>
      <c r="W3591" t="e">
        <f>VLOOKUP(R3591,'Price Schedules'!$A$1:$H$34,8,FALSE)</f>
        <v>#N/A</v>
      </c>
    </row>
    <row r="3592" spans="1:23" x14ac:dyDescent="0.25">
      <c r="A3592">
        <f>Chargemaster!A3593</f>
        <v>0</v>
      </c>
      <c r="B3592">
        <f>Chargemaster!C3593</f>
        <v>0</v>
      </c>
      <c r="C3592">
        <f>Chargemaster!D3593</f>
        <v>0</v>
      </c>
      <c r="D3592" t="e">
        <f t="shared" si="112"/>
        <v>#N/A</v>
      </c>
      <c r="E3592" t="str">
        <f>(IF(B3592&lt;'Price Schedules'!$B$3,'Price Schedules'!$A$2,IF(B3592&lt;'Price Schedules'!$B$4,'Price Schedules'!$A$3,'Price Schedules'!$A$4)))</f>
        <v>Inj Med1</v>
      </c>
      <c r="F3592" t="str">
        <f>(IF(B3592&lt;'Price Schedules'!$B$7,'Price Schedules'!$A$6,IF(B3592&lt;'Price Schedules'!$B$8,'Price Schedules'!$A$7,'Price Schedules'!$A$8)))</f>
        <v>Chemo IV1</v>
      </c>
      <c r="G3592" t="str">
        <f>(IF(B3592&lt;'Price Schedules'!$B$11,'Price Schedules'!$A$10,IF(B3592&lt;'Price Schedules'!$B$12,'Price Schedules'!$A$11,'Price Schedules'!$A$12)))</f>
        <v>Chemo Med1</v>
      </c>
      <c r="H3592" t="str">
        <f>IF(B3592&lt;'Price Schedules'!$B$15,'Price Schedules'!$A$14,'Price Schedules'!$A$15)</f>
        <v>PASS1</v>
      </c>
      <c r="I3592" t="str">
        <f>IF(B3592&lt;'Price Schedules'!$B$18,'Price Schedules'!$A$17,'Price Schedules'!$A$18)</f>
        <v>IV1</v>
      </c>
      <c r="J3592" t="s">
        <v>38</v>
      </c>
      <c r="K3592" t="s">
        <v>39</v>
      </c>
      <c r="L3592" t="s">
        <v>40</v>
      </c>
      <c r="M3592" t="s">
        <v>41</v>
      </c>
      <c r="N3592" t="s">
        <v>42</v>
      </c>
      <c r="O3592" t="s">
        <v>43</v>
      </c>
      <c r="P3592" t="s">
        <v>44</v>
      </c>
      <c r="Q3592" t="s">
        <v>45</v>
      </c>
      <c r="R3592" t="str">
        <f t="shared" si="113"/>
        <v>Error</v>
      </c>
      <c r="S3592" t="e">
        <f>VLOOKUP($R3592,'Price Schedules'!$A$1:$H$34,4,FALSE)</f>
        <v>#N/A</v>
      </c>
      <c r="T3592" t="e">
        <f>VLOOKUP(R3592,'Price Schedules'!$A$1:$H$34,5,FALSE)</f>
        <v>#N/A</v>
      </c>
      <c r="U3592" t="e">
        <f>VLOOKUP(R3592,'Price Schedules'!$A$1:$H$34,6,FALSE)</f>
        <v>#N/A</v>
      </c>
      <c r="V3592" t="e">
        <f>VLOOKUP(R3592,'Price Schedules'!$A$1:$H$34,7,FALSE)</f>
        <v>#N/A</v>
      </c>
      <c r="W3592" t="e">
        <f>VLOOKUP(R3592,'Price Schedules'!$A$1:$H$34,8,FALSE)</f>
        <v>#N/A</v>
      </c>
    </row>
    <row r="3593" spans="1:23" x14ac:dyDescent="0.25">
      <c r="A3593">
        <f>Chargemaster!A3594</f>
        <v>0</v>
      </c>
      <c r="B3593">
        <f>Chargemaster!C3594</f>
        <v>0</v>
      </c>
      <c r="C3593">
        <f>Chargemaster!D3594</f>
        <v>0</v>
      </c>
      <c r="D3593" t="e">
        <f t="shared" si="112"/>
        <v>#N/A</v>
      </c>
      <c r="E3593" t="str">
        <f>(IF(B3593&lt;'Price Schedules'!$B$3,'Price Schedules'!$A$2,IF(B3593&lt;'Price Schedules'!$B$4,'Price Schedules'!$A$3,'Price Schedules'!$A$4)))</f>
        <v>Inj Med1</v>
      </c>
      <c r="F3593" t="str">
        <f>(IF(B3593&lt;'Price Schedules'!$B$7,'Price Schedules'!$A$6,IF(B3593&lt;'Price Schedules'!$B$8,'Price Schedules'!$A$7,'Price Schedules'!$A$8)))</f>
        <v>Chemo IV1</v>
      </c>
      <c r="G3593" t="str">
        <f>(IF(B3593&lt;'Price Schedules'!$B$11,'Price Schedules'!$A$10,IF(B3593&lt;'Price Schedules'!$B$12,'Price Schedules'!$A$11,'Price Schedules'!$A$12)))</f>
        <v>Chemo Med1</v>
      </c>
      <c r="H3593" t="str">
        <f>IF(B3593&lt;'Price Schedules'!$B$15,'Price Schedules'!$A$14,'Price Schedules'!$A$15)</f>
        <v>PASS1</v>
      </c>
      <c r="I3593" t="str">
        <f>IF(B3593&lt;'Price Schedules'!$B$18,'Price Schedules'!$A$17,'Price Schedules'!$A$18)</f>
        <v>IV1</v>
      </c>
      <c r="J3593" t="s">
        <v>38</v>
      </c>
      <c r="K3593" t="s">
        <v>39</v>
      </c>
      <c r="L3593" t="s">
        <v>40</v>
      </c>
      <c r="M3593" t="s">
        <v>41</v>
      </c>
      <c r="N3593" t="s">
        <v>42</v>
      </c>
      <c r="O3593" t="s">
        <v>43</v>
      </c>
      <c r="P3593" t="s">
        <v>44</v>
      </c>
      <c r="Q3593" t="s">
        <v>45</v>
      </c>
      <c r="R3593" t="str">
        <f t="shared" si="113"/>
        <v>Error</v>
      </c>
      <c r="S3593" t="e">
        <f>VLOOKUP($R3593,'Price Schedules'!$A$1:$H$34,4,FALSE)</f>
        <v>#N/A</v>
      </c>
      <c r="T3593" t="e">
        <f>VLOOKUP(R3593,'Price Schedules'!$A$1:$H$34,5,FALSE)</f>
        <v>#N/A</v>
      </c>
      <c r="U3593" t="e">
        <f>VLOOKUP(R3593,'Price Schedules'!$A$1:$H$34,6,FALSE)</f>
        <v>#N/A</v>
      </c>
      <c r="V3593" t="e">
        <f>VLOOKUP(R3593,'Price Schedules'!$A$1:$H$34,7,FALSE)</f>
        <v>#N/A</v>
      </c>
      <c r="W3593" t="e">
        <f>VLOOKUP(R3593,'Price Schedules'!$A$1:$H$34,8,FALSE)</f>
        <v>#N/A</v>
      </c>
    </row>
    <row r="3594" spans="1:23" x14ac:dyDescent="0.25">
      <c r="A3594">
        <f>Chargemaster!A3595</f>
        <v>0</v>
      </c>
      <c r="B3594">
        <f>Chargemaster!C3595</f>
        <v>0</v>
      </c>
      <c r="C3594">
        <f>Chargemaster!D3595</f>
        <v>0</v>
      </c>
      <c r="D3594" t="e">
        <f t="shared" si="112"/>
        <v>#N/A</v>
      </c>
      <c r="E3594" t="str">
        <f>(IF(B3594&lt;'Price Schedules'!$B$3,'Price Schedules'!$A$2,IF(B3594&lt;'Price Schedules'!$B$4,'Price Schedules'!$A$3,'Price Schedules'!$A$4)))</f>
        <v>Inj Med1</v>
      </c>
      <c r="F3594" t="str">
        <f>(IF(B3594&lt;'Price Schedules'!$B$7,'Price Schedules'!$A$6,IF(B3594&lt;'Price Schedules'!$B$8,'Price Schedules'!$A$7,'Price Schedules'!$A$8)))</f>
        <v>Chemo IV1</v>
      </c>
      <c r="G3594" t="str">
        <f>(IF(B3594&lt;'Price Schedules'!$B$11,'Price Schedules'!$A$10,IF(B3594&lt;'Price Schedules'!$B$12,'Price Schedules'!$A$11,'Price Schedules'!$A$12)))</f>
        <v>Chemo Med1</v>
      </c>
      <c r="H3594" t="str">
        <f>IF(B3594&lt;'Price Schedules'!$B$15,'Price Schedules'!$A$14,'Price Schedules'!$A$15)</f>
        <v>PASS1</v>
      </c>
      <c r="I3594" t="str">
        <f>IF(B3594&lt;'Price Schedules'!$B$18,'Price Schedules'!$A$17,'Price Schedules'!$A$18)</f>
        <v>IV1</v>
      </c>
      <c r="J3594" t="s">
        <v>38</v>
      </c>
      <c r="K3594" t="s">
        <v>39</v>
      </c>
      <c r="L3594" t="s">
        <v>40</v>
      </c>
      <c r="M3594" t="s">
        <v>41</v>
      </c>
      <c r="N3594" t="s">
        <v>42</v>
      </c>
      <c r="O3594" t="s">
        <v>43</v>
      </c>
      <c r="P3594" t="s">
        <v>44</v>
      </c>
      <c r="Q3594" t="s">
        <v>45</v>
      </c>
      <c r="R3594" t="str">
        <f t="shared" si="113"/>
        <v>Error</v>
      </c>
      <c r="S3594" t="e">
        <f>VLOOKUP($R3594,'Price Schedules'!$A$1:$H$34,4,FALSE)</f>
        <v>#N/A</v>
      </c>
      <c r="T3594" t="e">
        <f>VLOOKUP(R3594,'Price Schedules'!$A$1:$H$34,5,FALSE)</f>
        <v>#N/A</v>
      </c>
      <c r="U3594" t="e">
        <f>VLOOKUP(R3594,'Price Schedules'!$A$1:$H$34,6,FALSE)</f>
        <v>#N/A</v>
      </c>
      <c r="V3594" t="e">
        <f>VLOOKUP(R3594,'Price Schedules'!$A$1:$H$34,7,FALSE)</f>
        <v>#N/A</v>
      </c>
      <c r="W3594" t="e">
        <f>VLOOKUP(R3594,'Price Schedules'!$A$1:$H$34,8,FALSE)</f>
        <v>#N/A</v>
      </c>
    </row>
    <row r="3595" spans="1:23" x14ac:dyDescent="0.25">
      <c r="A3595">
        <f>Chargemaster!A3596</f>
        <v>0</v>
      </c>
      <c r="B3595">
        <f>Chargemaster!C3596</f>
        <v>0</v>
      </c>
      <c r="C3595">
        <f>Chargemaster!D3596</f>
        <v>0</v>
      </c>
      <c r="D3595" t="e">
        <f t="shared" si="112"/>
        <v>#N/A</v>
      </c>
      <c r="E3595" t="str">
        <f>(IF(B3595&lt;'Price Schedules'!$B$3,'Price Schedules'!$A$2,IF(B3595&lt;'Price Schedules'!$B$4,'Price Schedules'!$A$3,'Price Schedules'!$A$4)))</f>
        <v>Inj Med1</v>
      </c>
      <c r="F3595" t="str">
        <f>(IF(B3595&lt;'Price Schedules'!$B$7,'Price Schedules'!$A$6,IF(B3595&lt;'Price Schedules'!$B$8,'Price Schedules'!$A$7,'Price Schedules'!$A$8)))</f>
        <v>Chemo IV1</v>
      </c>
      <c r="G3595" t="str">
        <f>(IF(B3595&lt;'Price Schedules'!$B$11,'Price Schedules'!$A$10,IF(B3595&lt;'Price Schedules'!$B$12,'Price Schedules'!$A$11,'Price Schedules'!$A$12)))</f>
        <v>Chemo Med1</v>
      </c>
      <c r="H3595" t="str">
        <f>IF(B3595&lt;'Price Schedules'!$B$15,'Price Schedules'!$A$14,'Price Schedules'!$A$15)</f>
        <v>PASS1</v>
      </c>
      <c r="I3595" t="str">
        <f>IF(B3595&lt;'Price Schedules'!$B$18,'Price Schedules'!$A$17,'Price Schedules'!$A$18)</f>
        <v>IV1</v>
      </c>
      <c r="J3595" t="s">
        <v>38</v>
      </c>
      <c r="K3595" t="s">
        <v>39</v>
      </c>
      <c r="L3595" t="s">
        <v>40</v>
      </c>
      <c r="M3595" t="s">
        <v>41</v>
      </c>
      <c r="N3595" t="s">
        <v>42</v>
      </c>
      <c r="O3595" t="s">
        <v>43</v>
      </c>
      <c r="P3595" t="s">
        <v>44</v>
      </c>
      <c r="Q3595" t="s">
        <v>45</v>
      </c>
      <c r="R3595" t="str">
        <f t="shared" si="113"/>
        <v>Error</v>
      </c>
      <c r="S3595" t="e">
        <f>VLOOKUP($R3595,'Price Schedules'!$A$1:$H$34,4,FALSE)</f>
        <v>#N/A</v>
      </c>
      <c r="T3595" t="e">
        <f>VLOOKUP(R3595,'Price Schedules'!$A$1:$H$34,5,FALSE)</f>
        <v>#N/A</v>
      </c>
      <c r="U3595" t="e">
        <f>VLOOKUP(R3595,'Price Schedules'!$A$1:$H$34,6,FALSE)</f>
        <v>#N/A</v>
      </c>
      <c r="V3595" t="e">
        <f>VLOOKUP(R3595,'Price Schedules'!$A$1:$H$34,7,FALSE)</f>
        <v>#N/A</v>
      </c>
      <c r="W3595" t="e">
        <f>VLOOKUP(R3595,'Price Schedules'!$A$1:$H$34,8,FALSE)</f>
        <v>#N/A</v>
      </c>
    </row>
    <row r="3596" spans="1:23" x14ac:dyDescent="0.25">
      <c r="A3596">
        <f>Chargemaster!A3597</f>
        <v>0</v>
      </c>
      <c r="B3596">
        <f>Chargemaster!C3597</f>
        <v>0</v>
      </c>
      <c r="C3596">
        <f>Chargemaster!D3597</f>
        <v>0</v>
      </c>
      <c r="D3596" t="e">
        <f t="shared" si="112"/>
        <v>#N/A</v>
      </c>
      <c r="E3596" t="str">
        <f>(IF(B3596&lt;'Price Schedules'!$B$3,'Price Schedules'!$A$2,IF(B3596&lt;'Price Schedules'!$B$4,'Price Schedules'!$A$3,'Price Schedules'!$A$4)))</f>
        <v>Inj Med1</v>
      </c>
      <c r="F3596" t="str">
        <f>(IF(B3596&lt;'Price Schedules'!$B$7,'Price Schedules'!$A$6,IF(B3596&lt;'Price Schedules'!$B$8,'Price Schedules'!$A$7,'Price Schedules'!$A$8)))</f>
        <v>Chemo IV1</v>
      </c>
      <c r="G3596" t="str">
        <f>(IF(B3596&lt;'Price Schedules'!$B$11,'Price Schedules'!$A$10,IF(B3596&lt;'Price Schedules'!$B$12,'Price Schedules'!$A$11,'Price Schedules'!$A$12)))</f>
        <v>Chemo Med1</v>
      </c>
      <c r="H3596" t="str">
        <f>IF(B3596&lt;'Price Schedules'!$B$15,'Price Schedules'!$A$14,'Price Schedules'!$A$15)</f>
        <v>PASS1</v>
      </c>
      <c r="I3596" t="str">
        <f>IF(B3596&lt;'Price Schedules'!$B$18,'Price Schedules'!$A$17,'Price Schedules'!$A$18)</f>
        <v>IV1</v>
      </c>
      <c r="J3596" t="s">
        <v>38</v>
      </c>
      <c r="K3596" t="s">
        <v>39</v>
      </c>
      <c r="L3596" t="s">
        <v>40</v>
      </c>
      <c r="M3596" t="s">
        <v>41</v>
      </c>
      <c r="N3596" t="s">
        <v>42</v>
      </c>
      <c r="O3596" t="s">
        <v>43</v>
      </c>
      <c r="P3596" t="s">
        <v>44</v>
      </c>
      <c r="Q3596" t="s">
        <v>45</v>
      </c>
      <c r="R3596" t="str">
        <f t="shared" si="113"/>
        <v>Error</v>
      </c>
      <c r="S3596" t="e">
        <f>VLOOKUP($R3596,'Price Schedules'!$A$1:$H$34,4,FALSE)</f>
        <v>#N/A</v>
      </c>
      <c r="T3596" t="e">
        <f>VLOOKUP(R3596,'Price Schedules'!$A$1:$H$34,5,FALSE)</f>
        <v>#N/A</v>
      </c>
      <c r="U3596" t="e">
        <f>VLOOKUP(R3596,'Price Schedules'!$A$1:$H$34,6,FALSE)</f>
        <v>#N/A</v>
      </c>
      <c r="V3596" t="e">
        <f>VLOOKUP(R3596,'Price Schedules'!$A$1:$H$34,7,FALSE)</f>
        <v>#N/A</v>
      </c>
      <c r="W3596" t="e">
        <f>VLOOKUP(R3596,'Price Schedules'!$A$1:$H$34,8,FALSE)</f>
        <v>#N/A</v>
      </c>
    </row>
    <row r="3597" spans="1:23" x14ac:dyDescent="0.25">
      <c r="A3597">
        <f>Chargemaster!A3598</f>
        <v>0</v>
      </c>
      <c r="B3597">
        <f>Chargemaster!C3598</f>
        <v>0</v>
      </c>
      <c r="C3597">
        <f>Chargemaster!D3598</f>
        <v>0</v>
      </c>
      <c r="D3597" t="e">
        <f t="shared" si="112"/>
        <v>#N/A</v>
      </c>
      <c r="E3597" t="str">
        <f>(IF(B3597&lt;'Price Schedules'!$B$3,'Price Schedules'!$A$2,IF(B3597&lt;'Price Schedules'!$B$4,'Price Schedules'!$A$3,'Price Schedules'!$A$4)))</f>
        <v>Inj Med1</v>
      </c>
      <c r="F3597" t="str">
        <f>(IF(B3597&lt;'Price Schedules'!$B$7,'Price Schedules'!$A$6,IF(B3597&lt;'Price Schedules'!$B$8,'Price Schedules'!$A$7,'Price Schedules'!$A$8)))</f>
        <v>Chemo IV1</v>
      </c>
      <c r="G3597" t="str">
        <f>(IF(B3597&lt;'Price Schedules'!$B$11,'Price Schedules'!$A$10,IF(B3597&lt;'Price Schedules'!$B$12,'Price Schedules'!$A$11,'Price Schedules'!$A$12)))</f>
        <v>Chemo Med1</v>
      </c>
      <c r="H3597" t="str">
        <f>IF(B3597&lt;'Price Schedules'!$B$15,'Price Schedules'!$A$14,'Price Schedules'!$A$15)</f>
        <v>PASS1</v>
      </c>
      <c r="I3597" t="str">
        <f>IF(B3597&lt;'Price Schedules'!$B$18,'Price Schedules'!$A$17,'Price Schedules'!$A$18)</f>
        <v>IV1</v>
      </c>
      <c r="J3597" t="s">
        <v>38</v>
      </c>
      <c r="K3597" t="s">
        <v>39</v>
      </c>
      <c r="L3597" t="s">
        <v>40</v>
      </c>
      <c r="M3597" t="s">
        <v>41</v>
      </c>
      <c r="N3597" t="s">
        <v>42</v>
      </c>
      <c r="O3597" t="s">
        <v>43</v>
      </c>
      <c r="P3597" t="s">
        <v>44</v>
      </c>
      <c r="Q3597" t="s">
        <v>45</v>
      </c>
      <c r="R3597" t="str">
        <f t="shared" si="113"/>
        <v>Error</v>
      </c>
      <c r="S3597" t="e">
        <f>VLOOKUP($R3597,'Price Schedules'!$A$1:$H$34,4,FALSE)</f>
        <v>#N/A</v>
      </c>
      <c r="T3597" t="e">
        <f>VLOOKUP(R3597,'Price Schedules'!$A$1:$H$34,5,FALSE)</f>
        <v>#N/A</v>
      </c>
      <c r="U3597" t="e">
        <f>VLOOKUP(R3597,'Price Schedules'!$A$1:$H$34,6,FALSE)</f>
        <v>#N/A</v>
      </c>
      <c r="V3597" t="e">
        <f>VLOOKUP(R3597,'Price Schedules'!$A$1:$H$34,7,FALSE)</f>
        <v>#N/A</v>
      </c>
      <c r="W3597" t="e">
        <f>VLOOKUP(R3597,'Price Schedules'!$A$1:$H$34,8,FALSE)</f>
        <v>#N/A</v>
      </c>
    </row>
    <row r="3598" spans="1:23" x14ac:dyDescent="0.25">
      <c r="A3598">
        <f>Chargemaster!A3599</f>
        <v>0</v>
      </c>
      <c r="B3598">
        <f>Chargemaster!C3599</f>
        <v>0</v>
      </c>
      <c r="C3598">
        <f>Chargemaster!D3599</f>
        <v>0</v>
      </c>
      <c r="D3598" t="e">
        <f t="shared" si="112"/>
        <v>#N/A</v>
      </c>
      <c r="E3598" t="str">
        <f>(IF(B3598&lt;'Price Schedules'!$B$3,'Price Schedules'!$A$2,IF(B3598&lt;'Price Schedules'!$B$4,'Price Schedules'!$A$3,'Price Schedules'!$A$4)))</f>
        <v>Inj Med1</v>
      </c>
      <c r="F3598" t="str">
        <f>(IF(B3598&lt;'Price Schedules'!$B$7,'Price Schedules'!$A$6,IF(B3598&lt;'Price Schedules'!$B$8,'Price Schedules'!$A$7,'Price Schedules'!$A$8)))</f>
        <v>Chemo IV1</v>
      </c>
      <c r="G3598" t="str">
        <f>(IF(B3598&lt;'Price Schedules'!$B$11,'Price Schedules'!$A$10,IF(B3598&lt;'Price Schedules'!$B$12,'Price Schedules'!$A$11,'Price Schedules'!$A$12)))</f>
        <v>Chemo Med1</v>
      </c>
      <c r="H3598" t="str">
        <f>IF(B3598&lt;'Price Schedules'!$B$15,'Price Schedules'!$A$14,'Price Schedules'!$A$15)</f>
        <v>PASS1</v>
      </c>
      <c r="I3598" t="str">
        <f>IF(B3598&lt;'Price Schedules'!$B$18,'Price Schedules'!$A$17,'Price Schedules'!$A$18)</f>
        <v>IV1</v>
      </c>
      <c r="J3598" t="s">
        <v>38</v>
      </c>
      <c r="K3598" t="s">
        <v>39</v>
      </c>
      <c r="L3598" t="s">
        <v>40</v>
      </c>
      <c r="M3598" t="s">
        <v>41</v>
      </c>
      <c r="N3598" t="s">
        <v>42</v>
      </c>
      <c r="O3598" t="s">
        <v>43</v>
      </c>
      <c r="P3598" t="s">
        <v>44</v>
      </c>
      <c r="Q3598" t="s">
        <v>45</v>
      </c>
      <c r="R3598" t="str">
        <f t="shared" si="113"/>
        <v>Error</v>
      </c>
      <c r="S3598" t="e">
        <f>VLOOKUP($R3598,'Price Schedules'!$A$1:$H$34,4,FALSE)</f>
        <v>#N/A</v>
      </c>
      <c r="T3598" t="e">
        <f>VLOOKUP(R3598,'Price Schedules'!$A$1:$H$34,5,FALSE)</f>
        <v>#N/A</v>
      </c>
      <c r="U3598" t="e">
        <f>VLOOKUP(R3598,'Price Schedules'!$A$1:$H$34,6,FALSE)</f>
        <v>#N/A</v>
      </c>
      <c r="V3598" t="e">
        <f>VLOOKUP(R3598,'Price Schedules'!$A$1:$H$34,7,FALSE)</f>
        <v>#N/A</v>
      </c>
      <c r="W3598" t="e">
        <f>VLOOKUP(R3598,'Price Schedules'!$A$1:$H$34,8,FALSE)</f>
        <v>#N/A</v>
      </c>
    </row>
    <row r="3599" spans="1:23" x14ac:dyDescent="0.25">
      <c r="A3599">
        <f>Chargemaster!A3600</f>
        <v>0</v>
      </c>
      <c r="B3599">
        <f>Chargemaster!C3600</f>
        <v>0</v>
      </c>
      <c r="C3599">
        <f>Chargemaster!D3600</f>
        <v>0</v>
      </c>
      <c r="D3599" t="e">
        <f t="shared" si="112"/>
        <v>#N/A</v>
      </c>
      <c r="E3599" t="str">
        <f>(IF(B3599&lt;'Price Schedules'!$B$3,'Price Schedules'!$A$2,IF(B3599&lt;'Price Schedules'!$B$4,'Price Schedules'!$A$3,'Price Schedules'!$A$4)))</f>
        <v>Inj Med1</v>
      </c>
      <c r="F3599" t="str">
        <f>(IF(B3599&lt;'Price Schedules'!$B$7,'Price Schedules'!$A$6,IF(B3599&lt;'Price Schedules'!$B$8,'Price Schedules'!$A$7,'Price Schedules'!$A$8)))</f>
        <v>Chemo IV1</v>
      </c>
      <c r="G3599" t="str">
        <f>(IF(B3599&lt;'Price Schedules'!$B$11,'Price Schedules'!$A$10,IF(B3599&lt;'Price Schedules'!$B$12,'Price Schedules'!$A$11,'Price Schedules'!$A$12)))</f>
        <v>Chemo Med1</v>
      </c>
      <c r="H3599" t="str">
        <f>IF(B3599&lt;'Price Schedules'!$B$15,'Price Schedules'!$A$14,'Price Schedules'!$A$15)</f>
        <v>PASS1</v>
      </c>
      <c r="I3599" t="str">
        <f>IF(B3599&lt;'Price Schedules'!$B$18,'Price Schedules'!$A$17,'Price Schedules'!$A$18)</f>
        <v>IV1</v>
      </c>
      <c r="J3599" t="s">
        <v>38</v>
      </c>
      <c r="K3599" t="s">
        <v>39</v>
      </c>
      <c r="L3599" t="s">
        <v>40</v>
      </c>
      <c r="M3599" t="s">
        <v>41</v>
      </c>
      <c r="N3599" t="s">
        <v>42</v>
      </c>
      <c r="O3599" t="s">
        <v>43</v>
      </c>
      <c r="P3599" t="s">
        <v>44</v>
      </c>
      <c r="Q3599" t="s">
        <v>45</v>
      </c>
      <c r="R3599" t="str">
        <f t="shared" si="113"/>
        <v>Error</v>
      </c>
      <c r="S3599" t="e">
        <f>VLOOKUP($R3599,'Price Schedules'!$A$1:$H$34,4,FALSE)</f>
        <v>#N/A</v>
      </c>
      <c r="T3599" t="e">
        <f>VLOOKUP(R3599,'Price Schedules'!$A$1:$H$34,5,FALSE)</f>
        <v>#N/A</v>
      </c>
      <c r="U3599" t="e">
        <f>VLOOKUP(R3599,'Price Schedules'!$A$1:$H$34,6,FALSE)</f>
        <v>#N/A</v>
      </c>
      <c r="V3599" t="e">
        <f>VLOOKUP(R3599,'Price Schedules'!$A$1:$H$34,7,FALSE)</f>
        <v>#N/A</v>
      </c>
      <c r="W3599" t="e">
        <f>VLOOKUP(R3599,'Price Schedules'!$A$1:$H$34,8,FALSE)</f>
        <v>#N/A</v>
      </c>
    </row>
    <row r="3600" spans="1:23" x14ac:dyDescent="0.25">
      <c r="A3600">
        <f>Chargemaster!A3601</f>
        <v>0</v>
      </c>
      <c r="B3600">
        <f>Chargemaster!C3601</f>
        <v>0</v>
      </c>
      <c r="C3600">
        <f>Chargemaster!D3601</f>
        <v>0</v>
      </c>
      <c r="D3600" t="e">
        <f t="shared" si="112"/>
        <v>#N/A</v>
      </c>
      <c r="E3600" t="str">
        <f>(IF(B3600&lt;'Price Schedules'!$B$3,'Price Schedules'!$A$2,IF(B3600&lt;'Price Schedules'!$B$4,'Price Schedules'!$A$3,'Price Schedules'!$A$4)))</f>
        <v>Inj Med1</v>
      </c>
      <c r="F3600" t="str">
        <f>(IF(B3600&lt;'Price Schedules'!$B$7,'Price Schedules'!$A$6,IF(B3600&lt;'Price Schedules'!$B$8,'Price Schedules'!$A$7,'Price Schedules'!$A$8)))</f>
        <v>Chemo IV1</v>
      </c>
      <c r="G3600" t="str">
        <f>(IF(B3600&lt;'Price Schedules'!$B$11,'Price Schedules'!$A$10,IF(B3600&lt;'Price Schedules'!$B$12,'Price Schedules'!$A$11,'Price Schedules'!$A$12)))</f>
        <v>Chemo Med1</v>
      </c>
      <c r="H3600" t="str">
        <f>IF(B3600&lt;'Price Schedules'!$B$15,'Price Schedules'!$A$14,'Price Schedules'!$A$15)</f>
        <v>PASS1</v>
      </c>
      <c r="I3600" t="str">
        <f>IF(B3600&lt;'Price Schedules'!$B$18,'Price Schedules'!$A$17,'Price Schedules'!$A$18)</f>
        <v>IV1</v>
      </c>
      <c r="J3600" t="s">
        <v>38</v>
      </c>
      <c r="K3600" t="s">
        <v>39</v>
      </c>
      <c r="L3600" t="s">
        <v>40</v>
      </c>
      <c r="M3600" t="s">
        <v>41</v>
      </c>
      <c r="N3600" t="s">
        <v>42</v>
      </c>
      <c r="O3600" t="s">
        <v>43</v>
      </c>
      <c r="P3600" t="s">
        <v>44</v>
      </c>
      <c r="Q3600" t="s">
        <v>45</v>
      </c>
      <c r="R3600" t="str">
        <f t="shared" si="113"/>
        <v>Error</v>
      </c>
      <c r="S3600" t="e">
        <f>VLOOKUP($R3600,'Price Schedules'!$A$1:$H$34,4,FALSE)</f>
        <v>#N/A</v>
      </c>
      <c r="T3600" t="e">
        <f>VLOOKUP(R3600,'Price Schedules'!$A$1:$H$34,5,FALSE)</f>
        <v>#N/A</v>
      </c>
      <c r="U3600" t="e">
        <f>VLOOKUP(R3600,'Price Schedules'!$A$1:$H$34,6,FALSE)</f>
        <v>#N/A</v>
      </c>
      <c r="V3600" t="e">
        <f>VLOOKUP(R3600,'Price Schedules'!$A$1:$H$34,7,FALSE)</f>
        <v>#N/A</v>
      </c>
      <c r="W3600" t="e">
        <f>VLOOKUP(R3600,'Price Schedules'!$A$1:$H$34,8,FALSE)</f>
        <v>#N/A</v>
      </c>
    </row>
    <row r="3601" spans="1:23" x14ac:dyDescent="0.25">
      <c r="A3601">
        <f>Chargemaster!A3602</f>
        <v>0</v>
      </c>
      <c r="B3601">
        <f>Chargemaster!C3602</f>
        <v>0</v>
      </c>
      <c r="C3601">
        <f>Chargemaster!D3602</f>
        <v>0</v>
      </c>
      <c r="D3601" t="e">
        <f t="shared" si="112"/>
        <v>#N/A</v>
      </c>
      <c r="E3601" t="str">
        <f>(IF(B3601&lt;'Price Schedules'!$B$3,'Price Schedules'!$A$2,IF(B3601&lt;'Price Schedules'!$B$4,'Price Schedules'!$A$3,'Price Schedules'!$A$4)))</f>
        <v>Inj Med1</v>
      </c>
      <c r="F3601" t="str">
        <f>(IF(B3601&lt;'Price Schedules'!$B$7,'Price Schedules'!$A$6,IF(B3601&lt;'Price Schedules'!$B$8,'Price Schedules'!$A$7,'Price Schedules'!$A$8)))</f>
        <v>Chemo IV1</v>
      </c>
      <c r="G3601" t="str">
        <f>(IF(B3601&lt;'Price Schedules'!$B$11,'Price Schedules'!$A$10,IF(B3601&lt;'Price Schedules'!$B$12,'Price Schedules'!$A$11,'Price Schedules'!$A$12)))</f>
        <v>Chemo Med1</v>
      </c>
      <c r="H3601" t="str">
        <f>IF(B3601&lt;'Price Schedules'!$B$15,'Price Schedules'!$A$14,'Price Schedules'!$A$15)</f>
        <v>PASS1</v>
      </c>
      <c r="I3601" t="str">
        <f>IF(B3601&lt;'Price Schedules'!$B$18,'Price Schedules'!$A$17,'Price Schedules'!$A$18)</f>
        <v>IV1</v>
      </c>
      <c r="J3601" t="s">
        <v>38</v>
      </c>
      <c r="K3601" t="s">
        <v>39</v>
      </c>
      <c r="L3601" t="s">
        <v>40</v>
      </c>
      <c r="M3601" t="s">
        <v>41</v>
      </c>
      <c r="N3601" t="s">
        <v>42</v>
      </c>
      <c r="O3601" t="s">
        <v>43</v>
      </c>
      <c r="P3601" t="s">
        <v>44</v>
      </c>
      <c r="Q3601" t="s">
        <v>45</v>
      </c>
      <c r="R3601" t="str">
        <f t="shared" si="113"/>
        <v>Error</v>
      </c>
      <c r="S3601" t="e">
        <f>VLOOKUP($R3601,'Price Schedules'!$A$1:$H$34,4,FALSE)</f>
        <v>#N/A</v>
      </c>
      <c r="T3601" t="e">
        <f>VLOOKUP(R3601,'Price Schedules'!$A$1:$H$34,5,FALSE)</f>
        <v>#N/A</v>
      </c>
      <c r="U3601" t="e">
        <f>VLOOKUP(R3601,'Price Schedules'!$A$1:$H$34,6,FALSE)</f>
        <v>#N/A</v>
      </c>
      <c r="V3601" t="e">
        <f>VLOOKUP(R3601,'Price Schedules'!$A$1:$H$34,7,FALSE)</f>
        <v>#N/A</v>
      </c>
      <c r="W3601" t="e">
        <f>VLOOKUP(R3601,'Price Schedules'!$A$1:$H$34,8,FALSE)</f>
        <v>#N/A</v>
      </c>
    </row>
    <row r="3602" spans="1:23" x14ac:dyDescent="0.25">
      <c r="A3602">
        <f>Chargemaster!A3603</f>
        <v>0</v>
      </c>
      <c r="B3602">
        <f>Chargemaster!C3603</f>
        <v>0</v>
      </c>
      <c r="C3602">
        <f>Chargemaster!D3603</f>
        <v>0</v>
      </c>
      <c r="D3602" t="e">
        <f t="shared" si="112"/>
        <v>#N/A</v>
      </c>
      <c r="E3602" t="str">
        <f>(IF(B3602&lt;'Price Schedules'!$B$3,'Price Schedules'!$A$2,IF(B3602&lt;'Price Schedules'!$B$4,'Price Schedules'!$A$3,'Price Schedules'!$A$4)))</f>
        <v>Inj Med1</v>
      </c>
      <c r="F3602" t="str">
        <f>(IF(B3602&lt;'Price Schedules'!$B$7,'Price Schedules'!$A$6,IF(B3602&lt;'Price Schedules'!$B$8,'Price Schedules'!$A$7,'Price Schedules'!$A$8)))</f>
        <v>Chemo IV1</v>
      </c>
      <c r="G3602" t="str">
        <f>(IF(B3602&lt;'Price Schedules'!$B$11,'Price Schedules'!$A$10,IF(B3602&lt;'Price Schedules'!$B$12,'Price Schedules'!$A$11,'Price Schedules'!$A$12)))</f>
        <v>Chemo Med1</v>
      </c>
      <c r="H3602" t="str">
        <f>IF(B3602&lt;'Price Schedules'!$B$15,'Price Schedules'!$A$14,'Price Schedules'!$A$15)</f>
        <v>PASS1</v>
      </c>
      <c r="I3602" t="str">
        <f>IF(B3602&lt;'Price Schedules'!$B$18,'Price Schedules'!$A$17,'Price Schedules'!$A$18)</f>
        <v>IV1</v>
      </c>
      <c r="J3602" t="s">
        <v>38</v>
      </c>
      <c r="K3602" t="s">
        <v>39</v>
      </c>
      <c r="L3602" t="s">
        <v>40</v>
      </c>
      <c r="M3602" t="s">
        <v>41</v>
      </c>
      <c r="N3602" t="s">
        <v>42</v>
      </c>
      <c r="O3602" t="s">
        <v>43</v>
      </c>
      <c r="P3602" t="s">
        <v>44</v>
      </c>
      <c r="Q3602" t="s">
        <v>45</v>
      </c>
      <c r="R3602" t="str">
        <f t="shared" si="113"/>
        <v>Error</v>
      </c>
      <c r="S3602" t="e">
        <f>VLOOKUP($R3602,'Price Schedules'!$A$1:$H$34,4,FALSE)</f>
        <v>#N/A</v>
      </c>
      <c r="T3602" t="e">
        <f>VLOOKUP(R3602,'Price Schedules'!$A$1:$H$34,5,FALSE)</f>
        <v>#N/A</v>
      </c>
      <c r="U3602" t="e">
        <f>VLOOKUP(R3602,'Price Schedules'!$A$1:$H$34,6,FALSE)</f>
        <v>#N/A</v>
      </c>
      <c r="V3602" t="e">
        <f>VLOOKUP(R3602,'Price Schedules'!$A$1:$H$34,7,FALSE)</f>
        <v>#N/A</v>
      </c>
      <c r="W3602" t="e">
        <f>VLOOKUP(R3602,'Price Schedules'!$A$1:$H$34,8,FALSE)</f>
        <v>#N/A</v>
      </c>
    </row>
    <row r="3603" spans="1:23" x14ac:dyDescent="0.25">
      <c r="A3603">
        <f>Chargemaster!A3604</f>
        <v>0</v>
      </c>
      <c r="B3603">
        <f>Chargemaster!C3604</f>
        <v>0</v>
      </c>
      <c r="C3603">
        <f>Chargemaster!D3604</f>
        <v>0</v>
      </c>
      <c r="D3603" t="e">
        <f t="shared" si="112"/>
        <v>#N/A</v>
      </c>
      <c r="E3603" t="str">
        <f>(IF(B3603&lt;'Price Schedules'!$B$3,'Price Schedules'!$A$2,IF(B3603&lt;'Price Schedules'!$B$4,'Price Schedules'!$A$3,'Price Schedules'!$A$4)))</f>
        <v>Inj Med1</v>
      </c>
      <c r="F3603" t="str">
        <f>(IF(B3603&lt;'Price Schedules'!$B$7,'Price Schedules'!$A$6,IF(B3603&lt;'Price Schedules'!$B$8,'Price Schedules'!$A$7,'Price Schedules'!$A$8)))</f>
        <v>Chemo IV1</v>
      </c>
      <c r="G3603" t="str">
        <f>(IF(B3603&lt;'Price Schedules'!$B$11,'Price Schedules'!$A$10,IF(B3603&lt;'Price Schedules'!$B$12,'Price Schedules'!$A$11,'Price Schedules'!$A$12)))</f>
        <v>Chemo Med1</v>
      </c>
      <c r="H3603" t="str">
        <f>IF(B3603&lt;'Price Schedules'!$B$15,'Price Schedules'!$A$14,'Price Schedules'!$A$15)</f>
        <v>PASS1</v>
      </c>
      <c r="I3603" t="str">
        <f>IF(B3603&lt;'Price Schedules'!$B$18,'Price Schedules'!$A$17,'Price Schedules'!$A$18)</f>
        <v>IV1</v>
      </c>
      <c r="J3603" t="s">
        <v>38</v>
      </c>
      <c r="K3603" t="s">
        <v>39</v>
      </c>
      <c r="L3603" t="s">
        <v>40</v>
      </c>
      <c r="M3603" t="s">
        <v>41</v>
      </c>
      <c r="N3603" t="s">
        <v>42</v>
      </c>
      <c r="O3603" t="s">
        <v>43</v>
      </c>
      <c r="P3603" t="s">
        <v>44</v>
      </c>
      <c r="Q3603" t="s">
        <v>45</v>
      </c>
      <c r="R3603" t="str">
        <f t="shared" si="113"/>
        <v>Error</v>
      </c>
      <c r="S3603" t="e">
        <f>VLOOKUP($R3603,'Price Schedules'!$A$1:$H$34,4,FALSE)</f>
        <v>#N/A</v>
      </c>
      <c r="T3603" t="e">
        <f>VLOOKUP(R3603,'Price Schedules'!$A$1:$H$34,5,FALSE)</f>
        <v>#N/A</v>
      </c>
      <c r="U3603" t="e">
        <f>VLOOKUP(R3603,'Price Schedules'!$A$1:$H$34,6,FALSE)</f>
        <v>#N/A</v>
      </c>
      <c r="V3603" t="e">
        <f>VLOOKUP(R3603,'Price Schedules'!$A$1:$H$34,7,FALSE)</f>
        <v>#N/A</v>
      </c>
      <c r="W3603" t="e">
        <f>VLOOKUP(R3603,'Price Schedules'!$A$1:$H$34,8,FALSE)</f>
        <v>#N/A</v>
      </c>
    </row>
    <row r="3604" spans="1:23" x14ac:dyDescent="0.25">
      <c r="A3604">
        <f>Chargemaster!A3605</f>
        <v>0</v>
      </c>
      <c r="B3604">
        <f>Chargemaster!C3605</f>
        <v>0</v>
      </c>
      <c r="C3604">
        <f>Chargemaster!D3605</f>
        <v>0</v>
      </c>
      <c r="D3604" t="e">
        <f t="shared" si="112"/>
        <v>#N/A</v>
      </c>
      <c r="E3604" t="str">
        <f>(IF(B3604&lt;'Price Schedules'!$B$3,'Price Schedules'!$A$2,IF(B3604&lt;'Price Schedules'!$B$4,'Price Schedules'!$A$3,'Price Schedules'!$A$4)))</f>
        <v>Inj Med1</v>
      </c>
      <c r="F3604" t="str">
        <f>(IF(B3604&lt;'Price Schedules'!$B$7,'Price Schedules'!$A$6,IF(B3604&lt;'Price Schedules'!$B$8,'Price Schedules'!$A$7,'Price Schedules'!$A$8)))</f>
        <v>Chemo IV1</v>
      </c>
      <c r="G3604" t="str">
        <f>(IF(B3604&lt;'Price Schedules'!$B$11,'Price Schedules'!$A$10,IF(B3604&lt;'Price Schedules'!$B$12,'Price Schedules'!$A$11,'Price Schedules'!$A$12)))</f>
        <v>Chemo Med1</v>
      </c>
      <c r="H3604" t="str">
        <f>IF(B3604&lt;'Price Schedules'!$B$15,'Price Schedules'!$A$14,'Price Schedules'!$A$15)</f>
        <v>PASS1</v>
      </c>
      <c r="I3604" t="str">
        <f>IF(B3604&lt;'Price Schedules'!$B$18,'Price Schedules'!$A$17,'Price Schedules'!$A$18)</f>
        <v>IV1</v>
      </c>
      <c r="J3604" t="s">
        <v>38</v>
      </c>
      <c r="K3604" t="s">
        <v>39</v>
      </c>
      <c r="L3604" t="s">
        <v>40</v>
      </c>
      <c r="M3604" t="s">
        <v>41</v>
      </c>
      <c r="N3604" t="s">
        <v>42</v>
      </c>
      <c r="O3604" t="s">
        <v>43</v>
      </c>
      <c r="P3604" t="s">
        <v>44</v>
      </c>
      <c r="Q3604" t="s">
        <v>45</v>
      </c>
      <c r="R3604" t="str">
        <f t="shared" si="113"/>
        <v>Error</v>
      </c>
      <c r="S3604" t="e">
        <f>VLOOKUP($R3604,'Price Schedules'!$A$1:$H$34,4,FALSE)</f>
        <v>#N/A</v>
      </c>
      <c r="T3604" t="e">
        <f>VLOOKUP(R3604,'Price Schedules'!$A$1:$H$34,5,FALSE)</f>
        <v>#N/A</v>
      </c>
      <c r="U3604" t="e">
        <f>VLOOKUP(R3604,'Price Schedules'!$A$1:$H$34,6,FALSE)</f>
        <v>#N/A</v>
      </c>
      <c r="V3604" t="e">
        <f>VLOOKUP(R3604,'Price Schedules'!$A$1:$H$34,7,FALSE)</f>
        <v>#N/A</v>
      </c>
      <c r="W3604" t="e">
        <f>VLOOKUP(R3604,'Price Schedules'!$A$1:$H$34,8,FALSE)</f>
        <v>#N/A</v>
      </c>
    </row>
    <row r="3605" spans="1:23" x14ac:dyDescent="0.25">
      <c r="A3605">
        <f>Chargemaster!A3606</f>
        <v>0</v>
      </c>
      <c r="B3605">
        <f>Chargemaster!C3606</f>
        <v>0</v>
      </c>
      <c r="C3605">
        <f>Chargemaster!D3606</f>
        <v>0</v>
      </c>
      <c r="D3605" t="e">
        <f t="shared" si="112"/>
        <v>#N/A</v>
      </c>
      <c r="E3605" t="str">
        <f>(IF(B3605&lt;'Price Schedules'!$B$3,'Price Schedules'!$A$2,IF(B3605&lt;'Price Schedules'!$B$4,'Price Schedules'!$A$3,'Price Schedules'!$A$4)))</f>
        <v>Inj Med1</v>
      </c>
      <c r="F3605" t="str">
        <f>(IF(B3605&lt;'Price Schedules'!$B$7,'Price Schedules'!$A$6,IF(B3605&lt;'Price Schedules'!$B$8,'Price Schedules'!$A$7,'Price Schedules'!$A$8)))</f>
        <v>Chemo IV1</v>
      </c>
      <c r="G3605" t="str">
        <f>(IF(B3605&lt;'Price Schedules'!$B$11,'Price Schedules'!$A$10,IF(B3605&lt;'Price Schedules'!$B$12,'Price Schedules'!$A$11,'Price Schedules'!$A$12)))</f>
        <v>Chemo Med1</v>
      </c>
      <c r="H3605" t="str">
        <f>IF(B3605&lt;'Price Schedules'!$B$15,'Price Schedules'!$A$14,'Price Schedules'!$A$15)</f>
        <v>PASS1</v>
      </c>
      <c r="I3605" t="str">
        <f>IF(B3605&lt;'Price Schedules'!$B$18,'Price Schedules'!$A$17,'Price Schedules'!$A$18)</f>
        <v>IV1</v>
      </c>
      <c r="J3605" t="s">
        <v>38</v>
      </c>
      <c r="K3605" t="s">
        <v>39</v>
      </c>
      <c r="L3605" t="s">
        <v>40</v>
      </c>
      <c r="M3605" t="s">
        <v>41</v>
      </c>
      <c r="N3605" t="s">
        <v>42</v>
      </c>
      <c r="O3605" t="s">
        <v>43</v>
      </c>
      <c r="P3605" t="s">
        <v>44</v>
      </c>
      <c r="Q3605" t="s">
        <v>45</v>
      </c>
      <c r="R3605" t="str">
        <f t="shared" si="113"/>
        <v>Error</v>
      </c>
      <c r="S3605" t="e">
        <f>VLOOKUP($R3605,'Price Schedules'!$A$1:$H$34,4,FALSE)</f>
        <v>#N/A</v>
      </c>
      <c r="T3605" t="e">
        <f>VLOOKUP(R3605,'Price Schedules'!$A$1:$H$34,5,FALSE)</f>
        <v>#N/A</v>
      </c>
      <c r="U3605" t="e">
        <f>VLOOKUP(R3605,'Price Schedules'!$A$1:$H$34,6,FALSE)</f>
        <v>#N/A</v>
      </c>
      <c r="V3605" t="e">
        <f>VLOOKUP(R3605,'Price Schedules'!$A$1:$H$34,7,FALSE)</f>
        <v>#N/A</v>
      </c>
      <c r="W3605" t="e">
        <f>VLOOKUP(R3605,'Price Schedules'!$A$1:$H$34,8,FALSE)</f>
        <v>#N/A</v>
      </c>
    </row>
    <row r="3606" spans="1:23" x14ac:dyDescent="0.25">
      <c r="A3606">
        <f>Chargemaster!A3607</f>
        <v>0</v>
      </c>
      <c r="B3606">
        <f>Chargemaster!C3607</f>
        <v>0</v>
      </c>
      <c r="C3606">
        <f>Chargemaster!D3607</f>
        <v>0</v>
      </c>
      <c r="D3606" t="e">
        <f t="shared" si="112"/>
        <v>#N/A</v>
      </c>
      <c r="E3606" t="str">
        <f>(IF(B3606&lt;'Price Schedules'!$B$3,'Price Schedules'!$A$2,IF(B3606&lt;'Price Schedules'!$B$4,'Price Schedules'!$A$3,'Price Schedules'!$A$4)))</f>
        <v>Inj Med1</v>
      </c>
      <c r="F3606" t="str">
        <f>(IF(B3606&lt;'Price Schedules'!$B$7,'Price Schedules'!$A$6,IF(B3606&lt;'Price Schedules'!$B$8,'Price Schedules'!$A$7,'Price Schedules'!$A$8)))</f>
        <v>Chemo IV1</v>
      </c>
      <c r="G3606" t="str">
        <f>(IF(B3606&lt;'Price Schedules'!$B$11,'Price Schedules'!$A$10,IF(B3606&lt;'Price Schedules'!$B$12,'Price Schedules'!$A$11,'Price Schedules'!$A$12)))</f>
        <v>Chemo Med1</v>
      </c>
      <c r="H3606" t="str">
        <f>IF(B3606&lt;'Price Schedules'!$B$15,'Price Schedules'!$A$14,'Price Schedules'!$A$15)</f>
        <v>PASS1</v>
      </c>
      <c r="I3606" t="str">
        <f>IF(B3606&lt;'Price Schedules'!$B$18,'Price Schedules'!$A$17,'Price Schedules'!$A$18)</f>
        <v>IV1</v>
      </c>
      <c r="J3606" t="s">
        <v>38</v>
      </c>
      <c r="K3606" t="s">
        <v>39</v>
      </c>
      <c r="L3606" t="s">
        <v>40</v>
      </c>
      <c r="M3606" t="s">
        <v>41</v>
      </c>
      <c r="N3606" t="s">
        <v>42</v>
      </c>
      <c r="O3606" t="s">
        <v>43</v>
      </c>
      <c r="P3606" t="s">
        <v>44</v>
      </c>
      <c r="Q3606" t="s">
        <v>45</v>
      </c>
      <c r="R3606" t="str">
        <f t="shared" si="113"/>
        <v>Error</v>
      </c>
      <c r="S3606" t="e">
        <f>VLOOKUP($R3606,'Price Schedules'!$A$1:$H$34,4,FALSE)</f>
        <v>#N/A</v>
      </c>
      <c r="T3606" t="e">
        <f>VLOOKUP(R3606,'Price Schedules'!$A$1:$H$34,5,FALSE)</f>
        <v>#N/A</v>
      </c>
      <c r="U3606" t="e">
        <f>VLOOKUP(R3606,'Price Schedules'!$A$1:$H$34,6,FALSE)</f>
        <v>#N/A</v>
      </c>
      <c r="V3606" t="e">
        <f>VLOOKUP(R3606,'Price Schedules'!$A$1:$H$34,7,FALSE)</f>
        <v>#N/A</v>
      </c>
      <c r="W3606" t="e">
        <f>VLOOKUP(R3606,'Price Schedules'!$A$1:$H$34,8,FALSE)</f>
        <v>#N/A</v>
      </c>
    </row>
    <row r="3607" spans="1:23" x14ac:dyDescent="0.25">
      <c r="A3607">
        <f>Chargemaster!A3608</f>
        <v>0</v>
      </c>
      <c r="B3607">
        <f>Chargemaster!C3608</f>
        <v>0</v>
      </c>
      <c r="C3607">
        <f>Chargemaster!D3608</f>
        <v>0</v>
      </c>
      <c r="D3607" t="e">
        <f t="shared" si="112"/>
        <v>#N/A</v>
      </c>
      <c r="E3607" t="str">
        <f>(IF(B3607&lt;'Price Schedules'!$B$3,'Price Schedules'!$A$2,IF(B3607&lt;'Price Schedules'!$B$4,'Price Schedules'!$A$3,'Price Schedules'!$A$4)))</f>
        <v>Inj Med1</v>
      </c>
      <c r="F3607" t="str">
        <f>(IF(B3607&lt;'Price Schedules'!$B$7,'Price Schedules'!$A$6,IF(B3607&lt;'Price Schedules'!$B$8,'Price Schedules'!$A$7,'Price Schedules'!$A$8)))</f>
        <v>Chemo IV1</v>
      </c>
      <c r="G3607" t="str">
        <f>(IF(B3607&lt;'Price Schedules'!$B$11,'Price Schedules'!$A$10,IF(B3607&lt;'Price Schedules'!$B$12,'Price Schedules'!$A$11,'Price Schedules'!$A$12)))</f>
        <v>Chemo Med1</v>
      </c>
      <c r="H3607" t="str">
        <f>IF(B3607&lt;'Price Schedules'!$B$15,'Price Schedules'!$A$14,'Price Schedules'!$A$15)</f>
        <v>PASS1</v>
      </c>
      <c r="I3607" t="str">
        <f>IF(B3607&lt;'Price Schedules'!$B$18,'Price Schedules'!$A$17,'Price Schedules'!$A$18)</f>
        <v>IV1</v>
      </c>
      <c r="J3607" t="s">
        <v>38</v>
      </c>
      <c r="K3607" t="s">
        <v>39</v>
      </c>
      <c r="L3607" t="s">
        <v>40</v>
      </c>
      <c r="M3607" t="s">
        <v>41</v>
      </c>
      <c r="N3607" t="s">
        <v>42</v>
      </c>
      <c r="O3607" t="s">
        <v>43</v>
      </c>
      <c r="P3607" t="s">
        <v>44</v>
      </c>
      <c r="Q3607" t="s">
        <v>45</v>
      </c>
      <c r="R3607" t="str">
        <f t="shared" si="113"/>
        <v>Error</v>
      </c>
      <c r="S3607" t="e">
        <f>VLOOKUP($R3607,'Price Schedules'!$A$1:$H$34,4,FALSE)</f>
        <v>#N/A</v>
      </c>
      <c r="T3607" t="e">
        <f>VLOOKUP(R3607,'Price Schedules'!$A$1:$H$34,5,FALSE)</f>
        <v>#N/A</v>
      </c>
      <c r="U3607" t="e">
        <f>VLOOKUP(R3607,'Price Schedules'!$A$1:$H$34,6,FALSE)</f>
        <v>#N/A</v>
      </c>
      <c r="V3607" t="e">
        <f>VLOOKUP(R3607,'Price Schedules'!$A$1:$H$34,7,FALSE)</f>
        <v>#N/A</v>
      </c>
      <c r="W3607" t="e">
        <f>VLOOKUP(R3607,'Price Schedules'!$A$1:$H$34,8,FALSE)</f>
        <v>#N/A</v>
      </c>
    </row>
    <row r="3608" spans="1:23" x14ac:dyDescent="0.25">
      <c r="A3608">
        <f>Chargemaster!A3609</f>
        <v>0</v>
      </c>
      <c r="B3608">
        <f>Chargemaster!C3609</f>
        <v>0</v>
      </c>
      <c r="C3608">
        <f>Chargemaster!D3609</f>
        <v>0</v>
      </c>
      <c r="D3608" t="e">
        <f t="shared" si="112"/>
        <v>#N/A</v>
      </c>
      <c r="E3608" t="str">
        <f>(IF(B3608&lt;'Price Schedules'!$B$3,'Price Schedules'!$A$2,IF(B3608&lt;'Price Schedules'!$B$4,'Price Schedules'!$A$3,'Price Schedules'!$A$4)))</f>
        <v>Inj Med1</v>
      </c>
      <c r="F3608" t="str">
        <f>(IF(B3608&lt;'Price Schedules'!$B$7,'Price Schedules'!$A$6,IF(B3608&lt;'Price Schedules'!$B$8,'Price Schedules'!$A$7,'Price Schedules'!$A$8)))</f>
        <v>Chemo IV1</v>
      </c>
      <c r="G3608" t="str">
        <f>(IF(B3608&lt;'Price Schedules'!$B$11,'Price Schedules'!$A$10,IF(B3608&lt;'Price Schedules'!$B$12,'Price Schedules'!$A$11,'Price Schedules'!$A$12)))</f>
        <v>Chemo Med1</v>
      </c>
      <c r="H3608" t="str">
        <f>IF(B3608&lt;'Price Schedules'!$B$15,'Price Schedules'!$A$14,'Price Schedules'!$A$15)</f>
        <v>PASS1</v>
      </c>
      <c r="I3608" t="str">
        <f>IF(B3608&lt;'Price Schedules'!$B$18,'Price Schedules'!$A$17,'Price Schedules'!$A$18)</f>
        <v>IV1</v>
      </c>
      <c r="J3608" t="s">
        <v>38</v>
      </c>
      <c r="K3608" t="s">
        <v>39</v>
      </c>
      <c r="L3608" t="s">
        <v>40</v>
      </c>
      <c r="M3608" t="s">
        <v>41</v>
      </c>
      <c r="N3608" t="s">
        <v>42</v>
      </c>
      <c r="O3608" t="s">
        <v>43</v>
      </c>
      <c r="P3608" t="s">
        <v>44</v>
      </c>
      <c r="Q3608" t="s">
        <v>45</v>
      </c>
      <c r="R3608" t="str">
        <f t="shared" si="113"/>
        <v>Error</v>
      </c>
      <c r="S3608" t="e">
        <f>VLOOKUP($R3608,'Price Schedules'!$A$1:$H$34,4,FALSE)</f>
        <v>#N/A</v>
      </c>
      <c r="T3608" t="e">
        <f>VLOOKUP(R3608,'Price Schedules'!$A$1:$H$34,5,FALSE)</f>
        <v>#N/A</v>
      </c>
      <c r="U3608" t="e">
        <f>VLOOKUP(R3608,'Price Schedules'!$A$1:$H$34,6,FALSE)</f>
        <v>#N/A</v>
      </c>
      <c r="V3608" t="e">
        <f>VLOOKUP(R3608,'Price Schedules'!$A$1:$H$34,7,FALSE)</f>
        <v>#N/A</v>
      </c>
      <c r="W3608" t="e">
        <f>VLOOKUP(R3608,'Price Schedules'!$A$1:$H$34,8,FALSE)</f>
        <v>#N/A</v>
      </c>
    </row>
    <row r="3609" spans="1:23" x14ac:dyDescent="0.25">
      <c r="A3609">
        <f>Chargemaster!A3610</f>
        <v>0</v>
      </c>
      <c r="B3609">
        <f>Chargemaster!C3610</f>
        <v>0</v>
      </c>
      <c r="C3609">
        <f>Chargemaster!D3610</f>
        <v>0</v>
      </c>
      <c r="D3609" t="e">
        <f t="shared" si="112"/>
        <v>#N/A</v>
      </c>
      <c r="E3609" t="str">
        <f>(IF(B3609&lt;'Price Schedules'!$B$3,'Price Schedules'!$A$2,IF(B3609&lt;'Price Schedules'!$B$4,'Price Schedules'!$A$3,'Price Schedules'!$A$4)))</f>
        <v>Inj Med1</v>
      </c>
      <c r="F3609" t="str">
        <f>(IF(B3609&lt;'Price Schedules'!$B$7,'Price Schedules'!$A$6,IF(B3609&lt;'Price Schedules'!$B$8,'Price Schedules'!$A$7,'Price Schedules'!$A$8)))</f>
        <v>Chemo IV1</v>
      </c>
      <c r="G3609" t="str">
        <f>(IF(B3609&lt;'Price Schedules'!$B$11,'Price Schedules'!$A$10,IF(B3609&lt;'Price Schedules'!$B$12,'Price Schedules'!$A$11,'Price Schedules'!$A$12)))</f>
        <v>Chemo Med1</v>
      </c>
      <c r="H3609" t="str">
        <f>IF(B3609&lt;'Price Schedules'!$B$15,'Price Schedules'!$A$14,'Price Schedules'!$A$15)</f>
        <v>PASS1</v>
      </c>
      <c r="I3609" t="str">
        <f>IF(B3609&lt;'Price Schedules'!$B$18,'Price Schedules'!$A$17,'Price Schedules'!$A$18)</f>
        <v>IV1</v>
      </c>
      <c r="J3609" t="s">
        <v>38</v>
      </c>
      <c r="K3609" t="s">
        <v>39</v>
      </c>
      <c r="L3609" t="s">
        <v>40</v>
      </c>
      <c r="M3609" t="s">
        <v>41</v>
      </c>
      <c r="N3609" t="s">
        <v>42</v>
      </c>
      <c r="O3609" t="s">
        <v>43</v>
      </c>
      <c r="P3609" t="s">
        <v>44</v>
      </c>
      <c r="Q3609" t="s">
        <v>45</v>
      </c>
      <c r="R3609" t="str">
        <f t="shared" si="113"/>
        <v>Error</v>
      </c>
      <c r="S3609" t="e">
        <f>VLOOKUP($R3609,'Price Schedules'!$A$1:$H$34,4,FALSE)</f>
        <v>#N/A</v>
      </c>
      <c r="T3609" t="e">
        <f>VLOOKUP(R3609,'Price Schedules'!$A$1:$H$34,5,FALSE)</f>
        <v>#N/A</v>
      </c>
      <c r="U3609" t="e">
        <f>VLOOKUP(R3609,'Price Schedules'!$A$1:$H$34,6,FALSE)</f>
        <v>#N/A</v>
      </c>
      <c r="V3609" t="e">
        <f>VLOOKUP(R3609,'Price Schedules'!$A$1:$H$34,7,FALSE)</f>
        <v>#N/A</v>
      </c>
      <c r="W3609" t="e">
        <f>VLOOKUP(R3609,'Price Schedules'!$A$1:$H$34,8,FALSE)</f>
        <v>#N/A</v>
      </c>
    </row>
    <row r="3610" spans="1:23" x14ac:dyDescent="0.25">
      <c r="A3610">
        <f>Chargemaster!A3611</f>
        <v>0</v>
      </c>
      <c r="B3610">
        <f>Chargemaster!C3611</f>
        <v>0</v>
      </c>
      <c r="C3610">
        <f>Chargemaster!D3611</f>
        <v>0</v>
      </c>
      <c r="D3610" t="e">
        <f t="shared" si="112"/>
        <v>#N/A</v>
      </c>
      <c r="E3610" t="str">
        <f>(IF(B3610&lt;'Price Schedules'!$B$3,'Price Schedules'!$A$2,IF(B3610&lt;'Price Schedules'!$B$4,'Price Schedules'!$A$3,'Price Schedules'!$A$4)))</f>
        <v>Inj Med1</v>
      </c>
      <c r="F3610" t="str">
        <f>(IF(B3610&lt;'Price Schedules'!$B$7,'Price Schedules'!$A$6,IF(B3610&lt;'Price Schedules'!$B$8,'Price Schedules'!$A$7,'Price Schedules'!$A$8)))</f>
        <v>Chemo IV1</v>
      </c>
      <c r="G3610" t="str">
        <f>(IF(B3610&lt;'Price Schedules'!$B$11,'Price Schedules'!$A$10,IF(B3610&lt;'Price Schedules'!$B$12,'Price Schedules'!$A$11,'Price Schedules'!$A$12)))</f>
        <v>Chemo Med1</v>
      </c>
      <c r="H3610" t="str">
        <f>IF(B3610&lt;'Price Schedules'!$B$15,'Price Schedules'!$A$14,'Price Schedules'!$A$15)</f>
        <v>PASS1</v>
      </c>
      <c r="I3610" t="str">
        <f>IF(B3610&lt;'Price Schedules'!$B$18,'Price Schedules'!$A$17,'Price Schedules'!$A$18)</f>
        <v>IV1</v>
      </c>
      <c r="J3610" t="s">
        <v>38</v>
      </c>
      <c r="K3610" t="s">
        <v>39</v>
      </c>
      <c r="L3610" t="s">
        <v>40</v>
      </c>
      <c r="M3610" t="s">
        <v>41</v>
      </c>
      <c r="N3610" t="s">
        <v>42</v>
      </c>
      <c r="O3610" t="s">
        <v>43</v>
      </c>
      <c r="P3610" t="s">
        <v>44</v>
      </c>
      <c r="Q3610" t="s">
        <v>45</v>
      </c>
      <c r="R3610" t="str">
        <f t="shared" si="113"/>
        <v>Error</v>
      </c>
      <c r="S3610" t="e">
        <f>VLOOKUP($R3610,'Price Schedules'!$A$1:$H$34,4,FALSE)</f>
        <v>#N/A</v>
      </c>
      <c r="T3610" t="e">
        <f>VLOOKUP(R3610,'Price Schedules'!$A$1:$H$34,5,FALSE)</f>
        <v>#N/A</v>
      </c>
      <c r="U3610" t="e">
        <f>VLOOKUP(R3610,'Price Schedules'!$A$1:$H$34,6,FALSE)</f>
        <v>#N/A</v>
      </c>
      <c r="V3610" t="e">
        <f>VLOOKUP(R3610,'Price Schedules'!$A$1:$H$34,7,FALSE)</f>
        <v>#N/A</v>
      </c>
      <c r="W3610" t="e">
        <f>VLOOKUP(R3610,'Price Schedules'!$A$1:$H$34,8,FALSE)</f>
        <v>#N/A</v>
      </c>
    </row>
    <row r="3611" spans="1:23" x14ac:dyDescent="0.25">
      <c r="A3611">
        <f>Chargemaster!A3612</f>
        <v>0</v>
      </c>
      <c r="B3611">
        <f>Chargemaster!C3612</f>
        <v>0</v>
      </c>
      <c r="C3611">
        <f>Chargemaster!D3612</f>
        <v>0</v>
      </c>
      <c r="D3611" t="e">
        <f t="shared" si="112"/>
        <v>#N/A</v>
      </c>
      <c r="E3611" t="str">
        <f>(IF(B3611&lt;'Price Schedules'!$B$3,'Price Schedules'!$A$2,IF(B3611&lt;'Price Schedules'!$B$4,'Price Schedules'!$A$3,'Price Schedules'!$A$4)))</f>
        <v>Inj Med1</v>
      </c>
      <c r="F3611" t="str">
        <f>(IF(B3611&lt;'Price Schedules'!$B$7,'Price Schedules'!$A$6,IF(B3611&lt;'Price Schedules'!$B$8,'Price Schedules'!$A$7,'Price Schedules'!$A$8)))</f>
        <v>Chemo IV1</v>
      </c>
      <c r="G3611" t="str">
        <f>(IF(B3611&lt;'Price Schedules'!$B$11,'Price Schedules'!$A$10,IF(B3611&lt;'Price Schedules'!$B$12,'Price Schedules'!$A$11,'Price Schedules'!$A$12)))</f>
        <v>Chemo Med1</v>
      </c>
      <c r="H3611" t="str">
        <f>IF(B3611&lt;'Price Schedules'!$B$15,'Price Schedules'!$A$14,'Price Schedules'!$A$15)</f>
        <v>PASS1</v>
      </c>
      <c r="I3611" t="str">
        <f>IF(B3611&lt;'Price Schedules'!$B$18,'Price Schedules'!$A$17,'Price Schedules'!$A$18)</f>
        <v>IV1</v>
      </c>
      <c r="J3611" t="s">
        <v>38</v>
      </c>
      <c r="K3611" t="s">
        <v>39</v>
      </c>
      <c r="L3611" t="s">
        <v>40</v>
      </c>
      <c r="M3611" t="s">
        <v>41</v>
      </c>
      <c r="N3611" t="s">
        <v>42</v>
      </c>
      <c r="O3611" t="s">
        <v>43</v>
      </c>
      <c r="P3611" t="s">
        <v>44</v>
      </c>
      <c r="Q3611" t="s">
        <v>45</v>
      </c>
      <c r="R3611" t="str">
        <f t="shared" si="113"/>
        <v>Error</v>
      </c>
      <c r="S3611" t="e">
        <f>VLOOKUP($R3611,'Price Schedules'!$A$1:$H$34,4,FALSE)</f>
        <v>#N/A</v>
      </c>
      <c r="T3611" t="e">
        <f>VLOOKUP(R3611,'Price Schedules'!$A$1:$H$34,5,FALSE)</f>
        <v>#N/A</v>
      </c>
      <c r="U3611" t="e">
        <f>VLOOKUP(R3611,'Price Schedules'!$A$1:$H$34,6,FALSE)</f>
        <v>#N/A</v>
      </c>
      <c r="V3611" t="e">
        <f>VLOOKUP(R3611,'Price Schedules'!$A$1:$H$34,7,FALSE)</f>
        <v>#N/A</v>
      </c>
      <c r="W3611" t="e">
        <f>VLOOKUP(R3611,'Price Schedules'!$A$1:$H$34,8,FALSE)</f>
        <v>#N/A</v>
      </c>
    </row>
    <row r="3612" spans="1:23" x14ac:dyDescent="0.25">
      <c r="A3612">
        <f>Chargemaster!A3613</f>
        <v>0</v>
      </c>
      <c r="B3612">
        <f>Chargemaster!C3613</f>
        <v>0</v>
      </c>
      <c r="C3612">
        <f>Chargemaster!D3613</f>
        <v>0</v>
      </c>
      <c r="D3612" t="e">
        <f t="shared" si="112"/>
        <v>#N/A</v>
      </c>
      <c r="E3612" t="str">
        <f>(IF(B3612&lt;'Price Schedules'!$B$3,'Price Schedules'!$A$2,IF(B3612&lt;'Price Schedules'!$B$4,'Price Schedules'!$A$3,'Price Schedules'!$A$4)))</f>
        <v>Inj Med1</v>
      </c>
      <c r="F3612" t="str">
        <f>(IF(B3612&lt;'Price Schedules'!$B$7,'Price Schedules'!$A$6,IF(B3612&lt;'Price Schedules'!$B$8,'Price Schedules'!$A$7,'Price Schedules'!$A$8)))</f>
        <v>Chemo IV1</v>
      </c>
      <c r="G3612" t="str">
        <f>(IF(B3612&lt;'Price Schedules'!$B$11,'Price Schedules'!$A$10,IF(B3612&lt;'Price Schedules'!$B$12,'Price Schedules'!$A$11,'Price Schedules'!$A$12)))</f>
        <v>Chemo Med1</v>
      </c>
      <c r="H3612" t="str">
        <f>IF(B3612&lt;'Price Schedules'!$B$15,'Price Schedules'!$A$14,'Price Schedules'!$A$15)</f>
        <v>PASS1</v>
      </c>
      <c r="I3612" t="str">
        <f>IF(B3612&lt;'Price Schedules'!$B$18,'Price Schedules'!$A$17,'Price Schedules'!$A$18)</f>
        <v>IV1</v>
      </c>
      <c r="J3612" t="s">
        <v>38</v>
      </c>
      <c r="K3612" t="s">
        <v>39</v>
      </c>
      <c r="L3612" t="s">
        <v>40</v>
      </c>
      <c r="M3612" t="s">
        <v>41</v>
      </c>
      <c r="N3612" t="s">
        <v>42</v>
      </c>
      <c r="O3612" t="s">
        <v>43</v>
      </c>
      <c r="P3612" t="s">
        <v>44</v>
      </c>
      <c r="Q3612" t="s">
        <v>45</v>
      </c>
      <c r="R3612" t="str">
        <f t="shared" si="113"/>
        <v>Error</v>
      </c>
      <c r="S3612" t="e">
        <f>VLOOKUP($R3612,'Price Schedules'!$A$1:$H$34,4,FALSE)</f>
        <v>#N/A</v>
      </c>
      <c r="T3612" t="e">
        <f>VLOOKUP(R3612,'Price Schedules'!$A$1:$H$34,5,FALSE)</f>
        <v>#N/A</v>
      </c>
      <c r="U3612" t="e">
        <f>VLOOKUP(R3612,'Price Schedules'!$A$1:$H$34,6,FALSE)</f>
        <v>#N/A</v>
      </c>
      <c r="V3612" t="e">
        <f>VLOOKUP(R3612,'Price Schedules'!$A$1:$H$34,7,FALSE)</f>
        <v>#N/A</v>
      </c>
      <c r="W3612" t="e">
        <f>VLOOKUP(R3612,'Price Schedules'!$A$1:$H$34,8,FALSE)</f>
        <v>#N/A</v>
      </c>
    </row>
    <row r="3613" spans="1:23" x14ac:dyDescent="0.25">
      <c r="A3613">
        <f>Chargemaster!A3614</f>
        <v>0</v>
      </c>
      <c r="B3613">
        <f>Chargemaster!C3614</f>
        <v>0</v>
      </c>
      <c r="C3613">
        <f>Chargemaster!D3614</f>
        <v>0</v>
      </c>
      <c r="D3613" t="e">
        <f t="shared" si="112"/>
        <v>#N/A</v>
      </c>
      <c r="E3613" t="str">
        <f>(IF(B3613&lt;'Price Schedules'!$B$3,'Price Schedules'!$A$2,IF(B3613&lt;'Price Schedules'!$B$4,'Price Schedules'!$A$3,'Price Schedules'!$A$4)))</f>
        <v>Inj Med1</v>
      </c>
      <c r="F3613" t="str">
        <f>(IF(B3613&lt;'Price Schedules'!$B$7,'Price Schedules'!$A$6,IF(B3613&lt;'Price Schedules'!$B$8,'Price Schedules'!$A$7,'Price Schedules'!$A$8)))</f>
        <v>Chemo IV1</v>
      </c>
      <c r="G3613" t="str">
        <f>(IF(B3613&lt;'Price Schedules'!$B$11,'Price Schedules'!$A$10,IF(B3613&lt;'Price Schedules'!$B$12,'Price Schedules'!$A$11,'Price Schedules'!$A$12)))</f>
        <v>Chemo Med1</v>
      </c>
      <c r="H3613" t="str">
        <f>IF(B3613&lt;'Price Schedules'!$B$15,'Price Schedules'!$A$14,'Price Schedules'!$A$15)</f>
        <v>PASS1</v>
      </c>
      <c r="I3613" t="str">
        <f>IF(B3613&lt;'Price Schedules'!$B$18,'Price Schedules'!$A$17,'Price Schedules'!$A$18)</f>
        <v>IV1</v>
      </c>
      <c r="J3613" t="s">
        <v>38</v>
      </c>
      <c r="K3613" t="s">
        <v>39</v>
      </c>
      <c r="L3613" t="s">
        <v>40</v>
      </c>
      <c r="M3613" t="s">
        <v>41</v>
      </c>
      <c r="N3613" t="s">
        <v>42</v>
      </c>
      <c r="O3613" t="s">
        <v>43</v>
      </c>
      <c r="P3613" t="s">
        <v>44</v>
      </c>
      <c r="Q3613" t="s">
        <v>45</v>
      </c>
      <c r="R3613" t="str">
        <f t="shared" si="113"/>
        <v>Error</v>
      </c>
      <c r="S3613" t="e">
        <f>VLOOKUP($R3613,'Price Schedules'!$A$1:$H$34,4,FALSE)</f>
        <v>#N/A</v>
      </c>
      <c r="T3613" t="e">
        <f>VLOOKUP(R3613,'Price Schedules'!$A$1:$H$34,5,FALSE)</f>
        <v>#N/A</v>
      </c>
      <c r="U3613" t="e">
        <f>VLOOKUP(R3613,'Price Schedules'!$A$1:$H$34,6,FALSE)</f>
        <v>#N/A</v>
      </c>
      <c r="V3613" t="e">
        <f>VLOOKUP(R3613,'Price Schedules'!$A$1:$H$34,7,FALSE)</f>
        <v>#N/A</v>
      </c>
      <c r="W3613" t="e">
        <f>VLOOKUP(R3613,'Price Schedules'!$A$1:$H$34,8,FALSE)</f>
        <v>#N/A</v>
      </c>
    </row>
    <row r="3614" spans="1:23" x14ac:dyDescent="0.25">
      <c r="A3614">
        <f>Chargemaster!A3615</f>
        <v>0</v>
      </c>
      <c r="B3614">
        <f>Chargemaster!C3615</f>
        <v>0</v>
      </c>
      <c r="C3614">
        <f>Chargemaster!D3615</f>
        <v>0</v>
      </c>
      <c r="D3614" t="e">
        <f t="shared" si="112"/>
        <v>#N/A</v>
      </c>
      <c r="E3614" t="str">
        <f>(IF(B3614&lt;'Price Schedules'!$B$3,'Price Schedules'!$A$2,IF(B3614&lt;'Price Schedules'!$B$4,'Price Schedules'!$A$3,'Price Schedules'!$A$4)))</f>
        <v>Inj Med1</v>
      </c>
      <c r="F3614" t="str">
        <f>(IF(B3614&lt;'Price Schedules'!$B$7,'Price Schedules'!$A$6,IF(B3614&lt;'Price Schedules'!$B$8,'Price Schedules'!$A$7,'Price Schedules'!$A$8)))</f>
        <v>Chemo IV1</v>
      </c>
      <c r="G3614" t="str">
        <f>(IF(B3614&lt;'Price Schedules'!$B$11,'Price Schedules'!$A$10,IF(B3614&lt;'Price Schedules'!$B$12,'Price Schedules'!$A$11,'Price Schedules'!$A$12)))</f>
        <v>Chemo Med1</v>
      </c>
      <c r="H3614" t="str">
        <f>IF(B3614&lt;'Price Schedules'!$B$15,'Price Schedules'!$A$14,'Price Schedules'!$A$15)</f>
        <v>PASS1</v>
      </c>
      <c r="I3614" t="str">
        <f>IF(B3614&lt;'Price Schedules'!$B$18,'Price Schedules'!$A$17,'Price Schedules'!$A$18)</f>
        <v>IV1</v>
      </c>
      <c r="J3614" t="s">
        <v>38</v>
      </c>
      <c r="K3614" t="s">
        <v>39</v>
      </c>
      <c r="L3614" t="s">
        <v>40</v>
      </c>
      <c r="M3614" t="s">
        <v>41</v>
      </c>
      <c r="N3614" t="s">
        <v>42</v>
      </c>
      <c r="O3614" t="s">
        <v>43</v>
      </c>
      <c r="P3614" t="s">
        <v>44</v>
      </c>
      <c r="Q3614" t="s">
        <v>45</v>
      </c>
      <c r="R3614" t="str">
        <f t="shared" si="113"/>
        <v>Error</v>
      </c>
      <c r="S3614" t="e">
        <f>VLOOKUP($R3614,'Price Schedules'!$A$1:$H$34,4,FALSE)</f>
        <v>#N/A</v>
      </c>
      <c r="T3614" t="e">
        <f>VLOOKUP(R3614,'Price Schedules'!$A$1:$H$34,5,FALSE)</f>
        <v>#N/A</v>
      </c>
      <c r="U3614" t="e">
        <f>VLOOKUP(R3614,'Price Schedules'!$A$1:$H$34,6,FALSE)</f>
        <v>#N/A</v>
      </c>
      <c r="V3614" t="e">
        <f>VLOOKUP(R3614,'Price Schedules'!$A$1:$H$34,7,FALSE)</f>
        <v>#N/A</v>
      </c>
      <c r="W3614" t="e">
        <f>VLOOKUP(R3614,'Price Schedules'!$A$1:$H$34,8,FALSE)</f>
        <v>#N/A</v>
      </c>
    </row>
    <row r="3615" spans="1:23" x14ac:dyDescent="0.25">
      <c r="A3615">
        <f>Chargemaster!A3616</f>
        <v>0</v>
      </c>
      <c r="B3615">
        <f>Chargemaster!C3616</f>
        <v>0</v>
      </c>
      <c r="C3615">
        <f>Chargemaster!D3616</f>
        <v>0</v>
      </c>
      <c r="D3615" t="e">
        <f t="shared" si="112"/>
        <v>#N/A</v>
      </c>
      <c r="E3615" t="str">
        <f>(IF(B3615&lt;'Price Schedules'!$B$3,'Price Schedules'!$A$2,IF(B3615&lt;'Price Schedules'!$B$4,'Price Schedules'!$A$3,'Price Schedules'!$A$4)))</f>
        <v>Inj Med1</v>
      </c>
      <c r="F3615" t="str">
        <f>(IF(B3615&lt;'Price Schedules'!$B$7,'Price Schedules'!$A$6,IF(B3615&lt;'Price Schedules'!$B$8,'Price Schedules'!$A$7,'Price Schedules'!$A$8)))</f>
        <v>Chemo IV1</v>
      </c>
      <c r="G3615" t="str">
        <f>(IF(B3615&lt;'Price Schedules'!$B$11,'Price Schedules'!$A$10,IF(B3615&lt;'Price Schedules'!$B$12,'Price Schedules'!$A$11,'Price Schedules'!$A$12)))</f>
        <v>Chemo Med1</v>
      </c>
      <c r="H3615" t="str">
        <f>IF(B3615&lt;'Price Schedules'!$B$15,'Price Schedules'!$A$14,'Price Schedules'!$A$15)</f>
        <v>PASS1</v>
      </c>
      <c r="I3615" t="str">
        <f>IF(B3615&lt;'Price Schedules'!$B$18,'Price Schedules'!$A$17,'Price Schedules'!$A$18)</f>
        <v>IV1</v>
      </c>
      <c r="J3615" t="s">
        <v>38</v>
      </c>
      <c r="K3615" t="s">
        <v>39</v>
      </c>
      <c r="L3615" t="s">
        <v>40</v>
      </c>
      <c r="M3615" t="s">
        <v>41</v>
      </c>
      <c r="N3615" t="s">
        <v>42</v>
      </c>
      <c r="O3615" t="s">
        <v>43</v>
      </c>
      <c r="P3615" t="s">
        <v>44</v>
      </c>
      <c r="Q3615" t="s">
        <v>45</v>
      </c>
      <c r="R3615" t="str">
        <f t="shared" si="113"/>
        <v>Error</v>
      </c>
      <c r="S3615" t="e">
        <f>VLOOKUP($R3615,'Price Schedules'!$A$1:$H$34,4,FALSE)</f>
        <v>#N/A</v>
      </c>
      <c r="T3615" t="e">
        <f>VLOOKUP(R3615,'Price Schedules'!$A$1:$H$34,5,FALSE)</f>
        <v>#N/A</v>
      </c>
      <c r="U3615" t="e">
        <f>VLOOKUP(R3615,'Price Schedules'!$A$1:$H$34,6,FALSE)</f>
        <v>#N/A</v>
      </c>
      <c r="V3615" t="e">
        <f>VLOOKUP(R3615,'Price Schedules'!$A$1:$H$34,7,FALSE)</f>
        <v>#N/A</v>
      </c>
      <c r="W3615" t="e">
        <f>VLOOKUP(R3615,'Price Schedules'!$A$1:$H$34,8,FALSE)</f>
        <v>#N/A</v>
      </c>
    </row>
    <row r="3616" spans="1:23" x14ac:dyDescent="0.25">
      <c r="A3616">
        <f>Chargemaster!A3617</f>
        <v>0</v>
      </c>
      <c r="B3616">
        <f>Chargemaster!C3617</f>
        <v>0</v>
      </c>
      <c r="C3616">
        <f>Chargemaster!D3617</f>
        <v>0</v>
      </c>
      <c r="D3616" t="e">
        <f t="shared" si="112"/>
        <v>#N/A</v>
      </c>
      <c r="E3616" t="str">
        <f>(IF(B3616&lt;'Price Schedules'!$B$3,'Price Schedules'!$A$2,IF(B3616&lt;'Price Schedules'!$B$4,'Price Schedules'!$A$3,'Price Schedules'!$A$4)))</f>
        <v>Inj Med1</v>
      </c>
      <c r="F3616" t="str">
        <f>(IF(B3616&lt;'Price Schedules'!$B$7,'Price Schedules'!$A$6,IF(B3616&lt;'Price Schedules'!$B$8,'Price Schedules'!$A$7,'Price Schedules'!$A$8)))</f>
        <v>Chemo IV1</v>
      </c>
      <c r="G3616" t="str">
        <f>(IF(B3616&lt;'Price Schedules'!$B$11,'Price Schedules'!$A$10,IF(B3616&lt;'Price Schedules'!$B$12,'Price Schedules'!$A$11,'Price Schedules'!$A$12)))</f>
        <v>Chemo Med1</v>
      </c>
      <c r="H3616" t="str">
        <f>IF(B3616&lt;'Price Schedules'!$B$15,'Price Schedules'!$A$14,'Price Schedules'!$A$15)</f>
        <v>PASS1</v>
      </c>
      <c r="I3616" t="str">
        <f>IF(B3616&lt;'Price Schedules'!$B$18,'Price Schedules'!$A$17,'Price Schedules'!$A$18)</f>
        <v>IV1</v>
      </c>
      <c r="J3616" t="s">
        <v>38</v>
      </c>
      <c r="K3616" t="s">
        <v>39</v>
      </c>
      <c r="L3616" t="s">
        <v>40</v>
      </c>
      <c r="M3616" t="s">
        <v>41</v>
      </c>
      <c r="N3616" t="s">
        <v>42</v>
      </c>
      <c r="O3616" t="s">
        <v>43</v>
      </c>
      <c r="P3616" t="s">
        <v>44</v>
      </c>
      <c r="Q3616" t="s">
        <v>45</v>
      </c>
      <c r="R3616" t="str">
        <f t="shared" si="113"/>
        <v>Error</v>
      </c>
      <c r="S3616" t="e">
        <f>VLOOKUP($R3616,'Price Schedules'!$A$1:$H$34,4,FALSE)</f>
        <v>#N/A</v>
      </c>
      <c r="T3616" t="e">
        <f>VLOOKUP(R3616,'Price Schedules'!$A$1:$H$34,5,FALSE)</f>
        <v>#N/A</v>
      </c>
      <c r="U3616" t="e">
        <f>VLOOKUP(R3616,'Price Schedules'!$A$1:$H$34,6,FALSE)</f>
        <v>#N/A</v>
      </c>
      <c r="V3616" t="e">
        <f>VLOOKUP(R3616,'Price Schedules'!$A$1:$H$34,7,FALSE)</f>
        <v>#N/A</v>
      </c>
      <c r="W3616" t="e">
        <f>VLOOKUP(R3616,'Price Schedules'!$A$1:$H$34,8,FALSE)</f>
        <v>#N/A</v>
      </c>
    </row>
    <row r="3617" spans="1:23" x14ac:dyDescent="0.25">
      <c r="A3617">
        <f>Chargemaster!A3618</f>
        <v>0</v>
      </c>
      <c r="B3617">
        <f>Chargemaster!C3618</f>
        <v>0</v>
      </c>
      <c r="C3617">
        <f>Chargemaster!D3618</f>
        <v>0</v>
      </c>
      <c r="D3617" t="e">
        <f t="shared" si="112"/>
        <v>#N/A</v>
      </c>
      <c r="E3617" t="str">
        <f>(IF(B3617&lt;'Price Schedules'!$B$3,'Price Schedules'!$A$2,IF(B3617&lt;'Price Schedules'!$B$4,'Price Schedules'!$A$3,'Price Schedules'!$A$4)))</f>
        <v>Inj Med1</v>
      </c>
      <c r="F3617" t="str">
        <f>(IF(B3617&lt;'Price Schedules'!$B$7,'Price Schedules'!$A$6,IF(B3617&lt;'Price Schedules'!$B$8,'Price Schedules'!$A$7,'Price Schedules'!$A$8)))</f>
        <v>Chemo IV1</v>
      </c>
      <c r="G3617" t="str">
        <f>(IF(B3617&lt;'Price Schedules'!$B$11,'Price Schedules'!$A$10,IF(B3617&lt;'Price Schedules'!$B$12,'Price Schedules'!$A$11,'Price Schedules'!$A$12)))</f>
        <v>Chemo Med1</v>
      </c>
      <c r="H3617" t="str">
        <f>IF(B3617&lt;'Price Schedules'!$B$15,'Price Schedules'!$A$14,'Price Schedules'!$A$15)</f>
        <v>PASS1</v>
      </c>
      <c r="I3617" t="str">
        <f>IF(B3617&lt;'Price Schedules'!$B$18,'Price Schedules'!$A$17,'Price Schedules'!$A$18)</f>
        <v>IV1</v>
      </c>
      <c r="J3617" t="s">
        <v>38</v>
      </c>
      <c r="K3617" t="s">
        <v>39</v>
      </c>
      <c r="L3617" t="s">
        <v>40</v>
      </c>
      <c r="M3617" t="s">
        <v>41</v>
      </c>
      <c r="N3617" t="s">
        <v>42</v>
      </c>
      <c r="O3617" t="s">
        <v>43</v>
      </c>
      <c r="P3617" t="s">
        <v>44</v>
      </c>
      <c r="Q3617" t="s">
        <v>45</v>
      </c>
      <c r="R3617" t="str">
        <f t="shared" si="113"/>
        <v>Error</v>
      </c>
      <c r="S3617" t="e">
        <f>VLOOKUP($R3617,'Price Schedules'!$A$1:$H$34,4,FALSE)</f>
        <v>#N/A</v>
      </c>
      <c r="T3617" t="e">
        <f>VLOOKUP(R3617,'Price Schedules'!$A$1:$H$34,5,FALSE)</f>
        <v>#N/A</v>
      </c>
      <c r="U3617" t="e">
        <f>VLOOKUP(R3617,'Price Schedules'!$A$1:$H$34,6,FALSE)</f>
        <v>#N/A</v>
      </c>
      <c r="V3617" t="e">
        <f>VLOOKUP(R3617,'Price Schedules'!$A$1:$H$34,7,FALSE)</f>
        <v>#N/A</v>
      </c>
      <c r="W3617" t="e">
        <f>VLOOKUP(R3617,'Price Schedules'!$A$1:$H$34,8,FALSE)</f>
        <v>#N/A</v>
      </c>
    </row>
    <row r="3618" spans="1:23" x14ac:dyDescent="0.25">
      <c r="A3618">
        <f>Chargemaster!A3619</f>
        <v>0</v>
      </c>
      <c r="B3618">
        <f>Chargemaster!C3619</f>
        <v>0</v>
      </c>
      <c r="C3618">
        <f>Chargemaster!D3619</f>
        <v>0</v>
      </c>
      <c r="D3618" t="e">
        <f t="shared" si="112"/>
        <v>#N/A</v>
      </c>
      <c r="E3618" t="str">
        <f>(IF(B3618&lt;'Price Schedules'!$B$3,'Price Schedules'!$A$2,IF(B3618&lt;'Price Schedules'!$B$4,'Price Schedules'!$A$3,'Price Schedules'!$A$4)))</f>
        <v>Inj Med1</v>
      </c>
      <c r="F3618" t="str">
        <f>(IF(B3618&lt;'Price Schedules'!$B$7,'Price Schedules'!$A$6,IF(B3618&lt;'Price Schedules'!$B$8,'Price Schedules'!$A$7,'Price Schedules'!$A$8)))</f>
        <v>Chemo IV1</v>
      </c>
      <c r="G3618" t="str">
        <f>(IF(B3618&lt;'Price Schedules'!$B$11,'Price Schedules'!$A$10,IF(B3618&lt;'Price Schedules'!$B$12,'Price Schedules'!$A$11,'Price Schedules'!$A$12)))</f>
        <v>Chemo Med1</v>
      </c>
      <c r="H3618" t="str">
        <f>IF(B3618&lt;'Price Schedules'!$B$15,'Price Schedules'!$A$14,'Price Schedules'!$A$15)</f>
        <v>PASS1</v>
      </c>
      <c r="I3618" t="str">
        <f>IF(B3618&lt;'Price Schedules'!$B$18,'Price Schedules'!$A$17,'Price Schedules'!$A$18)</f>
        <v>IV1</v>
      </c>
      <c r="J3618" t="s">
        <v>38</v>
      </c>
      <c r="K3618" t="s">
        <v>39</v>
      </c>
      <c r="L3618" t="s">
        <v>40</v>
      </c>
      <c r="M3618" t="s">
        <v>41</v>
      </c>
      <c r="N3618" t="s">
        <v>42</v>
      </c>
      <c r="O3618" t="s">
        <v>43</v>
      </c>
      <c r="P3618" t="s">
        <v>44</v>
      </c>
      <c r="Q3618" t="s">
        <v>45</v>
      </c>
      <c r="R3618" t="str">
        <f t="shared" si="113"/>
        <v>Error</v>
      </c>
      <c r="S3618" t="e">
        <f>VLOOKUP($R3618,'Price Schedules'!$A$1:$H$34,4,FALSE)</f>
        <v>#N/A</v>
      </c>
      <c r="T3618" t="e">
        <f>VLOOKUP(R3618,'Price Schedules'!$A$1:$H$34,5,FALSE)</f>
        <v>#N/A</v>
      </c>
      <c r="U3618" t="e">
        <f>VLOOKUP(R3618,'Price Schedules'!$A$1:$H$34,6,FALSE)</f>
        <v>#N/A</v>
      </c>
      <c r="V3618" t="e">
        <f>VLOOKUP(R3618,'Price Schedules'!$A$1:$H$34,7,FALSE)</f>
        <v>#N/A</v>
      </c>
      <c r="W3618" t="e">
        <f>VLOOKUP(R3618,'Price Schedules'!$A$1:$H$34,8,FALSE)</f>
        <v>#N/A</v>
      </c>
    </row>
    <row r="3619" spans="1:23" x14ac:dyDescent="0.25">
      <c r="A3619">
        <f>Chargemaster!A3620</f>
        <v>0</v>
      </c>
      <c r="B3619">
        <f>Chargemaster!C3620</f>
        <v>0</v>
      </c>
      <c r="C3619">
        <f>Chargemaster!D3620</f>
        <v>0</v>
      </c>
      <c r="D3619" t="e">
        <f t="shared" si="112"/>
        <v>#N/A</v>
      </c>
      <c r="E3619" t="str">
        <f>(IF(B3619&lt;'Price Schedules'!$B$3,'Price Schedules'!$A$2,IF(B3619&lt;'Price Schedules'!$B$4,'Price Schedules'!$A$3,'Price Schedules'!$A$4)))</f>
        <v>Inj Med1</v>
      </c>
      <c r="F3619" t="str">
        <f>(IF(B3619&lt;'Price Schedules'!$B$7,'Price Schedules'!$A$6,IF(B3619&lt;'Price Schedules'!$B$8,'Price Schedules'!$A$7,'Price Schedules'!$A$8)))</f>
        <v>Chemo IV1</v>
      </c>
      <c r="G3619" t="str">
        <f>(IF(B3619&lt;'Price Schedules'!$B$11,'Price Schedules'!$A$10,IF(B3619&lt;'Price Schedules'!$B$12,'Price Schedules'!$A$11,'Price Schedules'!$A$12)))</f>
        <v>Chemo Med1</v>
      </c>
      <c r="H3619" t="str">
        <f>IF(B3619&lt;'Price Schedules'!$B$15,'Price Schedules'!$A$14,'Price Schedules'!$A$15)</f>
        <v>PASS1</v>
      </c>
      <c r="I3619" t="str">
        <f>IF(B3619&lt;'Price Schedules'!$B$18,'Price Schedules'!$A$17,'Price Schedules'!$A$18)</f>
        <v>IV1</v>
      </c>
      <c r="J3619" t="s">
        <v>38</v>
      </c>
      <c r="K3619" t="s">
        <v>39</v>
      </c>
      <c r="L3619" t="s">
        <v>40</v>
      </c>
      <c r="M3619" t="s">
        <v>41</v>
      </c>
      <c r="N3619" t="s">
        <v>42</v>
      </c>
      <c r="O3619" t="s">
        <v>43</v>
      </c>
      <c r="P3619" t="s">
        <v>44</v>
      </c>
      <c r="Q3619" t="s">
        <v>45</v>
      </c>
      <c r="R3619" t="str">
        <f t="shared" si="113"/>
        <v>Error</v>
      </c>
      <c r="S3619" t="e">
        <f>VLOOKUP($R3619,'Price Schedules'!$A$1:$H$34,4,FALSE)</f>
        <v>#N/A</v>
      </c>
      <c r="T3619" t="e">
        <f>VLOOKUP(R3619,'Price Schedules'!$A$1:$H$34,5,FALSE)</f>
        <v>#N/A</v>
      </c>
      <c r="U3619" t="e">
        <f>VLOOKUP(R3619,'Price Schedules'!$A$1:$H$34,6,FALSE)</f>
        <v>#N/A</v>
      </c>
      <c r="V3619" t="e">
        <f>VLOOKUP(R3619,'Price Schedules'!$A$1:$H$34,7,FALSE)</f>
        <v>#N/A</v>
      </c>
      <c r="W3619" t="e">
        <f>VLOOKUP(R3619,'Price Schedules'!$A$1:$H$34,8,FALSE)</f>
        <v>#N/A</v>
      </c>
    </row>
    <row r="3620" spans="1:23" x14ac:dyDescent="0.25">
      <c r="A3620">
        <f>Chargemaster!A3621</f>
        <v>0</v>
      </c>
      <c r="B3620">
        <f>Chargemaster!C3621</f>
        <v>0</v>
      </c>
      <c r="C3620">
        <f>Chargemaster!D3621</f>
        <v>0</v>
      </c>
      <c r="D3620" t="e">
        <f t="shared" si="112"/>
        <v>#N/A</v>
      </c>
      <c r="E3620" t="str">
        <f>(IF(B3620&lt;'Price Schedules'!$B$3,'Price Schedules'!$A$2,IF(B3620&lt;'Price Schedules'!$B$4,'Price Schedules'!$A$3,'Price Schedules'!$A$4)))</f>
        <v>Inj Med1</v>
      </c>
      <c r="F3620" t="str">
        <f>(IF(B3620&lt;'Price Schedules'!$B$7,'Price Schedules'!$A$6,IF(B3620&lt;'Price Schedules'!$B$8,'Price Schedules'!$A$7,'Price Schedules'!$A$8)))</f>
        <v>Chemo IV1</v>
      </c>
      <c r="G3620" t="str">
        <f>(IF(B3620&lt;'Price Schedules'!$B$11,'Price Schedules'!$A$10,IF(B3620&lt;'Price Schedules'!$B$12,'Price Schedules'!$A$11,'Price Schedules'!$A$12)))</f>
        <v>Chemo Med1</v>
      </c>
      <c r="H3620" t="str">
        <f>IF(B3620&lt;'Price Schedules'!$B$15,'Price Schedules'!$A$14,'Price Schedules'!$A$15)</f>
        <v>PASS1</v>
      </c>
      <c r="I3620" t="str">
        <f>IF(B3620&lt;'Price Schedules'!$B$18,'Price Schedules'!$A$17,'Price Schedules'!$A$18)</f>
        <v>IV1</v>
      </c>
      <c r="J3620" t="s">
        <v>38</v>
      </c>
      <c r="K3620" t="s">
        <v>39</v>
      </c>
      <c r="L3620" t="s">
        <v>40</v>
      </c>
      <c r="M3620" t="s">
        <v>41</v>
      </c>
      <c r="N3620" t="s">
        <v>42</v>
      </c>
      <c r="O3620" t="s">
        <v>43</v>
      </c>
      <c r="P3620" t="s">
        <v>44</v>
      </c>
      <c r="Q3620" t="s">
        <v>45</v>
      </c>
      <c r="R3620" t="str">
        <f t="shared" si="113"/>
        <v>Error</v>
      </c>
      <c r="S3620" t="e">
        <f>VLOOKUP($R3620,'Price Schedules'!$A$1:$H$34,4,FALSE)</f>
        <v>#N/A</v>
      </c>
      <c r="T3620" t="e">
        <f>VLOOKUP(R3620,'Price Schedules'!$A$1:$H$34,5,FALSE)</f>
        <v>#N/A</v>
      </c>
      <c r="U3620" t="e">
        <f>VLOOKUP(R3620,'Price Schedules'!$A$1:$H$34,6,FALSE)</f>
        <v>#N/A</v>
      </c>
      <c r="V3620" t="e">
        <f>VLOOKUP(R3620,'Price Schedules'!$A$1:$H$34,7,FALSE)</f>
        <v>#N/A</v>
      </c>
      <c r="W3620" t="e">
        <f>VLOOKUP(R3620,'Price Schedules'!$A$1:$H$34,8,FALSE)</f>
        <v>#N/A</v>
      </c>
    </row>
    <row r="3621" spans="1:23" x14ac:dyDescent="0.25">
      <c r="A3621">
        <f>Chargemaster!A3622</f>
        <v>0</v>
      </c>
      <c r="B3621">
        <f>Chargemaster!C3622</f>
        <v>0</v>
      </c>
      <c r="C3621">
        <f>Chargemaster!D3622</f>
        <v>0</v>
      </c>
      <c r="D3621" t="e">
        <f t="shared" si="112"/>
        <v>#N/A</v>
      </c>
      <c r="E3621" t="str">
        <f>(IF(B3621&lt;'Price Schedules'!$B$3,'Price Schedules'!$A$2,IF(B3621&lt;'Price Schedules'!$B$4,'Price Schedules'!$A$3,'Price Schedules'!$A$4)))</f>
        <v>Inj Med1</v>
      </c>
      <c r="F3621" t="str">
        <f>(IF(B3621&lt;'Price Schedules'!$B$7,'Price Schedules'!$A$6,IF(B3621&lt;'Price Schedules'!$B$8,'Price Schedules'!$A$7,'Price Schedules'!$A$8)))</f>
        <v>Chemo IV1</v>
      </c>
      <c r="G3621" t="str">
        <f>(IF(B3621&lt;'Price Schedules'!$B$11,'Price Schedules'!$A$10,IF(B3621&lt;'Price Schedules'!$B$12,'Price Schedules'!$A$11,'Price Schedules'!$A$12)))</f>
        <v>Chemo Med1</v>
      </c>
      <c r="H3621" t="str">
        <f>IF(B3621&lt;'Price Schedules'!$B$15,'Price Schedules'!$A$14,'Price Schedules'!$A$15)</f>
        <v>PASS1</v>
      </c>
      <c r="I3621" t="str">
        <f>IF(B3621&lt;'Price Schedules'!$B$18,'Price Schedules'!$A$17,'Price Schedules'!$A$18)</f>
        <v>IV1</v>
      </c>
      <c r="J3621" t="s">
        <v>38</v>
      </c>
      <c r="K3621" t="s">
        <v>39</v>
      </c>
      <c r="L3621" t="s">
        <v>40</v>
      </c>
      <c r="M3621" t="s">
        <v>41</v>
      </c>
      <c r="N3621" t="s">
        <v>42</v>
      </c>
      <c r="O3621" t="s">
        <v>43</v>
      </c>
      <c r="P3621" t="s">
        <v>44</v>
      </c>
      <c r="Q3621" t="s">
        <v>45</v>
      </c>
      <c r="R3621" t="str">
        <f t="shared" si="113"/>
        <v>Error</v>
      </c>
      <c r="S3621" t="e">
        <f>VLOOKUP($R3621,'Price Schedules'!$A$1:$H$34,4,FALSE)</f>
        <v>#N/A</v>
      </c>
      <c r="T3621" t="e">
        <f>VLOOKUP(R3621,'Price Schedules'!$A$1:$H$34,5,FALSE)</f>
        <v>#N/A</v>
      </c>
      <c r="U3621" t="e">
        <f>VLOOKUP(R3621,'Price Schedules'!$A$1:$H$34,6,FALSE)</f>
        <v>#N/A</v>
      </c>
      <c r="V3621" t="e">
        <f>VLOOKUP(R3621,'Price Schedules'!$A$1:$H$34,7,FALSE)</f>
        <v>#N/A</v>
      </c>
      <c r="W3621" t="e">
        <f>VLOOKUP(R3621,'Price Schedules'!$A$1:$H$34,8,FALSE)</f>
        <v>#N/A</v>
      </c>
    </row>
    <row r="3622" spans="1:23" x14ac:dyDescent="0.25">
      <c r="A3622">
        <f>Chargemaster!A3623</f>
        <v>0</v>
      </c>
      <c r="B3622">
        <f>Chargemaster!C3623</f>
        <v>0</v>
      </c>
      <c r="C3622">
        <f>Chargemaster!D3623</f>
        <v>0</v>
      </c>
      <c r="D3622" t="e">
        <f t="shared" si="112"/>
        <v>#N/A</v>
      </c>
      <c r="E3622" t="str">
        <f>(IF(B3622&lt;'Price Schedules'!$B$3,'Price Schedules'!$A$2,IF(B3622&lt;'Price Schedules'!$B$4,'Price Schedules'!$A$3,'Price Schedules'!$A$4)))</f>
        <v>Inj Med1</v>
      </c>
      <c r="F3622" t="str">
        <f>(IF(B3622&lt;'Price Schedules'!$B$7,'Price Schedules'!$A$6,IF(B3622&lt;'Price Schedules'!$B$8,'Price Schedules'!$A$7,'Price Schedules'!$A$8)))</f>
        <v>Chemo IV1</v>
      </c>
      <c r="G3622" t="str">
        <f>(IF(B3622&lt;'Price Schedules'!$B$11,'Price Schedules'!$A$10,IF(B3622&lt;'Price Schedules'!$B$12,'Price Schedules'!$A$11,'Price Schedules'!$A$12)))</f>
        <v>Chemo Med1</v>
      </c>
      <c r="H3622" t="str">
        <f>IF(B3622&lt;'Price Schedules'!$B$15,'Price Schedules'!$A$14,'Price Schedules'!$A$15)</f>
        <v>PASS1</v>
      </c>
      <c r="I3622" t="str">
        <f>IF(B3622&lt;'Price Schedules'!$B$18,'Price Schedules'!$A$17,'Price Schedules'!$A$18)</f>
        <v>IV1</v>
      </c>
      <c r="J3622" t="s">
        <v>38</v>
      </c>
      <c r="K3622" t="s">
        <v>39</v>
      </c>
      <c r="L3622" t="s">
        <v>40</v>
      </c>
      <c r="M3622" t="s">
        <v>41</v>
      </c>
      <c r="N3622" t="s">
        <v>42</v>
      </c>
      <c r="O3622" t="s">
        <v>43</v>
      </c>
      <c r="P3622" t="s">
        <v>44</v>
      </c>
      <c r="Q3622" t="s">
        <v>45</v>
      </c>
      <c r="R3622" t="str">
        <f t="shared" si="113"/>
        <v>Error</v>
      </c>
      <c r="S3622" t="e">
        <f>VLOOKUP($R3622,'Price Schedules'!$A$1:$H$34,4,FALSE)</f>
        <v>#N/A</v>
      </c>
      <c r="T3622" t="e">
        <f>VLOOKUP(R3622,'Price Schedules'!$A$1:$H$34,5,FALSE)</f>
        <v>#N/A</v>
      </c>
      <c r="U3622" t="e">
        <f>VLOOKUP(R3622,'Price Schedules'!$A$1:$H$34,6,FALSE)</f>
        <v>#N/A</v>
      </c>
      <c r="V3622" t="e">
        <f>VLOOKUP(R3622,'Price Schedules'!$A$1:$H$34,7,FALSE)</f>
        <v>#N/A</v>
      </c>
      <c r="W3622" t="e">
        <f>VLOOKUP(R3622,'Price Schedules'!$A$1:$H$34,8,FALSE)</f>
        <v>#N/A</v>
      </c>
    </row>
    <row r="3623" spans="1:23" x14ac:dyDescent="0.25">
      <c r="A3623">
        <f>Chargemaster!A3624</f>
        <v>0</v>
      </c>
      <c r="B3623">
        <f>Chargemaster!C3624</f>
        <v>0</v>
      </c>
      <c r="C3623">
        <f>Chargemaster!D3624</f>
        <v>0</v>
      </c>
      <c r="D3623" t="e">
        <f t="shared" si="112"/>
        <v>#N/A</v>
      </c>
      <c r="E3623" t="str">
        <f>(IF(B3623&lt;'Price Schedules'!$B$3,'Price Schedules'!$A$2,IF(B3623&lt;'Price Schedules'!$B$4,'Price Schedules'!$A$3,'Price Schedules'!$A$4)))</f>
        <v>Inj Med1</v>
      </c>
      <c r="F3623" t="str">
        <f>(IF(B3623&lt;'Price Schedules'!$B$7,'Price Schedules'!$A$6,IF(B3623&lt;'Price Schedules'!$B$8,'Price Schedules'!$A$7,'Price Schedules'!$A$8)))</f>
        <v>Chemo IV1</v>
      </c>
      <c r="G3623" t="str">
        <f>(IF(B3623&lt;'Price Schedules'!$B$11,'Price Schedules'!$A$10,IF(B3623&lt;'Price Schedules'!$B$12,'Price Schedules'!$A$11,'Price Schedules'!$A$12)))</f>
        <v>Chemo Med1</v>
      </c>
      <c r="H3623" t="str">
        <f>IF(B3623&lt;'Price Schedules'!$B$15,'Price Schedules'!$A$14,'Price Schedules'!$A$15)</f>
        <v>PASS1</v>
      </c>
      <c r="I3623" t="str">
        <f>IF(B3623&lt;'Price Schedules'!$B$18,'Price Schedules'!$A$17,'Price Schedules'!$A$18)</f>
        <v>IV1</v>
      </c>
      <c r="J3623" t="s">
        <v>38</v>
      </c>
      <c r="K3623" t="s">
        <v>39</v>
      </c>
      <c r="L3623" t="s">
        <v>40</v>
      </c>
      <c r="M3623" t="s">
        <v>41</v>
      </c>
      <c r="N3623" t="s">
        <v>42</v>
      </c>
      <c r="O3623" t="s">
        <v>43</v>
      </c>
      <c r="P3623" t="s">
        <v>44</v>
      </c>
      <c r="Q3623" t="s">
        <v>45</v>
      </c>
      <c r="R3623" t="str">
        <f t="shared" si="113"/>
        <v>Error</v>
      </c>
      <c r="S3623" t="e">
        <f>VLOOKUP($R3623,'Price Schedules'!$A$1:$H$34,4,FALSE)</f>
        <v>#N/A</v>
      </c>
      <c r="T3623" t="e">
        <f>VLOOKUP(R3623,'Price Schedules'!$A$1:$H$34,5,FALSE)</f>
        <v>#N/A</v>
      </c>
      <c r="U3623" t="e">
        <f>VLOOKUP(R3623,'Price Schedules'!$A$1:$H$34,6,FALSE)</f>
        <v>#N/A</v>
      </c>
      <c r="V3623" t="e">
        <f>VLOOKUP(R3623,'Price Schedules'!$A$1:$H$34,7,FALSE)</f>
        <v>#N/A</v>
      </c>
      <c r="W3623" t="e">
        <f>VLOOKUP(R3623,'Price Schedules'!$A$1:$H$34,8,FALSE)</f>
        <v>#N/A</v>
      </c>
    </row>
    <row r="3624" spans="1:23" x14ac:dyDescent="0.25">
      <c r="A3624">
        <f>Chargemaster!A3625</f>
        <v>0</v>
      </c>
      <c r="B3624">
        <f>Chargemaster!C3625</f>
        <v>0</v>
      </c>
      <c r="C3624">
        <f>Chargemaster!D3625</f>
        <v>0</v>
      </c>
      <c r="D3624" t="e">
        <f t="shared" si="112"/>
        <v>#N/A</v>
      </c>
      <c r="E3624" t="str">
        <f>(IF(B3624&lt;'Price Schedules'!$B$3,'Price Schedules'!$A$2,IF(B3624&lt;'Price Schedules'!$B$4,'Price Schedules'!$A$3,'Price Schedules'!$A$4)))</f>
        <v>Inj Med1</v>
      </c>
      <c r="F3624" t="str">
        <f>(IF(B3624&lt;'Price Schedules'!$B$7,'Price Schedules'!$A$6,IF(B3624&lt;'Price Schedules'!$B$8,'Price Schedules'!$A$7,'Price Schedules'!$A$8)))</f>
        <v>Chemo IV1</v>
      </c>
      <c r="G3624" t="str">
        <f>(IF(B3624&lt;'Price Schedules'!$B$11,'Price Schedules'!$A$10,IF(B3624&lt;'Price Schedules'!$B$12,'Price Schedules'!$A$11,'Price Schedules'!$A$12)))</f>
        <v>Chemo Med1</v>
      </c>
      <c r="H3624" t="str">
        <f>IF(B3624&lt;'Price Schedules'!$B$15,'Price Schedules'!$A$14,'Price Schedules'!$A$15)</f>
        <v>PASS1</v>
      </c>
      <c r="I3624" t="str">
        <f>IF(B3624&lt;'Price Schedules'!$B$18,'Price Schedules'!$A$17,'Price Schedules'!$A$18)</f>
        <v>IV1</v>
      </c>
      <c r="J3624" t="s">
        <v>38</v>
      </c>
      <c r="K3624" t="s">
        <v>39</v>
      </c>
      <c r="L3624" t="s">
        <v>40</v>
      </c>
      <c r="M3624" t="s">
        <v>41</v>
      </c>
      <c r="N3624" t="s">
        <v>42</v>
      </c>
      <c r="O3624" t="s">
        <v>43</v>
      </c>
      <c r="P3624" t="s">
        <v>44</v>
      </c>
      <c r="Q3624" t="s">
        <v>45</v>
      </c>
      <c r="R3624" t="str">
        <f t="shared" si="113"/>
        <v>Error</v>
      </c>
      <c r="S3624" t="e">
        <f>VLOOKUP($R3624,'Price Schedules'!$A$1:$H$34,4,FALSE)</f>
        <v>#N/A</v>
      </c>
      <c r="T3624" t="e">
        <f>VLOOKUP(R3624,'Price Schedules'!$A$1:$H$34,5,FALSE)</f>
        <v>#N/A</v>
      </c>
      <c r="U3624" t="e">
        <f>VLOOKUP(R3624,'Price Schedules'!$A$1:$H$34,6,FALSE)</f>
        <v>#N/A</v>
      </c>
      <c r="V3624" t="e">
        <f>VLOOKUP(R3624,'Price Schedules'!$A$1:$H$34,7,FALSE)</f>
        <v>#N/A</v>
      </c>
      <c r="W3624" t="e">
        <f>VLOOKUP(R3624,'Price Schedules'!$A$1:$H$34,8,FALSE)</f>
        <v>#N/A</v>
      </c>
    </row>
    <row r="3625" spans="1:23" x14ac:dyDescent="0.25">
      <c r="A3625">
        <f>Chargemaster!A3626</f>
        <v>0</v>
      </c>
      <c r="B3625">
        <f>Chargemaster!C3626</f>
        <v>0</v>
      </c>
      <c r="C3625">
        <f>Chargemaster!D3626</f>
        <v>0</v>
      </c>
      <c r="D3625" t="e">
        <f t="shared" si="112"/>
        <v>#N/A</v>
      </c>
      <c r="E3625" t="str">
        <f>(IF(B3625&lt;'Price Schedules'!$B$3,'Price Schedules'!$A$2,IF(B3625&lt;'Price Schedules'!$B$4,'Price Schedules'!$A$3,'Price Schedules'!$A$4)))</f>
        <v>Inj Med1</v>
      </c>
      <c r="F3625" t="str">
        <f>(IF(B3625&lt;'Price Schedules'!$B$7,'Price Schedules'!$A$6,IF(B3625&lt;'Price Schedules'!$B$8,'Price Schedules'!$A$7,'Price Schedules'!$A$8)))</f>
        <v>Chemo IV1</v>
      </c>
      <c r="G3625" t="str">
        <f>(IF(B3625&lt;'Price Schedules'!$B$11,'Price Schedules'!$A$10,IF(B3625&lt;'Price Schedules'!$B$12,'Price Schedules'!$A$11,'Price Schedules'!$A$12)))</f>
        <v>Chemo Med1</v>
      </c>
      <c r="H3625" t="str">
        <f>IF(B3625&lt;'Price Schedules'!$B$15,'Price Schedules'!$A$14,'Price Schedules'!$A$15)</f>
        <v>PASS1</v>
      </c>
      <c r="I3625" t="str">
        <f>IF(B3625&lt;'Price Schedules'!$B$18,'Price Schedules'!$A$17,'Price Schedules'!$A$18)</f>
        <v>IV1</v>
      </c>
      <c r="J3625" t="s">
        <v>38</v>
      </c>
      <c r="K3625" t="s">
        <v>39</v>
      </c>
      <c r="L3625" t="s">
        <v>40</v>
      </c>
      <c r="M3625" t="s">
        <v>41</v>
      </c>
      <c r="N3625" t="s">
        <v>42</v>
      </c>
      <c r="O3625" t="s">
        <v>43</v>
      </c>
      <c r="P3625" t="s">
        <v>44</v>
      </c>
      <c r="Q3625" t="s">
        <v>45</v>
      </c>
      <c r="R3625" t="str">
        <f t="shared" si="113"/>
        <v>Error</v>
      </c>
      <c r="S3625" t="e">
        <f>VLOOKUP($R3625,'Price Schedules'!$A$1:$H$34,4,FALSE)</f>
        <v>#N/A</v>
      </c>
      <c r="T3625" t="e">
        <f>VLOOKUP(R3625,'Price Schedules'!$A$1:$H$34,5,FALSE)</f>
        <v>#N/A</v>
      </c>
      <c r="U3625" t="e">
        <f>VLOOKUP(R3625,'Price Schedules'!$A$1:$H$34,6,FALSE)</f>
        <v>#N/A</v>
      </c>
      <c r="V3625" t="e">
        <f>VLOOKUP(R3625,'Price Schedules'!$A$1:$H$34,7,FALSE)</f>
        <v>#N/A</v>
      </c>
      <c r="W3625" t="e">
        <f>VLOOKUP(R3625,'Price Schedules'!$A$1:$H$34,8,FALSE)</f>
        <v>#N/A</v>
      </c>
    </row>
    <row r="3626" spans="1:23" x14ac:dyDescent="0.25">
      <c r="A3626">
        <f>Chargemaster!A3627</f>
        <v>0</v>
      </c>
      <c r="B3626">
        <f>Chargemaster!C3627</f>
        <v>0</v>
      </c>
      <c r="C3626">
        <f>Chargemaster!D3627</f>
        <v>0</v>
      </c>
      <c r="D3626" t="e">
        <f t="shared" si="112"/>
        <v>#N/A</v>
      </c>
      <c r="E3626" t="str">
        <f>(IF(B3626&lt;'Price Schedules'!$B$3,'Price Schedules'!$A$2,IF(B3626&lt;'Price Schedules'!$B$4,'Price Schedules'!$A$3,'Price Schedules'!$A$4)))</f>
        <v>Inj Med1</v>
      </c>
      <c r="F3626" t="str">
        <f>(IF(B3626&lt;'Price Schedules'!$B$7,'Price Schedules'!$A$6,IF(B3626&lt;'Price Schedules'!$B$8,'Price Schedules'!$A$7,'Price Schedules'!$A$8)))</f>
        <v>Chemo IV1</v>
      </c>
      <c r="G3626" t="str">
        <f>(IF(B3626&lt;'Price Schedules'!$B$11,'Price Schedules'!$A$10,IF(B3626&lt;'Price Schedules'!$B$12,'Price Schedules'!$A$11,'Price Schedules'!$A$12)))</f>
        <v>Chemo Med1</v>
      </c>
      <c r="H3626" t="str">
        <f>IF(B3626&lt;'Price Schedules'!$B$15,'Price Schedules'!$A$14,'Price Schedules'!$A$15)</f>
        <v>PASS1</v>
      </c>
      <c r="I3626" t="str">
        <f>IF(B3626&lt;'Price Schedules'!$B$18,'Price Schedules'!$A$17,'Price Schedules'!$A$18)</f>
        <v>IV1</v>
      </c>
      <c r="J3626" t="s">
        <v>38</v>
      </c>
      <c r="K3626" t="s">
        <v>39</v>
      </c>
      <c r="L3626" t="s">
        <v>40</v>
      </c>
      <c r="M3626" t="s">
        <v>41</v>
      </c>
      <c r="N3626" t="s">
        <v>42</v>
      </c>
      <c r="O3626" t="s">
        <v>43</v>
      </c>
      <c r="P3626" t="s">
        <v>44</v>
      </c>
      <c r="Q3626" t="s">
        <v>45</v>
      </c>
      <c r="R3626" t="str">
        <f t="shared" si="113"/>
        <v>Error</v>
      </c>
      <c r="S3626" t="e">
        <f>VLOOKUP($R3626,'Price Schedules'!$A$1:$H$34,4,FALSE)</f>
        <v>#N/A</v>
      </c>
      <c r="T3626" t="e">
        <f>VLOOKUP(R3626,'Price Schedules'!$A$1:$H$34,5,FALSE)</f>
        <v>#N/A</v>
      </c>
      <c r="U3626" t="e">
        <f>VLOOKUP(R3626,'Price Schedules'!$A$1:$H$34,6,FALSE)</f>
        <v>#N/A</v>
      </c>
      <c r="V3626" t="e">
        <f>VLOOKUP(R3626,'Price Schedules'!$A$1:$H$34,7,FALSE)</f>
        <v>#N/A</v>
      </c>
      <c r="W3626" t="e">
        <f>VLOOKUP(R3626,'Price Schedules'!$A$1:$H$34,8,FALSE)</f>
        <v>#N/A</v>
      </c>
    </row>
    <row r="3627" spans="1:23" x14ac:dyDescent="0.25">
      <c r="A3627">
        <f>Chargemaster!A3628</f>
        <v>0</v>
      </c>
      <c r="B3627">
        <f>Chargemaster!C3628</f>
        <v>0</v>
      </c>
      <c r="C3627">
        <f>Chargemaster!D3628</f>
        <v>0</v>
      </c>
      <c r="D3627" t="e">
        <f t="shared" si="112"/>
        <v>#N/A</v>
      </c>
      <c r="E3627" t="str">
        <f>(IF(B3627&lt;'Price Schedules'!$B$3,'Price Schedules'!$A$2,IF(B3627&lt;'Price Schedules'!$B$4,'Price Schedules'!$A$3,'Price Schedules'!$A$4)))</f>
        <v>Inj Med1</v>
      </c>
      <c r="F3627" t="str">
        <f>(IF(B3627&lt;'Price Schedules'!$B$7,'Price Schedules'!$A$6,IF(B3627&lt;'Price Schedules'!$B$8,'Price Schedules'!$A$7,'Price Schedules'!$A$8)))</f>
        <v>Chemo IV1</v>
      </c>
      <c r="G3627" t="str">
        <f>(IF(B3627&lt;'Price Schedules'!$B$11,'Price Schedules'!$A$10,IF(B3627&lt;'Price Schedules'!$B$12,'Price Schedules'!$A$11,'Price Schedules'!$A$12)))</f>
        <v>Chemo Med1</v>
      </c>
      <c r="H3627" t="str">
        <f>IF(B3627&lt;'Price Schedules'!$B$15,'Price Schedules'!$A$14,'Price Schedules'!$A$15)</f>
        <v>PASS1</v>
      </c>
      <c r="I3627" t="str">
        <f>IF(B3627&lt;'Price Schedules'!$B$18,'Price Schedules'!$A$17,'Price Schedules'!$A$18)</f>
        <v>IV1</v>
      </c>
      <c r="J3627" t="s">
        <v>38</v>
      </c>
      <c r="K3627" t="s">
        <v>39</v>
      </c>
      <c r="L3627" t="s">
        <v>40</v>
      </c>
      <c r="M3627" t="s">
        <v>41</v>
      </c>
      <c r="N3627" t="s">
        <v>42</v>
      </c>
      <c r="O3627" t="s">
        <v>43</v>
      </c>
      <c r="P3627" t="s">
        <v>44</v>
      </c>
      <c r="Q3627" t="s">
        <v>45</v>
      </c>
      <c r="R3627" t="str">
        <f t="shared" si="113"/>
        <v>Error</v>
      </c>
      <c r="S3627" t="e">
        <f>VLOOKUP($R3627,'Price Schedules'!$A$1:$H$34,4,FALSE)</f>
        <v>#N/A</v>
      </c>
      <c r="T3627" t="e">
        <f>VLOOKUP(R3627,'Price Schedules'!$A$1:$H$34,5,FALSE)</f>
        <v>#N/A</v>
      </c>
      <c r="U3627" t="e">
        <f>VLOOKUP(R3627,'Price Schedules'!$A$1:$H$34,6,FALSE)</f>
        <v>#N/A</v>
      </c>
      <c r="V3627" t="e">
        <f>VLOOKUP(R3627,'Price Schedules'!$A$1:$H$34,7,FALSE)</f>
        <v>#N/A</v>
      </c>
      <c r="W3627" t="e">
        <f>VLOOKUP(R3627,'Price Schedules'!$A$1:$H$34,8,FALSE)</f>
        <v>#N/A</v>
      </c>
    </row>
    <row r="3628" spans="1:23" x14ac:dyDescent="0.25">
      <c r="A3628">
        <f>Chargemaster!A3629</f>
        <v>0</v>
      </c>
      <c r="B3628">
        <f>Chargemaster!C3629</f>
        <v>0</v>
      </c>
      <c r="C3628">
        <f>Chargemaster!D3629</f>
        <v>0</v>
      </c>
      <c r="D3628" t="e">
        <f t="shared" si="112"/>
        <v>#N/A</v>
      </c>
      <c r="E3628" t="str">
        <f>(IF(B3628&lt;'Price Schedules'!$B$3,'Price Schedules'!$A$2,IF(B3628&lt;'Price Schedules'!$B$4,'Price Schedules'!$A$3,'Price Schedules'!$A$4)))</f>
        <v>Inj Med1</v>
      </c>
      <c r="F3628" t="str">
        <f>(IF(B3628&lt;'Price Schedules'!$B$7,'Price Schedules'!$A$6,IF(B3628&lt;'Price Schedules'!$B$8,'Price Schedules'!$A$7,'Price Schedules'!$A$8)))</f>
        <v>Chemo IV1</v>
      </c>
      <c r="G3628" t="str">
        <f>(IF(B3628&lt;'Price Schedules'!$B$11,'Price Schedules'!$A$10,IF(B3628&lt;'Price Schedules'!$B$12,'Price Schedules'!$A$11,'Price Schedules'!$A$12)))</f>
        <v>Chemo Med1</v>
      </c>
      <c r="H3628" t="str">
        <f>IF(B3628&lt;'Price Schedules'!$B$15,'Price Schedules'!$A$14,'Price Schedules'!$A$15)</f>
        <v>PASS1</v>
      </c>
      <c r="I3628" t="str">
        <f>IF(B3628&lt;'Price Schedules'!$B$18,'Price Schedules'!$A$17,'Price Schedules'!$A$18)</f>
        <v>IV1</v>
      </c>
      <c r="J3628" t="s">
        <v>38</v>
      </c>
      <c r="K3628" t="s">
        <v>39</v>
      </c>
      <c r="L3628" t="s">
        <v>40</v>
      </c>
      <c r="M3628" t="s">
        <v>41</v>
      </c>
      <c r="N3628" t="s">
        <v>42</v>
      </c>
      <c r="O3628" t="s">
        <v>43</v>
      </c>
      <c r="P3628" t="s">
        <v>44</v>
      </c>
      <c r="Q3628" t="s">
        <v>45</v>
      </c>
      <c r="R3628" t="str">
        <f t="shared" si="113"/>
        <v>Error</v>
      </c>
      <c r="S3628" t="e">
        <f>VLOOKUP($R3628,'Price Schedules'!$A$1:$H$34,4,FALSE)</f>
        <v>#N/A</v>
      </c>
      <c r="T3628" t="e">
        <f>VLOOKUP(R3628,'Price Schedules'!$A$1:$H$34,5,FALSE)</f>
        <v>#N/A</v>
      </c>
      <c r="U3628" t="e">
        <f>VLOOKUP(R3628,'Price Schedules'!$A$1:$H$34,6,FALSE)</f>
        <v>#N/A</v>
      </c>
      <c r="V3628" t="e">
        <f>VLOOKUP(R3628,'Price Schedules'!$A$1:$H$34,7,FALSE)</f>
        <v>#N/A</v>
      </c>
      <c r="W3628" t="e">
        <f>VLOOKUP(R3628,'Price Schedules'!$A$1:$H$34,8,FALSE)</f>
        <v>#N/A</v>
      </c>
    </row>
    <row r="3629" spans="1:23" x14ac:dyDescent="0.25">
      <c r="A3629">
        <f>Chargemaster!A3630</f>
        <v>0</v>
      </c>
      <c r="B3629">
        <f>Chargemaster!C3630</f>
        <v>0</v>
      </c>
      <c r="C3629">
        <f>Chargemaster!D3630</f>
        <v>0</v>
      </c>
      <c r="D3629" t="e">
        <f t="shared" si="112"/>
        <v>#N/A</v>
      </c>
      <c r="E3629" t="str">
        <f>(IF(B3629&lt;'Price Schedules'!$B$3,'Price Schedules'!$A$2,IF(B3629&lt;'Price Schedules'!$B$4,'Price Schedules'!$A$3,'Price Schedules'!$A$4)))</f>
        <v>Inj Med1</v>
      </c>
      <c r="F3629" t="str">
        <f>(IF(B3629&lt;'Price Schedules'!$B$7,'Price Schedules'!$A$6,IF(B3629&lt;'Price Schedules'!$B$8,'Price Schedules'!$A$7,'Price Schedules'!$A$8)))</f>
        <v>Chemo IV1</v>
      </c>
      <c r="G3629" t="str">
        <f>(IF(B3629&lt;'Price Schedules'!$B$11,'Price Schedules'!$A$10,IF(B3629&lt;'Price Schedules'!$B$12,'Price Schedules'!$A$11,'Price Schedules'!$A$12)))</f>
        <v>Chemo Med1</v>
      </c>
      <c r="H3629" t="str">
        <f>IF(B3629&lt;'Price Schedules'!$B$15,'Price Schedules'!$A$14,'Price Schedules'!$A$15)</f>
        <v>PASS1</v>
      </c>
      <c r="I3629" t="str">
        <f>IF(B3629&lt;'Price Schedules'!$B$18,'Price Schedules'!$A$17,'Price Schedules'!$A$18)</f>
        <v>IV1</v>
      </c>
      <c r="J3629" t="s">
        <v>38</v>
      </c>
      <c r="K3629" t="s">
        <v>39</v>
      </c>
      <c r="L3629" t="s">
        <v>40</v>
      </c>
      <c r="M3629" t="s">
        <v>41</v>
      </c>
      <c r="N3629" t="s">
        <v>42</v>
      </c>
      <c r="O3629" t="s">
        <v>43</v>
      </c>
      <c r="P3629" t="s">
        <v>44</v>
      </c>
      <c r="Q3629" t="s">
        <v>45</v>
      </c>
      <c r="R3629" t="str">
        <f t="shared" si="113"/>
        <v>Error</v>
      </c>
      <c r="S3629" t="e">
        <f>VLOOKUP($R3629,'Price Schedules'!$A$1:$H$34,4,FALSE)</f>
        <v>#N/A</v>
      </c>
      <c r="T3629" t="e">
        <f>VLOOKUP(R3629,'Price Schedules'!$A$1:$H$34,5,FALSE)</f>
        <v>#N/A</v>
      </c>
      <c r="U3629" t="e">
        <f>VLOOKUP(R3629,'Price Schedules'!$A$1:$H$34,6,FALSE)</f>
        <v>#N/A</v>
      </c>
      <c r="V3629" t="e">
        <f>VLOOKUP(R3629,'Price Schedules'!$A$1:$H$34,7,FALSE)</f>
        <v>#N/A</v>
      </c>
      <c r="W3629" t="e">
        <f>VLOOKUP(R3629,'Price Schedules'!$A$1:$H$34,8,FALSE)</f>
        <v>#N/A</v>
      </c>
    </row>
    <row r="3630" spans="1:23" x14ac:dyDescent="0.25">
      <c r="A3630">
        <f>Chargemaster!A3631</f>
        <v>0</v>
      </c>
      <c r="B3630">
        <f>Chargemaster!C3631</f>
        <v>0</v>
      </c>
      <c r="C3630">
        <f>Chargemaster!D3631</f>
        <v>0</v>
      </c>
      <c r="D3630" t="e">
        <f t="shared" si="112"/>
        <v>#N/A</v>
      </c>
      <c r="E3630" t="str">
        <f>(IF(B3630&lt;'Price Schedules'!$B$3,'Price Schedules'!$A$2,IF(B3630&lt;'Price Schedules'!$B$4,'Price Schedules'!$A$3,'Price Schedules'!$A$4)))</f>
        <v>Inj Med1</v>
      </c>
      <c r="F3630" t="str">
        <f>(IF(B3630&lt;'Price Schedules'!$B$7,'Price Schedules'!$A$6,IF(B3630&lt;'Price Schedules'!$B$8,'Price Schedules'!$A$7,'Price Schedules'!$A$8)))</f>
        <v>Chemo IV1</v>
      </c>
      <c r="G3630" t="str">
        <f>(IF(B3630&lt;'Price Schedules'!$B$11,'Price Schedules'!$A$10,IF(B3630&lt;'Price Schedules'!$B$12,'Price Schedules'!$A$11,'Price Schedules'!$A$12)))</f>
        <v>Chemo Med1</v>
      </c>
      <c r="H3630" t="str">
        <f>IF(B3630&lt;'Price Schedules'!$B$15,'Price Schedules'!$A$14,'Price Schedules'!$A$15)</f>
        <v>PASS1</v>
      </c>
      <c r="I3630" t="str">
        <f>IF(B3630&lt;'Price Schedules'!$B$18,'Price Schedules'!$A$17,'Price Schedules'!$A$18)</f>
        <v>IV1</v>
      </c>
      <c r="J3630" t="s">
        <v>38</v>
      </c>
      <c r="K3630" t="s">
        <v>39</v>
      </c>
      <c r="L3630" t="s">
        <v>40</v>
      </c>
      <c r="M3630" t="s">
        <v>41</v>
      </c>
      <c r="N3630" t="s">
        <v>42</v>
      </c>
      <c r="O3630" t="s">
        <v>43</v>
      </c>
      <c r="P3630" t="s">
        <v>44</v>
      </c>
      <c r="Q3630" t="s">
        <v>45</v>
      </c>
      <c r="R3630" t="str">
        <f t="shared" si="113"/>
        <v>Error</v>
      </c>
      <c r="S3630" t="e">
        <f>VLOOKUP($R3630,'Price Schedules'!$A$1:$H$34,4,FALSE)</f>
        <v>#N/A</v>
      </c>
      <c r="T3630" t="e">
        <f>VLOOKUP(R3630,'Price Schedules'!$A$1:$H$34,5,FALSE)</f>
        <v>#N/A</v>
      </c>
      <c r="U3630" t="e">
        <f>VLOOKUP(R3630,'Price Schedules'!$A$1:$H$34,6,FALSE)</f>
        <v>#N/A</v>
      </c>
      <c r="V3630" t="e">
        <f>VLOOKUP(R3630,'Price Schedules'!$A$1:$H$34,7,FALSE)</f>
        <v>#N/A</v>
      </c>
      <c r="W3630" t="e">
        <f>VLOOKUP(R3630,'Price Schedules'!$A$1:$H$34,8,FALSE)</f>
        <v>#N/A</v>
      </c>
    </row>
    <row r="3631" spans="1:23" x14ac:dyDescent="0.25">
      <c r="A3631">
        <f>Chargemaster!A3632</f>
        <v>0</v>
      </c>
      <c r="B3631">
        <f>Chargemaster!C3632</f>
        <v>0</v>
      </c>
      <c r="C3631">
        <f>Chargemaster!D3632</f>
        <v>0</v>
      </c>
      <c r="D3631" t="e">
        <f t="shared" si="112"/>
        <v>#N/A</v>
      </c>
      <c r="E3631" t="str">
        <f>(IF(B3631&lt;'Price Schedules'!$B$3,'Price Schedules'!$A$2,IF(B3631&lt;'Price Schedules'!$B$4,'Price Schedules'!$A$3,'Price Schedules'!$A$4)))</f>
        <v>Inj Med1</v>
      </c>
      <c r="F3631" t="str">
        <f>(IF(B3631&lt;'Price Schedules'!$B$7,'Price Schedules'!$A$6,IF(B3631&lt;'Price Schedules'!$B$8,'Price Schedules'!$A$7,'Price Schedules'!$A$8)))</f>
        <v>Chemo IV1</v>
      </c>
      <c r="G3631" t="str">
        <f>(IF(B3631&lt;'Price Schedules'!$B$11,'Price Schedules'!$A$10,IF(B3631&lt;'Price Schedules'!$B$12,'Price Schedules'!$A$11,'Price Schedules'!$A$12)))</f>
        <v>Chemo Med1</v>
      </c>
      <c r="H3631" t="str">
        <f>IF(B3631&lt;'Price Schedules'!$B$15,'Price Schedules'!$A$14,'Price Schedules'!$A$15)</f>
        <v>PASS1</v>
      </c>
      <c r="I3631" t="str">
        <f>IF(B3631&lt;'Price Schedules'!$B$18,'Price Schedules'!$A$17,'Price Schedules'!$A$18)</f>
        <v>IV1</v>
      </c>
      <c r="J3631" t="s">
        <v>38</v>
      </c>
      <c r="K3631" t="s">
        <v>39</v>
      </c>
      <c r="L3631" t="s">
        <v>40</v>
      </c>
      <c r="M3631" t="s">
        <v>41</v>
      </c>
      <c r="N3631" t="s">
        <v>42</v>
      </c>
      <c r="O3631" t="s">
        <v>43</v>
      </c>
      <c r="P3631" t="s">
        <v>44</v>
      </c>
      <c r="Q3631" t="s">
        <v>45</v>
      </c>
      <c r="R3631" t="str">
        <f t="shared" si="113"/>
        <v>Error</v>
      </c>
      <c r="S3631" t="e">
        <f>VLOOKUP($R3631,'Price Schedules'!$A$1:$H$34,4,FALSE)</f>
        <v>#N/A</v>
      </c>
      <c r="T3631" t="e">
        <f>VLOOKUP(R3631,'Price Schedules'!$A$1:$H$34,5,FALSE)</f>
        <v>#N/A</v>
      </c>
      <c r="U3631" t="e">
        <f>VLOOKUP(R3631,'Price Schedules'!$A$1:$H$34,6,FALSE)</f>
        <v>#N/A</v>
      </c>
      <c r="V3631" t="e">
        <f>VLOOKUP(R3631,'Price Schedules'!$A$1:$H$34,7,FALSE)</f>
        <v>#N/A</v>
      </c>
      <c r="W3631" t="e">
        <f>VLOOKUP(R3631,'Price Schedules'!$A$1:$H$34,8,FALSE)</f>
        <v>#N/A</v>
      </c>
    </row>
    <row r="3632" spans="1:23" x14ac:dyDescent="0.25">
      <c r="A3632">
        <f>Chargemaster!A3633</f>
        <v>0</v>
      </c>
      <c r="B3632">
        <f>Chargemaster!C3633</f>
        <v>0</v>
      </c>
      <c r="C3632">
        <f>Chargemaster!D3633</f>
        <v>0</v>
      </c>
      <c r="D3632" t="e">
        <f t="shared" si="112"/>
        <v>#N/A</v>
      </c>
      <c r="E3632" t="str">
        <f>(IF(B3632&lt;'Price Schedules'!$B$3,'Price Schedules'!$A$2,IF(B3632&lt;'Price Schedules'!$B$4,'Price Schedules'!$A$3,'Price Schedules'!$A$4)))</f>
        <v>Inj Med1</v>
      </c>
      <c r="F3632" t="str">
        <f>(IF(B3632&lt;'Price Schedules'!$B$7,'Price Schedules'!$A$6,IF(B3632&lt;'Price Schedules'!$B$8,'Price Schedules'!$A$7,'Price Schedules'!$A$8)))</f>
        <v>Chemo IV1</v>
      </c>
      <c r="G3632" t="str">
        <f>(IF(B3632&lt;'Price Schedules'!$B$11,'Price Schedules'!$A$10,IF(B3632&lt;'Price Schedules'!$B$12,'Price Schedules'!$A$11,'Price Schedules'!$A$12)))</f>
        <v>Chemo Med1</v>
      </c>
      <c r="H3632" t="str">
        <f>IF(B3632&lt;'Price Schedules'!$B$15,'Price Schedules'!$A$14,'Price Schedules'!$A$15)</f>
        <v>PASS1</v>
      </c>
      <c r="I3632" t="str">
        <f>IF(B3632&lt;'Price Schedules'!$B$18,'Price Schedules'!$A$17,'Price Schedules'!$A$18)</f>
        <v>IV1</v>
      </c>
      <c r="J3632" t="s">
        <v>38</v>
      </c>
      <c r="K3632" t="s">
        <v>39</v>
      </c>
      <c r="L3632" t="s">
        <v>40</v>
      </c>
      <c r="M3632" t="s">
        <v>41</v>
      </c>
      <c r="N3632" t="s">
        <v>42</v>
      </c>
      <c r="O3632" t="s">
        <v>43</v>
      </c>
      <c r="P3632" t="s">
        <v>44</v>
      </c>
      <c r="Q3632" t="s">
        <v>45</v>
      </c>
      <c r="R3632" t="str">
        <f t="shared" si="113"/>
        <v>Error</v>
      </c>
      <c r="S3632" t="e">
        <f>VLOOKUP($R3632,'Price Schedules'!$A$1:$H$34,4,FALSE)</f>
        <v>#N/A</v>
      </c>
      <c r="T3632" t="e">
        <f>VLOOKUP(R3632,'Price Schedules'!$A$1:$H$34,5,FALSE)</f>
        <v>#N/A</v>
      </c>
      <c r="U3632" t="e">
        <f>VLOOKUP(R3632,'Price Schedules'!$A$1:$H$34,6,FALSE)</f>
        <v>#N/A</v>
      </c>
      <c r="V3632" t="e">
        <f>VLOOKUP(R3632,'Price Schedules'!$A$1:$H$34,7,FALSE)</f>
        <v>#N/A</v>
      </c>
      <c r="W3632" t="e">
        <f>VLOOKUP(R3632,'Price Schedules'!$A$1:$H$34,8,FALSE)</f>
        <v>#N/A</v>
      </c>
    </row>
    <row r="3633" spans="1:23" x14ac:dyDescent="0.25">
      <c r="A3633">
        <f>Chargemaster!A3634</f>
        <v>0</v>
      </c>
      <c r="B3633">
        <f>Chargemaster!C3634</f>
        <v>0</v>
      </c>
      <c r="C3633">
        <f>Chargemaster!D3634</f>
        <v>0</v>
      </c>
      <c r="D3633" t="e">
        <f t="shared" si="112"/>
        <v>#N/A</v>
      </c>
      <c r="E3633" t="str">
        <f>(IF(B3633&lt;'Price Schedules'!$B$3,'Price Schedules'!$A$2,IF(B3633&lt;'Price Schedules'!$B$4,'Price Schedules'!$A$3,'Price Schedules'!$A$4)))</f>
        <v>Inj Med1</v>
      </c>
      <c r="F3633" t="str">
        <f>(IF(B3633&lt;'Price Schedules'!$B$7,'Price Schedules'!$A$6,IF(B3633&lt;'Price Schedules'!$B$8,'Price Schedules'!$A$7,'Price Schedules'!$A$8)))</f>
        <v>Chemo IV1</v>
      </c>
      <c r="G3633" t="str">
        <f>(IF(B3633&lt;'Price Schedules'!$B$11,'Price Schedules'!$A$10,IF(B3633&lt;'Price Schedules'!$B$12,'Price Schedules'!$A$11,'Price Schedules'!$A$12)))</f>
        <v>Chemo Med1</v>
      </c>
      <c r="H3633" t="str">
        <f>IF(B3633&lt;'Price Schedules'!$B$15,'Price Schedules'!$A$14,'Price Schedules'!$A$15)</f>
        <v>PASS1</v>
      </c>
      <c r="I3633" t="str">
        <f>IF(B3633&lt;'Price Schedules'!$B$18,'Price Schedules'!$A$17,'Price Schedules'!$A$18)</f>
        <v>IV1</v>
      </c>
      <c r="J3633" t="s">
        <v>38</v>
      </c>
      <c r="K3633" t="s">
        <v>39</v>
      </c>
      <c r="L3633" t="s">
        <v>40</v>
      </c>
      <c r="M3633" t="s">
        <v>41</v>
      </c>
      <c r="N3633" t="s">
        <v>42</v>
      </c>
      <c r="O3633" t="s">
        <v>43</v>
      </c>
      <c r="P3633" t="s">
        <v>44</v>
      </c>
      <c r="Q3633" t="s">
        <v>45</v>
      </c>
      <c r="R3633" t="str">
        <f t="shared" si="113"/>
        <v>Error</v>
      </c>
      <c r="S3633" t="e">
        <f>VLOOKUP($R3633,'Price Schedules'!$A$1:$H$34,4,FALSE)</f>
        <v>#N/A</v>
      </c>
      <c r="T3633" t="e">
        <f>VLOOKUP(R3633,'Price Schedules'!$A$1:$H$34,5,FALSE)</f>
        <v>#N/A</v>
      </c>
      <c r="U3633" t="e">
        <f>VLOOKUP(R3633,'Price Schedules'!$A$1:$H$34,6,FALSE)</f>
        <v>#N/A</v>
      </c>
      <c r="V3633" t="e">
        <f>VLOOKUP(R3633,'Price Schedules'!$A$1:$H$34,7,FALSE)</f>
        <v>#N/A</v>
      </c>
      <c r="W3633" t="e">
        <f>VLOOKUP(R3633,'Price Schedules'!$A$1:$H$34,8,FALSE)</f>
        <v>#N/A</v>
      </c>
    </row>
    <row r="3634" spans="1:23" x14ac:dyDescent="0.25">
      <c r="A3634">
        <f>Chargemaster!A3635</f>
        <v>0</v>
      </c>
      <c r="B3634">
        <f>Chargemaster!C3635</f>
        <v>0</v>
      </c>
      <c r="C3634">
        <f>Chargemaster!D3635</f>
        <v>0</v>
      </c>
      <c r="D3634" t="e">
        <f t="shared" si="112"/>
        <v>#N/A</v>
      </c>
      <c r="E3634" t="str">
        <f>(IF(B3634&lt;'Price Schedules'!$B$3,'Price Schedules'!$A$2,IF(B3634&lt;'Price Schedules'!$B$4,'Price Schedules'!$A$3,'Price Schedules'!$A$4)))</f>
        <v>Inj Med1</v>
      </c>
      <c r="F3634" t="str">
        <f>(IF(B3634&lt;'Price Schedules'!$B$7,'Price Schedules'!$A$6,IF(B3634&lt;'Price Schedules'!$B$8,'Price Schedules'!$A$7,'Price Schedules'!$A$8)))</f>
        <v>Chemo IV1</v>
      </c>
      <c r="G3634" t="str">
        <f>(IF(B3634&lt;'Price Schedules'!$B$11,'Price Schedules'!$A$10,IF(B3634&lt;'Price Schedules'!$B$12,'Price Schedules'!$A$11,'Price Schedules'!$A$12)))</f>
        <v>Chemo Med1</v>
      </c>
      <c r="H3634" t="str">
        <f>IF(B3634&lt;'Price Schedules'!$B$15,'Price Schedules'!$A$14,'Price Schedules'!$A$15)</f>
        <v>PASS1</v>
      </c>
      <c r="I3634" t="str">
        <f>IF(B3634&lt;'Price Schedules'!$B$18,'Price Schedules'!$A$17,'Price Schedules'!$A$18)</f>
        <v>IV1</v>
      </c>
      <c r="J3634" t="s">
        <v>38</v>
      </c>
      <c r="K3634" t="s">
        <v>39</v>
      </c>
      <c r="L3634" t="s">
        <v>40</v>
      </c>
      <c r="M3634" t="s">
        <v>41</v>
      </c>
      <c r="N3634" t="s">
        <v>42</v>
      </c>
      <c r="O3634" t="s">
        <v>43</v>
      </c>
      <c r="P3634" t="s">
        <v>44</v>
      </c>
      <c r="Q3634" t="s">
        <v>45</v>
      </c>
      <c r="R3634" t="str">
        <f t="shared" si="113"/>
        <v>Error</v>
      </c>
      <c r="S3634" t="e">
        <f>VLOOKUP($R3634,'Price Schedules'!$A$1:$H$34,4,FALSE)</f>
        <v>#N/A</v>
      </c>
      <c r="T3634" t="e">
        <f>VLOOKUP(R3634,'Price Schedules'!$A$1:$H$34,5,FALSE)</f>
        <v>#N/A</v>
      </c>
      <c r="U3634" t="e">
        <f>VLOOKUP(R3634,'Price Schedules'!$A$1:$H$34,6,FALSE)</f>
        <v>#N/A</v>
      </c>
      <c r="V3634" t="e">
        <f>VLOOKUP(R3634,'Price Schedules'!$A$1:$H$34,7,FALSE)</f>
        <v>#N/A</v>
      </c>
      <c r="W3634" t="e">
        <f>VLOOKUP(R3634,'Price Schedules'!$A$1:$H$34,8,FALSE)</f>
        <v>#N/A</v>
      </c>
    </row>
    <row r="3635" spans="1:23" x14ac:dyDescent="0.25">
      <c r="A3635">
        <f>Chargemaster!A3636</f>
        <v>0</v>
      </c>
      <c r="B3635">
        <f>Chargemaster!C3636</f>
        <v>0</v>
      </c>
      <c r="C3635">
        <f>Chargemaster!D3636</f>
        <v>0</v>
      </c>
      <c r="D3635" t="e">
        <f t="shared" si="112"/>
        <v>#N/A</v>
      </c>
      <c r="E3635" t="str">
        <f>(IF(B3635&lt;'Price Schedules'!$B$3,'Price Schedules'!$A$2,IF(B3635&lt;'Price Schedules'!$B$4,'Price Schedules'!$A$3,'Price Schedules'!$A$4)))</f>
        <v>Inj Med1</v>
      </c>
      <c r="F3635" t="str">
        <f>(IF(B3635&lt;'Price Schedules'!$B$7,'Price Schedules'!$A$6,IF(B3635&lt;'Price Schedules'!$B$8,'Price Schedules'!$A$7,'Price Schedules'!$A$8)))</f>
        <v>Chemo IV1</v>
      </c>
      <c r="G3635" t="str">
        <f>(IF(B3635&lt;'Price Schedules'!$B$11,'Price Schedules'!$A$10,IF(B3635&lt;'Price Schedules'!$B$12,'Price Schedules'!$A$11,'Price Schedules'!$A$12)))</f>
        <v>Chemo Med1</v>
      </c>
      <c r="H3635" t="str">
        <f>IF(B3635&lt;'Price Schedules'!$B$15,'Price Schedules'!$A$14,'Price Schedules'!$A$15)</f>
        <v>PASS1</v>
      </c>
      <c r="I3635" t="str">
        <f>IF(B3635&lt;'Price Schedules'!$B$18,'Price Schedules'!$A$17,'Price Schedules'!$A$18)</f>
        <v>IV1</v>
      </c>
      <c r="J3635" t="s">
        <v>38</v>
      </c>
      <c r="K3635" t="s">
        <v>39</v>
      </c>
      <c r="L3635" t="s">
        <v>40</v>
      </c>
      <c r="M3635" t="s">
        <v>41</v>
      </c>
      <c r="N3635" t="s">
        <v>42</v>
      </c>
      <c r="O3635" t="s">
        <v>43</v>
      </c>
      <c r="P3635" t="s">
        <v>44</v>
      </c>
      <c r="Q3635" t="s">
        <v>45</v>
      </c>
      <c r="R3635" t="str">
        <f t="shared" si="113"/>
        <v>Error</v>
      </c>
      <c r="S3635" t="e">
        <f>VLOOKUP($R3635,'Price Schedules'!$A$1:$H$34,4,FALSE)</f>
        <v>#N/A</v>
      </c>
      <c r="T3635" t="e">
        <f>VLOOKUP(R3635,'Price Schedules'!$A$1:$H$34,5,FALSE)</f>
        <v>#N/A</v>
      </c>
      <c r="U3635" t="e">
        <f>VLOOKUP(R3635,'Price Schedules'!$A$1:$H$34,6,FALSE)</f>
        <v>#N/A</v>
      </c>
      <c r="V3635" t="e">
        <f>VLOOKUP(R3635,'Price Schedules'!$A$1:$H$34,7,FALSE)</f>
        <v>#N/A</v>
      </c>
      <c r="W3635" t="e">
        <f>VLOOKUP(R3635,'Price Schedules'!$A$1:$H$34,8,FALSE)</f>
        <v>#N/A</v>
      </c>
    </row>
    <row r="3636" spans="1:23" x14ac:dyDescent="0.25">
      <c r="A3636">
        <f>Chargemaster!A3637</f>
        <v>0</v>
      </c>
      <c r="B3636">
        <f>Chargemaster!C3637</f>
        <v>0</v>
      </c>
      <c r="C3636">
        <f>Chargemaster!D3637</f>
        <v>0</v>
      </c>
      <c r="D3636" t="e">
        <f t="shared" si="112"/>
        <v>#N/A</v>
      </c>
      <c r="E3636" t="str">
        <f>(IF(B3636&lt;'Price Schedules'!$B$3,'Price Schedules'!$A$2,IF(B3636&lt;'Price Schedules'!$B$4,'Price Schedules'!$A$3,'Price Schedules'!$A$4)))</f>
        <v>Inj Med1</v>
      </c>
      <c r="F3636" t="str">
        <f>(IF(B3636&lt;'Price Schedules'!$B$7,'Price Schedules'!$A$6,IF(B3636&lt;'Price Schedules'!$B$8,'Price Schedules'!$A$7,'Price Schedules'!$A$8)))</f>
        <v>Chemo IV1</v>
      </c>
      <c r="G3636" t="str">
        <f>(IF(B3636&lt;'Price Schedules'!$B$11,'Price Schedules'!$A$10,IF(B3636&lt;'Price Schedules'!$B$12,'Price Schedules'!$A$11,'Price Schedules'!$A$12)))</f>
        <v>Chemo Med1</v>
      </c>
      <c r="H3636" t="str">
        <f>IF(B3636&lt;'Price Schedules'!$B$15,'Price Schedules'!$A$14,'Price Schedules'!$A$15)</f>
        <v>PASS1</v>
      </c>
      <c r="I3636" t="str">
        <f>IF(B3636&lt;'Price Schedules'!$B$18,'Price Schedules'!$A$17,'Price Schedules'!$A$18)</f>
        <v>IV1</v>
      </c>
      <c r="J3636" t="s">
        <v>38</v>
      </c>
      <c r="K3636" t="s">
        <v>39</v>
      </c>
      <c r="L3636" t="s">
        <v>40</v>
      </c>
      <c r="M3636" t="s">
        <v>41</v>
      </c>
      <c r="N3636" t="s">
        <v>42</v>
      </c>
      <c r="O3636" t="s">
        <v>43</v>
      </c>
      <c r="P3636" t="s">
        <v>44</v>
      </c>
      <c r="Q3636" t="s">
        <v>45</v>
      </c>
      <c r="R3636" t="str">
        <f t="shared" si="113"/>
        <v>Error</v>
      </c>
      <c r="S3636" t="e">
        <f>VLOOKUP($R3636,'Price Schedules'!$A$1:$H$34,4,FALSE)</f>
        <v>#N/A</v>
      </c>
      <c r="T3636" t="e">
        <f>VLOOKUP(R3636,'Price Schedules'!$A$1:$H$34,5,FALSE)</f>
        <v>#N/A</v>
      </c>
      <c r="U3636" t="e">
        <f>VLOOKUP(R3636,'Price Schedules'!$A$1:$H$34,6,FALSE)</f>
        <v>#N/A</v>
      </c>
      <c r="V3636" t="e">
        <f>VLOOKUP(R3636,'Price Schedules'!$A$1:$H$34,7,FALSE)</f>
        <v>#N/A</v>
      </c>
      <c r="W3636" t="e">
        <f>VLOOKUP(R3636,'Price Schedules'!$A$1:$H$34,8,FALSE)</f>
        <v>#N/A</v>
      </c>
    </row>
    <row r="3637" spans="1:23" x14ac:dyDescent="0.25">
      <c r="A3637">
        <f>Chargemaster!A3638</f>
        <v>0</v>
      </c>
      <c r="B3637">
        <f>Chargemaster!C3638</f>
        <v>0</v>
      </c>
      <c r="C3637">
        <f>Chargemaster!D3638</f>
        <v>0</v>
      </c>
      <c r="D3637" t="e">
        <f t="shared" si="112"/>
        <v>#N/A</v>
      </c>
      <c r="E3637" t="str">
        <f>(IF(B3637&lt;'Price Schedules'!$B$3,'Price Schedules'!$A$2,IF(B3637&lt;'Price Schedules'!$B$4,'Price Schedules'!$A$3,'Price Schedules'!$A$4)))</f>
        <v>Inj Med1</v>
      </c>
      <c r="F3637" t="str">
        <f>(IF(B3637&lt;'Price Schedules'!$B$7,'Price Schedules'!$A$6,IF(B3637&lt;'Price Schedules'!$B$8,'Price Schedules'!$A$7,'Price Schedules'!$A$8)))</f>
        <v>Chemo IV1</v>
      </c>
      <c r="G3637" t="str">
        <f>(IF(B3637&lt;'Price Schedules'!$B$11,'Price Schedules'!$A$10,IF(B3637&lt;'Price Schedules'!$B$12,'Price Schedules'!$A$11,'Price Schedules'!$A$12)))</f>
        <v>Chemo Med1</v>
      </c>
      <c r="H3637" t="str">
        <f>IF(B3637&lt;'Price Schedules'!$B$15,'Price Schedules'!$A$14,'Price Schedules'!$A$15)</f>
        <v>PASS1</v>
      </c>
      <c r="I3637" t="str">
        <f>IF(B3637&lt;'Price Schedules'!$B$18,'Price Schedules'!$A$17,'Price Schedules'!$A$18)</f>
        <v>IV1</v>
      </c>
      <c r="J3637" t="s">
        <v>38</v>
      </c>
      <c r="K3637" t="s">
        <v>39</v>
      </c>
      <c r="L3637" t="s">
        <v>40</v>
      </c>
      <c r="M3637" t="s">
        <v>41</v>
      </c>
      <c r="N3637" t="s">
        <v>42</v>
      </c>
      <c r="O3637" t="s">
        <v>43</v>
      </c>
      <c r="P3637" t="s">
        <v>44</v>
      </c>
      <c r="Q3637" t="s">
        <v>45</v>
      </c>
      <c r="R3637" t="str">
        <f t="shared" si="113"/>
        <v>Error</v>
      </c>
      <c r="S3637" t="e">
        <f>VLOOKUP($R3637,'Price Schedules'!$A$1:$H$34,4,FALSE)</f>
        <v>#N/A</v>
      </c>
      <c r="T3637" t="e">
        <f>VLOOKUP(R3637,'Price Schedules'!$A$1:$H$34,5,FALSE)</f>
        <v>#N/A</v>
      </c>
      <c r="U3637" t="e">
        <f>VLOOKUP(R3637,'Price Schedules'!$A$1:$H$34,6,FALSE)</f>
        <v>#N/A</v>
      </c>
      <c r="V3637" t="e">
        <f>VLOOKUP(R3637,'Price Schedules'!$A$1:$H$34,7,FALSE)</f>
        <v>#N/A</v>
      </c>
      <c r="W3637" t="e">
        <f>VLOOKUP(R3637,'Price Schedules'!$A$1:$H$34,8,FALSE)</f>
        <v>#N/A</v>
      </c>
    </row>
    <row r="3638" spans="1:23" x14ac:dyDescent="0.25">
      <c r="A3638">
        <f>Chargemaster!A3639</f>
        <v>0</v>
      </c>
      <c r="B3638">
        <f>Chargemaster!C3639</f>
        <v>0</v>
      </c>
      <c r="C3638">
        <f>Chargemaster!D3639</f>
        <v>0</v>
      </c>
      <c r="D3638" t="e">
        <f t="shared" si="112"/>
        <v>#N/A</v>
      </c>
      <c r="E3638" t="str">
        <f>(IF(B3638&lt;'Price Schedules'!$B$3,'Price Schedules'!$A$2,IF(B3638&lt;'Price Schedules'!$B$4,'Price Schedules'!$A$3,'Price Schedules'!$A$4)))</f>
        <v>Inj Med1</v>
      </c>
      <c r="F3638" t="str">
        <f>(IF(B3638&lt;'Price Schedules'!$B$7,'Price Schedules'!$A$6,IF(B3638&lt;'Price Schedules'!$B$8,'Price Schedules'!$A$7,'Price Schedules'!$A$8)))</f>
        <v>Chemo IV1</v>
      </c>
      <c r="G3638" t="str">
        <f>(IF(B3638&lt;'Price Schedules'!$B$11,'Price Schedules'!$A$10,IF(B3638&lt;'Price Schedules'!$B$12,'Price Schedules'!$A$11,'Price Schedules'!$A$12)))</f>
        <v>Chemo Med1</v>
      </c>
      <c r="H3638" t="str">
        <f>IF(B3638&lt;'Price Schedules'!$B$15,'Price Schedules'!$A$14,'Price Schedules'!$A$15)</f>
        <v>PASS1</v>
      </c>
      <c r="I3638" t="str">
        <f>IF(B3638&lt;'Price Schedules'!$B$18,'Price Schedules'!$A$17,'Price Schedules'!$A$18)</f>
        <v>IV1</v>
      </c>
      <c r="J3638" t="s">
        <v>38</v>
      </c>
      <c r="K3638" t="s">
        <v>39</v>
      </c>
      <c r="L3638" t="s">
        <v>40</v>
      </c>
      <c r="M3638" t="s">
        <v>41</v>
      </c>
      <c r="N3638" t="s">
        <v>42</v>
      </c>
      <c r="O3638" t="s">
        <v>43</v>
      </c>
      <c r="P3638" t="s">
        <v>44</v>
      </c>
      <c r="Q3638" t="s">
        <v>45</v>
      </c>
      <c r="R3638" t="str">
        <f t="shared" si="113"/>
        <v>Error</v>
      </c>
      <c r="S3638" t="e">
        <f>VLOOKUP($R3638,'Price Schedules'!$A$1:$H$34,4,FALSE)</f>
        <v>#N/A</v>
      </c>
      <c r="T3638" t="e">
        <f>VLOOKUP(R3638,'Price Schedules'!$A$1:$H$34,5,FALSE)</f>
        <v>#N/A</v>
      </c>
      <c r="U3638" t="e">
        <f>VLOOKUP(R3638,'Price Schedules'!$A$1:$H$34,6,FALSE)</f>
        <v>#N/A</v>
      </c>
      <c r="V3638" t="e">
        <f>VLOOKUP(R3638,'Price Schedules'!$A$1:$H$34,7,FALSE)</f>
        <v>#N/A</v>
      </c>
      <c r="W3638" t="e">
        <f>VLOOKUP(R3638,'Price Schedules'!$A$1:$H$34,8,FALSE)</f>
        <v>#N/A</v>
      </c>
    </row>
    <row r="3639" spans="1:23" x14ac:dyDescent="0.25">
      <c r="A3639">
        <f>Chargemaster!A3640</f>
        <v>0</v>
      </c>
      <c r="B3639">
        <f>Chargemaster!C3640</f>
        <v>0</v>
      </c>
      <c r="C3639">
        <f>Chargemaster!D3640</f>
        <v>0</v>
      </c>
      <c r="D3639" t="e">
        <f t="shared" si="112"/>
        <v>#N/A</v>
      </c>
      <c r="E3639" t="str">
        <f>(IF(B3639&lt;'Price Schedules'!$B$3,'Price Schedules'!$A$2,IF(B3639&lt;'Price Schedules'!$B$4,'Price Schedules'!$A$3,'Price Schedules'!$A$4)))</f>
        <v>Inj Med1</v>
      </c>
      <c r="F3639" t="str">
        <f>(IF(B3639&lt;'Price Schedules'!$B$7,'Price Schedules'!$A$6,IF(B3639&lt;'Price Schedules'!$B$8,'Price Schedules'!$A$7,'Price Schedules'!$A$8)))</f>
        <v>Chemo IV1</v>
      </c>
      <c r="G3639" t="str">
        <f>(IF(B3639&lt;'Price Schedules'!$B$11,'Price Schedules'!$A$10,IF(B3639&lt;'Price Schedules'!$B$12,'Price Schedules'!$A$11,'Price Schedules'!$A$12)))</f>
        <v>Chemo Med1</v>
      </c>
      <c r="H3639" t="str">
        <f>IF(B3639&lt;'Price Schedules'!$B$15,'Price Schedules'!$A$14,'Price Schedules'!$A$15)</f>
        <v>PASS1</v>
      </c>
      <c r="I3639" t="str">
        <f>IF(B3639&lt;'Price Schedules'!$B$18,'Price Schedules'!$A$17,'Price Schedules'!$A$18)</f>
        <v>IV1</v>
      </c>
      <c r="J3639" t="s">
        <v>38</v>
      </c>
      <c r="K3639" t="s">
        <v>39</v>
      </c>
      <c r="L3639" t="s">
        <v>40</v>
      </c>
      <c r="M3639" t="s">
        <v>41</v>
      </c>
      <c r="N3639" t="s">
        <v>42</v>
      </c>
      <c r="O3639" t="s">
        <v>43</v>
      </c>
      <c r="P3639" t="s">
        <v>44</v>
      </c>
      <c r="Q3639" t="s">
        <v>45</v>
      </c>
      <c r="R3639" t="str">
        <f t="shared" si="113"/>
        <v>Error</v>
      </c>
      <c r="S3639" t="e">
        <f>VLOOKUP($R3639,'Price Schedules'!$A$1:$H$34,4,FALSE)</f>
        <v>#N/A</v>
      </c>
      <c r="T3639" t="e">
        <f>VLOOKUP(R3639,'Price Schedules'!$A$1:$H$34,5,FALSE)</f>
        <v>#N/A</v>
      </c>
      <c r="U3639" t="e">
        <f>VLOOKUP(R3639,'Price Schedules'!$A$1:$H$34,6,FALSE)</f>
        <v>#N/A</v>
      </c>
      <c r="V3639" t="e">
        <f>VLOOKUP(R3639,'Price Schedules'!$A$1:$H$34,7,FALSE)</f>
        <v>#N/A</v>
      </c>
      <c r="W3639" t="e">
        <f>VLOOKUP(R3639,'Price Schedules'!$A$1:$H$34,8,FALSE)</f>
        <v>#N/A</v>
      </c>
    </row>
    <row r="3640" spans="1:23" x14ac:dyDescent="0.25">
      <c r="A3640">
        <f>Chargemaster!A3641</f>
        <v>0</v>
      </c>
      <c r="B3640">
        <f>Chargemaster!C3641</f>
        <v>0</v>
      </c>
      <c r="C3640">
        <f>Chargemaster!D3641</f>
        <v>0</v>
      </c>
      <c r="D3640" t="e">
        <f t="shared" si="112"/>
        <v>#N/A</v>
      </c>
      <c r="E3640" t="str">
        <f>(IF(B3640&lt;'Price Schedules'!$B$3,'Price Schedules'!$A$2,IF(B3640&lt;'Price Schedules'!$B$4,'Price Schedules'!$A$3,'Price Schedules'!$A$4)))</f>
        <v>Inj Med1</v>
      </c>
      <c r="F3640" t="str">
        <f>(IF(B3640&lt;'Price Schedules'!$B$7,'Price Schedules'!$A$6,IF(B3640&lt;'Price Schedules'!$B$8,'Price Schedules'!$A$7,'Price Schedules'!$A$8)))</f>
        <v>Chemo IV1</v>
      </c>
      <c r="G3640" t="str">
        <f>(IF(B3640&lt;'Price Schedules'!$B$11,'Price Schedules'!$A$10,IF(B3640&lt;'Price Schedules'!$B$12,'Price Schedules'!$A$11,'Price Schedules'!$A$12)))</f>
        <v>Chemo Med1</v>
      </c>
      <c r="H3640" t="str">
        <f>IF(B3640&lt;'Price Schedules'!$B$15,'Price Schedules'!$A$14,'Price Schedules'!$A$15)</f>
        <v>PASS1</v>
      </c>
      <c r="I3640" t="str">
        <f>IF(B3640&lt;'Price Schedules'!$B$18,'Price Schedules'!$A$17,'Price Schedules'!$A$18)</f>
        <v>IV1</v>
      </c>
      <c r="J3640" t="s">
        <v>38</v>
      </c>
      <c r="K3640" t="s">
        <v>39</v>
      </c>
      <c r="L3640" t="s">
        <v>40</v>
      </c>
      <c r="M3640" t="s">
        <v>41</v>
      </c>
      <c r="N3640" t="s">
        <v>42</v>
      </c>
      <c r="O3640" t="s">
        <v>43</v>
      </c>
      <c r="P3640" t="s">
        <v>44</v>
      </c>
      <c r="Q3640" t="s">
        <v>45</v>
      </c>
      <c r="R3640" t="str">
        <f t="shared" si="113"/>
        <v>Error</v>
      </c>
      <c r="S3640" t="e">
        <f>VLOOKUP($R3640,'Price Schedules'!$A$1:$H$34,4,FALSE)</f>
        <v>#N/A</v>
      </c>
      <c r="T3640" t="e">
        <f>VLOOKUP(R3640,'Price Schedules'!$A$1:$H$34,5,FALSE)</f>
        <v>#N/A</v>
      </c>
      <c r="U3640" t="e">
        <f>VLOOKUP(R3640,'Price Schedules'!$A$1:$H$34,6,FALSE)</f>
        <v>#N/A</v>
      </c>
      <c r="V3640" t="e">
        <f>VLOOKUP(R3640,'Price Schedules'!$A$1:$H$34,7,FALSE)</f>
        <v>#N/A</v>
      </c>
      <c r="W3640" t="e">
        <f>VLOOKUP(R3640,'Price Schedules'!$A$1:$H$34,8,FALSE)</f>
        <v>#N/A</v>
      </c>
    </row>
    <row r="3641" spans="1:23" x14ac:dyDescent="0.25">
      <c r="A3641">
        <f>Chargemaster!A3642</f>
        <v>0</v>
      </c>
      <c r="B3641">
        <f>Chargemaster!C3642</f>
        <v>0</v>
      </c>
      <c r="C3641">
        <f>Chargemaster!D3642</f>
        <v>0</v>
      </c>
      <c r="D3641" t="e">
        <f t="shared" si="112"/>
        <v>#N/A</v>
      </c>
      <c r="E3641" t="str">
        <f>(IF(B3641&lt;'Price Schedules'!$B$3,'Price Schedules'!$A$2,IF(B3641&lt;'Price Schedules'!$B$4,'Price Schedules'!$A$3,'Price Schedules'!$A$4)))</f>
        <v>Inj Med1</v>
      </c>
      <c r="F3641" t="str">
        <f>(IF(B3641&lt;'Price Schedules'!$B$7,'Price Schedules'!$A$6,IF(B3641&lt;'Price Schedules'!$B$8,'Price Schedules'!$A$7,'Price Schedules'!$A$8)))</f>
        <v>Chemo IV1</v>
      </c>
      <c r="G3641" t="str">
        <f>(IF(B3641&lt;'Price Schedules'!$B$11,'Price Schedules'!$A$10,IF(B3641&lt;'Price Schedules'!$B$12,'Price Schedules'!$A$11,'Price Schedules'!$A$12)))</f>
        <v>Chemo Med1</v>
      </c>
      <c r="H3641" t="str">
        <f>IF(B3641&lt;'Price Schedules'!$B$15,'Price Schedules'!$A$14,'Price Schedules'!$A$15)</f>
        <v>PASS1</v>
      </c>
      <c r="I3641" t="str">
        <f>IF(B3641&lt;'Price Schedules'!$B$18,'Price Schedules'!$A$17,'Price Schedules'!$A$18)</f>
        <v>IV1</v>
      </c>
      <c r="J3641" t="s">
        <v>38</v>
      </c>
      <c r="K3641" t="s">
        <v>39</v>
      </c>
      <c r="L3641" t="s">
        <v>40</v>
      </c>
      <c r="M3641" t="s">
        <v>41</v>
      </c>
      <c r="N3641" t="s">
        <v>42</v>
      </c>
      <c r="O3641" t="s">
        <v>43</v>
      </c>
      <c r="P3641" t="s">
        <v>44</v>
      </c>
      <c r="Q3641" t="s">
        <v>45</v>
      </c>
      <c r="R3641" t="str">
        <f t="shared" si="113"/>
        <v>Error</v>
      </c>
      <c r="S3641" t="e">
        <f>VLOOKUP($R3641,'Price Schedules'!$A$1:$H$34,4,FALSE)</f>
        <v>#N/A</v>
      </c>
      <c r="T3641" t="e">
        <f>VLOOKUP(R3641,'Price Schedules'!$A$1:$H$34,5,FALSE)</f>
        <v>#N/A</v>
      </c>
      <c r="U3641" t="e">
        <f>VLOOKUP(R3641,'Price Schedules'!$A$1:$H$34,6,FALSE)</f>
        <v>#N/A</v>
      </c>
      <c r="V3641" t="e">
        <f>VLOOKUP(R3641,'Price Schedules'!$A$1:$H$34,7,FALSE)</f>
        <v>#N/A</v>
      </c>
      <c r="W3641" t="e">
        <f>VLOOKUP(R3641,'Price Schedules'!$A$1:$H$34,8,FALSE)</f>
        <v>#N/A</v>
      </c>
    </row>
    <row r="3642" spans="1:23" x14ac:dyDescent="0.25">
      <c r="A3642">
        <f>Chargemaster!A3643</f>
        <v>0</v>
      </c>
      <c r="B3642">
        <f>Chargemaster!C3643</f>
        <v>0</v>
      </c>
      <c r="C3642">
        <f>Chargemaster!D3643</f>
        <v>0</v>
      </c>
      <c r="D3642" t="e">
        <f t="shared" si="112"/>
        <v>#N/A</v>
      </c>
      <c r="E3642" t="str">
        <f>(IF(B3642&lt;'Price Schedules'!$B$3,'Price Schedules'!$A$2,IF(B3642&lt;'Price Schedules'!$B$4,'Price Schedules'!$A$3,'Price Schedules'!$A$4)))</f>
        <v>Inj Med1</v>
      </c>
      <c r="F3642" t="str">
        <f>(IF(B3642&lt;'Price Schedules'!$B$7,'Price Schedules'!$A$6,IF(B3642&lt;'Price Schedules'!$B$8,'Price Schedules'!$A$7,'Price Schedules'!$A$8)))</f>
        <v>Chemo IV1</v>
      </c>
      <c r="G3642" t="str">
        <f>(IF(B3642&lt;'Price Schedules'!$B$11,'Price Schedules'!$A$10,IF(B3642&lt;'Price Schedules'!$B$12,'Price Schedules'!$A$11,'Price Schedules'!$A$12)))</f>
        <v>Chemo Med1</v>
      </c>
      <c r="H3642" t="str">
        <f>IF(B3642&lt;'Price Schedules'!$B$15,'Price Schedules'!$A$14,'Price Schedules'!$A$15)</f>
        <v>PASS1</v>
      </c>
      <c r="I3642" t="str">
        <f>IF(B3642&lt;'Price Schedules'!$B$18,'Price Schedules'!$A$17,'Price Schedules'!$A$18)</f>
        <v>IV1</v>
      </c>
      <c r="J3642" t="s">
        <v>38</v>
      </c>
      <c r="K3642" t="s">
        <v>39</v>
      </c>
      <c r="L3642" t="s">
        <v>40</v>
      </c>
      <c r="M3642" t="s">
        <v>41</v>
      </c>
      <c r="N3642" t="s">
        <v>42</v>
      </c>
      <c r="O3642" t="s">
        <v>43</v>
      </c>
      <c r="P3642" t="s">
        <v>44</v>
      </c>
      <c r="Q3642" t="s">
        <v>45</v>
      </c>
      <c r="R3642" t="str">
        <f t="shared" si="113"/>
        <v>Error</v>
      </c>
      <c r="S3642" t="e">
        <f>VLOOKUP($R3642,'Price Schedules'!$A$1:$H$34,4,FALSE)</f>
        <v>#N/A</v>
      </c>
      <c r="T3642" t="e">
        <f>VLOOKUP(R3642,'Price Schedules'!$A$1:$H$34,5,FALSE)</f>
        <v>#N/A</v>
      </c>
      <c r="U3642" t="e">
        <f>VLOOKUP(R3642,'Price Schedules'!$A$1:$H$34,6,FALSE)</f>
        <v>#N/A</v>
      </c>
      <c r="V3642" t="e">
        <f>VLOOKUP(R3642,'Price Schedules'!$A$1:$H$34,7,FALSE)</f>
        <v>#N/A</v>
      </c>
      <c r="W3642" t="e">
        <f>VLOOKUP(R3642,'Price Schedules'!$A$1:$H$34,8,FALSE)</f>
        <v>#N/A</v>
      </c>
    </row>
    <row r="3643" spans="1:23" x14ac:dyDescent="0.25">
      <c r="A3643">
        <f>Chargemaster!A3644</f>
        <v>0</v>
      </c>
      <c r="B3643">
        <f>Chargemaster!C3644</f>
        <v>0</v>
      </c>
      <c r="C3643">
        <f>Chargemaster!D3644</f>
        <v>0</v>
      </c>
      <c r="D3643" t="e">
        <f t="shared" si="112"/>
        <v>#N/A</v>
      </c>
      <c r="E3643" t="str">
        <f>(IF(B3643&lt;'Price Schedules'!$B$3,'Price Schedules'!$A$2,IF(B3643&lt;'Price Schedules'!$B$4,'Price Schedules'!$A$3,'Price Schedules'!$A$4)))</f>
        <v>Inj Med1</v>
      </c>
      <c r="F3643" t="str">
        <f>(IF(B3643&lt;'Price Schedules'!$B$7,'Price Schedules'!$A$6,IF(B3643&lt;'Price Schedules'!$B$8,'Price Schedules'!$A$7,'Price Schedules'!$A$8)))</f>
        <v>Chemo IV1</v>
      </c>
      <c r="G3643" t="str">
        <f>(IF(B3643&lt;'Price Schedules'!$B$11,'Price Schedules'!$A$10,IF(B3643&lt;'Price Schedules'!$B$12,'Price Schedules'!$A$11,'Price Schedules'!$A$12)))</f>
        <v>Chemo Med1</v>
      </c>
      <c r="H3643" t="str">
        <f>IF(B3643&lt;'Price Schedules'!$B$15,'Price Schedules'!$A$14,'Price Schedules'!$A$15)</f>
        <v>PASS1</v>
      </c>
      <c r="I3643" t="str">
        <f>IF(B3643&lt;'Price Schedules'!$B$18,'Price Schedules'!$A$17,'Price Schedules'!$A$18)</f>
        <v>IV1</v>
      </c>
      <c r="J3643" t="s">
        <v>38</v>
      </c>
      <c r="K3643" t="s">
        <v>39</v>
      </c>
      <c r="L3643" t="s">
        <v>40</v>
      </c>
      <c r="M3643" t="s">
        <v>41</v>
      </c>
      <c r="N3643" t="s">
        <v>42</v>
      </c>
      <c r="O3643" t="s">
        <v>43</v>
      </c>
      <c r="P3643" t="s">
        <v>44</v>
      </c>
      <c r="Q3643" t="s">
        <v>45</v>
      </c>
      <c r="R3643" t="str">
        <f t="shared" si="113"/>
        <v>Error</v>
      </c>
      <c r="S3643" t="e">
        <f>VLOOKUP($R3643,'Price Schedules'!$A$1:$H$34,4,FALSE)</f>
        <v>#N/A</v>
      </c>
      <c r="T3643" t="e">
        <f>VLOOKUP(R3643,'Price Schedules'!$A$1:$H$34,5,FALSE)</f>
        <v>#N/A</v>
      </c>
      <c r="U3643" t="e">
        <f>VLOOKUP(R3643,'Price Schedules'!$A$1:$H$34,6,FALSE)</f>
        <v>#N/A</v>
      </c>
      <c r="V3643" t="e">
        <f>VLOOKUP(R3643,'Price Schedules'!$A$1:$H$34,7,FALSE)</f>
        <v>#N/A</v>
      </c>
      <c r="W3643" t="e">
        <f>VLOOKUP(R3643,'Price Schedules'!$A$1:$H$34,8,FALSE)</f>
        <v>#N/A</v>
      </c>
    </row>
    <row r="3644" spans="1:23" x14ac:dyDescent="0.25">
      <c r="A3644">
        <f>Chargemaster!A3645</f>
        <v>0</v>
      </c>
      <c r="B3644">
        <f>Chargemaster!C3645</f>
        <v>0</v>
      </c>
      <c r="C3644">
        <f>Chargemaster!D3645</f>
        <v>0</v>
      </c>
      <c r="D3644" t="e">
        <f t="shared" si="112"/>
        <v>#N/A</v>
      </c>
      <c r="E3644" t="str">
        <f>(IF(B3644&lt;'Price Schedules'!$B$3,'Price Schedules'!$A$2,IF(B3644&lt;'Price Schedules'!$B$4,'Price Schedules'!$A$3,'Price Schedules'!$A$4)))</f>
        <v>Inj Med1</v>
      </c>
      <c r="F3644" t="str">
        <f>(IF(B3644&lt;'Price Schedules'!$B$7,'Price Schedules'!$A$6,IF(B3644&lt;'Price Schedules'!$B$8,'Price Schedules'!$A$7,'Price Schedules'!$A$8)))</f>
        <v>Chemo IV1</v>
      </c>
      <c r="G3644" t="str">
        <f>(IF(B3644&lt;'Price Schedules'!$B$11,'Price Schedules'!$A$10,IF(B3644&lt;'Price Schedules'!$B$12,'Price Schedules'!$A$11,'Price Schedules'!$A$12)))</f>
        <v>Chemo Med1</v>
      </c>
      <c r="H3644" t="str">
        <f>IF(B3644&lt;'Price Schedules'!$B$15,'Price Schedules'!$A$14,'Price Schedules'!$A$15)</f>
        <v>PASS1</v>
      </c>
      <c r="I3644" t="str">
        <f>IF(B3644&lt;'Price Schedules'!$B$18,'Price Schedules'!$A$17,'Price Schedules'!$A$18)</f>
        <v>IV1</v>
      </c>
      <c r="J3644" t="s">
        <v>38</v>
      </c>
      <c r="K3644" t="s">
        <v>39</v>
      </c>
      <c r="L3644" t="s">
        <v>40</v>
      </c>
      <c r="M3644" t="s">
        <v>41</v>
      </c>
      <c r="N3644" t="s">
        <v>42</v>
      </c>
      <c r="O3644" t="s">
        <v>43</v>
      </c>
      <c r="P3644" t="s">
        <v>44</v>
      </c>
      <c r="Q3644" t="s">
        <v>45</v>
      </c>
      <c r="R3644" t="str">
        <f t="shared" si="113"/>
        <v>Error</v>
      </c>
      <c r="S3644" t="e">
        <f>VLOOKUP($R3644,'Price Schedules'!$A$1:$H$34,4,FALSE)</f>
        <v>#N/A</v>
      </c>
      <c r="T3644" t="e">
        <f>VLOOKUP(R3644,'Price Schedules'!$A$1:$H$34,5,FALSE)</f>
        <v>#N/A</v>
      </c>
      <c r="U3644" t="e">
        <f>VLOOKUP(R3644,'Price Schedules'!$A$1:$H$34,6,FALSE)</f>
        <v>#N/A</v>
      </c>
      <c r="V3644" t="e">
        <f>VLOOKUP(R3644,'Price Schedules'!$A$1:$H$34,7,FALSE)</f>
        <v>#N/A</v>
      </c>
      <c r="W3644" t="e">
        <f>VLOOKUP(R3644,'Price Schedules'!$A$1:$H$34,8,FALSE)</f>
        <v>#N/A</v>
      </c>
    </row>
    <row r="3645" spans="1:23" x14ac:dyDescent="0.25">
      <c r="A3645">
        <f>Chargemaster!A3646</f>
        <v>0</v>
      </c>
      <c r="B3645">
        <f>Chargemaster!C3646</f>
        <v>0</v>
      </c>
      <c r="C3645">
        <f>Chargemaster!D3646</f>
        <v>0</v>
      </c>
      <c r="D3645" t="e">
        <f t="shared" si="112"/>
        <v>#N/A</v>
      </c>
      <c r="E3645" t="str">
        <f>(IF(B3645&lt;'Price Schedules'!$B$3,'Price Schedules'!$A$2,IF(B3645&lt;'Price Schedules'!$B$4,'Price Schedules'!$A$3,'Price Schedules'!$A$4)))</f>
        <v>Inj Med1</v>
      </c>
      <c r="F3645" t="str">
        <f>(IF(B3645&lt;'Price Schedules'!$B$7,'Price Schedules'!$A$6,IF(B3645&lt;'Price Schedules'!$B$8,'Price Schedules'!$A$7,'Price Schedules'!$A$8)))</f>
        <v>Chemo IV1</v>
      </c>
      <c r="G3645" t="str">
        <f>(IF(B3645&lt;'Price Schedules'!$B$11,'Price Schedules'!$A$10,IF(B3645&lt;'Price Schedules'!$B$12,'Price Schedules'!$A$11,'Price Schedules'!$A$12)))</f>
        <v>Chemo Med1</v>
      </c>
      <c r="H3645" t="str">
        <f>IF(B3645&lt;'Price Schedules'!$B$15,'Price Schedules'!$A$14,'Price Schedules'!$A$15)</f>
        <v>PASS1</v>
      </c>
      <c r="I3645" t="str">
        <f>IF(B3645&lt;'Price Schedules'!$B$18,'Price Schedules'!$A$17,'Price Schedules'!$A$18)</f>
        <v>IV1</v>
      </c>
      <c r="J3645" t="s">
        <v>38</v>
      </c>
      <c r="K3645" t="s">
        <v>39</v>
      </c>
      <c r="L3645" t="s">
        <v>40</v>
      </c>
      <c r="M3645" t="s">
        <v>41</v>
      </c>
      <c r="N3645" t="s">
        <v>42</v>
      </c>
      <c r="O3645" t="s">
        <v>43</v>
      </c>
      <c r="P3645" t="s">
        <v>44</v>
      </c>
      <c r="Q3645" t="s">
        <v>45</v>
      </c>
      <c r="R3645" t="str">
        <f t="shared" si="113"/>
        <v>Error</v>
      </c>
      <c r="S3645" t="e">
        <f>VLOOKUP($R3645,'Price Schedules'!$A$1:$H$34,4,FALSE)</f>
        <v>#N/A</v>
      </c>
      <c r="T3645" t="e">
        <f>VLOOKUP(R3645,'Price Schedules'!$A$1:$H$34,5,FALSE)</f>
        <v>#N/A</v>
      </c>
      <c r="U3645" t="e">
        <f>VLOOKUP(R3645,'Price Schedules'!$A$1:$H$34,6,FALSE)</f>
        <v>#N/A</v>
      </c>
      <c r="V3645" t="e">
        <f>VLOOKUP(R3645,'Price Schedules'!$A$1:$H$34,7,FALSE)</f>
        <v>#N/A</v>
      </c>
      <c r="W3645" t="e">
        <f>VLOOKUP(R3645,'Price Schedules'!$A$1:$H$34,8,FALSE)</f>
        <v>#N/A</v>
      </c>
    </row>
    <row r="3646" spans="1:23" x14ac:dyDescent="0.25">
      <c r="A3646">
        <f>Chargemaster!A3647</f>
        <v>0</v>
      </c>
      <c r="B3646">
        <f>Chargemaster!C3647</f>
        <v>0</v>
      </c>
      <c r="C3646">
        <f>Chargemaster!D3647</f>
        <v>0</v>
      </c>
      <c r="D3646" t="e">
        <f t="shared" si="112"/>
        <v>#N/A</v>
      </c>
      <c r="E3646" t="str">
        <f>(IF(B3646&lt;'Price Schedules'!$B$3,'Price Schedules'!$A$2,IF(B3646&lt;'Price Schedules'!$B$4,'Price Schedules'!$A$3,'Price Schedules'!$A$4)))</f>
        <v>Inj Med1</v>
      </c>
      <c r="F3646" t="str">
        <f>(IF(B3646&lt;'Price Schedules'!$B$7,'Price Schedules'!$A$6,IF(B3646&lt;'Price Schedules'!$B$8,'Price Schedules'!$A$7,'Price Schedules'!$A$8)))</f>
        <v>Chemo IV1</v>
      </c>
      <c r="G3646" t="str">
        <f>(IF(B3646&lt;'Price Schedules'!$B$11,'Price Schedules'!$A$10,IF(B3646&lt;'Price Schedules'!$B$12,'Price Schedules'!$A$11,'Price Schedules'!$A$12)))</f>
        <v>Chemo Med1</v>
      </c>
      <c r="H3646" t="str">
        <f>IF(B3646&lt;'Price Schedules'!$B$15,'Price Schedules'!$A$14,'Price Schedules'!$A$15)</f>
        <v>PASS1</v>
      </c>
      <c r="I3646" t="str">
        <f>IF(B3646&lt;'Price Schedules'!$B$18,'Price Schedules'!$A$17,'Price Schedules'!$A$18)</f>
        <v>IV1</v>
      </c>
      <c r="J3646" t="s">
        <v>38</v>
      </c>
      <c r="K3646" t="s">
        <v>39</v>
      </c>
      <c r="L3646" t="s">
        <v>40</v>
      </c>
      <c r="M3646" t="s">
        <v>41</v>
      </c>
      <c r="N3646" t="s">
        <v>42</v>
      </c>
      <c r="O3646" t="s">
        <v>43</v>
      </c>
      <c r="P3646" t="s">
        <v>44</v>
      </c>
      <c r="Q3646" t="s">
        <v>45</v>
      </c>
      <c r="R3646" t="str">
        <f t="shared" si="113"/>
        <v>Error</v>
      </c>
      <c r="S3646" t="e">
        <f>VLOOKUP($R3646,'Price Schedules'!$A$1:$H$34,4,FALSE)</f>
        <v>#N/A</v>
      </c>
      <c r="T3646" t="e">
        <f>VLOOKUP(R3646,'Price Schedules'!$A$1:$H$34,5,FALSE)</f>
        <v>#N/A</v>
      </c>
      <c r="U3646" t="e">
        <f>VLOOKUP(R3646,'Price Schedules'!$A$1:$H$34,6,FALSE)</f>
        <v>#N/A</v>
      </c>
      <c r="V3646" t="e">
        <f>VLOOKUP(R3646,'Price Schedules'!$A$1:$H$34,7,FALSE)</f>
        <v>#N/A</v>
      </c>
      <c r="W3646" t="e">
        <f>VLOOKUP(R3646,'Price Schedules'!$A$1:$H$34,8,FALSE)</f>
        <v>#N/A</v>
      </c>
    </row>
    <row r="3647" spans="1:23" x14ac:dyDescent="0.25">
      <c r="A3647">
        <f>Chargemaster!A3648</f>
        <v>0</v>
      </c>
      <c r="B3647">
        <f>Chargemaster!C3648</f>
        <v>0</v>
      </c>
      <c r="C3647">
        <f>Chargemaster!D3648</f>
        <v>0</v>
      </c>
      <c r="D3647" t="e">
        <f t="shared" si="112"/>
        <v>#N/A</v>
      </c>
      <c r="E3647" t="str">
        <f>(IF(B3647&lt;'Price Schedules'!$B$3,'Price Schedules'!$A$2,IF(B3647&lt;'Price Schedules'!$B$4,'Price Schedules'!$A$3,'Price Schedules'!$A$4)))</f>
        <v>Inj Med1</v>
      </c>
      <c r="F3647" t="str">
        <f>(IF(B3647&lt;'Price Schedules'!$B$7,'Price Schedules'!$A$6,IF(B3647&lt;'Price Schedules'!$B$8,'Price Schedules'!$A$7,'Price Schedules'!$A$8)))</f>
        <v>Chemo IV1</v>
      </c>
      <c r="G3647" t="str">
        <f>(IF(B3647&lt;'Price Schedules'!$B$11,'Price Schedules'!$A$10,IF(B3647&lt;'Price Schedules'!$B$12,'Price Schedules'!$A$11,'Price Schedules'!$A$12)))</f>
        <v>Chemo Med1</v>
      </c>
      <c r="H3647" t="str">
        <f>IF(B3647&lt;'Price Schedules'!$B$15,'Price Schedules'!$A$14,'Price Schedules'!$A$15)</f>
        <v>PASS1</v>
      </c>
      <c r="I3647" t="str">
        <f>IF(B3647&lt;'Price Schedules'!$B$18,'Price Schedules'!$A$17,'Price Schedules'!$A$18)</f>
        <v>IV1</v>
      </c>
      <c r="J3647" t="s">
        <v>38</v>
      </c>
      <c r="K3647" t="s">
        <v>39</v>
      </c>
      <c r="L3647" t="s">
        <v>40</v>
      </c>
      <c r="M3647" t="s">
        <v>41</v>
      </c>
      <c r="N3647" t="s">
        <v>42</v>
      </c>
      <c r="O3647" t="s">
        <v>43</v>
      </c>
      <c r="P3647" t="s">
        <v>44</v>
      </c>
      <c r="Q3647" t="s">
        <v>45</v>
      </c>
      <c r="R3647" t="str">
        <f t="shared" si="113"/>
        <v>Error</v>
      </c>
      <c r="S3647" t="e">
        <f>VLOOKUP($R3647,'Price Schedules'!$A$1:$H$34,4,FALSE)</f>
        <v>#N/A</v>
      </c>
      <c r="T3647" t="e">
        <f>VLOOKUP(R3647,'Price Schedules'!$A$1:$H$34,5,FALSE)</f>
        <v>#N/A</v>
      </c>
      <c r="U3647" t="e">
        <f>VLOOKUP(R3647,'Price Schedules'!$A$1:$H$34,6,FALSE)</f>
        <v>#N/A</v>
      </c>
      <c r="V3647" t="e">
        <f>VLOOKUP(R3647,'Price Schedules'!$A$1:$H$34,7,FALSE)</f>
        <v>#N/A</v>
      </c>
      <c r="W3647" t="e">
        <f>VLOOKUP(R3647,'Price Schedules'!$A$1:$H$34,8,FALSE)</f>
        <v>#N/A</v>
      </c>
    </row>
    <row r="3648" spans="1:23" x14ac:dyDescent="0.25">
      <c r="A3648">
        <f>Chargemaster!A3649</f>
        <v>0</v>
      </c>
      <c r="B3648">
        <f>Chargemaster!C3649</f>
        <v>0</v>
      </c>
      <c r="C3648">
        <f>Chargemaster!D3649</f>
        <v>0</v>
      </c>
      <c r="D3648" t="e">
        <f t="shared" si="112"/>
        <v>#N/A</v>
      </c>
      <c r="E3648" t="str">
        <f>(IF(B3648&lt;'Price Schedules'!$B$3,'Price Schedules'!$A$2,IF(B3648&lt;'Price Schedules'!$B$4,'Price Schedules'!$A$3,'Price Schedules'!$A$4)))</f>
        <v>Inj Med1</v>
      </c>
      <c r="F3648" t="str">
        <f>(IF(B3648&lt;'Price Schedules'!$B$7,'Price Schedules'!$A$6,IF(B3648&lt;'Price Schedules'!$B$8,'Price Schedules'!$A$7,'Price Schedules'!$A$8)))</f>
        <v>Chemo IV1</v>
      </c>
      <c r="G3648" t="str">
        <f>(IF(B3648&lt;'Price Schedules'!$B$11,'Price Schedules'!$A$10,IF(B3648&lt;'Price Schedules'!$B$12,'Price Schedules'!$A$11,'Price Schedules'!$A$12)))</f>
        <v>Chemo Med1</v>
      </c>
      <c r="H3648" t="str">
        <f>IF(B3648&lt;'Price Schedules'!$B$15,'Price Schedules'!$A$14,'Price Schedules'!$A$15)</f>
        <v>PASS1</v>
      </c>
      <c r="I3648" t="str">
        <f>IF(B3648&lt;'Price Schedules'!$B$18,'Price Schedules'!$A$17,'Price Schedules'!$A$18)</f>
        <v>IV1</v>
      </c>
      <c r="J3648" t="s">
        <v>38</v>
      </c>
      <c r="K3648" t="s">
        <v>39</v>
      </c>
      <c r="L3648" t="s">
        <v>40</v>
      </c>
      <c r="M3648" t="s">
        <v>41</v>
      </c>
      <c r="N3648" t="s">
        <v>42</v>
      </c>
      <c r="O3648" t="s">
        <v>43</v>
      </c>
      <c r="P3648" t="s">
        <v>44</v>
      </c>
      <c r="Q3648" t="s">
        <v>45</v>
      </c>
      <c r="R3648" t="str">
        <f t="shared" si="113"/>
        <v>Error</v>
      </c>
      <c r="S3648" t="e">
        <f>VLOOKUP($R3648,'Price Schedules'!$A$1:$H$34,4,FALSE)</f>
        <v>#N/A</v>
      </c>
      <c r="T3648" t="e">
        <f>VLOOKUP(R3648,'Price Schedules'!$A$1:$H$34,5,FALSE)</f>
        <v>#N/A</v>
      </c>
      <c r="U3648" t="e">
        <f>VLOOKUP(R3648,'Price Schedules'!$A$1:$H$34,6,FALSE)</f>
        <v>#N/A</v>
      </c>
      <c r="V3648" t="e">
        <f>VLOOKUP(R3648,'Price Schedules'!$A$1:$H$34,7,FALSE)</f>
        <v>#N/A</v>
      </c>
      <c r="W3648" t="e">
        <f>VLOOKUP(R3648,'Price Schedules'!$A$1:$H$34,8,FALSE)</f>
        <v>#N/A</v>
      </c>
    </row>
    <row r="3649" spans="1:23" x14ac:dyDescent="0.25">
      <c r="A3649">
        <f>Chargemaster!A3650</f>
        <v>0</v>
      </c>
      <c r="B3649">
        <f>Chargemaster!C3650</f>
        <v>0</v>
      </c>
      <c r="C3649">
        <f>Chargemaster!D3650</f>
        <v>0</v>
      </c>
      <c r="D3649" t="e">
        <f t="shared" si="112"/>
        <v>#N/A</v>
      </c>
      <c r="E3649" t="str">
        <f>(IF(B3649&lt;'Price Schedules'!$B$3,'Price Schedules'!$A$2,IF(B3649&lt;'Price Schedules'!$B$4,'Price Schedules'!$A$3,'Price Schedules'!$A$4)))</f>
        <v>Inj Med1</v>
      </c>
      <c r="F3649" t="str">
        <f>(IF(B3649&lt;'Price Schedules'!$B$7,'Price Schedules'!$A$6,IF(B3649&lt;'Price Schedules'!$B$8,'Price Schedules'!$A$7,'Price Schedules'!$A$8)))</f>
        <v>Chemo IV1</v>
      </c>
      <c r="G3649" t="str">
        <f>(IF(B3649&lt;'Price Schedules'!$B$11,'Price Schedules'!$A$10,IF(B3649&lt;'Price Schedules'!$B$12,'Price Schedules'!$A$11,'Price Schedules'!$A$12)))</f>
        <v>Chemo Med1</v>
      </c>
      <c r="H3649" t="str">
        <f>IF(B3649&lt;'Price Schedules'!$B$15,'Price Schedules'!$A$14,'Price Schedules'!$A$15)</f>
        <v>PASS1</v>
      </c>
      <c r="I3649" t="str">
        <f>IF(B3649&lt;'Price Schedules'!$B$18,'Price Schedules'!$A$17,'Price Schedules'!$A$18)</f>
        <v>IV1</v>
      </c>
      <c r="J3649" t="s">
        <v>38</v>
      </c>
      <c r="K3649" t="s">
        <v>39</v>
      </c>
      <c r="L3649" t="s">
        <v>40</v>
      </c>
      <c r="M3649" t="s">
        <v>41</v>
      </c>
      <c r="N3649" t="s">
        <v>42</v>
      </c>
      <c r="O3649" t="s">
        <v>43</v>
      </c>
      <c r="P3649" t="s">
        <v>44</v>
      </c>
      <c r="Q3649" t="s">
        <v>45</v>
      </c>
      <c r="R3649" t="str">
        <f t="shared" si="113"/>
        <v>Error</v>
      </c>
      <c r="S3649" t="e">
        <f>VLOOKUP($R3649,'Price Schedules'!$A$1:$H$34,4,FALSE)</f>
        <v>#N/A</v>
      </c>
      <c r="T3649" t="e">
        <f>VLOOKUP(R3649,'Price Schedules'!$A$1:$H$34,5,FALSE)</f>
        <v>#N/A</v>
      </c>
      <c r="U3649" t="e">
        <f>VLOOKUP(R3649,'Price Schedules'!$A$1:$H$34,6,FALSE)</f>
        <v>#N/A</v>
      </c>
      <c r="V3649" t="e">
        <f>VLOOKUP(R3649,'Price Schedules'!$A$1:$H$34,7,FALSE)</f>
        <v>#N/A</v>
      </c>
      <c r="W3649" t="e">
        <f>VLOOKUP(R3649,'Price Schedules'!$A$1:$H$34,8,FALSE)</f>
        <v>#N/A</v>
      </c>
    </row>
    <row r="3650" spans="1:23" x14ac:dyDescent="0.25">
      <c r="A3650">
        <f>Chargemaster!A3651</f>
        <v>0</v>
      </c>
      <c r="B3650">
        <f>Chargemaster!C3651</f>
        <v>0</v>
      </c>
      <c r="C3650">
        <f>Chargemaster!D3651</f>
        <v>0</v>
      </c>
      <c r="D3650" t="e">
        <f t="shared" si="112"/>
        <v>#N/A</v>
      </c>
      <c r="E3650" t="str">
        <f>(IF(B3650&lt;'Price Schedules'!$B$3,'Price Schedules'!$A$2,IF(B3650&lt;'Price Schedules'!$B$4,'Price Schedules'!$A$3,'Price Schedules'!$A$4)))</f>
        <v>Inj Med1</v>
      </c>
      <c r="F3650" t="str">
        <f>(IF(B3650&lt;'Price Schedules'!$B$7,'Price Schedules'!$A$6,IF(B3650&lt;'Price Schedules'!$B$8,'Price Schedules'!$A$7,'Price Schedules'!$A$8)))</f>
        <v>Chemo IV1</v>
      </c>
      <c r="G3650" t="str">
        <f>(IF(B3650&lt;'Price Schedules'!$B$11,'Price Schedules'!$A$10,IF(B3650&lt;'Price Schedules'!$B$12,'Price Schedules'!$A$11,'Price Schedules'!$A$12)))</f>
        <v>Chemo Med1</v>
      </c>
      <c r="H3650" t="str">
        <f>IF(B3650&lt;'Price Schedules'!$B$15,'Price Schedules'!$A$14,'Price Schedules'!$A$15)</f>
        <v>PASS1</v>
      </c>
      <c r="I3650" t="str">
        <f>IF(B3650&lt;'Price Schedules'!$B$18,'Price Schedules'!$A$17,'Price Schedules'!$A$18)</f>
        <v>IV1</v>
      </c>
      <c r="J3650" t="s">
        <v>38</v>
      </c>
      <c r="K3650" t="s">
        <v>39</v>
      </c>
      <c r="L3650" t="s">
        <v>40</v>
      </c>
      <c r="M3650" t="s">
        <v>41</v>
      </c>
      <c r="N3650" t="s">
        <v>42</v>
      </c>
      <c r="O3650" t="s">
        <v>43</v>
      </c>
      <c r="P3650" t="s">
        <v>44</v>
      </c>
      <c r="Q3650" t="s">
        <v>45</v>
      </c>
      <c r="R3650" t="str">
        <f t="shared" si="113"/>
        <v>Error</v>
      </c>
      <c r="S3650" t="e">
        <f>VLOOKUP($R3650,'Price Schedules'!$A$1:$H$34,4,FALSE)</f>
        <v>#N/A</v>
      </c>
      <c r="T3650" t="e">
        <f>VLOOKUP(R3650,'Price Schedules'!$A$1:$H$34,5,FALSE)</f>
        <v>#N/A</v>
      </c>
      <c r="U3650" t="e">
        <f>VLOOKUP(R3650,'Price Schedules'!$A$1:$H$34,6,FALSE)</f>
        <v>#N/A</v>
      </c>
      <c r="V3650" t="e">
        <f>VLOOKUP(R3650,'Price Schedules'!$A$1:$H$34,7,FALSE)</f>
        <v>#N/A</v>
      </c>
      <c r="W3650" t="e">
        <f>VLOOKUP(R3650,'Price Schedules'!$A$1:$H$34,8,FALSE)</f>
        <v>#N/A</v>
      </c>
    </row>
    <row r="3651" spans="1:23" x14ac:dyDescent="0.25">
      <c r="A3651">
        <f>Chargemaster!A3652</f>
        <v>0</v>
      </c>
      <c r="B3651">
        <f>Chargemaster!C3652</f>
        <v>0</v>
      </c>
      <c r="C3651">
        <f>Chargemaster!D3652</f>
        <v>0</v>
      </c>
      <c r="D3651" t="e">
        <f t="shared" ref="D3651:D3714" si="114">IF(((B3651*(S3651+1))+T3651)&lt;W3651,W3651,((B3651*(S3651+1))+T3651))</f>
        <v>#N/A</v>
      </c>
      <c r="E3651" t="str">
        <f>(IF(B3651&lt;'Price Schedules'!$B$3,'Price Schedules'!$A$2,IF(B3651&lt;'Price Schedules'!$B$4,'Price Schedules'!$A$3,'Price Schedules'!$A$4)))</f>
        <v>Inj Med1</v>
      </c>
      <c r="F3651" t="str">
        <f>(IF(B3651&lt;'Price Schedules'!$B$7,'Price Schedules'!$A$6,IF(B3651&lt;'Price Schedules'!$B$8,'Price Schedules'!$A$7,'Price Schedules'!$A$8)))</f>
        <v>Chemo IV1</v>
      </c>
      <c r="G3651" t="str">
        <f>(IF(B3651&lt;'Price Schedules'!$B$11,'Price Schedules'!$A$10,IF(B3651&lt;'Price Schedules'!$B$12,'Price Schedules'!$A$11,'Price Schedules'!$A$12)))</f>
        <v>Chemo Med1</v>
      </c>
      <c r="H3651" t="str">
        <f>IF(B3651&lt;'Price Schedules'!$B$15,'Price Schedules'!$A$14,'Price Schedules'!$A$15)</f>
        <v>PASS1</v>
      </c>
      <c r="I3651" t="str">
        <f>IF(B3651&lt;'Price Schedules'!$B$18,'Price Schedules'!$A$17,'Price Schedules'!$A$18)</f>
        <v>IV1</v>
      </c>
      <c r="J3651" t="s">
        <v>38</v>
      </c>
      <c r="K3651" t="s">
        <v>39</v>
      </c>
      <c r="L3651" t="s">
        <v>40</v>
      </c>
      <c r="M3651" t="s">
        <v>41</v>
      </c>
      <c r="N3651" t="s">
        <v>42</v>
      </c>
      <c r="O3651" t="s">
        <v>43</v>
      </c>
      <c r="P3651" t="s">
        <v>44</v>
      </c>
      <c r="Q3651" t="s">
        <v>45</v>
      </c>
      <c r="R3651" t="str">
        <f t="shared" ref="R3651:R3714" si="115">IF(C3651=$E$1,E3651,IF(C3651=$F$1,F3651,IF(C3651=$G$1,G3651,IF(C3651=$H$1,H3651,IF(C3651=$I$1,I3651,IF(C3651=$J$1,J3651,IF(C3651=$K$1,K3651,IF(C3651=$L$1,L3651,IF(C3651=$M$1,M3651,IF(C3651=$N$1,N3651,IF(C3651=$O$1,O3651,IF(C3651=$P$1,P3651,IF(C3651=$Q$1,Q3651,"Error")))))))))))))</f>
        <v>Error</v>
      </c>
      <c r="S3651" t="e">
        <f>VLOOKUP($R3651,'Price Schedules'!$A$1:$H$34,4,FALSE)</f>
        <v>#N/A</v>
      </c>
      <c r="T3651" t="e">
        <f>VLOOKUP(R3651,'Price Schedules'!$A$1:$H$34,5,FALSE)</f>
        <v>#N/A</v>
      </c>
      <c r="U3651" t="e">
        <f>VLOOKUP(R3651,'Price Schedules'!$A$1:$H$34,6,FALSE)</f>
        <v>#N/A</v>
      </c>
      <c r="V3651" t="e">
        <f>VLOOKUP(R3651,'Price Schedules'!$A$1:$H$34,7,FALSE)</f>
        <v>#N/A</v>
      </c>
      <c r="W3651" t="e">
        <f>VLOOKUP(R3651,'Price Schedules'!$A$1:$H$34,8,FALSE)</f>
        <v>#N/A</v>
      </c>
    </row>
    <row r="3652" spans="1:23" x14ac:dyDescent="0.25">
      <c r="A3652">
        <f>Chargemaster!A3653</f>
        <v>0</v>
      </c>
      <c r="B3652">
        <f>Chargemaster!C3653</f>
        <v>0</v>
      </c>
      <c r="C3652">
        <f>Chargemaster!D3653</f>
        <v>0</v>
      </c>
      <c r="D3652" t="e">
        <f t="shared" si="114"/>
        <v>#N/A</v>
      </c>
      <c r="E3652" t="str">
        <f>(IF(B3652&lt;'Price Schedules'!$B$3,'Price Schedules'!$A$2,IF(B3652&lt;'Price Schedules'!$B$4,'Price Schedules'!$A$3,'Price Schedules'!$A$4)))</f>
        <v>Inj Med1</v>
      </c>
      <c r="F3652" t="str">
        <f>(IF(B3652&lt;'Price Schedules'!$B$7,'Price Schedules'!$A$6,IF(B3652&lt;'Price Schedules'!$B$8,'Price Schedules'!$A$7,'Price Schedules'!$A$8)))</f>
        <v>Chemo IV1</v>
      </c>
      <c r="G3652" t="str">
        <f>(IF(B3652&lt;'Price Schedules'!$B$11,'Price Schedules'!$A$10,IF(B3652&lt;'Price Schedules'!$B$12,'Price Schedules'!$A$11,'Price Schedules'!$A$12)))</f>
        <v>Chemo Med1</v>
      </c>
      <c r="H3652" t="str">
        <f>IF(B3652&lt;'Price Schedules'!$B$15,'Price Schedules'!$A$14,'Price Schedules'!$A$15)</f>
        <v>PASS1</v>
      </c>
      <c r="I3652" t="str">
        <f>IF(B3652&lt;'Price Schedules'!$B$18,'Price Schedules'!$A$17,'Price Schedules'!$A$18)</f>
        <v>IV1</v>
      </c>
      <c r="J3652" t="s">
        <v>38</v>
      </c>
      <c r="K3652" t="s">
        <v>39</v>
      </c>
      <c r="L3652" t="s">
        <v>40</v>
      </c>
      <c r="M3652" t="s">
        <v>41</v>
      </c>
      <c r="N3652" t="s">
        <v>42</v>
      </c>
      <c r="O3652" t="s">
        <v>43</v>
      </c>
      <c r="P3652" t="s">
        <v>44</v>
      </c>
      <c r="Q3652" t="s">
        <v>45</v>
      </c>
      <c r="R3652" t="str">
        <f t="shared" si="115"/>
        <v>Error</v>
      </c>
      <c r="S3652" t="e">
        <f>VLOOKUP($R3652,'Price Schedules'!$A$1:$H$34,4,FALSE)</f>
        <v>#N/A</v>
      </c>
      <c r="T3652" t="e">
        <f>VLOOKUP(R3652,'Price Schedules'!$A$1:$H$34,5,FALSE)</f>
        <v>#N/A</v>
      </c>
      <c r="U3652" t="e">
        <f>VLOOKUP(R3652,'Price Schedules'!$A$1:$H$34,6,FALSE)</f>
        <v>#N/A</v>
      </c>
      <c r="V3652" t="e">
        <f>VLOOKUP(R3652,'Price Schedules'!$A$1:$H$34,7,FALSE)</f>
        <v>#N/A</v>
      </c>
      <c r="W3652" t="e">
        <f>VLOOKUP(R3652,'Price Schedules'!$A$1:$H$34,8,FALSE)</f>
        <v>#N/A</v>
      </c>
    </row>
    <row r="3653" spans="1:23" x14ac:dyDescent="0.25">
      <c r="A3653">
        <f>Chargemaster!A3654</f>
        <v>0</v>
      </c>
      <c r="B3653">
        <f>Chargemaster!C3654</f>
        <v>0</v>
      </c>
      <c r="C3653">
        <f>Chargemaster!D3654</f>
        <v>0</v>
      </c>
      <c r="D3653" t="e">
        <f t="shared" si="114"/>
        <v>#N/A</v>
      </c>
      <c r="E3653" t="str">
        <f>(IF(B3653&lt;'Price Schedules'!$B$3,'Price Schedules'!$A$2,IF(B3653&lt;'Price Schedules'!$B$4,'Price Schedules'!$A$3,'Price Schedules'!$A$4)))</f>
        <v>Inj Med1</v>
      </c>
      <c r="F3653" t="str">
        <f>(IF(B3653&lt;'Price Schedules'!$B$7,'Price Schedules'!$A$6,IF(B3653&lt;'Price Schedules'!$B$8,'Price Schedules'!$A$7,'Price Schedules'!$A$8)))</f>
        <v>Chemo IV1</v>
      </c>
      <c r="G3653" t="str">
        <f>(IF(B3653&lt;'Price Schedules'!$B$11,'Price Schedules'!$A$10,IF(B3653&lt;'Price Schedules'!$B$12,'Price Schedules'!$A$11,'Price Schedules'!$A$12)))</f>
        <v>Chemo Med1</v>
      </c>
      <c r="H3653" t="str">
        <f>IF(B3653&lt;'Price Schedules'!$B$15,'Price Schedules'!$A$14,'Price Schedules'!$A$15)</f>
        <v>PASS1</v>
      </c>
      <c r="I3653" t="str">
        <f>IF(B3653&lt;'Price Schedules'!$B$18,'Price Schedules'!$A$17,'Price Schedules'!$A$18)</f>
        <v>IV1</v>
      </c>
      <c r="J3653" t="s">
        <v>38</v>
      </c>
      <c r="K3653" t="s">
        <v>39</v>
      </c>
      <c r="L3653" t="s">
        <v>40</v>
      </c>
      <c r="M3653" t="s">
        <v>41</v>
      </c>
      <c r="N3653" t="s">
        <v>42</v>
      </c>
      <c r="O3653" t="s">
        <v>43</v>
      </c>
      <c r="P3653" t="s">
        <v>44</v>
      </c>
      <c r="Q3653" t="s">
        <v>45</v>
      </c>
      <c r="R3653" t="str">
        <f t="shared" si="115"/>
        <v>Error</v>
      </c>
      <c r="S3653" t="e">
        <f>VLOOKUP($R3653,'Price Schedules'!$A$1:$H$34,4,FALSE)</f>
        <v>#N/A</v>
      </c>
      <c r="T3653" t="e">
        <f>VLOOKUP(R3653,'Price Schedules'!$A$1:$H$34,5,FALSE)</f>
        <v>#N/A</v>
      </c>
      <c r="U3653" t="e">
        <f>VLOOKUP(R3653,'Price Schedules'!$A$1:$H$34,6,FALSE)</f>
        <v>#N/A</v>
      </c>
      <c r="V3653" t="e">
        <f>VLOOKUP(R3653,'Price Schedules'!$A$1:$H$34,7,FALSE)</f>
        <v>#N/A</v>
      </c>
      <c r="W3653" t="e">
        <f>VLOOKUP(R3653,'Price Schedules'!$A$1:$H$34,8,FALSE)</f>
        <v>#N/A</v>
      </c>
    </row>
    <row r="3654" spans="1:23" x14ac:dyDescent="0.25">
      <c r="A3654">
        <f>Chargemaster!A3655</f>
        <v>0</v>
      </c>
      <c r="B3654">
        <f>Chargemaster!C3655</f>
        <v>0</v>
      </c>
      <c r="C3654">
        <f>Chargemaster!D3655</f>
        <v>0</v>
      </c>
      <c r="D3654" t="e">
        <f t="shared" si="114"/>
        <v>#N/A</v>
      </c>
      <c r="E3654" t="str">
        <f>(IF(B3654&lt;'Price Schedules'!$B$3,'Price Schedules'!$A$2,IF(B3654&lt;'Price Schedules'!$B$4,'Price Schedules'!$A$3,'Price Schedules'!$A$4)))</f>
        <v>Inj Med1</v>
      </c>
      <c r="F3654" t="str">
        <f>(IF(B3654&lt;'Price Schedules'!$B$7,'Price Schedules'!$A$6,IF(B3654&lt;'Price Schedules'!$B$8,'Price Schedules'!$A$7,'Price Schedules'!$A$8)))</f>
        <v>Chemo IV1</v>
      </c>
      <c r="G3654" t="str">
        <f>(IF(B3654&lt;'Price Schedules'!$B$11,'Price Schedules'!$A$10,IF(B3654&lt;'Price Schedules'!$B$12,'Price Schedules'!$A$11,'Price Schedules'!$A$12)))</f>
        <v>Chemo Med1</v>
      </c>
      <c r="H3654" t="str">
        <f>IF(B3654&lt;'Price Schedules'!$B$15,'Price Schedules'!$A$14,'Price Schedules'!$A$15)</f>
        <v>PASS1</v>
      </c>
      <c r="I3654" t="str">
        <f>IF(B3654&lt;'Price Schedules'!$B$18,'Price Schedules'!$A$17,'Price Schedules'!$A$18)</f>
        <v>IV1</v>
      </c>
      <c r="J3654" t="s">
        <v>38</v>
      </c>
      <c r="K3654" t="s">
        <v>39</v>
      </c>
      <c r="L3654" t="s">
        <v>40</v>
      </c>
      <c r="M3654" t="s">
        <v>41</v>
      </c>
      <c r="N3654" t="s">
        <v>42</v>
      </c>
      <c r="O3654" t="s">
        <v>43</v>
      </c>
      <c r="P3654" t="s">
        <v>44</v>
      </c>
      <c r="Q3654" t="s">
        <v>45</v>
      </c>
      <c r="R3654" t="str">
        <f t="shared" si="115"/>
        <v>Error</v>
      </c>
      <c r="S3654" t="e">
        <f>VLOOKUP($R3654,'Price Schedules'!$A$1:$H$34,4,FALSE)</f>
        <v>#N/A</v>
      </c>
      <c r="T3654" t="e">
        <f>VLOOKUP(R3654,'Price Schedules'!$A$1:$H$34,5,FALSE)</f>
        <v>#N/A</v>
      </c>
      <c r="U3654" t="e">
        <f>VLOOKUP(R3654,'Price Schedules'!$A$1:$H$34,6,FALSE)</f>
        <v>#N/A</v>
      </c>
      <c r="V3654" t="e">
        <f>VLOOKUP(R3654,'Price Schedules'!$A$1:$H$34,7,FALSE)</f>
        <v>#N/A</v>
      </c>
      <c r="W3654" t="e">
        <f>VLOOKUP(R3654,'Price Schedules'!$A$1:$H$34,8,FALSE)</f>
        <v>#N/A</v>
      </c>
    </row>
    <row r="3655" spans="1:23" x14ac:dyDescent="0.25">
      <c r="A3655">
        <f>Chargemaster!A3656</f>
        <v>0</v>
      </c>
      <c r="B3655">
        <f>Chargemaster!C3656</f>
        <v>0</v>
      </c>
      <c r="C3655">
        <f>Chargemaster!D3656</f>
        <v>0</v>
      </c>
      <c r="D3655" t="e">
        <f t="shared" si="114"/>
        <v>#N/A</v>
      </c>
      <c r="E3655" t="str">
        <f>(IF(B3655&lt;'Price Schedules'!$B$3,'Price Schedules'!$A$2,IF(B3655&lt;'Price Schedules'!$B$4,'Price Schedules'!$A$3,'Price Schedules'!$A$4)))</f>
        <v>Inj Med1</v>
      </c>
      <c r="F3655" t="str">
        <f>(IF(B3655&lt;'Price Schedules'!$B$7,'Price Schedules'!$A$6,IF(B3655&lt;'Price Schedules'!$B$8,'Price Schedules'!$A$7,'Price Schedules'!$A$8)))</f>
        <v>Chemo IV1</v>
      </c>
      <c r="G3655" t="str">
        <f>(IF(B3655&lt;'Price Schedules'!$B$11,'Price Schedules'!$A$10,IF(B3655&lt;'Price Schedules'!$B$12,'Price Schedules'!$A$11,'Price Schedules'!$A$12)))</f>
        <v>Chemo Med1</v>
      </c>
      <c r="H3655" t="str">
        <f>IF(B3655&lt;'Price Schedules'!$B$15,'Price Schedules'!$A$14,'Price Schedules'!$A$15)</f>
        <v>PASS1</v>
      </c>
      <c r="I3655" t="str">
        <f>IF(B3655&lt;'Price Schedules'!$B$18,'Price Schedules'!$A$17,'Price Schedules'!$A$18)</f>
        <v>IV1</v>
      </c>
      <c r="J3655" t="s">
        <v>38</v>
      </c>
      <c r="K3655" t="s">
        <v>39</v>
      </c>
      <c r="L3655" t="s">
        <v>40</v>
      </c>
      <c r="M3655" t="s">
        <v>41</v>
      </c>
      <c r="N3655" t="s">
        <v>42</v>
      </c>
      <c r="O3655" t="s">
        <v>43</v>
      </c>
      <c r="P3655" t="s">
        <v>44</v>
      </c>
      <c r="Q3655" t="s">
        <v>45</v>
      </c>
      <c r="R3655" t="str">
        <f t="shared" si="115"/>
        <v>Error</v>
      </c>
      <c r="S3655" t="e">
        <f>VLOOKUP($R3655,'Price Schedules'!$A$1:$H$34,4,FALSE)</f>
        <v>#N/A</v>
      </c>
      <c r="T3655" t="e">
        <f>VLOOKUP(R3655,'Price Schedules'!$A$1:$H$34,5,FALSE)</f>
        <v>#N/A</v>
      </c>
      <c r="U3655" t="e">
        <f>VLOOKUP(R3655,'Price Schedules'!$A$1:$H$34,6,FALSE)</f>
        <v>#N/A</v>
      </c>
      <c r="V3655" t="e">
        <f>VLOOKUP(R3655,'Price Schedules'!$A$1:$H$34,7,FALSE)</f>
        <v>#N/A</v>
      </c>
      <c r="W3655" t="e">
        <f>VLOOKUP(R3655,'Price Schedules'!$A$1:$H$34,8,FALSE)</f>
        <v>#N/A</v>
      </c>
    </row>
    <row r="3656" spans="1:23" x14ac:dyDescent="0.25">
      <c r="A3656">
        <f>Chargemaster!A3657</f>
        <v>0</v>
      </c>
      <c r="B3656">
        <f>Chargemaster!C3657</f>
        <v>0</v>
      </c>
      <c r="C3656">
        <f>Chargemaster!D3657</f>
        <v>0</v>
      </c>
      <c r="D3656" t="e">
        <f t="shared" si="114"/>
        <v>#N/A</v>
      </c>
      <c r="E3656" t="str">
        <f>(IF(B3656&lt;'Price Schedules'!$B$3,'Price Schedules'!$A$2,IF(B3656&lt;'Price Schedules'!$B$4,'Price Schedules'!$A$3,'Price Schedules'!$A$4)))</f>
        <v>Inj Med1</v>
      </c>
      <c r="F3656" t="str">
        <f>(IF(B3656&lt;'Price Schedules'!$B$7,'Price Schedules'!$A$6,IF(B3656&lt;'Price Schedules'!$B$8,'Price Schedules'!$A$7,'Price Schedules'!$A$8)))</f>
        <v>Chemo IV1</v>
      </c>
      <c r="G3656" t="str">
        <f>(IF(B3656&lt;'Price Schedules'!$B$11,'Price Schedules'!$A$10,IF(B3656&lt;'Price Schedules'!$B$12,'Price Schedules'!$A$11,'Price Schedules'!$A$12)))</f>
        <v>Chemo Med1</v>
      </c>
      <c r="H3656" t="str">
        <f>IF(B3656&lt;'Price Schedules'!$B$15,'Price Schedules'!$A$14,'Price Schedules'!$A$15)</f>
        <v>PASS1</v>
      </c>
      <c r="I3656" t="str">
        <f>IF(B3656&lt;'Price Schedules'!$B$18,'Price Schedules'!$A$17,'Price Schedules'!$A$18)</f>
        <v>IV1</v>
      </c>
      <c r="J3656" t="s">
        <v>38</v>
      </c>
      <c r="K3656" t="s">
        <v>39</v>
      </c>
      <c r="L3656" t="s">
        <v>40</v>
      </c>
      <c r="M3656" t="s">
        <v>41</v>
      </c>
      <c r="N3656" t="s">
        <v>42</v>
      </c>
      <c r="O3656" t="s">
        <v>43</v>
      </c>
      <c r="P3656" t="s">
        <v>44</v>
      </c>
      <c r="Q3656" t="s">
        <v>45</v>
      </c>
      <c r="R3656" t="str">
        <f t="shared" si="115"/>
        <v>Error</v>
      </c>
      <c r="S3656" t="e">
        <f>VLOOKUP($R3656,'Price Schedules'!$A$1:$H$34,4,FALSE)</f>
        <v>#N/A</v>
      </c>
      <c r="T3656" t="e">
        <f>VLOOKUP(R3656,'Price Schedules'!$A$1:$H$34,5,FALSE)</f>
        <v>#N/A</v>
      </c>
      <c r="U3656" t="e">
        <f>VLOOKUP(R3656,'Price Schedules'!$A$1:$H$34,6,FALSE)</f>
        <v>#N/A</v>
      </c>
      <c r="V3656" t="e">
        <f>VLOOKUP(R3656,'Price Schedules'!$A$1:$H$34,7,FALSE)</f>
        <v>#N/A</v>
      </c>
      <c r="W3656" t="e">
        <f>VLOOKUP(R3656,'Price Schedules'!$A$1:$H$34,8,FALSE)</f>
        <v>#N/A</v>
      </c>
    </row>
    <row r="3657" spans="1:23" x14ac:dyDescent="0.25">
      <c r="A3657">
        <f>Chargemaster!A3658</f>
        <v>0</v>
      </c>
      <c r="B3657">
        <f>Chargemaster!C3658</f>
        <v>0</v>
      </c>
      <c r="C3657">
        <f>Chargemaster!D3658</f>
        <v>0</v>
      </c>
      <c r="D3657" t="e">
        <f t="shared" si="114"/>
        <v>#N/A</v>
      </c>
      <c r="E3657" t="str">
        <f>(IF(B3657&lt;'Price Schedules'!$B$3,'Price Schedules'!$A$2,IF(B3657&lt;'Price Schedules'!$B$4,'Price Schedules'!$A$3,'Price Schedules'!$A$4)))</f>
        <v>Inj Med1</v>
      </c>
      <c r="F3657" t="str">
        <f>(IF(B3657&lt;'Price Schedules'!$B$7,'Price Schedules'!$A$6,IF(B3657&lt;'Price Schedules'!$B$8,'Price Schedules'!$A$7,'Price Schedules'!$A$8)))</f>
        <v>Chemo IV1</v>
      </c>
      <c r="G3657" t="str">
        <f>(IF(B3657&lt;'Price Schedules'!$B$11,'Price Schedules'!$A$10,IF(B3657&lt;'Price Schedules'!$B$12,'Price Schedules'!$A$11,'Price Schedules'!$A$12)))</f>
        <v>Chemo Med1</v>
      </c>
      <c r="H3657" t="str">
        <f>IF(B3657&lt;'Price Schedules'!$B$15,'Price Schedules'!$A$14,'Price Schedules'!$A$15)</f>
        <v>PASS1</v>
      </c>
      <c r="I3657" t="str">
        <f>IF(B3657&lt;'Price Schedules'!$B$18,'Price Schedules'!$A$17,'Price Schedules'!$A$18)</f>
        <v>IV1</v>
      </c>
      <c r="J3657" t="s">
        <v>38</v>
      </c>
      <c r="K3657" t="s">
        <v>39</v>
      </c>
      <c r="L3657" t="s">
        <v>40</v>
      </c>
      <c r="M3657" t="s">
        <v>41</v>
      </c>
      <c r="N3657" t="s">
        <v>42</v>
      </c>
      <c r="O3657" t="s">
        <v>43</v>
      </c>
      <c r="P3657" t="s">
        <v>44</v>
      </c>
      <c r="Q3657" t="s">
        <v>45</v>
      </c>
      <c r="R3657" t="str">
        <f t="shared" si="115"/>
        <v>Error</v>
      </c>
      <c r="S3657" t="e">
        <f>VLOOKUP($R3657,'Price Schedules'!$A$1:$H$34,4,FALSE)</f>
        <v>#N/A</v>
      </c>
      <c r="T3657" t="e">
        <f>VLOOKUP(R3657,'Price Schedules'!$A$1:$H$34,5,FALSE)</f>
        <v>#N/A</v>
      </c>
      <c r="U3657" t="e">
        <f>VLOOKUP(R3657,'Price Schedules'!$A$1:$H$34,6,FALSE)</f>
        <v>#N/A</v>
      </c>
      <c r="V3657" t="e">
        <f>VLOOKUP(R3657,'Price Schedules'!$A$1:$H$34,7,FALSE)</f>
        <v>#N/A</v>
      </c>
      <c r="W3657" t="e">
        <f>VLOOKUP(R3657,'Price Schedules'!$A$1:$H$34,8,FALSE)</f>
        <v>#N/A</v>
      </c>
    </row>
    <row r="3658" spans="1:23" x14ac:dyDescent="0.25">
      <c r="A3658">
        <f>Chargemaster!A3659</f>
        <v>0</v>
      </c>
      <c r="B3658">
        <f>Chargemaster!C3659</f>
        <v>0</v>
      </c>
      <c r="C3658">
        <f>Chargemaster!D3659</f>
        <v>0</v>
      </c>
      <c r="D3658" t="e">
        <f t="shared" si="114"/>
        <v>#N/A</v>
      </c>
      <c r="E3658" t="str">
        <f>(IF(B3658&lt;'Price Schedules'!$B$3,'Price Schedules'!$A$2,IF(B3658&lt;'Price Schedules'!$B$4,'Price Schedules'!$A$3,'Price Schedules'!$A$4)))</f>
        <v>Inj Med1</v>
      </c>
      <c r="F3658" t="str">
        <f>(IF(B3658&lt;'Price Schedules'!$B$7,'Price Schedules'!$A$6,IF(B3658&lt;'Price Schedules'!$B$8,'Price Schedules'!$A$7,'Price Schedules'!$A$8)))</f>
        <v>Chemo IV1</v>
      </c>
      <c r="G3658" t="str">
        <f>(IF(B3658&lt;'Price Schedules'!$B$11,'Price Schedules'!$A$10,IF(B3658&lt;'Price Schedules'!$B$12,'Price Schedules'!$A$11,'Price Schedules'!$A$12)))</f>
        <v>Chemo Med1</v>
      </c>
      <c r="H3658" t="str">
        <f>IF(B3658&lt;'Price Schedules'!$B$15,'Price Schedules'!$A$14,'Price Schedules'!$A$15)</f>
        <v>PASS1</v>
      </c>
      <c r="I3658" t="str">
        <f>IF(B3658&lt;'Price Schedules'!$B$18,'Price Schedules'!$A$17,'Price Schedules'!$A$18)</f>
        <v>IV1</v>
      </c>
      <c r="J3658" t="s">
        <v>38</v>
      </c>
      <c r="K3658" t="s">
        <v>39</v>
      </c>
      <c r="L3658" t="s">
        <v>40</v>
      </c>
      <c r="M3658" t="s">
        <v>41</v>
      </c>
      <c r="N3658" t="s">
        <v>42</v>
      </c>
      <c r="O3658" t="s">
        <v>43</v>
      </c>
      <c r="P3658" t="s">
        <v>44</v>
      </c>
      <c r="Q3658" t="s">
        <v>45</v>
      </c>
      <c r="R3658" t="str">
        <f t="shared" si="115"/>
        <v>Error</v>
      </c>
      <c r="S3658" t="e">
        <f>VLOOKUP($R3658,'Price Schedules'!$A$1:$H$34,4,FALSE)</f>
        <v>#N/A</v>
      </c>
      <c r="T3658" t="e">
        <f>VLOOKUP(R3658,'Price Schedules'!$A$1:$H$34,5,FALSE)</f>
        <v>#N/A</v>
      </c>
      <c r="U3658" t="e">
        <f>VLOOKUP(R3658,'Price Schedules'!$A$1:$H$34,6,FALSE)</f>
        <v>#N/A</v>
      </c>
      <c r="V3658" t="e">
        <f>VLOOKUP(R3658,'Price Schedules'!$A$1:$H$34,7,FALSE)</f>
        <v>#N/A</v>
      </c>
      <c r="W3658" t="e">
        <f>VLOOKUP(R3658,'Price Schedules'!$A$1:$H$34,8,FALSE)</f>
        <v>#N/A</v>
      </c>
    </row>
    <row r="3659" spans="1:23" x14ac:dyDescent="0.25">
      <c r="A3659">
        <f>Chargemaster!A3660</f>
        <v>0</v>
      </c>
      <c r="B3659">
        <f>Chargemaster!C3660</f>
        <v>0</v>
      </c>
      <c r="C3659">
        <f>Chargemaster!D3660</f>
        <v>0</v>
      </c>
      <c r="D3659" t="e">
        <f t="shared" si="114"/>
        <v>#N/A</v>
      </c>
      <c r="E3659" t="str">
        <f>(IF(B3659&lt;'Price Schedules'!$B$3,'Price Schedules'!$A$2,IF(B3659&lt;'Price Schedules'!$B$4,'Price Schedules'!$A$3,'Price Schedules'!$A$4)))</f>
        <v>Inj Med1</v>
      </c>
      <c r="F3659" t="str">
        <f>(IF(B3659&lt;'Price Schedules'!$B$7,'Price Schedules'!$A$6,IF(B3659&lt;'Price Schedules'!$B$8,'Price Schedules'!$A$7,'Price Schedules'!$A$8)))</f>
        <v>Chemo IV1</v>
      </c>
      <c r="G3659" t="str">
        <f>(IF(B3659&lt;'Price Schedules'!$B$11,'Price Schedules'!$A$10,IF(B3659&lt;'Price Schedules'!$B$12,'Price Schedules'!$A$11,'Price Schedules'!$A$12)))</f>
        <v>Chemo Med1</v>
      </c>
      <c r="H3659" t="str">
        <f>IF(B3659&lt;'Price Schedules'!$B$15,'Price Schedules'!$A$14,'Price Schedules'!$A$15)</f>
        <v>PASS1</v>
      </c>
      <c r="I3659" t="str">
        <f>IF(B3659&lt;'Price Schedules'!$B$18,'Price Schedules'!$A$17,'Price Schedules'!$A$18)</f>
        <v>IV1</v>
      </c>
      <c r="J3659" t="s">
        <v>38</v>
      </c>
      <c r="K3659" t="s">
        <v>39</v>
      </c>
      <c r="L3659" t="s">
        <v>40</v>
      </c>
      <c r="M3659" t="s">
        <v>41</v>
      </c>
      <c r="N3659" t="s">
        <v>42</v>
      </c>
      <c r="O3659" t="s">
        <v>43</v>
      </c>
      <c r="P3659" t="s">
        <v>44</v>
      </c>
      <c r="Q3659" t="s">
        <v>45</v>
      </c>
      <c r="R3659" t="str">
        <f t="shared" si="115"/>
        <v>Error</v>
      </c>
      <c r="S3659" t="e">
        <f>VLOOKUP($R3659,'Price Schedules'!$A$1:$H$34,4,FALSE)</f>
        <v>#N/A</v>
      </c>
      <c r="T3659" t="e">
        <f>VLOOKUP(R3659,'Price Schedules'!$A$1:$H$34,5,FALSE)</f>
        <v>#N/A</v>
      </c>
      <c r="U3659" t="e">
        <f>VLOOKUP(R3659,'Price Schedules'!$A$1:$H$34,6,FALSE)</f>
        <v>#N/A</v>
      </c>
      <c r="V3659" t="e">
        <f>VLOOKUP(R3659,'Price Schedules'!$A$1:$H$34,7,FALSE)</f>
        <v>#N/A</v>
      </c>
      <c r="W3659" t="e">
        <f>VLOOKUP(R3659,'Price Schedules'!$A$1:$H$34,8,FALSE)</f>
        <v>#N/A</v>
      </c>
    </row>
    <row r="3660" spans="1:23" x14ac:dyDescent="0.25">
      <c r="A3660">
        <f>Chargemaster!A3661</f>
        <v>0</v>
      </c>
      <c r="B3660">
        <f>Chargemaster!C3661</f>
        <v>0</v>
      </c>
      <c r="C3660">
        <f>Chargemaster!D3661</f>
        <v>0</v>
      </c>
      <c r="D3660" t="e">
        <f t="shared" si="114"/>
        <v>#N/A</v>
      </c>
      <c r="E3660" t="str">
        <f>(IF(B3660&lt;'Price Schedules'!$B$3,'Price Schedules'!$A$2,IF(B3660&lt;'Price Schedules'!$B$4,'Price Schedules'!$A$3,'Price Schedules'!$A$4)))</f>
        <v>Inj Med1</v>
      </c>
      <c r="F3660" t="str">
        <f>(IF(B3660&lt;'Price Schedules'!$B$7,'Price Schedules'!$A$6,IF(B3660&lt;'Price Schedules'!$B$8,'Price Schedules'!$A$7,'Price Schedules'!$A$8)))</f>
        <v>Chemo IV1</v>
      </c>
      <c r="G3660" t="str">
        <f>(IF(B3660&lt;'Price Schedules'!$B$11,'Price Schedules'!$A$10,IF(B3660&lt;'Price Schedules'!$B$12,'Price Schedules'!$A$11,'Price Schedules'!$A$12)))</f>
        <v>Chemo Med1</v>
      </c>
      <c r="H3660" t="str">
        <f>IF(B3660&lt;'Price Schedules'!$B$15,'Price Schedules'!$A$14,'Price Schedules'!$A$15)</f>
        <v>PASS1</v>
      </c>
      <c r="I3660" t="str">
        <f>IF(B3660&lt;'Price Schedules'!$B$18,'Price Schedules'!$A$17,'Price Schedules'!$A$18)</f>
        <v>IV1</v>
      </c>
      <c r="J3660" t="s">
        <v>38</v>
      </c>
      <c r="K3660" t="s">
        <v>39</v>
      </c>
      <c r="L3660" t="s">
        <v>40</v>
      </c>
      <c r="M3660" t="s">
        <v>41</v>
      </c>
      <c r="N3660" t="s">
        <v>42</v>
      </c>
      <c r="O3660" t="s">
        <v>43</v>
      </c>
      <c r="P3660" t="s">
        <v>44</v>
      </c>
      <c r="Q3660" t="s">
        <v>45</v>
      </c>
      <c r="R3660" t="str">
        <f t="shared" si="115"/>
        <v>Error</v>
      </c>
      <c r="S3660" t="e">
        <f>VLOOKUP($R3660,'Price Schedules'!$A$1:$H$34,4,FALSE)</f>
        <v>#N/A</v>
      </c>
      <c r="T3660" t="e">
        <f>VLOOKUP(R3660,'Price Schedules'!$A$1:$H$34,5,FALSE)</f>
        <v>#N/A</v>
      </c>
      <c r="U3660" t="e">
        <f>VLOOKUP(R3660,'Price Schedules'!$A$1:$H$34,6,FALSE)</f>
        <v>#N/A</v>
      </c>
      <c r="V3660" t="e">
        <f>VLOOKUP(R3660,'Price Schedules'!$A$1:$H$34,7,FALSE)</f>
        <v>#N/A</v>
      </c>
      <c r="W3660" t="e">
        <f>VLOOKUP(R3660,'Price Schedules'!$A$1:$H$34,8,FALSE)</f>
        <v>#N/A</v>
      </c>
    </row>
    <row r="3661" spans="1:23" x14ac:dyDescent="0.25">
      <c r="A3661">
        <f>Chargemaster!A3662</f>
        <v>0</v>
      </c>
      <c r="B3661">
        <f>Chargemaster!C3662</f>
        <v>0</v>
      </c>
      <c r="C3661">
        <f>Chargemaster!D3662</f>
        <v>0</v>
      </c>
      <c r="D3661" t="e">
        <f t="shared" si="114"/>
        <v>#N/A</v>
      </c>
      <c r="E3661" t="str">
        <f>(IF(B3661&lt;'Price Schedules'!$B$3,'Price Schedules'!$A$2,IF(B3661&lt;'Price Schedules'!$B$4,'Price Schedules'!$A$3,'Price Schedules'!$A$4)))</f>
        <v>Inj Med1</v>
      </c>
      <c r="F3661" t="str">
        <f>(IF(B3661&lt;'Price Schedules'!$B$7,'Price Schedules'!$A$6,IF(B3661&lt;'Price Schedules'!$B$8,'Price Schedules'!$A$7,'Price Schedules'!$A$8)))</f>
        <v>Chemo IV1</v>
      </c>
      <c r="G3661" t="str">
        <f>(IF(B3661&lt;'Price Schedules'!$B$11,'Price Schedules'!$A$10,IF(B3661&lt;'Price Schedules'!$B$12,'Price Schedules'!$A$11,'Price Schedules'!$A$12)))</f>
        <v>Chemo Med1</v>
      </c>
      <c r="H3661" t="str">
        <f>IF(B3661&lt;'Price Schedules'!$B$15,'Price Schedules'!$A$14,'Price Schedules'!$A$15)</f>
        <v>PASS1</v>
      </c>
      <c r="I3661" t="str">
        <f>IF(B3661&lt;'Price Schedules'!$B$18,'Price Schedules'!$A$17,'Price Schedules'!$A$18)</f>
        <v>IV1</v>
      </c>
      <c r="J3661" t="s">
        <v>38</v>
      </c>
      <c r="K3661" t="s">
        <v>39</v>
      </c>
      <c r="L3661" t="s">
        <v>40</v>
      </c>
      <c r="M3661" t="s">
        <v>41</v>
      </c>
      <c r="N3661" t="s">
        <v>42</v>
      </c>
      <c r="O3661" t="s">
        <v>43</v>
      </c>
      <c r="P3661" t="s">
        <v>44</v>
      </c>
      <c r="Q3661" t="s">
        <v>45</v>
      </c>
      <c r="R3661" t="str">
        <f t="shared" si="115"/>
        <v>Error</v>
      </c>
      <c r="S3661" t="e">
        <f>VLOOKUP($R3661,'Price Schedules'!$A$1:$H$34,4,FALSE)</f>
        <v>#N/A</v>
      </c>
      <c r="T3661" t="e">
        <f>VLOOKUP(R3661,'Price Schedules'!$A$1:$H$34,5,FALSE)</f>
        <v>#N/A</v>
      </c>
      <c r="U3661" t="e">
        <f>VLOOKUP(R3661,'Price Schedules'!$A$1:$H$34,6,FALSE)</f>
        <v>#N/A</v>
      </c>
      <c r="V3661" t="e">
        <f>VLOOKUP(R3661,'Price Schedules'!$A$1:$H$34,7,FALSE)</f>
        <v>#N/A</v>
      </c>
      <c r="W3661" t="e">
        <f>VLOOKUP(R3661,'Price Schedules'!$A$1:$H$34,8,FALSE)</f>
        <v>#N/A</v>
      </c>
    </row>
    <row r="3662" spans="1:23" x14ac:dyDescent="0.25">
      <c r="A3662">
        <f>Chargemaster!A3663</f>
        <v>0</v>
      </c>
      <c r="B3662">
        <f>Chargemaster!C3663</f>
        <v>0</v>
      </c>
      <c r="C3662">
        <f>Chargemaster!D3663</f>
        <v>0</v>
      </c>
      <c r="D3662" t="e">
        <f t="shared" si="114"/>
        <v>#N/A</v>
      </c>
      <c r="E3662" t="str">
        <f>(IF(B3662&lt;'Price Schedules'!$B$3,'Price Schedules'!$A$2,IF(B3662&lt;'Price Schedules'!$B$4,'Price Schedules'!$A$3,'Price Schedules'!$A$4)))</f>
        <v>Inj Med1</v>
      </c>
      <c r="F3662" t="str">
        <f>(IF(B3662&lt;'Price Schedules'!$B$7,'Price Schedules'!$A$6,IF(B3662&lt;'Price Schedules'!$B$8,'Price Schedules'!$A$7,'Price Schedules'!$A$8)))</f>
        <v>Chemo IV1</v>
      </c>
      <c r="G3662" t="str">
        <f>(IF(B3662&lt;'Price Schedules'!$B$11,'Price Schedules'!$A$10,IF(B3662&lt;'Price Schedules'!$B$12,'Price Schedules'!$A$11,'Price Schedules'!$A$12)))</f>
        <v>Chemo Med1</v>
      </c>
      <c r="H3662" t="str">
        <f>IF(B3662&lt;'Price Schedules'!$B$15,'Price Schedules'!$A$14,'Price Schedules'!$A$15)</f>
        <v>PASS1</v>
      </c>
      <c r="I3662" t="str">
        <f>IF(B3662&lt;'Price Schedules'!$B$18,'Price Schedules'!$A$17,'Price Schedules'!$A$18)</f>
        <v>IV1</v>
      </c>
      <c r="J3662" t="s">
        <v>38</v>
      </c>
      <c r="K3662" t="s">
        <v>39</v>
      </c>
      <c r="L3662" t="s">
        <v>40</v>
      </c>
      <c r="M3662" t="s">
        <v>41</v>
      </c>
      <c r="N3662" t="s">
        <v>42</v>
      </c>
      <c r="O3662" t="s">
        <v>43</v>
      </c>
      <c r="P3662" t="s">
        <v>44</v>
      </c>
      <c r="Q3662" t="s">
        <v>45</v>
      </c>
      <c r="R3662" t="str">
        <f t="shared" si="115"/>
        <v>Error</v>
      </c>
      <c r="S3662" t="e">
        <f>VLOOKUP($R3662,'Price Schedules'!$A$1:$H$34,4,FALSE)</f>
        <v>#N/A</v>
      </c>
      <c r="T3662" t="e">
        <f>VLOOKUP(R3662,'Price Schedules'!$A$1:$H$34,5,FALSE)</f>
        <v>#N/A</v>
      </c>
      <c r="U3662" t="e">
        <f>VLOOKUP(R3662,'Price Schedules'!$A$1:$H$34,6,FALSE)</f>
        <v>#N/A</v>
      </c>
      <c r="V3662" t="e">
        <f>VLOOKUP(R3662,'Price Schedules'!$A$1:$H$34,7,FALSE)</f>
        <v>#N/A</v>
      </c>
      <c r="W3662" t="e">
        <f>VLOOKUP(R3662,'Price Schedules'!$A$1:$H$34,8,FALSE)</f>
        <v>#N/A</v>
      </c>
    </row>
    <row r="3663" spans="1:23" x14ac:dyDescent="0.25">
      <c r="A3663">
        <f>Chargemaster!A3664</f>
        <v>0</v>
      </c>
      <c r="B3663">
        <f>Chargemaster!C3664</f>
        <v>0</v>
      </c>
      <c r="C3663">
        <f>Chargemaster!D3664</f>
        <v>0</v>
      </c>
      <c r="D3663" t="e">
        <f t="shared" si="114"/>
        <v>#N/A</v>
      </c>
      <c r="E3663" t="str">
        <f>(IF(B3663&lt;'Price Schedules'!$B$3,'Price Schedules'!$A$2,IF(B3663&lt;'Price Schedules'!$B$4,'Price Schedules'!$A$3,'Price Schedules'!$A$4)))</f>
        <v>Inj Med1</v>
      </c>
      <c r="F3663" t="str">
        <f>(IF(B3663&lt;'Price Schedules'!$B$7,'Price Schedules'!$A$6,IF(B3663&lt;'Price Schedules'!$B$8,'Price Schedules'!$A$7,'Price Schedules'!$A$8)))</f>
        <v>Chemo IV1</v>
      </c>
      <c r="G3663" t="str">
        <f>(IF(B3663&lt;'Price Schedules'!$B$11,'Price Schedules'!$A$10,IF(B3663&lt;'Price Schedules'!$B$12,'Price Schedules'!$A$11,'Price Schedules'!$A$12)))</f>
        <v>Chemo Med1</v>
      </c>
      <c r="H3663" t="str">
        <f>IF(B3663&lt;'Price Schedules'!$B$15,'Price Schedules'!$A$14,'Price Schedules'!$A$15)</f>
        <v>PASS1</v>
      </c>
      <c r="I3663" t="str">
        <f>IF(B3663&lt;'Price Schedules'!$B$18,'Price Schedules'!$A$17,'Price Schedules'!$A$18)</f>
        <v>IV1</v>
      </c>
      <c r="J3663" t="s">
        <v>38</v>
      </c>
      <c r="K3663" t="s">
        <v>39</v>
      </c>
      <c r="L3663" t="s">
        <v>40</v>
      </c>
      <c r="M3663" t="s">
        <v>41</v>
      </c>
      <c r="N3663" t="s">
        <v>42</v>
      </c>
      <c r="O3663" t="s">
        <v>43</v>
      </c>
      <c r="P3663" t="s">
        <v>44</v>
      </c>
      <c r="Q3663" t="s">
        <v>45</v>
      </c>
      <c r="R3663" t="str">
        <f t="shared" si="115"/>
        <v>Error</v>
      </c>
      <c r="S3663" t="e">
        <f>VLOOKUP($R3663,'Price Schedules'!$A$1:$H$34,4,FALSE)</f>
        <v>#N/A</v>
      </c>
      <c r="T3663" t="e">
        <f>VLOOKUP(R3663,'Price Schedules'!$A$1:$H$34,5,FALSE)</f>
        <v>#N/A</v>
      </c>
      <c r="U3663" t="e">
        <f>VLOOKUP(R3663,'Price Schedules'!$A$1:$H$34,6,FALSE)</f>
        <v>#N/A</v>
      </c>
      <c r="V3663" t="e">
        <f>VLOOKUP(R3663,'Price Schedules'!$A$1:$H$34,7,FALSE)</f>
        <v>#N/A</v>
      </c>
      <c r="W3663" t="e">
        <f>VLOOKUP(R3663,'Price Schedules'!$A$1:$H$34,8,FALSE)</f>
        <v>#N/A</v>
      </c>
    </row>
    <row r="3664" spans="1:23" x14ac:dyDescent="0.25">
      <c r="A3664">
        <f>Chargemaster!A3665</f>
        <v>0</v>
      </c>
      <c r="B3664">
        <f>Chargemaster!C3665</f>
        <v>0</v>
      </c>
      <c r="C3664">
        <f>Chargemaster!D3665</f>
        <v>0</v>
      </c>
      <c r="D3664" t="e">
        <f t="shared" si="114"/>
        <v>#N/A</v>
      </c>
      <c r="E3664" t="str">
        <f>(IF(B3664&lt;'Price Schedules'!$B$3,'Price Schedules'!$A$2,IF(B3664&lt;'Price Schedules'!$B$4,'Price Schedules'!$A$3,'Price Schedules'!$A$4)))</f>
        <v>Inj Med1</v>
      </c>
      <c r="F3664" t="str">
        <f>(IF(B3664&lt;'Price Schedules'!$B$7,'Price Schedules'!$A$6,IF(B3664&lt;'Price Schedules'!$B$8,'Price Schedules'!$A$7,'Price Schedules'!$A$8)))</f>
        <v>Chemo IV1</v>
      </c>
      <c r="G3664" t="str">
        <f>(IF(B3664&lt;'Price Schedules'!$B$11,'Price Schedules'!$A$10,IF(B3664&lt;'Price Schedules'!$B$12,'Price Schedules'!$A$11,'Price Schedules'!$A$12)))</f>
        <v>Chemo Med1</v>
      </c>
      <c r="H3664" t="str">
        <f>IF(B3664&lt;'Price Schedules'!$B$15,'Price Schedules'!$A$14,'Price Schedules'!$A$15)</f>
        <v>PASS1</v>
      </c>
      <c r="I3664" t="str">
        <f>IF(B3664&lt;'Price Schedules'!$B$18,'Price Schedules'!$A$17,'Price Schedules'!$A$18)</f>
        <v>IV1</v>
      </c>
      <c r="J3664" t="s">
        <v>38</v>
      </c>
      <c r="K3664" t="s">
        <v>39</v>
      </c>
      <c r="L3664" t="s">
        <v>40</v>
      </c>
      <c r="M3664" t="s">
        <v>41</v>
      </c>
      <c r="N3664" t="s">
        <v>42</v>
      </c>
      <c r="O3664" t="s">
        <v>43</v>
      </c>
      <c r="P3664" t="s">
        <v>44</v>
      </c>
      <c r="Q3664" t="s">
        <v>45</v>
      </c>
      <c r="R3664" t="str">
        <f t="shared" si="115"/>
        <v>Error</v>
      </c>
      <c r="S3664" t="e">
        <f>VLOOKUP($R3664,'Price Schedules'!$A$1:$H$34,4,FALSE)</f>
        <v>#N/A</v>
      </c>
      <c r="T3664" t="e">
        <f>VLOOKUP(R3664,'Price Schedules'!$A$1:$H$34,5,FALSE)</f>
        <v>#N/A</v>
      </c>
      <c r="U3664" t="e">
        <f>VLOOKUP(R3664,'Price Schedules'!$A$1:$H$34,6,FALSE)</f>
        <v>#N/A</v>
      </c>
      <c r="V3664" t="e">
        <f>VLOOKUP(R3664,'Price Schedules'!$A$1:$H$34,7,FALSE)</f>
        <v>#N/A</v>
      </c>
      <c r="W3664" t="e">
        <f>VLOOKUP(R3664,'Price Schedules'!$A$1:$H$34,8,FALSE)</f>
        <v>#N/A</v>
      </c>
    </row>
    <row r="3665" spans="1:23" x14ac:dyDescent="0.25">
      <c r="A3665">
        <f>Chargemaster!A3666</f>
        <v>0</v>
      </c>
      <c r="B3665">
        <f>Chargemaster!C3666</f>
        <v>0</v>
      </c>
      <c r="C3665">
        <f>Chargemaster!D3666</f>
        <v>0</v>
      </c>
      <c r="D3665" t="e">
        <f t="shared" si="114"/>
        <v>#N/A</v>
      </c>
      <c r="E3665" t="str">
        <f>(IF(B3665&lt;'Price Schedules'!$B$3,'Price Schedules'!$A$2,IF(B3665&lt;'Price Schedules'!$B$4,'Price Schedules'!$A$3,'Price Schedules'!$A$4)))</f>
        <v>Inj Med1</v>
      </c>
      <c r="F3665" t="str">
        <f>(IF(B3665&lt;'Price Schedules'!$B$7,'Price Schedules'!$A$6,IF(B3665&lt;'Price Schedules'!$B$8,'Price Schedules'!$A$7,'Price Schedules'!$A$8)))</f>
        <v>Chemo IV1</v>
      </c>
      <c r="G3665" t="str">
        <f>(IF(B3665&lt;'Price Schedules'!$B$11,'Price Schedules'!$A$10,IF(B3665&lt;'Price Schedules'!$B$12,'Price Schedules'!$A$11,'Price Schedules'!$A$12)))</f>
        <v>Chemo Med1</v>
      </c>
      <c r="H3665" t="str">
        <f>IF(B3665&lt;'Price Schedules'!$B$15,'Price Schedules'!$A$14,'Price Schedules'!$A$15)</f>
        <v>PASS1</v>
      </c>
      <c r="I3665" t="str">
        <f>IF(B3665&lt;'Price Schedules'!$B$18,'Price Schedules'!$A$17,'Price Schedules'!$A$18)</f>
        <v>IV1</v>
      </c>
      <c r="J3665" t="s">
        <v>38</v>
      </c>
      <c r="K3665" t="s">
        <v>39</v>
      </c>
      <c r="L3665" t="s">
        <v>40</v>
      </c>
      <c r="M3665" t="s">
        <v>41</v>
      </c>
      <c r="N3665" t="s">
        <v>42</v>
      </c>
      <c r="O3665" t="s">
        <v>43</v>
      </c>
      <c r="P3665" t="s">
        <v>44</v>
      </c>
      <c r="Q3665" t="s">
        <v>45</v>
      </c>
      <c r="R3665" t="str">
        <f t="shared" si="115"/>
        <v>Error</v>
      </c>
      <c r="S3665" t="e">
        <f>VLOOKUP($R3665,'Price Schedules'!$A$1:$H$34,4,FALSE)</f>
        <v>#N/A</v>
      </c>
      <c r="T3665" t="e">
        <f>VLOOKUP(R3665,'Price Schedules'!$A$1:$H$34,5,FALSE)</f>
        <v>#N/A</v>
      </c>
      <c r="U3665" t="e">
        <f>VLOOKUP(R3665,'Price Schedules'!$A$1:$H$34,6,FALSE)</f>
        <v>#N/A</v>
      </c>
      <c r="V3665" t="e">
        <f>VLOOKUP(R3665,'Price Schedules'!$A$1:$H$34,7,FALSE)</f>
        <v>#N/A</v>
      </c>
      <c r="W3665" t="e">
        <f>VLOOKUP(R3665,'Price Schedules'!$A$1:$H$34,8,FALSE)</f>
        <v>#N/A</v>
      </c>
    </row>
    <row r="3666" spans="1:23" x14ac:dyDescent="0.25">
      <c r="A3666">
        <f>Chargemaster!A3667</f>
        <v>0</v>
      </c>
      <c r="B3666">
        <f>Chargemaster!C3667</f>
        <v>0</v>
      </c>
      <c r="C3666">
        <f>Chargemaster!D3667</f>
        <v>0</v>
      </c>
      <c r="D3666" t="e">
        <f t="shared" si="114"/>
        <v>#N/A</v>
      </c>
      <c r="E3666" t="str">
        <f>(IF(B3666&lt;'Price Schedules'!$B$3,'Price Schedules'!$A$2,IF(B3666&lt;'Price Schedules'!$B$4,'Price Schedules'!$A$3,'Price Schedules'!$A$4)))</f>
        <v>Inj Med1</v>
      </c>
      <c r="F3666" t="str">
        <f>(IF(B3666&lt;'Price Schedules'!$B$7,'Price Schedules'!$A$6,IF(B3666&lt;'Price Schedules'!$B$8,'Price Schedules'!$A$7,'Price Schedules'!$A$8)))</f>
        <v>Chemo IV1</v>
      </c>
      <c r="G3666" t="str">
        <f>(IF(B3666&lt;'Price Schedules'!$B$11,'Price Schedules'!$A$10,IF(B3666&lt;'Price Schedules'!$B$12,'Price Schedules'!$A$11,'Price Schedules'!$A$12)))</f>
        <v>Chemo Med1</v>
      </c>
      <c r="H3666" t="str">
        <f>IF(B3666&lt;'Price Schedules'!$B$15,'Price Schedules'!$A$14,'Price Schedules'!$A$15)</f>
        <v>PASS1</v>
      </c>
      <c r="I3666" t="str">
        <f>IF(B3666&lt;'Price Schedules'!$B$18,'Price Schedules'!$A$17,'Price Schedules'!$A$18)</f>
        <v>IV1</v>
      </c>
      <c r="J3666" t="s">
        <v>38</v>
      </c>
      <c r="K3666" t="s">
        <v>39</v>
      </c>
      <c r="L3666" t="s">
        <v>40</v>
      </c>
      <c r="M3666" t="s">
        <v>41</v>
      </c>
      <c r="N3666" t="s">
        <v>42</v>
      </c>
      <c r="O3666" t="s">
        <v>43</v>
      </c>
      <c r="P3666" t="s">
        <v>44</v>
      </c>
      <c r="Q3666" t="s">
        <v>45</v>
      </c>
      <c r="R3666" t="str">
        <f t="shared" si="115"/>
        <v>Error</v>
      </c>
      <c r="S3666" t="e">
        <f>VLOOKUP($R3666,'Price Schedules'!$A$1:$H$34,4,FALSE)</f>
        <v>#N/A</v>
      </c>
      <c r="T3666" t="e">
        <f>VLOOKUP(R3666,'Price Schedules'!$A$1:$H$34,5,FALSE)</f>
        <v>#N/A</v>
      </c>
      <c r="U3666" t="e">
        <f>VLOOKUP(R3666,'Price Schedules'!$A$1:$H$34,6,FALSE)</f>
        <v>#N/A</v>
      </c>
      <c r="V3666" t="e">
        <f>VLOOKUP(R3666,'Price Schedules'!$A$1:$H$34,7,FALSE)</f>
        <v>#N/A</v>
      </c>
      <c r="W3666" t="e">
        <f>VLOOKUP(R3666,'Price Schedules'!$A$1:$H$34,8,FALSE)</f>
        <v>#N/A</v>
      </c>
    </row>
    <row r="3667" spans="1:23" x14ac:dyDescent="0.25">
      <c r="A3667">
        <f>Chargemaster!A3668</f>
        <v>0</v>
      </c>
      <c r="B3667">
        <f>Chargemaster!C3668</f>
        <v>0</v>
      </c>
      <c r="C3667">
        <f>Chargemaster!D3668</f>
        <v>0</v>
      </c>
      <c r="D3667" t="e">
        <f t="shared" si="114"/>
        <v>#N/A</v>
      </c>
      <c r="E3667" t="str">
        <f>(IF(B3667&lt;'Price Schedules'!$B$3,'Price Schedules'!$A$2,IF(B3667&lt;'Price Schedules'!$B$4,'Price Schedules'!$A$3,'Price Schedules'!$A$4)))</f>
        <v>Inj Med1</v>
      </c>
      <c r="F3667" t="str">
        <f>(IF(B3667&lt;'Price Schedules'!$B$7,'Price Schedules'!$A$6,IF(B3667&lt;'Price Schedules'!$B$8,'Price Schedules'!$A$7,'Price Schedules'!$A$8)))</f>
        <v>Chemo IV1</v>
      </c>
      <c r="G3667" t="str">
        <f>(IF(B3667&lt;'Price Schedules'!$B$11,'Price Schedules'!$A$10,IF(B3667&lt;'Price Schedules'!$B$12,'Price Schedules'!$A$11,'Price Schedules'!$A$12)))</f>
        <v>Chemo Med1</v>
      </c>
      <c r="H3667" t="str">
        <f>IF(B3667&lt;'Price Schedules'!$B$15,'Price Schedules'!$A$14,'Price Schedules'!$A$15)</f>
        <v>PASS1</v>
      </c>
      <c r="I3667" t="str">
        <f>IF(B3667&lt;'Price Schedules'!$B$18,'Price Schedules'!$A$17,'Price Schedules'!$A$18)</f>
        <v>IV1</v>
      </c>
      <c r="J3667" t="s">
        <v>38</v>
      </c>
      <c r="K3667" t="s">
        <v>39</v>
      </c>
      <c r="L3667" t="s">
        <v>40</v>
      </c>
      <c r="M3667" t="s">
        <v>41</v>
      </c>
      <c r="N3667" t="s">
        <v>42</v>
      </c>
      <c r="O3667" t="s">
        <v>43</v>
      </c>
      <c r="P3667" t="s">
        <v>44</v>
      </c>
      <c r="Q3667" t="s">
        <v>45</v>
      </c>
      <c r="R3667" t="str">
        <f t="shared" si="115"/>
        <v>Error</v>
      </c>
      <c r="S3667" t="e">
        <f>VLOOKUP($R3667,'Price Schedules'!$A$1:$H$34,4,FALSE)</f>
        <v>#N/A</v>
      </c>
      <c r="T3667" t="e">
        <f>VLOOKUP(R3667,'Price Schedules'!$A$1:$H$34,5,FALSE)</f>
        <v>#N/A</v>
      </c>
      <c r="U3667" t="e">
        <f>VLOOKUP(R3667,'Price Schedules'!$A$1:$H$34,6,FALSE)</f>
        <v>#N/A</v>
      </c>
      <c r="V3667" t="e">
        <f>VLOOKUP(R3667,'Price Schedules'!$A$1:$H$34,7,FALSE)</f>
        <v>#N/A</v>
      </c>
      <c r="W3667" t="e">
        <f>VLOOKUP(R3667,'Price Schedules'!$A$1:$H$34,8,FALSE)</f>
        <v>#N/A</v>
      </c>
    </row>
    <row r="3668" spans="1:23" x14ac:dyDescent="0.25">
      <c r="A3668">
        <f>Chargemaster!A3669</f>
        <v>0</v>
      </c>
      <c r="B3668">
        <f>Chargemaster!C3669</f>
        <v>0</v>
      </c>
      <c r="C3668">
        <f>Chargemaster!D3669</f>
        <v>0</v>
      </c>
      <c r="D3668" t="e">
        <f t="shared" si="114"/>
        <v>#N/A</v>
      </c>
      <c r="E3668" t="str">
        <f>(IF(B3668&lt;'Price Schedules'!$B$3,'Price Schedules'!$A$2,IF(B3668&lt;'Price Schedules'!$B$4,'Price Schedules'!$A$3,'Price Schedules'!$A$4)))</f>
        <v>Inj Med1</v>
      </c>
      <c r="F3668" t="str">
        <f>(IF(B3668&lt;'Price Schedules'!$B$7,'Price Schedules'!$A$6,IF(B3668&lt;'Price Schedules'!$B$8,'Price Schedules'!$A$7,'Price Schedules'!$A$8)))</f>
        <v>Chemo IV1</v>
      </c>
      <c r="G3668" t="str">
        <f>(IF(B3668&lt;'Price Schedules'!$B$11,'Price Schedules'!$A$10,IF(B3668&lt;'Price Schedules'!$B$12,'Price Schedules'!$A$11,'Price Schedules'!$A$12)))</f>
        <v>Chemo Med1</v>
      </c>
      <c r="H3668" t="str">
        <f>IF(B3668&lt;'Price Schedules'!$B$15,'Price Schedules'!$A$14,'Price Schedules'!$A$15)</f>
        <v>PASS1</v>
      </c>
      <c r="I3668" t="str">
        <f>IF(B3668&lt;'Price Schedules'!$B$18,'Price Schedules'!$A$17,'Price Schedules'!$A$18)</f>
        <v>IV1</v>
      </c>
      <c r="J3668" t="s">
        <v>38</v>
      </c>
      <c r="K3668" t="s">
        <v>39</v>
      </c>
      <c r="L3668" t="s">
        <v>40</v>
      </c>
      <c r="M3668" t="s">
        <v>41</v>
      </c>
      <c r="N3668" t="s">
        <v>42</v>
      </c>
      <c r="O3668" t="s">
        <v>43</v>
      </c>
      <c r="P3668" t="s">
        <v>44</v>
      </c>
      <c r="Q3668" t="s">
        <v>45</v>
      </c>
      <c r="R3668" t="str">
        <f t="shared" si="115"/>
        <v>Error</v>
      </c>
      <c r="S3668" t="e">
        <f>VLOOKUP($R3668,'Price Schedules'!$A$1:$H$34,4,FALSE)</f>
        <v>#N/A</v>
      </c>
      <c r="T3668" t="e">
        <f>VLOOKUP(R3668,'Price Schedules'!$A$1:$H$34,5,FALSE)</f>
        <v>#N/A</v>
      </c>
      <c r="U3668" t="e">
        <f>VLOOKUP(R3668,'Price Schedules'!$A$1:$H$34,6,FALSE)</f>
        <v>#N/A</v>
      </c>
      <c r="V3668" t="e">
        <f>VLOOKUP(R3668,'Price Schedules'!$A$1:$H$34,7,FALSE)</f>
        <v>#N/A</v>
      </c>
      <c r="W3668" t="e">
        <f>VLOOKUP(R3668,'Price Schedules'!$A$1:$H$34,8,FALSE)</f>
        <v>#N/A</v>
      </c>
    </row>
    <row r="3669" spans="1:23" x14ac:dyDescent="0.25">
      <c r="A3669">
        <f>Chargemaster!A3670</f>
        <v>0</v>
      </c>
      <c r="B3669">
        <f>Chargemaster!C3670</f>
        <v>0</v>
      </c>
      <c r="C3669">
        <f>Chargemaster!D3670</f>
        <v>0</v>
      </c>
      <c r="D3669" t="e">
        <f t="shared" si="114"/>
        <v>#N/A</v>
      </c>
      <c r="E3669" t="str">
        <f>(IF(B3669&lt;'Price Schedules'!$B$3,'Price Schedules'!$A$2,IF(B3669&lt;'Price Schedules'!$B$4,'Price Schedules'!$A$3,'Price Schedules'!$A$4)))</f>
        <v>Inj Med1</v>
      </c>
      <c r="F3669" t="str">
        <f>(IF(B3669&lt;'Price Schedules'!$B$7,'Price Schedules'!$A$6,IF(B3669&lt;'Price Schedules'!$B$8,'Price Schedules'!$A$7,'Price Schedules'!$A$8)))</f>
        <v>Chemo IV1</v>
      </c>
      <c r="G3669" t="str">
        <f>(IF(B3669&lt;'Price Schedules'!$B$11,'Price Schedules'!$A$10,IF(B3669&lt;'Price Schedules'!$B$12,'Price Schedules'!$A$11,'Price Schedules'!$A$12)))</f>
        <v>Chemo Med1</v>
      </c>
      <c r="H3669" t="str">
        <f>IF(B3669&lt;'Price Schedules'!$B$15,'Price Schedules'!$A$14,'Price Schedules'!$A$15)</f>
        <v>PASS1</v>
      </c>
      <c r="I3669" t="str">
        <f>IF(B3669&lt;'Price Schedules'!$B$18,'Price Schedules'!$A$17,'Price Schedules'!$A$18)</f>
        <v>IV1</v>
      </c>
      <c r="J3669" t="s">
        <v>38</v>
      </c>
      <c r="K3669" t="s">
        <v>39</v>
      </c>
      <c r="L3669" t="s">
        <v>40</v>
      </c>
      <c r="M3669" t="s">
        <v>41</v>
      </c>
      <c r="N3669" t="s">
        <v>42</v>
      </c>
      <c r="O3669" t="s">
        <v>43</v>
      </c>
      <c r="P3669" t="s">
        <v>44</v>
      </c>
      <c r="Q3669" t="s">
        <v>45</v>
      </c>
      <c r="R3669" t="str">
        <f t="shared" si="115"/>
        <v>Error</v>
      </c>
      <c r="S3669" t="e">
        <f>VLOOKUP($R3669,'Price Schedules'!$A$1:$H$34,4,FALSE)</f>
        <v>#N/A</v>
      </c>
      <c r="T3669" t="e">
        <f>VLOOKUP(R3669,'Price Schedules'!$A$1:$H$34,5,FALSE)</f>
        <v>#N/A</v>
      </c>
      <c r="U3669" t="e">
        <f>VLOOKUP(R3669,'Price Schedules'!$A$1:$H$34,6,FALSE)</f>
        <v>#N/A</v>
      </c>
      <c r="V3669" t="e">
        <f>VLOOKUP(R3669,'Price Schedules'!$A$1:$H$34,7,FALSE)</f>
        <v>#N/A</v>
      </c>
      <c r="W3669" t="e">
        <f>VLOOKUP(R3669,'Price Schedules'!$A$1:$H$34,8,FALSE)</f>
        <v>#N/A</v>
      </c>
    </row>
    <row r="3670" spans="1:23" x14ac:dyDescent="0.25">
      <c r="A3670">
        <f>Chargemaster!A3671</f>
        <v>0</v>
      </c>
      <c r="B3670">
        <f>Chargemaster!C3671</f>
        <v>0</v>
      </c>
      <c r="C3670">
        <f>Chargemaster!D3671</f>
        <v>0</v>
      </c>
      <c r="D3670" t="e">
        <f t="shared" si="114"/>
        <v>#N/A</v>
      </c>
      <c r="E3670" t="str">
        <f>(IF(B3670&lt;'Price Schedules'!$B$3,'Price Schedules'!$A$2,IF(B3670&lt;'Price Schedules'!$B$4,'Price Schedules'!$A$3,'Price Schedules'!$A$4)))</f>
        <v>Inj Med1</v>
      </c>
      <c r="F3670" t="str">
        <f>(IF(B3670&lt;'Price Schedules'!$B$7,'Price Schedules'!$A$6,IF(B3670&lt;'Price Schedules'!$B$8,'Price Schedules'!$A$7,'Price Schedules'!$A$8)))</f>
        <v>Chemo IV1</v>
      </c>
      <c r="G3670" t="str">
        <f>(IF(B3670&lt;'Price Schedules'!$B$11,'Price Schedules'!$A$10,IF(B3670&lt;'Price Schedules'!$B$12,'Price Schedules'!$A$11,'Price Schedules'!$A$12)))</f>
        <v>Chemo Med1</v>
      </c>
      <c r="H3670" t="str">
        <f>IF(B3670&lt;'Price Schedules'!$B$15,'Price Schedules'!$A$14,'Price Schedules'!$A$15)</f>
        <v>PASS1</v>
      </c>
      <c r="I3670" t="str">
        <f>IF(B3670&lt;'Price Schedules'!$B$18,'Price Schedules'!$A$17,'Price Schedules'!$A$18)</f>
        <v>IV1</v>
      </c>
      <c r="J3670" t="s">
        <v>38</v>
      </c>
      <c r="K3670" t="s">
        <v>39</v>
      </c>
      <c r="L3670" t="s">
        <v>40</v>
      </c>
      <c r="M3670" t="s">
        <v>41</v>
      </c>
      <c r="N3670" t="s">
        <v>42</v>
      </c>
      <c r="O3670" t="s">
        <v>43</v>
      </c>
      <c r="P3670" t="s">
        <v>44</v>
      </c>
      <c r="Q3670" t="s">
        <v>45</v>
      </c>
      <c r="R3670" t="str">
        <f t="shared" si="115"/>
        <v>Error</v>
      </c>
      <c r="S3670" t="e">
        <f>VLOOKUP($R3670,'Price Schedules'!$A$1:$H$34,4,FALSE)</f>
        <v>#N/A</v>
      </c>
      <c r="T3670" t="e">
        <f>VLOOKUP(R3670,'Price Schedules'!$A$1:$H$34,5,FALSE)</f>
        <v>#N/A</v>
      </c>
      <c r="U3670" t="e">
        <f>VLOOKUP(R3670,'Price Schedules'!$A$1:$H$34,6,FALSE)</f>
        <v>#N/A</v>
      </c>
      <c r="V3670" t="e">
        <f>VLOOKUP(R3670,'Price Schedules'!$A$1:$H$34,7,FALSE)</f>
        <v>#N/A</v>
      </c>
      <c r="W3670" t="e">
        <f>VLOOKUP(R3670,'Price Schedules'!$A$1:$H$34,8,FALSE)</f>
        <v>#N/A</v>
      </c>
    </row>
    <row r="3671" spans="1:23" x14ac:dyDescent="0.25">
      <c r="A3671">
        <f>Chargemaster!A3672</f>
        <v>0</v>
      </c>
      <c r="B3671">
        <f>Chargemaster!C3672</f>
        <v>0</v>
      </c>
      <c r="C3671">
        <f>Chargemaster!D3672</f>
        <v>0</v>
      </c>
      <c r="D3671" t="e">
        <f t="shared" si="114"/>
        <v>#N/A</v>
      </c>
      <c r="E3671" t="str">
        <f>(IF(B3671&lt;'Price Schedules'!$B$3,'Price Schedules'!$A$2,IF(B3671&lt;'Price Schedules'!$B$4,'Price Schedules'!$A$3,'Price Schedules'!$A$4)))</f>
        <v>Inj Med1</v>
      </c>
      <c r="F3671" t="str">
        <f>(IF(B3671&lt;'Price Schedules'!$B$7,'Price Schedules'!$A$6,IF(B3671&lt;'Price Schedules'!$B$8,'Price Schedules'!$A$7,'Price Schedules'!$A$8)))</f>
        <v>Chemo IV1</v>
      </c>
      <c r="G3671" t="str">
        <f>(IF(B3671&lt;'Price Schedules'!$B$11,'Price Schedules'!$A$10,IF(B3671&lt;'Price Schedules'!$B$12,'Price Schedules'!$A$11,'Price Schedules'!$A$12)))</f>
        <v>Chemo Med1</v>
      </c>
      <c r="H3671" t="str">
        <f>IF(B3671&lt;'Price Schedules'!$B$15,'Price Schedules'!$A$14,'Price Schedules'!$A$15)</f>
        <v>PASS1</v>
      </c>
      <c r="I3671" t="str">
        <f>IF(B3671&lt;'Price Schedules'!$B$18,'Price Schedules'!$A$17,'Price Schedules'!$A$18)</f>
        <v>IV1</v>
      </c>
      <c r="J3671" t="s">
        <v>38</v>
      </c>
      <c r="K3671" t="s">
        <v>39</v>
      </c>
      <c r="L3671" t="s">
        <v>40</v>
      </c>
      <c r="M3671" t="s">
        <v>41</v>
      </c>
      <c r="N3671" t="s">
        <v>42</v>
      </c>
      <c r="O3671" t="s">
        <v>43</v>
      </c>
      <c r="P3671" t="s">
        <v>44</v>
      </c>
      <c r="Q3671" t="s">
        <v>45</v>
      </c>
      <c r="R3671" t="str">
        <f t="shared" si="115"/>
        <v>Error</v>
      </c>
      <c r="S3671" t="e">
        <f>VLOOKUP($R3671,'Price Schedules'!$A$1:$H$34,4,FALSE)</f>
        <v>#N/A</v>
      </c>
      <c r="T3671" t="e">
        <f>VLOOKUP(R3671,'Price Schedules'!$A$1:$H$34,5,FALSE)</f>
        <v>#N/A</v>
      </c>
      <c r="U3671" t="e">
        <f>VLOOKUP(R3671,'Price Schedules'!$A$1:$H$34,6,FALSE)</f>
        <v>#N/A</v>
      </c>
      <c r="V3671" t="e">
        <f>VLOOKUP(R3671,'Price Schedules'!$A$1:$H$34,7,FALSE)</f>
        <v>#N/A</v>
      </c>
      <c r="W3671" t="e">
        <f>VLOOKUP(R3671,'Price Schedules'!$A$1:$H$34,8,FALSE)</f>
        <v>#N/A</v>
      </c>
    </row>
    <row r="3672" spans="1:23" x14ac:dyDescent="0.25">
      <c r="A3672">
        <f>Chargemaster!A3673</f>
        <v>0</v>
      </c>
      <c r="B3672">
        <f>Chargemaster!C3673</f>
        <v>0</v>
      </c>
      <c r="C3672">
        <f>Chargemaster!D3673</f>
        <v>0</v>
      </c>
      <c r="D3672" t="e">
        <f t="shared" si="114"/>
        <v>#N/A</v>
      </c>
      <c r="E3672" t="str">
        <f>(IF(B3672&lt;'Price Schedules'!$B$3,'Price Schedules'!$A$2,IF(B3672&lt;'Price Schedules'!$B$4,'Price Schedules'!$A$3,'Price Schedules'!$A$4)))</f>
        <v>Inj Med1</v>
      </c>
      <c r="F3672" t="str">
        <f>(IF(B3672&lt;'Price Schedules'!$B$7,'Price Schedules'!$A$6,IF(B3672&lt;'Price Schedules'!$B$8,'Price Schedules'!$A$7,'Price Schedules'!$A$8)))</f>
        <v>Chemo IV1</v>
      </c>
      <c r="G3672" t="str">
        <f>(IF(B3672&lt;'Price Schedules'!$B$11,'Price Schedules'!$A$10,IF(B3672&lt;'Price Schedules'!$B$12,'Price Schedules'!$A$11,'Price Schedules'!$A$12)))</f>
        <v>Chemo Med1</v>
      </c>
      <c r="H3672" t="str">
        <f>IF(B3672&lt;'Price Schedules'!$B$15,'Price Schedules'!$A$14,'Price Schedules'!$A$15)</f>
        <v>PASS1</v>
      </c>
      <c r="I3672" t="str">
        <f>IF(B3672&lt;'Price Schedules'!$B$18,'Price Schedules'!$A$17,'Price Schedules'!$A$18)</f>
        <v>IV1</v>
      </c>
      <c r="J3672" t="s">
        <v>38</v>
      </c>
      <c r="K3672" t="s">
        <v>39</v>
      </c>
      <c r="L3672" t="s">
        <v>40</v>
      </c>
      <c r="M3672" t="s">
        <v>41</v>
      </c>
      <c r="N3672" t="s">
        <v>42</v>
      </c>
      <c r="O3672" t="s">
        <v>43</v>
      </c>
      <c r="P3672" t="s">
        <v>44</v>
      </c>
      <c r="Q3672" t="s">
        <v>45</v>
      </c>
      <c r="R3672" t="str">
        <f t="shared" si="115"/>
        <v>Error</v>
      </c>
      <c r="S3672" t="e">
        <f>VLOOKUP($R3672,'Price Schedules'!$A$1:$H$34,4,FALSE)</f>
        <v>#N/A</v>
      </c>
      <c r="T3672" t="e">
        <f>VLOOKUP(R3672,'Price Schedules'!$A$1:$H$34,5,FALSE)</f>
        <v>#N/A</v>
      </c>
      <c r="U3672" t="e">
        <f>VLOOKUP(R3672,'Price Schedules'!$A$1:$H$34,6,FALSE)</f>
        <v>#N/A</v>
      </c>
      <c r="V3672" t="e">
        <f>VLOOKUP(R3672,'Price Schedules'!$A$1:$H$34,7,FALSE)</f>
        <v>#N/A</v>
      </c>
      <c r="W3672" t="e">
        <f>VLOOKUP(R3672,'Price Schedules'!$A$1:$H$34,8,FALSE)</f>
        <v>#N/A</v>
      </c>
    </row>
    <row r="3673" spans="1:23" x14ac:dyDescent="0.25">
      <c r="A3673">
        <f>Chargemaster!A3674</f>
        <v>0</v>
      </c>
      <c r="B3673">
        <f>Chargemaster!C3674</f>
        <v>0</v>
      </c>
      <c r="C3673">
        <f>Chargemaster!D3674</f>
        <v>0</v>
      </c>
      <c r="D3673" t="e">
        <f t="shared" si="114"/>
        <v>#N/A</v>
      </c>
      <c r="E3673" t="str">
        <f>(IF(B3673&lt;'Price Schedules'!$B$3,'Price Schedules'!$A$2,IF(B3673&lt;'Price Schedules'!$B$4,'Price Schedules'!$A$3,'Price Schedules'!$A$4)))</f>
        <v>Inj Med1</v>
      </c>
      <c r="F3673" t="str">
        <f>(IF(B3673&lt;'Price Schedules'!$B$7,'Price Schedules'!$A$6,IF(B3673&lt;'Price Schedules'!$B$8,'Price Schedules'!$A$7,'Price Schedules'!$A$8)))</f>
        <v>Chemo IV1</v>
      </c>
      <c r="G3673" t="str">
        <f>(IF(B3673&lt;'Price Schedules'!$B$11,'Price Schedules'!$A$10,IF(B3673&lt;'Price Schedules'!$B$12,'Price Schedules'!$A$11,'Price Schedules'!$A$12)))</f>
        <v>Chemo Med1</v>
      </c>
      <c r="H3673" t="str">
        <f>IF(B3673&lt;'Price Schedules'!$B$15,'Price Schedules'!$A$14,'Price Schedules'!$A$15)</f>
        <v>PASS1</v>
      </c>
      <c r="I3673" t="str">
        <f>IF(B3673&lt;'Price Schedules'!$B$18,'Price Schedules'!$A$17,'Price Schedules'!$A$18)</f>
        <v>IV1</v>
      </c>
      <c r="J3673" t="s">
        <v>38</v>
      </c>
      <c r="K3673" t="s">
        <v>39</v>
      </c>
      <c r="L3673" t="s">
        <v>40</v>
      </c>
      <c r="M3673" t="s">
        <v>41</v>
      </c>
      <c r="N3673" t="s">
        <v>42</v>
      </c>
      <c r="O3673" t="s">
        <v>43</v>
      </c>
      <c r="P3673" t="s">
        <v>44</v>
      </c>
      <c r="Q3673" t="s">
        <v>45</v>
      </c>
      <c r="R3673" t="str">
        <f t="shared" si="115"/>
        <v>Error</v>
      </c>
      <c r="S3673" t="e">
        <f>VLOOKUP($R3673,'Price Schedules'!$A$1:$H$34,4,FALSE)</f>
        <v>#N/A</v>
      </c>
      <c r="T3673" t="e">
        <f>VLOOKUP(R3673,'Price Schedules'!$A$1:$H$34,5,FALSE)</f>
        <v>#N/A</v>
      </c>
      <c r="U3673" t="e">
        <f>VLOOKUP(R3673,'Price Schedules'!$A$1:$H$34,6,FALSE)</f>
        <v>#N/A</v>
      </c>
      <c r="V3673" t="e">
        <f>VLOOKUP(R3673,'Price Schedules'!$A$1:$H$34,7,FALSE)</f>
        <v>#N/A</v>
      </c>
      <c r="W3673" t="e">
        <f>VLOOKUP(R3673,'Price Schedules'!$A$1:$H$34,8,FALSE)</f>
        <v>#N/A</v>
      </c>
    </row>
    <row r="3674" spans="1:23" x14ac:dyDescent="0.25">
      <c r="A3674">
        <f>Chargemaster!A3675</f>
        <v>0</v>
      </c>
      <c r="B3674">
        <f>Chargemaster!C3675</f>
        <v>0</v>
      </c>
      <c r="C3674">
        <f>Chargemaster!D3675</f>
        <v>0</v>
      </c>
      <c r="D3674" t="e">
        <f t="shared" si="114"/>
        <v>#N/A</v>
      </c>
      <c r="E3674" t="str">
        <f>(IF(B3674&lt;'Price Schedules'!$B$3,'Price Schedules'!$A$2,IF(B3674&lt;'Price Schedules'!$B$4,'Price Schedules'!$A$3,'Price Schedules'!$A$4)))</f>
        <v>Inj Med1</v>
      </c>
      <c r="F3674" t="str">
        <f>(IF(B3674&lt;'Price Schedules'!$B$7,'Price Schedules'!$A$6,IF(B3674&lt;'Price Schedules'!$B$8,'Price Schedules'!$A$7,'Price Schedules'!$A$8)))</f>
        <v>Chemo IV1</v>
      </c>
      <c r="G3674" t="str">
        <f>(IF(B3674&lt;'Price Schedules'!$B$11,'Price Schedules'!$A$10,IF(B3674&lt;'Price Schedules'!$B$12,'Price Schedules'!$A$11,'Price Schedules'!$A$12)))</f>
        <v>Chemo Med1</v>
      </c>
      <c r="H3674" t="str">
        <f>IF(B3674&lt;'Price Schedules'!$B$15,'Price Schedules'!$A$14,'Price Schedules'!$A$15)</f>
        <v>PASS1</v>
      </c>
      <c r="I3674" t="str">
        <f>IF(B3674&lt;'Price Schedules'!$B$18,'Price Schedules'!$A$17,'Price Schedules'!$A$18)</f>
        <v>IV1</v>
      </c>
      <c r="J3674" t="s">
        <v>38</v>
      </c>
      <c r="K3674" t="s">
        <v>39</v>
      </c>
      <c r="L3674" t="s">
        <v>40</v>
      </c>
      <c r="M3674" t="s">
        <v>41</v>
      </c>
      <c r="N3674" t="s">
        <v>42</v>
      </c>
      <c r="O3674" t="s">
        <v>43</v>
      </c>
      <c r="P3674" t="s">
        <v>44</v>
      </c>
      <c r="Q3674" t="s">
        <v>45</v>
      </c>
      <c r="R3674" t="str">
        <f t="shared" si="115"/>
        <v>Error</v>
      </c>
      <c r="S3674" t="e">
        <f>VLOOKUP($R3674,'Price Schedules'!$A$1:$H$34,4,FALSE)</f>
        <v>#N/A</v>
      </c>
      <c r="T3674" t="e">
        <f>VLOOKUP(R3674,'Price Schedules'!$A$1:$H$34,5,FALSE)</f>
        <v>#N/A</v>
      </c>
      <c r="U3674" t="e">
        <f>VLOOKUP(R3674,'Price Schedules'!$A$1:$H$34,6,FALSE)</f>
        <v>#N/A</v>
      </c>
      <c r="V3674" t="e">
        <f>VLOOKUP(R3674,'Price Schedules'!$A$1:$H$34,7,FALSE)</f>
        <v>#N/A</v>
      </c>
      <c r="W3674" t="e">
        <f>VLOOKUP(R3674,'Price Schedules'!$A$1:$H$34,8,FALSE)</f>
        <v>#N/A</v>
      </c>
    </row>
    <row r="3675" spans="1:23" x14ac:dyDescent="0.25">
      <c r="A3675">
        <f>Chargemaster!A3676</f>
        <v>0</v>
      </c>
      <c r="B3675">
        <f>Chargemaster!C3676</f>
        <v>0</v>
      </c>
      <c r="C3675">
        <f>Chargemaster!D3676</f>
        <v>0</v>
      </c>
      <c r="D3675" t="e">
        <f t="shared" si="114"/>
        <v>#N/A</v>
      </c>
      <c r="E3675" t="str">
        <f>(IF(B3675&lt;'Price Schedules'!$B$3,'Price Schedules'!$A$2,IF(B3675&lt;'Price Schedules'!$B$4,'Price Schedules'!$A$3,'Price Schedules'!$A$4)))</f>
        <v>Inj Med1</v>
      </c>
      <c r="F3675" t="str">
        <f>(IF(B3675&lt;'Price Schedules'!$B$7,'Price Schedules'!$A$6,IF(B3675&lt;'Price Schedules'!$B$8,'Price Schedules'!$A$7,'Price Schedules'!$A$8)))</f>
        <v>Chemo IV1</v>
      </c>
      <c r="G3675" t="str">
        <f>(IF(B3675&lt;'Price Schedules'!$B$11,'Price Schedules'!$A$10,IF(B3675&lt;'Price Schedules'!$B$12,'Price Schedules'!$A$11,'Price Schedules'!$A$12)))</f>
        <v>Chemo Med1</v>
      </c>
      <c r="H3675" t="str">
        <f>IF(B3675&lt;'Price Schedules'!$B$15,'Price Schedules'!$A$14,'Price Schedules'!$A$15)</f>
        <v>PASS1</v>
      </c>
      <c r="I3675" t="str">
        <f>IF(B3675&lt;'Price Schedules'!$B$18,'Price Schedules'!$A$17,'Price Schedules'!$A$18)</f>
        <v>IV1</v>
      </c>
      <c r="J3675" t="s">
        <v>38</v>
      </c>
      <c r="K3675" t="s">
        <v>39</v>
      </c>
      <c r="L3675" t="s">
        <v>40</v>
      </c>
      <c r="M3675" t="s">
        <v>41</v>
      </c>
      <c r="N3675" t="s">
        <v>42</v>
      </c>
      <c r="O3675" t="s">
        <v>43</v>
      </c>
      <c r="P3675" t="s">
        <v>44</v>
      </c>
      <c r="Q3675" t="s">
        <v>45</v>
      </c>
      <c r="R3675" t="str">
        <f t="shared" si="115"/>
        <v>Error</v>
      </c>
      <c r="S3675" t="e">
        <f>VLOOKUP($R3675,'Price Schedules'!$A$1:$H$34,4,FALSE)</f>
        <v>#N/A</v>
      </c>
      <c r="T3675" t="e">
        <f>VLOOKUP(R3675,'Price Schedules'!$A$1:$H$34,5,FALSE)</f>
        <v>#N/A</v>
      </c>
      <c r="U3675" t="e">
        <f>VLOOKUP(R3675,'Price Schedules'!$A$1:$H$34,6,FALSE)</f>
        <v>#N/A</v>
      </c>
      <c r="V3675" t="e">
        <f>VLOOKUP(R3675,'Price Schedules'!$A$1:$H$34,7,FALSE)</f>
        <v>#N/A</v>
      </c>
      <c r="W3675" t="e">
        <f>VLOOKUP(R3675,'Price Schedules'!$A$1:$H$34,8,FALSE)</f>
        <v>#N/A</v>
      </c>
    </row>
    <row r="3676" spans="1:23" x14ac:dyDescent="0.25">
      <c r="A3676">
        <f>Chargemaster!A3677</f>
        <v>0</v>
      </c>
      <c r="B3676">
        <f>Chargemaster!C3677</f>
        <v>0</v>
      </c>
      <c r="C3676">
        <f>Chargemaster!D3677</f>
        <v>0</v>
      </c>
      <c r="D3676" t="e">
        <f t="shared" si="114"/>
        <v>#N/A</v>
      </c>
      <c r="E3676" t="str">
        <f>(IF(B3676&lt;'Price Schedules'!$B$3,'Price Schedules'!$A$2,IF(B3676&lt;'Price Schedules'!$B$4,'Price Schedules'!$A$3,'Price Schedules'!$A$4)))</f>
        <v>Inj Med1</v>
      </c>
      <c r="F3676" t="str">
        <f>(IF(B3676&lt;'Price Schedules'!$B$7,'Price Schedules'!$A$6,IF(B3676&lt;'Price Schedules'!$B$8,'Price Schedules'!$A$7,'Price Schedules'!$A$8)))</f>
        <v>Chemo IV1</v>
      </c>
      <c r="G3676" t="str">
        <f>(IF(B3676&lt;'Price Schedules'!$B$11,'Price Schedules'!$A$10,IF(B3676&lt;'Price Schedules'!$B$12,'Price Schedules'!$A$11,'Price Schedules'!$A$12)))</f>
        <v>Chemo Med1</v>
      </c>
      <c r="H3676" t="str">
        <f>IF(B3676&lt;'Price Schedules'!$B$15,'Price Schedules'!$A$14,'Price Schedules'!$A$15)</f>
        <v>PASS1</v>
      </c>
      <c r="I3676" t="str">
        <f>IF(B3676&lt;'Price Schedules'!$B$18,'Price Schedules'!$A$17,'Price Schedules'!$A$18)</f>
        <v>IV1</v>
      </c>
      <c r="J3676" t="s">
        <v>38</v>
      </c>
      <c r="K3676" t="s">
        <v>39</v>
      </c>
      <c r="L3676" t="s">
        <v>40</v>
      </c>
      <c r="M3676" t="s">
        <v>41</v>
      </c>
      <c r="N3676" t="s">
        <v>42</v>
      </c>
      <c r="O3676" t="s">
        <v>43</v>
      </c>
      <c r="P3676" t="s">
        <v>44</v>
      </c>
      <c r="Q3676" t="s">
        <v>45</v>
      </c>
      <c r="R3676" t="str">
        <f t="shared" si="115"/>
        <v>Error</v>
      </c>
      <c r="S3676" t="e">
        <f>VLOOKUP($R3676,'Price Schedules'!$A$1:$H$34,4,FALSE)</f>
        <v>#N/A</v>
      </c>
      <c r="T3676" t="e">
        <f>VLOOKUP(R3676,'Price Schedules'!$A$1:$H$34,5,FALSE)</f>
        <v>#N/A</v>
      </c>
      <c r="U3676" t="e">
        <f>VLOOKUP(R3676,'Price Schedules'!$A$1:$H$34,6,FALSE)</f>
        <v>#N/A</v>
      </c>
      <c r="V3676" t="e">
        <f>VLOOKUP(R3676,'Price Schedules'!$A$1:$H$34,7,FALSE)</f>
        <v>#N/A</v>
      </c>
      <c r="W3676" t="e">
        <f>VLOOKUP(R3676,'Price Schedules'!$A$1:$H$34,8,FALSE)</f>
        <v>#N/A</v>
      </c>
    </row>
    <row r="3677" spans="1:23" x14ac:dyDescent="0.25">
      <c r="A3677">
        <f>Chargemaster!A3678</f>
        <v>0</v>
      </c>
      <c r="B3677">
        <f>Chargemaster!C3678</f>
        <v>0</v>
      </c>
      <c r="C3677">
        <f>Chargemaster!D3678</f>
        <v>0</v>
      </c>
      <c r="D3677" t="e">
        <f t="shared" si="114"/>
        <v>#N/A</v>
      </c>
      <c r="E3677" t="str">
        <f>(IF(B3677&lt;'Price Schedules'!$B$3,'Price Schedules'!$A$2,IF(B3677&lt;'Price Schedules'!$B$4,'Price Schedules'!$A$3,'Price Schedules'!$A$4)))</f>
        <v>Inj Med1</v>
      </c>
      <c r="F3677" t="str">
        <f>(IF(B3677&lt;'Price Schedules'!$B$7,'Price Schedules'!$A$6,IF(B3677&lt;'Price Schedules'!$B$8,'Price Schedules'!$A$7,'Price Schedules'!$A$8)))</f>
        <v>Chemo IV1</v>
      </c>
      <c r="G3677" t="str">
        <f>(IF(B3677&lt;'Price Schedules'!$B$11,'Price Schedules'!$A$10,IF(B3677&lt;'Price Schedules'!$B$12,'Price Schedules'!$A$11,'Price Schedules'!$A$12)))</f>
        <v>Chemo Med1</v>
      </c>
      <c r="H3677" t="str">
        <f>IF(B3677&lt;'Price Schedules'!$B$15,'Price Schedules'!$A$14,'Price Schedules'!$A$15)</f>
        <v>PASS1</v>
      </c>
      <c r="I3677" t="str">
        <f>IF(B3677&lt;'Price Schedules'!$B$18,'Price Schedules'!$A$17,'Price Schedules'!$A$18)</f>
        <v>IV1</v>
      </c>
      <c r="J3677" t="s">
        <v>38</v>
      </c>
      <c r="K3677" t="s">
        <v>39</v>
      </c>
      <c r="L3677" t="s">
        <v>40</v>
      </c>
      <c r="M3677" t="s">
        <v>41</v>
      </c>
      <c r="N3677" t="s">
        <v>42</v>
      </c>
      <c r="O3677" t="s">
        <v>43</v>
      </c>
      <c r="P3677" t="s">
        <v>44</v>
      </c>
      <c r="Q3677" t="s">
        <v>45</v>
      </c>
      <c r="R3677" t="str">
        <f t="shared" si="115"/>
        <v>Error</v>
      </c>
      <c r="S3677" t="e">
        <f>VLOOKUP($R3677,'Price Schedules'!$A$1:$H$34,4,FALSE)</f>
        <v>#N/A</v>
      </c>
      <c r="T3677" t="e">
        <f>VLOOKUP(R3677,'Price Schedules'!$A$1:$H$34,5,FALSE)</f>
        <v>#N/A</v>
      </c>
      <c r="U3677" t="e">
        <f>VLOOKUP(R3677,'Price Schedules'!$A$1:$H$34,6,FALSE)</f>
        <v>#N/A</v>
      </c>
      <c r="V3677" t="e">
        <f>VLOOKUP(R3677,'Price Schedules'!$A$1:$H$34,7,FALSE)</f>
        <v>#N/A</v>
      </c>
      <c r="W3677" t="e">
        <f>VLOOKUP(R3677,'Price Schedules'!$A$1:$H$34,8,FALSE)</f>
        <v>#N/A</v>
      </c>
    </row>
    <row r="3678" spans="1:23" x14ac:dyDescent="0.25">
      <c r="A3678">
        <f>Chargemaster!A3679</f>
        <v>0</v>
      </c>
      <c r="B3678">
        <f>Chargemaster!C3679</f>
        <v>0</v>
      </c>
      <c r="C3678">
        <f>Chargemaster!D3679</f>
        <v>0</v>
      </c>
      <c r="D3678" t="e">
        <f t="shared" si="114"/>
        <v>#N/A</v>
      </c>
      <c r="E3678" t="str">
        <f>(IF(B3678&lt;'Price Schedules'!$B$3,'Price Schedules'!$A$2,IF(B3678&lt;'Price Schedules'!$B$4,'Price Schedules'!$A$3,'Price Schedules'!$A$4)))</f>
        <v>Inj Med1</v>
      </c>
      <c r="F3678" t="str">
        <f>(IF(B3678&lt;'Price Schedules'!$B$7,'Price Schedules'!$A$6,IF(B3678&lt;'Price Schedules'!$B$8,'Price Schedules'!$A$7,'Price Schedules'!$A$8)))</f>
        <v>Chemo IV1</v>
      </c>
      <c r="G3678" t="str">
        <f>(IF(B3678&lt;'Price Schedules'!$B$11,'Price Schedules'!$A$10,IF(B3678&lt;'Price Schedules'!$B$12,'Price Schedules'!$A$11,'Price Schedules'!$A$12)))</f>
        <v>Chemo Med1</v>
      </c>
      <c r="H3678" t="str">
        <f>IF(B3678&lt;'Price Schedules'!$B$15,'Price Schedules'!$A$14,'Price Schedules'!$A$15)</f>
        <v>PASS1</v>
      </c>
      <c r="I3678" t="str">
        <f>IF(B3678&lt;'Price Schedules'!$B$18,'Price Schedules'!$A$17,'Price Schedules'!$A$18)</f>
        <v>IV1</v>
      </c>
      <c r="J3678" t="s">
        <v>38</v>
      </c>
      <c r="K3678" t="s">
        <v>39</v>
      </c>
      <c r="L3678" t="s">
        <v>40</v>
      </c>
      <c r="M3678" t="s">
        <v>41</v>
      </c>
      <c r="N3678" t="s">
        <v>42</v>
      </c>
      <c r="O3678" t="s">
        <v>43</v>
      </c>
      <c r="P3678" t="s">
        <v>44</v>
      </c>
      <c r="Q3678" t="s">
        <v>45</v>
      </c>
      <c r="R3678" t="str">
        <f t="shared" si="115"/>
        <v>Error</v>
      </c>
      <c r="S3678" t="e">
        <f>VLOOKUP($R3678,'Price Schedules'!$A$1:$H$34,4,FALSE)</f>
        <v>#N/A</v>
      </c>
      <c r="T3678" t="e">
        <f>VLOOKUP(R3678,'Price Schedules'!$A$1:$H$34,5,FALSE)</f>
        <v>#N/A</v>
      </c>
      <c r="U3678" t="e">
        <f>VLOOKUP(R3678,'Price Schedules'!$A$1:$H$34,6,FALSE)</f>
        <v>#N/A</v>
      </c>
      <c r="V3678" t="e">
        <f>VLOOKUP(R3678,'Price Schedules'!$A$1:$H$34,7,FALSE)</f>
        <v>#N/A</v>
      </c>
      <c r="W3678" t="e">
        <f>VLOOKUP(R3678,'Price Schedules'!$A$1:$H$34,8,FALSE)</f>
        <v>#N/A</v>
      </c>
    </row>
    <row r="3679" spans="1:23" x14ac:dyDescent="0.25">
      <c r="A3679">
        <f>Chargemaster!A3680</f>
        <v>0</v>
      </c>
      <c r="B3679">
        <f>Chargemaster!C3680</f>
        <v>0</v>
      </c>
      <c r="C3679">
        <f>Chargemaster!D3680</f>
        <v>0</v>
      </c>
      <c r="D3679" t="e">
        <f t="shared" si="114"/>
        <v>#N/A</v>
      </c>
      <c r="E3679" t="str">
        <f>(IF(B3679&lt;'Price Schedules'!$B$3,'Price Schedules'!$A$2,IF(B3679&lt;'Price Schedules'!$B$4,'Price Schedules'!$A$3,'Price Schedules'!$A$4)))</f>
        <v>Inj Med1</v>
      </c>
      <c r="F3679" t="str">
        <f>(IF(B3679&lt;'Price Schedules'!$B$7,'Price Schedules'!$A$6,IF(B3679&lt;'Price Schedules'!$B$8,'Price Schedules'!$A$7,'Price Schedules'!$A$8)))</f>
        <v>Chemo IV1</v>
      </c>
      <c r="G3679" t="str">
        <f>(IF(B3679&lt;'Price Schedules'!$B$11,'Price Schedules'!$A$10,IF(B3679&lt;'Price Schedules'!$B$12,'Price Schedules'!$A$11,'Price Schedules'!$A$12)))</f>
        <v>Chemo Med1</v>
      </c>
      <c r="H3679" t="str">
        <f>IF(B3679&lt;'Price Schedules'!$B$15,'Price Schedules'!$A$14,'Price Schedules'!$A$15)</f>
        <v>PASS1</v>
      </c>
      <c r="I3679" t="str">
        <f>IF(B3679&lt;'Price Schedules'!$B$18,'Price Schedules'!$A$17,'Price Schedules'!$A$18)</f>
        <v>IV1</v>
      </c>
      <c r="J3679" t="s">
        <v>38</v>
      </c>
      <c r="K3679" t="s">
        <v>39</v>
      </c>
      <c r="L3679" t="s">
        <v>40</v>
      </c>
      <c r="M3679" t="s">
        <v>41</v>
      </c>
      <c r="N3679" t="s">
        <v>42</v>
      </c>
      <c r="O3679" t="s">
        <v>43</v>
      </c>
      <c r="P3679" t="s">
        <v>44</v>
      </c>
      <c r="Q3679" t="s">
        <v>45</v>
      </c>
      <c r="R3679" t="str">
        <f t="shared" si="115"/>
        <v>Error</v>
      </c>
      <c r="S3679" t="e">
        <f>VLOOKUP($R3679,'Price Schedules'!$A$1:$H$34,4,FALSE)</f>
        <v>#N/A</v>
      </c>
      <c r="T3679" t="e">
        <f>VLOOKUP(R3679,'Price Schedules'!$A$1:$H$34,5,FALSE)</f>
        <v>#N/A</v>
      </c>
      <c r="U3679" t="e">
        <f>VLOOKUP(R3679,'Price Schedules'!$A$1:$H$34,6,FALSE)</f>
        <v>#N/A</v>
      </c>
      <c r="V3679" t="e">
        <f>VLOOKUP(R3679,'Price Schedules'!$A$1:$H$34,7,FALSE)</f>
        <v>#N/A</v>
      </c>
      <c r="W3679" t="e">
        <f>VLOOKUP(R3679,'Price Schedules'!$A$1:$H$34,8,FALSE)</f>
        <v>#N/A</v>
      </c>
    </row>
    <row r="3680" spans="1:23" x14ac:dyDescent="0.25">
      <c r="A3680">
        <f>Chargemaster!A3681</f>
        <v>0</v>
      </c>
      <c r="B3680">
        <f>Chargemaster!C3681</f>
        <v>0</v>
      </c>
      <c r="C3680">
        <f>Chargemaster!D3681</f>
        <v>0</v>
      </c>
      <c r="D3680" t="e">
        <f t="shared" si="114"/>
        <v>#N/A</v>
      </c>
      <c r="E3680" t="str">
        <f>(IF(B3680&lt;'Price Schedules'!$B$3,'Price Schedules'!$A$2,IF(B3680&lt;'Price Schedules'!$B$4,'Price Schedules'!$A$3,'Price Schedules'!$A$4)))</f>
        <v>Inj Med1</v>
      </c>
      <c r="F3680" t="str">
        <f>(IF(B3680&lt;'Price Schedules'!$B$7,'Price Schedules'!$A$6,IF(B3680&lt;'Price Schedules'!$B$8,'Price Schedules'!$A$7,'Price Schedules'!$A$8)))</f>
        <v>Chemo IV1</v>
      </c>
      <c r="G3680" t="str">
        <f>(IF(B3680&lt;'Price Schedules'!$B$11,'Price Schedules'!$A$10,IF(B3680&lt;'Price Schedules'!$B$12,'Price Schedules'!$A$11,'Price Schedules'!$A$12)))</f>
        <v>Chemo Med1</v>
      </c>
      <c r="H3680" t="str">
        <f>IF(B3680&lt;'Price Schedules'!$B$15,'Price Schedules'!$A$14,'Price Schedules'!$A$15)</f>
        <v>PASS1</v>
      </c>
      <c r="I3680" t="str">
        <f>IF(B3680&lt;'Price Schedules'!$B$18,'Price Schedules'!$A$17,'Price Schedules'!$A$18)</f>
        <v>IV1</v>
      </c>
      <c r="J3680" t="s">
        <v>38</v>
      </c>
      <c r="K3680" t="s">
        <v>39</v>
      </c>
      <c r="L3680" t="s">
        <v>40</v>
      </c>
      <c r="M3680" t="s">
        <v>41</v>
      </c>
      <c r="N3680" t="s">
        <v>42</v>
      </c>
      <c r="O3680" t="s">
        <v>43</v>
      </c>
      <c r="P3680" t="s">
        <v>44</v>
      </c>
      <c r="Q3680" t="s">
        <v>45</v>
      </c>
      <c r="R3680" t="str">
        <f t="shared" si="115"/>
        <v>Error</v>
      </c>
      <c r="S3680" t="e">
        <f>VLOOKUP($R3680,'Price Schedules'!$A$1:$H$34,4,FALSE)</f>
        <v>#N/A</v>
      </c>
      <c r="T3680" t="e">
        <f>VLOOKUP(R3680,'Price Schedules'!$A$1:$H$34,5,FALSE)</f>
        <v>#N/A</v>
      </c>
      <c r="U3680" t="e">
        <f>VLOOKUP(R3680,'Price Schedules'!$A$1:$H$34,6,FALSE)</f>
        <v>#N/A</v>
      </c>
      <c r="V3680" t="e">
        <f>VLOOKUP(R3680,'Price Schedules'!$A$1:$H$34,7,FALSE)</f>
        <v>#N/A</v>
      </c>
      <c r="W3680" t="e">
        <f>VLOOKUP(R3680,'Price Schedules'!$A$1:$H$34,8,FALSE)</f>
        <v>#N/A</v>
      </c>
    </row>
    <row r="3681" spans="1:23" x14ac:dyDescent="0.25">
      <c r="A3681">
        <f>Chargemaster!A3682</f>
        <v>0</v>
      </c>
      <c r="B3681">
        <f>Chargemaster!C3682</f>
        <v>0</v>
      </c>
      <c r="C3681">
        <f>Chargemaster!D3682</f>
        <v>0</v>
      </c>
      <c r="D3681" t="e">
        <f t="shared" si="114"/>
        <v>#N/A</v>
      </c>
      <c r="E3681" t="str">
        <f>(IF(B3681&lt;'Price Schedules'!$B$3,'Price Schedules'!$A$2,IF(B3681&lt;'Price Schedules'!$B$4,'Price Schedules'!$A$3,'Price Schedules'!$A$4)))</f>
        <v>Inj Med1</v>
      </c>
      <c r="F3681" t="str">
        <f>(IF(B3681&lt;'Price Schedules'!$B$7,'Price Schedules'!$A$6,IF(B3681&lt;'Price Schedules'!$B$8,'Price Schedules'!$A$7,'Price Schedules'!$A$8)))</f>
        <v>Chemo IV1</v>
      </c>
      <c r="G3681" t="str">
        <f>(IF(B3681&lt;'Price Schedules'!$B$11,'Price Schedules'!$A$10,IF(B3681&lt;'Price Schedules'!$B$12,'Price Schedules'!$A$11,'Price Schedules'!$A$12)))</f>
        <v>Chemo Med1</v>
      </c>
      <c r="H3681" t="str">
        <f>IF(B3681&lt;'Price Schedules'!$B$15,'Price Schedules'!$A$14,'Price Schedules'!$A$15)</f>
        <v>PASS1</v>
      </c>
      <c r="I3681" t="str">
        <f>IF(B3681&lt;'Price Schedules'!$B$18,'Price Schedules'!$A$17,'Price Schedules'!$A$18)</f>
        <v>IV1</v>
      </c>
      <c r="J3681" t="s">
        <v>38</v>
      </c>
      <c r="K3681" t="s">
        <v>39</v>
      </c>
      <c r="L3681" t="s">
        <v>40</v>
      </c>
      <c r="M3681" t="s">
        <v>41</v>
      </c>
      <c r="N3681" t="s">
        <v>42</v>
      </c>
      <c r="O3681" t="s">
        <v>43</v>
      </c>
      <c r="P3681" t="s">
        <v>44</v>
      </c>
      <c r="Q3681" t="s">
        <v>45</v>
      </c>
      <c r="R3681" t="str">
        <f t="shared" si="115"/>
        <v>Error</v>
      </c>
      <c r="S3681" t="e">
        <f>VLOOKUP($R3681,'Price Schedules'!$A$1:$H$34,4,FALSE)</f>
        <v>#N/A</v>
      </c>
      <c r="T3681" t="e">
        <f>VLOOKUP(R3681,'Price Schedules'!$A$1:$H$34,5,FALSE)</f>
        <v>#N/A</v>
      </c>
      <c r="U3681" t="e">
        <f>VLOOKUP(R3681,'Price Schedules'!$A$1:$H$34,6,FALSE)</f>
        <v>#N/A</v>
      </c>
      <c r="V3681" t="e">
        <f>VLOOKUP(R3681,'Price Schedules'!$A$1:$H$34,7,FALSE)</f>
        <v>#N/A</v>
      </c>
      <c r="W3681" t="e">
        <f>VLOOKUP(R3681,'Price Schedules'!$A$1:$H$34,8,FALSE)</f>
        <v>#N/A</v>
      </c>
    </row>
    <row r="3682" spans="1:23" x14ac:dyDescent="0.25">
      <c r="A3682">
        <f>Chargemaster!A3683</f>
        <v>0</v>
      </c>
      <c r="B3682">
        <f>Chargemaster!C3683</f>
        <v>0</v>
      </c>
      <c r="C3682">
        <f>Chargemaster!D3683</f>
        <v>0</v>
      </c>
      <c r="D3682" t="e">
        <f t="shared" si="114"/>
        <v>#N/A</v>
      </c>
      <c r="E3682" t="str">
        <f>(IF(B3682&lt;'Price Schedules'!$B$3,'Price Schedules'!$A$2,IF(B3682&lt;'Price Schedules'!$B$4,'Price Schedules'!$A$3,'Price Schedules'!$A$4)))</f>
        <v>Inj Med1</v>
      </c>
      <c r="F3682" t="str">
        <f>(IF(B3682&lt;'Price Schedules'!$B$7,'Price Schedules'!$A$6,IF(B3682&lt;'Price Schedules'!$B$8,'Price Schedules'!$A$7,'Price Schedules'!$A$8)))</f>
        <v>Chemo IV1</v>
      </c>
      <c r="G3682" t="str">
        <f>(IF(B3682&lt;'Price Schedules'!$B$11,'Price Schedules'!$A$10,IF(B3682&lt;'Price Schedules'!$B$12,'Price Schedules'!$A$11,'Price Schedules'!$A$12)))</f>
        <v>Chemo Med1</v>
      </c>
      <c r="H3682" t="str">
        <f>IF(B3682&lt;'Price Schedules'!$B$15,'Price Schedules'!$A$14,'Price Schedules'!$A$15)</f>
        <v>PASS1</v>
      </c>
      <c r="I3682" t="str">
        <f>IF(B3682&lt;'Price Schedules'!$B$18,'Price Schedules'!$A$17,'Price Schedules'!$A$18)</f>
        <v>IV1</v>
      </c>
      <c r="J3682" t="s">
        <v>38</v>
      </c>
      <c r="K3682" t="s">
        <v>39</v>
      </c>
      <c r="L3682" t="s">
        <v>40</v>
      </c>
      <c r="M3682" t="s">
        <v>41</v>
      </c>
      <c r="N3682" t="s">
        <v>42</v>
      </c>
      <c r="O3682" t="s">
        <v>43</v>
      </c>
      <c r="P3682" t="s">
        <v>44</v>
      </c>
      <c r="Q3682" t="s">
        <v>45</v>
      </c>
      <c r="R3682" t="str">
        <f t="shared" si="115"/>
        <v>Error</v>
      </c>
      <c r="S3682" t="e">
        <f>VLOOKUP($R3682,'Price Schedules'!$A$1:$H$34,4,FALSE)</f>
        <v>#N/A</v>
      </c>
      <c r="T3682" t="e">
        <f>VLOOKUP(R3682,'Price Schedules'!$A$1:$H$34,5,FALSE)</f>
        <v>#N/A</v>
      </c>
      <c r="U3682" t="e">
        <f>VLOOKUP(R3682,'Price Schedules'!$A$1:$H$34,6,FALSE)</f>
        <v>#N/A</v>
      </c>
      <c r="V3682" t="e">
        <f>VLOOKUP(R3682,'Price Schedules'!$A$1:$H$34,7,FALSE)</f>
        <v>#N/A</v>
      </c>
      <c r="W3682" t="e">
        <f>VLOOKUP(R3682,'Price Schedules'!$A$1:$H$34,8,FALSE)</f>
        <v>#N/A</v>
      </c>
    </row>
    <row r="3683" spans="1:23" x14ac:dyDescent="0.25">
      <c r="A3683">
        <f>Chargemaster!A3684</f>
        <v>0</v>
      </c>
      <c r="B3683">
        <f>Chargemaster!C3684</f>
        <v>0</v>
      </c>
      <c r="C3683">
        <f>Chargemaster!D3684</f>
        <v>0</v>
      </c>
      <c r="D3683" t="e">
        <f t="shared" si="114"/>
        <v>#N/A</v>
      </c>
      <c r="E3683" t="str">
        <f>(IF(B3683&lt;'Price Schedules'!$B$3,'Price Schedules'!$A$2,IF(B3683&lt;'Price Schedules'!$B$4,'Price Schedules'!$A$3,'Price Schedules'!$A$4)))</f>
        <v>Inj Med1</v>
      </c>
      <c r="F3683" t="str">
        <f>(IF(B3683&lt;'Price Schedules'!$B$7,'Price Schedules'!$A$6,IF(B3683&lt;'Price Schedules'!$B$8,'Price Schedules'!$A$7,'Price Schedules'!$A$8)))</f>
        <v>Chemo IV1</v>
      </c>
      <c r="G3683" t="str">
        <f>(IF(B3683&lt;'Price Schedules'!$B$11,'Price Schedules'!$A$10,IF(B3683&lt;'Price Schedules'!$B$12,'Price Schedules'!$A$11,'Price Schedules'!$A$12)))</f>
        <v>Chemo Med1</v>
      </c>
      <c r="H3683" t="str">
        <f>IF(B3683&lt;'Price Schedules'!$B$15,'Price Schedules'!$A$14,'Price Schedules'!$A$15)</f>
        <v>PASS1</v>
      </c>
      <c r="I3683" t="str">
        <f>IF(B3683&lt;'Price Schedules'!$B$18,'Price Schedules'!$A$17,'Price Schedules'!$A$18)</f>
        <v>IV1</v>
      </c>
      <c r="J3683" t="s">
        <v>38</v>
      </c>
      <c r="K3683" t="s">
        <v>39</v>
      </c>
      <c r="L3683" t="s">
        <v>40</v>
      </c>
      <c r="M3683" t="s">
        <v>41</v>
      </c>
      <c r="N3683" t="s">
        <v>42</v>
      </c>
      <c r="O3683" t="s">
        <v>43</v>
      </c>
      <c r="P3683" t="s">
        <v>44</v>
      </c>
      <c r="Q3683" t="s">
        <v>45</v>
      </c>
      <c r="R3683" t="str">
        <f t="shared" si="115"/>
        <v>Error</v>
      </c>
      <c r="S3683" t="e">
        <f>VLOOKUP($R3683,'Price Schedules'!$A$1:$H$34,4,FALSE)</f>
        <v>#N/A</v>
      </c>
      <c r="T3683" t="e">
        <f>VLOOKUP(R3683,'Price Schedules'!$A$1:$H$34,5,FALSE)</f>
        <v>#N/A</v>
      </c>
      <c r="U3683" t="e">
        <f>VLOOKUP(R3683,'Price Schedules'!$A$1:$H$34,6,FALSE)</f>
        <v>#N/A</v>
      </c>
      <c r="V3683" t="e">
        <f>VLOOKUP(R3683,'Price Schedules'!$A$1:$H$34,7,FALSE)</f>
        <v>#N/A</v>
      </c>
      <c r="W3683" t="e">
        <f>VLOOKUP(R3683,'Price Schedules'!$A$1:$H$34,8,FALSE)</f>
        <v>#N/A</v>
      </c>
    </row>
    <row r="3684" spans="1:23" x14ac:dyDescent="0.25">
      <c r="A3684">
        <f>Chargemaster!A3685</f>
        <v>0</v>
      </c>
      <c r="B3684">
        <f>Chargemaster!C3685</f>
        <v>0</v>
      </c>
      <c r="C3684">
        <f>Chargemaster!D3685</f>
        <v>0</v>
      </c>
      <c r="D3684" t="e">
        <f t="shared" si="114"/>
        <v>#N/A</v>
      </c>
      <c r="E3684" t="str">
        <f>(IF(B3684&lt;'Price Schedules'!$B$3,'Price Schedules'!$A$2,IF(B3684&lt;'Price Schedules'!$B$4,'Price Schedules'!$A$3,'Price Schedules'!$A$4)))</f>
        <v>Inj Med1</v>
      </c>
      <c r="F3684" t="str">
        <f>(IF(B3684&lt;'Price Schedules'!$B$7,'Price Schedules'!$A$6,IF(B3684&lt;'Price Schedules'!$B$8,'Price Schedules'!$A$7,'Price Schedules'!$A$8)))</f>
        <v>Chemo IV1</v>
      </c>
      <c r="G3684" t="str">
        <f>(IF(B3684&lt;'Price Schedules'!$B$11,'Price Schedules'!$A$10,IF(B3684&lt;'Price Schedules'!$B$12,'Price Schedules'!$A$11,'Price Schedules'!$A$12)))</f>
        <v>Chemo Med1</v>
      </c>
      <c r="H3684" t="str">
        <f>IF(B3684&lt;'Price Schedules'!$B$15,'Price Schedules'!$A$14,'Price Schedules'!$A$15)</f>
        <v>PASS1</v>
      </c>
      <c r="I3684" t="str">
        <f>IF(B3684&lt;'Price Schedules'!$B$18,'Price Schedules'!$A$17,'Price Schedules'!$A$18)</f>
        <v>IV1</v>
      </c>
      <c r="J3684" t="s">
        <v>38</v>
      </c>
      <c r="K3684" t="s">
        <v>39</v>
      </c>
      <c r="L3684" t="s">
        <v>40</v>
      </c>
      <c r="M3684" t="s">
        <v>41</v>
      </c>
      <c r="N3684" t="s">
        <v>42</v>
      </c>
      <c r="O3684" t="s">
        <v>43</v>
      </c>
      <c r="P3684" t="s">
        <v>44</v>
      </c>
      <c r="Q3684" t="s">
        <v>45</v>
      </c>
      <c r="R3684" t="str">
        <f t="shared" si="115"/>
        <v>Error</v>
      </c>
      <c r="S3684" t="e">
        <f>VLOOKUP($R3684,'Price Schedules'!$A$1:$H$34,4,FALSE)</f>
        <v>#N/A</v>
      </c>
      <c r="T3684" t="e">
        <f>VLOOKUP(R3684,'Price Schedules'!$A$1:$H$34,5,FALSE)</f>
        <v>#N/A</v>
      </c>
      <c r="U3684" t="e">
        <f>VLOOKUP(R3684,'Price Schedules'!$A$1:$H$34,6,FALSE)</f>
        <v>#N/A</v>
      </c>
      <c r="V3684" t="e">
        <f>VLOOKUP(R3684,'Price Schedules'!$A$1:$H$34,7,FALSE)</f>
        <v>#N/A</v>
      </c>
      <c r="W3684" t="e">
        <f>VLOOKUP(R3684,'Price Schedules'!$A$1:$H$34,8,FALSE)</f>
        <v>#N/A</v>
      </c>
    </row>
    <row r="3685" spans="1:23" x14ac:dyDescent="0.25">
      <c r="A3685">
        <f>Chargemaster!A3686</f>
        <v>0</v>
      </c>
      <c r="B3685">
        <f>Chargemaster!C3686</f>
        <v>0</v>
      </c>
      <c r="C3685">
        <f>Chargemaster!D3686</f>
        <v>0</v>
      </c>
      <c r="D3685" t="e">
        <f t="shared" si="114"/>
        <v>#N/A</v>
      </c>
      <c r="E3685" t="str">
        <f>(IF(B3685&lt;'Price Schedules'!$B$3,'Price Schedules'!$A$2,IF(B3685&lt;'Price Schedules'!$B$4,'Price Schedules'!$A$3,'Price Schedules'!$A$4)))</f>
        <v>Inj Med1</v>
      </c>
      <c r="F3685" t="str">
        <f>(IF(B3685&lt;'Price Schedules'!$B$7,'Price Schedules'!$A$6,IF(B3685&lt;'Price Schedules'!$B$8,'Price Schedules'!$A$7,'Price Schedules'!$A$8)))</f>
        <v>Chemo IV1</v>
      </c>
      <c r="G3685" t="str">
        <f>(IF(B3685&lt;'Price Schedules'!$B$11,'Price Schedules'!$A$10,IF(B3685&lt;'Price Schedules'!$B$12,'Price Schedules'!$A$11,'Price Schedules'!$A$12)))</f>
        <v>Chemo Med1</v>
      </c>
      <c r="H3685" t="str">
        <f>IF(B3685&lt;'Price Schedules'!$B$15,'Price Schedules'!$A$14,'Price Schedules'!$A$15)</f>
        <v>PASS1</v>
      </c>
      <c r="I3685" t="str">
        <f>IF(B3685&lt;'Price Schedules'!$B$18,'Price Schedules'!$A$17,'Price Schedules'!$A$18)</f>
        <v>IV1</v>
      </c>
      <c r="J3685" t="s">
        <v>38</v>
      </c>
      <c r="K3685" t="s">
        <v>39</v>
      </c>
      <c r="L3685" t="s">
        <v>40</v>
      </c>
      <c r="M3685" t="s">
        <v>41</v>
      </c>
      <c r="N3685" t="s">
        <v>42</v>
      </c>
      <c r="O3685" t="s">
        <v>43</v>
      </c>
      <c r="P3685" t="s">
        <v>44</v>
      </c>
      <c r="Q3685" t="s">
        <v>45</v>
      </c>
      <c r="R3685" t="str">
        <f t="shared" si="115"/>
        <v>Error</v>
      </c>
      <c r="S3685" t="e">
        <f>VLOOKUP($R3685,'Price Schedules'!$A$1:$H$34,4,FALSE)</f>
        <v>#N/A</v>
      </c>
      <c r="T3685" t="e">
        <f>VLOOKUP(R3685,'Price Schedules'!$A$1:$H$34,5,FALSE)</f>
        <v>#N/A</v>
      </c>
      <c r="U3685" t="e">
        <f>VLOOKUP(R3685,'Price Schedules'!$A$1:$H$34,6,FALSE)</f>
        <v>#N/A</v>
      </c>
      <c r="V3685" t="e">
        <f>VLOOKUP(R3685,'Price Schedules'!$A$1:$H$34,7,FALSE)</f>
        <v>#N/A</v>
      </c>
      <c r="W3685" t="e">
        <f>VLOOKUP(R3685,'Price Schedules'!$A$1:$H$34,8,FALSE)</f>
        <v>#N/A</v>
      </c>
    </row>
    <row r="3686" spans="1:23" x14ac:dyDescent="0.25">
      <c r="A3686">
        <f>Chargemaster!A3687</f>
        <v>0</v>
      </c>
      <c r="B3686">
        <f>Chargemaster!C3687</f>
        <v>0</v>
      </c>
      <c r="C3686">
        <f>Chargemaster!D3687</f>
        <v>0</v>
      </c>
      <c r="D3686" t="e">
        <f t="shared" si="114"/>
        <v>#N/A</v>
      </c>
      <c r="E3686" t="str">
        <f>(IF(B3686&lt;'Price Schedules'!$B$3,'Price Schedules'!$A$2,IF(B3686&lt;'Price Schedules'!$B$4,'Price Schedules'!$A$3,'Price Schedules'!$A$4)))</f>
        <v>Inj Med1</v>
      </c>
      <c r="F3686" t="str">
        <f>(IF(B3686&lt;'Price Schedules'!$B$7,'Price Schedules'!$A$6,IF(B3686&lt;'Price Schedules'!$B$8,'Price Schedules'!$A$7,'Price Schedules'!$A$8)))</f>
        <v>Chemo IV1</v>
      </c>
      <c r="G3686" t="str">
        <f>(IF(B3686&lt;'Price Schedules'!$B$11,'Price Schedules'!$A$10,IF(B3686&lt;'Price Schedules'!$B$12,'Price Schedules'!$A$11,'Price Schedules'!$A$12)))</f>
        <v>Chemo Med1</v>
      </c>
      <c r="H3686" t="str">
        <f>IF(B3686&lt;'Price Schedules'!$B$15,'Price Schedules'!$A$14,'Price Schedules'!$A$15)</f>
        <v>PASS1</v>
      </c>
      <c r="I3686" t="str">
        <f>IF(B3686&lt;'Price Schedules'!$B$18,'Price Schedules'!$A$17,'Price Schedules'!$A$18)</f>
        <v>IV1</v>
      </c>
      <c r="J3686" t="s">
        <v>38</v>
      </c>
      <c r="K3686" t="s">
        <v>39</v>
      </c>
      <c r="L3686" t="s">
        <v>40</v>
      </c>
      <c r="M3686" t="s">
        <v>41</v>
      </c>
      <c r="N3686" t="s">
        <v>42</v>
      </c>
      <c r="O3686" t="s">
        <v>43</v>
      </c>
      <c r="P3686" t="s">
        <v>44</v>
      </c>
      <c r="Q3686" t="s">
        <v>45</v>
      </c>
      <c r="R3686" t="str">
        <f t="shared" si="115"/>
        <v>Error</v>
      </c>
      <c r="S3686" t="e">
        <f>VLOOKUP($R3686,'Price Schedules'!$A$1:$H$34,4,FALSE)</f>
        <v>#N/A</v>
      </c>
      <c r="T3686" t="e">
        <f>VLOOKUP(R3686,'Price Schedules'!$A$1:$H$34,5,FALSE)</f>
        <v>#N/A</v>
      </c>
      <c r="U3686" t="e">
        <f>VLOOKUP(R3686,'Price Schedules'!$A$1:$H$34,6,FALSE)</f>
        <v>#N/A</v>
      </c>
      <c r="V3686" t="e">
        <f>VLOOKUP(R3686,'Price Schedules'!$A$1:$H$34,7,FALSE)</f>
        <v>#N/A</v>
      </c>
      <c r="W3686" t="e">
        <f>VLOOKUP(R3686,'Price Schedules'!$A$1:$H$34,8,FALSE)</f>
        <v>#N/A</v>
      </c>
    </row>
    <row r="3687" spans="1:23" x14ac:dyDescent="0.25">
      <c r="A3687">
        <f>Chargemaster!A3688</f>
        <v>0</v>
      </c>
      <c r="B3687">
        <f>Chargemaster!C3688</f>
        <v>0</v>
      </c>
      <c r="C3687">
        <f>Chargemaster!D3688</f>
        <v>0</v>
      </c>
      <c r="D3687" t="e">
        <f t="shared" si="114"/>
        <v>#N/A</v>
      </c>
      <c r="E3687" t="str">
        <f>(IF(B3687&lt;'Price Schedules'!$B$3,'Price Schedules'!$A$2,IF(B3687&lt;'Price Schedules'!$B$4,'Price Schedules'!$A$3,'Price Schedules'!$A$4)))</f>
        <v>Inj Med1</v>
      </c>
      <c r="F3687" t="str">
        <f>(IF(B3687&lt;'Price Schedules'!$B$7,'Price Schedules'!$A$6,IF(B3687&lt;'Price Schedules'!$B$8,'Price Schedules'!$A$7,'Price Schedules'!$A$8)))</f>
        <v>Chemo IV1</v>
      </c>
      <c r="G3687" t="str">
        <f>(IF(B3687&lt;'Price Schedules'!$B$11,'Price Schedules'!$A$10,IF(B3687&lt;'Price Schedules'!$B$12,'Price Schedules'!$A$11,'Price Schedules'!$A$12)))</f>
        <v>Chemo Med1</v>
      </c>
      <c r="H3687" t="str">
        <f>IF(B3687&lt;'Price Schedules'!$B$15,'Price Schedules'!$A$14,'Price Schedules'!$A$15)</f>
        <v>PASS1</v>
      </c>
      <c r="I3687" t="str">
        <f>IF(B3687&lt;'Price Schedules'!$B$18,'Price Schedules'!$A$17,'Price Schedules'!$A$18)</f>
        <v>IV1</v>
      </c>
      <c r="J3687" t="s">
        <v>38</v>
      </c>
      <c r="K3687" t="s">
        <v>39</v>
      </c>
      <c r="L3687" t="s">
        <v>40</v>
      </c>
      <c r="M3687" t="s">
        <v>41</v>
      </c>
      <c r="N3687" t="s">
        <v>42</v>
      </c>
      <c r="O3687" t="s">
        <v>43</v>
      </c>
      <c r="P3687" t="s">
        <v>44</v>
      </c>
      <c r="Q3687" t="s">
        <v>45</v>
      </c>
      <c r="R3687" t="str">
        <f t="shared" si="115"/>
        <v>Error</v>
      </c>
      <c r="S3687" t="e">
        <f>VLOOKUP($R3687,'Price Schedules'!$A$1:$H$34,4,FALSE)</f>
        <v>#N/A</v>
      </c>
      <c r="T3687" t="e">
        <f>VLOOKUP(R3687,'Price Schedules'!$A$1:$H$34,5,FALSE)</f>
        <v>#N/A</v>
      </c>
      <c r="U3687" t="e">
        <f>VLOOKUP(R3687,'Price Schedules'!$A$1:$H$34,6,FALSE)</f>
        <v>#N/A</v>
      </c>
      <c r="V3687" t="e">
        <f>VLOOKUP(R3687,'Price Schedules'!$A$1:$H$34,7,FALSE)</f>
        <v>#N/A</v>
      </c>
      <c r="W3687" t="e">
        <f>VLOOKUP(R3687,'Price Schedules'!$A$1:$H$34,8,FALSE)</f>
        <v>#N/A</v>
      </c>
    </row>
    <row r="3688" spans="1:23" x14ac:dyDescent="0.25">
      <c r="A3688">
        <f>Chargemaster!A3689</f>
        <v>0</v>
      </c>
      <c r="B3688">
        <f>Chargemaster!C3689</f>
        <v>0</v>
      </c>
      <c r="C3688">
        <f>Chargemaster!D3689</f>
        <v>0</v>
      </c>
      <c r="D3688" t="e">
        <f t="shared" si="114"/>
        <v>#N/A</v>
      </c>
      <c r="E3688" t="str">
        <f>(IF(B3688&lt;'Price Schedules'!$B$3,'Price Schedules'!$A$2,IF(B3688&lt;'Price Schedules'!$B$4,'Price Schedules'!$A$3,'Price Schedules'!$A$4)))</f>
        <v>Inj Med1</v>
      </c>
      <c r="F3688" t="str">
        <f>(IF(B3688&lt;'Price Schedules'!$B$7,'Price Schedules'!$A$6,IF(B3688&lt;'Price Schedules'!$B$8,'Price Schedules'!$A$7,'Price Schedules'!$A$8)))</f>
        <v>Chemo IV1</v>
      </c>
      <c r="G3688" t="str">
        <f>(IF(B3688&lt;'Price Schedules'!$B$11,'Price Schedules'!$A$10,IF(B3688&lt;'Price Schedules'!$B$12,'Price Schedules'!$A$11,'Price Schedules'!$A$12)))</f>
        <v>Chemo Med1</v>
      </c>
      <c r="H3688" t="str">
        <f>IF(B3688&lt;'Price Schedules'!$B$15,'Price Schedules'!$A$14,'Price Schedules'!$A$15)</f>
        <v>PASS1</v>
      </c>
      <c r="I3688" t="str">
        <f>IF(B3688&lt;'Price Schedules'!$B$18,'Price Schedules'!$A$17,'Price Schedules'!$A$18)</f>
        <v>IV1</v>
      </c>
      <c r="J3688" t="s">
        <v>38</v>
      </c>
      <c r="K3688" t="s">
        <v>39</v>
      </c>
      <c r="L3688" t="s">
        <v>40</v>
      </c>
      <c r="M3688" t="s">
        <v>41</v>
      </c>
      <c r="N3688" t="s">
        <v>42</v>
      </c>
      <c r="O3688" t="s">
        <v>43</v>
      </c>
      <c r="P3688" t="s">
        <v>44</v>
      </c>
      <c r="Q3688" t="s">
        <v>45</v>
      </c>
      <c r="R3688" t="str">
        <f t="shared" si="115"/>
        <v>Error</v>
      </c>
      <c r="S3688" t="e">
        <f>VLOOKUP($R3688,'Price Schedules'!$A$1:$H$34,4,FALSE)</f>
        <v>#N/A</v>
      </c>
      <c r="T3688" t="e">
        <f>VLOOKUP(R3688,'Price Schedules'!$A$1:$H$34,5,FALSE)</f>
        <v>#N/A</v>
      </c>
      <c r="U3688" t="e">
        <f>VLOOKUP(R3688,'Price Schedules'!$A$1:$H$34,6,FALSE)</f>
        <v>#N/A</v>
      </c>
      <c r="V3688" t="e">
        <f>VLOOKUP(R3688,'Price Schedules'!$A$1:$H$34,7,FALSE)</f>
        <v>#N/A</v>
      </c>
      <c r="W3688" t="e">
        <f>VLOOKUP(R3688,'Price Schedules'!$A$1:$H$34,8,FALSE)</f>
        <v>#N/A</v>
      </c>
    </row>
    <row r="3689" spans="1:23" x14ac:dyDescent="0.25">
      <c r="A3689">
        <f>Chargemaster!A3690</f>
        <v>0</v>
      </c>
      <c r="B3689">
        <f>Chargemaster!C3690</f>
        <v>0</v>
      </c>
      <c r="C3689">
        <f>Chargemaster!D3690</f>
        <v>0</v>
      </c>
      <c r="D3689" t="e">
        <f t="shared" si="114"/>
        <v>#N/A</v>
      </c>
      <c r="E3689" t="str">
        <f>(IF(B3689&lt;'Price Schedules'!$B$3,'Price Schedules'!$A$2,IF(B3689&lt;'Price Schedules'!$B$4,'Price Schedules'!$A$3,'Price Schedules'!$A$4)))</f>
        <v>Inj Med1</v>
      </c>
      <c r="F3689" t="str">
        <f>(IF(B3689&lt;'Price Schedules'!$B$7,'Price Schedules'!$A$6,IF(B3689&lt;'Price Schedules'!$B$8,'Price Schedules'!$A$7,'Price Schedules'!$A$8)))</f>
        <v>Chemo IV1</v>
      </c>
      <c r="G3689" t="str">
        <f>(IF(B3689&lt;'Price Schedules'!$B$11,'Price Schedules'!$A$10,IF(B3689&lt;'Price Schedules'!$B$12,'Price Schedules'!$A$11,'Price Schedules'!$A$12)))</f>
        <v>Chemo Med1</v>
      </c>
      <c r="H3689" t="str">
        <f>IF(B3689&lt;'Price Schedules'!$B$15,'Price Schedules'!$A$14,'Price Schedules'!$A$15)</f>
        <v>PASS1</v>
      </c>
      <c r="I3689" t="str">
        <f>IF(B3689&lt;'Price Schedules'!$B$18,'Price Schedules'!$A$17,'Price Schedules'!$A$18)</f>
        <v>IV1</v>
      </c>
      <c r="J3689" t="s">
        <v>38</v>
      </c>
      <c r="K3689" t="s">
        <v>39</v>
      </c>
      <c r="L3689" t="s">
        <v>40</v>
      </c>
      <c r="M3689" t="s">
        <v>41</v>
      </c>
      <c r="N3689" t="s">
        <v>42</v>
      </c>
      <c r="O3689" t="s">
        <v>43</v>
      </c>
      <c r="P3689" t="s">
        <v>44</v>
      </c>
      <c r="Q3689" t="s">
        <v>45</v>
      </c>
      <c r="R3689" t="str">
        <f t="shared" si="115"/>
        <v>Error</v>
      </c>
      <c r="S3689" t="e">
        <f>VLOOKUP($R3689,'Price Schedules'!$A$1:$H$34,4,FALSE)</f>
        <v>#N/A</v>
      </c>
      <c r="T3689" t="e">
        <f>VLOOKUP(R3689,'Price Schedules'!$A$1:$H$34,5,FALSE)</f>
        <v>#N/A</v>
      </c>
      <c r="U3689" t="e">
        <f>VLOOKUP(R3689,'Price Schedules'!$A$1:$H$34,6,FALSE)</f>
        <v>#N/A</v>
      </c>
      <c r="V3689" t="e">
        <f>VLOOKUP(R3689,'Price Schedules'!$A$1:$H$34,7,FALSE)</f>
        <v>#N/A</v>
      </c>
      <c r="W3689" t="e">
        <f>VLOOKUP(R3689,'Price Schedules'!$A$1:$H$34,8,FALSE)</f>
        <v>#N/A</v>
      </c>
    </row>
    <row r="3690" spans="1:23" x14ac:dyDescent="0.25">
      <c r="A3690">
        <f>Chargemaster!A3691</f>
        <v>0</v>
      </c>
      <c r="B3690">
        <f>Chargemaster!C3691</f>
        <v>0</v>
      </c>
      <c r="C3690">
        <f>Chargemaster!D3691</f>
        <v>0</v>
      </c>
      <c r="D3690" t="e">
        <f t="shared" si="114"/>
        <v>#N/A</v>
      </c>
      <c r="E3690" t="str">
        <f>(IF(B3690&lt;'Price Schedules'!$B$3,'Price Schedules'!$A$2,IF(B3690&lt;'Price Schedules'!$B$4,'Price Schedules'!$A$3,'Price Schedules'!$A$4)))</f>
        <v>Inj Med1</v>
      </c>
      <c r="F3690" t="str">
        <f>(IF(B3690&lt;'Price Schedules'!$B$7,'Price Schedules'!$A$6,IF(B3690&lt;'Price Schedules'!$B$8,'Price Schedules'!$A$7,'Price Schedules'!$A$8)))</f>
        <v>Chemo IV1</v>
      </c>
      <c r="G3690" t="str">
        <f>(IF(B3690&lt;'Price Schedules'!$B$11,'Price Schedules'!$A$10,IF(B3690&lt;'Price Schedules'!$B$12,'Price Schedules'!$A$11,'Price Schedules'!$A$12)))</f>
        <v>Chemo Med1</v>
      </c>
      <c r="H3690" t="str">
        <f>IF(B3690&lt;'Price Schedules'!$B$15,'Price Schedules'!$A$14,'Price Schedules'!$A$15)</f>
        <v>PASS1</v>
      </c>
      <c r="I3690" t="str">
        <f>IF(B3690&lt;'Price Schedules'!$B$18,'Price Schedules'!$A$17,'Price Schedules'!$A$18)</f>
        <v>IV1</v>
      </c>
      <c r="J3690" t="s">
        <v>38</v>
      </c>
      <c r="K3690" t="s">
        <v>39</v>
      </c>
      <c r="L3690" t="s">
        <v>40</v>
      </c>
      <c r="M3690" t="s">
        <v>41</v>
      </c>
      <c r="N3690" t="s">
        <v>42</v>
      </c>
      <c r="O3690" t="s">
        <v>43</v>
      </c>
      <c r="P3690" t="s">
        <v>44</v>
      </c>
      <c r="Q3690" t="s">
        <v>45</v>
      </c>
      <c r="R3690" t="str">
        <f t="shared" si="115"/>
        <v>Error</v>
      </c>
      <c r="S3690" t="e">
        <f>VLOOKUP($R3690,'Price Schedules'!$A$1:$H$34,4,FALSE)</f>
        <v>#N/A</v>
      </c>
      <c r="T3690" t="e">
        <f>VLOOKUP(R3690,'Price Schedules'!$A$1:$H$34,5,FALSE)</f>
        <v>#N/A</v>
      </c>
      <c r="U3690" t="e">
        <f>VLOOKUP(R3690,'Price Schedules'!$A$1:$H$34,6,FALSE)</f>
        <v>#N/A</v>
      </c>
      <c r="V3690" t="e">
        <f>VLOOKUP(R3690,'Price Schedules'!$A$1:$H$34,7,FALSE)</f>
        <v>#N/A</v>
      </c>
      <c r="W3690" t="e">
        <f>VLOOKUP(R3690,'Price Schedules'!$A$1:$H$34,8,FALSE)</f>
        <v>#N/A</v>
      </c>
    </row>
    <row r="3691" spans="1:23" x14ac:dyDescent="0.25">
      <c r="A3691">
        <f>Chargemaster!A3692</f>
        <v>0</v>
      </c>
      <c r="B3691">
        <f>Chargemaster!C3692</f>
        <v>0</v>
      </c>
      <c r="C3691">
        <f>Chargemaster!D3692</f>
        <v>0</v>
      </c>
      <c r="D3691" t="e">
        <f t="shared" si="114"/>
        <v>#N/A</v>
      </c>
      <c r="E3691" t="str">
        <f>(IF(B3691&lt;'Price Schedules'!$B$3,'Price Schedules'!$A$2,IF(B3691&lt;'Price Schedules'!$B$4,'Price Schedules'!$A$3,'Price Schedules'!$A$4)))</f>
        <v>Inj Med1</v>
      </c>
      <c r="F3691" t="str">
        <f>(IF(B3691&lt;'Price Schedules'!$B$7,'Price Schedules'!$A$6,IF(B3691&lt;'Price Schedules'!$B$8,'Price Schedules'!$A$7,'Price Schedules'!$A$8)))</f>
        <v>Chemo IV1</v>
      </c>
      <c r="G3691" t="str">
        <f>(IF(B3691&lt;'Price Schedules'!$B$11,'Price Schedules'!$A$10,IF(B3691&lt;'Price Schedules'!$B$12,'Price Schedules'!$A$11,'Price Schedules'!$A$12)))</f>
        <v>Chemo Med1</v>
      </c>
      <c r="H3691" t="str">
        <f>IF(B3691&lt;'Price Schedules'!$B$15,'Price Schedules'!$A$14,'Price Schedules'!$A$15)</f>
        <v>PASS1</v>
      </c>
      <c r="I3691" t="str">
        <f>IF(B3691&lt;'Price Schedules'!$B$18,'Price Schedules'!$A$17,'Price Schedules'!$A$18)</f>
        <v>IV1</v>
      </c>
      <c r="J3691" t="s">
        <v>38</v>
      </c>
      <c r="K3691" t="s">
        <v>39</v>
      </c>
      <c r="L3691" t="s">
        <v>40</v>
      </c>
      <c r="M3691" t="s">
        <v>41</v>
      </c>
      <c r="N3691" t="s">
        <v>42</v>
      </c>
      <c r="O3691" t="s">
        <v>43</v>
      </c>
      <c r="P3691" t="s">
        <v>44</v>
      </c>
      <c r="Q3691" t="s">
        <v>45</v>
      </c>
      <c r="R3691" t="str">
        <f t="shared" si="115"/>
        <v>Error</v>
      </c>
      <c r="S3691" t="e">
        <f>VLOOKUP($R3691,'Price Schedules'!$A$1:$H$34,4,FALSE)</f>
        <v>#N/A</v>
      </c>
      <c r="T3691" t="e">
        <f>VLOOKUP(R3691,'Price Schedules'!$A$1:$H$34,5,FALSE)</f>
        <v>#N/A</v>
      </c>
      <c r="U3691" t="e">
        <f>VLOOKUP(R3691,'Price Schedules'!$A$1:$H$34,6,FALSE)</f>
        <v>#N/A</v>
      </c>
      <c r="V3691" t="e">
        <f>VLOOKUP(R3691,'Price Schedules'!$A$1:$H$34,7,FALSE)</f>
        <v>#N/A</v>
      </c>
      <c r="W3691" t="e">
        <f>VLOOKUP(R3691,'Price Schedules'!$A$1:$H$34,8,FALSE)</f>
        <v>#N/A</v>
      </c>
    </row>
    <row r="3692" spans="1:23" x14ac:dyDescent="0.25">
      <c r="A3692">
        <f>Chargemaster!A3693</f>
        <v>0</v>
      </c>
      <c r="B3692">
        <f>Chargemaster!C3693</f>
        <v>0</v>
      </c>
      <c r="C3692">
        <f>Chargemaster!D3693</f>
        <v>0</v>
      </c>
      <c r="D3692" t="e">
        <f t="shared" si="114"/>
        <v>#N/A</v>
      </c>
      <c r="E3692" t="str">
        <f>(IF(B3692&lt;'Price Schedules'!$B$3,'Price Schedules'!$A$2,IF(B3692&lt;'Price Schedules'!$B$4,'Price Schedules'!$A$3,'Price Schedules'!$A$4)))</f>
        <v>Inj Med1</v>
      </c>
      <c r="F3692" t="str">
        <f>(IF(B3692&lt;'Price Schedules'!$B$7,'Price Schedules'!$A$6,IF(B3692&lt;'Price Schedules'!$B$8,'Price Schedules'!$A$7,'Price Schedules'!$A$8)))</f>
        <v>Chemo IV1</v>
      </c>
      <c r="G3692" t="str">
        <f>(IF(B3692&lt;'Price Schedules'!$B$11,'Price Schedules'!$A$10,IF(B3692&lt;'Price Schedules'!$B$12,'Price Schedules'!$A$11,'Price Schedules'!$A$12)))</f>
        <v>Chemo Med1</v>
      </c>
      <c r="H3692" t="str">
        <f>IF(B3692&lt;'Price Schedules'!$B$15,'Price Schedules'!$A$14,'Price Schedules'!$A$15)</f>
        <v>PASS1</v>
      </c>
      <c r="I3692" t="str">
        <f>IF(B3692&lt;'Price Schedules'!$B$18,'Price Schedules'!$A$17,'Price Schedules'!$A$18)</f>
        <v>IV1</v>
      </c>
      <c r="J3692" t="s">
        <v>38</v>
      </c>
      <c r="K3692" t="s">
        <v>39</v>
      </c>
      <c r="L3692" t="s">
        <v>40</v>
      </c>
      <c r="M3692" t="s">
        <v>41</v>
      </c>
      <c r="N3692" t="s">
        <v>42</v>
      </c>
      <c r="O3692" t="s">
        <v>43</v>
      </c>
      <c r="P3692" t="s">
        <v>44</v>
      </c>
      <c r="Q3692" t="s">
        <v>45</v>
      </c>
      <c r="R3692" t="str">
        <f t="shared" si="115"/>
        <v>Error</v>
      </c>
      <c r="S3692" t="e">
        <f>VLOOKUP($R3692,'Price Schedules'!$A$1:$H$34,4,FALSE)</f>
        <v>#N/A</v>
      </c>
      <c r="T3692" t="e">
        <f>VLOOKUP(R3692,'Price Schedules'!$A$1:$H$34,5,FALSE)</f>
        <v>#N/A</v>
      </c>
      <c r="U3692" t="e">
        <f>VLOOKUP(R3692,'Price Schedules'!$A$1:$H$34,6,FALSE)</f>
        <v>#N/A</v>
      </c>
      <c r="V3692" t="e">
        <f>VLOOKUP(R3692,'Price Schedules'!$A$1:$H$34,7,FALSE)</f>
        <v>#N/A</v>
      </c>
      <c r="W3692" t="e">
        <f>VLOOKUP(R3692,'Price Schedules'!$A$1:$H$34,8,FALSE)</f>
        <v>#N/A</v>
      </c>
    </row>
    <row r="3693" spans="1:23" x14ac:dyDescent="0.25">
      <c r="A3693">
        <f>Chargemaster!A3694</f>
        <v>0</v>
      </c>
      <c r="B3693">
        <f>Chargemaster!C3694</f>
        <v>0</v>
      </c>
      <c r="C3693">
        <f>Chargemaster!D3694</f>
        <v>0</v>
      </c>
      <c r="D3693" t="e">
        <f t="shared" si="114"/>
        <v>#N/A</v>
      </c>
      <c r="E3693" t="str">
        <f>(IF(B3693&lt;'Price Schedules'!$B$3,'Price Schedules'!$A$2,IF(B3693&lt;'Price Schedules'!$B$4,'Price Schedules'!$A$3,'Price Schedules'!$A$4)))</f>
        <v>Inj Med1</v>
      </c>
      <c r="F3693" t="str">
        <f>(IF(B3693&lt;'Price Schedules'!$B$7,'Price Schedules'!$A$6,IF(B3693&lt;'Price Schedules'!$B$8,'Price Schedules'!$A$7,'Price Schedules'!$A$8)))</f>
        <v>Chemo IV1</v>
      </c>
      <c r="G3693" t="str">
        <f>(IF(B3693&lt;'Price Schedules'!$B$11,'Price Schedules'!$A$10,IF(B3693&lt;'Price Schedules'!$B$12,'Price Schedules'!$A$11,'Price Schedules'!$A$12)))</f>
        <v>Chemo Med1</v>
      </c>
      <c r="H3693" t="str">
        <f>IF(B3693&lt;'Price Schedules'!$B$15,'Price Schedules'!$A$14,'Price Schedules'!$A$15)</f>
        <v>PASS1</v>
      </c>
      <c r="I3693" t="str">
        <f>IF(B3693&lt;'Price Schedules'!$B$18,'Price Schedules'!$A$17,'Price Schedules'!$A$18)</f>
        <v>IV1</v>
      </c>
      <c r="J3693" t="s">
        <v>38</v>
      </c>
      <c r="K3693" t="s">
        <v>39</v>
      </c>
      <c r="L3693" t="s">
        <v>40</v>
      </c>
      <c r="M3693" t="s">
        <v>41</v>
      </c>
      <c r="N3693" t="s">
        <v>42</v>
      </c>
      <c r="O3693" t="s">
        <v>43</v>
      </c>
      <c r="P3693" t="s">
        <v>44</v>
      </c>
      <c r="Q3693" t="s">
        <v>45</v>
      </c>
      <c r="R3693" t="str">
        <f t="shared" si="115"/>
        <v>Error</v>
      </c>
      <c r="S3693" t="e">
        <f>VLOOKUP($R3693,'Price Schedules'!$A$1:$H$34,4,FALSE)</f>
        <v>#N/A</v>
      </c>
      <c r="T3693" t="e">
        <f>VLOOKUP(R3693,'Price Schedules'!$A$1:$H$34,5,FALSE)</f>
        <v>#N/A</v>
      </c>
      <c r="U3693" t="e">
        <f>VLOOKUP(R3693,'Price Schedules'!$A$1:$H$34,6,FALSE)</f>
        <v>#N/A</v>
      </c>
      <c r="V3693" t="e">
        <f>VLOOKUP(R3693,'Price Schedules'!$A$1:$H$34,7,FALSE)</f>
        <v>#N/A</v>
      </c>
      <c r="W3693" t="e">
        <f>VLOOKUP(R3693,'Price Schedules'!$A$1:$H$34,8,FALSE)</f>
        <v>#N/A</v>
      </c>
    </row>
    <row r="3694" spans="1:23" x14ac:dyDescent="0.25">
      <c r="A3694">
        <f>Chargemaster!A3695</f>
        <v>0</v>
      </c>
      <c r="B3694">
        <f>Chargemaster!C3695</f>
        <v>0</v>
      </c>
      <c r="C3694">
        <f>Chargemaster!D3695</f>
        <v>0</v>
      </c>
      <c r="D3694" t="e">
        <f t="shared" si="114"/>
        <v>#N/A</v>
      </c>
      <c r="E3694" t="str">
        <f>(IF(B3694&lt;'Price Schedules'!$B$3,'Price Schedules'!$A$2,IF(B3694&lt;'Price Schedules'!$B$4,'Price Schedules'!$A$3,'Price Schedules'!$A$4)))</f>
        <v>Inj Med1</v>
      </c>
      <c r="F3694" t="str">
        <f>(IF(B3694&lt;'Price Schedules'!$B$7,'Price Schedules'!$A$6,IF(B3694&lt;'Price Schedules'!$B$8,'Price Schedules'!$A$7,'Price Schedules'!$A$8)))</f>
        <v>Chemo IV1</v>
      </c>
      <c r="G3694" t="str">
        <f>(IF(B3694&lt;'Price Schedules'!$B$11,'Price Schedules'!$A$10,IF(B3694&lt;'Price Schedules'!$B$12,'Price Schedules'!$A$11,'Price Schedules'!$A$12)))</f>
        <v>Chemo Med1</v>
      </c>
      <c r="H3694" t="str">
        <f>IF(B3694&lt;'Price Schedules'!$B$15,'Price Schedules'!$A$14,'Price Schedules'!$A$15)</f>
        <v>PASS1</v>
      </c>
      <c r="I3694" t="str">
        <f>IF(B3694&lt;'Price Schedules'!$B$18,'Price Schedules'!$A$17,'Price Schedules'!$A$18)</f>
        <v>IV1</v>
      </c>
      <c r="J3694" t="s">
        <v>38</v>
      </c>
      <c r="K3694" t="s">
        <v>39</v>
      </c>
      <c r="L3694" t="s">
        <v>40</v>
      </c>
      <c r="M3694" t="s">
        <v>41</v>
      </c>
      <c r="N3694" t="s">
        <v>42</v>
      </c>
      <c r="O3694" t="s">
        <v>43</v>
      </c>
      <c r="P3694" t="s">
        <v>44</v>
      </c>
      <c r="Q3694" t="s">
        <v>45</v>
      </c>
      <c r="R3694" t="str">
        <f t="shared" si="115"/>
        <v>Error</v>
      </c>
      <c r="S3694" t="e">
        <f>VLOOKUP($R3694,'Price Schedules'!$A$1:$H$34,4,FALSE)</f>
        <v>#N/A</v>
      </c>
      <c r="T3694" t="e">
        <f>VLOOKUP(R3694,'Price Schedules'!$A$1:$H$34,5,FALSE)</f>
        <v>#N/A</v>
      </c>
      <c r="U3694" t="e">
        <f>VLOOKUP(R3694,'Price Schedules'!$A$1:$H$34,6,FALSE)</f>
        <v>#N/A</v>
      </c>
      <c r="V3694" t="e">
        <f>VLOOKUP(R3694,'Price Schedules'!$A$1:$H$34,7,FALSE)</f>
        <v>#N/A</v>
      </c>
      <c r="W3694" t="e">
        <f>VLOOKUP(R3694,'Price Schedules'!$A$1:$H$34,8,FALSE)</f>
        <v>#N/A</v>
      </c>
    </row>
    <row r="3695" spans="1:23" x14ac:dyDescent="0.25">
      <c r="A3695">
        <f>Chargemaster!A3696</f>
        <v>0</v>
      </c>
      <c r="B3695">
        <f>Chargemaster!C3696</f>
        <v>0</v>
      </c>
      <c r="C3695">
        <f>Chargemaster!D3696</f>
        <v>0</v>
      </c>
      <c r="D3695" t="e">
        <f t="shared" si="114"/>
        <v>#N/A</v>
      </c>
      <c r="E3695" t="str">
        <f>(IF(B3695&lt;'Price Schedules'!$B$3,'Price Schedules'!$A$2,IF(B3695&lt;'Price Schedules'!$B$4,'Price Schedules'!$A$3,'Price Schedules'!$A$4)))</f>
        <v>Inj Med1</v>
      </c>
      <c r="F3695" t="str">
        <f>(IF(B3695&lt;'Price Schedules'!$B$7,'Price Schedules'!$A$6,IF(B3695&lt;'Price Schedules'!$B$8,'Price Schedules'!$A$7,'Price Schedules'!$A$8)))</f>
        <v>Chemo IV1</v>
      </c>
      <c r="G3695" t="str">
        <f>(IF(B3695&lt;'Price Schedules'!$B$11,'Price Schedules'!$A$10,IF(B3695&lt;'Price Schedules'!$B$12,'Price Schedules'!$A$11,'Price Schedules'!$A$12)))</f>
        <v>Chemo Med1</v>
      </c>
      <c r="H3695" t="str">
        <f>IF(B3695&lt;'Price Schedules'!$B$15,'Price Schedules'!$A$14,'Price Schedules'!$A$15)</f>
        <v>PASS1</v>
      </c>
      <c r="I3695" t="str">
        <f>IF(B3695&lt;'Price Schedules'!$B$18,'Price Schedules'!$A$17,'Price Schedules'!$A$18)</f>
        <v>IV1</v>
      </c>
      <c r="J3695" t="s">
        <v>38</v>
      </c>
      <c r="K3695" t="s">
        <v>39</v>
      </c>
      <c r="L3695" t="s">
        <v>40</v>
      </c>
      <c r="M3695" t="s">
        <v>41</v>
      </c>
      <c r="N3695" t="s">
        <v>42</v>
      </c>
      <c r="O3695" t="s">
        <v>43</v>
      </c>
      <c r="P3695" t="s">
        <v>44</v>
      </c>
      <c r="Q3695" t="s">
        <v>45</v>
      </c>
      <c r="R3695" t="str">
        <f t="shared" si="115"/>
        <v>Error</v>
      </c>
      <c r="S3695" t="e">
        <f>VLOOKUP($R3695,'Price Schedules'!$A$1:$H$34,4,FALSE)</f>
        <v>#N/A</v>
      </c>
      <c r="T3695" t="e">
        <f>VLOOKUP(R3695,'Price Schedules'!$A$1:$H$34,5,FALSE)</f>
        <v>#N/A</v>
      </c>
      <c r="U3695" t="e">
        <f>VLOOKUP(R3695,'Price Schedules'!$A$1:$H$34,6,FALSE)</f>
        <v>#N/A</v>
      </c>
      <c r="V3695" t="e">
        <f>VLOOKUP(R3695,'Price Schedules'!$A$1:$H$34,7,FALSE)</f>
        <v>#N/A</v>
      </c>
      <c r="W3695" t="e">
        <f>VLOOKUP(R3695,'Price Schedules'!$A$1:$H$34,8,FALSE)</f>
        <v>#N/A</v>
      </c>
    </row>
    <row r="3696" spans="1:23" x14ac:dyDescent="0.25">
      <c r="A3696">
        <f>Chargemaster!A3697</f>
        <v>0</v>
      </c>
      <c r="B3696">
        <f>Chargemaster!C3697</f>
        <v>0</v>
      </c>
      <c r="C3696">
        <f>Chargemaster!D3697</f>
        <v>0</v>
      </c>
      <c r="D3696" t="e">
        <f t="shared" si="114"/>
        <v>#N/A</v>
      </c>
      <c r="E3696" t="str">
        <f>(IF(B3696&lt;'Price Schedules'!$B$3,'Price Schedules'!$A$2,IF(B3696&lt;'Price Schedules'!$B$4,'Price Schedules'!$A$3,'Price Schedules'!$A$4)))</f>
        <v>Inj Med1</v>
      </c>
      <c r="F3696" t="str">
        <f>(IF(B3696&lt;'Price Schedules'!$B$7,'Price Schedules'!$A$6,IF(B3696&lt;'Price Schedules'!$B$8,'Price Schedules'!$A$7,'Price Schedules'!$A$8)))</f>
        <v>Chemo IV1</v>
      </c>
      <c r="G3696" t="str">
        <f>(IF(B3696&lt;'Price Schedules'!$B$11,'Price Schedules'!$A$10,IF(B3696&lt;'Price Schedules'!$B$12,'Price Schedules'!$A$11,'Price Schedules'!$A$12)))</f>
        <v>Chemo Med1</v>
      </c>
      <c r="H3696" t="str">
        <f>IF(B3696&lt;'Price Schedules'!$B$15,'Price Schedules'!$A$14,'Price Schedules'!$A$15)</f>
        <v>PASS1</v>
      </c>
      <c r="I3696" t="str">
        <f>IF(B3696&lt;'Price Schedules'!$B$18,'Price Schedules'!$A$17,'Price Schedules'!$A$18)</f>
        <v>IV1</v>
      </c>
      <c r="J3696" t="s">
        <v>38</v>
      </c>
      <c r="K3696" t="s">
        <v>39</v>
      </c>
      <c r="L3696" t="s">
        <v>40</v>
      </c>
      <c r="M3696" t="s">
        <v>41</v>
      </c>
      <c r="N3696" t="s">
        <v>42</v>
      </c>
      <c r="O3696" t="s">
        <v>43</v>
      </c>
      <c r="P3696" t="s">
        <v>44</v>
      </c>
      <c r="Q3696" t="s">
        <v>45</v>
      </c>
      <c r="R3696" t="str">
        <f t="shared" si="115"/>
        <v>Error</v>
      </c>
      <c r="S3696" t="e">
        <f>VLOOKUP($R3696,'Price Schedules'!$A$1:$H$34,4,FALSE)</f>
        <v>#N/A</v>
      </c>
      <c r="T3696" t="e">
        <f>VLOOKUP(R3696,'Price Schedules'!$A$1:$H$34,5,FALSE)</f>
        <v>#N/A</v>
      </c>
      <c r="U3696" t="e">
        <f>VLOOKUP(R3696,'Price Schedules'!$A$1:$H$34,6,FALSE)</f>
        <v>#N/A</v>
      </c>
      <c r="V3696" t="e">
        <f>VLOOKUP(R3696,'Price Schedules'!$A$1:$H$34,7,FALSE)</f>
        <v>#N/A</v>
      </c>
      <c r="W3696" t="e">
        <f>VLOOKUP(R3696,'Price Schedules'!$A$1:$H$34,8,FALSE)</f>
        <v>#N/A</v>
      </c>
    </row>
    <row r="3697" spans="1:23" x14ac:dyDescent="0.25">
      <c r="A3697">
        <f>Chargemaster!A3698</f>
        <v>0</v>
      </c>
      <c r="B3697">
        <f>Chargemaster!C3698</f>
        <v>0</v>
      </c>
      <c r="C3697">
        <f>Chargemaster!D3698</f>
        <v>0</v>
      </c>
      <c r="D3697" t="e">
        <f t="shared" si="114"/>
        <v>#N/A</v>
      </c>
      <c r="E3697" t="str">
        <f>(IF(B3697&lt;'Price Schedules'!$B$3,'Price Schedules'!$A$2,IF(B3697&lt;'Price Schedules'!$B$4,'Price Schedules'!$A$3,'Price Schedules'!$A$4)))</f>
        <v>Inj Med1</v>
      </c>
      <c r="F3697" t="str">
        <f>(IF(B3697&lt;'Price Schedules'!$B$7,'Price Schedules'!$A$6,IF(B3697&lt;'Price Schedules'!$B$8,'Price Schedules'!$A$7,'Price Schedules'!$A$8)))</f>
        <v>Chemo IV1</v>
      </c>
      <c r="G3697" t="str">
        <f>(IF(B3697&lt;'Price Schedules'!$B$11,'Price Schedules'!$A$10,IF(B3697&lt;'Price Schedules'!$B$12,'Price Schedules'!$A$11,'Price Schedules'!$A$12)))</f>
        <v>Chemo Med1</v>
      </c>
      <c r="H3697" t="str">
        <f>IF(B3697&lt;'Price Schedules'!$B$15,'Price Schedules'!$A$14,'Price Schedules'!$A$15)</f>
        <v>PASS1</v>
      </c>
      <c r="I3697" t="str">
        <f>IF(B3697&lt;'Price Schedules'!$B$18,'Price Schedules'!$A$17,'Price Schedules'!$A$18)</f>
        <v>IV1</v>
      </c>
      <c r="J3697" t="s">
        <v>38</v>
      </c>
      <c r="K3697" t="s">
        <v>39</v>
      </c>
      <c r="L3697" t="s">
        <v>40</v>
      </c>
      <c r="M3697" t="s">
        <v>41</v>
      </c>
      <c r="N3697" t="s">
        <v>42</v>
      </c>
      <c r="O3697" t="s">
        <v>43</v>
      </c>
      <c r="P3697" t="s">
        <v>44</v>
      </c>
      <c r="Q3697" t="s">
        <v>45</v>
      </c>
      <c r="R3697" t="str">
        <f t="shared" si="115"/>
        <v>Error</v>
      </c>
      <c r="S3697" t="e">
        <f>VLOOKUP($R3697,'Price Schedules'!$A$1:$H$34,4,FALSE)</f>
        <v>#N/A</v>
      </c>
      <c r="T3697" t="e">
        <f>VLOOKUP(R3697,'Price Schedules'!$A$1:$H$34,5,FALSE)</f>
        <v>#N/A</v>
      </c>
      <c r="U3697" t="e">
        <f>VLOOKUP(R3697,'Price Schedules'!$A$1:$H$34,6,FALSE)</f>
        <v>#N/A</v>
      </c>
      <c r="V3697" t="e">
        <f>VLOOKUP(R3697,'Price Schedules'!$A$1:$H$34,7,FALSE)</f>
        <v>#N/A</v>
      </c>
      <c r="W3697" t="e">
        <f>VLOOKUP(R3697,'Price Schedules'!$A$1:$H$34,8,FALSE)</f>
        <v>#N/A</v>
      </c>
    </row>
    <row r="3698" spans="1:23" x14ac:dyDescent="0.25">
      <c r="A3698">
        <f>Chargemaster!A3699</f>
        <v>0</v>
      </c>
      <c r="B3698">
        <f>Chargemaster!C3699</f>
        <v>0</v>
      </c>
      <c r="C3698">
        <f>Chargemaster!D3699</f>
        <v>0</v>
      </c>
      <c r="D3698" t="e">
        <f t="shared" si="114"/>
        <v>#N/A</v>
      </c>
      <c r="E3698" t="str">
        <f>(IF(B3698&lt;'Price Schedules'!$B$3,'Price Schedules'!$A$2,IF(B3698&lt;'Price Schedules'!$B$4,'Price Schedules'!$A$3,'Price Schedules'!$A$4)))</f>
        <v>Inj Med1</v>
      </c>
      <c r="F3698" t="str">
        <f>(IF(B3698&lt;'Price Schedules'!$B$7,'Price Schedules'!$A$6,IF(B3698&lt;'Price Schedules'!$B$8,'Price Schedules'!$A$7,'Price Schedules'!$A$8)))</f>
        <v>Chemo IV1</v>
      </c>
      <c r="G3698" t="str">
        <f>(IF(B3698&lt;'Price Schedules'!$B$11,'Price Schedules'!$A$10,IF(B3698&lt;'Price Schedules'!$B$12,'Price Schedules'!$A$11,'Price Schedules'!$A$12)))</f>
        <v>Chemo Med1</v>
      </c>
      <c r="H3698" t="str">
        <f>IF(B3698&lt;'Price Schedules'!$B$15,'Price Schedules'!$A$14,'Price Schedules'!$A$15)</f>
        <v>PASS1</v>
      </c>
      <c r="I3698" t="str">
        <f>IF(B3698&lt;'Price Schedules'!$B$18,'Price Schedules'!$A$17,'Price Schedules'!$A$18)</f>
        <v>IV1</v>
      </c>
      <c r="J3698" t="s">
        <v>38</v>
      </c>
      <c r="K3698" t="s">
        <v>39</v>
      </c>
      <c r="L3698" t="s">
        <v>40</v>
      </c>
      <c r="M3698" t="s">
        <v>41</v>
      </c>
      <c r="N3698" t="s">
        <v>42</v>
      </c>
      <c r="O3698" t="s">
        <v>43</v>
      </c>
      <c r="P3698" t="s">
        <v>44</v>
      </c>
      <c r="Q3698" t="s">
        <v>45</v>
      </c>
      <c r="R3698" t="str">
        <f t="shared" si="115"/>
        <v>Error</v>
      </c>
      <c r="S3698" t="e">
        <f>VLOOKUP($R3698,'Price Schedules'!$A$1:$H$34,4,FALSE)</f>
        <v>#N/A</v>
      </c>
      <c r="T3698" t="e">
        <f>VLOOKUP(R3698,'Price Schedules'!$A$1:$H$34,5,FALSE)</f>
        <v>#N/A</v>
      </c>
      <c r="U3698" t="e">
        <f>VLOOKUP(R3698,'Price Schedules'!$A$1:$H$34,6,FALSE)</f>
        <v>#N/A</v>
      </c>
      <c r="V3698" t="e">
        <f>VLOOKUP(R3698,'Price Schedules'!$A$1:$H$34,7,FALSE)</f>
        <v>#N/A</v>
      </c>
      <c r="W3698" t="e">
        <f>VLOOKUP(R3698,'Price Schedules'!$A$1:$H$34,8,FALSE)</f>
        <v>#N/A</v>
      </c>
    </row>
    <row r="3699" spans="1:23" x14ac:dyDescent="0.25">
      <c r="A3699">
        <f>Chargemaster!A3700</f>
        <v>0</v>
      </c>
      <c r="B3699">
        <f>Chargemaster!C3700</f>
        <v>0</v>
      </c>
      <c r="C3699">
        <f>Chargemaster!D3700</f>
        <v>0</v>
      </c>
      <c r="D3699" t="e">
        <f t="shared" si="114"/>
        <v>#N/A</v>
      </c>
      <c r="E3699" t="str">
        <f>(IF(B3699&lt;'Price Schedules'!$B$3,'Price Schedules'!$A$2,IF(B3699&lt;'Price Schedules'!$B$4,'Price Schedules'!$A$3,'Price Schedules'!$A$4)))</f>
        <v>Inj Med1</v>
      </c>
      <c r="F3699" t="str">
        <f>(IF(B3699&lt;'Price Schedules'!$B$7,'Price Schedules'!$A$6,IF(B3699&lt;'Price Schedules'!$B$8,'Price Schedules'!$A$7,'Price Schedules'!$A$8)))</f>
        <v>Chemo IV1</v>
      </c>
      <c r="G3699" t="str">
        <f>(IF(B3699&lt;'Price Schedules'!$B$11,'Price Schedules'!$A$10,IF(B3699&lt;'Price Schedules'!$B$12,'Price Schedules'!$A$11,'Price Schedules'!$A$12)))</f>
        <v>Chemo Med1</v>
      </c>
      <c r="H3699" t="str">
        <f>IF(B3699&lt;'Price Schedules'!$B$15,'Price Schedules'!$A$14,'Price Schedules'!$A$15)</f>
        <v>PASS1</v>
      </c>
      <c r="I3699" t="str">
        <f>IF(B3699&lt;'Price Schedules'!$B$18,'Price Schedules'!$A$17,'Price Schedules'!$A$18)</f>
        <v>IV1</v>
      </c>
      <c r="J3699" t="s">
        <v>38</v>
      </c>
      <c r="K3699" t="s">
        <v>39</v>
      </c>
      <c r="L3699" t="s">
        <v>40</v>
      </c>
      <c r="M3699" t="s">
        <v>41</v>
      </c>
      <c r="N3699" t="s">
        <v>42</v>
      </c>
      <c r="O3699" t="s">
        <v>43</v>
      </c>
      <c r="P3699" t="s">
        <v>44</v>
      </c>
      <c r="Q3699" t="s">
        <v>45</v>
      </c>
      <c r="R3699" t="str">
        <f t="shared" si="115"/>
        <v>Error</v>
      </c>
      <c r="S3699" t="e">
        <f>VLOOKUP($R3699,'Price Schedules'!$A$1:$H$34,4,FALSE)</f>
        <v>#N/A</v>
      </c>
      <c r="T3699" t="e">
        <f>VLOOKUP(R3699,'Price Schedules'!$A$1:$H$34,5,FALSE)</f>
        <v>#N/A</v>
      </c>
      <c r="U3699" t="e">
        <f>VLOOKUP(R3699,'Price Schedules'!$A$1:$H$34,6,FALSE)</f>
        <v>#N/A</v>
      </c>
      <c r="V3699" t="e">
        <f>VLOOKUP(R3699,'Price Schedules'!$A$1:$H$34,7,FALSE)</f>
        <v>#N/A</v>
      </c>
      <c r="W3699" t="e">
        <f>VLOOKUP(R3699,'Price Schedules'!$A$1:$H$34,8,FALSE)</f>
        <v>#N/A</v>
      </c>
    </row>
    <row r="3700" spans="1:23" x14ac:dyDescent="0.25">
      <c r="A3700">
        <f>Chargemaster!A3701</f>
        <v>0</v>
      </c>
      <c r="B3700">
        <f>Chargemaster!C3701</f>
        <v>0</v>
      </c>
      <c r="C3700">
        <f>Chargemaster!D3701</f>
        <v>0</v>
      </c>
      <c r="D3700" t="e">
        <f t="shared" si="114"/>
        <v>#N/A</v>
      </c>
      <c r="E3700" t="str">
        <f>(IF(B3700&lt;'Price Schedules'!$B$3,'Price Schedules'!$A$2,IF(B3700&lt;'Price Schedules'!$B$4,'Price Schedules'!$A$3,'Price Schedules'!$A$4)))</f>
        <v>Inj Med1</v>
      </c>
      <c r="F3700" t="str">
        <f>(IF(B3700&lt;'Price Schedules'!$B$7,'Price Schedules'!$A$6,IF(B3700&lt;'Price Schedules'!$B$8,'Price Schedules'!$A$7,'Price Schedules'!$A$8)))</f>
        <v>Chemo IV1</v>
      </c>
      <c r="G3700" t="str">
        <f>(IF(B3700&lt;'Price Schedules'!$B$11,'Price Schedules'!$A$10,IF(B3700&lt;'Price Schedules'!$B$12,'Price Schedules'!$A$11,'Price Schedules'!$A$12)))</f>
        <v>Chemo Med1</v>
      </c>
      <c r="H3700" t="str">
        <f>IF(B3700&lt;'Price Schedules'!$B$15,'Price Schedules'!$A$14,'Price Schedules'!$A$15)</f>
        <v>PASS1</v>
      </c>
      <c r="I3700" t="str">
        <f>IF(B3700&lt;'Price Schedules'!$B$18,'Price Schedules'!$A$17,'Price Schedules'!$A$18)</f>
        <v>IV1</v>
      </c>
      <c r="J3700" t="s">
        <v>38</v>
      </c>
      <c r="K3700" t="s">
        <v>39</v>
      </c>
      <c r="L3700" t="s">
        <v>40</v>
      </c>
      <c r="M3700" t="s">
        <v>41</v>
      </c>
      <c r="N3700" t="s">
        <v>42</v>
      </c>
      <c r="O3700" t="s">
        <v>43</v>
      </c>
      <c r="P3700" t="s">
        <v>44</v>
      </c>
      <c r="Q3700" t="s">
        <v>45</v>
      </c>
      <c r="R3700" t="str">
        <f t="shared" si="115"/>
        <v>Error</v>
      </c>
      <c r="S3700" t="e">
        <f>VLOOKUP($R3700,'Price Schedules'!$A$1:$H$34,4,FALSE)</f>
        <v>#N/A</v>
      </c>
      <c r="T3700" t="e">
        <f>VLOOKUP(R3700,'Price Schedules'!$A$1:$H$34,5,FALSE)</f>
        <v>#N/A</v>
      </c>
      <c r="U3700" t="e">
        <f>VLOOKUP(R3700,'Price Schedules'!$A$1:$H$34,6,FALSE)</f>
        <v>#N/A</v>
      </c>
      <c r="V3700" t="e">
        <f>VLOOKUP(R3700,'Price Schedules'!$A$1:$H$34,7,FALSE)</f>
        <v>#N/A</v>
      </c>
      <c r="W3700" t="e">
        <f>VLOOKUP(R3700,'Price Schedules'!$A$1:$H$34,8,FALSE)</f>
        <v>#N/A</v>
      </c>
    </row>
    <row r="3701" spans="1:23" x14ac:dyDescent="0.25">
      <c r="A3701">
        <f>Chargemaster!A3702</f>
        <v>0</v>
      </c>
      <c r="B3701">
        <f>Chargemaster!C3702</f>
        <v>0</v>
      </c>
      <c r="C3701">
        <f>Chargemaster!D3702</f>
        <v>0</v>
      </c>
      <c r="D3701" t="e">
        <f t="shared" si="114"/>
        <v>#N/A</v>
      </c>
      <c r="E3701" t="str">
        <f>(IF(B3701&lt;'Price Schedules'!$B$3,'Price Schedules'!$A$2,IF(B3701&lt;'Price Schedules'!$B$4,'Price Schedules'!$A$3,'Price Schedules'!$A$4)))</f>
        <v>Inj Med1</v>
      </c>
      <c r="F3701" t="str">
        <f>(IF(B3701&lt;'Price Schedules'!$B$7,'Price Schedules'!$A$6,IF(B3701&lt;'Price Schedules'!$B$8,'Price Schedules'!$A$7,'Price Schedules'!$A$8)))</f>
        <v>Chemo IV1</v>
      </c>
      <c r="G3701" t="str">
        <f>(IF(B3701&lt;'Price Schedules'!$B$11,'Price Schedules'!$A$10,IF(B3701&lt;'Price Schedules'!$B$12,'Price Schedules'!$A$11,'Price Schedules'!$A$12)))</f>
        <v>Chemo Med1</v>
      </c>
      <c r="H3701" t="str">
        <f>IF(B3701&lt;'Price Schedules'!$B$15,'Price Schedules'!$A$14,'Price Schedules'!$A$15)</f>
        <v>PASS1</v>
      </c>
      <c r="I3701" t="str">
        <f>IF(B3701&lt;'Price Schedules'!$B$18,'Price Schedules'!$A$17,'Price Schedules'!$A$18)</f>
        <v>IV1</v>
      </c>
      <c r="J3701" t="s">
        <v>38</v>
      </c>
      <c r="K3701" t="s">
        <v>39</v>
      </c>
      <c r="L3701" t="s">
        <v>40</v>
      </c>
      <c r="M3701" t="s">
        <v>41</v>
      </c>
      <c r="N3701" t="s">
        <v>42</v>
      </c>
      <c r="O3701" t="s">
        <v>43</v>
      </c>
      <c r="P3701" t="s">
        <v>44</v>
      </c>
      <c r="Q3701" t="s">
        <v>45</v>
      </c>
      <c r="R3701" t="str">
        <f t="shared" si="115"/>
        <v>Error</v>
      </c>
      <c r="S3701" t="e">
        <f>VLOOKUP($R3701,'Price Schedules'!$A$1:$H$34,4,FALSE)</f>
        <v>#N/A</v>
      </c>
      <c r="T3701" t="e">
        <f>VLOOKUP(R3701,'Price Schedules'!$A$1:$H$34,5,FALSE)</f>
        <v>#N/A</v>
      </c>
      <c r="U3701" t="e">
        <f>VLOOKUP(R3701,'Price Schedules'!$A$1:$H$34,6,FALSE)</f>
        <v>#N/A</v>
      </c>
      <c r="V3701" t="e">
        <f>VLOOKUP(R3701,'Price Schedules'!$A$1:$H$34,7,FALSE)</f>
        <v>#N/A</v>
      </c>
      <c r="W3701" t="e">
        <f>VLOOKUP(R3701,'Price Schedules'!$A$1:$H$34,8,FALSE)</f>
        <v>#N/A</v>
      </c>
    </row>
    <row r="3702" spans="1:23" x14ac:dyDescent="0.25">
      <c r="A3702">
        <f>Chargemaster!A3703</f>
        <v>0</v>
      </c>
      <c r="B3702">
        <f>Chargemaster!C3703</f>
        <v>0</v>
      </c>
      <c r="C3702">
        <f>Chargemaster!D3703</f>
        <v>0</v>
      </c>
      <c r="D3702" t="e">
        <f t="shared" si="114"/>
        <v>#N/A</v>
      </c>
      <c r="E3702" t="str">
        <f>(IF(B3702&lt;'Price Schedules'!$B$3,'Price Schedules'!$A$2,IF(B3702&lt;'Price Schedules'!$B$4,'Price Schedules'!$A$3,'Price Schedules'!$A$4)))</f>
        <v>Inj Med1</v>
      </c>
      <c r="F3702" t="str">
        <f>(IF(B3702&lt;'Price Schedules'!$B$7,'Price Schedules'!$A$6,IF(B3702&lt;'Price Schedules'!$B$8,'Price Schedules'!$A$7,'Price Schedules'!$A$8)))</f>
        <v>Chemo IV1</v>
      </c>
      <c r="G3702" t="str">
        <f>(IF(B3702&lt;'Price Schedules'!$B$11,'Price Schedules'!$A$10,IF(B3702&lt;'Price Schedules'!$B$12,'Price Schedules'!$A$11,'Price Schedules'!$A$12)))</f>
        <v>Chemo Med1</v>
      </c>
      <c r="H3702" t="str">
        <f>IF(B3702&lt;'Price Schedules'!$B$15,'Price Schedules'!$A$14,'Price Schedules'!$A$15)</f>
        <v>PASS1</v>
      </c>
      <c r="I3702" t="str">
        <f>IF(B3702&lt;'Price Schedules'!$B$18,'Price Schedules'!$A$17,'Price Schedules'!$A$18)</f>
        <v>IV1</v>
      </c>
      <c r="J3702" t="s">
        <v>38</v>
      </c>
      <c r="K3702" t="s">
        <v>39</v>
      </c>
      <c r="L3702" t="s">
        <v>40</v>
      </c>
      <c r="M3702" t="s">
        <v>41</v>
      </c>
      <c r="N3702" t="s">
        <v>42</v>
      </c>
      <c r="O3702" t="s">
        <v>43</v>
      </c>
      <c r="P3702" t="s">
        <v>44</v>
      </c>
      <c r="Q3702" t="s">
        <v>45</v>
      </c>
      <c r="R3702" t="str">
        <f t="shared" si="115"/>
        <v>Error</v>
      </c>
      <c r="S3702" t="e">
        <f>VLOOKUP($R3702,'Price Schedules'!$A$1:$H$34,4,FALSE)</f>
        <v>#N/A</v>
      </c>
      <c r="T3702" t="e">
        <f>VLOOKUP(R3702,'Price Schedules'!$A$1:$H$34,5,FALSE)</f>
        <v>#N/A</v>
      </c>
      <c r="U3702" t="e">
        <f>VLOOKUP(R3702,'Price Schedules'!$A$1:$H$34,6,FALSE)</f>
        <v>#N/A</v>
      </c>
      <c r="V3702" t="e">
        <f>VLOOKUP(R3702,'Price Schedules'!$A$1:$H$34,7,FALSE)</f>
        <v>#N/A</v>
      </c>
      <c r="W3702" t="e">
        <f>VLOOKUP(R3702,'Price Schedules'!$A$1:$H$34,8,FALSE)</f>
        <v>#N/A</v>
      </c>
    </row>
    <row r="3703" spans="1:23" x14ac:dyDescent="0.25">
      <c r="A3703">
        <f>Chargemaster!A3704</f>
        <v>0</v>
      </c>
      <c r="B3703">
        <f>Chargemaster!C3704</f>
        <v>0</v>
      </c>
      <c r="C3703">
        <f>Chargemaster!D3704</f>
        <v>0</v>
      </c>
      <c r="D3703" t="e">
        <f t="shared" si="114"/>
        <v>#N/A</v>
      </c>
      <c r="E3703" t="str">
        <f>(IF(B3703&lt;'Price Schedules'!$B$3,'Price Schedules'!$A$2,IF(B3703&lt;'Price Schedules'!$B$4,'Price Schedules'!$A$3,'Price Schedules'!$A$4)))</f>
        <v>Inj Med1</v>
      </c>
      <c r="F3703" t="str">
        <f>(IF(B3703&lt;'Price Schedules'!$B$7,'Price Schedules'!$A$6,IF(B3703&lt;'Price Schedules'!$B$8,'Price Schedules'!$A$7,'Price Schedules'!$A$8)))</f>
        <v>Chemo IV1</v>
      </c>
      <c r="G3703" t="str">
        <f>(IF(B3703&lt;'Price Schedules'!$B$11,'Price Schedules'!$A$10,IF(B3703&lt;'Price Schedules'!$B$12,'Price Schedules'!$A$11,'Price Schedules'!$A$12)))</f>
        <v>Chemo Med1</v>
      </c>
      <c r="H3703" t="str">
        <f>IF(B3703&lt;'Price Schedules'!$B$15,'Price Schedules'!$A$14,'Price Schedules'!$A$15)</f>
        <v>PASS1</v>
      </c>
      <c r="I3703" t="str">
        <f>IF(B3703&lt;'Price Schedules'!$B$18,'Price Schedules'!$A$17,'Price Schedules'!$A$18)</f>
        <v>IV1</v>
      </c>
      <c r="J3703" t="s">
        <v>38</v>
      </c>
      <c r="K3703" t="s">
        <v>39</v>
      </c>
      <c r="L3703" t="s">
        <v>40</v>
      </c>
      <c r="M3703" t="s">
        <v>41</v>
      </c>
      <c r="N3703" t="s">
        <v>42</v>
      </c>
      <c r="O3703" t="s">
        <v>43</v>
      </c>
      <c r="P3703" t="s">
        <v>44</v>
      </c>
      <c r="Q3703" t="s">
        <v>45</v>
      </c>
      <c r="R3703" t="str">
        <f t="shared" si="115"/>
        <v>Error</v>
      </c>
      <c r="S3703" t="e">
        <f>VLOOKUP($R3703,'Price Schedules'!$A$1:$H$34,4,FALSE)</f>
        <v>#N/A</v>
      </c>
      <c r="T3703" t="e">
        <f>VLOOKUP(R3703,'Price Schedules'!$A$1:$H$34,5,FALSE)</f>
        <v>#N/A</v>
      </c>
      <c r="U3703" t="e">
        <f>VLOOKUP(R3703,'Price Schedules'!$A$1:$H$34,6,FALSE)</f>
        <v>#N/A</v>
      </c>
      <c r="V3703" t="e">
        <f>VLOOKUP(R3703,'Price Schedules'!$A$1:$H$34,7,FALSE)</f>
        <v>#N/A</v>
      </c>
      <c r="W3703" t="e">
        <f>VLOOKUP(R3703,'Price Schedules'!$A$1:$H$34,8,FALSE)</f>
        <v>#N/A</v>
      </c>
    </row>
    <row r="3704" spans="1:23" x14ac:dyDescent="0.25">
      <c r="A3704">
        <f>Chargemaster!A3705</f>
        <v>0</v>
      </c>
      <c r="B3704">
        <f>Chargemaster!C3705</f>
        <v>0</v>
      </c>
      <c r="C3704">
        <f>Chargemaster!D3705</f>
        <v>0</v>
      </c>
      <c r="D3704" t="e">
        <f t="shared" si="114"/>
        <v>#N/A</v>
      </c>
      <c r="E3704" t="str">
        <f>(IF(B3704&lt;'Price Schedules'!$B$3,'Price Schedules'!$A$2,IF(B3704&lt;'Price Schedules'!$B$4,'Price Schedules'!$A$3,'Price Schedules'!$A$4)))</f>
        <v>Inj Med1</v>
      </c>
      <c r="F3704" t="str">
        <f>(IF(B3704&lt;'Price Schedules'!$B$7,'Price Schedules'!$A$6,IF(B3704&lt;'Price Schedules'!$B$8,'Price Schedules'!$A$7,'Price Schedules'!$A$8)))</f>
        <v>Chemo IV1</v>
      </c>
      <c r="G3704" t="str">
        <f>(IF(B3704&lt;'Price Schedules'!$B$11,'Price Schedules'!$A$10,IF(B3704&lt;'Price Schedules'!$B$12,'Price Schedules'!$A$11,'Price Schedules'!$A$12)))</f>
        <v>Chemo Med1</v>
      </c>
      <c r="H3704" t="str">
        <f>IF(B3704&lt;'Price Schedules'!$B$15,'Price Schedules'!$A$14,'Price Schedules'!$A$15)</f>
        <v>PASS1</v>
      </c>
      <c r="I3704" t="str">
        <f>IF(B3704&lt;'Price Schedules'!$B$18,'Price Schedules'!$A$17,'Price Schedules'!$A$18)</f>
        <v>IV1</v>
      </c>
      <c r="J3704" t="s">
        <v>38</v>
      </c>
      <c r="K3704" t="s">
        <v>39</v>
      </c>
      <c r="L3704" t="s">
        <v>40</v>
      </c>
      <c r="M3704" t="s">
        <v>41</v>
      </c>
      <c r="N3704" t="s">
        <v>42</v>
      </c>
      <c r="O3704" t="s">
        <v>43</v>
      </c>
      <c r="P3704" t="s">
        <v>44</v>
      </c>
      <c r="Q3704" t="s">
        <v>45</v>
      </c>
      <c r="R3704" t="str">
        <f t="shared" si="115"/>
        <v>Error</v>
      </c>
      <c r="S3704" t="e">
        <f>VLOOKUP($R3704,'Price Schedules'!$A$1:$H$34,4,FALSE)</f>
        <v>#N/A</v>
      </c>
      <c r="T3704" t="e">
        <f>VLOOKUP(R3704,'Price Schedules'!$A$1:$H$34,5,FALSE)</f>
        <v>#N/A</v>
      </c>
      <c r="U3704" t="e">
        <f>VLOOKUP(R3704,'Price Schedules'!$A$1:$H$34,6,FALSE)</f>
        <v>#N/A</v>
      </c>
      <c r="V3704" t="e">
        <f>VLOOKUP(R3704,'Price Schedules'!$A$1:$H$34,7,FALSE)</f>
        <v>#N/A</v>
      </c>
      <c r="W3704" t="e">
        <f>VLOOKUP(R3704,'Price Schedules'!$A$1:$H$34,8,FALSE)</f>
        <v>#N/A</v>
      </c>
    </row>
    <row r="3705" spans="1:23" x14ac:dyDescent="0.25">
      <c r="A3705">
        <f>Chargemaster!A3706</f>
        <v>0</v>
      </c>
      <c r="B3705">
        <f>Chargemaster!C3706</f>
        <v>0</v>
      </c>
      <c r="C3705">
        <f>Chargemaster!D3706</f>
        <v>0</v>
      </c>
      <c r="D3705" t="e">
        <f t="shared" si="114"/>
        <v>#N/A</v>
      </c>
      <c r="E3705" t="str">
        <f>(IF(B3705&lt;'Price Schedules'!$B$3,'Price Schedules'!$A$2,IF(B3705&lt;'Price Schedules'!$B$4,'Price Schedules'!$A$3,'Price Schedules'!$A$4)))</f>
        <v>Inj Med1</v>
      </c>
      <c r="F3705" t="str">
        <f>(IF(B3705&lt;'Price Schedules'!$B$7,'Price Schedules'!$A$6,IF(B3705&lt;'Price Schedules'!$B$8,'Price Schedules'!$A$7,'Price Schedules'!$A$8)))</f>
        <v>Chemo IV1</v>
      </c>
      <c r="G3705" t="str">
        <f>(IF(B3705&lt;'Price Schedules'!$B$11,'Price Schedules'!$A$10,IF(B3705&lt;'Price Schedules'!$B$12,'Price Schedules'!$A$11,'Price Schedules'!$A$12)))</f>
        <v>Chemo Med1</v>
      </c>
      <c r="H3705" t="str">
        <f>IF(B3705&lt;'Price Schedules'!$B$15,'Price Schedules'!$A$14,'Price Schedules'!$A$15)</f>
        <v>PASS1</v>
      </c>
      <c r="I3705" t="str">
        <f>IF(B3705&lt;'Price Schedules'!$B$18,'Price Schedules'!$A$17,'Price Schedules'!$A$18)</f>
        <v>IV1</v>
      </c>
      <c r="J3705" t="s">
        <v>38</v>
      </c>
      <c r="K3705" t="s">
        <v>39</v>
      </c>
      <c r="L3705" t="s">
        <v>40</v>
      </c>
      <c r="M3705" t="s">
        <v>41</v>
      </c>
      <c r="N3705" t="s">
        <v>42</v>
      </c>
      <c r="O3705" t="s">
        <v>43</v>
      </c>
      <c r="P3705" t="s">
        <v>44</v>
      </c>
      <c r="Q3705" t="s">
        <v>45</v>
      </c>
      <c r="R3705" t="str">
        <f t="shared" si="115"/>
        <v>Error</v>
      </c>
      <c r="S3705" t="e">
        <f>VLOOKUP($R3705,'Price Schedules'!$A$1:$H$34,4,FALSE)</f>
        <v>#N/A</v>
      </c>
      <c r="T3705" t="e">
        <f>VLOOKUP(R3705,'Price Schedules'!$A$1:$H$34,5,FALSE)</f>
        <v>#N/A</v>
      </c>
      <c r="U3705" t="e">
        <f>VLOOKUP(R3705,'Price Schedules'!$A$1:$H$34,6,FALSE)</f>
        <v>#N/A</v>
      </c>
      <c r="V3705" t="e">
        <f>VLOOKUP(R3705,'Price Schedules'!$A$1:$H$34,7,FALSE)</f>
        <v>#N/A</v>
      </c>
      <c r="W3705" t="e">
        <f>VLOOKUP(R3705,'Price Schedules'!$A$1:$H$34,8,FALSE)</f>
        <v>#N/A</v>
      </c>
    </row>
    <row r="3706" spans="1:23" x14ac:dyDescent="0.25">
      <c r="A3706">
        <f>Chargemaster!A3707</f>
        <v>0</v>
      </c>
      <c r="B3706">
        <f>Chargemaster!C3707</f>
        <v>0</v>
      </c>
      <c r="C3706">
        <f>Chargemaster!D3707</f>
        <v>0</v>
      </c>
      <c r="D3706" t="e">
        <f t="shared" si="114"/>
        <v>#N/A</v>
      </c>
      <c r="E3706" t="str">
        <f>(IF(B3706&lt;'Price Schedules'!$B$3,'Price Schedules'!$A$2,IF(B3706&lt;'Price Schedules'!$B$4,'Price Schedules'!$A$3,'Price Schedules'!$A$4)))</f>
        <v>Inj Med1</v>
      </c>
      <c r="F3706" t="str">
        <f>(IF(B3706&lt;'Price Schedules'!$B$7,'Price Schedules'!$A$6,IF(B3706&lt;'Price Schedules'!$B$8,'Price Schedules'!$A$7,'Price Schedules'!$A$8)))</f>
        <v>Chemo IV1</v>
      </c>
      <c r="G3706" t="str">
        <f>(IF(B3706&lt;'Price Schedules'!$B$11,'Price Schedules'!$A$10,IF(B3706&lt;'Price Schedules'!$B$12,'Price Schedules'!$A$11,'Price Schedules'!$A$12)))</f>
        <v>Chemo Med1</v>
      </c>
      <c r="H3706" t="str">
        <f>IF(B3706&lt;'Price Schedules'!$B$15,'Price Schedules'!$A$14,'Price Schedules'!$A$15)</f>
        <v>PASS1</v>
      </c>
      <c r="I3706" t="str">
        <f>IF(B3706&lt;'Price Schedules'!$B$18,'Price Schedules'!$A$17,'Price Schedules'!$A$18)</f>
        <v>IV1</v>
      </c>
      <c r="J3706" t="s">
        <v>38</v>
      </c>
      <c r="K3706" t="s">
        <v>39</v>
      </c>
      <c r="L3706" t="s">
        <v>40</v>
      </c>
      <c r="M3706" t="s">
        <v>41</v>
      </c>
      <c r="N3706" t="s">
        <v>42</v>
      </c>
      <c r="O3706" t="s">
        <v>43</v>
      </c>
      <c r="P3706" t="s">
        <v>44</v>
      </c>
      <c r="Q3706" t="s">
        <v>45</v>
      </c>
      <c r="R3706" t="str">
        <f t="shared" si="115"/>
        <v>Error</v>
      </c>
      <c r="S3706" t="e">
        <f>VLOOKUP($R3706,'Price Schedules'!$A$1:$H$34,4,FALSE)</f>
        <v>#N/A</v>
      </c>
      <c r="T3706" t="e">
        <f>VLOOKUP(R3706,'Price Schedules'!$A$1:$H$34,5,FALSE)</f>
        <v>#N/A</v>
      </c>
      <c r="U3706" t="e">
        <f>VLOOKUP(R3706,'Price Schedules'!$A$1:$H$34,6,FALSE)</f>
        <v>#N/A</v>
      </c>
      <c r="V3706" t="e">
        <f>VLOOKUP(R3706,'Price Schedules'!$A$1:$H$34,7,FALSE)</f>
        <v>#N/A</v>
      </c>
      <c r="W3706" t="e">
        <f>VLOOKUP(R3706,'Price Schedules'!$A$1:$H$34,8,FALSE)</f>
        <v>#N/A</v>
      </c>
    </row>
    <row r="3707" spans="1:23" x14ac:dyDescent="0.25">
      <c r="A3707">
        <f>Chargemaster!A3708</f>
        <v>0</v>
      </c>
      <c r="B3707">
        <f>Chargemaster!C3708</f>
        <v>0</v>
      </c>
      <c r="C3707">
        <f>Chargemaster!D3708</f>
        <v>0</v>
      </c>
      <c r="D3707" t="e">
        <f t="shared" si="114"/>
        <v>#N/A</v>
      </c>
      <c r="E3707" t="str">
        <f>(IF(B3707&lt;'Price Schedules'!$B$3,'Price Schedules'!$A$2,IF(B3707&lt;'Price Schedules'!$B$4,'Price Schedules'!$A$3,'Price Schedules'!$A$4)))</f>
        <v>Inj Med1</v>
      </c>
      <c r="F3707" t="str">
        <f>(IF(B3707&lt;'Price Schedules'!$B$7,'Price Schedules'!$A$6,IF(B3707&lt;'Price Schedules'!$B$8,'Price Schedules'!$A$7,'Price Schedules'!$A$8)))</f>
        <v>Chemo IV1</v>
      </c>
      <c r="G3707" t="str">
        <f>(IF(B3707&lt;'Price Schedules'!$B$11,'Price Schedules'!$A$10,IF(B3707&lt;'Price Schedules'!$B$12,'Price Schedules'!$A$11,'Price Schedules'!$A$12)))</f>
        <v>Chemo Med1</v>
      </c>
      <c r="H3707" t="str">
        <f>IF(B3707&lt;'Price Schedules'!$B$15,'Price Schedules'!$A$14,'Price Schedules'!$A$15)</f>
        <v>PASS1</v>
      </c>
      <c r="I3707" t="str">
        <f>IF(B3707&lt;'Price Schedules'!$B$18,'Price Schedules'!$A$17,'Price Schedules'!$A$18)</f>
        <v>IV1</v>
      </c>
      <c r="J3707" t="s">
        <v>38</v>
      </c>
      <c r="K3707" t="s">
        <v>39</v>
      </c>
      <c r="L3707" t="s">
        <v>40</v>
      </c>
      <c r="M3707" t="s">
        <v>41</v>
      </c>
      <c r="N3707" t="s">
        <v>42</v>
      </c>
      <c r="O3707" t="s">
        <v>43</v>
      </c>
      <c r="P3707" t="s">
        <v>44</v>
      </c>
      <c r="Q3707" t="s">
        <v>45</v>
      </c>
      <c r="R3707" t="str">
        <f t="shared" si="115"/>
        <v>Error</v>
      </c>
      <c r="S3707" t="e">
        <f>VLOOKUP($R3707,'Price Schedules'!$A$1:$H$34,4,FALSE)</f>
        <v>#N/A</v>
      </c>
      <c r="T3707" t="e">
        <f>VLOOKUP(R3707,'Price Schedules'!$A$1:$H$34,5,FALSE)</f>
        <v>#N/A</v>
      </c>
      <c r="U3707" t="e">
        <f>VLOOKUP(R3707,'Price Schedules'!$A$1:$H$34,6,FALSE)</f>
        <v>#N/A</v>
      </c>
      <c r="V3707" t="e">
        <f>VLOOKUP(R3707,'Price Schedules'!$A$1:$H$34,7,FALSE)</f>
        <v>#N/A</v>
      </c>
      <c r="W3707" t="e">
        <f>VLOOKUP(R3707,'Price Schedules'!$A$1:$H$34,8,FALSE)</f>
        <v>#N/A</v>
      </c>
    </row>
    <row r="3708" spans="1:23" x14ac:dyDescent="0.25">
      <c r="A3708">
        <f>Chargemaster!A3709</f>
        <v>0</v>
      </c>
      <c r="B3708">
        <f>Chargemaster!C3709</f>
        <v>0</v>
      </c>
      <c r="C3708">
        <f>Chargemaster!D3709</f>
        <v>0</v>
      </c>
      <c r="D3708" t="e">
        <f t="shared" si="114"/>
        <v>#N/A</v>
      </c>
      <c r="E3708" t="str">
        <f>(IF(B3708&lt;'Price Schedules'!$B$3,'Price Schedules'!$A$2,IF(B3708&lt;'Price Schedules'!$B$4,'Price Schedules'!$A$3,'Price Schedules'!$A$4)))</f>
        <v>Inj Med1</v>
      </c>
      <c r="F3708" t="str">
        <f>(IF(B3708&lt;'Price Schedules'!$B$7,'Price Schedules'!$A$6,IF(B3708&lt;'Price Schedules'!$B$8,'Price Schedules'!$A$7,'Price Schedules'!$A$8)))</f>
        <v>Chemo IV1</v>
      </c>
      <c r="G3708" t="str">
        <f>(IF(B3708&lt;'Price Schedules'!$B$11,'Price Schedules'!$A$10,IF(B3708&lt;'Price Schedules'!$B$12,'Price Schedules'!$A$11,'Price Schedules'!$A$12)))</f>
        <v>Chemo Med1</v>
      </c>
      <c r="H3708" t="str">
        <f>IF(B3708&lt;'Price Schedules'!$B$15,'Price Schedules'!$A$14,'Price Schedules'!$A$15)</f>
        <v>PASS1</v>
      </c>
      <c r="I3708" t="str">
        <f>IF(B3708&lt;'Price Schedules'!$B$18,'Price Schedules'!$A$17,'Price Schedules'!$A$18)</f>
        <v>IV1</v>
      </c>
      <c r="J3708" t="s">
        <v>38</v>
      </c>
      <c r="K3708" t="s">
        <v>39</v>
      </c>
      <c r="L3708" t="s">
        <v>40</v>
      </c>
      <c r="M3708" t="s">
        <v>41</v>
      </c>
      <c r="N3708" t="s">
        <v>42</v>
      </c>
      <c r="O3708" t="s">
        <v>43</v>
      </c>
      <c r="P3708" t="s">
        <v>44</v>
      </c>
      <c r="Q3708" t="s">
        <v>45</v>
      </c>
      <c r="R3708" t="str">
        <f t="shared" si="115"/>
        <v>Error</v>
      </c>
      <c r="S3708" t="e">
        <f>VLOOKUP($R3708,'Price Schedules'!$A$1:$H$34,4,FALSE)</f>
        <v>#N/A</v>
      </c>
      <c r="T3708" t="e">
        <f>VLOOKUP(R3708,'Price Schedules'!$A$1:$H$34,5,FALSE)</f>
        <v>#N/A</v>
      </c>
      <c r="U3708" t="e">
        <f>VLOOKUP(R3708,'Price Schedules'!$A$1:$H$34,6,FALSE)</f>
        <v>#N/A</v>
      </c>
      <c r="V3708" t="e">
        <f>VLOOKUP(R3708,'Price Schedules'!$A$1:$H$34,7,FALSE)</f>
        <v>#N/A</v>
      </c>
      <c r="W3708" t="e">
        <f>VLOOKUP(R3708,'Price Schedules'!$A$1:$H$34,8,FALSE)</f>
        <v>#N/A</v>
      </c>
    </row>
    <row r="3709" spans="1:23" x14ac:dyDescent="0.25">
      <c r="A3709">
        <f>Chargemaster!A3710</f>
        <v>0</v>
      </c>
      <c r="B3709">
        <f>Chargemaster!C3710</f>
        <v>0</v>
      </c>
      <c r="C3709">
        <f>Chargemaster!D3710</f>
        <v>0</v>
      </c>
      <c r="D3709" t="e">
        <f t="shared" si="114"/>
        <v>#N/A</v>
      </c>
      <c r="E3709" t="str">
        <f>(IF(B3709&lt;'Price Schedules'!$B$3,'Price Schedules'!$A$2,IF(B3709&lt;'Price Schedules'!$B$4,'Price Schedules'!$A$3,'Price Schedules'!$A$4)))</f>
        <v>Inj Med1</v>
      </c>
      <c r="F3709" t="str">
        <f>(IF(B3709&lt;'Price Schedules'!$B$7,'Price Schedules'!$A$6,IF(B3709&lt;'Price Schedules'!$B$8,'Price Schedules'!$A$7,'Price Schedules'!$A$8)))</f>
        <v>Chemo IV1</v>
      </c>
      <c r="G3709" t="str">
        <f>(IF(B3709&lt;'Price Schedules'!$B$11,'Price Schedules'!$A$10,IF(B3709&lt;'Price Schedules'!$B$12,'Price Schedules'!$A$11,'Price Schedules'!$A$12)))</f>
        <v>Chemo Med1</v>
      </c>
      <c r="H3709" t="str">
        <f>IF(B3709&lt;'Price Schedules'!$B$15,'Price Schedules'!$A$14,'Price Schedules'!$A$15)</f>
        <v>PASS1</v>
      </c>
      <c r="I3709" t="str">
        <f>IF(B3709&lt;'Price Schedules'!$B$18,'Price Schedules'!$A$17,'Price Schedules'!$A$18)</f>
        <v>IV1</v>
      </c>
      <c r="J3709" t="s">
        <v>38</v>
      </c>
      <c r="K3709" t="s">
        <v>39</v>
      </c>
      <c r="L3709" t="s">
        <v>40</v>
      </c>
      <c r="M3709" t="s">
        <v>41</v>
      </c>
      <c r="N3709" t="s">
        <v>42</v>
      </c>
      <c r="O3709" t="s">
        <v>43</v>
      </c>
      <c r="P3709" t="s">
        <v>44</v>
      </c>
      <c r="Q3709" t="s">
        <v>45</v>
      </c>
      <c r="R3709" t="str">
        <f t="shared" si="115"/>
        <v>Error</v>
      </c>
      <c r="S3709" t="e">
        <f>VLOOKUP($R3709,'Price Schedules'!$A$1:$H$34,4,FALSE)</f>
        <v>#N/A</v>
      </c>
      <c r="T3709" t="e">
        <f>VLOOKUP(R3709,'Price Schedules'!$A$1:$H$34,5,FALSE)</f>
        <v>#N/A</v>
      </c>
      <c r="U3709" t="e">
        <f>VLOOKUP(R3709,'Price Schedules'!$A$1:$H$34,6,FALSE)</f>
        <v>#N/A</v>
      </c>
      <c r="V3709" t="e">
        <f>VLOOKUP(R3709,'Price Schedules'!$A$1:$H$34,7,FALSE)</f>
        <v>#N/A</v>
      </c>
      <c r="W3709" t="e">
        <f>VLOOKUP(R3709,'Price Schedules'!$A$1:$H$34,8,FALSE)</f>
        <v>#N/A</v>
      </c>
    </row>
    <row r="3710" spans="1:23" x14ac:dyDescent="0.25">
      <c r="A3710">
        <f>Chargemaster!A3711</f>
        <v>0</v>
      </c>
      <c r="B3710">
        <f>Chargemaster!C3711</f>
        <v>0</v>
      </c>
      <c r="C3710">
        <f>Chargemaster!D3711</f>
        <v>0</v>
      </c>
      <c r="D3710" t="e">
        <f t="shared" si="114"/>
        <v>#N/A</v>
      </c>
      <c r="E3710" t="str">
        <f>(IF(B3710&lt;'Price Schedules'!$B$3,'Price Schedules'!$A$2,IF(B3710&lt;'Price Schedules'!$B$4,'Price Schedules'!$A$3,'Price Schedules'!$A$4)))</f>
        <v>Inj Med1</v>
      </c>
      <c r="F3710" t="str">
        <f>(IF(B3710&lt;'Price Schedules'!$B$7,'Price Schedules'!$A$6,IF(B3710&lt;'Price Schedules'!$B$8,'Price Schedules'!$A$7,'Price Schedules'!$A$8)))</f>
        <v>Chemo IV1</v>
      </c>
      <c r="G3710" t="str">
        <f>(IF(B3710&lt;'Price Schedules'!$B$11,'Price Schedules'!$A$10,IF(B3710&lt;'Price Schedules'!$B$12,'Price Schedules'!$A$11,'Price Schedules'!$A$12)))</f>
        <v>Chemo Med1</v>
      </c>
      <c r="H3710" t="str">
        <f>IF(B3710&lt;'Price Schedules'!$B$15,'Price Schedules'!$A$14,'Price Schedules'!$A$15)</f>
        <v>PASS1</v>
      </c>
      <c r="I3710" t="str">
        <f>IF(B3710&lt;'Price Schedules'!$B$18,'Price Schedules'!$A$17,'Price Schedules'!$A$18)</f>
        <v>IV1</v>
      </c>
      <c r="J3710" t="s">
        <v>38</v>
      </c>
      <c r="K3710" t="s">
        <v>39</v>
      </c>
      <c r="L3710" t="s">
        <v>40</v>
      </c>
      <c r="M3710" t="s">
        <v>41</v>
      </c>
      <c r="N3710" t="s">
        <v>42</v>
      </c>
      <c r="O3710" t="s">
        <v>43</v>
      </c>
      <c r="P3710" t="s">
        <v>44</v>
      </c>
      <c r="Q3710" t="s">
        <v>45</v>
      </c>
      <c r="R3710" t="str">
        <f t="shared" si="115"/>
        <v>Error</v>
      </c>
      <c r="S3710" t="e">
        <f>VLOOKUP($R3710,'Price Schedules'!$A$1:$H$34,4,FALSE)</f>
        <v>#N/A</v>
      </c>
      <c r="T3710" t="e">
        <f>VLOOKUP(R3710,'Price Schedules'!$A$1:$H$34,5,FALSE)</f>
        <v>#N/A</v>
      </c>
      <c r="U3710" t="e">
        <f>VLOOKUP(R3710,'Price Schedules'!$A$1:$H$34,6,FALSE)</f>
        <v>#N/A</v>
      </c>
      <c r="V3710" t="e">
        <f>VLOOKUP(R3710,'Price Schedules'!$A$1:$H$34,7,FALSE)</f>
        <v>#N/A</v>
      </c>
      <c r="W3710" t="e">
        <f>VLOOKUP(R3710,'Price Schedules'!$A$1:$H$34,8,FALSE)</f>
        <v>#N/A</v>
      </c>
    </row>
    <row r="3711" spans="1:23" x14ac:dyDescent="0.25">
      <c r="A3711">
        <f>Chargemaster!A3712</f>
        <v>0</v>
      </c>
      <c r="B3711">
        <f>Chargemaster!C3712</f>
        <v>0</v>
      </c>
      <c r="C3711">
        <f>Chargemaster!D3712</f>
        <v>0</v>
      </c>
      <c r="D3711" t="e">
        <f t="shared" si="114"/>
        <v>#N/A</v>
      </c>
      <c r="E3711" t="str">
        <f>(IF(B3711&lt;'Price Schedules'!$B$3,'Price Schedules'!$A$2,IF(B3711&lt;'Price Schedules'!$B$4,'Price Schedules'!$A$3,'Price Schedules'!$A$4)))</f>
        <v>Inj Med1</v>
      </c>
      <c r="F3711" t="str">
        <f>(IF(B3711&lt;'Price Schedules'!$B$7,'Price Schedules'!$A$6,IF(B3711&lt;'Price Schedules'!$B$8,'Price Schedules'!$A$7,'Price Schedules'!$A$8)))</f>
        <v>Chemo IV1</v>
      </c>
      <c r="G3711" t="str">
        <f>(IF(B3711&lt;'Price Schedules'!$B$11,'Price Schedules'!$A$10,IF(B3711&lt;'Price Schedules'!$B$12,'Price Schedules'!$A$11,'Price Schedules'!$A$12)))</f>
        <v>Chemo Med1</v>
      </c>
      <c r="H3711" t="str">
        <f>IF(B3711&lt;'Price Schedules'!$B$15,'Price Schedules'!$A$14,'Price Schedules'!$A$15)</f>
        <v>PASS1</v>
      </c>
      <c r="I3711" t="str">
        <f>IF(B3711&lt;'Price Schedules'!$B$18,'Price Schedules'!$A$17,'Price Schedules'!$A$18)</f>
        <v>IV1</v>
      </c>
      <c r="J3711" t="s">
        <v>38</v>
      </c>
      <c r="K3711" t="s">
        <v>39</v>
      </c>
      <c r="L3711" t="s">
        <v>40</v>
      </c>
      <c r="M3711" t="s">
        <v>41</v>
      </c>
      <c r="N3711" t="s">
        <v>42</v>
      </c>
      <c r="O3711" t="s">
        <v>43</v>
      </c>
      <c r="P3711" t="s">
        <v>44</v>
      </c>
      <c r="Q3711" t="s">
        <v>45</v>
      </c>
      <c r="R3711" t="str">
        <f t="shared" si="115"/>
        <v>Error</v>
      </c>
      <c r="S3711" t="e">
        <f>VLOOKUP($R3711,'Price Schedules'!$A$1:$H$34,4,FALSE)</f>
        <v>#N/A</v>
      </c>
      <c r="T3711" t="e">
        <f>VLOOKUP(R3711,'Price Schedules'!$A$1:$H$34,5,FALSE)</f>
        <v>#N/A</v>
      </c>
      <c r="U3711" t="e">
        <f>VLOOKUP(R3711,'Price Schedules'!$A$1:$H$34,6,FALSE)</f>
        <v>#N/A</v>
      </c>
      <c r="V3711" t="e">
        <f>VLOOKUP(R3711,'Price Schedules'!$A$1:$H$34,7,FALSE)</f>
        <v>#N/A</v>
      </c>
      <c r="W3711" t="e">
        <f>VLOOKUP(R3711,'Price Schedules'!$A$1:$H$34,8,FALSE)</f>
        <v>#N/A</v>
      </c>
    </row>
    <row r="3712" spans="1:23" x14ac:dyDescent="0.25">
      <c r="A3712">
        <f>Chargemaster!A3713</f>
        <v>0</v>
      </c>
      <c r="B3712">
        <f>Chargemaster!C3713</f>
        <v>0</v>
      </c>
      <c r="C3712">
        <f>Chargemaster!D3713</f>
        <v>0</v>
      </c>
      <c r="D3712" t="e">
        <f t="shared" si="114"/>
        <v>#N/A</v>
      </c>
      <c r="E3712" t="str">
        <f>(IF(B3712&lt;'Price Schedules'!$B$3,'Price Schedules'!$A$2,IF(B3712&lt;'Price Schedules'!$B$4,'Price Schedules'!$A$3,'Price Schedules'!$A$4)))</f>
        <v>Inj Med1</v>
      </c>
      <c r="F3712" t="str">
        <f>(IF(B3712&lt;'Price Schedules'!$B$7,'Price Schedules'!$A$6,IF(B3712&lt;'Price Schedules'!$B$8,'Price Schedules'!$A$7,'Price Schedules'!$A$8)))</f>
        <v>Chemo IV1</v>
      </c>
      <c r="G3712" t="str">
        <f>(IF(B3712&lt;'Price Schedules'!$B$11,'Price Schedules'!$A$10,IF(B3712&lt;'Price Schedules'!$B$12,'Price Schedules'!$A$11,'Price Schedules'!$A$12)))</f>
        <v>Chemo Med1</v>
      </c>
      <c r="H3712" t="str">
        <f>IF(B3712&lt;'Price Schedules'!$B$15,'Price Schedules'!$A$14,'Price Schedules'!$A$15)</f>
        <v>PASS1</v>
      </c>
      <c r="I3712" t="str">
        <f>IF(B3712&lt;'Price Schedules'!$B$18,'Price Schedules'!$A$17,'Price Schedules'!$A$18)</f>
        <v>IV1</v>
      </c>
      <c r="J3712" t="s">
        <v>38</v>
      </c>
      <c r="K3712" t="s">
        <v>39</v>
      </c>
      <c r="L3712" t="s">
        <v>40</v>
      </c>
      <c r="M3712" t="s">
        <v>41</v>
      </c>
      <c r="N3712" t="s">
        <v>42</v>
      </c>
      <c r="O3712" t="s">
        <v>43</v>
      </c>
      <c r="P3712" t="s">
        <v>44</v>
      </c>
      <c r="Q3712" t="s">
        <v>45</v>
      </c>
      <c r="R3712" t="str">
        <f t="shared" si="115"/>
        <v>Error</v>
      </c>
      <c r="S3712" t="e">
        <f>VLOOKUP($R3712,'Price Schedules'!$A$1:$H$34,4,FALSE)</f>
        <v>#N/A</v>
      </c>
      <c r="T3712" t="e">
        <f>VLOOKUP(R3712,'Price Schedules'!$A$1:$H$34,5,FALSE)</f>
        <v>#N/A</v>
      </c>
      <c r="U3712" t="e">
        <f>VLOOKUP(R3712,'Price Schedules'!$A$1:$H$34,6,FALSE)</f>
        <v>#N/A</v>
      </c>
      <c r="V3712" t="e">
        <f>VLOOKUP(R3712,'Price Schedules'!$A$1:$H$34,7,FALSE)</f>
        <v>#N/A</v>
      </c>
      <c r="W3712" t="e">
        <f>VLOOKUP(R3712,'Price Schedules'!$A$1:$H$34,8,FALSE)</f>
        <v>#N/A</v>
      </c>
    </row>
    <row r="3713" spans="1:23" x14ac:dyDescent="0.25">
      <c r="A3713">
        <f>Chargemaster!A3714</f>
        <v>0</v>
      </c>
      <c r="B3713">
        <f>Chargemaster!C3714</f>
        <v>0</v>
      </c>
      <c r="C3713">
        <f>Chargemaster!D3714</f>
        <v>0</v>
      </c>
      <c r="D3713" t="e">
        <f t="shared" si="114"/>
        <v>#N/A</v>
      </c>
      <c r="E3713" t="str">
        <f>(IF(B3713&lt;'Price Schedules'!$B$3,'Price Schedules'!$A$2,IF(B3713&lt;'Price Schedules'!$B$4,'Price Schedules'!$A$3,'Price Schedules'!$A$4)))</f>
        <v>Inj Med1</v>
      </c>
      <c r="F3713" t="str">
        <f>(IF(B3713&lt;'Price Schedules'!$B$7,'Price Schedules'!$A$6,IF(B3713&lt;'Price Schedules'!$B$8,'Price Schedules'!$A$7,'Price Schedules'!$A$8)))</f>
        <v>Chemo IV1</v>
      </c>
      <c r="G3713" t="str">
        <f>(IF(B3713&lt;'Price Schedules'!$B$11,'Price Schedules'!$A$10,IF(B3713&lt;'Price Schedules'!$B$12,'Price Schedules'!$A$11,'Price Schedules'!$A$12)))</f>
        <v>Chemo Med1</v>
      </c>
      <c r="H3713" t="str">
        <f>IF(B3713&lt;'Price Schedules'!$B$15,'Price Schedules'!$A$14,'Price Schedules'!$A$15)</f>
        <v>PASS1</v>
      </c>
      <c r="I3713" t="str">
        <f>IF(B3713&lt;'Price Schedules'!$B$18,'Price Schedules'!$A$17,'Price Schedules'!$A$18)</f>
        <v>IV1</v>
      </c>
      <c r="J3713" t="s">
        <v>38</v>
      </c>
      <c r="K3713" t="s">
        <v>39</v>
      </c>
      <c r="L3713" t="s">
        <v>40</v>
      </c>
      <c r="M3713" t="s">
        <v>41</v>
      </c>
      <c r="N3713" t="s">
        <v>42</v>
      </c>
      <c r="O3713" t="s">
        <v>43</v>
      </c>
      <c r="P3713" t="s">
        <v>44</v>
      </c>
      <c r="Q3713" t="s">
        <v>45</v>
      </c>
      <c r="R3713" t="str">
        <f t="shared" si="115"/>
        <v>Error</v>
      </c>
      <c r="S3713" t="e">
        <f>VLOOKUP($R3713,'Price Schedules'!$A$1:$H$34,4,FALSE)</f>
        <v>#N/A</v>
      </c>
      <c r="T3713" t="e">
        <f>VLOOKUP(R3713,'Price Schedules'!$A$1:$H$34,5,FALSE)</f>
        <v>#N/A</v>
      </c>
      <c r="U3713" t="e">
        <f>VLOOKUP(R3713,'Price Schedules'!$A$1:$H$34,6,FALSE)</f>
        <v>#N/A</v>
      </c>
      <c r="V3713" t="e">
        <f>VLOOKUP(R3713,'Price Schedules'!$A$1:$H$34,7,FALSE)</f>
        <v>#N/A</v>
      </c>
      <c r="W3713" t="e">
        <f>VLOOKUP(R3713,'Price Schedules'!$A$1:$H$34,8,FALSE)</f>
        <v>#N/A</v>
      </c>
    </row>
    <row r="3714" spans="1:23" x14ac:dyDescent="0.25">
      <c r="A3714">
        <f>Chargemaster!A3715</f>
        <v>0</v>
      </c>
      <c r="B3714">
        <f>Chargemaster!C3715</f>
        <v>0</v>
      </c>
      <c r="C3714">
        <f>Chargemaster!D3715</f>
        <v>0</v>
      </c>
      <c r="D3714" t="e">
        <f t="shared" si="114"/>
        <v>#N/A</v>
      </c>
      <c r="E3714" t="str">
        <f>(IF(B3714&lt;'Price Schedules'!$B$3,'Price Schedules'!$A$2,IF(B3714&lt;'Price Schedules'!$B$4,'Price Schedules'!$A$3,'Price Schedules'!$A$4)))</f>
        <v>Inj Med1</v>
      </c>
      <c r="F3714" t="str">
        <f>(IF(B3714&lt;'Price Schedules'!$B$7,'Price Schedules'!$A$6,IF(B3714&lt;'Price Schedules'!$B$8,'Price Schedules'!$A$7,'Price Schedules'!$A$8)))</f>
        <v>Chemo IV1</v>
      </c>
      <c r="G3714" t="str">
        <f>(IF(B3714&lt;'Price Schedules'!$B$11,'Price Schedules'!$A$10,IF(B3714&lt;'Price Schedules'!$B$12,'Price Schedules'!$A$11,'Price Schedules'!$A$12)))</f>
        <v>Chemo Med1</v>
      </c>
      <c r="H3714" t="str">
        <f>IF(B3714&lt;'Price Schedules'!$B$15,'Price Schedules'!$A$14,'Price Schedules'!$A$15)</f>
        <v>PASS1</v>
      </c>
      <c r="I3714" t="str">
        <f>IF(B3714&lt;'Price Schedules'!$B$18,'Price Schedules'!$A$17,'Price Schedules'!$A$18)</f>
        <v>IV1</v>
      </c>
      <c r="J3714" t="s">
        <v>38</v>
      </c>
      <c r="K3714" t="s">
        <v>39</v>
      </c>
      <c r="L3714" t="s">
        <v>40</v>
      </c>
      <c r="M3714" t="s">
        <v>41</v>
      </c>
      <c r="N3714" t="s">
        <v>42</v>
      </c>
      <c r="O3714" t="s">
        <v>43</v>
      </c>
      <c r="P3714" t="s">
        <v>44</v>
      </c>
      <c r="Q3714" t="s">
        <v>45</v>
      </c>
      <c r="R3714" t="str">
        <f t="shared" si="115"/>
        <v>Error</v>
      </c>
      <c r="S3714" t="e">
        <f>VLOOKUP($R3714,'Price Schedules'!$A$1:$H$34,4,FALSE)</f>
        <v>#N/A</v>
      </c>
      <c r="T3714" t="e">
        <f>VLOOKUP(R3714,'Price Schedules'!$A$1:$H$34,5,FALSE)</f>
        <v>#N/A</v>
      </c>
      <c r="U3714" t="e">
        <f>VLOOKUP(R3714,'Price Schedules'!$A$1:$H$34,6,FALSE)</f>
        <v>#N/A</v>
      </c>
      <c r="V3714" t="e">
        <f>VLOOKUP(R3714,'Price Schedules'!$A$1:$H$34,7,FALSE)</f>
        <v>#N/A</v>
      </c>
      <c r="W3714" t="e">
        <f>VLOOKUP(R3714,'Price Schedules'!$A$1:$H$34,8,FALSE)</f>
        <v>#N/A</v>
      </c>
    </row>
    <row r="3715" spans="1:23" x14ac:dyDescent="0.25">
      <c r="A3715">
        <f>Chargemaster!A3716</f>
        <v>0</v>
      </c>
      <c r="B3715">
        <f>Chargemaster!C3716</f>
        <v>0</v>
      </c>
      <c r="C3715">
        <f>Chargemaster!D3716</f>
        <v>0</v>
      </c>
      <c r="D3715" t="e">
        <f t="shared" ref="D3715:D3778" si="116">IF(((B3715*(S3715+1))+T3715)&lt;W3715,W3715,((B3715*(S3715+1))+T3715))</f>
        <v>#N/A</v>
      </c>
      <c r="E3715" t="str">
        <f>(IF(B3715&lt;'Price Schedules'!$B$3,'Price Schedules'!$A$2,IF(B3715&lt;'Price Schedules'!$B$4,'Price Schedules'!$A$3,'Price Schedules'!$A$4)))</f>
        <v>Inj Med1</v>
      </c>
      <c r="F3715" t="str">
        <f>(IF(B3715&lt;'Price Schedules'!$B$7,'Price Schedules'!$A$6,IF(B3715&lt;'Price Schedules'!$B$8,'Price Schedules'!$A$7,'Price Schedules'!$A$8)))</f>
        <v>Chemo IV1</v>
      </c>
      <c r="G3715" t="str">
        <f>(IF(B3715&lt;'Price Schedules'!$B$11,'Price Schedules'!$A$10,IF(B3715&lt;'Price Schedules'!$B$12,'Price Schedules'!$A$11,'Price Schedules'!$A$12)))</f>
        <v>Chemo Med1</v>
      </c>
      <c r="H3715" t="str">
        <f>IF(B3715&lt;'Price Schedules'!$B$15,'Price Schedules'!$A$14,'Price Schedules'!$A$15)</f>
        <v>PASS1</v>
      </c>
      <c r="I3715" t="str">
        <f>IF(B3715&lt;'Price Schedules'!$B$18,'Price Schedules'!$A$17,'Price Schedules'!$A$18)</f>
        <v>IV1</v>
      </c>
      <c r="J3715" t="s">
        <v>38</v>
      </c>
      <c r="K3715" t="s">
        <v>39</v>
      </c>
      <c r="L3715" t="s">
        <v>40</v>
      </c>
      <c r="M3715" t="s">
        <v>41</v>
      </c>
      <c r="N3715" t="s">
        <v>42</v>
      </c>
      <c r="O3715" t="s">
        <v>43</v>
      </c>
      <c r="P3715" t="s">
        <v>44</v>
      </c>
      <c r="Q3715" t="s">
        <v>45</v>
      </c>
      <c r="R3715" t="str">
        <f t="shared" ref="R3715:R3778" si="117">IF(C3715=$E$1,E3715,IF(C3715=$F$1,F3715,IF(C3715=$G$1,G3715,IF(C3715=$H$1,H3715,IF(C3715=$I$1,I3715,IF(C3715=$J$1,J3715,IF(C3715=$K$1,K3715,IF(C3715=$L$1,L3715,IF(C3715=$M$1,M3715,IF(C3715=$N$1,N3715,IF(C3715=$O$1,O3715,IF(C3715=$P$1,P3715,IF(C3715=$Q$1,Q3715,"Error")))))))))))))</f>
        <v>Error</v>
      </c>
      <c r="S3715" t="e">
        <f>VLOOKUP($R3715,'Price Schedules'!$A$1:$H$34,4,FALSE)</f>
        <v>#N/A</v>
      </c>
      <c r="T3715" t="e">
        <f>VLOOKUP(R3715,'Price Schedules'!$A$1:$H$34,5,FALSE)</f>
        <v>#N/A</v>
      </c>
      <c r="U3715" t="e">
        <f>VLOOKUP(R3715,'Price Schedules'!$A$1:$H$34,6,FALSE)</f>
        <v>#N/A</v>
      </c>
      <c r="V3715" t="e">
        <f>VLOOKUP(R3715,'Price Schedules'!$A$1:$H$34,7,FALSE)</f>
        <v>#N/A</v>
      </c>
      <c r="W3715" t="e">
        <f>VLOOKUP(R3715,'Price Schedules'!$A$1:$H$34,8,FALSE)</f>
        <v>#N/A</v>
      </c>
    </row>
    <row r="3716" spans="1:23" x14ac:dyDescent="0.25">
      <c r="A3716">
        <f>Chargemaster!A3717</f>
        <v>0</v>
      </c>
      <c r="B3716">
        <f>Chargemaster!C3717</f>
        <v>0</v>
      </c>
      <c r="C3716">
        <f>Chargemaster!D3717</f>
        <v>0</v>
      </c>
      <c r="D3716" t="e">
        <f t="shared" si="116"/>
        <v>#N/A</v>
      </c>
      <c r="E3716" t="str">
        <f>(IF(B3716&lt;'Price Schedules'!$B$3,'Price Schedules'!$A$2,IF(B3716&lt;'Price Schedules'!$B$4,'Price Schedules'!$A$3,'Price Schedules'!$A$4)))</f>
        <v>Inj Med1</v>
      </c>
      <c r="F3716" t="str">
        <f>(IF(B3716&lt;'Price Schedules'!$B$7,'Price Schedules'!$A$6,IF(B3716&lt;'Price Schedules'!$B$8,'Price Schedules'!$A$7,'Price Schedules'!$A$8)))</f>
        <v>Chemo IV1</v>
      </c>
      <c r="G3716" t="str">
        <f>(IF(B3716&lt;'Price Schedules'!$B$11,'Price Schedules'!$A$10,IF(B3716&lt;'Price Schedules'!$B$12,'Price Schedules'!$A$11,'Price Schedules'!$A$12)))</f>
        <v>Chemo Med1</v>
      </c>
      <c r="H3716" t="str">
        <f>IF(B3716&lt;'Price Schedules'!$B$15,'Price Schedules'!$A$14,'Price Schedules'!$A$15)</f>
        <v>PASS1</v>
      </c>
      <c r="I3716" t="str">
        <f>IF(B3716&lt;'Price Schedules'!$B$18,'Price Schedules'!$A$17,'Price Schedules'!$A$18)</f>
        <v>IV1</v>
      </c>
      <c r="J3716" t="s">
        <v>38</v>
      </c>
      <c r="K3716" t="s">
        <v>39</v>
      </c>
      <c r="L3716" t="s">
        <v>40</v>
      </c>
      <c r="M3716" t="s">
        <v>41</v>
      </c>
      <c r="N3716" t="s">
        <v>42</v>
      </c>
      <c r="O3716" t="s">
        <v>43</v>
      </c>
      <c r="P3716" t="s">
        <v>44</v>
      </c>
      <c r="Q3716" t="s">
        <v>45</v>
      </c>
      <c r="R3716" t="str">
        <f t="shared" si="117"/>
        <v>Error</v>
      </c>
      <c r="S3716" t="e">
        <f>VLOOKUP($R3716,'Price Schedules'!$A$1:$H$34,4,FALSE)</f>
        <v>#N/A</v>
      </c>
      <c r="T3716" t="e">
        <f>VLOOKUP(R3716,'Price Schedules'!$A$1:$H$34,5,FALSE)</f>
        <v>#N/A</v>
      </c>
      <c r="U3716" t="e">
        <f>VLOOKUP(R3716,'Price Schedules'!$A$1:$H$34,6,FALSE)</f>
        <v>#N/A</v>
      </c>
      <c r="V3716" t="e">
        <f>VLOOKUP(R3716,'Price Schedules'!$A$1:$H$34,7,FALSE)</f>
        <v>#N/A</v>
      </c>
      <c r="W3716" t="e">
        <f>VLOOKUP(R3716,'Price Schedules'!$A$1:$H$34,8,FALSE)</f>
        <v>#N/A</v>
      </c>
    </row>
    <row r="3717" spans="1:23" x14ac:dyDescent="0.25">
      <c r="A3717">
        <f>Chargemaster!A3718</f>
        <v>0</v>
      </c>
      <c r="B3717">
        <f>Chargemaster!C3718</f>
        <v>0</v>
      </c>
      <c r="C3717">
        <f>Chargemaster!D3718</f>
        <v>0</v>
      </c>
      <c r="D3717" t="e">
        <f t="shared" si="116"/>
        <v>#N/A</v>
      </c>
      <c r="E3717" t="str">
        <f>(IF(B3717&lt;'Price Schedules'!$B$3,'Price Schedules'!$A$2,IF(B3717&lt;'Price Schedules'!$B$4,'Price Schedules'!$A$3,'Price Schedules'!$A$4)))</f>
        <v>Inj Med1</v>
      </c>
      <c r="F3717" t="str">
        <f>(IF(B3717&lt;'Price Schedules'!$B$7,'Price Schedules'!$A$6,IF(B3717&lt;'Price Schedules'!$B$8,'Price Schedules'!$A$7,'Price Schedules'!$A$8)))</f>
        <v>Chemo IV1</v>
      </c>
      <c r="G3717" t="str">
        <f>(IF(B3717&lt;'Price Schedules'!$B$11,'Price Schedules'!$A$10,IF(B3717&lt;'Price Schedules'!$B$12,'Price Schedules'!$A$11,'Price Schedules'!$A$12)))</f>
        <v>Chemo Med1</v>
      </c>
      <c r="H3717" t="str">
        <f>IF(B3717&lt;'Price Schedules'!$B$15,'Price Schedules'!$A$14,'Price Schedules'!$A$15)</f>
        <v>PASS1</v>
      </c>
      <c r="I3717" t="str">
        <f>IF(B3717&lt;'Price Schedules'!$B$18,'Price Schedules'!$A$17,'Price Schedules'!$A$18)</f>
        <v>IV1</v>
      </c>
      <c r="J3717" t="s">
        <v>38</v>
      </c>
      <c r="K3717" t="s">
        <v>39</v>
      </c>
      <c r="L3717" t="s">
        <v>40</v>
      </c>
      <c r="M3717" t="s">
        <v>41</v>
      </c>
      <c r="N3717" t="s">
        <v>42</v>
      </c>
      <c r="O3717" t="s">
        <v>43</v>
      </c>
      <c r="P3717" t="s">
        <v>44</v>
      </c>
      <c r="Q3717" t="s">
        <v>45</v>
      </c>
      <c r="R3717" t="str">
        <f t="shared" si="117"/>
        <v>Error</v>
      </c>
      <c r="S3717" t="e">
        <f>VLOOKUP($R3717,'Price Schedules'!$A$1:$H$34,4,FALSE)</f>
        <v>#N/A</v>
      </c>
      <c r="T3717" t="e">
        <f>VLOOKUP(R3717,'Price Schedules'!$A$1:$H$34,5,FALSE)</f>
        <v>#N/A</v>
      </c>
      <c r="U3717" t="e">
        <f>VLOOKUP(R3717,'Price Schedules'!$A$1:$H$34,6,FALSE)</f>
        <v>#N/A</v>
      </c>
      <c r="V3717" t="e">
        <f>VLOOKUP(R3717,'Price Schedules'!$A$1:$H$34,7,FALSE)</f>
        <v>#N/A</v>
      </c>
      <c r="W3717" t="e">
        <f>VLOOKUP(R3717,'Price Schedules'!$A$1:$H$34,8,FALSE)</f>
        <v>#N/A</v>
      </c>
    </row>
    <row r="3718" spans="1:23" x14ac:dyDescent="0.25">
      <c r="A3718">
        <f>Chargemaster!A3719</f>
        <v>0</v>
      </c>
      <c r="B3718">
        <f>Chargemaster!C3719</f>
        <v>0</v>
      </c>
      <c r="C3718">
        <f>Chargemaster!D3719</f>
        <v>0</v>
      </c>
      <c r="D3718" t="e">
        <f t="shared" si="116"/>
        <v>#N/A</v>
      </c>
      <c r="E3718" t="str">
        <f>(IF(B3718&lt;'Price Schedules'!$B$3,'Price Schedules'!$A$2,IF(B3718&lt;'Price Schedules'!$B$4,'Price Schedules'!$A$3,'Price Schedules'!$A$4)))</f>
        <v>Inj Med1</v>
      </c>
      <c r="F3718" t="str">
        <f>(IF(B3718&lt;'Price Schedules'!$B$7,'Price Schedules'!$A$6,IF(B3718&lt;'Price Schedules'!$B$8,'Price Schedules'!$A$7,'Price Schedules'!$A$8)))</f>
        <v>Chemo IV1</v>
      </c>
      <c r="G3718" t="str">
        <f>(IF(B3718&lt;'Price Schedules'!$B$11,'Price Schedules'!$A$10,IF(B3718&lt;'Price Schedules'!$B$12,'Price Schedules'!$A$11,'Price Schedules'!$A$12)))</f>
        <v>Chemo Med1</v>
      </c>
      <c r="H3718" t="str">
        <f>IF(B3718&lt;'Price Schedules'!$B$15,'Price Schedules'!$A$14,'Price Schedules'!$A$15)</f>
        <v>PASS1</v>
      </c>
      <c r="I3718" t="str">
        <f>IF(B3718&lt;'Price Schedules'!$B$18,'Price Schedules'!$A$17,'Price Schedules'!$A$18)</f>
        <v>IV1</v>
      </c>
      <c r="J3718" t="s">
        <v>38</v>
      </c>
      <c r="K3718" t="s">
        <v>39</v>
      </c>
      <c r="L3718" t="s">
        <v>40</v>
      </c>
      <c r="M3718" t="s">
        <v>41</v>
      </c>
      <c r="N3718" t="s">
        <v>42</v>
      </c>
      <c r="O3718" t="s">
        <v>43</v>
      </c>
      <c r="P3718" t="s">
        <v>44</v>
      </c>
      <c r="Q3718" t="s">
        <v>45</v>
      </c>
      <c r="R3718" t="str">
        <f t="shared" si="117"/>
        <v>Error</v>
      </c>
      <c r="S3718" t="e">
        <f>VLOOKUP($R3718,'Price Schedules'!$A$1:$H$34,4,FALSE)</f>
        <v>#N/A</v>
      </c>
      <c r="T3718" t="e">
        <f>VLOOKUP(R3718,'Price Schedules'!$A$1:$H$34,5,FALSE)</f>
        <v>#N/A</v>
      </c>
      <c r="U3718" t="e">
        <f>VLOOKUP(R3718,'Price Schedules'!$A$1:$H$34,6,FALSE)</f>
        <v>#N/A</v>
      </c>
      <c r="V3718" t="e">
        <f>VLOOKUP(R3718,'Price Schedules'!$A$1:$H$34,7,FALSE)</f>
        <v>#N/A</v>
      </c>
      <c r="W3718" t="e">
        <f>VLOOKUP(R3718,'Price Schedules'!$A$1:$H$34,8,FALSE)</f>
        <v>#N/A</v>
      </c>
    </row>
    <row r="3719" spans="1:23" x14ac:dyDescent="0.25">
      <c r="A3719">
        <f>Chargemaster!A3720</f>
        <v>0</v>
      </c>
      <c r="B3719">
        <f>Chargemaster!C3720</f>
        <v>0</v>
      </c>
      <c r="C3719">
        <f>Chargemaster!D3720</f>
        <v>0</v>
      </c>
      <c r="D3719" t="e">
        <f t="shared" si="116"/>
        <v>#N/A</v>
      </c>
      <c r="E3719" t="str">
        <f>(IF(B3719&lt;'Price Schedules'!$B$3,'Price Schedules'!$A$2,IF(B3719&lt;'Price Schedules'!$B$4,'Price Schedules'!$A$3,'Price Schedules'!$A$4)))</f>
        <v>Inj Med1</v>
      </c>
      <c r="F3719" t="str">
        <f>(IF(B3719&lt;'Price Schedules'!$B$7,'Price Schedules'!$A$6,IF(B3719&lt;'Price Schedules'!$B$8,'Price Schedules'!$A$7,'Price Schedules'!$A$8)))</f>
        <v>Chemo IV1</v>
      </c>
      <c r="G3719" t="str">
        <f>(IF(B3719&lt;'Price Schedules'!$B$11,'Price Schedules'!$A$10,IF(B3719&lt;'Price Schedules'!$B$12,'Price Schedules'!$A$11,'Price Schedules'!$A$12)))</f>
        <v>Chemo Med1</v>
      </c>
      <c r="H3719" t="str">
        <f>IF(B3719&lt;'Price Schedules'!$B$15,'Price Schedules'!$A$14,'Price Schedules'!$A$15)</f>
        <v>PASS1</v>
      </c>
      <c r="I3719" t="str">
        <f>IF(B3719&lt;'Price Schedules'!$B$18,'Price Schedules'!$A$17,'Price Schedules'!$A$18)</f>
        <v>IV1</v>
      </c>
      <c r="J3719" t="s">
        <v>38</v>
      </c>
      <c r="K3719" t="s">
        <v>39</v>
      </c>
      <c r="L3719" t="s">
        <v>40</v>
      </c>
      <c r="M3719" t="s">
        <v>41</v>
      </c>
      <c r="N3719" t="s">
        <v>42</v>
      </c>
      <c r="O3719" t="s">
        <v>43</v>
      </c>
      <c r="P3719" t="s">
        <v>44</v>
      </c>
      <c r="Q3719" t="s">
        <v>45</v>
      </c>
      <c r="R3719" t="str">
        <f t="shared" si="117"/>
        <v>Error</v>
      </c>
      <c r="S3719" t="e">
        <f>VLOOKUP($R3719,'Price Schedules'!$A$1:$H$34,4,FALSE)</f>
        <v>#N/A</v>
      </c>
      <c r="T3719" t="e">
        <f>VLOOKUP(R3719,'Price Schedules'!$A$1:$H$34,5,FALSE)</f>
        <v>#N/A</v>
      </c>
      <c r="U3719" t="e">
        <f>VLOOKUP(R3719,'Price Schedules'!$A$1:$H$34,6,FALSE)</f>
        <v>#N/A</v>
      </c>
      <c r="V3719" t="e">
        <f>VLOOKUP(R3719,'Price Schedules'!$A$1:$H$34,7,FALSE)</f>
        <v>#N/A</v>
      </c>
      <c r="W3719" t="e">
        <f>VLOOKUP(R3719,'Price Schedules'!$A$1:$H$34,8,FALSE)</f>
        <v>#N/A</v>
      </c>
    </row>
    <row r="3720" spans="1:23" x14ac:dyDescent="0.25">
      <c r="A3720">
        <f>Chargemaster!A3721</f>
        <v>0</v>
      </c>
      <c r="B3720">
        <f>Chargemaster!C3721</f>
        <v>0</v>
      </c>
      <c r="C3720">
        <f>Chargemaster!D3721</f>
        <v>0</v>
      </c>
      <c r="D3720" t="e">
        <f t="shared" si="116"/>
        <v>#N/A</v>
      </c>
      <c r="E3720" t="str">
        <f>(IF(B3720&lt;'Price Schedules'!$B$3,'Price Schedules'!$A$2,IF(B3720&lt;'Price Schedules'!$B$4,'Price Schedules'!$A$3,'Price Schedules'!$A$4)))</f>
        <v>Inj Med1</v>
      </c>
      <c r="F3720" t="str">
        <f>(IF(B3720&lt;'Price Schedules'!$B$7,'Price Schedules'!$A$6,IF(B3720&lt;'Price Schedules'!$B$8,'Price Schedules'!$A$7,'Price Schedules'!$A$8)))</f>
        <v>Chemo IV1</v>
      </c>
      <c r="G3720" t="str">
        <f>(IF(B3720&lt;'Price Schedules'!$B$11,'Price Schedules'!$A$10,IF(B3720&lt;'Price Schedules'!$B$12,'Price Schedules'!$A$11,'Price Schedules'!$A$12)))</f>
        <v>Chemo Med1</v>
      </c>
      <c r="H3720" t="str">
        <f>IF(B3720&lt;'Price Schedules'!$B$15,'Price Schedules'!$A$14,'Price Schedules'!$A$15)</f>
        <v>PASS1</v>
      </c>
      <c r="I3720" t="str">
        <f>IF(B3720&lt;'Price Schedules'!$B$18,'Price Schedules'!$A$17,'Price Schedules'!$A$18)</f>
        <v>IV1</v>
      </c>
      <c r="J3720" t="s">
        <v>38</v>
      </c>
      <c r="K3720" t="s">
        <v>39</v>
      </c>
      <c r="L3720" t="s">
        <v>40</v>
      </c>
      <c r="M3720" t="s">
        <v>41</v>
      </c>
      <c r="N3720" t="s">
        <v>42</v>
      </c>
      <c r="O3720" t="s">
        <v>43</v>
      </c>
      <c r="P3720" t="s">
        <v>44</v>
      </c>
      <c r="Q3720" t="s">
        <v>45</v>
      </c>
      <c r="R3720" t="str">
        <f t="shared" si="117"/>
        <v>Error</v>
      </c>
      <c r="S3720" t="e">
        <f>VLOOKUP($R3720,'Price Schedules'!$A$1:$H$34,4,FALSE)</f>
        <v>#N/A</v>
      </c>
      <c r="T3720" t="e">
        <f>VLOOKUP(R3720,'Price Schedules'!$A$1:$H$34,5,FALSE)</f>
        <v>#N/A</v>
      </c>
      <c r="U3720" t="e">
        <f>VLOOKUP(R3720,'Price Schedules'!$A$1:$H$34,6,FALSE)</f>
        <v>#N/A</v>
      </c>
      <c r="V3720" t="e">
        <f>VLOOKUP(R3720,'Price Schedules'!$A$1:$H$34,7,FALSE)</f>
        <v>#N/A</v>
      </c>
      <c r="W3720" t="e">
        <f>VLOOKUP(R3720,'Price Schedules'!$A$1:$H$34,8,FALSE)</f>
        <v>#N/A</v>
      </c>
    </row>
    <row r="3721" spans="1:23" x14ac:dyDescent="0.25">
      <c r="A3721">
        <f>Chargemaster!A3722</f>
        <v>0</v>
      </c>
      <c r="B3721">
        <f>Chargemaster!C3722</f>
        <v>0</v>
      </c>
      <c r="C3721">
        <f>Chargemaster!D3722</f>
        <v>0</v>
      </c>
      <c r="D3721" t="e">
        <f t="shared" si="116"/>
        <v>#N/A</v>
      </c>
      <c r="E3721" t="str">
        <f>(IF(B3721&lt;'Price Schedules'!$B$3,'Price Schedules'!$A$2,IF(B3721&lt;'Price Schedules'!$B$4,'Price Schedules'!$A$3,'Price Schedules'!$A$4)))</f>
        <v>Inj Med1</v>
      </c>
      <c r="F3721" t="str">
        <f>(IF(B3721&lt;'Price Schedules'!$B$7,'Price Schedules'!$A$6,IF(B3721&lt;'Price Schedules'!$B$8,'Price Schedules'!$A$7,'Price Schedules'!$A$8)))</f>
        <v>Chemo IV1</v>
      </c>
      <c r="G3721" t="str">
        <f>(IF(B3721&lt;'Price Schedules'!$B$11,'Price Schedules'!$A$10,IF(B3721&lt;'Price Schedules'!$B$12,'Price Schedules'!$A$11,'Price Schedules'!$A$12)))</f>
        <v>Chemo Med1</v>
      </c>
      <c r="H3721" t="str">
        <f>IF(B3721&lt;'Price Schedules'!$B$15,'Price Schedules'!$A$14,'Price Schedules'!$A$15)</f>
        <v>PASS1</v>
      </c>
      <c r="I3721" t="str">
        <f>IF(B3721&lt;'Price Schedules'!$B$18,'Price Schedules'!$A$17,'Price Schedules'!$A$18)</f>
        <v>IV1</v>
      </c>
      <c r="J3721" t="s">
        <v>38</v>
      </c>
      <c r="K3721" t="s">
        <v>39</v>
      </c>
      <c r="L3721" t="s">
        <v>40</v>
      </c>
      <c r="M3721" t="s">
        <v>41</v>
      </c>
      <c r="N3721" t="s">
        <v>42</v>
      </c>
      <c r="O3721" t="s">
        <v>43</v>
      </c>
      <c r="P3721" t="s">
        <v>44</v>
      </c>
      <c r="Q3721" t="s">
        <v>45</v>
      </c>
      <c r="R3721" t="str">
        <f t="shared" si="117"/>
        <v>Error</v>
      </c>
      <c r="S3721" t="e">
        <f>VLOOKUP($R3721,'Price Schedules'!$A$1:$H$34,4,FALSE)</f>
        <v>#N/A</v>
      </c>
      <c r="T3721" t="e">
        <f>VLOOKUP(R3721,'Price Schedules'!$A$1:$H$34,5,FALSE)</f>
        <v>#N/A</v>
      </c>
      <c r="U3721" t="e">
        <f>VLOOKUP(R3721,'Price Schedules'!$A$1:$H$34,6,FALSE)</f>
        <v>#N/A</v>
      </c>
      <c r="V3721" t="e">
        <f>VLOOKUP(R3721,'Price Schedules'!$A$1:$H$34,7,FALSE)</f>
        <v>#N/A</v>
      </c>
      <c r="W3721" t="e">
        <f>VLOOKUP(R3721,'Price Schedules'!$A$1:$H$34,8,FALSE)</f>
        <v>#N/A</v>
      </c>
    </row>
    <row r="3722" spans="1:23" x14ac:dyDescent="0.25">
      <c r="A3722">
        <f>Chargemaster!A3723</f>
        <v>0</v>
      </c>
      <c r="B3722">
        <f>Chargemaster!C3723</f>
        <v>0</v>
      </c>
      <c r="C3722">
        <f>Chargemaster!D3723</f>
        <v>0</v>
      </c>
      <c r="D3722" t="e">
        <f t="shared" si="116"/>
        <v>#N/A</v>
      </c>
      <c r="E3722" t="str">
        <f>(IF(B3722&lt;'Price Schedules'!$B$3,'Price Schedules'!$A$2,IF(B3722&lt;'Price Schedules'!$B$4,'Price Schedules'!$A$3,'Price Schedules'!$A$4)))</f>
        <v>Inj Med1</v>
      </c>
      <c r="F3722" t="str">
        <f>(IF(B3722&lt;'Price Schedules'!$B$7,'Price Schedules'!$A$6,IF(B3722&lt;'Price Schedules'!$B$8,'Price Schedules'!$A$7,'Price Schedules'!$A$8)))</f>
        <v>Chemo IV1</v>
      </c>
      <c r="G3722" t="str">
        <f>(IF(B3722&lt;'Price Schedules'!$B$11,'Price Schedules'!$A$10,IF(B3722&lt;'Price Schedules'!$B$12,'Price Schedules'!$A$11,'Price Schedules'!$A$12)))</f>
        <v>Chemo Med1</v>
      </c>
      <c r="H3722" t="str">
        <f>IF(B3722&lt;'Price Schedules'!$B$15,'Price Schedules'!$A$14,'Price Schedules'!$A$15)</f>
        <v>PASS1</v>
      </c>
      <c r="I3722" t="str">
        <f>IF(B3722&lt;'Price Schedules'!$B$18,'Price Schedules'!$A$17,'Price Schedules'!$A$18)</f>
        <v>IV1</v>
      </c>
      <c r="J3722" t="s">
        <v>38</v>
      </c>
      <c r="K3722" t="s">
        <v>39</v>
      </c>
      <c r="L3722" t="s">
        <v>40</v>
      </c>
      <c r="M3722" t="s">
        <v>41</v>
      </c>
      <c r="N3722" t="s">
        <v>42</v>
      </c>
      <c r="O3722" t="s">
        <v>43</v>
      </c>
      <c r="P3722" t="s">
        <v>44</v>
      </c>
      <c r="Q3722" t="s">
        <v>45</v>
      </c>
      <c r="R3722" t="str">
        <f t="shared" si="117"/>
        <v>Error</v>
      </c>
      <c r="S3722" t="e">
        <f>VLOOKUP($R3722,'Price Schedules'!$A$1:$H$34,4,FALSE)</f>
        <v>#N/A</v>
      </c>
      <c r="T3722" t="e">
        <f>VLOOKUP(R3722,'Price Schedules'!$A$1:$H$34,5,FALSE)</f>
        <v>#N/A</v>
      </c>
      <c r="U3722" t="e">
        <f>VLOOKUP(R3722,'Price Schedules'!$A$1:$H$34,6,FALSE)</f>
        <v>#N/A</v>
      </c>
      <c r="V3722" t="e">
        <f>VLOOKUP(R3722,'Price Schedules'!$A$1:$H$34,7,FALSE)</f>
        <v>#N/A</v>
      </c>
      <c r="W3722" t="e">
        <f>VLOOKUP(R3722,'Price Schedules'!$A$1:$H$34,8,FALSE)</f>
        <v>#N/A</v>
      </c>
    </row>
    <row r="3723" spans="1:23" x14ac:dyDescent="0.25">
      <c r="A3723">
        <f>Chargemaster!A3724</f>
        <v>0</v>
      </c>
      <c r="B3723">
        <f>Chargemaster!C3724</f>
        <v>0</v>
      </c>
      <c r="C3723">
        <f>Chargemaster!D3724</f>
        <v>0</v>
      </c>
      <c r="D3723" t="e">
        <f t="shared" si="116"/>
        <v>#N/A</v>
      </c>
      <c r="E3723" t="str">
        <f>(IF(B3723&lt;'Price Schedules'!$B$3,'Price Schedules'!$A$2,IF(B3723&lt;'Price Schedules'!$B$4,'Price Schedules'!$A$3,'Price Schedules'!$A$4)))</f>
        <v>Inj Med1</v>
      </c>
      <c r="F3723" t="str">
        <f>(IF(B3723&lt;'Price Schedules'!$B$7,'Price Schedules'!$A$6,IF(B3723&lt;'Price Schedules'!$B$8,'Price Schedules'!$A$7,'Price Schedules'!$A$8)))</f>
        <v>Chemo IV1</v>
      </c>
      <c r="G3723" t="str">
        <f>(IF(B3723&lt;'Price Schedules'!$B$11,'Price Schedules'!$A$10,IF(B3723&lt;'Price Schedules'!$B$12,'Price Schedules'!$A$11,'Price Schedules'!$A$12)))</f>
        <v>Chemo Med1</v>
      </c>
      <c r="H3723" t="str">
        <f>IF(B3723&lt;'Price Schedules'!$B$15,'Price Schedules'!$A$14,'Price Schedules'!$A$15)</f>
        <v>PASS1</v>
      </c>
      <c r="I3723" t="str">
        <f>IF(B3723&lt;'Price Schedules'!$B$18,'Price Schedules'!$A$17,'Price Schedules'!$A$18)</f>
        <v>IV1</v>
      </c>
      <c r="J3723" t="s">
        <v>38</v>
      </c>
      <c r="K3723" t="s">
        <v>39</v>
      </c>
      <c r="L3723" t="s">
        <v>40</v>
      </c>
      <c r="M3723" t="s">
        <v>41</v>
      </c>
      <c r="N3723" t="s">
        <v>42</v>
      </c>
      <c r="O3723" t="s">
        <v>43</v>
      </c>
      <c r="P3723" t="s">
        <v>44</v>
      </c>
      <c r="Q3723" t="s">
        <v>45</v>
      </c>
      <c r="R3723" t="str">
        <f t="shared" si="117"/>
        <v>Error</v>
      </c>
      <c r="S3723" t="e">
        <f>VLOOKUP($R3723,'Price Schedules'!$A$1:$H$34,4,FALSE)</f>
        <v>#N/A</v>
      </c>
      <c r="T3723" t="e">
        <f>VLOOKUP(R3723,'Price Schedules'!$A$1:$H$34,5,FALSE)</f>
        <v>#N/A</v>
      </c>
      <c r="U3723" t="e">
        <f>VLOOKUP(R3723,'Price Schedules'!$A$1:$H$34,6,FALSE)</f>
        <v>#N/A</v>
      </c>
      <c r="V3723" t="e">
        <f>VLOOKUP(R3723,'Price Schedules'!$A$1:$H$34,7,FALSE)</f>
        <v>#N/A</v>
      </c>
      <c r="W3723" t="e">
        <f>VLOOKUP(R3723,'Price Schedules'!$A$1:$H$34,8,FALSE)</f>
        <v>#N/A</v>
      </c>
    </row>
    <row r="3724" spans="1:23" x14ac:dyDescent="0.25">
      <c r="A3724">
        <f>Chargemaster!A3725</f>
        <v>0</v>
      </c>
      <c r="B3724">
        <f>Chargemaster!C3725</f>
        <v>0</v>
      </c>
      <c r="C3724">
        <f>Chargemaster!D3725</f>
        <v>0</v>
      </c>
      <c r="D3724" t="e">
        <f t="shared" si="116"/>
        <v>#N/A</v>
      </c>
      <c r="E3724" t="str">
        <f>(IF(B3724&lt;'Price Schedules'!$B$3,'Price Schedules'!$A$2,IF(B3724&lt;'Price Schedules'!$B$4,'Price Schedules'!$A$3,'Price Schedules'!$A$4)))</f>
        <v>Inj Med1</v>
      </c>
      <c r="F3724" t="str">
        <f>(IF(B3724&lt;'Price Schedules'!$B$7,'Price Schedules'!$A$6,IF(B3724&lt;'Price Schedules'!$B$8,'Price Schedules'!$A$7,'Price Schedules'!$A$8)))</f>
        <v>Chemo IV1</v>
      </c>
      <c r="G3724" t="str">
        <f>(IF(B3724&lt;'Price Schedules'!$B$11,'Price Schedules'!$A$10,IF(B3724&lt;'Price Schedules'!$B$12,'Price Schedules'!$A$11,'Price Schedules'!$A$12)))</f>
        <v>Chemo Med1</v>
      </c>
      <c r="H3724" t="str">
        <f>IF(B3724&lt;'Price Schedules'!$B$15,'Price Schedules'!$A$14,'Price Schedules'!$A$15)</f>
        <v>PASS1</v>
      </c>
      <c r="I3724" t="str">
        <f>IF(B3724&lt;'Price Schedules'!$B$18,'Price Schedules'!$A$17,'Price Schedules'!$A$18)</f>
        <v>IV1</v>
      </c>
      <c r="J3724" t="s">
        <v>38</v>
      </c>
      <c r="K3724" t="s">
        <v>39</v>
      </c>
      <c r="L3724" t="s">
        <v>40</v>
      </c>
      <c r="M3724" t="s">
        <v>41</v>
      </c>
      <c r="N3724" t="s">
        <v>42</v>
      </c>
      <c r="O3724" t="s">
        <v>43</v>
      </c>
      <c r="P3724" t="s">
        <v>44</v>
      </c>
      <c r="Q3724" t="s">
        <v>45</v>
      </c>
      <c r="R3724" t="str">
        <f t="shared" si="117"/>
        <v>Error</v>
      </c>
      <c r="S3724" t="e">
        <f>VLOOKUP($R3724,'Price Schedules'!$A$1:$H$34,4,FALSE)</f>
        <v>#N/A</v>
      </c>
      <c r="T3724" t="e">
        <f>VLOOKUP(R3724,'Price Schedules'!$A$1:$H$34,5,FALSE)</f>
        <v>#N/A</v>
      </c>
      <c r="U3724" t="e">
        <f>VLOOKUP(R3724,'Price Schedules'!$A$1:$H$34,6,FALSE)</f>
        <v>#N/A</v>
      </c>
      <c r="V3724" t="e">
        <f>VLOOKUP(R3724,'Price Schedules'!$A$1:$H$34,7,FALSE)</f>
        <v>#N/A</v>
      </c>
      <c r="W3724" t="e">
        <f>VLOOKUP(R3724,'Price Schedules'!$A$1:$H$34,8,FALSE)</f>
        <v>#N/A</v>
      </c>
    </row>
    <row r="3725" spans="1:23" x14ac:dyDescent="0.25">
      <c r="A3725">
        <f>Chargemaster!A3726</f>
        <v>0</v>
      </c>
      <c r="B3725">
        <f>Chargemaster!C3726</f>
        <v>0</v>
      </c>
      <c r="C3725">
        <f>Chargemaster!D3726</f>
        <v>0</v>
      </c>
      <c r="D3725" t="e">
        <f t="shared" si="116"/>
        <v>#N/A</v>
      </c>
      <c r="E3725" t="str">
        <f>(IF(B3725&lt;'Price Schedules'!$B$3,'Price Schedules'!$A$2,IF(B3725&lt;'Price Schedules'!$B$4,'Price Schedules'!$A$3,'Price Schedules'!$A$4)))</f>
        <v>Inj Med1</v>
      </c>
      <c r="F3725" t="str">
        <f>(IF(B3725&lt;'Price Schedules'!$B$7,'Price Schedules'!$A$6,IF(B3725&lt;'Price Schedules'!$B$8,'Price Schedules'!$A$7,'Price Schedules'!$A$8)))</f>
        <v>Chemo IV1</v>
      </c>
      <c r="G3725" t="str">
        <f>(IF(B3725&lt;'Price Schedules'!$B$11,'Price Schedules'!$A$10,IF(B3725&lt;'Price Schedules'!$B$12,'Price Schedules'!$A$11,'Price Schedules'!$A$12)))</f>
        <v>Chemo Med1</v>
      </c>
      <c r="H3725" t="str">
        <f>IF(B3725&lt;'Price Schedules'!$B$15,'Price Schedules'!$A$14,'Price Schedules'!$A$15)</f>
        <v>PASS1</v>
      </c>
      <c r="I3725" t="str">
        <f>IF(B3725&lt;'Price Schedules'!$B$18,'Price Schedules'!$A$17,'Price Schedules'!$A$18)</f>
        <v>IV1</v>
      </c>
      <c r="J3725" t="s">
        <v>38</v>
      </c>
      <c r="K3725" t="s">
        <v>39</v>
      </c>
      <c r="L3725" t="s">
        <v>40</v>
      </c>
      <c r="M3725" t="s">
        <v>41</v>
      </c>
      <c r="N3725" t="s">
        <v>42</v>
      </c>
      <c r="O3725" t="s">
        <v>43</v>
      </c>
      <c r="P3725" t="s">
        <v>44</v>
      </c>
      <c r="Q3725" t="s">
        <v>45</v>
      </c>
      <c r="R3725" t="str">
        <f t="shared" si="117"/>
        <v>Error</v>
      </c>
      <c r="S3725" t="e">
        <f>VLOOKUP($R3725,'Price Schedules'!$A$1:$H$34,4,FALSE)</f>
        <v>#N/A</v>
      </c>
      <c r="T3725" t="e">
        <f>VLOOKUP(R3725,'Price Schedules'!$A$1:$H$34,5,FALSE)</f>
        <v>#N/A</v>
      </c>
      <c r="U3725" t="e">
        <f>VLOOKUP(R3725,'Price Schedules'!$A$1:$H$34,6,FALSE)</f>
        <v>#N/A</v>
      </c>
      <c r="V3725" t="e">
        <f>VLOOKUP(R3725,'Price Schedules'!$A$1:$H$34,7,FALSE)</f>
        <v>#N/A</v>
      </c>
      <c r="W3725" t="e">
        <f>VLOOKUP(R3725,'Price Schedules'!$A$1:$H$34,8,FALSE)</f>
        <v>#N/A</v>
      </c>
    </row>
    <row r="3726" spans="1:23" x14ac:dyDescent="0.25">
      <c r="A3726">
        <f>Chargemaster!A3727</f>
        <v>0</v>
      </c>
      <c r="B3726">
        <f>Chargemaster!C3727</f>
        <v>0</v>
      </c>
      <c r="C3726">
        <f>Chargemaster!D3727</f>
        <v>0</v>
      </c>
      <c r="D3726" t="e">
        <f t="shared" si="116"/>
        <v>#N/A</v>
      </c>
      <c r="E3726" t="str">
        <f>(IF(B3726&lt;'Price Schedules'!$B$3,'Price Schedules'!$A$2,IF(B3726&lt;'Price Schedules'!$B$4,'Price Schedules'!$A$3,'Price Schedules'!$A$4)))</f>
        <v>Inj Med1</v>
      </c>
      <c r="F3726" t="str">
        <f>(IF(B3726&lt;'Price Schedules'!$B$7,'Price Schedules'!$A$6,IF(B3726&lt;'Price Schedules'!$B$8,'Price Schedules'!$A$7,'Price Schedules'!$A$8)))</f>
        <v>Chemo IV1</v>
      </c>
      <c r="G3726" t="str">
        <f>(IF(B3726&lt;'Price Schedules'!$B$11,'Price Schedules'!$A$10,IF(B3726&lt;'Price Schedules'!$B$12,'Price Schedules'!$A$11,'Price Schedules'!$A$12)))</f>
        <v>Chemo Med1</v>
      </c>
      <c r="H3726" t="str">
        <f>IF(B3726&lt;'Price Schedules'!$B$15,'Price Schedules'!$A$14,'Price Schedules'!$A$15)</f>
        <v>PASS1</v>
      </c>
      <c r="I3726" t="str">
        <f>IF(B3726&lt;'Price Schedules'!$B$18,'Price Schedules'!$A$17,'Price Schedules'!$A$18)</f>
        <v>IV1</v>
      </c>
      <c r="J3726" t="s">
        <v>38</v>
      </c>
      <c r="K3726" t="s">
        <v>39</v>
      </c>
      <c r="L3726" t="s">
        <v>40</v>
      </c>
      <c r="M3726" t="s">
        <v>41</v>
      </c>
      <c r="N3726" t="s">
        <v>42</v>
      </c>
      <c r="O3726" t="s">
        <v>43</v>
      </c>
      <c r="P3726" t="s">
        <v>44</v>
      </c>
      <c r="Q3726" t="s">
        <v>45</v>
      </c>
      <c r="R3726" t="str">
        <f t="shared" si="117"/>
        <v>Error</v>
      </c>
      <c r="S3726" t="e">
        <f>VLOOKUP($R3726,'Price Schedules'!$A$1:$H$34,4,FALSE)</f>
        <v>#N/A</v>
      </c>
      <c r="T3726" t="e">
        <f>VLOOKUP(R3726,'Price Schedules'!$A$1:$H$34,5,FALSE)</f>
        <v>#N/A</v>
      </c>
      <c r="U3726" t="e">
        <f>VLOOKUP(R3726,'Price Schedules'!$A$1:$H$34,6,FALSE)</f>
        <v>#N/A</v>
      </c>
      <c r="V3726" t="e">
        <f>VLOOKUP(R3726,'Price Schedules'!$A$1:$H$34,7,FALSE)</f>
        <v>#N/A</v>
      </c>
      <c r="W3726" t="e">
        <f>VLOOKUP(R3726,'Price Schedules'!$A$1:$H$34,8,FALSE)</f>
        <v>#N/A</v>
      </c>
    </row>
    <row r="3727" spans="1:23" x14ac:dyDescent="0.25">
      <c r="A3727">
        <f>Chargemaster!A3728</f>
        <v>0</v>
      </c>
      <c r="B3727">
        <f>Chargemaster!C3728</f>
        <v>0</v>
      </c>
      <c r="C3727">
        <f>Chargemaster!D3728</f>
        <v>0</v>
      </c>
      <c r="D3727" t="e">
        <f t="shared" si="116"/>
        <v>#N/A</v>
      </c>
      <c r="E3727" t="str">
        <f>(IF(B3727&lt;'Price Schedules'!$B$3,'Price Schedules'!$A$2,IF(B3727&lt;'Price Schedules'!$B$4,'Price Schedules'!$A$3,'Price Schedules'!$A$4)))</f>
        <v>Inj Med1</v>
      </c>
      <c r="F3727" t="str">
        <f>(IF(B3727&lt;'Price Schedules'!$B$7,'Price Schedules'!$A$6,IF(B3727&lt;'Price Schedules'!$B$8,'Price Schedules'!$A$7,'Price Schedules'!$A$8)))</f>
        <v>Chemo IV1</v>
      </c>
      <c r="G3727" t="str">
        <f>(IF(B3727&lt;'Price Schedules'!$B$11,'Price Schedules'!$A$10,IF(B3727&lt;'Price Schedules'!$B$12,'Price Schedules'!$A$11,'Price Schedules'!$A$12)))</f>
        <v>Chemo Med1</v>
      </c>
      <c r="H3727" t="str">
        <f>IF(B3727&lt;'Price Schedules'!$B$15,'Price Schedules'!$A$14,'Price Schedules'!$A$15)</f>
        <v>PASS1</v>
      </c>
      <c r="I3727" t="str">
        <f>IF(B3727&lt;'Price Schedules'!$B$18,'Price Schedules'!$A$17,'Price Schedules'!$A$18)</f>
        <v>IV1</v>
      </c>
      <c r="J3727" t="s">
        <v>38</v>
      </c>
      <c r="K3727" t="s">
        <v>39</v>
      </c>
      <c r="L3727" t="s">
        <v>40</v>
      </c>
      <c r="M3727" t="s">
        <v>41</v>
      </c>
      <c r="N3727" t="s">
        <v>42</v>
      </c>
      <c r="O3727" t="s">
        <v>43</v>
      </c>
      <c r="P3727" t="s">
        <v>44</v>
      </c>
      <c r="Q3727" t="s">
        <v>45</v>
      </c>
      <c r="R3727" t="str">
        <f t="shared" si="117"/>
        <v>Error</v>
      </c>
      <c r="S3727" t="e">
        <f>VLOOKUP($R3727,'Price Schedules'!$A$1:$H$34,4,FALSE)</f>
        <v>#N/A</v>
      </c>
      <c r="T3727" t="e">
        <f>VLOOKUP(R3727,'Price Schedules'!$A$1:$H$34,5,FALSE)</f>
        <v>#N/A</v>
      </c>
      <c r="U3727" t="e">
        <f>VLOOKUP(R3727,'Price Schedules'!$A$1:$H$34,6,FALSE)</f>
        <v>#N/A</v>
      </c>
      <c r="V3727" t="e">
        <f>VLOOKUP(R3727,'Price Schedules'!$A$1:$H$34,7,FALSE)</f>
        <v>#N/A</v>
      </c>
      <c r="W3727" t="e">
        <f>VLOOKUP(R3727,'Price Schedules'!$A$1:$H$34,8,FALSE)</f>
        <v>#N/A</v>
      </c>
    </row>
    <row r="3728" spans="1:23" x14ac:dyDescent="0.25">
      <c r="A3728">
        <f>Chargemaster!A3729</f>
        <v>0</v>
      </c>
      <c r="B3728">
        <f>Chargemaster!C3729</f>
        <v>0</v>
      </c>
      <c r="C3728">
        <f>Chargemaster!D3729</f>
        <v>0</v>
      </c>
      <c r="D3728" t="e">
        <f t="shared" si="116"/>
        <v>#N/A</v>
      </c>
      <c r="E3728" t="str">
        <f>(IF(B3728&lt;'Price Schedules'!$B$3,'Price Schedules'!$A$2,IF(B3728&lt;'Price Schedules'!$B$4,'Price Schedules'!$A$3,'Price Schedules'!$A$4)))</f>
        <v>Inj Med1</v>
      </c>
      <c r="F3728" t="str">
        <f>(IF(B3728&lt;'Price Schedules'!$B$7,'Price Schedules'!$A$6,IF(B3728&lt;'Price Schedules'!$B$8,'Price Schedules'!$A$7,'Price Schedules'!$A$8)))</f>
        <v>Chemo IV1</v>
      </c>
      <c r="G3728" t="str">
        <f>(IF(B3728&lt;'Price Schedules'!$B$11,'Price Schedules'!$A$10,IF(B3728&lt;'Price Schedules'!$B$12,'Price Schedules'!$A$11,'Price Schedules'!$A$12)))</f>
        <v>Chemo Med1</v>
      </c>
      <c r="H3728" t="str">
        <f>IF(B3728&lt;'Price Schedules'!$B$15,'Price Schedules'!$A$14,'Price Schedules'!$A$15)</f>
        <v>PASS1</v>
      </c>
      <c r="I3728" t="str">
        <f>IF(B3728&lt;'Price Schedules'!$B$18,'Price Schedules'!$A$17,'Price Schedules'!$A$18)</f>
        <v>IV1</v>
      </c>
      <c r="J3728" t="s">
        <v>38</v>
      </c>
      <c r="K3728" t="s">
        <v>39</v>
      </c>
      <c r="L3728" t="s">
        <v>40</v>
      </c>
      <c r="M3728" t="s">
        <v>41</v>
      </c>
      <c r="N3728" t="s">
        <v>42</v>
      </c>
      <c r="O3728" t="s">
        <v>43</v>
      </c>
      <c r="P3728" t="s">
        <v>44</v>
      </c>
      <c r="Q3728" t="s">
        <v>45</v>
      </c>
      <c r="R3728" t="str">
        <f t="shared" si="117"/>
        <v>Error</v>
      </c>
      <c r="S3728" t="e">
        <f>VLOOKUP($R3728,'Price Schedules'!$A$1:$H$34,4,FALSE)</f>
        <v>#N/A</v>
      </c>
      <c r="T3728" t="e">
        <f>VLOOKUP(R3728,'Price Schedules'!$A$1:$H$34,5,FALSE)</f>
        <v>#N/A</v>
      </c>
      <c r="U3728" t="e">
        <f>VLOOKUP(R3728,'Price Schedules'!$A$1:$H$34,6,FALSE)</f>
        <v>#N/A</v>
      </c>
      <c r="V3728" t="e">
        <f>VLOOKUP(R3728,'Price Schedules'!$A$1:$H$34,7,FALSE)</f>
        <v>#N/A</v>
      </c>
      <c r="W3728" t="e">
        <f>VLOOKUP(R3728,'Price Schedules'!$A$1:$H$34,8,FALSE)</f>
        <v>#N/A</v>
      </c>
    </row>
    <row r="3729" spans="1:23" x14ac:dyDescent="0.25">
      <c r="A3729">
        <f>Chargemaster!A3730</f>
        <v>0</v>
      </c>
      <c r="B3729">
        <f>Chargemaster!C3730</f>
        <v>0</v>
      </c>
      <c r="C3729">
        <f>Chargemaster!D3730</f>
        <v>0</v>
      </c>
      <c r="D3729" t="e">
        <f t="shared" si="116"/>
        <v>#N/A</v>
      </c>
      <c r="E3729" t="str">
        <f>(IF(B3729&lt;'Price Schedules'!$B$3,'Price Schedules'!$A$2,IF(B3729&lt;'Price Schedules'!$B$4,'Price Schedules'!$A$3,'Price Schedules'!$A$4)))</f>
        <v>Inj Med1</v>
      </c>
      <c r="F3729" t="str">
        <f>(IF(B3729&lt;'Price Schedules'!$B$7,'Price Schedules'!$A$6,IF(B3729&lt;'Price Schedules'!$B$8,'Price Schedules'!$A$7,'Price Schedules'!$A$8)))</f>
        <v>Chemo IV1</v>
      </c>
      <c r="G3729" t="str">
        <f>(IF(B3729&lt;'Price Schedules'!$B$11,'Price Schedules'!$A$10,IF(B3729&lt;'Price Schedules'!$B$12,'Price Schedules'!$A$11,'Price Schedules'!$A$12)))</f>
        <v>Chemo Med1</v>
      </c>
      <c r="H3729" t="str">
        <f>IF(B3729&lt;'Price Schedules'!$B$15,'Price Schedules'!$A$14,'Price Schedules'!$A$15)</f>
        <v>PASS1</v>
      </c>
      <c r="I3729" t="str">
        <f>IF(B3729&lt;'Price Schedules'!$B$18,'Price Schedules'!$A$17,'Price Schedules'!$A$18)</f>
        <v>IV1</v>
      </c>
      <c r="J3729" t="s">
        <v>38</v>
      </c>
      <c r="K3729" t="s">
        <v>39</v>
      </c>
      <c r="L3729" t="s">
        <v>40</v>
      </c>
      <c r="M3729" t="s">
        <v>41</v>
      </c>
      <c r="N3729" t="s">
        <v>42</v>
      </c>
      <c r="O3729" t="s">
        <v>43</v>
      </c>
      <c r="P3729" t="s">
        <v>44</v>
      </c>
      <c r="Q3729" t="s">
        <v>45</v>
      </c>
      <c r="R3729" t="str">
        <f t="shared" si="117"/>
        <v>Error</v>
      </c>
      <c r="S3729" t="e">
        <f>VLOOKUP($R3729,'Price Schedules'!$A$1:$H$34,4,FALSE)</f>
        <v>#N/A</v>
      </c>
      <c r="T3729" t="e">
        <f>VLOOKUP(R3729,'Price Schedules'!$A$1:$H$34,5,FALSE)</f>
        <v>#N/A</v>
      </c>
      <c r="U3729" t="e">
        <f>VLOOKUP(R3729,'Price Schedules'!$A$1:$H$34,6,FALSE)</f>
        <v>#N/A</v>
      </c>
      <c r="V3729" t="e">
        <f>VLOOKUP(R3729,'Price Schedules'!$A$1:$H$34,7,FALSE)</f>
        <v>#N/A</v>
      </c>
      <c r="W3729" t="e">
        <f>VLOOKUP(R3729,'Price Schedules'!$A$1:$H$34,8,FALSE)</f>
        <v>#N/A</v>
      </c>
    </row>
    <row r="3730" spans="1:23" x14ac:dyDescent="0.25">
      <c r="A3730">
        <f>Chargemaster!A3731</f>
        <v>0</v>
      </c>
      <c r="B3730">
        <f>Chargemaster!C3731</f>
        <v>0</v>
      </c>
      <c r="C3730">
        <f>Chargemaster!D3731</f>
        <v>0</v>
      </c>
      <c r="D3730" t="e">
        <f t="shared" si="116"/>
        <v>#N/A</v>
      </c>
      <c r="E3730" t="str">
        <f>(IF(B3730&lt;'Price Schedules'!$B$3,'Price Schedules'!$A$2,IF(B3730&lt;'Price Schedules'!$B$4,'Price Schedules'!$A$3,'Price Schedules'!$A$4)))</f>
        <v>Inj Med1</v>
      </c>
      <c r="F3730" t="str">
        <f>(IF(B3730&lt;'Price Schedules'!$B$7,'Price Schedules'!$A$6,IF(B3730&lt;'Price Schedules'!$B$8,'Price Schedules'!$A$7,'Price Schedules'!$A$8)))</f>
        <v>Chemo IV1</v>
      </c>
      <c r="G3730" t="str">
        <f>(IF(B3730&lt;'Price Schedules'!$B$11,'Price Schedules'!$A$10,IF(B3730&lt;'Price Schedules'!$B$12,'Price Schedules'!$A$11,'Price Schedules'!$A$12)))</f>
        <v>Chemo Med1</v>
      </c>
      <c r="H3730" t="str">
        <f>IF(B3730&lt;'Price Schedules'!$B$15,'Price Schedules'!$A$14,'Price Schedules'!$A$15)</f>
        <v>PASS1</v>
      </c>
      <c r="I3730" t="str">
        <f>IF(B3730&lt;'Price Schedules'!$B$18,'Price Schedules'!$A$17,'Price Schedules'!$A$18)</f>
        <v>IV1</v>
      </c>
      <c r="J3730" t="s">
        <v>38</v>
      </c>
      <c r="K3730" t="s">
        <v>39</v>
      </c>
      <c r="L3730" t="s">
        <v>40</v>
      </c>
      <c r="M3730" t="s">
        <v>41</v>
      </c>
      <c r="N3730" t="s">
        <v>42</v>
      </c>
      <c r="O3730" t="s">
        <v>43</v>
      </c>
      <c r="P3730" t="s">
        <v>44</v>
      </c>
      <c r="Q3730" t="s">
        <v>45</v>
      </c>
      <c r="R3730" t="str">
        <f t="shared" si="117"/>
        <v>Error</v>
      </c>
      <c r="S3730" t="e">
        <f>VLOOKUP($R3730,'Price Schedules'!$A$1:$H$34,4,FALSE)</f>
        <v>#N/A</v>
      </c>
      <c r="T3730" t="e">
        <f>VLOOKUP(R3730,'Price Schedules'!$A$1:$H$34,5,FALSE)</f>
        <v>#N/A</v>
      </c>
      <c r="U3730" t="e">
        <f>VLOOKUP(R3730,'Price Schedules'!$A$1:$H$34,6,FALSE)</f>
        <v>#N/A</v>
      </c>
      <c r="V3730" t="e">
        <f>VLOOKUP(R3730,'Price Schedules'!$A$1:$H$34,7,FALSE)</f>
        <v>#N/A</v>
      </c>
      <c r="W3730" t="e">
        <f>VLOOKUP(R3730,'Price Schedules'!$A$1:$H$34,8,FALSE)</f>
        <v>#N/A</v>
      </c>
    </row>
    <row r="3731" spans="1:23" x14ac:dyDescent="0.25">
      <c r="A3731">
        <f>Chargemaster!A3732</f>
        <v>0</v>
      </c>
      <c r="B3731">
        <f>Chargemaster!C3732</f>
        <v>0</v>
      </c>
      <c r="C3731">
        <f>Chargemaster!D3732</f>
        <v>0</v>
      </c>
      <c r="D3731" t="e">
        <f t="shared" si="116"/>
        <v>#N/A</v>
      </c>
      <c r="E3731" t="str">
        <f>(IF(B3731&lt;'Price Schedules'!$B$3,'Price Schedules'!$A$2,IF(B3731&lt;'Price Schedules'!$B$4,'Price Schedules'!$A$3,'Price Schedules'!$A$4)))</f>
        <v>Inj Med1</v>
      </c>
      <c r="F3731" t="str">
        <f>(IF(B3731&lt;'Price Schedules'!$B$7,'Price Schedules'!$A$6,IF(B3731&lt;'Price Schedules'!$B$8,'Price Schedules'!$A$7,'Price Schedules'!$A$8)))</f>
        <v>Chemo IV1</v>
      </c>
      <c r="G3731" t="str">
        <f>(IF(B3731&lt;'Price Schedules'!$B$11,'Price Schedules'!$A$10,IF(B3731&lt;'Price Schedules'!$B$12,'Price Schedules'!$A$11,'Price Schedules'!$A$12)))</f>
        <v>Chemo Med1</v>
      </c>
      <c r="H3731" t="str">
        <f>IF(B3731&lt;'Price Schedules'!$B$15,'Price Schedules'!$A$14,'Price Schedules'!$A$15)</f>
        <v>PASS1</v>
      </c>
      <c r="I3731" t="str">
        <f>IF(B3731&lt;'Price Schedules'!$B$18,'Price Schedules'!$A$17,'Price Schedules'!$A$18)</f>
        <v>IV1</v>
      </c>
      <c r="J3731" t="s">
        <v>38</v>
      </c>
      <c r="K3731" t="s">
        <v>39</v>
      </c>
      <c r="L3731" t="s">
        <v>40</v>
      </c>
      <c r="M3731" t="s">
        <v>41</v>
      </c>
      <c r="N3731" t="s">
        <v>42</v>
      </c>
      <c r="O3731" t="s">
        <v>43</v>
      </c>
      <c r="P3731" t="s">
        <v>44</v>
      </c>
      <c r="Q3731" t="s">
        <v>45</v>
      </c>
      <c r="R3731" t="str">
        <f t="shared" si="117"/>
        <v>Error</v>
      </c>
      <c r="S3731" t="e">
        <f>VLOOKUP($R3731,'Price Schedules'!$A$1:$H$34,4,FALSE)</f>
        <v>#N/A</v>
      </c>
      <c r="T3731" t="e">
        <f>VLOOKUP(R3731,'Price Schedules'!$A$1:$H$34,5,FALSE)</f>
        <v>#N/A</v>
      </c>
      <c r="U3731" t="e">
        <f>VLOOKUP(R3731,'Price Schedules'!$A$1:$H$34,6,FALSE)</f>
        <v>#N/A</v>
      </c>
      <c r="V3731" t="e">
        <f>VLOOKUP(R3731,'Price Schedules'!$A$1:$H$34,7,FALSE)</f>
        <v>#N/A</v>
      </c>
      <c r="W3731" t="e">
        <f>VLOOKUP(R3731,'Price Schedules'!$A$1:$H$34,8,FALSE)</f>
        <v>#N/A</v>
      </c>
    </row>
    <row r="3732" spans="1:23" x14ac:dyDescent="0.25">
      <c r="A3732">
        <f>Chargemaster!A3733</f>
        <v>0</v>
      </c>
      <c r="B3732">
        <f>Chargemaster!C3733</f>
        <v>0</v>
      </c>
      <c r="C3732">
        <f>Chargemaster!D3733</f>
        <v>0</v>
      </c>
      <c r="D3732" t="e">
        <f t="shared" si="116"/>
        <v>#N/A</v>
      </c>
      <c r="E3732" t="str">
        <f>(IF(B3732&lt;'Price Schedules'!$B$3,'Price Schedules'!$A$2,IF(B3732&lt;'Price Schedules'!$B$4,'Price Schedules'!$A$3,'Price Schedules'!$A$4)))</f>
        <v>Inj Med1</v>
      </c>
      <c r="F3732" t="str">
        <f>(IF(B3732&lt;'Price Schedules'!$B$7,'Price Schedules'!$A$6,IF(B3732&lt;'Price Schedules'!$B$8,'Price Schedules'!$A$7,'Price Schedules'!$A$8)))</f>
        <v>Chemo IV1</v>
      </c>
      <c r="G3732" t="str">
        <f>(IF(B3732&lt;'Price Schedules'!$B$11,'Price Schedules'!$A$10,IF(B3732&lt;'Price Schedules'!$B$12,'Price Schedules'!$A$11,'Price Schedules'!$A$12)))</f>
        <v>Chemo Med1</v>
      </c>
      <c r="H3732" t="str">
        <f>IF(B3732&lt;'Price Schedules'!$B$15,'Price Schedules'!$A$14,'Price Schedules'!$A$15)</f>
        <v>PASS1</v>
      </c>
      <c r="I3732" t="str">
        <f>IF(B3732&lt;'Price Schedules'!$B$18,'Price Schedules'!$A$17,'Price Schedules'!$A$18)</f>
        <v>IV1</v>
      </c>
      <c r="J3732" t="s">
        <v>38</v>
      </c>
      <c r="K3732" t="s">
        <v>39</v>
      </c>
      <c r="L3732" t="s">
        <v>40</v>
      </c>
      <c r="M3732" t="s">
        <v>41</v>
      </c>
      <c r="N3732" t="s">
        <v>42</v>
      </c>
      <c r="O3732" t="s">
        <v>43</v>
      </c>
      <c r="P3732" t="s">
        <v>44</v>
      </c>
      <c r="Q3732" t="s">
        <v>45</v>
      </c>
      <c r="R3732" t="str">
        <f t="shared" si="117"/>
        <v>Error</v>
      </c>
      <c r="S3732" t="e">
        <f>VLOOKUP($R3732,'Price Schedules'!$A$1:$H$34,4,FALSE)</f>
        <v>#N/A</v>
      </c>
      <c r="T3732" t="e">
        <f>VLOOKUP(R3732,'Price Schedules'!$A$1:$H$34,5,FALSE)</f>
        <v>#N/A</v>
      </c>
      <c r="U3732" t="e">
        <f>VLOOKUP(R3732,'Price Schedules'!$A$1:$H$34,6,FALSE)</f>
        <v>#N/A</v>
      </c>
      <c r="V3732" t="e">
        <f>VLOOKUP(R3732,'Price Schedules'!$A$1:$H$34,7,FALSE)</f>
        <v>#N/A</v>
      </c>
      <c r="W3732" t="e">
        <f>VLOOKUP(R3732,'Price Schedules'!$A$1:$H$34,8,FALSE)</f>
        <v>#N/A</v>
      </c>
    </row>
    <row r="3733" spans="1:23" x14ac:dyDescent="0.25">
      <c r="A3733">
        <f>Chargemaster!A3734</f>
        <v>0</v>
      </c>
      <c r="B3733">
        <f>Chargemaster!C3734</f>
        <v>0</v>
      </c>
      <c r="C3733">
        <f>Chargemaster!D3734</f>
        <v>0</v>
      </c>
      <c r="D3733" t="e">
        <f t="shared" si="116"/>
        <v>#N/A</v>
      </c>
      <c r="E3733" t="str">
        <f>(IF(B3733&lt;'Price Schedules'!$B$3,'Price Schedules'!$A$2,IF(B3733&lt;'Price Schedules'!$B$4,'Price Schedules'!$A$3,'Price Schedules'!$A$4)))</f>
        <v>Inj Med1</v>
      </c>
      <c r="F3733" t="str">
        <f>(IF(B3733&lt;'Price Schedules'!$B$7,'Price Schedules'!$A$6,IF(B3733&lt;'Price Schedules'!$B$8,'Price Schedules'!$A$7,'Price Schedules'!$A$8)))</f>
        <v>Chemo IV1</v>
      </c>
      <c r="G3733" t="str">
        <f>(IF(B3733&lt;'Price Schedules'!$B$11,'Price Schedules'!$A$10,IF(B3733&lt;'Price Schedules'!$B$12,'Price Schedules'!$A$11,'Price Schedules'!$A$12)))</f>
        <v>Chemo Med1</v>
      </c>
      <c r="H3733" t="str">
        <f>IF(B3733&lt;'Price Schedules'!$B$15,'Price Schedules'!$A$14,'Price Schedules'!$A$15)</f>
        <v>PASS1</v>
      </c>
      <c r="I3733" t="str">
        <f>IF(B3733&lt;'Price Schedules'!$B$18,'Price Schedules'!$A$17,'Price Schedules'!$A$18)</f>
        <v>IV1</v>
      </c>
      <c r="J3733" t="s">
        <v>38</v>
      </c>
      <c r="K3733" t="s">
        <v>39</v>
      </c>
      <c r="L3733" t="s">
        <v>40</v>
      </c>
      <c r="M3733" t="s">
        <v>41</v>
      </c>
      <c r="N3733" t="s">
        <v>42</v>
      </c>
      <c r="O3733" t="s">
        <v>43</v>
      </c>
      <c r="P3733" t="s">
        <v>44</v>
      </c>
      <c r="Q3733" t="s">
        <v>45</v>
      </c>
      <c r="R3733" t="str">
        <f t="shared" si="117"/>
        <v>Error</v>
      </c>
      <c r="S3733" t="e">
        <f>VLOOKUP($R3733,'Price Schedules'!$A$1:$H$34,4,FALSE)</f>
        <v>#N/A</v>
      </c>
      <c r="T3733" t="e">
        <f>VLOOKUP(R3733,'Price Schedules'!$A$1:$H$34,5,FALSE)</f>
        <v>#N/A</v>
      </c>
      <c r="U3733" t="e">
        <f>VLOOKUP(R3733,'Price Schedules'!$A$1:$H$34,6,FALSE)</f>
        <v>#N/A</v>
      </c>
      <c r="V3733" t="e">
        <f>VLOOKUP(R3733,'Price Schedules'!$A$1:$H$34,7,FALSE)</f>
        <v>#N/A</v>
      </c>
      <c r="W3733" t="e">
        <f>VLOOKUP(R3733,'Price Schedules'!$A$1:$H$34,8,FALSE)</f>
        <v>#N/A</v>
      </c>
    </row>
    <row r="3734" spans="1:23" x14ac:dyDescent="0.25">
      <c r="A3734">
        <f>Chargemaster!A3735</f>
        <v>0</v>
      </c>
      <c r="B3734">
        <f>Chargemaster!C3735</f>
        <v>0</v>
      </c>
      <c r="C3734">
        <f>Chargemaster!D3735</f>
        <v>0</v>
      </c>
      <c r="D3734" t="e">
        <f t="shared" si="116"/>
        <v>#N/A</v>
      </c>
      <c r="E3734" t="str">
        <f>(IF(B3734&lt;'Price Schedules'!$B$3,'Price Schedules'!$A$2,IF(B3734&lt;'Price Schedules'!$B$4,'Price Schedules'!$A$3,'Price Schedules'!$A$4)))</f>
        <v>Inj Med1</v>
      </c>
      <c r="F3734" t="str">
        <f>(IF(B3734&lt;'Price Schedules'!$B$7,'Price Schedules'!$A$6,IF(B3734&lt;'Price Schedules'!$B$8,'Price Schedules'!$A$7,'Price Schedules'!$A$8)))</f>
        <v>Chemo IV1</v>
      </c>
      <c r="G3734" t="str">
        <f>(IF(B3734&lt;'Price Schedules'!$B$11,'Price Schedules'!$A$10,IF(B3734&lt;'Price Schedules'!$B$12,'Price Schedules'!$A$11,'Price Schedules'!$A$12)))</f>
        <v>Chemo Med1</v>
      </c>
      <c r="H3734" t="str">
        <f>IF(B3734&lt;'Price Schedules'!$B$15,'Price Schedules'!$A$14,'Price Schedules'!$A$15)</f>
        <v>PASS1</v>
      </c>
      <c r="I3734" t="str">
        <f>IF(B3734&lt;'Price Schedules'!$B$18,'Price Schedules'!$A$17,'Price Schedules'!$A$18)</f>
        <v>IV1</v>
      </c>
      <c r="J3734" t="s">
        <v>38</v>
      </c>
      <c r="K3734" t="s">
        <v>39</v>
      </c>
      <c r="L3734" t="s">
        <v>40</v>
      </c>
      <c r="M3734" t="s">
        <v>41</v>
      </c>
      <c r="N3734" t="s">
        <v>42</v>
      </c>
      <c r="O3734" t="s">
        <v>43</v>
      </c>
      <c r="P3734" t="s">
        <v>44</v>
      </c>
      <c r="Q3734" t="s">
        <v>45</v>
      </c>
      <c r="R3734" t="str">
        <f t="shared" si="117"/>
        <v>Error</v>
      </c>
      <c r="S3734" t="e">
        <f>VLOOKUP($R3734,'Price Schedules'!$A$1:$H$34,4,FALSE)</f>
        <v>#N/A</v>
      </c>
      <c r="T3734" t="e">
        <f>VLOOKUP(R3734,'Price Schedules'!$A$1:$H$34,5,FALSE)</f>
        <v>#N/A</v>
      </c>
      <c r="U3734" t="e">
        <f>VLOOKUP(R3734,'Price Schedules'!$A$1:$H$34,6,FALSE)</f>
        <v>#N/A</v>
      </c>
      <c r="V3734" t="e">
        <f>VLOOKUP(R3734,'Price Schedules'!$A$1:$H$34,7,FALSE)</f>
        <v>#N/A</v>
      </c>
      <c r="W3734" t="e">
        <f>VLOOKUP(R3734,'Price Schedules'!$A$1:$H$34,8,FALSE)</f>
        <v>#N/A</v>
      </c>
    </row>
    <row r="3735" spans="1:23" x14ac:dyDescent="0.25">
      <c r="A3735">
        <f>Chargemaster!A3736</f>
        <v>0</v>
      </c>
      <c r="B3735">
        <f>Chargemaster!C3736</f>
        <v>0</v>
      </c>
      <c r="C3735">
        <f>Chargemaster!D3736</f>
        <v>0</v>
      </c>
      <c r="D3735" t="e">
        <f t="shared" si="116"/>
        <v>#N/A</v>
      </c>
      <c r="E3735" t="str">
        <f>(IF(B3735&lt;'Price Schedules'!$B$3,'Price Schedules'!$A$2,IF(B3735&lt;'Price Schedules'!$B$4,'Price Schedules'!$A$3,'Price Schedules'!$A$4)))</f>
        <v>Inj Med1</v>
      </c>
      <c r="F3735" t="str">
        <f>(IF(B3735&lt;'Price Schedules'!$B$7,'Price Schedules'!$A$6,IF(B3735&lt;'Price Schedules'!$B$8,'Price Schedules'!$A$7,'Price Schedules'!$A$8)))</f>
        <v>Chemo IV1</v>
      </c>
      <c r="G3735" t="str">
        <f>(IF(B3735&lt;'Price Schedules'!$B$11,'Price Schedules'!$A$10,IF(B3735&lt;'Price Schedules'!$B$12,'Price Schedules'!$A$11,'Price Schedules'!$A$12)))</f>
        <v>Chemo Med1</v>
      </c>
      <c r="H3735" t="str">
        <f>IF(B3735&lt;'Price Schedules'!$B$15,'Price Schedules'!$A$14,'Price Schedules'!$A$15)</f>
        <v>PASS1</v>
      </c>
      <c r="I3735" t="str">
        <f>IF(B3735&lt;'Price Schedules'!$B$18,'Price Schedules'!$A$17,'Price Schedules'!$A$18)</f>
        <v>IV1</v>
      </c>
      <c r="J3735" t="s">
        <v>38</v>
      </c>
      <c r="K3735" t="s">
        <v>39</v>
      </c>
      <c r="L3735" t="s">
        <v>40</v>
      </c>
      <c r="M3735" t="s">
        <v>41</v>
      </c>
      <c r="N3735" t="s">
        <v>42</v>
      </c>
      <c r="O3735" t="s">
        <v>43</v>
      </c>
      <c r="P3735" t="s">
        <v>44</v>
      </c>
      <c r="Q3735" t="s">
        <v>45</v>
      </c>
      <c r="R3735" t="str">
        <f t="shared" si="117"/>
        <v>Error</v>
      </c>
      <c r="S3735" t="e">
        <f>VLOOKUP($R3735,'Price Schedules'!$A$1:$H$34,4,FALSE)</f>
        <v>#N/A</v>
      </c>
      <c r="T3735" t="e">
        <f>VLOOKUP(R3735,'Price Schedules'!$A$1:$H$34,5,FALSE)</f>
        <v>#N/A</v>
      </c>
      <c r="U3735" t="e">
        <f>VLOOKUP(R3735,'Price Schedules'!$A$1:$H$34,6,FALSE)</f>
        <v>#N/A</v>
      </c>
      <c r="V3735" t="e">
        <f>VLOOKUP(R3735,'Price Schedules'!$A$1:$H$34,7,FALSE)</f>
        <v>#N/A</v>
      </c>
      <c r="W3735" t="e">
        <f>VLOOKUP(R3735,'Price Schedules'!$A$1:$H$34,8,FALSE)</f>
        <v>#N/A</v>
      </c>
    </row>
    <row r="3736" spans="1:23" x14ac:dyDescent="0.25">
      <c r="A3736">
        <f>Chargemaster!A3737</f>
        <v>0</v>
      </c>
      <c r="B3736">
        <f>Chargemaster!C3737</f>
        <v>0</v>
      </c>
      <c r="C3736">
        <f>Chargemaster!D3737</f>
        <v>0</v>
      </c>
      <c r="D3736" t="e">
        <f t="shared" si="116"/>
        <v>#N/A</v>
      </c>
      <c r="E3736" t="str">
        <f>(IF(B3736&lt;'Price Schedules'!$B$3,'Price Schedules'!$A$2,IF(B3736&lt;'Price Schedules'!$B$4,'Price Schedules'!$A$3,'Price Schedules'!$A$4)))</f>
        <v>Inj Med1</v>
      </c>
      <c r="F3736" t="str">
        <f>(IF(B3736&lt;'Price Schedules'!$B$7,'Price Schedules'!$A$6,IF(B3736&lt;'Price Schedules'!$B$8,'Price Schedules'!$A$7,'Price Schedules'!$A$8)))</f>
        <v>Chemo IV1</v>
      </c>
      <c r="G3736" t="str">
        <f>(IF(B3736&lt;'Price Schedules'!$B$11,'Price Schedules'!$A$10,IF(B3736&lt;'Price Schedules'!$B$12,'Price Schedules'!$A$11,'Price Schedules'!$A$12)))</f>
        <v>Chemo Med1</v>
      </c>
      <c r="H3736" t="str">
        <f>IF(B3736&lt;'Price Schedules'!$B$15,'Price Schedules'!$A$14,'Price Schedules'!$A$15)</f>
        <v>PASS1</v>
      </c>
      <c r="I3736" t="str">
        <f>IF(B3736&lt;'Price Schedules'!$B$18,'Price Schedules'!$A$17,'Price Schedules'!$A$18)</f>
        <v>IV1</v>
      </c>
      <c r="J3736" t="s">
        <v>38</v>
      </c>
      <c r="K3736" t="s">
        <v>39</v>
      </c>
      <c r="L3736" t="s">
        <v>40</v>
      </c>
      <c r="M3736" t="s">
        <v>41</v>
      </c>
      <c r="N3736" t="s">
        <v>42</v>
      </c>
      <c r="O3736" t="s">
        <v>43</v>
      </c>
      <c r="P3736" t="s">
        <v>44</v>
      </c>
      <c r="Q3736" t="s">
        <v>45</v>
      </c>
      <c r="R3736" t="str">
        <f t="shared" si="117"/>
        <v>Error</v>
      </c>
      <c r="S3736" t="e">
        <f>VLOOKUP($R3736,'Price Schedules'!$A$1:$H$34,4,FALSE)</f>
        <v>#N/A</v>
      </c>
      <c r="T3736" t="e">
        <f>VLOOKUP(R3736,'Price Schedules'!$A$1:$H$34,5,FALSE)</f>
        <v>#N/A</v>
      </c>
      <c r="U3736" t="e">
        <f>VLOOKUP(R3736,'Price Schedules'!$A$1:$H$34,6,FALSE)</f>
        <v>#N/A</v>
      </c>
      <c r="V3736" t="e">
        <f>VLOOKUP(R3736,'Price Schedules'!$A$1:$H$34,7,FALSE)</f>
        <v>#N/A</v>
      </c>
      <c r="W3736" t="e">
        <f>VLOOKUP(R3736,'Price Schedules'!$A$1:$H$34,8,FALSE)</f>
        <v>#N/A</v>
      </c>
    </row>
    <row r="3737" spans="1:23" x14ac:dyDescent="0.25">
      <c r="A3737">
        <f>Chargemaster!A3738</f>
        <v>0</v>
      </c>
      <c r="B3737">
        <f>Chargemaster!C3738</f>
        <v>0</v>
      </c>
      <c r="C3737">
        <f>Chargemaster!D3738</f>
        <v>0</v>
      </c>
      <c r="D3737" t="e">
        <f t="shared" si="116"/>
        <v>#N/A</v>
      </c>
      <c r="E3737" t="str">
        <f>(IF(B3737&lt;'Price Schedules'!$B$3,'Price Schedules'!$A$2,IF(B3737&lt;'Price Schedules'!$B$4,'Price Schedules'!$A$3,'Price Schedules'!$A$4)))</f>
        <v>Inj Med1</v>
      </c>
      <c r="F3737" t="str">
        <f>(IF(B3737&lt;'Price Schedules'!$B$7,'Price Schedules'!$A$6,IF(B3737&lt;'Price Schedules'!$B$8,'Price Schedules'!$A$7,'Price Schedules'!$A$8)))</f>
        <v>Chemo IV1</v>
      </c>
      <c r="G3737" t="str">
        <f>(IF(B3737&lt;'Price Schedules'!$B$11,'Price Schedules'!$A$10,IF(B3737&lt;'Price Schedules'!$B$12,'Price Schedules'!$A$11,'Price Schedules'!$A$12)))</f>
        <v>Chemo Med1</v>
      </c>
      <c r="H3737" t="str">
        <f>IF(B3737&lt;'Price Schedules'!$B$15,'Price Schedules'!$A$14,'Price Schedules'!$A$15)</f>
        <v>PASS1</v>
      </c>
      <c r="I3737" t="str">
        <f>IF(B3737&lt;'Price Schedules'!$B$18,'Price Schedules'!$A$17,'Price Schedules'!$A$18)</f>
        <v>IV1</v>
      </c>
      <c r="J3737" t="s">
        <v>38</v>
      </c>
      <c r="K3737" t="s">
        <v>39</v>
      </c>
      <c r="L3737" t="s">
        <v>40</v>
      </c>
      <c r="M3737" t="s">
        <v>41</v>
      </c>
      <c r="N3737" t="s">
        <v>42</v>
      </c>
      <c r="O3737" t="s">
        <v>43</v>
      </c>
      <c r="P3737" t="s">
        <v>44</v>
      </c>
      <c r="Q3737" t="s">
        <v>45</v>
      </c>
      <c r="R3737" t="str">
        <f t="shared" si="117"/>
        <v>Error</v>
      </c>
      <c r="S3737" t="e">
        <f>VLOOKUP($R3737,'Price Schedules'!$A$1:$H$34,4,FALSE)</f>
        <v>#N/A</v>
      </c>
      <c r="T3737" t="e">
        <f>VLOOKUP(R3737,'Price Schedules'!$A$1:$H$34,5,FALSE)</f>
        <v>#N/A</v>
      </c>
      <c r="U3737" t="e">
        <f>VLOOKUP(R3737,'Price Schedules'!$A$1:$H$34,6,FALSE)</f>
        <v>#N/A</v>
      </c>
      <c r="V3737" t="e">
        <f>VLOOKUP(R3737,'Price Schedules'!$A$1:$H$34,7,FALSE)</f>
        <v>#N/A</v>
      </c>
      <c r="W3737" t="e">
        <f>VLOOKUP(R3737,'Price Schedules'!$A$1:$H$34,8,FALSE)</f>
        <v>#N/A</v>
      </c>
    </row>
    <row r="3738" spans="1:23" x14ac:dyDescent="0.25">
      <c r="A3738">
        <f>Chargemaster!A3739</f>
        <v>0</v>
      </c>
      <c r="B3738">
        <f>Chargemaster!C3739</f>
        <v>0</v>
      </c>
      <c r="C3738">
        <f>Chargemaster!D3739</f>
        <v>0</v>
      </c>
      <c r="D3738" t="e">
        <f t="shared" si="116"/>
        <v>#N/A</v>
      </c>
      <c r="E3738" t="str">
        <f>(IF(B3738&lt;'Price Schedules'!$B$3,'Price Schedules'!$A$2,IF(B3738&lt;'Price Schedules'!$B$4,'Price Schedules'!$A$3,'Price Schedules'!$A$4)))</f>
        <v>Inj Med1</v>
      </c>
      <c r="F3738" t="str">
        <f>(IF(B3738&lt;'Price Schedules'!$B$7,'Price Schedules'!$A$6,IF(B3738&lt;'Price Schedules'!$B$8,'Price Schedules'!$A$7,'Price Schedules'!$A$8)))</f>
        <v>Chemo IV1</v>
      </c>
      <c r="G3738" t="str">
        <f>(IF(B3738&lt;'Price Schedules'!$B$11,'Price Schedules'!$A$10,IF(B3738&lt;'Price Schedules'!$B$12,'Price Schedules'!$A$11,'Price Schedules'!$A$12)))</f>
        <v>Chemo Med1</v>
      </c>
      <c r="H3738" t="str">
        <f>IF(B3738&lt;'Price Schedules'!$B$15,'Price Schedules'!$A$14,'Price Schedules'!$A$15)</f>
        <v>PASS1</v>
      </c>
      <c r="I3738" t="str">
        <f>IF(B3738&lt;'Price Schedules'!$B$18,'Price Schedules'!$A$17,'Price Schedules'!$A$18)</f>
        <v>IV1</v>
      </c>
      <c r="J3738" t="s">
        <v>38</v>
      </c>
      <c r="K3738" t="s">
        <v>39</v>
      </c>
      <c r="L3738" t="s">
        <v>40</v>
      </c>
      <c r="M3738" t="s">
        <v>41</v>
      </c>
      <c r="N3738" t="s">
        <v>42</v>
      </c>
      <c r="O3738" t="s">
        <v>43</v>
      </c>
      <c r="P3738" t="s">
        <v>44</v>
      </c>
      <c r="Q3738" t="s">
        <v>45</v>
      </c>
      <c r="R3738" t="str">
        <f t="shared" si="117"/>
        <v>Error</v>
      </c>
      <c r="S3738" t="e">
        <f>VLOOKUP($R3738,'Price Schedules'!$A$1:$H$34,4,FALSE)</f>
        <v>#N/A</v>
      </c>
      <c r="T3738" t="e">
        <f>VLOOKUP(R3738,'Price Schedules'!$A$1:$H$34,5,FALSE)</f>
        <v>#N/A</v>
      </c>
      <c r="U3738" t="e">
        <f>VLOOKUP(R3738,'Price Schedules'!$A$1:$H$34,6,FALSE)</f>
        <v>#N/A</v>
      </c>
      <c r="V3738" t="e">
        <f>VLOOKUP(R3738,'Price Schedules'!$A$1:$H$34,7,FALSE)</f>
        <v>#N/A</v>
      </c>
      <c r="W3738" t="e">
        <f>VLOOKUP(R3738,'Price Schedules'!$A$1:$H$34,8,FALSE)</f>
        <v>#N/A</v>
      </c>
    </row>
    <row r="3739" spans="1:23" x14ac:dyDescent="0.25">
      <c r="A3739">
        <f>Chargemaster!A3740</f>
        <v>0</v>
      </c>
      <c r="B3739">
        <f>Chargemaster!C3740</f>
        <v>0</v>
      </c>
      <c r="C3739">
        <f>Chargemaster!D3740</f>
        <v>0</v>
      </c>
      <c r="D3739" t="e">
        <f t="shared" si="116"/>
        <v>#N/A</v>
      </c>
      <c r="E3739" t="str">
        <f>(IF(B3739&lt;'Price Schedules'!$B$3,'Price Schedules'!$A$2,IF(B3739&lt;'Price Schedules'!$B$4,'Price Schedules'!$A$3,'Price Schedules'!$A$4)))</f>
        <v>Inj Med1</v>
      </c>
      <c r="F3739" t="str">
        <f>(IF(B3739&lt;'Price Schedules'!$B$7,'Price Schedules'!$A$6,IF(B3739&lt;'Price Schedules'!$B$8,'Price Schedules'!$A$7,'Price Schedules'!$A$8)))</f>
        <v>Chemo IV1</v>
      </c>
      <c r="G3739" t="str">
        <f>(IF(B3739&lt;'Price Schedules'!$B$11,'Price Schedules'!$A$10,IF(B3739&lt;'Price Schedules'!$B$12,'Price Schedules'!$A$11,'Price Schedules'!$A$12)))</f>
        <v>Chemo Med1</v>
      </c>
      <c r="H3739" t="str">
        <f>IF(B3739&lt;'Price Schedules'!$B$15,'Price Schedules'!$A$14,'Price Schedules'!$A$15)</f>
        <v>PASS1</v>
      </c>
      <c r="I3739" t="str">
        <f>IF(B3739&lt;'Price Schedules'!$B$18,'Price Schedules'!$A$17,'Price Schedules'!$A$18)</f>
        <v>IV1</v>
      </c>
      <c r="J3739" t="s">
        <v>38</v>
      </c>
      <c r="K3739" t="s">
        <v>39</v>
      </c>
      <c r="L3739" t="s">
        <v>40</v>
      </c>
      <c r="M3739" t="s">
        <v>41</v>
      </c>
      <c r="N3739" t="s">
        <v>42</v>
      </c>
      <c r="O3739" t="s">
        <v>43</v>
      </c>
      <c r="P3739" t="s">
        <v>44</v>
      </c>
      <c r="Q3739" t="s">
        <v>45</v>
      </c>
      <c r="R3739" t="str">
        <f t="shared" si="117"/>
        <v>Error</v>
      </c>
      <c r="S3739" t="e">
        <f>VLOOKUP($R3739,'Price Schedules'!$A$1:$H$34,4,FALSE)</f>
        <v>#N/A</v>
      </c>
      <c r="T3739" t="e">
        <f>VLOOKUP(R3739,'Price Schedules'!$A$1:$H$34,5,FALSE)</f>
        <v>#N/A</v>
      </c>
      <c r="U3739" t="e">
        <f>VLOOKUP(R3739,'Price Schedules'!$A$1:$H$34,6,FALSE)</f>
        <v>#N/A</v>
      </c>
      <c r="V3739" t="e">
        <f>VLOOKUP(R3739,'Price Schedules'!$A$1:$H$34,7,FALSE)</f>
        <v>#N/A</v>
      </c>
      <c r="W3739" t="e">
        <f>VLOOKUP(R3739,'Price Schedules'!$A$1:$H$34,8,FALSE)</f>
        <v>#N/A</v>
      </c>
    </row>
    <row r="3740" spans="1:23" x14ac:dyDescent="0.25">
      <c r="A3740">
        <f>Chargemaster!A3741</f>
        <v>0</v>
      </c>
      <c r="B3740">
        <f>Chargemaster!C3741</f>
        <v>0</v>
      </c>
      <c r="C3740">
        <f>Chargemaster!D3741</f>
        <v>0</v>
      </c>
      <c r="D3740" t="e">
        <f t="shared" si="116"/>
        <v>#N/A</v>
      </c>
      <c r="E3740" t="str">
        <f>(IF(B3740&lt;'Price Schedules'!$B$3,'Price Schedules'!$A$2,IF(B3740&lt;'Price Schedules'!$B$4,'Price Schedules'!$A$3,'Price Schedules'!$A$4)))</f>
        <v>Inj Med1</v>
      </c>
      <c r="F3740" t="str">
        <f>(IF(B3740&lt;'Price Schedules'!$B$7,'Price Schedules'!$A$6,IF(B3740&lt;'Price Schedules'!$B$8,'Price Schedules'!$A$7,'Price Schedules'!$A$8)))</f>
        <v>Chemo IV1</v>
      </c>
      <c r="G3740" t="str">
        <f>(IF(B3740&lt;'Price Schedules'!$B$11,'Price Schedules'!$A$10,IF(B3740&lt;'Price Schedules'!$B$12,'Price Schedules'!$A$11,'Price Schedules'!$A$12)))</f>
        <v>Chemo Med1</v>
      </c>
      <c r="H3740" t="str">
        <f>IF(B3740&lt;'Price Schedules'!$B$15,'Price Schedules'!$A$14,'Price Schedules'!$A$15)</f>
        <v>PASS1</v>
      </c>
      <c r="I3740" t="str">
        <f>IF(B3740&lt;'Price Schedules'!$B$18,'Price Schedules'!$A$17,'Price Schedules'!$A$18)</f>
        <v>IV1</v>
      </c>
      <c r="J3740" t="s">
        <v>38</v>
      </c>
      <c r="K3740" t="s">
        <v>39</v>
      </c>
      <c r="L3740" t="s">
        <v>40</v>
      </c>
      <c r="M3740" t="s">
        <v>41</v>
      </c>
      <c r="N3740" t="s">
        <v>42</v>
      </c>
      <c r="O3740" t="s">
        <v>43</v>
      </c>
      <c r="P3740" t="s">
        <v>44</v>
      </c>
      <c r="Q3740" t="s">
        <v>45</v>
      </c>
      <c r="R3740" t="str">
        <f t="shared" si="117"/>
        <v>Error</v>
      </c>
      <c r="S3740" t="e">
        <f>VLOOKUP($R3740,'Price Schedules'!$A$1:$H$34,4,FALSE)</f>
        <v>#N/A</v>
      </c>
      <c r="T3740" t="e">
        <f>VLOOKUP(R3740,'Price Schedules'!$A$1:$H$34,5,FALSE)</f>
        <v>#N/A</v>
      </c>
      <c r="U3740" t="e">
        <f>VLOOKUP(R3740,'Price Schedules'!$A$1:$H$34,6,FALSE)</f>
        <v>#N/A</v>
      </c>
      <c r="V3740" t="e">
        <f>VLOOKUP(R3740,'Price Schedules'!$A$1:$H$34,7,FALSE)</f>
        <v>#N/A</v>
      </c>
      <c r="W3740" t="e">
        <f>VLOOKUP(R3740,'Price Schedules'!$A$1:$H$34,8,FALSE)</f>
        <v>#N/A</v>
      </c>
    </row>
    <row r="3741" spans="1:23" x14ac:dyDescent="0.25">
      <c r="A3741">
        <f>Chargemaster!A3742</f>
        <v>0</v>
      </c>
      <c r="B3741">
        <f>Chargemaster!C3742</f>
        <v>0</v>
      </c>
      <c r="C3741">
        <f>Chargemaster!D3742</f>
        <v>0</v>
      </c>
      <c r="D3741" t="e">
        <f t="shared" si="116"/>
        <v>#N/A</v>
      </c>
      <c r="E3741" t="str">
        <f>(IF(B3741&lt;'Price Schedules'!$B$3,'Price Schedules'!$A$2,IF(B3741&lt;'Price Schedules'!$B$4,'Price Schedules'!$A$3,'Price Schedules'!$A$4)))</f>
        <v>Inj Med1</v>
      </c>
      <c r="F3741" t="str">
        <f>(IF(B3741&lt;'Price Schedules'!$B$7,'Price Schedules'!$A$6,IF(B3741&lt;'Price Schedules'!$B$8,'Price Schedules'!$A$7,'Price Schedules'!$A$8)))</f>
        <v>Chemo IV1</v>
      </c>
      <c r="G3741" t="str">
        <f>(IF(B3741&lt;'Price Schedules'!$B$11,'Price Schedules'!$A$10,IF(B3741&lt;'Price Schedules'!$B$12,'Price Schedules'!$A$11,'Price Schedules'!$A$12)))</f>
        <v>Chemo Med1</v>
      </c>
      <c r="H3741" t="str">
        <f>IF(B3741&lt;'Price Schedules'!$B$15,'Price Schedules'!$A$14,'Price Schedules'!$A$15)</f>
        <v>PASS1</v>
      </c>
      <c r="I3741" t="str">
        <f>IF(B3741&lt;'Price Schedules'!$B$18,'Price Schedules'!$A$17,'Price Schedules'!$A$18)</f>
        <v>IV1</v>
      </c>
      <c r="J3741" t="s">
        <v>38</v>
      </c>
      <c r="K3741" t="s">
        <v>39</v>
      </c>
      <c r="L3741" t="s">
        <v>40</v>
      </c>
      <c r="M3741" t="s">
        <v>41</v>
      </c>
      <c r="N3741" t="s">
        <v>42</v>
      </c>
      <c r="O3741" t="s">
        <v>43</v>
      </c>
      <c r="P3741" t="s">
        <v>44</v>
      </c>
      <c r="Q3741" t="s">
        <v>45</v>
      </c>
      <c r="R3741" t="str">
        <f t="shared" si="117"/>
        <v>Error</v>
      </c>
      <c r="S3741" t="e">
        <f>VLOOKUP($R3741,'Price Schedules'!$A$1:$H$34,4,FALSE)</f>
        <v>#N/A</v>
      </c>
      <c r="T3741" t="e">
        <f>VLOOKUP(R3741,'Price Schedules'!$A$1:$H$34,5,FALSE)</f>
        <v>#N/A</v>
      </c>
      <c r="U3741" t="e">
        <f>VLOOKUP(R3741,'Price Schedules'!$A$1:$H$34,6,FALSE)</f>
        <v>#N/A</v>
      </c>
      <c r="V3741" t="e">
        <f>VLOOKUP(R3741,'Price Schedules'!$A$1:$H$34,7,FALSE)</f>
        <v>#N/A</v>
      </c>
      <c r="W3741" t="e">
        <f>VLOOKUP(R3741,'Price Schedules'!$A$1:$H$34,8,FALSE)</f>
        <v>#N/A</v>
      </c>
    </row>
    <row r="3742" spans="1:23" x14ac:dyDescent="0.25">
      <c r="A3742">
        <f>Chargemaster!A3743</f>
        <v>0</v>
      </c>
      <c r="B3742">
        <f>Chargemaster!C3743</f>
        <v>0</v>
      </c>
      <c r="C3742">
        <f>Chargemaster!D3743</f>
        <v>0</v>
      </c>
      <c r="D3742" t="e">
        <f t="shared" si="116"/>
        <v>#N/A</v>
      </c>
      <c r="E3742" t="str">
        <f>(IF(B3742&lt;'Price Schedules'!$B$3,'Price Schedules'!$A$2,IF(B3742&lt;'Price Schedules'!$B$4,'Price Schedules'!$A$3,'Price Schedules'!$A$4)))</f>
        <v>Inj Med1</v>
      </c>
      <c r="F3742" t="str">
        <f>(IF(B3742&lt;'Price Schedules'!$B$7,'Price Schedules'!$A$6,IF(B3742&lt;'Price Schedules'!$B$8,'Price Schedules'!$A$7,'Price Schedules'!$A$8)))</f>
        <v>Chemo IV1</v>
      </c>
      <c r="G3742" t="str">
        <f>(IF(B3742&lt;'Price Schedules'!$B$11,'Price Schedules'!$A$10,IF(B3742&lt;'Price Schedules'!$B$12,'Price Schedules'!$A$11,'Price Schedules'!$A$12)))</f>
        <v>Chemo Med1</v>
      </c>
      <c r="H3742" t="str">
        <f>IF(B3742&lt;'Price Schedules'!$B$15,'Price Schedules'!$A$14,'Price Schedules'!$A$15)</f>
        <v>PASS1</v>
      </c>
      <c r="I3742" t="str">
        <f>IF(B3742&lt;'Price Schedules'!$B$18,'Price Schedules'!$A$17,'Price Schedules'!$A$18)</f>
        <v>IV1</v>
      </c>
      <c r="J3742" t="s">
        <v>38</v>
      </c>
      <c r="K3742" t="s">
        <v>39</v>
      </c>
      <c r="L3742" t="s">
        <v>40</v>
      </c>
      <c r="M3742" t="s">
        <v>41</v>
      </c>
      <c r="N3742" t="s">
        <v>42</v>
      </c>
      <c r="O3742" t="s">
        <v>43</v>
      </c>
      <c r="P3742" t="s">
        <v>44</v>
      </c>
      <c r="Q3742" t="s">
        <v>45</v>
      </c>
      <c r="R3742" t="str">
        <f t="shared" si="117"/>
        <v>Error</v>
      </c>
      <c r="S3742" t="e">
        <f>VLOOKUP($R3742,'Price Schedules'!$A$1:$H$34,4,FALSE)</f>
        <v>#N/A</v>
      </c>
      <c r="T3742" t="e">
        <f>VLOOKUP(R3742,'Price Schedules'!$A$1:$H$34,5,FALSE)</f>
        <v>#N/A</v>
      </c>
      <c r="U3742" t="e">
        <f>VLOOKUP(R3742,'Price Schedules'!$A$1:$H$34,6,FALSE)</f>
        <v>#N/A</v>
      </c>
      <c r="V3742" t="e">
        <f>VLOOKUP(R3742,'Price Schedules'!$A$1:$H$34,7,FALSE)</f>
        <v>#N/A</v>
      </c>
      <c r="W3742" t="e">
        <f>VLOOKUP(R3742,'Price Schedules'!$A$1:$H$34,8,FALSE)</f>
        <v>#N/A</v>
      </c>
    </row>
    <row r="3743" spans="1:23" x14ac:dyDescent="0.25">
      <c r="A3743">
        <f>Chargemaster!A3744</f>
        <v>0</v>
      </c>
      <c r="B3743">
        <f>Chargemaster!C3744</f>
        <v>0</v>
      </c>
      <c r="C3743">
        <f>Chargemaster!D3744</f>
        <v>0</v>
      </c>
      <c r="D3743" t="e">
        <f t="shared" si="116"/>
        <v>#N/A</v>
      </c>
      <c r="E3743" t="str">
        <f>(IF(B3743&lt;'Price Schedules'!$B$3,'Price Schedules'!$A$2,IF(B3743&lt;'Price Schedules'!$B$4,'Price Schedules'!$A$3,'Price Schedules'!$A$4)))</f>
        <v>Inj Med1</v>
      </c>
      <c r="F3743" t="str">
        <f>(IF(B3743&lt;'Price Schedules'!$B$7,'Price Schedules'!$A$6,IF(B3743&lt;'Price Schedules'!$B$8,'Price Schedules'!$A$7,'Price Schedules'!$A$8)))</f>
        <v>Chemo IV1</v>
      </c>
      <c r="G3743" t="str">
        <f>(IF(B3743&lt;'Price Schedules'!$B$11,'Price Schedules'!$A$10,IF(B3743&lt;'Price Schedules'!$B$12,'Price Schedules'!$A$11,'Price Schedules'!$A$12)))</f>
        <v>Chemo Med1</v>
      </c>
      <c r="H3743" t="str">
        <f>IF(B3743&lt;'Price Schedules'!$B$15,'Price Schedules'!$A$14,'Price Schedules'!$A$15)</f>
        <v>PASS1</v>
      </c>
      <c r="I3743" t="str">
        <f>IF(B3743&lt;'Price Schedules'!$B$18,'Price Schedules'!$A$17,'Price Schedules'!$A$18)</f>
        <v>IV1</v>
      </c>
      <c r="J3743" t="s">
        <v>38</v>
      </c>
      <c r="K3743" t="s">
        <v>39</v>
      </c>
      <c r="L3743" t="s">
        <v>40</v>
      </c>
      <c r="M3743" t="s">
        <v>41</v>
      </c>
      <c r="N3743" t="s">
        <v>42</v>
      </c>
      <c r="O3743" t="s">
        <v>43</v>
      </c>
      <c r="P3743" t="s">
        <v>44</v>
      </c>
      <c r="Q3743" t="s">
        <v>45</v>
      </c>
      <c r="R3743" t="str">
        <f t="shared" si="117"/>
        <v>Error</v>
      </c>
      <c r="S3743" t="e">
        <f>VLOOKUP($R3743,'Price Schedules'!$A$1:$H$34,4,FALSE)</f>
        <v>#N/A</v>
      </c>
      <c r="T3743" t="e">
        <f>VLOOKUP(R3743,'Price Schedules'!$A$1:$H$34,5,FALSE)</f>
        <v>#N/A</v>
      </c>
      <c r="U3743" t="e">
        <f>VLOOKUP(R3743,'Price Schedules'!$A$1:$H$34,6,FALSE)</f>
        <v>#N/A</v>
      </c>
      <c r="V3743" t="e">
        <f>VLOOKUP(R3743,'Price Schedules'!$A$1:$H$34,7,FALSE)</f>
        <v>#N/A</v>
      </c>
      <c r="W3743" t="e">
        <f>VLOOKUP(R3743,'Price Schedules'!$A$1:$H$34,8,FALSE)</f>
        <v>#N/A</v>
      </c>
    </row>
    <row r="3744" spans="1:23" x14ac:dyDescent="0.25">
      <c r="A3744">
        <f>Chargemaster!A3745</f>
        <v>0</v>
      </c>
      <c r="B3744">
        <f>Chargemaster!C3745</f>
        <v>0</v>
      </c>
      <c r="C3744">
        <f>Chargemaster!D3745</f>
        <v>0</v>
      </c>
      <c r="D3744" t="e">
        <f t="shared" si="116"/>
        <v>#N/A</v>
      </c>
      <c r="E3744" t="str">
        <f>(IF(B3744&lt;'Price Schedules'!$B$3,'Price Schedules'!$A$2,IF(B3744&lt;'Price Schedules'!$B$4,'Price Schedules'!$A$3,'Price Schedules'!$A$4)))</f>
        <v>Inj Med1</v>
      </c>
      <c r="F3744" t="str">
        <f>(IF(B3744&lt;'Price Schedules'!$B$7,'Price Schedules'!$A$6,IF(B3744&lt;'Price Schedules'!$B$8,'Price Schedules'!$A$7,'Price Schedules'!$A$8)))</f>
        <v>Chemo IV1</v>
      </c>
      <c r="G3744" t="str">
        <f>(IF(B3744&lt;'Price Schedules'!$B$11,'Price Schedules'!$A$10,IF(B3744&lt;'Price Schedules'!$B$12,'Price Schedules'!$A$11,'Price Schedules'!$A$12)))</f>
        <v>Chemo Med1</v>
      </c>
      <c r="H3744" t="str">
        <f>IF(B3744&lt;'Price Schedules'!$B$15,'Price Schedules'!$A$14,'Price Schedules'!$A$15)</f>
        <v>PASS1</v>
      </c>
      <c r="I3744" t="str">
        <f>IF(B3744&lt;'Price Schedules'!$B$18,'Price Schedules'!$A$17,'Price Schedules'!$A$18)</f>
        <v>IV1</v>
      </c>
      <c r="J3744" t="s">
        <v>38</v>
      </c>
      <c r="K3744" t="s">
        <v>39</v>
      </c>
      <c r="L3744" t="s">
        <v>40</v>
      </c>
      <c r="M3744" t="s">
        <v>41</v>
      </c>
      <c r="N3744" t="s">
        <v>42</v>
      </c>
      <c r="O3744" t="s">
        <v>43</v>
      </c>
      <c r="P3744" t="s">
        <v>44</v>
      </c>
      <c r="Q3744" t="s">
        <v>45</v>
      </c>
      <c r="R3744" t="str">
        <f t="shared" si="117"/>
        <v>Error</v>
      </c>
      <c r="S3744" t="e">
        <f>VLOOKUP($R3744,'Price Schedules'!$A$1:$H$34,4,FALSE)</f>
        <v>#N/A</v>
      </c>
      <c r="T3744" t="e">
        <f>VLOOKUP(R3744,'Price Schedules'!$A$1:$H$34,5,FALSE)</f>
        <v>#N/A</v>
      </c>
      <c r="U3744" t="e">
        <f>VLOOKUP(R3744,'Price Schedules'!$A$1:$H$34,6,FALSE)</f>
        <v>#N/A</v>
      </c>
      <c r="V3744" t="e">
        <f>VLOOKUP(R3744,'Price Schedules'!$A$1:$H$34,7,FALSE)</f>
        <v>#N/A</v>
      </c>
      <c r="W3744" t="e">
        <f>VLOOKUP(R3744,'Price Schedules'!$A$1:$H$34,8,FALSE)</f>
        <v>#N/A</v>
      </c>
    </row>
    <row r="3745" spans="1:23" x14ac:dyDescent="0.25">
      <c r="A3745">
        <f>Chargemaster!A3746</f>
        <v>0</v>
      </c>
      <c r="B3745">
        <f>Chargemaster!C3746</f>
        <v>0</v>
      </c>
      <c r="C3745">
        <f>Chargemaster!D3746</f>
        <v>0</v>
      </c>
      <c r="D3745" t="e">
        <f t="shared" si="116"/>
        <v>#N/A</v>
      </c>
      <c r="E3745" t="str">
        <f>(IF(B3745&lt;'Price Schedules'!$B$3,'Price Schedules'!$A$2,IF(B3745&lt;'Price Schedules'!$B$4,'Price Schedules'!$A$3,'Price Schedules'!$A$4)))</f>
        <v>Inj Med1</v>
      </c>
      <c r="F3745" t="str">
        <f>(IF(B3745&lt;'Price Schedules'!$B$7,'Price Schedules'!$A$6,IF(B3745&lt;'Price Schedules'!$B$8,'Price Schedules'!$A$7,'Price Schedules'!$A$8)))</f>
        <v>Chemo IV1</v>
      </c>
      <c r="G3745" t="str">
        <f>(IF(B3745&lt;'Price Schedules'!$B$11,'Price Schedules'!$A$10,IF(B3745&lt;'Price Schedules'!$B$12,'Price Schedules'!$A$11,'Price Schedules'!$A$12)))</f>
        <v>Chemo Med1</v>
      </c>
      <c r="H3745" t="str">
        <f>IF(B3745&lt;'Price Schedules'!$B$15,'Price Schedules'!$A$14,'Price Schedules'!$A$15)</f>
        <v>PASS1</v>
      </c>
      <c r="I3745" t="str">
        <f>IF(B3745&lt;'Price Schedules'!$B$18,'Price Schedules'!$A$17,'Price Schedules'!$A$18)</f>
        <v>IV1</v>
      </c>
      <c r="J3745" t="s">
        <v>38</v>
      </c>
      <c r="K3745" t="s">
        <v>39</v>
      </c>
      <c r="L3745" t="s">
        <v>40</v>
      </c>
      <c r="M3745" t="s">
        <v>41</v>
      </c>
      <c r="N3745" t="s">
        <v>42</v>
      </c>
      <c r="O3745" t="s">
        <v>43</v>
      </c>
      <c r="P3745" t="s">
        <v>44</v>
      </c>
      <c r="Q3745" t="s">
        <v>45</v>
      </c>
      <c r="R3745" t="str">
        <f t="shared" si="117"/>
        <v>Error</v>
      </c>
      <c r="S3745" t="e">
        <f>VLOOKUP($R3745,'Price Schedules'!$A$1:$H$34,4,FALSE)</f>
        <v>#N/A</v>
      </c>
      <c r="T3745" t="e">
        <f>VLOOKUP(R3745,'Price Schedules'!$A$1:$H$34,5,FALSE)</f>
        <v>#N/A</v>
      </c>
      <c r="U3745" t="e">
        <f>VLOOKUP(R3745,'Price Schedules'!$A$1:$H$34,6,FALSE)</f>
        <v>#N/A</v>
      </c>
      <c r="V3745" t="e">
        <f>VLOOKUP(R3745,'Price Schedules'!$A$1:$H$34,7,FALSE)</f>
        <v>#N/A</v>
      </c>
      <c r="W3745" t="e">
        <f>VLOOKUP(R3745,'Price Schedules'!$A$1:$H$34,8,FALSE)</f>
        <v>#N/A</v>
      </c>
    </row>
    <row r="3746" spans="1:23" x14ac:dyDescent="0.25">
      <c r="A3746">
        <f>Chargemaster!A3747</f>
        <v>0</v>
      </c>
      <c r="B3746">
        <f>Chargemaster!C3747</f>
        <v>0</v>
      </c>
      <c r="C3746">
        <f>Chargemaster!D3747</f>
        <v>0</v>
      </c>
      <c r="D3746" t="e">
        <f t="shared" si="116"/>
        <v>#N/A</v>
      </c>
      <c r="E3746" t="str">
        <f>(IF(B3746&lt;'Price Schedules'!$B$3,'Price Schedules'!$A$2,IF(B3746&lt;'Price Schedules'!$B$4,'Price Schedules'!$A$3,'Price Schedules'!$A$4)))</f>
        <v>Inj Med1</v>
      </c>
      <c r="F3746" t="str">
        <f>(IF(B3746&lt;'Price Schedules'!$B$7,'Price Schedules'!$A$6,IF(B3746&lt;'Price Schedules'!$B$8,'Price Schedules'!$A$7,'Price Schedules'!$A$8)))</f>
        <v>Chemo IV1</v>
      </c>
      <c r="G3746" t="str">
        <f>(IF(B3746&lt;'Price Schedules'!$B$11,'Price Schedules'!$A$10,IF(B3746&lt;'Price Schedules'!$B$12,'Price Schedules'!$A$11,'Price Schedules'!$A$12)))</f>
        <v>Chemo Med1</v>
      </c>
      <c r="H3746" t="str">
        <f>IF(B3746&lt;'Price Schedules'!$B$15,'Price Schedules'!$A$14,'Price Schedules'!$A$15)</f>
        <v>PASS1</v>
      </c>
      <c r="I3746" t="str">
        <f>IF(B3746&lt;'Price Schedules'!$B$18,'Price Schedules'!$A$17,'Price Schedules'!$A$18)</f>
        <v>IV1</v>
      </c>
      <c r="J3746" t="s">
        <v>38</v>
      </c>
      <c r="K3746" t="s">
        <v>39</v>
      </c>
      <c r="L3746" t="s">
        <v>40</v>
      </c>
      <c r="M3746" t="s">
        <v>41</v>
      </c>
      <c r="N3746" t="s">
        <v>42</v>
      </c>
      <c r="O3746" t="s">
        <v>43</v>
      </c>
      <c r="P3746" t="s">
        <v>44</v>
      </c>
      <c r="Q3746" t="s">
        <v>45</v>
      </c>
      <c r="R3746" t="str">
        <f t="shared" si="117"/>
        <v>Error</v>
      </c>
      <c r="S3746" t="e">
        <f>VLOOKUP($R3746,'Price Schedules'!$A$1:$H$34,4,FALSE)</f>
        <v>#N/A</v>
      </c>
      <c r="T3746" t="e">
        <f>VLOOKUP(R3746,'Price Schedules'!$A$1:$H$34,5,FALSE)</f>
        <v>#N/A</v>
      </c>
      <c r="U3746" t="e">
        <f>VLOOKUP(R3746,'Price Schedules'!$A$1:$H$34,6,FALSE)</f>
        <v>#N/A</v>
      </c>
      <c r="V3746" t="e">
        <f>VLOOKUP(R3746,'Price Schedules'!$A$1:$H$34,7,FALSE)</f>
        <v>#N/A</v>
      </c>
      <c r="W3746" t="e">
        <f>VLOOKUP(R3746,'Price Schedules'!$A$1:$H$34,8,FALSE)</f>
        <v>#N/A</v>
      </c>
    </row>
    <row r="3747" spans="1:23" x14ac:dyDescent="0.25">
      <c r="A3747">
        <f>Chargemaster!A3748</f>
        <v>0</v>
      </c>
      <c r="B3747">
        <f>Chargemaster!C3748</f>
        <v>0</v>
      </c>
      <c r="C3747">
        <f>Chargemaster!D3748</f>
        <v>0</v>
      </c>
      <c r="D3747" t="e">
        <f t="shared" si="116"/>
        <v>#N/A</v>
      </c>
      <c r="E3747" t="str">
        <f>(IF(B3747&lt;'Price Schedules'!$B$3,'Price Schedules'!$A$2,IF(B3747&lt;'Price Schedules'!$B$4,'Price Schedules'!$A$3,'Price Schedules'!$A$4)))</f>
        <v>Inj Med1</v>
      </c>
      <c r="F3747" t="str">
        <f>(IF(B3747&lt;'Price Schedules'!$B$7,'Price Schedules'!$A$6,IF(B3747&lt;'Price Schedules'!$B$8,'Price Schedules'!$A$7,'Price Schedules'!$A$8)))</f>
        <v>Chemo IV1</v>
      </c>
      <c r="G3747" t="str">
        <f>(IF(B3747&lt;'Price Schedules'!$B$11,'Price Schedules'!$A$10,IF(B3747&lt;'Price Schedules'!$B$12,'Price Schedules'!$A$11,'Price Schedules'!$A$12)))</f>
        <v>Chemo Med1</v>
      </c>
      <c r="H3747" t="str">
        <f>IF(B3747&lt;'Price Schedules'!$B$15,'Price Schedules'!$A$14,'Price Schedules'!$A$15)</f>
        <v>PASS1</v>
      </c>
      <c r="I3747" t="str">
        <f>IF(B3747&lt;'Price Schedules'!$B$18,'Price Schedules'!$A$17,'Price Schedules'!$A$18)</f>
        <v>IV1</v>
      </c>
      <c r="J3747" t="s">
        <v>38</v>
      </c>
      <c r="K3747" t="s">
        <v>39</v>
      </c>
      <c r="L3747" t="s">
        <v>40</v>
      </c>
      <c r="M3747" t="s">
        <v>41</v>
      </c>
      <c r="N3747" t="s">
        <v>42</v>
      </c>
      <c r="O3747" t="s">
        <v>43</v>
      </c>
      <c r="P3747" t="s">
        <v>44</v>
      </c>
      <c r="Q3747" t="s">
        <v>45</v>
      </c>
      <c r="R3747" t="str">
        <f t="shared" si="117"/>
        <v>Error</v>
      </c>
      <c r="S3747" t="e">
        <f>VLOOKUP($R3747,'Price Schedules'!$A$1:$H$34,4,FALSE)</f>
        <v>#N/A</v>
      </c>
      <c r="T3747" t="e">
        <f>VLOOKUP(R3747,'Price Schedules'!$A$1:$H$34,5,FALSE)</f>
        <v>#N/A</v>
      </c>
      <c r="U3747" t="e">
        <f>VLOOKUP(R3747,'Price Schedules'!$A$1:$H$34,6,FALSE)</f>
        <v>#N/A</v>
      </c>
      <c r="V3747" t="e">
        <f>VLOOKUP(R3747,'Price Schedules'!$A$1:$H$34,7,FALSE)</f>
        <v>#N/A</v>
      </c>
      <c r="W3747" t="e">
        <f>VLOOKUP(R3747,'Price Schedules'!$A$1:$H$34,8,FALSE)</f>
        <v>#N/A</v>
      </c>
    </row>
    <row r="3748" spans="1:23" x14ac:dyDescent="0.25">
      <c r="A3748">
        <f>Chargemaster!A3749</f>
        <v>0</v>
      </c>
      <c r="B3748">
        <f>Chargemaster!C3749</f>
        <v>0</v>
      </c>
      <c r="C3748">
        <f>Chargemaster!D3749</f>
        <v>0</v>
      </c>
      <c r="D3748" t="e">
        <f t="shared" si="116"/>
        <v>#N/A</v>
      </c>
      <c r="E3748" t="str">
        <f>(IF(B3748&lt;'Price Schedules'!$B$3,'Price Schedules'!$A$2,IF(B3748&lt;'Price Schedules'!$B$4,'Price Schedules'!$A$3,'Price Schedules'!$A$4)))</f>
        <v>Inj Med1</v>
      </c>
      <c r="F3748" t="str">
        <f>(IF(B3748&lt;'Price Schedules'!$B$7,'Price Schedules'!$A$6,IF(B3748&lt;'Price Schedules'!$B$8,'Price Schedules'!$A$7,'Price Schedules'!$A$8)))</f>
        <v>Chemo IV1</v>
      </c>
      <c r="G3748" t="str">
        <f>(IF(B3748&lt;'Price Schedules'!$B$11,'Price Schedules'!$A$10,IF(B3748&lt;'Price Schedules'!$B$12,'Price Schedules'!$A$11,'Price Schedules'!$A$12)))</f>
        <v>Chemo Med1</v>
      </c>
      <c r="H3748" t="str">
        <f>IF(B3748&lt;'Price Schedules'!$B$15,'Price Schedules'!$A$14,'Price Schedules'!$A$15)</f>
        <v>PASS1</v>
      </c>
      <c r="I3748" t="str">
        <f>IF(B3748&lt;'Price Schedules'!$B$18,'Price Schedules'!$A$17,'Price Schedules'!$A$18)</f>
        <v>IV1</v>
      </c>
      <c r="J3748" t="s">
        <v>38</v>
      </c>
      <c r="K3748" t="s">
        <v>39</v>
      </c>
      <c r="L3748" t="s">
        <v>40</v>
      </c>
      <c r="M3748" t="s">
        <v>41</v>
      </c>
      <c r="N3748" t="s">
        <v>42</v>
      </c>
      <c r="O3748" t="s">
        <v>43</v>
      </c>
      <c r="P3748" t="s">
        <v>44</v>
      </c>
      <c r="Q3748" t="s">
        <v>45</v>
      </c>
      <c r="R3748" t="str">
        <f t="shared" si="117"/>
        <v>Error</v>
      </c>
      <c r="S3748" t="e">
        <f>VLOOKUP($R3748,'Price Schedules'!$A$1:$H$34,4,FALSE)</f>
        <v>#N/A</v>
      </c>
      <c r="T3748" t="e">
        <f>VLOOKUP(R3748,'Price Schedules'!$A$1:$H$34,5,FALSE)</f>
        <v>#N/A</v>
      </c>
      <c r="U3748" t="e">
        <f>VLOOKUP(R3748,'Price Schedules'!$A$1:$H$34,6,FALSE)</f>
        <v>#N/A</v>
      </c>
      <c r="V3748" t="e">
        <f>VLOOKUP(R3748,'Price Schedules'!$A$1:$H$34,7,FALSE)</f>
        <v>#N/A</v>
      </c>
      <c r="W3748" t="e">
        <f>VLOOKUP(R3748,'Price Schedules'!$A$1:$H$34,8,FALSE)</f>
        <v>#N/A</v>
      </c>
    </row>
    <row r="3749" spans="1:23" x14ac:dyDescent="0.25">
      <c r="A3749">
        <f>Chargemaster!A3750</f>
        <v>0</v>
      </c>
      <c r="B3749">
        <f>Chargemaster!C3750</f>
        <v>0</v>
      </c>
      <c r="C3749">
        <f>Chargemaster!D3750</f>
        <v>0</v>
      </c>
      <c r="D3749" t="e">
        <f t="shared" si="116"/>
        <v>#N/A</v>
      </c>
      <c r="E3749" t="str">
        <f>(IF(B3749&lt;'Price Schedules'!$B$3,'Price Schedules'!$A$2,IF(B3749&lt;'Price Schedules'!$B$4,'Price Schedules'!$A$3,'Price Schedules'!$A$4)))</f>
        <v>Inj Med1</v>
      </c>
      <c r="F3749" t="str">
        <f>(IF(B3749&lt;'Price Schedules'!$B$7,'Price Schedules'!$A$6,IF(B3749&lt;'Price Schedules'!$B$8,'Price Schedules'!$A$7,'Price Schedules'!$A$8)))</f>
        <v>Chemo IV1</v>
      </c>
      <c r="G3749" t="str">
        <f>(IF(B3749&lt;'Price Schedules'!$B$11,'Price Schedules'!$A$10,IF(B3749&lt;'Price Schedules'!$B$12,'Price Schedules'!$A$11,'Price Schedules'!$A$12)))</f>
        <v>Chemo Med1</v>
      </c>
      <c r="H3749" t="str">
        <f>IF(B3749&lt;'Price Schedules'!$B$15,'Price Schedules'!$A$14,'Price Schedules'!$A$15)</f>
        <v>PASS1</v>
      </c>
      <c r="I3749" t="str">
        <f>IF(B3749&lt;'Price Schedules'!$B$18,'Price Schedules'!$A$17,'Price Schedules'!$A$18)</f>
        <v>IV1</v>
      </c>
      <c r="J3749" t="s">
        <v>38</v>
      </c>
      <c r="K3749" t="s">
        <v>39</v>
      </c>
      <c r="L3749" t="s">
        <v>40</v>
      </c>
      <c r="M3749" t="s">
        <v>41</v>
      </c>
      <c r="N3749" t="s">
        <v>42</v>
      </c>
      <c r="O3749" t="s">
        <v>43</v>
      </c>
      <c r="P3749" t="s">
        <v>44</v>
      </c>
      <c r="Q3749" t="s">
        <v>45</v>
      </c>
      <c r="R3749" t="str">
        <f t="shared" si="117"/>
        <v>Error</v>
      </c>
      <c r="S3749" t="e">
        <f>VLOOKUP($R3749,'Price Schedules'!$A$1:$H$34,4,FALSE)</f>
        <v>#N/A</v>
      </c>
      <c r="T3749" t="e">
        <f>VLOOKUP(R3749,'Price Schedules'!$A$1:$H$34,5,FALSE)</f>
        <v>#N/A</v>
      </c>
      <c r="U3749" t="e">
        <f>VLOOKUP(R3749,'Price Schedules'!$A$1:$H$34,6,FALSE)</f>
        <v>#N/A</v>
      </c>
      <c r="V3749" t="e">
        <f>VLOOKUP(R3749,'Price Schedules'!$A$1:$H$34,7,FALSE)</f>
        <v>#N/A</v>
      </c>
      <c r="W3749" t="e">
        <f>VLOOKUP(R3749,'Price Schedules'!$A$1:$H$34,8,FALSE)</f>
        <v>#N/A</v>
      </c>
    </row>
    <row r="3750" spans="1:23" x14ac:dyDescent="0.25">
      <c r="A3750">
        <f>Chargemaster!A3751</f>
        <v>0</v>
      </c>
      <c r="B3750">
        <f>Chargemaster!C3751</f>
        <v>0</v>
      </c>
      <c r="C3750">
        <f>Chargemaster!D3751</f>
        <v>0</v>
      </c>
      <c r="D3750" t="e">
        <f t="shared" si="116"/>
        <v>#N/A</v>
      </c>
      <c r="E3750" t="str">
        <f>(IF(B3750&lt;'Price Schedules'!$B$3,'Price Schedules'!$A$2,IF(B3750&lt;'Price Schedules'!$B$4,'Price Schedules'!$A$3,'Price Schedules'!$A$4)))</f>
        <v>Inj Med1</v>
      </c>
      <c r="F3750" t="str">
        <f>(IF(B3750&lt;'Price Schedules'!$B$7,'Price Schedules'!$A$6,IF(B3750&lt;'Price Schedules'!$B$8,'Price Schedules'!$A$7,'Price Schedules'!$A$8)))</f>
        <v>Chemo IV1</v>
      </c>
      <c r="G3750" t="str">
        <f>(IF(B3750&lt;'Price Schedules'!$B$11,'Price Schedules'!$A$10,IF(B3750&lt;'Price Schedules'!$B$12,'Price Schedules'!$A$11,'Price Schedules'!$A$12)))</f>
        <v>Chemo Med1</v>
      </c>
      <c r="H3750" t="str">
        <f>IF(B3750&lt;'Price Schedules'!$B$15,'Price Schedules'!$A$14,'Price Schedules'!$A$15)</f>
        <v>PASS1</v>
      </c>
      <c r="I3750" t="str">
        <f>IF(B3750&lt;'Price Schedules'!$B$18,'Price Schedules'!$A$17,'Price Schedules'!$A$18)</f>
        <v>IV1</v>
      </c>
      <c r="J3750" t="s">
        <v>38</v>
      </c>
      <c r="K3750" t="s">
        <v>39</v>
      </c>
      <c r="L3750" t="s">
        <v>40</v>
      </c>
      <c r="M3750" t="s">
        <v>41</v>
      </c>
      <c r="N3750" t="s">
        <v>42</v>
      </c>
      <c r="O3750" t="s">
        <v>43</v>
      </c>
      <c r="P3750" t="s">
        <v>44</v>
      </c>
      <c r="Q3750" t="s">
        <v>45</v>
      </c>
      <c r="R3750" t="str">
        <f t="shared" si="117"/>
        <v>Error</v>
      </c>
      <c r="S3750" t="e">
        <f>VLOOKUP($R3750,'Price Schedules'!$A$1:$H$34,4,FALSE)</f>
        <v>#N/A</v>
      </c>
      <c r="T3750" t="e">
        <f>VLOOKUP(R3750,'Price Schedules'!$A$1:$H$34,5,FALSE)</f>
        <v>#N/A</v>
      </c>
      <c r="U3750" t="e">
        <f>VLOOKUP(R3750,'Price Schedules'!$A$1:$H$34,6,FALSE)</f>
        <v>#N/A</v>
      </c>
      <c r="V3750" t="e">
        <f>VLOOKUP(R3750,'Price Schedules'!$A$1:$H$34,7,FALSE)</f>
        <v>#N/A</v>
      </c>
      <c r="W3750" t="e">
        <f>VLOOKUP(R3750,'Price Schedules'!$A$1:$H$34,8,FALSE)</f>
        <v>#N/A</v>
      </c>
    </row>
    <row r="3751" spans="1:23" x14ac:dyDescent="0.25">
      <c r="A3751">
        <f>Chargemaster!A3752</f>
        <v>0</v>
      </c>
      <c r="B3751">
        <f>Chargemaster!C3752</f>
        <v>0</v>
      </c>
      <c r="C3751">
        <f>Chargemaster!D3752</f>
        <v>0</v>
      </c>
      <c r="D3751" t="e">
        <f t="shared" si="116"/>
        <v>#N/A</v>
      </c>
      <c r="E3751" t="str">
        <f>(IF(B3751&lt;'Price Schedules'!$B$3,'Price Schedules'!$A$2,IF(B3751&lt;'Price Schedules'!$B$4,'Price Schedules'!$A$3,'Price Schedules'!$A$4)))</f>
        <v>Inj Med1</v>
      </c>
      <c r="F3751" t="str">
        <f>(IF(B3751&lt;'Price Schedules'!$B$7,'Price Schedules'!$A$6,IF(B3751&lt;'Price Schedules'!$B$8,'Price Schedules'!$A$7,'Price Schedules'!$A$8)))</f>
        <v>Chemo IV1</v>
      </c>
      <c r="G3751" t="str">
        <f>(IF(B3751&lt;'Price Schedules'!$B$11,'Price Schedules'!$A$10,IF(B3751&lt;'Price Schedules'!$B$12,'Price Schedules'!$A$11,'Price Schedules'!$A$12)))</f>
        <v>Chemo Med1</v>
      </c>
      <c r="H3751" t="str">
        <f>IF(B3751&lt;'Price Schedules'!$B$15,'Price Schedules'!$A$14,'Price Schedules'!$A$15)</f>
        <v>PASS1</v>
      </c>
      <c r="I3751" t="str">
        <f>IF(B3751&lt;'Price Schedules'!$B$18,'Price Schedules'!$A$17,'Price Schedules'!$A$18)</f>
        <v>IV1</v>
      </c>
      <c r="J3751" t="s">
        <v>38</v>
      </c>
      <c r="K3751" t="s">
        <v>39</v>
      </c>
      <c r="L3751" t="s">
        <v>40</v>
      </c>
      <c r="M3751" t="s">
        <v>41</v>
      </c>
      <c r="N3751" t="s">
        <v>42</v>
      </c>
      <c r="O3751" t="s">
        <v>43</v>
      </c>
      <c r="P3751" t="s">
        <v>44</v>
      </c>
      <c r="Q3751" t="s">
        <v>45</v>
      </c>
      <c r="R3751" t="str">
        <f t="shared" si="117"/>
        <v>Error</v>
      </c>
      <c r="S3751" t="e">
        <f>VLOOKUP($R3751,'Price Schedules'!$A$1:$H$34,4,FALSE)</f>
        <v>#N/A</v>
      </c>
      <c r="T3751" t="e">
        <f>VLOOKUP(R3751,'Price Schedules'!$A$1:$H$34,5,FALSE)</f>
        <v>#N/A</v>
      </c>
      <c r="U3751" t="e">
        <f>VLOOKUP(R3751,'Price Schedules'!$A$1:$H$34,6,FALSE)</f>
        <v>#N/A</v>
      </c>
      <c r="V3751" t="e">
        <f>VLOOKUP(R3751,'Price Schedules'!$A$1:$H$34,7,FALSE)</f>
        <v>#N/A</v>
      </c>
      <c r="W3751" t="e">
        <f>VLOOKUP(R3751,'Price Schedules'!$A$1:$H$34,8,FALSE)</f>
        <v>#N/A</v>
      </c>
    </row>
    <row r="3752" spans="1:23" x14ac:dyDescent="0.25">
      <c r="A3752">
        <f>Chargemaster!A3753</f>
        <v>0</v>
      </c>
      <c r="B3752">
        <f>Chargemaster!C3753</f>
        <v>0</v>
      </c>
      <c r="C3752">
        <f>Chargemaster!D3753</f>
        <v>0</v>
      </c>
      <c r="D3752" t="e">
        <f t="shared" si="116"/>
        <v>#N/A</v>
      </c>
      <c r="E3752" t="str">
        <f>(IF(B3752&lt;'Price Schedules'!$B$3,'Price Schedules'!$A$2,IF(B3752&lt;'Price Schedules'!$B$4,'Price Schedules'!$A$3,'Price Schedules'!$A$4)))</f>
        <v>Inj Med1</v>
      </c>
      <c r="F3752" t="str">
        <f>(IF(B3752&lt;'Price Schedules'!$B$7,'Price Schedules'!$A$6,IF(B3752&lt;'Price Schedules'!$B$8,'Price Schedules'!$A$7,'Price Schedules'!$A$8)))</f>
        <v>Chemo IV1</v>
      </c>
      <c r="G3752" t="str">
        <f>(IF(B3752&lt;'Price Schedules'!$B$11,'Price Schedules'!$A$10,IF(B3752&lt;'Price Schedules'!$B$12,'Price Schedules'!$A$11,'Price Schedules'!$A$12)))</f>
        <v>Chemo Med1</v>
      </c>
      <c r="H3752" t="str">
        <f>IF(B3752&lt;'Price Schedules'!$B$15,'Price Schedules'!$A$14,'Price Schedules'!$A$15)</f>
        <v>PASS1</v>
      </c>
      <c r="I3752" t="str">
        <f>IF(B3752&lt;'Price Schedules'!$B$18,'Price Schedules'!$A$17,'Price Schedules'!$A$18)</f>
        <v>IV1</v>
      </c>
      <c r="J3752" t="s">
        <v>38</v>
      </c>
      <c r="K3752" t="s">
        <v>39</v>
      </c>
      <c r="L3752" t="s">
        <v>40</v>
      </c>
      <c r="M3752" t="s">
        <v>41</v>
      </c>
      <c r="N3752" t="s">
        <v>42</v>
      </c>
      <c r="O3752" t="s">
        <v>43</v>
      </c>
      <c r="P3752" t="s">
        <v>44</v>
      </c>
      <c r="Q3752" t="s">
        <v>45</v>
      </c>
      <c r="R3752" t="str">
        <f t="shared" si="117"/>
        <v>Error</v>
      </c>
      <c r="S3752" t="e">
        <f>VLOOKUP($R3752,'Price Schedules'!$A$1:$H$34,4,FALSE)</f>
        <v>#N/A</v>
      </c>
      <c r="T3752" t="e">
        <f>VLOOKUP(R3752,'Price Schedules'!$A$1:$H$34,5,FALSE)</f>
        <v>#N/A</v>
      </c>
      <c r="U3752" t="e">
        <f>VLOOKUP(R3752,'Price Schedules'!$A$1:$H$34,6,FALSE)</f>
        <v>#N/A</v>
      </c>
      <c r="V3752" t="e">
        <f>VLOOKUP(R3752,'Price Schedules'!$A$1:$H$34,7,FALSE)</f>
        <v>#N/A</v>
      </c>
      <c r="W3752" t="e">
        <f>VLOOKUP(R3752,'Price Schedules'!$A$1:$H$34,8,FALSE)</f>
        <v>#N/A</v>
      </c>
    </row>
    <row r="3753" spans="1:23" x14ac:dyDescent="0.25">
      <c r="A3753">
        <f>Chargemaster!A3754</f>
        <v>0</v>
      </c>
      <c r="B3753">
        <f>Chargemaster!C3754</f>
        <v>0</v>
      </c>
      <c r="C3753">
        <f>Chargemaster!D3754</f>
        <v>0</v>
      </c>
      <c r="D3753" t="e">
        <f t="shared" si="116"/>
        <v>#N/A</v>
      </c>
      <c r="E3753" t="str">
        <f>(IF(B3753&lt;'Price Schedules'!$B$3,'Price Schedules'!$A$2,IF(B3753&lt;'Price Schedules'!$B$4,'Price Schedules'!$A$3,'Price Schedules'!$A$4)))</f>
        <v>Inj Med1</v>
      </c>
      <c r="F3753" t="str">
        <f>(IF(B3753&lt;'Price Schedules'!$B$7,'Price Schedules'!$A$6,IF(B3753&lt;'Price Schedules'!$B$8,'Price Schedules'!$A$7,'Price Schedules'!$A$8)))</f>
        <v>Chemo IV1</v>
      </c>
      <c r="G3753" t="str">
        <f>(IF(B3753&lt;'Price Schedules'!$B$11,'Price Schedules'!$A$10,IF(B3753&lt;'Price Schedules'!$B$12,'Price Schedules'!$A$11,'Price Schedules'!$A$12)))</f>
        <v>Chemo Med1</v>
      </c>
      <c r="H3753" t="str">
        <f>IF(B3753&lt;'Price Schedules'!$B$15,'Price Schedules'!$A$14,'Price Schedules'!$A$15)</f>
        <v>PASS1</v>
      </c>
      <c r="I3753" t="str">
        <f>IF(B3753&lt;'Price Schedules'!$B$18,'Price Schedules'!$A$17,'Price Schedules'!$A$18)</f>
        <v>IV1</v>
      </c>
      <c r="J3753" t="s">
        <v>38</v>
      </c>
      <c r="K3753" t="s">
        <v>39</v>
      </c>
      <c r="L3753" t="s">
        <v>40</v>
      </c>
      <c r="M3753" t="s">
        <v>41</v>
      </c>
      <c r="N3753" t="s">
        <v>42</v>
      </c>
      <c r="O3753" t="s">
        <v>43</v>
      </c>
      <c r="P3753" t="s">
        <v>44</v>
      </c>
      <c r="Q3753" t="s">
        <v>45</v>
      </c>
      <c r="R3753" t="str">
        <f t="shared" si="117"/>
        <v>Error</v>
      </c>
      <c r="S3753" t="e">
        <f>VLOOKUP($R3753,'Price Schedules'!$A$1:$H$34,4,FALSE)</f>
        <v>#N/A</v>
      </c>
      <c r="T3753" t="e">
        <f>VLOOKUP(R3753,'Price Schedules'!$A$1:$H$34,5,FALSE)</f>
        <v>#N/A</v>
      </c>
      <c r="U3753" t="e">
        <f>VLOOKUP(R3753,'Price Schedules'!$A$1:$H$34,6,FALSE)</f>
        <v>#N/A</v>
      </c>
      <c r="V3753" t="e">
        <f>VLOOKUP(R3753,'Price Schedules'!$A$1:$H$34,7,FALSE)</f>
        <v>#N/A</v>
      </c>
      <c r="W3753" t="e">
        <f>VLOOKUP(R3753,'Price Schedules'!$A$1:$H$34,8,FALSE)</f>
        <v>#N/A</v>
      </c>
    </row>
    <row r="3754" spans="1:23" x14ac:dyDescent="0.25">
      <c r="A3754">
        <f>Chargemaster!A3755</f>
        <v>0</v>
      </c>
      <c r="B3754">
        <f>Chargemaster!C3755</f>
        <v>0</v>
      </c>
      <c r="C3754">
        <f>Chargemaster!D3755</f>
        <v>0</v>
      </c>
      <c r="D3754" t="e">
        <f t="shared" si="116"/>
        <v>#N/A</v>
      </c>
      <c r="E3754" t="str">
        <f>(IF(B3754&lt;'Price Schedules'!$B$3,'Price Schedules'!$A$2,IF(B3754&lt;'Price Schedules'!$B$4,'Price Schedules'!$A$3,'Price Schedules'!$A$4)))</f>
        <v>Inj Med1</v>
      </c>
      <c r="F3754" t="str">
        <f>(IF(B3754&lt;'Price Schedules'!$B$7,'Price Schedules'!$A$6,IF(B3754&lt;'Price Schedules'!$B$8,'Price Schedules'!$A$7,'Price Schedules'!$A$8)))</f>
        <v>Chemo IV1</v>
      </c>
      <c r="G3754" t="str">
        <f>(IF(B3754&lt;'Price Schedules'!$B$11,'Price Schedules'!$A$10,IF(B3754&lt;'Price Schedules'!$B$12,'Price Schedules'!$A$11,'Price Schedules'!$A$12)))</f>
        <v>Chemo Med1</v>
      </c>
      <c r="H3754" t="str">
        <f>IF(B3754&lt;'Price Schedules'!$B$15,'Price Schedules'!$A$14,'Price Schedules'!$A$15)</f>
        <v>PASS1</v>
      </c>
      <c r="I3754" t="str">
        <f>IF(B3754&lt;'Price Schedules'!$B$18,'Price Schedules'!$A$17,'Price Schedules'!$A$18)</f>
        <v>IV1</v>
      </c>
      <c r="J3754" t="s">
        <v>38</v>
      </c>
      <c r="K3754" t="s">
        <v>39</v>
      </c>
      <c r="L3754" t="s">
        <v>40</v>
      </c>
      <c r="M3754" t="s">
        <v>41</v>
      </c>
      <c r="N3754" t="s">
        <v>42</v>
      </c>
      <c r="O3754" t="s">
        <v>43</v>
      </c>
      <c r="P3754" t="s">
        <v>44</v>
      </c>
      <c r="Q3754" t="s">
        <v>45</v>
      </c>
      <c r="R3754" t="str">
        <f t="shared" si="117"/>
        <v>Error</v>
      </c>
      <c r="S3754" t="e">
        <f>VLOOKUP($R3754,'Price Schedules'!$A$1:$H$34,4,FALSE)</f>
        <v>#N/A</v>
      </c>
      <c r="T3754" t="e">
        <f>VLOOKUP(R3754,'Price Schedules'!$A$1:$H$34,5,FALSE)</f>
        <v>#N/A</v>
      </c>
      <c r="U3754" t="e">
        <f>VLOOKUP(R3754,'Price Schedules'!$A$1:$H$34,6,FALSE)</f>
        <v>#N/A</v>
      </c>
      <c r="V3754" t="e">
        <f>VLOOKUP(R3754,'Price Schedules'!$A$1:$H$34,7,FALSE)</f>
        <v>#N/A</v>
      </c>
      <c r="W3754" t="e">
        <f>VLOOKUP(R3754,'Price Schedules'!$A$1:$H$34,8,FALSE)</f>
        <v>#N/A</v>
      </c>
    </row>
    <row r="3755" spans="1:23" x14ac:dyDescent="0.25">
      <c r="A3755">
        <f>Chargemaster!A3756</f>
        <v>0</v>
      </c>
      <c r="B3755">
        <f>Chargemaster!C3756</f>
        <v>0</v>
      </c>
      <c r="C3755">
        <f>Chargemaster!D3756</f>
        <v>0</v>
      </c>
      <c r="D3755" t="e">
        <f t="shared" si="116"/>
        <v>#N/A</v>
      </c>
      <c r="E3755" t="str">
        <f>(IF(B3755&lt;'Price Schedules'!$B$3,'Price Schedules'!$A$2,IF(B3755&lt;'Price Schedules'!$B$4,'Price Schedules'!$A$3,'Price Schedules'!$A$4)))</f>
        <v>Inj Med1</v>
      </c>
      <c r="F3755" t="str">
        <f>(IF(B3755&lt;'Price Schedules'!$B$7,'Price Schedules'!$A$6,IF(B3755&lt;'Price Schedules'!$B$8,'Price Schedules'!$A$7,'Price Schedules'!$A$8)))</f>
        <v>Chemo IV1</v>
      </c>
      <c r="G3755" t="str">
        <f>(IF(B3755&lt;'Price Schedules'!$B$11,'Price Schedules'!$A$10,IF(B3755&lt;'Price Schedules'!$B$12,'Price Schedules'!$A$11,'Price Schedules'!$A$12)))</f>
        <v>Chemo Med1</v>
      </c>
      <c r="H3755" t="str">
        <f>IF(B3755&lt;'Price Schedules'!$B$15,'Price Schedules'!$A$14,'Price Schedules'!$A$15)</f>
        <v>PASS1</v>
      </c>
      <c r="I3755" t="str">
        <f>IF(B3755&lt;'Price Schedules'!$B$18,'Price Schedules'!$A$17,'Price Schedules'!$A$18)</f>
        <v>IV1</v>
      </c>
      <c r="J3755" t="s">
        <v>38</v>
      </c>
      <c r="K3755" t="s">
        <v>39</v>
      </c>
      <c r="L3755" t="s">
        <v>40</v>
      </c>
      <c r="M3755" t="s">
        <v>41</v>
      </c>
      <c r="N3755" t="s">
        <v>42</v>
      </c>
      <c r="O3755" t="s">
        <v>43</v>
      </c>
      <c r="P3755" t="s">
        <v>44</v>
      </c>
      <c r="Q3755" t="s">
        <v>45</v>
      </c>
      <c r="R3755" t="str">
        <f t="shared" si="117"/>
        <v>Error</v>
      </c>
      <c r="S3755" t="e">
        <f>VLOOKUP($R3755,'Price Schedules'!$A$1:$H$34,4,FALSE)</f>
        <v>#N/A</v>
      </c>
      <c r="T3755" t="e">
        <f>VLOOKUP(R3755,'Price Schedules'!$A$1:$H$34,5,FALSE)</f>
        <v>#N/A</v>
      </c>
      <c r="U3755" t="e">
        <f>VLOOKUP(R3755,'Price Schedules'!$A$1:$H$34,6,FALSE)</f>
        <v>#N/A</v>
      </c>
      <c r="V3755" t="e">
        <f>VLOOKUP(R3755,'Price Schedules'!$A$1:$H$34,7,FALSE)</f>
        <v>#N/A</v>
      </c>
      <c r="W3755" t="e">
        <f>VLOOKUP(R3755,'Price Schedules'!$A$1:$H$34,8,FALSE)</f>
        <v>#N/A</v>
      </c>
    </row>
    <row r="3756" spans="1:23" x14ac:dyDescent="0.25">
      <c r="A3756">
        <f>Chargemaster!A3757</f>
        <v>0</v>
      </c>
      <c r="B3756">
        <f>Chargemaster!C3757</f>
        <v>0</v>
      </c>
      <c r="C3756">
        <f>Chargemaster!D3757</f>
        <v>0</v>
      </c>
      <c r="D3756" t="e">
        <f t="shared" si="116"/>
        <v>#N/A</v>
      </c>
      <c r="E3756" t="str">
        <f>(IF(B3756&lt;'Price Schedules'!$B$3,'Price Schedules'!$A$2,IF(B3756&lt;'Price Schedules'!$B$4,'Price Schedules'!$A$3,'Price Schedules'!$A$4)))</f>
        <v>Inj Med1</v>
      </c>
      <c r="F3756" t="str">
        <f>(IF(B3756&lt;'Price Schedules'!$B$7,'Price Schedules'!$A$6,IF(B3756&lt;'Price Schedules'!$B$8,'Price Schedules'!$A$7,'Price Schedules'!$A$8)))</f>
        <v>Chemo IV1</v>
      </c>
      <c r="G3756" t="str">
        <f>(IF(B3756&lt;'Price Schedules'!$B$11,'Price Schedules'!$A$10,IF(B3756&lt;'Price Schedules'!$B$12,'Price Schedules'!$A$11,'Price Schedules'!$A$12)))</f>
        <v>Chemo Med1</v>
      </c>
      <c r="H3756" t="str">
        <f>IF(B3756&lt;'Price Schedules'!$B$15,'Price Schedules'!$A$14,'Price Schedules'!$A$15)</f>
        <v>PASS1</v>
      </c>
      <c r="I3756" t="str">
        <f>IF(B3756&lt;'Price Schedules'!$B$18,'Price Schedules'!$A$17,'Price Schedules'!$A$18)</f>
        <v>IV1</v>
      </c>
      <c r="J3756" t="s">
        <v>38</v>
      </c>
      <c r="K3756" t="s">
        <v>39</v>
      </c>
      <c r="L3756" t="s">
        <v>40</v>
      </c>
      <c r="M3756" t="s">
        <v>41</v>
      </c>
      <c r="N3756" t="s">
        <v>42</v>
      </c>
      <c r="O3756" t="s">
        <v>43</v>
      </c>
      <c r="P3756" t="s">
        <v>44</v>
      </c>
      <c r="Q3756" t="s">
        <v>45</v>
      </c>
      <c r="R3756" t="str">
        <f t="shared" si="117"/>
        <v>Error</v>
      </c>
      <c r="S3756" t="e">
        <f>VLOOKUP($R3756,'Price Schedules'!$A$1:$H$34,4,FALSE)</f>
        <v>#N/A</v>
      </c>
      <c r="T3756" t="e">
        <f>VLOOKUP(R3756,'Price Schedules'!$A$1:$H$34,5,FALSE)</f>
        <v>#N/A</v>
      </c>
      <c r="U3756" t="e">
        <f>VLOOKUP(R3756,'Price Schedules'!$A$1:$H$34,6,FALSE)</f>
        <v>#N/A</v>
      </c>
      <c r="V3756" t="e">
        <f>VLOOKUP(R3756,'Price Schedules'!$A$1:$H$34,7,FALSE)</f>
        <v>#N/A</v>
      </c>
      <c r="W3756" t="e">
        <f>VLOOKUP(R3756,'Price Schedules'!$A$1:$H$34,8,FALSE)</f>
        <v>#N/A</v>
      </c>
    </row>
    <row r="3757" spans="1:23" x14ac:dyDescent="0.25">
      <c r="A3757">
        <f>Chargemaster!A3758</f>
        <v>0</v>
      </c>
      <c r="B3757">
        <f>Chargemaster!C3758</f>
        <v>0</v>
      </c>
      <c r="C3757">
        <f>Chargemaster!D3758</f>
        <v>0</v>
      </c>
      <c r="D3757" t="e">
        <f t="shared" si="116"/>
        <v>#N/A</v>
      </c>
      <c r="E3757" t="str">
        <f>(IF(B3757&lt;'Price Schedules'!$B$3,'Price Schedules'!$A$2,IF(B3757&lt;'Price Schedules'!$B$4,'Price Schedules'!$A$3,'Price Schedules'!$A$4)))</f>
        <v>Inj Med1</v>
      </c>
      <c r="F3757" t="str">
        <f>(IF(B3757&lt;'Price Schedules'!$B$7,'Price Schedules'!$A$6,IF(B3757&lt;'Price Schedules'!$B$8,'Price Schedules'!$A$7,'Price Schedules'!$A$8)))</f>
        <v>Chemo IV1</v>
      </c>
      <c r="G3757" t="str">
        <f>(IF(B3757&lt;'Price Schedules'!$B$11,'Price Schedules'!$A$10,IF(B3757&lt;'Price Schedules'!$B$12,'Price Schedules'!$A$11,'Price Schedules'!$A$12)))</f>
        <v>Chemo Med1</v>
      </c>
      <c r="H3757" t="str">
        <f>IF(B3757&lt;'Price Schedules'!$B$15,'Price Schedules'!$A$14,'Price Schedules'!$A$15)</f>
        <v>PASS1</v>
      </c>
      <c r="I3757" t="str">
        <f>IF(B3757&lt;'Price Schedules'!$B$18,'Price Schedules'!$A$17,'Price Schedules'!$A$18)</f>
        <v>IV1</v>
      </c>
      <c r="J3757" t="s">
        <v>38</v>
      </c>
      <c r="K3757" t="s">
        <v>39</v>
      </c>
      <c r="L3757" t="s">
        <v>40</v>
      </c>
      <c r="M3757" t="s">
        <v>41</v>
      </c>
      <c r="N3757" t="s">
        <v>42</v>
      </c>
      <c r="O3757" t="s">
        <v>43</v>
      </c>
      <c r="P3757" t="s">
        <v>44</v>
      </c>
      <c r="Q3757" t="s">
        <v>45</v>
      </c>
      <c r="R3757" t="str">
        <f t="shared" si="117"/>
        <v>Error</v>
      </c>
      <c r="S3757" t="e">
        <f>VLOOKUP($R3757,'Price Schedules'!$A$1:$H$34,4,FALSE)</f>
        <v>#N/A</v>
      </c>
      <c r="T3757" t="e">
        <f>VLOOKUP(R3757,'Price Schedules'!$A$1:$H$34,5,FALSE)</f>
        <v>#N/A</v>
      </c>
      <c r="U3757" t="e">
        <f>VLOOKUP(R3757,'Price Schedules'!$A$1:$H$34,6,FALSE)</f>
        <v>#N/A</v>
      </c>
      <c r="V3757" t="e">
        <f>VLOOKUP(R3757,'Price Schedules'!$A$1:$H$34,7,FALSE)</f>
        <v>#N/A</v>
      </c>
      <c r="W3757" t="e">
        <f>VLOOKUP(R3757,'Price Schedules'!$A$1:$H$34,8,FALSE)</f>
        <v>#N/A</v>
      </c>
    </row>
    <row r="3758" spans="1:23" x14ac:dyDescent="0.25">
      <c r="A3758">
        <f>Chargemaster!A3759</f>
        <v>0</v>
      </c>
      <c r="B3758">
        <f>Chargemaster!C3759</f>
        <v>0</v>
      </c>
      <c r="C3758">
        <f>Chargemaster!D3759</f>
        <v>0</v>
      </c>
      <c r="D3758" t="e">
        <f t="shared" si="116"/>
        <v>#N/A</v>
      </c>
      <c r="E3758" t="str">
        <f>(IF(B3758&lt;'Price Schedules'!$B$3,'Price Schedules'!$A$2,IF(B3758&lt;'Price Schedules'!$B$4,'Price Schedules'!$A$3,'Price Schedules'!$A$4)))</f>
        <v>Inj Med1</v>
      </c>
      <c r="F3758" t="str">
        <f>(IF(B3758&lt;'Price Schedules'!$B$7,'Price Schedules'!$A$6,IF(B3758&lt;'Price Schedules'!$B$8,'Price Schedules'!$A$7,'Price Schedules'!$A$8)))</f>
        <v>Chemo IV1</v>
      </c>
      <c r="G3758" t="str">
        <f>(IF(B3758&lt;'Price Schedules'!$B$11,'Price Schedules'!$A$10,IF(B3758&lt;'Price Schedules'!$B$12,'Price Schedules'!$A$11,'Price Schedules'!$A$12)))</f>
        <v>Chemo Med1</v>
      </c>
      <c r="H3758" t="str">
        <f>IF(B3758&lt;'Price Schedules'!$B$15,'Price Schedules'!$A$14,'Price Schedules'!$A$15)</f>
        <v>PASS1</v>
      </c>
      <c r="I3758" t="str">
        <f>IF(B3758&lt;'Price Schedules'!$B$18,'Price Schedules'!$A$17,'Price Schedules'!$A$18)</f>
        <v>IV1</v>
      </c>
      <c r="J3758" t="s">
        <v>38</v>
      </c>
      <c r="K3758" t="s">
        <v>39</v>
      </c>
      <c r="L3758" t="s">
        <v>40</v>
      </c>
      <c r="M3758" t="s">
        <v>41</v>
      </c>
      <c r="N3758" t="s">
        <v>42</v>
      </c>
      <c r="O3758" t="s">
        <v>43</v>
      </c>
      <c r="P3758" t="s">
        <v>44</v>
      </c>
      <c r="Q3758" t="s">
        <v>45</v>
      </c>
      <c r="R3758" t="str">
        <f t="shared" si="117"/>
        <v>Error</v>
      </c>
      <c r="S3758" t="e">
        <f>VLOOKUP($R3758,'Price Schedules'!$A$1:$H$34,4,FALSE)</f>
        <v>#N/A</v>
      </c>
      <c r="T3758" t="e">
        <f>VLOOKUP(R3758,'Price Schedules'!$A$1:$H$34,5,FALSE)</f>
        <v>#N/A</v>
      </c>
      <c r="U3758" t="e">
        <f>VLOOKUP(R3758,'Price Schedules'!$A$1:$H$34,6,FALSE)</f>
        <v>#N/A</v>
      </c>
      <c r="V3758" t="e">
        <f>VLOOKUP(R3758,'Price Schedules'!$A$1:$H$34,7,FALSE)</f>
        <v>#N/A</v>
      </c>
      <c r="W3758" t="e">
        <f>VLOOKUP(R3758,'Price Schedules'!$A$1:$H$34,8,FALSE)</f>
        <v>#N/A</v>
      </c>
    </row>
    <row r="3759" spans="1:23" x14ac:dyDescent="0.25">
      <c r="A3759">
        <f>Chargemaster!A3760</f>
        <v>0</v>
      </c>
      <c r="B3759">
        <f>Chargemaster!C3760</f>
        <v>0</v>
      </c>
      <c r="C3759">
        <f>Chargemaster!D3760</f>
        <v>0</v>
      </c>
      <c r="D3759" t="e">
        <f t="shared" si="116"/>
        <v>#N/A</v>
      </c>
      <c r="E3759" t="str">
        <f>(IF(B3759&lt;'Price Schedules'!$B$3,'Price Schedules'!$A$2,IF(B3759&lt;'Price Schedules'!$B$4,'Price Schedules'!$A$3,'Price Schedules'!$A$4)))</f>
        <v>Inj Med1</v>
      </c>
      <c r="F3759" t="str">
        <f>(IF(B3759&lt;'Price Schedules'!$B$7,'Price Schedules'!$A$6,IF(B3759&lt;'Price Schedules'!$B$8,'Price Schedules'!$A$7,'Price Schedules'!$A$8)))</f>
        <v>Chemo IV1</v>
      </c>
      <c r="G3759" t="str">
        <f>(IF(B3759&lt;'Price Schedules'!$B$11,'Price Schedules'!$A$10,IF(B3759&lt;'Price Schedules'!$B$12,'Price Schedules'!$A$11,'Price Schedules'!$A$12)))</f>
        <v>Chemo Med1</v>
      </c>
      <c r="H3759" t="str">
        <f>IF(B3759&lt;'Price Schedules'!$B$15,'Price Schedules'!$A$14,'Price Schedules'!$A$15)</f>
        <v>PASS1</v>
      </c>
      <c r="I3759" t="str">
        <f>IF(B3759&lt;'Price Schedules'!$B$18,'Price Schedules'!$A$17,'Price Schedules'!$A$18)</f>
        <v>IV1</v>
      </c>
      <c r="J3759" t="s">
        <v>38</v>
      </c>
      <c r="K3759" t="s">
        <v>39</v>
      </c>
      <c r="L3759" t="s">
        <v>40</v>
      </c>
      <c r="M3759" t="s">
        <v>41</v>
      </c>
      <c r="N3759" t="s">
        <v>42</v>
      </c>
      <c r="O3759" t="s">
        <v>43</v>
      </c>
      <c r="P3759" t="s">
        <v>44</v>
      </c>
      <c r="Q3759" t="s">
        <v>45</v>
      </c>
      <c r="R3759" t="str">
        <f t="shared" si="117"/>
        <v>Error</v>
      </c>
      <c r="S3759" t="e">
        <f>VLOOKUP($R3759,'Price Schedules'!$A$1:$H$34,4,FALSE)</f>
        <v>#N/A</v>
      </c>
      <c r="T3759" t="e">
        <f>VLOOKUP(R3759,'Price Schedules'!$A$1:$H$34,5,FALSE)</f>
        <v>#N/A</v>
      </c>
      <c r="U3759" t="e">
        <f>VLOOKUP(R3759,'Price Schedules'!$A$1:$H$34,6,FALSE)</f>
        <v>#N/A</v>
      </c>
      <c r="V3759" t="e">
        <f>VLOOKUP(R3759,'Price Schedules'!$A$1:$H$34,7,FALSE)</f>
        <v>#N/A</v>
      </c>
      <c r="W3759" t="e">
        <f>VLOOKUP(R3759,'Price Schedules'!$A$1:$H$34,8,FALSE)</f>
        <v>#N/A</v>
      </c>
    </row>
    <row r="3760" spans="1:23" x14ac:dyDescent="0.25">
      <c r="A3760">
        <f>Chargemaster!A3761</f>
        <v>0</v>
      </c>
      <c r="B3760">
        <f>Chargemaster!C3761</f>
        <v>0</v>
      </c>
      <c r="C3760">
        <f>Chargemaster!D3761</f>
        <v>0</v>
      </c>
      <c r="D3760" t="e">
        <f t="shared" si="116"/>
        <v>#N/A</v>
      </c>
      <c r="E3760" t="str">
        <f>(IF(B3760&lt;'Price Schedules'!$B$3,'Price Schedules'!$A$2,IF(B3760&lt;'Price Schedules'!$B$4,'Price Schedules'!$A$3,'Price Schedules'!$A$4)))</f>
        <v>Inj Med1</v>
      </c>
      <c r="F3760" t="str">
        <f>(IF(B3760&lt;'Price Schedules'!$B$7,'Price Schedules'!$A$6,IF(B3760&lt;'Price Schedules'!$B$8,'Price Schedules'!$A$7,'Price Schedules'!$A$8)))</f>
        <v>Chemo IV1</v>
      </c>
      <c r="G3760" t="str">
        <f>(IF(B3760&lt;'Price Schedules'!$B$11,'Price Schedules'!$A$10,IF(B3760&lt;'Price Schedules'!$B$12,'Price Schedules'!$A$11,'Price Schedules'!$A$12)))</f>
        <v>Chemo Med1</v>
      </c>
      <c r="H3760" t="str">
        <f>IF(B3760&lt;'Price Schedules'!$B$15,'Price Schedules'!$A$14,'Price Schedules'!$A$15)</f>
        <v>PASS1</v>
      </c>
      <c r="I3760" t="str">
        <f>IF(B3760&lt;'Price Schedules'!$B$18,'Price Schedules'!$A$17,'Price Schedules'!$A$18)</f>
        <v>IV1</v>
      </c>
      <c r="J3760" t="s">
        <v>38</v>
      </c>
      <c r="K3760" t="s">
        <v>39</v>
      </c>
      <c r="L3760" t="s">
        <v>40</v>
      </c>
      <c r="M3760" t="s">
        <v>41</v>
      </c>
      <c r="N3760" t="s">
        <v>42</v>
      </c>
      <c r="O3760" t="s">
        <v>43</v>
      </c>
      <c r="P3760" t="s">
        <v>44</v>
      </c>
      <c r="Q3760" t="s">
        <v>45</v>
      </c>
      <c r="R3760" t="str">
        <f t="shared" si="117"/>
        <v>Error</v>
      </c>
      <c r="S3760" t="e">
        <f>VLOOKUP($R3760,'Price Schedules'!$A$1:$H$34,4,FALSE)</f>
        <v>#N/A</v>
      </c>
      <c r="T3760" t="e">
        <f>VLOOKUP(R3760,'Price Schedules'!$A$1:$H$34,5,FALSE)</f>
        <v>#N/A</v>
      </c>
      <c r="U3760" t="e">
        <f>VLOOKUP(R3760,'Price Schedules'!$A$1:$H$34,6,FALSE)</f>
        <v>#N/A</v>
      </c>
      <c r="V3760" t="e">
        <f>VLOOKUP(R3760,'Price Schedules'!$A$1:$H$34,7,FALSE)</f>
        <v>#N/A</v>
      </c>
      <c r="W3760" t="e">
        <f>VLOOKUP(R3760,'Price Schedules'!$A$1:$H$34,8,FALSE)</f>
        <v>#N/A</v>
      </c>
    </row>
    <row r="3761" spans="1:23" x14ac:dyDescent="0.25">
      <c r="A3761">
        <f>Chargemaster!A3762</f>
        <v>0</v>
      </c>
      <c r="B3761">
        <f>Chargemaster!C3762</f>
        <v>0</v>
      </c>
      <c r="C3761">
        <f>Chargemaster!D3762</f>
        <v>0</v>
      </c>
      <c r="D3761" t="e">
        <f t="shared" si="116"/>
        <v>#N/A</v>
      </c>
      <c r="E3761" t="str">
        <f>(IF(B3761&lt;'Price Schedules'!$B$3,'Price Schedules'!$A$2,IF(B3761&lt;'Price Schedules'!$B$4,'Price Schedules'!$A$3,'Price Schedules'!$A$4)))</f>
        <v>Inj Med1</v>
      </c>
      <c r="F3761" t="str">
        <f>(IF(B3761&lt;'Price Schedules'!$B$7,'Price Schedules'!$A$6,IF(B3761&lt;'Price Schedules'!$B$8,'Price Schedules'!$A$7,'Price Schedules'!$A$8)))</f>
        <v>Chemo IV1</v>
      </c>
      <c r="G3761" t="str">
        <f>(IF(B3761&lt;'Price Schedules'!$B$11,'Price Schedules'!$A$10,IF(B3761&lt;'Price Schedules'!$B$12,'Price Schedules'!$A$11,'Price Schedules'!$A$12)))</f>
        <v>Chemo Med1</v>
      </c>
      <c r="H3761" t="str">
        <f>IF(B3761&lt;'Price Schedules'!$B$15,'Price Schedules'!$A$14,'Price Schedules'!$A$15)</f>
        <v>PASS1</v>
      </c>
      <c r="I3761" t="str">
        <f>IF(B3761&lt;'Price Schedules'!$B$18,'Price Schedules'!$A$17,'Price Schedules'!$A$18)</f>
        <v>IV1</v>
      </c>
      <c r="J3761" t="s">
        <v>38</v>
      </c>
      <c r="K3761" t="s">
        <v>39</v>
      </c>
      <c r="L3761" t="s">
        <v>40</v>
      </c>
      <c r="M3761" t="s">
        <v>41</v>
      </c>
      <c r="N3761" t="s">
        <v>42</v>
      </c>
      <c r="O3761" t="s">
        <v>43</v>
      </c>
      <c r="P3761" t="s">
        <v>44</v>
      </c>
      <c r="Q3761" t="s">
        <v>45</v>
      </c>
      <c r="R3761" t="str">
        <f t="shared" si="117"/>
        <v>Error</v>
      </c>
      <c r="S3761" t="e">
        <f>VLOOKUP($R3761,'Price Schedules'!$A$1:$H$34,4,FALSE)</f>
        <v>#N/A</v>
      </c>
      <c r="T3761" t="e">
        <f>VLOOKUP(R3761,'Price Schedules'!$A$1:$H$34,5,FALSE)</f>
        <v>#N/A</v>
      </c>
      <c r="U3761" t="e">
        <f>VLOOKUP(R3761,'Price Schedules'!$A$1:$H$34,6,FALSE)</f>
        <v>#N/A</v>
      </c>
      <c r="V3761" t="e">
        <f>VLOOKUP(R3761,'Price Schedules'!$A$1:$H$34,7,FALSE)</f>
        <v>#N/A</v>
      </c>
      <c r="W3761" t="e">
        <f>VLOOKUP(R3761,'Price Schedules'!$A$1:$H$34,8,FALSE)</f>
        <v>#N/A</v>
      </c>
    </row>
    <row r="3762" spans="1:23" x14ac:dyDescent="0.25">
      <c r="A3762">
        <f>Chargemaster!A3763</f>
        <v>0</v>
      </c>
      <c r="B3762">
        <f>Chargemaster!C3763</f>
        <v>0</v>
      </c>
      <c r="C3762">
        <f>Chargemaster!D3763</f>
        <v>0</v>
      </c>
      <c r="D3762" t="e">
        <f t="shared" si="116"/>
        <v>#N/A</v>
      </c>
      <c r="E3762" t="str">
        <f>(IF(B3762&lt;'Price Schedules'!$B$3,'Price Schedules'!$A$2,IF(B3762&lt;'Price Schedules'!$B$4,'Price Schedules'!$A$3,'Price Schedules'!$A$4)))</f>
        <v>Inj Med1</v>
      </c>
      <c r="F3762" t="str">
        <f>(IF(B3762&lt;'Price Schedules'!$B$7,'Price Schedules'!$A$6,IF(B3762&lt;'Price Schedules'!$B$8,'Price Schedules'!$A$7,'Price Schedules'!$A$8)))</f>
        <v>Chemo IV1</v>
      </c>
      <c r="G3762" t="str">
        <f>(IF(B3762&lt;'Price Schedules'!$B$11,'Price Schedules'!$A$10,IF(B3762&lt;'Price Schedules'!$B$12,'Price Schedules'!$A$11,'Price Schedules'!$A$12)))</f>
        <v>Chemo Med1</v>
      </c>
      <c r="H3762" t="str">
        <f>IF(B3762&lt;'Price Schedules'!$B$15,'Price Schedules'!$A$14,'Price Schedules'!$A$15)</f>
        <v>PASS1</v>
      </c>
      <c r="I3762" t="str">
        <f>IF(B3762&lt;'Price Schedules'!$B$18,'Price Schedules'!$A$17,'Price Schedules'!$A$18)</f>
        <v>IV1</v>
      </c>
      <c r="J3762" t="s">
        <v>38</v>
      </c>
      <c r="K3762" t="s">
        <v>39</v>
      </c>
      <c r="L3762" t="s">
        <v>40</v>
      </c>
      <c r="M3762" t="s">
        <v>41</v>
      </c>
      <c r="N3762" t="s">
        <v>42</v>
      </c>
      <c r="O3762" t="s">
        <v>43</v>
      </c>
      <c r="P3762" t="s">
        <v>44</v>
      </c>
      <c r="Q3762" t="s">
        <v>45</v>
      </c>
      <c r="R3762" t="str">
        <f t="shared" si="117"/>
        <v>Error</v>
      </c>
      <c r="S3762" t="e">
        <f>VLOOKUP($R3762,'Price Schedules'!$A$1:$H$34,4,FALSE)</f>
        <v>#N/A</v>
      </c>
      <c r="T3762" t="e">
        <f>VLOOKUP(R3762,'Price Schedules'!$A$1:$H$34,5,FALSE)</f>
        <v>#N/A</v>
      </c>
      <c r="U3762" t="e">
        <f>VLOOKUP(R3762,'Price Schedules'!$A$1:$H$34,6,FALSE)</f>
        <v>#N/A</v>
      </c>
      <c r="V3762" t="e">
        <f>VLOOKUP(R3762,'Price Schedules'!$A$1:$H$34,7,FALSE)</f>
        <v>#N/A</v>
      </c>
      <c r="W3762" t="e">
        <f>VLOOKUP(R3762,'Price Schedules'!$A$1:$H$34,8,FALSE)</f>
        <v>#N/A</v>
      </c>
    </row>
    <row r="3763" spans="1:23" x14ac:dyDescent="0.25">
      <c r="A3763">
        <f>Chargemaster!A3764</f>
        <v>0</v>
      </c>
      <c r="B3763">
        <f>Chargemaster!C3764</f>
        <v>0</v>
      </c>
      <c r="C3763">
        <f>Chargemaster!D3764</f>
        <v>0</v>
      </c>
      <c r="D3763" t="e">
        <f t="shared" si="116"/>
        <v>#N/A</v>
      </c>
      <c r="E3763" t="str">
        <f>(IF(B3763&lt;'Price Schedules'!$B$3,'Price Schedules'!$A$2,IF(B3763&lt;'Price Schedules'!$B$4,'Price Schedules'!$A$3,'Price Schedules'!$A$4)))</f>
        <v>Inj Med1</v>
      </c>
      <c r="F3763" t="str">
        <f>(IF(B3763&lt;'Price Schedules'!$B$7,'Price Schedules'!$A$6,IF(B3763&lt;'Price Schedules'!$B$8,'Price Schedules'!$A$7,'Price Schedules'!$A$8)))</f>
        <v>Chemo IV1</v>
      </c>
      <c r="G3763" t="str">
        <f>(IF(B3763&lt;'Price Schedules'!$B$11,'Price Schedules'!$A$10,IF(B3763&lt;'Price Schedules'!$B$12,'Price Schedules'!$A$11,'Price Schedules'!$A$12)))</f>
        <v>Chemo Med1</v>
      </c>
      <c r="H3763" t="str">
        <f>IF(B3763&lt;'Price Schedules'!$B$15,'Price Schedules'!$A$14,'Price Schedules'!$A$15)</f>
        <v>PASS1</v>
      </c>
      <c r="I3763" t="str">
        <f>IF(B3763&lt;'Price Schedules'!$B$18,'Price Schedules'!$A$17,'Price Schedules'!$A$18)</f>
        <v>IV1</v>
      </c>
      <c r="J3763" t="s">
        <v>38</v>
      </c>
      <c r="K3763" t="s">
        <v>39</v>
      </c>
      <c r="L3763" t="s">
        <v>40</v>
      </c>
      <c r="M3763" t="s">
        <v>41</v>
      </c>
      <c r="N3763" t="s">
        <v>42</v>
      </c>
      <c r="O3763" t="s">
        <v>43</v>
      </c>
      <c r="P3763" t="s">
        <v>44</v>
      </c>
      <c r="Q3763" t="s">
        <v>45</v>
      </c>
      <c r="R3763" t="str">
        <f t="shared" si="117"/>
        <v>Error</v>
      </c>
      <c r="S3763" t="e">
        <f>VLOOKUP($R3763,'Price Schedules'!$A$1:$H$34,4,FALSE)</f>
        <v>#N/A</v>
      </c>
      <c r="T3763" t="e">
        <f>VLOOKUP(R3763,'Price Schedules'!$A$1:$H$34,5,FALSE)</f>
        <v>#N/A</v>
      </c>
      <c r="U3763" t="e">
        <f>VLOOKUP(R3763,'Price Schedules'!$A$1:$H$34,6,FALSE)</f>
        <v>#N/A</v>
      </c>
      <c r="V3763" t="e">
        <f>VLOOKUP(R3763,'Price Schedules'!$A$1:$H$34,7,FALSE)</f>
        <v>#N/A</v>
      </c>
      <c r="W3763" t="e">
        <f>VLOOKUP(R3763,'Price Schedules'!$A$1:$H$34,8,FALSE)</f>
        <v>#N/A</v>
      </c>
    </row>
    <row r="3764" spans="1:23" x14ac:dyDescent="0.25">
      <c r="A3764">
        <f>Chargemaster!A3765</f>
        <v>0</v>
      </c>
      <c r="B3764">
        <f>Chargemaster!C3765</f>
        <v>0</v>
      </c>
      <c r="C3764">
        <f>Chargemaster!D3765</f>
        <v>0</v>
      </c>
      <c r="D3764" t="e">
        <f t="shared" si="116"/>
        <v>#N/A</v>
      </c>
      <c r="E3764" t="str">
        <f>(IF(B3764&lt;'Price Schedules'!$B$3,'Price Schedules'!$A$2,IF(B3764&lt;'Price Schedules'!$B$4,'Price Schedules'!$A$3,'Price Schedules'!$A$4)))</f>
        <v>Inj Med1</v>
      </c>
      <c r="F3764" t="str">
        <f>(IF(B3764&lt;'Price Schedules'!$B$7,'Price Schedules'!$A$6,IF(B3764&lt;'Price Schedules'!$B$8,'Price Schedules'!$A$7,'Price Schedules'!$A$8)))</f>
        <v>Chemo IV1</v>
      </c>
      <c r="G3764" t="str">
        <f>(IF(B3764&lt;'Price Schedules'!$B$11,'Price Schedules'!$A$10,IF(B3764&lt;'Price Schedules'!$B$12,'Price Schedules'!$A$11,'Price Schedules'!$A$12)))</f>
        <v>Chemo Med1</v>
      </c>
      <c r="H3764" t="str">
        <f>IF(B3764&lt;'Price Schedules'!$B$15,'Price Schedules'!$A$14,'Price Schedules'!$A$15)</f>
        <v>PASS1</v>
      </c>
      <c r="I3764" t="str">
        <f>IF(B3764&lt;'Price Schedules'!$B$18,'Price Schedules'!$A$17,'Price Schedules'!$A$18)</f>
        <v>IV1</v>
      </c>
      <c r="J3764" t="s">
        <v>38</v>
      </c>
      <c r="K3764" t="s">
        <v>39</v>
      </c>
      <c r="L3764" t="s">
        <v>40</v>
      </c>
      <c r="M3764" t="s">
        <v>41</v>
      </c>
      <c r="N3764" t="s">
        <v>42</v>
      </c>
      <c r="O3764" t="s">
        <v>43</v>
      </c>
      <c r="P3764" t="s">
        <v>44</v>
      </c>
      <c r="Q3764" t="s">
        <v>45</v>
      </c>
      <c r="R3764" t="str">
        <f t="shared" si="117"/>
        <v>Error</v>
      </c>
      <c r="S3764" t="e">
        <f>VLOOKUP($R3764,'Price Schedules'!$A$1:$H$34,4,FALSE)</f>
        <v>#N/A</v>
      </c>
      <c r="T3764" t="e">
        <f>VLOOKUP(R3764,'Price Schedules'!$A$1:$H$34,5,FALSE)</f>
        <v>#N/A</v>
      </c>
      <c r="U3764" t="e">
        <f>VLOOKUP(R3764,'Price Schedules'!$A$1:$H$34,6,FALSE)</f>
        <v>#N/A</v>
      </c>
      <c r="V3764" t="e">
        <f>VLOOKUP(R3764,'Price Schedules'!$A$1:$H$34,7,FALSE)</f>
        <v>#N/A</v>
      </c>
      <c r="W3764" t="e">
        <f>VLOOKUP(R3764,'Price Schedules'!$A$1:$H$34,8,FALSE)</f>
        <v>#N/A</v>
      </c>
    </row>
    <row r="3765" spans="1:23" x14ac:dyDescent="0.25">
      <c r="A3765">
        <f>Chargemaster!A3766</f>
        <v>0</v>
      </c>
      <c r="B3765">
        <f>Chargemaster!C3766</f>
        <v>0</v>
      </c>
      <c r="C3765">
        <f>Chargemaster!D3766</f>
        <v>0</v>
      </c>
      <c r="D3765" t="e">
        <f t="shared" si="116"/>
        <v>#N/A</v>
      </c>
      <c r="E3765" t="str">
        <f>(IF(B3765&lt;'Price Schedules'!$B$3,'Price Schedules'!$A$2,IF(B3765&lt;'Price Schedules'!$B$4,'Price Schedules'!$A$3,'Price Schedules'!$A$4)))</f>
        <v>Inj Med1</v>
      </c>
      <c r="F3765" t="str">
        <f>(IF(B3765&lt;'Price Schedules'!$B$7,'Price Schedules'!$A$6,IF(B3765&lt;'Price Schedules'!$B$8,'Price Schedules'!$A$7,'Price Schedules'!$A$8)))</f>
        <v>Chemo IV1</v>
      </c>
      <c r="G3765" t="str">
        <f>(IF(B3765&lt;'Price Schedules'!$B$11,'Price Schedules'!$A$10,IF(B3765&lt;'Price Schedules'!$B$12,'Price Schedules'!$A$11,'Price Schedules'!$A$12)))</f>
        <v>Chemo Med1</v>
      </c>
      <c r="H3765" t="str">
        <f>IF(B3765&lt;'Price Schedules'!$B$15,'Price Schedules'!$A$14,'Price Schedules'!$A$15)</f>
        <v>PASS1</v>
      </c>
      <c r="I3765" t="str">
        <f>IF(B3765&lt;'Price Schedules'!$B$18,'Price Schedules'!$A$17,'Price Schedules'!$A$18)</f>
        <v>IV1</v>
      </c>
      <c r="J3765" t="s">
        <v>38</v>
      </c>
      <c r="K3765" t="s">
        <v>39</v>
      </c>
      <c r="L3765" t="s">
        <v>40</v>
      </c>
      <c r="M3765" t="s">
        <v>41</v>
      </c>
      <c r="N3765" t="s">
        <v>42</v>
      </c>
      <c r="O3765" t="s">
        <v>43</v>
      </c>
      <c r="P3765" t="s">
        <v>44</v>
      </c>
      <c r="Q3765" t="s">
        <v>45</v>
      </c>
      <c r="R3765" t="str">
        <f t="shared" si="117"/>
        <v>Error</v>
      </c>
      <c r="S3765" t="e">
        <f>VLOOKUP($R3765,'Price Schedules'!$A$1:$H$34,4,FALSE)</f>
        <v>#N/A</v>
      </c>
      <c r="T3765" t="e">
        <f>VLOOKUP(R3765,'Price Schedules'!$A$1:$H$34,5,FALSE)</f>
        <v>#N/A</v>
      </c>
      <c r="U3765" t="e">
        <f>VLOOKUP(R3765,'Price Schedules'!$A$1:$H$34,6,FALSE)</f>
        <v>#N/A</v>
      </c>
      <c r="V3765" t="e">
        <f>VLOOKUP(R3765,'Price Schedules'!$A$1:$H$34,7,FALSE)</f>
        <v>#N/A</v>
      </c>
      <c r="W3765" t="e">
        <f>VLOOKUP(R3765,'Price Schedules'!$A$1:$H$34,8,FALSE)</f>
        <v>#N/A</v>
      </c>
    </row>
    <row r="3766" spans="1:23" x14ac:dyDescent="0.25">
      <c r="A3766">
        <f>Chargemaster!A3767</f>
        <v>0</v>
      </c>
      <c r="B3766">
        <f>Chargemaster!C3767</f>
        <v>0</v>
      </c>
      <c r="C3766">
        <f>Chargemaster!D3767</f>
        <v>0</v>
      </c>
      <c r="D3766" t="e">
        <f t="shared" si="116"/>
        <v>#N/A</v>
      </c>
      <c r="E3766" t="str">
        <f>(IF(B3766&lt;'Price Schedules'!$B$3,'Price Schedules'!$A$2,IF(B3766&lt;'Price Schedules'!$B$4,'Price Schedules'!$A$3,'Price Schedules'!$A$4)))</f>
        <v>Inj Med1</v>
      </c>
      <c r="F3766" t="str">
        <f>(IF(B3766&lt;'Price Schedules'!$B$7,'Price Schedules'!$A$6,IF(B3766&lt;'Price Schedules'!$B$8,'Price Schedules'!$A$7,'Price Schedules'!$A$8)))</f>
        <v>Chemo IV1</v>
      </c>
      <c r="G3766" t="str">
        <f>(IF(B3766&lt;'Price Schedules'!$B$11,'Price Schedules'!$A$10,IF(B3766&lt;'Price Schedules'!$B$12,'Price Schedules'!$A$11,'Price Schedules'!$A$12)))</f>
        <v>Chemo Med1</v>
      </c>
      <c r="H3766" t="str">
        <f>IF(B3766&lt;'Price Schedules'!$B$15,'Price Schedules'!$A$14,'Price Schedules'!$A$15)</f>
        <v>PASS1</v>
      </c>
      <c r="I3766" t="str">
        <f>IF(B3766&lt;'Price Schedules'!$B$18,'Price Schedules'!$A$17,'Price Schedules'!$A$18)</f>
        <v>IV1</v>
      </c>
      <c r="J3766" t="s">
        <v>38</v>
      </c>
      <c r="K3766" t="s">
        <v>39</v>
      </c>
      <c r="L3766" t="s">
        <v>40</v>
      </c>
      <c r="M3766" t="s">
        <v>41</v>
      </c>
      <c r="N3766" t="s">
        <v>42</v>
      </c>
      <c r="O3766" t="s">
        <v>43</v>
      </c>
      <c r="P3766" t="s">
        <v>44</v>
      </c>
      <c r="Q3766" t="s">
        <v>45</v>
      </c>
      <c r="R3766" t="str">
        <f t="shared" si="117"/>
        <v>Error</v>
      </c>
      <c r="S3766" t="e">
        <f>VLOOKUP($R3766,'Price Schedules'!$A$1:$H$34,4,FALSE)</f>
        <v>#N/A</v>
      </c>
      <c r="T3766" t="e">
        <f>VLOOKUP(R3766,'Price Schedules'!$A$1:$H$34,5,FALSE)</f>
        <v>#N/A</v>
      </c>
      <c r="U3766" t="e">
        <f>VLOOKUP(R3766,'Price Schedules'!$A$1:$H$34,6,FALSE)</f>
        <v>#N/A</v>
      </c>
      <c r="V3766" t="e">
        <f>VLOOKUP(R3766,'Price Schedules'!$A$1:$H$34,7,FALSE)</f>
        <v>#N/A</v>
      </c>
      <c r="W3766" t="e">
        <f>VLOOKUP(R3766,'Price Schedules'!$A$1:$H$34,8,FALSE)</f>
        <v>#N/A</v>
      </c>
    </row>
    <row r="3767" spans="1:23" x14ac:dyDescent="0.25">
      <c r="A3767">
        <f>Chargemaster!A3768</f>
        <v>0</v>
      </c>
      <c r="B3767">
        <f>Chargemaster!C3768</f>
        <v>0</v>
      </c>
      <c r="C3767">
        <f>Chargemaster!D3768</f>
        <v>0</v>
      </c>
      <c r="D3767" t="e">
        <f t="shared" si="116"/>
        <v>#N/A</v>
      </c>
      <c r="E3767" t="str">
        <f>(IF(B3767&lt;'Price Schedules'!$B$3,'Price Schedules'!$A$2,IF(B3767&lt;'Price Schedules'!$B$4,'Price Schedules'!$A$3,'Price Schedules'!$A$4)))</f>
        <v>Inj Med1</v>
      </c>
      <c r="F3767" t="str">
        <f>(IF(B3767&lt;'Price Schedules'!$B$7,'Price Schedules'!$A$6,IF(B3767&lt;'Price Schedules'!$B$8,'Price Schedules'!$A$7,'Price Schedules'!$A$8)))</f>
        <v>Chemo IV1</v>
      </c>
      <c r="G3767" t="str">
        <f>(IF(B3767&lt;'Price Schedules'!$B$11,'Price Schedules'!$A$10,IF(B3767&lt;'Price Schedules'!$B$12,'Price Schedules'!$A$11,'Price Schedules'!$A$12)))</f>
        <v>Chemo Med1</v>
      </c>
      <c r="H3767" t="str">
        <f>IF(B3767&lt;'Price Schedules'!$B$15,'Price Schedules'!$A$14,'Price Schedules'!$A$15)</f>
        <v>PASS1</v>
      </c>
      <c r="I3767" t="str">
        <f>IF(B3767&lt;'Price Schedules'!$B$18,'Price Schedules'!$A$17,'Price Schedules'!$A$18)</f>
        <v>IV1</v>
      </c>
      <c r="J3767" t="s">
        <v>38</v>
      </c>
      <c r="K3767" t="s">
        <v>39</v>
      </c>
      <c r="L3767" t="s">
        <v>40</v>
      </c>
      <c r="M3767" t="s">
        <v>41</v>
      </c>
      <c r="N3767" t="s">
        <v>42</v>
      </c>
      <c r="O3767" t="s">
        <v>43</v>
      </c>
      <c r="P3767" t="s">
        <v>44</v>
      </c>
      <c r="Q3767" t="s">
        <v>45</v>
      </c>
      <c r="R3767" t="str">
        <f t="shared" si="117"/>
        <v>Error</v>
      </c>
      <c r="S3767" t="e">
        <f>VLOOKUP($R3767,'Price Schedules'!$A$1:$H$34,4,FALSE)</f>
        <v>#N/A</v>
      </c>
      <c r="T3767" t="e">
        <f>VLOOKUP(R3767,'Price Schedules'!$A$1:$H$34,5,FALSE)</f>
        <v>#N/A</v>
      </c>
      <c r="U3767" t="e">
        <f>VLOOKUP(R3767,'Price Schedules'!$A$1:$H$34,6,FALSE)</f>
        <v>#N/A</v>
      </c>
      <c r="V3767" t="e">
        <f>VLOOKUP(R3767,'Price Schedules'!$A$1:$H$34,7,FALSE)</f>
        <v>#N/A</v>
      </c>
      <c r="W3767" t="e">
        <f>VLOOKUP(R3767,'Price Schedules'!$A$1:$H$34,8,FALSE)</f>
        <v>#N/A</v>
      </c>
    </row>
    <row r="3768" spans="1:23" x14ac:dyDescent="0.25">
      <c r="A3768">
        <f>Chargemaster!A3769</f>
        <v>0</v>
      </c>
      <c r="B3768">
        <f>Chargemaster!C3769</f>
        <v>0</v>
      </c>
      <c r="C3768">
        <f>Chargemaster!D3769</f>
        <v>0</v>
      </c>
      <c r="D3768" t="e">
        <f t="shared" si="116"/>
        <v>#N/A</v>
      </c>
      <c r="E3768" t="str">
        <f>(IF(B3768&lt;'Price Schedules'!$B$3,'Price Schedules'!$A$2,IF(B3768&lt;'Price Schedules'!$B$4,'Price Schedules'!$A$3,'Price Schedules'!$A$4)))</f>
        <v>Inj Med1</v>
      </c>
      <c r="F3768" t="str">
        <f>(IF(B3768&lt;'Price Schedules'!$B$7,'Price Schedules'!$A$6,IF(B3768&lt;'Price Schedules'!$B$8,'Price Schedules'!$A$7,'Price Schedules'!$A$8)))</f>
        <v>Chemo IV1</v>
      </c>
      <c r="G3768" t="str">
        <f>(IF(B3768&lt;'Price Schedules'!$B$11,'Price Schedules'!$A$10,IF(B3768&lt;'Price Schedules'!$B$12,'Price Schedules'!$A$11,'Price Schedules'!$A$12)))</f>
        <v>Chemo Med1</v>
      </c>
      <c r="H3768" t="str">
        <f>IF(B3768&lt;'Price Schedules'!$B$15,'Price Schedules'!$A$14,'Price Schedules'!$A$15)</f>
        <v>PASS1</v>
      </c>
      <c r="I3768" t="str">
        <f>IF(B3768&lt;'Price Schedules'!$B$18,'Price Schedules'!$A$17,'Price Schedules'!$A$18)</f>
        <v>IV1</v>
      </c>
      <c r="J3768" t="s">
        <v>38</v>
      </c>
      <c r="K3768" t="s">
        <v>39</v>
      </c>
      <c r="L3768" t="s">
        <v>40</v>
      </c>
      <c r="M3768" t="s">
        <v>41</v>
      </c>
      <c r="N3768" t="s">
        <v>42</v>
      </c>
      <c r="O3768" t="s">
        <v>43</v>
      </c>
      <c r="P3768" t="s">
        <v>44</v>
      </c>
      <c r="Q3768" t="s">
        <v>45</v>
      </c>
      <c r="R3768" t="str">
        <f t="shared" si="117"/>
        <v>Error</v>
      </c>
      <c r="S3768" t="e">
        <f>VLOOKUP($R3768,'Price Schedules'!$A$1:$H$34,4,FALSE)</f>
        <v>#N/A</v>
      </c>
      <c r="T3768" t="e">
        <f>VLOOKUP(R3768,'Price Schedules'!$A$1:$H$34,5,FALSE)</f>
        <v>#N/A</v>
      </c>
      <c r="U3768" t="e">
        <f>VLOOKUP(R3768,'Price Schedules'!$A$1:$H$34,6,FALSE)</f>
        <v>#N/A</v>
      </c>
      <c r="V3768" t="e">
        <f>VLOOKUP(R3768,'Price Schedules'!$A$1:$H$34,7,FALSE)</f>
        <v>#N/A</v>
      </c>
      <c r="W3768" t="e">
        <f>VLOOKUP(R3768,'Price Schedules'!$A$1:$H$34,8,FALSE)</f>
        <v>#N/A</v>
      </c>
    </row>
    <row r="3769" spans="1:23" x14ac:dyDescent="0.25">
      <c r="A3769">
        <f>Chargemaster!A3770</f>
        <v>0</v>
      </c>
      <c r="B3769">
        <f>Chargemaster!C3770</f>
        <v>0</v>
      </c>
      <c r="C3769">
        <f>Chargemaster!D3770</f>
        <v>0</v>
      </c>
      <c r="D3769" t="e">
        <f t="shared" si="116"/>
        <v>#N/A</v>
      </c>
      <c r="E3769" t="str">
        <f>(IF(B3769&lt;'Price Schedules'!$B$3,'Price Schedules'!$A$2,IF(B3769&lt;'Price Schedules'!$B$4,'Price Schedules'!$A$3,'Price Schedules'!$A$4)))</f>
        <v>Inj Med1</v>
      </c>
      <c r="F3769" t="str">
        <f>(IF(B3769&lt;'Price Schedules'!$B$7,'Price Schedules'!$A$6,IF(B3769&lt;'Price Schedules'!$B$8,'Price Schedules'!$A$7,'Price Schedules'!$A$8)))</f>
        <v>Chemo IV1</v>
      </c>
      <c r="G3769" t="str">
        <f>(IF(B3769&lt;'Price Schedules'!$B$11,'Price Schedules'!$A$10,IF(B3769&lt;'Price Schedules'!$B$12,'Price Schedules'!$A$11,'Price Schedules'!$A$12)))</f>
        <v>Chemo Med1</v>
      </c>
      <c r="H3769" t="str">
        <f>IF(B3769&lt;'Price Schedules'!$B$15,'Price Schedules'!$A$14,'Price Schedules'!$A$15)</f>
        <v>PASS1</v>
      </c>
      <c r="I3769" t="str">
        <f>IF(B3769&lt;'Price Schedules'!$B$18,'Price Schedules'!$A$17,'Price Schedules'!$A$18)</f>
        <v>IV1</v>
      </c>
      <c r="J3769" t="s">
        <v>38</v>
      </c>
      <c r="K3769" t="s">
        <v>39</v>
      </c>
      <c r="L3769" t="s">
        <v>40</v>
      </c>
      <c r="M3769" t="s">
        <v>41</v>
      </c>
      <c r="N3769" t="s">
        <v>42</v>
      </c>
      <c r="O3769" t="s">
        <v>43</v>
      </c>
      <c r="P3769" t="s">
        <v>44</v>
      </c>
      <c r="Q3769" t="s">
        <v>45</v>
      </c>
      <c r="R3769" t="str">
        <f t="shared" si="117"/>
        <v>Error</v>
      </c>
      <c r="S3769" t="e">
        <f>VLOOKUP($R3769,'Price Schedules'!$A$1:$H$34,4,FALSE)</f>
        <v>#N/A</v>
      </c>
      <c r="T3769" t="e">
        <f>VLOOKUP(R3769,'Price Schedules'!$A$1:$H$34,5,FALSE)</f>
        <v>#N/A</v>
      </c>
      <c r="U3769" t="e">
        <f>VLOOKUP(R3769,'Price Schedules'!$A$1:$H$34,6,FALSE)</f>
        <v>#N/A</v>
      </c>
      <c r="V3769" t="e">
        <f>VLOOKUP(R3769,'Price Schedules'!$A$1:$H$34,7,FALSE)</f>
        <v>#N/A</v>
      </c>
      <c r="W3769" t="e">
        <f>VLOOKUP(R3769,'Price Schedules'!$A$1:$H$34,8,FALSE)</f>
        <v>#N/A</v>
      </c>
    </row>
    <row r="3770" spans="1:23" x14ac:dyDescent="0.25">
      <c r="A3770">
        <f>Chargemaster!A3771</f>
        <v>0</v>
      </c>
      <c r="B3770">
        <f>Chargemaster!C3771</f>
        <v>0</v>
      </c>
      <c r="C3770">
        <f>Chargemaster!D3771</f>
        <v>0</v>
      </c>
      <c r="D3770" t="e">
        <f t="shared" si="116"/>
        <v>#N/A</v>
      </c>
      <c r="E3770" t="str">
        <f>(IF(B3770&lt;'Price Schedules'!$B$3,'Price Schedules'!$A$2,IF(B3770&lt;'Price Schedules'!$B$4,'Price Schedules'!$A$3,'Price Schedules'!$A$4)))</f>
        <v>Inj Med1</v>
      </c>
      <c r="F3770" t="str">
        <f>(IF(B3770&lt;'Price Schedules'!$B$7,'Price Schedules'!$A$6,IF(B3770&lt;'Price Schedules'!$B$8,'Price Schedules'!$A$7,'Price Schedules'!$A$8)))</f>
        <v>Chemo IV1</v>
      </c>
      <c r="G3770" t="str">
        <f>(IF(B3770&lt;'Price Schedules'!$B$11,'Price Schedules'!$A$10,IF(B3770&lt;'Price Schedules'!$B$12,'Price Schedules'!$A$11,'Price Schedules'!$A$12)))</f>
        <v>Chemo Med1</v>
      </c>
      <c r="H3770" t="str">
        <f>IF(B3770&lt;'Price Schedules'!$B$15,'Price Schedules'!$A$14,'Price Schedules'!$A$15)</f>
        <v>PASS1</v>
      </c>
      <c r="I3770" t="str">
        <f>IF(B3770&lt;'Price Schedules'!$B$18,'Price Schedules'!$A$17,'Price Schedules'!$A$18)</f>
        <v>IV1</v>
      </c>
      <c r="J3770" t="s">
        <v>38</v>
      </c>
      <c r="K3770" t="s">
        <v>39</v>
      </c>
      <c r="L3770" t="s">
        <v>40</v>
      </c>
      <c r="M3770" t="s">
        <v>41</v>
      </c>
      <c r="N3770" t="s">
        <v>42</v>
      </c>
      <c r="O3770" t="s">
        <v>43</v>
      </c>
      <c r="P3770" t="s">
        <v>44</v>
      </c>
      <c r="Q3770" t="s">
        <v>45</v>
      </c>
      <c r="R3770" t="str">
        <f t="shared" si="117"/>
        <v>Error</v>
      </c>
      <c r="S3770" t="e">
        <f>VLOOKUP($R3770,'Price Schedules'!$A$1:$H$34,4,FALSE)</f>
        <v>#N/A</v>
      </c>
      <c r="T3770" t="e">
        <f>VLOOKUP(R3770,'Price Schedules'!$A$1:$H$34,5,FALSE)</f>
        <v>#N/A</v>
      </c>
      <c r="U3770" t="e">
        <f>VLOOKUP(R3770,'Price Schedules'!$A$1:$H$34,6,FALSE)</f>
        <v>#N/A</v>
      </c>
      <c r="V3770" t="e">
        <f>VLOOKUP(R3770,'Price Schedules'!$A$1:$H$34,7,FALSE)</f>
        <v>#N/A</v>
      </c>
      <c r="W3770" t="e">
        <f>VLOOKUP(R3770,'Price Schedules'!$A$1:$H$34,8,FALSE)</f>
        <v>#N/A</v>
      </c>
    </row>
    <row r="3771" spans="1:23" x14ac:dyDescent="0.25">
      <c r="A3771">
        <f>Chargemaster!A3772</f>
        <v>0</v>
      </c>
      <c r="B3771">
        <f>Chargemaster!C3772</f>
        <v>0</v>
      </c>
      <c r="C3771">
        <f>Chargemaster!D3772</f>
        <v>0</v>
      </c>
      <c r="D3771" t="e">
        <f t="shared" si="116"/>
        <v>#N/A</v>
      </c>
      <c r="E3771" t="str">
        <f>(IF(B3771&lt;'Price Schedules'!$B$3,'Price Schedules'!$A$2,IF(B3771&lt;'Price Schedules'!$B$4,'Price Schedules'!$A$3,'Price Schedules'!$A$4)))</f>
        <v>Inj Med1</v>
      </c>
      <c r="F3771" t="str">
        <f>(IF(B3771&lt;'Price Schedules'!$B$7,'Price Schedules'!$A$6,IF(B3771&lt;'Price Schedules'!$B$8,'Price Schedules'!$A$7,'Price Schedules'!$A$8)))</f>
        <v>Chemo IV1</v>
      </c>
      <c r="G3771" t="str">
        <f>(IF(B3771&lt;'Price Schedules'!$B$11,'Price Schedules'!$A$10,IF(B3771&lt;'Price Schedules'!$B$12,'Price Schedules'!$A$11,'Price Schedules'!$A$12)))</f>
        <v>Chemo Med1</v>
      </c>
      <c r="H3771" t="str">
        <f>IF(B3771&lt;'Price Schedules'!$B$15,'Price Schedules'!$A$14,'Price Schedules'!$A$15)</f>
        <v>PASS1</v>
      </c>
      <c r="I3771" t="str">
        <f>IF(B3771&lt;'Price Schedules'!$B$18,'Price Schedules'!$A$17,'Price Schedules'!$A$18)</f>
        <v>IV1</v>
      </c>
      <c r="J3771" t="s">
        <v>38</v>
      </c>
      <c r="K3771" t="s">
        <v>39</v>
      </c>
      <c r="L3771" t="s">
        <v>40</v>
      </c>
      <c r="M3771" t="s">
        <v>41</v>
      </c>
      <c r="N3771" t="s">
        <v>42</v>
      </c>
      <c r="O3771" t="s">
        <v>43</v>
      </c>
      <c r="P3771" t="s">
        <v>44</v>
      </c>
      <c r="Q3771" t="s">
        <v>45</v>
      </c>
      <c r="R3771" t="str">
        <f t="shared" si="117"/>
        <v>Error</v>
      </c>
      <c r="S3771" t="e">
        <f>VLOOKUP($R3771,'Price Schedules'!$A$1:$H$34,4,FALSE)</f>
        <v>#N/A</v>
      </c>
      <c r="T3771" t="e">
        <f>VLOOKUP(R3771,'Price Schedules'!$A$1:$H$34,5,FALSE)</f>
        <v>#N/A</v>
      </c>
      <c r="U3771" t="e">
        <f>VLOOKUP(R3771,'Price Schedules'!$A$1:$H$34,6,FALSE)</f>
        <v>#N/A</v>
      </c>
      <c r="V3771" t="e">
        <f>VLOOKUP(R3771,'Price Schedules'!$A$1:$H$34,7,FALSE)</f>
        <v>#N/A</v>
      </c>
      <c r="W3771" t="e">
        <f>VLOOKUP(R3771,'Price Schedules'!$A$1:$H$34,8,FALSE)</f>
        <v>#N/A</v>
      </c>
    </row>
    <row r="3772" spans="1:23" x14ac:dyDescent="0.25">
      <c r="A3772">
        <f>Chargemaster!A3773</f>
        <v>0</v>
      </c>
      <c r="B3772">
        <f>Chargemaster!C3773</f>
        <v>0</v>
      </c>
      <c r="C3772">
        <f>Chargemaster!D3773</f>
        <v>0</v>
      </c>
      <c r="D3772" t="e">
        <f t="shared" si="116"/>
        <v>#N/A</v>
      </c>
      <c r="E3772" t="str">
        <f>(IF(B3772&lt;'Price Schedules'!$B$3,'Price Schedules'!$A$2,IF(B3772&lt;'Price Schedules'!$B$4,'Price Schedules'!$A$3,'Price Schedules'!$A$4)))</f>
        <v>Inj Med1</v>
      </c>
      <c r="F3772" t="str">
        <f>(IF(B3772&lt;'Price Schedules'!$B$7,'Price Schedules'!$A$6,IF(B3772&lt;'Price Schedules'!$B$8,'Price Schedules'!$A$7,'Price Schedules'!$A$8)))</f>
        <v>Chemo IV1</v>
      </c>
      <c r="G3772" t="str">
        <f>(IF(B3772&lt;'Price Schedules'!$B$11,'Price Schedules'!$A$10,IF(B3772&lt;'Price Schedules'!$B$12,'Price Schedules'!$A$11,'Price Schedules'!$A$12)))</f>
        <v>Chemo Med1</v>
      </c>
      <c r="H3772" t="str">
        <f>IF(B3772&lt;'Price Schedules'!$B$15,'Price Schedules'!$A$14,'Price Schedules'!$A$15)</f>
        <v>PASS1</v>
      </c>
      <c r="I3772" t="str">
        <f>IF(B3772&lt;'Price Schedules'!$B$18,'Price Schedules'!$A$17,'Price Schedules'!$A$18)</f>
        <v>IV1</v>
      </c>
      <c r="J3772" t="s">
        <v>38</v>
      </c>
      <c r="K3772" t="s">
        <v>39</v>
      </c>
      <c r="L3772" t="s">
        <v>40</v>
      </c>
      <c r="M3772" t="s">
        <v>41</v>
      </c>
      <c r="N3772" t="s">
        <v>42</v>
      </c>
      <c r="O3772" t="s">
        <v>43</v>
      </c>
      <c r="P3772" t="s">
        <v>44</v>
      </c>
      <c r="Q3772" t="s">
        <v>45</v>
      </c>
      <c r="R3772" t="str">
        <f t="shared" si="117"/>
        <v>Error</v>
      </c>
      <c r="S3772" t="e">
        <f>VLOOKUP($R3772,'Price Schedules'!$A$1:$H$34,4,FALSE)</f>
        <v>#N/A</v>
      </c>
      <c r="T3772" t="e">
        <f>VLOOKUP(R3772,'Price Schedules'!$A$1:$H$34,5,FALSE)</f>
        <v>#N/A</v>
      </c>
      <c r="U3772" t="e">
        <f>VLOOKUP(R3772,'Price Schedules'!$A$1:$H$34,6,FALSE)</f>
        <v>#N/A</v>
      </c>
      <c r="V3772" t="e">
        <f>VLOOKUP(R3772,'Price Schedules'!$A$1:$H$34,7,FALSE)</f>
        <v>#N/A</v>
      </c>
      <c r="W3772" t="e">
        <f>VLOOKUP(R3772,'Price Schedules'!$A$1:$H$34,8,FALSE)</f>
        <v>#N/A</v>
      </c>
    </row>
    <row r="3773" spans="1:23" x14ac:dyDescent="0.25">
      <c r="A3773">
        <f>Chargemaster!A3774</f>
        <v>0</v>
      </c>
      <c r="B3773">
        <f>Chargemaster!C3774</f>
        <v>0</v>
      </c>
      <c r="C3773">
        <f>Chargemaster!D3774</f>
        <v>0</v>
      </c>
      <c r="D3773" t="e">
        <f t="shared" si="116"/>
        <v>#N/A</v>
      </c>
      <c r="E3773" t="str">
        <f>(IF(B3773&lt;'Price Schedules'!$B$3,'Price Schedules'!$A$2,IF(B3773&lt;'Price Schedules'!$B$4,'Price Schedules'!$A$3,'Price Schedules'!$A$4)))</f>
        <v>Inj Med1</v>
      </c>
      <c r="F3773" t="str">
        <f>(IF(B3773&lt;'Price Schedules'!$B$7,'Price Schedules'!$A$6,IF(B3773&lt;'Price Schedules'!$B$8,'Price Schedules'!$A$7,'Price Schedules'!$A$8)))</f>
        <v>Chemo IV1</v>
      </c>
      <c r="G3773" t="str">
        <f>(IF(B3773&lt;'Price Schedules'!$B$11,'Price Schedules'!$A$10,IF(B3773&lt;'Price Schedules'!$B$12,'Price Schedules'!$A$11,'Price Schedules'!$A$12)))</f>
        <v>Chemo Med1</v>
      </c>
      <c r="H3773" t="str">
        <f>IF(B3773&lt;'Price Schedules'!$B$15,'Price Schedules'!$A$14,'Price Schedules'!$A$15)</f>
        <v>PASS1</v>
      </c>
      <c r="I3773" t="str">
        <f>IF(B3773&lt;'Price Schedules'!$B$18,'Price Schedules'!$A$17,'Price Schedules'!$A$18)</f>
        <v>IV1</v>
      </c>
      <c r="J3773" t="s">
        <v>38</v>
      </c>
      <c r="K3773" t="s">
        <v>39</v>
      </c>
      <c r="L3773" t="s">
        <v>40</v>
      </c>
      <c r="M3773" t="s">
        <v>41</v>
      </c>
      <c r="N3773" t="s">
        <v>42</v>
      </c>
      <c r="O3773" t="s">
        <v>43</v>
      </c>
      <c r="P3773" t="s">
        <v>44</v>
      </c>
      <c r="Q3773" t="s">
        <v>45</v>
      </c>
      <c r="R3773" t="str">
        <f t="shared" si="117"/>
        <v>Error</v>
      </c>
      <c r="S3773" t="e">
        <f>VLOOKUP($R3773,'Price Schedules'!$A$1:$H$34,4,FALSE)</f>
        <v>#N/A</v>
      </c>
      <c r="T3773" t="e">
        <f>VLOOKUP(R3773,'Price Schedules'!$A$1:$H$34,5,FALSE)</f>
        <v>#N/A</v>
      </c>
      <c r="U3773" t="e">
        <f>VLOOKUP(R3773,'Price Schedules'!$A$1:$H$34,6,FALSE)</f>
        <v>#N/A</v>
      </c>
      <c r="V3773" t="e">
        <f>VLOOKUP(R3773,'Price Schedules'!$A$1:$H$34,7,FALSE)</f>
        <v>#N/A</v>
      </c>
      <c r="W3773" t="e">
        <f>VLOOKUP(R3773,'Price Schedules'!$A$1:$H$34,8,FALSE)</f>
        <v>#N/A</v>
      </c>
    </row>
    <row r="3774" spans="1:23" x14ac:dyDescent="0.25">
      <c r="A3774">
        <f>Chargemaster!A3775</f>
        <v>0</v>
      </c>
      <c r="B3774">
        <f>Chargemaster!C3775</f>
        <v>0</v>
      </c>
      <c r="C3774">
        <f>Chargemaster!D3775</f>
        <v>0</v>
      </c>
      <c r="D3774" t="e">
        <f t="shared" si="116"/>
        <v>#N/A</v>
      </c>
      <c r="E3774" t="str">
        <f>(IF(B3774&lt;'Price Schedules'!$B$3,'Price Schedules'!$A$2,IF(B3774&lt;'Price Schedules'!$B$4,'Price Schedules'!$A$3,'Price Schedules'!$A$4)))</f>
        <v>Inj Med1</v>
      </c>
      <c r="F3774" t="str">
        <f>(IF(B3774&lt;'Price Schedules'!$B$7,'Price Schedules'!$A$6,IF(B3774&lt;'Price Schedules'!$B$8,'Price Schedules'!$A$7,'Price Schedules'!$A$8)))</f>
        <v>Chemo IV1</v>
      </c>
      <c r="G3774" t="str">
        <f>(IF(B3774&lt;'Price Schedules'!$B$11,'Price Schedules'!$A$10,IF(B3774&lt;'Price Schedules'!$B$12,'Price Schedules'!$A$11,'Price Schedules'!$A$12)))</f>
        <v>Chemo Med1</v>
      </c>
      <c r="H3774" t="str">
        <f>IF(B3774&lt;'Price Schedules'!$B$15,'Price Schedules'!$A$14,'Price Schedules'!$A$15)</f>
        <v>PASS1</v>
      </c>
      <c r="I3774" t="str">
        <f>IF(B3774&lt;'Price Schedules'!$B$18,'Price Schedules'!$A$17,'Price Schedules'!$A$18)</f>
        <v>IV1</v>
      </c>
      <c r="J3774" t="s">
        <v>38</v>
      </c>
      <c r="K3774" t="s">
        <v>39</v>
      </c>
      <c r="L3774" t="s">
        <v>40</v>
      </c>
      <c r="M3774" t="s">
        <v>41</v>
      </c>
      <c r="N3774" t="s">
        <v>42</v>
      </c>
      <c r="O3774" t="s">
        <v>43</v>
      </c>
      <c r="P3774" t="s">
        <v>44</v>
      </c>
      <c r="Q3774" t="s">
        <v>45</v>
      </c>
      <c r="R3774" t="str">
        <f t="shared" si="117"/>
        <v>Error</v>
      </c>
      <c r="S3774" t="e">
        <f>VLOOKUP($R3774,'Price Schedules'!$A$1:$H$34,4,FALSE)</f>
        <v>#N/A</v>
      </c>
      <c r="T3774" t="e">
        <f>VLOOKUP(R3774,'Price Schedules'!$A$1:$H$34,5,FALSE)</f>
        <v>#N/A</v>
      </c>
      <c r="U3774" t="e">
        <f>VLOOKUP(R3774,'Price Schedules'!$A$1:$H$34,6,FALSE)</f>
        <v>#N/A</v>
      </c>
      <c r="V3774" t="e">
        <f>VLOOKUP(R3774,'Price Schedules'!$A$1:$H$34,7,FALSE)</f>
        <v>#N/A</v>
      </c>
      <c r="W3774" t="e">
        <f>VLOOKUP(R3774,'Price Schedules'!$A$1:$H$34,8,FALSE)</f>
        <v>#N/A</v>
      </c>
    </row>
    <row r="3775" spans="1:23" x14ac:dyDescent="0.25">
      <c r="A3775">
        <f>Chargemaster!A3776</f>
        <v>0</v>
      </c>
      <c r="B3775">
        <f>Chargemaster!C3776</f>
        <v>0</v>
      </c>
      <c r="C3775">
        <f>Chargemaster!D3776</f>
        <v>0</v>
      </c>
      <c r="D3775" t="e">
        <f t="shared" si="116"/>
        <v>#N/A</v>
      </c>
      <c r="E3775" t="str">
        <f>(IF(B3775&lt;'Price Schedules'!$B$3,'Price Schedules'!$A$2,IF(B3775&lt;'Price Schedules'!$B$4,'Price Schedules'!$A$3,'Price Schedules'!$A$4)))</f>
        <v>Inj Med1</v>
      </c>
      <c r="F3775" t="str">
        <f>(IF(B3775&lt;'Price Schedules'!$B$7,'Price Schedules'!$A$6,IF(B3775&lt;'Price Schedules'!$B$8,'Price Schedules'!$A$7,'Price Schedules'!$A$8)))</f>
        <v>Chemo IV1</v>
      </c>
      <c r="G3775" t="str">
        <f>(IF(B3775&lt;'Price Schedules'!$B$11,'Price Schedules'!$A$10,IF(B3775&lt;'Price Schedules'!$B$12,'Price Schedules'!$A$11,'Price Schedules'!$A$12)))</f>
        <v>Chemo Med1</v>
      </c>
      <c r="H3775" t="str">
        <f>IF(B3775&lt;'Price Schedules'!$B$15,'Price Schedules'!$A$14,'Price Schedules'!$A$15)</f>
        <v>PASS1</v>
      </c>
      <c r="I3775" t="str">
        <f>IF(B3775&lt;'Price Schedules'!$B$18,'Price Schedules'!$A$17,'Price Schedules'!$A$18)</f>
        <v>IV1</v>
      </c>
      <c r="J3775" t="s">
        <v>38</v>
      </c>
      <c r="K3775" t="s">
        <v>39</v>
      </c>
      <c r="L3775" t="s">
        <v>40</v>
      </c>
      <c r="M3775" t="s">
        <v>41</v>
      </c>
      <c r="N3775" t="s">
        <v>42</v>
      </c>
      <c r="O3775" t="s">
        <v>43</v>
      </c>
      <c r="P3775" t="s">
        <v>44</v>
      </c>
      <c r="Q3775" t="s">
        <v>45</v>
      </c>
      <c r="R3775" t="str">
        <f t="shared" si="117"/>
        <v>Error</v>
      </c>
      <c r="S3775" t="e">
        <f>VLOOKUP($R3775,'Price Schedules'!$A$1:$H$34,4,FALSE)</f>
        <v>#N/A</v>
      </c>
      <c r="T3775" t="e">
        <f>VLOOKUP(R3775,'Price Schedules'!$A$1:$H$34,5,FALSE)</f>
        <v>#N/A</v>
      </c>
      <c r="U3775" t="e">
        <f>VLOOKUP(R3775,'Price Schedules'!$A$1:$H$34,6,FALSE)</f>
        <v>#N/A</v>
      </c>
      <c r="V3775" t="e">
        <f>VLOOKUP(R3775,'Price Schedules'!$A$1:$H$34,7,FALSE)</f>
        <v>#N/A</v>
      </c>
      <c r="W3775" t="e">
        <f>VLOOKUP(R3775,'Price Schedules'!$A$1:$H$34,8,FALSE)</f>
        <v>#N/A</v>
      </c>
    </row>
    <row r="3776" spans="1:23" x14ac:dyDescent="0.25">
      <c r="A3776">
        <f>Chargemaster!A3777</f>
        <v>0</v>
      </c>
      <c r="B3776">
        <f>Chargemaster!C3777</f>
        <v>0</v>
      </c>
      <c r="C3776">
        <f>Chargemaster!D3777</f>
        <v>0</v>
      </c>
      <c r="D3776" t="e">
        <f t="shared" si="116"/>
        <v>#N/A</v>
      </c>
      <c r="E3776" t="str">
        <f>(IF(B3776&lt;'Price Schedules'!$B$3,'Price Schedules'!$A$2,IF(B3776&lt;'Price Schedules'!$B$4,'Price Schedules'!$A$3,'Price Schedules'!$A$4)))</f>
        <v>Inj Med1</v>
      </c>
      <c r="F3776" t="str">
        <f>(IF(B3776&lt;'Price Schedules'!$B$7,'Price Schedules'!$A$6,IF(B3776&lt;'Price Schedules'!$B$8,'Price Schedules'!$A$7,'Price Schedules'!$A$8)))</f>
        <v>Chemo IV1</v>
      </c>
      <c r="G3776" t="str">
        <f>(IF(B3776&lt;'Price Schedules'!$B$11,'Price Schedules'!$A$10,IF(B3776&lt;'Price Schedules'!$B$12,'Price Schedules'!$A$11,'Price Schedules'!$A$12)))</f>
        <v>Chemo Med1</v>
      </c>
      <c r="H3776" t="str">
        <f>IF(B3776&lt;'Price Schedules'!$B$15,'Price Schedules'!$A$14,'Price Schedules'!$A$15)</f>
        <v>PASS1</v>
      </c>
      <c r="I3776" t="str">
        <f>IF(B3776&lt;'Price Schedules'!$B$18,'Price Schedules'!$A$17,'Price Schedules'!$A$18)</f>
        <v>IV1</v>
      </c>
      <c r="J3776" t="s">
        <v>38</v>
      </c>
      <c r="K3776" t="s">
        <v>39</v>
      </c>
      <c r="L3776" t="s">
        <v>40</v>
      </c>
      <c r="M3776" t="s">
        <v>41</v>
      </c>
      <c r="N3776" t="s">
        <v>42</v>
      </c>
      <c r="O3776" t="s">
        <v>43</v>
      </c>
      <c r="P3776" t="s">
        <v>44</v>
      </c>
      <c r="Q3776" t="s">
        <v>45</v>
      </c>
      <c r="R3776" t="str">
        <f t="shared" si="117"/>
        <v>Error</v>
      </c>
      <c r="S3776" t="e">
        <f>VLOOKUP($R3776,'Price Schedules'!$A$1:$H$34,4,FALSE)</f>
        <v>#N/A</v>
      </c>
      <c r="T3776" t="e">
        <f>VLOOKUP(R3776,'Price Schedules'!$A$1:$H$34,5,FALSE)</f>
        <v>#N/A</v>
      </c>
      <c r="U3776" t="e">
        <f>VLOOKUP(R3776,'Price Schedules'!$A$1:$H$34,6,FALSE)</f>
        <v>#N/A</v>
      </c>
      <c r="V3776" t="e">
        <f>VLOOKUP(R3776,'Price Schedules'!$A$1:$H$34,7,FALSE)</f>
        <v>#N/A</v>
      </c>
      <c r="W3776" t="e">
        <f>VLOOKUP(R3776,'Price Schedules'!$A$1:$H$34,8,FALSE)</f>
        <v>#N/A</v>
      </c>
    </row>
    <row r="3777" spans="1:23" x14ac:dyDescent="0.25">
      <c r="A3777">
        <f>Chargemaster!A3778</f>
        <v>0</v>
      </c>
      <c r="B3777">
        <f>Chargemaster!C3778</f>
        <v>0</v>
      </c>
      <c r="C3777">
        <f>Chargemaster!D3778</f>
        <v>0</v>
      </c>
      <c r="D3777" t="e">
        <f t="shared" si="116"/>
        <v>#N/A</v>
      </c>
      <c r="E3777" t="str">
        <f>(IF(B3777&lt;'Price Schedules'!$B$3,'Price Schedules'!$A$2,IF(B3777&lt;'Price Schedules'!$B$4,'Price Schedules'!$A$3,'Price Schedules'!$A$4)))</f>
        <v>Inj Med1</v>
      </c>
      <c r="F3777" t="str">
        <f>(IF(B3777&lt;'Price Schedules'!$B$7,'Price Schedules'!$A$6,IF(B3777&lt;'Price Schedules'!$B$8,'Price Schedules'!$A$7,'Price Schedules'!$A$8)))</f>
        <v>Chemo IV1</v>
      </c>
      <c r="G3777" t="str">
        <f>(IF(B3777&lt;'Price Schedules'!$B$11,'Price Schedules'!$A$10,IF(B3777&lt;'Price Schedules'!$B$12,'Price Schedules'!$A$11,'Price Schedules'!$A$12)))</f>
        <v>Chemo Med1</v>
      </c>
      <c r="H3777" t="str">
        <f>IF(B3777&lt;'Price Schedules'!$B$15,'Price Schedules'!$A$14,'Price Schedules'!$A$15)</f>
        <v>PASS1</v>
      </c>
      <c r="I3777" t="str">
        <f>IF(B3777&lt;'Price Schedules'!$B$18,'Price Schedules'!$A$17,'Price Schedules'!$A$18)</f>
        <v>IV1</v>
      </c>
      <c r="J3777" t="s">
        <v>38</v>
      </c>
      <c r="K3777" t="s">
        <v>39</v>
      </c>
      <c r="L3777" t="s">
        <v>40</v>
      </c>
      <c r="M3777" t="s">
        <v>41</v>
      </c>
      <c r="N3777" t="s">
        <v>42</v>
      </c>
      <c r="O3777" t="s">
        <v>43</v>
      </c>
      <c r="P3777" t="s">
        <v>44</v>
      </c>
      <c r="Q3777" t="s">
        <v>45</v>
      </c>
      <c r="R3777" t="str">
        <f t="shared" si="117"/>
        <v>Error</v>
      </c>
      <c r="S3777" t="e">
        <f>VLOOKUP($R3777,'Price Schedules'!$A$1:$H$34,4,FALSE)</f>
        <v>#N/A</v>
      </c>
      <c r="T3777" t="e">
        <f>VLOOKUP(R3777,'Price Schedules'!$A$1:$H$34,5,FALSE)</f>
        <v>#N/A</v>
      </c>
      <c r="U3777" t="e">
        <f>VLOOKUP(R3777,'Price Schedules'!$A$1:$H$34,6,FALSE)</f>
        <v>#N/A</v>
      </c>
      <c r="V3777" t="e">
        <f>VLOOKUP(R3777,'Price Schedules'!$A$1:$H$34,7,FALSE)</f>
        <v>#N/A</v>
      </c>
      <c r="W3777" t="e">
        <f>VLOOKUP(R3777,'Price Schedules'!$A$1:$H$34,8,FALSE)</f>
        <v>#N/A</v>
      </c>
    </row>
    <row r="3778" spans="1:23" x14ac:dyDescent="0.25">
      <c r="A3778">
        <f>Chargemaster!A3779</f>
        <v>0</v>
      </c>
      <c r="B3778">
        <f>Chargemaster!C3779</f>
        <v>0</v>
      </c>
      <c r="C3778">
        <f>Chargemaster!D3779</f>
        <v>0</v>
      </c>
      <c r="D3778" t="e">
        <f t="shared" si="116"/>
        <v>#N/A</v>
      </c>
      <c r="E3778" t="str">
        <f>(IF(B3778&lt;'Price Schedules'!$B$3,'Price Schedules'!$A$2,IF(B3778&lt;'Price Schedules'!$B$4,'Price Schedules'!$A$3,'Price Schedules'!$A$4)))</f>
        <v>Inj Med1</v>
      </c>
      <c r="F3778" t="str">
        <f>(IF(B3778&lt;'Price Schedules'!$B$7,'Price Schedules'!$A$6,IF(B3778&lt;'Price Schedules'!$B$8,'Price Schedules'!$A$7,'Price Schedules'!$A$8)))</f>
        <v>Chemo IV1</v>
      </c>
      <c r="G3778" t="str">
        <f>(IF(B3778&lt;'Price Schedules'!$B$11,'Price Schedules'!$A$10,IF(B3778&lt;'Price Schedules'!$B$12,'Price Schedules'!$A$11,'Price Schedules'!$A$12)))</f>
        <v>Chemo Med1</v>
      </c>
      <c r="H3778" t="str">
        <f>IF(B3778&lt;'Price Schedules'!$B$15,'Price Schedules'!$A$14,'Price Schedules'!$A$15)</f>
        <v>PASS1</v>
      </c>
      <c r="I3778" t="str">
        <f>IF(B3778&lt;'Price Schedules'!$B$18,'Price Schedules'!$A$17,'Price Schedules'!$A$18)</f>
        <v>IV1</v>
      </c>
      <c r="J3778" t="s">
        <v>38</v>
      </c>
      <c r="K3778" t="s">
        <v>39</v>
      </c>
      <c r="L3778" t="s">
        <v>40</v>
      </c>
      <c r="M3778" t="s">
        <v>41</v>
      </c>
      <c r="N3778" t="s">
        <v>42</v>
      </c>
      <c r="O3778" t="s">
        <v>43</v>
      </c>
      <c r="P3778" t="s">
        <v>44</v>
      </c>
      <c r="Q3778" t="s">
        <v>45</v>
      </c>
      <c r="R3778" t="str">
        <f t="shared" si="117"/>
        <v>Error</v>
      </c>
      <c r="S3778" t="e">
        <f>VLOOKUP($R3778,'Price Schedules'!$A$1:$H$34,4,FALSE)</f>
        <v>#N/A</v>
      </c>
      <c r="T3778" t="e">
        <f>VLOOKUP(R3778,'Price Schedules'!$A$1:$H$34,5,FALSE)</f>
        <v>#N/A</v>
      </c>
      <c r="U3778" t="e">
        <f>VLOOKUP(R3778,'Price Schedules'!$A$1:$H$34,6,FALSE)</f>
        <v>#N/A</v>
      </c>
      <c r="V3778" t="e">
        <f>VLOOKUP(R3778,'Price Schedules'!$A$1:$H$34,7,FALSE)</f>
        <v>#N/A</v>
      </c>
      <c r="W3778" t="e">
        <f>VLOOKUP(R3778,'Price Schedules'!$A$1:$H$34,8,FALSE)</f>
        <v>#N/A</v>
      </c>
    </row>
    <row r="3779" spans="1:23" x14ac:dyDescent="0.25">
      <c r="A3779">
        <f>Chargemaster!A3780</f>
        <v>0</v>
      </c>
      <c r="B3779">
        <f>Chargemaster!C3780</f>
        <v>0</v>
      </c>
      <c r="C3779">
        <f>Chargemaster!D3780</f>
        <v>0</v>
      </c>
      <c r="D3779" t="e">
        <f t="shared" ref="D3779:D3842" si="118">IF(((B3779*(S3779+1))+T3779)&lt;W3779,W3779,((B3779*(S3779+1))+T3779))</f>
        <v>#N/A</v>
      </c>
      <c r="E3779" t="str">
        <f>(IF(B3779&lt;'Price Schedules'!$B$3,'Price Schedules'!$A$2,IF(B3779&lt;'Price Schedules'!$B$4,'Price Schedules'!$A$3,'Price Schedules'!$A$4)))</f>
        <v>Inj Med1</v>
      </c>
      <c r="F3779" t="str">
        <f>(IF(B3779&lt;'Price Schedules'!$B$7,'Price Schedules'!$A$6,IF(B3779&lt;'Price Schedules'!$B$8,'Price Schedules'!$A$7,'Price Schedules'!$A$8)))</f>
        <v>Chemo IV1</v>
      </c>
      <c r="G3779" t="str">
        <f>(IF(B3779&lt;'Price Schedules'!$B$11,'Price Schedules'!$A$10,IF(B3779&lt;'Price Schedules'!$B$12,'Price Schedules'!$A$11,'Price Schedules'!$A$12)))</f>
        <v>Chemo Med1</v>
      </c>
      <c r="H3779" t="str">
        <f>IF(B3779&lt;'Price Schedules'!$B$15,'Price Schedules'!$A$14,'Price Schedules'!$A$15)</f>
        <v>PASS1</v>
      </c>
      <c r="I3779" t="str">
        <f>IF(B3779&lt;'Price Schedules'!$B$18,'Price Schedules'!$A$17,'Price Schedules'!$A$18)</f>
        <v>IV1</v>
      </c>
      <c r="J3779" t="s">
        <v>38</v>
      </c>
      <c r="K3779" t="s">
        <v>39</v>
      </c>
      <c r="L3779" t="s">
        <v>40</v>
      </c>
      <c r="M3779" t="s">
        <v>41</v>
      </c>
      <c r="N3779" t="s">
        <v>42</v>
      </c>
      <c r="O3779" t="s">
        <v>43</v>
      </c>
      <c r="P3779" t="s">
        <v>44</v>
      </c>
      <c r="Q3779" t="s">
        <v>45</v>
      </c>
      <c r="R3779" t="str">
        <f t="shared" ref="R3779:R3842" si="119">IF(C3779=$E$1,E3779,IF(C3779=$F$1,F3779,IF(C3779=$G$1,G3779,IF(C3779=$H$1,H3779,IF(C3779=$I$1,I3779,IF(C3779=$J$1,J3779,IF(C3779=$K$1,K3779,IF(C3779=$L$1,L3779,IF(C3779=$M$1,M3779,IF(C3779=$N$1,N3779,IF(C3779=$O$1,O3779,IF(C3779=$P$1,P3779,IF(C3779=$Q$1,Q3779,"Error")))))))))))))</f>
        <v>Error</v>
      </c>
      <c r="S3779" t="e">
        <f>VLOOKUP($R3779,'Price Schedules'!$A$1:$H$34,4,FALSE)</f>
        <v>#N/A</v>
      </c>
      <c r="T3779" t="e">
        <f>VLOOKUP(R3779,'Price Schedules'!$A$1:$H$34,5,FALSE)</f>
        <v>#N/A</v>
      </c>
      <c r="U3779" t="e">
        <f>VLOOKUP(R3779,'Price Schedules'!$A$1:$H$34,6,FALSE)</f>
        <v>#N/A</v>
      </c>
      <c r="V3779" t="e">
        <f>VLOOKUP(R3779,'Price Schedules'!$A$1:$H$34,7,FALSE)</f>
        <v>#N/A</v>
      </c>
      <c r="W3779" t="e">
        <f>VLOOKUP(R3779,'Price Schedules'!$A$1:$H$34,8,FALSE)</f>
        <v>#N/A</v>
      </c>
    </row>
    <row r="3780" spans="1:23" x14ac:dyDescent="0.25">
      <c r="A3780">
        <f>Chargemaster!A3781</f>
        <v>0</v>
      </c>
      <c r="B3780">
        <f>Chargemaster!C3781</f>
        <v>0</v>
      </c>
      <c r="C3780">
        <f>Chargemaster!D3781</f>
        <v>0</v>
      </c>
      <c r="D3780" t="e">
        <f t="shared" si="118"/>
        <v>#N/A</v>
      </c>
      <c r="E3780" t="str">
        <f>(IF(B3780&lt;'Price Schedules'!$B$3,'Price Schedules'!$A$2,IF(B3780&lt;'Price Schedules'!$B$4,'Price Schedules'!$A$3,'Price Schedules'!$A$4)))</f>
        <v>Inj Med1</v>
      </c>
      <c r="F3780" t="str">
        <f>(IF(B3780&lt;'Price Schedules'!$B$7,'Price Schedules'!$A$6,IF(B3780&lt;'Price Schedules'!$B$8,'Price Schedules'!$A$7,'Price Schedules'!$A$8)))</f>
        <v>Chemo IV1</v>
      </c>
      <c r="G3780" t="str">
        <f>(IF(B3780&lt;'Price Schedules'!$B$11,'Price Schedules'!$A$10,IF(B3780&lt;'Price Schedules'!$B$12,'Price Schedules'!$A$11,'Price Schedules'!$A$12)))</f>
        <v>Chemo Med1</v>
      </c>
      <c r="H3780" t="str">
        <f>IF(B3780&lt;'Price Schedules'!$B$15,'Price Schedules'!$A$14,'Price Schedules'!$A$15)</f>
        <v>PASS1</v>
      </c>
      <c r="I3780" t="str">
        <f>IF(B3780&lt;'Price Schedules'!$B$18,'Price Schedules'!$A$17,'Price Schedules'!$A$18)</f>
        <v>IV1</v>
      </c>
      <c r="J3780" t="s">
        <v>38</v>
      </c>
      <c r="K3780" t="s">
        <v>39</v>
      </c>
      <c r="L3780" t="s">
        <v>40</v>
      </c>
      <c r="M3780" t="s">
        <v>41</v>
      </c>
      <c r="N3780" t="s">
        <v>42</v>
      </c>
      <c r="O3780" t="s">
        <v>43</v>
      </c>
      <c r="P3780" t="s">
        <v>44</v>
      </c>
      <c r="Q3780" t="s">
        <v>45</v>
      </c>
      <c r="R3780" t="str">
        <f t="shared" si="119"/>
        <v>Error</v>
      </c>
      <c r="S3780" t="e">
        <f>VLOOKUP($R3780,'Price Schedules'!$A$1:$H$34,4,FALSE)</f>
        <v>#N/A</v>
      </c>
      <c r="T3780" t="e">
        <f>VLOOKUP(R3780,'Price Schedules'!$A$1:$H$34,5,FALSE)</f>
        <v>#N/A</v>
      </c>
      <c r="U3780" t="e">
        <f>VLOOKUP(R3780,'Price Schedules'!$A$1:$H$34,6,FALSE)</f>
        <v>#N/A</v>
      </c>
      <c r="V3780" t="e">
        <f>VLOOKUP(R3780,'Price Schedules'!$A$1:$H$34,7,FALSE)</f>
        <v>#N/A</v>
      </c>
      <c r="W3780" t="e">
        <f>VLOOKUP(R3780,'Price Schedules'!$A$1:$H$34,8,FALSE)</f>
        <v>#N/A</v>
      </c>
    </row>
    <row r="3781" spans="1:23" x14ac:dyDescent="0.25">
      <c r="A3781">
        <f>Chargemaster!A3782</f>
        <v>0</v>
      </c>
      <c r="B3781">
        <f>Chargemaster!C3782</f>
        <v>0</v>
      </c>
      <c r="C3781">
        <f>Chargemaster!D3782</f>
        <v>0</v>
      </c>
      <c r="D3781" t="e">
        <f t="shared" si="118"/>
        <v>#N/A</v>
      </c>
      <c r="E3781" t="str">
        <f>(IF(B3781&lt;'Price Schedules'!$B$3,'Price Schedules'!$A$2,IF(B3781&lt;'Price Schedules'!$B$4,'Price Schedules'!$A$3,'Price Schedules'!$A$4)))</f>
        <v>Inj Med1</v>
      </c>
      <c r="F3781" t="str">
        <f>(IF(B3781&lt;'Price Schedules'!$B$7,'Price Schedules'!$A$6,IF(B3781&lt;'Price Schedules'!$B$8,'Price Schedules'!$A$7,'Price Schedules'!$A$8)))</f>
        <v>Chemo IV1</v>
      </c>
      <c r="G3781" t="str">
        <f>(IF(B3781&lt;'Price Schedules'!$B$11,'Price Schedules'!$A$10,IF(B3781&lt;'Price Schedules'!$B$12,'Price Schedules'!$A$11,'Price Schedules'!$A$12)))</f>
        <v>Chemo Med1</v>
      </c>
      <c r="H3781" t="str">
        <f>IF(B3781&lt;'Price Schedules'!$B$15,'Price Schedules'!$A$14,'Price Schedules'!$A$15)</f>
        <v>PASS1</v>
      </c>
      <c r="I3781" t="str">
        <f>IF(B3781&lt;'Price Schedules'!$B$18,'Price Schedules'!$A$17,'Price Schedules'!$A$18)</f>
        <v>IV1</v>
      </c>
      <c r="J3781" t="s">
        <v>38</v>
      </c>
      <c r="K3781" t="s">
        <v>39</v>
      </c>
      <c r="L3781" t="s">
        <v>40</v>
      </c>
      <c r="M3781" t="s">
        <v>41</v>
      </c>
      <c r="N3781" t="s">
        <v>42</v>
      </c>
      <c r="O3781" t="s">
        <v>43</v>
      </c>
      <c r="P3781" t="s">
        <v>44</v>
      </c>
      <c r="Q3781" t="s">
        <v>45</v>
      </c>
      <c r="R3781" t="str">
        <f t="shared" si="119"/>
        <v>Error</v>
      </c>
      <c r="S3781" t="e">
        <f>VLOOKUP($R3781,'Price Schedules'!$A$1:$H$34,4,FALSE)</f>
        <v>#N/A</v>
      </c>
      <c r="T3781" t="e">
        <f>VLOOKUP(R3781,'Price Schedules'!$A$1:$H$34,5,FALSE)</f>
        <v>#N/A</v>
      </c>
      <c r="U3781" t="e">
        <f>VLOOKUP(R3781,'Price Schedules'!$A$1:$H$34,6,FALSE)</f>
        <v>#N/A</v>
      </c>
      <c r="V3781" t="e">
        <f>VLOOKUP(R3781,'Price Schedules'!$A$1:$H$34,7,FALSE)</f>
        <v>#N/A</v>
      </c>
      <c r="W3781" t="e">
        <f>VLOOKUP(R3781,'Price Schedules'!$A$1:$H$34,8,FALSE)</f>
        <v>#N/A</v>
      </c>
    </row>
    <row r="3782" spans="1:23" x14ac:dyDescent="0.25">
      <c r="A3782">
        <f>Chargemaster!A3783</f>
        <v>0</v>
      </c>
      <c r="B3782">
        <f>Chargemaster!C3783</f>
        <v>0</v>
      </c>
      <c r="C3782">
        <f>Chargemaster!D3783</f>
        <v>0</v>
      </c>
      <c r="D3782" t="e">
        <f t="shared" si="118"/>
        <v>#N/A</v>
      </c>
      <c r="E3782" t="str">
        <f>(IF(B3782&lt;'Price Schedules'!$B$3,'Price Schedules'!$A$2,IF(B3782&lt;'Price Schedules'!$B$4,'Price Schedules'!$A$3,'Price Schedules'!$A$4)))</f>
        <v>Inj Med1</v>
      </c>
      <c r="F3782" t="str">
        <f>(IF(B3782&lt;'Price Schedules'!$B$7,'Price Schedules'!$A$6,IF(B3782&lt;'Price Schedules'!$B$8,'Price Schedules'!$A$7,'Price Schedules'!$A$8)))</f>
        <v>Chemo IV1</v>
      </c>
      <c r="G3782" t="str">
        <f>(IF(B3782&lt;'Price Schedules'!$B$11,'Price Schedules'!$A$10,IF(B3782&lt;'Price Schedules'!$B$12,'Price Schedules'!$A$11,'Price Schedules'!$A$12)))</f>
        <v>Chemo Med1</v>
      </c>
      <c r="H3782" t="str">
        <f>IF(B3782&lt;'Price Schedules'!$B$15,'Price Schedules'!$A$14,'Price Schedules'!$A$15)</f>
        <v>PASS1</v>
      </c>
      <c r="I3782" t="str">
        <f>IF(B3782&lt;'Price Schedules'!$B$18,'Price Schedules'!$A$17,'Price Schedules'!$A$18)</f>
        <v>IV1</v>
      </c>
      <c r="J3782" t="s">
        <v>38</v>
      </c>
      <c r="K3782" t="s">
        <v>39</v>
      </c>
      <c r="L3782" t="s">
        <v>40</v>
      </c>
      <c r="M3782" t="s">
        <v>41</v>
      </c>
      <c r="N3782" t="s">
        <v>42</v>
      </c>
      <c r="O3782" t="s">
        <v>43</v>
      </c>
      <c r="P3782" t="s">
        <v>44</v>
      </c>
      <c r="Q3782" t="s">
        <v>45</v>
      </c>
      <c r="R3782" t="str">
        <f t="shared" si="119"/>
        <v>Error</v>
      </c>
      <c r="S3782" t="e">
        <f>VLOOKUP($R3782,'Price Schedules'!$A$1:$H$34,4,FALSE)</f>
        <v>#N/A</v>
      </c>
      <c r="T3782" t="e">
        <f>VLOOKUP(R3782,'Price Schedules'!$A$1:$H$34,5,FALSE)</f>
        <v>#N/A</v>
      </c>
      <c r="U3782" t="e">
        <f>VLOOKUP(R3782,'Price Schedules'!$A$1:$H$34,6,FALSE)</f>
        <v>#N/A</v>
      </c>
      <c r="V3782" t="e">
        <f>VLOOKUP(R3782,'Price Schedules'!$A$1:$H$34,7,FALSE)</f>
        <v>#N/A</v>
      </c>
      <c r="W3782" t="e">
        <f>VLOOKUP(R3782,'Price Schedules'!$A$1:$H$34,8,FALSE)</f>
        <v>#N/A</v>
      </c>
    </row>
    <row r="3783" spans="1:23" x14ac:dyDescent="0.25">
      <c r="A3783">
        <f>Chargemaster!A3784</f>
        <v>0</v>
      </c>
      <c r="B3783">
        <f>Chargemaster!C3784</f>
        <v>0</v>
      </c>
      <c r="C3783">
        <f>Chargemaster!D3784</f>
        <v>0</v>
      </c>
      <c r="D3783" t="e">
        <f t="shared" si="118"/>
        <v>#N/A</v>
      </c>
      <c r="E3783" t="str">
        <f>(IF(B3783&lt;'Price Schedules'!$B$3,'Price Schedules'!$A$2,IF(B3783&lt;'Price Schedules'!$B$4,'Price Schedules'!$A$3,'Price Schedules'!$A$4)))</f>
        <v>Inj Med1</v>
      </c>
      <c r="F3783" t="str">
        <f>(IF(B3783&lt;'Price Schedules'!$B$7,'Price Schedules'!$A$6,IF(B3783&lt;'Price Schedules'!$B$8,'Price Schedules'!$A$7,'Price Schedules'!$A$8)))</f>
        <v>Chemo IV1</v>
      </c>
      <c r="G3783" t="str">
        <f>(IF(B3783&lt;'Price Schedules'!$B$11,'Price Schedules'!$A$10,IF(B3783&lt;'Price Schedules'!$B$12,'Price Schedules'!$A$11,'Price Schedules'!$A$12)))</f>
        <v>Chemo Med1</v>
      </c>
      <c r="H3783" t="str">
        <f>IF(B3783&lt;'Price Schedules'!$B$15,'Price Schedules'!$A$14,'Price Schedules'!$A$15)</f>
        <v>PASS1</v>
      </c>
      <c r="I3783" t="str">
        <f>IF(B3783&lt;'Price Schedules'!$B$18,'Price Schedules'!$A$17,'Price Schedules'!$A$18)</f>
        <v>IV1</v>
      </c>
      <c r="J3783" t="s">
        <v>38</v>
      </c>
      <c r="K3783" t="s">
        <v>39</v>
      </c>
      <c r="L3783" t="s">
        <v>40</v>
      </c>
      <c r="M3783" t="s">
        <v>41</v>
      </c>
      <c r="N3783" t="s">
        <v>42</v>
      </c>
      <c r="O3783" t="s">
        <v>43</v>
      </c>
      <c r="P3783" t="s">
        <v>44</v>
      </c>
      <c r="Q3783" t="s">
        <v>45</v>
      </c>
      <c r="R3783" t="str">
        <f t="shared" si="119"/>
        <v>Error</v>
      </c>
      <c r="S3783" t="e">
        <f>VLOOKUP($R3783,'Price Schedules'!$A$1:$H$34,4,FALSE)</f>
        <v>#N/A</v>
      </c>
      <c r="T3783" t="e">
        <f>VLOOKUP(R3783,'Price Schedules'!$A$1:$H$34,5,FALSE)</f>
        <v>#N/A</v>
      </c>
      <c r="U3783" t="e">
        <f>VLOOKUP(R3783,'Price Schedules'!$A$1:$H$34,6,FALSE)</f>
        <v>#N/A</v>
      </c>
      <c r="V3783" t="e">
        <f>VLOOKUP(R3783,'Price Schedules'!$A$1:$H$34,7,FALSE)</f>
        <v>#N/A</v>
      </c>
      <c r="W3783" t="e">
        <f>VLOOKUP(R3783,'Price Schedules'!$A$1:$H$34,8,FALSE)</f>
        <v>#N/A</v>
      </c>
    </row>
    <row r="3784" spans="1:23" x14ac:dyDescent="0.25">
      <c r="A3784">
        <f>Chargemaster!A3785</f>
        <v>0</v>
      </c>
      <c r="B3784">
        <f>Chargemaster!C3785</f>
        <v>0</v>
      </c>
      <c r="C3784">
        <f>Chargemaster!D3785</f>
        <v>0</v>
      </c>
      <c r="D3784" t="e">
        <f t="shared" si="118"/>
        <v>#N/A</v>
      </c>
      <c r="E3784" t="str">
        <f>(IF(B3784&lt;'Price Schedules'!$B$3,'Price Schedules'!$A$2,IF(B3784&lt;'Price Schedules'!$B$4,'Price Schedules'!$A$3,'Price Schedules'!$A$4)))</f>
        <v>Inj Med1</v>
      </c>
      <c r="F3784" t="str">
        <f>(IF(B3784&lt;'Price Schedules'!$B$7,'Price Schedules'!$A$6,IF(B3784&lt;'Price Schedules'!$B$8,'Price Schedules'!$A$7,'Price Schedules'!$A$8)))</f>
        <v>Chemo IV1</v>
      </c>
      <c r="G3784" t="str">
        <f>(IF(B3784&lt;'Price Schedules'!$B$11,'Price Schedules'!$A$10,IF(B3784&lt;'Price Schedules'!$B$12,'Price Schedules'!$A$11,'Price Schedules'!$A$12)))</f>
        <v>Chemo Med1</v>
      </c>
      <c r="H3784" t="str">
        <f>IF(B3784&lt;'Price Schedules'!$B$15,'Price Schedules'!$A$14,'Price Schedules'!$A$15)</f>
        <v>PASS1</v>
      </c>
      <c r="I3784" t="str">
        <f>IF(B3784&lt;'Price Schedules'!$B$18,'Price Schedules'!$A$17,'Price Schedules'!$A$18)</f>
        <v>IV1</v>
      </c>
      <c r="J3784" t="s">
        <v>38</v>
      </c>
      <c r="K3784" t="s">
        <v>39</v>
      </c>
      <c r="L3784" t="s">
        <v>40</v>
      </c>
      <c r="M3784" t="s">
        <v>41</v>
      </c>
      <c r="N3784" t="s">
        <v>42</v>
      </c>
      <c r="O3784" t="s">
        <v>43</v>
      </c>
      <c r="P3784" t="s">
        <v>44</v>
      </c>
      <c r="Q3784" t="s">
        <v>45</v>
      </c>
      <c r="R3784" t="str">
        <f t="shared" si="119"/>
        <v>Error</v>
      </c>
      <c r="S3784" t="e">
        <f>VLOOKUP($R3784,'Price Schedules'!$A$1:$H$34,4,FALSE)</f>
        <v>#N/A</v>
      </c>
      <c r="T3784" t="e">
        <f>VLOOKUP(R3784,'Price Schedules'!$A$1:$H$34,5,FALSE)</f>
        <v>#N/A</v>
      </c>
      <c r="U3784" t="e">
        <f>VLOOKUP(R3784,'Price Schedules'!$A$1:$H$34,6,FALSE)</f>
        <v>#N/A</v>
      </c>
      <c r="V3784" t="e">
        <f>VLOOKUP(R3784,'Price Schedules'!$A$1:$H$34,7,FALSE)</f>
        <v>#N/A</v>
      </c>
      <c r="W3784" t="e">
        <f>VLOOKUP(R3784,'Price Schedules'!$A$1:$H$34,8,FALSE)</f>
        <v>#N/A</v>
      </c>
    </row>
    <row r="3785" spans="1:23" x14ac:dyDescent="0.25">
      <c r="A3785">
        <f>Chargemaster!A3786</f>
        <v>0</v>
      </c>
      <c r="B3785">
        <f>Chargemaster!C3786</f>
        <v>0</v>
      </c>
      <c r="C3785">
        <f>Chargemaster!D3786</f>
        <v>0</v>
      </c>
      <c r="D3785" t="e">
        <f t="shared" si="118"/>
        <v>#N/A</v>
      </c>
      <c r="E3785" t="str">
        <f>(IF(B3785&lt;'Price Schedules'!$B$3,'Price Schedules'!$A$2,IF(B3785&lt;'Price Schedules'!$B$4,'Price Schedules'!$A$3,'Price Schedules'!$A$4)))</f>
        <v>Inj Med1</v>
      </c>
      <c r="F3785" t="str">
        <f>(IF(B3785&lt;'Price Schedules'!$B$7,'Price Schedules'!$A$6,IF(B3785&lt;'Price Schedules'!$B$8,'Price Schedules'!$A$7,'Price Schedules'!$A$8)))</f>
        <v>Chemo IV1</v>
      </c>
      <c r="G3785" t="str">
        <f>(IF(B3785&lt;'Price Schedules'!$B$11,'Price Schedules'!$A$10,IF(B3785&lt;'Price Schedules'!$B$12,'Price Schedules'!$A$11,'Price Schedules'!$A$12)))</f>
        <v>Chemo Med1</v>
      </c>
      <c r="H3785" t="str">
        <f>IF(B3785&lt;'Price Schedules'!$B$15,'Price Schedules'!$A$14,'Price Schedules'!$A$15)</f>
        <v>PASS1</v>
      </c>
      <c r="I3785" t="str">
        <f>IF(B3785&lt;'Price Schedules'!$B$18,'Price Schedules'!$A$17,'Price Schedules'!$A$18)</f>
        <v>IV1</v>
      </c>
      <c r="J3785" t="s">
        <v>38</v>
      </c>
      <c r="K3785" t="s">
        <v>39</v>
      </c>
      <c r="L3785" t="s">
        <v>40</v>
      </c>
      <c r="M3785" t="s">
        <v>41</v>
      </c>
      <c r="N3785" t="s">
        <v>42</v>
      </c>
      <c r="O3785" t="s">
        <v>43</v>
      </c>
      <c r="P3785" t="s">
        <v>44</v>
      </c>
      <c r="Q3785" t="s">
        <v>45</v>
      </c>
      <c r="R3785" t="str">
        <f t="shared" si="119"/>
        <v>Error</v>
      </c>
      <c r="S3785" t="e">
        <f>VLOOKUP($R3785,'Price Schedules'!$A$1:$H$34,4,FALSE)</f>
        <v>#N/A</v>
      </c>
      <c r="T3785" t="e">
        <f>VLOOKUP(R3785,'Price Schedules'!$A$1:$H$34,5,FALSE)</f>
        <v>#N/A</v>
      </c>
      <c r="U3785" t="e">
        <f>VLOOKUP(R3785,'Price Schedules'!$A$1:$H$34,6,FALSE)</f>
        <v>#N/A</v>
      </c>
      <c r="V3785" t="e">
        <f>VLOOKUP(R3785,'Price Schedules'!$A$1:$H$34,7,FALSE)</f>
        <v>#N/A</v>
      </c>
      <c r="W3785" t="e">
        <f>VLOOKUP(R3785,'Price Schedules'!$A$1:$H$34,8,FALSE)</f>
        <v>#N/A</v>
      </c>
    </row>
    <row r="3786" spans="1:23" x14ac:dyDescent="0.25">
      <c r="A3786">
        <f>Chargemaster!A3787</f>
        <v>0</v>
      </c>
      <c r="B3786">
        <f>Chargemaster!C3787</f>
        <v>0</v>
      </c>
      <c r="C3786">
        <f>Chargemaster!D3787</f>
        <v>0</v>
      </c>
      <c r="D3786" t="e">
        <f t="shared" si="118"/>
        <v>#N/A</v>
      </c>
      <c r="E3786" t="str">
        <f>(IF(B3786&lt;'Price Schedules'!$B$3,'Price Schedules'!$A$2,IF(B3786&lt;'Price Schedules'!$B$4,'Price Schedules'!$A$3,'Price Schedules'!$A$4)))</f>
        <v>Inj Med1</v>
      </c>
      <c r="F3786" t="str">
        <f>(IF(B3786&lt;'Price Schedules'!$B$7,'Price Schedules'!$A$6,IF(B3786&lt;'Price Schedules'!$B$8,'Price Schedules'!$A$7,'Price Schedules'!$A$8)))</f>
        <v>Chemo IV1</v>
      </c>
      <c r="G3786" t="str">
        <f>(IF(B3786&lt;'Price Schedules'!$B$11,'Price Schedules'!$A$10,IF(B3786&lt;'Price Schedules'!$B$12,'Price Schedules'!$A$11,'Price Schedules'!$A$12)))</f>
        <v>Chemo Med1</v>
      </c>
      <c r="H3786" t="str">
        <f>IF(B3786&lt;'Price Schedules'!$B$15,'Price Schedules'!$A$14,'Price Schedules'!$A$15)</f>
        <v>PASS1</v>
      </c>
      <c r="I3786" t="str">
        <f>IF(B3786&lt;'Price Schedules'!$B$18,'Price Schedules'!$A$17,'Price Schedules'!$A$18)</f>
        <v>IV1</v>
      </c>
      <c r="J3786" t="s">
        <v>38</v>
      </c>
      <c r="K3786" t="s">
        <v>39</v>
      </c>
      <c r="L3786" t="s">
        <v>40</v>
      </c>
      <c r="M3786" t="s">
        <v>41</v>
      </c>
      <c r="N3786" t="s">
        <v>42</v>
      </c>
      <c r="O3786" t="s">
        <v>43</v>
      </c>
      <c r="P3786" t="s">
        <v>44</v>
      </c>
      <c r="Q3786" t="s">
        <v>45</v>
      </c>
      <c r="R3786" t="str">
        <f t="shared" si="119"/>
        <v>Error</v>
      </c>
      <c r="S3786" t="e">
        <f>VLOOKUP($R3786,'Price Schedules'!$A$1:$H$34,4,FALSE)</f>
        <v>#N/A</v>
      </c>
      <c r="T3786" t="e">
        <f>VLOOKUP(R3786,'Price Schedules'!$A$1:$H$34,5,FALSE)</f>
        <v>#N/A</v>
      </c>
      <c r="U3786" t="e">
        <f>VLOOKUP(R3786,'Price Schedules'!$A$1:$H$34,6,FALSE)</f>
        <v>#N/A</v>
      </c>
      <c r="V3786" t="e">
        <f>VLOOKUP(R3786,'Price Schedules'!$A$1:$H$34,7,FALSE)</f>
        <v>#N/A</v>
      </c>
      <c r="W3786" t="e">
        <f>VLOOKUP(R3786,'Price Schedules'!$A$1:$H$34,8,FALSE)</f>
        <v>#N/A</v>
      </c>
    </row>
    <row r="3787" spans="1:23" x14ac:dyDescent="0.25">
      <c r="A3787">
        <f>Chargemaster!A3788</f>
        <v>0</v>
      </c>
      <c r="B3787">
        <f>Chargemaster!C3788</f>
        <v>0</v>
      </c>
      <c r="C3787">
        <f>Chargemaster!D3788</f>
        <v>0</v>
      </c>
      <c r="D3787" t="e">
        <f t="shared" si="118"/>
        <v>#N/A</v>
      </c>
      <c r="E3787" t="str">
        <f>(IF(B3787&lt;'Price Schedules'!$B$3,'Price Schedules'!$A$2,IF(B3787&lt;'Price Schedules'!$B$4,'Price Schedules'!$A$3,'Price Schedules'!$A$4)))</f>
        <v>Inj Med1</v>
      </c>
      <c r="F3787" t="str">
        <f>(IF(B3787&lt;'Price Schedules'!$B$7,'Price Schedules'!$A$6,IF(B3787&lt;'Price Schedules'!$B$8,'Price Schedules'!$A$7,'Price Schedules'!$A$8)))</f>
        <v>Chemo IV1</v>
      </c>
      <c r="G3787" t="str">
        <f>(IF(B3787&lt;'Price Schedules'!$B$11,'Price Schedules'!$A$10,IF(B3787&lt;'Price Schedules'!$B$12,'Price Schedules'!$A$11,'Price Schedules'!$A$12)))</f>
        <v>Chemo Med1</v>
      </c>
      <c r="H3787" t="str">
        <f>IF(B3787&lt;'Price Schedules'!$B$15,'Price Schedules'!$A$14,'Price Schedules'!$A$15)</f>
        <v>PASS1</v>
      </c>
      <c r="I3787" t="str">
        <f>IF(B3787&lt;'Price Schedules'!$B$18,'Price Schedules'!$A$17,'Price Schedules'!$A$18)</f>
        <v>IV1</v>
      </c>
      <c r="J3787" t="s">
        <v>38</v>
      </c>
      <c r="K3787" t="s">
        <v>39</v>
      </c>
      <c r="L3787" t="s">
        <v>40</v>
      </c>
      <c r="M3787" t="s">
        <v>41</v>
      </c>
      <c r="N3787" t="s">
        <v>42</v>
      </c>
      <c r="O3787" t="s">
        <v>43</v>
      </c>
      <c r="P3787" t="s">
        <v>44</v>
      </c>
      <c r="Q3787" t="s">
        <v>45</v>
      </c>
      <c r="R3787" t="str">
        <f t="shared" si="119"/>
        <v>Error</v>
      </c>
      <c r="S3787" t="e">
        <f>VLOOKUP($R3787,'Price Schedules'!$A$1:$H$34,4,FALSE)</f>
        <v>#N/A</v>
      </c>
      <c r="T3787" t="e">
        <f>VLOOKUP(R3787,'Price Schedules'!$A$1:$H$34,5,FALSE)</f>
        <v>#N/A</v>
      </c>
      <c r="U3787" t="e">
        <f>VLOOKUP(R3787,'Price Schedules'!$A$1:$H$34,6,FALSE)</f>
        <v>#N/A</v>
      </c>
      <c r="V3787" t="e">
        <f>VLOOKUP(R3787,'Price Schedules'!$A$1:$H$34,7,FALSE)</f>
        <v>#N/A</v>
      </c>
      <c r="W3787" t="e">
        <f>VLOOKUP(R3787,'Price Schedules'!$A$1:$H$34,8,FALSE)</f>
        <v>#N/A</v>
      </c>
    </row>
    <row r="3788" spans="1:23" x14ac:dyDescent="0.25">
      <c r="A3788">
        <f>Chargemaster!A3789</f>
        <v>0</v>
      </c>
      <c r="B3788">
        <f>Chargemaster!C3789</f>
        <v>0</v>
      </c>
      <c r="C3788">
        <f>Chargemaster!D3789</f>
        <v>0</v>
      </c>
      <c r="D3788" t="e">
        <f t="shared" si="118"/>
        <v>#N/A</v>
      </c>
      <c r="E3788" t="str">
        <f>(IF(B3788&lt;'Price Schedules'!$B$3,'Price Schedules'!$A$2,IF(B3788&lt;'Price Schedules'!$B$4,'Price Schedules'!$A$3,'Price Schedules'!$A$4)))</f>
        <v>Inj Med1</v>
      </c>
      <c r="F3788" t="str">
        <f>(IF(B3788&lt;'Price Schedules'!$B$7,'Price Schedules'!$A$6,IF(B3788&lt;'Price Schedules'!$B$8,'Price Schedules'!$A$7,'Price Schedules'!$A$8)))</f>
        <v>Chemo IV1</v>
      </c>
      <c r="G3788" t="str">
        <f>(IF(B3788&lt;'Price Schedules'!$B$11,'Price Schedules'!$A$10,IF(B3788&lt;'Price Schedules'!$B$12,'Price Schedules'!$A$11,'Price Schedules'!$A$12)))</f>
        <v>Chemo Med1</v>
      </c>
      <c r="H3788" t="str">
        <f>IF(B3788&lt;'Price Schedules'!$B$15,'Price Schedules'!$A$14,'Price Schedules'!$A$15)</f>
        <v>PASS1</v>
      </c>
      <c r="I3788" t="str">
        <f>IF(B3788&lt;'Price Schedules'!$B$18,'Price Schedules'!$A$17,'Price Schedules'!$A$18)</f>
        <v>IV1</v>
      </c>
      <c r="J3788" t="s">
        <v>38</v>
      </c>
      <c r="K3788" t="s">
        <v>39</v>
      </c>
      <c r="L3788" t="s">
        <v>40</v>
      </c>
      <c r="M3788" t="s">
        <v>41</v>
      </c>
      <c r="N3788" t="s">
        <v>42</v>
      </c>
      <c r="O3788" t="s">
        <v>43</v>
      </c>
      <c r="P3788" t="s">
        <v>44</v>
      </c>
      <c r="Q3788" t="s">
        <v>45</v>
      </c>
      <c r="R3788" t="str">
        <f t="shared" si="119"/>
        <v>Error</v>
      </c>
      <c r="S3788" t="e">
        <f>VLOOKUP($R3788,'Price Schedules'!$A$1:$H$34,4,FALSE)</f>
        <v>#N/A</v>
      </c>
      <c r="T3788" t="e">
        <f>VLOOKUP(R3788,'Price Schedules'!$A$1:$H$34,5,FALSE)</f>
        <v>#N/A</v>
      </c>
      <c r="U3788" t="e">
        <f>VLOOKUP(R3788,'Price Schedules'!$A$1:$H$34,6,FALSE)</f>
        <v>#N/A</v>
      </c>
      <c r="V3788" t="e">
        <f>VLOOKUP(R3788,'Price Schedules'!$A$1:$H$34,7,FALSE)</f>
        <v>#N/A</v>
      </c>
      <c r="W3788" t="e">
        <f>VLOOKUP(R3788,'Price Schedules'!$A$1:$H$34,8,FALSE)</f>
        <v>#N/A</v>
      </c>
    </row>
    <row r="3789" spans="1:23" x14ac:dyDescent="0.25">
      <c r="A3789">
        <f>Chargemaster!A3790</f>
        <v>0</v>
      </c>
      <c r="B3789">
        <f>Chargemaster!C3790</f>
        <v>0</v>
      </c>
      <c r="C3789">
        <f>Chargemaster!D3790</f>
        <v>0</v>
      </c>
      <c r="D3789" t="e">
        <f t="shared" si="118"/>
        <v>#N/A</v>
      </c>
      <c r="E3789" t="str">
        <f>(IF(B3789&lt;'Price Schedules'!$B$3,'Price Schedules'!$A$2,IF(B3789&lt;'Price Schedules'!$B$4,'Price Schedules'!$A$3,'Price Schedules'!$A$4)))</f>
        <v>Inj Med1</v>
      </c>
      <c r="F3789" t="str">
        <f>(IF(B3789&lt;'Price Schedules'!$B$7,'Price Schedules'!$A$6,IF(B3789&lt;'Price Schedules'!$B$8,'Price Schedules'!$A$7,'Price Schedules'!$A$8)))</f>
        <v>Chemo IV1</v>
      </c>
      <c r="G3789" t="str">
        <f>(IF(B3789&lt;'Price Schedules'!$B$11,'Price Schedules'!$A$10,IF(B3789&lt;'Price Schedules'!$B$12,'Price Schedules'!$A$11,'Price Schedules'!$A$12)))</f>
        <v>Chemo Med1</v>
      </c>
      <c r="H3789" t="str">
        <f>IF(B3789&lt;'Price Schedules'!$B$15,'Price Schedules'!$A$14,'Price Schedules'!$A$15)</f>
        <v>PASS1</v>
      </c>
      <c r="I3789" t="str">
        <f>IF(B3789&lt;'Price Schedules'!$B$18,'Price Schedules'!$A$17,'Price Schedules'!$A$18)</f>
        <v>IV1</v>
      </c>
      <c r="J3789" t="s">
        <v>38</v>
      </c>
      <c r="K3789" t="s">
        <v>39</v>
      </c>
      <c r="L3789" t="s">
        <v>40</v>
      </c>
      <c r="M3789" t="s">
        <v>41</v>
      </c>
      <c r="N3789" t="s">
        <v>42</v>
      </c>
      <c r="O3789" t="s">
        <v>43</v>
      </c>
      <c r="P3789" t="s">
        <v>44</v>
      </c>
      <c r="Q3789" t="s">
        <v>45</v>
      </c>
      <c r="R3789" t="str">
        <f t="shared" si="119"/>
        <v>Error</v>
      </c>
      <c r="S3789" t="e">
        <f>VLOOKUP($R3789,'Price Schedules'!$A$1:$H$34,4,FALSE)</f>
        <v>#N/A</v>
      </c>
      <c r="T3789" t="e">
        <f>VLOOKUP(R3789,'Price Schedules'!$A$1:$H$34,5,FALSE)</f>
        <v>#N/A</v>
      </c>
      <c r="U3789" t="e">
        <f>VLOOKUP(R3789,'Price Schedules'!$A$1:$H$34,6,FALSE)</f>
        <v>#N/A</v>
      </c>
      <c r="V3789" t="e">
        <f>VLOOKUP(R3789,'Price Schedules'!$A$1:$H$34,7,FALSE)</f>
        <v>#N/A</v>
      </c>
      <c r="W3789" t="e">
        <f>VLOOKUP(R3789,'Price Schedules'!$A$1:$H$34,8,FALSE)</f>
        <v>#N/A</v>
      </c>
    </row>
    <row r="3790" spans="1:23" x14ac:dyDescent="0.25">
      <c r="A3790">
        <f>Chargemaster!A3791</f>
        <v>0</v>
      </c>
      <c r="B3790">
        <f>Chargemaster!C3791</f>
        <v>0</v>
      </c>
      <c r="C3790">
        <f>Chargemaster!D3791</f>
        <v>0</v>
      </c>
      <c r="D3790" t="e">
        <f t="shared" si="118"/>
        <v>#N/A</v>
      </c>
      <c r="E3790" t="str">
        <f>(IF(B3790&lt;'Price Schedules'!$B$3,'Price Schedules'!$A$2,IF(B3790&lt;'Price Schedules'!$B$4,'Price Schedules'!$A$3,'Price Schedules'!$A$4)))</f>
        <v>Inj Med1</v>
      </c>
      <c r="F3790" t="str">
        <f>(IF(B3790&lt;'Price Schedules'!$B$7,'Price Schedules'!$A$6,IF(B3790&lt;'Price Schedules'!$B$8,'Price Schedules'!$A$7,'Price Schedules'!$A$8)))</f>
        <v>Chemo IV1</v>
      </c>
      <c r="G3790" t="str">
        <f>(IF(B3790&lt;'Price Schedules'!$B$11,'Price Schedules'!$A$10,IF(B3790&lt;'Price Schedules'!$B$12,'Price Schedules'!$A$11,'Price Schedules'!$A$12)))</f>
        <v>Chemo Med1</v>
      </c>
      <c r="H3790" t="str">
        <f>IF(B3790&lt;'Price Schedules'!$B$15,'Price Schedules'!$A$14,'Price Schedules'!$A$15)</f>
        <v>PASS1</v>
      </c>
      <c r="I3790" t="str">
        <f>IF(B3790&lt;'Price Schedules'!$B$18,'Price Schedules'!$A$17,'Price Schedules'!$A$18)</f>
        <v>IV1</v>
      </c>
      <c r="J3790" t="s">
        <v>38</v>
      </c>
      <c r="K3790" t="s">
        <v>39</v>
      </c>
      <c r="L3790" t="s">
        <v>40</v>
      </c>
      <c r="M3790" t="s">
        <v>41</v>
      </c>
      <c r="N3790" t="s">
        <v>42</v>
      </c>
      <c r="O3790" t="s">
        <v>43</v>
      </c>
      <c r="P3790" t="s">
        <v>44</v>
      </c>
      <c r="Q3790" t="s">
        <v>45</v>
      </c>
      <c r="R3790" t="str">
        <f t="shared" si="119"/>
        <v>Error</v>
      </c>
      <c r="S3790" t="e">
        <f>VLOOKUP($R3790,'Price Schedules'!$A$1:$H$34,4,FALSE)</f>
        <v>#N/A</v>
      </c>
      <c r="T3790" t="e">
        <f>VLOOKUP(R3790,'Price Schedules'!$A$1:$H$34,5,FALSE)</f>
        <v>#N/A</v>
      </c>
      <c r="U3790" t="e">
        <f>VLOOKUP(R3790,'Price Schedules'!$A$1:$H$34,6,FALSE)</f>
        <v>#N/A</v>
      </c>
      <c r="V3790" t="e">
        <f>VLOOKUP(R3790,'Price Schedules'!$A$1:$H$34,7,FALSE)</f>
        <v>#N/A</v>
      </c>
      <c r="W3790" t="e">
        <f>VLOOKUP(R3790,'Price Schedules'!$A$1:$H$34,8,FALSE)</f>
        <v>#N/A</v>
      </c>
    </row>
    <row r="3791" spans="1:23" x14ac:dyDescent="0.25">
      <c r="A3791">
        <f>Chargemaster!A3792</f>
        <v>0</v>
      </c>
      <c r="B3791">
        <f>Chargemaster!C3792</f>
        <v>0</v>
      </c>
      <c r="C3791">
        <f>Chargemaster!D3792</f>
        <v>0</v>
      </c>
      <c r="D3791" t="e">
        <f t="shared" si="118"/>
        <v>#N/A</v>
      </c>
      <c r="E3791" t="str">
        <f>(IF(B3791&lt;'Price Schedules'!$B$3,'Price Schedules'!$A$2,IF(B3791&lt;'Price Schedules'!$B$4,'Price Schedules'!$A$3,'Price Schedules'!$A$4)))</f>
        <v>Inj Med1</v>
      </c>
      <c r="F3791" t="str">
        <f>(IF(B3791&lt;'Price Schedules'!$B$7,'Price Schedules'!$A$6,IF(B3791&lt;'Price Schedules'!$B$8,'Price Schedules'!$A$7,'Price Schedules'!$A$8)))</f>
        <v>Chemo IV1</v>
      </c>
      <c r="G3791" t="str">
        <f>(IF(B3791&lt;'Price Schedules'!$B$11,'Price Schedules'!$A$10,IF(B3791&lt;'Price Schedules'!$B$12,'Price Schedules'!$A$11,'Price Schedules'!$A$12)))</f>
        <v>Chemo Med1</v>
      </c>
      <c r="H3791" t="str">
        <f>IF(B3791&lt;'Price Schedules'!$B$15,'Price Schedules'!$A$14,'Price Schedules'!$A$15)</f>
        <v>PASS1</v>
      </c>
      <c r="I3791" t="str">
        <f>IF(B3791&lt;'Price Schedules'!$B$18,'Price Schedules'!$A$17,'Price Schedules'!$A$18)</f>
        <v>IV1</v>
      </c>
      <c r="J3791" t="s">
        <v>38</v>
      </c>
      <c r="K3791" t="s">
        <v>39</v>
      </c>
      <c r="L3791" t="s">
        <v>40</v>
      </c>
      <c r="M3791" t="s">
        <v>41</v>
      </c>
      <c r="N3791" t="s">
        <v>42</v>
      </c>
      <c r="O3791" t="s">
        <v>43</v>
      </c>
      <c r="P3791" t="s">
        <v>44</v>
      </c>
      <c r="Q3791" t="s">
        <v>45</v>
      </c>
      <c r="R3791" t="str">
        <f t="shared" si="119"/>
        <v>Error</v>
      </c>
      <c r="S3791" t="e">
        <f>VLOOKUP($R3791,'Price Schedules'!$A$1:$H$34,4,FALSE)</f>
        <v>#N/A</v>
      </c>
      <c r="T3791" t="e">
        <f>VLOOKUP(R3791,'Price Schedules'!$A$1:$H$34,5,FALSE)</f>
        <v>#N/A</v>
      </c>
      <c r="U3791" t="e">
        <f>VLOOKUP(R3791,'Price Schedules'!$A$1:$H$34,6,FALSE)</f>
        <v>#N/A</v>
      </c>
      <c r="V3791" t="e">
        <f>VLOOKUP(R3791,'Price Schedules'!$A$1:$H$34,7,FALSE)</f>
        <v>#N/A</v>
      </c>
      <c r="W3791" t="e">
        <f>VLOOKUP(R3791,'Price Schedules'!$A$1:$H$34,8,FALSE)</f>
        <v>#N/A</v>
      </c>
    </row>
    <row r="3792" spans="1:23" x14ac:dyDescent="0.25">
      <c r="A3792">
        <f>Chargemaster!A3793</f>
        <v>0</v>
      </c>
      <c r="B3792">
        <f>Chargemaster!C3793</f>
        <v>0</v>
      </c>
      <c r="C3792">
        <f>Chargemaster!D3793</f>
        <v>0</v>
      </c>
      <c r="D3792" t="e">
        <f t="shared" si="118"/>
        <v>#N/A</v>
      </c>
      <c r="E3792" t="str">
        <f>(IF(B3792&lt;'Price Schedules'!$B$3,'Price Schedules'!$A$2,IF(B3792&lt;'Price Schedules'!$B$4,'Price Schedules'!$A$3,'Price Schedules'!$A$4)))</f>
        <v>Inj Med1</v>
      </c>
      <c r="F3792" t="str">
        <f>(IF(B3792&lt;'Price Schedules'!$B$7,'Price Schedules'!$A$6,IF(B3792&lt;'Price Schedules'!$B$8,'Price Schedules'!$A$7,'Price Schedules'!$A$8)))</f>
        <v>Chemo IV1</v>
      </c>
      <c r="G3792" t="str">
        <f>(IF(B3792&lt;'Price Schedules'!$B$11,'Price Schedules'!$A$10,IF(B3792&lt;'Price Schedules'!$B$12,'Price Schedules'!$A$11,'Price Schedules'!$A$12)))</f>
        <v>Chemo Med1</v>
      </c>
      <c r="H3792" t="str">
        <f>IF(B3792&lt;'Price Schedules'!$B$15,'Price Schedules'!$A$14,'Price Schedules'!$A$15)</f>
        <v>PASS1</v>
      </c>
      <c r="I3792" t="str">
        <f>IF(B3792&lt;'Price Schedules'!$B$18,'Price Schedules'!$A$17,'Price Schedules'!$A$18)</f>
        <v>IV1</v>
      </c>
      <c r="J3792" t="s">
        <v>38</v>
      </c>
      <c r="K3792" t="s">
        <v>39</v>
      </c>
      <c r="L3792" t="s">
        <v>40</v>
      </c>
      <c r="M3792" t="s">
        <v>41</v>
      </c>
      <c r="N3792" t="s">
        <v>42</v>
      </c>
      <c r="O3792" t="s">
        <v>43</v>
      </c>
      <c r="P3792" t="s">
        <v>44</v>
      </c>
      <c r="Q3792" t="s">
        <v>45</v>
      </c>
      <c r="R3792" t="str">
        <f t="shared" si="119"/>
        <v>Error</v>
      </c>
      <c r="S3792" t="e">
        <f>VLOOKUP($R3792,'Price Schedules'!$A$1:$H$34,4,FALSE)</f>
        <v>#N/A</v>
      </c>
      <c r="T3792" t="e">
        <f>VLOOKUP(R3792,'Price Schedules'!$A$1:$H$34,5,FALSE)</f>
        <v>#N/A</v>
      </c>
      <c r="U3792" t="e">
        <f>VLOOKUP(R3792,'Price Schedules'!$A$1:$H$34,6,FALSE)</f>
        <v>#N/A</v>
      </c>
      <c r="V3792" t="e">
        <f>VLOOKUP(R3792,'Price Schedules'!$A$1:$H$34,7,FALSE)</f>
        <v>#N/A</v>
      </c>
      <c r="W3792" t="e">
        <f>VLOOKUP(R3792,'Price Schedules'!$A$1:$H$34,8,FALSE)</f>
        <v>#N/A</v>
      </c>
    </row>
    <row r="3793" spans="1:23" x14ac:dyDescent="0.25">
      <c r="A3793">
        <f>Chargemaster!A3794</f>
        <v>0</v>
      </c>
      <c r="B3793">
        <f>Chargemaster!C3794</f>
        <v>0</v>
      </c>
      <c r="C3793">
        <f>Chargemaster!D3794</f>
        <v>0</v>
      </c>
      <c r="D3793" t="e">
        <f t="shared" si="118"/>
        <v>#N/A</v>
      </c>
      <c r="E3793" t="str">
        <f>(IF(B3793&lt;'Price Schedules'!$B$3,'Price Schedules'!$A$2,IF(B3793&lt;'Price Schedules'!$B$4,'Price Schedules'!$A$3,'Price Schedules'!$A$4)))</f>
        <v>Inj Med1</v>
      </c>
      <c r="F3793" t="str">
        <f>(IF(B3793&lt;'Price Schedules'!$B$7,'Price Schedules'!$A$6,IF(B3793&lt;'Price Schedules'!$B$8,'Price Schedules'!$A$7,'Price Schedules'!$A$8)))</f>
        <v>Chemo IV1</v>
      </c>
      <c r="G3793" t="str">
        <f>(IF(B3793&lt;'Price Schedules'!$B$11,'Price Schedules'!$A$10,IF(B3793&lt;'Price Schedules'!$B$12,'Price Schedules'!$A$11,'Price Schedules'!$A$12)))</f>
        <v>Chemo Med1</v>
      </c>
      <c r="H3793" t="str">
        <f>IF(B3793&lt;'Price Schedules'!$B$15,'Price Schedules'!$A$14,'Price Schedules'!$A$15)</f>
        <v>PASS1</v>
      </c>
      <c r="I3793" t="str">
        <f>IF(B3793&lt;'Price Schedules'!$B$18,'Price Schedules'!$A$17,'Price Schedules'!$A$18)</f>
        <v>IV1</v>
      </c>
      <c r="J3793" t="s">
        <v>38</v>
      </c>
      <c r="K3793" t="s">
        <v>39</v>
      </c>
      <c r="L3793" t="s">
        <v>40</v>
      </c>
      <c r="M3793" t="s">
        <v>41</v>
      </c>
      <c r="N3793" t="s">
        <v>42</v>
      </c>
      <c r="O3793" t="s">
        <v>43</v>
      </c>
      <c r="P3793" t="s">
        <v>44</v>
      </c>
      <c r="Q3793" t="s">
        <v>45</v>
      </c>
      <c r="R3793" t="str">
        <f t="shared" si="119"/>
        <v>Error</v>
      </c>
      <c r="S3793" t="e">
        <f>VLOOKUP($R3793,'Price Schedules'!$A$1:$H$34,4,FALSE)</f>
        <v>#N/A</v>
      </c>
      <c r="T3793" t="e">
        <f>VLOOKUP(R3793,'Price Schedules'!$A$1:$H$34,5,FALSE)</f>
        <v>#N/A</v>
      </c>
      <c r="U3793" t="e">
        <f>VLOOKUP(R3793,'Price Schedules'!$A$1:$H$34,6,FALSE)</f>
        <v>#N/A</v>
      </c>
      <c r="V3793" t="e">
        <f>VLOOKUP(R3793,'Price Schedules'!$A$1:$H$34,7,FALSE)</f>
        <v>#N/A</v>
      </c>
      <c r="W3793" t="e">
        <f>VLOOKUP(R3793,'Price Schedules'!$A$1:$H$34,8,FALSE)</f>
        <v>#N/A</v>
      </c>
    </row>
    <row r="3794" spans="1:23" x14ac:dyDescent="0.25">
      <c r="A3794">
        <f>Chargemaster!A3795</f>
        <v>0</v>
      </c>
      <c r="B3794">
        <f>Chargemaster!C3795</f>
        <v>0</v>
      </c>
      <c r="C3794">
        <f>Chargemaster!D3795</f>
        <v>0</v>
      </c>
      <c r="D3794" t="e">
        <f t="shared" si="118"/>
        <v>#N/A</v>
      </c>
      <c r="E3794" t="str">
        <f>(IF(B3794&lt;'Price Schedules'!$B$3,'Price Schedules'!$A$2,IF(B3794&lt;'Price Schedules'!$B$4,'Price Schedules'!$A$3,'Price Schedules'!$A$4)))</f>
        <v>Inj Med1</v>
      </c>
      <c r="F3794" t="str">
        <f>(IF(B3794&lt;'Price Schedules'!$B$7,'Price Schedules'!$A$6,IF(B3794&lt;'Price Schedules'!$B$8,'Price Schedules'!$A$7,'Price Schedules'!$A$8)))</f>
        <v>Chemo IV1</v>
      </c>
      <c r="G3794" t="str">
        <f>(IF(B3794&lt;'Price Schedules'!$B$11,'Price Schedules'!$A$10,IF(B3794&lt;'Price Schedules'!$B$12,'Price Schedules'!$A$11,'Price Schedules'!$A$12)))</f>
        <v>Chemo Med1</v>
      </c>
      <c r="H3794" t="str">
        <f>IF(B3794&lt;'Price Schedules'!$B$15,'Price Schedules'!$A$14,'Price Schedules'!$A$15)</f>
        <v>PASS1</v>
      </c>
      <c r="I3794" t="str">
        <f>IF(B3794&lt;'Price Schedules'!$B$18,'Price Schedules'!$A$17,'Price Schedules'!$A$18)</f>
        <v>IV1</v>
      </c>
      <c r="J3794" t="s">
        <v>38</v>
      </c>
      <c r="K3794" t="s">
        <v>39</v>
      </c>
      <c r="L3794" t="s">
        <v>40</v>
      </c>
      <c r="M3794" t="s">
        <v>41</v>
      </c>
      <c r="N3794" t="s">
        <v>42</v>
      </c>
      <c r="O3794" t="s">
        <v>43</v>
      </c>
      <c r="P3794" t="s">
        <v>44</v>
      </c>
      <c r="Q3794" t="s">
        <v>45</v>
      </c>
      <c r="R3794" t="str">
        <f t="shared" si="119"/>
        <v>Error</v>
      </c>
      <c r="S3794" t="e">
        <f>VLOOKUP($R3794,'Price Schedules'!$A$1:$H$34,4,FALSE)</f>
        <v>#N/A</v>
      </c>
      <c r="T3794" t="e">
        <f>VLOOKUP(R3794,'Price Schedules'!$A$1:$H$34,5,FALSE)</f>
        <v>#N/A</v>
      </c>
      <c r="U3794" t="e">
        <f>VLOOKUP(R3794,'Price Schedules'!$A$1:$H$34,6,FALSE)</f>
        <v>#N/A</v>
      </c>
      <c r="V3794" t="e">
        <f>VLOOKUP(R3794,'Price Schedules'!$A$1:$H$34,7,FALSE)</f>
        <v>#N/A</v>
      </c>
      <c r="W3794" t="e">
        <f>VLOOKUP(R3794,'Price Schedules'!$A$1:$H$34,8,FALSE)</f>
        <v>#N/A</v>
      </c>
    </row>
    <row r="3795" spans="1:23" x14ac:dyDescent="0.25">
      <c r="A3795">
        <f>Chargemaster!A3796</f>
        <v>0</v>
      </c>
      <c r="B3795">
        <f>Chargemaster!C3796</f>
        <v>0</v>
      </c>
      <c r="C3795">
        <f>Chargemaster!D3796</f>
        <v>0</v>
      </c>
      <c r="D3795" t="e">
        <f t="shared" si="118"/>
        <v>#N/A</v>
      </c>
      <c r="E3795" t="str">
        <f>(IF(B3795&lt;'Price Schedules'!$B$3,'Price Schedules'!$A$2,IF(B3795&lt;'Price Schedules'!$B$4,'Price Schedules'!$A$3,'Price Schedules'!$A$4)))</f>
        <v>Inj Med1</v>
      </c>
      <c r="F3795" t="str">
        <f>(IF(B3795&lt;'Price Schedules'!$B$7,'Price Schedules'!$A$6,IF(B3795&lt;'Price Schedules'!$B$8,'Price Schedules'!$A$7,'Price Schedules'!$A$8)))</f>
        <v>Chemo IV1</v>
      </c>
      <c r="G3795" t="str">
        <f>(IF(B3795&lt;'Price Schedules'!$B$11,'Price Schedules'!$A$10,IF(B3795&lt;'Price Schedules'!$B$12,'Price Schedules'!$A$11,'Price Schedules'!$A$12)))</f>
        <v>Chemo Med1</v>
      </c>
      <c r="H3795" t="str">
        <f>IF(B3795&lt;'Price Schedules'!$B$15,'Price Schedules'!$A$14,'Price Schedules'!$A$15)</f>
        <v>PASS1</v>
      </c>
      <c r="I3795" t="str">
        <f>IF(B3795&lt;'Price Schedules'!$B$18,'Price Schedules'!$A$17,'Price Schedules'!$A$18)</f>
        <v>IV1</v>
      </c>
      <c r="J3795" t="s">
        <v>38</v>
      </c>
      <c r="K3795" t="s">
        <v>39</v>
      </c>
      <c r="L3795" t="s">
        <v>40</v>
      </c>
      <c r="M3795" t="s">
        <v>41</v>
      </c>
      <c r="N3795" t="s">
        <v>42</v>
      </c>
      <c r="O3795" t="s">
        <v>43</v>
      </c>
      <c r="P3795" t="s">
        <v>44</v>
      </c>
      <c r="Q3795" t="s">
        <v>45</v>
      </c>
      <c r="R3795" t="str">
        <f t="shared" si="119"/>
        <v>Error</v>
      </c>
      <c r="S3795" t="e">
        <f>VLOOKUP($R3795,'Price Schedules'!$A$1:$H$34,4,FALSE)</f>
        <v>#N/A</v>
      </c>
      <c r="T3795" t="e">
        <f>VLOOKUP(R3795,'Price Schedules'!$A$1:$H$34,5,FALSE)</f>
        <v>#N/A</v>
      </c>
      <c r="U3795" t="e">
        <f>VLOOKUP(R3795,'Price Schedules'!$A$1:$H$34,6,FALSE)</f>
        <v>#N/A</v>
      </c>
      <c r="V3795" t="e">
        <f>VLOOKUP(R3795,'Price Schedules'!$A$1:$H$34,7,FALSE)</f>
        <v>#N/A</v>
      </c>
      <c r="W3795" t="e">
        <f>VLOOKUP(R3795,'Price Schedules'!$A$1:$H$34,8,FALSE)</f>
        <v>#N/A</v>
      </c>
    </row>
    <row r="3796" spans="1:23" x14ac:dyDescent="0.25">
      <c r="A3796">
        <f>Chargemaster!A3797</f>
        <v>0</v>
      </c>
      <c r="B3796">
        <f>Chargemaster!C3797</f>
        <v>0</v>
      </c>
      <c r="C3796">
        <f>Chargemaster!D3797</f>
        <v>0</v>
      </c>
      <c r="D3796" t="e">
        <f t="shared" si="118"/>
        <v>#N/A</v>
      </c>
      <c r="E3796" t="str">
        <f>(IF(B3796&lt;'Price Schedules'!$B$3,'Price Schedules'!$A$2,IF(B3796&lt;'Price Schedules'!$B$4,'Price Schedules'!$A$3,'Price Schedules'!$A$4)))</f>
        <v>Inj Med1</v>
      </c>
      <c r="F3796" t="str">
        <f>(IF(B3796&lt;'Price Schedules'!$B$7,'Price Schedules'!$A$6,IF(B3796&lt;'Price Schedules'!$B$8,'Price Schedules'!$A$7,'Price Schedules'!$A$8)))</f>
        <v>Chemo IV1</v>
      </c>
      <c r="G3796" t="str">
        <f>(IF(B3796&lt;'Price Schedules'!$B$11,'Price Schedules'!$A$10,IF(B3796&lt;'Price Schedules'!$B$12,'Price Schedules'!$A$11,'Price Schedules'!$A$12)))</f>
        <v>Chemo Med1</v>
      </c>
      <c r="H3796" t="str">
        <f>IF(B3796&lt;'Price Schedules'!$B$15,'Price Schedules'!$A$14,'Price Schedules'!$A$15)</f>
        <v>PASS1</v>
      </c>
      <c r="I3796" t="str">
        <f>IF(B3796&lt;'Price Schedules'!$B$18,'Price Schedules'!$A$17,'Price Schedules'!$A$18)</f>
        <v>IV1</v>
      </c>
      <c r="J3796" t="s">
        <v>38</v>
      </c>
      <c r="K3796" t="s">
        <v>39</v>
      </c>
      <c r="L3796" t="s">
        <v>40</v>
      </c>
      <c r="M3796" t="s">
        <v>41</v>
      </c>
      <c r="N3796" t="s">
        <v>42</v>
      </c>
      <c r="O3796" t="s">
        <v>43</v>
      </c>
      <c r="P3796" t="s">
        <v>44</v>
      </c>
      <c r="Q3796" t="s">
        <v>45</v>
      </c>
      <c r="R3796" t="str">
        <f t="shared" si="119"/>
        <v>Error</v>
      </c>
      <c r="S3796" t="e">
        <f>VLOOKUP($R3796,'Price Schedules'!$A$1:$H$34,4,FALSE)</f>
        <v>#N/A</v>
      </c>
      <c r="T3796" t="e">
        <f>VLOOKUP(R3796,'Price Schedules'!$A$1:$H$34,5,FALSE)</f>
        <v>#N/A</v>
      </c>
      <c r="U3796" t="e">
        <f>VLOOKUP(R3796,'Price Schedules'!$A$1:$H$34,6,FALSE)</f>
        <v>#N/A</v>
      </c>
      <c r="V3796" t="e">
        <f>VLOOKUP(R3796,'Price Schedules'!$A$1:$H$34,7,FALSE)</f>
        <v>#N/A</v>
      </c>
      <c r="W3796" t="e">
        <f>VLOOKUP(R3796,'Price Schedules'!$A$1:$H$34,8,FALSE)</f>
        <v>#N/A</v>
      </c>
    </row>
    <row r="3797" spans="1:23" x14ac:dyDescent="0.25">
      <c r="A3797">
        <f>Chargemaster!A3798</f>
        <v>0</v>
      </c>
      <c r="B3797">
        <f>Chargemaster!C3798</f>
        <v>0</v>
      </c>
      <c r="C3797">
        <f>Chargemaster!D3798</f>
        <v>0</v>
      </c>
      <c r="D3797" t="e">
        <f t="shared" si="118"/>
        <v>#N/A</v>
      </c>
      <c r="E3797" t="str">
        <f>(IF(B3797&lt;'Price Schedules'!$B$3,'Price Schedules'!$A$2,IF(B3797&lt;'Price Schedules'!$B$4,'Price Schedules'!$A$3,'Price Schedules'!$A$4)))</f>
        <v>Inj Med1</v>
      </c>
      <c r="F3797" t="str">
        <f>(IF(B3797&lt;'Price Schedules'!$B$7,'Price Schedules'!$A$6,IF(B3797&lt;'Price Schedules'!$B$8,'Price Schedules'!$A$7,'Price Schedules'!$A$8)))</f>
        <v>Chemo IV1</v>
      </c>
      <c r="G3797" t="str">
        <f>(IF(B3797&lt;'Price Schedules'!$B$11,'Price Schedules'!$A$10,IF(B3797&lt;'Price Schedules'!$B$12,'Price Schedules'!$A$11,'Price Schedules'!$A$12)))</f>
        <v>Chemo Med1</v>
      </c>
      <c r="H3797" t="str">
        <f>IF(B3797&lt;'Price Schedules'!$B$15,'Price Schedules'!$A$14,'Price Schedules'!$A$15)</f>
        <v>PASS1</v>
      </c>
      <c r="I3797" t="str">
        <f>IF(B3797&lt;'Price Schedules'!$B$18,'Price Schedules'!$A$17,'Price Schedules'!$A$18)</f>
        <v>IV1</v>
      </c>
      <c r="J3797" t="s">
        <v>38</v>
      </c>
      <c r="K3797" t="s">
        <v>39</v>
      </c>
      <c r="L3797" t="s">
        <v>40</v>
      </c>
      <c r="M3797" t="s">
        <v>41</v>
      </c>
      <c r="N3797" t="s">
        <v>42</v>
      </c>
      <c r="O3797" t="s">
        <v>43</v>
      </c>
      <c r="P3797" t="s">
        <v>44</v>
      </c>
      <c r="Q3797" t="s">
        <v>45</v>
      </c>
      <c r="R3797" t="str">
        <f t="shared" si="119"/>
        <v>Error</v>
      </c>
      <c r="S3797" t="e">
        <f>VLOOKUP($R3797,'Price Schedules'!$A$1:$H$34,4,FALSE)</f>
        <v>#N/A</v>
      </c>
      <c r="T3797" t="e">
        <f>VLOOKUP(R3797,'Price Schedules'!$A$1:$H$34,5,FALSE)</f>
        <v>#N/A</v>
      </c>
      <c r="U3797" t="e">
        <f>VLOOKUP(R3797,'Price Schedules'!$A$1:$H$34,6,FALSE)</f>
        <v>#N/A</v>
      </c>
      <c r="V3797" t="e">
        <f>VLOOKUP(R3797,'Price Schedules'!$A$1:$H$34,7,FALSE)</f>
        <v>#N/A</v>
      </c>
      <c r="W3797" t="e">
        <f>VLOOKUP(R3797,'Price Schedules'!$A$1:$H$34,8,FALSE)</f>
        <v>#N/A</v>
      </c>
    </row>
    <row r="3798" spans="1:23" x14ac:dyDescent="0.25">
      <c r="A3798">
        <f>Chargemaster!A3799</f>
        <v>0</v>
      </c>
      <c r="B3798">
        <f>Chargemaster!C3799</f>
        <v>0</v>
      </c>
      <c r="C3798">
        <f>Chargemaster!D3799</f>
        <v>0</v>
      </c>
      <c r="D3798" t="e">
        <f t="shared" si="118"/>
        <v>#N/A</v>
      </c>
      <c r="E3798" t="str">
        <f>(IF(B3798&lt;'Price Schedules'!$B$3,'Price Schedules'!$A$2,IF(B3798&lt;'Price Schedules'!$B$4,'Price Schedules'!$A$3,'Price Schedules'!$A$4)))</f>
        <v>Inj Med1</v>
      </c>
      <c r="F3798" t="str">
        <f>(IF(B3798&lt;'Price Schedules'!$B$7,'Price Schedules'!$A$6,IF(B3798&lt;'Price Schedules'!$B$8,'Price Schedules'!$A$7,'Price Schedules'!$A$8)))</f>
        <v>Chemo IV1</v>
      </c>
      <c r="G3798" t="str">
        <f>(IF(B3798&lt;'Price Schedules'!$B$11,'Price Schedules'!$A$10,IF(B3798&lt;'Price Schedules'!$B$12,'Price Schedules'!$A$11,'Price Schedules'!$A$12)))</f>
        <v>Chemo Med1</v>
      </c>
      <c r="H3798" t="str">
        <f>IF(B3798&lt;'Price Schedules'!$B$15,'Price Schedules'!$A$14,'Price Schedules'!$A$15)</f>
        <v>PASS1</v>
      </c>
      <c r="I3798" t="str">
        <f>IF(B3798&lt;'Price Schedules'!$B$18,'Price Schedules'!$A$17,'Price Schedules'!$A$18)</f>
        <v>IV1</v>
      </c>
      <c r="J3798" t="s">
        <v>38</v>
      </c>
      <c r="K3798" t="s">
        <v>39</v>
      </c>
      <c r="L3798" t="s">
        <v>40</v>
      </c>
      <c r="M3798" t="s">
        <v>41</v>
      </c>
      <c r="N3798" t="s">
        <v>42</v>
      </c>
      <c r="O3798" t="s">
        <v>43</v>
      </c>
      <c r="P3798" t="s">
        <v>44</v>
      </c>
      <c r="Q3798" t="s">
        <v>45</v>
      </c>
      <c r="R3798" t="str">
        <f t="shared" si="119"/>
        <v>Error</v>
      </c>
      <c r="S3798" t="e">
        <f>VLOOKUP($R3798,'Price Schedules'!$A$1:$H$34,4,FALSE)</f>
        <v>#N/A</v>
      </c>
      <c r="T3798" t="e">
        <f>VLOOKUP(R3798,'Price Schedules'!$A$1:$H$34,5,FALSE)</f>
        <v>#N/A</v>
      </c>
      <c r="U3798" t="e">
        <f>VLOOKUP(R3798,'Price Schedules'!$A$1:$H$34,6,FALSE)</f>
        <v>#N/A</v>
      </c>
      <c r="V3798" t="e">
        <f>VLOOKUP(R3798,'Price Schedules'!$A$1:$H$34,7,FALSE)</f>
        <v>#N/A</v>
      </c>
      <c r="W3798" t="e">
        <f>VLOOKUP(R3798,'Price Schedules'!$A$1:$H$34,8,FALSE)</f>
        <v>#N/A</v>
      </c>
    </row>
    <row r="3799" spans="1:23" x14ac:dyDescent="0.25">
      <c r="A3799">
        <f>Chargemaster!A3800</f>
        <v>0</v>
      </c>
      <c r="B3799">
        <f>Chargemaster!C3800</f>
        <v>0</v>
      </c>
      <c r="C3799">
        <f>Chargemaster!D3800</f>
        <v>0</v>
      </c>
      <c r="D3799" t="e">
        <f t="shared" si="118"/>
        <v>#N/A</v>
      </c>
      <c r="E3799" t="str">
        <f>(IF(B3799&lt;'Price Schedules'!$B$3,'Price Schedules'!$A$2,IF(B3799&lt;'Price Schedules'!$B$4,'Price Schedules'!$A$3,'Price Schedules'!$A$4)))</f>
        <v>Inj Med1</v>
      </c>
      <c r="F3799" t="str">
        <f>(IF(B3799&lt;'Price Schedules'!$B$7,'Price Schedules'!$A$6,IF(B3799&lt;'Price Schedules'!$B$8,'Price Schedules'!$A$7,'Price Schedules'!$A$8)))</f>
        <v>Chemo IV1</v>
      </c>
      <c r="G3799" t="str">
        <f>(IF(B3799&lt;'Price Schedules'!$B$11,'Price Schedules'!$A$10,IF(B3799&lt;'Price Schedules'!$B$12,'Price Schedules'!$A$11,'Price Schedules'!$A$12)))</f>
        <v>Chemo Med1</v>
      </c>
      <c r="H3799" t="str">
        <f>IF(B3799&lt;'Price Schedules'!$B$15,'Price Schedules'!$A$14,'Price Schedules'!$A$15)</f>
        <v>PASS1</v>
      </c>
      <c r="I3799" t="str">
        <f>IF(B3799&lt;'Price Schedules'!$B$18,'Price Schedules'!$A$17,'Price Schedules'!$A$18)</f>
        <v>IV1</v>
      </c>
      <c r="J3799" t="s">
        <v>38</v>
      </c>
      <c r="K3799" t="s">
        <v>39</v>
      </c>
      <c r="L3799" t="s">
        <v>40</v>
      </c>
      <c r="M3799" t="s">
        <v>41</v>
      </c>
      <c r="N3799" t="s">
        <v>42</v>
      </c>
      <c r="O3799" t="s">
        <v>43</v>
      </c>
      <c r="P3799" t="s">
        <v>44</v>
      </c>
      <c r="Q3799" t="s">
        <v>45</v>
      </c>
      <c r="R3799" t="str">
        <f t="shared" si="119"/>
        <v>Error</v>
      </c>
      <c r="S3799" t="e">
        <f>VLOOKUP($R3799,'Price Schedules'!$A$1:$H$34,4,FALSE)</f>
        <v>#N/A</v>
      </c>
      <c r="T3799" t="e">
        <f>VLOOKUP(R3799,'Price Schedules'!$A$1:$H$34,5,FALSE)</f>
        <v>#N/A</v>
      </c>
      <c r="U3799" t="e">
        <f>VLOOKUP(R3799,'Price Schedules'!$A$1:$H$34,6,FALSE)</f>
        <v>#N/A</v>
      </c>
      <c r="V3799" t="e">
        <f>VLOOKUP(R3799,'Price Schedules'!$A$1:$H$34,7,FALSE)</f>
        <v>#N/A</v>
      </c>
      <c r="W3799" t="e">
        <f>VLOOKUP(R3799,'Price Schedules'!$A$1:$H$34,8,FALSE)</f>
        <v>#N/A</v>
      </c>
    </row>
    <row r="3800" spans="1:23" x14ac:dyDescent="0.25">
      <c r="A3800">
        <f>Chargemaster!A3801</f>
        <v>0</v>
      </c>
      <c r="B3800">
        <f>Chargemaster!C3801</f>
        <v>0</v>
      </c>
      <c r="C3800">
        <f>Chargemaster!D3801</f>
        <v>0</v>
      </c>
      <c r="D3800" t="e">
        <f t="shared" si="118"/>
        <v>#N/A</v>
      </c>
      <c r="E3800" t="str">
        <f>(IF(B3800&lt;'Price Schedules'!$B$3,'Price Schedules'!$A$2,IF(B3800&lt;'Price Schedules'!$B$4,'Price Schedules'!$A$3,'Price Schedules'!$A$4)))</f>
        <v>Inj Med1</v>
      </c>
      <c r="F3800" t="str">
        <f>(IF(B3800&lt;'Price Schedules'!$B$7,'Price Schedules'!$A$6,IF(B3800&lt;'Price Schedules'!$B$8,'Price Schedules'!$A$7,'Price Schedules'!$A$8)))</f>
        <v>Chemo IV1</v>
      </c>
      <c r="G3800" t="str">
        <f>(IF(B3800&lt;'Price Schedules'!$B$11,'Price Schedules'!$A$10,IF(B3800&lt;'Price Schedules'!$B$12,'Price Schedules'!$A$11,'Price Schedules'!$A$12)))</f>
        <v>Chemo Med1</v>
      </c>
      <c r="H3800" t="str">
        <f>IF(B3800&lt;'Price Schedules'!$B$15,'Price Schedules'!$A$14,'Price Schedules'!$A$15)</f>
        <v>PASS1</v>
      </c>
      <c r="I3800" t="str">
        <f>IF(B3800&lt;'Price Schedules'!$B$18,'Price Schedules'!$A$17,'Price Schedules'!$A$18)</f>
        <v>IV1</v>
      </c>
      <c r="J3800" t="s">
        <v>38</v>
      </c>
      <c r="K3800" t="s">
        <v>39</v>
      </c>
      <c r="L3800" t="s">
        <v>40</v>
      </c>
      <c r="M3800" t="s">
        <v>41</v>
      </c>
      <c r="N3800" t="s">
        <v>42</v>
      </c>
      <c r="O3800" t="s">
        <v>43</v>
      </c>
      <c r="P3800" t="s">
        <v>44</v>
      </c>
      <c r="Q3800" t="s">
        <v>45</v>
      </c>
      <c r="R3800" t="str">
        <f t="shared" si="119"/>
        <v>Error</v>
      </c>
      <c r="S3800" t="e">
        <f>VLOOKUP($R3800,'Price Schedules'!$A$1:$H$34,4,FALSE)</f>
        <v>#N/A</v>
      </c>
      <c r="T3800" t="e">
        <f>VLOOKUP(R3800,'Price Schedules'!$A$1:$H$34,5,FALSE)</f>
        <v>#N/A</v>
      </c>
      <c r="U3800" t="e">
        <f>VLOOKUP(R3800,'Price Schedules'!$A$1:$H$34,6,FALSE)</f>
        <v>#N/A</v>
      </c>
      <c r="V3800" t="e">
        <f>VLOOKUP(R3800,'Price Schedules'!$A$1:$H$34,7,FALSE)</f>
        <v>#N/A</v>
      </c>
      <c r="W3800" t="e">
        <f>VLOOKUP(R3800,'Price Schedules'!$A$1:$H$34,8,FALSE)</f>
        <v>#N/A</v>
      </c>
    </row>
    <row r="3801" spans="1:23" x14ac:dyDescent="0.25">
      <c r="A3801">
        <f>Chargemaster!A3802</f>
        <v>0</v>
      </c>
      <c r="B3801">
        <f>Chargemaster!C3802</f>
        <v>0</v>
      </c>
      <c r="C3801">
        <f>Chargemaster!D3802</f>
        <v>0</v>
      </c>
      <c r="D3801" t="e">
        <f t="shared" si="118"/>
        <v>#N/A</v>
      </c>
      <c r="E3801" t="str">
        <f>(IF(B3801&lt;'Price Schedules'!$B$3,'Price Schedules'!$A$2,IF(B3801&lt;'Price Schedules'!$B$4,'Price Schedules'!$A$3,'Price Schedules'!$A$4)))</f>
        <v>Inj Med1</v>
      </c>
      <c r="F3801" t="str">
        <f>(IF(B3801&lt;'Price Schedules'!$B$7,'Price Schedules'!$A$6,IF(B3801&lt;'Price Schedules'!$B$8,'Price Schedules'!$A$7,'Price Schedules'!$A$8)))</f>
        <v>Chemo IV1</v>
      </c>
      <c r="G3801" t="str">
        <f>(IF(B3801&lt;'Price Schedules'!$B$11,'Price Schedules'!$A$10,IF(B3801&lt;'Price Schedules'!$B$12,'Price Schedules'!$A$11,'Price Schedules'!$A$12)))</f>
        <v>Chemo Med1</v>
      </c>
      <c r="H3801" t="str">
        <f>IF(B3801&lt;'Price Schedules'!$B$15,'Price Schedules'!$A$14,'Price Schedules'!$A$15)</f>
        <v>PASS1</v>
      </c>
      <c r="I3801" t="str">
        <f>IF(B3801&lt;'Price Schedules'!$B$18,'Price Schedules'!$A$17,'Price Schedules'!$A$18)</f>
        <v>IV1</v>
      </c>
      <c r="J3801" t="s">
        <v>38</v>
      </c>
      <c r="K3801" t="s">
        <v>39</v>
      </c>
      <c r="L3801" t="s">
        <v>40</v>
      </c>
      <c r="M3801" t="s">
        <v>41</v>
      </c>
      <c r="N3801" t="s">
        <v>42</v>
      </c>
      <c r="O3801" t="s">
        <v>43</v>
      </c>
      <c r="P3801" t="s">
        <v>44</v>
      </c>
      <c r="Q3801" t="s">
        <v>45</v>
      </c>
      <c r="R3801" t="str">
        <f t="shared" si="119"/>
        <v>Error</v>
      </c>
      <c r="S3801" t="e">
        <f>VLOOKUP($R3801,'Price Schedules'!$A$1:$H$34,4,FALSE)</f>
        <v>#N/A</v>
      </c>
      <c r="T3801" t="e">
        <f>VLOOKUP(R3801,'Price Schedules'!$A$1:$H$34,5,FALSE)</f>
        <v>#N/A</v>
      </c>
      <c r="U3801" t="e">
        <f>VLOOKUP(R3801,'Price Schedules'!$A$1:$H$34,6,FALSE)</f>
        <v>#N/A</v>
      </c>
      <c r="V3801" t="e">
        <f>VLOOKUP(R3801,'Price Schedules'!$A$1:$H$34,7,FALSE)</f>
        <v>#N/A</v>
      </c>
      <c r="W3801" t="e">
        <f>VLOOKUP(R3801,'Price Schedules'!$A$1:$H$34,8,FALSE)</f>
        <v>#N/A</v>
      </c>
    </row>
    <row r="3802" spans="1:23" x14ac:dyDescent="0.25">
      <c r="A3802">
        <f>Chargemaster!A3803</f>
        <v>0</v>
      </c>
      <c r="B3802">
        <f>Chargemaster!C3803</f>
        <v>0</v>
      </c>
      <c r="C3802">
        <f>Chargemaster!D3803</f>
        <v>0</v>
      </c>
      <c r="D3802" t="e">
        <f t="shared" si="118"/>
        <v>#N/A</v>
      </c>
      <c r="E3802" t="str">
        <f>(IF(B3802&lt;'Price Schedules'!$B$3,'Price Schedules'!$A$2,IF(B3802&lt;'Price Schedules'!$B$4,'Price Schedules'!$A$3,'Price Schedules'!$A$4)))</f>
        <v>Inj Med1</v>
      </c>
      <c r="F3802" t="str">
        <f>(IF(B3802&lt;'Price Schedules'!$B$7,'Price Schedules'!$A$6,IF(B3802&lt;'Price Schedules'!$B$8,'Price Schedules'!$A$7,'Price Schedules'!$A$8)))</f>
        <v>Chemo IV1</v>
      </c>
      <c r="G3802" t="str">
        <f>(IF(B3802&lt;'Price Schedules'!$B$11,'Price Schedules'!$A$10,IF(B3802&lt;'Price Schedules'!$B$12,'Price Schedules'!$A$11,'Price Schedules'!$A$12)))</f>
        <v>Chemo Med1</v>
      </c>
      <c r="H3802" t="str">
        <f>IF(B3802&lt;'Price Schedules'!$B$15,'Price Schedules'!$A$14,'Price Schedules'!$A$15)</f>
        <v>PASS1</v>
      </c>
      <c r="I3802" t="str">
        <f>IF(B3802&lt;'Price Schedules'!$B$18,'Price Schedules'!$A$17,'Price Schedules'!$A$18)</f>
        <v>IV1</v>
      </c>
      <c r="J3802" t="s">
        <v>38</v>
      </c>
      <c r="K3802" t="s">
        <v>39</v>
      </c>
      <c r="L3802" t="s">
        <v>40</v>
      </c>
      <c r="M3802" t="s">
        <v>41</v>
      </c>
      <c r="N3802" t="s">
        <v>42</v>
      </c>
      <c r="O3802" t="s">
        <v>43</v>
      </c>
      <c r="P3802" t="s">
        <v>44</v>
      </c>
      <c r="Q3802" t="s">
        <v>45</v>
      </c>
      <c r="R3802" t="str">
        <f t="shared" si="119"/>
        <v>Error</v>
      </c>
      <c r="S3802" t="e">
        <f>VLOOKUP($R3802,'Price Schedules'!$A$1:$H$34,4,FALSE)</f>
        <v>#N/A</v>
      </c>
      <c r="T3802" t="e">
        <f>VLOOKUP(R3802,'Price Schedules'!$A$1:$H$34,5,FALSE)</f>
        <v>#N/A</v>
      </c>
      <c r="U3802" t="e">
        <f>VLOOKUP(R3802,'Price Schedules'!$A$1:$H$34,6,FALSE)</f>
        <v>#N/A</v>
      </c>
      <c r="V3802" t="e">
        <f>VLOOKUP(R3802,'Price Schedules'!$A$1:$H$34,7,FALSE)</f>
        <v>#N/A</v>
      </c>
      <c r="W3802" t="e">
        <f>VLOOKUP(R3802,'Price Schedules'!$A$1:$H$34,8,FALSE)</f>
        <v>#N/A</v>
      </c>
    </row>
    <row r="3803" spans="1:23" x14ac:dyDescent="0.25">
      <c r="A3803">
        <f>Chargemaster!A3804</f>
        <v>0</v>
      </c>
      <c r="B3803">
        <f>Chargemaster!C3804</f>
        <v>0</v>
      </c>
      <c r="C3803">
        <f>Chargemaster!D3804</f>
        <v>0</v>
      </c>
      <c r="D3803" t="e">
        <f t="shared" si="118"/>
        <v>#N/A</v>
      </c>
      <c r="E3803" t="str">
        <f>(IF(B3803&lt;'Price Schedules'!$B$3,'Price Schedules'!$A$2,IF(B3803&lt;'Price Schedules'!$B$4,'Price Schedules'!$A$3,'Price Schedules'!$A$4)))</f>
        <v>Inj Med1</v>
      </c>
      <c r="F3803" t="str">
        <f>(IF(B3803&lt;'Price Schedules'!$B$7,'Price Schedules'!$A$6,IF(B3803&lt;'Price Schedules'!$B$8,'Price Schedules'!$A$7,'Price Schedules'!$A$8)))</f>
        <v>Chemo IV1</v>
      </c>
      <c r="G3803" t="str">
        <f>(IF(B3803&lt;'Price Schedules'!$B$11,'Price Schedules'!$A$10,IF(B3803&lt;'Price Schedules'!$B$12,'Price Schedules'!$A$11,'Price Schedules'!$A$12)))</f>
        <v>Chemo Med1</v>
      </c>
      <c r="H3803" t="str">
        <f>IF(B3803&lt;'Price Schedules'!$B$15,'Price Schedules'!$A$14,'Price Schedules'!$A$15)</f>
        <v>PASS1</v>
      </c>
      <c r="I3803" t="str">
        <f>IF(B3803&lt;'Price Schedules'!$B$18,'Price Schedules'!$A$17,'Price Schedules'!$A$18)</f>
        <v>IV1</v>
      </c>
      <c r="J3803" t="s">
        <v>38</v>
      </c>
      <c r="K3803" t="s">
        <v>39</v>
      </c>
      <c r="L3803" t="s">
        <v>40</v>
      </c>
      <c r="M3803" t="s">
        <v>41</v>
      </c>
      <c r="N3803" t="s">
        <v>42</v>
      </c>
      <c r="O3803" t="s">
        <v>43</v>
      </c>
      <c r="P3803" t="s">
        <v>44</v>
      </c>
      <c r="Q3803" t="s">
        <v>45</v>
      </c>
      <c r="R3803" t="str">
        <f t="shared" si="119"/>
        <v>Error</v>
      </c>
      <c r="S3803" t="e">
        <f>VLOOKUP($R3803,'Price Schedules'!$A$1:$H$34,4,FALSE)</f>
        <v>#N/A</v>
      </c>
      <c r="T3803" t="e">
        <f>VLOOKUP(R3803,'Price Schedules'!$A$1:$H$34,5,FALSE)</f>
        <v>#N/A</v>
      </c>
      <c r="U3803" t="e">
        <f>VLOOKUP(R3803,'Price Schedules'!$A$1:$H$34,6,FALSE)</f>
        <v>#N/A</v>
      </c>
      <c r="V3803" t="e">
        <f>VLOOKUP(R3803,'Price Schedules'!$A$1:$H$34,7,FALSE)</f>
        <v>#N/A</v>
      </c>
      <c r="W3803" t="e">
        <f>VLOOKUP(R3803,'Price Schedules'!$A$1:$H$34,8,FALSE)</f>
        <v>#N/A</v>
      </c>
    </row>
    <row r="3804" spans="1:23" x14ac:dyDescent="0.25">
      <c r="A3804">
        <f>Chargemaster!A3805</f>
        <v>0</v>
      </c>
      <c r="B3804">
        <f>Chargemaster!C3805</f>
        <v>0</v>
      </c>
      <c r="C3804">
        <f>Chargemaster!D3805</f>
        <v>0</v>
      </c>
      <c r="D3804" t="e">
        <f t="shared" si="118"/>
        <v>#N/A</v>
      </c>
      <c r="E3804" t="str">
        <f>(IF(B3804&lt;'Price Schedules'!$B$3,'Price Schedules'!$A$2,IF(B3804&lt;'Price Schedules'!$B$4,'Price Schedules'!$A$3,'Price Schedules'!$A$4)))</f>
        <v>Inj Med1</v>
      </c>
      <c r="F3804" t="str">
        <f>(IF(B3804&lt;'Price Schedules'!$B$7,'Price Schedules'!$A$6,IF(B3804&lt;'Price Schedules'!$B$8,'Price Schedules'!$A$7,'Price Schedules'!$A$8)))</f>
        <v>Chemo IV1</v>
      </c>
      <c r="G3804" t="str">
        <f>(IF(B3804&lt;'Price Schedules'!$B$11,'Price Schedules'!$A$10,IF(B3804&lt;'Price Schedules'!$B$12,'Price Schedules'!$A$11,'Price Schedules'!$A$12)))</f>
        <v>Chemo Med1</v>
      </c>
      <c r="H3804" t="str">
        <f>IF(B3804&lt;'Price Schedules'!$B$15,'Price Schedules'!$A$14,'Price Schedules'!$A$15)</f>
        <v>PASS1</v>
      </c>
      <c r="I3804" t="str">
        <f>IF(B3804&lt;'Price Schedules'!$B$18,'Price Schedules'!$A$17,'Price Schedules'!$A$18)</f>
        <v>IV1</v>
      </c>
      <c r="J3804" t="s">
        <v>38</v>
      </c>
      <c r="K3804" t="s">
        <v>39</v>
      </c>
      <c r="L3804" t="s">
        <v>40</v>
      </c>
      <c r="M3804" t="s">
        <v>41</v>
      </c>
      <c r="N3804" t="s">
        <v>42</v>
      </c>
      <c r="O3804" t="s">
        <v>43</v>
      </c>
      <c r="P3804" t="s">
        <v>44</v>
      </c>
      <c r="Q3804" t="s">
        <v>45</v>
      </c>
      <c r="R3804" t="str">
        <f t="shared" si="119"/>
        <v>Error</v>
      </c>
      <c r="S3804" t="e">
        <f>VLOOKUP($R3804,'Price Schedules'!$A$1:$H$34,4,FALSE)</f>
        <v>#N/A</v>
      </c>
      <c r="T3804" t="e">
        <f>VLOOKUP(R3804,'Price Schedules'!$A$1:$H$34,5,FALSE)</f>
        <v>#N/A</v>
      </c>
      <c r="U3804" t="e">
        <f>VLOOKUP(R3804,'Price Schedules'!$A$1:$H$34,6,FALSE)</f>
        <v>#N/A</v>
      </c>
      <c r="V3804" t="e">
        <f>VLOOKUP(R3804,'Price Schedules'!$A$1:$H$34,7,FALSE)</f>
        <v>#N/A</v>
      </c>
      <c r="W3804" t="e">
        <f>VLOOKUP(R3804,'Price Schedules'!$A$1:$H$34,8,FALSE)</f>
        <v>#N/A</v>
      </c>
    </row>
    <row r="3805" spans="1:23" x14ac:dyDescent="0.25">
      <c r="A3805">
        <f>Chargemaster!A3806</f>
        <v>0</v>
      </c>
      <c r="B3805">
        <f>Chargemaster!C3806</f>
        <v>0</v>
      </c>
      <c r="C3805">
        <f>Chargemaster!D3806</f>
        <v>0</v>
      </c>
      <c r="D3805" t="e">
        <f t="shared" si="118"/>
        <v>#N/A</v>
      </c>
      <c r="E3805" t="str">
        <f>(IF(B3805&lt;'Price Schedules'!$B$3,'Price Schedules'!$A$2,IF(B3805&lt;'Price Schedules'!$B$4,'Price Schedules'!$A$3,'Price Schedules'!$A$4)))</f>
        <v>Inj Med1</v>
      </c>
      <c r="F3805" t="str">
        <f>(IF(B3805&lt;'Price Schedules'!$B$7,'Price Schedules'!$A$6,IF(B3805&lt;'Price Schedules'!$B$8,'Price Schedules'!$A$7,'Price Schedules'!$A$8)))</f>
        <v>Chemo IV1</v>
      </c>
      <c r="G3805" t="str">
        <f>(IF(B3805&lt;'Price Schedules'!$B$11,'Price Schedules'!$A$10,IF(B3805&lt;'Price Schedules'!$B$12,'Price Schedules'!$A$11,'Price Schedules'!$A$12)))</f>
        <v>Chemo Med1</v>
      </c>
      <c r="H3805" t="str">
        <f>IF(B3805&lt;'Price Schedules'!$B$15,'Price Schedules'!$A$14,'Price Schedules'!$A$15)</f>
        <v>PASS1</v>
      </c>
      <c r="I3805" t="str">
        <f>IF(B3805&lt;'Price Schedules'!$B$18,'Price Schedules'!$A$17,'Price Schedules'!$A$18)</f>
        <v>IV1</v>
      </c>
      <c r="J3805" t="s">
        <v>38</v>
      </c>
      <c r="K3805" t="s">
        <v>39</v>
      </c>
      <c r="L3805" t="s">
        <v>40</v>
      </c>
      <c r="M3805" t="s">
        <v>41</v>
      </c>
      <c r="N3805" t="s">
        <v>42</v>
      </c>
      <c r="O3805" t="s">
        <v>43</v>
      </c>
      <c r="P3805" t="s">
        <v>44</v>
      </c>
      <c r="Q3805" t="s">
        <v>45</v>
      </c>
      <c r="R3805" t="str">
        <f t="shared" si="119"/>
        <v>Error</v>
      </c>
      <c r="S3805" t="e">
        <f>VLOOKUP($R3805,'Price Schedules'!$A$1:$H$34,4,FALSE)</f>
        <v>#N/A</v>
      </c>
      <c r="T3805" t="e">
        <f>VLOOKUP(R3805,'Price Schedules'!$A$1:$H$34,5,FALSE)</f>
        <v>#N/A</v>
      </c>
      <c r="U3805" t="e">
        <f>VLOOKUP(R3805,'Price Schedules'!$A$1:$H$34,6,FALSE)</f>
        <v>#N/A</v>
      </c>
      <c r="V3805" t="e">
        <f>VLOOKUP(R3805,'Price Schedules'!$A$1:$H$34,7,FALSE)</f>
        <v>#N/A</v>
      </c>
      <c r="W3805" t="e">
        <f>VLOOKUP(R3805,'Price Schedules'!$A$1:$H$34,8,FALSE)</f>
        <v>#N/A</v>
      </c>
    </row>
    <row r="3806" spans="1:23" x14ac:dyDescent="0.25">
      <c r="A3806">
        <f>Chargemaster!A3807</f>
        <v>0</v>
      </c>
      <c r="B3806">
        <f>Chargemaster!C3807</f>
        <v>0</v>
      </c>
      <c r="C3806">
        <f>Chargemaster!D3807</f>
        <v>0</v>
      </c>
      <c r="D3806" t="e">
        <f t="shared" si="118"/>
        <v>#N/A</v>
      </c>
      <c r="E3806" t="str">
        <f>(IF(B3806&lt;'Price Schedules'!$B$3,'Price Schedules'!$A$2,IF(B3806&lt;'Price Schedules'!$B$4,'Price Schedules'!$A$3,'Price Schedules'!$A$4)))</f>
        <v>Inj Med1</v>
      </c>
      <c r="F3806" t="str">
        <f>(IF(B3806&lt;'Price Schedules'!$B$7,'Price Schedules'!$A$6,IF(B3806&lt;'Price Schedules'!$B$8,'Price Schedules'!$A$7,'Price Schedules'!$A$8)))</f>
        <v>Chemo IV1</v>
      </c>
      <c r="G3806" t="str">
        <f>(IF(B3806&lt;'Price Schedules'!$B$11,'Price Schedules'!$A$10,IF(B3806&lt;'Price Schedules'!$B$12,'Price Schedules'!$A$11,'Price Schedules'!$A$12)))</f>
        <v>Chemo Med1</v>
      </c>
      <c r="H3806" t="str">
        <f>IF(B3806&lt;'Price Schedules'!$B$15,'Price Schedules'!$A$14,'Price Schedules'!$A$15)</f>
        <v>PASS1</v>
      </c>
      <c r="I3806" t="str">
        <f>IF(B3806&lt;'Price Schedules'!$B$18,'Price Schedules'!$A$17,'Price Schedules'!$A$18)</f>
        <v>IV1</v>
      </c>
      <c r="J3806" t="s">
        <v>38</v>
      </c>
      <c r="K3806" t="s">
        <v>39</v>
      </c>
      <c r="L3806" t="s">
        <v>40</v>
      </c>
      <c r="M3806" t="s">
        <v>41</v>
      </c>
      <c r="N3806" t="s">
        <v>42</v>
      </c>
      <c r="O3806" t="s">
        <v>43</v>
      </c>
      <c r="P3806" t="s">
        <v>44</v>
      </c>
      <c r="Q3806" t="s">
        <v>45</v>
      </c>
      <c r="R3806" t="str">
        <f t="shared" si="119"/>
        <v>Error</v>
      </c>
      <c r="S3806" t="e">
        <f>VLOOKUP($R3806,'Price Schedules'!$A$1:$H$34,4,FALSE)</f>
        <v>#N/A</v>
      </c>
      <c r="T3806" t="e">
        <f>VLOOKUP(R3806,'Price Schedules'!$A$1:$H$34,5,FALSE)</f>
        <v>#N/A</v>
      </c>
      <c r="U3806" t="e">
        <f>VLOOKUP(R3806,'Price Schedules'!$A$1:$H$34,6,FALSE)</f>
        <v>#N/A</v>
      </c>
      <c r="V3806" t="e">
        <f>VLOOKUP(R3806,'Price Schedules'!$A$1:$H$34,7,FALSE)</f>
        <v>#N/A</v>
      </c>
      <c r="W3806" t="e">
        <f>VLOOKUP(R3806,'Price Schedules'!$A$1:$H$34,8,FALSE)</f>
        <v>#N/A</v>
      </c>
    </row>
    <row r="3807" spans="1:23" x14ac:dyDescent="0.25">
      <c r="A3807">
        <f>Chargemaster!A3808</f>
        <v>0</v>
      </c>
      <c r="B3807">
        <f>Chargemaster!C3808</f>
        <v>0</v>
      </c>
      <c r="C3807">
        <f>Chargemaster!D3808</f>
        <v>0</v>
      </c>
      <c r="D3807" t="e">
        <f t="shared" si="118"/>
        <v>#N/A</v>
      </c>
      <c r="E3807" t="str">
        <f>(IF(B3807&lt;'Price Schedules'!$B$3,'Price Schedules'!$A$2,IF(B3807&lt;'Price Schedules'!$B$4,'Price Schedules'!$A$3,'Price Schedules'!$A$4)))</f>
        <v>Inj Med1</v>
      </c>
      <c r="F3807" t="str">
        <f>(IF(B3807&lt;'Price Schedules'!$B$7,'Price Schedules'!$A$6,IF(B3807&lt;'Price Schedules'!$B$8,'Price Schedules'!$A$7,'Price Schedules'!$A$8)))</f>
        <v>Chemo IV1</v>
      </c>
      <c r="G3807" t="str">
        <f>(IF(B3807&lt;'Price Schedules'!$B$11,'Price Schedules'!$A$10,IF(B3807&lt;'Price Schedules'!$B$12,'Price Schedules'!$A$11,'Price Schedules'!$A$12)))</f>
        <v>Chemo Med1</v>
      </c>
      <c r="H3807" t="str">
        <f>IF(B3807&lt;'Price Schedules'!$B$15,'Price Schedules'!$A$14,'Price Schedules'!$A$15)</f>
        <v>PASS1</v>
      </c>
      <c r="I3807" t="str">
        <f>IF(B3807&lt;'Price Schedules'!$B$18,'Price Schedules'!$A$17,'Price Schedules'!$A$18)</f>
        <v>IV1</v>
      </c>
      <c r="J3807" t="s">
        <v>38</v>
      </c>
      <c r="K3807" t="s">
        <v>39</v>
      </c>
      <c r="L3807" t="s">
        <v>40</v>
      </c>
      <c r="M3807" t="s">
        <v>41</v>
      </c>
      <c r="N3807" t="s">
        <v>42</v>
      </c>
      <c r="O3807" t="s">
        <v>43</v>
      </c>
      <c r="P3807" t="s">
        <v>44</v>
      </c>
      <c r="Q3807" t="s">
        <v>45</v>
      </c>
      <c r="R3807" t="str">
        <f t="shared" si="119"/>
        <v>Error</v>
      </c>
      <c r="S3807" t="e">
        <f>VLOOKUP($R3807,'Price Schedules'!$A$1:$H$34,4,FALSE)</f>
        <v>#N/A</v>
      </c>
      <c r="T3807" t="e">
        <f>VLOOKUP(R3807,'Price Schedules'!$A$1:$H$34,5,FALSE)</f>
        <v>#N/A</v>
      </c>
      <c r="U3807" t="e">
        <f>VLOOKUP(R3807,'Price Schedules'!$A$1:$H$34,6,FALSE)</f>
        <v>#N/A</v>
      </c>
      <c r="V3807" t="e">
        <f>VLOOKUP(R3807,'Price Schedules'!$A$1:$H$34,7,FALSE)</f>
        <v>#N/A</v>
      </c>
      <c r="W3807" t="e">
        <f>VLOOKUP(R3807,'Price Schedules'!$A$1:$H$34,8,FALSE)</f>
        <v>#N/A</v>
      </c>
    </row>
    <row r="3808" spans="1:23" x14ac:dyDescent="0.25">
      <c r="A3808">
        <f>Chargemaster!A3809</f>
        <v>0</v>
      </c>
      <c r="B3808">
        <f>Chargemaster!C3809</f>
        <v>0</v>
      </c>
      <c r="C3808">
        <f>Chargemaster!D3809</f>
        <v>0</v>
      </c>
      <c r="D3808" t="e">
        <f t="shared" si="118"/>
        <v>#N/A</v>
      </c>
      <c r="E3808" t="str">
        <f>(IF(B3808&lt;'Price Schedules'!$B$3,'Price Schedules'!$A$2,IF(B3808&lt;'Price Schedules'!$B$4,'Price Schedules'!$A$3,'Price Schedules'!$A$4)))</f>
        <v>Inj Med1</v>
      </c>
      <c r="F3808" t="str">
        <f>(IF(B3808&lt;'Price Schedules'!$B$7,'Price Schedules'!$A$6,IF(B3808&lt;'Price Schedules'!$B$8,'Price Schedules'!$A$7,'Price Schedules'!$A$8)))</f>
        <v>Chemo IV1</v>
      </c>
      <c r="G3808" t="str">
        <f>(IF(B3808&lt;'Price Schedules'!$B$11,'Price Schedules'!$A$10,IF(B3808&lt;'Price Schedules'!$B$12,'Price Schedules'!$A$11,'Price Schedules'!$A$12)))</f>
        <v>Chemo Med1</v>
      </c>
      <c r="H3808" t="str">
        <f>IF(B3808&lt;'Price Schedules'!$B$15,'Price Schedules'!$A$14,'Price Schedules'!$A$15)</f>
        <v>PASS1</v>
      </c>
      <c r="I3808" t="str">
        <f>IF(B3808&lt;'Price Schedules'!$B$18,'Price Schedules'!$A$17,'Price Schedules'!$A$18)</f>
        <v>IV1</v>
      </c>
      <c r="J3808" t="s">
        <v>38</v>
      </c>
      <c r="K3808" t="s">
        <v>39</v>
      </c>
      <c r="L3808" t="s">
        <v>40</v>
      </c>
      <c r="M3808" t="s">
        <v>41</v>
      </c>
      <c r="N3808" t="s">
        <v>42</v>
      </c>
      <c r="O3808" t="s">
        <v>43</v>
      </c>
      <c r="P3808" t="s">
        <v>44</v>
      </c>
      <c r="Q3808" t="s">
        <v>45</v>
      </c>
      <c r="R3808" t="str">
        <f t="shared" si="119"/>
        <v>Error</v>
      </c>
      <c r="S3808" t="e">
        <f>VLOOKUP($R3808,'Price Schedules'!$A$1:$H$34,4,FALSE)</f>
        <v>#N/A</v>
      </c>
      <c r="T3808" t="e">
        <f>VLOOKUP(R3808,'Price Schedules'!$A$1:$H$34,5,FALSE)</f>
        <v>#N/A</v>
      </c>
      <c r="U3808" t="e">
        <f>VLOOKUP(R3808,'Price Schedules'!$A$1:$H$34,6,FALSE)</f>
        <v>#N/A</v>
      </c>
      <c r="V3808" t="e">
        <f>VLOOKUP(R3808,'Price Schedules'!$A$1:$H$34,7,FALSE)</f>
        <v>#N/A</v>
      </c>
      <c r="W3808" t="e">
        <f>VLOOKUP(R3808,'Price Schedules'!$A$1:$H$34,8,FALSE)</f>
        <v>#N/A</v>
      </c>
    </row>
    <row r="3809" spans="1:23" x14ac:dyDescent="0.25">
      <c r="A3809">
        <f>Chargemaster!A3810</f>
        <v>0</v>
      </c>
      <c r="B3809">
        <f>Chargemaster!C3810</f>
        <v>0</v>
      </c>
      <c r="C3809">
        <f>Chargemaster!D3810</f>
        <v>0</v>
      </c>
      <c r="D3809" t="e">
        <f t="shared" si="118"/>
        <v>#N/A</v>
      </c>
      <c r="E3809" t="str">
        <f>(IF(B3809&lt;'Price Schedules'!$B$3,'Price Schedules'!$A$2,IF(B3809&lt;'Price Schedules'!$B$4,'Price Schedules'!$A$3,'Price Schedules'!$A$4)))</f>
        <v>Inj Med1</v>
      </c>
      <c r="F3809" t="str">
        <f>(IF(B3809&lt;'Price Schedules'!$B$7,'Price Schedules'!$A$6,IF(B3809&lt;'Price Schedules'!$B$8,'Price Schedules'!$A$7,'Price Schedules'!$A$8)))</f>
        <v>Chemo IV1</v>
      </c>
      <c r="G3809" t="str">
        <f>(IF(B3809&lt;'Price Schedules'!$B$11,'Price Schedules'!$A$10,IF(B3809&lt;'Price Schedules'!$B$12,'Price Schedules'!$A$11,'Price Schedules'!$A$12)))</f>
        <v>Chemo Med1</v>
      </c>
      <c r="H3809" t="str">
        <f>IF(B3809&lt;'Price Schedules'!$B$15,'Price Schedules'!$A$14,'Price Schedules'!$A$15)</f>
        <v>PASS1</v>
      </c>
      <c r="I3809" t="str">
        <f>IF(B3809&lt;'Price Schedules'!$B$18,'Price Schedules'!$A$17,'Price Schedules'!$A$18)</f>
        <v>IV1</v>
      </c>
      <c r="J3809" t="s">
        <v>38</v>
      </c>
      <c r="K3809" t="s">
        <v>39</v>
      </c>
      <c r="L3809" t="s">
        <v>40</v>
      </c>
      <c r="M3809" t="s">
        <v>41</v>
      </c>
      <c r="N3809" t="s">
        <v>42</v>
      </c>
      <c r="O3809" t="s">
        <v>43</v>
      </c>
      <c r="P3809" t="s">
        <v>44</v>
      </c>
      <c r="Q3809" t="s">
        <v>45</v>
      </c>
      <c r="R3809" t="str">
        <f t="shared" si="119"/>
        <v>Error</v>
      </c>
      <c r="S3809" t="e">
        <f>VLOOKUP($R3809,'Price Schedules'!$A$1:$H$34,4,FALSE)</f>
        <v>#N/A</v>
      </c>
      <c r="T3809" t="e">
        <f>VLOOKUP(R3809,'Price Schedules'!$A$1:$H$34,5,FALSE)</f>
        <v>#N/A</v>
      </c>
      <c r="U3809" t="e">
        <f>VLOOKUP(R3809,'Price Schedules'!$A$1:$H$34,6,FALSE)</f>
        <v>#N/A</v>
      </c>
      <c r="V3809" t="e">
        <f>VLOOKUP(R3809,'Price Schedules'!$A$1:$H$34,7,FALSE)</f>
        <v>#N/A</v>
      </c>
      <c r="W3809" t="e">
        <f>VLOOKUP(R3809,'Price Schedules'!$A$1:$H$34,8,FALSE)</f>
        <v>#N/A</v>
      </c>
    </row>
    <row r="3810" spans="1:23" x14ac:dyDescent="0.25">
      <c r="A3810">
        <f>Chargemaster!A3811</f>
        <v>0</v>
      </c>
      <c r="B3810">
        <f>Chargemaster!C3811</f>
        <v>0</v>
      </c>
      <c r="C3810">
        <f>Chargemaster!D3811</f>
        <v>0</v>
      </c>
      <c r="D3810" t="e">
        <f t="shared" si="118"/>
        <v>#N/A</v>
      </c>
      <c r="E3810" t="str">
        <f>(IF(B3810&lt;'Price Schedules'!$B$3,'Price Schedules'!$A$2,IF(B3810&lt;'Price Schedules'!$B$4,'Price Schedules'!$A$3,'Price Schedules'!$A$4)))</f>
        <v>Inj Med1</v>
      </c>
      <c r="F3810" t="str">
        <f>(IF(B3810&lt;'Price Schedules'!$B$7,'Price Schedules'!$A$6,IF(B3810&lt;'Price Schedules'!$B$8,'Price Schedules'!$A$7,'Price Schedules'!$A$8)))</f>
        <v>Chemo IV1</v>
      </c>
      <c r="G3810" t="str">
        <f>(IF(B3810&lt;'Price Schedules'!$B$11,'Price Schedules'!$A$10,IF(B3810&lt;'Price Schedules'!$B$12,'Price Schedules'!$A$11,'Price Schedules'!$A$12)))</f>
        <v>Chemo Med1</v>
      </c>
      <c r="H3810" t="str">
        <f>IF(B3810&lt;'Price Schedules'!$B$15,'Price Schedules'!$A$14,'Price Schedules'!$A$15)</f>
        <v>PASS1</v>
      </c>
      <c r="I3810" t="str">
        <f>IF(B3810&lt;'Price Schedules'!$B$18,'Price Schedules'!$A$17,'Price Schedules'!$A$18)</f>
        <v>IV1</v>
      </c>
      <c r="J3810" t="s">
        <v>38</v>
      </c>
      <c r="K3810" t="s">
        <v>39</v>
      </c>
      <c r="L3810" t="s">
        <v>40</v>
      </c>
      <c r="M3810" t="s">
        <v>41</v>
      </c>
      <c r="N3810" t="s">
        <v>42</v>
      </c>
      <c r="O3810" t="s">
        <v>43</v>
      </c>
      <c r="P3810" t="s">
        <v>44</v>
      </c>
      <c r="Q3810" t="s">
        <v>45</v>
      </c>
      <c r="R3810" t="str">
        <f t="shared" si="119"/>
        <v>Error</v>
      </c>
      <c r="S3810" t="e">
        <f>VLOOKUP($R3810,'Price Schedules'!$A$1:$H$34,4,FALSE)</f>
        <v>#N/A</v>
      </c>
      <c r="T3810" t="e">
        <f>VLOOKUP(R3810,'Price Schedules'!$A$1:$H$34,5,FALSE)</f>
        <v>#N/A</v>
      </c>
      <c r="U3810" t="e">
        <f>VLOOKUP(R3810,'Price Schedules'!$A$1:$H$34,6,FALSE)</f>
        <v>#N/A</v>
      </c>
      <c r="V3810" t="e">
        <f>VLOOKUP(R3810,'Price Schedules'!$A$1:$H$34,7,FALSE)</f>
        <v>#N/A</v>
      </c>
      <c r="W3810" t="e">
        <f>VLOOKUP(R3810,'Price Schedules'!$A$1:$H$34,8,FALSE)</f>
        <v>#N/A</v>
      </c>
    </row>
    <row r="3811" spans="1:23" x14ac:dyDescent="0.25">
      <c r="A3811">
        <f>Chargemaster!A3812</f>
        <v>0</v>
      </c>
      <c r="B3811">
        <f>Chargemaster!C3812</f>
        <v>0</v>
      </c>
      <c r="C3811">
        <f>Chargemaster!D3812</f>
        <v>0</v>
      </c>
      <c r="D3811" t="e">
        <f t="shared" si="118"/>
        <v>#N/A</v>
      </c>
      <c r="E3811" t="str">
        <f>(IF(B3811&lt;'Price Schedules'!$B$3,'Price Schedules'!$A$2,IF(B3811&lt;'Price Schedules'!$B$4,'Price Schedules'!$A$3,'Price Schedules'!$A$4)))</f>
        <v>Inj Med1</v>
      </c>
      <c r="F3811" t="str">
        <f>(IF(B3811&lt;'Price Schedules'!$B$7,'Price Schedules'!$A$6,IF(B3811&lt;'Price Schedules'!$B$8,'Price Schedules'!$A$7,'Price Schedules'!$A$8)))</f>
        <v>Chemo IV1</v>
      </c>
      <c r="G3811" t="str">
        <f>(IF(B3811&lt;'Price Schedules'!$B$11,'Price Schedules'!$A$10,IF(B3811&lt;'Price Schedules'!$B$12,'Price Schedules'!$A$11,'Price Schedules'!$A$12)))</f>
        <v>Chemo Med1</v>
      </c>
      <c r="H3811" t="str">
        <f>IF(B3811&lt;'Price Schedules'!$B$15,'Price Schedules'!$A$14,'Price Schedules'!$A$15)</f>
        <v>PASS1</v>
      </c>
      <c r="I3811" t="str">
        <f>IF(B3811&lt;'Price Schedules'!$B$18,'Price Schedules'!$A$17,'Price Schedules'!$A$18)</f>
        <v>IV1</v>
      </c>
      <c r="J3811" t="s">
        <v>38</v>
      </c>
      <c r="K3811" t="s">
        <v>39</v>
      </c>
      <c r="L3811" t="s">
        <v>40</v>
      </c>
      <c r="M3811" t="s">
        <v>41</v>
      </c>
      <c r="N3811" t="s">
        <v>42</v>
      </c>
      <c r="O3811" t="s">
        <v>43</v>
      </c>
      <c r="P3811" t="s">
        <v>44</v>
      </c>
      <c r="Q3811" t="s">
        <v>45</v>
      </c>
      <c r="R3811" t="str">
        <f t="shared" si="119"/>
        <v>Error</v>
      </c>
      <c r="S3811" t="e">
        <f>VLOOKUP($R3811,'Price Schedules'!$A$1:$H$34,4,FALSE)</f>
        <v>#N/A</v>
      </c>
      <c r="T3811" t="e">
        <f>VLOOKUP(R3811,'Price Schedules'!$A$1:$H$34,5,FALSE)</f>
        <v>#N/A</v>
      </c>
      <c r="U3811" t="e">
        <f>VLOOKUP(R3811,'Price Schedules'!$A$1:$H$34,6,FALSE)</f>
        <v>#N/A</v>
      </c>
      <c r="V3811" t="e">
        <f>VLOOKUP(R3811,'Price Schedules'!$A$1:$H$34,7,FALSE)</f>
        <v>#N/A</v>
      </c>
      <c r="W3811" t="e">
        <f>VLOOKUP(R3811,'Price Schedules'!$A$1:$H$34,8,FALSE)</f>
        <v>#N/A</v>
      </c>
    </row>
    <row r="3812" spans="1:23" x14ac:dyDescent="0.25">
      <c r="A3812">
        <f>Chargemaster!A3813</f>
        <v>0</v>
      </c>
      <c r="B3812">
        <f>Chargemaster!C3813</f>
        <v>0</v>
      </c>
      <c r="C3812">
        <f>Chargemaster!D3813</f>
        <v>0</v>
      </c>
      <c r="D3812" t="e">
        <f t="shared" si="118"/>
        <v>#N/A</v>
      </c>
      <c r="E3812" t="str">
        <f>(IF(B3812&lt;'Price Schedules'!$B$3,'Price Schedules'!$A$2,IF(B3812&lt;'Price Schedules'!$B$4,'Price Schedules'!$A$3,'Price Schedules'!$A$4)))</f>
        <v>Inj Med1</v>
      </c>
      <c r="F3812" t="str">
        <f>(IF(B3812&lt;'Price Schedules'!$B$7,'Price Schedules'!$A$6,IF(B3812&lt;'Price Schedules'!$B$8,'Price Schedules'!$A$7,'Price Schedules'!$A$8)))</f>
        <v>Chemo IV1</v>
      </c>
      <c r="G3812" t="str">
        <f>(IF(B3812&lt;'Price Schedules'!$B$11,'Price Schedules'!$A$10,IF(B3812&lt;'Price Schedules'!$B$12,'Price Schedules'!$A$11,'Price Schedules'!$A$12)))</f>
        <v>Chemo Med1</v>
      </c>
      <c r="H3812" t="str">
        <f>IF(B3812&lt;'Price Schedules'!$B$15,'Price Schedules'!$A$14,'Price Schedules'!$A$15)</f>
        <v>PASS1</v>
      </c>
      <c r="I3812" t="str">
        <f>IF(B3812&lt;'Price Schedules'!$B$18,'Price Schedules'!$A$17,'Price Schedules'!$A$18)</f>
        <v>IV1</v>
      </c>
      <c r="J3812" t="s">
        <v>38</v>
      </c>
      <c r="K3812" t="s">
        <v>39</v>
      </c>
      <c r="L3812" t="s">
        <v>40</v>
      </c>
      <c r="M3812" t="s">
        <v>41</v>
      </c>
      <c r="N3812" t="s">
        <v>42</v>
      </c>
      <c r="O3812" t="s">
        <v>43</v>
      </c>
      <c r="P3812" t="s">
        <v>44</v>
      </c>
      <c r="Q3812" t="s">
        <v>45</v>
      </c>
      <c r="R3812" t="str">
        <f t="shared" si="119"/>
        <v>Error</v>
      </c>
      <c r="S3812" t="e">
        <f>VLOOKUP($R3812,'Price Schedules'!$A$1:$H$34,4,FALSE)</f>
        <v>#N/A</v>
      </c>
      <c r="T3812" t="e">
        <f>VLOOKUP(R3812,'Price Schedules'!$A$1:$H$34,5,FALSE)</f>
        <v>#N/A</v>
      </c>
      <c r="U3812" t="e">
        <f>VLOOKUP(R3812,'Price Schedules'!$A$1:$H$34,6,FALSE)</f>
        <v>#N/A</v>
      </c>
      <c r="V3812" t="e">
        <f>VLOOKUP(R3812,'Price Schedules'!$A$1:$H$34,7,FALSE)</f>
        <v>#N/A</v>
      </c>
      <c r="W3812" t="e">
        <f>VLOOKUP(R3812,'Price Schedules'!$A$1:$H$34,8,FALSE)</f>
        <v>#N/A</v>
      </c>
    </row>
    <row r="3813" spans="1:23" x14ac:dyDescent="0.25">
      <c r="A3813">
        <f>Chargemaster!A3814</f>
        <v>0</v>
      </c>
      <c r="B3813">
        <f>Chargemaster!C3814</f>
        <v>0</v>
      </c>
      <c r="C3813">
        <f>Chargemaster!D3814</f>
        <v>0</v>
      </c>
      <c r="D3813" t="e">
        <f t="shared" si="118"/>
        <v>#N/A</v>
      </c>
      <c r="E3813" t="str">
        <f>(IF(B3813&lt;'Price Schedules'!$B$3,'Price Schedules'!$A$2,IF(B3813&lt;'Price Schedules'!$B$4,'Price Schedules'!$A$3,'Price Schedules'!$A$4)))</f>
        <v>Inj Med1</v>
      </c>
      <c r="F3813" t="str">
        <f>(IF(B3813&lt;'Price Schedules'!$B$7,'Price Schedules'!$A$6,IF(B3813&lt;'Price Schedules'!$B$8,'Price Schedules'!$A$7,'Price Schedules'!$A$8)))</f>
        <v>Chemo IV1</v>
      </c>
      <c r="G3813" t="str">
        <f>(IF(B3813&lt;'Price Schedules'!$B$11,'Price Schedules'!$A$10,IF(B3813&lt;'Price Schedules'!$B$12,'Price Schedules'!$A$11,'Price Schedules'!$A$12)))</f>
        <v>Chemo Med1</v>
      </c>
      <c r="H3813" t="str">
        <f>IF(B3813&lt;'Price Schedules'!$B$15,'Price Schedules'!$A$14,'Price Schedules'!$A$15)</f>
        <v>PASS1</v>
      </c>
      <c r="I3813" t="str">
        <f>IF(B3813&lt;'Price Schedules'!$B$18,'Price Schedules'!$A$17,'Price Schedules'!$A$18)</f>
        <v>IV1</v>
      </c>
      <c r="J3813" t="s">
        <v>38</v>
      </c>
      <c r="K3813" t="s">
        <v>39</v>
      </c>
      <c r="L3813" t="s">
        <v>40</v>
      </c>
      <c r="M3813" t="s">
        <v>41</v>
      </c>
      <c r="N3813" t="s">
        <v>42</v>
      </c>
      <c r="O3813" t="s">
        <v>43</v>
      </c>
      <c r="P3813" t="s">
        <v>44</v>
      </c>
      <c r="Q3813" t="s">
        <v>45</v>
      </c>
      <c r="R3813" t="str">
        <f t="shared" si="119"/>
        <v>Error</v>
      </c>
      <c r="S3813" t="e">
        <f>VLOOKUP($R3813,'Price Schedules'!$A$1:$H$34,4,FALSE)</f>
        <v>#N/A</v>
      </c>
      <c r="T3813" t="e">
        <f>VLOOKUP(R3813,'Price Schedules'!$A$1:$H$34,5,FALSE)</f>
        <v>#N/A</v>
      </c>
      <c r="U3813" t="e">
        <f>VLOOKUP(R3813,'Price Schedules'!$A$1:$H$34,6,FALSE)</f>
        <v>#N/A</v>
      </c>
      <c r="V3813" t="e">
        <f>VLOOKUP(R3813,'Price Schedules'!$A$1:$H$34,7,FALSE)</f>
        <v>#N/A</v>
      </c>
      <c r="W3813" t="e">
        <f>VLOOKUP(R3813,'Price Schedules'!$A$1:$H$34,8,FALSE)</f>
        <v>#N/A</v>
      </c>
    </row>
    <row r="3814" spans="1:23" x14ac:dyDescent="0.25">
      <c r="A3814">
        <f>Chargemaster!A3815</f>
        <v>0</v>
      </c>
      <c r="B3814">
        <f>Chargemaster!C3815</f>
        <v>0</v>
      </c>
      <c r="C3814">
        <f>Chargemaster!D3815</f>
        <v>0</v>
      </c>
      <c r="D3814" t="e">
        <f t="shared" si="118"/>
        <v>#N/A</v>
      </c>
      <c r="E3814" t="str">
        <f>(IF(B3814&lt;'Price Schedules'!$B$3,'Price Schedules'!$A$2,IF(B3814&lt;'Price Schedules'!$B$4,'Price Schedules'!$A$3,'Price Schedules'!$A$4)))</f>
        <v>Inj Med1</v>
      </c>
      <c r="F3814" t="str">
        <f>(IF(B3814&lt;'Price Schedules'!$B$7,'Price Schedules'!$A$6,IF(B3814&lt;'Price Schedules'!$B$8,'Price Schedules'!$A$7,'Price Schedules'!$A$8)))</f>
        <v>Chemo IV1</v>
      </c>
      <c r="G3814" t="str">
        <f>(IF(B3814&lt;'Price Schedules'!$B$11,'Price Schedules'!$A$10,IF(B3814&lt;'Price Schedules'!$B$12,'Price Schedules'!$A$11,'Price Schedules'!$A$12)))</f>
        <v>Chemo Med1</v>
      </c>
      <c r="H3814" t="str">
        <f>IF(B3814&lt;'Price Schedules'!$B$15,'Price Schedules'!$A$14,'Price Schedules'!$A$15)</f>
        <v>PASS1</v>
      </c>
      <c r="I3814" t="str">
        <f>IF(B3814&lt;'Price Schedules'!$B$18,'Price Schedules'!$A$17,'Price Schedules'!$A$18)</f>
        <v>IV1</v>
      </c>
      <c r="J3814" t="s">
        <v>38</v>
      </c>
      <c r="K3814" t="s">
        <v>39</v>
      </c>
      <c r="L3814" t="s">
        <v>40</v>
      </c>
      <c r="M3814" t="s">
        <v>41</v>
      </c>
      <c r="N3814" t="s">
        <v>42</v>
      </c>
      <c r="O3814" t="s">
        <v>43</v>
      </c>
      <c r="P3814" t="s">
        <v>44</v>
      </c>
      <c r="Q3814" t="s">
        <v>45</v>
      </c>
      <c r="R3814" t="str">
        <f t="shared" si="119"/>
        <v>Error</v>
      </c>
      <c r="S3814" t="e">
        <f>VLOOKUP($R3814,'Price Schedules'!$A$1:$H$34,4,FALSE)</f>
        <v>#N/A</v>
      </c>
      <c r="T3814" t="e">
        <f>VLOOKUP(R3814,'Price Schedules'!$A$1:$H$34,5,FALSE)</f>
        <v>#N/A</v>
      </c>
      <c r="U3814" t="e">
        <f>VLOOKUP(R3814,'Price Schedules'!$A$1:$H$34,6,FALSE)</f>
        <v>#N/A</v>
      </c>
      <c r="V3814" t="e">
        <f>VLOOKUP(R3814,'Price Schedules'!$A$1:$H$34,7,FALSE)</f>
        <v>#N/A</v>
      </c>
      <c r="W3814" t="e">
        <f>VLOOKUP(R3814,'Price Schedules'!$A$1:$H$34,8,FALSE)</f>
        <v>#N/A</v>
      </c>
    </row>
    <row r="3815" spans="1:23" x14ac:dyDescent="0.25">
      <c r="A3815">
        <f>Chargemaster!A3816</f>
        <v>0</v>
      </c>
      <c r="B3815">
        <f>Chargemaster!C3816</f>
        <v>0</v>
      </c>
      <c r="C3815">
        <f>Chargemaster!D3816</f>
        <v>0</v>
      </c>
      <c r="D3815" t="e">
        <f t="shared" si="118"/>
        <v>#N/A</v>
      </c>
      <c r="E3815" t="str">
        <f>(IF(B3815&lt;'Price Schedules'!$B$3,'Price Schedules'!$A$2,IF(B3815&lt;'Price Schedules'!$B$4,'Price Schedules'!$A$3,'Price Schedules'!$A$4)))</f>
        <v>Inj Med1</v>
      </c>
      <c r="F3815" t="str">
        <f>(IF(B3815&lt;'Price Schedules'!$B$7,'Price Schedules'!$A$6,IF(B3815&lt;'Price Schedules'!$B$8,'Price Schedules'!$A$7,'Price Schedules'!$A$8)))</f>
        <v>Chemo IV1</v>
      </c>
      <c r="G3815" t="str">
        <f>(IF(B3815&lt;'Price Schedules'!$B$11,'Price Schedules'!$A$10,IF(B3815&lt;'Price Schedules'!$B$12,'Price Schedules'!$A$11,'Price Schedules'!$A$12)))</f>
        <v>Chemo Med1</v>
      </c>
      <c r="H3815" t="str">
        <f>IF(B3815&lt;'Price Schedules'!$B$15,'Price Schedules'!$A$14,'Price Schedules'!$A$15)</f>
        <v>PASS1</v>
      </c>
      <c r="I3815" t="str">
        <f>IF(B3815&lt;'Price Schedules'!$B$18,'Price Schedules'!$A$17,'Price Schedules'!$A$18)</f>
        <v>IV1</v>
      </c>
      <c r="J3815" t="s">
        <v>38</v>
      </c>
      <c r="K3815" t="s">
        <v>39</v>
      </c>
      <c r="L3815" t="s">
        <v>40</v>
      </c>
      <c r="M3815" t="s">
        <v>41</v>
      </c>
      <c r="N3815" t="s">
        <v>42</v>
      </c>
      <c r="O3815" t="s">
        <v>43</v>
      </c>
      <c r="P3815" t="s">
        <v>44</v>
      </c>
      <c r="Q3815" t="s">
        <v>45</v>
      </c>
      <c r="R3815" t="str">
        <f t="shared" si="119"/>
        <v>Error</v>
      </c>
      <c r="S3815" t="e">
        <f>VLOOKUP($R3815,'Price Schedules'!$A$1:$H$34,4,FALSE)</f>
        <v>#N/A</v>
      </c>
      <c r="T3815" t="e">
        <f>VLOOKUP(R3815,'Price Schedules'!$A$1:$H$34,5,FALSE)</f>
        <v>#N/A</v>
      </c>
      <c r="U3815" t="e">
        <f>VLOOKUP(R3815,'Price Schedules'!$A$1:$H$34,6,FALSE)</f>
        <v>#N/A</v>
      </c>
      <c r="V3815" t="e">
        <f>VLOOKUP(R3815,'Price Schedules'!$A$1:$H$34,7,FALSE)</f>
        <v>#N/A</v>
      </c>
      <c r="W3815" t="e">
        <f>VLOOKUP(R3815,'Price Schedules'!$A$1:$H$34,8,FALSE)</f>
        <v>#N/A</v>
      </c>
    </row>
    <row r="3816" spans="1:23" x14ac:dyDescent="0.25">
      <c r="A3816">
        <f>Chargemaster!A3817</f>
        <v>0</v>
      </c>
      <c r="B3816">
        <f>Chargemaster!C3817</f>
        <v>0</v>
      </c>
      <c r="C3816">
        <f>Chargemaster!D3817</f>
        <v>0</v>
      </c>
      <c r="D3816" t="e">
        <f t="shared" si="118"/>
        <v>#N/A</v>
      </c>
      <c r="E3816" t="str">
        <f>(IF(B3816&lt;'Price Schedules'!$B$3,'Price Schedules'!$A$2,IF(B3816&lt;'Price Schedules'!$B$4,'Price Schedules'!$A$3,'Price Schedules'!$A$4)))</f>
        <v>Inj Med1</v>
      </c>
      <c r="F3816" t="str">
        <f>(IF(B3816&lt;'Price Schedules'!$B$7,'Price Schedules'!$A$6,IF(B3816&lt;'Price Schedules'!$B$8,'Price Schedules'!$A$7,'Price Schedules'!$A$8)))</f>
        <v>Chemo IV1</v>
      </c>
      <c r="G3816" t="str">
        <f>(IF(B3816&lt;'Price Schedules'!$B$11,'Price Schedules'!$A$10,IF(B3816&lt;'Price Schedules'!$B$12,'Price Schedules'!$A$11,'Price Schedules'!$A$12)))</f>
        <v>Chemo Med1</v>
      </c>
      <c r="H3816" t="str">
        <f>IF(B3816&lt;'Price Schedules'!$B$15,'Price Schedules'!$A$14,'Price Schedules'!$A$15)</f>
        <v>PASS1</v>
      </c>
      <c r="I3816" t="str">
        <f>IF(B3816&lt;'Price Schedules'!$B$18,'Price Schedules'!$A$17,'Price Schedules'!$A$18)</f>
        <v>IV1</v>
      </c>
      <c r="J3816" t="s">
        <v>38</v>
      </c>
      <c r="K3816" t="s">
        <v>39</v>
      </c>
      <c r="L3816" t="s">
        <v>40</v>
      </c>
      <c r="M3816" t="s">
        <v>41</v>
      </c>
      <c r="N3816" t="s">
        <v>42</v>
      </c>
      <c r="O3816" t="s">
        <v>43</v>
      </c>
      <c r="P3816" t="s">
        <v>44</v>
      </c>
      <c r="Q3816" t="s">
        <v>45</v>
      </c>
      <c r="R3816" t="str">
        <f t="shared" si="119"/>
        <v>Error</v>
      </c>
      <c r="S3816" t="e">
        <f>VLOOKUP($R3816,'Price Schedules'!$A$1:$H$34,4,FALSE)</f>
        <v>#N/A</v>
      </c>
      <c r="T3816" t="e">
        <f>VLOOKUP(R3816,'Price Schedules'!$A$1:$H$34,5,FALSE)</f>
        <v>#N/A</v>
      </c>
      <c r="U3816" t="e">
        <f>VLOOKUP(R3816,'Price Schedules'!$A$1:$H$34,6,FALSE)</f>
        <v>#N/A</v>
      </c>
      <c r="V3816" t="e">
        <f>VLOOKUP(R3816,'Price Schedules'!$A$1:$H$34,7,FALSE)</f>
        <v>#N/A</v>
      </c>
      <c r="W3816" t="e">
        <f>VLOOKUP(R3816,'Price Schedules'!$A$1:$H$34,8,FALSE)</f>
        <v>#N/A</v>
      </c>
    </row>
    <row r="3817" spans="1:23" x14ac:dyDescent="0.25">
      <c r="A3817">
        <f>Chargemaster!A3818</f>
        <v>0</v>
      </c>
      <c r="B3817">
        <f>Chargemaster!C3818</f>
        <v>0</v>
      </c>
      <c r="C3817">
        <f>Chargemaster!D3818</f>
        <v>0</v>
      </c>
      <c r="D3817" t="e">
        <f t="shared" si="118"/>
        <v>#N/A</v>
      </c>
      <c r="E3817" t="str">
        <f>(IF(B3817&lt;'Price Schedules'!$B$3,'Price Schedules'!$A$2,IF(B3817&lt;'Price Schedules'!$B$4,'Price Schedules'!$A$3,'Price Schedules'!$A$4)))</f>
        <v>Inj Med1</v>
      </c>
      <c r="F3817" t="str">
        <f>(IF(B3817&lt;'Price Schedules'!$B$7,'Price Schedules'!$A$6,IF(B3817&lt;'Price Schedules'!$B$8,'Price Schedules'!$A$7,'Price Schedules'!$A$8)))</f>
        <v>Chemo IV1</v>
      </c>
      <c r="G3817" t="str">
        <f>(IF(B3817&lt;'Price Schedules'!$B$11,'Price Schedules'!$A$10,IF(B3817&lt;'Price Schedules'!$B$12,'Price Schedules'!$A$11,'Price Schedules'!$A$12)))</f>
        <v>Chemo Med1</v>
      </c>
      <c r="H3817" t="str">
        <f>IF(B3817&lt;'Price Schedules'!$B$15,'Price Schedules'!$A$14,'Price Schedules'!$A$15)</f>
        <v>PASS1</v>
      </c>
      <c r="I3817" t="str">
        <f>IF(B3817&lt;'Price Schedules'!$B$18,'Price Schedules'!$A$17,'Price Schedules'!$A$18)</f>
        <v>IV1</v>
      </c>
      <c r="J3817" t="s">
        <v>38</v>
      </c>
      <c r="K3817" t="s">
        <v>39</v>
      </c>
      <c r="L3817" t="s">
        <v>40</v>
      </c>
      <c r="M3817" t="s">
        <v>41</v>
      </c>
      <c r="N3817" t="s">
        <v>42</v>
      </c>
      <c r="O3817" t="s">
        <v>43</v>
      </c>
      <c r="P3817" t="s">
        <v>44</v>
      </c>
      <c r="Q3817" t="s">
        <v>45</v>
      </c>
      <c r="R3817" t="str">
        <f t="shared" si="119"/>
        <v>Error</v>
      </c>
      <c r="S3817" t="e">
        <f>VLOOKUP($R3817,'Price Schedules'!$A$1:$H$34,4,FALSE)</f>
        <v>#N/A</v>
      </c>
      <c r="T3817" t="e">
        <f>VLOOKUP(R3817,'Price Schedules'!$A$1:$H$34,5,FALSE)</f>
        <v>#N/A</v>
      </c>
      <c r="U3817" t="e">
        <f>VLOOKUP(R3817,'Price Schedules'!$A$1:$H$34,6,FALSE)</f>
        <v>#N/A</v>
      </c>
      <c r="V3817" t="e">
        <f>VLOOKUP(R3817,'Price Schedules'!$A$1:$H$34,7,FALSE)</f>
        <v>#N/A</v>
      </c>
      <c r="W3817" t="e">
        <f>VLOOKUP(R3817,'Price Schedules'!$A$1:$H$34,8,FALSE)</f>
        <v>#N/A</v>
      </c>
    </row>
    <row r="3818" spans="1:23" x14ac:dyDescent="0.25">
      <c r="A3818">
        <f>Chargemaster!A3819</f>
        <v>0</v>
      </c>
      <c r="B3818">
        <f>Chargemaster!C3819</f>
        <v>0</v>
      </c>
      <c r="C3818">
        <f>Chargemaster!D3819</f>
        <v>0</v>
      </c>
      <c r="D3818" t="e">
        <f t="shared" si="118"/>
        <v>#N/A</v>
      </c>
      <c r="E3818" t="str">
        <f>(IF(B3818&lt;'Price Schedules'!$B$3,'Price Schedules'!$A$2,IF(B3818&lt;'Price Schedules'!$B$4,'Price Schedules'!$A$3,'Price Schedules'!$A$4)))</f>
        <v>Inj Med1</v>
      </c>
      <c r="F3818" t="str">
        <f>(IF(B3818&lt;'Price Schedules'!$B$7,'Price Schedules'!$A$6,IF(B3818&lt;'Price Schedules'!$B$8,'Price Schedules'!$A$7,'Price Schedules'!$A$8)))</f>
        <v>Chemo IV1</v>
      </c>
      <c r="G3818" t="str">
        <f>(IF(B3818&lt;'Price Schedules'!$B$11,'Price Schedules'!$A$10,IF(B3818&lt;'Price Schedules'!$B$12,'Price Schedules'!$A$11,'Price Schedules'!$A$12)))</f>
        <v>Chemo Med1</v>
      </c>
      <c r="H3818" t="str">
        <f>IF(B3818&lt;'Price Schedules'!$B$15,'Price Schedules'!$A$14,'Price Schedules'!$A$15)</f>
        <v>PASS1</v>
      </c>
      <c r="I3818" t="str">
        <f>IF(B3818&lt;'Price Schedules'!$B$18,'Price Schedules'!$A$17,'Price Schedules'!$A$18)</f>
        <v>IV1</v>
      </c>
      <c r="J3818" t="s">
        <v>38</v>
      </c>
      <c r="K3818" t="s">
        <v>39</v>
      </c>
      <c r="L3818" t="s">
        <v>40</v>
      </c>
      <c r="M3818" t="s">
        <v>41</v>
      </c>
      <c r="N3818" t="s">
        <v>42</v>
      </c>
      <c r="O3818" t="s">
        <v>43</v>
      </c>
      <c r="P3818" t="s">
        <v>44</v>
      </c>
      <c r="Q3818" t="s">
        <v>45</v>
      </c>
      <c r="R3818" t="str">
        <f t="shared" si="119"/>
        <v>Error</v>
      </c>
      <c r="S3818" t="e">
        <f>VLOOKUP($R3818,'Price Schedules'!$A$1:$H$34,4,FALSE)</f>
        <v>#N/A</v>
      </c>
      <c r="T3818" t="e">
        <f>VLOOKUP(R3818,'Price Schedules'!$A$1:$H$34,5,FALSE)</f>
        <v>#N/A</v>
      </c>
      <c r="U3818" t="e">
        <f>VLOOKUP(R3818,'Price Schedules'!$A$1:$H$34,6,FALSE)</f>
        <v>#N/A</v>
      </c>
      <c r="V3818" t="e">
        <f>VLOOKUP(R3818,'Price Schedules'!$A$1:$H$34,7,FALSE)</f>
        <v>#N/A</v>
      </c>
      <c r="W3818" t="e">
        <f>VLOOKUP(R3818,'Price Schedules'!$A$1:$H$34,8,FALSE)</f>
        <v>#N/A</v>
      </c>
    </row>
    <row r="3819" spans="1:23" x14ac:dyDescent="0.25">
      <c r="A3819">
        <f>Chargemaster!A3820</f>
        <v>0</v>
      </c>
      <c r="B3819">
        <f>Chargemaster!C3820</f>
        <v>0</v>
      </c>
      <c r="C3819">
        <f>Chargemaster!D3820</f>
        <v>0</v>
      </c>
      <c r="D3819" t="e">
        <f t="shared" si="118"/>
        <v>#N/A</v>
      </c>
      <c r="E3819" t="str">
        <f>(IF(B3819&lt;'Price Schedules'!$B$3,'Price Schedules'!$A$2,IF(B3819&lt;'Price Schedules'!$B$4,'Price Schedules'!$A$3,'Price Schedules'!$A$4)))</f>
        <v>Inj Med1</v>
      </c>
      <c r="F3819" t="str">
        <f>(IF(B3819&lt;'Price Schedules'!$B$7,'Price Schedules'!$A$6,IF(B3819&lt;'Price Schedules'!$B$8,'Price Schedules'!$A$7,'Price Schedules'!$A$8)))</f>
        <v>Chemo IV1</v>
      </c>
      <c r="G3819" t="str">
        <f>(IF(B3819&lt;'Price Schedules'!$B$11,'Price Schedules'!$A$10,IF(B3819&lt;'Price Schedules'!$B$12,'Price Schedules'!$A$11,'Price Schedules'!$A$12)))</f>
        <v>Chemo Med1</v>
      </c>
      <c r="H3819" t="str">
        <f>IF(B3819&lt;'Price Schedules'!$B$15,'Price Schedules'!$A$14,'Price Schedules'!$A$15)</f>
        <v>PASS1</v>
      </c>
      <c r="I3819" t="str">
        <f>IF(B3819&lt;'Price Schedules'!$B$18,'Price Schedules'!$A$17,'Price Schedules'!$A$18)</f>
        <v>IV1</v>
      </c>
      <c r="J3819" t="s">
        <v>38</v>
      </c>
      <c r="K3819" t="s">
        <v>39</v>
      </c>
      <c r="L3819" t="s">
        <v>40</v>
      </c>
      <c r="M3819" t="s">
        <v>41</v>
      </c>
      <c r="N3819" t="s">
        <v>42</v>
      </c>
      <c r="O3819" t="s">
        <v>43</v>
      </c>
      <c r="P3819" t="s">
        <v>44</v>
      </c>
      <c r="Q3819" t="s">
        <v>45</v>
      </c>
      <c r="R3819" t="str">
        <f t="shared" si="119"/>
        <v>Error</v>
      </c>
      <c r="S3819" t="e">
        <f>VLOOKUP($R3819,'Price Schedules'!$A$1:$H$34,4,FALSE)</f>
        <v>#N/A</v>
      </c>
      <c r="T3819" t="e">
        <f>VLOOKUP(R3819,'Price Schedules'!$A$1:$H$34,5,FALSE)</f>
        <v>#N/A</v>
      </c>
      <c r="U3819" t="e">
        <f>VLOOKUP(R3819,'Price Schedules'!$A$1:$H$34,6,FALSE)</f>
        <v>#N/A</v>
      </c>
      <c r="V3819" t="e">
        <f>VLOOKUP(R3819,'Price Schedules'!$A$1:$H$34,7,FALSE)</f>
        <v>#N/A</v>
      </c>
      <c r="W3819" t="e">
        <f>VLOOKUP(R3819,'Price Schedules'!$A$1:$H$34,8,FALSE)</f>
        <v>#N/A</v>
      </c>
    </row>
    <row r="3820" spans="1:23" x14ac:dyDescent="0.25">
      <c r="A3820">
        <f>Chargemaster!A3821</f>
        <v>0</v>
      </c>
      <c r="B3820">
        <f>Chargemaster!C3821</f>
        <v>0</v>
      </c>
      <c r="C3820">
        <f>Chargemaster!D3821</f>
        <v>0</v>
      </c>
      <c r="D3820" t="e">
        <f t="shared" si="118"/>
        <v>#N/A</v>
      </c>
      <c r="E3820" t="str">
        <f>(IF(B3820&lt;'Price Schedules'!$B$3,'Price Schedules'!$A$2,IF(B3820&lt;'Price Schedules'!$B$4,'Price Schedules'!$A$3,'Price Schedules'!$A$4)))</f>
        <v>Inj Med1</v>
      </c>
      <c r="F3820" t="str">
        <f>(IF(B3820&lt;'Price Schedules'!$B$7,'Price Schedules'!$A$6,IF(B3820&lt;'Price Schedules'!$B$8,'Price Schedules'!$A$7,'Price Schedules'!$A$8)))</f>
        <v>Chemo IV1</v>
      </c>
      <c r="G3820" t="str">
        <f>(IF(B3820&lt;'Price Schedules'!$B$11,'Price Schedules'!$A$10,IF(B3820&lt;'Price Schedules'!$B$12,'Price Schedules'!$A$11,'Price Schedules'!$A$12)))</f>
        <v>Chemo Med1</v>
      </c>
      <c r="H3820" t="str">
        <f>IF(B3820&lt;'Price Schedules'!$B$15,'Price Schedules'!$A$14,'Price Schedules'!$A$15)</f>
        <v>PASS1</v>
      </c>
      <c r="I3820" t="str">
        <f>IF(B3820&lt;'Price Schedules'!$B$18,'Price Schedules'!$A$17,'Price Schedules'!$A$18)</f>
        <v>IV1</v>
      </c>
      <c r="J3820" t="s">
        <v>38</v>
      </c>
      <c r="K3820" t="s">
        <v>39</v>
      </c>
      <c r="L3820" t="s">
        <v>40</v>
      </c>
      <c r="M3820" t="s">
        <v>41</v>
      </c>
      <c r="N3820" t="s">
        <v>42</v>
      </c>
      <c r="O3820" t="s">
        <v>43</v>
      </c>
      <c r="P3820" t="s">
        <v>44</v>
      </c>
      <c r="Q3820" t="s">
        <v>45</v>
      </c>
      <c r="R3820" t="str">
        <f t="shared" si="119"/>
        <v>Error</v>
      </c>
      <c r="S3820" t="e">
        <f>VLOOKUP($R3820,'Price Schedules'!$A$1:$H$34,4,FALSE)</f>
        <v>#N/A</v>
      </c>
      <c r="T3820" t="e">
        <f>VLOOKUP(R3820,'Price Schedules'!$A$1:$H$34,5,FALSE)</f>
        <v>#N/A</v>
      </c>
      <c r="U3820" t="e">
        <f>VLOOKUP(R3820,'Price Schedules'!$A$1:$H$34,6,FALSE)</f>
        <v>#N/A</v>
      </c>
      <c r="V3820" t="e">
        <f>VLOOKUP(R3820,'Price Schedules'!$A$1:$H$34,7,FALSE)</f>
        <v>#N/A</v>
      </c>
      <c r="W3820" t="e">
        <f>VLOOKUP(R3820,'Price Schedules'!$A$1:$H$34,8,FALSE)</f>
        <v>#N/A</v>
      </c>
    </row>
    <row r="3821" spans="1:23" x14ac:dyDescent="0.25">
      <c r="A3821">
        <f>Chargemaster!A3822</f>
        <v>0</v>
      </c>
      <c r="B3821">
        <f>Chargemaster!C3822</f>
        <v>0</v>
      </c>
      <c r="C3821">
        <f>Chargemaster!D3822</f>
        <v>0</v>
      </c>
      <c r="D3821" t="e">
        <f t="shared" si="118"/>
        <v>#N/A</v>
      </c>
      <c r="E3821" t="str">
        <f>(IF(B3821&lt;'Price Schedules'!$B$3,'Price Schedules'!$A$2,IF(B3821&lt;'Price Schedules'!$B$4,'Price Schedules'!$A$3,'Price Schedules'!$A$4)))</f>
        <v>Inj Med1</v>
      </c>
      <c r="F3821" t="str">
        <f>(IF(B3821&lt;'Price Schedules'!$B$7,'Price Schedules'!$A$6,IF(B3821&lt;'Price Schedules'!$B$8,'Price Schedules'!$A$7,'Price Schedules'!$A$8)))</f>
        <v>Chemo IV1</v>
      </c>
      <c r="G3821" t="str">
        <f>(IF(B3821&lt;'Price Schedules'!$B$11,'Price Schedules'!$A$10,IF(B3821&lt;'Price Schedules'!$B$12,'Price Schedules'!$A$11,'Price Schedules'!$A$12)))</f>
        <v>Chemo Med1</v>
      </c>
      <c r="H3821" t="str">
        <f>IF(B3821&lt;'Price Schedules'!$B$15,'Price Schedules'!$A$14,'Price Schedules'!$A$15)</f>
        <v>PASS1</v>
      </c>
      <c r="I3821" t="str">
        <f>IF(B3821&lt;'Price Schedules'!$B$18,'Price Schedules'!$A$17,'Price Schedules'!$A$18)</f>
        <v>IV1</v>
      </c>
      <c r="J3821" t="s">
        <v>38</v>
      </c>
      <c r="K3821" t="s">
        <v>39</v>
      </c>
      <c r="L3821" t="s">
        <v>40</v>
      </c>
      <c r="M3821" t="s">
        <v>41</v>
      </c>
      <c r="N3821" t="s">
        <v>42</v>
      </c>
      <c r="O3821" t="s">
        <v>43</v>
      </c>
      <c r="P3821" t="s">
        <v>44</v>
      </c>
      <c r="Q3821" t="s">
        <v>45</v>
      </c>
      <c r="R3821" t="str">
        <f t="shared" si="119"/>
        <v>Error</v>
      </c>
      <c r="S3821" t="e">
        <f>VLOOKUP($R3821,'Price Schedules'!$A$1:$H$34,4,FALSE)</f>
        <v>#N/A</v>
      </c>
      <c r="T3821" t="e">
        <f>VLOOKUP(R3821,'Price Schedules'!$A$1:$H$34,5,FALSE)</f>
        <v>#N/A</v>
      </c>
      <c r="U3821" t="e">
        <f>VLOOKUP(R3821,'Price Schedules'!$A$1:$H$34,6,FALSE)</f>
        <v>#N/A</v>
      </c>
      <c r="V3821" t="e">
        <f>VLOOKUP(R3821,'Price Schedules'!$A$1:$H$34,7,FALSE)</f>
        <v>#N/A</v>
      </c>
      <c r="W3821" t="e">
        <f>VLOOKUP(R3821,'Price Schedules'!$A$1:$H$34,8,FALSE)</f>
        <v>#N/A</v>
      </c>
    </row>
    <row r="3822" spans="1:23" x14ac:dyDescent="0.25">
      <c r="A3822">
        <f>Chargemaster!A3823</f>
        <v>0</v>
      </c>
      <c r="B3822">
        <f>Chargemaster!C3823</f>
        <v>0</v>
      </c>
      <c r="C3822">
        <f>Chargemaster!D3823</f>
        <v>0</v>
      </c>
      <c r="D3822" t="e">
        <f t="shared" si="118"/>
        <v>#N/A</v>
      </c>
      <c r="E3822" t="str">
        <f>(IF(B3822&lt;'Price Schedules'!$B$3,'Price Schedules'!$A$2,IF(B3822&lt;'Price Schedules'!$B$4,'Price Schedules'!$A$3,'Price Schedules'!$A$4)))</f>
        <v>Inj Med1</v>
      </c>
      <c r="F3822" t="str">
        <f>(IF(B3822&lt;'Price Schedules'!$B$7,'Price Schedules'!$A$6,IF(B3822&lt;'Price Schedules'!$B$8,'Price Schedules'!$A$7,'Price Schedules'!$A$8)))</f>
        <v>Chemo IV1</v>
      </c>
      <c r="G3822" t="str">
        <f>(IF(B3822&lt;'Price Schedules'!$B$11,'Price Schedules'!$A$10,IF(B3822&lt;'Price Schedules'!$B$12,'Price Schedules'!$A$11,'Price Schedules'!$A$12)))</f>
        <v>Chemo Med1</v>
      </c>
      <c r="H3822" t="str">
        <f>IF(B3822&lt;'Price Schedules'!$B$15,'Price Schedules'!$A$14,'Price Schedules'!$A$15)</f>
        <v>PASS1</v>
      </c>
      <c r="I3822" t="str">
        <f>IF(B3822&lt;'Price Schedules'!$B$18,'Price Schedules'!$A$17,'Price Schedules'!$A$18)</f>
        <v>IV1</v>
      </c>
      <c r="J3822" t="s">
        <v>38</v>
      </c>
      <c r="K3822" t="s">
        <v>39</v>
      </c>
      <c r="L3822" t="s">
        <v>40</v>
      </c>
      <c r="M3822" t="s">
        <v>41</v>
      </c>
      <c r="N3822" t="s">
        <v>42</v>
      </c>
      <c r="O3822" t="s">
        <v>43</v>
      </c>
      <c r="P3822" t="s">
        <v>44</v>
      </c>
      <c r="Q3822" t="s">
        <v>45</v>
      </c>
      <c r="R3822" t="str">
        <f t="shared" si="119"/>
        <v>Error</v>
      </c>
      <c r="S3822" t="e">
        <f>VLOOKUP($R3822,'Price Schedules'!$A$1:$H$34,4,FALSE)</f>
        <v>#N/A</v>
      </c>
      <c r="T3822" t="e">
        <f>VLOOKUP(R3822,'Price Schedules'!$A$1:$H$34,5,FALSE)</f>
        <v>#N/A</v>
      </c>
      <c r="U3822" t="e">
        <f>VLOOKUP(R3822,'Price Schedules'!$A$1:$H$34,6,FALSE)</f>
        <v>#N/A</v>
      </c>
      <c r="V3822" t="e">
        <f>VLOOKUP(R3822,'Price Schedules'!$A$1:$H$34,7,FALSE)</f>
        <v>#N/A</v>
      </c>
      <c r="W3822" t="e">
        <f>VLOOKUP(R3822,'Price Schedules'!$A$1:$H$34,8,FALSE)</f>
        <v>#N/A</v>
      </c>
    </row>
    <row r="3823" spans="1:23" x14ac:dyDescent="0.25">
      <c r="A3823">
        <f>Chargemaster!A3824</f>
        <v>0</v>
      </c>
      <c r="B3823">
        <f>Chargemaster!C3824</f>
        <v>0</v>
      </c>
      <c r="C3823">
        <f>Chargemaster!D3824</f>
        <v>0</v>
      </c>
      <c r="D3823" t="e">
        <f t="shared" si="118"/>
        <v>#N/A</v>
      </c>
      <c r="E3823" t="str">
        <f>(IF(B3823&lt;'Price Schedules'!$B$3,'Price Schedules'!$A$2,IF(B3823&lt;'Price Schedules'!$B$4,'Price Schedules'!$A$3,'Price Schedules'!$A$4)))</f>
        <v>Inj Med1</v>
      </c>
      <c r="F3823" t="str">
        <f>(IF(B3823&lt;'Price Schedules'!$B$7,'Price Schedules'!$A$6,IF(B3823&lt;'Price Schedules'!$B$8,'Price Schedules'!$A$7,'Price Schedules'!$A$8)))</f>
        <v>Chemo IV1</v>
      </c>
      <c r="G3823" t="str">
        <f>(IF(B3823&lt;'Price Schedules'!$B$11,'Price Schedules'!$A$10,IF(B3823&lt;'Price Schedules'!$B$12,'Price Schedules'!$A$11,'Price Schedules'!$A$12)))</f>
        <v>Chemo Med1</v>
      </c>
      <c r="H3823" t="str">
        <f>IF(B3823&lt;'Price Schedules'!$B$15,'Price Schedules'!$A$14,'Price Schedules'!$A$15)</f>
        <v>PASS1</v>
      </c>
      <c r="I3823" t="str">
        <f>IF(B3823&lt;'Price Schedules'!$B$18,'Price Schedules'!$A$17,'Price Schedules'!$A$18)</f>
        <v>IV1</v>
      </c>
      <c r="J3823" t="s">
        <v>38</v>
      </c>
      <c r="K3823" t="s">
        <v>39</v>
      </c>
      <c r="L3823" t="s">
        <v>40</v>
      </c>
      <c r="M3823" t="s">
        <v>41</v>
      </c>
      <c r="N3823" t="s">
        <v>42</v>
      </c>
      <c r="O3823" t="s">
        <v>43</v>
      </c>
      <c r="P3823" t="s">
        <v>44</v>
      </c>
      <c r="Q3823" t="s">
        <v>45</v>
      </c>
      <c r="R3823" t="str">
        <f t="shared" si="119"/>
        <v>Error</v>
      </c>
      <c r="S3823" t="e">
        <f>VLOOKUP($R3823,'Price Schedules'!$A$1:$H$34,4,FALSE)</f>
        <v>#N/A</v>
      </c>
      <c r="T3823" t="e">
        <f>VLOOKUP(R3823,'Price Schedules'!$A$1:$H$34,5,FALSE)</f>
        <v>#N/A</v>
      </c>
      <c r="U3823" t="e">
        <f>VLOOKUP(R3823,'Price Schedules'!$A$1:$H$34,6,FALSE)</f>
        <v>#N/A</v>
      </c>
      <c r="V3823" t="e">
        <f>VLOOKUP(R3823,'Price Schedules'!$A$1:$H$34,7,FALSE)</f>
        <v>#N/A</v>
      </c>
      <c r="W3823" t="e">
        <f>VLOOKUP(R3823,'Price Schedules'!$A$1:$H$34,8,FALSE)</f>
        <v>#N/A</v>
      </c>
    </row>
    <row r="3824" spans="1:23" x14ac:dyDescent="0.25">
      <c r="A3824">
        <f>Chargemaster!A3825</f>
        <v>0</v>
      </c>
      <c r="B3824">
        <f>Chargemaster!C3825</f>
        <v>0</v>
      </c>
      <c r="C3824">
        <f>Chargemaster!D3825</f>
        <v>0</v>
      </c>
      <c r="D3824" t="e">
        <f t="shared" si="118"/>
        <v>#N/A</v>
      </c>
      <c r="E3824" t="str">
        <f>(IF(B3824&lt;'Price Schedules'!$B$3,'Price Schedules'!$A$2,IF(B3824&lt;'Price Schedules'!$B$4,'Price Schedules'!$A$3,'Price Schedules'!$A$4)))</f>
        <v>Inj Med1</v>
      </c>
      <c r="F3824" t="str">
        <f>(IF(B3824&lt;'Price Schedules'!$B$7,'Price Schedules'!$A$6,IF(B3824&lt;'Price Schedules'!$B$8,'Price Schedules'!$A$7,'Price Schedules'!$A$8)))</f>
        <v>Chemo IV1</v>
      </c>
      <c r="G3824" t="str">
        <f>(IF(B3824&lt;'Price Schedules'!$B$11,'Price Schedules'!$A$10,IF(B3824&lt;'Price Schedules'!$B$12,'Price Schedules'!$A$11,'Price Schedules'!$A$12)))</f>
        <v>Chemo Med1</v>
      </c>
      <c r="H3824" t="str">
        <f>IF(B3824&lt;'Price Schedules'!$B$15,'Price Schedules'!$A$14,'Price Schedules'!$A$15)</f>
        <v>PASS1</v>
      </c>
      <c r="I3824" t="str">
        <f>IF(B3824&lt;'Price Schedules'!$B$18,'Price Schedules'!$A$17,'Price Schedules'!$A$18)</f>
        <v>IV1</v>
      </c>
      <c r="J3824" t="s">
        <v>38</v>
      </c>
      <c r="K3824" t="s">
        <v>39</v>
      </c>
      <c r="L3824" t="s">
        <v>40</v>
      </c>
      <c r="M3824" t="s">
        <v>41</v>
      </c>
      <c r="N3824" t="s">
        <v>42</v>
      </c>
      <c r="O3824" t="s">
        <v>43</v>
      </c>
      <c r="P3824" t="s">
        <v>44</v>
      </c>
      <c r="Q3824" t="s">
        <v>45</v>
      </c>
      <c r="R3824" t="str">
        <f t="shared" si="119"/>
        <v>Error</v>
      </c>
      <c r="S3824" t="e">
        <f>VLOOKUP($R3824,'Price Schedules'!$A$1:$H$34,4,FALSE)</f>
        <v>#N/A</v>
      </c>
      <c r="T3824" t="e">
        <f>VLOOKUP(R3824,'Price Schedules'!$A$1:$H$34,5,FALSE)</f>
        <v>#N/A</v>
      </c>
      <c r="U3824" t="e">
        <f>VLOOKUP(R3824,'Price Schedules'!$A$1:$H$34,6,FALSE)</f>
        <v>#N/A</v>
      </c>
      <c r="V3824" t="e">
        <f>VLOOKUP(R3824,'Price Schedules'!$A$1:$H$34,7,FALSE)</f>
        <v>#N/A</v>
      </c>
      <c r="W3824" t="e">
        <f>VLOOKUP(R3824,'Price Schedules'!$A$1:$H$34,8,FALSE)</f>
        <v>#N/A</v>
      </c>
    </row>
    <row r="3825" spans="1:23" x14ac:dyDescent="0.25">
      <c r="A3825">
        <f>Chargemaster!A3826</f>
        <v>0</v>
      </c>
      <c r="B3825">
        <f>Chargemaster!C3826</f>
        <v>0</v>
      </c>
      <c r="C3825">
        <f>Chargemaster!D3826</f>
        <v>0</v>
      </c>
      <c r="D3825" t="e">
        <f t="shared" si="118"/>
        <v>#N/A</v>
      </c>
      <c r="E3825" t="str">
        <f>(IF(B3825&lt;'Price Schedules'!$B$3,'Price Schedules'!$A$2,IF(B3825&lt;'Price Schedules'!$B$4,'Price Schedules'!$A$3,'Price Schedules'!$A$4)))</f>
        <v>Inj Med1</v>
      </c>
      <c r="F3825" t="str">
        <f>(IF(B3825&lt;'Price Schedules'!$B$7,'Price Schedules'!$A$6,IF(B3825&lt;'Price Schedules'!$B$8,'Price Schedules'!$A$7,'Price Schedules'!$A$8)))</f>
        <v>Chemo IV1</v>
      </c>
      <c r="G3825" t="str">
        <f>(IF(B3825&lt;'Price Schedules'!$B$11,'Price Schedules'!$A$10,IF(B3825&lt;'Price Schedules'!$B$12,'Price Schedules'!$A$11,'Price Schedules'!$A$12)))</f>
        <v>Chemo Med1</v>
      </c>
      <c r="H3825" t="str">
        <f>IF(B3825&lt;'Price Schedules'!$B$15,'Price Schedules'!$A$14,'Price Schedules'!$A$15)</f>
        <v>PASS1</v>
      </c>
      <c r="I3825" t="str">
        <f>IF(B3825&lt;'Price Schedules'!$B$18,'Price Schedules'!$A$17,'Price Schedules'!$A$18)</f>
        <v>IV1</v>
      </c>
      <c r="J3825" t="s">
        <v>38</v>
      </c>
      <c r="K3825" t="s">
        <v>39</v>
      </c>
      <c r="L3825" t="s">
        <v>40</v>
      </c>
      <c r="M3825" t="s">
        <v>41</v>
      </c>
      <c r="N3825" t="s">
        <v>42</v>
      </c>
      <c r="O3825" t="s">
        <v>43</v>
      </c>
      <c r="P3825" t="s">
        <v>44</v>
      </c>
      <c r="Q3825" t="s">
        <v>45</v>
      </c>
      <c r="R3825" t="str">
        <f t="shared" si="119"/>
        <v>Error</v>
      </c>
      <c r="S3825" t="e">
        <f>VLOOKUP($R3825,'Price Schedules'!$A$1:$H$34,4,FALSE)</f>
        <v>#N/A</v>
      </c>
      <c r="T3825" t="e">
        <f>VLOOKUP(R3825,'Price Schedules'!$A$1:$H$34,5,FALSE)</f>
        <v>#N/A</v>
      </c>
      <c r="U3825" t="e">
        <f>VLOOKUP(R3825,'Price Schedules'!$A$1:$H$34,6,FALSE)</f>
        <v>#N/A</v>
      </c>
      <c r="V3825" t="e">
        <f>VLOOKUP(R3825,'Price Schedules'!$A$1:$H$34,7,FALSE)</f>
        <v>#N/A</v>
      </c>
      <c r="W3825" t="e">
        <f>VLOOKUP(R3825,'Price Schedules'!$A$1:$H$34,8,FALSE)</f>
        <v>#N/A</v>
      </c>
    </row>
    <row r="3826" spans="1:23" x14ac:dyDescent="0.25">
      <c r="A3826">
        <f>Chargemaster!A3827</f>
        <v>0</v>
      </c>
      <c r="B3826">
        <f>Chargemaster!C3827</f>
        <v>0</v>
      </c>
      <c r="C3826">
        <f>Chargemaster!D3827</f>
        <v>0</v>
      </c>
      <c r="D3826" t="e">
        <f t="shared" si="118"/>
        <v>#N/A</v>
      </c>
      <c r="E3826" t="str">
        <f>(IF(B3826&lt;'Price Schedules'!$B$3,'Price Schedules'!$A$2,IF(B3826&lt;'Price Schedules'!$B$4,'Price Schedules'!$A$3,'Price Schedules'!$A$4)))</f>
        <v>Inj Med1</v>
      </c>
      <c r="F3826" t="str">
        <f>(IF(B3826&lt;'Price Schedules'!$B$7,'Price Schedules'!$A$6,IF(B3826&lt;'Price Schedules'!$B$8,'Price Schedules'!$A$7,'Price Schedules'!$A$8)))</f>
        <v>Chemo IV1</v>
      </c>
      <c r="G3826" t="str">
        <f>(IF(B3826&lt;'Price Schedules'!$B$11,'Price Schedules'!$A$10,IF(B3826&lt;'Price Schedules'!$B$12,'Price Schedules'!$A$11,'Price Schedules'!$A$12)))</f>
        <v>Chemo Med1</v>
      </c>
      <c r="H3826" t="str">
        <f>IF(B3826&lt;'Price Schedules'!$B$15,'Price Schedules'!$A$14,'Price Schedules'!$A$15)</f>
        <v>PASS1</v>
      </c>
      <c r="I3826" t="str">
        <f>IF(B3826&lt;'Price Schedules'!$B$18,'Price Schedules'!$A$17,'Price Schedules'!$A$18)</f>
        <v>IV1</v>
      </c>
      <c r="J3826" t="s">
        <v>38</v>
      </c>
      <c r="K3826" t="s">
        <v>39</v>
      </c>
      <c r="L3826" t="s">
        <v>40</v>
      </c>
      <c r="M3826" t="s">
        <v>41</v>
      </c>
      <c r="N3826" t="s">
        <v>42</v>
      </c>
      <c r="O3826" t="s">
        <v>43</v>
      </c>
      <c r="P3826" t="s">
        <v>44</v>
      </c>
      <c r="Q3826" t="s">
        <v>45</v>
      </c>
      <c r="R3826" t="str">
        <f t="shared" si="119"/>
        <v>Error</v>
      </c>
      <c r="S3826" t="e">
        <f>VLOOKUP($R3826,'Price Schedules'!$A$1:$H$34,4,FALSE)</f>
        <v>#N/A</v>
      </c>
      <c r="T3826" t="e">
        <f>VLOOKUP(R3826,'Price Schedules'!$A$1:$H$34,5,FALSE)</f>
        <v>#N/A</v>
      </c>
      <c r="U3826" t="e">
        <f>VLOOKUP(R3826,'Price Schedules'!$A$1:$H$34,6,FALSE)</f>
        <v>#N/A</v>
      </c>
      <c r="V3826" t="e">
        <f>VLOOKUP(R3826,'Price Schedules'!$A$1:$H$34,7,FALSE)</f>
        <v>#N/A</v>
      </c>
      <c r="W3826" t="e">
        <f>VLOOKUP(R3826,'Price Schedules'!$A$1:$H$34,8,FALSE)</f>
        <v>#N/A</v>
      </c>
    </row>
    <row r="3827" spans="1:23" x14ac:dyDescent="0.25">
      <c r="A3827">
        <f>Chargemaster!A3828</f>
        <v>0</v>
      </c>
      <c r="B3827">
        <f>Chargemaster!C3828</f>
        <v>0</v>
      </c>
      <c r="C3827">
        <f>Chargemaster!D3828</f>
        <v>0</v>
      </c>
      <c r="D3827" t="e">
        <f t="shared" si="118"/>
        <v>#N/A</v>
      </c>
      <c r="E3827" t="str">
        <f>(IF(B3827&lt;'Price Schedules'!$B$3,'Price Schedules'!$A$2,IF(B3827&lt;'Price Schedules'!$B$4,'Price Schedules'!$A$3,'Price Schedules'!$A$4)))</f>
        <v>Inj Med1</v>
      </c>
      <c r="F3827" t="str">
        <f>(IF(B3827&lt;'Price Schedules'!$B$7,'Price Schedules'!$A$6,IF(B3827&lt;'Price Schedules'!$B$8,'Price Schedules'!$A$7,'Price Schedules'!$A$8)))</f>
        <v>Chemo IV1</v>
      </c>
      <c r="G3827" t="str">
        <f>(IF(B3827&lt;'Price Schedules'!$B$11,'Price Schedules'!$A$10,IF(B3827&lt;'Price Schedules'!$B$12,'Price Schedules'!$A$11,'Price Schedules'!$A$12)))</f>
        <v>Chemo Med1</v>
      </c>
      <c r="H3827" t="str">
        <f>IF(B3827&lt;'Price Schedules'!$B$15,'Price Schedules'!$A$14,'Price Schedules'!$A$15)</f>
        <v>PASS1</v>
      </c>
      <c r="I3827" t="str">
        <f>IF(B3827&lt;'Price Schedules'!$B$18,'Price Schedules'!$A$17,'Price Schedules'!$A$18)</f>
        <v>IV1</v>
      </c>
      <c r="J3827" t="s">
        <v>38</v>
      </c>
      <c r="K3827" t="s">
        <v>39</v>
      </c>
      <c r="L3827" t="s">
        <v>40</v>
      </c>
      <c r="M3827" t="s">
        <v>41</v>
      </c>
      <c r="N3827" t="s">
        <v>42</v>
      </c>
      <c r="O3827" t="s">
        <v>43</v>
      </c>
      <c r="P3827" t="s">
        <v>44</v>
      </c>
      <c r="Q3827" t="s">
        <v>45</v>
      </c>
      <c r="R3827" t="str">
        <f t="shared" si="119"/>
        <v>Error</v>
      </c>
      <c r="S3827" t="e">
        <f>VLOOKUP($R3827,'Price Schedules'!$A$1:$H$34,4,FALSE)</f>
        <v>#N/A</v>
      </c>
      <c r="T3827" t="e">
        <f>VLOOKUP(R3827,'Price Schedules'!$A$1:$H$34,5,FALSE)</f>
        <v>#N/A</v>
      </c>
      <c r="U3827" t="e">
        <f>VLOOKUP(R3827,'Price Schedules'!$A$1:$H$34,6,FALSE)</f>
        <v>#N/A</v>
      </c>
      <c r="V3827" t="e">
        <f>VLOOKUP(R3827,'Price Schedules'!$A$1:$H$34,7,FALSE)</f>
        <v>#N/A</v>
      </c>
      <c r="W3827" t="e">
        <f>VLOOKUP(R3827,'Price Schedules'!$A$1:$H$34,8,FALSE)</f>
        <v>#N/A</v>
      </c>
    </row>
    <row r="3828" spans="1:23" x14ac:dyDescent="0.25">
      <c r="A3828">
        <f>Chargemaster!A3829</f>
        <v>0</v>
      </c>
      <c r="B3828">
        <f>Chargemaster!C3829</f>
        <v>0</v>
      </c>
      <c r="C3828">
        <f>Chargemaster!D3829</f>
        <v>0</v>
      </c>
      <c r="D3828" t="e">
        <f t="shared" si="118"/>
        <v>#N/A</v>
      </c>
      <c r="E3828" t="str">
        <f>(IF(B3828&lt;'Price Schedules'!$B$3,'Price Schedules'!$A$2,IF(B3828&lt;'Price Schedules'!$B$4,'Price Schedules'!$A$3,'Price Schedules'!$A$4)))</f>
        <v>Inj Med1</v>
      </c>
      <c r="F3828" t="str">
        <f>(IF(B3828&lt;'Price Schedules'!$B$7,'Price Schedules'!$A$6,IF(B3828&lt;'Price Schedules'!$B$8,'Price Schedules'!$A$7,'Price Schedules'!$A$8)))</f>
        <v>Chemo IV1</v>
      </c>
      <c r="G3828" t="str">
        <f>(IF(B3828&lt;'Price Schedules'!$B$11,'Price Schedules'!$A$10,IF(B3828&lt;'Price Schedules'!$B$12,'Price Schedules'!$A$11,'Price Schedules'!$A$12)))</f>
        <v>Chemo Med1</v>
      </c>
      <c r="H3828" t="str">
        <f>IF(B3828&lt;'Price Schedules'!$B$15,'Price Schedules'!$A$14,'Price Schedules'!$A$15)</f>
        <v>PASS1</v>
      </c>
      <c r="I3828" t="str">
        <f>IF(B3828&lt;'Price Schedules'!$B$18,'Price Schedules'!$A$17,'Price Schedules'!$A$18)</f>
        <v>IV1</v>
      </c>
      <c r="J3828" t="s">
        <v>38</v>
      </c>
      <c r="K3828" t="s">
        <v>39</v>
      </c>
      <c r="L3828" t="s">
        <v>40</v>
      </c>
      <c r="M3828" t="s">
        <v>41</v>
      </c>
      <c r="N3828" t="s">
        <v>42</v>
      </c>
      <c r="O3828" t="s">
        <v>43</v>
      </c>
      <c r="P3828" t="s">
        <v>44</v>
      </c>
      <c r="Q3828" t="s">
        <v>45</v>
      </c>
      <c r="R3828" t="str">
        <f t="shared" si="119"/>
        <v>Error</v>
      </c>
      <c r="S3828" t="e">
        <f>VLOOKUP($R3828,'Price Schedules'!$A$1:$H$34,4,FALSE)</f>
        <v>#N/A</v>
      </c>
      <c r="T3828" t="e">
        <f>VLOOKUP(R3828,'Price Schedules'!$A$1:$H$34,5,FALSE)</f>
        <v>#N/A</v>
      </c>
      <c r="U3828" t="e">
        <f>VLOOKUP(R3828,'Price Schedules'!$A$1:$H$34,6,FALSE)</f>
        <v>#N/A</v>
      </c>
      <c r="V3828" t="e">
        <f>VLOOKUP(R3828,'Price Schedules'!$A$1:$H$34,7,FALSE)</f>
        <v>#N/A</v>
      </c>
      <c r="W3828" t="e">
        <f>VLOOKUP(R3828,'Price Schedules'!$A$1:$H$34,8,FALSE)</f>
        <v>#N/A</v>
      </c>
    </row>
    <row r="3829" spans="1:23" x14ac:dyDescent="0.25">
      <c r="A3829">
        <f>Chargemaster!A3830</f>
        <v>0</v>
      </c>
      <c r="B3829">
        <f>Chargemaster!C3830</f>
        <v>0</v>
      </c>
      <c r="C3829">
        <f>Chargemaster!D3830</f>
        <v>0</v>
      </c>
      <c r="D3829" t="e">
        <f t="shared" si="118"/>
        <v>#N/A</v>
      </c>
      <c r="E3829" t="str">
        <f>(IF(B3829&lt;'Price Schedules'!$B$3,'Price Schedules'!$A$2,IF(B3829&lt;'Price Schedules'!$B$4,'Price Schedules'!$A$3,'Price Schedules'!$A$4)))</f>
        <v>Inj Med1</v>
      </c>
      <c r="F3829" t="str">
        <f>(IF(B3829&lt;'Price Schedules'!$B$7,'Price Schedules'!$A$6,IF(B3829&lt;'Price Schedules'!$B$8,'Price Schedules'!$A$7,'Price Schedules'!$A$8)))</f>
        <v>Chemo IV1</v>
      </c>
      <c r="G3829" t="str">
        <f>(IF(B3829&lt;'Price Schedules'!$B$11,'Price Schedules'!$A$10,IF(B3829&lt;'Price Schedules'!$B$12,'Price Schedules'!$A$11,'Price Schedules'!$A$12)))</f>
        <v>Chemo Med1</v>
      </c>
      <c r="H3829" t="str">
        <f>IF(B3829&lt;'Price Schedules'!$B$15,'Price Schedules'!$A$14,'Price Schedules'!$A$15)</f>
        <v>PASS1</v>
      </c>
      <c r="I3829" t="str">
        <f>IF(B3829&lt;'Price Schedules'!$B$18,'Price Schedules'!$A$17,'Price Schedules'!$A$18)</f>
        <v>IV1</v>
      </c>
      <c r="J3829" t="s">
        <v>38</v>
      </c>
      <c r="K3829" t="s">
        <v>39</v>
      </c>
      <c r="L3829" t="s">
        <v>40</v>
      </c>
      <c r="M3829" t="s">
        <v>41</v>
      </c>
      <c r="N3829" t="s">
        <v>42</v>
      </c>
      <c r="O3829" t="s">
        <v>43</v>
      </c>
      <c r="P3829" t="s">
        <v>44</v>
      </c>
      <c r="Q3829" t="s">
        <v>45</v>
      </c>
      <c r="R3829" t="str">
        <f t="shared" si="119"/>
        <v>Error</v>
      </c>
      <c r="S3829" t="e">
        <f>VLOOKUP($R3829,'Price Schedules'!$A$1:$H$34,4,FALSE)</f>
        <v>#N/A</v>
      </c>
      <c r="T3829" t="e">
        <f>VLOOKUP(R3829,'Price Schedules'!$A$1:$H$34,5,FALSE)</f>
        <v>#N/A</v>
      </c>
      <c r="U3829" t="e">
        <f>VLOOKUP(R3829,'Price Schedules'!$A$1:$H$34,6,FALSE)</f>
        <v>#N/A</v>
      </c>
      <c r="V3829" t="e">
        <f>VLOOKUP(R3829,'Price Schedules'!$A$1:$H$34,7,FALSE)</f>
        <v>#N/A</v>
      </c>
      <c r="W3829" t="e">
        <f>VLOOKUP(R3829,'Price Schedules'!$A$1:$H$34,8,FALSE)</f>
        <v>#N/A</v>
      </c>
    </row>
    <row r="3830" spans="1:23" x14ac:dyDescent="0.25">
      <c r="A3830">
        <f>Chargemaster!A3831</f>
        <v>0</v>
      </c>
      <c r="B3830">
        <f>Chargemaster!C3831</f>
        <v>0</v>
      </c>
      <c r="C3830">
        <f>Chargemaster!D3831</f>
        <v>0</v>
      </c>
      <c r="D3830" t="e">
        <f t="shared" si="118"/>
        <v>#N/A</v>
      </c>
      <c r="E3830" t="str">
        <f>(IF(B3830&lt;'Price Schedules'!$B$3,'Price Schedules'!$A$2,IF(B3830&lt;'Price Schedules'!$B$4,'Price Schedules'!$A$3,'Price Schedules'!$A$4)))</f>
        <v>Inj Med1</v>
      </c>
      <c r="F3830" t="str">
        <f>(IF(B3830&lt;'Price Schedules'!$B$7,'Price Schedules'!$A$6,IF(B3830&lt;'Price Schedules'!$B$8,'Price Schedules'!$A$7,'Price Schedules'!$A$8)))</f>
        <v>Chemo IV1</v>
      </c>
      <c r="G3830" t="str">
        <f>(IF(B3830&lt;'Price Schedules'!$B$11,'Price Schedules'!$A$10,IF(B3830&lt;'Price Schedules'!$B$12,'Price Schedules'!$A$11,'Price Schedules'!$A$12)))</f>
        <v>Chemo Med1</v>
      </c>
      <c r="H3830" t="str">
        <f>IF(B3830&lt;'Price Schedules'!$B$15,'Price Schedules'!$A$14,'Price Schedules'!$A$15)</f>
        <v>PASS1</v>
      </c>
      <c r="I3830" t="str">
        <f>IF(B3830&lt;'Price Schedules'!$B$18,'Price Schedules'!$A$17,'Price Schedules'!$A$18)</f>
        <v>IV1</v>
      </c>
      <c r="J3830" t="s">
        <v>38</v>
      </c>
      <c r="K3830" t="s">
        <v>39</v>
      </c>
      <c r="L3830" t="s">
        <v>40</v>
      </c>
      <c r="M3830" t="s">
        <v>41</v>
      </c>
      <c r="N3830" t="s">
        <v>42</v>
      </c>
      <c r="O3830" t="s">
        <v>43</v>
      </c>
      <c r="P3830" t="s">
        <v>44</v>
      </c>
      <c r="Q3830" t="s">
        <v>45</v>
      </c>
      <c r="R3830" t="str">
        <f t="shared" si="119"/>
        <v>Error</v>
      </c>
      <c r="S3830" t="e">
        <f>VLOOKUP($R3830,'Price Schedules'!$A$1:$H$34,4,FALSE)</f>
        <v>#N/A</v>
      </c>
      <c r="T3830" t="e">
        <f>VLOOKUP(R3830,'Price Schedules'!$A$1:$H$34,5,FALSE)</f>
        <v>#N/A</v>
      </c>
      <c r="U3830" t="e">
        <f>VLOOKUP(R3830,'Price Schedules'!$A$1:$H$34,6,FALSE)</f>
        <v>#N/A</v>
      </c>
      <c r="V3830" t="e">
        <f>VLOOKUP(R3830,'Price Schedules'!$A$1:$H$34,7,FALSE)</f>
        <v>#N/A</v>
      </c>
      <c r="W3830" t="e">
        <f>VLOOKUP(R3830,'Price Schedules'!$A$1:$H$34,8,FALSE)</f>
        <v>#N/A</v>
      </c>
    </row>
    <row r="3831" spans="1:23" x14ac:dyDescent="0.25">
      <c r="A3831">
        <f>Chargemaster!A3832</f>
        <v>0</v>
      </c>
      <c r="B3831">
        <f>Chargemaster!C3832</f>
        <v>0</v>
      </c>
      <c r="C3831">
        <f>Chargemaster!D3832</f>
        <v>0</v>
      </c>
      <c r="D3831" t="e">
        <f t="shared" si="118"/>
        <v>#N/A</v>
      </c>
      <c r="E3831" t="str">
        <f>(IF(B3831&lt;'Price Schedules'!$B$3,'Price Schedules'!$A$2,IF(B3831&lt;'Price Schedules'!$B$4,'Price Schedules'!$A$3,'Price Schedules'!$A$4)))</f>
        <v>Inj Med1</v>
      </c>
      <c r="F3831" t="str">
        <f>(IF(B3831&lt;'Price Schedules'!$B$7,'Price Schedules'!$A$6,IF(B3831&lt;'Price Schedules'!$B$8,'Price Schedules'!$A$7,'Price Schedules'!$A$8)))</f>
        <v>Chemo IV1</v>
      </c>
      <c r="G3831" t="str">
        <f>(IF(B3831&lt;'Price Schedules'!$B$11,'Price Schedules'!$A$10,IF(B3831&lt;'Price Schedules'!$B$12,'Price Schedules'!$A$11,'Price Schedules'!$A$12)))</f>
        <v>Chemo Med1</v>
      </c>
      <c r="H3831" t="str">
        <f>IF(B3831&lt;'Price Schedules'!$B$15,'Price Schedules'!$A$14,'Price Schedules'!$A$15)</f>
        <v>PASS1</v>
      </c>
      <c r="I3831" t="str">
        <f>IF(B3831&lt;'Price Schedules'!$B$18,'Price Schedules'!$A$17,'Price Schedules'!$A$18)</f>
        <v>IV1</v>
      </c>
      <c r="J3831" t="s">
        <v>38</v>
      </c>
      <c r="K3831" t="s">
        <v>39</v>
      </c>
      <c r="L3831" t="s">
        <v>40</v>
      </c>
      <c r="M3831" t="s">
        <v>41</v>
      </c>
      <c r="N3831" t="s">
        <v>42</v>
      </c>
      <c r="O3831" t="s">
        <v>43</v>
      </c>
      <c r="P3831" t="s">
        <v>44</v>
      </c>
      <c r="Q3831" t="s">
        <v>45</v>
      </c>
      <c r="R3831" t="str">
        <f t="shared" si="119"/>
        <v>Error</v>
      </c>
      <c r="S3831" t="e">
        <f>VLOOKUP($R3831,'Price Schedules'!$A$1:$H$34,4,FALSE)</f>
        <v>#N/A</v>
      </c>
      <c r="T3831" t="e">
        <f>VLOOKUP(R3831,'Price Schedules'!$A$1:$H$34,5,FALSE)</f>
        <v>#N/A</v>
      </c>
      <c r="U3831" t="e">
        <f>VLOOKUP(R3831,'Price Schedules'!$A$1:$H$34,6,FALSE)</f>
        <v>#N/A</v>
      </c>
      <c r="V3831" t="e">
        <f>VLOOKUP(R3831,'Price Schedules'!$A$1:$H$34,7,FALSE)</f>
        <v>#N/A</v>
      </c>
      <c r="W3831" t="e">
        <f>VLOOKUP(R3831,'Price Schedules'!$A$1:$H$34,8,FALSE)</f>
        <v>#N/A</v>
      </c>
    </row>
    <row r="3832" spans="1:23" x14ac:dyDescent="0.25">
      <c r="A3832">
        <f>Chargemaster!A3833</f>
        <v>0</v>
      </c>
      <c r="B3832">
        <f>Chargemaster!C3833</f>
        <v>0</v>
      </c>
      <c r="C3832">
        <f>Chargemaster!D3833</f>
        <v>0</v>
      </c>
      <c r="D3832" t="e">
        <f t="shared" si="118"/>
        <v>#N/A</v>
      </c>
      <c r="E3832" t="str">
        <f>(IF(B3832&lt;'Price Schedules'!$B$3,'Price Schedules'!$A$2,IF(B3832&lt;'Price Schedules'!$B$4,'Price Schedules'!$A$3,'Price Schedules'!$A$4)))</f>
        <v>Inj Med1</v>
      </c>
      <c r="F3832" t="str">
        <f>(IF(B3832&lt;'Price Schedules'!$B$7,'Price Schedules'!$A$6,IF(B3832&lt;'Price Schedules'!$B$8,'Price Schedules'!$A$7,'Price Schedules'!$A$8)))</f>
        <v>Chemo IV1</v>
      </c>
      <c r="G3832" t="str">
        <f>(IF(B3832&lt;'Price Schedules'!$B$11,'Price Schedules'!$A$10,IF(B3832&lt;'Price Schedules'!$B$12,'Price Schedules'!$A$11,'Price Schedules'!$A$12)))</f>
        <v>Chemo Med1</v>
      </c>
      <c r="H3832" t="str">
        <f>IF(B3832&lt;'Price Schedules'!$B$15,'Price Schedules'!$A$14,'Price Schedules'!$A$15)</f>
        <v>PASS1</v>
      </c>
      <c r="I3832" t="str">
        <f>IF(B3832&lt;'Price Schedules'!$B$18,'Price Schedules'!$A$17,'Price Schedules'!$A$18)</f>
        <v>IV1</v>
      </c>
      <c r="J3832" t="s">
        <v>38</v>
      </c>
      <c r="K3832" t="s">
        <v>39</v>
      </c>
      <c r="L3832" t="s">
        <v>40</v>
      </c>
      <c r="M3832" t="s">
        <v>41</v>
      </c>
      <c r="N3832" t="s">
        <v>42</v>
      </c>
      <c r="O3832" t="s">
        <v>43</v>
      </c>
      <c r="P3832" t="s">
        <v>44</v>
      </c>
      <c r="Q3832" t="s">
        <v>45</v>
      </c>
      <c r="R3832" t="str">
        <f t="shared" si="119"/>
        <v>Error</v>
      </c>
      <c r="S3832" t="e">
        <f>VLOOKUP($R3832,'Price Schedules'!$A$1:$H$34,4,FALSE)</f>
        <v>#N/A</v>
      </c>
      <c r="T3832" t="e">
        <f>VLOOKUP(R3832,'Price Schedules'!$A$1:$H$34,5,FALSE)</f>
        <v>#N/A</v>
      </c>
      <c r="U3832" t="e">
        <f>VLOOKUP(R3832,'Price Schedules'!$A$1:$H$34,6,FALSE)</f>
        <v>#N/A</v>
      </c>
      <c r="V3832" t="e">
        <f>VLOOKUP(R3832,'Price Schedules'!$A$1:$H$34,7,FALSE)</f>
        <v>#N/A</v>
      </c>
      <c r="W3832" t="e">
        <f>VLOOKUP(R3832,'Price Schedules'!$A$1:$H$34,8,FALSE)</f>
        <v>#N/A</v>
      </c>
    </row>
    <row r="3833" spans="1:23" x14ac:dyDescent="0.25">
      <c r="A3833">
        <f>Chargemaster!A3834</f>
        <v>0</v>
      </c>
      <c r="B3833">
        <f>Chargemaster!C3834</f>
        <v>0</v>
      </c>
      <c r="C3833">
        <f>Chargemaster!D3834</f>
        <v>0</v>
      </c>
      <c r="D3833" t="e">
        <f t="shared" si="118"/>
        <v>#N/A</v>
      </c>
      <c r="E3833" t="str">
        <f>(IF(B3833&lt;'Price Schedules'!$B$3,'Price Schedules'!$A$2,IF(B3833&lt;'Price Schedules'!$B$4,'Price Schedules'!$A$3,'Price Schedules'!$A$4)))</f>
        <v>Inj Med1</v>
      </c>
      <c r="F3833" t="str">
        <f>(IF(B3833&lt;'Price Schedules'!$B$7,'Price Schedules'!$A$6,IF(B3833&lt;'Price Schedules'!$B$8,'Price Schedules'!$A$7,'Price Schedules'!$A$8)))</f>
        <v>Chemo IV1</v>
      </c>
      <c r="G3833" t="str">
        <f>(IF(B3833&lt;'Price Schedules'!$B$11,'Price Schedules'!$A$10,IF(B3833&lt;'Price Schedules'!$B$12,'Price Schedules'!$A$11,'Price Schedules'!$A$12)))</f>
        <v>Chemo Med1</v>
      </c>
      <c r="H3833" t="str">
        <f>IF(B3833&lt;'Price Schedules'!$B$15,'Price Schedules'!$A$14,'Price Schedules'!$A$15)</f>
        <v>PASS1</v>
      </c>
      <c r="I3833" t="str">
        <f>IF(B3833&lt;'Price Schedules'!$B$18,'Price Schedules'!$A$17,'Price Schedules'!$A$18)</f>
        <v>IV1</v>
      </c>
      <c r="J3833" t="s">
        <v>38</v>
      </c>
      <c r="K3833" t="s">
        <v>39</v>
      </c>
      <c r="L3833" t="s">
        <v>40</v>
      </c>
      <c r="M3833" t="s">
        <v>41</v>
      </c>
      <c r="N3833" t="s">
        <v>42</v>
      </c>
      <c r="O3833" t="s">
        <v>43</v>
      </c>
      <c r="P3833" t="s">
        <v>44</v>
      </c>
      <c r="Q3833" t="s">
        <v>45</v>
      </c>
      <c r="R3833" t="str">
        <f t="shared" si="119"/>
        <v>Error</v>
      </c>
      <c r="S3833" t="e">
        <f>VLOOKUP($R3833,'Price Schedules'!$A$1:$H$34,4,FALSE)</f>
        <v>#N/A</v>
      </c>
      <c r="T3833" t="e">
        <f>VLOOKUP(R3833,'Price Schedules'!$A$1:$H$34,5,FALSE)</f>
        <v>#N/A</v>
      </c>
      <c r="U3833" t="e">
        <f>VLOOKUP(R3833,'Price Schedules'!$A$1:$H$34,6,FALSE)</f>
        <v>#N/A</v>
      </c>
      <c r="V3833" t="e">
        <f>VLOOKUP(R3833,'Price Schedules'!$A$1:$H$34,7,FALSE)</f>
        <v>#N/A</v>
      </c>
      <c r="W3833" t="e">
        <f>VLOOKUP(R3833,'Price Schedules'!$A$1:$H$34,8,FALSE)</f>
        <v>#N/A</v>
      </c>
    </row>
    <row r="3834" spans="1:23" x14ac:dyDescent="0.25">
      <c r="A3834">
        <f>Chargemaster!A3835</f>
        <v>0</v>
      </c>
      <c r="B3834">
        <f>Chargemaster!C3835</f>
        <v>0</v>
      </c>
      <c r="C3834">
        <f>Chargemaster!D3835</f>
        <v>0</v>
      </c>
      <c r="D3834" t="e">
        <f t="shared" si="118"/>
        <v>#N/A</v>
      </c>
      <c r="E3834" t="str">
        <f>(IF(B3834&lt;'Price Schedules'!$B$3,'Price Schedules'!$A$2,IF(B3834&lt;'Price Schedules'!$B$4,'Price Schedules'!$A$3,'Price Schedules'!$A$4)))</f>
        <v>Inj Med1</v>
      </c>
      <c r="F3834" t="str">
        <f>(IF(B3834&lt;'Price Schedules'!$B$7,'Price Schedules'!$A$6,IF(B3834&lt;'Price Schedules'!$B$8,'Price Schedules'!$A$7,'Price Schedules'!$A$8)))</f>
        <v>Chemo IV1</v>
      </c>
      <c r="G3834" t="str">
        <f>(IF(B3834&lt;'Price Schedules'!$B$11,'Price Schedules'!$A$10,IF(B3834&lt;'Price Schedules'!$B$12,'Price Schedules'!$A$11,'Price Schedules'!$A$12)))</f>
        <v>Chemo Med1</v>
      </c>
      <c r="H3834" t="str">
        <f>IF(B3834&lt;'Price Schedules'!$B$15,'Price Schedules'!$A$14,'Price Schedules'!$A$15)</f>
        <v>PASS1</v>
      </c>
      <c r="I3834" t="str">
        <f>IF(B3834&lt;'Price Schedules'!$B$18,'Price Schedules'!$A$17,'Price Schedules'!$A$18)</f>
        <v>IV1</v>
      </c>
      <c r="J3834" t="s">
        <v>38</v>
      </c>
      <c r="K3834" t="s">
        <v>39</v>
      </c>
      <c r="L3834" t="s">
        <v>40</v>
      </c>
      <c r="M3834" t="s">
        <v>41</v>
      </c>
      <c r="N3834" t="s">
        <v>42</v>
      </c>
      <c r="O3834" t="s">
        <v>43</v>
      </c>
      <c r="P3834" t="s">
        <v>44</v>
      </c>
      <c r="Q3834" t="s">
        <v>45</v>
      </c>
      <c r="R3834" t="str">
        <f t="shared" si="119"/>
        <v>Error</v>
      </c>
      <c r="S3834" t="e">
        <f>VLOOKUP($R3834,'Price Schedules'!$A$1:$H$34,4,FALSE)</f>
        <v>#N/A</v>
      </c>
      <c r="T3834" t="e">
        <f>VLOOKUP(R3834,'Price Schedules'!$A$1:$H$34,5,FALSE)</f>
        <v>#N/A</v>
      </c>
      <c r="U3834" t="e">
        <f>VLOOKUP(R3834,'Price Schedules'!$A$1:$H$34,6,FALSE)</f>
        <v>#N/A</v>
      </c>
      <c r="V3834" t="e">
        <f>VLOOKUP(R3834,'Price Schedules'!$A$1:$H$34,7,FALSE)</f>
        <v>#N/A</v>
      </c>
      <c r="W3834" t="e">
        <f>VLOOKUP(R3834,'Price Schedules'!$A$1:$H$34,8,FALSE)</f>
        <v>#N/A</v>
      </c>
    </row>
    <row r="3835" spans="1:23" x14ac:dyDescent="0.25">
      <c r="A3835">
        <f>Chargemaster!A3836</f>
        <v>0</v>
      </c>
      <c r="B3835">
        <f>Chargemaster!C3836</f>
        <v>0</v>
      </c>
      <c r="C3835">
        <f>Chargemaster!D3836</f>
        <v>0</v>
      </c>
      <c r="D3835" t="e">
        <f t="shared" si="118"/>
        <v>#N/A</v>
      </c>
      <c r="E3835" t="str">
        <f>(IF(B3835&lt;'Price Schedules'!$B$3,'Price Schedules'!$A$2,IF(B3835&lt;'Price Schedules'!$B$4,'Price Schedules'!$A$3,'Price Schedules'!$A$4)))</f>
        <v>Inj Med1</v>
      </c>
      <c r="F3835" t="str">
        <f>(IF(B3835&lt;'Price Schedules'!$B$7,'Price Schedules'!$A$6,IF(B3835&lt;'Price Schedules'!$B$8,'Price Schedules'!$A$7,'Price Schedules'!$A$8)))</f>
        <v>Chemo IV1</v>
      </c>
      <c r="G3835" t="str">
        <f>(IF(B3835&lt;'Price Schedules'!$B$11,'Price Schedules'!$A$10,IF(B3835&lt;'Price Schedules'!$B$12,'Price Schedules'!$A$11,'Price Schedules'!$A$12)))</f>
        <v>Chemo Med1</v>
      </c>
      <c r="H3835" t="str">
        <f>IF(B3835&lt;'Price Schedules'!$B$15,'Price Schedules'!$A$14,'Price Schedules'!$A$15)</f>
        <v>PASS1</v>
      </c>
      <c r="I3835" t="str">
        <f>IF(B3835&lt;'Price Schedules'!$B$18,'Price Schedules'!$A$17,'Price Schedules'!$A$18)</f>
        <v>IV1</v>
      </c>
      <c r="J3835" t="s">
        <v>38</v>
      </c>
      <c r="K3835" t="s">
        <v>39</v>
      </c>
      <c r="L3835" t="s">
        <v>40</v>
      </c>
      <c r="M3835" t="s">
        <v>41</v>
      </c>
      <c r="N3835" t="s">
        <v>42</v>
      </c>
      <c r="O3835" t="s">
        <v>43</v>
      </c>
      <c r="P3835" t="s">
        <v>44</v>
      </c>
      <c r="Q3835" t="s">
        <v>45</v>
      </c>
      <c r="R3835" t="str">
        <f t="shared" si="119"/>
        <v>Error</v>
      </c>
      <c r="S3835" t="e">
        <f>VLOOKUP($R3835,'Price Schedules'!$A$1:$H$34,4,FALSE)</f>
        <v>#N/A</v>
      </c>
      <c r="T3835" t="e">
        <f>VLOOKUP(R3835,'Price Schedules'!$A$1:$H$34,5,FALSE)</f>
        <v>#N/A</v>
      </c>
      <c r="U3835" t="e">
        <f>VLOOKUP(R3835,'Price Schedules'!$A$1:$H$34,6,FALSE)</f>
        <v>#N/A</v>
      </c>
      <c r="V3835" t="e">
        <f>VLOOKUP(R3835,'Price Schedules'!$A$1:$H$34,7,FALSE)</f>
        <v>#N/A</v>
      </c>
      <c r="W3835" t="e">
        <f>VLOOKUP(R3835,'Price Schedules'!$A$1:$H$34,8,FALSE)</f>
        <v>#N/A</v>
      </c>
    </row>
    <row r="3836" spans="1:23" x14ac:dyDescent="0.25">
      <c r="A3836">
        <f>Chargemaster!A3837</f>
        <v>0</v>
      </c>
      <c r="B3836">
        <f>Chargemaster!C3837</f>
        <v>0</v>
      </c>
      <c r="C3836">
        <f>Chargemaster!D3837</f>
        <v>0</v>
      </c>
      <c r="D3836" t="e">
        <f t="shared" si="118"/>
        <v>#N/A</v>
      </c>
      <c r="E3836" t="str">
        <f>(IF(B3836&lt;'Price Schedules'!$B$3,'Price Schedules'!$A$2,IF(B3836&lt;'Price Schedules'!$B$4,'Price Schedules'!$A$3,'Price Schedules'!$A$4)))</f>
        <v>Inj Med1</v>
      </c>
      <c r="F3836" t="str">
        <f>(IF(B3836&lt;'Price Schedules'!$B$7,'Price Schedules'!$A$6,IF(B3836&lt;'Price Schedules'!$B$8,'Price Schedules'!$A$7,'Price Schedules'!$A$8)))</f>
        <v>Chemo IV1</v>
      </c>
      <c r="G3836" t="str">
        <f>(IF(B3836&lt;'Price Schedules'!$B$11,'Price Schedules'!$A$10,IF(B3836&lt;'Price Schedules'!$B$12,'Price Schedules'!$A$11,'Price Schedules'!$A$12)))</f>
        <v>Chemo Med1</v>
      </c>
      <c r="H3836" t="str">
        <f>IF(B3836&lt;'Price Schedules'!$B$15,'Price Schedules'!$A$14,'Price Schedules'!$A$15)</f>
        <v>PASS1</v>
      </c>
      <c r="I3836" t="str">
        <f>IF(B3836&lt;'Price Schedules'!$B$18,'Price Schedules'!$A$17,'Price Schedules'!$A$18)</f>
        <v>IV1</v>
      </c>
      <c r="J3836" t="s">
        <v>38</v>
      </c>
      <c r="K3836" t="s">
        <v>39</v>
      </c>
      <c r="L3836" t="s">
        <v>40</v>
      </c>
      <c r="M3836" t="s">
        <v>41</v>
      </c>
      <c r="N3836" t="s">
        <v>42</v>
      </c>
      <c r="O3836" t="s">
        <v>43</v>
      </c>
      <c r="P3836" t="s">
        <v>44</v>
      </c>
      <c r="Q3836" t="s">
        <v>45</v>
      </c>
      <c r="R3836" t="str">
        <f t="shared" si="119"/>
        <v>Error</v>
      </c>
      <c r="S3836" t="e">
        <f>VLOOKUP($R3836,'Price Schedules'!$A$1:$H$34,4,FALSE)</f>
        <v>#N/A</v>
      </c>
      <c r="T3836" t="e">
        <f>VLOOKUP(R3836,'Price Schedules'!$A$1:$H$34,5,FALSE)</f>
        <v>#N/A</v>
      </c>
      <c r="U3836" t="e">
        <f>VLOOKUP(R3836,'Price Schedules'!$A$1:$H$34,6,FALSE)</f>
        <v>#N/A</v>
      </c>
      <c r="V3836" t="e">
        <f>VLOOKUP(R3836,'Price Schedules'!$A$1:$H$34,7,FALSE)</f>
        <v>#N/A</v>
      </c>
      <c r="W3836" t="e">
        <f>VLOOKUP(R3836,'Price Schedules'!$A$1:$H$34,8,FALSE)</f>
        <v>#N/A</v>
      </c>
    </row>
    <row r="3837" spans="1:23" x14ac:dyDescent="0.25">
      <c r="A3837">
        <f>Chargemaster!A3838</f>
        <v>0</v>
      </c>
      <c r="B3837">
        <f>Chargemaster!C3838</f>
        <v>0</v>
      </c>
      <c r="C3837">
        <f>Chargemaster!D3838</f>
        <v>0</v>
      </c>
      <c r="D3837" t="e">
        <f t="shared" si="118"/>
        <v>#N/A</v>
      </c>
      <c r="E3837" t="str">
        <f>(IF(B3837&lt;'Price Schedules'!$B$3,'Price Schedules'!$A$2,IF(B3837&lt;'Price Schedules'!$B$4,'Price Schedules'!$A$3,'Price Schedules'!$A$4)))</f>
        <v>Inj Med1</v>
      </c>
      <c r="F3837" t="str">
        <f>(IF(B3837&lt;'Price Schedules'!$B$7,'Price Schedules'!$A$6,IF(B3837&lt;'Price Schedules'!$B$8,'Price Schedules'!$A$7,'Price Schedules'!$A$8)))</f>
        <v>Chemo IV1</v>
      </c>
      <c r="G3837" t="str">
        <f>(IF(B3837&lt;'Price Schedules'!$B$11,'Price Schedules'!$A$10,IF(B3837&lt;'Price Schedules'!$B$12,'Price Schedules'!$A$11,'Price Schedules'!$A$12)))</f>
        <v>Chemo Med1</v>
      </c>
      <c r="H3837" t="str">
        <f>IF(B3837&lt;'Price Schedules'!$B$15,'Price Schedules'!$A$14,'Price Schedules'!$A$15)</f>
        <v>PASS1</v>
      </c>
      <c r="I3837" t="str">
        <f>IF(B3837&lt;'Price Schedules'!$B$18,'Price Schedules'!$A$17,'Price Schedules'!$A$18)</f>
        <v>IV1</v>
      </c>
      <c r="J3837" t="s">
        <v>38</v>
      </c>
      <c r="K3837" t="s">
        <v>39</v>
      </c>
      <c r="L3837" t="s">
        <v>40</v>
      </c>
      <c r="M3837" t="s">
        <v>41</v>
      </c>
      <c r="N3837" t="s">
        <v>42</v>
      </c>
      <c r="O3837" t="s">
        <v>43</v>
      </c>
      <c r="P3837" t="s">
        <v>44</v>
      </c>
      <c r="Q3837" t="s">
        <v>45</v>
      </c>
      <c r="R3837" t="str">
        <f t="shared" si="119"/>
        <v>Error</v>
      </c>
      <c r="S3837" t="e">
        <f>VLOOKUP($R3837,'Price Schedules'!$A$1:$H$34,4,FALSE)</f>
        <v>#N/A</v>
      </c>
      <c r="T3837" t="e">
        <f>VLOOKUP(R3837,'Price Schedules'!$A$1:$H$34,5,FALSE)</f>
        <v>#N/A</v>
      </c>
      <c r="U3837" t="e">
        <f>VLOOKUP(R3837,'Price Schedules'!$A$1:$H$34,6,FALSE)</f>
        <v>#N/A</v>
      </c>
      <c r="V3837" t="e">
        <f>VLOOKUP(R3837,'Price Schedules'!$A$1:$H$34,7,FALSE)</f>
        <v>#N/A</v>
      </c>
      <c r="W3837" t="e">
        <f>VLOOKUP(R3837,'Price Schedules'!$A$1:$H$34,8,FALSE)</f>
        <v>#N/A</v>
      </c>
    </row>
    <row r="3838" spans="1:23" x14ac:dyDescent="0.25">
      <c r="A3838">
        <f>Chargemaster!A3839</f>
        <v>0</v>
      </c>
      <c r="B3838">
        <f>Chargemaster!C3839</f>
        <v>0</v>
      </c>
      <c r="C3838">
        <f>Chargemaster!D3839</f>
        <v>0</v>
      </c>
      <c r="D3838" t="e">
        <f t="shared" si="118"/>
        <v>#N/A</v>
      </c>
      <c r="E3838" t="str">
        <f>(IF(B3838&lt;'Price Schedules'!$B$3,'Price Schedules'!$A$2,IF(B3838&lt;'Price Schedules'!$B$4,'Price Schedules'!$A$3,'Price Schedules'!$A$4)))</f>
        <v>Inj Med1</v>
      </c>
      <c r="F3838" t="str">
        <f>(IF(B3838&lt;'Price Schedules'!$B$7,'Price Schedules'!$A$6,IF(B3838&lt;'Price Schedules'!$B$8,'Price Schedules'!$A$7,'Price Schedules'!$A$8)))</f>
        <v>Chemo IV1</v>
      </c>
      <c r="G3838" t="str">
        <f>(IF(B3838&lt;'Price Schedules'!$B$11,'Price Schedules'!$A$10,IF(B3838&lt;'Price Schedules'!$B$12,'Price Schedules'!$A$11,'Price Schedules'!$A$12)))</f>
        <v>Chemo Med1</v>
      </c>
      <c r="H3838" t="str">
        <f>IF(B3838&lt;'Price Schedules'!$B$15,'Price Schedules'!$A$14,'Price Schedules'!$A$15)</f>
        <v>PASS1</v>
      </c>
      <c r="I3838" t="str">
        <f>IF(B3838&lt;'Price Schedules'!$B$18,'Price Schedules'!$A$17,'Price Schedules'!$A$18)</f>
        <v>IV1</v>
      </c>
      <c r="J3838" t="s">
        <v>38</v>
      </c>
      <c r="K3838" t="s">
        <v>39</v>
      </c>
      <c r="L3838" t="s">
        <v>40</v>
      </c>
      <c r="M3838" t="s">
        <v>41</v>
      </c>
      <c r="N3838" t="s">
        <v>42</v>
      </c>
      <c r="O3838" t="s">
        <v>43</v>
      </c>
      <c r="P3838" t="s">
        <v>44</v>
      </c>
      <c r="Q3838" t="s">
        <v>45</v>
      </c>
      <c r="R3838" t="str">
        <f t="shared" si="119"/>
        <v>Error</v>
      </c>
      <c r="S3838" t="e">
        <f>VLOOKUP($R3838,'Price Schedules'!$A$1:$H$34,4,FALSE)</f>
        <v>#N/A</v>
      </c>
      <c r="T3838" t="e">
        <f>VLOOKUP(R3838,'Price Schedules'!$A$1:$H$34,5,FALSE)</f>
        <v>#N/A</v>
      </c>
      <c r="U3838" t="e">
        <f>VLOOKUP(R3838,'Price Schedules'!$A$1:$H$34,6,FALSE)</f>
        <v>#N/A</v>
      </c>
      <c r="V3838" t="e">
        <f>VLOOKUP(R3838,'Price Schedules'!$A$1:$H$34,7,FALSE)</f>
        <v>#N/A</v>
      </c>
      <c r="W3838" t="e">
        <f>VLOOKUP(R3838,'Price Schedules'!$A$1:$H$34,8,FALSE)</f>
        <v>#N/A</v>
      </c>
    </row>
    <row r="3839" spans="1:23" x14ac:dyDescent="0.25">
      <c r="A3839">
        <f>Chargemaster!A3840</f>
        <v>0</v>
      </c>
      <c r="B3839">
        <f>Chargemaster!C3840</f>
        <v>0</v>
      </c>
      <c r="C3839">
        <f>Chargemaster!D3840</f>
        <v>0</v>
      </c>
      <c r="D3839" t="e">
        <f t="shared" si="118"/>
        <v>#N/A</v>
      </c>
      <c r="E3839" t="str">
        <f>(IF(B3839&lt;'Price Schedules'!$B$3,'Price Schedules'!$A$2,IF(B3839&lt;'Price Schedules'!$B$4,'Price Schedules'!$A$3,'Price Schedules'!$A$4)))</f>
        <v>Inj Med1</v>
      </c>
      <c r="F3839" t="str">
        <f>(IF(B3839&lt;'Price Schedules'!$B$7,'Price Schedules'!$A$6,IF(B3839&lt;'Price Schedules'!$B$8,'Price Schedules'!$A$7,'Price Schedules'!$A$8)))</f>
        <v>Chemo IV1</v>
      </c>
      <c r="G3839" t="str">
        <f>(IF(B3839&lt;'Price Schedules'!$B$11,'Price Schedules'!$A$10,IF(B3839&lt;'Price Schedules'!$B$12,'Price Schedules'!$A$11,'Price Schedules'!$A$12)))</f>
        <v>Chemo Med1</v>
      </c>
      <c r="H3839" t="str">
        <f>IF(B3839&lt;'Price Schedules'!$B$15,'Price Schedules'!$A$14,'Price Schedules'!$A$15)</f>
        <v>PASS1</v>
      </c>
      <c r="I3839" t="str">
        <f>IF(B3839&lt;'Price Schedules'!$B$18,'Price Schedules'!$A$17,'Price Schedules'!$A$18)</f>
        <v>IV1</v>
      </c>
      <c r="J3839" t="s">
        <v>38</v>
      </c>
      <c r="K3839" t="s">
        <v>39</v>
      </c>
      <c r="L3839" t="s">
        <v>40</v>
      </c>
      <c r="M3839" t="s">
        <v>41</v>
      </c>
      <c r="N3839" t="s">
        <v>42</v>
      </c>
      <c r="O3839" t="s">
        <v>43</v>
      </c>
      <c r="P3839" t="s">
        <v>44</v>
      </c>
      <c r="Q3839" t="s">
        <v>45</v>
      </c>
      <c r="R3839" t="str">
        <f t="shared" si="119"/>
        <v>Error</v>
      </c>
      <c r="S3839" t="e">
        <f>VLOOKUP($R3839,'Price Schedules'!$A$1:$H$34,4,FALSE)</f>
        <v>#N/A</v>
      </c>
      <c r="T3839" t="e">
        <f>VLOOKUP(R3839,'Price Schedules'!$A$1:$H$34,5,FALSE)</f>
        <v>#N/A</v>
      </c>
      <c r="U3839" t="e">
        <f>VLOOKUP(R3839,'Price Schedules'!$A$1:$H$34,6,FALSE)</f>
        <v>#N/A</v>
      </c>
      <c r="V3839" t="e">
        <f>VLOOKUP(R3839,'Price Schedules'!$A$1:$H$34,7,FALSE)</f>
        <v>#N/A</v>
      </c>
      <c r="W3839" t="e">
        <f>VLOOKUP(R3839,'Price Schedules'!$A$1:$H$34,8,FALSE)</f>
        <v>#N/A</v>
      </c>
    </row>
    <row r="3840" spans="1:23" x14ac:dyDescent="0.25">
      <c r="A3840">
        <f>Chargemaster!A3841</f>
        <v>0</v>
      </c>
      <c r="B3840">
        <f>Chargemaster!C3841</f>
        <v>0</v>
      </c>
      <c r="C3840">
        <f>Chargemaster!D3841</f>
        <v>0</v>
      </c>
      <c r="D3840" t="e">
        <f t="shared" si="118"/>
        <v>#N/A</v>
      </c>
      <c r="E3840" t="str">
        <f>(IF(B3840&lt;'Price Schedules'!$B$3,'Price Schedules'!$A$2,IF(B3840&lt;'Price Schedules'!$B$4,'Price Schedules'!$A$3,'Price Schedules'!$A$4)))</f>
        <v>Inj Med1</v>
      </c>
      <c r="F3840" t="str">
        <f>(IF(B3840&lt;'Price Schedules'!$B$7,'Price Schedules'!$A$6,IF(B3840&lt;'Price Schedules'!$B$8,'Price Schedules'!$A$7,'Price Schedules'!$A$8)))</f>
        <v>Chemo IV1</v>
      </c>
      <c r="G3840" t="str">
        <f>(IF(B3840&lt;'Price Schedules'!$B$11,'Price Schedules'!$A$10,IF(B3840&lt;'Price Schedules'!$B$12,'Price Schedules'!$A$11,'Price Schedules'!$A$12)))</f>
        <v>Chemo Med1</v>
      </c>
      <c r="H3840" t="str">
        <f>IF(B3840&lt;'Price Schedules'!$B$15,'Price Schedules'!$A$14,'Price Schedules'!$A$15)</f>
        <v>PASS1</v>
      </c>
      <c r="I3840" t="str">
        <f>IF(B3840&lt;'Price Schedules'!$B$18,'Price Schedules'!$A$17,'Price Schedules'!$A$18)</f>
        <v>IV1</v>
      </c>
      <c r="J3840" t="s">
        <v>38</v>
      </c>
      <c r="K3840" t="s">
        <v>39</v>
      </c>
      <c r="L3840" t="s">
        <v>40</v>
      </c>
      <c r="M3840" t="s">
        <v>41</v>
      </c>
      <c r="N3840" t="s">
        <v>42</v>
      </c>
      <c r="O3840" t="s">
        <v>43</v>
      </c>
      <c r="P3840" t="s">
        <v>44</v>
      </c>
      <c r="Q3840" t="s">
        <v>45</v>
      </c>
      <c r="R3840" t="str">
        <f t="shared" si="119"/>
        <v>Error</v>
      </c>
      <c r="S3840" t="e">
        <f>VLOOKUP($R3840,'Price Schedules'!$A$1:$H$34,4,FALSE)</f>
        <v>#N/A</v>
      </c>
      <c r="T3840" t="e">
        <f>VLOOKUP(R3840,'Price Schedules'!$A$1:$H$34,5,FALSE)</f>
        <v>#N/A</v>
      </c>
      <c r="U3840" t="e">
        <f>VLOOKUP(R3840,'Price Schedules'!$A$1:$H$34,6,FALSE)</f>
        <v>#N/A</v>
      </c>
      <c r="V3840" t="e">
        <f>VLOOKUP(R3840,'Price Schedules'!$A$1:$H$34,7,FALSE)</f>
        <v>#N/A</v>
      </c>
      <c r="W3840" t="e">
        <f>VLOOKUP(R3840,'Price Schedules'!$A$1:$H$34,8,FALSE)</f>
        <v>#N/A</v>
      </c>
    </row>
    <row r="3841" spans="1:23" x14ac:dyDescent="0.25">
      <c r="A3841">
        <f>Chargemaster!A3842</f>
        <v>0</v>
      </c>
      <c r="B3841">
        <f>Chargemaster!C3842</f>
        <v>0</v>
      </c>
      <c r="C3841">
        <f>Chargemaster!D3842</f>
        <v>0</v>
      </c>
      <c r="D3841" t="e">
        <f t="shared" si="118"/>
        <v>#N/A</v>
      </c>
      <c r="E3841" t="str">
        <f>(IF(B3841&lt;'Price Schedules'!$B$3,'Price Schedules'!$A$2,IF(B3841&lt;'Price Schedules'!$B$4,'Price Schedules'!$A$3,'Price Schedules'!$A$4)))</f>
        <v>Inj Med1</v>
      </c>
      <c r="F3841" t="str">
        <f>(IF(B3841&lt;'Price Schedules'!$B$7,'Price Schedules'!$A$6,IF(B3841&lt;'Price Schedules'!$B$8,'Price Schedules'!$A$7,'Price Schedules'!$A$8)))</f>
        <v>Chemo IV1</v>
      </c>
      <c r="G3841" t="str">
        <f>(IF(B3841&lt;'Price Schedules'!$B$11,'Price Schedules'!$A$10,IF(B3841&lt;'Price Schedules'!$B$12,'Price Schedules'!$A$11,'Price Schedules'!$A$12)))</f>
        <v>Chemo Med1</v>
      </c>
      <c r="H3841" t="str">
        <f>IF(B3841&lt;'Price Schedules'!$B$15,'Price Schedules'!$A$14,'Price Schedules'!$A$15)</f>
        <v>PASS1</v>
      </c>
      <c r="I3841" t="str">
        <f>IF(B3841&lt;'Price Schedules'!$B$18,'Price Schedules'!$A$17,'Price Schedules'!$A$18)</f>
        <v>IV1</v>
      </c>
      <c r="J3841" t="s">
        <v>38</v>
      </c>
      <c r="K3841" t="s">
        <v>39</v>
      </c>
      <c r="L3841" t="s">
        <v>40</v>
      </c>
      <c r="M3841" t="s">
        <v>41</v>
      </c>
      <c r="N3841" t="s">
        <v>42</v>
      </c>
      <c r="O3841" t="s">
        <v>43</v>
      </c>
      <c r="P3841" t="s">
        <v>44</v>
      </c>
      <c r="Q3841" t="s">
        <v>45</v>
      </c>
      <c r="R3841" t="str">
        <f t="shared" si="119"/>
        <v>Error</v>
      </c>
      <c r="S3841" t="e">
        <f>VLOOKUP($R3841,'Price Schedules'!$A$1:$H$34,4,FALSE)</f>
        <v>#N/A</v>
      </c>
      <c r="T3841" t="e">
        <f>VLOOKUP(R3841,'Price Schedules'!$A$1:$H$34,5,FALSE)</f>
        <v>#N/A</v>
      </c>
      <c r="U3841" t="e">
        <f>VLOOKUP(R3841,'Price Schedules'!$A$1:$H$34,6,FALSE)</f>
        <v>#N/A</v>
      </c>
      <c r="V3841" t="e">
        <f>VLOOKUP(R3841,'Price Schedules'!$A$1:$H$34,7,FALSE)</f>
        <v>#N/A</v>
      </c>
      <c r="W3841" t="e">
        <f>VLOOKUP(R3841,'Price Schedules'!$A$1:$H$34,8,FALSE)</f>
        <v>#N/A</v>
      </c>
    </row>
    <row r="3842" spans="1:23" x14ac:dyDescent="0.25">
      <c r="A3842">
        <f>Chargemaster!A3843</f>
        <v>0</v>
      </c>
      <c r="B3842">
        <f>Chargemaster!C3843</f>
        <v>0</v>
      </c>
      <c r="C3842">
        <f>Chargemaster!D3843</f>
        <v>0</v>
      </c>
      <c r="D3842" t="e">
        <f t="shared" si="118"/>
        <v>#N/A</v>
      </c>
      <c r="E3842" t="str">
        <f>(IF(B3842&lt;'Price Schedules'!$B$3,'Price Schedules'!$A$2,IF(B3842&lt;'Price Schedules'!$B$4,'Price Schedules'!$A$3,'Price Schedules'!$A$4)))</f>
        <v>Inj Med1</v>
      </c>
      <c r="F3842" t="str">
        <f>(IF(B3842&lt;'Price Schedules'!$B$7,'Price Schedules'!$A$6,IF(B3842&lt;'Price Schedules'!$B$8,'Price Schedules'!$A$7,'Price Schedules'!$A$8)))</f>
        <v>Chemo IV1</v>
      </c>
      <c r="G3842" t="str">
        <f>(IF(B3842&lt;'Price Schedules'!$B$11,'Price Schedules'!$A$10,IF(B3842&lt;'Price Schedules'!$B$12,'Price Schedules'!$A$11,'Price Schedules'!$A$12)))</f>
        <v>Chemo Med1</v>
      </c>
      <c r="H3842" t="str">
        <f>IF(B3842&lt;'Price Schedules'!$B$15,'Price Schedules'!$A$14,'Price Schedules'!$A$15)</f>
        <v>PASS1</v>
      </c>
      <c r="I3842" t="str">
        <f>IF(B3842&lt;'Price Schedules'!$B$18,'Price Schedules'!$A$17,'Price Schedules'!$A$18)</f>
        <v>IV1</v>
      </c>
      <c r="J3842" t="s">
        <v>38</v>
      </c>
      <c r="K3842" t="s">
        <v>39</v>
      </c>
      <c r="L3842" t="s">
        <v>40</v>
      </c>
      <c r="M3842" t="s">
        <v>41</v>
      </c>
      <c r="N3842" t="s">
        <v>42</v>
      </c>
      <c r="O3842" t="s">
        <v>43</v>
      </c>
      <c r="P3842" t="s">
        <v>44</v>
      </c>
      <c r="Q3842" t="s">
        <v>45</v>
      </c>
      <c r="R3842" t="str">
        <f t="shared" si="119"/>
        <v>Error</v>
      </c>
      <c r="S3842" t="e">
        <f>VLOOKUP($R3842,'Price Schedules'!$A$1:$H$34,4,FALSE)</f>
        <v>#N/A</v>
      </c>
      <c r="T3842" t="e">
        <f>VLOOKUP(R3842,'Price Schedules'!$A$1:$H$34,5,FALSE)</f>
        <v>#N/A</v>
      </c>
      <c r="U3842" t="e">
        <f>VLOOKUP(R3842,'Price Schedules'!$A$1:$H$34,6,FALSE)</f>
        <v>#N/A</v>
      </c>
      <c r="V3842" t="e">
        <f>VLOOKUP(R3842,'Price Schedules'!$A$1:$H$34,7,FALSE)</f>
        <v>#N/A</v>
      </c>
      <c r="W3842" t="e">
        <f>VLOOKUP(R3842,'Price Schedules'!$A$1:$H$34,8,FALSE)</f>
        <v>#N/A</v>
      </c>
    </row>
    <row r="3843" spans="1:23" x14ac:dyDescent="0.25">
      <c r="A3843">
        <f>Chargemaster!A3844</f>
        <v>0</v>
      </c>
      <c r="B3843">
        <f>Chargemaster!C3844</f>
        <v>0</v>
      </c>
      <c r="C3843">
        <f>Chargemaster!D3844</f>
        <v>0</v>
      </c>
      <c r="D3843" t="e">
        <f t="shared" ref="D3843:D3906" si="120">IF(((B3843*(S3843+1))+T3843)&lt;W3843,W3843,((B3843*(S3843+1))+T3843))</f>
        <v>#N/A</v>
      </c>
      <c r="E3843" t="str">
        <f>(IF(B3843&lt;'Price Schedules'!$B$3,'Price Schedules'!$A$2,IF(B3843&lt;'Price Schedules'!$B$4,'Price Schedules'!$A$3,'Price Schedules'!$A$4)))</f>
        <v>Inj Med1</v>
      </c>
      <c r="F3843" t="str">
        <f>(IF(B3843&lt;'Price Schedules'!$B$7,'Price Schedules'!$A$6,IF(B3843&lt;'Price Schedules'!$B$8,'Price Schedules'!$A$7,'Price Schedules'!$A$8)))</f>
        <v>Chemo IV1</v>
      </c>
      <c r="G3843" t="str">
        <f>(IF(B3843&lt;'Price Schedules'!$B$11,'Price Schedules'!$A$10,IF(B3843&lt;'Price Schedules'!$B$12,'Price Schedules'!$A$11,'Price Schedules'!$A$12)))</f>
        <v>Chemo Med1</v>
      </c>
      <c r="H3843" t="str">
        <f>IF(B3843&lt;'Price Schedules'!$B$15,'Price Schedules'!$A$14,'Price Schedules'!$A$15)</f>
        <v>PASS1</v>
      </c>
      <c r="I3843" t="str">
        <f>IF(B3843&lt;'Price Schedules'!$B$18,'Price Schedules'!$A$17,'Price Schedules'!$A$18)</f>
        <v>IV1</v>
      </c>
      <c r="J3843" t="s">
        <v>38</v>
      </c>
      <c r="K3843" t="s">
        <v>39</v>
      </c>
      <c r="L3843" t="s">
        <v>40</v>
      </c>
      <c r="M3843" t="s">
        <v>41</v>
      </c>
      <c r="N3843" t="s">
        <v>42</v>
      </c>
      <c r="O3843" t="s">
        <v>43</v>
      </c>
      <c r="P3843" t="s">
        <v>44</v>
      </c>
      <c r="Q3843" t="s">
        <v>45</v>
      </c>
      <c r="R3843" t="str">
        <f t="shared" ref="R3843:R3906" si="121">IF(C3843=$E$1,E3843,IF(C3843=$F$1,F3843,IF(C3843=$G$1,G3843,IF(C3843=$H$1,H3843,IF(C3843=$I$1,I3843,IF(C3843=$J$1,J3843,IF(C3843=$K$1,K3843,IF(C3843=$L$1,L3843,IF(C3843=$M$1,M3843,IF(C3843=$N$1,N3843,IF(C3843=$O$1,O3843,IF(C3843=$P$1,P3843,IF(C3843=$Q$1,Q3843,"Error")))))))))))))</f>
        <v>Error</v>
      </c>
      <c r="S3843" t="e">
        <f>VLOOKUP($R3843,'Price Schedules'!$A$1:$H$34,4,FALSE)</f>
        <v>#N/A</v>
      </c>
      <c r="T3843" t="e">
        <f>VLOOKUP(R3843,'Price Schedules'!$A$1:$H$34,5,FALSE)</f>
        <v>#N/A</v>
      </c>
      <c r="U3843" t="e">
        <f>VLOOKUP(R3843,'Price Schedules'!$A$1:$H$34,6,FALSE)</f>
        <v>#N/A</v>
      </c>
      <c r="V3843" t="e">
        <f>VLOOKUP(R3843,'Price Schedules'!$A$1:$H$34,7,FALSE)</f>
        <v>#N/A</v>
      </c>
      <c r="W3843" t="e">
        <f>VLOOKUP(R3843,'Price Schedules'!$A$1:$H$34,8,FALSE)</f>
        <v>#N/A</v>
      </c>
    </row>
    <row r="3844" spans="1:23" x14ac:dyDescent="0.25">
      <c r="A3844">
        <f>Chargemaster!A3845</f>
        <v>0</v>
      </c>
      <c r="B3844">
        <f>Chargemaster!C3845</f>
        <v>0</v>
      </c>
      <c r="C3844">
        <f>Chargemaster!D3845</f>
        <v>0</v>
      </c>
      <c r="D3844" t="e">
        <f t="shared" si="120"/>
        <v>#N/A</v>
      </c>
      <c r="E3844" t="str">
        <f>(IF(B3844&lt;'Price Schedules'!$B$3,'Price Schedules'!$A$2,IF(B3844&lt;'Price Schedules'!$B$4,'Price Schedules'!$A$3,'Price Schedules'!$A$4)))</f>
        <v>Inj Med1</v>
      </c>
      <c r="F3844" t="str">
        <f>(IF(B3844&lt;'Price Schedules'!$B$7,'Price Schedules'!$A$6,IF(B3844&lt;'Price Schedules'!$B$8,'Price Schedules'!$A$7,'Price Schedules'!$A$8)))</f>
        <v>Chemo IV1</v>
      </c>
      <c r="G3844" t="str">
        <f>(IF(B3844&lt;'Price Schedules'!$B$11,'Price Schedules'!$A$10,IF(B3844&lt;'Price Schedules'!$B$12,'Price Schedules'!$A$11,'Price Schedules'!$A$12)))</f>
        <v>Chemo Med1</v>
      </c>
      <c r="H3844" t="str">
        <f>IF(B3844&lt;'Price Schedules'!$B$15,'Price Schedules'!$A$14,'Price Schedules'!$A$15)</f>
        <v>PASS1</v>
      </c>
      <c r="I3844" t="str">
        <f>IF(B3844&lt;'Price Schedules'!$B$18,'Price Schedules'!$A$17,'Price Schedules'!$A$18)</f>
        <v>IV1</v>
      </c>
      <c r="J3844" t="s">
        <v>38</v>
      </c>
      <c r="K3844" t="s">
        <v>39</v>
      </c>
      <c r="L3844" t="s">
        <v>40</v>
      </c>
      <c r="M3844" t="s">
        <v>41</v>
      </c>
      <c r="N3844" t="s">
        <v>42</v>
      </c>
      <c r="O3844" t="s">
        <v>43</v>
      </c>
      <c r="P3844" t="s">
        <v>44</v>
      </c>
      <c r="Q3844" t="s">
        <v>45</v>
      </c>
      <c r="R3844" t="str">
        <f t="shared" si="121"/>
        <v>Error</v>
      </c>
      <c r="S3844" t="e">
        <f>VLOOKUP($R3844,'Price Schedules'!$A$1:$H$34,4,FALSE)</f>
        <v>#N/A</v>
      </c>
      <c r="T3844" t="e">
        <f>VLOOKUP(R3844,'Price Schedules'!$A$1:$H$34,5,FALSE)</f>
        <v>#N/A</v>
      </c>
      <c r="U3844" t="e">
        <f>VLOOKUP(R3844,'Price Schedules'!$A$1:$H$34,6,FALSE)</f>
        <v>#N/A</v>
      </c>
      <c r="V3844" t="e">
        <f>VLOOKUP(R3844,'Price Schedules'!$A$1:$H$34,7,FALSE)</f>
        <v>#N/A</v>
      </c>
      <c r="W3844" t="e">
        <f>VLOOKUP(R3844,'Price Schedules'!$A$1:$H$34,8,FALSE)</f>
        <v>#N/A</v>
      </c>
    </row>
    <row r="3845" spans="1:23" x14ac:dyDescent="0.25">
      <c r="A3845">
        <f>Chargemaster!A3846</f>
        <v>0</v>
      </c>
      <c r="B3845">
        <f>Chargemaster!C3846</f>
        <v>0</v>
      </c>
      <c r="C3845">
        <f>Chargemaster!D3846</f>
        <v>0</v>
      </c>
      <c r="D3845" t="e">
        <f t="shared" si="120"/>
        <v>#N/A</v>
      </c>
      <c r="E3845" t="str">
        <f>(IF(B3845&lt;'Price Schedules'!$B$3,'Price Schedules'!$A$2,IF(B3845&lt;'Price Schedules'!$B$4,'Price Schedules'!$A$3,'Price Schedules'!$A$4)))</f>
        <v>Inj Med1</v>
      </c>
      <c r="F3845" t="str">
        <f>(IF(B3845&lt;'Price Schedules'!$B$7,'Price Schedules'!$A$6,IF(B3845&lt;'Price Schedules'!$B$8,'Price Schedules'!$A$7,'Price Schedules'!$A$8)))</f>
        <v>Chemo IV1</v>
      </c>
      <c r="G3845" t="str">
        <f>(IF(B3845&lt;'Price Schedules'!$B$11,'Price Schedules'!$A$10,IF(B3845&lt;'Price Schedules'!$B$12,'Price Schedules'!$A$11,'Price Schedules'!$A$12)))</f>
        <v>Chemo Med1</v>
      </c>
      <c r="H3845" t="str">
        <f>IF(B3845&lt;'Price Schedules'!$B$15,'Price Schedules'!$A$14,'Price Schedules'!$A$15)</f>
        <v>PASS1</v>
      </c>
      <c r="I3845" t="str">
        <f>IF(B3845&lt;'Price Schedules'!$B$18,'Price Schedules'!$A$17,'Price Schedules'!$A$18)</f>
        <v>IV1</v>
      </c>
      <c r="J3845" t="s">
        <v>38</v>
      </c>
      <c r="K3845" t="s">
        <v>39</v>
      </c>
      <c r="L3845" t="s">
        <v>40</v>
      </c>
      <c r="M3845" t="s">
        <v>41</v>
      </c>
      <c r="N3845" t="s">
        <v>42</v>
      </c>
      <c r="O3845" t="s">
        <v>43</v>
      </c>
      <c r="P3845" t="s">
        <v>44</v>
      </c>
      <c r="Q3845" t="s">
        <v>45</v>
      </c>
      <c r="R3845" t="str">
        <f t="shared" si="121"/>
        <v>Error</v>
      </c>
      <c r="S3845" t="e">
        <f>VLOOKUP($R3845,'Price Schedules'!$A$1:$H$34,4,FALSE)</f>
        <v>#N/A</v>
      </c>
      <c r="T3845" t="e">
        <f>VLOOKUP(R3845,'Price Schedules'!$A$1:$H$34,5,FALSE)</f>
        <v>#N/A</v>
      </c>
      <c r="U3845" t="e">
        <f>VLOOKUP(R3845,'Price Schedules'!$A$1:$H$34,6,FALSE)</f>
        <v>#N/A</v>
      </c>
      <c r="V3845" t="e">
        <f>VLOOKUP(R3845,'Price Schedules'!$A$1:$H$34,7,FALSE)</f>
        <v>#N/A</v>
      </c>
      <c r="W3845" t="e">
        <f>VLOOKUP(R3845,'Price Schedules'!$A$1:$H$34,8,FALSE)</f>
        <v>#N/A</v>
      </c>
    </row>
    <row r="3846" spans="1:23" x14ac:dyDescent="0.25">
      <c r="A3846">
        <f>Chargemaster!A3847</f>
        <v>0</v>
      </c>
      <c r="B3846">
        <f>Chargemaster!C3847</f>
        <v>0</v>
      </c>
      <c r="C3846">
        <f>Chargemaster!D3847</f>
        <v>0</v>
      </c>
      <c r="D3846" t="e">
        <f t="shared" si="120"/>
        <v>#N/A</v>
      </c>
      <c r="E3846" t="str">
        <f>(IF(B3846&lt;'Price Schedules'!$B$3,'Price Schedules'!$A$2,IF(B3846&lt;'Price Schedules'!$B$4,'Price Schedules'!$A$3,'Price Schedules'!$A$4)))</f>
        <v>Inj Med1</v>
      </c>
      <c r="F3846" t="str">
        <f>(IF(B3846&lt;'Price Schedules'!$B$7,'Price Schedules'!$A$6,IF(B3846&lt;'Price Schedules'!$B$8,'Price Schedules'!$A$7,'Price Schedules'!$A$8)))</f>
        <v>Chemo IV1</v>
      </c>
      <c r="G3846" t="str">
        <f>(IF(B3846&lt;'Price Schedules'!$B$11,'Price Schedules'!$A$10,IF(B3846&lt;'Price Schedules'!$B$12,'Price Schedules'!$A$11,'Price Schedules'!$A$12)))</f>
        <v>Chemo Med1</v>
      </c>
      <c r="H3846" t="str">
        <f>IF(B3846&lt;'Price Schedules'!$B$15,'Price Schedules'!$A$14,'Price Schedules'!$A$15)</f>
        <v>PASS1</v>
      </c>
      <c r="I3846" t="str">
        <f>IF(B3846&lt;'Price Schedules'!$B$18,'Price Schedules'!$A$17,'Price Schedules'!$A$18)</f>
        <v>IV1</v>
      </c>
      <c r="J3846" t="s">
        <v>38</v>
      </c>
      <c r="K3846" t="s">
        <v>39</v>
      </c>
      <c r="L3846" t="s">
        <v>40</v>
      </c>
      <c r="M3846" t="s">
        <v>41</v>
      </c>
      <c r="N3846" t="s">
        <v>42</v>
      </c>
      <c r="O3846" t="s">
        <v>43</v>
      </c>
      <c r="P3846" t="s">
        <v>44</v>
      </c>
      <c r="Q3846" t="s">
        <v>45</v>
      </c>
      <c r="R3846" t="str">
        <f t="shared" si="121"/>
        <v>Error</v>
      </c>
      <c r="S3846" t="e">
        <f>VLOOKUP($R3846,'Price Schedules'!$A$1:$H$34,4,FALSE)</f>
        <v>#N/A</v>
      </c>
      <c r="T3846" t="e">
        <f>VLOOKUP(R3846,'Price Schedules'!$A$1:$H$34,5,FALSE)</f>
        <v>#N/A</v>
      </c>
      <c r="U3846" t="e">
        <f>VLOOKUP(R3846,'Price Schedules'!$A$1:$H$34,6,FALSE)</f>
        <v>#N/A</v>
      </c>
      <c r="V3846" t="e">
        <f>VLOOKUP(R3846,'Price Schedules'!$A$1:$H$34,7,FALSE)</f>
        <v>#N/A</v>
      </c>
      <c r="W3846" t="e">
        <f>VLOOKUP(R3846,'Price Schedules'!$A$1:$H$34,8,FALSE)</f>
        <v>#N/A</v>
      </c>
    </row>
    <row r="3847" spans="1:23" x14ac:dyDescent="0.25">
      <c r="A3847">
        <f>Chargemaster!A3848</f>
        <v>0</v>
      </c>
      <c r="B3847">
        <f>Chargemaster!C3848</f>
        <v>0</v>
      </c>
      <c r="C3847">
        <f>Chargemaster!D3848</f>
        <v>0</v>
      </c>
      <c r="D3847" t="e">
        <f t="shared" si="120"/>
        <v>#N/A</v>
      </c>
      <c r="E3847" t="str">
        <f>(IF(B3847&lt;'Price Schedules'!$B$3,'Price Schedules'!$A$2,IF(B3847&lt;'Price Schedules'!$B$4,'Price Schedules'!$A$3,'Price Schedules'!$A$4)))</f>
        <v>Inj Med1</v>
      </c>
      <c r="F3847" t="str">
        <f>(IF(B3847&lt;'Price Schedules'!$B$7,'Price Schedules'!$A$6,IF(B3847&lt;'Price Schedules'!$B$8,'Price Schedules'!$A$7,'Price Schedules'!$A$8)))</f>
        <v>Chemo IV1</v>
      </c>
      <c r="G3847" t="str">
        <f>(IF(B3847&lt;'Price Schedules'!$B$11,'Price Schedules'!$A$10,IF(B3847&lt;'Price Schedules'!$B$12,'Price Schedules'!$A$11,'Price Schedules'!$A$12)))</f>
        <v>Chemo Med1</v>
      </c>
      <c r="H3847" t="str">
        <f>IF(B3847&lt;'Price Schedules'!$B$15,'Price Schedules'!$A$14,'Price Schedules'!$A$15)</f>
        <v>PASS1</v>
      </c>
      <c r="I3847" t="str">
        <f>IF(B3847&lt;'Price Schedules'!$B$18,'Price Schedules'!$A$17,'Price Schedules'!$A$18)</f>
        <v>IV1</v>
      </c>
      <c r="J3847" t="s">
        <v>38</v>
      </c>
      <c r="K3847" t="s">
        <v>39</v>
      </c>
      <c r="L3847" t="s">
        <v>40</v>
      </c>
      <c r="M3847" t="s">
        <v>41</v>
      </c>
      <c r="N3847" t="s">
        <v>42</v>
      </c>
      <c r="O3847" t="s">
        <v>43</v>
      </c>
      <c r="P3847" t="s">
        <v>44</v>
      </c>
      <c r="Q3847" t="s">
        <v>45</v>
      </c>
      <c r="R3847" t="str">
        <f t="shared" si="121"/>
        <v>Error</v>
      </c>
      <c r="S3847" t="e">
        <f>VLOOKUP($R3847,'Price Schedules'!$A$1:$H$34,4,FALSE)</f>
        <v>#N/A</v>
      </c>
      <c r="T3847" t="e">
        <f>VLOOKUP(R3847,'Price Schedules'!$A$1:$H$34,5,FALSE)</f>
        <v>#N/A</v>
      </c>
      <c r="U3847" t="e">
        <f>VLOOKUP(R3847,'Price Schedules'!$A$1:$H$34,6,FALSE)</f>
        <v>#N/A</v>
      </c>
      <c r="V3847" t="e">
        <f>VLOOKUP(R3847,'Price Schedules'!$A$1:$H$34,7,FALSE)</f>
        <v>#N/A</v>
      </c>
      <c r="W3847" t="e">
        <f>VLOOKUP(R3847,'Price Schedules'!$A$1:$H$34,8,FALSE)</f>
        <v>#N/A</v>
      </c>
    </row>
    <row r="3848" spans="1:23" x14ac:dyDescent="0.25">
      <c r="A3848">
        <f>Chargemaster!A3849</f>
        <v>0</v>
      </c>
      <c r="B3848">
        <f>Chargemaster!C3849</f>
        <v>0</v>
      </c>
      <c r="C3848">
        <f>Chargemaster!D3849</f>
        <v>0</v>
      </c>
      <c r="D3848" t="e">
        <f t="shared" si="120"/>
        <v>#N/A</v>
      </c>
      <c r="E3848" t="str">
        <f>(IF(B3848&lt;'Price Schedules'!$B$3,'Price Schedules'!$A$2,IF(B3848&lt;'Price Schedules'!$B$4,'Price Schedules'!$A$3,'Price Schedules'!$A$4)))</f>
        <v>Inj Med1</v>
      </c>
      <c r="F3848" t="str">
        <f>(IF(B3848&lt;'Price Schedules'!$B$7,'Price Schedules'!$A$6,IF(B3848&lt;'Price Schedules'!$B$8,'Price Schedules'!$A$7,'Price Schedules'!$A$8)))</f>
        <v>Chemo IV1</v>
      </c>
      <c r="G3848" t="str">
        <f>(IF(B3848&lt;'Price Schedules'!$B$11,'Price Schedules'!$A$10,IF(B3848&lt;'Price Schedules'!$B$12,'Price Schedules'!$A$11,'Price Schedules'!$A$12)))</f>
        <v>Chemo Med1</v>
      </c>
      <c r="H3848" t="str">
        <f>IF(B3848&lt;'Price Schedules'!$B$15,'Price Schedules'!$A$14,'Price Schedules'!$A$15)</f>
        <v>PASS1</v>
      </c>
      <c r="I3848" t="str">
        <f>IF(B3848&lt;'Price Schedules'!$B$18,'Price Schedules'!$A$17,'Price Schedules'!$A$18)</f>
        <v>IV1</v>
      </c>
      <c r="J3848" t="s">
        <v>38</v>
      </c>
      <c r="K3848" t="s">
        <v>39</v>
      </c>
      <c r="L3848" t="s">
        <v>40</v>
      </c>
      <c r="M3848" t="s">
        <v>41</v>
      </c>
      <c r="N3848" t="s">
        <v>42</v>
      </c>
      <c r="O3848" t="s">
        <v>43</v>
      </c>
      <c r="P3848" t="s">
        <v>44</v>
      </c>
      <c r="Q3848" t="s">
        <v>45</v>
      </c>
      <c r="R3848" t="str">
        <f t="shared" si="121"/>
        <v>Error</v>
      </c>
      <c r="S3848" t="e">
        <f>VLOOKUP($R3848,'Price Schedules'!$A$1:$H$34,4,FALSE)</f>
        <v>#N/A</v>
      </c>
      <c r="T3848" t="e">
        <f>VLOOKUP(R3848,'Price Schedules'!$A$1:$H$34,5,FALSE)</f>
        <v>#N/A</v>
      </c>
      <c r="U3848" t="e">
        <f>VLOOKUP(R3848,'Price Schedules'!$A$1:$H$34,6,FALSE)</f>
        <v>#N/A</v>
      </c>
      <c r="V3848" t="e">
        <f>VLOOKUP(R3848,'Price Schedules'!$A$1:$H$34,7,FALSE)</f>
        <v>#N/A</v>
      </c>
      <c r="W3848" t="e">
        <f>VLOOKUP(R3848,'Price Schedules'!$A$1:$H$34,8,FALSE)</f>
        <v>#N/A</v>
      </c>
    </row>
    <row r="3849" spans="1:23" x14ac:dyDescent="0.25">
      <c r="A3849">
        <f>Chargemaster!A3850</f>
        <v>0</v>
      </c>
      <c r="B3849">
        <f>Chargemaster!C3850</f>
        <v>0</v>
      </c>
      <c r="C3849">
        <f>Chargemaster!D3850</f>
        <v>0</v>
      </c>
      <c r="D3849" t="e">
        <f t="shared" si="120"/>
        <v>#N/A</v>
      </c>
      <c r="E3849" t="str">
        <f>(IF(B3849&lt;'Price Schedules'!$B$3,'Price Schedules'!$A$2,IF(B3849&lt;'Price Schedules'!$B$4,'Price Schedules'!$A$3,'Price Schedules'!$A$4)))</f>
        <v>Inj Med1</v>
      </c>
      <c r="F3849" t="str">
        <f>(IF(B3849&lt;'Price Schedules'!$B$7,'Price Schedules'!$A$6,IF(B3849&lt;'Price Schedules'!$B$8,'Price Schedules'!$A$7,'Price Schedules'!$A$8)))</f>
        <v>Chemo IV1</v>
      </c>
      <c r="G3849" t="str">
        <f>(IF(B3849&lt;'Price Schedules'!$B$11,'Price Schedules'!$A$10,IF(B3849&lt;'Price Schedules'!$B$12,'Price Schedules'!$A$11,'Price Schedules'!$A$12)))</f>
        <v>Chemo Med1</v>
      </c>
      <c r="H3849" t="str">
        <f>IF(B3849&lt;'Price Schedules'!$B$15,'Price Schedules'!$A$14,'Price Schedules'!$A$15)</f>
        <v>PASS1</v>
      </c>
      <c r="I3849" t="str">
        <f>IF(B3849&lt;'Price Schedules'!$B$18,'Price Schedules'!$A$17,'Price Schedules'!$A$18)</f>
        <v>IV1</v>
      </c>
      <c r="J3849" t="s">
        <v>38</v>
      </c>
      <c r="K3849" t="s">
        <v>39</v>
      </c>
      <c r="L3849" t="s">
        <v>40</v>
      </c>
      <c r="M3849" t="s">
        <v>41</v>
      </c>
      <c r="N3849" t="s">
        <v>42</v>
      </c>
      <c r="O3849" t="s">
        <v>43</v>
      </c>
      <c r="P3849" t="s">
        <v>44</v>
      </c>
      <c r="Q3849" t="s">
        <v>45</v>
      </c>
      <c r="R3849" t="str">
        <f t="shared" si="121"/>
        <v>Error</v>
      </c>
      <c r="S3849" t="e">
        <f>VLOOKUP($R3849,'Price Schedules'!$A$1:$H$34,4,FALSE)</f>
        <v>#N/A</v>
      </c>
      <c r="T3849" t="e">
        <f>VLOOKUP(R3849,'Price Schedules'!$A$1:$H$34,5,FALSE)</f>
        <v>#N/A</v>
      </c>
      <c r="U3849" t="e">
        <f>VLOOKUP(R3849,'Price Schedules'!$A$1:$H$34,6,FALSE)</f>
        <v>#N/A</v>
      </c>
      <c r="V3849" t="e">
        <f>VLOOKUP(R3849,'Price Schedules'!$A$1:$H$34,7,FALSE)</f>
        <v>#N/A</v>
      </c>
      <c r="W3849" t="e">
        <f>VLOOKUP(R3849,'Price Schedules'!$A$1:$H$34,8,FALSE)</f>
        <v>#N/A</v>
      </c>
    </row>
    <row r="3850" spans="1:23" x14ac:dyDescent="0.25">
      <c r="A3850">
        <f>Chargemaster!A3851</f>
        <v>0</v>
      </c>
      <c r="B3850">
        <f>Chargemaster!C3851</f>
        <v>0</v>
      </c>
      <c r="C3850">
        <f>Chargemaster!D3851</f>
        <v>0</v>
      </c>
      <c r="D3850" t="e">
        <f t="shared" si="120"/>
        <v>#N/A</v>
      </c>
      <c r="E3850" t="str">
        <f>(IF(B3850&lt;'Price Schedules'!$B$3,'Price Schedules'!$A$2,IF(B3850&lt;'Price Schedules'!$B$4,'Price Schedules'!$A$3,'Price Schedules'!$A$4)))</f>
        <v>Inj Med1</v>
      </c>
      <c r="F3850" t="str">
        <f>(IF(B3850&lt;'Price Schedules'!$B$7,'Price Schedules'!$A$6,IF(B3850&lt;'Price Schedules'!$B$8,'Price Schedules'!$A$7,'Price Schedules'!$A$8)))</f>
        <v>Chemo IV1</v>
      </c>
      <c r="G3850" t="str">
        <f>(IF(B3850&lt;'Price Schedules'!$B$11,'Price Schedules'!$A$10,IF(B3850&lt;'Price Schedules'!$B$12,'Price Schedules'!$A$11,'Price Schedules'!$A$12)))</f>
        <v>Chemo Med1</v>
      </c>
      <c r="H3850" t="str">
        <f>IF(B3850&lt;'Price Schedules'!$B$15,'Price Schedules'!$A$14,'Price Schedules'!$A$15)</f>
        <v>PASS1</v>
      </c>
      <c r="I3850" t="str">
        <f>IF(B3850&lt;'Price Schedules'!$B$18,'Price Schedules'!$A$17,'Price Schedules'!$A$18)</f>
        <v>IV1</v>
      </c>
      <c r="J3850" t="s">
        <v>38</v>
      </c>
      <c r="K3850" t="s">
        <v>39</v>
      </c>
      <c r="L3850" t="s">
        <v>40</v>
      </c>
      <c r="M3850" t="s">
        <v>41</v>
      </c>
      <c r="N3850" t="s">
        <v>42</v>
      </c>
      <c r="O3850" t="s">
        <v>43</v>
      </c>
      <c r="P3850" t="s">
        <v>44</v>
      </c>
      <c r="Q3850" t="s">
        <v>45</v>
      </c>
      <c r="R3850" t="str">
        <f t="shared" si="121"/>
        <v>Error</v>
      </c>
      <c r="S3850" t="e">
        <f>VLOOKUP($R3850,'Price Schedules'!$A$1:$H$34,4,FALSE)</f>
        <v>#N/A</v>
      </c>
      <c r="T3850" t="e">
        <f>VLOOKUP(R3850,'Price Schedules'!$A$1:$H$34,5,FALSE)</f>
        <v>#N/A</v>
      </c>
      <c r="U3850" t="e">
        <f>VLOOKUP(R3850,'Price Schedules'!$A$1:$H$34,6,FALSE)</f>
        <v>#N/A</v>
      </c>
      <c r="V3850" t="e">
        <f>VLOOKUP(R3850,'Price Schedules'!$A$1:$H$34,7,FALSE)</f>
        <v>#N/A</v>
      </c>
      <c r="W3850" t="e">
        <f>VLOOKUP(R3850,'Price Schedules'!$A$1:$H$34,8,FALSE)</f>
        <v>#N/A</v>
      </c>
    </row>
    <row r="3851" spans="1:23" x14ac:dyDescent="0.25">
      <c r="A3851">
        <f>Chargemaster!A3852</f>
        <v>0</v>
      </c>
      <c r="B3851">
        <f>Chargemaster!C3852</f>
        <v>0</v>
      </c>
      <c r="C3851">
        <f>Chargemaster!D3852</f>
        <v>0</v>
      </c>
      <c r="D3851" t="e">
        <f t="shared" si="120"/>
        <v>#N/A</v>
      </c>
      <c r="E3851" t="str">
        <f>(IF(B3851&lt;'Price Schedules'!$B$3,'Price Schedules'!$A$2,IF(B3851&lt;'Price Schedules'!$B$4,'Price Schedules'!$A$3,'Price Schedules'!$A$4)))</f>
        <v>Inj Med1</v>
      </c>
      <c r="F3851" t="str">
        <f>(IF(B3851&lt;'Price Schedules'!$B$7,'Price Schedules'!$A$6,IF(B3851&lt;'Price Schedules'!$B$8,'Price Schedules'!$A$7,'Price Schedules'!$A$8)))</f>
        <v>Chemo IV1</v>
      </c>
      <c r="G3851" t="str">
        <f>(IF(B3851&lt;'Price Schedules'!$B$11,'Price Schedules'!$A$10,IF(B3851&lt;'Price Schedules'!$B$12,'Price Schedules'!$A$11,'Price Schedules'!$A$12)))</f>
        <v>Chemo Med1</v>
      </c>
      <c r="H3851" t="str">
        <f>IF(B3851&lt;'Price Schedules'!$B$15,'Price Schedules'!$A$14,'Price Schedules'!$A$15)</f>
        <v>PASS1</v>
      </c>
      <c r="I3851" t="str">
        <f>IF(B3851&lt;'Price Schedules'!$B$18,'Price Schedules'!$A$17,'Price Schedules'!$A$18)</f>
        <v>IV1</v>
      </c>
      <c r="J3851" t="s">
        <v>38</v>
      </c>
      <c r="K3851" t="s">
        <v>39</v>
      </c>
      <c r="L3851" t="s">
        <v>40</v>
      </c>
      <c r="M3851" t="s">
        <v>41</v>
      </c>
      <c r="N3851" t="s">
        <v>42</v>
      </c>
      <c r="O3851" t="s">
        <v>43</v>
      </c>
      <c r="P3851" t="s">
        <v>44</v>
      </c>
      <c r="Q3851" t="s">
        <v>45</v>
      </c>
      <c r="R3851" t="str">
        <f t="shared" si="121"/>
        <v>Error</v>
      </c>
      <c r="S3851" t="e">
        <f>VLOOKUP($R3851,'Price Schedules'!$A$1:$H$34,4,FALSE)</f>
        <v>#N/A</v>
      </c>
      <c r="T3851" t="e">
        <f>VLOOKUP(R3851,'Price Schedules'!$A$1:$H$34,5,FALSE)</f>
        <v>#N/A</v>
      </c>
      <c r="U3851" t="e">
        <f>VLOOKUP(R3851,'Price Schedules'!$A$1:$H$34,6,FALSE)</f>
        <v>#N/A</v>
      </c>
      <c r="V3851" t="e">
        <f>VLOOKUP(R3851,'Price Schedules'!$A$1:$H$34,7,FALSE)</f>
        <v>#N/A</v>
      </c>
      <c r="W3851" t="e">
        <f>VLOOKUP(R3851,'Price Schedules'!$A$1:$H$34,8,FALSE)</f>
        <v>#N/A</v>
      </c>
    </row>
    <row r="3852" spans="1:23" x14ac:dyDescent="0.25">
      <c r="A3852">
        <f>Chargemaster!A3853</f>
        <v>0</v>
      </c>
      <c r="B3852">
        <f>Chargemaster!C3853</f>
        <v>0</v>
      </c>
      <c r="C3852">
        <f>Chargemaster!D3853</f>
        <v>0</v>
      </c>
      <c r="D3852" t="e">
        <f t="shared" si="120"/>
        <v>#N/A</v>
      </c>
      <c r="E3852" t="str">
        <f>(IF(B3852&lt;'Price Schedules'!$B$3,'Price Schedules'!$A$2,IF(B3852&lt;'Price Schedules'!$B$4,'Price Schedules'!$A$3,'Price Schedules'!$A$4)))</f>
        <v>Inj Med1</v>
      </c>
      <c r="F3852" t="str">
        <f>(IF(B3852&lt;'Price Schedules'!$B$7,'Price Schedules'!$A$6,IF(B3852&lt;'Price Schedules'!$B$8,'Price Schedules'!$A$7,'Price Schedules'!$A$8)))</f>
        <v>Chemo IV1</v>
      </c>
      <c r="G3852" t="str">
        <f>(IF(B3852&lt;'Price Schedules'!$B$11,'Price Schedules'!$A$10,IF(B3852&lt;'Price Schedules'!$B$12,'Price Schedules'!$A$11,'Price Schedules'!$A$12)))</f>
        <v>Chemo Med1</v>
      </c>
      <c r="H3852" t="str">
        <f>IF(B3852&lt;'Price Schedules'!$B$15,'Price Schedules'!$A$14,'Price Schedules'!$A$15)</f>
        <v>PASS1</v>
      </c>
      <c r="I3852" t="str">
        <f>IF(B3852&lt;'Price Schedules'!$B$18,'Price Schedules'!$A$17,'Price Schedules'!$A$18)</f>
        <v>IV1</v>
      </c>
      <c r="J3852" t="s">
        <v>38</v>
      </c>
      <c r="K3852" t="s">
        <v>39</v>
      </c>
      <c r="L3852" t="s">
        <v>40</v>
      </c>
      <c r="M3852" t="s">
        <v>41</v>
      </c>
      <c r="N3852" t="s">
        <v>42</v>
      </c>
      <c r="O3852" t="s">
        <v>43</v>
      </c>
      <c r="P3852" t="s">
        <v>44</v>
      </c>
      <c r="Q3852" t="s">
        <v>45</v>
      </c>
      <c r="R3852" t="str">
        <f t="shared" si="121"/>
        <v>Error</v>
      </c>
      <c r="S3852" t="e">
        <f>VLOOKUP($R3852,'Price Schedules'!$A$1:$H$34,4,FALSE)</f>
        <v>#N/A</v>
      </c>
      <c r="T3852" t="e">
        <f>VLOOKUP(R3852,'Price Schedules'!$A$1:$H$34,5,FALSE)</f>
        <v>#N/A</v>
      </c>
      <c r="U3852" t="e">
        <f>VLOOKUP(R3852,'Price Schedules'!$A$1:$H$34,6,FALSE)</f>
        <v>#N/A</v>
      </c>
      <c r="V3852" t="e">
        <f>VLOOKUP(R3852,'Price Schedules'!$A$1:$H$34,7,FALSE)</f>
        <v>#N/A</v>
      </c>
      <c r="W3852" t="e">
        <f>VLOOKUP(R3852,'Price Schedules'!$A$1:$H$34,8,FALSE)</f>
        <v>#N/A</v>
      </c>
    </row>
    <row r="3853" spans="1:23" x14ac:dyDescent="0.25">
      <c r="A3853">
        <f>Chargemaster!A3854</f>
        <v>0</v>
      </c>
      <c r="B3853">
        <f>Chargemaster!C3854</f>
        <v>0</v>
      </c>
      <c r="C3853">
        <f>Chargemaster!D3854</f>
        <v>0</v>
      </c>
      <c r="D3853" t="e">
        <f t="shared" si="120"/>
        <v>#N/A</v>
      </c>
      <c r="E3853" t="str">
        <f>(IF(B3853&lt;'Price Schedules'!$B$3,'Price Schedules'!$A$2,IF(B3853&lt;'Price Schedules'!$B$4,'Price Schedules'!$A$3,'Price Schedules'!$A$4)))</f>
        <v>Inj Med1</v>
      </c>
      <c r="F3853" t="str">
        <f>(IF(B3853&lt;'Price Schedules'!$B$7,'Price Schedules'!$A$6,IF(B3853&lt;'Price Schedules'!$B$8,'Price Schedules'!$A$7,'Price Schedules'!$A$8)))</f>
        <v>Chemo IV1</v>
      </c>
      <c r="G3853" t="str">
        <f>(IF(B3853&lt;'Price Schedules'!$B$11,'Price Schedules'!$A$10,IF(B3853&lt;'Price Schedules'!$B$12,'Price Schedules'!$A$11,'Price Schedules'!$A$12)))</f>
        <v>Chemo Med1</v>
      </c>
      <c r="H3853" t="str">
        <f>IF(B3853&lt;'Price Schedules'!$B$15,'Price Schedules'!$A$14,'Price Schedules'!$A$15)</f>
        <v>PASS1</v>
      </c>
      <c r="I3853" t="str">
        <f>IF(B3853&lt;'Price Schedules'!$B$18,'Price Schedules'!$A$17,'Price Schedules'!$A$18)</f>
        <v>IV1</v>
      </c>
      <c r="J3853" t="s">
        <v>38</v>
      </c>
      <c r="K3853" t="s">
        <v>39</v>
      </c>
      <c r="L3853" t="s">
        <v>40</v>
      </c>
      <c r="M3853" t="s">
        <v>41</v>
      </c>
      <c r="N3853" t="s">
        <v>42</v>
      </c>
      <c r="O3853" t="s">
        <v>43</v>
      </c>
      <c r="P3853" t="s">
        <v>44</v>
      </c>
      <c r="Q3853" t="s">
        <v>45</v>
      </c>
      <c r="R3853" t="str">
        <f t="shared" si="121"/>
        <v>Error</v>
      </c>
      <c r="S3853" t="e">
        <f>VLOOKUP($R3853,'Price Schedules'!$A$1:$H$34,4,FALSE)</f>
        <v>#N/A</v>
      </c>
      <c r="T3853" t="e">
        <f>VLOOKUP(R3853,'Price Schedules'!$A$1:$H$34,5,FALSE)</f>
        <v>#N/A</v>
      </c>
      <c r="U3853" t="e">
        <f>VLOOKUP(R3853,'Price Schedules'!$A$1:$H$34,6,FALSE)</f>
        <v>#N/A</v>
      </c>
      <c r="V3853" t="e">
        <f>VLOOKUP(R3853,'Price Schedules'!$A$1:$H$34,7,FALSE)</f>
        <v>#N/A</v>
      </c>
      <c r="W3853" t="e">
        <f>VLOOKUP(R3853,'Price Schedules'!$A$1:$H$34,8,FALSE)</f>
        <v>#N/A</v>
      </c>
    </row>
    <row r="3854" spans="1:23" x14ac:dyDescent="0.25">
      <c r="A3854">
        <f>Chargemaster!A3855</f>
        <v>0</v>
      </c>
      <c r="B3854">
        <f>Chargemaster!C3855</f>
        <v>0</v>
      </c>
      <c r="C3854">
        <f>Chargemaster!D3855</f>
        <v>0</v>
      </c>
      <c r="D3854" t="e">
        <f t="shared" si="120"/>
        <v>#N/A</v>
      </c>
      <c r="E3854" t="str">
        <f>(IF(B3854&lt;'Price Schedules'!$B$3,'Price Schedules'!$A$2,IF(B3854&lt;'Price Schedules'!$B$4,'Price Schedules'!$A$3,'Price Schedules'!$A$4)))</f>
        <v>Inj Med1</v>
      </c>
      <c r="F3854" t="str">
        <f>(IF(B3854&lt;'Price Schedules'!$B$7,'Price Schedules'!$A$6,IF(B3854&lt;'Price Schedules'!$B$8,'Price Schedules'!$A$7,'Price Schedules'!$A$8)))</f>
        <v>Chemo IV1</v>
      </c>
      <c r="G3854" t="str">
        <f>(IF(B3854&lt;'Price Schedules'!$B$11,'Price Schedules'!$A$10,IF(B3854&lt;'Price Schedules'!$B$12,'Price Schedules'!$A$11,'Price Schedules'!$A$12)))</f>
        <v>Chemo Med1</v>
      </c>
      <c r="H3854" t="str">
        <f>IF(B3854&lt;'Price Schedules'!$B$15,'Price Schedules'!$A$14,'Price Schedules'!$A$15)</f>
        <v>PASS1</v>
      </c>
      <c r="I3854" t="str">
        <f>IF(B3854&lt;'Price Schedules'!$B$18,'Price Schedules'!$A$17,'Price Schedules'!$A$18)</f>
        <v>IV1</v>
      </c>
      <c r="J3854" t="s">
        <v>38</v>
      </c>
      <c r="K3854" t="s">
        <v>39</v>
      </c>
      <c r="L3854" t="s">
        <v>40</v>
      </c>
      <c r="M3854" t="s">
        <v>41</v>
      </c>
      <c r="N3854" t="s">
        <v>42</v>
      </c>
      <c r="O3854" t="s">
        <v>43</v>
      </c>
      <c r="P3854" t="s">
        <v>44</v>
      </c>
      <c r="Q3854" t="s">
        <v>45</v>
      </c>
      <c r="R3854" t="str">
        <f t="shared" si="121"/>
        <v>Error</v>
      </c>
      <c r="S3854" t="e">
        <f>VLOOKUP($R3854,'Price Schedules'!$A$1:$H$34,4,FALSE)</f>
        <v>#N/A</v>
      </c>
      <c r="T3854" t="e">
        <f>VLOOKUP(R3854,'Price Schedules'!$A$1:$H$34,5,FALSE)</f>
        <v>#N/A</v>
      </c>
      <c r="U3854" t="e">
        <f>VLOOKUP(R3854,'Price Schedules'!$A$1:$H$34,6,FALSE)</f>
        <v>#N/A</v>
      </c>
      <c r="V3854" t="e">
        <f>VLOOKUP(R3854,'Price Schedules'!$A$1:$H$34,7,FALSE)</f>
        <v>#N/A</v>
      </c>
      <c r="W3854" t="e">
        <f>VLOOKUP(R3854,'Price Schedules'!$A$1:$H$34,8,FALSE)</f>
        <v>#N/A</v>
      </c>
    </row>
    <row r="3855" spans="1:23" x14ac:dyDescent="0.25">
      <c r="A3855">
        <f>Chargemaster!A3856</f>
        <v>0</v>
      </c>
      <c r="B3855">
        <f>Chargemaster!C3856</f>
        <v>0</v>
      </c>
      <c r="C3855">
        <f>Chargemaster!D3856</f>
        <v>0</v>
      </c>
      <c r="D3855" t="e">
        <f t="shared" si="120"/>
        <v>#N/A</v>
      </c>
      <c r="E3855" t="str">
        <f>(IF(B3855&lt;'Price Schedules'!$B$3,'Price Schedules'!$A$2,IF(B3855&lt;'Price Schedules'!$B$4,'Price Schedules'!$A$3,'Price Schedules'!$A$4)))</f>
        <v>Inj Med1</v>
      </c>
      <c r="F3855" t="str">
        <f>(IF(B3855&lt;'Price Schedules'!$B$7,'Price Schedules'!$A$6,IF(B3855&lt;'Price Schedules'!$B$8,'Price Schedules'!$A$7,'Price Schedules'!$A$8)))</f>
        <v>Chemo IV1</v>
      </c>
      <c r="G3855" t="str">
        <f>(IF(B3855&lt;'Price Schedules'!$B$11,'Price Schedules'!$A$10,IF(B3855&lt;'Price Schedules'!$B$12,'Price Schedules'!$A$11,'Price Schedules'!$A$12)))</f>
        <v>Chemo Med1</v>
      </c>
      <c r="H3855" t="str">
        <f>IF(B3855&lt;'Price Schedules'!$B$15,'Price Schedules'!$A$14,'Price Schedules'!$A$15)</f>
        <v>PASS1</v>
      </c>
      <c r="I3855" t="str">
        <f>IF(B3855&lt;'Price Schedules'!$B$18,'Price Schedules'!$A$17,'Price Schedules'!$A$18)</f>
        <v>IV1</v>
      </c>
      <c r="J3855" t="s">
        <v>38</v>
      </c>
      <c r="K3855" t="s">
        <v>39</v>
      </c>
      <c r="L3855" t="s">
        <v>40</v>
      </c>
      <c r="M3855" t="s">
        <v>41</v>
      </c>
      <c r="N3855" t="s">
        <v>42</v>
      </c>
      <c r="O3855" t="s">
        <v>43</v>
      </c>
      <c r="P3855" t="s">
        <v>44</v>
      </c>
      <c r="Q3855" t="s">
        <v>45</v>
      </c>
      <c r="R3855" t="str">
        <f t="shared" si="121"/>
        <v>Error</v>
      </c>
      <c r="S3855" t="e">
        <f>VLOOKUP($R3855,'Price Schedules'!$A$1:$H$34,4,FALSE)</f>
        <v>#N/A</v>
      </c>
      <c r="T3855" t="e">
        <f>VLOOKUP(R3855,'Price Schedules'!$A$1:$H$34,5,FALSE)</f>
        <v>#N/A</v>
      </c>
      <c r="U3855" t="e">
        <f>VLOOKUP(R3855,'Price Schedules'!$A$1:$H$34,6,FALSE)</f>
        <v>#N/A</v>
      </c>
      <c r="V3855" t="e">
        <f>VLOOKUP(R3855,'Price Schedules'!$A$1:$H$34,7,FALSE)</f>
        <v>#N/A</v>
      </c>
      <c r="W3855" t="e">
        <f>VLOOKUP(R3855,'Price Schedules'!$A$1:$H$34,8,FALSE)</f>
        <v>#N/A</v>
      </c>
    </row>
    <row r="3856" spans="1:23" x14ac:dyDescent="0.25">
      <c r="A3856">
        <f>Chargemaster!A3857</f>
        <v>0</v>
      </c>
      <c r="B3856">
        <f>Chargemaster!C3857</f>
        <v>0</v>
      </c>
      <c r="C3856">
        <f>Chargemaster!D3857</f>
        <v>0</v>
      </c>
      <c r="D3856" t="e">
        <f t="shared" si="120"/>
        <v>#N/A</v>
      </c>
      <c r="E3856" t="str">
        <f>(IF(B3856&lt;'Price Schedules'!$B$3,'Price Schedules'!$A$2,IF(B3856&lt;'Price Schedules'!$B$4,'Price Schedules'!$A$3,'Price Schedules'!$A$4)))</f>
        <v>Inj Med1</v>
      </c>
      <c r="F3856" t="str">
        <f>(IF(B3856&lt;'Price Schedules'!$B$7,'Price Schedules'!$A$6,IF(B3856&lt;'Price Schedules'!$B$8,'Price Schedules'!$A$7,'Price Schedules'!$A$8)))</f>
        <v>Chemo IV1</v>
      </c>
      <c r="G3856" t="str">
        <f>(IF(B3856&lt;'Price Schedules'!$B$11,'Price Schedules'!$A$10,IF(B3856&lt;'Price Schedules'!$B$12,'Price Schedules'!$A$11,'Price Schedules'!$A$12)))</f>
        <v>Chemo Med1</v>
      </c>
      <c r="H3856" t="str">
        <f>IF(B3856&lt;'Price Schedules'!$B$15,'Price Schedules'!$A$14,'Price Schedules'!$A$15)</f>
        <v>PASS1</v>
      </c>
      <c r="I3856" t="str">
        <f>IF(B3856&lt;'Price Schedules'!$B$18,'Price Schedules'!$A$17,'Price Schedules'!$A$18)</f>
        <v>IV1</v>
      </c>
      <c r="J3856" t="s">
        <v>38</v>
      </c>
      <c r="K3856" t="s">
        <v>39</v>
      </c>
      <c r="L3856" t="s">
        <v>40</v>
      </c>
      <c r="M3856" t="s">
        <v>41</v>
      </c>
      <c r="N3856" t="s">
        <v>42</v>
      </c>
      <c r="O3856" t="s">
        <v>43</v>
      </c>
      <c r="P3856" t="s">
        <v>44</v>
      </c>
      <c r="Q3856" t="s">
        <v>45</v>
      </c>
      <c r="R3856" t="str">
        <f t="shared" si="121"/>
        <v>Error</v>
      </c>
      <c r="S3856" t="e">
        <f>VLOOKUP($R3856,'Price Schedules'!$A$1:$H$34,4,FALSE)</f>
        <v>#N/A</v>
      </c>
      <c r="T3856" t="e">
        <f>VLOOKUP(R3856,'Price Schedules'!$A$1:$H$34,5,FALSE)</f>
        <v>#N/A</v>
      </c>
      <c r="U3856" t="e">
        <f>VLOOKUP(R3856,'Price Schedules'!$A$1:$H$34,6,FALSE)</f>
        <v>#N/A</v>
      </c>
      <c r="V3856" t="e">
        <f>VLOOKUP(R3856,'Price Schedules'!$A$1:$H$34,7,FALSE)</f>
        <v>#N/A</v>
      </c>
      <c r="W3856" t="e">
        <f>VLOOKUP(R3856,'Price Schedules'!$A$1:$H$34,8,FALSE)</f>
        <v>#N/A</v>
      </c>
    </row>
    <row r="3857" spans="1:23" x14ac:dyDescent="0.25">
      <c r="A3857">
        <f>Chargemaster!A3858</f>
        <v>0</v>
      </c>
      <c r="B3857">
        <f>Chargemaster!C3858</f>
        <v>0</v>
      </c>
      <c r="C3857">
        <f>Chargemaster!D3858</f>
        <v>0</v>
      </c>
      <c r="D3857" t="e">
        <f t="shared" si="120"/>
        <v>#N/A</v>
      </c>
      <c r="E3857" t="str">
        <f>(IF(B3857&lt;'Price Schedules'!$B$3,'Price Schedules'!$A$2,IF(B3857&lt;'Price Schedules'!$B$4,'Price Schedules'!$A$3,'Price Schedules'!$A$4)))</f>
        <v>Inj Med1</v>
      </c>
      <c r="F3857" t="str">
        <f>(IF(B3857&lt;'Price Schedules'!$B$7,'Price Schedules'!$A$6,IF(B3857&lt;'Price Schedules'!$B$8,'Price Schedules'!$A$7,'Price Schedules'!$A$8)))</f>
        <v>Chemo IV1</v>
      </c>
      <c r="G3857" t="str">
        <f>(IF(B3857&lt;'Price Schedules'!$B$11,'Price Schedules'!$A$10,IF(B3857&lt;'Price Schedules'!$B$12,'Price Schedules'!$A$11,'Price Schedules'!$A$12)))</f>
        <v>Chemo Med1</v>
      </c>
      <c r="H3857" t="str">
        <f>IF(B3857&lt;'Price Schedules'!$B$15,'Price Schedules'!$A$14,'Price Schedules'!$A$15)</f>
        <v>PASS1</v>
      </c>
      <c r="I3857" t="str">
        <f>IF(B3857&lt;'Price Schedules'!$B$18,'Price Schedules'!$A$17,'Price Schedules'!$A$18)</f>
        <v>IV1</v>
      </c>
      <c r="J3857" t="s">
        <v>38</v>
      </c>
      <c r="K3857" t="s">
        <v>39</v>
      </c>
      <c r="L3857" t="s">
        <v>40</v>
      </c>
      <c r="M3857" t="s">
        <v>41</v>
      </c>
      <c r="N3857" t="s">
        <v>42</v>
      </c>
      <c r="O3857" t="s">
        <v>43</v>
      </c>
      <c r="P3857" t="s">
        <v>44</v>
      </c>
      <c r="Q3857" t="s">
        <v>45</v>
      </c>
      <c r="R3857" t="str">
        <f t="shared" si="121"/>
        <v>Error</v>
      </c>
      <c r="S3857" t="e">
        <f>VLOOKUP($R3857,'Price Schedules'!$A$1:$H$34,4,FALSE)</f>
        <v>#N/A</v>
      </c>
      <c r="T3857" t="e">
        <f>VLOOKUP(R3857,'Price Schedules'!$A$1:$H$34,5,FALSE)</f>
        <v>#N/A</v>
      </c>
      <c r="U3857" t="e">
        <f>VLOOKUP(R3857,'Price Schedules'!$A$1:$H$34,6,FALSE)</f>
        <v>#N/A</v>
      </c>
      <c r="V3857" t="e">
        <f>VLOOKUP(R3857,'Price Schedules'!$A$1:$H$34,7,FALSE)</f>
        <v>#N/A</v>
      </c>
      <c r="W3857" t="e">
        <f>VLOOKUP(R3857,'Price Schedules'!$A$1:$H$34,8,FALSE)</f>
        <v>#N/A</v>
      </c>
    </row>
    <row r="3858" spans="1:23" x14ac:dyDescent="0.25">
      <c r="A3858">
        <f>Chargemaster!A3859</f>
        <v>0</v>
      </c>
      <c r="B3858">
        <f>Chargemaster!C3859</f>
        <v>0</v>
      </c>
      <c r="C3858">
        <f>Chargemaster!D3859</f>
        <v>0</v>
      </c>
      <c r="D3858" t="e">
        <f t="shared" si="120"/>
        <v>#N/A</v>
      </c>
      <c r="E3858" t="str">
        <f>(IF(B3858&lt;'Price Schedules'!$B$3,'Price Schedules'!$A$2,IF(B3858&lt;'Price Schedules'!$B$4,'Price Schedules'!$A$3,'Price Schedules'!$A$4)))</f>
        <v>Inj Med1</v>
      </c>
      <c r="F3858" t="str">
        <f>(IF(B3858&lt;'Price Schedules'!$B$7,'Price Schedules'!$A$6,IF(B3858&lt;'Price Schedules'!$B$8,'Price Schedules'!$A$7,'Price Schedules'!$A$8)))</f>
        <v>Chemo IV1</v>
      </c>
      <c r="G3858" t="str">
        <f>(IF(B3858&lt;'Price Schedules'!$B$11,'Price Schedules'!$A$10,IF(B3858&lt;'Price Schedules'!$B$12,'Price Schedules'!$A$11,'Price Schedules'!$A$12)))</f>
        <v>Chemo Med1</v>
      </c>
      <c r="H3858" t="str">
        <f>IF(B3858&lt;'Price Schedules'!$B$15,'Price Schedules'!$A$14,'Price Schedules'!$A$15)</f>
        <v>PASS1</v>
      </c>
      <c r="I3858" t="str">
        <f>IF(B3858&lt;'Price Schedules'!$B$18,'Price Schedules'!$A$17,'Price Schedules'!$A$18)</f>
        <v>IV1</v>
      </c>
      <c r="J3858" t="s">
        <v>38</v>
      </c>
      <c r="K3858" t="s">
        <v>39</v>
      </c>
      <c r="L3858" t="s">
        <v>40</v>
      </c>
      <c r="M3858" t="s">
        <v>41</v>
      </c>
      <c r="N3858" t="s">
        <v>42</v>
      </c>
      <c r="O3858" t="s">
        <v>43</v>
      </c>
      <c r="P3858" t="s">
        <v>44</v>
      </c>
      <c r="Q3858" t="s">
        <v>45</v>
      </c>
      <c r="R3858" t="str">
        <f t="shared" si="121"/>
        <v>Error</v>
      </c>
      <c r="S3858" t="e">
        <f>VLOOKUP($R3858,'Price Schedules'!$A$1:$H$34,4,FALSE)</f>
        <v>#N/A</v>
      </c>
      <c r="T3858" t="e">
        <f>VLOOKUP(R3858,'Price Schedules'!$A$1:$H$34,5,FALSE)</f>
        <v>#N/A</v>
      </c>
      <c r="U3858" t="e">
        <f>VLOOKUP(R3858,'Price Schedules'!$A$1:$H$34,6,FALSE)</f>
        <v>#N/A</v>
      </c>
      <c r="V3858" t="e">
        <f>VLOOKUP(R3858,'Price Schedules'!$A$1:$H$34,7,FALSE)</f>
        <v>#N/A</v>
      </c>
      <c r="W3858" t="e">
        <f>VLOOKUP(R3858,'Price Schedules'!$A$1:$H$34,8,FALSE)</f>
        <v>#N/A</v>
      </c>
    </row>
    <row r="3859" spans="1:23" x14ac:dyDescent="0.25">
      <c r="A3859">
        <f>Chargemaster!A3860</f>
        <v>0</v>
      </c>
      <c r="B3859">
        <f>Chargemaster!C3860</f>
        <v>0</v>
      </c>
      <c r="C3859">
        <f>Chargemaster!D3860</f>
        <v>0</v>
      </c>
      <c r="D3859" t="e">
        <f t="shared" si="120"/>
        <v>#N/A</v>
      </c>
      <c r="E3859" t="str">
        <f>(IF(B3859&lt;'Price Schedules'!$B$3,'Price Schedules'!$A$2,IF(B3859&lt;'Price Schedules'!$B$4,'Price Schedules'!$A$3,'Price Schedules'!$A$4)))</f>
        <v>Inj Med1</v>
      </c>
      <c r="F3859" t="str">
        <f>(IF(B3859&lt;'Price Schedules'!$B$7,'Price Schedules'!$A$6,IF(B3859&lt;'Price Schedules'!$B$8,'Price Schedules'!$A$7,'Price Schedules'!$A$8)))</f>
        <v>Chemo IV1</v>
      </c>
      <c r="G3859" t="str">
        <f>(IF(B3859&lt;'Price Schedules'!$B$11,'Price Schedules'!$A$10,IF(B3859&lt;'Price Schedules'!$B$12,'Price Schedules'!$A$11,'Price Schedules'!$A$12)))</f>
        <v>Chemo Med1</v>
      </c>
      <c r="H3859" t="str">
        <f>IF(B3859&lt;'Price Schedules'!$B$15,'Price Schedules'!$A$14,'Price Schedules'!$A$15)</f>
        <v>PASS1</v>
      </c>
      <c r="I3859" t="str">
        <f>IF(B3859&lt;'Price Schedules'!$B$18,'Price Schedules'!$A$17,'Price Schedules'!$A$18)</f>
        <v>IV1</v>
      </c>
      <c r="J3859" t="s">
        <v>38</v>
      </c>
      <c r="K3859" t="s">
        <v>39</v>
      </c>
      <c r="L3859" t="s">
        <v>40</v>
      </c>
      <c r="M3859" t="s">
        <v>41</v>
      </c>
      <c r="N3859" t="s">
        <v>42</v>
      </c>
      <c r="O3859" t="s">
        <v>43</v>
      </c>
      <c r="P3859" t="s">
        <v>44</v>
      </c>
      <c r="Q3859" t="s">
        <v>45</v>
      </c>
      <c r="R3859" t="str">
        <f t="shared" si="121"/>
        <v>Error</v>
      </c>
      <c r="S3859" t="e">
        <f>VLOOKUP($R3859,'Price Schedules'!$A$1:$H$34,4,FALSE)</f>
        <v>#N/A</v>
      </c>
      <c r="T3859" t="e">
        <f>VLOOKUP(R3859,'Price Schedules'!$A$1:$H$34,5,FALSE)</f>
        <v>#N/A</v>
      </c>
      <c r="U3859" t="e">
        <f>VLOOKUP(R3859,'Price Schedules'!$A$1:$H$34,6,FALSE)</f>
        <v>#N/A</v>
      </c>
      <c r="V3859" t="e">
        <f>VLOOKUP(R3859,'Price Schedules'!$A$1:$H$34,7,FALSE)</f>
        <v>#N/A</v>
      </c>
      <c r="W3859" t="e">
        <f>VLOOKUP(R3859,'Price Schedules'!$A$1:$H$34,8,FALSE)</f>
        <v>#N/A</v>
      </c>
    </row>
    <row r="3860" spans="1:23" x14ac:dyDescent="0.25">
      <c r="A3860">
        <f>Chargemaster!A3861</f>
        <v>0</v>
      </c>
      <c r="B3860">
        <f>Chargemaster!C3861</f>
        <v>0</v>
      </c>
      <c r="C3860">
        <f>Chargemaster!D3861</f>
        <v>0</v>
      </c>
      <c r="D3860" t="e">
        <f t="shared" si="120"/>
        <v>#N/A</v>
      </c>
      <c r="E3860" t="str">
        <f>(IF(B3860&lt;'Price Schedules'!$B$3,'Price Schedules'!$A$2,IF(B3860&lt;'Price Schedules'!$B$4,'Price Schedules'!$A$3,'Price Schedules'!$A$4)))</f>
        <v>Inj Med1</v>
      </c>
      <c r="F3860" t="str">
        <f>(IF(B3860&lt;'Price Schedules'!$B$7,'Price Schedules'!$A$6,IF(B3860&lt;'Price Schedules'!$B$8,'Price Schedules'!$A$7,'Price Schedules'!$A$8)))</f>
        <v>Chemo IV1</v>
      </c>
      <c r="G3860" t="str">
        <f>(IF(B3860&lt;'Price Schedules'!$B$11,'Price Schedules'!$A$10,IF(B3860&lt;'Price Schedules'!$B$12,'Price Schedules'!$A$11,'Price Schedules'!$A$12)))</f>
        <v>Chemo Med1</v>
      </c>
      <c r="H3860" t="str">
        <f>IF(B3860&lt;'Price Schedules'!$B$15,'Price Schedules'!$A$14,'Price Schedules'!$A$15)</f>
        <v>PASS1</v>
      </c>
      <c r="I3860" t="str">
        <f>IF(B3860&lt;'Price Schedules'!$B$18,'Price Schedules'!$A$17,'Price Schedules'!$A$18)</f>
        <v>IV1</v>
      </c>
      <c r="J3860" t="s">
        <v>38</v>
      </c>
      <c r="K3860" t="s">
        <v>39</v>
      </c>
      <c r="L3860" t="s">
        <v>40</v>
      </c>
      <c r="M3860" t="s">
        <v>41</v>
      </c>
      <c r="N3860" t="s">
        <v>42</v>
      </c>
      <c r="O3860" t="s">
        <v>43</v>
      </c>
      <c r="P3860" t="s">
        <v>44</v>
      </c>
      <c r="Q3860" t="s">
        <v>45</v>
      </c>
      <c r="R3860" t="str">
        <f t="shared" si="121"/>
        <v>Error</v>
      </c>
      <c r="S3860" t="e">
        <f>VLOOKUP($R3860,'Price Schedules'!$A$1:$H$34,4,FALSE)</f>
        <v>#N/A</v>
      </c>
      <c r="T3860" t="e">
        <f>VLOOKUP(R3860,'Price Schedules'!$A$1:$H$34,5,FALSE)</f>
        <v>#N/A</v>
      </c>
      <c r="U3860" t="e">
        <f>VLOOKUP(R3860,'Price Schedules'!$A$1:$H$34,6,FALSE)</f>
        <v>#N/A</v>
      </c>
      <c r="V3860" t="e">
        <f>VLOOKUP(R3860,'Price Schedules'!$A$1:$H$34,7,FALSE)</f>
        <v>#N/A</v>
      </c>
      <c r="W3860" t="e">
        <f>VLOOKUP(R3860,'Price Schedules'!$A$1:$H$34,8,FALSE)</f>
        <v>#N/A</v>
      </c>
    </row>
    <row r="3861" spans="1:23" x14ac:dyDescent="0.25">
      <c r="A3861">
        <f>Chargemaster!A3862</f>
        <v>0</v>
      </c>
      <c r="B3861">
        <f>Chargemaster!C3862</f>
        <v>0</v>
      </c>
      <c r="C3861">
        <f>Chargemaster!D3862</f>
        <v>0</v>
      </c>
      <c r="D3861" t="e">
        <f t="shared" si="120"/>
        <v>#N/A</v>
      </c>
      <c r="E3861" t="str">
        <f>(IF(B3861&lt;'Price Schedules'!$B$3,'Price Schedules'!$A$2,IF(B3861&lt;'Price Schedules'!$B$4,'Price Schedules'!$A$3,'Price Schedules'!$A$4)))</f>
        <v>Inj Med1</v>
      </c>
      <c r="F3861" t="str">
        <f>(IF(B3861&lt;'Price Schedules'!$B$7,'Price Schedules'!$A$6,IF(B3861&lt;'Price Schedules'!$B$8,'Price Schedules'!$A$7,'Price Schedules'!$A$8)))</f>
        <v>Chemo IV1</v>
      </c>
      <c r="G3861" t="str">
        <f>(IF(B3861&lt;'Price Schedules'!$B$11,'Price Schedules'!$A$10,IF(B3861&lt;'Price Schedules'!$B$12,'Price Schedules'!$A$11,'Price Schedules'!$A$12)))</f>
        <v>Chemo Med1</v>
      </c>
      <c r="H3861" t="str">
        <f>IF(B3861&lt;'Price Schedules'!$B$15,'Price Schedules'!$A$14,'Price Schedules'!$A$15)</f>
        <v>PASS1</v>
      </c>
      <c r="I3861" t="str">
        <f>IF(B3861&lt;'Price Schedules'!$B$18,'Price Schedules'!$A$17,'Price Schedules'!$A$18)</f>
        <v>IV1</v>
      </c>
      <c r="J3861" t="s">
        <v>38</v>
      </c>
      <c r="K3861" t="s">
        <v>39</v>
      </c>
      <c r="L3861" t="s">
        <v>40</v>
      </c>
      <c r="M3861" t="s">
        <v>41</v>
      </c>
      <c r="N3861" t="s">
        <v>42</v>
      </c>
      <c r="O3861" t="s">
        <v>43</v>
      </c>
      <c r="P3861" t="s">
        <v>44</v>
      </c>
      <c r="Q3861" t="s">
        <v>45</v>
      </c>
      <c r="R3861" t="str">
        <f t="shared" si="121"/>
        <v>Error</v>
      </c>
      <c r="S3861" t="e">
        <f>VLOOKUP($R3861,'Price Schedules'!$A$1:$H$34,4,FALSE)</f>
        <v>#N/A</v>
      </c>
      <c r="T3861" t="e">
        <f>VLOOKUP(R3861,'Price Schedules'!$A$1:$H$34,5,FALSE)</f>
        <v>#N/A</v>
      </c>
      <c r="U3861" t="e">
        <f>VLOOKUP(R3861,'Price Schedules'!$A$1:$H$34,6,FALSE)</f>
        <v>#N/A</v>
      </c>
      <c r="V3861" t="e">
        <f>VLOOKUP(R3861,'Price Schedules'!$A$1:$H$34,7,FALSE)</f>
        <v>#N/A</v>
      </c>
      <c r="W3861" t="e">
        <f>VLOOKUP(R3861,'Price Schedules'!$A$1:$H$34,8,FALSE)</f>
        <v>#N/A</v>
      </c>
    </row>
    <row r="3862" spans="1:23" x14ac:dyDescent="0.25">
      <c r="A3862">
        <f>Chargemaster!A3863</f>
        <v>0</v>
      </c>
      <c r="B3862">
        <f>Chargemaster!C3863</f>
        <v>0</v>
      </c>
      <c r="C3862">
        <f>Chargemaster!D3863</f>
        <v>0</v>
      </c>
      <c r="D3862" t="e">
        <f t="shared" si="120"/>
        <v>#N/A</v>
      </c>
      <c r="E3862" t="str">
        <f>(IF(B3862&lt;'Price Schedules'!$B$3,'Price Schedules'!$A$2,IF(B3862&lt;'Price Schedules'!$B$4,'Price Schedules'!$A$3,'Price Schedules'!$A$4)))</f>
        <v>Inj Med1</v>
      </c>
      <c r="F3862" t="str">
        <f>(IF(B3862&lt;'Price Schedules'!$B$7,'Price Schedules'!$A$6,IF(B3862&lt;'Price Schedules'!$B$8,'Price Schedules'!$A$7,'Price Schedules'!$A$8)))</f>
        <v>Chemo IV1</v>
      </c>
      <c r="G3862" t="str">
        <f>(IF(B3862&lt;'Price Schedules'!$B$11,'Price Schedules'!$A$10,IF(B3862&lt;'Price Schedules'!$B$12,'Price Schedules'!$A$11,'Price Schedules'!$A$12)))</f>
        <v>Chemo Med1</v>
      </c>
      <c r="H3862" t="str">
        <f>IF(B3862&lt;'Price Schedules'!$B$15,'Price Schedules'!$A$14,'Price Schedules'!$A$15)</f>
        <v>PASS1</v>
      </c>
      <c r="I3862" t="str">
        <f>IF(B3862&lt;'Price Schedules'!$B$18,'Price Schedules'!$A$17,'Price Schedules'!$A$18)</f>
        <v>IV1</v>
      </c>
      <c r="J3862" t="s">
        <v>38</v>
      </c>
      <c r="K3862" t="s">
        <v>39</v>
      </c>
      <c r="L3862" t="s">
        <v>40</v>
      </c>
      <c r="M3862" t="s">
        <v>41</v>
      </c>
      <c r="N3862" t="s">
        <v>42</v>
      </c>
      <c r="O3862" t="s">
        <v>43</v>
      </c>
      <c r="P3862" t="s">
        <v>44</v>
      </c>
      <c r="Q3862" t="s">
        <v>45</v>
      </c>
      <c r="R3862" t="str">
        <f t="shared" si="121"/>
        <v>Error</v>
      </c>
      <c r="S3862" t="e">
        <f>VLOOKUP($R3862,'Price Schedules'!$A$1:$H$34,4,FALSE)</f>
        <v>#N/A</v>
      </c>
      <c r="T3862" t="e">
        <f>VLOOKUP(R3862,'Price Schedules'!$A$1:$H$34,5,FALSE)</f>
        <v>#N/A</v>
      </c>
      <c r="U3862" t="e">
        <f>VLOOKUP(R3862,'Price Schedules'!$A$1:$H$34,6,FALSE)</f>
        <v>#N/A</v>
      </c>
      <c r="V3862" t="e">
        <f>VLOOKUP(R3862,'Price Schedules'!$A$1:$H$34,7,FALSE)</f>
        <v>#N/A</v>
      </c>
      <c r="W3862" t="e">
        <f>VLOOKUP(R3862,'Price Schedules'!$A$1:$H$34,8,FALSE)</f>
        <v>#N/A</v>
      </c>
    </row>
    <row r="3863" spans="1:23" x14ac:dyDescent="0.25">
      <c r="A3863">
        <f>Chargemaster!A3864</f>
        <v>0</v>
      </c>
      <c r="B3863">
        <f>Chargemaster!C3864</f>
        <v>0</v>
      </c>
      <c r="C3863">
        <f>Chargemaster!D3864</f>
        <v>0</v>
      </c>
      <c r="D3863" t="e">
        <f t="shared" si="120"/>
        <v>#N/A</v>
      </c>
      <c r="E3863" t="str">
        <f>(IF(B3863&lt;'Price Schedules'!$B$3,'Price Schedules'!$A$2,IF(B3863&lt;'Price Schedules'!$B$4,'Price Schedules'!$A$3,'Price Schedules'!$A$4)))</f>
        <v>Inj Med1</v>
      </c>
      <c r="F3863" t="str">
        <f>(IF(B3863&lt;'Price Schedules'!$B$7,'Price Schedules'!$A$6,IF(B3863&lt;'Price Schedules'!$B$8,'Price Schedules'!$A$7,'Price Schedules'!$A$8)))</f>
        <v>Chemo IV1</v>
      </c>
      <c r="G3863" t="str">
        <f>(IF(B3863&lt;'Price Schedules'!$B$11,'Price Schedules'!$A$10,IF(B3863&lt;'Price Schedules'!$B$12,'Price Schedules'!$A$11,'Price Schedules'!$A$12)))</f>
        <v>Chemo Med1</v>
      </c>
      <c r="H3863" t="str">
        <f>IF(B3863&lt;'Price Schedules'!$B$15,'Price Schedules'!$A$14,'Price Schedules'!$A$15)</f>
        <v>PASS1</v>
      </c>
      <c r="I3863" t="str">
        <f>IF(B3863&lt;'Price Schedules'!$B$18,'Price Schedules'!$A$17,'Price Schedules'!$A$18)</f>
        <v>IV1</v>
      </c>
      <c r="J3863" t="s">
        <v>38</v>
      </c>
      <c r="K3863" t="s">
        <v>39</v>
      </c>
      <c r="L3863" t="s">
        <v>40</v>
      </c>
      <c r="M3863" t="s">
        <v>41</v>
      </c>
      <c r="N3863" t="s">
        <v>42</v>
      </c>
      <c r="O3863" t="s">
        <v>43</v>
      </c>
      <c r="P3863" t="s">
        <v>44</v>
      </c>
      <c r="Q3863" t="s">
        <v>45</v>
      </c>
      <c r="R3863" t="str">
        <f t="shared" si="121"/>
        <v>Error</v>
      </c>
      <c r="S3863" t="e">
        <f>VLOOKUP($R3863,'Price Schedules'!$A$1:$H$34,4,FALSE)</f>
        <v>#N/A</v>
      </c>
      <c r="T3863" t="e">
        <f>VLOOKUP(R3863,'Price Schedules'!$A$1:$H$34,5,FALSE)</f>
        <v>#N/A</v>
      </c>
      <c r="U3863" t="e">
        <f>VLOOKUP(R3863,'Price Schedules'!$A$1:$H$34,6,FALSE)</f>
        <v>#N/A</v>
      </c>
      <c r="V3863" t="e">
        <f>VLOOKUP(R3863,'Price Schedules'!$A$1:$H$34,7,FALSE)</f>
        <v>#N/A</v>
      </c>
      <c r="W3863" t="e">
        <f>VLOOKUP(R3863,'Price Schedules'!$A$1:$H$34,8,FALSE)</f>
        <v>#N/A</v>
      </c>
    </row>
    <row r="3864" spans="1:23" x14ac:dyDescent="0.25">
      <c r="A3864">
        <f>Chargemaster!A3865</f>
        <v>0</v>
      </c>
      <c r="B3864">
        <f>Chargemaster!C3865</f>
        <v>0</v>
      </c>
      <c r="C3864">
        <f>Chargemaster!D3865</f>
        <v>0</v>
      </c>
      <c r="D3864" t="e">
        <f t="shared" si="120"/>
        <v>#N/A</v>
      </c>
      <c r="E3864" t="str">
        <f>(IF(B3864&lt;'Price Schedules'!$B$3,'Price Schedules'!$A$2,IF(B3864&lt;'Price Schedules'!$B$4,'Price Schedules'!$A$3,'Price Schedules'!$A$4)))</f>
        <v>Inj Med1</v>
      </c>
      <c r="F3864" t="str">
        <f>(IF(B3864&lt;'Price Schedules'!$B$7,'Price Schedules'!$A$6,IF(B3864&lt;'Price Schedules'!$B$8,'Price Schedules'!$A$7,'Price Schedules'!$A$8)))</f>
        <v>Chemo IV1</v>
      </c>
      <c r="G3864" t="str">
        <f>(IF(B3864&lt;'Price Schedules'!$B$11,'Price Schedules'!$A$10,IF(B3864&lt;'Price Schedules'!$B$12,'Price Schedules'!$A$11,'Price Schedules'!$A$12)))</f>
        <v>Chemo Med1</v>
      </c>
      <c r="H3864" t="str">
        <f>IF(B3864&lt;'Price Schedules'!$B$15,'Price Schedules'!$A$14,'Price Schedules'!$A$15)</f>
        <v>PASS1</v>
      </c>
      <c r="I3864" t="str">
        <f>IF(B3864&lt;'Price Schedules'!$B$18,'Price Schedules'!$A$17,'Price Schedules'!$A$18)</f>
        <v>IV1</v>
      </c>
      <c r="J3864" t="s">
        <v>38</v>
      </c>
      <c r="K3864" t="s">
        <v>39</v>
      </c>
      <c r="L3864" t="s">
        <v>40</v>
      </c>
      <c r="M3864" t="s">
        <v>41</v>
      </c>
      <c r="N3864" t="s">
        <v>42</v>
      </c>
      <c r="O3864" t="s">
        <v>43</v>
      </c>
      <c r="P3864" t="s">
        <v>44</v>
      </c>
      <c r="Q3864" t="s">
        <v>45</v>
      </c>
      <c r="R3864" t="str">
        <f t="shared" si="121"/>
        <v>Error</v>
      </c>
      <c r="S3864" t="e">
        <f>VLOOKUP($R3864,'Price Schedules'!$A$1:$H$34,4,FALSE)</f>
        <v>#N/A</v>
      </c>
      <c r="T3864" t="e">
        <f>VLOOKUP(R3864,'Price Schedules'!$A$1:$H$34,5,FALSE)</f>
        <v>#N/A</v>
      </c>
      <c r="U3864" t="e">
        <f>VLOOKUP(R3864,'Price Schedules'!$A$1:$H$34,6,FALSE)</f>
        <v>#N/A</v>
      </c>
      <c r="V3864" t="e">
        <f>VLOOKUP(R3864,'Price Schedules'!$A$1:$H$34,7,FALSE)</f>
        <v>#N/A</v>
      </c>
      <c r="W3864" t="e">
        <f>VLOOKUP(R3864,'Price Schedules'!$A$1:$H$34,8,FALSE)</f>
        <v>#N/A</v>
      </c>
    </row>
    <row r="3865" spans="1:23" x14ac:dyDescent="0.25">
      <c r="A3865">
        <f>Chargemaster!A3866</f>
        <v>0</v>
      </c>
      <c r="B3865">
        <f>Chargemaster!C3866</f>
        <v>0</v>
      </c>
      <c r="C3865">
        <f>Chargemaster!D3866</f>
        <v>0</v>
      </c>
      <c r="D3865" t="e">
        <f t="shared" si="120"/>
        <v>#N/A</v>
      </c>
      <c r="E3865" t="str">
        <f>(IF(B3865&lt;'Price Schedules'!$B$3,'Price Schedules'!$A$2,IF(B3865&lt;'Price Schedules'!$B$4,'Price Schedules'!$A$3,'Price Schedules'!$A$4)))</f>
        <v>Inj Med1</v>
      </c>
      <c r="F3865" t="str">
        <f>(IF(B3865&lt;'Price Schedules'!$B$7,'Price Schedules'!$A$6,IF(B3865&lt;'Price Schedules'!$B$8,'Price Schedules'!$A$7,'Price Schedules'!$A$8)))</f>
        <v>Chemo IV1</v>
      </c>
      <c r="G3865" t="str">
        <f>(IF(B3865&lt;'Price Schedules'!$B$11,'Price Schedules'!$A$10,IF(B3865&lt;'Price Schedules'!$B$12,'Price Schedules'!$A$11,'Price Schedules'!$A$12)))</f>
        <v>Chemo Med1</v>
      </c>
      <c r="H3865" t="str">
        <f>IF(B3865&lt;'Price Schedules'!$B$15,'Price Schedules'!$A$14,'Price Schedules'!$A$15)</f>
        <v>PASS1</v>
      </c>
      <c r="I3865" t="str">
        <f>IF(B3865&lt;'Price Schedules'!$B$18,'Price Schedules'!$A$17,'Price Schedules'!$A$18)</f>
        <v>IV1</v>
      </c>
      <c r="J3865" t="s">
        <v>38</v>
      </c>
      <c r="K3865" t="s">
        <v>39</v>
      </c>
      <c r="L3865" t="s">
        <v>40</v>
      </c>
      <c r="M3865" t="s">
        <v>41</v>
      </c>
      <c r="N3865" t="s">
        <v>42</v>
      </c>
      <c r="O3865" t="s">
        <v>43</v>
      </c>
      <c r="P3865" t="s">
        <v>44</v>
      </c>
      <c r="Q3865" t="s">
        <v>45</v>
      </c>
      <c r="R3865" t="str">
        <f t="shared" si="121"/>
        <v>Error</v>
      </c>
      <c r="S3865" t="e">
        <f>VLOOKUP($R3865,'Price Schedules'!$A$1:$H$34,4,FALSE)</f>
        <v>#N/A</v>
      </c>
      <c r="T3865" t="e">
        <f>VLOOKUP(R3865,'Price Schedules'!$A$1:$H$34,5,FALSE)</f>
        <v>#N/A</v>
      </c>
      <c r="U3865" t="e">
        <f>VLOOKUP(R3865,'Price Schedules'!$A$1:$H$34,6,FALSE)</f>
        <v>#N/A</v>
      </c>
      <c r="V3865" t="e">
        <f>VLOOKUP(R3865,'Price Schedules'!$A$1:$H$34,7,FALSE)</f>
        <v>#N/A</v>
      </c>
      <c r="W3865" t="e">
        <f>VLOOKUP(R3865,'Price Schedules'!$A$1:$H$34,8,FALSE)</f>
        <v>#N/A</v>
      </c>
    </row>
    <row r="3866" spans="1:23" x14ac:dyDescent="0.25">
      <c r="A3866">
        <f>Chargemaster!A3867</f>
        <v>0</v>
      </c>
      <c r="B3866">
        <f>Chargemaster!C3867</f>
        <v>0</v>
      </c>
      <c r="C3866">
        <f>Chargemaster!D3867</f>
        <v>0</v>
      </c>
      <c r="D3866" t="e">
        <f t="shared" si="120"/>
        <v>#N/A</v>
      </c>
      <c r="E3866" t="str">
        <f>(IF(B3866&lt;'Price Schedules'!$B$3,'Price Schedules'!$A$2,IF(B3866&lt;'Price Schedules'!$B$4,'Price Schedules'!$A$3,'Price Schedules'!$A$4)))</f>
        <v>Inj Med1</v>
      </c>
      <c r="F3866" t="str">
        <f>(IF(B3866&lt;'Price Schedules'!$B$7,'Price Schedules'!$A$6,IF(B3866&lt;'Price Schedules'!$B$8,'Price Schedules'!$A$7,'Price Schedules'!$A$8)))</f>
        <v>Chemo IV1</v>
      </c>
      <c r="G3866" t="str">
        <f>(IF(B3866&lt;'Price Schedules'!$B$11,'Price Schedules'!$A$10,IF(B3866&lt;'Price Schedules'!$B$12,'Price Schedules'!$A$11,'Price Schedules'!$A$12)))</f>
        <v>Chemo Med1</v>
      </c>
      <c r="H3866" t="str">
        <f>IF(B3866&lt;'Price Schedules'!$B$15,'Price Schedules'!$A$14,'Price Schedules'!$A$15)</f>
        <v>PASS1</v>
      </c>
      <c r="I3866" t="str">
        <f>IF(B3866&lt;'Price Schedules'!$B$18,'Price Schedules'!$A$17,'Price Schedules'!$A$18)</f>
        <v>IV1</v>
      </c>
      <c r="J3866" t="s">
        <v>38</v>
      </c>
      <c r="K3866" t="s">
        <v>39</v>
      </c>
      <c r="L3866" t="s">
        <v>40</v>
      </c>
      <c r="M3866" t="s">
        <v>41</v>
      </c>
      <c r="N3866" t="s">
        <v>42</v>
      </c>
      <c r="O3866" t="s">
        <v>43</v>
      </c>
      <c r="P3866" t="s">
        <v>44</v>
      </c>
      <c r="Q3866" t="s">
        <v>45</v>
      </c>
      <c r="R3866" t="str">
        <f t="shared" si="121"/>
        <v>Error</v>
      </c>
      <c r="S3866" t="e">
        <f>VLOOKUP($R3866,'Price Schedules'!$A$1:$H$34,4,FALSE)</f>
        <v>#N/A</v>
      </c>
      <c r="T3866" t="e">
        <f>VLOOKUP(R3866,'Price Schedules'!$A$1:$H$34,5,FALSE)</f>
        <v>#N/A</v>
      </c>
      <c r="U3866" t="e">
        <f>VLOOKUP(R3866,'Price Schedules'!$A$1:$H$34,6,FALSE)</f>
        <v>#N/A</v>
      </c>
      <c r="V3866" t="e">
        <f>VLOOKUP(R3866,'Price Schedules'!$A$1:$H$34,7,FALSE)</f>
        <v>#N/A</v>
      </c>
      <c r="W3866" t="e">
        <f>VLOOKUP(R3866,'Price Schedules'!$A$1:$H$34,8,FALSE)</f>
        <v>#N/A</v>
      </c>
    </row>
    <row r="3867" spans="1:23" x14ac:dyDescent="0.25">
      <c r="A3867">
        <f>Chargemaster!A3868</f>
        <v>0</v>
      </c>
      <c r="B3867">
        <f>Chargemaster!C3868</f>
        <v>0</v>
      </c>
      <c r="C3867">
        <f>Chargemaster!D3868</f>
        <v>0</v>
      </c>
      <c r="D3867" t="e">
        <f t="shared" si="120"/>
        <v>#N/A</v>
      </c>
      <c r="E3867" t="str">
        <f>(IF(B3867&lt;'Price Schedules'!$B$3,'Price Schedules'!$A$2,IF(B3867&lt;'Price Schedules'!$B$4,'Price Schedules'!$A$3,'Price Schedules'!$A$4)))</f>
        <v>Inj Med1</v>
      </c>
      <c r="F3867" t="str">
        <f>(IF(B3867&lt;'Price Schedules'!$B$7,'Price Schedules'!$A$6,IF(B3867&lt;'Price Schedules'!$B$8,'Price Schedules'!$A$7,'Price Schedules'!$A$8)))</f>
        <v>Chemo IV1</v>
      </c>
      <c r="G3867" t="str">
        <f>(IF(B3867&lt;'Price Schedules'!$B$11,'Price Schedules'!$A$10,IF(B3867&lt;'Price Schedules'!$B$12,'Price Schedules'!$A$11,'Price Schedules'!$A$12)))</f>
        <v>Chemo Med1</v>
      </c>
      <c r="H3867" t="str">
        <f>IF(B3867&lt;'Price Schedules'!$B$15,'Price Schedules'!$A$14,'Price Schedules'!$A$15)</f>
        <v>PASS1</v>
      </c>
      <c r="I3867" t="str">
        <f>IF(B3867&lt;'Price Schedules'!$B$18,'Price Schedules'!$A$17,'Price Schedules'!$A$18)</f>
        <v>IV1</v>
      </c>
      <c r="J3867" t="s">
        <v>38</v>
      </c>
      <c r="K3867" t="s">
        <v>39</v>
      </c>
      <c r="L3867" t="s">
        <v>40</v>
      </c>
      <c r="M3867" t="s">
        <v>41</v>
      </c>
      <c r="N3867" t="s">
        <v>42</v>
      </c>
      <c r="O3867" t="s">
        <v>43</v>
      </c>
      <c r="P3867" t="s">
        <v>44</v>
      </c>
      <c r="Q3867" t="s">
        <v>45</v>
      </c>
      <c r="R3867" t="str">
        <f t="shared" si="121"/>
        <v>Error</v>
      </c>
      <c r="S3867" t="e">
        <f>VLOOKUP($R3867,'Price Schedules'!$A$1:$H$34,4,FALSE)</f>
        <v>#N/A</v>
      </c>
      <c r="T3867" t="e">
        <f>VLOOKUP(R3867,'Price Schedules'!$A$1:$H$34,5,FALSE)</f>
        <v>#N/A</v>
      </c>
      <c r="U3867" t="e">
        <f>VLOOKUP(R3867,'Price Schedules'!$A$1:$H$34,6,FALSE)</f>
        <v>#N/A</v>
      </c>
      <c r="V3867" t="e">
        <f>VLOOKUP(R3867,'Price Schedules'!$A$1:$H$34,7,FALSE)</f>
        <v>#N/A</v>
      </c>
      <c r="W3867" t="e">
        <f>VLOOKUP(R3867,'Price Schedules'!$A$1:$H$34,8,FALSE)</f>
        <v>#N/A</v>
      </c>
    </row>
    <row r="3868" spans="1:23" x14ac:dyDescent="0.25">
      <c r="A3868">
        <f>Chargemaster!A3869</f>
        <v>0</v>
      </c>
      <c r="B3868">
        <f>Chargemaster!C3869</f>
        <v>0</v>
      </c>
      <c r="C3868">
        <f>Chargemaster!D3869</f>
        <v>0</v>
      </c>
      <c r="D3868" t="e">
        <f t="shared" si="120"/>
        <v>#N/A</v>
      </c>
      <c r="E3868" t="str">
        <f>(IF(B3868&lt;'Price Schedules'!$B$3,'Price Schedules'!$A$2,IF(B3868&lt;'Price Schedules'!$B$4,'Price Schedules'!$A$3,'Price Schedules'!$A$4)))</f>
        <v>Inj Med1</v>
      </c>
      <c r="F3868" t="str">
        <f>(IF(B3868&lt;'Price Schedules'!$B$7,'Price Schedules'!$A$6,IF(B3868&lt;'Price Schedules'!$B$8,'Price Schedules'!$A$7,'Price Schedules'!$A$8)))</f>
        <v>Chemo IV1</v>
      </c>
      <c r="G3868" t="str">
        <f>(IF(B3868&lt;'Price Schedules'!$B$11,'Price Schedules'!$A$10,IF(B3868&lt;'Price Schedules'!$B$12,'Price Schedules'!$A$11,'Price Schedules'!$A$12)))</f>
        <v>Chemo Med1</v>
      </c>
      <c r="H3868" t="str">
        <f>IF(B3868&lt;'Price Schedules'!$B$15,'Price Schedules'!$A$14,'Price Schedules'!$A$15)</f>
        <v>PASS1</v>
      </c>
      <c r="I3868" t="str">
        <f>IF(B3868&lt;'Price Schedules'!$B$18,'Price Schedules'!$A$17,'Price Schedules'!$A$18)</f>
        <v>IV1</v>
      </c>
      <c r="J3868" t="s">
        <v>38</v>
      </c>
      <c r="K3868" t="s">
        <v>39</v>
      </c>
      <c r="L3868" t="s">
        <v>40</v>
      </c>
      <c r="M3868" t="s">
        <v>41</v>
      </c>
      <c r="N3868" t="s">
        <v>42</v>
      </c>
      <c r="O3868" t="s">
        <v>43</v>
      </c>
      <c r="P3868" t="s">
        <v>44</v>
      </c>
      <c r="Q3868" t="s">
        <v>45</v>
      </c>
      <c r="R3868" t="str">
        <f t="shared" si="121"/>
        <v>Error</v>
      </c>
      <c r="S3868" t="e">
        <f>VLOOKUP($R3868,'Price Schedules'!$A$1:$H$34,4,FALSE)</f>
        <v>#N/A</v>
      </c>
      <c r="T3868" t="e">
        <f>VLOOKUP(R3868,'Price Schedules'!$A$1:$H$34,5,FALSE)</f>
        <v>#N/A</v>
      </c>
      <c r="U3868" t="e">
        <f>VLOOKUP(R3868,'Price Schedules'!$A$1:$H$34,6,FALSE)</f>
        <v>#N/A</v>
      </c>
      <c r="V3868" t="e">
        <f>VLOOKUP(R3868,'Price Schedules'!$A$1:$H$34,7,FALSE)</f>
        <v>#N/A</v>
      </c>
      <c r="W3868" t="e">
        <f>VLOOKUP(R3868,'Price Schedules'!$A$1:$H$34,8,FALSE)</f>
        <v>#N/A</v>
      </c>
    </row>
    <row r="3869" spans="1:23" x14ac:dyDescent="0.25">
      <c r="A3869">
        <f>Chargemaster!A3870</f>
        <v>0</v>
      </c>
      <c r="B3869">
        <f>Chargemaster!C3870</f>
        <v>0</v>
      </c>
      <c r="C3869">
        <f>Chargemaster!D3870</f>
        <v>0</v>
      </c>
      <c r="D3869" t="e">
        <f t="shared" si="120"/>
        <v>#N/A</v>
      </c>
      <c r="E3869" t="str">
        <f>(IF(B3869&lt;'Price Schedules'!$B$3,'Price Schedules'!$A$2,IF(B3869&lt;'Price Schedules'!$B$4,'Price Schedules'!$A$3,'Price Schedules'!$A$4)))</f>
        <v>Inj Med1</v>
      </c>
      <c r="F3869" t="str">
        <f>(IF(B3869&lt;'Price Schedules'!$B$7,'Price Schedules'!$A$6,IF(B3869&lt;'Price Schedules'!$B$8,'Price Schedules'!$A$7,'Price Schedules'!$A$8)))</f>
        <v>Chemo IV1</v>
      </c>
      <c r="G3869" t="str">
        <f>(IF(B3869&lt;'Price Schedules'!$B$11,'Price Schedules'!$A$10,IF(B3869&lt;'Price Schedules'!$B$12,'Price Schedules'!$A$11,'Price Schedules'!$A$12)))</f>
        <v>Chemo Med1</v>
      </c>
      <c r="H3869" t="str">
        <f>IF(B3869&lt;'Price Schedules'!$B$15,'Price Schedules'!$A$14,'Price Schedules'!$A$15)</f>
        <v>PASS1</v>
      </c>
      <c r="I3869" t="str">
        <f>IF(B3869&lt;'Price Schedules'!$B$18,'Price Schedules'!$A$17,'Price Schedules'!$A$18)</f>
        <v>IV1</v>
      </c>
      <c r="J3869" t="s">
        <v>38</v>
      </c>
      <c r="K3869" t="s">
        <v>39</v>
      </c>
      <c r="L3869" t="s">
        <v>40</v>
      </c>
      <c r="M3869" t="s">
        <v>41</v>
      </c>
      <c r="N3869" t="s">
        <v>42</v>
      </c>
      <c r="O3869" t="s">
        <v>43</v>
      </c>
      <c r="P3869" t="s">
        <v>44</v>
      </c>
      <c r="Q3869" t="s">
        <v>45</v>
      </c>
      <c r="R3869" t="str">
        <f t="shared" si="121"/>
        <v>Error</v>
      </c>
      <c r="S3869" t="e">
        <f>VLOOKUP($R3869,'Price Schedules'!$A$1:$H$34,4,FALSE)</f>
        <v>#N/A</v>
      </c>
      <c r="T3869" t="e">
        <f>VLOOKUP(R3869,'Price Schedules'!$A$1:$H$34,5,FALSE)</f>
        <v>#N/A</v>
      </c>
      <c r="U3869" t="e">
        <f>VLOOKUP(R3869,'Price Schedules'!$A$1:$H$34,6,FALSE)</f>
        <v>#N/A</v>
      </c>
      <c r="V3869" t="e">
        <f>VLOOKUP(R3869,'Price Schedules'!$A$1:$H$34,7,FALSE)</f>
        <v>#N/A</v>
      </c>
      <c r="W3869" t="e">
        <f>VLOOKUP(R3869,'Price Schedules'!$A$1:$H$34,8,FALSE)</f>
        <v>#N/A</v>
      </c>
    </row>
    <row r="3870" spans="1:23" x14ac:dyDescent="0.25">
      <c r="A3870">
        <f>Chargemaster!A3871</f>
        <v>0</v>
      </c>
      <c r="B3870">
        <f>Chargemaster!C3871</f>
        <v>0</v>
      </c>
      <c r="C3870">
        <f>Chargemaster!D3871</f>
        <v>0</v>
      </c>
      <c r="D3870" t="e">
        <f t="shared" si="120"/>
        <v>#N/A</v>
      </c>
      <c r="E3870" t="str">
        <f>(IF(B3870&lt;'Price Schedules'!$B$3,'Price Schedules'!$A$2,IF(B3870&lt;'Price Schedules'!$B$4,'Price Schedules'!$A$3,'Price Schedules'!$A$4)))</f>
        <v>Inj Med1</v>
      </c>
      <c r="F3870" t="str">
        <f>(IF(B3870&lt;'Price Schedules'!$B$7,'Price Schedules'!$A$6,IF(B3870&lt;'Price Schedules'!$B$8,'Price Schedules'!$A$7,'Price Schedules'!$A$8)))</f>
        <v>Chemo IV1</v>
      </c>
      <c r="G3870" t="str">
        <f>(IF(B3870&lt;'Price Schedules'!$B$11,'Price Schedules'!$A$10,IF(B3870&lt;'Price Schedules'!$B$12,'Price Schedules'!$A$11,'Price Schedules'!$A$12)))</f>
        <v>Chemo Med1</v>
      </c>
      <c r="H3870" t="str">
        <f>IF(B3870&lt;'Price Schedules'!$B$15,'Price Schedules'!$A$14,'Price Schedules'!$A$15)</f>
        <v>PASS1</v>
      </c>
      <c r="I3870" t="str">
        <f>IF(B3870&lt;'Price Schedules'!$B$18,'Price Schedules'!$A$17,'Price Schedules'!$A$18)</f>
        <v>IV1</v>
      </c>
      <c r="J3870" t="s">
        <v>38</v>
      </c>
      <c r="K3870" t="s">
        <v>39</v>
      </c>
      <c r="L3870" t="s">
        <v>40</v>
      </c>
      <c r="M3870" t="s">
        <v>41</v>
      </c>
      <c r="N3870" t="s">
        <v>42</v>
      </c>
      <c r="O3870" t="s">
        <v>43</v>
      </c>
      <c r="P3870" t="s">
        <v>44</v>
      </c>
      <c r="Q3870" t="s">
        <v>45</v>
      </c>
      <c r="R3870" t="str">
        <f t="shared" si="121"/>
        <v>Error</v>
      </c>
      <c r="S3870" t="e">
        <f>VLOOKUP($R3870,'Price Schedules'!$A$1:$H$34,4,FALSE)</f>
        <v>#N/A</v>
      </c>
      <c r="T3870" t="e">
        <f>VLOOKUP(R3870,'Price Schedules'!$A$1:$H$34,5,FALSE)</f>
        <v>#N/A</v>
      </c>
      <c r="U3870" t="e">
        <f>VLOOKUP(R3870,'Price Schedules'!$A$1:$H$34,6,FALSE)</f>
        <v>#N/A</v>
      </c>
      <c r="V3870" t="e">
        <f>VLOOKUP(R3870,'Price Schedules'!$A$1:$H$34,7,FALSE)</f>
        <v>#N/A</v>
      </c>
      <c r="W3870" t="e">
        <f>VLOOKUP(R3870,'Price Schedules'!$A$1:$H$34,8,FALSE)</f>
        <v>#N/A</v>
      </c>
    </row>
    <row r="3871" spans="1:23" x14ac:dyDescent="0.25">
      <c r="A3871">
        <f>Chargemaster!A3872</f>
        <v>0</v>
      </c>
      <c r="B3871">
        <f>Chargemaster!C3872</f>
        <v>0</v>
      </c>
      <c r="C3871">
        <f>Chargemaster!D3872</f>
        <v>0</v>
      </c>
      <c r="D3871" t="e">
        <f t="shared" si="120"/>
        <v>#N/A</v>
      </c>
      <c r="E3871" t="str">
        <f>(IF(B3871&lt;'Price Schedules'!$B$3,'Price Schedules'!$A$2,IF(B3871&lt;'Price Schedules'!$B$4,'Price Schedules'!$A$3,'Price Schedules'!$A$4)))</f>
        <v>Inj Med1</v>
      </c>
      <c r="F3871" t="str">
        <f>(IF(B3871&lt;'Price Schedules'!$B$7,'Price Schedules'!$A$6,IF(B3871&lt;'Price Schedules'!$B$8,'Price Schedules'!$A$7,'Price Schedules'!$A$8)))</f>
        <v>Chemo IV1</v>
      </c>
      <c r="G3871" t="str">
        <f>(IF(B3871&lt;'Price Schedules'!$B$11,'Price Schedules'!$A$10,IF(B3871&lt;'Price Schedules'!$B$12,'Price Schedules'!$A$11,'Price Schedules'!$A$12)))</f>
        <v>Chemo Med1</v>
      </c>
      <c r="H3871" t="str">
        <f>IF(B3871&lt;'Price Schedules'!$B$15,'Price Schedules'!$A$14,'Price Schedules'!$A$15)</f>
        <v>PASS1</v>
      </c>
      <c r="I3871" t="str">
        <f>IF(B3871&lt;'Price Schedules'!$B$18,'Price Schedules'!$A$17,'Price Schedules'!$A$18)</f>
        <v>IV1</v>
      </c>
      <c r="J3871" t="s">
        <v>38</v>
      </c>
      <c r="K3871" t="s">
        <v>39</v>
      </c>
      <c r="L3871" t="s">
        <v>40</v>
      </c>
      <c r="M3871" t="s">
        <v>41</v>
      </c>
      <c r="N3871" t="s">
        <v>42</v>
      </c>
      <c r="O3871" t="s">
        <v>43</v>
      </c>
      <c r="P3871" t="s">
        <v>44</v>
      </c>
      <c r="Q3871" t="s">
        <v>45</v>
      </c>
      <c r="R3871" t="str">
        <f t="shared" si="121"/>
        <v>Error</v>
      </c>
      <c r="S3871" t="e">
        <f>VLOOKUP($R3871,'Price Schedules'!$A$1:$H$34,4,FALSE)</f>
        <v>#N/A</v>
      </c>
      <c r="T3871" t="e">
        <f>VLOOKUP(R3871,'Price Schedules'!$A$1:$H$34,5,FALSE)</f>
        <v>#N/A</v>
      </c>
      <c r="U3871" t="e">
        <f>VLOOKUP(R3871,'Price Schedules'!$A$1:$H$34,6,FALSE)</f>
        <v>#N/A</v>
      </c>
      <c r="V3871" t="e">
        <f>VLOOKUP(R3871,'Price Schedules'!$A$1:$H$34,7,FALSE)</f>
        <v>#N/A</v>
      </c>
      <c r="W3871" t="e">
        <f>VLOOKUP(R3871,'Price Schedules'!$A$1:$H$34,8,FALSE)</f>
        <v>#N/A</v>
      </c>
    </row>
    <row r="3872" spans="1:23" x14ac:dyDescent="0.25">
      <c r="A3872">
        <f>Chargemaster!A3873</f>
        <v>0</v>
      </c>
      <c r="B3872">
        <f>Chargemaster!C3873</f>
        <v>0</v>
      </c>
      <c r="C3872">
        <f>Chargemaster!D3873</f>
        <v>0</v>
      </c>
      <c r="D3872" t="e">
        <f t="shared" si="120"/>
        <v>#N/A</v>
      </c>
      <c r="E3872" t="str">
        <f>(IF(B3872&lt;'Price Schedules'!$B$3,'Price Schedules'!$A$2,IF(B3872&lt;'Price Schedules'!$B$4,'Price Schedules'!$A$3,'Price Schedules'!$A$4)))</f>
        <v>Inj Med1</v>
      </c>
      <c r="F3872" t="str">
        <f>(IF(B3872&lt;'Price Schedules'!$B$7,'Price Schedules'!$A$6,IF(B3872&lt;'Price Schedules'!$B$8,'Price Schedules'!$A$7,'Price Schedules'!$A$8)))</f>
        <v>Chemo IV1</v>
      </c>
      <c r="G3872" t="str">
        <f>(IF(B3872&lt;'Price Schedules'!$B$11,'Price Schedules'!$A$10,IF(B3872&lt;'Price Schedules'!$B$12,'Price Schedules'!$A$11,'Price Schedules'!$A$12)))</f>
        <v>Chemo Med1</v>
      </c>
      <c r="H3872" t="str">
        <f>IF(B3872&lt;'Price Schedules'!$B$15,'Price Schedules'!$A$14,'Price Schedules'!$A$15)</f>
        <v>PASS1</v>
      </c>
      <c r="I3872" t="str">
        <f>IF(B3872&lt;'Price Schedules'!$B$18,'Price Schedules'!$A$17,'Price Schedules'!$A$18)</f>
        <v>IV1</v>
      </c>
      <c r="J3872" t="s">
        <v>38</v>
      </c>
      <c r="K3872" t="s">
        <v>39</v>
      </c>
      <c r="L3872" t="s">
        <v>40</v>
      </c>
      <c r="M3872" t="s">
        <v>41</v>
      </c>
      <c r="N3872" t="s">
        <v>42</v>
      </c>
      <c r="O3872" t="s">
        <v>43</v>
      </c>
      <c r="P3872" t="s">
        <v>44</v>
      </c>
      <c r="Q3872" t="s">
        <v>45</v>
      </c>
      <c r="R3872" t="str">
        <f t="shared" si="121"/>
        <v>Error</v>
      </c>
      <c r="S3872" t="e">
        <f>VLOOKUP($R3872,'Price Schedules'!$A$1:$H$34,4,FALSE)</f>
        <v>#N/A</v>
      </c>
      <c r="T3872" t="e">
        <f>VLOOKUP(R3872,'Price Schedules'!$A$1:$H$34,5,FALSE)</f>
        <v>#N/A</v>
      </c>
      <c r="U3872" t="e">
        <f>VLOOKUP(R3872,'Price Schedules'!$A$1:$H$34,6,FALSE)</f>
        <v>#N/A</v>
      </c>
      <c r="V3872" t="e">
        <f>VLOOKUP(R3872,'Price Schedules'!$A$1:$H$34,7,FALSE)</f>
        <v>#N/A</v>
      </c>
      <c r="W3872" t="e">
        <f>VLOOKUP(R3872,'Price Schedules'!$A$1:$H$34,8,FALSE)</f>
        <v>#N/A</v>
      </c>
    </row>
    <row r="3873" spans="1:23" x14ac:dyDescent="0.25">
      <c r="A3873">
        <f>Chargemaster!A3874</f>
        <v>0</v>
      </c>
      <c r="B3873">
        <f>Chargemaster!C3874</f>
        <v>0</v>
      </c>
      <c r="C3873">
        <f>Chargemaster!D3874</f>
        <v>0</v>
      </c>
      <c r="D3873" t="e">
        <f t="shared" si="120"/>
        <v>#N/A</v>
      </c>
      <c r="E3873" t="str">
        <f>(IF(B3873&lt;'Price Schedules'!$B$3,'Price Schedules'!$A$2,IF(B3873&lt;'Price Schedules'!$B$4,'Price Schedules'!$A$3,'Price Schedules'!$A$4)))</f>
        <v>Inj Med1</v>
      </c>
      <c r="F3873" t="str">
        <f>(IF(B3873&lt;'Price Schedules'!$B$7,'Price Schedules'!$A$6,IF(B3873&lt;'Price Schedules'!$B$8,'Price Schedules'!$A$7,'Price Schedules'!$A$8)))</f>
        <v>Chemo IV1</v>
      </c>
      <c r="G3873" t="str">
        <f>(IF(B3873&lt;'Price Schedules'!$B$11,'Price Schedules'!$A$10,IF(B3873&lt;'Price Schedules'!$B$12,'Price Schedules'!$A$11,'Price Schedules'!$A$12)))</f>
        <v>Chemo Med1</v>
      </c>
      <c r="H3873" t="str">
        <f>IF(B3873&lt;'Price Schedules'!$B$15,'Price Schedules'!$A$14,'Price Schedules'!$A$15)</f>
        <v>PASS1</v>
      </c>
      <c r="I3873" t="str">
        <f>IF(B3873&lt;'Price Schedules'!$B$18,'Price Schedules'!$A$17,'Price Schedules'!$A$18)</f>
        <v>IV1</v>
      </c>
      <c r="J3873" t="s">
        <v>38</v>
      </c>
      <c r="K3873" t="s">
        <v>39</v>
      </c>
      <c r="L3873" t="s">
        <v>40</v>
      </c>
      <c r="M3873" t="s">
        <v>41</v>
      </c>
      <c r="N3873" t="s">
        <v>42</v>
      </c>
      <c r="O3873" t="s">
        <v>43</v>
      </c>
      <c r="P3873" t="s">
        <v>44</v>
      </c>
      <c r="Q3873" t="s">
        <v>45</v>
      </c>
      <c r="R3873" t="str">
        <f t="shared" si="121"/>
        <v>Error</v>
      </c>
      <c r="S3873" t="e">
        <f>VLOOKUP($R3873,'Price Schedules'!$A$1:$H$34,4,FALSE)</f>
        <v>#N/A</v>
      </c>
      <c r="T3873" t="e">
        <f>VLOOKUP(R3873,'Price Schedules'!$A$1:$H$34,5,FALSE)</f>
        <v>#N/A</v>
      </c>
      <c r="U3873" t="e">
        <f>VLOOKUP(R3873,'Price Schedules'!$A$1:$H$34,6,FALSE)</f>
        <v>#N/A</v>
      </c>
      <c r="V3873" t="e">
        <f>VLOOKUP(R3873,'Price Schedules'!$A$1:$H$34,7,FALSE)</f>
        <v>#N/A</v>
      </c>
      <c r="W3873" t="e">
        <f>VLOOKUP(R3873,'Price Schedules'!$A$1:$H$34,8,FALSE)</f>
        <v>#N/A</v>
      </c>
    </row>
    <row r="3874" spans="1:23" x14ac:dyDescent="0.25">
      <c r="A3874">
        <f>Chargemaster!A3875</f>
        <v>0</v>
      </c>
      <c r="B3874">
        <f>Chargemaster!C3875</f>
        <v>0</v>
      </c>
      <c r="C3874">
        <f>Chargemaster!D3875</f>
        <v>0</v>
      </c>
      <c r="D3874" t="e">
        <f t="shared" si="120"/>
        <v>#N/A</v>
      </c>
      <c r="E3874" t="str">
        <f>(IF(B3874&lt;'Price Schedules'!$B$3,'Price Schedules'!$A$2,IF(B3874&lt;'Price Schedules'!$B$4,'Price Schedules'!$A$3,'Price Schedules'!$A$4)))</f>
        <v>Inj Med1</v>
      </c>
      <c r="F3874" t="str">
        <f>(IF(B3874&lt;'Price Schedules'!$B$7,'Price Schedules'!$A$6,IF(B3874&lt;'Price Schedules'!$B$8,'Price Schedules'!$A$7,'Price Schedules'!$A$8)))</f>
        <v>Chemo IV1</v>
      </c>
      <c r="G3874" t="str">
        <f>(IF(B3874&lt;'Price Schedules'!$B$11,'Price Schedules'!$A$10,IF(B3874&lt;'Price Schedules'!$B$12,'Price Schedules'!$A$11,'Price Schedules'!$A$12)))</f>
        <v>Chemo Med1</v>
      </c>
      <c r="H3874" t="str">
        <f>IF(B3874&lt;'Price Schedules'!$B$15,'Price Schedules'!$A$14,'Price Schedules'!$A$15)</f>
        <v>PASS1</v>
      </c>
      <c r="I3874" t="str">
        <f>IF(B3874&lt;'Price Schedules'!$B$18,'Price Schedules'!$A$17,'Price Schedules'!$A$18)</f>
        <v>IV1</v>
      </c>
      <c r="J3874" t="s">
        <v>38</v>
      </c>
      <c r="K3874" t="s">
        <v>39</v>
      </c>
      <c r="L3874" t="s">
        <v>40</v>
      </c>
      <c r="M3874" t="s">
        <v>41</v>
      </c>
      <c r="N3874" t="s">
        <v>42</v>
      </c>
      <c r="O3874" t="s">
        <v>43</v>
      </c>
      <c r="P3874" t="s">
        <v>44</v>
      </c>
      <c r="Q3874" t="s">
        <v>45</v>
      </c>
      <c r="R3874" t="str">
        <f t="shared" si="121"/>
        <v>Error</v>
      </c>
      <c r="S3874" t="e">
        <f>VLOOKUP($R3874,'Price Schedules'!$A$1:$H$34,4,FALSE)</f>
        <v>#N/A</v>
      </c>
      <c r="T3874" t="e">
        <f>VLOOKUP(R3874,'Price Schedules'!$A$1:$H$34,5,FALSE)</f>
        <v>#N/A</v>
      </c>
      <c r="U3874" t="e">
        <f>VLOOKUP(R3874,'Price Schedules'!$A$1:$H$34,6,FALSE)</f>
        <v>#N/A</v>
      </c>
      <c r="V3874" t="e">
        <f>VLOOKUP(R3874,'Price Schedules'!$A$1:$H$34,7,FALSE)</f>
        <v>#N/A</v>
      </c>
      <c r="W3874" t="e">
        <f>VLOOKUP(R3874,'Price Schedules'!$A$1:$H$34,8,FALSE)</f>
        <v>#N/A</v>
      </c>
    </row>
    <row r="3875" spans="1:23" x14ac:dyDescent="0.25">
      <c r="A3875">
        <f>Chargemaster!A3876</f>
        <v>0</v>
      </c>
      <c r="B3875">
        <f>Chargemaster!C3876</f>
        <v>0</v>
      </c>
      <c r="C3875">
        <f>Chargemaster!D3876</f>
        <v>0</v>
      </c>
      <c r="D3875" t="e">
        <f t="shared" si="120"/>
        <v>#N/A</v>
      </c>
      <c r="E3875" t="str">
        <f>(IF(B3875&lt;'Price Schedules'!$B$3,'Price Schedules'!$A$2,IF(B3875&lt;'Price Schedules'!$B$4,'Price Schedules'!$A$3,'Price Schedules'!$A$4)))</f>
        <v>Inj Med1</v>
      </c>
      <c r="F3875" t="str">
        <f>(IF(B3875&lt;'Price Schedules'!$B$7,'Price Schedules'!$A$6,IF(B3875&lt;'Price Schedules'!$B$8,'Price Schedules'!$A$7,'Price Schedules'!$A$8)))</f>
        <v>Chemo IV1</v>
      </c>
      <c r="G3875" t="str">
        <f>(IF(B3875&lt;'Price Schedules'!$B$11,'Price Schedules'!$A$10,IF(B3875&lt;'Price Schedules'!$B$12,'Price Schedules'!$A$11,'Price Schedules'!$A$12)))</f>
        <v>Chemo Med1</v>
      </c>
      <c r="H3875" t="str">
        <f>IF(B3875&lt;'Price Schedules'!$B$15,'Price Schedules'!$A$14,'Price Schedules'!$A$15)</f>
        <v>PASS1</v>
      </c>
      <c r="I3875" t="str">
        <f>IF(B3875&lt;'Price Schedules'!$B$18,'Price Schedules'!$A$17,'Price Schedules'!$A$18)</f>
        <v>IV1</v>
      </c>
      <c r="J3875" t="s">
        <v>38</v>
      </c>
      <c r="K3875" t="s">
        <v>39</v>
      </c>
      <c r="L3875" t="s">
        <v>40</v>
      </c>
      <c r="M3875" t="s">
        <v>41</v>
      </c>
      <c r="N3875" t="s">
        <v>42</v>
      </c>
      <c r="O3875" t="s">
        <v>43</v>
      </c>
      <c r="P3875" t="s">
        <v>44</v>
      </c>
      <c r="Q3875" t="s">
        <v>45</v>
      </c>
      <c r="R3875" t="str">
        <f t="shared" si="121"/>
        <v>Error</v>
      </c>
      <c r="S3875" t="e">
        <f>VLOOKUP($R3875,'Price Schedules'!$A$1:$H$34,4,FALSE)</f>
        <v>#N/A</v>
      </c>
      <c r="T3875" t="e">
        <f>VLOOKUP(R3875,'Price Schedules'!$A$1:$H$34,5,FALSE)</f>
        <v>#N/A</v>
      </c>
      <c r="U3875" t="e">
        <f>VLOOKUP(R3875,'Price Schedules'!$A$1:$H$34,6,FALSE)</f>
        <v>#N/A</v>
      </c>
      <c r="V3875" t="e">
        <f>VLOOKUP(R3875,'Price Schedules'!$A$1:$H$34,7,FALSE)</f>
        <v>#N/A</v>
      </c>
      <c r="W3875" t="e">
        <f>VLOOKUP(R3875,'Price Schedules'!$A$1:$H$34,8,FALSE)</f>
        <v>#N/A</v>
      </c>
    </row>
    <row r="3876" spans="1:23" x14ac:dyDescent="0.25">
      <c r="A3876">
        <f>Chargemaster!A3877</f>
        <v>0</v>
      </c>
      <c r="B3876">
        <f>Chargemaster!C3877</f>
        <v>0</v>
      </c>
      <c r="C3876">
        <f>Chargemaster!D3877</f>
        <v>0</v>
      </c>
      <c r="D3876" t="e">
        <f t="shared" si="120"/>
        <v>#N/A</v>
      </c>
      <c r="E3876" t="str">
        <f>(IF(B3876&lt;'Price Schedules'!$B$3,'Price Schedules'!$A$2,IF(B3876&lt;'Price Schedules'!$B$4,'Price Schedules'!$A$3,'Price Schedules'!$A$4)))</f>
        <v>Inj Med1</v>
      </c>
      <c r="F3876" t="str">
        <f>(IF(B3876&lt;'Price Schedules'!$B$7,'Price Schedules'!$A$6,IF(B3876&lt;'Price Schedules'!$B$8,'Price Schedules'!$A$7,'Price Schedules'!$A$8)))</f>
        <v>Chemo IV1</v>
      </c>
      <c r="G3876" t="str">
        <f>(IF(B3876&lt;'Price Schedules'!$B$11,'Price Schedules'!$A$10,IF(B3876&lt;'Price Schedules'!$B$12,'Price Schedules'!$A$11,'Price Schedules'!$A$12)))</f>
        <v>Chemo Med1</v>
      </c>
      <c r="H3876" t="str">
        <f>IF(B3876&lt;'Price Schedules'!$B$15,'Price Schedules'!$A$14,'Price Schedules'!$A$15)</f>
        <v>PASS1</v>
      </c>
      <c r="I3876" t="str">
        <f>IF(B3876&lt;'Price Schedules'!$B$18,'Price Schedules'!$A$17,'Price Schedules'!$A$18)</f>
        <v>IV1</v>
      </c>
      <c r="J3876" t="s">
        <v>38</v>
      </c>
      <c r="K3876" t="s">
        <v>39</v>
      </c>
      <c r="L3876" t="s">
        <v>40</v>
      </c>
      <c r="M3876" t="s">
        <v>41</v>
      </c>
      <c r="N3876" t="s">
        <v>42</v>
      </c>
      <c r="O3876" t="s">
        <v>43</v>
      </c>
      <c r="P3876" t="s">
        <v>44</v>
      </c>
      <c r="Q3876" t="s">
        <v>45</v>
      </c>
      <c r="R3876" t="str">
        <f t="shared" si="121"/>
        <v>Error</v>
      </c>
      <c r="S3876" t="e">
        <f>VLOOKUP($R3876,'Price Schedules'!$A$1:$H$34,4,FALSE)</f>
        <v>#N/A</v>
      </c>
      <c r="T3876" t="e">
        <f>VLOOKUP(R3876,'Price Schedules'!$A$1:$H$34,5,FALSE)</f>
        <v>#N/A</v>
      </c>
      <c r="U3876" t="e">
        <f>VLOOKUP(R3876,'Price Schedules'!$A$1:$H$34,6,FALSE)</f>
        <v>#N/A</v>
      </c>
      <c r="V3876" t="e">
        <f>VLOOKUP(R3876,'Price Schedules'!$A$1:$H$34,7,FALSE)</f>
        <v>#N/A</v>
      </c>
      <c r="W3876" t="e">
        <f>VLOOKUP(R3876,'Price Schedules'!$A$1:$H$34,8,FALSE)</f>
        <v>#N/A</v>
      </c>
    </row>
    <row r="3877" spans="1:23" x14ac:dyDescent="0.25">
      <c r="A3877">
        <f>Chargemaster!A3878</f>
        <v>0</v>
      </c>
      <c r="B3877">
        <f>Chargemaster!C3878</f>
        <v>0</v>
      </c>
      <c r="C3877">
        <f>Chargemaster!D3878</f>
        <v>0</v>
      </c>
      <c r="D3877" t="e">
        <f t="shared" si="120"/>
        <v>#N/A</v>
      </c>
      <c r="E3877" t="str">
        <f>(IF(B3877&lt;'Price Schedules'!$B$3,'Price Schedules'!$A$2,IF(B3877&lt;'Price Schedules'!$B$4,'Price Schedules'!$A$3,'Price Schedules'!$A$4)))</f>
        <v>Inj Med1</v>
      </c>
      <c r="F3877" t="str">
        <f>(IF(B3877&lt;'Price Schedules'!$B$7,'Price Schedules'!$A$6,IF(B3877&lt;'Price Schedules'!$B$8,'Price Schedules'!$A$7,'Price Schedules'!$A$8)))</f>
        <v>Chemo IV1</v>
      </c>
      <c r="G3877" t="str">
        <f>(IF(B3877&lt;'Price Schedules'!$B$11,'Price Schedules'!$A$10,IF(B3877&lt;'Price Schedules'!$B$12,'Price Schedules'!$A$11,'Price Schedules'!$A$12)))</f>
        <v>Chemo Med1</v>
      </c>
      <c r="H3877" t="str">
        <f>IF(B3877&lt;'Price Schedules'!$B$15,'Price Schedules'!$A$14,'Price Schedules'!$A$15)</f>
        <v>PASS1</v>
      </c>
      <c r="I3877" t="str">
        <f>IF(B3877&lt;'Price Schedules'!$B$18,'Price Schedules'!$A$17,'Price Schedules'!$A$18)</f>
        <v>IV1</v>
      </c>
      <c r="J3877" t="s">
        <v>38</v>
      </c>
      <c r="K3877" t="s">
        <v>39</v>
      </c>
      <c r="L3877" t="s">
        <v>40</v>
      </c>
      <c r="M3877" t="s">
        <v>41</v>
      </c>
      <c r="N3877" t="s">
        <v>42</v>
      </c>
      <c r="O3877" t="s">
        <v>43</v>
      </c>
      <c r="P3877" t="s">
        <v>44</v>
      </c>
      <c r="Q3877" t="s">
        <v>45</v>
      </c>
      <c r="R3877" t="str">
        <f t="shared" si="121"/>
        <v>Error</v>
      </c>
      <c r="S3877" t="e">
        <f>VLOOKUP($R3877,'Price Schedules'!$A$1:$H$34,4,FALSE)</f>
        <v>#N/A</v>
      </c>
      <c r="T3877" t="e">
        <f>VLOOKUP(R3877,'Price Schedules'!$A$1:$H$34,5,FALSE)</f>
        <v>#N/A</v>
      </c>
      <c r="U3877" t="e">
        <f>VLOOKUP(R3877,'Price Schedules'!$A$1:$H$34,6,FALSE)</f>
        <v>#N/A</v>
      </c>
      <c r="V3877" t="e">
        <f>VLOOKUP(R3877,'Price Schedules'!$A$1:$H$34,7,FALSE)</f>
        <v>#N/A</v>
      </c>
      <c r="W3877" t="e">
        <f>VLOOKUP(R3877,'Price Schedules'!$A$1:$H$34,8,FALSE)</f>
        <v>#N/A</v>
      </c>
    </row>
    <row r="3878" spans="1:23" x14ac:dyDescent="0.25">
      <c r="A3878">
        <f>Chargemaster!A3879</f>
        <v>0</v>
      </c>
      <c r="B3878">
        <f>Chargemaster!C3879</f>
        <v>0</v>
      </c>
      <c r="C3878">
        <f>Chargemaster!D3879</f>
        <v>0</v>
      </c>
      <c r="D3878" t="e">
        <f t="shared" si="120"/>
        <v>#N/A</v>
      </c>
      <c r="E3878" t="str">
        <f>(IF(B3878&lt;'Price Schedules'!$B$3,'Price Schedules'!$A$2,IF(B3878&lt;'Price Schedules'!$B$4,'Price Schedules'!$A$3,'Price Schedules'!$A$4)))</f>
        <v>Inj Med1</v>
      </c>
      <c r="F3878" t="str">
        <f>(IF(B3878&lt;'Price Schedules'!$B$7,'Price Schedules'!$A$6,IF(B3878&lt;'Price Schedules'!$B$8,'Price Schedules'!$A$7,'Price Schedules'!$A$8)))</f>
        <v>Chemo IV1</v>
      </c>
      <c r="G3878" t="str">
        <f>(IF(B3878&lt;'Price Schedules'!$B$11,'Price Schedules'!$A$10,IF(B3878&lt;'Price Schedules'!$B$12,'Price Schedules'!$A$11,'Price Schedules'!$A$12)))</f>
        <v>Chemo Med1</v>
      </c>
      <c r="H3878" t="str">
        <f>IF(B3878&lt;'Price Schedules'!$B$15,'Price Schedules'!$A$14,'Price Schedules'!$A$15)</f>
        <v>PASS1</v>
      </c>
      <c r="I3878" t="str">
        <f>IF(B3878&lt;'Price Schedules'!$B$18,'Price Schedules'!$A$17,'Price Schedules'!$A$18)</f>
        <v>IV1</v>
      </c>
      <c r="J3878" t="s">
        <v>38</v>
      </c>
      <c r="K3878" t="s">
        <v>39</v>
      </c>
      <c r="L3878" t="s">
        <v>40</v>
      </c>
      <c r="M3878" t="s">
        <v>41</v>
      </c>
      <c r="N3878" t="s">
        <v>42</v>
      </c>
      <c r="O3878" t="s">
        <v>43</v>
      </c>
      <c r="P3878" t="s">
        <v>44</v>
      </c>
      <c r="Q3878" t="s">
        <v>45</v>
      </c>
      <c r="R3878" t="str">
        <f t="shared" si="121"/>
        <v>Error</v>
      </c>
      <c r="S3878" t="e">
        <f>VLOOKUP($R3878,'Price Schedules'!$A$1:$H$34,4,FALSE)</f>
        <v>#N/A</v>
      </c>
      <c r="T3878" t="e">
        <f>VLOOKUP(R3878,'Price Schedules'!$A$1:$H$34,5,FALSE)</f>
        <v>#N/A</v>
      </c>
      <c r="U3878" t="e">
        <f>VLOOKUP(R3878,'Price Schedules'!$A$1:$H$34,6,FALSE)</f>
        <v>#N/A</v>
      </c>
      <c r="V3878" t="e">
        <f>VLOOKUP(R3878,'Price Schedules'!$A$1:$H$34,7,FALSE)</f>
        <v>#N/A</v>
      </c>
      <c r="W3878" t="e">
        <f>VLOOKUP(R3878,'Price Schedules'!$A$1:$H$34,8,FALSE)</f>
        <v>#N/A</v>
      </c>
    </row>
    <row r="3879" spans="1:23" x14ac:dyDescent="0.25">
      <c r="A3879">
        <f>Chargemaster!A3880</f>
        <v>0</v>
      </c>
      <c r="B3879">
        <f>Chargemaster!C3880</f>
        <v>0</v>
      </c>
      <c r="C3879">
        <f>Chargemaster!D3880</f>
        <v>0</v>
      </c>
      <c r="D3879" t="e">
        <f t="shared" si="120"/>
        <v>#N/A</v>
      </c>
      <c r="E3879" t="str">
        <f>(IF(B3879&lt;'Price Schedules'!$B$3,'Price Schedules'!$A$2,IF(B3879&lt;'Price Schedules'!$B$4,'Price Schedules'!$A$3,'Price Schedules'!$A$4)))</f>
        <v>Inj Med1</v>
      </c>
      <c r="F3879" t="str">
        <f>(IF(B3879&lt;'Price Schedules'!$B$7,'Price Schedules'!$A$6,IF(B3879&lt;'Price Schedules'!$B$8,'Price Schedules'!$A$7,'Price Schedules'!$A$8)))</f>
        <v>Chemo IV1</v>
      </c>
      <c r="G3879" t="str">
        <f>(IF(B3879&lt;'Price Schedules'!$B$11,'Price Schedules'!$A$10,IF(B3879&lt;'Price Schedules'!$B$12,'Price Schedules'!$A$11,'Price Schedules'!$A$12)))</f>
        <v>Chemo Med1</v>
      </c>
      <c r="H3879" t="str">
        <f>IF(B3879&lt;'Price Schedules'!$B$15,'Price Schedules'!$A$14,'Price Schedules'!$A$15)</f>
        <v>PASS1</v>
      </c>
      <c r="I3879" t="str">
        <f>IF(B3879&lt;'Price Schedules'!$B$18,'Price Schedules'!$A$17,'Price Schedules'!$A$18)</f>
        <v>IV1</v>
      </c>
      <c r="J3879" t="s">
        <v>38</v>
      </c>
      <c r="K3879" t="s">
        <v>39</v>
      </c>
      <c r="L3879" t="s">
        <v>40</v>
      </c>
      <c r="M3879" t="s">
        <v>41</v>
      </c>
      <c r="N3879" t="s">
        <v>42</v>
      </c>
      <c r="O3879" t="s">
        <v>43</v>
      </c>
      <c r="P3879" t="s">
        <v>44</v>
      </c>
      <c r="Q3879" t="s">
        <v>45</v>
      </c>
      <c r="R3879" t="str">
        <f t="shared" si="121"/>
        <v>Error</v>
      </c>
      <c r="S3879" t="e">
        <f>VLOOKUP($R3879,'Price Schedules'!$A$1:$H$34,4,FALSE)</f>
        <v>#N/A</v>
      </c>
      <c r="T3879" t="e">
        <f>VLOOKUP(R3879,'Price Schedules'!$A$1:$H$34,5,FALSE)</f>
        <v>#N/A</v>
      </c>
      <c r="U3879" t="e">
        <f>VLOOKUP(R3879,'Price Schedules'!$A$1:$H$34,6,FALSE)</f>
        <v>#N/A</v>
      </c>
      <c r="V3879" t="e">
        <f>VLOOKUP(R3879,'Price Schedules'!$A$1:$H$34,7,FALSE)</f>
        <v>#N/A</v>
      </c>
      <c r="W3879" t="e">
        <f>VLOOKUP(R3879,'Price Schedules'!$A$1:$H$34,8,FALSE)</f>
        <v>#N/A</v>
      </c>
    </row>
    <row r="3880" spans="1:23" x14ac:dyDescent="0.25">
      <c r="A3880">
        <f>Chargemaster!A3881</f>
        <v>0</v>
      </c>
      <c r="B3880">
        <f>Chargemaster!C3881</f>
        <v>0</v>
      </c>
      <c r="C3880">
        <f>Chargemaster!D3881</f>
        <v>0</v>
      </c>
      <c r="D3880" t="e">
        <f t="shared" si="120"/>
        <v>#N/A</v>
      </c>
      <c r="E3880" t="str">
        <f>(IF(B3880&lt;'Price Schedules'!$B$3,'Price Schedules'!$A$2,IF(B3880&lt;'Price Schedules'!$B$4,'Price Schedules'!$A$3,'Price Schedules'!$A$4)))</f>
        <v>Inj Med1</v>
      </c>
      <c r="F3880" t="str">
        <f>(IF(B3880&lt;'Price Schedules'!$B$7,'Price Schedules'!$A$6,IF(B3880&lt;'Price Schedules'!$B$8,'Price Schedules'!$A$7,'Price Schedules'!$A$8)))</f>
        <v>Chemo IV1</v>
      </c>
      <c r="G3880" t="str">
        <f>(IF(B3880&lt;'Price Schedules'!$B$11,'Price Schedules'!$A$10,IF(B3880&lt;'Price Schedules'!$B$12,'Price Schedules'!$A$11,'Price Schedules'!$A$12)))</f>
        <v>Chemo Med1</v>
      </c>
      <c r="H3880" t="str">
        <f>IF(B3880&lt;'Price Schedules'!$B$15,'Price Schedules'!$A$14,'Price Schedules'!$A$15)</f>
        <v>PASS1</v>
      </c>
      <c r="I3880" t="str">
        <f>IF(B3880&lt;'Price Schedules'!$B$18,'Price Schedules'!$A$17,'Price Schedules'!$A$18)</f>
        <v>IV1</v>
      </c>
      <c r="J3880" t="s">
        <v>38</v>
      </c>
      <c r="K3880" t="s">
        <v>39</v>
      </c>
      <c r="L3880" t="s">
        <v>40</v>
      </c>
      <c r="M3880" t="s">
        <v>41</v>
      </c>
      <c r="N3880" t="s">
        <v>42</v>
      </c>
      <c r="O3880" t="s">
        <v>43</v>
      </c>
      <c r="P3880" t="s">
        <v>44</v>
      </c>
      <c r="Q3880" t="s">
        <v>45</v>
      </c>
      <c r="R3880" t="str">
        <f t="shared" si="121"/>
        <v>Error</v>
      </c>
      <c r="S3880" t="e">
        <f>VLOOKUP($R3880,'Price Schedules'!$A$1:$H$34,4,FALSE)</f>
        <v>#N/A</v>
      </c>
      <c r="T3880" t="e">
        <f>VLOOKUP(R3880,'Price Schedules'!$A$1:$H$34,5,FALSE)</f>
        <v>#N/A</v>
      </c>
      <c r="U3880" t="e">
        <f>VLOOKUP(R3880,'Price Schedules'!$A$1:$H$34,6,FALSE)</f>
        <v>#N/A</v>
      </c>
      <c r="V3880" t="e">
        <f>VLOOKUP(R3880,'Price Schedules'!$A$1:$H$34,7,FALSE)</f>
        <v>#N/A</v>
      </c>
      <c r="W3880" t="e">
        <f>VLOOKUP(R3880,'Price Schedules'!$A$1:$H$34,8,FALSE)</f>
        <v>#N/A</v>
      </c>
    </row>
    <row r="3881" spans="1:23" x14ac:dyDescent="0.25">
      <c r="A3881">
        <f>Chargemaster!A3882</f>
        <v>0</v>
      </c>
      <c r="B3881">
        <f>Chargemaster!C3882</f>
        <v>0</v>
      </c>
      <c r="C3881">
        <f>Chargemaster!D3882</f>
        <v>0</v>
      </c>
      <c r="D3881" t="e">
        <f t="shared" si="120"/>
        <v>#N/A</v>
      </c>
      <c r="E3881" t="str">
        <f>(IF(B3881&lt;'Price Schedules'!$B$3,'Price Schedules'!$A$2,IF(B3881&lt;'Price Schedules'!$B$4,'Price Schedules'!$A$3,'Price Schedules'!$A$4)))</f>
        <v>Inj Med1</v>
      </c>
      <c r="F3881" t="str">
        <f>(IF(B3881&lt;'Price Schedules'!$B$7,'Price Schedules'!$A$6,IF(B3881&lt;'Price Schedules'!$B$8,'Price Schedules'!$A$7,'Price Schedules'!$A$8)))</f>
        <v>Chemo IV1</v>
      </c>
      <c r="G3881" t="str">
        <f>(IF(B3881&lt;'Price Schedules'!$B$11,'Price Schedules'!$A$10,IF(B3881&lt;'Price Schedules'!$B$12,'Price Schedules'!$A$11,'Price Schedules'!$A$12)))</f>
        <v>Chemo Med1</v>
      </c>
      <c r="H3881" t="str">
        <f>IF(B3881&lt;'Price Schedules'!$B$15,'Price Schedules'!$A$14,'Price Schedules'!$A$15)</f>
        <v>PASS1</v>
      </c>
      <c r="I3881" t="str">
        <f>IF(B3881&lt;'Price Schedules'!$B$18,'Price Schedules'!$A$17,'Price Schedules'!$A$18)</f>
        <v>IV1</v>
      </c>
      <c r="J3881" t="s">
        <v>38</v>
      </c>
      <c r="K3881" t="s">
        <v>39</v>
      </c>
      <c r="L3881" t="s">
        <v>40</v>
      </c>
      <c r="M3881" t="s">
        <v>41</v>
      </c>
      <c r="N3881" t="s">
        <v>42</v>
      </c>
      <c r="O3881" t="s">
        <v>43</v>
      </c>
      <c r="P3881" t="s">
        <v>44</v>
      </c>
      <c r="Q3881" t="s">
        <v>45</v>
      </c>
      <c r="R3881" t="str">
        <f t="shared" si="121"/>
        <v>Error</v>
      </c>
      <c r="S3881" t="e">
        <f>VLOOKUP($R3881,'Price Schedules'!$A$1:$H$34,4,FALSE)</f>
        <v>#N/A</v>
      </c>
      <c r="T3881" t="e">
        <f>VLOOKUP(R3881,'Price Schedules'!$A$1:$H$34,5,FALSE)</f>
        <v>#N/A</v>
      </c>
      <c r="U3881" t="e">
        <f>VLOOKUP(R3881,'Price Schedules'!$A$1:$H$34,6,FALSE)</f>
        <v>#N/A</v>
      </c>
      <c r="V3881" t="e">
        <f>VLOOKUP(R3881,'Price Schedules'!$A$1:$H$34,7,FALSE)</f>
        <v>#N/A</v>
      </c>
      <c r="W3881" t="e">
        <f>VLOOKUP(R3881,'Price Schedules'!$A$1:$H$34,8,FALSE)</f>
        <v>#N/A</v>
      </c>
    </row>
    <row r="3882" spans="1:23" x14ac:dyDescent="0.25">
      <c r="A3882">
        <f>Chargemaster!A3883</f>
        <v>0</v>
      </c>
      <c r="B3882">
        <f>Chargemaster!C3883</f>
        <v>0</v>
      </c>
      <c r="C3882">
        <f>Chargemaster!D3883</f>
        <v>0</v>
      </c>
      <c r="D3882" t="e">
        <f t="shared" si="120"/>
        <v>#N/A</v>
      </c>
      <c r="E3882" t="str">
        <f>(IF(B3882&lt;'Price Schedules'!$B$3,'Price Schedules'!$A$2,IF(B3882&lt;'Price Schedules'!$B$4,'Price Schedules'!$A$3,'Price Schedules'!$A$4)))</f>
        <v>Inj Med1</v>
      </c>
      <c r="F3882" t="str">
        <f>(IF(B3882&lt;'Price Schedules'!$B$7,'Price Schedules'!$A$6,IF(B3882&lt;'Price Schedules'!$B$8,'Price Schedules'!$A$7,'Price Schedules'!$A$8)))</f>
        <v>Chemo IV1</v>
      </c>
      <c r="G3882" t="str">
        <f>(IF(B3882&lt;'Price Schedules'!$B$11,'Price Schedules'!$A$10,IF(B3882&lt;'Price Schedules'!$B$12,'Price Schedules'!$A$11,'Price Schedules'!$A$12)))</f>
        <v>Chemo Med1</v>
      </c>
      <c r="H3882" t="str">
        <f>IF(B3882&lt;'Price Schedules'!$B$15,'Price Schedules'!$A$14,'Price Schedules'!$A$15)</f>
        <v>PASS1</v>
      </c>
      <c r="I3882" t="str">
        <f>IF(B3882&lt;'Price Schedules'!$B$18,'Price Schedules'!$A$17,'Price Schedules'!$A$18)</f>
        <v>IV1</v>
      </c>
      <c r="J3882" t="s">
        <v>38</v>
      </c>
      <c r="K3882" t="s">
        <v>39</v>
      </c>
      <c r="L3882" t="s">
        <v>40</v>
      </c>
      <c r="M3882" t="s">
        <v>41</v>
      </c>
      <c r="N3882" t="s">
        <v>42</v>
      </c>
      <c r="O3882" t="s">
        <v>43</v>
      </c>
      <c r="P3882" t="s">
        <v>44</v>
      </c>
      <c r="Q3882" t="s">
        <v>45</v>
      </c>
      <c r="R3882" t="str">
        <f t="shared" si="121"/>
        <v>Error</v>
      </c>
      <c r="S3882" t="e">
        <f>VLOOKUP($R3882,'Price Schedules'!$A$1:$H$34,4,FALSE)</f>
        <v>#N/A</v>
      </c>
      <c r="T3882" t="e">
        <f>VLOOKUP(R3882,'Price Schedules'!$A$1:$H$34,5,FALSE)</f>
        <v>#N/A</v>
      </c>
      <c r="U3882" t="e">
        <f>VLOOKUP(R3882,'Price Schedules'!$A$1:$H$34,6,FALSE)</f>
        <v>#N/A</v>
      </c>
      <c r="V3882" t="e">
        <f>VLOOKUP(R3882,'Price Schedules'!$A$1:$H$34,7,FALSE)</f>
        <v>#N/A</v>
      </c>
      <c r="W3882" t="e">
        <f>VLOOKUP(R3882,'Price Schedules'!$A$1:$H$34,8,FALSE)</f>
        <v>#N/A</v>
      </c>
    </row>
    <row r="3883" spans="1:23" x14ac:dyDescent="0.25">
      <c r="A3883">
        <f>Chargemaster!A3884</f>
        <v>0</v>
      </c>
      <c r="B3883">
        <f>Chargemaster!C3884</f>
        <v>0</v>
      </c>
      <c r="C3883">
        <f>Chargemaster!D3884</f>
        <v>0</v>
      </c>
      <c r="D3883" t="e">
        <f t="shared" si="120"/>
        <v>#N/A</v>
      </c>
      <c r="E3883" t="str">
        <f>(IF(B3883&lt;'Price Schedules'!$B$3,'Price Schedules'!$A$2,IF(B3883&lt;'Price Schedules'!$B$4,'Price Schedules'!$A$3,'Price Schedules'!$A$4)))</f>
        <v>Inj Med1</v>
      </c>
      <c r="F3883" t="str">
        <f>(IF(B3883&lt;'Price Schedules'!$B$7,'Price Schedules'!$A$6,IF(B3883&lt;'Price Schedules'!$B$8,'Price Schedules'!$A$7,'Price Schedules'!$A$8)))</f>
        <v>Chemo IV1</v>
      </c>
      <c r="G3883" t="str">
        <f>(IF(B3883&lt;'Price Schedules'!$B$11,'Price Schedules'!$A$10,IF(B3883&lt;'Price Schedules'!$B$12,'Price Schedules'!$A$11,'Price Schedules'!$A$12)))</f>
        <v>Chemo Med1</v>
      </c>
      <c r="H3883" t="str">
        <f>IF(B3883&lt;'Price Schedules'!$B$15,'Price Schedules'!$A$14,'Price Schedules'!$A$15)</f>
        <v>PASS1</v>
      </c>
      <c r="I3883" t="str">
        <f>IF(B3883&lt;'Price Schedules'!$B$18,'Price Schedules'!$A$17,'Price Schedules'!$A$18)</f>
        <v>IV1</v>
      </c>
      <c r="J3883" t="s">
        <v>38</v>
      </c>
      <c r="K3883" t="s">
        <v>39</v>
      </c>
      <c r="L3883" t="s">
        <v>40</v>
      </c>
      <c r="M3883" t="s">
        <v>41</v>
      </c>
      <c r="N3883" t="s">
        <v>42</v>
      </c>
      <c r="O3883" t="s">
        <v>43</v>
      </c>
      <c r="P3883" t="s">
        <v>44</v>
      </c>
      <c r="Q3883" t="s">
        <v>45</v>
      </c>
      <c r="R3883" t="str">
        <f t="shared" si="121"/>
        <v>Error</v>
      </c>
      <c r="S3883" t="e">
        <f>VLOOKUP($R3883,'Price Schedules'!$A$1:$H$34,4,FALSE)</f>
        <v>#N/A</v>
      </c>
      <c r="T3883" t="e">
        <f>VLOOKUP(R3883,'Price Schedules'!$A$1:$H$34,5,FALSE)</f>
        <v>#N/A</v>
      </c>
      <c r="U3883" t="e">
        <f>VLOOKUP(R3883,'Price Schedules'!$A$1:$H$34,6,FALSE)</f>
        <v>#N/A</v>
      </c>
      <c r="V3883" t="e">
        <f>VLOOKUP(R3883,'Price Schedules'!$A$1:$H$34,7,FALSE)</f>
        <v>#N/A</v>
      </c>
      <c r="W3883" t="e">
        <f>VLOOKUP(R3883,'Price Schedules'!$A$1:$H$34,8,FALSE)</f>
        <v>#N/A</v>
      </c>
    </row>
    <row r="3884" spans="1:23" x14ac:dyDescent="0.25">
      <c r="A3884">
        <f>Chargemaster!A3885</f>
        <v>0</v>
      </c>
      <c r="B3884">
        <f>Chargemaster!C3885</f>
        <v>0</v>
      </c>
      <c r="C3884">
        <f>Chargemaster!D3885</f>
        <v>0</v>
      </c>
      <c r="D3884" t="e">
        <f t="shared" si="120"/>
        <v>#N/A</v>
      </c>
      <c r="E3884" t="str">
        <f>(IF(B3884&lt;'Price Schedules'!$B$3,'Price Schedules'!$A$2,IF(B3884&lt;'Price Schedules'!$B$4,'Price Schedules'!$A$3,'Price Schedules'!$A$4)))</f>
        <v>Inj Med1</v>
      </c>
      <c r="F3884" t="str">
        <f>(IF(B3884&lt;'Price Schedules'!$B$7,'Price Schedules'!$A$6,IF(B3884&lt;'Price Schedules'!$B$8,'Price Schedules'!$A$7,'Price Schedules'!$A$8)))</f>
        <v>Chemo IV1</v>
      </c>
      <c r="G3884" t="str">
        <f>(IF(B3884&lt;'Price Schedules'!$B$11,'Price Schedules'!$A$10,IF(B3884&lt;'Price Schedules'!$B$12,'Price Schedules'!$A$11,'Price Schedules'!$A$12)))</f>
        <v>Chemo Med1</v>
      </c>
      <c r="H3884" t="str">
        <f>IF(B3884&lt;'Price Schedules'!$B$15,'Price Schedules'!$A$14,'Price Schedules'!$A$15)</f>
        <v>PASS1</v>
      </c>
      <c r="I3884" t="str">
        <f>IF(B3884&lt;'Price Schedules'!$B$18,'Price Schedules'!$A$17,'Price Schedules'!$A$18)</f>
        <v>IV1</v>
      </c>
      <c r="J3884" t="s">
        <v>38</v>
      </c>
      <c r="K3884" t="s">
        <v>39</v>
      </c>
      <c r="L3884" t="s">
        <v>40</v>
      </c>
      <c r="M3884" t="s">
        <v>41</v>
      </c>
      <c r="N3884" t="s">
        <v>42</v>
      </c>
      <c r="O3884" t="s">
        <v>43</v>
      </c>
      <c r="P3884" t="s">
        <v>44</v>
      </c>
      <c r="Q3884" t="s">
        <v>45</v>
      </c>
      <c r="R3884" t="str">
        <f t="shared" si="121"/>
        <v>Error</v>
      </c>
      <c r="S3884" t="e">
        <f>VLOOKUP($R3884,'Price Schedules'!$A$1:$H$34,4,FALSE)</f>
        <v>#N/A</v>
      </c>
      <c r="T3884" t="e">
        <f>VLOOKUP(R3884,'Price Schedules'!$A$1:$H$34,5,FALSE)</f>
        <v>#N/A</v>
      </c>
      <c r="U3884" t="e">
        <f>VLOOKUP(R3884,'Price Schedules'!$A$1:$H$34,6,FALSE)</f>
        <v>#N/A</v>
      </c>
      <c r="V3884" t="e">
        <f>VLOOKUP(R3884,'Price Schedules'!$A$1:$H$34,7,FALSE)</f>
        <v>#N/A</v>
      </c>
      <c r="W3884" t="e">
        <f>VLOOKUP(R3884,'Price Schedules'!$A$1:$H$34,8,FALSE)</f>
        <v>#N/A</v>
      </c>
    </row>
    <row r="3885" spans="1:23" x14ac:dyDescent="0.25">
      <c r="A3885">
        <f>Chargemaster!A3886</f>
        <v>0</v>
      </c>
      <c r="B3885">
        <f>Chargemaster!C3886</f>
        <v>0</v>
      </c>
      <c r="C3885">
        <f>Chargemaster!D3886</f>
        <v>0</v>
      </c>
      <c r="D3885" t="e">
        <f t="shared" si="120"/>
        <v>#N/A</v>
      </c>
      <c r="E3885" t="str">
        <f>(IF(B3885&lt;'Price Schedules'!$B$3,'Price Schedules'!$A$2,IF(B3885&lt;'Price Schedules'!$B$4,'Price Schedules'!$A$3,'Price Schedules'!$A$4)))</f>
        <v>Inj Med1</v>
      </c>
      <c r="F3885" t="str">
        <f>(IF(B3885&lt;'Price Schedules'!$B$7,'Price Schedules'!$A$6,IF(B3885&lt;'Price Schedules'!$B$8,'Price Schedules'!$A$7,'Price Schedules'!$A$8)))</f>
        <v>Chemo IV1</v>
      </c>
      <c r="G3885" t="str">
        <f>(IF(B3885&lt;'Price Schedules'!$B$11,'Price Schedules'!$A$10,IF(B3885&lt;'Price Schedules'!$B$12,'Price Schedules'!$A$11,'Price Schedules'!$A$12)))</f>
        <v>Chemo Med1</v>
      </c>
      <c r="H3885" t="str">
        <f>IF(B3885&lt;'Price Schedules'!$B$15,'Price Schedules'!$A$14,'Price Schedules'!$A$15)</f>
        <v>PASS1</v>
      </c>
      <c r="I3885" t="str">
        <f>IF(B3885&lt;'Price Schedules'!$B$18,'Price Schedules'!$A$17,'Price Schedules'!$A$18)</f>
        <v>IV1</v>
      </c>
      <c r="J3885" t="s">
        <v>38</v>
      </c>
      <c r="K3885" t="s">
        <v>39</v>
      </c>
      <c r="L3885" t="s">
        <v>40</v>
      </c>
      <c r="M3885" t="s">
        <v>41</v>
      </c>
      <c r="N3885" t="s">
        <v>42</v>
      </c>
      <c r="O3885" t="s">
        <v>43</v>
      </c>
      <c r="P3885" t="s">
        <v>44</v>
      </c>
      <c r="Q3885" t="s">
        <v>45</v>
      </c>
      <c r="R3885" t="str">
        <f t="shared" si="121"/>
        <v>Error</v>
      </c>
      <c r="S3885" t="e">
        <f>VLOOKUP($R3885,'Price Schedules'!$A$1:$H$34,4,FALSE)</f>
        <v>#N/A</v>
      </c>
      <c r="T3885" t="e">
        <f>VLOOKUP(R3885,'Price Schedules'!$A$1:$H$34,5,FALSE)</f>
        <v>#N/A</v>
      </c>
      <c r="U3885" t="e">
        <f>VLOOKUP(R3885,'Price Schedules'!$A$1:$H$34,6,FALSE)</f>
        <v>#N/A</v>
      </c>
      <c r="V3885" t="e">
        <f>VLOOKUP(R3885,'Price Schedules'!$A$1:$H$34,7,FALSE)</f>
        <v>#N/A</v>
      </c>
      <c r="W3885" t="e">
        <f>VLOOKUP(R3885,'Price Schedules'!$A$1:$H$34,8,FALSE)</f>
        <v>#N/A</v>
      </c>
    </row>
    <row r="3886" spans="1:23" x14ac:dyDescent="0.25">
      <c r="A3886">
        <f>Chargemaster!A3887</f>
        <v>0</v>
      </c>
      <c r="B3886">
        <f>Chargemaster!C3887</f>
        <v>0</v>
      </c>
      <c r="C3886">
        <f>Chargemaster!D3887</f>
        <v>0</v>
      </c>
      <c r="D3886" t="e">
        <f t="shared" si="120"/>
        <v>#N/A</v>
      </c>
      <c r="E3886" t="str">
        <f>(IF(B3886&lt;'Price Schedules'!$B$3,'Price Schedules'!$A$2,IF(B3886&lt;'Price Schedules'!$B$4,'Price Schedules'!$A$3,'Price Schedules'!$A$4)))</f>
        <v>Inj Med1</v>
      </c>
      <c r="F3886" t="str">
        <f>(IF(B3886&lt;'Price Schedules'!$B$7,'Price Schedules'!$A$6,IF(B3886&lt;'Price Schedules'!$B$8,'Price Schedules'!$A$7,'Price Schedules'!$A$8)))</f>
        <v>Chemo IV1</v>
      </c>
      <c r="G3886" t="str">
        <f>(IF(B3886&lt;'Price Schedules'!$B$11,'Price Schedules'!$A$10,IF(B3886&lt;'Price Schedules'!$B$12,'Price Schedules'!$A$11,'Price Schedules'!$A$12)))</f>
        <v>Chemo Med1</v>
      </c>
      <c r="H3886" t="str">
        <f>IF(B3886&lt;'Price Schedules'!$B$15,'Price Schedules'!$A$14,'Price Schedules'!$A$15)</f>
        <v>PASS1</v>
      </c>
      <c r="I3886" t="str">
        <f>IF(B3886&lt;'Price Schedules'!$B$18,'Price Schedules'!$A$17,'Price Schedules'!$A$18)</f>
        <v>IV1</v>
      </c>
      <c r="J3886" t="s">
        <v>38</v>
      </c>
      <c r="K3886" t="s">
        <v>39</v>
      </c>
      <c r="L3886" t="s">
        <v>40</v>
      </c>
      <c r="M3886" t="s">
        <v>41</v>
      </c>
      <c r="N3886" t="s">
        <v>42</v>
      </c>
      <c r="O3886" t="s">
        <v>43</v>
      </c>
      <c r="P3886" t="s">
        <v>44</v>
      </c>
      <c r="Q3886" t="s">
        <v>45</v>
      </c>
      <c r="R3886" t="str">
        <f t="shared" si="121"/>
        <v>Error</v>
      </c>
      <c r="S3886" t="e">
        <f>VLOOKUP($R3886,'Price Schedules'!$A$1:$H$34,4,FALSE)</f>
        <v>#N/A</v>
      </c>
      <c r="T3886" t="e">
        <f>VLOOKUP(R3886,'Price Schedules'!$A$1:$H$34,5,FALSE)</f>
        <v>#N/A</v>
      </c>
      <c r="U3886" t="e">
        <f>VLOOKUP(R3886,'Price Schedules'!$A$1:$H$34,6,FALSE)</f>
        <v>#N/A</v>
      </c>
      <c r="V3886" t="e">
        <f>VLOOKUP(R3886,'Price Schedules'!$A$1:$H$34,7,FALSE)</f>
        <v>#N/A</v>
      </c>
      <c r="W3886" t="e">
        <f>VLOOKUP(R3886,'Price Schedules'!$A$1:$H$34,8,FALSE)</f>
        <v>#N/A</v>
      </c>
    </row>
    <row r="3887" spans="1:23" x14ac:dyDescent="0.25">
      <c r="A3887">
        <f>Chargemaster!A3888</f>
        <v>0</v>
      </c>
      <c r="B3887">
        <f>Chargemaster!C3888</f>
        <v>0</v>
      </c>
      <c r="C3887">
        <f>Chargemaster!D3888</f>
        <v>0</v>
      </c>
      <c r="D3887" t="e">
        <f t="shared" si="120"/>
        <v>#N/A</v>
      </c>
      <c r="E3887" t="str">
        <f>(IF(B3887&lt;'Price Schedules'!$B$3,'Price Schedules'!$A$2,IF(B3887&lt;'Price Schedules'!$B$4,'Price Schedules'!$A$3,'Price Schedules'!$A$4)))</f>
        <v>Inj Med1</v>
      </c>
      <c r="F3887" t="str">
        <f>(IF(B3887&lt;'Price Schedules'!$B$7,'Price Schedules'!$A$6,IF(B3887&lt;'Price Schedules'!$B$8,'Price Schedules'!$A$7,'Price Schedules'!$A$8)))</f>
        <v>Chemo IV1</v>
      </c>
      <c r="G3887" t="str">
        <f>(IF(B3887&lt;'Price Schedules'!$B$11,'Price Schedules'!$A$10,IF(B3887&lt;'Price Schedules'!$B$12,'Price Schedules'!$A$11,'Price Schedules'!$A$12)))</f>
        <v>Chemo Med1</v>
      </c>
      <c r="H3887" t="str">
        <f>IF(B3887&lt;'Price Schedules'!$B$15,'Price Schedules'!$A$14,'Price Schedules'!$A$15)</f>
        <v>PASS1</v>
      </c>
      <c r="I3887" t="str">
        <f>IF(B3887&lt;'Price Schedules'!$B$18,'Price Schedules'!$A$17,'Price Schedules'!$A$18)</f>
        <v>IV1</v>
      </c>
      <c r="J3887" t="s">
        <v>38</v>
      </c>
      <c r="K3887" t="s">
        <v>39</v>
      </c>
      <c r="L3887" t="s">
        <v>40</v>
      </c>
      <c r="M3887" t="s">
        <v>41</v>
      </c>
      <c r="N3887" t="s">
        <v>42</v>
      </c>
      <c r="O3887" t="s">
        <v>43</v>
      </c>
      <c r="P3887" t="s">
        <v>44</v>
      </c>
      <c r="Q3887" t="s">
        <v>45</v>
      </c>
      <c r="R3887" t="str">
        <f t="shared" si="121"/>
        <v>Error</v>
      </c>
      <c r="S3887" t="e">
        <f>VLOOKUP($R3887,'Price Schedules'!$A$1:$H$34,4,FALSE)</f>
        <v>#N/A</v>
      </c>
      <c r="T3887" t="e">
        <f>VLOOKUP(R3887,'Price Schedules'!$A$1:$H$34,5,FALSE)</f>
        <v>#N/A</v>
      </c>
      <c r="U3887" t="e">
        <f>VLOOKUP(R3887,'Price Schedules'!$A$1:$H$34,6,FALSE)</f>
        <v>#N/A</v>
      </c>
      <c r="V3887" t="e">
        <f>VLOOKUP(R3887,'Price Schedules'!$A$1:$H$34,7,FALSE)</f>
        <v>#N/A</v>
      </c>
      <c r="W3887" t="e">
        <f>VLOOKUP(R3887,'Price Schedules'!$A$1:$H$34,8,FALSE)</f>
        <v>#N/A</v>
      </c>
    </row>
    <row r="3888" spans="1:23" x14ac:dyDescent="0.25">
      <c r="A3888">
        <f>Chargemaster!A3889</f>
        <v>0</v>
      </c>
      <c r="B3888">
        <f>Chargemaster!C3889</f>
        <v>0</v>
      </c>
      <c r="C3888">
        <f>Chargemaster!D3889</f>
        <v>0</v>
      </c>
      <c r="D3888" t="e">
        <f t="shared" si="120"/>
        <v>#N/A</v>
      </c>
      <c r="E3888" t="str">
        <f>(IF(B3888&lt;'Price Schedules'!$B$3,'Price Schedules'!$A$2,IF(B3888&lt;'Price Schedules'!$B$4,'Price Schedules'!$A$3,'Price Schedules'!$A$4)))</f>
        <v>Inj Med1</v>
      </c>
      <c r="F3888" t="str">
        <f>(IF(B3888&lt;'Price Schedules'!$B$7,'Price Schedules'!$A$6,IF(B3888&lt;'Price Schedules'!$B$8,'Price Schedules'!$A$7,'Price Schedules'!$A$8)))</f>
        <v>Chemo IV1</v>
      </c>
      <c r="G3888" t="str">
        <f>(IF(B3888&lt;'Price Schedules'!$B$11,'Price Schedules'!$A$10,IF(B3888&lt;'Price Schedules'!$B$12,'Price Schedules'!$A$11,'Price Schedules'!$A$12)))</f>
        <v>Chemo Med1</v>
      </c>
      <c r="H3888" t="str">
        <f>IF(B3888&lt;'Price Schedules'!$B$15,'Price Schedules'!$A$14,'Price Schedules'!$A$15)</f>
        <v>PASS1</v>
      </c>
      <c r="I3888" t="str">
        <f>IF(B3888&lt;'Price Schedules'!$B$18,'Price Schedules'!$A$17,'Price Schedules'!$A$18)</f>
        <v>IV1</v>
      </c>
      <c r="J3888" t="s">
        <v>38</v>
      </c>
      <c r="K3888" t="s">
        <v>39</v>
      </c>
      <c r="L3888" t="s">
        <v>40</v>
      </c>
      <c r="M3888" t="s">
        <v>41</v>
      </c>
      <c r="N3888" t="s">
        <v>42</v>
      </c>
      <c r="O3888" t="s">
        <v>43</v>
      </c>
      <c r="P3888" t="s">
        <v>44</v>
      </c>
      <c r="Q3888" t="s">
        <v>45</v>
      </c>
      <c r="R3888" t="str">
        <f t="shared" si="121"/>
        <v>Error</v>
      </c>
      <c r="S3888" t="e">
        <f>VLOOKUP($R3888,'Price Schedules'!$A$1:$H$34,4,FALSE)</f>
        <v>#N/A</v>
      </c>
      <c r="T3888" t="e">
        <f>VLOOKUP(R3888,'Price Schedules'!$A$1:$H$34,5,FALSE)</f>
        <v>#N/A</v>
      </c>
      <c r="U3888" t="e">
        <f>VLOOKUP(R3888,'Price Schedules'!$A$1:$H$34,6,FALSE)</f>
        <v>#N/A</v>
      </c>
      <c r="V3888" t="e">
        <f>VLOOKUP(R3888,'Price Schedules'!$A$1:$H$34,7,FALSE)</f>
        <v>#N/A</v>
      </c>
      <c r="W3888" t="e">
        <f>VLOOKUP(R3888,'Price Schedules'!$A$1:$H$34,8,FALSE)</f>
        <v>#N/A</v>
      </c>
    </row>
    <row r="3889" spans="1:23" x14ac:dyDescent="0.25">
      <c r="A3889">
        <f>Chargemaster!A3890</f>
        <v>0</v>
      </c>
      <c r="B3889">
        <f>Chargemaster!C3890</f>
        <v>0</v>
      </c>
      <c r="C3889">
        <f>Chargemaster!D3890</f>
        <v>0</v>
      </c>
      <c r="D3889" t="e">
        <f t="shared" si="120"/>
        <v>#N/A</v>
      </c>
      <c r="E3889" t="str">
        <f>(IF(B3889&lt;'Price Schedules'!$B$3,'Price Schedules'!$A$2,IF(B3889&lt;'Price Schedules'!$B$4,'Price Schedules'!$A$3,'Price Schedules'!$A$4)))</f>
        <v>Inj Med1</v>
      </c>
      <c r="F3889" t="str">
        <f>(IF(B3889&lt;'Price Schedules'!$B$7,'Price Schedules'!$A$6,IF(B3889&lt;'Price Schedules'!$B$8,'Price Schedules'!$A$7,'Price Schedules'!$A$8)))</f>
        <v>Chemo IV1</v>
      </c>
      <c r="G3889" t="str">
        <f>(IF(B3889&lt;'Price Schedules'!$B$11,'Price Schedules'!$A$10,IF(B3889&lt;'Price Schedules'!$B$12,'Price Schedules'!$A$11,'Price Schedules'!$A$12)))</f>
        <v>Chemo Med1</v>
      </c>
      <c r="H3889" t="str">
        <f>IF(B3889&lt;'Price Schedules'!$B$15,'Price Schedules'!$A$14,'Price Schedules'!$A$15)</f>
        <v>PASS1</v>
      </c>
      <c r="I3889" t="str">
        <f>IF(B3889&lt;'Price Schedules'!$B$18,'Price Schedules'!$A$17,'Price Schedules'!$A$18)</f>
        <v>IV1</v>
      </c>
      <c r="J3889" t="s">
        <v>38</v>
      </c>
      <c r="K3889" t="s">
        <v>39</v>
      </c>
      <c r="L3889" t="s">
        <v>40</v>
      </c>
      <c r="M3889" t="s">
        <v>41</v>
      </c>
      <c r="N3889" t="s">
        <v>42</v>
      </c>
      <c r="O3889" t="s">
        <v>43</v>
      </c>
      <c r="P3889" t="s">
        <v>44</v>
      </c>
      <c r="Q3889" t="s">
        <v>45</v>
      </c>
      <c r="R3889" t="str">
        <f t="shared" si="121"/>
        <v>Error</v>
      </c>
      <c r="S3889" t="e">
        <f>VLOOKUP($R3889,'Price Schedules'!$A$1:$H$34,4,FALSE)</f>
        <v>#N/A</v>
      </c>
      <c r="T3889" t="e">
        <f>VLOOKUP(R3889,'Price Schedules'!$A$1:$H$34,5,FALSE)</f>
        <v>#N/A</v>
      </c>
      <c r="U3889" t="e">
        <f>VLOOKUP(R3889,'Price Schedules'!$A$1:$H$34,6,FALSE)</f>
        <v>#N/A</v>
      </c>
      <c r="V3889" t="e">
        <f>VLOOKUP(R3889,'Price Schedules'!$A$1:$H$34,7,FALSE)</f>
        <v>#N/A</v>
      </c>
      <c r="W3889" t="e">
        <f>VLOOKUP(R3889,'Price Schedules'!$A$1:$H$34,8,FALSE)</f>
        <v>#N/A</v>
      </c>
    </row>
    <row r="3890" spans="1:23" x14ac:dyDescent="0.25">
      <c r="A3890">
        <f>Chargemaster!A3891</f>
        <v>0</v>
      </c>
      <c r="B3890">
        <f>Chargemaster!C3891</f>
        <v>0</v>
      </c>
      <c r="C3890">
        <f>Chargemaster!D3891</f>
        <v>0</v>
      </c>
      <c r="D3890" t="e">
        <f t="shared" si="120"/>
        <v>#N/A</v>
      </c>
      <c r="E3890" t="str">
        <f>(IF(B3890&lt;'Price Schedules'!$B$3,'Price Schedules'!$A$2,IF(B3890&lt;'Price Schedules'!$B$4,'Price Schedules'!$A$3,'Price Schedules'!$A$4)))</f>
        <v>Inj Med1</v>
      </c>
      <c r="F3890" t="str">
        <f>(IF(B3890&lt;'Price Schedules'!$B$7,'Price Schedules'!$A$6,IF(B3890&lt;'Price Schedules'!$B$8,'Price Schedules'!$A$7,'Price Schedules'!$A$8)))</f>
        <v>Chemo IV1</v>
      </c>
      <c r="G3890" t="str">
        <f>(IF(B3890&lt;'Price Schedules'!$B$11,'Price Schedules'!$A$10,IF(B3890&lt;'Price Schedules'!$B$12,'Price Schedules'!$A$11,'Price Schedules'!$A$12)))</f>
        <v>Chemo Med1</v>
      </c>
      <c r="H3890" t="str">
        <f>IF(B3890&lt;'Price Schedules'!$B$15,'Price Schedules'!$A$14,'Price Schedules'!$A$15)</f>
        <v>PASS1</v>
      </c>
      <c r="I3890" t="str">
        <f>IF(B3890&lt;'Price Schedules'!$B$18,'Price Schedules'!$A$17,'Price Schedules'!$A$18)</f>
        <v>IV1</v>
      </c>
      <c r="J3890" t="s">
        <v>38</v>
      </c>
      <c r="K3890" t="s">
        <v>39</v>
      </c>
      <c r="L3890" t="s">
        <v>40</v>
      </c>
      <c r="M3890" t="s">
        <v>41</v>
      </c>
      <c r="N3890" t="s">
        <v>42</v>
      </c>
      <c r="O3890" t="s">
        <v>43</v>
      </c>
      <c r="P3890" t="s">
        <v>44</v>
      </c>
      <c r="Q3890" t="s">
        <v>45</v>
      </c>
      <c r="R3890" t="str">
        <f t="shared" si="121"/>
        <v>Error</v>
      </c>
      <c r="S3890" t="e">
        <f>VLOOKUP($R3890,'Price Schedules'!$A$1:$H$34,4,FALSE)</f>
        <v>#N/A</v>
      </c>
      <c r="T3890" t="e">
        <f>VLOOKUP(R3890,'Price Schedules'!$A$1:$H$34,5,FALSE)</f>
        <v>#N/A</v>
      </c>
      <c r="U3890" t="e">
        <f>VLOOKUP(R3890,'Price Schedules'!$A$1:$H$34,6,FALSE)</f>
        <v>#N/A</v>
      </c>
      <c r="V3890" t="e">
        <f>VLOOKUP(R3890,'Price Schedules'!$A$1:$H$34,7,FALSE)</f>
        <v>#N/A</v>
      </c>
      <c r="W3890" t="e">
        <f>VLOOKUP(R3890,'Price Schedules'!$A$1:$H$34,8,FALSE)</f>
        <v>#N/A</v>
      </c>
    </row>
    <row r="3891" spans="1:23" x14ac:dyDescent="0.25">
      <c r="A3891">
        <f>Chargemaster!A3892</f>
        <v>0</v>
      </c>
      <c r="B3891">
        <f>Chargemaster!C3892</f>
        <v>0</v>
      </c>
      <c r="C3891">
        <f>Chargemaster!D3892</f>
        <v>0</v>
      </c>
      <c r="D3891" t="e">
        <f t="shared" si="120"/>
        <v>#N/A</v>
      </c>
      <c r="E3891" t="str">
        <f>(IF(B3891&lt;'Price Schedules'!$B$3,'Price Schedules'!$A$2,IF(B3891&lt;'Price Schedules'!$B$4,'Price Schedules'!$A$3,'Price Schedules'!$A$4)))</f>
        <v>Inj Med1</v>
      </c>
      <c r="F3891" t="str">
        <f>(IF(B3891&lt;'Price Schedules'!$B$7,'Price Schedules'!$A$6,IF(B3891&lt;'Price Schedules'!$B$8,'Price Schedules'!$A$7,'Price Schedules'!$A$8)))</f>
        <v>Chemo IV1</v>
      </c>
      <c r="G3891" t="str">
        <f>(IF(B3891&lt;'Price Schedules'!$B$11,'Price Schedules'!$A$10,IF(B3891&lt;'Price Schedules'!$B$12,'Price Schedules'!$A$11,'Price Schedules'!$A$12)))</f>
        <v>Chemo Med1</v>
      </c>
      <c r="H3891" t="str">
        <f>IF(B3891&lt;'Price Schedules'!$B$15,'Price Schedules'!$A$14,'Price Schedules'!$A$15)</f>
        <v>PASS1</v>
      </c>
      <c r="I3891" t="str">
        <f>IF(B3891&lt;'Price Schedules'!$B$18,'Price Schedules'!$A$17,'Price Schedules'!$A$18)</f>
        <v>IV1</v>
      </c>
      <c r="J3891" t="s">
        <v>38</v>
      </c>
      <c r="K3891" t="s">
        <v>39</v>
      </c>
      <c r="L3891" t="s">
        <v>40</v>
      </c>
      <c r="M3891" t="s">
        <v>41</v>
      </c>
      <c r="N3891" t="s">
        <v>42</v>
      </c>
      <c r="O3891" t="s">
        <v>43</v>
      </c>
      <c r="P3891" t="s">
        <v>44</v>
      </c>
      <c r="Q3891" t="s">
        <v>45</v>
      </c>
      <c r="R3891" t="str">
        <f t="shared" si="121"/>
        <v>Error</v>
      </c>
      <c r="S3891" t="e">
        <f>VLOOKUP($R3891,'Price Schedules'!$A$1:$H$34,4,FALSE)</f>
        <v>#N/A</v>
      </c>
      <c r="T3891" t="e">
        <f>VLOOKUP(R3891,'Price Schedules'!$A$1:$H$34,5,FALSE)</f>
        <v>#N/A</v>
      </c>
      <c r="U3891" t="e">
        <f>VLOOKUP(R3891,'Price Schedules'!$A$1:$H$34,6,FALSE)</f>
        <v>#N/A</v>
      </c>
      <c r="V3891" t="e">
        <f>VLOOKUP(R3891,'Price Schedules'!$A$1:$H$34,7,FALSE)</f>
        <v>#N/A</v>
      </c>
      <c r="W3891" t="e">
        <f>VLOOKUP(R3891,'Price Schedules'!$A$1:$H$34,8,FALSE)</f>
        <v>#N/A</v>
      </c>
    </row>
    <row r="3892" spans="1:23" x14ac:dyDescent="0.25">
      <c r="A3892">
        <f>Chargemaster!A3893</f>
        <v>0</v>
      </c>
      <c r="B3892">
        <f>Chargemaster!C3893</f>
        <v>0</v>
      </c>
      <c r="C3892">
        <f>Chargemaster!D3893</f>
        <v>0</v>
      </c>
      <c r="D3892" t="e">
        <f t="shared" si="120"/>
        <v>#N/A</v>
      </c>
      <c r="E3892" t="str">
        <f>(IF(B3892&lt;'Price Schedules'!$B$3,'Price Schedules'!$A$2,IF(B3892&lt;'Price Schedules'!$B$4,'Price Schedules'!$A$3,'Price Schedules'!$A$4)))</f>
        <v>Inj Med1</v>
      </c>
      <c r="F3892" t="str">
        <f>(IF(B3892&lt;'Price Schedules'!$B$7,'Price Schedules'!$A$6,IF(B3892&lt;'Price Schedules'!$B$8,'Price Schedules'!$A$7,'Price Schedules'!$A$8)))</f>
        <v>Chemo IV1</v>
      </c>
      <c r="G3892" t="str">
        <f>(IF(B3892&lt;'Price Schedules'!$B$11,'Price Schedules'!$A$10,IF(B3892&lt;'Price Schedules'!$B$12,'Price Schedules'!$A$11,'Price Schedules'!$A$12)))</f>
        <v>Chemo Med1</v>
      </c>
      <c r="H3892" t="str">
        <f>IF(B3892&lt;'Price Schedules'!$B$15,'Price Schedules'!$A$14,'Price Schedules'!$A$15)</f>
        <v>PASS1</v>
      </c>
      <c r="I3892" t="str">
        <f>IF(B3892&lt;'Price Schedules'!$B$18,'Price Schedules'!$A$17,'Price Schedules'!$A$18)</f>
        <v>IV1</v>
      </c>
      <c r="J3892" t="s">
        <v>38</v>
      </c>
      <c r="K3892" t="s">
        <v>39</v>
      </c>
      <c r="L3892" t="s">
        <v>40</v>
      </c>
      <c r="M3892" t="s">
        <v>41</v>
      </c>
      <c r="N3892" t="s">
        <v>42</v>
      </c>
      <c r="O3892" t="s">
        <v>43</v>
      </c>
      <c r="P3892" t="s">
        <v>44</v>
      </c>
      <c r="Q3892" t="s">
        <v>45</v>
      </c>
      <c r="R3892" t="str">
        <f t="shared" si="121"/>
        <v>Error</v>
      </c>
      <c r="S3892" t="e">
        <f>VLOOKUP($R3892,'Price Schedules'!$A$1:$H$34,4,FALSE)</f>
        <v>#N/A</v>
      </c>
      <c r="T3892" t="e">
        <f>VLOOKUP(R3892,'Price Schedules'!$A$1:$H$34,5,FALSE)</f>
        <v>#N/A</v>
      </c>
      <c r="U3892" t="e">
        <f>VLOOKUP(R3892,'Price Schedules'!$A$1:$H$34,6,FALSE)</f>
        <v>#N/A</v>
      </c>
      <c r="V3892" t="e">
        <f>VLOOKUP(R3892,'Price Schedules'!$A$1:$H$34,7,FALSE)</f>
        <v>#N/A</v>
      </c>
      <c r="W3892" t="e">
        <f>VLOOKUP(R3892,'Price Schedules'!$A$1:$H$34,8,FALSE)</f>
        <v>#N/A</v>
      </c>
    </row>
    <row r="3893" spans="1:23" x14ac:dyDescent="0.25">
      <c r="A3893">
        <f>Chargemaster!A3894</f>
        <v>0</v>
      </c>
      <c r="B3893">
        <f>Chargemaster!C3894</f>
        <v>0</v>
      </c>
      <c r="C3893">
        <f>Chargemaster!D3894</f>
        <v>0</v>
      </c>
      <c r="D3893" t="e">
        <f t="shared" si="120"/>
        <v>#N/A</v>
      </c>
      <c r="E3893" t="str">
        <f>(IF(B3893&lt;'Price Schedules'!$B$3,'Price Schedules'!$A$2,IF(B3893&lt;'Price Schedules'!$B$4,'Price Schedules'!$A$3,'Price Schedules'!$A$4)))</f>
        <v>Inj Med1</v>
      </c>
      <c r="F3893" t="str">
        <f>(IF(B3893&lt;'Price Schedules'!$B$7,'Price Schedules'!$A$6,IF(B3893&lt;'Price Schedules'!$B$8,'Price Schedules'!$A$7,'Price Schedules'!$A$8)))</f>
        <v>Chemo IV1</v>
      </c>
      <c r="G3893" t="str">
        <f>(IF(B3893&lt;'Price Schedules'!$B$11,'Price Schedules'!$A$10,IF(B3893&lt;'Price Schedules'!$B$12,'Price Schedules'!$A$11,'Price Schedules'!$A$12)))</f>
        <v>Chemo Med1</v>
      </c>
      <c r="H3893" t="str">
        <f>IF(B3893&lt;'Price Schedules'!$B$15,'Price Schedules'!$A$14,'Price Schedules'!$A$15)</f>
        <v>PASS1</v>
      </c>
      <c r="I3893" t="str">
        <f>IF(B3893&lt;'Price Schedules'!$B$18,'Price Schedules'!$A$17,'Price Schedules'!$A$18)</f>
        <v>IV1</v>
      </c>
      <c r="J3893" t="s">
        <v>38</v>
      </c>
      <c r="K3893" t="s">
        <v>39</v>
      </c>
      <c r="L3893" t="s">
        <v>40</v>
      </c>
      <c r="M3893" t="s">
        <v>41</v>
      </c>
      <c r="N3893" t="s">
        <v>42</v>
      </c>
      <c r="O3893" t="s">
        <v>43</v>
      </c>
      <c r="P3893" t="s">
        <v>44</v>
      </c>
      <c r="Q3893" t="s">
        <v>45</v>
      </c>
      <c r="R3893" t="str">
        <f t="shared" si="121"/>
        <v>Error</v>
      </c>
      <c r="S3893" t="e">
        <f>VLOOKUP($R3893,'Price Schedules'!$A$1:$H$34,4,FALSE)</f>
        <v>#N/A</v>
      </c>
      <c r="T3893" t="e">
        <f>VLOOKUP(R3893,'Price Schedules'!$A$1:$H$34,5,FALSE)</f>
        <v>#N/A</v>
      </c>
      <c r="U3893" t="e">
        <f>VLOOKUP(R3893,'Price Schedules'!$A$1:$H$34,6,FALSE)</f>
        <v>#N/A</v>
      </c>
      <c r="V3893" t="e">
        <f>VLOOKUP(R3893,'Price Schedules'!$A$1:$H$34,7,FALSE)</f>
        <v>#N/A</v>
      </c>
      <c r="W3893" t="e">
        <f>VLOOKUP(R3893,'Price Schedules'!$A$1:$H$34,8,FALSE)</f>
        <v>#N/A</v>
      </c>
    </row>
    <row r="3894" spans="1:23" x14ac:dyDescent="0.25">
      <c r="A3894">
        <f>Chargemaster!A3895</f>
        <v>0</v>
      </c>
      <c r="B3894">
        <f>Chargemaster!C3895</f>
        <v>0</v>
      </c>
      <c r="C3894">
        <f>Chargemaster!D3895</f>
        <v>0</v>
      </c>
      <c r="D3894" t="e">
        <f t="shared" si="120"/>
        <v>#N/A</v>
      </c>
      <c r="E3894" t="str">
        <f>(IF(B3894&lt;'Price Schedules'!$B$3,'Price Schedules'!$A$2,IF(B3894&lt;'Price Schedules'!$B$4,'Price Schedules'!$A$3,'Price Schedules'!$A$4)))</f>
        <v>Inj Med1</v>
      </c>
      <c r="F3894" t="str">
        <f>(IF(B3894&lt;'Price Schedules'!$B$7,'Price Schedules'!$A$6,IF(B3894&lt;'Price Schedules'!$B$8,'Price Schedules'!$A$7,'Price Schedules'!$A$8)))</f>
        <v>Chemo IV1</v>
      </c>
      <c r="G3894" t="str">
        <f>(IF(B3894&lt;'Price Schedules'!$B$11,'Price Schedules'!$A$10,IF(B3894&lt;'Price Schedules'!$B$12,'Price Schedules'!$A$11,'Price Schedules'!$A$12)))</f>
        <v>Chemo Med1</v>
      </c>
      <c r="H3894" t="str">
        <f>IF(B3894&lt;'Price Schedules'!$B$15,'Price Schedules'!$A$14,'Price Schedules'!$A$15)</f>
        <v>PASS1</v>
      </c>
      <c r="I3894" t="str">
        <f>IF(B3894&lt;'Price Schedules'!$B$18,'Price Schedules'!$A$17,'Price Schedules'!$A$18)</f>
        <v>IV1</v>
      </c>
      <c r="J3894" t="s">
        <v>38</v>
      </c>
      <c r="K3894" t="s">
        <v>39</v>
      </c>
      <c r="L3894" t="s">
        <v>40</v>
      </c>
      <c r="M3894" t="s">
        <v>41</v>
      </c>
      <c r="N3894" t="s">
        <v>42</v>
      </c>
      <c r="O3894" t="s">
        <v>43</v>
      </c>
      <c r="P3894" t="s">
        <v>44</v>
      </c>
      <c r="Q3894" t="s">
        <v>45</v>
      </c>
      <c r="R3894" t="str">
        <f t="shared" si="121"/>
        <v>Error</v>
      </c>
      <c r="S3894" t="e">
        <f>VLOOKUP($R3894,'Price Schedules'!$A$1:$H$34,4,FALSE)</f>
        <v>#N/A</v>
      </c>
      <c r="T3894" t="e">
        <f>VLOOKUP(R3894,'Price Schedules'!$A$1:$H$34,5,FALSE)</f>
        <v>#N/A</v>
      </c>
      <c r="U3894" t="e">
        <f>VLOOKUP(R3894,'Price Schedules'!$A$1:$H$34,6,FALSE)</f>
        <v>#N/A</v>
      </c>
      <c r="V3894" t="e">
        <f>VLOOKUP(R3894,'Price Schedules'!$A$1:$H$34,7,FALSE)</f>
        <v>#N/A</v>
      </c>
      <c r="W3894" t="e">
        <f>VLOOKUP(R3894,'Price Schedules'!$A$1:$H$34,8,FALSE)</f>
        <v>#N/A</v>
      </c>
    </row>
    <row r="3895" spans="1:23" x14ac:dyDescent="0.25">
      <c r="A3895">
        <f>Chargemaster!A3896</f>
        <v>0</v>
      </c>
      <c r="B3895">
        <f>Chargemaster!C3896</f>
        <v>0</v>
      </c>
      <c r="C3895">
        <f>Chargemaster!D3896</f>
        <v>0</v>
      </c>
      <c r="D3895" t="e">
        <f t="shared" si="120"/>
        <v>#N/A</v>
      </c>
      <c r="E3895" t="str">
        <f>(IF(B3895&lt;'Price Schedules'!$B$3,'Price Schedules'!$A$2,IF(B3895&lt;'Price Schedules'!$B$4,'Price Schedules'!$A$3,'Price Schedules'!$A$4)))</f>
        <v>Inj Med1</v>
      </c>
      <c r="F3895" t="str">
        <f>(IF(B3895&lt;'Price Schedules'!$B$7,'Price Schedules'!$A$6,IF(B3895&lt;'Price Schedules'!$B$8,'Price Schedules'!$A$7,'Price Schedules'!$A$8)))</f>
        <v>Chemo IV1</v>
      </c>
      <c r="G3895" t="str">
        <f>(IF(B3895&lt;'Price Schedules'!$B$11,'Price Schedules'!$A$10,IF(B3895&lt;'Price Schedules'!$B$12,'Price Schedules'!$A$11,'Price Schedules'!$A$12)))</f>
        <v>Chemo Med1</v>
      </c>
      <c r="H3895" t="str">
        <f>IF(B3895&lt;'Price Schedules'!$B$15,'Price Schedules'!$A$14,'Price Schedules'!$A$15)</f>
        <v>PASS1</v>
      </c>
      <c r="I3895" t="str">
        <f>IF(B3895&lt;'Price Schedules'!$B$18,'Price Schedules'!$A$17,'Price Schedules'!$A$18)</f>
        <v>IV1</v>
      </c>
      <c r="J3895" t="s">
        <v>38</v>
      </c>
      <c r="K3895" t="s">
        <v>39</v>
      </c>
      <c r="L3895" t="s">
        <v>40</v>
      </c>
      <c r="M3895" t="s">
        <v>41</v>
      </c>
      <c r="N3895" t="s">
        <v>42</v>
      </c>
      <c r="O3895" t="s">
        <v>43</v>
      </c>
      <c r="P3895" t="s">
        <v>44</v>
      </c>
      <c r="Q3895" t="s">
        <v>45</v>
      </c>
      <c r="R3895" t="str">
        <f t="shared" si="121"/>
        <v>Error</v>
      </c>
      <c r="S3895" t="e">
        <f>VLOOKUP($R3895,'Price Schedules'!$A$1:$H$34,4,FALSE)</f>
        <v>#N/A</v>
      </c>
      <c r="T3895" t="e">
        <f>VLOOKUP(R3895,'Price Schedules'!$A$1:$H$34,5,FALSE)</f>
        <v>#N/A</v>
      </c>
      <c r="U3895" t="e">
        <f>VLOOKUP(R3895,'Price Schedules'!$A$1:$H$34,6,FALSE)</f>
        <v>#N/A</v>
      </c>
      <c r="V3895" t="e">
        <f>VLOOKUP(R3895,'Price Schedules'!$A$1:$H$34,7,FALSE)</f>
        <v>#N/A</v>
      </c>
      <c r="W3895" t="e">
        <f>VLOOKUP(R3895,'Price Schedules'!$A$1:$H$34,8,FALSE)</f>
        <v>#N/A</v>
      </c>
    </row>
    <row r="3896" spans="1:23" x14ac:dyDescent="0.25">
      <c r="A3896">
        <f>Chargemaster!A3897</f>
        <v>0</v>
      </c>
      <c r="B3896">
        <f>Chargemaster!C3897</f>
        <v>0</v>
      </c>
      <c r="C3896">
        <f>Chargemaster!D3897</f>
        <v>0</v>
      </c>
      <c r="D3896" t="e">
        <f t="shared" si="120"/>
        <v>#N/A</v>
      </c>
      <c r="E3896" t="str">
        <f>(IF(B3896&lt;'Price Schedules'!$B$3,'Price Schedules'!$A$2,IF(B3896&lt;'Price Schedules'!$B$4,'Price Schedules'!$A$3,'Price Schedules'!$A$4)))</f>
        <v>Inj Med1</v>
      </c>
      <c r="F3896" t="str">
        <f>(IF(B3896&lt;'Price Schedules'!$B$7,'Price Schedules'!$A$6,IF(B3896&lt;'Price Schedules'!$B$8,'Price Schedules'!$A$7,'Price Schedules'!$A$8)))</f>
        <v>Chemo IV1</v>
      </c>
      <c r="G3896" t="str">
        <f>(IF(B3896&lt;'Price Schedules'!$B$11,'Price Schedules'!$A$10,IF(B3896&lt;'Price Schedules'!$B$12,'Price Schedules'!$A$11,'Price Schedules'!$A$12)))</f>
        <v>Chemo Med1</v>
      </c>
      <c r="H3896" t="str">
        <f>IF(B3896&lt;'Price Schedules'!$B$15,'Price Schedules'!$A$14,'Price Schedules'!$A$15)</f>
        <v>PASS1</v>
      </c>
      <c r="I3896" t="str">
        <f>IF(B3896&lt;'Price Schedules'!$B$18,'Price Schedules'!$A$17,'Price Schedules'!$A$18)</f>
        <v>IV1</v>
      </c>
      <c r="J3896" t="s">
        <v>38</v>
      </c>
      <c r="K3896" t="s">
        <v>39</v>
      </c>
      <c r="L3896" t="s">
        <v>40</v>
      </c>
      <c r="M3896" t="s">
        <v>41</v>
      </c>
      <c r="N3896" t="s">
        <v>42</v>
      </c>
      <c r="O3896" t="s">
        <v>43</v>
      </c>
      <c r="P3896" t="s">
        <v>44</v>
      </c>
      <c r="Q3896" t="s">
        <v>45</v>
      </c>
      <c r="R3896" t="str">
        <f t="shared" si="121"/>
        <v>Error</v>
      </c>
      <c r="S3896" t="e">
        <f>VLOOKUP($R3896,'Price Schedules'!$A$1:$H$34,4,FALSE)</f>
        <v>#N/A</v>
      </c>
      <c r="T3896" t="e">
        <f>VLOOKUP(R3896,'Price Schedules'!$A$1:$H$34,5,FALSE)</f>
        <v>#N/A</v>
      </c>
      <c r="U3896" t="e">
        <f>VLOOKUP(R3896,'Price Schedules'!$A$1:$H$34,6,FALSE)</f>
        <v>#N/A</v>
      </c>
      <c r="V3896" t="e">
        <f>VLOOKUP(R3896,'Price Schedules'!$A$1:$H$34,7,FALSE)</f>
        <v>#N/A</v>
      </c>
      <c r="W3896" t="e">
        <f>VLOOKUP(R3896,'Price Schedules'!$A$1:$H$34,8,FALSE)</f>
        <v>#N/A</v>
      </c>
    </row>
    <row r="3897" spans="1:23" x14ac:dyDescent="0.25">
      <c r="A3897">
        <f>Chargemaster!A3898</f>
        <v>0</v>
      </c>
      <c r="B3897">
        <f>Chargemaster!C3898</f>
        <v>0</v>
      </c>
      <c r="C3897">
        <f>Chargemaster!D3898</f>
        <v>0</v>
      </c>
      <c r="D3897" t="e">
        <f t="shared" si="120"/>
        <v>#N/A</v>
      </c>
      <c r="E3897" t="str">
        <f>(IF(B3897&lt;'Price Schedules'!$B$3,'Price Schedules'!$A$2,IF(B3897&lt;'Price Schedules'!$B$4,'Price Schedules'!$A$3,'Price Schedules'!$A$4)))</f>
        <v>Inj Med1</v>
      </c>
      <c r="F3897" t="str">
        <f>(IF(B3897&lt;'Price Schedules'!$B$7,'Price Schedules'!$A$6,IF(B3897&lt;'Price Schedules'!$B$8,'Price Schedules'!$A$7,'Price Schedules'!$A$8)))</f>
        <v>Chemo IV1</v>
      </c>
      <c r="G3897" t="str">
        <f>(IF(B3897&lt;'Price Schedules'!$B$11,'Price Schedules'!$A$10,IF(B3897&lt;'Price Schedules'!$B$12,'Price Schedules'!$A$11,'Price Schedules'!$A$12)))</f>
        <v>Chemo Med1</v>
      </c>
      <c r="H3897" t="str">
        <f>IF(B3897&lt;'Price Schedules'!$B$15,'Price Schedules'!$A$14,'Price Schedules'!$A$15)</f>
        <v>PASS1</v>
      </c>
      <c r="I3897" t="str">
        <f>IF(B3897&lt;'Price Schedules'!$B$18,'Price Schedules'!$A$17,'Price Schedules'!$A$18)</f>
        <v>IV1</v>
      </c>
      <c r="J3897" t="s">
        <v>38</v>
      </c>
      <c r="K3897" t="s">
        <v>39</v>
      </c>
      <c r="L3897" t="s">
        <v>40</v>
      </c>
      <c r="M3897" t="s">
        <v>41</v>
      </c>
      <c r="N3897" t="s">
        <v>42</v>
      </c>
      <c r="O3897" t="s">
        <v>43</v>
      </c>
      <c r="P3897" t="s">
        <v>44</v>
      </c>
      <c r="Q3897" t="s">
        <v>45</v>
      </c>
      <c r="R3897" t="str">
        <f t="shared" si="121"/>
        <v>Error</v>
      </c>
      <c r="S3897" t="e">
        <f>VLOOKUP($R3897,'Price Schedules'!$A$1:$H$34,4,FALSE)</f>
        <v>#N/A</v>
      </c>
      <c r="T3897" t="e">
        <f>VLOOKUP(R3897,'Price Schedules'!$A$1:$H$34,5,FALSE)</f>
        <v>#N/A</v>
      </c>
      <c r="U3897" t="e">
        <f>VLOOKUP(R3897,'Price Schedules'!$A$1:$H$34,6,FALSE)</f>
        <v>#N/A</v>
      </c>
      <c r="V3897" t="e">
        <f>VLOOKUP(R3897,'Price Schedules'!$A$1:$H$34,7,FALSE)</f>
        <v>#N/A</v>
      </c>
      <c r="W3897" t="e">
        <f>VLOOKUP(R3897,'Price Schedules'!$A$1:$H$34,8,FALSE)</f>
        <v>#N/A</v>
      </c>
    </row>
    <row r="3898" spans="1:23" x14ac:dyDescent="0.25">
      <c r="A3898">
        <f>Chargemaster!A3899</f>
        <v>0</v>
      </c>
      <c r="B3898">
        <f>Chargemaster!C3899</f>
        <v>0</v>
      </c>
      <c r="C3898">
        <f>Chargemaster!D3899</f>
        <v>0</v>
      </c>
      <c r="D3898" t="e">
        <f t="shared" si="120"/>
        <v>#N/A</v>
      </c>
      <c r="E3898" t="str">
        <f>(IF(B3898&lt;'Price Schedules'!$B$3,'Price Schedules'!$A$2,IF(B3898&lt;'Price Schedules'!$B$4,'Price Schedules'!$A$3,'Price Schedules'!$A$4)))</f>
        <v>Inj Med1</v>
      </c>
      <c r="F3898" t="str">
        <f>(IF(B3898&lt;'Price Schedules'!$B$7,'Price Schedules'!$A$6,IF(B3898&lt;'Price Schedules'!$B$8,'Price Schedules'!$A$7,'Price Schedules'!$A$8)))</f>
        <v>Chemo IV1</v>
      </c>
      <c r="G3898" t="str">
        <f>(IF(B3898&lt;'Price Schedules'!$B$11,'Price Schedules'!$A$10,IF(B3898&lt;'Price Schedules'!$B$12,'Price Schedules'!$A$11,'Price Schedules'!$A$12)))</f>
        <v>Chemo Med1</v>
      </c>
      <c r="H3898" t="str">
        <f>IF(B3898&lt;'Price Schedules'!$B$15,'Price Schedules'!$A$14,'Price Schedules'!$A$15)</f>
        <v>PASS1</v>
      </c>
      <c r="I3898" t="str">
        <f>IF(B3898&lt;'Price Schedules'!$B$18,'Price Schedules'!$A$17,'Price Schedules'!$A$18)</f>
        <v>IV1</v>
      </c>
      <c r="J3898" t="s">
        <v>38</v>
      </c>
      <c r="K3898" t="s">
        <v>39</v>
      </c>
      <c r="L3898" t="s">
        <v>40</v>
      </c>
      <c r="M3898" t="s">
        <v>41</v>
      </c>
      <c r="N3898" t="s">
        <v>42</v>
      </c>
      <c r="O3898" t="s">
        <v>43</v>
      </c>
      <c r="P3898" t="s">
        <v>44</v>
      </c>
      <c r="Q3898" t="s">
        <v>45</v>
      </c>
      <c r="R3898" t="str">
        <f t="shared" si="121"/>
        <v>Error</v>
      </c>
      <c r="S3898" t="e">
        <f>VLOOKUP($R3898,'Price Schedules'!$A$1:$H$34,4,FALSE)</f>
        <v>#N/A</v>
      </c>
      <c r="T3898" t="e">
        <f>VLOOKUP(R3898,'Price Schedules'!$A$1:$H$34,5,FALSE)</f>
        <v>#N/A</v>
      </c>
      <c r="U3898" t="e">
        <f>VLOOKUP(R3898,'Price Schedules'!$A$1:$H$34,6,FALSE)</f>
        <v>#N/A</v>
      </c>
      <c r="V3898" t="e">
        <f>VLOOKUP(R3898,'Price Schedules'!$A$1:$H$34,7,FALSE)</f>
        <v>#N/A</v>
      </c>
      <c r="W3898" t="e">
        <f>VLOOKUP(R3898,'Price Schedules'!$A$1:$H$34,8,FALSE)</f>
        <v>#N/A</v>
      </c>
    </row>
    <row r="3899" spans="1:23" x14ac:dyDescent="0.25">
      <c r="A3899">
        <f>Chargemaster!A3900</f>
        <v>0</v>
      </c>
      <c r="B3899">
        <f>Chargemaster!C3900</f>
        <v>0</v>
      </c>
      <c r="C3899">
        <f>Chargemaster!D3900</f>
        <v>0</v>
      </c>
      <c r="D3899" t="e">
        <f t="shared" si="120"/>
        <v>#N/A</v>
      </c>
      <c r="E3899" t="str">
        <f>(IF(B3899&lt;'Price Schedules'!$B$3,'Price Schedules'!$A$2,IF(B3899&lt;'Price Schedules'!$B$4,'Price Schedules'!$A$3,'Price Schedules'!$A$4)))</f>
        <v>Inj Med1</v>
      </c>
      <c r="F3899" t="str">
        <f>(IF(B3899&lt;'Price Schedules'!$B$7,'Price Schedules'!$A$6,IF(B3899&lt;'Price Schedules'!$B$8,'Price Schedules'!$A$7,'Price Schedules'!$A$8)))</f>
        <v>Chemo IV1</v>
      </c>
      <c r="G3899" t="str">
        <f>(IF(B3899&lt;'Price Schedules'!$B$11,'Price Schedules'!$A$10,IF(B3899&lt;'Price Schedules'!$B$12,'Price Schedules'!$A$11,'Price Schedules'!$A$12)))</f>
        <v>Chemo Med1</v>
      </c>
      <c r="H3899" t="str">
        <f>IF(B3899&lt;'Price Schedules'!$B$15,'Price Schedules'!$A$14,'Price Schedules'!$A$15)</f>
        <v>PASS1</v>
      </c>
      <c r="I3899" t="str">
        <f>IF(B3899&lt;'Price Schedules'!$B$18,'Price Schedules'!$A$17,'Price Schedules'!$A$18)</f>
        <v>IV1</v>
      </c>
      <c r="J3899" t="s">
        <v>38</v>
      </c>
      <c r="K3899" t="s">
        <v>39</v>
      </c>
      <c r="L3899" t="s">
        <v>40</v>
      </c>
      <c r="M3899" t="s">
        <v>41</v>
      </c>
      <c r="N3899" t="s">
        <v>42</v>
      </c>
      <c r="O3899" t="s">
        <v>43</v>
      </c>
      <c r="P3899" t="s">
        <v>44</v>
      </c>
      <c r="Q3899" t="s">
        <v>45</v>
      </c>
      <c r="R3899" t="str">
        <f t="shared" si="121"/>
        <v>Error</v>
      </c>
      <c r="S3899" t="e">
        <f>VLOOKUP($R3899,'Price Schedules'!$A$1:$H$34,4,FALSE)</f>
        <v>#N/A</v>
      </c>
      <c r="T3899" t="e">
        <f>VLOOKUP(R3899,'Price Schedules'!$A$1:$H$34,5,FALSE)</f>
        <v>#N/A</v>
      </c>
      <c r="U3899" t="e">
        <f>VLOOKUP(R3899,'Price Schedules'!$A$1:$H$34,6,FALSE)</f>
        <v>#N/A</v>
      </c>
      <c r="V3899" t="e">
        <f>VLOOKUP(R3899,'Price Schedules'!$A$1:$H$34,7,FALSE)</f>
        <v>#N/A</v>
      </c>
      <c r="W3899" t="e">
        <f>VLOOKUP(R3899,'Price Schedules'!$A$1:$H$34,8,FALSE)</f>
        <v>#N/A</v>
      </c>
    </row>
    <row r="3900" spans="1:23" x14ac:dyDescent="0.25">
      <c r="A3900">
        <f>Chargemaster!A3901</f>
        <v>0</v>
      </c>
      <c r="B3900">
        <f>Chargemaster!C3901</f>
        <v>0</v>
      </c>
      <c r="C3900">
        <f>Chargemaster!D3901</f>
        <v>0</v>
      </c>
      <c r="D3900" t="e">
        <f t="shared" si="120"/>
        <v>#N/A</v>
      </c>
      <c r="E3900" t="str">
        <f>(IF(B3900&lt;'Price Schedules'!$B$3,'Price Schedules'!$A$2,IF(B3900&lt;'Price Schedules'!$B$4,'Price Schedules'!$A$3,'Price Schedules'!$A$4)))</f>
        <v>Inj Med1</v>
      </c>
      <c r="F3900" t="str">
        <f>(IF(B3900&lt;'Price Schedules'!$B$7,'Price Schedules'!$A$6,IF(B3900&lt;'Price Schedules'!$B$8,'Price Schedules'!$A$7,'Price Schedules'!$A$8)))</f>
        <v>Chemo IV1</v>
      </c>
      <c r="G3900" t="str">
        <f>(IF(B3900&lt;'Price Schedules'!$B$11,'Price Schedules'!$A$10,IF(B3900&lt;'Price Schedules'!$B$12,'Price Schedules'!$A$11,'Price Schedules'!$A$12)))</f>
        <v>Chemo Med1</v>
      </c>
      <c r="H3900" t="str">
        <f>IF(B3900&lt;'Price Schedules'!$B$15,'Price Schedules'!$A$14,'Price Schedules'!$A$15)</f>
        <v>PASS1</v>
      </c>
      <c r="I3900" t="str">
        <f>IF(B3900&lt;'Price Schedules'!$B$18,'Price Schedules'!$A$17,'Price Schedules'!$A$18)</f>
        <v>IV1</v>
      </c>
      <c r="J3900" t="s">
        <v>38</v>
      </c>
      <c r="K3900" t="s">
        <v>39</v>
      </c>
      <c r="L3900" t="s">
        <v>40</v>
      </c>
      <c r="M3900" t="s">
        <v>41</v>
      </c>
      <c r="N3900" t="s">
        <v>42</v>
      </c>
      <c r="O3900" t="s">
        <v>43</v>
      </c>
      <c r="P3900" t="s">
        <v>44</v>
      </c>
      <c r="Q3900" t="s">
        <v>45</v>
      </c>
      <c r="R3900" t="str">
        <f t="shared" si="121"/>
        <v>Error</v>
      </c>
      <c r="S3900" t="e">
        <f>VLOOKUP($R3900,'Price Schedules'!$A$1:$H$34,4,FALSE)</f>
        <v>#N/A</v>
      </c>
      <c r="T3900" t="e">
        <f>VLOOKUP(R3900,'Price Schedules'!$A$1:$H$34,5,FALSE)</f>
        <v>#N/A</v>
      </c>
      <c r="U3900" t="e">
        <f>VLOOKUP(R3900,'Price Schedules'!$A$1:$H$34,6,FALSE)</f>
        <v>#N/A</v>
      </c>
      <c r="V3900" t="e">
        <f>VLOOKUP(R3900,'Price Schedules'!$A$1:$H$34,7,FALSE)</f>
        <v>#N/A</v>
      </c>
      <c r="W3900" t="e">
        <f>VLOOKUP(R3900,'Price Schedules'!$A$1:$H$34,8,FALSE)</f>
        <v>#N/A</v>
      </c>
    </row>
    <row r="3901" spans="1:23" x14ac:dyDescent="0.25">
      <c r="A3901">
        <f>Chargemaster!A3902</f>
        <v>0</v>
      </c>
      <c r="B3901">
        <f>Chargemaster!C3902</f>
        <v>0</v>
      </c>
      <c r="C3901">
        <f>Chargemaster!D3902</f>
        <v>0</v>
      </c>
      <c r="D3901" t="e">
        <f t="shared" si="120"/>
        <v>#N/A</v>
      </c>
      <c r="E3901" t="str">
        <f>(IF(B3901&lt;'Price Schedules'!$B$3,'Price Schedules'!$A$2,IF(B3901&lt;'Price Schedules'!$B$4,'Price Schedules'!$A$3,'Price Schedules'!$A$4)))</f>
        <v>Inj Med1</v>
      </c>
      <c r="F3901" t="str">
        <f>(IF(B3901&lt;'Price Schedules'!$B$7,'Price Schedules'!$A$6,IF(B3901&lt;'Price Schedules'!$B$8,'Price Schedules'!$A$7,'Price Schedules'!$A$8)))</f>
        <v>Chemo IV1</v>
      </c>
      <c r="G3901" t="str">
        <f>(IF(B3901&lt;'Price Schedules'!$B$11,'Price Schedules'!$A$10,IF(B3901&lt;'Price Schedules'!$B$12,'Price Schedules'!$A$11,'Price Schedules'!$A$12)))</f>
        <v>Chemo Med1</v>
      </c>
      <c r="H3901" t="str">
        <f>IF(B3901&lt;'Price Schedules'!$B$15,'Price Schedules'!$A$14,'Price Schedules'!$A$15)</f>
        <v>PASS1</v>
      </c>
      <c r="I3901" t="str">
        <f>IF(B3901&lt;'Price Schedules'!$B$18,'Price Schedules'!$A$17,'Price Schedules'!$A$18)</f>
        <v>IV1</v>
      </c>
      <c r="J3901" t="s">
        <v>38</v>
      </c>
      <c r="K3901" t="s">
        <v>39</v>
      </c>
      <c r="L3901" t="s">
        <v>40</v>
      </c>
      <c r="M3901" t="s">
        <v>41</v>
      </c>
      <c r="N3901" t="s">
        <v>42</v>
      </c>
      <c r="O3901" t="s">
        <v>43</v>
      </c>
      <c r="P3901" t="s">
        <v>44</v>
      </c>
      <c r="Q3901" t="s">
        <v>45</v>
      </c>
      <c r="R3901" t="str">
        <f t="shared" si="121"/>
        <v>Error</v>
      </c>
      <c r="S3901" t="e">
        <f>VLOOKUP($R3901,'Price Schedules'!$A$1:$H$34,4,FALSE)</f>
        <v>#N/A</v>
      </c>
      <c r="T3901" t="e">
        <f>VLOOKUP(R3901,'Price Schedules'!$A$1:$H$34,5,FALSE)</f>
        <v>#N/A</v>
      </c>
      <c r="U3901" t="e">
        <f>VLOOKUP(R3901,'Price Schedules'!$A$1:$H$34,6,FALSE)</f>
        <v>#N/A</v>
      </c>
      <c r="V3901" t="e">
        <f>VLOOKUP(R3901,'Price Schedules'!$A$1:$H$34,7,FALSE)</f>
        <v>#N/A</v>
      </c>
      <c r="W3901" t="e">
        <f>VLOOKUP(R3901,'Price Schedules'!$A$1:$H$34,8,FALSE)</f>
        <v>#N/A</v>
      </c>
    </row>
    <row r="3902" spans="1:23" x14ac:dyDescent="0.25">
      <c r="A3902">
        <f>Chargemaster!A3903</f>
        <v>0</v>
      </c>
      <c r="B3902">
        <f>Chargemaster!C3903</f>
        <v>0</v>
      </c>
      <c r="C3902">
        <f>Chargemaster!D3903</f>
        <v>0</v>
      </c>
      <c r="D3902" t="e">
        <f t="shared" si="120"/>
        <v>#N/A</v>
      </c>
      <c r="E3902" t="str">
        <f>(IF(B3902&lt;'Price Schedules'!$B$3,'Price Schedules'!$A$2,IF(B3902&lt;'Price Schedules'!$B$4,'Price Schedules'!$A$3,'Price Schedules'!$A$4)))</f>
        <v>Inj Med1</v>
      </c>
      <c r="F3902" t="str">
        <f>(IF(B3902&lt;'Price Schedules'!$B$7,'Price Schedules'!$A$6,IF(B3902&lt;'Price Schedules'!$B$8,'Price Schedules'!$A$7,'Price Schedules'!$A$8)))</f>
        <v>Chemo IV1</v>
      </c>
      <c r="G3902" t="str">
        <f>(IF(B3902&lt;'Price Schedules'!$B$11,'Price Schedules'!$A$10,IF(B3902&lt;'Price Schedules'!$B$12,'Price Schedules'!$A$11,'Price Schedules'!$A$12)))</f>
        <v>Chemo Med1</v>
      </c>
      <c r="H3902" t="str">
        <f>IF(B3902&lt;'Price Schedules'!$B$15,'Price Schedules'!$A$14,'Price Schedules'!$A$15)</f>
        <v>PASS1</v>
      </c>
      <c r="I3902" t="str">
        <f>IF(B3902&lt;'Price Schedules'!$B$18,'Price Schedules'!$A$17,'Price Schedules'!$A$18)</f>
        <v>IV1</v>
      </c>
      <c r="J3902" t="s">
        <v>38</v>
      </c>
      <c r="K3902" t="s">
        <v>39</v>
      </c>
      <c r="L3902" t="s">
        <v>40</v>
      </c>
      <c r="M3902" t="s">
        <v>41</v>
      </c>
      <c r="N3902" t="s">
        <v>42</v>
      </c>
      <c r="O3902" t="s">
        <v>43</v>
      </c>
      <c r="P3902" t="s">
        <v>44</v>
      </c>
      <c r="Q3902" t="s">
        <v>45</v>
      </c>
      <c r="R3902" t="str">
        <f t="shared" si="121"/>
        <v>Error</v>
      </c>
      <c r="S3902" t="e">
        <f>VLOOKUP($R3902,'Price Schedules'!$A$1:$H$34,4,FALSE)</f>
        <v>#N/A</v>
      </c>
      <c r="T3902" t="e">
        <f>VLOOKUP(R3902,'Price Schedules'!$A$1:$H$34,5,FALSE)</f>
        <v>#N/A</v>
      </c>
      <c r="U3902" t="e">
        <f>VLOOKUP(R3902,'Price Schedules'!$A$1:$H$34,6,FALSE)</f>
        <v>#N/A</v>
      </c>
      <c r="V3902" t="e">
        <f>VLOOKUP(R3902,'Price Schedules'!$A$1:$H$34,7,FALSE)</f>
        <v>#N/A</v>
      </c>
      <c r="W3902" t="e">
        <f>VLOOKUP(R3902,'Price Schedules'!$A$1:$H$34,8,FALSE)</f>
        <v>#N/A</v>
      </c>
    </row>
    <row r="3903" spans="1:23" x14ac:dyDescent="0.25">
      <c r="A3903">
        <f>Chargemaster!A3904</f>
        <v>0</v>
      </c>
      <c r="B3903">
        <f>Chargemaster!C3904</f>
        <v>0</v>
      </c>
      <c r="C3903">
        <f>Chargemaster!D3904</f>
        <v>0</v>
      </c>
      <c r="D3903" t="e">
        <f t="shared" si="120"/>
        <v>#N/A</v>
      </c>
      <c r="E3903" t="str">
        <f>(IF(B3903&lt;'Price Schedules'!$B$3,'Price Schedules'!$A$2,IF(B3903&lt;'Price Schedules'!$B$4,'Price Schedules'!$A$3,'Price Schedules'!$A$4)))</f>
        <v>Inj Med1</v>
      </c>
      <c r="F3903" t="str">
        <f>(IF(B3903&lt;'Price Schedules'!$B$7,'Price Schedules'!$A$6,IF(B3903&lt;'Price Schedules'!$B$8,'Price Schedules'!$A$7,'Price Schedules'!$A$8)))</f>
        <v>Chemo IV1</v>
      </c>
      <c r="G3903" t="str">
        <f>(IF(B3903&lt;'Price Schedules'!$B$11,'Price Schedules'!$A$10,IF(B3903&lt;'Price Schedules'!$B$12,'Price Schedules'!$A$11,'Price Schedules'!$A$12)))</f>
        <v>Chemo Med1</v>
      </c>
      <c r="H3903" t="str">
        <f>IF(B3903&lt;'Price Schedules'!$B$15,'Price Schedules'!$A$14,'Price Schedules'!$A$15)</f>
        <v>PASS1</v>
      </c>
      <c r="I3903" t="str">
        <f>IF(B3903&lt;'Price Schedules'!$B$18,'Price Schedules'!$A$17,'Price Schedules'!$A$18)</f>
        <v>IV1</v>
      </c>
      <c r="J3903" t="s">
        <v>38</v>
      </c>
      <c r="K3903" t="s">
        <v>39</v>
      </c>
      <c r="L3903" t="s">
        <v>40</v>
      </c>
      <c r="M3903" t="s">
        <v>41</v>
      </c>
      <c r="N3903" t="s">
        <v>42</v>
      </c>
      <c r="O3903" t="s">
        <v>43</v>
      </c>
      <c r="P3903" t="s">
        <v>44</v>
      </c>
      <c r="Q3903" t="s">
        <v>45</v>
      </c>
      <c r="R3903" t="str">
        <f t="shared" si="121"/>
        <v>Error</v>
      </c>
      <c r="S3903" t="e">
        <f>VLOOKUP($R3903,'Price Schedules'!$A$1:$H$34,4,FALSE)</f>
        <v>#N/A</v>
      </c>
      <c r="T3903" t="e">
        <f>VLOOKUP(R3903,'Price Schedules'!$A$1:$H$34,5,FALSE)</f>
        <v>#N/A</v>
      </c>
      <c r="U3903" t="e">
        <f>VLOOKUP(R3903,'Price Schedules'!$A$1:$H$34,6,FALSE)</f>
        <v>#N/A</v>
      </c>
      <c r="V3903" t="e">
        <f>VLOOKUP(R3903,'Price Schedules'!$A$1:$H$34,7,FALSE)</f>
        <v>#N/A</v>
      </c>
      <c r="W3903" t="e">
        <f>VLOOKUP(R3903,'Price Schedules'!$A$1:$H$34,8,FALSE)</f>
        <v>#N/A</v>
      </c>
    </row>
    <row r="3904" spans="1:23" x14ac:dyDescent="0.25">
      <c r="A3904">
        <f>Chargemaster!A3905</f>
        <v>0</v>
      </c>
      <c r="B3904">
        <f>Chargemaster!C3905</f>
        <v>0</v>
      </c>
      <c r="C3904">
        <f>Chargemaster!D3905</f>
        <v>0</v>
      </c>
      <c r="D3904" t="e">
        <f t="shared" si="120"/>
        <v>#N/A</v>
      </c>
      <c r="E3904" t="str">
        <f>(IF(B3904&lt;'Price Schedules'!$B$3,'Price Schedules'!$A$2,IF(B3904&lt;'Price Schedules'!$B$4,'Price Schedules'!$A$3,'Price Schedules'!$A$4)))</f>
        <v>Inj Med1</v>
      </c>
      <c r="F3904" t="str">
        <f>(IF(B3904&lt;'Price Schedules'!$B$7,'Price Schedules'!$A$6,IF(B3904&lt;'Price Schedules'!$B$8,'Price Schedules'!$A$7,'Price Schedules'!$A$8)))</f>
        <v>Chemo IV1</v>
      </c>
      <c r="G3904" t="str">
        <f>(IF(B3904&lt;'Price Schedules'!$B$11,'Price Schedules'!$A$10,IF(B3904&lt;'Price Schedules'!$B$12,'Price Schedules'!$A$11,'Price Schedules'!$A$12)))</f>
        <v>Chemo Med1</v>
      </c>
      <c r="H3904" t="str">
        <f>IF(B3904&lt;'Price Schedules'!$B$15,'Price Schedules'!$A$14,'Price Schedules'!$A$15)</f>
        <v>PASS1</v>
      </c>
      <c r="I3904" t="str">
        <f>IF(B3904&lt;'Price Schedules'!$B$18,'Price Schedules'!$A$17,'Price Schedules'!$A$18)</f>
        <v>IV1</v>
      </c>
      <c r="J3904" t="s">
        <v>38</v>
      </c>
      <c r="K3904" t="s">
        <v>39</v>
      </c>
      <c r="L3904" t="s">
        <v>40</v>
      </c>
      <c r="M3904" t="s">
        <v>41</v>
      </c>
      <c r="N3904" t="s">
        <v>42</v>
      </c>
      <c r="O3904" t="s">
        <v>43</v>
      </c>
      <c r="P3904" t="s">
        <v>44</v>
      </c>
      <c r="Q3904" t="s">
        <v>45</v>
      </c>
      <c r="R3904" t="str">
        <f t="shared" si="121"/>
        <v>Error</v>
      </c>
      <c r="S3904" t="e">
        <f>VLOOKUP($R3904,'Price Schedules'!$A$1:$H$34,4,FALSE)</f>
        <v>#N/A</v>
      </c>
      <c r="T3904" t="e">
        <f>VLOOKUP(R3904,'Price Schedules'!$A$1:$H$34,5,FALSE)</f>
        <v>#N/A</v>
      </c>
      <c r="U3904" t="e">
        <f>VLOOKUP(R3904,'Price Schedules'!$A$1:$H$34,6,FALSE)</f>
        <v>#N/A</v>
      </c>
      <c r="V3904" t="e">
        <f>VLOOKUP(R3904,'Price Schedules'!$A$1:$H$34,7,FALSE)</f>
        <v>#N/A</v>
      </c>
      <c r="W3904" t="e">
        <f>VLOOKUP(R3904,'Price Schedules'!$A$1:$H$34,8,FALSE)</f>
        <v>#N/A</v>
      </c>
    </row>
    <row r="3905" spans="1:23" x14ac:dyDescent="0.25">
      <c r="A3905">
        <f>Chargemaster!A3906</f>
        <v>0</v>
      </c>
      <c r="B3905">
        <f>Chargemaster!C3906</f>
        <v>0</v>
      </c>
      <c r="C3905">
        <f>Chargemaster!D3906</f>
        <v>0</v>
      </c>
      <c r="D3905" t="e">
        <f t="shared" si="120"/>
        <v>#N/A</v>
      </c>
      <c r="E3905" t="str">
        <f>(IF(B3905&lt;'Price Schedules'!$B$3,'Price Schedules'!$A$2,IF(B3905&lt;'Price Schedules'!$B$4,'Price Schedules'!$A$3,'Price Schedules'!$A$4)))</f>
        <v>Inj Med1</v>
      </c>
      <c r="F3905" t="str">
        <f>(IF(B3905&lt;'Price Schedules'!$B$7,'Price Schedules'!$A$6,IF(B3905&lt;'Price Schedules'!$B$8,'Price Schedules'!$A$7,'Price Schedules'!$A$8)))</f>
        <v>Chemo IV1</v>
      </c>
      <c r="G3905" t="str">
        <f>(IF(B3905&lt;'Price Schedules'!$B$11,'Price Schedules'!$A$10,IF(B3905&lt;'Price Schedules'!$B$12,'Price Schedules'!$A$11,'Price Schedules'!$A$12)))</f>
        <v>Chemo Med1</v>
      </c>
      <c r="H3905" t="str">
        <f>IF(B3905&lt;'Price Schedules'!$B$15,'Price Schedules'!$A$14,'Price Schedules'!$A$15)</f>
        <v>PASS1</v>
      </c>
      <c r="I3905" t="str">
        <f>IF(B3905&lt;'Price Schedules'!$B$18,'Price Schedules'!$A$17,'Price Schedules'!$A$18)</f>
        <v>IV1</v>
      </c>
      <c r="J3905" t="s">
        <v>38</v>
      </c>
      <c r="K3905" t="s">
        <v>39</v>
      </c>
      <c r="L3905" t="s">
        <v>40</v>
      </c>
      <c r="M3905" t="s">
        <v>41</v>
      </c>
      <c r="N3905" t="s">
        <v>42</v>
      </c>
      <c r="O3905" t="s">
        <v>43</v>
      </c>
      <c r="P3905" t="s">
        <v>44</v>
      </c>
      <c r="Q3905" t="s">
        <v>45</v>
      </c>
      <c r="R3905" t="str">
        <f t="shared" si="121"/>
        <v>Error</v>
      </c>
      <c r="S3905" t="e">
        <f>VLOOKUP($R3905,'Price Schedules'!$A$1:$H$34,4,FALSE)</f>
        <v>#N/A</v>
      </c>
      <c r="T3905" t="e">
        <f>VLOOKUP(R3905,'Price Schedules'!$A$1:$H$34,5,FALSE)</f>
        <v>#N/A</v>
      </c>
      <c r="U3905" t="e">
        <f>VLOOKUP(R3905,'Price Schedules'!$A$1:$H$34,6,FALSE)</f>
        <v>#N/A</v>
      </c>
      <c r="V3905" t="e">
        <f>VLOOKUP(R3905,'Price Schedules'!$A$1:$H$34,7,FALSE)</f>
        <v>#N/A</v>
      </c>
      <c r="W3905" t="e">
        <f>VLOOKUP(R3905,'Price Schedules'!$A$1:$H$34,8,FALSE)</f>
        <v>#N/A</v>
      </c>
    </row>
    <row r="3906" spans="1:23" x14ac:dyDescent="0.25">
      <c r="A3906">
        <f>Chargemaster!A3907</f>
        <v>0</v>
      </c>
      <c r="B3906">
        <f>Chargemaster!C3907</f>
        <v>0</v>
      </c>
      <c r="C3906">
        <f>Chargemaster!D3907</f>
        <v>0</v>
      </c>
      <c r="D3906" t="e">
        <f t="shared" si="120"/>
        <v>#N/A</v>
      </c>
      <c r="E3906" t="str">
        <f>(IF(B3906&lt;'Price Schedules'!$B$3,'Price Schedules'!$A$2,IF(B3906&lt;'Price Schedules'!$B$4,'Price Schedules'!$A$3,'Price Schedules'!$A$4)))</f>
        <v>Inj Med1</v>
      </c>
      <c r="F3906" t="str">
        <f>(IF(B3906&lt;'Price Schedules'!$B$7,'Price Schedules'!$A$6,IF(B3906&lt;'Price Schedules'!$B$8,'Price Schedules'!$A$7,'Price Schedules'!$A$8)))</f>
        <v>Chemo IV1</v>
      </c>
      <c r="G3906" t="str">
        <f>(IF(B3906&lt;'Price Schedules'!$B$11,'Price Schedules'!$A$10,IF(B3906&lt;'Price Schedules'!$B$12,'Price Schedules'!$A$11,'Price Schedules'!$A$12)))</f>
        <v>Chemo Med1</v>
      </c>
      <c r="H3906" t="str">
        <f>IF(B3906&lt;'Price Schedules'!$B$15,'Price Schedules'!$A$14,'Price Schedules'!$A$15)</f>
        <v>PASS1</v>
      </c>
      <c r="I3906" t="str">
        <f>IF(B3906&lt;'Price Schedules'!$B$18,'Price Schedules'!$A$17,'Price Schedules'!$A$18)</f>
        <v>IV1</v>
      </c>
      <c r="J3906" t="s">
        <v>38</v>
      </c>
      <c r="K3906" t="s">
        <v>39</v>
      </c>
      <c r="L3906" t="s">
        <v>40</v>
      </c>
      <c r="M3906" t="s">
        <v>41</v>
      </c>
      <c r="N3906" t="s">
        <v>42</v>
      </c>
      <c r="O3906" t="s">
        <v>43</v>
      </c>
      <c r="P3906" t="s">
        <v>44</v>
      </c>
      <c r="Q3906" t="s">
        <v>45</v>
      </c>
      <c r="R3906" t="str">
        <f t="shared" si="121"/>
        <v>Error</v>
      </c>
      <c r="S3906" t="e">
        <f>VLOOKUP($R3906,'Price Schedules'!$A$1:$H$34,4,FALSE)</f>
        <v>#N/A</v>
      </c>
      <c r="T3906" t="e">
        <f>VLOOKUP(R3906,'Price Schedules'!$A$1:$H$34,5,FALSE)</f>
        <v>#N/A</v>
      </c>
      <c r="U3906" t="e">
        <f>VLOOKUP(R3906,'Price Schedules'!$A$1:$H$34,6,FALSE)</f>
        <v>#N/A</v>
      </c>
      <c r="V3906" t="e">
        <f>VLOOKUP(R3906,'Price Schedules'!$A$1:$H$34,7,FALSE)</f>
        <v>#N/A</v>
      </c>
      <c r="W3906" t="e">
        <f>VLOOKUP(R3906,'Price Schedules'!$A$1:$H$34,8,FALSE)</f>
        <v>#N/A</v>
      </c>
    </row>
    <row r="3907" spans="1:23" x14ac:dyDescent="0.25">
      <c r="A3907">
        <f>Chargemaster!A3908</f>
        <v>0</v>
      </c>
      <c r="B3907">
        <f>Chargemaster!C3908</f>
        <v>0</v>
      </c>
      <c r="C3907">
        <f>Chargemaster!D3908</f>
        <v>0</v>
      </c>
      <c r="D3907" t="e">
        <f t="shared" ref="D3907:D3970" si="122">IF(((B3907*(S3907+1))+T3907)&lt;W3907,W3907,((B3907*(S3907+1))+T3907))</f>
        <v>#N/A</v>
      </c>
      <c r="E3907" t="str">
        <f>(IF(B3907&lt;'Price Schedules'!$B$3,'Price Schedules'!$A$2,IF(B3907&lt;'Price Schedules'!$B$4,'Price Schedules'!$A$3,'Price Schedules'!$A$4)))</f>
        <v>Inj Med1</v>
      </c>
      <c r="F3907" t="str">
        <f>(IF(B3907&lt;'Price Schedules'!$B$7,'Price Schedules'!$A$6,IF(B3907&lt;'Price Schedules'!$B$8,'Price Schedules'!$A$7,'Price Schedules'!$A$8)))</f>
        <v>Chemo IV1</v>
      </c>
      <c r="G3907" t="str">
        <f>(IF(B3907&lt;'Price Schedules'!$B$11,'Price Schedules'!$A$10,IF(B3907&lt;'Price Schedules'!$B$12,'Price Schedules'!$A$11,'Price Schedules'!$A$12)))</f>
        <v>Chemo Med1</v>
      </c>
      <c r="H3907" t="str">
        <f>IF(B3907&lt;'Price Schedules'!$B$15,'Price Schedules'!$A$14,'Price Schedules'!$A$15)</f>
        <v>PASS1</v>
      </c>
      <c r="I3907" t="str">
        <f>IF(B3907&lt;'Price Schedules'!$B$18,'Price Schedules'!$A$17,'Price Schedules'!$A$18)</f>
        <v>IV1</v>
      </c>
      <c r="J3907" t="s">
        <v>38</v>
      </c>
      <c r="K3907" t="s">
        <v>39</v>
      </c>
      <c r="L3907" t="s">
        <v>40</v>
      </c>
      <c r="M3907" t="s">
        <v>41</v>
      </c>
      <c r="N3907" t="s">
        <v>42</v>
      </c>
      <c r="O3907" t="s">
        <v>43</v>
      </c>
      <c r="P3907" t="s">
        <v>44</v>
      </c>
      <c r="Q3907" t="s">
        <v>45</v>
      </c>
      <c r="R3907" t="str">
        <f t="shared" ref="R3907:R3970" si="123">IF(C3907=$E$1,E3907,IF(C3907=$F$1,F3907,IF(C3907=$G$1,G3907,IF(C3907=$H$1,H3907,IF(C3907=$I$1,I3907,IF(C3907=$J$1,J3907,IF(C3907=$K$1,K3907,IF(C3907=$L$1,L3907,IF(C3907=$M$1,M3907,IF(C3907=$N$1,N3907,IF(C3907=$O$1,O3907,IF(C3907=$P$1,P3907,IF(C3907=$Q$1,Q3907,"Error")))))))))))))</f>
        <v>Error</v>
      </c>
      <c r="S3907" t="e">
        <f>VLOOKUP($R3907,'Price Schedules'!$A$1:$H$34,4,FALSE)</f>
        <v>#N/A</v>
      </c>
      <c r="T3907" t="e">
        <f>VLOOKUP(R3907,'Price Schedules'!$A$1:$H$34,5,FALSE)</f>
        <v>#N/A</v>
      </c>
      <c r="U3907" t="e">
        <f>VLOOKUP(R3907,'Price Schedules'!$A$1:$H$34,6,FALSE)</f>
        <v>#N/A</v>
      </c>
      <c r="V3907" t="e">
        <f>VLOOKUP(R3907,'Price Schedules'!$A$1:$H$34,7,FALSE)</f>
        <v>#N/A</v>
      </c>
      <c r="W3907" t="e">
        <f>VLOOKUP(R3907,'Price Schedules'!$A$1:$H$34,8,FALSE)</f>
        <v>#N/A</v>
      </c>
    </row>
    <row r="3908" spans="1:23" x14ac:dyDescent="0.25">
      <c r="A3908">
        <f>Chargemaster!A3909</f>
        <v>0</v>
      </c>
      <c r="B3908">
        <f>Chargemaster!C3909</f>
        <v>0</v>
      </c>
      <c r="C3908">
        <f>Chargemaster!D3909</f>
        <v>0</v>
      </c>
      <c r="D3908" t="e">
        <f t="shared" si="122"/>
        <v>#N/A</v>
      </c>
      <c r="E3908" t="str">
        <f>(IF(B3908&lt;'Price Schedules'!$B$3,'Price Schedules'!$A$2,IF(B3908&lt;'Price Schedules'!$B$4,'Price Schedules'!$A$3,'Price Schedules'!$A$4)))</f>
        <v>Inj Med1</v>
      </c>
      <c r="F3908" t="str">
        <f>(IF(B3908&lt;'Price Schedules'!$B$7,'Price Schedules'!$A$6,IF(B3908&lt;'Price Schedules'!$B$8,'Price Schedules'!$A$7,'Price Schedules'!$A$8)))</f>
        <v>Chemo IV1</v>
      </c>
      <c r="G3908" t="str">
        <f>(IF(B3908&lt;'Price Schedules'!$B$11,'Price Schedules'!$A$10,IF(B3908&lt;'Price Schedules'!$B$12,'Price Schedules'!$A$11,'Price Schedules'!$A$12)))</f>
        <v>Chemo Med1</v>
      </c>
      <c r="H3908" t="str">
        <f>IF(B3908&lt;'Price Schedules'!$B$15,'Price Schedules'!$A$14,'Price Schedules'!$A$15)</f>
        <v>PASS1</v>
      </c>
      <c r="I3908" t="str">
        <f>IF(B3908&lt;'Price Schedules'!$B$18,'Price Schedules'!$A$17,'Price Schedules'!$A$18)</f>
        <v>IV1</v>
      </c>
      <c r="J3908" t="s">
        <v>38</v>
      </c>
      <c r="K3908" t="s">
        <v>39</v>
      </c>
      <c r="L3908" t="s">
        <v>40</v>
      </c>
      <c r="M3908" t="s">
        <v>41</v>
      </c>
      <c r="N3908" t="s">
        <v>42</v>
      </c>
      <c r="O3908" t="s">
        <v>43</v>
      </c>
      <c r="P3908" t="s">
        <v>44</v>
      </c>
      <c r="Q3908" t="s">
        <v>45</v>
      </c>
      <c r="R3908" t="str">
        <f t="shared" si="123"/>
        <v>Error</v>
      </c>
      <c r="S3908" t="e">
        <f>VLOOKUP($R3908,'Price Schedules'!$A$1:$H$34,4,FALSE)</f>
        <v>#N/A</v>
      </c>
      <c r="T3908" t="e">
        <f>VLOOKUP(R3908,'Price Schedules'!$A$1:$H$34,5,FALSE)</f>
        <v>#N/A</v>
      </c>
      <c r="U3908" t="e">
        <f>VLOOKUP(R3908,'Price Schedules'!$A$1:$H$34,6,FALSE)</f>
        <v>#N/A</v>
      </c>
      <c r="V3908" t="e">
        <f>VLOOKUP(R3908,'Price Schedules'!$A$1:$H$34,7,FALSE)</f>
        <v>#N/A</v>
      </c>
      <c r="W3908" t="e">
        <f>VLOOKUP(R3908,'Price Schedules'!$A$1:$H$34,8,FALSE)</f>
        <v>#N/A</v>
      </c>
    </row>
    <row r="3909" spans="1:23" x14ac:dyDescent="0.25">
      <c r="A3909">
        <f>Chargemaster!A3910</f>
        <v>0</v>
      </c>
      <c r="B3909">
        <f>Chargemaster!C3910</f>
        <v>0</v>
      </c>
      <c r="C3909">
        <f>Chargemaster!D3910</f>
        <v>0</v>
      </c>
      <c r="D3909" t="e">
        <f t="shared" si="122"/>
        <v>#N/A</v>
      </c>
      <c r="E3909" t="str">
        <f>(IF(B3909&lt;'Price Schedules'!$B$3,'Price Schedules'!$A$2,IF(B3909&lt;'Price Schedules'!$B$4,'Price Schedules'!$A$3,'Price Schedules'!$A$4)))</f>
        <v>Inj Med1</v>
      </c>
      <c r="F3909" t="str">
        <f>(IF(B3909&lt;'Price Schedules'!$B$7,'Price Schedules'!$A$6,IF(B3909&lt;'Price Schedules'!$B$8,'Price Schedules'!$A$7,'Price Schedules'!$A$8)))</f>
        <v>Chemo IV1</v>
      </c>
      <c r="G3909" t="str">
        <f>(IF(B3909&lt;'Price Schedules'!$B$11,'Price Schedules'!$A$10,IF(B3909&lt;'Price Schedules'!$B$12,'Price Schedules'!$A$11,'Price Schedules'!$A$12)))</f>
        <v>Chemo Med1</v>
      </c>
      <c r="H3909" t="str">
        <f>IF(B3909&lt;'Price Schedules'!$B$15,'Price Schedules'!$A$14,'Price Schedules'!$A$15)</f>
        <v>PASS1</v>
      </c>
      <c r="I3909" t="str">
        <f>IF(B3909&lt;'Price Schedules'!$B$18,'Price Schedules'!$A$17,'Price Schedules'!$A$18)</f>
        <v>IV1</v>
      </c>
      <c r="J3909" t="s">
        <v>38</v>
      </c>
      <c r="K3909" t="s">
        <v>39</v>
      </c>
      <c r="L3909" t="s">
        <v>40</v>
      </c>
      <c r="M3909" t="s">
        <v>41</v>
      </c>
      <c r="N3909" t="s">
        <v>42</v>
      </c>
      <c r="O3909" t="s">
        <v>43</v>
      </c>
      <c r="P3909" t="s">
        <v>44</v>
      </c>
      <c r="Q3909" t="s">
        <v>45</v>
      </c>
      <c r="R3909" t="str">
        <f t="shared" si="123"/>
        <v>Error</v>
      </c>
      <c r="S3909" t="e">
        <f>VLOOKUP($R3909,'Price Schedules'!$A$1:$H$34,4,FALSE)</f>
        <v>#N/A</v>
      </c>
      <c r="T3909" t="e">
        <f>VLOOKUP(R3909,'Price Schedules'!$A$1:$H$34,5,FALSE)</f>
        <v>#N/A</v>
      </c>
      <c r="U3909" t="e">
        <f>VLOOKUP(R3909,'Price Schedules'!$A$1:$H$34,6,FALSE)</f>
        <v>#N/A</v>
      </c>
      <c r="V3909" t="e">
        <f>VLOOKUP(R3909,'Price Schedules'!$A$1:$H$34,7,FALSE)</f>
        <v>#N/A</v>
      </c>
      <c r="W3909" t="e">
        <f>VLOOKUP(R3909,'Price Schedules'!$A$1:$H$34,8,FALSE)</f>
        <v>#N/A</v>
      </c>
    </row>
    <row r="3910" spans="1:23" x14ac:dyDescent="0.25">
      <c r="A3910">
        <f>Chargemaster!A3911</f>
        <v>0</v>
      </c>
      <c r="B3910">
        <f>Chargemaster!C3911</f>
        <v>0</v>
      </c>
      <c r="C3910">
        <f>Chargemaster!D3911</f>
        <v>0</v>
      </c>
      <c r="D3910" t="e">
        <f t="shared" si="122"/>
        <v>#N/A</v>
      </c>
      <c r="E3910" t="str">
        <f>(IF(B3910&lt;'Price Schedules'!$B$3,'Price Schedules'!$A$2,IF(B3910&lt;'Price Schedules'!$B$4,'Price Schedules'!$A$3,'Price Schedules'!$A$4)))</f>
        <v>Inj Med1</v>
      </c>
      <c r="F3910" t="str">
        <f>(IF(B3910&lt;'Price Schedules'!$B$7,'Price Schedules'!$A$6,IF(B3910&lt;'Price Schedules'!$B$8,'Price Schedules'!$A$7,'Price Schedules'!$A$8)))</f>
        <v>Chemo IV1</v>
      </c>
      <c r="G3910" t="str">
        <f>(IF(B3910&lt;'Price Schedules'!$B$11,'Price Schedules'!$A$10,IF(B3910&lt;'Price Schedules'!$B$12,'Price Schedules'!$A$11,'Price Schedules'!$A$12)))</f>
        <v>Chemo Med1</v>
      </c>
      <c r="H3910" t="str">
        <f>IF(B3910&lt;'Price Schedules'!$B$15,'Price Schedules'!$A$14,'Price Schedules'!$A$15)</f>
        <v>PASS1</v>
      </c>
      <c r="I3910" t="str">
        <f>IF(B3910&lt;'Price Schedules'!$B$18,'Price Schedules'!$A$17,'Price Schedules'!$A$18)</f>
        <v>IV1</v>
      </c>
      <c r="J3910" t="s">
        <v>38</v>
      </c>
      <c r="K3910" t="s">
        <v>39</v>
      </c>
      <c r="L3910" t="s">
        <v>40</v>
      </c>
      <c r="M3910" t="s">
        <v>41</v>
      </c>
      <c r="N3910" t="s">
        <v>42</v>
      </c>
      <c r="O3910" t="s">
        <v>43</v>
      </c>
      <c r="P3910" t="s">
        <v>44</v>
      </c>
      <c r="Q3910" t="s">
        <v>45</v>
      </c>
      <c r="R3910" t="str">
        <f t="shared" si="123"/>
        <v>Error</v>
      </c>
      <c r="S3910" t="e">
        <f>VLOOKUP($R3910,'Price Schedules'!$A$1:$H$34,4,FALSE)</f>
        <v>#N/A</v>
      </c>
      <c r="T3910" t="e">
        <f>VLOOKUP(R3910,'Price Schedules'!$A$1:$H$34,5,FALSE)</f>
        <v>#N/A</v>
      </c>
      <c r="U3910" t="e">
        <f>VLOOKUP(R3910,'Price Schedules'!$A$1:$H$34,6,FALSE)</f>
        <v>#N/A</v>
      </c>
      <c r="V3910" t="e">
        <f>VLOOKUP(R3910,'Price Schedules'!$A$1:$H$34,7,FALSE)</f>
        <v>#N/A</v>
      </c>
      <c r="W3910" t="e">
        <f>VLOOKUP(R3910,'Price Schedules'!$A$1:$H$34,8,FALSE)</f>
        <v>#N/A</v>
      </c>
    </row>
    <row r="3911" spans="1:23" x14ac:dyDescent="0.25">
      <c r="A3911">
        <f>Chargemaster!A3912</f>
        <v>0</v>
      </c>
      <c r="B3911">
        <f>Chargemaster!C3912</f>
        <v>0</v>
      </c>
      <c r="C3911">
        <f>Chargemaster!D3912</f>
        <v>0</v>
      </c>
      <c r="D3911" t="e">
        <f t="shared" si="122"/>
        <v>#N/A</v>
      </c>
      <c r="E3911" t="str">
        <f>(IF(B3911&lt;'Price Schedules'!$B$3,'Price Schedules'!$A$2,IF(B3911&lt;'Price Schedules'!$B$4,'Price Schedules'!$A$3,'Price Schedules'!$A$4)))</f>
        <v>Inj Med1</v>
      </c>
      <c r="F3911" t="str">
        <f>(IF(B3911&lt;'Price Schedules'!$B$7,'Price Schedules'!$A$6,IF(B3911&lt;'Price Schedules'!$B$8,'Price Schedules'!$A$7,'Price Schedules'!$A$8)))</f>
        <v>Chemo IV1</v>
      </c>
      <c r="G3911" t="str">
        <f>(IF(B3911&lt;'Price Schedules'!$B$11,'Price Schedules'!$A$10,IF(B3911&lt;'Price Schedules'!$B$12,'Price Schedules'!$A$11,'Price Schedules'!$A$12)))</f>
        <v>Chemo Med1</v>
      </c>
      <c r="H3911" t="str">
        <f>IF(B3911&lt;'Price Schedules'!$B$15,'Price Schedules'!$A$14,'Price Schedules'!$A$15)</f>
        <v>PASS1</v>
      </c>
      <c r="I3911" t="str">
        <f>IF(B3911&lt;'Price Schedules'!$B$18,'Price Schedules'!$A$17,'Price Schedules'!$A$18)</f>
        <v>IV1</v>
      </c>
      <c r="J3911" t="s">
        <v>38</v>
      </c>
      <c r="K3911" t="s">
        <v>39</v>
      </c>
      <c r="L3911" t="s">
        <v>40</v>
      </c>
      <c r="M3911" t="s">
        <v>41</v>
      </c>
      <c r="N3911" t="s">
        <v>42</v>
      </c>
      <c r="O3911" t="s">
        <v>43</v>
      </c>
      <c r="P3911" t="s">
        <v>44</v>
      </c>
      <c r="Q3911" t="s">
        <v>45</v>
      </c>
      <c r="R3911" t="str">
        <f t="shared" si="123"/>
        <v>Error</v>
      </c>
      <c r="S3911" t="e">
        <f>VLOOKUP($R3911,'Price Schedules'!$A$1:$H$34,4,FALSE)</f>
        <v>#N/A</v>
      </c>
      <c r="T3911" t="e">
        <f>VLOOKUP(R3911,'Price Schedules'!$A$1:$H$34,5,FALSE)</f>
        <v>#N/A</v>
      </c>
      <c r="U3911" t="e">
        <f>VLOOKUP(R3911,'Price Schedules'!$A$1:$H$34,6,FALSE)</f>
        <v>#N/A</v>
      </c>
      <c r="V3911" t="e">
        <f>VLOOKUP(R3911,'Price Schedules'!$A$1:$H$34,7,FALSE)</f>
        <v>#N/A</v>
      </c>
      <c r="W3911" t="e">
        <f>VLOOKUP(R3911,'Price Schedules'!$A$1:$H$34,8,FALSE)</f>
        <v>#N/A</v>
      </c>
    </row>
    <row r="3912" spans="1:23" x14ac:dyDescent="0.25">
      <c r="A3912">
        <f>Chargemaster!A3913</f>
        <v>0</v>
      </c>
      <c r="B3912">
        <f>Chargemaster!C3913</f>
        <v>0</v>
      </c>
      <c r="C3912">
        <f>Chargemaster!D3913</f>
        <v>0</v>
      </c>
      <c r="D3912" t="e">
        <f t="shared" si="122"/>
        <v>#N/A</v>
      </c>
      <c r="E3912" t="str">
        <f>(IF(B3912&lt;'Price Schedules'!$B$3,'Price Schedules'!$A$2,IF(B3912&lt;'Price Schedules'!$B$4,'Price Schedules'!$A$3,'Price Schedules'!$A$4)))</f>
        <v>Inj Med1</v>
      </c>
      <c r="F3912" t="str">
        <f>(IF(B3912&lt;'Price Schedules'!$B$7,'Price Schedules'!$A$6,IF(B3912&lt;'Price Schedules'!$B$8,'Price Schedules'!$A$7,'Price Schedules'!$A$8)))</f>
        <v>Chemo IV1</v>
      </c>
      <c r="G3912" t="str">
        <f>(IF(B3912&lt;'Price Schedules'!$B$11,'Price Schedules'!$A$10,IF(B3912&lt;'Price Schedules'!$B$12,'Price Schedules'!$A$11,'Price Schedules'!$A$12)))</f>
        <v>Chemo Med1</v>
      </c>
      <c r="H3912" t="str">
        <f>IF(B3912&lt;'Price Schedules'!$B$15,'Price Schedules'!$A$14,'Price Schedules'!$A$15)</f>
        <v>PASS1</v>
      </c>
      <c r="I3912" t="str">
        <f>IF(B3912&lt;'Price Schedules'!$B$18,'Price Schedules'!$A$17,'Price Schedules'!$A$18)</f>
        <v>IV1</v>
      </c>
      <c r="J3912" t="s">
        <v>38</v>
      </c>
      <c r="K3912" t="s">
        <v>39</v>
      </c>
      <c r="L3912" t="s">
        <v>40</v>
      </c>
      <c r="M3912" t="s">
        <v>41</v>
      </c>
      <c r="N3912" t="s">
        <v>42</v>
      </c>
      <c r="O3912" t="s">
        <v>43</v>
      </c>
      <c r="P3912" t="s">
        <v>44</v>
      </c>
      <c r="Q3912" t="s">
        <v>45</v>
      </c>
      <c r="R3912" t="str">
        <f t="shared" si="123"/>
        <v>Error</v>
      </c>
      <c r="S3912" t="e">
        <f>VLOOKUP($R3912,'Price Schedules'!$A$1:$H$34,4,FALSE)</f>
        <v>#N/A</v>
      </c>
      <c r="T3912" t="e">
        <f>VLOOKUP(R3912,'Price Schedules'!$A$1:$H$34,5,FALSE)</f>
        <v>#N/A</v>
      </c>
      <c r="U3912" t="e">
        <f>VLOOKUP(R3912,'Price Schedules'!$A$1:$H$34,6,FALSE)</f>
        <v>#N/A</v>
      </c>
      <c r="V3912" t="e">
        <f>VLOOKUP(R3912,'Price Schedules'!$A$1:$H$34,7,FALSE)</f>
        <v>#N/A</v>
      </c>
      <c r="W3912" t="e">
        <f>VLOOKUP(R3912,'Price Schedules'!$A$1:$H$34,8,FALSE)</f>
        <v>#N/A</v>
      </c>
    </row>
    <row r="3913" spans="1:23" x14ac:dyDescent="0.25">
      <c r="A3913">
        <f>Chargemaster!A3914</f>
        <v>0</v>
      </c>
      <c r="B3913">
        <f>Chargemaster!C3914</f>
        <v>0</v>
      </c>
      <c r="C3913">
        <f>Chargemaster!D3914</f>
        <v>0</v>
      </c>
      <c r="D3913" t="e">
        <f t="shared" si="122"/>
        <v>#N/A</v>
      </c>
      <c r="E3913" t="str">
        <f>(IF(B3913&lt;'Price Schedules'!$B$3,'Price Schedules'!$A$2,IF(B3913&lt;'Price Schedules'!$B$4,'Price Schedules'!$A$3,'Price Schedules'!$A$4)))</f>
        <v>Inj Med1</v>
      </c>
      <c r="F3913" t="str">
        <f>(IF(B3913&lt;'Price Schedules'!$B$7,'Price Schedules'!$A$6,IF(B3913&lt;'Price Schedules'!$B$8,'Price Schedules'!$A$7,'Price Schedules'!$A$8)))</f>
        <v>Chemo IV1</v>
      </c>
      <c r="G3913" t="str">
        <f>(IF(B3913&lt;'Price Schedules'!$B$11,'Price Schedules'!$A$10,IF(B3913&lt;'Price Schedules'!$B$12,'Price Schedules'!$A$11,'Price Schedules'!$A$12)))</f>
        <v>Chemo Med1</v>
      </c>
      <c r="H3913" t="str">
        <f>IF(B3913&lt;'Price Schedules'!$B$15,'Price Schedules'!$A$14,'Price Schedules'!$A$15)</f>
        <v>PASS1</v>
      </c>
      <c r="I3913" t="str">
        <f>IF(B3913&lt;'Price Schedules'!$B$18,'Price Schedules'!$A$17,'Price Schedules'!$A$18)</f>
        <v>IV1</v>
      </c>
      <c r="J3913" t="s">
        <v>38</v>
      </c>
      <c r="K3913" t="s">
        <v>39</v>
      </c>
      <c r="L3913" t="s">
        <v>40</v>
      </c>
      <c r="M3913" t="s">
        <v>41</v>
      </c>
      <c r="N3913" t="s">
        <v>42</v>
      </c>
      <c r="O3913" t="s">
        <v>43</v>
      </c>
      <c r="P3913" t="s">
        <v>44</v>
      </c>
      <c r="Q3913" t="s">
        <v>45</v>
      </c>
      <c r="R3913" t="str">
        <f t="shared" si="123"/>
        <v>Error</v>
      </c>
      <c r="S3913" t="e">
        <f>VLOOKUP($R3913,'Price Schedules'!$A$1:$H$34,4,FALSE)</f>
        <v>#N/A</v>
      </c>
      <c r="T3913" t="e">
        <f>VLOOKUP(R3913,'Price Schedules'!$A$1:$H$34,5,FALSE)</f>
        <v>#N/A</v>
      </c>
      <c r="U3913" t="e">
        <f>VLOOKUP(R3913,'Price Schedules'!$A$1:$H$34,6,FALSE)</f>
        <v>#N/A</v>
      </c>
      <c r="V3913" t="e">
        <f>VLOOKUP(R3913,'Price Schedules'!$A$1:$H$34,7,FALSE)</f>
        <v>#N/A</v>
      </c>
      <c r="W3913" t="e">
        <f>VLOOKUP(R3913,'Price Schedules'!$A$1:$H$34,8,FALSE)</f>
        <v>#N/A</v>
      </c>
    </row>
    <row r="3914" spans="1:23" x14ac:dyDescent="0.25">
      <c r="A3914">
        <f>Chargemaster!A3915</f>
        <v>0</v>
      </c>
      <c r="B3914">
        <f>Chargemaster!C3915</f>
        <v>0</v>
      </c>
      <c r="C3914">
        <f>Chargemaster!D3915</f>
        <v>0</v>
      </c>
      <c r="D3914" t="e">
        <f t="shared" si="122"/>
        <v>#N/A</v>
      </c>
      <c r="E3914" t="str">
        <f>(IF(B3914&lt;'Price Schedules'!$B$3,'Price Schedules'!$A$2,IF(B3914&lt;'Price Schedules'!$B$4,'Price Schedules'!$A$3,'Price Schedules'!$A$4)))</f>
        <v>Inj Med1</v>
      </c>
      <c r="F3914" t="str">
        <f>(IF(B3914&lt;'Price Schedules'!$B$7,'Price Schedules'!$A$6,IF(B3914&lt;'Price Schedules'!$B$8,'Price Schedules'!$A$7,'Price Schedules'!$A$8)))</f>
        <v>Chemo IV1</v>
      </c>
      <c r="G3914" t="str">
        <f>(IF(B3914&lt;'Price Schedules'!$B$11,'Price Schedules'!$A$10,IF(B3914&lt;'Price Schedules'!$B$12,'Price Schedules'!$A$11,'Price Schedules'!$A$12)))</f>
        <v>Chemo Med1</v>
      </c>
      <c r="H3914" t="str">
        <f>IF(B3914&lt;'Price Schedules'!$B$15,'Price Schedules'!$A$14,'Price Schedules'!$A$15)</f>
        <v>PASS1</v>
      </c>
      <c r="I3914" t="str">
        <f>IF(B3914&lt;'Price Schedules'!$B$18,'Price Schedules'!$A$17,'Price Schedules'!$A$18)</f>
        <v>IV1</v>
      </c>
      <c r="J3914" t="s">
        <v>38</v>
      </c>
      <c r="K3914" t="s">
        <v>39</v>
      </c>
      <c r="L3914" t="s">
        <v>40</v>
      </c>
      <c r="M3914" t="s">
        <v>41</v>
      </c>
      <c r="N3914" t="s">
        <v>42</v>
      </c>
      <c r="O3914" t="s">
        <v>43</v>
      </c>
      <c r="P3914" t="s">
        <v>44</v>
      </c>
      <c r="Q3914" t="s">
        <v>45</v>
      </c>
      <c r="R3914" t="str">
        <f t="shared" si="123"/>
        <v>Error</v>
      </c>
      <c r="S3914" t="e">
        <f>VLOOKUP($R3914,'Price Schedules'!$A$1:$H$34,4,FALSE)</f>
        <v>#N/A</v>
      </c>
      <c r="T3914" t="e">
        <f>VLOOKUP(R3914,'Price Schedules'!$A$1:$H$34,5,FALSE)</f>
        <v>#N/A</v>
      </c>
      <c r="U3914" t="e">
        <f>VLOOKUP(R3914,'Price Schedules'!$A$1:$H$34,6,FALSE)</f>
        <v>#N/A</v>
      </c>
      <c r="V3914" t="e">
        <f>VLOOKUP(R3914,'Price Schedules'!$A$1:$H$34,7,FALSE)</f>
        <v>#N/A</v>
      </c>
      <c r="W3914" t="e">
        <f>VLOOKUP(R3914,'Price Schedules'!$A$1:$H$34,8,FALSE)</f>
        <v>#N/A</v>
      </c>
    </row>
    <row r="3915" spans="1:23" x14ac:dyDescent="0.25">
      <c r="A3915">
        <f>Chargemaster!A3916</f>
        <v>0</v>
      </c>
      <c r="B3915">
        <f>Chargemaster!C3916</f>
        <v>0</v>
      </c>
      <c r="C3915">
        <f>Chargemaster!D3916</f>
        <v>0</v>
      </c>
      <c r="D3915" t="e">
        <f t="shared" si="122"/>
        <v>#N/A</v>
      </c>
      <c r="E3915" t="str">
        <f>(IF(B3915&lt;'Price Schedules'!$B$3,'Price Schedules'!$A$2,IF(B3915&lt;'Price Schedules'!$B$4,'Price Schedules'!$A$3,'Price Schedules'!$A$4)))</f>
        <v>Inj Med1</v>
      </c>
      <c r="F3915" t="str">
        <f>(IF(B3915&lt;'Price Schedules'!$B$7,'Price Schedules'!$A$6,IF(B3915&lt;'Price Schedules'!$B$8,'Price Schedules'!$A$7,'Price Schedules'!$A$8)))</f>
        <v>Chemo IV1</v>
      </c>
      <c r="G3915" t="str">
        <f>(IF(B3915&lt;'Price Schedules'!$B$11,'Price Schedules'!$A$10,IF(B3915&lt;'Price Schedules'!$B$12,'Price Schedules'!$A$11,'Price Schedules'!$A$12)))</f>
        <v>Chemo Med1</v>
      </c>
      <c r="H3915" t="str">
        <f>IF(B3915&lt;'Price Schedules'!$B$15,'Price Schedules'!$A$14,'Price Schedules'!$A$15)</f>
        <v>PASS1</v>
      </c>
      <c r="I3915" t="str">
        <f>IF(B3915&lt;'Price Schedules'!$B$18,'Price Schedules'!$A$17,'Price Schedules'!$A$18)</f>
        <v>IV1</v>
      </c>
      <c r="J3915" t="s">
        <v>38</v>
      </c>
      <c r="K3915" t="s">
        <v>39</v>
      </c>
      <c r="L3915" t="s">
        <v>40</v>
      </c>
      <c r="M3915" t="s">
        <v>41</v>
      </c>
      <c r="N3915" t="s">
        <v>42</v>
      </c>
      <c r="O3915" t="s">
        <v>43</v>
      </c>
      <c r="P3915" t="s">
        <v>44</v>
      </c>
      <c r="Q3915" t="s">
        <v>45</v>
      </c>
      <c r="R3915" t="str">
        <f t="shared" si="123"/>
        <v>Error</v>
      </c>
      <c r="S3915" t="e">
        <f>VLOOKUP($R3915,'Price Schedules'!$A$1:$H$34,4,FALSE)</f>
        <v>#N/A</v>
      </c>
      <c r="T3915" t="e">
        <f>VLOOKUP(R3915,'Price Schedules'!$A$1:$H$34,5,FALSE)</f>
        <v>#N/A</v>
      </c>
      <c r="U3915" t="e">
        <f>VLOOKUP(R3915,'Price Schedules'!$A$1:$H$34,6,FALSE)</f>
        <v>#N/A</v>
      </c>
      <c r="V3915" t="e">
        <f>VLOOKUP(R3915,'Price Schedules'!$A$1:$H$34,7,FALSE)</f>
        <v>#N/A</v>
      </c>
      <c r="W3915" t="e">
        <f>VLOOKUP(R3915,'Price Schedules'!$A$1:$H$34,8,FALSE)</f>
        <v>#N/A</v>
      </c>
    </row>
    <row r="3916" spans="1:23" x14ac:dyDescent="0.25">
      <c r="A3916">
        <f>Chargemaster!A3917</f>
        <v>0</v>
      </c>
      <c r="B3916">
        <f>Chargemaster!C3917</f>
        <v>0</v>
      </c>
      <c r="C3916">
        <f>Chargemaster!D3917</f>
        <v>0</v>
      </c>
      <c r="D3916" t="e">
        <f t="shared" si="122"/>
        <v>#N/A</v>
      </c>
      <c r="E3916" t="str">
        <f>(IF(B3916&lt;'Price Schedules'!$B$3,'Price Schedules'!$A$2,IF(B3916&lt;'Price Schedules'!$B$4,'Price Schedules'!$A$3,'Price Schedules'!$A$4)))</f>
        <v>Inj Med1</v>
      </c>
      <c r="F3916" t="str">
        <f>(IF(B3916&lt;'Price Schedules'!$B$7,'Price Schedules'!$A$6,IF(B3916&lt;'Price Schedules'!$B$8,'Price Schedules'!$A$7,'Price Schedules'!$A$8)))</f>
        <v>Chemo IV1</v>
      </c>
      <c r="G3916" t="str">
        <f>(IF(B3916&lt;'Price Schedules'!$B$11,'Price Schedules'!$A$10,IF(B3916&lt;'Price Schedules'!$B$12,'Price Schedules'!$A$11,'Price Schedules'!$A$12)))</f>
        <v>Chemo Med1</v>
      </c>
      <c r="H3916" t="str">
        <f>IF(B3916&lt;'Price Schedules'!$B$15,'Price Schedules'!$A$14,'Price Schedules'!$A$15)</f>
        <v>PASS1</v>
      </c>
      <c r="I3916" t="str">
        <f>IF(B3916&lt;'Price Schedules'!$B$18,'Price Schedules'!$A$17,'Price Schedules'!$A$18)</f>
        <v>IV1</v>
      </c>
      <c r="J3916" t="s">
        <v>38</v>
      </c>
      <c r="K3916" t="s">
        <v>39</v>
      </c>
      <c r="L3916" t="s">
        <v>40</v>
      </c>
      <c r="M3916" t="s">
        <v>41</v>
      </c>
      <c r="N3916" t="s">
        <v>42</v>
      </c>
      <c r="O3916" t="s">
        <v>43</v>
      </c>
      <c r="P3916" t="s">
        <v>44</v>
      </c>
      <c r="Q3916" t="s">
        <v>45</v>
      </c>
      <c r="R3916" t="str">
        <f t="shared" si="123"/>
        <v>Error</v>
      </c>
      <c r="S3916" t="e">
        <f>VLOOKUP($R3916,'Price Schedules'!$A$1:$H$34,4,FALSE)</f>
        <v>#N/A</v>
      </c>
      <c r="T3916" t="e">
        <f>VLOOKUP(R3916,'Price Schedules'!$A$1:$H$34,5,FALSE)</f>
        <v>#N/A</v>
      </c>
      <c r="U3916" t="e">
        <f>VLOOKUP(R3916,'Price Schedules'!$A$1:$H$34,6,FALSE)</f>
        <v>#N/A</v>
      </c>
      <c r="V3916" t="e">
        <f>VLOOKUP(R3916,'Price Schedules'!$A$1:$H$34,7,FALSE)</f>
        <v>#N/A</v>
      </c>
      <c r="W3916" t="e">
        <f>VLOOKUP(R3916,'Price Schedules'!$A$1:$H$34,8,FALSE)</f>
        <v>#N/A</v>
      </c>
    </row>
    <row r="3917" spans="1:23" x14ac:dyDescent="0.25">
      <c r="A3917">
        <f>Chargemaster!A3918</f>
        <v>0</v>
      </c>
      <c r="B3917">
        <f>Chargemaster!C3918</f>
        <v>0</v>
      </c>
      <c r="C3917">
        <f>Chargemaster!D3918</f>
        <v>0</v>
      </c>
      <c r="D3917" t="e">
        <f t="shared" si="122"/>
        <v>#N/A</v>
      </c>
      <c r="E3917" t="str">
        <f>(IF(B3917&lt;'Price Schedules'!$B$3,'Price Schedules'!$A$2,IF(B3917&lt;'Price Schedules'!$B$4,'Price Schedules'!$A$3,'Price Schedules'!$A$4)))</f>
        <v>Inj Med1</v>
      </c>
      <c r="F3917" t="str">
        <f>(IF(B3917&lt;'Price Schedules'!$B$7,'Price Schedules'!$A$6,IF(B3917&lt;'Price Schedules'!$B$8,'Price Schedules'!$A$7,'Price Schedules'!$A$8)))</f>
        <v>Chemo IV1</v>
      </c>
      <c r="G3917" t="str">
        <f>(IF(B3917&lt;'Price Schedules'!$B$11,'Price Schedules'!$A$10,IF(B3917&lt;'Price Schedules'!$B$12,'Price Schedules'!$A$11,'Price Schedules'!$A$12)))</f>
        <v>Chemo Med1</v>
      </c>
      <c r="H3917" t="str">
        <f>IF(B3917&lt;'Price Schedules'!$B$15,'Price Schedules'!$A$14,'Price Schedules'!$A$15)</f>
        <v>PASS1</v>
      </c>
      <c r="I3917" t="str">
        <f>IF(B3917&lt;'Price Schedules'!$B$18,'Price Schedules'!$A$17,'Price Schedules'!$A$18)</f>
        <v>IV1</v>
      </c>
      <c r="J3917" t="s">
        <v>38</v>
      </c>
      <c r="K3917" t="s">
        <v>39</v>
      </c>
      <c r="L3917" t="s">
        <v>40</v>
      </c>
      <c r="M3917" t="s">
        <v>41</v>
      </c>
      <c r="N3917" t="s">
        <v>42</v>
      </c>
      <c r="O3917" t="s">
        <v>43</v>
      </c>
      <c r="P3917" t="s">
        <v>44</v>
      </c>
      <c r="Q3917" t="s">
        <v>45</v>
      </c>
      <c r="R3917" t="str">
        <f t="shared" si="123"/>
        <v>Error</v>
      </c>
      <c r="S3917" t="e">
        <f>VLOOKUP($R3917,'Price Schedules'!$A$1:$H$34,4,FALSE)</f>
        <v>#N/A</v>
      </c>
      <c r="T3917" t="e">
        <f>VLOOKUP(R3917,'Price Schedules'!$A$1:$H$34,5,FALSE)</f>
        <v>#N/A</v>
      </c>
      <c r="U3917" t="e">
        <f>VLOOKUP(R3917,'Price Schedules'!$A$1:$H$34,6,FALSE)</f>
        <v>#N/A</v>
      </c>
      <c r="V3917" t="e">
        <f>VLOOKUP(R3917,'Price Schedules'!$A$1:$H$34,7,FALSE)</f>
        <v>#N/A</v>
      </c>
      <c r="W3917" t="e">
        <f>VLOOKUP(R3917,'Price Schedules'!$A$1:$H$34,8,FALSE)</f>
        <v>#N/A</v>
      </c>
    </row>
    <row r="3918" spans="1:23" x14ac:dyDescent="0.25">
      <c r="A3918">
        <f>Chargemaster!A3919</f>
        <v>0</v>
      </c>
      <c r="B3918">
        <f>Chargemaster!C3919</f>
        <v>0</v>
      </c>
      <c r="C3918">
        <f>Chargemaster!D3919</f>
        <v>0</v>
      </c>
      <c r="D3918" t="e">
        <f t="shared" si="122"/>
        <v>#N/A</v>
      </c>
      <c r="E3918" t="str">
        <f>(IF(B3918&lt;'Price Schedules'!$B$3,'Price Schedules'!$A$2,IF(B3918&lt;'Price Schedules'!$B$4,'Price Schedules'!$A$3,'Price Schedules'!$A$4)))</f>
        <v>Inj Med1</v>
      </c>
      <c r="F3918" t="str">
        <f>(IF(B3918&lt;'Price Schedules'!$B$7,'Price Schedules'!$A$6,IF(B3918&lt;'Price Schedules'!$B$8,'Price Schedules'!$A$7,'Price Schedules'!$A$8)))</f>
        <v>Chemo IV1</v>
      </c>
      <c r="G3918" t="str">
        <f>(IF(B3918&lt;'Price Schedules'!$B$11,'Price Schedules'!$A$10,IF(B3918&lt;'Price Schedules'!$B$12,'Price Schedules'!$A$11,'Price Schedules'!$A$12)))</f>
        <v>Chemo Med1</v>
      </c>
      <c r="H3918" t="str">
        <f>IF(B3918&lt;'Price Schedules'!$B$15,'Price Schedules'!$A$14,'Price Schedules'!$A$15)</f>
        <v>PASS1</v>
      </c>
      <c r="I3918" t="str">
        <f>IF(B3918&lt;'Price Schedules'!$B$18,'Price Schedules'!$A$17,'Price Schedules'!$A$18)</f>
        <v>IV1</v>
      </c>
      <c r="J3918" t="s">
        <v>38</v>
      </c>
      <c r="K3918" t="s">
        <v>39</v>
      </c>
      <c r="L3918" t="s">
        <v>40</v>
      </c>
      <c r="M3918" t="s">
        <v>41</v>
      </c>
      <c r="N3918" t="s">
        <v>42</v>
      </c>
      <c r="O3918" t="s">
        <v>43</v>
      </c>
      <c r="P3918" t="s">
        <v>44</v>
      </c>
      <c r="Q3918" t="s">
        <v>45</v>
      </c>
      <c r="R3918" t="str">
        <f t="shared" si="123"/>
        <v>Error</v>
      </c>
      <c r="S3918" t="e">
        <f>VLOOKUP($R3918,'Price Schedules'!$A$1:$H$34,4,FALSE)</f>
        <v>#N/A</v>
      </c>
      <c r="T3918" t="e">
        <f>VLOOKUP(R3918,'Price Schedules'!$A$1:$H$34,5,FALSE)</f>
        <v>#N/A</v>
      </c>
      <c r="U3918" t="e">
        <f>VLOOKUP(R3918,'Price Schedules'!$A$1:$H$34,6,FALSE)</f>
        <v>#N/A</v>
      </c>
      <c r="V3918" t="e">
        <f>VLOOKUP(R3918,'Price Schedules'!$A$1:$H$34,7,FALSE)</f>
        <v>#N/A</v>
      </c>
      <c r="W3918" t="e">
        <f>VLOOKUP(R3918,'Price Schedules'!$A$1:$H$34,8,FALSE)</f>
        <v>#N/A</v>
      </c>
    </row>
    <row r="3919" spans="1:23" x14ac:dyDescent="0.25">
      <c r="A3919">
        <f>Chargemaster!A3920</f>
        <v>0</v>
      </c>
      <c r="B3919">
        <f>Chargemaster!C3920</f>
        <v>0</v>
      </c>
      <c r="C3919">
        <f>Chargemaster!D3920</f>
        <v>0</v>
      </c>
      <c r="D3919" t="e">
        <f t="shared" si="122"/>
        <v>#N/A</v>
      </c>
      <c r="E3919" t="str">
        <f>(IF(B3919&lt;'Price Schedules'!$B$3,'Price Schedules'!$A$2,IF(B3919&lt;'Price Schedules'!$B$4,'Price Schedules'!$A$3,'Price Schedules'!$A$4)))</f>
        <v>Inj Med1</v>
      </c>
      <c r="F3919" t="str">
        <f>(IF(B3919&lt;'Price Schedules'!$B$7,'Price Schedules'!$A$6,IF(B3919&lt;'Price Schedules'!$B$8,'Price Schedules'!$A$7,'Price Schedules'!$A$8)))</f>
        <v>Chemo IV1</v>
      </c>
      <c r="G3919" t="str">
        <f>(IF(B3919&lt;'Price Schedules'!$B$11,'Price Schedules'!$A$10,IF(B3919&lt;'Price Schedules'!$B$12,'Price Schedules'!$A$11,'Price Schedules'!$A$12)))</f>
        <v>Chemo Med1</v>
      </c>
      <c r="H3919" t="str">
        <f>IF(B3919&lt;'Price Schedules'!$B$15,'Price Schedules'!$A$14,'Price Schedules'!$A$15)</f>
        <v>PASS1</v>
      </c>
      <c r="I3919" t="str">
        <f>IF(B3919&lt;'Price Schedules'!$B$18,'Price Schedules'!$A$17,'Price Schedules'!$A$18)</f>
        <v>IV1</v>
      </c>
      <c r="J3919" t="s">
        <v>38</v>
      </c>
      <c r="K3919" t="s">
        <v>39</v>
      </c>
      <c r="L3919" t="s">
        <v>40</v>
      </c>
      <c r="M3919" t="s">
        <v>41</v>
      </c>
      <c r="N3919" t="s">
        <v>42</v>
      </c>
      <c r="O3919" t="s">
        <v>43</v>
      </c>
      <c r="P3919" t="s">
        <v>44</v>
      </c>
      <c r="Q3919" t="s">
        <v>45</v>
      </c>
      <c r="R3919" t="str">
        <f t="shared" si="123"/>
        <v>Error</v>
      </c>
      <c r="S3919" t="e">
        <f>VLOOKUP($R3919,'Price Schedules'!$A$1:$H$34,4,FALSE)</f>
        <v>#N/A</v>
      </c>
      <c r="T3919" t="e">
        <f>VLOOKUP(R3919,'Price Schedules'!$A$1:$H$34,5,FALSE)</f>
        <v>#N/A</v>
      </c>
      <c r="U3919" t="e">
        <f>VLOOKUP(R3919,'Price Schedules'!$A$1:$H$34,6,FALSE)</f>
        <v>#N/A</v>
      </c>
      <c r="V3919" t="e">
        <f>VLOOKUP(R3919,'Price Schedules'!$A$1:$H$34,7,FALSE)</f>
        <v>#N/A</v>
      </c>
      <c r="W3919" t="e">
        <f>VLOOKUP(R3919,'Price Schedules'!$A$1:$H$34,8,FALSE)</f>
        <v>#N/A</v>
      </c>
    </row>
    <row r="3920" spans="1:23" x14ac:dyDescent="0.25">
      <c r="A3920">
        <f>Chargemaster!A3921</f>
        <v>0</v>
      </c>
      <c r="B3920">
        <f>Chargemaster!C3921</f>
        <v>0</v>
      </c>
      <c r="C3920">
        <f>Chargemaster!D3921</f>
        <v>0</v>
      </c>
      <c r="D3920" t="e">
        <f t="shared" si="122"/>
        <v>#N/A</v>
      </c>
      <c r="E3920" t="str">
        <f>(IF(B3920&lt;'Price Schedules'!$B$3,'Price Schedules'!$A$2,IF(B3920&lt;'Price Schedules'!$B$4,'Price Schedules'!$A$3,'Price Schedules'!$A$4)))</f>
        <v>Inj Med1</v>
      </c>
      <c r="F3920" t="str">
        <f>(IF(B3920&lt;'Price Schedules'!$B$7,'Price Schedules'!$A$6,IF(B3920&lt;'Price Schedules'!$B$8,'Price Schedules'!$A$7,'Price Schedules'!$A$8)))</f>
        <v>Chemo IV1</v>
      </c>
      <c r="G3920" t="str">
        <f>(IF(B3920&lt;'Price Schedules'!$B$11,'Price Schedules'!$A$10,IF(B3920&lt;'Price Schedules'!$B$12,'Price Schedules'!$A$11,'Price Schedules'!$A$12)))</f>
        <v>Chemo Med1</v>
      </c>
      <c r="H3920" t="str">
        <f>IF(B3920&lt;'Price Schedules'!$B$15,'Price Schedules'!$A$14,'Price Schedules'!$A$15)</f>
        <v>PASS1</v>
      </c>
      <c r="I3920" t="str">
        <f>IF(B3920&lt;'Price Schedules'!$B$18,'Price Schedules'!$A$17,'Price Schedules'!$A$18)</f>
        <v>IV1</v>
      </c>
      <c r="J3920" t="s">
        <v>38</v>
      </c>
      <c r="K3920" t="s">
        <v>39</v>
      </c>
      <c r="L3920" t="s">
        <v>40</v>
      </c>
      <c r="M3920" t="s">
        <v>41</v>
      </c>
      <c r="N3920" t="s">
        <v>42</v>
      </c>
      <c r="O3920" t="s">
        <v>43</v>
      </c>
      <c r="P3920" t="s">
        <v>44</v>
      </c>
      <c r="Q3920" t="s">
        <v>45</v>
      </c>
      <c r="R3920" t="str">
        <f t="shared" si="123"/>
        <v>Error</v>
      </c>
      <c r="S3920" t="e">
        <f>VLOOKUP($R3920,'Price Schedules'!$A$1:$H$34,4,FALSE)</f>
        <v>#N/A</v>
      </c>
      <c r="T3920" t="e">
        <f>VLOOKUP(R3920,'Price Schedules'!$A$1:$H$34,5,FALSE)</f>
        <v>#N/A</v>
      </c>
      <c r="U3920" t="e">
        <f>VLOOKUP(R3920,'Price Schedules'!$A$1:$H$34,6,FALSE)</f>
        <v>#N/A</v>
      </c>
      <c r="V3920" t="e">
        <f>VLOOKUP(R3920,'Price Schedules'!$A$1:$H$34,7,FALSE)</f>
        <v>#N/A</v>
      </c>
      <c r="W3920" t="e">
        <f>VLOOKUP(R3920,'Price Schedules'!$A$1:$H$34,8,FALSE)</f>
        <v>#N/A</v>
      </c>
    </row>
    <row r="3921" spans="1:23" x14ac:dyDescent="0.25">
      <c r="A3921">
        <f>Chargemaster!A3922</f>
        <v>0</v>
      </c>
      <c r="B3921">
        <f>Chargemaster!C3922</f>
        <v>0</v>
      </c>
      <c r="C3921">
        <f>Chargemaster!D3922</f>
        <v>0</v>
      </c>
      <c r="D3921" t="e">
        <f t="shared" si="122"/>
        <v>#N/A</v>
      </c>
      <c r="E3921" t="str">
        <f>(IF(B3921&lt;'Price Schedules'!$B$3,'Price Schedules'!$A$2,IF(B3921&lt;'Price Schedules'!$B$4,'Price Schedules'!$A$3,'Price Schedules'!$A$4)))</f>
        <v>Inj Med1</v>
      </c>
      <c r="F3921" t="str">
        <f>(IF(B3921&lt;'Price Schedules'!$B$7,'Price Schedules'!$A$6,IF(B3921&lt;'Price Schedules'!$B$8,'Price Schedules'!$A$7,'Price Schedules'!$A$8)))</f>
        <v>Chemo IV1</v>
      </c>
      <c r="G3921" t="str">
        <f>(IF(B3921&lt;'Price Schedules'!$B$11,'Price Schedules'!$A$10,IF(B3921&lt;'Price Schedules'!$B$12,'Price Schedules'!$A$11,'Price Schedules'!$A$12)))</f>
        <v>Chemo Med1</v>
      </c>
      <c r="H3921" t="str">
        <f>IF(B3921&lt;'Price Schedules'!$B$15,'Price Schedules'!$A$14,'Price Schedules'!$A$15)</f>
        <v>PASS1</v>
      </c>
      <c r="I3921" t="str">
        <f>IF(B3921&lt;'Price Schedules'!$B$18,'Price Schedules'!$A$17,'Price Schedules'!$A$18)</f>
        <v>IV1</v>
      </c>
      <c r="J3921" t="s">
        <v>38</v>
      </c>
      <c r="K3921" t="s">
        <v>39</v>
      </c>
      <c r="L3921" t="s">
        <v>40</v>
      </c>
      <c r="M3921" t="s">
        <v>41</v>
      </c>
      <c r="N3921" t="s">
        <v>42</v>
      </c>
      <c r="O3921" t="s">
        <v>43</v>
      </c>
      <c r="P3921" t="s">
        <v>44</v>
      </c>
      <c r="Q3921" t="s">
        <v>45</v>
      </c>
      <c r="R3921" t="str">
        <f t="shared" si="123"/>
        <v>Error</v>
      </c>
      <c r="S3921" t="e">
        <f>VLOOKUP($R3921,'Price Schedules'!$A$1:$H$34,4,FALSE)</f>
        <v>#N/A</v>
      </c>
      <c r="T3921" t="e">
        <f>VLOOKUP(R3921,'Price Schedules'!$A$1:$H$34,5,FALSE)</f>
        <v>#N/A</v>
      </c>
      <c r="U3921" t="e">
        <f>VLOOKUP(R3921,'Price Schedules'!$A$1:$H$34,6,FALSE)</f>
        <v>#N/A</v>
      </c>
      <c r="V3921" t="e">
        <f>VLOOKUP(R3921,'Price Schedules'!$A$1:$H$34,7,FALSE)</f>
        <v>#N/A</v>
      </c>
      <c r="W3921" t="e">
        <f>VLOOKUP(R3921,'Price Schedules'!$A$1:$H$34,8,FALSE)</f>
        <v>#N/A</v>
      </c>
    </row>
    <row r="3922" spans="1:23" x14ac:dyDescent="0.25">
      <c r="A3922">
        <f>Chargemaster!A3923</f>
        <v>0</v>
      </c>
      <c r="B3922">
        <f>Chargemaster!C3923</f>
        <v>0</v>
      </c>
      <c r="C3922">
        <f>Chargemaster!D3923</f>
        <v>0</v>
      </c>
      <c r="D3922" t="e">
        <f t="shared" si="122"/>
        <v>#N/A</v>
      </c>
      <c r="E3922" t="str">
        <f>(IF(B3922&lt;'Price Schedules'!$B$3,'Price Schedules'!$A$2,IF(B3922&lt;'Price Schedules'!$B$4,'Price Schedules'!$A$3,'Price Schedules'!$A$4)))</f>
        <v>Inj Med1</v>
      </c>
      <c r="F3922" t="str">
        <f>(IF(B3922&lt;'Price Schedules'!$B$7,'Price Schedules'!$A$6,IF(B3922&lt;'Price Schedules'!$B$8,'Price Schedules'!$A$7,'Price Schedules'!$A$8)))</f>
        <v>Chemo IV1</v>
      </c>
      <c r="G3922" t="str">
        <f>(IF(B3922&lt;'Price Schedules'!$B$11,'Price Schedules'!$A$10,IF(B3922&lt;'Price Schedules'!$B$12,'Price Schedules'!$A$11,'Price Schedules'!$A$12)))</f>
        <v>Chemo Med1</v>
      </c>
      <c r="H3922" t="str">
        <f>IF(B3922&lt;'Price Schedules'!$B$15,'Price Schedules'!$A$14,'Price Schedules'!$A$15)</f>
        <v>PASS1</v>
      </c>
      <c r="I3922" t="str">
        <f>IF(B3922&lt;'Price Schedules'!$B$18,'Price Schedules'!$A$17,'Price Schedules'!$A$18)</f>
        <v>IV1</v>
      </c>
      <c r="J3922" t="s">
        <v>38</v>
      </c>
      <c r="K3922" t="s">
        <v>39</v>
      </c>
      <c r="L3922" t="s">
        <v>40</v>
      </c>
      <c r="M3922" t="s">
        <v>41</v>
      </c>
      <c r="N3922" t="s">
        <v>42</v>
      </c>
      <c r="O3922" t="s">
        <v>43</v>
      </c>
      <c r="P3922" t="s">
        <v>44</v>
      </c>
      <c r="Q3922" t="s">
        <v>45</v>
      </c>
      <c r="R3922" t="str">
        <f t="shared" si="123"/>
        <v>Error</v>
      </c>
      <c r="S3922" t="e">
        <f>VLOOKUP($R3922,'Price Schedules'!$A$1:$H$34,4,FALSE)</f>
        <v>#N/A</v>
      </c>
      <c r="T3922" t="e">
        <f>VLOOKUP(R3922,'Price Schedules'!$A$1:$H$34,5,FALSE)</f>
        <v>#N/A</v>
      </c>
      <c r="U3922" t="e">
        <f>VLOOKUP(R3922,'Price Schedules'!$A$1:$H$34,6,FALSE)</f>
        <v>#N/A</v>
      </c>
      <c r="V3922" t="e">
        <f>VLOOKUP(R3922,'Price Schedules'!$A$1:$H$34,7,FALSE)</f>
        <v>#N/A</v>
      </c>
      <c r="W3922" t="e">
        <f>VLOOKUP(R3922,'Price Schedules'!$A$1:$H$34,8,FALSE)</f>
        <v>#N/A</v>
      </c>
    </row>
    <row r="3923" spans="1:23" x14ac:dyDescent="0.25">
      <c r="A3923">
        <f>Chargemaster!A3924</f>
        <v>0</v>
      </c>
      <c r="B3923">
        <f>Chargemaster!C3924</f>
        <v>0</v>
      </c>
      <c r="C3923">
        <f>Chargemaster!D3924</f>
        <v>0</v>
      </c>
      <c r="D3923" t="e">
        <f t="shared" si="122"/>
        <v>#N/A</v>
      </c>
      <c r="E3923" t="str">
        <f>(IF(B3923&lt;'Price Schedules'!$B$3,'Price Schedules'!$A$2,IF(B3923&lt;'Price Schedules'!$B$4,'Price Schedules'!$A$3,'Price Schedules'!$A$4)))</f>
        <v>Inj Med1</v>
      </c>
      <c r="F3923" t="str">
        <f>(IF(B3923&lt;'Price Schedules'!$B$7,'Price Schedules'!$A$6,IF(B3923&lt;'Price Schedules'!$B$8,'Price Schedules'!$A$7,'Price Schedules'!$A$8)))</f>
        <v>Chemo IV1</v>
      </c>
      <c r="G3923" t="str">
        <f>(IF(B3923&lt;'Price Schedules'!$B$11,'Price Schedules'!$A$10,IF(B3923&lt;'Price Schedules'!$B$12,'Price Schedules'!$A$11,'Price Schedules'!$A$12)))</f>
        <v>Chemo Med1</v>
      </c>
      <c r="H3923" t="str">
        <f>IF(B3923&lt;'Price Schedules'!$B$15,'Price Schedules'!$A$14,'Price Schedules'!$A$15)</f>
        <v>PASS1</v>
      </c>
      <c r="I3923" t="str">
        <f>IF(B3923&lt;'Price Schedules'!$B$18,'Price Schedules'!$A$17,'Price Schedules'!$A$18)</f>
        <v>IV1</v>
      </c>
      <c r="J3923" t="s">
        <v>38</v>
      </c>
      <c r="K3923" t="s">
        <v>39</v>
      </c>
      <c r="L3923" t="s">
        <v>40</v>
      </c>
      <c r="M3923" t="s">
        <v>41</v>
      </c>
      <c r="N3923" t="s">
        <v>42</v>
      </c>
      <c r="O3923" t="s">
        <v>43</v>
      </c>
      <c r="P3923" t="s">
        <v>44</v>
      </c>
      <c r="Q3923" t="s">
        <v>45</v>
      </c>
      <c r="R3923" t="str">
        <f t="shared" si="123"/>
        <v>Error</v>
      </c>
      <c r="S3923" t="e">
        <f>VLOOKUP($R3923,'Price Schedules'!$A$1:$H$34,4,FALSE)</f>
        <v>#N/A</v>
      </c>
      <c r="T3923" t="e">
        <f>VLOOKUP(R3923,'Price Schedules'!$A$1:$H$34,5,FALSE)</f>
        <v>#N/A</v>
      </c>
      <c r="U3923" t="e">
        <f>VLOOKUP(R3923,'Price Schedules'!$A$1:$H$34,6,FALSE)</f>
        <v>#N/A</v>
      </c>
      <c r="V3923" t="e">
        <f>VLOOKUP(R3923,'Price Schedules'!$A$1:$H$34,7,FALSE)</f>
        <v>#N/A</v>
      </c>
      <c r="W3923" t="e">
        <f>VLOOKUP(R3923,'Price Schedules'!$A$1:$H$34,8,FALSE)</f>
        <v>#N/A</v>
      </c>
    </row>
    <row r="3924" spans="1:23" x14ac:dyDescent="0.25">
      <c r="A3924">
        <f>Chargemaster!A3925</f>
        <v>0</v>
      </c>
      <c r="B3924">
        <f>Chargemaster!C3925</f>
        <v>0</v>
      </c>
      <c r="C3924">
        <f>Chargemaster!D3925</f>
        <v>0</v>
      </c>
      <c r="D3924" t="e">
        <f t="shared" si="122"/>
        <v>#N/A</v>
      </c>
      <c r="E3924" t="str">
        <f>(IF(B3924&lt;'Price Schedules'!$B$3,'Price Schedules'!$A$2,IF(B3924&lt;'Price Schedules'!$B$4,'Price Schedules'!$A$3,'Price Schedules'!$A$4)))</f>
        <v>Inj Med1</v>
      </c>
      <c r="F3924" t="str">
        <f>(IF(B3924&lt;'Price Schedules'!$B$7,'Price Schedules'!$A$6,IF(B3924&lt;'Price Schedules'!$B$8,'Price Schedules'!$A$7,'Price Schedules'!$A$8)))</f>
        <v>Chemo IV1</v>
      </c>
      <c r="G3924" t="str">
        <f>(IF(B3924&lt;'Price Schedules'!$B$11,'Price Schedules'!$A$10,IF(B3924&lt;'Price Schedules'!$B$12,'Price Schedules'!$A$11,'Price Schedules'!$A$12)))</f>
        <v>Chemo Med1</v>
      </c>
      <c r="H3924" t="str">
        <f>IF(B3924&lt;'Price Schedules'!$B$15,'Price Schedules'!$A$14,'Price Schedules'!$A$15)</f>
        <v>PASS1</v>
      </c>
      <c r="I3924" t="str">
        <f>IF(B3924&lt;'Price Schedules'!$B$18,'Price Schedules'!$A$17,'Price Schedules'!$A$18)</f>
        <v>IV1</v>
      </c>
      <c r="J3924" t="s">
        <v>38</v>
      </c>
      <c r="K3924" t="s">
        <v>39</v>
      </c>
      <c r="L3924" t="s">
        <v>40</v>
      </c>
      <c r="M3924" t="s">
        <v>41</v>
      </c>
      <c r="N3924" t="s">
        <v>42</v>
      </c>
      <c r="O3924" t="s">
        <v>43</v>
      </c>
      <c r="P3924" t="s">
        <v>44</v>
      </c>
      <c r="Q3924" t="s">
        <v>45</v>
      </c>
      <c r="R3924" t="str">
        <f t="shared" si="123"/>
        <v>Error</v>
      </c>
      <c r="S3924" t="e">
        <f>VLOOKUP($R3924,'Price Schedules'!$A$1:$H$34,4,FALSE)</f>
        <v>#N/A</v>
      </c>
      <c r="T3924" t="e">
        <f>VLOOKUP(R3924,'Price Schedules'!$A$1:$H$34,5,FALSE)</f>
        <v>#N/A</v>
      </c>
      <c r="U3924" t="e">
        <f>VLOOKUP(R3924,'Price Schedules'!$A$1:$H$34,6,FALSE)</f>
        <v>#N/A</v>
      </c>
      <c r="V3924" t="e">
        <f>VLOOKUP(R3924,'Price Schedules'!$A$1:$H$34,7,FALSE)</f>
        <v>#N/A</v>
      </c>
      <c r="W3924" t="e">
        <f>VLOOKUP(R3924,'Price Schedules'!$A$1:$H$34,8,FALSE)</f>
        <v>#N/A</v>
      </c>
    </row>
    <row r="3925" spans="1:23" x14ac:dyDescent="0.25">
      <c r="A3925">
        <f>Chargemaster!A3926</f>
        <v>0</v>
      </c>
      <c r="B3925">
        <f>Chargemaster!C3926</f>
        <v>0</v>
      </c>
      <c r="C3925">
        <f>Chargemaster!D3926</f>
        <v>0</v>
      </c>
      <c r="D3925" t="e">
        <f t="shared" si="122"/>
        <v>#N/A</v>
      </c>
      <c r="E3925" t="str">
        <f>(IF(B3925&lt;'Price Schedules'!$B$3,'Price Schedules'!$A$2,IF(B3925&lt;'Price Schedules'!$B$4,'Price Schedules'!$A$3,'Price Schedules'!$A$4)))</f>
        <v>Inj Med1</v>
      </c>
      <c r="F3925" t="str">
        <f>(IF(B3925&lt;'Price Schedules'!$B$7,'Price Schedules'!$A$6,IF(B3925&lt;'Price Schedules'!$B$8,'Price Schedules'!$A$7,'Price Schedules'!$A$8)))</f>
        <v>Chemo IV1</v>
      </c>
      <c r="G3925" t="str">
        <f>(IF(B3925&lt;'Price Schedules'!$B$11,'Price Schedules'!$A$10,IF(B3925&lt;'Price Schedules'!$B$12,'Price Schedules'!$A$11,'Price Schedules'!$A$12)))</f>
        <v>Chemo Med1</v>
      </c>
      <c r="H3925" t="str">
        <f>IF(B3925&lt;'Price Schedules'!$B$15,'Price Schedules'!$A$14,'Price Schedules'!$A$15)</f>
        <v>PASS1</v>
      </c>
      <c r="I3925" t="str">
        <f>IF(B3925&lt;'Price Schedules'!$B$18,'Price Schedules'!$A$17,'Price Schedules'!$A$18)</f>
        <v>IV1</v>
      </c>
      <c r="J3925" t="s">
        <v>38</v>
      </c>
      <c r="K3925" t="s">
        <v>39</v>
      </c>
      <c r="L3925" t="s">
        <v>40</v>
      </c>
      <c r="M3925" t="s">
        <v>41</v>
      </c>
      <c r="N3925" t="s">
        <v>42</v>
      </c>
      <c r="O3925" t="s">
        <v>43</v>
      </c>
      <c r="P3925" t="s">
        <v>44</v>
      </c>
      <c r="Q3925" t="s">
        <v>45</v>
      </c>
      <c r="R3925" t="str">
        <f t="shared" si="123"/>
        <v>Error</v>
      </c>
      <c r="S3925" t="e">
        <f>VLOOKUP($R3925,'Price Schedules'!$A$1:$H$34,4,FALSE)</f>
        <v>#N/A</v>
      </c>
      <c r="T3925" t="e">
        <f>VLOOKUP(R3925,'Price Schedules'!$A$1:$H$34,5,FALSE)</f>
        <v>#N/A</v>
      </c>
      <c r="U3925" t="e">
        <f>VLOOKUP(R3925,'Price Schedules'!$A$1:$H$34,6,FALSE)</f>
        <v>#N/A</v>
      </c>
      <c r="V3925" t="e">
        <f>VLOOKUP(R3925,'Price Schedules'!$A$1:$H$34,7,FALSE)</f>
        <v>#N/A</v>
      </c>
      <c r="W3925" t="e">
        <f>VLOOKUP(R3925,'Price Schedules'!$A$1:$H$34,8,FALSE)</f>
        <v>#N/A</v>
      </c>
    </row>
    <row r="3926" spans="1:23" x14ac:dyDescent="0.25">
      <c r="A3926">
        <f>Chargemaster!A3927</f>
        <v>0</v>
      </c>
      <c r="B3926">
        <f>Chargemaster!C3927</f>
        <v>0</v>
      </c>
      <c r="C3926">
        <f>Chargemaster!D3927</f>
        <v>0</v>
      </c>
      <c r="D3926" t="e">
        <f t="shared" si="122"/>
        <v>#N/A</v>
      </c>
      <c r="E3926" t="str">
        <f>(IF(B3926&lt;'Price Schedules'!$B$3,'Price Schedules'!$A$2,IF(B3926&lt;'Price Schedules'!$B$4,'Price Schedules'!$A$3,'Price Schedules'!$A$4)))</f>
        <v>Inj Med1</v>
      </c>
      <c r="F3926" t="str">
        <f>(IF(B3926&lt;'Price Schedules'!$B$7,'Price Schedules'!$A$6,IF(B3926&lt;'Price Schedules'!$B$8,'Price Schedules'!$A$7,'Price Schedules'!$A$8)))</f>
        <v>Chemo IV1</v>
      </c>
      <c r="G3926" t="str">
        <f>(IF(B3926&lt;'Price Schedules'!$B$11,'Price Schedules'!$A$10,IF(B3926&lt;'Price Schedules'!$B$12,'Price Schedules'!$A$11,'Price Schedules'!$A$12)))</f>
        <v>Chemo Med1</v>
      </c>
      <c r="H3926" t="str">
        <f>IF(B3926&lt;'Price Schedules'!$B$15,'Price Schedules'!$A$14,'Price Schedules'!$A$15)</f>
        <v>PASS1</v>
      </c>
      <c r="I3926" t="str">
        <f>IF(B3926&lt;'Price Schedules'!$B$18,'Price Schedules'!$A$17,'Price Schedules'!$A$18)</f>
        <v>IV1</v>
      </c>
      <c r="J3926" t="s">
        <v>38</v>
      </c>
      <c r="K3926" t="s">
        <v>39</v>
      </c>
      <c r="L3926" t="s">
        <v>40</v>
      </c>
      <c r="M3926" t="s">
        <v>41</v>
      </c>
      <c r="N3926" t="s">
        <v>42</v>
      </c>
      <c r="O3926" t="s">
        <v>43</v>
      </c>
      <c r="P3926" t="s">
        <v>44</v>
      </c>
      <c r="Q3926" t="s">
        <v>45</v>
      </c>
      <c r="R3926" t="str">
        <f t="shared" si="123"/>
        <v>Error</v>
      </c>
      <c r="S3926" t="e">
        <f>VLOOKUP($R3926,'Price Schedules'!$A$1:$H$34,4,FALSE)</f>
        <v>#N/A</v>
      </c>
      <c r="T3926" t="e">
        <f>VLOOKUP(R3926,'Price Schedules'!$A$1:$H$34,5,FALSE)</f>
        <v>#N/A</v>
      </c>
      <c r="U3926" t="e">
        <f>VLOOKUP(R3926,'Price Schedules'!$A$1:$H$34,6,FALSE)</f>
        <v>#N/A</v>
      </c>
      <c r="V3926" t="e">
        <f>VLOOKUP(R3926,'Price Schedules'!$A$1:$H$34,7,FALSE)</f>
        <v>#N/A</v>
      </c>
      <c r="W3926" t="e">
        <f>VLOOKUP(R3926,'Price Schedules'!$A$1:$H$34,8,FALSE)</f>
        <v>#N/A</v>
      </c>
    </row>
    <row r="3927" spans="1:23" x14ac:dyDescent="0.25">
      <c r="A3927">
        <f>Chargemaster!A3928</f>
        <v>0</v>
      </c>
      <c r="B3927">
        <f>Chargemaster!C3928</f>
        <v>0</v>
      </c>
      <c r="C3927">
        <f>Chargemaster!D3928</f>
        <v>0</v>
      </c>
      <c r="D3927" t="e">
        <f t="shared" si="122"/>
        <v>#N/A</v>
      </c>
      <c r="E3927" t="str">
        <f>(IF(B3927&lt;'Price Schedules'!$B$3,'Price Schedules'!$A$2,IF(B3927&lt;'Price Schedules'!$B$4,'Price Schedules'!$A$3,'Price Schedules'!$A$4)))</f>
        <v>Inj Med1</v>
      </c>
      <c r="F3927" t="str">
        <f>(IF(B3927&lt;'Price Schedules'!$B$7,'Price Schedules'!$A$6,IF(B3927&lt;'Price Schedules'!$B$8,'Price Schedules'!$A$7,'Price Schedules'!$A$8)))</f>
        <v>Chemo IV1</v>
      </c>
      <c r="G3927" t="str">
        <f>(IF(B3927&lt;'Price Schedules'!$B$11,'Price Schedules'!$A$10,IF(B3927&lt;'Price Schedules'!$B$12,'Price Schedules'!$A$11,'Price Schedules'!$A$12)))</f>
        <v>Chemo Med1</v>
      </c>
      <c r="H3927" t="str">
        <f>IF(B3927&lt;'Price Schedules'!$B$15,'Price Schedules'!$A$14,'Price Schedules'!$A$15)</f>
        <v>PASS1</v>
      </c>
      <c r="I3927" t="str">
        <f>IF(B3927&lt;'Price Schedules'!$B$18,'Price Schedules'!$A$17,'Price Schedules'!$A$18)</f>
        <v>IV1</v>
      </c>
      <c r="J3927" t="s">
        <v>38</v>
      </c>
      <c r="K3927" t="s">
        <v>39</v>
      </c>
      <c r="L3927" t="s">
        <v>40</v>
      </c>
      <c r="M3927" t="s">
        <v>41</v>
      </c>
      <c r="N3927" t="s">
        <v>42</v>
      </c>
      <c r="O3927" t="s">
        <v>43</v>
      </c>
      <c r="P3927" t="s">
        <v>44</v>
      </c>
      <c r="Q3927" t="s">
        <v>45</v>
      </c>
      <c r="R3927" t="str">
        <f t="shared" si="123"/>
        <v>Error</v>
      </c>
      <c r="S3927" t="e">
        <f>VLOOKUP($R3927,'Price Schedules'!$A$1:$H$34,4,FALSE)</f>
        <v>#N/A</v>
      </c>
      <c r="T3927" t="e">
        <f>VLOOKUP(R3927,'Price Schedules'!$A$1:$H$34,5,FALSE)</f>
        <v>#N/A</v>
      </c>
      <c r="U3927" t="e">
        <f>VLOOKUP(R3927,'Price Schedules'!$A$1:$H$34,6,FALSE)</f>
        <v>#N/A</v>
      </c>
      <c r="V3927" t="e">
        <f>VLOOKUP(R3927,'Price Schedules'!$A$1:$H$34,7,FALSE)</f>
        <v>#N/A</v>
      </c>
      <c r="W3927" t="e">
        <f>VLOOKUP(R3927,'Price Schedules'!$A$1:$H$34,8,FALSE)</f>
        <v>#N/A</v>
      </c>
    </row>
    <row r="3928" spans="1:23" x14ac:dyDescent="0.25">
      <c r="A3928">
        <f>Chargemaster!A3929</f>
        <v>0</v>
      </c>
      <c r="B3928">
        <f>Chargemaster!C3929</f>
        <v>0</v>
      </c>
      <c r="C3928">
        <f>Chargemaster!D3929</f>
        <v>0</v>
      </c>
      <c r="D3928" t="e">
        <f t="shared" si="122"/>
        <v>#N/A</v>
      </c>
      <c r="E3928" t="str">
        <f>(IF(B3928&lt;'Price Schedules'!$B$3,'Price Schedules'!$A$2,IF(B3928&lt;'Price Schedules'!$B$4,'Price Schedules'!$A$3,'Price Schedules'!$A$4)))</f>
        <v>Inj Med1</v>
      </c>
      <c r="F3928" t="str">
        <f>(IF(B3928&lt;'Price Schedules'!$B$7,'Price Schedules'!$A$6,IF(B3928&lt;'Price Schedules'!$B$8,'Price Schedules'!$A$7,'Price Schedules'!$A$8)))</f>
        <v>Chemo IV1</v>
      </c>
      <c r="G3928" t="str">
        <f>(IF(B3928&lt;'Price Schedules'!$B$11,'Price Schedules'!$A$10,IF(B3928&lt;'Price Schedules'!$B$12,'Price Schedules'!$A$11,'Price Schedules'!$A$12)))</f>
        <v>Chemo Med1</v>
      </c>
      <c r="H3928" t="str">
        <f>IF(B3928&lt;'Price Schedules'!$B$15,'Price Schedules'!$A$14,'Price Schedules'!$A$15)</f>
        <v>PASS1</v>
      </c>
      <c r="I3928" t="str">
        <f>IF(B3928&lt;'Price Schedules'!$B$18,'Price Schedules'!$A$17,'Price Schedules'!$A$18)</f>
        <v>IV1</v>
      </c>
      <c r="J3928" t="s">
        <v>38</v>
      </c>
      <c r="K3928" t="s">
        <v>39</v>
      </c>
      <c r="L3928" t="s">
        <v>40</v>
      </c>
      <c r="M3928" t="s">
        <v>41</v>
      </c>
      <c r="N3928" t="s">
        <v>42</v>
      </c>
      <c r="O3928" t="s">
        <v>43</v>
      </c>
      <c r="P3928" t="s">
        <v>44</v>
      </c>
      <c r="Q3928" t="s">
        <v>45</v>
      </c>
      <c r="R3928" t="str">
        <f t="shared" si="123"/>
        <v>Error</v>
      </c>
      <c r="S3928" t="e">
        <f>VLOOKUP($R3928,'Price Schedules'!$A$1:$H$34,4,FALSE)</f>
        <v>#N/A</v>
      </c>
      <c r="T3928" t="e">
        <f>VLOOKUP(R3928,'Price Schedules'!$A$1:$H$34,5,FALSE)</f>
        <v>#N/A</v>
      </c>
      <c r="U3928" t="e">
        <f>VLOOKUP(R3928,'Price Schedules'!$A$1:$H$34,6,FALSE)</f>
        <v>#N/A</v>
      </c>
      <c r="V3928" t="e">
        <f>VLOOKUP(R3928,'Price Schedules'!$A$1:$H$34,7,FALSE)</f>
        <v>#N/A</v>
      </c>
      <c r="W3928" t="e">
        <f>VLOOKUP(R3928,'Price Schedules'!$A$1:$H$34,8,FALSE)</f>
        <v>#N/A</v>
      </c>
    </row>
    <row r="3929" spans="1:23" x14ac:dyDescent="0.25">
      <c r="A3929">
        <f>Chargemaster!A3930</f>
        <v>0</v>
      </c>
      <c r="B3929">
        <f>Chargemaster!C3930</f>
        <v>0</v>
      </c>
      <c r="C3929">
        <f>Chargemaster!D3930</f>
        <v>0</v>
      </c>
      <c r="D3929" t="e">
        <f t="shared" si="122"/>
        <v>#N/A</v>
      </c>
      <c r="E3929" t="str">
        <f>(IF(B3929&lt;'Price Schedules'!$B$3,'Price Schedules'!$A$2,IF(B3929&lt;'Price Schedules'!$B$4,'Price Schedules'!$A$3,'Price Schedules'!$A$4)))</f>
        <v>Inj Med1</v>
      </c>
      <c r="F3929" t="str">
        <f>(IF(B3929&lt;'Price Schedules'!$B$7,'Price Schedules'!$A$6,IF(B3929&lt;'Price Schedules'!$B$8,'Price Schedules'!$A$7,'Price Schedules'!$A$8)))</f>
        <v>Chemo IV1</v>
      </c>
      <c r="G3929" t="str">
        <f>(IF(B3929&lt;'Price Schedules'!$B$11,'Price Schedules'!$A$10,IF(B3929&lt;'Price Schedules'!$B$12,'Price Schedules'!$A$11,'Price Schedules'!$A$12)))</f>
        <v>Chemo Med1</v>
      </c>
      <c r="H3929" t="str">
        <f>IF(B3929&lt;'Price Schedules'!$B$15,'Price Schedules'!$A$14,'Price Schedules'!$A$15)</f>
        <v>PASS1</v>
      </c>
      <c r="I3929" t="str">
        <f>IF(B3929&lt;'Price Schedules'!$B$18,'Price Schedules'!$A$17,'Price Schedules'!$A$18)</f>
        <v>IV1</v>
      </c>
      <c r="J3929" t="s">
        <v>38</v>
      </c>
      <c r="K3929" t="s">
        <v>39</v>
      </c>
      <c r="L3929" t="s">
        <v>40</v>
      </c>
      <c r="M3929" t="s">
        <v>41</v>
      </c>
      <c r="N3929" t="s">
        <v>42</v>
      </c>
      <c r="O3929" t="s">
        <v>43</v>
      </c>
      <c r="P3929" t="s">
        <v>44</v>
      </c>
      <c r="Q3929" t="s">
        <v>45</v>
      </c>
      <c r="R3929" t="str">
        <f t="shared" si="123"/>
        <v>Error</v>
      </c>
      <c r="S3929" t="e">
        <f>VLOOKUP($R3929,'Price Schedules'!$A$1:$H$34,4,FALSE)</f>
        <v>#N/A</v>
      </c>
      <c r="T3929" t="e">
        <f>VLOOKUP(R3929,'Price Schedules'!$A$1:$H$34,5,FALSE)</f>
        <v>#N/A</v>
      </c>
      <c r="U3929" t="e">
        <f>VLOOKUP(R3929,'Price Schedules'!$A$1:$H$34,6,FALSE)</f>
        <v>#N/A</v>
      </c>
      <c r="V3929" t="e">
        <f>VLOOKUP(R3929,'Price Schedules'!$A$1:$H$34,7,FALSE)</f>
        <v>#N/A</v>
      </c>
      <c r="W3929" t="e">
        <f>VLOOKUP(R3929,'Price Schedules'!$A$1:$H$34,8,FALSE)</f>
        <v>#N/A</v>
      </c>
    </row>
    <row r="3930" spans="1:23" x14ac:dyDescent="0.25">
      <c r="A3930">
        <f>Chargemaster!A3931</f>
        <v>0</v>
      </c>
      <c r="B3930">
        <f>Chargemaster!C3931</f>
        <v>0</v>
      </c>
      <c r="C3930">
        <f>Chargemaster!D3931</f>
        <v>0</v>
      </c>
      <c r="D3930" t="e">
        <f t="shared" si="122"/>
        <v>#N/A</v>
      </c>
      <c r="E3930" t="str">
        <f>(IF(B3930&lt;'Price Schedules'!$B$3,'Price Schedules'!$A$2,IF(B3930&lt;'Price Schedules'!$B$4,'Price Schedules'!$A$3,'Price Schedules'!$A$4)))</f>
        <v>Inj Med1</v>
      </c>
      <c r="F3930" t="str">
        <f>(IF(B3930&lt;'Price Schedules'!$B$7,'Price Schedules'!$A$6,IF(B3930&lt;'Price Schedules'!$B$8,'Price Schedules'!$A$7,'Price Schedules'!$A$8)))</f>
        <v>Chemo IV1</v>
      </c>
      <c r="G3930" t="str">
        <f>(IF(B3930&lt;'Price Schedules'!$B$11,'Price Schedules'!$A$10,IF(B3930&lt;'Price Schedules'!$B$12,'Price Schedules'!$A$11,'Price Schedules'!$A$12)))</f>
        <v>Chemo Med1</v>
      </c>
      <c r="H3930" t="str">
        <f>IF(B3930&lt;'Price Schedules'!$B$15,'Price Schedules'!$A$14,'Price Schedules'!$A$15)</f>
        <v>PASS1</v>
      </c>
      <c r="I3930" t="str">
        <f>IF(B3930&lt;'Price Schedules'!$B$18,'Price Schedules'!$A$17,'Price Schedules'!$A$18)</f>
        <v>IV1</v>
      </c>
      <c r="J3930" t="s">
        <v>38</v>
      </c>
      <c r="K3930" t="s">
        <v>39</v>
      </c>
      <c r="L3930" t="s">
        <v>40</v>
      </c>
      <c r="M3930" t="s">
        <v>41</v>
      </c>
      <c r="N3930" t="s">
        <v>42</v>
      </c>
      <c r="O3930" t="s">
        <v>43</v>
      </c>
      <c r="P3930" t="s">
        <v>44</v>
      </c>
      <c r="Q3930" t="s">
        <v>45</v>
      </c>
      <c r="R3930" t="str">
        <f t="shared" si="123"/>
        <v>Error</v>
      </c>
      <c r="S3930" t="e">
        <f>VLOOKUP($R3930,'Price Schedules'!$A$1:$H$34,4,FALSE)</f>
        <v>#N/A</v>
      </c>
      <c r="T3930" t="e">
        <f>VLOOKUP(R3930,'Price Schedules'!$A$1:$H$34,5,FALSE)</f>
        <v>#N/A</v>
      </c>
      <c r="U3930" t="e">
        <f>VLOOKUP(R3930,'Price Schedules'!$A$1:$H$34,6,FALSE)</f>
        <v>#N/A</v>
      </c>
      <c r="V3930" t="e">
        <f>VLOOKUP(R3930,'Price Schedules'!$A$1:$H$34,7,FALSE)</f>
        <v>#N/A</v>
      </c>
      <c r="W3930" t="e">
        <f>VLOOKUP(R3930,'Price Schedules'!$A$1:$H$34,8,FALSE)</f>
        <v>#N/A</v>
      </c>
    </row>
    <row r="3931" spans="1:23" x14ac:dyDescent="0.25">
      <c r="A3931">
        <f>Chargemaster!A3932</f>
        <v>0</v>
      </c>
      <c r="B3931">
        <f>Chargemaster!C3932</f>
        <v>0</v>
      </c>
      <c r="C3931">
        <f>Chargemaster!D3932</f>
        <v>0</v>
      </c>
      <c r="D3931" t="e">
        <f t="shared" si="122"/>
        <v>#N/A</v>
      </c>
      <c r="E3931" t="str">
        <f>(IF(B3931&lt;'Price Schedules'!$B$3,'Price Schedules'!$A$2,IF(B3931&lt;'Price Schedules'!$B$4,'Price Schedules'!$A$3,'Price Schedules'!$A$4)))</f>
        <v>Inj Med1</v>
      </c>
      <c r="F3931" t="str">
        <f>(IF(B3931&lt;'Price Schedules'!$B$7,'Price Schedules'!$A$6,IF(B3931&lt;'Price Schedules'!$B$8,'Price Schedules'!$A$7,'Price Schedules'!$A$8)))</f>
        <v>Chemo IV1</v>
      </c>
      <c r="G3931" t="str">
        <f>(IF(B3931&lt;'Price Schedules'!$B$11,'Price Schedules'!$A$10,IF(B3931&lt;'Price Schedules'!$B$12,'Price Schedules'!$A$11,'Price Schedules'!$A$12)))</f>
        <v>Chemo Med1</v>
      </c>
      <c r="H3931" t="str">
        <f>IF(B3931&lt;'Price Schedules'!$B$15,'Price Schedules'!$A$14,'Price Schedules'!$A$15)</f>
        <v>PASS1</v>
      </c>
      <c r="I3931" t="str">
        <f>IF(B3931&lt;'Price Schedules'!$B$18,'Price Schedules'!$A$17,'Price Schedules'!$A$18)</f>
        <v>IV1</v>
      </c>
      <c r="J3931" t="s">
        <v>38</v>
      </c>
      <c r="K3931" t="s">
        <v>39</v>
      </c>
      <c r="L3931" t="s">
        <v>40</v>
      </c>
      <c r="M3931" t="s">
        <v>41</v>
      </c>
      <c r="N3931" t="s">
        <v>42</v>
      </c>
      <c r="O3931" t="s">
        <v>43</v>
      </c>
      <c r="P3931" t="s">
        <v>44</v>
      </c>
      <c r="Q3931" t="s">
        <v>45</v>
      </c>
      <c r="R3931" t="str">
        <f t="shared" si="123"/>
        <v>Error</v>
      </c>
      <c r="S3931" t="e">
        <f>VLOOKUP($R3931,'Price Schedules'!$A$1:$H$34,4,FALSE)</f>
        <v>#N/A</v>
      </c>
      <c r="T3931" t="e">
        <f>VLOOKUP(R3931,'Price Schedules'!$A$1:$H$34,5,FALSE)</f>
        <v>#N/A</v>
      </c>
      <c r="U3931" t="e">
        <f>VLOOKUP(R3931,'Price Schedules'!$A$1:$H$34,6,FALSE)</f>
        <v>#N/A</v>
      </c>
      <c r="V3931" t="e">
        <f>VLOOKUP(R3931,'Price Schedules'!$A$1:$H$34,7,FALSE)</f>
        <v>#N/A</v>
      </c>
      <c r="W3931" t="e">
        <f>VLOOKUP(R3931,'Price Schedules'!$A$1:$H$34,8,FALSE)</f>
        <v>#N/A</v>
      </c>
    </row>
    <row r="3932" spans="1:23" x14ac:dyDescent="0.25">
      <c r="A3932">
        <f>Chargemaster!A3933</f>
        <v>0</v>
      </c>
      <c r="B3932">
        <f>Chargemaster!C3933</f>
        <v>0</v>
      </c>
      <c r="C3932">
        <f>Chargemaster!D3933</f>
        <v>0</v>
      </c>
      <c r="D3932" t="e">
        <f t="shared" si="122"/>
        <v>#N/A</v>
      </c>
      <c r="E3932" t="str">
        <f>(IF(B3932&lt;'Price Schedules'!$B$3,'Price Schedules'!$A$2,IF(B3932&lt;'Price Schedules'!$B$4,'Price Schedules'!$A$3,'Price Schedules'!$A$4)))</f>
        <v>Inj Med1</v>
      </c>
      <c r="F3932" t="str">
        <f>(IF(B3932&lt;'Price Schedules'!$B$7,'Price Schedules'!$A$6,IF(B3932&lt;'Price Schedules'!$B$8,'Price Schedules'!$A$7,'Price Schedules'!$A$8)))</f>
        <v>Chemo IV1</v>
      </c>
      <c r="G3932" t="str">
        <f>(IF(B3932&lt;'Price Schedules'!$B$11,'Price Schedules'!$A$10,IF(B3932&lt;'Price Schedules'!$B$12,'Price Schedules'!$A$11,'Price Schedules'!$A$12)))</f>
        <v>Chemo Med1</v>
      </c>
      <c r="H3932" t="str">
        <f>IF(B3932&lt;'Price Schedules'!$B$15,'Price Schedules'!$A$14,'Price Schedules'!$A$15)</f>
        <v>PASS1</v>
      </c>
      <c r="I3932" t="str">
        <f>IF(B3932&lt;'Price Schedules'!$B$18,'Price Schedules'!$A$17,'Price Schedules'!$A$18)</f>
        <v>IV1</v>
      </c>
      <c r="J3932" t="s">
        <v>38</v>
      </c>
      <c r="K3932" t="s">
        <v>39</v>
      </c>
      <c r="L3932" t="s">
        <v>40</v>
      </c>
      <c r="M3932" t="s">
        <v>41</v>
      </c>
      <c r="N3932" t="s">
        <v>42</v>
      </c>
      <c r="O3932" t="s">
        <v>43</v>
      </c>
      <c r="P3932" t="s">
        <v>44</v>
      </c>
      <c r="Q3932" t="s">
        <v>45</v>
      </c>
      <c r="R3932" t="str">
        <f t="shared" si="123"/>
        <v>Error</v>
      </c>
      <c r="S3932" t="e">
        <f>VLOOKUP($R3932,'Price Schedules'!$A$1:$H$34,4,FALSE)</f>
        <v>#N/A</v>
      </c>
      <c r="T3932" t="e">
        <f>VLOOKUP(R3932,'Price Schedules'!$A$1:$H$34,5,FALSE)</f>
        <v>#N/A</v>
      </c>
      <c r="U3932" t="e">
        <f>VLOOKUP(R3932,'Price Schedules'!$A$1:$H$34,6,FALSE)</f>
        <v>#N/A</v>
      </c>
      <c r="V3932" t="e">
        <f>VLOOKUP(R3932,'Price Schedules'!$A$1:$H$34,7,FALSE)</f>
        <v>#N/A</v>
      </c>
      <c r="W3932" t="e">
        <f>VLOOKUP(R3932,'Price Schedules'!$A$1:$H$34,8,FALSE)</f>
        <v>#N/A</v>
      </c>
    </row>
    <row r="3933" spans="1:23" x14ac:dyDescent="0.25">
      <c r="A3933">
        <f>Chargemaster!A3934</f>
        <v>0</v>
      </c>
      <c r="B3933">
        <f>Chargemaster!C3934</f>
        <v>0</v>
      </c>
      <c r="C3933">
        <f>Chargemaster!D3934</f>
        <v>0</v>
      </c>
      <c r="D3933" t="e">
        <f t="shared" si="122"/>
        <v>#N/A</v>
      </c>
      <c r="E3933" t="str">
        <f>(IF(B3933&lt;'Price Schedules'!$B$3,'Price Schedules'!$A$2,IF(B3933&lt;'Price Schedules'!$B$4,'Price Schedules'!$A$3,'Price Schedules'!$A$4)))</f>
        <v>Inj Med1</v>
      </c>
      <c r="F3933" t="str">
        <f>(IF(B3933&lt;'Price Schedules'!$B$7,'Price Schedules'!$A$6,IF(B3933&lt;'Price Schedules'!$B$8,'Price Schedules'!$A$7,'Price Schedules'!$A$8)))</f>
        <v>Chemo IV1</v>
      </c>
      <c r="G3933" t="str">
        <f>(IF(B3933&lt;'Price Schedules'!$B$11,'Price Schedules'!$A$10,IF(B3933&lt;'Price Schedules'!$B$12,'Price Schedules'!$A$11,'Price Schedules'!$A$12)))</f>
        <v>Chemo Med1</v>
      </c>
      <c r="H3933" t="str">
        <f>IF(B3933&lt;'Price Schedules'!$B$15,'Price Schedules'!$A$14,'Price Schedules'!$A$15)</f>
        <v>PASS1</v>
      </c>
      <c r="I3933" t="str">
        <f>IF(B3933&lt;'Price Schedules'!$B$18,'Price Schedules'!$A$17,'Price Schedules'!$A$18)</f>
        <v>IV1</v>
      </c>
      <c r="J3933" t="s">
        <v>38</v>
      </c>
      <c r="K3933" t="s">
        <v>39</v>
      </c>
      <c r="L3933" t="s">
        <v>40</v>
      </c>
      <c r="M3933" t="s">
        <v>41</v>
      </c>
      <c r="N3933" t="s">
        <v>42</v>
      </c>
      <c r="O3933" t="s">
        <v>43</v>
      </c>
      <c r="P3933" t="s">
        <v>44</v>
      </c>
      <c r="Q3933" t="s">
        <v>45</v>
      </c>
      <c r="R3933" t="str">
        <f t="shared" si="123"/>
        <v>Error</v>
      </c>
      <c r="S3933" t="e">
        <f>VLOOKUP($R3933,'Price Schedules'!$A$1:$H$34,4,FALSE)</f>
        <v>#N/A</v>
      </c>
      <c r="T3933" t="e">
        <f>VLOOKUP(R3933,'Price Schedules'!$A$1:$H$34,5,FALSE)</f>
        <v>#N/A</v>
      </c>
      <c r="U3933" t="e">
        <f>VLOOKUP(R3933,'Price Schedules'!$A$1:$H$34,6,FALSE)</f>
        <v>#N/A</v>
      </c>
      <c r="V3933" t="e">
        <f>VLOOKUP(R3933,'Price Schedules'!$A$1:$H$34,7,FALSE)</f>
        <v>#N/A</v>
      </c>
      <c r="W3933" t="e">
        <f>VLOOKUP(R3933,'Price Schedules'!$A$1:$H$34,8,FALSE)</f>
        <v>#N/A</v>
      </c>
    </row>
    <row r="3934" spans="1:23" x14ac:dyDescent="0.25">
      <c r="A3934">
        <f>Chargemaster!A3935</f>
        <v>0</v>
      </c>
      <c r="B3934">
        <f>Chargemaster!C3935</f>
        <v>0</v>
      </c>
      <c r="C3934">
        <f>Chargemaster!D3935</f>
        <v>0</v>
      </c>
      <c r="D3934" t="e">
        <f t="shared" si="122"/>
        <v>#N/A</v>
      </c>
      <c r="E3934" t="str">
        <f>(IF(B3934&lt;'Price Schedules'!$B$3,'Price Schedules'!$A$2,IF(B3934&lt;'Price Schedules'!$B$4,'Price Schedules'!$A$3,'Price Schedules'!$A$4)))</f>
        <v>Inj Med1</v>
      </c>
      <c r="F3934" t="str">
        <f>(IF(B3934&lt;'Price Schedules'!$B$7,'Price Schedules'!$A$6,IF(B3934&lt;'Price Schedules'!$B$8,'Price Schedules'!$A$7,'Price Schedules'!$A$8)))</f>
        <v>Chemo IV1</v>
      </c>
      <c r="G3934" t="str">
        <f>(IF(B3934&lt;'Price Schedules'!$B$11,'Price Schedules'!$A$10,IF(B3934&lt;'Price Schedules'!$B$12,'Price Schedules'!$A$11,'Price Schedules'!$A$12)))</f>
        <v>Chemo Med1</v>
      </c>
      <c r="H3934" t="str">
        <f>IF(B3934&lt;'Price Schedules'!$B$15,'Price Schedules'!$A$14,'Price Schedules'!$A$15)</f>
        <v>PASS1</v>
      </c>
      <c r="I3934" t="str">
        <f>IF(B3934&lt;'Price Schedules'!$B$18,'Price Schedules'!$A$17,'Price Schedules'!$A$18)</f>
        <v>IV1</v>
      </c>
      <c r="J3934" t="s">
        <v>38</v>
      </c>
      <c r="K3934" t="s">
        <v>39</v>
      </c>
      <c r="L3934" t="s">
        <v>40</v>
      </c>
      <c r="M3934" t="s">
        <v>41</v>
      </c>
      <c r="N3934" t="s">
        <v>42</v>
      </c>
      <c r="O3934" t="s">
        <v>43</v>
      </c>
      <c r="P3934" t="s">
        <v>44</v>
      </c>
      <c r="Q3934" t="s">
        <v>45</v>
      </c>
      <c r="R3934" t="str">
        <f t="shared" si="123"/>
        <v>Error</v>
      </c>
      <c r="S3934" t="e">
        <f>VLOOKUP($R3934,'Price Schedules'!$A$1:$H$34,4,FALSE)</f>
        <v>#N/A</v>
      </c>
      <c r="T3934" t="e">
        <f>VLOOKUP(R3934,'Price Schedules'!$A$1:$H$34,5,FALSE)</f>
        <v>#N/A</v>
      </c>
      <c r="U3934" t="e">
        <f>VLOOKUP(R3934,'Price Schedules'!$A$1:$H$34,6,FALSE)</f>
        <v>#N/A</v>
      </c>
      <c r="V3934" t="e">
        <f>VLOOKUP(R3934,'Price Schedules'!$A$1:$H$34,7,FALSE)</f>
        <v>#N/A</v>
      </c>
      <c r="W3934" t="e">
        <f>VLOOKUP(R3934,'Price Schedules'!$A$1:$H$34,8,FALSE)</f>
        <v>#N/A</v>
      </c>
    </row>
    <row r="3935" spans="1:23" x14ac:dyDescent="0.25">
      <c r="A3935">
        <f>Chargemaster!A3936</f>
        <v>0</v>
      </c>
      <c r="B3935">
        <f>Chargemaster!C3936</f>
        <v>0</v>
      </c>
      <c r="C3935">
        <f>Chargemaster!D3936</f>
        <v>0</v>
      </c>
      <c r="D3935" t="e">
        <f t="shared" si="122"/>
        <v>#N/A</v>
      </c>
      <c r="E3935" t="str">
        <f>(IF(B3935&lt;'Price Schedules'!$B$3,'Price Schedules'!$A$2,IF(B3935&lt;'Price Schedules'!$B$4,'Price Schedules'!$A$3,'Price Schedules'!$A$4)))</f>
        <v>Inj Med1</v>
      </c>
      <c r="F3935" t="str">
        <f>(IF(B3935&lt;'Price Schedules'!$B$7,'Price Schedules'!$A$6,IF(B3935&lt;'Price Schedules'!$B$8,'Price Schedules'!$A$7,'Price Schedules'!$A$8)))</f>
        <v>Chemo IV1</v>
      </c>
      <c r="G3935" t="str">
        <f>(IF(B3935&lt;'Price Schedules'!$B$11,'Price Schedules'!$A$10,IF(B3935&lt;'Price Schedules'!$B$12,'Price Schedules'!$A$11,'Price Schedules'!$A$12)))</f>
        <v>Chemo Med1</v>
      </c>
      <c r="H3935" t="str">
        <f>IF(B3935&lt;'Price Schedules'!$B$15,'Price Schedules'!$A$14,'Price Schedules'!$A$15)</f>
        <v>PASS1</v>
      </c>
      <c r="I3935" t="str">
        <f>IF(B3935&lt;'Price Schedules'!$B$18,'Price Schedules'!$A$17,'Price Schedules'!$A$18)</f>
        <v>IV1</v>
      </c>
      <c r="J3935" t="s">
        <v>38</v>
      </c>
      <c r="K3935" t="s">
        <v>39</v>
      </c>
      <c r="L3935" t="s">
        <v>40</v>
      </c>
      <c r="M3935" t="s">
        <v>41</v>
      </c>
      <c r="N3935" t="s">
        <v>42</v>
      </c>
      <c r="O3935" t="s">
        <v>43</v>
      </c>
      <c r="P3935" t="s">
        <v>44</v>
      </c>
      <c r="Q3935" t="s">
        <v>45</v>
      </c>
      <c r="R3935" t="str">
        <f t="shared" si="123"/>
        <v>Error</v>
      </c>
      <c r="S3935" t="e">
        <f>VLOOKUP($R3935,'Price Schedules'!$A$1:$H$34,4,FALSE)</f>
        <v>#N/A</v>
      </c>
      <c r="T3935" t="e">
        <f>VLOOKUP(R3935,'Price Schedules'!$A$1:$H$34,5,FALSE)</f>
        <v>#N/A</v>
      </c>
      <c r="U3935" t="e">
        <f>VLOOKUP(R3935,'Price Schedules'!$A$1:$H$34,6,FALSE)</f>
        <v>#N/A</v>
      </c>
      <c r="V3935" t="e">
        <f>VLOOKUP(R3935,'Price Schedules'!$A$1:$H$34,7,FALSE)</f>
        <v>#N/A</v>
      </c>
      <c r="W3935" t="e">
        <f>VLOOKUP(R3935,'Price Schedules'!$A$1:$H$34,8,FALSE)</f>
        <v>#N/A</v>
      </c>
    </row>
    <row r="3936" spans="1:23" x14ac:dyDescent="0.25">
      <c r="A3936">
        <f>Chargemaster!A3937</f>
        <v>0</v>
      </c>
      <c r="B3936">
        <f>Chargemaster!C3937</f>
        <v>0</v>
      </c>
      <c r="C3936">
        <f>Chargemaster!D3937</f>
        <v>0</v>
      </c>
      <c r="D3936" t="e">
        <f t="shared" si="122"/>
        <v>#N/A</v>
      </c>
      <c r="E3936" t="str">
        <f>(IF(B3936&lt;'Price Schedules'!$B$3,'Price Schedules'!$A$2,IF(B3936&lt;'Price Schedules'!$B$4,'Price Schedules'!$A$3,'Price Schedules'!$A$4)))</f>
        <v>Inj Med1</v>
      </c>
      <c r="F3936" t="str">
        <f>(IF(B3936&lt;'Price Schedules'!$B$7,'Price Schedules'!$A$6,IF(B3936&lt;'Price Schedules'!$B$8,'Price Schedules'!$A$7,'Price Schedules'!$A$8)))</f>
        <v>Chemo IV1</v>
      </c>
      <c r="G3936" t="str">
        <f>(IF(B3936&lt;'Price Schedules'!$B$11,'Price Schedules'!$A$10,IF(B3936&lt;'Price Schedules'!$B$12,'Price Schedules'!$A$11,'Price Schedules'!$A$12)))</f>
        <v>Chemo Med1</v>
      </c>
      <c r="H3936" t="str">
        <f>IF(B3936&lt;'Price Schedules'!$B$15,'Price Schedules'!$A$14,'Price Schedules'!$A$15)</f>
        <v>PASS1</v>
      </c>
      <c r="I3936" t="str">
        <f>IF(B3936&lt;'Price Schedules'!$B$18,'Price Schedules'!$A$17,'Price Schedules'!$A$18)</f>
        <v>IV1</v>
      </c>
      <c r="J3936" t="s">
        <v>38</v>
      </c>
      <c r="K3936" t="s">
        <v>39</v>
      </c>
      <c r="L3936" t="s">
        <v>40</v>
      </c>
      <c r="M3936" t="s">
        <v>41</v>
      </c>
      <c r="N3936" t="s">
        <v>42</v>
      </c>
      <c r="O3936" t="s">
        <v>43</v>
      </c>
      <c r="P3936" t="s">
        <v>44</v>
      </c>
      <c r="Q3936" t="s">
        <v>45</v>
      </c>
      <c r="R3936" t="str">
        <f t="shared" si="123"/>
        <v>Error</v>
      </c>
      <c r="S3936" t="e">
        <f>VLOOKUP($R3936,'Price Schedules'!$A$1:$H$34,4,FALSE)</f>
        <v>#N/A</v>
      </c>
      <c r="T3936" t="e">
        <f>VLOOKUP(R3936,'Price Schedules'!$A$1:$H$34,5,FALSE)</f>
        <v>#N/A</v>
      </c>
      <c r="U3936" t="e">
        <f>VLOOKUP(R3936,'Price Schedules'!$A$1:$H$34,6,FALSE)</f>
        <v>#N/A</v>
      </c>
      <c r="V3936" t="e">
        <f>VLOOKUP(R3936,'Price Schedules'!$A$1:$H$34,7,FALSE)</f>
        <v>#N/A</v>
      </c>
      <c r="W3936" t="e">
        <f>VLOOKUP(R3936,'Price Schedules'!$A$1:$H$34,8,FALSE)</f>
        <v>#N/A</v>
      </c>
    </row>
    <row r="3937" spans="1:23" x14ac:dyDescent="0.25">
      <c r="A3937">
        <f>Chargemaster!A3938</f>
        <v>0</v>
      </c>
      <c r="B3937">
        <f>Chargemaster!C3938</f>
        <v>0</v>
      </c>
      <c r="C3937">
        <f>Chargemaster!D3938</f>
        <v>0</v>
      </c>
      <c r="D3937" t="e">
        <f t="shared" si="122"/>
        <v>#N/A</v>
      </c>
      <c r="E3937" t="str">
        <f>(IF(B3937&lt;'Price Schedules'!$B$3,'Price Schedules'!$A$2,IF(B3937&lt;'Price Schedules'!$B$4,'Price Schedules'!$A$3,'Price Schedules'!$A$4)))</f>
        <v>Inj Med1</v>
      </c>
      <c r="F3937" t="str">
        <f>(IF(B3937&lt;'Price Schedules'!$B$7,'Price Schedules'!$A$6,IF(B3937&lt;'Price Schedules'!$B$8,'Price Schedules'!$A$7,'Price Schedules'!$A$8)))</f>
        <v>Chemo IV1</v>
      </c>
      <c r="G3937" t="str">
        <f>(IF(B3937&lt;'Price Schedules'!$B$11,'Price Schedules'!$A$10,IF(B3937&lt;'Price Schedules'!$B$12,'Price Schedules'!$A$11,'Price Schedules'!$A$12)))</f>
        <v>Chemo Med1</v>
      </c>
      <c r="H3937" t="str">
        <f>IF(B3937&lt;'Price Schedules'!$B$15,'Price Schedules'!$A$14,'Price Schedules'!$A$15)</f>
        <v>PASS1</v>
      </c>
      <c r="I3937" t="str">
        <f>IF(B3937&lt;'Price Schedules'!$B$18,'Price Schedules'!$A$17,'Price Schedules'!$A$18)</f>
        <v>IV1</v>
      </c>
      <c r="J3937" t="s">
        <v>38</v>
      </c>
      <c r="K3937" t="s">
        <v>39</v>
      </c>
      <c r="L3937" t="s">
        <v>40</v>
      </c>
      <c r="M3937" t="s">
        <v>41</v>
      </c>
      <c r="N3937" t="s">
        <v>42</v>
      </c>
      <c r="O3937" t="s">
        <v>43</v>
      </c>
      <c r="P3937" t="s">
        <v>44</v>
      </c>
      <c r="Q3937" t="s">
        <v>45</v>
      </c>
      <c r="R3937" t="str">
        <f t="shared" si="123"/>
        <v>Error</v>
      </c>
      <c r="S3937" t="e">
        <f>VLOOKUP($R3937,'Price Schedules'!$A$1:$H$34,4,FALSE)</f>
        <v>#N/A</v>
      </c>
      <c r="T3937" t="e">
        <f>VLOOKUP(R3937,'Price Schedules'!$A$1:$H$34,5,FALSE)</f>
        <v>#N/A</v>
      </c>
      <c r="U3937" t="e">
        <f>VLOOKUP(R3937,'Price Schedules'!$A$1:$H$34,6,FALSE)</f>
        <v>#N/A</v>
      </c>
      <c r="V3937" t="e">
        <f>VLOOKUP(R3937,'Price Schedules'!$A$1:$H$34,7,FALSE)</f>
        <v>#N/A</v>
      </c>
      <c r="W3937" t="e">
        <f>VLOOKUP(R3937,'Price Schedules'!$A$1:$H$34,8,FALSE)</f>
        <v>#N/A</v>
      </c>
    </row>
    <row r="3938" spans="1:23" x14ac:dyDescent="0.25">
      <c r="A3938">
        <f>Chargemaster!A3939</f>
        <v>0</v>
      </c>
      <c r="B3938">
        <f>Chargemaster!C3939</f>
        <v>0</v>
      </c>
      <c r="C3938">
        <f>Chargemaster!D3939</f>
        <v>0</v>
      </c>
      <c r="D3938" t="e">
        <f t="shared" si="122"/>
        <v>#N/A</v>
      </c>
      <c r="E3938" t="str">
        <f>(IF(B3938&lt;'Price Schedules'!$B$3,'Price Schedules'!$A$2,IF(B3938&lt;'Price Schedules'!$B$4,'Price Schedules'!$A$3,'Price Schedules'!$A$4)))</f>
        <v>Inj Med1</v>
      </c>
      <c r="F3938" t="str">
        <f>(IF(B3938&lt;'Price Schedules'!$B$7,'Price Schedules'!$A$6,IF(B3938&lt;'Price Schedules'!$B$8,'Price Schedules'!$A$7,'Price Schedules'!$A$8)))</f>
        <v>Chemo IV1</v>
      </c>
      <c r="G3938" t="str">
        <f>(IF(B3938&lt;'Price Schedules'!$B$11,'Price Schedules'!$A$10,IF(B3938&lt;'Price Schedules'!$B$12,'Price Schedules'!$A$11,'Price Schedules'!$A$12)))</f>
        <v>Chemo Med1</v>
      </c>
      <c r="H3938" t="str">
        <f>IF(B3938&lt;'Price Schedules'!$B$15,'Price Schedules'!$A$14,'Price Schedules'!$A$15)</f>
        <v>PASS1</v>
      </c>
      <c r="I3938" t="str">
        <f>IF(B3938&lt;'Price Schedules'!$B$18,'Price Schedules'!$A$17,'Price Schedules'!$A$18)</f>
        <v>IV1</v>
      </c>
      <c r="J3938" t="s">
        <v>38</v>
      </c>
      <c r="K3938" t="s">
        <v>39</v>
      </c>
      <c r="L3938" t="s">
        <v>40</v>
      </c>
      <c r="M3938" t="s">
        <v>41</v>
      </c>
      <c r="N3938" t="s">
        <v>42</v>
      </c>
      <c r="O3938" t="s">
        <v>43</v>
      </c>
      <c r="P3938" t="s">
        <v>44</v>
      </c>
      <c r="Q3938" t="s">
        <v>45</v>
      </c>
      <c r="R3938" t="str">
        <f t="shared" si="123"/>
        <v>Error</v>
      </c>
      <c r="S3938" t="e">
        <f>VLOOKUP($R3938,'Price Schedules'!$A$1:$H$34,4,FALSE)</f>
        <v>#N/A</v>
      </c>
      <c r="T3938" t="e">
        <f>VLOOKUP(R3938,'Price Schedules'!$A$1:$H$34,5,FALSE)</f>
        <v>#N/A</v>
      </c>
      <c r="U3938" t="e">
        <f>VLOOKUP(R3938,'Price Schedules'!$A$1:$H$34,6,FALSE)</f>
        <v>#N/A</v>
      </c>
      <c r="V3938" t="e">
        <f>VLOOKUP(R3938,'Price Schedules'!$A$1:$H$34,7,FALSE)</f>
        <v>#N/A</v>
      </c>
      <c r="W3938" t="e">
        <f>VLOOKUP(R3938,'Price Schedules'!$A$1:$H$34,8,FALSE)</f>
        <v>#N/A</v>
      </c>
    </row>
    <row r="3939" spans="1:23" x14ac:dyDescent="0.25">
      <c r="A3939">
        <f>Chargemaster!A3940</f>
        <v>0</v>
      </c>
      <c r="B3939">
        <f>Chargemaster!C3940</f>
        <v>0</v>
      </c>
      <c r="C3939">
        <f>Chargemaster!D3940</f>
        <v>0</v>
      </c>
      <c r="D3939" t="e">
        <f t="shared" si="122"/>
        <v>#N/A</v>
      </c>
      <c r="E3939" t="str">
        <f>(IF(B3939&lt;'Price Schedules'!$B$3,'Price Schedules'!$A$2,IF(B3939&lt;'Price Schedules'!$B$4,'Price Schedules'!$A$3,'Price Schedules'!$A$4)))</f>
        <v>Inj Med1</v>
      </c>
      <c r="F3939" t="str">
        <f>(IF(B3939&lt;'Price Schedules'!$B$7,'Price Schedules'!$A$6,IF(B3939&lt;'Price Schedules'!$B$8,'Price Schedules'!$A$7,'Price Schedules'!$A$8)))</f>
        <v>Chemo IV1</v>
      </c>
      <c r="G3939" t="str">
        <f>(IF(B3939&lt;'Price Schedules'!$B$11,'Price Schedules'!$A$10,IF(B3939&lt;'Price Schedules'!$B$12,'Price Schedules'!$A$11,'Price Schedules'!$A$12)))</f>
        <v>Chemo Med1</v>
      </c>
      <c r="H3939" t="str">
        <f>IF(B3939&lt;'Price Schedules'!$B$15,'Price Schedules'!$A$14,'Price Schedules'!$A$15)</f>
        <v>PASS1</v>
      </c>
      <c r="I3939" t="str">
        <f>IF(B3939&lt;'Price Schedules'!$B$18,'Price Schedules'!$A$17,'Price Schedules'!$A$18)</f>
        <v>IV1</v>
      </c>
      <c r="J3939" t="s">
        <v>38</v>
      </c>
      <c r="K3939" t="s">
        <v>39</v>
      </c>
      <c r="L3939" t="s">
        <v>40</v>
      </c>
      <c r="M3939" t="s">
        <v>41</v>
      </c>
      <c r="N3939" t="s">
        <v>42</v>
      </c>
      <c r="O3939" t="s">
        <v>43</v>
      </c>
      <c r="P3939" t="s">
        <v>44</v>
      </c>
      <c r="Q3939" t="s">
        <v>45</v>
      </c>
      <c r="R3939" t="str">
        <f t="shared" si="123"/>
        <v>Error</v>
      </c>
      <c r="S3939" t="e">
        <f>VLOOKUP($R3939,'Price Schedules'!$A$1:$H$34,4,FALSE)</f>
        <v>#N/A</v>
      </c>
      <c r="T3939" t="e">
        <f>VLOOKUP(R3939,'Price Schedules'!$A$1:$H$34,5,FALSE)</f>
        <v>#N/A</v>
      </c>
      <c r="U3939" t="e">
        <f>VLOOKUP(R3939,'Price Schedules'!$A$1:$H$34,6,FALSE)</f>
        <v>#N/A</v>
      </c>
      <c r="V3939" t="e">
        <f>VLOOKUP(R3939,'Price Schedules'!$A$1:$H$34,7,FALSE)</f>
        <v>#N/A</v>
      </c>
      <c r="W3939" t="e">
        <f>VLOOKUP(R3939,'Price Schedules'!$A$1:$H$34,8,FALSE)</f>
        <v>#N/A</v>
      </c>
    </row>
    <row r="3940" spans="1:23" x14ac:dyDescent="0.25">
      <c r="A3940">
        <f>Chargemaster!A3941</f>
        <v>0</v>
      </c>
      <c r="B3940">
        <f>Chargemaster!C3941</f>
        <v>0</v>
      </c>
      <c r="C3940">
        <f>Chargemaster!D3941</f>
        <v>0</v>
      </c>
      <c r="D3940" t="e">
        <f t="shared" si="122"/>
        <v>#N/A</v>
      </c>
      <c r="E3940" t="str">
        <f>(IF(B3940&lt;'Price Schedules'!$B$3,'Price Schedules'!$A$2,IF(B3940&lt;'Price Schedules'!$B$4,'Price Schedules'!$A$3,'Price Schedules'!$A$4)))</f>
        <v>Inj Med1</v>
      </c>
      <c r="F3940" t="str">
        <f>(IF(B3940&lt;'Price Schedules'!$B$7,'Price Schedules'!$A$6,IF(B3940&lt;'Price Schedules'!$B$8,'Price Schedules'!$A$7,'Price Schedules'!$A$8)))</f>
        <v>Chemo IV1</v>
      </c>
      <c r="G3940" t="str">
        <f>(IF(B3940&lt;'Price Schedules'!$B$11,'Price Schedules'!$A$10,IF(B3940&lt;'Price Schedules'!$B$12,'Price Schedules'!$A$11,'Price Schedules'!$A$12)))</f>
        <v>Chemo Med1</v>
      </c>
      <c r="H3940" t="str">
        <f>IF(B3940&lt;'Price Schedules'!$B$15,'Price Schedules'!$A$14,'Price Schedules'!$A$15)</f>
        <v>PASS1</v>
      </c>
      <c r="I3940" t="str">
        <f>IF(B3940&lt;'Price Schedules'!$B$18,'Price Schedules'!$A$17,'Price Schedules'!$A$18)</f>
        <v>IV1</v>
      </c>
      <c r="J3940" t="s">
        <v>38</v>
      </c>
      <c r="K3940" t="s">
        <v>39</v>
      </c>
      <c r="L3940" t="s">
        <v>40</v>
      </c>
      <c r="M3940" t="s">
        <v>41</v>
      </c>
      <c r="N3940" t="s">
        <v>42</v>
      </c>
      <c r="O3940" t="s">
        <v>43</v>
      </c>
      <c r="P3940" t="s">
        <v>44</v>
      </c>
      <c r="Q3940" t="s">
        <v>45</v>
      </c>
      <c r="R3940" t="str">
        <f t="shared" si="123"/>
        <v>Error</v>
      </c>
      <c r="S3940" t="e">
        <f>VLOOKUP($R3940,'Price Schedules'!$A$1:$H$34,4,FALSE)</f>
        <v>#N/A</v>
      </c>
      <c r="T3940" t="e">
        <f>VLOOKUP(R3940,'Price Schedules'!$A$1:$H$34,5,FALSE)</f>
        <v>#N/A</v>
      </c>
      <c r="U3940" t="e">
        <f>VLOOKUP(R3940,'Price Schedules'!$A$1:$H$34,6,FALSE)</f>
        <v>#N/A</v>
      </c>
      <c r="V3940" t="e">
        <f>VLOOKUP(R3940,'Price Schedules'!$A$1:$H$34,7,FALSE)</f>
        <v>#N/A</v>
      </c>
      <c r="W3940" t="e">
        <f>VLOOKUP(R3940,'Price Schedules'!$A$1:$H$34,8,FALSE)</f>
        <v>#N/A</v>
      </c>
    </row>
    <row r="3941" spans="1:23" x14ac:dyDescent="0.25">
      <c r="A3941">
        <f>Chargemaster!A3942</f>
        <v>0</v>
      </c>
      <c r="B3941">
        <f>Chargemaster!C3942</f>
        <v>0</v>
      </c>
      <c r="C3941">
        <f>Chargemaster!D3942</f>
        <v>0</v>
      </c>
      <c r="D3941" t="e">
        <f t="shared" si="122"/>
        <v>#N/A</v>
      </c>
      <c r="E3941" t="str">
        <f>(IF(B3941&lt;'Price Schedules'!$B$3,'Price Schedules'!$A$2,IF(B3941&lt;'Price Schedules'!$B$4,'Price Schedules'!$A$3,'Price Schedules'!$A$4)))</f>
        <v>Inj Med1</v>
      </c>
      <c r="F3941" t="str">
        <f>(IF(B3941&lt;'Price Schedules'!$B$7,'Price Schedules'!$A$6,IF(B3941&lt;'Price Schedules'!$B$8,'Price Schedules'!$A$7,'Price Schedules'!$A$8)))</f>
        <v>Chemo IV1</v>
      </c>
      <c r="G3941" t="str">
        <f>(IF(B3941&lt;'Price Schedules'!$B$11,'Price Schedules'!$A$10,IF(B3941&lt;'Price Schedules'!$B$12,'Price Schedules'!$A$11,'Price Schedules'!$A$12)))</f>
        <v>Chemo Med1</v>
      </c>
      <c r="H3941" t="str">
        <f>IF(B3941&lt;'Price Schedules'!$B$15,'Price Schedules'!$A$14,'Price Schedules'!$A$15)</f>
        <v>PASS1</v>
      </c>
      <c r="I3941" t="str">
        <f>IF(B3941&lt;'Price Schedules'!$B$18,'Price Schedules'!$A$17,'Price Schedules'!$A$18)</f>
        <v>IV1</v>
      </c>
      <c r="J3941" t="s">
        <v>38</v>
      </c>
      <c r="K3941" t="s">
        <v>39</v>
      </c>
      <c r="L3941" t="s">
        <v>40</v>
      </c>
      <c r="M3941" t="s">
        <v>41</v>
      </c>
      <c r="N3941" t="s">
        <v>42</v>
      </c>
      <c r="O3941" t="s">
        <v>43</v>
      </c>
      <c r="P3941" t="s">
        <v>44</v>
      </c>
      <c r="Q3941" t="s">
        <v>45</v>
      </c>
      <c r="R3941" t="str">
        <f t="shared" si="123"/>
        <v>Error</v>
      </c>
      <c r="S3941" t="e">
        <f>VLOOKUP($R3941,'Price Schedules'!$A$1:$H$34,4,FALSE)</f>
        <v>#N/A</v>
      </c>
      <c r="T3941" t="e">
        <f>VLOOKUP(R3941,'Price Schedules'!$A$1:$H$34,5,FALSE)</f>
        <v>#N/A</v>
      </c>
      <c r="U3941" t="e">
        <f>VLOOKUP(R3941,'Price Schedules'!$A$1:$H$34,6,FALSE)</f>
        <v>#N/A</v>
      </c>
      <c r="V3941" t="e">
        <f>VLOOKUP(R3941,'Price Schedules'!$A$1:$H$34,7,FALSE)</f>
        <v>#N/A</v>
      </c>
      <c r="W3941" t="e">
        <f>VLOOKUP(R3941,'Price Schedules'!$A$1:$H$34,8,FALSE)</f>
        <v>#N/A</v>
      </c>
    </row>
    <row r="3942" spans="1:23" x14ac:dyDescent="0.25">
      <c r="A3942">
        <f>Chargemaster!A3943</f>
        <v>0</v>
      </c>
      <c r="B3942">
        <f>Chargemaster!C3943</f>
        <v>0</v>
      </c>
      <c r="C3942">
        <f>Chargemaster!D3943</f>
        <v>0</v>
      </c>
      <c r="D3942" t="e">
        <f t="shared" si="122"/>
        <v>#N/A</v>
      </c>
      <c r="E3942" t="str">
        <f>(IF(B3942&lt;'Price Schedules'!$B$3,'Price Schedules'!$A$2,IF(B3942&lt;'Price Schedules'!$B$4,'Price Schedules'!$A$3,'Price Schedules'!$A$4)))</f>
        <v>Inj Med1</v>
      </c>
      <c r="F3942" t="str">
        <f>(IF(B3942&lt;'Price Schedules'!$B$7,'Price Schedules'!$A$6,IF(B3942&lt;'Price Schedules'!$B$8,'Price Schedules'!$A$7,'Price Schedules'!$A$8)))</f>
        <v>Chemo IV1</v>
      </c>
      <c r="G3942" t="str">
        <f>(IF(B3942&lt;'Price Schedules'!$B$11,'Price Schedules'!$A$10,IF(B3942&lt;'Price Schedules'!$B$12,'Price Schedules'!$A$11,'Price Schedules'!$A$12)))</f>
        <v>Chemo Med1</v>
      </c>
      <c r="H3942" t="str">
        <f>IF(B3942&lt;'Price Schedules'!$B$15,'Price Schedules'!$A$14,'Price Schedules'!$A$15)</f>
        <v>PASS1</v>
      </c>
      <c r="I3942" t="str">
        <f>IF(B3942&lt;'Price Schedules'!$B$18,'Price Schedules'!$A$17,'Price Schedules'!$A$18)</f>
        <v>IV1</v>
      </c>
      <c r="J3942" t="s">
        <v>38</v>
      </c>
      <c r="K3942" t="s">
        <v>39</v>
      </c>
      <c r="L3942" t="s">
        <v>40</v>
      </c>
      <c r="M3942" t="s">
        <v>41</v>
      </c>
      <c r="N3942" t="s">
        <v>42</v>
      </c>
      <c r="O3942" t="s">
        <v>43</v>
      </c>
      <c r="P3942" t="s">
        <v>44</v>
      </c>
      <c r="Q3942" t="s">
        <v>45</v>
      </c>
      <c r="R3942" t="str">
        <f t="shared" si="123"/>
        <v>Error</v>
      </c>
      <c r="S3942" t="e">
        <f>VLOOKUP($R3942,'Price Schedules'!$A$1:$H$34,4,FALSE)</f>
        <v>#N/A</v>
      </c>
      <c r="T3942" t="e">
        <f>VLOOKUP(R3942,'Price Schedules'!$A$1:$H$34,5,FALSE)</f>
        <v>#N/A</v>
      </c>
      <c r="U3942" t="e">
        <f>VLOOKUP(R3942,'Price Schedules'!$A$1:$H$34,6,FALSE)</f>
        <v>#N/A</v>
      </c>
      <c r="V3942" t="e">
        <f>VLOOKUP(R3942,'Price Schedules'!$A$1:$H$34,7,FALSE)</f>
        <v>#N/A</v>
      </c>
      <c r="W3942" t="e">
        <f>VLOOKUP(R3942,'Price Schedules'!$A$1:$H$34,8,FALSE)</f>
        <v>#N/A</v>
      </c>
    </row>
    <row r="3943" spans="1:23" x14ac:dyDescent="0.25">
      <c r="A3943">
        <f>Chargemaster!A3944</f>
        <v>0</v>
      </c>
      <c r="B3943">
        <f>Chargemaster!C3944</f>
        <v>0</v>
      </c>
      <c r="C3943">
        <f>Chargemaster!D3944</f>
        <v>0</v>
      </c>
      <c r="D3943" t="e">
        <f t="shared" si="122"/>
        <v>#N/A</v>
      </c>
      <c r="E3943" t="str">
        <f>(IF(B3943&lt;'Price Schedules'!$B$3,'Price Schedules'!$A$2,IF(B3943&lt;'Price Schedules'!$B$4,'Price Schedules'!$A$3,'Price Schedules'!$A$4)))</f>
        <v>Inj Med1</v>
      </c>
      <c r="F3943" t="str">
        <f>(IF(B3943&lt;'Price Schedules'!$B$7,'Price Schedules'!$A$6,IF(B3943&lt;'Price Schedules'!$B$8,'Price Schedules'!$A$7,'Price Schedules'!$A$8)))</f>
        <v>Chemo IV1</v>
      </c>
      <c r="G3943" t="str">
        <f>(IF(B3943&lt;'Price Schedules'!$B$11,'Price Schedules'!$A$10,IF(B3943&lt;'Price Schedules'!$B$12,'Price Schedules'!$A$11,'Price Schedules'!$A$12)))</f>
        <v>Chemo Med1</v>
      </c>
      <c r="H3943" t="str">
        <f>IF(B3943&lt;'Price Schedules'!$B$15,'Price Schedules'!$A$14,'Price Schedules'!$A$15)</f>
        <v>PASS1</v>
      </c>
      <c r="I3943" t="str">
        <f>IF(B3943&lt;'Price Schedules'!$B$18,'Price Schedules'!$A$17,'Price Schedules'!$A$18)</f>
        <v>IV1</v>
      </c>
      <c r="J3943" t="s">
        <v>38</v>
      </c>
      <c r="K3943" t="s">
        <v>39</v>
      </c>
      <c r="L3943" t="s">
        <v>40</v>
      </c>
      <c r="M3943" t="s">
        <v>41</v>
      </c>
      <c r="N3943" t="s">
        <v>42</v>
      </c>
      <c r="O3943" t="s">
        <v>43</v>
      </c>
      <c r="P3943" t="s">
        <v>44</v>
      </c>
      <c r="Q3943" t="s">
        <v>45</v>
      </c>
      <c r="R3943" t="str">
        <f t="shared" si="123"/>
        <v>Error</v>
      </c>
      <c r="S3943" t="e">
        <f>VLOOKUP($R3943,'Price Schedules'!$A$1:$H$34,4,FALSE)</f>
        <v>#N/A</v>
      </c>
      <c r="T3943" t="e">
        <f>VLOOKUP(R3943,'Price Schedules'!$A$1:$H$34,5,FALSE)</f>
        <v>#N/A</v>
      </c>
      <c r="U3943" t="e">
        <f>VLOOKUP(R3943,'Price Schedules'!$A$1:$H$34,6,FALSE)</f>
        <v>#N/A</v>
      </c>
      <c r="V3943" t="e">
        <f>VLOOKUP(R3943,'Price Schedules'!$A$1:$H$34,7,FALSE)</f>
        <v>#N/A</v>
      </c>
      <c r="W3943" t="e">
        <f>VLOOKUP(R3943,'Price Schedules'!$A$1:$H$34,8,FALSE)</f>
        <v>#N/A</v>
      </c>
    </row>
    <row r="3944" spans="1:23" x14ac:dyDescent="0.25">
      <c r="A3944">
        <f>Chargemaster!A3945</f>
        <v>0</v>
      </c>
      <c r="B3944">
        <f>Chargemaster!C3945</f>
        <v>0</v>
      </c>
      <c r="C3944">
        <f>Chargemaster!D3945</f>
        <v>0</v>
      </c>
      <c r="D3944" t="e">
        <f t="shared" si="122"/>
        <v>#N/A</v>
      </c>
      <c r="E3944" t="str">
        <f>(IF(B3944&lt;'Price Schedules'!$B$3,'Price Schedules'!$A$2,IF(B3944&lt;'Price Schedules'!$B$4,'Price Schedules'!$A$3,'Price Schedules'!$A$4)))</f>
        <v>Inj Med1</v>
      </c>
      <c r="F3944" t="str">
        <f>(IF(B3944&lt;'Price Schedules'!$B$7,'Price Schedules'!$A$6,IF(B3944&lt;'Price Schedules'!$B$8,'Price Schedules'!$A$7,'Price Schedules'!$A$8)))</f>
        <v>Chemo IV1</v>
      </c>
      <c r="G3944" t="str">
        <f>(IF(B3944&lt;'Price Schedules'!$B$11,'Price Schedules'!$A$10,IF(B3944&lt;'Price Schedules'!$B$12,'Price Schedules'!$A$11,'Price Schedules'!$A$12)))</f>
        <v>Chemo Med1</v>
      </c>
      <c r="H3944" t="str">
        <f>IF(B3944&lt;'Price Schedules'!$B$15,'Price Schedules'!$A$14,'Price Schedules'!$A$15)</f>
        <v>PASS1</v>
      </c>
      <c r="I3944" t="str">
        <f>IF(B3944&lt;'Price Schedules'!$B$18,'Price Schedules'!$A$17,'Price Schedules'!$A$18)</f>
        <v>IV1</v>
      </c>
      <c r="J3944" t="s">
        <v>38</v>
      </c>
      <c r="K3944" t="s">
        <v>39</v>
      </c>
      <c r="L3944" t="s">
        <v>40</v>
      </c>
      <c r="M3944" t="s">
        <v>41</v>
      </c>
      <c r="N3944" t="s">
        <v>42</v>
      </c>
      <c r="O3944" t="s">
        <v>43</v>
      </c>
      <c r="P3944" t="s">
        <v>44</v>
      </c>
      <c r="Q3944" t="s">
        <v>45</v>
      </c>
      <c r="R3944" t="str">
        <f t="shared" si="123"/>
        <v>Error</v>
      </c>
      <c r="S3944" t="e">
        <f>VLOOKUP($R3944,'Price Schedules'!$A$1:$H$34,4,FALSE)</f>
        <v>#N/A</v>
      </c>
      <c r="T3944" t="e">
        <f>VLOOKUP(R3944,'Price Schedules'!$A$1:$H$34,5,FALSE)</f>
        <v>#N/A</v>
      </c>
      <c r="U3944" t="e">
        <f>VLOOKUP(R3944,'Price Schedules'!$A$1:$H$34,6,FALSE)</f>
        <v>#N/A</v>
      </c>
      <c r="V3944" t="e">
        <f>VLOOKUP(R3944,'Price Schedules'!$A$1:$H$34,7,FALSE)</f>
        <v>#N/A</v>
      </c>
      <c r="W3944" t="e">
        <f>VLOOKUP(R3944,'Price Schedules'!$A$1:$H$34,8,FALSE)</f>
        <v>#N/A</v>
      </c>
    </row>
    <row r="3945" spans="1:23" x14ac:dyDescent="0.25">
      <c r="A3945">
        <f>Chargemaster!A3946</f>
        <v>0</v>
      </c>
      <c r="B3945">
        <f>Chargemaster!C3946</f>
        <v>0</v>
      </c>
      <c r="C3945">
        <f>Chargemaster!D3946</f>
        <v>0</v>
      </c>
      <c r="D3945" t="e">
        <f t="shared" si="122"/>
        <v>#N/A</v>
      </c>
      <c r="E3945" t="str">
        <f>(IF(B3945&lt;'Price Schedules'!$B$3,'Price Schedules'!$A$2,IF(B3945&lt;'Price Schedules'!$B$4,'Price Schedules'!$A$3,'Price Schedules'!$A$4)))</f>
        <v>Inj Med1</v>
      </c>
      <c r="F3945" t="str">
        <f>(IF(B3945&lt;'Price Schedules'!$B$7,'Price Schedules'!$A$6,IF(B3945&lt;'Price Schedules'!$B$8,'Price Schedules'!$A$7,'Price Schedules'!$A$8)))</f>
        <v>Chemo IV1</v>
      </c>
      <c r="G3945" t="str">
        <f>(IF(B3945&lt;'Price Schedules'!$B$11,'Price Schedules'!$A$10,IF(B3945&lt;'Price Schedules'!$B$12,'Price Schedules'!$A$11,'Price Schedules'!$A$12)))</f>
        <v>Chemo Med1</v>
      </c>
      <c r="H3945" t="str">
        <f>IF(B3945&lt;'Price Schedules'!$B$15,'Price Schedules'!$A$14,'Price Schedules'!$A$15)</f>
        <v>PASS1</v>
      </c>
      <c r="I3945" t="str">
        <f>IF(B3945&lt;'Price Schedules'!$B$18,'Price Schedules'!$A$17,'Price Schedules'!$A$18)</f>
        <v>IV1</v>
      </c>
      <c r="J3945" t="s">
        <v>38</v>
      </c>
      <c r="K3945" t="s">
        <v>39</v>
      </c>
      <c r="L3945" t="s">
        <v>40</v>
      </c>
      <c r="M3945" t="s">
        <v>41</v>
      </c>
      <c r="N3945" t="s">
        <v>42</v>
      </c>
      <c r="O3945" t="s">
        <v>43</v>
      </c>
      <c r="P3945" t="s">
        <v>44</v>
      </c>
      <c r="Q3945" t="s">
        <v>45</v>
      </c>
      <c r="R3945" t="str">
        <f t="shared" si="123"/>
        <v>Error</v>
      </c>
      <c r="S3945" t="e">
        <f>VLOOKUP($R3945,'Price Schedules'!$A$1:$H$34,4,FALSE)</f>
        <v>#N/A</v>
      </c>
      <c r="T3945" t="e">
        <f>VLOOKUP(R3945,'Price Schedules'!$A$1:$H$34,5,FALSE)</f>
        <v>#N/A</v>
      </c>
      <c r="U3945" t="e">
        <f>VLOOKUP(R3945,'Price Schedules'!$A$1:$H$34,6,FALSE)</f>
        <v>#N/A</v>
      </c>
      <c r="V3945" t="e">
        <f>VLOOKUP(R3945,'Price Schedules'!$A$1:$H$34,7,FALSE)</f>
        <v>#N/A</v>
      </c>
      <c r="W3945" t="e">
        <f>VLOOKUP(R3945,'Price Schedules'!$A$1:$H$34,8,FALSE)</f>
        <v>#N/A</v>
      </c>
    </row>
    <row r="3946" spans="1:23" x14ac:dyDescent="0.25">
      <c r="A3946">
        <f>Chargemaster!A3947</f>
        <v>0</v>
      </c>
      <c r="B3946">
        <f>Chargemaster!C3947</f>
        <v>0</v>
      </c>
      <c r="C3946">
        <f>Chargemaster!D3947</f>
        <v>0</v>
      </c>
      <c r="D3946" t="e">
        <f t="shared" si="122"/>
        <v>#N/A</v>
      </c>
      <c r="E3946" t="str">
        <f>(IF(B3946&lt;'Price Schedules'!$B$3,'Price Schedules'!$A$2,IF(B3946&lt;'Price Schedules'!$B$4,'Price Schedules'!$A$3,'Price Schedules'!$A$4)))</f>
        <v>Inj Med1</v>
      </c>
      <c r="F3946" t="str">
        <f>(IF(B3946&lt;'Price Schedules'!$B$7,'Price Schedules'!$A$6,IF(B3946&lt;'Price Schedules'!$B$8,'Price Schedules'!$A$7,'Price Schedules'!$A$8)))</f>
        <v>Chemo IV1</v>
      </c>
      <c r="G3946" t="str">
        <f>(IF(B3946&lt;'Price Schedules'!$B$11,'Price Schedules'!$A$10,IF(B3946&lt;'Price Schedules'!$B$12,'Price Schedules'!$A$11,'Price Schedules'!$A$12)))</f>
        <v>Chemo Med1</v>
      </c>
      <c r="H3946" t="str">
        <f>IF(B3946&lt;'Price Schedules'!$B$15,'Price Schedules'!$A$14,'Price Schedules'!$A$15)</f>
        <v>PASS1</v>
      </c>
      <c r="I3946" t="str">
        <f>IF(B3946&lt;'Price Schedules'!$B$18,'Price Schedules'!$A$17,'Price Schedules'!$A$18)</f>
        <v>IV1</v>
      </c>
      <c r="J3946" t="s">
        <v>38</v>
      </c>
      <c r="K3946" t="s">
        <v>39</v>
      </c>
      <c r="L3946" t="s">
        <v>40</v>
      </c>
      <c r="M3946" t="s">
        <v>41</v>
      </c>
      <c r="N3946" t="s">
        <v>42</v>
      </c>
      <c r="O3946" t="s">
        <v>43</v>
      </c>
      <c r="P3946" t="s">
        <v>44</v>
      </c>
      <c r="Q3946" t="s">
        <v>45</v>
      </c>
      <c r="R3946" t="str">
        <f t="shared" si="123"/>
        <v>Error</v>
      </c>
      <c r="S3946" t="e">
        <f>VLOOKUP($R3946,'Price Schedules'!$A$1:$H$34,4,FALSE)</f>
        <v>#N/A</v>
      </c>
      <c r="T3946" t="e">
        <f>VLOOKUP(R3946,'Price Schedules'!$A$1:$H$34,5,FALSE)</f>
        <v>#N/A</v>
      </c>
      <c r="U3946" t="e">
        <f>VLOOKUP(R3946,'Price Schedules'!$A$1:$H$34,6,FALSE)</f>
        <v>#N/A</v>
      </c>
      <c r="V3946" t="e">
        <f>VLOOKUP(R3946,'Price Schedules'!$A$1:$H$34,7,FALSE)</f>
        <v>#N/A</v>
      </c>
      <c r="W3946" t="e">
        <f>VLOOKUP(R3946,'Price Schedules'!$A$1:$H$34,8,FALSE)</f>
        <v>#N/A</v>
      </c>
    </row>
    <row r="3947" spans="1:23" x14ac:dyDescent="0.25">
      <c r="A3947">
        <f>Chargemaster!A3948</f>
        <v>0</v>
      </c>
      <c r="B3947">
        <f>Chargemaster!C3948</f>
        <v>0</v>
      </c>
      <c r="C3947">
        <f>Chargemaster!D3948</f>
        <v>0</v>
      </c>
      <c r="D3947" t="e">
        <f t="shared" si="122"/>
        <v>#N/A</v>
      </c>
      <c r="E3947" t="str">
        <f>(IF(B3947&lt;'Price Schedules'!$B$3,'Price Schedules'!$A$2,IF(B3947&lt;'Price Schedules'!$B$4,'Price Schedules'!$A$3,'Price Schedules'!$A$4)))</f>
        <v>Inj Med1</v>
      </c>
      <c r="F3947" t="str">
        <f>(IF(B3947&lt;'Price Schedules'!$B$7,'Price Schedules'!$A$6,IF(B3947&lt;'Price Schedules'!$B$8,'Price Schedules'!$A$7,'Price Schedules'!$A$8)))</f>
        <v>Chemo IV1</v>
      </c>
      <c r="G3947" t="str">
        <f>(IF(B3947&lt;'Price Schedules'!$B$11,'Price Schedules'!$A$10,IF(B3947&lt;'Price Schedules'!$B$12,'Price Schedules'!$A$11,'Price Schedules'!$A$12)))</f>
        <v>Chemo Med1</v>
      </c>
      <c r="H3947" t="str">
        <f>IF(B3947&lt;'Price Schedules'!$B$15,'Price Schedules'!$A$14,'Price Schedules'!$A$15)</f>
        <v>PASS1</v>
      </c>
      <c r="I3947" t="str">
        <f>IF(B3947&lt;'Price Schedules'!$B$18,'Price Schedules'!$A$17,'Price Schedules'!$A$18)</f>
        <v>IV1</v>
      </c>
      <c r="J3947" t="s">
        <v>38</v>
      </c>
      <c r="K3947" t="s">
        <v>39</v>
      </c>
      <c r="L3947" t="s">
        <v>40</v>
      </c>
      <c r="M3947" t="s">
        <v>41</v>
      </c>
      <c r="N3947" t="s">
        <v>42</v>
      </c>
      <c r="O3947" t="s">
        <v>43</v>
      </c>
      <c r="P3947" t="s">
        <v>44</v>
      </c>
      <c r="Q3947" t="s">
        <v>45</v>
      </c>
      <c r="R3947" t="str">
        <f t="shared" si="123"/>
        <v>Error</v>
      </c>
      <c r="S3947" t="e">
        <f>VLOOKUP($R3947,'Price Schedules'!$A$1:$H$34,4,FALSE)</f>
        <v>#N/A</v>
      </c>
      <c r="T3947" t="e">
        <f>VLOOKUP(R3947,'Price Schedules'!$A$1:$H$34,5,FALSE)</f>
        <v>#N/A</v>
      </c>
      <c r="U3947" t="e">
        <f>VLOOKUP(R3947,'Price Schedules'!$A$1:$H$34,6,FALSE)</f>
        <v>#N/A</v>
      </c>
      <c r="V3947" t="e">
        <f>VLOOKUP(R3947,'Price Schedules'!$A$1:$H$34,7,FALSE)</f>
        <v>#N/A</v>
      </c>
      <c r="W3947" t="e">
        <f>VLOOKUP(R3947,'Price Schedules'!$A$1:$H$34,8,FALSE)</f>
        <v>#N/A</v>
      </c>
    </row>
    <row r="3948" spans="1:23" x14ac:dyDescent="0.25">
      <c r="A3948">
        <f>Chargemaster!A3949</f>
        <v>0</v>
      </c>
      <c r="B3948">
        <f>Chargemaster!C3949</f>
        <v>0</v>
      </c>
      <c r="C3948">
        <f>Chargemaster!D3949</f>
        <v>0</v>
      </c>
      <c r="D3948" t="e">
        <f t="shared" si="122"/>
        <v>#N/A</v>
      </c>
      <c r="E3948" t="str">
        <f>(IF(B3948&lt;'Price Schedules'!$B$3,'Price Schedules'!$A$2,IF(B3948&lt;'Price Schedules'!$B$4,'Price Schedules'!$A$3,'Price Schedules'!$A$4)))</f>
        <v>Inj Med1</v>
      </c>
      <c r="F3948" t="str">
        <f>(IF(B3948&lt;'Price Schedules'!$B$7,'Price Schedules'!$A$6,IF(B3948&lt;'Price Schedules'!$B$8,'Price Schedules'!$A$7,'Price Schedules'!$A$8)))</f>
        <v>Chemo IV1</v>
      </c>
      <c r="G3948" t="str">
        <f>(IF(B3948&lt;'Price Schedules'!$B$11,'Price Schedules'!$A$10,IF(B3948&lt;'Price Schedules'!$B$12,'Price Schedules'!$A$11,'Price Schedules'!$A$12)))</f>
        <v>Chemo Med1</v>
      </c>
      <c r="H3948" t="str">
        <f>IF(B3948&lt;'Price Schedules'!$B$15,'Price Schedules'!$A$14,'Price Schedules'!$A$15)</f>
        <v>PASS1</v>
      </c>
      <c r="I3948" t="str">
        <f>IF(B3948&lt;'Price Schedules'!$B$18,'Price Schedules'!$A$17,'Price Schedules'!$A$18)</f>
        <v>IV1</v>
      </c>
      <c r="J3948" t="s">
        <v>38</v>
      </c>
      <c r="K3948" t="s">
        <v>39</v>
      </c>
      <c r="L3948" t="s">
        <v>40</v>
      </c>
      <c r="M3948" t="s">
        <v>41</v>
      </c>
      <c r="N3948" t="s">
        <v>42</v>
      </c>
      <c r="O3948" t="s">
        <v>43</v>
      </c>
      <c r="P3948" t="s">
        <v>44</v>
      </c>
      <c r="Q3948" t="s">
        <v>45</v>
      </c>
      <c r="R3948" t="str">
        <f t="shared" si="123"/>
        <v>Error</v>
      </c>
      <c r="S3948" t="e">
        <f>VLOOKUP($R3948,'Price Schedules'!$A$1:$H$34,4,FALSE)</f>
        <v>#N/A</v>
      </c>
      <c r="T3948" t="e">
        <f>VLOOKUP(R3948,'Price Schedules'!$A$1:$H$34,5,FALSE)</f>
        <v>#N/A</v>
      </c>
      <c r="U3948" t="e">
        <f>VLOOKUP(R3948,'Price Schedules'!$A$1:$H$34,6,FALSE)</f>
        <v>#N/A</v>
      </c>
      <c r="V3948" t="e">
        <f>VLOOKUP(R3948,'Price Schedules'!$A$1:$H$34,7,FALSE)</f>
        <v>#N/A</v>
      </c>
      <c r="W3948" t="e">
        <f>VLOOKUP(R3948,'Price Schedules'!$A$1:$H$34,8,FALSE)</f>
        <v>#N/A</v>
      </c>
    </row>
    <row r="3949" spans="1:23" x14ac:dyDescent="0.25">
      <c r="A3949">
        <f>Chargemaster!A3950</f>
        <v>0</v>
      </c>
      <c r="B3949">
        <f>Chargemaster!C3950</f>
        <v>0</v>
      </c>
      <c r="C3949">
        <f>Chargemaster!D3950</f>
        <v>0</v>
      </c>
      <c r="D3949" t="e">
        <f t="shared" si="122"/>
        <v>#N/A</v>
      </c>
      <c r="E3949" t="str">
        <f>(IF(B3949&lt;'Price Schedules'!$B$3,'Price Schedules'!$A$2,IF(B3949&lt;'Price Schedules'!$B$4,'Price Schedules'!$A$3,'Price Schedules'!$A$4)))</f>
        <v>Inj Med1</v>
      </c>
      <c r="F3949" t="str">
        <f>(IF(B3949&lt;'Price Schedules'!$B$7,'Price Schedules'!$A$6,IF(B3949&lt;'Price Schedules'!$B$8,'Price Schedules'!$A$7,'Price Schedules'!$A$8)))</f>
        <v>Chemo IV1</v>
      </c>
      <c r="G3949" t="str">
        <f>(IF(B3949&lt;'Price Schedules'!$B$11,'Price Schedules'!$A$10,IF(B3949&lt;'Price Schedules'!$B$12,'Price Schedules'!$A$11,'Price Schedules'!$A$12)))</f>
        <v>Chemo Med1</v>
      </c>
      <c r="H3949" t="str">
        <f>IF(B3949&lt;'Price Schedules'!$B$15,'Price Schedules'!$A$14,'Price Schedules'!$A$15)</f>
        <v>PASS1</v>
      </c>
      <c r="I3949" t="str">
        <f>IF(B3949&lt;'Price Schedules'!$B$18,'Price Schedules'!$A$17,'Price Schedules'!$A$18)</f>
        <v>IV1</v>
      </c>
      <c r="J3949" t="s">
        <v>38</v>
      </c>
      <c r="K3949" t="s">
        <v>39</v>
      </c>
      <c r="L3949" t="s">
        <v>40</v>
      </c>
      <c r="M3949" t="s">
        <v>41</v>
      </c>
      <c r="N3949" t="s">
        <v>42</v>
      </c>
      <c r="O3949" t="s">
        <v>43</v>
      </c>
      <c r="P3949" t="s">
        <v>44</v>
      </c>
      <c r="Q3949" t="s">
        <v>45</v>
      </c>
      <c r="R3949" t="str">
        <f t="shared" si="123"/>
        <v>Error</v>
      </c>
      <c r="S3949" t="e">
        <f>VLOOKUP($R3949,'Price Schedules'!$A$1:$H$34,4,FALSE)</f>
        <v>#N/A</v>
      </c>
      <c r="T3949" t="e">
        <f>VLOOKUP(R3949,'Price Schedules'!$A$1:$H$34,5,FALSE)</f>
        <v>#N/A</v>
      </c>
      <c r="U3949" t="e">
        <f>VLOOKUP(R3949,'Price Schedules'!$A$1:$H$34,6,FALSE)</f>
        <v>#N/A</v>
      </c>
      <c r="V3949" t="e">
        <f>VLOOKUP(R3949,'Price Schedules'!$A$1:$H$34,7,FALSE)</f>
        <v>#N/A</v>
      </c>
      <c r="W3949" t="e">
        <f>VLOOKUP(R3949,'Price Schedules'!$A$1:$H$34,8,FALSE)</f>
        <v>#N/A</v>
      </c>
    </row>
    <row r="3950" spans="1:23" x14ac:dyDescent="0.25">
      <c r="A3950">
        <f>Chargemaster!A3951</f>
        <v>0</v>
      </c>
      <c r="B3950">
        <f>Chargemaster!C3951</f>
        <v>0</v>
      </c>
      <c r="C3950">
        <f>Chargemaster!D3951</f>
        <v>0</v>
      </c>
      <c r="D3950" t="e">
        <f t="shared" si="122"/>
        <v>#N/A</v>
      </c>
      <c r="E3950" t="str">
        <f>(IF(B3950&lt;'Price Schedules'!$B$3,'Price Schedules'!$A$2,IF(B3950&lt;'Price Schedules'!$B$4,'Price Schedules'!$A$3,'Price Schedules'!$A$4)))</f>
        <v>Inj Med1</v>
      </c>
      <c r="F3950" t="str">
        <f>(IF(B3950&lt;'Price Schedules'!$B$7,'Price Schedules'!$A$6,IF(B3950&lt;'Price Schedules'!$B$8,'Price Schedules'!$A$7,'Price Schedules'!$A$8)))</f>
        <v>Chemo IV1</v>
      </c>
      <c r="G3950" t="str">
        <f>(IF(B3950&lt;'Price Schedules'!$B$11,'Price Schedules'!$A$10,IF(B3950&lt;'Price Schedules'!$B$12,'Price Schedules'!$A$11,'Price Schedules'!$A$12)))</f>
        <v>Chemo Med1</v>
      </c>
      <c r="H3950" t="str">
        <f>IF(B3950&lt;'Price Schedules'!$B$15,'Price Schedules'!$A$14,'Price Schedules'!$A$15)</f>
        <v>PASS1</v>
      </c>
      <c r="I3950" t="str">
        <f>IF(B3950&lt;'Price Schedules'!$B$18,'Price Schedules'!$A$17,'Price Schedules'!$A$18)</f>
        <v>IV1</v>
      </c>
      <c r="J3950" t="s">
        <v>38</v>
      </c>
      <c r="K3950" t="s">
        <v>39</v>
      </c>
      <c r="L3950" t="s">
        <v>40</v>
      </c>
      <c r="M3950" t="s">
        <v>41</v>
      </c>
      <c r="N3950" t="s">
        <v>42</v>
      </c>
      <c r="O3950" t="s">
        <v>43</v>
      </c>
      <c r="P3950" t="s">
        <v>44</v>
      </c>
      <c r="Q3950" t="s">
        <v>45</v>
      </c>
      <c r="R3950" t="str">
        <f t="shared" si="123"/>
        <v>Error</v>
      </c>
      <c r="S3950" t="e">
        <f>VLOOKUP($R3950,'Price Schedules'!$A$1:$H$34,4,FALSE)</f>
        <v>#N/A</v>
      </c>
      <c r="T3950" t="e">
        <f>VLOOKUP(R3950,'Price Schedules'!$A$1:$H$34,5,FALSE)</f>
        <v>#N/A</v>
      </c>
      <c r="U3950" t="e">
        <f>VLOOKUP(R3950,'Price Schedules'!$A$1:$H$34,6,FALSE)</f>
        <v>#N/A</v>
      </c>
      <c r="V3950" t="e">
        <f>VLOOKUP(R3950,'Price Schedules'!$A$1:$H$34,7,FALSE)</f>
        <v>#N/A</v>
      </c>
      <c r="W3950" t="e">
        <f>VLOOKUP(R3950,'Price Schedules'!$A$1:$H$34,8,FALSE)</f>
        <v>#N/A</v>
      </c>
    </row>
    <row r="3951" spans="1:23" x14ac:dyDescent="0.25">
      <c r="A3951">
        <f>Chargemaster!A3952</f>
        <v>0</v>
      </c>
      <c r="B3951">
        <f>Chargemaster!C3952</f>
        <v>0</v>
      </c>
      <c r="C3951">
        <f>Chargemaster!D3952</f>
        <v>0</v>
      </c>
      <c r="D3951" t="e">
        <f t="shared" si="122"/>
        <v>#N/A</v>
      </c>
      <c r="E3951" t="str">
        <f>(IF(B3951&lt;'Price Schedules'!$B$3,'Price Schedules'!$A$2,IF(B3951&lt;'Price Schedules'!$B$4,'Price Schedules'!$A$3,'Price Schedules'!$A$4)))</f>
        <v>Inj Med1</v>
      </c>
      <c r="F3951" t="str">
        <f>(IF(B3951&lt;'Price Schedules'!$B$7,'Price Schedules'!$A$6,IF(B3951&lt;'Price Schedules'!$B$8,'Price Schedules'!$A$7,'Price Schedules'!$A$8)))</f>
        <v>Chemo IV1</v>
      </c>
      <c r="G3951" t="str">
        <f>(IF(B3951&lt;'Price Schedules'!$B$11,'Price Schedules'!$A$10,IF(B3951&lt;'Price Schedules'!$B$12,'Price Schedules'!$A$11,'Price Schedules'!$A$12)))</f>
        <v>Chemo Med1</v>
      </c>
      <c r="H3951" t="str">
        <f>IF(B3951&lt;'Price Schedules'!$B$15,'Price Schedules'!$A$14,'Price Schedules'!$A$15)</f>
        <v>PASS1</v>
      </c>
      <c r="I3951" t="str">
        <f>IF(B3951&lt;'Price Schedules'!$B$18,'Price Schedules'!$A$17,'Price Schedules'!$A$18)</f>
        <v>IV1</v>
      </c>
      <c r="J3951" t="s">
        <v>38</v>
      </c>
      <c r="K3951" t="s">
        <v>39</v>
      </c>
      <c r="L3951" t="s">
        <v>40</v>
      </c>
      <c r="M3951" t="s">
        <v>41</v>
      </c>
      <c r="N3951" t="s">
        <v>42</v>
      </c>
      <c r="O3951" t="s">
        <v>43</v>
      </c>
      <c r="P3951" t="s">
        <v>44</v>
      </c>
      <c r="Q3951" t="s">
        <v>45</v>
      </c>
      <c r="R3951" t="str">
        <f t="shared" si="123"/>
        <v>Error</v>
      </c>
      <c r="S3951" t="e">
        <f>VLOOKUP($R3951,'Price Schedules'!$A$1:$H$34,4,FALSE)</f>
        <v>#N/A</v>
      </c>
      <c r="T3951" t="e">
        <f>VLOOKUP(R3951,'Price Schedules'!$A$1:$H$34,5,FALSE)</f>
        <v>#N/A</v>
      </c>
      <c r="U3951" t="e">
        <f>VLOOKUP(R3951,'Price Schedules'!$A$1:$H$34,6,FALSE)</f>
        <v>#N/A</v>
      </c>
      <c r="V3951" t="e">
        <f>VLOOKUP(R3951,'Price Schedules'!$A$1:$H$34,7,FALSE)</f>
        <v>#N/A</v>
      </c>
      <c r="W3951" t="e">
        <f>VLOOKUP(R3951,'Price Schedules'!$A$1:$H$34,8,FALSE)</f>
        <v>#N/A</v>
      </c>
    </row>
    <row r="3952" spans="1:23" x14ac:dyDescent="0.25">
      <c r="A3952">
        <f>Chargemaster!A3953</f>
        <v>0</v>
      </c>
      <c r="B3952">
        <f>Chargemaster!C3953</f>
        <v>0</v>
      </c>
      <c r="C3952">
        <f>Chargemaster!D3953</f>
        <v>0</v>
      </c>
      <c r="D3952" t="e">
        <f t="shared" si="122"/>
        <v>#N/A</v>
      </c>
      <c r="E3952" t="str">
        <f>(IF(B3952&lt;'Price Schedules'!$B$3,'Price Schedules'!$A$2,IF(B3952&lt;'Price Schedules'!$B$4,'Price Schedules'!$A$3,'Price Schedules'!$A$4)))</f>
        <v>Inj Med1</v>
      </c>
      <c r="F3952" t="str">
        <f>(IF(B3952&lt;'Price Schedules'!$B$7,'Price Schedules'!$A$6,IF(B3952&lt;'Price Schedules'!$B$8,'Price Schedules'!$A$7,'Price Schedules'!$A$8)))</f>
        <v>Chemo IV1</v>
      </c>
      <c r="G3952" t="str">
        <f>(IF(B3952&lt;'Price Schedules'!$B$11,'Price Schedules'!$A$10,IF(B3952&lt;'Price Schedules'!$B$12,'Price Schedules'!$A$11,'Price Schedules'!$A$12)))</f>
        <v>Chemo Med1</v>
      </c>
      <c r="H3952" t="str">
        <f>IF(B3952&lt;'Price Schedules'!$B$15,'Price Schedules'!$A$14,'Price Schedules'!$A$15)</f>
        <v>PASS1</v>
      </c>
      <c r="I3952" t="str">
        <f>IF(B3952&lt;'Price Schedules'!$B$18,'Price Schedules'!$A$17,'Price Schedules'!$A$18)</f>
        <v>IV1</v>
      </c>
      <c r="J3952" t="s">
        <v>38</v>
      </c>
      <c r="K3952" t="s">
        <v>39</v>
      </c>
      <c r="L3952" t="s">
        <v>40</v>
      </c>
      <c r="M3952" t="s">
        <v>41</v>
      </c>
      <c r="N3952" t="s">
        <v>42</v>
      </c>
      <c r="O3952" t="s">
        <v>43</v>
      </c>
      <c r="P3952" t="s">
        <v>44</v>
      </c>
      <c r="Q3952" t="s">
        <v>45</v>
      </c>
      <c r="R3952" t="str">
        <f t="shared" si="123"/>
        <v>Error</v>
      </c>
      <c r="S3952" t="e">
        <f>VLOOKUP($R3952,'Price Schedules'!$A$1:$H$34,4,FALSE)</f>
        <v>#N/A</v>
      </c>
      <c r="T3952" t="e">
        <f>VLOOKUP(R3952,'Price Schedules'!$A$1:$H$34,5,FALSE)</f>
        <v>#N/A</v>
      </c>
      <c r="U3952" t="e">
        <f>VLOOKUP(R3952,'Price Schedules'!$A$1:$H$34,6,FALSE)</f>
        <v>#N/A</v>
      </c>
      <c r="V3952" t="e">
        <f>VLOOKUP(R3952,'Price Schedules'!$A$1:$H$34,7,FALSE)</f>
        <v>#N/A</v>
      </c>
      <c r="W3952" t="e">
        <f>VLOOKUP(R3952,'Price Schedules'!$A$1:$H$34,8,FALSE)</f>
        <v>#N/A</v>
      </c>
    </row>
    <row r="3953" spans="1:23" x14ac:dyDescent="0.25">
      <c r="A3953">
        <f>Chargemaster!A3954</f>
        <v>0</v>
      </c>
      <c r="B3953">
        <f>Chargemaster!C3954</f>
        <v>0</v>
      </c>
      <c r="C3953">
        <f>Chargemaster!D3954</f>
        <v>0</v>
      </c>
      <c r="D3953" t="e">
        <f t="shared" si="122"/>
        <v>#N/A</v>
      </c>
      <c r="E3953" t="str">
        <f>(IF(B3953&lt;'Price Schedules'!$B$3,'Price Schedules'!$A$2,IF(B3953&lt;'Price Schedules'!$B$4,'Price Schedules'!$A$3,'Price Schedules'!$A$4)))</f>
        <v>Inj Med1</v>
      </c>
      <c r="F3953" t="str">
        <f>(IF(B3953&lt;'Price Schedules'!$B$7,'Price Schedules'!$A$6,IF(B3953&lt;'Price Schedules'!$B$8,'Price Schedules'!$A$7,'Price Schedules'!$A$8)))</f>
        <v>Chemo IV1</v>
      </c>
      <c r="G3953" t="str">
        <f>(IF(B3953&lt;'Price Schedules'!$B$11,'Price Schedules'!$A$10,IF(B3953&lt;'Price Schedules'!$B$12,'Price Schedules'!$A$11,'Price Schedules'!$A$12)))</f>
        <v>Chemo Med1</v>
      </c>
      <c r="H3953" t="str">
        <f>IF(B3953&lt;'Price Schedules'!$B$15,'Price Schedules'!$A$14,'Price Schedules'!$A$15)</f>
        <v>PASS1</v>
      </c>
      <c r="I3953" t="str">
        <f>IF(B3953&lt;'Price Schedules'!$B$18,'Price Schedules'!$A$17,'Price Schedules'!$A$18)</f>
        <v>IV1</v>
      </c>
      <c r="J3953" t="s">
        <v>38</v>
      </c>
      <c r="K3953" t="s">
        <v>39</v>
      </c>
      <c r="L3953" t="s">
        <v>40</v>
      </c>
      <c r="M3953" t="s">
        <v>41</v>
      </c>
      <c r="N3953" t="s">
        <v>42</v>
      </c>
      <c r="O3953" t="s">
        <v>43</v>
      </c>
      <c r="P3953" t="s">
        <v>44</v>
      </c>
      <c r="Q3953" t="s">
        <v>45</v>
      </c>
      <c r="R3953" t="str">
        <f t="shared" si="123"/>
        <v>Error</v>
      </c>
      <c r="S3953" t="e">
        <f>VLOOKUP($R3953,'Price Schedules'!$A$1:$H$34,4,FALSE)</f>
        <v>#N/A</v>
      </c>
      <c r="T3953" t="e">
        <f>VLOOKUP(R3953,'Price Schedules'!$A$1:$H$34,5,FALSE)</f>
        <v>#N/A</v>
      </c>
      <c r="U3953" t="e">
        <f>VLOOKUP(R3953,'Price Schedules'!$A$1:$H$34,6,FALSE)</f>
        <v>#N/A</v>
      </c>
      <c r="V3953" t="e">
        <f>VLOOKUP(R3953,'Price Schedules'!$A$1:$H$34,7,FALSE)</f>
        <v>#N/A</v>
      </c>
      <c r="W3953" t="e">
        <f>VLOOKUP(R3953,'Price Schedules'!$A$1:$H$34,8,FALSE)</f>
        <v>#N/A</v>
      </c>
    </row>
    <row r="3954" spans="1:23" x14ac:dyDescent="0.25">
      <c r="A3954">
        <f>Chargemaster!A3955</f>
        <v>0</v>
      </c>
      <c r="B3954">
        <f>Chargemaster!C3955</f>
        <v>0</v>
      </c>
      <c r="C3954">
        <f>Chargemaster!D3955</f>
        <v>0</v>
      </c>
      <c r="D3954" t="e">
        <f t="shared" si="122"/>
        <v>#N/A</v>
      </c>
      <c r="E3954" t="str">
        <f>(IF(B3954&lt;'Price Schedules'!$B$3,'Price Schedules'!$A$2,IF(B3954&lt;'Price Schedules'!$B$4,'Price Schedules'!$A$3,'Price Schedules'!$A$4)))</f>
        <v>Inj Med1</v>
      </c>
      <c r="F3954" t="str">
        <f>(IF(B3954&lt;'Price Schedules'!$B$7,'Price Schedules'!$A$6,IF(B3954&lt;'Price Schedules'!$B$8,'Price Schedules'!$A$7,'Price Schedules'!$A$8)))</f>
        <v>Chemo IV1</v>
      </c>
      <c r="G3954" t="str">
        <f>(IF(B3954&lt;'Price Schedules'!$B$11,'Price Schedules'!$A$10,IF(B3954&lt;'Price Schedules'!$B$12,'Price Schedules'!$A$11,'Price Schedules'!$A$12)))</f>
        <v>Chemo Med1</v>
      </c>
      <c r="H3954" t="str">
        <f>IF(B3954&lt;'Price Schedules'!$B$15,'Price Schedules'!$A$14,'Price Schedules'!$A$15)</f>
        <v>PASS1</v>
      </c>
      <c r="I3954" t="str">
        <f>IF(B3954&lt;'Price Schedules'!$B$18,'Price Schedules'!$A$17,'Price Schedules'!$A$18)</f>
        <v>IV1</v>
      </c>
      <c r="J3954" t="s">
        <v>38</v>
      </c>
      <c r="K3954" t="s">
        <v>39</v>
      </c>
      <c r="L3954" t="s">
        <v>40</v>
      </c>
      <c r="M3954" t="s">
        <v>41</v>
      </c>
      <c r="N3954" t="s">
        <v>42</v>
      </c>
      <c r="O3954" t="s">
        <v>43</v>
      </c>
      <c r="P3954" t="s">
        <v>44</v>
      </c>
      <c r="Q3954" t="s">
        <v>45</v>
      </c>
      <c r="R3954" t="str">
        <f t="shared" si="123"/>
        <v>Error</v>
      </c>
      <c r="S3954" t="e">
        <f>VLOOKUP($R3954,'Price Schedules'!$A$1:$H$34,4,FALSE)</f>
        <v>#N/A</v>
      </c>
      <c r="T3954" t="e">
        <f>VLOOKUP(R3954,'Price Schedules'!$A$1:$H$34,5,FALSE)</f>
        <v>#N/A</v>
      </c>
      <c r="U3954" t="e">
        <f>VLOOKUP(R3954,'Price Schedules'!$A$1:$H$34,6,FALSE)</f>
        <v>#N/A</v>
      </c>
      <c r="V3954" t="e">
        <f>VLOOKUP(R3954,'Price Schedules'!$A$1:$H$34,7,FALSE)</f>
        <v>#N/A</v>
      </c>
      <c r="W3954" t="e">
        <f>VLOOKUP(R3954,'Price Schedules'!$A$1:$H$34,8,FALSE)</f>
        <v>#N/A</v>
      </c>
    </row>
    <row r="3955" spans="1:23" x14ac:dyDescent="0.25">
      <c r="A3955">
        <f>Chargemaster!A3956</f>
        <v>0</v>
      </c>
      <c r="B3955">
        <f>Chargemaster!C3956</f>
        <v>0</v>
      </c>
      <c r="C3955">
        <f>Chargemaster!D3956</f>
        <v>0</v>
      </c>
      <c r="D3955" t="e">
        <f t="shared" si="122"/>
        <v>#N/A</v>
      </c>
      <c r="E3955" t="str">
        <f>(IF(B3955&lt;'Price Schedules'!$B$3,'Price Schedules'!$A$2,IF(B3955&lt;'Price Schedules'!$B$4,'Price Schedules'!$A$3,'Price Schedules'!$A$4)))</f>
        <v>Inj Med1</v>
      </c>
      <c r="F3955" t="str">
        <f>(IF(B3955&lt;'Price Schedules'!$B$7,'Price Schedules'!$A$6,IF(B3955&lt;'Price Schedules'!$B$8,'Price Schedules'!$A$7,'Price Schedules'!$A$8)))</f>
        <v>Chemo IV1</v>
      </c>
      <c r="G3955" t="str">
        <f>(IF(B3955&lt;'Price Schedules'!$B$11,'Price Schedules'!$A$10,IF(B3955&lt;'Price Schedules'!$B$12,'Price Schedules'!$A$11,'Price Schedules'!$A$12)))</f>
        <v>Chemo Med1</v>
      </c>
      <c r="H3955" t="str">
        <f>IF(B3955&lt;'Price Schedules'!$B$15,'Price Schedules'!$A$14,'Price Schedules'!$A$15)</f>
        <v>PASS1</v>
      </c>
      <c r="I3955" t="str">
        <f>IF(B3955&lt;'Price Schedules'!$B$18,'Price Schedules'!$A$17,'Price Schedules'!$A$18)</f>
        <v>IV1</v>
      </c>
      <c r="J3955" t="s">
        <v>38</v>
      </c>
      <c r="K3955" t="s">
        <v>39</v>
      </c>
      <c r="L3955" t="s">
        <v>40</v>
      </c>
      <c r="M3955" t="s">
        <v>41</v>
      </c>
      <c r="N3955" t="s">
        <v>42</v>
      </c>
      <c r="O3955" t="s">
        <v>43</v>
      </c>
      <c r="P3955" t="s">
        <v>44</v>
      </c>
      <c r="Q3955" t="s">
        <v>45</v>
      </c>
      <c r="R3955" t="str">
        <f t="shared" si="123"/>
        <v>Error</v>
      </c>
      <c r="S3955" t="e">
        <f>VLOOKUP($R3955,'Price Schedules'!$A$1:$H$34,4,FALSE)</f>
        <v>#N/A</v>
      </c>
      <c r="T3955" t="e">
        <f>VLOOKUP(R3955,'Price Schedules'!$A$1:$H$34,5,FALSE)</f>
        <v>#N/A</v>
      </c>
      <c r="U3955" t="e">
        <f>VLOOKUP(R3955,'Price Schedules'!$A$1:$H$34,6,FALSE)</f>
        <v>#N/A</v>
      </c>
      <c r="V3955" t="e">
        <f>VLOOKUP(R3955,'Price Schedules'!$A$1:$H$34,7,FALSE)</f>
        <v>#N/A</v>
      </c>
      <c r="W3955" t="e">
        <f>VLOOKUP(R3955,'Price Schedules'!$A$1:$H$34,8,FALSE)</f>
        <v>#N/A</v>
      </c>
    </row>
    <row r="3956" spans="1:23" x14ac:dyDescent="0.25">
      <c r="A3956">
        <f>Chargemaster!A3957</f>
        <v>0</v>
      </c>
      <c r="B3956">
        <f>Chargemaster!C3957</f>
        <v>0</v>
      </c>
      <c r="C3956">
        <f>Chargemaster!D3957</f>
        <v>0</v>
      </c>
      <c r="D3956" t="e">
        <f t="shared" si="122"/>
        <v>#N/A</v>
      </c>
      <c r="E3956" t="str">
        <f>(IF(B3956&lt;'Price Schedules'!$B$3,'Price Schedules'!$A$2,IF(B3956&lt;'Price Schedules'!$B$4,'Price Schedules'!$A$3,'Price Schedules'!$A$4)))</f>
        <v>Inj Med1</v>
      </c>
      <c r="F3956" t="str">
        <f>(IF(B3956&lt;'Price Schedules'!$B$7,'Price Schedules'!$A$6,IF(B3956&lt;'Price Schedules'!$B$8,'Price Schedules'!$A$7,'Price Schedules'!$A$8)))</f>
        <v>Chemo IV1</v>
      </c>
      <c r="G3956" t="str">
        <f>(IF(B3956&lt;'Price Schedules'!$B$11,'Price Schedules'!$A$10,IF(B3956&lt;'Price Schedules'!$B$12,'Price Schedules'!$A$11,'Price Schedules'!$A$12)))</f>
        <v>Chemo Med1</v>
      </c>
      <c r="H3956" t="str">
        <f>IF(B3956&lt;'Price Schedules'!$B$15,'Price Schedules'!$A$14,'Price Schedules'!$A$15)</f>
        <v>PASS1</v>
      </c>
      <c r="I3956" t="str">
        <f>IF(B3956&lt;'Price Schedules'!$B$18,'Price Schedules'!$A$17,'Price Schedules'!$A$18)</f>
        <v>IV1</v>
      </c>
      <c r="J3956" t="s">
        <v>38</v>
      </c>
      <c r="K3956" t="s">
        <v>39</v>
      </c>
      <c r="L3956" t="s">
        <v>40</v>
      </c>
      <c r="M3956" t="s">
        <v>41</v>
      </c>
      <c r="N3956" t="s">
        <v>42</v>
      </c>
      <c r="O3956" t="s">
        <v>43</v>
      </c>
      <c r="P3956" t="s">
        <v>44</v>
      </c>
      <c r="Q3956" t="s">
        <v>45</v>
      </c>
      <c r="R3956" t="str">
        <f t="shared" si="123"/>
        <v>Error</v>
      </c>
      <c r="S3956" t="e">
        <f>VLOOKUP($R3956,'Price Schedules'!$A$1:$H$34,4,FALSE)</f>
        <v>#N/A</v>
      </c>
      <c r="T3956" t="e">
        <f>VLOOKUP(R3956,'Price Schedules'!$A$1:$H$34,5,FALSE)</f>
        <v>#N/A</v>
      </c>
      <c r="U3956" t="e">
        <f>VLOOKUP(R3956,'Price Schedules'!$A$1:$H$34,6,FALSE)</f>
        <v>#N/A</v>
      </c>
      <c r="V3956" t="e">
        <f>VLOOKUP(R3956,'Price Schedules'!$A$1:$H$34,7,FALSE)</f>
        <v>#N/A</v>
      </c>
      <c r="W3956" t="e">
        <f>VLOOKUP(R3956,'Price Schedules'!$A$1:$H$34,8,FALSE)</f>
        <v>#N/A</v>
      </c>
    </row>
    <row r="3957" spans="1:23" x14ac:dyDescent="0.25">
      <c r="A3957">
        <f>Chargemaster!A3958</f>
        <v>0</v>
      </c>
      <c r="B3957">
        <f>Chargemaster!C3958</f>
        <v>0</v>
      </c>
      <c r="C3957">
        <f>Chargemaster!D3958</f>
        <v>0</v>
      </c>
      <c r="D3957" t="e">
        <f t="shared" si="122"/>
        <v>#N/A</v>
      </c>
      <c r="E3957" t="str">
        <f>(IF(B3957&lt;'Price Schedules'!$B$3,'Price Schedules'!$A$2,IF(B3957&lt;'Price Schedules'!$B$4,'Price Schedules'!$A$3,'Price Schedules'!$A$4)))</f>
        <v>Inj Med1</v>
      </c>
      <c r="F3957" t="str">
        <f>(IF(B3957&lt;'Price Schedules'!$B$7,'Price Schedules'!$A$6,IF(B3957&lt;'Price Schedules'!$B$8,'Price Schedules'!$A$7,'Price Schedules'!$A$8)))</f>
        <v>Chemo IV1</v>
      </c>
      <c r="G3957" t="str">
        <f>(IF(B3957&lt;'Price Schedules'!$B$11,'Price Schedules'!$A$10,IF(B3957&lt;'Price Schedules'!$B$12,'Price Schedules'!$A$11,'Price Schedules'!$A$12)))</f>
        <v>Chemo Med1</v>
      </c>
      <c r="H3957" t="str">
        <f>IF(B3957&lt;'Price Schedules'!$B$15,'Price Schedules'!$A$14,'Price Schedules'!$A$15)</f>
        <v>PASS1</v>
      </c>
      <c r="I3957" t="str">
        <f>IF(B3957&lt;'Price Schedules'!$B$18,'Price Schedules'!$A$17,'Price Schedules'!$A$18)</f>
        <v>IV1</v>
      </c>
      <c r="J3957" t="s">
        <v>38</v>
      </c>
      <c r="K3957" t="s">
        <v>39</v>
      </c>
      <c r="L3957" t="s">
        <v>40</v>
      </c>
      <c r="M3957" t="s">
        <v>41</v>
      </c>
      <c r="N3957" t="s">
        <v>42</v>
      </c>
      <c r="O3957" t="s">
        <v>43</v>
      </c>
      <c r="P3957" t="s">
        <v>44</v>
      </c>
      <c r="Q3957" t="s">
        <v>45</v>
      </c>
      <c r="R3957" t="str">
        <f t="shared" si="123"/>
        <v>Error</v>
      </c>
      <c r="S3957" t="e">
        <f>VLOOKUP($R3957,'Price Schedules'!$A$1:$H$34,4,FALSE)</f>
        <v>#N/A</v>
      </c>
      <c r="T3957" t="e">
        <f>VLOOKUP(R3957,'Price Schedules'!$A$1:$H$34,5,FALSE)</f>
        <v>#N/A</v>
      </c>
      <c r="U3957" t="e">
        <f>VLOOKUP(R3957,'Price Schedules'!$A$1:$H$34,6,FALSE)</f>
        <v>#N/A</v>
      </c>
      <c r="V3957" t="e">
        <f>VLOOKUP(R3957,'Price Schedules'!$A$1:$H$34,7,FALSE)</f>
        <v>#N/A</v>
      </c>
      <c r="W3957" t="e">
        <f>VLOOKUP(R3957,'Price Schedules'!$A$1:$H$34,8,FALSE)</f>
        <v>#N/A</v>
      </c>
    </row>
    <row r="3958" spans="1:23" x14ac:dyDescent="0.25">
      <c r="A3958">
        <f>Chargemaster!A3959</f>
        <v>0</v>
      </c>
      <c r="B3958">
        <f>Chargemaster!C3959</f>
        <v>0</v>
      </c>
      <c r="C3958">
        <f>Chargemaster!D3959</f>
        <v>0</v>
      </c>
      <c r="D3958" t="e">
        <f t="shared" si="122"/>
        <v>#N/A</v>
      </c>
      <c r="E3958" t="str">
        <f>(IF(B3958&lt;'Price Schedules'!$B$3,'Price Schedules'!$A$2,IF(B3958&lt;'Price Schedules'!$B$4,'Price Schedules'!$A$3,'Price Schedules'!$A$4)))</f>
        <v>Inj Med1</v>
      </c>
      <c r="F3958" t="str">
        <f>(IF(B3958&lt;'Price Schedules'!$B$7,'Price Schedules'!$A$6,IF(B3958&lt;'Price Schedules'!$B$8,'Price Schedules'!$A$7,'Price Schedules'!$A$8)))</f>
        <v>Chemo IV1</v>
      </c>
      <c r="G3958" t="str">
        <f>(IF(B3958&lt;'Price Schedules'!$B$11,'Price Schedules'!$A$10,IF(B3958&lt;'Price Schedules'!$B$12,'Price Schedules'!$A$11,'Price Schedules'!$A$12)))</f>
        <v>Chemo Med1</v>
      </c>
      <c r="H3958" t="str">
        <f>IF(B3958&lt;'Price Schedules'!$B$15,'Price Schedules'!$A$14,'Price Schedules'!$A$15)</f>
        <v>PASS1</v>
      </c>
      <c r="I3958" t="str">
        <f>IF(B3958&lt;'Price Schedules'!$B$18,'Price Schedules'!$A$17,'Price Schedules'!$A$18)</f>
        <v>IV1</v>
      </c>
      <c r="J3958" t="s">
        <v>38</v>
      </c>
      <c r="K3958" t="s">
        <v>39</v>
      </c>
      <c r="L3958" t="s">
        <v>40</v>
      </c>
      <c r="M3958" t="s">
        <v>41</v>
      </c>
      <c r="N3958" t="s">
        <v>42</v>
      </c>
      <c r="O3958" t="s">
        <v>43</v>
      </c>
      <c r="P3958" t="s">
        <v>44</v>
      </c>
      <c r="Q3958" t="s">
        <v>45</v>
      </c>
      <c r="R3958" t="str">
        <f t="shared" si="123"/>
        <v>Error</v>
      </c>
      <c r="S3958" t="e">
        <f>VLOOKUP($R3958,'Price Schedules'!$A$1:$H$34,4,FALSE)</f>
        <v>#N/A</v>
      </c>
      <c r="T3958" t="e">
        <f>VLOOKUP(R3958,'Price Schedules'!$A$1:$H$34,5,FALSE)</f>
        <v>#N/A</v>
      </c>
      <c r="U3958" t="e">
        <f>VLOOKUP(R3958,'Price Schedules'!$A$1:$H$34,6,FALSE)</f>
        <v>#N/A</v>
      </c>
      <c r="V3958" t="e">
        <f>VLOOKUP(R3958,'Price Schedules'!$A$1:$H$34,7,FALSE)</f>
        <v>#N/A</v>
      </c>
      <c r="W3958" t="e">
        <f>VLOOKUP(R3958,'Price Schedules'!$A$1:$H$34,8,FALSE)</f>
        <v>#N/A</v>
      </c>
    </row>
    <row r="3959" spans="1:23" x14ac:dyDescent="0.25">
      <c r="A3959">
        <f>Chargemaster!A3960</f>
        <v>0</v>
      </c>
      <c r="B3959">
        <f>Chargemaster!C3960</f>
        <v>0</v>
      </c>
      <c r="C3959">
        <f>Chargemaster!D3960</f>
        <v>0</v>
      </c>
      <c r="D3959" t="e">
        <f t="shared" si="122"/>
        <v>#N/A</v>
      </c>
      <c r="E3959" t="str">
        <f>(IF(B3959&lt;'Price Schedules'!$B$3,'Price Schedules'!$A$2,IF(B3959&lt;'Price Schedules'!$B$4,'Price Schedules'!$A$3,'Price Schedules'!$A$4)))</f>
        <v>Inj Med1</v>
      </c>
      <c r="F3959" t="str">
        <f>(IF(B3959&lt;'Price Schedules'!$B$7,'Price Schedules'!$A$6,IF(B3959&lt;'Price Schedules'!$B$8,'Price Schedules'!$A$7,'Price Schedules'!$A$8)))</f>
        <v>Chemo IV1</v>
      </c>
      <c r="G3959" t="str">
        <f>(IF(B3959&lt;'Price Schedules'!$B$11,'Price Schedules'!$A$10,IF(B3959&lt;'Price Schedules'!$B$12,'Price Schedules'!$A$11,'Price Schedules'!$A$12)))</f>
        <v>Chemo Med1</v>
      </c>
      <c r="H3959" t="str">
        <f>IF(B3959&lt;'Price Schedules'!$B$15,'Price Schedules'!$A$14,'Price Schedules'!$A$15)</f>
        <v>PASS1</v>
      </c>
      <c r="I3959" t="str">
        <f>IF(B3959&lt;'Price Schedules'!$B$18,'Price Schedules'!$A$17,'Price Schedules'!$A$18)</f>
        <v>IV1</v>
      </c>
      <c r="J3959" t="s">
        <v>38</v>
      </c>
      <c r="K3959" t="s">
        <v>39</v>
      </c>
      <c r="L3959" t="s">
        <v>40</v>
      </c>
      <c r="M3959" t="s">
        <v>41</v>
      </c>
      <c r="N3959" t="s">
        <v>42</v>
      </c>
      <c r="O3959" t="s">
        <v>43</v>
      </c>
      <c r="P3959" t="s">
        <v>44</v>
      </c>
      <c r="Q3959" t="s">
        <v>45</v>
      </c>
      <c r="R3959" t="str">
        <f t="shared" si="123"/>
        <v>Error</v>
      </c>
      <c r="S3959" t="e">
        <f>VLOOKUP($R3959,'Price Schedules'!$A$1:$H$34,4,FALSE)</f>
        <v>#N/A</v>
      </c>
      <c r="T3959" t="e">
        <f>VLOOKUP(R3959,'Price Schedules'!$A$1:$H$34,5,FALSE)</f>
        <v>#N/A</v>
      </c>
      <c r="U3959" t="e">
        <f>VLOOKUP(R3959,'Price Schedules'!$A$1:$H$34,6,FALSE)</f>
        <v>#N/A</v>
      </c>
      <c r="V3959" t="e">
        <f>VLOOKUP(R3959,'Price Schedules'!$A$1:$H$34,7,FALSE)</f>
        <v>#N/A</v>
      </c>
      <c r="W3959" t="e">
        <f>VLOOKUP(R3959,'Price Schedules'!$A$1:$H$34,8,FALSE)</f>
        <v>#N/A</v>
      </c>
    </row>
    <row r="3960" spans="1:23" x14ac:dyDescent="0.25">
      <c r="A3960">
        <f>Chargemaster!A3961</f>
        <v>0</v>
      </c>
      <c r="B3960">
        <f>Chargemaster!C3961</f>
        <v>0</v>
      </c>
      <c r="C3960">
        <f>Chargemaster!D3961</f>
        <v>0</v>
      </c>
      <c r="D3960" t="e">
        <f t="shared" si="122"/>
        <v>#N/A</v>
      </c>
      <c r="E3960" t="str">
        <f>(IF(B3960&lt;'Price Schedules'!$B$3,'Price Schedules'!$A$2,IF(B3960&lt;'Price Schedules'!$B$4,'Price Schedules'!$A$3,'Price Schedules'!$A$4)))</f>
        <v>Inj Med1</v>
      </c>
      <c r="F3960" t="str">
        <f>(IF(B3960&lt;'Price Schedules'!$B$7,'Price Schedules'!$A$6,IF(B3960&lt;'Price Schedules'!$B$8,'Price Schedules'!$A$7,'Price Schedules'!$A$8)))</f>
        <v>Chemo IV1</v>
      </c>
      <c r="G3960" t="str">
        <f>(IF(B3960&lt;'Price Schedules'!$B$11,'Price Schedules'!$A$10,IF(B3960&lt;'Price Schedules'!$B$12,'Price Schedules'!$A$11,'Price Schedules'!$A$12)))</f>
        <v>Chemo Med1</v>
      </c>
      <c r="H3960" t="str">
        <f>IF(B3960&lt;'Price Schedules'!$B$15,'Price Schedules'!$A$14,'Price Schedules'!$A$15)</f>
        <v>PASS1</v>
      </c>
      <c r="I3960" t="str">
        <f>IF(B3960&lt;'Price Schedules'!$B$18,'Price Schedules'!$A$17,'Price Schedules'!$A$18)</f>
        <v>IV1</v>
      </c>
      <c r="J3960" t="s">
        <v>38</v>
      </c>
      <c r="K3960" t="s">
        <v>39</v>
      </c>
      <c r="L3960" t="s">
        <v>40</v>
      </c>
      <c r="M3960" t="s">
        <v>41</v>
      </c>
      <c r="N3960" t="s">
        <v>42</v>
      </c>
      <c r="O3960" t="s">
        <v>43</v>
      </c>
      <c r="P3960" t="s">
        <v>44</v>
      </c>
      <c r="Q3960" t="s">
        <v>45</v>
      </c>
      <c r="R3960" t="str">
        <f t="shared" si="123"/>
        <v>Error</v>
      </c>
      <c r="S3960" t="e">
        <f>VLOOKUP($R3960,'Price Schedules'!$A$1:$H$34,4,FALSE)</f>
        <v>#N/A</v>
      </c>
      <c r="T3960" t="e">
        <f>VLOOKUP(R3960,'Price Schedules'!$A$1:$H$34,5,FALSE)</f>
        <v>#N/A</v>
      </c>
      <c r="U3960" t="e">
        <f>VLOOKUP(R3960,'Price Schedules'!$A$1:$H$34,6,FALSE)</f>
        <v>#N/A</v>
      </c>
      <c r="V3960" t="e">
        <f>VLOOKUP(R3960,'Price Schedules'!$A$1:$H$34,7,FALSE)</f>
        <v>#N/A</v>
      </c>
      <c r="W3960" t="e">
        <f>VLOOKUP(R3960,'Price Schedules'!$A$1:$H$34,8,FALSE)</f>
        <v>#N/A</v>
      </c>
    </row>
    <row r="3961" spans="1:23" x14ac:dyDescent="0.25">
      <c r="A3961">
        <f>Chargemaster!A3962</f>
        <v>0</v>
      </c>
      <c r="B3961">
        <f>Chargemaster!C3962</f>
        <v>0</v>
      </c>
      <c r="C3961">
        <f>Chargemaster!D3962</f>
        <v>0</v>
      </c>
      <c r="D3961" t="e">
        <f t="shared" si="122"/>
        <v>#N/A</v>
      </c>
      <c r="E3961" t="str">
        <f>(IF(B3961&lt;'Price Schedules'!$B$3,'Price Schedules'!$A$2,IF(B3961&lt;'Price Schedules'!$B$4,'Price Schedules'!$A$3,'Price Schedules'!$A$4)))</f>
        <v>Inj Med1</v>
      </c>
      <c r="F3961" t="str">
        <f>(IF(B3961&lt;'Price Schedules'!$B$7,'Price Schedules'!$A$6,IF(B3961&lt;'Price Schedules'!$B$8,'Price Schedules'!$A$7,'Price Schedules'!$A$8)))</f>
        <v>Chemo IV1</v>
      </c>
      <c r="G3961" t="str">
        <f>(IF(B3961&lt;'Price Schedules'!$B$11,'Price Schedules'!$A$10,IF(B3961&lt;'Price Schedules'!$B$12,'Price Schedules'!$A$11,'Price Schedules'!$A$12)))</f>
        <v>Chemo Med1</v>
      </c>
      <c r="H3961" t="str">
        <f>IF(B3961&lt;'Price Schedules'!$B$15,'Price Schedules'!$A$14,'Price Schedules'!$A$15)</f>
        <v>PASS1</v>
      </c>
      <c r="I3961" t="str">
        <f>IF(B3961&lt;'Price Schedules'!$B$18,'Price Schedules'!$A$17,'Price Schedules'!$A$18)</f>
        <v>IV1</v>
      </c>
      <c r="J3961" t="s">
        <v>38</v>
      </c>
      <c r="K3961" t="s">
        <v>39</v>
      </c>
      <c r="L3961" t="s">
        <v>40</v>
      </c>
      <c r="M3961" t="s">
        <v>41</v>
      </c>
      <c r="N3961" t="s">
        <v>42</v>
      </c>
      <c r="O3961" t="s">
        <v>43</v>
      </c>
      <c r="P3961" t="s">
        <v>44</v>
      </c>
      <c r="Q3961" t="s">
        <v>45</v>
      </c>
      <c r="R3961" t="str">
        <f t="shared" si="123"/>
        <v>Error</v>
      </c>
      <c r="S3961" t="e">
        <f>VLOOKUP($R3961,'Price Schedules'!$A$1:$H$34,4,FALSE)</f>
        <v>#N/A</v>
      </c>
      <c r="T3961" t="e">
        <f>VLOOKUP(R3961,'Price Schedules'!$A$1:$H$34,5,FALSE)</f>
        <v>#N/A</v>
      </c>
      <c r="U3961" t="e">
        <f>VLOOKUP(R3961,'Price Schedules'!$A$1:$H$34,6,FALSE)</f>
        <v>#N/A</v>
      </c>
      <c r="V3961" t="e">
        <f>VLOOKUP(R3961,'Price Schedules'!$A$1:$H$34,7,FALSE)</f>
        <v>#N/A</v>
      </c>
      <c r="W3961" t="e">
        <f>VLOOKUP(R3961,'Price Schedules'!$A$1:$H$34,8,FALSE)</f>
        <v>#N/A</v>
      </c>
    </row>
    <row r="3962" spans="1:23" x14ac:dyDescent="0.25">
      <c r="A3962">
        <f>Chargemaster!A3963</f>
        <v>0</v>
      </c>
      <c r="B3962">
        <f>Chargemaster!C3963</f>
        <v>0</v>
      </c>
      <c r="C3962">
        <f>Chargemaster!D3963</f>
        <v>0</v>
      </c>
      <c r="D3962" t="e">
        <f t="shared" si="122"/>
        <v>#N/A</v>
      </c>
      <c r="E3962" t="str">
        <f>(IF(B3962&lt;'Price Schedules'!$B$3,'Price Schedules'!$A$2,IF(B3962&lt;'Price Schedules'!$B$4,'Price Schedules'!$A$3,'Price Schedules'!$A$4)))</f>
        <v>Inj Med1</v>
      </c>
      <c r="F3962" t="str">
        <f>(IF(B3962&lt;'Price Schedules'!$B$7,'Price Schedules'!$A$6,IF(B3962&lt;'Price Schedules'!$B$8,'Price Schedules'!$A$7,'Price Schedules'!$A$8)))</f>
        <v>Chemo IV1</v>
      </c>
      <c r="G3962" t="str">
        <f>(IF(B3962&lt;'Price Schedules'!$B$11,'Price Schedules'!$A$10,IF(B3962&lt;'Price Schedules'!$B$12,'Price Schedules'!$A$11,'Price Schedules'!$A$12)))</f>
        <v>Chemo Med1</v>
      </c>
      <c r="H3962" t="str">
        <f>IF(B3962&lt;'Price Schedules'!$B$15,'Price Schedules'!$A$14,'Price Schedules'!$A$15)</f>
        <v>PASS1</v>
      </c>
      <c r="I3962" t="str">
        <f>IF(B3962&lt;'Price Schedules'!$B$18,'Price Schedules'!$A$17,'Price Schedules'!$A$18)</f>
        <v>IV1</v>
      </c>
      <c r="J3962" t="s">
        <v>38</v>
      </c>
      <c r="K3962" t="s">
        <v>39</v>
      </c>
      <c r="L3962" t="s">
        <v>40</v>
      </c>
      <c r="M3962" t="s">
        <v>41</v>
      </c>
      <c r="N3962" t="s">
        <v>42</v>
      </c>
      <c r="O3962" t="s">
        <v>43</v>
      </c>
      <c r="P3962" t="s">
        <v>44</v>
      </c>
      <c r="Q3962" t="s">
        <v>45</v>
      </c>
      <c r="R3962" t="str">
        <f t="shared" si="123"/>
        <v>Error</v>
      </c>
      <c r="S3962" t="e">
        <f>VLOOKUP($R3962,'Price Schedules'!$A$1:$H$34,4,FALSE)</f>
        <v>#N/A</v>
      </c>
      <c r="T3962" t="e">
        <f>VLOOKUP(R3962,'Price Schedules'!$A$1:$H$34,5,FALSE)</f>
        <v>#N/A</v>
      </c>
      <c r="U3962" t="e">
        <f>VLOOKUP(R3962,'Price Schedules'!$A$1:$H$34,6,FALSE)</f>
        <v>#N/A</v>
      </c>
      <c r="V3962" t="e">
        <f>VLOOKUP(R3962,'Price Schedules'!$A$1:$H$34,7,FALSE)</f>
        <v>#N/A</v>
      </c>
      <c r="W3962" t="e">
        <f>VLOOKUP(R3962,'Price Schedules'!$A$1:$H$34,8,FALSE)</f>
        <v>#N/A</v>
      </c>
    </row>
    <row r="3963" spans="1:23" x14ac:dyDescent="0.25">
      <c r="A3963">
        <f>Chargemaster!A3964</f>
        <v>0</v>
      </c>
      <c r="B3963">
        <f>Chargemaster!C3964</f>
        <v>0</v>
      </c>
      <c r="C3963">
        <f>Chargemaster!D3964</f>
        <v>0</v>
      </c>
      <c r="D3963" t="e">
        <f t="shared" si="122"/>
        <v>#N/A</v>
      </c>
      <c r="E3963" t="str">
        <f>(IF(B3963&lt;'Price Schedules'!$B$3,'Price Schedules'!$A$2,IF(B3963&lt;'Price Schedules'!$B$4,'Price Schedules'!$A$3,'Price Schedules'!$A$4)))</f>
        <v>Inj Med1</v>
      </c>
      <c r="F3963" t="str">
        <f>(IF(B3963&lt;'Price Schedules'!$B$7,'Price Schedules'!$A$6,IF(B3963&lt;'Price Schedules'!$B$8,'Price Schedules'!$A$7,'Price Schedules'!$A$8)))</f>
        <v>Chemo IV1</v>
      </c>
      <c r="G3963" t="str">
        <f>(IF(B3963&lt;'Price Schedules'!$B$11,'Price Schedules'!$A$10,IF(B3963&lt;'Price Schedules'!$B$12,'Price Schedules'!$A$11,'Price Schedules'!$A$12)))</f>
        <v>Chemo Med1</v>
      </c>
      <c r="H3963" t="str">
        <f>IF(B3963&lt;'Price Schedules'!$B$15,'Price Schedules'!$A$14,'Price Schedules'!$A$15)</f>
        <v>PASS1</v>
      </c>
      <c r="I3963" t="str">
        <f>IF(B3963&lt;'Price Schedules'!$B$18,'Price Schedules'!$A$17,'Price Schedules'!$A$18)</f>
        <v>IV1</v>
      </c>
      <c r="J3963" t="s">
        <v>38</v>
      </c>
      <c r="K3963" t="s">
        <v>39</v>
      </c>
      <c r="L3963" t="s">
        <v>40</v>
      </c>
      <c r="M3963" t="s">
        <v>41</v>
      </c>
      <c r="N3963" t="s">
        <v>42</v>
      </c>
      <c r="O3963" t="s">
        <v>43</v>
      </c>
      <c r="P3963" t="s">
        <v>44</v>
      </c>
      <c r="Q3963" t="s">
        <v>45</v>
      </c>
      <c r="R3963" t="str">
        <f t="shared" si="123"/>
        <v>Error</v>
      </c>
      <c r="S3963" t="e">
        <f>VLOOKUP($R3963,'Price Schedules'!$A$1:$H$34,4,FALSE)</f>
        <v>#N/A</v>
      </c>
      <c r="T3963" t="e">
        <f>VLOOKUP(R3963,'Price Schedules'!$A$1:$H$34,5,FALSE)</f>
        <v>#N/A</v>
      </c>
      <c r="U3963" t="e">
        <f>VLOOKUP(R3963,'Price Schedules'!$A$1:$H$34,6,FALSE)</f>
        <v>#N/A</v>
      </c>
      <c r="V3963" t="e">
        <f>VLOOKUP(R3963,'Price Schedules'!$A$1:$H$34,7,FALSE)</f>
        <v>#N/A</v>
      </c>
      <c r="W3963" t="e">
        <f>VLOOKUP(R3963,'Price Schedules'!$A$1:$H$34,8,FALSE)</f>
        <v>#N/A</v>
      </c>
    </row>
    <row r="3964" spans="1:23" x14ac:dyDescent="0.25">
      <c r="A3964">
        <f>Chargemaster!A3965</f>
        <v>0</v>
      </c>
      <c r="B3964">
        <f>Chargemaster!C3965</f>
        <v>0</v>
      </c>
      <c r="C3964">
        <f>Chargemaster!D3965</f>
        <v>0</v>
      </c>
      <c r="D3964" t="e">
        <f t="shared" si="122"/>
        <v>#N/A</v>
      </c>
      <c r="E3964" t="str">
        <f>(IF(B3964&lt;'Price Schedules'!$B$3,'Price Schedules'!$A$2,IF(B3964&lt;'Price Schedules'!$B$4,'Price Schedules'!$A$3,'Price Schedules'!$A$4)))</f>
        <v>Inj Med1</v>
      </c>
      <c r="F3964" t="str">
        <f>(IF(B3964&lt;'Price Schedules'!$B$7,'Price Schedules'!$A$6,IF(B3964&lt;'Price Schedules'!$B$8,'Price Schedules'!$A$7,'Price Schedules'!$A$8)))</f>
        <v>Chemo IV1</v>
      </c>
      <c r="G3964" t="str">
        <f>(IF(B3964&lt;'Price Schedules'!$B$11,'Price Schedules'!$A$10,IF(B3964&lt;'Price Schedules'!$B$12,'Price Schedules'!$A$11,'Price Schedules'!$A$12)))</f>
        <v>Chemo Med1</v>
      </c>
      <c r="H3964" t="str">
        <f>IF(B3964&lt;'Price Schedules'!$B$15,'Price Schedules'!$A$14,'Price Schedules'!$A$15)</f>
        <v>PASS1</v>
      </c>
      <c r="I3964" t="str">
        <f>IF(B3964&lt;'Price Schedules'!$B$18,'Price Schedules'!$A$17,'Price Schedules'!$A$18)</f>
        <v>IV1</v>
      </c>
      <c r="J3964" t="s">
        <v>38</v>
      </c>
      <c r="K3964" t="s">
        <v>39</v>
      </c>
      <c r="L3964" t="s">
        <v>40</v>
      </c>
      <c r="M3964" t="s">
        <v>41</v>
      </c>
      <c r="N3964" t="s">
        <v>42</v>
      </c>
      <c r="O3964" t="s">
        <v>43</v>
      </c>
      <c r="P3964" t="s">
        <v>44</v>
      </c>
      <c r="Q3964" t="s">
        <v>45</v>
      </c>
      <c r="R3964" t="str">
        <f t="shared" si="123"/>
        <v>Error</v>
      </c>
      <c r="S3964" t="e">
        <f>VLOOKUP($R3964,'Price Schedules'!$A$1:$H$34,4,FALSE)</f>
        <v>#N/A</v>
      </c>
      <c r="T3964" t="e">
        <f>VLOOKUP(R3964,'Price Schedules'!$A$1:$H$34,5,FALSE)</f>
        <v>#N/A</v>
      </c>
      <c r="U3964" t="e">
        <f>VLOOKUP(R3964,'Price Schedules'!$A$1:$H$34,6,FALSE)</f>
        <v>#N/A</v>
      </c>
      <c r="V3964" t="e">
        <f>VLOOKUP(R3964,'Price Schedules'!$A$1:$H$34,7,FALSE)</f>
        <v>#N/A</v>
      </c>
      <c r="W3964" t="e">
        <f>VLOOKUP(R3964,'Price Schedules'!$A$1:$H$34,8,FALSE)</f>
        <v>#N/A</v>
      </c>
    </row>
    <row r="3965" spans="1:23" x14ac:dyDescent="0.25">
      <c r="A3965">
        <f>Chargemaster!A3966</f>
        <v>0</v>
      </c>
      <c r="B3965">
        <f>Chargemaster!C3966</f>
        <v>0</v>
      </c>
      <c r="C3965">
        <f>Chargemaster!D3966</f>
        <v>0</v>
      </c>
      <c r="D3965" t="e">
        <f t="shared" si="122"/>
        <v>#N/A</v>
      </c>
      <c r="E3965" t="str">
        <f>(IF(B3965&lt;'Price Schedules'!$B$3,'Price Schedules'!$A$2,IF(B3965&lt;'Price Schedules'!$B$4,'Price Schedules'!$A$3,'Price Schedules'!$A$4)))</f>
        <v>Inj Med1</v>
      </c>
      <c r="F3965" t="str">
        <f>(IF(B3965&lt;'Price Schedules'!$B$7,'Price Schedules'!$A$6,IF(B3965&lt;'Price Schedules'!$B$8,'Price Schedules'!$A$7,'Price Schedules'!$A$8)))</f>
        <v>Chemo IV1</v>
      </c>
      <c r="G3965" t="str">
        <f>(IF(B3965&lt;'Price Schedules'!$B$11,'Price Schedules'!$A$10,IF(B3965&lt;'Price Schedules'!$B$12,'Price Schedules'!$A$11,'Price Schedules'!$A$12)))</f>
        <v>Chemo Med1</v>
      </c>
      <c r="H3965" t="str">
        <f>IF(B3965&lt;'Price Schedules'!$B$15,'Price Schedules'!$A$14,'Price Schedules'!$A$15)</f>
        <v>PASS1</v>
      </c>
      <c r="I3965" t="str">
        <f>IF(B3965&lt;'Price Schedules'!$B$18,'Price Schedules'!$A$17,'Price Schedules'!$A$18)</f>
        <v>IV1</v>
      </c>
      <c r="J3965" t="s">
        <v>38</v>
      </c>
      <c r="K3965" t="s">
        <v>39</v>
      </c>
      <c r="L3965" t="s">
        <v>40</v>
      </c>
      <c r="M3965" t="s">
        <v>41</v>
      </c>
      <c r="N3965" t="s">
        <v>42</v>
      </c>
      <c r="O3965" t="s">
        <v>43</v>
      </c>
      <c r="P3965" t="s">
        <v>44</v>
      </c>
      <c r="Q3965" t="s">
        <v>45</v>
      </c>
      <c r="R3965" t="str">
        <f t="shared" si="123"/>
        <v>Error</v>
      </c>
      <c r="S3965" t="e">
        <f>VLOOKUP($R3965,'Price Schedules'!$A$1:$H$34,4,FALSE)</f>
        <v>#N/A</v>
      </c>
      <c r="T3965" t="e">
        <f>VLOOKUP(R3965,'Price Schedules'!$A$1:$H$34,5,FALSE)</f>
        <v>#N/A</v>
      </c>
      <c r="U3965" t="e">
        <f>VLOOKUP(R3965,'Price Schedules'!$A$1:$H$34,6,FALSE)</f>
        <v>#N/A</v>
      </c>
      <c r="V3965" t="e">
        <f>VLOOKUP(R3965,'Price Schedules'!$A$1:$H$34,7,FALSE)</f>
        <v>#N/A</v>
      </c>
      <c r="W3965" t="e">
        <f>VLOOKUP(R3965,'Price Schedules'!$A$1:$H$34,8,FALSE)</f>
        <v>#N/A</v>
      </c>
    </row>
    <row r="3966" spans="1:23" x14ac:dyDescent="0.25">
      <c r="A3966">
        <f>Chargemaster!A3967</f>
        <v>0</v>
      </c>
      <c r="B3966">
        <f>Chargemaster!C3967</f>
        <v>0</v>
      </c>
      <c r="C3966">
        <f>Chargemaster!D3967</f>
        <v>0</v>
      </c>
      <c r="D3966" t="e">
        <f t="shared" si="122"/>
        <v>#N/A</v>
      </c>
      <c r="E3966" t="str">
        <f>(IF(B3966&lt;'Price Schedules'!$B$3,'Price Schedules'!$A$2,IF(B3966&lt;'Price Schedules'!$B$4,'Price Schedules'!$A$3,'Price Schedules'!$A$4)))</f>
        <v>Inj Med1</v>
      </c>
      <c r="F3966" t="str">
        <f>(IF(B3966&lt;'Price Schedules'!$B$7,'Price Schedules'!$A$6,IF(B3966&lt;'Price Schedules'!$B$8,'Price Schedules'!$A$7,'Price Schedules'!$A$8)))</f>
        <v>Chemo IV1</v>
      </c>
      <c r="G3966" t="str">
        <f>(IF(B3966&lt;'Price Schedules'!$B$11,'Price Schedules'!$A$10,IF(B3966&lt;'Price Schedules'!$B$12,'Price Schedules'!$A$11,'Price Schedules'!$A$12)))</f>
        <v>Chemo Med1</v>
      </c>
      <c r="H3966" t="str">
        <f>IF(B3966&lt;'Price Schedules'!$B$15,'Price Schedules'!$A$14,'Price Schedules'!$A$15)</f>
        <v>PASS1</v>
      </c>
      <c r="I3966" t="str">
        <f>IF(B3966&lt;'Price Schedules'!$B$18,'Price Schedules'!$A$17,'Price Schedules'!$A$18)</f>
        <v>IV1</v>
      </c>
      <c r="J3966" t="s">
        <v>38</v>
      </c>
      <c r="K3966" t="s">
        <v>39</v>
      </c>
      <c r="L3966" t="s">
        <v>40</v>
      </c>
      <c r="M3966" t="s">
        <v>41</v>
      </c>
      <c r="N3966" t="s">
        <v>42</v>
      </c>
      <c r="O3966" t="s">
        <v>43</v>
      </c>
      <c r="P3966" t="s">
        <v>44</v>
      </c>
      <c r="Q3966" t="s">
        <v>45</v>
      </c>
      <c r="R3966" t="str">
        <f t="shared" si="123"/>
        <v>Error</v>
      </c>
      <c r="S3966" t="e">
        <f>VLOOKUP($R3966,'Price Schedules'!$A$1:$H$34,4,FALSE)</f>
        <v>#N/A</v>
      </c>
      <c r="T3966" t="e">
        <f>VLOOKUP(R3966,'Price Schedules'!$A$1:$H$34,5,FALSE)</f>
        <v>#N/A</v>
      </c>
      <c r="U3966" t="e">
        <f>VLOOKUP(R3966,'Price Schedules'!$A$1:$H$34,6,FALSE)</f>
        <v>#N/A</v>
      </c>
      <c r="V3966" t="e">
        <f>VLOOKUP(R3966,'Price Schedules'!$A$1:$H$34,7,FALSE)</f>
        <v>#N/A</v>
      </c>
      <c r="W3966" t="e">
        <f>VLOOKUP(R3966,'Price Schedules'!$A$1:$H$34,8,FALSE)</f>
        <v>#N/A</v>
      </c>
    </row>
    <row r="3967" spans="1:23" x14ac:dyDescent="0.25">
      <c r="A3967">
        <f>Chargemaster!A3968</f>
        <v>0</v>
      </c>
      <c r="B3967">
        <f>Chargemaster!C3968</f>
        <v>0</v>
      </c>
      <c r="C3967">
        <f>Chargemaster!D3968</f>
        <v>0</v>
      </c>
      <c r="D3967" t="e">
        <f t="shared" si="122"/>
        <v>#N/A</v>
      </c>
      <c r="E3967" t="str">
        <f>(IF(B3967&lt;'Price Schedules'!$B$3,'Price Schedules'!$A$2,IF(B3967&lt;'Price Schedules'!$B$4,'Price Schedules'!$A$3,'Price Schedules'!$A$4)))</f>
        <v>Inj Med1</v>
      </c>
      <c r="F3967" t="str">
        <f>(IF(B3967&lt;'Price Schedules'!$B$7,'Price Schedules'!$A$6,IF(B3967&lt;'Price Schedules'!$B$8,'Price Schedules'!$A$7,'Price Schedules'!$A$8)))</f>
        <v>Chemo IV1</v>
      </c>
      <c r="G3967" t="str">
        <f>(IF(B3967&lt;'Price Schedules'!$B$11,'Price Schedules'!$A$10,IF(B3967&lt;'Price Schedules'!$B$12,'Price Schedules'!$A$11,'Price Schedules'!$A$12)))</f>
        <v>Chemo Med1</v>
      </c>
      <c r="H3967" t="str">
        <f>IF(B3967&lt;'Price Schedules'!$B$15,'Price Schedules'!$A$14,'Price Schedules'!$A$15)</f>
        <v>PASS1</v>
      </c>
      <c r="I3967" t="str">
        <f>IF(B3967&lt;'Price Schedules'!$B$18,'Price Schedules'!$A$17,'Price Schedules'!$A$18)</f>
        <v>IV1</v>
      </c>
      <c r="J3967" t="s">
        <v>38</v>
      </c>
      <c r="K3967" t="s">
        <v>39</v>
      </c>
      <c r="L3967" t="s">
        <v>40</v>
      </c>
      <c r="M3967" t="s">
        <v>41</v>
      </c>
      <c r="N3967" t="s">
        <v>42</v>
      </c>
      <c r="O3967" t="s">
        <v>43</v>
      </c>
      <c r="P3967" t="s">
        <v>44</v>
      </c>
      <c r="Q3967" t="s">
        <v>45</v>
      </c>
      <c r="R3967" t="str">
        <f t="shared" si="123"/>
        <v>Error</v>
      </c>
      <c r="S3967" t="e">
        <f>VLOOKUP($R3967,'Price Schedules'!$A$1:$H$34,4,FALSE)</f>
        <v>#N/A</v>
      </c>
      <c r="T3967" t="e">
        <f>VLOOKUP(R3967,'Price Schedules'!$A$1:$H$34,5,FALSE)</f>
        <v>#N/A</v>
      </c>
      <c r="U3967" t="e">
        <f>VLOOKUP(R3967,'Price Schedules'!$A$1:$H$34,6,FALSE)</f>
        <v>#N/A</v>
      </c>
      <c r="V3967" t="e">
        <f>VLOOKUP(R3967,'Price Schedules'!$A$1:$H$34,7,FALSE)</f>
        <v>#N/A</v>
      </c>
      <c r="W3967" t="e">
        <f>VLOOKUP(R3967,'Price Schedules'!$A$1:$H$34,8,FALSE)</f>
        <v>#N/A</v>
      </c>
    </row>
    <row r="3968" spans="1:23" x14ac:dyDescent="0.25">
      <c r="A3968">
        <f>Chargemaster!A3969</f>
        <v>0</v>
      </c>
      <c r="B3968">
        <f>Chargemaster!C3969</f>
        <v>0</v>
      </c>
      <c r="C3968">
        <f>Chargemaster!D3969</f>
        <v>0</v>
      </c>
      <c r="D3968" t="e">
        <f t="shared" si="122"/>
        <v>#N/A</v>
      </c>
      <c r="E3968" t="str">
        <f>(IF(B3968&lt;'Price Schedules'!$B$3,'Price Schedules'!$A$2,IF(B3968&lt;'Price Schedules'!$B$4,'Price Schedules'!$A$3,'Price Schedules'!$A$4)))</f>
        <v>Inj Med1</v>
      </c>
      <c r="F3968" t="str">
        <f>(IF(B3968&lt;'Price Schedules'!$B$7,'Price Schedules'!$A$6,IF(B3968&lt;'Price Schedules'!$B$8,'Price Schedules'!$A$7,'Price Schedules'!$A$8)))</f>
        <v>Chemo IV1</v>
      </c>
      <c r="G3968" t="str">
        <f>(IF(B3968&lt;'Price Schedules'!$B$11,'Price Schedules'!$A$10,IF(B3968&lt;'Price Schedules'!$B$12,'Price Schedules'!$A$11,'Price Schedules'!$A$12)))</f>
        <v>Chemo Med1</v>
      </c>
      <c r="H3968" t="str">
        <f>IF(B3968&lt;'Price Schedules'!$B$15,'Price Schedules'!$A$14,'Price Schedules'!$A$15)</f>
        <v>PASS1</v>
      </c>
      <c r="I3968" t="str">
        <f>IF(B3968&lt;'Price Schedules'!$B$18,'Price Schedules'!$A$17,'Price Schedules'!$A$18)</f>
        <v>IV1</v>
      </c>
      <c r="J3968" t="s">
        <v>38</v>
      </c>
      <c r="K3968" t="s">
        <v>39</v>
      </c>
      <c r="L3968" t="s">
        <v>40</v>
      </c>
      <c r="M3968" t="s">
        <v>41</v>
      </c>
      <c r="N3968" t="s">
        <v>42</v>
      </c>
      <c r="O3968" t="s">
        <v>43</v>
      </c>
      <c r="P3968" t="s">
        <v>44</v>
      </c>
      <c r="Q3968" t="s">
        <v>45</v>
      </c>
      <c r="R3968" t="str">
        <f t="shared" si="123"/>
        <v>Error</v>
      </c>
      <c r="S3968" t="e">
        <f>VLOOKUP($R3968,'Price Schedules'!$A$1:$H$34,4,FALSE)</f>
        <v>#N/A</v>
      </c>
      <c r="T3968" t="e">
        <f>VLOOKUP(R3968,'Price Schedules'!$A$1:$H$34,5,FALSE)</f>
        <v>#N/A</v>
      </c>
      <c r="U3968" t="e">
        <f>VLOOKUP(R3968,'Price Schedules'!$A$1:$H$34,6,FALSE)</f>
        <v>#N/A</v>
      </c>
      <c r="V3968" t="e">
        <f>VLOOKUP(R3968,'Price Schedules'!$A$1:$H$34,7,FALSE)</f>
        <v>#N/A</v>
      </c>
      <c r="W3968" t="e">
        <f>VLOOKUP(R3968,'Price Schedules'!$A$1:$H$34,8,FALSE)</f>
        <v>#N/A</v>
      </c>
    </row>
    <row r="3969" spans="1:23" x14ac:dyDescent="0.25">
      <c r="A3969">
        <f>Chargemaster!A3970</f>
        <v>0</v>
      </c>
      <c r="B3969">
        <f>Chargemaster!C3970</f>
        <v>0</v>
      </c>
      <c r="C3969">
        <f>Chargemaster!D3970</f>
        <v>0</v>
      </c>
      <c r="D3969" t="e">
        <f t="shared" si="122"/>
        <v>#N/A</v>
      </c>
      <c r="E3969" t="str">
        <f>(IF(B3969&lt;'Price Schedules'!$B$3,'Price Schedules'!$A$2,IF(B3969&lt;'Price Schedules'!$B$4,'Price Schedules'!$A$3,'Price Schedules'!$A$4)))</f>
        <v>Inj Med1</v>
      </c>
      <c r="F3969" t="str">
        <f>(IF(B3969&lt;'Price Schedules'!$B$7,'Price Schedules'!$A$6,IF(B3969&lt;'Price Schedules'!$B$8,'Price Schedules'!$A$7,'Price Schedules'!$A$8)))</f>
        <v>Chemo IV1</v>
      </c>
      <c r="G3969" t="str">
        <f>(IF(B3969&lt;'Price Schedules'!$B$11,'Price Schedules'!$A$10,IF(B3969&lt;'Price Schedules'!$B$12,'Price Schedules'!$A$11,'Price Schedules'!$A$12)))</f>
        <v>Chemo Med1</v>
      </c>
      <c r="H3969" t="str">
        <f>IF(B3969&lt;'Price Schedules'!$B$15,'Price Schedules'!$A$14,'Price Schedules'!$A$15)</f>
        <v>PASS1</v>
      </c>
      <c r="I3969" t="str">
        <f>IF(B3969&lt;'Price Schedules'!$B$18,'Price Schedules'!$A$17,'Price Schedules'!$A$18)</f>
        <v>IV1</v>
      </c>
      <c r="J3969" t="s">
        <v>38</v>
      </c>
      <c r="K3969" t="s">
        <v>39</v>
      </c>
      <c r="L3969" t="s">
        <v>40</v>
      </c>
      <c r="M3969" t="s">
        <v>41</v>
      </c>
      <c r="N3969" t="s">
        <v>42</v>
      </c>
      <c r="O3969" t="s">
        <v>43</v>
      </c>
      <c r="P3969" t="s">
        <v>44</v>
      </c>
      <c r="Q3969" t="s">
        <v>45</v>
      </c>
      <c r="R3969" t="str">
        <f t="shared" si="123"/>
        <v>Error</v>
      </c>
      <c r="S3969" t="e">
        <f>VLOOKUP($R3969,'Price Schedules'!$A$1:$H$34,4,FALSE)</f>
        <v>#N/A</v>
      </c>
      <c r="T3969" t="e">
        <f>VLOOKUP(R3969,'Price Schedules'!$A$1:$H$34,5,FALSE)</f>
        <v>#N/A</v>
      </c>
      <c r="U3969" t="e">
        <f>VLOOKUP(R3969,'Price Schedules'!$A$1:$H$34,6,FALSE)</f>
        <v>#N/A</v>
      </c>
      <c r="V3969" t="e">
        <f>VLOOKUP(R3969,'Price Schedules'!$A$1:$H$34,7,FALSE)</f>
        <v>#N/A</v>
      </c>
      <c r="W3969" t="e">
        <f>VLOOKUP(R3969,'Price Schedules'!$A$1:$H$34,8,FALSE)</f>
        <v>#N/A</v>
      </c>
    </row>
    <row r="3970" spans="1:23" x14ac:dyDescent="0.25">
      <c r="A3970">
        <f>Chargemaster!A3971</f>
        <v>0</v>
      </c>
      <c r="B3970">
        <f>Chargemaster!C3971</f>
        <v>0</v>
      </c>
      <c r="C3970">
        <f>Chargemaster!D3971</f>
        <v>0</v>
      </c>
      <c r="D3970" t="e">
        <f t="shared" si="122"/>
        <v>#N/A</v>
      </c>
      <c r="E3970" t="str">
        <f>(IF(B3970&lt;'Price Schedules'!$B$3,'Price Schedules'!$A$2,IF(B3970&lt;'Price Schedules'!$B$4,'Price Schedules'!$A$3,'Price Schedules'!$A$4)))</f>
        <v>Inj Med1</v>
      </c>
      <c r="F3970" t="str">
        <f>(IF(B3970&lt;'Price Schedules'!$B$7,'Price Schedules'!$A$6,IF(B3970&lt;'Price Schedules'!$B$8,'Price Schedules'!$A$7,'Price Schedules'!$A$8)))</f>
        <v>Chemo IV1</v>
      </c>
      <c r="G3970" t="str">
        <f>(IF(B3970&lt;'Price Schedules'!$B$11,'Price Schedules'!$A$10,IF(B3970&lt;'Price Schedules'!$B$12,'Price Schedules'!$A$11,'Price Schedules'!$A$12)))</f>
        <v>Chemo Med1</v>
      </c>
      <c r="H3970" t="str">
        <f>IF(B3970&lt;'Price Schedules'!$B$15,'Price Schedules'!$A$14,'Price Schedules'!$A$15)</f>
        <v>PASS1</v>
      </c>
      <c r="I3970" t="str">
        <f>IF(B3970&lt;'Price Schedules'!$B$18,'Price Schedules'!$A$17,'Price Schedules'!$A$18)</f>
        <v>IV1</v>
      </c>
      <c r="J3970" t="s">
        <v>38</v>
      </c>
      <c r="K3970" t="s">
        <v>39</v>
      </c>
      <c r="L3970" t="s">
        <v>40</v>
      </c>
      <c r="M3970" t="s">
        <v>41</v>
      </c>
      <c r="N3970" t="s">
        <v>42</v>
      </c>
      <c r="O3970" t="s">
        <v>43</v>
      </c>
      <c r="P3970" t="s">
        <v>44</v>
      </c>
      <c r="Q3970" t="s">
        <v>45</v>
      </c>
      <c r="R3970" t="str">
        <f t="shared" si="123"/>
        <v>Error</v>
      </c>
      <c r="S3970" t="e">
        <f>VLOOKUP($R3970,'Price Schedules'!$A$1:$H$34,4,FALSE)</f>
        <v>#N/A</v>
      </c>
      <c r="T3970" t="e">
        <f>VLOOKUP(R3970,'Price Schedules'!$A$1:$H$34,5,FALSE)</f>
        <v>#N/A</v>
      </c>
      <c r="U3970" t="e">
        <f>VLOOKUP(R3970,'Price Schedules'!$A$1:$H$34,6,FALSE)</f>
        <v>#N/A</v>
      </c>
      <c r="V3970" t="e">
        <f>VLOOKUP(R3970,'Price Schedules'!$A$1:$H$34,7,FALSE)</f>
        <v>#N/A</v>
      </c>
      <c r="W3970" t="e">
        <f>VLOOKUP(R3970,'Price Schedules'!$A$1:$H$34,8,FALSE)</f>
        <v>#N/A</v>
      </c>
    </row>
    <row r="3971" spans="1:23" x14ac:dyDescent="0.25">
      <c r="A3971">
        <f>Chargemaster!A3972</f>
        <v>0</v>
      </c>
      <c r="B3971">
        <f>Chargemaster!C3972</f>
        <v>0</v>
      </c>
      <c r="C3971">
        <f>Chargemaster!D3972</f>
        <v>0</v>
      </c>
      <c r="D3971" t="e">
        <f t="shared" ref="D3971:D4034" si="124">IF(((B3971*(S3971+1))+T3971)&lt;W3971,W3971,((B3971*(S3971+1))+T3971))</f>
        <v>#N/A</v>
      </c>
      <c r="E3971" t="str">
        <f>(IF(B3971&lt;'Price Schedules'!$B$3,'Price Schedules'!$A$2,IF(B3971&lt;'Price Schedules'!$B$4,'Price Schedules'!$A$3,'Price Schedules'!$A$4)))</f>
        <v>Inj Med1</v>
      </c>
      <c r="F3971" t="str">
        <f>(IF(B3971&lt;'Price Schedules'!$B$7,'Price Schedules'!$A$6,IF(B3971&lt;'Price Schedules'!$B$8,'Price Schedules'!$A$7,'Price Schedules'!$A$8)))</f>
        <v>Chemo IV1</v>
      </c>
      <c r="G3971" t="str">
        <f>(IF(B3971&lt;'Price Schedules'!$B$11,'Price Schedules'!$A$10,IF(B3971&lt;'Price Schedules'!$B$12,'Price Schedules'!$A$11,'Price Schedules'!$A$12)))</f>
        <v>Chemo Med1</v>
      </c>
      <c r="H3971" t="str">
        <f>IF(B3971&lt;'Price Schedules'!$B$15,'Price Schedules'!$A$14,'Price Schedules'!$A$15)</f>
        <v>PASS1</v>
      </c>
      <c r="I3971" t="str">
        <f>IF(B3971&lt;'Price Schedules'!$B$18,'Price Schedules'!$A$17,'Price Schedules'!$A$18)</f>
        <v>IV1</v>
      </c>
      <c r="J3971" t="s">
        <v>38</v>
      </c>
      <c r="K3971" t="s">
        <v>39</v>
      </c>
      <c r="L3971" t="s">
        <v>40</v>
      </c>
      <c r="M3971" t="s">
        <v>41</v>
      </c>
      <c r="N3971" t="s">
        <v>42</v>
      </c>
      <c r="O3971" t="s">
        <v>43</v>
      </c>
      <c r="P3971" t="s">
        <v>44</v>
      </c>
      <c r="Q3971" t="s">
        <v>45</v>
      </c>
      <c r="R3971" t="str">
        <f t="shared" ref="R3971:R4034" si="125">IF(C3971=$E$1,E3971,IF(C3971=$F$1,F3971,IF(C3971=$G$1,G3971,IF(C3971=$H$1,H3971,IF(C3971=$I$1,I3971,IF(C3971=$J$1,J3971,IF(C3971=$K$1,K3971,IF(C3971=$L$1,L3971,IF(C3971=$M$1,M3971,IF(C3971=$N$1,N3971,IF(C3971=$O$1,O3971,IF(C3971=$P$1,P3971,IF(C3971=$Q$1,Q3971,"Error")))))))))))))</f>
        <v>Error</v>
      </c>
      <c r="S3971" t="e">
        <f>VLOOKUP($R3971,'Price Schedules'!$A$1:$H$34,4,FALSE)</f>
        <v>#N/A</v>
      </c>
      <c r="T3971" t="e">
        <f>VLOOKUP(R3971,'Price Schedules'!$A$1:$H$34,5,FALSE)</f>
        <v>#N/A</v>
      </c>
      <c r="U3971" t="e">
        <f>VLOOKUP(R3971,'Price Schedules'!$A$1:$H$34,6,FALSE)</f>
        <v>#N/A</v>
      </c>
      <c r="V3971" t="e">
        <f>VLOOKUP(R3971,'Price Schedules'!$A$1:$H$34,7,FALSE)</f>
        <v>#N/A</v>
      </c>
      <c r="W3971" t="e">
        <f>VLOOKUP(R3971,'Price Schedules'!$A$1:$H$34,8,FALSE)</f>
        <v>#N/A</v>
      </c>
    </row>
    <row r="3972" spans="1:23" x14ac:dyDescent="0.25">
      <c r="A3972">
        <f>Chargemaster!A3973</f>
        <v>0</v>
      </c>
      <c r="B3972">
        <f>Chargemaster!C3973</f>
        <v>0</v>
      </c>
      <c r="C3972">
        <f>Chargemaster!D3973</f>
        <v>0</v>
      </c>
      <c r="D3972" t="e">
        <f t="shared" si="124"/>
        <v>#N/A</v>
      </c>
      <c r="E3972" t="str">
        <f>(IF(B3972&lt;'Price Schedules'!$B$3,'Price Schedules'!$A$2,IF(B3972&lt;'Price Schedules'!$B$4,'Price Schedules'!$A$3,'Price Schedules'!$A$4)))</f>
        <v>Inj Med1</v>
      </c>
      <c r="F3972" t="str">
        <f>(IF(B3972&lt;'Price Schedules'!$B$7,'Price Schedules'!$A$6,IF(B3972&lt;'Price Schedules'!$B$8,'Price Schedules'!$A$7,'Price Schedules'!$A$8)))</f>
        <v>Chemo IV1</v>
      </c>
      <c r="G3972" t="str">
        <f>(IF(B3972&lt;'Price Schedules'!$B$11,'Price Schedules'!$A$10,IF(B3972&lt;'Price Schedules'!$B$12,'Price Schedules'!$A$11,'Price Schedules'!$A$12)))</f>
        <v>Chemo Med1</v>
      </c>
      <c r="H3972" t="str">
        <f>IF(B3972&lt;'Price Schedules'!$B$15,'Price Schedules'!$A$14,'Price Schedules'!$A$15)</f>
        <v>PASS1</v>
      </c>
      <c r="I3972" t="str">
        <f>IF(B3972&lt;'Price Schedules'!$B$18,'Price Schedules'!$A$17,'Price Schedules'!$A$18)</f>
        <v>IV1</v>
      </c>
      <c r="J3972" t="s">
        <v>38</v>
      </c>
      <c r="K3972" t="s">
        <v>39</v>
      </c>
      <c r="L3972" t="s">
        <v>40</v>
      </c>
      <c r="M3972" t="s">
        <v>41</v>
      </c>
      <c r="N3972" t="s">
        <v>42</v>
      </c>
      <c r="O3972" t="s">
        <v>43</v>
      </c>
      <c r="P3972" t="s">
        <v>44</v>
      </c>
      <c r="Q3972" t="s">
        <v>45</v>
      </c>
      <c r="R3972" t="str">
        <f t="shared" si="125"/>
        <v>Error</v>
      </c>
      <c r="S3972" t="e">
        <f>VLOOKUP($R3972,'Price Schedules'!$A$1:$H$34,4,FALSE)</f>
        <v>#N/A</v>
      </c>
      <c r="T3972" t="e">
        <f>VLOOKUP(R3972,'Price Schedules'!$A$1:$H$34,5,FALSE)</f>
        <v>#N/A</v>
      </c>
      <c r="U3972" t="e">
        <f>VLOOKUP(R3972,'Price Schedules'!$A$1:$H$34,6,FALSE)</f>
        <v>#N/A</v>
      </c>
      <c r="V3972" t="e">
        <f>VLOOKUP(R3972,'Price Schedules'!$A$1:$H$34,7,FALSE)</f>
        <v>#N/A</v>
      </c>
      <c r="W3972" t="e">
        <f>VLOOKUP(R3972,'Price Schedules'!$A$1:$H$34,8,FALSE)</f>
        <v>#N/A</v>
      </c>
    </row>
    <row r="3973" spans="1:23" x14ac:dyDescent="0.25">
      <c r="A3973">
        <f>Chargemaster!A3974</f>
        <v>0</v>
      </c>
      <c r="B3973">
        <f>Chargemaster!C3974</f>
        <v>0</v>
      </c>
      <c r="C3973">
        <f>Chargemaster!D3974</f>
        <v>0</v>
      </c>
      <c r="D3973" t="e">
        <f t="shared" si="124"/>
        <v>#N/A</v>
      </c>
      <c r="E3973" t="str">
        <f>(IF(B3973&lt;'Price Schedules'!$B$3,'Price Schedules'!$A$2,IF(B3973&lt;'Price Schedules'!$B$4,'Price Schedules'!$A$3,'Price Schedules'!$A$4)))</f>
        <v>Inj Med1</v>
      </c>
      <c r="F3973" t="str">
        <f>(IF(B3973&lt;'Price Schedules'!$B$7,'Price Schedules'!$A$6,IF(B3973&lt;'Price Schedules'!$B$8,'Price Schedules'!$A$7,'Price Schedules'!$A$8)))</f>
        <v>Chemo IV1</v>
      </c>
      <c r="G3973" t="str">
        <f>(IF(B3973&lt;'Price Schedules'!$B$11,'Price Schedules'!$A$10,IF(B3973&lt;'Price Schedules'!$B$12,'Price Schedules'!$A$11,'Price Schedules'!$A$12)))</f>
        <v>Chemo Med1</v>
      </c>
      <c r="H3973" t="str">
        <f>IF(B3973&lt;'Price Schedules'!$B$15,'Price Schedules'!$A$14,'Price Schedules'!$A$15)</f>
        <v>PASS1</v>
      </c>
      <c r="I3973" t="str">
        <f>IF(B3973&lt;'Price Schedules'!$B$18,'Price Schedules'!$A$17,'Price Schedules'!$A$18)</f>
        <v>IV1</v>
      </c>
      <c r="J3973" t="s">
        <v>38</v>
      </c>
      <c r="K3973" t="s">
        <v>39</v>
      </c>
      <c r="L3973" t="s">
        <v>40</v>
      </c>
      <c r="M3973" t="s">
        <v>41</v>
      </c>
      <c r="N3973" t="s">
        <v>42</v>
      </c>
      <c r="O3973" t="s">
        <v>43</v>
      </c>
      <c r="P3973" t="s">
        <v>44</v>
      </c>
      <c r="Q3973" t="s">
        <v>45</v>
      </c>
      <c r="R3973" t="str">
        <f t="shared" si="125"/>
        <v>Error</v>
      </c>
      <c r="S3973" t="e">
        <f>VLOOKUP($R3973,'Price Schedules'!$A$1:$H$34,4,FALSE)</f>
        <v>#N/A</v>
      </c>
      <c r="T3973" t="e">
        <f>VLOOKUP(R3973,'Price Schedules'!$A$1:$H$34,5,FALSE)</f>
        <v>#N/A</v>
      </c>
      <c r="U3973" t="e">
        <f>VLOOKUP(R3973,'Price Schedules'!$A$1:$H$34,6,FALSE)</f>
        <v>#N/A</v>
      </c>
      <c r="V3973" t="e">
        <f>VLOOKUP(R3973,'Price Schedules'!$A$1:$H$34,7,FALSE)</f>
        <v>#N/A</v>
      </c>
      <c r="W3973" t="e">
        <f>VLOOKUP(R3973,'Price Schedules'!$A$1:$H$34,8,FALSE)</f>
        <v>#N/A</v>
      </c>
    </row>
    <row r="3974" spans="1:23" x14ac:dyDescent="0.25">
      <c r="A3974">
        <f>Chargemaster!A3975</f>
        <v>0</v>
      </c>
      <c r="B3974">
        <f>Chargemaster!C3975</f>
        <v>0</v>
      </c>
      <c r="C3974">
        <f>Chargemaster!D3975</f>
        <v>0</v>
      </c>
      <c r="D3974" t="e">
        <f t="shared" si="124"/>
        <v>#N/A</v>
      </c>
      <c r="E3974" t="str">
        <f>(IF(B3974&lt;'Price Schedules'!$B$3,'Price Schedules'!$A$2,IF(B3974&lt;'Price Schedules'!$B$4,'Price Schedules'!$A$3,'Price Schedules'!$A$4)))</f>
        <v>Inj Med1</v>
      </c>
      <c r="F3974" t="str">
        <f>(IF(B3974&lt;'Price Schedules'!$B$7,'Price Schedules'!$A$6,IF(B3974&lt;'Price Schedules'!$B$8,'Price Schedules'!$A$7,'Price Schedules'!$A$8)))</f>
        <v>Chemo IV1</v>
      </c>
      <c r="G3974" t="str">
        <f>(IF(B3974&lt;'Price Schedules'!$B$11,'Price Schedules'!$A$10,IF(B3974&lt;'Price Schedules'!$B$12,'Price Schedules'!$A$11,'Price Schedules'!$A$12)))</f>
        <v>Chemo Med1</v>
      </c>
      <c r="H3974" t="str">
        <f>IF(B3974&lt;'Price Schedules'!$B$15,'Price Schedules'!$A$14,'Price Schedules'!$A$15)</f>
        <v>PASS1</v>
      </c>
      <c r="I3974" t="str">
        <f>IF(B3974&lt;'Price Schedules'!$B$18,'Price Schedules'!$A$17,'Price Schedules'!$A$18)</f>
        <v>IV1</v>
      </c>
      <c r="J3974" t="s">
        <v>38</v>
      </c>
      <c r="K3974" t="s">
        <v>39</v>
      </c>
      <c r="L3974" t="s">
        <v>40</v>
      </c>
      <c r="M3974" t="s">
        <v>41</v>
      </c>
      <c r="N3974" t="s">
        <v>42</v>
      </c>
      <c r="O3974" t="s">
        <v>43</v>
      </c>
      <c r="P3974" t="s">
        <v>44</v>
      </c>
      <c r="Q3974" t="s">
        <v>45</v>
      </c>
      <c r="R3974" t="str">
        <f t="shared" si="125"/>
        <v>Error</v>
      </c>
      <c r="S3974" t="e">
        <f>VLOOKUP($R3974,'Price Schedules'!$A$1:$H$34,4,FALSE)</f>
        <v>#N/A</v>
      </c>
      <c r="T3974" t="e">
        <f>VLOOKUP(R3974,'Price Schedules'!$A$1:$H$34,5,FALSE)</f>
        <v>#N/A</v>
      </c>
      <c r="U3974" t="e">
        <f>VLOOKUP(R3974,'Price Schedules'!$A$1:$H$34,6,FALSE)</f>
        <v>#N/A</v>
      </c>
      <c r="V3974" t="e">
        <f>VLOOKUP(R3974,'Price Schedules'!$A$1:$H$34,7,FALSE)</f>
        <v>#N/A</v>
      </c>
      <c r="W3974" t="e">
        <f>VLOOKUP(R3974,'Price Schedules'!$A$1:$H$34,8,FALSE)</f>
        <v>#N/A</v>
      </c>
    </row>
    <row r="3975" spans="1:23" x14ac:dyDescent="0.25">
      <c r="A3975">
        <f>Chargemaster!A3976</f>
        <v>0</v>
      </c>
      <c r="B3975">
        <f>Chargemaster!C3976</f>
        <v>0</v>
      </c>
      <c r="C3975">
        <f>Chargemaster!D3976</f>
        <v>0</v>
      </c>
      <c r="D3975" t="e">
        <f t="shared" si="124"/>
        <v>#N/A</v>
      </c>
      <c r="E3975" t="str">
        <f>(IF(B3975&lt;'Price Schedules'!$B$3,'Price Schedules'!$A$2,IF(B3975&lt;'Price Schedules'!$B$4,'Price Schedules'!$A$3,'Price Schedules'!$A$4)))</f>
        <v>Inj Med1</v>
      </c>
      <c r="F3975" t="str">
        <f>(IF(B3975&lt;'Price Schedules'!$B$7,'Price Schedules'!$A$6,IF(B3975&lt;'Price Schedules'!$B$8,'Price Schedules'!$A$7,'Price Schedules'!$A$8)))</f>
        <v>Chemo IV1</v>
      </c>
      <c r="G3975" t="str">
        <f>(IF(B3975&lt;'Price Schedules'!$B$11,'Price Schedules'!$A$10,IF(B3975&lt;'Price Schedules'!$B$12,'Price Schedules'!$A$11,'Price Schedules'!$A$12)))</f>
        <v>Chemo Med1</v>
      </c>
      <c r="H3975" t="str">
        <f>IF(B3975&lt;'Price Schedules'!$B$15,'Price Schedules'!$A$14,'Price Schedules'!$A$15)</f>
        <v>PASS1</v>
      </c>
      <c r="I3975" t="str">
        <f>IF(B3975&lt;'Price Schedules'!$B$18,'Price Schedules'!$A$17,'Price Schedules'!$A$18)</f>
        <v>IV1</v>
      </c>
      <c r="J3975" t="s">
        <v>38</v>
      </c>
      <c r="K3975" t="s">
        <v>39</v>
      </c>
      <c r="L3975" t="s">
        <v>40</v>
      </c>
      <c r="M3975" t="s">
        <v>41</v>
      </c>
      <c r="N3975" t="s">
        <v>42</v>
      </c>
      <c r="O3975" t="s">
        <v>43</v>
      </c>
      <c r="P3975" t="s">
        <v>44</v>
      </c>
      <c r="Q3975" t="s">
        <v>45</v>
      </c>
      <c r="R3975" t="str">
        <f t="shared" si="125"/>
        <v>Error</v>
      </c>
      <c r="S3975" t="e">
        <f>VLOOKUP($R3975,'Price Schedules'!$A$1:$H$34,4,FALSE)</f>
        <v>#N/A</v>
      </c>
      <c r="T3975" t="e">
        <f>VLOOKUP(R3975,'Price Schedules'!$A$1:$H$34,5,FALSE)</f>
        <v>#N/A</v>
      </c>
      <c r="U3975" t="e">
        <f>VLOOKUP(R3975,'Price Schedules'!$A$1:$H$34,6,FALSE)</f>
        <v>#N/A</v>
      </c>
      <c r="V3975" t="e">
        <f>VLOOKUP(R3975,'Price Schedules'!$A$1:$H$34,7,FALSE)</f>
        <v>#N/A</v>
      </c>
      <c r="W3975" t="e">
        <f>VLOOKUP(R3975,'Price Schedules'!$A$1:$H$34,8,FALSE)</f>
        <v>#N/A</v>
      </c>
    </row>
    <row r="3976" spans="1:23" x14ac:dyDescent="0.25">
      <c r="A3976">
        <f>Chargemaster!A3977</f>
        <v>0</v>
      </c>
      <c r="B3976">
        <f>Chargemaster!C3977</f>
        <v>0</v>
      </c>
      <c r="C3976">
        <f>Chargemaster!D3977</f>
        <v>0</v>
      </c>
      <c r="D3976" t="e">
        <f t="shared" si="124"/>
        <v>#N/A</v>
      </c>
      <c r="E3976" t="str">
        <f>(IF(B3976&lt;'Price Schedules'!$B$3,'Price Schedules'!$A$2,IF(B3976&lt;'Price Schedules'!$B$4,'Price Schedules'!$A$3,'Price Schedules'!$A$4)))</f>
        <v>Inj Med1</v>
      </c>
      <c r="F3976" t="str">
        <f>(IF(B3976&lt;'Price Schedules'!$B$7,'Price Schedules'!$A$6,IF(B3976&lt;'Price Schedules'!$B$8,'Price Schedules'!$A$7,'Price Schedules'!$A$8)))</f>
        <v>Chemo IV1</v>
      </c>
      <c r="G3976" t="str">
        <f>(IF(B3976&lt;'Price Schedules'!$B$11,'Price Schedules'!$A$10,IF(B3976&lt;'Price Schedules'!$B$12,'Price Schedules'!$A$11,'Price Schedules'!$A$12)))</f>
        <v>Chemo Med1</v>
      </c>
      <c r="H3976" t="str">
        <f>IF(B3976&lt;'Price Schedules'!$B$15,'Price Schedules'!$A$14,'Price Schedules'!$A$15)</f>
        <v>PASS1</v>
      </c>
      <c r="I3976" t="str">
        <f>IF(B3976&lt;'Price Schedules'!$B$18,'Price Schedules'!$A$17,'Price Schedules'!$A$18)</f>
        <v>IV1</v>
      </c>
      <c r="J3976" t="s">
        <v>38</v>
      </c>
      <c r="K3976" t="s">
        <v>39</v>
      </c>
      <c r="L3976" t="s">
        <v>40</v>
      </c>
      <c r="M3976" t="s">
        <v>41</v>
      </c>
      <c r="N3976" t="s">
        <v>42</v>
      </c>
      <c r="O3976" t="s">
        <v>43</v>
      </c>
      <c r="P3976" t="s">
        <v>44</v>
      </c>
      <c r="Q3976" t="s">
        <v>45</v>
      </c>
      <c r="R3976" t="str">
        <f t="shared" si="125"/>
        <v>Error</v>
      </c>
      <c r="S3976" t="e">
        <f>VLOOKUP($R3976,'Price Schedules'!$A$1:$H$34,4,FALSE)</f>
        <v>#N/A</v>
      </c>
      <c r="T3976" t="e">
        <f>VLOOKUP(R3976,'Price Schedules'!$A$1:$H$34,5,FALSE)</f>
        <v>#N/A</v>
      </c>
      <c r="U3976" t="e">
        <f>VLOOKUP(R3976,'Price Schedules'!$A$1:$H$34,6,FALSE)</f>
        <v>#N/A</v>
      </c>
      <c r="V3976" t="e">
        <f>VLOOKUP(R3976,'Price Schedules'!$A$1:$H$34,7,FALSE)</f>
        <v>#N/A</v>
      </c>
      <c r="W3976" t="e">
        <f>VLOOKUP(R3976,'Price Schedules'!$A$1:$H$34,8,FALSE)</f>
        <v>#N/A</v>
      </c>
    </row>
    <row r="3977" spans="1:23" x14ac:dyDescent="0.25">
      <c r="A3977">
        <f>Chargemaster!A3978</f>
        <v>0</v>
      </c>
      <c r="B3977">
        <f>Chargemaster!C3978</f>
        <v>0</v>
      </c>
      <c r="C3977">
        <f>Chargemaster!D3978</f>
        <v>0</v>
      </c>
      <c r="D3977" t="e">
        <f t="shared" si="124"/>
        <v>#N/A</v>
      </c>
      <c r="E3977" t="str">
        <f>(IF(B3977&lt;'Price Schedules'!$B$3,'Price Schedules'!$A$2,IF(B3977&lt;'Price Schedules'!$B$4,'Price Schedules'!$A$3,'Price Schedules'!$A$4)))</f>
        <v>Inj Med1</v>
      </c>
      <c r="F3977" t="str">
        <f>(IF(B3977&lt;'Price Schedules'!$B$7,'Price Schedules'!$A$6,IF(B3977&lt;'Price Schedules'!$B$8,'Price Schedules'!$A$7,'Price Schedules'!$A$8)))</f>
        <v>Chemo IV1</v>
      </c>
      <c r="G3977" t="str">
        <f>(IF(B3977&lt;'Price Schedules'!$B$11,'Price Schedules'!$A$10,IF(B3977&lt;'Price Schedules'!$B$12,'Price Schedules'!$A$11,'Price Schedules'!$A$12)))</f>
        <v>Chemo Med1</v>
      </c>
      <c r="H3977" t="str">
        <f>IF(B3977&lt;'Price Schedules'!$B$15,'Price Schedules'!$A$14,'Price Schedules'!$A$15)</f>
        <v>PASS1</v>
      </c>
      <c r="I3977" t="str">
        <f>IF(B3977&lt;'Price Schedules'!$B$18,'Price Schedules'!$A$17,'Price Schedules'!$A$18)</f>
        <v>IV1</v>
      </c>
      <c r="J3977" t="s">
        <v>38</v>
      </c>
      <c r="K3977" t="s">
        <v>39</v>
      </c>
      <c r="L3977" t="s">
        <v>40</v>
      </c>
      <c r="M3977" t="s">
        <v>41</v>
      </c>
      <c r="N3977" t="s">
        <v>42</v>
      </c>
      <c r="O3977" t="s">
        <v>43</v>
      </c>
      <c r="P3977" t="s">
        <v>44</v>
      </c>
      <c r="Q3977" t="s">
        <v>45</v>
      </c>
      <c r="R3977" t="str">
        <f t="shared" si="125"/>
        <v>Error</v>
      </c>
      <c r="S3977" t="e">
        <f>VLOOKUP($R3977,'Price Schedules'!$A$1:$H$34,4,FALSE)</f>
        <v>#N/A</v>
      </c>
      <c r="T3977" t="e">
        <f>VLOOKUP(R3977,'Price Schedules'!$A$1:$H$34,5,FALSE)</f>
        <v>#N/A</v>
      </c>
      <c r="U3977" t="e">
        <f>VLOOKUP(R3977,'Price Schedules'!$A$1:$H$34,6,FALSE)</f>
        <v>#N/A</v>
      </c>
      <c r="V3977" t="e">
        <f>VLOOKUP(R3977,'Price Schedules'!$A$1:$H$34,7,FALSE)</f>
        <v>#N/A</v>
      </c>
      <c r="W3977" t="e">
        <f>VLOOKUP(R3977,'Price Schedules'!$A$1:$H$34,8,FALSE)</f>
        <v>#N/A</v>
      </c>
    </row>
    <row r="3978" spans="1:23" x14ac:dyDescent="0.25">
      <c r="A3978">
        <f>Chargemaster!A3979</f>
        <v>0</v>
      </c>
      <c r="B3978">
        <f>Chargemaster!C3979</f>
        <v>0</v>
      </c>
      <c r="C3978">
        <f>Chargemaster!D3979</f>
        <v>0</v>
      </c>
      <c r="D3978" t="e">
        <f t="shared" si="124"/>
        <v>#N/A</v>
      </c>
      <c r="E3978" t="str">
        <f>(IF(B3978&lt;'Price Schedules'!$B$3,'Price Schedules'!$A$2,IF(B3978&lt;'Price Schedules'!$B$4,'Price Schedules'!$A$3,'Price Schedules'!$A$4)))</f>
        <v>Inj Med1</v>
      </c>
      <c r="F3978" t="str">
        <f>(IF(B3978&lt;'Price Schedules'!$B$7,'Price Schedules'!$A$6,IF(B3978&lt;'Price Schedules'!$B$8,'Price Schedules'!$A$7,'Price Schedules'!$A$8)))</f>
        <v>Chemo IV1</v>
      </c>
      <c r="G3978" t="str">
        <f>(IF(B3978&lt;'Price Schedules'!$B$11,'Price Schedules'!$A$10,IF(B3978&lt;'Price Schedules'!$B$12,'Price Schedules'!$A$11,'Price Schedules'!$A$12)))</f>
        <v>Chemo Med1</v>
      </c>
      <c r="H3978" t="str">
        <f>IF(B3978&lt;'Price Schedules'!$B$15,'Price Schedules'!$A$14,'Price Schedules'!$A$15)</f>
        <v>PASS1</v>
      </c>
      <c r="I3978" t="str">
        <f>IF(B3978&lt;'Price Schedules'!$B$18,'Price Schedules'!$A$17,'Price Schedules'!$A$18)</f>
        <v>IV1</v>
      </c>
      <c r="J3978" t="s">
        <v>38</v>
      </c>
      <c r="K3978" t="s">
        <v>39</v>
      </c>
      <c r="L3978" t="s">
        <v>40</v>
      </c>
      <c r="M3978" t="s">
        <v>41</v>
      </c>
      <c r="N3978" t="s">
        <v>42</v>
      </c>
      <c r="O3978" t="s">
        <v>43</v>
      </c>
      <c r="P3978" t="s">
        <v>44</v>
      </c>
      <c r="Q3978" t="s">
        <v>45</v>
      </c>
      <c r="R3978" t="str">
        <f t="shared" si="125"/>
        <v>Error</v>
      </c>
      <c r="S3978" t="e">
        <f>VLOOKUP($R3978,'Price Schedules'!$A$1:$H$34,4,FALSE)</f>
        <v>#N/A</v>
      </c>
      <c r="T3978" t="e">
        <f>VLOOKUP(R3978,'Price Schedules'!$A$1:$H$34,5,FALSE)</f>
        <v>#N/A</v>
      </c>
      <c r="U3978" t="e">
        <f>VLOOKUP(R3978,'Price Schedules'!$A$1:$H$34,6,FALSE)</f>
        <v>#N/A</v>
      </c>
      <c r="V3978" t="e">
        <f>VLOOKUP(R3978,'Price Schedules'!$A$1:$H$34,7,FALSE)</f>
        <v>#N/A</v>
      </c>
      <c r="W3978" t="e">
        <f>VLOOKUP(R3978,'Price Schedules'!$A$1:$H$34,8,FALSE)</f>
        <v>#N/A</v>
      </c>
    </row>
    <row r="3979" spans="1:23" x14ac:dyDescent="0.25">
      <c r="A3979">
        <f>Chargemaster!A3980</f>
        <v>0</v>
      </c>
      <c r="B3979">
        <f>Chargemaster!C3980</f>
        <v>0</v>
      </c>
      <c r="C3979">
        <f>Chargemaster!D3980</f>
        <v>0</v>
      </c>
      <c r="D3979" t="e">
        <f t="shared" si="124"/>
        <v>#N/A</v>
      </c>
      <c r="E3979" t="str">
        <f>(IF(B3979&lt;'Price Schedules'!$B$3,'Price Schedules'!$A$2,IF(B3979&lt;'Price Schedules'!$B$4,'Price Schedules'!$A$3,'Price Schedules'!$A$4)))</f>
        <v>Inj Med1</v>
      </c>
      <c r="F3979" t="str">
        <f>(IF(B3979&lt;'Price Schedules'!$B$7,'Price Schedules'!$A$6,IF(B3979&lt;'Price Schedules'!$B$8,'Price Schedules'!$A$7,'Price Schedules'!$A$8)))</f>
        <v>Chemo IV1</v>
      </c>
      <c r="G3979" t="str">
        <f>(IF(B3979&lt;'Price Schedules'!$B$11,'Price Schedules'!$A$10,IF(B3979&lt;'Price Schedules'!$B$12,'Price Schedules'!$A$11,'Price Schedules'!$A$12)))</f>
        <v>Chemo Med1</v>
      </c>
      <c r="H3979" t="str">
        <f>IF(B3979&lt;'Price Schedules'!$B$15,'Price Schedules'!$A$14,'Price Schedules'!$A$15)</f>
        <v>PASS1</v>
      </c>
      <c r="I3979" t="str">
        <f>IF(B3979&lt;'Price Schedules'!$B$18,'Price Schedules'!$A$17,'Price Schedules'!$A$18)</f>
        <v>IV1</v>
      </c>
      <c r="J3979" t="s">
        <v>38</v>
      </c>
      <c r="K3979" t="s">
        <v>39</v>
      </c>
      <c r="L3979" t="s">
        <v>40</v>
      </c>
      <c r="M3979" t="s">
        <v>41</v>
      </c>
      <c r="N3979" t="s">
        <v>42</v>
      </c>
      <c r="O3979" t="s">
        <v>43</v>
      </c>
      <c r="P3979" t="s">
        <v>44</v>
      </c>
      <c r="Q3979" t="s">
        <v>45</v>
      </c>
      <c r="R3979" t="str">
        <f t="shared" si="125"/>
        <v>Error</v>
      </c>
      <c r="S3979" t="e">
        <f>VLOOKUP($R3979,'Price Schedules'!$A$1:$H$34,4,FALSE)</f>
        <v>#N/A</v>
      </c>
      <c r="T3979" t="e">
        <f>VLOOKUP(R3979,'Price Schedules'!$A$1:$H$34,5,FALSE)</f>
        <v>#N/A</v>
      </c>
      <c r="U3979" t="e">
        <f>VLOOKUP(R3979,'Price Schedules'!$A$1:$H$34,6,FALSE)</f>
        <v>#N/A</v>
      </c>
      <c r="V3979" t="e">
        <f>VLOOKUP(R3979,'Price Schedules'!$A$1:$H$34,7,FALSE)</f>
        <v>#N/A</v>
      </c>
      <c r="W3979" t="e">
        <f>VLOOKUP(R3979,'Price Schedules'!$A$1:$H$34,8,FALSE)</f>
        <v>#N/A</v>
      </c>
    </row>
    <row r="3980" spans="1:23" x14ac:dyDescent="0.25">
      <c r="A3980">
        <f>Chargemaster!A3981</f>
        <v>0</v>
      </c>
      <c r="B3980">
        <f>Chargemaster!C3981</f>
        <v>0</v>
      </c>
      <c r="C3980">
        <f>Chargemaster!D3981</f>
        <v>0</v>
      </c>
      <c r="D3980" t="e">
        <f t="shared" si="124"/>
        <v>#N/A</v>
      </c>
      <c r="E3980" t="str">
        <f>(IF(B3980&lt;'Price Schedules'!$B$3,'Price Schedules'!$A$2,IF(B3980&lt;'Price Schedules'!$B$4,'Price Schedules'!$A$3,'Price Schedules'!$A$4)))</f>
        <v>Inj Med1</v>
      </c>
      <c r="F3980" t="str">
        <f>(IF(B3980&lt;'Price Schedules'!$B$7,'Price Schedules'!$A$6,IF(B3980&lt;'Price Schedules'!$B$8,'Price Schedules'!$A$7,'Price Schedules'!$A$8)))</f>
        <v>Chemo IV1</v>
      </c>
      <c r="G3980" t="str">
        <f>(IF(B3980&lt;'Price Schedules'!$B$11,'Price Schedules'!$A$10,IF(B3980&lt;'Price Schedules'!$B$12,'Price Schedules'!$A$11,'Price Schedules'!$A$12)))</f>
        <v>Chemo Med1</v>
      </c>
      <c r="H3980" t="str">
        <f>IF(B3980&lt;'Price Schedules'!$B$15,'Price Schedules'!$A$14,'Price Schedules'!$A$15)</f>
        <v>PASS1</v>
      </c>
      <c r="I3980" t="str">
        <f>IF(B3980&lt;'Price Schedules'!$B$18,'Price Schedules'!$A$17,'Price Schedules'!$A$18)</f>
        <v>IV1</v>
      </c>
      <c r="J3980" t="s">
        <v>38</v>
      </c>
      <c r="K3980" t="s">
        <v>39</v>
      </c>
      <c r="L3980" t="s">
        <v>40</v>
      </c>
      <c r="M3980" t="s">
        <v>41</v>
      </c>
      <c r="N3980" t="s">
        <v>42</v>
      </c>
      <c r="O3980" t="s">
        <v>43</v>
      </c>
      <c r="P3980" t="s">
        <v>44</v>
      </c>
      <c r="Q3980" t="s">
        <v>45</v>
      </c>
      <c r="R3980" t="str">
        <f t="shared" si="125"/>
        <v>Error</v>
      </c>
      <c r="S3980" t="e">
        <f>VLOOKUP($R3980,'Price Schedules'!$A$1:$H$34,4,FALSE)</f>
        <v>#N/A</v>
      </c>
      <c r="T3980" t="e">
        <f>VLOOKUP(R3980,'Price Schedules'!$A$1:$H$34,5,FALSE)</f>
        <v>#N/A</v>
      </c>
      <c r="U3980" t="e">
        <f>VLOOKUP(R3980,'Price Schedules'!$A$1:$H$34,6,FALSE)</f>
        <v>#N/A</v>
      </c>
      <c r="V3980" t="e">
        <f>VLOOKUP(R3980,'Price Schedules'!$A$1:$H$34,7,FALSE)</f>
        <v>#N/A</v>
      </c>
      <c r="W3980" t="e">
        <f>VLOOKUP(R3980,'Price Schedules'!$A$1:$H$34,8,FALSE)</f>
        <v>#N/A</v>
      </c>
    </row>
    <row r="3981" spans="1:23" x14ac:dyDescent="0.25">
      <c r="A3981">
        <f>Chargemaster!A3982</f>
        <v>0</v>
      </c>
      <c r="B3981">
        <f>Chargemaster!C3982</f>
        <v>0</v>
      </c>
      <c r="C3981">
        <f>Chargemaster!D3982</f>
        <v>0</v>
      </c>
      <c r="D3981" t="e">
        <f t="shared" si="124"/>
        <v>#N/A</v>
      </c>
      <c r="E3981" t="str">
        <f>(IF(B3981&lt;'Price Schedules'!$B$3,'Price Schedules'!$A$2,IF(B3981&lt;'Price Schedules'!$B$4,'Price Schedules'!$A$3,'Price Schedules'!$A$4)))</f>
        <v>Inj Med1</v>
      </c>
      <c r="F3981" t="str">
        <f>(IF(B3981&lt;'Price Schedules'!$B$7,'Price Schedules'!$A$6,IF(B3981&lt;'Price Schedules'!$B$8,'Price Schedules'!$A$7,'Price Schedules'!$A$8)))</f>
        <v>Chemo IV1</v>
      </c>
      <c r="G3981" t="str">
        <f>(IF(B3981&lt;'Price Schedules'!$B$11,'Price Schedules'!$A$10,IF(B3981&lt;'Price Schedules'!$B$12,'Price Schedules'!$A$11,'Price Schedules'!$A$12)))</f>
        <v>Chemo Med1</v>
      </c>
      <c r="H3981" t="str">
        <f>IF(B3981&lt;'Price Schedules'!$B$15,'Price Schedules'!$A$14,'Price Schedules'!$A$15)</f>
        <v>PASS1</v>
      </c>
      <c r="I3981" t="str">
        <f>IF(B3981&lt;'Price Schedules'!$B$18,'Price Schedules'!$A$17,'Price Schedules'!$A$18)</f>
        <v>IV1</v>
      </c>
      <c r="J3981" t="s">
        <v>38</v>
      </c>
      <c r="K3981" t="s">
        <v>39</v>
      </c>
      <c r="L3981" t="s">
        <v>40</v>
      </c>
      <c r="M3981" t="s">
        <v>41</v>
      </c>
      <c r="N3981" t="s">
        <v>42</v>
      </c>
      <c r="O3981" t="s">
        <v>43</v>
      </c>
      <c r="P3981" t="s">
        <v>44</v>
      </c>
      <c r="Q3981" t="s">
        <v>45</v>
      </c>
      <c r="R3981" t="str">
        <f t="shared" si="125"/>
        <v>Error</v>
      </c>
      <c r="S3981" t="e">
        <f>VLOOKUP($R3981,'Price Schedules'!$A$1:$H$34,4,FALSE)</f>
        <v>#N/A</v>
      </c>
      <c r="T3981" t="e">
        <f>VLOOKUP(R3981,'Price Schedules'!$A$1:$H$34,5,FALSE)</f>
        <v>#N/A</v>
      </c>
      <c r="U3981" t="e">
        <f>VLOOKUP(R3981,'Price Schedules'!$A$1:$H$34,6,FALSE)</f>
        <v>#N/A</v>
      </c>
      <c r="V3981" t="e">
        <f>VLOOKUP(R3981,'Price Schedules'!$A$1:$H$34,7,FALSE)</f>
        <v>#N/A</v>
      </c>
      <c r="W3981" t="e">
        <f>VLOOKUP(R3981,'Price Schedules'!$A$1:$H$34,8,FALSE)</f>
        <v>#N/A</v>
      </c>
    </row>
    <row r="3982" spans="1:23" x14ac:dyDescent="0.25">
      <c r="A3982">
        <f>Chargemaster!A3983</f>
        <v>0</v>
      </c>
      <c r="B3982">
        <f>Chargemaster!C3983</f>
        <v>0</v>
      </c>
      <c r="C3982">
        <f>Chargemaster!D3983</f>
        <v>0</v>
      </c>
      <c r="D3982" t="e">
        <f t="shared" si="124"/>
        <v>#N/A</v>
      </c>
      <c r="E3982" t="str">
        <f>(IF(B3982&lt;'Price Schedules'!$B$3,'Price Schedules'!$A$2,IF(B3982&lt;'Price Schedules'!$B$4,'Price Schedules'!$A$3,'Price Schedules'!$A$4)))</f>
        <v>Inj Med1</v>
      </c>
      <c r="F3982" t="str">
        <f>(IF(B3982&lt;'Price Schedules'!$B$7,'Price Schedules'!$A$6,IF(B3982&lt;'Price Schedules'!$B$8,'Price Schedules'!$A$7,'Price Schedules'!$A$8)))</f>
        <v>Chemo IV1</v>
      </c>
      <c r="G3982" t="str">
        <f>(IF(B3982&lt;'Price Schedules'!$B$11,'Price Schedules'!$A$10,IF(B3982&lt;'Price Schedules'!$B$12,'Price Schedules'!$A$11,'Price Schedules'!$A$12)))</f>
        <v>Chemo Med1</v>
      </c>
      <c r="H3982" t="str">
        <f>IF(B3982&lt;'Price Schedules'!$B$15,'Price Schedules'!$A$14,'Price Schedules'!$A$15)</f>
        <v>PASS1</v>
      </c>
      <c r="I3982" t="str">
        <f>IF(B3982&lt;'Price Schedules'!$B$18,'Price Schedules'!$A$17,'Price Schedules'!$A$18)</f>
        <v>IV1</v>
      </c>
      <c r="J3982" t="s">
        <v>38</v>
      </c>
      <c r="K3982" t="s">
        <v>39</v>
      </c>
      <c r="L3982" t="s">
        <v>40</v>
      </c>
      <c r="M3982" t="s">
        <v>41</v>
      </c>
      <c r="N3982" t="s">
        <v>42</v>
      </c>
      <c r="O3982" t="s">
        <v>43</v>
      </c>
      <c r="P3982" t="s">
        <v>44</v>
      </c>
      <c r="Q3982" t="s">
        <v>45</v>
      </c>
      <c r="R3982" t="str">
        <f t="shared" si="125"/>
        <v>Error</v>
      </c>
      <c r="S3982" t="e">
        <f>VLOOKUP($R3982,'Price Schedules'!$A$1:$H$34,4,FALSE)</f>
        <v>#N/A</v>
      </c>
      <c r="T3982" t="e">
        <f>VLOOKUP(R3982,'Price Schedules'!$A$1:$H$34,5,FALSE)</f>
        <v>#N/A</v>
      </c>
      <c r="U3982" t="e">
        <f>VLOOKUP(R3982,'Price Schedules'!$A$1:$H$34,6,FALSE)</f>
        <v>#N/A</v>
      </c>
      <c r="V3982" t="e">
        <f>VLOOKUP(R3982,'Price Schedules'!$A$1:$H$34,7,FALSE)</f>
        <v>#N/A</v>
      </c>
      <c r="W3982" t="e">
        <f>VLOOKUP(R3982,'Price Schedules'!$A$1:$H$34,8,FALSE)</f>
        <v>#N/A</v>
      </c>
    </row>
    <row r="3983" spans="1:23" x14ac:dyDescent="0.25">
      <c r="A3983">
        <f>Chargemaster!A3984</f>
        <v>0</v>
      </c>
      <c r="B3983">
        <f>Chargemaster!C3984</f>
        <v>0</v>
      </c>
      <c r="C3983">
        <f>Chargemaster!D3984</f>
        <v>0</v>
      </c>
      <c r="D3983" t="e">
        <f t="shared" si="124"/>
        <v>#N/A</v>
      </c>
      <c r="E3983" t="str">
        <f>(IF(B3983&lt;'Price Schedules'!$B$3,'Price Schedules'!$A$2,IF(B3983&lt;'Price Schedules'!$B$4,'Price Schedules'!$A$3,'Price Schedules'!$A$4)))</f>
        <v>Inj Med1</v>
      </c>
      <c r="F3983" t="str">
        <f>(IF(B3983&lt;'Price Schedules'!$B$7,'Price Schedules'!$A$6,IF(B3983&lt;'Price Schedules'!$B$8,'Price Schedules'!$A$7,'Price Schedules'!$A$8)))</f>
        <v>Chemo IV1</v>
      </c>
      <c r="G3983" t="str">
        <f>(IF(B3983&lt;'Price Schedules'!$B$11,'Price Schedules'!$A$10,IF(B3983&lt;'Price Schedules'!$B$12,'Price Schedules'!$A$11,'Price Schedules'!$A$12)))</f>
        <v>Chemo Med1</v>
      </c>
      <c r="H3983" t="str">
        <f>IF(B3983&lt;'Price Schedules'!$B$15,'Price Schedules'!$A$14,'Price Schedules'!$A$15)</f>
        <v>PASS1</v>
      </c>
      <c r="I3983" t="str">
        <f>IF(B3983&lt;'Price Schedules'!$B$18,'Price Schedules'!$A$17,'Price Schedules'!$A$18)</f>
        <v>IV1</v>
      </c>
      <c r="J3983" t="s">
        <v>38</v>
      </c>
      <c r="K3983" t="s">
        <v>39</v>
      </c>
      <c r="L3983" t="s">
        <v>40</v>
      </c>
      <c r="M3983" t="s">
        <v>41</v>
      </c>
      <c r="N3983" t="s">
        <v>42</v>
      </c>
      <c r="O3983" t="s">
        <v>43</v>
      </c>
      <c r="P3983" t="s">
        <v>44</v>
      </c>
      <c r="Q3983" t="s">
        <v>45</v>
      </c>
      <c r="R3983" t="str">
        <f t="shared" si="125"/>
        <v>Error</v>
      </c>
      <c r="S3983" t="e">
        <f>VLOOKUP($R3983,'Price Schedules'!$A$1:$H$34,4,FALSE)</f>
        <v>#N/A</v>
      </c>
      <c r="T3983" t="e">
        <f>VLOOKUP(R3983,'Price Schedules'!$A$1:$H$34,5,FALSE)</f>
        <v>#N/A</v>
      </c>
      <c r="U3983" t="e">
        <f>VLOOKUP(R3983,'Price Schedules'!$A$1:$H$34,6,FALSE)</f>
        <v>#N/A</v>
      </c>
      <c r="V3983" t="e">
        <f>VLOOKUP(R3983,'Price Schedules'!$A$1:$H$34,7,FALSE)</f>
        <v>#N/A</v>
      </c>
      <c r="W3983" t="e">
        <f>VLOOKUP(R3983,'Price Schedules'!$A$1:$H$34,8,FALSE)</f>
        <v>#N/A</v>
      </c>
    </row>
    <row r="3984" spans="1:23" x14ac:dyDescent="0.25">
      <c r="A3984">
        <f>Chargemaster!A3985</f>
        <v>0</v>
      </c>
      <c r="B3984">
        <f>Chargemaster!C3985</f>
        <v>0</v>
      </c>
      <c r="C3984">
        <f>Chargemaster!D3985</f>
        <v>0</v>
      </c>
      <c r="D3984" t="e">
        <f t="shared" si="124"/>
        <v>#N/A</v>
      </c>
      <c r="E3984" t="str">
        <f>(IF(B3984&lt;'Price Schedules'!$B$3,'Price Schedules'!$A$2,IF(B3984&lt;'Price Schedules'!$B$4,'Price Schedules'!$A$3,'Price Schedules'!$A$4)))</f>
        <v>Inj Med1</v>
      </c>
      <c r="F3984" t="str">
        <f>(IF(B3984&lt;'Price Schedules'!$B$7,'Price Schedules'!$A$6,IF(B3984&lt;'Price Schedules'!$B$8,'Price Schedules'!$A$7,'Price Schedules'!$A$8)))</f>
        <v>Chemo IV1</v>
      </c>
      <c r="G3984" t="str">
        <f>(IF(B3984&lt;'Price Schedules'!$B$11,'Price Schedules'!$A$10,IF(B3984&lt;'Price Schedules'!$B$12,'Price Schedules'!$A$11,'Price Schedules'!$A$12)))</f>
        <v>Chemo Med1</v>
      </c>
      <c r="H3984" t="str">
        <f>IF(B3984&lt;'Price Schedules'!$B$15,'Price Schedules'!$A$14,'Price Schedules'!$A$15)</f>
        <v>PASS1</v>
      </c>
      <c r="I3984" t="str">
        <f>IF(B3984&lt;'Price Schedules'!$B$18,'Price Schedules'!$A$17,'Price Schedules'!$A$18)</f>
        <v>IV1</v>
      </c>
      <c r="J3984" t="s">
        <v>38</v>
      </c>
      <c r="K3984" t="s">
        <v>39</v>
      </c>
      <c r="L3984" t="s">
        <v>40</v>
      </c>
      <c r="M3984" t="s">
        <v>41</v>
      </c>
      <c r="N3984" t="s">
        <v>42</v>
      </c>
      <c r="O3984" t="s">
        <v>43</v>
      </c>
      <c r="P3984" t="s">
        <v>44</v>
      </c>
      <c r="Q3984" t="s">
        <v>45</v>
      </c>
      <c r="R3984" t="str">
        <f t="shared" si="125"/>
        <v>Error</v>
      </c>
      <c r="S3984" t="e">
        <f>VLOOKUP($R3984,'Price Schedules'!$A$1:$H$34,4,FALSE)</f>
        <v>#N/A</v>
      </c>
      <c r="T3984" t="e">
        <f>VLOOKUP(R3984,'Price Schedules'!$A$1:$H$34,5,FALSE)</f>
        <v>#N/A</v>
      </c>
      <c r="U3984" t="e">
        <f>VLOOKUP(R3984,'Price Schedules'!$A$1:$H$34,6,FALSE)</f>
        <v>#N/A</v>
      </c>
      <c r="V3984" t="e">
        <f>VLOOKUP(R3984,'Price Schedules'!$A$1:$H$34,7,FALSE)</f>
        <v>#N/A</v>
      </c>
      <c r="W3984" t="e">
        <f>VLOOKUP(R3984,'Price Schedules'!$A$1:$H$34,8,FALSE)</f>
        <v>#N/A</v>
      </c>
    </row>
    <row r="3985" spans="1:23" x14ac:dyDescent="0.25">
      <c r="A3985">
        <f>Chargemaster!A3986</f>
        <v>0</v>
      </c>
      <c r="B3985">
        <f>Chargemaster!C3986</f>
        <v>0</v>
      </c>
      <c r="C3985">
        <f>Chargemaster!D3986</f>
        <v>0</v>
      </c>
      <c r="D3985" t="e">
        <f t="shared" si="124"/>
        <v>#N/A</v>
      </c>
      <c r="E3985" t="str">
        <f>(IF(B3985&lt;'Price Schedules'!$B$3,'Price Schedules'!$A$2,IF(B3985&lt;'Price Schedules'!$B$4,'Price Schedules'!$A$3,'Price Schedules'!$A$4)))</f>
        <v>Inj Med1</v>
      </c>
      <c r="F3985" t="str">
        <f>(IF(B3985&lt;'Price Schedules'!$B$7,'Price Schedules'!$A$6,IF(B3985&lt;'Price Schedules'!$B$8,'Price Schedules'!$A$7,'Price Schedules'!$A$8)))</f>
        <v>Chemo IV1</v>
      </c>
      <c r="G3985" t="str">
        <f>(IF(B3985&lt;'Price Schedules'!$B$11,'Price Schedules'!$A$10,IF(B3985&lt;'Price Schedules'!$B$12,'Price Schedules'!$A$11,'Price Schedules'!$A$12)))</f>
        <v>Chemo Med1</v>
      </c>
      <c r="H3985" t="str">
        <f>IF(B3985&lt;'Price Schedules'!$B$15,'Price Schedules'!$A$14,'Price Schedules'!$A$15)</f>
        <v>PASS1</v>
      </c>
      <c r="I3985" t="str">
        <f>IF(B3985&lt;'Price Schedules'!$B$18,'Price Schedules'!$A$17,'Price Schedules'!$A$18)</f>
        <v>IV1</v>
      </c>
      <c r="J3985" t="s">
        <v>38</v>
      </c>
      <c r="K3985" t="s">
        <v>39</v>
      </c>
      <c r="L3985" t="s">
        <v>40</v>
      </c>
      <c r="M3985" t="s">
        <v>41</v>
      </c>
      <c r="N3985" t="s">
        <v>42</v>
      </c>
      <c r="O3985" t="s">
        <v>43</v>
      </c>
      <c r="P3985" t="s">
        <v>44</v>
      </c>
      <c r="Q3985" t="s">
        <v>45</v>
      </c>
      <c r="R3985" t="str">
        <f t="shared" si="125"/>
        <v>Error</v>
      </c>
      <c r="S3985" t="e">
        <f>VLOOKUP($R3985,'Price Schedules'!$A$1:$H$34,4,FALSE)</f>
        <v>#N/A</v>
      </c>
      <c r="T3985" t="e">
        <f>VLOOKUP(R3985,'Price Schedules'!$A$1:$H$34,5,FALSE)</f>
        <v>#N/A</v>
      </c>
      <c r="U3985" t="e">
        <f>VLOOKUP(R3985,'Price Schedules'!$A$1:$H$34,6,FALSE)</f>
        <v>#N/A</v>
      </c>
      <c r="V3985" t="e">
        <f>VLOOKUP(R3985,'Price Schedules'!$A$1:$H$34,7,FALSE)</f>
        <v>#N/A</v>
      </c>
      <c r="W3985" t="e">
        <f>VLOOKUP(R3985,'Price Schedules'!$A$1:$H$34,8,FALSE)</f>
        <v>#N/A</v>
      </c>
    </row>
    <row r="3986" spans="1:23" x14ac:dyDescent="0.25">
      <c r="A3986">
        <f>Chargemaster!A3987</f>
        <v>0</v>
      </c>
      <c r="B3986">
        <f>Chargemaster!C3987</f>
        <v>0</v>
      </c>
      <c r="C3986">
        <f>Chargemaster!D3987</f>
        <v>0</v>
      </c>
      <c r="D3986" t="e">
        <f t="shared" si="124"/>
        <v>#N/A</v>
      </c>
      <c r="E3986" t="str">
        <f>(IF(B3986&lt;'Price Schedules'!$B$3,'Price Schedules'!$A$2,IF(B3986&lt;'Price Schedules'!$B$4,'Price Schedules'!$A$3,'Price Schedules'!$A$4)))</f>
        <v>Inj Med1</v>
      </c>
      <c r="F3986" t="str">
        <f>(IF(B3986&lt;'Price Schedules'!$B$7,'Price Schedules'!$A$6,IF(B3986&lt;'Price Schedules'!$B$8,'Price Schedules'!$A$7,'Price Schedules'!$A$8)))</f>
        <v>Chemo IV1</v>
      </c>
      <c r="G3986" t="str">
        <f>(IF(B3986&lt;'Price Schedules'!$B$11,'Price Schedules'!$A$10,IF(B3986&lt;'Price Schedules'!$B$12,'Price Schedules'!$A$11,'Price Schedules'!$A$12)))</f>
        <v>Chemo Med1</v>
      </c>
      <c r="H3986" t="str">
        <f>IF(B3986&lt;'Price Schedules'!$B$15,'Price Schedules'!$A$14,'Price Schedules'!$A$15)</f>
        <v>PASS1</v>
      </c>
      <c r="I3986" t="str">
        <f>IF(B3986&lt;'Price Schedules'!$B$18,'Price Schedules'!$A$17,'Price Schedules'!$A$18)</f>
        <v>IV1</v>
      </c>
      <c r="J3986" t="s">
        <v>38</v>
      </c>
      <c r="K3986" t="s">
        <v>39</v>
      </c>
      <c r="L3986" t="s">
        <v>40</v>
      </c>
      <c r="M3986" t="s">
        <v>41</v>
      </c>
      <c r="N3986" t="s">
        <v>42</v>
      </c>
      <c r="O3986" t="s">
        <v>43</v>
      </c>
      <c r="P3986" t="s">
        <v>44</v>
      </c>
      <c r="Q3986" t="s">
        <v>45</v>
      </c>
      <c r="R3986" t="str">
        <f t="shared" si="125"/>
        <v>Error</v>
      </c>
      <c r="S3986" t="e">
        <f>VLOOKUP($R3986,'Price Schedules'!$A$1:$H$34,4,FALSE)</f>
        <v>#N/A</v>
      </c>
      <c r="T3986" t="e">
        <f>VLOOKUP(R3986,'Price Schedules'!$A$1:$H$34,5,FALSE)</f>
        <v>#N/A</v>
      </c>
      <c r="U3986" t="e">
        <f>VLOOKUP(R3986,'Price Schedules'!$A$1:$H$34,6,FALSE)</f>
        <v>#N/A</v>
      </c>
      <c r="V3986" t="e">
        <f>VLOOKUP(R3986,'Price Schedules'!$A$1:$H$34,7,FALSE)</f>
        <v>#N/A</v>
      </c>
      <c r="W3986" t="e">
        <f>VLOOKUP(R3986,'Price Schedules'!$A$1:$H$34,8,FALSE)</f>
        <v>#N/A</v>
      </c>
    </row>
    <row r="3987" spans="1:23" x14ac:dyDescent="0.25">
      <c r="A3987">
        <f>Chargemaster!A3988</f>
        <v>0</v>
      </c>
      <c r="B3987">
        <f>Chargemaster!C3988</f>
        <v>0</v>
      </c>
      <c r="C3987">
        <f>Chargemaster!D3988</f>
        <v>0</v>
      </c>
      <c r="D3987" t="e">
        <f t="shared" si="124"/>
        <v>#N/A</v>
      </c>
      <c r="E3987" t="str">
        <f>(IF(B3987&lt;'Price Schedules'!$B$3,'Price Schedules'!$A$2,IF(B3987&lt;'Price Schedules'!$B$4,'Price Schedules'!$A$3,'Price Schedules'!$A$4)))</f>
        <v>Inj Med1</v>
      </c>
      <c r="F3987" t="str">
        <f>(IF(B3987&lt;'Price Schedules'!$B$7,'Price Schedules'!$A$6,IF(B3987&lt;'Price Schedules'!$B$8,'Price Schedules'!$A$7,'Price Schedules'!$A$8)))</f>
        <v>Chemo IV1</v>
      </c>
      <c r="G3987" t="str">
        <f>(IF(B3987&lt;'Price Schedules'!$B$11,'Price Schedules'!$A$10,IF(B3987&lt;'Price Schedules'!$B$12,'Price Schedules'!$A$11,'Price Schedules'!$A$12)))</f>
        <v>Chemo Med1</v>
      </c>
      <c r="H3987" t="str">
        <f>IF(B3987&lt;'Price Schedules'!$B$15,'Price Schedules'!$A$14,'Price Schedules'!$A$15)</f>
        <v>PASS1</v>
      </c>
      <c r="I3987" t="str">
        <f>IF(B3987&lt;'Price Schedules'!$B$18,'Price Schedules'!$A$17,'Price Schedules'!$A$18)</f>
        <v>IV1</v>
      </c>
      <c r="J3987" t="s">
        <v>38</v>
      </c>
      <c r="K3987" t="s">
        <v>39</v>
      </c>
      <c r="L3987" t="s">
        <v>40</v>
      </c>
      <c r="M3987" t="s">
        <v>41</v>
      </c>
      <c r="N3987" t="s">
        <v>42</v>
      </c>
      <c r="O3987" t="s">
        <v>43</v>
      </c>
      <c r="P3987" t="s">
        <v>44</v>
      </c>
      <c r="Q3987" t="s">
        <v>45</v>
      </c>
      <c r="R3987" t="str">
        <f t="shared" si="125"/>
        <v>Error</v>
      </c>
      <c r="S3987" t="e">
        <f>VLOOKUP($R3987,'Price Schedules'!$A$1:$H$34,4,FALSE)</f>
        <v>#N/A</v>
      </c>
      <c r="T3987" t="e">
        <f>VLOOKUP(R3987,'Price Schedules'!$A$1:$H$34,5,FALSE)</f>
        <v>#N/A</v>
      </c>
      <c r="U3987" t="e">
        <f>VLOOKUP(R3987,'Price Schedules'!$A$1:$H$34,6,FALSE)</f>
        <v>#N/A</v>
      </c>
      <c r="V3987" t="e">
        <f>VLOOKUP(R3987,'Price Schedules'!$A$1:$H$34,7,FALSE)</f>
        <v>#N/A</v>
      </c>
      <c r="W3987" t="e">
        <f>VLOOKUP(R3987,'Price Schedules'!$A$1:$H$34,8,FALSE)</f>
        <v>#N/A</v>
      </c>
    </row>
    <row r="3988" spans="1:23" x14ac:dyDescent="0.25">
      <c r="A3988">
        <f>Chargemaster!A3989</f>
        <v>0</v>
      </c>
      <c r="B3988">
        <f>Chargemaster!C3989</f>
        <v>0</v>
      </c>
      <c r="C3988">
        <f>Chargemaster!D3989</f>
        <v>0</v>
      </c>
      <c r="D3988" t="e">
        <f t="shared" si="124"/>
        <v>#N/A</v>
      </c>
      <c r="E3988" t="str">
        <f>(IF(B3988&lt;'Price Schedules'!$B$3,'Price Schedules'!$A$2,IF(B3988&lt;'Price Schedules'!$B$4,'Price Schedules'!$A$3,'Price Schedules'!$A$4)))</f>
        <v>Inj Med1</v>
      </c>
      <c r="F3988" t="str">
        <f>(IF(B3988&lt;'Price Schedules'!$B$7,'Price Schedules'!$A$6,IF(B3988&lt;'Price Schedules'!$B$8,'Price Schedules'!$A$7,'Price Schedules'!$A$8)))</f>
        <v>Chemo IV1</v>
      </c>
      <c r="G3988" t="str">
        <f>(IF(B3988&lt;'Price Schedules'!$B$11,'Price Schedules'!$A$10,IF(B3988&lt;'Price Schedules'!$B$12,'Price Schedules'!$A$11,'Price Schedules'!$A$12)))</f>
        <v>Chemo Med1</v>
      </c>
      <c r="H3988" t="str">
        <f>IF(B3988&lt;'Price Schedules'!$B$15,'Price Schedules'!$A$14,'Price Schedules'!$A$15)</f>
        <v>PASS1</v>
      </c>
      <c r="I3988" t="str">
        <f>IF(B3988&lt;'Price Schedules'!$B$18,'Price Schedules'!$A$17,'Price Schedules'!$A$18)</f>
        <v>IV1</v>
      </c>
      <c r="J3988" t="s">
        <v>38</v>
      </c>
      <c r="K3988" t="s">
        <v>39</v>
      </c>
      <c r="L3988" t="s">
        <v>40</v>
      </c>
      <c r="M3988" t="s">
        <v>41</v>
      </c>
      <c r="N3988" t="s">
        <v>42</v>
      </c>
      <c r="O3988" t="s">
        <v>43</v>
      </c>
      <c r="P3988" t="s">
        <v>44</v>
      </c>
      <c r="Q3988" t="s">
        <v>45</v>
      </c>
      <c r="R3988" t="str">
        <f t="shared" si="125"/>
        <v>Error</v>
      </c>
      <c r="S3988" t="e">
        <f>VLOOKUP($R3988,'Price Schedules'!$A$1:$H$34,4,FALSE)</f>
        <v>#N/A</v>
      </c>
      <c r="T3988" t="e">
        <f>VLOOKUP(R3988,'Price Schedules'!$A$1:$H$34,5,FALSE)</f>
        <v>#N/A</v>
      </c>
      <c r="U3988" t="e">
        <f>VLOOKUP(R3988,'Price Schedules'!$A$1:$H$34,6,FALSE)</f>
        <v>#N/A</v>
      </c>
      <c r="V3988" t="e">
        <f>VLOOKUP(R3988,'Price Schedules'!$A$1:$H$34,7,FALSE)</f>
        <v>#N/A</v>
      </c>
      <c r="W3988" t="e">
        <f>VLOOKUP(R3988,'Price Schedules'!$A$1:$H$34,8,FALSE)</f>
        <v>#N/A</v>
      </c>
    </row>
    <row r="3989" spans="1:23" x14ac:dyDescent="0.25">
      <c r="A3989">
        <f>Chargemaster!A3990</f>
        <v>0</v>
      </c>
      <c r="B3989">
        <f>Chargemaster!C3990</f>
        <v>0</v>
      </c>
      <c r="C3989">
        <f>Chargemaster!D3990</f>
        <v>0</v>
      </c>
      <c r="D3989" t="e">
        <f t="shared" si="124"/>
        <v>#N/A</v>
      </c>
      <c r="E3989" t="str">
        <f>(IF(B3989&lt;'Price Schedules'!$B$3,'Price Schedules'!$A$2,IF(B3989&lt;'Price Schedules'!$B$4,'Price Schedules'!$A$3,'Price Schedules'!$A$4)))</f>
        <v>Inj Med1</v>
      </c>
      <c r="F3989" t="str">
        <f>(IF(B3989&lt;'Price Schedules'!$B$7,'Price Schedules'!$A$6,IF(B3989&lt;'Price Schedules'!$B$8,'Price Schedules'!$A$7,'Price Schedules'!$A$8)))</f>
        <v>Chemo IV1</v>
      </c>
      <c r="G3989" t="str">
        <f>(IF(B3989&lt;'Price Schedules'!$B$11,'Price Schedules'!$A$10,IF(B3989&lt;'Price Schedules'!$B$12,'Price Schedules'!$A$11,'Price Schedules'!$A$12)))</f>
        <v>Chemo Med1</v>
      </c>
      <c r="H3989" t="str">
        <f>IF(B3989&lt;'Price Schedules'!$B$15,'Price Schedules'!$A$14,'Price Schedules'!$A$15)</f>
        <v>PASS1</v>
      </c>
      <c r="I3989" t="str">
        <f>IF(B3989&lt;'Price Schedules'!$B$18,'Price Schedules'!$A$17,'Price Schedules'!$A$18)</f>
        <v>IV1</v>
      </c>
      <c r="J3989" t="s">
        <v>38</v>
      </c>
      <c r="K3989" t="s">
        <v>39</v>
      </c>
      <c r="L3989" t="s">
        <v>40</v>
      </c>
      <c r="M3989" t="s">
        <v>41</v>
      </c>
      <c r="N3989" t="s">
        <v>42</v>
      </c>
      <c r="O3989" t="s">
        <v>43</v>
      </c>
      <c r="P3989" t="s">
        <v>44</v>
      </c>
      <c r="Q3989" t="s">
        <v>45</v>
      </c>
      <c r="R3989" t="str">
        <f t="shared" si="125"/>
        <v>Error</v>
      </c>
      <c r="S3989" t="e">
        <f>VLOOKUP($R3989,'Price Schedules'!$A$1:$H$34,4,FALSE)</f>
        <v>#N/A</v>
      </c>
      <c r="T3989" t="e">
        <f>VLOOKUP(R3989,'Price Schedules'!$A$1:$H$34,5,FALSE)</f>
        <v>#N/A</v>
      </c>
      <c r="U3989" t="e">
        <f>VLOOKUP(R3989,'Price Schedules'!$A$1:$H$34,6,FALSE)</f>
        <v>#N/A</v>
      </c>
      <c r="V3989" t="e">
        <f>VLOOKUP(R3989,'Price Schedules'!$A$1:$H$34,7,FALSE)</f>
        <v>#N/A</v>
      </c>
      <c r="W3989" t="e">
        <f>VLOOKUP(R3989,'Price Schedules'!$A$1:$H$34,8,FALSE)</f>
        <v>#N/A</v>
      </c>
    </row>
    <row r="3990" spans="1:23" x14ac:dyDescent="0.25">
      <c r="A3990">
        <f>Chargemaster!A3991</f>
        <v>0</v>
      </c>
      <c r="B3990">
        <f>Chargemaster!C3991</f>
        <v>0</v>
      </c>
      <c r="C3990">
        <f>Chargemaster!D3991</f>
        <v>0</v>
      </c>
      <c r="D3990" t="e">
        <f t="shared" si="124"/>
        <v>#N/A</v>
      </c>
      <c r="E3990" t="str">
        <f>(IF(B3990&lt;'Price Schedules'!$B$3,'Price Schedules'!$A$2,IF(B3990&lt;'Price Schedules'!$B$4,'Price Schedules'!$A$3,'Price Schedules'!$A$4)))</f>
        <v>Inj Med1</v>
      </c>
      <c r="F3990" t="str">
        <f>(IF(B3990&lt;'Price Schedules'!$B$7,'Price Schedules'!$A$6,IF(B3990&lt;'Price Schedules'!$B$8,'Price Schedules'!$A$7,'Price Schedules'!$A$8)))</f>
        <v>Chemo IV1</v>
      </c>
      <c r="G3990" t="str">
        <f>(IF(B3990&lt;'Price Schedules'!$B$11,'Price Schedules'!$A$10,IF(B3990&lt;'Price Schedules'!$B$12,'Price Schedules'!$A$11,'Price Schedules'!$A$12)))</f>
        <v>Chemo Med1</v>
      </c>
      <c r="H3990" t="str">
        <f>IF(B3990&lt;'Price Schedules'!$B$15,'Price Schedules'!$A$14,'Price Schedules'!$A$15)</f>
        <v>PASS1</v>
      </c>
      <c r="I3990" t="str">
        <f>IF(B3990&lt;'Price Schedules'!$B$18,'Price Schedules'!$A$17,'Price Schedules'!$A$18)</f>
        <v>IV1</v>
      </c>
      <c r="J3990" t="s">
        <v>38</v>
      </c>
      <c r="K3990" t="s">
        <v>39</v>
      </c>
      <c r="L3990" t="s">
        <v>40</v>
      </c>
      <c r="M3990" t="s">
        <v>41</v>
      </c>
      <c r="N3990" t="s">
        <v>42</v>
      </c>
      <c r="O3990" t="s">
        <v>43</v>
      </c>
      <c r="P3990" t="s">
        <v>44</v>
      </c>
      <c r="Q3990" t="s">
        <v>45</v>
      </c>
      <c r="R3990" t="str">
        <f t="shared" si="125"/>
        <v>Error</v>
      </c>
      <c r="S3990" t="e">
        <f>VLOOKUP($R3990,'Price Schedules'!$A$1:$H$34,4,FALSE)</f>
        <v>#N/A</v>
      </c>
      <c r="T3990" t="e">
        <f>VLOOKUP(R3990,'Price Schedules'!$A$1:$H$34,5,FALSE)</f>
        <v>#N/A</v>
      </c>
      <c r="U3990" t="e">
        <f>VLOOKUP(R3990,'Price Schedules'!$A$1:$H$34,6,FALSE)</f>
        <v>#N/A</v>
      </c>
      <c r="V3990" t="e">
        <f>VLOOKUP(R3990,'Price Schedules'!$A$1:$H$34,7,FALSE)</f>
        <v>#N/A</v>
      </c>
      <c r="W3990" t="e">
        <f>VLOOKUP(R3990,'Price Schedules'!$A$1:$H$34,8,FALSE)</f>
        <v>#N/A</v>
      </c>
    </row>
    <row r="3991" spans="1:23" x14ac:dyDescent="0.25">
      <c r="A3991">
        <f>Chargemaster!A3992</f>
        <v>0</v>
      </c>
      <c r="B3991">
        <f>Chargemaster!C3992</f>
        <v>0</v>
      </c>
      <c r="C3991">
        <f>Chargemaster!D3992</f>
        <v>0</v>
      </c>
      <c r="D3991" t="e">
        <f t="shared" si="124"/>
        <v>#N/A</v>
      </c>
      <c r="E3991" t="str">
        <f>(IF(B3991&lt;'Price Schedules'!$B$3,'Price Schedules'!$A$2,IF(B3991&lt;'Price Schedules'!$B$4,'Price Schedules'!$A$3,'Price Schedules'!$A$4)))</f>
        <v>Inj Med1</v>
      </c>
      <c r="F3991" t="str">
        <f>(IF(B3991&lt;'Price Schedules'!$B$7,'Price Schedules'!$A$6,IF(B3991&lt;'Price Schedules'!$B$8,'Price Schedules'!$A$7,'Price Schedules'!$A$8)))</f>
        <v>Chemo IV1</v>
      </c>
      <c r="G3991" t="str">
        <f>(IF(B3991&lt;'Price Schedules'!$B$11,'Price Schedules'!$A$10,IF(B3991&lt;'Price Schedules'!$B$12,'Price Schedules'!$A$11,'Price Schedules'!$A$12)))</f>
        <v>Chemo Med1</v>
      </c>
      <c r="H3991" t="str">
        <f>IF(B3991&lt;'Price Schedules'!$B$15,'Price Schedules'!$A$14,'Price Schedules'!$A$15)</f>
        <v>PASS1</v>
      </c>
      <c r="I3991" t="str">
        <f>IF(B3991&lt;'Price Schedules'!$B$18,'Price Schedules'!$A$17,'Price Schedules'!$A$18)</f>
        <v>IV1</v>
      </c>
      <c r="J3991" t="s">
        <v>38</v>
      </c>
      <c r="K3991" t="s">
        <v>39</v>
      </c>
      <c r="L3991" t="s">
        <v>40</v>
      </c>
      <c r="M3991" t="s">
        <v>41</v>
      </c>
      <c r="N3991" t="s">
        <v>42</v>
      </c>
      <c r="O3991" t="s">
        <v>43</v>
      </c>
      <c r="P3991" t="s">
        <v>44</v>
      </c>
      <c r="Q3991" t="s">
        <v>45</v>
      </c>
      <c r="R3991" t="str">
        <f t="shared" si="125"/>
        <v>Error</v>
      </c>
      <c r="S3991" t="e">
        <f>VLOOKUP($R3991,'Price Schedules'!$A$1:$H$34,4,FALSE)</f>
        <v>#N/A</v>
      </c>
      <c r="T3991" t="e">
        <f>VLOOKUP(R3991,'Price Schedules'!$A$1:$H$34,5,FALSE)</f>
        <v>#N/A</v>
      </c>
      <c r="U3991" t="e">
        <f>VLOOKUP(R3991,'Price Schedules'!$A$1:$H$34,6,FALSE)</f>
        <v>#N/A</v>
      </c>
      <c r="V3991" t="e">
        <f>VLOOKUP(R3991,'Price Schedules'!$A$1:$H$34,7,FALSE)</f>
        <v>#N/A</v>
      </c>
      <c r="W3991" t="e">
        <f>VLOOKUP(R3991,'Price Schedules'!$A$1:$H$34,8,FALSE)</f>
        <v>#N/A</v>
      </c>
    </row>
    <row r="3992" spans="1:23" x14ac:dyDescent="0.25">
      <c r="A3992">
        <f>Chargemaster!A3993</f>
        <v>0</v>
      </c>
      <c r="B3992">
        <f>Chargemaster!C3993</f>
        <v>0</v>
      </c>
      <c r="C3992">
        <f>Chargemaster!D3993</f>
        <v>0</v>
      </c>
      <c r="D3992" t="e">
        <f t="shared" si="124"/>
        <v>#N/A</v>
      </c>
      <c r="E3992" t="str">
        <f>(IF(B3992&lt;'Price Schedules'!$B$3,'Price Schedules'!$A$2,IF(B3992&lt;'Price Schedules'!$B$4,'Price Schedules'!$A$3,'Price Schedules'!$A$4)))</f>
        <v>Inj Med1</v>
      </c>
      <c r="F3992" t="str">
        <f>(IF(B3992&lt;'Price Schedules'!$B$7,'Price Schedules'!$A$6,IF(B3992&lt;'Price Schedules'!$B$8,'Price Schedules'!$A$7,'Price Schedules'!$A$8)))</f>
        <v>Chemo IV1</v>
      </c>
      <c r="G3992" t="str">
        <f>(IF(B3992&lt;'Price Schedules'!$B$11,'Price Schedules'!$A$10,IF(B3992&lt;'Price Schedules'!$B$12,'Price Schedules'!$A$11,'Price Schedules'!$A$12)))</f>
        <v>Chemo Med1</v>
      </c>
      <c r="H3992" t="str">
        <f>IF(B3992&lt;'Price Schedules'!$B$15,'Price Schedules'!$A$14,'Price Schedules'!$A$15)</f>
        <v>PASS1</v>
      </c>
      <c r="I3992" t="str">
        <f>IF(B3992&lt;'Price Schedules'!$B$18,'Price Schedules'!$A$17,'Price Schedules'!$A$18)</f>
        <v>IV1</v>
      </c>
      <c r="J3992" t="s">
        <v>38</v>
      </c>
      <c r="K3992" t="s">
        <v>39</v>
      </c>
      <c r="L3992" t="s">
        <v>40</v>
      </c>
      <c r="M3992" t="s">
        <v>41</v>
      </c>
      <c r="N3992" t="s">
        <v>42</v>
      </c>
      <c r="O3992" t="s">
        <v>43</v>
      </c>
      <c r="P3992" t="s">
        <v>44</v>
      </c>
      <c r="Q3992" t="s">
        <v>45</v>
      </c>
      <c r="R3992" t="str">
        <f t="shared" si="125"/>
        <v>Error</v>
      </c>
      <c r="S3992" t="e">
        <f>VLOOKUP($R3992,'Price Schedules'!$A$1:$H$34,4,FALSE)</f>
        <v>#N/A</v>
      </c>
      <c r="T3992" t="e">
        <f>VLOOKUP(R3992,'Price Schedules'!$A$1:$H$34,5,FALSE)</f>
        <v>#N/A</v>
      </c>
      <c r="U3992" t="e">
        <f>VLOOKUP(R3992,'Price Schedules'!$A$1:$H$34,6,FALSE)</f>
        <v>#N/A</v>
      </c>
      <c r="V3992" t="e">
        <f>VLOOKUP(R3992,'Price Schedules'!$A$1:$H$34,7,FALSE)</f>
        <v>#N/A</v>
      </c>
      <c r="W3992" t="e">
        <f>VLOOKUP(R3992,'Price Schedules'!$A$1:$H$34,8,FALSE)</f>
        <v>#N/A</v>
      </c>
    </row>
    <row r="3993" spans="1:23" x14ac:dyDescent="0.25">
      <c r="A3993">
        <f>Chargemaster!A3994</f>
        <v>0</v>
      </c>
      <c r="B3993">
        <f>Chargemaster!C3994</f>
        <v>0</v>
      </c>
      <c r="C3993">
        <f>Chargemaster!D3994</f>
        <v>0</v>
      </c>
      <c r="D3993" t="e">
        <f t="shared" si="124"/>
        <v>#N/A</v>
      </c>
      <c r="E3993" t="str">
        <f>(IF(B3993&lt;'Price Schedules'!$B$3,'Price Schedules'!$A$2,IF(B3993&lt;'Price Schedules'!$B$4,'Price Schedules'!$A$3,'Price Schedules'!$A$4)))</f>
        <v>Inj Med1</v>
      </c>
      <c r="F3993" t="str">
        <f>(IF(B3993&lt;'Price Schedules'!$B$7,'Price Schedules'!$A$6,IF(B3993&lt;'Price Schedules'!$B$8,'Price Schedules'!$A$7,'Price Schedules'!$A$8)))</f>
        <v>Chemo IV1</v>
      </c>
      <c r="G3993" t="str">
        <f>(IF(B3993&lt;'Price Schedules'!$B$11,'Price Schedules'!$A$10,IF(B3993&lt;'Price Schedules'!$B$12,'Price Schedules'!$A$11,'Price Schedules'!$A$12)))</f>
        <v>Chemo Med1</v>
      </c>
      <c r="H3993" t="str">
        <f>IF(B3993&lt;'Price Schedules'!$B$15,'Price Schedules'!$A$14,'Price Schedules'!$A$15)</f>
        <v>PASS1</v>
      </c>
      <c r="I3993" t="str">
        <f>IF(B3993&lt;'Price Schedules'!$B$18,'Price Schedules'!$A$17,'Price Schedules'!$A$18)</f>
        <v>IV1</v>
      </c>
      <c r="J3993" t="s">
        <v>38</v>
      </c>
      <c r="K3993" t="s">
        <v>39</v>
      </c>
      <c r="L3993" t="s">
        <v>40</v>
      </c>
      <c r="M3993" t="s">
        <v>41</v>
      </c>
      <c r="N3993" t="s">
        <v>42</v>
      </c>
      <c r="O3993" t="s">
        <v>43</v>
      </c>
      <c r="P3993" t="s">
        <v>44</v>
      </c>
      <c r="Q3993" t="s">
        <v>45</v>
      </c>
      <c r="R3993" t="str">
        <f t="shared" si="125"/>
        <v>Error</v>
      </c>
      <c r="S3993" t="e">
        <f>VLOOKUP($R3993,'Price Schedules'!$A$1:$H$34,4,FALSE)</f>
        <v>#N/A</v>
      </c>
      <c r="T3993" t="e">
        <f>VLOOKUP(R3993,'Price Schedules'!$A$1:$H$34,5,FALSE)</f>
        <v>#N/A</v>
      </c>
      <c r="U3993" t="e">
        <f>VLOOKUP(R3993,'Price Schedules'!$A$1:$H$34,6,FALSE)</f>
        <v>#N/A</v>
      </c>
      <c r="V3993" t="e">
        <f>VLOOKUP(R3993,'Price Schedules'!$A$1:$H$34,7,FALSE)</f>
        <v>#N/A</v>
      </c>
      <c r="W3993" t="e">
        <f>VLOOKUP(R3993,'Price Schedules'!$A$1:$H$34,8,FALSE)</f>
        <v>#N/A</v>
      </c>
    </row>
    <row r="3994" spans="1:23" x14ac:dyDescent="0.25">
      <c r="A3994">
        <f>Chargemaster!A3995</f>
        <v>0</v>
      </c>
      <c r="B3994">
        <f>Chargemaster!C3995</f>
        <v>0</v>
      </c>
      <c r="C3994">
        <f>Chargemaster!D3995</f>
        <v>0</v>
      </c>
      <c r="D3994" t="e">
        <f t="shared" si="124"/>
        <v>#N/A</v>
      </c>
      <c r="E3994" t="str">
        <f>(IF(B3994&lt;'Price Schedules'!$B$3,'Price Schedules'!$A$2,IF(B3994&lt;'Price Schedules'!$B$4,'Price Schedules'!$A$3,'Price Schedules'!$A$4)))</f>
        <v>Inj Med1</v>
      </c>
      <c r="F3994" t="str">
        <f>(IF(B3994&lt;'Price Schedules'!$B$7,'Price Schedules'!$A$6,IF(B3994&lt;'Price Schedules'!$B$8,'Price Schedules'!$A$7,'Price Schedules'!$A$8)))</f>
        <v>Chemo IV1</v>
      </c>
      <c r="G3994" t="str">
        <f>(IF(B3994&lt;'Price Schedules'!$B$11,'Price Schedules'!$A$10,IF(B3994&lt;'Price Schedules'!$B$12,'Price Schedules'!$A$11,'Price Schedules'!$A$12)))</f>
        <v>Chemo Med1</v>
      </c>
      <c r="H3994" t="str">
        <f>IF(B3994&lt;'Price Schedules'!$B$15,'Price Schedules'!$A$14,'Price Schedules'!$A$15)</f>
        <v>PASS1</v>
      </c>
      <c r="I3994" t="str">
        <f>IF(B3994&lt;'Price Schedules'!$B$18,'Price Schedules'!$A$17,'Price Schedules'!$A$18)</f>
        <v>IV1</v>
      </c>
      <c r="J3994" t="s">
        <v>38</v>
      </c>
      <c r="K3994" t="s">
        <v>39</v>
      </c>
      <c r="L3994" t="s">
        <v>40</v>
      </c>
      <c r="M3994" t="s">
        <v>41</v>
      </c>
      <c r="N3994" t="s">
        <v>42</v>
      </c>
      <c r="O3994" t="s">
        <v>43</v>
      </c>
      <c r="P3994" t="s">
        <v>44</v>
      </c>
      <c r="Q3994" t="s">
        <v>45</v>
      </c>
      <c r="R3994" t="str">
        <f t="shared" si="125"/>
        <v>Error</v>
      </c>
      <c r="S3994" t="e">
        <f>VLOOKUP($R3994,'Price Schedules'!$A$1:$H$34,4,FALSE)</f>
        <v>#N/A</v>
      </c>
      <c r="T3994" t="e">
        <f>VLOOKUP(R3994,'Price Schedules'!$A$1:$H$34,5,FALSE)</f>
        <v>#N/A</v>
      </c>
      <c r="U3994" t="e">
        <f>VLOOKUP(R3994,'Price Schedules'!$A$1:$H$34,6,FALSE)</f>
        <v>#N/A</v>
      </c>
      <c r="V3994" t="e">
        <f>VLOOKUP(R3994,'Price Schedules'!$A$1:$H$34,7,FALSE)</f>
        <v>#N/A</v>
      </c>
      <c r="W3994" t="e">
        <f>VLOOKUP(R3994,'Price Schedules'!$A$1:$H$34,8,FALSE)</f>
        <v>#N/A</v>
      </c>
    </row>
    <row r="3995" spans="1:23" x14ac:dyDescent="0.25">
      <c r="A3995">
        <f>Chargemaster!A3996</f>
        <v>0</v>
      </c>
      <c r="B3995">
        <f>Chargemaster!C3996</f>
        <v>0</v>
      </c>
      <c r="C3995">
        <f>Chargemaster!D3996</f>
        <v>0</v>
      </c>
      <c r="D3995" t="e">
        <f t="shared" si="124"/>
        <v>#N/A</v>
      </c>
      <c r="E3995" t="str">
        <f>(IF(B3995&lt;'Price Schedules'!$B$3,'Price Schedules'!$A$2,IF(B3995&lt;'Price Schedules'!$B$4,'Price Schedules'!$A$3,'Price Schedules'!$A$4)))</f>
        <v>Inj Med1</v>
      </c>
      <c r="F3995" t="str">
        <f>(IF(B3995&lt;'Price Schedules'!$B$7,'Price Schedules'!$A$6,IF(B3995&lt;'Price Schedules'!$B$8,'Price Schedules'!$A$7,'Price Schedules'!$A$8)))</f>
        <v>Chemo IV1</v>
      </c>
      <c r="G3995" t="str">
        <f>(IF(B3995&lt;'Price Schedules'!$B$11,'Price Schedules'!$A$10,IF(B3995&lt;'Price Schedules'!$B$12,'Price Schedules'!$A$11,'Price Schedules'!$A$12)))</f>
        <v>Chemo Med1</v>
      </c>
      <c r="H3995" t="str">
        <f>IF(B3995&lt;'Price Schedules'!$B$15,'Price Schedules'!$A$14,'Price Schedules'!$A$15)</f>
        <v>PASS1</v>
      </c>
      <c r="I3995" t="str">
        <f>IF(B3995&lt;'Price Schedules'!$B$18,'Price Schedules'!$A$17,'Price Schedules'!$A$18)</f>
        <v>IV1</v>
      </c>
      <c r="J3995" t="s">
        <v>38</v>
      </c>
      <c r="K3995" t="s">
        <v>39</v>
      </c>
      <c r="L3995" t="s">
        <v>40</v>
      </c>
      <c r="M3995" t="s">
        <v>41</v>
      </c>
      <c r="N3995" t="s">
        <v>42</v>
      </c>
      <c r="O3995" t="s">
        <v>43</v>
      </c>
      <c r="P3995" t="s">
        <v>44</v>
      </c>
      <c r="Q3995" t="s">
        <v>45</v>
      </c>
      <c r="R3995" t="str">
        <f t="shared" si="125"/>
        <v>Error</v>
      </c>
      <c r="S3995" t="e">
        <f>VLOOKUP($R3995,'Price Schedules'!$A$1:$H$34,4,FALSE)</f>
        <v>#N/A</v>
      </c>
      <c r="T3995" t="e">
        <f>VLOOKUP(R3995,'Price Schedules'!$A$1:$H$34,5,FALSE)</f>
        <v>#N/A</v>
      </c>
      <c r="U3995" t="e">
        <f>VLOOKUP(R3995,'Price Schedules'!$A$1:$H$34,6,FALSE)</f>
        <v>#N/A</v>
      </c>
      <c r="V3995" t="e">
        <f>VLOOKUP(R3995,'Price Schedules'!$A$1:$H$34,7,FALSE)</f>
        <v>#N/A</v>
      </c>
      <c r="W3995" t="e">
        <f>VLOOKUP(R3995,'Price Schedules'!$A$1:$H$34,8,FALSE)</f>
        <v>#N/A</v>
      </c>
    </row>
    <row r="3996" spans="1:23" x14ac:dyDescent="0.25">
      <c r="A3996">
        <f>Chargemaster!A3997</f>
        <v>0</v>
      </c>
      <c r="B3996">
        <f>Chargemaster!C3997</f>
        <v>0</v>
      </c>
      <c r="C3996">
        <f>Chargemaster!D3997</f>
        <v>0</v>
      </c>
      <c r="D3996" t="e">
        <f t="shared" si="124"/>
        <v>#N/A</v>
      </c>
      <c r="E3996" t="str">
        <f>(IF(B3996&lt;'Price Schedules'!$B$3,'Price Schedules'!$A$2,IF(B3996&lt;'Price Schedules'!$B$4,'Price Schedules'!$A$3,'Price Schedules'!$A$4)))</f>
        <v>Inj Med1</v>
      </c>
      <c r="F3996" t="str">
        <f>(IF(B3996&lt;'Price Schedules'!$B$7,'Price Schedules'!$A$6,IF(B3996&lt;'Price Schedules'!$B$8,'Price Schedules'!$A$7,'Price Schedules'!$A$8)))</f>
        <v>Chemo IV1</v>
      </c>
      <c r="G3996" t="str">
        <f>(IF(B3996&lt;'Price Schedules'!$B$11,'Price Schedules'!$A$10,IF(B3996&lt;'Price Schedules'!$B$12,'Price Schedules'!$A$11,'Price Schedules'!$A$12)))</f>
        <v>Chemo Med1</v>
      </c>
      <c r="H3996" t="str">
        <f>IF(B3996&lt;'Price Schedules'!$B$15,'Price Schedules'!$A$14,'Price Schedules'!$A$15)</f>
        <v>PASS1</v>
      </c>
      <c r="I3996" t="str">
        <f>IF(B3996&lt;'Price Schedules'!$B$18,'Price Schedules'!$A$17,'Price Schedules'!$A$18)</f>
        <v>IV1</v>
      </c>
      <c r="J3996" t="s">
        <v>38</v>
      </c>
      <c r="K3996" t="s">
        <v>39</v>
      </c>
      <c r="L3996" t="s">
        <v>40</v>
      </c>
      <c r="M3996" t="s">
        <v>41</v>
      </c>
      <c r="N3996" t="s">
        <v>42</v>
      </c>
      <c r="O3996" t="s">
        <v>43</v>
      </c>
      <c r="P3996" t="s">
        <v>44</v>
      </c>
      <c r="Q3996" t="s">
        <v>45</v>
      </c>
      <c r="R3996" t="str">
        <f t="shared" si="125"/>
        <v>Error</v>
      </c>
      <c r="S3996" t="e">
        <f>VLOOKUP($R3996,'Price Schedules'!$A$1:$H$34,4,FALSE)</f>
        <v>#N/A</v>
      </c>
      <c r="T3996" t="e">
        <f>VLOOKUP(R3996,'Price Schedules'!$A$1:$H$34,5,FALSE)</f>
        <v>#N/A</v>
      </c>
      <c r="U3996" t="e">
        <f>VLOOKUP(R3996,'Price Schedules'!$A$1:$H$34,6,FALSE)</f>
        <v>#N/A</v>
      </c>
      <c r="V3996" t="e">
        <f>VLOOKUP(R3996,'Price Schedules'!$A$1:$H$34,7,FALSE)</f>
        <v>#N/A</v>
      </c>
      <c r="W3996" t="e">
        <f>VLOOKUP(R3996,'Price Schedules'!$A$1:$H$34,8,FALSE)</f>
        <v>#N/A</v>
      </c>
    </row>
    <row r="3997" spans="1:23" x14ac:dyDescent="0.25">
      <c r="A3997">
        <f>Chargemaster!A3998</f>
        <v>0</v>
      </c>
      <c r="B3997">
        <f>Chargemaster!C3998</f>
        <v>0</v>
      </c>
      <c r="C3997">
        <f>Chargemaster!D3998</f>
        <v>0</v>
      </c>
      <c r="D3997" t="e">
        <f t="shared" si="124"/>
        <v>#N/A</v>
      </c>
      <c r="E3997" t="str">
        <f>(IF(B3997&lt;'Price Schedules'!$B$3,'Price Schedules'!$A$2,IF(B3997&lt;'Price Schedules'!$B$4,'Price Schedules'!$A$3,'Price Schedules'!$A$4)))</f>
        <v>Inj Med1</v>
      </c>
      <c r="F3997" t="str">
        <f>(IF(B3997&lt;'Price Schedules'!$B$7,'Price Schedules'!$A$6,IF(B3997&lt;'Price Schedules'!$B$8,'Price Schedules'!$A$7,'Price Schedules'!$A$8)))</f>
        <v>Chemo IV1</v>
      </c>
      <c r="G3997" t="str">
        <f>(IF(B3997&lt;'Price Schedules'!$B$11,'Price Schedules'!$A$10,IF(B3997&lt;'Price Schedules'!$B$12,'Price Schedules'!$A$11,'Price Schedules'!$A$12)))</f>
        <v>Chemo Med1</v>
      </c>
      <c r="H3997" t="str">
        <f>IF(B3997&lt;'Price Schedules'!$B$15,'Price Schedules'!$A$14,'Price Schedules'!$A$15)</f>
        <v>PASS1</v>
      </c>
      <c r="I3997" t="str">
        <f>IF(B3997&lt;'Price Schedules'!$B$18,'Price Schedules'!$A$17,'Price Schedules'!$A$18)</f>
        <v>IV1</v>
      </c>
      <c r="J3997" t="s">
        <v>38</v>
      </c>
      <c r="K3997" t="s">
        <v>39</v>
      </c>
      <c r="L3997" t="s">
        <v>40</v>
      </c>
      <c r="M3997" t="s">
        <v>41</v>
      </c>
      <c r="N3997" t="s">
        <v>42</v>
      </c>
      <c r="O3997" t="s">
        <v>43</v>
      </c>
      <c r="P3997" t="s">
        <v>44</v>
      </c>
      <c r="Q3997" t="s">
        <v>45</v>
      </c>
      <c r="R3997" t="str">
        <f t="shared" si="125"/>
        <v>Error</v>
      </c>
      <c r="S3997" t="e">
        <f>VLOOKUP($R3997,'Price Schedules'!$A$1:$H$34,4,FALSE)</f>
        <v>#N/A</v>
      </c>
      <c r="T3997" t="e">
        <f>VLOOKUP(R3997,'Price Schedules'!$A$1:$H$34,5,FALSE)</f>
        <v>#N/A</v>
      </c>
      <c r="U3997" t="e">
        <f>VLOOKUP(R3997,'Price Schedules'!$A$1:$H$34,6,FALSE)</f>
        <v>#N/A</v>
      </c>
      <c r="V3997" t="e">
        <f>VLOOKUP(R3997,'Price Schedules'!$A$1:$H$34,7,FALSE)</f>
        <v>#N/A</v>
      </c>
      <c r="W3997" t="e">
        <f>VLOOKUP(R3997,'Price Schedules'!$A$1:$H$34,8,FALSE)</f>
        <v>#N/A</v>
      </c>
    </row>
    <row r="3998" spans="1:23" x14ac:dyDescent="0.25">
      <c r="A3998">
        <f>Chargemaster!A3999</f>
        <v>0</v>
      </c>
      <c r="B3998">
        <f>Chargemaster!C3999</f>
        <v>0</v>
      </c>
      <c r="C3998">
        <f>Chargemaster!D3999</f>
        <v>0</v>
      </c>
      <c r="D3998" t="e">
        <f t="shared" si="124"/>
        <v>#N/A</v>
      </c>
      <c r="E3998" t="str">
        <f>(IF(B3998&lt;'Price Schedules'!$B$3,'Price Schedules'!$A$2,IF(B3998&lt;'Price Schedules'!$B$4,'Price Schedules'!$A$3,'Price Schedules'!$A$4)))</f>
        <v>Inj Med1</v>
      </c>
      <c r="F3998" t="str">
        <f>(IF(B3998&lt;'Price Schedules'!$B$7,'Price Schedules'!$A$6,IF(B3998&lt;'Price Schedules'!$B$8,'Price Schedules'!$A$7,'Price Schedules'!$A$8)))</f>
        <v>Chemo IV1</v>
      </c>
      <c r="G3998" t="str">
        <f>(IF(B3998&lt;'Price Schedules'!$B$11,'Price Schedules'!$A$10,IF(B3998&lt;'Price Schedules'!$B$12,'Price Schedules'!$A$11,'Price Schedules'!$A$12)))</f>
        <v>Chemo Med1</v>
      </c>
      <c r="H3998" t="str">
        <f>IF(B3998&lt;'Price Schedules'!$B$15,'Price Schedules'!$A$14,'Price Schedules'!$A$15)</f>
        <v>PASS1</v>
      </c>
      <c r="I3998" t="str">
        <f>IF(B3998&lt;'Price Schedules'!$B$18,'Price Schedules'!$A$17,'Price Schedules'!$A$18)</f>
        <v>IV1</v>
      </c>
      <c r="J3998" t="s">
        <v>38</v>
      </c>
      <c r="K3998" t="s">
        <v>39</v>
      </c>
      <c r="L3998" t="s">
        <v>40</v>
      </c>
      <c r="M3998" t="s">
        <v>41</v>
      </c>
      <c r="N3998" t="s">
        <v>42</v>
      </c>
      <c r="O3998" t="s">
        <v>43</v>
      </c>
      <c r="P3998" t="s">
        <v>44</v>
      </c>
      <c r="Q3998" t="s">
        <v>45</v>
      </c>
      <c r="R3998" t="str">
        <f t="shared" si="125"/>
        <v>Error</v>
      </c>
      <c r="S3998" t="e">
        <f>VLOOKUP($R3998,'Price Schedules'!$A$1:$H$34,4,FALSE)</f>
        <v>#N/A</v>
      </c>
      <c r="T3998" t="e">
        <f>VLOOKUP(R3998,'Price Schedules'!$A$1:$H$34,5,FALSE)</f>
        <v>#N/A</v>
      </c>
      <c r="U3998" t="e">
        <f>VLOOKUP(R3998,'Price Schedules'!$A$1:$H$34,6,FALSE)</f>
        <v>#N/A</v>
      </c>
      <c r="V3998" t="e">
        <f>VLOOKUP(R3998,'Price Schedules'!$A$1:$H$34,7,FALSE)</f>
        <v>#N/A</v>
      </c>
      <c r="W3998" t="e">
        <f>VLOOKUP(R3998,'Price Schedules'!$A$1:$H$34,8,FALSE)</f>
        <v>#N/A</v>
      </c>
    </row>
    <row r="3999" spans="1:23" x14ac:dyDescent="0.25">
      <c r="A3999">
        <f>Chargemaster!A4000</f>
        <v>0</v>
      </c>
      <c r="B3999">
        <f>Chargemaster!C4000</f>
        <v>0</v>
      </c>
      <c r="C3999">
        <f>Chargemaster!D4000</f>
        <v>0</v>
      </c>
      <c r="D3999" t="e">
        <f t="shared" si="124"/>
        <v>#N/A</v>
      </c>
      <c r="E3999" t="str">
        <f>(IF(B3999&lt;'Price Schedules'!$B$3,'Price Schedules'!$A$2,IF(B3999&lt;'Price Schedules'!$B$4,'Price Schedules'!$A$3,'Price Schedules'!$A$4)))</f>
        <v>Inj Med1</v>
      </c>
      <c r="F3999" t="str">
        <f>(IF(B3999&lt;'Price Schedules'!$B$7,'Price Schedules'!$A$6,IF(B3999&lt;'Price Schedules'!$B$8,'Price Schedules'!$A$7,'Price Schedules'!$A$8)))</f>
        <v>Chemo IV1</v>
      </c>
      <c r="G3999" t="str">
        <f>(IF(B3999&lt;'Price Schedules'!$B$11,'Price Schedules'!$A$10,IF(B3999&lt;'Price Schedules'!$B$12,'Price Schedules'!$A$11,'Price Schedules'!$A$12)))</f>
        <v>Chemo Med1</v>
      </c>
      <c r="H3999" t="str">
        <f>IF(B3999&lt;'Price Schedules'!$B$15,'Price Schedules'!$A$14,'Price Schedules'!$A$15)</f>
        <v>PASS1</v>
      </c>
      <c r="I3999" t="str">
        <f>IF(B3999&lt;'Price Schedules'!$B$18,'Price Schedules'!$A$17,'Price Schedules'!$A$18)</f>
        <v>IV1</v>
      </c>
      <c r="J3999" t="s">
        <v>38</v>
      </c>
      <c r="K3999" t="s">
        <v>39</v>
      </c>
      <c r="L3999" t="s">
        <v>40</v>
      </c>
      <c r="M3999" t="s">
        <v>41</v>
      </c>
      <c r="N3999" t="s">
        <v>42</v>
      </c>
      <c r="O3999" t="s">
        <v>43</v>
      </c>
      <c r="P3999" t="s">
        <v>44</v>
      </c>
      <c r="Q3999" t="s">
        <v>45</v>
      </c>
      <c r="R3999" t="str">
        <f t="shared" si="125"/>
        <v>Error</v>
      </c>
      <c r="S3999" t="e">
        <f>VLOOKUP($R3999,'Price Schedules'!$A$1:$H$34,4,FALSE)</f>
        <v>#N/A</v>
      </c>
      <c r="T3999" t="e">
        <f>VLOOKUP(R3999,'Price Schedules'!$A$1:$H$34,5,FALSE)</f>
        <v>#N/A</v>
      </c>
      <c r="U3999" t="e">
        <f>VLOOKUP(R3999,'Price Schedules'!$A$1:$H$34,6,FALSE)</f>
        <v>#N/A</v>
      </c>
      <c r="V3999" t="e">
        <f>VLOOKUP(R3999,'Price Schedules'!$A$1:$H$34,7,FALSE)</f>
        <v>#N/A</v>
      </c>
      <c r="W3999" t="e">
        <f>VLOOKUP(R3999,'Price Schedules'!$A$1:$H$34,8,FALSE)</f>
        <v>#N/A</v>
      </c>
    </row>
    <row r="4000" spans="1:23" x14ac:dyDescent="0.25">
      <c r="A4000">
        <f>Chargemaster!A4001</f>
        <v>0</v>
      </c>
      <c r="B4000">
        <f>Chargemaster!C4001</f>
        <v>0</v>
      </c>
      <c r="C4000">
        <f>Chargemaster!D4001</f>
        <v>0</v>
      </c>
      <c r="D4000" t="e">
        <f t="shared" si="124"/>
        <v>#N/A</v>
      </c>
      <c r="E4000" t="str">
        <f>(IF(B4000&lt;'Price Schedules'!$B$3,'Price Schedules'!$A$2,IF(B4000&lt;'Price Schedules'!$B$4,'Price Schedules'!$A$3,'Price Schedules'!$A$4)))</f>
        <v>Inj Med1</v>
      </c>
      <c r="F4000" t="str">
        <f>(IF(B4000&lt;'Price Schedules'!$B$7,'Price Schedules'!$A$6,IF(B4000&lt;'Price Schedules'!$B$8,'Price Schedules'!$A$7,'Price Schedules'!$A$8)))</f>
        <v>Chemo IV1</v>
      </c>
      <c r="G4000" t="str">
        <f>(IF(B4000&lt;'Price Schedules'!$B$11,'Price Schedules'!$A$10,IF(B4000&lt;'Price Schedules'!$B$12,'Price Schedules'!$A$11,'Price Schedules'!$A$12)))</f>
        <v>Chemo Med1</v>
      </c>
      <c r="H4000" t="str">
        <f>IF(B4000&lt;'Price Schedules'!$B$15,'Price Schedules'!$A$14,'Price Schedules'!$A$15)</f>
        <v>PASS1</v>
      </c>
      <c r="I4000" t="str">
        <f>IF(B4000&lt;'Price Schedules'!$B$18,'Price Schedules'!$A$17,'Price Schedules'!$A$18)</f>
        <v>IV1</v>
      </c>
      <c r="J4000" t="s">
        <v>38</v>
      </c>
      <c r="K4000" t="s">
        <v>39</v>
      </c>
      <c r="L4000" t="s">
        <v>40</v>
      </c>
      <c r="M4000" t="s">
        <v>41</v>
      </c>
      <c r="N4000" t="s">
        <v>42</v>
      </c>
      <c r="O4000" t="s">
        <v>43</v>
      </c>
      <c r="P4000" t="s">
        <v>44</v>
      </c>
      <c r="Q4000" t="s">
        <v>45</v>
      </c>
      <c r="R4000" t="str">
        <f t="shared" si="125"/>
        <v>Error</v>
      </c>
      <c r="S4000" t="e">
        <f>VLOOKUP($R4000,'Price Schedules'!$A$1:$H$34,4,FALSE)</f>
        <v>#N/A</v>
      </c>
      <c r="T4000" t="e">
        <f>VLOOKUP(R4000,'Price Schedules'!$A$1:$H$34,5,FALSE)</f>
        <v>#N/A</v>
      </c>
      <c r="U4000" t="e">
        <f>VLOOKUP(R4000,'Price Schedules'!$A$1:$H$34,6,FALSE)</f>
        <v>#N/A</v>
      </c>
      <c r="V4000" t="e">
        <f>VLOOKUP(R4000,'Price Schedules'!$A$1:$H$34,7,FALSE)</f>
        <v>#N/A</v>
      </c>
      <c r="W4000" t="e">
        <f>VLOOKUP(R4000,'Price Schedules'!$A$1:$H$34,8,FALSE)</f>
        <v>#N/A</v>
      </c>
    </row>
    <row r="4001" spans="1:23" x14ac:dyDescent="0.25">
      <c r="A4001">
        <f>Chargemaster!A4002</f>
        <v>0</v>
      </c>
      <c r="B4001">
        <f>Chargemaster!C4002</f>
        <v>0</v>
      </c>
      <c r="C4001">
        <f>Chargemaster!D4002</f>
        <v>0</v>
      </c>
      <c r="D4001" t="e">
        <f t="shared" si="124"/>
        <v>#N/A</v>
      </c>
      <c r="E4001" t="str">
        <f>(IF(B4001&lt;'Price Schedules'!$B$3,'Price Schedules'!$A$2,IF(B4001&lt;'Price Schedules'!$B$4,'Price Schedules'!$A$3,'Price Schedules'!$A$4)))</f>
        <v>Inj Med1</v>
      </c>
      <c r="F4001" t="str">
        <f>(IF(B4001&lt;'Price Schedules'!$B$7,'Price Schedules'!$A$6,IF(B4001&lt;'Price Schedules'!$B$8,'Price Schedules'!$A$7,'Price Schedules'!$A$8)))</f>
        <v>Chemo IV1</v>
      </c>
      <c r="G4001" t="str">
        <f>(IF(B4001&lt;'Price Schedules'!$B$11,'Price Schedules'!$A$10,IF(B4001&lt;'Price Schedules'!$B$12,'Price Schedules'!$A$11,'Price Schedules'!$A$12)))</f>
        <v>Chemo Med1</v>
      </c>
      <c r="H4001" t="str">
        <f>IF(B4001&lt;'Price Schedules'!$B$15,'Price Schedules'!$A$14,'Price Schedules'!$A$15)</f>
        <v>PASS1</v>
      </c>
      <c r="I4001" t="str">
        <f>IF(B4001&lt;'Price Schedules'!$B$18,'Price Schedules'!$A$17,'Price Schedules'!$A$18)</f>
        <v>IV1</v>
      </c>
      <c r="J4001" t="s">
        <v>38</v>
      </c>
      <c r="K4001" t="s">
        <v>39</v>
      </c>
      <c r="L4001" t="s">
        <v>40</v>
      </c>
      <c r="M4001" t="s">
        <v>41</v>
      </c>
      <c r="N4001" t="s">
        <v>42</v>
      </c>
      <c r="O4001" t="s">
        <v>43</v>
      </c>
      <c r="P4001" t="s">
        <v>44</v>
      </c>
      <c r="Q4001" t="s">
        <v>45</v>
      </c>
      <c r="R4001" t="str">
        <f t="shared" si="125"/>
        <v>Error</v>
      </c>
      <c r="S4001" t="e">
        <f>VLOOKUP($R4001,'Price Schedules'!$A$1:$H$34,4,FALSE)</f>
        <v>#N/A</v>
      </c>
      <c r="T4001" t="e">
        <f>VLOOKUP(R4001,'Price Schedules'!$A$1:$H$34,5,FALSE)</f>
        <v>#N/A</v>
      </c>
      <c r="U4001" t="e">
        <f>VLOOKUP(R4001,'Price Schedules'!$A$1:$H$34,6,FALSE)</f>
        <v>#N/A</v>
      </c>
      <c r="V4001" t="e">
        <f>VLOOKUP(R4001,'Price Schedules'!$A$1:$H$34,7,FALSE)</f>
        <v>#N/A</v>
      </c>
      <c r="W4001" t="e">
        <f>VLOOKUP(R4001,'Price Schedules'!$A$1:$H$34,8,FALSE)</f>
        <v>#N/A</v>
      </c>
    </row>
    <row r="4002" spans="1:23" x14ac:dyDescent="0.25">
      <c r="A4002">
        <f>Chargemaster!A4003</f>
        <v>0</v>
      </c>
      <c r="B4002">
        <f>Chargemaster!C4003</f>
        <v>0</v>
      </c>
      <c r="C4002">
        <f>Chargemaster!D4003</f>
        <v>0</v>
      </c>
      <c r="D4002" t="e">
        <f t="shared" si="124"/>
        <v>#N/A</v>
      </c>
      <c r="E4002" t="str">
        <f>(IF(B4002&lt;'Price Schedules'!$B$3,'Price Schedules'!$A$2,IF(B4002&lt;'Price Schedules'!$B$4,'Price Schedules'!$A$3,'Price Schedules'!$A$4)))</f>
        <v>Inj Med1</v>
      </c>
      <c r="F4002" t="str">
        <f>(IF(B4002&lt;'Price Schedules'!$B$7,'Price Schedules'!$A$6,IF(B4002&lt;'Price Schedules'!$B$8,'Price Schedules'!$A$7,'Price Schedules'!$A$8)))</f>
        <v>Chemo IV1</v>
      </c>
      <c r="G4002" t="str">
        <f>(IF(B4002&lt;'Price Schedules'!$B$11,'Price Schedules'!$A$10,IF(B4002&lt;'Price Schedules'!$B$12,'Price Schedules'!$A$11,'Price Schedules'!$A$12)))</f>
        <v>Chemo Med1</v>
      </c>
      <c r="H4002" t="str">
        <f>IF(B4002&lt;'Price Schedules'!$B$15,'Price Schedules'!$A$14,'Price Schedules'!$A$15)</f>
        <v>PASS1</v>
      </c>
      <c r="I4002" t="str">
        <f>IF(B4002&lt;'Price Schedules'!$B$18,'Price Schedules'!$A$17,'Price Schedules'!$A$18)</f>
        <v>IV1</v>
      </c>
      <c r="J4002" t="s">
        <v>38</v>
      </c>
      <c r="K4002" t="s">
        <v>39</v>
      </c>
      <c r="L4002" t="s">
        <v>40</v>
      </c>
      <c r="M4002" t="s">
        <v>41</v>
      </c>
      <c r="N4002" t="s">
        <v>42</v>
      </c>
      <c r="O4002" t="s">
        <v>43</v>
      </c>
      <c r="P4002" t="s">
        <v>44</v>
      </c>
      <c r="Q4002" t="s">
        <v>45</v>
      </c>
      <c r="R4002" t="str">
        <f t="shared" si="125"/>
        <v>Error</v>
      </c>
      <c r="S4002" t="e">
        <f>VLOOKUP($R4002,'Price Schedules'!$A$1:$H$34,4,FALSE)</f>
        <v>#N/A</v>
      </c>
      <c r="T4002" t="e">
        <f>VLOOKUP(R4002,'Price Schedules'!$A$1:$H$34,5,FALSE)</f>
        <v>#N/A</v>
      </c>
      <c r="U4002" t="e">
        <f>VLOOKUP(R4002,'Price Schedules'!$A$1:$H$34,6,FALSE)</f>
        <v>#N/A</v>
      </c>
      <c r="V4002" t="e">
        <f>VLOOKUP(R4002,'Price Schedules'!$A$1:$H$34,7,FALSE)</f>
        <v>#N/A</v>
      </c>
      <c r="W4002" t="e">
        <f>VLOOKUP(R4002,'Price Schedules'!$A$1:$H$34,8,FALSE)</f>
        <v>#N/A</v>
      </c>
    </row>
    <row r="4003" spans="1:23" x14ac:dyDescent="0.25">
      <c r="A4003">
        <f>Chargemaster!A4004</f>
        <v>0</v>
      </c>
      <c r="B4003">
        <f>Chargemaster!C4004</f>
        <v>0</v>
      </c>
      <c r="C4003">
        <f>Chargemaster!D4004</f>
        <v>0</v>
      </c>
      <c r="D4003" t="e">
        <f t="shared" si="124"/>
        <v>#N/A</v>
      </c>
      <c r="E4003" t="str">
        <f>(IF(B4003&lt;'Price Schedules'!$B$3,'Price Schedules'!$A$2,IF(B4003&lt;'Price Schedules'!$B$4,'Price Schedules'!$A$3,'Price Schedules'!$A$4)))</f>
        <v>Inj Med1</v>
      </c>
      <c r="F4003" t="str">
        <f>(IF(B4003&lt;'Price Schedules'!$B$7,'Price Schedules'!$A$6,IF(B4003&lt;'Price Schedules'!$B$8,'Price Schedules'!$A$7,'Price Schedules'!$A$8)))</f>
        <v>Chemo IV1</v>
      </c>
      <c r="G4003" t="str">
        <f>(IF(B4003&lt;'Price Schedules'!$B$11,'Price Schedules'!$A$10,IF(B4003&lt;'Price Schedules'!$B$12,'Price Schedules'!$A$11,'Price Schedules'!$A$12)))</f>
        <v>Chemo Med1</v>
      </c>
      <c r="H4003" t="str">
        <f>IF(B4003&lt;'Price Schedules'!$B$15,'Price Schedules'!$A$14,'Price Schedules'!$A$15)</f>
        <v>PASS1</v>
      </c>
      <c r="I4003" t="str">
        <f>IF(B4003&lt;'Price Schedules'!$B$18,'Price Schedules'!$A$17,'Price Schedules'!$A$18)</f>
        <v>IV1</v>
      </c>
      <c r="J4003" t="s">
        <v>38</v>
      </c>
      <c r="K4003" t="s">
        <v>39</v>
      </c>
      <c r="L4003" t="s">
        <v>40</v>
      </c>
      <c r="M4003" t="s">
        <v>41</v>
      </c>
      <c r="N4003" t="s">
        <v>42</v>
      </c>
      <c r="O4003" t="s">
        <v>43</v>
      </c>
      <c r="P4003" t="s">
        <v>44</v>
      </c>
      <c r="Q4003" t="s">
        <v>45</v>
      </c>
      <c r="R4003" t="str">
        <f t="shared" si="125"/>
        <v>Error</v>
      </c>
      <c r="S4003" t="e">
        <f>VLOOKUP($R4003,'Price Schedules'!$A$1:$H$34,4,FALSE)</f>
        <v>#N/A</v>
      </c>
      <c r="T4003" t="e">
        <f>VLOOKUP(R4003,'Price Schedules'!$A$1:$H$34,5,FALSE)</f>
        <v>#N/A</v>
      </c>
      <c r="U4003" t="e">
        <f>VLOOKUP(R4003,'Price Schedules'!$A$1:$H$34,6,FALSE)</f>
        <v>#N/A</v>
      </c>
      <c r="V4003" t="e">
        <f>VLOOKUP(R4003,'Price Schedules'!$A$1:$H$34,7,FALSE)</f>
        <v>#N/A</v>
      </c>
      <c r="W4003" t="e">
        <f>VLOOKUP(R4003,'Price Schedules'!$A$1:$H$34,8,FALSE)</f>
        <v>#N/A</v>
      </c>
    </row>
    <row r="4004" spans="1:23" x14ac:dyDescent="0.25">
      <c r="A4004">
        <f>Chargemaster!A4005</f>
        <v>0</v>
      </c>
      <c r="B4004">
        <f>Chargemaster!C4005</f>
        <v>0</v>
      </c>
      <c r="C4004">
        <f>Chargemaster!D4005</f>
        <v>0</v>
      </c>
      <c r="D4004" t="e">
        <f t="shared" si="124"/>
        <v>#N/A</v>
      </c>
      <c r="E4004" t="str">
        <f>(IF(B4004&lt;'Price Schedules'!$B$3,'Price Schedules'!$A$2,IF(B4004&lt;'Price Schedules'!$B$4,'Price Schedules'!$A$3,'Price Schedules'!$A$4)))</f>
        <v>Inj Med1</v>
      </c>
      <c r="F4004" t="str">
        <f>(IF(B4004&lt;'Price Schedules'!$B$7,'Price Schedules'!$A$6,IF(B4004&lt;'Price Schedules'!$B$8,'Price Schedules'!$A$7,'Price Schedules'!$A$8)))</f>
        <v>Chemo IV1</v>
      </c>
      <c r="G4004" t="str">
        <f>(IF(B4004&lt;'Price Schedules'!$B$11,'Price Schedules'!$A$10,IF(B4004&lt;'Price Schedules'!$B$12,'Price Schedules'!$A$11,'Price Schedules'!$A$12)))</f>
        <v>Chemo Med1</v>
      </c>
      <c r="H4004" t="str">
        <f>IF(B4004&lt;'Price Schedules'!$B$15,'Price Schedules'!$A$14,'Price Schedules'!$A$15)</f>
        <v>PASS1</v>
      </c>
      <c r="I4004" t="str">
        <f>IF(B4004&lt;'Price Schedules'!$B$18,'Price Schedules'!$A$17,'Price Schedules'!$A$18)</f>
        <v>IV1</v>
      </c>
      <c r="J4004" t="s">
        <v>38</v>
      </c>
      <c r="K4004" t="s">
        <v>39</v>
      </c>
      <c r="L4004" t="s">
        <v>40</v>
      </c>
      <c r="M4004" t="s">
        <v>41</v>
      </c>
      <c r="N4004" t="s">
        <v>42</v>
      </c>
      <c r="O4004" t="s">
        <v>43</v>
      </c>
      <c r="P4004" t="s">
        <v>44</v>
      </c>
      <c r="Q4004" t="s">
        <v>45</v>
      </c>
      <c r="R4004" t="str">
        <f t="shared" si="125"/>
        <v>Error</v>
      </c>
      <c r="S4004" t="e">
        <f>VLOOKUP($R4004,'Price Schedules'!$A$1:$H$34,4,FALSE)</f>
        <v>#N/A</v>
      </c>
      <c r="T4004" t="e">
        <f>VLOOKUP(R4004,'Price Schedules'!$A$1:$H$34,5,FALSE)</f>
        <v>#N/A</v>
      </c>
      <c r="U4004" t="e">
        <f>VLOOKUP(R4004,'Price Schedules'!$A$1:$H$34,6,FALSE)</f>
        <v>#N/A</v>
      </c>
      <c r="V4004" t="e">
        <f>VLOOKUP(R4004,'Price Schedules'!$A$1:$H$34,7,FALSE)</f>
        <v>#N/A</v>
      </c>
      <c r="W4004" t="e">
        <f>VLOOKUP(R4004,'Price Schedules'!$A$1:$H$34,8,FALSE)</f>
        <v>#N/A</v>
      </c>
    </row>
    <row r="4005" spans="1:23" x14ac:dyDescent="0.25">
      <c r="A4005">
        <f>Chargemaster!A4006</f>
        <v>0</v>
      </c>
      <c r="B4005">
        <f>Chargemaster!C4006</f>
        <v>0</v>
      </c>
      <c r="C4005">
        <f>Chargemaster!D4006</f>
        <v>0</v>
      </c>
      <c r="D4005" t="e">
        <f t="shared" si="124"/>
        <v>#N/A</v>
      </c>
      <c r="E4005" t="str">
        <f>(IF(B4005&lt;'Price Schedules'!$B$3,'Price Schedules'!$A$2,IF(B4005&lt;'Price Schedules'!$B$4,'Price Schedules'!$A$3,'Price Schedules'!$A$4)))</f>
        <v>Inj Med1</v>
      </c>
      <c r="F4005" t="str">
        <f>(IF(B4005&lt;'Price Schedules'!$B$7,'Price Schedules'!$A$6,IF(B4005&lt;'Price Schedules'!$B$8,'Price Schedules'!$A$7,'Price Schedules'!$A$8)))</f>
        <v>Chemo IV1</v>
      </c>
      <c r="G4005" t="str">
        <f>(IF(B4005&lt;'Price Schedules'!$B$11,'Price Schedules'!$A$10,IF(B4005&lt;'Price Schedules'!$B$12,'Price Schedules'!$A$11,'Price Schedules'!$A$12)))</f>
        <v>Chemo Med1</v>
      </c>
      <c r="H4005" t="str">
        <f>IF(B4005&lt;'Price Schedules'!$B$15,'Price Schedules'!$A$14,'Price Schedules'!$A$15)</f>
        <v>PASS1</v>
      </c>
      <c r="I4005" t="str">
        <f>IF(B4005&lt;'Price Schedules'!$B$18,'Price Schedules'!$A$17,'Price Schedules'!$A$18)</f>
        <v>IV1</v>
      </c>
      <c r="J4005" t="s">
        <v>38</v>
      </c>
      <c r="K4005" t="s">
        <v>39</v>
      </c>
      <c r="L4005" t="s">
        <v>40</v>
      </c>
      <c r="M4005" t="s">
        <v>41</v>
      </c>
      <c r="N4005" t="s">
        <v>42</v>
      </c>
      <c r="O4005" t="s">
        <v>43</v>
      </c>
      <c r="P4005" t="s">
        <v>44</v>
      </c>
      <c r="Q4005" t="s">
        <v>45</v>
      </c>
      <c r="R4005" t="str">
        <f t="shared" si="125"/>
        <v>Error</v>
      </c>
      <c r="S4005" t="e">
        <f>VLOOKUP($R4005,'Price Schedules'!$A$1:$H$34,4,FALSE)</f>
        <v>#N/A</v>
      </c>
      <c r="T4005" t="e">
        <f>VLOOKUP(R4005,'Price Schedules'!$A$1:$H$34,5,FALSE)</f>
        <v>#N/A</v>
      </c>
      <c r="U4005" t="e">
        <f>VLOOKUP(R4005,'Price Schedules'!$A$1:$H$34,6,FALSE)</f>
        <v>#N/A</v>
      </c>
      <c r="V4005" t="e">
        <f>VLOOKUP(R4005,'Price Schedules'!$A$1:$H$34,7,FALSE)</f>
        <v>#N/A</v>
      </c>
      <c r="W4005" t="e">
        <f>VLOOKUP(R4005,'Price Schedules'!$A$1:$H$34,8,FALSE)</f>
        <v>#N/A</v>
      </c>
    </row>
    <row r="4006" spans="1:23" x14ac:dyDescent="0.25">
      <c r="A4006">
        <f>Chargemaster!A4007</f>
        <v>0</v>
      </c>
      <c r="B4006">
        <f>Chargemaster!C4007</f>
        <v>0</v>
      </c>
      <c r="C4006">
        <f>Chargemaster!D4007</f>
        <v>0</v>
      </c>
      <c r="D4006" t="e">
        <f t="shared" si="124"/>
        <v>#N/A</v>
      </c>
      <c r="E4006" t="str">
        <f>(IF(B4006&lt;'Price Schedules'!$B$3,'Price Schedules'!$A$2,IF(B4006&lt;'Price Schedules'!$B$4,'Price Schedules'!$A$3,'Price Schedules'!$A$4)))</f>
        <v>Inj Med1</v>
      </c>
      <c r="F4006" t="str">
        <f>(IF(B4006&lt;'Price Schedules'!$B$7,'Price Schedules'!$A$6,IF(B4006&lt;'Price Schedules'!$B$8,'Price Schedules'!$A$7,'Price Schedules'!$A$8)))</f>
        <v>Chemo IV1</v>
      </c>
      <c r="G4006" t="str">
        <f>(IF(B4006&lt;'Price Schedules'!$B$11,'Price Schedules'!$A$10,IF(B4006&lt;'Price Schedules'!$B$12,'Price Schedules'!$A$11,'Price Schedules'!$A$12)))</f>
        <v>Chemo Med1</v>
      </c>
      <c r="H4006" t="str">
        <f>IF(B4006&lt;'Price Schedules'!$B$15,'Price Schedules'!$A$14,'Price Schedules'!$A$15)</f>
        <v>PASS1</v>
      </c>
      <c r="I4006" t="str">
        <f>IF(B4006&lt;'Price Schedules'!$B$18,'Price Schedules'!$A$17,'Price Schedules'!$A$18)</f>
        <v>IV1</v>
      </c>
      <c r="J4006" t="s">
        <v>38</v>
      </c>
      <c r="K4006" t="s">
        <v>39</v>
      </c>
      <c r="L4006" t="s">
        <v>40</v>
      </c>
      <c r="M4006" t="s">
        <v>41</v>
      </c>
      <c r="N4006" t="s">
        <v>42</v>
      </c>
      <c r="O4006" t="s">
        <v>43</v>
      </c>
      <c r="P4006" t="s">
        <v>44</v>
      </c>
      <c r="Q4006" t="s">
        <v>45</v>
      </c>
      <c r="R4006" t="str">
        <f t="shared" si="125"/>
        <v>Error</v>
      </c>
      <c r="S4006" t="e">
        <f>VLOOKUP($R4006,'Price Schedules'!$A$1:$H$34,4,FALSE)</f>
        <v>#N/A</v>
      </c>
      <c r="T4006" t="e">
        <f>VLOOKUP(R4006,'Price Schedules'!$A$1:$H$34,5,FALSE)</f>
        <v>#N/A</v>
      </c>
      <c r="U4006" t="e">
        <f>VLOOKUP(R4006,'Price Schedules'!$A$1:$H$34,6,FALSE)</f>
        <v>#N/A</v>
      </c>
      <c r="V4006" t="e">
        <f>VLOOKUP(R4006,'Price Schedules'!$A$1:$H$34,7,FALSE)</f>
        <v>#N/A</v>
      </c>
      <c r="W4006" t="e">
        <f>VLOOKUP(R4006,'Price Schedules'!$A$1:$H$34,8,FALSE)</f>
        <v>#N/A</v>
      </c>
    </row>
    <row r="4007" spans="1:23" x14ac:dyDescent="0.25">
      <c r="A4007">
        <f>Chargemaster!A4008</f>
        <v>0</v>
      </c>
      <c r="B4007">
        <f>Chargemaster!C4008</f>
        <v>0</v>
      </c>
      <c r="C4007">
        <f>Chargemaster!D4008</f>
        <v>0</v>
      </c>
      <c r="D4007" t="e">
        <f t="shared" si="124"/>
        <v>#N/A</v>
      </c>
      <c r="E4007" t="str">
        <f>(IF(B4007&lt;'Price Schedules'!$B$3,'Price Schedules'!$A$2,IF(B4007&lt;'Price Schedules'!$B$4,'Price Schedules'!$A$3,'Price Schedules'!$A$4)))</f>
        <v>Inj Med1</v>
      </c>
      <c r="F4007" t="str">
        <f>(IF(B4007&lt;'Price Schedules'!$B$7,'Price Schedules'!$A$6,IF(B4007&lt;'Price Schedules'!$B$8,'Price Schedules'!$A$7,'Price Schedules'!$A$8)))</f>
        <v>Chemo IV1</v>
      </c>
      <c r="G4007" t="str">
        <f>(IF(B4007&lt;'Price Schedules'!$B$11,'Price Schedules'!$A$10,IF(B4007&lt;'Price Schedules'!$B$12,'Price Schedules'!$A$11,'Price Schedules'!$A$12)))</f>
        <v>Chemo Med1</v>
      </c>
      <c r="H4007" t="str">
        <f>IF(B4007&lt;'Price Schedules'!$B$15,'Price Schedules'!$A$14,'Price Schedules'!$A$15)</f>
        <v>PASS1</v>
      </c>
      <c r="I4007" t="str">
        <f>IF(B4007&lt;'Price Schedules'!$B$18,'Price Schedules'!$A$17,'Price Schedules'!$A$18)</f>
        <v>IV1</v>
      </c>
      <c r="J4007" t="s">
        <v>38</v>
      </c>
      <c r="K4007" t="s">
        <v>39</v>
      </c>
      <c r="L4007" t="s">
        <v>40</v>
      </c>
      <c r="M4007" t="s">
        <v>41</v>
      </c>
      <c r="N4007" t="s">
        <v>42</v>
      </c>
      <c r="O4007" t="s">
        <v>43</v>
      </c>
      <c r="P4007" t="s">
        <v>44</v>
      </c>
      <c r="Q4007" t="s">
        <v>45</v>
      </c>
      <c r="R4007" t="str">
        <f t="shared" si="125"/>
        <v>Error</v>
      </c>
      <c r="S4007" t="e">
        <f>VLOOKUP($R4007,'Price Schedules'!$A$1:$H$34,4,FALSE)</f>
        <v>#N/A</v>
      </c>
      <c r="T4007" t="e">
        <f>VLOOKUP(R4007,'Price Schedules'!$A$1:$H$34,5,FALSE)</f>
        <v>#N/A</v>
      </c>
      <c r="U4007" t="e">
        <f>VLOOKUP(R4007,'Price Schedules'!$A$1:$H$34,6,FALSE)</f>
        <v>#N/A</v>
      </c>
      <c r="V4007" t="e">
        <f>VLOOKUP(R4007,'Price Schedules'!$A$1:$H$34,7,FALSE)</f>
        <v>#N/A</v>
      </c>
      <c r="W4007" t="e">
        <f>VLOOKUP(R4007,'Price Schedules'!$A$1:$H$34,8,FALSE)</f>
        <v>#N/A</v>
      </c>
    </row>
    <row r="4008" spans="1:23" x14ac:dyDescent="0.25">
      <c r="A4008">
        <f>Chargemaster!A4009</f>
        <v>0</v>
      </c>
      <c r="B4008">
        <f>Chargemaster!C4009</f>
        <v>0</v>
      </c>
      <c r="C4008">
        <f>Chargemaster!D4009</f>
        <v>0</v>
      </c>
      <c r="D4008" t="e">
        <f t="shared" si="124"/>
        <v>#N/A</v>
      </c>
      <c r="E4008" t="str">
        <f>(IF(B4008&lt;'Price Schedules'!$B$3,'Price Schedules'!$A$2,IF(B4008&lt;'Price Schedules'!$B$4,'Price Schedules'!$A$3,'Price Schedules'!$A$4)))</f>
        <v>Inj Med1</v>
      </c>
      <c r="F4008" t="str">
        <f>(IF(B4008&lt;'Price Schedules'!$B$7,'Price Schedules'!$A$6,IF(B4008&lt;'Price Schedules'!$B$8,'Price Schedules'!$A$7,'Price Schedules'!$A$8)))</f>
        <v>Chemo IV1</v>
      </c>
      <c r="G4008" t="str">
        <f>(IF(B4008&lt;'Price Schedules'!$B$11,'Price Schedules'!$A$10,IF(B4008&lt;'Price Schedules'!$B$12,'Price Schedules'!$A$11,'Price Schedules'!$A$12)))</f>
        <v>Chemo Med1</v>
      </c>
      <c r="H4008" t="str">
        <f>IF(B4008&lt;'Price Schedules'!$B$15,'Price Schedules'!$A$14,'Price Schedules'!$A$15)</f>
        <v>PASS1</v>
      </c>
      <c r="I4008" t="str">
        <f>IF(B4008&lt;'Price Schedules'!$B$18,'Price Schedules'!$A$17,'Price Schedules'!$A$18)</f>
        <v>IV1</v>
      </c>
      <c r="J4008" t="s">
        <v>38</v>
      </c>
      <c r="K4008" t="s">
        <v>39</v>
      </c>
      <c r="L4008" t="s">
        <v>40</v>
      </c>
      <c r="M4008" t="s">
        <v>41</v>
      </c>
      <c r="N4008" t="s">
        <v>42</v>
      </c>
      <c r="O4008" t="s">
        <v>43</v>
      </c>
      <c r="P4008" t="s">
        <v>44</v>
      </c>
      <c r="Q4008" t="s">
        <v>45</v>
      </c>
      <c r="R4008" t="str">
        <f t="shared" si="125"/>
        <v>Error</v>
      </c>
      <c r="S4008" t="e">
        <f>VLOOKUP($R4008,'Price Schedules'!$A$1:$H$34,4,FALSE)</f>
        <v>#N/A</v>
      </c>
      <c r="T4008" t="e">
        <f>VLOOKUP(R4008,'Price Schedules'!$A$1:$H$34,5,FALSE)</f>
        <v>#N/A</v>
      </c>
      <c r="U4008" t="e">
        <f>VLOOKUP(R4008,'Price Schedules'!$A$1:$H$34,6,FALSE)</f>
        <v>#N/A</v>
      </c>
      <c r="V4008" t="e">
        <f>VLOOKUP(R4008,'Price Schedules'!$A$1:$H$34,7,FALSE)</f>
        <v>#N/A</v>
      </c>
      <c r="W4008" t="e">
        <f>VLOOKUP(R4008,'Price Schedules'!$A$1:$H$34,8,FALSE)</f>
        <v>#N/A</v>
      </c>
    </row>
    <row r="4009" spans="1:23" x14ac:dyDescent="0.25">
      <c r="A4009">
        <f>Chargemaster!A4010</f>
        <v>0</v>
      </c>
      <c r="B4009">
        <f>Chargemaster!C4010</f>
        <v>0</v>
      </c>
      <c r="C4009">
        <f>Chargemaster!D4010</f>
        <v>0</v>
      </c>
      <c r="D4009" t="e">
        <f t="shared" si="124"/>
        <v>#N/A</v>
      </c>
      <c r="E4009" t="str">
        <f>(IF(B4009&lt;'Price Schedules'!$B$3,'Price Schedules'!$A$2,IF(B4009&lt;'Price Schedules'!$B$4,'Price Schedules'!$A$3,'Price Schedules'!$A$4)))</f>
        <v>Inj Med1</v>
      </c>
      <c r="F4009" t="str">
        <f>(IF(B4009&lt;'Price Schedules'!$B$7,'Price Schedules'!$A$6,IF(B4009&lt;'Price Schedules'!$B$8,'Price Schedules'!$A$7,'Price Schedules'!$A$8)))</f>
        <v>Chemo IV1</v>
      </c>
      <c r="G4009" t="str">
        <f>(IF(B4009&lt;'Price Schedules'!$B$11,'Price Schedules'!$A$10,IF(B4009&lt;'Price Schedules'!$B$12,'Price Schedules'!$A$11,'Price Schedules'!$A$12)))</f>
        <v>Chemo Med1</v>
      </c>
      <c r="H4009" t="str">
        <f>IF(B4009&lt;'Price Schedules'!$B$15,'Price Schedules'!$A$14,'Price Schedules'!$A$15)</f>
        <v>PASS1</v>
      </c>
      <c r="I4009" t="str">
        <f>IF(B4009&lt;'Price Schedules'!$B$18,'Price Schedules'!$A$17,'Price Schedules'!$A$18)</f>
        <v>IV1</v>
      </c>
      <c r="J4009" t="s">
        <v>38</v>
      </c>
      <c r="K4009" t="s">
        <v>39</v>
      </c>
      <c r="L4009" t="s">
        <v>40</v>
      </c>
      <c r="M4009" t="s">
        <v>41</v>
      </c>
      <c r="N4009" t="s">
        <v>42</v>
      </c>
      <c r="O4009" t="s">
        <v>43</v>
      </c>
      <c r="P4009" t="s">
        <v>44</v>
      </c>
      <c r="Q4009" t="s">
        <v>45</v>
      </c>
      <c r="R4009" t="str">
        <f t="shared" si="125"/>
        <v>Error</v>
      </c>
      <c r="S4009" t="e">
        <f>VLOOKUP($R4009,'Price Schedules'!$A$1:$H$34,4,FALSE)</f>
        <v>#N/A</v>
      </c>
      <c r="T4009" t="e">
        <f>VLOOKUP(R4009,'Price Schedules'!$A$1:$H$34,5,FALSE)</f>
        <v>#N/A</v>
      </c>
      <c r="U4009" t="e">
        <f>VLOOKUP(R4009,'Price Schedules'!$A$1:$H$34,6,FALSE)</f>
        <v>#N/A</v>
      </c>
      <c r="V4009" t="e">
        <f>VLOOKUP(R4009,'Price Schedules'!$A$1:$H$34,7,FALSE)</f>
        <v>#N/A</v>
      </c>
      <c r="W4009" t="e">
        <f>VLOOKUP(R4009,'Price Schedules'!$A$1:$H$34,8,FALSE)</f>
        <v>#N/A</v>
      </c>
    </row>
    <row r="4010" spans="1:23" x14ac:dyDescent="0.25">
      <c r="A4010">
        <f>Chargemaster!A4011</f>
        <v>0</v>
      </c>
      <c r="B4010">
        <f>Chargemaster!C4011</f>
        <v>0</v>
      </c>
      <c r="C4010">
        <f>Chargemaster!D4011</f>
        <v>0</v>
      </c>
      <c r="D4010" t="e">
        <f t="shared" si="124"/>
        <v>#N/A</v>
      </c>
      <c r="E4010" t="str">
        <f>(IF(B4010&lt;'Price Schedules'!$B$3,'Price Schedules'!$A$2,IF(B4010&lt;'Price Schedules'!$B$4,'Price Schedules'!$A$3,'Price Schedules'!$A$4)))</f>
        <v>Inj Med1</v>
      </c>
      <c r="F4010" t="str">
        <f>(IF(B4010&lt;'Price Schedules'!$B$7,'Price Schedules'!$A$6,IF(B4010&lt;'Price Schedules'!$B$8,'Price Schedules'!$A$7,'Price Schedules'!$A$8)))</f>
        <v>Chemo IV1</v>
      </c>
      <c r="G4010" t="str">
        <f>(IF(B4010&lt;'Price Schedules'!$B$11,'Price Schedules'!$A$10,IF(B4010&lt;'Price Schedules'!$B$12,'Price Schedules'!$A$11,'Price Schedules'!$A$12)))</f>
        <v>Chemo Med1</v>
      </c>
      <c r="H4010" t="str">
        <f>IF(B4010&lt;'Price Schedules'!$B$15,'Price Schedules'!$A$14,'Price Schedules'!$A$15)</f>
        <v>PASS1</v>
      </c>
      <c r="I4010" t="str">
        <f>IF(B4010&lt;'Price Schedules'!$B$18,'Price Schedules'!$A$17,'Price Schedules'!$A$18)</f>
        <v>IV1</v>
      </c>
      <c r="J4010" t="s">
        <v>38</v>
      </c>
      <c r="K4010" t="s">
        <v>39</v>
      </c>
      <c r="L4010" t="s">
        <v>40</v>
      </c>
      <c r="M4010" t="s">
        <v>41</v>
      </c>
      <c r="N4010" t="s">
        <v>42</v>
      </c>
      <c r="O4010" t="s">
        <v>43</v>
      </c>
      <c r="P4010" t="s">
        <v>44</v>
      </c>
      <c r="Q4010" t="s">
        <v>45</v>
      </c>
      <c r="R4010" t="str">
        <f t="shared" si="125"/>
        <v>Error</v>
      </c>
      <c r="S4010" t="e">
        <f>VLOOKUP($R4010,'Price Schedules'!$A$1:$H$34,4,FALSE)</f>
        <v>#N/A</v>
      </c>
      <c r="T4010" t="e">
        <f>VLOOKUP(R4010,'Price Schedules'!$A$1:$H$34,5,FALSE)</f>
        <v>#N/A</v>
      </c>
      <c r="U4010" t="e">
        <f>VLOOKUP(R4010,'Price Schedules'!$A$1:$H$34,6,FALSE)</f>
        <v>#N/A</v>
      </c>
      <c r="V4010" t="e">
        <f>VLOOKUP(R4010,'Price Schedules'!$A$1:$H$34,7,FALSE)</f>
        <v>#N/A</v>
      </c>
      <c r="W4010" t="e">
        <f>VLOOKUP(R4010,'Price Schedules'!$A$1:$H$34,8,FALSE)</f>
        <v>#N/A</v>
      </c>
    </row>
    <row r="4011" spans="1:23" x14ac:dyDescent="0.25">
      <c r="A4011">
        <f>Chargemaster!A4012</f>
        <v>0</v>
      </c>
      <c r="B4011">
        <f>Chargemaster!C4012</f>
        <v>0</v>
      </c>
      <c r="C4011">
        <f>Chargemaster!D4012</f>
        <v>0</v>
      </c>
      <c r="D4011" t="e">
        <f t="shared" si="124"/>
        <v>#N/A</v>
      </c>
      <c r="E4011" t="str">
        <f>(IF(B4011&lt;'Price Schedules'!$B$3,'Price Schedules'!$A$2,IF(B4011&lt;'Price Schedules'!$B$4,'Price Schedules'!$A$3,'Price Schedules'!$A$4)))</f>
        <v>Inj Med1</v>
      </c>
      <c r="F4011" t="str">
        <f>(IF(B4011&lt;'Price Schedules'!$B$7,'Price Schedules'!$A$6,IF(B4011&lt;'Price Schedules'!$B$8,'Price Schedules'!$A$7,'Price Schedules'!$A$8)))</f>
        <v>Chemo IV1</v>
      </c>
      <c r="G4011" t="str">
        <f>(IF(B4011&lt;'Price Schedules'!$B$11,'Price Schedules'!$A$10,IF(B4011&lt;'Price Schedules'!$B$12,'Price Schedules'!$A$11,'Price Schedules'!$A$12)))</f>
        <v>Chemo Med1</v>
      </c>
      <c r="H4011" t="str">
        <f>IF(B4011&lt;'Price Schedules'!$B$15,'Price Schedules'!$A$14,'Price Schedules'!$A$15)</f>
        <v>PASS1</v>
      </c>
      <c r="I4011" t="str">
        <f>IF(B4011&lt;'Price Schedules'!$B$18,'Price Schedules'!$A$17,'Price Schedules'!$A$18)</f>
        <v>IV1</v>
      </c>
      <c r="J4011" t="s">
        <v>38</v>
      </c>
      <c r="K4011" t="s">
        <v>39</v>
      </c>
      <c r="L4011" t="s">
        <v>40</v>
      </c>
      <c r="M4011" t="s">
        <v>41</v>
      </c>
      <c r="N4011" t="s">
        <v>42</v>
      </c>
      <c r="O4011" t="s">
        <v>43</v>
      </c>
      <c r="P4011" t="s">
        <v>44</v>
      </c>
      <c r="Q4011" t="s">
        <v>45</v>
      </c>
      <c r="R4011" t="str">
        <f t="shared" si="125"/>
        <v>Error</v>
      </c>
      <c r="S4011" t="e">
        <f>VLOOKUP($R4011,'Price Schedules'!$A$1:$H$34,4,FALSE)</f>
        <v>#N/A</v>
      </c>
      <c r="T4011" t="e">
        <f>VLOOKUP(R4011,'Price Schedules'!$A$1:$H$34,5,FALSE)</f>
        <v>#N/A</v>
      </c>
      <c r="U4011" t="e">
        <f>VLOOKUP(R4011,'Price Schedules'!$A$1:$H$34,6,FALSE)</f>
        <v>#N/A</v>
      </c>
      <c r="V4011" t="e">
        <f>VLOOKUP(R4011,'Price Schedules'!$A$1:$H$34,7,FALSE)</f>
        <v>#N/A</v>
      </c>
      <c r="W4011" t="e">
        <f>VLOOKUP(R4011,'Price Schedules'!$A$1:$H$34,8,FALSE)</f>
        <v>#N/A</v>
      </c>
    </row>
    <row r="4012" spans="1:23" x14ac:dyDescent="0.25">
      <c r="A4012">
        <f>Chargemaster!A4013</f>
        <v>0</v>
      </c>
      <c r="B4012">
        <f>Chargemaster!C4013</f>
        <v>0</v>
      </c>
      <c r="C4012">
        <f>Chargemaster!D4013</f>
        <v>0</v>
      </c>
      <c r="D4012" t="e">
        <f t="shared" si="124"/>
        <v>#N/A</v>
      </c>
      <c r="E4012" t="str">
        <f>(IF(B4012&lt;'Price Schedules'!$B$3,'Price Schedules'!$A$2,IF(B4012&lt;'Price Schedules'!$B$4,'Price Schedules'!$A$3,'Price Schedules'!$A$4)))</f>
        <v>Inj Med1</v>
      </c>
      <c r="F4012" t="str">
        <f>(IF(B4012&lt;'Price Schedules'!$B$7,'Price Schedules'!$A$6,IF(B4012&lt;'Price Schedules'!$B$8,'Price Schedules'!$A$7,'Price Schedules'!$A$8)))</f>
        <v>Chemo IV1</v>
      </c>
      <c r="G4012" t="str">
        <f>(IF(B4012&lt;'Price Schedules'!$B$11,'Price Schedules'!$A$10,IF(B4012&lt;'Price Schedules'!$B$12,'Price Schedules'!$A$11,'Price Schedules'!$A$12)))</f>
        <v>Chemo Med1</v>
      </c>
      <c r="H4012" t="str">
        <f>IF(B4012&lt;'Price Schedules'!$B$15,'Price Schedules'!$A$14,'Price Schedules'!$A$15)</f>
        <v>PASS1</v>
      </c>
      <c r="I4012" t="str">
        <f>IF(B4012&lt;'Price Schedules'!$B$18,'Price Schedules'!$A$17,'Price Schedules'!$A$18)</f>
        <v>IV1</v>
      </c>
      <c r="J4012" t="s">
        <v>38</v>
      </c>
      <c r="K4012" t="s">
        <v>39</v>
      </c>
      <c r="L4012" t="s">
        <v>40</v>
      </c>
      <c r="M4012" t="s">
        <v>41</v>
      </c>
      <c r="N4012" t="s">
        <v>42</v>
      </c>
      <c r="O4012" t="s">
        <v>43</v>
      </c>
      <c r="P4012" t="s">
        <v>44</v>
      </c>
      <c r="Q4012" t="s">
        <v>45</v>
      </c>
      <c r="R4012" t="str">
        <f t="shared" si="125"/>
        <v>Error</v>
      </c>
      <c r="S4012" t="e">
        <f>VLOOKUP($R4012,'Price Schedules'!$A$1:$H$34,4,FALSE)</f>
        <v>#N/A</v>
      </c>
      <c r="T4012" t="e">
        <f>VLOOKUP(R4012,'Price Schedules'!$A$1:$H$34,5,FALSE)</f>
        <v>#N/A</v>
      </c>
      <c r="U4012" t="e">
        <f>VLOOKUP(R4012,'Price Schedules'!$A$1:$H$34,6,FALSE)</f>
        <v>#N/A</v>
      </c>
      <c r="V4012" t="e">
        <f>VLOOKUP(R4012,'Price Schedules'!$A$1:$H$34,7,FALSE)</f>
        <v>#N/A</v>
      </c>
      <c r="W4012" t="e">
        <f>VLOOKUP(R4012,'Price Schedules'!$A$1:$H$34,8,FALSE)</f>
        <v>#N/A</v>
      </c>
    </row>
    <row r="4013" spans="1:23" x14ac:dyDescent="0.25">
      <c r="A4013">
        <f>Chargemaster!A4014</f>
        <v>0</v>
      </c>
      <c r="B4013">
        <f>Chargemaster!C4014</f>
        <v>0</v>
      </c>
      <c r="C4013">
        <f>Chargemaster!D4014</f>
        <v>0</v>
      </c>
      <c r="D4013" t="e">
        <f t="shared" si="124"/>
        <v>#N/A</v>
      </c>
      <c r="E4013" t="str">
        <f>(IF(B4013&lt;'Price Schedules'!$B$3,'Price Schedules'!$A$2,IF(B4013&lt;'Price Schedules'!$B$4,'Price Schedules'!$A$3,'Price Schedules'!$A$4)))</f>
        <v>Inj Med1</v>
      </c>
      <c r="F4013" t="str">
        <f>(IF(B4013&lt;'Price Schedules'!$B$7,'Price Schedules'!$A$6,IF(B4013&lt;'Price Schedules'!$B$8,'Price Schedules'!$A$7,'Price Schedules'!$A$8)))</f>
        <v>Chemo IV1</v>
      </c>
      <c r="G4013" t="str">
        <f>(IF(B4013&lt;'Price Schedules'!$B$11,'Price Schedules'!$A$10,IF(B4013&lt;'Price Schedules'!$B$12,'Price Schedules'!$A$11,'Price Schedules'!$A$12)))</f>
        <v>Chemo Med1</v>
      </c>
      <c r="H4013" t="str">
        <f>IF(B4013&lt;'Price Schedules'!$B$15,'Price Schedules'!$A$14,'Price Schedules'!$A$15)</f>
        <v>PASS1</v>
      </c>
      <c r="I4013" t="str">
        <f>IF(B4013&lt;'Price Schedules'!$B$18,'Price Schedules'!$A$17,'Price Schedules'!$A$18)</f>
        <v>IV1</v>
      </c>
      <c r="J4013" t="s">
        <v>38</v>
      </c>
      <c r="K4013" t="s">
        <v>39</v>
      </c>
      <c r="L4013" t="s">
        <v>40</v>
      </c>
      <c r="M4013" t="s">
        <v>41</v>
      </c>
      <c r="N4013" t="s">
        <v>42</v>
      </c>
      <c r="O4013" t="s">
        <v>43</v>
      </c>
      <c r="P4013" t="s">
        <v>44</v>
      </c>
      <c r="Q4013" t="s">
        <v>45</v>
      </c>
      <c r="R4013" t="str">
        <f t="shared" si="125"/>
        <v>Error</v>
      </c>
      <c r="S4013" t="e">
        <f>VLOOKUP($R4013,'Price Schedules'!$A$1:$H$34,4,FALSE)</f>
        <v>#N/A</v>
      </c>
      <c r="T4013" t="e">
        <f>VLOOKUP(R4013,'Price Schedules'!$A$1:$H$34,5,FALSE)</f>
        <v>#N/A</v>
      </c>
      <c r="U4013" t="e">
        <f>VLOOKUP(R4013,'Price Schedules'!$A$1:$H$34,6,FALSE)</f>
        <v>#N/A</v>
      </c>
      <c r="V4013" t="e">
        <f>VLOOKUP(R4013,'Price Schedules'!$A$1:$H$34,7,FALSE)</f>
        <v>#N/A</v>
      </c>
      <c r="W4013" t="e">
        <f>VLOOKUP(R4013,'Price Schedules'!$A$1:$H$34,8,FALSE)</f>
        <v>#N/A</v>
      </c>
    </row>
    <row r="4014" spans="1:23" x14ac:dyDescent="0.25">
      <c r="A4014">
        <f>Chargemaster!A4015</f>
        <v>0</v>
      </c>
      <c r="B4014">
        <f>Chargemaster!C4015</f>
        <v>0</v>
      </c>
      <c r="C4014">
        <f>Chargemaster!D4015</f>
        <v>0</v>
      </c>
      <c r="D4014" t="e">
        <f t="shared" si="124"/>
        <v>#N/A</v>
      </c>
      <c r="E4014" t="str">
        <f>(IF(B4014&lt;'Price Schedules'!$B$3,'Price Schedules'!$A$2,IF(B4014&lt;'Price Schedules'!$B$4,'Price Schedules'!$A$3,'Price Schedules'!$A$4)))</f>
        <v>Inj Med1</v>
      </c>
      <c r="F4014" t="str">
        <f>(IF(B4014&lt;'Price Schedules'!$B$7,'Price Schedules'!$A$6,IF(B4014&lt;'Price Schedules'!$B$8,'Price Schedules'!$A$7,'Price Schedules'!$A$8)))</f>
        <v>Chemo IV1</v>
      </c>
      <c r="G4014" t="str">
        <f>(IF(B4014&lt;'Price Schedules'!$B$11,'Price Schedules'!$A$10,IF(B4014&lt;'Price Schedules'!$B$12,'Price Schedules'!$A$11,'Price Schedules'!$A$12)))</f>
        <v>Chemo Med1</v>
      </c>
      <c r="H4014" t="str">
        <f>IF(B4014&lt;'Price Schedules'!$B$15,'Price Schedules'!$A$14,'Price Schedules'!$A$15)</f>
        <v>PASS1</v>
      </c>
      <c r="I4014" t="str">
        <f>IF(B4014&lt;'Price Schedules'!$B$18,'Price Schedules'!$A$17,'Price Schedules'!$A$18)</f>
        <v>IV1</v>
      </c>
      <c r="J4014" t="s">
        <v>38</v>
      </c>
      <c r="K4014" t="s">
        <v>39</v>
      </c>
      <c r="L4014" t="s">
        <v>40</v>
      </c>
      <c r="M4014" t="s">
        <v>41</v>
      </c>
      <c r="N4014" t="s">
        <v>42</v>
      </c>
      <c r="O4014" t="s">
        <v>43</v>
      </c>
      <c r="P4014" t="s">
        <v>44</v>
      </c>
      <c r="Q4014" t="s">
        <v>45</v>
      </c>
      <c r="R4014" t="str">
        <f t="shared" si="125"/>
        <v>Error</v>
      </c>
      <c r="S4014" t="e">
        <f>VLOOKUP($R4014,'Price Schedules'!$A$1:$H$34,4,FALSE)</f>
        <v>#N/A</v>
      </c>
      <c r="T4014" t="e">
        <f>VLOOKUP(R4014,'Price Schedules'!$A$1:$H$34,5,FALSE)</f>
        <v>#N/A</v>
      </c>
      <c r="U4014" t="e">
        <f>VLOOKUP(R4014,'Price Schedules'!$A$1:$H$34,6,FALSE)</f>
        <v>#N/A</v>
      </c>
      <c r="V4014" t="e">
        <f>VLOOKUP(R4014,'Price Schedules'!$A$1:$H$34,7,FALSE)</f>
        <v>#N/A</v>
      </c>
      <c r="W4014" t="e">
        <f>VLOOKUP(R4014,'Price Schedules'!$A$1:$H$34,8,FALSE)</f>
        <v>#N/A</v>
      </c>
    </row>
    <row r="4015" spans="1:23" x14ac:dyDescent="0.25">
      <c r="A4015">
        <f>Chargemaster!A4016</f>
        <v>0</v>
      </c>
      <c r="B4015">
        <f>Chargemaster!C4016</f>
        <v>0</v>
      </c>
      <c r="C4015">
        <f>Chargemaster!D4016</f>
        <v>0</v>
      </c>
      <c r="D4015" t="e">
        <f t="shared" si="124"/>
        <v>#N/A</v>
      </c>
      <c r="E4015" t="str">
        <f>(IF(B4015&lt;'Price Schedules'!$B$3,'Price Schedules'!$A$2,IF(B4015&lt;'Price Schedules'!$B$4,'Price Schedules'!$A$3,'Price Schedules'!$A$4)))</f>
        <v>Inj Med1</v>
      </c>
      <c r="F4015" t="str">
        <f>(IF(B4015&lt;'Price Schedules'!$B$7,'Price Schedules'!$A$6,IF(B4015&lt;'Price Schedules'!$B$8,'Price Schedules'!$A$7,'Price Schedules'!$A$8)))</f>
        <v>Chemo IV1</v>
      </c>
      <c r="G4015" t="str">
        <f>(IF(B4015&lt;'Price Schedules'!$B$11,'Price Schedules'!$A$10,IF(B4015&lt;'Price Schedules'!$B$12,'Price Schedules'!$A$11,'Price Schedules'!$A$12)))</f>
        <v>Chemo Med1</v>
      </c>
      <c r="H4015" t="str">
        <f>IF(B4015&lt;'Price Schedules'!$B$15,'Price Schedules'!$A$14,'Price Schedules'!$A$15)</f>
        <v>PASS1</v>
      </c>
      <c r="I4015" t="str">
        <f>IF(B4015&lt;'Price Schedules'!$B$18,'Price Schedules'!$A$17,'Price Schedules'!$A$18)</f>
        <v>IV1</v>
      </c>
      <c r="J4015" t="s">
        <v>38</v>
      </c>
      <c r="K4015" t="s">
        <v>39</v>
      </c>
      <c r="L4015" t="s">
        <v>40</v>
      </c>
      <c r="M4015" t="s">
        <v>41</v>
      </c>
      <c r="N4015" t="s">
        <v>42</v>
      </c>
      <c r="O4015" t="s">
        <v>43</v>
      </c>
      <c r="P4015" t="s">
        <v>44</v>
      </c>
      <c r="Q4015" t="s">
        <v>45</v>
      </c>
      <c r="R4015" t="str">
        <f t="shared" si="125"/>
        <v>Error</v>
      </c>
      <c r="S4015" t="e">
        <f>VLOOKUP($R4015,'Price Schedules'!$A$1:$H$34,4,FALSE)</f>
        <v>#N/A</v>
      </c>
      <c r="T4015" t="e">
        <f>VLOOKUP(R4015,'Price Schedules'!$A$1:$H$34,5,FALSE)</f>
        <v>#N/A</v>
      </c>
      <c r="U4015" t="e">
        <f>VLOOKUP(R4015,'Price Schedules'!$A$1:$H$34,6,FALSE)</f>
        <v>#N/A</v>
      </c>
      <c r="V4015" t="e">
        <f>VLOOKUP(R4015,'Price Schedules'!$A$1:$H$34,7,FALSE)</f>
        <v>#N/A</v>
      </c>
      <c r="W4015" t="e">
        <f>VLOOKUP(R4015,'Price Schedules'!$A$1:$H$34,8,FALSE)</f>
        <v>#N/A</v>
      </c>
    </row>
    <row r="4016" spans="1:23" x14ac:dyDescent="0.25">
      <c r="A4016">
        <f>Chargemaster!A4017</f>
        <v>0</v>
      </c>
      <c r="B4016">
        <f>Chargemaster!C4017</f>
        <v>0</v>
      </c>
      <c r="C4016">
        <f>Chargemaster!D4017</f>
        <v>0</v>
      </c>
      <c r="D4016" t="e">
        <f t="shared" si="124"/>
        <v>#N/A</v>
      </c>
      <c r="E4016" t="str">
        <f>(IF(B4016&lt;'Price Schedules'!$B$3,'Price Schedules'!$A$2,IF(B4016&lt;'Price Schedules'!$B$4,'Price Schedules'!$A$3,'Price Schedules'!$A$4)))</f>
        <v>Inj Med1</v>
      </c>
      <c r="F4016" t="str">
        <f>(IF(B4016&lt;'Price Schedules'!$B$7,'Price Schedules'!$A$6,IF(B4016&lt;'Price Schedules'!$B$8,'Price Schedules'!$A$7,'Price Schedules'!$A$8)))</f>
        <v>Chemo IV1</v>
      </c>
      <c r="G4016" t="str">
        <f>(IF(B4016&lt;'Price Schedules'!$B$11,'Price Schedules'!$A$10,IF(B4016&lt;'Price Schedules'!$B$12,'Price Schedules'!$A$11,'Price Schedules'!$A$12)))</f>
        <v>Chemo Med1</v>
      </c>
      <c r="H4016" t="str">
        <f>IF(B4016&lt;'Price Schedules'!$B$15,'Price Schedules'!$A$14,'Price Schedules'!$A$15)</f>
        <v>PASS1</v>
      </c>
      <c r="I4016" t="str">
        <f>IF(B4016&lt;'Price Schedules'!$B$18,'Price Schedules'!$A$17,'Price Schedules'!$A$18)</f>
        <v>IV1</v>
      </c>
      <c r="J4016" t="s">
        <v>38</v>
      </c>
      <c r="K4016" t="s">
        <v>39</v>
      </c>
      <c r="L4016" t="s">
        <v>40</v>
      </c>
      <c r="M4016" t="s">
        <v>41</v>
      </c>
      <c r="N4016" t="s">
        <v>42</v>
      </c>
      <c r="O4016" t="s">
        <v>43</v>
      </c>
      <c r="P4016" t="s">
        <v>44</v>
      </c>
      <c r="Q4016" t="s">
        <v>45</v>
      </c>
      <c r="R4016" t="str">
        <f t="shared" si="125"/>
        <v>Error</v>
      </c>
      <c r="S4016" t="e">
        <f>VLOOKUP($R4016,'Price Schedules'!$A$1:$H$34,4,FALSE)</f>
        <v>#N/A</v>
      </c>
      <c r="T4016" t="e">
        <f>VLOOKUP(R4016,'Price Schedules'!$A$1:$H$34,5,FALSE)</f>
        <v>#N/A</v>
      </c>
      <c r="U4016" t="e">
        <f>VLOOKUP(R4016,'Price Schedules'!$A$1:$H$34,6,FALSE)</f>
        <v>#N/A</v>
      </c>
      <c r="V4016" t="e">
        <f>VLOOKUP(R4016,'Price Schedules'!$A$1:$H$34,7,FALSE)</f>
        <v>#N/A</v>
      </c>
      <c r="W4016" t="e">
        <f>VLOOKUP(R4016,'Price Schedules'!$A$1:$H$34,8,FALSE)</f>
        <v>#N/A</v>
      </c>
    </row>
    <row r="4017" spans="1:23" x14ac:dyDescent="0.25">
      <c r="A4017">
        <f>Chargemaster!A4018</f>
        <v>0</v>
      </c>
      <c r="B4017">
        <f>Chargemaster!C4018</f>
        <v>0</v>
      </c>
      <c r="C4017">
        <f>Chargemaster!D4018</f>
        <v>0</v>
      </c>
      <c r="D4017" t="e">
        <f t="shared" si="124"/>
        <v>#N/A</v>
      </c>
      <c r="E4017" t="str">
        <f>(IF(B4017&lt;'Price Schedules'!$B$3,'Price Schedules'!$A$2,IF(B4017&lt;'Price Schedules'!$B$4,'Price Schedules'!$A$3,'Price Schedules'!$A$4)))</f>
        <v>Inj Med1</v>
      </c>
      <c r="F4017" t="str">
        <f>(IF(B4017&lt;'Price Schedules'!$B$7,'Price Schedules'!$A$6,IF(B4017&lt;'Price Schedules'!$B$8,'Price Schedules'!$A$7,'Price Schedules'!$A$8)))</f>
        <v>Chemo IV1</v>
      </c>
      <c r="G4017" t="str">
        <f>(IF(B4017&lt;'Price Schedules'!$B$11,'Price Schedules'!$A$10,IF(B4017&lt;'Price Schedules'!$B$12,'Price Schedules'!$A$11,'Price Schedules'!$A$12)))</f>
        <v>Chemo Med1</v>
      </c>
      <c r="H4017" t="str">
        <f>IF(B4017&lt;'Price Schedules'!$B$15,'Price Schedules'!$A$14,'Price Schedules'!$A$15)</f>
        <v>PASS1</v>
      </c>
      <c r="I4017" t="str">
        <f>IF(B4017&lt;'Price Schedules'!$B$18,'Price Schedules'!$A$17,'Price Schedules'!$A$18)</f>
        <v>IV1</v>
      </c>
      <c r="J4017" t="s">
        <v>38</v>
      </c>
      <c r="K4017" t="s">
        <v>39</v>
      </c>
      <c r="L4017" t="s">
        <v>40</v>
      </c>
      <c r="M4017" t="s">
        <v>41</v>
      </c>
      <c r="N4017" t="s">
        <v>42</v>
      </c>
      <c r="O4017" t="s">
        <v>43</v>
      </c>
      <c r="P4017" t="s">
        <v>44</v>
      </c>
      <c r="Q4017" t="s">
        <v>45</v>
      </c>
      <c r="R4017" t="str">
        <f t="shared" si="125"/>
        <v>Error</v>
      </c>
      <c r="S4017" t="e">
        <f>VLOOKUP($R4017,'Price Schedules'!$A$1:$H$34,4,FALSE)</f>
        <v>#N/A</v>
      </c>
      <c r="T4017" t="e">
        <f>VLOOKUP(R4017,'Price Schedules'!$A$1:$H$34,5,FALSE)</f>
        <v>#N/A</v>
      </c>
      <c r="U4017" t="e">
        <f>VLOOKUP(R4017,'Price Schedules'!$A$1:$H$34,6,FALSE)</f>
        <v>#N/A</v>
      </c>
      <c r="V4017" t="e">
        <f>VLOOKUP(R4017,'Price Schedules'!$A$1:$H$34,7,FALSE)</f>
        <v>#N/A</v>
      </c>
      <c r="W4017" t="e">
        <f>VLOOKUP(R4017,'Price Schedules'!$A$1:$H$34,8,FALSE)</f>
        <v>#N/A</v>
      </c>
    </row>
    <row r="4018" spans="1:23" x14ac:dyDescent="0.25">
      <c r="A4018">
        <f>Chargemaster!A4019</f>
        <v>0</v>
      </c>
      <c r="B4018">
        <f>Chargemaster!C4019</f>
        <v>0</v>
      </c>
      <c r="C4018">
        <f>Chargemaster!D4019</f>
        <v>0</v>
      </c>
      <c r="D4018" t="e">
        <f t="shared" si="124"/>
        <v>#N/A</v>
      </c>
      <c r="E4018" t="str">
        <f>(IF(B4018&lt;'Price Schedules'!$B$3,'Price Schedules'!$A$2,IF(B4018&lt;'Price Schedules'!$B$4,'Price Schedules'!$A$3,'Price Schedules'!$A$4)))</f>
        <v>Inj Med1</v>
      </c>
      <c r="F4018" t="str">
        <f>(IF(B4018&lt;'Price Schedules'!$B$7,'Price Schedules'!$A$6,IF(B4018&lt;'Price Schedules'!$B$8,'Price Schedules'!$A$7,'Price Schedules'!$A$8)))</f>
        <v>Chemo IV1</v>
      </c>
      <c r="G4018" t="str">
        <f>(IF(B4018&lt;'Price Schedules'!$B$11,'Price Schedules'!$A$10,IF(B4018&lt;'Price Schedules'!$B$12,'Price Schedules'!$A$11,'Price Schedules'!$A$12)))</f>
        <v>Chemo Med1</v>
      </c>
      <c r="H4018" t="str">
        <f>IF(B4018&lt;'Price Schedules'!$B$15,'Price Schedules'!$A$14,'Price Schedules'!$A$15)</f>
        <v>PASS1</v>
      </c>
      <c r="I4018" t="str">
        <f>IF(B4018&lt;'Price Schedules'!$B$18,'Price Schedules'!$A$17,'Price Schedules'!$A$18)</f>
        <v>IV1</v>
      </c>
      <c r="J4018" t="s">
        <v>38</v>
      </c>
      <c r="K4018" t="s">
        <v>39</v>
      </c>
      <c r="L4018" t="s">
        <v>40</v>
      </c>
      <c r="M4018" t="s">
        <v>41</v>
      </c>
      <c r="N4018" t="s">
        <v>42</v>
      </c>
      <c r="O4018" t="s">
        <v>43</v>
      </c>
      <c r="P4018" t="s">
        <v>44</v>
      </c>
      <c r="Q4018" t="s">
        <v>45</v>
      </c>
      <c r="R4018" t="str">
        <f t="shared" si="125"/>
        <v>Error</v>
      </c>
      <c r="S4018" t="e">
        <f>VLOOKUP($R4018,'Price Schedules'!$A$1:$H$34,4,FALSE)</f>
        <v>#N/A</v>
      </c>
      <c r="T4018" t="e">
        <f>VLOOKUP(R4018,'Price Schedules'!$A$1:$H$34,5,FALSE)</f>
        <v>#N/A</v>
      </c>
      <c r="U4018" t="e">
        <f>VLOOKUP(R4018,'Price Schedules'!$A$1:$H$34,6,FALSE)</f>
        <v>#N/A</v>
      </c>
      <c r="V4018" t="e">
        <f>VLOOKUP(R4018,'Price Schedules'!$A$1:$H$34,7,FALSE)</f>
        <v>#N/A</v>
      </c>
      <c r="W4018" t="e">
        <f>VLOOKUP(R4018,'Price Schedules'!$A$1:$H$34,8,FALSE)</f>
        <v>#N/A</v>
      </c>
    </row>
    <row r="4019" spans="1:23" x14ac:dyDescent="0.25">
      <c r="A4019">
        <f>Chargemaster!A4020</f>
        <v>0</v>
      </c>
      <c r="B4019">
        <f>Chargemaster!C4020</f>
        <v>0</v>
      </c>
      <c r="C4019">
        <f>Chargemaster!D4020</f>
        <v>0</v>
      </c>
      <c r="D4019" t="e">
        <f t="shared" si="124"/>
        <v>#N/A</v>
      </c>
      <c r="E4019" t="str">
        <f>(IF(B4019&lt;'Price Schedules'!$B$3,'Price Schedules'!$A$2,IF(B4019&lt;'Price Schedules'!$B$4,'Price Schedules'!$A$3,'Price Schedules'!$A$4)))</f>
        <v>Inj Med1</v>
      </c>
      <c r="F4019" t="str">
        <f>(IF(B4019&lt;'Price Schedules'!$B$7,'Price Schedules'!$A$6,IF(B4019&lt;'Price Schedules'!$B$8,'Price Schedules'!$A$7,'Price Schedules'!$A$8)))</f>
        <v>Chemo IV1</v>
      </c>
      <c r="G4019" t="str">
        <f>(IF(B4019&lt;'Price Schedules'!$B$11,'Price Schedules'!$A$10,IF(B4019&lt;'Price Schedules'!$B$12,'Price Schedules'!$A$11,'Price Schedules'!$A$12)))</f>
        <v>Chemo Med1</v>
      </c>
      <c r="H4019" t="str">
        <f>IF(B4019&lt;'Price Schedules'!$B$15,'Price Schedules'!$A$14,'Price Schedules'!$A$15)</f>
        <v>PASS1</v>
      </c>
      <c r="I4019" t="str">
        <f>IF(B4019&lt;'Price Schedules'!$B$18,'Price Schedules'!$A$17,'Price Schedules'!$A$18)</f>
        <v>IV1</v>
      </c>
      <c r="J4019" t="s">
        <v>38</v>
      </c>
      <c r="K4019" t="s">
        <v>39</v>
      </c>
      <c r="L4019" t="s">
        <v>40</v>
      </c>
      <c r="M4019" t="s">
        <v>41</v>
      </c>
      <c r="N4019" t="s">
        <v>42</v>
      </c>
      <c r="O4019" t="s">
        <v>43</v>
      </c>
      <c r="P4019" t="s">
        <v>44</v>
      </c>
      <c r="Q4019" t="s">
        <v>45</v>
      </c>
      <c r="R4019" t="str">
        <f t="shared" si="125"/>
        <v>Error</v>
      </c>
      <c r="S4019" t="e">
        <f>VLOOKUP($R4019,'Price Schedules'!$A$1:$H$34,4,FALSE)</f>
        <v>#N/A</v>
      </c>
      <c r="T4019" t="e">
        <f>VLOOKUP(R4019,'Price Schedules'!$A$1:$H$34,5,FALSE)</f>
        <v>#N/A</v>
      </c>
      <c r="U4019" t="e">
        <f>VLOOKUP(R4019,'Price Schedules'!$A$1:$H$34,6,FALSE)</f>
        <v>#N/A</v>
      </c>
      <c r="V4019" t="e">
        <f>VLOOKUP(R4019,'Price Schedules'!$A$1:$H$34,7,FALSE)</f>
        <v>#N/A</v>
      </c>
      <c r="W4019" t="e">
        <f>VLOOKUP(R4019,'Price Schedules'!$A$1:$H$34,8,FALSE)</f>
        <v>#N/A</v>
      </c>
    </row>
    <row r="4020" spans="1:23" x14ac:dyDescent="0.25">
      <c r="A4020">
        <f>Chargemaster!A4021</f>
        <v>0</v>
      </c>
      <c r="B4020">
        <f>Chargemaster!C4021</f>
        <v>0</v>
      </c>
      <c r="C4020">
        <f>Chargemaster!D4021</f>
        <v>0</v>
      </c>
      <c r="D4020" t="e">
        <f t="shared" si="124"/>
        <v>#N/A</v>
      </c>
      <c r="E4020" t="str">
        <f>(IF(B4020&lt;'Price Schedules'!$B$3,'Price Schedules'!$A$2,IF(B4020&lt;'Price Schedules'!$B$4,'Price Schedules'!$A$3,'Price Schedules'!$A$4)))</f>
        <v>Inj Med1</v>
      </c>
      <c r="F4020" t="str">
        <f>(IF(B4020&lt;'Price Schedules'!$B$7,'Price Schedules'!$A$6,IF(B4020&lt;'Price Schedules'!$B$8,'Price Schedules'!$A$7,'Price Schedules'!$A$8)))</f>
        <v>Chemo IV1</v>
      </c>
      <c r="G4020" t="str">
        <f>(IF(B4020&lt;'Price Schedules'!$B$11,'Price Schedules'!$A$10,IF(B4020&lt;'Price Schedules'!$B$12,'Price Schedules'!$A$11,'Price Schedules'!$A$12)))</f>
        <v>Chemo Med1</v>
      </c>
      <c r="H4020" t="str">
        <f>IF(B4020&lt;'Price Schedules'!$B$15,'Price Schedules'!$A$14,'Price Schedules'!$A$15)</f>
        <v>PASS1</v>
      </c>
      <c r="I4020" t="str">
        <f>IF(B4020&lt;'Price Schedules'!$B$18,'Price Schedules'!$A$17,'Price Schedules'!$A$18)</f>
        <v>IV1</v>
      </c>
      <c r="J4020" t="s">
        <v>38</v>
      </c>
      <c r="K4020" t="s">
        <v>39</v>
      </c>
      <c r="L4020" t="s">
        <v>40</v>
      </c>
      <c r="M4020" t="s">
        <v>41</v>
      </c>
      <c r="N4020" t="s">
        <v>42</v>
      </c>
      <c r="O4020" t="s">
        <v>43</v>
      </c>
      <c r="P4020" t="s">
        <v>44</v>
      </c>
      <c r="Q4020" t="s">
        <v>45</v>
      </c>
      <c r="R4020" t="str">
        <f t="shared" si="125"/>
        <v>Error</v>
      </c>
      <c r="S4020" t="e">
        <f>VLOOKUP($R4020,'Price Schedules'!$A$1:$H$34,4,FALSE)</f>
        <v>#N/A</v>
      </c>
      <c r="T4020" t="e">
        <f>VLOOKUP(R4020,'Price Schedules'!$A$1:$H$34,5,FALSE)</f>
        <v>#N/A</v>
      </c>
      <c r="U4020" t="e">
        <f>VLOOKUP(R4020,'Price Schedules'!$A$1:$H$34,6,FALSE)</f>
        <v>#N/A</v>
      </c>
      <c r="V4020" t="e">
        <f>VLOOKUP(R4020,'Price Schedules'!$A$1:$H$34,7,FALSE)</f>
        <v>#N/A</v>
      </c>
      <c r="W4020" t="e">
        <f>VLOOKUP(R4020,'Price Schedules'!$A$1:$H$34,8,FALSE)</f>
        <v>#N/A</v>
      </c>
    </row>
    <row r="4021" spans="1:23" x14ac:dyDescent="0.25">
      <c r="A4021">
        <f>Chargemaster!A4022</f>
        <v>0</v>
      </c>
      <c r="B4021">
        <f>Chargemaster!C4022</f>
        <v>0</v>
      </c>
      <c r="C4021">
        <f>Chargemaster!D4022</f>
        <v>0</v>
      </c>
      <c r="D4021" t="e">
        <f t="shared" si="124"/>
        <v>#N/A</v>
      </c>
      <c r="E4021" t="str">
        <f>(IF(B4021&lt;'Price Schedules'!$B$3,'Price Schedules'!$A$2,IF(B4021&lt;'Price Schedules'!$B$4,'Price Schedules'!$A$3,'Price Schedules'!$A$4)))</f>
        <v>Inj Med1</v>
      </c>
      <c r="F4021" t="str">
        <f>(IF(B4021&lt;'Price Schedules'!$B$7,'Price Schedules'!$A$6,IF(B4021&lt;'Price Schedules'!$B$8,'Price Schedules'!$A$7,'Price Schedules'!$A$8)))</f>
        <v>Chemo IV1</v>
      </c>
      <c r="G4021" t="str">
        <f>(IF(B4021&lt;'Price Schedules'!$B$11,'Price Schedules'!$A$10,IF(B4021&lt;'Price Schedules'!$B$12,'Price Schedules'!$A$11,'Price Schedules'!$A$12)))</f>
        <v>Chemo Med1</v>
      </c>
      <c r="H4021" t="str">
        <f>IF(B4021&lt;'Price Schedules'!$B$15,'Price Schedules'!$A$14,'Price Schedules'!$A$15)</f>
        <v>PASS1</v>
      </c>
      <c r="I4021" t="str">
        <f>IF(B4021&lt;'Price Schedules'!$B$18,'Price Schedules'!$A$17,'Price Schedules'!$A$18)</f>
        <v>IV1</v>
      </c>
      <c r="J4021" t="s">
        <v>38</v>
      </c>
      <c r="K4021" t="s">
        <v>39</v>
      </c>
      <c r="L4021" t="s">
        <v>40</v>
      </c>
      <c r="M4021" t="s">
        <v>41</v>
      </c>
      <c r="N4021" t="s">
        <v>42</v>
      </c>
      <c r="O4021" t="s">
        <v>43</v>
      </c>
      <c r="P4021" t="s">
        <v>44</v>
      </c>
      <c r="Q4021" t="s">
        <v>45</v>
      </c>
      <c r="R4021" t="str">
        <f t="shared" si="125"/>
        <v>Error</v>
      </c>
      <c r="S4021" t="e">
        <f>VLOOKUP($R4021,'Price Schedules'!$A$1:$H$34,4,FALSE)</f>
        <v>#N/A</v>
      </c>
      <c r="T4021" t="e">
        <f>VLOOKUP(R4021,'Price Schedules'!$A$1:$H$34,5,FALSE)</f>
        <v>#N/A</v>
      </c>
      <c r="U4021" t="e">
        <f>VLOOKUP(R4021,'Price Schedules'!$A$1:$H$34,6,FALSE)</f>
        <v>#N/A</v>
      </c>
      <c r="V4021" t="e">
        <f>VLOOKUP(R4021,'Price Schedules'!$A$1:$H$34,7,FALSE)</f>
        <v>#N/A</v>
      </c>
      <c r="W4021" t="e">
        <f>VLOOKUP(R4021,'Price Schedules'!$A$1:$H$34,8,FALSE)</f>
        <v>#N/A</v>
      </c>
    </row>
    <row r="4022" spans="1:23" x14ac:dyDescent="0.25">
      <c r="A4022">
        <f>Chargemaster!A4023</f>
        <v>0</v>
      </c>
      <c r="B4022">
        <f>Chargemaster!C4023</f>
        <v>0</v>
      </c>
      <c r="C4022">
        <f>Chargemaster!D4023</f>
        <v>0</v>
      </c>
      <c r="D4022" t="e">
        <f t="shared" si="124"/>
        <v>#N/A</v>
      </c>
      <c r="E4022" t="str">
        <f>(IF(B4022&lt;'Price Schedules'!$B$3,'Price Schedules'!$A$2,IF(B4022&lt;'Price Schedules'!$B$4,'Price Schedules'!$A$3,'Price Schedules'!$A$4)))</f>
        <v>Inj Med1</v>
      </c>
      <c r="F4022" t="str">
        <f>(IF(B4022&lt;'Price Schedules'!$B$7,'Price Schedules'!$A$6,IF(B4022&lt;'Price Schedules'!$B$8,'Price Schedules'!$A$7,'Price Schedules'!$A$8)))</f>
        <v>Chemo IV1</v>
      </c>
      <c r="G4022" t="str">
        <f>(IF(B4022&lt;'Price Schedules'!$B$11,'Price Schedules'!$A$10,IF(B4022&lt;'Price Schedules'!$B$12,'Price Schedules'!$A$11,'Price Schedules'!$A$12)))</f>
        <v>Chemo Med1</v>
      </c>
      <c r="H4022" t="str">
        <f>IF(B4022&lt;'Price Schedules'!$B$15,'Price Schedules'!$A$14,'Price Schedules'!$A$15)</f>
        <v>PASS1</v>
      </c>
      <c r="I4022" t="str">
        <f>IF(B4022&lt;'Price Schedules'!$B$18,'Price Schedules'!$A$17,'Price Schedules'!$A$18)</f>
        <v>IV1</v>
      </c>
      <c r="J4022" t="s">
        <v>38</v>
      </c>
      <c r="K4022" t="s">
        <v>39</v>
      </c>
      <c r="L4022" t="s">
        <v>40</v>
      </c>
      <c r="M4022" t="s">
        <v>41</v>
      </c>
      <c r="N4022" t="s">
        <v>42</v>
      </c>
      <c r="O4022" t="s">
        <v>43</v>
      </c>
      <c r="P4022" t="s">
        <v>44</v>
      </c>
      <c r="Q4022" t="s">
        <v>45</v>
      </c>
      <c r="R4022" t="str">
        <f t="shared" si="125"/>
        <v>Error</v>
      </c>
      <c r="S4022" t="e">
        <f>VLOOKUP($R4022,'Price Schedules'!$A$1:$H$34,4,FALSE)</f>
        <v>#N/A</v>
      </c>
      <c r="T4022" t="e">
        <f>VLOOKUP(R4022,'Price Schedules'!$A$1:$H$34,5,FALSE)</f>
        <v>#N/A</v>
      </c>
      <c r="U4022" t="e">
        <f>VLOOKUP(R4022,'Price Schedules'!$A$1:$H$34,6,FALSE)</f>
        <v>#N/A</v>
      </c>
      <c r="V4022" t="e">
        <f>VLOOKUP(R4022,'Price Schedules'!$A$1:$H$34,7,FALSE)</f>
        <v>#N/A</v>
      </c>
      <c r="W4022" t="e">
        <f>VLOOKUP(R4022,'Price Schedules'!$A$1:$H$34,8,FALSE)</f>
        <v>#N/A</v>
      </c>
    </row>
    <row r="4023" spans="1:23" x14ac:dyDescent="0.25">
      <c r="A4023">
        <f>Chargemaster!A4024</f>
        <v>0</v>
      </c>
      <c r="B4023">
        <f>Chargemaster!C4024</f>
        <v>0</v>
      </c>
      <c r="C4023">
        <f>Chargemaster!D4024</f>
        <v>0</v>
      </c>
      <c r="D4023" t="e">
        <f t="shared" si="124"/>
        <v>#N/A</v>
      </c>
      <c r="E4023" t="str">
        <f>(IF(B4023&lt;'Price Schedules'!$B$3,'Price Schedules'!$A$2,IF(B4023&lt;'Price Schedules'!$B$4,'Price Schedules'!$A$3,'Price Schedules'!$A$4)))</f>
        <v>Inj Med1</v>
      </c>
      <c r="F4023" t="str">
        <f>(IF(B4023&lt;'Price Schedules'!$B$7,'Price Schedules'!$A$6,IF(B4023&lt;'Price Schedules'!$B$8,'Price Schedules'!$A$7,'Price Schedules'!$A$8)))</f>
        <v>Chemo IV1</v>
      </c>
      <c r="G4023" t="str">
        <f>(IF(B4023&lt;'Price Schedules'!$B$11,'Price Schedules'!$A$10,IF(B4023&lt;'Price Schedules'!$B$12,'Price Schedules'!$A$11,'Price Schedules'!$A$12)))</f>
        <v>Chemo Med1</v>
      </c>
      <c r="H4023" t="str">
        <f>IF(B4023&lt;'Price Schedules'!$B$15,'Price Schedules'!$A$14,'Price Schedules'!$A$15)</f>
        <v>PASS1</v>
      </c>
      <c r="I4023" t="str">
        <f>IF(B4023&lt;'Price Schedules'!$B$18,'Price Schedules'!$A$17,'Price Schedules'!$A$18)</f>
        <v>IV1</v>
      </c>
      <c r="J4023" t="s">
        <v>38</v>
      </c>
      <c r="K4023" t="s">
        <v>39</v>
      </c>
      <c r="L4023" t="s">
        <v>40</v>
      </c>
      <c r="M4023" t="s">
        <v>41</v>
      </c>
      <c r="N4023" t="s">
        <v>42</v>
      </c>
      <c r="O4023" t="s">
        <v>43</v>
      </c>
      <c r="P4023" t="s">
        <v>44</v>
      </c>
      <c r="Q4023" t="s">
        <v>45</v>
      </c>
      <c r="R4023" t="str">
        <f t="shared" si="125"/>
        <v>Error</v>
      </c>
      <c r="S4023" t="e">
        <f>VLOOKUP($R4023,'Price Schedules'!$A$1:$H$34,4,FALSE)</f>
        <v>#N/A</v>
      </c>
      <c r="T4023" t="e">
        <f>VLOOKUP(R4023,'Price Schedules'!$A$1:$H$34,5,FALSE)</f>
        <v>#N/A</v>
      </c>
      <c r="U4023" t="e">
        <f>VLOOKUP(R4023,'Price Schedules'!$A$1:$H$34,6,FALSE)</f>
        <v>#N/A</v>
      </c>
      <c r="V4023" t="e">
        <f>VLOOKUP(R4023,'Price Schedules'!$A$1:$H$34,7,FALSE)</f>
        <v>#N/A</v>
      </c>
      <c r="W4023" t="e">
        <f>VLOOKUP(R4023,'Price Schedules'!$A$1:$H$34,8,FALSE)</f>
        <v>#N/A</v>
      </c>
    </row>
    <row r="4024" spans="1:23" x14ac:dyDescent="0.25">
      <c r="A4024">
        <f>Chargemaster!A4025</f>
        <v>0</v>
      </c>
      <c r="B4024">
        <f>Chargemaster!C4025</f>
        <v>0</v>
      </c>
      <c r="C4024">
        <f>Chargemaster!D4025</f>
        <v>0</v>
      </c>
      <c r="D4024" t="e">
        <f t="shared" si="124"/>
        <v>#N/A</v>
      </c>
      <c r="E4024" t="str">
        <f>(IF(B4024&lt;'Price Schedules'!$B$3,'Price Schedules'!$A$2,IF(B4024&lt;'Price Schedules'!$B$4,'Price Schedules'!$A$3,'Price Schedules'!$A$4)))</f>
        <v>Inj Med1</v>
      </c>
      <c r="F4024" t="str">
        <f>(IF(B4024&lt;'Price Schedules'!$B$7,'Price Schedules'!$A$6,IF(B4024&lt;'Price Schedules'!$B$8,'Price Schedules'!$A$7,'Price Schedules'!$A$8)))</f>
        <v>Chemo IV1</v>
      </c>
      <c r="G4024" t="str">
        <f>(IF(B4024&lt;'Price Schedules'!$B$11,'Price Schedules'!$A$10,IF(B4024&lt;'Price Schedules'!$B$12,'Price Schedules'!$A$11,'Price Schedules'!$A$12)))</f>
        <v>Chemo Med1</v>
      </c>
      <c r="H4024" t="str">
        <f>IF(B4024&lt;'Price Schedules'!$B$15,'Price Schedules'!$A$14,'Price Schedules'!$A$15)</f>
        <v>PASS1</v>
      </c>
      <c r="I4024" t="str">
        <f>IF(B4024&lt;'Price Schedules'!$B$18,'Price Schedules'!$A$17,'Price Schedules'!$A$18)</f>
        <v>IV1</v>
      </c>
      <c r="J4024" t="s">
        <v>38</v>
      </c>
      <c r="K4024" t="s">
        <v>39</v>
      </c>
      <c r="L4024" t="s">
        <v>40</v>
      </c>
      <c r="M4024" t="s">
        <v>41</v>
      </c>
      <c r="N4024" t="s">
        <v>42</v>
      </c>
      <c r="O4024" t="s">
        <v>43</v>
      </c>
      <c r="P4024" t="s">
        <v>44</v>
      </c>
      <c r="Q4024" t="s">
        <v>45</v>
      </c>
      <c r="R4024" t="str">
        <f t="shared" si="125"/>
        <v>Error</v>
      </c>
      <c r="S4024" t="e">
        <f>VLOOKUP($R4024,'Price Schedules'!$A$1:$H$34,4,FALSE)</f>
        <v>#N/A</v>
      </c>
      <c r="T4024" t="e">
        <f>VLOOKUP(R4024,'Price Schedules'!$A$1:$H$34,5,FALSE)</f>
        <v>#N/A</v>
      </c>
      <c r="U4024" t="e">
        <f>VLOOKUP(R4024,'Price Schedules'!$A$1:$H$34,6,FALSE)</f>
        <v>#N/A</v>
      </c>
      <c r="V4024" t="e">
        <f>VLOOKUP(R4024,'Price Schedules'!$A$1:$H$34,7,FALSE)</f>
        <v>#N/A</v>
      </c>
      <c r="W4024" t="e">
        <f>VLOOKUP(R4024,'Price Schedules'!$A$1:$H$34,8,FALSE)</f>
        <v>#N/A</v>
      </c>
    </row>
    <row r="4025" spans="1:23" x14ac:dyDescent="0.25">
      <c r="A4025">
        <f>Chargemaster!A4026</f>
        <v>0</v>
      </c>
      <c r="B4025">
        <f>Chargemaster!C4026</f>
        <v>0</v>
      </c>
      <c r="C4025">
        <f>Chargemaster!D4026</f>
        <v>0</v>
      </c>
      <c r="D4025" t="e">
        <f t="shared" si="124"/>
        <v>#N/A</v>
      </c>
      <c r="E4025" t="str">
        <f>(IF(B4025&lt;'Price Schedules'!$B$3,'Price Schedules'!$A$2,IF(B4025&lt;'Price Schedules'!$B$4,'Price Schedules'!$A$3,'Price Schedules'!$A$4)))</f>
        <v>Inj Med1</v>
      </c>
      <c r="F4025" t="str">
        <f>(IF(B4025&lt;'Price Schedules'!$B$7,'Price Schedules'!$A$6,IF(B4025&lt;'Price Schedules'!$B$8,'Price Schedules'!$A$7,'Price Schedules'!$A$8)))</f>
        <v>Chemo IV1</v>
      </c>
      <c r="G4025" t="str">
        <f>(IF(B4025&lt;'Price Schedules'!$B$11,'Price Schedules'!$A$10,IF(B4025&lt;'Price Schedules'!$B$12,'Price Schedules'!$A$11,'Price Schedules'!$A$12)))</f>
        <v>Chemo Med1</v>
      </c>
      <c r="H4025" t="str">
        <f>IF(B4025&lt;'Price Schedules'!$B$15,'Price Schedules'!$A$14,'Price Schedules'!$A$15)</f>
        <v>PASS1</v>
      </c>
      <c r="I4025" t="str">
        <f>IF(B4025&lt;'Price Schedules'!$B$18,'Price Schedules'!$A$17,'Price Schedules'!$A$18)</f>
        <v>IV1</v>
      </c>
      <c r="J4025" t="s">
        <v>38</v>
      </c>
      <c r="K4025" t="s">
        <v>39</v>
      </c>
      <c r="L4025" t="s">
        <v>40</v>
      </c>
      <c r="M4025" t="s">
        <v>41</v>
      </c>
      <c r="N4025" t="s">
        <v>42</v>
      </c>
      <c r="O4025" t="s">
        <v>43</v>
      </c>
      <c r="P4025" t="s">
        <v>44</v>
      </c>
      <c r="Q4025" t="s">
        <v>45</v>
      </c>
      <c r="R4025" t="str">
        <f t="shared" si="125"/>
        <v>Error</v>
      </c>
      <c r="S4025" t="e">
        <f>VLOOKUP($R4025,'Price Schedules'!$A$1:$H$34,4,FALSE)</f>
        <v>#N/A</v>
      </c>
      <c r="T4025" t="e">
        <f>VLOOKUP(R4025,'Price Schedules'!$A$1:$H$34,5,FALSE)</f>
        <v>#N/A</v>
      </c>
      <c r="U4025" t="e">
        <f>VLOOKUP(R4025,'Price Schedules'!$A$1:$H$34,6,FALSE)</f>
        <v>#N/A</v>
      </c>
      <c r="V4025" t="e">
        <f>VLOOKUP(R4025,'Price Schedules'!$A$1:$H$34,7,FALSE)</f>
        <v>#N/A</v>
      </c>
      <c r="W4025" t="e">
        <f>VLOOKUP(R4025,'Price Schedules'!$A$1:$H$34,8,FALSE)</f>
        <v>#N/A</v>
      </c>
    </row>
    <row r="4026" spans="1:23" x14ac:dyDescent="0.25">
      <c r="A4026">
        <f>Chargemaster!A4027</f>
        <v>0</v>
      </c>
      <c r="B4026">
        <f>Chargemaster!C4027</f>
        <v>0</v>
      </c>
      <c r="C4026">
        <f>Chargemaster!D4027</f>
        <v>0</v>
      </c>
      <c r="D4026" t="e">
        <f t="shared" si="124"/>
        <v>#N/A</v>
      </c>
      <c r="E4026" t="str">
        <f>(IF(B4026&lt;'Price Schedules'!$B$3,'Price Schedules'!$A$2,IF(B4026&lt;'Price Schedules'!$B$4,'Price Schedules'!$A$3,'Price Schedules'!$A$4)))</f>
        <v>Inj Med1</v>
      </c>
      <c r="F4026" t="str">
        <f>(IF(B4026&lt;'Price Schedules'!$B$7,'Price Schedules'!$A$6,IF(B4026&lt;'Price Schedules'!$B$8,'Price Schedules'!$A$7,'Price Schedules'!$A$8)))</f>
        <v>Chemo IV1</v>
      </c>
      <c r="G4026" t="str">
        <f>(IF(B4026&lt;'Price Schedules'!$B$11,'Price Schedules'!$A$10,IF(B4026&lt;'Price Schedules'!$B$12,'Price Schedules'!$A$11,'Price Schedules'!$A$12)))</f>
        <v>Chemo Med1</v>
      </c>
      <c r="H4026" t="str">
        <f>IF(B4026&lt;'Price Schedules'!$B$15,'Price Schedules'!$A$14,'Price Schedules'!$A$15)</f>
        <v>PASS1</v>
      </c>
      <c r="I4026" t="str">
        <f>IF(B4026&lt;'Price Schedules'!$B$18,'Price Schedules'!$A$17,'Price Schedules'!$A$18)</f>
        <v>IV1</v>
      </c>
      <c r="J4026" t="s">
        <v>38</v>
      </c>
      <c r="K4026" t="s">
        <v>39</v>
      </c>
      <c r="L4026" t="s">
        <v>40</v>
      </c>
      <c r="M4026" t="s">
        <v>41</v>
      </c>
      <c r="N4026" t="s">
        <v>42</v>
      </c>
      <c r="O4026" t="s">
        <v>43</v>
      </c>
      <c r="P4026" t="s">
        <v>44</v>
      </c>
      <c r="Q4026" t="s">
        <v>45</v>
      </c>
      <c r="R4026" t="str">
        <f t="shared" si="125"/>
        <v>Error</v>
      </c>
      <c r="S4026" t="e">
        <f>VLOOKUP($R4026,'Price Schedules'!$A$1:$H$34,4,FALSE)</f>
        <v>#N/A</v>
      </c>
      <c r="T4026" t="e">
        <f>VLOOKUP(R4026,'Price Schedules'!$A$1:$H$34,5,FALSE)</f>
        <v>#N/A</v>
      </c>
      <c r="U4026" t="e">
        <f>VLOOKUP(R4026,'Price Schedules'!$A$1:$H$34,6,FALSE)</f>
        <v>#N/A</v>
      </c>
      <c r="V4026" t="e">
        <f>VLOOKUP(R4026,'Price Schedules'!$A$1:$H$34,7,FALSE)</f>
        <v>#N/A</v>
      </c>
      <c r="W4026" t="e">
        <f>VLOOKUP(R4026,'Price Schedules'!$A$1:$H$34,8,FALSE)</f>
        <v>#N/A</v>
      </c>
    </row>
    <row r="4027" spans="1:23" x14ac:dyDescent="0.25">
      <c r="A4027">
        <f>Chargemaster!A4028</f>
        <v>0</v>
      </c>
      <c r="B4027">
        <f>Chargemaster!C4028</f>
        <v>0</v>
      </c>
      <c r="C4027">
        <f>Chargemaster!D4028</f>
        <v>0</v>
      </c>
      <c r="D4027" t="e">
        <f t="shared" si="124"/>
        <v>#N/A</v>
      </c>
      <c r="E4027" t="str">
        <f>(IF(B4027&lt;'Price Schedules'!$B$3,'Price Schedules'!$A$2,IF(B4027&lt;'Price Schedules'!$B$4,'Price Schedules'!$A$3,'Price Schedules'!$A$4)))</f>
        <v>Inj Med1</v>
      </c>
      <c r="F4027" t="str">
        <f>(IF(B4027&lt;'Price Schedules'!$B$7,'Price Schedules'!$A$6,IF(B4027&lt;'Price Schedules'!$B$8,'Price Schedules'!$A$7,'Price Schedules'!$A$8)))</f>
        <v>Chemo IV1</v>
      </c>
      <c r="G4027" t="str">
        <f>(IF(B4027&lt;'Price Schedules'!$B$11,'Price Schedules'!$A$10,IF(B4027&lt;'Price Schedules'!$B$12,'Price Schedules'!$A$11,'Price Schedules'!$A$12)))</f>
        <v>Chemo Med1</v>
      </c>
      <c r="H4027" t="str">
        <f>IF(B4027&lt;'Price Schedules'!$B$15,'Price Schedules'!$A$14,'Price Schedules'!$A$15)</f>
        <v>PASS1</v>
      </c>
      <c r="I4027" t="str">
        <f>IF(B4027&lt;'Price Schedules'!$B$18,'Price Schedules'!$A$17,'Price Schedules'!$A$18)</f>
        <v>IV1</v>
      </c>
      <c r="J4027" t="s">
        <v>38</v>
      </c>
      <c r="K4027" t="s">
        <v>39</v>
      </c>
      <c r="L4027" t="s">
        <v>40</v>
      </c>
      <c r="M4027" t="s">
        <v>41</v>
      </c>
      <c r="N4027" t="s">
        <v>42</v>
      </c>
      <c r="O4027" t="s">
        <v>43</v>
      </c>
      <c r="P4027" t="s">
        <v>44</v>
      </c>
      <c r="Q4027" t="s">
        <v>45</v>
      </c>
      <c r="R4027" t="str">
        <f t="shared" si="125"/>
        <v>Error</v>
      </c>
      <c r="S4027" t="e">
        <f>VLOOKUP($R4027,'Price Schedules'!$A$1:$H$34,4,FALSE)</f>
        <v>#N/A</v>
      </c>
      <c r="T4027" t="e">
        <f>VLOOKUP(R4027,'Price Schedules'!$A$1:$H$34,5,FALSE)</f>
        <v>#N/A</v>
      </c>
      <c r="U4027" t="e">
        <f>VLOOKUP(R4027,'Price Schedules'!$A$1:$H$34,6,FALSE)</f>
        <v>#N/A</v>
      </c>
      <c r="V4027" t="e">
        <f>VLOOKUP(R4027,'Price Schedules'!$A$1:$H$34,7,FALSE)</f>
        <v>#N/A</v>
      </c>
      <c r="W4027" t="e">
        <f>VLOOKUP(R4027,'Price Schedules'!$A$1:$H$34,8,FALSE)</f>
        <v>#N/A</v>
      </c>
    </row>
    <row r="4028" spans="1:23" x14ac:dyDescent="0.25">
      <c r="A4028">
        <f>Chargemaster!A4029</f>
        <v>0</v>
      </c>
      <c r="B4028">
        <f>Chargemaster!C4029</f>
        <v>0</v>
      </c>
      <c r="C4028">
        <f>Chargemaster!D4029</f>
        <v>0</v>
      </c>
      <c r="D4028" t="e">
        <f t="shared" si="124"/>
        <v>#N/A</v>
      </c>
      <c r="E4028" t="str">
        <f>(IF(B4028&lt;'Price Schedules'!$B$3,'Price Schedules'!$A$2,IF(B4028&lt;'Price Schedules'!$B$4,'Price Schedules'!$A$3,'Price Schedules'!$A$4)))</f>
        <v>Inj Med1</v>
      </c>
      <c r="F4028" t="str">
        <f>(IF(B4028&lt;'Price Schedules'!$B$7,'Price Schedules'!$A$6,IF(B4028&lt;'Price Schedules'!$B$8,'Price Schedules'!$A$7,'Price Schedules'!$A$8)))</f>
        <v>Chemo IV1</v>
      </c>
      <c r="G4028" t="str">
        <f>(IF(B4028&lt;'Price Schedules'!$B$11,'Price Schedules'!$A$10,IF(B4028&lt;'Price Schedules'!$B$12,'Price Schedules'!$A$11,'Price Schedules'!$A$12)))</f>
        <v>Chemo Med1</v>
      </c>
      <c r="H4028" t="str">
        <f>IF(B4028&lt;'Price Schedules'!$B$15,'Price Schedules'!$A$14,'Price Schedules'!$A$15)</f>
        <v>PASS1</v>
      </c>
      <c r="I4028" t="str">
        <f>IF(B4028&lt;'Price Schedules'!$B$18,'Price Schedules'!$A$17,'Price Schedules'!$A$18)</f>
        <v>IV1</v>
      </c>
      <c r="J4028" t="s">
        <v>38</v>
      </c>
      <c r="K4028" t="s">
        <v>39</v>
      </c>
      <c r="L4028" t="s">
        <v>40</v>
      </c>
      <c r="M4028" t="s">
        <v>41</v>
      </c>
      <c r="N4028" t="s">
        <v>42</v>
      </c>
      <c r="O4028" t="s">
        <v>43</v>
      </c>
      <c r="P4028" t="s">
        <v>44</v>
      </c>
      <c r="Q4028" t="s">
        <v>45</v>
      </c>
      <c r="R4028" t="str">
        <f t="shared" si="125"/>
        <v>Error</v>
      </c>
      <c r="S4028" t="e">
        <f>VLOOKUP($R4028,'Price Schedules'!$A$1:$H$34,4,FALSE)</f>
        <v>#N/A</v>
      </c>
      <c r="T4028" t="e">
        <f>VLOOKUP(R4028,'Price Schedules'!$A$1:$H$34,5,FALSE)</f>
        <v>#N/A</v>
      </c>
      <c r="U4028" t="e">
        <f>VLOOKUP(R4028,'Price Schedules'!$A$1:$H$34,6,FALSE)</f>
        <v>#N/A</v>
      </c>
      <c r="V4028" t="e">
        <f>VLOOKUP(R4028,'Price Schedules'!$A$1:$H$34,7,FALSE)</f>
        <v>#N/A</v>
      </c>
      <c r="W4028" t="e">
        <f>VLOOKUP(R4028,'Price Schedules'!$A$1:$H$34,8,FALSE)</f>
        <v>#N/A</v>
      </c>
    </row>
    <row r="4029" spans="1:23" x14ac:dyDescent="0.25">
      <c r="A4029">
        <f>Chargemaster!A4030</f>
        <v>0</v>
      </c>
      <c r="B4029">
        <f>Chargemaster!C4030</f>
        <v>0</v>
      </c>
      <c r="C4029">
        <f>Chargemaster!D4030</f>
        <v>0</v>
      </c>
      <c r="D4029" t="e">
        <f t="shared" si="124"/>
        <v>#N/A</v>
      </c>
      <c r="E4029" t="str">
        <f>(IF(B4029&lt;'Price Schedules'!$B$3,'Price Schedules'!$A$2,IF(B4029&lt;'Price Schedules'!$B$4,'Price Schedules'!$A$3,'Price Schedules'!$A$4)))</f>
        <v>Inj Med1</v>
      </c>
      <c r="F4029" t="str">
        <f>(IF(B4029&lt;'Price Schedules'!$B$7,'Price Schedules'!$A$6,IF(B4029&lt;'Price Schedules'!$B$8,'Price Schedules'!$A$7,'Price Schedules'!$A$8)))</f>
        <v>Chemo IV1</v>
      </c>
      <c r="G4029" t="str">
        <f>(IF(B4029&lt;'Price Schedules'!$B$11,'Price Schedules'!$A$10,IF(B4029&lt;'Price Schedules'!$B$12,'Price Schedules'!$A$11,'Price Schedules'!$A$12)))</f>
        <v>Chemo Med1</v>
      </c>
      <c r="H4029" t="str">
        <f>IF(B4029&lt;'Price Schedules'!$B$15,'Price Schedules'!$A$14,'Price Schedules'!$A$15)</f>
        <v>PASS1</v>
      </c>
      <c r="I4029" t="str">
        <f>IF(B4029&lt;'Price Schedules'!$B$18,'Price Schedules'!$A$17,'Price Schedules'!$A$18)</f>
        <v>IV1</v>
      </c>
      <c r="J4029" t="s">
        <v>38</v>
      </c>
      <c r="K4029" t="s">
        <v>39</v>
      </c>
      <c r="L4029" t="s">
        <v>40</v>
      </c>
      <c r="M4029" t="s">
        <v>41</v>
      </c>
      <c r="N4029" t="s">
        <v>42</v>
      </c>
      <c r="O4029" t="s">
        <v>43</v>
      </c>
      <c r="P4029" t="s">
        <v>44</v>
      </c>
      <c r="Q4029" t="s">
        <v>45</v>
      </c>
      <c r="R4029" t="str">
        <f t="shared" si="125"/>
        <v>Error</v>
      </c>
      <c r="S4029" t="e">
        <f>VLOOKUP($R4029,'Price Schedules'!$A$1:$H$34,4,FALSE)</f>
        <v>#N/A</v>
      </c>
      <c r="T4029" t="e">
        <f>VLOOKUP(R4029,'Price Schedules'!$A$1:$H$34,5,FALSE)</f>
        <v>#N/A</v>
      </c>
      <c r="U4029" t="e">
        <f>VLOOKUP(R4029,'Price Schedules'!$A$1:$H$34,6,FALSE)</f>
        <v>#N/A</v>
      </c>
      <c r="V4029" t="e">
        <f>VLOOKUP(R4029,'Price Schedules'!$A$1:$H$34,7,FALSE)</f>
        <v>#N/A</v>
      </c>
      <c r="W4029" t="e">
        <f>VLOOKUP(R4029,'Price Schedules'!$A$1:$H$34,8,FALSE)</f>
        <v>#N/A</v>
      </c>
    </row>
    <row r="4030" spans="1:23" x14ac:dyDescent="0.25">
      <c r="A4030">
        <f>Chargemaster!A4031</f>
        <v>0</v>
      </c>
      <c r="B4030">
        <f>Chargemaster!C4031</f>
        <v>0</v>
      </c>
      <c r="C4030">
        <f>Chargemaster!D4031</f>
        <v>0</v>
      </c>
      <c r="D4030" t="e">
        <f t="shared" si="124"/>
        <v>#N/A</v>
      </c>
      <c r="E4030" t="str">
        <f>(IF(B4030&lt;'Price Schedules'!$B$3,'Price Schedules'!$A$2,IF(B4030&lt;'Price Schedules'!$B$4,'Price Schedules'!$A$3,'Price Schedules'!$A$4)))</f>
        <v>Inj Med1</v>
      </c>
      <c r="F4030" t="str">
        <f>(IF(B4030&lt;'Price Schedules'!$B$7,'Price Schedules'!$A$6,IF(B4030&lt;'Price Schedules'!$B$8,'Price Schedules'!$A$7,'Price Schedules'!$A$8)))</f>
        <v>Chemo IV1</v>
      </c>
      <c r="G4030" t="str">
        <f>(IF(B4030&lt;'Price Schedules'!$B$11,'Price Schedules'!$A$10,IF(B4030&lt;'Price Schedules'!$B$12,'Price Schedules'!$A$11,'Price Schedules'!$A$12)))</f>
        <v>Chemo Med1</v>
      </c>
      <c r="H4030" t="str">
        <f>IF(B4030&lt;'Price Schedules'!$B$15,'Price Schedules'!$A$14,'Price Schedules'!$A$15)</f>
        <v>PASS1</v>
      </c>
      <c r="I4030" t="str">
        <f>IF(B4030&lt;'Price Schedules'!$B$18,'Price Schedules'!$A$17,'Price Schedules'!$A$18)</f>
        <v>IV1</v>
      </c>
      <c r="J4030" t="s">
        <v>38</v>
      </c>
      <c r="K4030" t="s">
        <v>39</v>
      </c>
      <c r="L4030" t="s">
        <v>40</v>
      </c>
      <c r="M4030" t="s">
        <v>41</v>
      </c>
      <c r="N4030" t="s">
        <v>42</v>
      </c>
      <c r="O4030" t="s">
        <v>43</v>
      </c>
      <c r="P4030" t="s">
        <v>44</v>
      </c>
      <c r="Q4030" t="s">
        <v>45</v>
      </c>
      <c r="R4030" t="str">
        <f t="shared" si="125"/>
        <v>Error</v>
      </c>
      <c r="S4030" t="e">
        <f>VLOOKUP($R4030,'Price Schedules'!$A$1:$H$34,4,FALSE)</f>
        <v>#N/A</v>
      </c>
      <c r="T4030" t="e">
        <f>VLOOKUP(R4030,'Price Schedules'!$A$1:$H$34,5,FALSE)</f>
        <v>#N/A</v>
      </c>
      <c r="U4030" t="e">
        <f>VLOOKUP(R4030,'Price Schedules'!$A$1:$H$34,6,FALSE)</f>
        <v>#N/A</v>
      </c>
      <c r="V4030" t="e">
        <f>VLOOKUP(R4030,'Price Schedules'!$A$1:$H$34,7,FALSE)</f>
        <v>#N/A</v>
      </c>
      <c r="W4030" t="e">
        <f>VLOOKUP(R4030,'Price Schedules'!$A$1:$H$34,8,FALSE)</f>
        <v>#N/A</v>
      </c>
    </row>
    <row r="4031" spans="1:23" x14ac:dyDescent="0.25">
      <c r="A4031">
        <f>Chargemaster!A4032</f>
        <v>0</v>
      </c>
      <c r="B4031">
        <f>Chargemaster!C4032</f>
        <v>0</v>
      </c>
      <c r="C4031">
        <f>Chargemaster!D4032</f>
        <v>0</v>
      </c>
      <c r="D4031" t="e">
        <f t="shared" si="124"/>
        <v>#N/A</v>
      </c>
      <c r="E4031" t="str">
        <f>(IF(B4031&lt;'Price Schedules'!$B$3,'Price Schedules'!$A$2,IF(B4031&lt;'Price Schedules'!$B$4,'Price Schedules'!$A$3,'Price Schedules'!$A$4)))</f>
        <v>Inj Med1</v>
      </c>
      <c r="F4031" t="str">
        <f>(IF(B4031&lt;'Price Schedules'!$B$7,'Price Schedules'!$A$6,IF(B4031&lt;'Price Schedules'!$B$8,'Price Schedules'!$A$7,'Price Schedules'!$A$8)))</f>
        <v>Chemo IV1</v>
      </c>
      <c r="G4031" t="str">
        <f>(IF(B4031&lt;'Price Schedules'!$B$11,'Price Schedules'!$A$10,IF(B4031&lt;'Price Schedules'!$B$12,'Price Schedules'!$A$11,'Price Schedules'!$A$12)))</f>
        <v>Chemo Med1</v>
      </c>
      <c r="H4031" t="str">
        <f>IF(B4031&lt;'Price Schedules'!$B$15,'Price Schedules'!$A$14,'Price Schedules'!$A$15)</f>
        <v>PASS1</v>
      </c>
      <c r="I4031" t="str">
        <f>IF(B4031&lt;'Price Schedules'!$B$18,'Price Schedules'!$A$17,'Price Schedules'!$A$18)</f>
        <v>IV1</v>
      </c>
      <c r="J4031" t="s">
        <v>38</v>
      </c>
      <c r="K4031" t="s">
        <v>39</v>
      </c>
      <c r="L4031" t="s">
        <v>40</v>
      </c>
      <c r="M4031" t="s">
        <v>41</v>
      </c>
      <c r="N4031" t="s">
        <v>42</v>
      </c>
      <c r="O4031" t="s">
        <v>43</v>
      </c>
      <c r="P4031" t="s">
        <v>44</v>
      </c>
      <c r="Q4031" t="s">
        <v>45</v>
      </c>
      <c r="R4031" t="str">
        <f t="shared" si="125"/>
        <v>Error</v>
      </c>
      <c r="S4031" t="e">
        <f>VLOOKUP($R4031,'Price Schedules'!$A$1:$H$34,4,FALSE)</f>
        <v>#N/A</v>
      </c>
      <c r="T4031" t="e">
        <f>VLOOKUP(R4031,'Price Schedules'!$A$1:$H$34,5,FALSE)</f>
        <v>#N/A</v>
      </c>
      <c r="U4031" t="e">
        <f>VLOOKUP(R4031,'Price Schedules'!$A$1:$H$34,6,FALSE)</f>
        <v>#N/A</v>
      </c>
      <c r="V4031" t="e">
        <f>VLOOKUP(R4031,'Price Schedules'!$A$1:$H$34,7,FALSE)</f>
        <v>#N/A</v>
      </c>
      <c r="W4031" t="e">
        <f>VLOOKUP(R4031,'Price Schedules'!$A$1:$H$34,8,FALSE)</f>
        <v>#N/A</v>
      </c>
    </row>
    <row r="4032" spans="1:23" x14ac:dyDescent="0.25">
      <c r="A4032">
        <f>Chargemaster!A4033</f>
        <v>0</v>
      </c>
      <c r="B4032">
        <f>Chargemaster!C4033</f>
        <v>0</v>
      </c>
      <c r="C4032">
        <f>Chargemaster!D4033</f>
        <v>0</v>
      </c>
      <c r="D4032" t="e">
        <f t="shared" si="124"/>
        <v>#N/A</v>
      </c>
      <c r="E4032" t="str">
        <f>(IF(B4032&lt;'Price Schedules'!$B$3,'Price Schedules'!$A$2,IF(B4032&lt;'Price Schedules'!$B$4,'Price Schedules'!$A$3,'Price Schedules'!$A$4)))</f>
        <v>Inj Med1</v>
      </c>
      <c r="F4032" t="str">
        <f>(IF(B4032&lt;'Price Schedules'!$B$7,'Price Schedules'!$A$6,IF(B4032&lt;'Price Schedules'!$B$8,'Price Schedules'!$A$7,'Price Schedules'!$A$8)))</f>
        <v>Chemo IV1</v>
      </c>
      <c r="G4032" t="str">
        <f>(IF(B4032&lt;'Price Schedules'!$B$11,'Price Schedules'!$A$10,IF(B4032&lt;'Price Schedules'!$B$12,'Price Schedules'!$A$11,'Price Schedules'!$A$12)))</f>
        <v>Chemo Med1</v>
      </c>
      <c r="H4032" t="str">
        <f>IF(B4032&lt;'Price Schedules'!$B$15,'Price Schedules'!$A$14,'Price Schedules'!$A$15)</f>
        <v>PASS1</v>
      </c>
      <c r="I4032" t="str">
        <f>IF(B4032&lt;'Price Schedules'!$B$18,'Price Schedules'!$A$17,'Price Schedules'!$A$18)</f>
        <v>IV1</v>
      </c>
      <c r="J4032" t="s">
        <v>38</v>
      </c>
      <c r="K4032" t="s">
        <v>39</v>
      </c>
      <c r="L4032" t="s">
        <v>40</v>
      </c>
      <c r="M4032" t="s">
        <v>41</v>
      </c>
      <c r="N4032" t="s">
        <v>42</v>
      </c>
      <c r="O4032" t="s">
        <v>43</v>
      </c>
      <c r="P4032" t="s">
        <v>44</v>
      </c>
      <c r="Q4032" t="s">
        <v>45</v>
      </c>
      <c r="R4032" t="str">
        <f t="shared" si="125"/>
        <v>Error</v>
      </c>
      <c r="S4032" t="e">
        <f>VLOOKUP($R4032,'Price Schedules'!$A$1:$H$34,4,FALSE)</f>
        <v>#N/A</v>
      </c>
      <c r="T4032" t="e">
        <f>VLOOKUP(R4032,'Price Schedules'!$A$1:$H$34,5,FALSE)</f>
        <v>#N/A</v>
      </c>
      <c r="U4032" t="e">
        <f>VLOOKUP(R4032,'Price Schedules'!$A$1:$H$34,6,FALSE)</f>
        <v>#N/A</v>
      </c>
      <c r="V4032" t="e">
        <f>VLOOKUP(R4032,'Price Schedules'!$A$1:$H$34,7,FALSE)</f>
        <v>#N/A</v>
      </c>
      <c r="W4032" t="e">
        <f>VLOOKUP(R4032,'Price Schedules'!$A$1:$H$34,8,FALSE)</f>
        <v>#N/A</v>
      </c>
    </row>
    <row r="4033" spans="1:23" x14ac:dyDescent="0.25">
      <c r="A4033">
        <f>Chargemaster!A4034</f>
        <v>0</v>
      </c>
      <c r="B4033">
        <f>Chargemaster!C4034</f>
        <v>0</v>
      </c>
      <c r="C4033">
        <f>Chargemaster!D4034</f>
        <v>0</v>
      </c>
      <c r="D4033" t="e">
        <f t="shared" si="124"/>
        <v>#N/A</v>
      </c>
      <c r="E4033" t="str">
        <f>(IF(B4033&lt;'Price Schedules'!$B$3,'Price Schedules'!$A$2,IF(B4033&lt;'Price Schedules'!$B$4,'Price Schedules'!$A$3,'Price Schedules'!$A$4)))</f>
        <v>Inj Med1</v>
      </c>
      <c r="F4033" t="str">
        <f>(IF(B4033&lt;'Price Schedules'!$B$7,'Price Schedules'!$A$6,IF(B4033&lt;'Price Schedules'!$B$8,'Price Schedules'!$A$7,'Price Schedules'!$A$8)))</f>
        <v>Chemo IV1</v>
      </c>
      <c r="G4033" t="str">
        <f>(IF(B4033&lt;'Price Schedules'!$B$11,'Price Schedules'!$A$10,IF(B4033&lt;'Price Schedules'!$B$12,'Price Schedules'!$A$11,'Price Schedules'!$A$12)))</f>
        <v>Chemo Med1</v>
      </c>
      <c r="H4033" t="str">
        <f>IF(B4033&lt;'Price Schedules'!$B$15,'Price Schedules'!$A$14,'Price Schedules'!$A$15)</f>
        <v>PASS1</v>
      </c>
      <c r="I4033" t="str">
        <f>IF(B4033&lt;'Price Schedules'!$B$18,'Price Schedules'!$A$17,'Price Schedules'!$A$18)</f>
        <v>IV1</v>
      </c>
      <c r="J4033" t="s">
        <v>38</v>
      </c>
      <c r="K4033" t="s">
        <v>39</v>
      </c>
      <c r="L4033" t="s">
        <v>40</v>
      </c>
      <c r="M4033" t="s">
        <v>41</v>
      </c>
      <c r="N4033" t="s">
        <v>42</v>
      </c>
      <c r="O4033" t="s">
        <v>43</v>
      </c>
      <c r="P4033" t="s">
        <v>44</v>
      </c>
      <c r="Q4033" t="s">
        <v>45</v>
      </c>
      <c r="R4033" t="str">
        <f t="shared" si="125"/>
        <v>Error</v>
      </c>
      <c r="S4033" t="e">
        <f>VLOOKUP($R4033,'Price Schedules'!$A$1:$H$34,4,FALSE)</f>
        <v>#N/A</v>
      </c>
      <c r="T4033" t="e">
        <f>VLOOKUP(R4033,'Price Schedules'!$A$1:$H$34,5,FALSE)</f>
        <v>#N/A</v>
      </c>
      <c r="U4033" t="e">
        <f>VLOOKUP(R4033,'Price Schedules'!$A$1:$H$34,6,FALSE)</f>
        <v>#N/A</v>
      </c>
      <c r="V4033" t="e">
        <f>VLOOKUP(R4033,'Price Schedules'!$A$1:$H$34,7,FALSE)</f>
        <v>#N/A</v>
      </c>
      <c r="W4033" t="e">
        <f>VLOOKUP(R4033,'Price Schedules'!$A$1:$H$34,8,FALSE)</f>
        <v>#N/A</v>
      </c>
    </row>
    <row r="4034" spans="1:23" x14ac:dyDescent="0.25">
      <c r="A4034">
        <f>Chargemaster!A4035</f>
        <v>0</v>
      </c>
      <c r="B4034">
        <f>Chargemaster!C4035</f>
        <v>0</v>
      </c>
      <c r="C4034">
        <f>Chargemaster!D4035</f>
        <v>0</v>
      </c>
      <c r="D4034" t="e">
        <f t="shared" si="124"/>
        <v>#N/A</v>
      </c>
      <c r="E4034" t="str">
        <f>(IF(B4034&lt;'Price Schedules'!$B$3,'Price Schedules'!$A$2,IF(B4034&lt;'Price Schedules'!$B$4,'Price Schedules'!$A$3,'Price Schedules'!$A$4)))</f>
        <v>Inj Med1</v>
      </c>
      <c r="F4034" t="str">
        <f>(IF(B4034&lt;'Price Schedules'!$B$7,'Price Schedules'!$A$6,IF(B4034&lt;'Price Schedules'!$B$8,'Price Schedules'!$A$7,'Price Schedules'!$A$8)))</f>
        <v>Chemo IV1</v>
      </c>
      <c r="G4034" t="str">
        <f>(IF(B4034&lt;'Price Schedules'!$B$11,'Price Schedules'!$A$10,IF(B4034&lt;'Price Schedules'!$B$12,'Price Schedules'!$A$11,'Price Schedules'!$A$12)))</f>
        <v>Chemo Med1</v>
      </c>
      <c r="H4034" t="str">
        <f>IF(B4034&lt;'Price Schedules'!$B$15,'Price Schedules'!$A$14,'Price Schedules'!$A$15)</f>
        <v>PASS1</v>
      </c>
      <c r="I4034" t="str">
        <f>IF(B4034&lt;'Price Schedules'!$B$18,'Price Schedules'!$A$17,'Price Schedules'!$A$18)</f>
        <v>IV1</v>
      </c>
      <c r="J4034" t="s">
        <v>38</v>
      </c>
      <c r="K4034" t="s">
        <v>39</v>
      </c>
      <c r="L4034" t="s">
        <v>40</v>
      </c>
      <c r="M4034" t="s">
        <v>41</v>
      </c>
      <c r="N4034" t="s">
        <v>42</v>
      </c>
      <c r="O4034" t="s">
        <v>43</v>
      </c>
      <c r="P4034" t="s">
        <v>44</v>
      </c>
      <c r="Q4034" t="s">
        <v>45</v>
      </c>
      <c r="R4034" t="str">
        <f t="shared" si="125"/>
        <v>Error</v>
      </c>
      <c r="S4034" t="e">
        <f>VLOOKUP($R4034,'Price Schedules'!$A$1:$H$34,4,FALSE)</f>
        <v>#N/A</v>
      </c>
      <c r="T4034" t="e">
        <f>VLOOKUP(R4034,'Price Schedules'!$A$1:$H$34,5,FALSE)</f>
        <v>#N/A</v>
      </c>
      <c r="U4034" t="e">
        <f>VLOOKUP(R4034,'Price Schedules'!$A$1:$H$34,6,FALSE)</f>
        <v>#N/A</v>
      </c>
      <c r="V4034" t="e">
        <f>VLOOKUP(R4034,'Price Schedules'!$A$1:$H$34,7,FALSE)</f>
        <v>#N/A</v>
      </c>
      <c r="W4034" t="e">
        <f>VLOOKUP(R4034,'Price Schedules'!$A$1:$H$34,8,FALSE)</f>
        <v>#N/A</v>
      </c>
    </row>
    <row r="4035" spans="1:23" x14ac:dyDescent="0.25">
      <c r="A4035">
        <f>Chargemaster!A4036</f>
        <v>0</v>
      </c>
      <c r="B4035">
        <f>Chargemaster!C4036</f>
        <v>0</v>
      </c>
      <c r="C4035">
        <f>Chargemaster!D4036</f>
        <v>0</v>
      </c>
      <c r="D4035" t="e">
        <f t="shared" ref="D4035:D4098" si="126">IF(((B4035*(S4035+1))+T4035)&lt;W4035,W4035,((B4035*(S4035+1))+T4035))</f>
        <v>#N/A</v>
      </c>
      <c r="E4035" t="str">
        <f>(IF(B4035&lt;'Price Schedules'!$B$3,'Price Schedules'!$A$2,IF(B4035&lt;'Price Schedules'!$B$4,'Price Schedules'!$A$3,'Price Schedules'!$A$4)))</f>
        <v>Inj Med1</v>
      </c>
      <c r="F4035" t="str">
        <f>(IF(B4035&lt;'Price Schedules'!$B$7,'Price Schedules'!$A$6,IF(B4035&lt;'Price Schedules'!$B$8,'Price Schedules'!$A$7,'Price Schedules'!$A$8)))</f>
        <v>Chemo IV1</v>
      </c>
      <c r="G4035" t="str">
        <f>(IF(B4035&lt;'Price Schedules'!$B$11,'Price Schedules'!$A$10,IF(B4035&lt;'Price Schedules'!$B$12,'Price Schedules'!$A$11,'Price Schedules'!$A$12)))</f>
        <v>Chemo Med1</v>
      </c>
      <c r="H4035" t="str">
        <f>IF(B4035&lt;'Price Schedules'!$B$15,'Price Schedules'!$A$14,'Price Schedules'!$A$15)</f>
        <v>PASS1</v>
      </c>
      <c r="I4035" t="str">
        <f>IF(B4035&lt;'Price Schedules'!$B$18,'Price Schedules'!$A$17,'Price Schedules'!$A$18)</f>
        <v>IV1</v>
      </c>
      <c r="J4035" t="s">
        <v>38</v>
      </c>
      <c r="K4035" t="s">
        <v>39</v>
      </c>
      <c r="L4035" t="s">
        <v>40</v>
      </c>
      <c r="M4035" t="s">
        <v>41</v>
      </c>
      <c r="N4035" t="s">
        <v>42</v>
      </c>
      <c r="O4035" t="s">
        <v>43</v>
      </c>
      <c r="P4035" t="s">
        <v>44</v>
      </c>
      <c r="Q4035" t="s">
        <v>45</v>
      </c>
      <c r="R4035" t="str">
        <f t="shared" ref="R4035:R4098" si="127">IF(C4035=$E$1,E4035,IF(C4035=$F$1,F4035,IF(C4035=$G$1,G4035,IF(C4035=$H$1,H4035,IF(C4035=$I$1,I4035,IF(C4035=$J$1,J4035,IF(C4035=$K$1,K4035,IF(C4035=$L$1,L4035,IF(C4035=$M$1,M4035,IF(C4035=$N$1,N4035,IF(C4035=$O$1,O4035,IF(C4035=$P$1,P4035,IF(C4035=$Q$1,Q4035,"Error")))))))))))))</f>
        <v>Error</v>
      </c>
      <c r="S4035" t="e">
        <f>VLOOKUP($R4035,'Price Schedules'!$A$1:$H$34,4,FALSE)</f>
        <v>#N/A</v>
      </c>
      <c r="T4035" t="e">
        <f>VLOOKUP(R4035,'Price Schedules'!$A$1:$H$34,5,FALSE)</f>
        <v>#N/A</v>
      </c>
      <c r="U4035" t="e">
        <f>VLOOKUP(R4035,'Price Schedules'!$A$1:$H$34,6,FALSE)</f>
        <v>#N/A</v>
      </c>
      <c r="V4035" t="e">
        <f>VLOOKUP(R4035,'Price Schedules'!$A$1:$H$34,7,FALSE)</f>
        <v>#N/A</v>
      </c>
      <c r="W4035" t="e">
        <f>VLOOKUP(R4035,'Price Schedules'!$A$1:$H$34,8,FALSE)</f>
        <v>#N/A</v>
      </c>
    </row>
    <row r="4036" spans="1:23" x14ac:dyDescent="0.25">
      <c r="A4036">
        <f>Chargemaster!A4037</f>
        <v>0</v>
      </c>
      <c r="B4036">
        <f>Chargemaster!C4037</f>
        <v>0</v>
      </c>
      <c r="C4036">
        <f>Chargemaster!D4037</f>
        <v>0</v>
      </c>
      <c r="D4036" t="e">
        <f t="shared" si="126"/>
        <v>#N/A</v>
      </c>
      <c r="E4036" t="str">
        <f>(IF(B4036&lt;'Price Schedules'!$B$3,'Price Schedules'!$A$2,IF(B4036&lt;'Price Schedules'!$B$4,'Price Schedules'!$A$3,'Price Schedules'!$A$4)))</f>
        <v>Inj Med1</v>
      </c>
      <c r="F4036" t="str">
        <f>(IF(B4036&lt;'Price Schedules'!$B$7,'Price Schedules'!$A$6,IF(B4036&lt;'Price Schedules'!$B$8,'Price Schedules'!$A$7,'Price Schedules'!$A$8)))</f>
        <v>Chemo IV1</v>
      </c>
      <c r="G4036" t="str">
        <f>(IF(B4036&lt;'Price Schedules'!$B$11,'Price Schedules'!$A$10,IF(B4036&lt;'Price Schedules'!$B$12,'Price Schedules'!$A$11,'Price Schedules'!$A$12)))</f>
        <v>Chemo Med1</v>
      </c>
      <c r="H4036" t="str">
        <f>IF(B4036&lt;'Price Schedules'!$B$15,'Price Schedules'!$A$14,'Price Schedules'!$A$15)</f>
        <v>PASS1</v>
      </c>
      <c r="I4036" t="str">
        <f>IF(B4036&lt;'Price Schedules'!$B$18,'Price Schedules'!$A$17,'Price Schedules'!$A$18)</f>
        <v>IV1</v>
      </c>
      <c r="J4036" t="s">
        <v>38</v>
      </c>
      <c r="K4036" t="s">
        <v>39</v>
      </c>
      <c r="L4036" t="s">
        <v>40</v>
      </c>
      <c r="M4036" t="s">
        <v>41</v>
      </c>
      <c r="N4036" t="s">
        <v>42</v>
      </c>
      <c r="O4036" t="s">
        <v>43</v>
      </c>
      <c r="P4036" t="s">
        <v>44</v>
      </c>
      <c r="Q4036" t="s">
        <v>45</v>
      </c>
      <c r="R4036" t="str">
        <f t="shared" si="127"/>
        <v>Error</v>
      </c>
      <c r="S4036" t="e">
        <f>VLOOKUP($R4036,'Price Schedules'!$A$1:$H$34,4,FALSE)</f>
        <v>#N/A</v>
      </c>
      <c r="T4036" t="e">
        <f>VLOOKUP(R4036,'Price Schedules'!$A$1:$H$34,5,FALSE)</f>
        <v>#N/A</v>
      </c>
      <c r="U4036" t="e">
        <f>VLOOKUP(R4036,'Price Schedules'!$A$1:$H$34,6,FALSE)</f>
        <v>#N/A</v>
      </c>
      <c r="V4036" t="e">
        <f>VLOOKUP(R4036,'Price Schedules'!$A$1:$H$34,7,FALSE)</f>
        <v>#N/A</v>
      </c>
      <c r="W4036" t="e">
        <f>VLOOKUP(R4036,'Price Schedules'!$A$1:$H$34,8,FALSE)</f>
        <v>#N/A</v>
      </c>
    </row>
    <row r="4037" spans="1:23" x14ac:dyDescent="0.25">
      <c r="A4037">
        <f>Chargemaster!A4038</f>
        <v>0</v>
      </c>
      <c r="B4037">
        <f>Chargemaster!C4038</f>
        <v>0</v>
      </c>
      <c r="C4037">
        <f>Chargemaster!D4038</f>
        <v>0</v>
      </c>
      <c r="D4037" t="e">
        <f t="shared" si="126"/>
        <v>#N/A</v>
      </c>
      <c r="E4037" t="str">
        <f>(IF(B4037&lt;'Price Schedules'!$B$3,'Price Schedules'!$A$2,IF(B4037&lt;'Price Schedules'!$B$4,'Price Schedules'!$A$3,'Price Schedules'!$A$4)))</f>
        <v>Inj Med1</v>
      </c>
      <c r="F4037" t="str">
        <f>(IF(B4037&lt;'Price Schedules'!$B$7,'Price Schedules'!$A$6,IF(B4037&lt;'Price Schedules'!$B$8,'Price Schedules'!$A$7,'Price Schedules'!$A$8)))</f>
        <v>Chemo IV1</v>
      </c>
      <c r="G4037" t="str">
        <f>(IF(B4037&lt;'Price Schedules'!$B$11,'Price Schedules'!$A$10,IF(B4037&lt;'Price Schedules'!$B$12,'Price Schedules'!$A$11,'Price Schedules'!$A$12)))</f>
        <v>Chemo Med1</v>
      </c>
      <c r="H4037" t="str">
        <f>IF(B4037&lt;'Price Schedules'!$B$15,'Price Schedules'!$A$14,'Price Schedules'!$A$15)</f>
        <v>PASS1</v>
      </c>
      <c r="I4037" t="str">
        <f>IF(B4037&lt;'Price Schedules'!$B$18,'Price Schedules'!$A$17,'Price Schedules'!$A$18)</f>
        <v>IV1</v>
      </c>
      <c r="J4037" t="s">
        <v>38</v>
      </c>
      <c r="K4037" t="s">
        <v>39</v>
      </c>
      <c r="L4037" t="s">
        <v>40</v>
      </c>
      <c r="M4037" t="s">
        <v>41</v>
      </c>
      <c r="N4037" t="s">
        <v>42</v>
      </c>
      <c r="O4037" t="s">
        <v>43</v>
      </c>
      <c r="P4037" t="s">
        <v>44</v>
      </c>
      <c r="Q4037" t="s">
        <v>45</v>
      </c>
      <c r="R4037" t="str">
        <f t="shared" si="127"/>
        <v>Error</v>
      </c>
      <c r="S4037" t="e">
        <f>VLOOKUP($R4037,'Price Schedules'!$A$1:$H$34,4,FALSE)</f>
        <v>#N/A</v>
      </c>
      <c r="T4037" t="e">
        <f>VLOOKUP(R4037,'Price Schedules'!$A$1:$H$34,5,FALSE)</f>
        <v>#N/A</v>
      </c>
      <c r="U4037" t="e">
        <f>VLOOKUP(R4037,'Price Schedules'!$A$1:$H$34,6,FALSE)</f>
        <v>#N/A</v>
      </c>
      <c r="V4037" t="e">
        <f>VLOOKUP(R4037,'Price Schedules'!$A$1:$H$34,7,FALSE)</f>
        <v>#N/A</v>
      </c>
      <c r="W4037" t="e">
        <f>VLOOKUP(R4037,'Price Schedules'!$A$1:$H$34,8,FALSE)</f>
        <v>#N/A</v>
      </c>
    </row>
    <row r="4038" spans="1:23" x14ac:dyDescent="0.25">
      <c r="A4038">
        <f>Chargemaster!A4039</f>
        <v>0</v>
      </c>
      <c r="B4038">
        <f>Chargemaster!C4039</f>
        <v>0</v>
      </c>
      <c r="C4038">
        <f>Chargemaster!D4039</f>
        <v>0</v>
      </c>
      <c r="D4038" t="e">
        <f t="shared" si="126"/>
        <v>#N/A</v>
      </c>
      <c r="E4038" t="str">
        <f>(IF(B4038&lt;'Price Schedules'!$B$3,'Price Schedules'!$A$2,IF(B4038&lt;'Price Schedules'!$B$4,'Price Schedules'!$A$3,'Price Schedules'!$A$4)))</f>
        <v>Inj Med1</v>
      </c>
      <c r="F4038" t="str">
        <f>(IF(B4038&lt;'Price Schedules'!$B$7,'Price Schedules'!$A$6,IF(B4038&lt;'Price Schedules'!$B$8,'Price Schedules'!$A$7,'Price Schedules'!$A$8)))</f>
        <v>Chemo IV1</v>
      </c>
      <c r="G4038" t="str">
        <f>(IF(B4038&lt;'Price Schedules'!$B$11,'Price Schedules'!$A$10,IF(B4038&lt;'Price Schedules'!$B$12,'Price Schedules'!$A$11,'Price Schedules'!$A$12)))</f>
        <v>Chemo Med1</v>
      </c>
      <c r="H4038" t="str">
        <f>IF(B4038&lt;'Price Schedules'!$B$15,'Price Schedules'!$A$14,'Price Schedules'!$A$15)</f>
        <v>PASS1</v>
      </c>
      <c r="I4038" t="str">
        <f>IF(B4038&lt;'Price Schedules'!$B$18,'Price Schedules'!$A$17,'Price Schedules'!$A$18)</f>
        <v>IV1</v>
      </c>
      <c r="J4038" t="s">
        <v>38</v>
      </c>
      <c r="K4038" t="s">
        <v>39</v>
      </c>
      <c r="L4038" t="s">
        <v>40</v>
      </c>
      <c r="M4038" t="s">
        <v>41</v>
      </c>
      <c r="N4038" t="s">
        <v>42</v>
      </c>
      <c r="O4038" t="s">
        <v>43</v>
      </c>
      <c r="P4038" t="s">
        <v>44</v>
      </c>
      <c r="Q4038" t="s">
        <v>45</v>
      </c>
      <c r="R4038" t="str">
        <f t="shared" si="127"/>
        <v>Error</v>
      </c>
      <c r="S4038" t="e">
        <f>VLOOKUP($R4038,'Price Schedules'!$A$1:$H$34,4,FALSE)</f>
        <v>#N/A</v>
      </c>
      <c r="T4038" t="e">
        <f>VLOOKUP(R4038,'Price Schedules'!$A$1:$H$34,5,FALSE)</f>
        <v>#N/A</v>
      </c>
      <c r="U4038" t="e">
        <f>VLOOKUP(R4038,'Price Schedules'!$A$1:$H$34,6,FALSE)</f>
        <v>#N/A</v>
      </c>
      <c r="V4038" t="e">
        <f>VLOOKUP(R4038,'Price Schedules'!$A$1:$H$34,7,FALSE)</f>
        <v>#N/A</v>
      </c>
      <c r="W4038" t="e">
        <f>VLOOKUP(R4038,'Price Schedules'!$A$1:$H$34,8,FALSE)</f>
        <v>#N/A</v>
      </c>
    </row>
    <row r="4039" spans="1:23" x14ac:dyDescent="0.25">
      <c r="A4039">
        <f>Chargemaster!A4040</f>
        <v>0</v>
      </c>
      <c r="B4039">
        <f>Chargemaster!C4040</f>
        <v>0</v>
      </c>
      <c r="C4039">
        <f>Chargemaster!D4040</f>
        <v>0</v>
      </c>
      <c r="D4039" t="e">
        <f t="shared" si="126"/>
        <v>#N/A</v>
      </c>
      <c r="E4039" t="str">
        <f>(IF(B4039&lt;'Price Schedules'!$B$3,'Price Schedules'!$A$2,IF(B4039&lt;'Price Schedules'!$B$4,'Price Schedules'!$A$3,'Price Schedules'!$A$4)))</f>
        <v>Inj Med1</v>
      </c>
      <c r="F4039" t="str">
        <f>(IF(B4039&lt;'Price Schedules'!$B$7,'Price Schedules'!$A$6,IF(B4039&lt;'Price Schedules'!$B$8,'Price Schedules'!$A$7,'Price Schedules'!$A$8)))</f>
        <v>Chemo IV1</v>
      </c>
      <c r="G4039" t="str">
        <f>(IF(B4039&lt;'Price Schedules'!$B$11,'Price Schedules'!$A$10,IF(B4039&lt;'Price Schedules'!$B$12,'Price Schedules'!$A$11,'Price Schedules'!$A$12)))</f>
        <v>Chemo Med1</v>
      </c>
      <c r="H4039" t="str">
        <f>IF(B4039&lt;'Price Schedules'!$B$15,'Price Schedules'!$A$14,'Price Schedules'!$A$15)</f>
        <v>PASS1</v>
      </c>
      <c r="I4039" t="str">
        <f>IF(B4039&lt;'Price Schedules'!$B$18,'Price Schedules'!$A$17,'Price Schedules'!$A$18)</f>
        <v>IV1</v>
      </c>
      <c r="J4039" t="s">
        <v>38</v>
      </c>
      <c r="K4039" t="s">
        <v>39</v>
      </c>
      <c r="L4039" t="s">
        <v>40</v>
      </c>
      <c r="M4039" t="s">
        <v>41</v>
      </c>
      <c r="N4039" t="s">
        <v>42</v>
      </c>
      <c r="O4039" t="s">
        <v>43</v>
      </c>
      <c r="P4039" t="s">
        <v>44</v>
      </c>
      <c r="Q4039" t="s">
        <v>45</v>
      </c>
      <c r="R4039" t="str">
        <f t="shared" si="127"/>
        <v>Error</v>
      </c>
      <c r="S4039" t="e">
        <f>VLOOKUP($R4039,'Price Schedules'!$A$1:$H$34,4,FALSE)</f>
        <v>#N/A</v>
      </c>
      <c r="T4039" t="e">
        <f>VLOOKUP(R4039,'Price Schedules'!$A$1:$H$34,5,FALSE)</f>
        <v>#N/A</v>
      </c>
      <c r="U4039" t="e">
        <f>VLOOKUP(R4039,'Price Schedules'!$A$1:$H$34,6,FALSE)</f>
        <v>#N/A</v>
      </c>
      <c r="V4039" t="e">
        <f>VLOOKUP(R4039,'Price Schedules'!$A$1:$H$34,7,FALSE)</f>
        <v>#N/A</v>
      </c>
      <c r="W4039" t="e">
        <f>VLOOKUP(R4039,'Price Schedules'!$A$1:$H$34,8,FALSE)</f>
        <v>#N/A</v>
      </c>
    </row>
    <row r="4040" spans="1:23" x14ac:dyDescent="0.25">
      <c r="A4040">
        <f>Chargemaster!A4041</f>
        <v>0</v>
      </c>
      <c r="B4040">
        <f>Chargemaster!C4041</f>
        <v>0</v>
      </c>
      <c r="C4040">
        <f>Chargemaster!D4041</f>
        <v>0</v>
      </c>
      <c r="D4040" t="e">
        <f t="shared" si="126"/>
        <v>#N/A</v>
      </c>
      <c r="E4040" t="str">
        <f>(IF(B4040&lt;'Price Schedules'!$B$3,'Price Schedules'!$A$2,IF(B4040&lt;'Price Schedules'!$B$4,'Price Schedules'!$A$3,'Price Schedules'!$A$4)))</f>
        <v>Inj Med1</v>
      </c>
      <c r="F4040" t="str">
        <f>(IF(B4040&lt;'Price Schedules'!$B$7,'Price Schedules'!$A$6,IF(B4040&lt;'Price Schedules'!$B$8,'Price Schedules'!$A$7,'Price Schedules'!$A$8)))</f>
        <v>Chemo IV1</v>
      </c>
      <c r="G4040" t="str">
        <f>(IF(B4040&lt;'Price Schedules'!$B$11,'Price Schedules'!$A$10,IF(B4040&lt;'Price Schedules'!$B$12,'Price Schedules'!$A$11,'Price Schedules'!$A$12)))</f>
        <v>Chemo Med1</v>
      </c>
      <c r="H4040" t="str">
        <f>IF(B4040&lt;'Price Schedules'!$B$15,'Price Schedules'!$A$14,'Price Schedules'!$A$15)</f>
        <v>PASS1</v>
      </c>
      <c r="I4040" t="str">
        <f>IF(B4040&lt;'Price Schedules'!$B$18,'Price Schedules'!$A$17,'Price Schedules'!$A$18)</f>
        <v>IV1</v>
      </c>
      <c r="J4040" t="s">
        <v>38</v>
      </c>
      <c r="K4040" t="s">
        <v>39</v>
      </c>
      <c r="L4040" t="s">
        <v>40</v>
      </c>
      <c r="M4040" t="s">
        <v>41</v>
      </c>
      <c r="N4040" t="s">
        <v>42</v>
      </c>
      <c r="O4040" t="s">
        <v>43</v>
      </c>
      <c r="P4040" t="s">
        <v>44</v>
      </c>
      <c r="Q4040" t="s">
        <v>45</v>
      </c>
      <c r="R4040" t="str">
        <f t="shared" si="127"/>
        <v>Error</v>
      </c>
      <c r="S4040" t="e">
        <f>VLOOKUP($R4040,'Price Schedules'!$A$1:$H$34,4,FALSE)</f>
        <v>#N/A</v>
      </c>
      <c r="T4040" t="e">
        <f>VLOOKUP(R4040,'Price Schedules'!$A$1:$H$34,5,FALSE)</f>
        <v>#N/A</v>
      </c>
      <c r="U4040" t="e">
        <f>VLOOKUP(R4040,'Price Schedules'!$A$1:$H$34,6,FALSE)</f>
        <v>#N/A</v>
      </c>
      <c r="V4040" t="e">
        <f>VLOOKUP(R4040,'Price Schedules'!$A$1:$H$34,7,FALSE)</f>
        <v>#N/A</v>
      </c>
      <c r="W4040" t="e">
        <f>VLOOKUP(R4040,'Price Schedules'!$A$1:$H$34,8,FALSE)</f>
        <v>#N/A</v>
      </c>
    </row>
    <row r="4041" spans="1:23" x14ac:dyDescent="0.25">
      <c r="A4041">
        <f>Chargemaster!A4042</f>
        <v>0</v>
      </c>
      <c r="B4041">
        <f>Chargemaster!C4042</f>
        <v>0</v>
      </c>
      <c r="C4041">
        <f>Chargemaster!D4042</f>
        <v>0</v>
      </c>
      <c r="D4041" t="e">
        <f t="shared" si="126"/>
        <v>#N/A</v>
      </c>
      <c r="E4041" t="str">
        <f>(IF(B4041&lt;'Price Schedules'!$B$3,'Price Schedules'!$A$2,IF(B4041&lt;'Price Schedules'!$B$4,'Price Schedules'!$A$3,'Price Schedules'!$A$4)))</f>
        <v>Inj Med1</v>
      </c>
      <c r="F4041" t="str">
        <f>(IF(B4041&lt;'Price Schedules'!$B$7,'Price Schedules'!$A$6,IF(B4041&lt;'Price Schedules'!$B$8,'Price Schedules'!$A$7,'Price Schedules'!$A$8)))</f>
        <v>Chemo IV1</v>
      </c>
      <c r="G4041" t="str">
        <f>(IF(B4041&lt;'Price Schedules'!$B$11,'Price Schedules'!$A$10,IF(B4041&lt;'Price Schedules'!$B$12,'Price Schedules'!$A$11,'Price Schedules'!$A$12)))</f>
        <v>Chemo Med1</v>
      </c>
      <c r="H4041" t="str">
        <f>IF(B4041&lt;'Price Schedules'!$B$15,'Price Schedules'!$A$14,'Price Schedules'!$A$15)</f>
        <v>PASS1</v>
      </c>
      <c r="I4041" t="str">
        <f>IF(B4041&lt;'Price Schedules'!$B$18,'Price Schedules'!$A$17,'Price Schedules'!$A$18)</f>
        <v>IV1</v>
      </c>
      <c r="J4041" t="s">
        <v>38</v>
      </c>
      <c r="K4041" t="s">
        <v>39</v>
      </c>
      <c r="L4041" t="s">
        <v>40</v>
      </c>
      <c r="M4041" t="s">
        <v>41</v>
      </c>
      <c r="N4041" t="s">
        <v>42</v>
      </c>
      <c r="O4041" t="s">
        <v>43</v>
      </c>
      <c r="P4041" t="s">
        <v>44</v>
      </c>
      <c r="Q4041" t="s">
        <v>45</v>
      </c>
      <c r="R4041" t="str">
        <f t="shared" si="127"/>
        <v>Error</v>
      </c>
      <c r="S4041" t="e">
        <f>VLOOKUP($R4041,'Price Schedules'!$A$1:$H$34,4,FALSE)</f>
        <v>#N/A</v>
      </c>
      <c r="T4041" t="e">
        <f>VLOOKUP(R4041,'Price Schedules'!$A$1:$H$34,5,FALSE)</f>
        <v>#N/A</v>
      </c>
      <c r="U4041" t="e">
        <f>VLOOKUP(R4041,'Price Schedules'!$A$1:$H$34,6,FALSE)</f>
        <v>#N/A</v>
      </c>
      <c r="V4041" t="e">
        <f>VLOOKUP(R4041,'Price Schedules'!$A$1:$H$34,7,FALSE)</f>
        <v>#N/A</v>
      </c>
      <c r="W4041" t="e">
        <f>VLOOKUP(R4041,'Price Schedules'!$A$1:$H$34,8,FALSE)</f>
        <v>#N/A</v>
      </c>
    </row>
    <row r="4042" spans="1:23" x14ac:dyDescent="0.25">
      <c r="A4042">
        <f>Chargemaster!A4043</f>
        <v>0</v>
      </c>
      <c r="B4042">
        <f>Chargemaster!C4043</f>
        <v>0</v>
      </c>
      <c r="C4042">
        <f>Chargemaster!D4043</f>
        <v>0</v>
      </c>
      <c r="D4042" t="e">
        <f t="shared" si="126"/>
        <v>#N/A</v>
      </c>
      <c r="E4042" t="str">
        <f>(IF(B4042&lt;'Price Schedules'!$B$3,'Price Schedules'!$A$2,IF(B4042&lt;'Price Schedules'!$B$4,'Price Schedules'!$A$3,'Price Schedules'!$A$4)))</f>
        <v>Inj Med1</v>
      </c>
      <c r="F4042" t="str">
        <f>(IF(B4042&lt;'Price Schedules'!$B$7,'Price Schedules'!$A$6,IF(B4042&lt;'Price Schedules'!$B$8,'Price Schedules'!$A$7,'Price Schedules'!$A$8)))</f>
        <v>Chemo IV1</v>
      </c>
      <c r="G4042" t="str">
        <f>(IF(B4042&lt;'Price Schedules'!$B$11,'Price Schedules'!$A$10,IF(B4042&lt;'Price Schedules'!$B$12,'Price Schedules'!$A$11,'Price Schedules'!$A$12)))</f>
        <v>Chemo Med1</v>
      </c>
      <c r="H4042" t="str">
        <f>IF(B4042&lt;'Price Schedules'!$B$15,'Price Schedules'!$A$14,'Price Schedules'!$A$15)</f>
        <v>PASS1</v>
      </c>
      <c r="I4042" t="str">
        <f>IF(B4042&lt;'Price Schedules'!$B$18,'Price Schedules'!$A$17,'Price Schedules'!$A$18)</f>
        <v>IV1</v>
      </c>
      <c r="J4042" t="s">
        <v>38</v>
      </c>
      <c r="K4042" t="s">
        <v>39</v>
      </c>
      <c r="L4042" t="s">
        <v>40</v>
      </c>
      <c r="M4042" t="s">
        <v>41</v>
      </c>
      <c r="N4042" t="s">
        <v>42</v>
      </c>
      <c r="O4042" t="s">
        <v>43</v>
      </c>
      <c r="P4042" t="s">
        <v>44</v>
      </c>
      <c r="Q4042" t="s">
        <v>45</v>
      </c>
      <c r="R4042" t="str">
        <f t="shared" si="127"/>
        <v>Error</v>
      </c>
      <c r="S4042" t="e">
        <f>VLOOKUP($R4042,'Price Schedules'!$A$1:$H$34,4,FALSE)</f>
        <v>#N/A</v>
      </c>
      <c r="T4042" t="e">
        <f>VLOOKUP(R4042,'Price Schedules'!$A$1:$H$34,5,FALSE)</f>
        <v>#N/A</v>
      </c>
      <c r="U4042" t="e">
        <f>VLOOKUP(R4042,'Price Schedules'!$A$1:$H$34,6,FALSE)</f>
        <v>#N/A</v>
      </c>
      <c r="V4042" t="e">
        <f>VLOOKUP(R4042,'Price Schedules'!$A$1:$H$34,7,FALSE)</f>
        <v>#N/A</v>
      </c>
      <c r="W4042" t="e">
        <f>VLOOKUP(R4042,'Price Schedules'!$A$1:$H$34,8,FALSE)</f>
        <v>#N/A</v>
      </c>
    </row>
    <row r="4043" spans="1:23" x14ac:dyDescent="0.25">
      <c r="A4043">
        <f>Chargemaster!A4044</f>
        <v>0</v>
      </c>
      <c r="B4043">
        <f>Chargemaster!C4044</f>
        <v>0</v>
      </c>
      <c r="C4043">
        <f>Chargemaster!D4044</f>
        <v>0</v>
      </c>
      <c r="D4043" t="e">
        <f t="shared" si="126"/>
        <v>#N/A</v>
      </c>
      <c r="E4043" t="str">
        <f>(IF(B4043&lt;'Price Schedules'!$B$3,'Price Schedules'!$A$2,IF(B4043&lt;'Price Schedules'!$B$4,'Price Schedules'!$A$3,'Price Schedules'!$A$4)))</f>
        <v>Inj Med1</v>
      </c>
      <c r="F4043" t="str">
        <f>(IF(B4043&lt;'Price Schedules'!$B$7,'Price Schedules'!$A$6,IF(B4043&lt;'Price Schedules'!$B$8,'Price Schedules'!$A$7,'Price Schedules'!$A$8)))</f>
        <v>Chemo IV1</v>
      </c>
      <c r="G4043" t="str">
        <f>(IF(B4043&lt;'Price Schedules'!$B$11,'Price Schedules'!$A$10,IF(B4043&lt;'Price Schedules'!$B$12,'Price Schedules'!$A$11,'Price Schedules'!$A$12)))</f>
        <v>Chemo Med1</v>
      </c>
      <c r="H4043" t="str">
        <f>IF(B4043&lt;'Price Schedules'!$B$15,'Price Schedules'!$A$14,'Price Schedules'!$A$15)</f>
        <v>PASS1</v>
      </c>
      <c r="I4043" t="str">
        <f>IF(B4043&lt;'Price Schedules'!$B$18,'Price Schedules'!$A$17,'Price Schedules'!$A$18)</f>
        <v>IV1</v>
      </c>
      <c r="J4043" t="s">
        <v>38</v>
      </c>
      <c r="K4043" t="s">
        <v>39</v>
      </c>
      <c r="L4043" t="s">
        <v>40</v>
      </c>
      <c r="M4043" t="s">
        <v>41</v>
      </c>
      <c r="N4043" t="s">
        <v>42</v>
      </c>
      <c r="O4043" t="s">
        <v>43</v>
      </c>
      <c r="P4043" t="s">
        <v>44</v>
      </c>
      <c r="Q4043" t="s">
        <v>45</v>
      </c>
      <c r="R4043" t="str">
        <f t="shared" si="127"/>
        <v>Error</v>
      </c>
      <c r="S4043" t="e">
        <f>VLOOKUP($R4043,'Price Schedules'!$A$1:$H$34,4,FALSE)</f>
        <v>#N/A</v>
      </c>
      <c r="T4043" t="e">
        <f>VLOOKUP(R4043,'Price Schedules'!$A$1:$H$34,5,FALSE)</f>
        <v>#N/A</v>
      </c>
      <c r="U4043" t="e">
        <f>VLOOKUP(R4043,'Price Schedules'!$A$1:$H$34,6,FALSE)</f>
        <v>#N/A</v>
      </c>
      <c r="V4043" t="e">
        <f>VLOOKUP(R4043,'Price Schedules'!$A$1:$H$34,7,FALSE)</f>
        <v>#N/A</v>
      </c>
      <c r="W4043" t="e">
        <f>VLOOKUP(R4043,'Price Schedules'!$A$1:$H$34,8,FALSE)</f>
        <v>#N/A</v>
      </c>
    </row>
    <row r="4044" spans="1:23" x14ac:dyDescent="0.25">
      <c r="A4044">
        <f>Chargemaster!A4045</f>
        <v>0</v>
      </c>
      <c r="B4044">
        <f>Chargemaster!C4045</f>
        <v>0</v>
      </c>
      <c r="C4044">
        <f>Chargemaster!D4045</f>
        <v>0</v>
      </c>
      <c r="D4044" t="e">
        <f t="shared" si="126"/>
        <v>#N/A</v>
      </c>
      <c r="E4044" t="str">
        <f>(IF(B4044&lt;'Price Schedules'!$B$3,'Price Schedules'!$A$2,IF(B4044&lt;'Price Schedules'!$B$4,'Price Schedules'!$A$3,'Price Schedules'!$A$4)))</f>
        <v>Inj Med1</v>
      </c>
      <c r="F4044" t="str">
        <f>(IF(B4044&lt;'Price Schedules'!$B$7,'Price Schedules'!$A$6,IF(B4044&lt;'Price Schedules'!$B$8,'Price Schedules'!$A$7,'Price Schedules'!$A$8)))</f>
        <v>Chemo IV1</v>
      </c>
      <c r="G4044" t="str">
        <f>(IF(B4044&lt;'Price Schedules'!$B$11,'Price Schedules'!$A$10,IF(B4044&lt;'Price Schedules'!$B$12,'Price Schedules'!$A$11,'Price Schedules'!$A$12)))</f>
        <v>Chemo Med1</v>
      </c>
      <c r="H4044" t="str">
        <f>IF(B4044&lt;'Price Schedules'!$B$15,'Price Schedules'!$A$14,'Price Schedules'!$A$15)</f>
        <v>PASS1</v>
      </c>
      <c r="I4044" t="str">
        <f>IF(B4044&lt;'Price Schedules'!$B$18,'Price Schedules'!$A$17,'Price Schedules'!$A$18)</f>
        <v>IV1</v>
      </c>
      <c r="J4044" t="s">
        <v>38</v>
      </c>
      <c r="K4044" t="s">
        <v>39</v>
      </c>
      <c r="L4044" t="s">
        <v>40</v>
      </c>
      <c r="M4044" t="s">
        <v>41</v>
      </c>
      <c r="N4044" t="s">
        <v>42</v>
      </c>
      <c r="O4044" t="s">
        <v>43</v>
      </c>
      <c r="P4044" t="s">
        <v>44</v>
      </c>
      <c r="Q4044" t="s">
        <v>45</v>
      </c>
      <c r="R4044" t="str">
        <f t="shared" si="127"/>
        <v>Error</v>
      </c>
      <c r="S4044" t="e">
        <f>VLOOKUP($R4044,'Price Schedules'!$A$1:$H$34,4,FALSE)</f>
        <v>#N/A</v>
      </c>
      <c r="T4044" t="e">
        <f>VLOOKUP(R4044,'Price Schedules'!$A$1:$H$34,5,FALSE)</f>
        <v>#N/A</v>
      </c>
      <c r="U4044" t="e">
        <f>VLOOKUP(R4044,'Price Schedules'!$A$1:$H$34,6,FALSE)</f>
        <v>#N/A</v>
      </c>
      <c r="V4044" t="e">
        <f>VLOOKUP(R4044,'Price Schedules'!$A$1:$H$34,7,FALSE)</f>
        <v>#N/A</v>
      </c>
      <c r="W4044" t="e">
        <f>VLOOKUP(R4044,'Price Schedules'!$A$1:$H$34,8,FALSE)</f>
        <v>#N/A</v>
      </c>
    </row>
    <row r="4045" spans="1:23" x14ac:dyDescent="0.25">
      <c r="A4045">
        <f>Chargemaster!A4046</f>
        <v>0</v>
      </c>
      <c r="B4045">
        <f>Chargemaster!C4046</f>
        <v>0</v>
      </c>
      <c r="C4045">
        <f>Chargemaster!D4046</f>
        <v>0</v>
      </c>
      <c r="D4045" t="e">
        <f t="shared" si="126"/>
        <v>#N/A</v>
      </c>
      <c r="E4045" t="str">
        <f>(IF(B4045&lt;'Price Schedules'!$B$3,'Price Schedules'!$A$2,IF(B4045&lt;'Price Schedules'!$B$4,'Price Schedules'!$A$3,'Price Schedules'!$A$4)))</f>
        <v>Inj Med1</v>
      </c>
      <c r="F4045" t="str">
        <f>(IF(B4045&lt;'Price Schedules'!$B$7,'Price Schedules'!$A$6,IF(B4045&lt;'Price Schedules'!$B$8,'Price Schedules'!$A$7,'Price Schedules'!$A$8)))</f>
        <v>Chemo IV1</v>
      </c>
      <c r="G4045" t="str">
        <f>(IF(B4045&lt;'Price Schedules'!$B$11,'Price Schedules'!$A$10,IF(B4045&lt;'Price Schedules'!$B$12,'Price Schedules'!$A$11,'Price Schedules'!$A$12)))</f>
        <v>Chemo Med1</v>
      </c>
      <c r="H4045" t="str">
        <f>IF(B4045&lt;'Price Schedules'!$B$15,'Price Schedules'!$A$14,'Price Schedules'!$A$15)</f>
        <v>PASS1</v>
      </c>
      <c r="I4045" t="str">
        <f>IF(B4045&lt;'Price Schedules'!$B$18,'Price Schedules'!$A$17,'Price Schedules'!$A$18)</f>
        <v>IV1</v>
      </c>
      <c r="J4045" t="s">
        <v>38</v>
      </c>
      <c r="K4045" t="s">
        <v>39</v>
      </c>
      <c r="L4045" t="s">
        <v>40</v>
      </c>
      <c r="M4045" t="s">
        <v>41</v>
      </c>
      <c r="N4045" t="s">
        <v>42</v>
      </c>
      <c r="O4045" t="s">
        <v>43</v>
      </c>
      <c r="P4045" t="s">
        <v>44</v>
      </c>
      <c r="Q4045" t="s">
        <v>45</v>
      </c>
      <c r="R4045" t="str">
        <f t="shared" si="127"/>
        <v>Error</v>
      </c>
      <c r="S4045" t="e">
        <f>VLOOKUP($R4045,'Price Schedules'!$A$1:$H$34,4,FALSE)</f>
        <v>#N/A</v>
      </c>
      <c r="T4045" t="e">
        <f>VLOOKUP(R4045,'Price Schedules'!$A$1:$H$34,5,FALSE)</f>
        <v>#N/A</v>
      </c>
      <c r="U4045" t="e">
        <f>VLOOKUP(R4045,'Price Schedules'!$A$1:$H$34,6,FALSE)</f>
        <v>#N/A</v>
      </c>
      <c r="V4045" t="e">
        <f>VLOOKUP(R4045,'Price Schedules'!$A$1:$H$34,7,FALSE)</f>
        <v>#N/A</v>
      </c>
      <c r="W4045" t="e">
        <f>VLOOKUP(R4045,'Price Schedules'!$A$1:$H$34,8,FALSE)</f>
        <v>#N/A</v>
      </c>
    </row>
    <row r="4046" spans="1:23" x14ac:dyDescent="0.25">
      <c r="A4046">
        <f>Chargemaster!A4047</f>
        <v>0</v>
      </c>
      <c r="B4046">
        <f>Chargemaster!C4047</f>
        <v>0</v>
      </c>
      <c r="C4046">
        <f>Chargemaster!D4047</f>
        <v>0</v>
      </c>
      <c r="D4046" t="e">
        <f t="shared" si="126"/>
        <v>#N/A</v>
      </c>
      <c r="E4046" t="str">
        <f>(IF(B4046&lt;'Price Schedules'!$B$3,'Price Schedules'!$A$2,IF(B4046&lt;'Price Schedules'!$B$4,'Price Schedules'!$A$3,'Price Schedules'!$A$4)))</f>
        <v>Inj Med1</v>
      </c>
      <c r="F4046" t="str">
        <f>(IF(B4046&lt;'Price Schedules'!$B$7,'Price Schedules'!$A$6,IF(B4046&lt;'Price Schedules'!$B$8,'Price Schedules'!$A$7,'Price Schedules'!$A$8)))</f>
        <v>Chemo IV1</v>
      </c>
      <c r="G4046" t="str">
        <f>(IF(B4046&lt;'Price Schedules'!$B$11,'Price Schedules'!$A$10,IF(B4046&lt;'Price Schedules'!$B$12,'Price Schedules'!$A$11,'Price Schedules'!$A$12)))</f>
        <v>Chemo Med1</v>
      </c>
      <c r="H4046" t="str">
        <f>IF(B4046&lt;'Price Schedules'!$B$15,'Price Schedules'!$A$14,'Price Schedules'!$A$15)</f>
        <v>PASS1</v>
      </c>
      <c r="I4046" t="str">
        <f>IF(B4046&lt;'Price Schedules'!$B$18,'Price Schedules'!$A$17,'Price Schedules'!$A$18)</f>
        <v>IV1</v>
      </c>
      <c r="J4046" t="s">
        <v>38</v>
      </c>
      <c r="K4046" t="s">
        <v>39</v>
      </c>
      <c r="L4046" t="s">
        <v>40</v>
      </c>
      <c r="M4046" t="s">
        <v>41</v>
      </c>
      <c r="N4046" t="s">
        <v>42</v>
      </c>
      <c r="O4046" t="s">
        <v>43</v>
      </c>
      <c r="P4046" t="s">
        <v>44</v>
      </c>
      <c r="Q4046" t="s">
        <v>45</v>
      </c>
      <c r="R4046" t="str">
        <f t="shared" si="127"/>
        <v>Error</v>
      </c>
      <c r="S4046" t="e">
        <f>VLOOKUP($R4046,'Price Schedules'!$A$1:$H$34,4,FALSE)</f>
        <v>#N/A</v>
      </c>
      <c r="T4046" t="e">
        <f>VLOOKUP(R4046,'Price Schedules'!$A$1:$H$34,5,FALSE)</f>
        <v>#N/A</v>
      </c>
      <c r="U4046" t="e">
        <f>VLOOKUP(R4046,'Price Schedules'!$A$1:$H$34,6,FALSE)</f>
        <v>#N/A</v>
      </c>
      <c r="V4046" t="e">
        <f>VLOOKUP(R4046,'Price Schedules'!$A$1:$H$34,7,FALSE)</f>
        <v>#N/A</v>
      </c>
      <c r="W4046" t="e">
        <f>VLOOKUP(R4046,'Price Schedules'!$A$1:$H$34,8,FALSE)</f>
        <v>#N/A</v>
      </c>
    </row>
    <row r="4047" spans="1:23" x14ac:dyDescent="0.25">
      <c r="A4047">
        <f>Chargemaster!A4048</f>
        <v>0</v>
      </c>
      <c r="B4047">
        <f>Chargemaster!C4048</f>
        <v>0</v>
      </c>
      <c r="C4047">
        <f>Chargemaster!D4048</f>
        <v>0</v>
      </c>
      <c r="D4047" t="e">
        <f t="shared" si="126"/>
        <v>#N/A</v>
      </c>
      <c r="E4047" t="str">
        <f>(IF(B4047&lt;'Price Schedules'!$B$3,'Price Schedules'!$A$2,IF(B4047&lt;'Price Schedules'!$B$4,'Price Schedules'!$A$3,'Price Schedules'!$A$4)))</f>
        <v>Inj Med1</v>
      </c>
      <c r="F4047" t="str">
        <f>(IF(B4047&lt;'Price Schedules'!$B$7,'Price Schedules'!$A$6,IF(B4047&lt;'Price Schedules'!$B$8,'Price Schedules'!$A$7,'Price Schedules'!$A$8)))</f>
        <v>Chemo IV1</v>
      </c>
      <c r="G4047" t="str">
        <f>(IF(B4047&lt;'Price Schedules'!$B$11,'Price Schedules'!$A$10,IF(B4047&lt;'Price Schedules'!$B$12,'Price Schedules'!$A$11,'Price Schedules'!$A$12)))</f>
        <v>Chemo Med1</v>
      </c>
      <c r="H4047" t="str">
        <f>IF(B4047&lt;'Price Schedules'!$B$15,'Price Schedules'!$A$14,'Price Schedules'!$A$15)</f>
        <v>PASS1</v>
      </c>
      <c r="I4047" t="str">
        <f>IF(B4047&lt;'Price Schedules'!$B$18,'Price Schedules'!$A$17,'Price Schedules'!$A$18)</f>
        <v>IV1</v>
      </c>
      <c r="J4047" t="s">
        <v>38</v>
      </c>
      <c r="K4047" t="s">
        <v>39</v>
      </c>
      <c r="L4047" t="s">
        <v>40</v>
      </c>
      <c r="M4047" t="s">
        <v>41</v>
      </c>
      <c r="N4047" t="s">
        <v>42</v>
      </c>
      <c r="O4047" t="s">
        <v>43</v>
      </c>
      <c r="P4047" t="s">
        <v>44</v>
      </c>
      <c r="Q4047" t="s">
        <v>45</v>
      </c>
      <c r="R4047" t="str">
        <f t="shared" si="127"/>
        <v>Error</v>
      </c>
      <c r="S4047" t="e">
        <f>VLOOKUP($R4047,'Price Schedules'!$A$1:$H$34,4,FALSE)</f>
        <v>#N/A</v>
      </c>
      <c r="T4047" t="e">
        <f>VLOOKUP(R4047,'Price Schedules'!$A$1:$H$34,5,FALSE)</f>
        <v>#N/A</v>
      </c>
      <c r="U4047" t="e">
        <f>VLOOKUP(R4047,'Price Schedules'!$A$1:$H$34,6,FALSE)</f>
        <v>#N/A</v>
      </c>
      <c r="V4047" t="e">
        <f>VLOOKUP(R4047,'Price Schedules'!$A$1:$H$34,7,FALSE)</f>
        <v>#N/A</v>
      </c>
      <c r="W4047" t="e">
        <f>VLOOKUP(R4047,'Price Schedules'!$A$1:$H$34,8,FALSE)</f>
        <v>#N/A</v>
      </c>
    </row>
    <row r="4048" spans="1:23" x14ac:dyDescent="0.25">
      <c r="A4048">
        <f>Chargemaster!A4049</f>
        <v>0</v>
      </c>
      <c r="B4048">
        <f>Chargemaster!C4049</f>
        <v>0</v>
      </c>
      <c r="C4048">
        <f>Chargemaster!D4049</f>
        <v>0</v>
      </c>
      <c r="D4048" t="e">
        <f t="shared" si="126"/>
        <v>#N/A</v>
      </c>
      <c r="E4048" t="str">
        <f>(IF(B4048&lt;'Price Schedules'!$B$3,'Price Schedules'!$A$2,IF(B4048&lt;'Price Schedules'!$B$4,'Price Schedules'!$A$3,'Price Schedules'!$A$4)))</f>
        <v>Inj Med1</v>
      </c>
      <c r="F4048" t="str">
        <f>(IF(B4048&lt;'Price Schedules'!$B$7,'Price Schedules'!$A$6,IF(B4048&lt;'Price Schedules'!$B$8,'Price Schedules'!$A$7,'Price Schedules'!$A$8)))</f>
        <v>Chemo IV1</v>
      </c>
      <c r="G4048" t="str">
        <f>(IF(B4048&lt;'Price Schedules'!$B$11,'Price Schedules'!$A$10,IF(B4048&lt;'Price Schedules'!$B$12,'Price Schedules'!$A$11,'Price Schedules'!$A$12)))</f>
        <v>Chemo Med1</v>
      </c>
      <c r="H4048" t="str">
        <f>IF(B4048&lt;'Price Schedules'!$B$15,'Price Schedules'!$A$14,'Price Schedules'!$A$15)</f>
        <v>PASS1</v>
      </c>
      <c r="I4048" t="str">
        <f>IF(B4048&lt;'Price Schedules'!$B$18,'Price Schedules'!$A$17,'Price Schedules'!$A$18)</f>
        <v>IV1</v>
      </c>
      <c r="J4048" t="s">
        <v>38</v>
      </c>
      <c r="K4048" t="s">
        <v>39</v>
      </c>
      <c r="L4048" t="s">
        <v>40</v>
      </c>
      <c r="M4048" t="s">
        <v>41</v>
      </c>
      <c r="N4048" t="s">
        <v>42</v>
      </c>
      <c r="O4048" t="s">
        <v>43</v>
      </c>
      <c r="P4048" t="s">
        <v>44</v>
      </c>
      <c r="Q4048" t="s">
        <v>45</v>
      </c>
      <c r="R4048" t="str">
        <f t="shared" si="127"/>
        <v>Error</v>
      </c>
      <c r="S4048" t="e">
        <f>VLOOKUP($R4048,'Price Schedules'!$A$1:$H$34,4,FALSE)</f>
        <v>#N/A</v>
      </c>
      <c r="T4048" t="e">
        <f>VLOOKUP(R4048,'Price Schedules'!$A$1:$H$34,5,FALSE)</f>
        <v>#N/A</v>
      </c>
      <c r="U4048" t="e">
        <f>VLOOKUP(R4048,'Price Schedules'!$A$1:$H$34,6,FALSE)</f>
        <v>#N/A</v>
      </c>
      <c r="V4048" t="e">
        <f>VLOOKUP(R4048,'Price Schedules'!$A$1:$H$34,7,FALSE)</f>
        <v>#N/A</v>
      </c>
      <c r="W4048" t="e">
        <f>VLOOKUP(R4048,'Price Schedules'!$A$1:$H$34,8,FALSE)</f>
        <v>#N/A</v>
      </c>
    </row>
    <row r="4049" spans="1:23" x14ac:dyDescent="0.25">
      <c r="A4049">
        <f>Chargemaster!A4050</f>
        <v>0</v>
      </c>
      <c r="B4049">
        <f>Chargemaster!C4050</f>
        <v>0</v>
      </c>
      <c r="C4049">
        <f>Chargemaster!D4050</f>
        <v>0</v>
      </c>
      <c r="D4049" t="e">
        <f t="shared" si="126"/>
        <v>#N/A</v>
      </c>
      <c r="E4049" t="str">
        <f>(IF(B4049&lt;'Price Schedules'!$B$3,'Price Schedules'!$A$2,IF(B4049&lt;'Price Schedules'!$B$4,'Price Schedules'!$A$3,'Price Schedules'!$A$4)))</f>
        <v>Inj Med1</v>
      </c>
      <c r="F4049" t="str">
        <f>(IF(B4049&lt;'Price Schedules'!$B$7,'Price Schedules'!$A$6,IF(B4049&lt;'Price Schedules'!$B$8,'Price Schedules'!$A$7,'Price Schedules'!$A$8)))</f>
        <v>Chemo IV1</v>
      </c>
      <c r="G4049" t="str">
        <f>(IF(B4049&lt;'Price Schedules'!$B$11,'Price Schedules'!$A$10,IF(B4049&lt;'Price Schedules'!$B$12,'Price Schedules'!$A$11,'Price Schedules'!$A$12)))</f>
        <v>Chemo Med1</v>
      </c>
      <c r="H4049" t="str">
        <f>IF(B4049&lt;'Price Schedules'!$B$15,'Price Schedules'!$A$14,'Price Schedules'!$A$15)</f>
        <v>PASS1</v>
      </c>
      <c r="I4049" t="str">
        <f>IF(B4049&lt;'Price Schedules'!$B$18,'Price Schedules'!$A$17,'Price Schedules'!$A$18)</f>
        <v>IV1</v>
      </c>
      <c r="J4049" t="s">
        <v>38</v>
      </c>
      <c r="K4049" t="s">
        <v>39</v>
      </c>
      <c r="L4049" t="s">
        <v>40</v>
      </c>
      <c r="M4049" t="s">
        <v>41</v>
      </c>
      <c r="N4049" t="s">
        <v>42</v>
      </c>
      <c r="O4049" t="s">
        <v>43</v>
      </c>
      <c r="P4049" t="s">
        <v>44</v>
      </c>
      <c r="Q4049" t="s">
        <v>45</v>
      </c>
      <c r="R4049" t="str">
        <f t="shared" si="127"/>
        <v>Error</v>
      </c>
      <c r="S4049" t="e">
        <f>VLOOKUP($R4049,'Price Schedules'!$A$1:$H$34,4,FALSE)</f>
        <v>#N/A</v>
      </c>
      <c r="T4049" t="e">
        <f>VLOOKUP(R4049,'Price Schedules'!$A$1:$H$34,5,FALSE)</f>
        <v>#N/A</v>
      </c>
      <c r="U4049" t="e">
        <f>VLOOKUP(R4049,'Price Schedules'!$A$1:$H$34,6,FALSE)</f>
        <v>#N/A</v>
      </c>
      <c r="V4049" t="e">
        <f>VLOOKUP(R4049,'Price Schedules'!$A$1:$H$34,7,FALSE)</f>
        <v>#N/A</v>
      </c>
      <c r="W4049" t="e">
        <f>VLOOKUP(R4049,'Price Schedules'!$A$1:$H$34,8,FALSE)</f>
        <v>#N/A</v>
      </c>
    </row>
    <row r="4050" spans="1:23" x14ac:dyDescent="0.25">
      <c r="A4050">
        <f>Chargemaster!A4051</f>
        <v>0</v>
      </c>
      <c r="B4050">
        <f>Chargemaster!C4051</f>
        <v>0</v>
      </c>
      <c r="C4050">
        <f>Chargemaster!D4051</f>
        <v>0</v>
      </c>
      <c r="D4050" t="e">
        <f t="shared" si="126"/>
        <v>#N/A</v>
      </c>
      <c r="E4050" t="str">
        <f>(IF(B4050&lt;'Price Schedules'!$B$3,'Price Schedules'!$A$2,IF(B4050&lt;'Price Schedules'!$B$4,'Price Schedules'!$A$3,'Price Schedules'!$A$4)))</f>
        <v>Inj Med1</v>
      </c>
      <c r="F4050" t="str">
        <f>(IF(B4050&lt;'Price Schedules'!$B$7,'Price Schedules'!$A$6,IF(B4050&lt;'Price Schedules'!$B$8,'Price Schedules'!$A$7,'Price Schedules'!$A$8)))</f>
        <v>Chemo IV1</v>
      </c>
      <c r="G4050" t="str">
        <f>(IF(B4050&lt;'Price Schedules'!$B$11,'Price Schedules'!$A$10,IF(B4050&lt;'Price Schedules'!$B$12,'Price Schedules'!$A$11,'Price Schedules'!$A$12)))</f>
        <v>Chemo Med1</v>
      </c>
      <c r="H4050" t="str">
        <f>IF(B4050&lt;'Price Schedules'!$B$15,'Price Schedules'!$A$14,'Price Schedules'!$A$15)</f>
        <v>PASS1</v>
      </c>
      <c r="I4050" t="str">
        <f>IF(B4050&lt;'Price Schedules'!$B$18,'Price Schedules'!$A$17,'Price Schedules'!$A$18)</f>
        <v>IV1</v>
      </c>
      <c r="J4050" t="s">
        <v>38</v>
      </c>
      <c r="K4050" t="s">
        <v>39</v>
      </c>
      <c r="L4050" t="s">
        <v>40</v>
      </c>
      <c r="M4050" t="s">
        <v>41</v>
      </c>
      <c r="N4050" t="s">
        <v>42</v>
      </c>
      <c r="O4050" t="s">
        <v>43</v>
      </c>
      <c r="P4050" t="s">
        <v>44</v>
      </c>
      <c r="Q4050" t="s">
        <v>45</v>
      </c>
      <c r="R4050" t="str">
        <f t="shared" si="127"/>
        <v>Error</v>
      </c>
      <c r="S4050" t="e">
        <f>VLOOKUP($R4050,'Price Schedules'!$A$1:$H$34,4,FALSE)</f>
        <v>#N/A</v>
      </c>
      <c r="T4050" t="e">
        <f>VLOOKUP(R4050,'Price Schedules'!$A$1:$H$34,5,FALSE)</f>
        <v>#N/A</v>
      </c>
      <c r="U4050" t="e">
        <f>VLOOKUP(R4050,'Price Schedules'!$A$1:$H$34,6,FALSE)</f>
        <v>#N/A</v>
      </c>
      <c r="V4050" t="e">
        <f>VLOOKUP(R4050,'Price Schedules'!$A$1:$H$34,7,FALSE)</f>
        <v>#N/A</v>
      </c>
      <c r="W4050" t="e">
        <f>VLOOKUP(R4050,'Price Schedules'!$A$1:$H$34,8,FALSE)</f>
        <v>#N/A</v>
      </c>
    </row>
    <row r="4051" spans="1:23" x14ac:dyDescent="0.25">
      <c r="A4051">
        <f>Chargemaster!A4052</f>
        <v>0</v>
      </c>
      <c r="B4051">
        <f>Chargemaster!C4052</f>
        <v>0</v>
      </c>
      <c r="C4051">
        <f>Chargemaster!D4052</f>
        <v>0</v>
      </c>
      <c r="D4051" t="e">
        <f t="shared" si="126"/>
        <v>#N/A</v>
      </c>
      <c r="E4051" t="str">
        <f>(IF(B4051&lt;'Price Schedules'!$B$3,'Price Schedules'!$A$2,IF(B4051&lt;'Price Schedules'!$B$4,'Price Schedules'!$A$3,'Price Schedules'!$A$4)))</f>
        <v>Inj Med1</v>
      </c>
      <c r="F4051" t="str">
        <f>(IF(B4051&lt;'Price Schedules'!$B$7,'Price Schedules'!$A$6,IF(B4051&lt;'Price Schedules'!$B$8,'Price Schedules'!$A$7,'Price Schedules'!$A$8)))</f>
        <v>Chemo IV1</v>
      </c>
      <c r="G4051" t="str">
        <f>(IF(B4051&lt;'Price Schedules'!$B$11,'Price Schedules'!$A$10,IF(B4051&lt;'Price Schedules'!$B$12,'Price Schedules'!$A$11,'Price Schedules'!$A$12)))</f>
        <v>Chemo Med1</v>
      </c>
      <c r="H4051" t="str">
        <f>IF(B4051&lt;'Price Schedules'!$B$15,'Price Schedules'!$A$14,'Price Schedules'!$A$15)</f>
        <v>PASS1</v>
      </c>
      <c r="I4051" t="str">
        <f>IF(B4051&lt;'Price Schedules'!$B$18,'Price Schedules'!$A$17,'Price Schedules'!$A$18)</f>
        <v>IV1</v>
      </c>
      <c r="J4051" t="s">
        <v>38</v>
      </c>
      <c r="K4051" t="s">
        <v>39</v>
      </c>
      <c r="L4051" t="s">
        <v>40</v>
      </c>
      <c r="M4051" t="s">
        <v>41</v>
      </c>
      <c r="N4051" t="s">
        <v>42</v>
      </c>
      <c r="O4051" t="s">
        <v>43</v>
      </c>
      <c r="P4051" t="s">
        <v>44</v>
      </c>
      <c r="Q4051" t="s">
        <v>45</v>
      </c>
      <c r="R4051" t="str">
        <f t="shared" si="127"/>
        <v>Error</v>
      </c>
      <c r="S4051" t="e">
        <f>VLOOKUP($R4051,'Price Schedules'!$A$1:$H$34,4,FALSE)</f>
        <v>#N/A</v>
      </c>
      <c r="T4051" t="e">
        <f>VLOOKUP(R4051,'Price Schedules'!$A$1:$H$34,5,FALSE)</f>
        <v>#N/A</v>
      </c>
      <c r="U4051" t="e">
        <f>VLOOKUP(R4051,'Price Schedules'!$A$1:$H$34,6,FALSE)</f>
        <v>#N/A</v>
      </c>
      <c r="V4051" t="e">
        <f>VLOOKUP(R4051,'Price Schedules'!$A$1:$H$34,7,FALSE)</f>
        <v>#N/A</v>
      </c>
      <c r="W4051" t="e">
        <f>VLOOKUP(R4051,'Price Schedules'!$A$1:$H$34,8,FALSE)</f>
        <v>#N/A</v>
      </c>
    </row>
    <row r="4052" spans="1:23" x14ac:dyDescent="0.25">
      <c r="A4052">
        <f>Chargemaster!A4053</f>
        <v>0</v>
      </c>
      <c r="B4052">
        <f>Chargemaster!C4053</f>
        <v>0</v>
      </c>
      <c r="C4052">
        <f>Chargemaster!D4053</f>
        <v>0</v>
      </c>
      <c r="D4052" t="e">
        <f t="shared" si="126"/>
        <v>#N/A</v>
      </c>
      <c r="E4052" t="str">
        <f>(IF(B4052&lt;'Price Schedules'!$B$3,'Price Schedules'!$A$2,IF(B4052&lt;'Price Schedules'!$B$4,'Price Schedules'!$A$3,'Price Schedules'!$A$4)))</f>
        <v>Inj Med1</v>
      </c>
      <c r="F4052" t="str">
        <f>(IF(B4052&lt;'Price Schedules'!$B$7,'Price Schedules'!$A$6,IF(B4052&lt;'Price Schedules'!$B$8,'Price Schedules'!$A$7,'Price Schedules'!$A$8)))</f>
        <v>Chemo IV1</v>
      </c>
      <c r="G4052" t="str">
        <f>(IF(B4052&lt;'Price Schedules'!$B$11,'Price Schedules'!$A$10,IF(B4052&lt;'Price Schedules'!$B$12,'Price Schedules'!$A$11,'Price Schedules'!$A$12)))</f>
        <v>Chemo Med1</v>
      </c>
      <c r="H4052" t="str">
        <f>IF(B4052&lt;'Price Schedules'!$B$15,'Price Schedules'!$A$14,'Price Schedules'!$A$15)</f>
        <v>PASS1</v>
      </c>
      <c r="I4052" t="str">
        <f>IF(B4052&lt;'Price Schedules'!$B$18,'Price Schedules'!$A$17,'Price Schedules'!$A$18)</f>
        <v>IV1</v>
      </c>
      <c r="J4052" t="s">
        <v>38</v>
      </c>
      <c r="K4052" t="s">
        <v>39</v>
      </c>
      <c r="L4052" t="s">
        <v>40</v>
      </c>
      <c r="M4052" t="s">
        <v>41</v>
      </c>
      <c r="N4052" t="s">
        <v>42</v>
      </c>
      <c r="O4052" t="s">
        <v>43</v>
      </c>
      <c r="P4052" t="s">
        <v>44</v>
      </c>
      <c r="Q4052" t="s">
        <v>45</v>
      </c>
      <c r="R4052" t="str">
        <f t="shared" si="127"/>
        <v>Error</v>
      </c>
      <c r="S4052" t="e">
        <f>VLOOKUP($R4052,'Price Schedules'!$A$1:$H$34,4,FALSE)</f>
        <v>#N/A</v>
      </c>
      <c r="T4052" t="e">
        <f>VLOOKUP(R4052,'Price Schedules'!$A$1:$H$34,5,FALSE)</f>
        <v>#N/A</v>
      </c>
      <c r="U4052" t="e">
        <f>VLOOKUP(R4052,'Price Schedules'!$A$1:$H$34,6,FALSE)</f>
        <v>#N/A</v>
      </c>
      <c r="V4052" t="e">
        <f>VLOOKUP(R4052,'Price Schedules'!$A$1:$H$34,7,FALSE)</f>
        <v>#N/A</v>
      </c>
      <c r="W4052" t="e">
        <f>VLOOKUP(R4052,'Price Schedules'!$A$1:$H$34,8,FALSE)</f>
        <v>#N/A</v>
      </c>
    </row>
    <row r="4053" spans="1:23" x14ac:dyDescent="0.25">
      <c r="A4053">
        <f>Chargemaster!A4054</f>
        <v>0</v>
      </c>
      <c r="B4053">
        <f>Chargemaster!C4054</f>
        <v>0</v>
      </c>
      <c r="C4053">
        <f>Chargemaster!D4054</f>
        <v>0</v>
      </c>
      <c r="D4053" t="e">
        <f t="shared" si="126"/>
        <v>#N/A</v>
      </c>
      <c r="E4053" t="str">
        <f>(IF(B4053&lt;'Price Schedules'!$B$3,'Price Schedules'!$A$2,IF(B4053&lt;'Price Schedules'!$B$4,'Price Schedules'!$A$3,'Price Schedules'!$A$4)))</f>
        <v>Inj Med1</v>
      </c>
      <c r="F4053" t="str">
        <f>(IF(B4053&lt;'Price Schedules'!$B$7,'Price Schedules'!$A$6,IF(B4053&lt;'Price Schedules'!$B$8,'Price Schedules'!$A$7,'Price Schedules'!$A$8)))</f>
        <v>Chemo IV1</v>
      </c>
      <c r="G4053" t="str">
        <f>(IF(B4053&lt;'Price Schedules'!$B$11,'Price Schedules'!$A$10,IF(B4053&lt;'Price Schedules'!$B$12,'Price Schedules'!$A$11,'Price Schedules'!$A$12)))</f>
        <v>Chemo Med1</v>
      </c>
      <c r="H4053" t="str">
        <f>IF(B4053&lt;'Price Schedules'!$B$15,'Price Schedules'!$A$14,'Price Schedules'!$A$15)</f>
        <v>PASS1</v>
      </c>
      <c r="I4053" t="str">
        <f>IF(B4053&lt;'Price Schedules'!$B$18,'Price Schedules'!$A$17,'Price Schedules'!$A$18)</f>
        <v>IV1</v>
      </c>
      <c r="J4053" t="s">
        <v>38</v>
      </c>
      <c r="K4053" t="s">
        <v>39</v>
      </c>
      <c r="L4053" t="s">
        <v>40</v>
      </c>
      <c r="M4053" t="s">
        <v>41</v>
      </c>
      <c r="N4053" t="s">
        <v>42</v>
      </c>
      <c r="O4053" t="s">
        <v>43</v>
      </c>
      <c r="P4053" t="s">
        <v>44</v>
      </c>
      <c r="Q4053" t="s">
        <v>45</v>
      </c>
      <c r="R4053" t="str">
        <f t="shared" si="127"/>
        <v>Error</v>
      </c>
      <c r="S4053" t="e">
        <f>VLOOKUP($R4053,'Price Schedules'!$A$1:$H$34,4,FALSE)</f>
        <v>#N/A</v>
      </c>
      <c r="T4053" t="e">
        <f>VLOOKUP(R4053,'Price Schedules'!$A$1:$H$34,5,FALSE)</f>
        <v>#N/A</v>
      </c>
      <c r="U4053" t="e">
        <f>VLOOKUP(R4053,'Price Schedules'!$A$1:$H$34,6,FALSE)</f>
        <v>#N/A</v>
      </c>
      <c r="V4053" t="e">
        <f>VLOOKUP(R4053,'Price Schedules'!$A$1:$H$34,7,FALSE)</f>
        <v>#N/A</v>
      </c>
      <c r="W4053" t="e">
        <f>VLOOKUP(R4053,'Price Schedules'!$A$1:$H$34,8,FALSE)</f>
        <v>#N/A</v>
      </c>
    </row>
    <row r="4054" spans="1:23" x14ac:dyDescent="0.25">
      <c r="A4054">
        <f>Chargemaster!A4055</f>
        <v>0</v>
      </c>
      <c r="B4054">
        <f>Chargemaster!C4055</f>
        <v>0</v>
      </c>
      <c r="C4054">
        <f>Chargemaster!D4055</f>
        <v>0</v>
      </c>
      <c r="D4054" t="e">
        <f t="shared" si="126"/>
        <v>#N/A</v>
      </c>
      <c r="E4054" t="str">
        <f>(IF(B4054&lt;'Price Schedules'!$B$3,'Price Schedules'!$A$2,IF(B4054&lt;'Price Schedules'!$B$4,'Price Schedules'!$A$3,'Price Schedules'!$A$4)))</f>
        <v>Inj Med1</v>
      </c>
      <c r="F4054" t="str">
        <f>(IF(B4054&lt;'Price Schedules'!$B$7,'Price Schedules'!$A$6,IF(B4054&lt;'Price Schedules'!$B$8,'Price Schedules'!$A$7,'Price Schedules'!$A$8)))</f>
        <v>Chemo IV1</v>
      </c>
      <c r="G4054" t="str">
        <f>(IF(B4054&lt;'Price Schedules'!$B$11,'Price Schedules'!$A$10,IF(B4054&lt;'Price Schedules'!$B$12,'Price Schedules'!$A$11,'Price Schedules'!$A$12)))</f>
        <v>Chemo Med1</v>
      </c>
      <c r="H4054" t="str">
        <f>IF(B4054&lt;'Price Schedules'!$B$15,'Price Schedules'!$A$14,'Price Schedules'!$A$15)</f>
        <v>PASS1</v>
      </c>
      <c r="I4054" t="str">
        <f>IF(B4054&lt;'Price Schedules'!$B$18,'Price Schedules'!$A$17,'Price Schedules'!$A$18)</f>
        <v>IV1</v>
      </c>
      <c r="J4054" t="s">
        <v>38</v>
      </c>
      <c r="K4054" t="s">
        <v>39</v>
      </c>
      <c r="L4054" t="s">
        <v>40</v>
      </c>
      <c r="M4054" t="s">
        <v>41</v>
      </c>
      <c r="N4054" t="s">
        <v>42</v>
      </c>
      <c r="O4054" t="s">
        <v>43</v>
      </c>
      <c r="P4054" t="s">
        <v>44</v>
      </c>
      <c r="Q4054" t="s">
        <v>45</v>
      </c>
      <c r="R4054" t="str">
        <f t="shared" si="127"/>
        <v>Error</v>
      </c>
      <c r="S4054" t="e">
        <f>VLOOKUP($R4054,'Price Schedules'!$A$1:$H$34,4,FALSE)</f>
        <v>#N/A</v>
      </c>
      <c r="T4054" t="e">
        <f>VLOOKUP(R4054,'Price Schedules'!$A$1:$H$34,5,FALSE)</f>
        <v>#N/A</v>
      </c>
      <c r="U4054" t="e">
        <f>VLOOKUP(R4054,'Price Schedules'!$A$1:$H$34,6,FALSE)</f>
        <v>#N/A</v>
      </c>
      <c r="V4054" t="e">
        <f>VLOOKUP(R4054,'Price Schedules'!$A$1:$H$34,7,FALSE)</f>
        <v>#N/A</v>
      </c>
      <c r="W4054" t="e">
        <f>VLOOKUP(R4054,'Price Schedules'!$A$1:$H$34,8,FALSE)</f>
        <v>#N/A</v>
      </c>
    </row>
    <row r="4055" spans="1:23" x14ac:dyDescent="0.25">
      <c r="A4055">
        <f>Chargemaster!A4056</f>
        <v>0</v>
      </c>
      <c r="B4055">
        <f>Chargemaster!C4056</f>
        <v>0</v>
      </c>
      <c r="C4055">
        <f>Chargemaster!D4056</f>
        <v>0</v>
      </c>
      <c r="D4055" t="e">
        <f t="shared" si="126"/>
        <v>#N/A</v>
      </c>
      <c r="E4055" t="str">
        <f>(IF(B4055&lt;'Price Schedules'!$B$3,'Price Schedules'!$A$2,IF(B4055&lt;'Price Schedules'!$B$4,'Price Schedules'!$A$3,'Price Schedules'!$A$4)))</f>
        <v>Inj Med1</v>
      </c>
      <c r="F4055" t="str">
        <f>(IF(B4055&lt;'Price Schedules'!$B$7,'Price Schedules'!$A$6,IF(B4055&lt;'Price Schedules'!$B$8,'Price Schedules'!$A$7,'Price Schedules'!$A$8)))</f>
        <v>Chemo IV1</v>
      </c>
      <c r="G4055" t="str">
        <f>(IF(B4055&lt;'Price Schedules'!$B$11,'Price Schedules'!$A$10,IF(B4055&lt;'Price Schedules'!$B$12,'Price Schedules'!$A$11,'Price Schedules'!$A$12)))</f>
        <v>Chemo Med1</v>
      </c>
      <c r="H4055" t="str">
        <f>IF(B4055&lt;'Price Schedules'!$B$15,'Price Schedules'!$A$14,'Price Schedules'!$A$15)</f>
        <v>PASS1</v>
      </c>
      <c r="I4055" t="str">
        <f>IF(B4055&lt;'Price Schedules'!$B$18,'Price Schedules'!$A$17,'Price Schedules'!$A$18)</f>
        <v>IV1</v>
      </c>
      <c r="J4055" t="s">
        <v>38</v>
      </c>
      <c r="K4055" t="s">
        <v>39</v>
      </c>
      <c r="L4055" t="s">
        <v>40</v>
      </c>
      <c r="M4055" t="s">
        <v>41</v>
      </c>
      <c r="N4055" t="s">
        <v>42</v>
      </c>
      <c r="O4055" t="s">
        <v>43</v>
      </c>
      <c r="P4055" t="s">
        <v>44</v>
      </c>
      <c r="Q4055" t="s">
        <v>45</v>
      </c>
      <c r="R4055" t="str">
        <f t="shared" si="127"/>
        <v>Error</v>
      </c>
      <c r="S4055" t="e">
        <f>VLOOKUP($R4055,'Price Schedules'!$A$1:$H$34,4,FALSE)</f>
        <v>#N/A</v>
      </c>
      <c r="T4055" t="e">
        <f>VLOOKUP(R4055,'Price Schedules'!$A$1:$H$34,5,FALSE)</f>
        <v>#N/A</v>
      </c>
      <c r="U4055" t="e">
        <f>VLOOKUP(R4055,'Price Schedules'!$A$1:$H$34,6,FALSE)</f>
        <v>#N/A</v>
      </c>
      <c r="V4055" t="e">
        <f>VLOOKUP(R4055,'Price Schedules'!$A$1:$H$34,7,FALSE)</f>
        <v>#N/A</v>
      </c>
      <c r="W4055" t="e">
        <f>VLOOKUP(R4055,'Price Schedules'!$A$1:$H$34,8,FALSE)</f>
        <v>#N/A</v>
      </c>
    </row>
    <row r="4056" spans="1:23" x14ac:dyDescent="0.25">
      <c r="A4056">
        <f>Chargemaster!A4057</f>
        <v>0</v>
      </c>
      <c r="B4056">
        <f>Chargemaster!C4057</f>
        <v>0</v>
      </c>
      <c r="C4056">
        <f>Chargemaster!D4057</f>
        <v>0</v>
      </c>
      <c r="D4056" t="e">
        <f t="shared" si="126"/>
        <v>#N/A</v>
      </c>
      <c r="E4056" t="str">
        <f>(IF(B4056&lt;'Price Schedules'!$B$3,'Price Schedules'!$A$2,IF(B4056&lt;'Price Schedules'!$B$4,'Price Schedules'!$A$3,'Price Schedules'!$A$4)))</f>
        <v>Inj Med1</v>
      </c>
      <c r="F4056" t="str">
        <f>(IF(B4056&lt;'Price Schedules'!$B$7,'Price Schedules'!$A$6,IF(B4056&lt;'Price Schedules'!$B$8,'Price Schedules'!$A$7,'Price Schedules'!$A$8)))</f>
        <v>Chemo IV1</v>
      </c>
      <c r="G4056" t="str">
        <f>(IF(B4056&lt;'Price Schedules'!$B$11,'Price Schedules'!$A$10,IF(B4056&lt;'Price Schedules'!$B$12,'Price Schedules'!$A$11,'Price Schedules'!$A$12)))</f>
        <v>Chemo Med1</v>
      </c>
      <c r="H4056" t="str">
        <f>IF(B4056&lt;'Price Schedules'!$B$15,'Price Schedules'!$A$14,'Price Schedules'!$A$15)</f>
        <v>PASS1</v>
      </c>
      <c r="I4056" t="str">
        <f>IF(B4056&lt;'Price Schedules'!$B$18,'Price Schedules'!$A$17,'Price Schedules'!$A$18)</f>
        <v>IV1</v>
      </c>
      <c r="J4056" t="s">
        <v>38</v>
      </c>
      <c r="K4056" t="s">
        <v>39</v>
      </c>
      <c r="L4056" t="s">
        <v>40</v>
      </c>
      <c r="M4056" t="s">
        <v>41</v>
      </c>
      <c r="N4056" t="s">
        <v>42</v>
      </c>
      <c r="O4056" t="s">
        <v>43</v>
      </c>
      <c r="P4056" t="s">
        <v>44</v>
      </c>
      <c r="Q4056" t="s">
        <v>45</v>
      </c>
      <c r="R4056" t="str">
        <f t="shared" si="127"/>
        <v>Error</v>
      </c>
      <c r="S4056" t="e">
        <f>VLOOKUP($R4056,'Price Schedules'!$A$1:$H$34,4,FALSE)</f>
        <v>#N/A</v>
      </c>
      <c r="T4056" t="e">
        <f>VLOOKUP(R4056,'Price Schedules'!$A$1:$H$34,5,FALSE)</f>
        <v>#N/A</v>
      </c>
      <c r="U4056" t="e">
        <f>VLOOKUP(R4056,'Price Schedules'!$A$1:$H$34,6,FALSE)</f>
        <v>#N/A</v>
      </c>
      <c r="V4056" t="e">
        <f>VLOOKUP(R4056,'Price Schedules'!$A$1:$H$34,7,FALSE)</f>
        <v>#N/A</v>
      </c>
      <c r="W4056" t="e">
        <f>VLOOKUP(R4056,'Price Schedules'!$A$1:$H$34,8,FALSE)</f>
        <v>#N/A</v>
      </c>
    </row>
    <row r="4057" spans="1:23" x14ac:dyDescent="0.25">
      <c r="A4057">
        <f>Chargemaster!A4058</f>
        <v>0</v>
      </c>
      <c r="B4057">
        <f>Chargemaster!C4058</f>
        <v>0</v>
      </c>
      <c r="C4057">
        <f>Chargemaster!D4058</f>
        <v>0</v>
      </c>
      <c r="D4057" t="e">
        <f t="shared" si="126"/>
        <v>#N/A</v>
      </c>
      <c r="E4057" t="str">
        <f>(IF(B4057&lt;'Price Schedules'!$B$3,'Price Schedules'!$A$2,IF(B4057&lt;'Price Schedules'!$B$4,'Price Schedules'!$A$3,'Price Schedules'!$A$4)))</f>
        <v>Inj Med1</v>
      </c>
      <c r="F4057" t="str">
        <f>(IF(B4057&lt;'Price Schedules'!$B$7,'Price Schedules'!$A$6,IF(B4057&lt;'Price Schedules'!$B$8,'Price Schedules'!$A$7,'Price Schedules'!$A$8)))</f>
        <v>Chemo IV1</v>
      </c>
      <c r="G4057" t="str">
        <f>(IF(B4057&lt;'Price Schedules'!$B$11,'Price Schedules'!$A$10,IF(B4057&lt;'Price Schedules'!$B$12,'Price Schedules'!$A$11,'Price Schedules'!$A$12)))</f>
        <v>Chemo Med1</v>
      </c>
      <c r="H4057" t="str">
        <f>IF(B4057&lt;'Price Schedules'!$B$15,'Price Schedules'!$A$14,'Price Schedules'!$A$15)</f>
        <v>PASS1</v>
      </c>
      <c r="I4057" t="str">
        <f>IF(B4057&lt;'Price Schedules'!$B$18,'Price Schedules'!$A$17,'Price Schedules'!$A$18)</f>
        <v>IV1</v>
      </c>
      <c r="J4057" t="s">
        <v>38</v>
      </c>
      <c r="K4057" t="s">
        <v>39</v>
      </c>
      <c r="L4057" t="s">
        <v>40</v>
      </c>
      <c r="M4057" t="s">
        <v>41</v>
      </c>
      <c r="N4057" t="s">
        <v>42</v>
      </c>
      <c r="O4057" t="s">
        <v>43</v>
      </c>
      <c r="P4057" t="s">
        <v>44</v>
      </c>
      <c r="Q4057" t="s">
        <v>45</v>
      </c>
      <c r="R4057" t="str">
        <f t="shared" si="127"/>
        <v>Error</v>
      </c>
      <c r="S4057" t="e">
        <f>VLOOKUP($R4057,'Price Schedules'!$A$1:$H$34,4,FALSE)</f>
        <v>#N/A</v>
      </c>
      <c r="T4057" t="e">
        <f>VLOOKUP(R4057,'Price Schedules'!$A$1:$H$34,5,FALSE)</f>
        <v>#N/A</v>
      </c>
      <c r="U4057" t="e">
        <f>VLOOKUP(R4057,'Price Schedules'!$A$1:$H$34,6,FALSE)</f>
        <v>#N/A</v>
      </c>
      <c r="V4057" t="e">
        <f>VLOOKUP(R4057,'Price Schedules'!$A$1:$H$34,7,FALSE)</f>
        <v>#N/A</v>
      </c>
      <c r="W4057" t="e">
        <f>VLOOKUP(R4057,'Price Schedules'!$A$1:$H$34,8,FALSE)</f>
        <v>#N/A</v>
      </c>
    </row>
    <row r="4058" spans="1:23" x14ac:dyDescent="0.25">
      <c r="A4058">
        <f>Chargemaster!A4059</f>
        <v>0</v>
      </c>
      <c r="B4058">
        <f>Chargemaster!C4059</f>
        <v>0</v>
      </c>
      <c r="C4058">
        <f>Chargemaster!D4059</f>
        <v>0</v>
      </c>
      <c r="D4058" t="e">
        <f t="shared" si="126"/>
        <v>#N/A</v>
      </c>
      <c r="E4058" t="str">
        <f>(IF(B4058&lt;'Price Schedules'!$B$3,'Price Schedules'!$A$2,IF(B4058&lt;'Price Schedules'!$B$4,'Price Schedules'!$A$3,'Price Schedules'!$A$4)))</f>
        <v>Inj Med1</v>
      </c>
      <c r="F4058" t="str">
        <f>(IF(B4058&lt;'Price Schedules'!$B$7,'Price Schedules'!$A$6,IF(B4058&lt;'Price Schedules'!$B$8,'Price Schedules'!$A$7,'Price Schedules'!$A$8)))</f>
        <v>Chemo IV1</v>
      </c>
      <c r="G4058" t="str">
        <f>(IF(B4058&lt;'Price Schedules'!$B$11,'Price Schedules'!$A$10,IF(B4058&lt;'Price Schedules'!$B$12,'Price Schedules'!$A$11,'Price Schedules'!$A$12)))</f>
        <v>Chemo Med1</v>
      </c>
      <c r="H4058" t="str">
        <f>IF(B4058&lt;'Price Schedules'!$B$15,'Price Schedules'!$A$14,'Price Schedules'!$A$15)</f>
        <v>PASS1</v>
      </c>
      <c r="I4058" t="str">
        <f>IF(B4058&lt;'Price Schedules'!$B$18,'Price Schedules'!$A$17,'Price Schedules'!$A$18)</f>
        <v>IV1</v>
      </c>
      <c r="J4058" t="s">
        <v>38</v>
      </c>
      <c r="K4058" t="s">
        <v>39</v>
      </c>
      <c r="L4058" t="s">
        <v>40</v>
      </c>
      <c r="M4058" t="s">
        <v>41</v>
      </c>
      <c r="N4058" t="s">
        <v>42</v>
      </c>
      <c r="O4058" t="s">
        <v>43</v>
      </c>
      <c r="P4058" t="s">
        <v>44</v>
      </c>
      <c r="Q4058" t="s">
        <v>45</v>
      </c>
      <c r="R4058" t="str">
        <f t="shared" si="127"/>
        <v>Error</v>
      </c>
      <c r="S4058" t="e">
        <f>VLOOKUP($R4058,'Price Schedules'!$A$1:$H$34,4,FALSE)</f>
        <v>#N/A</v>
      </c>
      <c r="T4058" t="e">
        <f>VLOOKUP(R4058,'Price Schedules'!$A$1:$H$34,5,FALSE)</f>
        <v>#N/A</v>
      </c>
      <c r="U4058" t="e">
        <f>VLOOKUP(R4058,'Price Schedules'!$A$1:$H$34,6,FALSE)</f>
        <v>#N/A</v>
      </c>
      <c r="V4058" t="e">
        <f>VLOOKUP(R4058,'Price Schedules'!$A$1:$H$34,7,FALSE)</f>
        <v>#N/A</v>
      </c>
      <c r="W4058" t="e">
        <f>VLOOKUP(R4058,'Price Schedules'!$A$1:$H$34,8,FALSE)</f>
        <v>#N/A</v>
      </c>
    </row>
    <row r="4059" spans="1:23" x14ac:dyDescent="0.25">
      <c r="A4059">
        <f>Chargemaster!A4060</f>
        <v>0</v>
      </c>
      <c r="B4059">
        <f>Chargemaster!C4060</f>
        <v>0</v>
      </c>
      <c r="C4059">
        <f>Chargemaster!D4060</f>
        <v>0</v>
      </c>
      <c r="D4059" t="e">
        <f t="shared" si="126"/>
        <v>#N/A</v>
      </c>
      <c r="E4059" t="str">
        <f>(IF(B4059&lt;'Price Schedules'!$B$3,'Price Schedules'!$A$2,IF(B4059&lt;'Price Schedules'!$B$4,'Price Schedules'!$A$3,'Price Schedules'!$A$4)))</f>
        <v>Inj Med1</v>
      </c>
      <c r="F4059" t="str">
        <f>(IF(B4059&lt;'Price Schedules'!$B$7,'Price Schedules'!$A$6,IF(B4059&lt;'Price Schedules'!$B$8,'Price Schedules'!$A$7,'Price Schedules'!$A$8)))</f>
        <v>Chemo IV1</v>
      </c>
      <c r="G4059" t="str">
        <f>(IF(B4059&lt;'Price Schedules'!$B$11,'Price Schedules'!$A$10,IF(B4059&lt;'Price Schedules'!$B$12,'Price Schedules'!$A$11,'Price Schedules'!$A$12)))</f>
        <v>Chemo Med1</v>
      </c>
      <c r="H4059" t="str">
        <f>IF(B4059&lt;'Price Schedules'!$B$15,'Price Schedules'!$A$14,'Price Schedules'!$A$15)</f>
        <v>PASS1</v>
      </c>
      <c r="I4059" t="str">
        <f>IF(B4059&lt;'Price Schedules'!$B$18,'Price Schedules'!$A$17,'Price Schedules'!$A$18)</f>
        <v>IV1</v>
      </c>
      <c r="J4059" t="s">
        <v>38</v>
      </c>
      <c r="K4059" t="s">
        <v>39</v>
      </c>
      <c r="L4059" t="s">
        <v>40</v>
      </c>
      <c r="M4059" t="s">
        <v>41</v>
      </c>
      <c r="N4059" t="s">
        <v>42</v>
      </c>
      <c r="O4059" t="s">
        <v>43</v>
      </c>
      <c r="P4059" t="s">
        <v>44</v>
      </c>
      <c r="Q4059" t="s">
        <v>45</v>
      </c>
      <c r="R4059" t="str">
        <f t="shared" si="127"/>
        <v>Error</v>
      </c>
      <c r="S4059" t="e">
        <f>VLOOKUP($R4059,'Price Schedules'!$A$1:$H$34,4,FALSE)</f>
        <v>#N/A</v>
      </c>
      <c r="T4059" t="e">
        <f>VLOOKUP(R4059,'Price Schedules'!$A$1:$H$34,5,FALSE)</f>
        <v>#N/A</v>
      </c>
      <c r="U4059" t="e">
        <f>VLOOKUP(R4059,'Price Schedules'!$A$1:$H$34,6,FALSE)</f>
        <v>#N/A</v>
      </c>
      <c r="V4059" t="e">
        <f>VLOOKUP(R4059,'Price Schedules'!$A$1:$H$34,7,FALSE)</f>
        <v>#N/A</v>
      </c>
      <c r="W4059" t="e">
        <f>VLOOKUP(R4059,'Price Schedules'!$A$1:$H$34,8,FALSE)</f>
        <v>#N/A</v>
      </c>
    </row>
    <row r="4060" spans="1:23" x14ac:dyDescent="0.25">
      <c r="A4060">
        <f>Chargemaster!A4061</f>
        <v>0</v>
      </c>
      <c r="B4060">
        <f>Chargemaster!C4061</f>
        <v>0</v>
      </c>
      <c r="C4060">
        <f>Chargemaster!D4061</f>
        <v>0</v>
      </c>
      <c r="D4060" t="e">
        <f t="shared" si="126"/>
        <v>#N/A</v>
      </c>
      <c r="E4060" t="str">
        <f>(IF(B4060&lt;'Price Schedules'!$B$3,'Price Schedules'!$A$2,IF(B4060&lt;'Price Schedules'!$B$4,'Price Schedules'!$A$3,'Price Schedules'!$A$4)))</f>
        <v>Inj Med1</v>
      </c>
      <c r="F4060" t="str">
        <f>(IF(B4060&lt;'Price Schedules'!$B$7,'Price Schedules'!$A$6,IF(B4060&lt;'Price Schedules'!$B$8,'Price Schedules'!$A$7,'Price Schedules'!$A$8)))</f>
        <v>Chemo IV1</v>
      </c>
      <c r="G4060" t="str">
        <f>(IF(B4060&lt;'Price Schedules'!$B$11,'Price Schedules'!$A$10,IF(B4060&lt;'Price Schedules'!$B$12,'Price Schedules'!$A$11,'Price Schedules'!$A$12)))</f>
        <v>Chemo Med1</v>
      </c>
      <c r="H4060" t="str">
        <f>IF(B4060&lt;'Price Schedules'!$B$15,'Price Schedules'!$A$14,'Price Schedules'!$A$15)</f>
        <v>PASS1</v>
      </c>
      <c r="I4060" t="str">
        <f>IF(B4060&lt;'Price Schedules'!$B$18,'Price Schedules'!$A$17,'Price Schedules'!$A$18)</f>
        <v>IV1</v>
      </c>
      <c r="J4060" t="s">
        <v>38</v>
      </c>
      <c r="K4060" t="s">
        <v>39</v>
      </c>
      <c r="L4060" t="s">
        <v>40</v>
      </c>
      <c r="M4060" t="s">
        <v>41</v>
      </c>
      <c r="N4060" t="s">
        <v>42</v>
      </c>
      <c r="O4060" t="s">
        <v>43</v>
      </c>
      <c r="P4060" t="s">
        <v>44</v>
      </c>
      <c r="Q4060" t="s">
        <v>45</v>
      </c>
      <c r="R4060" t="str">
        <f t="shared" si="127"/>
        <v>Error</v>
      </c>
      <c r="S4060" t="e">
        <f>VLOOKUP($R4060,'Price Schedules'!$A$1:$H$34,4,FALSE)</f>
        <v>#N/A</v>
      </c>
      <c r="T4060" t="e">
        <f>VLOOKUP(R4060,'Price Schedules'!$A$1:$H$34,5,FALSE)</f>
        <v>#N/A</v>
      </c>
      <c r="U4060" t="e">
        <f>VLOOKUP(R4060,'Price Schedules'!$A$1:$H$34,6,FALSE)</f>
        <v>#N/A</v>
      </c>
      <c r="V4060" t="e">
        <f>VLOOKUP(R4060,'Price Schedules'!$A$1:$H$34,7,FALSE)</f>
        <v>#N/A</v>
      </c>
      <c r="W4060" t="e">
        <f>VLOOKUP(R4060,'Price Schedules'!$A$1:$H$34,8,FALSE)</f>
        <v>#N/A</v>
      </c>
    </row>
    <row r="4061" spans="1:23" x14ac:dyDescent="0.25">
      <c r="A4061">
        <f>Chargemaster!A4062</f>
        <v>0</v>
      </c>
      <c r="B4061">
        <f>Chargemaster!C4062</f>
        <v>0</v>
      </c>
      <c r="C4061">
        <f>Chargemaster!D4062</f>
        <v>0</v>
      </c>
      <c r="D4061" t="e">
        <f t="shared" si="126"/>
        <v>#N/A</v>
      </c>
      <c r="E4061" t="str">
        <f>(IF(B4061&lt;'Price Schedules'!$B$3,'Price Schedules'!$A$2,IF(B4061&lt;'Price Schedules'!$B$4,'Price Schedules'!$A$3,'Price Schedules'!$A$4)))</f>
        <v>Inj Med1</v>
      </c>
      <c r="F4061" t="str">
        <f>(IF(B4061&lt;'Price Schedules'!$B$7,'Price Schedules'!$A$6,IF(B4061&lt;'Price Schedules'!$B$8,'Price Schedules'!$A$7,'Price Schedules'!$A$8)))</f>
        <v>Chemo IV1</v>
      </c>
      <c r="G4061" t="str">
        <f>(IF(B4061&lt;'Price Schedules'!$B$11,'Price Schedules'!$A$10,IF(B4061&lt;'Price Schedules'!$B$12,'Price Schedules'!$A$11,'Price Schedules'!$A$12)))</f>
        <v>Chemo Med1</v>
      </c>
      <c r="H4061" t="str">
        <f>IF(B4061&lt;'Price Schedules'!$B$15,'Price Schedules'!$A$14,'Price Schedules'!$A$15)</f>
        <v>PASS1</v>
      </c>
      <c r="I4061" t="str">
        <f>IF(B4061&lt;'Price Schedules'!$B$18,'Price Schedules'!$A$17,'Price Schedules'!$A$18)</f>
        <v>IV1</v>
      </c>
      <c r="J4061" t="s">
        <v>38</v>
      </c>
      <c r="K4061" t="s">
        <v>39</v>
      </c>
      <c r="L4061" t="s">
        <v>40</v>
      </c>
      <c r="M4061" t="s">
        <v>41</v>
      </c>
      <c r="N4061" t="s">
        <v>42</v>
      </c>
      <c r="O4061" t="s">
        <v>43</v>
      </c>
      <c r="P4061" t="s">
        <v>44</v>
      </c>
      <c r="Q4061" t="s">
        <v>45</v>
      </c>
      <c r="R4061" t="str">
        <f t="shared" si="127"/>
        <v>Error</v>
      </c>
      <c r="S4061" t="e">
        <f>VLOOKUP($R4061,'Price Schedules'!$A$1:$H$34,4,FALSE)</f>
        <v>#N/A</v>
      </c>
      <c r="T4061" t="e">
        <f>VLOOKUP(R4061,'Price Schedules'!$A$1:$H$34,5,FALSE)</f>
        <v>#N/A</v>
      </c>
      <c r="U4061" t="e">
        <f>VLOOKUP(R4061,'Price Schedules'!$A$1:$H$34,6,FALSE)</f>
        <v>#N/A</v>
      </c>
      <c r="V4061" t="e">
        <f>VLOOKUP(R4061,'Price Schedules'!$A$1:$H$34,7,FALSE)</f>
        <v>#N/A</v>
      </c>
      <c r="W4061" t="e">
        <f>VLOOKUP(R4061,'Price Schedules'!$A$1:$H$34,8,FALSE)</f>
        <v>#N/A</v>
      </c>
    </row>
    <row r="4062" spans="1:23" x14ac:dyDescent="0.25">
      <c r="A4062">
        <f>Chargemaster!A4063</f>
        <v>0</v>
      </c>
      <c r="B4062">
        <f>Chargemaster!C4063</f>
        <v>0</v>
      </c>
      <c r="C4062">
        <f>Chargemaster!D4063</f>
        <v>0</v>
      </c>
      <c r="D4062" t="e">
        <f t="shared" si="126"/>
        <v>#N/A</v>
      </c>
      <c r="E4062" t="str">
        <f>(IF(B4062&lt;'Price Schedules'!$B$3,'Price Schedules'!$A$2,IF(B4062&lt;'Price Schedules'!$B$4,'Price Schedules'!$A$3,'Price Schedules'!$A$4)))</f>
        <v>Inj Med1</v>
      </c>
      <c r="F4062" t="str">
        <f>(IF(B4062&lt;'Price Schedules'!$B$7,'Price Schedules'!$A$6,IF(B4062&lt;'Price Schedules'!$B$8,'Price Schedules'!$A$7,'Price Schedules'!$A$8)))</f>
        <v>Chemo IV1</v>
      </c>
      <c r="G4062" t="str">
        <f>(IF(B4062&lt;'Price Schedules'!$B$11,'Price Schedules'!$A$10,IF(B4062&lt;'Price Schedules'!$B$12,'Price Schedules'!$A$11,'Price Schedules'!$A$12)))</f>
        <v>Chemo Med1</v>
      </c>
      <c r="H4062" t="str">
        <f>IF(B4062&lt;'Price Schedules'!$B$15,'Price Schedules'!$A$14,'Price Schedules'!$A$15)</f>
        <v>PASS1</v>
      </c>
      <c r="I4062" t="str">
        <f>IF(B4062&lt;'Price Schedules'!$B$18,'Price Schedules'!$A$17,'Price Schedules'!$A$18)</f>
        <v>IV1</v>
      </c>
      <c r="J4062" t="s">
        <v>38</v>
      </c>
      <c r="K4062" t="s">
        <v>39</v>
      </c>
      <c r="L4062" t="s">
        <v>40</v>
      </c>
      <c r="M4062" t="s">
        <v>41</v>
      </c>
      <c r="N4062" t="s">
        <v>42</v>
      </c>
      <c r="O4062" t="s">
        <v>43</v>
      </c>
      <c r="P4062" t="s">
        <v>44</v>
      </c>
      <c r="Q4062" t="s">
        <v>45</v>
      </c>
      <c r="R4062" t="str">
        <f t="shared" si="127"/>
        <v>Error</v>
      </c>
      <c r="S4062" t="e">
        <f>VLOOKUP($R4062,'Price Schedules'!$A$1:$H$34,4,FALSE)</f>
        <v>#N/A</v>
      </c>
      <c r="T4062" t="e">
        <f>VLOOKUP(R4062,'Price Schedules'!$A$1:$H$34,5,FALSE)</f>
        <v>#N/A</v>
      </c>
      <c r="U4062" t="e">
        <f>VLOOKUP(R4062,'Price Schedules'!$A$1:$H$34,6,FALSE)</f>
        <v>#N/A</v>
      </c>
      <c r="V4062" t="e">
        <f>VLOOKUP(R4062,'Price Schedules'!$A$1:$H$34,7,FALSE)</f>
        <v>#N/A</v>
      </c>
      <c r="W4062" t="e">
        <f>VLOOKUP(R4062,'Price Schedules'!$A$1:$H$34,8,FALSE)</f>
        <v>#N/A</v>
      </c>
    </row>
    <row r="4063" spans="1:23" x14ac:dyDescent="0.25">
      <c r="A4063">
        <f>Chargemaster!A4064</f>
        <v>0</v>
      </c>
      <c r="B4063">
        <f>Chargemaster!C4064</f>
        <v>0</v>
      </c>
      <c r="C4063">
        <f>Chargemaster!D4064</f>
        <v>0</v>
      </c>
      <c r="D4063" t="e">
        <f t="shared" si="126"/>
        <v>#N/A</v>
      </c>
      <c r="E4063" t="str">
        <f>(IF(B4063&lt;'Price Schedules'!$B$3,'Price Schedules'!$A$2,IF(B4063&lt;'Price Schedules'!$B$4,'Price Schedules'!$A$3,'Price Schedules'!$A$4)))</f>
        <v>Inj Med1</v>
      </c>
      <c r="F4063" t="str">
        <f>(IF(B4063&lt;'Price Schedules'!$B$7,'Price Schedules'!$A$6,IF(B4063&lt;'Price Schedules'!$B$8,'Price Schedules'!$A$7,'Price Schedules'!$A$8)))</f>
        <v>Chemo IV1</v>
      </c>
      <c r="G4063" t="str">
        <f>(IF(B4063&lt;'Price Schedules'!$B$11,'Price Schedules'!$A$10,IF(B4063&lt;'Price Schedules'!$B$12,'Price Schedules'!$A$11,'Price Schedules'!$A$12)))</f>
        <v>Chemo Med1</v>
      </c>
      <c r="H4063" t="str">
        <f>IF(B4063&lt;'Price Schedules'!$B$15,'Price Schedules'!$A$14,'Price Schedules'!$A$15)</f>
        <v>PASS1</v>
      </c>
      <c r="I4063" t="str">
        <f>IF(B4063&lt;'Price Schedules'!$B$18,'Price Schedules'!$A$17,'Price Schedules'!$A$18)</f>
        <v>IV1</v>
      </c>
      <c r="J4063" t="s">
        <v>38</v>
      </c>
      <c r="K4063" t="s">
        <v>39</v>
      </c>
      <c r="L4063" t="s">
        <v>40</v>
      </c>
      <c r="M4063" t="s">
        <v>41</v>
      </c>
      <c r="N4063" t="s">
        <v>42</v>
      </c>
      <c r="O4063" t="s">
        <v>43</v>
      </c>
      <c r="P4063" t="s">
        <v>44</v>
      </c>
      <c r="Q4063" t="s">
        <v>45</v>
      </c>
      <c r="R4063" t="str">
        <f t="shared" si="127"/>
        <v>Error</v>
      </c>
      <c r="S4063" t="e">
        <f>VLOOKUP($R4063,'Price Schedules'!$A$1:$H$34,4,FALSE)</f>
        <v>#N/A</v>
      </c>
      <c r="T4063" t="e">
        <f>VLOOKUP(R4063,'Price Schedules'!$A$1:$H$34,5,FALSE)</f>
        <v>#N/A</v>
      </c>
      <c r="U4063" t="e">
        <f>VLOOKUP(R4063,'Price Schedules'!$A$1:$H$34,6,FALSE)</f>
        <v>#N/A</v>
      </c>
      <c r="V4063" t="e">
        <f>VLOOKUP(R4063,'Price Schedules'!$A$1:$H$34,7,FALSE)</f>
        <v>#N/A</v>
      </c>
      <c r="W4063" t="e">
        <f>VLOOKUP(R4063,'Price Schedules'!$A$1:$H$34,8,FALSE)</f>
        <v>#N/A</v>
      </c>
    </row>
    <row r="4064" spans="1:23" x14ac:dyDescent="0.25">
      <c r="A4064">
        <f>Chargemaster!A4065</f>
        <v>0</v>
      </c>
      <c r="B4064">
        <f>Chargemaster!C4065</f>
        <v>0</v>
      </c>
      <c r="C4064">
        <f>Chargemaster!D4065</f>
        <v>0</v>
      </c>
      <c r="D4064" t="e">
        <f t="shared" si="126"/>
        <v>#N/A</v>
      </c>
      <c r="E4064" t="str">
        <f>(IF(B4064&lt;'Price Schedules'!$B$3,'Price Schedules'!$A$2,IF(B4064&lt;'Price Schedules'!$B$4,'Price Schedules'!$A$3,'Price Schedules'!$A$4)))</f>
        <v>Inj Med1</v>
      </c>
      <c r="F4064" t="str">
        <f>(IF(B4064&lt;'Price Schedules'!$B$7,'Price Schedules'!$A$6,IF(B4064&lt;'Price Schedules'!$B$8,'Price Schedules'!$A$7,'Price Schedules'!$A$8)))</f>
        <v>Chemo IV1</v>
      </c>
      <c r="G4064" t="str">
        <f>(IF(B4064&lt;'Price Schedules'!$B$11,'Price Schedules'!$A$10,IF(B4064&lt;'Price Schedules'!$B$12,'Price Schedules'!$A$11,'Price Schedules'!$A$12)))</f>
        <v>Chemo Med1</v>
      </c>
      <c r="H4064" t="str">
        <f>IF(B4064&lt;'Price Schedules'!$B$15,'Price Schedules'!$A$14,'Price Schedules'!$A$15)</f>
        <v>PASS1</v>
      </c>
      <c r="I4064" t="str">
        <f>IF(B4064&lt;'Price Schedules'!$B$18,'Price Schedules'!$A$17,'Price Schedules'!$A$18)</f>
        <v>IV1</v>
      </c>
      <c r="J4064" t="s">
        <v>38</v>
      </c>
      <c r="K4064" t="s">
        <v>39</v>
      </c>
      <c r="L4064" t="s">
        <v>40</v>
      </c>
      <c r="M4064" t="s">
        <v>41</v>
      </c>
      <c r="N4064" t="s">
        <v>42</v>
      </c>
      <c r="O4064" t="s">
        <v>43</v>
      </c>
      <c r="P4064" t="s">
        <v>44</v>
      </c>
      <c r="Q4064" t="s">
        <v>45</v>
      </c>
      <c r="R4064" t="str">
        <f t="shared" si="127"/>
        <v>Error</v>
      </c>
      <c r="S4064" t="e">
        <f>VLOOKUP($R4064,'Price Schedules'!$A$1:$H$34,4,FALSE)</f>
        <v>#N/A</v>
      </c>
      <c r="T4064" t="e">
        <f>VLOOKUP(R4064,'Price Schedules'!$A$1:$H$34,5,FALSE)</f>
        <v>#N/A</v>
      </c>
      <c r="U4064" t="e">
        <f>VLOOKUP(R4064,'Price Schedules'!$A$1:$H$34,6,FALSE)</f>
        <v>#N/A</v>
      </c>
      <c r="V4064" t="e">
        <f>VLOOKUP(R4064,'Price Schedules'!$A$1:$H$34,7,FALSE)</f>
        <v>#N/A</v>
      </c>
      <c r="W4064" t="e">
        <f>VLOOKUP(R4064,'Price Schedules'!$A$1:$H$34,8,FALSE)</f>
        <v>#N/A</v>
      </c>
    </row>
    <row r="4065" spans="1:23" x14ac:dyDescent="0.25">
      <c r="A4065">
        <f>Chargemaster!A4066</f>
        <v>0</v>
      </c>
      <c r="B4065">
        <f>Chargemaster!C4066</f>
        <v>0</v>
      </c>
      <c r="C4065">
        <f>Chargemaster!D4066</f>
        <v>0</v>
      </c>
      <c r="D4065" t="e">
        <f t="shared" si="126"/>
        <v>#N/A</v>
      </c>
      <c r="E4065" t="str">
        <f>(IF(B4065&lt;'Price Schedules'!$B$3,'Price Schedules'!$A$2,IF(B4065&lt;'Price Schedules'!$B$4,'Price Schedules'!$A$3,'Price Schedules'!$A$4)))</f>
        <v>Inj Med1</v>
      </c>
      <c r="F4065" t="str">
        <f>(IF(B4065&lt;'Price Schedules'!$B$7,'Price Schedules'!$A$6,IF(B4065&lt;'Price Schedules'!$B$8,'Price Schedules'!$A$7,'Price Schedules'!$A$8)))</f>
        <v>Chemo IV1</v>
      </c>
      <c r="G4065" t="str">
        <f>(IF(B4065&lt;'Price Schedules'!$B$11,'Price Schedules'!$A$10,IF(B4065&lt;'Price Schedules'!$B$12,'Price Schedules'!$A$11,'Price Schedules'!$A$12)))</f>
        <v>Chemo Med1</v>
      </c>
      <c r="H4065" t="str">
        <f>IF(B4065&lt;'Price Schedules'!$B$15,'Price Schedules'!$A$14,'Price Schedules'!$A$15)</f>
        <v>PASS1</v>
      </c>
      <c r="I4065" t="str">
        <f>IF(B4065&lt;'Price Schedules'!$B$18,'Price Schedules'!$A$17,'Price Schedules'!$A$18)</f>
        <v>IV1</v>
      </c>
      <c r="J4065" t="s">
        <v>38</v>
      </c>
      <c r="K4065" t="s">
        <v>39</v>
      </c>
      <c r="L4065" t="s">
        <v>40</v>
      </c>
      <c r="M4065" t="s">
        <v>41</v>
      </c>
      <c r="N4065" t="s">
        <v>42</v>
      </c>
      <c r="O4065" t="s">
        <v>43</v>
      </c>
      <c r="P4065" t="s">
        <v>44</v>
      </c>
      <c r="Q4065" t="s">
        <v>45</v>
      </c>
      <c r="R4065" t="str">
        <f t="shared" si="127"/>
        <v>Error</v>
      </c>
      <c r="S4065" t="e">
        <f>VLOOKUP($R4065,'Price Schedules'!$A$1:$H$34,4,FALSE)</f>
        <v>#N/A</v>
      </c>
      <c r="T4065" t="e">
        <f>VLOOKUP(R4065,'Price Schedules'!$A$1:$H$34,5,FALSE)</f>
        <v>#N/A</v>
      </c>
      <c r="U4065" t="e">
        <f>VLOOKUP(R4065,'Price Schedules'!$A$1:$H$34,6,FALSE)</f>
        <v>#N/A</v>
      </c>
      <c r="V4065" t="e">
        <f>VLOOKUP(R4065,'Price Schedules'!$A$1:$H$34,7,FALSE)</f>
        <v>#N/A</v>
      </c>
      <c r="W4065" t="e">
        <f>VLOOKUP(R4065,'Price Schedules'!$A$1:$H$34,8,FALSE)</f>
        <v>#N/A</v>
      </c>
    </row>
    <row r="4066" spans="1:23" x14ac:dyDescent="0.25">
      <c r="A4066">
        <f>Chargemaster!A4067</f>
        <v>0</v>
      </c>
      <c r="B4066">
        <f>Chargemaster!C4067</f>
        <v>0</v>
      </c>
      <c r="C4066">
        <f>Chargemaster!D4067</f>
        <v>0</v>
      </c>
      <c r="D4066" t="e">
        <f t="shared" si="126"/>
        <v>#N/A</v>
      </c>
      <c r="E4066" t="str">
        <f>(IF(B4066&lt;'Price Schedules'!$B$3,'Price Schedules'!$A$2,IF(B4066&lt;'Price Schedules'!$B$4,'Price Schedules'!$A$3,'Price Schedules'!$A$4)))</f>
        <v>Inj Med1</v>
      </c>
      <c r="F4066" t="str">
        <f>(IF(B4066&lt;'Price Schedules'!$B$7,'Price Schedules'!$A$6,IF(B4066&lt;'Price Schedules'!$B$8,'Price Schedules'!$A$7,'Price Schedules'!$A$8)))</f>
        <v>Chemo IV1</v>
      </c>
      <c r="G4066" t="str">
        <f>(IF(B4066&lt;'Price Schedules'!$B$11,'Price Schedules'!$A$10,IF(B4066&lt;'Price Schedules'!$B$12,'Price Schedules'!$A$11,'Price Schedules'!$A$12)))</f>
        <v>Chemo Med1</v>
      </c>
      <c r="H4066" t="str">
        <f>IF(B4066&lt;'Price Schedules'!$B$15,'Price Schedules'!$A$14,'Price Schedules'!$A$15)</f>
        <v>PASS1</v>
      </c>
      <c r="I4066" t="str">
        <f>IF(B4066&lt;'Price Schedules'!$B$18,'Price Schedules'!$A$17,'Price Schedules'!$A$18)</f>
        <v>IV1</v>
      </c>
      <c r="J4066" t="s">
        <v>38</v>
      </c>
      <c r="K4066" t="s">
        <v>39</v>
      </c>
      <c r="L4066" t="s">
        <v>40</v>
      </c>
      <c r="M4066" t="s">
        <v>41</v>
      </c>
      <c r="N4066" t="s">
        <v>42</v>
      </c>
      <c r="O4066" t="s">
        <v>43</v>
      </c>
      <c r="P4066" t="s">
        <v>44</v>
      </c>
      <c r="Q4066" t="s">
        <v>45</v>
      </c>
      <c r="R4066" t="str">
        <f t="shared" si="127"/>
        <v>Error</v>
      </c>
      <c r="S4066" t="e">
        <f>VLOOKUP($R4066,'Price Schedules'!$A$1:$H$34,4,FALSE)</f>
        <v>#N/A</v>
      </c>
      <c r="T4066" t="e">
        <f>VLOOKUP(R4066,'Price Schedules'!$A$1:$H$34,5,FALSE)</f>
        <v>#N/A</v>
      </c>
      <c r="U4066" t="e">
        <f>VLOOKUP(R4066,'Price Schedules'!$A$1:$H$34,6,FALSE)</f>
        <v>#N/A</v>
      </c>
      <c r="V4066" t="e">
        <f>VLOOKUP(R4066,'Price Schedules'!$A$1:$H$34,7,FALSE)</f>
        <v>#N/A</v>
      </c>
      <c r="W4066" t="e">
        <f>VLOOKUP(R4066,'Price Schedules'!$A$1:$H$34,8,FALSE)</f>
        <v>#N/A</v>
      </c>
    </row>
    <row r="4067" spans="1:23" x14ac:dyDescent="0.25">
      <c r="A4067">
        <f>Chargemaster!A4068</f>
        <v>0</v>
      </c>
      <c r="B4067">
        <f>Chargemaster!C4068</f>
        <v>0</v>
      </c>
      <c r="C4067">
        <f>Chargemaster!D4068</f>
        <v>0</v>
      </c>
      <c r="D4067" t="e">
        <f t="shared" si="126"/>
        <v>#N/A</v>
      </c>
      <c r="E4067" t="str">
        <f>(IF(B4067&lt;'Price Schedules'!$B$3,'Price Schedules'!$A$2,IF(B4067&lt;'Price Schedules'!$B$4,'Price Schedules'!$A$3,'Price Schedules'!$A$4)))</f>
        <v>Inj Med1</v>
      </c>
      <c r="F4067" t="str">
        <f>(IF(B4067&lt;'Price Schedules'!$B$7,'Price Schedules'!$A$6,IF(B4067&lt;'Price Schedules'!$B$8,'Price Schedules'!$A$7,'Price Schedules'!$A$8)))</f>
        <v>Chemo IV1</v>
      </c>
      <c r="G4067" t="str">
        <f>(IF(B4067&lt;'Price Schedules'!$B$11,'Price Schedules'!$A$10,IF(B4067&lt;'Price Schedules'!$B$12,'Price Schedules'!$A$11,'Price Schedules'!$A$12)))</f>
        <v>Chemo Med1</v>
      </c>
      <c r="H4067" t="str">
        <f>IF(B4067&lt;'Price Schedules'!$B$15,'Price Schedules'!$A$14,'Price Schedules'!$A$15)</f>
        <v>PASS1</v>
      </c>
      <c r="I4067" t="str">
        <f>IF(B4067&lt;'Price Schedules'!$B$18,'Price Schedules'!$A$17,'Price Schedules'!$A$18)</f>
        <v>IV1</v>
      </c>
      <c r="J4067" t="s">
        <v>38</v>
      </c>
      <c r="K4067" t="s">
        <v>39</v>
      </c>
      <c r="L4067" t="s">
        <v>40</v>
      </c>
      <c r="M4067" t="s">
        <v>41</v>
      </c>
      <c r="N4067" t="s">
        <v>42</v>
      </c>
      <c r="O4067" t="s">
        <v>43</v>
      </c>
      <c r="P4067" t="s">
        <v>44</v>
      </c>
      <c r="Q4067" t="s">
        <v>45</v>
      </c>
      <c r="R4067" t="str">
        <f t="shared" si="127"/>
        <v>Error</v>
      </c>
      <c r="S4067" t="e">
        <f>VLOOKUP($R4067,'Price Schedules'!$A$1:$H$34,4,FALSE)</f>
        <v>#N/A</v>
      </c>
      <c r="T4067" t="e">
        <f>VLOOKUP(R4067,'Price Schedules'!$A$1:$H$34,5,FALSE)</f>
        <v>#N/A</v>
      </c>
      <c r="U4067" t="e">
        <f>VLOOKUP(R4067,'Price Schedules'!$A$1:$H$34,6,FALSE)</f>
        <v>#N/A</v>
      </c>
      <c r="V4067" t="e">
        <f>VLOOKUP(R4067,'Price Schedules'!$A$1:$H$34,7,FALSE)</f>
        <v>#N/A</v>
      </c>
      <c r="W4067" t="e">
        <f>VLOOKUP(R4067,'Price Schedules'!$A$1:$H$34,8,FALSE)</f>
        <v>#N/A</v>
      </c>
    </row>
    <row r="4068" spans="1:23" x14ac:dyDescent="0.25">
      <c r="A4068">
        <f>Chargemaster!A4069</f>
        <v>0</v>
      </c>
      <c r="B4068">
        <f>Chargemaster!C4069</f>
        <v>0</v>
      </c>
      <c r="C4068">
        <f>Chargemaster!D4069</f>
        <v>0</v>
      </c>
      <c r="D4068" t="e">
        <f t="shared" si="126"/>
        <v>#N/A</v>
      </c>
      <c r="E4068" t="str">
        <f>(IF(B4068&lt;'Price Schedules'!$B$3,'Price Schedules'!$A$2,IF(B4068&lt;'Price Schedules'!$B$4,'Price Schedules'!$A$3,'Price Schedules'!$A$4)))</f>
        <v>Inj Med1</v>
      </c>
      <c r="F4068" t="str">
        <f>(IF(B4068&lt;'Price Schedules'!$B$7,'Price Schedules'!$A$6,IF(B4068&lt;'Price Schedules'!$B$8,'Price Schedules'!$A$7,'Price Schedules'!$A$8)))</f>
        <v>Chemo IV1</v>
      </c>
      <c r="G4068" t="str">
        <f>(IF(B4068&lt;'Price Schedules'!$B$11,'Price Schedules'!$A$10,IF(B4068&lt;'Price Schedules'!$B$12,'Price Schedules'!$A$11,'Price Schedules'!$A$12)))</f>
        <v>Chemo Med1</v>
      </c>
      <c r="H4068" t="str">
        <f>IF(B4068&lt;'Price Schedules'!$B$15,'Price Schedules'!$A$14,'Price Schedules'!$A$15)</f>
        <v>PASS1</v>
      </c>
      <c r="I4068" t="str">
        <f>IF(B4068&lt;'Price Schedules'!$B$18,'Price Schedules'!$A$17,'Price Schedules'!$A$18)</f>
        <v>IV1</v>
      </c>
      <c r="J4068" t="s">
        <v>38</v>
      </c>
      <c r="K4068" t="s">
        <v>39</v>
      </c>
      <c r="L4068" t="s">
        <v>40</v>
      </c>
      <c r="M4068" t="s">
        <v>41</v>
      </c>
      <c r="N4068" t="s">
        <v>42</v>
      </c>
      <c r="O4068" t="s">
        <v>43</v>
      </c>
      <c r="P4068" t="s">
        <v>44</v>
      </c>
      <c r="Q4068" t="s">
        <v>45</v>
      </c>
      <c r="R4068" t="str">
        <f t="shared" si="127"/>
        <v>Error</v>
      </c>
      <c r="S4068" t="e">
        <f>VLOOKUP($R4068,'Price Schedules'!$A$1:$H$34,4,FALSE)</f>
        <v>#N/A</v>
      </c>
      <c r="T4068" t="e">
        <f>VLOOKUP(R4068,'Price Schedules'!$A$1:$H$34,5,FALSE)</f>
        <v>#N/A</v>
      </c>
      <c r="U4068" t="e">
        <f>VLOOKUP(R4068,'Price Schedules'!$A$1:$H$34,6,FALSE)</f>
        <v>#N/A</v>
      </c>
      <c r="V4068" t="e">
        <f>VLOOKUP(R4068,'Price Schedules'!$A$1:$H$34,7,FALSE)</f>
        <v>#N/A</v>
      </c>
      <c r="W4068" t="e">
        <f>VLOOKUP(R4068,'Price Schedules'!$A$1:$H$34,8,FALSE)</f>
        <v>#N/A</v>
      </c>
    </row>
    <row r="4069" spans="1:23" x14ac:dyDescent="0.25">
      <c r="A4069">
        <f>Chargemaster!A4070</f>
        <v>0</v>
      </c>
      <c r="B4069">
        <f>Chargemaster!C4070</f>
        <v>0</v>
      </c>
      <c r="C4069">
        <f>Chargemaster!D4070</f>
        <v>0</v>
      </c>
      <c r="D4069" t="e">
        <f t="shared" si="126"/>
        <v>#N/A</v>
      </c>
      <c r="E4069" t="str">
        <f>(IF(B4069&lt;'Price Schedules'!$B$3,'Price Schedules'!$A$2,IF(B4069&lt;'Price Schedules'!$B$4,'Price Schedules'!$A$3,'Price Schedules'!$A$4)))</f>
        <v>Inj Med1</v>
      </c>
      <c r="F4069" t="str">
        <f>(IF(B4069&lt;'Price Schedules'!$B$7,'Price Schedules'!$A$6,IF(B4069&lt;'Price Schedules'!$B$8,'Price Schedules'!$A$7,'Price Schedules'!$A$8)))</f>
        <v>Chemo IV1</v>
      </c>
      <c r="G4069" t="str">
        <f>(IF(B4069&lt;'Price Schedules'!$B$11,'Price Schedules'!$A$10,IF(B4069&lt;'Price Schedules'!$B$12,'Price Schedules'!$A$11,'Price Schedules'!$A$12)))</f>
        <v>Chemo Med1</v>
      </c>
      <c r="H4069" t="str">
        <f>IF(B4069&lt;'Price Schedules'!$B$15,'Price Schedules'!$A$14,'Price Schedules'!$A$15)</f>
        <v>PASS1</v>
      </c>
      <c r="I4069" t="str">
        <f>IF(B4069&lt;'Price Schedules'!$B$18,'Price Schedules'!$A$17,'Price Schedules'!$A$18)</f>
        <v>IV1</v>
      </c>
      <c r="J4069" t="s">
        <v>38</v>
      </c>
      <c r="K4069" t="s">
        <v>39</v>
      </c>
      <c r="L4069" t="s">
        <v>40</v>
      </c>
      <c r="M4069" t="s">
        <v>41</v>
      </c>
      <c r="N4069" t="s">
        <v>42</v>
      </c>
      <c r="O4069" t="s">
        <v>43</v>
      </c>
      <c r="P4069" t="s">
        <v>44</v>
      </c>
      <c r="Q4069" t="s">
        <v>45</v>
      </c>
      <c r="R4069" t="str">
        <f t="shared" si="127"/>
        <v>Error</v>
      </c>
      <c r="S4069" t="e">
        <f>VLOOKUP($R4069,'Price Schedules'!$A$1:$H$34,4,FALSE)</f>
        <v>#N/A</v>
      </c>
      <c r="T4069" t="e">
        <f>VLOOKUP(R4069,'Price Schedules'!$A$1:$H$34,5,FALSE)</f>
        <v>#N/A</v>
      </c>
      <c r="U4069" t="e">
        <f>VLOOKUP(R4069,'Price Schedules'!$A$1:$H$34,6,FALSE)</f>
        <v>#N/A</v>
      </c>
      <c r="V4069" t="e">
        <f>VLOOKUP(R4069,'Price Schedules'!$A$1:$H$34,7,FALSE)</f>
        <v>#N/A</v>
      </c>
      <c r="W4069" t="e">
        <f>VLOOKUP(R4069,'Price Schedules'!$A$1:$H$34,8,FALSE)</f>
        <v>#N/A</v>
      </c>
    </row>
    <row r="4070" spans="1:23" x14ac:dyDescent="0.25">
      <c r="A4070">
        <f>Chargemaster!A4071</f>
        <v>0</v>
      </c>
      <c r="B4070">
        <f>Chargemaster!C4071</f>
        <v>0</v>
      </c>
      <c r="C4070">
        <f>Chargemaster!D4071</f>
        <v>0</v>
      </c>
      <c r="D4070" t="e">
        <f t="shared" si="126"/>
        <v>#N/A</v>
      </c>
      <c r="E4070" t="str">
        <f>(IF(B4070&lt;'Price Schedules'!$B$3,'Price Schedules'!$A$2,IF(B4070&lt;'Price Schedules'!$B$4,'Price Schedules'!$A$3,'Price Schedules'!$A$4)))</f>
        <v>Inj Med1</v>
      </c>
      <c r="F4070" t="str">
        <f>(IF(B4070&lt;'Price Schedules'!$B$7,'Price Schedules'!$A$6,IF(B4070&lt;'Price Schedules'!$B$8,'Price Schedules'!$A$7,'Price Schedules'!$A$8)))</f>
        <v>Chemo IV1</v>
      </c>
      <c r="G4070" t="str">
        <f>(IF(B4070&lt;'Price Schedules'!$B$11,'Price Schedules'!$A$10,IF(B4070&lt;'Price Schedules'!$B$12,'Price Schedules'!$A$11,'Price Schedules'!$A$12)))</f>
        <v>Chemo Med1</v>
      </c>
      <c r="H4070" t="str">
        <f>IF(B4070&lt;'Price Schedules'!$B$15,'Price Schedules'!$A$14,'Price Schedules'!$A$15)</f>
        <v>PASS1</v>
      </c>
      <c r="I4070" t="str">
        <f>IF(B4070&lt;'Price Schedules'!$B$18,'Price Schedules'!$A$17,'Price Schedules'!$A$18)</f>
        <v>IV1</v>
      </c>
      <c r="J4070" t="s">
        <v>38</v>
      </c>
      <c r="K4070" t="s">
        <v>39</v>
      </c>
      <c r="L4070" t="s">
        <v>40</v>
      </c>
      <c r="M4070" t="s">
        <v>41</v>
      </c>
      <c r="N4070" t="s">
        <v>42</v>
      </c>
      <c r="O4070" t="s">
        <v>43</v>
      </c>
      <c r="P4070" t="s">
        <v>44</v>
      </c>
      <c r="Q4070" t="s">
        <v>45</v>
      </c>
      <c r="R4070" t="str">
        <f t="shared" si="127"/>
        <v>Error</v>
      </c>
      <c r="S4070" t="e">
        <f>VLOOKUP($R4070,'Price Schedules'!$A$1:$H$34,4,FALSE)</f>
        <v>#N/A</v>
      </c>
      <c r="T4070" t="e">
        <f>VLOOKUP(R4070,'Price Schedules'!$A$1:$H$34,5,FALSE)</f>
        <v>#N/A</v>
      </c>
      <c r="U4070" t="e">
        <f>VLOOKUP(R4070,'Price Schedules'!$A$1:$H$34,6,FALSE)</f>
        <v>#N/A</v>
      </c>
      <c r="V4070" t="e">
        <f>VLOOKUP(R4070,'Price Schedules'!$A$1:$H$34,7,FALSE)</f>
        <v>#N/A</v>
      </c>
      <c r="W4070" t="e">
        <f>VLOOKUP(R4070,'Price Schedules'!$A$1:$H$34,8,FALSE)</f>
        <v>#N/A</v>
      </c>
    </row>
    <row r="4071" spans="1:23" x14ac:dyDescent="0.25">
      <c r="A4071">
        <f>Chargemaster!A4072</f>
        <v>0</v>
      </c>
      <c r="B4071">
        <f>Chargemaster!C4072</f>
        <v>0</v>
      </c>
      <c r="C4071">
        <f>Chargemaster!D4072</f>
        <v>0</v>
      </c>
      <c r="D4071" t="e">
        <f t="shared" si="126"/>
        <v>#N/A</v>
      </c>
      <c r="E4071" t="str">
        <f>(IF(B4071&lt;'Price Schedules'!$B$3,'Price Schedules'!$A$2,IF(B4071&lt;'Price Schedules'!$B$4,'Price Schedules'!$A$3,'Price Schedules'!$A$4)))</f>
        <v>Inj Med1</v>
      </c>
      <c r="F4071" t="str">
        <f>(IF(B4071&lt;'Price Schedules'!$B$7,'Price Schedules'!$A$6,IF(B4071&lt;'Price Schedules'!$B$8,'Price Schedules'!$A$7,'Price Schedules'!$A$8)))</f>
        <v>Chemo IV1</v>
      </c>
      <c r="G4071" t="str">
        <f>(IF(B4071&lt;'Price Schedules'!$B$11,'Price Schedules'!$A$10,IF(B4071&lt;'Price Schedules'!$B$12,'Price Schedules'!$A$11,'Price Schedules'!$A$12)))</f>
        <v>Chemo Med1</v>
      </c>
      <c r="H4071" t="str">
        <f>IF(B4071&lt;'Price Schedules'!$B$15,'Price Schedules'!$A$14,'Price Schedules'!$A$15)</f>
        <v>PASS1</v>
      </c>
      <c r="I4071" t="str">
        <f>IF(B4071&lt;'Price Schedules'!$B$18,'Price Schedules'!$A$17,'Price Schedules'!$A$18)</f>
        <v>IV1</v>
      </c>
      <c r="J4071" t="s">
        <v>38</v>
      </c>
      <c r="K4071" t="s">
        <v>39</v>
      </c>
      <c r="L4071" t="s">
        <v>40</v>
      </c>
      <c r="M4071" t="s">
        <v>41</v>
      </c>
      <c r="N4071" t="s">
        <v>42</v>
      </c>
      <c r="O4071" t="s">
        <v>43</v>
      </c>
      <c r="P4071" t="s">
        <v>44</v>
      </c>
      <c r="Q4071" t="s">
        <v>45</v>
      </c>
      <c r="R4071" t="str">
        <f t="shared" si="127"/>
        <v>Error</v>
      </c>
      <c r="S4071" t="e">
        <f>VLOOKUP($R4071,'Price Schedules'!$A$1:$H$34,4,FALSE)</f>
        <v>#N/A</v>
      </c>
      <c r="T4071" t="e">
        <f>VLOOKUP(R4071,'Price Schedules'!$A$1:$H$34,5,FALSE)</f>
        <v>#N/A</v>
      </c>
      <c r="U4071" t="e">
        <f>VLOOKUP(R4071,'Price Schedules'!$A$1:$H$34,6,FALSE)</f>
        <v>#N/A</v>
      </c>
      <c r="V4071" t="e">
        <f>VLOOKUP(R4071,'Price Schedules'!$A$1:$H$34,7,FALSE)</f>
        <v>#N/A</v>
      </c>
      <c r="W4071" t="e">
        <f>VLOOKUP(R4071,'Price Schedules'!$A$1:$H$34,8,FALSE)</f>
        <v>#N/A</v>
      </c>
    </row>
    <row r="4072" spans="1:23" x14ac:dyDescent="0.25">
      <c r="A4072">
        <f>Chargemaster!A4073</f>
        <v>0</v>
      </c>
      <c r="B4072">
        <f>Chargemaster!C4073</f>
        <v>0</v>
      </c>
      <c r="C4072">
        <f>Chargemaster!D4073</f>
        <v>0</v>
      </c>
      <c r="D4072" t="e">
        <f t="shared" si="126"/>
        <v>#N/A</v>
      </c>
      <c r="E4072" t="str">
        <f>(IF(B4072&lt;'Price Schedules'!$B$3,'Price Schedules'!$A$2,IF(B4072&lt;'Price Schedules'!$B$4,'Price Schedules'!$A$3,'Price Schedules'!$A$4)))</f>
        <v>Inj Med1</v>
      </c>
      <c r="F4072" t="str">
        <f>(IF(B4072&lt;'Price Schedules'!$B$7,'Price Schedules'!$A$6,IF(B4072&lt;'Price Schedules'!$B$8,'Price Schedules'!$A$7,'Price Schedules'!$A$8)))</f>
        <v>Chemo IV1</v>
      </c>
      <c r="G4072" t="str">
        <f>(IF(B4072&lt;'Price Schedules'!$B$11,'Price Schedules'!$A$10,IF(B4072&lt;'Price Schedules'!$B$12,'Price Schedules'!$A$11,'Price Schedules'!$A$12)))</f>
        <v>Chemo Med1</v>
      </c>
      <c r="H4072" t="str">
        <f>IF(B4072&lt;'Price Schedules'!$B$15,'Price Schedules'!$A$14,'Price Schedules'!$A$15)</f>
        <v>PASS1</v>
      </c>
      <c r="I4072" t="str">
        <f>IF(B4072&lt;'Price Schedules'!$B$18,'Price Schedules'!$A$17,'Price Schedules'!$A$18)</f>
        <v>IV1</v>
      </c>
      <c r="J4072" t="s">
        <v>38</v>
      </c>
      <c r="K4072" t="s">
        <v>39</v>
      </c>
      <c r="L4072" t="s">
        <v>40</v>
      </c>
      <c r="M4072" t="s">
        <v>41</v>
      </c>
      <c r="N4072" t="s">
        <v>42</v>
      </c>
      <c r="O4072" t="s">
        <v>43</v>
      </c>
      <c r="P4072" t="s">
        <v>44</v>
      </c>
      <c r="Q4072" t="s">
        <v>45</v>
      </c>
      <c r="R4072" t="str">
        <f t="shared" si="127"/>
        <v>Error</v>
      </c>
      <c r="S4072" t="e">
        <f>VLOOKUP($R4072,'Price Schedules'!$A$1:$H$34,4,FALSE)</f>
        <v>#N/A</v>
      </c>
      <c r="T4072" t="e">
        <f>VLOOKUP(R4072,'Price Schedules'!$A$1:$H$34,5,FALSE)</f>
        <v>#N/A</v>
      </c>
      <c r="U4072" t="e">
        <f>VLOOKUP(R4072,'Price Schedules'!$A$1:$H$34,6,FALSE)</f>
        <v>#N/A</v>
      </c>
      <c r="V4072" t="e">
        <f>VLOOKUP(R4072,'Price Schedules'!$A$1:$H$34,7,FALSE)</f>
        <v>#N/A</v>
      </c>
      <c r="W4072" t="e">
        <f>VLOOKUP(R4072,'Price Schedules'!$A$1:$H$34,8,FALSE)</f>
        <v>#N/A</v>
      </c>
    </row>
    <row r="4073" spans="1:23" x14ac:dyDescent="0.25">
      <c r="A4073">
        <f>Chargemaster!A4074</f>
        <v>0</v>
      </c>
      <c r="B4073">
        <f>Chargemaster!C4074</f>
        <v>0</v>
      </c>
      <c r="C4073">
        <f>Chargemaster!D4074</f>
        <v>0</v>
      </c>
      <c r="D4073" t="e">
        <f t="shared" si="126"/>
        <v>#N/A</v>
      </c>
      <c r="E4073" t="str">
        <f>(IF(B4073&lt;'Price Schedules'!$B$3,'Price Schedules'!$A$2,IF(B4073&lt;'Price Schedules'!$B$4,'Price Schedules'!$A$3,'Price Schedules'!$A$4)))</f>
        <v>Inj Med1</v>
      </c>
      <c r="F4073" t="str">
        <f>(IF(B4073&lt;'Price Schedules'!$B$7,'Price Schedules'!$A$6,IF(B4073&lt;'Price Schedules'!$B$8,'Price Schedules'!$A$7,'Price Schedules'!$A$8)))</f>
        <v>Chemo IV1</v>
      </c>
      <c r="G4073" t="str">
        <f>(IF(B4073&lt;'Price Schedules'!$B$11,'Price Schedules'!$A$10,IF(B4073&lt;'Price Schedules'!$B$12,'Price Schedules'!$A$11,'Price Schedules'!$A$12)))</f>
        <v>Chemo Med1</v>
      </c>
      <c r="H4073" t="str">
        <f>IF(B4073&lt;'Price Schedules'!$B$15,'Price Schedules'!$A$14,'Price Schedules'!$A$15)</f>
        <v>PASS1</v>
      </c>
      <c r="I4073" t="str">
        <f>IF(B4073&lt;'Price Schedules'!$B$18,'Price Schedules'!$A$17,'Price Schedules'!$A$18)</f>
        <v>IV1</v>
      </c>
      <c r="J4073" t="s">
        <v>38</v>
      </c>
      <c r="K4073" t="s">
        <v>39</v>
      </c>
      <c r="L4073" t="s">
        <v>40</v>
      </c>
      <c r="M4073" t="s">
        <v>41</v>
      </c>
      <c r="N4073" t="s">
        <v>42</v>
      </c>
      <c r="O4073" t="s">
        <v>43</v>
      </c>
      <c r="P4073" t="s">
        <v>44</v>
      </c>
      <c r="Q4073" t="s">
        <v>45</v>
      </c>
      <c r="R4073" t="str">
        <f t="shared" si="127"/>
        <v>Error</v>
      </c>
      <c r="S4073" t="e">
        <f>VLOOKUP($R4073,'Price Schedules'!$A$1:$H$34,4,FALSE)</f>
        <v>#N/A</v>
      </c>
      <c r="T4073" t="e">
        <f>VLOOKUP(R4073,'Price Schedules'!$A$1:$H$34,5,FALSE)</f>
        <v>#N/A</v>
      </c>
      <c r="U4073" t="e">
        <f>VLOOKUP(R4073,'Price Schedules'!$A$1:$H$34,6,FALSE)</f>
        <v>#N/A</v>
      </c>
      <c r="V4073" t="e">
        <f>VLOOKUP(R4073,'Price Schedules'!$A$1:$H$34,7,FALSE)</f>
        <v>#N/A</v>
      </c>
      <c r="W4073" t="e">
        <f>VLOOKUP(R4073,'Price Schedules'!$A$1:$H$34,8,FALSE)</f>
        <v>#N/A</v>
      </c>
    </row>
    <row r="4074" spans="1:23" x14ac:dyDescent="0.25">
      <c r="A4074">
        <f>Chargemaster!A4075</f>
        <v>0</v>
      </c>
      <c r="B4074">
        <f>Chargemaster!C4075</f>
        <v>0</v>
      </c>
      <c r="C4074">
        <f>Chargemaster!D4075</f>
        <v>0</v>
      </c>
      <c r="D4074" t="e">
        <f t="shared" si="126"/>
        <v>#N/A</v>
      </c>
      <c r="E4074" t="str">
        <f>(IF(B4074&lt;'Price Schedules'!$B$3,'Price Schedules'!$A$2,IF(B4074&lt;'Price Schedules'!$B$4,'Price Schedules'!$A$3,'Price Schedules'!$A$4)))</f>
        <v>Inj Med1</v>
      </c>
      <c r="F4074" t="str">
        <f>(IF(B4074&lt;'Price Schedules'!$B$7,'Price Schedules'!$A$6,IF(B4074&lt;'Price Schedules'!$B$8,'Price Schedules'!$A$7,'Price Schedules'!$A$8)))</f>
        <v>Chemo IV1</v>
      </c>
      <c r="G4074" t="str">
        <f>(IF(B4074&lt;'Price Schedules'!$B$11,'Price Schedules'!$A$10,IF(B4074&lt;'Price Schedules'!$B$12,'Price Schedules'!$A$11,'Price Schedules'!$A$12)))</f>
        <v>Chemo Med1</v>
      </c>
      <c r="H4074" t="str">
        <f>IF(B4074&lt;'Price Schedules'!$B$15,'Price Schedules'!$A$14,'Price Schedules'!$A$15)</f>
        <v>PASS1</v>
      </c>
      <c r="I4074" t="str">
        <f>IF(B4074&lt;'Price Schedules'!$B$18,'Price Schedules'!$A$17,'Price Schedules'!$A$18)</f>
        <v>IV1</v>
      </c>
      <c r="J4074" t="s">
        <v>38</v>
      </c>
      <c r="K4074" t="s">
        <v>39</v>
      </c>
      <c r="L4074" t="s">
        <v>40</v>
      </c>
      <c r="M4074" t="s">
        <v>41</v>
      </c>
      <c r="N4074" t="s">
        <v>42</v>
      </c>
      <c r="O4074" t="s">
        <v>43</v>
      </c>
      <c r="P4074" t="s">
        <v>44</v>
      </c>
      <c r="Q4074" t="s">
        <v>45</v>
      </c>
      <c r="R4074" t="str">
        <f t="shared" si="127"/>
        <v>Error</v>
      </c>
      <c r="S4074" t="e">
        <f>VLOOKUP($R4074,'Price Schedules'!$A$1:$H$34,4,FALSE)</f>
        <v>#N/A</v>
      </c>
      <c r="T4074" t="e">
        <f>VLOOKUP(R4074,'Price Schedules'!$A$1:$H$34,5,FALSE)</f>
        <v>#N/A</v>
      </c>
      <c r="U4074" t="e">
        <f>VLOOKUP(R4074,'Price Schedules'!$A$1:$H$34,6,FALSE)</f>
        <v>#N/A</v>
      </c>
      <c r="V4074" t="e">
        <f>VLOOKUP(R4074,'Price Schedules'!$A$1:$H$34,7,FALSE)</f>
        <v>#N/A</v>
      </c>
      <c r="W4074" t="e">
        <f>VLOOKUP(R4074,'Price Schedules'!$A$1:$H$34,8,FALSE)</f>
        <v>#N/A</v>
      </c>
    </row>
    <row r="4075" spans="1:23" x14ac:dyDescent="0.25">
      <c r="A4075">
        <f>Chargemaster!A4076</f>
        <v>0</v>
      </c>
      <c r="B4075">
        <f>Chargemaster!C4076</f>
        <v>0</v>
      </c>
      <c r="C4075">
        <f>Chargemaster!D4076</f>
        <v>0</v>
      </c>
      <c r="D4075" t="e">
        <f t="shared" si="126"/>
        <v>#N/A</v>
      </c>
      <c r="E4075" t="str">
        <f>(IF(B4075&lt;'Price Schedules'!$B$3,'Price Schedules'!$A$2,IF(B4075&lt;'Price Schedules'!$B$4,'Price Schedules'!$A$3,'Price Schedules'!$A$4)))</f>
        <v>Inj Med1</v>
      </c>
      <c r="F4075" t="str">
        <f>(IF(B4075&lt;'Price Schedules'!$B$7,'Price Schedules'!$A$6,IF(B4075&lt;'Price Schedules'!$B$8,'Price Schedules'!$A$7,'Price Schedules'!$A$8)))</f>
        <v>Chemo IV1</v>
      </c>
      <c r="G4075" t="str">
        <f>(IF(B4075&lt;'Price Schedules'!$B$11,'Price Schedules'!$A$10,IF(B4075&lt;'Price Schedules'!$B$12,'Price Schedules'!$A$11,'Price Schedules'!$A$12)))</f>
        <v>Chemo Med1</v>
      </c>
      <c r="H4075" t="str">
        <f>IF(B4075&lt;'Price Schedules'!$B$15,'Price Schedules'!$A$14,'Price Schedules'!$A$15)</f>
        <v>PASS1</v>
      </c>
      <c r="I4075" t="str">
        <f>IF(B4075&lt;'Price Schedules'!$B$18,'Price Schedules'!$A$17,'Price Schedules'!$A$18)</f>
        <v>IV1</v>
      </c>
      <c r="J4075" t="s">
        <v>38</v>
      </c>
      <c r="K4075" t="s">
        <v>39</v>
      </c>
      <c r="L4075" t="s">
        <v>40</v>
      </c>
      <c r="M4075" t="s">
        <v>41</v>
      </c>
      <c r="N4075" t="s">
        <v>42</v>
      </c>
      <c r="O4075" t="s">
        <v>43</v>
      </c>
      <c r="P4075" t="s">
        <v>44</v>
      </c>
      <c r="Q4075" t="s">
        <v>45</v>
      </c>
      <c r="R4075" t="str">
        <f t="shared" si="127"/>
        <v>Error</v>
      </c>
      <c r="S4075" t="e">
        <f>VLOOKUP($R4075,'Price Schedules'!$A$1:$H$34,4,FALSE)</f>
        <v>#N/A</v>
      </c>
      <c r="T4075" t="e">
        <f>VLOOKUP(R4075,'Price Schedules'!$A$1:$H$34,5,FALSE)</f>
        <v>#N/A</v>
      </c>
      <c r="U4075" t="e">
        <f>VLOOKUP(R4075,'Price Schedules'!$A$1:$H$34,6,FALSE)</f>
        <v>#N/A</v>
      </c>
      <c r="V4075" t="e">
        <f>VLOOKUP(R4075,'Price Schedules'!$A$1:$H$34,7,FALSE)</f>
        <v>#N/A</v>
      </c>
      <c r="W4075" t="e">
        <f>VLOOKUP(R4075,'Price Schedules'!$A$1:$H$34,8,FALSE)</f>
        <v>#N/A</v>
      </c>
    </row>
    <row r="4076" spans="1:23" x14ac:dyDescent="0.25">
      <c r="A4076">
        <f>Chargemaster!A4077</f>
        <v>0</v>
      </c>
      <c r="B4076">
        <f>Chargemaster!C4077</f>
        <v>0</v>
      </c>
      <c r="C4076">
        <f>Chargemaster!D4077</f>
        <v>0</v>
      </c>
      <c r="D4076" t="e">
        <f t="shared" si="126"/>
        <v>#N/A</v>
      </c>
      <c r="E4076" t="str">
        <f>(IF(B4076&lt;'Price Schedules'!$B$3,'Price Schedules'!$A$2,IF(B4076&lt;'Price Schedules'!$B$4,'Price Schedules'!$A$3,'Price Schedules'!$A$4)))</f>
        <v>Inj Med1</v>
      </c>
      <c r="F4076" t="str">
        <f>(IF(B4076&lt;'Price Schedules'!$B$7,'Price Schedules'!$A$6,IF(B4076&lt;'Price Schedules'!$B$8,'Price Schedules'!$A$7,'Price Schedules'!$A$8)))</f>
        <v>Chemo IV1</v>
      </c>
      <c r="G4076" t="str">
        <f>(IF(B4076&lt;'Price Schedules'!$B$11,'Price Schedules'!$A$10,IF(B4076&lt;'Price Schedules'!$B$12,'Price Schedules'!$A$11,'Price Schedules'!$A$12)))</f>
        <v>Chemo Med1</v>
      </c>
      <c r="H4076" t="str">
        <f>IF(B4076&lt;'Price Schedules'!$B$15,'Price Schedules'!$A$14,'Price Schedules'!$A$15)</f>
        <v>PASS1</v>
      </c>
      <c r="I4076" t="str">
        <f>IF(B4076&lt;'Price Schedules'!$B$18,'Price Schedules'!$A$17,'Price Schedules'!$A$18)</f>
        <v>IV1</v>
      </c>
      <c r="J4076" t="s">
        <v>38</v>
      </c>
      <c r="K4076" t="s">
        <v>39</v>
      </c>
      <c r="L4076" t="s">
        <v>40</v>
      </c>
      <c r="M4076" t="s">
        <v>41</v>
      </c>
      <c r="N4076" t="s">
        <v>42</v>
      </c>
      <c r="O4076" t="s">
        <v>43</v>
      </c>
      <c r="P4076" t="s">
        <v>44</v>
      </c>
      <c r="Q4076" t="s">
        <v>45</v>
      </c>
      <c r="R4076" t="str">
        <f t="shared" si="127"/>
        <v>Error</v>
      </c>
      <c r="S4076" t="e">
        <f>VLOOKUP($R4076,'Price Schedules'!$A$1:$H$34,4,FALSE)</f>
        <v>#N/A</v>
      </c>
      <c r="T4076" t="e">
        <f>VLOOKUP(R4076,'Price Schedules'!$A$1:$H$34,5,FALSE)</f>
        <v>#N/A</v>
      </c>
      <c r="U4076" t="e">
        <f>VLOOKUP(R4076,'Price Schedules'!$A$1:$H$34,6,FALSE)</f>
        <v>#N/A</v>
      </c>
      <c r="V4076" t="e">
        <f>VLOOKUP(R4076,'Price Schedules'!$A$1:$H$34,7,FALSE)</f>
        <v>#N/A</v>
      </c>
      <c r="W4076" t="e">
        <f>VLOOKUP(R4076,'Price Schedules'!$A$1:$H$34,8,FALSE)</f>
        <v>#N/A</v>
      </c>
    </row>
    <row r="4077" spans="1:23" x14ac:dyDescent="0.25">
      <c r="A4077">
        <f>Chargemaster!A4078</f>
        <v>0</v>
      </c>
      <c r="B4077">
        <f>Chargemaster!C4078</f>
        <v>0</v>
      </c>
      <c r="C4077">
        <f>Chargemaster!D4078</f>
        <v>0</v>
      </c>
      <c r="D4077" t="e">
        <f t="shared" si="126"/>
        <v>#N/A</v>
      </c>
      <c r="E4077" t="str">
        <f>(IF(B4077&lt;'Price Schedules'!$B$3,'Price Schedules'!$A$2,IF(B4077&lt;'Price Schedules'!$B$4,'Price Schedules'!$A$3,'Price Schedules'!$A$4)))</f>
        <v>Inj Med1</v>
      </c>
      <c r="F4077" t="str">
        <f>(IF(B4077&lt;'Price Schedules'!$B$7,'Price Schedules'!$A$6,IF(B4077&lt;'Price Schedules'!$B$8,'Price Schedules'!$A$7,'Price Schedules'!$A$8)))</f>
        <v>Chemo IV1</v>
      </c>
      <c r="G4077" t="str">
        <f>(IF(B4077&lt;'Price Schedules'!$B$11,'Price Schedules'!$A$10,IF(B4077&lt;'Price Schedules'!$B$12,'Price Schedules'!$A$11,'Price Schedules'!$A$12)))</f>
        <v>Chemo Med1</v>
      </c>
      <c r="H4077" t="str">
        <f>IF(B4077&lt;'Price Schedules'!$B$15,'Price Schedules'!$A$14,'Price Schedules'!$A$15)</f>
        <v>PASS1</v>
      </c>
      <c r="I4077" t="str">
        <f>IF(B4077&lt;'Price Schedules'!$B$18,'Price Schedules'!$A$17,'Price Schedules'!$A$18)</f>
        <v>IV1</v>
      </c>
      <c r="J4077" t="s">
        <v>38</v>
      </c>
      <c r="K4077" t="s">
        <v>39</v>
      </c>
      <c r="L4077" t="s">
        <v>40</v>
      </c>
      <c r="M4077" t="s">
        <v>41</v>
      </c>
      <c r="N4077" t="s">
        <v>42</v>
      </c>
      <c r="O4077" t="s">
        <v>43</v>
      </c>
      <c r="P4077" t="s">
        <v>44</v>
      </c>
      <c r="Q4077" t="s">
        <v>45</v>
      </c>
      <c r="R4077" t="str">
        <f t="shared" si="127"/>
        <v>Error</v>
      </c>
      <c r="S4077" t="e">
        <f>VLOOKUP($R4077,'Price Schedules'!$A$1:$H$34,4,FALSE)</f>
        <v>#N/A</v>
      </c>
      <c r="T4077" t="e">
        <f>VLOOKUP(R4077,'Price Schedules'!$A$1:$H$34,5,FALSE)</f>
        <v>#N/A</v>
      </c>
      <c r="U4077" t="e">
        <f>VLOOKUP(R4077,'Price Schedules'!$A$1:$H$34,6,FALSE)</f>
        <v>#N/A</v>
      </c>
      <c r="V4077" t="e">
        <f>VLOOKUP(R4077,'Price Schedules'!$A$1:$H$34,7,FALSE)</f>
        <v>#N/A</v>
      </c>
      <c r="W4077" t="e">
        <f>VLOOKUP(R4077,'Price Schedules'!$A$1:$H$34,8,FALSE)</f>
        <v>#N/A</v>
      </c>
    </row>
    <row r="4078" spans="1:23" x14ac:dyDescent="0.25">
      <c r="A4078">
        <f>Chargemaster!A4079</f>
        <v>0</v>
      </c>
      <c r="B4078">
        <f>Chargemaster!C4079</f>
        <v>0</v>
      </c>
      <c r="C4078">
        <f>Chargemaster!D4079</f>
        <v>0</v>
      </c>
      <c r="D4078" t="e">
        <f t="shared" si="126"/>
        <v>#N/A</v>
      </c>
      <c r="E4078" t="str">
        <f>(IF(B4078&lt;'Price Schedules'!$B$3,'Price Schedules'!$A$2,IF(B4078&lt;'Price Schedules'!$B$4,'Price Schedules'!$A$3,'Price Schedules'!$A$4)))</f>
        <v>Inj Med1</v>
      </c>
      <c r="F4078" t="str">
        <f>(IF(B4078&lt;'Price Schedules'!$B$7,'Price Schedules'!$A$6,IF(B4078&lt;'Price Schedules'!$B$8,'Price Schedules'!$A$7,'Price Schedules'!$A$8)))</f>
        <v>Chemo IV1</v>
      </c>
      <c r="G4078" t="str">
        <f>(IF(B4078&lt;'Price Schedules'!$B$11,'Price Schedules'!$A$10,IF(B4078&lt;'Price Schedules'!$B$12,'Price Schedules'!$A$11,'Price Schedules'!$A$12)))</f>
        <v>Chemo Med1</v>
      </c>
      <c r="H4078" t="str">
        <f>IF(B4078&lt;'Price Schedules'!$B$15,'Price Schedules'!$A$14,'Price Schedules'!$A$15)</f>
        <v>PASS1</v>
      </c>
      <c r="I4078" t="str">
        <f>IF(B4078&lt;'Price Schedules'!$B$18,'Price Schedules'!$A$17,'Price Schedules'!$A$18)</f>
        <v>IV1</v>
      </c>
      <c r="J4078" t="s">
        <v>38</v>
      </c>
      <c r="K4078" t="s">
        <v>39</v>
      </c>
      <c r="L4078" t="s">
        <v>40</v>
      </c>
      <c r="M4078" t="s">
        <v>41</v>
      </c>
      <c r="N4078" t="s">
        <v>42</v>
      </c>
      <c r="O4078" t="s">
        <v>43</v>
      </c>
      <c r="P4078" t="s">
        <v>44</v>
      </c>
      <c r="Q4078" t="s">
        <v>45</v>
      </c>
      <c r="R4078" t="str">
        <f t="shared" si="127"/>
        <v>Error</v>
      </c>
      <c r="S4078" t="e">
        <f>VLOOKUP($R4078,'Price Schedules'!$A$1:$H$34,4,FALSE)</f>
        <v>#N/A</v>
      </c>
      <c r="T4078" t="e">
        <f>VLOOKUP(R4078,'Price Schedules'!$A$1:$H$34,5,FALSE)</f>
        <v>#N/A</v>
      </c>
      <c r="U4078" t="e">
        <f>VLOOKUP(R4078,'Price Schedules'!$A$1:$H$34,6,FALSE)</f>
        <v>#N/A</v>
      </c>
      <c r="V4078" t="e">
        <f>VLOOKUP(R4078,'Price Schedules'!$A$1:$H$34,7,FALSE)</f>
        <v>#N/A</v>
      </c>
      <c r="W4078" t="e">
        <f>VLOOKUP(R4078,'Price Schedules'!$A$1:$H$34,8,FALSE)</f>
        <v>#N/A</v>
      </c>
    </row>
    <row r="4079" spans="1:23" x14ac:dyDescent="0.25">
      <c r="A4079">
        <f>Chargemaster!A4080</f>
        <v>0</v>
      </c>
      <c r="B4079">
        <f>Chargemaster!C4080</f>
        <v>0</v>
      </c>
      <c r="C4079">
        <f>Chargemaster!D4080</f>
        <v>0</v>
      </c>
      <c r="D4079" t="e">
        <f t="shared" si="126"/>
        <v>#N/A</v>
      </c>
      <c r="E4079" t="str">
        <f>(IF(B4079&lt;'Price Schedules'!$B$3,'Price Schedules'!$A$2,IF(B4079&lt;'Price Schedules'!$B$4,'Price Schedules'!$A$3,'Price Schedules'!$A$4)))</f>
        <v>Inj Med1</v>
      </c>
      <c r="F4079" t="str">
        <f>(IF(B4079&lt;'Price Schedules'!$B$7,'Price Schedules'!$A$6,IF(B4079&lt;'Price Schedules'!$B$8,'Price Schedules'!$A$7,'Price Schedules'!$A$8)))</f>
        <v>Chemo IV1</v>
      </c>
      <c r="G4079" t="str">
        <f>(IF(B4079&lt;'Price Schedules'!$B$11,'Price Schedules'!$A$10,IF(B4079&lt;'Price Schedules'!$B$12,'Price Schedules'!$A$11,'Price Schedules'!$A$12)))</f>
        <v>Chemo Med1</v>
      </c>
      <c r="H4079" t="str">
        <f>IF(B4079&lt;'Price Schedules'!$B$15,'Price Schedules'!$A$14,'Price Schedules'!$A$15)</f>
        <v>PASS1</v>
      </c>
      <c r="I4079" t="str">
        <f>IF(B4079&lt;'Price Schedules'!$B$18,'Price Schedules'!$A$17,'Price Schedules'!$A$18)</f>
        <v>IV1</v>
      </c>
      <c r="J4079" t="s">
        <v>38</v>
      </c>
      <c r="K4079" t="s">
        <v>39</v>
      </c>
      <c r="L4079" t="s">
        <v>40</v>
      </c>
      <c r="M4079" t="s">
        <v>41</v>
      </c>
      <c r="N4079" t="s">
        <v>42</v>
      </c>
      <c r="O4079" t="s">
        <v>43</v>
      </c>
      <c r="P4079" t="s">
        <v>44</v>
      </c>
      <c r="Q4079" t="s">
        <v>45</v>
      </c>
      <c r="R4079" t="str">
        <f t="shared" si="127"/>
        <v>Error</v>
      </c>
      <c r="S4079" t="e">
        <f>VLOOKUP($R4079,'Price Schedules'!$A$1:$H$34,4,FALSE)</f>
        <v>#N/A</v>
      </c>
      <c r="T4079" t="e">
        <f>VLOOKUP(R4079,'Price Schedules'!$A$1:$H$34,5,FALSE)</f>
        <v>#N/A</v>
      </c>
      <c r="U4079" t="e">
        <f>VLOOKUP(R4079,'Price Schedules'!$A$1:$H$34,6,FALSE)</f>
        <v>#N/A</v>
      </c>
      <c r="V4079" t="e">
        <f>VLOOKUP(R4079,'Price Schedules'!$A$1:$H$34,7,FALSE)</f>
        <v>#N/A</v>
      </c>
      <c r="W4079" t="e">
        <f>VLOOKUP(R4079,'Price Schedules'!$A$1:$H$34,8,FALSE)</f>
        <v>#N/A</v>
      </c>
    </row>
    <row r="4080" spans="1:23" x14ac:dyDescent="0.25">
      <c r="A4080">
        <f>Chargemaster!A4081</f>
        <v>0</v>
      </c>
      <c r="B4080">
        <f>Chargemaster!C4081</f>
        <v>0</v>
      </c>
      <c r="C4080">
        <f>Chargemaster!D4081</f>
        <v>0</v>
      </c>
      <c r="D4080" t="e">
        <f t="shared" si="126"/>
        <v>#N/A</v>
      </c>
      <c r="E4080" t="str">
        <f>(IF(B4080&lt;'Price Schedules'!$B$3,'Price Schedules'!$A$2,IF(B4080&lt;'Price Schedules'!$B$4,'Price Schedules'!$A$3,'Price Schedules'!$A$4)))</f>
        <v>Inj Med1</v>
      </c>
      <c r="F4080" t="str">
        <f>(IF(B4080&lt;'Price Schedules'!$B$7,'Price Schedules'!$A$6,IF(B4080&lt;'Price Schedules'!$B$8,'Price Schedules'!$A$7,'Price Schedules'!$A$8)))</f>
        <v>Chemo IV1</v>
      </c>
      <c r="G4080" t="str">
        <f>(IF(B4080&lt;'Price Schedules'!$B$11,'Price Schedules'!$A$10,IF(B4080&lt;'Price Schedules'!$B$12,'Price Schedules'!$A$11,'Price Schedules'!$A$12)))</f>
        <v>Chemo Med1</v>
      </c>
      <c r="H4080" t="str">
        <f>IF(B4080&lt;'Price Schedules'!$B$15,'Price Schedules'!$A$14,'Price Schedules'!$A$15)</f>
        <v>PASS1</v>
      </c>
      <c r="I4080" t="str">
        <f>IF(B4080&lt;'Price Schedules'!$B$18,'Price Schedules'!$A$17,'Price Schedules'!$A$18)</f>
        <v>IV1</v>
      </c>
      <c r="J4080" t="s">
        <v>38</v>
      </c>
      <c r="K4080" t="s">
        <v>39</v>
      </c>
      <c r="L4080" t="s">
        <v>40</v>
      </c>
      <c r="M4080" t="s">
        <v>41</v>
      </c>
      <c r="N4080" t="s">
        <v>42</v>
      </c>
      <c r="O4080" t="s">
        <v>43</v>
      </c>
      <c r="P4080" t="s">
        <v>44</v>
      </c>
      <c r="Q4080" t="s">
        <v>45</v>
      </c>
      <c r="R4080" t="str">
        <f t="shared" si="127"/>
        <v>Error</v>
      </c>
      <c r="S4080" t="e">
        <f>VLOOKUP($R4080,'Price Schedules'!$A$1:$H$34,4,FALSE)</f>
        <v>#N/A</v>
      </c>
      <c r="T4080" t="e">
        <f>VLOOKUP(R4080,'Price Schedules'!$A$1:$H$34,5,FALSE)</f>
        <v>#N/A</v>
      </c>
      <c r="U4080" t="e">
        <f>VLOOKUP(R4080,'Price Schedules'!$A$1:$H$34,6,FALSE)</f>
        <v>#N/A</v>
      </c>
      <c r="V4080" t="e">
        <f>VLOOKUP(R4080,'Price Schedules'!$A$1:$H$34,7,FALSE)</f>
        <v>#N/A</v>
      </c>
      <c r="W4080" t="e">
        <f>VLOOKUP(R4080,'Price Schedules'!$A$1:$H$34,8,FALSE)</f>
        <v>#N/A</v>
      </c>
    </row>
    <row r="4081" spans="1:23" x14ac:dyDescent="0.25">
      <c r="A4081">
        <f>Chargemaster!A4082</f>
        <v>0</v>
      </c>
      <c r="B4081">
        <f>Chargemaster!C4082</f>
        <v>0</v>
      </c>
      <c r="C4081">
        <f>Chargemaster!D4082</f>
        <v>0</v>
      </c>
      <c r="D4081" t="e">
        <f t="shared" si="126"/>
        <v>#N/A</v>
      </c>
      <c r="E4081" t="str">
        <f>(IF(B4081&lt;'Price Schedules'!$B$3,'Price Schedules'!$A$2,IF(B4081&lt;'Price Schedules'!$B$4,'Price Schedules'!$A$3,'Price Schedules'!$A$4)))</f>
        <v>Inj Med1</v>
      </c>
      <c r="F4081" t="str">
        <f>(IF(B4081&lt;'Price Schedules'!$B$7,'Price Schedules'!$A$6,IF(B4081&lt;'Price Schedules'!$B$8,'Price Schedules'!$A$7,'Price Schedules'!$A$8)))</f>
        <v>Chemo IV1</v>
      </c>
      <c r="G4081" t="str">
        <f>(IF(B4081&lt;'Price Schedules'!$B$11,'Price Schedules'!$A$10,IF(B4081&lt;'Price Schedules'!$B$12,'Price Schedules'!$A$11,'Price Schedules'!$A$12)))</f>
        <v>Chemo Med1</v>
      </c>
      <c r="H4081" t="str">
        <f>IF(B4081&lt;'Price Schedules'!$B$15,'Price Schedules'!$A$14,'Price Schedules'!$A$15)</f>
        <v>PASS1</v>
      </c>
      <c r="I4081" t="str">
        <f>IF(B4081&lt;'Price Schedules'!$B$18,'Price Schedules'!$A$17,'Price Schedules'!$A$18)</f>
        <v>IV1</v>
      </c>
      <c r="J4081" t="s">
        <v>38</v>
      </c>
      <c r="K4081" t="s">
        <v>39</v>
      </c>
      <c r="L4081" t="s">
        <v>40</v>
      </c>
      <c r="M4081" t="s">
        <v>41</v>
      </c>
      <c r="N4081" t="s">
        <v>42</v>
      </c>
      <c r="O4081" t="s">
        <v>43</v>
      </c>
      <c r="P4081" t="s">
        <v>44</v>
      </c>
      <c r="Q4081" t="s">
        <v>45</v>
      </c>
      <c r="R4081" t="str">
        <f t="shared" si="127"/>
        <v>Error</v>
      </c>
      <c r="S4081" t="e">
        <f>VLOOKUP($R4081,'Price Schedules'!$A$1:$H$34,4,FALSE)</f>
        <v>#N/A</v>
      </c>
      <c r="T4081" t="e">
        <f>VLOOKUP(R4081,'Price Schedules'!$A$1:$H$34,5,FALSE)</f>
        <v>#N/A</v>
      </c>
      <c r="U4081" t="e">
        <f>VLOOKUP(R4081,'Price Schedules'!$A$1:$H$34,6,FALSE)</f>
        <v>#N/A</v>
      </c>
      <c r="V4081" t="e">
        <f>VLOOKUP(R4081,'Price Schedules'!$A$1:$H$34,7,FALSE)</f>
        <v>#N/A</v>
      </c>
      <c r="W4081" t="e">
        <f>VLOOKUP(R4081,'Price Schedules'!$A$1:$H$34,8,FALSE)</f>
        <v>#N/A</v>
      </c>
    </row>
    <row r="4082" spans="1:23" x14ac:dyDescent="0.25">
      <c r="A4082">
        <f>Chargemaster!A4083</f>
        <v>0</v>
      </c>
      <c r="B4082">
        <f>Chargemaster!C4083</f>
        <v>0</v>
      </c>
      <c r="C4082">
        <f>Chargemaster!D4083</f>
        <v>0</v>
      </c>
      <c r="D4082" t="e">
        <f t="shared" si="126"/>
        <v>#N/A</v>
      </c>
      <c r="E4082" t="str">
        <f>(IF(B4082&lt;'Price Schedules'!$B$3,'Price Schedules'!$A$2,IF(B4082&lt;'Price Schedules'!$B$4,'Price Schedules'!$A$3,'Price Schedules'!$A$4)))</f>
        <v>Inj Med1</v>
      </c>
      <c r="F4082" t="str">
        <f>(IF(B4082&lt;'Price Schedules'!$B$7,'Price Schedules'!$A$6,IF(B4082&lt;'Price Schedules'!$B$8,'Price Schedules'!$A$7,'Price Schedules'!$A$8)))</f>
        <v>Chemo IV1</v>
      </c>
      <c r="G4082" t="str">
        <f>(IF(B4082&lt;'Price Schedules'!$B$11,'Price Schedules'!$A$10,IF(B4082&lt;'Price Schedules'!$B$12,'Price Schedules'!$A$11,'Price Schedules'!$A$12)))</f>
        <v>Chemo Med1</v>
      </c>
      <c r="H4082" t="str">
        <f>IF(B4082&lt;'Price Schedules'!$B$15,'Price Schedules'!$A$14,'Price Schedules'!$A$15)</f>
        <v>PASS1</v>
      </c>
      <c r="I4082" t="str">
        <f>IF(B4082&lt;'Price Schedules'!$B$18,'Price Schedules'!$A$17,'Price Schedules'!$A$18)</f>
        <v>IV1</v>
      </c>
      <c r="J4082" t="s">
        <v>38</v>
      </c>
      <c r="K4082" t="s">
        <v>39</v>
      </c>
      <c r="L4082" t="s">
        <v>40</v>
      </c>
      <c r="M4082" t="s">
        <v>41</v>
      </c>
      <c r="N4082" t="s">
        <v>42</v>
      </c>
      <c r="O4082" t="s">
        <v>43</v>
      </c>
      <c r="P4082" t="s">
        <v>44</v>
      </c>
      <c r="Q4082" t="s">
        <v>45</v>
      </c>
      <c r="R4082" t="str">
        <f t="shared" si="127"/>
        <v>Error</v>
      </c>
      <c r="S4082" t="e">
        <f>VLOOKUP($R4082,'Price Schedules'!$A$1:$H$34,4,FALSE)</f>
        <v>#N/A</v>
      </c>
      <c r="T4082" t="e">
        <f>VLOOKUP(R4082,'Price Schedules'!$A$1:$H$34,5,FALSE)</f>
        <v>#N/A</v>
      </c>
      <c r="U4082" t="e">
        <f>VLOOKUP(R4082,'Price Schedules'!$A$1:$H$34,6,FALSE)</f>
        <v>#N/A</v>
      </c>
      <c r="V4082" t="e">
        <f>VLOOKUP(R4082,'Price Schedules'!$A$1:$H$34,7,FALSE)</f>
        <v>#N/A</v>
      </c>
      <c r="W4082" t="e">
        <f>VLOOKUP(R4082,'Price Schedules'!$A$1:$H$34,8,FALSE)</f>
        <v>#N/A</v>
      </c>
    </row>
    <row r="4083" spans="1:23" x14ac:dyDescent="0.25">
      <c r="A4083">
        <f>Chargemaster!A4084</f>
        <v>0</v>
      </c>
      <c r="B4083">
        <f>Chargemaster!C4084</f>
        <v>0</v>
      </c>
      <c r="C4083">
        <f>Chargemaster!D4084</f>
        <v>0</v>
      </c>
      <c r="D4083" t="e">
        <f t="shared" si="126"/>
        <v>#N/A</v>
      </c>
      <c r="E4083" t="str">
        <f>(IF(B4083&lt;'Price Schedules'!$B$3,'Price Schedules'!$A$2,IF(B4083&lt;'Price Schedules'!$B$4,'Price Schedules'!$A$3,'Price Schedules'!$A$4)))</f>
        <v>Inj Med1</v>
      </c>
      <c r="F4083" t="str">
        <f>(IF(B4083&lt;'Price Schedules'!$B$7,'Price Schedules'!$A$6,IF(B4083&lt;'Price Schedules'!$B$8,'Price Schedules'!$A$7,'Price Schedules'!$A$8)))</f>
        <v>Chemo IV1</v>
      </c>
      <c r="G4083" t="str">
        <f>(IF(B4083&lt;'Price Schedules'!$B$11,'Price Schedules'!$A$10,IF(B4083&lt;'Price Schedules'!$B$12,'Price Schedules'!$A$11,'Price Schedules'!$A$12)))</f>
        <v>Chemo Med1</v>
      </c>
      <c r="H4083" t="str">
        <f>IF(B4083&lt;'Price Schedules'!$B$15,'Price Schedules'!$A$14,'Price Schedules'!$A$15)</f>
        <v>PASS1</v>
      </c>
      <c r="I4083" t="str">
        <f>IF(B4083&lt;'Price Schedules'!$B$18,'Price Schedules'!$A$17,'Price Schedules'!$A$18)</f>
        <v>IV1</v>
      </c>
      <c r="J4083" t="s">
        <v>38</v>
      </c>
      <c r="K4083" t="s">
        <v>39</v>
      </c>
      <c r="L4083" t="s">
        <v>40</v>
      </c>
      <c r="M4083" t="s">
        <v>41</v>
      </c>
      <c r="N4083" t="s">
        <v>42</v>
      </c>
      <c r="O4083" t="s">
        <v>43</v>
      </c>
      <c r="P4083" t="s">
        <v>44</v>
      </c>
      <c r="Q4083" t="s">
        <v>45</v>
      </c>
      <c r="R4083" t="str">
        <f t="shared" si="127"/>
        <v>Error</v>
      </c>
      <c r="S4083" t="e">
        <f>VLOOKUP($R4083,'Price Schedules'!$A$1:$H$34,4,FALSE)</f>
        <v>#N/A</v>
      </c>
      <c r="T4083" t="e">
        <f>VLOOKUP(R4083,'Price Schedules'!$A$1:$H$34,5,FALSE)</f>
        <v>#N/A</v>
      </c>
      <c r="U4083" t="e">
        <f>VLOOKUP(R4083,'Price Schedules'!$A$1:$H$34,6,FALSE)</f>
        <v>#N/A</v>
      </c>
      <c r="V4083" t="e">
        <f>VLOOKUP(R4083,'Price Schedules'!$A$1:$H$34,7,FALSE)</f>
        <v>#N/A</v>
      </c>
      <c r="W4083" t="e">
        <f>VLOOKUP(R4083,'Price Schedules'!$A$1:$H$34,8,FALSE)</f>
        <v>#N/A</v>
      </c>
    </row>
    <row r="4084" spans="1:23" x14ac:dyDescent="0.25">
      <c r="A4084">
        <f>Chargemaster!A4085</f>
        <v>0</v>
      </c>
      <c r="B4084">
        <f>Chargemaster!C4085</f>
        <v>0</v>
      </c>
      <c r="C4084">
        <f>Chargemaster!D4085</f>
        <v>0</v>
      </c>
      <c r="D4084" t="e">
        <f t="shared" si="126"/>
        <v>#N/A</v>
      </c>
      <c r="E4084" t="str">
        <f>(IF(B4084&lt;'Price Schedules'!$B$3,'Price Schedules'!$A$2,IF(B4084&lt;'Price Schedules'!$B$4,'Price Schedules'!$A$3,'Price Schedules'!$A$4)))</f>
        <v>Inj Med1</v>
      </c>
      <c r="F4084" t="str">
        <f>(IF(B4084&lt;'Price Schedules'!$B$7,'Price Schedules'!$A$6,IF(B4084&lt;'Price Schedules'!$B$8,'Price Schedules'!$A$7,'Price Schedules'!$A$8)))</f>
        <v>Chemo IV1</v>
      </c>
      <c r="G4084" t="str">
        <f>(IF(B4084&lt;'Price Schedules'!$B$11,'Price Schedules'!$A$10,IF(B4084&lt;'Price Schedules'!$B$12,'Price Schedules'!$A$11,'Price Schedules'!$A$12)))</f>
        <v>Chemo Med1</v>
      </c>
      <c r="H4084" t="str">
        <f>IF(B4084&lt;'Price Schedules'!$B$15,'Price Schedules'!$A$14,'Price Schedules'!$A$15)</f>
        <v>PASS1</v>
      </c>
      <c r="I4084" t="str">
        <f>IF(B4084&lt;'Price Schedules'!$B$18,'Price Schedules'!$A$17,'Price Schedules'!$A$18)</f>
        <v>IV1</v>
      </c>
      <c r="J4084" t="s">
        <v>38</v>
      </c>
      <c r="K4084" t="s">
        <v>39</v>
      </c>
      <c r="L4084" t="s">
        <v>40</v>
      </c>
      <c r="M4084" t="s">
        <v>41</v>
      </c>
      <c r="N4084" t="s">
        <v>42</v>
      </c>
      <c r="O4084" t="s">
        <v>43</v>
      </c>
      <c r="P4084" t="s">
        <v>44</v>
      </c>
      <c r="Q4084" t="s">
        <v>45</v>
      </c>
      <c r="R4084" t="str">
        <f t="shared" si="127"/>
        <v>Error</v>
      </c>
      <c r="S4084" t="e">
        <f>VLOOKUP($R4084,'Price Schedules'!$A$1:$H$34,4,FALSE)</f>
        <v>#N/A</v>
      </c>
      <c r="T4084" t="e">
        <f>VLOOKUP(R4084,'Price Schedules'!$A$1:$H$34,5,FALSE)</f>
        <v>#N/A</v>
      </c>
      <c r="U4084" t="e">
        <f>VLOOKUP(R4084,'Price Schedules'!$A$1:$H$34,6,FALSE)</f>
        <v>#N/A</v>
      </c>
      <c r="V4084" t="e">
        <f>VLOOKUP(R4084,'Price Schedules'!$A$1:$H$34,7,FALSE)</f>
        <v>#N/A</v>
      </c>
      <c r="W4084" t="e">
        <f>VLOOKUP(R4084,'Price Schedules'!$A$1:$H$34,8,FALSE)</f>
        <v>#N/A</v>
      </c>
    </row>
    <row r="4085" spans="1:23" x14ac:dyDescent="0.25">
      <c r="A4085">
        <f>Chargemaster!A4086</f>
        <v>0</v>
      </c>
      <c r="B4085">
        <f>Chargemaster!C4086</f>
        <v>0</v>
      </c>
      <c r="C4085">
        <f>Chargemaster!D4086</f>
        <v>0</v>
      </c>
      <c r="D4085" t="e">
        <f t="shared" si="126"/>
        <v>#N/A</v>
      </c>
      <c r="E4085" t="str">
        <f>(IF(B4085&lt;'Price Schedules'!$B$3,'Price Schedules'!$A$2,IF(B4085&lt;'Price Schedules'!$B$4,'Price Schedules'!$A$3,'Price Schedules'!$A$4)))</f>
        <v>Inj Med1</v>
      </c>
      <c r="F4085" t="str">
        <f>(IF(B4085&lt;'Price Schedules'!$B$7,'Price Schedules'!$A$6,IF(B4085&lt;'Price Schedules'!$B$8,'Price Schedules'!$A$7,'Price Schedules'!$A$8)))</f>
        <v>Chemo IV1</v>
      </c>
      <c r="G4085" t="str">
        <f>(IF(B4085&lt;'Price Schedules'!$B$11,'Price Schedules'!$A$10,IF(B4085&lt;'Price Schedules'!$B$12,'Price Schedules'!$A$11,'Price Schedules'!$A$12)))</f>
        <v>Chemo Med1</v>
      </c>
      <c r="H4085" t="str">
        <f>IF(B4085&lt;'Price Schedules'!$B$15,'Price Schedules'!$A$14,'Price Schedules'!$A$15)</f>
        <v>PASS1</v>
      </c>
      <c r="I4085" t="str">
        <f>IF(B4085&lt;'Price Schedules'!$B$18,'Price Schedules'!$A$17,'Price Schedules'!$A$18)</f>
        <v>IV1</v>
      </c>
      <c r="J4085" t="s">
        <v>38</v>
      </c>
      <c r="K4085" t="s">
        <v>39</v>
      </c>
      <c r="L4085" t="s">
        <v>40</v>
      </c>
      <c r="M4085" t="s">
        <v>41</v>
      </c>
      <c r="N4085" t="s">
        <v>42</v>
      </c>
      <c r="O4085" t="s">
        <v>43</v>
      </c>
      <c r="P4085" t="s">
        <v>44</v>
      </c>
      <c r="Q4085" t="s">
        <v>45</v>
      </c>
      <c r="R4085" t="str">
        <f t="shared" si="127"/>
        <v>Error</v>
      </c>
      <c r="S4085" t="e">
        <f>VLOOKUP($R4085,'Price Schedules'!$A$1:$H$34,4,FALSE)</f>
        <v>#N/A</v>
      </c>
      <c r="T4085" t="e">
        <f>VLOOKUP(R4085,'Price Schedules'!$A$1:$H$34,5,FALSE)</f>
        <v>#N/A</v>
      </c>
      <c r="U4085" t="e">
        <f>VLOOKUP(R4085,'Price Schedules'!$A$1:$H$34,6,FALSE)</f>
        <v>#N/A</v>
      </c>
      <c r="V4085" t="e">
        <f>VLOOKUP(R4085,'Price Schedules'!$A$1:$H$34,7,FALSE)</f>
        <v>#N/A</v>
      </c>
      <c r="W4085" t="e">
        <f>VLOOKUP(R4085,'Price Schedules'!$A$1:$H$34,8,FALSE)</f>
        <v>#N/A</v>
      </c>
    </row>
    <row r="4086" spans="1:23" x14ac:dyDescent="0.25">
      <c r="A4086">
        <f>Chargemaster!A4087</f>
        <v>0</v>
      </c>
      <c r="B4086">
        <f>Chargemaster!C4087</f>
        <v>0</v>
      </c>
      <c r="C4086">
        <f>Chargemaster!D4087</f>
        <v>0</v>
      </c>
      <c r="D4086" t="e">
        <f t="shared" si="126"/>
        <v>#N/A</v>
      </c>
      <c r="E4086" t="str">
        <f>(IF(B4086&lt;'Price Schedules'!$B$3,'Price Schedules'!$A$2,IF(B4086&lt;'Price Schedules'!$B$4,'Price Schedules'!$A$3,'Price Schedules'!$A$4)))</f>
        <v>Inj Med1</v>
      </c>
      <c r="F4086" t="str">
        <f>(IF(B4086&lt;'Price Schedules'!$B$7,'Price Schedules'!$A$6,IF(B4086&lt;'Price Schedules'!$B$8,'Price Schedules'!$A$7,'Price Schedules'!$A$8)))</f>
        <v>Chemo IV1</v>
      </c>
      <c r="G4086" t="str">
        <f>(IF(B4086&lt;'Price Schedules'!$B$11,'Price Schedules'!$A$10,IF(B4086&lt;'Price Schedules'!$B$12,'Price Schedules'!$A$11,'Price Schedules'!$A$12)))</f>
        <v>Chemo Med1</v>
      </c>
      <c r="H4086" t="str">
        <f>IF(B4086&lt;'Price Schedules'!$B$15,'Price Schedules'!$A$14,'Price Schedules'!$A$15)</f>
        <v>PASS1</v>
      </c>
      <c r="I4086" t="str">
        <f>IF(B4086&lt;'Price Schedules'!$B$18,'Price Schedules'!$A$17,'Price Schedules'!$A$18)</f>
        <v>IV1</v>
      </c>
      <c r="J4086" t="s">
        <v>38</v>
      </c>
      <c r="K4086" t="s">
        <v>39</v>
      </c>
      <c r="L4086" t="s">
        <v>40</v>
      </c>
      <c r="M4086" t="s">
        <v>41</v>
      </c>
      <c r="N4086" t="s">
        <v>42</v>
      </c>
      <c r="O4086" t="s">
        <v>43</v>
      </c>
      <c r="P4086" t="s">
        <v>44</v>
      </c>
      <c r="Q4086" t="s">
        <v>45</v>
      </c>
      <c r="R4086" t="str">
        <f t="shared" si="127"/>
        <v>Error</v>
      </c>
      <c r="S4086" t="e">
        <f>VLOOKUP($R4086,'Price Schedules'!$A$1:$H$34,4,FALSE)</f>
        <v>#N/A</v>
      </c>
      <c r="T4086" t="e">
        <f>VLOOKUP(R4086,'Price Schedules'!$A$1:$H$34,5,FALSE)</f>
        <v>#N/A</v>
      </c>
      <c r="U4086" t="e">
        <f>VLOOKUP(R4086,'Price Schedules'!$A$1:$H$34,6,FALSE)</f>
        <v>#N/A</v>
      </c>
      <c r="V4086" t="e">
        <f>VLOOKUP(R4086,'Price Schedules'!$A$1:$H$34,7,FALSE)</f>
        <v>#N/A</v>
      </c>
      <c r="W4086" t="e">
        <f>VLOOKUP(R4086,'Price Schedules'!$A$1:$H$34,8,FALSE)</f>
        <v>#N/A</v>
      </c>
    </row>
    <row r="4087" spans="1:23" x14ac:dyDescent="0.25">
      <c r="A4087">
        <f>Chargemaster!A4088</f>
        <v>0</v>
      </c>
      <c r="B4087">
        <f>Chargemaster!C4088</f>
        <v>0</v>
      </c>
      <c r="C4087">
        <f>Chargemaster!D4088</f>
        <v>0</v>
      </c>
      <c r="D4087" t="e">
        <f t="shared" si="126"/>
        <v>#N/A</v>
      </c>
      <c r="E4087" t="str">
        <f>(IF(B4087&lt;'Price Schedules'!$B$3,'Price Schedules'!$A$2,IF(B4087&lt;'Price Schedules'!$B$4,'Price Schedules'!$A$3,'Price Schedules'!$A$4)))</f>
        <v>Inj Med1</v>
      </c>
      <c r="F4087" t="str">
        <f>(IF(B4087&lt;'Price Schedules'!$B$7,'Price Schedules'!$A$6,IF(B4087&lt;'Price Schedules'!$B$8,'Price Schedules'!$A$7,'Price Schedules'!$A$8)))</f>
        <v>Chemo IV1</v>
      </c>
      <c r="G4087" t="str">
        <f>(IF(B4087&lt;'Price Schedules'!$B$11,'Price Schedules'!$A$10,IF(B4087&lt;'Price Schedules'!$B$12,'Price Schedules'!$A$11,'Price Schedules'!$A$12)))</f>
        <v>Chemo Med1</v>
      </c>
      <c r="H4087" t="str">
        <f>IF(B4087&lt;'Price Schedules'!$B$15,'Price Schedules'!$A$14,'Price Schedules'!$A$15)</f>
        <v>PASS1</v>
      </c>
      <c r="I4087" t="str">
        <f>IF(B4087&lt;'Price Schedules'!$B$18,'Price Schedules'!$A$17,'Price Schedules'!$A$18)</f>
        <v>IV1</v>
      </c>
      <c r="J4087" t="s">
        <v>38</v>
      </c>
      <c r="K4087" t="s">
        <v>39</v>
      </c>
      <c r="L4087" t="s">
        <v>40</v>
      </c>
      <c r="M4087" t="s">
        <v>41</v>
      </c>
      <c r="N4087" t="s">
        <v>42</v>
      </c>
      <c r="O4087" t="s">
        <v>43</v>
      </c>
      <c r="P4087" t="s">
        <v>44</v>
      </c>
      <c r="Q4087" t="s">
        <v>45</v>
      </c>
      <c r="R4087" t="str">
        <f t="shared" si="127"/>
        <v>Error</v>
      </c>
      <c r="S4087" t="e">
        <f>VLOOKUP($R4087,'Price Schedules'!$A$1:$H$34,4,FALSE)</f>
        <v>#N/A</v>
      </c>
      <c r="T4087" t="e">
        <f>VLOOKUP(R4087,'Price Schedules'!$A$1:$H$34,5,FALSE)</f>
        <v>#N/A</v>
      </c>
      <c r="U4087" t="e">
        <f>VLOOKUP(R4087,'Price Schedules'!$A$1:$H$34,6,FALSE)</f>
        <v>#N/A</v>
      </c>
      <c r="V4087" t="e">
        <f>VLOOKUP(R4087,'Price Schedules'!$A$1:$H$34,7,FALSE)</f>
        <v>#N/A</v>
      </c>
      <c r="W4087" t="e">
        <f>VLOOKUP(R4087,'Price Schedules'!$A$1:$H$34,8,FALSE)</f>
        <v>#N/A</v>
      </c>
    </row>
    <row r="4088" spans="1:23" x14ac:dyDescent="0.25">
      <c r="A4088">
        <f>Chargemaster!A4089</f>
        <v>0</v>
      </c>
      <c r="B4088">
        <f>Chargemaster!C4089</f>
        <v>0</v>
      </c>
      <c r="C4088">
        <f>Chargemaster!D4089</f>
        <v>0</v>
      </c>
      <c r="D4088" t="e">
        <f t="shared" si="126"/>
        <v>#N/A</v>
      </c>
      <c r="E4088" t="str">
        <f>(IF(B4088&lt;'Price Schedules'!$B$3,'Price Schedules'!$A$2,IF(B4088&lt;'Price Schedules'!$B$4,'Price Schedules'!$A$3,'Price Schedules'!$A$4)))</f>
        <v>Inj Med1</v>
      </c>
      <c r="F4088" t="str">
        <f>(IF(B4088&lt;'Price Schedules'!$B$7,'Price Schedules'!$A$6,IF(B4088&lt;'Price Schedules'!$B$8,'Price Schedules'!$A$7,'Price Schedules'!$A$8)))</f>
        <v>Chemo IV1</v>
      </c>
      <c r="G4088" t="str">
        <f>(IF(B4088&lt;'Price Schedules'!$B$11,'Price Schedules'!$A$10,IF(B4088&lt;'Price Schedules'!$B$12,'Price Schedules'!$A$11,'Price Schedules'!$A$12)))</f>
        <v>Chemo Med1</v>
      </c>
      <c r="H4088" t="str">
        <f>IF(B4088&lt;'Price Schedules'!$B$15,'Price Schedules'!$A$14,'Price Schedules'!$A$15)</f>
        <v>PASS1</v>
      </c>
      <c r="I4088" t="str">
        <f>IF(B4088&lt;'Price Schedules'!$B$18,'Price Schedules'!$A$17,'Price Schedules'!$A$18)</f>
        <v>IV1</v>
      </c>
      <c r="J4088" t="s">
        <v>38</v>
      </c>
      <c r="K4088" t="s">
        <v>39</v>
      </c>
      <c r="L4088" t="s">
        <v>40</v>
      </c>
      <c r="M4088" t="s">
        <v>41</v>
      </c>
      <c r="N4088" t="s">
        <v>42</v>
      </c>
      <c r="O4088" t="s">
        <v>43</v>
      </c>
      <c r="P4088" t="s">
        <v>44</v>
      </c>
      <c r="Q4088" t="s">
        <v>45</v>
      </c>
      <c r="R4088" t="str">
        <f t="shared" si="127"/>
        <v>Error</v>
      </c>
      <c r="S4088" t="e">
        <f>VLOOKUP($R4088,'Price Schedules'!$A$1:$H$34,4,FALSE)</f>
        <v>#N/A</v>
      </c>
      <c r="T4088" t="e">
        <f>VLOOKUP(R4088,'Price Schedules'!$A$1:$H$34,5,FALSE)</f>
        <v>#N/A</v>
      </c>
      <c r="U4088" t="e">
        <f>VLOOKUP(R4088,'Price Schedules'!$A$1:$H$34,6,FALSE)</f>
        <v>#N/A</v>
      </c>
      <c r="V4088" t="e">
        <f>VLOOKUP(R4088,'Price Schedules'!$A$1:$H$34,7,FALSE)</f>
        <v>#N/A</v>
      </c>
      <c r="W4088" t="e">
        <f>VLOOKUP(R4088,'Price Schedules'!$A$1:$H$34,8,FALSE)</f>
        <v>#N/A</v>
      </c>
    </row>
    <row r="4089" spans="1:23" x14ac:dyDescent="0.25">
      <c r="A4089">
        <f>Chargemaster!A4090</f>
        <v>0</v>
      </c>
      <c r="B4089">
        <f>Chargemaster!C4090</f>
        <v>0</v>
      </c>
      <c r="C4089">
        <f>Chargemaster!D4090</f>
        <v>0</v>
      </c>
      <c r="D4089" t="e">
        <f t="shared" si="126"/>
        <v>#N/A</v>
      </c>
      <c r="E4089" t="str">
        <f>(IF(B4089&lt;'Price Schedules'!$B$3,'Price Schedules'!$A$2,IF(B4089&lt;'Price Schedules'!$B$4,'Price Schedules'!$A$3,'Price Schedules'!$A$4)))</f>
        <v>Inj Med1</v>
      </c>
      <c r="F4089" t="str">
        <f>(IF(B4089&lt;'Price Schedules'!$B$7,'Price Schedules'!$A$6,IF(B4089&lt;'Price Schedules'!$B$8,'Price Schedules'!$A$7,'Price Schedules'!$A$8)))</f>
        <v>Chemo IV1</v>
      </c>
      <c r="G4089" t="str">
        <f>(IF(B4089&lt;'Price Schedules'!$B$11,'Price Schedules'!$A$10,IF(B4089&lt;'Price Schedules'!$B$12,'Price Schedules'!$A$11,'Price Schedules'!$A$12)))</f>
        <v>Chemo Med1</v>
      </c>
      <c r="H4089" t="str">
        <f>IF(B4089&lt;'Price Schedules'!$B$15,'Price Schedules'!$A$14,'Price Schedules'!$A$15)</f>
        <v>PASS1</v>
      </c>
      <c r="I4089" t="str">
        <f>IF(B4089&lt;'Price Schedules'!$B$18,'Price Schedules'!$A$17,'Price Schedules'!$A$18)</f>
        <v>IV1</v>
      </c>
      <c r="J4089" t="s">
        <v>38</v>
      </c>
      <c r="K4089" t="s">
        <v>39</v>
      </c>
      <c r="L4089" t="s">
        <v>40</v>
      </c>
      <c r="M4089" t="s">
        <v>41</v>
      </c>
      <c r="N4089" t="s">
        <v>42</v>
      </c>
      <c r="O4089" t="s">
        <v>43</v>
      </c>
      <c r="P4089" t="s">
        <v>44</v>
      </c>
      <c r="Q4089" t="s">
        <v>45</v>
      </c>
      <c r="R4089" t="str">
        <f t="shared" si="127"/>
        <v>Error</v>
      </c>
      <c r="S4089" t="e">
        <f>VLOOKUP($R4089,'Price Schedules'!$A$1:$H$34,4,FALSE)</f>
        <v>#N/A</v>
      </c>
      <c r="T4089" t="e">
        <f>VLOOKUP(R4089,'Price Schedules'!$A$1:$H$34,5,FALSE)</f>
        <v>#N/A</v>
      </c>
      <c r="U4089" t="e">
        <f>VLOOKUP(R4089,'Price Schedules'!$A$1:$H$34,6,FALSE)</f>
        <v>#N/A</v>
      </c>
      <c r="V4089" t="e">
        <f>VLOOKUP(R4089,'Price Schedules'!$A$1:$H$34,7,FALSE)</f>
        <v>#N/A</v>
      </c>
      <c r="W4089" t="e">
        <f>VLOOKUP(R4089,'Price Schedules'!$A$1:$H$34,8,FALSE)</f>
        <v>#N/A</v>
      </c>
    </row>
    <row r="4090" spans="1:23" x14ac:dyDescent="0.25">
      <c r="A4090">
        <f>Chargemaster!A4091</f>
        <v>0</v>
      </c>
      <c r="B4090">
        <f>Chargemaster!C4091</f>
        <v>0</v>
      </c>
      <c r="C4090">
        <f>Chargemaster!D4091</f>
        <v>0</v>
      </c>
      <c r="D4090" t="e">
        <f t="shared" si="126"/>
        <v>#N/A</v>
      </c>
      <c r="E4090" t="str">
        <f>(IF(B4090&lt;'Price Schedules'!$B$3,'Price Schedules'!$A$2,IF(B4090&lt;'Price Schedules'!$B$4,'Price Schedules'!$A$3,'Price Schedules'!$A$4)))</f>
        <v>Inj Med1</v>
      </c>
      <c r="F4090" t="str">
        <f>(IF(B4090&lt;'Price Schedules'!$B$7,'Price Schedules'!$A$6,IF(B4090&lt;'Price Schedules'!$B$8,'Price Schedules'!$A$7,'Price Schedules'!$A$8)))</f>
        <v>Chemo IV1</v>
      </c>
      <c r="G4090" t="str">
        <f>(IF(B4090&lt;'Price Schedules'!$B$11,'Price Schedules'!$A$10,IF(B4090&lt;'Price Schedules'!$B$12,'Price Schedules'!$A$11,'Price Schedules'!$A$12)))</f>
        <v>Chemo Med1</v>
      </c>
      <c r="H4090" t="str">
        <f>IF(B4090&lt;'Price Schedules'!$B$15,'Price Schedules'!$A$14,'Price Schedules'!$A$15)</f>
        <v>PASS1</v>
      </c>
      <c r="I4090" t="str">
        <f>IF(B4090&lt;'Price Schedules'!$B$18,'Price Schedules'!$A$17,'Price Schedules'!$A$18)</f>
        <v>IV1</v>
      </c>
      <c r="J4090" t="s">
        <v>38</v>
      </c>
      <c r="K4090" t="s">
        <v>39</v>
      </c>
      <c r="L4090" t="s">
        <v>40</v>
      </c>
      <c r="M4090" t="s">
        <v>41</v>
      </c>
      <c r="N4090" t="s">
        <v>42</v>
      </c>
      <c r="O4090" t="s">
        <v>43</v>
      </c>
      <c r="P4090" t="s">
        <v>44</v>
      </c>
      <c r="Q4090" t="s">
        <v>45</v>
      </c>
      <c r="R4090" t="str">
        <f t="shared" si="127"/>
        <v>Error</v>
      </c>
      <c r="S4090" t="e">
        <f>VLOOKUP($R4090,'Price Schedules'!$A$1:$H$34,4,FALSE)</f>
        <v>#N/A</v>
      </c>
      <c r="T4090" t="e">
        <f>VLOOKUP(R4090,'Price Schedules'!$A$1:$H$34,5,FALSE)</f>
        <v>#N/A</v>
      </c>
      <c r="U4090" t="e">
        <f>VLOOKUP(R4090,'Price Schedules'!$A$1:$H$34,6,FALSE)</f>
        <v>#N/A</v>
      </c>
      <c r="V4090" t="e">
        <f>VLOOKUP(R4090,'Price Schedules'!$A$1:$H$34,7,FALSE)</f>
        <v>#N/A</v>
      </c>
      <c r="W4090" t="e">
        <f>VLOOKUP(R4090,'Price Schedules'!$A$1:$H$34,8,FALSE)</f>
        <v>#N/A</v>
      </c>
    </row>
    <row r="4091" spans="1:23" x14ac:dyDescent="0.25">
      <c r="A4091">
        <f>Chargemaster!A4092</f>
        <v>0</v>
      </c>
      <c r="B4091">
        <f>Chargemaster!C4092</f>
        <v>0</v>
      </c>
      <c r="C4091">
        <f>Chargemaster!D4092</f>
        <v>0</v>
      </c>
      <c r="D4091" t="e">
        <f t="shared" si="126"/>
        <v>#N/A</v>
      </c>
      <c r="E4091" t="str">
        <f>(IF(B4091&lt;'Price Schedules'!$B$3,'Price Schedules'!$A$2,IF(B4091&lt;'Price Schedules'!$B$4,'Price Schedules'!$A$3,'Price Schedules'!$A$4)))</f>
        <v>Inj Med1</v>
      </c>
      <c r="F4091" t="str">
        <f>(IF(B4091&lt;'Price Schedules'!$B$7,'Price Schedules'!$A$6,IF(B4091&lt;'Price Schedules'!$B$8,'Price Schedules'!$A$7,'Price Schedules'!$A$8)))</f>
        <v>Chemo IV1</v>
      </c>
      <c r="G4091" t="str">
        <f>(IF(B4091&lt;'Price Schedules'!$B$11,'Price Schedules'!$A$10,IF(B4091&lt;'Price Schedules'!$B$12,'Price Schedules'!$A$11,'Price Schedules'!$A$12)))</f>
        <v>Chemo Med1</v>
      </c>
      <c r="H4091" t="str">
        <f>IF(B4091&lt;'Price Schedules'!$B$15,'Price Schedules'!$A$14,'Price Schedules'!$A$15)</f>
        <v>PASS1</v>
      </c>
      <c r="I4091" t="str">
        <f>IF(B4091&lt;'Price Schedules'!$B$18,'Price Schedules'!$A$17,'Price Schedules'!$A$18)</f>
        <v>IV1</v>
      </c>
      <c r="J4091" t="s">
        <v>38</v>
      </c>
      <c r="K4091" t="s">
        <v>39</v>
      </c>
      <c r="L4091" t="s">
        <v>40</v>
      </c>
      <c r="M4091" t="s">
        <v>41</v>
      </c>
      <c r="N4091" t="s">
        <v>42</v>
      </c>
      <c r="O4091" t="s">
        <v>43</v>
      </c>
      <c r="P4091" t="s">
        <v>44</v>
      </c>
      <c r="Q4091" t="s">
        <v>45</v>
      </c>
      <c r="R4091" t="str">
        <f t="shared" si="127"/>
        <v>Error</v>
      </c>
      <c r="S4091" t="e">
        <f>VLOOKUP($R4091,'Price Schedules'!$A$1:$H$34,4,FALSE)</f>
        <v>#N/A</v>
      </c>
      <c r="T4091" t="e">
        <f>VLOOKUP(R4091,'Price Schedules'!$A$1:$H$34,5,FALSE)</f>
        <v>#N/A</v>
      </c>
      <c r="U4091" t="e">
        <f>VLOOKUP(R4091,'Price Schedules'!$A$1:$H$34,6,FALSE)</f>
        <v>#N/A</v>
      </c>
      <c r="V4091" t="e">
        <f>VLOOKUP(R4091,'Price Schedules'!$A$1:$H$34,7,FALSE)</f>
        <v>#N/A</v>
      </c>
      <c r="W4091" t="e">
        <f>VLOOKUP(R4091,'Price Schedules'!$A$1:$H$34,8,FALSE)</f>
        <v>#N/A</v>
      </c>
    </row>
    <row r="4092" spans="1:23" x14ac:dyDescent="0.25">
      <c r="A4092">
        <f>Chargemaster!A4093</f>
        <v>0</v>
      </c>
      <c r="B4092">
        <f>Chargemaster!C4093</f>
        <v>0</v>
      </c>
      <c r="C4092">
        <f>Chargemaster!D4093</f>
        <v>0</v>
      </c>
      <c r="D4092" t="e">
        <f t="shared" si="126"/>
        <v>#N/A</v>
      </c>
      <c r="E4092" t="str">
        <f>(IF(B4092&lt;'Price Schedules'!$B$3,'Price Schedules'!$A$2,IF(B4092&lt;'Price Schedules'!$B$4,'Price Schedules'!$A$3,'Price Schedules'!$A$4)))</f>
        <v>Inj Med1</v>
      </c>
      <c r="F4092" t="str">
        <f>(IF(B4092&lt;'Price Schedules'!$B$7,'Price Schedules'!$A$6,IF(B4092&lt;'Price Schedules'!$B$8,'Price Schedules'!$A$7,'Price Schedules'!$A$8)))</f>
        <v>Chemo IV1</v>
      </c>
      <c r="G4092" t="str">
        <f>(IF(B4092&lt;'Price Schedules'!$B$11,'Price Schedules'!$A$10,IF(B4092&lt;'Price Schedules'!$B$12,'Price Schedules'!$A$11,'Price Schedules'!$A$12)))</f>
        <v>Chemo Med1</v>
      </c>
      <c r="H4092" t="str">
        <f>IF(B4092&lt;'Price Schedules'!$B$15,'Price Schedules'!$A$14,'Price Schedules'!$A$15)</f>
        <v>PASS1</v>
      </c>
      <c r="I4092" t="str">
        <f>IF(B4092&lt;'Price Schedules'!$B$18,'Price Schedules'!$A$17,'Price Schedules'!$A$18)</f>
        <v>IV1</v>
      </c>
      <c r="J4092" t="s">
        <v>38</v>
      </c>
      <c r="K4092" t="s">
        <v>39</v>
      </c>
      <c r="L4092" t="s">
        <v>40</v>
      </c>
      <c r="M4092" t="s">
        <v>41</v>
      </c>
      <c r="N4092" t="s">
        <v>42</v>
      </c>
      <c r="O4092" t="s">
        <v>43</v>
      </c>
      <c r="P4092" t="s">
        <v>44</v>
      </c>
      <c r="Q4092" t="s">
        <v>45</v>
      </c>
      <c r="R4092" t="str">
        <f t="shared" si="127"/>
        <v>Error</v>
      </c>
      <c r="S4092" t="e">
        <f>VLOOKUP($R4092,'Price Schedules'!$A$1:$H$34,4,FALSE)</f>
        <v>#N/A</v>
      </c>
      <c r="T4092" t="e">
        <f>VLOOKUP(R4092,'Price Schedules'!$A$1:$H$34,5,FALSE)</f>
        <v>#N/A</v>
      </c>
      <c r="U4092" t="e">
        <f>VLOOKUP(R4092,'Price Schedules'!$A$1:$H$34,6,FALSE)</f>
        <v>#N/A</v>
      </c>
      <c r="V4092" t="e">
        <f>VLOOKUP(R4092,'Price Schedules'!$A$1:$H$34,7,FALSE)</f>
        <v>#N/A</v>
      </c>
      <c r="W4092" t="e">
        <f>VLOOKUP(R4092,'Price Schedules'!$A$1:$H$34,8,FALSE)</f>
        <v>#N/A</v>
      </c>
    </row>
    <row r="4093" spans="1:23" x14ac:dyDescent="0.25">
      <c r="A4093">
        <f>Chargemaster!A4094</f>
        <v>0</v>
      </c>
      <c r="B4093">
        <f>Chargemaster!C4094</f>
        <v>0</v>
      </c>
      <c r="C4093">
        <f>Chargemaster!D4094</f>
        <v>0</v>
      </c>
      <c r="D4093" t="e">
        <f t="shared" si="126"/>
        <v>#N/A</v>
      </c>
      <c r="E4093" t="str">
        <f>(IF(B4093&lt;'Price Schedules'!$B$3,'Price Schedules'!$A$2,IF(B4093&lt;'Price Schedules'!$B$4,'Price Schedules'!$A$3,'Price Schedules'!$A$4)))</f>
        <v>Inj Med1</v>
      </c>
      <c r="F4093" t="str">
        <f>(IF(B4093&lt;'Price Schedules'!$B$7,'Price Schedules'!$A$6,IF(B4093&lt;'Price Schedules'!$B$8,'Price Schedules'!$A$7,'Price Schedules'!$A$8)))</f>
        <v>Chemo IV1</v>
      </c>
      <c r="G4093" t="str">
        <f>(IF(B4093&lt;'Price Schedules'!$B$11,'Price Schedules'!$A$10,IF(B4093&lt;'Price Schedules'!$B$12,'Price Schedules'!$A$11,'Price Schedules'!$A$12)))</f>
        <v>Chemo Med1</v>
      </c>
      <c r="H4093" t="str">
        <f>IF(B4093&lt;'Price Schedules'!$B$15,'Price Schedules'!$A$14,'Price Schedules'!$A$15)</f>
        <v>PASS1</v>
      </c>
      <c r="I4093" t="str">
        <f>IF(B4093&lt;'Price Schedules'!$B$18,'Price Schedules'!$A$17,'Price Schedules'!$A$18)</f>
        <v>IV1</v>
      </c>
      <c r="J4093" t="s">
        <v>38</v>
      </c>
      <c r="K4093" t="s">
        <v>39</v>
      </c>
      <c r="L4093" t="s">
        <v>40</v>
      </c>
      <c r="M4093" t="s">
        <v>41</v>
      </c>
      <c r="N4093" t="s">
        <v>42</v>
      </c>
      <c r="O4093" t="s">
        <v>43</v>
      </c>
      <c r="P4093" t="s">
        <v>44</v>
      </c>
      <c r="Q4093" t="s">
        <v>45</v>
      </c>
      <c r="R4093" t="str">
        <f t="shared" si="127"/>
        <v>Error</v>
      </c>
      <c r="S4093" t="e">
        <f>VLOOKUP($R4093,'Price Schedules'!$A$1:$H$34,4,FALSE)</f>
        <v>#N/A</v>
      </c>
      <c r="T4093" t="e">
        <f>VLOOKUP(R4093,'Price Schedules'!$A$1:$H$34,5,FALSE)</f>
        <v>#N/A</v>
      </c>
      <c r="U4093" t="e">
        <f>VLOOKUP(R4093,'Price Schedules'!$A$1:$H$34,6,FALSE)</f>
        <v>#N/A</v>
      </c>
      <c r="V4093" t="e">
        <f>VLOOKUP(R4093,'Price Schedules'!$A$1:$H$34,7,FALSE)</f>
        <v>#N/A</v>
      </c>
      <c r="W4093" t="e">
        <f>VLOOKUP(R4093,'Price Schedules'!$A$1:$H$34,8,FALSE)</f>
        <v>#N/A</v>
      </c>
    </row>
    <row r="4094" spans="1:23" x14ac:dyDescent="0.25">
      <c r="A4094">
        <f>Chargemaster!A4095</f>
        <v>0</v>
      </c>
      <c r="B4094">
        <f>Chargemaster!C4095</f>
        <v>0</v>
      </c>
      <c r="C4094">
        <f>Chargemaster!D4095</f>
        <v>0</v>
      </c>
      <c r="D4094" t="e">
        <f t="shared" si="126"/>
        <v>#N/A</v>
      </c>
      <c r="E4094" t="str">
        <f>(IF(B4094&lt;'Price Schedules'!$B$3,'Price Schedules'!$A$2,IF(B4094&lt;'Price Schedules'!$B$4,'Price Schedules'!$A$3,'Price Schedules'!$A$4)))</f>
        <v>Inj Med1</v>
      </c>
      <c r="F4094" t="str">
        <f>(IF(B4094&lt;'Price Schedules'!$B$7,'Price Schedules'!$A$6,IF(B4094&lt;'Price Schedules'!$B$8,'Price Schedules'!$A$7,'Price Schedules'!$A$8)))</f>
        <v>Chemo IV1</v>
      </c>
      <c r="G4094" t="str">
        <f>(IF(B4094&lt;'Price Schedules'!$B$11,'Price Schedules'!$A$10,IF(B4094&lt;'Price Schedules'!$B$12,'Price Schedules'!$A$11,'Price Schedules'!$A$12)))</f>
        <v>Chemo Med1</v>
      </c>
      <c r="H4094" t="str">
        <f>IF(B4094&lt;'Price Schedules'!$B$15,'Price Schedules'!$A$14,'Price Schedules'!$A$15)</f>
        <v>PASS1</v>
      </c>
      <c r="I4094" t="str">
        <f>IF(B4094&lt;'Price Schedules'!$B$18,'Price Schedules'!$A$17,'Price Schedules'!$A$18)</f>
        <v>IV1</v>
      </c>
      <c r="J4094" t="s">
        <v>38</v>
      </c>
      <c r="K4094" t="s">
        <v>39</v>
      </c>
      <c r="L4094" t="s">
        <v>40</v>
      </c>
      <c r="M4094" t="s">
        <v>41</v>
      </c>
      <c r="N4094" t="s">
        <v>42</v>
      </c>
      <c r="O4094" t="s">
        <v>43</v>
      </c>
      <c r="P4094" t="s">
        <v>44</v>
      </c>
      <c r="Q4094" t="s">
        <v>45</v>
      </c>
      <c r="R4094" t="str">
        <f t="shared" si="127"/>
        <v>Error</v>
      </c>
      <c r="S4094" t="e">
        <f>VLOOKUP($R4094,'Price Schedules'!$A$1:$H$34,4,FALSE)</f>
        <v>#N/A</v>
      </c>
      <c r="T4094" t="e">
        <f>VLOOKUP(R4094,'Price Schedules'!$A$1:$H$34,5,FALSE)</f>
        <v>#N/A</v>
      </c>
      <c r="U4094" t="e">
        <f>VLOOKUP(R4094,'Price Schedules'!$A$1:$H$34,6,FALSE)</f>
        <v>#N/A</v>
      </c>
      <c r="V4094" t="e">
        <f>VLOOKUP(R4094,'Price Schedules'!$A$1:$H$34,7,FALSE)</f>
        <v>#N/A</v>
      </c>
      <c r="W4094" t="e">
        <f>VLOOKUP(R4094,'Price Schedules'!$A$1:$H$34,8,FALSE)</f>
        <v>#N/A</v>
      </c>
    </row>
    <row r="4095" spans="1:23" x14ac:dyDescent="0.25">
      <c r="A4095">
        <f>Chargemaster!A4096</f>
        <v>0</v>
      </c>
      <c r="B4095">
        <f>Chargemaster!C4096</f>
        <v>0</v>
      </c>
      <c r="C4095">
        <f>Chargemaster!D4096</f>
        <v>0</v>
      </c>
      <c r="D4095" t="e">
        <f t="shared" si="126"/>
        <v>#N/A</v>
      </c>
      <c r="E4095" t="str">
        <f>(IF(B4095&lt;'Price Schedules'!$B$3,'Price Schedules'!$A$2,IF(B4095&lt;'Price Schedules'!$B$4,'Price Schedules'!$A$3,'Price Schedules'!$A$4)))</f>
        <v>Inj Med1</v>
      </c>
      <c r="F4095" t="str">
        <f>(IF(B4095&lt;'Price Schedules'!$B$7,'Price Schedules'!$A$6,IF(B4095&lt;'Price Schedules'!$B$8,'Price Schedules'!$A$7,'Price Schedules'!$A$8)))</f>
        <v>Chemo IV1</v>
      </c>
      <c r="G4095" t="str">
        <f>(IF(B4095&lt;'Price Schedules'!$B$11,'Price Schedules'!$A$10,IF(B4095&lt;'Price Schedules'!$B$12,'Price Schedules'!$A$11,'Price Schedules'!$A$12)))</f>
        <v>Chemo Med1</v>
      </c>
      <c r="H4095" t="str">
        <f>IF(B4095&lt;'Price Schedules'!$B$15,'Price Schedules'!$A$14,'Price Schedules'!$A$15)</f>
        <v>PASS1</v>
      </c>
      <c r="I4095" t="str">
        <f>IF(B4095&lt;'Price Schedules'!$B$18,'Price Schedules'!$A$17,'Price Schedules'!$A$18)</f>
        <v>IV1</v>
      </c>
      <c r="J4095" t="s">
        <v>38</v>
      </c>
      <c r="K4095" t="s">
        <v>39</v>
      </c>
      <c r="L4095" t="s">
        <v>40</v>
      </c>
      <c r="M4095" t="s">
        <v>41</v>
      </c>
      <c r="N4095" t="s">
        <v>42</v>
      </c>
      <c r="O4095" t="s">
        <v>43</v>
      </c>
      <c r="P4095" t="s">
        <v>44</v>
      </c>
      <c r="Q4095" t="s">
        <v>45</v>
      </c>
      <c r="R4095" t="str">
        <f t="shared" si="127"/>
        <v>Error</v>
      </c>
      <c r="S4095" t="e">
        <f>VLOOKUP($R4095,'Price Schedules'!$A$1:$H$34,4,FALSE)</f>
        <v>#N/A</v>
      </c>
      <c r="T4095" t="e">
        <f>VLOOKUP(R4095,'Price Schedules'!$A$1:$H$34,5,FALSE)</f>
        <v>#N/A</v>
      </c>
      <c r="U4095" t="e">
        <f>VLOOKUP(R4095,'Price Schedules'!$A$1:$H$34,6,FALSE)</f>
        <v>#N/A</v>
      </c>
      <c r="V4095" t="e">
        <f>VLOOKUP(R4095,'Price Schedules'!$A$1:$H$34,7,FALSE)</f>
        <v>#N/A</v>
      </c>
      <c r="W4095" t="e">
        <f>VLOOKUP(R4095,'Price Schedules'!$A$1:$H$34,8,FALSE)</f>
        <v>#N/A</v>
      </c>
    </row>
    <row r="4096" spans="1:23" x14ac:dyDescent="0.25">
      <c r="A4096">
        <f>Chargemaster!A4097</f>
        <v>0</v>
      </c>
      <c r="B4096">
        <f>Chargemaster!C4097</f>
        <v>0</v>
      </c>
      <c r="C4096">
        <f>Chargemaster!D4097</f>
        <v>0</v>
      </c>
      <c r="D4096" t="e">
        <f t="shared" si="126"/>
        <v>#N/A</v>
      </c>
      <c r="E4096" t="str">
        <f>(IF(B4096&lt;'Price Schedules'!$B$3,'Price Schedules'!$A$2,IF(B4096&lt;'Price Schedules'!$B$4,'Price Schedules'!$A$3,'Price Schedules'!$A$4)))</f>
        <v>Inj Med1</v>
      </c>
      <c r="F4096" t="str">
        <f>(IF(B4096&lt;'Price Schedules'!$B$7,'Price Schedules'!$A$6,IF(B4096&lt;'Price Schedules'!$B$8,'Price Schedules'!$A$7,'Price Schedules'!$A$8)))</f>
        <v>Chemo IV1</v>
      </c>
      <c r="G4096" t="str">
        <f>(IF(B4096&lt;'Price Schedules'!$B$11,'Price Schedules'!$A$10,IF(B4096&lt;'Price Schedules'!$B$12,'Price Schedules'!$A$11,'Price Schedules'!$A$12)))</f>
        <v>Chemo Med1</v>
      </c>
      <c r="H4096" t="str">
        <f>IF(B4096&lt;'Price Schedules'!$B$15,'Price Schedules'!$A$14,'Price Schedules'!$A$15)</f>
        <v>PASS1</v>
      </c>
      <c r="I4096" t="str">
        <f>IF(B4096&lt;'Price Schedules'!$B$18,'Price Schedules'!$A$17,'Price Schedules'!$A$18)</f>
        <v>IV1</v>
      </c>
      <c r="J4096" t="s">
        <v>38</v>
      </c>
      <c r="K4096" t="s">
        <v>39</v>
      </c>
      <c r="L4096" t="s">
        <v>40</v>
      </c>
      <c r="M4096" t="s">
        <v>41</v>
      </c>
      <c r="N4096" t="s">
        <v>42</v>
      </c>
      <c r="O4096" t="s">
        <v>43</v>
      </c>
      <c r="P4096" t="s">
        <v>44</v>
      </c>
      <c r="Q4096" t="s">
        <v>45</v>
      </c>
      <c r="R4096" t="str">
        <f t="shared" si="127"/>
        <v>Error</v>
      </c>
      <c r="S4096" t="e">
        <f>VLOOKUP($R4096,'Price Schedules'!$A$1:$H$34,4,FALSE)</f>
        <v>#N/A</v>
      </c>
      <c r="T4096" t="e">
        <f>VLOOKUP(R4096,'Price Schedules'!$A$1:$H$34,5,FALSE)</f>
        <v>#N/A</v>
      </c>
      <c r="U4096" t="e">
        <f>VLOOKUP(R4096,'Price Schedules'!$A$1:$H$34,6,FALSE)</f>
        <v>#N/A</v>
      </c>
      <c r="V4096" t="e">
        <f>VLOOKUP(R4096,'Price Schedules'!$A$1:$H$34,7,FALSE)</f>
        <v>#N/A</v>
      </c>
      <c r="W4096" t="e">
        <f>VLOOKUP(R4096,'Price Schedules'!$A$1:$H$34,8,FALSE)</f>
        <v>#N/A</v>
      </c>
    </row>
    <row r="4097" spans="1:23" x14ac:dyDescent="0.25">
      <c r="A4097">
        <f>Chargemaster!A4098</f>
        <v>0</v>
      </c>
      <c r="B4097">
        <f>Chargemaster!C4098</f>
        <v>0</v>
      </c>
      <c r="C4097">
        <f>Chargemaster!D4098</f>
        <v>0</v>
      </c>
      <c r="D4097" t="e">
        <f t="shared" si="126"/>
        <v>#N/A</v>
      </c>
      <c r="E4097" t="str">
        <f>(IF(B4097&lt;'Price Schedules'!$B$3,'Price Schedules'!$A$2,IF(B4097&lt;'Price Schedules'!$B$4,'Price Schedules'!$A$3,'Price Schedules'!$A$4)))</f>
        <v>Inj Med1</v>
      </c>
      <c r="F4097" t="str">
        <f>(IF(B4097&lt;'Price Schedules'!$B$7,'Price Schedules'!$A$6,IF(B4097&lt;'Price Schedules'!$B$8,'Price Schedules'!$A$7,'Price Schedules'!$A$8)))</f>
        <v>Chemo IV1</v>
      </c>
      <c r="G4097" t="str">
        <f>(IF(B4097&lt;'Price Schedules'!$B$11,'Price Schedules'!$A$10,IF(B4097&lt;'Price Schedules'!$B$12,'Price Schedules'!$A$11,'Price Schedules'!$A$12)))</f>
        <v>Chemo Med1</v>
      </c>
      <c r="H4097" t="str">
        <f>IF(B4097&lt;'Price Schedules'!$B$15,'Price Schedules'!$A$14,'Price Schedules'!$A$15)</f>
        <v>PASS1</v>
      </c>
      <c r="I4097" t="str">
        <f>IF(B4097&lt;'Price Schedules'!$B$18,'Price Schedules'!$A$17,'Price Schedules'!$A$18)</f>
        <v>IV1</v>
      </c>
      <c r="J4097" t="s">
        <v>38</v>
      </c>
      <c r="K4097" t="s">
        <v>39</v>
      </c>
      <c r="L4097" t="s">
        <v>40</v>
      </c>
      <c r="M4097" t="s">
        <v>41</v>
      </c>
      <c r="N4097" t="s">
        <v>42</v>
      </c>
      <c r="O4097" t="s">
        <v>43</v>
      </c>
      <c r="P4097" t="s">
        <v>44</v>
      </c>
      <c r="Q4097" t="s">
        <v>45</v>
      </c>
      <c r="R4097" t="str">
        <f t="shared" si="127"/>
        <v>Error</v>
      </c>
      <c r="S4097" t="e">
        <f>VLOOKUP($R4097,'Price Schedules'!$A$1:$H$34,4,FALSE)</f>
        <v>#N/A</v>
      </c>
      <c r="T4097" t="e">
        <f>VLOOKUP(R4097,'Price Schedules'!$A$1:$H$34,5,FALSE)</f>
        <v>#N/A</v>
      </c>
      <c r="U4097" t="e">
        <f>VLOOKUP(R4097,'Price Schedules'!$A$1:$H$34,6,FALSE)</f>
        <v>#N/A</v>
      </c>
      <c r="V4097" t="e">
        <f>VLOOKUP(R4097,'Price Schedules'!$A$1:$H$34,7,FALSE)</f>
        <v>#N/A</v>
      </c>
      <c r="W4097" t="e">
        <f>VLOOKUP(R4097,'Price Schedules'!$A$1:$H$34,8,FALSE)</f>
        <v>#N/A</v>
      </c>
    </row>
    <row r="4098" spans="1:23" x14ac:dyDescent="0.25">
      <c r="A4098">
        <f>Chargemaster!A4099</f>
        <v>0</v>
      </c>
      <c r="B4098">
        <f>Chargemaster!C4099</f>
        <v>0</v>
      </c>
      <c r="C4098">
        <f>Chargemaster!D4099</f>
        <v>0</v>
      </c>
      <c r="D4098" t="e">
        <f t="shared" si="126"/>
        <v>#N/A</v>
      </c>
      <c r="E4098" t="str">
        <f>(IF(B4098&lt;'Price Schedules'!$B$3,'Price Schedules'!$A$2,IF(B4098&lt;'Price Schedules'!$B$4,'Price Schedules'!$A$3,'Price Schedules'!$A$4)))</f>
        <v>Inj Med1</v>
      </c>
      <c r="F4098" t="str">
        <f>(IF(B4098&lt;'Price Schedules'!$B$7,'Price Schedules'!$A$6,IF(B4098&lt;'Price Schedules'!$B$8,'Price Schedules'!$A$7,'Price Schedules'!$A$8)))</f>
        <v>Chemo IV1</v>
      </c>
      <c r="G4098" t="str">
        <f>(IF(B4098&lt;'Price Schedules'!$B$11,'Price Schedules'!$A$10,IF(B4098&lt;'Price Schedules'!$B$12,'Price Schedules'!$A$11,'Price Schedules'!$A$12)))</f>
        <v>Chemo Med1</v>
      </c>
      <c r="H4098" t="str">
        <f>IF(B4098&lt;'Price Schedules'!$B$15,'Price Schedules'!$A$14,'Price Schedules'!$A$15)</f>
        <v>PASS1</v>
      </c>
      <c r="I4098" t="str">
        <f>IF(B4098&lt;'Price Schedules'!$B$18,'Price Schedules'!$A$17,'Price Schedules'!$A$18)</f>
        <v>IV1</v>
      </c>
      <c r="J4098" t="s">
        <v>38</v>
      </c>
      <c r="K4098" t="s">
        <v>39</v>
      </c>
      <c r="L4098" t="s">
        <v>40</v>
      </c>
      <c r="M4098" t="s">
        <v>41</v>
      </c>
      <c r="N4098" t="s">
        <v>42</v>
      </c>
      <c r="O4098" t="s">
        <v>43</v>
      </c>
      <c r="P4098" t="s">
        <v>44</v>
      </c>
      <c r="Q4098" t="s">
        <v>45</v>
      </c>
      <c r="R4098" t="str">
        <f t="shared" si="127"/>
        <v>Error</v>
      </c>
      <c r="S4098" t="e">
        <f>VLOOKUP($R4098,'Price Schedules'!$A$1:$H$34,4,FALSE)</f>
        <v>#N/A</v>
      </c>
      <c r="T4098" t="e">
        <f>VLOOKUP(R4098,'Price Schedules'!$A$1:$H$34,5,FALSE)</f>
        <v>#N/A</v>
      </c>
      <c r="U4098" t="e">
        <f>VLOOKUP(R4098,'Price Schedules'!$A$1:$H$34,6,FALSE)</f>
        <v>#N/A</v>
      </c>
      <c r="V4098" t="e">
        <f>VLOOKUP(R4098,'Price Schedules'!$A$1:$H$34,7,FALSE)</f>
        <v>#N/A</v>
      </c>
      <c r="W4098" t="e">
        <f>VLOOKUP(R4098,'Price Schedules'!$A$1:$H$34,8,FALSE)</f>
        <v>#N/A</v>
      </c>
    </row>
    <row r="4099" spans="1:23" x14ac:dyDescent="0.25">
      <c r="A4099">
        <f>Chargemaster!A4100</f>
        <v>0</v>
      </c>
      <c r="B4099">
        <f>Chargemaster!C4100</f>
        <v>0</v>
      </c>
      <c r="C4099">
        <f>Chargemaster!D4100</f>
        <v>0</v>
      </c>
      <c r="D4099" t="e">
        <f t="shared" ref="D4099:D4162" si="128">IF(((B4099*(S4099+1))+T4099)&lt;W4099,W4099,((B4099*(S4099+1))+T4099))</f>
        <v>#N/A</v>
      </c>
      <c r="E4099" t="str">
        <f>(IF(B4099&lt;'Price Schedules'!$B$3,'Price Schedules'!$A$2,IF(B4099&lt;'Price Schedules'!$B$4,'Price Schedules'!$A$3,'Price Schedules'!$A$4)))</f>
        <v>Inj Med1</v>
      </c>
      <c r="F4099" t="str">
        <f>(IF(B4099&lt;'Price Schedules'!$B$7,'Price Schedules'!$A$6,IF(B4099&lt;'Price Schedules'!$B$8,'Price Schedules'!$A$7,'Price Schedules'!$A$8)))</f>
        <v>Chemo IV1</v>
      </c>
      <c r="G4099" t="str">
        <f>(IF(B4099&lt;'Price Schedules'!$B$11,'Price Schedules'!$A$10,IF(B4099&lt;'Price Schedules'!$B$12,'Price Schedules'!$A$11,'Price Schedules'!$A$12)))</f>
        <v>Chemo Med1</v>
      </c>
      <c r="H4099" t="str">
        <f>IF(B4099&lt;'Price Schedules'!$B$15,'Price Schedules'!$A$14,'Price Schedules'!$A$15)</f>
        <v>PASS1</v>
      </c>
      <c r="I4099" t="str">
        <f>IF(B4099&lt;'Price Schedules'!$B$18,'Price Schedules'!$A$17,'Price Schedules'!$A$18)</f>
        <v>IV1</v>
      </c>
      <c r="J4099" t="s">
        <v>38</v>
      </c>
      <c r="K4099" t="s">
        <v>39</v>
      </c>
      <c r="L4099" t="s">
        <v>40</v>
      </c>
      <c r="M4099" t="s">
        <v>41</v>
      </c>
      <c r="N4099" t="s">
        <v>42</v>
      </c>
      <c r="O4099" t="s">
        <v>43</v>
      </c>
      <c r="P4099" t="s">
        <v>44</v>
      </c>
      <c r="Q4099" t="s">
        <v>45</v>
      </c>
      <c r="R4099" t="str">
        <f t="shared" ref="R4099:R4162" si="129">IF(C4099=$E$1,E4099,IF(C4099=$F$1,F4099,IF(C4099=$G$1,G4099,IF(C4099=$H$1,H4099,IF(C4099=$I$1,I4099,IF(C4099=$J$1,J4099,IF(C4099=$K$1,K4099,IF(C4099=$L$1,L4099,IF(C4099=$M$1,M4099,IF(C4099=$N$1,N4099,IF(C4099=$O$1,O4099,IF(C4099=$P$1,P4099,IF(C4099=$Q$1,Q4099,"Error")))))))))))))</f>
        <v>Error</v>
      </c>
      <c r="S4099" t="e">
        <f>VLOOKUP($R4099,'Price Schedules'!$A$1:$H$34,4,FALSE)</f>
        <v>#N/A</v>
      </c>
      <c r="T4099" t="e">
        <f>VLOOKUP(R4099,'Price Schedules'!$A$1:$H$34,5,FALSE)</f>
        <v>#N/A</v>
      </c>
      <c r="U4099" t="e">
        <f>VLOOKUP(R4099,'Price Schedules'!$A$1:$H$34,6,FALSE)</f>
        <v>#N/A</v>
      </c>
      <c r="V4099" t="e">
        <f>VLOOKUP(R4099,'Price Schedules'!$A$1:$H$34,7,FALSE)</f>
        <v>#N/A</v>
      </c>
      <c r="W4099" t="e">
        <f>VLOOKUP(R4099,'Price Schedules'!$A$1:$H$34,8,FALSE)</f>
        <v>#N/A</v>
      </c>
    </row>
    <row r="4100" spans="1:23" x14ac:dyDescent="0.25">
      <c r="A4100">
        <f>Chargemaster!A4101</f>
        <v>0</v>
      </c>
      <c r="B4100">
        <f>Chargemaster!C4101</f>
        <v>0</v>
      </c>
      <c r="C4100">
        <f>Chargemaster!D4101</f>
        <v>0</v>
      </c>
      <c r="D4100" t="e">
        <f t="shared" si="128"/>
        <v>#N/A</v>
      </c>
      <c r="E4100" t="str">
        <f>(IF(B4100&lt;'Price Schedules'!$B$3,'Price Schedules'!$A$2,IF(B4100&lt;'Price Schedules'!$B$4,'Price Schedules'!$A$3,'Price Schedules'!$A$4)))</f>
        <v>Inj Med1</v>
      </c>
      <c r="F4100" t="str">
        <f>(IF(B4100&lt;'Price Schedules'!$B$7,'Price Schedules'!$A$6,IF(B4100&lt;'Price Schedules'!$B$8,'Price Schedules'!$A$7,'Price Schedules'!$A$8)))</f>
        <v>Chemo IV1</v>
      </c>
      <c r="G4100" t="str">
        <f>(IF(B4100&lt;'Price Schedules'!$B$11,'Price Schedules'!$A$10,IF(B4100&lt;'Price Schedules'!$B$12,'Price Schedules'!$A$11,'Price Schedules'!$A$12)))</f>
        <v>Chemo Med1</v>
      </c>
      <c r="H4100" t="str">
        <f>IF(B4100&lt;'Price Schedules'!$B$15,'Price Schedules'!$A$14,'Price Schedules'!$A$15)</f>
        <v>PASS1</v>
      </c>
      <c r="I4100" t="str">
        <f>IF(B4100&lt;'Price Schedules'!$B$18,'Price Schedules'!$A$17,'Price Schedules'!$A$18)</f>
        <v>IV1</v>
      </c>
      <c r="J4100" t="s">
        <v>38</v>
      </c>
      <c r="K4100" t="s">
        <v>39</v>
      </c>
      <c r="L4100" t="s">
        <v>40</v>
      </c>
      <c r="M4100" t="s">
        <v>41</v>
      </c>
      <c r="N4100" t="s">
        <v>42</v>
      </c>
      <c r="O4100" t="s">
        <v>43</v>
      </c>
      <c r="P4100" t="s">
        <v>44</v>
      </c>
      <c r="Q4100" t="s">
        <v>45</v>
      </c>
      <c r="R4100" t="str">
        <f t="shared" si="129"/>
        <v>Error</v>
      </c>
      <c r="S4100" t="e">
        <f>VLOOKUP($R4100,'Price Schedules'!$A$1:$H$34,4,FALSE)</f>
        <v>#N/A</v>
      </c>
      <c r="T4100" t="e">
        <f>VLOOKUP(R4100,'Price Schedules'!$A$1:$H$34,5,FALSE)</f>
        <v>#N/A</v>
      </c>
      <c r="U4100" t="e">
        <f>VLOOKUP(R4100,'Price Schedules'!$A$1:$H$34,6,FALSE)</f>
        <v>#N/A</v>
      </c>
      <c r="V4100" t="e">
        <f>VLOOKUP(R4100,'Price Schedules'!$A$1:$H$34,7,FALSE)</f>
        <v>#N/A</v>
      </c>
      <c r="W4100" t="e">
        <f>VLOOKUP(R4100,'Price Schedules'!$A$1:$H$34,8,FALSE)</f>
        <v>#N/A</v>
      </c>
    </row>
    <row r="4101" spans="1:23" x14ac:dyDescent="0.25">
      <c r="A4101">
        <f>Chargemaster!A4102</f>
        <v>0</v>
      </c>
      <c r="B4101">
        <f>Chargemaster!C4102</f>
        <v>0</v>
      </c>
      <c r="C4101">
        <f>Chargemaster!D4102</f>
        <v>0</v>
      </c>
      <c r="D4101" t="e">
        <f t="shared" si="128"/>
        <v>#N/A</v>
      </c>
      <c r="E4101" t="str">
        <f>(IF(B4101&lt;'Price Schedules'!$B$3,'Price Schedules'!$A$2,IF(B4101&lt;'Price Schedules'!$B$4,'Price Schedules'!$A$3,'Price Schedules'!$A$4)))</f>
        <v>Inj Med1</v>
      </c>
      <c r="F4101" t="str">
        <f>(IF(B4101&lt;'Price Schedules'!$B$7,'Price Schedules'!$A$6,IF(B4101&lt;'Price Schedules'!$B$8,'Price Schedules'!$A$7,'Price Schedules'!$A$8)))</f>
        <v>Chemo IV1</v>
      </c>
      <c r="G4101" t="str">
        <f>(IF(B4101&lt;'Price Schedules'!$B$11,'Price Schedules'!$A$10,IF(B4101&lt;'Price Schedules'!$B$12,'Price Schedules'!$A$11,'Price Schedules'!$A$12)))</f>
        <v>Chemo Med1</v>
      </c>
      <c r="H4101" t="str">
        <f>IF(B4101&lt;'Price Schedules'!$B$15,'Price Schedules'!$A$14,'Price Schedules'!$A$15)</f>
        <v>PASS1</v>
      </c>
      <c r="I4101" t="str">
        <f>IF(B4101&lt;'Price Schedules'!$B$18,'Price Schedules'!$A$17,'Price Schedules'!$A$18)</f>
        <v>IV1</v>
      </c>
      <c r="J4101" t="s">
        <v>38</v>
      </c>
      <c r="K4101" t="s">
        <v>39</v>
      </c>
      <c r="L4101" t="s">
        <v>40</v>
      </c>
      <c r="M4101" t="s">
        <v>41</v>
      </c>
      <c r="N4101" t="s">
        <v>42</v>
      </c>
      <c r="O4101" t="s">
        <v>43</v>
      </c>
      <c r="P4101" t="s">
        <v>44</v>
      </c>
      <c r="Q4101" t="s">
        <v>45</v>
      </c>
      <c r="R4101" t="str">
        <f t="shared" si="129"/>
        <v>Error</v>
      </c>
      <c r="S4101" t="e">
        <f>VLOOKUP($R4101,'Price Schedules'!$A$1:$H$34,4,FALSE)</f>
        <v>#N/A</v>
      </c>
      <c r="T4101" t="e">
        <f>VLOOKUP(R4101,'Price Schedules'!$A$1:$H$34,5,FALSE)</f>
        <v>#N/A</v>
      </c>
      <c r="U4101" t="e">
        <f>VLOOKUP(R4101,'Price Schedules'!$A$1:$H$34,6,FALSE)</f>
        <v>#N/A</v>
      </c>
      <c r="V4101" t="e">
        <f>VLOOKUP(R4101,'Price Schedules'!$A$1:$H$34,7,FALSE)</f>
        <v>#N/A</v>
      </c>
      <c r="W4101" t="e">
        <f>VLOOKUP(R4101,'Price Schedules'!$A$1:$H$34,8,FALSE)</f>
        <v>#N/A</v>
      </c>
    </row>
    <row r="4102" spans="1:23" x14ac:dyDescent="0.25">
      <c r="A4102">
        <f>Chargemaster!A4103</f>
        <v>0</v>
      </c>
      <c r="B4102">
        <f>Chargemaster!C4103</f>
        <v>0</v>
      </c>
      <c r="C4102">
        <f>Chargemaster!D4103</f>
        <v>0</v>
      </c>
      <c r="D4102" t="e">
        <f t="shared" si="128"/>
        <v>#N/A</v>
      </c>
      <c r="E4102" t="str">
        <f>(IF(B4102&lt;'Price Schedules'!$B$3,'Price Schedules'!$A$2,IF(B4102&lt;'Price Schedules'!$B$4,'Price Schedules'!$A$3,'Price Schedules'!$A$4)))</f>
        <v>Inj Med1</v>
      </c>
      <c r="F4102" t="str">
        <f>(IF(B4102&lt;'Price Schedules'!$B$7,'Price Schedules'!$A$6,IF(B4102&lt;'Price Schedules'!$B$8,'Price Schedules'!$A$7,'Price Schedules'!$A$8)))</f>
        <v>Chemo IV1</v>
      </c>
      <c r="G4102" t="str">
        <f>(IF(B4102&lt;'Price Schedules'!$B$11,'Price Schedules'!$A$10,IF(B4102&lt;'Price Schedules'!$B$12,'Price Schedules'!$A$11,'Price Schedules'!$A$12)))</f>
        <v>Chemo Med1</v>
      </c>
      <c r="H4102" t="str">
        <f>IF(B4102&lt;'Price Schedules'!$B$15,'Price Schedules'!$A$14,'Price Schedules'!$A$15)</f>
        <v>PASS1</v>
      </c>
      <c r="I4102" t="str">
        <f>IF(B4102&lt;'Price Schedules'!$B$18,'Price Schedules'!$A$17,'Price Schedules'!$A$18)</f>
        <v>IV1</v>
      </c>
      <c r="J4102" t="s">
        <v>38</v>
      </c>
      <c r="K4102" t="s">
        <v>39</v>
      </c>
      <c r="L4102" t="s">
        <v>40</v>
      </c>
      <c r="M4102" t="s">
        <v>41</v>
      </c>
      <c r="N4102" t="s">
        <v>42</v>
      </c>
      <c r="O4102" t="s">
        <v>43</v>
      </c>
      <c r="P4102" t="s">
        <v>44</v>
      </c>
      <c r="Q4102" t="s">
        <v>45</v>
      </c>
      <c r="R4102" t="str">
        <f t="shared" si="129"/>
        <v>Error</v>
      </c>
      <c r="S4102" t="e">
        <f>VLOOKUP($R4102,'Price Schedules'!$A$1:$H$34,4,FALSE)</f>
        <v>#N/A</v>
      </c>
      <c r="T4102" t="e">
        <f>VLOOKUP(R4102,'Price Schedules'!$A$1:$H$34,5,FALSE)</f>
        <v>#N/A</v>
      </c>
      <c r="U4102" t="e">
        <f>VLOOKUP(R4102,'Price Schedules'!$A$1:$H$34,6,FALSE)</f>
        <v>#N/A</v>
      </c>
      <c r="V4102" t="e">
        <f>VLOOKUP(R4102,'Price Schedules'!$A$1:$H$34,7,FALSE)</f>
        <v>#N/A</v>
      </c>
      <c r="W4102" t="e">
        <f>VLOOKUP(R4102,'Price Schedules'!$A$1:$H$34,8,FALSE)</f>
        <v>#N/A</v>
      </c>
    </row>
    <row r="4103" spans="1:23" x14ac:dyDescent="0.25">
      <c r="A4103">
        <f>Chargemaster!A4104</f>
        <v>0</v>
      </c>
      <c r="B4103">
        <f>Chargemaster!C4104</f>
        <v>0</v>
      </c>
      <c r="C4103">
        <f>Chargemaster!D4104</f>
        <v>0</v>
      </c>
      <c r="D4103" t="e">
        <f t="shared" si="128"/>
        <v>#N/A</v>
      </c>
      <c r="E4103" t="str">
        <f>(IF(B4103&lt;'Price Schedules'!$B$3,'Price Schedules'!$A$2,IF(B4103&lt;'Price Schedules'!$B$4,'Price Schedules'!$A$3,'Price Schedules'!$A$4)))</f>
        <v>Inj Med1</v>
      </c>
      <c r="F4103" t="str">
        <f>(IF(B4103&lt;'Price Schedules'!$B$7,'Price Schedules'!$A$6,IF(B4103&lt;'Price Schedules'!$B$8,'Price Schedules'!$A$7,'Price Schedules'!$A$8)))</f>
        <v>Chemo IV1</v>
      </c>
      <c r="G4103" t="str">
        <f>(IF(B4103&lt;'Price Schedules'!$B$11,'Price Schedules'!$A$10,IF(B4103&lt;'Price Schedules'!$B$12,'Price Schedules'!$A$11,'Price Schedules'!$A$12)))</f>
        <v>Chemo Med1</v>
      </c>
      <c r="H4103" t="str">
        <f>IF(B4103&lt;'Price Schedules'!$B$15,'Price Schedules'!$A$14,'Price Schedules'!$A$15)</f>
        <v>PASS1</v>
      </c>
      <c r="I4103" t="str">
        <f>IF(B4103&lt;'Price Schedules'!$B$18,'Price Schedules'!$A$17,'Price Schedules'!$A$18)</f>
        <v>IV1</v>
      </c>
      <c r="J4103" t="s">
        <v>38</v>
      </c>
      <c r="K4103" t="s">
        <v>39</v>
      </c>
      <c r="L4103" t="s">
        <v>40</v>
      </c>
      <c r="M4103" t="s">
        <v>41</v>
      </c>
      <c r="N4103" t="s">
        <v>42</v>
      </c>
      <c r="O4103" t="s">
        <v>43</v>
      </c>
      <c r="P4103" t="s">
        <v>44</v>
      </c>
      <c r="Q4103" t="s">
        <v>45</v>
      </c>
      <c r="R4103" t="str">
        <f t="shared" si="129"/>
        <v>Error</v>
      </c>
      <c r="S4103" t="e">
        <f>VLOOKUP($R4103,'Price Schedules'!$A$1:$H$34,4,FALSE)</f>
        <v>#N/A</v>
      </c>
      <c r="T4103" t="e">
        <f>VLOOKUP(R4103,'Price Schedules'!$A$1:$H$34,5,FALSE)</f>
        <v>#N/A</v>
      </c>
      <c r="U4103" t="e">
        <f>VLOOKUP(R4103,'Price Schedules'!$A$1:$H$34,6,FALSE)</f>
        <v>#N/A</v>
      </c>
      <c r="V4103" t="e">
        <f>VLOOKUP(R4103,'Price Schedules'!$A$1:$H$34,7,FALSE)</f>
        <v>#N/A</v>
      </c>
      <c r="W4103" t="e">
        <f>VLOOKUP(R4103,'Price Schedules'!$A$1:$H$34,8,FALSE)</f>
        <v>#N/A</v>
      </c>
    </row>
    <row r="4104" spans="1:23" x14ac:dyDescent="0.25">
      <c r="A4104">
        <f>Chargemaster!A4105</f>
        <v>0</v>
      </c>
      <c r="B4104">
        <f>Chargemaster!C4105</f>
        <v>0</v>
      </c>
      <c r="C4104">
        <f>Chargemaster!D4105</f>
        <v>0</v>
      </c>
      <c r="D4104" t="e">
        <f t="shared" si="128"/>
        <v>#N/A</v>
      </c>
      <c r="E4104" t="str">
        <f>(IF(B4104&lt;'Price Schedules'!$B$3,'Price Schedules'!$A$2,IF(B4104&lt;'Price Schedules'!$B$4,'Price Schedules'!$A$3,'Price Schedules'!$A$4)))</f>
        <v>Inj Med1</v>
      </c>
      <c r="F4104" t="str">
        <f>(IF(B4104&lt;'Price Schedules'!$B$7,'Price Schedules'!$A$6,IF(B4104&lt;'Price Schedules'!$B$8,'Price Schedules'!$A$7,'Price Schedules'!$A$8)))</f>
        <v>Chemo IV1</v>
      </c>
      <c r="G4104" t="str">
        <f>(IF(B4104&lt;'Price Schedules'!$B$11,'Price Schedules'!$A$10,IF(B4104&lt;'Price Schedules'!$B$12,'Price Schedules'!$A$11,'Price Schedules'!$A$12)))</f>
        <v>Chemo Med1</v>
      </c>
      <c r="H4104" t="str">
        <f>IF(B4104&lt;'Price Schedules'!$B$15,'Price Schedules'!$A$14,'Price Schedules'!$A$15)</f>
        <v>PASS1</v>
      </c>
      <c r="I4104" t="str">
        <f>IF(B4104&lt;'Price Schedules'!$B$18,'Price Schedules'!$A$17,'Price Schedules'!$A$18)</f>
        <v>IV1</v>
      </c>
      <c r="J4104" t="s">
        <v>38</v>
      </c>
      <c r="K4104" t="s">
        <v>39</v>
      </c>
      <c r="L4104" t="s">
        <v>40</v>
      </c>
      <c r="M4104" t="s">
        <v>41</v>
      </c>
      <c r="N4104" t="s">
        <v>42</v>
      </c>
      <c r="O4104" t="s">
        <v>43</v>
      </c>
      <c r="P4104" t="s">
        <v>44</v>
      </c>
      <c r="Q4104" t="s">
        <v>45</v>
      </c>
      <c r="R4104" t="str">
        <f t="shared" si="129"/>
        <v>Error</v>
      </c>
      <c r="S4104" t="e">
        <f>VLOOKUP($R4104,'Price Schedules'!$A$1:$H$34,4,FALSE)</f>
        <v>#N/A</v>
      </c>
      <c r="T4104" t="e">
        <f>VLOOKUP(R4104,'Price Schedules'!$A$1:$H$34,5,FALSE)</f>
        <v>#N/A</v>
      </c>
      <c r="U4104" t="e">
        <f>VLOOKUP(R4104,'Price Schedules'!$A$1:$H$34,6,FALSE)</f>
        <v>#N/A</v>
      </c>
      <c r="V4104" t="e">
        <f>VLOOKUP(R4104,'Price Schedules'!$A$1:$H$34,7,FALSE)</f>
        <v>#N/A</v>
      </c>
      <c r="W4104" t="e">
        <f>VLOOKUP(R4104,'Price Schedules'!$A$1:$H$34,8,FALSE)</f>
        <v>#N/A</v>
      </c>
    </row>
    <row r="4105" spans="1:23" x14ac:dyDescent="0.25">
      <c r="A4105">
        <f>Chargemaster!A4106</f>
        <v>0</v>
      </c>
      <c r="B4105">
        <f>Chargemaster!C4106</f>
        <v>0</v>
      </c>
      <c r="C4105">
        <f>Chargemaster!D4106</f>
        <v>0</v>
      </c>
      <c r="D4105" t="e">
        <f t="shared" si="128"/>
        <v>#N/A</v>
      </c>
      <c r="E4105" t="str">
        <f>(IF(B4105&lt;'Price Schedules'!$B$3,'Price Schedules'!$A$2,IF(B4105&lt;'Price Schedules'!$B$4,'Price Schedules'!$A$3,'Price Schedules'!$A$4)))</f>
        <v>Inj Med1</v>
      </c>
      <c r="F4105" t="str">
        <f>(IF(B4105&lt;'Price Schedules'!$B$7,'Price Schedules'!$A$6,IF(B4105&lt;'Price Schedules'!$B$8,'Price Schedules'!$A$7,'Price Schedules'!$A$8)))</f>
        <v>Chemo IV1</v>
      </c>
      <c r="G4105" t="str">
        <f>(IF(B4105&lt;'Price Schedules'!$B$11,'Price Schedules'!$A$10,IF(B4105&lt;'Price Schedules'!$B$12,'Price Schedules'!$A$11,'Price Schedules'!$A$12)))</f>
        <v>Chemo Med1</v>
      </c>
      <c r="H4105" t="str">
        <f>IF(B4105&lt;'Price Schedules'!$B$15,'Price Schedules'!$A$14,'Price Schedules'!$A$15)</f>
        <v>PASS1</v>
      </c>
      <c r="I4105" t="str">
        <f>IF(B4105&lt;'Price Schedules'!$B$18,'Price Schedules'!$A$17,'Price Schedules'!$A$18)</f>
        <v>IV1</v>
      </c>
      <c r="J4105" t="s">
        <v>38</v>
      </c>
      <c r="K4105" t="s">
        <v>39</v>
      </c>
      <c r="L4105" t="s">
        <v>40</v>
      </c>
      <c r="M4105" t="s">
        <v>41</v>
      </c>
      <c r="N4105" t="s">
        <v>42</v>
      </c>
      <c r="O4105" t="s">
        <v>43</v>
      </c>
      <c r="P4105" t="s">
        <v>44</v>
      </c>
      <c r="Q4105" t="s">
        <v>45</v>
      </c>
      <c r="R4105" t="str">
        <f t="shared" si="129"/>
        <v>Error</v>
      </c>
      <c r="S4105" t="e">
        <f>VLOOKUP($R4105,'Price Schedules'!$A$1:$H$34,4,FALSE)</f>
        <v>#N/A</v>
      </c>
      <c r="T4105" t="e">
        <f>VLOOKUP(R4105,'Price Schedules'!$A$1:$H$34,5,FALSE)</f>
        <v>#N/A</v>
      </c>
      <c r="U4105" t="e">
        <f>VLOOKUP(R4105,'Price Schedules'!$A$1:$H$34,6,FALSE)</f>
        <v>#N/A</v>
      </c>
      <c r="V4105" t="e">
        <f>VLOOKUP(R4105,'Price Schedules'!$A$1:$H$34,7,FALSE)</f>
        <v>#N/A</v>
      </c>
      <c r="W4105" t="e">
        <f>VLOOKUP(R4105,'Price Schedules'!$A$1:$H$34,8,FALSE)</f>
        <v>#N/A</v>
      </c>
    </row>
    <row r="4106" spans="1:23" x14ac:dyDescent="0.25">
      <c r="A4106">
        <f>Chargemaster!A4107</f>
        <v>0</v>
      </c>
      <c r="B4106">
        <f>Chargemaster!C4107</f>
        <v>0</v>
      </c>
      <c r="C4106">
        <f>Chargemaster!D4107</f>
        <v>0</v>
      </c>
      <c r="D4106" t="e">
        <f t="shared" si="128"/>
        <v>#N/A</v>
      </c>
      <c r="E4106" t="str">
        <f>(IF(B4106&lt;'Price Schedules'!$B$3,'Price Schedules'!$A$2,IF(B4106&lt;'Price Schedules'!$B$4,'Price Schedules'!$A$3,'Price Schedules'!$A$4)))</f>
        <v>Inj Med1</v>
      </c>
      <c r="F4106" t="str">
        <f>(IF(B4106&lt;'Price Schedules'!$B$7,'Price Schedules'!$A$6,IF(B4106&lt;'Price Schedules'!$B$8,'Price Schedules'!$A$7,'Price Schedules'!$A$8)))</f>
        <v>Chemo IV1</v>
      </c>
      <c r="G4106" t="str">
        <f>(IF(B4106&lt;'Price Schedules'!$B$11,'Price Schedules'!$A$10,IF(B4106&lt;'Price Schedules'!$B$12,'Price Schedules'!$A$11,'Price Schedules'!$A$12)))</f>
        <v>Chemo Med1</v>
      </c>
      <c r="H4106" t="str">
        <f>IF(B4106&lt;'Price Schedules'!$B$15,'Price Schedules'!$A$14,'Price Schedules'!$A$15)</f>
        <v>PASS1</v>
      </c>
      <c r="I4106" t="str">
        <f>IF(B4106&lt;'Price Schedules'!$B$18,'Price Schedules'!$A$17,'Price Schedules'!$A$18)</f>
        <v>IV1</v>
      </c>
      <c r="J4106" t="s">
        <v>38</v>
      </c>
      <c r="K4106" t="s">
        <v>39</v>
      </c>
      <c r="L4106" t="s">
        <v>40</v>
      </c>
      <c r="M4106" t="s">
        <v>41</v>
      </c>
      <c r="N4106" t="s">
        <v>42</v>
      </c>
      <c r="O4106" t="s">
        <v>43</v>
      </c>
      <c r="P4106" t="s">
        <v>44</v>
      </c>
      <c r="Q4106" t="s">
        <v>45</v>
      </c>
      <c r="R4106" t="str">
        <f t="shared" si="129"/>
        <v>Error</v>
      </c>
      <c r="S4106" t="e">
        <f>VLOOKUP($R4106,'Price Schedules'!$A$1:$H$34,4,FALSE)</f>
        <v>#N/A</v>
      </c>
      <c r="T4106" t="e">
        <f>VLOOKUP(R4106,'Price Schedules'!$A$1:$H$34,5,FALSE)</f>
        <v>#N/A</v>
      </c>
      <c r="U4106" t="e">
        <f>VLOOKUP(R4106,'Price Schedules'!$A$1:$H$34,6,FALSE)</f>
        <v>#N/A</v>
      </c>
      <c r="V4106" t="e">
        <f>VLOOKUP(R4106,'Price Schedules'!$A$1:$H$34,7,FALSE)</f>
        <v>#N/A</v>
      </c>
      <c r="W4106" t="e">
        <f>VLOOKUP(R4106,'Price Schedules'!$A$1:$H$34,8,FALSE)</f>
        <v>#N/A</v>
      </c>
    </row>
    <row r="4107" spans="1:23" x14ac:dyDescent="0.25">
      <c r="A4107">
        <f>Chargemaster!A4108</f>
        <v>0</v>
      </c>
      <c r="B4107">
        <f>Chargemaster!C4108</f>
        <v>0</v>
      </c>
      <c r="C4107">
        <f>Chargemaster!D4108</f>
        <v>0</v>
      </c>
      <c r="D4107" t="e">
        <f t="shared" si="128"/>
        <v>#N/A</v>
      </c>
      <c r="E4107" t="str">
        <f>(IF(B4107&lt;'Price Schedules'!$B$3,'Price Schedules'!$A$2,IF(B4107&lt;'Price Schedules'!$B$4,'Price Schedules'!$A$3,'Price Schedules'!$A$4)))</f>
        <v>Inj Med1</v>
      </c>
      <c r="F4107" t="str">
        <f>(IF(B4107&lt;'Price Schedules'!$B$7,'Price Schedules'!$A$6,IF(B4107&lt;'Price Schedules'!$B$8,'Price Schedules'!$A$7,'Price Schedules'!$A$8)))</f>
        <v>Chemo IV1</v>
      </c>
      <c r="G4107" t="str">
        <f>(IF(B4107&lt;'Price Schedules'!$B$11,'Price Schedules'!$A$10,IF(B4107&lt;'Price Schedules'!$B$12,'Price Schedules'!$A$11,'Price Schedules'!$A$12)))</f>
        <v>Chemo Med1</v>
      </c>
      <c r="H4107" t="str">
        <f>IF(B4107&lt;'Price Schedules'!$B$15,'Price Schedules'!$A$14,'Price Schedules'!$A$15)</f>
        <v>PASS1</v>
      </c>
      <c r="I4107" t="str">
        <f>IF(B4107&lt;'Price Schedules'!$B$18,'Price Schedules'!$A$17,'Price Schedules'!$A$18)</f>
        <v>IV1</v>
      </c>
      <c r="J4107" t="s">
        <v>38</v>
      </c>
      <c r="K4107" t="s">
        <v>39</v>
      </c>
      <c r="L4107" t="s">
        <v>40</v>
      </c>
      <c r="M4107" t="s">
        <v>41</v>
      </c>
      <c r="N4107" t="s">
        <v>42</v>
      </c>
      <c r="O4107" t="s">
        <v>43</v>
      </c>
      <c r="P4107" t="s">
        <v>44</v>
      </c>
      <c r="Q4107" t="s">
        <v>45</v>
      </c>
      <c r="R4107" t="str">
        <f t="shared" si="129"/>
        <v>Error</v>
      </c>
      <c r="S4107" t="e">
        <f>VLOOKUP($R4107,'Price Schedules'!$A$1:$H$34,4,FALSE)</f>
        <v>#N/A</v>
      </c>
      <c r="T4107" t="e">
        <f>VLOOKUP(R4107,'Price Schedules'!$A$1:$H$34,5,FALSE)</f>
        <v>#N/A</v>
      </c>
      <c r="U4107" t="e">
        <f>VLOOKUP(R4107,'Price Schedules'!$A$1:$H$34,6,FALSE)</f>
        <v>#N/A</v>
      </c>
      <c r="V4107" t="e">
        <f>VLOOKUP(R4107,'Price Schedules'!$A$1:$H$34,7,FALSE)</f>
        <v>#N/A</v>
      </c>
      <c r="W4107" t="e">
        <f>VLOOKUP(R4107,'Price Schedules'!$A$1:$H$34,8,FALSE)</f>
        <v>#N/A</v>
      </c>
    </row>
    <row r="4108" spans="1:23" x14ac:dyDescent="0.25">
      <c r="A4108">
        <f>Chargemaster!A4109</f>
        <v>0</v>
      </c>
      <c r="B4108">
        <f>Chargemaster!C4109</f>
        <v>0</v>
      </c>
      <c r="C4108">
        <f>Chargemaster!D4109</f>
        <v>0</v>
      </c>
      <c r="D4108" t="e">
        <f t="shared" si="128"/>
        <v>#N/A</v>
      </c>
      <c r="E4108" t="str">
        <f>(IF(B4108&lt;'Price Schedules'!$B$3,'Price Schedules'!$A$2,IF(B4108&lt;'Price Schedules'!$B$4,'Price Schedules'!$A$3,'Price Schedules'!$A$4)))</f>
        <v>Inj Med1</v>
      </c>
      <c r="F4108" t="str">
        <f>(IF(B4108&lt;'Price Schedules'!$B$7,'Price Schedules'!$A$6,IF(B4108&lt;'Price Schedules'!$B$8,'Price Schedules'!$A$7,'Price Schedules'!$A$8)))</f>
        <v>Chemo IV1</v>
      </c>
      <c r="G4108" t="str">
        <f>(IF(B4108&lt;'Price Schedules'!$B$11,'Price Schedules'!$A$10,IF(B4108&lt;'Price Schedules'!$B$12,'Price Schedules'!$A$11,'Price Schedules'!$A$12)))</f>
        <v>Chemo Med1</v>
      </c>
      <c r="H4108" t="str">
        <f>IF(B4108&lt;'Price Schedules'!$B$15,'Price Schedules'!$A$14,'Price Schedules'!$A$15)</f>
        <v>PASS1</v>
      </c>
      <c r="I4108" t="str">
        <f>IF(B4108&lt;'Price Schedules'!$B$18,'Price Schedules'!$A$17,'Price Schedules'!$A$18)</f>
        <v>IV1</v>
      </c>
      <c r="J4108" t="s">
        <v>38</v>
      </c>
      <c r="K4108" t="s">
        <v>39</v>
      </c>
      <c r="L4108" t="s">
        <v>40</v>
      </c>
      <c r="M4108" t="s">
        <v>41</v>
      </c>
      <c r="N4108" t="s">
        <v>42</v>
      </c>
      <c r="O4108" t="s">
        <v>43</v>
      </c>
      <c r="P4108" t="s">
        <v>44</v>
      </c>
      <c r="Q4108" t="s">
        <v>45</v>
      </c>
      <c r="R4108" t="str">
        <f t="shared" si="129"/>
        <v>Error</v>
      </c>
      <c r="S4108" t="e">
        <f>VLOOKUP($R4108,'Price Schedules'!$A$1:$H$34,4,FALSE)</f>
        <v>#N/A</v>
      </c>
      <c r="T4108" t="e">
        <f>VLOOKUP(R4108,'Price Schedules'!$A$1:$H$34,5,FALSE)</f>
        <v>#N/A</v>
      </c>
      <c r="U4108" t="e">
        <f>VLOOKUP(R4108,'Price Schedules'!$A$1:$H$34,6,FALSE)</f>
        <v>#N/A</v>
      </c>
      <c r="V4108" t="e">
        <f>VLOOKUP(R4108,'Price Schedules'!$A$1:$H$34,7,FALSE)</f>
        <v>#N/A</v>
      </c>
      <c r="W4108" t="e">
        <f>VLOOKUP(R4108,'Price Schedules'!$A$1:$H$34,8,FALSE)</f>
        <v>#N/A</v>
      </c>
    </row>
    <row r="4109" spans="1:23" x14ac:dyDescent="0.25">
      <c r="A4109">
        <f>Chargemaster!A4110</f>
        <v>0</v>
      </c>
      <c r="B4109">
        <f>Chargemaster!C4110</f>
        <v>0</v>
      </c>
      <c r="C4109">
        <f>Chargemaster!D4110</f>
        <v>0</v>
      </c>
      <c r="D4109" t="e">
        <f t="shared" si="128"/>
        <v>#N/A</v>
      </c>
      <c r="E4109" t="str">
        <f>(IF(B4109&lt;'Price Schedules'!$B$3,'Price Schedules'!$A$2,IF(B4109&lt;'Price Schedules'!$B$4,'Price Schedules'!$A$3,'Price Schedules'!$A$4)))</f>
        <v>Inj Med1</v>
      </c>
      <c r="F4109" t="str">
        <f>(IF(B4109&lt;'Price Schedules'!$B$7,'Price Schedules'!$A$6,IF(B4109&lt;'Price Schedules'!$B$8,'Price Schedules'!$A$7,'Price Schedules'!$A$8)))</f>
        <v>Chemo IV1</v>
      </c>
      <c r="G4109" t="str">
        <f>(IF(B4109&lt;'Price Schedules'!$B$11,'Price Schedules'!$A$10,IF(B4109&lt;'Price Schedules'!$B$12,'Price Schedules'!$A$11,'Price Schedules'!$A$12)))</f>
        <v>Chemo Med1</v>
      </c>
      <c r="H4109" t="str">
        <f>IF(B4109&lt;'Price Schedules'!$B$15,'Price Schedules'!$A$14,'Price Schedules'!$A$15)</f>
        <v>PASS1</v>
      </c>
      <c r="I4109" t="str">
        <f>IF(B4109&lt;'Price Schedules'!$B$18,'Price Schedules'!$A$17,'Price Schedules'!$A$18)</f>
        <v>IV1</v>
      </c>
      <c r="J4109" t="s">
        <v>38</v>
      </c>
      <c r="K4109" t="s">
        <v>39</v>
      </c>
      <c r="L4109" t="s">
        <v>40</v>
      </c>
      <c r="M4109" t="s">
        <v>41</v>
      </c>
      <c r="N4109" t="s">
        <v>42</v>
      </c>
      <c r="O4109" t="s">
        <v>43</v>
      </c>
      <c r="P4109" t="s">
        <v>44</v>
      </c>
      <c r="Q4109" t="s">
        <v>45</v>
      </c>
      <c r="R4109" t="str">
        <f t="shared" si="129"/>
        <v>Error</v>
      </c>
      <c r="S4109" t="e">
        <f>VLOOKUP($R4109,'Price Schedules'!$A$1:$H$34,4,FALSE)</f>
        <v>#N/A</v>
      </c>
      <c r="T4109" t="e">
        <f>VLOOKUP(R4109,'Price Schedules'!$A$1:$H$34,5,FALSE)</f>
        <v>#N/A</v>
      </c>
      <c r="U4109" t="e">
        <f>VLOOKUP(R4109,'Price Schedules'!$A$1:$H$34,6,FALSE)</f>
        <v>#N/A</v>
      </c>
      <c r="V4109" t="e">
        <f>VLOOKUP(R4109,'Price Schedules'!$A$1:$H$34,7,FALSE)</f>
        <v>#N/A</v>
      </c>
      <c r="W4109" t="e">
        <f>VLOOKUP(R4109,'Price Schedules'!$A$1:$H$34,8,FALSE)</f>
        <v>#N/A</v>
      </c>
    </row>
    <row r="4110" spans="1:23" x14ac:dyDescent="0.25">
      <c r="A4110">
        <f>Chargemaster!A4111</f>
        <v>0</v>
      </c>
      <c r="B4110">
        <f>Chargemaster!C4111</f>
        <v>0</v>
      </c>
      <c r="C4110">
        <f>Chargemaster!D4111</f>
        <v>0</v>
      </c>
      <c r="D4110" t="e">
        <f t="shared" si="128"/>
        <v>#N/A</v>
      </c>
      <c r="E4110" t="str">
        <f>(IF(B4110&lt;'Price Schedules'!$B$3,'Price Schedules'!$A$2,IF(B4110&lt;'Price Schedules'!$B$4,'Price Schedules'!$A$3,'Price Schedules'!$A$4)))</f>
        <v>Inj Med1</v>
      </c>
      <c r="F4110" t="str">
        <f>(IF(B4110&lt;'Price Schedules'!$B$7,'Price Schedules'!$A$6,IF(B4110&lt;'Price Schedules'!$B$8,'Price Schedules'!$A$7,'Price Schedules'!$A$8)))</f>
        <v>Chemo IV1</v>
      </c>
      <c r="G4110" t="str">
        <f>(IF(B4110&lt;'Price Schedules'!$B$11,'Price Schedules'!$A$10,IF(B4110&lt;'Price Schedules'!$B$12,'Price Schedules'!$A$11,'Price Schedules'!$A$12)))</f>
        <v>Chemo Med1</v>
      </c>
      <c r="H4110" t="str">
        <f>IF(B4110&lt;'Price Schedules'!$B$15,'Price Schedules'!$A$14,'Price Schedules'!$A$15)</f>
        <v>PASS1</v>
      </c>
      <c r="I4110" t="str">
        <f>IF(B4110&lt;'Price Schedules'!$B$18,'Price Schedules'!$A$17,'Price Schedules'!$A$18)</f>
        <v>IV1</v>
      </c>
      <c r="J4110" t="s">
        <v>38</v>
      </c>
      <c r="K4110" t="s">
        <v>39</v>
      </c>
      <c r="L4110" t="s">
        <v>40</v>
      </c>
      <c r="M4110" t="s">
        <v>41</v>
      </c>
      <c r="N4110" t="s">
        <v>42</v>
      </c>
      <c r="O4110" t="s">
        <v>43</v>
      </c>
      <c r="P4110" t="s">
        <v>44</v>
      </c>
      <c r="Q4110" t="s">
        <v>45</v>
      </c>
      <c r="R4110" t="str">
        <f t="shared" si="129"/>
        <v>Error</v>
      </c>
      <c r="S4110" t="e">
        <f>VLOOKUP($R4110,'Price Schedules'!$A$1:$H$34,4,FALSE)</f>
        <v>#N/A</v>
      </c>
      <c r="T4110" t="e">
        <f>VLOOKUP(R4110,'Price Schedules'!$A$1:$H$34,5,FALSE)</f>
        <v>#N/A</v>
      </c>
      <c r="U4110" t="e">
        <f>VLOOKUP(R4110,'Price Schedules'!$A$1:$H$34,6,FALSE)</f>
        <v>#N/A</v>
      </c>
      <c r="V4110" t="e">
        <f>VLOOKUP(R4110,'Price Schedules'!$A$1:$H$34,7,FALSE)</f>
        <v>#N/A</v>
      </c>
      <c r="W4110" t="e">
        <f>VLOOKUP(R4110,'Price Schedules'!$A$1:$H$34,8,FALSE)</f>
        <v>#N/A</v>
      </c>
    </row>
    <row r="4111" spans="1:23" x14ac:dyDescent="0.25">
      <c r="A4111">
        <f>Chargemaster!A4112</f>
        <v>0</v>
      </c>
      <c r="B4111">
        <f>Chargemaster!C4112</f>
        <v>0</v>
      </c>
      <c r="C4111">
        <f>Chargemaster!D4112</f>
        <v>0</v>
      </c>
      <c r="D4111" t="e">
        <f t="shared" si="128"/>
        <v>#N/A</v>
      </c>
      <c r="E4111" t="str">
        <f>(IF(B4111&lt;'Price Schedules'!$B$3,'Price Schedules'!$A$2,IF(B4111&lt;'Price Schedules'!$B$4,'Price Schedules'!$A$3,'Price Schedules'!$A$4)))</f>
        <v>Inj Med1</v>
      </c>
      <c r="F4111" t="str">
        <f>(IF(B4111&lt;'Price Schedules'!$B$7,'Price Schedules'!$A$6,IF(B4111&lt;'Price Schedules'!$B$8,'Price Schedules'!$A$7,'Price Schedules'!$A$8)))</f>
        <v>Chemo IV1</v>
      </c>
      <c r="G4111" t="str">
        <f>(IF(B4111&lt;'Price Schedules'!$B$11,'Price Schedules'!$A$10,IF(B4111&lt;'Price Schedules'!$B$12,'Price Schedules'!$A$11,'Price Schedules'!$A$12)))</f>
        <v>Chemo Med1</v>
      </c>
      <c r="H4111" t="str">
        <f>IF(B4111&lt;'Price Schedules'!$B$15,'Price Schedules'!$A$14,'Price Schedules'!$A$15)</f>
        <v>PASS1</v>
      </c>
      <c r="I4111" t="str">
        <f>IF(B4111&lt;'Price Schedules'!$B$18,'Price Schedules'!$A$17,'Price Schedules'!$A$18)</f>
        <v>IV1</v>
      </c>
      <c r="J4111" t="s">
        <v>38</v>
      </c>
      <c r="K4111" t="s">
        <v>39</v>
      </c>
      <c r="L4111" t="s">
        <v>40</v>
      </c>
      <c r="M4111" t="s">
        <v>41</v>
      </c>
      <c r="N4111" t="s">
        <v>42</v>
      </c>
      <c r="O4111" t="s">
        <v>43</v>
      </c>
      <c r="P4111" t="s">
        <v>44</v>
      </c>
      <c r="Q4111" t="s">
        <v>45</v>
      </c>
      <c r="R4111" t="str">
        <f t="shared" si="129"/>
        <v>Error</v>
      </c>
      <c r="S4111" t="e">
        <f>VLOOKUP($R4111,'Price Schedules'!$A$1:$H$34,4,FALSE)</f>
        <v>#N/A</v>
      </c>
      <c r="T4111" t="e">
        <f>VLOOKUP(R4111,'Price Schedules'!$A$1:$H$34,5,FALSE)</f>
        <v>#N/A</v>
      </c>
      <c r="U4111" t="e">
        <f>VLOOKUP(R4111,'Price Schedules'!$A$1:$H$34,6,FALSE)</f>
        <v>#N/A</v>
      </c>
      <c r="V4111" t="e">
        <f>VLOOKUP(R4111,'Price Schedules'!$A$1:$H$34,7,FALSE)</f>
        <v>#N/A</v>
      </c>
      <c r="W4111" t="e">
        <f>VLOOKUP(R4111,'Price Schedules'!$A$1:$H$34,8,FALSE)</f>
        <v>#N/A</v>
      </c>
    </row>
    <row r="4112" spans="1:23" x14ac:dyDescent="0.25">
      <c r="A4112">
        <f>Chargemaster!A4113</f>
        <v>0</v>
      </c>
      <c r="B4112">
        <f>Chargemaster!C4113</f>
        <v>0</v>
      </c>
      <c r="C4112">
        <f>Chargemaster!D4113</f>
        <v>0</v>
      </c>
      <c r="D4112" t="e">
        <f t="shared" si="128"/>
        <v>#N/A</v>
      </c>
      <c r="E4112" t="str">
        <f>(IF(B4112&lt;'Price Schedules'!$B$3,'Price Schedules'!$A$2,IF(B4112&lt;'Price Schedules'!$B$4,'Price Schedules'!$A$3,'Price Schedules'!$A$4)))</f>
        <v>Inj Med1</v>
      </c>
      <c r="F4112" t="str">
        <f>(IF(B4112&lt;'Price Schedules'!$B$7,'Price Schedules'!$A$6,IF(B4112&lt;'Price Schedules'!$B$8,'Price Schedules'!$A$7,'Price Schedules'!$A$8)))</f>
        <v>Chemo IV1</v>
      </c>
      <c r="G4112" t="str">
        <f>(IF(B4112&lt;'Price Schedules'!$B$11,'Price Schedules'!$A$10,IF(B4112&lt;'Price Schedules'!$B$12,'Price Schedules'!$A$11,'Price Schedules'!$A$12)))</f>
        <v>Chemo Med1</v>
      </c>
      <c r="H4112" t="str">
        <f>IF(B4112&lt;'Price Schedules'!$B$15,'Price Schedules'!$A$14,'Price Schedules'!$A$15)</f>
        <v>PASS1</v>
      </c>
      <c r="I4112" t="str">
        <f>IF(B4112&lt;'Price Schedules'!$B$18,'Price Schedules'!$A$17,'Price Schedules'!$A$18)</f>
        <v>IV1</v>
      </c>
      <c r="J4112" t="s">
        <v>38</v>
      </c>
      <c r="K4112" t="s">
        <v>39</v>
      </c>
      <c r="L4112" t="s">
        <v>40</v>
      </c>
      <c r="M4112" t="s">
        <v>41</v>
      </c>
      <c r="N4112" t="s">
        <v>42</v>
      </c>
      <c r="O4112" t="s">
        <v>43</v>
      </c>
      <c r="P4112" t="s">
        <v>44</v>
      </c>
      <c r="Q4112" t="s">
        <v>45</v>
      </c>
      <c r="R4112" t="str">
        <f t="shared" si="129"/>
        <v>Error</v>
      </c>
      <c r="S4112" t="e">
        <f>VLOOKUP($R4112,'Price Schedules'!$A$1:$H$34,4,FALSE)</f>
        <v>#N/A</v>
      </c>
      <c r="T4112" t="e">
        <f>VLOOKUP(R4112,'Price Schedules'!$A$1:$H$34,5,FALSE)</f>
        <v>#N/A</v>
      </c>
      <c r="U4112" t="e">
        <f>VLOOKUP(R4112,'Price Schedules'!$A$1:$H$34,6,FALSE)</f>
        <v>#N/A</v>
      </c>
      <c r="V4112" t="e">
        <f>VLOOKUP(R4112,'Price Schedules'!$A$1:$H$34,7,FALSE)</f>
        <v>#N/A</v>
      </c>
      <c r="W4112" t="e">
        <f>VLOOKUP(R4112,'Price Schedules'!$A$1:$H$34,8,FALSE)</f>
        <v>#N/A</v>
      </c>
    </row>
    <row r="4113" spans="1:23" x14ac:dyDescent="0.25">
      <c r="A4113">
        <f>Chargemaster!A4114</f>
        <v>0</v>
      </c>
      <c r="B4113">
        <f>Chargemaster!C4114</f>
        <v>0</v>
      </c>
      <c r="C4113">
        <f>Chargemaster!D4114</f>
        <v>0</v>
      </c>
      <c r="D4113" t="e">
        <f t="shared" si="128"/>
        <v>#N/A</v>
      </c>
      <c r="E4113" t="str">
        <f>(IF(B4113&lt;'Price Schedules'!$B$3,'Price Schedules'!$A$2,IF(B4113&lt;'Price Schedules'!$B$4,'Price Schedules'!$A$3,'Price Schedules'!$A$4)))</f>
        <v>Inj Med1</v>
      </c>
      <c r="F4113" t="str">
        <f>(IF(B4113&lt;'Price Schedules'!$B$7,'Price Schedules'!$A$6,IF(B4113&lt;'Price Schedules'!$B$8,'Price Schedules'!$A$7,'Price Schedules'!$A$8)))</f>
        <v>Chemo IV1</v>
      </c>
      <c r="G4113" t="str">
        <f>(IF(B4113&lt;'Price Schedules'!$B$11,'Price Schedules'!$A$10,IF(B4113&lt;'Price Schedules'!$B$12,'Price Schedules'!$A$11,'Price Schedules'!$A$12)))</f>
        <v>Chemo Med1</v>
      </c>
      <c r="H4113" t="str">
        <f>IF(B4113&lt;'Price Schedules'!$B$15,'Price Schedules'!$A$14,'Price Schedules'!$A$15)</f>
        <v>PASS1</v>
      </c>
      <c r="I4113" t="str">
        <f>IF(B4113&lt;'Price Schedules'!$B$18,'Price Schedules'!$A$17,'Price Schedules'!$A$18)</f>
        <v>IV1</v>
      </c>
      <c r="J4113" t="s">
        <v>38</v>
      </c>
      <c r="K4113" t="s">
        <v>39</v>
      </c>
      <c r="L4113" t="s">
        <v>40</v>
      </c>
      <c r="M4113" t="s">
        <v>41</v>
      </c>
      <c r="N4113" t="s">
        <v>42</v>
      </c>
      <c r="O4113" t="s">
        <v>43</v>
      </c>
      <c r="P4113" t="s">
        <v>44</v>
      </c>
      <c r="Q4113" t="s">
        <v>45</v>
      </c>
      <c r="R4113" t="str">
        <f t="shared" si="129"/>
        <v>Error</v>
      </c>
      <c r="S4113" t="e">
        <f>VLOOKUP($R4113,'Price Schedules'!$A$1:$H$34,4,FALSE)</f>
        <v>#N/A</v>
      </c>
      <c r="T4113" t="e">
        <f>VLOOKUP(R4113,'Price Schedules'!$A$1:$H$34,5,FALSE)</f>
        <v>#N/A</v>
      </c>
      <c r="U4113" t="e">
        <f>VLOOKUP(R4113,'Price Schedules'!$A$1:$H$34,6,FALSE)</f>
        <v>#N/A</v>
      </c>
      <c r="V4113" t="e">
        <f>VLOOKUP(R4113,'Price Schedules'!$A$1:$H$34,7,FALSE)</f>
        <v>#N/A</v>
      </c>
      <c r="W4113" t="e">
        <f>VLOOKUP(R4113,'Price Schedules'!$A$1:$H$34,8,FALSE)</f>
        <v>#N/A</v>
      </c>
    </row>
    <row r="4114" spans="1:23" x14ac:dyDescent="0.25">
      <c r="A4114">
        <f>Chargemaster!A4115</f>
        <v>0</v>
      </c>
      <c r="B4114">
        <f>Chargemaster!C4115</f>
        <v>0</v>
      </c>
      <c r="C4114">
        <f>Chargemaster!D4115</f>
        <v>0</v>
      </c>
      <c r="D4114" t="e">
        <f t="shared" si="128"/>
        <v>#N/A</v>
      </c>
      <c r="E4114" t="str">
        <f>(IF(B4114&lt;'Price Schedules'!$B$3,'Price Schedules'!$A$2,IF(B4114&lt;'Price Schedules'!$B$4,'Price Schedules'!$A$3,'Price Schedules'!$A$4)))</f>
        <v>Inj Med1</v>
      </c>
      <c r="F4114" t="str">
        <f>(IF(B4114&lt;'Price Schedules'!$B$7,'Price Schedules'!$A$6,IF(B4114&lt;'Price Schedules'!$B$8,'Price Schedules'!$A$7,'Price Schedules'!$A$8)))</f>
        <v>Chemo IV1</v>
      </c>
      <c r="G4114" t="str">
        <f>(IF(B4114&lt;'Price Schedules'!$B$11,'Price Schedules'!$A$10,IF(B4114&lt;'Price Schedules'!$B$12,'Price Schedules'!$A$11,'Price Schedules'!$A$12)))</f>
        <v>Chemo Med1</v>
      </c>
      <c r="H4114" t="str">
        <f>IF(B4114&lt;'Price Schedules'!$B$15,'Price Schedules'!$A$14,'Price Schedules'!$A$15)</f>
        <v>PASS1</v>
      </c>
      <c r="I4114" t="str">
        <f>IF(B4114&lt;'Price Schedules'!$B$18,'Price Schedules'!$A$17,'Price Schedules'!$A$18)</f>
        <v>IV1</v>
      </c>
      <c r="J4114" t="s">
        <v>38</v>
      </c>
      <c r="K4114" t="s">
        <v>39</v>
      </c>
      <c r="L4114" t="s">
        <v>40</v>
      </c>
      <c r="M4114" t="s">
        <v>41</v>
      </c>
      <c r="N4114" t="s">
        <v>42</v>
      </c>
      <c r="O4114" t="s">
        <v>43</v>
      </c>
      <c r="P4114" t="s">
        <v>44</v>
      </c>
      <c r="Q4114" t="s">
        <v>45</v>
      </c>
      <c r="R4114" t="str">
        <f t="shared" si="129"/>
        <v>Error</v>
      </c>
      <c r="S4114" t="e">
        <f>VLOOKUP($R4114,'Price Schedules'!$A$1:$H$34,4,FALSE)</f>
        <v>#N/A</v>
      </c>
      <c r="T4114" t="e">
        <f>VLOOKUP(R4114,'Price Schedules'!$A$1:$H$34,5,FALSE)</f>
        <v>#N/A</v>
      </c>
      <c r="U4114" t="e">
        <f>VLOOKUP(R4114,'Price Schedules'!$A$1:$H$34,6,FALSE)</f>
        <v>#N/A</v>
      </c>
      <c r="V4114" t="e">
        <f>VLOOKUP(R4114,'Price Schedules'!$A$1:$H$34,7,FALSE)</f>
        <v>#N/A</v>
      </c>
      <c r="W4114" t="e">
        <f>VLOOKUP(R4114,'Price Schedules'!$A$1:$H$34,8,FALSE)</f>
        <v>#N/A</v>
      </c>
    </row>
    <row r="4115" spans="1:23" x14ac:dyDescent="0.25">
      <c r="A4115">
        <f>Chargemaster!A4116</f>
        <v>0</v>
      </c>
      <c r="B4115">
        <f>Chargemaster!C4116</f>
        <v>0</v>
      </c>
      <c r="C4115">
        <f>Chargemaster!D4116</f>
        <v>0</v>
      </c>
      <c r="D4115" t="e">
        <f t="shared" si="128"/>
        <v>#N/A</v>
      </c>
      <c r="E4115" t="str">
        <f>(IF(B4115&lt;'Price Schedules'!$B$3,'Price Schedules'!$A$2,IF(B4115&lt;'Price Schedules'!$B$4,'Price Schedules'!$A$3,'Price Schedules'!$A$4)))</f>
        <v>Inj Med1</v>
      </c>
      <c r="F4115" t="str">
        <f>(IF(B4115&lt;'Price Schedules'!$B$7,'Price Schedules'!$A$6,IF(B4115&lt;'Price Schedules'!$B$8,'Price Schedules'!$A$7,'Price Schedules'!$A$8)))</f>
        <v>Chemo IV1</v>
      </c>
      <c r="G4115" t="str">
        <f>(IF(B4115&lt;'Price Schedules'!$B$11,'Price Schedules'!$A$10,IF(B4115&lt;'Price Schedules'!$B$12,'Price Schedules'!$A$11,'Price Schedules'!$A$12)))</f>
        <v>Chemo Med1</v>
      </c>
      <c r="H4115" t="str">
        <f>IF(B4115&lt;'Price Schedules'!$B$15,'Price Schedules'!$A$14,'Price Schedules'!$A$15)</f>
        <v>PASS1</v>
      </c>
      <c r="I4115" t="str">
        <f>IF(B4115&lt;'Price Schedules'!$B$18,'Price Schedules'!$A$17,'Price Schedules'!$A$18)</f>
        <v>IV1</v>
      </c>
      <c r="J4115" t="s">
        <v>38</v>
      </c>
      <c r="K4115" t="s">
        <v>39</v>
      </c>
      <c r="L4115" t="s">
        <v>40</v>
      </c>
      <c r="M4115" t="s">
        <v>41</v>
      </c>
      <c r="N4115" t="s">
        <v>42</v>
      </c>
      <c r="O4115" t="s">
        <v>43</v>
      </c>
      <c r="P4115" t="s">
        <v>44</v>
      </c>
      <c r="Q4115" t="s">
        <v>45</v>
      </c>
      <c r="R4115" t="str">
        <f t="shared" si="129"/>
        <v>Error</v>
      </c>
      <c r="S4115" t="e">
        <f>VLOOKUP($R4115,'Price Schedules'!$A$1:$H$34,4,FALSE)</f>
        <v>#N/A</v>
      </c>
      <c r="T4115" t="e">
        <f>VLOOKUP(R4115,'Price Schedules'!$A$1:$H$34,5,FALSE)</f>
        <v>#N/A</v>
      </c>
      <c r="U4115" t="e">
        <f>VLOOKUP(R4115,'Price Schedules'!$A$1:$H$34,6,FALSE)</f>
        <v>#N/A</v>
      </c>
      <c r="V4115" t="e">
        <f>VLOOKUP(R4115,'Price Schedules'!$A$1:$H$34,7,FALSE)</f>
        <v>#N/A</v>
      </c>
      <c r="W4115" t="e">
        <f>VLOOKUP(R4115,'Price Schedules'!$A$1:$H$34,8,FALSE)</f>
        <v>#N/A</v>
      </c>
    </row>
    <row r="4116" spans="1:23" x14ac:dyDescent="0.25">
      <c r="A4116">
        <f>Chargemaster!A4117</f>
        <v>0</v>
      </c>
      <c r="B4116">
        <f>Chargemaster!C4117</f>
        <v>0</v>
      </c>
      <c r="C4116">
        <f>Chargemaster!D4117</f>
        <v>0</v>
      </c>
      <c r="D4116" t="e">
        <f t="shared" si="128"/>
        <v>#N/A</v>
      </c>
      <c r="E4116" t="str">
        <f>(IF(B4116&lt;'Price Schedules'!$B$3,'Price Schedules'!$A$2,IF(B4116&lt;'Price Schedules'!$B$4,'Price Schedules'!$A$3,'Price Schedules'!$A$4)))</f>
        <v>Inj Med1</v>
      </c>
      <c r="F4116" t="str">
        <f>(IF(B4116&lt;'Price Schedules'!$B$7,'Price Schedules'!$A$6,IF(B4116&lt;'Price Schedules'!$B$8,'Price Schedules'!$A$7,'Price Schedules'!$A$8)))</f>
        <v>Chemo IV1</v>
      </c>
      <c r="G4116" t="str">
        <f>(IF(B4116&lt;'Price Schedules'!$B$11,'Price Schedules'!$A$10,IF(B4116&lt;'Price Schedules'!$B$12,'Price Schedules'!$A$11,'Price Schedules'!$A$12)))</f>
        <v>Chemo Med1</v>
      </c>
      <c r="H4116" t="str">
        <f>IF(B4116&lt;'Price Schedules'!$B$15,'Price Schedules'!$A$14,'Price Schedules'!$A$15)</f>
        <v>PASS1</v>
      </c>
      <c r="I4116" t="str">
        <f>IF(B4116&lt;'Price Schedules'!$B$18,'Price Schedules'!$A$17,'Price Schedules'!$A$18)</f>
        <v>IV1</v>
      </c>
      <c r="J4116" t="s">
        <v>38</v>
      </c>
      <c r="K4116" t="s">
        <v>39</v>
      </c>
      <c r="L4116" t="s">
        <v>40</v>
      </c>
      <c r="M4116" t="s">
        <v>41</v>
      </c>
      <c r="N4116" t="s">
        <v>42</v>
      </c>
      <c r="O4116" t="s">
        <v>43</v>
      </c>
      <c r="P4116" t="s">
        <v>44</v>
      </c>
      <c r="Q4116" t="s">
        <v>45</v>
      </c>
      <c r="R4116" t="str">
        <f t="shared" si="129"/>
        <v>Error</v>
      </c>
      <c r="S4116" t="e">
        <f>VLOOKUP($R4116,'Price Schedules'!$A$1:$H$34,4,FALSE)</f>
        <v>#N/A</v>
      </c>
      <c r="T4116" t="e">
        <f>VLOOKUP(R4116,'Price Schedules'!$A$1:$H$34,5,FALSE)</f>
        <v>#N/A</v>
      </c>
      <c r="U4116" t="e">
        <f>VLOOKUP(R4116,'Price Schedules'!$A$1:$H$34,6,FALSE)</f>
        <v>#N/A</v>
      </c>
      <c r="V4116" t="e">
        <f>VLOOKUP(R4116,'Price Schedules'!$A$1:$H$34,7,FALSE)</f>
        <v>#N/A</v>
      </c>
      <c r="W4116" t="e">
        <f>VLOOKUP(R4116,'Price Schedules'!$A$1:$H$34,8,FALSE)</f>
        <v>#N/A</v>
      </c>
    </row>
    <row r="4117" spans="1:23" x14ac:dyDescent="0.25">
      <c r="A4117">
        <f>Chargemaster!A4118</f>
        <v>0</v>
      </c>
      <c r="B4117">
        <f>Chargemaster!C4118</f>
        <v>0</v>
      </c>
      <c r="C4117">
        <f>Chargemaster!D4118</f>
        <v>0</v>
      </c>
      <c r="D4117" t="e">
        <f t="shared" si="128"/>
        <v>#N/A</v>
      </c>
      <c r="E4117" t="str">
        <f>(IF(B4117&lt;'Price Schedules'!$B$3,'Price Schedules'!$A$2,IF(B4117&lt;'Price Schedules'!$B$4,'Price Schedules'!$A$3,'Price Schedules'!$A$4)))</f>
        <v>Inj Med1</v>
      </c>
      <c r="F4117" t="str">
        <f>(IF(B4117&lt;'Price Schedules'!$B$7,'Price Schedules'!$A$6,IF(B4117&lt;'Price Schedules'!$B$8,'Price Schedules'!$A$7,'Price Schedules'!$A$8)))</f>
        <v>Chemo IV1</v>
      </c>
      <c r="G4117" t="str">
        <f>(IF(B4117&lt;'Price Schedules'!$B$11,'Price Schedules'!$A$10,IF(B4117&lt;'Price Schedules'!$B$12,'Price Schedules'!$A$11,'Price Schedules'!$A$12)))</f>
        <v>Chemo Med1</v>
      </c>
      <c r="H4117" t="str">
        <f>IF(B4117&lt;'Price Schedules'!$B$15,'Price Schedules'!$A$14,'Price Schedules'!$A$15)</f>
        <v>PASS1</v>
      </c>
      <c r="I4117" t="str">
        <f>IF(B4117&lt;'Price Schedules'!$B$18,'Price Schedules'!$A$17,'Price Schedules'!$A$18)</f>
        <v>IV1</v>
      </c>
      <c r="J4117" t="s">
        <v>38</v>
      </c>
      <c r="K4117" t="s">
        <v>39</v>
      </c>
      <c r="L4117" t="s">
        <v>40</v>
      </c>
      <c r="M4117" t="s">
        <v>41</v>
      </c>
      <c r="N4117" t="s">
        <v>42</v>
      </c>
      <c r="O4117" t="s">
        <v>43</v>
      </c>
      <c r="P4117" t="s">
        <v>44</v>
      </c>
      <c r="Q4117" t="s">
        <v>45</v>
      </c>
      <c r="R4117" t="str">
        <f t="shared" si="129"/>
        <v>Error</v>
      </c>
      <c r="S4117" t="e">
        <f>VLOOKUP($R4117,'Price Schedules'!$A$1:$H$34,4,FALSE)</f>
        <v>#N/A</v>
      </c>
      <c r="T4117" t="e">
        <f>VLOOKUP(R4117,'Price Schedules'!$A$1:$H$34,5,FALSE)</f>
        <v>#N/A</v>
      </c>
      <c r="U4117" t="e">
        <f>VLOOKUP(R4117,'Price Schedules'!$A$1:$H$34,6,FALSE)</f>
        <v>#N/A</v>
      </c>
      <c r="V4117" t="e">
        <f>VLOOKUP(R4117,'Price Schedules'!$A$1:$H$34,7,FALSE)</f>
        <v>#N/A</v>
      </c>
      <c r="W4117" t="e">
        <f>VLOOKUP(R4117,'Price Schedules'!$A$1:$H$34,8,FALSE)</f>
        <v>#N/A</v>
      </c>
    </row>
    <row r="4118" spans="1:23" x14ac:dyDescent="0.25">
      <c r="A4118">
        <f>Chargemaster!A4119</f>
        <v>0</v>
      </c>
      <c r="B4118">
        <f>Chargemaster!C4119</f>
        <v>0</v>
      </c>
      <c r="C4118">
        <f>Chargemaster!D4119</f>
        <v>0</v>
      </c>
      <c r="D4118" t="e">
        <f t="shared" si="128"/>
        <v>#N/A</v>
      </c>
      <c r="E4118" t="str">
        <f>(IF(B4118&lt;'Price Schedules'!$B$3,'Price Schedules'!$A$2,IF(B4118&lt;'Price Schedules'!$B$4,'Price Schedules'!$A$3,'Price Schedules'!$A$4)))</f>
        <v>Inj Med1</v>
      </c>
      <c r="F4118" t="str">
        <f>(IF(B4118&lt;'Price Schedules'!$B$7,'Price Schedules'!$A$6,IF(B4118&lt;'Price Schedules'!$B$8,'Price Schedules'!$A$7,'Price Schedules'!$A$8)))</f>
        <v>Chemo IV1</v>
      </c>
      <c r="G4118" t="str">
        <f>(IF(B4118&lt;'Price Schedules'!$B$11,'Price Schedules'!$A$10,IF(B4118&lt;'Price Schedules'!$B$12,'Price Schedules'!$A$11,'Price Schedules'!$A$12)))</f>
        <v>Chemo Med1</v>
      </c>
      <c r="H4118" t="str">
        <f>IF(B4118&lt;'Price Schedules'!$B$15,'Price Schedules'!$A$14,'Price Schedules'!$A$15)</f>
        <v>PASS1</v>
      </c>
      <c r="I4118" t="str">
        <f>IF(B4118&lt;'Price Schedules'!$B$18,'Price Schedules'!$A$17,'Price Schedules'!$A$18)</f>
        <v>IV1</v>
      </c>
      <c r="J4118" t="s">
        <v>38</v>
      </c>
      <c r="K4118" t="s">
        <v>39</v>
      </c>
      <c r="L4118" t="s">
        <v>40</v>
      </c>
      <c r="M4118" t="s">
        <v>41</v>
      </c>
      <c r="N4118" t="s">
        <v>42</v>
      </c>
      <c r="O4118" t="s">
        <v>43</v>
      </c>
      <c r="P4118" t="s">
        <v>44</v>
      </c>
      <c r="Q4118" t="s">
        <v>45</v>
      </c>
      <c r="R4118" t="str">
        <f t="shared" si="129"/>
        <v>Error</v>
      </c>
      <c r="S4118" t="e">
        <f>VLOOKUP($R4118,'Price Schedules'!$A$1:$H$34,4,FALSE)</f>
        <v>#N/A</v>
      </c>
      <c r="T4118" t="e">
        <f>VLOOKUP(R4118,'Price Schedules'!$A$1:$H$34,5,FALSE)</f>
        <v>#N/A</v>
      </c>
      <c r="U4118" t="e">
        <f>VLOOKUP(R4118,'Price Schedules'!$A$1:$H$34,6,FALSE)</f>
        <v>#N/A</v>
      </c>
      <c r="V4118" t="e">
        <f>VLOOKUP(R4118,'Price Schedules'!$A$1:$H$34,7,FALSE)</f>
        <v>#N/A</v>
      </c>
      <c r="W4118" t="e">
        <f>VLOOKUP(R4118,'Price Schedules'!$A$1:$H$34,8,FALSE)</f>
        <v>#N/A</v>
      </c>
    </row>
    <row r="4119" spans="1:23" x14ac:dyDescent="0.25">
      <c r="A4119">
        <f>Chargemaster!A4120</f>
        <v>0</v>
      </c>
      <c r="B4119">
        <f>Chargemaster!C4120</f>
        <v>0</v>
      </c>
      <c r="C4119">
        <f>Chargemaster!D4120</f>
        <v>0</v>
      </c>
      <c r="D4119" t="e">
        <f t="shared" si="128"/>
        <v>#N/A</v>
      </c>
      <c r="E4119" t="str">
        <f>(IF(B4119&lt;'Price Schedules'!$B$3,'Price Schedules'!$A$2,IF(B4119&lt;'Price Schedules'!$B$4,'Price Schedules'!$A$3,'Price Schedules'!$A$4)))</f>
        <v>Inj Med1</v>
      </c>
      <c r="F4119" t="str">
        <f>(IF(B4119&lt;'Price Schedules'!$B$7,'Price Schedules'!$A$6,IF(B4119&lt;'Price Schedules'!$B$8,'Price Schedules'!$A$7,'Price Schedules'!$A$8)))</f>
        <v>Chemo IV1</v>
      </c>
      <c r="G4119" t="str">
        <f>(IF(B4119&lt;'Price Schedules'!$B$11,'Price Schedules'!$A$10,IF(B4119&lt;'Price Schedules'!$B$12,'Price Schedules'!$A$11,'Price Schedules'!$A$12)))</f>
        <v>Chemo Med1</v>
      </c>
      <c r="H4119" t="str">
        <f>IF(B4119&lt;'Price Schedules'!$B$15,'Price Schedules'!$A$14,'Price Schedules'!$A$15)</f>
        <v>PASS1</v>
      </c>
      <c r="I4119" t="str">
        <f>IF(B4119&lt;'Price Schedules'!$B$18,'Price Schedules'!$A$17,'Price Schedules'!$A$18)</f>
        <v>IV1</v>
      </c>
      <c r="J4119" t="s">
        <v>38</v>
      </c>
      <c r="K4119" t="s">
        <v>39</v>
      </c>
      <c r="L4119" t="s">
        <v>40</v>
      </c>
      <c r="M4119" t="s">
        <v>41</v>
      </c>
      <c r="N4119" t="s">
        <v>42</v>
      </c>
      <c r="O4119" t="s">
        <v>43</v>
      </c>
      <c r="P4119" t="s">
        <v>44</v>
      </c>
      <c r="Q4119" t="s">
        <v>45</v>
      </c>
      <c r="R4119" t="str">
        <f t="shared" si="129"/>
        <v>Error</v>
      </c>
      <c r="S4119" t="e">
        <f>VLOOKUP($R4119,'Price Schedules'!$A$1:$H$34,4,FALSE)</f>
        <v>#N/A</v>
      </c>
      <c r="T4119" t="e">
        <f>VLOOKUP(R4119,'Price Schedules'!$A$1:$H$34,5,FALSE)</f>
        <v>#N/A</v>
      </c>
      <c r="U4119" t="e">
        <f>VLOOKUP(R4119,'Price Schedules'!$A$1:$H$34,6,FALSE)</f>
        <v>#N/A</v>
      </c>
      <c r="V4119" t="e">
        <f>VLOOKUP(R4119,'Price Schedules'!$A$1:$H$34,7,FALSE)</f>
        <v>#N/A</v>
      </c>
      <c r="W4119" t="e">
        <f>VLOOKUP(R4119,'Price Schedules'!$A$1:$H$34,8,FALSE)</f>
        <v>#N/A</v>
      </c>
    </row>
    <row r="4120" spans="1:23" x14ac:dyDescent="0.25">
      <c r="A4120">
        <f>Chargemaster!A4121</f>
        <v>0</v>
      </c>
      <c r="B4120">
        <f>Chargemaster!C4121</f>
        <v>0</v>
      </c>
      <c r="C4120">
        <f>Chargemaster!D4121</f>
        <v>0</v>
      </c>
      <c r="D4120" t="e">
        <f t="shared" si="128"/>
        <v>#N/A</v>
      </c>
      <c r="E4120" t="str">
        <f>(IF(B4120&lt;'Price Schedules'!$B$3,'Price Schedules'!$A$2,IF(B4120&lt;'Price Schedules'!$B$4,'Price Schedules'!$A$3,'Price Schedules'!$A$4)))</f>
        <v>Inj Med1</v>
      </c>
      <c r="F4120" t="str">
        <f>(IF(B4120&lt;'Price Schedules'!$B$7,'Price Schedules'!$A$6,IF(B4120&lt;'Price Schedules'!$B$8,'Price Schedules'!$A$7,'Price Schedules'!$A$8)))</f>
        <v>Chemo IV1</v>
      </c>
      <c r="G4120" t="str">
        <f>(IF(B4120&lt;'Price Schedules'!$B$11,'Price Schedules'!$A$10,IF(B4120&lt;'Price Schedules'!$B$12,'Price Schedules'!$A$11,'Price Schedules'!$A$12)))</f>
        <v>Chemo Med1</v>
      </c>
      <c r="H4120" t="str">
        <f>IF(B4120&lt;'Price Schedules'!$B$15,'Price Schedules'!$A$14,'Price Schedules'!$A$15)</f>
        <v>PASS1</v>
      </c>
      <c r="I4120" t="str">
        <f>IF(B4120&lt;'Price Schedules'!$B$18,'Price Schedules'!$A$17,'Price Schedules'!$A$18)</f>
        <v>IV1</v>
      </c>
      <c r="J4120" t="s">
        <v>38</v>
      </c>
      <c r="K4120" t="s">
        <v>39</v>
      </c>
      <c r="L4120" t="s">
        <v>40</v>
      </c>
      <c r="M4120" t="s">
        <v>41</v>
      </c>
      <c r="N4120" t="s">
        <v>42</v>
      </c>
      <c r="O4120" t="s">
        <v>43</v>
      </c>
      <c r="P4120" t="s">
        <v>44</v>
      </c>
      <c r="Q4120" t="s">
        <v>45</v>
      </c>
      <c r="R4120" t="str">
        <f t="shared" si="129"/>
        <v>Error</v>
      </c>
      <c r="S4120" t="e">
        <f>VLOOKUP($R4120,'Price Schedules'!$A$1:$H$34,4,FALSE)</f>
        <v>#N/A</v>
      </c>
      <c r="T4120" t="e">
        <f>VLOOKUP(R4120,'Price Schedules'!$A$1:$H$34,5,FALSE)</f>
        <v>#N/A</v>
      </c>
      <c r="U4120" t="e">
        <f>VLOOKUP(R4120,'Price Schedules'!$A$1:$H$34,6,FALSE)</f>
        <v>#N/A</v>
      </c>
      <c r="V4120" t="e">
        <f>VLOOKUP(R4120,'Price Schedules'!$A$1:$H$34,7,FALSE)</f>
        <v>#N/A</v>
      </c>
      <c r="W4120" t="e">
        <f>VLOOKUP(R4120,'Price Schedules'!$A$1:$H$34,8,FALSE)</f>
        <v>#N/A</v>
      </c>
    </row>
    <row r="4121" spans="1:23" x14ac:dyDescent="0.25">
      <c r="A4121">
        <f>Chargemaster!A4122</f>
        <v>0</v>
      </c>
      <c r="B4121">
        <f>Chargemaster!C4122</f>
        <v>0</v>
      </c>
      <c r="C4121">
        <f>Chargemaster!D4122</f>
        <v>0</v>
      </c>
      <c r="D4121" t="e">
        <f t="shared" si="128"/>
        <v>#N/A</v>
      </c>
      <c r="E4121" t="str">
        <f>(IF(B4121&lt;'Price Schedules'!$B$3,'Price Schedules'!$A$2,IF(B4121&lt;'Price Schedules'!$B$4,'Price Schedules'!$A$3,'Price Schedules'!$A$4)))</f>
        <v>Inj Med1</v>
      </c>
      <c r="F4121" t="str">
        <f>(IF(B4121&lt;'Price Schedules'!$B$7,'Price Schedules'!$A$6,IF(B4121&lt;'Price Schedules'!$B$8,'Price Schedules'!$A$7,'Price Schedules'!$A$8)))</f>
        <v>Chemo IV1</v>
      </c>
      <c r="G4121" t="str">
        <f>(IF(B4121&lt;'Price Schedules'!$B$11,'Price Schedules'!$A$10,IF(B4121&lt;'Price Schedules'!$B$12,'Price Schedules'!$A$11,'Price Schedules'!$A$12)))</f>
        <v>Chemo Med1</v>
      </c>
      <c r="H4121" t="str">
        <f>IF(B4121&lt;'Price Schedules'!$B$15,'Price Schedules'!$A$14,'Price Schedules'!$A$15)</f>
        <v>PASS1</v>
      </c>
      <c r="I4121" t="str">
        <f>IF(B4121&lt;'Price Schedules'!$B$18,'Price Schedules'!$A$17,'Price Schedules'!$A$18)</f>
        <v>IV1</v>
      </c>
      <c r="J4121" t="s">
        <v>38</v>
      </c>
      <c r="K4121" t="s">
        <v>39</v>
      </c>
      <c r="L4121" t="s">
        <v>40</v>
      </c>
      <c r="M4121" t="s">
        <v>41</v>
      </c>
      <c r="N4121" t="s">
        <v>42</v>
      </c>
      <c r="O4121" t="s">
        <v>43</v>
      </c>
      <c r="P4121" t="s">
        <v>44</v>
      </c>
      <c r="Q4121" t="s">
        <v>45</v>
      </c>
      <c r="R4121" t="str">
        <f t="shared" si="129"/>
        <v>Error</v>
      </c>
      <c r="S4121" t="e">
        <f>VLOOKUP($R4121,'Price Schedules'!$A$1:$H$34,4,FALSE)</f>
        <v>#N/A</v>
      </c>
      <c r="T4121" t="e">
        <f>VLOOKUP(R4121,'Price Schedules'!$A$1:$H$34,5,FALSE)</f>
        <v>#N/A</v>
      </c>
      <c r="U4121" t="e">
        <f>VLOOKUP(R4121,'Price Schedules'!$A$1:$H$34,6,FALSE)</f>
        <v>#N/A</v>
      </c>
      <c r="V4121" t="e">
        <f>VLOOKUP(R4121,'Price Schedules'!$A$1:$H$34,7,FALSE)</f>
        <v>#N/A</v>
      </c>
      <c r="W4121" t="e">
        <f>VLOOKUP(R4121,'Price Schedules'!$A$1:$H$34,8,FALSE)</f>
        <v>#N/A</v>
      </c>
    </row>
    <row r="4122" spans="1:23" x14ac:dyDescent="0.25">
      <c r="A4122">
        <f>Chargemaster!A4123</f>
        <v>0</v>
      </c>
      <c r="B4122">
        <f>Chargemaster!C4123</f>
        <v>0</v>
      </c>
      <c r="C4122">
        <f>Chargemaster!D4123</f>
        <v>0</v>
      </c>
      <c r="D4122" t="e">
        <f t="shared" si="128"/>
        <v>#N/A</v>
      </c>
      <c r="E4122" t="str">
        <f>(IF(B4122&lt;'Price Schedules'!$B$3,'Price Schedules'!$A$2,IF(B4122&lt;'Price Schedules'!$B$4,'Price Schedules'!$A$3,'Price Schedules'!$A$4)))</f>
        <v>Inj Med1</v>
      </c>
      <c r="F4122" t="str">
        <f>(IF(B4122&lt;'Price Schedules'!$B$7,'Price Schedules'!$A$6,IF(B4122&lt;'Price Schedules'!$B$8,'Price Schedules'!$A$7,'Price Schedules'!$A$8)))</f>
        <v>Chemo IV1</v>
      </c>
      <c r="G4122" t="str">
        <f>(IF(B4122&lt;'Price Schedules'!$B$11,'Price Schedules'!$A$10,IF(B4122&lt;'Price Schedules'!$B$12,'Price Schedules'!$A$11,'Price Schedules'!$A$12)))</f>
        <v>Chemo Med1</v>
      </c>
      <c r="H4122" t="str">
        <f>IF(B4122&lt;'Price Schedules'!$B$15,'Price Schedules'!$A$14,'Price Schedules'!$A$15)</f>
        <v>PASS1</v>
      </c>
      <c r="I4122" t="str">
        <f>IF(B4122&lt;'Price Schedules'!$B$18,'Price Schedules'!$A$17,'Price Schedules'!$A$18)</f>
        <v>IV1</v>
      </c>
      <c r="J4122" t="s">
        <v>38</v>
      </c>
      <c r="K4122" t="s">
        <v>39</v>
      </c>
      <c r="L4122" t="s">
        <v>40</v>
      </c>
      <c r="M4122" t="s">
        <v>41</v>
      </c>
      <c r="N4122" t="s">
        <v>42</v>
      </c>
      <c r="O4122" t="s">
        <v>43</v>
      </c>
      <c r="P4122" t="s">
        <v>44</v>
      </c>
      <c r="Q4122" t="s">
        <v>45</v>
      </c>
      <c r="R4122" t="str">
        <f t="shared" si="129"/>
        <v>Error</v>
      </c>
      <c r="S4122" t="e">
        <f>VLOOKUP($R4122,'Price Schedules'!$A$1:$H$34,4,FALSE)</f>
        <v>#N/A</v>
      </c>
      <c r="T4122" t="e">
        <f>VLOOKUP(R4122,'Price Schedules'!$A$1:$H$34,5,FALSE)</f>
        <v>#N/A</v>
      </c>
      <c r="U4122" t="e">
        <f>VLOOKUP(R4122,'Price Schedules'!$A$1:$H$34,6,FALSE)</f>
        <v>#N/A</v>
      </c>
      <c r="V4122" t="e">
        <f>VLOOKUP(R4122,'Price Schedules'!$A$1:$H$34,7,FALSE)</f>
        <v>#N/A</v>
      </c>
      <c r="W4122" t="e">
        <f>VLOOKUP(R4122,'Price Schedules'!$A$1:$H$34,8,FALSE)</f>
        <v>#N/A</v>
      </c>
    </row>
    <row r="4123" spans="1:23" x14ac:dyDescent="0.25">
      <c r="A4123">
        <f>Chargemaster!A4124</f>
        <v>0</v>
      </c>
      <c r="B4123">
        <f>Chargemaster!C4124</f>
        <v>0</v>
      </c>
      <c r="C4123">
        <f>Chargemaster!D4124</f>
        <v>0</v>
      </c>
      <c r="D4123" t="e">
        <f t="shared" si="128"/>
        <v>#N/A</v>
      </c>
      <c r="E4123" t="str">
        <f>(IF(B4123&lt;'Price Schedules'!$B$3,'Price Schedules'!$A$2,IF(B4123&lt;'Price Schedules'!$B$4,'Price Schedules'!$A$3,'Price Schedules'!$A$4)))</f>
        <v>Inj Med1</v>
      </c>
      <c r="F4123" t="str">
        <f>(IF(B4123&lt;'Price Schedules'!$B$7,'Price Schedules'!$A$6,IF(B4123&lt;'Price Schedules'!$B$8,'Price Schedules'!$A$7,'Price Schedules'!$A$8)))</f>
        <v>Chemo IV1</v>
      </c>
      <c r="G4123" t="str">
        <f>(IF(B4123&lt;'Price Schedules'!$B$11,'Price Schedules'!$A$10,IF(B4123&lt;'Price Schedules'!$B$12,'Price Schedules'!$A$11,'Price Schedules'!$A$12)))</f>
        <v>Chemo Med1</v>
      </c>
      <c r="H4123" t="str">
        <f>IF(B4123&lt;'Price Schedules'!$B$15,'Price Schedules'!$A$14,'Price Schedules'!$A$15)</f>
        <v>PASS1</v>
      </c>
      <c r="I4123" t="str">
        <f>IF(B4123&lt;'Price Schedules'!$B$18,'Price Schedules'!$A$17,'Price Schedules'!$A$18)</f>
        <v>IV1</v>
      </c>
      <c r="J4123" t="s">
        <v>38</v>
      </c>
      <c r="K4123" t="s">
        <v>39</v>
      </c>
      <c r="L4123" t="s">
        <v>40</v>
      </c>
      <c r="M4123" t="s">
        <v>41</v>
      </c>
      <c r="N4123" t="s">
        <v>42</v>
      </c>
      <c r="O4123" t="s">
        <v>43</v>
      </c>
      <c r="P4123" t="s">
        <v>44</v>
      </c>
      <c r="Q4123" t="s">
        <v>45</v>
      </c>
      <c r="R4123" t="str">
        <f t="shared" si="129"/>
        <v>Error</v>
      </c>
      <c r="S4123" t="e">
        <f>VLOOKUP($R4123,'Price Schedules'!$A$1:$H$34,4,FALSE)</f>
        <v>#N/A</v>
      </c>
      <c r="T4123" t="e">
        <f>VLOOKUP(R4123,'Price Schedules'!$A$1:$H$34,5,FALSE)</f>
        <v>#N/A</v>
      </c>
      <c r="U4123" t="e">
        <f>VLOOKUP(R4123,'Price Schedules'!$A$1:$H$34,6,FALSE)</f>
        <v>#N/A</v>
      </c>
      <c r="V4123" t="e">
        <f>VLOOKUP(R4123,'Price Schedules'!$A$1:$H$34,7,FALSE)</f>
        <v>#N/A</v>
      </c>
      <c r="W4123" t="e">
        <f>VLOOKUP(R4123,'Price Schedules'!$A$1:$H$34,8,FALSE)</f>
        <v>#N/A</v>
      </c>
    </row>
    <row r="4124" spans="1:23" x14ac:dyDescent="0.25">
      <c r="A4124">
        <f>Chargemaster!A4125</f>
        <v>0</v>
      </c>
      <c r="B4124">
        <f>Chargemaster!C4125</f>
        <v>0</v>
      </c>
      <c r="C4124">
        <f>Chargemaster!D4125</f>
        <v>0</v>
      </c>
      <c r="D4124" t="e">
        <f t="shared" si="128"/>
        <v>#N/A</v>
      </c>
      <c r="E4124" t="str">
        <f>(IF(B4124&lt;'Price Schedules'!$B$3,'Price Schedules'!$A$2,IF(B4124&lt;'Price Schedules'!$B$4,'Price Schedules'!$A$3,'Price Schedules'!$A$4)))</f>
        <v>Inj Med1</v>
      </c>
      <c r="F4124" t="str">
        <f>(IF(B4124&lt;'Price Schedules'!$B$7,'Price Schedules'!$A$6,IF(B4124&lt;'Price Schedules'!$B$8,'Price Schedules'!$A$7,'Price Schedules'!$A$8)))</f>
        <v>Chemo IV1</v>
      </c>
      <c r="G4124" t="str">
        <f>(IF(B4124&lt;'Price Schedules'!$B$11,'Price Schedules'!$A$10,IF(B4124&lt;'Price Schedules'!$B$12,'Price Schedules'!$A$11,'Price Schedules'!$A$12)))</f>
        <v>Chemo Med1</v>
      </c>
      <c r="H4124" t="str">
        <f>IF(B4124&lt;'Price Schedules'!$B$15,'Price Schedules'!$A$14,'Price Schedules'!$A$15)</f>
        <v>PASS1</v>
      </c>
      <c r="I4124" t="str">
        <f>IF(B4124&lt;'Price Schedules'!$B$18,'Price Schedules'!$A$17,'Price Schedules'!$A$18)</f>
        <v>IV1</v>
      </c>
      <c r="J4124" t="s">
        <v>38</v>
      </c>
      <c r="K4124" t="s">
        <v>39</v>
      </c>
      <c r="L4124" t="s">
        <v>40</v>
      </c>
      <c r="M4124" t="s">
        <v>41</v>
      </c>
      <c r="N4124" t="s">
        <v>42</v>
      </c>
      <c r="O4124" t="s">
        <v>43</v>
      </c>
      <c r="P4124" t="s">
        <v>44</v>
      </c>
      <c r="Q4124" t="s">
        <v>45</v>
      </c>
      <c r="R4124" t="str">
        <f t="shared" si="129"/>
        <v>Error</v>
      </c>
      <c r="S4124" t="e">
        <f>VLOOKUP($R4124,'Price Schedules'!$A$1:$H$34,4,FALSE)</f>
        <v>#N/A</v>
      </c>
      <c r="T4124" t="e">
        <f>VLOOKUP(R4124,'Price Schedules'!$A$1:$H$34,5,FALSE)</f>
        <v>#N/A</v>
      </c>
      <c r="U4124" t="e">
        <f>VLOOKUP(R4124,'Price Schedules'!$A$1:$H$34,6,FALSE)</f>
        <v>#N/A</v>
      </c>
      <c r="V4124" t="e">
        <f>VLOOKUP(R4124,'Price Schedules'!$A$1:$H$34,7,FALSE)</f>
        <v>#N/A</v>
      </c>
      <c r="W4124" t="e">
        <f>VLOOKUP(R4124,'Price Schedules'!$A$1:$H$34,8,FALSE)</f>
        <v>#N/A</v>
      </c>
    </row>
    <row r="4125" spans="1:23" x14ac:dyDescent="0.25">
      <c r="A4125">
        <f>Chargemaster!A4126</f>
        <v>0</v>
      </c>
      <c r="B4125">
        <f>Chargemaster!C4126</f>
        <v>0</v>
      </c>
      <c r="C4125">
        <f>Chargemaster!D4126</f>
        <v>0</v>
      </c>
      <c r="D4125" t="e">
        <f t="shared" si="128"/>
        <v>#N/A</v>
      </c>
      <c r="E4125" t="str">
        <f>(IF(B4125&lt;'Price Schedules'!$B$3,'Price Schedules'!$A$2,IF(B4125&lt;'Price Schedules'!$B$4,'Price Schedules'!$A$3,'Price Schedules'!$A$4)))</f>
        <v>Inj Med1</v>
      </c>
      <c r="F4125" t="str">
        <f>(IF(B4125&lt;'Price Schedules'!$B$7,'Price Schedules'!$A$6,IF(B4125&lt;'Price Schedules'!$B$8,'Price Schedules'!$A$7,'Price Schedules'!$A$8)))</f>
        <v>Chemo IV1</v>
      </c>
      <c r="G4125" t="str">
        <f>(IF(B4125&lt;'Price Schedules'!$B$11,'Price Schedules'!$A$10,IF(B4125&lt;'Price Schedules'!$B$12,'Price Schedules'!$A$11,'Price Schedules'!$A$12)))</f>
        <v>Chemo Med1</v>
      </c>
      <c r="H4125" t="str">
        <f>IF(B4125&lt;'Price Schedules'!$B$15,'Price Schedules'!$A$14,'Price Schedules'!$A$15)</f>
        <v>PASS1</v>
      </c>
      <c r="I4125" t="str">
        <f>IF(B4125&lt;'Price Schedules'!$B$18,'Price Schedules'!$A$17,'Price Schedules'!$A$18)</f>
        <v>IV1</v>
      </c>
      <c r="J4125" t="s">
        <v>38</v>
      </c>
      <c r="K4125" t="s">
        <v>39</v>
      </c>
      <c r="L4125" t="s">
        <v>40</v>
      </c>
      <c r="M4125" t="s">
        <v>41</v>
      </c>
      <c r="N4125" t="s">
        <v>42</v>
      </c>
      <c r="O4125" t="s">
        <v>43</v>
      </c>
      <c r="P4125" t="s">
        <v>44</v>
      </c>
      <c r="Q4125" t="s">
        <v>45</v>
      </c>
      <c r="R4125" t="str">
        <f t="shared" si="129"/>
        <v>Error</v>
      </c>
      <c r="S4125" t="e">
        <f>VLOOKUP($R4125,'Price Schedules'!$A$1:$H$34,4,FALSE)</f>
        <v>#N/A</v>
      </c>
      <c r="T4125" t="e">
        <f>VLOOKUP(R4125,'Price Schedules'!$A$1:$H$34,5,FALSE)</f>
        <v>#N/A</v>
      </c>
      <c r="U4125" t="e">
        <f>VLOOKUP(R4125,'Price Schedules'!$A$1:$H$34,6,FALSE)</f>
        <v>#N/A</v>
      </c>
      <c r="V4125" t="e">
        <f>VLOOKUP(R4125,'Price Schedules'!$A$1:$H$34,7,FALSE)</f>
        <v>#N/A</v>
      </c>
      <c r="W4125" t="e">
        <f>VLOOKUP(R4125,'Price Schedules'!$A$1:$H$34,8,FALSE)</f>
        <v>#N/A</v>
      </c>
    </row>
    <row r="4126" spans="1:23" x14ac:dyDescent="0.25">
      <c r="A4126">
        <f>Chargemaster!A4127</f>
        <v>0</v>
      </c>
      <c r="B4126">
        <f>Chargemaster!C4127</f>
        <v>0</v>
      </c>
      <c r="C4126">
        <f>Chargemaster!D4127</f>
        <v>0</v>
      </c>
      <c r="D4126" t="e">
        <f t="shared" si="128"/>
        <v>#N/A</v>
      </c>
      <c r="E4126" t="str">
        <f>(IF(B4126&lt;'Price Schedules'!$B$3,'Price Schedules'!$A$2,IF(B4126&lt;'Price Schedules'!$B$4,'Price Schedules'!$A$3,'Price Schedules'!$A$4)))</f>
        <v>Inj Med1</v>
      </c>
      <c r="F4126" t="str">
        <f>(IF(B4126&lt;'Price Schedules'!$B$7,'Price Schedules'!$A$6,IF(B4126&lt;'Price Schedules'!$B$8,'Price Schedules'!$A$7,'Price Schedules'!$A$8)))</f>
        <v>Chemo IV1</v>
      </c>
      <c r="G4126" t="str">
        <f>(IF(B4126&lt;'Price Schedules'!$B$11,'Price Schedules'!$A$10,IF(B4126&lt;'Price Schedules'!$B$12,'Price Schedules'!$A$11,'Price Schedules'!$A$12)))</f>
        <v>Chemo Med1</v>
      </c>
      <c r="H4126" t="str">
        <f>IF(B4126&lt;'Price Schedules'!$B$15,'Price Schedules'!$A$14,'Price Schedules'!$A$15)</f>
        <v>PASS1</v>
      </c>
      <c r="I4126" t="str">
        <f>IF(B4126&lt;'Price Schedules'!$B$18,'Price Schedules'!$A$17,'Price Schedules'!$A$18)</f>
        <v>IV1</v>
      </c>
      <c r="J4126" t="s">
        <v>38</v>
      </c>
      <c r="K4126" t="s">
        <v>39</v>
      </c>
      <c r="L4126" t="s">
        <v>40</v>
      </c>
      <c r="M4126" t="s">
        <v>41</v>
      </c>
      <c r="N4126" t="s">
        <v>42</v>
      </c>
      <c r="O4126" t="s">
        <v>43</v>
      </c>
      <c r="P4126" t="s">
        <v>44</v>
      </c>
      <c r="Q4126" t="s">
        <v>45</v>
      </c>
      <c r="R4126" t="str">
        <f t="shared" si="129"/>
        <v>Error</v>
      </c>
      <c r="S4126" t="e">
        <f>VLOOKUP($R4126,'Price Schedules'!$A$1:$H$34,4,FALSE)</f>
        <v>#N/A</v>
      </c>
      <c r="T4126" t="e">
        <f>VLOOKUP(R4126,'Price Schedules'!$A$1:$H$34,5,FALSE)</f>
        <v>#N/A</v>
      </c>
      <c r="U4126" t="e">
        <f>VLOOKUP(R4126,'Price Schedules'!$A$1:$H$34,6,FALSE)</f>
        <v>#N/A</v>
      </c>
      <c r="V4126" t="e">
        <f>VLOOKUP(R4126,'Price Schedules'!$A$1:$H$34,7,FALSE)</f>
        <v>#N/A</v>
      </c>
      <c r="W4126" t="e">
        <f>VLOOKUP(R4126,'Price Schedules'!$A$1:$H$34,8,FALSE)</f>
        <v>#N/A</v>
      </c>
    </row>
    <row r="4127" spans="1:23" x14ac:dyDescent="0.25">
      <c r="A4127">
        <f>Chargemaster!A4128</f>
        <v>0</v>
      </c>
      <c r="B4127">
        <f>Chargemaster!C4128</f>
        <v>0</v>
      </c>
      <c r="C4127">
        <f>Chargemaster!D4128</f>
        <v>0</v>
      </c>
      <c r="D4127" t="e">
        <f t="shared" si="128"/>
        <v>#N/A</v>
      </c>
      <c r="E4127" t="str">
        <f>(IF(B4127&lt;'Price Schedules'!$B$3,'Price Schedules'!$A$2,IF(B4127&lt;'Price Schedules'!$B$4,'Price Schedules'!$A$3,'Price Schedules'!$A$4)))</f>
        <v>Inj Med1</v>
      </c>
      <c r="F4127" t="str">
        <f>(IF(B4127&lt;'Price Schedules'!$B$7,'Price Schedules'!$A$6,IF(B4127&lt;'Price Schedules'!$B$8,'Price Schedules'!$A$7,'Price Schedules'!$A$8)))</f>
        <v>Chemo IV1</v>
      </c>
      <c r="G4127" t="str">
        <f>(IF(B4127&lt;'Price Schedules'!$B$11,'Price Schedules'!$A$10,IF(B4127&lt;'Price Schedules'!$B$12,'Price Schedules'!$A$11,'Price Schedules'!$A$12)))</f>
        <v>Chemo Med1</v>
      </c>
      <c r="H4127" t="str">
        <f>IF(B4127&lt;'Price Schedules'!$B$15,'Price Schedules'!$A$14,'Price Schedules'!$A$15)</f>
        <v>PASS1</v>
      </c>
      <c r="I4127" t="str">
        <f>IF(B4127&lt;'Price Schedules'!$B$18,'Price Schedules'!$A$17,'Price Schedules'!$A$18)</f>
        <v>IV1</v>
      </c>
      <c r="J4127" t="s">
        <v>38</v>
      </c>
      <c r="K4127" t="s">
        <v>39</v>
      </c>
      <c r="L4127" t="s">
        <v>40</v>
      </c>
      <c r="M4127" t="s">
        <v>41</v>
      </c>
      <c r="N4127" t="s">
        <v>42</v>
      </c>
      <c r="O4127" t="s">
        <v>43</v>
      </c>
      <c r="P4127" t="s">
        <v>44</v>
      </c>
      <c r="Q4127" t="s">
        <v>45</v>
      </c>
      <c r="R4127" t="str">
        <f t="shared" si="129"/>
        <v>Error</v>
      </c>
      <c r="S4127" t="e">
        <f>VLOOKUP($R4127,'Price Schedules'!$A$1:$H$34,4,FALSE)</f>
        <v>#N/A</v>
      </c>
      <c r="T4127" t="e">
        <f>VLOOKUP(R4127,'Price Schedules'!$A$1:$H$34,5,FALSE)</f>
        <v>#N/A</v>
      </c>
      <c r="U4127" t="e">
        <f>VLOOKUP(R4127,'Price Schedules'!$A$1:$H$34,6,FALSE)</f>
        <v>#N/A</v>
      </c>
      <c r="V4127" t="e">
        <f>VLOOKUP(R4127,'Price Schedules'!$A$1:$H$34,7,FALSE)</f>
        <v>#N/A</v>
      </c>
      <c r="W4127" t="e">
        <f>VLOOKUP(R4127,'Price Schedules'!$A$1:$H$34,8,FALSE)</f>
        <v>#N/A</v>
      </c>
    </row>
    <row r="4128" spans="1:23" x14ac:dyDescent="0.25">
      <c r="A4128">
        <f>Chargemaster!A4129</f>
        <v>0</v>
      </c>
      <c r="B4128">
        <f>Chargemaster!C4129</f>
        <v>0</v>
      </c>
      <c r="C4128">
        <f>Chargemaster!D4129</f>
        <v>0</v>
      </c>
      <c r="D4128" t="e">
        <f t="shared" si="128"/>
        <v>#N/A</v>
      </c>
      <c r="E4128" t="str">
        <f>(IF(B4128&lt;'Price Schedules'!$B$3,'Price Schedules'!$A$2,IF(B4128&lt;'Price Schedules'!$B$4,'Price Schedules'!$A$3,'Price Schedules'!$A$4)))</f>
        <v>Inj Med1</v>
      </c>
      <c r="F4128" t="str">
        <f>(IF(B4128&lt;'Price Schedules'!$B$7,'Price Schedules'!$A$6,IF(B4128&lt;'Price Schedules'!$B$8,'Price Schedules'!$A$7,'Price Schedules'!$A$8)))</f>
        <v>Chemo IV1</v>
      </c>
      <c r="G4128" t="str">
        <f>(IF(B4128&lt;'Price Schedules'!$B$11,'Price Schedules'!$A$10,IF(B4128&lt;'Price Schedules'!$B$12,'Price Schedules'!$A$11,'Price Schedules'!$A$12)))</f>
        <v>Chemo Med1</v>
      </c>
      <c r="H4128" t="str">
        <f>IF(B4128&lt;'Price Schedules'!$B$15,'Price Schedules'!$A$14,'Price Schedules'!$A$15)</f>
        <v>PASS1</v>
      </c>
      <c r="I4128" t="str">
        <f>IF(B4128&lt;'Price Schedules'!$B$18,'Price Schedules'!$A$17,'Price Schedules'!$A$18)</f>
        <v>IV1</v>
      </c>
      <c r="J4128" t="s">
        <v>38</v>
      </c>
      <c r="K4128" t="s">
        <v>39</v>
      </c>
      <c r="L4128" t="s">
        <v>40</v>
      </c>
      <c r="M4128" t="s">
        <v>41</v>
      </c>
      <c r="N4128" t="s">
        <v>42</v>
      </c>
      <c r="O4128" t="s">
        <v>43</v>
      </c>
      <c r="P4128" t="s">
        <v>44</v>
      </c>
      <c r="Q4128" t="s">
        <v>45</v>
      </c>
      <c r="R4128" t="str">
        <f t="shared" si="129"/>
        <v>Error</v>
      </c>
      <c r="S4128" t="e">
        <f>VLOOKUP($R4128,'Price Schedules'!$A$1:$H$34,4,FALSE)</f>
        <v>#N/A</v>
      </c>
      <c r="T4128" t="e">
        <f>VLOOKUP(R4128,'Price Schedules'!$A$1:$H$34,5,FALSE)</f>
        <v>#N/A</v>
      </c>
      <c r="U4128" t="e">
        <f>VLOOKUP(R4128,'Price Schedules'!$A$1:$H$34,6,FALSE)</f>
        <v>#N/A</v>
      </c>
      <c r="V4128" t="e">
        <f>VLOOKUP(R4128,'Price Schedules'!$A$1:$H$34,7,FALSE)</f>
        <v>#N/A</v>
      </c>
      <c r="W4128" t="e">
        <f>VLOOKUP(R4128,'Price Schedules'!$A$1:$H$34,8,FALSE)</f>
        <v>#N/A</v>
      </c>
    </row>
    <row r="4129" spans="1:23" x14ac:dyDescent="0.25">
      <c r="A4129">
        <f>Chargemaster!A4130</f>
        <v>0</v>
      </c>
      <c r="B4129">
        <f>Chargemaster!C4130</f>
        <v>0</v>
      </c>
      <c r="C4129">
        <f>Chargemaster!D4130</f>
        <v>0</v>
      </c>
      <c r="D4129" t="e">
        <f t="shared" si="128"/>
        <v>#N/A</v>
      </c>
      <c r="E4129" t="str">
        <f>(IF(B4129&lt;'Price Schedules'!$B$3,'Price Schedules'!$A$2,IF(B4129&lt;'Price Schedules'!$B$4,'Price Schedules'!$A$3,'Price Schedules'!$A$4)))</f>
        <v>Inj Med1</v>
      </c>
      <c r="F4129" t="str">
        <f>(IF(B4129&lt;'Price Schedules'!$B$7,'Price Schedules'!$A$6,IF(B4129&lt;'Price Schedules'!$B$8,'Price Schedules'!$A$7,'Price Schedules'!$A$8)))</f>
        <v>Chemo IV1</v>
      </c>
      <c r="G4129" t="str">
        <f>(IF(B4129&lt;'Price Schedules'!$B$11,'Price Schedules'!$A$10,IF(B4129&lt;'Price Schedules'!$B$12,'Price Schedules'!$A$11,'Price Schedules'!$A$12)))</f>
        <v>Chemo Med1</v>
      </c>
      <c r="H4129" t="str">
        <f>IF(B4129&lt;'Price Schedules'!$B$15,'Price Schedules'!$A$14,'Price Schedules'!$A$15)</f>
        <v>PASS1</v>
      </c>
      <c r="I4129" t="str">
        <f>IF(B4129&lt;'Price Schedules'!$B$18,'Price Schedules'!$A$17,'Price Schedules'!$A$18)</f>
        <v>IV1</v>
      </c>
      <c r="J4129" t="s">
        <v>38</v>
      </c>
      <c r="K4129" t="s">
        <v>39</v>
      </c>
      <c r="L4129" t="s">
        <v>40</v>
      </c>
      <c r="M4129" t="s">
        <v>41</v>
      </c>
      <c r="N4129" t="s">
        <v>42</v>
      </c>
      <c r="O4129" t="s">
        <v>43</v>
      </c>
      <c r="P4129" t="s">
        <v>44</v>
      </c>
      <c r="Q4129" t="s">
        <v>45</v>
      </c>
      <c r="R4129" t="str">
        <f t="shared" si="129"/>
        <v>Error</v>
      </c>
      <c r="S4129" t="e">
        <f>VLOOKUP($R4129,'Price Schedules'!$A$1:$H$34,4,FALSE)</f>
        <v>#N/A</v>
      </c>
      <c r="T4129" t="e">
        <f>VLOOKUP(R4129,'Price Schedules'!$A$1:$H$34,5,FALSE)</f>
        <v>#N/A</v>
      </c>
      <c r="U4129" t="e">
        <f>VLOOKUP(R4129,'Price Schedules'!$A$1:$H$34,6,FALSE)</f>
        <v>#N/A</v>
      </c>
      <c r="V4129" t="e">
        <f>VLOOKUP(R4129,'Price Schedules'!$A$1:$H$34,7,FALSE)</f>
        <v>#N/A</v>
      </c>
      <c r="W4129" t="e">
        <f>VLOOKUP(R4129,'Price Schedules'!$A$1:$H$34,8,FALSE)</f>
        <v>#N/A</v>
      </c>
    </row>
    <row r="4130" spans="1:23" x14ac:dyDescent="0.25">
      <c r="A4130">
        <f>Chargemaster!A4131</f>
        <v>0</v>
      </c>
      <c r="B4130">
        <f>Chargemaster!C4131</f>
        <v>0</v>
      </c>
      <c r="C4130">
        <f>Chargemaster!D4131</f>
        <v>0</v>
      </c>
      <c r="D4130" t="e">
        <f t="shared" si="128"/>
        <v>#N/A</v>
      </c>
      <c r="E4130" t="str">
        <f>(IF(B4130&lt;'Price Schedules'!$B$3,'Price Schedules'!$A$2,IF(B4130&lt;'Price Schedules'!$B$4,'Price Schedules'!$A$3,'Price Schedules'!$A$4)))</f>
        <v>Inj Med1</v>
      </c>
      <c r="F4130" t="str">
        <f>(IF(B4130&lt;'Price Schedules'!$B$7,'Price Schedules'!$A$6,IF(B4130&lt;'Price Schedules'!$B$8,'Price Schedules'!$A$7,'Price Schedules'!$A$8)))</f>
        <v>Chemo IV1</v>
      </c>
      <c r="G4130" t="str">
        <f>(IF(B4130&lt;'Price Schedules'!$B$11,'Price Schedules'!$A$10,IF(B4130&lt;'Price Schedules'!$B$12,'Price Schedules'!$A$11,'Price Schedules'!$A$12)))</f>
        <v>Chemo Med1</v>
      </c>
      <c r="H4130" t="str">
        <f>IF(B4130&lt;'Price Schedules'!$B$15,'Price Schedules'!$A$14,'Price Schedules'!$A$15)</f>
        <v>PASS1</v>
      </c>
      <c r="I4130" t="str">
        <f>IF(B4130&lt;'Price Schedules'!$B$18,'Price Schedules'!$A$17,'Price Schedules'!$A$18)</f>
        <v>IV1</v>
      </c>
      <c r="J4130" t="s">
        <v>38</v>
      </c>
      <c r="K4130" t="s">
        <v>39</v>
      </c>
      <c r="L4130" t="s">
        <v>40</v>
      </c>
      <c r="M4130" t="s">
        <v>41</v>
      </c>
      <c r="N4130" t="s">
        <v>42</v>
      </c>
      <c r="O4130" t="s">
        <v>43</v>
      </c>
      <c r="P4130" t="s">
        <v>44</v>
      </c>
      <c r="Q4130" t="s">
        <v>45</v>
      </c>
      <c r="R4130" t="str">
        <f t="shared" si="129"/>
        <v>Error</v>
      </c>
      <c r="S4130" t="e">
        <f>VLOOKUP($R4130,'Price Schedules'!$A$1:$H$34,4,FALSE)</f>
        <v>#N/A</v>
      </c>
      <c r="T4130" t="e">
        <f>VLOOKUP(R4130,'Price Schedules'!$A$1:$H$34,5,FALSE)</f>
        <v>#N/A</v>
      </c>
      <c r="U4130" t="e">
        <f>VLOOKUP(R4130,'Price Schedules'!$A$1:$H$34,6,FALSE)</f>
        <v>#N/A</v>
      </c>
      <c r="V4130" t="e">
        <f>VLOOKUP(R4130,'Price Schedules'!$A$1:$H$34,7,FALSE)</f>
        <v>#N/A</v>
      </c>
      <c r="W4130" t="e">
        <f>VLOOKUP(R4130,'Price Schedules'!$A$1:$H$34,8,FALSE)</f>
        <v>#N/A</v>
      </c>
    </row>
    <row r="4131" spans="1:23" x14ac:dyDescent="0.25">
      <c r="A4131">
        <f>Chargemaster!A4132</f>
        <v>0</v>
      </c>
      <c r="B4131">
        <f>Chargemaster!C4132</f>
        <v>0</v>
      </c>
      <c r="C4131">
        <f>Chargemaster!D4132</f>
        <v>0</v>
      </c>
      <c r="D4131" t="e">
        <f t="shared" si="128"/>
        <v>#N/A</v>
      </c>
      <c r="E4131" t="str">
        <f>(IF(B4131&lt;'Price Schedules'!$B$3,'Price Schedules'!$A$2,IF(B4131&lt;'Price Schedules'!$B$4,'Price Schedules'!$A$3,'Price Schedules'!$A$4)))</f>
        <v>Inj Med1</v>
      </c>
      <c r="F4131" t="str">
        <f>(IF(B4131&lt;'Price Schedules'!$B$7,'Price Schedules'!$A$6,IF(B4131&lt;'Price Schedules'!$B$8,'Price Schedules'!$A$7,'Price Schedules'!$A$8)))</f>
        <v>Chemo IV1</v>
      </c>
      <c r="G4131" t="str">
        <f>(IF(B4131&lt;'Price Schedules'!$B$11,'Price Schedules'!$A$10,IF(B4131&lt;'Price Schedules'!$B$12,'Price Schedules'!$A$11,'Price Schedules'!$A$12)))</f>
        <v>Chemo Med1</v>
      </c>
      <c r="H4131" t="str">
        <f>IF(B4131&lt;'Price Schedules'!$B$15,'Price Schedules'!$A$14,'Price Schedules'!$A$15)</f>
        <v>PASS1</v>
      </c>
      <c r="I4131" t="str">
        <f>IF(B4131&lt;'Price Schedules'!$B$18,'Price Schedules'!$A$17,'Price Schedules'!$A$18)</f>
        <v>IV1</v>
      </c>
      <c r="J4131" t="s">
        <v>38</v>
      </c>
      <c r="K4131" t="s">
        <v>39</v>
      </c>
      <c r="L4131" t="s">
        <v>40</v>
      </c>
      <c r="M4131" t="s">
        <v>41</v>
      </c>
      <c r="N4131" t="s">
        <v>42</v>
      </c>
      <c r="O4131" t="s">
        <v>43</v>
      </c>
      <c r="P4131" t="s">
        <v>44</v>
      </c>
      <c r="Q4131" t="s">
        <v>45</v>
      </c>
      <c r="R4131" t="str">
        <f t="shared" si="129"/>
        <v>Error</v>
      </c>
      <c r="S4131" t="e">
        <f>VLOOKUP($R4131,'Price Schedules'!$A$1:$H$34,4,FALSE)</f>
        <v>#N/A</v>
      </c>
      <c r="T4131" t="e">
        <f>VLOOKUP(R4131,'Price Schedules'!$A$1:$H$34,5,FALSE)</f>
        <v>#N/A</v>
      </c>
      <c r="U4131" t="e">
        <f>VLOOKUP(R4131,'Price Schedules'!$A$1:$H$34,6,FALSE)</f>
        <v>#N/A</v>
      </c>
      <c r="V4131" t="e">
        <f>VLOOKUP(R4131,'Price Schedules'!$A$1:$H$34,7,FALSE)</f>
        <v>#N/A</v>
      </c>
      <c r="W4131" t="e">
        <f>VLOOKUP(R4131,'Price Schedules'!$A$1:$H$34,8,FALSE)</f>
        <v>#N/A</v>
      </c>
    </row>
    <row r="4132" spans="1:23" x14ac:dyDescent="0.25">
      <c r="A4132">
        <f>Chargemaster!A4133</f>
        <v>0</v>
      </c>
      <c r="B4132">
        <f>Chargemaster!C4133</f>
        <v>0</v>
      </c>
      <c r="C4132">
        <f>Chargemaster!D4133</f>
        <v>0</v>
      </c>
      <c r="D4132" t="e">
        <f t="shared" si="128"/>
        <v>#N/A</v>
      </c>
      <c r="E4132" t="str">
        <f>(IF(B4132&lt;'Price Schedules'!$B$3,'Price Schedules'!$A$2,IF(B4132&lt;'Price Schedules'!$B$4,'Price Schedules'!$A$3,'Price Schedules'!$A$4)))</f>
        <v>Inj Med1</v>
      </c>
      <c r="F4132" t="str">
        <f>(IF(B4132&lt;'Price Schedules'!$B$7,'Price Schedules'!$A$6,IF(B4132&lt;'Price Schedules'!$B$8,'Price Schedules'!$A$7,'Price Schedules'!$A$8)))</f>
        <v>Chemo IV1</v>
      </c>
      <c r="G4132" t="str">
        <f>(IF(B4132&lt;'Price Schedules'!$B$11,'Price Schedules'!$A$10,IF(B4132&lt;'Price Schedules'!$B$12,'Price Schedules'!$A$11,'Price Schedules'!$A$12)))</f>
        <v>Chemo Med1</v>
      </c>
      <c r="H4132" t="str">
        <f>IF(B4132&lt;'Price Schedules'!$B$15,'Price Schedules'!$A$14,'Price Schedules'!$A$15)</f>
        <v>PASS1</v>
      </c>
      <c r="I4132" t="str">
        <f>IF(B4132&lt;'Price Schedules'!$B$18,'Price Schedules'!$A$17,'Price Schedules'!$A$18)</f>
        <v>IV1</v>
      </c>
      <c r="J4132" t="s">
        <v>38</v>
      </c>
      <c r="K4132" t="s">
        <v>39</v>
      </c>
      <c r="L4132" t="s">
        <v>40</v>
      </c>
      <c r="M4132" t="s">
        <v>41</v>
      </c>
      <c r="N4132" t="s">
        <v>42</v>
      </c>
      <c r="O4132" t="s">
        <v>43</v>
      </c>
      <c r="P4132" t="s">
        <v>44</v>
      </c>
      <c r="Q4132" t="s">
        <v>45</v>
      </c>
      <c r="R4132" t="str">
        <f t="shared" si="129"/>
        <v>Error</v>
      </c>
      <c r="S4132" t="e">
        <f>VLOOKUP($R4132,'Price Schedules'!$A$1:$H$34,4,FALSE)</f>
        <v>#N/A</v>
      </c>
      <c r="T4132" t="e">
        <f>VLOOKUP(R4132,'Price Schedules'!$A$1:$H$34,5,FALSE)</f>
        <v>#N/A</v>
      </c>
      <c r="U4132" t="e">
        <f>VLOOKUP(R4132,'Price Schedules'!$A$1:$H$34,6,FALSE)</f>
        <v>#N/A</v>
      </c>
      <c r="V4132" t="e">
        <f>VLOOKUP(R4132,'Price Schedules'!$A$1:$H$34,7,FALSE)</f>
        <v>#N/A</v>
      </c>
      <c r="W4132" t="e">
        <f>VLOOKUP(R4132,'Price Schedules'!$A$1:$H$34,8,FALSE)</f>
        <v>#N/A</v>
      </c>
    </row>
    <row r="4133" spans="1:23" x14ac:dyDescent="0.25">
      <c r="A4133">
        <f>Chargemaster!A4134</f>
        <v>0</v>
      </c>
      <c r="B4133">
        <f>Chargemaster!C4134</f>
        <v>0</v>
      </c>
      <c r="C4133">
        <f>Chargemaster!D4134</f>
        <v>0</v>
      </c>
      <c r="D4133" t="e">
        <f t="shared" si="128"/>
        <v>#N/A</v>
      </c>
      <c r="E4133" t="str">
        <f>(IF(B4133&lt;'Price Schedules'!$B$3,'Price Schedules'!$A$2,IF(B4133&lt;'Price Schedules'!$B$4,'Price Schedules'!$A$3,'Price Schedules'!$A$4)))</f>
        <v>Inj Med1</v>
      </c>
      <c r="F4133" t="str">
        <f>(IF(B4133&lt;'Price Schedules'!$B$7,'Price Schedules'!$A$6,IF(B4133&lt;'Price Schedules'!$B$8,'Price Schedules'!$A$7,'Price Schedules'!$A$8)))</f>
        <v>Chemo IV1</v>
      </c>
      <c r="G4133" t="str">
        <f>(IF(B4133&lt;'Price Schedules'!$B$11,'Price Schedules'!$A$10,IF(B4133&lt;'Price Schedules'!$B$12,'Price Schedules'!$A$11,'Price Schedules'!$A$12)))</f>
        <v>Chemo Med1</v>
      </c>
      <c r="H4133" t="str">
        <f>IF(B4133&lt;'Price Schedules'!$B$15,'Price Schedules'!$A$14,'Price Schedules'!$A$15)</f>
        <v>PASS1</v>
      </c>
      <c r="I4133" t="str">
        <f>IF(B4133&lt;'Price Schedules'!$B$18,'Price Schedules'!$A$17,'Price Schedules'!$A$18)</f>
        <v>IV1</v>
      </c>
      <c r="J4133" t="s">
        <v>38</v>
      </c>
      <c r="K4133" t="s">
        <v>39</v>
      </c>
      <c r="L4133" t="s">
        <v>40</v>
      </c>
      <c r="M4133" t="s">
        <v>41</v>
      </c>
      <c r="N4133" t="s">
        <v>42</v>
      </c>
      <c r="O4133" t="s">
        <v>43</v>
      </c>
      <c r="P4133" t="s">
        <v>44</v>
      </c>
      <c r="Q4133" t="s">
        <v>45</v>
      </c>
      <c r="R4133" t="str">
        <f t="shared" si="129"/>
        <v>Error</v>
      </c>
      <c r="S4133" t="e">
        <f>VLOOKUP($R4133,'Price Schedules'!$A$1:$H$34,4,FALSE)</f>
        <v>#N/A</v>
      </c>
      <c r="T4133" t="e">
        <f>VLOOKUP(R4133,'Price Schedules'!$A$1:$H$34,5,FALSE)</f>
        <v>#N/A</v>
      </c>
      <c r="U4133" t="e">
        <f>VLOOKUP(R4133,'Price Schedules'!$A$1:$H$34,6,FALSE)</f>
        <v>#N/A</v>
      </c>
      <c r="V4133" t="e">
        <f>VLOOKUP(R4133,'Price Schedules'!$A$1:$H$34,7,FALSE)</f>
        <v>#N/A</v>
      </c>
      <c r="W4133" t="e">
        <f>VLOOKUP(R4133,'Price Schedules'!$A$1:$H$34,8,FALSE)</f>
        <v>#N/A</v>
      </c>
    </row>
    <row r="4134" spans="1:23" x14ac:dyDescent="0.25">
      <c r="A4134">
        <f>Chargemaster!A4135</f>
        <v>0</v>
      </c>
      <c r="B4134">
        <f>Chargemaster!C4135</f>
        <v>0</v>
      </c>
      <c r="C4134">
        <f>Chargemaster!D4135</f>
        <v>0</v>
      </c>
      <c r="D4134" t="e">
        <f t="shared" si="128"/>
        <v>#N/A</v>
      </c>
      <c r="E4134" t="str">
        <f>(IF(B4134&lt;'Price Schedules'!$B$3,'Price Schedules'!$A$2,IF(B4134&lt;'Price Schedules'!$B$4,'Price Schedules'!$A$3,'Price Schedules'!$A$4)))</f>
        <v>Inj Med1</v>
      </c>
      <c r="F4134" t="str">
        <f>(IF(B4134&lt;'Price Schedules'!$B$7,'Price Schedules'!$A$6,IF(B4134&lt;'Price Schedules'!$B$8,'Price Schedules'!$A$7,'Price Schedules'!$A$8)))</f>
        <v>Chemo IV1</v>
      </c>
      <c r="G4134" t="str">
        <f>(IF(B4134&lt;'Price Schedules'!$B$11,'Price Schedules'!$A$10,IF(B4134&lt;'Price Schedules'!$B$12,'Price Schedules'!$A$11,'Price Schedules'!$A$12)))</f>
        <v>Chemo Med1</v>
      </c>
      <c r="H4134" t="str">
        <f>IF(B4134&lt;'Price Schedules'!$B$15,'Price Schedules'!$A$14,'Price Schedules'!$A$15)</f>
        <v>PASS1</v>
      </c>
      <c r="I4134" t="str">
        <f>IF(B4134&lt;'Price Schedules'!$B$18,'Price Schedules'!$A$17,'Price Schedules'!$A$18)</f>
        <v>IV1</v>
      </c>
      <c r="J4134" t="s">
        <v>38</v>
      </c>
      <c r="K4134" t="s">
        <v>39</v>
      </c>
      <c r="L4134" t="s">
        <v>40</v>
      </c>
      <c r="M4134" t="s">
        <v>41</v>
      </c>
      <c r="N4134" t="s">
        <v>42</v>
      </c>
      <c r="O4134" t="s">
        <v>43</v>
      </c>
      <c r="P4134" t="s">
        <v>44</v>
      </c>
      <c r="Q4134" t="s">
        <v>45</v>
      </c>
      <c r="R4134" t="str">
        <f t="shared" si="129"/>
        <v>Error</v>
      </c>
      <c r="S4134" t="e">
        <f>VLOOKUP($R4134,'Price Schedules'!$A$1:$H$34,4,FALSE)</f>
        <v>#N/A</v>
      </c>
      <c r="T4134" t="e">
        <f>VLOOKUP(R4134,'Price Schedules'!$A$1:$H$34,5,FALSE)</f>
        <v>#N/A</v>
      </c>
      <c r="U4134" t="e">
        <f>VLOOKUP(R4134,'Price Schedules'!$A$1:$H$34,6,FALSE)</f>
        <v>#N/A</v>
      </c>
      <c r="V4134" t="e">
        <f>VLOOKUP(R4134,'Price Schedules'!$A$1:$H$34,7,FALSE)</f>
        <v>#N/A</v>
      </c>
      <c r="W4134" t="e">
        <f>VLOOKUP(R4134,'Price Schedules'!$A$1:$H$34,8,FALSE)</f>
        <v>#N/A</v>
      </c>
    </row>
    <row r="4135" spans="1:23" x14ac:dyDescent="0.25">
      <c r="A4135">
        <f>Chargemaster!A4136</f>
        <v>0</v>
      </c>
      <c r="B4135">
        <f>Chargemaster!C4136</f>
        <v>0</v>
      </c>
      <c r="C4135">
        <f>Chargemaster!D4136</f>
        <v>0</v>
      </c>
      <c r="D4135" t="e">
        <f t="shared" si="128"/>
        <v>#N/A</v>
      </c>
      <c r="E4135" t="str">
        <f>(IF(B4135&lt;'Price Schedules'!$B$3,'Price Schedules'!$A$2,IF(B4135&lt;'Price Schedules'!$B$4,'Price Schedules'!$A$3,'Price Schedules'!$A$4)))</f>
        <v>Inj Med1</v>
      </c>
      <c r="F4135" t="str">
        <f>(IF(B4135&lt;'Price Schedules'!$B$7,'Price Schedules'!$A$6,IF(B4135&lt;'Price Schedules'!$B$8,'Price Schedules'!$A$7,'Price Schedules'!$A$8)))</f>
        <v>Chemo IV1</v>
      </c>
      <c r="G4135" t="str">
        <f>(IF(B4135&lt;'Price Schedules'!$B$11,'Price Schedules'!$A$10,IF(B4135&lt;'Price Schedules'!$B$12,'Price Schedules'!$A$11,'Price Schedules'!$A$12)))</f>
        <v>Chemo Med1</v>
      </c>
      <c r="H4135" t="str">
        <f>IF(B4135&lt;'Price Schedules'!$B$15,'Price Schedules'!$A$14,'Price Schedules'!$A$15)</f>
        <v>PASS1</v>
      </c>
      <c r="I4135" t="str">
        <f>IF(B4135&lt;'Price Schedules'!$B$18,'Price Schedules'!$A$17,'Price Schedules'!$A$18)</f>
        <v>IV1</v>
      </c>
      <c r="J4135" t="s">
        <v>38</v>
      </c>
      <c r="K4135" t="s">
        <v>39</v>
      </c>
      <c r="L4135" t="s">
        <v>40</v>
      </c>
      <c r="M4135" t="s">
        <v>41</v>
      </c>
      <c r="N4135" t="s">
        <v>42</v>
      </c>
      <c r="O4135" t="s">
        <v>43</v>
      </c>
      <c r="P4135" t="s">
        <v>44</v>
      </c>
      <c r="Q4135" t="s">
        <v>45</v>
      </c>
      <c r="R4135" t="str">
        <f t="shared" si="129"/>
        <v>Error</v>
      </c>
      <c r="S4135" t="e">
        <f>VLOOKUP($R4135,'Price Schedules'!$A$1:$H$34,4,FALSE)</f>
        <v>#N/A</v>
      </c>
      <c r="T4135" t="e">
        <f>VLOOKUP(R4135,'Price Schedules'!$A$1:$H$34,5,FALSE)</f>
        <v>#N/A</v>
      </c>
      <c r="U4135" t="e">
        <f>VLOOKUP(R4135,'Price Schedules'!$A$1:$H$34,6,FALSE)</f>
        <v>#N/A</v>
      </c>
      <c r="V4135" t="e">
        <f>VLOOKUP(R4135,'Price Schedules'!$A$1:$H$34,7,FALSE)</f>
        <v>#N/A</v>
      </c>
      <c r="W4135" t="e">
        <f>VLOOKUP(R4135,'Price Schedules'!$A$1:$H$34,8,FALSE)</f>
        <v>#N/A</v>
      </c>
    </row>
    <row r="4136" spans="1:23" x14ac:dyDescent="0.25">
      <c r="A4136">
        <f>Chargemaster!A4137</f>
        <v>0</v>
      </c>
      <c r="B4136">
        <f>Chargemaster!C4137</f>
        <v>0</v>
      </c>
      <c r="C4136">
        <f>Chargemaster!D4137</f>
        <v>0</v>
      </c>
      <c r="D4136" t="e">
        <f t="shared" si="128"/>
        <v>#N/A</v>
      </c>
      <c r="E4136" t="str">
        <f>(IF(B4136&lt;'Price Schedules'!$B$3,'Price Schedules'!$A$2,IF(B4136&lt;'Price Schedules'!$B$4,'Price Schedules'!$A$3,'Price Schedules'!$A$4)))</f>
        <v>Inj Med1</v>
      </c>
      <c r="F4136" t="str">
        <f>(IF(B4136&lt;'Price Schedules'!$B$7,'Price Schedules'!$A$6,IF(B4136&lt;'Price Schedules'!$B$8,'Price Schedules'!$A$7,'Price Schedules'!$A$8)))</f>
        <v>Chemo IV1</v>
      </c>
      <c r="G4136" t="str">
        <f>(IF(B4136&lt;'Price Schedules'!$B$11,'Price Schedules'!$A$10,IF(B4136&lt;'Price Schedules'!$B$12,'Price Schedules'!$A$11,'Price Schedules'!$A$12)))</f>
        <v>Chemo Med1</v>
      </c>
      <c r="H4136" t="str">
        <f>IF(B4136&lt;'Price Schedules'!$B$15,'Price Schedules'!$A$14,'Price Schedules'!$A$15)</f>
        <v>PASS1</v>
      </c>
      <c r="I4136" t="str">
        <f>IF(B4136&lt;'Price Schedules'!$B$18,'Price Schedules'!$A$17,'Price Schedules'!$A$18)</f>
        <v>IV1</v>
      </c>
      <c r="J4136" t="s">
        <v>38</v>
      </c>
      <c r="K4136" t="s">
        <v>39</v>
      </c>
      <c r="L4136" t="s">
        <v>40</v>
      </c>
      <c r="M4136" t="s">
        <v>41</v>
      </c>
      <c r="N4136" t="s">
        <v>42</v>
      </c>
      <c r="O4136" t="s">
        <v>43</v>
      </c>
      <c r="P4136" t="s">
        <v>44</v>
      </c>
      <c r="Q4136" t="s">
        <v>45</v>
      </c>
      <c r="R4136" t="str">
        <f t="shared" si="129"/>
        <v>Error</v>
      </c>
      <c r="S4136" t="e">
        <f>VLOOKUP($R4136,'Price Schedules'!$A$1:$H$34,4,FALSE)</f>
        <v>#N/A</v>
      </c>
      <c r="T4136" t="e">
        <f>VLOOKUP(R4136,'Price Schedules'!$A$1:$H$34,5,FALSE)</f>
        <v>#N/A</v>
      </c>
      <c r="U4136" t="e">
        <f>VLOOKUP(R4136,'Price Schedules'!$A$1:$H$34,6,FALSE)</f>
        <v>#N/A</v>
      </c>
      <c r="V4136" t="e">
        <f>VLOOKUP(R4136,'Price Schedules'!$A$1:$H$34,7,FALSE)</f>
        <v>#N/A</v>
      </c>
      <c r="W4136" t="e">
        <f>VLOOKUP(R4136,'Price Schedules'!$A$1:$H$34,8,FALSE)</f>
        <v>#N/A</v>
      </c>
    </row>
    <row r="4137" spans="1:23" x14ac:dyDescent="0.25">
      <c r="A4137">
        <f>Chargemaster!A4138</f>
        <v>0</v>
      </c>
      <c r="B4137">
        <f>Chargemaster!C4138</f>
        <v>0</v>
      </c>
      <c r="C4137">
        <f>Chargemaster!D4138</f>
        <v>0</v>
      </c>
      <c r="D4137" t="e">
        <f t="shared" si="128"/>
        <v>#N/A</v>
      </c>
      <c r="E4137" t="str">
        <f>(IF(B4137&lt;'Price Schedules'!$B$3,'Price Schedules'!$A$2,IF(B4137&lt;'Price Schedules'!$B$4,'Price Schedules'!$A$3,'Price Schedules'!$A$4)))</f>
        <v>Inj Med1</v>
      </c>
      <c r="F4137" t="str">
        <f>(IF(B4137&lt;'Price Schedules'!$B$7,'Price Schedules'!$A$6,IF(B4137&lt;'Price Schedules'!$B$8,'Price Schedules'!$A$7,'Price Schedules'!$A$8)))</f>
        <v>Chemo IV1</v>
      </c>
      <c r="G4137" t="str">
        <f>(IF(B4137&lt;'Price Schedules'!$B$11,'Price Schedules'!$A$10,IF(B4137&lt;'Price Schedules'!$B$12,'Price Schedules'!$A$11,'Price Schedules'!$A$12)))</f>
        <v>Chemo Med1</v>
      </c>
      <c r="H4137" t="str">
        <f>IF(B4137&lt;'Price Schedules'!$B$15,'Price Schedules'!$A$14,'Price Schedules'!$A$15)</f>
        <v>PASS1</v>
      </c>
      <c r="I4137" t="str">
        <f>IF(B4137&lt;'Price Schedules'!$B$18,'Price Schedules'!$A$17,'Price Schedules'!$A$18)</f>
        <v>IV1</v>
      </c>
      <c r="J4137" t="s">
        <v>38</v>
      </c>
      <c r="K4137" t="s">
        <v>39</v>
      </c>
      <c r="L4137" t="s">
        <v>40</v>
      </c>
      <c r="M4137" t="s">
        <v>41</v>
      </c>
      <c r="N4137" t="s">
        <v>42</v>
      </c>
      <c r="O4137" t="s">
        <v>43</v>
      </c>
      <c r="P4137" t="s">
        <v>44</v>
      </c>
      <c r="Q4137" t="s">
        <v>45</v>
      </c>
      <c r="R4137" t="str">
        <f t="shared" si="129"/>
        <v>Error</v>
      </c>
      <c r="S4137" t="e">
        <f>VLOOKUP($R4137,'Price Schedules'!$A$1:$H$34,4,FALSE)</f>
        <v>#N/A</v>
      </c>
      <c r="T4137" t="e">
        <f>VLOOKUP(R4137,'Price Schedules'!$A$1:$H$34,5,FALSE)</f>
        <v>#N/A</v>
      </c>
      <c r="U4137" t="e">
        <f>VLOOKUP(R4137,'Price Schedules'!$A$1:$H$34,6,FALSE)</f>
        <v>#N/A</v>
      </c>
      <c r="V4137" t="e">
        <f>VLOOKUP(R4137,'Price Schedules'!$A$1:$H$34,7,FALSE)</f>
        <v>#N/A</v>
      </c>
      <c r="W4137" t="e">
        <f>VLOOKUP(R4137,'Price Schedules'!$A$1:$H$34,8,FALSE)</f>
        <v>#N/A</v>
      </c>
    </row>
    <row r="4138" spans="1:23" x14ac:dyDescent="0.25">
      <c r="A4138">
        <f>Chargemaster!A4139</f>
        <v>0</v>
      </c>
      <c r="B4138">
        <f>Chargemaster!C4139</f>
        <v>0</v>
      </c>
      <c r="C4138">
        <f>Chargemaster!D4139</f>
        <v>0</v>
      </c>
      <c r="D4138" t="e">
        <f t="shared" si="128"/>
        <v>#N/A</v>
      </c>
      <c r="E4138" t="str">
        <f>(IF(B4138&lt;'Price Schedules'!$B$3,'Price Schedules'!$A$2,IF(B4138&lt;'Price Schedules'!$B$4,'Price Schedules'!$A$3,'Price Schedules'!$A$4)))</f>
        <v>Inj Med1</v>
      </c>
      <c r="F4138" t="str">
        <f>(IF(B4138&lt;'Price Schedules'!$B$7,'Price Schedules'!$A$6,IF(B4138&lt;'Price Schedules'!$B$8,'Price Schedules'!$A$7,'Price Schedules'!$A$8)))</f>
        <v>Chemo IV1</v>
      </c>
      <c r="G4138" t="str">
        <f>(IF(B4138&lt;'Price Schedules'!$B$11,'Price Schedules'!$A$10,IF(B4138&lt;'Price Schedules'!$B$12,'Price Schedules'!$A$11,'Price Schedules'!$A$12)))</f>
        <v>Chemo Med1</v>
      </c>
      <c r="H4138" t="str">
        <f>IF(B4138&lt;'Price Schedules'!$B$15,'Price Schedules'!$A$14,'Price Schedules'!$A$15)</f>
        <v>PASS1</v>
      </c>
      <c r="I4138" t="str">
        <f>IF(B4138&lt;'Price Schedules'!$B$18,'Price Schedules'!$A$17,'Price Schedules'!$A$18)</f>
        <v>IV1</v>
      </c>
      <c r="J4138" t="s">
        <v>38</v>
      </c>
      <c r="K4138" t="s">
        <v>39</v>
      </c>
      <c r="L4138" t="s">
        <v>40</v>
      </c>
      <c r="M4138" t="s">
        <v>41</v>
      </c>
      <c r="N4138" t="s">
        <v>42</v>
      </c>
      <c r="O4138" t="s">
        <v>43</v>
      </c>
      <c r="P4138" t="s">
        <v>44</v>
      </c>
      <c r="Q4138" t="s">
        <v>45</v>
      </c>
      <c r="R4138" t="str">
        <f t="shared" si="129"/>
        <v>Error</v>
      </c>
      <c r="S4138" t="e">
        <f>VLOOKUP($R4138,'Price Schedules'!$A$1:$H$34,4,FALSE)</f>
        <v>#N/A</v>
      </c>
      <c r="T4138" t="e">
        <f>VLOOKUP(R4138,'Price Schedules'!$A$1:$H$34,5,FALSE)</f>
        <v>#N/A</v>
      </c>
      <c r="U4138" t="e">
        <f>VLOOKUP(R4138,'Price Schedules'!$A$1:$H$34,6,FALSE)</f>
        <v>#N/A</v>
      </c>
      <c r="V4138" t="e">
        <f>VLOOKUP(R4138,'Price Schedules'!$A$1:$H$34,7,FALSE)</f>
        <v>#N/A</v>
      </c>
      <c r="W4138" t="e">
        <f>VLOOKUP(R4138,'Price Schedules'!$A$1:$H$34,8,FALSE)</f>
        <v>#N/A</v>
      </c>
    </row>
    <row r="4139" spans="1:23" x14ac:dyDescent="0.25">
      <c r="A4139">
        <f>Chargemaster!A4140</f>
        <v>0</v>
      </c>
      <c r="B4139">
        <f>Chargemaster!C4140</f>
        <v>0</v>
      </c>
      <c r="C4139">
        <f>Chargemaster!D4140</f>
        <v>0</v>
      </c>
      <c r="D4139" t="e">
        <f t="shared" si="128"/>
        <v>#N/A</v>
      </c>
      <c r="E4139" t="str">
        <f>(IF(B4139&lt;'Price Schedules'!$B$3,'Price Schedules'!$A$2,IF(B4139&lt;'Price Schedules'!$B$4,'Price Schedules'!$A$3,'Price Schedules'!$A$4)))</f>
        <v>Inj Med1</v>
      </c>
      <c r="F4139" t="str">
        <f>(IF(B4139&lt;'Price Schedules'!$B$7,'Price Schedules'!$A$6,IF(B4139&lt;'Price Schedules'!$B$8,'Price Schedules'!$A$7,'Price Schedules'!$A$8)))</f>
        <v>Chemo IV1</v>
      </c>
      <c r="G4139" t="str">
        <f>(IF(B4139&lt;'Price Schedules'!$B$11,'Price Schedules'!$A$10,IF(B4139&lt;'Price Schedules'!$B$12,'Price Schedules'!$A$11,'Price Schedules'!$A$12)))</f>
        <v>Chemo Med1</v>
      </c>
      <c r="H4139" t="str">
        <f>IF(B4139&lt;'Price Schedules'!$B$15,'Price Schedules'!$A$14,'Price Schedules'!$A$15)</f>
        <v>PASS1</v>
      </c>
      <c r="I4139" t="str">
        <f>IF(B4139&lt;'Price Schedules'!$B$18,'Price Schedules'!$A$17,'Price Schedules'!$A$18)</f>
        <v>IV1</v>
      </c>
      <c r="J4139" t="s">
        <v>38</v>
      </c>
      <c r="K4139" t="s">
        <v>39</v>
      </c>
      <c r="L4139" t="s">
        <v>40</v>
      </c>
      <c r="M4139" t="s">
        <v>41</v>
      </c>
      <c r="N4139" t="s">
        <v>42</v>
      </c>
      <c r="O4139" t="s">
        <v>43</v>
      </c>
      <c r="P4139" t="s">
        <v>44</v>
      </c>
      <c r="Q4139" t="s">
        <v>45</v>
      </c>
      <c r="R4139" t="str">
        <f t="shared" si="129"/>
        <v>Error</v>
      </c>
      <c r="S4139" t="e">
        <f>VLOOKUP($R4139,'Price Schedules'!$A$1:$H$34,4,FALSE)</f>
        <v>#N/A</v>
      </c>
      <c r="T4139" t="e">
        <f>VLOOKUP(R4139,'Price Schedules'!$A$1:$H$34,5,FALSE)</f>
        <v>#N/A</v>
      </c>
      <c r="U4139" t="e">
        <f>VLOOKUP(R4139,'Price Schedules'!$A$1:$H$34,6,FALSE)</f>
        <v>#N/A</v>
      </c>
      <c r="V4139" t="e">
        <f>VLOOKUP(R4139,'Price Schedules'!$A$1:$H$34,7,FALSE)</f>
        <v>#N/A</v>
      </c>
      <c r="W4139" t="e">
        <f>VLOOKUP(R4139,'Price Schedules'!$A$1:$H$34,8,FALSE)</f>
        <v>#N/A</v>
      </c>
    </row>
    <row r="4140" spans="1:23" x14ac:dyDescent="0.25">
      <c r="A4140">
        <f>Chargemaster!A4141</f>
        <v>0</v>
      </c>
      <c r="B4140">
        <f>Chargemaster!C4141</f>
        <v>0</v>
      </c>
      <c r="C4140">
        <f>Chargemaster!D4141</f>
        <v>0</v>
      </c>
      <c r="D4140" t="e">
        <f t="shared" si="128"/>
        <v>#N/A</v>
      </c>
      <c r="E4140" t="str">
        <f>(IF(B4140&lt;'Price Schedules'!$B$3,'Price Schedules'!$A$2,IF(B4140&lt;'Price Schedules'!$B$4,'Price Schedules'!$A$3,'Price Schedules'!$A$4)))</f>
        <v>Inj Med1</v>
      </c>
      <c r="F4140" t="str">
        <f>(IF(B4140&lt;'Price Schedules'!$B$7,'Price Schedules'!$A$6,IF(B4140&lt;'Price Schedules'!$B$8,'Price Schedules'!$A$7,'Price Schedules'!$A$8)))</f>
        <v>Chemo IV1</v>
      </c>
      <c r="G4140" t="str">
        <f>(IF(B4140&lt;'Price Schedules'!$B$11,'Price Schedules'!$A$10,IF(B4140&lt;'Price Schedules'!$B$12,'Price Schedules'!$A$11,'Price Schedules'!$A$12)))</f>
        <v>Chemo Med1</v>
      </c>
      <c r="H4140" t="str">
        <f>IF(B4140&lt;'Price Schedules'!$B$15,'Price Schedules'!$A$14,'Price Schedules'!$A$15)</f>
        <v>PASS1</v>
      </c>
      <c r="I4140" t="str">
        <f>IF(B4140&lt;'Price Schedules'!$B$18,'Price Schedules'!$A$17,'Price Schedules'!$A$18)</f>
        <v>IV1</v>
      </c>
      <c r="J4140" t="s">
        <v>38</v>
      </c>
      <c r="K4140" t="s">
        <v>39</v>
      </c>
      <c r="L4140" t="s">
        <v>40</v>
      </c>
      <c r="M4140" t="s">
        <v>41</v>
      </c>
      <c r="N4140" t="s">
        <v>42</v>
      </c>
      <c r="O4140" t="s">
        <v>43</v>
      </c>
      <c r="P4140" t="s">
        <v>44</v>
      </c>
      <c r="Q4140" t="s">
        <v>45</v>
      </c>
      <c r="R4140" t="str">
        <f t="shared" si="129"/>
        <v>Error</v>
      </c>
      <c r="S4140" t="e">
        <f>VLOOKUP($R4140,'Price Schedules'!$A$1:$H$34,4,FALSE)</f>
        <v>#N/A</v>
      </c>
      <c r="T4140" t="e">
        <f>VLOOKUP(R4140,'Price Schedules'!$A$1:$H$34,5,FALSE)</f>
        <v>#N/A</v>
      </c>
      <c r="U4140" t="e">
        <f>VLOOKUP(R4140,'Price Schedules'!$A$1:$H$34,6,FALSE)</f>
        <v>#N/A</v>
      </c>
      <c r="V4140" t="e">
        <f>VLOOKUP(R4140,'Price Schedules'!$A$1:$H$34,7,FALSE)</f>
        <v>#N/A</v>
      </c>
      <c r="W4140" t="e">
        <f>VLOOKUP(R4140,'Price Schedules'!$A$1:$H$34,8,FALSE)</f>
        <v>#N/A</v>
      </c>
    </row>
    <row r="4141" spans="1:23" x14ac:dyDescent="0.25">
      <c r="A4141">
        <f>Chargemaster!A4142</f>
        <v>0</v>
      </c>
      <c r="B4141">
        <f>Chargemaster!C4142</f>
        <v>0</v>
      </c>
      <c r="C4141">
        <f>Chargemaster!D4142</f>
        <v>0</v>
      </c>
      <c r="D4141" t="e">
        <f t="shared" si="128"/>
        <v>#N/A</v>
      </c>
      <c r="E4141" t="str">
        <f>(IF(B4141&lt;'Price Schedules'!$B$3,'Price Schedules'!$A$2,IF(B4141&lt;'Price Schedules'!$B$4,'Price Schedules'!$A$3,'Price Schedules'!$A$4)))</f>
        <v>Inj Med1</v>
      </c>
      <c r="F4141" t="str">
        <f>(IF(B4141&lt;'Price Schedules'!$B$7,'Price Schedules'!$A$6,IF(B4141&lt;'Price Schedules'!$B$8,'Price Schedules'!$A$7,'Price Schedules'!$A$8)))</f>
        <v>Chemo IV1</v>
      </c>
      <c r="G4141" t="str">
        <f>(IF(B4141&lt;'Price Schedules'!$B$11,'Price Schedules'!$A$10,IF(B4141&lt;'Price Schedules'!$B$12,'Price Schedules'!$A$11,'Price Schedules'!$A$12)))</f>
        <v>Chemo Med1</v>
      </c>
      <c r="H4141" t="str">
        <f>IF(B4141&lt;'Price Schedules'!$B$15,'Price Schedules'!$A$14,'Price Schedules'!$A$15)</f>
        <v>PASS1</v>
      </c>
      <c r="I4141" t="str">
        <f>IF(B4141&lt;'Price Schedules'!$B$18,'Price Schedules'!$A$17,'Price Schedules'!$A$18)</f>
        <v>IV1</v>
      </c>
      <c r="J4141" t="s">
        <v>38</v>
      </c>
      <c r="K4141" t="s">
        <v>39</v>
      </c>
      <c r="L4141" t="s">
        <v>40</v>
      </c>
      <c r="M4141" t="s">
        <v>41</v>
      </c>
      <c r="N4141" t="s">
        <v>42</v>
      </c>
      <c r="O4141" t="s">
        <v>43</v>
      </c>
      <c r="P4141" t="s">
        <v>44</v>
      </c>
      <c r="Q4141" t="s">
        <v>45</v>
      </c>
      <c r="R4141" t="str">
        <f t="shared" si="129"/>
        <v>Error</v>
      </c>
      <c r="S4141" t="e">
        <f>VLOOKUP($R4141,'Price Schedules'!$A$1:$H$34,4,FALSE)</f>
        <v>#N/A</v>
      </c>
      <c r="T4141" t="e">
        <f>VLOOKUP(R4141,'Price Schedules'!$A$1:$H$34,5,FALSE)</f>
        <v>#N/A</v>
      </c>
      <c r="U4141" t="e">
        <f>VLOOKUP(R4141,'Price Schedules'!$A$1:$H$34,6,FALSE)</f>
        <v>#N/A</v>
      </c>
      <c r="V4141" t="e">
        <f>VLOOKUP(R4141,'Price Schedules'!$A$1:$H$34,7,FALSE)</f>
        <v>#N/A</v>
      </c>
      <c r="W4141" t="e">
        <f>VLOOKUP(R4141,'Price Schedules'!$A$1:$H$34,8,FALSE)</f>
        <v>#N/A</v>
      </c>
    </row>
    <row r="4142" spans="1:23" x14ac:dyDescent="0.25">
      <c r="A4142">
        <f>Chargemaster!A4143</f>
        <v>0</v>
      </c>
      <c r="B4142">
        <f>Chargemaster!C4143</f>
        <v>0</v>
      </c>
      <c r="C4142">
        <f>Chargemaster!D4143</f>
        <v>0</v>
      </c>
      <c r="D4142" t="e">
        <f t="shared" si="128"/>
        <v>#N/A</v>
      </c>
      <c r="E4142" t="str">
        <f>(IF(B4142&lt;'Price Schedules'!$B$3,'Price Schedules'!$A$2,IF(B4142&lt;'Price Schedules'!$B$4,'Price Schedules'!$A$3,'Price Schedules'!$A$4)))</f>
        <v>Inj Med1</v>
      </c>
      <c r="F4142" t="str">
        <f>(IF(B4142&lt;'Price Schedules'!$B$7,'Price Schedules'!$A$6,IF(B4142&lt;'Price Schedules'!$B$8,'Price Schedules'!$A$7,'Price Schedules'!$A$8)))</f>
        <v>Chemo IV1</v>
      </c>
      <c r="G4142" t="str">
        <f>(IF(B4142&lt;'Price Schedules'!$B$11,'Price Schedules'!$A$10,IF(B4142&lt;'Price Schedules'!$B$12,'Price Schedules'!$A$11,'Price Schedules'!$A$12)))</f>
        <v>Chemo Med1</v>
      </c>
      <c r="H4142" t="str">
        <f>IF(B4142&lt;'Price Schedules'!$B$15,'Price Schedules'!$A$14,'Price Schedules'!$A$15)</f>
        <v>PASS1</v>
      </c>
      <c r="I4142" t="str">
        <f>IF(B4142&lt;'Price Schedules'!$B$18,'Price Schedules'!$A$17,'Price Schedules'!$A$18)</f>
        <v>IV1</v>
      </c>
      <c r="J4142" t="s">
        <v>38</v>
      </c>
      <c r="K4142" t="s">
        <v>39</v>
      </c>
      <c r="L4142" t="s">
        <v>40</v>
      </c>
      <c r="M4142" t="s">
        <v>41</v>
      </c>
      <c r="N4142" t="s">
        <v>42</v>
      </c>
      <c r="O4142" t="s">
        <v>43</v>
      </c>
      <c r="P4142" t="s">
        <v>44</v>
      </c>
      <c r="Q4142" t="s">
        <v>45</v>
      </c>
      <c r="R4142" t="str">
        <f t="shared" si="129"/>
        <v>Error</v>
      </c>
      <c r="S4142" t="e">
        <f>VLOOKUP($R4142,'Price Schedules'!$A$1:$H$34,4,FALSE)</f>
        <v>#N/A</v>
      </c>
      <c r="T4142" t="e">
        <f>VLOOKUP(R4142,'Price Schedules'!$A$1:$H$34,5,FALSE)</f>
        <v>#N/A</v>
      </c>
      <c r="U4142" t="e">
        <f>VLOOKUP(R4142,'Price Schedules'!$A$1:$H$34,6,FALSE)</f>
        <v>#N/A</v>
      </c>
      <c r="V4142" t="e">
        <f>VLOOKUP(R4142,'Price Schedules'!$A$1:$H$34,7,FALSE)</f>
        <v>#N/A</v>
      </c>
      <c r="W4142" t="e">
        <f>VLOOKUP(R4142,'Price Schedules'!$A$1:$H$34,8,FALSE)</f>
        <v>#N/A</v>
      </c>
    </row>
    <row r="4143" spans="1:23" x14ac:dyDescent="0.25">
      <c r="A4143">
        <f>Chargemaster!A4144</f>
        <v>0</v>
      </c>
      <c r="B4143">
        <f>Chargemaster!C4144</f>
        <v>0</v>
      </c>
      <c r="C4143">
        <f>Chargemaster!D4144</f>
        <v>0</v>
      </c>
      <c r="D4143" t="e">
        <f t="shared" si="128"/>
        <v>#N/A</v>
      </c>
      <c r="E4143" t="str">
        <f>(IF(B4143&lt;'Price Schedules'!$B$3,'Price Schedules'!$A$2,IF(B4143&lt;'Price Schedules'!$B$4,'Price Schedules'!$A$3,'Price Schedules'!$A$4)))</f>
        <v>Inj Med1</v>
      </c>
      <c r="F4143" t="str">
        <f>(IF(B4143&lt;'Price Schedules'!$B$7,'Price Schedules'!$A$6,IF(B4143&lt;'Price Schedules'!$B$8,'Price Schedules'!$A$7,'Price Schedules'!$A$8)))</f>
        <v>Chemo IV1</v>
      </c>
      <c r="G4143" t="str">
        <f>(IF(B4143&lt;'Price Schedules'!$B$11,'Price Schedules'!$A$10,IF(B4143&lt;'Price Schedules'!$B$12,'Price Schedules'!$A$11,'Price Schedules'!$A$12)))</f>
        <v>Chemo Med1</v>
      </c>
      <c r="H4143" t="str">
        <f>IF(B4143&lt;'Price Schedules'!$B$15,'Price Schedules'!$A$14,'Price Schedules'!$A$15)</f>
        <v>PASS1</v>
      </c>
      <c r="I4143" t="str">
        <f>IF(B4143&lt;'Price Schedules'!$B$18,'Price Schedules'!$A$17,'Price Schedules'!$A$18)</f>
        <v>IV1</v>
      </c>
      <c r="J4143" t="s">
        <v>38</v>
      </c>
      <c r="K4143" t="s">
        <v>39</v>
      </c>
      <c r="L4143" t="s">
        <v>40</v>
      </c>
      <c r="M4143" t="s">
        <v>41</v>
      </c>
      <c r="N4143" t="s">
        <v>42</v>
      </c>
      <c r="O4143" t="s">
        <v>43</v>
      </c>
      <c r="P4143" t="s">
        <v>44</v>
      </c>
      <c r="Q4143" t="s">
        <v>45</v>
      </c>
      <c r="R4143" t="str">
        <f t="shared" si="129"/>
        <v>Error</v>
      </c>
      <c r="S4143" t="e">
        <f>VLOOKUP($R4143,'Price Schedules'!$A$1:$H$34,4,FALSE)</f>
        <v>#N/A</v>
      </c>
      <c r="T4143" t="e">
        <f>VLOOKUP(R4143,'Price Schedules'!$A$1:$H$34,5,FALSE)</f>
        <v>#N/A</v>
      </c>
      <c r="U4143" t="e">
        <f>VLOOKUP(R4143,'Price Schedules'!$A$1:$H$34,6,FALSE)</f>
        <v>#N/A</v>
      </c>
      <c r="V4143" t="e">
        <f>VLOOKUP(R4143,'Price Schedules'!$A$1:$H$34,7,FALSE)</f>
        <v>#N/A</v>
      </c>
      <c r="W4143" t="e">
        <f>VLOOKUP(R4143,'Price Schedules'!$A$1:$H$34,8,FALSE)</f>
        <v>#N/A</v>
      </c>
    </row>
    <row r="4144" spans="1:23" x14ac:dyDescent="0.25">
      <c r="A4144">
        <f>Chargemaster!A4145</f>
        <v>0</v>
      </c>
      <c r="B4144">
        <f>Chargemaster!C4145</f>
        <v>0</v>
      </c>
      <c r="C4144">
        <f>Chargemaster!D4145</f>
        <v>0</v>
      </c>
      <c r="D4144" t="e">
        <f t="shared" si="128"/>
        <v>#N/A</v>
      </c>
      <c r="E4144" t="str">
        <f>(IF(B4144&lt;'Price Schedules'!$B$3,'Price Schedules'!$A$2,IF(B4144&lt;'Price Schedules'!$B$4,'Price Schedules'!$A$3,'Price Schedules'!$A$4)))</f>
        <v>Inj Med1</v>
      </c>
      <c r="F4144" t="str">
        <f>(IF(B4144&lt;'Price Schedules'!$B$7,'Price Schedules'!$A$6,IF(B4144&lt;'Price Schedules'!$B$8,'Price Schedules'!$A$7,'Price Schedules'!$A$8)))</f>
        <v>Chemo IV1</v>
      </c>
      <c r="G4144" t="str">
        <f>(IF(B4144&lt;'Price Schedules'!$B$11,'Price Schedules'!$A$10,IF(B4144&lt;'Price Schedules'!$B$12,'Price Schedules'!$A$11,'Price Schedules'!$A$12)))</f>
        <v>Chemo Med1</v>
      </c>
      <c r="H4144" t="str">
        <f>IF(B4144&lt;'Price Schedules'!$B$15,'Price Schedules'!$A$14,'Price Schedules'!$A$15)</f>
        <v>PASS1</v>
      </c>
      <c r="I4144" t="str">
        <f>IF(B4144&lt;'Price Schedules'!$B$18,'Price Schedules'!$A$17,'Price Schedules'!$A$18)</f>
        <v>IV1</v>
      </c>
      <c r="J4144" t="s">
        <v>38</v>
      </c>
      <c r="K4144" t="s">
        <v>39</v>
      </c>
      <c r="L4144" t="s">
        <v>40</v>
      </c>
      <c r="M4144" t="s">
        <v>41</v>
      </c>
      <c r="N4144" t="s">
        <v>42</v>
      </c>
      <c r="O4144" t="s">
        <v>43</v>
      </c>
      <c r="P4144" t="s">
        <v>44</v>
      </c>
      <c r="Q4144" t="s">
        <v>45</v>
      </c>
      <c r="R4144" t="str">
        <f t="shared" si="129"/>
        <v>Error</v>
      </c>
      <c r="S4144" t="e">
        <f>VLOOKUP($R4144,'Price Schedules'!$A$1:$H$34,4,FALSE)</f>
        <v>#N/A</v>
      </c>
      <c r="T4144" t="e">
        <f>VLOOKUP(R4144,'Price Schedules'!$A$1:$H$34,5,FALSE)</f>
        <v>#N/A</v>
      </c>
      <c r="U4144" t="e">
        <f>VLOOKUP(R4144,'Price Schedules'!$A$1:$H$34,6,FALSE)</f>
        <v>#N/A</v>
      </c>
      <c r="V4144" t="e">
        <f>VLOOKUP(R4144,'Price Schedules'!$A$1:$H$34,7,FALSE)</f>
        <v>#N/A</v>
      </c>
      <c r="W4144" t="e">
        <f>VLOOKUP(R4144,'Price Schedules'!$A$1:$H$34,8,FALSE)</f>
        <v>#N/A</v>
      </c>
    </row>
    <row r="4145" spans="1:23" x14ac:dyDescent="0.25">
      <c r="A4145">
        <f>Chargemaster!A4146</f>
        <v>0</v>
      </c>
      <c r="B4145">
        <f>Chargemaster!C4146</f>
        <v>0</v>
      </c>
      <c r="C4145">
        <f>Chargemaster!D4146</f>
        <v>0</v>
      </c>
      <c r="D4145" t="e">
        <f t="shared" si="128"/>
        <v>#N/A</v>
      </c>
      <c r="E4145" t="str">
        <f>(IF(B4145&lt;'Price Schedules'!$B$3,'Price Schedules'!$A$2,IF(B4145&lt;'Price Schedules'!$B$4,'Price Schedules'!$A$3,'Price Schedules'!$A$4)))</f>
        <v>Inj Med1</v>
      </c>
      <c r="F4145" t="str">
        <f>(IF(B4145&lt;'Price Schedules'!$B$7,'Price Schedules'!$A$6,IF(B4145&lt;'Price Schedules'!$B$8,'Price Schedules'!$A$7,'Price Schedules'!$A$8)))</f>
        <v>Chemo IV1</v>
      </c>
      <c r="G4145" t="str">
        <f>(IF(B4145&lt;'Price Schedules'!$B$11,'Price Schedules'!$A$10,IF(B4145&lt;'Price Schedules'!$B$12,'Price Schedules'!$A$11,'Price Schedules'!$A$12)))</f>
        <v>Chemo Med1</v>
      </c>
      <c r="H4145" t="str">
        <f>IF(B4145&lt;'Price Schedules'!$B$15,'Price Schedules'!$A$14,'Price Schedules'!$A$15)</f>
        <v>PASS1</v>
      </c>
      <c r="I4145" t="str">
        <f>IF(B4145&lt;'Price Schedules'!$B$18,'Price Schedules'!$A$17,'Price Schedules'!$A$18)</f>
        <v>IV1</v>
      </c>
      <c r="J4145" t="s">
        <v>38</v>
      </c>
      <c r="K4145" t="s">
        <v>39</v>
      </c>
      <c r="L4145" t="s">
        <v>40</v>
      </c>
      <c r="M4145" t="s">
        <v>41</v>
      </c>
      <c r="N4145" t="s">
        <v>42</v>
      </c>
      <c r="O4145" t="s">
        <v>43</v>
      </c>
      <c r="P4145" t="s">
        <v>44</v>
      </c>
      <c r="Q4145" t="s">
        <v>45</v>
      </c>
      <c r="R4145" t="str">
        <f t="shared" si="129"/>
        <v>Error</v>
      </c>
      <c r="S4145" t="e">
        <f>VLOOKUP($R4145,'Price Schedules'!$A$1:$H$34,4,FALSE)</f>
        <v>#N/A</v>
      </c>
      <c r="T4145" t="e">
        <f>VLOOKUP(R4145,'Price Schedules'!$A$1:$H$34,5,FALSE)</f>
        <v>#N/A</v>
      </c>
      <c r="U4145" t="e">
        <f>VLOOKUP(R4145,'Price Schedules'!$A$1:$H$34,6,FALSE)</f>
        <v>#N/A</v>
      </c>
      <c r="V4145" t="e">
        <f>VLOOKUP(R4145,'Price Schedules'!$A$1:$H$34,7,FALSE)</f>
        <v>#N/A</v>
      </c>
      <c r="W4145" t="e">
        <f>VLOOKUP(R4145,'Price Schedules'!$A$1:$H$34,8,FALSE)</f>
        <v>#N/A</v>
      </c>
    </row>
    <row r="4146" spans="1:23" x14ac:dyDescent="0.25">
      <c r="A4146">
        <f>Chargemaster!A4147</f>
        <v>0</v>
      </c>
      <c r="B4146">
        <f>Chargemaster!C4147</f>
        <v>0</v>
      </c>
      <c r="C4146">
        <f>Chargemaster!D4147</f>
        <v>0</v>
      </c>
      <c r="D4146" t="e">
        <f t="shared" si="128"/>
        <v>#N/A</v>
      </c>
      <c r="E4146" t="str">
        <f>(IF(B4146&lt;'Price Schedules'!$B$3,'Price Schedules'!$A$2,IF(B4146&lt;'Price Schedules'!$B$4,'Price Schedules'!$A$3,'Price Schedules'!$A$4)))</f>
        <v>Inj Med1</v>
      </c>
      <c r="F4146" t="str">
        <f>(IF(B4146&lt;'Price Schedules'!$B$7,'Price Schedules'!$A$6,IF(B4146&lt;'Price Schedules'!$B$8,'Price Schedules'!$A$7,'Price Schedules'!$A$8)))</f>
        <v>Chemo IV1</v>
      </c>
      <c r="G4146" t="str">
        <f>(IF(B4146&lt;'Price Schedules'!$B$11,'Price Schedules'!$A$10,IF(B4146&lt;'Price Schedules'!$B$12,'Price Schedules'!$A$11,'Price Schedules'!$A$12)))</f>
        <v>Chemo Med1</v>
      </c>
      <c r="H4146" t="str">
        <f>IF(B4146&lt;'Price Schedules'!$B$15,'Price Schedules'!$A$14,'Price Schedules'!$A$15)</f>
        <v>PASS1</v>
      </c>
      <c r="I4146" t="str">
        <f>IF(B4146&lt;'Price Schedules'!$B$18,'Price Schedules'!$A$17,'Price Schedules'!$A$18)</f>
        <v>IV1</v>
      </c>
      <c r="J4146" t="s">
        <v>38</v>
      </c>
      <c r="K4146" t="s">
        <v>39</v>
      </c>
      <c r="L4146" t="s">
        <v>40</v>
      </c>
      <c r="M4146" t="s">
        <v>41</v>
      </c>
      <c r="N4146" t="s">
        <v>42</v>
      </c>
      <c r="O4146" t="s">
        <v>43</v>
      </c>
      <c r="P4146" t="s">
        <v>44</v>
      </c>
      <c r="Q4146" t="s">
        <v>45</v>
      </c>
      <c r="R4146" t="str">
        <f t="shared" si="129"/>
        <v>Error</v>
      </c>
      <c r="S4146" t="e">
        <f>VLOOKUP($R4146,'Price Schedules'!$A$1:$H$34,4,FALSE)</f>
        <v>#N/A</v>
      </c>
      <c r="T4146" t="e">
        <f>VLOOKUP(R4146,'Price Schedules'!$A$1:$H$34,5,FALSE)</f>
        <v>#N/A</v>
      </c>
      <c r="U4146" t="e">
        <f>VLOOKUP(R4146,'Price Schedules'!$A$1:$H$34,6,FALSE)</f>
        <v>#N/A</v>
      </c>
      <c r="V4146" t="e">
        <f>VLOOKUP(R4146,'Price Schedules'!$A$1:$H$34,7,FALSE)</f>
        <v>#N/A</v>
      </c>
      <c r="W4146" t="e">
        <f>VLOOKUP(R4146,'Price Schedules'!$A$1:$H$34,8,FALSE)</f>
        <v>#N/A</v>
      </c>
    </row>
    <row r="4147" spans="1:23" x14ac:dyDescent="0.25">
      <c r="A4147">
        <f>Chargemaster!A4148</f>
        <v>0</v>
      </c>
      <c r="B4147">
        <f>Chargemaster!C4148</f>
        <v>0</v>
      </c>
      <c r="C4147">
        <f>Chargemaster!D4148</f>
        <v>0</v>
      </c>
      <c r="D4147" t="e">
        <f t="shared" si="128"/>
        <v>#N/A</v>
      </c>
      <c r="E4147" t="str">
        <f>(IF(B4147&lt;'Price Schedules'!$B$3,'Price Schedules'!$A$2,IF(B4147&lt;'Price Schedules'!$B$4,'Price Schedules'!$A$3,'Price Schedules'!$A$4)))</f>
        <v>Inj Med1</v>
      </c>
      <c r="F4147" t="str">
        <f>(IF(B4147&lt;'Price Schedules'!$B$7,'Price Schedules'!$A$6,IF(B4147&lt;'Price Schedules'!$B$8,'Price Schedules'!$A$7,'Price Schedules'!$A$8)))</f>
        <v>Chemo IV1</v>
      </c>
      <c r="G4147" t="str">
        <f>(IF(B4147&lt;'Price Schedules'!$B$11,'Price Schedules'!$A$10,IF(B4147&lt;'Price Schedules'!$B$12,'Price Schedules'!$A$11,'Price Schedules'!$A$12)))</f>
        <v>Chemo Med1</v>
      </c>
      <c r="H4147" t="str">
        <f>IF(B4147&lt;'Price Schedules'!$B$15,'Price Schedules'!$A$14,'Price Schedules'!$A$15)</f>
        <v>PASS1</v>
      </c>
      <c r="I4147" t="str">
        <f>IF(B4147&lt;'Price Schedules'!$B$18,'Price Schedules'!$A$17,'Price Schedules'!$A$18)</f>
        <v>IV1</v>
      </c>
      <c r="J4147" t="s">
        <v>38</v>
      </c>
      <c r="K4147" t="s">
        <v>39</v>
      </c>
      <c r="L4147" t="s">
        <v>40</v>
      </c>
      <c r="M4147" t="s">
        <v>41</v>
      </c>
      <c r="N4147" t="s">
        <v>42</v>
      </c>
      <c r="O4147" t="s">
        <v>43</v>
      </c>
      <c r="P4147" t="s">
        <v>44</v>
      </c>
      <c r="Q4147" t="s">
        <v>45</v>
      </c>
      <c r="R4147" t="str">
        <f t="shared" si="129"/>
        <v>Error</v>
      </c>
      <c r="S4147" t="e">
        <f>VLOOKUP($R4147,'Price Schedules'!$A$1:$H$34,4,FALSE)</f>
        <v>#N/A</v>
      </c>
      <c r="T4147" t="e">
        <f>VLOOKUP(R4147,'Price Schedules'!$A$1:$H$34,5,FALSE)</f>
        <v>#N/A</v>
      </c>
      <c r="U4147" t="e">
        <f>VLOOKUP(R4147,'Price Schedules'!$A$1:$H$34,6,FALSE)</f>
        <v>#N/A</v>
      </c>
      <c r="V4147" t="e">
        <f>VLOOKUP(R4147,'Price Schedules'!$A$1:$H$34,7,FALSE)</f>
        <v>#N/A</v>
      </c>
      <c r="W4147" t="e">
        <f>VLOOKUP(R4147,'Price Schedules'!$A$1:$H$34,8,FALSE)</f>
        <v>#N/A</v>
      </c>
    </row>
    <row r="4148" spans="1:23" x14ac:dyDescent="0.25">
      <c r="A4148">
        <f>Chargemaster!A4149</f>
        <v>0</v>
      </c>
      <c r="B4148">
        <f>Chargemaster!C4149</f>
        <v>0</v>
      </c>
      <c r="C4148">
        <f>Chargemaster!D4149</f>
        <v>0</v>
      </c>
      <c r="D4148" t="e">
        <f t="shared" si="128"/>
        <v>#N/A</v>
      </c>
      <c r="E4148" t="str">
        <f>(IF(B4148&lt;'Price Schedules'!$B$3,'Price Schedules'!$A$2,IF(B4148&lt;'Price Schedules'!$B$4,'Price Schedules'!$A$3,'Price Schedules'!$A$4)))</f>
        <v>Inj Med1</v>
      </c>
      <c r="F4148" t="str">
        <f>(IF(B4148&lt;'Price Schedules'!$B$7,'Price Schedules'!$A$6,IF(B4148&lt;'Price Schedules'!$B$8,'Price Schedules'!$A$7,'Price Schedules'!$A$8)))</f>
        <v>Chemo IV1</v>
      </c>
      <c r="G4148" t="str">
        <f>(IF(B4148&lt;'Price Schedules'!$B$11,'Price Schedules'!$A$10,IF(B4148&lt;'Price Schedules'!$B$12,'Price Schedules'!$A$11,'Price Schedules'!$A$12)))</f>
        <v>Chemo Med1</v>
      </c>
      <c r="H4148" t="str">
        <f>IF(B4148&lt;'Price Schedules'!$B$15,'Price Schedules'!$A$14,'Price Schedules'!$A$15)</f>
        <v>PASS1</v>
      </c>
      <c r="I4148" t="str">
        <f>IF(B4148&lt;'Price Schedules'!$B$18,'Price Schedules'!$A$17,'Price Schedules'!$A$18)</f>
        <v>IV1</v>
      </c>
      <c r="J4148" t="s">
        <v>38</v>
      </c>
      <c r="K4148" t="s">
        <v>39</v>
      </c>
      <c r="L4148" t="s">
        <v>40</v>
      </c>
      <c r="M4148" t="s">
        <v>41</v>
      </c>
      <c r="N4148" t="s">
        <v>42</v>
      </c>
      <c r="O4148" t="s">
        <v>43</v>
      </c>
      <c r="P4148" t="s">
        <v>44</v>
      </c>
      <c r="Q4148" t="s">
        <v>45</v>
      </c>
      <c r="R4148" t="str">
        <f t="shared" si="129"/>
        <v>Error</v>
      </c>
      <c r="S4148" t="e">
        <f>VLOOKUP($R4148,'Price Schedules'!$A$1:$H$34,4,FALSE)</f>
        <v>#N/A</v>
      </c>
      <c r="T4148" t="e">
        <f>VLOOKUP(R4148,'Price Schedules'!$A$1:$H$34,5,FALSE)</f>
        <v>#N/A</v>
      </c>
      <c r="U4148" t="e">
        <f>VLOOKUP(R4148,'Price Schedules'!$A$1:$H$34,6,FALSE)</f>
        <v>#N/A</v>
      </c>
      <c r="V4148" t="e">
        <f>VLOOKUP(R4148,'Price Schedules'!$A$1:$H$34,7,FALSE)</f>
        <v>#N/A</v>
      </c>
      <c r="W4148" t="e">
        <f>VLOOKUP(R4148,'Price Schedules'!$A$1:$H$34,8,FALSE)</f>
        <v>#N/A</v>
      </c>
    </row>
    <row r="4149" spans="1:23" x14ac:dyDescent="0.25">
      <c r="A4149">
        <f>Chargemaster!A4150</f>
        <v>0</v>
      </c>
      <c r="B4149">
        <f>Chargemaster!C4150</f>
        <v>0</v>
      </c>
      <c r="C4149">
        <f>Chargemaster!D4150</f>
        <v>0</v>
      </c>
      <c r="D4149" t="e">
        <f t="shared" si="128"/>
        <v>#N/A</v>
      </c>
      <c r="E4149" t="str">
        <f>(IF(B4149&lt;'Price Schedules'!$B$3,'Price Schedules'!$A$2,IF(B4149&lt;'Price Schedules'!$B$4,'Price Schedules'!$A$3,'Price Schedules'!$A$4)))</f>
        <v>Inj Med1</v>
      </c>
      <c r="F4149" t="str">
        <f>(IF(B4149&lt;'Price Schedules'!$B$7,'Price Schedules'!$A$6,IF(B4149&lt;'Price Schedules'!$B$8,'Price Schedules'!$A$7,'Price Schedules'!$A$8)))</f>
        <v>Chemo IV1</v>
      </c>
      <c r="G4149" t="str">
        <f>(IF(B4149&lt;'Price Schedules'!$B$11,'Price Schedules'!$A$10,IF(B4149&lt;'Price Schedules'!$B$12,'Price Schedules'!$A$11,'Price Schedules'!$A$12)))</f>
        <v>Chemo Med1</v>
      </c>
      <c r="H4149" t="str">
        <f>IF(B4149&lt;'Price Schedules'!$B$15,'Price Schedules'!$A$14,'Price Schedules'!$A$15)</f>
        <v>PASS1</v>
      </c>
      <c r="I4149" t="str">
        <f>IF(B4149&lt;'Price Schedules'!$B$18,'Price Schedules'!$A$17,'Price Schedules'!$A$18)</f>
        <v>IV1</v>
      </c>
      <c r="J4149" t="s">
        <v>38</v>
      </c>
      <c r="K4149" t="s">
        <v>39</v>
      </c>
      <c r="L4149" t="s">
        <v>40</v>
      </c>
      <c r="M4149" t="s">
        <v>41</v>
      </c>
      <c r="N4149" t="s">
        <v>42</v>
      </c>
      <c r="O4149" t="s">
        <v>43</v>
      </c>
      <c r="P4149" t="s">
        <v>44</v>
      </c>
      <c r="Q4149" t="s">
        <v>45</v>
      </c>
      <c r="R4149" t="str">
        <f t="shared" si="129"/>
        <v>Error</v>
      </c>
      <c r="S4149" t="e">
        <f>VLOOKUP($R4149,'Price Schedules'!$A$1:$H$34,4,FALSE)</f>
        <v>#N/A</v>
      </c>
      <c r="T4149" t="e">
        <f>VLOOKUP(R4149,'Price Schedules'!$A$1:$H$34,5,FALSE)</f>
        <v>#N/A</v>
      </c>
      <c r="U4149" t="e">
        <f>VLOOKUP(R4149,'Price Schedules'!$A$1:$H$34,6,FALSE)</f>
        <v>#N/A</v>
      </c>
      <c r="V4149" t="e">
        <f>VLOOKUP(R4149,'Price Schedules'!$A$1:$H$34,7,FALSE)</f>
        <v>#N/A</v>
      </c>
      <c r="W4149" t="e">
        <f>VLOOKUP(R4149,'Price Schedules'!$A$1:$H$34,8,FALSE)</f>
        <v>#N/A</v>
      </c>
    </row>
    <row r="4150" spans="1:23" x14ac:dyDescent="0.25">
      <c r="A4150">
        <f>Chargemaster!A4151</f>
        <v>0</v>
      </c>
      <c r="B4150">
        <f>Chargemaster!C4151</f>
        <v>0</v>
      </c>
      <c r="C4150">
        <f>Chargemaster!D4151</f>
        <v>0</v>
      </c>
      <c r="D4150" t="e">
        <f t="shared" si="128"/>
        <v>#N/A</v>
      </c>
      <c r="E4150" t="str">
        <f>(IF(B4150&lt;'Price Schedules'!$B$3,'Price Schedules'!$A$2,IF(B4150&lt;'Price Schedules'!$B$4,'Price Schedules'!$A$3,'Price Schedules'!$A$4)))</f>
        <v>Inj Med1</v>
      </c>
      <c r="F4150" t="str">
        <f>(IF(B4150&lt;'Price Schedules'!$B$7,'Price Schedules'!$A$6,IF(B4150&lt;'Price Schedules'!$B$8,'Price Schedules'!$A$7,'Price Schedules'!$A$8)))</f>
        <v>Chemo IV1</v>
      </c>
      <c r="G4150" t="str">
        <f>(IF(B4150&lt;'Price Schedules'!$B$11,'Price Schedules'!$A$10,IF(B4150&lt;'Price Schedules'!$B$12,'Price Schedules'!$A$11,'Price Schedules'!$A$12)))</f>
        <v>Chemo Med1</v>
      </c>
      <c r="H4150" t="str">
        <f>IF(B4150&lt;'Price Schedules'!$B$15,'Price Schedules'!$A$14,'Price Schedules'!$A$15)</f>
        <v>PASS1</v>
      </c>
      <c r="I4150" t="str">
        <f>IF(B4150&lt;'Price Schedules'!$B$18,'Price Schedules'!$A$17,'Price Schedules'!$A$18)</f>
        <v>IV1</v>
      </c>
      <c r="J4150" t="s">
        <v>38</v>
      </c>
      <c r="K4150" t="s">
        <v>39</v>
      </c>
      <c r="L4150" t="s">
        <v>40</v>
      </c>
      <c r="M4150" t="s">
        <v>41</v>
      </c>
      <c r="N4150" t="s">
        <v>42</v>
      </c>
      <c r="O4150" t="s">
        <v>43</v>
      </c>
      <c r="P4150" t="s">
        <v>44</v>
      </c>
      <c r="Q4150" t="s">
        <v>45</v>
      </c>
      <c r="R4150" t="str">
        <f t="shared" si="129"/>
        <v>Error</v>
      </c>
      <c r="S4150" t="e">
        <f>VLOOKUP($R4150,'Price Schedules'!$A$1:$H$34,4,FALSE)</f>
        <v>#N/A</v>
      </c>
      <c r="T4150" t="e">
        <f>VLOOKUP(R4150,'Price Schedules'!$A$1:$H$34,5,FALSE)</f>
        <v>#N/A</v>
      </c>
      <c r="U4150" t="e">
        <f>VLOOKUP(R4150,'Price Schedules'!$A$1:$H$34,6,FALSE)</f>
        <v>#N/A</v>
      </c>
      <c r="V4150" t="e">
        <f>VLOOKUP(R4150,'Price Schedules'!$A$1:$H$34,7,FALSE)</f>
        <v>#N/A</v>
      </c>
      <c r="W4150" t="e">
        <f>VLOOKUP(R4150,'Price Schedules'!$A$1:$H$34,8,FALSE)</f>
        <v>#N/A</v>
      </c>
    </row>
    <row r="4151" spans="1:23" x14ac:dyDescent="0.25">
      <c r="A4151">
        <f>Chargemaster!A4152</f>
        <v>0</v>
      </c>
      <c r="B4151">
        <f>Chargemaster!C4152</f>
        <v>0</v>
      </c>
      <c r="C4151">
        <f>Chargemaster!D4152</f>
        <v>0</v>
      </c>
      <c r="D4151" t="e">
        <f t="shared" si="128"/>
        <v>#N/A</v>
      </c>
      <c r="E4151" t="str">
        <f>(IF(B4151&lt;'Price Schedules'!$B$3,'Price Schedules'!$A$2,IF(B4151&lt;'Price Schedules'!$B$4,'Price Schedules'!$A$3,'Price Schedules'!$A$4)))</f>
        <v>Inj Med1</v>
      </c>
      <c r="F4151" t="str">
        <f>(IF(B4151&lt;'Price Schedules'!$B$7,'Price Schedules'!$A$6,IF(B4151&lt;'Price Schedules'!$B$8,'Price Schedules'!$A$7,'Price Schedules'!$A$8)))</f>
        <v>Chemo IV1</v>
      </c>
      <c r="G4151" t="str">
        <f>(IF(B4151&lt;'Price Schedules'!$B$11,'Price Schedules'!$A$10,IF(B4151&lt;'Price Schedules'!$B$12,'Price Schedules'!$A$11,'Price Schedules'!$A$12)))</f>
        <v>Chemo Med1</v>
      </c>
      <c r="H4151" t="str">
        <f>IF(B4151&lt;'Price Schedules'!$B$15,'Price Schedules'!$A$14,'Price Schedules'!$A$15)</f>
        <v>PASS1</v>
      </c>
      <c r="I4151" t="str">
        <f>IF(B4151&lt;'Price Schedules'!$B$18,'Price Schedules'!$A$17,'Price Schedules'!$A$18)</f>
        <v>IV1</v>
      </c>
      <c r="J4151" t="s">
        <v>38</v>
      </c>
      <c r="K4151" t="s">
        <v>39</v>
      </c>
      <c r="L4151" t="s">
        <v>40</v>
      </c>
      <c r="M4151" t="s">
        <v>41</v>
      </c>
      <c r="N4151" t="s">
        <v>42</v>
      </c>
      <c r="O4151" t="s">
        <v>43</v>
      </c>
      <c r="P4151" t="s">
        <v>44</v>
      </c>
      <c r="Q4151" t="s">
        <v>45</v>
      </c>
      <c r="R4151" t="str">
        <f t="shared" si="129"/>
        <v>Error</v>
      </c>
      <c r="S4151" t="e">
        <f>VLOOKUP($R4151,'Price Schedules'!$A$1:$H$34,4,FALSE)</f>
        <v>#N/A</v>
      </c>
      <c r="T4151" t="e">
        <f>VLOOKUP(R4151,'Price Schedules'!$A$1:$H$34,5,FALSE)</f>
        <v>#N/A</v>
      </c>
      <c r="U4151" t="e">
        <f>VLOOKUP(R4151,'Price Schedules'!$A$1:$H$34,6,FALSE)</f>
        <v>#N/A</v>
      </c>
      <c r="V4151" t="e">
        <f>VLOOKUP(R4151,'Price Schedules'!$A$1:$H$34,7,FALSE)</f>
        <v>#N/A</v>
      </c>
      <c r="W4151" t="e">
        <f>VLOOKUP(R4151,'Price Schedules'!$A$1:$H$34,8,FALSE)</f>
        <v>#N/A</v>
      </c>
    </row>
    <row r="4152" spans="1:23" x14ac:dyDescent="0.25">
      <c r="A4152">
        <f>Chargemaster!A4153</f>
        <v>0</v>
      </c>
      <c r="B4152">
        <f>Chargemaster!C4153</f>
        <v>0</v>
      </c>
      <c r="C4152">
        <f>Chargemaster!D4153</f>
        <v>0</v>
      </c>
      <c r="D4152" t="e">
        <f t="shared" si="128"/>
        <v>#N/A</v>
      </c>
      <c r="E4152" t="str">
        <f>(IF(B4152&lt;'Price Schedules'!$B$3,'Price Schedules'!$A$2,IF(B4152&lt;'Price Schedules'!$B$4,'Price Schedules'!$A$3,'Price Schedules'!$A$4)))</f>
        <v>Inj Med1</v>
      </c>
      <c r="F4152" t="str">
        <f>(IF(B4152&lt;'Price Schedules'!$B$7,'Price Schedules'!$A$6,IF(B4152&lt;'Price Schedules'!$B$8,'Price Schedules'!$A$7,'Price Schedules'!$A$8)))</f>
        <v>Chemo IV1</v>
      </c>
      <c r="G4152" t="str">
        <f>(IF(B4152&lt;'Price Schedules'!$B$11,'Price Schedules'!$A$10,IF(B4152&lt;'Price Schedules'!$B$12,'Price Schedules'!$A$11,'Price Schedules'!$A$12)))</f>
        <v>Chemo Med1</v>
      </c>
      <c r="H4152" t="str">
        <f>IF(B4152&lt;'Price Schedules'!$B$15,'Price Schedules'!$A$14,'Price Schedules'!$A$15)</f>
        <v>PASS1</v>
      </c>
      <c r="I4152" t="str">
        <f>IF(B4152&lt;'Price Schedules'!$B$18,'Price Schedules'!$A$17,'Price Schedules'!$A$18)</f>
        <v>IV1</v>
      </c>
      <c r="J4152" t="s">
        <v>38</v>
      </c>
      <c r="K4152" t="s">
        <v>39</v>
      </c>
      <c r="L4152" t="s">
        <v>40</v>
      </c>
      <c r="M4152" t="s">
        <v>41</v>
      </c>
      <c r="N4152" t="s">
        <v>42</v>
      </c>
      <c r="O4152" t="s">
        <v>43</v>
      </c>
      <c r="P4152" t="s">
        <v>44</v>
      </c>
      <c r="Q4152" t="s">
        <v>45</v>
      </c>
      <c r="R4152" t="str">
        <f t="shared" si="129"/>
        <v>Error</v>
      </c>
      <c r="S4152" t="e">
        <f>VLOOKUP($R4152,'Price Schedules'!$A$1:$H$34,4,FALSE)</f>
        <v>#N/A</v>
      </c>
      <c r="T4152" t="e">
        <f>VLOOKUP(R4152,'Price Schedules'!$A$1:$H$34,5,FALSE)</f>
        <v>#N/A</v>
      </c>
      <c r="U4152" t="e">
        <f>VLOOKUP(R4152,'Price Schedules'!$A$1:$H$34,6,FALSE)</f>
        <v>#N/A</v>
      </c>
      <c r="V4152" t="e">
        <f>VLOOKUP(R4152,'Price Schedules'!$A$1:$H$34,7,FALSE)</f>
        <v>#N/A</v>
      </c>
      <c r="W4152" t="e">
        <f>VLOOKUP(R4152,'Price Schedules'!$A$1:$H$34,8,FALSE)</f>
        <v>#N/A</v>
      </c>
    </row>
    <row r="4153" spans="1:23" x14ac:dyDescent="0.25">
      <c r="A4153">
        <f>Chargemaster!A4154</f>
        <v>0</v>
      </c>
      <c r="B4153">
        <f>Chargemaster!C4154</f>
        <v>0</v>
      </c>
      <c r="C4153">
        <f>Chargemaster!D4154</f>
        <v>0</v>
      </c>
      <c r="D4153" t="e">
        <f t="shared" si="128"/>
        <v>#N/A</v>
      </c>
      <c r="E4153" t="str">
        <f>(IF(B4153&lt;'Price Schedules'!$B$3,'Price Schedules'!$A$2,IF(B4153&lt;'Price Schedules'!$B$4,'Price Schedules'!$A$3,'Price Schedules'!$A$4)))</f>
        <v>Inj Med1</v>
      </c>
      <c r="F4153" t="str">
        <f>(IF(B4153&lt;'Price Schedules'!$B$7,'Price Schedules'!$A$6,IF(B4153&lt;'Price Schedules'!$B$8,'Price Schedules'!$A$7,'Price Schedules'!$A$8)))</f>
        <v>Chemo IV1</v>
      </c>
      <c r="G4153" t="str">
        <f>(IF(B4153&lt;'Price Schedules'!$B$11,'Price Schedules'!$A$10,IF(B4153&lt;'Price Schedules'!$B$12,'Price Schedules'!$A$11,'Price Schedules'!$A$12)))</f>
        <v>Chemo Med1</v>
      </c>
      <c r="H4153" t="str">
        <f>IF(B4153&lt;'Price Schedules'!$B$15,'Price Schedules'!$A$14,'Price Schedules'!$A$15)</f>
        <v>PASS1</v>
      </c>
      <c r="I4153" t="str">
        <f>IF(B4153&lt;'Price Schedules'!$B$18,'Price Schedules'!$A$17,'Price Schedules'!$A$18)</f>
        <v>IV1</v>
      </c>
      <c r="J4153" t="s">
        <v>38</v>
      </c>
      <c r="K4153" t="s">
        <v>39</v>
      </c>
      <c r="L4153" t="s">
        <v>40</v>
      </c>
      <c r="M4153" t="s">
        <v>41</v>
      </c>
      <c r="N4153" t="s">
        <v>42</v>
      </c>
      <c r="O4153" t="s">
        <v>43</v>
      </c>
      <c r="P4153" t="s">
        <v>44</v>
      </c>
      <c r="Q4153" t="s">
        <v>45</v>
      </c>
      <c r="R4153" t="str">
        <f t="shared" si="129"/>
        <v>Error</v>
      </c>
      <c r="S4153" t="e">
        <f>VLOOKUP($R4153,'Price Schedules'!$A$1:$H$34,4,FALSE)</f>
        <v>#N/A</v>
      </c>
      <c r="T4153" t="e">
        <f>VLOOKUP(R4153,'Price Schedules'!$A$1:$H$34,5,FALSE)</f>
        <v>#N/A</v>
      </c>
      <c r="U4153" t="e">
        <f>VLOOKUP(R4153,'Price Schedules'!$A$1:$H$34,6,FALSE)</f>
        <v>#N/A</v>
      </c>
      <c r="V4153" t="e">
        <f>VLOOKUP(R4153,'Price Schedules'!$A$1:$H$34,7,FALSE)</f>
        <v>#N/A</v>
      </c>
      <c r="W4153" t="e">
        <f>VLOOKUP(R4153,'Price Schedules'!$A$1:$H$34,8,FALSE)</f>
        <v>#N/A</v>
      </c>
    </row>
    <row r="4154" spans="1:23" x14ac:dyDescent="0.25">
      <c r="A4154">
        <f>Chargemaster!A4155</f>
        <v>0</v>
      </c>
      <c r="B4154">
        <f>Chargemaster!C4155</f>
        <v>0</v>
      </c>
      <c r="C4154">
        <f>Chargemaster!D4155</f>
        <v>0</v>
      </c>
      <c r="D4154" t="e">
        <f t="shared" si="128"/>
        <v>#N/A</v>
      </c>
      <c r="E4154" t="str">
        <f>(IF(B4154&lt;'Price Schedules'!$B$3,'Price Schedules'!$A$2,IF(B4154&lt;'Price Schedules'!$B$4,'Price Schedules'!$A$3,'Price Schedules'!$A$4)))</f>
        <v>Inj Med1</v>
      </c>
      <c r="F4154" t="str">
        <f>(IF(B4154&lt;'Price Schedules'!$B$7,'Price Schedules'!$A$6,IF(B4154&lt;'Price Schedules'!$B$8,'Price Schedules'!$A$7,'Price Schedules'!$A$8)))</f>
        <v>Chemo IV1</v>
      </c>
      <c r="G4154" t="str">
        <f>(IF(B4154&lt;'Price Schedules'!$B$11,'Price Schedules'!$A$10,IF(B4154&lt;'Price Schedules'!$B$12,'Price Schedules'!$A$11,'Price Schedules'!$A$12)))</f>
        <v>Chemo Med1</v>
      </c>
      <c r="H4154" t="str">
        <f>IF(B4154&lt;'Price Schedules'!$B$15,'Price Schedules'!$A$14,'Price Schedules'!$A$15)</f>
        <v>PASS1</v>
      </c>
      <c r="I4154" t="str">
        <f>IF(B4154&lt;'Price Schedules'!$B$18,'Price Schedules'!$A$17,'Price Schedules'!$A$18)</f>
        <v>IV1</v>
      </c>
      <c r="J4154" t="s">
        <v>38</v>
      </c>
      <c r="K4154" t="s">
        <v>39</v>
      </c>
      <c r="L4154" t="s">
        <v>40</v>
      </c>
      <c r="M4154" t="s">
        <v>41</v>
      </c>
      <c r="N4154" t="s">
        <v>42</v>
      </c>
      <c r="O4154" t="s">
        <v>43</v>
      </c>
      <c r="P4154" t="s">
        <v>44</v>
      </c>
      <c r="Q4154" t="s">
        <v>45</v>
      </c>
      <c r="R4154" t="str">
        <f t="shared" si="129"/>
        <v>Error</v>
      </c>
      <c r="S4154" t="e">
        <f>VLOOKUP($R4154,'Price Schedules'!$A$1:$H$34,4,FALSE)</f>
        <v>#N/A</v>
      </c>
      <c r="T4154" t="e">
        <f>VLOOKUP(R4154,'Price Schedules'!$A$1:$H$34,5,FALSE)</f>
        <v>#N/A</v>
      </c>
      <c r="U4154" t="e">
        <f>VLOOKUP(R4154,'Price Schedules'!$A$1:$H$34,6,FALSE)</f>
        <v>#N/A</v>
      </c>
      <c r="V4154" t="e">
        <f>VLOOKUP(R4154,'Price Schedules'!$A$1:$H$34,7,FALSE)</f>
        <v>#N/A</v>
      </c>
      <c r="W4154" t="e">
        <f>VLOOKUP(R4154,'Price Schedules'!$A$1:$H$34,8,FALSE)</f>
        <v>#N/A</v>
      </c>
    </row>
    <row r="4155" spans="1:23" x14ac:dyDescent="0.25">
      <c r="A4155">
        <f>Chargemaster!A4156</f>
        <v>0</v>
      </c>
      <c r="B4155">
        <f>Chargemaster!C4156</f>
        <v>0</v>
      </c>
      <c r="C4155">
        <f>Chargemaster!D4156</f>
        <v>0</v>
      </c>
      <c r="D4155" t="e">
        <f t="shared" si="128"/>
        <v>#N/A</v>
      </c>
      <c r="E4155" t="str">
        <f>(IF(B4155&lt;'Price Schedules'!$B$3,'Price Schedules'!$A$2,IF(B4155&lt;'Price Schedules'!$B$4,'Price Schedules'!$A$3,'Price Schedules'!$A$4)))</f>
        <v>Inj Med1</v>
      </c>
      <c r="F4155" t="str">
        <f>(IF(B4155&lt;'Price Schedules'!$B$7,'Price Schedules'!$A$6,IF(B4155&lt;'Price Schedules'!$B$8,'Price Schedules'!$A$7,'Price Schedules'!$A$8)))</f>
        <v>Chemo IV1</v>
      </c>
      <c r="G4155" t="str">
        <f>(IF(B4155&lt;'Price Schedules'!$B$11,'Price Schedules'!$A$10,IF(B4155&lt;'Price Schedules'!$B$12,'Price Schedules'!$A$11,'Price Schedules'!$A$12)))</f>
        <v>Chemo Med1</v>
      </c>
      <c r="H4155" t="str">
        <f>IF(B4155&lt;'Price Schedules'!$B$15,'Price Schedules'!$A$14,'Price Schedules'!$A$15)</f>
        <v>PASS1</v>
      </c>
      <c r="I4155" t="str">
        <f>IF(B4155&lt;'Price Schedules'!$B$18,'Price Schedules'!$A$17,'Price Schedules'!$A$18)</f>
        <v>IV1</v>
      </c>
      <c r="J4155" t="s">
        <v>38</v>
      </c>
      <c r="K4155" t="s">
        <v>39</v>
      </c>
      <c r="L4155" t="s">
        <v>40</v>
      </c>
      <c r="M4155" t="s">
        <v>41</v>
      </c>
      <c r="N4155" t="s">
        <v>42</v>
      </c>
      <c r="O4155" t="s">
        <v>43</v>
      </c>
      <c r="P4155" t="s">
        <v>44</v>
      </c>
      <c r="Q4155" t="s">
        <v>45</v>
      </c>
      <c r="R4155" t="str">
        <f t="shared" si="129"/>
        <v>Error</v>
      </c>
      <c r="S4155" t="e">
        <f>VLOOKUP($R4155,'Price Schedules'!$A$1:$H$34,4,FALSE)</f>
        <v>#N/A</v>
      </c>
      <c r="T4155" t="e">
        <f>VLOOKUP(R4155,'Price Schedules'!$A$1:$H$34,5,FALSE)</f>
        <v>#N/A</v>
      </c>
      <c r="U4155" t="e">
        <f>VLOOKUP(R4155,'Price Schedules'!$A$1:$H$34,6,FALSE)</f>
        <v>#N/A</v>
      </c>
      <c r="V4155" t="e">
        <f>VLOOKUP(R4155,'Price Schedules'!$A$1:$H$34,7,FALSE)</f>
        <v>#N/A</v>
      </c>
      <c r="W4155" t="e">
        <f>VLOOKUP(R4155,'Price Schedules'!$A$1:$H$34,8,FALSE)</f>
        <v>#N/A</v>
      </c>
    </row>
    <row r="4156" spans="1:23" x14ac:dyDescent="0.25">
      <c r="A4156">
        <f>Chargemaster!A4157</f>
        <v>0</v>
      </c>
      <c r="B4156">
        <f>Chargemaster!C4157</f>
        <v>0</v>
      </c>
      <c r="C4156">
        <f>Chargemaster!D4157</f>
        <v>0</v>
      </c>
      <c r="D4156" t="e">
        <f t="shared" si="128"/>
        <v>#N/A</v>
      </c>
      <c r="E4156" t="str">
        <f>(IF(B4156&lt;'Price Schedules'!$B$3,'Price Schedules'!$A$2,IF(B4156&lt;'Price Schedules'!$B$4,'Price Schedules'!$A$3,'Price Schedules'!$A$4)))</f>
        <v>Inj Med1</v>
      </c>
      <c r="F4156" t="str">
        <f>(IF(B4156&lt;'Price Schedules'!$B$7,'Price Schedules'!$A$6,IF(B4156&lt;'Price Schedules'!$B$8,'Price Schedules'!$A$7,'Price Schedules'!$A$8)))</f>
        <v>Chemo IV1</v>
      </c>
      <c r="G4156" t="str">
        <f>(IF(B4156&lt;'Price Schedules'!$B$11,'Price Schedules'!$A$10,IF(B4156&lt;'Price Schedules'!$B$12,'Price Schedules'!$A$11,'Price Schedules'!$A$12)))</f>
        <v>Chemo Med1</v>
      </c>
      <c r="H4156" t="str">
        <f>IF(B4156&lt;'Price Schedules'!$B$15,'Price Schedules'!$A$14,'Price Schedules'!$A$15)</f>
        <v>PASS1</v>
      </c>
      <c r="I4156" t="str">
        <f>IF(B4156&lt;'Price Schedules'!$B$18,'Price Schedules'!$A$17,'Price Schedules'!$A$18)</f>
        <v>IV1</v>
      </c>
      <c r="J4156" t="s">
        <v>38</v>
      </c>
      <c r="K4156" t="s">
        <v>39</v>
      </c>
      <c r="L4156" t="s">
        <v>40</v>
      </c>
      <c r="M4156" t="s">
        <v>41</v>
      </c>
      <c r="N4156" t="s">
        <v>42</v>
      </c>
      <c r="O4156" t="s">
        <v>43</v>
      </c>
      <c r="P4156" t="s">
        <v>44</v>
      </c>
      <c r="Q4156" t="s">
        <v>45</v>
      </c>
      <c r="R4156" t="str">
        <f t="shared" si="129"/>
        <v>Error</v>
      </c>
      <c r="S4156" t="e">
        <f>VLOOKUP($R4156,'Price Schedules'!$A$1:$H$34,4,FALSE)</f>
        <v>#N/A</v>
      </c>
      <c r="T4156" t="e">
        <f>VLOOKUP(R4156,'Price Schedules'!$A$1:$H$34,5,FALSE)</f>
        <v>#N/A</v>
      </c>
      <c r="U4156" t="e">
        <f>VLOOKUP(R4156,'Price Schedules'!$A$1:$H$34,6,FALSE)</f>
        <v>#N/A</v>
      </c>
      <c r="V4156" t="e">
        <f>VLOOKUP(R4156,'Price Schedules'!$A$1:$H$34,7,FALSE)</f>
        <v>#N/A</v>
      </c>
      <c r="W4156" t="e">
        <f>VLOOKUP(R4156,'Price Schedules'!$A$1:$H$34,8,FALSE)</f>
        <v>#N/A</v>
      </c>
    </row>
    <row r="4157" spans="1:23" x14ac:dyDescent="0.25">
      <c r="A4157">
        <f>Chargemaster!A4158</f>
        <v>0</v>
      </c>
      <c r="B4157">
        <f>Chargemaster!C4158</f>
        <v>0</v>
      </c>
      <c r="C4157">
        <f>Chargemaster!D4158</f>
        <v>0</v>
      </c>
      <c r="D4157" t="e">
        <f t="shared" si="128"/>
        <v>#N/A</v>
      </c>
      <c r="E4157" t="str">
        <f>(IF(B4157&lt;'Price Schedules'!$B$3,'Price Schedules'!$A$2,IF(B4157&lt;'Price Schedules'!$B$4,'Price Schedules'!$A$3,'Price Schedules'!$A$4)))</f>
        <v>Inj Med1</v>
      </c>
      <c r="F4157" t="str">
        <f>(IF(B4157&lt;'Price Schedules'!$B$7,'Price Schedules'!$A$6,IF(B4157&lt;'Price Schedules'!$B$8,'Price Schedules'!$A$7,'Price Schedules'!$A$8)))</f>
        <v>Chemo IV1</v>
      </c>
      <c r="G4157" t="str">
        <f>(IF(B4157&lt;'Price Schedules'!$B$11,'Price Schedules'!$A$10,IF(B4157&lt;'Price Schedules'!$B$12,'Price Schedules'!$A$11,'Price Schedules'!$A$12)))</f>
        <v>Chemo Med1</v>
      </c>
      <c r="H4157" t="str">
        <f>IF(B4157&lt;'Price Schedules'!$B$15,'Price Schedules'!$A$14,'Price Schedules'!$A$15)</f>
        <v>PASS1</v>
      </c>
      <c r="I4157" t="str">
        <f>IF(B4157&lt;'Price Schedules'!$B$18,'Price Schedules'!$A$17,'Price Schedules'!$A$18)</f>
        <v>IV1</v>
      </c>
      <c r="J4157" t="s">
        <v>38</v>
      </c>
      <c r="K4157" t="s">
        <v>39</v>
      </c>
      <c r="L4157" t="s">
        <v>40</v>
      </c>
      <c r="M4157" t="s">
        <v>41</v>
      </c>
      <c r="N4157" t="s">
        <v>42</v>
      </c>
      <c r="O4157" t="s">
        <v>43</v>
      </c>
      <c r="P4157" t="s">
        <v>44</v>
      </c>
      <c r="Q4157" t="s">
        <v>45</v>
      </c>
      <c r="R4157" t="str">
        <f t="shared" si="129"/>
        <v>Error</v>
      </c>
      <c r="S4157" t="e">
        <f>VLOOKUP($R4157,'Price Schedules'!$A$1:$H$34,4,FALSE)</f>
        <v>#N/A</v>
      </c>
      <c r="T4157" t="e">
        <f>VLOOKUP(R4157,'Price Schedules'!$A$1:$H$34,5,FALSE)</f>
        <v>#N/A</v>
      </c>
      <c r="U4157" t="e">
        <f>VLOOKUP(R4157,'Price Schedules'!$A$1:$H$34,6,FALSE)</f>
        <v>#N/A</v>
      </c>
      <c r="V4157" t="e">
        <f>VLOOKUP(R4157,'Price Schedules'!$A$1:$H$34,7,FALSE)</f>
        <v>#N/A</v>
      </c>
      <c r="W4157" t="e">
        <f>VLOOKUP(R4157,'Price Schedules'!$A$1:$H$34,8,FALSE)</f>
        <v>#N/A</v>
      </c>
    </row>
    <row r="4158" spans="1:23" x14ac:dyDescent="0.25">
      <c r="A4158">
        <f>Chargemaster!A4159</f>
        <v>0</v>
      </c>
      <c r="B4158">
        <f>Chargemaster!C4159</f>
        <v>0</v>
      </c>
      <c r="C4158">
        <f>Chargemaster!D4159</f>
        <v>0</v>
      </c>
      <c r="D4158" t="e">
        <f t="shared" si="128"/>
        <v>#N/A</v>
      </c>
      <c r="E4158" t="str">
        <f>(IF(B4158&lt;'Price Schedules'!$B$3,'Price Schedules'!$A$2,IF(B4158&lt;'Price Schedules'!$B$4,'Price Schedules'!$A$3,'Price Schedules'!$A$4)))</f>
        <v>Inj Med1</v>
      </c>
      <c r="F4158" t="str">
        <f>(IF(B4158&lt;'Price Schedules'!$B$7,'Price Schedules'!$A$6,IF(B4158&lt;'Price Schedules'!$B$8,'Price Schedules'!$A$7,'Price Schedules'!$A$8)))</f>
        <v>Chemo IV1</v>
      </c>
      <c r="G4158" t="str">
        <f>(IF(B4158&lt;'Price Schedules'!$B$11,'Price Schedules'!$A$10,IF(B4158&lt;'Price Schedules'!$B$12,'Price Schedules'!$A$11,'Price Schedules'!$A$12)))</f>
        <v>Chemo Med1</v>
      </c>
      <c r="H4158" t="str">
        <f>IF(B4158&lt;'Price Schedules'!$B$15,'Price Schedules'!$A$14,'Price Schedules'!$A$15)</f>
        <v>PASS1</v>
      </c>
      <c r="I4158" t="str">
        <f>IF(B4158&lt;'Price Schedules'!$B$18,'Price Schedules'!$A$17,'Price Schedules'!$A$18)</f>
        <v>IV1</v>
      </c>
      <c r="J4158" t="s">
        <v>38</v>
      </c>
      <c r="K4158" t="s">
        <v>39</v>
      </c>
      <c r="L4158" t="s">
        <v>40</v>
      </c>
      <c r="M4158" t="s">
        <v>41</v>
      </c>
      <c r="N4158" t="s">
        <v>42</v>
      </c>
      <c r="O4158" t="s">
        <v>43</v>
      </c>
      <c r="P4158" t="s">
        <v>44</v>
      </c>
      <c r="Q4158" t="s">
        <v>45</v>
      </c>
      <c r="R4158" t="str">
        <f t="shared" si="129"/>
        <v>Error</v>
      </c>
      <c r="S4158" t="e">
        <f>VLOOKUP($R4158,'Price Schedules'!$A$1:$H$34,4,FALSE)</f>
        <v>#N/A</v>
      </c>
      <c r="T4158" t="e">
        <f>VLOOKUP(R4158,'Price Schedules'!$A$1:$H$34,5,FALSE)</f>
        <v>#N/A</v>
      </c>
      <c r="U4158" t="e">
        <f>VLOOKUP(R4158,'Price Schedules'!$A$1:$H$34,6,FALSE)</f>
        <v>#N/A</v>
      </c>
      <c r="V4158" t="e">
        <f>VLOOKUP(R4158,'Price Schedules'!$A$1:$H$34,7,FALSE)</f>
        <v>#N/A</v>
      </c>
      <c r="W4158" t="e">
        <f>VLOOKUP(R4158,'Price Schedules'!$A$1:$H$34,8,FALSE)</f>
        <v>#N/A</v>
      </c>
    </row>
    <row r="4159" spans="1:23" x14ac:dyDescent="0.25">
      <c r="A4159">
        <f>Chargemaster!A4160</f>
        <v>0</v>
      </c>
      <c r="B4159">
        <f>Chargemaster!C4160</f>
        <v>0</v>
      </c>
      <c r="C4159">
        <f>Chargemaster!D4160</f>
        <v>0</v>
      </c>
      <c r="D4159" t="e">
        <f t="shared" si="128"/>
        <v>#N/A</v>
      </c>
      <c r="E4159" t="str">
        <f>(IF(B4159&lt;'Price Schedules'!$B$3,'Price Schedules'!$A$2,IF(B4159&lt;'Price Schedules'!$B$4,'Price Schedules'!$A$3,'Price Schedules'!$A$4)))</f>
        <v>Inj Med1</v>
      </c>
      <c r="F4159" t="str">
        <f>(IF(B4159&lt;'Price Schedules'!$B$7,'Price Schedules'!$A$6,IF(B4159&lt;'Price Schedules'!$B$8,'Price Schedules'!$A$7,'Price Schedules'!$A$8)))</f>
        <v>Chemo IV1</v>
      </c>
      <c r="G4159" t="str">
        <f>(IF(B4159&lt;'Price Schedules'!$B$11,'Price Schedules'!$A$10,IF(B4159&lt;'Price Schedules'!$B$12,'Price Schedules'!$A$11,'Price Schedules'!$A$12)))</f>
        <v>Chemo Med1</v>
      </c>
      <c r="H4159" t="str">
        <f>IF(B4159&lt;'Price Schedules'!$B$15,'Price Schedules'!$A$14,'Price Schedules'!$A$15)</f>
        <v>PASS1</v>
      </c>
      <c r="I4159" t="str">
        <f>IF(B4159&lt;'Price Schedules'!$B$18,'Price Schedules'!$A$17,'Price Schedules'!$A$18)</f>
        <v>IV1</v>
      </c>
      <c r="J4159" t="s">
        <v>38</v>
      </c>
      <c r="K4159" t="s">
        <v>39</v>
      </c>
      <c r="L4159" t="s">
        <v>40</v>
      </c>
      <c r="M4159" t="s">
        <v>41</v>
      </c>
      <c r="N4159" t="s">
        <v>42</v>
      </c>
      <c r="O4159" t="s">
        <v>43</v>
      </c>
      <c r="P4159" t="s">
        <v>44</v>
      </c>
      <c r="Q4159" t="s">
        <v>45</v>
      </c>
      <c r="R4159" t="str">
        <f t="shared" si="129"/>
        <v>Error</v>
      </c>
      <c r="S4159" t="e">
        <f>VLOOKUP($R4159,'Price Schedules'!$A$1:$H$34,4,FALSE)</f>
        <v>#N/A</v>
      </c>
      <c r="T4159" t="e">
        <f>VLOOKUP(R4159,'Price Schedules'!$A$1:$H$34,5,FALSE)</f>
        <v>#N/A</v>
      </c>
      <c r="U4159" t="e">
        <f>VLOOKUP(R4159,'Price Schedules'!$A$1:$H$34,6,FALSE)</f>
        <v>#N/A</v>
      </c>
      <c r="V4159" t="e">
        <f>VLOOKUP(R4159,'Price Schedules'!$A$1:$H$34,7,FALSE)</f>
        <v>#N/A</v>
      </c>
      <c r="W4159" t="e">
        <f>VLOOKUP(R4159,'Price Schedules'!$A$1:$H$34,8,FALSE)</f>
        <v>#N/A</v>
      </c>
    </row>
    <row r="4160" spans="1:23" x14ac:dyDescent="0.25">
      <c r="A4160">
        <f>Chargemaster!A4161</f>
        <v>0</v>
      </c>
      <c r="B4160">
        <f>Chargemaster!C4161</f>
        <v>0</v>
      </c>
      <c r="C4160">
        <f>Chargemaster!D4161</f>
        <v>0</v>
      </c>
      <c r="D4160" t="e">
        <f t="shared" si="128"/>
        <v>#N/A</v>
      </c>
      <c r="E4160" t="str">
        <f>(IF(B4160&lt;'Price Schedules'!$B$3,'Price Schedules'!$A$2,IF(B4160&lt;'Price Schedules'!$B$4,'Price Schedules'!$A$3,'Price Schedules'!$A$4)))</f>
        <v>Inj Med1</v>
      </c>
      <c r="F4160" t="str">
        <f>(IF(B4160&lt;'Price Schedules'!$B$7,'Price Schedules'!$A$6,IF(B4160&lt;'Price Schedules'!$B$8,'Price Schedules'!$A$7,'Price Schedules'!$A$8)))</f>
        <v>Chemo IV1</v>
      </c>
      <c r="G4160" t="str">
        <f>(IF(B4160&lt;'Price Schedules'!$B$11,'Price Schedules'!$A$10,IF(B4160&lt;'Price Schedules'!$B$12,'Price Schedules'!$A$11,'Price Schedules'!$A$12)))</f>
        <v>Chemo Med1</v>
      </c>
      <c r="H4160" t="str">
        <f>IF(B4160&lt;'Price Schedules'!$B$15,'Price Schedules'!$A$14,'Price Schedules'!$A$15)</f>
        <v>PASS1</v>
      </c>
      <c r="I4160" t="str">
        <f>IF(B4160&lt;'Price Schedules'!$B$18,'Price Schedules'!$A$17,'Price Schedules'!$A$18)</f>
        <v>IV1</v>
      </c>
      <c r="J4160" t="s">
        <v>38</v>
      </c>
      <c r="K4160" t="s">
        <v>39</v>
      </c>
      <c r="L4160" t="s">
        <v>40</v>
      </c>
      <c r="M4160" t="s">
        <v>41</v>
      </c>
      <c r="N4160" t="s">
        <v>42</v>
      </c>
      <c r="O4160" t="s">
        <v>43</v>
      </c>
      <c r="P4160" t="s">
        <v>44</v>
      </c>
      <c r="Q4160" t="s">
        <v>45</v>
      </c>
      <c r="R4160" t="str">
        <f t="shared" si="129"/>
        <v>Error</v>
      </c>
      <c r="S4160" t="e">
        <f>VLOOKUP($R4160,'Price Schedules'!$A$1:$H$34,4,FALSE)</f>
        <v>#N/A</v>
      </c>
      <c r="T4160" t="e">
        <f>VLOOKUP(R4160,'Price Schedules'!$A$1:$H$34,5,FALSE)</f>
        <v>#N/A</v>
      </c>
      <c r="U4160" t="e">
        <f>VLOOKUP(R4160,'Price Schedules'!$A$1:$H$34,6,FALSE)</f>
        <v>#N/A</v>
      </c>
      <c r="V4160" t="e">
        <f>VLOOKUP(R4160,'Price Schedules'!$A$1:$H$34,7,FALSE)</f>
        <v>#N/A</v>
      </c>
      <c r="W4160" t="e">
        <f>VLOOKUP(R4160,'Price Schedules'!$A$1:$H$34,8,FALSE)</f>
        <v>#N/A</v>
      </c>
    </row>
    <row r="4161" spans="1:23" x14ac:dyDescent="0.25">
      <c r="A4161">
        <f>Chargemaster!A4162</f>
        <v>0</v>
      </c>
      <c r="B4161">
        <f>Chargemaster!C4162</f>
        <v>0</v>
      </c>
      <c r="C4161">
        <f>Chargemaster!D4162</f>
        <v>0</v>
      </c>
      <c r="D4161" t="e">
        <f t="shared" si="128"/>
        <v>#N/A</v>
      </c>
      <c r="E4161" t="str">
        <f>(IF(B4161&lt;'Price Schedules'!$B$3,'Price Schedules'!$A$2,IF(B4161&lt;'Price Schedules'!$B$4,'Price Schedules'!$A$3,'Price Schedules'!$A$4)))</f>
        <v>Inj Med1</v>
      </c>
      <c r="F4161" t="str">
        <f>(IF(B4161&lt;'Price Schedules'!$B$7,'Price Schedules'!$A$6,IF(B4161&lt;'Price Schedules'!$B$8,'Price Schedules'!$A$7,'Price Schedules'!$A$8)))</f>
        <v>Chemo IV1</v>
      </c>
      <c r="G4161" t="str">
        <f>(IF(B4161&lt;'Price Schedules'!$B$11,'Price Schedules'!$A$10,IF(B4161&lt;'Price Schedules'!$B$12,'Price Schedules'!$A$11,'Price Schedules'!$A$12)))</f>
        <v>Chemo Med1</v>
      </c>
      <c r="H4161" t="str">
        <f>IF(B4161&lt;'Price Schedules'!$B$15,'Price Schedules'!$A$14,'Price Schedules'!$A$15)</f>
        <v>PASS1</v>
      </c>
      <c r="I4161" t="str">
        <f>IF(B4161&lt;'Price Schedules'!$B$18,'Price Schedules'!$A$17,'Price Schedules'!$A$18)</f>
        <v>IV1</v>
      </c>
      <c r="J4161" t="s">
        <v>38</v>
      </c>
      <c r="K4161" t="s">
        <v>39</v>
      </c>
      <c r="L4161" t="s">
        <v>40</v>
      </c>
      <c r="M4161" t="s">
        <v>41</v>
      </c>
      <c r="N4161" t="s">
        <v>42</v>
      </c>
      <c r="O4161" t="s">
        <v>43</v>
      </c>
      <c r="P4161" t="s">
        <v>44</v>
      </c>
      <c r="Q4161" t="s">
        <v>45</v>
      </c>
      <c r="R4161" t="str">
        <f t="shared" si="129"/>
        <v>Error</v>
      </c>
      <c r="S4161" t="e">
        <f>VLOOKUP($R4161,'Price Schedules'!$A$1:$H$34,4,FALSE)</f>
        <v>#N/A</v>
      </c>
      <c r="T4161" t="e">
        <f>VLOOKUP(R4161,'Price Schedules'!$A$1:$H$34,5,FALSE)</f>
        <v>#N/A</v>
      </c>
      <c r="U4161" t="e">
        <f>VLOOKUP(R4161,'Price Schedules'!$A$1:$H$34,6,FALSE)</f>
        <v>#N/A</v>
      </c>
      <c r="V4161" t="e">
        <f>VLOOKUP(R4161,'Price Schedules'!$A$1:$H$34,7,FALSE)</f>
        <v>#N/A</v>
      </c>
      <c r="W4161" t="e">
        <f>VLOOKUP(R4161,'Price Schedules'!$A$1:$H$34,8,FALSE)</f>
        <v>#N/A</v>
      </c>
    </row>
    <row r="4162" spans="1:23" x14ac:dyDescent="0.25">
      <c r="A4162">
        <f>Chargemaster!A4163</f>
        <v>0</v>
      </c>
      <c r="B4162">
        <f>Chargemaster!C4163</f>
        <v>0</v>
      </c>
      <c r="C4162">
        <f>Chargemaster!D4163</f>
        <v>0</v>
      </c>
      <c r="D4162" t="e">
        <f t="shared" si="128"/>
        <v>#N/A</v>
      </c>
      <c r="E4162" t="str">
        <f>(IF(B4162&lt;'Price Schedules'!$B$3,'Price Schedules'!$A$2,IF(B4162&lt;'Price Schedules'!$B$4,'Price Schedules'!$A$3,'Price Schedules'!$A$4)))</f>
        <v>Inj Med1</v>
      </c>
      <c r="F4162" t="str">
        <f>(IF(B4162&lt;'Price Schedules'!$B$7,'Price Schedules'!$A$6,IF(B4162&lt;'Price Schedules'!$B$8,'Price Schedules'!$A$7,'Price Schedules'!$A$8)))</f>
        <v>Chemo IV1</v>
      </c>
      <c r="G4162" t="str">
        <f>(IF(B4162&lt;'Price Schedules'!$B$11,'Price Schedules'!$A$10,IF(B4162&lt;'Price Schedules'!$B$12,'Price Schedules'!$A$11,'Price Schedules'!$A$12)))</f>
        <v>Chemo Med1</v>
      </c>
      <c r="H4162" t="str">
        <f>IF(B4162&lt;'Price Schedules'!$B$15,'Price Schedules'!$A$14,'Price Schedules'!$A$15)</f>
        <v>PASS1</v>
      </c>
      <c r="I4162" t="str">
        <f>IF(B4162&lt;'Price Schedules'!$B$18,'Price Schedules'!$A$17,'Price Schedules'!$A$18)</f>
        <v>IV1</v>
      </c>
      <c r="J4162" t="s">
        <v>38</v>
      </c>
      <c r="K4162" t="s">
        <v>39</v>
      </c>
      <c r="L4162" t="s">
        <v>40</v>
      </c>
      <c r="M4162" t="s">
        <v>41</v>
      </c>
      <c r="N4162" t="s">
        <v>42</v>
      </c>
      <c r="O4162" t="s">
        <v>43</v>
      </c>
      <c r="P4162" t="s">
        <v>44</v>
      </c>
      <c r="Q4162" t="s">
        <v>45</v>
      </c>
      <c r="R4162" t="str">
        <f t="shared" si="129"/>
        <v>Error</v>
      </c>
      <c r="S4162" t="e">
        <f>VLOOKUP($R4162,'Price Schedules'!$A$1:$H$34,4,FALSE)</f>
        <v>#N/A</v>
      </c>
      <c r="T4162" t="e">
        <f>VLOOKUP(R4162,'Price Schedules'!$A$1:$H$34,5,FALSE)</f>
        <v>#N/A</v>
      </c>
      <c r="U4162" t="e">
        <f>VLOOKUP(R4162,'Price Schedules'!$A$1:$H$34,6,FALSE)</f>
        <v>#N/A</v>
      </c>
      <c r="V4162" t="e">
        <f>VLOOKUP(R4162,'Price Schedules'!$A$1:$H$34,7,FALSE)</f>
        <v>#N/A</v>
      </c>
      <c r="W4162" t="e">
        <f>VLOOKUP(R4162,'Price Schedules'!$A$1:$H$34,8,FALSE)</f>
        <v>#N/A</v>
      </c>
    </row>
    <row r="4163" spans="1:23" x14ac:dyDescent="0.25">
      <c r="A4163">
        <f>Chargemaster!A4164</f>
        <v>0</v>
      </c>
      <c r="B4163">
        <f>Chargemaster!C4164</f>
        <v>0</v>
      </c>
      <c r="C4163">
        <f>Chargemaster!D4164</f>
        <v>0</v>
      </c>
      <c r="D4163" t="e">
        <f t="shared" ref="D4163:D4226" si="130">IF(((B4163*(S4163+1))+T4163)&lt;W4163,W4163,((B4163*(S4163+1))+T4163))</f>
        <v>#N/A</v>
      </c>
      <c r="E4163" t="str">
        <f>(IF(B4163&lt;'Price Schedules'!$B$3,'Price Schedules'!$A$2,IF(B4163&lt;'Price Schedules'!$B$4,'Price Schedules'!$A$3,'Price Schedules'!$A$4)))</f>
        <v>Inj Med1</v>
      </c>
      <c r="F4163" t="str">
        <f>(IF(B4163&lt;'Price Schedules'!$B$7,'Price Schedules'!$A$6,IF(B4163&lt;'Price Schedules'!$B$8,'Price Schedules'!$A$7,'Price Schedules'!$A$8)))</f>
        <v>Chemo IV1</v>
      </c>
      <c r="G4163" t="str">
        <f>(IF(B4163&lt;'Price Schedules'!$B$11,'Price Schedules'!$A$10,IF(B4163&lt;'Price Schedules'!$B$12,'Price Schedules'!$A$11,'Price Schedules'!$A$12)))</f>
        <v>Chemo Med1</v>
      </c>
      <c r="H4163" t="str">
        <f>IF(B4163&lt;'Price Schedules'!$B$15,'Price Schedules'!$A$14,'Price Schedules'!$A$15)</f>
        <v>PASS1</v>
      </c>
      <c r="I4163" t="str">
        <f>IF(B4163&lt;'Price Schedules'!$B$18,'Price Schedules'!$A$17,'Price Schedules'!$A$18)</f>
        <v>IV1</v>
      </c>
      <c r="J4163" t="s">
        <v>38</v>
      </c>
      <c r="K4163" t="s">
        <v>39</v>
      </c>
      <c r="L4163" t="s">
        <v>40</v>
      </c>
      <c r="M4163" t="s">
        <v>41</v>
      </c>
      <c r="N4163" t="s">
        <v>42</v>
      </c>
      <c r="O4163" t="s">
        <v>43</v>
      </c>
      <c r="P4163" t="s">
        <v>44</v>
      </c>
      <c r="Q4163" t="s">
        <v>45</v>
      </c>
      <c r="R4163" t="str">
        <f t="shared" ref="R4163:R4226" si="131">IF(C4163=$E$1,E4163,IF(C4163=$F$1,F4163,IF(C4163=$G$1,G4163,IF(C4163=$H$1,H4163,IF(C4163=$I$1,I4163,IF(C4163=$J$1,J4163,IF(C4163=$K$1,K4163,IF(C4163=$L$1,L4163,IF(C4163=$M$1,M4163,IF(C4163=$N$1,N4163,IF(C4163=$O$1,O4163,IF(C4163=$P$1,P4163,IF(C4163=$Q$1,Q4163,"Error")))))))))))))</f>
        <v>Error</v>
      </c>
      <c r="S4163" t="e">
        <f>VLOOKUP($R4163,'Price Schedules'!$A$1:$H$34,4,FALSE)</f>
        <v>#N/A</v>
      </c>
      <c r="T4163" t="e">
        <f>VLOOKUP(R4163,'Price Schedules'!$A$1:$H$34,5,FALSE)</f>
        <v>#N/A</v>
      </c>
      <c r="U4163" t="e">
        <f>VLOOKUP(R4163,'Price Schedules'!$A$1:$H$34,6,FALSE)</f>
        <v>#N/A</v>
      </c>
      <c r="V4163" t="e">
        <f>VLOOKUP(R4163,'Price Schedules'!$A$1:$H$34,7,FALSE)</f>
        <v>#N/A</v>
      </c>
      <c r="W4163" t="e">
        <f>VLOOKUP(R4163,'Price Schedules'!$A$1:$H$34,8,FALSE)</f>
        <v>#N/A</v>
      </c>
    </row>
    <row r="4164" spans="1:23" x14ac:dyDescent="0.25">
      <c r="A4164">
        <f>Chargemaster!A4165</f>
        <v>0</v>
      </c>
      <c r="B4164">
        <f>Chargemaster!C4165</f>
        <v>0</v>
      </c>
      <c r="C4164">
        <f>Chargemaster!D4165</f>
        <v>0</v>
      </c>
      <c r="D4164" t="e">
        <f t="shared" si="130"/>
        <v>#N/A</v>
      </c>
      <c r="E4164" t="str">
        <f>(IF(B4164&lt;'Price Schedules'!$B$3,'Price Schedules'!$A$2,IF(B4164&lt;'Price Schedules'!$B$4,'Price Schedules'!$A$3,'Price Schedules'!$A$4)))</f>
        <v>Inj Med1</v>
      </c>
      <c r="F4164" t="str">
        <f>(IF(B4164&lt;'Price Schedules'!$B$7,'Price Schedules'!$A$6,IF(B4164&lt;'Price Schedules'!$B$8,'Price Schedules'!$A$7,'Price Schedules'!$A$8)))</f>
        <v>Chemo IV1</v>
      </c>
      <c r="G4164" t="str">
        <f>(IF(B4164&lt;'Price Schedules'!$B$11,'Price Schedules'!$A$10,IF(B4164&lt;'Price Schedules'!$B$12,'Price Schedules'!$A$11,'Price Schedules'!$A$12)))</f>
        <v>Chemo Med1</v>
      </c>
      <c r="H4164" t="str">
        <f>IF(B4164&lt;'Price Schedules'!$B$15,'Price Schedules'!$A$14,'Price Schedules'!$A$15)</f>
        <v>PASS1</v>
      </c>
      <c r="I4164" t="str">
        <f>IF(B4164&lt;'Price Schedules'!$B$18,'Price Schedules'!$A$17,'Price Schedules'!$A$18)</f>
        <v>IV1</v>
      </c>
      <c r="J4164" t="s">
        <v>38</v>
      </c>
      <c r="K4164" t="s">
        <v>39</v>
      </c>
      <c r="L4164" t="s">
        <v>40</v>
      </c>
      <c r="M4164" t="s">
        <v>41</v>
      </c>
      <c r="N4164" t="s">
        <v>42</v>
      </c>
      <c r="O4164" t="s">
        <v>43</v>
      </c>
      <c r="P4164" t="s">
        <v>44</v>
      </c>
      <c r="Q4164" t="s">
        <v>45</v>
      </c>
      <c r="R4164" t="str">
        <f t="shared" si="131"/>
        <v>Error</v>
      </c>
      <c r="S4164" t="e">
        <f>VLOOKUP($R4164,'Price Schedules'!$A$1:$H$34,4,FALSE)</f>
        <v>#N/A</v>
      </c>
      <c r="T4164" t="e">
        <f>VLOOKUP(R4164,'Price Schedules'!$A$1:$H$34,5,FALSE)</f>
        <v>#N/A</v>
      </c>
      <c r="U4164" t="e">
        <f>VLOOKUP(R4164,'Price Schedules'!$A$1:$H$34,6,FALSE)</f>
        <v>#N/A</v>
      </c>
      <c r="V4164" t="e">
        <f>VLOOKUP(R4164,'Price Schedules'!$A$1:$H$34,7,FALSE)</f>
        <v>#N/A</v>
      </c>
      <c r="W4164" t="e">
        <f>VLOOKUP(R4164,'Price Schedules'!$A$1:$H$34,8,FALSE)</f>
        <v>#N/A</v>
      </c>
    </row>
    <row r="4165" spans="1:23" x14ac:dyDescent="0.25">
      <c r="A4165">
        <f>Chargemaster!A4166</f>
        <v>0</v>
      </c>
      <c r="B4165">
        <f>Chargemaster!C4166</f>
        <v>0</v>
      </c>
      <c r="C4165">
        <f>Chargemaster!D4166</f>
        <v>0</v>
      </c>
      <c r="D4165" t="e">
        <f t="shared" si="130"/>
        <v>#N/A</v>
      </c>
      <c r="E4165" t="str">
        <f>(IF(B4165&lt;'Price Schedules'!$B$3,'Price Schedules'!$A$2,IF(B4165&lt;'Price Schedules'!$B$4,'Price Schedules'!$A$3,'Price Schedules'!$A$4)))</f>
        <v>Inj Med1</v>
      </c>
      <c r="F4165" t="str">
        <f>(IF(B4165&lt;'Price Schedules'!$B$7,'Price Schedules'!$A$6,IF(B4165&lt;'Price Schedules'!$B$8,'Price Schedules'!$A$7,'Price Schedules'!$A$8)))</f>
        <v>Chemo IV1</v>
      </c>
      <c r="G4165" t="str">
        <f>(IF(B4165&lt;'Price Schedules'!$B$11,'Price Schedules'!$A$10,IF(B4165&lt;'Price Schedules'!$B$12,'Price Schedules'!$A$11,'Price Schedules'!$A$12)))</f>
        <v>Chemo Med1</v>
      </c>
      <c r="H4165" t="str">
        <f>IF(B4165&lt;'Price Schedules'!$B$15,'Price Schedules'!$A$14,'Price Schedules'!$A$15)</f>
        <v>PASS1</v>
      </c>
      <c r="I4165" t="str">
        <f>IF(B4165&lt;'Price Schedules'!$B$18,'Price Schedules'!$A$17,'Price Schedules'!$A$18)</f>
        <v>IV1</v>
      </c>
      <c r="J4165" t="s">
        <v>38</v>
      </c>
      <c r="K4165" t="s">
        <v>39</v>
      </c>
      <c r="L4165" t="s">
        <v>40</v>
      </c>
      <c r="M4165" t="s">
        <v>41</v>
      </c>
      <c r="N4165" t="s">
        <v>42</v>
      </c>
      <c r="O4165" t="s">
        <v>43</v>
      </c>
      <c r="P4165" t="s">
        <v>44</v>
      </c>
      <c r="Q4165" t="s">
        <v>45</v>
      </c>
      <c r="R4165" t="str">
        <f t="shared" si="131"/>
        <v>Error</v>
      </c>
      <c r="S4165" t="e">
        <f>VLOOKUP($R4165,'Price Schedules'!$A$1:$H$34,4,FALSE)</f>
        <v>#N/A</v>
      </c>
      <c r="T4165" t="e">
        <f>VLOOKUP(R4165,'Price Schedules'!$A$1:$H$34,5,FALSE)</f>
        <v>#N/A</v>
      </c>
      <c r="U4165" t="e">
        <f>VLOOKUP(R4165,'Price Schedules'!$A$1:$H$34,6,FALSE)</f>
        <v>#N/A</v>
      </c>
      <c r="V4165" t="e">
        <f>VLOOKUP(R4165,'Price Schedules'!$A$1:$H$34,7,FALSE)</f>
        <v>#N/A</v>
      </c>
      <c r="W4165" t="e">
        <f>VLOOKUP(R4165,'Price Schedules'!$A$1:$H$34,8,FALSE)</f>
        <v>#N/A</v>
      </c>
    </row>
    <row r="4166" spans="1:23" x14ac:dyDescent="0.25">
      <c r="A4166">
        <f>Chargemaster!A4167</f>
        <v>0</v>
      </c>
      <c r="B4166">
        <f>Chargemaster!C4167</f>
        <v>0</v>
      </c>
      <c r="C4166">
        <f>Chargemaster!D4167</f>
        <v>0</v>
      </c>
      <c r="D4166" t="e">
        <f t="shared" si="130"/>
        <v>#N/A</v>
      </c>
      <c r="E4166" t="str">
        <f>(IF(B4166&lt;'Price Schedules'!$B$3,'Price Schedules'!$A$2,IF(B4166&lt;'Price Schedules'!$B$4,'Price Schedules'!$A$3,'Price Schedules'!$A$4)))</f>
        <v>Inj Med1</v>
      </c>
      <c r="F4166" t="str">
        <f>(IF(B4166&lt;'Price Schedules'!$B$7,'Price Schedules'!$A$6,IF(B4166&lt;'Price Schedules'!$B$8,'Price Schedules'!$A$7,'Price Schedules'!$A$8)))</f>
        <v>Chemo IV1</v>
      </c>
      <c r="G4166" t="str">
        <f>(IF(B4166&lt;'Price Schedules'!$B$11,'Price Schedules'!$A$10,IF(B4166&lt;'Price Schedules'!$B$12,'Price Schedules'!$A$11,'Price Schedules'!$A$12)))</f>
        <v>Chemo Med1</v>
      </c>
      <c r="H4166" t="str">
        <f>IF(B4166&lt;'Price Schedules'!$B$15,'Price Schedules'!$A$14,'Price Schedules'!$A$15)</f>
        <v>PASS1</v>
      </c>
      <c r="I4166" t="str">
        <f>IF(B4166&lt;'Price Schedules'!$B$18,'Price Schedules'!$A$17,'Price Schedules'!$A$18)</f>
        <v>IV1</v>
      </c>
      <c r="J4166" t="s">
        <v>38</v>
      </c>
      <c r="K4166" t="s">
        <v>39</v>
      </c>
      <c r="L4166" t="s">
        <v>40</v>
      </c>
      <c r="M4166" t="s">
        <v>41</v>
      </c>
      <c r="N4166" t="s">
        <v>42</v>
      </c>
      <c r="O4166" t="s">
        <v>43</v>
      </c>
      <c r="P4166" t="s">
        <v>44</v>
      </c>
      <c r="Q4166" t="s">
        <v>45</v>
      </c>
      <c r="R4166" t="str">
        <f t="shared" si="131"/>
        <v>Error</v>
      </c>
      <c r="S4166" t="e">
        <f>VLOOKUP($R4166,'Price Schedules'!$A$1:$H$34,4,FALSE)</f>
        <v>#N/A</v>
      </c>
      <c r="T4166" t="e">
        <f>VLOOKUP(R4166,'Price Schedules'!$A$1:$H$34,5,FALSE)</f>
        <v>#N/A</v>
      </c>
      <c r="U4166" t="e">
        <f>VLOOKUP(R4166,'Price Schedules'!$A$1:$H$34,6,FALSE)</f>
        <v>#N/A</v>
      </c>
      <c r="V4166" t="e">
        <f>VLOOKUP(R4166,'Price Schedules'!$A$1:$H$34,7,FALSE)</f>
        <v>#N/A</v>
      </c>
      <c r="W4166" t="e">
        <f>VLOOKUP(R4166,'Price Schedules'!$A$1:$H$34,8,FALSE)</f>
        <v>#N/A</v>
      </c>
    </row>
    <row r="4167" spans="1:23" x14ac:dyDescent="0.25">
      <c r="A4167">
        <f>Chargemaster!A4168</f>
        <v>0</v>
      </c>
      <c r="B4167">
        <f>Chargemaster!C4168</f>
        <v>0</v>
      </c>
      <c r="C4167">
        <f>Chargemaster!D4168</f>
        <v>0</v>
      </c>
      <c r="D4167" t="e">
        <f t="shared" si="130"/>
        <v>#N/A</v>
      </c>
      <c r="E4167" t="str">
        <f>(IF(B4167&lt;'Price Schedules'!$B$3,'Price Schedules'!$A$2,IF(B4167&lt;'Price Schedules'!$B$4,'Price Schedules'!$A$3,'Price Schedules'!$A$4)))</f>
        <v>Inj Med1</v>
      </c>
      <c r="F4167" t="str">
        <f>(IF(B4167&lt;'Price Schedules'!$B$7,'Price Schedules'!$A$6,IF(B4167&lt;'Price Schedules'!$B$8,'Price Schedules'!$A$7,'Price Schedules'!$A$8)))</f>
        <v>Chemo IV1</v>
      </c>
      <c r="G4167" t="str">
        <f>(IF(B4167&lt;'Price Schedules'!$B$11,'Price Schedules'!$A$10,IF(B4167&lt;'Price Schedules'!$B$12,'Price Schedules'!$A$11,'Price Schedules'!$A$12)))</f>
        <v>Chemo Med1</v>
      </c>
      <c r="H4167" t="str">
        <f>IF(B4167&lt;'Price Schedules'!$B$15,'Price Schedules'!$A$14,'Price Schedules'!$A$15)</f>
        <v>PASS1</v>
      </c>
      <c r="I4167" t="str">
        <f>IF(B4167&lt;'Price Schedules'!$B$18,'Price Schedules'!$A$17,'Price Schedules'!$A$18)</f>
        <v>IV1</v>
      </c>
      <c r="J4167" t="s">
        <v>38</v>
      </c>
      <c r="K4167" t="s">
        <v>39</v>
      </c>
      <c r="L4167" t="s">
        <v>40</v>
      </c>
      <c r="M4167" t="s">
        <v>41</v>
      </c>
      <c r="N4167" t="s">
        <v>42</v>
      </c>
      <c r="O4167" t="s">
        <v>43</v>
      </c>
      <c r="P4167" t="s">
        <v>44</v>
      </c>
      <c r="Q4167" t="s">
        <v>45</v>
      </c>
      <c r="R4167" t="str">
        <f t="shared" si="131"/>
        <v>Error</v>
      </c>
      <c r="S4167" t="e">
        <f>VLOOKUP($R4167,'Price Schedules'!$A$1:$H$34,4,FALSE)</f>
        <v>#N/A</v>
      </c>
      <c r="T4167" t="e">
        <f>VLOOKUP(R4167,'Price Schedules'!$A$1:$H$34,5,FALSE)</f>
        <v>#N/A</v>
      </c>
      <c r="U4167" t="e">
        <f>VLOOKUP(R4167,'Price Schedules'!$A$1:$H$34,6,FALSE)</f>
        <v>#N/A</v>
      </c>
      <c r="V4167" t="e">
        <f>VLOOKUP(R4167,'Price Schedules'!$A$1:$H$34,7,FALSE)</f>
        <v>#N/A</v>
      </c>
      <c r="W4167" t="e">
        <f>VLOOKUP(R4167,'Price Schedules'!$A$1:$H$34,8,FALSE)</f>
        <v>#N/A</v>
      </c>
    </row>
    <row r="4168" spans="1:23" x14ac:dyDescent="0.25">
      <c r="A4168">
        <f>Chargemaster!A4169</f>
        <v>0</v>
      </c>
      <c r="B4168">
        <f>Chargemaster!C4169</f>
        <v>0</v>
      </c>
      <c r="C4168">
        <f>Chargemaster!D4169</f>
        <v>0</v>
      </c>
      <c r="D4168" t="e">
        <f t="shared" si="130"/>
        <v>#N/A</v>
      </c>
      <c r="E4168" t="str">
        <f>(IF(B4168&lt;'Price Schedules'!$B$3,'Price Schedules'!$A$2,IF(B4168&lt;'Price Schedules'!$B$4,'Price Schedules'!$A$3,'Price Schedules'!$A$4)))</f>
        <v>Inj Med1</v>
      </c>
      <c r="F4168" t="str">
        <f>(IF(B4168&lt;'Price Schedules'!$B$7,'Price Schedules'!$A$6,IF(B4168&lt;'Price Schedules'!$B$8,'Price Schedules'!$A$7,'Price Schedules'!$A$8)))</f>
        <v>Chemo IV1</v>
      </c>
      <c r="G4168" t="str">
        <f>(IF(B4168&lt;'Price Schedules'!$B$11,'Price Schedules'!$A$10,IF(B4168&lt;'Price Schedules'!$B$12,'Price Schedules'!$A$11,'Price Schedules'!$A$12)))</f>
        <v>Chemo Med1</v>
      </c>
      <c r="H4168" t="str">
        <f>IF(B4168&lt;'Price Schedules'!$B$15,'Price Schedules'!$A$14,'Price Schedules'!$A$15)</f>
        <v>PASS1</v>
      </c>
      <c r="I4168" t="str">
        <f>IF(B4168&lt;'Price Schedules'!$B$18,'Price Schedules'!$A$17,'Price Schedules'!$A$18)</f>
        <v>IV1</v>
      </c>
      <c r="J4168" t="s">
        <v>38</v>
      </c>
      <c r="K4168" t="s">
        <v>39</v>
      </c>
      <c r="L4168" t="s">
        <v>40</v>
      </c>
      <c r="M4168" t="s">
        <v>41</v>
      </c>
      <c r="N4168" t="s">
        <v>42</v>
      </c>
      <c r="O4168" t="s">
        <v>43</v>
      </c>
      <c r="P4168" t="s">
        <v>44</v>
      </c>
      <c r="Q4168" t="s">
        <v>45</v>
      </c>
      <c r="R4168" t="str">
        <f t="shared" si="131"/>
        <v>Error</v>
      </c>
      <c r="S4168" t="e">
        <f>VLOOKUP($R4168,'Price Schedules'!$A$1:$H$34,4,FALSE)</f>
        <v>#N/A</v>
      </c>
      <c r="T4168" t="e">
        <f>VLOOKUP(R4168,'Price Schedules'!$A$1:$H$34,5,FALSE)</f>
        <v>#N/A</v>
      </c>
      <c r="U4168" t="e">
        <f>VLOOKUP(R4168,'Price Schedules'!$A$1:$H$34,6,FALSE)</f>
        <v>#N/A</v>
      </c>
      <c r="V4168" t="e">
        <f>VLOOKUP(R4168,'Price Schedules'!$A$1:$H$34,7,FALSE)</f>
        <v>#N/A</v>
      </c>
      <c r="W4168" t="e">
        <f>VLOOKUP(R4168,'Price Schedules'!$A$1:$H$34,8,FALSE)</f>
        <v>#N/A</v>
      </c>
    </row>
    <row r="4169" spans="1:23" x14ac:dyDescent="0.25">
      <c r="A4169">
        <f>Chargemaster!A4170</f>
        <v>0</v>
      </c>
      <c r="B4169">
        <f>Chargemaster!C4170</f>
        <v>0</v>
      </c>
      <c r="C4169">
        <f>Chargemaster!D4170</f>
        <v>0</v>
      </c>
      <c r="D4169" t="e">
        <f t="shared" si="130"/>
        <v>#N/A</v>
      </c>
      <c r="E4169" t="str">
        <f>(IF(B4169&lt;'Price Schedules'!$B$3,'Price Schedules'!$A$2,IF(B4169&lt;'Price Schedules'!$B$4,'Price Schedules'!$A$3,'Price Schedules'!$A$4)))</f>
        <v>Inj Med1</v>
      </c>
      <c r="F4169" t="str">
        <f>(IF(B4169&lt;'Price Schedules'!$B$7,'Price Schedules'!$A$6,IF(B4169&lt;'Price Schedules'!$B$8,'Price Schedules'!$A$7,'Price Schedules'!$A$8)))</f>
        <v>Chemo IV1</v>
      </c>
      <c r="G4169" t="str">
        <f>(IF(B4169&lt;'Price Schedules'!$B$11,'Price Schedules'!$A$10,IF(B4169&lt;'Price Schedules'!$B$12,'Price Schedules'!$A$11,'Price Schedules'!$A$12)))</f>
        <v>Chemo Med1</v>
      </c>
      <c r="H4169" t="str">
        <f>IF(B4169&lt;'Price Schedules'!$B$15,'Price Schedules'!$A$14,'Price Schedules'!$A$15)</f>
        <v>PASS1</v>
      </c>
      <c r="I4169" t="str">
        <f>IF(B4169&lt;'Price Schedules'!$B$18,'Price Schedules'!$A$17,'Price Schedules'!$A$18)</f>
        <v>IV1</v>
      </c>
      <c r="J4169" t="s">
        <v>38</v>
      </c>
      <c r="K4169" t="s">
        <v>39</v>
      </c>
      <c r="L4169" t="s">
        <v>40</v>
      </c>
      <c r="M4169" t="s">
        <v>41</v>
      </c>
      <c r="N4169" t="s">
        <v>42</v>
      </c>
      <c r="O4169" t="s">
        <v>43</v>
      </c>
      <c r="P4169" t="s">
        <v>44</v>
      </c>
      <c r="Q4169" t="s">
        <v>45</v>
      </c>
      <c r="R4169" t="str">
        <f t="shared" si="131"/>
        <v>Error</v>
      </c>
      <c r="S4169" t="e">
        <f>VLOOKUP($R4169,'Price Schedules'!$A$1:$H$34,4,FALSE)</f>
        <v>#N/A</v>
      </c>
      <c r="T4169" t="e">
        <f>VLOOKUP(R4169,'Price Schedules'!$A$1:$H$34,5,FALSE)</f>
        <v>#N/A</v>
      </c>
      <c r="U4169" t="e">
        <f>VLOOKUP(R4169,'Price Schedules'!$A$1:$H$34,6,FALSE)</f>
        <v>#N/A</v>
      </c>
      <c r="V4169" t="e">
        <f>VLOOKUP(R4169,'Price Schedules'!$A$1:$H$34,7,FALSE)</f>
        <v>#N/A</v>
      </c>
      <c r="W4169" t="e">
        <f>VLOOKUP(R4169,'Price Schedules'!$A$1:$H$34,8,FALSE)</f>
        <v>#N/A</v>
      </c>
    </row>
    <row r="4170" spans="1:23" x14ac:dyDescent="0.25">
      <c r="A4170">
        <f>Chargemaster!A4171</f>
        <v>0</v>
      </c>
      <c r="B4170">
        <f>Chargemaster!C4171</f>
        <v>0</v>
      </c>
      <c r="C4170">
        <f>Chargemaster!D4171</f>
        <v>0</v>
      </c>
      <c r="D4170" t="e">
        <f t="shared" si="130"/>
        <v>#N/A</v>
      </c>
      <c r="E4170" t="str">
        <f>(IF(B4170&lt;'Price Schedules'!$B$3,'Price Schedules'!$A$2,IF(B4170&lt;'Price Schedules'!$B$4,'Price Schedules'!$A$3,'Price Schedules'!$A$4)))</f>
        <v>Inj Med1</v>
      </c>
      <c r="F4170" t="str">
        <f>(IF(B4170&lt;'Price Schedules'!$B$7,'Price Schedules'!$A$6,IF(B4170&lt;'Price Schedules'!$B$8,'Price Schedules'!$A$7,'Price Schedules'!$A$8)))</f>
        <v>Chemo IV1</v>
      </c>
      <c r="G4170" t="str">
        <f>(IF(B4170&lt;'Price Schedules'!$B$11,'Price Schedules'!$A$10,IF(B4170&lt;'Price Schedules'!$B$12,'Price Schedules'!$A$11,'Price Schedules'!$A$12)))</f>
        <v>Chemo Med1</v>
      </c>
      <c r="H4170" t="str">
        <f>IF(B4170&lt;'Price Schedules'!$B$15,'Price Schedules'!$A$14,'Price Schedules'!$A$15)</f>
        <v>PASS1</v>
      </c>
      <c r="I4170" t="str">
        <f>IF(B4170&lt;'Price Schedules'!$B$18,'Price Schedules'!$A$17,'Price Schedules'!$A$18)</f>
        <v>IV1</v>
      </c>
      <c r="J4170" t="s">
        <v>38</v>
      </c>
      <c r="K4170" t="s">
        <v>39</v>
      </c>
      <c r="L4170" t="s">
        <v>40</v>
      </c>
      <c r="M4170" t="s">
        <v>41</v>
      </c>
      <c r="N4170" t="s">
        <v>42</v>
      </c>
      <c r="O4170" t="s">
        <v>43</v>
      </c>
      <c r="P4170" t="s">
        <v>44</v>
      </c>
      <c r="Q4170" t="s">
        <v>45</v>
      </c>
      <c r="R4170" t="str">
        <f t="shared" si="131"/>
        <v>Error</v>
      </c>
      <c r="S4170" t="e">
        <f>VLOOKUP($R4170,'Price Schedules'!$A$1:$H$34,4,FALSE)</f>
        <v>#N/A</v>
      </c>
      <c r="T4170" t="e">
        <f>VLOOKUP(R4170,'Price Schedules'!$A$1:$H$34,5,FALSE)</f>
        <v>#N/A</v>
      </c>
      <c r="U4170" t="e">
        <f>VLOOKUP(R4170,'Price Schedules'!$A$1:$H$34,6,FALSE)</f>
        <v>#N/A</v>
      </c>
      <c r="V4170" t="e">
        <f>VLOOKUP(R4170,'Price Schedules'!$A$1:$H$34,7,FALSE)</f>
        <v>#N/A</v>
      </c>
      <c r="W4170" t="e">
        <f>VLOOKUP(R4170,'Price Schedules'!$A$1:$H$34,8,FALSE)</f>
        <v>#N/A</v>
      </c>
    </row>
    <row r="4171" spans="1:23" x14ac:dyDescent="0.25">
      <c r="A4171">
        <f>Chargemaster!A4172</f>
        <v>0</v>
      </c>
      <c r="B4171">
        <f>Chargemaster!C4172</f>
        <v>0</v>
      </c>
      <c r="C4171">
        <f>Chargemaster!D4172</f>
        <v>0</v>
      </c>
      <c r="D4171" t="e">
        <f t="shared" si="130"/>
        <v>#N/A</v>
      </c>
      <c r="E4171" t="str">
        <f>(IF(B4171&lt;'Price Schedules'!$B$3,'Price Schedules'!$A$2,IF(B4171&lt;'Price Schedules'!$B$4,'Price Schedules'!$A$3,'Price Schedules'!$A$4)))</f>
        <v>Inj Med1</v>
      </c>
      <c r="F4171" t="str">
        <f>(IF(B4171&lt;'Price Schedules'!$B$7,'Price Schedules'!$A$6,IF(B4171&lt;'Price Schedules'!$B$8,'Price Schedules'!$A$7,'Price Schedules'!$A$8)))</f>
        <v>Chemo IV1</v>
      </c>
      <c r="G4171" t="str">
        <f>(IF(B4171&lt;'Price Schedules'!$B$11,'Price Schedules'!$A$10,IF(B4171&lt;'Price Schedules'!$B$12,'Price Schedules'!$A$11,'Price Schedules'!$A$12)))</f>
        <v>Chemo Med1</v>
      </c>
      <c r="H4171" t="str">
        <f>IF(B4171&lt;'Price Schedules'!$B$15,'Price Schedules'!$A$14,'Price Schedules'!$A$15)</f>
        <v>PASS1</v>
      </c>
      <c r="I4171" t="str">
        <f>IF(B4171&lt;'Price Schedules'!$B$18,'Price Schedules'!$A$17,'Price Schedules'!$A$18)</f>
        <v>IV1</v>
      </c>
      <c r="J4171" t="s">
        <v>38</v>
      </c>
      <c r="K4171" t="s">
        <v>39</v>
      </c>
      <c r="L4171" t="s">
        <v>40</v>
      </c>
      <c r="M4171" t="s">
        <v>41</v>
      </c>
      <c r="N4171" t="s">
        <v>42</v>
      </c>
      <c r="O4171" t="s">
        <v>43</v>
      </c>
      <c r="P4171" t="s">
        <v>44</v>
      </c>
      <c r="Q4171" t="s">
        <v>45</v>
      </c>
      <c r="R4171" t="str">
        <f t="shared" si="131"/>
        <v>Error</v>
      </c>
      <c r="S4171" t="e">
        <f>VLOOKUP($R4171,'Price Schedules'!$A$1:$H$34,4,FALSE)</f>
        <v>#N/A</v>
      </c>
      <c r="T4171" t="e">
        <f>VLOOKUP(R4171,'Price Schedules'!$A$1:$H$34,5,FALSE)</f>
        <v>#N/A</v>
      </c>
      <c r="U4171" t="e">
        <f>VLOOKUP(R4171,'Price Schedules'!$A$1:$H$34,6,FALSE)</f>
        <v>#N/A</v>
      </c>
      <c r="V4171" t="e">
        <f>VLOOKUP(R4171,'Price Schedules'!$A$1:$H$34,7,FALSE)</f>
        <v>#N/A</v>
      </c>
      <c r="W4171" t="e">
        <f>VLOOKUP(R4171,'Price Schedules'!$A$1:$H$34,8,FALSE)</f>
        <v>#N/A</v>
      </c>
    </row>
    <row r="4172" spans="1:23" x14ac:dyDescent="0.25">
      <c r="A4172">
        <f>Chargemaster!A4173</f>
        <v>0</v>
      </c>
      <c r="B4172">
        <f>Chargemaster!C4173</f>
        <v>0</v>
      </c>
      <c r="C4172">
        <f>Chargemaster!D4173</f>
        <v>0</v>
      </c>
      <c r="D4172" t="e">
        <f t="shared" si="130"/>
        <v>#N/A</v>
      </c>
      <c r="E4172" t="str">
        <f>(IF(B4172&lt;'Price Schedules'!$B$3,'Price Schedules'!$A$2,IF(B4172&lt;'Price Schedules'!$B$4,'Price Schedules'!$A$3,'Price Schedules'!$A$4)))</f>
        <v>Inj Med1</v>
      </c>
      <c r="F4172" t="str">
        <f>(IF(B4172&lt;'Price Schedules'!$B$7,'Price Schedules'!$A$6,IF(B4172&lt;'Price Schedules'!$B$8,'Price Schedules'!$A$7,'Price Schedules'!$A$8)))</f>
        <v>Chemo IV1</v>
      </c>
      <c r="G4172" t="str">
        <f>(IF(B4172&lt;'Price Schedules'!$B$11,'Price Schedules'!$A$10,IF(B4172&lt;'Price Schedules'!$B$12,'Price Schedules'!$A$11,'Price Schedules'!$A$12)))</f>
        <v>Chemo Med1</v>
      </c>
      <c r="H4172" t="str">
        <f>IF(B4172&lt;'Price Schedules'!$B$15,'Price Schedules'!$A$14,'Price Schedules'!$A$15)</f>
        <v>PASS1</v>
      </c>
      <c r="I4172" t="str">
        <f>IF(B4172&lt;'Price Schedules'!$B$18,'Price Schedules'!$A$17,'Price Schedules'!$A$18)</f>
        <v>IV1</v>
      </c>
      <c r="J4172" t="s">
        <v>38</v>
      </c>
      <c r="K4172" t="s">
        <v>39</v>
      </c>
      <c r="L4172" t="s">
        <v>40</v>
      </c>
      <c r="M4172" t="s">
        <v>41</v>
      </c>
      <c r="N4172" t="s">
        <v>42</v>
      </c>
      <c r="O4172" t="s">
        <v>43</v>
      </c>
      <c r="P4172" t="s">
        <v>44</v>
      </c>
      <c r="Q4172" t="s">
        <v>45</v>
      </c>
      <c r="R4172" t="str">
        <f t="shared" si="131"/>
        <v>Error</v>
      </c>
      <c r="S4172" t="e">
        <f>VLOOKUP($R4172,'Price Schedules'!$A$1:$H$34,4,FALSE)</f>
        <v>#N/A</v>
      </c>
      <c r="T4172" t="e">
        <f>VLOOKUP(R4172,'Price Schedules'!$A$1:$H$34,5,FALSE)</f>
        <v>#N/A</v>
      </c>
      <c r="U4172" t="e">
        <f>VLOOKUP(R4172,'Price Schedules'!$A$1:$H$34,6,FALSE)</f>
        <v>#N/A</v>
      </c>
      <c r="V4172" t="e">
        <f>VLOOKUP(R4172,'Price Schedules'!$A$1:$H$34,7,FALSE)</f>
        <v>#N/A</v>
      </c>
      <c r="W4172" t="e">
        <f>VLOOKUP(R4172,'Price Schedules'!$A$1:$H$34,8,FALSE)</f>
        <v>#N/A</v>
      </c>
    </row>
    <row r="4173" spans="1:23" x14ac:dyDescent="0.25">
      <c r="A4173">
        <f>Chargemaster!A4174</f>
        <v>0</v>
      </c>
      <c r="B4173">
        <f>Chargemaster!C4174</f>
        <v>0</v>
      </c>
      <c r="C4173">
        <f>Chargemaster!D4174</f>
        <v>0</v>
      </c>
      <c r="D4173" t="e">
        <f t="shared" si="130"/>
        <v>#N/A</v>
      </c>
      <c r="E4173" t="str">
        <f>(IF(B4173&lt;'Price Schedules'!$B$3,'Price Schedules'!$A$2,IF(B4173&lt;'Price Schedules'!$B$4,'Price Schedules'!$A$3,'Price Schedules'!$A$4)))</f>
        <v>Inj Med1</v>
      </c>
      <c r="F4173" t="str">
        <f>(IF(B4173&lt;'Price Schedules'!$B$7,'Price Schedules'!$A$6,IF(B4173&lt;'Price Schedules'!$B$8,'Price Schedules'!$A$7,'Price Schedules'!$A$8)))</f>
        <v>Chemo IV1</v>
      </c>
      <c r="G4173" t="str">
        <f>(IF(B4173&lt;'Price Schedules'!$B$11,'Price Schedules'!$A$10,IF(B4173&lt;'Price Schedules'!$B$12,'Price Schedules'!$A$11,'Price Schedules'!$A$12)))</f>
        <v>Chemo Med1</v>
      </c>
      <c r="H4173" t="str">
        <f>IF(B4173&lt;'Price Schedules'!$B$15,'Price Schedules'!$A$14,'Price Schedules'!$A$15)</f>
        <v>PASS1</v>
      </c>
      <c r="I4173" t="str">
        <f>IF(B4173&lt;'Price Schedules'!$B$18,'Price Schedules'!$A$17,'Price Schedules'!$A$18)</f>
        <v>IV1</v>
      </c>
      <c r="J4173" t="s">
        <v>38</v>
      </c>
      <c r="K4173" t="s">
        <v>39</v>
      </c>
      <c r="L4173" t="s">
        <v>40</v>
      </c>
      <c r="M4173" t="s">
        <v>41</v>
      </c>
      <c r="N4173" t="s">
        <v>42</v>
      </c>
      <c r="O4173" t="s">
        <v>43</v>
      </c>
      <c r="P4173" t="s">
        <v>44</v>
      </c>
      <c r="Q4173" t="s">
        <v>45</v>
      </c>
      <c r="R4173" t="str">
        <f t="shared" si="131"/>
        <v>Error</v>
      </c>
      <c r="S4173" t="e">
        <f>VLOOKUP($R4173,'Price Schedules'!$A$1:$H$34,4,FALSE)</f>
        <v>#N/A</v>
      </c>
      <c r="T4173" t="e">
        <f>VLOOKUP(R4173,'Price Schedules'!$A$1:$H$34,5,FALSE)</f>
        <v>#N/A</v>
      </c>
      <c r="U4173" t="e">
        <f>VLOOKUP(R4173,'Price Schedules'!$A$1:$H$34,6,FALSE)</f>
        <v>#N/A</v>
      </c>
      <c r="V4173" t="e">
        <f>VLOOKUP(R4173,'Price Schedules'!$A$1:$H$34,7,FALSE)</f>
        <v>#N/A</v>
      </c>
      <c r="W4173" t="e">
        <f>VLOOKUP(R4173,'Price Schedules'!$A$1:$H$34,8,FALSE)</f>
        <v>#N/A</v>
      </c>
    </row>
    <row r="4174" spans="1:23" x14ac:dyDescent="0.25">
      <c r="A4174">
        <f>Chargemaster!A4175</f>
        <v>0</v>
      </c>
      <c r="B4174">
        <f>Chargemaster!C4175</f>
        <v>0</v>
      </c>
      <c r="C4174">
        <f>Chargemaster!D4175</f>
        <v>0</v>
      </c>
      <c r="D4174" t="e">
        <f t="shared" si="130"/>
        <v>#N/A</v>
      </c>
      <c r="E4174" t="str">
        <f>(IF(B4174&lt;'Price Schedules'!$B$3,'Price Schedules'!$A$2,IF(B4174&lt;'Price Schedules'!$B$4,'Price Schedules'!$A$3,'Price Schedules'!$A$4)))</f>
        <v>Inj Med1</v>
      </c>
      <c r="F4174" t="str">
        <f>(IF(B4174&lt;'Price Schedules'!$B$7,'Price Schedules'!$A$6,IF(B4174&lt;'Price Schedules'!$B$8,'Price Schedules'!$A$7,'Price Schedules'!$A$8)))</f>
        <v>Chemo IV1</v>
      </c>
      <c r="G4174" t="str">
        <f>(IF(B4174&lt;'Price Schedules'!$B$11,'Price Schedules'!$A$10,IF(B4174&lt;'Price Schedules'!$B$12,'Price Schedules'!$A$11,'Price Schedules'!$A$12)))</f>
        <v>Chemo Med1</v>
      </c>
      <c r="H4174" t="str">
        <f>IF(B4174&lt;'Price Schedules'!$B$15,'Price Schedules'!$A$14,'Price Schedules'!$A$15)</f>
        <v>PASS1</v>
      </c>
      <c r="I4174" t="str">
        <f>IF(B4174&lt;'Price Schedules'!$B$18,'Price Schedules'!$A$17,'Price Schedules'!$A$18)</f>
        <v>IV1</v>
      </c>
      <c r="J4174" t="s">
        <v>38</v>
      </c>
      <c r="K4174" t="s">
        <v>39</v>
      </c>
      <c r="L4174" t="s">
        <v>40</v>
      </c>
      <c r="M4174" t="s">
        <v>41</v>
      </c>
      <c r="N4174" t="s">
        <v>42</v>
      </c>
      <c r="O4174" t="s">
        <v>43</v>
      </c>
      <c r="P4174" t="s">
        <v>44</v>
      </c>
      <c r="Q4174" t="s">
        <v>45</v>
      </c>
      <c r="R4174" t="str">
        <f t="shared" si="131"/>
        <v>Error</v>
      </c>
      <c r="S4174" t="e">
        <f>VLOOKUP($R4174,'Price Schedules'!$A$1:$H$34,4,FALSE)</f>
        <v>#N/A</v>
      </c>
      <c r="T4174" t="e">
        <f>VLOOKUP(R4174,'Price Schedules'!$A$1:$H$34,5,FALSE)</f>
        <v>#N/A</v>
      </c>
      <c r="U4174" t="e">
        <f>VLOOKUP(R4174,'Price Schedules'!$A$1:$H$34,6,FALSE)</f>
        <v>#N/A</v>
      </c>
      <c r="V4174" t="e">
        <f>VLOOKUP(R4174,'Price Schedules'!$A$1:$H$34,7,FALSE)</f>
        <v>#N/A</v>
      </c>
      <c r="W4174" t="e">
        <f>VLOOKUP(R4174,'Price Schedules'!$A$1:$H$34,8,FALSE)</f>
        <v>#N/A</v>
      </c>
    </row>
    <row r="4175" spans="1:23" x14ac:dyDescent="0.25">
      <c r="A4175">
        <f>Chargemaster!A4176</f>
        <v>0</v>
      </c>
      <c r="B4175">
        <f>Chargemaster!C4176</f>
        <v>0</v>
      </c>
      <c r="C4175">
        <f>Chargemaster!D4176</f>
        <v>0</v>
      </c>
      <c r="D4175" t="e">
        <f t="shared" si="130"/>
        <v>#N/A</v>
      </c>
      <c r="E4175" t="str">
        <f>(IF(B4175&lt;'Price Schedules'!$B$3,'Price Schedules'!$A$2,IF(B4175&lt;'Price Schedules'!$B$4,'Price Schedules'!$A$3,'Price Schedules'!$A$4)))</f>
        <v>Inj Med1</v>
      </c>
      <c r="F4175" t="str">
        <f>(IF(B4175&lt;'Price Schedules'!$B$7,'Price Schedules'!$A$6,IF(B4175&lt;'Price Schedules'!$B$8,'Price Schedules'!$A$7,'Price Schedules'!$A$8)))</f>
        <v>Chemo IV1</v>
      </c>
      <c r="G4175" t="str">
        <f>(IF(B4175&lt;'Price Schedules'!$B$11,'Price Schedules'!$A$10,IF(B4175&lt;'Price Schedules'!$B$12,'Price Schedules'!$A$11,'Price Schedules'!$A$12)))</f>
        <v>Chemo Med1</v>
      </c>
      <c r="H4175" t="str">
        <f>IF(B4175&lt;'Price Schedules'!$B$15,'Price Schedules'!$A$14,'Price Schedules'!$A$15)</f>
        <v>PASS1</v>
      </c>
      <c r="I4175" t="str">
        <f>IF(B4175&lt;'Price Schedules'!$B$18,'Price Schedules'!$A$17,'Price Schedules'!$A$18)</f>
        <v>IV1</v>
      </c>
      <c r="J4175" t="s">
        <v>38</v>
      </c>
      <c r="K4175" t="s">
        <v>39</v>
      </c>
      <c r="L4175" t="s">
        <v>40</v>
      </c>
      <c r="M4175" t="s">
        <v>41</v>
      </c>
      <c r="N4175" t="s">
        <v>42</v>
      </c>
      <c r="O4175" t="s">
        <v>43</v>
      </c>
      <c r="P4175" t="s">
        <v>44</v>
      </c>
      <c r="Q4175" t="s">
        <v>45</v>
      </c>
      <c r="R4175" t="str">
        <f t="shared" si="131"/>
        <v>Error</v>
      </c>
      <c r="S4175" t="e">
        <f>VLOOKUP($R4175,'Price Schedules'!$A$1:$H$34,4,FALSE)</f>
        <v>#N/A</v>
      </c>
      <c r="T4175" t="e">
        <f>VLOOKUP(R4175,'Price Schedules'!$A$1:$H$34,5,FALSE)</f>
        <v>#N/A</v>
      </c>
      <c r="U4175" t="e">
        <f>VLOOKUP(R4175,'Price Schedules'!$A$1:$H$34,6,FALSE)</f>
        <v>#N/A</v>
      </c>
      <c r="V4175" t="e">
        <f>VLOOKUP(R4175,'Price Schedules'!$A$1:$H$34,7,FALSE)</f>
        <v>#N/A</v>
      </c>
      <c r="W4175" t="e">
        <f>VLOOKUP(R4175,'Price Schedules'!$A$1:$H$34,8,FALSE)</f>
        <v>#N/A</v>
      </c>
    </row>
    <row r="4176" spans="1:23" x14ac:dyDescent="0.25">
      <c r="A4176">
        <f>Chargemaster!A4177</f>
        <v>0</v>
      </c>
      <c r="B4176">
        <f>Chargemaster!C4177</f>
        <v>0</v>
      </c>
      <c r="C4176">
        <f>Chargemaster!D4177</f>
        <v>0</v>
      </c>
      <c r="D4176" t="e">
        <f t="shared" si="130"/>
        <v>#N/A</v>
      </c>
      <c r="E4176" t="str">
        <f>(IF(B4176&lt;'Price Schedules'!$B$3,'Price Schedules'!$A$2,IF(B4176&lt;'Price Schedules'!$B$4,'Price Schedules'!$A$3,'Price Schedules'!$A$4)))</f>
        <v>Inj Med1</v>
      </c>
      <c r="F4176" t="str">
        <f>(IF(B4176&lt;'Price Schedules'!$B$7,'Price Schedules'!$A$6,IF(B4176&lt;'Price Schedules'!$B$8,'Price Schedules'!$A$7,'Price Schedules'!$A$8)))</f>
        <v>Chemo IV1</v>
      </c>
      <c r="G4176" t="str">
        <f>(IF(B4176&lt;'Price Schedules'!$B$11,'Price Schedules'!$A$10,IF(B4176&lt;'Price Schedules'!$B$12,'Price Schedules'!$A$11,'Price Schedules'!$A$12)))</f>
        <v>Chemo Med1</v>
      </c>
      <c r="H4176" t="str">
        <f>IF(B4176&lt;'Price Schedules'!$B$15,'Price Schedules'!$A$14,'Price Schedules'!$A$15)</f>
        <v>PASS1</v>
      </c>
      <c r="I4176" t="str">
        <f>IF(B4176&lt;'Price Schedules'!$B$18,'Price Schedules'!$A$17,'Price Schedules'!$A$18)</f>
        <v>IV1</v>
      </c>
      <c r="J4176" t="s">
        <v>38</v>
      </c>
      <c r="K4176" t="s">
        <v>39</v>
      </c>
      <c r="L4176" t="s">
        <v>40</v>
      </c>
      <c r="M4176" t="s">
        <v>41</v>
      </c>
      <c r="N4176" t="s">
        <v>42</v>
      </c>
      <c r="O4176" t="s">
        <v>43</v>
      </c>
      <c r="P4176" t="s">
        <v>44</v>
      </c>
      <c r="Q4176" t="s">
        <v>45</v>
      </c>
      <c r="R4176" t="str">
        <f t="shared" si="131"/>
        <v>Error</v>
      </c>
      <c r="S4176" t="e">
        <f>VLOOKUP($R4176,'Price Schedules'!$A$1:$H$34,4,FALSE)</f>
        <v>#N/A</v>
      </c>
      <c r="T4176" t="e">
        <f>VLOOKUP(R4176,'Price Schedules'!$A$1:$H$34,5,FALSE)</f>
        <v>#N/A</v>
      </c>
      <c r="U4176" t="e">
        <f>VLOOKUP(R4176,'Price Schedules'!$A$1:$H$34,6,FALSE)</f>
        <v>#N/A</v>
      </c>
      <c r="V4176" t="e">
        <f>VLOOKUP(R4176,'Price Schedules'!$A$1:$H$34,7,FALSE)</f>
        <v>#N/A</v>
      </c>
      <c r="W4176" t="e">
        <f>VLOOKUP(R4176,'Price Schedules'!$A$1:$H$34,8,FALSE)</f>
        <v>#N/A</v>
      </c>
    </row>
    <row r="4177" spans="1:23" x14ac:dyDescent="0.25">
      <c r="A4177">
        <f>Chargemaster!A4178</f>
        <v>0</v>
      </c>
      <c r="B4177">
        <f>Chargemaster!C4178</f>
        <v>0</v>
      </c>
      <c r="C4177">
        <f>Chargemaster!D4178</f>
        <v>0</v>
      </c>
      <c r="D4177" t="e">
        <f t="shared" si="130"/>
        <v>#N/A</v>
      </c>
      <c r="E4177" t="str">
        <f>(IF(B4177&lt;'Price Schedules'!$B$3,'Price Schedules'!$A$2,IF(B4177&lt;'Price Schedules'!$B$4,'Price Schedules'!$A$3,'Price Schedules'!$A$4)))</f>
        <v>Inj Med1</v>
      </c>
      <c r="F4177" t="str">
        <f>(IF(B4177&lt;'Price Schedules'!$B$7,'Price Schedules'!$A$6,IF(B4177&lt;'Price Schedules'!$B$8,'Price Schedules'!$A$7,'Price Schedules'!$A$8)))</f>
        <v>Chemo IV1</v>
      </c>
      <c r="G4177" t="str">
        <f>(IF(B4177&lt;'Price Schedules'!$B$11,'Price Schedules'!$A$10,IF(B4177&lt;'Price Schedules'!$B$12,'Price Schedules'!$A$11,'Price Schedules'!$A$12)))</f>
        <v>Chemo Med1</v>
      </c>
      <c r="H4177" t="str">
        <f>IF(B4177&lt;'Price Schedules'!$B$15,'Price Schedules'!$A$14,'Price Schedules'!$A$15)</f>
        <v>PASS1</v>
      </c>
      <c r="I4177" t="str">
        <f>IF(B4177&lt;'Price Schedules'!$B$18,'Price Schedules'!$A$17,'Price Schedules'!$A$18)</f>
        <v>IV1</v>
      </c>
      <c r="J4177" t="s">
        <v>38</v>
      </c>
      <c r="K4177" t="s">
        <v>39</v>
      </c>
      <c r="L4177" t="s">
        <v>40</v>
      </c>
      <c r="M4177" t="s">
        <v>41</v>
      </c>
      <c r="N4177" t="s">
        <v>42</v>
      </c>
      <c r="O4177" t="s">
        <v>43</v>
      </c>
      <c r="P4177" t="s">
        <v>44</v>
      </c>
      <c r="Q4177" t="s">
        <v>45</v>
      </c>
      <c r="R4177" t="str">
        <f t="shared" si="131"/>
        <v>Error</v>
      </c>
      <c r="S4177" t="e">
        <f>VLOOKUP($R4177,'Price Schedules'!$A$1:$H$34,4,FALSE)</f>
        <v>#N/A</v>
      </c>
      <c r="T4177" t="e">
        <f>VLOOKUP(R4177,'Price Schedules'!$A$1:$H$34,5,FALSE)</f>
        <v>#N/A</v>
      </c>
      <c r="U4177" t="e">
        <f>VLOOKUP(R4177,'Price Schedules'!$A$1:$H$34,6,FALSE)</f>
        <v>#N/A</v>
      </c>
      <c r="V4177" t="e">
        <f>VLOOKUP(R4177,'Price Schedules'!$A$1:$H$34,7,FALSE)</f>
        <v>#N/A</v>
      </c>
      <c r="W4177" t="e">
        <f>VLOOKUP(R4177,'Price Schedules'!$A$1:$H$34,8,FALSE)</f>
        <v>#N/A</v>
      </c>
    </row>
    <row r="4178" spans="1:23" x14ac:dyDescent="0.25">
      <c r="A4178">
        <f>Chargemaster!A4179</f>
        <v>0</v>
      </c>
      <c r="B4178">
        <f>Chargemaster!C4179</f>
        <v>0</v>
      </c>
      <c r="C4178">
        <f>Chargemaster!D4179</f>
        <v>0</v>
      </c>
      <c r="D4178" t="e">
        <f t="shared" si="130"/>
        <v>#N/A</v>
      </c>
      <c r="E4178" t="str">
        <f>(IF(B4178&lt;'Price Schedules'!$B$3,'Price Schedules'!$A$2,IF(B4178&lt;'Price Schedules'!$B$4,'Price Schedules'!$A$3,'Price Schedules'!$A$4)))</f>
        <v>Inj Med1</v>
      </c>
      <c r="F4178" t="str">
        <f>(IF(B4178&lt;'Price Schedules'!$B$7,'Price Schedules'!$A$6,IF(B4178&lt;'Price Schedules'!$B$8,'Price Schedules'!$A$7,'Price Schedules'!$A$8)))</f>
        <v>Chemo IV1</v>
      </c>
      <c r="G4178" t="str">
        <f>(IF(B4178&lt;'Price Schedules'!$B$11,'Price Schedules'!$A$10,IF(B4178&lt;'Price Schedules'!$B$12,'Price Schedules'!$A$11,'Price Schedules'!$A$12)))</f>
        <v>Chemo Med1</v>
      </c>
      <c r="H4178" t="str">
        <f>IF(B4178&lt;'Price Schedules'!$B$15,'Price Schedules'!$A$14,'Price Schedules'!$A$15)</f>
        <v>PASS1</v>
      </c>
      <c r="I4178" t="str">
        <f>IF(B4178&lt;'Price Schedules'!$B$18,'Price Schedules'!$A$17,'Price Schedules'!$A$18)</f>
        <v>IV1</v>
      </c>
      <c r="J4178" t="s">
        <v>38</v>
      </c>
      <c r="K4178" t="s">
        <v>39</v>
      </c>
      <c r="L4178" t="s">
        <v>40</v>
      </c>
      <c r="M4178" t="s">
        <v>41</v>
      </c>
      <c r="N4178" t="s">
        <v>42</v>
      </c>
      <c r="O4178" t="s">
        <v>43</v>
      </c>
      <c r="P4178" t="s">
        <v>44</v>
      </c>
      <c r="Q4178" t="s">
        <v>45</v>
      </c>
      <c r="R4178" t="str">
        <f t="shared" si="131"/>
        <v>Error</v>
      </c>
      <c r="S4178" t="e">
        <f>VLOOKUP($R4178,'Price Schedules'!$A$1:$H$34,4,FALSE)</f>
        <v>#N/A</v>
      </c>
      <c r="T4178" t="e">
        <f>VLOOKUP(R4178,'Price Schedules'!$A$1:$H$34,5,FALSE)</f>
        <v>#N/A</v>
      </c>
      <c r="U4178" t="e">
        <f>VLOOKUP(R4178,'Price Schedules'!$A$1:$H$34,6,FALSE)</f>
        <v>#N/A</v>
      </c>
      <c r="V4178" t="e">
        <f>VLOOKUP(R4178,'Price Schedules'!$A$1:$H$34,7,FALSE)</f>
        <v>#N/A</v>
      </c>
      <c r="W4178" t="e">
        <f>VLOOKUP(R4178,'Price Schedules'!$A$1:$H$34,8,FALSE)</f>
        <v>#N/A</v>
      </c>
    </row>
    <row r="4179" spans="1:23" x14ac:dyDescent="0.25">
      <c r="A4179">
        <f>Chargemaster!A4180</f>
        <v>0</v>
      </c>
      <c r="B4179">
        <f>Chargemaster!C4180</f>
        <v>0</v>
      </c>
      <c r="C4179">
        <f>Chargemaster!D4180</f>
        <v>0</v>
      </c>
      <c r="D4179" t="e">
        <f t="shared" si="130"/>
        <v>#N/A</v>
      </c>
      <c r="E4179" t="str">
        <f>(IF(B4179&lt;'Price Schedules'!$B$3,'Price Schedules'!$A$2,IF(B4179&lt;'Price Schedules'!$B$4,'Price Schedules'!$A$3,'Price Schedules'!$A$4)))</f>
        <v>Inj Med1</v>
      </c>
      <c r="F4179" t="str">
        <f>(IF(B4179&lt;'Price Schedules'!$B$7,'Price Schedules'!$A$6,IF(B4179&lt;'Price Schedules'!$B$8,'Price Schedules'!$A$7,'Price Schedules'!$A$8)))</f>
        <v>Chemo IV1</v>
      </c>
      <c r="G4179" t="str">
        <f>(IF(B4179&lt;'Price Schedules'!$B$11,'Price Schedules'!$A$10,IF(B4179&lt;'Price Schedules'!$B$12,'Price Schedules'!$A$11,'Price Schedules'!$A$12)))</f>
        <v>Chemo Med1</v>
      </c>
      <c r="H4179" t="str">
        <f>IF(B4179&lt;'Price Schedules'!$B$15,'Price Schedules'!$A$14,'Price Schedules'!$A$15)</f>
        <v>PASS1</v>
      </c>
      <c r="I4179" t="str">
        <f>IF(B4179&lt;'Price Schedules'!$B$18,'Price Schedules'!$A$17,'Price Schedules'!$A$18)</f>
        <v>IV1</v>
      </c>
      <c r="J4179" t="s">
        <v>38</v>
      </c>
      <c r="K4179" t="s">
        <v>39</v>
      </c>
      <c r="L4179" t="s">
        <v>40</v>
      </c>
      <c r="M4179" t="s">
        <v>41</v>
      </c>
      <c r="N4179" t="s">
        <v>42</v>
      </c>
      <c r="O4179" t="s">
        <v>43</v>
      </c>
      <c r="P4179" t="s">
        <v>44</v>
      </c>
      <c r="Q4179" t="s">
        <v>45</v>
      </c>
      <c r="R4179" t="str">
        <f t="shared" si="131"/>
        <v>Error</v>
      </c>
      <c r="S4179" t="e">
        <f>VLOOKUP($R4179,'Price Schedules'!$A$1:$H$34,4,FALSE)</f>
        <v>#N/A</v>
      </c>
      <c r="T4179" t="e">
        <f>VLOOKUP(R4179,'Price Schedules'!$A$1:$H$34,5,FALSE)</f>
        <v>#N/A</v>
      </c>
      <c r="U4179" t="e">
        <f>VLOOKUP(R4179,'Price Schedules'!$A$1:$H$34,6,FALSE)</f>
        <v>#N/A</v>
      </c>
      <c r="V4179" t="e">
        <f>VLOOKUP(R4179,'Price Schedules'!$A$1:$H$34,7,FALSE)</f>
        <v>#N/A</v>
      </c>
      <c r="W4179" t="e">
        <f>VLOOKUP(R4179,'Price Schedules'!$A$1:$H$34,8,FALSE)</f>
        <v>#N/A</v>
      </c>
    </row>
    <row r="4180" spans="1:23" x14ac:dyDescent="0.25">
      <c r="A4180">
        <f>Chargemaster!A4181</f>
        <v>0</v>
      </c>
      <c r="B4180">
        <f>Chargemaster!C4181</f>
        <v>0</v>
      </c>
      <c r="C4180">
        <f>Chargemaster!D4181</f>
        <v>0</v>
      </c>
      <c r="D4180" t="e">
        <f t="shared" si="130"/>
        <v>#N/A</v>
      </c>
      <c r="E4180" t="str">
        <f>(IF(B4180&lt;'Price Schedules'!$B$3,'Price Schedules'!$A$2,IF(B4180&lt;'Price Schedules'!$B$4,'Price Schedules'!$A$3,'Price Schedules'!$A$4)))</f>
        <v>Inj Med1</v>
      </c>
      <c r="F4180" t="str">
        <f>(IF(B4180&lt;'Price Schedules'!$B$7,'Price Schedules'!$A$6,IF(B4180&lt;'Price Schedules'!$B$8,'Price Schedules'!$A$7,'Price Schedules'!$A$8)))</f>
        <v>Chemo IV1</v>
      </c>
      <c r="G4180" t="str">
        <f>(IF(B4180&lt;'Price Schedules'!$B$11,'Price Schedules'!$A$10,IF(B4180&lt;'Price Schedules'!$B$12,'Price Schedules'!$A$11,'Price Schedules'!$A$12)))</f>
        <v>Chemo Med1</v>
      </c>
      <c r="H4180" t="str">
        <f>IF(B4180&lt;'Price Schedules'!$B$15,'Price Schedules'!$A$14,'Price Schedules'!$A$15)</f>
        <v>PASS1</v>
      </c>
      <c r="I4180" t="str">
        <f>IF(B4180&lt;'Price Schedules'!$B$18,'Price Schedules'!$A$17,'Price Schedules'!$A$18)</f>
        <v>IV1</v>
      </c>
      <c r="J4180" t="s">
        <v>38</v>
      </c>
      <c r="K4180" t="s">
        <v>39</v>
      </c>
      <c r="L4180" t="s">
        <v>40</v>
      </c>
      <c r="M4180" t="s">
        <v>41</v>
      </c>
      <c r="N4180" t="s">
        <v>42</v>
      </c>
      <c r="O4180" t="s">
        <v>43</v>
      </c>
      <c r="P4180" t="s">
        <v>44</v>
      </c>
      <c r="Q4180" t="s">
        <v>45</v>
      </c>
      <c r="R4180" t="str">
        <f t="shared" si="131"/>
        <v>Error</v>
      </c>
      <c r="S4180" t="e">
        <f>VLOOKUP($R4180,'Price Schedules'!$A$1:$H$34,4,FALSE)</f>
        <v>#N/A</v>
      </c>
      <c r="T4180" t="e">
        <f>VLOOKUP(R4180,'Price Schedules'!$A$1:$H$34,5,FALSE)</f>
        <v>#N/A</v>
      </c>
      <c r="U4180" t="e">
        <f>VLOOKUP(R4180,'Price Schedules'!$A$1:$H$34,6,FALSE)</f>
        <v>#N/A</v>
      </c>
      <c r="V4180" t="e">
        <f>VLOOKUP(R4180,'Price Schedules'!$A$1:$H$34,7,FALSE)</f>
        <v>#N/A</v>
      </c>
      <c r="W4180" t="e">
        <f>VLOOKUP(R4180,'Price Schedules'!$A$1:$H$34,8,FALSE)</f>
        <v>#N/A</v>
      </c>
    </row>
    <row r="4181" spans="1:23" x14ac:dyDescent="0.25">
      <c r="A4181">
        <f>Chargemaster!A4182</f>
        <v>0</v>
      </c>
      <c r="B4181">
        <f>Chargemaster!C4182</f>
        <v>0</v>
      </c>
      <c r="C4181">
        <f>Chargemaster!D4182</f>
        <v>0</v>
      </c>
      <c r="D4181" t="e">
        <f t="shared" si="130"/>
        <v>#N/A</v>
      </c>
      <c r="E4181" t="str">
        <f>(IF(B4181&lt;'Price Schedules'!$B$3,'Price Schedules'!$A$2,IF(B4181&lt;'Price Schedules'!$B$4,'Price Schedules'!$A$3,'Price Schedules'!$A$4)))</f>
        <v>Inj Med1</v>
      </c>
      <c r="F4181" t="str">
        <f>(IF(B4181&lt;'Price Schedules'!$B$7,'Price Schedules'!$A$6,IF(B4181&lt;'Price Schedules'!$B$8,'Price Schedules'!$A$7,'Price Schedules'!$A$8)))</f>
        <v>Chemo IV1</v>
      </c>
      <c r="G4181" t="str">
        <f>(IF(B4181&lt;'Price Schedules'!$B$11,'Price Schedules'!$A$10,IF(B4181&lt;'Price Schedules'!$B$12,'Price Schedules'!$A$11,'Price Schedules'!$A$12)))</f>
        <v>Chemo Med1</v>
      </c>
      <c r="H4181" t="str">
        <f>IF(B4181&lt;'Price Schedules'!$B$15,'Price Schedules'!$A$14,'Price Schedules'!$A$15)</f>
        <v>PASS1</v>
      </c>
      <c r="I4181" t="str">
        <f>IF(B4181&lt;'Price Schedules'!$B$18,'Price Schedules'!$A$17,'Price Schedules'!$A$18)</f>
        <v>IV1</v>
      </c>
      <c r="J4181" t="s">
        <v>38</v>
      </c>
      <c r="K4181" t="s">
        <v>39</v>
      </c>
      <c r="L4181" t="s">
        <v>40</v>
      </c>
      <c r="M4181" t="s">
        <v>41</v>
      </c>
      <c r="N4181" t="s">
        <v>42</v>
      </c>
      <c r="O4181" t="s">
        <v>43</v>
      </c>
      <c r="P4181" t="s">
        <v>44</v>
      </c>
      <c r="Q4181" t="s">
        <v>45</v>
      </c>
      <c r="R4181" t="str">
        <f t="shared" si="131"/>
        <v>Error</v>
      </c>
      <c r="S4181" t="e">
        <f>VLOOKUP($R4181,'Price Schedules'!$A$1:$H$34,4,FALSE)</f>
        <v>#N/A</v>
      </c>
      <c r="T4181" t="e">
        <f>VLOOKUP(R4181,'Price Schedules'!$A$1:$H$34,5,FALSE)</f>
        <v>#N/A</v>
      </c>
      <c r="U4181" t="e">
        <f>VLOOKUP(R4181,'Price Schedules'!$A$1:$H$34,6,FALSE)</f>
        <v>#N/A</v>
      </c>
      <c r="V4181" t="e">
        <f>VLOOKUP(R4181,'Price Schedules'!$A$1:$H$34,7,FALSE)</f>
        <v>#N/A</v>
      </c>
      <c r="W4181" t="e">
        <f>VLOOKUP(R4181,'Price Schedules'!$A$1:$H$34,8,FALSE)</f>
        <v>#N/A</v>
      </c>
    </row>
    <row r="4182" spans="1:23" x14ac:dyDescent="0.25">
      <c r="A4182">
        <f>Chargemaster!A4183</f>
        <v>0</v>
      </c>
      <c r="B4182">
        <f>Chargemaster!C4183</f>
        <v>0</v>
      </c>
      <c r="C4182">
        <f>Chargemaster!D4183</f>
        <v>0</v>
      </c>
      <c r="D4182" t="e">
        <f t="shared" si="130"/>
        <v>#N/A</v>
      </c>
      <c r="E4182" t="str">
        <f>(IF(B4182&lt;'Price Schedules'!$B$3,'Price Schedules'!$A$2,IF(B4182&lt;'Price Schedules'!$B$4,'Price Schedules'!$A$3,'Price Schedules'!$A$4)))</f>
        <v>Inj Med1</v>
      </c>
      <c r="F4182" t="str">
        <f>(IF(B4182&lt;'Price Schedules'!$B$7,'Price Schedules'!$A$6,IF(B4182&lt;'Price Schedules'!$B$8,'Price Schedules'!$A$7,'Price Schedules'!$A$8)))</f>
        <v>Chemo IV1</v>
      </c>
      <c r="G4182" t="str">
        <f>(IF(B4182&lt;'Price Schedules'!$B$11,'Price Schedules'!$A$10,IF(B4182&lt;'Price Schedules'!$B$12,'Price Schedules'!$A$11,'Price Schedules'!$A$12)))</f>
        <v>Chemo Med1</v>
      </c>
      <c r="H4182" t="str">
        <f>IF(B4182&lt;'Price Schedules'!$B$15,'Price Schedules'!$A$14,'Price Schedules'!$A$15)</f>
        <v>PASS1</v>
      </c>
      <c r="I4182" t="str">
        <f>IF(B4182&lt;'Price Schedules'!$B$18,'Price Schedules'!$A$17,'Price Schedules'!$A$18)</f>
        <v>IV1</v>
      </c>
      <c r="J4182" t="s">
        <v>38</v>
      </c>
      <c r="K4182" t="s">
        <v>39</v>
      </c>
      <c r="L4182" t="s">
        <v>40</v>
      </c>
      <c r="M4182" t="s">
        <v>41</v>
      </c>
      <c r="N4182" t="s">
        <v>42</v>
      </c>
      <c r="O4182" t="s">
        <v>43</v>
      </c>
      <c r="P4182" t="s">
        <v>44</v>
      </c>
      <c r="Q4182" t="s">
        <v>45</v>
      </c>
      <c r="R4182" t="str">
        <f t="shared" si="131"/>
        <v>Error</v>
      </c>
      <c r="S4182" t="e">
        <f>VLOOKUP($R4182,'Price Schedules'!$A$1:$H$34,4,FALSE)</f>
        <v>#N/A</v>
      </c>
      <c r="T4182" t="e">
        <f>VLOOKUP(R4182,'Price Schedules'!$A$1:$H$34,5,FALSE)</f>
        <v>#N/A</v>
      </c>
      <c r="U4182" t="e">
        <f>VLOOKUP(R4182,'Price Schedules'!$A$1:$H$34,6,FALSE)</f>
        <v>#N/A</v>
      </c>
      <c r="V4182" t="e">
        <f>VLOOKUP(R4182,'Price Schedules'!$A$1:$H$34,7,FALSE)</f>
        <v>#N/A</v>
      </c>
      <c r="W4182" t="e">
        <f>VLOOKUP(R4182,'Price Schedules'!$A$1:$H$34,8,FALSE)</f>
        <v>#N/A</v>
      </c>
    </row>
    <row r="4183" spans="1:23" x14ac:dyDescent="0.25">
      <c r="A4183">
        <f>Chargemaster!A4184</f>
        <v>0</v>
      </c>
      <c r="B4183">
        <f>Chargemaster!C4184</f>
        <v>0</v>
      </c>
      <c r="C4183">
        <f>Chargemaster!D4184</f>
        <v>0</v>
      </c>
      <c r="D4183" t="e">
        <f t="shared" si="130"/>
        <v>#N/A</v>
      </c>
      <c r="E4183" t="str">
        <f>(IF(B4183&lt;'Price Schedules'!$B$3,'Price Schedules'!$A$2,IF(B4183&lt;'Price Schedules'!$B$4,'Price Schedules'!$A$3,'Price Schedules'!$A$4)))</f>
        <v>Inj Med1</v>
      </c>
      <c r="F4183" t="str">
        <f>(IF(B4183&lt;'Price Schedules'!$B$7,'Price Schedules'!$A$6,IF(B4183&lt;'Price Schedules'!$B$8,'Price Schedules'!$A$7,'Price Schedules'!$A$8)))</f>
        <v>Chemo IV1</v>
      </c>
      <c r="G4183" t="str">
        <f>(IF(B4183&lt;'Price Schedules'!$B$11,'Price Schedules'!$A$10,IF(B4183&lt;'Price Schedules'!$B$12,'Price Schedules'!$A$11,'Price Schedules'!$A$12)))</f>
        <v>Chemo Med1</v>
      </c>
      <c r="H4183" t="str">
        <f>IF(B4183&lt;'Price Schedules'!$B$15,'Price Schedules'!$A$14,'Price Schedules'!$A$15)</f>
        <v>PASS1</v>
      </c>
      <c r="I4183" t="str">
        <f>IF(B4183&lt;'Price Schedules'!$B$18,'Price Schedules'!$A$17,'Price Schedules'!$A$18)</f>
        <v>IV1</v>
      </c>
      <c r="J4183" t="s">
        <v>38</v>
      </c>
      <c r="K4183" t="s">
        <v>39</v>
      </c>
      <c r="L4183" t="s">
        <v>40</v>
      </c>
      <c r="M4183" t="s">
        <v>41</v>
      </c>
      <c r="N4183" t="s">
        <v>42</v>
      </c>
      <c r="O4183" t="s">
        <v>43</v>
      </c>
      <c r="P4183" t="s">
        <v>44</v>
      </c>
      <c r="Q4183" t="s">
        <v>45</v>
      </c>
      <c r="R4183" t="str">
        <f t="shared" si="131"/>
        <v>Error</v>
      </c>
      <c r="S4183" t="e">
        <f>VLOOKUP($R4183,'Price Schedules'!$A$1:$H$34,4,FALSE)</f>
        <v>#N/A</v>
      </c>
      <c r="T4183" t="e">
        <f>VLOOKUP(R4183,'Price Schedules'!$A$1:$H$34,5,FALSE)</f>
        <v>#N/A</v>
      </c>
      <c r="U4183" t="e">
        <f>VLOOKUP(R4183,'Price Schedules'!$A$1:$H$34,6,FALSE)</f>
        <v>#N/A</v>
      </c>
      <c r="V4183" t="e">
        <f>VLOOKUP(R4183,'Price Schedules'!$A$1:$H$34,7,FALSE)</f>
        <v>#N/A</v>
      </c>
      <c r="W4183" t="e">
        <f>VLOOKUP(R4183,'Price Schedules'!$A$1:$H$34,8,FALSE)</f>
        <v>#N/A</v>
      </c>
    </row>
    <row r="4184" spans="1:23" x14ac:dyDescent="0.25">
      <c r="A4184">
        <f>Chargemaster!A4185</f>
        <v>0</v>
      </c>
      <c r="B4184">
        <f>Chargemaster!C4185</f>
        <v>0</v>
      </c>
      <c r="C4184">
        <f>Chargemaster!D4185</f>
        <v>0</v>
      </c>
      <c r="D4184" t="e">
        <f t="shared" si="130"/>
        <v>#N/A</v>
      </c>
      <c r="E4184" t="str">
        <f>(IF(B4184&lt;'Price Schedules'!$B$3,'Price Schedules'!$A$2,IF(B4184&lt;'Price Schedules'!$B$4,'Price Schedules'!$A$3,'Price Schedules'!$A$4)))</f>
        <v>Inj Med1</v>
      </c>
      <c r="F4184" t="str">
        <f>(IF(B4184&lt;'Price Schedules'!$B$7,'Price Schedules'!$A$6,IF(B4184&lt;'Price Schedules'!$B$8,'Price Schedules'!$A$7,'Price Schedules'!$A$8)))</f>
        <v>Chemo IV1</v>
      </c>
      <c r="G4184" t="str">
        <f>(IF(B4184&lt;'Price Schedules'!$B$11,'Price Schedules'!$A$10,IF(B4184&lt;'Price Schedules'!$B$12,'Price Schedules'!$A$11,'Price Schedules'!$A$12)))</f>
        <v>Chemo Med1</v>
      </c>
      <c r="H4184" t="str">
        <f>IF(B4184&lt;'Price Schedules'!$B$15,'Price Schedules'!$A$14,'Price Schedules'!$A$15)</f>
        <v>PASS1</v>
      </c>
      <c r="I4184" t="str">
        <f>IF(B4184&lt;'Price Schedules'!$B$18,'Price Schedules'!$A$17,'Price Schedules'!$A$18)</f>
        <v>IV1</v>
      </c>
      <c r="J4184" t="s">
        <v>38</v>
      </c>
      <c r="K4184" t="s">
        <v>39</v>
      </c>
      <c r="L4184" t="s">
        <v>40</v>
      </c>
      <c r="M4184" t="s">
        <v>41</v>
      </c>
      <c r="N4184" t="s">
        <v>42</v>
      </c>
      <c r="O4184" t="s">
        <v>43</v>
      </c>
      <c r="P4184" t="s">
        <v>44</v>
      </c>
      <c r="Q4184" t="s">
        <v>45</v>
      </c>
      <c r="R4184" t="str">
        <f t="shared" si="131"/>
        <v>Error</v>
      </c>
      <c r="S4184" t="e">
        <f>VLOOKUP($R4184,'Price Schedules'!$A$1:$H$34,4,FALSE)</f>
        <v>#N/A</v>
      </c>
      <c r="T4184" t="e">
        <f>VLOOKUP(R4184,'Price Schedules'!$A$1:$H$34,5,FALSE)</f>
        <v>#N/A</v>
      </c>
      <c r="U4184" t="e">
        <f>VLOOKUP(R4184,'Price Schedules'!$A$1:$H$34,6,FALSE)</f>
        <v>#N/A</v>
      </c>
      <c r="V4184" t="e">
        <f>VLOOKUP(R4184,'Price Schedules'!$A$1:$H$34,7,FALSE)</f>
        <v>#N/A</v>
      </c>
      <c r="W4184" t="e">
        <f>VLOOKUP(R4184,'Price Schedules'!$A$1:$H$34,8,FALSE)</f>
        <v>#N/A</v>
      </c>
    </row>
    <row r="4185" spans="1:23" x14ac:dyDescent="0.25">
      <c r="A4185">
        <f>Chargemaster!A4186</f>
        <v>0</v>
      </c>
      <c r="B4185">
        <f>Chargemaster!C4186</f>
        <v>0</v>
      </c>
      <c r="C4185">
        <f>Chargemaster!D4186</f>
        <v>0</v>
      </c>
      <c r="D4185" t="e">
        <f t="shared" si="130"/>
        <v>#N/A</v>
      </c>
      <c r="E4185" t="str">
        <f>(IF(B4185&lt;'Price Schedules'!$B$3,'Price Schedules'!$A$2,IF(B4185&lt;'Price Schedules'!$B$4,'Price Schedules'!$A$3,'Price Schedules'!$A$4)))</f>
        <v>Inj Med1</v>
      </c>
      <c r="F4185" t="str">
        <f>(IF(B4185&lt;'Price Schedules'!$B$7,'Price Schedules'!$A$6,IF(B4185&lt;'Price Schedules'!$B$8,'Price Schedules'!$A$7,'Price Schedules'!$A$8)))</f>
        <v>Chemo IV1</v>
      </c>
      <c r="G4185" t="str">
        <f>(IF(B4185&lt;'Price Schedules'!$B$11,'Price Schedules'!$A$10,IF(B4185&lt;'Price Schedules'!$B$12,'Price Schedules'!$A$11,'Price Schedules'!$A$12)))</f>
        <v>Chemo Med1</v>
      </c>
      <c r="H4185" t="str">
        <f>IF(B4185&lt;'Price Schedules'!$B$15,'Price Schedules'!$A$14,'Price Schedules'!$A$15)</f>
        <v>PASS1</v>
      </c>
      <c r="I4185" t="str">
        <f>IF(B4185&lt;'Price Schedules'!$B$18,'Price Schedules'!$A$17,'Price Schedules'!$A$18)</f>
        <v>IV1</v>
      </c>
      <c r="J4185" t="s">
        <v>38</v>
      </c>
      <c r="K4185" t="s">
        <v>39</v>
      </c>
      <c r="L4185" t="s">
        <v>40</v>
      </c>
      <c r="M4185" t="s">
        <v>41</v>
      </c>
      <c r="N4185" t="s">
        <v>42</v>
      </c>
      <c r="O4185" t="s">
        <v>43</v>
      </c>
      <c r="P4185" t="s">
        <v>44</v>
      </c>
      <c r="Q4185" t="s">
        <v>45</v>
      </c>
      <c r="R4185" t="str">
        <f t="shared" si="131"/>
        <v>Error</v>
      </c>
      <c r="S4185" t="e">
        <f>VLOOKUP($R4185,'Price Schedules'!$A$1:$H$34,4,FALSE)</f>
        <v>#N/A</v>
      </c>
      <c r="T4185" t="e">
        <f>VLOOKUP(R4185,'Price Schedules'!$A$1:$H$34,5,FALSE)</f>
        <v>#N/A</v>
      </c>
      <c r="U4185" t="e">
        <f>VLOOKUP(R4185,'Price Schedules'!$A$1:$H$34,6,FALSE)</f>
        <v>#N/A</v>
      </c>
      <c r="V4185" t="e">
        <f>VLOOKUP(R4185,'Price Schedules'!$A$1:$H$34,7,FALSE)</f>
        <v>#N/A</v>
      </c>
      <c r="W4185" t="e">
        <f>VLOOKUP(R4185,'Price Schedules'!$A$1:$H$34,8,FALSE)</f>
        <v>#N/A</v>
      </c>
    </row>
    <row r="4186" spans="1:23" x14ac:dyDescent="0.25">
      <c r="A4186">
        <f>Chargemaster!A4187</f>
        <v>0</v>
      </c>
      <c r="B4186">
        <f>Chargemaster!C4187</f>
        <v>0</v>
      </c>
      <c r="C4186">
        <f>Chargemaster!D4187</f>
        <v>0</v>
      </c>
      <c r="D4186" t="e">
        <f t="shared" si="130"/>
        <v>#N/A</v>
      </c>
      <c r="E4186" t="str">
        <f>(IF(B4186&lt;'Price Schedules'!$B$3,'Price Schedules'!$A$2,IF(B4186&lt;'Price Schedules'!$B$4,'Price Schedules'!$A$3,'Price Schedules'!$A$4)))</f>
        <v>Inj Med1</v>
      </c>
      <c r="F4186" t="str">
        <f>(IF(B4186&lt;'Price Schedules'!$B$7,'Price Schedules'!$A$6,IF(B4186&lt;'Price Schedules'!$B$8,'Price Schedules'!$A$7,'Price Schedules'!$A$8)))</f>
        <v>Chemo IV1</v>
      </c>
      <c r="G4186" t="str">
        <f>(IF(B4186&lt;'Price Schedules'!$B$11,'Price Schedules'!$A$10,IF(B4186&lt;'Price Schedules'!$B$12,'Price Schedules'!$A$11,'Price Schedules'!$A$12)))</f>
        <v>Chemo Med1</v>
      </c>
      <c r="H4186" t="str">
        <f>IF(B4186&lt;'Price Schedules'!$B$15,'Price Schedules'!$A$14,'Price Schedules'!$A$15)</f>
        <v>PASS1</v>
      </c>
      <c r="I4186" t="str">
        <f>IF(B4186&lt;'Price Schedules'!$B$18,'Price Schedules'!$A$17,'Price Schedules'!$A$18)</f>
        <v>IV1</v>
      </c>
      <c r="J4186" t="s">
        <v>38</v>
      </c>
      <c r="K4186" t="s">
        <v>39</v>
      </c>
      <c r="L4186" t="s">
        <v>40</v>
      </c>
      <c r="M4186" t="s">
        <v>41</v>
      </c>
      <c r="N4186" t="s">
        <v>42</v>
      </c>
      <c r="O4186" t="s">
        <v>43</v>
      </c>
      <c r="P4186" t="s">
        <v>44</v>
      </c>
      <c r="Q4186" t="s">
        <v>45</v>
      </c>
      <c r="R4186" t="str">
        <f t="shared" si="131"/>
        <v>Error</v>
      </c>
      <c r="S4186" t="e">
        <f>VLOOKUP($R4186,'Price Schedules'!$A$1:$H$34,4,FALSE)</f>
        <v>#N/A</v>
      </c>
      <c r="T4186" t="e">
        <f>VLOOKUP(R4186,'Price Schedules'!$A$1:$H$34,5,FALSE)</f>
        <v>#N/A</v>
      </c>
      <c r="U4186" t="e">
        <f>VLOOKUP(R4186,'Price Schedules'!$A$1:$H$34,6,FALSE)</f>
        <v>#N/A</v>
      </c>
      <c r="V4186" t="e">
        <f>VLOOKUP(R4186,'Price Schedules'!$A$1:$H$34,7,FALSE)</f>
        <v>#N/A</v>
      </c>
      <c r="W4186" t="e">
        <f>VLOOKUP(R4186,'Price Schedules'!$A$1:$H$34,8,FALSE)</f>
        <v>#N/A</v>
      </c>
    </row>
    <row r="4187" spans="1:23" x14ac:dyDescent="0.25">
      <c r="A4187">
        <f>Chargemaster!A4188</f>
        <v>0</v>
      </c>
      <c r="B4187">
        <f>Chargemaster!C4188</f>
        <v>0</v>
      </c>
      <c r="C4187">
        <f>Chargemaster!D4188</f>
        <v>0</v>
      </c>
      <c r="D4187" t="e">
        <f t="shared" si="130"/>
        <v>#N/A</v>
      </c>
      <c r="E4187" t="str">
        <f>(IF(B4187&lt;'Price Schedules'!$B$3,'Price Schedules'!$A$2,IF(B4187&lt;'Price Schedules'!$B$4,'Price Schedules'!$A$3,'Price Schedules'!$A$4)))</f>
        <v>Inj Med1</v>
      </c>
      <c r="F4187" t="str">
        <f>(IF(B4187&lt;'Price Schedules'!$B$7,'Price Schedules'!$A$6,IF(B4187&lt;'Price Schedules'!$B$8,'Price Schedules'!$A$7,'Price Schedules'!$A$8)))</f>
        <v>Chemo IV1</v>
      </c>
      <c r="G4187" t="str">
        <f>(IF(B4187&lt;'Price Schedules'!$B$11,'Price Schedules'!$A$10,IF(B4187&lt;'Price Schedules'!$B$12,'Price Schedules'!$A$11,'Price Schedules'!$A$12)))</f>
        <v>Chemo Med1</v>
      </c>
      <c r="H4187" t="str">
        <f>IF(B4187&lt;'Price Schedules'!$B$15,'Price Schedules'!$A$14,'Price Schedules'!$A$15)</f>
        <v>PASS1</v>
      </c>
      <c r="I4187" t="str">
        <f>IF(B4187&lt;'Price Schedules'!$B$18,'Price Schedules'!$A$17,'Price Schedules'!$A$18)</f>
        <v>IV1</v>
      </c>
      <c r="J4187" t="s">
        <v>38</v>
      </c>
      <c r="K4187" t="s">
        <v>39</v>
      </c>
      <c r="L4187" t="s">
        <v>40</v>
      </c>
      <c r="M4187" t="s">
        <v>41</v>
      </c>
      <c r="N4187" t="s">
        <v>42</v>
      </c>
      <c r="O4187" t="s">
        <v>43</v>
      </c>
      <c r="P4187" t="s">
        <v>44</v>
      </c>
      <c r="Q4187" t="s">
        <v>45</v>
      </c>
      <c r="R4187" t="str">
        <f t="shared" si="131"/>
        <v>Error</v>
      </c>
      <c r="S4187" t="e">
        <f>VLOOKUP($R4187,'Price Schedules'!$A$1:$H$34,4,FALSE)</f>
        <v>#N/A</v>
      </c>
      <c r="T4187" t="e">
        <f>VLOOKUP(R4187,'Price Schedules'!$A$1:$H$34,5,FALSE)</f>
        <v>#N/A</v>
      </c>
      <c r="U4187" t="e">
        <f>VLOOKUP(R4187,'Price Schedules'!$A$1:$H$34,6,FALSE)</f>
        <v>#N/A</v>
      </c>
      <c r="V4187" t="e">
        <f>VLOOKUP(R4187,'Price Schedules'!$A$1:$H$34,7,FALSE)</f>
        <v>#N/A</v>
      </c>
      <c r="W4187" t="e">
        <f>VLOOKUP(R4187,'Price Schedules'!$A$1:$H$34,8,FALSE)</f>
        <v>#N/A</v>
      </c>
    </row>
    <row r="4188" spans="1:23" x14ac:dyDescent="0.25">
      <c r="A4188">
        <f>Chargemaster!A4189</f>
        <v>0</v>
      </c>
      <c r="B4188">
        <f>Chargemaster!C4189</f>
        <v>0</v>
      </c>
      <c r="C4188">
        <f>Chargemaster!D4189</f>
        <v>0</v>
      </c>
      <c r="D4188" t="e">
        <f t="shared" si="130"/>
        <v>#N/A</v>
      </c>
      <c r="E4188" t="str">
        <f>(IF(B4188&lt;'Price Schedules'!$B$3,'Price Schedules'!$A$2,IF(B4188&lt;'Price Schedules'!$B$4,'Price Schedules'!$A$3,'Price Schedules'!$A$4)))</f>
        <v>Inj Med1</v>
      </c>
      <c r="F4188" t="str">
        <f>(IF(B4188&lt;'Price Schedules'!$B$7,'Price Schedules'!$A$6,IF(B4188&lt;'Price Schedules'!$B$8,'Price Schedules'!$A$7,'Price Schedules'!$A$8)))</f>
        <v>Chemo IV1</v>
      </c>
      <c r="G4188" t="str">
        <f>(IF(B4188&lt;'Price Schedules'!$B$11,'Price Schedules'!$A$10,IF(B4188&lt;'Price Schedules'!$B$12,'Price Schedules'!$A$11,'Price Schedules'!$A$12)))</f>
        <v>Chemo Med1</v>
      </c>
      <c r="H4188" t="str">
        <f>IF(B4188&lt;'Price Schedules'!$B$15,'Price Schedules'!$A$14,'Price Schedules'!$A$15)</f>
        <v>PASS1</v>
      </c>
      <c r="I4188" t="str">
        <f>IF(B4188&lt;'Price Schedules'!$B$18,'Price Schedules'!$A$17,'Price Schedules'!$A$18)</f>
        <v>IV1</v>
      </c>
      <c r="J4188" t="s">
        <v>38</v>
      </c>
      <c r="K4188" t="s">
        <v>39</v>
      </c>
      <c r="L4188" t="s">
        <v>40</v>
      </c>
      <c r="M4188" t="s">
        <v>41</v>
      </c>
      <c r="N4188" t="s">
        <v>42</v>
      </c>
      <c r="O4188" t="s">
        <v>43</v>
      </c>
      <c r="P4188" t="s">
        <v>44</v>
      </c>
      <c r="Q4188" t="s">
        <v>45</v>
      </c>
      <c r="R4188" t="str">
        <f t="shared" si="131"/>
        <v>Error</v>
      </c>
      <c r="S4188" t="e">
        <f>VLOOKUP($R4188,'Price Schedules'!$A$1:$H$34,4,FALSE)</f>
        <v>#N/A</v>
      </c>
      <c r="T4188" t="e">
        <f>VLOOKUP(R4188,'Price Schedules'!$A$1:$H$34,5,FALSE)</f>
        <v>#N/A</v>
      </c>
      <c r="U4188" t="e">
        <f>VLOOKUP(R4188,'Price Schedules'!$A$1:$H$34,6,FALSE)</f>
        <v>#N/A</v>
      </c>
      <c r="V4188" t="e">
        <f>VLOOKUP(R4188,'Price Schedules'!$A$1:$H$34,7,FALSE)</f>
        <v>#N/A</v>
      </c>
      <c r="W4188" t="e">
        <f>VLOOKUP(R4188,'Price Schedules'!$A$1:$H$34,8,FALSE)</f>
        <v>#N/A</v>
      </c>
    </row>
    <row r="4189" spans="1:23" x14ac:dyDescent="0.25">
      <c r="A4189">
        <f>Chargemaster!A4190</f>
        <v>0</v>
      </c>
      <c r="B4189">
        <f>Chargemaster!C4190</f>
        <v>0</v>
      </c>
      <c r="C4189">
        <f>Chargemaster!D4190</f>
        <v>0</v>
      </c>
      <c r="D4189" t="e">
        <f t="shared" si="130"/>
        <v>#N/A</v>
      </c>
      <c r="E4189" t="str">
        <f>(IF(B4189&lt;'Price Schedules'!$B$3,'Price Schedules'!$A$2,IF(B4189&lt;'Price Schedules'!$B$4,'Price Schedules'!$A$3,'Price Schedules'!$A$4)))</f>
        <v>Inj Med1</v>
      </c>
      <c r="F4189" t="str">
        <f>(IF(B4189&lt;'Price Schedules'!$B$7,'Price Schedules'!$A$6,IF(B4189&lt;'Price Schedules'!$B$8,'Price Schedules'!$A$7,'Price Schedules'!$A$8)))</f>
        <v>Chemo IV1</v>
      </c>
      <c r="G4189" t="str">
        <f>(IF(B4189&lt;'Price Schedules'!$B$11,'Price Schedules'!$A$10,IF(B4189&lt;'Price Schedules'!$B$12,'Price Schedules'!$A$11,'Price Schedules'!$A$12)))</f>
        <v>Chemo Med1</v>
      </c>
      <c r="H4189" t="str">
        <f>IF(B4189&lt;'Price Schedules'!$B$15,'Price Schedules'!$A$14,'Price Schedules'!$A$15)</f>
        <v>PASS1</v>
      </c>
      <c r="I4189" t="str">
        <f>IF(B4189&lt;'Price Schedules'!$B$18,'Price Schedules'!$A$17,'Price Schedules'!$A$18)</f>
        <v>IV1</v>
      </c>
      <c r="J4189" t="s">
        <v>38</v>
      </c>
      <c r="K4189" t="s">
        <v>39</v>
      </c>
      <c r="L4189" t="s">
        <v>40</v>
      </c>
      <c r="M4189" t="s">
        <v>41</v>
      </c>
      <c r="N4189" t="s">
        <v>42</v>
      </c>
      <c r="O4189" t="s">
        <v>43</v>
      </c>
      <c r="P4189" t="s">
        <v>44</v>
      </c>
      <c r="Q4189" t="s">
        <v>45</v>
      </c>
      <c r="R4189" t="str">
        <f t="shared" si="131"/>
        <v>Error</v>
      </c>
      <c r="S4189" t="e">
        <f>VLOOKUP($R4189,'Price Schedules'!$A$1:$H$34,4,FALSE)</f>
        <v>#N/A</v>
      </c>
      <c r="T4189" t="e">
        <f>VLOOKUP(R4189,'Price Schedules'!$A$1:$H$34,5,FALSE)</f>
        <v>#N/A</v>
      </c>
      <c r="U4189" t="e">
        <f>VLOOKUP(R4189,'Price Schedules'!$A$1:$H$34,6,FALSE)</f>
        <v>#N/A</v>
      </c>
      <c r="V4189" t="e">
        <f>VLOOKUP(R4189,'Price Schedules'!$A$1:$H$34,7,FALSE)</f>
        <v>#N/A</v>
      </c>
      <c r="W4189" t="e">
        <f>VLOOKUP(R4189,'Price Schedules'!$A$1:$H$34,8,FALSE)</f>
        <v>#N/A</v>
      </c>
    </row>
    <row r="4190" spans="1:23" x14ac:dyDescent="0.25">
      <c r="A4190">
        <f>Chargemaster!A4191</f>
        <v>0</v>
      </c>
      <c r="B4190">
        <f>Chargemaster!C4191</f>
        <v>0</v>
      </c>
      <c r="C4190">
        <f>Chargemaster!D4191</f>
        <v>0</v>
      </c>
      <c r="D4190" t="e">
        <f t="shared" si="130"/>
        <v>#N/A</v>
      </c>
      <c r="E4190" t="str">
        <f>(IF(B4190&lt;'Price Schedules'!$B$3,'Price Schedules'!$A$2,IF(B4190&lt;'Price Schedules'!$B$4,'Price Schedules'!$A$3,'Price Schedules'!$A$4)))</f>
        <v>Inj Med1</v>
      </c>
      <c r="F4190" t="str">
        <f>(IF(B4190&lt;'Price Schedules'!$B$7,'Price Schedules'!$A$6,IF(B4190&lt;'Price Schedules'!$B$8,'Price Schedules'!$A$7,'Price Schedules'!$A$8)))</f>
        <v>Chemo IV1</v>
      </c>
      <c r="G4190" t="str">
        <f>(IF(B4190&lt;'Price Schedules'!$B$11,'Price Schedules'!$A$10,IF(B4190&lt;'Price Schedules'!$B$12,'Price Schedules'!$A$11,'Price Schedules'!$A$12)))</f>
        <v>Chemo Med1</v>
      </c>
      <c r="H4190" t="str">
        <f>IF(B4190&lt;'Price Schedules'!$B$15,'Price Schedules'!$A$14,'Price Schedules'!$A$15)</f>
        <v>PASS1</v>
      </c>
      <c r="I4190" t="str">
        <f>IF(B4190&lt;'Price Schedules'!$B$18,'Price Schedules'!$A$17,'Price Schedules'!$A$18)</f>
        <v>IV1</v>
      </c>
      <c r="J4190" t="s">
        <v>38</v>
      </c>
      <c r="K4190" t="s">
        <v>39</v>
      </c>
      <c r="L4190" t="s">
        <v>40</v>
      </c>
      <c r="M4190" t="s">
        <v>41</v>
      </c>
      <c r="N4190" t="s">
        <v>42</v>
      </c>
      <c r="O4190" t="s">
        <v>43</v>
      </c>
      <c r="P4190" t="s">
        <v>44</v>
      </c>
      <c r="Q4190" t="s">
        <v>45</v>
      </c>
      <c r="R4190" t="str">
        <f t="shared" si="131"/>
        <v>Error</v>
      </c>
      <c r="S4190" t="e">
        <f>VLOOKUP($R4190,'Price Schedules'!$A$1:$H$34,4,FALSE)</f>
        <v>#N/A</v>
      </c>
      <c r="T4190" t="e">
        <f>VLOOKUP(R4190,'Price Schedules'!$A$1:$H$34,5,FALSE)</f>
        <v>#N/A</v>
      </c>
      <c r="U4190" t="e">
        <f>VLOOKUP(R4190,'Price Schedules'!$A$1:$H$34,6,FALSE)</f>
        <v>#N/A</v>
      </c>
      <c r="V4190" t="e">
        <f>VLOOKUP(R4190,'Price Schedules'!$A$1:$H$34,7,FALSE)</f>
        <v>#N/A</v>
      </c>
      <c r="W4190" t="e">
        <f>VLOOKUP(R4190,'Price Schedules'!$A$1:$H$34,8,FALSE)</f>
        <v>#N/A</v>
      </c>
    </row>
    <row r="4191" spans="1:23" x14ac:dyDescent="0.25">
      <c r="A4191">
        <f>Chargemaster!A4192</f>
        <v>0</v>
      </c>
      <c r="B4191">
        <f>Chargemaster!C4192</f>
        <v>0</v>
      </c>
      <c r="C4191">
        <f>Chargemaster!D4192</f>
        <v>0</v>
      </c>
      <c r="D4191" t="e">
        <f t="shared" si="130"/>
        <v>#N/A</v>
      </c>
      <c r="E4191" t="str">
        <f>(IF(B4191&lt;'Price Schedules'!$B$3,'Price Schedules'!$A$2,IF(B4191&lt;'Price Schedules'!$B$4,'Price Schedules'!$A$3,'Price Schedules'!$A$4)))</f>
        <v>Inj Med1</v>
      </c>
      <c r="F4191" t="str">
        <f>(IF(B4191&lt;'Price Schedules'!$B$7,'Price Schedules'!$A$6,IF(B4191&lt;'Price Schedules'!$B$8,'Price Schedules'!$A$7,'Price Schedules'!$A$8)))</f>
        <v>Chemo IV1</v>
      </c>
      <c r="G4191" t="str">
        <f>(IF(B4191&lt;'Price Schedules'!$B$11,'Price Schedules'!$A$10,IF(B4191&lt;'Price Schedules'!$B$12,'Price Schedules'!$A$11,'Price Schedules'!$A$12)))</f>
        <v>Chemo Med1</v>
      </c>
      <c r="H4191" t="str">
        <f>IF(B4191&lt;'Price Schedules'!$B$15,'Price Schedules'!$A$14,'Price Schedules'!$A$15)</f>
        <v>PASS1</v>
      </c>
      <c r="I4191" t="str">
        <f>IF(B4191&lt;'Price Schedules'!$B$18,'Price Schedules'!$A$17,'Price Schedules'!$A$18)</f>
        <v>IV1</v>
      </c>
      <c r="J4191" t="s">
        <v>38</v>
      </c>
      <c r="K4191" t="s">
        <v>39</v>
      </c>
      <c r="L4191" t="s">
        <v>40</v>
      </c>
      <c r="M4191" t="s">
        <v>41</v>
      </c>
      <c r="N4191" t="s">
        <v>42</v>
      </c>
      <c r="O4191" t="s">
        <v>43</v>
      </c>
      <c r="P4191" t="s">
        <v>44</v>
      </c>
      <c r="Q4191" t="s">
        <v>45</v>
      </c>
      <c r="R4191" t="str">
        <f t="shared" si="131"/>
        <v>Error</v>
      </c>
      <c r="S4191" t="e">
        <f>VLOOKUP($R4191,'Price Schedules'!$A$1:$H$34,4,FALSE)</f>
        <v>#N/A</v>
      </c>
      <c r="T4191" t="e">
        <f>VLOOKUP(R4191,'Price Schedules'!$A$1:$H$34,5,FALSE)</f>
        <v>#N/A</v>
      </c>
      <c r="U4191" t="e">
        <f>VLOOKUP(R4191,'Price Schedules'!$A$1:$H$34,6,FALSE)</f>
        <v>#N/A</v>
      </c>
      <c r="V4191" t="e">
        <f>VLOOKUP(R4191,'Price Schedules'!$A$1:$H$34,7,FALSE)</f>
        <v>#N/A</v>
      </c>
      <c r="W4191" t="e">
        <f>VLOOKUP(R4191,'Price Schedules'!$A$1:$H$34,8,FALSE)</f>
        <v>#N/A</v>
      </c>
    </row>
    <row r="4192" spans="1:23" x14ac:dyDescent="0.25">
      <c r="A4192">
        <f>Chargemaster!A4193</f>
        <v>0</v>
      </c>
      <c r="B4192">
        <f>Chargemaster!C4193</f>
        <v>0</v>
      </c>
      <c r="C4192">
        <f>Chargemaster!D4193</f>
        <v>0</v>
      </c>
      <c r="D4192" t="e">
        <f t="shared" si="130"/>
        <v>#N/A</v>
      </c>
      <c r="E4192" t="str">
        <f>(IF(B4192&lt;'Price Schedules'!$B$3,'Price Schedules'!$A$2,IF(B4192&lt;'Price Schedules'!$B$4,'Price Schedules'!$A$3,'Price Schedules'!$A$4)))</f>
        <v>Inj Med1</v>
      </c>
      <c r="F4192" t="str">
        <f>(IF(B4192&lt;'Price Schedules'!$B$7,'Price Schedules'!$A$6,IF(B4192&lt;'Price Schedules'!$B$8,'Price Schedules'!$A$7,'Price Schedules'!$A$8)))</f>
        <v>Chemo IV1</v>
      </c>
      <c r="G4192" t="str">
        <f>(IF(B4192&lt;'Price Schedules'!$B$11,'Price Schedules'!$A$10,IF(B4192&lt;'Price Schedules'!$B$12,'Price Schedules'!$A$11,'Price Schedules'!$A$12)))</f>
        <v>Chemo Med1</v>
      </c>
      <c r="H4192" t="str">
        <f>IF(B4192&lt;'Price Schedules'!$B$15,'Price Schedules'!$A$14,'Price Schedules'!$A$15)</f>
        <v>PASS1</v>
      </c>
      <c r="I4192" t="str">
        <f>IF(B4192&lt;'Price Schedules'!$B$18,'Price Schedules'!$A$17,'Price Schedules'!$A$18)</f>
        <v>IV1</v>
      </c>
      <c r="J4192" t="s">
        <v>38</v>
      </c>
      <c r="K4192" t="s">
        <v>39</v>
      </c>
      <c r="L4192" t="s">
        <v>40</v>
      </c>
      <c r="M4192" t="s">
        <v>41</v>
      </c>
      <c r="N4192" t="s">
        <v>42</v>
      </c>
      <c r="O4192" t="s">
        <v>43</v>
      </c>
      <c r="P4192" t="s">
        <v>44</v>
      </c>
      <c r="Q4192" t="s">
        <v>45</v>
      </c>
      <c r="R4192" t="str">
        <f t="shared" si="131"/>
        <v>Error</v>
      </c>
      <c r="S4192" t="e">
        <f>VLOOKUP($R4192,'Price Schedules'!$A$1:$H$34,4,FALSE)</f>
        <v>#N/A</v>
      </c>
      <c r="T4192" t="e">
        <f>VLOOKUP(R4192,'Price Schedules'!$A$1:$H$34,5,FALSE)</f>
        <v>#N/A</v>
      </c>
      <c r="U4192" t="e">
        <f>VLOOKUP(R4192,'Price Schedules'!$A$1:$H$34,6,FALSE)</f>
        <v>#N/A</v>
      </c>
      <c r="V4192" t="e">
        <f>VLOOKUP(R4192,'Price Schedules'!$A$1:$H$34,7,FALSE)</f>
        <v>#N/A</v>
      </c>
      <c r="W4192" t="e">
        <f>VLOOKUP(R4192,'Price Schedules'!$A$1:$H$34,8,FALSE)</f>
        <v>#N/A</v>
      </c>
    </row>
    <row r="4193" spans="1:23" x14ac:dyDescent="0.25">
      <c r="A4193">
        <f>Chargemaster!A4194</f>
        <v>0</v>
      </c>
      <c r="B4193">
        <f>Chargemaster!C4194</f>
        <v>0</v>
      </c>
      <c r="C4193">
        <f>Chargemaster!D4194</f>
        <v>0</v>
      </c>
      <c r="D4193" t="e">
        <f t="shared" si="130"/>
        <v>#N/A</v>
      </c>
      <c r="E4193" t="str">
        <f>(IF(B4193&lt;'Price Schedules'!$B$3,'Price Schedules'!$A$2,IF(B4193&lt;'Price Schedules'!$B$4,'Price Schedules'!$A$3,'Price Schedules'!$A$4)))</f>
        <v>Inj Med1</v>
      </c>
      <c r="F4193" t="str">
        <f>(IF(B4193&lt;'Price Schedules'!$B$7,'Price Schedules'!$A$6,IF(B4193&lt;'Price Schedules'!$B$8,'Price Schedules'!$A$7,'Price Schedules'!$A$8)))</f>
        <v>Chemo IV1</v>
      </c>
      <c r="G4193" t="str">
        <f>(IF(B4193&lt;'Price Schedules'!$B$11,'Price Schedules'!$A$10,IF(B4193&lt;'Price Schedules'!$B$12,'Price Schedules'!$A$11,'Price Schedules'!$A$12)))</f>
        <v>Chemo Med1</v>
      </c>
      <c r="H4193" t="str">
        <f>IF(B4193&lt;'Price Schedules'!$B$15,'Price Schedules'!$A$14,'Price Schedules'!$A$15)</f>
        <v>PASS1</v>
      </c>
      <c r="I4193" t="str">
        <f>IF(B4193&lt;'Price Schedules'!$B$18,'Price Schedules'!$A$17,'Price Schedules'!$A$18)</f>
        <v>IV1</v>
      </c>
      <c r="J4193" t="s">
        <v>38</v>
      </c>
      <c r="K4193" t="s">
        <v>39</v>
      </c>
      <c r="L4193" t="s">
        <v>40</v>
      </c>
      <c r="M4193" t="s">
        <v>41</v>
      </c>
      <c r="N4193" t="s">
        <v>42</v>
      </c>
      <c r="O4193" t="s">
        <v>43</v>
      </c>
      <c r="P4193" t="s">
        <v>44</v>
      </c>
      <c r="Q4193" t="s">
        <v>45</v>
      </c>
      <c r="R4193" t="str">
        <f t="shared" si="131"/>
        <v>Error</v>
      </c>
      <c r="S4193" t="e">
        <f>VLOOKUP($R4193,'Price Schedules'!$A$1:$H$34,4,FALSE)</f>
        <v>#N/A</v>
      </c>
      <c r="T4193" t="e">
        <f>VLOOKUP(R4193,'Price Schedules'!$A$1:$H$34,5,FALSE)</f>
        <v>#N/A</v>
      </c>
      <c r="U4193" t="e">
        <f>VLOOKUP(R4193,'Price Schedules'!$A$1:$H$34,6,FALSE)</f>
        <v>#N/A</v>
      </c>
      <c r="V4193" t="e">
        <f>VLOOKUP(R4193,'Price Schedules'!$A$1:$H$34,7,FALSE)</f>
        <v>#N/A</v>
      </c>
      <c r="W4193" t="e">
        <f>VLOOKUP(R4193,'Price Schedules'!$A$1:$H$34,8,FALSE)</f>
        <v>#N/A</v>
      </c>
    </row>
    <row r="4194" spans="1:23" x14ac:dyDescent="0.25">
      <c r="A4194">
        <f>Chargemaster!A4195</f>
        <v>0</v>
      </c>
      <c r="B4194">
        <f>Chargemaster!C4195</f>
        <v>0</v>
      </c>
      <c r="C4194">
        <f>Chargemaster!D4195</f>
        <v>0</v>
      </c>
      <c r="D4194" t="e">
        <f t="shared" si="130"/>
        <v>#N/A</v>
      </c>
      <c r="E4194" t="str">
        <f>(IF(B4194&lt;'Price Schedules'!$B$3,'Price Schedules'!$A$2,IF(B4194&lt;'Price Schedules'!$B$4,'Price Schedules'!$A$3,'Price Schedules'!$A$4)))</f>
        <v>Inj Med1</v>
      </c>
      <c r="F4194" t="str">
        <f>(IF(B4194&lt;'Price Schedules'!$B$7,'Price Schedules'!$A$6,IF(B4194&lt;'Price Schedules'!$B$8,'Price Schedules'!$A$7,'Price Schedules'!$A$8)))</f>
        <v>Chemo IV1</v>
      </c>
      <c r="G4194" t="str">
        <f>(IF(B4194&lt;'Price Schedules'!$B$11,'Price Schedules'!$A$10,IF(B4194&lt;'Price Schedules'!$B$12,'Price Schedules'!$A$11,'Price Schedules'!$A$12)))</f>
        <v>Chemo Med1</v>
      </c>
      <c r="H4194" t="str">
        <f>IF(B4194&lt;'Price Schedules'!$B$15,'Price Schedules'!$A$14,'Price Schedules'!$A$15)</f>
        <v>PASS1</v>
      </c>
      <c r="I4194" t="str">
        <f>IF(B4194&lt;'Price Schedules'!$B$18,'Price Schedules'!$A$17,'Price Schedules'!$A$18)</f>
        <v>IV1</v>
      </c>
      <c r="J4194" t="s">
        <v>38</v>
      </c>
      <c r="K4194" t="s">
        <v>39</v>
      </c>
      <c r="L4194" t="s">
        <v>40</v>
      </c>
      <c r="M4194" t="s">
        <v>41</v>
      </c>
      <c r="N4194" t="s">
        <v>42</v>
      </c>
      <c r="O4194" t="s">
        <v>43</v>
      </c>
      <c r="P4194" t="s">
        <v>44</v>
      </c>
      <c r="Q4194" t="s">
        <v>45</v>
      </c>
      <c r="R4194" t="str">
        <f t="shared" si="131"/>
        <v>Error</v>
      </c>
      <c r="S4194" t="e">
        <f>VLOOKUP($R4194,'Price Schedules'!$A$1:$H$34,4,FALSE)</f>
        <v>#N/A</v>
      </c>
      <c r="T4194" t="e">
        <f>VLOOKUP(R4194,'Price Schedules'!$A$1:$H$34,5,FALSE)</f>
        <v>#N/A</v>
      </c>
      <c r="U4194" t="e">
        <f>VLOOKUP(R4194,'Price Schedules'!$A$1:$H$34,6,FALSE)</f>
        <v>#N/A</v>
      </c>
      <c r="V4194" t="e">
        <f>VLOOKUP(R4194,'Price Schedules'!$A$1:$H$34,7,FALSE)</f>
        <v>#N/A</v>
      </c>
      <c r="W4194" t="e">
        <f>VLOOKUP(R4194,'Price Schedules'!$A$1:$H$34,8,FALSE)</f>
        <v>#N/A</v>
      </c>
    </row>
    <row r="4195" spans="1:23" x14ac:dyDescent="0.25">
      <c r="A4195">
        <f>Chargemaster!A4196</f>
        <v>0</v>
      </c>
      <c r="B4195">
        <f>Chargemaster!C4196</f>
        <v>0</v>
      </c>
      <c r="C4195">
        <f>Chargemaster!D4196</f>
        <v>0</v>
      </c>
      <c r="D4195" t="e">
        <f t="shared" si="130"/>
        <v>#N/A</v>
      </c>
      <c r="E4195" t="str">
        <f>(IF(B4195&lt;'Price Schedules'!$B$3,'Price Schedules'!$A$2,IF(B4195&lt;'Price Schedules'!$B$4,'Price Schedules'!$A$3,'Price Schedules'!$A$4)))</f>
        <v>Inj Med1</v>
      </c>
      <c r="F4195" t="str">
        <f>(IF(B4195&lt;'Price Schedules'!$B$7,'Price Schedules'!$A$6,IF(B4195&lt;'Price Schedules'!$B$8,'Price Schedules'!$A$7,'Price Schedules'!$A$8)))</f>
        <v>Chemo IV1</v>
      </c>
      <c r="G4195" t="str">
        <f>(IF(B4195&lt;'Price Schedules'!$B$11,'Price Schedules'!$A$10,IF(B4195&lt;'Price Schedules'!$B$12,'Price Schedules'!$A$11,'Price Schedules'!$A$12)))</f>
        <v>Chemo Med1</v>
      </c>
      <c r="H4195" t="str">
        <f>IF(B4195&lt;'Price Schedules'!$B$15,'Price Schedules'!$A$14,'Price Schedules'!$A$15)</f>
        <v>PASS1</v>
      </c>
      <c r="I4195" t="str">
        <f>IF(B4195&lt;'Price Schedules'!$B$18,'Price Schedules'!$A$17,'Price Schedules'!$A$18)</f>
        <v>IV1</v>
      </c>
      <c r="J4195" t="s">
        <v>38</v>
      </c>
      <c r="K4195" t="s">
        <v>39</v>
      </c>
      <c r="L4195" t="s">
        <v>40</v>
      </c>
      <c r="M4195" t="s">
        <v>41</v>
      </c>
      <c r="N4195" t="s">
        <v>42</v>
      </c>
      <c r="O4195" t="s">
        <v>43</v>
      </c>
      <c r="P4195" t="s">
        <v>44</v>
      </c>
      <c r="Q4195" t="s">
        <v>45</v>
      </c>
      <c r="R4195" t="str">
        <f t="shared" si="131"/>
        <v>Error</v>
      </c>
      <c r="S4195" t="e">
        <f>VLOOKUP($R4195,'Price Schedules'!$A$1:$H$34,4,FALSE)</f>
        <v>#N/A</v>
      </c>
      <c r="T4195" t="e">
        <f>VLOOKUP(R4195,'Price Schedules'!$A$1:$H$34,5,FALSE)</f>
        <v>#N/A</v>
      </c>
      <c r="U4195" t="e">
        <f>VLOOKUP(R4195,'Price Schedules'!$A$1:$H$34,6,FALSE)</f>
        <v>#N/A</v>
      </c>
      <c r="V4195" t="e">
        <f>VLOOKUP(R4195,'Price Schedules'!$A$1:$H$34,7,FALSE)</f>
        <v>#N/A</v>
      </c>
      <c r="W4195" t="e">
        <f>VLOOKUP(R4195,'Price Schedules'!$A$1:$H$34,8,FALSE)</f>
        <v>#N/A</v>
      </c>
    </row>
    <row r="4196" spans="1:23" x14ac:dyDescent="0.25">
      <c r="A4196">
        <f>Chargemaster!A4197</f>
        <v>0</v>
      </c>
      <c r="B4196">
        <f>Chargemaster!C4197</f>
        <v>0</v>
      </c>
      <c r="C4196">
        <f>Chargemaster!D4197</f>
        <v>0</v>
      </c>
      <c r="D4196" t="e">
        <f t="shared" si="130"/>
        <v>#N/A</v>
      </c>
      <c r="E4196" t="str">
        <f>(IF(B4196&lt;'Price Schedules'!$B$3,'Price Schedules'!$A$2,IF(B4196&lt;'Price Schedules'!$B$4,'Price Schedules'!$A$3,'Price Schedules'!$A$4)))</f>
        <v>Inj Med1</v>
      </c>
      <c r="F4196" t="str">
        <f>(IF(B4196&lt;'Price Schedules'!$B$7,'Price Schedules'!$A$6,IF(B4196&lt;'Price Schedules'!$B$8,'Price Schedules'!$A$7,'Price Schedules'!$A$8)))</f>
        <v>Chemo IV1</v>
      </c>
      <c r="G4196" t="str">
        <f>(IF(B4196&lt;'Price Schedules'!$B$11,'Price Schedules'!$A$10,IF(B4196&lt;'Price Schedules'!$B$12,'Price Schedules'!$A$11,'Price Schedules'!$A$12)))</f>
        <v>Chemo Med1</v>
      </c>
      <c r="H4196" t="str">
        <f>IF(B4196&lt;'Price Schedules'!$B$15,'Price Schedules'!$A$14,'Price Schedules'!$A$15)</f>
        <v>PASS1</v>
      </c>
      <c r="I4196" t="str">
        <f>IF(B4196&lt;'Price Schedules'!$B$18,'Price Schedules'!$A$17,'Price Schedules'!$A$18)</f>
        <v>IV1</v>
      </c>
      <c r="J4196" t="s">
        <v>38</v>
      </c>
      <c r="K4196" t="s">
        <v>39</v>
      </c>
      <c r="L4196" t="s">
        <v>40</v>
      </c>
      <c r="M4196" t="s">
        <v>41</v>
      </c>
      <c r="N4196" t="s">
        <v>42</v>
      </c>
      <c r="O4196" t="s">
        <v>43</v>
      </c>
      <c r="P4196" t="s">
        <v>44</v>
      </c>
      <c r="Q4196" t="s">
        <v>45</v>
      </c>
      <c r="R4196" t="str">
        <f t="shared" si="131"/>
        <v>Error</v>
      </c>
      <c r="S4196" t="e">
        <f>VLOOKUP($R4196,'Price Schedules'!$A$1:$H$34,4,FALSE)</f>
        <v>#N/A</v>
      </c>
      <c r="T4196" t="e">
        <f>VLOOKUP(R4196,'Price Schedules'!$A$1:$H$34,5,FALSE)</f>
        <v>#N/A</v>
      </c>
      <c r="U4196" t="e">
        <f>VLOOKUP(R4196,'Price Schedules'!$A$1:$H$34,6,FALSE)</f>
        <v>#N/A</v>
      </c>
      <c r="V4196" t="e">
        <f>VLOOKUP(R4196,'Price Schedules'!$A$1:$H$34,7,FALSE)</f>
        <v>#N/A</v>
      </c>
      <c r="W4196" t="e">
        <f>VLOOKUP(R4196,'Price Schedules'!$A$1:$H$34,8,FALSE)</f>
        <v>#N/A</v>
      </c>
    </row>
    <row r="4197" spans="1:23" x14ac:dyDescent="0.25">
      <c r="A4197">
        <f>Chargemaster!A4198</f>
        <v>0</v>
      </c>
      <c r="B4197">
        <f>Chargemaster!C4198</f>
        <v>0</v>
      </c>
      <c r="C4197">
        <f>Chargemaster!D4198</f>
        <v>0</v>
      </c>
      <c r="D4197" t="e">
        <f t="shared" si="130"/>
        <v>#N/A</v>
      </c>
      <c r="E4197" t="str">
        <f>(IF(B4197&lt;'Price Schedules'!$B$3,'Price Schedules'!$A$2,IF(B4197&lt;'Price Schedules'!$B$4,'Price Schedules'!$A$3,'Price Schedules'!$A$4)))</f>
        <v>Inj Med1</v>
      </c>
      <c r="F4197" t="str">
        <f>(IF(B4197&lt;'Price Schedules'!$B$7,'Price Schedules'!$A$6,IF(B4197&lt;'Price Schedules'!$B$8,'Price Schedules'!$A$7,'Price Schedules'!$A$8)))</f>
        <v>Chemo IV1</v>
      </c>
      <c r="G4197" t="str">
        <f>(IF(B4197&lt;'Price Schedules'!$B$11,'Price Schedules'!$A$10,IF(B4197&lt;'Price Schedules'!$B$12,'Price Schedules'!$A$11,'Price Schedules'!$A$12)))</f>
        <v>Chemo Med1</v>
      </c>
      <c r="H4197" t="str">
        <f>IF(B4197&lt;'Price Schedules'!$B$15,'Price Schedules'!$A$14,'Price Schedules'!$A$15)</f>
        <v>PASS1</v>
      </c>
      <c r="I4197" t="str">
        <f>IF(B4197&lt;'Price Schedules'!$B$18,'Price Schedules'!$A$17,'Price Schedules'!$A$18)</f>
        <v>IV1</v>
      </c>
      <c r="J4197" t="s">
        <v>38</v>
      </c>
      <c r="K4197" t="s">
        <v>39</v>
      </c>
      <c r="L4197" t="s">
        <v>40</v>
      </c>
      <c r="M4197" t="s">
        <v>41</v>
      </c>
      <c r="N4197" t="s">
        <v>42</v>
      </c>
      <c r="O4197" t="s">
        <v>43</v>
      </c>
      <c r="P4197" t="s">
        <v>44</v>
      </c>
      <c r="Q4197" t="s">
        <v>45</v>
      </c>
      <c r="R4197" t="str">
        <f t="shared" si="131"/>
        <v>Error</v>
      </c>
      <c r="S4197" t="e">
        <f>VLOOKUP($R4197,'Price Schedules'!$A$1:$H$34,4,FALSE)</f>
        <v>#N/A</v>
      </c>
      <c r="T4197" t="e">
        <f>VLOOKUP(R4197,'Price Schedules'!$A$1:$H$34,5,FALSE)</f>
        <v>#N/A</v>
      </c>
      <c r="U4197" t="e">
        <f>VLOOKUP(R4197,'Price Schedules'!$A$1:$H$34,6,FALSE)</f>
        <v>#N/A</v>
      </c>
      <c r="V4197" t="e">
        <f>VLOOKUP(R4197,'Price Schedules'!$A$1:$H$34,7,FALSE)</f>
        <v>#N/A</v>
      </c>
      <c r="W4197" t="e">
        <f>VLOOKUP(R4197,'Price Schedules'!$A$1:$H$34,8,FALSE)</f>
        <v>#N/A</v>
      </c>
    </row>
    <row r="4198" spans="1:23" x14ac:dyDescent="0.25">
      <c r="A4198">
        <f>Chargemaster!A4199</f>
        <v>0</v>
      </c>
      <c r="B4198">
        <f>Chargemaster!C4199</f>
        <v>0</v>
      </c>
      <c r="C4198">
        <f>Chargemaster!D4199</f>
        <v>0</v>
      </c>
      <c r="D4198" t="e">
        <f t="shared" si="130"/>
        <v>#N/A</v>
      </c>
      <c r="E4198" t="str">
        <f>(IF(B4198&lt;'Price Schedules'!$B$3,'Price Schedules'!$A$2,IF(B4198&lt;'Price Schedules'!$B$4,'Price Schedules'!$A$3,'Price Schedules'!$A$4)))</f>
        <v>Inj Med1</v>
      </c>
      <c r="F4198" t="str">
        <f>(IF(B4198&lt;'Price Schedules'!$B$7,'Price Schedules'!$A$6,IF(B4198&lt;'Price Schedules'!$B$8,'Price Schedules'!$A$7,'Price Schedules'!$A$8)))</f>
        <v>Chemo IV1</v>
      </c>
      <c r="G4198" t="str">
        <f>(IF(B4198&lt;'Price Schedules'!$B$11,'Price Schedules'!$A$10,IF(B4198&lt;'Price Schedules'!$B$12,'Price Schedules'!$A$11,'Price Schedules'!$A$12)))</f>
        <v>Chemo Med1</v>
      </c>
      <c r="H4198" t="str">
        <f>IF(B4198&lt;'Price Schedules'!$B$15,'Price Schedules'!$A$14,'Price Schedules'!$A$15)</f>
        <v>PASS1</v>
      </c>
      <c r="I4198" t="str">
        <f>IF(B4198&lt;'Price Schedules'!$B$18,'Price Schedules'!$A$17,'Price Schedules'!$A$18)</f>
        <v>IV1</v>
      </c>
      <c r="J4198" t="s">
        <v>38</v>
      </c>
      <c r="K4198" t="s">
        <v>39</v>
      </c>
      <c r="L4198" t="s">
        <v>40</v>
      </c>
      <c r="M4198" t="s">
        <v>41</v>
      </c>
      <c r="N4198" t="s">
        <v>42</v>
      </c>
      <c r="O4198" t="s">
        <v>43</v>
      </c>
      <c r="P4198" t="s">
        <v>44</v>
      </c>
      <c r="Q4198" t="s">
        <v>45</v>
      </c>
      <c r="R4198" t="str">
        <f t="shared" si="131"/>
        <v>Error</v>
      </c>
      <c r="S4198" t="e">
        <f>VLOOKUP($R4198,'Price Schedules'!$A$1:$H$34,4,FALSE)</f>
        <v>#N/A</v>
      </c>
      <c r="T4198" t="e">
        <f>VLOOKUP(R4198,'Price Schedules'!$A$1:$H$34,5,FALSE)</f>
        <v>#N/A</v>
      </c>
      <c r="U4198" t="e">
        <f>VLOOKUP(R4198,'Price Schedules'!$A$1:$H$34,6,FALSE)</f>
        <v>#N/A</v>
      </c>
      <c r="V4198" t="e">
        <f>VLOOKUP(R4198,'Price Schedules'!$A$1:$H$34,7,FALSE)</f>
        <v>#N/A</v>
      </c>
      <c r="W4198" t="e">
        <f>VLOOKUP(R4198,'Price Schedules'!$A$1:$H$34,8,FALSE)</f>
        <v>#N/A</v>
      </c>
    </row>
    <row r="4199" spans="1:23" x14ac:dyDescent="0.25">
      <c r="A4199">
        <f>Chargemaster!A4200</f>
        <v>0</v>
      </c>
      <c r="B4199">
        <f>Chargemaster!C4200</f>
        <v>0</v>
      </c>
      <c r="C4199">
        <f>Chargemaster!D4200</f>
        <v>0</v>
      </c>
      <c r="D4199" t="e">
        <f t="shared" si="130"/>
        <v>#N/A</v>
      </c>
      <c r="E4199" t="str">
        <f>(IF(B4199&lt;'Price Schedules'!$B$3,'Price Schedules'!$A$2,IF(B4199&lt;'Price Schedules'!$B$4,'Price Schedules'!$A$3,'Price Schedules'!$A$4)))</f>
        <v>Inj Med1</v>
      </c>
      <c r="F4199" t="str">
        <f>(IF(B4199&lt;'Price Schedules'!$B$7,'Price Schedules'!$A$6,IF(B4199&lt;'Price Schedules'!$B$8,'Price Schedules'!$A$7,'Price Schedules'!$A$8)))</f>
        <v>Chemo IV1</v>
      </c>
      <c r="G4199" t="str">
        <f>(IF(B4199&lt;'Price Schedules'!$B$11,'Price Schedules'!$A$10,IF(B4199&lt;'Price Schedules'!$B$12,'Price Schedules'!$A$11,'Price Schedules'!$A$12)))</f>
        <v>Chemo Med1</v>
      </c>
      <c r="H4199" t="str">
        <f>IF(B4199&lt;'Price Schedules'!$B$15,'Price Schedules'!$A$14,'Price Schedules'!$A$15)</f>
        <v>PASS1</v>
      </c>
      <c r="I4199" t="str">
        <f>IF(B4199&lt;'Price Schedules'!$B$18,'Price Schedules'!$A$17,'Price Schedules'!$A$18)</f>
        <v>IV1</v>
      </c>
      <c r="J4199" t="s">
        <v>38</v>
      </c>
      <c r="K4199" t="s">
        <v>39</v>
      </c>
      <c r="L4199" t="s">
        <v>40</v>
      </c>
      <c r="M4199" t="s">
        <v>41</v>
      </c>
      <c r="N4199" t="s">
        <v>42</v>
      </c>
      <c r="O4199" t="s">
        <v>43</v>
      </c>
      <c r="P4199" t="s">
        <v>44</v>
      </c>
      <c r="Q4199" t="s">
        <v>45</v>
      </c>
      <c r="R4199" t="str">
        <f t="shared" si="131"/>
        <v>Error</v>
      </c>
      <c r="S4199" t="e">
        <f>VLOOKUP($R4199,'Price Schedules'!$A$1:$H$34,4,FALSE)</f>
        <v>#N/A</v>
      </c>
      <c r="T4199" t="e">
        <f>VLOOKUP(R4199,'Price Schedules'!$A$1:$H$34,5,FALSE)</f>
        <v>#N/A</v>
      </c>
      <c r="U4199" t="e">
        <f>VLOOKUP(R4199,'Price Schedules'!$A$1:$H$34,6,FALSE)</f>
        <v>#N/A</v>
      </c>
      <c r="V4199" t="e">
        <f>VLOOKUP(R4199,'Price Schedules'!$A$1:$H$34,7,FALSE)</f>
        <v>#N/A</v>
      </c>
      <c r="W4199" t="e">
        <f>VLOOKUP(R4199,'Price Schedules'!$A$1:$H$34,8,FALSE)</f>
        <v>#N/A</v>
      </c>
    </row>
    <row r="4200" spans="1:23" x14ac:dyDescent="0.25">
      <c r="A4200">
        <f>Chargemaster!A4201</f>
        <v>0</v>
      </c>
      <c r="B4200">
        <f>Chargemaster!C4201</f>
        <v>0</v>
      </c>
      <c r="C4200">
        <f>Chargemaster!D4201</f>
        <v>0</v>
      </c>
      <c r="D4200" t="e">
        <f t="shared" si="130"/>
        <v>#N/A</v>
      </c>
      <c r="E4200" t="str">
        <f>(IF(B4200&lt;'Price Schedules'!$B$3,'Price Schedules'!$A$2,IF(B4200&lt;'Price Schedules'!$B$4,'Price Schedules'!$A$3,'Price Schedules'!$A$4)))</f>
        <v>Inj Med1</v>
      </c>
      <c r="F4200" t="str">
        <f>(IF(B4200&lt;'Price Schedules'!$B$7,'Price Schedules'!$A$6,IF(B4200&lt;'Price Schedules'!$B$8,'Price Schedules'!$A$7,'Price Schedules'!$A$8)))</f>
        <v>Chemo IV1</v>
      </c>
      <c r="G4200" t="str">
        <f>(IF(B4200&lt;'Price Schedules'!$B$11,'Price Schedules'!$A$10,IF(B4200&lt;'Price Schedules'!$B$12,'Price Schedules'!$A$11,'Price Schedules'!$A$12)))</f>
        <v>Chemo Med1</v>
      </c>
      <c r="H4200" t="str">
        <f>IF(B4200&lt;'Price Schedules'!$B$15,'Price Schedules'!$A$14,'Price Schedules'!$A$15)</f>
        <v>PASS1</v>
      </c>
      <c r="I4200" t="str">
        <f>IF(B4200&lt;'Price Schedules'!$B$18,'Price Schedules'!$A$17,'Price Schedules'!$A$18)</f>
        <v>IV1</v>
      </c>
      <c r="J4200" t="s">
        <v>38</v>
      </c>
      <c r="K4200" t="s">
        <v>39</v>
      </c>
      <c r="L4200" t="s">
        <v>40</v>
      </c>
      <c r="M4200" t="s">
        <v>41</v>
      </c>
      <c r="N4200" t="s">
        <v>42</v>
      </c>
      <c r="O4200" t="s">
        <v>43</v>
      </c>
      <c r="P4200" t="s">
        <v>44</v>
      </c>
      <c r="Q4200" t="s">
        <v>45</v>
      </c>
      <c r="R4200" t="str">
        <f t="shared" si="131"/>
        <v>Error</v>
      </c>
      <c r="S4200" t="e">
        <f>VLOOKUP($R4200,'Price Schedules'!$A$1:$H$34,4,FALSE)</f>
        <v>#N/A</v>
      </c>
      <c r="T4200" t="e">
        <f>VLOOKUP(R4200,'Price Schedules'!$A$1:$H$34,5,FALSE)</f>
        <v>#N/A</v>
      </c>
      <c r="U4200" t="e">
        <f>VLOOKUP(R4200,'Price Schedules'!$A$1:$H$34,6,FALSE)</f>
        <v>#N/A</v>
      </c>
      <c r="V4200" t="e">
        <f>VLOOKUP(R4200,'Price Schedules'!$A$1:$H$34,7,FALSE)</f>
        <v>#N/A</v>
      </c>
      <c r="W4200" t="e">
        <f>VLOOKUP(R4200,'Price Schedules'!$A$1:$H$34,8,FALSE)</f>
        <v>#N/A</v>
      </c>
    </row>
    <row r="4201" spans="1:23" x14ac:dyDescent="0.25">
      <c r="A4201">
        <f>Chargemaster!A4202</f>
        <v>0</v>
      </c>
      <c r="B4201">
        <f>Chargemaster!C4202</f>
        <v>0</v>
      </c>
      <c r="C4201">
        <f>Chargemaster!D4202</f>
        <v>0</v>
      </c>
      <c r="D4201" t="e">
        <f t="shared" si="130"/>
        <v>#N/A</v>
      </c>
      <c r="E4201" t="str">
        <f>(IF(B4201&lt;'Price Schedules'!$B$3,'Price Schedules'!$A$2,IF(B4201&lt;'Price Schedules'!$B$4,'Price Schedules'!$A$3,'Price Schedules'!$A$4)))</f>
        <v>Inj Med1</v>
      </c>
      <c r="F4201" t="str">
        <f>(IF(B4201&lt;'Price Schedules'!$B$7,'Price Schedules'!$A$6,IF(B4201&lt;'Price Schedules'!$B$8,'Price Schedules'!$A$7,'Price Schedules'!$A$8)))</f>
        <v>Chemo IV1</v>
      </c>
      <c r="G4201" t="str">
        <f>(IF(B4201&lt;'Price Schedules'!$B$11,'Price Schedules'!$A$10,IF(B4201&lt;'Price Schedules'!$B$12,'Price Schedules'!$A$11,'Price Schedules'!$A$12)))</f>
        <v>Chemo Med1</v>
      </c>
      <c r="H4201" t="str">
        <f>IF(B4201&lt;'Price Schedules'!$B$15,'Price Schedules'!$A$14,'Price Schedules'!$A$15)</f>
        <v>PASS1</v>
      </c>
      <c r="I4201" t="str">
        <f>IF(B4201&lt;'Price Schedules'!$B$18,'Price Schedules'!$A$17,'Price Schedules'!$A$18)</f>
        <v>IV1</v>
      </c>
      <c r="J4201" t="s">
        <v>38</v>
      </c>
      <c r="K4201" t="s">
        <v>39</v>
      </c>
      <c r="L4201" t="s">
        <v>40</v>
      </c>
      <c r="M4201" t="s">
        <v>41</v>
      </c>
      <c r="N4201" t="s">
        <v>42</v>
      </c>
      <c r="O4201" t="s">
        <v>43</v>
      </c>
      <c r="P4201" t="s">
        <v>44</v>
      </c>
      <c r="Q4201" t="s">
        <v>45</v>
      </c>
      <c r="R4201" t="str">
        <f t="shared" si="131"/>
        <v>Error</v>
      </c>
      <c r="S4201" t="e">
        <f>VLOOKUP($R4201,'Price Schedules'!$A$1:$H$34,4,FALSE)</f>
        <v>#N/A</v>
      </c>
      <c r="T4201" t="e">
        <f>VLOOKUP(R4201,'Price Schedules'!$A$1:$H$34,5,FALSE)</f>
        <v>#N/A</v>
      </c>
      <c r="U4201" t="e">
        <f>VLOOKUP(R4201,'Price Schedules'!$A$1:$H$34,6,FALSE)</f>
        <v>#N/A</v>
      </c>
      <c r="V4201" t="e">
        <f>VLOOKUP(R4201,'Price Schedules'!$A$1:$H$34,7,FALSE)</f>
        <v>#N/A</v>
      </c>
      <c r="W4201" t="e">
        <f>VLOOKUP(R4201,'Price Schedules'!$A$1:$H$34,8,FALSE)</f>
        <v>#N/A</v>
      </c>
    </row>
    <row r="4202" spans="1:23" x14ac:dyDescent="0.25">
      <c r="A4202">
        <f>Chargemaster!A4203</f>
        <v>0</v>
      </c>
      <c r="B4202">
        <f>Chargemaster!C4203</f>
        <v>0</v>
      </c>
      <c r="C4202">
        <f>Chargemaster!D4203</f>
        <v>0</v>
      </c>
      <c r="D4202" t="e">
        <f t="shared" si="130"/>
        <v>#N/A</v>
      </c>
      <c r="E4202" t="str">
        <f>(IF(B4202&lt;'Price Schedules'!$B$3,'Price Schedules'!$A$2,IF(B4202&lt;'Price Schedules'!$B$4,'Price Schedules'!$A$3,'Price Schedules'!$A$4)))</f>
        <v>Inj Med1</v>
      </c>
      <c r="F4202" t="str">
        <f>(IF(B4202&lt;'Price Schedules'!$B$7,'Price Schedules'!$A$6,IF(B4202&lt;'Price Schedules'!$B$8,'Price Schedules'!$A$7,'Price Schedules'!$A$8)))</f>
        <v>Chemo IV1</v>
      </c>
      <c r="G4202" t="str">
        <f>(IF(B4202&lt;'Price Schedules'!$B$11,'Price Schedules'!$A$10,IF(B4202&lt;'Price Schedules'!$B$12,'Price Schedules'!$A$11,'Price Schedules'!$A$12)))</f>
        <v>Chemo Med1</v>
      </c>
      <c r="H4202" t="str">
        <f>IF(B4202&lt;'Price Schedules'!$B$15,'Price Schedules'!$A$14,'Price Schedules'!$A$15)</f>
        <v>PASS1</v>
      </c>
      <c r="I4202" t="str">
        <f>IF(B4202&lt;'Price Schedules'!$B$18,'Price Schedules'!$A$17,'Price Schedules'!$A$18)</f>
        <v>IV1</v>
      </c>
      <c r="J4202" t="s">
        <v>38</v>
      </c>
      <c r="K4202" t="s">
        <v>39</v>
      </c>
      <c r="L4202" t="s">
        <v>40</v>
      </c>
      <c r="M4202" t="s">
        <v>41</v>
      </c>
      <c r="N4202" t="s">
        <v>42</v>
      </c>
      <c r="O4202" t="s">
        <v>43</v>
      </c>
      <c r="P4202" t="s">
        <v>44</v>
      </c>
      <c r="Q4202" t="s">
        <v>45</v>
      </c>
      <c r="R4202" t="str">
        <f t="shared" si="131"/>
        <v>Error</v>
      </c>
      <c r="S4202" t="e">
        <f>VLOOKUP($R4202,'Price Schedules'!$A$1:$H$34,4,FALSE)</f>
        <v>#N/A</v>
      </c>
      <c r="T4202" t="e">
        <f>VLOOKUP(R4202,'Price Schedules'!$A$1:$H$34,5,FALSE)</f>
        <v>#N/A</v>
      </c>
      <c r="U4202" t="e">
        <f>VLOOKUP(R4202,'Price Schedules'!$A$1:$H$34,6,FALSE)</f>
        <v>#N/A</v>
      </c>
      <c r="V4202" t="e">
        <f>VLOOKUP(R4202,'Price Schedules'!$A$1:$H$34,7,FALSE)</f>
        <v>#N/A</v>
      </c>
      <c r="W4202" t="e">
        <f>VLOOKUP(R4202,'Price Schedules'!$A$1:$H$34,8,FALSE)</f>
        <v>#N/A</v>
      </c>
    </row>
    <row r="4203" spans="1:23" x14ac:dyDescent="0.25">
      <c r="A4203">
        <f>Chargemaster!A4204</f>
        <v>0</v>
      </c>
      <c r="B4203">
        <f>Chargemaster!C4204</f>
        <v>0</v>
      </c>
      <c r="C4203">
        <f>Chargemaster!D4204</f>
        <v>0</v>
      </c>
      <c r="D4203" t="e">
        <f t="shared" si="130"/>
        <v>#N/A</v>
      </c>
      <c r="E4203" t="str">
        <f>(IF(B4203&lt;'Price Schedules'!$B$3,'Price Schedules'!$A$2,IF(B4203&lt;'Price Schedules'!$B$4,'Price Schedules'!$A$3,'Price Schedules'!$A$4)))</f>
        <v>Inj Med1</v>
      </c>
      <c r="F4203" t="str">
        <f>(IF(B4203&lt;'Price Schedules'!$B$7,'Price Schedules'!$A$6,IF(B4203&lt;'Price Schedules'!$B$8,'Price Schedules'!$A$7,'Price Schedules'!$A$8)))</f>
        <v>Chemo IV1</v>
      </c>
      <c r="G4203" t="str">
        <f>(IF(B4203&lt;'Price Schedules'!$B$11,'Price Schedules'!$A$10,IF(B4203&lt;'Price Schedules'!$B$12,'Price Schedules'!$A$11,'Price Schedules'!$A$12)))</f>
        <v>Chemo Med1</v>
      </c>
      <c r="H4203" t="str">
        <f>IF(B4203&lt;'Price Schedules'!$B$15,'Price Schedules'!$A$14,'Price Schedules'!$A$15)</f>
        <v>PASS1</v>
      </c>
      <c r="I4203" t="str">
        <f>IF(B4203&lt;'Price Schedules'!$B$18,'Price Schedules'!$A$17,'Price Schedules'!$A$18)</f>
        <v>IV1</v>
      </c>
      <c r="J4203" t="s">
        <v>38</v>
      </c>
      <c r="K4203" t="s">
        <v>39</v>
      </c>
      <c r="L4203" t="s">
        <v>40</v>
      </c>
      <c r="M4203" t="s">
        <v>41</v>
      </c>
      <c r="N4203" t="s">
        <v>42</v>
      </c>
      <c r="O4203" t="s">
        <v>43</v>
      </c>
      <c r="P4203" t="s">
        <v>44</v>
      </c>
      <c r="Q4203" t="s">
        <v>45</v>
      </c>
      <c r="R4203" t="str">
        <f t="shared" si="131"/>
        <v>Error</v>
      </c>
      <c r="S4203" t="e">
        <f>VLOOKUP($R4203,'Price Schedules'!$A$1:$H$34,4,FALSE)</f>
        <v>#N/A</v>
      </c>
      <c r="T4203" t="e">
        <f>VLOOKUP(R4203,'Price Schedules'!$A$1:$H$34,5,FALSE)</f>
        <v>#N/A</v>
      </c>
      <c r="U4203" t="e">
        <f>VLOOKUP(R4203,'Price Schedules'!$A$1:$H$34,6,FALSE)</f>
        <v>#N/A</v>
      </c>
      <c r="V4203" t="e">
        <f>VLOOKUP(R4203,'Price Schedules'!$A$1:$H$34,7,FALSE)</f>
        <v>#N/A</v>
      </c>
      <c r="W4203" t="e">
        <f>VLOOKUP(R4203,'Price Schedules'!$A$1:$H$34,8,FALSE)</f>
        <v>#N/A</v>
      </c>
    </row>
    <row r="4204" spans="1:23" x14ac:dyDescent="0.25">
      <c r="A4204">
        <f>Chargemaster!A4205</f>
        <v>0</v>
      </c>
      <c r="B4204">
        <f>Chargemaster!C4205</f>
        <v>0</v>
      </c>
      <c r="C4204">
        <f>Chargemaster!D4205</f>
        <v>0</v>
      </c>
      <c r="D4204" t="e">
        <f t="shared" si="130"/>
        <v>#N/A</v>
      </c>
      <c r="E4204" t="str">
        <f>(IF(B4204&lt;'Price Schedules'!$B$3,'Price Schedules'!$A$2,IF(B4204&lt;'Price Schedules'!$B$4,'Price Schedules'!$A$3,'Price Schedules'!$A$4)))</f>
        <v>Inj Med1</v>
      </c>
      <c r="F4204" t="str">
        <f>(IF(B4204&lt;'Price Schedules'!$B$7,'Price Schedules'!$A$6,IF(B4204&lt;'Price Schedules'!$B$8,'Price Schedules'!$A$7,'Price Schedules'!$A$8)))</f>
        <v>Chemo IV1</v>
      </c>
      <c r="G4204" t="str">
        <f>(IF(B4204&lt;'Price Schedules'!$B$11,'Price Schedules'!$A$10,IF(B4204&lt;'Price Schedules'!$B$12,'Price Schedules'!$A$11,'Price Schedules'!$A$12)))</f>
        <v>Chemo Med1</v>
      </c>
      <c r="H4204" t="str">
        <f>IF(B4204&lt;'Price Schedules'!$B$15,'Price Schedules'!$A$14,'Price Schedules'!$A$15)</f>
        <v>PASS1</v>
      </c>
      <c r="I4204" t="str">
        <f>IF(B4204&lt;'Price Schedules'!$B$18,'Price Schedules'!$A$17,'Price Schedules'!$A$18)</f>
        <v>IV1</v>
      </c>
      <c r="J4204" t="s">
        <v>38</v>
      </c>
      <c r="K4204" t="s">
        <v>39</v>
      </c>
      <c r="L4204" t="s">
        <v>40</v>
      </c>
      <c r="M4204" t="s">
        <v>41</v>
      </c>
      <c r="N4204" t="s">
        <v>42</v>
      </c>
      <c r="O4204" t="s">
        <v>43</v>
      </c>
      <c r="P4204" t="s">
        <v>44</v>
      </c>
      <c r="Q4204" t="s">
        <v>45</v>
      </c>
      <c r="R4204" t="str">
        <f t="shared" si="131"/>
        <v>Error</v>
      </c>
      <c r="S4204" t="e">
        <f>VLOOKUP($R4204,'Price Schedules'!$A$1:$H$34,4,FALSE)</f>
        <v>#N/A</v>
      </c>
      <c r="T4204" t="e">
        <f>VLOOKUP(R4204,'Price Schedules'!$A$1:$H$34,5,FALSE)</f>
        <v>#N/A</v>
      </c>
      <c r="U4204" t="e">
        <f>VLOOKUP(R4204,'Price Schedules'!$A$1:$H$34,6,FALSE)</f>
        <v>#N/A</v>
      </c>
      <c r="V4204" t="e">
        <f>VLOOKUP(R4204,'Price Schedules'!$A$1:$H$34,7,FALSE)</f>
        <v>#N/A</v>
      </c>
      <c r="W4204" t="e">
        <f>VLOOKUP(R4204,'Price Schedules'!$A$1:$H$34,8,FALSE)</f>
        <v>#N/A</v>
      </c>
    </row>
    <row r="4205" spans="1:23" x14ac:dyDescent="0.25">
      <c r="A4205">
        <f>Chargemaster!A4206</f>
        <v>0</v>
      </c>
      <c r="B4205">
        <f>Chargemaster!C4206</f>
        <v>0</v>
      </c>
      <c r="C4205">
        <f>Chargemaster!D4206</f>
        <v>0</v>
      </c>
      <c r="D4205" t="e">
        <f t="shared" si="130"/>
        <v>#N/A</v>
      </c>
      <c r="E4205" t="str">
        <f>(IF(B4205&lt;'Price Schedules'!$B$3,'Price Schedules'!$A$2,IF(B4205&lt;'Price Schedules'!$B$4,'Price Schedules'!$A$3,'Price Schedules'!$A$4)))</f>
        <v>Inj Med1</v>
      </c>
      <c r="F4205" t="str">
        <f>(IF(B4205&lt;'Price Schedules'!$B$7,'Price Schedules'!$A$6,IF(B4205&lt;'Price Schedules'!$B$8,'Price Schedules'!$A$7,'Price Schedules'!$A$8)))</f>
        <v>Chemo IV1</v>
      </c>
      <c r="G4205" t="str">
        <f>(IF(B4205&lt;'Price Schedules'!$B$11,'Price Schedules'!$A$10,IF(B4205&lt;'Price Schedules'!$B$12,'Price Schedules'!$A$11,'Price Schedules'!$A$12)))</f>
        <v>Chemo Med1</v>
      </c>
      <c r="H4205" t="str">
        <f>IF(B4205&lt;'Price Schedules'!$B$15,'Price Schedules'!$A$14,'Price Schedules'!$A$15)</f>
        <v>PASS1</v>
      </c>
      <c r="I4205" t="str">
        <f>IF(B4205&lt;'Price Schedules'!$B$18,'Price Schedules'!$A$17,'Price Schedules'!$A$18)</f>
        <v>IV1</v>
      </c>
      <c r="J4205" t="s">
        <v>38</v>
      </c>
      <c r="K4205" t="s">
        <v>39</v>
      </c>
      <c r="L4205" t="s">
        <v>40</v>
      </c>
      <c r="M4205" t="s">
        <v>41</v>
      </c>
      <c r="N4205" t="s">
        <v>42</v>
      </c>
      <c r="O4205" t="s">
        <v>43</v>
      </c>
      <c r="P4205" t="s">
        <v>44</v>
      </c>
      <c r="Q4205" t="s">
        <v>45</v>
      </c>
      <c r="R4205" t="str">
        <f t="shared" si="131"/>
        <v>Error</v>
      </c>
      <c r="S4205" t="e">
        <f>VLOOKUP($R4205,'Price Schedules'!$A$1:$H$34,4,FALSE)</f>
        <v>#N/A</v>
      </c>
      <c r="T4205" t="e">
        <f>VLOOKUP(R4205,'Price Schedules'!$A$1:$H$34,5,FALSE)</f>
        <v>#N/A</v>
      </c>
      <c r="U4205" t="e">
        <f>VLOOKUP(R4205,'Price Schedules'!$A$1:$H$34,6,FALSE)</f>
        <v>#N/A</v>
      </c>
      <c r="V4205" t="e">
        <f>VLOOKUP(R4205,'Price Schedules'!$A$1:$H$34,7,FALSE)</f>
        <v>#N/A</v>
      </c>
      <c r="W4205" t="e">
        <f>VLOOKUP(R4205,'Price Schedules'!$A$1:$H$34,8,FALSE)</f>
        <v>#N/A</v>
      </c>
    </row>
    <row r="4206" spans="1:23" x14ac:dyDescent="0.25">
      <c r="A4206">
        <f>Chargemaster!A4207</f>
        <v>0</v>
      </c>
      <c r="B4206">
        <f>Chargemaster!C4207</f>
        <v>0</v>
      </c>
      <c r="C4206">
        <f>Chargemaster!D4207</f>
        <v>0</v>
      </c>
      <c r="D4206" t="e">
        <f t="shared" si="130"/>
        <v>#N/A</v>
      </c>
      <c r="E4206" t="str">
        <f>(IF(B4206&lt;'Price Schedules'!$B$3,'Price Schedules'!$A$2,IF(B4206&lt;'Price Schedules'!$B$4,'Price Schedules'!$A$3,'Price Schedules'!$A$4)))</f>
        <v>Inj Med1</v>
      </c>
      <c r="F4206" t="str">
        <f>(IF(B4206&lt;'Price Schedules'!$B$7,'Price Schedules'!$A$6,IF(B4206&lt;'Price Schedules'!$B$8,'Price Schedules'!$A$7,'Price Schedules'!$A$8)))</f>
        <v>Chemo IV1</v>
      </c>
      <c r="G4206" t="str">
        <f>(IF(B4206&lt;'Price Schedules'!$B$11,'Price Schedules'!$A$10,IF(B4206&lt;'Price Schedules'!$B$12,'Price Schedules'!$A$11,'Price Schedules'!$A$12)))</f>
        <v>Chemo Med1</v>
      </c>
      <c r="H4206" t="str">
        <f>IF(B4206&lt;'Price Schedules'!$B$15,'Price Schedules'!$A$14,'Price Schedules'!$A$15)</f>
        <v>PASS1</v>
      </c>
      <c r="I4206" t="str">
        <f>IF(B4206&lt;'Price Schedules'!$B$18,'Price Schedules'!$A$17,'Price Schedules'!$A$18)</f>
        <v>IV1</v>
      </c>
      <c r="J4206" t="s">
        <v>38</v>
      </c>
      <c r="K4206" t="s">
        <v>39</v>
      </c>
      <c r="L4206" t="s">
        <v>40</v>
      </c>
      <c r="M4206" t="s">
        <v>41</v>
      </c>
      <c r="N4206" t="s">
        <v>42</v>
      </c>
      <c r="O4206" t="s">
        <v>43</v>
      </c>
      <c r="P4206" t="s">
        <v>44</v>
      </c>
      <c r="Q4206" t="s">
        <v>45</v>
      </c>
      <c r="R4206" t="str">
        <f t="shared" si="131"/>
        <v>Error</v>
      </c>
      <c r="S4206" t="e">
        <f>VLOOKUP($R4206,'Price Schedules'!$A$1:$H$34,4,FALSE)</f>
        <v>#N/A</v>
      </c>
      <c r="T4206" t="e">
        <f>VLOOKUP(R4206,'Price Schedules'!$A$1:$H$34,5,FALSE)</f>
        <v>#N/A</v>
      </c>
      <c r="U4206" t="e">
        <f>VLOOKUP(R4206,'Price Schedules'!$A$1:$H$34,6,FALSE)</f>
        <v>#N/A</v>
      </c>
      <c r="V4206" t="e">
        <f>VLOOKUP(R4206,'Price Schedules'!$A$1:$H$34,7,FALSE)</f>
        <v>#N/A</v>
      </c>
      <c r="W4206" t="e">
        <f>VLOOKUP(R4206,'Price Schedules'!$A$1:$H$34,8,FALSE)</f>
        <v>#N/A</v>
      </c>
    </row>
    <row r="4207" spans="1:23" x14ac:dyDescent="0.25">
      <c r="A4207">
        <f>Chargemaster!A4208</f>
        <v>0</v>
      </c>
      <c r="B4207">
        <f>Chargemaster!C4208</f>
        <v>0</v>
      </c>
      <c r="C4207">
        <f>Chargemaster!D4208</f>
        <v>0</v>
      </c>
      <c r="D4207" t="e">
        <f t="shared" si="130"/>
        <v>#N/A</v>
      </c>
      <c r="E4207" t="str">
        <f>(IF(B4207&lt;'Price Schedules'!$B$3,'Price Schedules'!$A$2,IF(B4207&lt;'Price Schedules'!$B$4,'Price Schedules'!$A$3,'Price Schedules'!$A$4)))</f>
        <v>Inj Med1</v>
      </c>
      <c r="F4207" t="str">
        <f>(IF(B4207&lt;'Price Schedules'!$B$7,'Price Schedules'!$A$6,IF(B4207&lt;'Price Schedules'!$B$8,'Price Schedules'!$A$7,'Price Schedules'!$A$8)))</f>
        <v>Chemo IV1</v>
      </c>
      <c r="G4207" t="str">
        <f>(IF(B4207&lt;'Price Schedules'!$B$11,'Price Schedules'!$A$10,IF(B4207&lt;'Price Schedules'!$B$12,'Price Schedules'!$A$11,'Price Schedules'!$A$12)))</f>
        <v>Chemo Med1</v>
      </c>
      <c r="H4207" t="str">
        <f>IF(B4207&lt;'Price Schedules'!$B$15,'Price Schedules'!$A$14,'Price Schedules'!$A$15)</f>
        <v>PASS1</v>
      </c>
      <c r="I4207" t="str">
        <f>IF(B4207&lt;'Price Schedules'!$B$18,'Price Schedules'!$A$17,'Price Schedules'!$A$18)</f>
        <v>IV1</v>
      </c>
      <c r="J4207" t="s">
        <v>38</v>
      </c>
      <c r="K4207" t="s">
        <v>39</v>
      </c>
      <c r="L4207" t="s">
        <v>40</v>
      </c>
      <c r="M4207" t="s">
        <v>41</v>
      </c>
      <c r="N4207" t="s">
        <v>42</v>
      </c>
      <c r="O4207" t="s">
        <v>43</v>
      </c>
      <c r="P4207" t="s">
        <v>44</v>
      </c>
      <c r="Q4207" t="s">
        <v>45</v>
      </c>
      <c r="R4207" t="str">
        <f t="shared" si="131"/>
        <v>Error</v>
      </c>
      <c r="S4207" t="e">
        <f>VLOOKUP($R4207,'Price Schedules'!$A$1:$H$34,4,FALSE)</f>
        <v>#N/A</v>
      </c>
      <c r="T4207" t="e">
        <f>VLOOKUP(R4207,'Price Schedules'!$A$1:$H$34,5,FALSE)</f>
        <v>#N/A</v>
      </c>
      <c r="U4207" t="e">
        <f>VLOOKUP(R4207,'Price Schedules'!$A$1:$H$34,6,FALSE)</f>
        <v>#N/A</v>
      </c>
      <c r="V4207" t="e">
        <f>VLOOKUP(R4207,'Price Schedules'!$A$1:$H$34,7,FALSE)</f>
        <v>#N/A</v>
      </c>
      <c r="W4207" t="e">
        <f>VLOOKUP(R4207,'Price Schedules'!$A$1:$H$34,8,FALSE)</f>
        <v>#N/A</v>
      </c>
    </row>
    <row r="4208" spans="1:23" x14ac:dyDescent="0.25">
      <c r="A4208">
        <f>Chargemaster!A4209</f>
        <v>0</v>
      </c>
      <c r="B4208">
        <f>Chargemaster!C4209</f>
        <v>0</v>
      </c>
      <c r="C4208">
        <f>Chargemaster!D4209</f>
        <v>0</v>
      </c>
      <c r="D4208" t="e">
        <f t="shared" si="130"/>
        <v>#N/A</v>
      </c>
      <c r="E4208" t="str">
        <f>(IF(B4208&lt;'Price Schedules'!$B$3,'Price Schedules'!$A$2,IF(B4208&lt;'Price Schedules'!$B$4,'Price Schedules'!$A$3,'Price Schedules'!$A$4)))</f>
        <v>Inj Med1</v>
      </c>
      <c r="F4208" t="str">
        <f>(IF(B4208&lt;'Price Schedules'!$B$7,'Price Schedules'!$A$6,IF(B4208&lt;'Price Schedules'!$B$8,'Price Schedules'!$A$7,'Price Schedules'!$A$8)))</f>
        <v>Chemo IV1</v>
      </c>
      <c r="G4208" t="str">
        <f>(IF(B4208&lt;'Price Schedules'!$B$11,'Price Schedules'!$A$10,IF(B4208&lt;'Price Schedules'!$B$12,'Price Schedules'!$A$11,'Price Schedules'!$A$12)))</f>
        <v>Chemo Med1</v>
      </c>
      <c r="H4208" t="str">
        <f>IF(B4208&lt;'Price Schedules'!$B$15,'Price Schedules'!$A$14,'Price Schedules'!$A$15)</f>
        <v>PASS1</v>
      </c>
      <c r="I4208" t="str">
        <f>IF(B4208&lt;'Price Schedules'!$B$18,'Price Schedules'!$A$17,'Price Schedules'!$A$18)</f>
        <v>IV1</v>
      </c>
      <c r="J4208" t="s">
        <v>38</v>
      </c>
      <c r="K4208" t="s">
        <v>39</v>
      </c>
      <c r="L4208" t="s">
        <v>40</v>
      </c>
      <c r="M4208" t="s">
        <v>41</v>
      </c>
      <c r="N4208" t="s">
        <v>42</v>
      </c>
      <c r="O4208" t="s">
        <v>43</v>
      </c>
      <c r="P4208" t="s">
        <v>44</v>
      </c>
      <c r="Q4208" t="s">
        <v>45</v>
      </c>
      <c r="R4208" t="str">
        <f t="shared" si="131"/>
        <v>Error</v>
      </c>
      <c r="S4208" t="e">
        <f>VLOOKUP($R4208,'Price Schedules'!$A$1:$H$34,4,FALSE)</f>
        <v>#N/A</v>
      </c>
      <c r="T4208" t="e">
        <f>VLOOKUP(R4208,'Price Schedules'!$A$1:$H$34,5,FALSE)</f>
        <v>#N/A</v>
      </c>
      <c r="U4208" t="e">
        <f>VLOOKUP(R4208,'Price Schedules'!$A$1:$H$34,6,FALSE)</f>
        <v>#N/A</v>
      </c>
      <c r="V4208" t="e">
        <f>VLOOKUP(R4208,'Price Schedules'!$A$1:$H$34,7,FALSE)</f>
        <v>#N/A</v>
      </c>
      <c r="W4208" t="e">
        <f>VLOOKUP(R4208,'Price Schedules'!$A$1:$H$34,8,FALSE)</f>
        <v>#N/A</v>
      </c>
    </row>
    <row r="4209" spans="1:23" x14ac:dyDescent="0.25">
      <c r="A4209">
        <f>Chargemaster!A4210</f>
        <v>0</v>
      </c>
      <c r="B4209">
        <f>Chargemaster!C4210</f>
        <v>0</v>
      </c>
      <c r="C4209">
        <f>Chargemaster!D4210</f>
        <v>0</v>
      </c>
      <c r="D4209" t="e">
        <f t="shared" si="130"/>
        <v>#N/A</v>
      </c>
      <c r="E4209" t="str">
        <f>(IF(B4209&lt;'Price Schedules'!$B$3,'Price Schedules'!$A$2,IF(B4209&lt;'Price Schedules'!$B$4,'Price Schedules'!$A$3,'Price Schedules'!$A$4)))</f>
        <v>Inj Med1</v>
      </c>
      <c r="F4209" t="str">
        <f>(IF(B4209&lt;'Price Schedules'!$B$7,'Price Schedules'!$A$6,IF(B4209&lt;'Price Schedules'!$B$8,'Price Schedules'!$A$7,'Price Schedules'!$A$8)))</f>
        <v>Chemo IV1</v>
      </c>
      <c r="G4209" t="str">
        <f>(IF(B4209&lt;'Price Schedules'!$B$11,'Price Schedules'!$A$10,IF(B4209&lt;'Price Schedules'!$B$12,'Price Schedules'!$A$11,'Price Schedules'!$A$12)))</f>
        <v>Chemo Med1</v>
      </c>
      <c r="H4209" t="str">
        <f>IF(B4209&lt;'Price Schedules'!$B$15,'Price Schedules'!$A$14,'Price Schedules'!$A$15)</f>
        <v>PASS1</v>
      </c>
      <c r="I4209" t="str">
        <f>IF(B4209&lt;'Price Schedules'!$B$18,'Price Schedules'!$A$17,'Price Schedules'!$A$18)</f>
        <v>IV1</v>
      </c>
      <c r="J4209" t="s">
        <v>38</v>
      </c>
      <c r="K4209" t="s">
        <v>39</v>
      </c>
      <c r="L4209" t="s">
        <v>40</v>
      </c>
      <c r="M4209" t="s">
        <v>41</v>
      </c>
      <c r="N4209" t="s">
        <v>42</v>
      </c>
      <c r="O4209" t="s">
        <v>43</v>
      </c>
      <c r="P4209" t="s">
        <v>44</v>
      </c>
      <c r="Q4209" t="s">
        <v>45</v>
      </c>
      <c r="R4209" t="str">
        <f t="shared" si="131"/>
        <v>Error</v>
      </c>
      <c r="S4209" t="e">
        <f>VLOOKUP($R4209,'Price Schedules'!$A$1:$H$34,4,FALSE)</f>
        <v>#N/A</v>
      </c>
      <c r="T4209" t="e">
        <f>VLOOKUP(R4209,'Price Schedules'!$A$1:$H$34,5,FALSE)</f>
        <v>#N/A</v>
      </c>
      <c r="U4209" t="e">
        <f>VLOOKUP(R4209,'Price Schedules'!$A$1:$H$34,6,FALSE)</f>
        <v>#N/A</v>
      </c>
      <c r="V4209" t="e">
        <f>VLOOKUP(R4209,'Price Schedules'!$A$1:$H$34,7,FALSE)</f>
        <v>#N/A</v>
      </c>
      <c r="W4209" t="e">
        <f>VLOOKUP(R4209,'Price Schedules'!$A$1:$H$34,8,FALSE)</f>
        <v>#N/A</v>
      </c>
    </row>
    <row r="4210" spans="1:23" x14ac:dyDescent="0.25">
      <c r="A4210">
        <f>Chargemaster!A4211</f>
        <v>0</v>
      </c>
      <c r="B4210">
        <f>Chargemaster!C4211</f>
        <v>0</v>
      </c>
      <c r="C4210">
        <f>Chargemaster!D4211</f>
        <v>0</v>
      </c>
      <c r="D4210" t="e">
        <f t="shared" si="130"/>
        <v>#N/A</v>
      </c>
      <c r="E4210" t="str">
        <f>(IF(B4210&lt;'Price Schedules'!$B$3,'Price Schedules'!$A$2,IF(B4210&lt;'Price Schedules'!$B$4,'Price Schedules'!$A$3,'Price Schedules'!$A$4)))</f>
        <v>Inj Med1</v>
      </c>
      <c r="F4210" t="str">
        <f>(IF(B4210&lt;'Price Schedules'!$B$7,'Price Schedules'!$A$6,IF(B4210&lt;'Price Schedules'!$B$8,'Price Schedules'!$A$7,'Price Schedules'!$A$8)))</f>
        <v>Chemo IV1</v>
      </c>
      <c r="G4210" t="str">
        <f>(IF(B4210&lt;'Price Schedules'!$B$11,'Price Schedules'!$A$10,IF(B4210&lt;'Price Schedules'!$B$12,'Price Schedules'!$A$11,'Price Schedules'!$A$12)))</f>
        <v>Chemo Med1</v>
      </c>
      <c r="H4210" t="str">
        <f>IF(B4210&lt;'Price Schedules'!$B$15,'Price Schedules'!$A$14,'Price Schedules'!$A$15)</f>
        <v>PASS1</v>
      </c>
      <c r="I4210" t="str">
        <f>IF(B4210&lt;'Price Schedules'!$B$18,'Price Schedules'!$A$17,'Price Schedules'!$A$18)</f>
        <v>IV1</v>
      </c>
      <c r="J4210" t="s">
        <v>38</v>
      </c>
      <c r="K4210" t="s">
        <v>39</v>
      </c>
      <c r="L4210" t="s">
        <v>40</v>
      </c>
      <c r="M4210" t="s">
        <v>41</v>
      </c>
      <c r="N4210" t="s">
        <v>42</v>
      </c>
      <c r="O4210" t="s">
        <v>43</v>
      </c>
      <c r="P4210" t="s">
        <v>44</v>
      </c>
      <c r="Q4210" t="s">
        <v>45</v>
      </c>
      <c r="R4210" t="str">
        <f t="shared" si="131"/>
        <v>Error</v>
      </c>
      <c r="S4210" t="e">
        <f>VLOOKUP($R4210,'Price Schedules'!$A$1:$H$34,4,FALSE)</f>
        <v>#N/A</v>
      </c>
      <c r="T4210" t="e">
        <f>VLOOKUP(R4210,'Price Schedules'!$A$1:$H$34,5,FALSE)</f>
        <v>#N/A</v>
      </c>
      <c r="U4210" t="e">
        <f>VLOOKUP(R4210,'Price Schedules'!$A$1:$H$34,6,FALSE)</f>
        <v>#N/A</v>
      </c>
      <c r="V4210" t="e">
        <f>VLOOKUP(R4210,'Price Schedules'!$A$1:$H$34,7,FALSE)</f>
        <v>#N/A</v>
      </c>
      <c r="W4210" t="e">
        <f>VLOOKUP(R4210,'Price Schedules'!$A$1:$H$34,8,FALSE)</f>
        <v>#N/A</v>
      </c>
    </row>
    <row r="4211" spans="1:23" x14ac:dyDescent="0.25">
      <c r="A4211">
        <f>Chargemaster!A4212</f>
        <v>0</v>
      </c>
      <c r="B4211">
        <f>Chargemaster!C4212</f>
        <v>0</v>
      </c>
      <c r="C4211">
        <f>Chargemaster!D4212</f>
        <v>0</v>
      </c>
      <c r="D4211" t="e">
        <f t="shared" si="130"/>
        <v>#N/A</v>
      </c>
      <c r="E4211" t="str">
        <f>(IF(B4211&lt;'Price Schedules'!$B$3,'Price Schedules'!$A$2,IF(B4211&lt;'Price Schedules'!$B$4,'Price Schedules'!$A$3,'Price Schedules'!$A$4)))</f>
        <v>Inj Med1</v>
      </c>
      <c r="F4211" t="str">
        <f>(IF(B4211&lt;'Price Schedules'!$B$7,'Price Schedules'!$A$6,IF(B4211&lt;'Price Schedules'!$B$8,'Price Schedules'!$A$7,'Price Schedules'!$A$8)))</f>
        <v>Chemo IV1</v>
      </c>
      <c r="G4211" t="str">
        <f>(IF(B4211&lt;'Price Schedules'!$B$11,'Price Schedules'!$A$10,IF(B4211&lt;'Price Schedules'!$B$12,'Price Schedules'!$A$11,'Price Schedules'!$A$12)))</f>
        <v>Chemo Med1</v>
      </c>
      <c r="H4211" t="str">
        <f>IF(B4211&lt;'Price Schedules'!$B$15,'Price Schedules'!$A$14,'Price Schedules'!$A$15)</f>
        <v>PASS1</v>
      </c>
      <c r="I4211" t="str">
        <f>IF(B4211&lt;'Price Schedules'!$B$18,'Price Schedules'!$A$17,'Price Schedules'!$A$18)</f>
        <v>IV1</v>
      </c>
      <c r="J4211" t="s">
        <v>38</v>
      </c>
      <c r="K4211" t="s">
        <v>39</v>
      </c>
      <c r="L4211" t="s">
        <v>40</v>
      </c>
      <c r="M4211" t="s">
        <v>41</v>
      </c>
      <c r="N4211" t="s">
        <v>42</v>
      </c>
      <c r="O4211" t="s">
        <v>43</v>
      </c>
      <c r="P4211" t="s">
        <v>44</v>
      </c>
      <c r="Q4211" t="s">
        <v>45</v>
      </c>
      <c r="R4211" t="str">
        <f t="shared" si="131"/>
        <v>Error</v>
      </c>
      <c r="S4211" t="e">
        <f>VLOOKUP($R4211,'Price Schedules'!$A$1:$H$34,4,FALSE)</f>
        <v>#N/A</v>
      </c>
      <c r="T4211" t="e">
        <f>VLOOKUP(R4211,'Price Schedules'!$A$1:$H$34,5,FALSE)</f>
        <v>#N/A</v>
      </c>
      <c r="U4211" t="e">
        <f>VLOOKUP(R4211,'Price Schedules'!$A$1:$H$34,6,FALSE)</f>
        <v>#N/A</v>
      </c>
      <c r="V4211" t="e">
        <f>VLOOKUP(R4211,'Price Schedules'!$A$1:$H$34,7,FALSE)</f>
        <v>#N/A</v>
      </c>
      <c r="W4211" t="e">
        <f>VLOOKUP(R4211,'Price Schedules'!$A$1:$H$34,8,FALSE)</f>
        <v>#N/A</v>
      </c>
    </row>
    <row r="4212" spans="1:23" x14ac:dyDescent="0.25">
      <c r="A4212">
        <f>Chargemaster!A4213</f>
        <v>0</v>
      </c>
      <c r="B4212">
        <f>Chargemaster!C4213</f>
        <v>0</v>
      </c>
      <c r="C4212">
        <f>Chargemaster!D4213</f>
        <v>0</v>
      </c>
      <c r="D4212" t="e">
        <f t="shared" si="130"/>
        <v>#N/A</v>
      </c>
      <c r="E4212" t="str">
        <f>(IF(B4212&lt;'Price Schedules'!$B$3,'Price Schedules'!$A$2,IF(B4212&lt;'Price Schedules'!$B$4,'Price Schedules'!$A$3,'Price Schedules'!$A$4)))</f>
        <v>Inj Med1</v>
      </c>
      <c r="F4212" t="str">
        <f>(IF(B4212&lt;'Price Schedules'!$B$7,'Price Schedules'!$A$6,IF(B4212&lt;'Price Schedules'!$B$8,'Price Schedules'!$A$7,'Price Schedules'!$A$8)))</f>
        <v>Chemo IV1</v>
      </c>
      <c r="G4212" t="str">
        <f>(IF(B4212&lt;'Price Schedules'!$B$11,'Price Schedules'!$A$10,IF(B4212&lt;'Price Schedules'!$B$12,'Price Schedules'!$A$11,'Price Schedules'!$A$12)))</f>
        <v>Chemo Med1</v>
      </c>
      <c r="H4212" t="str">
        <f>IF(B4212&lt;'Price Schedules'!$B$15,'Price Schedules'!$A$14,'Price Schedules'!$A$15)</f>
        <v>PASS1</v>
      </c>
      <c r="I4212" t="str">
        <f>IF(B4212&lt;'Price Schedules'!$B$18,'Price Schedules'!$A$17,'Price Schedules'!$A$18)</f>
        <v>IV1</v>
      </c>
      <c r="J4212" t="s">
        <v>38</v>
      </c>
      <c r="K4212" t="s">
        <v>39</v>
      </c>
      <c r="L4212" t="s">
        <v>40</v>
      </c>
      <c r="M4212" t="s">
        <v>41</v>
      </c>
      <c r="N4212" t="s">
        <v>42</v>
      </c>
      <c r="O4212" t="s">
        <v>43</v>
      </c>
      <c r="P4212" t="s">
        <v>44</v>
      </c>
      <c r="Q4212" t="s">
        <v>45</v>
      </c>
      <c r="R4212" t="str">
        <f t="shared" si="131"/>
        <v>Error</v>
      </c>
      <c r="S4212" t="e">
        <f>VLOOKUP($R4212,'Price Schedules'!$A$1:$H$34,4,FALSE)</f>
        <v>#N/A</v>
      </c>
      <c r="T4212" t="e">
        <f>VLOOKUP(R4212,'Price Schedules'!$A$1:$H$34,5,FALSE)</f>
        <v>#N/A</v>
      </c>
      <c r="U4212" t="e">
        <f>VLOOKUP(R4212,'Price Schedules'!$A$1:$H$34,6,FALSE)</f>
        <v>#N/A</v>
      </c>
      <c r="V4212" t="e">
        <f>VLOOKUP(R4212,'Price Schedules'!$A$1:$H$34,7,FALSE)</f>
        <v>#N/A</v>
      </c>
      <c r="W4212" t="e">
        <f>VLOOKUP(R4212,'Price Schedules'!$A$1:$H$34,8,FALSE)</f>
        <v>#N/A</v>
      </c>
    </row>
    <row r="4213" spans="1:23" x14ac:dyDescent="0.25">
      <c r="A4213">
        <f>Chargemaster!A4214</f>
        <v>0</v>
      </c>
      <c r="B4213">
        <f>Chargemaster!C4214</f>
        <v>0</v>
      </c>
      <c r="C4213">
        <f>Chargemaster!D4214</f>
        <v>0</v>
      </c>
      <c r="D4213" t="e">
        <f t="shared" si="130"/>
        <v>#N/A</v>
      </c>
      <c r="E4213" t="str">
        <f>(IF(B4213&lt;'Price Schedules'!$B$3,'Price Schedules'!$A$2,IF(B4213&lt;'Price Schedules'!$B$4,'Price Schedules'!$A$3,'Price Schedules'!$A$4)))</f>
        <v>Inj Med1</v>
      </c>
      <c r="F4213" t="str">
        <f>(IF(B4213&lt;'Price Schedules'!$B$7,'Price Schedules'!$A$6,IF(B4213&lt;'Price Schedules'!$B$8,'Price Schedules'!$A$7,'Price Schedules'!$A$8)))</f>
        <v>Chemo IV1</v>
      </c>
      <c r="G4213" t="str">
        <f>(IF(B4213&lt;'Price Schedules'!$B$11,'Price Schedules'!$A$10,IF(B4213&lt;'Price Schedules'!$B$12,'Price Schedules'!$A$11,'Price Schedules'!$A$12)))</f>
        <v>Chemo Med1</v>
      </c>
      <c r="H4213" t="str">
        <f>IF(B4213&lt;'Price Schedules'!$B$15,'Price Schedules'!$A$14,'Price Schedules'!$A$15)</f>
        <v>PASS1</v>
      </c>
      <c r="I4213" t="str">
        <f>IF(B4213&lt;'Price Schedules'!$B$18,'Price Schedules'!$A$17,'Price Schedules'!$A$18)</f>
        <v>IV1</v>
      </c>
      <c r="J4213" t="s">
        <v>38</v>
      </c>
      <c r="K4213" t="s">
        <v>39</v>
      </c>
      <c r="L4213" t="s">
        <v>40</v>
      </c>
      <c r="M4213" t="s">
        <v>41</v>
      </c>
      <c r="N4213" t="s">
        <v>42</v>
      </c>
      <c r="O4213" t="s">
        <v>43</v>
      </c>
      <c r="P4213" t="s">
        <v>44</v>
      </c>
      <c r="Q4213" t="s">
        <v>45</v>
      </c>
      <c r="R4213" t="str">
        <f t="shared" si="131"/>
        <v>Error</v>
      </c>
      <c r="S4213" t="e">
        <f>VLOOKUP($R4213,'Price Schedules'!$A$1:$H$34,4,FALSE)</f>
        <v>#N/A</v>
      </c>
      <c r="T4213" t="e">
        <f>VLOOKUP(R4213,'Price Schedules'!$A$1:$H$34,5,FALSE)</f>
        <v>#N/A</v>
      </c>
      <c r="U4213" t="e">
        <f>VLOOKUP(R4213,'Price Schedules'!$A$1:$H$34,6,FALSE)</f>
        <v>#N/A</v>
      </c>
      <c r="V4213" t="e">
        <f>VLOOKUP(R4213,'Price Schedules'!$A$1:$H$34,7,FALSE)</f>
        <v>#N/A</v>
      </c>
      <c r="W4213" t="e">
        <f>VLOOKUP(R4213,'Price Schedules'!$A$1:$H$34,8,FALSE)</f>
        <v>#N/A</v>
      </c>
    </row>
    <row r="4214" spans="1:23" x14ac:dyDescent="0.25">
      <c r="A4214">
        <f>Chargemaster!A4215</f>
        <v>0</v>
      </c>
      <c r="B4214">
        <f>Chargemaster!C4215</f>
        <v>0</v>
      </c>
      <c r="C4214">
        <f>Chargemaster!D4215</f>
        <v>0</v>
      </c>
      <c r="D4214" t="e">
        <f t="shared" si="130"/>
        <v>#N/A</v>
      </c>
      <c r="E4214" t="str">
        <f>(IF(B4214&lt;'Price Schedules'!$B$3,'Price Schedules'!$A$2,IF(B4214&lt;'Price Schedules'!$B$4,'Price Schedules'!$A$3,'Price Schedules'!$A$4)))</f>
        <v>Inj Med1</v>
      </c>
      <c r="F4214" t="str">
        <f>(IF(B4214&lt;'Price Schedules'!$B$7,'Price Schedules'!$A$6,IF(B4214&lt;'Price Schedules'!$B$8,'Price Schedules'!$A$7,'Price Schedules'!$A$8)))</f>
        <v>Chemo IV1</v>
      </c>
      <c r="G4214" t="str">
        <f>(IF(B4214&lt;'Price Schedules'!$B$11,'Price Schedules'!$A$10,IF(B4214&lt;'Price Schedules'!$B$12,'Price Schedules'!$A$11,'Price Schedules'!$A$12)))</f>
        <v>Chemo Med1</v>
      </c>
      <c r="H4214" t="str">
        <f>IF(B4214&lt;'Price Schedules'!$B$15,'Price Schedules'!$A$14,'Price Schedules'!$A$15)</f>
        <v>PASS1</v>
      </c>
      <c r="I4214" t="str">
        <f>IF(B4214&lt;'Price Schedules'!$B$18,'Price Schedules'!$A$17,'Price Schedules'!$A$18)</f>
        <v>IV1</v>
      </c>
      <c r="J4214" t="s">
        <v>38</v>
      </c>
      <c r="K4214" t="s">
        <v>39</v>
      </c>
      <c r="L4214" t="s">
        <v>40</v>
      </c>
      <c r="M4214" t="s">
        <v>41</v>
      </c>
      <c r="N4214" t="s">
        <v>42</v>
      </c>
      <c r="O4214" t="s">
        <v>43</v>
      </c>
      <c r="P4214" t="s">
        <v>44</v>
      </c>
      <c r="Q4214" t="s">
        <v>45</v>
      </c>
      <c r="R4214" t="str">
        <f t="shared" si="131"/>
        <v>Error</v>
      </c>
      <c r="S4214" t="e">
        <f>VLOOKUP($R4214,'Price Schedules'!$A$1:$H$34,4,FALSE)</f>
        <v>#N/A</v>
      </c>
      <c r="T4214" t="e">
        <f>VLOOKUP(R4214,'Price Schedules'!$A$1:$H$34,5,FALSE)</f>
        <v>#N/A</v>
      </c>
      <c r="U4214" t="e">
        <f>VLOOKUP(R4214,'Price Schedules'!$A$1:$H$34,6,FALSE)</f>
        <v>#N/A</v>
      </c>
      <c r="V4214" t="e">
        <f>VLOOKUP(R4214,'Price Schedules'!$A$1:$H$34,7,FALSE)</f>
        <v>#N/A</v>
      </c>
      <c r="W4214" t="e">
        <f>VLOOKUP(R4214,'Price Schedules'!$A$1:$H$34,8,FALSE)</f>
        <v>#N/A</v>
      </c>
    </row>
    <row r="4215" spans="1:23" x14ac:dyDescent="0.25">
      <c r="A4215">
        <f>Chargemaster!A4216</f>
        <v>0</v>
      </c>
      <c r="B4215">
        <f>Chargemaster!C4216</f>
        <v>0</v>
      </c>
      <c r="C4215">
        <f>Chargemaster!D4216</f>
        <v>0</v>
      </c>
      <c r="D4215" t="e">
        <f t="shared" si="130"/>
        <v>#N/A</v>
      </c>
      <c r="E4215" t="str">
        <f>(IF(B4215&lt;'Price Schedules'!$B$3,'Price Schedules'!$A$2,IF(B4215&lt;'Price Schedules'!$B$4,'Price Schedules'!$A$3,'Price Schedules'!$A$4)))</f>
        <v>Inj Med1</v>
      </c>
      <c r="F4215" t="str">
        <f>(IF(B4215&lt;'Price Schedules'!$B$7,'Price Schedules'!$A$6,IF(B4215&lt;'Price Schedules'!$B$8,'Price Schedules'!$A$7,'Price Schedules'!$A$8)))</f>
        <v>Chemo IV1</v>
      </c>
      <c r="G4215" t="str">
        <f>(IF(B4215&lt;'Price Schedules'!$B$11,'Price Schedules'!$A$10,IF(B4215&lt;'Price Schedules'!$B$12,'Price Schedules'!$A$11,'Price Schedules'!$A$12)))</f>
        <v>Chemo Med1</v>
      </c>
      <c r="H4215" t="str">
        <f>IF(B4215&lt;'Price Schedules'!$B$15,'Price Schedules'!$A$14,'Price Schedules'!$A$15)</f>
        <v>PASS1</v>
      </c>
      <c r="I4215" t="str">
        <f>IF(B4215&lt;'Price Schedules'!$B$18,'Price Schedules'!$A$17,'Price Schedules'!$A$18)</f>
        <v>IV1</v>
      </c>
      <c r="J4215" t="s">
        <v>38</v>
      </c>
      <c r="K4215" t="s">
        <v>39</v>
      </c>
      <c r="L4215" t="s">
        <v>40</v>
      </c>
      <c r="M4215" t="s">
        <v>41</v>
      </c>
      <c r="N4215" t="s">
        <v>42</v>
      </c>
      <c r="O4215" t="s">
        <v>43</v>
      </c>
      <c r="P4215" t="s">
        <v>44</v>
      </c>
      <c r="Q4215" t="s">
        <v>45</v>
      </c>
      <c r="R4215" t="str">
        <f t="shared" si="131"/>
        <v>Error</v>
      </c>
      <c r="S4215" t="e">
        <f>VLOOKUP($R4215,'Price Schedules'!$A$1:$H$34,4,FALSE)</f>
        <v>#N/A</v>
      </c>
      <c r="T4215" t="e">
        <f>VLOOKUP(R4215,'Price Schedules'!$A$1:$H$34,5,FALSE)</f>
        <v>#N/A</v>
      </c>
      <c r="U4215" t="e">
        <f>VLOOKUP(R4215,'Price Schedules'!$A$1:$H$34,6,FALSE)</f>
        <v>#N/A</v>
      </c>
      <c r="V4215" t="e">
        <f>VLOOKUP(R4215,'Price Schedules'!$A$1:$H$34,7,FALSE)</f>
        <v>#N/A</v>
      </c>
      <c r="W4215" t="e">
        <f>VLOOKUP(R4215,'Price Schedules'!$A$1:$H$34,8,FALSE)</f>
        <v>#N/A</v>
      </c>
    </row>
    <row r="4216" spans="1:23" x14ac:dyDescent="0.25">
      <c r="A4216">
        <f>Chargemaster!A4217</f>
        <v>0</v>
      </c>
      <c r="B4216">
        <f>Chargemaster!C4217</f>
        <v>0</v>
      </c>
      <c r="C4216">
        <f>Chargemaster!D4217</f>
        <v>0</v>
      </c>
      <c r="D4216" t="e">
        <f t="shared" si="130"/>
        <v>#N/A</v>
      </c>
      <c r="E4216" t="str">
        <f>(IF(B4216&lt;'Price Schedules'!$B$3,'Price Schedules'!$A$2,IF(B4216&lt;'Price Schedules'!$B$4,'Price Schedules'!$A$3,'Price Schedules'!$A$4)))</f>
        <v>Inj Med1</v>
      </c>
      <c r="F4216" t="str">
        <f>(IF(B4216&lt;'Price Schedules'!$B$7,'Price Schedules'!$A$6,IF(B4216&lt;'Price Schedules'!$B$8,'Price Schedules'!$A$7,'Price Schedules'!$A$8)))</f>
        <v>Chemo IV1</v>
      </c>
      <c r="G4216" t="str">
        <f>(IF(B4216&lt;'Price Schedules'!$B$11,'Price Schedules'!$A$10,IF(B4216&lt;'Price Schedules'!$B$12,'Price Schedules'!$A$11,'Price Schedules'!$A$12)))</f>
        <v>Chemo Med1</v>
      </c>
      <c r="H4216" t="str">
        <f>IF(B4216&lt;'Price Schedules'!$B$15,'Price Schedules'!$A$14,'Price Schedules'!$A$15)</f>
        <v>PASS1</v>
      </c>
      <c r="I4216" t="str">
        <f>IF(B4216&lt;'Price Schedules'!$B$18,'Price Schedules'!$A$17,'Price Schedules'!$A$18)</f>
        <v>IV1</v>
      </c>
      <c r="J4216" t="s">
        <v>38</v>
      </c>
      <c r="K4216" t="s">
        <v>39</v>
      </c>
      <c r="L4216" t="s">
        <v>40</v>
      </c>
      <c r="M4216" t="s">
        <v>41</v>
      </c>
      <c r="N4216" t="s">
        <v>42</v>
      </c>
      <c r="O4216" t="s">
        <v>43</v>
      </c>
      <c r="P4216" t="s">
        <v>44</v>
      </c>
      <c r="Q4216" t="s">
        <v>45</v>
      </c>
      <c r="R4216" t="str">
        <f t="shared" si="131"/>
        <v>Error</v>
      </c>
      <c r="S4216" t="e">
        <f>VLOOKUP($R4216,'Price Schedules'!$A$1:$H$34,4,FALSE)</f>
        <v>#N/A</v>
      </c>
      <c r="T4216" t="e">
        <f>VLOOKUP(R4216,'Price Schedules'!$A$1:$H$34,5,FALSE)</f>
        <v>#N/A</v>
      </c>
      <c r="U4216" t="e">
        <f>VLOOKUP(R4216,'Price Schedules'!$A$1:$H$34,6,FALSE)</f>
        <v>#N/A</v>
      </c>
      <c r="V4216" t="e">
        <f>VLOOKUP(R4216,'Price Schedules'!$A$1:$H$34,7,FALSE)</f>
        <v>#N/A</v>
      </c>
      <c r="W4216" t="e">
        <f>VLOOKUP(R4216,'Price Schedules'!$A$1:$H$34,8,FALSE)</f>
        <v>#N/A</v>
      </c>
    </row>
    <row r="4217" spans="1:23" x14ac:dyDescent="0.25">
      <c r="A4217">
        <f>Chargemaster!A4218</f>
        <v>0</v>
      </c>
      <c r="B4217">
        <f>Chargemaster!C4218</f>
        <v>0</v>
      </c>
      <c r="C4217">
        <f>Chargemaster!D4218</f>
        <v>0</v>
      </c>
      <c r="D4217" t="e">
        <f t="shared" si="130"/>
        <v>#N/A</v>
      </c>
      <c r="E4217" t="str">
        <f>(IF(B4217&lt;'Price Schedules'!$B$3,'Price Schedules'!$A$2,IF(B4217&lt;'Price Schedules'!$B$4,'Price Schedules'!$A$3,'Price Schedules'!$A$4)))</f>
        <v>Inj Med1</v>
      </c>
      <c r="F4217" t="str">
        <f>(IF(B4217&lt;'Price Schedules'!$B$7,'Price Schedules'!$A$6,IF(B4217&lt;'Price Schedules'!$B$8,'Price Schedules'!$A$7,'Price Schedules'!$A$8)))</f>
        <v>Chemo IV1</v>
      </c>
      <c r="G4217" t="str">
        <f>(IF(B4217&lt;'Price Schedules'!$B$11,'Price Schedules'!$A$10,IF(B4217&lt;'Price Schedules'!$B$12,'Price Schedules'!$A$11,'Price Schedules'!$A$12)))</f>
        <v>Chemo Med1</v>
      </c>
      <c r="H4217" t="str">
        <f>IF(B4217&lt;'Price Schedules'!$B$15,'Price Schedules'!$A$14,'Price Schedules'!$A$15)</f>
        <v>PASS1</v>
      </c>
      <c r="I4217" t="str">
        <f>IF(B4217&lt;'Price Schedules'!$B$18,'Price Schedules'!$A$17,'Price Schedules'!$A$18)</f>
        <v>IV1</v>
      </c>
      <c r="J4217" t="s">
        <v>38</v>
      </c>
      <c r="K4217" t="s">
        <v>39</v>
      </c>
      <c r="L4217" t="s">
        <v>40</v>
      </c>
      <c r="M4217" t="s">
        <v>41</v>
      </c>
      <c r="N4217" t="s">
        <v>42</v>
      </c>
      <c r="O4217" t="s">
        <v>43</v>
      </c>
      <c r="P4217" t="s">
        <v>44</v>
      </c>
      <c r="Q4217" t="s">
        <v>45</v>
      </c>
      <c r="R4217" t="str">
        <f t="shared" si="131"/>
        <v>Error</v>
      </c>
      <c r="S4217" t="e">
        <f>VLOOKUP($R4217,'Price Schedules'!$A$1:$H$34,4,FALSE)</f>
        <v>#N/A</v>
      </c>
      <c r="T4217" t="e">
        <f>VLOOKUP(R4217,'Price Schedules'!$A$1:$H$34,5,FALSE)</f>
        <v>#N/A</v>
      </c>
      <c r="U4217" t="e">
        <f>VLOOKUP(R4217,'Price Schedules'!$A$1:$H$34,6,FALSE)</f>
        <v>#N/A</v>
      </c>
      <c r="V4217" t="e">
        <f>VLOOKUP(R4217,'Price Schedules'!$A$1:$H$34,7,FALSE)</f>
        <v>#N/A</v>
      </c>
      <c r="W4217" t="e">
        <f>VLOOKUP(R4217,'Price Schedules'!$A$1:$H$34,8,FALSE)</f>
        <v>#N/A</v>
      </c>
    </row>
    <row r="4218" spans="1:23" x14ac:dyDescent="0.25">
      <c r="A4218">
        <f>Chargemaster!A4219</f>
        <v>0</v>
      </c>
      <c r="B4218">
        <f>Chargemaster!C4219</f>
        <v>0</v>
      </c>
      <c r="C4218">
        <f>Chargemaster!D4219</f>
        <v>0</v>
      </c>
      <c r="D4218" t="e">
        <f t="shared" si="130"/>
        <v>#N/A</v>
      </c>
      <c r="E4218" t="str">
        <f>(IF(B4218&lt;'Price Schedules'!$B$3,'Price Schedules'!$A$2,IF(B4218&lt;'Price Schedules'!$B$4,'Price Schedules'!$A$3,'Price Schedules'!$A$4)))</f>
        <v>Inj Med1</v>
      </c>
      <c r="F4218" t="str">
        <f>(IF(B4218&lt;'Price Schedules'!$B$7,'Price Schedules'!$A$6,IF(B4218&lt;'Price Schedules'!$B$8,'Price Schedules'!$A$7,'Price Schedules'!$A$8)))</f>
        <v>Chemo IV1</v>
      </c>
      <c r="G4218" t="str">
        <f>(IF(B4218&lt;'Price Schedules'!$B$11,'Price Schedules'!$A$10,IF(B4218&lt;'Price Schedules'!$B$12,'Price Schedules'!$A$11,'Price Schedules'!$A$12)))</f>
        <v>Chemo Med1</v>
      </c>
      <c r="H4218" t="str">
        <f>IF(B4218&lt;'Price Schedules'!$B$15,'Price Schedules'!$A$14,'Price Schedules'!$A$15)</f>
        <v>PASS1</v>
      </c>
      <c r="I4218" t="str">
        <f>IF(B4218&lt;'Price Schedules'!$B$18,'Price Schedules'!$A$17,'Price Schedules'!$A$18)</f>
        <v>IV1</v>
      </c>
      <c r="J4218" t="s">
        <v>38</v>
      </c>
      <c r="K4218" t="s">
        <v>39</v>
      </c>
      <c r="L4218" t="s">
        <v>40</v>
      </c>
      <c r="M4218" t="s">
        <v>41</v>
      </c>
      <c r="N4218" t="s">
        <v>42</v>
      </c>
      <c r="O4218" t="s">
        <v>43</v>
      </c>
      <c r="P4218" t="s">
        <v>44</v>
      </c>
      <c r="Q4218" t="s">
        <v>45</v>
      </c>
      <c r="R4218" t="str">
        <f t="shared" si="131"/>
        <v>Error</v>
      </c>
      <c r="S4218" t="e">
        <f>VLOOKUP($R4218,'Price Schedules'!$A$1:$H$34,4,FALSE)</f>
        <v>#N/A</v>
      </c>
      <c r="T4218" t="e">
        <f>VLOOKUP(R4218,'Price Schedules'!$A$1:$H$34,5,FALSE)</f>
        <v>#N/A</v>
      </c>
      <c r="U4218" t="e">
        <f>VLOOKUP(R4218,'Price Schedules'!$A$1:$H$34,6,FALSE)</f>
        <v>#N/A</v>
      </c>
      <c r="V4218" t="e">
        <f>VLOOKUP(R4218,'Price Schedules'!$A$1:$H$34,7,FALSE)</f>
        <v>#N/A</v>
      </c>
      <c r="W4218" t="e">
        <f>VLOOKUP(R4218,'Price Schedules'!$A$1:$H$34,8,FALSE)</f>
        <v>#N/A</v>
      </c>
    </row>
    <row r="4219" spans="1:23" x14ac:dyDescent="0.25">
      <c r="A4219">
        <f>Chargemaster!A4220</f>
        <v>0</v>
      </c>
      <c r="B4219">
        <f>Chargemaster!C4220</f>
        <v>0</v>
      </c>
      <c r="C4219">
        <f>Chargemaster!D4220</f>
        <v>0</v>
      </c>
      <c r="D4219" t="e">
        <f t="shared" si="130"/>
        <v>#N/A</v>
      </c>
      <c r="E4219" t="str">
        <f>(IF(B4219&lt;'Price Schedules'!$B$3,'Price Schedules'!$A$2,IF(B4219&lt;'Price Schedules'!$B$4,'Price Schedules'!$A$3,'Price Schedules'!$A$4)))</f>
        <v>Inj Med1</v>
      </c>
      <c r="F4219" t="str">
        <f>(IF(B4219&lt;'Price Schedules'!$B$7,'Price Schedules'!$A$6,IF(B4219&lt;'Price Schedules'!$B$8,'Price Schedules'!$A$7,'Price Schedules'!$A$8)))</f>
        <v>Chemo IV1</v>
      </c>
      <c r="G4219" t="str">
        <f>(IF(B4219&lt;'Price Schedules'!$B$11,'Price Schedules'!$A$10,IF(B4219&lt;'Price Schedules'!$B$12,'Price Schedules'!$A$11,'Price Schedules'!$A$12)))</f>
        <v>Chemo Med1</v>
      </c>
      <c r="H4219" t="str">
        <f>IF(B4219&lt;'Price Schedules'!$B$15,'Price Schedules'!$A$14,'Price Schedules'!$A$15)</f>
        <v>PASS1</v>
      </c>
      <c r="I4219" t="str">
        <f>IF(B4219&lt;'Price Schedules'!$B$18,'Price Schedules'!$A$17,'Price Schedules'!$A$18)</f>
        <v>IV1</v>
      </c>
      <c r="J4219" t="s">
        <v>38</v>
      </c>
      <c r="K4219" t="s">
        <v>39</v>
      </c>
      <c r="L4219" t="s">
        <v>40</v>
      </c>
      <c r="M4219" t="s">
        <v>41</v>
      </c>
      <c r="N4219" t="s">
        <v>42</v>
      </c>
      <c r="O4219" t="s">
        <v>43</v>
      </c>
      <c r="P4219" t="s">
        <v>44</v>
      </c>
      <c r="Q4219" t="s">
        <v>45</v>
      </c>
      <c r="R4219" t="str">
        <f t="shared" si="131"/>
        <v>Error</v>
      </c>
      <c r="S4219" t="e">
        <f>VLOOKUP($R4219,'Price Schedules'!$A$1:$H$34,4,FALSE)</f>
        <v>#N/A</v>
      </c>
      <c r="T4219" t="e">
        <f>VLOOKUP(R4219,'Price Schedules'!$A$1:$H$34,5,FALSE)</f>
        <v>#N/A</v>
      </c>
      <c r="U4219" t="e">
        <f>VLOOKUP(R4219,'Price Schedules'!$A$1:$H$34,6,FALSE)</f>
        <v>#N/A</v>
      </c>
      <c r="V4219" t="e">
        <f>VLOOKUP(R4219,'Price Schedules'!$A$1:$H$34,7,FALSE)</f>
        <v>#N/A</v>
      </c>
      <c r="W4219" t="e">
        <f>VLOOKUP(R4219,'Price Schedules'!$A$1:$H$34,8,FALSE)</f>
        <v>#N/A</v>
      </c>
    </row>
    <row r="4220" spans="1:23" x14ac:dyDescent="0.25">
      <c r="A4220">
        <f>Chargemaster!A4221</f>
        <v>0</v>
      </c>
      <c r="B4220">
        <f>Chargemaster!C4221</f>
        <v>0</v>
      </c>
      <c r="C4220">
        <f>Chargemaster!D4221</f>
        <v>0</v>
      </c>
      <c r="D4220" t="e">
        <f t="shared" si="130"/>
        <v>#N/A</v>
      </c>
      <c r="E4220" t="str">
        <f>(IF(B4220&lt;'Price Schedules'!$B$3,'Price Schedules'!$A$2,IF(B4220&lt;'Price Schedules'!$B$4,'Price Schedules'!$A$3,'Price Schedules'!$A$4)))</f>
        <v>Inj Med1</v>
      </c>
      <c r="F4220" t="str">
        <f>(IF(B4220&lt;'Price Schedules'!$B$7,'Price Schedules'!$A$6,IF(B4220&lt;'Price Schedules'!$B$8,'Price Schedules'!$A$7,'Price Schedules'!$A$8)))</f>
        <v>Chemo IV1</v>
      </c>
      <c r="G4220" t="str">
        <f>(IF(B4220&lt;'Price Schedules'!$B$11,'Price Schedules'!$A$10,IF(B4220&lt;'Price Schedules'!$B$12,'Price Schedules'!$A$11,'Price Schedules'!$A$12)))</f>
        <v>Chemo Med1</v>
      </c>
      <c r="H4220" t="str">
        <f>IF(B4220&lt;'Price Schedules'!$B$15,'Price Schedules'!$A$14,'Price Schedules'!$A$15)</f>
        <v>PASS1</v>
      </c>
      <c r="I4220" t="str">
        <f>IF(B4220&lt;'Price Schedules'!$B$18,'Price Schedules'!$A$17,'Price Schedules'!$A$18)</f>
        <v>IV1</v>
      </c>
      <c r="J4220" t="s">
        <v>38</v>
      </c>
      <c r="K4220" t="s">
        <v>39</v>
      </c>
      <c r="L4220" t="s">
        <v>40</v>
      </c>
      <c r="M4220" t="s">
        <v>41</v>
      </c>
      <c r="N4220" t="s">
        <v>42</v>
      </c>
      <c r="O4220" t="s">
        <v>43</v>
      </c>
      <c r="P4220" t="s">
        <v>44</v>
      </c>
      <c r="Q4220" t="s">
        <v>45</v>
      </c>
      <c r="R4220" t="str">
        <f t="shared" si="131"/>
        <v>Error</v>
      </c>
      <c r="S4220" t="e">
        <f>VLOOKUP($R4220,'Price Schedules'!$A$1:$H$34,4,FALSE)</f>
        <v>#N/A</v>
      </c>
      <c r="T4220" t="e">
        <f>VLOOKUP(R4220,'Price Schedules'!$A$1:$H$34,5,FALSE)</f>
        <v>#N/A</v>
      </c>
      <c r="U4220" t="e">
        <f>VLOOKUP(R4220,'Price Schedules'!$A$1:$H$34,6,FALSE)</f>
        <v>#N/A</v>
      </c>
      <c r="V4220" t="e">
        <f>VLOOKUP(R4220,'Price Schedules'!$A$1:$H$34,7,FALSE)</f>
        <v>#N/A</v>
      </c>
      <c r="W4220" t="e">
        <f>VLOOKUP(R4220,'Price Schedules'!$A$1:$H$34,8,FALSE)</f>
        <v>#N/A</v>
      </c>
    </row>
    <row r="4221" spans="1:23" x14ac:dyDescent="0.25">
      <c r="A4221">
        <f>Chargemaster!A4222</f>
        <v>0</v>
      </c>
      <c r="B4221">
        <f>Chargemaster!C4222</f>
        <v>0</v>
      </c>
      <c r="C4221">
        <f>Chargemaster!D4222</f>
        <v>0</v>
      </c>
      <c r="D4221" t="e">
        <f t="shared" si="130"/>
        <v>#N/A</v>
      </c>
      <c r="E4221" t="str">
        <f>(IF(B4221&lt;'Price Schedules'!$B$3,'Price Schedules'!$A$2,IF(B4221&lt;'Price Schedules'!$B$4,'Price Schedules'!$A$3,'Price Schedules'!$A$4)))</f>
        <v>Inj Med1</v>
      </c>
      <c r="F4221" t="str">
        <f>(IF(B4221&lt;'Price Schedules'!$B$7,'Price Schedules'!$A$6,IF(B4221&lt;'Price Schedules'!$B$8,'Price Schedules'!$A$7,'Price Schedules'!$A$8)))</f>
        <v>Chemo IV1</v>
      </c>
      <c r="G4221" t="str">
        <f>(IF(B4221&lt;'Price Schedules'!$B$11,'Price Schedules'!$A$10,IF(B4221&lt;'Price Schedules'!$B$12,'Price Schedules'!$A$11,'Price Schedules'!$A$12)))</f>
        <v>Chemo Med1</v>
      </c>
      <c r="H4221" t="str">
        <f>IF(B4221&lt;'Price Schedules'!$B$15,'Price Schedules'!$A$14,'Price Schedules'!$A$15)</f>
        <v>PASS1</v>
      </c>
      <c r="I4221" t="str">
        <f>IF(B4221&lt;'Price Schedules'!$B$18,'Price Schedules'!$A$17,'Price Schedules'!$A$18)</f>
        <v>IV1</v>
      </c>
      <c r="J4221" t="s">
        <v>38</v>
      </c>
      <c r="K4221" t="s">
        <v>39</v>
      </c>
      <c r="L4221" t="s">
        <v>40</v>
      </c>
      <c r="M4221" t="s">
        <v>41</v>
      </c>
      <c r="N4221" t="s">
        <v>42</v>
      </c>
      <c r="O4221" t="s">
        <v>43</v>
      </c>
      <c r="P4221" t="s">
        <v>44</v>
      </c>
      <c r="Q4221" t="s">
        <v>45</v>
      </c>
      <c r="R4221" t="str">
        <f t="shared" si="131"/>
        <v>Error</v>
      </c>
      <c r="S4221" t="e">
        <f>VLOOKUP($R4221,'Price Schedules'!$A$1:$H$34,4,FALSE)</f>
        <v>#N/A</v>
      </c>
      <c r="T4221" t="e">
        <f>VLOOKUP(R4221,'Price Schedules'!$A$1:$H$34,5,FALSE)</f>
        <v>#N/A</v>
      </c>
      <c r="U4221" t="e">
        <f>VLOOKUP(R4221,'Price Schedules'!$A$1:$H$34,6,FALSE)</f>
        <v>#N/A</v>
      </c>
      <c r="V4221" t="e">
        <f>VLOOKUP(R4221,'Price Schedules'!$A$1:$H$34,7,FALSE)</f>
        <v>#N/A</v>
      </c>
      <c r="W4221" t="e">
        <f>VLOOKUP(R4221,'Price Schedules'!$A$1:$H$34,8,FALSE)</f>
        <v>#N/A</v>
      </c>
    </row>
    <row r="4222" spans="1:23" x14ac:dyDescent="0.25">
      <c r="A4222">
        <f>Chargemaster!A4223</f>
        <v>0</v>
      </c>
      <c r="B4222">
        <f>Chargemaster!C4223</f>
        <v>0</v>
      </c>
      <c r="C4222">
        <f>Chargemaster!D4223</f>
        <v>0</v>
      </c>
      <c r="D4222" t="e">
        <f t="shared" si="130"/>
        <v>#N/A</v>
      </c>
      <c r="E4222" t="str">
        <f>(IF(B4222&lt;'Price Schedules'!$B$3,'Price Schedules'!$A$2,IF(B4222&lt;'Price Schedules'!$B$4,'Price Schedules'!$A$3,'Price Schedules'!$A$4)))</f>
        <v>Inj Med1</v>
      </c>
      <c r="F4222" t="str">
        <f>(IF(B4222&lt;'Price Schedules'!$B$7,'Price Schedules'!$A$6,IF(B4222&lt;'Price Schedules'!$B$8,'Price Schedules'!$A$7,'Price Schedules'!$A$8)))</f>
        <v>Chemo IV1</v>
      </c>
      <c r="G4222" t="str">
        <f>(IF(B4222&lt;'Price Schedules'!$B$11,'Price Schedules'!$A$10,IF(B4222&lt;'Price Schedules'!$B$12,'Price Schedules'!$A$11,'Price Schedules'!$A$12)))</f>
        <v>Chemo Med1</v>
      </c>
      <c r="H4222" t="str">
        <f>IF(B4222&lt;'Price Schedules'!$B$15,'Price Schedules'!$A$14,'Price Schedules'!$A$15)</f>
        <v>PASS1</v>
      </c>
      <c r="I4222" t="str">
        <f>IF(B4222&lt;'Price Schedules'!$B$18,'Price Schedules'!$A$17,'Price Schedules'!$A$18)</f>
        <v>IV1</v>
      </c>
      <c r="J4222" t="s">
        <v>38</v>
      </c>
      <c r="K4222" t="s">
        <v>39</v>
      </c>
      <c r="L4222" t="s">
        <v>40</v>
      </c>
      <c r="M4222" t="s">
        <v>41</v>
      </c>
      <c r="N4222" t="s">
        <v>42</v>
      </c>
      <c r="O4222" t="s">
        <v>43</v>
      </c>
      <c r="P4222" t="s">
        <v>44</v>
      </c>
      <c r="Q4222" t="s">
        <v>45</v>
      </c>
      <c r="R4222" t="str">
        <f t="shared" si="131"/>
        <v>Error</v>
      </c>
      <c r="S4222" t="e">
        <f>VLOOKUP($R4222,'Price Schedules'!$A$1:$H$34,4,FALSE)</f>
        <v>#N/A</v>
      </c>
      <c r="T4222" t="e">
        <f>VLOOKUP(R4222,'Price Schedules'!$A$1:$H$34,5,FALSE)</f>
        <v>#N/A</v>
      </c>
      <c r="U4222" t="e">
        <f>VLOOKUP(R4222,'Price Schedules'!$A$1:$H$34,6,FALSE)</f>
        <v>#N/A</v>
      </c>
      <c r="V4222" t="e">
        <f>VLOOKUP(R4222,'Price Schedules'!$A$1:$H$34,7,FALSE)</f>
        <v>#N/A</v>
      </c>
      <c r="W4222" t="e">
        <f>VLOOKUP(R4222,'Price Schedules'!$A$1:$H$34,8,FALSE)</f>
        <v>#N/A</v>
      </c>
    </row>
    <row r="4223" spans="1:23" x14ac:dyDescent="0.25">
      <c r="A4223">
        <f>Chargemaster!A4224</f>
        <v>0</v>
      </c>
      <c r="B4223">
        <f>Chargemaster!C4224</f>
        <v>0</v>
      </c>
      <c r="C4223">
        <f>Chargemaster!D4224</f>
        <v>0</v>
      </c>
      <c r="D4223" t="e">
        <f t="shared" si="130"/>
        <v>#N/A</v>
      </c>
      <c r="E4223" t="str">
        <f>(IF(B4223&lt;'Price Schedules'!$B$3,'Price Schedules'!$A$2,IF(B4223&lt;'Price Schedules'!$B$4,'Price Schedules'!$A$3,'Price Schedules'!$A$4)))</f>
        <v>Inj Med1</v>
      </c>
      <c r="F4223" t="str">
        <f>(IF(B4223&lt;'Price Schedules'!$B$7,'Price Schedules'!$A$6,IF(B4223&lt;'Price Schedules'!$B$8,'Price Schedules'!$A$7,'Price Schedules'!$A$8)))</f>
        <v>Chemo IV1</v>
      </c>
      <c r="G4223" t="str">
        <f>(IF(B4223&lt;'Price Schedules'!$B$11,'Price Schedules'!$A$10,IF(B4223&lt;'Price Schedules'!$B$12,'Price Schedules'!$A$11,'Price Schedules'!$A$12)))</f>
        <v>Chemo Med1</v>
      </c>
      <c r="H4223" t="str">
        <f>IF(B4223&lt;'Price Schedules'!$B$15,'Price Schedules'!$A$14,'Price Schedules'!$A$15)</f>
        <v>PASS1</v>
      </c>
      <c r="I4223" t="str">
        <f>IF(B4223&lt;'Price Schedules'!$B$18,'Price Schedules'!$A$17,'Price Schedules'!$A$18)</f>
        <v>IV1</v>
      </c>
      <c r="J4223" t="s">
        <v>38</v>
      </c>
      <c r="K4223" t="s">
        <v>39</v>
      </c>
      <c r="L4223" t="s">
        <v>40</v>
      </c>
      <c r="M4223" t="s">
        <v>41</v>
      </c>
      <c r="N4223" t="s">
        <v>42</v>
      </c>
      <c r="O4223" t="s">
        <v>43</v>
      </c>
      <c r="P4223" t="s">
        <v>44</v>
      </c>
      <c r="Q4223" t="s">
        <v>45</v>
      </c>
      <c r="R4223" t="str">
        <f t="shared" si="131"/>
        <v>Error</v>
      </c>
      <c r="S4223" t="e">
        <f>VLOOKUP($R4223,'Price Schedules'!$A$1:$H$34,4,FALSE)</f>
        <v>#N/A</v>
      </c>
      <c r="T4223" t="e">
        <f>VLOOKUP(R4223,'Price Schedules'!$A$1:$H$34,5,FALSE)</f>
        <v>#N/A</v>
      </c>
      <c r="U4223" t="e">
        <f>VLOOKUP(R4223,'Price Schedules'!$A$1:$H$34,6,FALSE)</f>
        <v>#N/A</v>
      </c>
      <c r="V4223" t="e">
        <f>VLOOKUP(R4223,'Price Schedules'!$A$1:$H$34,7,FALSE)</f>
        <v>#N/A</v>
      </c>
      <c r="W4223" t="e">
        <f>VLOOKUP(R4223,'Price Schedules'!$A$1:$H$34,8,FALSE)</f>
        <v>#N/A</v>
      </c>
    </row>
    <row r="4224" spans="1:23" x14ac:dyDescent="0.25">
      <c r="A4224">
        <f>Chargemaster!A4225</f>
        <v>0</v>
      </c>
      <c r="B4224">
        <f>Chargemaster!C4225</f>
        <v>0</v>
      </c>
      <c r="C4224">
        <f>Chargemaster!D4225</f>
        <v>0</v>
      </c>
      <c r="D4224" t="e">
        <f t="shared" si="130"/>
        <v>#N/A</v>
      </c>
      <c r="E4224" t="str">
        <f>(IF(B4224&lt;'Price Schedules'!$B$3,'Price Schedules'!$A$2,IF(B4224&lt;'Price Schedules'!$B$4,'Price Schedules'!$A$3,'Price Schedules'!$A$4)))</f>
        <v>Inj Med1</v>
      </c>
      <c r="F4224" t="str">
        <f>(IF(B4224&lt;'Price Schedules'!$B$7,'Price Schedules'!$A$6,IF(B4224&lt;'Price Schedules'!$B$8,'Price Schedules'!$A$7,'Price Schedules'!$A$8)))</f>
        <v>Chemo IV1</v>
      </c>
      <c r="G4224" t="str">
        <f>(IF(B4224&lt;'Price Schedules'!$B$11,'Price Schedules'!$A$10,IF(B4224&lt;'Price Schedules'!$B$12,'Price Schedules'!$A$11,'Price Schedules'!$A$12)))</f>
        <v>Chemo Med1</v>
      </c>
      <c r="H4224" t="str">
        <f>IF(B4224&lt;'Price Schedules'!$B$15,'Price Schedules'!$A$14,'Price Schedules'!$A$15)</f>
        <v>PASS1</v>
      </c>
      <c r="I4224" t="str">
        <f>IF(B4224&lt;'Price Schedules'!$B$18,'Price Schedules'!$A$17,'Price Schedules'!$A$18)</f>
        <v>IV1</v>
      </c>
      <c r="J4224" t="s">
        <v>38</v>
      </c>
      <c r="K4224" t="s">
        <v>39</v>
      </c>
      <c r="L4224" t="s">
        <v>40</v>
      </c>
      <c r="M4224" t="s">
        <v>41</v>
      </c>
      <c r="N4224" t="s">
        <v>42</v>
      </c>
      <c r="O4224" t="s">
        <v>43</v>
      </c>
      <c r="P4224" t="s">
        <v>44</v>
      </c>
      <c r="Q4224" t="s">
        <v>45</v>
      </c>
      <c r="R4224" t="str">
        <f t="shared" si="131"/>
        <v>Error</v>
      </c>
      <c r="S4224" t="e">
        <f>VLOOKUP($R4224,'Price Schedules'!$A$1:$H$34,4,FALSE)</f>
        <v>#N/A</v>
      </c>
      <c r="T4224" t="e">
        <f>VLOOKUP(R4224,'Price Schedules'!$A$1:$H$34,5,FALSE)</f>
        <v>#N/A</v>
      </c>
      <c r="U4224" t="e">
        <f>VLOOKUP(R4224,'Price Schedules'!$A$1:$H$34,6,FALSE)</f>
        <v>#N/A</v>
      </c>
      <c r="V4224" t="e">
        <f>VLOOKUP(R4224,'Price Schedules'!$A$1:$H$34,7,FALSE)</f>
        <v>#N/A</v>
      </c>
      <c r="W4224" t="e">
        <f>VLOOKUP(R4224,'Price Schedules'!$A$1:$H$34,8,FALSE)</f>
        <v>#N/A</v>
      </c>
    </row>
    <row r="4225" spans="1:23" x14ac:dyDescent="0.25">
      <c r="A4225">
        <f>Chargemaster!A4226</f>
        <v>0</v>
      </c>
      <c r="B4225">
        <f>Chargemaster!C4226</f>
        <v>0</v>
      </c>
      <c r="C4225">
        <f>Chargemaster!D4226</f>
        <v>0</v>
      </c>
      <c r="D4225" t="e">
        <f t="shared" si="130"/>
        <v>#N/A</v>
      </c>
      <c r="E4225" t="str">
        <f>(IF(B4225&lt;'Price Schedules'!$B$3,'Price Schedules'!$A$2,IF(B4225&lt;'Price Schedules'!$B$4,'Price Schedules'!$A$3,'Price Schedules'!$A$4)))</f>
        <v>Inj Med1</v>
      </c>
      <c r="F4225" t="str">
        <f>(IF(B4225&lt;'Price Schedules'!$B$7,'Price Schedules'!$A$6,IF(B4225&lt;'Price Schedules'!$B$8,'Price Schedules'!$A$7,'Price Schedules'!$A$8)))</f>
        <v>Chemo IV1</v>
      </c>
      <c r="G4225" t="str">
        <f>(IF(B4225&lt;'Price Schedules'!$B$11,'Price Schedules'!$A$10,IF(B4225&lt;'Price Schedules'!$B$12,'Price Schedules'!$A$11,'Price Schedules'!$A$12)))</f>
        <v>Chemo Med1</v>
      </c>
      <c r="H4225" t="str">
        <f>IF(B4225&lt;'Price Schedules'!$B$15,'Price Schedules'!$A$14,'Price Schedules'!$A$15)</f>
        <v>PASS1</v>
      </c>
      <c r="I4225" t="str">
        <f>IF(B4225&lt;'Price Schedules'!$B$18,'Price Schedules'!$A$17,'Price Schedules'!$A$18)</f>
        <v>IV1</v>
      </c>
      <c r="J4225" t="s">
        <v>38</v>
      </c>
      <c r="K4225" t="s">
        <v>39</v>
      </c>
      <c r="L4225" t="s">
        <v>40</v>
      </c>
      <c r="M4225" t="s">
        <v>41</v>
      </c>
      <c r="N4225" t="s">
        <v>42</v>
      </c>
      <c r="O4225" t="s">
        <v>43</v>
      </c>
      <c r="P4225" t="s">
        <v>44</v>
      </c>
      <c r="Q4225" t="s">
        <v>45</v>
      </c>
      <c r="R4225" t="str">
        <f t="shared" si="131"/>
        <v>Error</v>
      </c>
      <c r="S4225" t="e">
        <f>VLOOKUP($R4225,'Price Schedules'!$A$1:$H$34,4,FALSE)</f>
        <v>#N/A</v>
      </c>
      <c r="T4225" t="e">
        <f>VLOOKUP(R4225,'Price Schedules'!$A$1:$H$34,5,FALSE)</f>
        <v>#N/A</v>
      </c>
      <c r="U4225" t="e">
        <f>VLOOKUP(R4225,'Price Schedules'!$A$1:$H$34,6,FALSE)</f>
        <v>#N/A</v>
      </c>
      <c r="V4225" t="e">
        <f>VLOOKUP(R4225,'Price Schedules'!$A$1:$H$34,7,FALSE)</f>
        <v>#N/A</v>
      </c>
      <c r="W4225" t="e">
        <f>VLOOKUP(R4225,'Price Schedules'!$A$1:$H$34,8,FALSE)</f>
        <v>#N/A</v>
      </c>
    </row>
    <row r="4226" spans="1:23" x14ac:dyDescent="0.25">
      <c r="A4226">
        <f>Chargemaster!A4227</f>
        <v>0</v>
      </c>
      <c r="B4226">
        <f>Chargemaster!C4227</f>
        <v>0</v>
      </c>
      <c r="C4226">
        <f>Chargemaster!D4227</f>
        <v>0</v>
      </c>
      <c r="D4226" t="e">
        <f t="shared" si="130"/>
        <v>#N/A</v>
      </c>
      <c r="E4226" t="str">
        <f>(IF(B4226&lt;'Price Schedules'!$B$3,'Price Schedules'!$A$2,IF(B4226&lt;'Price Schedules'!$B$4,'Price Schedules'!$A$3,'Price Schedules'!$A$4)))</f>
        <v>Inj Med1</v>
      </c>
      <c r="F4226" t="str">
        <f>(IF(B4226&lt;'Price Schedules'!$B$7,'Price Schedules'!$A$6,IF(B4226&lt;'Price Schedules'!$B$8,'Price Schedules'!$A$7,'Price Schedules'!$A$8)))</f>
        <v>Chemo IV1</v>
      </c>
      <c r="G4226" t="str">
        <f>(IF(B4226&lt;'Price Schedules'!$B$11,'Price Schedules'!$A$10,IF(B4226&lt;'Price Schedules'!$B$12,'Price Schedules'!$A$11,'Price Schedules'!$A$12)))</f>
        <v>Chemo Med1</v>
      </c>
      <c r="H4226" t="str">
        <f>IF(B4226&lt;'Price Schedules'!$B$15,'Price Schedules'!$A$14,'Price Schedules'!$A$15)</f>
        <v>PASS1</v>
      </c>
      <c r="I4226" t="str">
        <f>IF(B4226&lt;'Price Schedules'!$B$18,'Price Schedules'!$A$17,'Price Schedules'!$A$18)</f>
        <v>IV1</v>
      </c>
      <c r="J4226" t="s">
        <v>38</v>
      </c>
      <c r="K4226" t="s">
        <v>39</v>
      </c>
      <c r="L4226" t="s">
        <v>40</v>
      </c>
      <c r="M4226" t="s">
        <v>41</v>
      </c>
      <c r="N4226" t="s">
        <v>42</v>
      </c>
      <c r="O4226" t="s">
        <v>43</v>
      </c>
      <c r="P4226" t="s">
        <v>44</v>
      </c>
      <c r="Q4226" t="s">
        <v>45</v>
      </c>
      <c r="R4226" t="str">
        <f t="shared" si="131"/>
        <v>Error</v>
      </c>
      <c r="S4226" t="e">
        <f>VLOOKUP($R4226,'Price Schedules'!$A$1:$H$34,4,FALSE)</f>
        <v>#N/A</v>
      </c>
      <c r="T4226" t="e">
        <f>VLOOKUP(R4226,'Price Schedules'!$A$1:$H$34,5,FALSE)</f>
        <v>#N/A</v>
      </c>
      <c r="U4226" t="e">
        <f>VLOOKUP(R4226,'Price Schedules'!$A$1:$H$34,6,FALSE)</f>
        <v>#N/A</v>
      </c>
      <c r="V4226" t="e">
        <f>VLOOKUP(R4226,'Price Schedules'!$A$1:$H$34,7,FALSE)</f>
        <v>#N/A</v>
      </c>
      <c r="W4226" t="e">
        <f>VLOOKUP(R4226,'Price Schedules'!$A$1:$H$34,8,FALSE)</f>
        <v>#N/A</v>
      </c>
    </row>
    <row r="4227" spans="1:23" x14ac:dyDescent="0.25">
      <c r="A4227">
        <f>Chargemaster!A4228</f>
        <v>0</v>
      </c>
      <c r="B4227">
        <f>Chargemaster!C4228</f>
        <v>0</v>
      </c>
      <c r="C4227">
        <f>Chargemaster!D4228</f>
        <v>0</v>
      </c>
      <c r="D4227" t="e">
        <f t="shared" ref="D4227:D4290" si="132">IF(((B4227*(S4227+1))+T4227)&lt;W4227,W4227,((B4227*(S4227+1))+T4227))</f>
        <v>#N/A</v>
      </c>
      <c r="E4227" t="str">
        <f>(IF(B4227&lt;'Price Schedules'!$B$3,'Price Schedules'!$A$2,IF(B4227&lt;'Price Schedules'!$B$4,'Price Schedules'!$A$3,'Price Schedules'!$A$4)))</f>
        <v>Inj Med1</v>
      </c>
      <c r="F4227" t="str">
        <f>(IF(B4227&lt;'Price Schedules'!$B$7,'Price Schedules'!$A$6,IF(B4227&lt;'Price Schedules'!$B$8,'Price Schedules'!$A$7,'Price Schedules'!$A$8)))</f>
        <v>Chemo IV1</v>
      </c>
      <c r="G4227" t="str">
        <f>(IF(B4227&lt;'Price Schedules'!$B$11,'Price Schedules'!$A$10,IF(B4227&lt;'Price Schedules'!$B$12,'Price Schedules'!$A$11,'Price Schedules'!$A$12)))</f>
        <v>Chemo Med1</v>
      </c>
      <c r="H4227" t="str">
        <f>IF(B4227&lt;'Price Schedules'!$B$15,'Price Schedules'!$A$14,'Price Schedules'!$A$15)</f>
        <v>PASS1</v>
      </c>
      <c r="I4227" t="str">
        <f>IF(B4227&lt;'Price Schedules'!$B$18,'Price Schedules'!$A$17,'Price Schedules'!$A$18)</f>
        <v>IV1</v>
      </c>
      <c r="J4227" t="s">
        <v>38</v>
      </c>
      <c r="K4227" t="s">
        <v>39</v>
      </c>
      <c r="L4227" t="s">
        <v>40</v>
      </c>
      <c r="M4227" t="s">
        <v>41</v>
      </c>
      <c r="N4227" t="s">
        <v>42</v>
      </c>
      <c r="O4227" t="s">
        <v>43</v>
      </c>
      <c r="P4227" t="s">
        <v>44</v>
      </c>
      <c r="Q4227" t="s">
        <v>45</v>
      </c>
      <c r="R4227" t="str">
        <f t="shared" ref="R4227:R4290" si="133">IF(C4227=$E$1,E4227,IF(C4227=$F$1,F4227,IF(C4227=$G$1,G4227,IF(C4227=$H$1,H4227,IF(C4227=$I$1,I4227,IF(C4227=$J$1,J4227,IF(C4227=$K$1,K4227,IF(C4227=$L$1,L4227,IF(C4227=$M$1,M4227,IF(C4227=$N$1,N4227,IF(C4227=$O$1,O4227,IF(C4227=$P$1,P4227,IF(C4227=$Q$1,Q4227,"Error")))))))))))))</f>
        <v>Error</v>
      </c>
      <c r="S4227" t="e">
        <f>VLOOKUP($R4227,'Price Schedules'!$A$1:$H$34,4,FALSE)</f>
        <v>#N/A</v>
      </c>
      <c r="T4227" t="e">
        <f>VLOOKUP(R4227,'Price Schedules'!$A$1:$H$34,5,FALSE)</f>
        <v>#N/A</v>
      </c>
      <c r="U4227" t="e">
        <f>VLOOKUP(R4227,'Price Schedules'!$A$1:$H$34,6,FALSE)</f>
        <v>#N/A</v>
      </c>
      <c r="V4227" t="e">
        <f>VLOOKUP(R4227,'Price Schedules'!$A$1:$H$34,7,FALSE)</f>
        <v>#N/A</v>
      </c>
      <c r="W4227" t="e">
        <f>VLOOKUP(R4227,'Price Schedules'!$A$1:$H$34,8,FALSE)</f>
        <v>#N/A</v>
      </c>
    </row>
    <row r="4228" spans="1:23" x14ac:dyDescent="0.25">
      <c r="A4228">
        <f>Chargemaster!A4229</f>
        <v>0</v>
      </c>
      <c r="B4228">
        <f>Chargemaster!C4229</f>
        <v>0</v>
      </c>
      <c r="C4228">
        <f>Chargemaster!D4229</f>
        <v>0</v>
      </c>
      <c r="D4228" t="e">
        <f t="shared" si="132"/>
        <v>#N/A</v>
      </c>
      <c r="E4228" t="str">
        <f>(IF(B4228&lt;'Price Schedules'!$B$3,'Price Schedules'!$A$2,IF(B4228&lt;'Price Schedules'!$B$4,'Price Schedules'!$A$3,'Price Schedules'!$A$4)))</f>
        <v>Inj Med1</v>
      </c>
      <c r="F4228" t="str">
        <f>(IF(B4228&lt;'Price Schedules'!$B$7,'Price Schedules'!$A$6,IF(B4228&lt;'Price Schedules'!$B$8,'Price Schedules'!$A$7,'Price Schedules'!$A$8)))</f>
        <v>Chemo IV1</v>
      </c>
      <c r="G4228" t="str">
        <f>(IF(B4228&lt;'Price Schedules'!$B$11,'Price Schedules'!$A$10,IF(B4228&lt;'Price Schedules'!$B$12,'Price Schedules'!$A$11,'Price Schedules'!$A$12)))</f>
        <v>Chemo Med1</v>
      </c>
      <c r="H4228" t="str">
        <f>IF(B4228&lt;'Price Schedules'!$B$15,'Price Schedules'!$A$14,'Price Schedules'!$A$15)</f>
        <v>PASS1</v>
      </c>
      <c r="I4228" t="str">
        <f>IF(B4228&lt;'Price Schedules'!$B$18,'Price Schedules'!$A$17,'Price Schedules'!$A$18)</f>
        <v>IV1</v>
      </c>
      <c r="J4228" t="s">
        <v>38</v>
      </c>
      <c r="K4228" t="s">
        <v>39</v>
      </c>
      <c r="L4228" t="s">
        <v>40</v>
      </c>
      <c r="M4228" t="s">
        <v>41</v>
      </c>
      <c r="N4228" t="s">
        <v>42</v>
      </c>
      <c r="O4228" t="s">
        <v>43</v>
      </c>
      <c r="P4228" t="s">
        <v>44</v>
      </c>
      <c r="Q4228" t="s">
        <v>45</v>
      </c>
      <c r="R4228" t="str">
        <f t="shared" si="133"/>
        <v>Error</v>
      </c>
      <c r="S4228" t="e">
        <f>VLOOKUP($R4228,'Price Schedules'!$A$1:$H$34,4,FALSE)</f>
        <v>#N/A</v>
      </c>
      <c r="T4228" t="e">
        <f>VLOOKUP(R4228,'Price Schedules'!$A$1:$H$34,5,FALSE)</f>
        <v>#N/A</v>
      </c>
      <c r="U4228" t="e">
        <f>VLOOKUP(R4228,'Price Schedules'!$A$1:$H$34,6,FALSE)</f>
        <v>#N/A</v>
      </c>
      <c r="V4228" t="e">
        <f>VLOOKUP(R4228,'Price Schedules'!$A$1:$H$34,7,FALSE)</f>
        <v>#N/A</v>
      </c>
      <c r="W4228" t="e">
        <f>VLOOKUP(R4228,'Price Schedules'!$A$1:$H$34,8,FALSE)</f>
        <v>#N/A</v>
      </c>
    </row>
    <row r="4229" spans="1:23" x14ac:dyDescent="0.25">
      <c r="A4229">
        <f>Chargemaster!A4230</f>
        <v>0</v>
      </c>
      <c r="B4229">
        <f>Chargemaster!C4230</f>
        <v>0</v>
      </c>
      <c r="C4229">
        <f>Chargemaster!D4230</f>
        <v>0</v>
      </c>
      <c r="D4229" t="e">
        <f t="shared" si="132"/>
        <v>#N/A</v>
      </c>
      <c r="E4229" t="str">
        <f>(IF(B4229&lt;'Price Schedules'!$B$3,'Price Schedules'!$A$2,IF(B4229&lt;'Price Schedules'!$B$4,'Price Schedules'!$A$3,'Price Schedules'!$A$4)))</f>
        <v>Inj Med1</v>
      </c>
      <c r="F4229" t="str">
        <f>(IF(B4229&lt;'Price Schedules'!$B$7,'Price Schedules'!$A$6,IF(B4229&lt;'Price Schedules'!$B$8,'Price Schedules'!$A$7,'Price Schedules'!$A$8)))</f>
        <v>Chemo IV1</v>
      </c>
      <c r="G4229" t="str">
        <f>(IF(B4229&lt;'Price Schedules'!$B$11,'Price Schedules'!$A$10,IF(B4229&lt;'Price Schedules'!$B$12,'Price Schedules'!$A$11,'Price Schedules'!$A$12)))</f>
        <v>Chemo Med1</v>
      </c>
      <c r="H4229" t="str">
        <f>IF(B4229&lt;'Price Schedules'!$B$15,'Price Schedules'!$A$14,'Price Schedules'!$A$15)</f>
        <v>PASS1</v>
      </c>
      <c r="I4229" t="str">
        <f>IF(B4229&lt;'Price Schedules'!$B$18,'Price Schedules'!$A$17,'Price Schedules'!$A$18)</f>
        <v>IV1</v>
      </c>
      <c r="J4229" t="s">
        <v>38</v>
      </c>
      <c r="K4229" t="s">
        <v>39</v>
      </c>
      <c r="L4229" t="s">
        <v>40</v>
      </c>
      <c r="M4229" t="s">
        <v>41</v>
      </c>
      <c r="N4229" t="s">
        <v>42</v>
      </c>
      <c r="O4229" t="s">
        <v>43</v>
      </c>
      <c r="P4229" t="s">
        <v>44</v>
      </c>
      <c r="Q4229" t="s">
        <v>45</v>
      </c>
      <c r="R4229" t="str">
        <f t="shared" si="133"/>
        <v>Error</v>
      </c>
      <c r="S4229" t="e">
        <f>VLOOKUP($R4229,'Price Schedules'!$A$1:$H$34,4,FALSE)</f>
        <v>#N/A</v>
      </c>
      <c r="T4229" t="e">
        <f>VLOOKUP(R4229,'Price Schedules'!$A$1:$H$34,5,FALSE)</f>
        <v>#N/A</v>
      </c>
      <c r="U4229" t="e">
        <f>VLOOKUP(R4229,'Price Schedules'!$A$1:$H$34,6,FALSE)</f>
        <v>#N/A</v>
      </c>
      <c r="V4229" t="e">
        <f>VLOOKUP(R4229,'Price Schedules'!$A$1:$H$34,7,FALSE)</f>
        <v>#N/A</v>
      </c>
      <c r="W4229" t="e">
        <f>VLOOKUP(R4229,'Price Schedules'!$A$1:$H$34,8,FALSE)</f>
        <v>#N/A</v>
      </c>
    </row>
    <row r="4230" spans="1:23" x14ac:dyDescent="0.25">
      <c r="A4230">
        <f>Chargemaster!A4231</f>
        <v>0</v>
      </c>
      <c r="B4230">
        <f>Chargemaster!C4231</f>
        <v>0</v>
      </c>
      <c r="C4230">
        <f>Chargemaster!D4231</f>
        <v>0</v>
      </c>
      <c r="D4230" t="e">
        <f t="shared" si="132"/>
        <v>#N/A</v>
      </c>
      <c r="E4230" t="str">
        <f>(IF(B4230&lt;'Price Schedules'!$B$3,'Price Schedules'!$A$2,IF(B4230&lt;'Price Schedules'!$B$4,'Price Schedules'!$A$3,'Price Schedules'!$A$4)))</f>
        <v>Inj Med1</v>
      </c>
      <c r="F4230" t="str">
        <f>(IF(B4230&lt;'Price Schedules'!$B$7,'Price Schedules'!$A$6,IF(B4230&lt;'Price Schedules'!$B$8,'Price Schedules'!$A$7,'Price Schedules'!$A$8)))</f>
        <v>Chemo IV1</v>
      </c>
      <c r="G4230" t="str">
        <f>(IF(B4230&lt;'Price Schedules'!$B$11,'Price Schedules'!$A$10,IF(B4230&lt;'Price Schedules'!$B$12,'Price Schedules'!$A$11,'Price Schedules'!$A$12)))</f>
        <v>Chemo Med1</v>
      </c>
      <c r="H4230" t="str">
        <f>IF(B4230&lt;'Price Schedules'!$B$15,'Price Schedules'!$A$14,'Price Schedules'!$A$15)</f>
        <v>PASS1</v>
      </c>
      <c r="I4230" t="str">
        <f>IF(B4230&lt;'Price Schedules'!$B$18,'Price Schedules'!$A$17,'Price Schedules'!$A$18)</f>
        <v>IV1</v>
      </c>
      <c r="J4230" t="s">
        <v>38</v>
      </c>
      <c r="K4230" t="s">
        <v>39</v>
      </c>
      <c r="L4230" t="s">
        <v>40</v>
      </c>
      <c r="M4230" t="s">
        <v>41</v>
      </c>
      <c r="N4230" t="s">
        <v>42</v>
      </c>
      <c r="O4230" t="s">
        <v>43</v>
      </c>
      <c r="P4230" t="s">
        <v>44</v>
      </c>
      <c r="Q4230" t="s">
        <v>45</v>
      </c>
      <c r="R4230" t="str">
        <f t="shared" si="133"/>
        <v>Error</v>
      </c>
      <c r="S4230" t="e">
        <f>VLOOKUP($R4230,'Price Schedules'!$A$1:$H$34,4,FALSE)</f>
        <v>#N/A</v>
      </c>
      <c r="T4230" t="e">
        <f>VLOOKUP(R4230,'Price Schedules'!$A$1:$H$34,5,FALSE)</f>
        <v>#N/A</v>
      </c>
      <c r="U4230" t="e">
        <f>VLOOKUP(R4230,'Price Schedules'!$A$1:$H$34,6,FALSE)</f>
        <v>#N/A</v>
      </c>
      <c r="V4230" t="e">
        <f>VLOOKUP(R4230,'Price Schedules'!$A$1:$H$34,7,FALSE)</f>
        <v>#N/A</v>
      </c>
      <c r="W4230" t="e">
        <f>VLOOKUP(R4230,'Price Schedules'!$A$1:$H$34,8,FALSE)</f>
        <v>#N/A</v>
      </c>
    </row>
    <row r="4231" spans="1:23" x14ac:dyDescent="0.25">
      <c r="A4231">
        <f>Chargemaster!A4232</f>
        <v>0</v>
      </c>
      <c r="B4231">
        <f>Chargemaster!C4232</f>
        <v>0</v>
      </c>
      <c r="C4231">
        <f>Chargemaster!D4232</f>
        <v>0</v>
      </c>
      <c r="D4231" t="e">
        <f t="shared" si="132"/>
        <v>#N/A</v>
      </c>
      <c r="E4231" t="str">
        <f>(IF(B4231&lt;'Price Schedules'!$B$3,'Price Schedules'!$A$2,IF(B4231&lt;'Price Schedules'!$B$4,'Price Schedules'!$A$3,'Price Schedules'!$A$4)))</f>
        <v>Inj Med1</v>
      </c>
      <c r="F4231" t="str">
        <f>(IF(B4231&lt;'Price Schedules'!$B$7,'Price Schedules'!$A$6,IF(B4231&lt;'Price Schedules'!$B$8,'Price Schedules'!$A$7,'Price Schedules'!$A$8)))</f>
        <v>Chemo IV1</v>
      </c>
      <c r="G4231" t="str">
        <f>(IF(B4231&lt;'Price Schedules'!$B$11,'Price Schedules'!$A$10,IF(B4231&lt;'Price Schedules'!$B$12,'Price Schedules'!$A$11,'Price Schedules'!$A$12)))</f>
        <v>Chemo Med1</v>
      </c>
      <c r="H4231" t="str">
        <f>IF(B4231&lt;'Price Schedules'!$B$15,'Price Schedules'!$A$14,'Price Schedules'!$A$15)</f>
        <v>PASS1</v>
      </c>
      <c r="I4231" t="str">
        <f>IF(B4231&lt;'Price Schedules'!$B$18,'Price Schedules'!$A$17,'Price Schedules'!$A$18)</f>
        <v>IV1</v>
      </c>
      <c r="J4231" t="s">
        <v>38</v>
      </c>
      <c r="K4231" t="s">
        <v>39</v>
      </c>
      <c r="L4231" t="s">
        <v>40</v>
      </c>
      <c r="M4231" t="s">
        <v>41</v>
      </c>
      <c r="N4231" t="s">
        <v>42</v>
      </c>
      <c r="O4231" t="s">
        <v>43</v>
      </c>
      <c r="P4231" t="s">
        <v>44</v>
      </c>
      <c r="Q4231" t="s">
        <v>45</v>
      </c>
      <c r="R4231" t="str">
        <f t="shared" si="133"/>
        <v>Error</v>
      </c>
      <c r="S4231" t="e">
        <f>VLOOKUP($R4231,'Price Schedules'!$A$1:$H$34,4,FALSE)</f>
        <v>#N/A</v>
      </c>
      <c r="T4231" t="e">
        <f>VLOOKUP(R4231,'Price Schedules'!$A$1:$H$34,5,FALSE)</f>
        <v>#N/A</v>
      </c>
      <c r="U4231" t="e">
        <f>VLOOKUP(R4231,'Price Schedules'!$A$1:$H$34,6,FALSE)</f>
        <v>#N/A</v>
      </c>
      <c r="V4231" t="e">
        <f>VLOOKUP(R4231,'Price Schedules'!$A$1:$H$34,7,FALSE)</f>
        <v>#N/A</v>
      </c>
      <c r="W4231" t="e">
        <f>VLOOKUP(R4231,'Price Schedules'!$A$1:$H$34,8,FALSE)</f>
        <v>#N/A</v>
      </c>
    </row>
    <row r="4232" spans="1:23" x14ac:dyDescent="0.25">
      <c r="A4232">
        <f>Chargemaster!A4233</f>
        <v>0</v>
      </c>
      <c r="B4232">
        <f>Chargemaster!C4233</f>
        <v>0</v>
      </c>
      <c r="C4232">
        <f>Chargemaster!D4233</f>
        <v>0</v>
      </c>
      <c r="D4232" t="e">
        <f t="shared" si="132"/>
        <v>#N/A</v>
      </c>
      <c r="E4232" t="str">
        <f>(IF(B4232&lt;'Price Schedules'!$B$3,'Price Schedules'!$A$2,IF(B4232&lt;'Price Schedules'!$B$4,'Price Schedules'!$A$3,'Price Schedules'!$A$4)))</f>
        <v>Inj Med1</v>
      </c>
      <c r="F4232" t="str">
        <f>(IF(B4232&lt;'Price Schedules'!$B$7,'Price Schedules'!$A$6,IF(B4232&lt;'Price Schedules'!$B$8,'Price Schedules'!$A$7,'Price Schedules'!$A$8)))</f>
        <v>Chemo IV1</v>
      </c>
      <c r="G4232" t="str">
        <f>(IF(B4232&lt;'Price Schedules'!$B$11,'Price Schedules'!$A$10,IF(B4232&lt;'Price Schedules'!$B$12,'Price Schedules'!$A$11,'Price Schedules'!$A$12)))</f>
        <v>Chemo Med1</v>
      </c>
      <c r="H4232" t="str">
        <f>IF(B4232&lt;'Price Schedules'!$B$15,'Price Schedules'!$A$14,'Price Schedules'!$A$15)</f>
        <v>PASS1</v>
      </c>
      <c r="I4232" t="str">
        <f>IF(B4232&lt;'Price Schedules'!$B$18,'Price Schedules'!$A$17,'Price Schedules'!$A$18)</f>
        <v>IV1</v>
      </c>
      <c r="J4232" t="s">
        <v>38</v>
      </c>
      <c r="K4232" t="s">
        <v>39</v>
      </c>
      <c r="L4232" t="s">
        <v>40</v>
      </c>
      <c r="M4232" t="s">
        <v>41</v>
      </c>
      <c r="N4232" t="s">
        <v>42</v>
      </c>
      <c r="O4232" t="s">
        <v>43</v>
      </c>
      <c r="P4232" t="s">
        <v>44</v>
      </c>
      <c r="Q4232" t="s">
        <v>45</v>
      </c>
      <c r="R4232" t="str">
        <f t="shared" si="133"/>
        <v>Error</v>
      </c>
      <c r="S4232" t="e">
        <f>VLOOKUP($R4232,'Price Schedules'!$A$1:$H$34,4,FALSE)</f>
        <v>#N/A</v>
      </c>
      <c r="T4232" t="e">
        <f>VLOOKUP(R4232,'Price Schedules'!$A$1:$H$34,5,FALSE)</f>
        <v>#N/A</v>
      </c>
      <c r="U4232" t="e">
        <f>VLOOKUP(R4232,'Price Schedules'!$A$1:$H$34,6,FALSE)</f>
        <v>#N/A</v>
      </c>
      <c r="V4232" t="e">
        <f>VLOOKUP(R4232,'Price Schedules'!$A$1:$H$34,7,FALSE)</f>
        <v>#N/A</v>
      </c>
      <c r="W4232" t="e">
        <f>VLOOKUP(R4232,'Price Schedules'!$A$1:$H$34,8,FALSE)</f>
        <v>#N/A</v>
      </c>
    </row>
    <row r="4233" spans="1:23" x14ac:dyDescent="0.25">
      <c r="A4233">
        <f>Chargemaster!A4234</f>
        <v>0</v>
      </c>
      <c r="B4233">
        <f>Chargemaster!C4234</f>
        <v>0</v>
      </c>
      <c r="C4233">
        <f>Chargemaster!D4234</f>
        <v>0</v>
      </c>
      <c r="D4233" t="e">
        <f t="shared" si="132"/>
        <v>#N/A</v>
      </c>
      <c r="E4233" t="str">
        <f>(IF(B4233&lt;'Price Schedules'!$B$3,'Price Schedules'!$A$2,IF(B4233&lt;'Price Schedules'!$B$4,'Price Schedules'!$A$3,'Price Schedules'!$A$4)))</f>
        <v>Inj Med1</v>
      </c>
      <c r="F4233" t="str">
        <f>(IF(B4233&lt;'Price Schedules'!$B$7,'Price Schedules'!$A$6,IF(B4233&lt;'Price Schedules'!$B$8,'Price Schedules'!$A$7,'Price Schedules'!$A$8)))</f>
        <v>Chemo IV1</v>
      </c>
      <c r="G4233" t="str">
        <f>(IF(B4233&lt;'Price Schedules'!$B$11,'Price Schedules'!$A$10,IF(B4233&lt;'Price Schedules'!$B$12,'Price Schedules'!$A$11,'Price Schedules'!$A$12)))</f>
        <v>Chemo Med1</v>
      </c>
      <c r="H4233" t="str">
        <f>IF(B4233&lt;'Price Schedules'!$B$15,'Price Schedules'!$A$14,'Price Schedules'!$A$15)</f>
        <v>PASS1</v>
      </c>
      <c r="I4233" t="str">
        <f>IF(B4233&lt;'Price Schedules'!$B$18,'Price Schedules'!$A$17,'Price Schedules'!$A$18)</f>
        <v>IV1</v>
      </c>
      <c r="J4233" t="s">
        <v>38</v>
      </c>
      <c r="K4233" t="s">
        <v>39</v>
      </c>
      <c r="L4233" t="s">
        <v>40</v>
      </c>
      <c r="M4233" t="s">
        <v>41</v>
      </c>
      <c r="N4233" t="s">
        <v>42</v>
      </c>
      <c r="O4233" t="s">
        <v>43</v>
      </c>
      <c r="P4233" t="s">
        <v>44</v>
      </c>
      <c r="Q4233" t="s">
        <v>45</v>
      </c>
      <c r="R4233" t="str">
        <f t="shared" si="133"/>
        <v>Error</v>
      </c>
      <c r="S4233" t="e">
        <f>VLOOKUP($R4233,'Price Schedules'!$A$1:$H$34,4,FALSE)</f>
        <v>#N/A</v>
      </c>
      <c r="T4233" t="e">
        <f>VLOOKUP(R4233,'Price Schedules'!$A$1:$H$34,5,FALSE)</f>
        <v>#N/A</v>
      </c>
      <c r="U4233" t="e">
        <f>VLOOKUP(R4233,'Price Schedules'!$A$1:$H$34,6,FALSE)</f>
        <v>#N/A</v>
      </c>
      <c r="V4233" t="e">
        <f>VLOOKUP(R4233,'Price Schedules'!$A$1:$H$34,7,FALSE)</f>
        <v>#N/A</v>
      </c>
      <c r="W4233" t="e">
        <f>VLOOKUP(R4233,'Price Schedules'!$A$1:$H$34,8,FALSE)</f>
        <v>#N/A</v>
      </c>
    </row>
    <row r="4234" spans="1:23" x14ac:dyDescent="0.25">
      <c r="A4234">
        <f>Chargemaster!A4235</f>
        <v>0</v>
      </c>
      <c r="B4234">
        <f>Chargemaster!C4235</f>
        <v>0</v>
      </c>
      <c r="C4234">
        <f>Chargemaster!D4235</f>
        <v>0</v>
      </c>
      <c r="D4234" t="e">
        <f t="shared" si="132"/>
        <v>#N/A</v>
      </c>
      <c r="E4234" t="str">
        <f>(IF(B4234&lt;'Price Schedules'!$B$3,'Price Schedules'!$A$2,IF(B4234&lt;'Price Schedules'!$B$4,'Price Schedules'!$A$3,'Price Schedules'!$A$4)))</f>
        <v>Inj Med1</v>
      </c>
      <c r="F4234" t="str">
        <f>(IF(B4234&lt;'Price Schedules'!$B$7,'Price Schedules'!$A$6,IF(B4234&lt;'Price Schedules'!$B$8,'Price Schedules'!$A$7,'Price Schedules'!$A$8)))</f>
        <v>Chemo IV1</v>
      </c>
      <c r="G4234" t="str">
        <f>(IF(B4234&lt;'Price Schedules'!$B$11,'Price Schedules'!$A$10,IF(B4234&lt;'Price Schedules'!$B$12,'Price Schedules'!$A$11,'Price Schedules'!$A$12)))</f>
        <v>Chemo Med1</v>
      </c>
      <c r="H4234" t="str">
        <f>IF(B4234&lt;'Price Schedules'!$B$15,'Price Schedules'!$A$14,'Price Schedules'!$A$15)</f>
        <v>PASS1</v>
      </c>
      <c r="I4234" t="str">
        <f>IF(B4234&lt;'Price Schedules'!$B$18,'Price Schedules'!$A$17,'Price Schedules'!$A$18)</f>
        <v>IV1</v>
      </c>
      <c r="J4234" t="s">
        <v>38</v>
      </c>
      <c r="K4234" t="s">
        <v>39</v>
      </c>
      <c r="L4234" t="s">
        <v>40</v>
      </c>
      <c r="M4234" t="s">
        <v>41</v>
      </c>
      <c r="N4234" t="s">
        <v>42</v>
      </c>
      <c r="O4234" t="s">
        <v>43</v>
      </c>
      <c r="P4234" t="s">
        <v>44</v>
      </c>
      <c r="Q4234" t="s">
        <v>45</v>
      </c>
      <c r="R4234" t="str">
        <f t="shared" si="133"/>
        <v>Error</v>
      </c>
      <c r="S4234" t="e">
        <f>VLOOKUP($R4234,'Price Schedules'!$A$1:$H$34,4,FALSE)</f>
        <v>#N/A</v>
      </c>
      <c r="T4234" t="e">
        <f>VLOOKUP(R4234,'Price Schedules'!$A$1:$H$34,5,FALSE)</f>
        <v>#N/A</v>
      </c>
      <c r="U4234" t="e">
        <f>VLOOKUP(R4234,'Price Schedules'!$A$1:$H$34,6,FALSE)</f>
        <v>#N/A</v>
      </c>
      <c r="V4234" t="e">
        <f>VLOOKUP(R4234,'Price Schedules'!$A$1:$H$34,7,FALSE)</f>
        <v>#N/A</v>
      </c>
      <c r="W4234" t="e">
        <f>VLOOKUP(R4234,'Price Schedules'!$A$1:$H$34,8,FALSE)</f>
        <v>#N/A</v>
      </c>
    </row>
    <row r="4235" spans="1:23" x14ac:dyDescent="0.25">
      <c r="A4235">
        <f>Chargemaster!A4236</f>
        <v>0</v>
      </c>
      <c r="B4235">
        <f>Chargemaster!C4236</f>
        <v>0</v>
      </c>
      <c r="C4235">
        <f>Chargemaster!D4236</f>
        <v>0</v>
      </c>
      <c r="D4235" t="e">
        <f t="shared" si="132"/>
        <v>#N/A</v>
      </c>
      <c r="E4235" t="str">
        <f>(IF(B4235&lt;'Price Schedules'!$B$3,'Price Schedules'!$A$2,IF(B4235&lt;'Price Schedules'!$B$4,'Price Schedules'!$A$3,'Price Schedules'!$A$4)))</f>
        <v>Inj Med1</v>
      </c>
      <c r="F4235" t="str">
        <f>(IF(B4235&lt;'Price Schedules'!$B$7,'Price Schedules'!$A$6,IF(B4235&lt;'Price Schedules'!$B$8,'Price Schedules'!$A$7,'Price Schedules'!$A$8)))</f>
        <v>Chemo IV1</v>
      </c>
      <c r="G4235" t="str">
        <f>(IF(B4235&lt;'Price Schedules'!$B$11,'Price Schedules'!$A$10,IF(B4235&lt;'Price Schedules'!$B$12,'Price Schedules'!$A$11,'Price Schedules'!$A$12)))</f>
        <v>Chemo Med1</v>
      </c>
      <c r="H4235" t="str">
        <f>IF(B4235&lt;'Price Schedules'!$B$15,'Price Schedules'!$A$14,'Price Schedules'!$A$15)</f>
        <v>PASS1</v>
      </c>
      <c r="I4235" t="str">
        <f>IF(B4235&lt;'Price Schedules'!$B$18,'Price Schedules'!$A$17,'Price Schedules'!$A$18)</f>
        <v>IV1</v>
      </c>
      <c r="J4235" t="s">
        <v>38</v>
      </c>
      <c r="K4235" t="s">
        <v>39</v>
      </c>
      <c r="L4235" t="s">
        <v>40</v>
      </c>
      <c r="M4235" t="s">
        <v>41</v>
      </c>
      <c r="N4235" t="s">
        <v>42</v>
      </c>
      <c r="O4235" t="s">
        <v>43</v>
      </c>
      <c r="P4235" t="s">
        <v>44</v>
      </c>
      <c r="Q4235" t="s">
        <v>45</v>
      </c>
      <c r="R4235" t="str">
        <f t="shared" si="133"/>
        <v>Error</v>
      </c>
      <c r="S4235" t="e">
        <f>VLOOKUP($R4235,'Price Schedules'!$A$1:$H$34,4,FALSE)</f>
        <v>#N/A</v>
      </c>
      <c r="T4235" t="e">
        <f>VLOOKUP(R4235,'Price Schedules'!$A$1:$H$34,5,FALSE)</f>
        <v>#N/A</v>
      </c>
      <c r="U4235" t="e">
        <f>VLOOKUP(R4235,'Price Schedules'!$A$1:$H$34,6,FALSE)</f>
        <v>#N/A</v>
      </c>
      <c r="V4235" t="e">
        <f>VLOOKUP(R4235,'Price Schedules'!$A$1:$H$34,7,FALSE)</f>
        <v>#N/A</v>
      </c>
      <c r="W4235" t="e">
        <f>VLOOKUP(R4235,'Price Schedules'!$A$1:$H$34,8,FALSE)</f>
        <v>#N/A</v>
      </c>
    </row>
    <row r="4236" spans="1:23" x14ac:dyDescent="0.25">
      <c r="A4236">
        <f>Chargemaster!A4237</f>
        <v>0</v>
      </c>
      <c r="B4236">
        <f>Chargemaster!C4237</f>
        <v>0</v>
      </c>
      <c r="C4236">
        <f>Chargemaster!D4237</f>
        <v>0</v>
      </c>
      <c r="D4236" t="e">
        <f t="shared" si="132"/>
        <v>#N/A</v>
      </c>
      <c r="E4236" t="str">
        <f>(IF(B4236&lt;'Price Schedules'!$B$3,'Price Schedules'!$A$2,IF(B4236&lt;'Price Schedules'!$B$4,'Price Schedules'!$A$3,'Price Schedules'!$A$4)))</f>
        <v>Inj Med1</v>
      </c>
      <c r="F4236" t="str">
        <f>(IF(B4236&lt;'Price Schedules'!$B$7,'Price Schedules'!$A$6,IF(B4236&lt;'Price Schedules'!$B$8,'Price Schedules'!$A$7,'Price Schedules'!$A$8)))</f>
        <v>Chemo IV1</v>
      </c>
      <c r="G4236" t="str">
        <f>(IF(B4236&lt;'Price Schedules'!$B$11,'Price Schedules'!$A$10,IF(B4236&lt;'Price Schedules'!$B$12,'Price Schedules'!$A$11,'Price Schedules'!$A$12)))</f>
        <v>Chemo Med1</v>
      </c>
      <c r="H4236" t="str">
        <f>IF(B4236&lt;'Price Schedules'!$B$15,'Price Schedules'!$A$14,'Price Schedules'!$A$15)</f>
        <v>PASS1</v>
      </c>
      <c r="I4236" t="str">
        <f>IF(B4236&lt;'Price Schedules'!$B$18,'Price Schedules'!$A$17,'Price Schedules'!$A$18)</f>
        <v>IV1</v>
      </c>
      <c r="J4236" t="s">
        <v>38</v>
      </c>
      <c r="K4236" t="s">
        <v>39</v>
      </c>
      <c r="L4236" t="s">
        <v>40</v>
      </c>
      <c r="M4236" t="s">
        <v>41</v>
      </c>
      <c r="N4236" t="s">
        <v>42</v>
      </c>
      <c r="O4236" t="s">
        <v>43</v>
      </c>
      <c r="P4236" t="s">
        <v>44</v>
      </c>
      <c r="Q4236" t="s">
        <v>45</v>
      </c>
      <c r="R4236" t="str">
        <f t="shared" si="133"/>
        <v>Error</v>
      </c>
      <c r="S4236" t="e">
        <f>VLOOKUP($R4236,'Price Schedules'!$A$1:$H$34,4,FALSE)</f>
        <v>#N/A</v>
      </c>
      <c r="T4236" t="e">
        <f>VLOOKUP(R4236,'Price Schedules'!$A$1:$H$34,5,FALSE)</f>
        <v>#N/A</v>
      </c>
      <c r="U4236" t="e">
        <f>VLOOKUP(R4236,'Price Schedules'!$A$1:$H$34,6,FALSE)</f>
        <v>#N/A</v>
      </c>
      <c r="V4236" t="e">
        <f>VLOOKUP(R4236,'Price Schedules'!$A$1:$H$34,7,FALSE)</f>
        <v>#N/A</v>
      </c>
      <c r="W4236" t="e">
        <f>VLOOKUP(R4236,'Price Schedules'!$A$1:$H$34,8,FALSE)</f>
        <v>#N/A</v>
      </c>
    </row>
    <row r="4237" spans="1:23" x14ac:dyDescent="0.25">
      <c r="A4237">
        <f>Chargemaster!A4238</f>
        <v>0</v>
      </c>
      <c r="B4237">
        <f>Chargemaster!C4238</f>
        <v>0</v>
      </c>
      <c r="C4237">
        <f>Chargemaster!D4238</f>
        <v>0</v>
      </c>
      <c r="D4237" t="e">
        <f t="shared" si="132"/>
        <v>#N/A</v>
      </c>
      <c r="E4237" t="str">
        <f>(IF(B4237&lt;'Price Schedules'!$B$3,'Price Schedules'!$A$2,IF(B4237&lt;'Price Schedules'!$B$4,'Price Schedules'!$A$3,'Price Schedules'!$A$4)))</f>
        <v>Inj Med1</v>
      </c>
      <c r="F4237" t="str">
        <f>(IF(B4237&lt;'Price Schedules'!$B$7,'Price Schedules'!$A$6,IF(B4237&lt;'Price Schedules'!$B$8,'Price Schedules'!$A$7,'Price Schedules'!$A$8)))</f>
        <v>Chemo IV1</v>
      </c>
      <c r="G4237" t="str">
        <f>(IF(B4237&lt;'Price Schedules'!$B$11,'Price Schedules'!$A$10,IF(B4237&lt;'Price Schedules'!$B$12,'Price Schedules'!$A$11,'Price Schedules'!$A$12)))</f>
        <v>Chemo Med1</v>
      </c>
      <c r="H4237" t="str">
        <f>IF(B4237&lt;'Price Schedules'!$B$15,'Price Schedules'!$A$14,'Price Schedules'!$A$15)</f>
        <v>PASS1</v>
      </c>
      <c r="I4237" t="str">
        <f>IF(B4237&lt;'Price Schedules'!$B$18,'Price Schedules'!$A$17,'Price Schedules'!$A$18)</f>
        <v>IV1</v>
      </c>
      <c r="J4237" t="s">
        <v>38</v>
      </c>
      <c r="K4237" t="s">
        <v>39</v>
      </c>
      <c r="L4237" t="s">
        <v>40</v>
      </c>
      <c r="M4237" t="s">
        <v>41</v>
      </c>
      <c r="N4237" t="s">
        <v>42</v>
      </c>
      <c r="O4237" t="s">
        <v>43</v>
      </c>
      <c r="P4237" t="s">
        <v>44</v>
      </c>
      <c r="Q4237" t="s">
        <v>45</v>
      </c>
      <c r="R4237" t="str">
        <f t="shared" si="133"/>
        <v>Error</v>
      </c>
      <c r="S4237" t="e">
        <f>VLOOKUP($R4237,'Price Schedules'!$A$1:$H$34,4,FALSE)</f>
        <v>#N/A</v>
      </c>
      <c r="T4237" t="e">
        <f>VLOOKUP(R4237,'Price Schedules'!$A$1:$H$34,5,FALSE)</f>
        <v>#N/A</v>
      </c>
      <c r="U4237" t="e">
        <f>VLOOKUP(R4237,'Price Schedules'!$A$1:$H$34,6,FALSE)</f>
        <v>#N/A</v>
      </c>
      <c r="V4237" t="e">
        <f>VLOOKUP(R4237,'Price Schedules'!$A$1:$H$34,7,FALSE)</f>
        <v>#N/A</v>
      </c>
      <c r="W4237" t="e">
        <f>VLOOKUP(R4237,'Price Schedules'!$A$1:$H$34,8,FALSE)</f>
        <v>#N/A</v>
      </c>
    </row>
    <row r="4238" spans="1:23" x14ac:dyDescent="0.25">
      <c r="A4238">
        <f>Chargemaster!A4239</f>
        <v>0</v>
      </c>
      <c r="B4238">
        <f>Chargemaster!C4239</f>
        <v>0</v>
      </c>
      <c r="C4238">
        <f>Chargemaster!D4239</f>
        <v>0</v>
      </c>
      <c r="D4238" t="e">
        <f t="shared" si="132"/>
        <v>#N/A</v>
      </c>
      <c r="E4238" t="str">
        <f>(IF(B4238&lt;'Price Schedules'!$B$3,'Price Schedules'!$A$2,IF(B4238&lt;'Price Schedules'!$B$4,'Price Schedules'!$A$3,'Price Schedules'!$A$4)))</f>
        <v>Inj Med1</v>
      </c>
      <c r="F4238" t="str">
        <f>(IF(B4238&lt;'Price Schedules'!$B$7,'Price Schedules'!$A$6,IF(B4238&lt;'Price Schedules'!$B$8,'Price Schedules'!$A$7,'Price Schedules'!$A$8)))</f>
        <v>Chemo IV1</v>
      </c>
      <c r="G4238" t="str">
        <f>(IF(B4238&lt;'Price Schedules'!$B$11,'Price Schedules'!$A$10,IF(B4238&lt;'Price Schedules'!$B$12,'Price Schedules'!$A$11,'Price Schedules'!$A$12)))</f>
        <v>Chemo Med1</v>
      </c>
      <c r="H4238" t="str">
        <f>IF(B4238&lt;'Price Schedules'!$B$15,'Price Schedules'!$A$14,'Price Schedules'!$A$15)</f>
        <v>PASS1</v>
      </c>
      <c r="I4238" t="str">
        <f>IF(B4238&lt;'Price Schedules'!$B$18,'Price Schedules'!$A$17,'Price Schedules'!$A$18)</f>
        <v>IV1</v>
      </c>
      <c r="J4238" t="s">
        <v>38</v>
      </c>
      <c r="K4238" t="s">
        <v>39</v>
      </c>
      <c r="L4238" t="s">
        <v>40</v>
      </c>
      <c r="M4238" t="s">
        <v>41</v>
      </c>
      <c r="N4238" t="s">
        <v>42</v>
      </c>
      <c r="O4238" t="s">
        <v>43</v>
      </c>
      <c r="P4238" t="s">
        <v>44</v>
      </c>
      <c r="Q4238" t="s">
        <v>45</v>
      </c>
      <c r="R4238" t="str">
        <f t="shared" si="133"/>
        <v>Error</v>
      </c>
      <c r="S4238" t="e">
        <f>VLOOKUP($R4238,'Price Schedules'!$A$1:$H$34,4,FALSE)</f>
        <v>#N/A</v>
      </c>
      <c r="T4238" t="e">
        <f>VLOOKUP(R4238,'Price Schedules'!$A$1:$H$34,5,FALSE)</f>
        <v>#N/A</v>
      </c>
      <c r="U4238" t="e">
        <f>VLOOKUP(R4238,'Price Schedules'!$A$1:$H$34,6,FALSE)</f>
        <v>#N/A</v>
      </c>
      <c r="V4238" t="e">
        <f>VLOOKUP(R4238,'Price Schedules'!$A$1:$H$34,7,FALSE)</f>
        <v>#N/A</v>
      </c>
      <c r="W4238" t="e">
        <f>VLOOKUP(R4238,'Price Schedules'!$A$1:$H$34,8,FALSE)</f>
        <v>#N/A</v>
      </c>
    </row>
    <row r="4239" spans="1:23" x14ac:dyDescent="0.25">
      <c r="A4239">
        <f>Chargemaster!A4240</f>
        <v>0</v>
      </c>
      <c r="B4239">
        <f>Chargemaster!C4240</f>
        <v>0</v>
      </c>
      <c r="C4239">
        <f>Chargemaster!D4240</f>
        <v>0</v>
      </c>
      <c r="D4239" t="e">
        <f t="shared" si="132"/>
        <v>#N/A</v>
      </c>
      <c r="E4239" t="str">
        <f>(IF(B4239&lt;'Price Schedules'!$B$3,'Price Schedules'!$A$2,IF(B4239&lt;'Price Schedules'!$B$4,'Price Schedules'!$A$3,'Price Schedules'!$A$4)))</f>
        <v>Inj Med1</v>
      </c>
      <c r="F4239" t="str">
        <f>(IF(B4239&lt;'Price Schedules'!$B$7,'Price Schedules'!$A$6,IF(B4239&lt;'Price Schedules'!$B$8,'Price Schedules'!$A$7,'Price Schedules'!$A$8)))</f>
        <v>Chemo IV1</v>
      </c>
      <c r="G4239" t="str">
        <f>(IF(B4239&lt;'Price Schedules'!$B$11,'Price Schedules'!$A$10,IF(B4239&lt;'Price Schedules'!$B$12,'Price Schedules'!$A$11,'Price Schedules'!$A$12)))</f>
        <v>Chemo Med1</v>
      </c>
      <c r="H4239" t="str">
        <f>IF(B4239&lt;'Price Schedules'!$B$15,'Price Schedules'!$A$14,'Price Schedules'!$A$15)</f>
        <v>PASS1</v>
      </c>
      <c r="I4239" t="str">
        <f>IF(B4239&lt;'Price Schedules'!$B$18,'Price Schedules'!$A$17,'Price Schedules'!$A$18)</f>
        <v>IV1</v>
      </c>
      <c r="J4239" t="s">
        <v>38</v>
      </c>
      <c r="K4239" t="s">
        <v>39</v>
      </c>
      <c r="L4239" t="s">
        <v>40</v>
      </c>
      <c r="M4239" t="s">
        <v>41</v>
      </c>
      <c r="N4239" t="s">
        <v>42</v>
      </c>
      <c r="O4239" t="s">
        <v>43</v>
      </c>
      <c r="P4239" t="s">
        <v>44</v>
      </c>
      <c r="Q4239" t="s">
        <v>45</v>
      </c>
      <c r="R4239" t="str">
        <f t="shared" si="133"/>
        <v>Error</v>
      </c>
      <c r="S4239" t="e">
        <f>VLOOKUP($R4239,'Price Schedules'!$A$1:$H$34,4,FALSE)</f>
        <v>#N/A</v>
      </c>
      <c r="T4239" t="e">
        <f>VLOOKUP(R4239,'Price Schedules'!$A$1:$H$34,5,FALSE)</f>
        <v>#N/A</v>
      </c>
      <c r="U4239" t="e">
        <f>VLOOKUP(R4239,'Price Schedules'!$A$1:$H$34,6,FALSE)</f>
        <v>#N/A</v>
      </c>
      <c r="V4239" t="e">
        <f>VLOOKUP(R4239,'Price Schedules'!$A$1:$H$34,7,FALSE)</f>
        <v>#N/A</v>
      </c>
      <c r="W4239" t="e">
        <f>VLOOKUP(R4239,'Price Schedules'!$A$1:$H$34,8,FALSE)</f>
        <v>#N/A</v>
      </c>
    </row>
    <row r="4240" spans="1:23" x14ac:dyDescent="0.25">
      <c r="A4240">
        <f>Chargemaster!A4241</f>
        <v>0</v>
      </c>
      <c r="B4240">
        <f>Chargemaster!C4241</f>
        <v>0</v>
      </c>
      <c r="C4240">
        <f>Chargemaster!D4241</f>
        <v>0</v>
      </c>
      <c r="D4240" t="e">
        <f t="shared" si="132"/>
        <v>#N/A</v>
      </c>
      <c r="E4240" t="str">
        <f>(IF(B4240&lt;'Price Schedules'!$B$3,'Price Schedules'!$A$2,IF(B4240&lt;'Price Schedules'!$B$4,'Price Schedules'!$A$3,'Price Schedules'!$A$4)))</f>
        <v>Inj Med1</v>
      </c>
      <c r="F4240" t="str">
        <f>(IF(B4240&lt;'Price Schedules'!$B$7,'Price Schedules'!$A$6,IF(B4240&lt;'Price Schedules'!$B$8,'Price Schedules'!$A$7,'Price Schedules'!$A$8)))</f>
        <v>Chemo IV1</v>
      </c>
      <c r="G4240" t="str">
        <f>(IF(B4240&lt;'Price Schedules'!$B$11,'Price Schedules'!$A$10,IF(B4240&lt;'Price Schedules'!$B$12,'Price Schedules'!$A$11,'Price Schedules'!$A$12)))</f>
        <v>Chemo Med1</v>
      </c>
      <c r="H4240" t="str">
        <f>IF(B4240&lt;'Price Schedules'!$B$15,'Price Schedules'!$A$14,'Price Schedules'!$A$15)</f>
        <v>PASS1</v>
      </c>
      <c r="I4240" t="str">
        <f>IF(B4240&lt;'Price Schedules'!$B$18,'Price Schedules'!$A$17,'Price Schedules'!$A$18)</f>
        <v>IV1</v>
      </c>
      <c r="J4240" t="s">
        <v>38</v>
      </c>
      <c r="K4240" t="s">
        <v>39</v>
      </c>
      <c r="L4240" t="s">
        <v>40</v>
      </c>
      <c r="M4240" t="s">
        <v>41</v>
      </c>
      <c r="N4240" t="s">
        <v>42</v>
      </c>
      <c r="O4240" t="s">
        <v>43</v>
      </c>
      <c r="P4240" t="s">
        <v>44</v>
      </c>
      <c r="Q4240" t="s">
        <v>45</v>
      </c>
      <c r="R4240" t="str">
        <f t="shared" si="133"/>
        <v>Error</v>
      </c>
      <c r="S4240" t="e">
        <f>VLOOKUP($R4240,'Price Schedules'!$A$1:$H$34,4,FALSE)</f>
        <v>#N/A</v>
      </c>
      <c r="T4240" t="e">
        <f>VLOOKUP(R4240,'Price Schedules'!$A$1:$H$34,5,FALSE)</f>
        <v>#N/A</v>
      </c>
      <c r="U4240" t="e">
        <f>VLOOKUP(R4240,'Price Schedules'!$A$1:$H$34,6,FALSE)</f>
        <v>#N/A</v>
      </c>
      <c r="V4240" t="e">
        <f>VLOOKUP(R4240,'Price Schedules'!$A$1:$H$34,7,FALSE)</f>
        <v>#N/A</v>
      </c>
      <c r="W4240" t="e">
        <f>VLOOKUP(R4240,'Price Schedules'!$A$1:$H$34,8,FALSE)</f>
        <v>#N/A</v>
      </c>
    </row>
    <row r="4241" spans="1:23" x14ac:dyDescent="0.25">
      <c r="A4241">
        <f>Chargemaster!A4242</f>
        <v>0</v>
      </c>
      <c r="B4241">
        <f>Chargemaster!C4242</f>
        <v>0</v>
      </c>
      <c r="C4241">
        <f>Chargemaster!D4242</f>
        <v>0</v>
      </c>
      <c r="D4241" t="e">
        <f t="shared" si="132"/>
        <v>#N/A</v>
      </c>
      <c r="E4241" t="str">
        <f>(IF(B4241&lt;'Price Schedules'!$B$3,'Price Schedules'!$A$2,IF(B4241&lt;'Price Schedules'!$B$4,'Price Schedules'!$A$3,'Price Schedules'!$A$4)))</f>
        <v>Inj Med1</v>
      </c>
      <c r="F4241" t="str">
        <f>(IF(B4241&lt;'Price Schedules'!$B$7,'Price Schedules'!$A$6,IF(B4241&lt;'Price Schedules'!$B$8,'Price Schedules'!$A$7,'Price Schedules'!$A$8)))</f>
        <v>Chemo IV1</v>
      </c>
      <c r="G4241" t="str">
        <f>(IF(B4241&lt;'Price Schedules'!$B$11,'Price Schedules'!$A$10,IF(B4241&lt;'Price Schedules'!$B$12,'Price Schedules'!$A$11,'Price Schedules'!$A$12)))</f>
        <v>Chemo Med1</v>
      </c>
      <c r="H4241" t="str">
        <f>IF(B4241&lt;'Price Schedules'!$B$15,'Price Schedules'!$A$14,'Price Schedules'!$A$15)</f>
        <v>PASS1</v>
      </c>
      <c r="I4241" t="str">
        <f>IF(B4241&lt;'Price Schedules'!$B$18,'Price Schedules'!$A$17,'Price Schedules'!$A$18)</f>
        <v>IV1</v>
      </c>
      <c r="J4241" t="s">
        <v>38</v>
      </c>
      <c r="K4241" t="s">
        <v>39</v>
      </c>
      <c r="L4241" t="s">
        <v>40</v>
      </c>
      <c r="M4241" t="s">
        <v>41</v>
      </c>
      <c r="N4241" t="s">
        <v>42</v>
      </c>
      <c r="O4241" t="s">
        <v>43</v>
      </c>
      <c r="P4241" t="s">
        <v>44</v>
      </c>
      <c r="Q4241" t="s">
        <v>45</v>
      </c>
      <c r="R4241" t="str">
        <f t="shared" si="133"/>
        <v>Error</v>
      </c>
      <c r="S4241" t="e">
        <f>VLOOKUP($R4241,'Price Schedules'!$A$1:$H$34,4,FALSE)</f>
        <v>#N/A</v>
      </c>
      <c r="T4241" t="e">
        <f>VLOOKUP(R4241,'Price Schedules'!$A$1:$H$34,5,FALSE)</f>
        <v>#N/A</v>
      </c>
      <c r="U4241" t="e">
        <f>VLOOKUP(R4241,'Price Schedules'!$A$1:$H$34,6,FALSE)</f>
        <v>#N/A</v>
      </c>
      <c r="V4241" t="e">
        <f>VLOOKUP(R4241,'Price Schedules'!$A$1:$H$34,7,FALSE)</f>
        <v>#N/A</v>
      </c>
      <c r="W4241" t="e">
        <f>VLOOKUP(R4241,'Price Schedules'!$A$1:$H$34,8,FALSE)</f>
        <v>#N/A</v>
      </c>
    </row>
    <row r="4242" spans="1:23" x14ac:dyDescent="0.25">
      <c r="A4242">
        <f>Chargemaster!A4243</f>
        <v>0</v>
      </c>
      <c r="B4242">
        <f>Chargemaster!C4243</f>
        <v>0</v>
      </c>
      <c r="C4242">
        <f>Chargemaster!D4243</f>
        <v>0</v>
      </c>
      <c r="D4242" t="e">
        <f t="shared" si="132"/>
        <v>#N/A</v>
      </c>
      <c r="E4242" t="str">
        <f>(IF(B4242&lt;'Price Schedules'!$B$3,'Price Schedules'!$A$2,IF(B4242&lt;'Price Schedules'!$B$4,'Price Schedules'!$A$3,'Price Schedules'!$A$4)))</f>
        <v>Inj Med1</v>
      </c>
      <c r="F4242" t="str">
        <f>(IF(B4242&lt;'Price Schedules'!$B$7,'Price Schedules'!$A$6,IF(B4242&lt;'Price Schedules'!$B$8,'Price Schedules'!$A$7,'Price Schedules'!$A$8)))</f>
        <v>Chemo IV1</v>
      </c>
      <c r="G4242" t="str">
        <f>(IF(B4242&lt;'Price Schedules'!$B$11,'Price Schedules'!$A$10,IF(B4242&lt;'Price Schedules'!$B$12,'Price Schedules'!$A$11,'Price Schedules'!$A$12)))</f>
        <v>Chemo Med1</v>
      </c>
      <c r="H4242" t="str">
        <f>IF(B4242&lt;'Price Schedules'!$B$15,'Price Schedules'!$A$14,'Price Schedules'!$A$15)</f>
        <v>PASS1</v>
      </c>
      <c r="I4242" t="str">
        <f>IF(B4242&lt;'Price Schedules'!$B$18,'Price Schedules'!$A$17,'Price Schedules'!$A$18)</f>
        <v>IV1</v>
      </c>
      <c r="J4242" t="s">
        <v>38</v>
      </c>
      <c r="K4242" t="s">
        <v>39</v>
      </c>
      <c r="L4242" t="s">
        <v>40</v>
      </c>
      <c r="M4242" t="s">
        <v>41</v>
      </c>
      <c r="N4242" t="s">
        <v>42</v>
      </c>
      <c r="O4242" t="s">
        <v>43</v>
      </c>
      <c r="P4242" t="s">
        <v>44</v>
      </c>
      <c r="Q4242" t="s">
        <v>45</v>
      </c>
      <c r="R4242" t="str">
        <f t="shared" si="133"/>
        <v>Error</v>
      </c>
      <c r="S4242" t="e">
        <f>VLOOKUP($R4242,'Price Schedules'!$A$1:$H$34,4,FALSE)</f>
        <v>#N/A</v>
      </c>
      <c r="T4242" t="e">
        <f>VLOOKUP(R4242,'Price Schedules'!$A$1:$H$34,5,FALSE)</f>
        <v>#N/A</v>
      </c>
      <c r="U4242" t="e">
        <f>VLOOKUP(R4242,'Price Schedules'!$A$1:$H$34,6,FALSE)</f>
        <v>#N/A</v>
      </c>
      <c r="V4242" t="e">
        <f>VLOOKUP(R4242,'Price Schedules'!$A$1:$H$34,7,FALSE)</f>
        <v>#N/A</v>
      </c>
      <c r="W4242" t="e">
        <f>VLOOKUP(R4242,'Price Schedules'!$A$1:$H$34,8,FALSE)</f>
        <v>#N/A</v>
      </c>
    </row>
    <row r="4243" spans="1:23" x14ac:dyDescent="0.25">
      <c r="A4243">
        <f>Chargemaster!A4244</f>
        <v>0</v>
      </c>
      <c r="B4243">
        <f>Chargemaster!C4244</f>
        <v>0</v>
      </c>
      <c r="C4243">
        <f>Chargemaster!D4244</f>
        <v>0</v>
      </c>
      <c r="D4243" t="e">
        <f t="shared" si="132"/>
        <v>#N/A</v>
      </c>
      <c r="E4243" t="str">
        <f>(IF(B4243&lt;'Price Schedules'!$B$3,'Price Schedules'!$A$2,IF(B4243&lt;'Price Schedules'!$B$4,'Price Schedules'!$A$3,'Price Schedules'!$A$4)))</f>
        <v>Inj Med1</v>
      </c>
      <c r="F4243" t="str">
        <f>(IF(B4243&lt;'Price Schedules'!$B$7,'Price Schedules'!$A$6,IF(B4243&lt;'Price Schedules'!$B$8,'Price Schedules'!$A$7,'Price Schedules'!$A$8)))</f>
        <v>Chemo IV1</v>
      </c>
      <c r="G4243" t="str">
        <f>(IF(B4243&lt;'Price Schedules'!$B$11,'Price Schedules'!$A$10,IF(B4243&lt;'Price Schedules'!$B$12,'Price Schedules'!$A$11,'Price Schedules'!$A$12)))</f>
        <v>Chemo Med1</v>
      </c>
      <c r="H4243" t="str">
        <f>IF(B4243&lt;'Price Schedules'!$B$15,'Price Schedules'!$A$14,'Price Schedules'!$A$15)</f>
        <v>PASS1</v>
      </c>
      <c r="I4243" t="str">
        <f>IF(B4243&lt;'Price Schedules'!$B$18,'Price Schedules'!$A$17,'Price Schedules'!$A$18)</f>
        <v>IV1</v>
      </c>
      <c r="J4243" t="s">
        <v>38</v>
      </c>
      <c r="K4243" t="s">
        <v>39</v>
      </c>
      <c r="L4243" t="s">
        <v>40</v>
      </c>
      <c r="M4243" t="s">
        <v>41</v>
      </c>
      <c r="N4243" t="s">
        <v>42</v>
      </c>
      <c r="O4243" t="s">
        <v>43</v>
      </c>
      <c r="P4243" t="s">
        <v>44</v>
      </c>
      <c r="Q4243" t="s">
        <v>45</v>
      </c>
      <c r="R4243" t="str">
        <f t="shared" si="133"/>
        <v>Error</v>
      </c>
      <c r="S4243" t="e">
        <f>VLOOKUP($R4243,'Price Schedules'!$A$1:$H$34,4,FALSE)</f>
        <v>#N/A</v>
      </c>
      <c r="T4243" t="e">
        <f>VLOOKUP(R4243,'Price Schedules'!$A$1:$H$34,5,FALSE)</f>
        <v>#N/A</v>
      </c>
      <c r="U4243" t="e">
        <f>VLOOKUP(R4243,'Price Schedules'!$A$1:$H$34,6,FALSE)</f>
        <v>#N/A</v>
      </c>
      <c r="V4243" t="e">
        <f>VLOOKUP(R4243,'Price Schedules'!$A$1:$H$34,7,FALSE)</f>
        <v>#N/A</v>
      </c>
      <c r="W4243" t="e">
        <f>VLOOKUP(R4243,'Price Schedules'!$A$1:$H$34,8,FALSE)</f>
        <v>#N/A</v>
      </c>
    </row>
    <row r="4244" spans="1:23" x14ac:dyDescent="0.25">
      <c r="A4244">
        <f>Chargemaster!A4245</f>
        <v>0</v>
      </c>
      <c r="B4244">
        <f>Chargemaster!C4245</f>
        <v>0</v>
      </c>
      <c r="C4244">
        <f>Chargemaster!D4245</f>
        <v>0</v>
      </c>
      <c r="D4244" t="e">
        <f t="shared" si="132"/>
        <v>#N/A</v>
      </c>
      <c r="E4244" t="str">
        <f>(IF(B4244&lt;'Price Schedules'!$B$3,'Price Schedules'!$A$2,IF(B4244&lt;'Price Schedules'!$B$4,'Price Schedules'!$A$3,'Price Schedules'!$A$4)))</f>
        <v>Inj Med1</v>
      </c>
      <c r="F4244" t="str">
        <f>(IF(B4244&lt;'Price Schedules'!$B$7,'Price Schedules'!$A$6,IF(B4244&lt;'Price Schedules'!$B$8,'Price Schedules'!$A$7,'Price Schedules'!$A$8)))</f>
        <v>Chemo IV1</v>
      </c>
      <c r="G4244" t="str">
        <f>(IF(B4244&lt;'Price Schedules'!$B$11,'Price Schedules'!$A$10,IF(B4244&lt;'Price Schedules'!$B$12,'Price Schedules'!$A$11,'Price Schedules'!$A$12)))</f>
        <v>Chemo Med1</v>
      </c>
      <c r="H4244" t="str">
        <f>IF(B4244&lt;'Price Schedules'!$B$15,'Price Schedules'!$A$14,'Price Schedules'!$A$15)</f>
        <v>PASS1</v>
      </c>
      <c r="I4244" t="str">
        <f>IF(B4244&lt;'Price Schedules'!$B$18,'Price Schedules'!$A$17,'Price Schedules'!$A$18)</f>
        <v>IV1</v>
      </c>
      <c r="J4244" t="s">
        <v>38</v>
      </c>
      <c r="K4244" t="s">
        <v>39</v>
      </c>
      <c r="L4244" t="s">
        <v>40</v>
      </c>
      <c r="M4244" t="s">
        <v>41</v>
      </c>
      <c r="N4244" t="s">
        <v>42</v>
      </c>
      <c r="O4244" t="s">
        <v>43</v>
      </c>
      <c r="P4244" t="s">
        <v>44</v>
      </c>
      <c r="Q4244" t="s">
        <v>45</v>
      </c>
      <c r="R4244" t="str">
        <f t="shared" si="133"/>
        <v>Error</v>
      </c>
      <c r="S4244" t="e">
        <f>VLOOKUP($R4244,'Price Schedules'!$A$1:$H$34,4,FALSE)</f>
        <v>#N/A</v>
      </c>
      <c r="T4244" t="e">
        <f>VLOOKUP(R4244,'Price Schedules'!$A$1:$H$34,5,FALSE)</f>
        <v>#N/A</v>
      </c>
      <c r="U4244" t="e">
        <f>VLOOKUP(R4244,'Price Schedules'!$A$1:$H$34,6,FALSE)</f>
        <v>#N/A</v>
      </c>
      <c r="V4244" t="e">
        <f>VLOOKUP(R4244,'Price Schedules'!$A$1:$H$34,7,FALSE)</f>
        <v>#N/A</v>
      </c>
      <c r="W4244" t="e">
        <f>VLOOKUP(R4244,'Price Schedules'!$A$1:$H$34,8,FALSE)</f>
        <v>#N/A</v>
      </c>
    </row>
    <row r="4245" spans="1:23" x14ac:dyDescent="0.25">
      <c r="A4245">
        <f>Chargemaster!A4246</f>
        <v>0</v>
      </c>
      <c r="B4245">
        <f>Chargemaster!C4246</f>
        <v>0</v>
      </c>
      <c r="C4245">
        <f>Chargemaster!D4246</f>
        <v>0</v>
      </c>
      <c r="D4245" t="e">
        <f t="shared" si="132"/>
        <v>#N/A</v>
      </c>
      <c r="E4245" t="str">
        <f>(IF(B4245&lt;'Price Schedules'!$B$3,'Price Schedules'!$A$2,IF(B4245&lt;'Price Schedules'!$B$4,'Price Schedules'!$A$3,'Price Schedules'!$A$4)))</f>
        <v>Inj Med1</v>
      </c>
      <c r="F4245" t="str">
        <f>(IF(B4245&lt;'Price Schedules'!$B$7,'Price Schedules'!$A$6,IF(B4245&lt;'Price Schedules'!$B$8,'Price Schedules'!$A$7,'Price Schedules'!$A$8)))</f>
        <v>Chemo IV1</v>
      </c>
      <c r="G4245" t="str">
        <f>(IF(B4245&lt;'Price Schedules'!$B$11,'Price Schedules'!$A$10,IF(B4245&lt;'Price Schedules'!$B$12,'Price Schedules'!$A$11,'Price Schedules'!$A$12)))</f>
        <v>Chemo Med1</v>
      </c>
      <c r="H4245" t="str">
        <f>IF(B4245&lt;'Price Schedules'!$B$15,'Price Schedules'!$A$14,'Price Schedules'!$A$15)</f>
        <v>PASS1</v>
      </c>
      <c r="I4245" t="str">
        <f>IF(B4245&lt;'Price Schedules'!$B$18,'Price Schedules'!$A$17,'Price Schedules'!$A$18)</f>
        <v>IV1</v>
      </c>
      <c r="J4245" t="s">
        <v>38</v>
      </c>
      <c r="K4245" t="s">
        <v>39</v>
      </c>
      <c r="L4245" t="s">
        <v>40</v>
      </c>
      <c r="M4245" t="s">
        <v>41</v>
      </c>
      <c r="N4245" t="s">
        <v>42</v>
      </c>
      <c r="O4245" t="s">
        <v>43</v>
      </c>
      <c r="P4245" t="s">
        <v>44</v>
      </c>
      <c r="Q4245" t="s">
        <v>45</v>
      </c>
      <c r="R4245" t="str">
        <f t="shared" si="133"/>
        <v>Error</v>
      </c>
      <c r="S4245" t="e">
        <f>VLOOKUP($R4245,'Price Schedules'!$A$1:$H$34,4,FALSE)</f>
        <v>#N/A</v>
      </c>
      <c r="T4245" t="e">
        <f>VLOOKUP(R4245,'Price Schedules'!$A$1:$H$34,5,FALSE)</f>
        <v>#N/A</v>
      </c>
      <c r="U4245" t="e">
        <f>VLOOKUP(R4245,'Price Schedules'!$A$1:$H$34,6,FALSE)</f>
        <v>#N/A</v>
      </c>
      <c r="V4245" t="e">
        <f>VLOOKUP(R4245,'Price Schedules'!$A$1:$H$34,7,FALSE)</f>
        <v>#N/A</v>
      </c>
      <c r="W4245" t="e">
        <f>VLOOKUP(R4245,'Price Schedules'!$A$1:$H$34,8,FALSE)</f>
        <v>#N/A</v>
      </c>
    </row>
    <row r="4246" spans="1:23" x14ac:dyDescent="0.25">
      <c r="A4246">
        <f>Chargemaster!A4247</f>
        <v>0</v>
      </c>
      <c r="B4246">
        <f>Chargemaster!C4247</f>
        <v>0</v>
      </c>
      <c r="C4246">
        <f>Chargemaster!D4247</f>
        <v>0</v>
      </c>
      <c r="D4246" t="e">
        <f t="shared" si="132"/>
        <v>#N/A</v>
      </c>
      <c r="E4246" t="str">
        <f>(IF(B4246&lt;'Price Schedules'!$B$3,'Price Schedules'!$A$2,IF(B4246&lt;'Price Schedules'!$B$4,'Price Schedules'!$A$3,'Price Schedules'!$A$4)))</f>
        <v>Inj Med1</v>
      </c>
      <c r="F4246" t="str">
        <f>(IF(B4246&lt;'Price Schedules'!$B$7,'Price Schedules'!$A$6,IF(B4246&lt;'Price Schedules'!$B$8,'Price Schedules'!$A$7,'Price Schedules'!$A$8)))</f>
        <v>Chemo IV1</v>
      </c>
      <c r="G4246" t="str">
        <f>(IF(B4246&lt;'Price Schedules'!$B$11,'Price Schedules'!$A$10,IF(B4246&lt;'Price Schedules'!$B$12,'Price Schedules'!$A$11,'Price Schedules'!$A$12)))</f>
        <v>Chemo Med1</v>
      </c>
      <c r="H4246" t="str">
        <f>IF(B4246&lt;'Price Schedules'!$B$15,'Price Schedules'!$A$14,'Price Schedules'!$A$15)</f>
        <v>PASS1</v>
      </c>
      <c r="I4246" t="str">
        <f>IF(B4246&lt;'Price Schedules'!$B$18,'Price Schedules'!$A$17,'Price Schedules'!$A$18)</f>
        <v>IV1</v>
      </c>
      <c r="J4246" t="s">
        <v>38</v>
      </c>
      <c r="K4246" t="s">
        <v>39</v>
      </c>
      <c r="L4246" t="s">
        <v>40</v>
      </c>
      <c r="M4246" t="s">
        <v>41</v>
      </c>
      <c r="N4246" t="s">
        <v>42</v>
      </c>
      <c r="O4246" t="s">
        <v>43</v>
      </c>
      <c r="P4246" t="s">
        <v>44</v>
      </c>
      <c r="Q4246" t="s">
        <v>45</v>
      </c>
      <c r="R4246" t="str">
        <f t="shared" si="133"/>
        <v>Error</v>
      </c>
      <c r="S4246" t="e">
        <f>VLOOKUP($R4246,'Price Schedules'!$A$1:$H$34,4,FALSE)</f>
        <v>#N/A</v>
      </c>
      <c r="T4246" t="e">
        <f>VLOOKUP(R4246,'Price Schedules'!$A$1:$H$34,5,FALSE)</f>
        <v>#N/A</v>
      </c>
      <c r="U4246" t="e">
        <f>VLOOKUP(R4246,'Price Schedules'!$A$1:$H$34,6,FALSE)</f>
        <v>#N/A</v>
      </c>
      <c r="V4246" t="e">
        <f>VLOOKUP(R4246,'Price Schedules'!$A$1:$H$34,7,FALSE)</f>
        <v>#N/A</v>
      </c>
      <c r="W4246" t="e">
        <f>VLOOKUP(R4246,'Price Schedules'!$A$1:$H$34,8,FALSE)</f>
        <v>#N/A</v>
      </c>
    </row>
    <row r="4247" spans="1:23" x14ac:dyDescent="0.25">
      <c r="A4247">
        <f>Chargemaster!A4248</f>
        <v>0</v>
      </c>
      <c r="B4247">
        <f>Chargemaster!C4248</f>
        <v>0</v>
      </c>
      <c r="C4247">
        <f>Chargemaster!D4248</f>
        <v>0</v>
      </c>
      <c r="D4247" t="e">
        <f t="shared" si="132"/>
        <v>#N/A</v>
      </c>
      <c r="E4247" t="str">
        <f>(IF(B4247&lt;'Price Schedules'!$B$3,'Price Schedules'!$A$2,IF(B4247&lt;'Price Schedules'!$B$4,'Price Schedules'!$A$3,'Price Schedules'!$A$4)))</f>
        <v>Inj Med1</v>
      </c>
      <c r="F4247" t="str">
        <f>(IF(B4247&lt;'Price Schedules'!$B$7,'Price Schedules'!$A$6,IF(B4247&lt;'Price Schedules'!$B$8,'Price Schedules'!$A$7,'Price Schedules'!$A$8)))</f>
        <v>Chemo IV1</v>
      </c>
      <c r="G4247" t="str">
        <f>(IF(B4247&lt;'Price Schedules'!$B$11,'Price Schedules'!$A$10,IF(B4247&lt;'Price Schedules'!$B$12,'Price Schedules'!$A$11,'Price Schedules'!$A$12)))</f>
        <v>Chemo Med1</v>
      </c>
      <c r="H4247" t="str">
        <f>IF(B4247&lt;'Price Schedules'!$B$15,'Price Schedules'!$A$14,'Price Schedules'!$A$15)</f>
        <v>PASS1</v>
      </c>
      <c r="I4247" t="str">
        <f>IF(B4247&lt;'Price Schedules'!$B$18,'Price Schedules'!$A$17,'Price Schedules'!$A$18)</f>
        <v>IV1</v>
      </c>
      <c r="J4247" t="s">
        <v>38</v>
      </c>
      <c r="K4247" t="s">
        <v>39</v>
      </c>
      <c r="L4247" t="s">
        <v>40</v>
      </c>
      <c r="M4247" t="s">
        <v>41</v>
      </c>
      <c r="N4247" t="s">
        <v>42</v>
      </c>
      <c r="O4247" t="s">
        <v>43</v>
      </c>
      <c r="P4247" t="s">
        <v>44</v>
      </c>
      <c r="Q4247" t="s">
        <v>45</v>
      </c>
      <c r="R4247" t="str">
        <f t="shared" si="133"/>
        <v>Error</v>
      </c>
      <c r="S4247" t="e">
        <f>VLOOKUP($R4247,'Price Schedules'!$A$1:$H$34,4,FALSE)</f>
        <v>#N/A</v>
      </c>
      <c r="T4247" t="e">
        <f>VLOOKUP(R4247,'Price Schedules'!$A$1:$H$34,5,FALSE)</f>
        <v>#N/A</v>
      </c>
      <c r="U4247" t="e">
        <f>VLOOKUP(R4247,'Price Schedules'!$A$1:$H$34,6,FALSE)</f>
        <v>#N/A</v>
      </c>
      <c r="V4247" t="e">
        <f>VLOOKUP(R4247,'Price Schedules'!$A$1:$H$34,7,FALSE)</f>
        <v>#N/A</v>
      </c>
      <c r="W4247" t="e">
        <f>VLOOKUP(R4247,'Price Schedules'!$A$1:$H$34,8,FALSE)</f>
        <v>#N/A</v>
      </c>
    </row>
    <row r="4248" spans="1:23" x14ac:dyDescent="0.25">
      <c r="A4248">
        <f>Chargemaster!A4249</f>
        <v>0</v>
      </c>
      <c r="B4248">
        <f>Chargemaster!C4249</f>
        <v>0</v>
      </c>
      <c r="C4248">
        <f>Chargemaster!D4249</f>
        <v>0</v>
      </c>
      <c r="D4248" t="e">
        <f t="shared" si="132"/>
        <v>#N/A</v>
      </c>
      <c r="E4248" t="str">
        <f>(IF(B4248&lt;'Price Schedules'!$B$3,'Price Schedules'!$A$2,IF(B4248&lt;'Price Schedules'!$B$4,'Price Schedules'!$A$3,'Price Schedules'!$A$4)))</f>
        <v>Inj Med1</v>
      </c>
      <c r="F4248" t="str">
        <f>(IF(B4248&lt;'Price Schedules'!$B$7,'Price Schedules'!$A$6,IF(B4248&lt;'Price Schedules'!$B$8,'Price Schedules'!$A$7,'Price Schedules'!$A$8)))</f>
        <v>Chemo IV1</v>
      </c>
      <c r="G4248" t="str">
        <f>(IF(B4248&lt;'Price Schedules'!$B$11,'Price Schedules'!$A$10,IF(B4248&lt;'Price Schedules'!$B$12,'Price Schedules'!$A$11,'Price Schedules'!$A$12)))</f>
        <v>Chemo Med1</v>
      </c>
      <c r="H4248" t="str">
        <f>IF(B4248&lt;'Price Schedules'!$B$15,'Price Schedules'!$A$14,'Price Schedules'!$A$15)</f>
        <v>PASS1</v>
      </c>
      <c r="I4248" t="str">
        <f>IF(B4248&lt;'Price Schedules'!$B$18,'Price Schedules'!$A$17,'Price Schedules'!$A$18)</f>
        <v>IV1</v>
      </c>
      <c r="J4248" t="s">
        <v>38</v>
      </c>
      <c r="K4248" t="s">
        <v>39</v>
      </c>
      <c r="L4248" t="s">
        <v>40</v>
      </c>
      <c r="M4248" t="s">
        <v>41</v>
      </c>
      <c r="N4248" t="s">
        <v>42</v>
      </c>
      <c r="O4248" t="s">
        <v>43</v>
      </c>
      <c r="P4248" t="s">
        <v>44</v>
      </c>
      <c r="Q4248" t="s">
        <v>45</v>
      </c>
      <c r="R4248" t="str">
        <f t="shared" si="133"/>
        <v>Error</v>
      </c>
      <c r="S4248" t="e">
        <f>VLOOKUP($R4248,'Price Schedules'!$A$1:$H$34,4,FALSE)</f>
        <v>#N/A</v>
      </c>
      <c r="T4248" t="e">
        <f>VLOOKUP(R4248,'Price Schedules'!$A$1:$H$34,5,FALSE)</f>
        <v>#N/A</v>
      </c>
      <c r="U4248" t="e">
        <f>VLOOKUP(R4248,'Price Schedules'!$A$1:$H$34,6,FALSE)</f>
        <v>#N/A</v>
      </c>
      <c r="V4248" t="e">
        <f>VLOOKUP(R4248,'Price Schedules'!$A$1:$H$34,7,FALSE)</f>
        <v>#N/A</v>
      </c>
      <c r="W4248" t="e">
        <f>VLOOKUP(R4248,'Price Schedules'!$A$1:$H$34,8,FALSE)</f>
        <v>#N/A</v>
      </c>
    </row>
    <row r="4249" spans="1:23" x14ac:dyDescent="0.25">
      <c r="A4249">
        <f>Chargemaster!A4250</f>
        <v>0</v>
      </c>
      <c r="B4249">
        <f>Chargemaster!C4250</f>
        <v>0</v>
      </c>
      <c r="C4249">
        <f>Chargemaster!D4250</f>
        <v>0</v>
      </c>
      <c r="D4249" t="e">
        <f t="shared" si="132"/>
        <v>#N/A</v>
      </c>
      <c r="E4249" t="str">
        <f>(IF(B4249&lt;'Price Schedules'!$B$3,'Price Schedules'!$A$2,IF(B4249&lt;'Price Schedules'!$B$4,'Price Schedules'!$A$3,'Price Schedules'!$A$4)))</f>
        <v>Inj Med1</v>
      </c>
      <c r="F4249" t="str">
        <f>(IF(B4249&lt;'Price Schedules'!$B$7,'Price Schedules'!$A$6,IF(B4249&lt;'Price Schedules'!$B$8,'Price Schedules'!$A$7,'Price Schedules'!$A$8)))</f>
        <v>Chemo IV1</v>
      </c>
      <c r="G4249" t="str">
        <f>(IF(B4249&lt;'Price Schedules'!$B$11,'Price Schedules'!$A$10,IF(B4249&lt;'Price Schedules'!$B$12,'Price Schedules'!$A$11,'Price Schedules'!$A$12)))</f>
        <v>Chemo Med1</v>
      </c>
      <c r="H4249" t="str">
        <f>IF(B4249&lt;'Price Schedules'!$B$15,'Price Schedules'!$A$14,'Price Schedules'!$A$15)</f>
        <v>PASS1</v>
      </c>
      <c r="I4249" t="str">
        <f>IF(B4249&lt;'Price Schedules'!$B$18,'Price Schedules'!$A$17,'Price Schedules'!$A$18)</f>
        <v>IV1</v>
      </c>
      <c r="J4249" t="s">
        <v>38</v>
      </c>
      <c r="K4249" t="s">
        <v>39</v>
      </c>
      <c r="L4249" t="s">
        <v>40</v>
      </c>
      <c r="M4249" t="s">
        <v>41</v>
      </c>
      <c r="N4249" t="s">
        <v>42</v>
      </c>
      <c r="O4249" t="s">
        <v>43</v>
      </c>
      <c r="P4249" t="s">
        <v>44</v>
      </c>
      <c r="Q4249" t="s">
        <v>45</v>
      </c>
      <c r="R4249" t="str">
        <f t="shared" si="133"/>
        <v>Error</v>
      </c>
      <c r="S4249" t="e">
        <f>VLOOKUP($R4249,'Price Schedules'!$A$1:$H$34,4,FALSE)</f>
        <v>#N/A</v>
      </c>
      <c r="T4249" t="e">
        <f>VLOOKUP(R4249,'Price Schedules'!$A$1:$H$34,5,FALSE)</f>
        <v>#N/A</v>
      </c>
      <c r="U4249" t="e">
        <f>VLOOKUP(R4249,'Price Schedules'!$A$1:$H$34,6,FALSE)</f>
        <v>#N/A</v>
      </c>
      <c r="V4249" t="e">
        <f>VLOOKUP(R4249,'Price Schedules'!$A$1:$H$34,7,FALSE)</f>
        <v>#N/A</v>
      </c>
      <c r="W4249" t="e">
        <f>VLOOKUP(R4249,'Price Schedules'!$A$1:$H$34,8,FALSE)</f>
        <v>#N/A</v>
      </c>
    </row>
    <row r="4250" spans="1:23" x14ac:dyDescent="0.25">
      <c r="A4250">
        <f>Chargemaster!A4251</f>
        <v>0</v>
      </c>
      <c r="B4250">
        <f>Chargemaster!C4251</f>
        <v>0</v>
      </c>
      <c r="C4250">
        <f>Chargemaster!D4251</f>
        <v>0</v>
      </c>
      <c r="D4250" t="e">
        <f t="shared" si="132"/>
        <v>#N/A</v>
      </c>
      <c r="E4250" t="str">
        <f>(IF(B4250&lt;'Price Schedules'!$B$3,'Price Schedules'!$A$2,IF(B4250&lt;'Price Schedules'!$B$4,'Price Schedules'!$A$3,'Price Schedules'!$A$4)))</f>
        <v>Inj Med1</v>
      </c>
      <c r="F4250" t="str">
        <f>(IF(B4250&lt;'Price Schedules'!$B$7,'Price Schedules'!$A$6,IF(B4250&lt;'Price Schedules'!$B$8,'Price Schedules'!$A$7,'Price Schedules'!$A$8)))</f>
        <v>Chemo IV1</v>
      </c>
      <c r="G4250" t="str">
        <f>(IF(B4250&lt;'Price Schedules'!$B$11,'Price Schedules'!$A$10,IF(B4250&lt;'Price Schedules'!$B$12,'Price Schedules'!$A$11,'Price Schedules'!$A$12)))</f>
        <v>Chemo Med1</v>
      </c>
      <c r="H4250" t="str">
        <f>IF(B4250&lt;'Price Schedules'!$B$15,'Price Schedules'!$A$14,'Price Schedules'!$A$15)</f>
        <v>PASS1</v>
      </c>
      <c r="I4250" t="str">
        <f>IF(B4250&lt;'Price Schedules'!$B$18,'Price Schedules'!$A$17,'Price Schedules'!$A$18)</f>
        <v>IV1</v>
      </c>
      <c r="J4250" t="s">
        <v>38</v>
      </c>
      <c r="K4250" t="s">
        <v>39</v>
      </c>
      <c r="L4250" t="s">
        <v>40</v>
      </c>
      <c r="M4250" t="s">
        <v>41</v>
      </c>
      <c r="N4250" t="s">
        <v>42</v>
      </c>
      <c r="O4250" t="s">
        <v>43</v>
      </c>
      <c r="P4250" t="s">
        <v>44</v>
      </c>
      <c r="Q4250" t="s">
        <v>45</v>
      </c>
      <c r="R4250" t="str">
        <f t="shared" si="133"/>
        <v>Error</v>
      </c>
      <c r="S4250" t="e">
        <f>VLOOKUP($R4250,'Price Schedules'!$A$1:$H$34,4,FALSE)</f>
        <v>#N/A</v>
      </c>
      <c r="T4250" t="e">
        <f>VLOOKUP(R4250,'Price Schedules'!$A$1:$H$34,5,FALSE)</f>
        <v>#N/A</v>
      </c>
      <c r="U4250" t="e">
        <f>VLOOKUP(R4250,'Price Schedules'!$A$1:$H$34,6,FALSE)</f>
        <v>#N/A</v>
      </c>
      <c r="V4250" t="e">
        <f>VLOOKUP(R4250,'Price Schedules'!$A$1:$H$34,7,FALSE)</f>
        <v>#N/A</v>
      </c>
      <c r="W4250" t="e">
        <f>VLOOKUP(R4250,'Price Schedules'!$A$1:$H$34,8,FALSE)</f>
        <v>#N/A</v>
      </c>
    </row>
    <row r="4251" spans="1:23" x14ac:dyDescent="0.25">
      <c r="A4251">
        <f>Chargemaster!A4252</f>
        <v>0</v>
      </c>
      <c r="B4251">
        <f>Chargemaster!C4252</f>
        <v>0</v>
      </c>
      <c r="C4251">
        <f>Chargemaster!D4252</f>
        <v>0</v>
      </c>
      <c r="D4251" t="e">
        <f t="shared" si="132"/>
        <v>#N/A</v>
      </c>
      <c r="E4251" t="str">
        <f>(IF(B4251&lt;'Price Schedules'!$B$3,'Price Schedules'!$A$2,IF(B4251&lt;'Price Schedules'!$B$4,'Price Schedules'!$A$3,'Price Schedules'!$A$4)))</f>
        <v>Inj Med1</v>
      </c>
      <c r="F4251" t="str">
        <f>(IF(B4251&lt;'Price Schedules'!$B$7,'Price Schedules'!$A$6,IF(B4251&lt;'Price Schedules'!$B$8,'Price Schedules'!$A$7,'Price Schedules'!$A$8)))</f>
        <v>Chemo IV1</v>
      </c>
      <c r="G4251" t="str">
        <f>(IF(B4251&lt;'Price Schedules'!$B$11,'Price Schedules'!$A$10,IF(B4251&lt;'Price Schedules'!$B$12,'Price Schedules'!$A$11,'Price Schedules'!$A$12)))</f>
        <v>Chemo Med1</v>
      </c>
      <c r="H4251" t="str">
        <f>IF(B4251&lt;'Price Schedules'!$B$15,'Price Schedules'!$A$14,'Price Schedules'!$A$15)</f>
        <v>PASS1</v>
      </c>
      <c r="I4251" t="str">
        <f>IF(B4251&lt;'Price Schedules'!$B$18,'Price Schedules'!$A$17,'Price Schedules'!$A$18)</f>
        <v>IV1</v>
      </c>
      <c r="J4251" t="s">
        <v>38</v>
      </c>
      <c r="K4251" t="s">
        <v>39</v>
      </c>
      <c r="L4251" t="s">
        <v>40</v>
      </c>
      <c r="M4251" t="s">
        <v>41</v>
      </c>
      <c r="N4251" t="s">
        <v>42</v>
      </c>
      <c r="O4251" t="s">
        <v>43</v>
      </c>
      <c r="P4251" t="s">
        <v>44</v>
      </c>
      <c r="Q4251" t="s">
        <v>45</v>
      </c>
      <c r="R4251" t="str">
        <f t="shared" si="133"/>
        <v>Error</v>
      </c>
      <c r="S4251" t="e">
        <f>VLOOKUP($R4251,'Price Schedules'!$A$1:$H$34,4,FALSE)</f>
        <v>#N/A</v>
      </c>
      <c r="T4251" t="e">
        <f>VLOOKUP(R4251,'Price Schedules'!$A$1:$H$34,5,FALSE)</f>
        <v>#N/A</v>
      </c>
      <c r="U4251" t="e">
        <f>VLOOKUP(R4251,'Price Schedules'!$A$1:$H$34,6,FALSE)</f>
        <v>#N/A</v>
      </c>
      <c r="V4251" t="e">
        <f>VLOOKUP(R4251,'Price Schedules'!$A$1:$H$34,7,FALSE)</f>
        <v>#N/A</v>
      </c>
      <c r="W4251" t="e">
        <f>VLOOKUP(R4251,'Price Schedules'!$A$1:$H$34,8,FALSE)</f>
        <v>#N/A</v>
      </c>
    </row>
    <row r="4252" spans="1:23" x14ac:dyDescent="0.25">
      <c r="A4252">
        <f>Chargemaster!A4253</f>
        <v>0</v>
      </c>
      <c r="B4252">
        <f>Chargemaster!C4253</f>
        <v>0</v>
      </c>
      <c r="C4252">
        <f>Chargemaster!D4253</f>
        <v>0</v>
      </c>
      <c r="D4252" t="e">
        <f t="shared" si="132"/>
        <v>#N/A</v>
      </c>
      <c r="E4252" t="str">
        <f>(IF(B4252&lt;'Price Schedules'!$B$3,'Price Schedules'!$A$2,IF(B4252&lt;'Price Schedules'!$B$4,'Price Schedules'!$A$3,'Price Schedules'!$A$4)))</f>
        <v>Inj Med1</v>
      </c>
      <c r="F4252" t="str">
        <f>(IF(B4252&lt;'Price Schedules'!$B$7,'Price Schedules'!$A$6,IF(B4252&lt;'Price Schedules'!$B$8,'Price Schedules'!$A$7,'Price Schedules'!$A$8)))</f>
        <v>Chemo IV1</v>
      </c>
      <c r="G4252" t="str">
        <f>(IF(B4252&lt;'Price Schedules'!$B$11,'Price Schedules'!$A$10,IF(B4252&lt;'Price Schedules'!$B$12,'Price Schedules'!$A$11,'Price Schedules'!$A$12)))</f>
        <v>Chemo Med1</v>
      </c>
      <c r="H4252" t="str">
        <f>IF(B4252&lt;'Price Schedules'!$B$15,'Price Schedules'!$A$14,'Price Schedules'!$A$15)</f>
        <v>PASS1</v>
      </c>
      <c r="I4252" t="str">
        <f>IF(B4252&lt;'Price Schedules'!$B$18,'Price Schedules'!$A$17,'Price Schedules'!$A$18)</f>
        <v>IV1</v>
      </c>
      <c r="J4252" t="s">
        <v>38</v>
      </c>
      <c r="K4252" t="s">
        <v>39</v>
      </c>
      <c r="L4252" t="s">
        <v>40</v>
      </c>
      <c r="M4252" t="s">
        <v>41</v>
      </c>
      <c r="N4252" t="s">
        <v>42</v>
      </c>
      <c r="O4252" t="s">
        <v>43</v>
      </c>
      <c r="P4252" t="s">
        <v>44</v>
      </c>
      <c r="Q4252" t="s">
        <v>45</v>
      </c>
      <c r="R4252" t="str">
        <f t="shared" si="133"/>
        <v>Error</v>
      </c>
      <c r="S4252" t="e">
        <f>VLOOKUP($R4252,'Price Schedules'!$A$1:$H$34,4,FALSE)</f>
        <v>#N/A</v>
      </c>
      <c r="T4252" t="e">
        <f>VLOOKUP(R4252,'Price Schedules'!$A$1:$H$34,5,FALSE)</f>
        <v>#N/A</v>
      </c>
      <c r="U4252" t="e">
        <f>VLOOKUP(R4252,'Price Schedules'!$A$1:$H$34,6,FALSE)</f>
        <v>#N/A</v>
      </c>
      <c r="V4252" t="e">
        <f>VLOOKUP(R4252,'Price Schedules'!$A$1:$H$34,7,FALSE)</f>
        <v>#N/A</v>
      </c>
      <c r="W4252" t="e">
        <f>VLOOKUP(R4252,'Price Schedules'!$A$1:$H$34,8,FALSE)</f>
        <v>#N/A</v>
      </c>
    </row>
    <row r="4253" spans="1:23" x14ac:dyDescent="0.25">
      <c r="A4253">
        <f>Chargemaster!A4254</f>
        <v>0</v>
      </c>
      <c r="B4253">
        <f>Chargemaster!C4254</f>
        <v>0</v>
      </c>
      <c r="C4253">
        <f>Chargemaster!D4254</f>
        <v>0</v>
      </c>
      <c r="D4253" t="e">
        <f t="shared" si="132"/>
        <v>#N/A</v>
      </c>
      <c r="E4253" t="str">
        <f>(IF(B4253&lt;'Price Schedules'!$B$3,'Price Schedules'!$A$2,IF(B4253&lt;'Price Schedules'!$B$4,'Price Schedules'!$A$3,'Price Schedules'!$A$4)))</f>
        <v>Inj Med1</v>
      </c>
      <c r="F4253" t="str">
        <f>(IF(B4253&lt;'Price Schedules'!$B$7,'Price Schedules'!$A$6,IF(B4253&lt;'Price Schedules'!$B$8,'Price Schedules'!$A$7,'Price Schedules'!$A$8)))</f>
        <v>Chemo IV1</v>
      </c>
      <c r="G4253" t="str">
        <f>(IF(B4253&lt;'Price Schedules'!$B$11,'Price Schedules'!$A$10,IF(B4253&lt;'Price Schedules'!$B$12,'Price Schedules'!$A$11,'Price Schedules'!$A$12)))</f>
        <v>Chemo Med1</v>
      </c>
      <c r="H4253" t="str">
        <f>IF(B4253&lt;'Price Schedules'!$B$15,'Price Schedules'!$A$14,'Price Schedules'!$A$15)</f>
        <v>PASS1</v>
      </c>
      <c r="I4253" t="str">
        <f>IF(B4253&lt;'Price Schedules'!$B$18,'Price Schedules'!$A$17,'Price Schedules'!$A$18)</f>
        <v>IV1</v>
      </c>
      <c r="J4253" t="s">
        <v>38</v>
      </c>
      <c r="K4253" t="s">
        <v>39</v>
      </c>
      <c r="L4253" t="s">
        <v>40</v>
      </c>
      <c r="M4253" t="s">
        <v>41</v>
      </c>
      <c r="N4253" t="s">
        <v>42</v>
      </c>
      <c r="O4253" t="s">
        <v>43</v>
      </c>
      <c r="P4253" t="s">
        <v>44</v>
      </c>
      <c r="Q4253" t="s">
        <v>45</v>
      </c>
      <c r="R4253" t="str">
        <f t="shared" si="133"/>
        <v>Error</v>
      </c>
      <c r="S4253" t="e">
        <f>VLOOKUP($R4253,'Price Schedules'!$A$1:$H$34,4,FALSE)</f>
        <v>#N/A</v>
      </c>
      <c r="T4253" t="e">
        <f>VLOOKUP(R4253,'Price Schedules'!$A$1:$H$34,5,FALSE)</f>
        <v>#N/A</v>
      </c>
      <c r="U4253" t="e">
        <f>VLOOKUP(R4253,'Price Schedules'!$A$1:$H$34,6,FALSE)</f>
        <v>#N/A</v>
      </c>
      <c r="V4253" t="e">
        <f>VLOOKUP(R4253,'Price Schedules'!$A$1:$H$34,7,FALSE)</f>
        <v>#N/A</v>
      </c>
      <c r="W4253" t="e">
        <f>VLOOKUP(R4253,'Price Schedules'!$A$1:$H$34,8,FALSE)</f>
        <v>#N/A</v>
      </c>
    </row>
    <row r="4254" spans="1:23" x14ac:dyDescent="0.25">
      <c r="A4254">
        <f>Chargemaster!A4255</f>
        <v>0</v>
      </c>
      <c r="B4254">
        <f>Chargemaster!C4255</f>
        <v>0</v>
      </c>
      <c r="C4254">
        <f>Chargemaster!D4255</f>
        <v>0</v>
      </c>
      <c r="D4254" t="e">
        <f t="shared" si="132"/>
        <v>#N/A</v>
      </c>
      <c r="E4254" t="str">
        <f>(IF(B4254&lt;'Price Schedules'!$B$3,'Price Schedules'!$A$2,IF(B4254&lt;'Price Schedules'!$B$4,'Price Schedules'!$A$3,'Price Schedules'!$A$4)))</f>
        <v>Inj Med1</v>
      </c>
      <c r="F4254" t="str">
        <f>(IF(B4254&lt;'Price Schedules'!$B$7,'Price Schedules'!$A$6,IF(B4254&lt;'Price Schedules'!$B$8,'Price Schedules'!$A$7,'Price Schedules'!$A$8)))</f>
        <v>Chemo IV1</v>
      </c>
      <c r="G4254" t="str">
        <f>(IF(B4254&lt;'Price Schedules'!$B$11,'Price Schedules'!$A$10,IF(B4254&lt;'Price Schedules'!$B$12,'Price Schedules'!$A$11,'Price Schedules'!$A$12)))</f>
        <v>Chemo Med1</v>
      </c>
      <c r="H4254" t="str">
        <f>IF(B4254&lt;'Price Schedules'!$B$15,'Price Schedules'!$A$14,'Price Schedules'!$A$15)</f>
        <v>PASS1</v>
      </c>
      <c r="I4254" t="str">
        <f>IF(B4254&lt;'Price Schedules'!$B$18,'Price Schedules'!$A$17,'Price Schedules'!$A$18)</f>
        <v>IV1</v>
      </c>
      <c r="J4254" t="s">
        <v>38</v>
      </c>
      <c r="K4254" t="s">
        <v>39</v>
      </c>
      <c r="L4254" t="s">
        <v>40</v>
      </c>
      <c r="M4254" t="s">
        <v>41</v>
      </c>
      <c r="N4254" t="s">
        <v>42</v>
      </c>
      <c r="O4254" t="s">
        <v>43</v>
      </c>
      <c r="P4254" t="s">
        <v>44</v>
      </c>
      <c r="Q4254" t="s">
        <v>45</v>
      </c>
      <c r="R4254" t="str">
        <f t="shared" si="133"/>
        <v>Error</v>
      </c>
      <c r="S4254" t="e">
        <f>VLOOKUP($R4254,'Price Schedules'!$A$1:$H$34,4,FALSE)</f>
        <v>#N/A</v>
      </c>
      <c r="T4254" t="e">
        <f>VLOOKUP(R4254,'Price Schedules'!$A$1:$H$34,5,FALSE)</f>
        <v>#N/A</v>
      </c>
      <c r="U4254" t="e">
        <f>VLOOKUP(R4254,'Price Schedules'!$A$1:$H$34,6,FALSE)</f>
        <v>#N/A</v>
      </c>
      <c r="V4254" t="e">
        <f>VLOOKUP(R4254,'Price Schedules'!$A$1:$H$34,7,FALSE)</f>
        <v>#N/A</v>
      </c>
      <c r="W4254" t="e">
        <f>VLOOKUP(R4254,'Price Schedules'!$A$1:$H$34,8,FALSE)</f>
        <v>#N/A</v>
      </c>
    </row>
    <row r="4255" spans="1:23" x14ac:dyDescent="0.25">
      <c r="A4255">
        <f>Chargemaster!A4256</f>
        <v>0</v>
      </c>
      <c r="B4255">
        <f>Chargemaster!C4256</f>
        <v>0</v>
      </c>
      <c r="C4255">
        <f>Chargemaster!D4256</f>
        <v>0</v>
      </c>
      <c r="D4255" t="e">
        <f t="shared" si="132"/>
        <v>#N/A</v>
      </c>
      <c r="E4255" t="str">
        <f>(IF(B4255&lt;'Price Schedules'!$B$3,'Price Schedules'!$A$2,IF(B4255&lt;'Price Schedules'!$B$4,'Price Schedules'!$A$3,'Price Schedules'!$A$4)))</f>
        <v>Inj Med1</v>
      </c>
      <c r="F4255" t="str">
        <f>(IF(B4255&lt;'Price Schedules'!$B$7,'Price Schedules'!$A$6,IF(B4255&lt;'Price Schedules'!$B$8,'Price Schedules'!$A$7,'Price Schedules'!$A$8)))</f>
        <v>Chemo IV1</v>
      </c>
      <c r="G4255" t="str">
        <f>(IF(B4255&lt;'Price Schedules'!$B$11,'Price Schedules'!$A$10,IF(B4255&lt;'Price Schedules'!$B$12,'Price Schedules'!$A$11,'Price Schedules'!$A$12)))</f>
        <v>Chemo Med1</v>
      </c>
      <c r="H4255" t="str">
        <f>IF(B4255&lt;'Price Schedules'!$B$15,'Price Schedules'!$A$14,'Price Schedules'!$A$15)</f>
        <v>PASS1</v>
      </c>
      <c r="I4255" t="str">
        <f>IF(B4255&lt;'Price Schedules'!$B$18,'Price Schedules'!$A$17,'Price Schedules'!$A$18)</f>
        <v>IV1</v>
      </c>
      <c r="J4255" t="s">
        <v>38</v>
      </c>
      <c r="K4255" t="s">
        <v>39</v>
      </c>
      <c r="L4255" t="s">
        <v>40</v>
      </c>
      <c r="M4255" t="s">
        <v>41</v>
      </c>
      <c r="N4255" t="s">
        <v>42</v>
      </c>
      <c r="O4255" t="s">
        <v>43</v>
      </c>
      <c r="P4255" t="s">
        <v>44</v>
      </c>
      <c r="Q4255" t="s">
        <v>45</v>
      </c>
      <c r="R4255" t="str">
        <f t="shared" si="133"/>
        <v>Error</v>
      </c>
      <c r="S4255" t="e">
        <f>VLOOKUP($R4255,'Price Schedules'!$A$1:$H$34,4,FALSE)</f>
        <v>#N/A</v>
      </c>
      <c r="T4255" t="e">
        <f>VLOOKUP(R4255,'Price Schedules'!$A$1:$H$34,5,FALSE)</f>
        <v>#N/A</v>
      </c>
      <c r="U4255" t="e">
        <f>VLOOKUP(R4255,'Price Schedules'!$A$1:$H$34,6,FALSE)</f>
        <v>#N/A</v>
      </c>
      <c r="V4255" t="e">
        <f>VLOOKUP(R4255,'Price Schedules'!$A$1:$H$34,7,FALSE)</f>
        <v>#N/A</v>
      </c>
      <c r="W4255" t="e">
        <f>VLOOKUP(R4255,'Price Schedules'!$A$1:$H$34,8,FALSE)</f>
        <v>#N/A</v>
      </c>
    </row>
    <row r="4256" spans="1:23" x14ac:dyDescent="0.25">
      <c r="A4256">
        <f>Chargemaster!A4257</f>
        <v>0</v>
      </c>
      <c r="B4256">
        <f>Chargemaster!C4257</f>
        <v>0</v>
      </c>
      <c r="C4256">
        <f>Chargemaster!D4257</f>
        <v>0</v>
      </c>
      <c r="D4256" t="e">
        <f t="shared" si="132"/>
        <v>#N/A</v>
      </c>
      <c r="E4256" t="str">
        <f>(IF(B4256&lt;'Price Schedules'!$B$3,'Price Schedules'!$A$2,IF(B4256&lt;'Price Schedules'!$B$4,'Price Schedules'!$A$3,'Price Schedules'!$A$4)))</f>
        <v>Inj Med1</v>
      </c>
      <c r="F4256" t="str">
        <f>(IF(B4256&lt;'Price Schedules'!$B$7,'Price Schedules'!$A$6,IF(B4256&lt;'Price Schedules'!$B$8,'Price Schedules'!$A$7,'Price Schedules'!$A$8)))</f>
        <v>Chemo IV1</v>
      </c>
      <c r="G4256" t="str">
        <f>(IF(B4256&lt;'Price Schedules'!$B$11,'Price Schedules'!$A$10,IF(B4256&lt;'Price Schedules'!$B$12,'Price Schedules'!$A$11,'Price Schedules'!$A$12)))</f>
        <v>Chemo Med1</v>
      </c>
      <c r="H4256" t="str">
        <f>IF(B4256&lt;'Price Schedules'!$B$15,'Price Schedules'!$A$14,'Price Schedules'!$A$15)</f>
        <v>PASS1</v>
      </c>
      <c r="I4256" t="str">
        <f>IF(B4256&lt;'Price Schedules'!$B$18,'Price Schedules'!$A$17,'Price Schedules'!$A$18)</f>
        <v>IV1</v>
      </c>
      <c r="J4256" t="s">
        <v>38</v>
      </c>
      <c r="K4256" t="s">
        <v>39</v>
      </c>
      <c r="L4256" t="s">
        <v>40</v>
      </c>
      <c r="M4256" t="s">
        <v>41</v>
      </c>
      <c r="N4256" t="s">
        <v>42</v>
      </c>
      <c r="O4256" t="s">
        <v>43</v>
      </c>
      <c r="P4256" t="s">
        <v>44</v>
      </c>
      <c r="Q4256" t="s">
        <v>45</v>
      </c>
      <c r="R4256" t="str">
        <f t="shared" si="133"/>
        <v>Error</v>
      </c>
      <c r="S4256" t="e">
        <f>VLOOKUP($R4256,'Price Schedules'!$A$1:$H$34,4,FALSE)</f>
        <v>#N/A</v>
      </c>
      <c r="T4256" t="e">
        <f>VLOOKUP(R4256,'Price Schedules'!$A$1:$H$34,5,FALSE)</f>
        <v>#N/A</v>
      </c>
      <c r="U4256" t="e">
        <f>VLOOKUP(R4256,'Price Schedules'!$A$1:$H$34,6,FALSE)</f>
        <v>#N/A</v>
      </c>
      <c r="V4256" t="e">
        <f>VLOOKUP(R4256,'Price Schedules'!$A$1:$H$34,7,FALSE)</f>
        <v>#N/A</v>
      </c>
      <c r="W4256" t="e">
        <f>VLOOKUP(R4256,'Price Schedules'!$A$1:$H$34,8,FALSE)</f>
        <v>#N/A</v>
      </c>
    </row>
    <row r="4257" spans="1:23" x14ac:dyDescent="0.25">
      <c r="A4257">
        <f>Chargemaster!A4258</f>
        <v>0</v>
      </c>
      <c r="B4257">
        <f>Chargemaster!C4258</f>
        <v>0</v>
      </c>
      <c r="C4257">
        <f>Chargemaster!D4258</f>
        <v>0</v>
      </c>
      <c r="D4257" t="e">
        <f t="shared" si="132"/>
        <v>#N/A</v>
      </c>
      <c r="E4257" t="str">
        <f>(IF(B4257&lt;'Price Schedules'!$B$3,'Price Schedules'!$A$2,IF(B4257&lt;'Price Schedules'!$B$4,'Price Schedules'!$A$3,'Price Schedules'!$A$4)))</f>
        <v>Inj Med1</v>
      </c>
      <c r="F4257" t="str">
        <f>(IF(B4257&lt;'Price Schedules'!$B$7,'Price Schedules'!$A$6,IF(B4257&lt;'Price Schedules'!$B$8,'Price Schedules'!$A$7,'Price Schedules'!$A$8)))</f>
        <v>Chemo IV1</v>
      </c>
      <c r="G4257" t="str">
        <f>(IF(B4257&lt;'Price Schedules'!$B$11,'Price Schedules'!$A$10,IF(B4257&lt;'Price Schedules'!$B$12,'Price Schedules'!$A$11,'Price Schedules'!$A$12)))</f>
        <v>Chemo Med1</v>
      </c>
      <c r="H4257" t="str">
        <f>IF(B4257&lt;'Price Schedules'!$B$15,'Price Schedules'!$A$14,'Price Schedules'!$A$15)</f>
        <v>PASS1</v>
      </c>
      <c r="I4257" t="str">
        <f>IF(B4257&lt;'Price Schedules'!$B$18,'Price Schedules'!$A$17,'Price Schedules'!$A$18)</f>
        <v>IV1</v>
      </c>
      <c r="J4257" t="s">
        <v>38</v>
      </c>
      <c r="K4257" t="s">
        <v>39</v>
      </c>
      <c r="L4257" t="s">
        <v>40</v>
      </c>
      <c r="M4257" t="s">
        <v>41</v>
      </c>
      <c r="N4257" t="s">
        <v>42</v>
      </c>
      <c r="O4257" t="s">
        <v>43</v>
      </c>
      <c r="P4257" t="s">
        <v>44</v>
      </c>
      <c r="Q4257" t="s">
        <v>45</v>
      </c>
      <c r="R4257" t="str">
        <f t="shared" si="133"/>
        <v>Error</v>
      </c>
      <c r="S4257" t="e">
        <f>VLOOKUP($R4257,'Price Schedules'!$A$1:$H$34,4,FALSE)</f>
        <v>#N/A</v>
      </c>
      <c r="T4257" t="e">
        <f>VLOOKUP(R4257,'Price Schedules'!$A$1:$H$34,5,FALSE)</f>
        <v>#N/A</v>
      </c>
      <c r="U4257" t="e">
        <f>VLOOKUP(R4257,'Price Schedules'!$A$1:$H$34,6,FALSE)</f>
        <v>#N/A</v>
      </c>
      <c r="V4257" t="e">
        <f>VLOOKUP(R4257,'Price Schedules'!$A$1:$H$34,7,FALSE)</f>
        <v>#N/A</v>
      </c>
      <c r="W4257" t="e">
        <f>VLOOKUP(R4257,'Price Schedules'!$A$1:$H$34,8,FALSE)</f>
        <v>#N/A</v>
      </c>
    </row>
    <row r="4258" spans="1:23" x14ac:dyDescent="0.25">
      <c r="A4258">
        <f>Chargemaster!A4259</f>
        <v>0</v>
      </c>
      <c r="B4258">
        <f>Chargemaster!C4259</f>
        <v>0</v>
      </c>
      <c r="C4258">
        <f>Chargemaster!D4259</f>
        <v>0</v>
      </c>
      <c r="D4258" t="e">
        <f t="shared" si="132"/>
        <v>#N/A</v>
      </c>
      <c r="E4258" t="str">
        <f>(IF(B4258&lt;'Price Schedules'!$B$3,'Price Schedules'!$A$2,IF(B4258&lt;'Price Schedules'!$B$4,'Price Schedules'!$A$3,'Price Schedules'!$A$4)))</f>
        <v>Inj Med1</v>
      </c>
      <c r="F4258" t="str">
        <f>(IF(B4258&lt;'Price Schedules'!$B$7,'Price Schedules'!$A$6,IF(B4258&lt;'Price Schedules'!$B$8,'Price Schedules'!$A$7,'Price Schedules'!$A$8)))</f>
        <v>Chemo IV1</v>
      </c>
      <c r="G4258" t="str">
        <f>(IF(B4258&lt;'Price Schedules'!$B$11,'Price Schedules'!$A$10,IF(B4258&lt;'Price Schedules'!$B$12,'Price Schedules'!$A$11,'Price Schedules'!$A$12)))</f>
        <v>Chemo Med1</v>
      </c>
      <c r="H4258" t="str">
        <f>IF(B4258&lt;'Price Schedules'!$B$15,'Price Schedules'!$A$14,'Price Schedules'!$A$15)</f>
        <v>PASS1</v>
      </c>
      <c r="I4258" t="str">
        <f>IF(B4258&lt;'Price Schedules'!$B$18,'Price Schedules'!$A$17,'Price Schedules'!$A$18)</f>
        <v>IV1</v>
      </c>
      <c r="J4258" t="s">
        <v>38</v>
      </c>
      <c r="K4258" t="s">
        <v>39</v>
      </c>
      <c r="L4258" t="s">
        <v>40</v>
      </c>
      <c r="M4258" t="s">
        <v>41</v>
      </c>
      <c r="N4258" t="s">
        <v>42</v>
      </c>
      <c r="O4258" t="s">
        <v>43</v>
      </c>
      <c r="P4258" t="s">
        <v>44</v>
      </c>
      <c r="Q4258" t="s">
        <v>45</v>
      </c>
      <c r="R4258" t="str">
        <f t="shared" si="133"/>
        <v>Error</v>
      </c>
      <c r="S4258" t="e">
        <f>VLOOKUP($R4258,'Price Schedules'!$A$1:$H$34,4,FALSE)</f>
        <v>#N/A</v>
      </c>
      <c r="T4258" t="e">
        <f>VLOOKUP(R4258,'Price Schedules'!$A$1:$H$34,5,FALSE)</f>
        <v>#N/A</v>
      </c>
      <c r="U4258" t="e">
        <f>VLOOKUP(R4258,'Price Schedules'!$A$1:$H$34,6,FALSE)</f>
        <v>#N/A</v>
      </c>
      <c r="V4258" t="e">
        <f>VLOOKUP(R4258,'Price Schedules'!$A$1:$H$34,7,FALSE)</f>
        <v>#N/A</v>
      </c>
      <c r="W4258" t="e">
        <f>VLOOKUP(R4258,'Price Schedules'!$A$1:$H$34,8,FALSE)</f>
        <v>#N/A</v>
      </c>
    </row>
    <row r="4259" spans="1:23" x14ac:dyDescent="0.25">
      <c r="A4259">
        <f>Chargemaster!A4260</f>
        <v>0</v>
      </c>
      <c r="B4259">
        <f>Chargemaster!C4260</f>
        <v>0</v>
      </c>
      <c r="C4259">
        <f>Chargemaster!D4260</f>
        <v>0</v>
      </c>
      <c r="D4259" t="e">
        <f t="shared" si="132"/>
        <v>#N/A</v>
      </c>
      <c r="E4259" t="str">
        <f>(IF(B4259&lt;'Price Schedules'!$B$3,'Price Schedules'!$A$2,IF(B4259&lt;'Price Schedules'!$B$4,'Price Schedules'!$A$3,'Price Schedules'!$A$4)))</f>
        <v>Inj Med1</v>
      </c>
      <c r="F4259" t="str">
        <f>(IF(B4259&lt;'Price Schedules'!$B$7,'Price Schedules'!$A$6,IF(B4259&lt;'Price Schedules'!$B$8,'Price Schedules'!$A$7,'Price Schedules'!$A$8)))</f>
        <v>Chemo IV1</v>
      </c>
      <c r="G4259" t="str">
        <f>(IF(B4259&lt;'Price Schedules'!$B$11,'Price Schedules'!$A$10,IF(B4259&lt;'Price Schedules'!$B$12,'Price Schedules'!$A$11,'Price Schedules'!$A$12)))</f>
        <v>Chemo Med1</v>
      </c>
      <c r="H4259" t="str">
        <f>IF(B4259&lt;'Price Schedules'!$B$15,'Price Schedules'!$A$14,'Price Schedules'!$A$15)</f>
        <v>PASS1</v>
      </c>
      <c r="I4259" t="str">
        <f>IF(B4259&lt;'Price Schedules'!$B$18,'Price Schedules'!$A$17,'Price Schedules'!$A$18)</f>
        <v>IV1</v>
      </c>
      <c r="J4259" t="s">
        <v>38</v>
      </c>
      <c r="K4259" t="s">
        <v>39</v>
      </c>
      <c r="L4259" t="s">
        <v>40</v>
      </c>
      <c r="M4259" t="s">
        <v>41</v>
      </c>
      <c r="N4259" t="s">
        <v>42</v>
      </c>
      <c r="O4259" t="s">
        <v>43</v>
      </c>
      <c r="P4259" t="s">
        <v>44</v>
      </c>
      <c r="Q4259" t="s">
        <v>45</v>
      </c>
      <c r="R4259" t="str">
        <f t="shared" si="133"/>
        <v>Error</v>
      </c>
      <c r="S4259" t="e">
        <f>VLOOKUP($R4259,'Price Schedules'!$A$1:$H$34,4,FALSE)</f>
        <v>#N/A</v>
      </c>
      <c r="T4259" t="e">
        <f>VLOOKUP(R4259,'Price Schedules'!$A$1:$H$34,5,FALSE)</f>
        <v>#N/A</v>
      </c>
      <c r="U4259" t="e">
        <f>VLOOKUP(R4259,'Price Schedules'!$A$1:$H$34,6,FALSE)</f>
        <v>#N/A</v>
      </c>
      <c r="V4259" t="e">
        <f>VLOOKUP(R4259,'Price Schedules'!$A$1:$H$34,7,FALSE)</f>
        <v>#N/A</v>
      </c>
      <c r="W4259" t="e">
        <f>VLOOKUP(R4259,'Price Schedules'!$A$1:$H$34,8,FALSE)</f>
        <v>#N/A</v>
      </c>
    </row>
    <row r="4260" spans="1:23" x14ac:dyDescent="0.25">
      <c r="A4260">
        <f>Chargemaster!A4261</f>
        <v>0</v>
      </c>
      <c r="B4260">
        <f>Chargemaster!C4261</f>
        <v>0</v>
      </c>
      <c r="C4260">
        <f>Chargemaster!D4261</f>
        <v>0</v>
      </c>
      <c r="D4260" t="e">
        <f t="shared" si="132"/>
        <v>#N/A</v>
      </c>
      <c r="E4260" t="str">
        <f>(IF(B4260&lt;'Price Schedules'!$B$3,'Price Schedules'!$A$2,IF(B4260&lt;'Price Schedules'!$B$4,'Price Schedules'!$A$3,'Price Schedules'!$A$4)))</f>
        <v>Inj Med1</v>
      </c>
      <c r="F4260" t="str">
        <f>(IF(B4260&lt;'Price Schedules'!$B$7,'Price Schedules'!$A$6,IF(B4260&lt;'Price Schedules'!$B$8,'Price Schedules'!$A$7,'Price Schedules'!$A$8)))</f>
        <v>Chemo IV1</v>
      </c>
      <c r="G4260" t="str">
        <f>(IF(B4260&lt;'Price Schedules'!$B$11,'Price Schedules'!$A$10,IF(B4260&lt;'Price Schedules'!$B$12,'Price Schedules'!$A$11,'Price Schedules'!$A$12)))</f>
        <v>Chemo Med1</v>
      </c>
      <c r="H4260" t="str">
        <f>IF(B4260&lt;'Price Schedules'!$B$15,'Price Schedules'!$A$14,'Price Schedules'!$A$15)</f>
        <v>PASS1</v>
      </c>
      <c r="I4260" t="str">
        <f>IF(B4260&lt;'Price Schedules'!$B$18,'Price Schedules'!$A$17,'Price Schedules'!$A$18)</f>
        <v>IV1</v>
      </c>
      <c r="J4260" t="s">
        <v>38</v>
      </c>
      <c r="K4260" t="s">
        <v>39</v>
      </c>
      <c r="L4260" t="s">
        <v>40</v>
      </c>
      <c r="M4260" t="s">
        <v>41</v>
      </c>
      <c r="N4260" t="s">
        <v>42</v>
      </c>
      <c r="O4260" t="s">
        <v>43</v>
      </c>
      <c r="P4260" t="s">
        <v>44</v>
      </c>
      <c r="Q4260" t="s">
        <v>45</v>
      </c>
      <c r="R4260" t="str">
        <f t="shared" si="133"/>
        <v>Error</v>
      </c>
      <c r="S4260" t="e">
        <f>VLOOKUP($R4260,'Price Schedules'!$A$1:$H$34,4,FALSE)</f>
        <v>#N/A</v>
      </c>
      <c r="T4260" t="e">
        <f>VLOOKUP(R4260,'Price Schedules'!$A$1:$H$34,5,FALSE)</f>
        <v>#N/A</v>
      </c>
      <c r="U4260" t="e">
        <f>VLOOKUP(R4260,'Price Schedules'!$A$1:$H$34,6,FALSE)</f>
        <v>#N/A</v>
      </c>
      <c r="V4260" t="e">
        <f>VLOOKUP(R4260,'Price Schedules'!$A$1:$H$34,7,FALSE)</f>
        <v>#N/A</v>
      </c>
      <c r="W4260" t="e">
        <f>VLOOKUP(R4260,'Price Schedules'!$A$1:$H$34,8,FALSE)</f>
        <v>#N/A</v>
      </c>
    </row>
    <row r="4261" spans="1:23" x14ac:dyDescent="0.25">
      <c r="A4261">
        <f>Chargemaster!A4262</f>
        <v>0</v>
      </c>
      <c r="B4261">
        <f>Chargemaster!C4262</f>
        <v>0</v>
      </c>
      <c r="C4261">
        <f>Chargemaster!D4262</f>
        <v>0</v>
      </c>
      <c r="D4261" t="e">
        <f t="shared" si="132"/>
        <v>#N/A</v>
      </c>
      <c r="E4261" t="str">
        <f>(IF(B4261&lt;'Price Schedules'!$B$3,'Price Schedules'!$A$2,IF(B4261&lt;'Price Schedules'!$B$4,'Price Schedules'!$A$3,'Price Schedules'!$A$4)))</f>
        <v>Inj Med1</v>
      </c>
      <c r="F4261" t="str">
        <f>(IF(B4261&lt;'Price Schedules'!$B$7,'Price Schedules'!$A$6,IF(B4261&lt;'Price Schedules'!$B$8,'Price Schedules'!$A$7,'Price Schedules'!$A$8)))</f>
        <v>Chemo IV1</v>
      </c>
      <c r="G4261" t="str">
        <f>(IF(B4261&lt;'Price Schedules'!$B$11,'Price Schedules'!$A$10,IF(B4261&lt;'Price Schedules'!$B$12,'Price Schedules'!$A$11,'Price Schedules'!$A$12)))</f>
        <v>Chemo Med1</v>
      </c>
      <c r="H4261" t="str">
        <f>IF(B4261&lt;'Price Schedules'!$B$15,'Price Schedules'!$A$14,'Price Schedules'!$A$15)</f>
        <v>PASS1</v>
      </c>
      <c r="I4261" t="str">
        <f>IF(B4261&lt;'Price Schedules'!$B$18,'Price Schedules'!$A$17,'Price Schedules'!$A$18)</f>
        <v>IV1</v>
      </c>
      <c r="J4261" t="s">
        <v>38</v>
      </c>
      <c r="K4261" t="s">
        <v>39</v>
      </c>
      <c r="L4261" t="s">
        <v>40</v>
      </c>
      <c r="M4261" t="s">
        <v>41</v>
      </c>
      <c r="N4261" t="s">
        <v>42</v>
      </c>
      <c r="O4261" t="s">
        <v>43</v>
      </c>
      <c r="P4261" t="s">
        <v>44</v>
      </c>
      <c r="Q4261" t="s">
        <v>45</v>
      </c>
      <c r="R4261" t="str">
        <f t="shared" si="133"/>
        <v>Error</v>
      </c>
      <c r="S4261" t="e">
        <f>VLOOKUP($R4261,'Price Schedules'!$A$1:$H$34,4,FALSE)</f>
        <v>#N/A</v>
      </c>
      <c r="T4261" t="e">
        <f>VLOOKUP(R4261,'Price Schedules'!$A$1:$H$34,5,FALSE)</f>
        <v>#N/A</v>
      </c>
      <c r="U4261" t="e">
        <f>VLOOKUP(R4261,'Price Schedules'!$A$1:$H$34,6,FALSE)</f>
        <v>#N/A</v>
      </c>
      <c r="V4261" t="e">
        <f>VLOOKUP(R4261,'Price Schedules'!$A$1:$H$34,7,FALSE)</f>
        <v>#N/A</v>
      </c>
      <c r="W4261" t="e">
        <f>VLOOKUP(R4261,'Price Schedules'!$A$1:$H$34,8,FALSE)</f>
        <v>#N/A</v>
      </c>
    </row>
    <row r="4262" spans="1:23" x14ac:dyDescent="0.25">
      <c r="A4262">
        <f>Chargemaster!A4263</f>
        <v>0</v>
      </c>
      <c r="B4262">
        <f>Chargemaster!C4263</f>
        <v>0</v>
      </c>
      <c r="C4262">
        <f>Chargemaster!D4263</f>
        <v>0</v>
      </c>
      <c r="D4262" t="e">
        <f t="shared" si="132"/>
        <v>#N/A</v>
      </c>
      <c r="E4262" t="str">
        <f>(IF(B4262&lt;'Price Schedules'!$B$3,'Price Schedules'!$A$2,IF(B4262&lt;'Price Schedules'!$B$4,'Price Schedules'!$A$3,'Price Schedules'!$A$4)))</f>
        <v>Inj Med1</v>
      </c>
      <c r="F4262" t="str">
        <f>(IF(B4262&lt;'Price Schedules'!$B$7,'Price Schedules'!$A$6,IF(B4262&lt;'Price Schedules'!$B$8,'Price Schedules'!$A$7,'Price Schedules'!$A$8)))</f>
        <v>Chemo IV1</v>
      </c>
      <c r="G4262" t="str">
        <f>(IF(B4262&lt;'Price Schedules'!$B$11,'Price Schedules'!$A$10,IF(B4262&lt;'Price Schedules'!$B$12,'Price Schedules'!$A$11,'Price Schedules'!$A$12)))</f>
        <v>Chemo Med1</v>
      </c>
      <c r="H4262" t="str">
        <f>IF(B4262&lt;'Price Schedules'!$B$15,'Price Schedules'!$A$14,'Price Schedules'!$A$15)</f>
        <v>PASS1</v>
      </c>
      <c r="I4262" t="str">
        <f>IF(B4262&lt;'Price Schedules'!$B$18,'Price Schedules'!$A$17,'Price Schedules'!$A$18)</f>
        <v>IV1</v>
      </c>
      <c r="J4262" t="s">
        <v>38</v>
      </c>
      <c r="K4262" t="s">
        <v>39</v>
      </c>
      <c r="L4262" t="s">
        <v>40</v>
      </c>
      <c r="M4262" t="s">
        <v>41</v>
      </c>
      <c r="N4262" t="s">
        <v>42</v>
      </c>
      <c r="O4262" t="s">
        <v>43</v>
      </c>
      <c r="P4262" t="s">
        <v>44</v>
      </c>
      <c r="Q4262" t="s">
        <v>45</v>
      </c>
      <c r="R4262" t="str">
        <f t="shared" si="133"/>
        <v>Error</v>
      </c>
      <c r="S4262" t="e">
        <f>VLOOKUP($R4262,'Price Schedules'!$A$1:$H$34,4,FALSE)</f>
        <v>#N/A</v>
      </c>
      <c r="T4262" t="e">
        <f>VLOOKUP(R4262,'Price Schedules'!$A$1:$H$34,5,FALSE)</f>
        <v>#N/A</v>
      </c>
      <c r="U4262" t="e">
        <f>VLOOKUP(R4262,'Price Schedules'!$A$1:$H$34,6,FALSE)</f>
        <v>#N/A</v>
      </c>
      <c r="V4262" t="e">
        <f>VLOOKUP(R4262,'Price Schedules'!$A$1:$H$34,7,FALSE)</f>
        <v>#N/A</v>
      </c>
      <c r="W4262" t="e">
        <f>VLOOKUP(R4262,'Price Schedules'!$A$1:$H$34,8,FALSE)</f>
        <v>#N/A</v>
      </c>
    </row>
    <row r="4263" spans="1:23" x14ac:dyDescent="0.25">
      <c r="A4263">
        <f>Chargemaster!A4264</f>
        <v>0</v>
      </c>
      <c r="B4263">
        <f>Chargemaster!C4264</f>
        <v>0</v>
      </c>
      <c r="C4263">
        <f>Chargemaster!D4264</f>
        <v>0</v>
      </c>
      <c r="D4263" t="e">
        <f t="shared" si="132"/>
        <v>#N/A</v>
      </c>
      <c r="E4263" t="str">
        <f>(IF(B4263&lt;'Price Schedules'!$B$3,'Price Schedules'!$A$2,IF(B4263&lt;'Price Schedules'!$B$4,'Price Schedules'!$A$3,'Price Schedules'!$A$4)))</f>
        <v>Inj Med1</v>
      </c>
      <c r="F4263" t="str">
        <f>(IF(B4263&lt;'Price Schedules'!$B$7,'Price Schedules'!$A$6,IF(B4263&lt;'Price Schedules'!$B$8,'Price Schedules'!$A$7,'Price Schedules'!$A$8)))</f>
        <v>Chemo IV1</v>
      </c>
      <c r="G4263" t="str">
        <f>(IF(B4263&lt;'Price Schedules'!$B$11,'Price Schedules'!$A$10,IF(B4263&lt;'Price Schedules'!$B$12,'Price Schedules'!$A$11,'Price Schedules'!$A$12)))</f>
        <v>Chemo Med1</v>
      </c>
      <c r="H4263" t="str">
        <f>IF(B4263&lt;'Price Schedules'!$B$15,'Price Schedules'!$A$14,'Price Schedules'!$A$15)</f>
        <v>PASS1</v>
      </c>
      <c r="I4263" t="str">
        <f>IF(B4263&lt;'Price Schedules'!$B$18,'Price Schedules'!$A$17,'Price Schedules'!$A$18)</f>
        <v>IV1</v>
      </c>
      <c r="J4263" t="s">
        <v>38</v>
      </c>
      <c r="K4263" t="s">
        <v>39</v>
      </c>
      <c r="L4263" t="s">
        <v>40</v>
      </c>
      <c r="M4263" t="s">
        <v>41</v>
      </c>
      <c r="N4263" t="s">
        <v>42</v>
      </c>
      <c r="O4263" t="s">
        <v>43</v>
      </c>
      <c r="P4263" t="s">
        <v>44</v>
      </c>
      <c r="Q4263" t="s">
        <v>45</v>
      </c>
      <c r="R4263" t="str">
        <f t="shared" si="133"/>
        <v>Error</v>
      </c>
      <c r="S4263" t="e">
        <f>VLOOKUP($R4263,'Price Schedules'!$A$1:$H$34,4,FALSE)</f>
        <v>#N/A</v>
      </c>
      <c r="T4263" t="e">
        <f>VLOOKUP(R4263,'Price Schedules'!$A$1:$H$34,5,FALSE)</f>
        <v>#N/A</v>
      </c>
      <c r="U4263" t="e">
        <f>VLOOKUP(R4263,'Price Schedules'!$A$1:$H$34,6,FALSE)</f>
        <v>#N/A</v>
      </c>
      <c r="V4263" t="e">
        <f>VLOOKUP(R4263,'Price Schedules'!$A$1:$H$34,7,FALSE)</f>
        <v>#N/A</v>
      </c>
      <c r="W4263" t="e">
        <f>VLOOKUP(R4263,'Price Schedules'!$A$1:$H$34,8,FALSE)</f>
        <v>#N/A</v>
      </c>
    </row>
    <row r="4264" spans="1:23" x14ac:dyDescent="0.25">
      <c r="A4264">
        <f>Chargemaster!A4265</f>
        <v>0</v>
      </c>
      <c r="B4264">
        <f>Chargemaster!C4265</f>
        <v>0</v>
      </c>
      <c r="C4264">
        <f>Chargemaster!D4265</f>
        <v>0</v>
      </c>
      <c r="D4264" t="e">
        <f t="shared" si="132"/>
        <v>#N/A</v>
      </c>
      <c r="E4264" t="str">
        <f>(IF(B4264&lt;'Price Schedules'!$B$3,'Price Schedules'!$A$2,IF(B4264&lt;'Price Schedules'!$B$4,'Price Schedules'!$A$3,'Price Schedules'!$A$4)))</f>
        <v>Inj Med1</v>
      </c>
      <c r="F4264" t="str">
        <f>(IF(B4264&lt;'Price Schedules'!$B$7,'Price Schedules'!$A$6,IF(B4264&lt;'Price Schedules'!$B$8,'Price Schedules'!$A$7,'Price Schedules'!$A$8)))</f>
        <v>Chemo IV1</v>
      </c>
      <c r="G4264" t="str">
        <f>(IF(B4264&lt;'Price Schedules'!$B$11,'Price Schedules'!$A$10,IF(B4264&lt;'Price Schedules'!$B$12,'Price Schedules'!$A$11,'Price Schedules'!$A$12)))</f>
        <v>Chemo Med1</v>
      </c>
      <c r="H4264" t="str">
        <f>IF(B4264&lt;'Price Schedules'!$B$15,'Price Schedules'!$A$14,'Price Schedules'!$A$15)</f>
        <v>PASS1</v>
      </c>
      <c r="I4264" t="str">
        <f>IF(B4264&lt;'Price Schedules'!$B$18,'Price Schedules'!$A$17,'Price Schedules'!$A$18)</f>
        <v>IV1</v>
      </c>
      <c r="J4264" t="s">
        <v>38</v>
      </c>
      <c r="K4264" t="s">
        <v>39</v>
      </c>
      <c r="L4264" t="s">
        <v>40</v>
      </c>
      <c r="M4264" t="s">
        <v>41</v>
      </c>
      <c r="N4264" t="s">
        <v>42</v>
      </c>
      <c r="O4264" t="s">
        <v>43</v>
      </c>
      <c r="P4264" t="s">
        <v>44</v>
      </c>
      <c r="Q4264" t="s">
        <v>45</v>
      </c>
      <c r="R4264" t="str">
        <f t="shared" si="133"/>
        <v>Error</v>
      </c>
      <c r="S4264" t="e">
        <f>VLOOKUP($R4264,'Price Schedules'!$A$1:$H$34,4,FALSE)</f>
        <v>#N/A</v>
      </c>
      <c r="T4264" t="e">
        <f>VLOOKUP(R4264,'Price Schedules'!$A$1:$H$34,5,FALSE)</f>
        <v>#N/A</v>
      </c>
      <c r="U4264" t="e">
        <f>VLOOKUP(R4264,'Price Schedules'!$A$1:$H$34,6,FALSE)</f>
        <v>#N/A</v>
      </c>
      <c r="V4264" t="e">
        <f>VLOOKUP(R4264,'Price Schedules'!$A$1:$H$34,7,FALSE)</f>
        <v>#N/A</v>
      </c>
      <c r="W4264" t="e">
        <f>VLOOKUP(R4264,'Price Schedules'!$A$1:$H$34,8,FALSE)</f>
        <v>#N/A</v>
      </c>
    </row>
    <row r="4265" spans="1:23" x14ac:dyDescent="0.25">
      <c r="A4265">
        <f>Chargemaster!A4266</f>
        <v>0</v>
      </c>
      <c r="B4265">
        <f>Chargemaster!C4266</f>
        <v>0</v>
      </c>
      <c r="C4265">
        <f>Chargemaster!D4266</f>
        <v>0</v>
      </c>
      <c r="D4265" t="e">
        <f t="shared" si="132"/>
        <v>#N/A</v>
      </c>
      <c r="E4265" t="str">
        <f>(IF(B4265&lt;'Price Schedules'!$B$3,'Price Schedules'!$A$2,IF(B4265&lt;'Price Schedules'!$B$4,'Price Schedules'!$A$3,'Price Schedules'!$A$4)))</f>
        <v>Inj Med1</v>
      </c>
      <c r="F4265" t="str">
        <f>(IF(B4265&lt;'Price Schedules'!$B$7,'Price Schedules'!$A$6,IF(B4265&lt;'Price Schedules'!$B$8,'Price Schedules'!$A$7,'Price Schedules'!$A$8)))</f>
        <v>Chemo IV1</v>
      </c>
      <c r="G4265" t="str">
        <f>(IF(B4265&lt;'Price Schedules'!$B$11,'Price Schedules'!$A$10,IF(B4265&lt;'Price Schedules'!$B$12,'Price Schedules'!$A$11,'Price Schedules'!$A$12)))</f>
        <v>Chemo Med1</v>
      </c>
      <c r="H4265" t="str">
        <f>IF(B4265&lt;'Price Schedules'!$B$15,'Price Schedules'!$A$14,'Price Schedules'!$A$15)</f>
        <v>PASS1</v>
      </c>
      <c r="I4265" t="str">
        <f>IF(B4265&lt;'Price Schedules'!$B$18,'Price Schedules'!$A$17,'Price Schedules'!$A$18)</f>
        <v>IV1</v>
      </c>
      <c r="J4265" t="s">
        <v>38</v>
      </c>
      <c r="K4265" t="s">
        <v>39</v>
      </c>
      <c r="L4265" t="s">
        <v>40</v>
      </c>
      <c r="M4265" t="s">
        <v>41</v>
      </c>
      <c r="N4265" t="s">
        <v>42</v>
      </c>
      <c r="O4265" t="s">
        <v>43</v>
      </c>
      <c r="P4265" t="s">
        <v>44</v>
      </c>
      <c r="Q4265" t="s">
        <v>45</v>
      </c>
      <c r="R4265" t="str">
        <f t="shared" si="133"/>
        <v>Error</v>
      </c>
      <c r="S4265" t="e">
        <f>VLOOKUP($R4265,'Price Schedules'!$A$1:$H$34,4,FALSE)</f>
        <v>#N/A</v>
      </c>
      <c r="T4265" t="e">
        <f>VLOOKUP(R4265,'Price Schedules'!$A$1:$H$34,5,FALSE)</f>
        <v>#N/A</v>
      </c>
      <c r="U4265" t="e">
        <f>VLOOKUP(R4265,'Price Schedules'!$A$1:$H$34,6,FALSE)</f>
        <v>#N/A</v>
      </c>
      <c r="V4265" t="e">
        <f>VLOOKUP(R4265,'Price Schedules'!$A$1:$H$34,7,FALSE)</f>
        <v>#N/A</v>
      </c>
      <c r="W4265" t="e">
        <f>VLOOKUP(R4265,'Price Schedules'!$A$1:$H$34,8,FALSE)</f>
        <v>#N/A</v>
      </c>
    </row>
    <row r="4266" spans="1:23" x14ac:dyDescent="0.25">
      <c r="A4266">
        <f>Chargemaster!A4267</f>
        <v>0</v>
      </c>
      <c r="B4266">
        <f>Chargemaster!C4267</f>
        <v>0</v>
      </c>
      <c r="C4266">
        <f>Chargemaster!D4267</f>
        <v>0</v>
      </c>
      <c r="D4266" t="e">
        <f t="shared" si="132"/>
        <v>#N/A</v>
      </c>
      <c r="E4266" t="str">
        <f>(IF(B4266&lt;'Price Schedules'!$B$3,'Price Schedules'!$A$2,IF(B4266&lt;'Price Schedules'!$B$4,'Price Schedules'!$A$3,'Price Schedules'!$A$4)))</f>
        <v>Inj Med1</v>
      </c>
      <c r="F4266" t="str">
        <f>(IF(B4266&lt;'Price Schedules'!$B$7,'Price Schedules'!$A$6,IF(B4266&lt;'Price Schedules'!$B$8,'Price Schedules'!$A$7,'Price Schedules'!$A$8)))</f>
        <v>Chemo IV1</v>
      </c>
      <c r="G4266" t="str">
        <f>(IF(B4266&lt;'Price Schedules'!$B$11,'Price Schedules'!$A$10,IF(B4266&lt;'Price Schedules'!$B$12,'Price Schedules'!$A$11,'Price Schedules'!$A$12)))</f>
        <v>Chemo Med1</v>
      </c>
      <c r="H4266" t="str">
        <f>IF(B4266&lt;'Price Schedules'!$B$15,'Price Schedules'!$A$14,'Price Schedules'!$A$15)</f>
        <v>PASS1</v>
      </c>
      <c r="I4266" t="str">
        <f>IF(B4266&lt;'Price Schedules'!$B$18,'Price Schedules'!$A$17,'Price Schedules'!$A$18)</f>
        <v>IV1</v>
      </c>
      <c r="J4266" t="s">
        <v>38</v>
      </c>
      <c r="K4266" t="s">
        <v>39</v>
      </c>
      <c r="L4266" t="s">
        <v>40</v>
      </c>
      <c r="M4266" t="s">
        <v>41</v>
      </c>
      <c r="N4266" t="s">
        <v>42</v>
      </c>
      <c r="O4266" t="s">
        <v>43</v>
      </c>
      <c r="P4266" t="s">
        <v>44</v>
      </c>
      <c r="Q4266" t="s">
        <v>45</v>
      </c>
      <c r="R4266" t="str">
        <f t="shared" si="133"/>
        <v>Error</v>
      </c>
      <c r="S4266" t="e">
        <f>VLOOKUP($R4266,'Price Schedules'!$A$1:$H$34,4,FALSE)</f>
        <v>#N/A</v>
      </c>
      <c r="T4266" t="e">
        <f>VLOOKUP(R4266,'Price Schedules'!$A$1:$H$34,5,FALSE)</f>
        <v>#N/A</v>
      </c>
      <c r="U4266" t="e">
        <f>VLOOKUP(R4266,'Price Schedules'!$A$1:$H$34,6,FALSE)</f>
        <v>#N/A</v>
      </c>
      <c r="V4266" t="e">
        <f>VLOOKUP(R4266,'Price Schedules'!$A$1:$H$34,7,FALSE)</f>
        <v>#N/A</v>
      </c>
      <c r="W4266" t="e">
        <f>VLOOKUP(R4266,'Price Schedules'!$A$1:$H$34,8,FALSE)</f>
        <v>#N/A</v>
      </c>
    </row>
    <row r="4267" spans="1:23" x14ac:dyDescent="0.25">
      <c r="A4267">
        <f>Chargemaster!A4268</f>
        <v>0</v>
      </c>
      <c r="B4267">
        <f>Chargemaster!C4268</f>
        <v>0</v>
      </c>
      <c r="C4267">
        <f>Chargemaster!D4268</f>
        <v>0</v>
      </c>
      <c r="D4267" t="e">
        <f t="shared" si="132"/>
        <v>#N/A</v>
      </c>
      <c r="E4267" t="str">
        <f>(IF(B4267&lt;'Price Schedules'!$B$3,'Price Schedules'!$A$2,IF(B4267&lt;'Price Schedules'!$B$4,'Price Schedules'!$A$3,'Price Schedules'!$A$4)))</f>
        <v>Inj Med1</v>
      </c>
      <c r="F4267" t="str">
        <f>(IF(B4267&lt;'Price Schedules'!$B$7,'Price Schedules'!$A$6,IF(B4267&lt;'Price Schedules'!$B$8,'Price Schedules'!$A$7,'Price Schedules'!$A$8)))</f>
        <v>Chemo IV1</v>
      </c>
      <c r="G4267" t="str">
        <f>(IF(B4267&lt;'Price Schedules'!$B$11,'Price Schedules'!$A$10,IF(B4267&lt;'Price Schedules'!$B$12,'Price Schedules'!$A$11,'Price Schedules'!$A$12)))</f>
        <v>Chemo Med1</v>
      </c>
      <c r="H4267" t="str">
        <f>IF(B4267&lt;'Price Schedules'!$B$15,'Price Schedules'!$A$14,'Price Schedules'!$A$15)</f>
        <v>PASS1</v>
      </c>
      <c r="I4267" t="str">
        <f>IF(B4267&lt;'Price Schedules'!$B$18,'Price Schedules'!$A$17,'Price Schedules'!$A$18)</f>
        <v>IV1</v>
      </c>
      <c r="J4267" t="s">
        <v>38</v>
      </c>
      <c r="K4267" t="s">
        <v>39</v>
      </c>
      <c r="L4267" t="s">
        <v>40</v>
      </c>
      <c r="M4267" t="s">
        <v>41</v>
      </c>
      <c r="N4267" t="s">
        <v>42</v>
      </c>
      <c r="O4267" t="s">
        <v>43</v>
      </c>
      <c r="P4267" t="s">
        <v>44</v>
      </c>
      <c r="Q4267" t="s">
        <v>45</v>
      </c>
      <c r="R4267" t="str">
        <f t="shared" si="133"/>
        <v>Error</v>
      </c>
      <c r="S4267" t="e">
        <f>VLOOKUP($R4267,'Price Schedules'!$A$1:$H$34,4,FALSE)</f>
        <v>#N/A</v>
      </c>
      <c r="T4267" t="e">
        <f>VLOOKUP(R4267,'Price Schedules'!$A$1:$H$34,5,FALSE)</f>
        <v>#N/A</v>
      </c>
      <c r="U4267" t="e">
        <f>VLOOKUP(R4267,'Price Schedules'!$A$1:$H$34,6,FALSE)</f>
        <v>#N/A</v>
      </c>
      <c r="V4267" t="e">
        <f>VLOOKUP(R4267,'Price Schedules'!$A$1:$H$34,7,FALSE)</f>
        <v>#N/A</v>
      </c>
      <c r="W4267" t="e">
        <f>VLOOKUP(R4267,'Price Schedules'!$A$1:$H$34,8,FALSE)</f>
        <v>#N/A</v>
      </c>
    </row>
    <row r="4268" spans="1:23" x14ac:dyDescent="0.25">
      <c r="A4268">
        <f>Chargemaster!A4269</f>
        <v>0</v>
      </c>
      <c r="B4268">
        <f>Chargemaster!C4269</f>
        <v>0</v>
      </c>
      <c r="C4268">
        <f>Chargemaster!D4269</f>
        <v>0</v>
      </c>
      <c r="D4268" t="e">
        <f t="shared" si="132"/>
        <v>#N/A</v>
      </c>
      <c r="E4268" t="str">
        <f>(IF(B4268&lt;'Price Schedules'!$B$3,'Price Schedules'!$A$2,IF(B4268&lt;'Price Schedules'!$B$4,'Price Schedules'!$A$3,'Price Schedules'!$A$4)))</f>
        <v>Inj Med1</v>
      </c>
      <c r="F4268" t="str">
        <f>(IF(B4268&lt;'Price Schedules'!$B$7,'Price Schedules'!$A$6,IF(B4268&lt;'Price Schedules'!$B$8,'Price Schedules'!$A$7,'Price Schedules'!$A$8)))</f>
        <v>Chemo IV1</v>
      </c>
      <c r="G4268" t="str">
        <f>(IF(B4268&lt;'Price Schedules'!$B$11,'Price Schedules'!$A$10,IF(B4268&lt;'Price Schedules'!$B$12,'Price Schedules'!$A$11,'Price Schedules'!$A$12)))</f>
        <v>Chemo Med1</v>
      </c>
      <c r="H4268" t="str">
        <f>IF(B4268&lt;'Price Schedules'!$B$15,'Price Schedules'!$A$14,'Price Schedules'!$A$15)</f>
        <v>PASS1</v>
      </c>
      <c r="I4268" t="str">
        <f>IF(B4268&lt;'Price Schedules'!$B$18,'Price Schedules'!$A$17,'Price Schedules'!$A$18)</f>
        <v>IV1</v>
      </c>
      <c r="J4268" t="s">
        <v>38</v>
      </c>
      <c r="K4268" t="s">
        <v>39</v>
      </c>
      <c r="L4268" t="s">
        <v>40</v>
      </c>
      <c r="M4268" t="s">
        <v>41</v>
      </c>
      <c r="N4268" t="s">
        <v>42</v>
      </c>
      <c r="O4268" t="s">
        <v>43</v>
      </c>
      <c r="P4268" t="s">
        <v>44</v>
      </c>
      <c r="Q4268" t="s">
        <v>45</v>
      </c>
      <c r="R4268" t="str">
        <f t="shared" si="133"/>
        <v>Error</v>
      </c>
      <c r="S4268" t="e">
        <f>VLOOKUP($R4268,'Price Schedules'!$A$1:$H$34,4,FALSE)</f>
        <v>#N/A</v>
      </c>
      <c r="T4268" t="e">
        <f>VLOOKUP(R4268,'Price Schedules'!$A$1:$H$34,5,FALSE)</f>
        <v>#N/A</v>
      </c>
      <c r="U4268" t="e">
        <f>VLOOKUP(R4268,'Price Schedules'!$A$1:$H$34,6,FALSE)</f>
        <v>#N/A</v>
      </c>
      <c r="V4268" t="e">
        <f>VLOOKUP(R4268,'Price Schedules'!$A$1:$H$34,7,FALSE)</f>
        <v>#N/A</v>
      </c>
      <c r="W4268" t="e">
        <f>VLOOKUP(R4268,'Price Schedules'!$A$1:$H$34,8,FALSE)</f>
        <v>#N/A</v>
      </c>
    </row>
    <row r="4269" spans="1:23" x14ac:dyDescent="0.25">
      <c r="A4269">
        <f>Chargemaster!A4270</f>
        <v>0</v>
      </c>
      <c r="B4269">
        <f>Chargemaster!C4270</f>
        <v>0</v>
      </c>
      <c r="C4269">
        <f>Chargemaster!D4270</f>
        <v>0</v>
      </c>
      <c r="D4269" t="e">
        <f t="shared" si="132"/>
        <v>#N/A</v>
      </c>
      <c r="E4269" t="str">
        <f>(IF(B4269&lt;'Price Schedules'!$B$3,'Price Schedules'!$A$2,IF(B4269&lt;'Price Schedules'!$B$4,'Price Schedules'!$A$3,'Price Schedules'!$A$4)))</f>
        <v>Inj Med1</v>
      </c>
      <c r="F4269" t="str">
        <f>(IF(B4269&lt;'Price Schedules'!$B$7,'Price Schedules'!$A$6,IF(B4269&lt;'Price Schedules'!$B$8,'Price Schedules'!$A$7,'Price Schedules'!$A$8)))</f>
        <v>Chemo IV1</v>
      </c>
      <c r="G4269" t="str">
        <f>(IF(B4269&lt;'Price Schedules'!$B$11,'Price Schedules'!$A$10,IF(B4269&lt;'Price Schedules'!$B$12,'Price Schedules'!$A$11,'Price Schedules'!$A$12)))</f>
        <v>Chemo Med1</v>
      </c>
      <c r="H4269" t="str">
        <f>IF(B4269&lt;'Price Schedules'!$B$15,'Price Schedules'!$A$14,'Price Schedules'!$A$15)</f>
        <v>PASS1</v>
      </c>
      <c r="I4269" t="str">
        <f>IF(B4269&lt;'Price Schedules'!$B$18,'Price Schedules'!$A$17,'Price Schedules'!$A$18)</f>
        <v>IV1</v>
      </c>
      <c r="J4269" t="s">
        <v>38</v>
      </c>
      <c r="K4269" t="s">
        <v>39</v>
      </c>
      <c r="L4269" t="s">
        <v>40</v>
      </c>
      <c r="M4269" t="s">
        <v>41</v>
      </c>
      <c r="N4269" t="s">
        <v>42</v>
      </c>
      <c r="O4269" t="s">
        <v>43</v>
      </c>
      <c r="P4269" t="s">
        <v>44</v>
      </c>
      <c r="Q4269" t="s">
        <v>45</v>
      </c>
      <c r="R4269" t="str">
        <f t="shared" si="133"/>
        <v>Error</v>
      </c>
      <c r="S4269" t="e">
        <f>VLOOKUP($R4269,'Price Schedules'!$A$1:$H$34,4,FALSE)</f>
        <v>#N/A</v>
      </c>
      <c r="T4269" t="e">
        <f>VLOOKUP(R4269,'Price Schedules'!$A$1:$H$34,5,FALSE)</f>
        <v>#N/A</v>
      </c>
      <c r="U4269" t="e">
        <f>VLOOKUP(R4269,'Price Schedules'!$A$1:$H$34,6,FALSE)</f>
        <v>#N/A</v>
      </c>
      <c r="V4269" t="e">
        <f>VLOOKUP(R4269,'Price Schedules'!$A$1:$H$34,7,FALSE)</f>
        <v>#N/A</v>
      </c>
      <c r="W4269" t="e">
        <f>VLOOKUP(R4269,'Price Schedules'!$A$1:$H$34,8,FALSE)</f>
        <v>#N/A</v>
      </c>
    </row>
    <row r="4270" spans="1:23" x14ac:dyDescent="0.25">
      <c r="A4270">
        <f>Chargemaster!A4271</f>
        <v>0</v>
      </c>
      <c r="B4270">
        <f>Chargemaster!C4271</f>
        <v>0</v>
      </c>
      <c r="C4270">
        <f>Chargemaster!D4271</f>
        <v>0</v>
      </c>
      <c r="D4270" t="e">
        <f t="shared" si="132"/>
        <v>#N/A</v>
      </c>
      <c r="E4270" t="str">
        <f>(IF(B4270&lt;'Price Schedules'!$B$3,'Price Schedules'!$A$2,IF(B4270&lt;'Price Schedules'!$B$4,'Price Schedules'!$A$3,'Price Schedules'!$A$4)))</f>
        <v>Inj Med1</v>
      </c>
      <c r="F4270" t="str">
        <f>(IF(B4270&lt;'Price Schedules'!$B$7,'Price Schedules'!$A$6,IF(B4270&lt;'Price Schedules'!$B$8,'Price Schedules'!$A$7,'Price Schedules'!$A$8)))</f>
        <v>Chemo IV1</v>
      </c>
      <c r="G4270" t="str">
        <f>(IF(B4270&lt;'Price Schedules'!$B$11,'Price Schedules'!$A$10,IF(B4270&lt;'Price Schedules'!$B$12,'Price Schedules'!$A$11,'Price Schedules'!$A$12)))</f>
        <v>Chemo Med1</v>
      </c>
      <c r="H4270" t="str">
        <f>IF(B4270&lt;'Price Schedules'!$B$15,'Price Schedules'!$A$14,'Price Schedules'!$A$15)</f>
        <v>PASS1</v>
      </c>
      <c r="I4270" t="str">
        <f>IF(B4270&lt;'Price Schedules'!$B$18,'Price Schedules'!$A$17,'Price Schedules'!$A$18)</f>
        <v>IV1</v>
      </c>
      <c r="J4270" t="s">
        <v>38</v>
      </c>
      <c r="K4270" t="s">
        <v>39</v>
      </c>
      <c r="L4270" t="s">
        <v>40</v>
      </c>
      <c r="M4270" t="s">
        <v>41</v>
      </c>
      <c r="N4270" t="s">
        <v>42</v>
      </c>
      <c r="O4270" t="s">
        <v>43</v>
      </c>
      <c r="P4270" t="s">
        <v>44</v>
      </c>
      <c r="Q4270" t="s">
        <v>45</v>
      </c>
      <c r="R4270" t="str">
        <f t="shared" si="133"/>
        <v>Error</v>
      </c>
      <c r="S4270" t="e">
        <f>VLOOKUP($R4270,'Price Schedules'!$A$1:$H$34,4,FALSE)</f>
        <v>#N/A</v>
      </c>
      <c r="T4270" t="e">
        <f>VLOOKUP(R4270,'Price Schedules'!$A$1:$H$34,5,FALSE)</f>
        <v>#N/A</v>
      </c>
      <c r="U4270" t="e">
        <f>VLOOKUP(R4270,'Price Schedules'!$A$1:$H$34,6,FALSE)</f>
        <v>#N/A</v>
      </c>
      <c r="V4270" t="e">
        <f>VLOOKUP(R4270,'Price Schedules'!$A$1:$H$34,7,FALSE)</f>
        <v>#N/A</v>
      </c>
      <c r="W4270" t="e">
        <f>VLOOKUP(R4270,'Price Schedules'!$A$1:$H$34,8,FALSE)</f>
        <v>#N/A</v>
      </c>
    </row>
    <row r="4271" spans="1:23" x14ac:dyDescent="0.25">
      <c r="A4271">
        <f>Chargemaster!A4272</f>
        <v>0</v>
      </c>
      <c r="B4271">
        <f>Chargemaster!C4272</f>
        <v>0</v>
      </c>
      <c r="C4271">
        <f>Chargemaster!D4272</f>
        <v>0</v>
      </c>
      <c r="D4271" t="e">
        <f t="shared" si="132"/>
        <v>#N/A</v>
      </c>
      <c r="E4271" t="str">
        <f>(IF(B4271&lt;'Price Schedules'!$B$3,'Price Schedules'!$A$2,IF(B4271&lt;'Price Schedules'!$B$4,'Price Schedules'!$A$3,'Price Schedules'!$A$4)))</f>
        <v>Inj Med1</v>
      </c>
      <c r="F4271" t="str">
        <f>(IF(B4271&lt;'Price Schedules'!$B$7,'Price Schedules'!$A$6,IF(B4271&lt;'Price Schedules'!$B$8,'Price Schedules'!$A$7,'Price Schedules'!$A$8)))</f>
        <v>Chemo IV1</v>
      </c>
      <c r="G4271" t="str">
        <f>(IF(B4271&lt;'Price Schedules'!$B$11,'Price Schedules'!$A$10,IF(B4271&lt;'Price Schedules'!$B$12,'Price Schedules'!$A$11,'Price Schedules'!$A$12)))</f>
        <v>Chemo Med1</v>
      </c>
      <c r="H4271" t="str">
        <f>IF(B4271&lt;'Price Schedules'!$B$15,'Price Schedules'!$A$14,'Price Schedules'!$A$15)</f>
        <v>PASS1</v>
      </c>
      <c r="I4271" t="str">
        <f>IF(B4271&lt;'Price Schedules'!$B$18,'Price Schedules'!$A$17,'Price Schedules'!$A$18)</f>
        <v>IV1</v>
      </c>
      <c r="J4271" t="s">
        <v>38</v>
      </c>
      <c r="K4271" t="s">
        <v>39</v>
      </c>
      <c r="L4271" t="s">
        <v>40</v>
      </c>
      <c r="M4271" t="s">
        <v>41</v>
      </c>
      <c r="N4271" t="s">
        <v>42</v>
      </c>
      <c r="O4271" t="s">
        <v>43</v>
      </c>
      <c r="P4271" t="s">
        <v>44</v>
      </c>
      <c r="Q4271" t="s">
        <v>45</v>
      </c>
      <c r="R4271" t="str">
        <f t="shared" si="133"/>
        <v>Error</v>
      </c>
      <c r="S4271" t="e">
        <f>VLOOKUP($R4271,'Price Schedules'!$A$1:$H$34,4,FALSE)</f>
        <v>#N/A</v>
      </c>
      <c r="T4271" t="e">
        <f>VLOOKUP(R4271,'Price Schedules'!$A$1:$H$34,5,FALSE)</f>
        <v>#N/A</v>
      </c>
      <c r="U4271" t="e">
        <f>VLOOKUP(R4271,'Price Schedules'!$A$1:$H$34,6,FALSE)</f>
        <v>#N/A</v>
      </c>
      <c r="V4271" t="e">
        <f>VLOOKUP(R4271,'Price Schedules'!$A$1:$H$34,7,FALSE)</f>
        <v>#N/A</v>
      </c>
      <c r="W4271" t="e">
        <f>VLOOKUP(R4271,'Price Schedules'!$A$1:$H$34,8,FALSE)</f>
        <v>#N/A</v>
      </c>
    </row>
    <row r="4272" spans="1:23" x14ac:dyDescent="0.25">
      <c r="A4272">
        <f>Chargemaster!A4273</f>
        <v>0</v>
      </c>
      <c r="B4272">
        <f>Chargemaster!C4273</f>
        <v>0</v>
      </c>
      <c r="C4272">
        <f>Chargemaster!D4273</f>
        <v>0</v>
      </c>
      <c r="D4272" t="e">
        <f t="shared" si="132"/>
        <v>#N/A</v>
      </c>
      <c r="E4272" t="str">
        <f>(IF(B4272&lt;'Price Schedules'!$B$3,'Price Schedules'!$A$2,IF(B4272&lt;'Price Schedules'!$B$4,'Price Schedules'!$A$3,'Price Schedules'!$A$4)))</f>
        <v>Inj Med1</v>
      </c>
      <c r="F4272" t="str">
        <f>(IF(B4272&lt;'Price Schedules'!$B$7,'Price Schedules'!$A$6,IF(B4272&lt;'Price Schedules'!$B$8,'Price Schedules'!$A$7,'Price Schedules'!$A$8)))</f>
        <v>Chemo IV1</v>
      </c>
      <c r="G4272" t="str">
        <f>(IF(B4272&lt;'Price Schedules'!$B$11,'Price Schedules'!$A$10,IF(B4272&lt;'Price Schedules'!$B$12,'Price Schedules'!$A$11,'Price Schedules'!$A$12)))</f>
        <v>Chemo Med1</v>
      </c>
      <c r="H4272" t="str">
        <f>IF(B4272&lt;'Price Schedules'!$B$15,'Price Schedules'!$A$14,'Price Schedules'!$A$15)</f>
        <v>PASS1</v>
      </c>
      <c r="I4272" t="str">
        <f>IF(B4272&lt;'Price Schedules'!$B$18,'Price Schedules'!$A$17,'Price Schedules'!$A$18)</f>
        <v>IV1</v>
      </c>
      <c r="J4272" t="s">
        <v>38</v>
      </c>
      <c r="K4272" t="s">
        <v>39</v>
      </c>
      <c r="L4272" t="s">
        <v>40</v>
      </c>
      <c r="M4272" t="s">
        <v>41</v>
      </c>
      <c r="N4272" t="s">
        <v>42</v>
      </c>
      <c r="O4272" t="s">
        <v>43</v>
      </c>
      <c r="P4272" t="s">
        <v>44</v>
      </c>
      <c r="Q4272" t="s">
        <v>45</v>
      </c>
      <c r="R4272" t="str">
        <f t="shared" si="133"/>
        <v>Error</v>
      </c>
      <c r="S4272" t="e">
        <f>VLOOKUP($R4272,'Price Schedules'!$A$1:$H$34,4,FALSE)</f>
        <v>#N/A</v>
      </c>
      <c r="T4272" t="e">
        <f>VLOOKUP(R4272,'Price Schedules'!$A$1:$H$34,5,FALSE)</f>
        <v>#N/A</v>
      </c>
      <c r="U4272" t="e">
        <f>VLOOKUP(R4272,'Price Schedules'!$A$1:$H$34,6,FALSE)</f>
        <v>#N/A</v>
      </c>
      <c r="V4272" t="e">
        <f>VLOOKUP(R4272,'Price Schedules'!$A$1:$H$34,7,FALSE)</f>
        <v>#N/A</v>
      </c>
      <c r="W4272" t="e">
        <f>VLOOKUP(R4272,'Price Schedules'!$A$1:$H$34,8,FALSE)</f>
        <v>#N/A</v>
      </c>
    </row>
    <row r="4273" spans="1:23" x14ac:dyDescent="0.25">
      <c r="A4273">
        <f>Chargemaster!A4274</f>
        <v>0</v>
      </c>
      <c r="B4273">
        <f>Chargemaster!C4274</f>
        <v>0</v>
      </c>
      <c r="C4273">
        <f>Chargemaster!D4274</f>
        <v>0</v>
      </c>
      <c r="D4273" t="e">
        <f t="shared" si="132"/>
        <v>#N/A</v>
      </c>
      <c r="E4273" t="str">
        <f>(IF(B4273&lt;'Price Schedules'!$B$3,'Price Schedules'!$A$2,IF(B4273&lt;'Price Schedules'!$B$4,'Price Schedules'!$A$3,'Price Schedules'!$A$4)))</f>
        <v>Inj Med1</v>
      </c>
      <c r="F4273" t="str">
        <f>(IF(B4273&lt;'Price Schedules'!$B$7,'Price Schedules'!$A$6,IF(B4273&lt;'Price Schedules'!$B$8,'Price Schedules'!$A$7,'Price Schedules'!$A$8)))</f>
        <v>Chemo IV1</v>
      </c>
      <c r="G4273" t="str">
        <f>(IF(B4273&lt;'Price Schedules'!$B$11,'Price Schedules'!$A$10,IF(B4273&lt;'Price Schedules'!$B$12,'Price Schedules'!$A$11,'Price Schedules'!$A$12)))</f>
        <v>Chemo Med1</v>
      </c>
      <c r="H4273" t="str">
        <f>IF(B4273&lt;'Price Schedules'!$B$15,'Price Schedules'!$A$14,'Price Schedules'!$A$15)</f>
        <v>PASS1</v>
      </c>
      <c r="I4273" t="str">
        <f>IF(B4273&lt;'Price Schedules'!$B$18,'Price Schedules'!$A$17,'Price Schedules'!$A$18)</f>
        <v>IV1</v>
      </c>
      <c r="J4273" t="s">
        <v>38</v>
      </c>
      <c r="K4273" t="s">
        <v>39</v>
      </c>
      <c r="L4273" t="s">
        <v>40</v>
      </c>
      <c r="M4273" t="s">
        <v>41</v>
      </c>
      <c r="N4273" t="s">
        <v>42</v>
      </c>
      <c r="O4273" t="s">
        <v>43</v>
      </c>
      <c r="P4273" t="s">
        <v>44</v>
      </c>
      <c r="Q4273" t="s">
        <v>45</v>
      </c>
      <c r="R4273" t="str">
        <f t="shared" si="133"/>
        <v>Error</v>
      </c>
      <c r="S4273" t="e">
        <f>VLOOKUP($R4273,'Price Schedules'!$A$1:$H$34,4,FALSE)</f>
        <v>#N/A</v>
      </c>
      <c r="T4273" t="e">
        <f>VLOOKUP(R4273,'Price Schedules'!$A$1:$H$34,5,FALSE)</f>
        <v>#N/A</v>
      </c>
      <c r="U4273" t="e">
        <f>VLOOKUP(R4273,'Price Schedules'!$A$1:$H$34,6,FALSE)</f>
        <v>#N/A</v>
      </c>
      <c r="V4273" t="e">
        <f>VLOOKUP(R4273,'Price Schedules'!$A$1:$H$34,7,FALSE)</f>
        <v>#N/A</v>
      </c>
      <c r="W4273" t="e">
        <f>VLOOKUP(R4273,'Price Schedules'!$A$1:$H$34,8,FALSE)</f>
        <v>#N/A</v>
      </c>
    </row>
    <row r="4274" spans="1:23" x14ac:dyDescent="0.25">
      <c r="A4274">
        <f>Chargemaster!A4275</f>
        <v>0</v>
      </c>
      <c r="B4274">
        <f>Chargemaster!C4275</f>
        <v>0</v>
      </c>
      <c r="C4274">
        <f>Chargemaster!D4275</f>
        <v>0</v>
      </c>
      <c r="D4274" t="e">
        <f t="shared" si="132"/>
        <v>#N/A</v>
      </c>
      <c r="E4274" t="str">
        <f>(IF(B4274&lt;'Price Schedules'!$B$3,'Price Schedules'!$A$2,IF(B4274&lt;'Price Schedules'!$B$4,'Price Schedules'!$A$3,'Price Schedules'!$A$4)))</f>
        <v>Inj Med1</v>
      </c>
      <c r="F4274" t="str">
        <f>(IF(B4274&lt;'Price Schedules'!$B$7,'Price Schedules'!$A$6,IF(B4274&lt;'Price Schedules'!$B$8,'Price Schedules'!$A$7,'Price Schedules'!$A$8)))</f>
        <v>Chemo IV1</v>
      </c>
      <c r="G4274" t="str">
        <f>(IF(B4274&lt;'Price Schedules'!$B$11,'Price Schedules'!$A$10,IF(B4274&lt;'Price Schedules'!$B$12,'Price Schedules'!$A$11,'Price Schedules'!$A$12)))</f>
        <v>Chemo Med1</v>
      </c>
      <c r="H4274" t="str">
        <f>IF(B4274&lt;'Price Schedules'!$B$15,'Price Schedules'!$A$14,'Price Schedules'!$A$15)</f>
        <v>PASS1</v>
      </c>
      <c r="I4274" t="str">
        <f>IF(B4274&lt;'Price Schedules'!$B$18,'Price Schedules'!$A$17,'Price Schedules'!$A$18)</f>
        <v>IV1</v>
      </c>
      <c r="J4274" t="s">
        <v>38</v>
      </c>
      <c r="K4274" t="s">
        <v>39</v>
      </c>
      <c r="L4274" t="s">
        <v>40</v>
      </c>
      <c r="M4274" t="s">
        <v>41</v>
      </c>
      <c r="N4274" t="s">
        <v>42</v>
      </c>
      <c r="O4274" t="s">
        <v>43</v>
      </c>
      <c r="P4274" t="s">
        <v>44</v>
      </c>
      <c r="Q4274" t="s">
        <v>45</v>
      </c>
      <c r="R4274" t="str">
        <f t="shared" si="133"/>
        <v>Error</v>
      </c>
      <c r="S4274" t="e">
        <f>VLOOKUP($R4274,'Price Schedules'!$A$1:$H$34,4,FALSE)</f>
        <v>#N/A</v>
      </c>
      <c r="T4274" t="e">
        <f>VLOOKUP(R4274,'Price Schedules'!$A$1:$H$34,5,FALSE)</f>
        <v>#N/A</v>
      </c>
      <c r="U4274" t="e">
        <f>VLOOKUP(R4274,'Price Schedules'!$A$1:$H$34,6,FALSE)</f>
        <v>#N/A</v>
      </c>
      <c r="V4274" t="e">
        <f>VLOOKUP(R4274,'Price Schedules'!$A$1:$H$34,7,FALSE)</f>
        <v>#N/A</v>
      </c>
      <c r="W4274" t="e">
        <f>VLOOKUP(R4274,'Price Schedules'!$A$1:$H$34,8,FALSE)</f>
        <v>#N/A</v>
      </c>
    </row>
    <row r="4275" spans="1:23" x14ac:dyDescent="0.25">
      <c r="A4275">
        <f>Chargemaster!A4276</f>
        <v>0</v>
      </c>
      <c r="B4275">
        <f>Chargemaster!C4276</f>
        <v>0</v>
      </c>
      <c r="C4275">
        <f>Chargemaster!D4276</f>
        <v>0</v>
      </c>
      <c r="D4275" t="e">
        <f t="shared" si="132"/>
        <v>#N/A</v>
      </c>
      <c r="E4275" t="str">
        <f>(IF(B4275&lt;'Price Schedules'!$B$3,'Price Schedules'!$A$2,IF(B4275&lt;'Price Schedules'!$B$4,'Price Schedules'!$A$3,'Price Schedules'!$A$4)))</f>
        <v>Inj Med1</v>
      </c>
      <c r="F4275" t="str">
        <f>(IF(B4275&lt;'Price Schedules'!$B$7,'Price Schedules'!$A$6,IF(B4275&lt;'Price Schedules'!$B$8,'Price Schedules'!$A$7,'Price Schedules'!$A$8)))</f>
        <v>Chemo IV1</v>
      </c>
      <c r="G4275" t="str">
        <f>(IF(B4275&lt;'Price Schedules'!$B$11,'Price Schedules'!$A$10,IF(B4275&lt;'Price Schedules'!$B$12,'Price Schedules'!$A$11,'Price Schedules'!$A$12)))</f>
        <v>Chemo Med1</v>
      </c>
      <c r="H4275" t="str">
        <f>IF(B4275&lt;'Price Schedules'!$B$15,'Price Schedules'!$A$14,'Price Schedules'!$A$15)</f>
        <v>PASS1</v>
      </c>
      <c r="I4275" t="str">
        <f>IF(B4275&lt;'Price Schedules'!$B$18,'Price Schedules'!$A$17,'Price Schedules'!$A$18)</f>
        <v>IV1</v>
      </c>
      <c r="J4275" t="s">
        <v>38</v>
      </c>
      <c r="K4275" t="s">
        <v>39</v>
      </c>
      <c r="L4275" t="s">
        <v>40</v>
      </c>
      <c r="M4275" t="s">
        <v>41</v>
      </c>
      <c r="N4275" t="s">
        <v>42</v>
      </c>
      <c r="O4275" t="s">
        <v>43</v>
      </c>
      <c r="P4275" t="s">
        <v>44</v>
      </c>
      <c r="Q4275" t="s">
        <v>45</v>
      </c>
      <c r="R4275" t="str">
        <f t="shared" si="133"/>
        <v>Error</v>
      </c>
      <c r="S4275" t="e">
        <f>VLOOKUP($R4275,'Price Schedules'!$A$1:$H$34,4,FALSE)</f>
        <v>#N/A</v>
      </c>
      <c r="T4275" t="e">
        <f>VLOOKUP(R4275,'Price Schedules'!$A$1:$H$34,5,FALSE)</f>
        <v>#N/A</v>
      </c>
      <c r="U4275" t="e">
        <f>VLOOKUP(R4275,'Price Schedules'!$A$1:$H$34,6,FALSE)</f>
        <v>#N/A</v>
      </c>
      <c r="V4275" t="e">
        <f>VLOOKUP(R4275,'Price Schedules'!$A$1:$H$34,7,FALSE)</f>
        <v>#N/A</v>
      </c>
      <c r="W4275" t="e">
        <f>VLOOKUP(R4275,'Price Schedules'!$A$1:$H$34,8,FALSE)</f>
        <v>#N/A</v>
      </c>
    </row>
    <row r="4276" spans="1:23" x14ac:dyDescent="0.25">
      <c r="A4276">
        <f>Chargemaster!A4277</f>
        <v>0</v>
      </c>
      <c r="B4276">
        <f>Chargemaster!C4277</f>
        <v>0</v>
      </c>
      <c r="C4276">
        <f>Chargemaster!D4277</f>
        <v>0</v>
      </c>
      <c r="D4276" t="e">
        <f t="shared" si="132"/>
        <v>#N/A</v>
      </c>
      <c r="E4276" t="str">
        <f>(IF(B4276&lt;'Price Schedules'!$B$3,'Price Schedules'!$A$2,IF(B4276&lt;'Price Schedules'!$B$4,'Price Schedules'!$A$3,'Price Schedules'!$A$4)))</f>
        <v>Inj Med1</v>
      </c>
      <c r="F4276" t="str">
        <f>(IF(B4276&lt;'Price Schedules'!$B$7,'Price Schedules'!$A$6,IF(B4276&lt;'Price Schedules'!$B$8,'Price Schedules'!$A$7,'Price Schedules'!$A$8)))</f>
        <v>Chemo IV1</v>
      </c>
      <c r="G4276" t="str">
        <f>(IF(B4276&lt;'Price Schedules'!$B$11,'Price Schedules'!$A$10,IF(B4276&lt;'Price Schedules'!$B$12,'Price Schedules'!$A$11,'Price Schedules'!$A$12)))</f>
        <v>Chemo Med1</v>
      </c>
      <c r="H4276" t="str">
        <f>IF(B4276&lt;'Price Schedules'!$B$15,'Price Schedules'!$A$14,'Price Schedules'!$A$15)</f>
        <v>PASS1</v>
      </c>
      <c r="I4276" t="str">
        <f>IF(B4276&lt;'Price Schedules'!$B$18,'Price Schedules'!$A$17,'Price Schedules'!$A$18)</f>
        <v>IV1</v>
      </c>
      <c r="J4276" t="s">
        <v>38</v>
      </c>
      <c r="K4276" t="s">
        <v>39</v>
      </c>
      <c r="L4276" t="s">
        <v>40</v>
      </c>
      <c r="M4276" t="s">
        <v>41</v>
      </c>
      <c r="N4276" t="s">
        <v>42</v>
      </c>
      <c r="O4276" t="s">
        <v>43</v>
      </c>
      <c r="P4276" t="s">
        <v>44</v>
      </c>
      <c r="Q4276" t="s">
        <v>45</v>
      </c>
      <c r="R4276" t="str">
        <f t="shared" si="133"/>
        <v>Error</v>
      </c>
      <c r="S4276" t="e">
        <f>VLOOKUP($R4276,'Price Schedules'!$A$1:$H$34,4,FALSE)</f>
        <v>#N/A</v>
      </c>
      <c r="T4276" t="e">
        <f>VLOOKUP(R4276,'Price Schedules'!$A$1:$H$34,5,FALSE)</f>
        <v>#N/A</v>
      </c>
      <c r="U4276" t="e">
        <f>VLOOKUP(R4276,'Price Schedules'!$A$1:$H$34,6,FALSE)</f>
        <v>#N/A</v>
      </c>
      <c r="V4276" t="e">
        <f>VLOOKUP(R4276,'Price Schedules'!$A$1:$H$34,7,FALSE)</f>
        <v>#N/A</v>
      </c>
      <c r="W4276" t="e">
        <f>VLOOKUP(R4276,'Price Schedules'!$A$1:$H$34,8,FALSE)</f>
        <v>#N/A</v>
      </c>
    </row>
    <row r="4277" spans="1:23" x14ac:dyDescent="0.25">
      <c r="A4277">
        <f>Chargemaster!A4278</f>
        <v>0</v>
      </c>
      <c r="B4277">
        <f>Chargemaster!C4278</f>
        <v>0</v>
      </c>
      <c r="C4277">
        <f>Chargemaster!D4278</f>
        <v>0</v>
      </c>
      <c r="D4277" t="e">
        <f t="shared" si="132"/>
        <v>#N/A</v>
      </c>
      <c r="E4277" t="str">
        <f>(IF(B4277&lt;'Price Schedules'!$B$3,'Price Schedules'!$A$2,IF(B4277&lt;'Price Schedules'!$B$4,'Price Schedules'!$A$3,'Price Schedules'!$A$4)))</f>
        <v>Inj Med1</v>
      </c>
      <c r="F4277" t="str">
        <f>(IF(B4277&lt;'Price Schedules'!$B$7,'Price Schedules'!$A$6,IF(B4277&lt;'Price Schedules'!$B$8,'Price Schedules'!$A$7,'Price Schedules'!$A$8)))</f>
        <v>Chemo IV1</v>
      </c>
      <c r="G4277" t="str">
        <f>(IF(B4277&lt;'Price Schedules'!$B$11,'Price Schedules'!$A$10,IF(B4277&lt;'Price Schedules'!$B$12,'Price Schedules'!$A$11,'Price Schedules'!$A$12)))</f>
        <v>Chemo Med1</v>
      </c>
      <c r="H4277" t="str">
        <f>IF(B4277&lt;'Price Schedules'!$B$15,'Price Schedules'!$A$14,'Price Schedules'!$A$15)</f>
        <v>PASS1</v>
      </c>
      <c r="I4277" t="str">
        <f>IF(B4277&lt;'Price Schedules'!$B$18,'Price Schedules'!$A$17,'Price Schedules'!$A$18)</f>
        <v>IV1</v>
      </c>
      <c r="J4277" t="s">
        <v>38</v>
      </c>
      <c r="K4277" t="s">
        <v>39</v>
      </c>
      <c r="L4277" t="s">
        <v>40</v>
      </c>
      <c r="M4277" t="s">
        <v>41</v>
      </c>
      <c r="N4277" t="s">
        <v>42</v>
      </c>
      <c r="O4277" t="s">
        <v>43</v>
      </c>
      <c r="P4277" t="s">
        <v>44</v>
      </c>
      <c r="Q4277" t="s">
        <v>45</v>
      </c>
      <c r="R4277" t="str">
        <f t="shared" si="133"/>
        <v>Error</v>
      </c>
      <c r="S4277" t="e">
        <f>VLOOKUP($R4277,'Price Schedules'!$A$1:$H$34,4,FALSE)</f>
        <v>#N/A</v>
      </c>
      <c r="T4277" t="e">
        <f>VLOOKUP(R4277,'Price Schedules'!$A$1:$H$34,5,FALSE)</f>
        <v>#N/A</v>
      </c>
      <c r="U4277" t="e">
        <f>VLOOKUP(R4277,'Price Schedules'!$A$1:$H$34,6,FALSE)</f>
        <v>#N/A</v>
      </c>
      <c r="V4277" t="e">
        <f>VLOOKUP(R4277,'Price Schedules'!$A$1:$H$34,7,FALSE)</f>
        <v>#N/A</v>
      </c>
      <c r="W4277" t="e">
        <f>VLOOKUP(R4277,'Price Schedules'!$A$1:$H$34,8,FALSE)</f>
        <v>#N/A</v>
      </c>
    </row>
    <row r="4278" spans="1:23" x14ac:dyDescent="0.25">
      <c r="A4278">
        <f>Chargemaster!A4279</f>
        <v>0</v>
      </c>
      <c r="B4278">
        <f>Chargemaster!C4279</f>
        <v>0</v>
      </c>
      <c r="C4278">
        <f>Chargemaster!D4279</f>
        <v>0</v>
      </c>
      <c r="D4278" t="e">
        <f t="shared" si="132"/>
        <v>#N/A</v>
      </c>
      <c r="E4278" t="str">
        <f>(IF(B4278&lt;'Price Schedules'!$B$3,'Price Schedules'!$A$2,IF(B4278&lt;'Price Schedules'!$B$4,'Price Schedules'!$A$3,'Price Schedules'!$A$4)))</f>
        <v>Inj Med1</v>
      </c>
      <c r="F4278" t="str">
        <f>(IF(B4278&lt;'Price Schedules'!$B$7,'Price Schedules'!$A$6,IF(B4278&lt;'Price Schedules'!$B$8,'Price Schedules'!$A$7,'Price Schedules'!$A$8)))</f>
        <v>Chemo IV1</v>
      </c>
      <c r="G4278" t="str">
        <f>(IF(B4278&lt;'Price Schedules'!$B$11,'Price Schedules'!$A$10,IF(B4278&lt;'Price Schedules'!$B$12,'Price Schedules'!$A$11,'Price Schedules'!$A$12)))</f>
        <v>Chemo Med1</v>
      </c>
      <c r="H4278" t="str">
        <f>IF(B4278&lt;'Price Schedules'!$B$15,'Price Schedules'!$A$14,'Price Schedules'!$A$15)</f>
        <v>PASS1</v>
      </c>
      <c r="I4278" t="str">
        <f>IF(B4278&lt;'Price Schedules'!$B$18,'Price Schedules'!$A$17,'Price Schedules'!$A$18)</f>
        <v>IV1</v>
      </c>
      <c r="J4278" t="s">
        <v>38</v>
      </c>
      <c r="K4278" t="s">
        <v>39</v>
      </c>
      <c r="L4278" t="s">
        <v>40</v>
      </c>
      <c r="M4278" t="s">
        <v>41</v>
      </c>
      <c r="N4278" t="s">
        <v>42</v>
      </c>
      <c r="O4278" t="s">
        <v>43</v>
      </c>
      <c r="P4278" t="s">
        <v>44</v>
      </c>
      <c r="Q4278" t="s">
        <v>45</v>
      </c>
      <c r="R4278" t="str">
        <f t="shared" si="133"/>
        <v>Error</v>
      </c>
      <c r="S4278" t="e">
        <f>VLOOKUP($R4278,'Price Schedules'!$A$1:$H$34,4,FALSE)</f>
        <v>#N/A</v>
      </c>
      <c r="T4278" t="e">
        <f>VLOOKUP(R4278,'Price Schedules'!$A$1:$H$34,5,FALSE)</f>
        <v>#N/A</v>
      </c>
      <c r="U4278" t="e">
        <f>VLOOKUP(R4278,'Price Schedules'!$A$1:$H$34,6,FALSE)</f>
        <v>#N/A</v>
      </c>
      <c r="V4278" t="e">
        <f>VLOOKUP(R4278,'Price Schedules'!$A$1:$H$34,7,FALSE)</f>
        <v>#N/A</v>
      </c>
      <c r="W4278" t="e">
        <f>VLOOKUP(R4278,'Price Schedules'!$A$1:$H$34,8,FALSE)</f>
        <v>#N/A</v>
      </c>
    </row>
    <row r="4279" spans="1:23" x14ac:dyDescent="0.25">
      <c r="A4279">
        <f>Chargemaster!A4280</f>
        <v>0</v>
      </c>
      <c r="B4279">
        <f>Chargemaster!C4280</f>
        <v>0</v>
      </c>
      <c r="C4279">
        <f>Chargemaster!D4280</f>
        <v>0</v>
      </c>
      <c r="D4279" t="e">
        <f t="shared" si="132"/>
        <v>#N/A</v>
      </c>
      <c r="E4279" t="str">
        <f>(IF(B4279&lt;'Price Schedules'!$B$3,'Price Schedules'!$A$2,IF(B4279&lt;'Price Schedules'!$B$4,'Price Schedules'!$A$3,'Price Schedules'!$A$4)))</f>
        <v>Inj Med1</v>
      </c>
      <c r="F4279" t="str">
        <f>(IF(B4279&lt;'Price Schedules'!$B$7,'Price Schedules'!$A$6,IF(B4279&lt;'Price Schedules'!$B$8,'Price Schedules'!$A$7,'Price Schedules'!$A$8)))</f>
        <v>Chemo IV1</v>
      </c>
      <c r="G4279" t="str">
        <f>(IF(B4279&lt;'Price Schedules'!$B$11,'Price Schedules'!$A$10,IF(B4279&lt;'Price Schedules'!$B$12,'Price Schedules'!$A$11,'Price Schedules'!$A$12)))</f>
        <v>Chemo Med1</v>
      </c>
      <c r="H4279" t="str">
        <f>IF(B4279&lt;'Price Schedules'!$B$15,'Price Schedules'!$A$14,'Price Schedules'!$A$15)</f>
        <v>PASS1</v>
      </c>
      <c r="I4279" t="str">
        <f>IF(B4279&lt;'Price Schedules'!$B$18,'Price Schedules'!$A$17,'Price Schedules'!$A$18)</f>
        <v>IV1</v>
      </c>
      <c r="J4279" t="s">
        <v>38</v>
      </c>
      <c r="K4279" t="s">
        <v>39</v>
      </c>
      <c r="L4279" t="s">
        <v>40</v>
      </c>
      <c r="M4279" t="s">
        <v>41</v>
      </c>
      <c r="N4279" t="s">
        <v>42</v>
      </c>
      <c r="O4279" t="s">
        <v>43</v>
      </c>
      <c r="P4279" t="s">
        <v>44</v>
      </c>
      <c r="Q4279" t="s">
        <v>45</v>
      </c>
      <c r="R4279" t="str">
        <f t="shared" si="133"/>
        <v>Error</v>
      </c>
      <c r="S4279" t="e">
        <f>VLOOKUP($R4279,'Price Schedules'!$A$1:$H$34,4,FALSE)</f>
        <v>#N/A</v>
      </c>
      <c r="T4279" t="e">
        <f>VLOOKUP(R4279,'Price Schedules'!$A$1:$H$34,5,FALSE)</f>
        <v>#N/A</v>
      </c>
      <c r="U4279" t="e">
        <f>VLOOKUP(R4279,'Price Schedules'!$A$1:$H$34,6,FALSE)</f>
        <v>#N/A</v>
      </c>
      <c r="V4279" t="e">
        <f>VLOOKUP(R4279,'Price Schedules'!$A$1:$H$34,7,FALSE)</f>
        <v>#N/A</v>
      </c>
      <c r="W4279" t="e">
        <f>VLOOKUP(R4279,'Price Schedules'!$A$1:$H$34,8,FALSE)</f>
        <v>#N/A</v>
      </c>
    </row>
    <row r="4280" spans="1:23" x14ac:dyDescent="0.25">
      <c r="A4280">
        <f>Chargemaster!A4281</f>
        <v>0</v>
      </c>
      <c r="B4280">
        <f>Chargemaster!C4281</f>
        <v>0</v>
      </c>
      <c r="C4280">
        <f>Chargemaster!D4281</f>
        <v>0</v>
      </c>
      <c r="D4280" t="e">
        <f t="shared" si="132"/>
        <v>#N/A</v>
      </c>
      <c r="E4280" t="str">
        <f>(IF(B4280&lt;'Price Schedules'!$B$3,'Price Schedules'!$A$2,IF(B4280&lt;'Price Schedules'!$B$4,'Price Schedules'!$A$3,'Price Schedules'!$A$4)))</f>
        <v>Inj Med1</v>
      </c>
      <c r="F4280" t="str">
        <f>(IF(B4280&lt;'Price Schedules'!$B$7,'Price Schedules'!$A$6,IF(B4280&lt;'Price Schedules'!$B$8,'Price Schedules'!$A$7,'Price Schedules'!$A$8)))</f>
        <v>Chemo IV1</v>
      </c>
      <c r="G4280" t="str">
        <f>(IF(B4280&lt;'Price Schedules'!$B$11,'Price Schedules'!$A$10,IF(B4280&lt;'Price Schedules'!$B$12,'Price Schedules'!$A$11,'Price Schedules'!$A$12)))</f>
        <v>Chemo Med1</v>
      </c>
      <c r="H4280" t="str">
        <f>IF(B4280&lt;'Price Schedules'!$B$15,'Price Schedules'!$A$14,'Price Schedules'!$A$15)</f>
        <v>PASS1</v>
      </c>
      <c r="I4280" t="str">
        <f>IF(B4280&lt;'Price Schedules'!$B$18,'Price Schedules'!$A$17,'Price Schedules'!$A$18)</f>
        <v>IV1</v>
      </c>
      <c r="J4280" t="s">
        <v>38</v>
      </c>
      <c r="K4280" t="s">
        <v>39</v>
      </c>
      <c r="L4280" t="s">
        <v>40</v>
      </c>
      <c r="M4280" t="s">
        <v>41</v>
      </c>
      <c r="N4280" t="s">
        <v>42</v>
      </c>
      <c r="O4280" t="s">
        <v>43</v>
      </c>
      <c r="P4280" t="s">
        <v>44</v>
      </c>
      <c r="Q4280" t="s">
        <v>45</v>
      </c>
      <c r="R4280" t="str">
        <f t="shared" si="133"/>
        <v>Error</v>
      </c>
      <c r="S4280" t="e">
        <f>VLOOKUP($R4280,'Price Schedules'!$A$1:$H$34,4,FALSE)</f>
        <v>#N/A</v>
      </c>
      <c r="T4280" t="e">
        <f>VLOOKUP(R4280,'Price Schedules'!$A$1:$H$34,5,FALSE)</f>
        <v>#N/A</v>
      </c>
      <c r="U4280" t="e">
        <f>VLOOKUP(R4280,'Price Schedules'!$A$1:$H$34,6,FALSE)</f>
        <v>#N/A</v>
      </c>
      <c r="V4280" t="e">
        <f>VLOOKUP(R4280,'Price Schedules'!$A$1:$H$34,7,FALSE)</f>
        <v>#N/A</v>
      </c>
      <c r="W4280" t="e">
        <f>VLOOKUP(R4280,'Price Schedules'!$A$1:$H$34,8,FALSE)</f>
        <v>#N/A</v>
      </c>
    </row>
    <row r="4281" spans="1:23" x14ac:dyDescent="0.25">
      <c r="A4281">
        <f>Chargemaster!A4282</f>
        <v>0</v>
      </c>
      <c r="B4281">
        <f>Chargemaster!C4282</f>
        <v>0</v>
      </c>
      <c r="C4281">
        <f>Chargemaster!D4282</f>
        <v>0</v>
      </c>
      <c r="D4281" t="e">
        <f t="shared" si="132"/>
        <v>#N/A</v>
      </c>
      <c r="E4281" t="str">
        <f>(IF(B4281&lt;'Price Schedules'!$B$3,'Price Schedules'!$A$2,IF(B4281&lt;'Price Schedules'!$B$4,'Price Schedules'!$A$3,'Price Schedules'!$A$4)))</f>
        <v>Inj Med1</v>
      </c>
      <c r="F4281" t="str">
        <f>(IF(B4281&lt;'Price Schedules'!$B$7,'Price Schedules'!$A$6,IF(B4281&lt;'Price Schedules'!$B$8,'Price Schedules'!$A$7,'Price Schedules'!$A$8)))</f>
        <v>Chemo IV1</v>
      </c>
      <c r="G4281" t="str">
        <f>(IF(B4281&lt;'Price Schedules'!$B$11,'Price Schedules'!$A$10,IF(B4281&lt;'Price Schedules'!$B$12,'Price Schedules'!$A$11,'Price Schedules'!$A$12)))</f>
        <v>Chemo Med1</v>
      </c>
      <c r="H4281" t="str">
        <f>IF(B4281&lt;'Price Schedules'!$B$15,'Price Schedules'!$A$14,'Price Schedules'!$A$15)</f>
        <v>PASS1</v>
      </c>
      <c r="I4281" t="str">
        <f>IF(B4281&lt;'Price Schedules'!$B$18,'Price Schedules'!$A$17,'Price Schedules'!$A$18)</f>
        <v>IV1</v>
      </c>
      <c r="J4281" t="s">
        <v>38</v>
      </c>
      <c r="K4281" t="s">
        <v>39</v>
      </c>
      <c r="L4281" t="s">
        <v>40</v>
      </c>
      <c r="M4281" t="s">
        <v>41</v>
      </c>
      <c r="N4281" t="s">
        <v>42</v>
      </c>
      <c r="O4281" t="s">
        <v>43</v>
      </c>
      <c r="P4281" t="s">
        <v>44</v>
      </c>
      <c r="Q4281" t="s">
        <v>45</v>
      </c>
      <c r="R4281" t="str">
        <f t="shared" si="133"/>
        <v>Error</v>
      </c>
      <c r="S4281" t="e">
        <f>VLOOKUP($R4281,'Price Schedules'!$A$1:$H$34,4,FALSE)</f>
        <v>#N/A</v>
      </c>
      <c r="T4281" t="e">
        <f>VLOOKUP(R4281,'Price Schedules'!$A$1:$H$34,5,FALSE)</f>
        <v>#N/A</v>
      </c>
      <c r="U4281" t="e">
        <f>VLOOKUP(R4281,'Price Schedules'!$A$1:$H$34,6,FALSE)</f>
        <v>#N/A</v>
      </c>
      <c r="V4281" t="e">
        <f>VLOOKUP(R4281,'Price Schedules'!$A$1:$H$34,7,FALSE)</f>
        <v>#N/A</v>
      </c>
      <c r="W4281" t="e">
        <f>VLOOKUP(R4281,'Price Schedules'!$A$1:$H$34,8,FALSE)</f>
        <v>#N/A</v>
      </c>
    </row>
    <row r="4282" spans="1:23" x14ac:dyDescent="0.25">
      <c r="A4282">
        <f>Chargemaster!A4283</f>
        <v>0</v>
      </c>
      <c r="B4282">
        <f>Chargemaster!C4283</f>
        <v>0</v>
      </c>
      <c r="C4282">
        <f>Chargemaster!D4283</f>
        <v>0</v>
      </c>
      <c r="D4282" t="e">
        <f t="shared" si="132"/>
        <v>#N/A</v>
      </c>
      <c r="E4282" t="str">
        <f>(IF(B4282&lt;'Price Schedules'!$B$3,'Price Schedules'!$A$2,IF(B4282&lt;'Price Schedules'!$B$4,'Price Schedules'!$A$3,'Price Schedules'!$A$4)))</f>
        <v>Inj Med1</v>
      </c>
      <c r="F4282" t="str">
        <f>(IF(B4282&lt;'Price Schedules'!$B$7,'Price Schedules'!$A$6,IF(B4282&lt;'Price Schedules'!$B$8,'Price Schedules'!$A$7,'Price Schedules'!$A$8)))</f>
        <v>Chemo IV1</v>
      </c>
      <c r="G4282" t="str">
        <f>(IF(B4282&lt;'Price Schedules'!$B$11,'Price Schedules'!$A$10,IF(B4282&lt;'Price Schedules'!$B$12,'Price Schedules'!$A$11,'Price Schedules'!$A$12)))</f>
        <v>Chemo Med1</v>
      </c>
      <c r="H4282" t="str">
        <f>IF(B4282&lt;'Price Schedules'!$B$15,'Price Schedules'!$A$14,'Price Schedules'!$A$15)</f>
        <v>PASS1</v>
      </c>
      <c r="I4282" t="str">
        <f>IF(B4282&lt;'Price Schedules'!$B$18,'Price Schedules'!$A$17,'Price Schedules'!$A$18)</f>
        <v>IV1</v>
      </c>
      <c r="J4282" t="s">
        <v>38</v>
      </c>
      <c r="K4282" t="s">
        <v>39</v>
      </c>
      <c r="L4282" t="s">
        <v>40</v>
      </c>
      <c r="M4282" t="s">
        <v>41</v>
      </c>
      <c r="N4282" t="s">
        <v>42</v>
      </c>
      <c r="O4282" t="s">
        <v>43</v>
      </c>
      <c r="P4282" t="s">
        <v>44</v>
      </c>
      <c r="Q4282" t="s">
        <v>45</v>
      </c>
      <c r="R4282" t="str">
        <f t="shared" si="133"/>
        <v>Error</v>
      </c>
      <c r="S4282" t="e">
        <f>VLOOKUP($R4282,'Price Schedules'!$A$1:$H$34,4,FALSE)</f>
        <v>#N/A</v>
      </c>
      <c r="T4282" t="e">
        <f>VLOOKUP(R4282,'Price Schedules'!$A$1:$H$34,5,FALSE)</f>
        <v>#N/A</v>
      </c>
      <c r="U4282" t="e">
        <f>VLOOKUP(R4282,'Price Schedules'!$A$1:$H$34,6,FALSE)</f>
        <v>#N/A</v>
      </c>
      <c r="V4282" t="e">
        <f>VLOOKUP(R4282,'Price Schedules'!$A$1:$H$34,7,FALSE)</f>
        <v>#N/A</v>
      </c>
      <c r="W4282" t="e">
        <f>VLOOKUP(R4282,'Price Schedules'!$A$1:$H$34,8,FALSE)</f>
        <v>#N/A</v>
      </c>
    </row>
    <row r="4283" spans="1:23" x14ac:dyDescent="0.25">
      <c r="A4283">
        <f>Chargemaster!A4284</f>
        <v>0</v>
      </c>
      <c r="B4283">
        <f>Chargemaster!C4284</f>
        <v>0</v>
      </c>
      <c r="C4283">
        <f>Chargemaster!D4284</f>
        <v>0</v>
      </c>
      <c r="D4283" t="e">
        <f t="shared" si="132"/>
        <v>#N/A</v>
      </c>
      <c r="E4283" t="str">
        <f>(IF(B4283&lt;'Price Schedules'!$B$3,'Price Schedules'!$A$2,IF(B4283&lt;'Price Schedules'!$B$4,'Price Schedules'!$A$3,'Price Schedules'!$A$4)))</f>
        <v>Inj Med1</v>
      </c>
      <c r="F4283" t="str">
        <f>(IF(B4283&lt;'Price Schedules'!$B$7,'Price Schedules'!$A$6,IF(B4283&lt;'Price Schedules'!$B$8,'Price Schedules'!$A$7,'Price Schedules'!$A$8)))</f>
        <v>Chemo IV1</v>
      </c>
      <c r="G4283" t="str">
        <f>(IF(B4283&lt;'Price Schedules'!$B$11,'Price Schedules'!$A$10,IF(B4283&lt;'Price Schedules'!$B$12,'Price Schedules'!$A$11,'Price Schedules'!$A$12)))</f>
        <v>Chemo Med1</v>
      </c>
      <c r="H4283" t="str">
        <f>IF(B4283&lt;'Price Schedules'!$B$15,'Price Schedules'!$A$14,'Price Schedules'!$A$15)</f>
        <v>PASS1</v>
      </c>
      <c r="I4283" t="str">
        <f>IF(B4283&lt;'Price Schedules'!$B$18,'Price Schedules'!$A$17,'Price Schedules'!$A$18)</f>
        <v>IV1</v>
      </c>
      <c r="J4283" t="s">
        <v>38</v>
      </c>
      <c r="K4283" t="s">
        <v>39</v>
      </c>
      <c r="L4283" t="s">
        <v>40</v>
      </c>
      <c r="M4283" t="s">
        <v>41</v>
      </c>
      <c r="N4283" t="s">
        <v>42</v>
      </c>
      <c r="O4283" t="s">
        <v>43</v>
      </c>
      <c r="P4283" t="s">
        <v>44</v>
      </c>
      <c r="Q4283" t="s">
        <v>45</v>
      </c>
      <c r="R4283" t="str">
        <f t="shared" si="133"/>
        <v>Error</v>
      </c>
      <c r="S4283" t="e">
        <f>VLOOKUP($R4283,'Price Schedules'!$A$1:$H$34,4,FALSE)</f>
        <v>#N/A</v>
      </c>
      <c r="T4283" t="e">
        <f>VLOOKUP(R4283,'Price Schedules'!$A$1:$H$34,5,FALSE)</f>
        <v>#N/A</v>
      </c>
      <c r="U4283" t="e">
        <f>VLOOKUP(R4283,'Price Schedules'!$A$1:$H$34,6,FALSE)</f>
        <v>#N/A</v>
      </c>
      <c r="V4283" t="e">
        <f>VLOOKUP(R4283,'Price Schedules'!$A$1:$H$34,7,FALSE)</f>
        <v>#N/A</v>
      </c>
      <c r="W4283" t="e">
        <f>VLOOKUP(R4283,'Price Schedules'!$A$1:$H$34,8,FALSE)</f>
        <v>#N/A</v>
      </c>
    </row>
    <row r="4284" spans="1:23" x14ac:dyDescent="0.25">
      <c r="A4284">
        <f>Chargemaster!A4285</f>
        <v>0</v>
      </c>
      <c r="B4284">
        <f>Chargemaster!C4285</f>
        <v>0</v>
      </c>
      <c r="C4284">
        <f>Chargemaster!D4285</f>
        <v>0</v>
      </c>
      <c r="D4284" t="e">
        <f t="shared" si="132"/>
        <v>#N/A</v>
      </c>
      <c r="E4284" t="str">
        <f>(IF(B4284&lt;'Price Schedules'!$B$3,'Price Schedules'!$A$2,IF(B4284&lt;'Price Schedules'!$B$4,'Price Schedules'!$A$3,'Price Schedules'!$A$4)))</f>
        <v>Inj Med1</v>
      </c>
      <c r="F4284" t="str">
        <f>(IF(B4284&lt;'Price Schedules'!$B$7,'Price Schedules'!$A$6,IF(B4284&lt;'Price Schedules'!$B$8,'Price Schedules'!$A$7,'Price Schedules'!$A$8)))</f>
        <v>Chemo IV1</v>
      </c>
      <c r="G4284" t="str">
        <f>(IF(B4284&lt;'Price Schedules'!$B$11,'Price Schedules'!$A$10,IF(B4284&lt;'Price Schedules'!$B$12,'Price Schedules'!$A$11,'Price Schedules'!$A$12)))</f>
        <v>Chemo Med1</v>
      </c>
      <c r="H4284" t="str">
        <f>IF(B4284&lt;'Price Schedules'!$B$15,'Price Schedules'!$A$14,'Price Schedules'!$A$15)</f>
        <v>PASS1</v>
      </c>
      <c r="I4284" t="str">
        <f>IF(B4284&lt;'Price Schedules'!$B$18,'Price Schedules'!$A$17,'Price Schedules'!$A$18)</f>
        <v>IV1</v>
      </c>
      <c r="J4284" t="s">
        <v>38</v>
      </c>
      <c r="K4284" t="s">
        <v>39</v>
      </c>
      <c r="L4284" t="s">
        <v>40</v>
      </c>
      <c r="M4284" t="s">
        <v>41</v>
      </c>
      <c r="N4284" t="s">
        <v>42</v>
      </c>
      <c r="O4284" t="s">
        <v>43</v>
      </c>
      <c r="P4284" t="s">
        <v>44</v>
      </c>
      <c r="Q4284" t="s">
        <v>45</v>
      </c>
      <c r="R4284" t="str">
        <f t="shared" si="133"/>
        <v>Error</v>
      </c>
      <c r="S4284" t="e">
        <f>VLOOKUP($R4284,'Price Schedules'!$A$1:$H$34,4,FALSE)</f>
        <v>#N/A</v>
      </c>
      <c r="T4284" t="e">
        <f>VLOOKUP(R4284,'Price Schedules'!$A$1:$H$34,5,FALSE)</f>
        <v>#N/A</v>
      </c>
      <c r="U4284" t="e">
        <f>VLOOKUP(R4284,'Price Schedules'!$A$1:$H$34,6,FALSE)</f>
        <v>#N/A</v>
      </c>
      <c r="V4284" t="e">
        <f>VLOOKUP(R4284,'Price Schedules'!$A$1:$H$34,7,FALSE)</f>
        <v>#N/A</v>
      </c>
      <c r="W4284" t="e">
        <f>VLOOKUP(R4284,'Price Schedules'!$A$1:$H$34,8,FALSE)</f>
        <v>#N/A</v>
      </c>
    </row>
    <row r="4285" spans="1:23" x14ac:dyDescent="0.25">
      <c r="A4285">
        <f>Chargemaster!A4286</f>
        <v>0</v>
      </c>
      <c r="B4285">
        <f>Chargemaster!C4286</f>
        <v>0</v>
      </c>
      <c r="C4285">
        <f>Chargemaster!D4286</f>
        <v>0</v>
      </c>
      <c r="D4285" t="e">
        <f t="shared" si="132"/>
        <v>#N/A</v>
      </c>
      <c r="E4285" t="str">
        <f>(IF(B4285&lt;'Price Schedules'!$B$3,'Price Schedules'!$A$2,IF(B4285&lt;'Price Schedules'!$B$4,'Price Schedules'!$A$3,'Price Schedules'!$A$4)))</f>
        <v>Inj Med1</v>
      </c>
      <c r="F4285" t="str">
        <f>(IF(B4285&lt;'Price Schedules'!$B$7,'Price Schedules'!$A$6,IF(B4285&lt;'Price Schedules'!$B$8,'Price Schedules'!$A$7,'Price Schedules'!$A$8)))</f>
        <v>Chemo IV1</v>
      </c>
      <c r="G4285" t="str">
        <f>(IF(B4285&lt;'Price Schedules'!$B$11,'Price Schedules'!$A$10,IF(B4285&lt;'Price Schedules'!$B$12,'Price Schedules'!$A$11,'Price Schedules'!$A$12)))</f>
        <v>Chemo Med1</v>
      </c>
      <c r="H4285" t="str">
        <f>IF(B4285&lt;'Price Schedules'!$B$15,'Price Schedules'!$A$14,'Price Schedules'!$A$15)</f>
        <v>PASS1</v>
      </c>
      <c r="I4285" t="str">
        <f>IF(B4285&lt;'Price Schedules'!$B$18,'Price Schedules'!$A$17,'Price Schedules'!$A$18)</f>
        <v>IV1</v>
      </c>
      <c r="J4285" t="s">
        <v>38</v>
      </c>
      <c r="K4285" t="s">
        <v>39</v>
      </c>
      <c r="L4285" t="s">
        <v>40</v>
      </c>
      <c r="M4285" t="s">
        <v>41</v>
      </c>
      <c r="N4285" t="s">
        <v>42</v>
      </c>
      <c r="O4285" t="s">
        <v>43</v>
      </c>
      <c r="P4285" t="s">
        <v>44</v>
      </c>
      <c r="Q4285" t="s">
        <v>45</v>
      </c>
      <c r="R4285" t="str">
        <f t="shared" si="133"/>
        <v>Error</v>
      </c>
      <c r="S4285" t="e">
        <f>VLOOKUP($R4285,'Price Schedules'!$A$1:$H$34,4,FALSE)</f>
        <v>#N/A</v>
      </c>
      <c r="T4285" t="e">
        <f>VLOOKUP(R4285,'Price Schedules'!$A$1:$H$34,5,FALSE)</f>
        <v>#N/A</v>
      </c>
      <c r="U4285" t="e">
        <f>VLOOKUP(R4285,'Price Schedules'!$A$1:$H$34,6,FALSE)</f>
        <v>#N/A</v>
      </c>
      <c r="V4285" t="e">
        <f>VLOOKUP(R4285,'Price Schedules'!$A$1:$H$34,7,FALSE)</f>
        <v>#N/A</v>
      </c>
      <c r="W4285" t="e">
        <f>VLOOKUP(R4285,'Price Schedules'!$A$1:$H$34,8,FALSE)</f>
        <v>#N/A</v>
      </c>
    </row>
    <row r="4286" spans="1:23" x14ac:dyDescent="0.25">
      <c r="A4286">
        <f>Chargemaster!A4287</f>
        <v>0</v>
      </c>
      <c r="B4286">
        <f>Chargemaster!C4287</f>
        <v>0</v>
      </c>
      <c r="C4286">
        <f>Chargemaster!D4287</f>
        <v>0</v>
      </c>
      <c r="D4286" t="e">
        <f t="shared" si="132"/>
        <v>#N/A</v>
      </c>
      <c r="E4286" t="str">
        <f>(IF(B4286&lt;'Price Schedules'!$B$3,'Price Schedules'!$A$2,IF(B4286&lt;'Price Schedules'!$B$4,'Price Schedules'!$A$3,'Price Schedules'!$A$4)))</f>
        <v>Inj Med1</v>
      </c>
      <c r="F4286" t="str">
        <f>(IF(B4286&lt;'Price Schedules'!$B$7,'Price Schedules'!$A$6,IF(B4286&lt;'Price Schedules'!$B$8,'Price Schedules'!$A$7,'Price Schedules'!$A$8)))</f>
        <v>Chemo IV1</v>
      </c>
      <c r="G4286" t="str">
        <f>(IF(B4286&lt;'Price Schedules'!$B$11,'Price Schedules'!$A$10,IF(B4286&lt;'Price Schedules'!$B$12,'Price Schedules'!$A$11,'Price Schedules'!$A$12)))</f>
        <v>Chemo Med1</v>
      </c>
      <c r="H4286" t="str">
        <f>IF(B4286&lt;'Price Schedules'!$B$15,'Price Schedules'!$A$14,'Price Schedules'!$A$15)</f>
        <v>PASS1</v>
      </c>
      <c r="I4286" t="str">
        <f>IF(B4286&lt;'Price Schedules'!$B$18,'Price Schedules'!$A$17,'Price Schedules'!$A$18)</f>
        <v>IV1</v>
      </c>
      <c r="J4286" t="s">
        <v>38</v>
      </c>
      <c r="K4286" t="s">
        <v>39</v>
      </c>
      <c r="L4286" t="s">
        <v>40</v>
      </c>
      <c r="M4286" t="s">
        <v>41</v>
      </c>
      <c r="N4286" t="s">
        <v>42</v>
      </c>
      <c r="O4286" t="s">
        <v>43</v>
      </c>
      <c r="P4286" t="s">
        <v>44</v>
      </c>
      <c r="Q4286" t="s">
        <v>45</v>
      </c>
      <c r="R4286" t="str">
        <f t="shared" si="133"/>
        <v>Error</v>
      </c>
      <c r="S4286" t="e">
        <f>VLOOKUP($R4286,'Price Schedules'!$A$1:$H$34,4,FALSE)</f>
        <v>#N/A</v>
      </c>
      <c r="T4286" t="e">
        <f>VLOOKUP(R4286,'Price Schedules'!$A$1:$H$34,5,FALSE)</f>
        <v>#N/A</v>
      </c>
      <c r="U4286" t="e">
        <f>VLOOKUP(R4286,'Price Schedules'!$A$1:$H$34,6,FALSE)</f>
        <v>#N/A</v>
      </c>
      <c r="V4286" t="e">
        <f>VLOOKUP(R4286,'Price Schedules'!$A$1:$H$34,7,FALSE)</f>
        <v>#N/A</v>
      </c>
      <c r="W4286" t="e">
        <f>VLOOKUP(R4286,'Price Schedules'!$A$1:$H$34,8,FALSE)</f>
        <v>#N/A</v>
      </c>
    </row>
    <row r="4287" spans="1:23" x14ac:dyDescent="0.25">
      <c r="A4287">
        <f>Chargemaster!A4288</f>
        <v>0</v>
      </c>
      <c r="B4287">
        <f>Chargemaster!C4288</f>
        <v>0</v>
      </c>
      <c r="C4287">
        <f>Chargemaster!D4288</f>
        <v>0</v>
      </c>
      <c r="D4287" t="e">
        <f t="shared" si="132"/>
        <v>#N/A</v>
      </c>
      <c r="E4287" t="str">
        <f>(IF(B4287&lt;'Price Schedules'!$B$3,'Price Schedules'!$A$2,IF(B4287&lt;'Price Schedules'!$B$4,'Price Schedules'!$A$3,'Price Schedules'!$A$4)))</f>
        <v>Inj Med1</v>
      </c>
      <c r="F4287" t="str">
        <f>(IF(B4287&lt;'Price Schedules'!$B$7,'Price Schedules'!$A$6,IF(B4287&lt;'Price Schedules'!$B$8,'Price Schedules'!$A$7,'Price Schedules'!$A$8)))</f>
        <v>Chemo IV1</v>
      </c>
      <c r="G4287" t="str">
        <f>(IF(B4287&lt;'Price Schedules'!$B$11,'Price Schedules'!$A$10,IF(B4287&lt;'Price Schedules'!$B$12,'Price Schedules'!$A$11,'Price Schedules'!$A$12)))</f>
        <v>Chemo Med1</v>
      </c>
      <c r="H4287" t="str">
        <f>IF(B4287&lt;'Price Schedules'!$B$15,'Price Schedules'!$A$14,'Price Schedules'!$A$15)</f>
        <v>PASS1</v>
      </c>
      <c r="I4287" t="str">
        <f>IF(B4287&lt;'Price Schedules'!$B$18,'Price Schedules'!$A$17,'Price Schedules'!$A$18)</f>
        <v>IV1</v>
      </c>
      <c r="J4287" t="s">
        <v>38</v>
      </c>
      <c r="K4287" t="s">
        <v>39</v>
      </c>
      <c r="L4287" t="s">
        <v>40</v>
      </c>
      <c r="M4287" t="s">
        <v>41</v>
      </c>
      <c r="N4287" t="s">
        <v>42</v>
      </c>
      <c r="O4287" t="s">
        <v>43</v>
      </c>
      <c r="P4287" t="s">
        <v>44</v>
      </c>
      <c r="Q4287" t="s">
        <v>45</v>
      </c>
      <c r="R4287" t="str">
        <f t="shared" si="133"/>
        <v>Error</v>
      </c>
      <c r="S4287" t="e">
        <f>VLOOKUP($R4287,'Price Schedules'!$A$1:$H$34,4,FALSE)</f>
        <v>#N/A</v>
      </c>
      <c r="T4287" t="e">
        <f>VLOOKUP(R4287,'Price Schedules'!$A$1:$H$34,5,FALSE)</f>
        <v>#N/A</v>
      </c>
      <c r="U4287" t="e">
        <f>VLOOKUP(R4287,'Price Schedules'!$A$1:$H$34,6,FALSE)</f>
        <v>#N/A</v>
      </c>
      <c r="V4287" t="e">
        <f>VLOOKUP(R4287,'Price Schedules'!$A$1:$H$34,7,FALSE)</f>
        <v>#N/A</v>
      </c>
      <c r="W4287" t="e">
        <f>VLOOKUP(R4287,'Price Schedules'!$A$1:$H$34,8,FALSE)</f>
        <v>#N/A</v>
      </c>
    </row>
    <row r="4288" spans="1:23" x14ac:dyDescent="0.25">
      <c r="A4288">
        <f>Chargemaster!A4289</f>
        <v>0</v>
      </c>
      <c r="B4288">
        <f>Chargemaster!C4289</f>
        <v>0</v>
      </c>
      <c r="C4288">
        <f>Chargemaster!D4289</f>
        <v>0</v>
      </c>
      <c r="D4288" t="e">
        <f t="shared" si="132"/>
        <v>#N/A</v>
      </c>
      <c r="E4288" t="str">
        <f>(IF(B4288&lt;'Price Schedules'!$B$3,'Price Schedules'!$A$2,IF(B4288&lt;'Price Schedules'!$B$4,'Price Schedules'!$A$3,'Price Schedules'!$A$4)))</f>
        <v>Inj Med1</v>
      </c>
      <c r="F4288" t="str">
        <f>(IF(B4288&lt;'Price Schedules'!$B$7,'Price Schedules'!$A$6,IF(B4288&lt;'Price Schedules'!$B$8,'Price Schedules'!$A$7,'Price Schedules'!$A$8)))</f>
        <v>Chemo IV1</v>
      </c>
      <c r="G4288" t="str">
        <f>(IF(B4288&lt;'Price Schedules'!$B$11,'Price Schedules'!$A$10,IF(B4288&lt;'Price Schedules'!$B$12,'Price Schedules'!$A$11,'Price Schedules'!$A$12)))</f>
        <v>Chemo Med1</v>
      </c>
      <c r="H4288" t="str">
        <f>IF(B4288&lt;'Price Schedules'!$B$15,'Price Schedules'!$A$14,'Price Schedules'!$A$15)</f>
        <v>PASS1</v>
      </c>
      <c r="I4288" t="str">
        <f>IF(B4288&lt;'Price Schedules'!$B$18,'Price Schedules'!$A$17,'Price Schedules'!$A$18)</f>
        <v>IV1</v>
      </c>
      <c r="J4288" t="s">
        <v>38</v>
      </c>
      <c r="K4288" t="s">
        <v>39</v>
      </c>
      <c r="L4288" t="s">
        <v>40</v>
      </c>
      <c r="M4288" t="s">
        <v>41</v>
      </c>
      <c r="N4288" t="s">
        <v>42</v>
      </c>
      <c r="O4288" t="s">
        <v>43</v>
      </c>
      <c r="P4288" t="s">
        <v>44</v>
      </c>
      <c r="Q4288" t="s">
        <v>45</v>
      </c>
      <c r="R4288" t="str">
        <f t="shared" si="133"/>
        <v>Error</v>
      </c>
      <c r="S4288" t="e">
        <f>VLOOKUP($R4288,'Price Schedules'!$A$1:$H$34,4,FALSE)</f>
        <v>#N/A</v>
      </c>
      <c r="T4288" t="e">
        <f>VLOOKUP(R4288,'Price Schedules'!$A$1:$H$34,5,FALSE)</f>
        <v>#N/A</v>
      </c>
      <c r="U4288" t="e">
        <f>VLOOKUP(R4288,'Price Schedules'!$A$1:$H$34,6,FALSE)</f>
        <v>#N/A</v>
      </c>
      <c r="V4288" t="e">
        <f>VLOOKUP(R4288,'Price Schedules'!$A$1:$H$34,7,FALSE)</f>
        <v>#N/A</v>
      </c>
      <c r="W4288" t="e">
        <f>VLOOKUP(R4288,'Price Schedules'!$A$1:$H$34,8,FALSE)</f>
        <v>#N/A</v>
      </c>
    </row>
    <row r="4289" spans="1:23" x14ac:dyDescent="0.25">
      <c r="A4289">
        <f>Chargemaster!A4290</f>
        <v>0</v>
      </c>
      <c r="B4289">
        <f>Chargemaster!C4290</f>
        <v>0</v>
      </c>
      <c r="C4289">
        <f>Chargemaster!D4290</f>
        <v>0</v>
      </c>
      <c r="D4289" t="e">
        <f t="shared" si="132"/>
        <v>#N/A</v>
      </c>
      <c r="E4289" t="str">
        <f>(IF(B4289&lt;'Price Schedules'!$B$3,'Price Schedules'!$A$2,IF(B4289&lt;'Price Schedules'!$B$4,'Price Schedules'!$A$3,'Price Schedules'!$A$4)))</f>
        <v>Inj Med1</v>
      </c>
      <c r="F4289" t="str">
        <f>(IF(B4289&lt;'Price Schedules'!$B$7,'Price Schedules'!$A$6,IF(B4289&lt;'Price Schedules'!$B$8,'Price Schedules'!$A$7,'Price Schedules'!$A$8)))</f>
        <v>Chemo IV1</v>
      </c>
      <c r="G4289" t="str">
        <f>(IF(B4289&lt;'Price Schedules'!$B$11,'Price Schedules'!$A$10,IF(B4289&lt;'Price Schedules'!$B$12,'Price Schedules'!$A$11,'Price Schedules'!$A$12)))</f>
        <v>Chemo Med1</v>
      </c>
      <c r="H4289" t="str">
        <f>IF(B4289&lt;'Price Schedules'!$B$15,'Price Schedules'!$A$14,'Price Schedules'!$A$15)</f>
        <v>PASS1</v>
      </c>
      <c r="I4289" t="str">
        <f>IF(B4289&lt;'Price Schedules'!$B$18,'Price Schedules'!$A$17,'Price Schedules'!$A$18)</f>
        <v>IV1</v>
      </c>
      <c r="J4289" t="s">
        <v>38</v>
      </c>
      <c r="K4289" t="s">
        <v>39</v>
      </c>
      <c r="L4289" t="s">
        <v>40</v>
      </c>
      <c r="M4289" t="s">
        <v>41</v>
      </c>
      <c r="N4289" t="s">
        <v>42</v>
      </c>
      <c r="O4289" t="s">
        <v>43</v>
      </c>
      <c r="P4289" t="s">
        <v>44</v>
      </c>
      <c r="Q4289" t="s">
        <v>45</v>
      </c>
      <c r="R4289" t="str">
        <f t="shared" si="133"/>
        <v>Error</v>
      </c>
      <c r="S4289" t="e">
        <f>VLOOKUP($R4289,'Price Schedules'!$A$1:$H$34,4,FALSE)</f>
        <v>#N/A</v>
      </c>
      <c r="T4289" t="e">
        <f>VLOOKUP(R4289,'Price Schedules'!$A$1:$H$34,5,FALSE)</f>
        <v>#N/A</v>
      </c>
      <c r="U4289" t="e">
        <f>VLOOKUP(R4289,'Price Schedules'!$A$1:$H$34,6,FALSE)</f>
        <v>#N/A</v>
      </c>
      <c r="V4289" t="e">
        <f>VLOOKUP(R4289,'Price Schedules'!$A$1:$H$34,7,FALSE)</f>
        <v>#N/A</v>
      </c>
      <c r="W4289" t="e">
        <f>VLOOKUP(R4289,'Price Schedules'!$A$1:$H$34,8,FALSE)</f>
        <v>#N/A</v>
      </c>
    </row>
    <row r="4290" spans="1:23" x14ac:dyDescent="0.25">
      <c r="A4290">
        <f>Chargemaster!A4291</f>
        <v>0</v>
      </c>
      <c r="B4290">
        <f>Chargemaster!C4291</f>
        <v>0</v>
      </c>
      <c r="C4290">
        <f>Chargemaster!D4291</f>
        <v>0</v>
      </c>
      <c r="D4290" t="e">
        <f t="shared" si="132"/>
        <v>#N/A</v>
      </c>
      <c r="E4290" t="str">
        <f>(IF(B4290&lt;'Price Schedules'!$B$3,'Price Schedules'!$A$2,IF(B4290&lt;'Price Schedules'!$B$4,'Price Schedules'!$A$3,'Price Schedules'!$A$4)))</f>
        <v>Inj Med1</v>
      </c>
      <c r="F4290" t="str">
        <f>(IF(B4290&lt;'Price Schedules'!$B$7,'Price Schedules'!$A$6,IF(B4290&lt;'Price Schedules'!$B$8,'Price Schedules'!$A$7,'Price Schedules'!$A$8)))</f>
        <v>Chemo IV1</v>
      </c>
      <c r="G4290" t="str">
        <f>(IF(B4290&lt;'Price Schedules'!$B$11,'Price Schedules'!$A$10,IF(B4290&lt;'Price Schedules'!$B$12,'Price Schedules'!$A$11,'Price Schedules'!$A$12)))</f>
        <v>Chemo Med1</v>
      </c>
      <c r="H4290" t="str">
        <f>IF(B4290&lt;'Price Schedules'!$B$15,'Price Schedules'!$A$14,'Price Schedules'!$A$15)</f>
        <v>PASS1</v>
      </c>
      <c r="I4290" t="str">
        <f>IF(B4290&lt;'Price Schedules'!$B$18,'Price Schedules'!$A$17,'Price Schedules'!$A$18)</f>
        <v>IV1</v>
      </c>
      <c r="J4290" t="s">
        <v>38</v>
      </c>
      <c r="K4290" t="s">
        <v>39</v>
      </c>
      <c r="L4290" t="s">
        <v>40</v>
      </c>
      <c r="M4290" t="s">
        <v>41</v>
      </c>
      <c r="N4290" t="s">
        <v>42</v>
      </c>
      <c r="O4290" t="s">
        <v>43</v>
      </c>
      <c r="P4290" t="s">
        <v>44</v>
      </c>
      <c r="Q4290" t="s">
        <v>45</v>
      </c>
      <c r="R4290" t="str">
        <f t="shared" si="133"/>
        <v>Error</v>
      </c>
      <c r="S4290" t="e">
        <f>VLOOKUP($R4290,'Price Schedules'!$A$1:$H$34,4,FALSE)</f>
        <v>#N/A</v>
      </c>
      <c r="T4290" t="e">
        <f>VLOOKUP(R4290,'Price Schedules'!$A$1:$H$34,5,FALSE)</f>
        <v>#N/A</v>
      </c>
      <c r="U4290" t="e">
        <f>VLOOKUP(R4290,'Price Schedules'!$A$1:$H$34,6,FALSE)</f>
        <v>#N/A</v>
      </c>
      <c r="V4290" t="e">
        <f>VLOOKUP(R4290,'Price Schedules'!$A$1:$H$34,7,FALSE)</f>
        <v>#N/A</v>
      </c>
      <c r="W4290" t="e">
        <f>VLOOKUP(R4290,'Price Schedules'!$A$1:$H$34,8,FALSE)</f>
        <v>#N/A</v>
      </c>
    </row>
    <row r="4291" spans="1:23" x14ac:dyDescent="0.25">
      <c r="A4291">
        <f>Chargemaster!A4292</f>
        <v>0</v>
      </c>
      <c r="B4291">
        <f>Chargemaster!C4292</f>
        <v>0</v>
      </c>
      <c r="C4291">
        <f>Chargemaster!D4292</f>
        <v>0</v>
      </c>
      <c r="D4291" t="e">
        <f t="shared" ref="D4291:D4354" si="134">IF(((B4291*(S4291+1))+T4291)&lt;W4291,W4291,((B4291*(S4291+1))+T4291))</f>
        <v>#N/A</v>
      </c>
      <c r="E4291" t="str">
        <f>(IF(B4291&lt;'Price Schedules'!$B$3,'Price Schedules'!$A$2,IF(B4291&lt;'Price Schedules'!$B$4,'Price Schedules'!$A$3,'Price Schedules'!$A$4)))</f>
        <v>Inj Med1</v>
      </c>
      <c r="F4291" t="str">
        <f>(IF(B4291&lt;'Price Schedules'!$B$7,'Price Schedules'!$A$6,IF(B4291&lt;'Price Schedules'!$B$8,'Price Schedules'!$A$7,'Price Schedules'!$A$8)))</f>
        <v>Chemo IV1</v>
      </c>
      <c r="G4291" t="str">
        <f>(IF(B4291&lt;'Price Schedules'!$B$11,'Price Schedules'!$A$10,IF(B4291&lt;'Price Schedules'!$B$12,'Price Schedules'!$A$11,'Price Schedules'!$A$12)))</f>
        <v>Chemo Med1</v>
      </c>
      <c r="H4291" t="str">
        <f>IF(B4291&lt;'Price Schedules'!$B$15,'Price Schedules'!$A$14,'Price Schedules'!$A$15)</f>
        <v>PASS1</v>
      </c>
      <c r="I4291" t="str">
        <f>IF(B4291&lt;'Price Schedules'!$B$18,'Price Schedules'!$A$17,'Price Schedules'!$A$18)</f>
        <v>IV1</v>
      </c>
      <c r="J4291" t="s">
        <v>38</v>
      </c>
      <c r="K4291" t="s">
        <v>39</v>
      </c>
      <c r="L4291" t="s">
        <v>40</v>
      </c>
      <c r="M4291" t="s">
        <v>41</v>
      </c>
      <c r="N4291" t="s">
        <v>42</v>
      </c>
      <c r="O4291" t="s">
        <v>43</v>
      </c>
      <c r="P4291" t="s">
        <v>44</v>
      </c>
      <c r="Q4291" t="s">
        <v>45</v>
      </c>
      <c r="R4291" t="str">
        <f t="shared" ref="R4291:R4354" si="135">IF(C4291=$E$1,E4291,IF(C4291=$F$1,F4291,IF(C4291=$G$1,G4291,IF(C4291=$H$1,H4291,IF(C4291=$I$1,I4291,IF(C4291=$J$1,J4291,IF(C4291=$K$1,K4291,IF(C4291=$L$1,L4291,IF(C4291=$M$1,M4291,IF(C4291=$N$1,N4291,IF(C4291=$O$1,O4291,IF(C4291=$P$1,P4291,IF(C4291=$Q$1,Q4291,"Error")))))))))))))</f>
        <v>Error</v>
      </c>
      <c r="S4291" t="e">
        <f>VLOOKUP($R4291,'Price Schedules'!$A$1:$H$34,4,FALSE)</f>
        <v>#N/A</v>
      </c>
      <c r="T4291" t="e">
        <f>VLOOKUP(R4291,'Price Schedules'!$A$1:$H$34,5,FALSE)</f>
        <v>#N/A</v>
      </c>
      <c r="U4291" t="e">
        <f>VLOOKUP(R4291,'Price Schedules'!$A$1:$H$34,6,FALSE)</f>
        <v>#N/A</v>
      </c>
      <c r="V4291" t="e">
        <f>VLOOKUP(R4291,'Price Schedules'!$A$1:$H$34,7,FALSE)</f>
        <v>#N/A</v>
      </c>
      <c r="W4291" t="e">
        <f>VLOOKUP(R4291,'Price Schedules'!$A$1:$H$34,8,FALSE)</f>
        <v>#N/A</v>
      </c>
    </row>
    <row r="4292" spans="1:23" x14ac:dyDescent="0.25">
      <c r="A4292">
        <f>Chargemaster!A4293</f>
        <v>0</v>
      </c>
      <c r="B4292">
        <f>Chargemaster!C4293</f>
        <v>0</v>
      </c>
      <c r="C4292">
        <f>Chargemaster!D4293</f>
        <v>0</v>
      </c>
      <c r="D4292" t="e">
        <f t="shared" si="134"/>
        <v>#N/A</v>
      </c>
      <c r="E4292" t="str">
        <f>(IF(B4292&lt;'Price Schedules'!$B$3,'Price Schedules'!$A$2,IF(B4292&lt;'Price Schedules'!$B$4,'Price Schedules'!$A$3,'Price Schedules'!$A$4)))</f>
        <v>Inj Med1</v>
      </c>
      <c r="F4292" t="str">
        <f>(IF(B4292&lt;'Price Schedules'!$B$7,'Price Schedules'!$A$6,IF(B4292&lt;'Price Schedules'!$B$8,'Price Schedules'!$A$7,'Price Schedules'!$A$8)))</f>
        <v>Chemo IV1</v>
      </c>
      <c r="G4292" t="str">
        <f>(IF(B4292&lt;'Price Schedules'!$B$11,'Price Schedules'!$A$10,IF(B4292&lt;'Price Schedules'!$B$12,'Price Schedules'!$A$11,'Price Schedules'!$A$12)))</f>
        <v>Chemo Med1</v>
      </c>
      <c r="H4292" t="str">
        <f>IF(B4292&lt;'Price Schedules'!$B$15,'Price Schedules'!$A$14,'Price Schedules'!$A$15)</f>
        <v>PASS1</v>
      </c>
      <c r="I4292" t="str">
        <f>IF(B4292&lt;'Price Schedules'!$B$18,'Price Schedules'!$A$17,'Price Schedules'!$A$18)</f>
        <v>IV1</v>
      </c>
      <c r="J4292" t="s">
        <v>38</v>
      </c>
      <c r="K4292" t="s">
        <v>39</v>
      </c>
      <c r="L4292" t="s">
        <v>40</v>
      </c>
      <c r="M4292" t="s">
        <v>41</v>
      </c>
      <c r="N4292" t="s">
        <v>42</v>
      </c>
      <c r="O4292" t="s">
        <v>43</v>
      </c>
      <c r="P4292" t="s">
        <v>44</v>
      </c>
      <c r="Q4292" t="s">
        <v>45</v>
      </c>
      <c r="R4292" t="str">
        <f t="shared" si="135"/>
        <v>Error</v>
      </c>
      <c r="S4292" t="e">
        <f>VLOOKUP($R4292,'Price Schedules'!$A$1:$H$34,4,FALSE)</f>
        <v>#N/A</v>
      </c>
      <c r="T4292" t="e">
        <f>VLOOKUP(R4292,'Price Schedules'!$A$1:$H$34,5,FALSE)</f>
        <v>#N/A</v>
      </c>
      <c r="U4292" t="e">
        <f>VLOOKUP(R4292,'Price Schedules'!$A$1:$H$34,6,FALSE)</f>
        <v>#N/A</v>
      </c>
      <c r="V4292" t="e">
        <f>VLOOKUP(R4292,'Price Schedules'!$A$1:$H$34,7,FALSE)</f>
        <v>#N/A</v>
      </c>
      <c r="W4292" t="e">
        <f>VLOOKUP(R4292,'Price Schedules'!$A$1:$H$34,8,FALSE)</f>
        <v>#N/A</v>
      </c>
    </row>
    <row r="4293" spans="1:23" x14ac:dyDescent="0.25">
      <c r="A4293">
        <f>Chargemaster!A4294</f>
        <v>0</v>
      </c>
      <c r="B4293">
        <f>Chargemaster!C4294</f>
        <v>0</v>
      </c>
      <c r="C4293">
        <f>Chargemaster!D4294</f>
        <v>0</v>
      </c>
      <c r="D4293" t="e">
        <f t="shared" si="134"/>
        <v>#N/A</v>
      </c>
      <c r="E4293" t="str">
        <f>(IF(B4293&lt;'Price Schedules'!$B$3,'Price Schedules'!$A$2,IF(B4293&lt;'Price Schedules'!$B$4,'Price Schedules'!$A$3,'Price Schedules'!$A$4)))</f>
        <v>Inj Med1</v>
      </c>
      <c r="F4293" t="str">
        <f>(IF(B4293&lt;'Price Schedules'!$B$7,'Price Schedules'!$A$6,IF(B4293&lt;'Price Schedules'!$B$8,'Price Schedules'!$A$7,'Price Schedules'!$A$8)))</f>
        <v>Chemo IV1</v>
      </c>
      <c r="G4293" t="str">
        <f>(IF(B4293&lt;'Price Schedules'!$B$11,'Price Schedules'!$A$10,IF(B4293&lt;'Price Schedules'!$B$12,'Price Schedules'!$A$11,'Price Schedules'!$A$12)))</f>
        <v>Chemo Med1</v>
      </c>
      <c r="H4293" t="str">
        <f>IF(B4293&lt;'Price Schedules'!$B$15,'Price Schedules'!$A$14,'Price Schedules'!$A$15)</f>
        <v>PASS1</v>
      </c>
      <c r="I4293" t="str">
        <f>IF(B4293&lt;'Price Schedules'!$B$18,'Price Schedules'!$A$17,'Price Schedules'!$A$18)</f>
        <v>IV1</v>
      </c>
      <c r="J4293" t="s">
        <v>38</v>
      </c>
      <c r="K4293" t="s">
        <v>39</v>
      </c>
      <c r="L4293" t="s">
        <v>40</v>
      </c>
      <c r="M4293" t="s">
        <v>41</v>
      </c>
      <c r="N4293" t="s">
        <v>42</v>
      </c>
      <c r="O4293" t="s">
        <v>43</v>
      </c>
      <c r="P4293" t="s">
        <v>44</v>
      </c>
      <c r="Q4293" t="s">
        <v>45</v>
      </c>
      <c r="R4293" t="str">
        <f t="shared" si="135"/>
        <v>Error</v>
      </c>
      <c r="S4293" t="e">
        <f>VLOOKUP($R4293,'Price Schedules'!$A$1:$H$34,4,FALSE)</f>
        <v>#N/A</v>
      </c>
      <c r="T4293" t="e">
        <f>VLOOKUP(R4293,'Price Schedules'!$A$1:$H$34,5,FALSE)</f>
        <v>#N/A</v>
      </c>
      <c r="U4293" t="e">
        <f>VLOOKUP(R4293,'Price Schedules'!$A$1:$H$34,6,FALSE)</f>
        <v>#N/A</v>
      </c>
      <c r="V4293" t="e">
        <f>VLOOKUP(R4293,'Price Schedules'!$A$1:$H$34,7,FALSE)</f>
        <v>#N/A</v>
      </c>
      <c r="W4293" t="e">
        <f>VLOOKUP(R4293,'Price Schedules'!$A$1:$H$34,8,FALSE)</f>
        <v>#N/A</v>
      </c>
    </row>
    <row r="4294" spans="1:23" x14ac:dyDescent="0.25">
      <c r="A4294">
        <f>Chargemaster!A4295</f>
        <v>0</v>
      </c>
      <c r="B4294">
        <f>Chargemaster!C4295</f>
        <v>0</v>
      </c>
      <c r="C4294">
        <f>Chargemaster!D4295</f>
        <v>0</v>
      </c>
      <c r="D4294" t="e">
        <f t="shared" si="134"/>
        <v>#N/A</v>
      </c>
      <c r="E4294" t="str">
        <f>(IF(B4294&lt;'Price Schedules'!$B$3,'Price Schedules'!$A$2,IF(B4294&lt;'Price Schedules'!$B$4,'Price Schedules'!$A$3,'Price Schedules'!$A$4)))</f>
        <v>Inj Med1</v>
      </c>
      <c r="F4294" t="str">
        <f>(IF(B4294&lt;'Price Schedules'!$B$7,'Price Schedules'!$A$6,IF(B4294&lt;'Price Schedules'!$B$8,'Price Schedules'!$A$7,'Price Schedules'!$A$8)))</f>
        <v>Chemo IV1</v>
      </c>
      <c r="G4294" t="str">
        <f>(IF(B4294&lt;'Price Schedules'!$B$11,'Price Schedules'!$A$10,IF(B4294&lt;'Price Schedules'!$B$12,'Price Schedules'!$A$11,'Price Schedules'!$A$12)))</f>
        <v>Chemo Med1</v>
      </c>
      <c r="H4294" t="str">
        <f>IF(B4294&lt;'Price Schedules'!$B$15,'Price Schedules'!$A$14,'Price Schedules'!$A$15)</f>
        <v>PASS1</v>
      </c>
      <c r="I4294" t="str">
        <f>IF(B4294&lt;'Price Schedules'!$B$18,'Price Schedules'!$A$17,'Price Schedules'!$A$18)</f>
        <v>IV1</v>
      </c>
      <c r="J4294" t="s">
        <v>38</v>
      </c>
      <c r="K4294" t="s">
        <v>39</v>
      </c>
      <c r="L4294" t="s">
        <v>40</v>
      </c>
      <c r="M4294" t="s">
        <v>41</v>
      </c>
      <c r="N4294" t="s">
        <v>42</v>
      </c>
      <c r="O4294" t="s">
        <v>43</v>
      </c>
      <c r="P4294" t="s">
        <v>44</v>
      </c>
      <c r="Q4294" t="s">
        <v>45</v>
      </c>
      <c r="R4294" t="str">
        <f t="shared" si="135"/>
        <v>Error</v>
      </c>
      <c r="S4294" t="e">
        <f>VLOOKUP($R4294,'Price Schedules'!$A$1:$H$34,4,FALSE)</f>
        <v>#N/A</v>
      </c>
      <c r="T4294" t="e">
        <f>VLOOKUP(R4294,'Price Schedules'!$A$1:$H$34,5,FALSE)</f>
        <v>#N/A</v>
      </c>
      <c r="U4294" t="e">
        <f>VLOOKUP(R4294,'Price Schedules'!$A$1:$H$34,6,FALSE)</f>
        <v>#N/A</v>
      </c>
      <c r="V4294" t="e">
        <f>VLOOKUP(R4294,'Price Schedules'!$A$1:$H$34,7,FALSE)</f>
        <v>#N/A</v>
      </c>
      <c r="W4294" t="e">
        <f>VLOOKUP(R4294,'Price Schedules'!$A$1:$H$34,8,FALSE)</f>
        <v>#N/A</v>
      </c>
    </row>
    <row r="4295" spans="1:23" x14ac:dyDescent="0.25">
      <c r="A4295">
        <f>Chargemaster!A4296</f>
        <v>0</v>
      </c>
      <c r="B4295">
        <f>Chargemaster!C4296</f>
        <v>0</v>
      </c>
      <c r="C4295">
        <f>Chargemaster!D4296</f>
        <v>0</v>
      </c>
      <c r="D4295" t="e">
        <f t="shared" si="134"/>
        <v>#N/A</v>
      </c>
      <c r="E4295" t="str">
        <f>(IF(B4295&lt;'Price Schedules'!$B$3,'Price Schedules'!$A$2,IF(B4295&lt;'Price Schedules'!$B$4,'Price Schedules'!$A$3,'Price Schedules'!$A$4)))</f>
        <v>Inj Med1</v>
      </c>
      <c r="F4295" t="str">
        <f>(IF(B4295&lt;'Price Schedules'!$B$7,'Price Schedules'!$A$6,IF(B4295&lt;'Price Schedules'!$B$8,'Price Schedules'!$A$7,'Price Schedules'!$A$8)))</f>
        <v>Chemo IV1</v>
      </c>
      <c r="G4295" t="str">
        <f>(IF(B4295&lt;'Price Schedules'!$B$11,'Price Schedules'!$A$10,IF(B4295&lt;'Price Schedules'!$B$12,'Price Schedules'!$A$11,'Price Schedules'!$A$12)))</f>
        <v>Chemo Med1</v>
      </c>
      <c r="H4295" t="str">
        <f>IF(B4295&lt;'Price Schedules'!$B$15,'Price Schedules'!$A$14,'Price Schedules'!$A$15)</f>
        <v>PASS1</v>
      </c>
      <c r="I4295" t="str">
        <f>IF(B4295&lt;'Price Schedules'!$B$18,'Price Schedules'!$A$17,'Price Schedules'!$A$18)</f>
        <v>IV1</v>
      </c>
      <c r="J4295" t="s">
        <v>38</v>
      </c>
      <c r="K4295" t="s">
        <v>39</v>
      </c>
      <c r="L4295" t="s">
        <v>40</v>
      </c>
      <c r="M4295" t="s">
        <v>41</v>
      </c>
      <c r="N4295" t="s">
        <v>42</v>
      </c>
      <c r="O4295" t="s">
        <v>43</v>
      </c>
      <c r="P4295" t="s">
        <v>44</v>
      </c>
      <c r="Q4295" t="s">
        <v>45</v>
      </c>
      <c r="R4295" t="str">
        <f t="shared" si="135"/>
        <v>Error</v>
      </c>
      <c r="S4295" t="e">
        <f>VLOOKUP($R4295,'Price Schedules'!$A$1:$H$34,4,FALSE)</f>
        <v>#N/A</v>
      </c>
      <c r="T4295" t="e">
        <f>VLOOKUP(R4295,'Price Schedules'!$A$1:$H$34,5,FALSE)</f>
        <v>#N/A</v>
      </c>
      <c r="U4295" t="e">
        <f>VLOOKUP(R4295,'Price Schedules'!$A$1:$H$34,6,FALSE)</f>
        <v>#N/A</v>
      </c>
      <c r="V4295" t="e">
        <f>VLOOKUP(R4295,'Price Schedules'!$A$1:$H$34,7,FALSE)</f>
        <v>#N/A</v>
      </c>
      <c r="W4295" t="e">
        <f>VLOOKUP(R4295,'Price Schedules'!$A$1:$H$34,8,FALSE)</f>
        <v>#N/A</v>
      </c>
    </row>
    <row r="4296" spans="1:23" x14ac:dyDescent="0.25">
      <c r="A4296">
        <f>Chargemaster!A4297</f>
        <v>0</v>
      </c>
      <c r="B4296">
        <f>Chargemaster!C4297</f>
        <v>0</v>
      </c>
      <c r="C4296">
        <f>Chargemaster!D4297</f>
        <v>0</v>
      </c>
      <c r="D4296" t="e">
        <f t="shared" si="134"/>
        <v>#N/A</v>
      </c>
      <c r="E4296" t="str">
        <f>(IF(B4296&lt;'Price Schedules'!$B$3,'Price Schedules'!$A$2,IF(B4296&lt;'Price Schedules'!$B$4,'Price Schedules'!$A$3,'Price Schedules'!$A$4)))</f>
        <v>Inj Med1</v>
      </c>
      <c r="F4296" t="str">
        <f>(IF(B4296&lt;'Price Schedules'!$B$7,'Price Schedules'!$A$6,IF(B4296&lt;'Price Schedules'!$B$8,'Price Schedules'!$A$7,'Price Schedules'!$A$8)))</f>
        <v>Chemo IV1</v>
      </c>
      <c r="G4296" t="str">
        <f>(IF(B4296&lt;'Price Schedules'!$B$11,'Price Schedules'!$A$10,IF(B4296&lt;'Price Schedules'!$B$12,'Price Schedules'!$A$11,'Price Schedules'!$A$12)))</f>
        <v>Chemo Med1</v>
      </c>
      <c r="H4296" t="str">
        <f>IF(B4296&lt;'Price Schedules'!$B$15,'Price Schedules'!$A$14,'Price Schedules'!$A$15)</f>
        <v>PASS1</v>
      </c>
      <c r="I4296" t="str">
        <f>IF(B4296&lt;'Price Schedules'!$B$18,'Price Schedules'!$A$17,'Price Schedules'!$A$18)</f>
        <v>IV1</v>
      </c>
      <c r="J4296" t="s">
        <v>38</v>
      </c>
      <c r="K4296" t="s">
        <v>39</v>
      </c>
      <c r="L4296" t="s">
        <v>40</v>
      </c>
      <c r="M4296" t="s">
        <v>41</v>
      </c>
      <c r="N4296" t="s">
        <v>42</v>
      </c>
      <c r="O4296" t="s">
        <v>43</v>
      </c>
      <c r="P4296" t="s">
        <v>44</v>
      </c>
      <c r="Q4296" t="s">
        <v>45</v>
      </c>
      <c r="R4296" t="str">
        <f t="shared" si="135"/>
        <v>Error</v>
      </c>
      <c r="S4296" t="e">
        <f>VLOOKUP($R4296,'Price Schedules'!$A$1:$H$34,4,FALSE)</f>
        <v>#N/A</v>
      </c>
      <c r="T4296" t="e">
        <f>VLOOKUP(R4296,'Price Schedules'!$A$1:$H$34,5,FALSE)</f>
        <v>#N/A</v>
      </c>
      <c r="U4296" t="e">
        <f>VLOOKUP(R4296,'Price Schedules'!$A$1:$H$34,6,FALSE)</f>
        <v>#N/A</v>
      </c>
      <c r="V4296" t="e">
        <f>VLOOKUP(R4296,'Price Schedules'!$A$1:$H$34,7,FALSE)</f>
        <v>#N/A</v>
      </c>
      <c r="W4296" t="e">
        <f>VLOOKUP(R4296,'Price Schedules'!$A$1:$H$34,8,FALSE)</f>
        <v>#N/A</v>
      </c>
    </row>
    <row r="4297" spans="1:23" x14ac:dyDescent="0.25">
      <c r="A4297">
        <f>Chargemaster!A4298</f>
        <v>0</v>
      </c>
      <c r="B4297">
        <f>Chargemaster!C4298</f>
        <v>0</v>
      </c>
      <c r="C4297">
        <f>Chargemaster!D4298</f>
        <v>0</v>
      </c>
      <c r="D4297" t="e">
        <f t="shared" si="134"/>
        <v>#N/A</v>
      </c>
      <c r="E4297" t="str">
        <f>(IF(B4297&lt;'Price Schedules'!$B$3,'Price Schedules'!$A$2,IF(B4297&lt;'Price Schedules'!$B$4,'Price Schedules'!$A$3,'Price Schedules'!$A$4)))</f>
        <v>Inj Med1</v>
      </c>
      <c r="F4297" t="str">
        <f>(IF(B4297&lt;'Price Schedules'!$B$7,'Price Schedules'!$A$6,IF(B4297&lt;'Price Schedules'!$B$8,'Price Schedules'!$A$7,'Price Schedules'!$A$8)))</f>
        <v>Chemo IV1</v>
      </c>
      <c r="G4297" t="str">
        <f>(IF(B4297&lt;'Price Schedules'!$B$11,'Price Schedules'!$A$10,IF(B4297&lt;'Price Schedules'!$B$12,'Price Schedules'!$A$11,'Price Schedules'!$A$12)))</f>
        <v>Chemo Med1</v>
      </c>
      <c r="H4297" t="str">
        <f>IF(B4297&lt;'Price Schedules'!$B$15,'Price Schedules'!$A$14,'Price Schedules'!$A$15)</f>
        <v>PASS1</v>
      </c>
      <c r="I4297" t="str">
        <f>IF(B4297&lt;'Price Schedules'!$B$18,'Price Schedules'!$A$17,'Price Schedules'!$A$18)</f>
        <v>IV1</v>
      </c>
      <c r="J4297" t="s">
        <v>38</v>
      </c>
      <c r="K4297" t="s">
        <v>39</v>
      </c>
      <c r="L4297" t="s">
        <v>40</v>
      </c>
      <c r="M4297" t="s">
        <v>41</v>
      </c>
      <c r="N4297" t="s">
        <v>42</v>
      </c>
      <c r="O4297" t="s">
        <v>43</v>
      </c>
      <c r="P4297" t="s">
        <v>44</v>
      </c>
      <c r="Q4297" t="s">
        <v>45</v>
      </c>
      <c r="R4297" t="str">
        <f t="shared" si="135"/>
        <v>Error</v>
      </c>
      <c r="S4297" t="e">
        <f>VLOOKUP($R4297,'Price Schedules'!$A$1:$H$34,4,FALSE)</f>
        <v>#N/A</v>
      </c>
      <c r="T4297" t="e">
        <f>VLOOKUP(R4297,'Price Schedules'!$A$1:$H$34,5,FALSE)</f>
        <v>#N/A</v>
      </c>
      <c r="U4297" t="e">
        <f>VLOOKUP(R4297,'Price Schedules'!$A$1:$H$34,6,FALSE)</f>
        <v>#N/A</v>
      </c>
      <c r="V4297" t="e">
        <f>VLOOKUP(R4297,'Price Schedules'!$A$1:$H$34,7,FALSE)</f>
        <v>#N/A</v>
      </c>
      <c r="W4297" t="e">
        <f>VLOOKUP(R4297,'Price Schedules'!$A$1:$H$34,8,FALSE)</f>
        <v>#N/A</v>
      </c>
    </row>
    <row r="4298" spans="1:23" x14ac:dyDescent="0.25">
      <c r="A4298">
        <f>Chargemaster!A4299</f>
        <v>0</v>
      </c>
      <c r="B4298">
        <f>Chargemaster!C4299</f>
        <v>0</v>
      </c>
      <c r="C4298">
        <f>Chargemaster!D4299</f>
        <v>0</v>
      </c>
      <c r="D4298" t="e">
        <f t="shared" si="134"/>
        <v>#N/A</v>
      </c>
      <c r="E4298" t="str">
        <f>(IF(B4298&lt;'Price Schedules'!$B$3,'Price Schedules'!$A$2,IF(B4298&lt;'Price Schedules'!$B$4,'Price Schedules'!$A$3,'Price Schedules'!$A$4)))</f>
        <v>Inj Med1</v>
      </c>
      <c r="F4298" t="str">
        <f>(IF(B4298&lt;'Price Schedules'!$B$7,'Price Schedules'!$A$6,IF(B4298&lt;'Price Schedules'!$B$8,'Price Schedules'!$A$7,'Price Schedules'!$A$8)))</f>
        <v>Chemo IV1</v>
      </c>
      <c r="G4298" t="str">
        <f>(IF(B4298&lt;'Price Schedules'!$B$11,'Price Schedules'!$A$10,IF(B4298&lt;'Price Schedules'!$B$12,'Price Schedules'!$A$11,'Price Schedules'!$A$12)))</f>
        <v>Chemo Med1</v>
      </c>
      <c r="H4298" t="str">
        <f>IF(B4298&lt;'Price Schedules'!$B$15,'Price Schedules'!$A$14,'Price Schedules'!$A$15)</f>
        <v>PASS1</v>
      </c>
      <c r="I4298" t="str">
        <f>IF(B4298&lt;'Price Schedules'!$B$18,'Price Schedules'!$A$17,'Price Schedules'!$A$18)</f>
        <v>IV1</v>
      </c>
      <c r="J4298" t="s">
        <v>38</v>
      </c>
      <c r="K4298" t="s">
        <v>39</v>
      </c>
      <c r="L4298" t="s">
        <v>40</v>
      </c>
      <c r="M4298" t="s">
        <v>41</v>
      </c>
      <c r="N4298" t="s">
        <v>42</v>
      </c>
      <c r="O4298" t="s">
        <v>43</v>
      </c>
      <c r="P4298" t="s">
        <v>44</v>
      </c>
      <c r="Q4298" t="s">
        <v>45</v>
      </c>
      <c r="R4298" t="str">
        <f t="shared" si="135"/>
        <v>Error</v>
      </c>
      <c r="S4298" t="e">
        <f>VLOOKUP($R4298,'Price Schedules'!$A$1:$H$34,4,FALSE)</f>
        <v>#N/A</v>
      </c>
      <c r="T4298" t="e">
        <f>VLOOKUP(R4298,'Price Schedules'!$A$1:$H$34,5,FALSE)</f>
        <v>#N/A</v>
      </c>
      <c r="U4298" t="e">
        <f>VLOOKUP(R4298,'Price Schedules'!$A$1:$H$34,6,FALSE)</f>
        <v>#N/A</v>
      </c>
      <c r="V4298" t="e">
        <f>VLOOKUP(R4298,'Price Schedules'!$A$1:$H$34,7,FALSE)</f>
        <v>#N/A</v>
      </c>
      <c r="W4298" t="e">
        <f>VLOOKUP(R4298,'Price Schedules'!$A$1:$H$34,8,FALSE)</f>
        <v>#N/A</v>
      </c>
    </row>
    <row r="4299" spans="1:23" x14ac:dyDescent="0.25">
      <c r="A4299">
        <f>Chargemaster!A4300</f>
        <v>0</v>
      </c>
      <c r="B4299">
        <f>Chargemaster!C4300</f>
        <v>0</v>
      </c>
      <c r="C4299">
        <f>Chargemaster!D4300</f>
        <v>0</v>
      </c>
      <c r="D4299" t="e">
        <f t="shared" si="134"/>
        <v>#N/A</v>
      </c>
      <c r="E4299" t="str">
        <f>(IF(B4299&lt;'Price Schedules'!$B$3,'Price Schedules'!$A$2,IF(B4299&lt;'Price Schedules'!$B$4,'Price Schedules'!$A$3,'Price Schedules'!$A$4)))</f>
        <v>Inj Med1</v>
      </c>
      <c r="F4299" t="str">
        <f>(IF(B4299&lt;'Price Schedules'!$B$7,'Price Schedules'!$A$6,IF(B4299&lt;'Price Schedules'!$B$8,'Price Schedules'!$A$7,'Price Schedules'!$A$8)))</f>
        <v>Chemo IV1</v>
      </c>
      <c r="G4299" t="str">
        <f>(IF(B4299&lt;'Price Schedules'!$B$11,'Price Schedules'!$A$10,IF(B4299&lt;'Price Schedules'!$B$12,'Price Schedules'!$A$11,'Price Schedules'!$A$12)))</f>
        <v>Chemo Med1</v>
      </c>
      <c r="H4299" t="str">
        <f>IF(B4299&lt;'Price Schedules'!$B$15,'Price Schedules'!$A$14,'Price Schedules'!$A$15)</f>
        <v>PASS1</v>
      </c>
      <c r="I4299" t="str">
        <f>IF(B4299&lt;'Price Schedules'!$B$18,'Price Schedules'!$A$17,'Price Schedules'!$A$18)</f>
        <v>IV1</v>
      </c>
      <c r="J4299" t="s">
        <v>38</v>
      </c>
      <c r="K4299" t="s">
        <v>39</v>
      </c>
      <c r="L4299" t="s">
        <v>40</v>
      </c>
      <c r="M4299" t="s">
        <v>41</v>
      </c>
      <c r="N4299" t="s">
        <v>42</v>
      </c>
      <c r="O4299" t="s">
        <v>43</v>
      </c>
      <c r="P4299" t="s">
        <v>44</v>
      </c>
      <c r="Q4299" t="s">
        <v>45</v>
      </c>
      <c r="R4299" t="str">
        <f t="shared" si="135"/>
        <v>Error</v>
      </c>
      <c r="S4299" t="e">
        <f>VLOOKUP($R4299,'Price Schedules'!$A$1:$H$34,4,FALSE)</f>
        <v>#N/A</v>
      </c>
      <c r="T4299" t="e">
        <f>VLOOKUP(R4299,'Price Schedules'!$A$1:$H$34,5,FALSE)</f>
        <v>#N/A</v>
      </c>
      <c r="U4299" t="e">
        <f>VLOOKUP(R4299,'Price Schedules'!$A$1:$H$34,6,FALSE)</f>
        <v>#N/A</v>
      </c>
      <c r="V4299" t="e">
        <f>VLOOKUP(R4299,'Price Schedules'!$A$1:$H$34,7,FALSE)</f>
        <v>#N/A</v>
      </c>
      <c r="W4299" t="e">
        <f>VLOOKUP(R4299,'Price Schedules'!$A$1:$H$34,8,FALSE)</f>
        <v>#N/A</v>
      </c>
    </row>
    <row r="4300" spans="1:23" x14ac:dyDescent="0.25">
      <c r="A4300">
        <f>Chargemaster!A4301</f>
        <v>0</v>
      </c>
      <c r="B4300">
        <f>Chargemaster!C4301</f>
        <v>0</v>
      </c>
      <c r="C4300">
        <f>Chargemaster!D4301</f>
        <v>0</v>
      </c>
      <c r="D4300" t="e">
        <f t="shared" si="134"/>
        <v>#N/A</v>
      </c>
      <c r="E4300" t="str">
        <f>(IF(B4300&lt;'Price Schedules'!$B$3,'Price Schedules'!$A$2,IF(B4300&lt;'Price Schedules'!$B$4,'Price Schedules'!$A$3,'Price Schedules'!$A$4)))</f>
        <v>Inj Med1</v>
      </c>
      <c r="F4300" t="str">
        <f>(IF(B4300&lt;'Price Schedules'!$B$7,'Price Schedules'!$A$6,IF(B4300&lt;'Price Schedules'!$B$8,'Price Schedules'!$A$7,'Price Schedules'!$A$8)))</f>
        <v>Chemo IV1</v>
      </c>
      <c r="G4300" t="str">
        <f>(IF(B4300&lt;'Price Schedules'!$B$11,'Price Schedules'!$A$10,IF(B4300&lt;'Price Schedules'!$B$12,'Price Schedules'!$A$11,'Price Schedules'!$A$12)))</f>
        <v>Chemo Med1</v>
      </c>
      <c r="H4300" t="str">
        <f>IF(B4300&lt;'Price Schedules'!$B$15,'Price Schedules'!$A$14,'Price Schedules'!$A$15)</f>
        <v>PASS1</v>
      </c>
      <c r="I4300" t="str">
        <f>IF(B4300&lt;'Price Schedules'!$B$18,'Price Schedules'!$A$17,'Price Schedules'!$A$18)</f>
        <v>IV1</v>
      </c>
      <c r="J4300" t="s">
        <v>38</v>
      </c>
      <c r="K4300" t="s">
        <v>39</v>
      </c>
      <c r="L4300" t="s">
        <v>40</v>
      </c>
      <c r="M4300" t="s">
        <v>41</v>
      </c>
      <c r="N4300" t="s">
        <v>42</v>
      </c>
      <c r="O4300" t="s">
        <v>43</v>
      </c>
      <c r="P4300" t="s">
        <v>44</v>
      </c>
      <c r="Q4300" t="s">
        <v>45</v>
      </c>
      <c r="R4300" t="str">
        <f t="shared" si="135"/>
        <v>Error</v>
      </c>
      <c r="S4300" t="e">
        <f>VLOOKUP($R4300,'Price Schedules'!$A$1:$H$34,4,FALSE)</f>
        <v>#N/A</v>
      </c>
      <c r="T4300" t="e">
        <f>VLOOKUP(R4300,'Price Schedules'!$A$1:$H$34,5,FALSE)</f>
        <v>#N/A</v>
      </c>
      <c r="U4300" t="e">
        <f>VLOOKUP(R4300,'Price Schedules'!$A$1:$H$34,6,FALSE)</f>
        <v>#N/A</v>
      </c>
      <c r="V4300" t="e">
        <f>VLOOKUP(R4300,'Price Schedules'!$A$1:$H$34,7,FALSE)</f>
        <v>#N/A</v>
      </c>
      <c r="W4300" t="e">
        <f>VLOOKUP(R4300,'Price Schedules'!$A$1:$H$34,8,FALSE)</f>
        <v>#N/A</v>
      </c>
    </row>
    <row r="4301" spans="1:23" x14ac:dyDescent="0.25">
      <c r="A4301">
        <f>Chargemaster!A4302</f>
        <v>0</v>
      </c>
      <c r="B4301">
        <f>Chargemaster!C4302</f>
        <v>0</v>
      </c>
      <c r="C4301">
        <f>Chargemaster!D4302</f>
        <v>0</v>
      </c>
      <c r="D4301" t="e">
        <f t="shared" si="134"/>
        <v>#N/A</v>
      </c>
      <c r="E4301" t="str">
        <f>(IF(B4301&lt;'Price Schedules'!$B$3,'Price Schedules'!$A$2,IF(B4301&lt;'Price Schedules'!$B$4,'Price Schedules'!$A$3,'Price Schedules'!$A$4)))</f>
        <v>Inj Med1</v>
      </c>
      <c r="F4301" t="str">
        <f>(IF(B4301&lt;'Price Schedules'!$B$7,'Price Schedules'!$A$6,IF(B4301&lt;'Price Schedules'!$B$8,'Price Schedules'!$A$7,'Price Schedules'!$A$8)))</f>
        <v>Chemo IV1</v>
      </c>
      <c r="G4301" t="str">
        <f>(IF(B4301&lt;'Price Schedules'!$B$11,'Price Schedules'!$A$10,IF(B4301&lt;'Price Schedules'!$B$12,'Price Schedules'!$A$11,'Price Schedules'!$A$12)))</f>
        <v>Chemo Med1</v>
      </c>
      <c r="H4301" t="str">
        <f>IF(B4301&lt;'Price Schedules'!$B$15,'Price Schedules'!$A$14,'Price Schedules'!$A$15)</f>
        <v>PASS1</v>
      </c>
      <c r="I4301" t="str">
        <f>IF(B4301&lt;'Price Schedules'!$B$18,'Price Schedules'!$A$17,'Price Schedules'!$A$18)</f>
        <v>IV1</v>
      </c>
      <c r="J4301" t="s">
        <v>38</v>
      </c>
      <c r="K4301" t="s">
        <v>39</v>
      </c>
      <c r="L4301" t="s">
        <v>40</v>
      </c>
      <c r="M4301" t="s">
        <v>41</v>
      </c>
      <c r="N4301" t="s">
        <v>42</v>
      </c>
      <c r="O4301" t="s">
        <v>43</v>
      </c>
      <c r="P4301" t="s">
        <v>44</v>
      </c>
      <c r="Q4301" t="s">
        <v>45</v>
      </c>
      <c r="R4301" t="str">
        <f t="shared" si="135"/>
        <v>Error</v>
      </c>
      <c r="S4301" t="e">
        <f>VLOOKUP($R4301,'Price Schedules'!$A$1:$H$34,4,FALSE)</f>
        <v>#N/A</v>
      </c>
      <c r="T4301" t="e">
        <f>VLOOKUP(R4301,'Price Schedules'!$A$1:$H$34,5,FALSE)</f>
        <v>#N/A</v>
      </c>
      <c r="U4301" t="e">
        <f>VLOOKUP(R4301,'Price Schedules'!$A$1:$H$34,6,FALSE)</f>
        <v>#N/A</v>
      </c>
      <c r="V4301" t="e">
        <f>VLOOKUP(R4301,'Price Schedules'!$A$1:$H$34,7,FALSE)</f>
        <v>#N/A</v>
      </c>
      <c r="W4301" t="e">
        <f>VLOOKUP(R4301,'Price Schedules'!$A$1:$H$34,8,FALSE)</f>
        <v>#N/A</v>
      </c>
    </row>
    <row r="4302" spans="1:23" x14ac:dyDescent="0.25">
      <c r="A4302">
        <f>Chargemaster!A4303</f>
        <v>0</v>
      </c>
      <c r="B4302">
        <f>Chargemaster!C4303</f>
        <v>0</v>
      </c>
      <c r="C4302">
        <f>Chargemaster!D4303</f>
        <v>0</v>
      </c>
      <c r="D4302" t="e">
        <f t="shared" si="134"/>
        <v>#N/A</v>
      </c>
      <c r="E4302" t="str">
        <f>(IF(B4302&lt;'Price Schedules'!$B$3,'Price Schedules'!$A$2,IF(B4302&lt;'Price Schedules'!$B$4,'Price Schedules'!$A$3,'Price Schedules'!$A$4)))</f>
        <v>Inj Med1</v>
      </c>
      <c r="F4302" t="str">
        <f>(IF(B4302&lt;'Price Schedules'!$B$7,'Price Schedules'!$A$6,IF(B4302&lt;'Price Schedules'!$B$8,'Price Schedules'!$A$7,'Price Schedules'!$A$8)))</f>
        <v>Chemo IV1</v>
      </c>
      <c r="G4302" t="str">
        <f>(IF(B4302&lt;'Price Schedules'!$B$11,'Price Schedules'!$A$10,IF(B4302&lt;'Price Schedules'!$B$12,'Price Schedules'!$A$11,'Price Schedules'!$A$12)))</f>
        <v>Chemo Med1</v>
      </c>
      <c r="H4302" t="str">
        <f>IF(B4302&lt;'Price Schedules'!$B$15,'Price Schedules'!$A$14,'Price Schedules'!$A$15)</f>
        <v>PASS1</v>
      </c>
      <c r="I4302" t="str">
        <f>IF(B4302&lt;'Price Schedules'!$B$18,'Price Schedules'!$A$17,'Price Schedules'!$A$18)</f>
        <v>IV1</v>
      </c>
      <c r="J4302" t="s">
        <v>38</v>
      </c>
      <c r="K4302" t="s">
        <v>39</v>
      </c>
      <c r="L4302" t="s">
        <v>40</v>
      </c>
      <c r="M4302" t="s">
        <v>41</v>
      </c>
      <c r="N4302" t="s">
        <v>42</v>
      </c>
      <c r="O4302" t="s">
        <v>43</v>
      </c>
      <c r="P4302" t="s">
        <v>44</v>
      </c>
      <c r="Q4302" t="s">
        <v>45</v>
      </c>
      <c r="R4302" t="str">
        <f t="shared" si="135"/>
        <v>Error</v>
      </c>
      <c r="S4302" t="e">
        <f>VLOOKUP($R4302,'Price Schedules'!$A$1:$H$34,4,FALSE)</f>
        <v>#N/A</v>
      </c>
      <c r="T4302" t="e">
        <f>VLOOKUP(R4302,'Price Schedules'!$A$1:$H$34,5,FALSE)</f>
        <v>#N/A</v>
      </c>
      <c r="U4302" t="e">
        <f>VLOOKUP(R4302,'Price Schedules'!$A$1:$H$34,6,FALSE)</f>
        <v>#N/A</v>
      </c>
      <c r="V4302" t="e">
        <f>VLOOKUP(R4302,'Price Schedules'!$A$1:$H$34,7,FALSE)</f>
        <v>#N/A</v>
      </c>
      <c r="W4302" t="e">
        <f>VLOOKUP(R4302,'Price Schedules'!$A$1:$H$34,8,FALSE)</f>
        <v>#N/A</v>
      </c>
    </row>
    <row r="4303" spans="1:23" x14ac:dyDescent="0.25">
      <c r="A4303">
        <f>Chargemaster!A4304</f>
        <v>0</v>
      </c>
      <c r="B4303">
        <f>Chargemaster!C4304</f>
        <v>0</v>
      </c>
      <c r="C4303">
        <f>Chargemaster!D4304</f>
        <v>0</v>
      </c>
      <c r="D4303" t="e">
        <f t="shared" si="134"/>
        <v>#N/A</v>
      </c>
      <c r="E4303" t="str">
        <f>(IF(B4303&lt;'Price Schedules'!$B$3,'Price Schedules'!$A$2,IF(B4303&lt;'Price Schedules'!$B$4,'Price Schedules'!$A$3,'Price Schedules'!$A$4)))</f>
        <v>Inj Med1</v>
      </c>
      <c r="F4303" t="str">
        <f>(IF(B4303&lt;'Price Schedules'!$B$7,'Price Schedules'!$A$6,IF(B4303&lt;'Price Schedules'!$B$8,'Price Schedules'!$A$7,'Price Schedules'!$A$8)))</f>
        <v>Chemo IV1</v>
      </c>
      <c r="G4303" t="str">
        <f>(IF(B4303&lt;'Price Schedules'!$B$11,'Price Schedules'!$A$10,IF(B4303&lt;'Price Schedules'!$B$12,'Price Schedules'!$A$11,'Price Schedules'!$A$12)))</f>
        <v>Chemo Med1</v>
      </c>
      <c r="H4303" t="str">
        <f>IF(B4303&lt;'Price Schedules'!$B$15,'Price Schedules'!$A$14,'Price Schedules'!$A$15)</f>
        <v>PASS1</v>
      </c>
      <c r="I4303" t="str">
        <f>IF(B4303&lt;'Price Schedules'!$B$18,'Price Schedules'!$A$17,'Price Schedules'!$A$18)</f>
        <v>IV1</v>
      </c>
      <c r="J4303" t="s">
        <v>38</v>
      </c>
      <c r="K4303" t="s">
        <v>39</v>
      </c>
      <c r="L4303" t="s">
        <v>40</v>
      </c>
      <c r="M4303" t="s">
        <v>41</v>
      </c>
      <c r="N4303" t="s">
        <v>42</v>
      </c>
      <c r="O4303" t="s">
        <v>43</v>
      </c>
      <c r="P4303" t="s">
        <v>44</v>
      </c>
      <c r="Q4303" t="s">
        <v>45</v>
      </c>
      <c r="R4303" t="str">
        <f t="shared" si="135"/>
        <v>Error</v>
      </c>
      <c r="S4303" t="e">
        <f>VLOOKUP($R4303,'Price Schedules'!$A$1:$H$34,4,FALSE)</f>
        <v>#N/A</v>
      </c>
      <c r="T4303" t="e">
        <f>VLOOKUP(R4303,'Price Schedules'!$A$1:$H$34,5,FALSE)</f>
        <v>#N/A</v>
      </c>
      <c r="U4303" t="e">
        <f>VLOOKUP(R4303,'Price Schedules'!$A$1:$H$34,6,FALSE)</f>
        <v>#N/A</v>
      </c>
      <c r="V4303" t="e">
        <f>VLOOKUP(R4303,'Price Schedules'!$A$1:$H$34,7,FALSE)</f>
        <v>#N/A</v>
      </c>
      <c r="W4303" t="e">
        <f>VLOOKUP(R4303,'Price Schedules'!$A$1:$H$34,8,FALSE)</f>
        <v>#N/A</v>
      </c>
    </row>
    <row r="4304" spans="1:23" x14ac:dyDescent="0.25">
      <c r="A4304">
        <f>Chargemaster!A4305</f>
        <v>0</v>
      </c>
      <c r="B4304">
        <f>Chargemaster!C4305</f>
        <v>0</v>
      </c>
      <c r="C4304">
        <f>Chargemaster!D4305</f>
        <v>0</v>
      </c>
      <c r="D4304" t="e">
        <f t="shared" si="134"/>
        <v>#N/A</v>
      </c>
      <c r="E4304" t="str">
        <f>(IF(B4304&lt;'Price Schedules'!$B$3,'Price Schedules'!$A$2,IF(B4304&lt;'Price Schedules'!$B$4,'Price Schedules'!$A$3,'Price Schedules'!$A$4)))</f>
        <v>Inj Med1</v>
      </c>
      <c r="F4304" t="str">
        <f>(IF(B4304&lt;'Price Schedules'!$B$7,'Price Schedules'!$A$6,IF(B4304&lt;'Price Schedules'!$B$8,'Price Schedules'!$A$7,'Price Schedules'!$A$8)))</f>
        <v>Chemo IV1</v>
      </c>
      <c r="G4304" t="str">
        <f>(IF(B4304&lt;'Price Schedules'!$B$11,'Price Schedules'!$A$10,IF(B4304&lt;'Price Schedules'!$B$12,'Price Schedules'!$A$11,'Price Schedules'!$A$12)))</f>
        <v>Chemo Med1</v>
      </c>
      <c r="H4304" t="str">
        <f>IF(B4304&lt;'Price Schedules'!$B$15,'Price Schedules'!$A$14,'Price Schedules'!$A$15)</f>
        <v>PASS1</v>
      </c>
      <c r="I4304" t="str">
        <f>IF(B4304&lt;'Price Schedules'!$B$18,'Price Schedules'!$A$17,'Price Schedules'!$A$18)</f>
        <v>IV1</v>
      </c>
      <c r="J4304" t="s">
        <v>38</v>
      </c>
      <c r="K4304" t="s">
        <v>39</v>
      </c>
      <c r="L4304" t="s">
        <v>40</v>
      </c>
      <c r="M4304" t="s">
        <v>41</v>
      </c>
      <c r="N4304" t="s">
        <v>42</v>
      </c>
      <c r="O4304" t="s">
        <v>43</v>
      </c>
      <c r="P4304" t="s">
        <v>44</v>
      </c>
      <c r="Q4304" t="s">
        <v>45</v>
      </c>
      <c r="R4304" t="str">
        <f t="shared" si="135"/>
        <v>Error</v>
      </c>
      <c r="S4304" t="e">
        <f>VLOOKUP($R4304,'Price Schedules'!$A$1:$H$34,4,FALSE)</f>
        <v>#N/A</v>
      </c>
      <c r="T4304" t="e">
        <f>VLOOKUP(R4304,'Price Schedules'!$A$1:$H$34,5,FALSE)</f>
        <v>#N/A</v>
      </c>
      <c r="U4304" t="e">
        <f>VLOOKUP(R4304,'Price Schedules'!$A$1:$H$34,6,FALSE)</f>
        <v>#N/A</v>
      </c>
      <c r="V4304" t="e">
        <f>VLOOKUP(R4304,'Price Schedules'!$A$1:$H$34,7,FALSE)</f>
        <v>#N/A</v>
      </c>
      <c r="W4304" t="e">
        <f>VLOOKUP(R4304,'Price Schedules'!$A$1:$H$34,8,FALSE)</f>
        <v>#N/A</v>
      </c>
    </row>
    <row r="4305" spans="1:23" x14ac:dyDescent="0.25">
      <c r="A4305">
        <f>Chargemaster!A4306</f>
        <v>0</v>
      </c>
      <c r="B4305">
        <f>Chargemaster!C4306</f>
        <v>0</v>
      </c>
      <c r="C4305">
        <f>Chargemaster!D4306</f>
        <v>0</v>
      </c>
      <c r="D4305" t="e">
        <f t="shared" si="134"/>
        <v>#N/A</v>
      </c>
      <c r="E4305" t="str">
        <f>(IF(B4305&lt;'Price Schedules'!$B$3,'Price Schedules'!$A$2,IF(B4305&lt;'Price Schedules'!$B$4,'Price Schedules'!$A$3,'Price Schedules'!$A$4)))</f>
        <v>Inj Med1</v>
      </c>
      <c r="F4305" t="str">
        <f>(IF(B4305&lt;'Price Schedules'!$B$7,'Price Schedules'!$A$6,IF(B4305&lt;'Price Schedules'!$B$8,'Price Schedules'!$A$7,'Price Schedules'!$A$8)))</f>
        <v>Chemo IV1</v>
      </c>
      <c r="G4305" t="str">
        <f>(IF(B4305&lt;'Price Schedules'!$B$11,'Price Schedules'!$A$10,IF(B4305&lt;'Price Schedules'!$B$12,'Price Schedules'!$A$11,'Price Schedules'!$A$12)))</f>
        <v>Chemo Med1</v>
      </c>
      <c r="H4305" t="str">
        <f>IF(B4305&lt;'Price Schedules'!$B$15,'Price Schedules'!$A$14,'Price Schedules'!$A$15)</f>
        <v>PASS1</v>
      </c>
      <c r="I4305" t="str">
        <f>IF(B4305&lt;'Price Schedules'!$B$18,'Price Schedules'!$A$17,'Price Schedules'!$A$18)</f>
        <v>IV1</v>
      </c>
      <c r="J4305" t="s">
        <v>38</v>
      </c>
      <c r="K4305" t="s">
        <v>39</v>
      </c>
      <c r="L4305" t="s">
        <v>40</v>
      </c>
      <c r="M4305" t="s">
        <v>41</v>
      </c>
      <c r="N4305" t="s">
        <v>42</v>
      </c>
      <c r="O4305" t="s">
        <v>43</v>
      </c>
      <c r="P4305" t="s">
        <v>44</v>
      </c>
      <c r="Q4305" t="s">
        <v>45</v>
      </c>
      <c r="R4305" t="str">
        <f t="shared" si="135"/>
        <v>Error</v>
      </c>
      <c r="S4305" t="e">
        <f>VLOOKUP($R4305,'Price Schedules'!$A$1:$H$34,4,FALSE)</f>
        <v>#N/A</v>
      </c>
      <c r="T4305" t="e">
        <f>VLOOKUP(R4305,'Price Schedules'!$A$1:$H$34,5,FALSE)</f>
        <v>#N/A</v>
      </c>
      <c r="U4305" t="e">
        <f>VLOOKUP(R4305,'Price Schedules'!$A$1:$H$34,6,FALSE)</f>
        <v>#N/A</v>
      </c>
      <c r="V4305" t="e">
        <f>VLOOKUP(R4305,'Price Schedules'!$A$1:$H$34,7,FALSE)</f>
        <v>#N/A</v>
      </c>
      <c r="W4305" t="e">
        <f>VLOOKUP(R4305,'Price Schedules'!$A$1:$H$34,8,FALSE)</f>
        <v>#N/A</v>
      </c>
    </row>
    <row r="4306" spans="1:23" x14ac:dyDescent="0.25">
      <c r="A4306">
        <f>Chargemaster!A4307</f>
        <v>0</v>
      </c>
      <c r="B4306">
        <f>Chargemaster!C4307</f>
        <v>0</v>
      </c>
      <c r="C4306">
        <f>Chargemaster!D4307</f>
        <v>0</v>
      </c>
      <c r="D4306" t="e">
        <f t="shared" si="134"/>
        <v>#N/A</v>
      </c>
      <c r="E4306" t="str">
        <f>(IF(B4306&lt;'Price Schedules'!$B$3,'Price Schedules'!$A$2,IF(B4306&lt;'Price Schedules'!$B$4,'Price Schedules'!$A$3,'Price Schedules'!$A$4)))</f>
        <v>Inj Med1</v>
      </c>
      <c r="F4306" t="str">
        <f>(IF(B4306&lt;'Price Schedules'!$B$7,'Price Schedules'!$A$6,IF(B4306&lt;'Price Schedules'!$B$8,'Price Schedules'!$A$7,'Price Schedules'!$A$8)))</f>
        <v>Chemo IV1</v>
      </c>
      <c r="G4306" t="str">
        <f>(IF(B4306&lt;'Price Schedules'!$B$11,'Price Schedules'!$A$10,IF(B4306&lt;'Price Schedules'!$B$12,'Price Schedules'!$A$11,'Price Schedules'!$A$12)))</f>
        <v>Chemo Med1</v>
      </c>
      <c r="H4306" t="str">
        <f>IF(B4306&lt;'Price Schedules'!$B$15,'Price Schedules'!$A$14,'Price Schedules'!$A$15)</f>
        <v>PASS1</v>
      </c>
      <c r="I4306" t="str">
        <f>IF(B4306&lt;'Price Schedules'!$B$18,'Price Schedules'!$A$17,'Price Schedules'!$A$18)</f>
        <v>IV1</v>
      </c>
      <c r="J4306" t="s">
        <v>38</v>
      </c>
      <c r="K4306" t="s">
        <v>39</v>
      </c>
      <c r="L4306" t="s">
        <v>40</v>
      </c>
      <c r="M4306" t="s">
        <v>41</v>
      </c>
      <c r="N4306" t="s">
        <v>42</v>
      </c>
      <c r="O4306" t="s">
        <v>43</v>
      </c>
      <c r="P4306" t="s">
        <v>44</v>
      </c>
      <c r="Q4306" t="s">
        <v>45</v>
      </c>
      <c r="R4306" t="str">
        <f t="shared" si="135"/>
        <v>Error</v>
      </c>
      <c r="S4306" t="e">
        <f>VLOOKUP($R4306,'Price Schedules'!$A$1:$H$34,4,FALSE)</f>
        <v>#N/A</v>
      </c>
      <c r="T4306" t="e">
        <f>VLOOKUP(R4306,'Price Schedules'!$A$1:$H$34,5,FALSE)</f>
        <v>#N/A</v>
      </c>
      <c r="U4306" t="e">
        <f>VLOOKUP(R4306,'Price Schedules'!$A$1:$H$34,6,FALSE)</f>
        <v>#N/A</v>
      </c>
      <c r="V4306" t="e">
        <f>VLOOKUP(R4306,'Price Schedules'!$A$1:$H$34,7,FALSE)</f>
        <v>#N/A</v>
      </c>
      <c r="W4306" t="e">
        <f>VLOOKUP(R4306,'Price Schedules'!$A$1:$H$34,8,FALSE)</f>
        <v>#N/A</v>
      </c>
    </row>
    <row r="4307" spans="1:23" x14ac:dyDescent="0.25">
      <c r="A4307">
        <f>Chargemaster!A4308</f>
        <v>0</v>
      </c>
      <c r="B4307">
        <f>Chargemaster!C4308</f>
        <v>0</v>
      </c>
      <c r="C4307">
        <f>Chargemaster!D4308</f>
        <v>0</v>
      </c>
      <c r="D4307" t="e">
        <f t="shared" si="134"/>
        <v>#N/A</v>
      </c>
      <c r="E4307" t="str">
        <f>(IF(B4307&lt;'Price Schedules'!$B$3,'Price Schedules'!$A$2,IF(B4307&lt;'Price Schedules'!$B$4,'Price Schedules'!$A$3,'Price Schedules'!$A$4)))</f>
        <v>Inj Med1</v>
      </c>
      <c r="F4307" t="str">
        <f>(IF(B4307&lt;'Price Schedules'!$B$7,'Price Schedules'!$A$6,IF(B4307&lt;'Price Schedules'!$B$8,'Price Schedules'!$A$7,'Price Schedules'!$A$8)))</f>
        <v>Chemo IV1</v>
      </c>
      <c r="G4307" t="str">
        <f>(IF(B4307&lt;'Price Schedules'!$B$11,'Price Schedules'!$A$10,IF(B4307&lt;'Price Schedules'!$B$12,'Price Schedules'!$A$11,'Price Schedules'!$A$12)))</f>
        <v>Chemo Med1</v>
      </c>
      <c r="H4307" t="str">
        <f>IF(B4307&lt;'Price Schedules'!$B$15,'Price Schedules'!$A$14,'Price Schedules'!$A$15)</f>
        <v>PASS1</v>
      </c>
      <c r="I4307" t="str">
        <f>IF(B4307&lt;'Price Schedules'!$B$18,'Price Schedules'!$A$17,'Price Schedules'!$A$18)</f>
        <v>IV1</v>
      </c>
      <c r="J4307" t="s">
        <v>38</v>
      </c>
      <c r="K4307" t="s">
        <v>39</v>
      </c>
      <c r="L4307" t="s">
        <v>40</v>
      </c>
      <c r="M4307" t="s">
        <v>41</v>
      </c>
      <c r="N4307" t="s">
        <v>42</v>
      </c>
      <c r="O4307" t="s">
        <v>43</v>
      </c>
      <c r="P4307" t="s">
        <v>44</v>
      </c>
      <c r="Q4307" t="s">
        <v>45</v>
      </c>
      <c r="R4307" t="str">
        <f t="shared" si="135"/>
        <v>Error</v>
      </c>
      <c r="S4307" t="e">
        <f>VLOOKUP($R4307,'Price Schedules'!$A$1:$H$34,4,FALSE)</f>
        <v>#N/A</v>
      </c>
      <c r="T4307" t="e">
        <f>VLOOKUP(R4307,'Price Schedules'!$A$1:$H$34,5,FALSE)</f>
        <v>#N/A</v>
      </c>
      <c r="U4307" t="e">
        <f>VLOOKUP(R4307,'Price Schedules'!$A$1:$H$34,6,FALSE)</f>
        <v>#N/A</v>
      </c>
      <c r="V4307" t="e">
        <f>VLOOKUP(R4307,'Price Schedules'!$A$1:$H$34,7,FALSE)</f>
        <v>#N/A</v>
      </c>
      <c r="W4307" t="e">
        <f>VLOOKUP(R4307,'Price Schedules'!$A$1:$H$34,8,FALSE)</f>
        <v>#N/A</v>
      </c>
    </row>
    <row r="4308" spans="1:23" x14ac:dyDescent="0.25">
      <c r="A4308">
        <f>Chargemaster!A4309</f>
        <v>0</v>
      </c>
      <c r="B4308">
        <f>Chargemaster!C4309</f>
        <v>0</v>
      </c>
      <c r="C4308">
        <f>Chargemaster!D4309</f>
        <v>0</v>
      </c>
      <c r="D4308" t="e">
        <f t="shared" si="134"/>
        <v>#N/A</v>
      </c>
      <c r="E4308" t="str">
        <f>(IF(B4308&lt;'Price Schedules'!$B$3,'Price Schedules'!$A$2,IF(B4308&lt;'Price Schedules'!$B$4,'Price Schedules'!$A$3,'Price Schedules'!$A$4)))</f>
        <v>Inj Med1</v>
      </c>
      <c r="F4308" t="str">
        <f>(IF(B4308&lt;'Price Schedules'!$B$7,'Price Schedules'!$A$6,IF(B4308&lt;'Price Schedules'!$B$8,'Price Schedules'!$A$7,'Price Schedules'!$A$8)))</f>
        <v>Chemo IV1</v>
      </c>
      <c r="G4308" t="str">
        <f>(IF(B4308&lt;'Price Schedules'!$B$11,'Price Schedules'!$A$10,IF(B4308&lt;'Price Schedules'!$B$12,'Price Schedules'!$A$11,'Price Schedules'!$A$12)))</f>
        <v>Chemo Med1</v>
      </c>
      <c r="H4308" t="str">
        <f>IF(B4308&lt;'Price Schedules'!$B$15,'Price Schedules'!$A$14,'Price Schedules'!$A$15)</f>
        <v>PASS1</v>
      </c>
      <c r="I4308" t="str">
        <f>IF(B4308&lt;'Price Schedules'!$B$18,'Price Schedules'!$A$17,'Price Schedules'!$A$18)</f>
        <v>IV1</v>
      </c>
      <c r="J4308" t="s">
        <v>38</v>
      </c>
      <c r="K4308" t="s">
        <v>39</v>
      </c>
      <c r="L4308" t="s">
        <v>40</v>
      </c>
      <c r="M4308" t="s">
        <v>41</v>
      </c>
      <c r="N4308" t="s">
        <v>42</v>
      </c>
      <c r="O4308" t="s">
        <v>43</v>
      </c>
      <c r="P4308" t="s">
        <v>44</v>
      </c>
      <c r="Q4308" t="s">
        <v>45</v>
      </c>
      <c r="R4308" t="str">
        <f t="shared" si="135"/>
        <v>Error</v>
      </c>
      <c r="S4308" t="e">
        <f>VLOOKUP($R4308,'Price Schedules'!$A$1:$H$34,4,FALSE)</f>
        <v>#N/A</v>
      </c>
      <c r="T4308" t="e">
        <f>VLOOKUP(R4308,'Price Schedules'!$A$1:$H$34,5,FALSE)</f>
        <v>#N/A</v>
      </c>
      <c r="U4308" t="e">
        <f>VLOOKUP(R4308,'Price Schedules'!$A$1:$H$34,6,FALSE)</f>
        <v>#N/A</v>
      </c>
      <c r="V4308" t="e">
        <f>VLOOKUP(R4308,'Price Schedules'!$A$1:$H$34,7,FALSE)</f>
        <v>#N/A</v>
      </c>
      <c r="W4308" t="e">
        <f>VLOOKUP(R4308,'Price Schedules'!$A$1:$H$34,8,FALSE)</f>
        <v>#N/A</v>
      </c>
    </row>
    <row r="4309" spans="1:23" x14ac:dyDescent="0.25">
      <c r="A4309">
        <f>Chargemaster!A4310</f>
        <v>0</v>
      </c>
      <c r="B4309">
        <f>Chargemaster!C4310</f>
        <v>0</v>
      </c>
      <c r="C4309">
        <f>Chargemaster!D4310</f>
        <v>0</v>
      </c>
      <c r="D4309" t="e">
        <f t="shared" si="134"/>
        <v>#N/A</v>
      </c>
      <c r="E4309" t="str">
        <f>(IF(B4309&lt;'Price Schedules'!$B$3,'Price Schedules'!$A$2,IF(B4309&lt;'Price Schedules'!$B$4,'Price Schedules'!$A$3,'Price Schedules'!$A$4)))</f>
        <v>Inj Med1</v>
      </c>
      <c r="F4309" t="str">
        <f>(IF(B4309&lt;'Price Schedules'!$B$7,'Price Schedules'!$A$6,IF(B4309&lt;'Price Schedules'!$B$8,'Price Schedules'!$A$7,'Price Schedules'!$A$8)))</f>
        <v>Chemo IV1</v>
      </c>
      <c r="G4309" t="str">
        <f>(IF(B4309&lt;'Price Schedules'!$B$11,'Price Schedules'!$A$10,IF(B4309&lt;'Price Schedules'!$B$12,'Price Schedules'!$A$11,'Price Schedules'!$A$12)))</f>
        <v>Chemo Med1</v>
      </c>
      <c r="H4309" t="str">
        <f>IF(B4309&lt;'Price Schedules'!$B$15,'Price Schedules'!$A$14,'Price Schedules'!$A$15)</f>
        <v>PASS1</v>
      </c>
      <c r="I4309" t="str">
        <f>IF(B4309&lt;'Price Schedules'!$B$18,'Price Schedules'!$A$17,'Price Schedules'!$A$18)</f>
        <v>IV1</v>
      </c>
      <c r="J4309" t="s">
        <v>38</v>
      </c>
      <c r="K4309" t="s">
        <v>39</v>
      </c>
      <c r="L4309" t="s">
        <v>40</v>
      </c>
      <c r="M4309" t="s">
        <v>41</v>
      </c>
      <c r="N4309" t="s">
        <v>42</v>
      </c>
      <c r="O4309" t="s">
        <v>43</v>
      </c>
      <c r="P4309" t="s">
        <v>44</v>
      </c>
      <c r="Q4309" t="s">
        <v>45</v>
      </c>
      <c r="R4309" t="str">
        <f t="shared" si="135"/>
        <v>Error</v>
      </c>
      <c r="S4309" t="e">
        <f>VLOOKUP($R4309,'Price Schedules'!$A$1:$H$34,4,FALSE)</f>
        <v>#N/A</v>
      </c>
      <c r="T4309" t="e">
        <f>VLOOKUP(R4309,'Price Schedules'!$A$1:$H$34,5,FALSE)</f>
        <v>#N/A</v>
      </c>
      <c r="U4309" t="e">
        <f>VLOOKUP(R4309,'Price Schedules'!$A$1:$H$34,6,FALSE)</f>
        <v>#N/A</v>
      </c>
      <c r="V4309" t="e">
        <f>VLOOKUP(R4309,'Price Schedules'!$A$1:$H$34,7,FALSE)</f>
        <v>#N/A</v>
      </c>
      <c r="W4309" t="e">
        <f>VLOOKUP(R4309,'Price Schedules'!$A$1:$H$34,8,FALSE)</f>
        <v>#N/A</v>
      </c>
    </row>
    <row r="4310" spans="1:23" x14ac:dyDescent="0.25">
      <c r="A4310">
        <f>Chargemaster!A4311</f>
        <v>0</v>
      </c>
      <c r="B4310">
        <f>Chargemaster!C4311</f>
        <v>0</v>
      </c>
      <c r="C4310">
        <f>Chargemaster!D4311</f>
        <v>0</v>
      </c>
      <c r="D4310" t="e">
        <f t="shared" si="134"/>
        <v>#N/A</v>
      </c>
      <c r="E4310" t="str">
        <f>(IF(B4310&lt;'Price Schedules'!$B$3,'Price Schedules'!$A$2,IF(B4310&lt;'Price Schedules'!$B$4,'Price Schedules'!$A$3,'Price Schedules'!$A$4)))</f>
        <v>Inj Med1</v>
      </c>
      <c r="F4310" t="str">
        <f>(IF(B4310&lt;'Price Schedules'!$B$7,'Price Schedules'!$A$6,IF(B4310&lt;'Price Schedules'!$B$8,'Price Schedules'!$A$7,'Price Schedules'!$A$8)))</f>
        <v>Chemo IV1</v>
      </c>
      <c r="G4310" t="str">
        <f>(IF(B4310&lt;'Price Schedules'!$B$11,'Price Schedules'!$A$10,IF(B4310&lt;'Price Schedules'!$B$12,'Price Schedules'!$A$11,'Price Schedules'!$A$12)))</f>
        <v>Chemo Med1</v>
      </c>
      <c r="H4310" t="str">
        <f>IF(B4310&lt;'Price Schedules'!$B$15,'Price Schedules'!$A$14,'Price Schedules'!$A$15)</f>
        <v>PASS1</v>
      </c>
      <c r="I4310" t="str">
        <f>IF(B4310&lt;'Price Schedules'!$B$18,'Price Schedules'!$A$17,'Price Schedules'!$A$18)</f>
        <v>IV1</v>
      </c>
      <c r="J4310" t="s">
        <v>38</v>
      </c>
      <c r="K4310" t="s">
        <v>39</v>
      </c>
      <c r="L4310" t="s">
        <v>40</v>
      </c>
      <c r="M4310" t="s">
        <v>41</v>
      </c>
      <c r="N4310" t="s">
        <v>42</v>
      </c>
      <c r="O4310" t="s">
        <v>43</v>
      </c>
      <c r="P4310" t="s">
        <v>44</v>
      </c>
      <c r="Q4310" t="s">
        <v>45</v>
      </c>
      <c r="R4310" t="str">
        <f t="shared" si="135"/>
        <v>Error</v>
      </c>
      <c r="S4310" t="e">
        <f>VLOOKUP($R4310,'Price Schedules'!$A$1:$H$34,4,FALSE)</f>
        <v>#N/A</v>
      </c>
      <c r="T4310" t="e">
        <f>VLOOKUP(R4310,'Price Schedules'!$A$1:$H$34,5,FALSE)</f>
        <v>#N/A</v>
      </c>
      <c r="U4310" t="e">
        <f>VLOOKUP(R4310,'Price Schedules'!$A$1:$H$34,6,FALSE)</f>
        <v>#N/A</v>
      </c>
      <c r="V4310" t="e">
        <f>VLOOKUP(R4310,'Price Schedules'!$A$1:$H$34,7,FALSE)</f>
        <v>#N/A</v>
      </c>
      <c r="W4310" t="e">
        <f>VLOOKUP(R4310,'Price Schedules'!$A$1:$H$34,8,FALSE)</f>
        <v>#N/A</v>
      </c>
    </row>
    <row r="4311" spans="1:23" x14ac:dyDescent="0.25">
      <c r="A4311">
        <f>Chargemaster!A4312</f>
        <v>0</v>
      </c>
      <c r="B4311">
        <f>Chargemaster!C4312</f>
        <v>0</v>
      </c>
      <c r="C4311">
        <f>Chargemaster!D4312</f>
        <v>0</v>
      </c>
      <c r="D4311" t="e">
        <f t="shared" si="134"/>
        <v>#N/A</v>
      </c>
      <c r="E4311" t="str">
        <f>(IF(B4311&lt;'Price Schedules'!$B$3,'Price Schedules'!$A$2,IF(B4311&lt;'Price Schedules'!$B$4,'Price Schedules'!$A$3,'Price Schedules'!$A$4)))</f>
        <v>Inj Med1</v>
      </c>
      <c r="F4311" t="str">
        <f>(IF(B4311&lt;'Price Schedules'!$B$7,'Price Schedules'!$A$6,IF(B4311&lt;'Price Schedules'!$B$8,'Price Schedules'!$A$7,'Price Schedules'!$A$8)))</f>
        <v>Chemo IV1</v>
      </c>
      <c r="G4311" t="str">
        <f>(IF(B4311&lt;'Price Schedules'!$B$11,'Price Schedules'!$A$10,IF(B4311&lt;'Price Schedules'!$B$12,'Price Schedules'!$A$11,'Price Schedules'!$A$12)))</f>
        <v>Chemo Med1</v>
      </c>
      <c r="H4311" t="str">
        <f>IF(B4311&lt;'Price Schedules'!$B$15,'Price Schedules'!$A$14,'Price Schedules'!$A$15)</f>
        <v>PASS1</v>
      </c>
      <c r="I4311" t="str">
        <f>IF(B4311&lt;'Price Schedules'!$B$18,'Price Schedules'!$A$17,'Price Schedules'!$A$18)</f>
        <v>IV1</v>
      </c>
      <c r="J4311" t="s">
        <v>38</v>
      </c>
      <c r="K4311" t="s">
        <v>39</v>
      </c>
      <c r="L4311" t="s">
        <v>40</v>
      </c>
      <c r="M4311" t="s">
        <v>41</v>
      </c>
      <c r="N4311" t="s">
        <v>42</v>
      </c>
      <c r="O4311" t="s">
        <v>43</v>
      </c>
      <c r="P4311" t="s">
        <v>44</v>
      </c>
      <c r="Q4311" t="s">
        <v>45</v>
      </c>
      <c r="R4311" t="str">
        <f t="shared" si="135"/>
        <v>Error</v>
      </c>
      <c r="S4311" t="e">
        <f>VLOOKUP($R4311,'Price Schedules'!$A$1:$H$34,4,FALSE)</f>
        <v>#N/A</v>
      </c>
      <c r="T4311" t="e">
        <f>VLOOKUP(R4311,'Price Schedules'!$A$1:$H$34,5,FALSE)</f>
        <v>#N/A</v>
      </c>
      <c r="U4311" t="e">
        <f>VLOOKUP(R4311,'Price Schedules'!$A$1:$H$34,6,FALSE)</f>
        <v>#N/A</v>
      </c>
      <c r="V4311" t="e">
        <f>VLOOKUP(R4311,'Price Schedules'!$A$1:$H$34,7,FALSE)</f>
        <v>#N/A</v>
      </c>
      <c r="W4311" t="e">
        <f>VLOOKUP(R4311,'Price Schedules'!$A$1:$H$34,8,FALSE)</f>
        <v>#N/A</v>
      </c>
    </row>
    <row r="4312" spans="1:23" x14ac:dyDescent="0.25">
      <c r="A4312">
        <f>Chargemaster!A4313</f>
        <v>0</v>
      </c>
      <c r="B4312">
        <f>Chargemaster!C4313</f>
        <v>0</v>
      </c>
      <c r="C4312">
        <f>Chargemaster!D4313</f>
        <v>0</v>
      </c>
      <c r="D4312" t="e">
        <f t="shared" si="134"/>
        <v>#N/A</v>
      </c>
      <c r="E4312" t="str">
        <f>(IF(B4312&lt;'Price Schedules'!$B$3,'Price Schedules'!$A$2,IF(B4312&lt;'Price Schedules'!$B$4,'Price Schedules'!$A$3,'Price Schedules'!$A$4)))</f>
        <v>Inj Med1</v>
      </c>
      <c r="F4312" t="str">
        <f>(IF(B4312&lt;'Price Schedules'!$B$7,'Price Schedules'!$A$6,IF(B4312&lt;'Price Schedules'!$B$8,'Price Schedules'!$A$7,'Price Schedules'!$A$8)))</f>
        <v>Chemo IV1</v>
      </c>
      <c r="G4312" t="str">
        <f>(IF(B4312&lt;'Price Schedules'!$B$11,'Price Schedules'!$A$10,IF(B4312&lt;'Price Schedules'!$B$12,'Price Schedules'!$A$11,'Price Schedules'!$A$12)))</f>
        <v>Chemo Med1</v>
      </c>
      <c r="H4312" t="str">
        <f>IF(B4312&lt;'Price Schedules'!$B$15,'Price Schedules'!$A$14,'Price Schedules'!$A$15)</f>
        <v>PASS1</v>
      </c>
      <c r="I4312" t="str">
        <f>IF(B4312&lt;'Price Schedules'!$B$18,'Price Schedules'!$A$17,'Price Schedules'!$A$18)</f>
        <v>IV1</v>
      </c>
      <c r="J4312" t="s">
        <v>38</v>
      </c>
      <c r="K4312" t="s">
        <v>39</v>
      </c>
      <c r="L4312" t="s">
        <v>40</v>
      </c>
      <c r="M4312" t="s">
        <v>41</v>
      </c>
      <c r="N4312" t="s">
        <v>42</v>
      </c>
      <c r="O4312" t="s">
        <v>43</v>
      </c>
      <c r="P4312" t="s">
        <v>44</v>
      </c>
      <c r="Q4312" t="s">
        <v>45</v>
      </c>
      <c r="R4312" t="str">
        <f t="shared" si="135"/>
        <v>Error</v>
      </c>
      <c r="S4312" t="e">
        <f>VLOOKUP($R4312,'Price Schedules'!$A$1:$H$34,4,FALSE)</f>
        <v>#N/A</v>
      </c>
      <c r="T4312" t="e">
        <f>VLOOKUP(R4312,'Price Schedules'!$A$1:$H$34,5,FALSE)</f>
        <v>#N/A</v>
      </c>
      <c r="U4312" t="e">
        <f>VLOOKUP(R4312,'Price Schedules'!$A$1:$H$34,6,FALSE)</f>
        <v>#N/A</v>
      </c>
      <c r="V4312" t="e">
        <f>VLOOKUP(R4312,'Price Schedules'!$A$1:$H$34,7,FALSE)</f>
        <v>#N/A</v>
      </c>
      <c r="W4312" t="e">
        <f>VLOOKUP(R4312,'Price Schedules'!$A$1:$H$34,8,FALSE)</f>
        <v>#N/A</v>
      </c>
    </row>
    <row r="4313" spans="1:23" x14ac:dyDescent="0.25">
      <c r="A4313">
        <f>Chargemaster!A4314</f>
        <v>0</v>
      </c>
      <c r="B4313">
        <f>Chargemaster!C4314</f>
        <v>0</v>
      </c>
      <c r="C4313">
        <f>Chargemaster!D4314</f>
        <v>0</v>
      </c>
      <c r="D4313" t="e">
        <f t="shared" si="134"/>
        <v>#N/A</v>
      </c>
      <c r="E4313" t="str">
        <f>(IF(B4313&lt;'Price Schedules'!$B$3,'Price Schedules'!$A$2,IF(B4313&lt;'Price Schedules'!$B$4,'Price Schedules'!$A$3,'Price Schedules'!$A$4)))</f>
        <v>Inj Med1</v>
      </c>
      <c r="F4313" t="str">
        <f>(IF(B4313&lt;'Price Schedules'!$B$7,'Price Schedules'!$A$6,IF(B4313&lt;'Price Schedules'!$B$8,'Price Schedules'!$A$7,'Price Schedules'!$A$8)))</f>
        <v>Chemo IV1</v>
      </c>
      <c r="G4313" t="str">
        <f>(IF(B4313&lt;'Price Schedules'!$B$11,'Price Schedules'!$A$10,IF(B4313&lt;'Price Schedules'!$B$12,'Price Schedules'!$A$11,'Price Schedules'!$A$12)))</f>
        <v>Chemo Med1</v>
      </c>
      <c r="H4313" t="str">
        <f>IF(B4313&lt;'Price Schedules'!$B$15,'Price Schedules'!$A$14,'Price Schedules'!$A$15)</f>
        <v>PASS1</v>
      </c>
      <c r="I4313" t="str">
        <f>IF(B4313&lt;'Price Schedules'!$B$18,'Price Schedules'!$A$17,'Price Schedules'!$A$18)</f>
        <v>IV1</v>
      </c>
      <c r="J4313" t="s">
        <v>38</v>
      </c>
      <c r="K4313" t="s">
        <v>39</v>
      </c>
      <c r="L4313" t="s">
        <v>40</v>
      </c>
      <c r="M4313" t="s">
        <v>41</v>
      </c>
      <c r="N4313" t="s">
        <v>42</v>
      </c>
      <c r="O4313" t="s">
        <v>43</v>
      </c>
      <c r="P4313" t="s">
        <v>44</v>
      </c>
      <c r="Q4313" t="s">
        <v>45</v>
      </c>
      <c r="R4313" t="str">
        <f t="shared" si="135"/>
        <v>Error</v>
      </c>
      <c r="S4313" t="e">
        <f>VLOOKUP($R4313,'Price Schedules'!$A$1:$H$34,4,FALSE)</f>
        <v>#N/A</v>
      </c>
      <c r="T4313" t="e">
        <f>VLOOKUP(R4313,'Price Schedules'!$A$1:$H$34,5,FALSE)</f>
        <v>#N/A</v>
      </c>
      <c r="U4313" t="e">
        <f>VLOOKUP(R4313,'Price Schedules'!$A$1:$H$34,6,FALSE)</f>
        <v>#N/A</v>
      </c>
      <c r="V4313" t="e">
        <f>VLOOKUP(R4313,'Price Schedules'!$A$1:$H$34,7,FALSE)</f>
        <v>#N/A</v>
      </c>
      <c r="W4313" t="e">
        <f>VLOOKUP(R4313,'Price Schedules'!$A$1:$H$34,8,FALSE)</f>
        <v>#N/A</v>
      </c>
    </row>
    <row r="4314" spans="1:23" x14ac:dyDescent="0.25">
      <c r="A4314">
        <f>Chargemaster!A4315</f>
        <v>0</v>
      </c>
      <c r="B4314">
        <f>Chargemaster!C4315</f>
        <v>0</v>
      </c>
      <c r="C4314">
        <f>Chargemaster!D4315</f>
        <v>0</v>
      </c>
      <c r="D4314" t="e">
        <f t="shared" si="134"/>
        <v>#N/A</v>
      </c>
      <c r="E4314" t="str">
        <f>(IF(B4314&lt;'Price Schedules'!$B$3,'Price Schedules'!$A$2,IF(B4314&lt;'Price Schedules'!$B$4,'Price Schedules'!$A$3,'Price Schedules'!$A$4)))</f>
        <v>Inj Med1</v>
      </c>
      <c r="F4314" t="str">
        <f>(IF(B4314&lt;'Price Schedules'!$B$7,'Price Schedules'!$A$6,IF(B4314&lt;'Price Schedules'!$B$8,'Price Schedules'!$A$7,'Price Schedules'!$A$8)))</f>
        <v>Chemo IV1</v>
      </c>
      <c r="G4314" t="str">
        <f>(IF(B4314&lt;'Price Schedules'!$B$11,'Price Schedules'!$A$10,IF(B4314&lt;'Price Schedules'!$B$12,'Price Schedules'!$A$11,'Price Schedules'!$A$12)))</f>
        <v>Chemo Med1</v>
      </c>
      <c r="H4314" t="str">
        <f>IF(B4314&lt;'Price Schedules'!$B$15,'Price Schedules'!$A$14,'Price Schedules'!$A$15)</f>
        <v>PASS1</v>
      </c>
      <c r="I4314" t="str">
        <f>IF(B4314&lt;'Price Schedules'!$B$18,'Price Schedules'!$A$17,'Price Schedules'!$A$18)</f>
        <v>IV1</v>
      </c>
      <c r="J4314" t="s">
        <v>38</v>
      </c>
      <c r="K4314" t="s">
        <v>39</v>
      </c>
      <c r="L4314" t="s">
        <v>40</v>
      </c>
      <c r="M4314" t="s">
        <v>41</v>
      </c>
      <c r="N4314" t="s">
        <v>42</v>
      </c>
      <c r="O4314" t="s">
        <v>43</v>
      </c>
      <c r="P4314" t="s">
        <v>44</v>
      </c>
      <c r="Q4314" t="s">
        <v>45</v>
      </c>
      <c r="R4314" t="str">
        <f t="shared" si="135"/>
        <v>Error</v>
      </c>
      <c r="S4314" t="e">
        <f>VLOOKUP($R4314,'Price Schedules'!$A$1:$H$34,4,FALSE)</f>
        <v>#N/A</v>
      </c>
      <c r="T4314" t="e">
        <f>VLOOKUP(R4314,'Price Schedules'!$A$1:$H$34,5,FALSE)</f>
        <v>#N/A</v>
      </c>
      <c r="U4314" t="e">
        <f>VLOOKUP(R4314,'Price Schedules'!$A$1:$H$34,6,FALSE)</f>
        <v>#N/A</v>
      </c>
      <c r="V4314" t="e">
        <f>VLOOKUP(R4314,'Price Schedules'!$A$1:$H$34,7,FALSE)</f>
        <v>#N/A</v>
      </c>
      <c r="W4314" t="e">
        <f>VLOOKUP(R4314,'Price Schedules'!$A$1:$H$34,8,FALSE)</f>
        <v>#N/A</v>
      </c>
    </row>
    <row r="4315" spans="1:23" x14ac:dyDescent="0.25">
      <c r="A4315">
        <f>Chargemaster!A4316</f>
        <v>0</v>
      </c>
      <c r="B4315">
        <f>Chargemaster!C4316</f>
        <v>0</v>
      </c>
      <c r="C4315">
        <f>Chargemaster!D4316</f>
        <v>0</v>
      </c>
      <c r="D4315" t="e">
        <f t="shared" si="134"/>
        <v>#N/A</v>
      </c>
      <c r="E4315" t="str">
        <f>(IF(B4315&lt;'Price Schedules'!$B$3,'Price Schedules'!$A$2,IF(B4315&lt;'Price Schedules'!$B$4,'Price Schedules'!$A$3,'Price Schedules'!$A$4)))</f>
        <v>Inj Med1</v>
      </c>
      <c r="F4315" t="str">
        <f>(IF(B4315&lt;'Price Schedules'!$B$7,'Price Schedules'!$A$6,IF(B4315&lt;'Price Schedules'!$B$8,'Price Schedules'!$A$7,'Price Schedules'!$A$8)))</f>
        <v>Chemo IV1</v>
      </c>
      <c r="G4315" t="str">
        <f>(IF(B4315&lt;'Price Schedules'!$B$11,'Price Schedules'!$A$10,IF(B4315&lt;'Price Schedules'!$B$12,'Price Schedules'!$A$11,'Price Schedules'!$A$12)))</f>
        <v>Chemo Med1</v>
      </c>
      <c r="H4315" t="str">
        <f>IF(B4315&lt;'Price Schedules'!$B$15,'Price Schedules'!$A$14,'Price Schedules'!$A$15)</f>
        <v>PASS1</v>
      </c>
      <c r="I4315" t="str">
        <f>IF(B4315&lt;'Price Schedules'!$B$18,'Price Schedules'!$A$17,'Price Schedules'!$A$18)</f>
        <v>IV1</v>
      </c>
      <c r="J4315" t="s">
        <v>38</v>
      </c>
      <c r="K4315" t="s">
        <v>39</v>
      </c>
      <c r="L4315" t="s">
        <v>40</v>
      </c>
      <c r="M4315" t="s">
        <v>41</v>
      </c>
      <c r="N4315" t="s">
        <v>42</v>
      </c>
      <c r="O4315" t="s">
        <v>43</v>
      </c>
      <c r="P4315" t="s">
        <v>44</v>
      </c>
      <c r="Q4315" t="s">
        <v>45</v>
      </c>
      <c r="R4315" t="str">
        <f t="shared" si="135"/>
        <v>Error</v>
      </c>
      <c r="S4315" t="e">
        <f>VLOOKUP($R4315,'Price Schedules'!$A$1:$H$34,4,FALSE)</f>
        <v>#N/A</v>
      </c>
      <c r="T4315" t="e">
        <f>VLOOKUP(R4315,'Price Schedules'!$A$1:$H$34,5,FALSE)</f>
        <v>#N/A</v>
      </c>
      <c r="U4315" t="e">
        <f>VLOOKUP(R4315,'Price Schedules'!$A$1:$H$34,6,FALSE)</f>
        <v>#N/A</v>
      </c>
      <c r="V4315" t="e">
        <f>VLOOKUP(R4315,'Price Schedules'!$A$1:$H$34,7,FALSE)</f>
        <v>#N/A</v>
      </c>
      <c r="W4315" t="e">
        <f>VLOOKUP(R4315,'Price Schedules'!$A$1:$H$34,8,FALSE)</f>
        <v>#N/A</v>
      </c>
    </row>
    <row r="4316" spans="1:23" x14ac:dyDescent="0.25">
      <c r="A4316">
        <f>Chargemaster!A4317</f>
        <v>0</v>
      </c>
      <c r="B4316">
        <f>Chargemaster!C4317</f>
        <v>0</v>
      </c>
      <c r="C4316">
        <f>Chargemaster!D4317</f>
        <v>0</v>
      </c>
      <c r="D4316" t="e">
        <f t="shared" si="134"/>
        <v>#N/A</v>
      </c>
      <c r="E4316" t="str">
        <f>(IF(B4316&lt;'Price Schedules'!$B$3,'Price Schedules'!$A$2,IF(B4316&lt;'Price Schedules'!$B$4,'Price Schedules'!$A$3,'Price Schedules'!$A$4)))</f>
        <v>Inj Med1</v>
      </c>
      <c r="F4316" t="str">
        <f>(IF(B4316&lt;'Price Schedules'!$B$7,'Price Schedules'!$A$6,IF(B4316&lt;'Price Schedules'!$B$8,'Price Schedules'!$A$7,'Price Schedules'!$A$8)))</f>
        <v>Chemo IV1</v>
      </c>
      <c r="G4316" t="str">
        <f>(IF(B4316&lt;'Price Schedules'!$B$11,'Price Schedules'!$A$10,IF(B4316&lt;'Price Schedules'!$B$12,'Price Schedules'!$A$11,'Price Schedules'!$A$12)))</f>
        <v>Chemo Med1</v>
      </c>
      <c r="H4316" t="str">
        <f>IF(B4316&lt;'Price Schedules'!$B$15,'Price Schedules'!$A$14,'Price Schedules'!$A$15)</f>
        <v>PASS1</v>
      </c>
      <c r="I4316" t="str">
        <f>IF(B4316&lt;'Price Schedules'!$B$18,'Price Schedules'!$A$17,'Price Schedules'!$A$18)</f>
        <v>IV1</v>
      </c>
      <c r="J4316" t="s">
        <v>38</v>
      </c>
      <c r="K4316" t="s">
        <v>39</v>
      </c>
      <c r="L4316" t="s">
        <v>40</v>
      </c>
      <c r="M4316" t="s">
        <v>41</v>
      </c>
      <c r="N4316" t="s">
        <v>42</v>
      </c>
      <c r="O4316" t="s">
        <v>43</v>
      </c>
      <c r="P4316" t="s">
        <v>44</v>
      </c>
      <c r="Q4316" t="s">
        <v>45</v>
      </c>
      <c r="R4316" t="str">
        <f t="shared" si="135"/>
        <v>Error</v>
      </c>
      <c r="S4316" t="e">
        <f>VLOOKUP($R4316,'Price Schedules'!$A$1:$H$34,4,FALSE)</f>
        <v>#N/A</v>
      </c>
      <c r="T4316" t="e">
        <f>VLOOKUP(R4316,'Price Schedules'!$A$1:$H$34,5,FALSE)</f>
        <v>#N/A</v>
      </c>
      <c r="U4316" t="e">
        <f>VLOOKUP(R4316,'Price Schedules'!$A$1:$H$34,6,FALSE)</f>
        <v>#N/A</v>
      </c>
      <c r="V4316" t="e">
        <f>VLOOKUP(R4316,'Price Schedules'!$A$1:$H$34,7,FALSE)</f>
        <v>#N/A</v>
      </c>
      <c r="W4316" t="e">
        <f>VLOOKUP(R4316,'Price Schedules'!$A$1:$H$34,8,FALSE)</f>
        <v>#N/A</v>
      </c>
    </row>
    <row r="4317" spans="1:23" x14ac:dyDescent="0.25">
      <c r="A4317">
        <f>Chargemaster!A4318</f>
        <v>0</v>
      </c>
      <c r="B4317">
        <f>Chargemaster!C4318</f>
        <v>0</v>
      </c>
      <c r="C4317">
        <f>Chargemaster!D4318</f>
        <v>0</v>
      </c>
      <c r="D4317" t="e">
        <f t="shared" si="134"/>
        <v>#N/A</v>
      </c>
      <c r="E4317" t="str">
        <f>(IF(B4317&lt;'Price Schedules'!$B$3,'Price Schedules'!$A$2,IF(B4317&lt;'Price Schedules'!$B$4,'Price Schedules'!$A$3,'Price Schedules'!$A$4)))</f>
        <v>Inj Med1</v>
      </c>
      <c r="F4317" t="str">
        <f>(IF(B4317&lt;'Price Schedules'!$B$7,'Price Schedules'!$A$6,IF(B4317&lt;'Price Schedules'!$B$8,'Price Schedules'!$A$7,'Price Schedules'!$A$8)))</f>
        <v>Chemo IV1</v>
      </c>
      <c r="G4317" t="str">
        <f>(IF(B4317&lt;'Price Schedules'!$B$11,'Price Schedules'!$A$10,IF(B4317&lt;'Price Schedules'!$B$12,'Price Schedules'!$A$11,'Price Schedules'!$A$12)))</f>
        <v>Chemo Med1</v>
      </c>
      <c r="H4317" t="str">
        <f>IF(B4317&lt;'Price Schedules'!$B$15,'Price Schedules'!$A$14,'Price Schedules'!$A$15)</f>
        <v>PASS1</v>
      </c>
      <c r="I4317" t="str">
        <f>IF(B4317&lt;'Price Schedules'!$B$18,'Price Schedules'!$A$17,'Price Schedules'!$A$18)</f>
        <v>IV1</v>
      </c>
      <c r="J4317" t="s">
        <v>38</v>
      </c>
      <c r="K4317" t="s">
        <v>39</v>
      </c>
      <c r="L4317" t="s">
        <v>40</v>
      </c>
      <c r="M4317" t="s">
        <v>41</v>
      </c>
      <c r="N4317" t="s">
        <v>42</v>
      </c>
      <c r="O4317" t="s">
        <v>43</v>
      </c>
      <c r="P4317" t="s">
        <v>44</v>
      </c>
      <c r="Q4317" t="s">
        <v>45</v>
      </c>
      <c r="R4317" t="str">
        <f t="shared" si="135"/>
        <v>Error</v>
      </c>
      <c r="S4317" t="e">
        <f>VLOOKUP($R4317,'Price Schedules'!$A$1:$H$34,4,FALSE)</f>
        <v>#N/A</v>
      </c>
      <c r="T4317" t="e">
        <f>VLOOKUP(R4317,'Price Schedules'!$A$1:$H$34,5,FALSE)</f>
        <v>#N/A</v>
      </c>
      <c r="U4317" t="e">
        <f>VLOOKUP(R4317,'Price Schedules'!$A$1:$H$34,6,FALSE)</f>
        <v>#N/A</v>
      </c>
      <c r="V4317" t="e">
        <f>VLOOKUP(R4317,'Price Schedules'!$A$1:$H$34,7,FALSE)</f>
        <v>#N/A</v>
      </c>
      <c r="W4317" t="e">
        <f>VLOOKUP(R4317,'Price Schedules'!$A$1:$H$34,8,FALSE)</f>
        <v>#N/A</v>
      </c>
    </row>
    <row r="4318" spans="1:23" x14ac:dyDescent="0.25">
      <c r="A4318">
        <f>Chargemaster!A4319</f>
        <v>0</v>
      </c>
      <c r="B4318">
        <f>Chargemaster!C4319</f>
        <v>0</v>
      </c>
      <c r="C4318">
        <f>Chargemaster!D4319</f>
        <v>0</v>
      </c>
      <c r="D4318" t="e">
        <f t="shared" si="134"/>
        <v>#N/A</v>
      </c>
      <c r="E4318" t="str">
        <f>(IF(B4318&lt;'Price Schedules'!$B$3,'Price Schedules'!$A$2,IF(B4318&lt;'Price Schedules'!$B$4,'Price Schedules'!$A$3,'Price Schedules'!$A$4)))</f>
        <v>Inj Med1</v>
      </c>
      <c r="F4318" t="str">
        <f>(IF(B4318&lt;'Price Schedules'!$B$7,'Price Schedules'!$A$6,IF(B4318&lt;'Price Schedules'!$B$8,'Price Schedules'!$A$7,'Price Schedules'!$A$8)))</f>
        <v>Chemo IV1</v>
      </c>
      <c r="G4318" t="str">
        <f>(IF(B4318&lt;'Price Schedules'!$B$11,'Price Schedules'!$A$10,IF(B4318&lt;'Price Schedules'!$B$12,'Price Schedules'!$A$11,'Price Schedules'!$A$12)))</f>
        <v>Chemo Med1</v>
      </c>
      <c r="H4318" t="str">
        <f>IF(B4318&lt;'Price Schedules'!$B$15,'Price Schedules'!$A$14,'Price Schedules'!$A$15)</f>
        <v>PASS1</v>
      </c>
      <c r="I4318" t="str">
        <f>IF(B4318&lt;'Price Schedules'!$B$18,'Price Schedules'!$A$17,'Price Schedules'!$A$18)</f>
        <v>IV1</v>
      </c>
      <c r="J4318" t="s">
        <v>38</v>
      </c>
      <c r="K4318" t="s">
        <v>39</v>
      </c>
      <c r="L4318" t="s">
        <v>40</v>
      </c>
      <c r="M4318" t="s">
        <v>41</v>
      </c>
      <c r="N4318" t="s">
        <v>42</v>
      </c>
      <c r="O4318" t="s">
        <v>43</v>
      </c>
      <c r="P4318" t="s">
        <v>44</v>
      </c>
      <c r="Q4318" t="s">
        <v>45</v>
      </c>
      <c r="R4318" t="str">
        <f t="shared" si="135"/>
        <v>Error</v>
      </c>
      <c r="S4318" t="e">
        <f>VLOOKUP($R4318,'Price Schedules'!$A$1:$H$34,4,FALSE)</f>
        <v>#N/A</v>
      </c>
      <c r="T4318" t="e">
        <f>VLOOKUP(R4318,'Price Schedules'!$A$1:$H$34,5,FALSE)</f>
        <v>#N/A</v>
      </c>
      <c r="U4318" t="e">
        <f>VLOOKUP(R4318,'Price Schedules'!$A$1:$H$34,6,FALSE)</f>
        <v>#N/A</v>
      </c>
      <c r="V4318" t="e">
        <f>VLOOKUP(R4318,'Price Schedules'!$A$1:$H$34,7,FALSE)</f>
        <v>#N/A</v>
      </c>
      <c r="W4318" t="e">
        <f>VLOOKUP(R4318,'Price Schedules'!$A$1:$H$34,8,FALSE)</f>
        <v>#N/A</v>
      </c>
    </row>
    <row r="4319" spans="1:23" x14ac:dyDescent="0.25">
      <c r="A4319">
        <f>Chargemaster!A4320</f>
        <v>0</v>
      </c>
      <c r="B4319">
        <f>Chargemaster!C4320</f>
        <v>0</v>
      </c>
      <c r="C4319">
        <f>Chargemaster!D4320</f>
        <v>0</v>
      </c>
      <c r="D4319" t="e">
        <f t="shared" si="134"/>
        <v>#N/A</v>
      </c>
      <c r="E4319" t="str">
        <f>(IF(B4319&lt;'Price Schedules'!$B$3,'Price Schedules'!$A$2,IF(B4319&lt;'Price Schedules'!$B$4,'Price Schedules'!$A$3,'Price Schedules'!$A$4)))</f>
        <v>Inj Med1</v>
      </c>
      <c r="F4319" t="str">
        <f>(IF(B4319&lt;'Price Schedules'!$B$7,'Price Schedules'!$A$6,IF(B4319&lt;'Price Schedules'!$B$8,'Price Schedules'!$A$7,'Price Schedules'!$A$8)))</f>
        <v>Chemo IV1</v>
      </c>
      <c r="G4319" t="str">
        <f>(IF(B4319&lt;'Price Schedules'!$B$11,'Price Schedules'!$A$10,IF(B4319&lt;'Price Schedules'!$B$12,'Price Schedules'!$A$11,'Price Schedules'!$A$12)))</f>
        <v>Chemo Med1</v>
      </c>
      <c r="H4319" t="str">
        <f>IF(B4319&lt;'Price Schedules'!$B$15,'Price Schedules'!$A$14,'Price Schedules'!$A$15)</f>
        <v>PASS1</v>
      </c>
      <c r="I4319" t="str">
        <f>IF(B4319&lt;'Price Schedules'!$B$18,'Price Schedules'!$A$17,'Price Schedules'!$A$18)</f>
        <v>IV1</v>
      </c>
      <c r="J4319" t="s">
        <v>38</v>
      </c>
      <c r="K4319" t="s">
        <v>39</v>
      </c>
      <c r="L4319" t="s">
        <v>40</v>
      </c>
      <c r="M4319" t="s">
        <v>41</v>
      </c>
      <c r="N4319" t="s">
        <v>42</v>
      </c>
      <c r="O4319" t="s">
        <v>43</v>
      </c>
      <c r="P4319" t="s">
        <v>44</v>
      </c>
      <c r="Q4319" t="s">
        <v>45</v>
      </c>
      <c r="R4319" t="str">
        <f t="shared" si="135"/>
        <v>Error</v>
      </c>
      <c r="S4319" t="e">
        <f>VLOOKUP($R4319,'Price Schedules'!$A$1:$H$34,4,FALSE)</f>
        <v>#N/A</v>
      </c>
      <c r="T4319" t="e">
        <f>VLOOKUP(R4319,'Price Schedules'!$A$1:$H$34,5,FALSE)</f>
        <v>#N/A</v>
      </c>
      <c r="U4319" t="e">
        <f>VLOOKUP(R4319,'Price Schedules'!$A$1:$H$34,6,FALSE)</f>
        <v>#N/A</v>
      </c>
      <c r="V4319" t="e">
        <f>VLOOKUP(R4319,'Price Schedules'!$A$1:$H$34,7,FALSE)</f>
        <v>#N/A</v>
      </c>
      <c r="W4319" t="e">
        <f>VLOOKUP(R4319,'Price Schedules'!$A$1:$H$34,8,FALSE)</f>
        <v>#N/A</v>
      </c>
    </row>
    <row r="4320" spans="1:23" x14ac:dyDescent="0.25">
      <c r="A4320">
        <f>Chargemaster!A4321</f>
        <v>0</v>
      </c>
      <c r="B4320">
        <f>Chargemaster!C4321</f>
        <v>0</v>
      </c>
      <c r="C4320">
        <f>Chargemaster!D4321</f>
        <v>0</v>
      </c>
      <c r="D4320" t="e">
        <f t="shared" si="134"/>
        <v>#N/A</v>
      </c>
      <c r="E4320" t="str">
        <f>(IF(B4320&lt;'Price Schedules'!$B$3,'Price Schedules'!$A$2,IF(B4320&lt;'Price Schedules'!$B$4,'Price Schedules'!$A$3,'Price Schedules'!$A$4)))</f>
        <v>Inj Med1</v>
      </c>
      <c r="F4320" t="str">
        <f>(IF(B4320&lt;'Price Schedules'!$B$7,'Price Schedules'!$A$6,IF(B4320&lt;'Price Schedules'!$B$8,'Price Schedules'!$A$7,'Price Schedules'!$A$8)))</f>
        <v>Chemo IV1</v>
      </c>
      <c r="G4320" t="str">
        <f>(IF(B4320&lt;'Price Schedules'!$B$11,'Price Schedules'!$A$10,IF(B4320&lt;'Price Schedules'!$B$12,'Price Schedules'!$A$11,'Price Schedules'!$A$12)))</f>
        <v>Chemo Med1</v>
      </c>
      <c r="H4320" t="str">
        <f>IF(B4320&lt;'Price Schedules'!$B$15,'Price Schedules'!$A$14,'Price Schedules'!$A$15)</f>
        <v>PASS1</v>
      </c>
      <c r="I4320" t="str">
        <f>IF(B4320&lt;'Price Schedules'!$B$18,'Price Schedules'!$A$17,'Price Schedules'!$A$18)</f>
        <v>IV1</v>
      </c>
      <c r="J4320" t="s">
        <v>38</v>
      </c>
      <c r="K4320" t="s">
        <v>39</v>
      </c>
      <c r="L4320" t="s">
        <v>40</v>
      </c>
      <c r="M4320" t="s">
        <v>41</v>
      </c>
      <c r="N4320" t="s">
        <v>42</v>
      </c>
      <c r="O4320" t="s">
        <v>43</v>
      </c>
      <c r="P4320" t="s">
        <v>44</v>
      </c>
      <c r="Q4320" t="s">
        <v>45</v>
      </c>
      <c r="R4320" t="str">
        <f t="shared" si="135"/>
        <v>Error</v>
      </c>
      <c r="S4320" t="e">
        <f>VLOOKUP($R4320,'Price Schedules'!$A$1:$H$34,4,FALSE)</f>
        <v>#N/A</v>
      </c>
      <c r="T4320" t="e">
        <f>VLOOKUP(R4320,'Price Schedules'!$A$1:$H$34,5,FALSE)</f>
        <v>#N/A</v>
      </c>
      <c r="U4320" t="e">
        <f>VLOOKUP(R4320,'Price Schedules'!$A$1:$H$34,6,FALSE)</f>
        <v>#N/A</v>
      </c>
      <c r="V4320" t="e">
        <f>VLOOKUP(R4320,'Price Schedules'!$A$1:$H$34,7,FALSE)</f>
        <v>#N/A</v>
      </c>
      <c r="W4320" t="e">
        <f>VLOOKUP(R4320,'Price Schedules'!$A$1:$H$34,8,FALSE)</f>
        <v>#N/A</v>
      </c>
    </row>
    <row r="4321" spans="1:23" x14ac:dyDescent="0.25">
      <c r="A4321">
        <f>Chargemaster!A4322</f>
        <v>0</v>
      </c>
      <c r="B4321">
        <f>Chargemaster!C4322</f>
        <v>0</v>
      </c>
      <c r="C4321">
        <f>Chargemaster!D4322</f>
        <v>0</v>
      </c>
      <c r="D4321" t="e">
        <f t="shared" si="134"/>
        <v>#N/A</v>
      </c>
      <c r="E4321" t="str">
        <f>(IF(B4321&lt;'Price Schedules'!$B$3,'Price Schedules'!$A$2,IF(B4321&lt;'Price Schedules'!$B$4,'Price Schedules'!$A$3,'Price Schedules'!$A$4)))</f>
        <v>Inj Med1</v>
      </c>
      <c r="F4321" t="str">
        <f>(IF(B4321&lt;'Price Schedules'!$B$7,'Price Schedules'!$A$6,IF(B4321&lt;'Price Schedules'!$B$8,'Price Schedules'!$A$7,'Price Schedules'!$A$8)))</f>
        <v>Chemo IV1</v>
      </c>
      <c r="G4321" t="str">
        <f>(IF(B4321&lt;'Price Schedules'!$B$11,'Price Schedules'!$A$10,IF(B4321&lt;'Price Schedules'!$B$12,'Price Schedules'!$A$11,'Price Schedules'!$A$12)))</f>
        <v>Chemo Med1</v>
      </c>
      <c r="H4321" t="str">
        <f>IF(B4321&lt;'Price Schedules'!$B$15,'Price Schedules'!$A$14,'Price Schedules'!$A$15)</f>
        <v>PASS1</v>
      </c>
      <c r="I4321" t="str">
        <f>IF(B4321&lt;'Price Schedules'!$B$18,'Price Schedules'!$A$17,'Price Schedules'!$A$18)</f>
        <v>IV1</v>
      </c>
      <c r="J4321" t="s">
        <v>38</v>
      </c>
      <c r="K4321" t="s">
        <v>39</v>
      </c>
      <c r="L4321" t="s">
        <v>40</v>
      </c>
      <c r="M4321" t="s">
        <v>41</v>
      </c>
      <c r="N4321" t="s">
        <v>42</v>
      </c>
      <c r="O4321" t="s">
        <v>43</v>
      </c>
      <c r="P4321" t="s">
        <v>44</v>
      </c>
      <c r="Q4321" t="s">
        <v>45</v>
      </c>
      <c r="R4321" t="str">
        <f t="shared" si="135"/>
        <v>Error</v>
      </c>
      <c r="S4321" t="e">
        <f>VLOOKUP($R4321,'Price Schedules'!$A$1:$H$34,4,FALSE)</f>
        <v>#N/A</v>
      </c>
      <c r="T4321" t="e">
        <f>VLOOKUP(R4321,'Price Schedules'!$A$1:$H$34,5,FALSE)</f>
        <v>#N/A</v>
      </c>
      <c r="U4321" t="e">
        <f>VLOOKUP(R4321,'Price Schedules'!$A$1:$H$34,6,FALSE)</f>
        <v>#N/A</v>
      </c>
      <c r="V4321" t="e">
        <f>VLOOKUP(R4321,'Price Schedules'!$A$1:$H$34,7,FALSE)</f>
        <v>#N/A</v>
      </c>
      <c r="W4321" t="e">
        <f>VLOOKUP(R4321,'Price Schedules'!$A$1:$H$34,8,FALSE)</f>
        <v>#N/A</v>
      </c>
    </row>
    <row r="4322" spans="1:23" x14ac:dyDescent="0.25">
      <c r="A4322">
        <f>Chargemaster!A4323</f>
        <v>0</v>
      </c>
      <c r="B4322">
        <f>Chargemaster!C4323</f>
        <v>0</v>
      </c>
      <c r="C4322">
        <f>Chargemaster!D4323</f>
        <v>0</v>
      </c>
      <c r="D4322" t="e">
        <f t="shared" si="134"/>
        <v>#N/A</v>
      </c>
      <c r="E4322" t="str">
        <f>(IF(B4322&lt;'Price Schedules'!$B$3,'Price Schedules'!$A$2,IF(B4322&lt;'Price Schedules'!$B$4,'Price Schedules'!$A$3,'Price Schedules'!$A$4)))</f>
        <v>Inj Med1</v>
      </c>
      <c r="F4322" t="str">
        <f>(IF(B4322&lt;'Price Schedules'!$B$7,'Price Schedules'!$A$6,IF(B4322&lt;'Price Schedules'!$B$8,'Price Schedules'!$A$7,'Price Schedules'!$A$8)))</f>
        <v>Chemo IV1</v>
      </c>
      <c r="G4322" t="str">
        <f>(IF(B4322&lt;'Price Schedules'!$B$11,'Price Schedules'!$A$10,IF(B4322&lt;'Price Schedules'!$B$12,'Price Schedules'!$A$11,'Price Schedules'!$A$12)))</f>
        <v>Chemo Med1</v>
      </c>
      <c r="H4322" t="str">
        <f>IF(B4322&lt;'Price Schedules'!$B$15,'Price Schedules'!$A$14,'Price Schedules'!$A$15)</f>
        <v>PASS1</v>
      </c>
      <c r="I4322" t="str">
        <f>IF(B4322&lt;'Price Schedules'!$B$18,'Price Schedules'!$A$17,'Price Schedules'!$A$18)</f>
        <v>IV1</v>
      </c>
      <c r="J4322" t="s">
        <v>38</v>
      </c>
      <c r="K4322" t="s">
        <v>39</v>
      </c>
      <c r="L4322" t="s">
        <v>40</v>
      </c>
      <c r="M4322" t="s">
        <v>41</v>
      </c>
      <c r="N4322" t="s">
        <v>42</v>
      </c>
      <c r="O4322" t="s">
        <v>43</v>
      </c>
      <c r="P4322" t="s">
        <v>44</v>
      </c>
      <c r="Q4322" t="s">
        <v>45</v>
      </c>
      <c r="R4322" t="str">
        <f t="shared" si="135"/>
        <v>Error</v>
      </c>
      <c r="S4322" t="e">
        <f>VLOOKUP($R4322,'Price Schedules'!$A$1:$H$34,4,FALSE)</f>
        <v>#N/A</v>
      </c>
      <c r="T4322" t="e">
        <f>VLOOKUP(R4322,'Price Schedules'!$A$1:$H$34,5,FALSE)</f>
        <v>#N/A</v>
      </c>
      <c r="U4322" t="e">
        <f>VLOOKUP(R4322,'Price Schedules'!$A$1:$H$34,6,FALSE)</f>
        <v>#N/A</v>
      </c>
      <c r="V4322" t="e">
        <f>VLOOKUP(R4322,'Price Schedules'!$A$1:$H$34,7,FALSE)</f>
        <v>#N/A</v>
      </c>
      <c r="W4322" t="e">
        <f>VLOOKUP(R4322,'Price Schedules'!$A$1:$H$34,8,FALSE)</f>
        <v>#N/A</v>
      </c>
    </row>
    <row r="4323" spans="1:23" x14ac:dyDescent="0.25">
      <c r="A4323">
        <f>Chargemaster!A4324</f>
        <v>0</v>
      </c>
      <c r="B4323">
        <f>Chargemaster!C4324</f>
        <v>0</v>
      </c>
      <c r="C4323">
        <f>Chargemaster!D4324</f>
        <v>0</v>
      </c>
      <c r="D4323" t="e">
        <f t="shared" si="134"/>
        <v>#N/A</v>
      </c>
      <c r="E4323" t="str">
        <f>(IF(B4323&lt;'Price Schedules'!$B$3,'Price Schedules'!$A$2,IF(B4323&lt;'Price Schedules'!$B$4,'Price Schedules'!$A$3,'Price Schedules'!$A$4)))</f>
        <v>Inj Med1</v>
      </c>
      <c r="F4323" t="str">
        <f>(IF(B4323&lt;'Price Schedules'!$B$7,'Price Schedules'!$A$6,IF(B4323&lt;'Price Schedules'!$B$8,'Price Schedules'!$A$7,'Price Schedules'!$A$8)))</f>
        <v>Chemo IV1</v>
      </c>
      <c r="G4323" t="str">
        <f>(IF(B4323&lt;'Price Schedules'!$B$11,'Price Schedules'!$A$10,IF(B4323&lt;'Price Schedules'!$B$12,'Price Schedules'!$A$11,'Price Schedules'!$A$12)))</f>
        <v>Chemo Med1</v>
      </c>
      <c r="H4323" t="str">
        <f>IF(B4323&lt;'Price Schedules'!$B$15,'Price Schedules'!$A$14,'Price Schedules'!$A$15)</f>
        <v>PASS1</v>
      </c>
      <c r="I4323" t="str">
        <f>IF(B4323&lt;'Price Schedules'!$B$18,'Price Schedules'!$A$17,'Price Schedules'!$A$18)</f>
        <v>IV1</v>
      </c>
      <c r="J4323" t="s">
        <v>38</v>
      </c>
      <c r="K4323" t="s">
        <v>39</v>
      </c>
      <c r="L4323" t="s">
        <v>40</v>
      </c>
      <c r="M4323" t="s">
        <v>41</v>
      </c>
      <c r="N4323" t="s">
        <v>42</v>
      </c>
      <c r="O4323" t="s">
        <v>43</v>
      </c>
      <c r="P4323" t="s">
        <v>44</v>
      </c>
      <c r="Q4323" t="s">
        <v>45</v>
      </c>
      <c r="R4323" t="str">
        <f t="shared" si="135"/>
        <v>Error</v>
      </c>
      <c r="S4323" t="e">
        <f>VLOOKUP($R4323,'Price Schedules'!$A$1:$H$34,4,FALSE)</f>
        <v>#N/A</v>
      </c>
      <c r="T4323" t="e">
        <f>VLOOKUP(R4323,'Price Schedules'!$A$1:$H$34,5,FALSE)</f>
        <v>#N/A</v>
      </c>
      <c r="U4323" t="e">
        <f>VLOOKUP(R4323,'Price Schedules'!$A$1:$H$34,6,FALSE)</f>
        <v>#N/A</v>
      </c>
      <c r="V4323" t="e">
        <f>VLOOKUP(R4323,'Price Schedules'!$A$1:$H$34,7,FALSE)</f>
        <v>#N/A</v>
      </c>
      <c r="W4323" t="e">
        <f>VLOOKUP(R4323,'Price Schedules'!$A$1:$H$34,8,FALSE)</f>
        <v>#N/A</v>
      </c>
    </row>
    <row r="4324" spans="1:23" x14ac:dyDescent="0.25">
      <c r="A4324">
        <f>Chargemaster!A4325</f>
        <v>0</v>
      </c>
      <c r="B4324">
        <f>Chargemaster!C4325</f>
        <v>0</v>
      </c>
      <c r="C4324">
        <f>Chargemaster!D4325</f>
        <v>0</v>
      </c>
      <c r="D4324" t="e">
        <f t="shared" si="134"/>
        <v>#N/A</v>
      </c>
      <c r="E4324" t="str">
        <f>(IF(B4324&lt;'Price Schedules'!$B$3,'Price Schedules'!$A$2,IF(B4324&lt;'Price Schedules'!$B$4,'Price Schedules'!$A$3,'Price Schedules'!$A$4)))</f>
        <v>Inj Med1</v>
      </c>
      <c r="F4324" t="str">
        <f>(IF(B4324&lt;'Price Schedules'!$B$7,'Price Schedules'!$A$6,IF(B4324&lt;'Price Schedules'!$B$8,'Price Schedules'!$A$7,'Price Schedules'!$A$8)))</f>
        <v>Chemo IV1</v>
      </c>
      <c r="G4324" t="str">
        <f>(IF(B4324&lt;'Price Schedules'!$B$11,'Price Schedules'!$A$10,IF(B4324&lt;'Price Schedules'!$B$12,'Price Schedules'!$A$11,'Price Schedules'!$A$12)))</f>
        <v>Chemo Med1</v>
      </c>
      <c r="H4324" t="str">
        <f>IF(B4324&lt;'Price Schedules'!$B$15,'Price Schedules'!$A$14,'Price Schedules'!$A$15)</f>
        <v>PASS1</v>
      </c>
      <c r="I4324" t="str">
        <f>IF(B4324&lt;'Price Schedules'!$B$18,'Price Schedules'!$A$17,'Price Schedules'!$A$18)</f>
        <v>IV1</v>
      </c>
      <c r="J4324" t="s">
        <v>38</v>
      </c>
      <c r="K4324" t="s">
        <v>39</v>
      </c>
      <c r="L4324" t="s">
        <v>40</v>
      </c>
      <c r="M4324" t="s">
        <v>41</v>
      </c>
      <c r="N4324" t="s">
        <v>42</v>
      </c>
      <c r="O4324" t="s">
        <v>43</v>
      </c>
      <c r="P4324" t="s">
        <v>44</v>
      </c>
      <c r="Q4324" t="s">
        <v>45</v>
      </c>
      <c r="R4324" t="str">
        <f t="shared" si="135"/>
        <v>Error</v>
      </c>
      <c r="S4324" t="e">
        <f>VLOOKUP($R4324,'Price Schedules'!$A$1:$H$34,4,FALSE)</f>
        <v>#N/A</v>
      </c>
      <c r="T4324" t="e">
        <f>VLOOKUP(R4324,'Price Schedules'!$A$1:$H$34,5,FALSE)</f>
        <v>#N/A</v>
      </c>
      <c r="U4324" t="e">
        <f>VLOOKUP(R4324,'Price Schedules'!$A$1:$H$34,6,FALSE)</f>
        <v>#N/A</v>
      </c>
      <c r="V4324" t="e">
        <f>VLOOKUP(R4324,'Price Schedules'!$A$1:$H$34,7,FALSE)</f>
        <v>#N/A</v>
      </c>
      <c r="W4324" t="e">
        <f>VLOOKUP(R4324,'Price Schedules'!$A$1:$H$34,8,FALSE)</f>
        <v>#N/A</v>
      </c>
    </row>
    <row r="4325" spans="1:23" x14ac:dyDescent="0.25">
      <c r="A4325">
        <f>Chargemaster!A4326</f>
        <v>0</v>
      </c>
      <c r="B4325">
        <f>Chargemaster!C4326</f>
        <v>0</v>
      </c>
      <c r="C4325">
        <f>Chargemaster!D4326</f>
        <v>0</v>
      </c>
      <c r="D4325" t="e">
        <f t="shared" si="134"/>
        <v>#N/A</v>
      </c>
      <c r="E4325" t="str">
        <f>(IF(B4325&lt;'Price Schedules'!$B$3,'Price Schedules'!$A$2,IF(B4325&lt;'Price Schedules'!$B$4,'Price Schedules'!$A$3,'Price Schedules'!$A$4)))</f>
        <v>Inj Med1</v>
      </c>
      <c r="F4325" t="str">
        <f>(IF(B4325&lt;'Price Schedules'!$B$7,'Price Schedules'!$A$6,IF(B4325&lt;'Price Schedules'!$B$8,'Price Schedules'!$A$7,'Price Schedules'!$A$8)))</f>
        <v>Chemo IV1</v>
      </c>
      <c r="G4325" t="str">
        <f>(IF(B4325&lt;'Price Schedules'!$B$11,'Price Schedules'!$A$10,IF(B4325&lt;'Price Schedules'!$B$12,'Price Schedules'!$A$11,'Price Schedules'!$A$12)))</f>
        <v>Chemo Med1</v>
      </c>
      <c r="H4325" t="str">
        <f>IF(B4325&lt;'Price Schedules'!$B$15,'Price Schedules'!$A$14,'Price Schedules'!$A$15)</f>
        <v>PASS1</v>
      </c>
      <c r="I4325" t="str">
        <f>IF(B4325&lt;'Price Schedules'!$B$18,'Price Schedules'!$A$17,'Price Schedules'!$A$18)</f>
        <v>IV1</v>
      </c>
      <c r="J4325" t="s">
        <v>38</v>
      </c>
      <c r="K4325" t="s">
        <v>39</v>
      </c>
      <c r="L4325" t="s">
        <v>40</v>
      </c>
      <c r="M4325" t="s">
        <v>41</v>
      </c>
      <c r="N4325" t="s">
        <v>42</v>
      </c>
      <c r="O4325" t="s">
        <v>43</v>
      </c>
      <c r="P4325" t="s">
        <v>44</v>
      </c>
      <c r="Q4325" t="s">
        <v>45</v>
      </c>
      <c r="R4325" t="str">
        <f t="shared" si="135"/>
        <v>Error</v>
      </c>
      <c r="S4325" t="e">
        <f>VLOOKUP($R4325,'Price Schedules'!$A$1:$H$34,4,FALSE)</f>
        <v>#N/A</v>
      </c>
      <c r="T4325" t="e">
        <f>VLOOKUP(R4325,'Price Schedules'!$A$1:$H$34,5,FALSE)</f>
        <v>#N/A</v>
      </c>
      <c r="U4325" t="e">
        <f>VLOOKUP(R4325,'Price Schedules'!$A$1:$H$34,6,FALSE)</f>
        <v>#N/A</v>
      </c>
      <c r="V4325" t="e">
        <f>VLOOKUP(R4325,'Price Schedules'!$A$1:$H$34,7,FALSE)</f>
        <v>#N/A</v>
      </c>
      <c r="W4325" t="e">
        <f>VLOOKUP(R4325,'Price Schedules'!$A$1:$H$34,8,FALSE)</f>
        <v>#N/A</v>
      </c>
    </row>
    <row r="4326" spans="1:23" x14ac:dyDescent="0.25">
      <c r="A4326">
        <f>Chargemaster!A4327</f>
        <v>0</v>
      </c>
      <c r="B4326">
        <f>Chargemaster!C4327</f>
        <v>0</v>
      </c>
      <c r="C4326">
        <f>Chargemaster!D4327</f>
        <v>0</v>
      </c>
      <c r="D4326" t="e">
        <f t="shared" si="134"/>
        <v>#N/A</v>
      </c>
      <c r="E4326" t="str">
        <f>(IF(B4326&lt;'Price Schedules'!$B$3,'Price Schedules'!$A$2,IF(B4326&lt;'Price Schedules'!$B$4,'Price Schedules'!$A$3,'Price Schedules'!$A$4)))</f>
        <v>Inj Med1</v>
      </c>
      <c r="F4326" t="str">
        <f>(IF(B4326&lt;'Price Schedules'!$B$7,'Price Schedules'!$A$6,IF(B4326&lt;'Price Schedules'!$B$8,'Price Schedules'!$A$7,'Price Schedules'!$A$8)))</f>
        <v>Chemo IV1</v>
      </c>
      <c r="G4326" t="str">
        <f>(IF(B4326&lt;'Price Schedules'!$B$11,'Price Schedules'!$A$10,IF(B4326&lt;'Price Schedules'!$B$12,'Price Schedules'!$A$11,'Price Schedules'!$A$12)))</f>
        <v>Chemo Med1</v>
      </c>
      <c r="H4326" t="str">
        <f>IF(B4326&lt;'Price Schedules'!$B$15,'Price Schedules'!$A$14,'Price Schedules'!$A$15)</f>
        <v>PASS1</v>
      </c>
      <c r="I4326" t="str">
        <f>IF(B4326&lt;'Price Schedules'!$B$18,'Price Schedules'!$A$17,'Price Schedules'!$A$18)</f>
        <v>IV1</v>
      </c>
      <c r="J4326" t="s">
        <v>38</v>
      </c>
      <c r="K4326" t="s">
        <v>39</v>
      </c>
      <c r="L4326" t="s">
        <v>40</v>
      </c>
      <c r="M4326" t="s">
        <v>41</v>
      </c>
      <c r="N4326" t="s">
        <v>42</v>
      </c>
      <c r="O4326" t="s">
        <v>43</v>
      </c>
      <c r="P4326" t="s">
        <v>44</v>
      </c>
      <c r="Q4326" t="s">
        <v>45</v>
      </c>
      <c r="R4326" t="str">
        <f t="shared" si="135"/>
        <v>Error</v>
      </c>
      <c r="S4326" t="e">
        <f>VLOOKUP($R4326,'Price Schedules'!$A$1:$H$34,4,FALSE)</f>
        <v>#N/A</v>
      </c>
      <c r="T4326" t="e">
        <f>VLOOKUP(R4326,'Price Schedules'!$A$1:$H$34,5,FALSE)</f>
        <v>#N/A</v>
      </c>
      <c r="U4326" t="e">
        <f>VLOOKUP(R4326,'Price Schedules'!$A$1:$H$34,6,FALSE)</f>
        <v>#N/A</v>
      </c>
      <c r="V4326" t="e">
        <f>VLOOKUP(R4326,'Price Schedules'!$A$1:$H$34,7,FALSE)</f>
        <v>#N/A</v>
      </c>
      <c r="W4326" t="e">
        <f>VLOOKUP(R4326,'Price Schedules'!$A$1:$H$34,8,FALSE)</f>
        <v>#N/A</v>
      </c>
    </row>
    <row r="4327" spans="1:23" x14ac:dyDescent="0.25">
      <c r="A4327">
        <f>Chargemaster!A4328</f>
        <v>0</v>
      </c>
      <c r="B4327">
        <f>Chargemaster!C4328</f>
        <v>0</v>
      </c>
      <c r="C4327">
        <f>Chargemaster!D4328</f>
        <v>0</v>
      </c>
      <c r="D4327" t="e">
        <f t="shared" si="134"/>
        <v>#N/A</v>
      </c>
      <c r="E4327" t="str">
        <f>(IF(B4327&lt;'Price Schedules'!$B$3,'Price Schedules'!$A$2,IF(B4327&lt;'Price Schedules'!$B$4,'Price Schedules'!$A$3,'Price Schedules'!$A$4)))</f>
        <v>Inj Med1</v>
      </c>
      <c r="F4327" t="str">
        <f>(IF(B4327&lt;'Price Schedules'!$B$7,'Price Schedules'!$A$6,IF(B4327&lt;'Price Schedules'!$B$8,'Price Schedules'!$A$7,'Price Schedules'!$A$8)))</f>
        <v>Chemo IV1</v>
      </c>
      <c r="G4327" t="str">
        <f>(IF(B4327&lt;'Price Schedules'!$B$11,'Price Schedules'!$A$10,IF(B4327&lt;'Price Schedules'!$B$12,'Price Schedules'!$A$11,'Price Schedules'!$A$12)))</f>
        <v>Chemo Med1</v>
      </c>
      <c r="H4327" t="str">
        <f>IF(B4327&lt;'Price Schedules'!$B$15,'Price Schedules'!$A$14,'Price Schedules'!$A$15)</f>
        <v>PASS1</v>
      </c>
      <c r="I4327" t="str">
        <f>IF(B4327&lt;'Price Schedules'!$B$18,'Price Schedules'!$A$17,'Price Schedules'!$A$18)</f>
        <v>IV1</v>
      </c>
      <c r="J4327" t="s">
        <v>38</v>
      </c>
      <c r="K4327" t="s">
        <v>39</v>
      </c>
      <c r="L4327" t="s">
        <v>40</v>
      </c>
      <c r="M4327" t="s">
        <v>41</v>
      </c>
      <c r="N4327" t="s">
        <v>42</v>
      </c>
      <c r="O4327" t="s">
        <v>43</v>
      </c>
      <c r="P4327" t="s">
        <v>44</v>
      </c>
      <c r="Q4327" t="s">
        <v>45</v>
      </c>
      <c r="R4327" t="str">
        <f t="shared" si="135"/>
        <v>Error</v>
      </c>
      <c r="S4327" t="e">
        <f>VLOOKUP($R4327,'Price Schedules'!$A$1:$H$34,4,FALSE)</f>
        <v>#N/A</v>
      </c>
      <c r="T4327" t="e">
        <f>VLOOKUP(R4327,'Price Schedules'!$A$1:$H$34,5,FALSE)</f>
        <v>#N/A</v>
      </c>
      <c r="U4327" t="e">
        <f>VLOOKUP(R4327,'Price Schedules'!$A$1:$H$34,6,FALSE)</f>
        <v>#N/A</v>
      </c>
      <c r="V4327" t="e">
        <f>VLOOKUP(R4327,'Price Schedules'!$A$1:$H$34,7,FALSE)</f>
        <v>#N/A</v>
      </c>
      <c r="W4327" t="e">
        <f>VLOOKUP(R4327,'Price Schedules'!$A$1:$H$34,8,FALSE)</f>
        <v>#N/A</v>
      </c>
    </row>
    <row r="4328" spans="1:23" x14ac:dyDescent="0.25">
      <c r="A4328">
        <f>Chargemaster!A4329</f>
        <v>0</v>
      </c>
      <c r="B4328">
        <f>Chargemaster!C4329</f>
        <v>0</v>
      </c>
      <c r="C4328">
        <f>Chargemaster!D4329</f>
        <v>0</v>
      </c>
      <c r="D4328" t="e">
        <f t="shared" si="134"/>
        <v>#N/A</v>
      </c>
      <c r="E4328" t="str">
        <f>(IF(B4328&lt;'Price Schedules'!$B$3,'Price Schedules'!$A$2,IF(B4328&lt;'Price Schedules'!$B$4,'Price Schedules'!$A$3,'Price Schedules'!$A$4)))</f>
        <v>Inj Med1</v>
      </c>
      <c r="F4328" t="str">
        <f>(IF(B4328&lt;'Price Schedules'!$B$7,'Price Schedules'!$A$6,IF(B4328&lt;'Price Schedules'!$B$8,'Price Schedules'!$A$7,'Price Schedules'!$A$8)))</f>
        <v>Chemo IV1</v>
      </c>
      <c r="G4328" t="str">
        <f>(IF(B4328&lt;'Price Schedules'!$B$11,'Price Schedules'!$A$10,IF(B4328&lt;'Price Schedules'!$B$12,'Price Schedules'!$A$11,'Price Schedules'!$A$12)))</f>
        <v>Chemo Med1</v>
      </c>
      <c r="H4328" t="str">
        <f>IF(B4328&lt;'Price Schedules'!$B$15,'Price Schedules'!$A$14,'Price Schedules'!$A$15)</f>
        <v>PASS1</v>
      </c>
      <c r="I4328" t="str">
        <f>IF(B4328&lt;'Price Schedules'!$B$18,'Price Schedules'!$A$17,'Price Schedules'!$A$18)</f>
        <v>IV1</v>
      </c>
      <c r="J4328" t="s">
        <v>38</v>
      </c>
      <c r="K4328" t="s">
        <v>39</v>
      </c>
      <c r="L4328" t="s">
        <v>40</v>
      </c>
      <c r="M4328" t="s">
        <v>41</v>
      </c>
      <c r="N4328" t="s">
        <v>42</v>
      </c>
      <c r="O4328" t="s">
        <v>43</v>
      </c>
      <c r="P4328" t="s">
        <v>44</v>
      </c>
      <c r="Q4328" t="s">
        <v>45</v>
      </c>
      <c r="R4328" t="str">
        <f t="shared" si="135"/>
        <v>Error</v>
      </c>
      <c r="S4328" t="e">
        <f>VLOOKUP($R4328,'Price Schedules'!$A$1:$H$34,4,FALSE)</f>
        <v>#N/A</v>
      </c>
      <c r="T4328" t="e">
        <f>VLOOKUP(R4328,'Price Schedules'!$A$1:$H$34,5,FALSE)</f>
        <v>#N/A</v>
      </c>
      <c r="U4328" t="e">
        <f>VLOOKUP(R4328,'Price Schedules'!$A$1:$H$34,6,FALSE)</f>
        <v>#N/A</v>
      </c>
      <c r="V4328" t="e">
        <f>VLOOKUP(R4328,'Price Schedules'!$A$1:$H$34,7,FALSE)</f>
        <v>#N/A</v>
      </c>
      <c r="W4328" t="e">
        <f>VLOOKUP(R4328,'Price Schedules'!$A$1:$H$34,8,FALSE)</f>
        <v>#N/A</v>
      </c>
    </row>
    <row r="4329" spans="1:23" x14ac:dyDescent="0.25">
      <c r="A4329">
        <f>Chargemaster!A4330</f>
        <v>0</v>
      </c>
      <c r="B4329">
        <f>Chargemaster!C4330</f>
        <v>0</v>
      </c>
      <c r="C4329">
        <f>Chargemaster!D4330</f>
        <v>0</v>
      </c>
      <c r="D4329" t="e">
        <f t="shared" si="134"/>
        <v>#N/A</v>
      </c>
      <c r="E4329" t="str">
        <f>(IF(B4329&lt;'Price Schedules'!$B$3,'Price Schedules'!$A$2,IF(B4329&lt;'Price Schedules'!$B$4,'Price Schedules'!$A$3,'Price Schedules'!$A$4)))</f>
        <v>Inj Med1</v>
      </c>
      <c r="F4329" t="str">
        <f>(IF(B4329&lt;'Price Schedules'!$B$7,'Price Schedules'!$A$6,IF(B4329&lt;'Price Schedules'!$B$8,'Price Schedules'!$A$7,'Price Schedules'!$A$8)))</f>
        <v>Chemo IV1</v>
      </c>
      <c r="G4329" t="str">
        <f>(IF(B4329&lt;'Price Schedules'!$B$11,'Price Schedules'!$A$10,IF(B4329&lt;'Price Schedules'!$B$12,'Price Schedules'!$A$11,'Price Schedules'!$A$12)))</f>
        <v>Chemo Med1</v>
      </c>
      <c r="H4329" t="str">
        <f>IF(B4329&lt;'Price Schedules'!$B$15,'Price Schedules'!$A$14,'Price Schedules'!$A$15)</f>
        <v>PASS1</v>
      </c>
      <c r="I4329" t="str">
        <f>IF(B4329&lt;'Price Schedules'!$B$18,'Price Schedules'!$A$17,'Price Schedules'!$A$18)</f>
        <v>IV1</v>
      </c>
      <c r="J4329" t="s">
        <v>38</v>
      </c>
      <c r="K4329" t="s">
        <v>39</v>
      </c>
      <c r="L4329" t="s">
        <v>40</v>
      </c>
      <c r="M4329" t="s">
        <v>41</v>
      </c>
      <c r="N4329" t="s">
        <v>42</v>
      </c>
      <c r="O4329" t="s">
        <v>43</v>
      </c>
      <c r="P4329" t="s">
        <v>44</v>
      </c>
      <c r="Q4329" t="s">
        <v>45</v>
      </c>
      <c r="R4329" t="str">
        <f t="shared" si="135"/>
        <v>Error</v>
      </c>
      <c r="S4329" t="e">
        <f>VLOOKUP($R4329,'Price Schedules'!$A$1:$H$34,4,FALSE)</f>
        <v>#N/A</v>
      </c>
      <c r="T4329" t="e">
        <f>VLOOKUP(R4329,'Price Schedules'!$A$1:$H$34,5,FALSE)</f>
        <v>#N/A</v>
      </c>
      <c r="U4329" t="e">
        <f>VLOOKUP(R4329,'Price Schedules'!$A$1:$H$34,6,FALSE)</f>
        <v>#N/A</v>
      </c>
      <c r="V4329" t="e">
        <f>VLOOKUP(R4329,'Price Schedules'!$A$1:$H$34,7,FALSE)</f>
        <v>#N/A</v>
      </c>
      <c r="W4329" t="e">
        <f>VLOOKUP(R4329,'Price Schedules'!$A$1:$H$34,8,FALSE)</f>
        <v>#N/A</v>
      </c>
    </row>
    <row r="4330" spans="1:23" x14ac:dyDescent="0.25">
      <c r="A4330">
        <f>Chargemaster!A4331</f>
        <v>0</v>
      </c>
      <c r="B4330">
        <f>Chargemaster!C4331</f>
        <v>0</v>
      </c>
      <c r="C4330">
        <f>Chargemaster!D4331</f>
        <v>0</v>
      </c>
      <c r="D4330" t="e">
        <f t="shared" si="134"/>
        <v>#N/A</v>
      </c>
      <c r="E4330" t="str">
        <f>(IF(B4330&lt;'Price Schedules'!$B$3,'Price Schedules'!$A$2,IF(B4330&lt;'Price Schedules'!$B$4,'Price Schedules'!$A$3,'Price Schedules'!$A$4)))</f>
        <v>Inj Med1</v>
      </c>
      <c r="F4330" t="str">
        <f>(IF(B4330&lt;'Price Schedules'!$B$7,'Price Schedules'!$A$6,IF(B4330&lt;'Price Schedules'!$B$8,'Price Schedules'!$A$7,'Price Schedules'!$A$8)))</f>
        <v>Chemo IV1</v>
      </c>
      <c r="G4330" t="str">
        <f>(IF(B4330&lt;'Price Schedules'!$B$11,'Price Schedules'!$A$10,IF(B4330&lt;'Price Schedules'!$B$12,'Price Schedules'!$A$11,'Price Schedules'!$A$12)))</f>
        <v>Chemo Med1</v>
      </c>
      <c r="H4330" t="str">
        <f>IF(B4330&lt;'Price Schedules'!$B$15,'Price Schedules'!$A$14,'Price Schedules'!$A$15)</f>
        <v>PASS1</v>
      </c>
      <c r="I4330" t="str">
        <f>IF(B4330&lt;'Price Schedules'!$B$18,'Price Schedules'!$A$17,'Price Schedules'!$A$18)</f>
        <v>IV1</v>
      </c>
      <c r="J4330" t="s">
        <v>38</v>
      </c>
      <c r="K4330" t="s">
        <v>39</v>
      </c>
      <c r="L4330" t="s">
        <v>40</v>
      </c>
      <c r="M4330" t="s">
        <v>41</v>
      </c>
      <c r="N4330" t="s">
        <v>42</v>
      </c>
      <c r="O4330" t="s">
        <v>43</v>
      </c>
      <c r="P4330" t="s">
        <v>44</v>
      </c>
      <c r="Q4330" t="s">
        <v>45</v>
      </c>
      <c r="R4330" t="str">
        <f t="shared" si="135"/>
        <v>Error</v>
      </c>
      <c r="S4330" t="e">
        <f>VLOOKUP($R4330,'Price Schedules'!$A$1:$H$34,4,FALSE)</f>
        <v>#N/A</v>
      </c>
      <c r="T4330" t="e">
        <f>VLOOKUP(R4330,'Price Schedules'!$A$1:$H$34,5,FALSE)</f>
        <v>#N/A</v>
      </c>
      <c r="U4330" t="e">
        <f>VLOOKUP(R4330,'Price Schedules'!$A$1:$H$34,6,FALSE)</f>
        <v>#N/A</v>
      </c>
      <c r="V4330" t="e">
        <f>VLOOKUP(R4330,'Price Schedules'!$A$1:$H$34,7,FALSE)</f>
        <v>#N/A</v>
      </c>
      <c r="W4330" t="e">
        <f>VLOOKUP(R4330,'Price Schedules'!$A$1:$H$34,8,FALSE)</f>
        <v>#N/A</v>
      </c>
    </row>
    <row r="4331" spans="1:23" x14ac:dyDescent="0.25">
      <c r="A4331">
        <f>Chargemaster!A4332</f>
        <v>0</v>
      </c>
      <c r="B4331">
        <f>Chargemaster!C4332</f>
        <v>0</v>
      </c>
      <c r="C4331">
        <f>Chargemaster!D4332</f>
        <v>0</v>
      </c>
      <c r="D4331" t="e">
        <f t="shared" si="134"/>
        <v>#N/A</v>
      </c>
      <c r="E4331" t="str">
        <f>(IF(B4331&lt;'Price Schedules'!$B$3,'Price Schedules'!$A$2,IF(B4331&lt;'Price Schedules'!$B$4,'Price Schedules'!$A$3,'Price Schedules'!$A$4)))</f>
        <v>Inj Med1</v>
      </c>
      <c r="F4331" t="str">
        <f>(IF(B4331&lt;'Price Schedules'!$B$7,'Price Schedules'!$A$6,IF(B4331&lt;'Price Schedules'!$B$8,'Price Schedules'!$A$7,'Price Schedules'!$A$8)))</f>
        <v>Chemo IV1</v>
      </c>
      <c r="G4331" t="str">
        <f>(IF(B4331&lt;'Price Schedules'!$B$11,'Price Schedules'!$A$10,IF(B4331&lt;'Price Schedules'!$B$12,'Price Schedules'!$A$11,'Price Schedules'!$A$12)))</f>
        <v>Chemo Med1</v>
      </c>
      <c r="H4331" t="str">
        <f>IF(B4331&lt;'Price Schedules'!$B$15,'Price Schedules'!$A$14,'Price Schedules'!$A$15)</f>
        <v>PASS1</v>
      </c>
      <c r="I4331" t="str">
        <f>IF(B4331&lt;'Price Schedules'!$B$18,'Price Schedules'!$A$17,'Price Schedules'!$A$18)</f>
        <v>IV1</v>
      </c>
      <c r="J4331" t="s">
        <v>38</v>
      </c>
      <c r="K4331" t="s">
        <v>39</v>
      </c>
      <c r="L4331" t="s">
        <v>40</v>
      </c>
      <c r="M4331" t="s">
        <v>41</v>
      </c>
      <c r="N4331" t="s">
        <v>42</v>
      </c>
      <c r="O4331" t="s">
        <v>43</v>
      </c>
      <c r="P4331" t="s">
        <v>44</v>
      </c>
      <c r="Q4331" t="s">
        <v>45</v>
      </c>
      <c r="R4331" t="str">
        <f t="shared" si="135"/>
        <v>Error</v>
      </c>
      <c r="S4331" t="e">
        <f>VLOOKUP($R4331,'Price Schedules'!$A$1:$H$34,4,FALSE)</f>
        <v>#N/A</v>
      </c>
      <c r="T4331" t="e">
        <f>VLOOKUP(R4331,'Price Schedules'!$A$1:$H$34,5,FALSE)</f>
        <v>#N/A</v>
      </c>
      <c r="U4331" t="e">
        <f>VLOOKUP(R4331,'Price Schedules'!$A$1:$H$34,6,FALSE)</f>
        <v>#N/A</v>
      </c>
      <c r="V4331" t="e">
        <f>VLOOKUP(R4331,'Price Schedules'!$A$1:$H$34,7,FALSE)</f>
        <v>#N/A</v>
      </c>
      <c r="W4331" t="e">
        <f>VLOOKUP(R4331,'Price Schedules'!$A$1:$H$34,8,FALSE)</f>
        <v>#N/A</v>
      </c>
    </row>
    <row r="4332" spans="1:23" x14ac:dyDescent="0.25">
      <c r="A4332">
        <f>Chargemaster!A4333</f>
        <v>0</v>
      </c>
      <c r="B4332">
        <f>Chargemaster!C4333</f>
        <v>0</v>
      </c>
      <c r="C4332">
        <f>Chargemaster!D4333</f>
        <v>0</v>
      </c>
      <c r="D4332" t="e">
        <f t="shared" si="134"/>
        <v>#N/A</v>
      </c>
      <c r="E4332" t="str">
        <f>(IF(B4332&lt;'Price Schedules'!$B$3,'Price Schedules'!$A$2,IF(B4332&lt;'Price Schedules'!$B$4,'Price Schedules'!$A$3,'Price Schedules'!$A$4)))</f>
        <v>Inj Med1</v>
      </c>
      <c r="F4332" t="str">
        <f>(IF(B4332&lt;'Price Schedules'!$B$7,'Price Schedules'!$A$6,IF(B4332&lt;'Price Schedules'!$B$8,'Price Schedules'!$A$7,'Price Schedules'!$A$8)))</f>
        <v>Chemo IV1</v>
      </c>
      <c r="G4332" t="str">
        <f>(IF(B4332&lt;'Price Schedules'!$B$11,'Price Schedules'!$A$10,IF(B4332&lt;'Price Schedules'!$B$12,'Price Schedules'!$A$11,'Price Schedules'!$A$12)))</f>
        <v>Chemo Med1</v>
      </c>
      <c r="H4332" t="str">
        <f>IF(B4332&lt;'Price Schedules'!$B$15,'Price Schedules'!$A$14,'Price Schedules'!$A$15)</f>
        <v>PASS1</v>
      </c>
      <c r="I4332" t="str">
        <f>IF(B4332&lt;'Price Schedules'!$B$18,'Price Schedules'!$A$17,'Price Schedules'!$A$18)</f>
        <v>IV1</v>
      </c>
      <c r="J4332" t="s">
        <v>38</v>
      </c>
      <c r="K4332" t="s">
        <v>39</v>
      </c>
      <c r="L4332" t="s">
        <v>40</v>
      </c>
      <c r="M4332" t="s">
        <v>41</v>
      </c>
      <c r="N4332" t="s">
        <v>42</v>
      </c>
      <c r="O4332" t="s">
        <v>43</v>
      </c>
      <c r="P4332" t="s">
        <v>44</v>
      </c>
      <c r="Q4332" t="s">
        <v>45</v>
      </c>
      <c r="R4332" t="str">
        <f t="shared" si="135"/>
        <v>Error</v>
      </c>
      <c r="S4332" t="e">
        <f>VLOOKUP($R4332,'Price Schedules'!$A$1:$H$34,4,FALSE)</f>
        <v>#N/A</v>
      </c>
      <c r="T4332" t="e">
        <f>VLOOKUP(R4332,'Price Schedules'!$A$1:$H$34,5,FALSE)</f>
        <v>#N/A</v>
      </c>
      <c r="U4332" t="e">
        <f>VLOOKUP(R4332,'Price Schedules'!$A$1:$H$34,6,FALSE)</f>
        <v>#N/A</v>
      </c>
      <c r="V4332" t="e">
        <f>VLOOKUP(R4332,'Price Schedules'!$A$1:$H$34,7,FALSE)</f>
        <v>#N/A</v>
      </c>
      <c r="W4332" t="e">
        <f>VLOOKUP(R4332,'Price Schedules'!$A$1:$H$34,8,FALSE)</f>
        <v>#N/A</v>
      </c>
    </row>
    <row r="4333" spans="1:23" x14ac:dyDescent="0.25">
      <c r="A4333">
        <f>Chargemaster!A4334</f>
        <v>0</v>
      </c>
      <c r="B4333">
        <f>Chargemaster!C4334</f>
        <v>0</v>
      </c>
      <c r="C4333">
        <f>Chargemaster!D4334</f>
        <v>0</v>
      </c>
      <c r="D4333" t="e">
        <f t="shared" si="134"/>
        <v>#N/A</v>
      </c>
      <c r="E4333" t="str">
        <f>(IF(B4333&lt;'Price Schedules'!$B$3,'Price Schedules'!$A$2,IF(B4333&lt;'Price Schedules'!$B$4,'Price Schedules'!$A$3,'Price Schedules'!$A$4)))</f>
        <v>Inj Med1</v>
      </c>
      <c r="F4333" t="str">
        <f>(IF(B4333&lt;'Price Schedules'!$B$7,'Price Schedules'!$A$6,IF(B4333&lt;'Price Schedules'!$B$8,'Price Schedules'!$A$7,'Price Schedules'!$A$8)))</f>
        <v>Chemo IV1</v>
      </c>
      <c r="G4333" t="str">
        <f>(IF(B4333&lt;'Price Schedules'!$B$11,'Price Schedules'!$A$10,IF(B4333&lt;'Price Schedules'!$B$12,'Price Schedules'!$A$11,'Price Schedules'!$A$12)))</f>
        <v>Chemo Med1</v>
      </c>
      <c r="H4333" t="str">
        <f>IF(B4333&lt;'Price Schedules'!$B$15,'Price Schedules'!$A$14,'Price Schedules'!$A$15)</f>
        <v>PASS1</v>
      </c>
      <c r="I4333" t="str">
        <f>IF(B4333&lt;'Price Schedules'!$B$18,'Price Schedules'!$A$17,'Price Schedules'!$A$18)</f>
        <v>IV1</v>
      </c>
      <c r="J4333" t="s">
        <v>38</v>
      </c>
      <c r="K4333" t="s">
        <v>39</v>
      </c>
      <c r="L4333" t="s">
        <v>40</v>
      </c>
      <c r="M4333" t="s">
        <v>41</v>
      </c>
      <c r="N4333" t="s">
        <v>42</v>
      </c>
      <c r="O4333" t="s">
        <v>43</v>
      </c>
      <c r="P4333" t="s">
        <v>44</v>
      </c>
      <c r="Q4333" t="s">
        <v>45</v>
      </c>
      <c r="R4333" t="str">
        <f t="shared" si="135"/>
        <v>Error</v>
      </c>
      <c r="S4333" t="e">
        <f>VLOOKUP($R4333,'Price Schedules'!$A$1:$H$34,4,FALSE)</f>
        <v>#N/A</v>
      </c>
      <c r="T4333" t="e">
        <f>VLOOKUP(R4333,'Price Schedules'!$A$1:$H$34,5,FALSE)</f>
        <v>#N/A</v>
      </c>
      <c r="U4333" t="e">
        <f>VLOOKUP(R4333,'Price Schedules'!$A$1:$H$34,6,FALSE)</f>
        <v>#N/A</v>
      </c>
      <c r="V4333" t="e">
        <f>VLOOKUP(R4333,'Price Schedules'!$A$1:$H$34,7,FALSE)</f>
        <v>#N/A</v>
      </c>
      <c r="W4333" t="e">
        <f>VLOOKUP(R4333,'Price Schedules'!$A$1:$H$34,8,FALSE)</f>
        <v>#N/A</v>
      </c>
    </row>
    <row r="4334" spans="1:23" x14ac:dyDescent="0.25">
      <c r="A4334">
        <f>Chargemaster!A4335</f>
        <v>0</v>
      </c>
      <c r="B4334">
        <f>Chargemaster!C4335</f>
        <v>0</v>
      </c>
      <c r="C4334">
        <f>Chargemaster!D4335</f>
        <v>0</v>
      </c>
      <c r="D4334" t="e">
        <f t="shared" si="134"/>
        <v>#N/A</v>
      </c>
      <c r="E4334" t="str">
        <f>(IF(B4334&lt;'Price Schedules'!$B$3,'Price Schedules'!$A$2,IF(B4334&lt;'Price Schedules'!$B$4,'Price Schedules'!$A$3,'Price Schedules'!$A$4)))</f>
        <v>Inj Med1</v>
      </c>
      <c r="F4334" t="str">
        <f>(IF(B4334&lt;'Price Schedules'!$B$7,'Price Schedules'!$A$6,IF(B4334&lt;'Price Schedules'!$B$8,'Price Schedules'!$A$7,'Price Schedules'!$A$8)))</f>
        <v>Chemo IV1</v>
      </c>
      <c r="G4334" t="str">
        <f>(IF(B4334&lt;'Price Schedules'!$B$11,'Price Schedules'!$A$10,IF(B4334&lt;'Price Schedules'!$B$12,'Price Schedules'!$A$11,'Price Schedules'!$A$12)))</f>
        <v>Chemo Med1</v>
      </c>
      <c r="H4334" t="str">
        <f>IF(B4334&lt;'Price Schedules'!$B$15,'Price Schedules'!$A$14,'Price Schedules'!$A$15)</f>
        <v>PASS1</v>
      </c>
      <c r="I4334" t="str">
        <f>IF(B4334&lt;'Price Schedules'!$B$18,'Price Schedules'!$A$17,'Price Schedules'!$A$18)</f>
        <v>IV1</v>
      </c>
      <c r="J4334" t="s">
        <v>38</v>
      </c>
      <c r="K4334" t="s">
        <v>39</v>
      </c>
      <c r="L4334" t="s">
        <v>40</v>
      </c>
      <c r="M4334" t="s">
        <v>41</v>
      </c>
      <c r="N4334" t="s">
        <v>42</v>
      </c>
      <c r="O4334" t="s">
        <v>43</v>
      </c>
      <c r="P4334" t="s">
        <v>44</v>
      </c>
      <c r="Q4334" t="s">
        <v>45</v>
      </c>
      <c r="R4334" t="str">
        <f t="shared" si="135"/>
        <v>Error</v>
      </c>
      <c r="S4334" t="e">
        <f>VLOOKUP($R4334,'Price Schedules'!$A$1:$H$34,4,FALSE)</f>
        <v>#N/A</v>
      </c>
      <c r="T4334" t="e">
        <f>VLOOKUP(R4334,'Price Schedules'!$A$1:$H$34,5,FALSE)</f>
        <v>#N/A</v>
      </c>
      <c r="U4334" t="e">
        <f>VLOOKUP(R4334,'Price Schedules'!$A$1:$H$34,6,FALSE)</f>
        <v>#N/A</v>
      </c>
      <c r="V4334" t="e">
        <f>VLOOKUP(R4334,'Price Schedules'!$A$1:$H$34,7,FALSE)</f>
        <v>#N/A</v>
      </c>
      <c r="W4334" t="e">
        <f>VLOOKUP(R4334,'Price Schedules'!$A$1:$H$34,8,FALSE)</f>
        <v>#N/A</v>
      </c>
    </row>
    <row r="4335" spans="1:23" x14ac:dyDescent="0.25">
      <c r="A4335">
        <f>Chargemaster!A4336</f>
        <v>0</v>
      </c>
      <c r="B4335">
        <f>Chargemaster!C4336</f>
        <v>0</v>
      </c>
      <c r="C4335">
        <f>Chargemaster!D4336</f>
        <v>0</v>
      </c>
      <c r="D4335" t="e">
        <f t="shared" si="134"/>
        <v>#N/A</v>
      </c>
      <c r="E4335" t="str">
        <f>(IF(B4335&lt;'Price Schedules'!$B$3,'Price Schedules'!$A$2,IF(B4335&lt;'Price Schedules'!$B$4,'Price Schedules'!$A$3,'Price Schedules'!$A$4)))</f>
        <v>Inj Med1</v>
      </c>
      <c r="F4335" t="str">
        <f>(IF(B4335&lt;'Price Schedules'!$B$7,'Price Schedules'!$A$6,IF(B4335&lt;'Price Schedules'!$B$8,'Price Schedules'!$A$7,'Price Schedules'!$A$8)))</f>
        <v>Chemo IV1</v>
      </c>
      <c r="G4335" t="str">
        <f>(IF(B4335&lt;'Price Schedules'!$B$11,'Price Schedules'!$A$10,IF(B4335&lt;'Price Schedules'!$B$12,'Price Schedules'!$A$11,'Price Schedules'!$A$12)))</f>
        <v>Chemo Med1</v>
      </c>
      <c r="H4335" t="str">
        <f>IF(B4335&lt;'Price Schedules'!$B$15,'Price Schedules'!$A$14,'Price Schedules'!$A$15)</f>
        <v>PASS1</v>
      </c>
      <c r="I4335" t="str">
        <f>IF(B4335&lt;'Price Schedules'!$B$18,'Price Schedules'!$A$17,'Price Schedules'!$A$18)</f>
        <v>IV1</v>
      </c>
      <c r="J4335" t="s">
        <v>38</v>
      </c>
      <c r="K4335" t="s">
        <v>39</v>
      </c>
      <c r="L4335" t="s">
        <v>40</v>
      </c>
      <c r="M4335" t="s">
        <v>41</v>
      </c>
      <c r="N4335" t="s">
        <v>42</v>
      </c>
      <c r="O4335" t="s">
        <v>43</v>
      </c>
      <c r="P4335" t="s">
        <v>44</v>
      </c>
      <c r="Q4335" t="s">
        <v>45</v>
      </c>
      <c r="R4335" t="str">
        <f t="shared" si="135"/>
        <v>Error</v>
      </c>
      <c r="S4335" t="e">
        <f>VLOOKUP($R4335,'Price Schedules'!$A$1:$H$34,4,FALSE)</f>
        <v>#N/A</v>
      </c>
      <c r="T4335" t="e">
        <f>VLOOKUP(R4335,'Price Schedules'!$A$1:$H$34,5,FALSE)</f>
        <v>#N/A</v>
      </c>
      <c r="U4335" t="e">
        <f>VLOOKUP(R4335,'Price Schedules'!$A$1:$H$34,6,FALSE)</f>
        <v>#N/A</v>
      </c>
      <c r="V4335" t="e">
        <f>VLOOKUP(R4335,'Price Schedules'!$A$1:$H$34,7,FALSE)</f>
        <v>#N/A</v>
      </c>
      <c r="W4335" t="e">
        <f>VLOOKUP(R4335,'Price Schedules'!$A$1:$H$34,8,FALSE)</f>
        <v>#N/A</v>
      </c>
    </row>
    <row r="4336" spans="1:23" x14ac:dyDescent="0.25">
      <c r="A4336">
        <f>Chargemaster!A4337</f>
        <v>0</v>
      </c>
      <c r="B4336">
        <f>Chargemaster!C4337</f>
        <v>0</v>
      </c>
      <c r="C4336">
        <f>Chargemaster!D4337</f>
        <v>0</v>
      </c>
      <c r="D4336" t="e">
        <f t="shared" si="134"/>
        <v>#N/A</v>
      </c>
      <c r="E4336" t="str">
        <f>(IF(B4336&lt;'Price Schedules'!$B$3,'Price Schedules'!$A$2,IF(B4336&lt;'Price Schedules'!$B$4,'Price Schedules'!$A$3,'Price Schedules'!$A$4)))</f>
        <v>Inj Med1</v>
      </c>
      <c r="F4336" t="str">
        <f>(IF(B4336&lt;'Price Schedules'!$B$7,'Price Schedules'!$A$6,IF(B4336&lt;'Price Schedules'!$B$8,'Price Schedules'!$A$7,'Price Schedules'!$A$8)))</f>
        <v>Chemo IV1</v>
      </c>
      <c r="G4336" t="str">
        <f>(IF(B4336&lt;'Price Schedules'!$B$11,'Price Schedules'!$A$10,IF(B4336&lt;'Price Schedules'!$B$12,'Price Schedules'!$A$11,'Price Schedules'!$A$12)))</f>
        <v>Chemo Med1</v>
      </c>
      <c r="H4336" t="str">
        <f>IF(B4336&lt;'Price Schedules'!$B$15,'Price Schedules'!$A$14,'Price Schedules'!$A$15)</f>
        <v>PASS1</v>
      </c>
      <c r="I4336" t="str">
        <f>IF(B4336&lt;'Price Schedules'!$B$18,'Price Schedules'!$A$17,'Price Schedules'!$A$18)</f>
        <v>IV1</v>
      </c>
      <c r="J4336" t="s">
        <v>38</v>
      </c>
      <c r="K4336" t="s">
        <v>39</v>
      </c>
      <c r="L4336" t="s">
        <v>40</v>
      </c>
      <c r="M4336" t="s">
        <v>41</v>
      </c>
      <c r="N4336" t="s">
        <v>42</v>
      </c>
      <c r="O4336" t="s">
        <v>43</v>
      </c>
      <c r="P4336" t="s">
        <v>44</v>
      </c>
      <c r="Q4336" t="s">
        <v>45</v>
      </c>
      <c r="R4336" t="str">
        <f t="shared" si="135"/>
        <v>Error</v>
      </c>
      <c r="S4336" t="e">
        <f>VLOOKUP($R4336,'Price Schedules'!$A$1:$H$34,4,FALSE)</f>
        <v>#N/A</v>
      </c>
      <c r="T4336" t="e">
        <f>VLOOKUP(R4336,'Price Schedules'!$A$1:$H$34,5,FALSE)</f>
        <v>#N/A</v>
      </c>
      <c r="U4336" t="e">
        <f>VLOOKUP(R4336,'Price Schedules'!$A$1:$H$34,6,FALSE)</f>
        <v>#N/A</v>
      </c>
      <c r="V4336" t="e">
        <f>VLOOKUP(R4336,'Price Schedules'!$A$1:$H$34,7,FALSE)</f>
        <v>#N/A</v>
      </c>
      <c r="W4336" t="e">
        <f>VLOOKUP(R4336,'Price Schedules'!$A$1:$H$34,8,FALSE)</f>
        <v>#N/A</v>
      </c>
    </row>
    <row r="4337" spans="1:23" x14ac:dyDescent="0.25">
      <c r="A4337">
        <f>Chargemaster!A4338</f>
        <v>0</v>
      </c>
      <c r="B4337">
        <f>Chargemaster!C4338</f>
        <v>0</v>
      </c>
      <c r="C4337">
        <f>Chargemaster!D4338</f>
        <v>0</v>
      </c>
      <c r="D4337" t="e">
        <f t="shared" si="134"/>
        <v>#N/A</v>
      </c>
      <c r="E4337" t="str">
        <f>(IF(B4337&lt;'Price Schedules'!$B$3,'Price Schedules'!$A$2,IF(B4337&lt;'Price Schedules'!$B$4,'Price Schedules'!$A$3,'Price Schedules'!$A$4)))</f>
        <v>Inj Med1</v>
      </c>
      <c r="F4337" t="str">
        <f>(IF(B4337&lt;'Price Schedules'!$B$7,'Price Schedules'!$A$6,IF(B4337&lt;'Price Schedules'!$B$8,'Price Schedules'!$A$7,'Price Schedules'!$A$8)))</f>
        <v>Chemo IV1</v>
      </c>
      <c r="G4337" t="str">
        <f>(IF(B4337&lt;'Price Schedules'!$B$11,'Price Schedules'!$A$10,IF(B4337&lt;'Price Schedules'!$B$12,'Price Schedules'!$A$11,'Price Schedules'!$A$12)))</f>
        <v>Chemo Med1</v>
      </c>
      <c r="H4337" t="str">
        <f>IF(B4337&lt;'Price Schedules'!$B$15,'Price Schedules'!$A$14,'Price Schedules'!$A$15)</f>
        <v>PASS1</v>
      </c>
      <c r="I4337" t="str">
        <f>IF(B4337&lt;'Price Schedules'!$B$18,'Price Schedules'!$A$17,'Price Schedules'!$A$18)</f>
        <v>IV1</v>
      </c>
      <c r="J4337" t="s">
        <v>38</v>
      </c>
      <c r="K4337" t="s">
        <v>39</v>
      </c>
      <c r="L4337" t="s">
        <v>40</v>
      </c>
      <c r="M4337" t="s">
        <v>41</v>
      </c>
      <c r="N4337" t="s">
        <v>42</v>
      </c>
      <c r="O4337" t="s">
        <v>43</v>
      </c>
      <c r="P4337" t="s">
        <v>44</v>
      </c>
      <c r="Q4337" t="s">
        <v>45</v>
      </c>
      <c r="R4337" t="str">
        <f t="shared" si="135"/>
        <v>Error</v>
      </c>
      <c r="S4337" t="e">
        <f>VLOOKUP($R4337,'Price Schedules'!$A$1:$H$34,4,FALSE)</f>
        <v>#N/A</v>
      </c>
      <c r="T4337" t="e">
        <f>VLOOKUP(R4337,'Price Schedules'!$A$1:$H$34,5,FALSE)</f>
        <v>#N/A</v>
      </c>
      <c r="U4337" t="e">
        <f>VLOOKUP(R4337,'Price Schedules'!$A$1:$H$34,6,FALSE)</f>
        <v>#N/A</v>
      </c>
      <c r="V4337" t="e">
        <f>VLOOKUP(R4337,'Price Schedules'!$A$1:$H$34,7,FALSE)</f>
        <v>#N/A</v>
      </c>
      <c r="W4337" t="e">
        <f>VLOOKUP(R4337,'Price Schedules'!$A$1:$H$34,8,FALSE)</f>
        <v>#N/A</v>
      </c>
    </row>
    <row r="4338" spans="1:23" x14ac:dyDescent="0.25">
      <c r="A4338">
        <f>Chargemaster!A4339</f>
        <v>0</v>
      </c>
      <c r="B4338">
        <f>Chargemaster!C4339</f>
        <v>0</v>
      </c>
      <c r="C4338">
        <f>Chargemaster!D4339</f>
        <v>0</v>
      </c>
      <c r="D4338" t="e">
        <f t="shared" si="134"/>
        <v>#N/A</v>
      </c>
      <c r="E4338" t="str">
        <f>(IF(B4338&lt;'Price Schedules'!$B$3,'Price Schedules'!$A$2,IF(B4338&lt;'Price Schedules'!$B$4,'Price Schedules'!$A$3,'Price Schedules'!$A$4)))</f>
        <v>Inj Med1</v>
      </c>
      <c r="F4338" t="str">
        <f>(IF(B4338&lt;'Price Schedules'!$B$7,'Price Schedules'!$A$6,IF(B4338&lt;'Price Schedules'!$B$8,'Price Schedules'!$A$7,'Price Schedules'!$A$8)))</f>
        <v>Chemo IV1</v>
      </c>
      <c r="G4338" t="str">
        <f>(IF(B4338&lt;'Price Schedules'!$B$11,'Price Schedules'!$A$10,IF(B4338&lt;'Price Schedules'!$B$12,'Price Schedules'!$A$11,'Price Schedules'!$A$12)))</f>
        <v>Chemo Med1</v>
      </c>
      <c r="H4338" t="str">
        <f>IF(B4338&lt;'Price Schedules'!$B$15,'Price Schedules'!$A$14,'Price Schedules'!$A$15)</f>
        <v>PASS1</v>
      </c>
      <c r="I4338" t="str">
        <f>IF(B4338&lt;'Price Schedules'!$B$18,'Price Schedules'!$A$17,'Price Schedules'!$A$18)</f>
        <v>IV1</v>
      </c>
      <c r="J4338" t="s">
        <v>38</v>
      </c>
      <c r="K4338" t="s">
        <v>39</v>
      </c>
      <c r="L4338" t="s">
        <v>40</v>
      </c>
      <c r="M4338" t="s">
        <v>41</v>
      </c>
      <c r="N4338" t="s">
        <v>42</v>
      </c>
      <c r="O4338" t="s">
        <v>43</v>
      </c>
      <c r="P4338" t="s">
        <v>44</v>
      </c>
      <c r="Q4338" t="s">
        <v>45</v>
      </c>
      <c r="R4338" t="str">
        <f t="shared" si="135"/>
        <v>Error</v>
      </c>
      <c r="S4338" t="e">
        <f>VLOOKUP($R4338,'Price Schedules'!$A$1:$H$34,4,FALSE)</f>
        <v>#N/A</v>
      </c>
      <c r="T4338" t="e">
        <f>VLOOKUP(R4338,'Price Schedules'!$A$1:$H$34,5,FALSE)</f>
        <v>#N/A</v>
      </c>
      <c r="U4338" t="e">
        <f>VLOOKUP(R4338,'Price Schedules'!$A$1:$H$34,6,FALSE)</f>
        <v>#N/A</v>
      </c>
      <c r="V4338" t="e">
        <f>VLOOKUP(R4338,'Price Schedules'!$A$1:$H$34,7,FALSE)</f>
        <v>#N/A</v>
      </c>
      <c r="W4338" t="e">
        <f>VLOOKUP(R4338,'Price Schedules'!$A$1:$H$34,8,FALSE)</f>
        <v>#N/A</v>
      </c>
    </row>
    <row r="4339" spans="1:23" x14ac:dyDescent="0.25">
      <c r="A4339">
        <f>Chargemaster!A4340</f>
        <v>0</v>
      </c>
      <c r="B4339">
        <f>Chargemaster!C4340</f>
        <v>0</v>
      </c>
      <c r="C4339">
        <f>Chargemaster!D4340</f>
        <v>0</v>
      </c>
      <c r="D4339" t="e">
        <f t="shared" si="134"/>
        <v>#N/A</v>
      </c>
      <c r="E4339" t="str">
        <f>(IF(B4339&lt;'Price Schedules'!$B$3,'Price Schedules'!$A$2,IF(B4339&lt;'Price Schedules'!$B$4,'Price Schedules'!$A$3,'Price Schedules'!$A$4)))</f>
        <v>Inj Med1</v>
      </c>
      <c r="F4339" t="str">
        <f>(IF(B4339&lt;'Price Schedules'!$B$7,'Price Schedules'!$A$6,IF(B4339&lt;'Price Schedules'!$B$8,'Price Schedules'!$A$7,'Price Schedules'!$A$8)))</f>
        <v>Chemo IV1</v>
      </c>
      <c r="G4339" t="str">
        <f>(IF(B4339&lt;'Price Schedules'!$B$11,'Price Schedules'!$A$10,IF(B4339&lt;'Price Schedules'!$B$12,'Price Schedules'!$A$11,'Price Schedules'!$A$12)))</f>
        <v>Chemo Med1</v>
      </c>
      <c r="H4339" t="str">
        <f>IF(B4339&lt;'Price Schedules'!$B$15,'Price Schedules'!$A$14,'Price Schedules'!$A$15)</f>
        <v>PASS1</v>
      </c>
      <c r="I4339" t="str">
        <f>IF(B4339&lt;'Price Schedules'!$B$18,'Price Schedules'!$A$17,'Price Schedules'!$A$18)</f>
        <v>IV1</v>
      </c>
      <c r="J4339" t="s">
        <v>38</v>
      </c>
      <c r="K4339" t="s">
        <v>39</v>
      </c>
      <c r="L4339" t="s">
        <v>40</v>
      </c>
      <c r="M4339" t="s">
        <v>41</v>
      </c>
      <c r="N4339" t="s">
        <v>42</v>
      </c>
      <c r="O4339" t="s">
        <v>43</v>
      </c>
      <c r="P4339" t="s">
        <v>44</v>
      </c>
      <c r="Q4339" t="s">
        <v>45</v>
      </c>
      <c r="R4339" t="str">
        <f t="shared" si="135"/>
        <v>Error</v>
      </c>
      <c r="S4339" t="e">
        <f>VLOOKUP($R4339,'Price Schedules'!$A$1:$H$34,4,FALSE)</f>
        <v>#N/A</v>
      </c>
      <c r="T4339" t="e">
        <f>VLOOKUP(R4339,'Price Schedules'!$A$1:$H$34,5,FALSE)</f>
        <v>#N/A</v>
      </c>
      <c r="U4339" t="e">
        <f>VLOOKUP(R4339,'Price Schedules'!$A$1:$H$34,6,FALSE)</f>
        <v>#N/A</v>
      </c>
      <c r="V4339" t="e">
        <f>VLOOKUP(R4339,'Price Schedules'!$A$1:$H$34,7,FALSE)</f>
        <v>#N/A</v>
      </c>
      <c r="W4339" t="e">
        <f>VLOOKUP(R4339,'Price Schedules'!$A$1:$H$34,8,FALSE)</f>
        <v>#N/A</v>
      </c>
    </row>
    <row r="4340" spans="1:23" x14ac:dyDescent="0.25">
      <c r="A4340">
        <f>Chargemaster!A4341</f>
        <v>0</v>
      </c>
      <c r="B4340">
        <f>Chargemaster!C4341</f>
        <v>0</v>
      </c>
      <c r="C4340">
        <f>Chargemaster!D4341</f>
        <v>0</v>
      </c>
      <c r="D4340" t="e">
        <f t="shared" si="134"/>
        <v>#N/A</v>
      </c>
      <c r="E4340" t="str">
        <f>(IF(B4340&lt;'Price Schedules'!$B$3,'Price Schedules'!$A$2,IF(B4340&lt;'Price Schedules'!$B$4,'Price Schedules'!$A$3,'Price Schedules'!$A$4)))</f>
        <v>Inj Med1</v>
      </c>
      <c r="F4340" t="str">
        <f>(IF(B4340&lt;'Price Schedules'!$B$7,'Price Schedules'!$A$6,IF(B4340&lt;'Price Schedules'!$B$8,'Price Schedules'!$A$7,'Price Schedules'!$A$8)))</f>
        <v>Chemo IV1</v>
      </c>
      <c r="G4340" t="str">
        <f>(IF(B4340&lt;'Price Schedules'!$B$11,'Price Schedules'!$A$10,IF(B4340&lt;'Price Schedules'!$B$12,'Price Schedules'!$A$11,'Price Schedules'!$A$12)))</f>
        <v>Chemo Med1</v>
      </c>
      <c r="H4340" t="str">
        <f>IF(B4340&lt;'Price Schedules'!$B$15,'Price Schedules'!$A$14,'Price Schedules'!$A$15)</f>
        <v>PASS1</v>
      </c>
      <c r="I4340" t="str">
        <f>IF(B4340&lt;'Price Schedules'!$B$18,'Price Schedules'!$A$17,'Price Schedules'!$A$18)</f>
        <v>IV1</v>
      </c>
      <c r="J4340" t="s">
        <v>38</v>
      </c>
      <c r="K4340" t="s">
        <v>39</v>
      </c>
      <c r="L4340" t="s">
        <v>40</v>
      </c>
      <c r="M4340" t="s">
        <v>41</v>
      </c>
      <c r="N4340" t="s">
        <v>42</v>
      </c>
      <c r="O4340" t="s">
        <v>43</v>
      </c>
      <c r="P4340" t="s">
        <v>44</v>
      </c>
      <c r="Q4340" t="s">
        <v>45</v>
      </c>
      <c r="R4340" t="str">
        <f t="shared" si="135"/>
        <v>Error</v>
      </c>
      <c r="S4340" t="e">
        <f>VLOOKUP($R4340,'Price Schedules'!$A$1:$H$34,4,FALSE)</f>
        <v>#N/A</v>
      </c>
      <c r="T4340" t="e">
        <f>VLOOKUP(R4340,'Price Schedules'!$A$1:$H$34,5,FALSE)</f>
        <v>#N/A</v>
      </c>
      <c r="U4340" t="e">
        <f>VLOOKUP(R4340,'Price Schedules'!$A$1:$H$34,6,FALSE)</f>
        <v>#N/A</v>
      </c>
      <c r="V4340" t="e">
        <f>VLOOKUP(R4340,'Price Schedules'!$A$1:$H$34,7,FALSE)</f>
        <v>#N/A</v>
      </c>
      <c r="W4340" t="e">
        <f>VLOOKUP(R4340,'Price Schedules'!$A$1:$H$34,8,FALSE)</f>
        <v>#N/A</v>
      </c>
    </row>
    <row r="4341" spans="1:23" x14ac:dyDescent="0.25">
      <c r="A4341">
        <f>Chargemaster!A4342</f>
        <v>0</v>
      </c>
      <c r="B4341">
        <f>Chargemaster!C4342</f>
        <v>0</v>
      </c>
      <c r="C4341">
        <f>Chargemaster!D4342</f>
        <v>0</v>
      </c>
      <c r="D4341" t="e">
        <f t="shared" si="134"/>
        <v>#N/A</v>
      </c>
      <c r="E4341" t="str">
        <f>(IF(B4341&lt;'Price Schedules'!$B$3,'Price Schedules'!$A$2,IF(B4341&lt;'Price Schedules'!$B$4,'Price Schedules'!$A$3,'Price Schedules'!$A$4)))</f>
        <v>Inj Med1</v>
      </c>
      <c r="F4341" t="str">
        <f>(IF(B4341&lt;'Price Schedules'!$B$7,'Price Schedules'!$A$6,IF(B4341&lt;'Price Schedules'!$B$8,'Price Schedules'!$A$7,'Price Schedules'!$A$8)))</f>
        <v>Chemo IV1</v>
      </c>
      <c r="G4341" t="str">
        <f>(IF(B4341&lt;'Price Schedules'!$B$11,'Price Schedules'!$A$10,IF(B4341&lt;'Price Schedules'!$B$12,'Price Schedules'!$A$11,'Price Schedules'!$A$12)))</f>
        <v>Chemo Med1</v>
      </c>
      <c r="H4341" t="str">
        <f>IF(B4341&lt;'Price Schedules'!$B$15,'Price Schedules'!$A$14,'Price Schedules'!$A$15)</f>
        <v>PASS1</v>
      </c>
      <c r="I4341" t="str">
        <f>IF(B4341&lt;'Price Schedules'!$B$18,'Price Schedules'!$A$17,'Price Schedules'!$A$18)</f>
        <v>IV1</v>
      </c>
      <c r="J4341" t="s">
        <v>38</v>
      </c>
      <c r="K4341" t="s">
        <v>39</v>
      </c>
      <c r="L4341" t="s">
        <v>40</v>
      </c>
      <c r="M4341" t="s">
        <v>41</v>
      </c>
      <c r="N4341" t="s">
        <v>42</v>
      </c>
      <c r="O4341" t="s">
        <v>43</v>
      </c>
      <c r="P4341" t="s">
        <v>44</v>
      </c>
      <c r="Q4341" t="s">
        <v>45</v>
      </c>
      <c r="R4341" t="str">
        <f t="shared" si="135"/>
        <v>Error</v>
      </c>
      <c r="S4341" t="e">
        <f>VLOOKUP($R4341,'Price Schedules'!$A$1:$H$34,4,FALSE)</f>
        <v>#N/A</v>
      </c>
      <c r="T4341" t="e">
        <f>VLOOKUP(R4341,'Price Schedules'!$A$1:$H$34,5,FALSE)</f>
        <v>#N/A</v>
      </c>
      <c r="U4341" t="e">
        <f>VLOOKUP(R4341,'Price Schedules'!$A$1:$H$34,6,FALSE)</f>
        <v>#N/A</v>
      </c>
      <c r="V4341" t="e">
        <f>VLOOKUP(R4341,'Price Schedules'!$A$1:$H$34,7,FALSE)</f>
        <v>#N/A</v>
      </c>
      <c r="W4341" t="e">
        <f>VLOOKUP(R4341,'Price Schedules'!$A$1:$H$34,8,FALSE)</f>
        <v>#N/A</v>
      </c>
    </row>
    <row r="4342" spans="1:23" x14ac:dyDescent="0.25">
      <c r="A4342">
        <f>Chargemaster!A4343</f>
        <v>0</v>
      </c>
      <c r="B4342">
        <f>Chargemaster!C4343</f>
        <v>0</v>
      </c>
      <c r="C4342">
        <f>Chargemaster!D4343</f>
        <v>0</v>
      </c>
      <c r="D4342" t="e">
        <f t="shared" si="134"/>
        <v>#N/A</v>
      </c>
      <c r="E4342" t="str">
        <f>(IF(B4342&lt;'Price Schedules'!$B$3,'Price Schedules'!$A$2,IF(B4342&lt;'Price Schedules'!$B$4,'Price Schedules'!$A$3,'Price Schedules'!$A$4)))</f>
        <v>Inj Med1</v>
      </c>
      <c r="F4342" t="str">
        <f>(IF(B4342&lt;'Price Schedules'!$B$7,'Price Schedules'!$A$6,IF(B4342&lt;'Price Schedules'!$B$8,'Price Schedules'!$A$7,'Price Schedules'!$A$8)))</f>
        <v>Chemo IV1</v>
      </c>
      <c r="G4342" t="str">
        <f>(IF(B4342&lt;'Price Schedules'!$B$11,'Price Schedules'!$A$10,IF(B4342&lt;'Price Schedules'!$B$12,'Price Schedules'!$A$11,'Price Schedules'!$A$12)))</f>
        <v>Chemo Med1</v>
      </c>
      <c r="H4342" t="str">
        <f>IF(B4342&lt;'Price Schedules'!$B$15,'Price Schedules'!$A$14,'Price Schedules'!$A$15)</f>
        <v>PASS1</v>
      </c>
      <c r="I4342" t="str">
        <f>IF(B4342&lt;'Price Schedules'!$B$18,'Price Schedules'!$A$17,'Price Schedules'!$A$18)</f>
        <v>IV1</v>
      </c>
      <c r="J4342" t="s">
        <v>38</v>
      </c>
      <c r="K4342" t="s">
        <v>39</v>
      </c>
      <c r="L4342" t="s">
        <v>40</v>
      </c>
      <c r="M4342" t="s">
        <v>41</v>
      </c>
      <c r="N4342" t="s">
        <v>42</v>
      </c>
      <c r="O4342" t="s">
        <v>43</v>
      </c>
      <c r="P4342" t="s">
        <v>44</v>
      </c>
      <c r="Q4342" t="s">
        <v>45</v>
      </c>
      <c r="R4342" t="str">
        <f t="shared" si="135"/>
        <v>Error</v>
      </c>
      <c r="S4342" t="e">
        <f>VLOOKUP($R4342,'Price Schedules'!$A$1:$H$34,4,FALSE)</f>
        <v>#N/A</v>
      </c>
      <c r="T4342" t="e">
        <f>VLOOKUP(R4342,'Price Schedules'!$A$1:$H$34,5,FALSE)</f>
        <v>#N/A</v>
      </c>
      <c r="U4342" t="e">
        <f>VLOOKUP(R4342,'Price Schedules'!$A$1:$H$34,6,FALSE)</f>
        <v>#N/A</v>
      </c>
      <c r="V4342" t="e">
        <f>VLOOKUP(R4342,'Price Schedules'!$A$1:$H$34,7,FALSE)</f>
        <v>#N/A</v>
      </c>
      <c r="W4342" t="e">
        <f>VLOOKUP(R4342,'Price Schedules'!$A$1:$H$34,8,FALSE)</f>
        <v>#N/A</v>
      </c>
    </row>
    <row r="4343" spans="1:23" x14ac:dyDescent="0.25">
      <c r="A4343">
        <f>Chargemaster!A4344</f>
        <v>0</v>
      </c>
      <c r="B4343">
        <f>Chargemaster!C4344</f>
        <v>0</v>
      </c>
      <c r="C4343">
        <f>Chargemaster!D4344</f>
        <v>0</v>
      </c>
      <c r="D4343" t="e">
        <f t="shared" si="134"/>
        <v>#N/A</v>
      </c>
      <c r="E4343" t="str">
        <f>(IF(B4343&lt;'Price Schedules'!$B$3,'Price Schedules'!$A$2,IF(B4343&lt;'Price Schedules'!$B$4,'Price Schedules'!$A$3,'Price Schedules'!$A$4)))</f>
        <v>Inj Med1</v>
      </c>
      <c r="F4343" t="str">
        <f>(IF(B4343&lt;'Price Schedules'!$B$7,'Price Schedules'!$A$6,IF(B4343&lt;'Price Schedules'!$B$8,'Price Schedules'!$A$7,'Price Schedules'!$A$8)))</f>
        <v>Chemo IV1</v>
      </c>
      <c r="G4343" t="str">
        <f>(IF(B4343&lt;'Price Schedules'!$B$11,'Price Schedules'!$A$10,IF(B4343&lt;'Price Schedules'!$B$12,'Price Schedules'!$A$11,'Price Schedules'!$A$12)))</f>
        <v>Chemo Med1</v>
      </c>
      <c r="H4343" t="str">
        <f>IF(B4343&lt;'Price Schedules'!$B$15,'Price Schedules'!$A$14,'Price Schedules'!$A$15)</f>
        <v>PASS1</v>
      </c>
      <c r="I4343" t="str">
        <f>IF(B4343&lt;'Price Schedules'!$B$18,'Price Schedules'!$A$17,'Price Schedules'!$A$18)</f>
        <v>IV1</v>
      </c>
      <c r="J4343" t="s">
        <v>38</v>
      </c>
      <c r="K4343" t="s">
        <v>39</v>
      </c>
      <c r="L4343" t="s">
        <v>40</v>
      </c>
      <c r="M4343" t="s">
        <v>41</v>
      </c>
      <c r="N4343" t="s">
        <v>42</v>
      </c>
      <c r="O4343" t="s">
        <v>43</v>
      </c>
      <c r="P4343" t="s">
        <v>44</v>
      </c>
      <c r="Q4343" t="s">
        <v>45</v>
      </c>
      <c r="R4343" t="str">
        <f t="shared" si="135"/>
        <v>Error</v>
      </c>
      <c r="S4343" t="e">
        <f>VLOOKUP($R4343,'Price Schedules'!$A$1:$H$34,4,FALSE)</f>
        <v>#N/A</v>
      </c>
      <c r="T4343" t="e">
        <f>VLOOKUP(R4343,'Price Schedules'!$A$1:$H$34,5,FALSE)</f>
        <v>#N/A</v>
      </c>
      <c r="U4343" t="e">
        <f>VLOOKUP(R4343,'Price Schedules'!$A$1:$H$34,6,FALSE)</f>
        <v>#N/A</v>
      </c>
      <c r="V4343" t="e">
        <f>VLOOKUP(R4343,'Price Schedules'!$A$1:$H$34,7,FALSE)</f>
        <v>#N/A</v>
      </c>
      <c r="W4343" t="e">
        <f>VLOOKUP(R4343,'Price Schedules'!$A$1:$H$34,8,FALSE)</f>
        <v>#N/A</v>
      </c>
    </row>
    <row r="4344" spans="1:23" x14ac:dyDescent="0.25">
      <c r="A4344">
        <f>Chargemaster!A4345</f>
        <v>0</v>
      </c>
      <c r="B4344">
        <f>Chargemaster!C4345</f>
        <v>0</v>
      </c>
      <c r="C4344">
        <f>Chargemaster!D4345</f>
        <v>0</v>
      </c>
      <c r="D4344" t="e">
        <f t="shared" si="134"/>
        <v>#N/A</v>
      </c>
      <c r="E4344" t="str">
        <f>(IF(B4344&lt;'Price Schedules'!$B$3,'Price Schedules'!$A$2,IF(B4344&lt;'Price Schedules'!$B$4,'Price Schedules'!$A$3,'Price Schedules'!$A$4)))</f>
        <v>Inj Med1</v>
      </c>
      <c r="F4344" t="str">
        <f>(IF(B4344&lt;'Price Schedules'!$B$7,'Price Schedules'!$A$6,IF(B4344&lt;'Price Schedules'!$B$8,'Price Schedules'!$A$7,'Price Schedules'!$A$8)))</f>
        <v>Chemo IV1</v>
      </c>
      <c r="G4344" t="str">
        <f>(IF(B4344&lt;'Price Schedules'!$B$11,'Price Schedules'!$A$10,IF(B4344&lt;'Price Schedules'!$B$12,'Price Schedules'!$A$11,'Price Schedules'!$A$12)))</f>
        <v>Chemo Med1</v>
      </c>
      <c r="H4344" t="str">
        <f>IF(B4344&lt;'Price Schedules'!$B$15,'Price Schedules'!$A$14,'Price Schedules'!$A$15)</f>
        <v>PASS1</v>
      </c>
      <c r="I4344" t="str">
        <f>IF(B4344&lt;'Price Schedules'!$B$18,'Price Schedules'!$A$17,'Price Schedules'!$A$18)</f>
        <v>IV1</v>
      </c>
      <c r="J4344" t="s">
        <v>38</v>
      </c>
      <c r="K4344" t="s">
        <v>39</v>
      </c>
      <c r="L4344" t="s">
        <v>40</v>
      </c>
      <c r="M4344" t="s">
        <v>41</v>
      </c>
      <c r="N4344" t="s">
        <v>42</v>
      </c>
      <c r="O4344" t="s">
        <v>43</v>
      </c>
      <c r="P4344" t="s">
        <v>44</v>
      </c>
      <c r="Q4344" t="s">
        <v>45</v>
      </c>
      <c r="R4344" t="str">
        <f t="shared" si="135"/>
        <v>Error</v>
      </c>
      <c r="S4344" t="e">
        <f>VLOOKUP($R4344,'Price Schedules'!$A$1:$H$34,4,FALSE)</f>
        <v>#N/A</v>
      </c>
      <c r="T4344" t="e">
        <f>VLOOKUP(R4344,'Price Schedules'!$A$1:$H$34,5,FALSE)</f>
        <v>#N/A</v>
      </c>
      <c r="U4344" t="e">
        <f>VLOOKUP(R4344,'Price Schedules'!$A$1:$H$34,6,FALSE)</f>
        <v>#N/A</v>
      </c>
      <c r="V4344" t="e">
        <f>VLOOKUP(R4344,'Price Schedules'!$A$1:$H$34,7,FALSE)</f>
        <v>#N/A</v>
      </c>
      <c r="W4344" t="e">
        <f>VLOOKUP(R4344,'Price Schedules'!$A$1:$H$34,8,FALSE)</f>
        <v>#N/A</v>
      </c>
    </row>
    <row r="4345" spans="1:23" x14ac:dyDescent="0.25">
      <c r="A4345">
        <f>Chargemaster!A4346</f>
        <v>0</v>
      </c>
      <c r="B4345">
        <f>Chargemaster!C4346</f>
        <v>0</v>
      </c>
      <c r="C4345">
        <f>Chargemaster!D4346</f>
        <v>0</v>
      </c>
      <c r="D4345" t="e">
        <f t="shared" si="134"/>
        <v>#N/A</v>
      </c>
      <c r="E4345" t="str">
        <f>(IF(B4345&lt;'Price Schedules'!$B$3,'Price Schedules'!$A$2,IF(B4345&lt;'Price Schedules'!$B$4,'Price Schedules'!$A$3,'Price Schedules'!$A$4)))</f>
        <v>Inj Med1</v>
      </c>
      <c r="F4345" t="str">
        <f>(IF(B4345&lt;'Price Schedules'!$B$7,'Price Schedules'!$A$6,IF(B4345&lt;'Price Schedules'!$B$8,'Price Schedules'!$A$7,'Price Schedules'!$A$8)))</f>
        <v>Chemo IV1</v>
      </c>
      <c r="G4345" t="str">
        <f>(IF(B4345&lt;'Price Schedules'!$B$11,'Price Schedules'!$A$10,IF(B4345&lt;'Price Schedules'!$B$12,'Price Schedules'!$A$11,'Price Schedules'!$A$12)))</f>
        <v>Chemo Med1</v>
      </c>
      <c r="H4345" t="str">
        <f>IF(B4345&lt;'Price Schedules'!$B$15,'Price Schedules'!$A$14,'Price Schedules'!$A$15)</f>
        <v>PASS1</v>
      </c>
      <c r="I4345" t="str">
        <f>IF(B4345&lt;'Price Schedules'!$B$18,'Price Schedules'!$A$17,'Price Schedules'!$A$18)</f>
        <v>IV1</v>
      </c>
      <c r="J4345" t="s">
        <v>38</v>
      </c>
      <c r="K4345" t="s">
        <v>39</v>
      </c>
      <c r="L4345" t="s">
        <v>40</v>
      </c>
      <c r="M4345" t="s">
        <v>41</v>
      </c>
      <c r="N4345" t="s">
        <v>42</v>
      </c>
      <c r="O4345" t="s">
        <v>43</v>
      </c>
      <c r="P4345" t="s">
        <v>44</v>
      </c>
      <c r="Q4345" t="s">
        <v>45</v>
      </c>
      <c r="R4345" t="str">
        <f t="shared" si="135"/>
        <v>Error</v>
      </c>
      <c r="S4345" t="e">
        <f>VLOOKUP($R4345,'Price Schedules'!$A$1:$H$34,4,FALSE)</f>
        <v>#N/A</v>
      </c>
      <c r="T4345" t="e">
        <f>VLOOKUP(R4345,'Price Schedules'!$A$1:$H$34,5,FALSE)</f>
        <v>#N/A</v>
      </c>
      <c r="U4345" t="e">
        <f>VLOOKUP(R4345,'Price Schedules'!$A$1:$H$34,6,FALSE)</f>
        <v>#N/A</v>
      </c>
      <c r="V4345" t="e">
        <f>VLOOKUP(R4345,'Price Schedules'!$A$1:$H$34,7,FALSE)</f>
        <v>#N/A</v>
      </c>
      <c r="W4345" t="e">
        <f>VLOOKUP(R4345,'Price Schedules'!$A$1:$H$34,8,FALSE)</f>
        <v>#N/A</v>
      </c>
    </row>
    <row r="4346" spans="1:23" x14ac:dyDescent="0.25">
      <c r="A4346">
        <f>Chargemaster!A4347</f>
        <v>0</v>
      </c>
      <c r="B4346">
        <f>Chargemaster!C4347</f>
        <v>0</v>
      </c>
      <c r="C4346">
        <f>Chargemaster!D4347</f>
        <v>0</v>
      </c>
      <c r="D4346" t="e">
        <f t="shared" si="134"/>
        <v>#N/A</v>
      </c>
      <c r="E4346" t="str">
        <f>(IF(B4346&lt;'Price Schedules'!$B$3,'Price Schedules'!$A$2,IF(B4346&lt;'Price Schedules'!$B$4,'Price Schedules'!$A$3,'Price Schedules'!$A$4)))</f>
        <v>Inj Med1</v>
      </c>
      <c r="F4346" t="str">
        <f>(IF(B4346&lt;'Price Schedules'!$B$7,'Price Schedules'!$A$6,IF(B4346&lt;'Price Schedules'!$B$8,'Price Schedules'!$A$7,'Price Schedules'!$A$8)))</f>
        <v>Chemo IV1</v>
      </c>
      <c r="G4346" t="str">
        <f>(IF(B4346&lt;'Price Schedules'!$B$11,'Price Schedules'!$A$10,IF(B4346&lt;'Price Schedules'!$B$12,'Price Schedules'!$A$11,'Price Schedules'!$A$12)))</f>
        <v>Chemo Med1</v>
      </c>
      <c r="H4346" t="str">
        <f>IF(B4346&lt;'Price Schedules'!$B$15,'Price Schedules'!$A$14,'Price Schedules'!$A$15)</f>
        <v>PASS1</v>
      </c>
      <c r="I4346" t="str">
        <f>IF(B4346&lt;'Price Schedules'!$B$18,'Price Schedules'!$A$17,'Price Schedules'!$A$18)</f>
        <v>IV1</v>
      </c>
      <c r="J4346" t="s">
        <v>38</v>
      </c>
      <c r="K4346" t="s">
        <v>39</v>
      </c>
      <c r="L4346" t="s">
        <v>40</v>
      </c>
      <c r="M4346" t="s">
        <v>41</v>
      </c>
      <c r="N4346" t="s">
        <v>42</v>
      </c>
      <c r="O4346" t="s">
        <v>43</v>
      </c>
      <c r="P4346" t="s">
        <v>44</v>
      </c>
      <c r="Q4346" t="s">
        <v>45</v>
      </c>
      <c r="R4346" t="str">
        <f t="shared" si="135"/>
        <v>Error</v>
      </c>
      <c r="S4346" t="e">
        <f>VLOOKUP($R4346,'Price Schedules'!$A$1:$H$34,4,FALSE)</f>
        <v>#N/A</v>
      </c>
      <c r="T4346" t="e">
        <f>VLOOKUP(R4346,'Price Schedules'!$A$1:$H$34,5,FALSE)</f>
        <v>#N/A</v>
      </c>
      <c r="U4346" t="e">
        <f>VLOOKUP(R4346,'Price Schedules'!$A$1:$H$34,6,FALSE)</f>
        <v>#N/A</v>
      </c>
      <c r="V4346" t="e">
        <f>VLOOKUP(R4346,'Price Schedules'!$A$1:$H$34,7,FALSE)</f>
        <v>#N/A</v>
      </c>
      <c r="W4346" t="e">
        <f>VLOOKUP(R4346,'Price Schedules'!$A$1:$H$34,8,FALSE)</f>
        <v>#N/A</v>
      </c>
    </row>
    <row r="4347" spans="1:23" x14ac:dyDescent="0.25">
      <c r="A4347">
        <f>Chargemaster!A4348</f>
        <v>0</v>
      </c>
      <c r="B4347">
        <f>Chargemaster!C4348</f>
        <v>0</v>
      </c>
      <c r="C4347">
        <f>Chargemaster!D4348</f>
        <v>0</v>
      </c>
      <c r="D4347" t="e">
        <f t="shared" si="134"/>
        <v>#N/A</v>
      </c>
      <c r="E4347" t="str">
        <f>(IF(B4347&lt;'Price Schedules'!$B$3,'Price Schedules'!$A$2,IF(B4347&lt;'Price Schedules'!$B$4,'Price Schedules'!$A$3,'Price Schedules'!$A$4)))</f>
        <v>Inj Med1</v>
      </c>
      <c r="F4347" t="str">
        <f>(IF(B4347&lt;'Price Schedules'!$B$7,'Price Schedules'!$A$6,IF(B4347&lt;'Price Schedules'!$B$8,'Price Schedules'!$A$7,'Price Schedules'!$A$8)))</f>
        <v>Chemo IV1</v>
      </c>
      <c r="G4347" t="str">
        <f>(IF(B4347&lt;'Price Schedules'!$B$11,'Price Schedules'!$A$10,IF(B4347&lt;'Price Schedules'!$B$12,'Price Schedules'!$A$11,'Price Schedules'!$A$12)))</f>
        <v>Chemo Med1</v>
      </c>
      <c r="H4347" t="str">
        <f>IF(B4347&lt;'Price Schedules'!$B$15,'Price Schedules'!$A$14,'Price Schedules'!$A$15)</f>
        <v>PASS1</v>
      </c>
      <c r="I4347" t="str">
        <f>IF(B4347&lt;'Price Schedules'!$B$18,'Price Schedules'!$A$17,'Price Schedules'!$A$18)</f>
        <v>IV1</v>
      </c>
      <c r="J4347" t="s">
        <v>38</v>
      </c>
      <c r="K4347" t="s">
        <v>39</v>
      </c>
      <c r="L4347" t="s">
        <v>40</v>
      </c>
      <c r="M4347" t="s">
        <v>41</v>
      </c>
      <c r="N4347" t="s">
        <v>42</v>
      </c>
      <c r="O4347" t="s">
        <v>43</v>
      </c>
      <c r="P4347" t="s">
        <v>44</v>
      </c>
      <c r="Q4347" t="s">
        <v>45</v>
      </c>
      <c r="R4347" t="str">
        <f t="shared" si="135"/>
        <v>Error</v>
      </c>
      <c r="S4347" t="e">
        <f>VLOOKUP($R4347,'Price Schedules'!$A$1:$H$34,4,FALSE)</f>
        <v>#N/A</v>
      </c>
      <c r="T4347" t="e">
        <f>VLOOKUP(R4347,'Price Schedules'!$A$1:$H$34,5,FALSE)</f>
        <v>#N/A</v>
      </c>
      <c r="U4347" t="e">
        <f>VLOOKUP(R4347,'Price Schedules'!$A$1:$H$34,6,FALSE)</f>
        <v>#N/A</v>
      </c>
      <c r="V4347" t="e">
        <f>VLOOKUP(R4347,'Price Schedules'!$A$1:$H$34,7,FALSE)</f>
        <v>#N/A</v>
      </c>
      <c r="W4347" t="e">
        <f>VLOOKUP(R4347,'Price Schedules'!$A$1:$H$34,8,FALSE)</f>
        <v>#N/A</v>
      </c>
    </row>
    <row r="4348" spans="1:23" x14ac:dyDescent="0.25">
      <c r="A4348">
        <f>Chargemaster!A4349</f>
        <v>0</v>
      </c>
      <c r="B4348">
        <f>Chargemaster!C4349</f>
        <v>0</v>
      </c>
      <c r="C4348">
        <f>Chargemaster!D4349</f>
        <v>0</v>
      </c>
      <c r="D4348" t="e">
        <f t="shared" si="134"/>
        <v>#N/A</v>
      </c>
      <c r="E4348" t="str">
        <f>(IF(B4348&lt;'Price Schedules'!$B$3,'Price Schedules'!$A$2,IF(B4348&lt;'Price Schedules'!$B$4,'Price Schedules'!$A$3,'Price Schedules'!$A$4)))</f>
        <v>Inj Med1</v>
      </c>
      <c r="F4348" t="str">
        <f>(IF(B4348&lt;'Price Schedules'!$B$7,'Price Schedules'!$A$6,IF(B4348&lt;'Price Schedules'!$B$8,'Price Schedules'!$A$7,'Price Schedules'!$A$8)))</f>
        <v>Chemo IV1</v>
      </c>
      <c r="G4348" t="str">
        <f>(IF(B4348&lt;'Price Schedules'!$B$11,'Price Schedules'!$A$10,IF(B4348&lt;'Price Schedules'!$B$12,'Price Schedules'!$A$11,'Price Schedules'!$A$12)))</f>
        <v>Chemo Med1</v>
      </c>
      <c r="H4348" t="str">
        <f>IF(B4348&lt;'Price Schedules'!$B$15,'Price Schedules'!$A$14,'Price Schedules'!$A$15)</f>
        <v>PASS1</v>
      </c>
      <c r="I4348" t="str">
        <f>IF(B4348&lt;'Price Schedules'!$B$18,'Price Schedules'!$A$17,'Price Schedules'!$A$18)</f>
        <v>IV1</v>
      </c>
      <c r="J4348" t="s">
        <v>38</v>
      </c>
      <c r="K4348" t="s">
        <v>39</v>
      </c>
      <c r="L4348" t="s">
        <v>40</v>
      </c>
      <c r="M4348" t="s">
        <v>41</v>
      </c>
      <c r="N4348" t="s">
        <v>42</v>
      </c>
      <c r="O4348" t="s">
        <v>43</v>
      </c>
      <c r="P4348" t="s">
        <v>44</v>
      </c>
      <c r="Q4348" t="s">
        <v>45</v>
      </c>
      <c r="R4348" t="str">
        <f t="shared" si="135"/>
        <v>Error</v>
      </c>
      <c r="S4348" t="e">
        <f>VLOOKUP($R4348,'Price Schedules'!$A$1:$H$34,4,FALSE)</f>
        <v>#N/A</v>
      </c>
      <c r="T4348" t="e">
        <f>VLOOKUP(R4348,'Price Schedules'!$A$1:$H$34,5,FALSE)</f>
        <v>#N/A</v>
      </c>
      <c r="U4348" t="e">
        <f>VLOOKUP(R4348,'Price Schedules'!$A$1:$H$34,6,FALSE)</f>
        <v>#N/A</v>
      </c>
      <c r="V4348" t="e">
        <f>VLOOKUP(R4348,'Price Schedules'!$A$1:$H$34,7,FALSE)</f>
        <v>#N/A</v>
      </c>
      <c r="W4348" t="e">
        <f>VLOOKUP(R4348,'Price Schedules'!$A$1:$H$34,8,FALSE)</f>
        <v>#N/A</v>
      </c>
    </row>
    <row r="4349" spans="1:23" x14ac:dyDescent="0.25">
      <c r="A4349">
        <f>Chargemaster!A4350</f>
        <v>0</v>
      </c>
      <c r="B4349">
        <f>Chargemaster!C4350</f>
        <v>0</v>
      </c>
      <c r="C4349">
        <f>Chargemaster!D4350</f>
        <v>0</v>
      </c>
      <c r="D4349" t="e">
        <f t="shared" si="134"/>
        <v>#N/A</v>
      </c>
      <c r="E4349" t="str">
        <f>(IF(B4349&lt;'Price Schedules'!$B$3,'Price Schedules'!$A$2,IF(B4349&lt;'Price Schedules'!$B$4,'Price Schedules'!$A$3,'Price Schedules'!$A$4)))</f>
        <v>Inj Med1</v>
      </c>
      <c r="F4349" t="str">
        <f>(IF(B4349&lt;'Price Schedules'!$B$7,'Price Schedules'!$A$6,IF(B4349&lt;'Price Schedules'!$B$8,'Price Schedules'!$A$7,'Price Schedules'!$A$8)))</f>
        <v>Chemo IV1</v>
      </c>
      <c r="G4349" t="str">
        <f>(IF(B4349&lt;'Price Schedules'!$B$11,'Price Schedules'!$A$10,IF(B4349&lt;'Price Schedules'!$B$12,'Price Schedules'!$A$11,'Price Schedules'!$A$12)))</f>
        <v>Chemo Med1</v>
      </c>
      <c r="H4349" t="str">
        <f>IF(B4349&lt;'Price Schedules'!$B$15,'Price Schedules'!$A$14,'Price Schedules'!$A$15)</f>
        <v>PASS1</v>
      </c>
      <c r="I4349" t="str">
        <f>IF(B4349&lt;'Price Schedules'!$B$18,'Price Schedules'!$A$17,'Price Schedules'!$A$18)</f>
        <v>IV1</v>
      </c>
      <c r="J4349" t="s">
        <v>38</v>
      </c>
      <c r="K4349" t="s">
        <v>39</v>
      </c>
      <c r="L4349" t="s">
        <v>40</v>
      </c>
      <c r="M4349" t="s">
        <v>41</v>
      </c>
      <c r="N4349" t="s">
        <v>42</v>
      </c>
      <c r="O4349" t="s">
        <v>43</v>
      </c>
      <c r="P4349" t="s">
        <v>44</v>
      </c>
      <c r="Q4349" t="s">
        <v>45</v>
      </c>
      <c r="R4349" t="str">
        <f t="shared" si="135"/>
        <v>Error</v>
      </c>
      <c r="S4349" t="e">
        <f>VLOOKUP($R4349,'Price Schedules'!$A$1:$H$34,4,FALSE)</f>
        <v>#N/A</v>
      </c>
      <c r="T4349" t="e">
        <f>VLOOKUP(R4349,'Price Schedules'!$A$1:$H$34,5,FALSE)</f>
        <v>#N/A</v>
      </c>
      <c r="U4349" t="e">
        <f>VLOOKUP(R4349,'Price Schedules'!$A$1:$H$34,6,FALSE)</f>
        <v>#N/A</v>
      </c>
      <c r="V4349" t="e">
        <f>VLOOKUP(R4349,'Price Schedules'!$A$1:$H$34,7,FALSE)</f>
        <v>#N/A</v>
      </c>
      <c r="W4349" t="e">
        <f>VLOOKUP(R4349,'Price Schedules'!$A$1:$H$34,8,FALSE)</f>
        <v>#N/A</v>
      </c>
    </row>
    <row r="4350" spans="1:23" x14ac:dyDescent="0.25">
      <c r="A4350">
        <f>Chargemaster!A4351</f>
        <v>0</v>
      </c>
      <c r="B4350">
        <f>Chargemaster!C4351</f>
        <v>0</v>
      </c>
      <c r="C4350">
        <f>Chargemaster!D4351</f>
        <v>0</v>
      </c>
      <c r="D4350" t="e">
        <f t="shared" si="134"/>
        <v>#N/A</v>
      </c>
      <c r="E4350" t="str">
        <f>(IF(B4350&lt;'Price Schedules'!$B$3,'Price Schedules'!$A$2,IF(B4350&lt;'Price Schedules'!$B$4,'Price Schedules'!$A$3,'Price Schedules'!$A$4)))</f>
        <v>Inj Med1</v>
      </c>
      <c r="F4350" t="str">
        <f>(IF(B4350&lt;'Price Schedules'!$B$7,'Price Schedules'!$A$6,IF(B4350&lt;'Price Schedules'!$B$8,'Price Schedules'!$A$7,'Price Schedules'!$A$8)))</f>
        <v>Chemo IV1</v>
      </c>
      <c r="G4350" t="str">
        <f>(IF(B4350&lt;'Price Schedules'!$B$11,'Price Schedules'!$A$10,IF(B4350&lt;'Price Schedules'!$B$12,'Price Schedules'!$A$11,'Price Schedules'!$A$12)))</f>
        <v>Chemo Med1</v>
      </c>
      <c r="H4350" t="str">
        <f>IF(B4350&lt;'Price Schedules'!$B$15,'Price Schedules'!$A$14,'Price Schedules'!$A$15)</f>
        <v>PASS1</v>
      </c>
      <c r="I4350" t="str">
        <f>IF(B4350&lt;'Price Schedules'!$B$18,'Price Schedules'!$A$17,'Price Schedules'!$A$18)</f>
        <v>IV1</v>
      </c>
      <c r="J4350" t="s">
        <v>38</v>
      </c>
      <c r="K4350" t="s">
        <v>39</v>
      </c>
      <c r="L4350" t="s">
        <v>40</v>
      </c>
      <c r="M4350" t="s">
        <v>41</v>
      </c>
      <c r="N4350" t="s">
        <v>42</v>
      </c>
      <c r="O4350" t="s">
        <v>43</v>
      </c>
      <c r="P4350" t="s">
        <v>44</v>
      </c>
      <c r="Q4350" t="s">
        <v>45</v>
      </c>
      <c r="R4350" t="str">
        <f t="shared" si="135"/>
        <v>Error</v>
      </c>
      <c r="S4350" t="e">
        <f>VLOOKUP($R4350,'Price Schedules'!$A$1:$H$34,4,FALSE)</f>
        <v>#N/A</v>
      </c>
      <c r="T4350" t="e">
        <f>VLOOKUP(R4350,'Price Schedules'!$A$1:$H$34,5,FALSE)</f>
        <v>#N/A</v>
      </c>
      <c r="U4350" t="e">
        <f>VLOOKUP(R4350,'Price Schedules'!$A$1:$H$34,6,FALSE)</f>
        <v>#N/A</v>
      </c>
      <c r="V4350" t="e">
        <f>VLOOKUP(R4350,'Price Schedules'!$A$1:$H$34,7,FALSE)</f>
        <v>#N/A</v>
      </c>
      <c r="W4350" t="e">
        <f>VLOOKUP(R4350,'Price Schedules'!$A$1:$H$34,8,FALSE)</f>
        <v>#N/A</v>
      </c>
    </row>
    <row r="4351" spans="1:23" x14ac:dyDescent="0.25">
      <c r="A4351">
        <f>Chargemaster!A4352</f>
        <v>0</v>
      </c>
      <c r="B4351">
        <f>Chargemaster!C4352</f>
        <v>0</v>
      </c>
      <c r="C4351">
        <f>Chargemaster!D4352</f>
        <v>0</v>
      </c>
      <c r="D4351" t="e">
        <f t="shared" si="134"/>
        <v>#N/A</v>
      </c>
      <c r="E4351" t="str">
        <f>(IF(B4351&lt;'Price Schedules'!$B$3,'Price Schedules'!$A$2,IF(B4351&lt;'Price Schedules'!$B$4,'Price Schedules'!$A$3,'Price Schedules'!$A$4)))</f>
        <v>Inj Med1</v>
      </c>
      <c r="F4351" t="str">
        <f>(IF(B4351&lt;'Price Schedules'!$B$7,'Price Schedules'!$A$6,IF(B4351&lt;'Price Schedules'!$B$8,'Price Schedules'!$A$7,'Price Schedules'!$A$8)))</f>
        <v>Chemo IV1</v>
      </c>
      <c r="G4351" t="str">
        <f>(IF(B4351&lt;'Price Schedules'!$B$11,'Price Schedules'!$A$10,IF(B4351&lt;'Price Schedules'!$B$12,'Price Schedules'!$A$11,'Price Schedules'!$A$12)))</f>
        <v>Chemo Med1</v>
      </c>
      <c r="H4351" t="str">
        <f>IF(B4351&lt;'Price Schedules'!$B$15,'Price Schedules'!$A$14,'Price Schedules'!$A$15)</f>
        <v>PASS1</v>
      </c>
      <c r="I4351" t="str">
        <f>IF(B4351&lt;'Price Schedules'!$B$18,'Price Schedules'!$A$17,'Price Schedules'!$A$18)</f>
        <v>IV1</v>
      </c>
      <c r="J4351" t="s">
        <v>38</v>
      </c>
      <c r="K4351" t="s">
        <v>39</v>
      </c>
      <c r="L4351" t="s">
        <v>40</v>
      </c>
      <c r="M4351" t="s">
        <v>41</v>
      </c>
      <c r="N4351" t="s">
        <v>42</v>
      </c>
      <c r="O4351" t="s">
        <v>43</v>
      </c>
      <c r="P4351" t="s">
        <v>44</v>
      </c>
      <c r="Q4351" t="s">
        <v>45</v>
      </c>
      <c r="R4351" t="str">
        <f t="shared" si="135"/>
        <v>Error</v>
      </c>
      <c r="S4351" t="e">
        <f>VLOOKUP($R4351,'Price Schedules'!$A$1:$H$34,4,FALSE)</f>
        <v>#N/A</v>
      </c>
      <c r="T4351" t="e">
        <f>VLOOKUP(R4351,'Price Schedules'!$A$1:$H$34,5,FALSE)</f>
        <v>#N/A</v>
      </c>
      <c r="U4351" t="e">
        <f>VLOOKUP(R4351,'Price Schedules'!$A$1:$H$34,6,FALSE)</f>
        <v>#N/A</v>
      </c>
      <c r="V4351" t="e">
        <f>VLOOKUP(R4351,'Price Schedules'!$A$1:$H$34,7,FALSE)</f>
        <v>#N/A</v>
      </c>
      <c r="W4351" t="e">
        <f>VLOOKUP(R4351,'Price Schedules'!$A$1:$H$34,8,FALSE)</f>
        <v>#N/A</v>
      </c>
    </row>
    <row r="4352" spans="1:23" x14ac:dyDescent="0.25">
      <c r="A4352">
        <f>Chargemaster!A4353</f>
        <v>0</v>
      </c>
      <c r="B4352">
        <f>Chargemaster!C4353</f>
        <v>0</v>
      </c>
      <c r="C4352">
        <f>Chargemaster!D4353</f>
        <v>0</v>
      </c>
      <c r="D4352" t="e">
        <f t="shared" si="134"/>
        <v>#N/A</v>
      </c>
      <c r="E4352" t="str">
        <f>(IF(B4352&lt;'Price Schedules'!$B$3,'Price Schedules'!$A$2,IF(B4352&lt;'Price Schedules'!$B$4,'Price Schedules'!$A$3,'Price Schedules'!$A$4)))</f>
        <v>Inj Med1</v>
      </c>
      <c r="F4352" t="str">
        <f>(IF(B4352&lt;'Price Schedules'!$B$7,'Price Schedules'!$A$6,IF(B4352&lt;'Price Schedules'!$B$8,'Price Schedules'!$A$7,'Price Schedules'!$A$8)))</f>
        <v>Chemo IV1</v>
      </c>
      <c r="G4352" t="str">
        <f>(IF(B4352&lt;'Price Schedules'!$B$11,'Price Schedules'!$A$10,IF(B4352&lt;'Price Schedules'!$B$12,'Price Schedules'!$A$11,'Price Schedules'!$A$12)))</f>
        <v>Chemo Med1</v>
      </c>
      <c r="H4352" t="str">
        <f>IF(B4352&lt;'Price Schedules'!$B$15,'Price Schedules'!$A$14,'Price Schedules'!$A$15)</f>
        <v>PASS1</v>
      </c>
      <c r="I4352" t="str">
        <f>IF(B4352&lt;'Price Schedules'!$B$18,'Price Schedules'!$A$17,'Price Schedules'!$A$18)</f>
        <v>IV1</v>
      </c>
      <c r="J4352" t="s">
        <v>38</v>
      </c>
      <c r="K4352" t="s">
        <v>39</v>
      </c>
      <c r="L4352" t="s">
        <v>40</v>
      </c>
      <c r="M4352" t="s">
        <v>41</v>
      </c>
      <c r="N4352" t="s">
        <v>42</v>
      </c>
      <c r="O4352" t="s">
        <v>43</v>
      </c>
      <c r="P4352" t="s">
        <v>44</v>
      </c>
      <c r="Q4352" t="s">
        <v>45</v>
      </c>
      <c r="R4352" t="str">
        <f t="shared" si="135"/>
        <v>Error</v>
      </c>
      <c r="S4352" t="e">
        <f>VLOOKUP($R4352,'Price Schedules'!$A$1:$H$34,4,FALSE)</f>
        <v>#N/A</v>
      </c>
      <c r="T4352" t="e">
        <f>VLOOKUP(R4352,'Price Schedules'!$A$1:$H$34,5,FALSE)</f>
        <v>#N/A</v>
      </c>
      <c r="U4352" t="e">
        <f>VLOOKUP(R4352,'Price Schedules'!$A$1:$H$34,6,FALSE)</f>
        <v>#N/A</v>
      </c>
      <c r="V4352" t="e">
        <f>VLOOKUP(R4352,'Price Schedules'!$A$1:$H$34,7,FALSE)</f>
        <v>#N/A</v>
      </c>
      <c r="W4352" t="e">
        <f>VLOOKUP(R4352,'Price Schedules'!$A$1:$H$34,8,FALSE)</f>
        <v>#N/A</v>
      </c>
    </row>
    <row r="4353" spans="1:23" x14ac:dyDescent="0.25">
      <c r="A4353">
        <f>Chargemaster!A4354</f>
        <v>0</v>
      </c>
      <c r="B4353">
        <f>Chargemaster!C4354</f>
        <v>0</v>
      </c>
      <c r="C4353">
        <f>Chargemaster!D4354</f>
        <v>0</v>
      </c>
      <c r="D4353" t="e">
        <f t="shared" si="134"/>
        <v>#N/A</v>
      </c>
      <c r="E4353" t="str">
        <f>(IF(B4353&lt;'Price Schedules'!$B$3,'Price Schedules'!$A$2,IF(B4353&lt;'Price Schedules'!$B$4,'Price Schedules'!$A$3,'Price Schedules'!$A$4)))</f>
        <v>Inj Med1</v>
      </c>
      <c r="F4353" t="str">
        <f>(IF(B4353&lt;'Price Schedules'!$B$7,'Price Schedules'!$A$6,IF(B4353&lt;'Price Schedules'!$B$8,'Price Schedules'!$A$7,'Price Schedules'!$A$8)))</f>
        <v>Chemo IV1</v>
      </c>
      <c r="G4353" t="str">
        <f>(IF(B4353&lt;'Price Schedules'!$B$11,'Price Schedules'!$A$10,IF(B4353&lt;'Price Schedules'!$B$12,'Price Schedules'!$A$11,'Price Schedules'!$A$12)))</f>
        <v>Chemo Med1</v>
      </c>
      <c r="H4353" t="str">
        <f>IF(B4353&lt;'Price Schedules'!$B$15,'Price Schedules'!$A$14,'Price Schedules'!$A$15)</f>
        <v>PASS1</v>
      </c>
      <c r="I4353" t="str">
        <f>IF(B4353&lt;'Price Schedules'!$B$18,'Price Schedules'!$A$17,'Price Schedules'!$A$18)</f>
        <v>IV1</v>
      </c>
      <c r="J4353" t="s">
        <v>38</v>
      </c>
      <c r="K4353" t="s">
        <v>39</v>
      </c>
      <c r="L4353" t="s">
        <v>40</v>
      </c>
      <c r="M4353" t="s">
        <v>41</v>
      </c>
      <c r="N4353" t="s">
        <v>42</v>
      </c>
      <c r="O4353" t="s">
        <v>43</v>
      </c>
      <c r="P4353" t="s">
        <v>44</v>
      </c>
      <c r="Q4353" t="s">
        <v>45</v>
      </c>
      <c r="R4353" t="str">
        <f t="shared" si="135"/>
        <v>Error</v>
      </c>
      <c r="S4353" t="e">
        <f>VLOOKUP($R4353,'Price Schedules'!$A$1:$H$34,4,FALSE)</f>
        <v>#N/A</v>
      </c>
      <c r="T4353" t="e">
        <f>VLOOKUP(R4353,'Price Schedules'!$A$1:$H$34,5,FALSE)</f>
        <v>#N/A</v>
      </c>
      <c r="U4353" t="e">
        <f>VLOOKUP(R4353,'Price Schedules'!$A$1:$H$34,6,FALSE)</f>
        <v>#N/A</v>
      </c>
      <c r="V4353" t="e">
        <f>VLOOKUP(R4353,'Price Schedules'!$A$1:$H$34,7,FALSE)</f>
        <v>#N/A</v>
      </c>
      <c r="W4353" t="e">
        <f>VLOOKUP(R4353,'Price Schedules'!$A$1:$H$34,8,FALSE)</f>
        <v>#N/A</v>
      </c>
    </row>
    <row r="4354" spans="1:23" x14ac:dyDescent="0.25">
      <c r="A4354">
        <f>Chargemaster!A4355</f>
        <v>0</v>
      </c>
      <c r="B4354">
        <f>Chargemaster!C4355</f>
        <v>0</v>
      </c>
      <c r="C4354">
        <f>Chargemaster!D4355</f>
        <v>0</v>
      </c>
      <c r="D4354" t="e">
        <f t="shared" si="134"/>
        <v>#N/A</v>
      </c>
      <c r="E4354" t="str">
        <f>(IF(B4354&lt;'Price Schedules'!$B$3,'Price Schedules'!$A$2,IF(B4354&lt;'Price Schedules'!$B$4,'Price Schedules'!$A$3,'Price Schedules'!$A$4)))</f>
        <v>Inj Med1</v>
      </c>
      <c r="F4354" t="str">
        <f>(IF(B4354&lt;'Price Schedules'!$B$7,'Price Schedules'!$A$6,IF(B4354&lt;'Price Schedules'!$B$8,'Price Schedules'!$A$7,'Price Schedules'!$A$8)))</f>
        <v>Chemo IV1</v>
      </c>
      <c r="G4354" t="str">
        <f>(IF(B4354&lt;'Price Schedules'!$B$11,'Price Schedules'!$A$10,IF(B4354&lt;'Price Schedules'!$B$12,'Price Schedules'!$A$11,'Price Schedules'!$A$12)))</f>
        <v>Chemo Med1</v>
      </c>
      <c r="H4354" t="str">
        <f>IF(B4354&lt;'Price Schedules'!$B$15,'Price Schedules'!$A$14,'Price Schedules'!$A$15)</f>
        <v>PASS1</v>
      </c>
      <c r="I4354" t="str">
        <f>IF(B4354&lt;'Price Schedules'!$B$18,'Price Schedules'!$A$17,'Price Schedules'!$A$18)</f>
        <v>IV1</v>
      </c>
      <c r="J4354" t="s">
        <v>38</v>
      </c>
      <c r="K4354" t="s">
        <v>39</v>
      </c>
      <c r="L4354" t="s">
        <v>40</v>
      </c>
      <c r="M4354" t="s">
        <v>41</v>
      </c>
      <c r="N4354" t="s">
        <v>42</v>
      </c>
      <c r="O4354" t="s">
        <v>43</v>
      </c>
      <c r="P4354" t="s">
        <v>44</v>
      </c>
      <c r="Q4354" t="s">
        <v>45</v>
      </c>
      <c r="R4354" t="str">
        <f t="shared" si="135"/>
        <v>Error</v>
      </c>
      <c r="S4354" t="e">
        <f>VLOOKUP($R4354,'Price Schedules'!$A$1:$H$34,4,FALSE)</f>
        <v>#N/A</v>
      </c>
      <c r="T4354" t="e">
        <f>VLOOKUP(R4354,'Price Schedules'!$A$1:$H$34,5,FALSE)</f>
        <v>#N/A</v>
      </c>
      <c r="U4354" t="e">
        <f>VLOOKUP(R4354,'Price Schedules'!$A$1:$H$34,6,FALSE)</f>
        <v>#N/A</v>
      </c>
      <c r="V4354" t="e">
        <f>VLOOKUP(R4354,'Price Schedules'!$A$1:$H$34,7,FALSE)</f>
        <v>#N/A</v>
      </c>
      <c r="W4354" t="e">
        <f>VLOOKUP(R4354,'Price Schedules'!$A$1:$H$34,8,FALSE)</f>
        <v>#N/A</v>
      </c>
    </row>
    <row r="4355" spans="1:23" x14ac:dyDescent="0.25">
      <c r="A4355">
        <f>Chargemaster!A4356</f>
        <v>0</v>
      </c>
      <c r="B4355">
        <f>Chargemaster!C4356</f>
        <v>0</v>
      </c>
      <c r="C4355">
        <f>Chargemaster!D4356</f>
        <v>0</v>
      </c>
      <c r="D4355" t="e">
        <f t="shared" ref="D4355:D4418" si="136">IF(((B4355*(S4355+1))+T4355)&lt;W4355,W4355,((B4355*(S4355+1))+T4355))</f>
        <v>#N/A</v>
      </c>
      <c r="E4355" t="str">
        <f>(IF(B4355&lt;'Price Schedules'!$B$3,'Price Schedules'!$A$2,IF(B4355&lt;'Price Schedules'!$B$4,'Price Schedules'!$A$3,'Price Schedules'!$A$4)))</f>
        <v>Inj Med1</v>
      </c>
      <c r="F4355" t="str">
        <f>(IF(B4355&lt;'Price Schedules'!$B$7,'Price Schedules'!$A$6,IF(B4355&lt;'Price Schedules'!$B$8,'Price Schedules'!$A$7,'Price Schedules'!$A$8)))</f>
        <v>Chemo IV1</v>
      </c>
      <c r="G4355" t="str">
        <f>(IF(B4355&lt;'Price Schedules'!$B$11,'Price Schedules'!$A$10,IF(B4355&lt;'Price Schedules'!$B$12,'Price Schedules'!$A$11,'Price Schedules'!$A$12)))</f>
        <v>Chemo Med1</v>
      </c>
      <c r="H4355" t="str">
        <f>IF(B4355&lt;'Price Schedules'!$B$15,'Price Schedules'!$A$14,'Price Schedules'!$A$15)</f>
        <v>PASS1</v>
      </c>
      <c r="I4355" t="str">
        <f>IF(B4355&lt;'Price Schedules'!$B$18,'Price Schedules'!$A$17,'Price Schedules'!$A$18)</f>
        <v>IV1</v>
      </c>
      <c r="J4355" t="s">
        <v>38</v>
      </c>
      <c r="K4355" t="s">
        <v>39</v>
      </c>
      <c r="L4355" t="s">
        <v>40</v>
      </c>
      <c r="M4355" t="s">
        <v>41</v>
      </c>
      <c r="N4355" t="s">
        <v>42</v>
      </c>
      <c r="O4355" t="s">
        <v>43</v>
      </c>
      <c r="P4355" t="s">
        <v>44</v>
      </c>
      <c r="Q4355" t="s">
        <v>45</v>
      </c>
      <c r="R4355" t="str">
        <f t="shared" ref="R4355:R4418" si="137">IF(C4355=$E$1,E4355,IF(C4355=$F$1,F4355,IF(C4355=$G$1,G4355,IF(C4355=$H$1,H4355,IF(C4355=$I$1,I4355,IF(C4355=$J$1,J4355,IF(C4355=$K$1,K4355,IF(C4355=$L$1,L4355,IF(C4355=$M$1,M4355,IF(C4355=$N$1,N4355,IF(C4355=$O$1,O4355,IF(C4355=$P$1,P4355,IF(C4355=$Q$1,Q4355,"Error")))))))))))))</f>
        <v>Error</v>
      </c>
      <c r="S4355" t="e">
        <f>VLOOKUP($R4355,'Price Schedules'!$A$1:$H$34,4,FALSE)</f>
        <v>#N/A</v>
      </c>
      <c r="T4355" t="e">
        <f>VLOOKUP(R4355,'Price Schedules'!$A$1:$H$34,5,FALSE)</f>
        <v>#N/A</v>
      </c>
      <c r="U4355" t="e">
        <f>VLOOKUP(R4355,'Price Schedules'!$A$1:$H$34,6,FALSE)</f>
        <v>#N/A</v>
      </c>
      <c r="V4355" t="e">
        <f>VLOOKUP(R4355,'Price Schedules'!$A$1:$H$34,7,FALSE)</f>
        <v>#N/A</v>
      </c>
      <c r="W4355" t="e">
        <f>VLOOKUP(R4355,'Price Schedules'!$A$1:$H$34,8,FALSE)</f>
        <v>#N/A</v>
      </c>
    </row>
    <row r="4356" spans="1:23" x14ac:dyDescent="0.25">
      <c r="A4356">
        <f>Chargemaster!A4357</f>
        <v>0</v>
      </c>
      <c r="B4356">
        <f>Chargemaster!C4357</f>
        <v>0</v>
      </c>
      <c r="C4356">
        <f>Chargemaster!D4357</f>
        <v>0</v>
      </c>
      <c r="D4356" t="e">
        <f t="shared" si="136"/>
        <v>#N/A</v>
      </c>
      <c r="E4356" t="str">
        <f>(IF(B4356&lt;'Price Schedules'!$B$3,'Price Schedules'!$A$2,IF(B4356&lt;'Price Schedules'!$B$4,'Price Schedules'!$A$3,'Price Schedules'!$A$4)))</f>
        <v>Inj Med1</v>
      </c>
      <c r="F4356" t="str">
        <f>(IF(B4356&lt;'Price Schedules'!$B$7,'Price Schedules'!$A$6,IF(B4356&lt;'Price Schedules'!$B$8,'Price Schedules'!$A$7,'Price Schedules'!$A$8)))</f>
        <v>Chemo IV1</v>
      </c>
      <c r="G4356" t="str">
        <f>(IF(B4356&lt;'Price Schedules'!$B$11,'Price Schedules'!$A$10,IF(B4356&lt;'Price Schedules'!$B$12,'Price Schedules'!$A$11,'Price Schedules'!$A$12)))</f>
        <v>Chemo Med1</v>
      </c>
      <c r="H4356" t="str">
        <f>IF(B4356&lt;'Price Schedules'!$B$15,'Price Schedules'!$A$14,'Price Schedules'!$A$15)</f>
        <v>PASS1</v>
      </c>
      <c r="I4356" t="str">
        <f>IF(B4356&lt;'Price Schedules'!$B$18,'Price Schedules'!$A$17,'Price Schedules'!$A$18)</f>
        <v>IV1</v>
      </c>
      <c r="J4356" t="s">
        <v>38</v>
      </c>
      <c r="K4356" t="s">
        <v>39</v>
      </c>
      <c r="L4356" t="s">
        <v>40</v>
      </c>
      <c r="M4356" t="s">
        <v>41</v>
      </c>
      <c r="N4356" t="s">
        <v>42</v>
      </c>
      <c r="O4356" t="s">
        <v>43</v>
      </c>
      <c r="P4356" t="s">
        <v>44</v>
      </c>
      <c r="Q4356" t="s">
        <v>45</v>
      </c>
      <c r="R4356" t="str">
        <f t="shared" si="137"/>
        <v>Error</v>
      </c>
      <c r="S4356" t="e">
        <f>VLOOKUP($R4356,'Price Schedules'!$A$1:$H$34,4,FALSE)</f>
        <v>#N/A</v>
      </c>
      <c r="T4356" t="e">
        <f>VLOOKUP(R4356,'Price Schedules'!$A$1:$H$34,5,FALSE)</f>
        <v>#N/A</v>
      </c>
      <c r="U4356" t="e">
        <f>VLOOKUP(R4356,'Price Schedules'!$A$1:$H$34,6,FALSE)</f>
        <v>#N/A</v>
      </c>
      <c r="V4356" t="e">
        <f>VLOOKUP(R4356,'Price Schedules'!$A$1:$H$34,7,FALSE)</f>
        <v>#N/A</v>
      </c>
      <c r="W4356" t="e">
        <f>VLOOKUP(R4356,'Price Schedules'!$A$1:$H$34,8,FALSE)</f>
        <v>#N/A</v>
      </c>
    </row>
    <row r="4357" spans="1:23" x14ac:dyDescent="0.25">
      <c r="A4357">
        <f>Chargemaster!A4358</f>
        <v>0</v>
      </c>
      <c r="B4357">
        <f>Chargemaster!C4358</f>
        <v>0</v>
      </c>
      <c r="C4357">
        <f>Chargemaster!D4358</f>
        <v>0</v>
      </c>
      <c r="D4357" t="e">
        <f t="shared" si="136"/>
        <v>#N/A</v>
      </c>
      <c r="E4357" t="str">
        <f>(IF(B4357&lt;'Price Schedules'!$B$3,'Price Schedules'!$A$2,IF(B4357&lt;'Price Schedules'!$B$4,'Price Schedules'!$A$3,'Price Schedules'!$A$4)))</f>
        <v>Inj Med1</v>
      </c>
      <c r="F4357" t="str">
        <f>(IF(B4357&lt;'Price Schedules'!$B$7,'Price Schedules'!$A$6,IF(B4357&lt;'Price Schedules'!$B$8,'Price Schedules'!$A$7,'Price Schedules'!$A$8)))</f>
        <v>Chemo IV1</v>
      </c>
      <c r="G4357" t="str">
        <f>(IF(B4357&lt;'Price Schedules'!$B$11,'Price Schedules'!$A$10,IF(B4357&lt;'Price Schedules'!$B$12,'Price Schedules'!$A$11,'Price Schedules'!$A$12)))</f>
        <v>Chemo Med1</v>
      </c>
      <c r="H4357" t="str">
        <f>IF(B4357&lt;'Price Schedules'!$B$15,'Price Schedules'!$A$14,'Price Schedules'!$A$15)</f>
        <v>PASS1</v>
      </c>
      <c r="I4357" t="str">
        <f>IF(B4357&lt;'Price Schedules'!$B$18,'Price Schedules'!$A$17,'Price Schedules'!$A$18)</f>
        <v>IV1</v>
      </c>
      <c r="J4357" t="s">
        <v>38</v>
      </c>
      <c r="K4357" t="s">
        <v>39</v>
      </c>
      <c r="L4357" t="s">
        <v>40</v>
      </c>
      <c r="M4357" t="s">
        <v>41</v>
      </c>
      <c r="N4357" t="s">
        <v>42</v>
      </c>
      <c r="O4357" t="s">
        <v>43</v>
      </c>
      <c r="P4357" t="s">
        <v>44</v>
      </c>
      <c r="Q4357" t="s">
        <v>45</v>
      </c>
      <c r="R4357" t="str">
        <f t="shared" si="137"/>
        <v>Error</v>
      </c>
      <c r="S4357" t="e">
        <f>VLOOKUP($R4357,'Price Schedules'!$A$1:$H$34,4,FALSE)</f>
        <v>#N/A</v>
      </c>
      <c r="T4357" t="e">
        <f>VLOOKUP(R4357,'Price Schedules'!$A$1:$H$34,5,FALSE)</f>
        <v>#N/A</v>
      </c>
      <c r="U4357" t="e">
        <f>VLOOKUP(R4357,'Price Schedules'!$A$1:$H$34,6,FALSE)</f>
        <v>#N/A</v>
      </c>
      <c r="V4357" t="e">
        <f>VLOOKUP(R4357,'Price Schedules'!$A$1:$H$34,7,FALSE)</f>
        <v>#N/A</v>
      </c>
      <c r="W4357" t="e">
        <f>VLOOKUP(R4357,'Price Schedules'!$A$1:$H$34,8,FALSE)</f>
        <v>#N/A</v>
      </c>
    </row>
    <row r="4358" spans="1:23" x14ac:dyDescent="0.25">
      <c r="A4358">
        <f>Chargemaster!A4359</f>
        <v>0</v>
      </c>
      <c r="B4358">
        <f>Chargemaster!C4359</f>
        <v>0</v>
      </c>
      <c r="C4358">
        <f>Chargemaster!D4359</f>
        <v>0</v>
      </c>
      <c r="D4358" t="e">
        <f t="shared" si="136"/>
        <v>#N/A</v>
      </c>
      <c r="E4358" t="str">
        <f>(IF(B4358&lt;'Price Schedules'!$B$3,'Price Schedules'!$A$2,IF(B4358&lt;'Price Schedules'!$B$4,'Price Schedules'!$A$3,'Price Schedules'!$A$4)))</f>
        <v>Inj Med1</v>
      </c>
      <c r="F4358" t="str">
        <f>(IF(B4358&lt;'Price Schedules'!$B$7,'Price Schedules'!$A$6,IF(B4358&lt;'Price Schedules'!$B$8,'Price Schedules'!$A$7,'Price Schedules'!$A$8)))</f>
        <v>Chemo IV1</v>
      </c>
      <c r="G4358" t="str">
        <f>(IF(B4358&lt;'Price Schedules'!$B$11,'Price Schedules'!$A$10,IF(B4358&lt;'Price Schedules'!$B$12,'Price Schedules'!$A$11,'Price Schedules'!$A$12)))</f>
        <v>Chemo Med1</v>
      </c>
      <c r="H4358" t="str">
        <f>IF(B4358&lt;'Price Schedules'!$B$15,'Price Schedules'!$A$14,'Price Schedules'!$A$15)</f>
        <v>PASS1</v>
      </c>
      <c r="I4358" t="str">
        <f>IF(B4358&lt;'Price Schedules'!$B$18,'Price Schedules'!$A$17,'Price Schedules'!$A$18)</f>
        <v>IV1</v>
      </c>
      <c r="J4358" t="s">
        <v>38</v>
      </c>
      <c r="K4358" t="s">
        <v>39</v>
      </c>
      <c r="L4358" t="s">
        <v>40</v>
      </c>
      <c r="M4358" t="s">
        <v>41</v>
      </c>
      <c r="N4358" t="s">
        <v>42</v>
      </c>
      <c r="O4358" t="s">
        <v>43</v>
      </c>
      <c r="P4358" t="s">
        <v>44</v>
      </c>
      <c r="Q4358" t="s">
        <v>45</v>
      </c>
      <c r="R4358" t="str">
        <f t="shared" si="137"/>
        <v>Error</v>
      </c>
      <c r="S4358" t="e">
        <f>VLOOKUP($R4358,'Price Schedules'!$A$1:$H$34,4,FALSE)</f>
        <v>#N/A</v>
      </c>
      <c r="T4358" t="e">
        <f>VLOOKUP(R4358,'Price Schedules'!$A$1:$H$34,5,FALSE)</f>
        <v>#N/A</v>
      </c>
      <c r="U4358" t="e">
        <f>VLOOKUP(R4358,'Price Schedules'!$A$1:$H$34,6,FALSE)</f>
        <v>#N/A</v>
      </c>
      <c r="V4358" t="e">
        <f>VLOOKUP(R4358,'Price Schedules'!$A$1:$H$34,7,FALSE)</f>
        <v>#N/A</v>
      </c>
      <c r="W4358" t="e">
        <f>VLOOKUP(R4358,'Price Schedules'!$A$1:$H$34,8,FALSE)</f>
        <v>#N/A</v>
      </c>
    </row>
    <row r="4359" spans="1:23" x14ac:dyDescent="0.25">
      <c r="A4359">
        <f>Chargemaster!A4360</f>
        <v>0</v>
      </c>
      <c r="B4359">
        <f>Chargemaster!C4360</f>
        <v>0</v>
      </c>
      <c r="C4359">
        <f>Chargemaster!D4360</f>
        <v>0</v>
      </c>
      <c r="D4359" t="e">
        <f t="shared" si="136"/>
        <v>#N/A</v>
      </c>
      <c r="E4359" t="str">
        <f>(IF(B4359&lt;'Price Schedules'!$B$3,'Price Schedules'!$A$2,IF(B4359&lt;'Price Schedules'!$B$4,'Price Schedules'!$A$3,'Price Schedules'!$A$4)))</f>
        <v>Inj Med1</v>
      </c>
      <c r="F4359" t="str">
        <f>(IF(B4359&lt;'Price Schedules'!$B$7,'Price Schedules'!$A$6,IF(B4359&lt;'Price Schedules'!$B$8,'Price Schedules'!$A$7,'Price Schedules'!$A$8)))</f>
        <v>Chemo IV1</v>
      </c>
      <c r="G4359" t="str">
        <f>(IF(B4359&lt;'Price Schedules'!$B$11,'Price Schedules'!$A$10,IF(B4359&lt;'Price Schedules'!$B$12,'Price Schedules'!$A$11,'Price Schedules'!$A$12)))</f>
        <v>Chemo Med1</v>
      </c>
      <c r="H4359" t="str">
        <f>IF(B4359&lt;'Price Schedules'!$B$15,'Price Schedules'!$A$14,'Price Schedules'!$A$15)</f>
        <v>PASS1</v>
      </c>
      <c r="I4359" t="str">
        <f>IF(B4359&lt;'Price Schedules'!$B$18,'Price Schedules'!$A$17,'Price Schedules'!$A$18)</f>
        <v>IV1</v>
      </c>
      <c r="J4359" t="s">
        <v>38</v>
      </c>
      <c r="K4359" t="s">
        <v>39</v>
      </c>
      <c r="L4359" t="s">
        <v>40</v>
      </c>
      <c r="M4359" t="s">
        <v>41</v>
      </c>
      <c r="N4359" t="s">
        <v>42</v>
      </c>
      <c r="O4359" t="s">
        <v>43</v>
      </c>
      <c r="P4359" t="s">
        <v>44</v>
      </c>
      <c r="Q4359" t="s">
        <v>45</v>
      </c>
      <c r="R4359" t="str">
        <f t="shared" si="137"/>
        <v>Error</v>
      </c>
      <c r="S4359" t="e">
        <f>VLOOKUP($R4359,'Price Schedules'!$A$1:$H$34,4,FALSE)</f>
        <v>#N/A</v>
      </c>
      <c r="T4359" t="e">
        <f>VLOOKUP(R4359,'Price Schedules'!$A$1:$H$34,5,FALSE)</f>
        <v>#N/A</v>
      </c>
      <c r="U4359" t="e">
        <f>VLOOKUP(R4359,'Price Schedules'!$A$1:$H$34,6,FALSE)</f>
        <v>#N/A</v>
      </c>
      <c r="V4359" t="e">
        <f>VLOOKUP(R4359,'Price Schedules'!$A$1:$H$34,7,FALSE)</f>
        <v>#N/A</v>
      </c>
      <c r="W4359" t="e">
        <f>VLOOKUP(R4359,'Price Schedules'!$A$1:$H$34,8,FALSE)</f>
        <v>#N/A</v>
      </c>
    </row>
    <row r="4360" spans="1:23" x14ac:dyDescent="0.25">
      <c r="A4360">
        <f>Chargemaster!A4361</f>
        <v>0</v>
      </c>
      <c r="B4360">
        <f>Chargemaster!C4361</f>
        <v>0</v>
      </c>
      <c r="C4360">
        <f>Chargemaster!D4361</f>
        <v>0</v>
      </c>
      <c r="D4360" t="e">
        <f t="shared" si="136"/>
        <v>#N/A</v>
      </c>
      <c r="E4360" t="str">
        <f>(IF(B4360&lt;'Price Schedules'!$B$3,'Price Schedules'!$A$2,IF(B4360&lt;'Price Schedules'!$B$4,'Price Schedules'!$A$3,'Price Schedules'!$A$4)))</f>
        <v>Inj Med1</v>
      </c>
      <c r="F4360" t="str">
        <f>(IF(B4360&lt;'Price Schedules'!$B$7,'Price Schedules'!$A$6,IF(B4360&lt;'Price Schedules'!$B$8,'Price Schedules'!$A$7,'Price Schedules'!$A$8)))</f>
        <v>Chemo IV1</v>
      </c>
      <c r="G4360" t="str">
        <f>(IF(B4360&lt;'Price Schedules'!$B$11,'Price Schedules'!$A$10,IF(B4360&lt;'Price Schedules'!$B$12,'Price Schedules'!$A$11,'Price Schedules'!$A$12)))</f>
        <v>Chemo Med1</v>
      </c>
      <c r="H4360" t="str">
        <f>IF(B4360&lt;'Price Schedules'!$B$15,'Price Schedules'!$A$14,'Price Schedules'!$A$15)</f>
        <v>PASS1</v>
      </c>
      <c r="I4360" t="str">
        <f>IF(B4360&lt;'Price Schedules'!$B$18,'Price Schedules'!$A$17,'Price Schedules'!$A$18)</f>
        <v>IV1</v>
      </c>
      <c r="J4360" t="s">
        <v>38</v>
      </c>
      <c r="K4360" t="s">
        <v>39</v>
      </c>
      <c r="L4360" t="s">
        <v>40</v>
      </c>
      <c r="M4360" t="s">
        <v>41</v>
      </c>
      <c r="N4360" t="s">
        <v>42</v>
      </c>
      <c r="O4360" t="s">
        <v>43</v>
      </c>
      <c r="P4360" t="s">
        <v>44</v>
      </c>
      <c r="Q4360" t="s">
        <v>45</v>
      </c>
      <c r="R4360" t="str">
        <f t="shared" si="137"/>
        <v>Error</v>
      </c>
      <c r="S4360" t="e">
        <f>VLOOKUP($R4360,'Price Schedules'!$A$1:$H$34,4,FALSE)</f>
        <v>#N/A</v>
      </c>
      <c r="T4360" t="e">
        <f>VLOOKUP(R4360,'Price Schedules'!$A$1:$H$34,5,FALSE)</f>
        <v>#N/A</v>
      </c>
      <c r="U4360" t="e">
        <f>VLOOKUP(R4360,'Price Schedules'!$A$1:$H$34,6,FALSE)</f>
        <v>#N/A</v>
      </c>
      <c r="V4360" t="e">
        <f>VLOOKUP(R4360,'Price Schedules'!$A$1:$H$34,7,FALSE)</f>
        <v>#N/A</v>
      </c>
      <c r="W4360" t="e">
        <f>VLOOKUP(R4360,'Price Schedules'!$A$1:$H$34,8,FALSE)</f>
        <v>#N/A</v>
      </c>
    </row>
    <row r="4361" spans="1:23" x14ac:dyDescent="0.25">
      <c r="A4361">
        <f>Chargemaster!A4362</f>
        <v>0</v>
      </c>
      <c r="B4361">
        <f>Chargemaster!C4362</f>
        <v>0</v>
      </c>
      <c r="C4361">
        <f>Chargemaster!D4362</f>
        <v>0</v>
      </c>
      <c r="D4361" t="e">
        <f t="shared" si="136"/>
        <v>#N/A</v>
      </c>
      <c r="E4361" t="str">
        <f>(IF(B4361&lt;'Price Schedules'!$B$3,'Price Schedules'!$A$2,IF(B4361&lt;'Price Schedules'!$B$4,'Price Schedules'!$A$3,'Price Schedules'!$A$4)))</f>
        <v>Inj Med1</v>
      </c>
      <c r="F4361" t="str">
        <f>(IF(B4361&lt;'Price Schedules'!$B$7,'Price Schedules'!$A$6,IF(B4361&lt;'Price Schedules'!$B$8,'Price Schedules'!$A$7,'Price Schedules'!$A$8)))</f>
        <v>Chemo IV1</v>
      </c>
      <c r="G4361" t="str">
        <f>(IF(B4361&lt;'Price Schedules'!$B$11,'Price Schedules'!$A$10,IF(B4361&lt;'Price Schedules'!$B$12,'Price Schedules'!$A$11,'Price Schedules'!$A$12)))</f>
        <v>Chemo Med1</v>
      </c>
      <c r="H4361" t="str">
        <f>IF(B4361&lt;'Price Schedules'!$B$15,'Price Schedules'!$A$14,'Price Schedules'!$A$15)</f>
        <v>PASS1</v>
      </c>
      <c r="I4361" t="str">
        <f>IF(B4361&lt;'Price Schedules'!$B$18,'Price Schedules'!$A$17,'Price Schedules'!$A$18)</f>
        <v>IV1</v>
      </c>
      <c r="J4361" t="s">
        <v>38</v>
      </c>
      <c r="K4361" t="s">
        <v>39</v>
      </c>
      <c r="L4361" t="s">
        <v>40</v>
      </c>
      <c r="M4361" t="s">
        <v>41</v>
      </c>
      <c r="N4361" t="s">
        <v>42</v>
      </c>
      <c r="O4361" t="s">
        <v>43</v>
      </c>
      <c r="P4361" t="s">
        <v>44</v>
      </c>
      <c r="Q4361" t="s">
        <v>45</v>
      </c>
      <c r="R4361" t="str">
        <f t="shared" si="137"/>
        <v>Error</v>
      </c>
      <c r="S4361" t="e">
        <f>VLOOKUP($R4361,'Price Schedules'!$A$1:$H$34,4,FALSE)</f>
        <v>#N/A</v>
      </c>
      <c r="T4361" t="e">
        <f>VLOOKUP(R4361,'Price Schedules'!$A$1:$H$34,5,FALSE)</f>
        <v>#N/A</v>
      </c>
      <c r="U4361" t="e">
        <f>VLOOKUP(R4361,'Price Schedules'!$A$1:$H$34,6,FALSE)</f>
        <v>#N/A</v>
      </c>
      <c r="V4361" t="e">
        <f>VLOOKUP(R4361,'Price Schedules'!$A$1:$H$34,7,FALSE)</f>
        <v>#N/A</v>
      </c>
      <c r="W4361" t="e">
        <f>VLOOKUP(R4361,'Price Schedules'!$A$1:$H$34,8,FALSE)</f>
        <v>#N/A</v>
      </c>
    </row>
    <row r="4362" spans="1:23" x14ac:dyDescent="0.25">
      <c r="A4362">
        <f>Chargemaster!A4363</f>
        <v>0</v>
      </c>
      <c r="B4362">
        <f>Chargemaster!C4363</f>
        <v>0</v>
      </c>
      <c r="C4362">
        <f>Chargemaster!D4363</f>
        <v>0</v>
      </c>
      <c r="D4362" t="e">
        <f t="shared" si="136"/>
        <v>#N/A</v>
      </c>
      <c r="E4362" t="str">
        <f>(IF(B4362&lt;'Price Schedules'!$B$3,'Price Schedules'!$A$2,IF(B4362&lt;'Price Schedules'!$B$4,'Price Schedules'!$A$3,'Price Schedules'!$A$4)))</f>
        <v>Inj Med1</v>
      </c>
      <c r="F4362" t="str">
        <f>(IF(B4362&lt;'Price Schedules'!$B$7,'Price Schedules'!$A$6,IF(B4362&lt;'Price Schedules'!$B$8,'Price Schedules'!$A$7,'Price Schedules'!$A$8)))</f>
        <v>Chemo IV1</v>
      </c>
      <c r="G4362" t="str">
        <f>(IF(B4362&lt;'Price Schedules'!$B$11,'Price Schedules'!$A$10,IF(B4362&lt;'Price Schedules'!$B$12,'Price Schedules'!$A$11,'Price Schedules'!$A$12)))</f>
        <v>Chemo Med1</v>
      </c>
      <c r="H4362" t="str">
        <f>IF(B4362&lt;'Price Schedules'!$B$15,'Price Schedules'!$A$14,'Price Schedules'!$A$15)</f>
        <v>PASS1</v>
      </c>
      <c r="I4362" t="str">
        <f>IF(B4362&lt;'Price Schedules'!$B$18,'Price Schedules'!$A$17,'Price Schedules'!$A$18)</f>
        <v>IV1</v>
      </c>
      <c r="J4362" t="s">
        <v>38</v>
      </c>
      <c r="K4362" t="s">
        <v>39</v>
      </c>
      <c r="L4362" t="s">
        <v>40</v>
      </c>
      <c r="M4362" t="s">
        <v>41</v>
      </c>
      <c r="N4362" t="s">
        <v>42</v>
      </c>
      <c r="O4362" t="s">
        <v>43</v>
      </c>
      <c r="P4362" t="s">
        <v>44</v>
      </c>
      <c r="Q4362" t="s">
        <v>45</v>
      </c>
      <c r="R4362" t="str">
        <f t="shared" si="137"/>
        <v>Error</v>
      </c>
      <c r="S4362" t="e">
        <f>VLOOKUP($R4362,'Price Schedules'!$A$1:$H$34,4,FALSE)</f>
        <v>#N/A</v>
      </c>
      <c r="T4362" t="e">
        <f>VLOOKUP(R4362,'Price Schedules'!$A$1:$H$34,5,FALSE)</f>
        <v>#N/A</v>
      </c>
      <c r="U4362" t="e">
        <f>VLOOKUP(R4362,'Price Schedules'!$A$1:$H$34,6,FALSE)</f>
        <v>#N/A</v>
      </c>
      <c r="V4362" t="e">
        <f>VLOOKUP(R4362,'Price Schedules'!$A$1:$H$34,7,FALSE)</f>
        <v>#N/A</v>
      </c>
      <c r="W4362" t="e">
        <f>VLOOKUP(R4362,'Price Schedules'!$A$1:$H$34,8,FALSE)</f>
        <v>#N/A</v>
      </c>
    </row>
    <row r="4363" spans="1:23" x14ac:dyDescent="0.25">
      <c r="A4363">
        <f>Chargemaster!A4364</f>
        <v>0</v>
      </c>
      <c r="B4363">
        <f>Chargemaster!C4364</f>
        <v>0</v>
      </c>
      <c r="C4363">
        <f>Chargemaster!D4364</f>
        <v>0</v>
      </c>
      <c r="D4363" t="e">
        <f t="shared" si="136"/>
        <v>#N/A</v>
      </c>
      <c r="E4363" t="str">
        <f>(IF(B4363&lt;'Price Schedules'!$B$3,'Price Schedules'!$A$2,IF(B4363&lt;'Price Schedules'!$B$4,'Price Schedules'!$A$3,'Price Schedules'!$A$4)))</f>
        <v>Inj Med1</v>
      </c>
      <c r="F4363" t="str">
        <f>(IF(B4363&lt;'Price Schedules'!$B$7,'Price Schedules'!$A$6,IF(B4363&lt;'Price Schedules'!$B$8,'Price Schedules'!$A$7,'Price Schedules'!$A$8)))</f>
        <v>Chemo IV1</v>
      </c>
      <c r="G4363" t="str">
        <f>(IF(B4363&lt;'Price Schedules'!$B$11,'Price Schedules'!$A$10,IF(B4363&lt;'Price Schedules'!$B$12,'Price Schedules'!$A$11,'Price Schedules'!$A$12)))</f>
        <v>Chemo Med1</v>
      </c>
      <c r="H4363" t="str">
        <f>IF(B4363&lt;'Price Schedules'!$B$15,'Price Schedules'!$A$14,'Price Schedules'!$A$15)</f>
        <v>PASS1</v>
      </c>
      <c r="I4363" t="str">
        <f>IF(B4363&lt;'Price Schedules'!$B$18,'Price Schedules'!$A$17,'Price Schedules'!$A$18)</f>
        <v>IV1</v>
      </c>
      <c r="J4363" t="s">
        <v>38</v>
      </c>
      <c r="K4363" t="s">
        <v>39</v>
      </c>
      <c r="L4363" t="s">
        <v>40</v>
      </c>
      <c r="M4363" t="s">
        <v>41</v>
      </c>
      <c r="N4363" t="s">
        <v>42</v>
      </c>
      <c r="O4363" t="s">
        <v>43</v>
      </c>
      <c r="P4363" t="s">
        <v>44</v>
      </c>
      <c r="Q4363" t="s">
        <v>45</v>
      </c>
      <c r="R4363" t="str">
        <f t="shared" si="137"/>
        <v>Error</v>
      </c>
      <c r="S4363" t="e">
        <f>VLOOKUP($R4363,'Price Schedules'!$A$1:$H$34,4,FALSE)</f>
        <v>#N/A</v>
      </c>
      <c r="T4363" t="e">
        <f>VLOOKUP(R4363,'Price Schedules'!$A$1:$H$34,5,FALSE)</f>
        <v>#N/A</v>
      </c>
      <c r="U4363" t="e">
        <f>VLOOKUP(R4363,'Price Schedules'!$A$1:$H$34,6,FALSE)</f>
        <v>#N/A</v>
      </c>
      <c r="V4363" t="e">
        <f>VLOOKUP(R4363,'Price Schedules'!$A$1:$H$34,7,FALSE)</f>
        <v>#N/A</v>
      </c>
      <c r="W4363" t="e">
        <f>VLOOKUP(R4363,'Price Schedules'!$A$1:$H$34,8,FALSE)</f>
        <v>#N/A</v>
      </c>
    </row>
    <row r="4364" spans="1:23" x14ac:dyDescent="0.25">
      <c r="A4364">
        <f>Chargemaster!A4365</f>
        <v>0</v>
      </c>
      <c r="B4364">
        <f>Chargemaster!C4365</f>
        <v>0</v>
      </c>
      <c r="C4364">
        <f>Chargemaster!D4365</f>
        <v>0</v>
      </c>
      <c r="D4364" t="e">
        <f t="shared" si="136"/>
        <v>#N/A</v>
      </c>
      <c r="E4364" t="str">
        <f>(IF(B4364&lt;'Price Schedules'!$B$3,'Price Schedules'!$A$2,IF(B4364&lt;'Price Schedules'!$B$4,'Price Schedules'!$A$3,'Price Schedules'!$A$4)))</f>
        <v>Inj Med1</v>
      </c>
      <c r="F4364" t="str">
        <f>(IF(B4364&lt;'Price Schedules'!$B$7,'Price Schedules'!$A$6,IF(B4364&lt;'Price Schedules'!$B$8,'Price Schedules'!$A$7,'Price Schedules'!$A$8)))</f>
        <v>Chemo IV1</v>
      </c>
      <c r="G4364" t="str">
        <f>(IF(B4364&lt;'Price Schedules'!$B$11,'Price Schedules'!$A$10,IF(B4364&lt;'Price Schedules'!$B$12,'Price Schedules'!$A$11,'Price Schedules'!$A$12)))</f>
        <v>Chemo Med1</v>
      </c>
      <c r="H4364" t="str">
        <f>IF(B4364&lt;'Price Schedules'!$B$15,'Price Schedules'!$A$14,'Price Schedules'!$A$15)</f>
        <v>PASS1</v>
      </c>
      <c r="I4364" t="str">
        <f>IF(B4364&lt;'Price Schedules'!$B$18,'Price Schedules'!$A$17,'Price Schedules'!$A$18)</f>
        <v>IV1</v>
      </c>
      <c r="J4364" t="s">
        <v>38</v>
      </c>
      <c r="K4364" t="s">
        <v>39</v>
      </c>
      <c r="L4364" t="s">
        <v>40</v>
      </c>
      <c r="M4364" t="s">
        <v>41</v>
      </c>
      <c r="N4364" t="s">
        <v>42</v>
      </c>
      <c r="O4364" t="s">
        <v>43</v>
      </c>
      <c r="P4364" t="s">
        <v>44</v>
      </c>
      <c r="Q4364" t="s">
        <v>45</v>
      </c>
      <c r="R4364" t="str">
        <f t="shared" si="137"/>
        <v>Error</v>
      </c>
      <c r="S4364" t="e">
        <f>VLOOKUP($R4364,'Price Schedules'!$A$1:$H$34,4,FALSE)</f>
        <v>#N/A</v>
      </c>
      <c r="T4364" t="e">
        <f>VLOOKUP(R4364,'Price Schedules'!$A$1:$H$34,5,FALSE)</f>
        <v>#N/A</v>
      </c>
      <c r="U4364" t="e">
        <f>VLOOKUP(R4364,'Price Schedules'!$A$1:$H$34,6,FALSE)</f>
        <v>#N/A</v>
      </c>
      <c r="V4364" t="e">
        <f>VLOOKUP(R4364,'Price Schedules'!$A$1:$H$34,7,FALSE)</f>
        <v>#N/A</v>
      </c>
      <c r="W4364" t="e">
        <f>VLOOKUP(R4364,'Price Schedules'!$A$1:$H$34,8,FALSE)</f>
        <v>#N/A</v>
      </c>
    </row>
    <row r="4365" spans="1:23" x14ac:dyDescent="0.25">
      <c r="A4365">
        <f>Chargemaster!A4366</f>
        <v>0</v>
      </c>
      <c r="B4365">
        <f>Chargemaster!C4366</f>
        <v>0</v>
      </c>
      <c r="C4365">
        <f>Chargemaster!D4366</f>
        <v>0</v>
      </c>
      <c r="D4365" t="e">
        <f t="shared" si="136"/>
        <v>#N/A</v>
      </c>
      <c r="E4365" t="str">
        <f>(IF(B4365&lt;'Price Schedules'!$B$3,'Price Schedules'!$A$2,IF(B4365&lt;'Price Schedules'!$B$4,'Price Schedules'!$A$3,'Price Schedules'!$A$4)))</f>
        <v>Inj Med1</v>
      </c>
      <c r="F4365" t="str">
        <f>(IF(B4365&lt;'Price Schedules'!$B$7,'Price Schedules'!$A$6,IF(B4365&lt;'Price Schedules'!$B$8,'Price Schedules'!$A$7,'Price Schedules'!$A$8)))</f>
        <v>Chemo IV1</v>
      </c>
      <c r="G4365" t="str">
        <f>(IF(B4365&lt;'Price Schedules'!$B$11,'Price Schedules'!$A$10,IF(B4365&lt;'Price Schedules'!$B$12,'Price Schedules'!$A$11,'Price Schedules'!$A$12)))</f>
        <v>Chemo Med1</v>
      </c>
      <c r="H4365" t="str">
        <f>IF(B4365&lt;'Price Schedules'!$B$15,'Price Schedules'!$A$14,'Price Schedules'!$A$15)</f>
        <v>PASS1</v>
      </c>
      <c r="I4365" t="str">
        <f>IF(B4365&lt;'Price Schedules'!$B$18,'Price Schedules'!$A$17,'Price Schedules'!$A$18)</f>
        <v>IV1</v>
      </c>
      <c r="J4365" t="s">
        <v>38</v>
      </c>
      <c r="K4365" t="s">
        <v>39</v>
      </c>
      <c r="L4365" t="s">
        <v>40</v>
      </c>
      <c r="M4365" t="s">
        <v>41</v>
      </c>
      <c r="N4365" t="s">
        <v>42</v>
      </c>
      <c r="O4365" t="s">
        <v>43</v>
      </c>
      <c r="P4365" t="s">
        <v>44</v>
      </c>
      <c r="Q4365" t="s">
        <v>45</v>
      </c>
      <c r="R4365" t="str">
        <f t="shared" si="137"/>
        <v>Error</v>
      </c>
      <c r="S4365" t="e">
        <f>VLOOKUP($R4365,'Price Schedules'!$A$1:$H$34,4,FALSE)</f>
        <v>#N/A</v>
      </c>
      <c r="T4365" t="e">
        <f>VLOOKUP(R4365,'Price Schedules'!$A$1:$H$34,5,FALSE)</f>
        <v>#N/A</v>
      </c>
      <c r="U4365" t="e">
        <f>VLOOKUP(R4365,'Price Schedules'!$A$1:$H$34,6,FALSE)</f>
        <v>#N/A</v>
      </c>
      <c r="V4365" t="e">
        <f>VLOOKUP(R4365,'Price Schedules'!$A$1:$H$34,7,FALSE)</f>
        <v>#N/A</v>
      </c>
      <c r="W4365" t="e">
        <f>VLOOKUP(R4365,'Price Schedules'!$A$1:$H$34,8,FALSE)</f>
        <v>#N/A</v>
      </c>
    </row>
    <row r="4366" spans="1:23" x14ac:dyDescent="0.25">
      <c r="A4366">
        <f>Chargemaster!A4367</f>
        <v>0</v>
      </c>
      <c r="B4366">
        <f>Chargemaster!C4367</f>
        <v>0</v>
      </c>
      <c r="C4366">
        <f>Chargemaster!D4367</f>
        <v>0</v>
      </c>
      <c r="D4366" t="e">
        <f t="shared" si="136"/>
        <v>#N/A</v>
      </c>
      <c r="E4366" t="str">
        <f>(IF(B4366&lt;'Price Schedules'!$B$3,'Price Schedules'!$A$2,IF(B4366&lt;'Price Schedules'!$B$4,'Price Schedules'!$A$3,'Price Schedules'!$A$4)))</f>
        <v>Inj Med1</v>
      </c>
      <c r="F4366" t="str">
        <f>(IF(B4366&lt;'Price Schedules'!$B$7,'Price Schedules'!$A$6,IF(B4366&lt;'Price Schedules'!$B$8,'Price Schedules'!$A$7,'Price Schedules'!$A$8)))</f>
        <v>Chemo IV1</v>
      </c>
      <c r="G4366" t="str">
        <f>(IF(B4366&lt;'Price Schedules'!$B$11,'Price Schedules'!$A$10,IF(B4366&lt;'Price Schedules'!$B$12,'Price Schedules'!$A$11,'Price Schedules'!$A$12)))</f>
        <v>Chemo Med1</v>
      </c>
      <c r="H4366" t="str">
        <f>IF(B4366&lt;'Price Schedules'!$B$15,'Price Schedules'!$A$14,'Price Schedules'!$A$15)</f>
        <v>PASS1</v>
      </c>
      <c r="I4366" t="str">
        <f>IF(B4366&lt;'Price Schedules'!$B$18,'Price Schedules'!$A$17,'Price Schedules'!$A$18)</f>
        <v>IV1</v>
      </c>
      <c r="J4366" t="s">
        <v>38</v>
      </c>
      <c r="K4366" t="s">
        <v>39</v>
      </c>
      <c r="L4366" t="s">
        <v>40</v>
      </c>
      <c r="M4366" t="s">
        <v>41</v>
      </c>
      <c r="N4366" t="s">
        <v>42</v>
      </c>
      <c r="O4366" t="s">
        <v>43</v>
      </c>
      <c r="P4366" t="s">
        <v>44</v>
      </c>
      <c r="Q4366" t="s">
        <v>45</v>
      </c>
      <c r="R4366" t="str">
        <f t="shared" si="137"/>
        <v>Error</v>
      </c>
      <c r="S4366" t="e">
        <f>VLOOKUP($R4366,'Price Schedules'!$A$1:$H$34,4,FALSE)</f>
        <v>#N/A</v>
      </c>
      <c r="T4366" t="e">
        <f>VLOOKUP(R4366,'Price Schedules'!$A$1:$H$34,5,FALSE)</f>
        <v>#N/A</v>
      </c>
      <c r="U4366" t="e">
        <f>VLOOKUP(R4366,'Price Schedules'!$A$1:$H$34,6,FALSE)</f>
        <v>#N/A</v>
      </c>
      <c r="V4366" t="e">
        <f>VLOOKUP(R4366,'Price Schedules'!$A$1:$H$34,7,FALSE)</f>
        <v>#N/A</v>
      </c>
      <c r="W4366" t="e">
        <f>VLOOKUP(R4366,'Price Schedules'!$A$1:$H$34,8,FALSE)</f>
        <v>#N/A</v>
      </c>
    </row>
    <row r="4367" spans="1:23" x14ac:dyDescent="0.25">
      <c r="A4367">
        <f>Chargemaster!A4368</f>
        <v>0</v>
      </c>
      <c r="B4367">
        <f>Chargemaster!C4368</f>
        <v>0</v>
      </c>
      <c r="C4367">
        <f>Chargemaster!D4368</f>
        <v>0</v>
      </c>
      <c r="D4367" t="e">
        <f t="shared" si="136"/>
        <v>#N/A</v>
      </c>
      <c r="E4367" t="str">
        <f>(IF(B4367&lt;'Price Schedules'!$B$3,'Price Schedules'!$A$2,IF(B4367&lt;'Price Schedules'!$B$4,'Price Schedules'!$A$3,'Price Schedules'!$A$4)))</f>
        <v>Inj Med1</v>
      </c>
      <c r="F4367" t="str">
        <f>(IF(B4367&lt;'Price Schedules'!$B$7,'Price Schedules'!$A$6,IF(B4367&lt;'Price Schedules'!$B$8,'Price Schedules'!$A$7,'Price Schedules'!$A$8)))</f>
        <v>Chemo IV1</v>
      </c>
      <c r="G4367" t="str">
        <f>(IF(B4367&lt;'Price Schedules'!$B$11,'Price Schedules'!$A$10,IF(B4367&lt;'Price Schedules'!$B$12,'Price Schedules'!$A$11,'Price Schedules'!$A$12)))</f>
        <v>Chemo Med1</v>
      </c>
      <c r="H4367" t="str">
        <f>IF(B4367&lt;'Price Schedules'!$B$15,'Price Schedules'!$A$14,'Price Schedules'!$A$15)</f>
        <v>PASS1</v>
      </c>
      <c r="I4367" t="str">
        <f>IF(B4367&lt;'Price Schedules'!$B$18,'Price Schedules'!$A$17,'Price Schedules'!$A$18)</f>
        <v>IV1</v>
      </c>
      <c r="J4367" t="s">
        <v>38</v>
      </c>
      <c r="K4367" t="s">
        <v>39</v>
      </c>
      <c r="L4367" t="s">
        <v>40</v>
      </c>
      <c r="M4367" t="s">
        <v>41</v>
      </c>
      <c r="N4367" t="s">
        <v>42</v>
      </c>
      <c r="O4367" t="s">
        <v>43</v>
      </c>
      <c r="P4367" t="s">
        <v>44</v>
      </c>
      <c r="Q4367" t="s">
        <v>45</v>
      </c>
      <c r="R4367" t="str">
        <f t="shared" si="137"/>
        <v>Error</v>
      </c>
      <c r="S4367" t="e">
        <f>VLOOKUP($R4367,'Price Schedules'!$A$1:$H$34,4,FALSE)</f>
        <v>#N/A</v>
      </c>
      <c r="T4367" t="e">
        <f>VLOOKUP(R4367,'Price Schedules'!$A$1:$H$34,5,FALSE)</f>
        <v>#N/A</v>
      </c>
      <c r="U4367" t="e">
        <f>VLOOKUP(R4367,'Price Schedules'!$A$1:$H$34,6,FALSE)</f>
        <v>#N/A</v>
      </c>
      <c r="V4367" t="e">
        <f>VLOOKUP(R4367,'Price Schedules'!$A$1:$H$34,7,FALSE)</f>
        <v>#N/A</v>
      </c>
      <c r="W4367" t="e">
        <f>VLOOKUP(R4367,'Price Schedules'!$A$1:$H$34,8,FALSE)</f>
        <v>#N/A</v>
      </c>
    </row>
    <row r="4368" spans="1:23" x14ac:dyDescent="0.25">
      <c r="A4368">
        <f>Chargemaster!A4369</f>
        <v>0</v>
      </c>
      <c r="B4368">
        <f>Chargemaster!C4369</f>
        <v>0</v>
      </c>
      <c r="C4368">
        <f>Chargemaster!D4369</f>
        <v>0</v>
      </c>
      <c r="D4368" t="e">
        <f t="shared" si="136"/>
        <v>#N/A</v>
      </c>
      <c r="E4368" t="str">
        <f>(IF(B4368&lt;'Price Schedules'!$B$3,'Price Schedules'!$A$2,IF(B4368&lt;'Price Schedules'!$B$4,'Price Schedules'!$A$3,'Price Schedules'!$A$4)))</f>
        <v>Inj Med1</v>
      </c>
      <c r="F4368" t="str">
        <f>(IF(B4368&lt;'Price Schedules'!$B$7,'Price Schedules'!$A$6,IF(B4368&lt;'Price Schedules'!$B$8,'Price Schedules'!$A$7,'Price Schedules'!$A$8)))</f>
        <v>Chemo IV1</v>
      </c>
      <c r="G4368" t="str">
        <f>(IF(B4368&lt;'Price Schedules'!$B$11,'Price Schedules'!$A$10,IF(B4368&lt;'Price Schedules'!$B$12,'Price Schedules'!$A$11,'Price Schedules'!$A$12)))</f>
        <v>Chemo Med1</v>
      </c>
      <c r="H4368" t="str">
        <f>IF(B4368&lt;'Price Schedules'!$B$15,'Price Schedules'!$A$14,'Price Schedules'!$A$15)</f>
        <v>PASS1</v>
      </c>
      <c r="I4368" t="str">
        <f>IF(B4368&lt;'Price Schedules'!$B$18,'Price Schedules'!$A$17,'Price Schedules'!$A$18)</f>
        <v>IV1</v>
      </c>
      <c r="J4368" t="s">
        <v>38</v>
      </c>
      <c r="K4368" t="s">
        <v>39</v>
      </c>
      <c r="L4368" t="s">
        <v>40</v>
      </c>
      <c r="M4368" t="s">
        <v>41</v>
      </c>
      <c r="N4368" t="s">
        <v>42</v>
      </c>
      <c r="O4368" t="s">
        <v>43</v>
      </c>
      <c r="P4368" t="s">
        <v>44</v>
      </c>
      <c r="Q4368" t="s">
        <v>45</v>
      </c>
      <c r="R4368" t="str">
        <f t="shared" si="137"/>
        <v>Error</v>
      </c>
      <c r="S4368" t="e">
        <f>VLOOKUP($R4368,'Price Schedules'!$A$1:$H$34,4,FALSE)</f>
        <v>#N/A</v>
      </c>
      <c r="T4368" t="e">
        <f>VLOOKUP(R4368,'Price Schedules'!$A$1:$H$34,5,FALSE)</f>
        <v>#N/A</v>
      </c>
      <c r="U4368" t="e">
        <f>VLOOKUP(R4368,'Price Schedules'!$A$1:$H$34,6,FALSE)</f>
        <v>#N/A</v>
      </c>
      <c r="V4368" t="e">
        <f>VLOOKUP(R4368,'Price Schedules'!$A$1:$H$34,7,FALSE)</f>
        <v>#N/A</v>
      </c>
      <c r="W4368" t="e">
        <f>VLOOKUP(R4368,'Price Schedules'!$A$1:$H$34,8,FALSE)</f>
        <v>#N/A</v>
      </c>
    </row>
    <row r="4369" spans="1:23" x14ac:dyDescent="0.25">
      <c r="A4369">
        <f>Chargemaster!A4370</f>
        <v>0</v>
      </c>
      <c r="B4369">
        <f>Chargemaster!C4370</f>
        <v>0</v>
      </c>
      <c r="C4369">
        <f>Chargemaster!D4370</f>
        <v>0</v>
      </c>
      <c r="D4369" t="e">
        <f t="shared" si="136"/>
        <v>#N/A</v>
      </c>
      <c r="E4369" t="str">
        <f>(IF(B4369&lt;'Price Schedules'!$B$3,'Price Schedules'!$A$2,IF(B4369&lt;'Price Schedules'!$B$4,'Price Schedules'!$A$3,'Price Schedules'!$A$4)))</f>
        <v>Inj Med1</v>
      </c>
      <c r="F4369" t="str">
        <f>(IF(B4369&lt;'Price Schedules'!$B$7,'Price Schedules'!$A$6,IF(B4369&lt;'Price Schedules'!$B$8,'Price Schedules'!$A$7,'Price Schedules'!$A$8)))</f>
        <v>Chemo IV1</v>
      </c>
      <c r="G4369" t="str">
        <f>(IF(B4369&lt;'Price Schedules'!$B$11,'Price Schedules'!$A$10,IF(B4369&lt;'Price Schedules'!$B$12,'Price Schedules'!$A$11,'Price Schedules'!$A$12)))</f>
        <v>Chemo Med1</v>
      </c>
      <c r="H4369" t="str">
        <f>IF(B4369&lt;'Price Schedules'!$B$15,'Price Schedules'!$A$14,'Price Schedules'!$A$15)</f>
        <v>PASS1</v>
      </c>
      <c r="I4369" t="str">
        <f>IF(B4369&lt;'Price Schedules'!$B$18,'Price Schedules'!$A$17,'Price Schedules'!$A$18)</f>
        <v>IV1</v>
      </c>
      <c r="J4369" t="s">
        <v>38</v>
      </c>
      <c r="K4369" t="s">
        <v>39</v>
      </c>
      <c r="L4369" t="s">
        <v>40</v>
      </c>
      <c r="M4369" t="s">
        <v>41</v>
      </c>
      <c r="N4369" t="s">
        <v>42</v>
      </c>
      <c r="O4369" t="s">
        <v>43</v>
      </c>
      <c r="P4369" t="s">
        <v>44</v>
      </c>
      <c r="Q4369" t="s">
        <v>45</v>
      </c>
      <c r="R4369" t="str">
        <f t="shared" si="137"/>
        <v>Error</v>
      </c>
      <c r="S4369" t="e">
        <f>VLOOKUP($R4369,'Price Schedules'!$A$1:$H$34,4,FALSE)</f>
        <v>#N/A</v>
      </c>
      <c r="T4369" t="e">
        <f>VLOOKUP(R4369,'Price Schedules'!$A$1:$H$34,5,FALSE)</f>
        <v>#N/A</v>
      </c>
      <c r="U4369" t="e">
        <f>VLOOKUP(R4369,'Price Schedules'!$A$1:$H$34,6,FALSE)</f>
        <v>#N/A</v>
      </c>
      <c r="V4369" t="e">
        <f>VLOOKUP(R4369,'Price Schedules'!$A$1:$H$34,7,FALSE)</f>
        <v>#N/A</v>
      </c>
      <c r="W4369" t="e">
        <f>VLOOKUP(R4369,'Price Schedules'!$A$1:$H$34,8,FALSE)</f>
        <v>#N/A</v>
      </c>
    </row>
    <row r="4370" spans="1:23" x14ac:dyDescent="0.25">
      <c r="A4370">
        <f>Chargemaster!A4371</f>
        <v>0</v>
      </c>
      <c r="B4370">
        <f>Chargemaster!C4371</f>
        <v>0</v>
      </c>
      <c r="C4370">
        <f>Chargemaster!D4371</f>
        <v>0</v>
      </c>
      <c r="D4370" t="e">
        <f t="shared" si="136"/>
        <v>#N/A</v>
      </c>
      <c r="E4370" t="str">
        <f>(IF(B4370&lt;'Price Schedules'!$B$3,'Price Schedules'!$A$2,IF(B4370&lt;'Price Schedules'!$B$4,'Price Schedules'!$A$3,'Price Schedules'!$A$4)))</f>
        <v>Inj Med1</v>
      </c>
      <c r="F4370" t="str">
        <f>(IF(B4370&lt;'Price Schedules'!$B$7,'Price Schedules'!$A$6,IF(B4370&lt;'Price Schedules'!$B$8,'Price Schedules'!$A$7,'Price Schedules'!$A$8)))</f>
        <v>Chemo IV1</v>
      </c>
      <c r="G4370" t="str">
        <f>(IF(B4370&lt;'Price Schedules'!$B$11,'Price Schedules'!$A$10,IF(B4370&lt;'Price Schedules'!$B$12,'Price Schedules'!$A$11,'Price Schedules'!$A$12)))</f>
        <v>Chemo Med1</v>
      </c>
      <c r="H4370" t="str">
        <f>IF(B4370&lt;'Price Schedules'!$B$15,'Price Schedules'!$A$14,'Price Schedules'!$A$15)</f>
        <v>PASS1</v>
      </c>
      <c r="I4370" t="str">
        <f>IF(B4370&lt;'Price Schedules'!$B$18,'Price Schedules'!$A$17,'Price Schedules'!$A$18)</f>
        <v>IV1</v>
      </c>
      <c r="J4370" t="s">
        <v>38</v>
      </c>
      <c r="K4370" t="s">
        <v>39</v>
      </c>
      <c r="L4370" t="s">
        <v>40</v>
      </c>
      <c r="M4370" t="s">
        <v>41</v>
      </c>
      <c r="N4370" t="s">
        <v>42</v>
      </c>
      <c r="O4370" t="s">
        <v>43</v>
      </c>
      <c r="P4370" t="s">
        <v>44</v>
      </c>
      <c r="Q4370" t="s">
        <v>45</v>
      </c>
      <c r="R4370" t="str">
        <f t="shared" si="137"/>
        <v>Error</v>
      </c>
      <c r="S4370" t="e">
        <f>VLOOKUP($R4370,'Price Schedules'!$A$1:$H$34,4,FALSE)</f>
        <v>#N/A</v>
      </c>
      <c r="T4370" t="e">
        <f>VLOOKUP(R4370,'Price Schedules'!$A$1:$H$34,5,FALSE)</f>
        <v>#N/A</v>
      </c>
      <c r="U4370" t="e">
        <f>VLOOKUP(R4370,'Price Schedules'!$A$1:$H$34,6,FALSE)</f>
        <v>#N/A</v>
      </c>
      <c r="V4370" t="e">
        <f>VLOOKUP(R4370,'Price Schedules'!$A$1:$H$34,7,FALSE)</f>
        <v>#N/A</v>
      </c>
      <c r="W4370" t="e">
        <f>VLOOKUP(R4370,'Price Schedules'!$A$1:$H$34,8,FALSE)</f>
        <v>#N/A</v>
      </c>
    </row>
    <row r="4371" spans="1:23" x14ac:dyDescent="0.25">
      <c r="A4371">
        <f>Chargemaster!A4372</f>
        <v>0</v>
      </c>
      <c r="B4371">
        <f>Chargemaster!C4372</f>
        <v>0</v>
      </c>
      <c r="C4371">
        <f>Chargemaster!D4372</f>
        <v>0</v>
      </c>
      <c r="D4371" t="e">
        <f t="shared" si="136"/>
        <v>#N/A</v>
      </c>
      <c r="E4371" t="str">
        <f>(IF(B4371&lt;'Price Schedules'!$B$3,'Price Schedules'!$A$2,IF(B4371&lt;'Price Schedules'!$B$4,'Price Schedules'!$A$3,'Price Schedules'!$A$4)))</f>
        <v>Inj Med1</v>
      </c>
      <c r="F4371" t="str">
        <f>(IF(B4371&lt;'Price Schedules'!$B$7,'Price Schedules'!$A$6,IF(B4371&lt;'Price Schedules'!$B$8,'Price Schedules'!$A$7,'Price Schedules'!$A$8)))</f>
        <v>Chemo IV1</v>
      </c>
      <c r="G4371" t="str">
        <f>(IF(B4371&lt;'Price Schedules'!$B$11,'Price Schedules'!$A$10,IF(B4371&lt;'Price Schedules'!$B$12,'Price Schedules'!$A$11,'Price Schedules'!$A$12)))</f>
        <v>Chemo Med1</v>
      </c>
      <c r="H4371" t="str">
        <f>IF(B4371&lt;'Price Schedules'!$B$15,'Price Schedules'!$A$14,'Price Schedules'!$A$15)</f>
        <v>PASS1</v>
      </c>
      <c r="I4371" t="str">
        <f>IF(B4371&lt;'Price Schedules'!$B$18,'Price Schedules'!$A$17,'Price Schedules'!$A$18)</f>
        <v>IV1</v>
      </c>
      <c r="J4371" t="s">
        <v>38</v>
      </c>
      <c r="K4371" t="s">
        <v>39</v>
      </c>
      <c r="L4371" t="s">
        <v>40</v>
      </c>
      <c r="M4371" t="s">
        <v>41</v>
      </c>
      <c r="N4371" t="s">
        <v>42</v>
      </c>
      <c r="O4371" t="s">
        <v>43</v>
      </c>
      <c r="P4371" t="s">
        <v>44</v>
      </c>
      <c r="Q4371" t="s">
        <v>45</v>
      </c>
      <c r="R4371" t="str">
        <f t="shared" si="137"/>
        <v>Error</v>
      </c>
      <c r="S4371" t="e">
        <f>VLOOKUP($R4371,'Price Schedules'!$A$1:$H$34,4,FALSE)</f>
        <v>#N/A</v>
      </c>
      <c r="T4371" t="e">
        <f>VLOOKUP(R4371,'Price Schedules'!$A$1:$H$34,5,FALSE)</f>
        <v>#N/A</v>
      </c>
      <c r="U4371" t="e">
        <f>VLOOKUP(R4371,'Price Schedules'!$A$1:$H$34,6,FALSE)</f>
        <v>#N/A</v>
      </c>
      <c r="V4371" t="e">
        <f>VLOOKUP(R4371,'Price Schedules'!$A$1:$H$34,7,FALSE)</f>
        <v>#N/A</v>
      </c>
      <c r="W4371" t="e">
        <f>VLOOKUP(R4371,'Price Schedules'!$A$1:$H$34,8,FALSE)</f>
        <v>#N/A</v>
      </c>
    </row>
    <row r="4372" spans="1:23" x14ac:dyDescent="0.25">
      <c r="A4372">
        <f>Chargemaster!A4373</f>
        <v>0</v>
      </c>
      <c r="B4372">
        <f>Chargemaster!C4373</f>
        <v>0</v>
      </c>
      <c r="C4372">
        <f>Chargemaster!D4373</f>
        <v>0</v>
      </c>
      <c r="D4372" t="e">
        <f t="shared" si="136"/>
        <v>#N/A</v>
      </c>
      <c r="E4372" t="str">
        <f>(IF(B4372&lt;'Price Schedules'!$B$3,'Price Schedules'!$A$2,IF(B4372&lt;'Price Schedules'!$B$4,'Price Schedules'!$A$3,'Price Schedules'!$A$4)))</f>
        <v>Inj Med1</v>
      </c>
      <c r="F4372" t="str">
        <f>(IF(B4372&lt;'Price Schedules'!$B$7,'Price Schedules'!$A$6,IF(B4372&lt;'Price Schedules'!$B$8,'Price Schedules'!$A$7,'Price Schedules'!$A$8)))</f>
        <v>Chemo IV1</v>
      </c>
      <c r="G4372" t="str">
        <f>(IF(B4372&lt;'Price Schedules'!$B$11,'Price Schedules'!$A$10,IF(B4372&lt;'Price Schedules'!$B$12,'Price Schedules'!$A$11,'Price Schedules'!$A$12)))</f>
        <v>Chemo Med1</v>
      </c>
      <c r="H4372" t="str">
        <f>IF(B4372&lt;'Price Schedules'!$B$15,'Price Schedules'!$A$14,'Price Schedules'!$A$15)</f>
        <v>PASS1</v>
      </c>
      <c r="I4372" t="str">
        <f>IF(B4372&lt;'Price Schedules'!$B$18,'Price Schedules'!$A$17,'Price Schedules'!$A$18)</f>
        <v>IV1</v>
      </c>
      <c r="J4372" t="s">
        <v>38</v>
      </c>
      <c r="K4372" t="s">
        <v>39</v>
      </c>
      <c r="L4372" t="s">
        <v>40</v>
      </c>
      <c r="M4372" t="s">
        <v>41</v>
      </c>
      <c r="N4372" t="s">
        <v>42</v>
      </c>
      <c r="O4372" t="s">
        <v>43</v>
      </c>
      <c r="P4372" t="s">
        <v>44</v>
      </c>
      <c r="Q4372" t="s">
        <v>45</v>
      </c>
      <c r="R4372" t="str">
        <f t="shared" si="137"/>
        <v>Error</v>
      </c>
      <c r="S4372" t="e">
        <f>VLOOKUP($R4372,'Price Schedules'!$A$1:$H$34,4,FALSE)</f>
        <v>#N/A</v>
      </c>
      <c r="T4372" t="e">
        <f>VLOOKUP(R4372,'Price Schedules'!$A$1:$H$34,5,FALSE)</f>
        <v>#N/A</v>
      </c>
      <c r="U4372" t="e">
        <f>VLOOKUP(R4372,'Price Schedules'!$A$1:$H$34,6,FALSE)</f>
        <v>#N/A</v>
      </c>
      <c r="V4372" t="e">
        <f>VLOOKUP(R4372,'Price Schedules'!$A$1:$H$34,7,FALSE)</f>
        <v>#N/A</v>
      </c>
      <c r="W4372" t="e">
        <f>VLOOKUP(R4372,'Price Schedules'!$A$1:$H$34,8,FALSE)</f>
        <v>#N/A</v>
      </c>
    </row>
    <row r="4373" spans="1:23" x14ac:dyDescent="0.25">
      <c r="A4373">
        <f>Chargemaster!A4374</f>
        <v>0</v>
      </c>
      <c r="B4373">
        <f>Chargemaster!C4374</f>
        <v>0</v>
      </c>
      <c r="C4373">
        <f>Chargemaster!D4374</f>
        <v>0</v>
      </c>
      <c r="D4373" t="e">
        <f t="shared" si="136"/>
        <v>#N/A</v>
      </c>
      <c r="E4373" t="str">
        <f>(IF(B4373&lt;'Price Schedules'!$B$3,'Price Schedules'!$A$2,IF(B4373&lt;'Price Schedules'!$B$4,'Price Schedules'!$A$3,'Price Schedules'!$A$4)))</f>
        <v>Inj Med1</v>
      </c>
      <c r="F4373" t="str">
        <f>(IF(B4373&lt;'Price Schedules'!$B$7,'Price Schedules'!$A$6,IF(B4373&lt;'Price Schedules'!$B$8,'Price Schedules'!$A$7,'Price Schedules'!$A$8)))</f>
        <v>Chemo IV1</v>
      </c>
      <c r="G4373" t="str">
        <f>(IF(B4373&lt;'Price Schedules'!$B$11,'Price Schedules'!$A$10,IF(B4373&lt;'Price Schedules'!$B$12,'Price Schedules'!$A$11,'Price Schedules'!$A$12)))</f>
        <v>Chemo Med1</v>
      </c>
      <c r="H4373" t="str">
        <f>IF(B4373&lt;'Price Schedules'!$B$15,'Price Schedules'!$A$14,'Price Schedules'!$A$15)</f>
        <v>PASS1</v>
      </c>
      <c r="I4373" t="str">
        <f>IF(B4373&lt;'Price Schedules'!$B$18,'Price Schedules'!$A$17,'Price Schedules'!$A$18)</f>
        <v>IV1</v>
      </c>
      <c r="J4373" t="s">
        <v>38</v>
      </c>
      <c r="K4373" t="s">
        <v>39</v>
      </c>
      <c r="L4373" t="s">
        <v>40</v>
      </c>
      <c r="M4373" t="s">
        <v>41</v>
      </c>
      <c r="N4373" t="s">
        <v>42</v>
      </c>
      <c r="O4373" t="s">
        <v>43</v>
      </c>
      <c r="P4373" t="s">
        <v>44</v>
      </c>
      <c r="Q4373" t="s">
        <v>45</v>
      </c>
      <c r="R4373" t="str">
        <f t="shared" si="137"/>
        <v>Error</v>
      </c>
      <c r="S4373" t="e">
        <f>VLOOKUP($R4373,'Price Schedules'!$A$1:$H$34,4,FALSE)</f>
        <v>#N/A</v>
      </c>
      <c r="T4373" t="e">
        <f>VLOOKUP(R4373,'Price Schedules'!$A$1:$H$34,5,FALSE)</f>
        <v>#N/A</v>
      </c>
      <c r="U4373" t="e">
        <f>VLOOKUP(R4373,'Price Schedules'!$A$1:$H$34,6,FALSE)</f>
        <v>#N/A</v>
      </c>
      <c r="V4373" t="e">
        <f>VLOOKUP(R4373,'Price Schedules'!$A$1:$H$34,7,FALSE)</f>
        <v>#N/A</v>
      </c>
      <c r="W4373" t="e">
        <f>VLOOKUP(R4373,'Price Schedules'!$A$1:$H$34,8,FALSE)</f>
        <v>#N/A</v>
      </c>
    </row>
    <row r="4374" spans="1:23" x14ac:dyDescent="0.25">
      <c r="A4374">
        <f>Chargemaster!A4375</f>
        <v>0</v>
      </c>
      <c r="B4374">
        <f>Chargemaster!C4375</f>
        <v>0</v>
      </c>
      <c r="C4374">
        <f>Chargemaster!D4375</f>
        <v>0</v>
      </c>
      <c r="D4374" t="e">
        <f t="shared" si="136"/>
        <v>#N/A</v>
      </c>
      <c r="E4374" t="str">
        <f>(IF(B4374&lt;'Price Schedules'!$B$3,'Price Schedules'!$A$2,IF(B4374&lt;'Price Schedules'!$B$4,'Price Schedules'!$A$3,'Price Schedules'!$A$4)))</f>
        <v>Inj Med1</v>
      </c>
      <c r="F4374" t="str">
        <f>(IF(B4374&lt;'Price Schedules'!$B$7,'Price Schedules'!$A$6,IF(B4374&lt;'Price Schedules'!$B$8,'Price Schedules'!$A$7,'Price Schedules'!$A$8)))</f>
        <v>Chemo IV1</v>
      </c>
      <c r="G4374" t="str">
        <f>(IF(B4374&lt;'Price Schedules'!$B$11,'Price Schedules'!$A$10,IF(B4374&lt;'Price Schedules'!$B$12,'Price Schedules'!$A$11,'Price Schedules'!$A$12)))</f>
        <v>Chemo Med1</v>
      </c>
      <c r="H4374" t="str">
        <f>IF(B4374&lt;'Price Schedules'!$B$15,'Price Schedules'!$A$14,'Price Schedules'!$A$15)</f>
        <v>PASS1</v>
      </c>
      <c r="I4374" t="str">
        <f>IF(B4374&lt;'Price Schedules'!$B$18,'Price Schedules'!$A$17,'Price Schedules'!$A$18)</f>
        <v>IV1</v>
      </c>
      <c r="J4374" t="s">
        <v>38</v>
      </c>
      <c r="K4374" t="s">
        <v>39</v>
      </c>
      <c r="L4374" t="s">
        <v>40</v>
      </c>
      <c r="M4374" t="s">
        <v>41</v>
      </c>
      <c r="N4374" t="s">
        <v>42</v>
      </c>
      <c r="O4374" t="s">
        <v>43</v>
      </c>
      <c r="P4374" t="s">
        <v>44</v>
      </c>
      <c r="Q4374" t="s">
        <v>45</v>
      </c>
      <c r="R4374" t="str">
        <f t="shared" si="137"/>
        <v>Error</v>
      </c>
      <c r="S4374" t="e">
        <f>VLOOKUP($R4374,'Price Schedules'!$A$1:$H$34,4,FALSE)</f>
        <v>#N/A</v>
      </c>
      <c r="T4374" t="e">
        <f>VLOOKUP(R4374,'Price Schedules'!$A$1:$H$34,5,FALSE)</f>
        <v>#N/A</v>
      </c>
      <c r="U4374" t="e">
        <f>VLOOKUP(R4374,'Price Schedules'!$A$1:$H$34,6,FALSE)</f>
        <v>#N/A</v>
      </c>
      <c r="V4374" t="e">
        <f>VLOOKUP(R4374,'Price Schedules'!$A$1:$H$34,7,FALSE)</f>
        <v>#N/A</v>
      </c>
      <c r="W4374" t="e">
        <f>VLOOKUP(R4374,'Price Schedules'!$A$1:$H$34,8,FALSE)</f>
        <v>#N/A</v>
      </c>
    </row>
    <row r="4375" spans="1:23" x14ac:dyDescent="0.25">
      <c r="A4375">
        <f>Chargemaster!A4376</f>
        <v>0</v>
      </c>
      <c r="B4375">
        <f>Chargemaster!C4376</f>
        <v>0</v>
      </c>
      <c r="C4375">
        <f>Chargemaster!D4376</f>
        <v>0</v>
      </c>
      <c r="D4375" t="e">
        <f t="shared" si="136"/>
        <v>#N/A</v>
      </c>
      <c r="E4375" t="str">
        <f>(IF(B4375&lt;'Price Schedules'!$B$3,'Price Schedules'!$A$2,IF(B4375&lt;'Price Schedules'!$B$4,'Price Schedules'!$A$3,'Price Schedules'!$A$4)))</f>
        <v>Inj Med1</v>
      </c>
      <c r="F4375" t="str">
        <f>(IF(B4375&lt;'Price Schedules'!$B$7,'Price Schedules'!$A$6,IF(B4375&lt;'Price Schedules'!$B$8,'Price Schedules'!$A$7,'Price Schedules'!$A$8)))</f>
        <v>Chemo IV1</v>
      </c>
      <c r="G4375" t="str">
        <f>(IF(B4375&lt;'Price Schedules'!$B$11,'Price Schedules'!$A$10,IF(B4375&lt;'Price Schedules'!$B$12,'Price Schedules'!$A$11,'Price Schedules'!$A$12)))</f>
        <v>Chemo Med1</v>
      </c>
      <c r="H4375" t="str">
        <f>IF(B4375&lt;'Price Schedules'!$B$15,'Price Schedules'!$A$14,'Price Schedules'!$A$15)</f>
        <v>PASS1</v>
      </c>
      <c r="I4375" t="str">
        <f>IF(B4375&lt;'Price Schedules'!$B$18,'Price Schedules'!$A$17,'Price Schedules'!$A$18)</f>
        <v>IV1</v>
      </c>
      <c r="J4375" t="s">
        <v>38</v>
      </c>
      <c r="K4375" t="s">
        <v>39</v>
      </c>
      <c r="L4375" t="s">
        <v>40</v>
      </c>
      <c r="M4375" t="s">
        <v>41</v>
      </c>
      <c r="N4375" t="s">
        <v>42</v>
      </c>
      <c r="O4375" t="s">
        <v>43</v>
      </c>
      <c r="P4375" t="s">
        <v>44</v>
      </c>
      <c r="Q4375" t="s">
        <v>45</v>
      </c>
      <c r="R4375" t="str">
        <f t="shared" si="137"/>
        <v>Error</v>
      </c>
      <c r="S4375" t="e">
        <f>VLOOKUP($R4375,'Price Schedules'!$A$1:$H$34,4,FALSE)</f>
        <v>#N/A</v>
      </c>
      <c r="T4375" t="e">
        <f>VLOOKUP(R4375,'Price Schedules'!$A$1:$H$34,5,FALSE)</f>
        <v>#N/A</v>
      </c>
      <c r="U4375" t="e">
        <f>VLOOKUP(R4375,'Price Schedules'!$A$1:$H$34,6,FALSE)</f>
        <v>#N/A</v>
      </c>
      <c r="V4375" t="e">
        <f>VLOOKUP(R4375,'Price Schedules'!$A$1:$H$34,7,FALSE)</f>
        <v>#N/A</v>
      </c>
      <c r="W4375" t="e">
        <f>VLOOKUP(R4375,'Price Schedules'!$A$1:$H$34,8,FALSE)</f>
        <v>#N/A</v>
      </c>
    </row>
    <row r="4376" spans="1:23" x14ac:dyDescent="0.25">
      <c r="A4376">
        <f>Chargemaster!A4377</f>
        <v>0</v>
      </c>
      <c r="B4376">
        <f>Chargemaster!C4377</f>
        <v>0</v>
      </c>
      <c r="C4376">
        <f>Chargemaster!D4377</f>
        <v>0</v>
      </c>
      <c r="D4376" t="e">
        <f t="shared" si="136"/>
        <v>#N/A</v>
      </c>
      <c r="E4376" t="str">
        <f>(IF(B4376&lt;'Price Schedules'!$B$3,'Price Schedules'!$A$2,IF(B4376&lt;'Price Schedules'!$B$4,'Price Schedules'!$A$3,'Price Schedules'!$A$4)))</f>
        <v>Inj Med1</v>
      </c>
      <c r="F4376" t="str">
        <f>(IF(B4376&lt;'Price Schedules'!$B$7,'Price Schedules'!$A$6,IF(B4376&lt;'Price Schedules'!$B$8,'Price Schedules'!$A$7,'Price Schedules'!$A$8)))</f>
        <v>Chemo IV1</v>
      </c>
      <c r="G4376" t="str">
        <f>(IF(B4376&lt;'Price Schedules'!$B$11,'Price Schedules'!$A$10,IF(B4376&lt;'Price Schedules'!$B$12,'Price Schedules'!$A$11,'Price Schedules'!$A$12)))</f>
        <v>Chemo Med1</v>
      </c>
      <c r="H4376" t="str">
        <f>IF(B4376&lt;'Price Schedules'!$B$15,'Price Schedules'!$A$14,'Price Schedules'!$A$15)</f>
        <v>PASS1</v>
      </c>
      <c r="I4376" t="str">
        <f>IF(B4376&lt;'Price Schedules'!$B$18,'Price Schedules'!$A$17,'Price Schedules'!$A$18)</f>
        <v>IV1</v>
      </c>
      <c r="J4376" t="s">
        <v>38</v>
      </c>
      <c r="K4376" t="s">
        <v>39</v>
      </c>
      <c r="L4376" t="s">
        <v>40</v>
      </c>
      <c r="M4376" t="s">
        <v>41</v>
      </c>
      <c r="N4376" t="s">
        <v>42</v>
      </c>
      <c r="O4376" t="s">
        <v>43</v>
      </c>
      <c r="P4376" t="s">
        <v>44</v>
      </c>
      <c r="Q4376" t="s">
        <v>45</v>
      </c>
      <c r="R4376" t="str">
        <f t="shared" si="137"/>
        <v>Error</v>
      </c>
      <c r="S4376" t="e">
        <f>VLOOKUP($R4376,'Price Schedules'!$A$1:$H$34,4,FALSE)</f>
        <v>#N/A</v>
      </c>
      <c r="T4376" t="e">
        <f>VLOOKUP(R4376,'Price Schedules'!$A$1:$H$34,5,FALSE)</f>
        <v>#N/A</v>
      </c>
      <c r="U4376" t="e">
        <f>VLOOKUP(R4376,'Price Schedules'!$A$1:$H$34,6,FALSE)</f>
        <v>#N/A</v>
      </c>
      <c r="V4376" t="e">
        <f>VLOOKUP(R4376,'Price Schedules'!$A$1:$H$34,7,FALSE)</f>
        <v>#N/A</v>
      </c>
      <c r="W4376" t="e">
        <f>VLOOKUP(R4376,'Price Schedules'!$A$1:$H$34,8,FALSE)</f>
        <v>#N/A</v>
      </c>
    </row>
    <row r="4377" spans="1:23" x14ac:dyDescent="0.25">
      <c r="A4377">
        <f>Chargemaster!A4378</f>
        <v>0</v>
      </c>
      <c r="B4377">
        <f>Chargemaster!C4378</f>
        <v>0</v>
      </c>
      <c r="C4377">
        <f>Chargemaster!D4378</f>
        <v>0</v>
      </c>
      <c r="D4377" t="e">
        <f t="shared" si="136"/>
        <v>#N/A</v>
      </c>
      <c r="E4377" t="str">
        <f>(IF(B4377&lt;'Price Schedules'!$B$3,'Price Schedules'!$A$2,IF(B4377&lt;'Price Schedules'!$B$4,'Price Schedules'!$A$3,'Price Schedules'!$A$4)))</f>
        <v>Inj Med1</v>
      </c>
      <c r="F4377" t="str">
        <f>(IF(B4377&lt;'Price Schedules'!$B$7,'Price Schedules'!$A$6,IF(B4377&lt;'Price Schedules'!$B$8,'Price Schedules'!$A$7,'Price Schedules'!$A$8)))</f>
        <v>Chemo IV1</v>
      </c>
      <c r="G4377" t="str">
        <f>(IF(B4377&lt;'Price Schedules'!$B$11,'Price Schedules'!$A$10,IF(B4377&lt;'Price Schedules'!$B$12,'Price Schedules'!$A$11,'Price Schedules'!$A$12)))</f>
        <v>Chemo Med1</v>
      </c>
      <c r="H4377" t="str">
        <f>IF(B4377&lt;'Price Schedules'!$B$15,'Price Schedules'!$A$14,'Price Schedules'!$A$15)</f>
        <v>PASS1</v>
      </c>
      <c r="I4377" t="str">
        <f>IF(B4377&lt;'Price Schedules'!$B$18,'Price Schedules'!$A$17,'Price Schedules'!$A$18)</f>
        <v>IV1</v>
      </c>
      <c r="J4377" t="s">
        <v>38</v>
      </c>
      <c r="K4377" t="s">
        <v>39</v>
      </c>
      <c r="L4377" t="s">
        <v>40</v>
      </c>
      <c r="M4377" t="s">
        <v>41</v>
      </c>
      <c r="N4377" t="s">
        <v>42</v>
      </c>
      <c r="O4377" t="s">
        <v>43</v>
      </c>
      <c r="P4377" t="s">
        <v>44</v>
      </c>
      <c r="Q4377" t="s">
        <v>45</v>
      </c>
      <c r="R4377" t="str">
        <f t="shared" si="137"/>
        <v>Error</v>
      </c>
      <c r="S4377" t="e">
        <f>VLOOKUP($R4377,'Price Schedules'!$A$1:$H$34,4,FALSE)</f>
        <v>#N/A</v>
      </c>
      <c r="T4377" t="e">
        <f>VLOOKUP(R4377,'Price Schedules'!$A$1:$H$34,5,FALSE)</f>
        <v>#N/A</v>
      </c>
      <c r="U4377" t="e">
        <f>VLOOKUP(R4377,'Price Schedules'!$A$1:$H$34,6,FALSE)</f>
        <v>#N/A</v>
      </c>
      <c r="V4377" t="e">
        <f>VLOOKUP(R4377,'Price Schedules'!$A$1:$H$34,7,FALSE)</f>
        <v>#N/A</v>
      </c>
      <c r="W4377" t="e">
        <f>VLOOKUP(R4377,'Price Schedules'!$A$1:$H$34,8,FALSE)</f>
        <v>#N/A</v>
      </c>
    </row>
    <row r="4378" spans="1:23" x14ac:dyDescent="0.25">
      <c r="A4378">
        <f>Chargemaster!A4379</f>
        <v>0</v>
      </c>
      <c r="B4378">
        <f>Chargemaster!C4379</f>
        <v>0</v>
      </c>
      <c r="C4378">
        <f>Chargemaster!D4379</f>
        <v>0</v>
      </c>
      <c r="D4378" t="e">
        <f t="shared" si="136"/>
        <v>#N/A</v>
      </c>
      <c r="E4378" t="str">
        <f>(IF(B4378&lt;'Price Schedules'!$B$3,'Price Schedules'!$A$2,IF(B4378&lt;'Price Schedules'!$B$4,'Price Schedules'!$A$3,'Price Schedules'!$A$4)))</f>
        <v>Inj Med1</v>
      </c>
      <c r="F4378" t="str">
        <f>(IF(B4378&lt;'Price Schedules'!$B$7,'Price Schedules'!$A$6,IF(B4378&lt;'Price Schedules'!$B$8,'Price Schedules'!$A$7,'Price Schedules'!$A$8)))</f>
        <v>Chemo IV1</v>
      </c>
      <c r="G4378" t="str">
        <f>(IF(B4378&lt;'Price Schedules'!$B$11,'Price Schedules'!$A$10,IF(B4378&lt;'Price Schedules'!$B$12,'Price Schedules'!$A$11,'Price Schedules'!$A$12)))</f>
        <v>Chemo Med1</v>
      </c>
      <c r="H4378" t="str">
        <f>IF(B4378&lt;'Price Schedules'!$B$15,'Price Schedules'!$A$14,'Price Schedules'!$A$15)</f>
        <v>PASS1</v>
      </c>
      <c r="I4378" t="str">
        <f>IF(B4378&lt;'Price Schedules'!$B$18,'Price Schedules'!$A$17,'Price Schedules'!$A$18)</f>
        <v>IV1</v>
      </c>
      <c r="J4378" t="s">
        <v>38</v>
      </c>
      <c r="K4378" t="s">
        <v>39</v>
      </c>
      <c r="L4378" t="s">
        <v>40</v>
      </c>
      <c r="M4378" t="s">
        <v>41</v>
      </c>
      <c r="N4378" t="s">
        <v>42</v>
      </c>
      <c r="O4378" t="s">
        <v>43</v>
      </c>
      <c r="P4378" t="s">
        <v>44</v>
      </c>
      <c r="Q4378" t="s">
        <v>45</v>
      </c>
      <c r="R4378" t="str">
        <f t="shared" si="137"/>
        <v>Error</v>
      </c>
      <c r="S4378" t="e">
        <f>VLOOKUP($R4378,'Price Schedules'!$A$1:$H$34,4,FALSE)</f>
        <v>#N/A</v>
      </c>
      <c r="T4378" t="e">
        <f>VLOOKUP(R4378,'Price Schedules'!$A$1:$H$34,5,FALSE)</f>
        <v>#N/A</v>
      </c>
      <c r="U4378" t="e">
        <f>VLOOKUP(R4378,'Price Schedules'!$A$1:$H$34,6,FALSE)</f>
        <v>#N/A</v>
      </c>
      <c r="V4378" t="e">
        <f>VLOOKUP(R4378,'Price Schedules'!$A$1:$H$34,7,FALSE)</f>
        <v>#N/A</v>
      </c>
      <c r="W4378" t="e">
        <f>VLOOKUP(R4378,'Price Schedules'!$A$1:$H$34,8,FALSE)</f>
        <v>#N/A</v>
      </c>
    </row>
    <row r="4379" spans="1:23" x14ac:dyDescent="0.25">
      <c r="A4379">
        <f>Chargemaster!A4380</f>
        <v>0</v>
      </c>
      <c r="B4379">
        <f>Chargemaster!C4380</f>
        <v>0</v>
      </c>
      <c r="C4379">
        <f>Chargemaster!D4380</f>
        <v>0</v>
      </c>
      <c r="D4379" t="e">
        <f t="shared" si="136"/>
        <v>#N/A</v>
      </c>
      <c r="E4379" t="str">
        <f>(IF(B4379&lt;'Price Schedules'!$B$3,'Price Schedules'!$A$2,IF(B4379&lt;'Price Schedules'!$B$4,'Price Schedules'!$A$3,'Price Schedules'!$A$4)))</f>
        <v>Inj Med1</v>
      </c>
      <c r="F4379" t="str">
        <f>(IF(B4379&lt;'Price Schedules'!$B$7,'Price Schedules'!$A$6,IF(B4379&lt;'Price Schedules'!$B$8,'Price Schedules'!$A$7,'Price Schedules'!$A$8)))</f>
        <v>Chemo IV1</v>
      </c>
      <c r="G4379" t="str">
        <f>(IF(B4379&lt;'Price Schedules'!$B$11,'Price Schedules'!$A$10,IF(B4379&lt;'Price Schedules'!$B$12,'Price Schedules'!$A$11,'Price Schedules'!$A$12)))</f>
        <v>Chemo Med1</v>
      </c>
      <c r="H4379" t="str">
        <f>IF(B4379&lt;'Price Schedules'!$B$15,'Price Schedules'!$A$14,'Price Schedules'!$A$15)</f>
        <v>PASS1</v>
      </c>
      <c r="I4379" t="str">
        <f>IF(B4379&lt;'Price Schedules'!$B$18,'Price Schedules'!$A$17,'Price Schedules'!$A$18)</f>
        <v>IV1</v>
      </c>
      <c r="J4379" t="s">
        <v>38</v>
      </c>
      <c r="K4379" t="s">
        <v>39</v>
      </c>
      <c r="L4379" t="s">
        <v>40</v>
      </c>
      <c r="M4379" t="s">
        <v>41</v>
      </c>
      <c r="N4379" t="s">
        <v>42</v>
      </c>
      <c r="O4379" t="s">
        <v>43</v>
      </c>
      <c r="P4379" t="s">
        <v>44</v>
      </c>
      <c r="Q4379" t="s">
        <v>45</v>
      </c>
      <c r="R4379" t="str">
        <f t="shared" si="137"/>
        <v>Error</v>
      </c>
      <c r="S4379" t="e">
        <f>VLOOKUP($R4379,'Price Schedules'!$A$1:$H$34,4,FALSE)</f>
        <v>#N/A</v>
      </c>
      <c r="T4379" t="e">
        <f>VLOOKUP(R4379,'Price Schedules'!$A$1:$H$34,5,FALSE)</f>
        <v>#N/A</v>
      </c>
      <c r="U4379" t="e">
        <f>VLOOKUP(R4379,'Price Schedules'!$A$1:$H$34,6,FALSE)</f>
        <v>#N/A</v>
      </c>
      <c r="V4379" t="e">
        <f>VLOOKUP(R4379,'Price Schedules'!$A$1:$H$34,7,FALSE)</f>
        <v>#N/A</v>
      </c>
      <c r="W4379" t="e">
        <f>VLOOKUP(R4379,'Price Schedules'!$A$1:$H$34,8,FALSE)</f>
        <v>#N/A</v>
      </c>
    </row>
    <row r="4380" spans="1:23" x14ac:dyDescent="0.25">
      <c r="A4380">
        <f>Chargemaster!A4381</f>
        <v>0</v>
      </c>
      <c r="B4380">
        <f>Chargemaster!C4381</f>
        <v>0</v>
      </c>
      <c r="C4380">
        <f>Chargemaster!D4381</f>
        <v>0</v>
      </c>
      <c r="D4380" t="e">
        <f t="shared" si="136"/>
        <v>#N/A</v>
      </c>
      <c r="E4380" t="str">
        <f>(IF(B4380&lt;'Price Schedules'!$B$3,'Price Schedules'!$A$2,IF(B4380&lt;'Price Schedules'!$B$4,'Price Schedules'!$A$3,'Price Schedules'!$A$4)))</f>
        <v>Inj Med1</v>
      </c>
      <c r="F4380" t="str">
        <f>(IF(B4380&lt;'Price Schedules'!$B$7,'Price Schedules'!$A$6,IF(B4380&lt;'Price Schedules'!$B$8,'Price Schedules'!$A$7,'Price Schedules'!$A$8)))</f>
        <v>Chemo IV1</v>
      </c>
      <c r="G4380" t="str">
        <f>(IF(B4380&lt;'Price Schedules'!$B$11,'Price Schedules'!$A$10,IF(B4380&lt;'Price Schedules'!$B$12,'Price Schedules'!$A$11,'Price Schedules'!$A$12)))</f>
        <v>Chemo Med1</v>
      </c>
      <c r="H4380" t="str">
        <f>IF(B4380&lt;'Price Schedules'!$B$15,'Price Schedules'!$A$14,'Price Schedules'!$A$15)</f>
        <v>PASS1</v>
      </c>
      <c r="I4380" t="str">
        <f>IF(B4380&lt;'Price Schedules'!$B$18,'Price Schedules'!$A$17,'Price Schedules'!$A$18)</f>
        <v>IV1</v>
      </c>
      <c r="J4380" t="s">
        <v>38</v>
      </c>
      <c r="K4380" t="s">
        <v>39</v>
      </c>
      <c r="L4380" t="s">
        <v>40</v>
      </c>
      <c r="M4380" t="s">
        <v>41</v>
      </c>
      <c r="N4380" t="s">
        <v>42</v>
      </c>
      <c r="O4380" t="s">
        <v>43</v>
      </c>
      <c r="P4380" t="s">
        <v>44</v>
      </c>
      <c r="Q4380" t="s">
        <v>45</v>
      </c>
      <c r="R4380" t="str">
        <f t="shared" si="137"/>
        <v>Error</v>
      </c>
      <c r="S4380" t="e">
        <f>VLOOKUP($R4380,'Price Schedules'!$A$1:$H$34,4,FALSE)</f>
        <v>#N/A</v>
      </c>
      <c r="T4380" t="e">
        <f>VLOOKUP(R4380,'Price Schedules'!$A$1:$H$34,5,FALSE)</f>
        <v>#N/A</v>
      </c>
      <c r="U4380" t="e">
        <f>VLOOKUP(R4380,'Price Schedules'!$A$1:$H$34,6,FALSE)</f>
        <v>#N/A</v>
      </c>
      <c r="V4380" t="e">
        <f>VLOOKUP(R4380,'Price Schedules'!$A$1:$H$34,7,FALSE)</f>
        <v>#N/A</v>
      </c>
      <c r="W4380" t="e">
        <f>VLOOKUP(R4380,'Price Schedules'!$A$1:$H$34,8,FALSE)</f>
        <v>#N/A</v>
      </c>
    </row>
    <row r="4381" spans="1:23" x14ac:dyDescent="0.25">
      <c r="A4381">
        <f>Chargemaster!A4382</f>
        <v>0</v>
      </c>
      <c r="B4381">
        <f>Chargemaster!C4382</f>
        <v>0</v>
      </c>
      <c r="C4381">
        <f>Chargemaster!D4382</f>
        <v>0</v>
      </c>
      <c r="D4381" t="e">
        <f t="shared" si="136"/>
        <v>#N/A</v>
      </c>
      <c r="E4381" t="str">
        <f>(IF(B4381&lt;'Price Schedules'!$B$3,'Price Schedules'!$A$2,IF(B4381&lt;'Price Schedules'!$B$4,'Price Schedules'!$A$3,'Price Schedules'!$A$4)))</f>
        <v>Inj Med1</v>
      </c>
      <c r="F4381" t="str">
        <f>(IF(B4381&lt;'Price Schedules'!$B$7,'Price Schedules'!$A$6,IF(B4381&lt;'Price Schedules'!$B$8,'Price Schedules'!$A$7,'Price Schedules'!$A$8)))</f>
        <v>Chemo IV1</v>
      </c>
      <c r="G4381" t="str">
        <f>(IF(B4381&lt;'Price Schedules'!$B$11,'Price Schedules'!$A$10,IF(B4381&lt;'Price Schedules'!$B$12,'Price Schedules'!$A$11,'Price Schedules'!$A$12)))</f>
        <v>Chemo Med1</v>
      </c>
      <c r="H4381" t="str">
        <f>IF(B4381&lt;'Price Schedules'!$B$15,'Price Schedules'!$A$14,'Price Schedules'!$A$15)</f>
        <v>PASS1</v>
      </c>
      <c r="I4381" t="str">
        <f>IF(B4381&lt;'Price Schedules'!$B$18,'Price Schedules'!$A$17,'Price Schedules'!$A$18)</f>
        <v>IV1</v>
      </c>
      <c r="J4381" t="s">
        <v>38</v>
      </c>
      <c r="K4381" t="s">
        <v>39</v>
      </c>
      <c r="L4381" t="s">
        <v>40</v>
      </c>
      <c r="M4381" t="s">
        <v>41</v>
      </c>
      <c r="N4381" t="s">
        <v>42</v>
      </c>
      <c r="O4381" t="s">
        <v>43</v>
      </c>
      <c r="P4381" t="s">
        <v>44</v>
      </c>
      <c r="Q4381" t="s">
        <v>45</v>
      </c>
      <c r="R4381" t="str">
        <f t="shared" si="137"/>
        <v>Error</v>
      </c>
      <c r="S4381" t="e">
        <f>VLOOKUP($R4381,'Price Schedules'!$A$1:$H$34,4,FALSE)</f>
        <v>#N/A</v>
      </c>
      <c r="T4381" t="e">
        <f>VLOOKUP(R4381,'Price Schedules'!$A$1:$H$34,5,FALSE)</f>
        <v>#N/A</v>
      </c>
      <c r="U4381" t="e">
        <f>VLOOKUP(R4381,'Price Schedules'!$A$1:$H$34,6,FALSE)</f>
        <v>#N/A</v>
      </c>
      <c r="V4381" t="e">
        <f>VLOOKUP(R4381,'Price Schedules'!$A$1:$H$34,7,FALSE)</f>
        <v>#N/A</v>
      </c>
      <c r="W4381" t="e">
        <f>VLOOKUP(R4381,'Price Schedules'!$A$1:$H$34,8,FALSE)</f>
        <v>#N/A</v>
      </c>
    </row>
    <row r="4382" spans="1:23" x14ac:dyDescent="0.25">
      <c r="A4382">
        <f>Chargemaster!A4383</f>
        <v>0</v>
      </c>
      <c r="B4382">
        <f>Chargemaster!C4383</f>
        <v>0</v>
      </c>
      <c r="C4382">
        <f>Chargemaster!D4383</f>
        <v>0</v>
      </c>
      <c r="D4382" t="e">
        <f t="shared" si="136"/>
        <v>#N/A</v>
      </c>
      <c r="E4382" t="str">
        <f>(IF(B4382&lt;'Price Schedules'!$B$3,'Price Schedules'!$A$2,IF(B4382&lt;'Price Schedules'!$B$4,'Price Schedules'!$A$3,'Price Schedules'!$A$4)))</f>
        <v>Inj Med1</v>
      </c>
      <c r="F4382" t="str">
        <f>(IF(B4382&lt;'Price Schedules'!$B$7,'Price Schedules'!$A$6,IF(B4382&lt;'Price Schedules'!$B$8,'Price Schedules'!$A$7,'Price Schedules'!$A$8)))</f>
        <v>Chemo IV1</v>
      </c>
      <c r="G4382" t="str">
        <f>(IF(B4382&lt;'Price Schedules'!$B$11,'Price Schedules'!$A$10,IF(B4382&lt;'Price Schedules'!$B$12,'Price Schedules'!$A$11,'Price Schedules'!$A$12)))</f>
        <v>Chemo Med1</v>
      </c>
      <c r="H4382" t="str">
        <f>IF(B4382&lt;'Price Schedules'!$B$15,'Price Schedules'!$A$14,'Price Schedules'!$A$15)</f>
        <v>PASS1</v>
      </c>
      <c r="I4382" t="str">
        <f>IF(B4382&lt;'Price Schedules'!$B$18,'Price Schedules'!$A$17,'Price Schedules'!$A$18)</f>
        <v>IV1</v>
      </c>
      <c r="J4382" t="s">
        <v>38</v>
      </c>
      <c r="K4382" t="s">
        <v>39</v>
      </c>
      <c r="L4382" t="s">
        <v>40</v>
      </c>
      <c r="M4382" t="s">
        <v>41</v>
      </c>
      <c r="N4382" t="s">
        <v>42</v>
      </c>
      <c r="O4382" t="s">
        <v>43</v>
      </c>
      <c r="P4382" t="s">
        <v>44</v>
      </c>
      <c r="Q4382" t="s">
        <v>45</v>
      </c>
      <c r="R4382" t="str">
        <f t="shared" si="137"/>
        <v>Error</v>
      </c>
      <c r="S4382" t="e">
        <f>VLOOKUP($R4382,'Price Schedules'!$A$1:$H$34,4,FALSE)</f>
        <v>#N/A</v>
      </c>
      <c r="T4382" t="e">
        <f>VLOOKUP(R4382,'Price Schedules'!$A$1:$H$34,5,FALSE)</f>
        <v>#N/A</v>
      </c>
      <c r="U4382" t="e">
        <f>VLOOKUP(R4382,'Price Schedules'!$A$1:$H$34,6,FALSE)</f>
        <v>#N/A</v>
      </c>
      <c r="V4382" t="e">
        <f>VLOOKUP(R4382,'Price Schedules'!$A$1:$H$34,7,FALSE)</f>
        <v>#N/A</v>
      </c>
      <c r="W4382" t="e">
        <f>VLOOKUP(R4382,'Price Schedules'!$A$1:$H$34,8,FALSE)</f>
        <v>#N/A</v>
      </c>
    </row>
    <row r="4383" spans="1:23" x14ac:dyDescent="0.25">
      <c r="A4383">
        <f>Chargemaster!A4384</f>
        <v>0</v>
      </c>
      <c r="B4383">
        <f>Chargemaster!C4384</f>
        <v>0</v>
      </c>
      <c r="C4383">
        <f>Chargemaster!D4384</f>
        <v>0</v>
      </c>
      <c r="D4383" t="e">
        <f t="shared" si="136"/>
        <v>#N/A</v>
      </c>
      <c r="E4383" t="str">
        <f>(IF(B4383&lt;'Price Schedules'!$B$3,'Price Schedules'!$A$2,IF(B4383&lt;'Price Schedules'!$B$4,'Price Schedules'!$A$3,'Price Schedules'!$A$4)))</f>
        <v>Inj Med1</v>
      </c>
      <c r="F4383" t="str">
        <f>(IF(B4383&lt;'Price Schedules'!$B$7,'Price Schedules'!$A$6,IF(B4383&lt;'Price Schedules'!$B$8,'Price Schedules'!$A$7,'Price Schedules'!$A$8)))</f>
        <v>Chemo IV1</v>
      </c>
      <c r="G4383" t="str">
        <f>(IF(B4383&lt;'Price Schedules'!$B$11,'Price Schedules'!$A$10,IF(B4383&lt;'Price Schedules'!$B$12,'Price Schedules'!$A$11,'Price Schedules'!$A$12)))</f>
        <v>Chemo Med1</v>
      </c>
      <c r="H4383" t="str">
        <f>IF(B4383&lt;'Price Schedules'!$B$15,'Price Schedules'!$A$14,'Price Schedules'!$A$15)</f>
        <v>PASS1</v>
      </c>
      <c r="I4383" t="str">
        <f>IF(B4383&lt;'Price Schedules'!$B$18,'Price Schedules'!$A$17,'Price Schedules'!$A$18)</f>
        <v>IV1</v>
      </c>
      <c r="J4383" t="s">
        <v>38</v>
      </c>
      <c r="K4383" t="s">
        <v>39</v>
      </c>
      <c r="L4383" t="s">
        <v>40</v>
      </c>
      <c r="M4383" t="s">
        <v>41</v>
      </c>
      <c r="N4383" t="s">
        <v>42</v>
      </c>
      <c r="O4383" t="s">
        <v>43</v>
      </c>
      <c r="P4383" t="s">
        <v>44</v>
      </c>
      <c r="Q4383" t="s">
        <v>45</v>
      </c>
      <c r="R4383" t="str">
        <f t="shared" si="137"/>
        <v>Error</v>
      </c>
      <c r="S4383" t="e">
        <f>VLOOKUP($R4383,'Price Schedules'!$A$1:$H$34,4,FALSE)</f>
        <v>#N/A</v>
      </c>
      <c r="T4383" t="e">
        <f>VLOOKUP(R4383,'Price Schedules'!$A$1:$H$34,5,FALSE)</f>
        <v>#N/A</v>
      </c>
      <c r="U4383" t="e">
        <f>VLOOKUP(R4383,'Price Schedules'!$A$1:$H$34,6,FALSE)</f>
        <v>#N/A</v>
      </c>
      <c r="V4383" t="e">
        <f>VLOOKUP(R4383,'Price Schedules'!$A$1:$H$34,7,FALSE)</f>
        <v>#N/A</v>
      </c>
      <c r="W4383" t="e">
        <f>VLOOKUP(R4383,'Price Schedules'!$A$1:$H$34,8,FALSE)</f>
        <v>#N/A</v>
      </c>
    </row>
    <row r="4384" spans="1:23" x14ac:dyDescent="0.25">
      <c r="A4384">
        <f>Chargemaster!A4385</f>
        <v>0</v>
      </c>
      <c r="B4384">
        <f>Chargemaster!C4385</f>
        <v>0</v>
      </c>
      <c r="C4384">
        <f>Chargemaster!D4385</f>
        <v>0</v>
      </c>
      <c r="D4384" t="e">
        <f t="shared" si="136"/>
        <v>#N/A</v>
      </c>
      <c r="E4384" t="str">
        <f>(IF(B4384&lt;'Price Schedules'!$B$3,'Price Schedules'!$A$2,IF(B4384&lt;'Price Schedules'!$B$4,'Price Schedules'!$A$3,'Price Schedules'!$A$4)))</f>
        <v>Inj Med1</v>
      </c>
      <c r="F4384" t="str">
        <f>(IF(B4384&lt;'Price Schedules'!$B$7,'Price Schedules'!$A$6,IF(B4384&lt;'Price Schedules'!$B$8,'Price Schedules'!$A$7,'Price Schedules'!$A$8)))</f>
        <v>Chemo IV1</v>
      </c>
      <c r="G4384" t="str">
        <f>(IF(B4384&lt;'Price Schedules'!$B$11,'Price Schedules'!$A$10,IF(B4384&lt;'Price Schedules'!$B$12,'Price Schedules'!$A$11,'Price Schedules'!$A$12)))</f>
        <v>Chemo Med1</v>
      </c>
      <c r="H4384" t="str">
        <f>IF(B4384&lt;'Price Schedules'!$B$15,'Price Schedules'!$A$14,'Price Schedules'!$A$15)</f>
        <v>PASS1</v>
      </c>
      <c r="I4384" t="str">
        <f>IF(B4384&lt;'Price Schedules'!$B$18,'Price Schedules'!$A$17,'Price Schedules'!$A$18)</f>
        <v>IV1</v>
      </c>
      <c r="J4384" t="s">
        <v>38</v>
      </c>
      <c r="K4384" t="s">
        <v>39</v>
      </c>
      <c r="L4384" t="s">
        <v>40</v>
      </c>
      <c r="M4384" t="s">
        <v>41</v>
      </c>
      <c r="N4384" t="s">
        <v>42</v>
      </c>
      <c r="O4384" t="s">
        <v>43</v>
      </c>
      <c r="P4384" t="s">
        <v>44</v>
      </c>
      <c r="Q4384" t="s">
        <v>45</v>
      </c>
      <c r="R4384" t="str">
        <f t="shared" si="137"/>
        <v>Error</v>
      </c>
      <c r="S4384" t="e">
        <f>VLOOKUP($R4384,'Price Schedules'!$A$1:$H$34,4,FALSE)</f>
        <v>#N/A</v>
      </c>
      <c r="T4384" t="e">
        <f>VLOOKUP(R4384,'Price Schedules'!$A$1:$H$34,5,FALSE)</f>
        <v>#N/A</v>
      </c>
      <c r="U4384" t="e">
        <f>VLOOKUP(R4384,'Price Schedules'!$A$1:$H$34,6,FALSE)</f>
        <v>#N/A</v>
      </c>
      <c r="V4384" t="e">
        <f>VLOOKUP(R4384,'Price Schedules'!$A$1:$H$34,7,FALSE)</f>
        <v>#N/A</v>
      </c>
      <c r="W4384" t="e">
        <f>VLOOKUP(R4384,'Price Schedules'!$A$1:$H$34,8,FALSE)</f>
        <v>#N/A</v>
      </c>
    </row>
    <row r="4385" spans="1:23" x14ac:dyDescent="0.25">
      <c r="A4385">
        <f>Chargemaster!A4386</f>
        <v>0</v>
      </c>
      <c r="B4385">
        <f>Chargemaster!C4386</f>
        <v>0</v>
      </c>
      <c r="C4385">
        <f>Chargemaster!D4386</f>
        <v>0</v>
      </c>
      <c r="D4385" t="e">
        <f t="shared" si="136"/>
        <v>#N/A</v>
      </c>
      <c r="E4385" t="str">
        <f>(IF(B4385&lt;'Price Schedules'!$B$3,'Price Schedules'!$A$2,IF(B4385&lt;'Price Schedules'!$B$4,'Price Schedules'!$A$3,'Price Schedules'!$A$4)))</f>
        <v>Inj Med1</v>
      </c>
      <c r="F4385" t="str">
        <f>(IF(B4385&lt;'Price Schedules'!$B$7,'Price Schedules'!$A$6,IF(B4385&lt;'Price Schedules'!$B$8,'Price Schedules'!$A$7,'Price Schedules'!$A$8)))</f>
        <v>Chemo IV1</v>
      </c>
      <c r="G4385" t="str">
        <f>(IF(B4385&lt;'Price Schedules'!$B$11,'Price Schedules'!$A$10,IF(B4385&lt;'Price Schedules'!$B$12,'Price Schedules'!$A$11,'Price Schedules'!$A$12)))</f>
        <v>Chemo Med1</v>
      </c>
      <c r="H4385" t="str">
        <f>IF(B4385&lt;'Price Schedules'!$B$15,'Price Schedules'!$A$14,'Price Schedules'!$A$15)</f>
        <v>PASS1</v>
      </c>
      <c r="I4385" t="str">
        <f>IF(B4385&lt;'Price Schedules'!$B$18,'Price Schedules'!$A$17,'Price Schedules'!$A$18)</f>
        <v>IV1</v>
      </c>
      <c r="J4385" t="s">
        <v>38</v>
      </c>
      <c r="K4385" t="s">
        <v>39</v>
      </c>
      <c r="L4385" t="s">
        <v>40</v>
      </c>
      <c r="M4385" t="s">
        <v>41</v>
      </c>
      <c r="N4385" t="s">
        <v>42</v>
      </c>
      <c r="O4385" t="s">
        <v>43</v>
      </c>
      <c r="P4385" t="s">
        <v>44</v>
      </c>
      <c r="Q4385" t="s">
        <v>45</v>
      </c>
      <c r="R4385" t="str">
        <f t="shared" si="137"/>
        <v>Error</v>
      </c>
      <c r="S4385" t="e">
        <f>VLOOKUP($R4385,'Price Schedules'!$A$1:$H$34,4,FALSE)</f>
        <v>#N/A</v>
      </c>
      <c r="T4385" t="e">
        <f>VLOOKUP(R4385,'Price Schedules'!$A$1:$H$34,5,FALSE)</f>
        <v>#N/A</v>
      </c>
      <c r="U4385" t="e">
        <f>VLOOKUP(R4385,'Price Schedules'!$A$1:$H$34,6,FALSE)</f>
        <v>#N/A</v>
      </c>
      <c r="V4385" t="e">
        <f>VLOOKUP(R4385,'Price Schedules'!$A$1:$H$34,7,FALSE)</f>
        <v>#N/A</v>
      </c>
      <c r="W4385" t="e">
        <f>VLOOKUP(R4385,'Price Schedules'!$A$1:$H$34,8,FALSE)</f>
        <v>#N/A</v>
      </c>
    </row>
    <row r="4386" spans="1:23" x14ac:dyDescent="0.25">
      <c r="A4386">
        <f>Chargemaster!A4387</f>
        <v>0</v>
      </c>
      <c r="B4386">
        <f>Chargemaster!C4387</f>
        <v>0</v>
      </c>
      <c r="C4386">
        <f>Chargemaster!D4387</f>
        <v>0</v>
      </c>
      <c r="D4386" t="e">
        <f t="shared" si="136"/>
        <v>#N/A</v>
      </c>
      <c r="E4386" t="str">
        <f>(IF(B4386&lt;'Price Schedules'!$B$3,'Price Schedules'!$A$2,IF(B4386&lt;'Price Schedules'!$B$4,'Price Schedules'!$A$3,'Price Schedules'!$A$4)))</f>
        <v>Inj Med1</v>
      </c>
      <c r="F4386" t="str">
        <f>(IF(B4386&lt;'Price Schedules'!$B$7,'Price Schedules'!$A$6,IF(B4386&lt;'Price Schedules'!$B$8,'Price Schedules'!$A$7,'Price Schedules'!$A$8)))</f>
        <v>Chemo IV1</v>
      </c>
      <c r="G4386" t="str">
        <f>(IF(B4386&lt;'Price Schedules'!$B$11,'Price Schedules'!$A$10,IF(B4386&lt;'Price Schedules'!$B$12,'Price Schedules'!$A$11,'Price Schedules'!$A$12)))</f>
        <v>Chemo Med1</v>
      </c>
      <c r="H4386" t="str">
        <f>IF(B4386&lt;'Price Schedules'!$B$15,'Price Schedules'!$A$14,'Price Schedules'!$A$15)</f>
        <v>PASS1</v>
      </c>
      <c r="I4386" t="str">
        <f>IF(B4386&lt;'Price Schedules'!$B$18,'Price Schedules'!$A$17,'Price Schedules'!$A$18)</f>
        <v>IV1</v>
      </c>
      <c r="J4386" t="s">
        <v>38</v>
      </c>
      <c r="K4386" t="s">
        <v>39</v>
      </c>
      <c r="L4386" t="s">
        <v>40</v>
      </c>
      <c r="M4386" t="s">
        <v>41</v>
      </c>
      <c r="N4386" t="s">
        <v>42</v>
      </c>
      <c r="O4386" t="s">
        <v>43</v>
      </c>
      <c r="P4386" t="s">
        <v>44</v>
      </c>
      <c r="Q4386" t="s">
        <v>45</v>
      </c>
      <c r="R4386" t="str">
        <f t="shared" si="137"/>
        <v>Error</v>
      </c>
      <c r="S4386" t="e">
        <f>VLOOKUP($R4386,'Price Schedules'!$A$1:$H$34,4,FALSE)</f>
        <v>#N/A</v>
      </c>
      <c r="T4386" t="e">
        <f>VLOOKUP(R4386,'Price Schedules'!$A$1:$H$34,5,FALSE)</f>
        <v>#N/A</v>
      </c>
      <c r="U4386" t="e">
        <f>VLOOKUP(R4386,'Price Schedules'!$A$1:$H$34,6,FALSE)</f>
        <v>#N/A</v>
      </c>
      <c r="V4386" t="e">
        <f>VLOOKUP(R4386,'Price Schedules'!$A$1:$H$34,7,FALSE)</f>
        <v>#N/A</v>
      </c>
      <c r="W4386" t="e">
        <f>VLOOKUP(R4386,'Price Schedules'!$A$1:$H$34,8,FALSE)</f>
        <v>#N/A</v>
      </c>
    </row>
    <row r="4387" spans="1:23" x14ac:dyDescent="0.25">
      <c r="A4387">
        <f>Chargemaster!A4388</f>
        <v>0</v>
      </c>
      <c r="B4387">
        <f>Chargemaster!C4388</f>
        <v>0</v>
      </c>
      <c r="C4387">
        <f>Chargemaster!D4388</f>
        <v>0</v>
      </c>
      <c r="D4387" t="e">
        <f t="shared" si="136"/>
        <v>#N/A</v>
      </c>
      <c r="E4387" t="str">
        <f>(IF(B4387&lt;'Price Schedules'!$B$3,'Price Schedules'!$A$2,IF(B4387&lt;'Price Schedules'!$B$4,'Price Schedules'!$A$3,'Price Schedules'!$A$4)))</f>
        <v>Inj Med1</v>
      </c>
      <c r="F4387" t="str">
        <f>(IF(B4387&lt;'Price Schedules'!$B$7,'Price Schedules'!$A$6,IF(B4387&lt;'Price Schedules'!$B$8,'Price Schedules'!$A$7,'Price Schedules'!$A$8)))</f>
        <v>Chemo IV1</v>
      </c>
      <c r="G4387" t="str">
        <f>(IF(B4387&lt;'Price Schedules'!$B$11,'Price Schedules'!$A$10,IF(B4387&lt;'Price Schedules'!$B$12,'Price Schedules'!$A$11,'Price Schedules'!$A$12)))</f>
        <v>Chemo Med1</v>
      </c>
      <c r="H4387" t="str">
        <f>IF(B4387&lt;'Price Schedules'!$B$15,'Price Schedules'!$A$14,'Price Schedules'!$A$15)</f>
        <v>PASS1</v>
      </c>
      <c r="I4387" t="str">
        <f>IF(B4387&lt;'Price Schedules'!$B$18,'Price Schedules'!$A$17,'Price Schedules'!$A$18)</f>
        <v>IV1</v>
      </c>
      <c r="J4387" t="s">
        <v>38</v>
      </c>
      <c r="K4387" t="s">
        <v>39</v>
      </c>
      <c r="L4387" t="s">
        <v>40</v>
      </c>
      <c r="M4387" t="s">
        <v>41</v>
      </c>
      <c r="N4387" t="s">
        <v>42</v>
      </c>
      <c r="O4387" t="s">
        <v>43</v>
      </c>
      <c r="P4387" t="s">
        <v>44</v>
      </c>
      <c r="Q4387" t="s">
        <v>45</v>
      </c>
      <c r="R4387" t="str">
        <f t="shared" si="137"/>
        <v>Error</v>
      </c>
      <c r="S4387" t="e">
        <f>VLOOKUP($R4387,'Price Schedules'!$A$1:$H$34,4,FALSE)</f>
        <v>#N/A</v>
      </c>
      <c r="T4387" t="e">
        <f>VLOOKUP(R4387,'Price Schedules'!$A$1:$H$34,5,FALSE)</f>
        <v>#N/A</v>
      </c>
      <c r="U4387" t="e">
        <f>VLOOKUP(R4387,'Price Schedules'!$A$1:$H$34,6,FALSE)</f>
        <v>#N/A</v>
      </c>
      <c r="V4387" t="e">
        <f>VLOOKUP(R4387,'Price Schedules'!$A$1:$H$34,7,FALSE)</f>
        <v>#N/A</v>
      </c>
      <c r="W4387" t="e">
        <f>VLOOKUP(R4387,'Price Schedules'!$A$1:$H$34,8,FALSE)</f>
        <v>#N/A</v>
      </c>
    </row>
    <row r="4388" spans="1:23" x14ac:dyDescent="0.25">
      <c r="A4388">
        <f>Chargemaster!A4389</f>
        <v>0</v>
      </c>
      <c r="B4388">
        <f>Chargemaster!C4389</f>
        <v>0</v>
      </c>
      <c r="C4388">
        <f>Chargemaster!D4389</f>
        <v>0</v>
      </c>
      <c r="D4388" t="e">
        <f t="shared" si="136"/>
        <v>#N/A</v>
      </c>
      <c r="E4388" t="str">
        <f>(IF(B4388&lt;'Price Schedules'!$B$3,'Price Schedules'!$A$2,IF(B4388&lt;'Price Schedules'!$B$4,'Price Schedules'!$A$3,'Price Schedules'!$A$4)))</f>
        <v>Inj Med1</v>
      </c>
      <c r="F4388" t="str">
        <f>(IF(B4388&lt;'Price Schedules'!$B$7,'Price Schedules'!$A$6,IF(B4388&lt;'Price Schedules'!$B$8,'Price Schedules'!$A$7,'Price Schedules'!$A$8)))</f>
        <v>Chemo IV1</v>
      </c>
      <c r="G4388" t="str">
        <f>(IF(B4388&lt;'Price Schedules'!$B$11,'Price Schedules'!$A$10,IF(B4388&lt;'Price Schedules'!$B$12,'Price Schedules'!$A$11,'Price Schedules'!$A$12)))</f>
        <v>Chemo Med1</v>
      </c>
      <c r="H4388" t="str">
        <f>IF(B4388&lt;'Price Schedules'!$B$15,'Price Schedules'!$A$14,'Price Schedules'!$A$15)</f>
        <v>PASS1</v>
      </c>
      <c r="I4388" t="str">
        <f>IF(B4388&lt;'Price Schedules'!$B$18,'Price Schedules'!$A$17,'Price Schedules'!$A$18)</f>
        <v>IV1</v>
      </c>
      <c r="J4388" t="s">
        <v>38</v>
      </c>
      <c r="K4388" t="s">
        <v>39</v>
      </c>
      <c r="L4388" t="s">
        <v>40</v>
      </c>
      <c r="M4388" t="s">
        <v>41</v>
      </c>
      <c r="N4388" t="s">
        <v>42</v>
      </c>
      <c r="O4388" t="s">
        <v>43</v>
      </c>
      <c r="P4388" t="s">
        <v>44</v>
      </c>
      <c r="Q4388" t="s">
        <v>45</v>
      </c>
      <c r="R4388" t="str">
        <f t="shared" si="137"/>
        <v>Error</v>
      </c>
      <c r="S4388" t="e">
        <f>VLOOKUP($R4388,'Price Schedules'!$A$1:$H$34,4,FALSE)</f>
        <v>#N/A</v>
      </c>
      <c r="T4388" t="e">
        <f>VLOOKUP(R4388,'Price Schedules'!$A$1:$H$34,5,FALSE)</f>
        <v>#N/A</v>
      </c>
      <c r="U4388" t="e">
        <f>VLOOKUP(R4388,'Price Schedules'!$A$1:$H$34,6,FALSE)</f>
        <v>#N/A</v>
      </c>
      <c r="V4388" t="e">
        <f>VLOOKUP(R4388,'Price Schedules'!$A$1:$H$34,7,FALSE)</f>
        <v>#N/A</v>
      </c>
      <c r="W4388" t="e">
        <f>VLOOKUP(R4388,'Price Schedules'!$A$1:$H$34,8,FALSE)</f>
        <v>#N/A</v>
      </c>
    </row>
    <row r="4389" spans="1:23" x14ac:dyDescent="0.25">
      <c r="A4389">
        <f>Chargemaster!A4390</f>
        <v>0</v>
      </c>
      <c r="B4389">
        <f>Chargemaster!C4390</f>
        <v>0</v>
      </c>
      <c r="C4389">
        <f>Chargemaster!D4390</f>
        <v>0</v>
      </c>
      <c r="D4389" t="e">
        <f t="shared" si="136"/>
        <v>#N/A</v>
      </c>
      <c r="E4389" t="str">
        <f>(IF(B4389&lt;'Price Schedules'!$B$3,'Price Schedules'!$A$2,IF(B4389&lt;'Price Schedules'!$B$4,'Price Schedules'!$A$3,'Price Schedules'!$A$4)))</f>
        <v>Inj Med1</v>
      </c>
      <c r="F4389" t="str">
        <f>(IF(B4389&lt;'Price Schedules'!$B$7,'Price Schedules'!$A$6,IF(B4389&lt;'Price Schedules'!$B$8,'Price Schedules'!$A$7,'Price Schedules'!$A$8)))</f>
        <v>Chemo IV1</v>
      </c>
      <c r="G4389" t="str">
        <f>(IF(B4389&lt;'Price Schedules'!$B$11,'Price Schedules'!$A$10,IF(B4389&lt;'Price Schedules'!$B$12,'Price Schedules'!$A$11,'Price Schedules'!$A$12)))</f>
        <v>Chemo Med1</v>
      </c>
      <c r="H4389" t="str">
        <f>IF(B4389&lt;'Price Schedules'!$B$15,'Price Schedules'!$A$14,'Price Schedules'!$A$15)</f>
        <v>PASS1</v>
      </c>
      <c r="I4389" t="str">
        <f>IF(B4389&lt;'Price Schedules'!$B$18,'Price Schedules'!$A$17,'Price Schedules'!$A$18)</f>
        <v>IV1</v>
      </c>
      <c r="J4389" t="s">
        <v>38</v>
      </c>
      <c r="K4389" t="s">
        <v>39</v>
      </c>
      <c r="L4389" t="s">
        <v>40</v>
      </c>
      <c r="M4389" t="s">
        <v>41</v>
      </c>
      <c r="N4389" t="s">
        <v>42</v>
      </c>
      <c r="O4389" t="s">
        <v>43</v>
      </c>
      <c r="P4389" t="s">
        <v>44</v>
      </c>
      <c r="Q4389" t="s">
        <v>45</v>
      </c>
      <c r="R4389" t="str">
        <f t="shared" si="137"/>
        <v>Error</v>
      </c>
      <c r="S4389" t="e">
        <f>VLOOKUP($R4389,'Price Schedules'!$A$1:$H$34,4,FALSE)</f>
        <v>#N/A</v>
      </c>
      <c r="T4389" t="e">
        <f>VLOOKUP(R4389,'Price Schedules'!$A$1:$H$34,5,FALSE)</f>
        <v>#N/A</v>
      </c>
      <c r="U4389" t="e">
        <f>VLOOKUP(R4389,'Price Schedules'!$A$1:$H$34,6,FALSE)</f>
        <v>#N/A</v>
      </c>
      <c r="V4389" t="e">
        <f>VLOOKUP(R4389,'Price Schedules'!$A$1:$H$34,7,FALSE)</f>
        <v>#N/A</v>
      </c>
      <c r="W4389" t="e">
        <f>VLOOKUP(R4389,'Price Schedules'!$A$1:$H$34,8,FALSE)</f>
        <v>#N/A</v>
      </c>
    </row>
    <row r="4390" spans="1:23" x14ac:dyDescent="0.25">
      <c r="A4390">
        <f>Chargemaster!A4391</f>
        <v>0</v>
      </c>
      <c r="B4390">
        <f>Chargemaster!C4391</f>
        <v>0</v>
      </c>
      <c r="C4390">
        <f>Chargemaster!D4391</f>
        <v>0</v>
      </c>
      <c r="D4390" t="e">
        <f t="shared" si="136"/>
        <v>#N/A</v>
      </c>
      <c r="E4390" t="str">
        <f>(IF(B4390&lt;'Price Schedules'!$B$3,'Price Schedules'!$A$2,IF(B4390&lt;'Price Schedules'!$B$4,'Price Schedules'!$A$3,'Price Schedules'!$A$4)))</f>
        <v>Inj Med1</v>
      </c>
      <c r="F4390" t="str">
        <f>(IF(B4390&lt;'Price Schedules'!$B$7,'Price Schedules'!$A$6,IF(B4390&lt;'Price Schedules'!$B$8,'Price Schedules'!$A$7,'Price Schedules'!$A$8)))</f>
        <v>Chemo IV1</v>
      </c>
      <c r="G4390" t="str">
        <f>(IF(B4390&lt;'Price Schedules'!$B$11,'Price Schedules'!$A$10,IF(B4390&lt;'Price Schedules'!$B$12,'Price Schedules'!$A$11,'Price Schedules'!$A$12)))</f>
        <v>Chemo Med1</v>
      </c>
      <c r="H4390" t="str">
        <f>IF(B4390&lt;'Price Schedules'!$B$15,'Price Schedules'!$A$14,'Price Schedules'!$A$15)</f>
        <v>PASS1</v>
      </c>
      <c r="I4390" t="str">
        <f>IF(B4390&lt;'Price Schedules'!$B$18,'Price Schedules'!$A$17,'Price Schedules'!$A$18)</f>
        <v>IV1</v>
      </c>
      <c r="J4390" t="s">
        <v>38</v>
      </c>
      <c r="K4390" t="s">
        <v>39</v>
      </c>
      <c r="L4390" t="s">
        <v>40</v>
      </c>
      <c r="M4390" t="s">
        <v>41</v>
      </c>
      <c r="N4390" t="s">
        <v>42</v>
      </c>
      <c r="O4390" t="s">
        <v>43</v>
      </c>
      <c r="P4390" t="s">
        <v>44</v>
      </c>
      <c r="Q4390" t="s">
        <v>45</v>
      </c>
      <c r="R4390" t="str">
        <f t="shared" si="137"/>
        <v>Error</v>
      </c>
      <c r="S4390" t="e">
        <f>VLOOKUP($R4390,'Price Schedules'!$A$1:$H$34,4,FALSE)</f>
        <v>#N/A</v>
      </c>
      <c r="T4390" t="e">
        <f>VLOOKUP(R4390,'Price Schedules'!$A$1:$H$34,5,FALSE)</f>
        <v>#N/A</v>
      </c>
      <c r="U4390" t="e">
        <f>VLOOKUP(R4390,'Price Schedules'!$A$1:$H$34,6,FALSE)</f>
        <v>#N/A</v>
      </c>
      <c r="V4390" t="e">
        <f>VLOOKUP(R4390,'Price Schedules'!$A$1:$H$34,7,FALSE)</f>
        <v>#N/A</v>
      </c>
      <c r="W4390" t="e">
        <f>VLOOKUP(R4390,'Price Schedules'!$A$1:$H$34,8,FALSE)</f>
        <v>#N/A</v>
      </c>
    </row>
    <row r="4391" spans="1:23" x14ac:dyDescent="0.25">
      <c r="A4391">
        <f>Chargemaster!A4392</f>
        <v>0</v>
      </c>
      <c r="B4391">
        <f>Chargemaster!C4392</f>
        <v>0</v>
      </c>
      <c r="C4391">
        <f>Chargemaster!D4392</f>
        <v>0</v>
      </c>
      <c r="D4391" t="e">
        <f t="shared" si="136"/>
        <v>#N/A</v>
      </c>
      <c r="E4391" t="str">
        <f>(IF(B4391&lt;'Price Schedules'!$B$3,'Price Schedules'!$A$2,IF(B4391&lt;'Price Schedules'!$B$4,'Price Schedules'!$A$3,'Price Schedules'!$A$4)))</f>
        <v>Inj Med1</v>
      </c>
      <c r="F4391" t="str">
        <f>(IF(B4391&lt;'Price Schedules'!$B$7,'Price Schedules'!$A$6,IF(B4391&lt;'Price Schedules'!$B$8,'Price Schedules'!$A$7,'Price Schedules'!$A$8)))</f>
        <v>Chemo IV1</v>
      </c>
      <c r="G4391" t="str">
        <f>(IF(B4391&lt;'Price Schedules'!$B$11,'Price Schedules'!$A$10,IF(B4391&lt;'Price Schedules'!$B$12,'Price Schedules'!$A$11,'Price Schedules'!$A$12)))</f>
        <v>Chemo Med1</v>
      </c>
      <c r="H4391" t="str">
        <f>IF(B4391&lt;'Price Schedules'!$B$15,'Price Schedules'!$A$14,'Price Schedules'!$A$15)</f>
        <v>PASS1</v>
      </c>
      <c r="I4391" t="str">
        <f>IF(B4391&lt;'Price Schedules'!$B$18,'Price Schedules'!$A$17,'Price Schedules'!$A$18)</f>
        <v>IV1</v>
      </c>
      <c r="J4391" t="s">
        <v>38</v>
      </c>
      <c r="K4391" t="s">
        <v>39</v>
      </c>
      <c r="L4391" t="s">
        <v>40</v>
      </c>
      <c r="M4391" t="s">
        <v>41</v>
      </c>
      <c r="N4391" t="s">
        <v>42</v>
      </c>
      <c r="O4391" t="s">
        <v>43</v>
      </c>
      <c r="P4391" t="s">
        <v>44</v>
      </c>
      <c r="Q4391" t="s">
        <v>45</v>
      </c>
      <c r="R4391" t="str">
        <f t="shared" si="137"/>
        <v>Error</v>
      </c>
      <c r="S4391" t="e">
        <f>VLOOKUP($R4391,'Price Schedules'!$A$1:$H$34,4,FALSE)</f>
        <v>#N/A</v>
      </c>
      <c r="T4391" t="e">
        <f>VLOOKUP(R4391,'Price Schedules'!$A$1:$H$34,5,FALSE)</f>
        <v>#N/A</v>
      </c>
      <c r="U4391" t="e">
        <f>VLOOKUP(R4391,'Price Schedules'!$A$1:$H$34,6,FALSE)</f>
        <v>#N/A</v>
      </c>
      <c r="V4391" t="e">
        <f>VLOOKUP(R4391,'Price Schedules'!$A$1:$H$34,7,FALSE)</f>
        <v>#N/A</v>
      </c>
      <c r="W4391" t="e">
        <f>VLOOKUP(R4391,'Price Schedules'!$A$1:$H$34,8,FALSE)</f>
        <v>#N/A</v>
      </c>
    </row>
    <row r="4392" spans="1:23" x14ac:dyDescent="0.25">
      <c r="A4392">
        <f>Chargemaster!A4393</f>
        <v>0</v>
      </c>
      <c r="B4392">
        <f>Chargemaster!C4393</f>
        <v>0</v>
      </c>
      <c r="C4392">
        <f>Chargemaster!D4393</f>
        <v>0</v>
      </c>
      <c r="D4392" t="e">
        <f t="shared" si="136"/>
        <v>#N/A</v>
      </c>
      <c r="E4392" t="str">
        <f>(IF(B4392&lt;'Price Schedules'!$B$3,'Price Schedules'!$A$2,IF(B4392&lt;'Price Schedules'!$B$4,'Price Schedules'!$A$3,'Price Schedules'!$A$4)))</f>
        <v>Inj Med1</v>
      </c>
      <c r="F4392" t="str">
        <f>(IF(B4392&lt;'Price Schedules'!$B$7,'Price Schedules'!$A$6,IF(B4392&lt;'Price Schedules'!$B$8,'Price Schedules'!$A$7,'Price Schedules'!$A$8)))</f>
        <v>Chemo IV1</v>
      </c>
      <c r="G4392" t="str">
        <f>(IF(B4392&lt;'Price Schedules'!$B$11,'Price Schedules'!$A$10,IF(B4392&lt;'Price Schedules'!$B$12,'Price Schedules'!$A$11,'Price Schedules'!$A$12)))</f>
        <v>Chemo Med1</v>
      </c>
      <c r="H4392" t="str">
        <f>IF(B4392&lt;'Price Schedules'!$B$15,'Price Schedules'!$A$14,'Price Schedules'!$A$15)</f>
        <v>PASS1</v>
      </c>
      <c r="I4392" t="str">
        <f>IF(B4392&lt;'Price Schedules'!$B$18,'Price Schedules'!$A$17,'Price Schedules'!$A$18)</f>
        <v>IV1</v>
      </c>
      <c r="J4392" t="s">
        <v>38</v>
      </c>
      <c r="K4392" t="s">
        <v>39</v>
      </c>
      <c r="L4392" t="s">
        <v>40</v>
      </c>
      <c r="M4392" t="s">
        <v>41</v>
      </c>
      <c r="N4392" t="s">
        <v>42</v>
      </c>
      <c r="O4392" t="s">
        <v>43</v>
      </c>
      <c r="P4392" t="s">
        <v>44</v>
      </c>
      <c r="Q4392" t="s">
        <v>45</v>
      </c>
      <c r="R4392" t="str">
        <f t="shared" si="137"/>
        <v>Error</v>
      </c>
      <c r="S4392" t="e">
        <f>VLOOKUP($R4392,'Price Schedules'!$A$1:$H$34,4,FALSE)</f>
        <v>#N/A</v>
      </c>
      <c r="T4392" t="e">
        <f>VLOOKUP(R4392,'Price Schedules'!$A$1:$H$34,5,FALSE)</f>
        <v>#N/A</v>
      </c>
      <c r="U4392" t="e">
        <f>VLOOKUP(R4392,'Price Schedules'!$A$1:$H$34,6,FALSE)</f>
        <v>#N/A</v>
      </c>
      <c r="V4392" t="e">
        <f>VLOOKUP(R4392,'Price Schedules'!$A$1:$H$34,7,FALSE)</f>
        <v>#N/A</v>
      </c>
      <c r="W4392" t="e">
        <f>VLOOKUP(R4392,'Price Schedules'!$A$1:$H$34,8,FALSE)</f>
        <v>#N/A</v>
      </c>
    </row>
    <row r="4393" spans="1:23" x14ac:dyDescent="0.25">
      <c r="A4393">
        <f>Chargemaster!A4394</f>
        <v>0</v>
      </c>
      <c r="B4393">
        <f>Chargemaster!C4394</f>
        <v>0</v>
      </c>
      <c r="C4393">
        <f>Chargemaster!D4394</f>
        <v>0</v>
      </c>
      <c r="D4393" t="e">
        <f t="shared" si="136"/>
        <v>#N/A</v>
      </c>
      <c r="E4393" t="str">
        <f>(IF(B4393&lt;'Price Schedules'!$B$3,'Price Schedules'!$A$2,IF(B4393&lt;'Price Schedules'!$B$4,'Price Schedules'!$A$3,'Price Schedules'!$A$4)))</f>
        <v>Inj Med1</v>
      </c>
      <c r="F4393" t="str">
        <f>(IF(B4393&lt;'Price Schedules'!$B$7,'Price Schedules'!$A$6,IF(B4393&lt;'Price Schedules'!$B$8,'Price Schedules'!$A$7,'Price Schedules'!$A$8)))</f>
        <v>Chemo IV1</v>
      </c>
      <c r="G4393" t="str">
        <f>(IF(B4393&lt;'Price Schedules'!$B$11,'Price Schedules'!$A$10,IF(B4393&lt;'Price Schedules'!$B$12,'Price Schedules'!$A$11,'Price Schedules'!$A$12)))</f>
        <v>Chemo Med1</v>
      </c>
      <c r="H4393" t="str">
        <f>IF(B4393&lt;'Price Schedules'!$B$15,'Price Schedules'!$A$14,'Price Schedules'!$A$15)</f>
        <v>PASS1</v>
      </c>
      <c r="I4393" t="str">
        <f>IF(B4393&lt;'Price Schedules'!$B$18,'Price Schedules'!$A$17,'Price Schedules'!$A$18)</f>
        <v>IV1</v>
      </c>
      <c r="J4393" t="s">
        <v>38</v>
      </c>
      <c r="K4393" t="s">
        <v>39</v>
      </c>
      <c r="L4393" t="s">
        <v>40</v>
      </c>
      <c r="M4393" t="s">
        <v>41</v>
      </c>
      <c r="N4393" t="s">
        <v>42</v>
      </c>
      <c r="O4393" t="s">
        <v>43</v>
      </c>
      <c r="P4393" t="s">
        <v>44</v>
      </c>
      <c r="Q4393" t="s">
        <v>45</v>
      </c>
      <c r="R4393" t="str">
        <f t="shared" si="137"/>
        <v>Error</v>
      </c>
      <c r="S4393" t="e">
        <f>VLOOKUP($R4393,'Price Schedules'!$A$1:$H$34,4,FALSE)</f>
        <v>#N/A</v>
      </c>
      <c r="T4393" t="e">
        <f>VLOOKUP(R4393,'Price Schedules'!$A$1:$H$34,5,FALSE)</f>
        <v>#N/A</v>
      </c>
      <c r="U4393" t="e">
        <f>VLOOKUP(R4393,'Price Schedules'!$A$1:$H$34,6,FALSE)</f>
        <v>#N/A</v>
      </c>
      <c r="V4393" t="e">
        <f>VLOOKUP(R4393,'Price Schedules'!$A$1:$H$34,7,FALSE)</f>
        <v>#N/A</v>
      </c>
      <c r="W4393" t="e">
        <f>VLOOKUP(R4393,'Price Schedules'!$A$1:$H$34,8,FALSE)</f>
        <v>#N/A</v>
      </c>
    </row>
    <row r="4394" spans="1:23" x14ac:dyDescent="0.25">
      <c r="A4394">
        <f>Chargemaster!A4395</f>
        <v>0</v>
      </c>
      <c r="B4394">
        <f>Chargemaster!C4395</f>
        <v>0</v>
      </c>
      <c r="C4394">
        <f>Chargemaster!D4395</f>
        <v>0</v>
      </c>
      <c r="D4394" t="e">
        <f t="shared" si="136"/>
        <v>#N/A</v>
      </c>
      <c r="E4394" t="str">
        <f>(IF(B4394&lt;'Price Schedules'!$B$3,'Price Schedules'!$A$2,IF(B4394&lt;'Price Schedules'!$B$4,'Price Schedules'!$A$3,'Price Schedules'!$A$4)))</f>
        <v>Inj Med1</v>
      </c>
      <c r="F4394" t="str">
        <f>(IF(B4394&lt;'Price Schedules'!$B$7,'Price Schedules'!$A$6,IF(B4394&lt;'Price Schedules'!$B$8,'Price Schedules'!$A$7,'Price Schedules'!$A$8)))</f>
        <v>Chemo IV1</v>
      </c>
      <c r="G4394" t="str">
        <f>(IF(B4394&lt;'Price Schedules'!$B$11,'Price Schedules'!$A$10,IF(B4394&lt;'Price Schedules'!$B$12,'Price Schedules'!$A$11,'Price Schedules'!$A$12)))</f>
        <v>Chemo Med1</v>
      </c>
      <c r="H4394" t="str">
        <f>IF(B4394&lt;'Price Schedules'!$B$15,'Price Schedules'!$A$14,'Price Schedules'!$A$15)</f>
        <v>PASS1</v>
      </c>
      <c r="I4394" t="str">
        <f>IF(B4394&lt;'Price Schedules'!$B$18,'Price Schedules'!$A$17,'Price Schedules'!$A$18)</f>
        <v>IV1</v>
      </c>
      <c r="J4394" t="s">
        <v>38</v>
      </c>
      <c r="K4394" t="s">
        <v>39</v>
      </c>
      <c r="L4394" t="s">
        <v>40</v>
      </c>
      <c r="M4394" t="s">
        <v>41</v>
      </c>
      <c r="N4394" t="s">
        <v>42</v>
      </c>
      <c r="O4394" t="s">
        <v>43</v>
      </c>
      <c r="P4394" t="s">
        <v>44</v>
      </c>
      <c r="Q4394" t="s">
        <v>45</v>
      </c>
      <c r="R4394" t="str">
        <f t="shared" si="137"/>
        <v>Error</v>
      </c>
      <c r="S4394" t="e">
        <f>VLOOKUP($R4394,'Price Schedules'!$A$1:$H$34,4,FALSE)</f>
        <v>#N/A</v>
      </c>
      <c r="T4394" t="e">
        <f>VLOOKUP(R4394,'Price Schedules'!$A$1:$H$34,5,FALSE)</f>
        <v>#N/A</v>
      </c>
      <c r="U4394" t="e">
        <f>VLOOKUP(R4394,'Price Schedules'!$A$1:$H$34,6,FALSE)</f>
        <v>#N/A</v>
      </c>
      <c r="V4394" t="e">
        <f>VLOOKUP(R4394,'Price Schedules'!$A$1:$H$34,7,FALSE)</f>
        <v>#N/A</v>
      </c>
      <c r="W4394" t="e">
        <f>VLOOKUP(R4394,'Price Schedules'!$A$1:$H$34,8,FALSE)</f>
        <v>#N/A</v>
      </c>
    </row>
    <row r="4395" spans="1:23" x14ac:dyDescent="0.25">
      <c r="A4395">
        <f>Chargemaster!A4396</f>
        <v>0</v>
      </c>
      <c r="B4395">
        <f>Chargemaster!C4396</f>
        <v>0</v>
      </c>
      <c r="C4395">
        <f>Chargemaster!D4396</f>
        <v>0</v>
      </c>
      <c r="D4395" t="e">
        <f t="shared" si="136"/>
        <v>#N/A</v>
      </c>
      <c r="E4395" t="str">
        <f>(IF(B4395&lt;'Price Schedules'!$B$3,'Price Schedules'!$A$2,IF(B4395&lt;'Price Schedules'!$B$4,'Price Schedules'!$A$3,'Price Schedules'!$A$4)))</f>
        <v>Inj Med1</v>
      </c>
      <c r="F4395" t="str">
        <f>(IF(B4395&lt;'Price Schedules'!$B$7,'Price Schedules'!$A$6,IF(B4395&lt;'Price Schedules'!$B$8,'Price Schedules'!$A$7,'Price Schedules'!$A$8)))</f>
        <v>Chemo IV1</v>
      </c>
      <c r="G4395" t="str">
        <f>(IF(B4395&lt;'Price Schedules'!$B$11,'Price Schedules'!$A$10,IF(B4395&lt;'Price Schedules'!$B$12,'Price Schedules'!$A$11,'Price Schedules'!$A$12)))</f>
        <v>Chemo Med1</v>
      </c>
      <c r="H4395" t="str">
        <f>IF(B4395&lt;'Price Schedules'!$B$15,'Price Schedules'!$A$14,'Price Schedules'!$A$15)</f>
        <v>PASS1</v>
      </c>
      <c r="I4395" t="str">
        <f>IF(B4395&lt;'Price Schedules'!$B$18,'Price Schedules'!$A$17,'Price Schedules'!$A$18)</f>
        <v>IV1</v>
      </c>
      <c r="J4395" t="s">
        <v>38</v>
      </c>
      <c r="K4395" t="s">
        <v>39</v>
      </c>
      <c r="L4395" t="s">
        <v>40</v>
      </c>
      <c r="M4395" t="s">
        <v>41</v>
      </c>
      <c r="N4395" t="s">
        <v>42</v>
      </c>
      <c r="O4395" t="s">
        <v>43</v>
      </c>
      <c r="P4395" t="s">
        <v>44</v>
      </c>
      <c r="Q4395" t="s">
        <v>45</v>
      </c>
      <c r="R4395" t="str">
        <f t="shared" si="137"/>
        <v>Error</v>
      </c>
      <c r="S4395" t="e">
        <f>VLOOKUP($R4395,'Price Schedules'!$A$1:$H$34,4,FALSE)</f>
        <v>#N/A</v>
      </c>
      <c r="T4395" t="e">
        <f>VLOOKUP(R4395,'Price Schedules'!$A$1:$H$34,5,FALSE)</f>
        <v>#N/A</v>
      </c>
      <c r="U4395" t="e">
        <f>VLOOKUP(R4395,'Price Schedules'!$A$1:$H$34,6,FALSE)</f>
        <v>#N/A</v>
      </c>
      <c r="V4395" t="e">
        <f>VLOOKUP(R4395,'Price Schedules'!$A$1:$H$34,7,FALSE)</f>
        <v>#N/A</v>
      </c>
      <c r="W4395" t="e">
        <f>VLOOKUP(R4395,'Price Schedules'!$A$1:$H$34,8,FALSE)</f>
        <v>#N/A</v>
      </c>
    </row>
    <row r="4396" spans="1:23" x14ac:dyDescent="0.25">
      <c r="A4396">
        <f>Chargemaster!A4397</f>
        <v>0</v>
      </c>
      <c r="B4396">
        <f>Chargemaster!C4397</f>
        <v>0</v>
      </c>
      <c r="C4396">
        <f>Chargemaster!D4397</f>
        <v>0</v>
      </c>
      <c r="D4396" t="e">
        <f t="shared" si="136"/>
        <v>#N/A</v>
      </c>
      <c r="E4396" t="str">
        <f>(IF(B4396&lt;'Price Schedules'!$B$3,'Price Schedules'!$A$2,IF(B4396&lt;'Price Schedules'!$B$4,'Price Schedules'!$A$3,'Price Schedules'!$A$4)))</f>
        <v>Inj Med1</v>
      </c>
      <c r="F4396" t="str">
        <f>(IF(B4396&lt;'Price Schedules'!$B$7,'Price Schedules'!$A$6,IF(B4396&lt;'Price Schedules'!$B$8,'Price Schedules'!$A$7,'Price Schedules'!$A$8)))</f>
        <v>Chemo IV1</v>
      </c>
      <c r="G4396" t="str">
        <f>(IF(B4396&lt;'Price Schedules'!$B$11,'Price Schedules'!$A$10,IF(B4396&lt;'Price Schedules'!$B$12,'Price Schedules'!$A$11,'Price Schedules'!$A$12)))</f>
        <v>Chemo Med1</v>
      </c>
      <c r="H4396" t="str">
        <f>IF(B4396&lt;'Price Schedules'!$B$15,'Price Schedules'!$A$14,'Price Schedules'!$A$15)</f>
        <v>PASS1</v>
      </c>
      <c r="I4396" t="str">
        <f>IF(B4396&lt;'Price Schedules'!$B$18,'Price Schedules'!$A$17,'Price Schedules'!$A$18)</f>
        <v>IV1</v>
      </c>
      <c r="J4396" t="s">
        <v>38</v>
      </c>
      <c r="K4396" t="s">
        <v>39</v>
      </c>
      <c r="L4396" t="s">
        <v>40</v>
      </c>
      <c r="M4396" t="s">
        <v>41</v>
      </c>
      <c r="N4396" t="s">
        <v>42</v>
      </c>
      <c r="O4396" t="s">
        <v>43</v>
      </c>
      <c r="P4396" t="s">
        <v>44</v>
      </c>
      <c r="Q4396" t="s">
        <v>45</v>
      </c>
      <c r="R4396" t="str">
        <f t="shared" si="137"/>
        <v>Error</v>
      </c>
      <c r="S4396" t="e">
        <f>VLOOKUP($R4396,'Price Schedules'!$A$1:$H$34,4,FALSE)</f>
        <v>#N/A</v>
      </c>
      <c r="T4396" t="e">
        <f>VLOOKUP(R4396,'Price Schedules'!$A$1:$H$34,5,FALSE)</f>
        <v>#N/A</v>
      </c>
      <c r="U4396" t="e">
        <f>VLOOKUP(R4396,'Price Schedules'!$A$1:$H$34,6,FALSE)</f>
        <v>#N/A</v>
      </c>
      <c r="V4396" t="e">
        <f>VLOOKUP(R4396,'Price Schedules'!$A$1:$H$34,7,FALSE)</f>
        <v>#N/A</v>
      </c>
      <c r="W4396" t="e">
        <f>VLOOKUP(R4396,'Price Schedules'!$A$1:$H$34,8,FALSE)</f>
        <v>#N/A</v>
      </c>
    </row>
    <row r="4397" spans="1:23" x14ac:dyDescent="0.25">
      <c r="A4397">
        <f>Chargemaster!A4398</f>
        <v>0</v>
      </c>
      <c r="B4397">
        <f>Chargemaster!C4398</f>
        <v>0</v>
      </c>
      <c r="C4397">
        <f>Chargemaster!D4398</f>
        <v>0</v>
      </c>
      <c r="D4397" t="e">
        <f t="shared" si="136"/>
        <v>#N/A</v>
      </c>
      <c r="E4397" t="str">
        <f>(IF(B4397&lt;'Price Schedules'!$B$3,'Price Schedules'!$A$2,IF(B4397&lt;'Price Schedules'!$B$4,'Price Schedules'!$A$3,'Price Schedules'!$A$4)))</f>
        <v>Inj Med1</v>
      </c>
      <c r="F4397" t="str">
        <f>(IF(B4397&lt;'Price Schedules'!$B$7,'Price Schedules'!$A$6,IF(B4397&lt;'Price Schedules'!$B$8,'Price Schedules'!$A$7,'Price Schedules'!$A$8)))</f>
        <v>Chemo IV1</v>
      </c>
      <c r="G4397" t="str">
        <f>(IF(B4397&lt;'Price Schedules'!$B$11,'Price Schedules'!$A$10,IF(B4397&lt;'Price Schedules'!$B$12,'Price Schedules'!$A$11,'Price Schedules'!$A$12)))</f>
        <v>Chemo Med1</v>
      </c>
      <c r="H4397" t="str">
        <f>IF(B4397&lt;'Price Schedules'!$B$15,'Price Schedules'!$A$14,'Price Schedules'!$A$15)</f>
        <v>PASS1</v>
      </c>
      <c r="I4397" t="str">
        <f>IF(B4397&lt;'Price Schedules'!$B$18,'Price Schedules'!$A$17,'Price Schedules'!$A$18)</f>
        <v>IV1</v>
      </c>
      <c r="J4397" t="s">
        <v>38</v>
      </c>
      <c r="K4397" t="s">
        <v>39</v>
      </c>
      <c r="L4397" t="s">
        <v>40</v>
      </c>
      <c r="M4397" t="s">
        <v>41</v>
      </c>
      <c r="N4397" t="s">
        <v>42</v>
      </c>
      <c r="O4397" t="s">
        <v>43</v>
      </c>
      <c r="P4397" t="s">
        <v>44</v>
      </c>
      <c r="Q4397" t="s">
        <v>45</v>
      </c>
      <c r="R4397" t="str">
        <f t="shared" si="137"/>
        <v>Error</v>
      </c>
      <c r="S4397" t="e">
        <f>VLOOKUP($R4397,'Price Schedules'!$A$1:$H$34,4,FALSE)</f>
        <v>#N/A</v>
      </c>
      <c r="T4397" t="e">
        <f>VLOOKUP(R4397,'Price Schedules'!$A$1:$H$34,5,FALSE)</f>
        <v>#N/A</v>
      </c>
      <c r="U4397" t="e">
        <f>VLOOKUP(R4397,'Price Schedules'!$A$1:$H$34,6,FALSE)</f>
        <v>#N/A</v>
      </c>
      <c r="V4397" t="e">
        <f>VLOOKUP(R4397,'Price Schedules'!$A$1:$H$34,7,FALSE)</f>
        <v>#N/A</v>
      </c>
      <c r="W4397" t="e">
        <f>VLOOKUP(R4397,'Price Schedules'!$A$1:$H$34,8,FALSE)</f>
        <v>#N/A</v>
      </c>
    </row>
    <row r="4398" spans="1:23" x14ac:dyDescent="0.25">
      <c r="A4398">
        <f>Chargemaster!A4399</f>
        <v>0</v>
      </c>
      <c r="B4398">
        <f>Chargemaster!C4399</f>
        <v>0</v>
      </c>
      <c r="C4398">
        <f>Chargemaster!D4399</f>
        <v>0</v>
      </c>
      <c r="D4398" t="e">
        <f t="shared" si="136"/>
        <v>#N/A</v>
      </c>
      <c r="E4398" t="str">
        <f>(IF(B4398&lt;'Price Schedules'!$B$3,'Price Schedules'!$A$2,IF(B4398&lt;'Price Schedules'!$B$4,'Price Schedules'!$A$3,'Price Schedules'!$A$4)))</f>
        <v>Inj Med1</v>
      </c>
      <c r="F4398" t="str">
        <f>(IF(B4398&lt;'Price Schedules'!$B$7,'Price Schedules'!$A$6,IF(B4398&lt;'Price Schedules'!$B$8,'Price Schedules'!$A$7,'Price Schedules'!$A$8)))</f>
        <v>Chemo IV1</v>
      </c>
      <c r="G4398" t="str">
        <f>(IF(B4398&lt;'Price Schedules'!$B$11,'Price Schedules'!$A$10,IF(B4398&lt;'Price Schedules'!$B$12,'Price Schedules'!$A$11,'Price Schedules'!$A$12)))</f>
        <v>Chemo Med1</v>
      </c>
      <c r="H4398" t="str">
        <f>IF(B4398&lt;'Price Schedules'!$B$15,'Price Schedules'!$A$14,'Price Schedules'!$A$15)</f>
        <v>PASS1</v>
      </c>
      <c r="I4398" t="str">
        <f>IF(B4398&lt;'Price Schedules'!$B$18,'Price Schedules'!$A$17,'Price Schedules'!$A$18)</f>
        <v>IV1</v>
      </c>
      <c r="J4398" t="s">
        <v>38</v>
      </c>
      <c r="K4398" t="s">
        <v>39</v>
      </c>
      <c r="L4398" t="s">
        <v>40</v>
      </c>
      <c r="M4398" t="s">
        <v>41</v>
      </c>
      <c r="N4398" t="s">
        <v>42</v>
      </c>
      <c r="O4398" t="s">
        <v>43</v>
      </c>
      <c r="P4398" t="s">
        <v>44</v>
      </c>
      <c r="Q4398" t="s">
        <v>45</v>
      </c>
      <c r="R4398" t="str">
        <f t="shared" si="137"/>
        <v>Error</v>
      </c>
      <c r="S4398" t="e">
        <f>VLOOKUP($R4398,'Price Schedules'!$A$1:$H$34,4,FALSE)</f>
        <v>#N/A</v>
      </c>
      <c r="T4398" t="e">
        <f>VLOOKUP(R4398,'Price Schedules'!$A$1:$H$34,5,FALSE)</f>
        <v>#N/A</v>
      </c>
      <c r="U4398" t="e">
        <f>VLOOKUP(R4398,'Price Schedules'!$A$1:$H$34,6,FALSE)</f>
        <v>#N/A</v>
      </c>
      <c r="V4398" t="e">
        <f>VLOOKUP(R4398,'Price Schedules'!$A$1:$H$34,7,FALSE)</f>
        <v>#N/A</v>
      </c>
      <c r="W4398" t="e">
        <f>VLOOKUP(R4398,'Price Schedules'!$A$1:$H$34,8,FALSE)</f>
        <v>#N/A</v>
      </c>
    </row>
    <row r="4399" spans="1:23" x14ac:dyDescent="0.25">
      <c r="A4399">
        <f>Chargemaster!A4400</f>
        <v>0</v>
      </c>
      <c r="B4399">
        <f>Chargemaster!C4400</f>
        <v>0</v>
      </c>
      <c r="C4399">
        <f>Chargemaster!D4400</f>
        <v>0</v>
      </c>
      <c r="D4399" t="e">
        <f t="shared" si="136"/>
        <v>#N/A</v>
      </c>
      <c r="E4399" t="str">
        <f>(IF(B4399&lt;'Price Schedules'!$B$3,'Price Schedules'!$A$2,IF(B4399&lt;'Price Schedules'!$B$4,'Price Schedules'!$A$3,'Price Schedules'!$A$4)))</f>
        <v>Inj Med1</v>
      </c>
      <c r="F4399" t="str">
        <f>(IF(B4399&lt;'Price Schedules'!$B$7,'Price Schedules'!$A$6,IF(B4399&lt;'Price Schedules'!$B$8,'Price Schedules'!$A$7,'Price Schedules'!$A$8)))</f>
        <v>Chemo IV1</v>
      </c>
      <c r="G4399" t="str">
        <f>(IF(B4399&lt;'Price Schedules'!$B$11,'Price Schedules'!$A$10,IF(B4399&lt;'Price Schedules'!$B$12,'Price Schedules'!$A$11,'Price Schedules'!$A$12)))</f>
        <v>Chemo Med1</v>
      </c>
      <c r="H4399" t="str">
        <f>IF(B4399&lt;'Price Schedules'!$B$15,'Price Schedules'!$A$14,'Price Schedules'!$A$15)</f>
        <v>PASS1</v>
      </c>
      <c r="I4399" t="str">
        <f>IF(B4399&lt;'Price Schedules'!$B$18,'Price Schedules'!$A$17,'Price Schedules'!$A$18)</f>
        <v>IV1</v>
      </c>
      <c r="J4399" t="s">
        <v>38</v>
      </c>
      <c r="K4399" t="s">
        <v>39</v>
      </c>
      <c r="L4399" t="s">
        <v>40</v>
      </c>
      <c r="M4399" t="s">
        <v>41</v>
      </c>
      <c r="N4399" t="s">
        <v>42</v>
      </c>
      <c r="O4399" t="s">
        <v>43</v>
      </c>
      <c r="P4399" t="s">
        <v>44</v>
      </c>
      <c r="Q4399" t="s">
        <v>45</v>
      </c>
      <c r="R4399" t="str">
        <f t="shared" si="137"/>
        <v>Error</v>
      </c>
      <c r="S4399" t="e">
        <f>VLOOKUP($R4399,'Price Schedules'!$A$1:$H$34,4,FALSE)</f>
        <v>#N/A</v>
      </c>
      <c r="T4399" t="e">
        <f>VLOOKUP(R4399,'Price Schedules'!$A$1:$H$34,5,FALSE)</f>
        <v>#N/A</v>
      </c>
      <c r="U4399" t="e">
        <f>VLOOKUP(R4399,'Price Schedules'!$A$1:$H$34,6,FALSE)</f>
        <v>#N/A</v>
      </c>
      <c r="V4399" t="e">
        <f>VLOOKUP(R4399,'Price Schedules'!$A$1:$H$34,7,FALSE)</f>
        <v>#N/A</v>
      </c>
      <c r="W4399" t="e">
        <f>VLOOKUP(R4399,'Price Schedules'!$A$1:$H$34,8,FALSE)</f>
        <v>#N/A</v>
      </c>
    </row>
    <row r="4400" spans="1:23" x14ac:dyDescent="0.25">
      <c r="A4400">
        <f>Chargemaster!A4401</f>
        <v>0</v>
      </c>
      <c r="B4400">
        <f>Chargemaster!C4401</f>
        <v>0</v>
      </c>
      <c r="C4400">
        <f>Chargemaster!D4401</f>
        <v>0</v>
      </c>
      <c r="D4400" t="e">
        <f t="shared" si="136"/>
        <v>#N/A</v>
      </c>
      <c r="E4400" t="str">
        <f>(IF(B4400&lt;'Price Schedules'!$B$3,'Price Schedules'!$A$2,IF(B4400&lt;'Price Schedules'!$B$4,'Price Schedules'!$A$3,'Price Schedules'!$A$4)))</f>
        <v>Inj Med1</v>
      </c>
      <c r="F4400" t="str">
        <f>(IF(B4400&lt;'Price Schedules'!$B$7,'Price Schedules'!$A$6,IF(B4400&lt;'Price Schedules'!$B$8,'Price Schedules'!$A$7,'Price Schedules'!$A$8)))</f>
        <v>Chemo IV1</v>
      </c>
      <c r="G4400" t="str">
        <f>(IF(B4400&lt;'Price Schedules'!$B$11,'Price Schedules'!$A$10,IF(B4400&lt;'Price Schedules'!$B$12,'Price Schedules'!$A$11,'Price Schedules'!$A$12)))</f>
        <v>Chemo Med1</v>
      </c>
      <c r="H4400" t="str">
        <f>IF(B4400&lt;'Price Schedules'!$B$15,'Price Schedules'!$A$14,'Price Schedules'!$A$15)</f>
        <v>PASS1</v>
      </c>
      <c r="I4400" t="str">
        <f>IF(B4400&lt;'Price Schedules'!$B$18,'Price Schedules'!$A$17,'Price Schedules'!$A$18)</f>
        <v>IV1</v>
      </c>
      <c r="J4400" t="s">
        <v>38</v>
      </c>
      <c r="K4400" t="s">
        <v>39</v>
      </c>
      <c r="L4400" t="s">
        <v>40</v>
      </c>
      <c r="M4400" t="s">
        <v>41</v>
      </c>
      <c r="N4400" t="s">
        <v>42</v>
      </c>
      <c r="O4400" t="s">
        <v>43</v>
      </c>
      <c r="P4400" t="s">
        <v>44</v>
      </c>
      <c r="Q4400" t="s">
        <v>45</v>
      </c>
      <c r="R4400" t="str">
        <f t="shared" si="137"/>
        <v>Error</v>
      </c>
      <c r="S4400" t="e">
        <f>VLOOKUP($R4400,'Price Schedules'!$A$1:$H$34,4,FALSE)</f>
        <v>#N/A</v>
      </c>
      <c r="T4400" t="e">
        <f>VLOOKUP(R4400,'Price Schedules'!$A$1:$H$34,5,FALSE)</f>
        <v>#N/A</v>
      </c>
      <c r="U4400" t="e">
        <f>VLOOKUP(R4400,'Price Schedules'!$A$1:$H$34,6,FALSE)</f>
        <v>#N/A</v>
      </c>
      <c r="V4400" t="e">
        <f>VLOOKUP(R4400,'Price Schedules'!$A$1:$H$34,7,FALSE)</f>
        <v>#N/A</v>
      </c>
      <c r="W4400" t="e">
        <f>VLOOKUP(R4400,'Price Schedules'!$A$1:$H$34,8,FALSE)</f>
        <v>#N/A</v>
      </c>
    </row>
    <row r="4401" spans="1:23" x14ac:dyDescent="0.25">
      <c r="A4401">
        <f>Chargemaster!A4402</f>
        <v>0</v>
      </c>
      <c r="B4401">
        <f>Chargemaster!C4402</f>
        <v>0</v>
      </c>
      <c r="C4401">
        <f>Chargemaster!D4402</f>
        <v>0</v>
      </c>
      <c r="D4401" t="e">
        <f t="shared" si="136"/>
        <v>#N/A</v>
      </c>
      <c r="E4401" t="str">
        <f>(IF(B4401&lt;'Price Schedules'!$B$3,'Price Schedules'!$A$2,IF(B4401&lt;'Price Schedules'!$B$4,'Price Schedules'!$A$3,'Price Schedules'!$A$4)))</f>
        <v>Inj Med1</v>
      </c>
      <c r="F4401" t="str">
        <f>(IF(B4401&lt;'Price Schedules'!$B$7,'Price Schedules'!$A$6,IF(B4401&lt;'Price Schedules'!$B$8,'Price Schedules'!$A$7,'Price Schedules'!$A$8)))</f>
        <v>Chemo IV1</v>
      </c>
      <c r="G4401" t="str">
        <f>(IF(B4401&lt;'Price Schedules'!$B$11,'Price Schedules'!$A$10,IF(B4401&lt;'Price Schedules'!$B$12,'Price Schedules'!$A$11,'Price Schedules'!$A$12)))</f>
        <v>Chemo Med1</v>
      </c>
      <c r="H4401" t="str">
        <f>IF(B4401&lt;'Price Schedules'!$B$15,'Price Schedules'!$A$14,'Price Schedules'!$A$15)</f>
        <v>PASS1</v>
      </c>
      <c r="I4401" t="str">
        <f>IF(B4401&lt;'Price Schedules'!$B$18,'Price Schedules'!$A$17,'Price Schedules'!$A$18)</f>
        <v>IV1</v>
      </c>
      <c r="J4401" t="s">
        <v>38</v>
      </c>
      <c r="K4401" t="s">
        <v>39</v>
      </c>
      <c r="L4401" t="s">
        <v>40</v>
      </c>
      <c r="M4401" t="s">
        <v>41</v>
      </c>
      <c r="N4401" t="s">
        <v>42</v>
      </c>
      <c r="O4401" t="s">
        <v>43</v>
      </c>
      <c r="P4401" t="s">
        <v>44</v>
      </c>
      <c r="Q4401" t="s">
        <v>45</v>
      </c>
      <c r="R4401" t="str">
        <f t="shared" si="137"/>
        <v>Error</v>
      </c>
      <c r="S4401" t="e">
        <f>VLOOKUP($R4401,'Price Schedules'!$A$1:$H$34,4,FALSE)</f>
        <v>#N/A</v>
      </c>
      <c r="T4401" t="e">
        <f>VLOOKUP(R4401,'Price Schedules'!$A$1:$H$34,5,FALSE)</f>
        <v>#N/A</v>
      </c>
      <c r="U4401" t="e">
        <f>VLOOKUP(R4401,'Price Schedules'!$A$1:$H$34,6,FALSE)</f>
        <v>#N/A</v>
      </c>
      <c r="V4401" t="e">
        <f>VLOOKUP(R4401,'Price Schedules'!$A$1:$H$34,7,FALSE)</f>
        <v>#N/A</v>
      </c>
      <c r="W4401" t="e">
        <f>VLOOKUP(R4401,'Price Schedules'!$A$1:$H$34,8,FALSE)</f>
        <v>#N/A</v>
      </c>
    </row>
    <row r="4402" spans="1:23" x14ac:dyDescent="0.25">
      <c r="A4402">
        <f>Chargemaster!A4403</f>
        <v>0</v>
      </c>
      <c r="B4402">
        <f>Chargemaster!C4403</f>
        <v>0</v>
      </c>
      <c r="C4402">
        <f>Chargemaster!D4403</f>
        <v>0</v>
      </c>
      <c r="D4402" t="e">
        <f t="shared" si="136"/>
        <v>#N/A</v>
      </c>
      <c r="E4402" t="str">
        <f>(IF(B4402&lt;'Price Schedules'!$B$3,'Price Schedules'!$A$2,IF(B4402&lt;'Price Schedules'!$B$4,'Price Schedules'!$A$3,'Price Schedules'!$A$4)))</f>
        <v>Inj Med1</v>
      </c>
      <c r="F4402" t="str">
        <f>(IF(B4402&lt;'Price Schedules'!$B$7,'Price Schedules'!$A$6,IF(B4402&lt;'Price Schedules'!$B$8,'Price Schedules'!$A$7,'Price Schedules'!$A$8)))</f>
        <v>Chemo IV1</v>
      </c>
      <c r="G4402" t="str">
        <f>(IF(B4402&lt;'Price Schedules'!$B$11,'Price Schedules'!$A$10,IF(B4402&lt;'Price Schedules'!$B$12,'Price Schedules'!$A$11,'Price Schedules'!$A$12)))</f>
        <v>Chemo Med1</v>
      </c>
      <c r="H4402" t="str">
        <f>IF(B4402&lt;'Price Schedules'!$B$15,'Price Schedules'!$A$14,'Price Schedules'!$A$15)</f>
        <v>PASS1</v>
      </c>
      <c r="I4402" t="str">
        <f>IF(B4402&lt;'Price Schedules'!$B$18,'Price Schedules'!$A$17,'Price Schedules'!$A$18)</f>
        <v>IV1</v>
      </c>
      <c r="J4402" t="s">
        <v>38</v>
      </c>
      <c r="K4402" t="s">
        <v>39</v>
      </c>
      <c r="L4402" t="s">
        <v>40</v>
      </c>
      <c r="M4402" t="s">
        <v>41</v>
      </c>
      <c r="N4402" t="s">
        <v>42</v>
      </c>
      <c r="O4402" t="s">
        <v>43</v>
      </c>
      <c r="P4402" t="s">
        <v>44</v>
      </c>
      <c r="Q4402" t="s">
        <v>45</v>
      </c>
      <c r="R4402" t="str">
        <f t="shared" si="137"/>
        <v>Error</v>
      </c>
      <c r="S4402" t="e">
        <f>VLOOKUP($R4402,'Price Schedules'!$A$1:$H$34,4,FALSE)</f>
        <v>#N/A</v>
      </c>
      <c r="T4402" t="e">
        <f>VLOOKUP(R4402,'Price Schedules'!$A$1:$H$34,5,FALSE)</f>
        <v>#N/A</v>
      </c>
      <c r="U4402" t="e">
        <f>VLOOKUP(R4402,'Price Schedules'!$A$1:$H$34,6,FALSE)</f>
        <v>#N/A</v>
      </c>
      <c r="V4402" t="e">
        <f>VLOOKUP(R4402,'Price Schedules'!$A$1:$H$34,7,FALSE)</f>
        <v>#N/A</v>
      </c>
      <c r="W4402" t="e">
        <f>VLOOKUP(R4402,'Price Schedules'!$A$1:$H$34,8,FALSE)</f>
        <v>#N/A</v>
      </c>
    </row>
    <row r="4403" spans="1:23" x14ac:dyDescent="0.25">
      <c r="A4403">
        <f>Chargemaster!A4404</f>
        <v>0</v>
      </c>
      <c r="B4403">
        <f>Chargemaster!C4404</f>
        <v>0</v>
      </c>
      <c r="C4403">
        <f>Chargemaster!D4404</f>
        <v>0</v>
      </c>
      <c r="D4403" t="e">
        <f t="shared" si="136"/>
        <v>#N/A</v>
      </c>
      <c r="E4403" t="str">
        <f>(IF(B4403&lt;'Price Schedules'!$B$3,'Price Schedules'!$A$2,IF(B4403&lt;'Price Schedules'!$B$4,'Price Schedules'!$A$3,'Price Schedules'!$A$4)))</f>
        <v>Inj Med1</v>
      </c>
      <c r="F4403" t="str">
        <f>(IF(B4403&lt;'Price Schedules'!$B$7,'Price Schedules'!$A$6,IF(B4403&lt;'Price Schedules'!$B$8,'Price Schedules'!$A$7,'Price Schedules'!$A$8)))</f>
        <v>Chemo IV1</v>
      </c>
      <c r="G4403" t="str">
        <f>(IF(B4403&lt;'Price Schedules'!$B$11,'Price Schedules'!$A$10,IF(B4403&lt;'Price Schedules'!$B$12,'Price Schedules'!$A$11,'Price Schedules'!$A$12)))</f>
        <v>Chemo Med1</v>
      </c>
      <c r="H4403" t="str">
        <f>IF(B4403&lt;'Price Schedules'!$B$15,'Price Schedules'!$A$14,'Price Schedules'!$A$15)</f>
        <v>PASS1</v>
      </c>
      <c r="I4403" t="str">
        <f>IF(B4403&lt;'Price Schedules'!$B$18,'Price Schedules'!$A$17,'Price Schedules'!$A$18)</f>
        <v>IV1</v>
      </c>
      <c r="J4403" t="s">
        <v>38</v>
      </c>
      <c r="K4403" t="s">
        <v>39</v>
      </c>
      <c r="L4403" t="s">
        <v>40</v>
      </c>
      <c r="M4403" t="s">
        <v>41</v>
      </c>
      <c r="N4403" t="s">
        <v>42</v>
      </c>
      <c r="O4403" t="s">
        <v>43</v>
      </c>
      <c r="P4403" t="s">
        <v>44</v>
      </c>
      <c r="Q4403" t="s">
        <v>45</v>
      </c>
      <c r="R4403" t="str">
        <f t="shared" si="137"/>
        <v>Error</v>
      </c>
      <c r="S4403" t="e">
        <f>VLOOKUP($R4403,'Price Schedules'!$A$1:$H$34,4,FALSE)</f>
        <v>#N/A</v>
      </c>
      <c r="T4403" t="e">
        <f>VLOOKUP(R4403,'Price Schedules'!$A$1:$H$34,5,FALSE)</f>
        <v>#N/A</v>
      </c>
      <c r="U4403" t="e">
        <f>VLOOKUP(R4403,'Price Schedules'!$A$1:$H$34,6,FALSE)</f>
        <v>#N/A</v>
      </c>
      <c r="V4403" t="e">
        <f>VLOOKUP(R4403,'Price Schedules'!$A$1:$H$34,7,FALSE)</f>
        <v>#N/A</v>
      </c>
      <c r="W4403" t="e">
        <f>VLOOKUP(R4403,'Price Schedules'!$A$1:$H$34,8,FALSE)</f>
        <v>#N/A</v>
      </c>
    </row>
    <row r="4404" spans="1:23" x14ac:dyDescent="0.25">
      <c r="A4404">
        <f>Chargemaster!A4405</f>
        <v>0</v>
      </c>
      <c r="B4404">
        <f>Chargemaster!C4405</f>
        <v>0</v>
      </c>
      <c r="C4404">
        <f>Chargemaster!D4405</f>
        <v>0</v>
      </c>
      <c r="D4404" t="e">
        <f t="shared" si="136"/>
        <v>#N/A</v>
      </c>
      <c r="E4404" t="str">
        <f>(IF(B4404&lt;'Price Schedules'!$B$3,'Price Schedules'!$A$2,IF(B4404&lt;'Price Schedules'!$B$4,'Price Schedules'!$A$3,'Price Schedules'!$A$4)))</f>
        <v>Inj Med1</v>
      </c>
      <c r="F4404" t="str">
        <f>(IF(B4404&lt;'Price Schedules'!$B$7,'Price Schedules'!$A$6,IF(B4404&lt;'Price Schedules'!$B$8,'Price Schedules'!$A$7,'Price Schedules'!$A$8)))</f>
        <v>Chemo IV1</v>
      </c>
      <c r="G4404" t="str">
        <f>(IF(B4404&lt;'Price Schedules'!$B$11,'Price Schedules'!$A$10,IF(B4404&lt;'Price Schedules'!$B$12,'Price Schedules'!$A$11,'Price Schedules'!$A$12)))</f>
        <v>Chemo Med1</v>
      </c>
      <c r="H4404" t="str">
        <f>IF(B4404&lt;'Price Schedules'!$B$15,'Price Schedules'!$A$14,'Price Schedules'!$A$15)</f>
        <v>PASS1</v>
      </c>
      <c r="I4404" t="str">
        <f>IF(B4404&lt;'Price Schedules'!$B$18,'Price Schedules'!$A$17,'Price Schedules'!$A$18)</f>
        <v>IV1</v>
      </c>
      <c r="J4404" t="s">
        <v>38</v>
      </c>
      <c r="K4404" t="s">
        <v>39</v>
      </c>
      <c r="L4404" t="s">
        <v>40</v>
      </c>
      <c r="M4404" t="s">
        <v>41</v>
      </c>
      <c r="N4404" t="s">
        <v>42</v>
      </c>
      <c r="O4404" t="s">
        <v>43</v>
      </c>
      <c r="P4404" t="s">
        <v>44</v>
      </c>
      <c r="Q4404" t="s">
        <v>45</v>
      </c>
      <c r="R4404" t="str">
        <f t="shared" si="137"/>
        <v>Error</v>
      </c>
      <c r="S4404" t="e">
        <f>VLOOKUP($R4404,'Price Schedules'!$A$1:$H$34,4,FALSE)</f>
        <v>#N/A</v>
      </c>
      <c r="T4404" t="e">
        <f>VLOOKUP(R4404,'Price Schedules'!$A$1:$H$34,5,FALSE)</f>
        <v>#N/A</v>
      </c>
      <c r="U4404" t="e">
        <f>VLOOKUP(R4404,'Price Schedules'!$A$1:$H$34,6,FALSE)</f>
        <v>#N/A</v>
      </c>
      <c r="V4404" t="e">
        <f>VLOOKUP(R4404,'Price Schedules'!$A$1:$H$34,7,FALSE)</f>
        <v>#N/A</v>
      </c>
      <c r="W4404" t="e">
        <f>VLOOKUP(R4404,'Price Schedules'!$A$1:$H$34,8,FALSE)</f>
        <v>#N/A</v>
      </c>
    </row>
    <row r="4405" spans="1:23" x14ac:dyDescent="0.25">
      <c r="A4405">
        <f>Chargemaster!A4406</f>
        <v>0</v>
      </c>
      <c r="B4405">
        <f>Chargemaster!C4406</f>
        <v>0</v>
      </c>
      <c r="C4405">
        <f>Chargemaster!D4406</f>
        <v>0</v>
      </c>
      <c r="D4405" t="e">
        <f t="shared" si="136"/>
        <v>#N/A</v>
      </c>
      <c r="E4405" t="str">
        <f>(IF(B4405&lt;'Price Schedules'!$B$3,'Price Schedules'!$A$2,IF(B4405&lt;'Price Schedules'!$B$4,'Price Schedules'!$A$3,'Price Schedules'!$A$4)))</f>
        <v>Inj Med1</v>
      </c>
      <c r="F4405" t="str">
        <f>(IF(B4405&lt;'Price Schedules'!$B$7,'Price Schedules'!$A$6,IF(B4405&lt;'Price Schedules'!$B$8,'Price Schedules'!$A$7,'Price Schedules'!$A$8)))</f>
        <v>Chemo IV1</v>
      </c>
      <c r="G4405" t="str">
        <f>(IF(B4405&lt;'Price Schedules'!$B$11,'Price Schedules'!$A$10,IF(B4405&lt;'Price Schedules'!$B$12,'Price Schedules'!$A$11,'Price Schedules'!$A$12)))</f>
        <v>Chemo Med1</v>
      </c>
      <c r="H4405" t="str">
        <f>IF(B4405&lt;'Price Schedules'!$B$15,'Price Schedules'!$A$14,'Price Schedules'!$A$15)</f>
        <v>PASS1</v>
      </c>
      <c r="I4405" t="str">
        <f>IF(B4405&lt;'Price Schedules'!$B$18,'Price Schedules'!$A$17,'Price Schedules'!$A$18)</f>
        <v>IV1</v>
      </c>
      <c r="J4405" t="s">
        <v>38</v>
      </c>
      <c r="K4405" t="s">
        <v>39</v>
      </c>
      <c r="L4405" t="s">
        <v>40</v>
      </c>
      <c r="M4405" t="s">
        <v>41</v>
      </c>
      <c r="N4405" t="s">
        <v>42</v>
      </c>
      <c r="O4405" t="s">
        <v>43</v>
      </c>
      <c r="P4405" t="s">
        <v>44</v>
      </c>
      <c r="Q4405" t="s">
        <v>45</v>
      </c>
      <c r="R4405" t="str">
        <f t="shared" si="137"/>
        <v>Error</v>
      </c>
      <c r="S4405" t="e">
        <f>VLOOKUP($R4405,'Price Schedules'!$A$1:$H$34,4,FALSE)</f>
        <v>#N/A</v>
      </c>
      <c r="T4405" t="e">
        <f>VLOOKUP(R4405,'Price Schedules'!$A$1:$H$34,5,FALSE)</f>
        <v>#N/A</v>
      </c>
      <c r="U4405" t="e">
        <f>VLOOKUP(R4405,'Price Schedules'!$A$1:$H$34,6,FALSE)</f>
        <v>#N/A</v>
      </c>
      <c r="V4405" t="e">
        <f>VLOOKUP(R4405,'Price Schedules'!$A$1:$H$34,7,FALSE)</f>
        <v>#N/A</v>
      </c>
      <c r="W4405" t="e">
        <f>VLOOKUP(R4405,'Price Schedules'!$A$1:$H$34,8,FALSE)</f>
        <v>#N/A</v>
      </c>
    </row>
    <row r="4406" spans="1:23" x14ac:dyDescent="0.25">
      <c r="A4406">
        <f>Chargemaster!A4407</f>
        <v>0</v>
      </c>
      <c r="B4406">
        <f>Chargemaster!C4407</f>
        <v>0</v>
      </c>
      <c r="C4406">
        <f>Chargemaster!D4407</f>
        <v>0</v>
      </c>
      <c r="D4406" t="e">
        <f t="shared" si="136"/>
        <v>#N/A</v>
      </c>
      <c r="E4406" t="str">
        <f>(IF(B4406&lt;'Price Schedules'!$B$3,'Price Schedules'!$A$2,IF(B4406&lt;'Price Schedules'!$B$4,'Price Schedules'!$A$3,'Price Schedules'!$A$4)))</f>
        <v>Inj Med1</v>
      </c>
      <c r="F4406" t="str">
        <f>(IF(B4406&lt;'Price Schedules'!$B$7,'Price Schedules'!$A$6,IF(B4406&lt;'Price Schedules'!$B$8,'Price Schedules'!$A$7,'Price Schedules'!$A$8)))</f>
        <v>Chemo IV1</v>
      </c>
      <c r="G4406" t="str">
        <f>(IF(B4406&lt;'Price Schedules'!$B$11,'Price Schedules'!$A$10,IF(B4406&lt;'Price Schedules'!$B$12,'Price Schedules'!$A$11,'Price Schedules'!$A$12)))</f>
        <v>Chemo Med1</v>
      </c>
      <c r="H4406" t="str">
        <f>IF(B4406&lt;'Price Schedules'!$B$15,'Price Schedules'!$A$14,'Price Schedules'!$A$15)</f>
        <v>PASS1</v>
      </c>
      <c r="I4406" t="str">
        <f>IF(B4406&lt;'Price Schedules'!$B$18,'Price Schedules'!$A$17,'Price Schedules'!$A$18)</f>
        <v>IV1</v>
      </c>
      <c r="J4406" t="s">
        <v>38</v>
      </c>
      <c r="K4406" t="s">
        <v>39</v>
      </c>
      <c r="L4406" t="s">
        <v>40</v>
      </c>
      <c r="M4406" t="s">
        <v>41</v>
      </c>
      <c r="N4406" t="s">
        <v>42</v>
      </c>
      <c r="O4406" t="s">
        <v>43</v>
      </c>
      <c r="P4406" t="s">
        <v>44</v>
      </c>
      <c r="Q4406" t="s">
        <v>45</v>
      </c>
      <c r="R4406" t="str">
        <f t="shared" si="137"/>
        <v>Error</v>
      </c>
      <c r="S4406" t="e">
        <f>VLOOKUP($R4406,'Price Schedules'!$A$1:$H$34,4,FALSE)</f>
        <v>#N/A</v>
      </c>
      <c r="T4406" t="e">
        <f>VLOOKUP(R4406,'Price Schedules'!$A$1:$H$34,5,FALSE)</f>
        <v>#N/A</v>
      </c>
      <c r="U4406" t="e">
        <f>VLOOKUP(R4406,'Price Schedules'!$A$1:$H$34,6,FALSE)</f>
        <v>#N/A</v>
      </c>
      <c r="V4406" t="e">
        <f>VLOOKUP(R4406,'Price Schedules'!$A$1:$H$34,7,FALSE)</f>
        <v>#N/A</v>
      </c>
      <c r="W4406" t="e">
        <f>VLOOKUP(R4406,'Price Schedules'!$A$1:$H$34,8,FALSE)</f>
        <v>#N/A</v>
      </c>
    </row>
    <row r="4407" spans="1:23" x14ac:dyDescent="0.25">
      <c r="A4407">
        <f>Chargemaster!A4408</f>
        <v>0</v>
      </c>
      <c r="B4407">
        <f>Chargemaster!C4408</f>
        <v>0</v>
      </c>
      <c r="C4407">
        <f>Chargemaster!D4408</f>
        <v>0</v>
      </c>
      <c r="D4407" t="e">
        <f t="shared" si="136"/>
        <v>#N/A</v>
      </c>
      <c r="E4407" t="str">
        <f>(IF(B4407&lt;'Price Schedules'!$B$3,'Price Schedules'!$A$2,IF(B4407&lt;'Price Schedules'!$B$4,'Price Schedules'!$A$3,'Price Schedules'!$A$4)))</f>
        <v>Inj Med1</v>
      </c>
      <c r="F4407" t="str">
        <f>(IF(B4407&lt;'Price Schedules'!$B$7,'Price Schedules'!$A$6,IF(B4407&lt;'Price Schedules'!$B$8,'Price Schedules'!$A$7,'Price Schedules'!$A$8)))</f>
        <v>Chemo IV1</v>
      </c>
      <c r="G4407" t="str">
        <f>(IF(B4407&lt;'Price Schedules'!$B$11,'Price Schedules'!$A$10,IF(B4407&lt;'Price Schedules'!$B$12,'Price Schedules'!$A$11,'Price Schedules'!$A$12)))</f>
        <v>Chemo Med1</v>
      </c>
      <c r="H4407" t="str">
        <f>IF(B4407&lt;'Price Schedules'!$B$15,'Price Schedules'!$A$14,'Price Schedules'!$A$15)</f>
        <v>PASS1</v>
      </c>
      <c r="I4407" t="str">
        <f>IF(B4407&lt;'Price Schedules'!$B$18,'Price Schedules'!$A$17,'Price Schedules'!$A$18)</f>
        <v>IV1</v>
      </c>
      <c r="J4407" t="s">
        <v>38</v>
      </c>
      <c r="K4407" t="s">
        <v>39</v>
      </c>
      <c r="L4407" t="s">
        <v>40</v>
      </c>
      <c r="M4407" t="s">
        <v>41</v>
      </c>
      <c r="N4407" t="s">
        <v>42</v>
      </c>
      <c r="O4407" t="s">
        <v>43</v>
      </c>
      <c r="P4407" t="s">
        <v>44</v>
      </c>
      <c r="Q4407" t="s">
        <v>45</v>
      </c>
      <c r="R4407" t="str">
        <f t="shared" si="137"/>
        <v>Error</v>
      </c>
      <c r="S4407" t="e">
        <f>VLOOKUP($R4407,'Price Schedules'!$A$1:$H$34,4,FALSE)</f>
        <v>#N/A</v>
      </c>
      <c r="T4407" t="e">
        <f>VLOOKUP(R4407,'Price Schedules'!$A$1:$H$34,5,FALSE)</f>
        <v>#N/A</v>
      </c>
      <c r="U4407" t="e">
        <f>VLOOKUP(R4407,'Price Schedules'!$A$1:$H$34,6,FALSE)</f>
        <v>#N/A</v>
      </c>
      <c r="V4407" t="e">
        <f>VLOOKUP(R4407,'Price Schedules'!$A$1:$H$34,7,FALSE)</f>
        <v>#N/A</v>
      </c>
      <c r="W4407" t="e">
        <f>VLOOKUP(R4407,'Price Schedules'!$A$1:$H$34,8,FALSE)</f>
        <v>#N/A</v>
      </c>
    </row>
    <row r="4408" spans="1:23" x14ac:dyDescent="0.25">
      <c r="A4408">
        <f>Chargemaster!A4409</f>
        <v>0</v>
      </c>
      <c r="B4408">
        <f>Chargemaster!C4409</f>
        <v>0</v>
      </c>
      <c r="C4408">
        <f>Chargemaster!D4409</f>
        <v>0</v>
      </c>
      <c r="D4408" t="e">
        <f t="shared" si="136"/>
        <v>#N/A</v>
      </c>
      <c r="E4408" t="str">
        <f>(IF(B4408&lt;'Price Schedules'!$B$3,'Price Schedules'!$A$2,IF(B4408&lt;'Price Schedules'!$B$4,'Price Schedules'!$A$3,'Price Schedules'!$A$4)))</f>
        <v>Inj Med1</v>
      </c>
      <c r="F4408" t="str">
        <f>(IF(B4408&lt;'Price Schedules'!$B$7,'Price Schedules'!$A$6,IF(B4408&lt;'Price Schedules'!$B$8,'Price Schedules'!$A$7,'Price Schedules'!$A$8)))</f>
        <v>Chemo IV1</v>
      </c>
      <c r="G4408" t="str">
        <f>(IF(B4408&lt;'Price Schedules'!$B$11,'Price Schedules'!$A$10,IF(B4408&lt;'Price Schedules'!$B$12,'Price Schedules'!$A$11,'Price Schedules'!$A$12)))</f>
        <v>Chemo Med1</v>
      </c>
      <c r="H4408" t="str">
        <f>IF(B4408&lt;'Price Schedules'!$B$15,'Price Schedules'!$A$14,'Price Schedules'!$A$15)</f>
        <v>PASS1</v>
      </c>
      <c r="I4408" t="str">
        <f>IF(B4408&lt;'Price Schedules'!$B$18,'Price Schedules'!$A$17,'Price Schedules'!$A$18)</f>
        <v>IV1</v>
      </c>
      <c r="J4408" t="s">
        <v>38</v>
      </c>
      <c r="K4408" t="s">
        <v>39</v>
      </c>
      <c r="L4408" t="s">
        <v>40</v>
      </c>
      <c r="M4408" t="s">
        <v>41</v>
      </c>
      <c r="N4408" t="s">
        <v>42</v>
      </c>
      <c r="O4408" t="s">
        <v>43</v>
      </c>
      <c r="P4408" t="s">
        <v>44</v>
      </c>
      <c r="Q4408" t="s">
        <v>45</v>
      </c>
      <c r="R4408" t="str">
        <f t="shared" si="137"/>
        <v>Error</v>
      </c>
      <c r="S4408" t="e">
        <f>VLOOKUP($R4408,'Price Schedules'!$A$1:$H$34,4,FALSE)</f>
        <v>#N/A</v>
      </c>
      <c r="T4408" t="e">
        <f>VLOOKUP(R4408,'Price Schedules'!$A$1:$H$34,5,FALSE)</f>
        <v>#N/A</v>
      </c>
      <c r="U4408" t="e">
        <f>VLOOKUP(R4408,'Price Schedules'!$A$1:$H$34,6,FALSE)</f>
        <v>#N/A</v>
      </c>
      <c r="V4408" t="e">
        <f>VLOOKUP(R4408,'Price Schedules'!$A$1:$H$34,7,FALSE)</f>
        <v>#N/A</v>
      </c>
      <c r="W4408" t="e">
        <f>VLOOKUP(R4408,'Price Schedules'!$A$1:$H$34,8,FALSE)</f>
        <v>#N/A</v>
      </c>
    </row>
    <row r="4409" spans="1:23" x14ac:dyDescent="0.25">
      <c r="A4409">
        <f>Chargemaster!A4410</f>
        <v>0</v>
      </c>
      <c r="B4409">
        <f>Chargemaster!C4410</f>
        <v>0</v>
      </c>
      <c r="C4409">
        <f>Chargemaster!D4410</f>
        <v>0</v>
      </c>
      <c r="D4409" t="e">
        <f t="shared" si="136"/>
        <v>#N/A</v>
      </c>
      <c r="E4409" t="str">
        <f>(IF(B4409&lt;'Price Schedules'!$B$3,'Price Schedules'!$A$2,IF(B4409&lt;'Price Schedules'!$B$4,'Price Schedules'!$A$3,'Price Schedules'!$A$4)))</f>
        <v>Inj Med1</v>
      </c>
      <c r="F4409" t="str">
        <f>(IF(B4409&lt;'Price Schedules'!$B$7,'Price Schedules'!$A$6,IF(B4409&lt;'Price Schedules'!$B$8,'Price Schedules'!$A$7,'Price Schedules'!$A$8)))</f>
        <v>Chemo IV1</v>
      </c>
      <c r="G4409" t="str">
        <f>(IF(B4409&lt;'Price Schedules'!$B$11,'Price Schedules'!$A$10,IF(B4409&lt;'Price Schedules'!$B$12,'Price Schedules'!$A$11,'Price Schedules'!$A$12)))</f>
        <v>Chemo Med1</v>
      </c>
      <c r="H4409" t="str">
        <f>IF(B4409&lt;'Price Schedules'!$B$15,'Price Schedules'!$A$14,'Price Schedules'!$A$15)</f>
        <v>PASS1</v>
      </c>
      <c r="I4409" t="str">
        <f>IF(B4409&lt;'Price Schedules'!$B$18,'Price Schedules'!$A$17,'Price Schedules'!$A$18)</f>
        <v>IV1</v>
      </c>
      <c r="J4409" t="s">
        <v>38</v>
      </c>
      <c r="K4409" t="s">
        <v>39</v>
      </c>
      <c r="L4409" t="s">
        <v>40</v>
      </c>
      <c r="M4409" t="s">
        <v>41</v>
      </c>
      <c r="N4409" t="s">
        <v>42</v>
      </c>
      <c r="O4409" t="s">
        <v>43</v>
      </c>
      <c r="P4409" t="s">
        <v>44</v>
      </c>
      <c r="Q4409" t="s">
        <v>45</v>
      </c>
      <c r="R4409" t="str">
        <f t="shared" si="137"/>
        <v>Error</v>
      </c>
      <c r="S4409" t="e">
        <f>VLOOKUP($R4409,'Price Schedules'!$A$1:$H$34,4,FALSE)</f>
        <v>#N/A</v>
      </c>
      <c r="T4409" t="e">
        <f>VLOOKUP(R4409,'Price Schedules'!$A$1:$H$34,5,FALSE)</f>
        <v>#N/A</v>
      </c>
      <c r="U4409" t="e">
        <f>VLOOKUP(R4409,'Price Schedules'!$A$1:$H$34,6,FALSE)</f>
        <v>#N/A</v>
      </c>
      <c r="V4409" t="e">
        <f>VLOOKUP(R4409,'Price Schedules'!$A$1:$H$34,7,FALSE)</f>
        <v>#N/A</v>
      </c>
      <c r="W4409" t="e">
        <f>VLOOKUP(R4409,'Price Schedules'!$A$1:$H$34,8,FALSE)</f>
        <v>#N/A</v>
      </c>
    </row>
    <row r="4410" spans="1:23" x14ac:dyDescent="0.25">
      <c r="A4410">
        <f>Chargemaster!A4411</f>
        <v>0</v>
      </c>
      <c r="B4410">
        <f>Chargemaster!C4411</f>
        <v>0</v>
      </c>
      <c r="C4410">
        <f>Chargemaster!D4411</f>
        <v>0</v>
      </c>
      <c r="D4410" t="e">
        <f t="shared" si="136"/>
        <v>#N/A</v>
      </c>
      <c r="E4410" t="str">
        <f>(IF(B4410&lt;'Price Schedules'!$B$3,'Price Schedules'!$A$2,IF(B4410&lt;'Price Schedules'!$B$4,'Price Schedules'!$A$3,'Price Schedules'!$A$4)))</f>
        <v>Inj Med1</v>
      </c>
      <c r="F4410" t="str">
        <f>(IF(B4410&lt;'Price Schedules'!$B$7,'Price Schedules'!$A$6,IF(B4410&lt;'Price Schedules'!$B$8,'Price Schedules'!$A$7,'Price Schedules'!$A$8)))</f>
        <v>Chemo IV1</v>
      </c>
      <c r="G4410" t="str">
        <f>(IF(B4410&lt;'Price Schedules'!$B$11,'Price Schedules'!$A$10,IF(B4410&lt;'Price Schedules'!$B$12,'Price Schedules'!$A$11,'Price Schedules'!$A$12)))</f>
        <v>Chemo Med1</v>
      </c>
      <c r="H4410" t="str">
        <f>IF(B4410&lt;'Price Schedules'!$B$15,'Price Schedules'!$A$14,'Price Schedules'!$A$15)</f>
        <v>PASS1</v>
      </c>
      <c r="I4410" t="str">
        <f>IF(B4410&lt;'Price Schedules'!$B$18,'Price Schedules'!$A$17,'Price Schedules'!$A$18)</f>
        <v>IV1</v>
      </c>
      <c r="J4410" t="s">
        <v>38</v>
      </c>
      <c r="K4410" t="s">
        <v>39</v>
      </c>
      <c r="L4410" t="s">
        <v>40</v>
      </c>
      <c r="M4410" t="s">
        <v>41</v>
      </c>
      <c r="N4410" t="s">
        <v>42</v>
      </c>
      <c r="O4410" t="s">
        <v>43</v>
      </c>
      <c r="P4410" t="s">
        <v>44</v>
      </c>
      <c r="Q4410" t="s">
        <v>45</v>
      </c>
      <c r="R4410" t="str">
        <f t="shared" si="137"/>
        <v>Error</v>
      </c>
      <c r="S4410" t="e">
        <f>VLOOKUP($R4410,'Price Schedules'!$A$1:$H$34,4,FALSE)</f>
        <v>#N/A</v>
      </c>
      <c r="T4410" t="e">
        <f>VLOOKUP(R4410,'Price Schedules'!$A$1:$H$34,5,FALSE)</f>
        <v>#N/A</v>
      </c>
      <c r="U4410" t="e">
        <f>VLOOKUP(R4410,'Price Schedules'!$A$1:$H$34,6,FALSE)</f>
        <v>#N/A</v>
      </c>
      <c r="V4410" t="e">
        <f>VLOOKUP(R4410,'Price Schedules'!$A$1:$H$34,7,FALSE)</f>
        <v>#N/A</v>
      </c>
      <c r="W4410" t="e">
        <f>VLOOKUP(R4410,'Price Schedules'!$A$1:$H$34,8,FALSE)</f>
        <v>#N/A</v>
      </c>
    </row>
    <row r="4411" spans="1:23" x14ac:dyDescent="0.25">
      <c r="A4411">
        <f>Chargemaster!A4412</f>
        <v>0</v>
      </c>
      <c r="B4411">
        <f>Chargemaster!C4412</f>
        <v>0</v>
      </c>
      <c r="C4411">
        <f>Chargemaster!D4412</f>
        <v>0</v>
      </c>
      <c r="D4411" t="e">
        <f t="shared" si="136"/>
        <v>#N/A</v>
      </c>
      <c r="E4411" t="str">
        <f>(IF(B4411&lt;'Price Schedules'!$B$3,'Price Schedules'!$A$2,IF(B4411&lt;'Price Schedules'!$B$4,'Price Schedules'!$A$3,'Price Schedules'!$A$4)))</f>
        <v>Inj Med1</v>
      </c>
      <c r="F4411" t="str">
        <f>(IF(B4411&lt;'Price Schedules'!$B$7,'Price Schedules'!$A$6,IF(B4411&lt;'Price Schedules'!$B$8,'Price Schedules'!$A$7,'Price Schedules'!$A$8)))</f>
        <v>Chemo IV1</v>
      </c>
      <c r="G4411" t="str">
        <f>(IF(B4411&lt;'Price Schedules'!$B$11,'Price Schedules'!$A$10,IF(B4411&lt;'Price Schedules'!$B$12,'Price Schedules'!$A$11,'Price Schedules'!$A$12)))</f>
        <v>Chemo Med1</v>
      </c>
      <c r="H4411" t="str">
        <f>IF(B4411&lt;'Price Schedules'!$B$15,'Price Schedules'!$A$14,'Price Schedules'!$A$15)</f>
        <v>PASS1</v>
      </c>
      <c r="I4411" t="str">
        <f>IF(B4411&lt;'Price Schedules'!$B$18,'Price Schedules'!$A$17,'Price Schedules'!$A$18)</f>
        <v>IV1</v>
      </c>
      <c r="J4411" t="s">
        <v>38</v>
      </c>
      <c r="K4411" t="s">
        <v>39</v>
      </c>
      <c r="L4411" t="s">
        <v>40</v>
      </c>
      <c r="M4411" t="s">
        <v>41</v>
      </c>
      <c r="N4411" t="s">
        <v>42</v>
      </c>
      <c r="O4411" t="s">
        <v>43</v>
      </c>
      <c r="P4411" t="s">
        <v>44</v>
      </c>
      <c r="Q4411" t="s">
        <v>45</v>
      </c>
      <c r="R4411" t="str">
        <f t="shared" si="137"/>
        <v>Error</v>
      </c>
      <c r="S4411" t="e">
        <f>VLOOKUP($R4411,'Price Schedules'!$A$1:$H$34,4,FALSE)</f>
        <v>#N/A</v>
      </c>
      <c r="T4411" t="e">
        <f>VLOOKUP(R4411,'Price Schedules'!$A$1:$H$34,5,FALSE)</f>
        <v>#N/A</v>
      </c>
      <c r="U4411" t="e">
        <f>VLOOKUP(R4411,'Price Schedules'!$A$1:$H$34,6,FALSE)</f>
        <v>#N/A</v>
      </c>
      <c r="V4411" t="e">
        <f>VLOOKUP(R4411,'Price Schedules'!$A$1:$H$34,7,FALSE)</f>
        <v>#N/A</v>
      </c>
      <c r="W4411" t="e">
        <f>VLOOKUP(R4411,'Price Schedules'!$A$1:$H$34,8,FALSE)</f>
        <v>#N/A</v>
      </c>
    </row>
    <row r="4412" spans="1:23" x14ac:dyDescent="0.25">
      <c r="A4412">
        <f>Chargemaster!A4413</f>
        <v>0</v>
      </c>
      <c r="B4412">
        <f>Chargemaster!C4413</f>
        <v>0</v>
      </c>
      <c r="C4412">
        <f>Chargemaster!D4413</f>
        <v>0</v>
      </c>
      <c r="D4412" t="e">
        <f t="shared" si="136"/>
        <v>#N/A</v>
      </c>
      <c r="E4412" t="str">
        <f>(IF(B4412&lt;'Price Schedules'!$B$3,'Price Schedules'!$A$2,IF(B4412&lt;'Price Schedules'!$B$4,'Price Schedules'!$A$3,'Price Schedules'!$A$4)))</f>
        <v>Inj Med1</v>
      </c>
      <c r="F4412" t="str">
        <f>(IF(B4412&lt;'Price Schedules'!$B$7,'Price Schedules'!$A$6,IF(B4412&lt;'Price Schedules'!$B$8,'Price Schedules'!$A$7,'Price Schedules'!$A$8)))</f>
        <v>Chemo IV1</v>
      </c>
      <c r="G4412" t="str">
        <f>(IF(B4412&lt;'Price Schedules'!$B$11,'Price Schedules'!$A$10,IF(B4412&lt;'Price Schedules'!$B$12,'Price Schedules'!$A$11,'Price Schedules'!$A$12)))</f>
        <v>Chemo Med1</v>
      </c>
      <c r="H4412" t="str">
        <f>IF(B4412&lt;'Price Schedules'!$B$15,'Price Schedules'!$A$14,'Price Schedules'!$A$15)</f>
        <v>PASS1</v>
      </c>
      <c r="I4412" t="str">
        <f>IF(B4412&lt;'Price Schedules'!$B$18,'Price Schedules'!$A$17,'Price Schedules'!$A$18)</f>
        <v>IV1</v>
      </c>
      <c r="J4412" t="s">
        <v>38</v>
      </c>
      <c r="K4412" t="s">
        <v>39</v>
      </c>
      <c r="L4412" t="s">
        <v>40</v>
      </c>
      <c r="M4412" t="s">
        <v>41</v>
      </c>
      <c r="N4412" t="s">
        <v>42</v>
      </c>
      <c r="O4412" t="s">
        <v>43</v>
      </c>
      <c r="P4412" t="s">
        <v>44</v>
      </c>
      <c r="Q4412" t="s">
        <v>45</v>
      </c>
      <c r="R4412" t="str">
        <f t="shared" si="137"/>
        <v>Error</v>
      </c>
      <c r="S4412" t="e">
        <f>VLOOKUP($R4412,'Price Schedules'!$A$1:$H$34,4,FALSE)</f>
        <v>#N/A</v>
      </c>
      <c r="T4412" t="e">
        <f>VLOOKUP(R4412,'Price Schedules'!$A$1:$H$34,5,FALSE)</f>
        <v>#N/A</v>
      </c>
      <c r="U4412" t="e">
        <f>VLOOKUP(R4412,'Price Schedules'!$A$1:$H$34,6,FALSE)</f>
        <v>#N/A</v>
      </c>
      <c r="V4412" t="e">
        <f>VLOOKUP(R4412,'Price Schedules'!$A$1:$H$34,7,FALSE)</f>
        <v>#N/A</v>
      </c>
      <c r="W4412" t="e">
        <f>VLOOKUP(R4412,'Price Schedules'!$A$1:$H$34,8,FALSE)</f>
        <v>#N/A</v>
      </c>
    </row>
    <row r="4413" spans="1:23" x14ac:dyDescent="0.25">
      <c r="A4413">
        <f>Chargemaster!A4414</f>
        <v>0</v>
      </c>
      <c r="B4413">
        <f>Chargemaster!C4414</f>
        <v>0</v>
      </c>
      <c r="C4413">
        <f>Chargemaster!D4414</f>
        <v>0</v>
      </c>
      <c r="D4413" t="e">
        <f t="shared" si="136"/>
        <v>#N/A</v>
      </c>
      <c r="E4413" t="str">
        <f>(IF(B4413&lt;'Price Schedules'!$B$3,'Price Schedules'!$A$2,IF(B4413&lt;'Price Schedules'!$B$4,'Price Schedules'!$A$3,'Price Schedules'!$A$4)))</f>
        <v>Inj Med1</v>
      </c>
      <c r="F4413" t="str">
        <f>(IF(B4413&lt;'Price Schedules'!$B$7,'Price Schedules'!$A$6,IF(B4413&lt;'Price Schedules'!$B$8,'Price Schedules'!$A$7,'Price Schedules'!$A$8)))</f>
        <v>Chemo IV1</v>
      </c>
      <c r="G4413" t="str">
        <f>(IF(B4413&lt;'Price Schedules'!$B$11,'Price Schedules'!$A$10,IF(B4413&lt;'Price Schedules'!$B$12,'Price Schedules'!$A$11,'Price Schedules'!$A$12)))</f>
        <v>Chemo Med1</v>
      </c>
      <c r="H4413" t="str">
        <f>IF(B4413&lt;'Price Schedules'!$B$15,'Price Schedules'!$A$14,'Price Schedules'!$A$15)</f>
        <v>PASS1</v>
      </c>
      <c r="I4413" t="str">
        <f>IF(B4413&lt;'Price Schedules'!$B$18,'Price Schedules'!$A$17,'Price Schedules'!$A$18)</f>
        <v>IV1</v>
      </c>
      <c r="J4413" t="s">
        <v>38</v>
      </c>
      <c r="K4413" t="s">
        <v>39</v>
      </c>
      <c r="L4413" t="s">
        <v>40</v>
      </c>
      <c r="M4413" t="s">
        <v>41</v>
      </c>
      <c r="N4413" t="s">
        <v>42</v>
      </c>
      <c r="O4413" t="s">
        <v>43</v>
      </c>
      <c r="P4413" t="s">
        <v>44</v>
      </c>
      <c r="Q4413" t="s">
        <v>45</v>
      </c>
      <c r="R4413" t="str">
        <f t="shared" si="137"/>
        <v>Error</v>
      </c>
      <c r="S4413" t="e">
        <f>VLOOKUP($R4413,'Price Schedules'!$A$1:$H$34,4,FALSE)</f>
        <v>#N/A</v>
      </c>
      <c r="T4413" t="e">
        <f>VLOOKUP(R4413,'Price Schedules'!$A$1:$H$34,5,FALSE)</f>
        <v>#N/A</v>
      </c>
      <c r="U4413" t="e">
        <f>VLOOKUP(R4413,'Price Schedules'!$A$1:$H$34,6,FALSE)</f>
        <v>#N/A</v>
      </c>
      <c r="V4413" t="e">
        <f>VLOOKUP(R4413,'Price Schedules'!$A$1:$H$34,7,FALSE)</f>
        <v>#N/A</v>
      </c>
      <c r="W4413" t="e">
        <f>VLOOKUP(R4413,'Price Schedules'!$A$1:$H$34,8,FALSE)</f>
        <v>#N/A</v>
      </c>
    </row>
    <row r="4414" spans="1:23" x14ac:dyDescent="0.25">
      <c r="A4414">
        <f>Chargemaster!A4415</f>
        <v>0</v>
      </c>
      <c r="B4414">
        <f>Chargemaster!C4415</f>
        <v>0</v>
      </c>
      <c r="C4414">
        <f>Chargemaster!D4415</f>
        <v>0</v>
      </c>
      <c r="D4414" t="e">
        <f t="shared" si="136"/>
        <v>#N/A</v>
      </c>
      <c r="E4414" t="str">
        <f>(IF(B4414&lt;'Price Schedules'!$B$3,'Price Schedules'!$A$2,IF(B4414&lt;'Price Schedules'!$B$4,'Price Schedules'!$A$3,'Price Schedules'!$A$4)))</f>
        <v>Inj Med1</v>
      </c>
      <c r="F4414" t="str">
        <f>(IF(B4414&lt;'Price Schedules'!$B$7,'Price Schedules'!$A$6,IF(B4414&lt;'Price Schedules'!$B$8,'Price Schedules'!$A$7,'Price Schedules'!$A$8)))</f>
        <v>Chemo IV1</v>
      </c>
      <c r="G4414" t="str">
        <f>(IF(B4414&lt;'Price Schedules'!$B$11,'Price Schedules'!$A$10,IF(B4414&lt;'Price Schedules'!$B$12,'Price Schedules'!$A$11,'Price Schedules'!$A$12)))</f>
        <v>Chemo Med1</v>
      </c>
      <c r="H4414" t="str">
        <f>IF(B4414&lt;'Price Schedules'!$B$15,'Price Schedules'!$A$14,'Price Schedules'!$A$15)</f>
        <v>PASS1</v>
      </c>
      <c r="I4414" t="str">
        <f>IF(B4414&lt;'Price Schedules'!$B$18,'Price Schedules'!$A$17,'Price Schedules'!$A$18)</f>
        <v>IV1</v>
      </c>
      <c r="J4414" t="s">
        <v>38</v>
      </c>
      <c r="K4414" t="s">
        <v>39</v>
      </c>
      <c r="L4414" t="s">
        <v>40</v>
      </c>
      <c r="M4414" t="s">
        <v>41</v>
      </c>
      <c r="N4414" t="s">
        <v>42</v>
      </c>
      <c r="O4414" t="s">
        <v>43</v>
      </c>
      <c r="P4414" t="s">
        <v>44</v>
      </c>
      <c r="Q4414" t="s">
        <v>45</v>
      </c>
      <c r="R4414" t="str">
        <f t="shared" si="137"/>
        <v>Error</v>
      </c>
      <c r="S4414" t="e">
        <f>VLOOKUP($R4414,'Price Schedules'!$A$1:$H$34,4,FALSE)</f>
        <v>#N/A</v>
      </c>
      <c r="T4414" t="e">
        <f>VLOOKUP(R4414,'Price Schedules'!$A$1:$H$34,5,FALSE)</f>
        <v>#N/A</v>
      </c>
      <c r="U4414" t="e">
        <f>VLOOKUP(R4414,'Price Schedules'!$A$1:$H$34,6,FALSE)</f>
        <v>#N/A</v>
      </c>
      <c r="V4414" t="e">
        <f>VLOOKUP(R4414,'Price Schedules'!$A$1:$H$34,7,FALSE)</f>
        <v>#N/A</v>
      </c>
      <c r="W4414" t="e">
        <f>VLOOKUP(R4414,'Price Schedules'!$A$1:$H$34,8,FALSE)</f>
        <v>#N/A</v>
      </c>
    </row>
    <row r="4415" spans="1:23" x14ac:dyDescent="0.25">
      <c r="A4415">
        <f>Chargemaster!A4416</f>
        <v>0</v>
      </c>
      <c r="B4415">
        <f>Chargemaster!C4416</f>
        <v>0</v>
      </c>
      <c r="C4415">
        <f>Chargemaster!D4416</f>
        <v>0</v>
      </c>
      <c r="D4415" t="e">
        <f t="shared" si="136"/>
        <v>#N/A</v>
      </c>
      <c r="E4415" t="str">
        <f>(IF(B4415&lt;'Price Schedules'!$B$3,'Price Schedules'!$A$2,IF(B4415&lt;'Price Schedules'!$B$4,'Price Schedules'!$A$3,'Price Schedules'!$A$4)))</f>
        <v>Inj Med1</v>
      </c>
      <c r="F4415" t="str">
        <f>(IF(B4415&lt;'Price Schedules'!$B$7,'Price Schedules'!$A$6,IF(B4415&lt;'Price Schedules'!$B$8,'Price Schedules'!$A$7,'Price Schedules'!$A$8)))</f>
        <v>Chemo IV1</v>
      </c>
      <c r="G4415" t="str">
        <f>(IF(B4415&lt;'Price Schedules'!$B$11,'Price Schedules'!$A$10,IF(B4415&lt;'Price Schedules'!$B$12,'Price Schedules'!$A$11,'Price Schedules'!$A$12)))</f>
        <v>Chemo Med1</v>
      </c>
      <c r="H4415" t="str">
        <f>IF(B4415&lt;'Price Schedules'!$B$15,'Price Schedules'!$A$14,'Price Schedules'!$A$15)</f>
        <v>PASS1</v>
      </c>
      <c r="I4415" t="str">
        <f>IF(B4415&lt;'Price Schedules'!$B$18,'Price Schedules'!$A$17,'Price Schedules'!$A$18)</f>
        <v>IV1</v>
      </c>
      <c r="J4415" t="s">
        <v>38</v>
      </c>
      <c r="K4415" t="s">
        <v>39</v>
      </c>
      <c r="L4415" t="s">
        <v>40</v>
      </c>
      <c r="M4415" t="s">
        <v>41</v>
      </c>
      <c r="N4415" t="s">
        <v>42</v>
      </c>
      <c r="O4415" t="s">
        <v>43</v>
      </c>
      <c r="P4415" t="s">
        <v>44</v>
      </c>
      <c r="Q4415" t="s">
        <v>45</v>
      </c>
      <c r="R4415" t="str">
        <f t="shared" si="137"/>
        <v>Error</v>
      </c>
      <c r="S4415" t="e">
        <f>VLOOKUP($R4415,'Price Schedules'!$A$1:$H$34,4,FALSE)</f>
        <v>#N/A</v>
      </c>
      <c r="T4415" t="e">
        <f>VLOOKUP(R4415,'Price Schedules'!$A$1:$H$34,5,FALSE)</f>
        <v>#N/A</v>
      </c>
      <c r="U4415" t="e">
        <f>VLOOKUP(R4415,'Price Schedules'!$A$1:$H$34,6,FALSE)</f>
        <v>#N/A</v>
      </c>
      <c r="V4415" t="e">
        <f>VLOOKUP(R4415,'Price Schedules'!$A$1:$H$34,7,FALSE)</f>
        <v>#N/A</v>
      </c>
      <c r="W4415" t="e">
        <f>VLOOKUP(R4415,'Price Schedules'!$A$1:$H$34,8,FALSE)</f>
        <v>#N/A</v>
      </c>
    </row>
    <row r="4416" spans="1:23" x14ac:dyDescent="0.25">
      <c r="A4416">
        <f>Chargemaster!A4417</f>
        <v>0</v>
      </c>
      <c r="B4416">
        <f>Chargemaster!C4417</f>
        <v>0</v>
      </c>
      <c r="C4416">
        <f>Chargemaster!D4417</f>
        <v>0</v>
      </c>
      <c r="D4416" t="e">
        <f t="shared" si="136"/>
        <v>#N/A</v>
      </c>
      <c r="E4416" t="str">
        <f>(IF(B4416&lt;'Price Schedules'!$B$3,'Price Schedules'!$A$2,IF(B4416&lt;'Price Schedules'!$B$4,'Price Schedules'!$A$3,'Price Schedules'!$A$4)))</f>
        <v>Inj Med1</v>
      </c>
      <c r="F4416" t="str">
        <f>(IF(B4416&lt;'Price Schedules'!$B$7,'Price Schedules'!$A$6,IF(B4416&lt;'Price Schedules'!$B$8,'Price Schedules'!$A$7,'Price Schedules'!$A$8)))</f>
        <v>Chemo IV1</v>
      </c>
      <c r="G4416" t="str">
        <f>(IF(B4416&lt;'Price Schedules'!$B$11,'Price Schedules'!$A$10,IF(B4416&lt;'Price Schedules'!$B$12,'Price Schedules'!$A$11,'Price Schedules'!$A$12)))</f>
        <v>Chemo Med1</v>
      </c>
      <c r="H4416" t="str">
        <f>IF(B4416&lt;'Price Schedules'!$B$15,'Price Schedules'!$A$14,'Price Schedules'!$A$15)</f>
        <v>PASS1</v>
      </c>
      <c r="I4416" t="str">
        <f>IF(B4416&lt;'Price Schedules'!$B$18,'Price Schedules'!$A$17,'Price Schedules'!$A$18)</f>
        <v>IV1</v>
      </c>
      <c r="J4416" t="s">
        <v>38</v>
      </c>
      <c r="K4416" t="s">
        <v>39</v>
      </c>
      <c r="L4416" t="s">
        <v>40</v>
      </c>
      <c r="M4416" t="s">
        <v>41</v>
      </c>
      <c r="N4416" t="s">
        <v>42</v>
      </c>
      <c r="O4416" t="s">
        <v>43</v>
      </c>
      <c r="P4416" t="s">
        <v>44</v>
      </c>
      <c r="Q4416" t="s">
        <v>45</v>
      </c>
      <c r="R4416" t="str">
        <f t="shared" si="137"/>
        <v>Error</v>
      </c>
      <c r="S4416" t="e">
        <f>VLOOKUP($R4416,'Price Schedules'!$A$1:$H$34,4,FALSE)</f>
        <v>#N/A</v>
      </c>
      <c r="T4416" t="e">
        <f>VLOOKUP(R4416,'Price Schedules'!$A$1:$H$34,5,FALSE)</f>
        <v>#N/A</v>
      </c>
      <c r="U4416" t="e">
        <f>VLOOKUP(R4416,'Price Schedules'!$A$1:$H$34,6,FALSE)</f>
        <v>#N/A</v>
      </c>
      <c r="V4416" t="e">
        <f>VLOOKUP(R4416,'Price Schedules'!$A$1:$H$34,7,FALSE)</f>
        <v>#N/A</v>
      </c>
      <c r="W4416" t="e">
        <f>VLOOKUP(R4416,'Price Schedules'!$A$1:$H$34,8,FALSE)</f>
        <v>#N/A</v>
      </c>
    </row>
    <row r="4417" spans="1:23" x14ac:dyDescent="0.25">
      <c r="A4417">
        <f>Chargemaster!A4418</f>
        <v>0</v>
      </c>
      <c r="B4417">
        <f>Chargemaster!C4418</f>
        <v>0</v>
      </c>
      <c r="C4417">
        <f>Chargemaster!D4418</f>
        <v>0</v>
      </c>
      <c r="D4417" t="e">
        <f t="shared" si="136"/>
        <v>#N/A</v>
      </c>
      <c r="E4417" t="str">
        <f>(IF(B4417&lt;'Price Schedules'!$B$3,'Price Schedules'!$A$2,IF(B4417&lt;'Price Schedules'!$B$4,'Price Schedules'!$A$3,'Price Schedules'!$A$4)))</f>
        <v>Inj Med1</v>
      </c>
      <c r="F4417" t="str">
        <f>(IF(B4417&lt;'Price Schedules'!$B$7,'Price Schedules'!$A$6,IF(B4417&lt;'Price Schedules'!$B$8,'Price Schedules'!$A$7,'Price Schedules'!$A$8)))</f>
        <v>Chemo IV1</v>
      </c>
      <c r="G4417" t="str">
        <f>(IF(B4417&lt;'Price Schedules'!$B$11,'Price Schedules'!$A$10,IF(B4417&lt;'Price Schedules'!$B$12,'Price Schedules'!$A$11,'Price Schedules'!$A$12)))</f>
        <v>Chemo Med1</v>
      </c>
      <c r="H4417" t="str">
        <f>IF(B4417&lt;'Price Schedules'!$B$15,'Price Schedules'!$A$14,'Price Schedules'!$A$15)</f>
        <v>PASS1</v>
      </c>
      <c r="I4417" t="str">
        <f>IF(B4417&lt;'Price Schedules'!$B$18,'Price Schedules'!$A$17,'Price Schedules'!$A$18)</f>
        <v>IV1</v>
      </c>
      <c r="J4417" t="s">
        <v>38</v>
      </c>
      <c r="K4417" t="s">
        <v>39</v>
      </c>
      <c r="L4417" t="s">
        <v>40</v>
      </c>
      <c r="M4417" t="s">
        <v>41</v>
      </c>
      <c r="N4417" t="s">
        <v>42</v>
      </c>
      <c r="O4417" t="s">
        <v>43</v>
      </c>
      <c r="P4417" t="s">
        <v>44</v>
      </c>
      <c r="Q4417" t="s">
        <v>45</v>
      </c>
      <c r="R4417" t="str">
        <f t="shared" si="137"/>
        <v>Error</v>
      </c>
      <c r="S4417" t="e">
        <f>VLOOKUP($R4417,'Price Schedules'!$A$1:$H$34,4,FALSE)</f>
        <v>#N/A</v>
      </c>
      <c r="T4417" t="e">
        <f>VLOOKUP(R4417,'Price Schedules'!$A$1:$H$34,5,FALSE)</f>
        <v>#N/A</v>
      </c>
      <c r="U4417" t="e">
        <f>VLOOKUP(R4417,'Price Schedules'!$A$1:$H$34,6,FALSE)</f>
        <v>#N/A</v>
      </c>
      <c r="V4417" t="e">
        <f>VLOOKUP(R4417,'Price Schedules'!$A$1:$H$34,7,FALSE)</f>
        <v>#N/A</v>
      </c>
      <c r="W4417" t="e">
        <f>VLOOKUP(R4417,'Price Schedules'!$A$1:$H$34,8,FALSE)</f>
        <v>#N/A</v>
      </c>
    </row>
    <row r="4418" spans="1:23" x14ac:dyDescent="0.25">
      <c r="A4418">
        <f>Chargemaster!A4419</f>
        <v>0</v>
      </c>
      <c r="B4418">
        <f>Chargemaster!C4419</f>
        <v>0</v>
      </c>
      <c r="C4418">
        <f>Chargemaster!D4419</f>
        <v>0</v>
      </c>
      <c r="D4418" t="e">
        <f t="shared" si="136"/>
        <v>#N/A</v>
      </c>
      <c r="E4418" t="str">
        <f>(IF(B4418&lt;'Price Schedules'!$B$3,'Price Schedules'!$A$2,IF(B4418&lt;'Price Schedules'!$B$4,'Price Schedules'!$A$3,'Price Schedules'!$A$4)))</f>
        <v>Inj Med1</v>
      </c>
      <c r="F4418" t="str">
        <f>(IF(B4418&lt;'Price Schedules'!$B$7,'Price Schedules'!$A$6,IF(B4418&lt;'Price Schedules'!$B$8,'Price Schedules'!$A$7,'Price Schedules'!$A$8)))</f>
        <v>Chemo IV1</v>
      </c>
      <c r="G4418" t="str">
        <f>(IF(B4418&lt;'Price Schedules'!$B$11,'Price Schedules'!$A$10,IF(B4418&lt;'Price Schedules'!$B$12,'Price Schedules'!$A$11,'Price Schedules'!$A$12)))</f>
        <v>Chemo Med1</v>
      </c>
      <c r="H4418" t="str">
        <f>IF(B4418&lt;'Price Schedules'!$B$15,'Price Schedules'!$A$14,'Price Schedules'!$A$15)</f>
        <v>PASS1</v>
      </c>
      <c r="I4418" t="str">
        <f>IF(B4418&lt;'Price Schedules'!$B$18,'Price Schedules'!$A$17,'Price Schedules'!$A$18)</f>
        <v>IV1</v>
      </c>
      <c r="J4418" t="s">
        <v>38</v>
      </c>
      <c r="K4418" t="s">
        <v>39</v>
      </c>
      <c r="L4418" t="s">
        <v>40</v>
      </c>
      <c r="M4418" t="s">
        <v>41</v>
      </c>
      <c r="N4418" t="s">
        <v>42</v>
      </c>
      <c r="O4418" t="s">
        <v>43</v>
      </c>
      <c r="P4418" t="s">
        <v>44</v>
      </c>
      <c r="Q4418" t="s">
        <v>45</v>
      </c>
      <c r="R4418" t="str">
        <f t="shared" si="137"/>
        <v>Error</v>
      </c>
      <c r="S4418" t="e">
        <f>VLOOKUP($R4418,'Price Schedules'!$A$1:$H$34,4,FALSE)</f>
        <v>#N/A</v>
      </c>
      <c r="T4418" t="e">
        <f>VLOOKUP(R4418,'Price Schedules'!$A$1:$H$34,5,FALSE)</f>
        <v>#N/A</v>
      </c>
      <c r="U4418" t="e">
        <f>VLOOKUP(R4418,'Price Schedules'!$A$1:$H$34,6,FALSE)</f>
        <v>#N/A</v>
      </c>
      <c r="V4418" t="e">
        <f>VLOOKUP(R4418,'Price Schedules'!$A$1:$H$34,7,FALSE)</f>
        <v>#N/A</v>
      </c>
      <c r="W4418" t="e">
        <f>VLOOKUP(R4418,'Price Schedules'!$A$1:$H$34,8,FALSE)</f>
        <v>#N/A</v>
      </c>
    </row>
    <row r="4419" spans="1:23" x14ac:dyDescent="0.25">
      <c r="A4419">
        <f>Chargemaster!A4420</f>
        <v>0</v>
      </c>
      <c r="B4419">
        <f>Chargemaster!C4420</f>
        <v>0</v>
      </c>
      <c r="C4419">
        <f>Chargemaster!D4420</f>
        <v>0</v>
      </c>
      <c r="D4419" t="e">
        <f t="shared" ref="D4419:D4482" si="138">IF(((B4419*(S4419+1))+T4419)&lt;W4419,W4419,((B4419*(S4419+1))+T4419))</f>
        <v>#N/A</v>
      </c>
      <c r="E4419" t="str">
        <f>(IF(B4419&lt;'Price Schedules'!$B$3,'Price Schedules'!$A$2,IF(B4419&lt;'Price Schedules'!$B$4,'Price Schedules'!$A$3,'Price Schedules'!$A$4)))</f>
        <v>Inj Med1</v>
      </c>
      <c r="F4419" t="str">
        <f>(IF(B4419&lt;'Price Schedules'!$B$7,'Price Schedules'!$A$6,IF(B4419&lt;'Price Schedules'!$B$8,'Price Schedules'!$A$7,'Price Schedules'!$A$8)))</f>
        <v>Chemo IV1</v>
      </c>
      <c r="G4419" t="str">
        <f>(IF(B4419&lt;'Price Schedules'!$B$11,'Price Schedules'!$A$10,IF(B4419&lt;'Price Schedules'!$B$12,'Price Schedules'!$A$11,'Price Schedules'!$A$12)))</f>
        <v>Chemo Med1</v>
      </c>
      <c r="H4419" t="str">
        <f>IF(B4419&lt;'Price Schedules'!$B$15,'Price Schedules'!$A$14,'Price Schedules'!$A$15)</f>
        <v>PASS1</v>
      </c>
      <c r="I4419" t="str">
        <f>IF(B4419&lt;'Price Schedules'!$B$18,'Price Schedules'!$A$17,'Price Schedules'!$A$18)</f>
        <v>IV1</v>
      </c>
      <c r="J4419" t="s">
        <v>38</v>
      </c>
      <c r="K4419" t="s">
        <v>39</v>
      </c>
      <c r="L4419" t="s">
        <v>40</v>
      </c>
      <c r="M4419" t="s">
        <v>41</v>
      </c>
      <c r="N4419" t="s">
        <v>42</v>
      </c>
      <c r="O4419" t="s">
        <v>43</v>
      </c>
      <c r="P4419" t="s">
        <v>44</v>
      </c>
      <c r="Q4419" t="s">
        <v>45</v>
      </c>
      <c r="R4419" t="str">
        <f t="shared" ref="R4419:R4482" si="139">IF(C4419=$E$1,E4419,IF(C4419=$F$1,F4419,IF(C4419=$G$1,G4419,IF(C4419=$H$1,H4419,IF(C4419=$I$1,I4419,IF(C4419=$J$1,J4419,IF(C4419=$K$1,K4419,IF(C4419=$L$1,L4419,IF(C4419=$M$1,M4419,IF(C4419=$N$1,N4419,IF(C4419=$O$1,O4419,IF(C4419=$P$1,P4419,IF(C4419=$Q$1,Q4419,"Error")))))))))))))</f>
        <v>Error</v>
      </c>
      <c r="S4419" t="e">
        <f>VLOOKUP($R4419,'Price Schedules'!$A$1:$H$34,4,FALSE)</f>
        <v>#N/A</v>
      </c>
      <c r="T4419" t="e">
        <f>VLOOKUP(R4419,'Price Schedules'!$A$1:$H$34,5,FALSE)</f>
        <v>#N/A</v>
      </c>
      <c r="U4419" t="e">
        <f>VLOOKUP(R4419,'Price Schedules'!$A$1:$H$34,6,FALSE)</f>
        <v>#N/A</v>
      </c>
      <c r="V4419" t="e">
        <f>VLOOKUP(R4419,'Price Schedules'!$A$1:$H$34,7,FALSE)</f>
        <v>#N/A</v>
      </c>
      <c r="W4419" t="e">
        <f>VLOOKUP(R4419,'Price Schedules'!$A$1:$H$34,8,FALSE)</f>
        <v>#N/A</v>
      </c>
    </row>
    <row r="4420" spans="1:23" x14ac:dyDescent="0.25">
      <c r="A4420">
        <f>Chargemaster!A4421</f>
        <v>0</v>
      </c>
      <c r="B4420">
        <f>Chargemaster!C4421</f>
        <v>0</v>
      </c>
      <c r="C4420">
        <f>Chargemaster!D4421</f>
        <v>0</v>
      </c>
      <c r="D4420" t="e">
        <f t="shared" si="138"/>
        <v>#N/A</v>
      </c>
      <c r="E4420" t="str">
        <f>(IF(B4420&lt;'Price Schedules'!$B$3,'Price Schedules'!$A$2,IF(B4420&lt;'Price Schedules'!$B$4,'Price Schedules'!$A$3,'Price Schedules'!$A$4)))</f>
        <v>Inj Med1</v>
      </c>
      <c r="F4420" t="str">
        <f>(IF(B4420&lt;'Price Schedules'!$B$7,'Price Schedules'!$A$6,IF(B4420&lt;'Price Schedules'!$B$8,'Price Schedules'!$A$7,'Price Schedules'!$A$8)))</f>
        <v>Chemo IV1</v>
      </c>
      <c r="G4420" t="str">
        <f>(IF(B4420&lt;'Price Schedules'!$B$11,'Price Schedules'!$A$10,IF(B4420&lt;'Price Schedules'!$B$12,'Price Schedules'!$A$11,'Price Schedules'!$A$12)))</f>
        <v>Chemo Med1</v>
      </c>
      <c r="H4420" t="str">
        <f>IF(B4420&lt;'Price Schedules'!$B$15,'Price Schedules'!$A$14,'Price Schedules'!$A$15)</f>
        <v>PASS1</v>
      </c>
      <c r="I4420" t="str">
        <f>IF(B4420&lt;'Price Schedules'!$B$18,'Price Schedules'!$A$17,'Price Schedules'!$A$18)</f>
        <v>IV1</v>
      </c>
      <c r="J4420" t="s">
        <v>38</v>
      </c>
      <c r="K4420" t="s">
        <v>39</v>
      </c>
      <c r="L4420" t="s">
        <v>40</v>
      </c>
      <c r="M4420" t="s">
        <v>41</v>
      </c>
      <c r="N4420" t="s">
        <v>42</v>
      </c>
      <c r="O4420" t="s">
        <v>43</v>
      </c>
      <c r="P4420" t="s">
        <v>44</v>
      </c>
      <c r="Q4420" t="s">
        <v>45</v>
      </c>
      <c r="R4420" t="str">
        <f t="shared" si="139"/>
        <v>Error</v>
      </c>
      <c r="S4420" t="e">
        <f>VLOOKUP($R4420,'Price Schedules'!$A$1:$H$34,4,FALSE)</f>
        <v>#N/A</v>
      </c>
      <c r="T4420" t="e">
        <f>VLOOKUP(R4420,'Price Schedules'!$A$1:$H$34,5,FALSE)</f>
        <v>#N/A</v>
      </c>
      <c r="U4420" t="e">
        <f>VLOOKUP(R4420,'Price Schedules'!$A$1:$H$34,6,FALSE)</f>
        <v>#N/A</v>
      </c>
      <c r="V4420" t="e">
        <f>VLOOKUP(R4420,'Price Schedules'!$A$1:$H$34,7,FALSE)</f>
        <v>#N/A</v>
      </c>
      <c r="W4420" t="e">
        <f>VLOOKUP(R4420,'Price Schedules'!$A$1:$H$34,8,FALSE)</f>
        <v>#N/A</v>
      </c>
    </row>
    <row r="4421" spans="1:23" x14ac:dyDescent="0.25">
      <c r="A4421">
        <f>Chargemaster!A4422</f>
        <v>0</v>
      </c>
      <c r="B4421">
        <f>Chargemaster!C4422</f>
        <v>0</v>
      </c>
      <c r="C4421">
        <f>Chargemaster!D4422</f>
        <v>0</v>
      </c>
      <c r="D4421" t="e">
        <f t="shared" si="138"/>
        <v>#N/A</v>
      </c>
      <c r="E4421" t="str">
        <f>(IF(B4421&lt;'Price Schedules'!$B$3,'Price Schedules'!$A$2,IF(B4421&lt;'Price Schedules'!$B$4,'Price Schedules'!$A$3,'Price Schedules'!$A$4)))</f>
        <v>Inj Med1</v>
      </c>
      <c r="F4421" t="str">
        <f>(IF(B4421&lt;'Price Schedules'!$B$7,'Price Schedules'!$A$6,IF(B4421&lt;'Price Schedules'!$B$8,'Price Schedules'!$A$7,'Price Schedules'!$A$8)))</f>
        <v>Chemo IV1</v>
      </c>
      <c r="G4421" t="str">
        <f>(IF(B4421&lt;'Price Schedules'!$B$11,'Price Schedules'!$A$10,IF(B4421&lt;'Price Schedules'!$B$12,'Price Schedules'!$A$11,'Price Schedules'!$A$12)))</f>
        <v>Chemo Med1</v>
      </c>
      <c r="H4421" t="str">
        <f>IF(B4421&lt;'Price Schedules'!$B$15,'Price Schedules'!$A$14,'Price Schedules'!$A$15)</f>
        <v>PASS1</v>
      </c>
      <c r="I4421" t="str">
        <f>IF(B4421&lt;'Price Schedules'!$B$18,'Price Schedules'!$A$17,'Price Schedules'!$A$18)</f>
        <v>IV1</v>
      </c>
      <c r="J4421" t="s">
        <v>38</v>
      </c>
      <c r="K4421" t="s">
        <v>39</v>
      </c>
      <c r="L4421" t="s">
        <v>40</v>
      </c>
      <c r="M4421" t="s">
        <v>41</v>
      </c>
      <c r="N4421" t="s">
        <v>42</v>
      </c>
      <c r="O4421" t="s">
        <v>43</v>
      </c>
      <c r="P4421" t="s">
        <v>44</v>
      </c>
      <c r="Q4421" t="s">
        <v>45</v>
      </c>
      <c r="R4421" t="str">
        <f t="shared" si="139"/>
        <v>Error</v>
      </c>
      <c r="S4421" t="e">
        <f>VLOOKUP($R4421,'Price Schedules'!$A$1:$H$34,4,FALSE)</f>
        <v>#N/A</v>
      </c>
      <c r="T4421" t="e">
        <f>VLOOKUP(R4421,'Price Schedules'!$A$1:$H$34,5,FALSE)</f>
        <v>#N/A</v>
      </c>
      <c r="U4421" t="e">
        <f>VLOOKUP(R4421,'Price Schedules'!$A$1:$H$34,6,FALSE)</f>
        <v>#N/A</v>
      </c>
      <c r="V4421" t="e">
        <f>VLOOKUP(R4421,'Price Schedules'!$A$1:$H$34,7,FALSE)</f>
        <v>#N/A</v>
      </c>
      <c r="W4421" t="e">
        <f>VLOOKUP(R4421,'Price Schedules'!$A$1:$H$34,8,FALSE)</f>
        <v>#N/A</v>
      </c>
    </row>
    <row r="4422" spans="1:23" x14ac:dyDescent="0.25">
      <c r="A4422">
        <f>Chargemaster!A4423</f>
        <v>0</v>
      </c>
      <c r="B4422">
        <f>Chargemaster!C4423</f>
        <v>0</v>
      </c>
      <c r="C4422">
        <f>Chargemaster!D4423</f>
        <v>0</v>
      </c>
      <c r="D4422" t="e">
        <f t="shared" si="138"/>
        <v>#N/A</v>
      </c>
      <c r="E4422" t="str">
        <f>(IF(B4422&lt;'Price Schedules'!$B$3,'Price Schedules'!$A$2,IF(B4422&lt;'Price Schedules'!$B$4,'Price Schedules'!$A$3,'Price Schedules'!$A$4)))</f>
        <v>Inj Med1</v>
      </c>
      <c r="F4422" t="str">
        <f>(IF(B4422&lt;'Price Schedules'!$B$7,'Price Schedules'!$A$6,IF(B4422&lt;'Price Schedules'!$B$8,'Price Schedules'!$A$7,'Price Schedules'!$A$8)))</f>
        <v>Chemo IV1</v>
      </c>
      <c r="G4422" t="str">
        <f>(IF(B4422&lt;'Price Schedules'!$B$11,'Price Schedules'!$A$10,IF(B4422&lt;'Price Schedules'!$B$12,'Price Schedules'!$A$11,'Price Schedules'!$A$12)))</f>
        <v>Chemo Med1</v>
      </c>
      <c r="H4422" t="str">
        <f>IF(B4422&lt;'Price Schedules'!$B$15,'Price Schedules'!$A$14,'Price Schedules'!$A$15)</f>
        <v>PASS1</v>
      </c>
      <c r="I4422" t="str">
        <f>IF(B4422&lt;'Price Schedules'!$B$18,'Price Schedules'!$A$17,'Price Schedules'!$A$18)</f>
        <v>IV1</v>
      </c>
      <c r="J4422" t="s">
        <v>38</v>
      </c>
      <c r="K4422" t="s">
        <v>39</v>
      </c>
      <c r="L4422" t="s">
        <v>40</v>
      </c>
      <c r="M4422" t="s">
        <v>41</v>
      </c>
      <c r="N4422" t="s">
        <v>42</v>
      </c>
      <c r="O4422" t="s">
        <v>43</v>
      </c>
      <c r="P4422" t="s">
        <v>44</v>
      </c>
      <c r="Q4422" t="s">
        <v>45</v>
      </c>
      <c r="R4422" t="str">
        <f t="shared" si="139"/>
        <v>Error</v>
      </c>
      <c r="S4422" t="e">
        <f>VLOOKUP($R4422,'Price Schedules'!$A$1:$H$34,4,FALSE)</f>
        <v>#N/A</v>
      </c>
      <c r="T4422" t="e">
        <f>VLOOKUP(R4422,'Price Schedules'!$A$1:$H$34,5,FALSE)</f>
        <v>#N/A</v>
      </c>
      <c r="U4422" t="e">
        <f>VLOOKUP(R4422,'Price Schedules'!$A$1:$H$34,6,FALSE)</f>
        <v>#N/A</v>
      </c>
      <c r="V4422" t="e">
        <f>VLOOKUP(R4422,'Price Schedules'!$A$1:$H$34,7,FALSE)</f>
        <v>#N/A</v>
      </c>
      <c r="W4422" t="e">
        <f>VLOOKUP(R4422,'Price Schedules'!$A$1:$H$34,8,FALSE)</f>
        <v>#N/A</v>
      </c>
    </row>
    <row r="4423" spans="1:23" x14ac:dyDescent="0.25">
      <c r="A4423">
        <f>Chargemaster!A4424</f>
        <v>0</v>
      </c>
      <c r="B4423">
        <f>Chargemaster!C4424</f>
        <v>0</v>
      </c>
      <c r="C4423">
        <f>Chargemaster!D4424</f>
        <v>0</v>
      </c>
      <c r="D4423" t="e">
        <f t="shared" si="138"/>
        <v>#N/A</v>
      </c>
      <c r="E4423" t="str">
        <f>(IF(B4423&lt;'Price Schedules'!$B$3,'Price Schedules'!$A$2,IF(B4423&lt;'Price Schedules'!$B$4,'Price Schedules'!$A$3,'Price Schedules'!$A$4)))</f>
        <v>Inj Med1</v>
      </c>
      <c r="F4423" t="str">
        <f>(IF(B4423&lt;'Price Schedules'!$B$7,'Price Schedules'!$A$6,IF(B4423&lt;'Price Schedules'!$B$8,'Price Schedules'!$A$7,'Price Schedules'!$A$8)))</f>
        <v>Chemo IV1</v>
      </c>
      <c r="G4423" t="str">
        <f>(IF(B4423&lt;'Price Schedules'!$B$11,'Price Schedules'!$A$10,IF(B4423&lt;'Price Schedules'!$B$12,'Price Schedules'!$A$11,'Price Schedules'!$A$12)))</f>
        <v>Chemo Med1</v>
      </c>
      <c r="H4423" t="str">
        <f>IF(B4423&lt;'Price Schedules'!$B$15,'Price Schedules'!$A$14,'Price Schedules'!$A$15)</f>
        <v>PASS1</v>
      </c>
      <c r="I4423" t="str">
        <f>IF(B4423&lt;'Price Schedules'!$B$18,'Price Schedules'!$A$17,'Price Schedules'!$A$18)</f>
        <v>IV1</v>
      </c>
      <c r="J4423" t="s">
        <v>38</v>
      </c>
      <c r="K4423" t="s">
        <v>39</v>
      </c>
      <c r="L4423" t="s">
        <v>40</v>
      </c>
      <c r="M4423" t="s">
        <v>41</v>
      </c>
      <c r="N4423" t="s">
        <v>42</v>
      </c>
      <c r="O4423" t="s">
        <v>43</v>
      </c>
      <c r="P4423" t="s">
        <v>44</v>
      </c>
      <c r="Q4423" t="s">
        <v>45</v>
      </c>
      <c r="R4423" t="str">
        <f t="shared" si="139"/>
        <v>Error</v>
      </c>
      <c r="S4423" t="e">
        <f>VLOOKUP($R4423,'Price Schedules'!$A$1:$H$34,4,FALSE)</f>
        <v>#N/A</v>
      </c>
      <c r="T4423" t="e">
        <f>VLOOKUP(R4423,'Price Schedules'!$A$1:$H$34,5,FALSE)</f>
        <v>#N/A</v>
      </c>
      <c r="U4423" t="e">
        <f>VLOOKUP(R4423,'Price Schedules'!$A$1:$H$34,6,FALSE)</f>
        <v>#N/A</v>
      </c>
      <c r="V4423" t="e">
        <f>VLOOKUP(R4423,'Price Schedules'!$A$1:$H$34,7,FALSE)</f>
        <v>#N/A</v>
      </c>
      <c r="W4423" t="e">
        <f>VLOOKUP(R4423,'Price Schedules'!$A$1:$H$34,8,FALSE)</f>
        <v>#N/A</v>
      </c>
    </row>
    <row r="4424" spans="1:23" x14ac:dyDescent="0.25">
      <c r="A4424">
        <f>Chargemaster!A4425</f>
        <v>0</v>
      </c>
      <c r="B4424">
        <f>Chargemaster!C4425</f>
        <v>0</v>
      </c>
      <c r="C4424">
        <f>Chargemaster!D4425</f>
        <v>0</v>
      </c>
      <c r="D4424" t="e">
        <f t="shared" si="138"/>
        <v>#N/A</v>
      </c>
      <c r="E4424" t="str">
        <f>(IF(B4424&lt;'Price Schedules'!$B$3,'Price Schedules'!$A$2,IF(B4424&lt;'Price Schedules'!$B$4,'Price Schedules'!$A$3,'Price Schedules'!$A$4)))</f>
        <v>Inj Med1</v>
      </c>
      <c r="F4424" t="str">
        <f>(IF(B4424&lt;'Price Schedules'!$B$7,'Price Schedules'!$A$6,IF(B4424&lt;'Price Schedules'!$B$8,'Price Schedules'!$A$7,'Price Schedules'!$A$8)))</f>
        <v>Chemo IV1</v>
      </c>
      <c r="G4424" t="str">
        <f>(IF(B4424&lt;'Price Schedules'!$B$11,'Price Schedules'!$A$10,IF(B4424&lt;'Price Schedules'!$B$12,'Price Schedules'!$A$11,'Price Schedules'!$A$12)))</f>
        <v>Chemo Med1</v>
      </c>
      <c r="H4424" t="str">
        <f>IF(B4424&lt;'Price Schedules'!$B$15,'Price Schedules'!$A$14,'Price Schedules'!$A$15)</f>
        <v>PASS1</v>
      </c>
      <c r="I4424" t="str">
        <f>IF(B4424&lt;'Price Schedules'!$B$18,'Price Schedules'!$A$17,'Price Schedules'!$A$18)</f>
        <v>IV1</v>
      </c>
      <c r="J4424" t="s">
        <v>38</v>
      </c>
      <c r="K4424" t="s">
        <v>39</v>
      </c>
      <c r="L4424" t="s">
        <v>40</v>
      </c>
      <c r="M4424" t="s">
        <v>41</v>
      </c>
      <c r="N4424" t="s">
        <v>42</v>
      </c>
      <c r="O4424" t="s">
        <v>43</v>
      </c>
      <c r="P4424" t="s">
        <v>44</v>
      </c>
      <c r="Q4424" t="s">
        <v>45</v>
      </c>
      <c r="R4424" t="str">
        <f t="shared" si="139"/>
        <v>Error</v>
      </c>
      <c r="S4424" t="e">
        <f>VLOOKUP($R4424,'Price Schedules'!$A$1:$H$34,4,FALSE)</f>
        <v>#N/A</v>
      </c>
      <c r="T4424" t="e">
        <f>VLOOKUP(R4424,'Price Schedules'!$A$1:$H$34,5,FALSE)</f>
        <v>#N/A</v>
      </c>
      <c r="U4424" t="e">
        <f>VLOOKUP(R4424,'Price Schedules'!$A$1:$H$34,6,FALSE)</f>
        <v>#N/A</v>
      </c>
      <c r="V4424" t="e">
        <f>VLOOKUP(R4424,'Price Schedules'!$A$1:$H$34,7,FALSE)</f>
        <v>#N/A</v>
      </c>
      <c r="W4424" t="e">
        <f>VLOOKUP(R4424,'Price Schedules'!$A$1:$H$34,8,FALSE)</f>
        <v>#N/A</v>
      </c>
    </row>
    <row r="4425" spans="1:23" x14ac:dyDescent="0.25">
      <c r="A4425">
        <f>Chargemaster!A4426</f>
        <v>0</v>
      </c>
      <c r="B4425">
        <f>Chargemaster!C4426</f>
        <v>0</v>
      </c>
      <c r="C4425">
        <f>Chargemaster!D4426</f>
        <v>0</v>
      </c>
      <c r="D4425" t="e">
        <f t="shared" si="138"/>
        <v>#N/A</v>
      </c>
      <c r="E4425" t="str">
        <f>(IF(B4425&lt;'Price Schedules'!$B$3,'Price Schedules'!$A$2,IF(B4425&lt;'Price Schedules'!$B$4,'Price Schedules'!$A$3,'Price Schedules'!$A$4)))</f>
        <v>Inj Med1</v>
      </c>
      <c r="F4425" t="str">
        <f>(IF(B4425&lt;'Price Schedules'!$B$7,'Price Schedules'!$A$6,IF(B4425&lt;'Price Schedules'!$B$8,'Price Schedules'!$A$7,'Price Schedules'!$A$8)))</f>
        <v>Chemo IV1</v>
      </c>
      <c r="G4425" t="str">
        <f>(IF(B4425&lt;'Price Schedules'!$B$11,'Price Schedules'!$A$10,IF(B4425&lt;'Price Schedules'!$B$12,'Price Schedules'!$A$11,'Price Schedules'!$A$12)))</f>
        <v>Chemo Med1</v>
      </c>
      <c r="H4425" t="str">
        <f>IF(B4425&lt;'Price Schedules'!$B$15,'Price Schedules'!$A$14,'Price Schedules'!$A$15)</f>
        <v>PASS1</v>
      </c>
      <c r="I4425" t="str">
        <f>IF(B4425&lt;'Price Schedules'!$B$18,'Price Schedules'!$A$17,'Price Schedules'!$A$18)</f>
        <v>IV1</v>
      </c>
      <c r="J4425" t="s">
        <v>38</v>
      </c>
      <c r="K4425" t="s">
        <v>39</v>
      </c>
      <c r="L4425" t="s">
        <v>40</v>
      </c>
      <c r="M4425" t="s">
        <v>41</v>
      </c>
      <c r="N4425" t="s">
        <v>42</v>
      </c>
      <c r="O4425" t="s">
        <v>43</v>
      </c>
      <c r="P4425" t="s">
        <v>44</v>
      </c>
      <c r="Q4425" t="s">
        <v>45</v>
      </c>
      <c r="R4425" t="str">
        <f t="shared" si="139"/>
        <v>Error</v>
      </c>
      <c r="S4425" t="e">
        <f>VLOOKUP($R4425,'Price Schedules'!$A$1:$H$34,4,FALSE)</f>
        <v>#N/A</v>
      </c>
      <c r="T4425" t="e">
        <f>VLOOKUP(R4425,'Price Schedules'!$A$1:$H$34,5,FALSE)</f>
        <v>#N/A</v>
      </c>
      <c r="U4425" t="e">
        <f>VLOOKUP(R4425,'Price Schedules'!$A$1:$H$34,6,FALSE)</f>
        <v>#N/A</v>
      </c>
      <c r="V4425" t="e">
        <f>VLOOKUP(R4425,'Price Schedules'!$A$1:$H$34,7,FALSE)</f>
        <v>#N/A</v>
      </c>
      <c r="W4425" t="e">
        <f>VLOOKUP(R4425,'Price Schedules'!$A$1:$H$34,8,FALSE)</f>
        <v>#N/A</v>
      </c>
    </row>
    <row r="4426" spans="1:23" x14ac:dyDescent="0.25">
      <c r="A4426">
        <f>Chargemaster!A4427</f>
        <v>0</v>
      </c>
      <c r="B4426">
        <f>Chargemaster!C4427</f>
        <v>0</v>
      </c>
      <c r="C4426">
        <f>Chargemaster!D4427</f>
        <v>0</v>
      </c>
      <c r="D4426" t="e">
        <f t="shared" si="138"/>
        <v>#N/A</v>
      </c>
      <c r="E4426" t="str">
        <f>(IF(B4426&lt;'Price Schedules'!$B$3,'Price Schedules'!$A$2,IF(B4426&lt;'Price Schedules'!$B$4,'Price Schedules'!$A$3,'Price Schedules'!$A$4)))</f>
        <v>Inj Med1</v>
      </c>
      <c r="F4426" t="str">
        <f>(IF(B4426&lt;'Price Schedules'!$B$7,'Price Schedules'!$A$6,IF(B4426&lt;'Price Schedules'!$B$8,'Price Schedules'!$A$7,'Price Schedules'!$A$8)))</f>
        <v>Chemo IV1</v>
      </c>
      <c r="G4426" t="str">
        <f>(IF(B4426&lt;'Price Schedules'!$B$11,'Price Schedules'!$A$10,IF(B4426&lt;'Price Schedules'!$B$12,'Price Schedules'!$A$11,'Price Schedules'!$A$12)))</f>
        <v>Chemo Med1</v>
      </c>
      <c r="H4426" t="str">
        <f>IF(B4426&lt;'Price Schedules'!$B$15,'Price Schedules'!$A$14,'Price Schedules'!$A$15)</f>
        <v>PASS1</v>
      </c>
      <c r="I4426" t="str">
        <f>IF(B4426&lt;'Price Schedules'!$B$18,'Price Schedules'!$A$17,'Price Schedules'!$A$18)</f>
        <v>IV1</v>
      </c>
      <c r="J4426" t="s">
        <v>38</v>
      </c>
      <c r="K4426" t="s">
        <v>39</v>
      </c>
      <c r="L4426" t="s">
        <v>40</v>
      </c>
      <c r="M4426" t="s">
        <v>41</v>
      </c>
      <c r="N4426" t="s">
        <v>42</v>
      </c>
      <c r="O4426" t="s">
        <v>43</v>
      </c>
      <c r="P4426" t="s">
        <v>44</v>
      </c>
      <c r="Q4426" t="s">
        <v>45</v>
      </c>
      <c r="R4426" t="str">
        <f t="shared" si="139"/>
        <v>Error</v>
      </c>
      <c r="S4426" t="e">
        <f>VLOOKUP($R4426,'Price Schedules'!$A$1:$H$34,4,FALSE)</f>
        <v>#N/A</v>
      </c>
      <c r="T4426" t="e">
        <f>VLOOKUP(R4426,'Price Schedules'!$A$1:$H$34,5,FALSE)</f>
        <v>#N/A</v>
      </c>
      <c r="U4426" t="e">
        <f>VLOOKUP(R4426,'Price Schedules'!$A$1:$H$34,6,FALSE)</f>
        <v>#N/A</v>
      </c>
      <c r="V4426" t="e">
        <f>VLOOKUP(R4426,'Price Schedules'!$A$1:$H$34,7,FALSE)</f>
        <v>#N/A</v>
      </c>
      <c r="W4426" t="e">
        <f>VLOOKUP(R4426,'Price Schedules'!$A$1:$H$34,8,FALSE)</f>
        <v>#N/A</v>
      </c>
    </row>
    <row r="4427" spans="1:23" x14ac:dyDescent="0.25">
      <c r="A4427">
        <f>Chargemaster!A4428</f>
        <v>0</v>
      </c>
      <c r="B4427">
        <f>Chargemaster!C4428</f>
        <v>0</v>
      </c>
      <c r="C4427">
        <f>Chargemaster!D4428</f>
        <v>0</v>
      </c>
      <c r="D4427" t="e">
        <f t="shared" si="138"/>
        <v>#N/A</v>
      </c>
      <c r="E4427" t="str">
        <f>(IF(B4427&lt;'Price Schedules'!$B$3,'Price Schedules'!$A$2,IF(B4427&lt;'Price Schedules'!$B$4,'Price Schedules'!$A$3,'Price Schedules'!$A$4)))</f>
        <v>Inj Med1</v>
      </c>
      <c r="F4427" t="str">
        <f>(IF(B4427&lt;'Price Schedules'!$B$7,'Price Schedules'!$A$6,IF(B4427&lt;'Price Schedules'!$B$8,'Price Schedules'!$A$7,'Price Schedules'!$A$8)))</f>
        <v>Chemo IV1</v>
      </c>
      <c r="G4427" t="str">
        <f>(IF(B4427&lt;'Price Schedules'!$B$11,'Price Schedules'!$A$10,IF(B4427&lt;'Price Schedules'!$B$12,'Price Schedules'!$A$11,'Price Schedules'!$A$12)))</f>
        <v>Chemo Med1</v>
      </c>
      <c r="H4427" t="str">
        <f>IF(B4427&lt;'Price Schedules'!$B$15,'Price Schedules'!$A$14,'Price Schedules'!$A$15)</f>
        <v>PASS1</v>
      </c>
      <c r="I4427" t="str">
        <f>IF(B4427&lt;'Price Schedules'!$B$18,'Price Schedules'!$A$17,'Price Schedules'!$A$18)</f>
        <v>IV1</v>
      </c>
      <c r="J4427" t="s">
        <v>38</v>
      </c>
      <c r="K4427" t="s">
        <v>39</v>
      </c>
      <c r="L4427" t="s">
        <v>40</v>
      </c>
      <c r="M4427" t="s">
        <v>41</v>
      </c>
      <c r="N4427" t="s">
        <v>42</v>
      </c>
      <c r="O4427" t="s">
        <v>43</v>
      </c>
      <c r="P4427" t="s">
        <v>44</v>
      </c>
      <c r="Q4427" t="s">
        <v>45</v>
      </c>
      <c r="R4427" t="str">
        <f t="shared" si="139"/>
        <v>Error</v>
      </c>
      <c r="S4427" t="e">
        <f>VLOOKUP($R4427,'Price Schedules'!$A$1:$H$34,4,FALSE)</f>
        <v>#N/A</v>
      </c>
      <c r="T4427" t="e">
        <f>VLOOKUP(R4427,'Price Schedules'!$A$1:$H$34,5,FALSE)</f>
        <v>#N/A</v>
      </c>
      <c r="U4427" t="e">
        <f>VLOOKUP(R4427,'Price Schedules'!$A$1:$H$34,6,FALSE)</f>
        <v>#N/A</v>
      </c>
      <c r="V4427" t="e">
        <f>VLOOKUP(R4427,'Price Schedules'!$A$1:$H$34,7,FALSE)</f>
        <v>#N/A</v>
      </c>
      <c r="W4427" t="e">
        <f>VLOOKUP(R4427,'Price Schedules'!$A$1:$H$34,8,FALSE)</f>
        <v>#N/A</v>
      </c>
    </row>
    <row r="4428" spans="1:23" x14ac:dyDescent="0.25">
      <c r="A4428">
        <f>Chargemaster!A4429</f>
        <v>0</v>
      </c>
      <c r="B4428">
        <f>Chargemaster!C4429</f>
        <v>0</v>
      </c>
      <c r="C4428">
        <f>Chargemaster!D4429</f>
        <v>0</v>
      </c>
      <c r="D4428" t="e">
        <f t="shared" si="138"/>
        <v>#N/A</v>
      </c>
      <c r="E4428" t="str">
        <f>(IF(B4428&lt;'Price Schedules'!$B$3,'Price Schedules'!$A$2,IF(B4428&lt;'Price Schedules'!$B$4,'Price Schedules'!$A$3,'Price Schedules'!$A$4)))</f>
        <v>Inj Med1</v>
      </c>
      <c r="F4428" t="str">
        <f>(IF(B4428&lt;'Price Schedules'!$B$7,'Price Schedules'!$A$6,IF(B4428&lt;'Price Schedules'!$B$8,'Price Schedules'!$A$7,'Price Schedules'!$A$8)))</f>
        <v>Chemo IV1</v>
      </c>
      <c r="G4428" t="str">
        <f>(IF(B4428&lt;'Price Schedules'!$B$11,'Price Schedules'!$A$10,IF(B4428&lt;'Price Schedules'!$B$12,'Price Schedules'!$A$11,'Price Schedules'!$A$12)))</f>
        <v>Chemo Med1</v>
      </c>
      <c r="H4428" t="str">
        <f>IF(B4428&lt;'Price Schedules'!$B$15,'Price Schedules'!$A$14,'Price Schedules'!$A$15)</f>
        <v>PASS1</v>
      </c>
      <c r="I4428" t="str">
        <f>IF(B4428&lt;'Price Schedules'!$B$18,'Price Schedules'!$A$17,'Price Schedules'!$A$18)</f>
        <v>IV1</v>
      </c>
      <c r="J4428" t="s">
        <v>38</v>
      </c>
      <c r="K4428" t="s">
        <v>39</v>
      </c>
      <c r="L4428" t="s">
        <v>40</v>
      </c>
      <c r="M4428" t="s">
        <v>41</v>
      </c>
      <c r="N4428" t="s">
        <v>42</v>
      </c>
      <c r="O4428" t="s">
        <v>43</v>
      </c>
      <c r="P4428" t="s">
        <v>44</v>
      </c>
      <c r="Q4428" t="s">
        <v>45</v>
      </c>
      <c r="R4428" t="str">
        <f t="shared" si="139"/>
        <v>Error</v>
      </c>
      <c r="S4428" t="e">
        <f>VLOOKUP($R4428,'Price Schedules'!$A$1:$H$34,4,FALSE)</f>
        <v>#N/A</v>
      </c>
      <c r="T4428" t="e">
        <f>VLOOKUP(R4428,'Price Schedules'!$A$1:$H$34,5,FALSE)</f>
        <v>#N/A</v>
      </c>
      <c r="U4428" t="e">
        <f>VLOOKUP(R4428,'Price Schedules'!$A$1:$H$34,6,FALSE)</f>
        <v>#N/A</v>
      </c>
      <c r="V4428" t="e">
        <f>VLOOKUP(R4428,'Price Schedules'!$A$1:$H$34,7,FALSE)</f>
        <v>#N/A</v>
      </c>
      <c r="W4428" t="e">
        <f>VLOOKUP(R4428,'Price Schedules'!$A$1:$H$34,8,FALSE)</f>
        <v>#N/A</v>
      </c>
    </row>
    <row r="4429" spans="1:23" x14ac:dyDescent="0.25">
      <c r="A4429">
        <f>Chargemaster!A4430</f>
        <v>0</v>
      </c>
      <c r="B4429">
        <f>Chargemaster!C4430</f>
        <v>0</v>
      </c>
      <c r="C4429">
        <f>Chargemaster!D4430</f>
        <v>0</v>
      </c>
      <c r="D4429" t="e">
        <f t="shared" si="138"/>
        <v>#N/A</v>
      </c>
      <c r="E4429" t="str">
        <f>(IF(B4429&lt;'Price Schedules'!$B$3,'Price Schedules'!$A$2,IF(B4429&lt;'Price Schedules'!$B$4,'Price Schedules'!$A$3,'Price Schedules'!$A$4)))</f>
        <v>Inj Med1</v>
      </c>
      <c r="F4429" t="str">
        <f>(IF(B4429&lt;'Price Schedules'!$B$7,'Price Schedules'!$A$6,IF(B4429&lt;'Price Schedules'!$B$8,'Price Schedules'!$A$7,'Price Schedules'!$A$8)))</f>
        <v>Chemo IV1</v>
      </c>
      <c r="G4429" t="str">
        <f>(IF(B4429&lt;'Price Schedules'!$B$11,'Price Schedules'!$A$10,IF(B4429&lt;'Price Schedules'!$B$12,'Price Schedules'!$A$11,'Price Schedules'!$A$12)))</f>
        <v>Chemo Med1</v>
      </c>
      <c r="H4429" t="str">
        <f>IF(B4429&lt;'Price Schedules'!$B$15,'Price Schedules'!$A$14,'Price Schedules'!$A$15)</f>
        <v>PASS1</v>
      </c>
      <c r="I4429" t="str">
        <f>IF(B4429&lt;'Price Schedules'!$B$18,'Price Schedules'!$A$17,'Price Schedules'!$A$18)</f>
        <v>IV1</v>
      </c>
      <c r="J4429" t="s">
        <v>38</v>
      </c>
      <c r="K4429" t="s">
        <v>39</v>
      </c>
      <c r="L4429" t="s">
        <v>40</v>
      </c>
      <c r="M4429" t="s">
        <v>41</v>
      </c>
      <c r="N4429" t="s">
        <v>42</v>
      </c>
      <c r="O4429" t="s">
        <v>43</v>
      </c>
      <c r="P4429" t="s">
        <v>44</v>
      </c>
      <c r="Q4429" t="s">
        <v>45</v>
      </c>
      <c r="R4429" t="str">
        <f t="shared" si="139"/>
        <v>Error</v>
      </c>
      <c r="S4429" t="e">
        <f>VLOOKUP($R4429,'Price Schedules'!$A$1:$H$34,4,FALSE)</f>
        <v>#N/A</v>
      </c>
      <c r="T4429" t="e">
        <f>VLOOKUP(R4429,'Price Schedules'!$A$1:$H$34,5,FALSE)</f>
        <v>#N/A</v>
      </c>
      <c r="U4429" t="e">
        <f>VLOOKUP(R4429,'Price Schedules'!$A$1:$H$34,6,FALSE)</f>
        <v>#N/A</v>
      </c>
      <c r="V4429" t="e">
        <f>VLOOKUP(R4429,'Price Schedules'!$A$1:$H$34,7,FALSE)</f>
        <v>#N/A</v>
      </c>
      <c r="W4429" t="e">
        <f>VLOOKUP(R4429,'Price Schedules'!$A$1:$H$34,8,FALSE)</f>
        <v>#N/A</v>
      </c>
    </row>
    <row r="4430" spans="1:23" x14ac:dyDescent="0.25">
      <c r="A4430">
        <f>Chargemaster!A4431</f>
        <v>0</v>
      </c>
      <c r="B4430">
        <f>Chargemaster!C4431</f>
        <v>0</v>
      </c>
      <c r="C4430">
        <f>Chargemaster!D4431</f>
        <v>0</v>
      </c>
      <c r="D4430" t="e">
        <f t="shared" si="138"/>
        <v>#N/A</v>
      </c>
      <c r="E4430" t="str">
        <f>(IF(B4430&lt;'Price Schedules'!$B$3,'Price Schedules'!$A$2,IF(B4430&lt;'Price Schedules'!$B$4,'Price Schedules'!$A$3,'Price Schedules'!$A$4)))</f>
        <v>Inj Med1</v>
      </c>
      <c r="F4430" t="str">
        <f>(IF(B4430&lt;'Price Schedules'!$B$7,'Price Schedules'!$A$6,IF(B4430&lt;'Price Schedules'!$B$8,'Price Schedules'!$A$7,'Price Schedules'!$A$8)))</f>
        <v>Chemo IV1</v>
      </c>
      <c r="G4430" t="str">
        <f>(IF(B4430&lt;'Price Schedules'!$B$11,'Price Schedules'!$A$10,IF(B4430&lt;'Price Schedules'!$B$12,'Price Schedules'!$A$11,'Price Schedules'!$A$12)))</f>
        <v>Chemo Med1</v>
      </c>
      <c r="H4430" t="str">
        <f>IF(B4430&lt;'Price Schedules'!$B$15,'Price Schedules'!$A$14,'Price Schedules'!$A$15)</f>
        <v>PASS1</v>
      </c>
      <c r="I4430" t="str">
        <f>IF(B4430&lt;'Price Schedules'!$B$18,'Price Schedules'!$A$17,'Price Schedules'!$A$18)</f>
        <v>IV1</v>
      </c>
      <c r="J4430" t="s">
        <v>38</v>
      </c>
      <c r="K4430" t="s">
        <v>39</v>
      </c>
      <c r="L4430" t="s">
        <v>40</v>
      </c>
      <c r="M4430" t="s">
        <v>41</v>
      </c>
      <c r="N4430" t="s">
        <v>42</v>
      </c>
      <c r="O4430" t="s">
        <v>43</v>
      </c>
      <c r="P4430" t="s">
        <v>44</v>
      </c>
      <c r="Q4430" t="s">
        <v>45</v>
      </c>
      <c r="R4430" t="str">
        <f t="shared" si="139"/>
        <v>Error</v>
      </c>
      <c r="S4430" t="e">
        <f>VLOOKUP($R4430,'Price Schedules'!$A$1:$H$34,4,FALSE)</f>
        <v>#N/A</v>
      </c>
      <c r="T4430" t="e">
        <f>VLOOKUP(R4430,'Price Schedules'!$A$1:$H$34,5,FALSE)</f>
        <v>#N/A</v>
      </c>
      <c r="U4430" t="e">
        <f>VLOOKUP(R4430,'Price Schedules'!$A$1:$H$34,6,FALSE)</f>
        <v>#N/A</v>
      </c>
      <c r="V4430" t="e">
        <f>VLOOKUP(R4430,'Price Schedules'!$A$1:$H$34,7,FALSE)</f>
        <v>#N/A</v>
      </c>
      <c r="W4430" t="e">
        <f>VLOOKUP(R4430,'Price Schedules'!$A$1:$H$34,8,FALSE)</f>
        <v>#N/A</v>
      </c>
    </row>
    <row r="4431" spans="1:23" x14ac:dyDescent="0.25">
      <c r="A4431">
        <f>Chargemaster!A4432</f>
        <v>0</v>
      </c>
      <c r="B4431">
        <f>Chargemaster!C4432</f>
        <v>0</v>
      </c>
      <c r="C4431">
        <f>Chargemaster!D4432</f>
        <v>0</v>
      </c>
      <c r="D4431" t="e">
        <f t="shared" si="138"/>
        <v>#N/A</v>
      </c>
      <c r="E4431" t="str">
        <f>(IF(B4431&lt;'Price Schedules'!$B$3,'Price Schedules'!$A$2,IF(B4431&lt;'Price Schedules'!$B$4,'Price Schedules'!$A$3,'Price Schedules'!$A$4)))</f>
        <v>Inj Med1</v>
      </c>
      <c r="F4431" t="str">
        <f>(IF(B4431&lt;'Price Schedules'!$B$7,'Price Schedules'!$A$6,IF(B4431&lt;'Price Schedules'!$B$8,'Price Schedules'!$A$7,'Price Schedules'!$A$8)))</f>
        <v>Chemo IV1</v>
      </c>
      <c r="G4431" t="str">
        <f>(IF(B4431&lt;'Price Schedules'!$B$11,'Price Schedules'!$A$10,IF(B4431&lt;'Price Schedules'!$B$12,'Price Schedules'!$A$11,'Price Schedules'!$A$12)))</f>
        <v>Chemo Med1</v>
      </c>
      <c r="H4431" t="str">
        <f>IF(B4431&lt;'Price Schedules'!$B$15,'Price Schedules'!$A$14,'Price Schedules'!$A$15)</f>
        <v>PASS1</v>
      </c>
      <c r="I4431" t="str">
        <f>IF(B4431&lt;'Price Schedules'!$B$18,'Price Schedules'!$A$17,'Price Schedules'!$A$18)</f>
        <v>IV1</v>
      </c>
      <c r="J4431" t="s">
        <v>38</v>
      </c>
      <c r="K4431" t="s">
        <v>39</v>
      </c>
      <c r="L4431" t="s">
        <v>40</v>
      </c>
      <c r="M4431" t="s">
        <v>41</v>
      </c>
      <c r="N4431" t="s">
        <v>42</v>
      </c>
      <c r="O4431" t="s">
        <v>43</v>
      </c>
      <c r="P4431" t="s">
        <v>44</v>
      </c>
      <c r="Q4431" t="s">
        <v>45</v>
      </c>
      <c r="R4431" t="str">
        <f t="shared" si="139"/>
        <v>Error</v>
      </c>
      <c r="S4431" t="e">
        <f>VLOOKUP($R4431,'Price Schedules'!$A$1:$H$34,4,FALSE)</f>
        <v>#N/A</v>
      </c>
      <c r="T4431" t="e">
        <f>VLOOKUP(R4431,'Price Schedules'!$A$1:$H$34,5,FALSE)</f>
        <v>#N/A</v>
      </c>
      <c r="U4431" t="e">
        <f>VLOOKUP(R4431,'Price Schedules'!$A$1:$H$34,6,FALSE)</f>
        <v>#N/A</v>
      </c>
      <c r="V4431" t="e">
        <f>VLOOKUP(R4431,'Price Schedules'!$A$1:$H$34,7,FALSE)</f>
        <v>#N/A</v>
      </c>
      <c r="W4431" t="e">
        <f>VLOOKUP(R4431,'Price Schedules'!$A$1:$H$34,8,FALSE)</f>
        <v>#N/A</v>
      </c>
    </row>
    <row r="4432" spans="1:23" x14ac:dyDescent="0.25">
      <c r="A4432">
        <f>Chargemaster!A4433</f>
        <v>0</v>
      </c>
      <c r="B4432">
        <f>Chargemaster!C4433</f>
        <v>0</v>
      </c>
      <c r="C4432">
        <f>Chargemaster!D4433</f>
        <v>0</v>
      </c>
      <c r="D4432" t="e">
        <f t="shared" si="138"/>
        <v>#N/A</v>
      </c>
      <c r="E4432" t="str">
        <f>(IF(B4432&lt;'Price Schedules'!$B$3,'Price Schedules'!$A$2,IF(B4432&lt;'Price Schedules'!$B$4,'Price Schedules'!$A$3,'Price Schedules'!$A$4)))</f>
        <v>Inj Med1</v>
      </c>
      <c r="F4432" t="str">
        <f>(IF(B4432&lt;'Price Schedules'!$B$7,'Price Schedules'!$A$6,IF(B4432&lt;'Price Schedules'!$B$8,'Price Schedules'!$A$7,'Price Schedules'!$A$8)))</f>
        <v>Chemo IV1</v>
      </c>
      <c r="G4432" t="str">
        <f>(IF(B4432&lt;'Price Schedules'!$B$11,'Price Schedules'!$A$10,IF(B4432&lt;'Price Schedules'!$B$12,'Price Schedules'!$A$11,'Price Schedules'!$A$12)))</f>
        <v>Chemo Med1</v>
      </c>
      <c r="H4432" t="str">
        <f>IF(B4432&lt;'Price Schedules'!$B$15,'Price Schedules'!$A$14,'Price Schedules'!$A$15)</f>
        <v>PASS1</v>
      </c>
      <c r="I4432" t="str">
        <f>IF(B4432&lt;'Price Schedules'!$B$18,'Price Schedules'!$A$17,'Price Schedules'!$A$18)</f>
        <v>IV1</v>
      </c>
      <c r="J4432" t="s">
        <v>38</v>
      </c>
      <c r="K4432" t="s">
        <v>39</v>
      </c>
      <c r="L4432" t="s">
        <v>40</v>
      </c>
      <c r="M4432" t="s">
        <v>41</v>
      </c>
      <c r="N4432" t="s">
        <v>42</v>
      </c>
      <c r="O4432" t="s">
        <v>43</v>
      </c>
      <c r="P4432" t="s">
        <v>44</v>
      </c>
      <c r="Q4432" t="s">
        <v>45</v>
      </c>
      <c r="R4432" t="str">
        <f t="shared" si="139"/>
        <v>Error</v>
      </c>
      <c r="S4432" t="e">
        <f>VLOOKUP($R4432,'Price Schedules'!$A$1:$H$34,4,FALSE)</f>
        <v>#N/A</v>
      </c>
      <c r="T4432" t="e">
        <f>VLOOKUP(R4432,'Price Schedules'!$A$1:$H$34,5,FALSE)</f>
        <v>#N/A</v>
      </c>
      <c r="U4432" t="e">
        <f>VLOOKUP(R4432,'Price Schedules'!$A$1:$H$34,6,FALSE)</f>
        <v>#N/A</v>
      </c>
      <c r="V4432" t="e">
        <f>VLOOKUP(R4432,'Price Schedules'!$A$1:$H$34,7,FALSE)</f>
        <v>#N/A</v>
      </c>
      <c r="W4432" t="e">
        <f>VLOOKUP(R4432,'Price Schedules'!$A$1:$H$34,8,FALSE)</f>
        <v>#N/A</v>
      </c>
    </row>
    <row r="4433" spans="1:23" x14ac:dyDescent="0.25">
      <c r="A4433">
        <f>Chargemaster!A4434</f>
        <v>0</v>
      </c>
      <c r="B4433">
        <f>Chargemaster!C4434</f>
        <v>0</v>
      </c>
      <c r="C4433">
        <f>Chargemaster!D4434</f>
        <v>0</v>
      </c>
      <c r="D4433" t="e">
        <f t="shared" si="138"/>
        <v>#N/A</v>
      </c>
      <c r="E4433" t="str">
        <f>(IF(B4433&lt;'Price Schedules'!$B$3,'Price Schedules'!$A$2,IF(B4433&lt;'Price Schedules'!$B$4,'Price Schedules'!$A$3,'Price Schedules'!$A$4)))</f>
        <v>Inj Med1</v>
      </c>
      <c r="F4433" t="str">
        <f>(IF(B4433&lt;'Price Schedules'!$B$7,'Price Schedules'!$A$6,IF(B4433&lt;'Price Schedules'!$B$8,'Price Schedules'!$A$7,'Price Schedules'!$A$8)))</f>
        <v>Chemo IV1</v>
      </c>
      <c r="G4433" t="str">
        <f>(IF(B4433&lt;'Price Schedules'!$B$11,'Price Schedules'!$A$10,IF(B4433&lt;'Price Schedules'!$B$12,'Price Schedules'!$A$11,'Price Schedules'!$A$12)))</f>
        <v>Chemo Med1</v>
      </c>
      <c r="H4433" t="str">
        <f>IF(B4433&lt;'Price Schedules'!$B$15,'Price Schedules'!$A$14,'Price Schedules'!$A$15)</f>
        <v>PASS1</v>
      </c>
      <c r="I4433" t="str">
        <f>IF(B4433&lt;'Price Schedules'!$B$18,'Price Schedules'!$A$17,'Price Schedules'!$A$18)</f>
        <v>IV1</v>
      </c>
      <c r="J4433" t="s">
        <v>38</v>
      </c>
      <c r="K4433" t="s">
        <v>39</v>
      </c>
      <c r="L4433" t="s">
        <v>40</v>
      </c>
      <c r="M4433" t="s">
        <v>41</v>
      </c>
      <c r="N4433" t="s">
        <v>42</v>
      </c>
      <c r="O4433" t="s">
        <v>43</v>
      </c>
      <c r="P4433" t="s">
        <v>44</v>
      </c>
      <c r="Q4433" t="s">
        <v>45</v>
      </c>
      <c r="R4433" t="str">
        <f t="shared" si="139"/>
        <v>Error</v>
      </c>
      <c r="S4433" t="e">
        <f>VLOOKUP($R4433,'Price Schedules'!$A$1:$H$34,4,FALSE)</f>
        <v>#N/A</v>
      </c>
      <c r="T4433" t="e">
        <f>VLOOKUP(R4433,'Price Schedules'!$A$1:$H$34,5,FALSE)</f>
        <v>#N/A</v>
      </c>
      <c r="U4433" t="e">
        <f>VLOOKUP(R4433,'Price Schedules'!$A$1:$H$34,6,FALSE)</f>
        <v>#N/A</v>
      </c>
      <c r="V4433" t="e">
        <f>VLOOKUP(R4433,'Price Schedules'!$A$1:$H$34,7,FALSE)</f>
        <v>#N/A</v>
      </c>
      <c r="W4433" t="e">
        <f>VLOOKUP(R4433,'Price Schedules'!$A$1:$H$34,8,FALSE)</f>
        <v>#N/A</v>
      </c>
    </row>
    <row r="4434" spans="1:23" x14ac:dyDescent="0.25">
      <c r="A4434">
        <f>Chargemaster!A4435</f>
        <v>0</v>
      </c>
      <c r="B4434">
        <f>Chargemaster!C4435</f>
        <v>0</v>
      </c>
      <c r="C4434">
        <f>Chargemaster!D4435</f>
        <v>0</v>
      </c>
      <c r="D4434" t="e">
        <f t="shared" si="138"/>
        <v>#N/A</v>
      </c>
      <c r="E4434" t="str">
        <f>(IF(B4434&lt;'Price Schedules'!$B$3,'Price Schedules'!$A$2,IF(B4434&lt;'Price Schedules'!$B$4,'Price Schedules'!$A$3,'Price Schedules'!$A$4)))</f>
        <v>Inj Med1</v>
      </c>
      <c r="F4434" t="str">
        <f>(IF(B4434&lt;'Price Schedules'!$B$7,'Price Schedules'!$A$6,IF(B4434&lt;'Price Schedules'!$B$8,'Price Schedules'!$A$7,'Price Schedules'!$A$8)))</f>
        <v>Chemo IV1</v>
      </c>
      <c r="G4434" t="str">
        <f>(IF(B4434&lt;'Price Schedules'!$B$11,'Price Schedules'!$A$10,IF(B4434&lt;'Price Schedules'!$B$12,'Price Schedules'!$A$11,'Price Schedules'!$A$12)))</f>
        <v>Chemo Med1</v>
      </c>
      <c r="H4434" t="str">
        <f>IF(B4434&lt;'Price Schedules'!$B$15,'Price Schedules'!$A$14,'Price Schedules'!$A$15)</f>
        <v>PASS1</v>
      </c>
      <c r="I4434" t="str">
        <f>IF(B4434&lt;'Price Schedules'!$B$18,'Price Schedules'!$A$17,'Price Schedules'!$A$18)</f>
        <v>IV1</v>
      </c>
      <c r="J4434" t="s">
        <v>38</v>
      </c>
      <c r="K4434" t="s">
        <v>39</v>
      </c>
      <c r="L4434" t="s">
        <v>40</v>
      </c>
      <c r="M4434" t="s">
        <v>41</v>
      </c>
      <c r="N4434" t="s">
        <v>42</v>
      </c>
      <c r="O4434" t="s">
        <v>43</v>
      </c>
      <c r="P4434" t="s">
        <v>44</v>
      </c>
      <c r="Q4434" t="s">
        <v>45</v>
      </c>
      <c r="R4434" t="str">
        <f t="shared" si="139"/>
        <v>Error</v>
      </c>
      <c r="S4434" t="e">
        <f>VLOOKUP($R4434,'Price Schedules'!$A$1:$H$34,4,FALSE)</f>
        <v>#N/A</v>
      </c>
      <c r="T4434" t="e">
        <f>VLOOKUP(R4434,'Price Schedules'!$A$1:$H$34,5,FALSE)</f>
        <v>#N/A</v>
      </c>
      <c r="U4434" t="e">
        <f>VLOOKUP(R4434,'Price Schedules'!$A$1:$H$34,6,FALSE)</f>
        <v>#N/A</v>
      </c>
      <c r="V4434" t="e">
        <f>VLOOKUP(R4434,'Price Schedules'!$A$1:$H$34,7,FALSE)</f>
        <v>#N/A</v>
      </c>
      <c r="W4434" t="e">
        <f>VLOOKUP(R4434,'Price Schedules'!$A$1:$H$34,8,FALSE)</f>
        <v>#N/A</v>
      </c>
    </row>
    <row r="4435" spans="1:23" x14ac:dyDescent="0.25">
      <c r="A4435">
        <f>Chargemaster!A4436</f>
        <v>0</v>
      </c>
      <c r="B4435">
        <f>Chargemaster!C4436</f>
        <v>0</v>
      </c>
      <c r="C4435">
        <f>Chargemaster!D4436</f>
        <v>0</v>
      </c>
      <c r="D4435" t="e">
        <f t="shared" si="138"/>
        <v>#N/A</v>
      </c>
      <c r="E4435" t="str">
        <f>(IF(B4435&lt;'Price Schedules'!$B$3,'Price Schedules'!$A$2,IF(B4435&lt;'Price Schedules'!$B$4,'Price Schedules'!$A$3,'Price Schedules'!$A$4)))</f>
        <v>Inj Med1</v>
      </c>
      <c r="F4435" t="str">
        <f>(IF(B4435&lt;'Price Schedules'!$B$7,'Price Schedules'!$A$6,IF(B4435&lt;'Price Schedules'!$B$8,'Price Schedules'!$A$7,'Price Schedules'!$A$8)))</f>
        <v>Chemo IV1</v>
      </c>
      <c r="G4435" t="str">
        <f>(IF(B4435&lt;'Price Schedules'!$B$11,'Price Schedules'!$A$10,IF(B4435&lt;'Price Schedules'!$B$12,'Price Schedules'!$A$11,'Price Schedules'!$A$12)))</f>
        <v>Chemo Med1</v>
      </c>
      <c r="H4435" t="str">
        <f>IF(B4435&lt;'Price Schedules'!$B$15,'Price Schedules'!$A$14,'Price Schedules'!$A$15)</f>
        <v>PASS1</v>
      </c>
      <c r="I4435" t="str">
        <f>IF(B4435&lt;'Price Schedules'!$B$18,'Price Schedules'!$A$17,'Price Schedules'!$A$18)</f>
        <v>IV1</v>
      </c>
      <c r="J4435" t="s">
        <v>38</v>
      </c>
      <c r="K4435" t="s">
        <v>39</v>
      </c>
      <c r="L4435" t="s">
        <v>40</v>
      </c>
      <c r="M4435" t="s">
        <v>41</v>
      </c>
      <c r="N4435" t="s">
        <v>42</v>
      </c>
      <c r="O4435" t="s">
        <v>43</v>
      </c>
      <c r="P4435" t="s">
        <v>44</v>
      </c>
      <c r="Q4435" t="s">
        <v>45</v>
      </c>
      <c r="R4435" t="str">
        <f t="shared" si="139"/>
        <v>Error</v>
      </c>
      <c r="S4435" t="e">
        <f>VLOOKUP($R4435,'Price Schedules'!$A$1:$H$34,4,FALSE)</f>
        <v>#N/A</v>
      </c>
      <c r="T4435" t="e">
        <f>VLOOKUP(R4435,'Price Schedules'!$A$1:$H$34,5,FALSE)</f>
        <v>#N/A</v>
      </c>
      <c r="U4435" t="e">
        <f>VLOOKUP(R4435,'Price Schedules'!$A$1:$H$34,6,FALSE)</f>
        <v>#N/A</v>
      </c>
      <c r="V4435" t="e">
        <f>VLOOKUP(R4435,'Price Schedules'!$A$1:$H$34,7,FALSE)</f>
        <v>#N/A</v>
      </c>
      <c r="W4435" t="e">
        <f>VLOOKUP(R4435,'Price Schedules'!$A$1:$H$34,8,FALSE)</f>
        <v>#N/A</v>
      </c>
    </row>
    <row r="4436" spans="1:23" x14ac:dyDescent="0.25">
      <c r="A4436">
        <f>Chargemaster!A4437</f>
        <v>0</v>
      </c>
      <c r="B4436">
        <f>Chargemaster!C4437</f>
        <v>0</v>
      </c>
      <c r="C4436">
        <f>Chargemaster!D4437</f>
        <v>0</v>
      </c>
      <c r="D4436" t="e">
        <f t="shared" si="138"/>
        <v>#N/A</v>
      </c>
      <c r="E4436" t="str">
        <f>(IF(B4436&lt;'Price Schedules'!$B$3,'Price Schedules'!$A$2,IF(B4436&lt;'Price Schedules'!$B$4,'Price Schedules'!$A$3,'Price Schedules'!$A$4)))</f>
        <v>Inj Med1</v>
      </c>
      <c r="F4436" t="str">
        <f>(IF(B4436&lt;'Price Schedules'!$B$7,'Price Schedules'!$A$6,IF(B4436&lt;'Price Schedules'!$B$8,'Price Schedules'!$A$7,'Price Schedules'!$A$8)))</f>
        <v>Chemo IV1</v>
      </c>
      <c r="G4436" t="str">
        <f>(IF(B4436&lt;'Price Schedules'!$B$11,'Price Schedules'!$A$10,IF(B4436&lt;'Price Schedules'!$B$12,'Price Schedules'!$A$11,'Price Schedules'!$A$12)))</f>
        <v>Chemo Med1</v>
      </c>
      <c r="H4436" t="str">
        <f>IF(B4436&lt;'Price Schedules'!$B$15,'Price Schedules'!$A$14,'Price Schedules'!$A$15)</f>
        <v>PASS1</v>
      </c>
      <c r="I4436" t="str">
        <f>IF(B4436&lt;'Price Schedules'!$B$18,'Price Schedules'!$A$17,'Price Schedules'!$A$18)</f>
        <v>IV1</v>
      </c>
      <c r="J4436" t="s">
        <v>38</v>
      </c>
      <c r="K4436" t="s">
        <v>39</v>
      </c>
      <c r="L4436" t="s">
        <v>40</v>
      </c>
      <c r="M4436" t="s">
        <v>41</v>
      </c>
      <c r="N4436" t="s">
        <v>42</v>
      </c>
      <c r="O4436" t="s">
        <v>43</v>
      </c>
      <c r="P4436" t="s">
        <v>44</v>
      </c>
      <c r="Q4436" t="s">
        <v>45</v>
      </c>
      <c r="R4436" t="str">
        <f t="shared" si="139"/>
        <v>Error</v>
      </c>
      <c r="S4436" t="e">
        <f>VLOOKUP($R4436,'Price Schedules'!$A$1:$H$34,4,FALSE)</f>
        <v>#N/A</v>
      </c>
      <c r="T4436" t="e">
        <f>VLOOKUP(R4436,'Price Schedules'!$A$1:$H$34,5,FALSE)</f>
        <v>#N/A</v>
      </c>
      <c r="U4436" t="e">
        <f>VLOOKUP(R4436,'Price Schedules'!$A$1:$H$34,6,FALSE)</f>
        <v>#N/A</v>
      </c>
      <c r="V4436" t="e">
        <f>VLOOKUP(R4436,'Price Schedules'!$A$1:$H$34,7,FALSE)</f>
        <v>#N/A</v>
      </c>
      <c r="W4436" t="e">
        <f>VLOOKUP(R4436,'Price Schedules'!$A$1:$H$34,8,FALSE)</f>
        <v>#N/A</v>
      </c>
    </row>
    <row r="4437" spans="1:23" x14ac:dyDescent="0.25">
      <c r="A4437">
        <f>Chargemaster!A4438</f>
        <v>0</v>
      </c>
      <c r="B4437">
        <f>Chargemaster!C4438</f>
        <v>0</v>
      </c>
      <c r="C4437">
        <f>Chargemaster!D4438</f>
        <v>0</v>
      </c>
      <c r="D4437" t="e">
        <f t="shared" si="138"/>
        <v>#N/A</v>
      </c>
      <c r="E4437" t="str">
        <f>(IF(B4437&lt;'Price Schedules'!$B$3,'Price Schedules'!$A$2,IF(B4437&lt;'Price Schedules'!$B$4,'Price Schedules'!$A$3,'Price Schedules'!$A$4)))</f>
        <v>Inj Med1</v>
      </c>
      <c r="F4437" t="str">
        <f>(IF(B4437&lt;'Price Schedules'!$B$7,'Price Schedules'!$A$6,IF(B4437&lt;'Price Schedules'!$B$8,'Price Schedules'!$A$7,'Price Schedules'!$A$8)))</f>
        <v>Chemo IV1</v>
      </c>
      <c r="G4437" t="str">
        <f>(IF(B4437&lt;'Price Schedules'!$B$11,'Price Schedules'!$A$10,IF(B4437&lt;'Price Schedules'!$B$12,'Price Schedules'!$A$11,'Price Schedules'!$A$12)))</f>
        <v>Chemo Med1</v>
      </c>
      <c r="H4437" t="str">
        <f>IF(B4437&lt;'Price Schedules'!$B$15,'Price Schedules'!$A$14,'Price Schedules'!$A$15)</f>
        <v>PASS1</v>
      </c>
      <c r="I4437" t="str">
        <f>IF(B4437&lt;'Price Schedules'!$B$18,'Price Schedules'!$A$17,'Price Schedules'!$A$18)</f>
        <v>IV1</v>
      </c>
      <c r="J4437" t="s">
        <v>38</v>
      </c>
      <c r="K4437" t="s">
        <v>39</v>
      </c>
      <c r="L4437" t="s">
        <v>40</v>
      </c>
      <c r="M4437" t="s">
        <v>41</v>
      </c>
      <c r="N4437" t="s">
        <v>42</v>
      </c>
      <c r="O4437" t="s">
        <v>43</v>
      </c>
      <c r="P4437" t="s">
        <v>44</v>
      </c>
      <c r="Q4437" t="s">
        <v>45</v>
      </c>
      <c r="R4437" t="str">
        <f t="shared" si="139"/>
        <v>Error</v>
      </c>
      <c r="S4437" t="e">
        <f>VLOOKUP($R4437,'Price Schedules'!$A$1:$H$34,4,FALSE)</f>
        <v>#N/A</v>
      </c>
      <c r="T4437" t="e">
        <f>VLOOKUP(R4437,'Price Schedules'!$A$1:$H$34,5,FALSE)</f>
        <v>#N/A</v>
      </c>
      <c r="U4437" t="e">
        <f>VLOOKUP(R4437,'Price Schedules'!$A$1:$H$34,6,FALSE)</f>
        <v>#N/A</v>
      </c>
      <c r="V4437" t="e">
        <f>VLOOKUP(R4437,'Price Schedules'!$A$1:$H$34,7,FALSE)</f>
        <v>#N/A</v>
      </c>
      <c r="W4437" t="e">
        <f>VLOOKUP(R4437,'Price Schedules'!$A$1:$H$34,8,FALSE)</f>
        <v>#N/A</v>
      </c>
    </row>
    <row r="4438" spans="1:23" x14ac:dyDescent="0.25">
      <c r="A4438">
        <f>Chargemaster!A4439</f>
        <v>0</v>
      </c>
      <c r="B4438">
        <f>Chargemaster!C4439</f>
        <v>0</v>
      </c>
      <c r="C4438">
        <f>Chargemaster!D4439</f>
        <v>0</v>
      </c>
      <c r="D4438" t="e">
        <f t="shared" si="138"/>
        <v>#N/A</v>
      </c>
      <c r="E4438" t="str">
        <f>(IF(B4438&lt;'Price Schedules'!$B$3,'Price Schedules'!$A$2,IF(B4438&lt;'Price Schedules'!$B$4,'Price Schedules'!$A$3,'Price Schedules'!$A$4)))</f>
        <v>Inj Med1</v>
      </c>
      <c r="F4438" t="str">
        <f>(IF(B4438&lt;'Price Schedules'!$B$7,'Price Schedules'!$A$6,IF(B4438&lt;'Price Schedules'!$B$8,'Price Schedules'!$A$7,'Price Schedules'!$A$8)))</f>
        <v>Chemo IV1</v>
      </c>
      <c r="G4438" t="str">
        <f>(IF(B4438&lt;'Price Schedules'!$B$11,'Price Schedules'!$A$10,IF(B4438&lt;'Price Schedules'!$B$12,'Price Schedules'!$A$11,'Price Schedules'!$A$12)))</f>
        <v>Chemo Med1</v>
      </c>
      <c r="H4438" t="str">
        <f>IF(B4438&lt;'Price Schedules'!$B$15,'Price Schedules'!$A$14,'Price Schedules'!$A$15)</f>
        <v>PASS1</v>
      </c>
      <c r="I4438" t="str">
        <f>IF(B4438&lt;'Price Schedules'!$B$18,'Price Schedules'!$A$17,'Price Schedules'!$A$18)</f>
        <v>IV1</v>
      </c>
      <c r="J4438" t="s">
        <v>38</v>
      </c>
      <c r="K4438" t="s">
        <v>39</v>
      </c>
      <c r="L4438" t="s">
        <v>40</v>
      </c>
      <c r="M4438" t="s">
        <v>41</v>
      </c>
      <c r="N4438" t="s">
        <v>42</v>
      </c>
      <c r="O4438" t="s">
        <v>43</v>
      </c>
      <c r="P4438" t="s">
        <v>44</v>
      </c>
      <c r="Q4438" t="s">
        <v>45</v>
      </c>
      <c r="R4438" t="str">
        <f t="shared" si="139"/>
        <v>Error</v>
      </c>
      <c r="S4438" t="e">
        <f>VLOOKUP($R4438,'Price Schedules'!$A$1:$H$34,4,FALSE)</f>
        <v>#N/A</v>
      </c>
      <c r="T4438" t="e">
        <f>VLOOKUP(R4438,'Price Schedules'!$A$1:$H$34,5,FALSE)</f>
        <v>#N/A</v>
      </c>
      <c r="U4438" t="e">
        <f>VLOOKUP(R4438,'Price Schedules'!$A$1:$H$34,6,FALSE)</f>
        <v>#N/A</v>
      </c>
      <c r="V4438" t="e">
        <f>VLOOKUP(R4438,'Price Schedules'!$A$1:$H$34,7,FALSE)</f>
        <v>#N/A</v>
      </c>
      <c r="W4438" t="e">
        <f>VLOOKUP(R4438,'Price Schedules'!$A$1:$H$34,8,FALSE)</f>
        <v>#N/A</v>
      </c>
    </row>
    <row r="4439" spans="1:23" x14ac:dyDescent="0.25">
      <c r="A4439">
        <f>Chargemaster!A4440</f>
        <v>0</v>
      </c>
      <c r="B4439">
        <f>Chargemaster!C4440</f>
        <v>0</v>
      </c>
      <c r="C4439">
        <f>Chargemaster!D4440</f>
        <v>0</v>
      </c>
      <c r="D4439" t="e">
        <f t="shared" si="138"/>
        <v>#N/A</v>
      </c>
      <c r="E4439" t="str">
        <f>(IF(B4439&lt;'Price Schedules'!$B$3,'Price Schedules'!$A$2,IF(B4439&lt;'Price Schedules'!$B$4,'Price Schedules'!$A$3,'Price Schedules'!$A$4)))</f>
        <v>Inj Med1</v>
      </c>
      <c r="F4439" t="str">
        <f>(IF(B4439&lt;'Price Schedules'!$B$7,'Price Schedules'!$A$6,IF(B4439&lt;'Price Schedules'!$B$8,'Price Schedules'!$A$7,'Price Schedules'!$A$8)))</f>
        <v>Chemo IV1</v>
      </c>
      <c r="G4439" t="str">
        <f>(IF(B4439&lt;'Price Schedules'!$B$11,'Price Schedules'!$A$10,IF(B4439&lt;'Price Schedules'!$B$12,'Price Schedules'!$A$11,'Price Schedules'!$A$12)))</f>
        <v>Chemo Med1</v>
      </c>
      <c r="H4439" t="str">
        <f>IF(B4439&lt;'Price Schedules'!$B$15,'Price Schedules'!$A$14,'Price Schedules'!$A$15)</f>
        <v>PASS1</v>
      </c>
      <c r="I4439" t="str">
        <f>IF(B4439&lt;'Price Schedules'!$B$18,'Price Schedules'!$A$17,'Price Schedules'!$A$18)</f>
        <v>IV1</v>
      </c>
      <c r="J4439" t="s">
        <v>38</v>
      </c>
      <c r="K4439" t="s">
        <v>39</v>
      </c>
      <c r="L4439" t="s">
        <v>40</v>
      </c>
      <c r="M4439" t="s">
        <v>41</v>
      </c>
      <c r="N4439" t="s">
        <v>42</v>
      </c>
      <c r="O4439" t="s">
        <v>43</v>
      </c>
      <c r="P4439" t="s">
        <v>44</v>
      </c>
      <c r="Q4439" t="s">
        <v>45</v>
      </c>
      <c r="R4439" t="str">
        <f t="shared" si="139"/>
        <v>Error</v>
      </c>
      <c r="S4439" t="e">
        <f>VLOOKUP($R4439,'Price Schedules'!$A$1:$H$34,4,FALSE)</f>
        <v>#N/A</v>
      </c>
      <c r="T4439" t="e">
        <f>VLOOKUP(R4439,'Price Schedules'!$A$1:$H$34,5,FALSE)</f>
        <v>#N/A</v>
      </c>
      <c r="U4439" t="e">
        <f>VLOOKUP(R4439,'Price Schedules'!$A$1:$H$34,6,FALSE)</f>
        <v>#N/A</v>
      </c>
      <c r="V4439" t="e">
        <f>VLOOKUP(R4439,'Price Schedules'!$A$1:$H$34,7,FALSE)</f>
        <v>#N/A</v>
      </c>
      <c r="W4439" t="e">
        <f>VLOOKUP(R4439,'Price Schedules'!$A$1:$H$34,8,FALSE)</f>
        <v>#N/A</v>
      </c>
    </row>
    <row r="4440" spans="1:23" x14ac:dyDescent="0.25">
      <c r="A4440">
        <f>Chargemaster!A4441</f>
        <v>0</v>
      </c>
      <c r="B4440">
        <f>Chargemaster!C4441</f>
        <v>0</v>
      </c>
      <c r="C4440">
        <f>Chargemaster!D4441</f>
        <v>0</v>
      </c>
      <c r="D4440" t="e">
        <f t="shared" si="138"/>
        <v>#N/A</v>
      </c>
      <c r="E4440" t="str">
        <f>(IF(B4440&lt;'Price Schedules'!$B$3,'Price Schedules'!$A$2,IF(B4440&lt;'Price Schedules'!$B$4,'Price Schedules'!$A$3,'Price Schedules'!$A$4)))</f>
        <v>Inj Med1</v>
      </c>
      <c r="F4440" t="str">
        <f>(IF(B4440&lt;'Price Schedules'!$B$7,'Price Schedules'!$A$6,IF(B4440&lt;'Price Schedules'!$B$8,'Price Schedules'!$A$7,'Price Schedules'!$A$8)))</f>
        <v>Chemo IV1</v>
      </c>
      <c r="G4440" t="str">
        <f>(IF(B4440&lt;'Price Schedules'!$B$11,'Price Schedules'!$A$10,IF(B4440&lt;'Price Schedules'!$B$12,'Price Schedules'!$A$11,'Price Schedules'!$A$12)))</f>
        <v>Chemo Med1</v>
      </c>
      <c r="H4440" t="str">
        <f>IF(B4440&lt;'Price Schedules'!$B$15,'Price Schedules'!$A$14,'Price Schedules'!$A$15)</f>
        <v>PASS1</v>
      </c>
      <c r="I4440" t="str">
        <f>IF(B4440&lt;'Price Schedules'!$B$18,'Price Schedules'!$A$17,'Price Schedules'!$A$18)</f>
        <v>IV1</v>
      </c>
      <c r="J4440" t="s">
        <v>38</v>
      </c>
      <c r="K4440" t="s">
        <v>39</v>
      </c>
      <c r="L4440" t="s">
        <v>40</v>
      </c>
      <c r="M4440" t="s">
        <v>41</v>
      </c>
      <c r="N4440" t="s">
        <v>42</v>
      </c>
      <c r="O4440" t="s">
        <v>43</v>
      </c>
      <c r="P4440" t="s">
        <v>44</v>
      </c>
      <c r="Q4440" t="s">
        <v>45</v>
      </c>
      <c r="R4440" t="str">
        <f t="shared" si="139"/>
        <v>Error</v>
      </c>
      <c r="S4440" t="e">
        <f>VLOOKUP($R4440,'Price Schedules'!$A$1:$H$34,4,FALSE)</f>
        <v>#N/A</v>
      </c>
      <c r="T4440" t="e">
        <f>VLOOKUP(R4440,'Price Schedules'!$A$1:$H$34,5,FALSE)</f>
        <v>#N/A</v>
      </c>
      <c r="U4440" t="e">
        <f>VLOOKUP(R4440,'Price Schedules'!$A$1:$H$34,6,FALSE)</f>
        <v>#N/A</v>
      </c>
      <c r="V4440" t="e">
        <f>VLOOKUP(R4440,'Price Schedules'!$A$1:$H$34,7,FALSE)</f>
        <v>#N/A</v>
      </c>
      <c r="W4440" t="e">
        <f>VLOOKUP(R4440,'Price Schedules'!$A$1:$H$34,8,FALSE)</f>
        <v>#N/A</v>
      </c>
    </row>
    <row r="4441" spans="1:23" x14ac:dyDescent="0.25">
      <c r="A4441">
        <f>Chargemaster!A4442</f>
        <v>0</v>
      </c>
      <c r="B4441">
        <f>Chargemaster!C4442</f>
        <v>0</v>
      </c>
      <c r="C4441">
        <f>Chargemaster!D4442</f>
        <v>0</v>
      </c>
      <c r="D4441" t="e">
        <f t="shared" si="138"/>
        <v>#N/A</v>
      </c>
      <c r="E4441" t="str">
        <f>(IF(B4441&lt;'Price Schedules'!$B$3,'Price Schedules'!$A$2,IF(B4441&lt;'Price Schedules'!$B$4,'Price Schedules'!$A$3,'Price Schedules'!$A$4)))</f>
        <v>Inj Med1</v>
      </c>
      <c r="F4441" t="str">
        <f>(IF(B4441&lt;'Price Schedules'!$B$7,'Price Schedules'!$A$6,IF(B4441&lt;'Price Schedules'!$B$8,'Price Schedules'!$A$7,'Price Schedules'!$A$8)))</f>
        <v>Chemo IV1</v>
      </c>
      <c r="G4441" t="str">
        <f>(IF(B4441&lt;'Price Schedules'!$B$11,'Price Schedules'!$A$10,IF(B4441&lt;'Price Schedules'!$B$12,'Price Schedules'!$A$11,'Price Schedules'!$A$12)))</f>
        <v>Chemo Med1</v>
      </c>
      <c r="H4441" t="str">
        <f>IF(B4441&lt;'Price Schedules'!$B$15,'Price Schedules'!$A$14,'Price Schedules'!$A$15)</f>
        <v>PASS1</v>
      </c>
      <c r="I4441" t="str">
        <f>IF(B4441&lt;'Price Schedules'!$B$18,'Price Schedules'!$A$17,'Price Schedules'!$A$18)</f>
        <v>IV1</v>
      </c>
      <c r="J4441" t="s">
        <v>38</v>
      </c>
      <c r="K4441" t="s">
        <v>39</v>
      </c>
      <c r="L4441" t="s">
        <v>40</v>
      </c>
      <c r="M4441" t="s">
        <v>41</v>
      </c>
      <c r="N4441" t="s">
        <v>42</v>
      </c>
      <c r="O4441" t="s">
        <v>43</v>
      </c>
      <c r="P4441" t="s">
        <v>44</v>
      </c>
      <c r="Q4441" t="s">
        <v>45</v>
      </c>
      <c r="R4441" t="str">
        <f t="shared" si="139"/>
        <v>Error</v>
      </c>
      <c r="S4441" t="e">
        <f>VLOOKUP($R4441,'Price Schedules'!$A$1:$H$34,4,FALSE)</f>
        <v>#N/A</v>
      </c>
      <c r="T4441" t="e">
        <f>VLOOKUP(R4441,'Price Schedules'!$A$1:$H$34,5,FALSE)</f>
        <v>#N/A</v>
      </c>
      <c r="U4441" t="e">
        <f>VLOOKUP(R4441,'Price Schedules'!$A$1:$H$34,6,FALSE)</f>
        <v>#N/A</v>
      </c>
      <c r="V4441" t="e">
        <f>VLOOKUP(R4441,'Price Schedules'!$A$1:$H$34,7,FALSE)</f>
        <v>#N/A</v>
      </c>
      <c r="W4441" t="e">
        <f>VLOOKUP(R4441,'Price Schedules'!$A$1:$H$34,8,FALSE)</f>
        <v>#N/A</v>
      </c>
    </row>
    <row r="4442" spans="1:23" x14ac:dyDescent="0.25">
      <c r="A4442">
        <f>Chargemaster!A4443</f>
        <v>0</v>
      </c>
      <c r="B4442">
        <f>Chargemaster!C4443</f>
        <v>0</v>
      </c>
      <c r="C4442">
        <f>Chargemaster!D4443</f>
        <v>0</v>
      </c>
      <c r="D4442" t="e">
        <f t="shared" si="138"/>
        <v>#N/A</v>
      </c>
      <c r="E4442" t="str">
        <f>(IF(B4442&lt;'Price Schedules'!$B$3,'Price Schedules'!$A$2,IF(B4442&lt;'Price Schedules'!$B$4,'Price Schedules'!$A$3,'Price Schedules'!$A$4)))</f>
        <v>Inj Med1</v>
      </c>
      <c r="F4442" t="str">
        <f>(IF(B4442&lt;'Price Schedules'!$B$7,'Price Schedules'!$A$6,IF(B4442&lt;'Price Schedules'!$B$8,'Price Schedules'!$A$7,'Price Schedules'!$A$8)))</f>
        <v>Chemo IV1</v>
      </c>
      <c r="G4442" t="str">
        <f>(IF(B4442&lt;'Price Schedules'!$B$11,'Price Schedules'!$A$10,IF(B4442&lt;'Price Schedules'!$B$12,'Price Schedules'!$A$11,'Price Schedules'!$A$12)))</f>
        <v>Chemo Med1</v>
      </c>
      <c r="H4442" t="str">
        <f>IF(B4442&lt;'Price Schedules'!$B$15,'Price Schedules'!$A$14,'Price Schedules'!$A$15)</f>
        <v>PASS1</v>
      </c>
      <c r="I4442" t="str">
        <f>IF(B4442&lt;'Price Schedules'!$B$18,'Price Schedules'!$A$17,'Price Schedules'!$A$18)</f>
        <v>IV1</v>
      </c>
      <c r="J4442" t="s">
        <v>38</v>
      </c>
      <c r="K4442" t="s">
        <v>39</v>
      </c>
      <c r="L4442" t="s">
        <v>40</v>
      </c>
      <c r="M4442" t="s">
        <v>41</v>
      </c>
      <c r="N4442" t="s">
        <v>42</v>
      </c>
      <c r="O4442" t="s">
        <v>43</v>
      </c>
      <c r="P4442" t="s">
        <v>44</v>
      </c>
      <c r="Q4442" t="s">
        <v>45</v>
      </c>
      <c r="R4442" t="str">
        <f t="shared" si="139"/>
        <v>Error</v>
      </c>
      <c r="S4442" t="e">
        <f>VLOOKUP($R4442,'Price Schedules'!$A$1:$H$34,4,FALSE)</f>
        <v>#N/A</v>
      </c>
      <c r="T4442" t="e">
        <f>VLOOKUP(R4442,'Price Schedules'!$A$1:$H$34,5,FALSE)</f>
        <v>#N/A</v>
      </c>
      <c r="U4442" t="e">
        <f>VLOOKUP(R4442,'Price Schedules'!$A$1:$H$34,6,FALSE)</f>
        <v>#N/A</v>
      </c>
      <c r="V4442" t="e">
        <f>VLOOKUP(R4442,'Price Schedules'!$A$1:$H$34,7,FALSE)</f>
        <v>#N/A</v>
      </c>
      <c r="W4442" t="e">
        <f>VLOOKUP(R4442,'Price Schedules'!$A$1:$H$34,8,FALSE)</f>
        <v>#N/A</v>
      </c>
    </row>
    <row r="4443" spans="1:23" x14ac:dyDescent="0.25">
      <c r="A4443">
        <f>Chargemaster!A4444</f>
        <v>0</v>
      </c>
      <c r="B4443">
        <f>Chargemaster!C4444</f>
        <v>0</v>
      </c>
      <c r="C4443">
        <f>Chargemaster!D4444</f>
        <v>0</v>
      </c>
      <c r="D4443" t="e">
        <f t="shared" si="138"/>
        <v>#N/A</v>
      </c>
      <c r="E4443" t="str">
        <f>(IF(B4443&lt;'Price Schedules'!$B$3,'Price Schedules'!$A$2,IF(B4443&lt;'Price Schedules'!$B$4,'Price Schedules'!$A$3,'Price Schedules'!$A$4)))</f>
        <v>Inj Med1</v>
      </c>
      <c r="F4443" t="str">
        <f>(IF(B4443&lt;'Price Schedules'!$B$7,'Price Schedules'!$A$6,IF(B4443&lt;'Price Schedules'!$B$8,'Price Schedules'!$A$7,'Price Schedules'!$A$8)))</f>
        <v>Chemo IV1</v>
      </c>
      <c r="G4443" t="str">
        <f>(IF(B4443&lt;'Price Schedules'!$B$11,'Price Schedules'!$A$10,IF(B4443&lt;'Price Schedules'!$B$12,'Price Schedules'!$A$11,'Price Schedules'!$A$12)))</f>
        <v>Chemo Med1</v>
      </c>
      <c r="H4443" t="str">
        <f>IF(B4443&lt;'Price Schedules'!$B$15,'Price Schedules'!$A$14,'Price Schedules'!$A$15)</f>
        <v>PASS1</v>
      </c>
      <c r="I4443" t="str">
        <f>IF(B4443&lt;'Price Schedules'!$B$18,'Price Schedules'!$A$17,'Price Schedules'!$A$18)</f>
        <v>IV1</v>
      </c>
      <c r="J4443" t="s">
        <v>38</v>
      </c>
      <c r="K4443" t="s">
        <v>39</v>
      </c>
      <c r="L4443" t="s">
        <v>40</v>
      </c>
      <c r="M4443" t="s">
        <v>41</v>
      </c>
      <c r="N4443" t="s">
        <v>42</v>
      </c>
      <c r="O4443" t="s">
        <v>43</v>
      </c>
      <c r="P4443" t="s">
        <v>44</v>
      </c>
      <c r="Q4443" t="s">
        <v>45</v>
      </c>
      <c r="R4443" t="str">
        <f t="shared" si="139"/>
        <v>Error</v>
      </c>
      <c r="S4443" t="e">
        <f>VLOOKUP($R4443,'Price Schedules'!$A$1:$H$34,4,FALSE)</f>
        <v>#N/A</v>
      </c>
      <c r="T4443" t="e">
        <f>VLOOKUP(R4443,'Price Schedules'!$A$1:$H$34,5,FALSE)</f>
        <v>#N/A</v>
      </c>
      <c r="U4443" t="e">
        <f>VLOOKUP(R4443,'Price Schedules'!$A$1:$H$34,6,FALSE)</f>
        <v>#N/A</v>
      </c>
      <c r="V4443" t="e">
        <f>VLOOKUP(R4443,'Price Schedules'!$A$1:$H$34,7,FALSE)</f>
        <v>#N/A</v>
      </c>
      <c r="W4443" t="e">
        <f>VLOOKUP(R4443,'Price Schedules'!$A$1:$H$34,8,FALSE)</f>
        <v>#N/A</v>
      </c>
    </row>
    <row r="4444" spans="1:23" x14ac:dyDescent="0.25">
      <c r="A4444">
        <f>Chargemaster!A4445</f>
        <v>0</v>
      </c>
      <c r="B4444">
        <f>Chargemaster!C4445</f>
        <v>0</v>
      </c>
      <c r="C4444">
        <f>Chargemaster!D4445</f>
        <v>0</v>
      </c>
      <c r="D4444" t="e">
        <f t="shared" si="138"/>
        <v>#N/A</v>
      </c>
      <c r="E4444" t="str">
        <f>(IF(B4444&lt;'Price Schedules'!$B$3,'Price Schedules'!$A$2,IF(B4444&lt;'Price Schedules'!$B$4,'Price Schedules'!$A$3,'Price Schedules'!$A$4)))</f>
        <v>Inj Med1</v>
      </c>
      <c r="F4444" t="str">
        <f>(IF(B4444&lt;'Price Schedules'!$B$7,'Price Schedules'!$A$6,IF(B4444&lt;'Price Schedules'!$B$8,'Price Schedules'!$A$7,'Price Schedules'!$A$8)))</f>
        <v>Chemo IV1</v>
      </c>
      <c r="G4444" t="str">
        <f>(IF(B4444&lt;'Price Schedules'!$B$11,'Price Schedules'!$A$10,IF(B4444&lt;'Price Schedules'!$B$12,'Price Schedules'!$A$11,'Price Schedules'!$A$12)))</f>
        <v>Chemo Med1</v>
      </c>
      <c r="H4444" t="str">
        <f>IF(B4444&lt;'Price Schedules'!$B$15,'Price Schedules'!$A$14,'Price Schedules'!$A$15)</f>
        <v>PASS1</v>
      </c>
      <c r="I4444" t="str">
        <f>IF(B4444&lt;'Price Schedules'!$B$18,'Price Schedules'!$A$17,'Price Schedules'!$A$18)</f>
        <v>IV1</v>
      </c>
      <c r="J4444" t="s">
        <v>38</v>
      </c>
      <c r="K4444" t="s">
        <v>39</v>
      </c>
      <c r="L4444" t="s">
        <v>40</v>
      </c>
      <c r="M4444" t="s">
        <v>41</v>
      </c>
      <c r="N4444" t="s">
        <v>42</v>
      </c>
      <c r="O4444" t="s">
        <v>43</v>
      </c>
      <c r="P4444" t="s">
        <v>44</v>
      </c>
      <c r="Q4444" t="s">
        <v>45</v>
      </c>
      <c r="R4444" t="str">
        <f t="shared" si="139"/>
        <v>Error</v>
      </c>
      <c r="S4444" t="e">
        <f>VLOOKUP($R4444,'Price Schedules'!$A$1:$H$34,4,FALSE)</f>
        <v>#N/A</v>
      </c>
      <c r="T4444" t="e">
        <f>VLOOKUP(R4444,'Price Schedules'!$A$1:$H$34,5,FALSE)</f>
        <v>#N/A</v>
      </c>
      <c r="U4444" t="e">
        <f>VLOOKUP(R4444,'Price Schedules'!$A$1:$H$34,6,FALSE)</f>
        <v>#N/A</v>
      </c>
      <c r="V4444" t="e">
        <f>VLOOKUP(R4444,'Price Schedules'!$A$1:$H$34,7,FALSE)</f>
        <v>#N/A</v>
      </c>
      <c r="W4444" t="e">
        <f>VLOOKUP(R4444,'Price Schedules'!$A$1:$H$34,8,FALSE)</f>
        <v>#N/A</v>
      </c>
    </row>
    <row r="4445" spans="1:23" x14ac:dyDescent="0.25">
      <c r="A4445">
        <f>Chargemaster!A4446</f>
        <v>0</v>
      </c>
      <c r="B4445">
        <f>Chargemaster!C4446</f>
        <v>0</v>
      </c>
      <c r="C4445">
        <f>Chargemaster!D4446</f>
        <v>0</v>
      </c>
      <c r="D4445" t="e">
        <f t="shared" si="138"/>
        <v>#N/A</v>
      </c>
      <c r="E4445" t="str">
        <f>(IF(B4445&lt;'Price Schedules'!$B$3,'Price Schedules'!$A$2,IF(B4445&lt;'Price Schedules'!$B$4,'Price Schedules'!$A$3,'Price Schedules'!$A$4)))</f>
        <v>Inj Med1</v>
      </c>
      <c r="F4445" t="str">
        <f>(IF(B4445&lt;'Price Schedules'!$B$7,'Price Schedules'!$A$6,IF(B4445&lt;'Price Schedules'!$B$8,'Price Schedules'!$A$7,'Price Schedules'!$A$8)))</f>
        <v>Chemo IV1</v>
      </c>
      <c r="G4445" t="str">
        <f>(IF(B4445&lt;'Price Schedules'!$B$11,'Price Schedules'!$A$10,IF(B4445&lt;'Price Schedules'!$B$12,'Price Schedules'!$A$11,'Price Schedules'!$A$12)))</f>
        <v>Chemo Med1</v>
      </c>
      <c r="H4445" t="str">
        <f>IF(B4445&lt;'Price Schedules'!$B$15,'Price Schedules'!$A$14,'Price Schedules'!$A$15)</f>
        <v>PASS1</v>
      </c>
      <c r="I4445" t="str">
        <f>IF(B4445&lt;'Price Schedules'!$B$18,'Price Schedules'!$A$17,'Price Schedules'!$A$18)</f>
        <v>IV1</v>
      </c>
      <c r="J4445" t="s">
        <v>38</v>
      </c>
      <c r="K4445" t="s">
        <v>39</v>
      </c>
      <c r="L4445" t="s">
        <v>40</v>
      </c>
      <c r="M4445" t="s">
        <v>41</v>
      </c>
      <c r="N4445" t="s">
        <v>42</v>
      </c>
      <c r="O4445" t="s">
        <v>43</v>
      </c>
      <c r="P4445" t="s">
        <v>44</v>
      </c>
      <c r="Q4445" t="s">
        <v>45</v>
      </c>
      <c r="R4445" t="str">
        <f t="shared" si="139"/>
        <v>Error</v>
      </c>
      <c r="S4445" t="e">
        <f>VLOOKUP($R4445,'Price Schedules'!$A$1:$H$34,4,FALSE)</f>
        <v>#N/A</v>
      </c>
      <c r="T4445" t="e">
        <f>VLOOKUP(R4445,'Price Schedules'!$A$1:$H$34,5,FALSE)</f>
        <v>#N/A</v>
      </c>
      <c r="U4445" t="e">
        <f>VLOOKUP(R4445,'Price Schedules'!$A$1:$H$34,6,FALSE)</f>
        <v>#N/A</v>
      </c>
      <c r="V4445" t="e">
        <f>VLOOKUP(R4445,'Price Schedules'!$A$1:$H$34,7,FALSE)</f>
        <v>#N/A</v>
      </c>
      <c r="W4445" t="e">
        <f>VLOOKUP(R4445,'Price Schedules'!$A$1:$H$34,8,FALSE)</f>
        <v>#N/A</v>
      </c>
    </row>
    <row r="4446" spans="1:23" x14ac:dyDescent="0.25">
      <c r="A4446">
        <f>Chargemaster!A4447</f>
        <v>0</v>
      </c>
      <c r="B4446">
        <f>Chargemaster!C4447</f>
        <v>0</v>
      </c>
      <c r="C4446">
        <f>Chargemaster!D4447</f>
        <v>0</v>
      </c>
      <c r="D4446" t="e">
        <f t="shared" si="138"/>
        <v>#N/A</v>
      </c>
      <c r="E4446" t="str">
        <f>(IF(B4446&lt;'Price Schedules'!$B$3,'Price Schedules'!$A$2,IF(B4446&lt;'Price Schedules'!$B$4,'Price Schedules'!$A$3,'Price Schedules'!$A$4)))</f>
        <v>Inj Med1</v>
      </c>
      <c r="F4446" t="str">
        <f>(IF(B4446&lt;'Price Schedules'!$B$7,'Price Schedules'!$A$6,IF(B4446&lt;'Price Schedules'!$B$8,'Price Schedules'!$A$7,'Price Schedules'!$A$8)))</f>
        <v>Chemo IV1</v>
      </c>
      <c r="G4446" t="str">
        <f>(IF(B4446&lt;'Price Schedules'!$B$11,'Price Schedules'!$A$10,IF(B4446&lt;'Price Schedules'!$B$12,'Price Schedules'!$A$11,'Price Schedules'!$A$12)))</f>
        <v>Chemo Med1</v>
      </c>
      <c r="H4446" t="str">
        <f>IF(B4446&lt;'Price Schedules'!$B$15,'Price Schedules'!$A$14,'Price Schedules'!$A$15)</f>
        <v>PASS1</v>
      </c>
      <c r="I4446" t="str">
        <f>IF(B4446&lt;'Price Schedules'!$B$18,'Price Schedules'!$A$17,'Price Schedules'!$A$18)</f>
        <v>IV1</v>
      </c>
      <c r="J4446" t="s">
        <v>38</v>
      </c>
      <c r="K4446" t="s">
        <v>39</v>
      </c>
      <c r="L4446" t="s">
        <v>40</v>
      </c>
      <c r="M4446" t="s">
        <v>41</v>
      </c>
      <c r="N4446" t="s">
        <v>42</v>
      </c>
      <c r="O4446" t="s">
        <v>43</v>
      </c>
      <c r="P4446" t="s">
        <v>44</v>
      </c>
      <c r="Q4446" t="s">
        <v>45</v>
      </c>
      <c r="R4446" t="str">
        <f t="shared" si="139"/>
        <v>Error</v>
      </c>
      <c r="S4446" t="e">
        <f>VLOOKUP($R4446,'Price Schedules'!$A$1:$H$34,4,FALSE)</f>
        <v>#N/A</v>
      </c>
      <c r="T4446" t="e">
        <f>VLOOKUP(R4446,'Price Schedules'!$A$1:$H$34,5,FALSE)</f>
        <v>#N/A</v>
      </c>
      <c r="U4446" t="e">
        <f>VLOOKUP(R4446,'Price Schedules'!$A$1:$H$34,6,FALSE)</f>
        <v>#N/A</v>
      </c>
      <c r="V4446" t="e">
        <f>VLOOKUP(R4446,'Price Schedules'!$A$1:$H$34,7,FALSE)</f>
        <v>#N/A</v>
      </c>
      <c r="W4446" t="e">
        <f>VLOOKUP(R4446,'Price Schedules'!$A$1:$H$34,8,FALSE)</f>
        <v>#N/A</v>
      </c>
    </row>
    <row r="4447" spans="1:23" x14ac:dyDescent="0.25">
      <c r="A4447">
        <f>Chargemaster!A4448</f>
        <v>0</v>
      </c>
      <c r="B4447">
        <f>Chargemaster!C4448</f>
        <v>0</v>
      </c>
      <c r="C4447">
        <f>Chargemaster!D4448</f>
        <v>0</v>
      </c>
      <c r="D4447" t="e">
        <f t="shared" si="138"/>
        <v>#N/A</v>
      </c>
      <c r="E4447" t="str">
        <f>(IF(B4447&lt;'Price Schedules'!$B$3,'Price Schedules'!$A$2,IF(B4447&lt;'Price Schedules'!$B$4,'Price Schedules'!$A$3,'Price Schedules'!$A$4)))</f>
        <v>Inj Med1</v>
      </c>
      <c r="F4447" t="str">
        <f>(IF(B4447&lt;'Price Schedules'!$B$7,'Price Schedules'!$A$6,IF(B4447&lt;'Price Schedules'!$B$8,'Price Schedules'!$A$7,'Price Schedules'!$A$8)))</f>
        <v>Chemo IV1</v>
      </c>
      <c r="G4447" t="str">
        <f>(IF(B4447&lt;'Price Schedules'!$B$11,'Price Schedules'!$A$10,IF(B4447&lt;'Price Schedules'!$B$12,'Price Schedules'!$A$11,'Price Schedules'!$A$12)))</f>
        <v>Chemo Med1</v>
      </c>
      <c r="H4447" t="str">
        <f>IF(B4447&lt;'Price Schedules'!$B$15,'Price Schedules'!$A$14,'Price Schedules'!$A$15)</f>
        <v>PASS1</v>
      </c>
      <c r="I4447" t="str">
        <f>IF(B4447&lt;'Price Schedules'!$B$18,'Price Schedules'!$A$17,'Price Schedules'!$A$18)</f>
        <v>IV1</v>
      </c>
      <c r="J4447" t="s">
        <v>38</v>
      </c>
      <c r="K4447" t="s">
        <v>39</v>
      </c>
      <c r="L4447" t="s">
        <v>40</v>
      </c>
      <c r="M4447" t="s">
        <v>41</v>
      </c>
      <c r="N4447" t="s">
        <v>42</v>
      </c>
      <c r="O4447" t="s">
        <v>43</v>
      </c>
      <c r="P4447" t="s">
        <v>44</v>
      </c>
      <c r="Q4447" t="s">
        <v>45</v>
      </c>
      <c r="R4447" t="str">
        <f t="shared" si="139"/>
        <v>Error</v>
      </c>
      <c r="S4447" t="e">
        <f>VLOOKUP($R4447,'Price Schedules'!$A$1:$H$34,4,FALSE)</f>
        <v>#N/A</v>
      </c>
      <c r="T4447" t="e">
        <f>VLOOKUP(R4447,'Price Schedules'!$A$1:$H$34,5,FALSE)</f>
        <v>#N/A</v>
      </c>
      <c r="U4447" t="e">
        <f>VLOOKUP(R4447,'Price Schedules'!$A$1:$H$34,6,FALSE)</f>
        <v>#N/A</v>
      </c>
      <c r="V4447" t="e">
        <f>VLOOKUP(R4447,'Price Schedules'!$A$1:$H$34,7,FALSE)</f>
        <v>#N/A</v>
      </c>
      <c r="W4447" t="e">
        <f>VLOOKUP(R4447,'Price Schedules'!$A$1:$H$34,8,FALSE)</f>
        <v>#N/A</v>
      </c>
    </row>
    <row r="4448" spans="1:23" x14ac:dyDescent="0.25">
      <c r="A4448">
        <f>Chargemaster!A4449</f>
        <v>0</v>
      </c>
      <c r="B4448">
        <f>Chargemaster!C4449</f>
        <v>0</v>
      </c>
      <c r="C4448">
        <f>Chargemaster!D4449</f>
        <v>0</v>
      </c>
      <c r="D4448" t="e">
        <f t="shared" si="138"/>
        <v>#N/A</v>
      </c>
      <c r="E4448" t="str">
        <f>(IF(B4448&lt;'Price Schedules'!$B$3,'Price Schedules'!$A$2,IF(B4448&lt;'Price Schedules'!$B$4,'Price Schedules'!$A$3,'Price Schedules'!$A$4)))</f>
        <v>Inj Med1</v>
      </c>
      <c r="F4448" t="str">
        <f>(IF(B4448&lt;'Price Schedules'!$B$7,'Price Schedules'!$A$6,IF(B4448&lt;'Price Schedules'!$B$8,'Price Schedules'!$A$7,'Price Schedules'!$A$8)))</f>
        <v>Chemo IV1</v>
      </c>
      <c r="G4448" t="str">
        <f>(IF(B4448&lt;'Price Schedules'!$B$11,'Price Schedules'!$A$10,IF(B4448&lt;'Price Schedules'!$B$12,'Price Schedules'!$A$11,'Price Schedules'!$A$12)))</f>
        <v>Chemo Med1</v>
      </c>
      <c r="H4448" t="str">
        <f>IF(B4448&lt;'Price Schedules'!$B$15,'Price Schedules'!$A$14,'Price Schedules'!$A$15)</f>
        <v>PASS1</v>
      </c>
      <c r="I4448" t="str">
        <f>IF(B4448&lt;'Price Schedules'!$B$18,'Price Schedules'!$A$17,'Price Schedules'!$A$18)</f>
        <v>IV1</v>
      </c>
      <c r="J4448" t="s">
        <v>38</v>
      </c>
      <c r="K4448" t="s">
        <v>39</v>
      </c>
      <c r="L4448" t="s">
        <v>40</v>
      </c>
      <c r="M4448" t="s">
        <v>41</v>
      </c>
      <c r="N4448" t="s">
        <v>42</v>
      </c>
      <c r="O4448" t="s">
        <v>43</v>
      </c>
      <c r="P4448" t="s">
        <v>44</v>
      </c>
      <c r="Q4448" t="s">
        <v>45</v>
      </c>
      <c r="R4448" t="str">
        <f t="shared" si="139"/>
        <v>Error</v>
      </c>
      <c r="S4448" t="e">
        <f>VLOOKUP($R4448,'Price Schedules'!$A$1:$H$34,4,FALSE)</f>
        <v>#N/A</v>
      </c>
      <c r="T4448" t="e">
        <f>VLOOKUP(R4448,'Price Schedules'!$A$1:$H$34,5,FALSE)</f>
        <v>#N/A</v>
      </c>
      <c r="U4448" t="e">
        <f>VLOOKUP(R4448,'Price Schedules'!$A$1:$H$34,6,FALSE)</f>
        <v>#N/A</v>
      </c>
      <c r="V4448" t="e">
        <f>VLOOKUP(R4448,'Price Schedules'!$A$1:$H$34,7,FALSE)</f>
        <v>#N/A</v>
      </c>
      <c r="W4448" t="e">
        <f>VLOOKUP(R4448,'Price Schedules'!$A$1:$H$34,8,FALSE)</f>
        <v>#N/A</v>
      </c>
    </row>
    <row r="4449" spans="1:23" x14ac:dyDescent="0.25">
      <c r="A4449">
        <f>Chargemaster!A4450</f>
        <v>0</v>
      </c>
      <c r="B4449">
        <f>Chargemaster!C4450</f>
        <v>0</v>
      </c>
      <c r="C4449">
        <f>Chargemaster!D4450</f>
        <v>0</v>
      </c>
      <c r="D4449" t="e">
        <f t="shared" si="138"/>
        <v>#N/A</v>
      </c>
      <c r="E4449" t="str">
        <f>(IF(B4449&lt;'Price Schedules'!$B$3,'Price Schedules'!$A$2,IF(B4449&lt;'Price Schedules'!$B$4,'Price Schedules'!$A$3,'Price Schedules'!$A$4)))</f>
        <v>Inj Med1</v>
      </c>
      <c r="F4449" t="str">
        <f>(IF(B4449&lt;'Price Schedules'!$B$7,'Price Schedules'!$A$6,IF(B4449&lt;'Price Schedules'!$B$8,'Price Schedules'!$A$7,'Price Schedules'!$A$8)))</f>
        <v>Chemo IV1</v>
      </c>
      <c r="G4449" t="str">
        <f>(IF(B4449&lt;'Price Schedules'!$B$11,'Price Schedules'!$A$10,IF(B4449&lt;'Price Schedules'!$B$12,'Price Schedules'!$A$11,'Price Schedules'!$A$12)))</f>
        <v>Chemo Med1</v>
      </c>
      <c r="H4449" t="str">
        <f>IF(B4449&lt;'Price Schedules'!$B$15,'Price Schedules'!$A$14,'Price Schedules'!$A$15)</f>
        <v>PASS1</v>
      </c>
      <c r="I4449" t="str">
        <f>IF(B4449&lt;'Price Schedules'!$B$18,'Price Schedules'!$A$17,'Price Schedules'!$A$18)</f>
        <v>IV1</v>
      </c>
      <c r="J4449" t="s">
        <v>38</v>
      </c>
      <c r="K4449" t="s">
        <v>39</v>
      </c>
      <c r="L4449" t="s">
        <v>40</v>
      </c>
      <c r="M4449" t="s">
        <v>41</v>
      </c>
      <c r="N4449" t="s">
        <v>42</v>
      </c>
      <c r="O4449" t="s">
        <v>43</v>
      </c>
      <c r="P4449" t="s">
        <v>44</v>
      </c>
      <c r="Q4449" t="s">
        <v>45</v>
      </c>
      <c r="R4449" t="str">
        <f t="shared" si="139"/>
        <v>Error</v>
      </c>
      <c r="S4449" t="e">
        <f>VLOOKUP($R4449,'Price Schedules'!$A$1:$H$34,4,FALSE)</f>
        <v>#N/A</v>
      </c>
      <c r="T4449" t="e">
        <f>VLOOKUP(R4449,'Price Schedules'!$A$1:$H$34,5,FALSE)</f>
        <v>#N/A</v>
      </c>
      <c r="U4449" t="e">
        <f>VLOOKUP(R4449,'Price Schedules'!$A$1:$H$34,6,FALSE)</f>
        <v>#N/A</v>
      </c>
      <c r="V4449" t="e">
        <f>VLOOKUP(R4449,'Price Schedules'!$A$1:$H$34,7,FALSE)</f>
        <v>#N/A</v>
      </c>
      <c r="W4449" t="e">
        <f>VLOOKUP(R4449,'Price Schedules'!$A$1:$H$34,8,FALSE)</f>
        <v>#N/A</v>
      </c>
    </row>
    <row r="4450" spans="1:23" x14ac:dyDescent="0.25">
      <c r="A4450">
        <f>Chargemaster!A4451</f>
        <v>0</v>
      </c>
      <c r="B4450">
        <f>Chargemaster!C4451</f>
        <v>0</v>
      </c>
      <c r="C4450">
        <f>Chargemaster!D4451</f>
        <v>0</v>
      </c>
      <c r="D4450" t="e">
        <f t="shared" si="138"/>
        <v>#N/A</v>
      </c>
      <c r="E4450" t="str">
        <f>(IF(B4450&lt;'Price Schedules'!$B$3,'Price Schedules'!$A$2,IF(B4450&lt;'Price Schedules'!$B$4,'Price Schedules'!$A$3,'Price Schedules'!$A$4)))</f>
        <v>Inj Med1</v>
      </c>
      <c r="F4450" t="str">
        <f>(IF(B4450&lt;'Price Schedules'!$B$7,'Price Schedules'!$A$6,IF(B4450&lt;'Price Schedules'!$B$8,'Price Schedules'!$A$7,'Price Schedules'!$A$8)))</f>
        <v>Chemo IV1</v>
      </c>
      <c r="G4450" t="str">
        <f>(IF(B4450&lt;'Price Schedules'!$B$11,'Price Schedules'!$A$10,IF(B4450&lt;'Price Schedules'!$B$12,'Price Schedules'!$A$11,'Price Schedules'!$A$12)))</f>
        <v>Chemo Med1</v>
      </c>
      <c r="H4450" t="str">
        <f>IF(B4450&lt;'Price Schedules'!$B$15,'Price Schedules'!$A$14,'Price Schedules'!$A$15)</f>
        <v>PASS1</v>
      </c>
      <c r="I4450" t="str">
        <f>IF(B4450&lt;'Price Schedules'!$B$18,'Price Schedules'!$A$17,'Price Schedules'!$A$18)</f>
        <v>IV1</v>
      </c>
      <c r="J4450" t="s">
        <v>38</v>
      </c>
      <c r="K4450" t="s">
        <v>39</v>
      </c>
      <c r="L4450" t="s">
        <v>40</v>
      </c>
      <c r="M4450" t="s">
        <v>41</v>
      </c>
      <c r="N4450" t="s">
        <v>42</v>
      </c>
      <c r="O4450" t="s">
        <v>43</v>
      </c>
      <c r="P4450" t="s">
        <v>44</v>
      </c>
      <c r="Q4450" t="s">
        <v>45</v>
      </c>
      <c r="R4450" t="str">
        <f t="shared" si="139"/>
        <v>Error</v>
      </c>
      <c r="S4450" t="e">
        <f>VLOOKUP($R4450,'Price Schedules'!$A$1:$H$34,4,FALSE)</f>
        <v>#N/A</v>
      </c>
      <c r="T4450" t="e">
        <f>VLOOKUP(R4450,'Price Schedules'!$A$1:$H$34,5,FALSE)</f>
        <v>#N/A</v>
      </c>
      <c r="U4450" t="e">
        <f>VLOOKUP(R4450,'Price Schedules'!$A$1:$H$34,6,FALSE)</f>
        <v>#N/A</v>
      </c>
      <c r="V4450" t="e">
        <f>VLOOKUP(R4450,'Price Schedules'!$A$1:$H$34,7,FALSE)</f>
        <v>#N/A</v>
      </c>
      <c r="W4450" t="e">
        <f>VLOOKUP(R4450,'Price Schedules'!$A$1:$H$34,8,FALSE)</f>
        <v>#N/A</v>
      </c>
    </row>
    <row r="4451" spans="1:23" x14ac:dyDescent="0.25">
      <c r="A4451">
        <f>Chargemaster!A4452</f>
        <v>0</v>
      </c>
      <c r="B4451">
        <f>Chargemaster!C4452</f>
        <v>0</v>
      </c>
      <c r="C4451">
        <f>Chargemaster!D4452</f>
        <v>0</v>
      </c>
      <c r="D4451" t="e">
        <f t="shared" si="138"/>
        <v>#N/A</v>
      </c>
      <c r="E4451" t="str">
        <f>(IF(B4451&lt;'Price Schedules'!$B$3,'Price Schedules'!$A$2,IF(B4451&lt;'Price Schedules'!$B$4,'Price Schedules'!$A$3,'Price Schedules'!$A$4)))</f>
        <v>Inj Med1</v>
      </c>
      <c r="F4451" t="str">
        <f>(IF(B4451&lt;'Price Schedules'!$B$7,'Price Schedules'!$A$6,IF(B4451&lt;'Price Schedules'!$B$8,'Price Schedules'!$A$7,'Price Schedules'!$A$8)))</f>
        <v>Chemo IV1</v>
      </c>
      <c r="G4451" t="str">
        <f>(IF(B4451&lt;'Price Schedules'!$B$11,'Price Schedules'!$A$10,IF(B4451&lt;'Price Schedules'!$B$12,'Price Schedules'!$A$11,'Price Schedules'!$A$12)))</f>
        <v>Chemo Med1</v>
      </c>
      <c r="H4451" t="str">
        <f>IF(B4451&lt;'Price Schedules'!$B$15,'Price Schedules'!$A$14,'Price Schedules'!$A$15)</f>
        <v>PASS1</v>
      </c>
      <c r="I4451" t="str">
        <f>IF(B4451&lt;'Price Schedules'!$B$18,'Price Schedules'!$A$17,'Price Schedules'!$A$18)</f>
        <v>IV1</v>
      </c>
      <c r="J4451" t="s">
        <v>38</v>
      </c>
      <c r="K4451" t="s">
        <v>39</v>
      </c>
      <c r="L4451" t="s">
        <v>40</v>
      </c>
      <c r="M4451" t="s">
        <v>41</v>
      </c>
      <c r="N4451" t="s">
        <v>42</v>
      </c>
      <c r="O4451" t="s">
        <v>43</v>
      </c>
      <c r="P4451" t="s">
        <v>44</v>
      </c>
      <c r="Q4451" t="s">
        <v>45</v>
      </c>
      <c r="R4451" t="str">
        <f t="shared" si="139"/>
        <v>Error</v>
      </c>
      <c r="S4451" t="e">
        <f>VLOOKUP($R4451,'Price Schedules'!$A$1:$H$34,4,FALSE)</f>
        <v>#N/A</v>
      </c>
      <c r="T4451" t="e">
        <f>VLOOKUP(R4451,'Price Schedules'!$A$1:$H$34,5,FALSE)</f>
        <v>#N/A</v>
      </c>
      <c r="U4451" t="e">
        <f>VLOOKUP(R4451,'Price Schedules'!$A$1:$H$34,6,FALSE)</f>
        <v>#N/A</v>
      </c>
      <c r="V4451" t="e">
        <f>VLOOKUP(R4451,'Price Schedules'!$A$1:$H$34,7,FALSE)</f>
        <v>#N/A</v>
      </c>
      <c r="W4451" t="e">
        <f>VLOOKUP(R4451,'Price Schedules'!$A$1:$H$34,8,FALSE)</f>
        <v>#N/A</v>
      </c>
    </row>
    <row r="4452" spans="1:23" x14ac:dyDescent="0.25">
      <c r="A4452">
        <f>Chargemaster!A4453</f>
        <v>0</v>
      </c>
      <c r="B4452">
        <f>Chargemaster!C4453</f>
        <v>0</v>
      </c>
      <c r="C4452">
        <f>Chargemaster!D4453</f>
        <v>0</v>
      </c>
      <c r="D4452" t="e">
        <f t="shared" si="138"/>
        <v>#N/A</v>
      </c>
      <c r="E4452" t="str">
        <f>(IF(B4452&lt;'Price Schedules'!$B$3,'Price Schedules'!$A$2,IF(B4452&lt;'Price Schedules'!$B$4,'Price Schedules'!$A$3,'Price Schedules'!$A$4)))</f>
        <v>Inj Med1</v>
      </c>
      <c r="F4452" t="str">
        <f>(IF(B4452&lt;'Price Schedules'!$B$7,'Price Schedules'!$A$6,IF(B4452&lt;'Price Schedules'!$B$8,'Price Schedules'!$A$7,'Price Schedules'!$A$8)))</f>
        <v>Chemo IV1</v>
      </c>
      <c r="G4452" t="str">
        <f>(IF(B4452&lt;'Price Schedules'!$B$11,'Price Schedules'!$A$10,IF(B4452&lt;'Price Schedules'!$B$12,'Price Schedules'!$A$11,'Price Schedules'!$A$12)))</f>
        <v>Chemo Med1</v>
      </c>
      <c r="H4452" t="str">
        <f>IF(B4452&lt;'Price Schedules'!$B$15,'Price Schedules'!$A$14,'Price Schedules'!$A$15)</f>
        <v>PASS1</v>
      </c>
      <c r="I4452" t="str">
        <f>IF(B4452&lt;'Price Schedules'!$B$18,'Price Schedules'!$A$17,'Price Schedules'!$A$18)</f>
        <v>IV1</v>
      </c>
      <c r="J4452" t="s">
        <v>38</v>
      </c>
      <c r="K4452" t="s">
        <v>39</v>
      </c>
      <c r="L4452" t="s">
        <v>40</v>
      </c>
      <c r="M4452" t="s">
        <v>41</v>
      </c>
      <c r="N4452" t="s">
        <v>42</v>
      </c>
      <c r="O4452" t="s">
        <v>43</v>
      </c>
      <c r="P4452" t="s">
        <v>44</v>
      </c>
      <c r="Q4452" t="s">
        <v>45</v>
      </c>
      <c r="R4452" t="str">
        <f t="shared" si="139"/>
        <v>Error</v>
      </c>
      <c r="S4452" t="e">
        <f>VLOOKUP($R4452,'Price Schedules'!$A$1:$H$34,4,FALSE)</f>
        <v>#N/A</v>
      </c>
      <c r="T4452" t="e">
        <f>VLOOKUP(R4452,'Price Schedules'!$A$1:$H$34,5,FALSE)</f>
        <v>#N/A</v>
      </c>
      <c r="U4452" t="e">
        <f>VLOOKUP(R4452,'Price Schedules'!$A$1:$H$34,6,FALSE)</f>
        <v>#N/A</v>
      </c>
      <c r="V4452" t="e">
        <f>VLOOKUP(R4452,'Price Schedules'!$A$1:$H$34,7,FALSE)</f>
        <v>#N/A</v>
      </c>
      <c r="W4452" t="e">
        <f>VLOOKUP(R4452,'Price Schedules'!$A$1:$H$34,8,FALSE)</f>
        <v>#N/A</v>
      </c>
    </row>
    <row r="4453" spans="1:23" x14ac:dyDescent="0.25">
      <c r="A4453">
        <f>Chargemaster!A4454</f>
        <v>0</v>
      </c>
      <c r="B4453">
        <f>Chargemaster!C4454</f>
        <v>0</v>
      </c>
      <c r="C4453">
        <f>Chargemaster!D4454</f>
        <v>0</v>
      </c>
      <c r="D4453" t="e">
        <f t="shared" si="138"/>
        <v>#N/A</v>
      </c>
      <c r="E4453" t="str">
        <f>(IF(B4453&lt;'Price Schedules'!$B$3,'Price Schedules'!$A$2,IF(B4453&lt;'Price Schedules'!$B$4,'Price Schedules'!$A$3,'Price Schedules'!$A$4)))</f>
        <v>Inj Med1</v>
      </c>
      <c r="F4453" t="str">
        <f>(IF(B4453&lt;'Price Schedules'!$B$7,'Price Schedules'!$A$6,IF(B4453&lt;'Price Schedules'!$B$8,'Price Schedules'!$A$7,'Price Schedules'!$A$8)))</f>
        <v>Chemo IV1</v>
      </c>
      <c r="G4453" t="str">
        <f>(IF(B4453&lt;'Price Schedules'!$B$11,'Price Schedules'!$A$10,IF(B4453&lt;'Price Schedules'!$B$12,'Price Schedules'!$A$11,'Price Schedules'!$A$12)))</f>
        <v>Chemo Med1</v>
      </c>
      <c r="H4453" t="str">
        <f>IF(B4453&lt;'Price Schedules'!$B$15,'Price Schedules'!$A$14,'Price Schedules'!$A$15)</f>
        <v>PASS1</v>
      </c>
      <c r="I4453" t="str">
        <f>IF(B4453&lt;'Price Schedules'!$B$18,'Price Schedules'!$A$17,'Price Schedules'!$A$18)</f>
        <v>IV1</v>
      </c>
      <c r="J4453" t="s">
        <v>38</v>
      </c>
      <c r="K4453" t="s">
        <v>39</v>
      </c>
      <c r="L4453" t="s">
        <v>40</v>
      </c>
      <c r="M4453" t="s">
        <v>41</v>
      </c>
      <c r="N4453" t="s">
        <v>42</v>
      </c>
      <c r="O4453" t="s">
        <v>43</v>
      </c>
      <c r="P4453" t="s">
        <v>44</v>
      </c>
      <c r="Q4453" t="s">
        <v>45</v>
      </c>
      <c r="R4453" t="str">
        <f t="shared" si="139"/>
        <v>Error</v>
      </c>
      <c r="S4453" t="e">
        <f>VLOOKUP($R4453,'Price Schedules'!$A$1:$H$34,4,FALSE)</f>
        <v>#N/A</v>
      </c>
      <c r="T4453" t="e">
        <f>VLOOKUP(R4453,'Price Schedules'!$A$1:$H$34,5,FALSE)</f>
        <v>#N/A</v>
      </c>
      <c r="U4453" t="e">
        <f>VLOOKUP(R4453,'Price Schedules'!$A$1:$H$34,6,FALSE)</f>
        <v>#N/A</v>
      </c>
      <c r="V4453" t="e">
        <f>VLOOKUP(R4453,'Price Schedules'!$A$1:$H$34,7,FALSE)</f>
        <v>#N/A</v>
      </c>
      <c r="W4453" t="e">
        <f>VLOOKUP(R4453,'Price Schedules'!$A$1:$H$34,8,FALSE)</f>
        <v>#N/A</v>
      </c>
    </row>
    <row r="4454" spans="1:23" x14ac:dyDescent="0.25">
      <c r="A4454">
        <f>Chargemaster!A4455</f>
        <v>0</v>
      </c>
      <c r="B4454">
        <f>Chargemaster!C4455</f>
        <v>0</v>
      </c>
      <c r="C4454">
        <f>Chargemaster!D4455</f>
        <v>0</v>
      </c>
      <c r="D4454" t="e">
        <f t="shared" si="138"/>
        <v>#N/A</v>
      </c>
      <c r="E4454" t="str">
        <f>(IF(B4454&lt;'Price Schedules'!$B$3,'Price Schedules'!$A$2,IF(B4454&lt;'Price Schedules'!$B$4,'Price Schedules'!$A$3,'Price Schedules'!$A$4)))</f>
        <v>Inj Med1</v>
      </c>
      <c r="F4454" t="str">
        <f>(IF(B4454&lt;'Price Schedules'!$B$7,'Price Schedules'!$A$6,IF(B4454&lt;'Price Schedules'!$B$8,'Price Schedules'!$A$7,'Price Schedules'!$A$8)))</f>
        <v>Chemo IV1</v>
      </c>
      <c r="G4454" t="str">
        <f>(IF(B4454&lt;'Price Schedules'!$B$11,'Price Schedules'!$A$10,IF(B4454&lt;'Price Schedules'!$B$12,'Price Schedules'!$A$11,'Price Schedules'!$A$12)))</f>
        <v>Chemo Med1</v>
      </c>
      <c r="H4454" t="str">
        <f>IF(B4454&lt;'Price Schedules'!$B$15,'Price Schedules'!$A$14,'Price Schedules'!$A$15)</f>
        <v>PASS1</v>
      </c>
      <c r="I4454" t="str">
        <f>IF(B4454&lt;'Price Schedules'!$B$18,'Price Schedules'!$A$17,'Price Schedules'!$A$18)</f>
        <v>IV1</v>
      </c>
      <c r="J4454" t="s">
        <v>38</v>
      </c>
      <c r="K4454" t="s">
        <v>39</v>
      </c>
      <c r="L4454" t="s">
        <v>40</v>
      </c>
      <c r="M4454" t="s">
        <v>41</v>
      </c>
      <c r="N4454" t="s">
        <v>42</v>
      </c>
      <c r="O4454" t="s">
        <v>43</v>
      </c>
      <c r="P4454" t="s">
        <v>44</v>
      </c>
      <c r="Q4454" t="s">
        <v>45</v>
      </c>
      <c r="R4454" t="str">
        <f t="shared" si="139"/>
        <v>Error</v>
      </c>
      <c r="S4454" t="e">
        <f>VLOOKUP($R4454,'Price Schedules'!$A$1:$H$34,4,FALSE)</f>
        <v>#N/A</v>
      </c>
      <c r="T4454" t="e">
        <f>VLOOKUP(R4454,'Price Schedules'!$A$1:$H$34,5,FALSE)</f>
        <v>#N/A</v>
      </c>
      <c r="U4454" t="e">
        <f>VLOOKUP(R4454,'Price Schedules'!$A$1:$H$34,6,FALSE)</f>
        <v>#N/A</v>
      </c>
      <c r="V4454" t="e">
        <f>VLOOKUP(R4454,'Price Schedules'!$A$1:$H$34,7,FALSE)</f>
        <v>#N/A</v>
      </c>
      <c r="W4454" t="e">
        <f>VLOOKUP(R4454,'Price Schedules'!$A$1:$H$34,8,FALSE)</f>
        <v>#N/A</v>
      </c>
    </row>
    <row r="4455" spans="1:23" x14ac:dyDescent="0.25">
      <c r="A4455">
        <f>Chargemaster!A4456</f>
        <v>0</v>
      </c>
      <c r="B4455">
        <f>Chargemaster!C4456</f>
        <v>0</v>
      </c>
      <c r="C4455">
        <f>Chargemaster!D4456</f>
        <v>0</v>
      </c>
      <c r="D4455" t="e">
        <f t="shared" si="138"/>
        <v>#N/A</v>
      </c>
      <c r="E4455" t="str">
        <f>(IF(B4455&lt;'Price Schedules'!$B$3,'Price Schedules'!$A$2,IF(B4455&lt;'Price Schedules'!$B$4,'Price Schedules'!$A$3,'Price Schedules'!$A$4)))</f>
        <v>Inj Med1</v>
      </c>
      <c r="F4455" t="str">
        <f>(IF(B4455&lt;'Price Schedules'!$B$7,'Price Schedules'!$A$6,IF(B4455&lt;'Price Schedules'!$B$8,'Price Schedules'!$A$7,'Price Schedules'!$A$8)))</f>
        <v>Chemo IV1</v>
      </c>
      <c r="G4455" t="str">
        <f>(IF(B4455&lt;'Price Schedules'!$B$11,'Price Schedules'!$A$10,IF(B4455&lt;'Price Schedules'!$B$12,'Price Schedules'!$A$11,'Price Schedules'!$A$12)))</f>
        <v>Chemo Med1</v>
      </c>
      <c r="H4455" t="str">
        <f>IF(B4455&lt;'Price Schedules'!$B$15,'Price Schedules'!$A$14,'Price Schedules'!$A$15)</f>
        <v>PASS1</v>
      </c>
      <c r="I4455" t="str">
        <f>IF(B4455&lt;'Price Schedules'!$B$18,'Price Schedules'!$A$17,'Price Schedules'!$A$18)</f>
        <v>IV1</v>
      </c>
      <c r="J4455" t="s">
        <v>38</v>
      </c>
      <c r="K4455" t="s">
        <v>39</v>
      </c>
      <c r="L4455" t="s">
        <v>40</v>
      </c>
      <c r="M4455" t="s">
        <v>41</v>
      </c>
      <c r="N4455" t="s">
        <v>42</v>
      </c>
      <c r="O4455" t="s">
        <v>43</v>
      </c>
      <c r="P4455" t="s">
        <v>44</v>
      </c>
      <c r="Q4455" t="s">
        <v>45</v>
      </c>
      <c r="R4455" t="str">
        <f t="shared" si="139"/>
        <v>Error</v>
      </c>
      <c r="S4455" t="e">
        <f>VLOOKUP($R4455,'Price Schedules'!$A$1:$H$34,4,FALSE)</f>
        <v>#N/A</v>
      </c>
      <c r="T4455" t="e">
        <f>VLOOKUP(R4455,'Price Schedules'!$A$1:$H$34,5,FALSE)</f>
        <v>#N/A</v>
      </c>
      <c r="U4455" t="e">
        <f>VLOOKUP(R4455,'Price Schedules'!$A$1:$H$34,6,FALSE)</f>
        <v>#N/A</v>
      </c>
      <c r="V4455" t="e">
        <f>VLOOKUP(R4455,'Price Schedules'!$A$1:$H$34,7,FALSE)</f>
        <v>#N/A</v>
      </c>
      <c r="W4455" t="e">
        <f>VLOOKUP(R4455,'Price Schedules'!$A$1:$H$34,8,FALSE)</f>
        <v>#N/A</v>
      </c>
    </row>
    <row r="4456" spans="1:23" x14ac:dyDescent="0.25">
      <c r="A4456">
        <f>Chargemaster!A4457</f>
        <v>0</v>
      </c>
      <c r="B4456">
        <f>Chargemaster!C4457</f>
        <v>0</v>
      </c>
      <c r="C4456">
        <f>Chargemaster!D4457</f>
        <v>0</v>
      </c>
      <c r="D4456" t="e">
        <f t="shared" si="138"/>
        <v>#N/A</v>
      </c>
      <c r="E4456" t="str">
        <f>(IF(B4456&lt;'Price Schedules'!$B$3,'Price Schedules'!$A$2,IF(B4456&lt;'Price Schedules'!$B$4,'Price Schedules'!$A$3,'Price Schedules'!$A$4)))</f>
        <v>Inj Med1</v>
      </c>
      <c r="F4456" t="str">
        <f>(IF(B4456&lt;'Price Schedules'!$B$7,'Price Schedules'!$A$6,IF(B4456&lt;'Price Schedules'!$B$8,'Price Schedules'!$A$7,'Price Schedules'!$A$8)))</f>
        <v>Chemo IV1</v>
      </c>
      <c r="G4456" t="str">
        <f>(IF(B4456&lt;'Price Schedules'!$B$11,'Price Schedules'!$A$10,IF(B4456&lt;'Price Schedules'!$B$12,'Price Schedules'!$A$11,'Price Schedules'!$A$12)))</f>
        <v>Chemo Med1</v>
      </c>
      <c r="H4456" t="str">
        <f>IF(B4456&lt;'Price Schedules'!$B$15,'Price Schedules'!$A$14,'Price Schedules'!$A$15)</f>
        <v>PASS1</v>
      </c>
      <c r="I4456" t="str">
        <f>IF(B4456&lt;'Price Schedules'!$B$18,'Price Schedules'!$A$17,'Price Schedules'!$A$18)</f>
        <v>IV1</v>
      </c>
      <c r="J4456" t="s">
        <v>38</v>
      </c>
      <c r="K4456" t="s">
        <v>39</v>
      </c>
      <c r="L4456" t="s">
        <v>40</v>
      </c>
      <c r="M4456" t="s">
        <v>41</v>
      </c>
      <c r="N4456" t="s">
        <v>42</v>
      </c>
      <c r="O4456" t="s">
        <v>43</v>
      </c>
      <c r="P4456" t="s">
        <v>44</v>
      </c>
      <c r="Q4456" t="s">
        <v>45</v>
      </c>
      <c r="R4456" t="str">
        <f t="shared" si="139"/>
        <v>Error</v>
      </c>
      <c r="S4456" t="e">
        <f>VLOOKUP($R4456,'Price Schedules'!$A$1:$H$34,4,FALSE)</f>
        <v>#N/A</v>
      </c>
      <c r="T4456" t="e">
        <f>VLOOKUP(R4456,'Price Schedules'!$A$1:$H$34,5,FALSE)</f>
        <v>#N/A</v>
      </c>
      <c r="U4456" t="e">
        <f>VLOOKUP(R4456,'Price Schedules'!$A$1:$H$34,6,FALSE)</f>
        <v>#N/A</v>
      </c>
      <c r="V4456" t="e">
        <f>VLOOKUP(R4456,'Price Schedules'!$A$1:$H$34,7,FALSE)</f>
        <v>#N/A</v>
      </c>
      <c r="W4456" t="e">
        <f>VLOOKUP(R4456,'Price Schedules'!$A$1:$H$34,8,FALSE)</f>
        <v>#N/A</v>
      </c>
    </row>
    <row r="4457" spans="1:23" x14ac:dyDescent="0.25">
      <c r="A4457">
        <f>Chargemaster!A4458</f>
        <v>0</v>
      </c>
      <c r="B4457">
        <f>Chargemaster!C4458</f>
        <v>0</v>
      </c>
      <c r="C4457">
        <f>Chargemaster!D4458</f>
        <v>0</v>
      </c>
      <c r="D4457" t="e">
        <f t="shared" si="138"/>
        <v>#N/A</v>
      </c>
      <c r="E4457" t="str">
        <f>(IF(B4457&lt;'Price Schedules'!$B$3,'Price Schedules'!$A$2,IF(B4457&lt;'Price Schedules'!$B$4,'Price Schedules'!$A$3,'Price Schedules'!$A$4)))</f>
        <v>Inj Med1</v>
      </c>
      <c r="F4457" t="str">
        <f>(IF(B4457&lt;'Price Schedules'!$B$7,'Price Schedules'!$A$6,IF(B4457&lt;'Price Schedules'!$B$8,'Price Schedules'!$A$7,'Price Schedules'!$A$8)))</f>
        <v>Chemo IV1</v>
      </c>
      <c r="G4457" t="str">
        <f>(IF(B4457&lt;'Price Schedules'!$B$11,'Price Schedules'!$A$10,IF(B4457&lt;'Price Schedules'!$B$12,'Price Schedules'!$A$11,'Price Schedules'!$A$12)))</f>
        <v>Chemo Med1</v>
      </c>
      <c r="H4457" t="str">
        <f>IF(B4457&lt;'Price Schedules'!$B$15,'Price Schedules'!$A$14,'Price Schedules'!$A$15)</f>
        <v>PASS1</v>
      </c>
      <c r="I4457" t="str">
        <f>IF(B4457&lt;'Price Schedules'!$B$18,'Price Schedules'!$A$17,'Price Schedules'!$A$18)</f>
        <v>IV1</v>
      </c>
      <c r="J4457" t="s">
        <v>38</v>
      </c>
      <c r="K4457" t="s">
        <v>39</v>
      </c>
      <c r="L4457" t="s">
        <v>40</v>
      </c>
      <c r="M4457" t="s">
        <v>41</v>
      </c>
      <c r="N4457" t="s">
        <v>42</v>
      </c>
      <c r="O4457" t="s">
        <v>43</v>
      </c>
      <c r="P4457" t="s">
        <v>44</v>
      </c>
      <c r="Q4457" t="s">
        <v>45</v>
      </c>
      <c r="R4457" t="str">
        <f t="shared" si="139"/>
        <v>Error</v>
      </c>
      <c r="S4457" t="e">
        <f>VLOOKUP($R4457,'Price Schedules'!$A$1:$H$34,4,FALSE)</f>
        <v>#N/A</v>
      </c>
      <c r="T4457" t="e">
        <f>VLOOKUP(R4457,'Price Schedules'!$A$1:$H$34,5,FALSE)</f>
        <v>#N/A</v>
      </c>
      <c r="U4457" t="e">
        <f>VLOOKUP(R4457,'Price Schedules'!$A$1:$H$34,6,FALSE)</f>
        <v>#N/A</v>
      </c>
      <c r="V4457" t="e">
        <f>VLOOKUP(R4457,'Price Schedules'!$A$1:$H$34,7,FALSE)</f>
        <v>#N/A</v>
      </c>
      <c r="W4457" t="e">
        <f>VLOOKUP(R4457,'Price Schedules'!$A$1:$H$34,8,FALSE)</f>
        <v>#N/A</v>
      </c>
    </row>
    <row r="4458" spans="1:23" x14ac:dyDescent="0.25">
      <c r="A4458">
        <f>Chargemaster!A4459</f>
        <v>0</v>
      </c>
      <c r="B4458">
        <f>Chargemaster!C4459</f>
        <v>0</v>
      </c>
      <c r="C4458">
        <f>Chargemaster!D4459</f>
        <v>0</v>
      </c>
      <c r="D4458" t="e">
        <f t="shared" si="138"/>
        <v>#N/A</v>
      </c>
      <c r="E4458" t="str">
        <f>(IF(B4458&lt;'Price Schedules'!$B$3,'Price Schedules'!$A$2,IF(B4458&lt;'Price Schedules'!$B$4,'Price Schedules'!$A$3,'Price Schedules'!$A$4)))</f>
        <v>Inj Med1</v>
      </c>
      <c r="F4458" t="str">
        <f>(IF(B4458&lt;'Price Schedules'!$B$7,'Price Schedules'!$A$6,IF(B4458&lt;'Price Schedules'!$B$8,'Price Schedules'!$A$7,'Price Schedules'!$A$8)))</f>
        <v>Chemo IV1</v>
      </c>
      <c r="G4458" t="str">
        <f>(IF(B4458&lt;'Price Schedules'!$B$11,'Price Schedules'!$A$10,IF(B4458&lt;'Price Schedules'!$B$12,'Price Schedules'!$A$11,'Price Schedules'!$A$12)))</f>
        <v>Chemo Med1</v>
      </c>
      <c r="H4458" t="str">
        <f>IF(B4458&lt;'Price Schedules'!$B$15,'Price Schedules'!$A$14,'Price Schedules'!$A$15)</f>
        <v>PASS1</v>
      </c>
      <c r="I4458" t="str">
        <f>IF(B4458&lt;'Price Schedules'!$B$18,'Price Schedules'!$A$17,'Price Schedules'!$A$18)</f>
        <v>IV1</v>
      </c>
      <c r="J4458" t="s">
        <v>38</v>
      </c>
      <c r="K4458" t="s">
        <v>39</v>
      </c>
      <c r="L4458" t="s">
        <v>40</v>
      </c>
      <c r="M4458" t="s">
        <v>41</v>
      </c>
      <c r="N4458" t="s">
        <v>42</v>
      </c>
      <c r="O4458" t="s">
        <v>43</v>
      </c>
      <c r="P4458" t="s">
        <v>44</v>
      </c>
      <c r="Q4458" t="s">
        <v>45</v>
      </c>
      <c r="R4458" t="str">
        <f t="shared" si="139"/>
        <v>Error</v>
      </c>
      <c r="S4458" t="e">
        <f>VLOOKUP($R4458,'Price Schedules'!$A$1:$H$34,4,FALSE)</f>
        <v>#N/A</v>
      </c>
      <c r="T4458" t="e">
        <f>VLOOKUP(R4458,'Price Schedules'!$A$1:$H$34,5,FALSE)</f>
        <v>#N/A</v>
      </c>
      <c r="U4458" t="e">
        <f>VLOOKUP(R4458,'Price Schedules'!$A$1:$H$34,6,FALSE)</f>
        <v>#N/A</v>
      </c>
      <c r="V4458" t="e">
        <f>VLOOKUP(R4458,'Price Schedules'!$A$1:$H$34,7,FALSE)</f>
        <v>#N/A</v>
      </c>
      <c r="W4458" t="e">
        <f>VLOOKUP(R4458,'Price Schedules'!$A$1:$H$34,8,FALSE)</f>
        <v>#N/A</v>
      </c>
    </row>
    <row r="4459" spans="1:23" x14ac:dyDescent="0.25">
      <c r="A4459">
        <f>Chargemaster!A4460</f>
        <v>0</v>
      </c>
      <c r="B4459">
        <f>Chargemaster!C4460</f>
        <v>0</v>
      </c>
      <c r="C4459">
        <f>Chargemaster!D4460</f>
        <v>0</v>
      </c>
      <c r="D4459" t="e">
        <f t="shared" si="138"/>
        <v>#N/A</v>
      </c>
      <c r="E4459" t="str">
        <f>(IF(B4459&lt;'Price Schedules'!$B$3,'Price Schedules'!$A$2,IF(B4459&lt;'Price Schedules'!$B$4,'Price Schedules'!$A$3,'Price Schedules'!$A$4)))</f>
        <v>Inj Med1</v>
      </c>
      <c r="F4459" t="str">
        <f>(IF(B4459&lt;'Price Schedules'!$B$7,'Price Schedules'!$A$6,IF(B4459&lt;'Price Schedules'!$B$8,'Price Schedules'!$A$7,'Price Schedules'!$A$8)))</f>
        <v>Chemo IV1</v>
      </c>
      <c r="G4459" t="str">
        <f>(IF(B4459&lt;'Price Schedules'!$B$11,'Price Schedules'!$A$10,IF(B4459&lt;'Price Schedules'!$B$12,'Price Schedules'!$A$11,'Price Schedules'!$A$12)))</f>
        <v>Chemo Med1</v>
      </c>
      <c r="H4459" t="str">
        <f>IF(B4459&lt;'Price Schedules'!$B$15,'Price Schedules'!$A$14,'Price Schedules'!$A$15)</f>
        <v>PASS1</v>
      </c>
      <c r="I4459" t="str">
        <f>IF(B4459&lt;'Price Schedules'!$B$18,'Price Schedules'!$A$17,'Price Schedules'!$A$18)</f>
        <v>IV1</v>
      </c>
      <c r="J4459" t="s">
        <v>38</v>
      </c>
      <c r="K4459" t="s">
        <v>39</v>
      </c>
      <c r="L4459" t="s">
        <v>40</v>
      </c>
      <c r="M4459" t="s">
        <v>41</v>
      </c>
      <c r="N4459" t="s">
        <v>42</v>
      </c>
      <c r="O4459" t="s">
        <v>43</v>
      </c>
      <c r="P4459" t="s">
        <v>44</v>
      </c>
      <c r="Q4459" t="s">
        <v>45</v>
      </c>
      <c r="R4459" t="str">
        <f t="shared" si="139"/>
        <v>Error</v>
      </c>
      <c r="S4459" t="e">
        <f>VLOOKUP($R4459,'Price Schedules'!$A$1:$H$34,4,FALSE)</f>
        <v>#N/A</v>
      </c>
      <c r="T4459" t="e">
        <f>VLOOKUP(R4459,'Price Schedules'!$A$1:$H$34,5,FALSE)</f>
        <v>#N/A</v>
      </c>
      <c r="U4459" t="e">
        <f>VLOOKUP(R4459,'Price Schedules'!$A$1:$H$34,6,FALSE)</f>
        <v>#N/A</v>
      </c>
      <c r="V4459" t="e">
        <f>VLOOKUP(R4459,'Price Schedules'!$A$1:$H$34,7,FALSE)</f>
        <v>#N/A</v>
      </c>
      <c r="W4459" t="e">
        <f>VLOOKUP(R4459,'Price Schedules'!$A$1:$H$34,8,FALSE)</f>
        <v>#N/A</v>
      </c>
    </row>
    <row r="4460" spans="1:23" x14ac:dyDescent="0.25">
      <c r="A4460">
        <f>Chargemaster!A4461</f>
        <v>0</v>
      </c>
      <c r="B4460">
        <f>Chargemaster!C4461</f>
        <v>0</v>
      </c>
      <c r="C4460">
        <f>Chargemaster!D4461</f>
        <v>0</v>
      </c>
      <c r="D4460" t="e">
        <f t="shared" si="138"/>
        <v>#N/A</v>
      </c>
      <c r="E4460" t="str">
        <f>(IF(B4460&lt;'Price Schedules'!$B$3,'Price Schedules'!$A$2,IF(B4460&lt;'Price Schedules'!$B$4,'Price Schedules'!$A$3,'Price Schedules'!$A$4)))</f>
        <v>Inj Med1</v>
      </c>
      <c r="F4460" t="str">
        <f>(IF(B4460&lt;'Price Schedules'!$B$7,'Price Schedules'!$A$6,IF(B4460&lt;'Price Schedules'!$B$8,'Price Schedules'!$A$7,'Price Schedules'!$A$8)))</f>
        <v>Chemo IV1</v>
      </c>
      <c r="G4460" t="str">
        <f>(IF(B4460&lt;'Price Schedules'!$B$11,'Price Schedules'!$A$10,IF(B4460&lt;'Price Schedules'!$B$12,'Price Schedules'!$A$11,'Price Schedules'!$A$12)))</f>
        <v>Chemo Med1</v>
      </c>
      <c r="H4460" t="str">
        <f>IF(B4460&lt;'Price Schedules'!$B$15,'Price Schedules'!$A$14,'Price Schedules'!$A$15)</f>
        <v>PASS1</v>
      </c>
      <c r="I4460" t="str">
        <f>IF(B4460&lt;'Price Schedules'!$B$18,'Price Schedules'!$A$17,'Price Schedules'!$A$18)</f>
        <v>IV1</v>
      </c>
      <c r="J4460" t="s">
        <v>38</v>
      </c>
      <c r="K4460" t="s">
        <v>39</v>
      </c>
      <c r="L4460" t="s">
        <v>40</v>
      </c>
      <c r="M4460" t="s">
        <v>41</v>
      </c>
      <c r="N4460" t="s">
        <v>42</v>
      </c>
      <c r="O4460" t="s">
        <v>43</v>
      </c>
      <c r="P4460" t="s">
        <v>44</v>
      </c>
      <c r="Q4460" t="s">
        <v>45</v>
      </c>
      <c r="R4460" t="str">
        <f t="shared" si="139"/>
        <v>Error</v>
      </c>
      <c r="S4460" t="e">
        <f>VLOOKUP($R4460,'Price Schedules'!$A$1:$H$34,4,FALSE)</f>
        <v>#N/A</v>
      </c>
      <c r="T4460" t="e">
        <f>VLOOKUP(R4460,'Price Schedules'!$A$1:$H$34,5,FALSE)</f>
        <v>#N/A</v>
      </c>
      <c r="U4460" t="e">
        <f>VLOOKUP(R4460,'Price Schedules'!$A$1:$H$34,6,FALSE)</f>
        <v>#N/A</v>
      </c>
      <c r="V4460" t="e">
        <f>VLOOKUP(R4460,'Price Schedules'!$A$1:$H$34,7,FALSE)</f>
        <v>#N/A</v>
      </c>
      <c r="W4460" t="e">
        <f>VLOOKUP(R4460,'Price Schedules'!$A$1:$H$34,8,FALSE)</f>
        <v>#N/A</v>
      </c>
    </row>
    <row r="4461" spans="1:23" x14ac:dyDescent="0.25">
      <c r="A4461">
        <f>Chargemaster!A4462</f>
        <v>0</v>
      </c>
      <c r="B4461">
        <f>Chargemaster!C4462</f>
        <v>0</v>
      </c>
      <c r="C4461">
        <f>Chargemaster!D4462</f>
        <v>0</v>
      </c>
      <c r="D4461" t="e">
        <f t="shared" si="138"/>
        <v>#N/A</v>
      </c>
      <c r="E4461" t="str">
        <f>(IF(B4461&lt;'Price Schedules'!$B$3,'Price Schedules'!$A$2,IF(B4461&lt;'Price Schedules'!$B$4,'Price Schedules'!$A$3,'Price Schedules'!$A$4)))</f>
        <v>Inj Med1</v>
      </c>
      <c r="F4461" t="str">
        <f>(IF(B4461&lt;'Price Schedules'!$B$7,'Price Schedules'!$A$6,IF(B4461&lt;'Price Schedules'!$B$8,'Price Schedules'!$A$7,'Price Schedules'!$A$8)))</f>
        <v>Chemo IV1</v>
      </c>
      <c r="G4461" t="str">
        <f>(IF(B4461&lt;'Price Schedules'!$B$11,'Price Schedules'!$A$10,IF(B4461&lt;'Price Schedules'!$B$12,'Price Schedules'!$A$11,'Price Schedules'!$A$12)))</f>
        <v>Chemo Med1</v>
      </c>
      <c r="H4461" t="str">
        <f>IF(B4461&lt;'Price Schedules'!$B$15,'Price Schedules'!$A$14,'Price Schedules'!$A$15)</f>
        <v>PASS1</v>
      </c>
      <c r="I4461" t="str">
        <f>IF(B4461&lt;'Price Schedules'!$B$18,'Price Schedules'!$A$17,'Price Schedules'!$A$18)</f>
        <v>IV1</v>
      </c>
      <c r="J4461" t="s">
        <v>38</v>
      </c>
      <c r="K4461" t="s">
        <v>39</v>
      </c>
      <c r="L4461" t="s">
        <v>40</v>
      </c>
      <c r="M4461" t="s">
        <v>41</v>
      </c>
      <c r="N4461" t="s">
        <v>42</v>
      </c>
      <c r="O4461" t="s">
        <v>43</v>
      </c>
      <c r="P4461" t="s">
        <v>44</v>
      </c>
      <c r="Q4461" t="s">
        <v>45</v>
      </c>
      <c r="R4461" t="str">
        <f t="shared" si="139"/>
        <v>Error</v>
      </c>
      <c r="S4461" t="e">
        <f>VLOOKUP($R4461,'Price Schedules'!$A$1:$H$34,4,FALSE)</f>
        <v>#N/A</v>
      </c>
      <c r="T4461" t="e">
        <f>VLOOKUP(R4461,'Price Schedules'!$A$1:$H$34,5,FALSE)</f>
        <v>#N/A</v>
      </c>
      <c r="U4461" t="e">
        <f>VLOOKUP(R4461,'Price Schedules'!$A$1:$H$34,6,FALSE)</f>
        <v>#N/A</v>
      </c>
      <c r="V4461" t="e">
        <f>VLOOKUP(R4461,'Price Schedules'!$A$1:$H$34,7,FALSE)</f>
        <v>#N/A</v>
      </c>
      <c r="W4461" t="e">
        <f>VLOOKUP(R4461,'Price Schedules'!$A$1:$H$34,8,FALSE)</f>
        <v>#N/A</v>
      </c>
    </row>
    <row r="4462" spans="1:23" x14ac:dyDescent="0.25">
      <c r="A4462">
        <f>Chargemaster!A4463</f>
        <v>0</v>
      </c>
      <c r="B4462">
        <f>Chargemaster!C4463</f>
        <v>0</v>
      </c>
      <c r="C4462">
        <f>Chargemaster!D4463</f>
        <v>0</v>
      </c>
      <c r="D4462" t="e">
        <f t="shared" si="138"/>
        <v>#N/A</v>
      </c>
      <c r="E4462" t="str">
        <f>(IF(B4462&lt;'Price Schedules'!$B$3,'Price Schedules'!$A$2,IF(B4462&lt;'Price Schedules'!$B$4,'Price Schedules'!$A$3,'Price Schedules'!$A$4)))</f>
        <v>Inj Med1</v>
      </c>
      <c r="F4462" t="str">
        <f>(IF(B4462&lt;'Price Schedules'!$B$7,'Price Schedules'!$A$6,IF(B4462&lt;'Price Schedules'!$B$8,'Price Schedules'!$A$7,'Price Schedules'!$A$8)))</f>
        <v>Chemo IV1</v>
      </c>
      <c r="G4462" t="str">
        <f>(IF(B4462&lt;'Price Schedules'!$B$11,'Price Schedules'!$A$10,IF(B4462&lt;'Price Schedules'!$B$12,'Price Schedules'!$A$11,'Price Schedules'!$A$12)))</f>
        <v>Chemo Med1</v>
      </c>
      <c r="H4462" t="str">
        <f>IF(B4462&lt;'Price Schedules'!$B$15,'Price Schedules'!$A$14,'Price Schedules'!$A$15)</f>
        <v>PASS1</v>
      </c>
      <c r="I4462" t="str">
        <f>IF(B4462&lt;'Price Schedules'!$B$18,'Price Schedules'!$A$17,'Price Schedules'!$A$18)</f>
        <v>IV1</v>
      </c>
      <c r="J4462" t="s">
        <v>38</v>
      </c>
      <c r="K4462" t="s">
        <v>39</v>
      </c>
      <c r="L4462" t="s">
        <v>40</v>
      </c>
      <c r="M4462" t="s">
        <v>41</v>
      </c>
      <c r="N4462" t="s">
        <v>42</v>
      </c>
      <c r="O4462" t="s">
        <v>43</v>
      </c>
      <c r="P4462" t="s">
        <v>44</v>
      </c>
      <c r="Q4462" t="s">
        <v>45</v>
      </c>
      <c r="R4462" t="str">
        <f t="shared" si="139"/>
        <v>Error</v>
      </c>
      <c r="S4462" t="e">
        <f>VLOOKUP($R4462,'Price Schedules'!$A$1:$H$34,4,FALSE)</f>
        <v>#N/A</v>
      </c>
      <c r="T4462" t="e">
        <f>VLOOKUP(R4462,'Price Schedules'!$A$1:$H$34,5,FALSE)</f>
        <v>#N/A</v>
      </c>
      <c r="U4462" t="e">
        <f>VLOOKUP(R4462,'Price Schedules'!$A$1:$H$34,6,FALSE)</f>
        <v>#N/A</v>
      </c>
      <c r="V4462" t="e">
        <f>VLOOKUP(R4462,'Price Schedules'!$A$1:$H$34,7,FALSE)</f>
        <v>#N/A</v>
      </c>
      <c r="W4462" t="e">
        <f>VLOOKUP(R4462,'Price Schedules'!$A$1:$H$34,8,FALSE)</f>
        <v>#N/A</v>
      </c>
    </row>
    <row r="4463" spans="1:23" x14ac:dyDescent="0.25">
      <c r="A4463">
        <f>Chargemaster!A4464</f>
        <v>0</v>
      </c>
      <c r="B4463">
        <f>Chargemaster!C4464</f>
        <v>0</v>
      </c>
      <c r="C4463">
        <f>Chargemaster!D4464</f>
        <v>0</v>
      </c>
      <c r="D4463" t="e">
        <f t="shared" si="138"/>
        <v>#N/A</v>
      </c>
      <c r="E4463" t="str">
        <f>(IF(B4463&lt;'Price Schedules'!$B$3,'Price Schedules'!$A$2,IF(B4463&lt;'Price Schedules'!$B$4,'Price Schedules'!$A$3,'Price Schedules'!$A$4)))</f>
        <v>Inj Med1</v>
      </c>
      <c r="F4463" t="str">
        <f>(IF(B4463&lt;'Price Schedules'!$B$7,'Price Schedules'!$A$6,IF(B4463&lt;'Price Schedules'!$B$8,'Price Schedules'!$A$7,'Price Schedules'!$A$8)))</f>
        <v>Chemo IV1</v>
      </c>
      <c r="G4463" t="str">
        <f>(IF(B4463&lt;'Price Schedules'!$B$11,'Price Schedules'!$A$10,IF(B4463&lt;'Price Schedules'!$B$12,'Price Schedules'!$A$11,'Price Schedules'!$A$12)))</f>
        <v>Chemo Med1</v>
      </c>
      <c r="H4463" t="str">
        <f>IF(B4463&lt;'Price Schedules'!$B$15,'Price Schedules'!$A$14,'Price Schedules'!$A$15)</f>
        <v>PASS1</v>
      </c>
      <c r="I4463" t="str">
        <f>IF(B4463&lt;'Price Schedules'!$B$18,'Price Schedules'!$A$17,'Price Schedules'!$A$18)</f>
        <v>IV1</v>
      </c>
      <c r="J4463" t="s">
        <v>38</v>
      </c>
      <c r="K4463" t="s">
        <v>39</v>
      </c>
      <c r="L4463" t="s">
        <v>40</v>
      </c>
      <c r="M4463" t="s">
        <v>41</v>
      </c>
      <c r="N4463" t="s">
        <v>42</v>
      </c>
      <c r="O4463" t="s">
        <v>43</v>
      </c>
      <c r="P4463" t="s">
        <v>44</v>
      </c>
      <c r="Q4463" t="s">
        <v>45</v>
      </c>
      <c r="R4463" t="str">
        <f t="shared" si="139"/>
        <v>Error</v>
      </c>
      <c r="S4463" t="e">
        <f>VLOOKUP($R4463,'Price Schedules'!$A$1:$H$34,4,FALSE)</f>
        <v>#N/A</v>
      </c>
      <c r="T4463" t="e">
        <f>VLOOKUP(R4463,'Price Schedules'!$A$1:$H$34,5,FALSE)</f>
        <v>#N/A</v>
      </c>
      <c r="U4463" t="e">
        <f>VLOOKUP(R4463,'Price Schedules'!$A$1:$H$34,6,FALSE)</f>
        <v>#N/A</v>
      </c>
      <c r="V4463" t="e">
        <f>VLOOKUP(R4463,'Price Schedules'!$A$1:$H$34,7,FALSE)</f>
        <v>#N/A</v>
      </c>
      <c r="W4463" t="e">
        <f>VLOOKUP(R4463,'Price Schedules'!$A$1:$H$34,8,FALSE)</f>
        <v>#N/A</v>
      </c>
    </row>
    <row r="4464" spans="1:23" x14ac:dyDescent="0.25">
      <c r="A4464">
        <f>Chargemaster!A4465</f>
        <v>0</v>
      </c>
      <c r="B4464">
        <f>Chargemaster!C4465</f>
        <v>0</v>
      </c>
      <c r="C4464">
        <f>Chargemaster!D4465</f>
        <v>0</v>
      </c>
      <c r="D4464" t="e">
        <f t="shared" si="138"/>
        <v>#N/A</v>
      </c>
      <c r="E4464" t="str">
        <f>(IF(B4464&lt;'Price Schedules'!$B$3,'Price Schedules'!$A$2,IF(B4464&lt;'Price Schedules'!$B$4,'Price Schedules'!$A$3,'Price Schedules'!$A$4)))</f>
        <v>Inj Med1</v>
      </c>
      <c r="F4464" t="str">
        <f>(IF(B4464&lt;'Price Schedules'!$B$7,'Price Schedules'!$A$6,IF(B4464&lt;'Price Schedules'!$B$8,'Price Schedules'!$A$7,'Price Schedules'!$A$8)))</f>
        <v>Chemo IV1</v>
      </c>
      <c r="G4464" t="str">
        <f>(IF(B4464&lt;'Price Schedules'!$B$11,'Price Schedules'!$A$10,IF(B4464&lt;'Price Schedules'!$B$12,'Price Schedules'!$A$11,'Price Schedules'!$A$12)))</f>
        <v>Chemo Med1</v>
      </c>
      <c r="H4464" t="str">
        <f>IF(B4464&lt;'Price Schedules'!$B$15,'Price Schedules'!$A$14,'Price Schedules'!$A$15)</f>
        <v>PASS1</v>
      </c>
      <c r="I4464" t="str">
        <f>IF(B4464&lt;'Price Schedules'!$B$18,'Price Schedules'!$A$17,'Price Schedules'!$A$18)</f>
        <v>IV1</v>
      </c>
      <c r="J4464" t="s">
        <v>38</v>
      </c>
      <c r="K4464" t="s">
        <v>39</v>
      </c>
      <c r="L4464" t="s">
        <v>40</v>
      </c>
      <c r="M4464" t="s">
        <v>41</v>
      </c>
      <c r="N4464" t="s">
        <v>42</v>
      </c>
      <c r="O4464" t="s">
        <v>43</v>
      </c>
      <c r="P4464" t="s">
        <v>44</v>
      </c>
      <c r="Q4464" t="s">
        <v>45</v>
      </c>
      <c r="R4464" t="str">
        <f t="shared" si="139"/>
        <v>Error</v>
      </c>
      <c r="S4464" t="e">
        <f>VLOOKUP($R4464,'Price Schedules'!$A$1:$H$34,4,FALSE)</f>
        <v>#N/A</v>
      </c>
      <c r="T4464" t="e">
        <f>VLOOKUP(R4464,'Price Schedules'!$A$1:$H$34,5,FALSE)</f>
        <v>#N/A</v>
      </c>
      <c r="U4464" t="e">
        <f>VLOOKUP(R4464,'Price Schedules'!$A$1:$H$34,6,FALSE)</f>
        <v>#N/A</v>
      </c>
      <c r="V4464" t="e">
        <f>VLOOKUP(R4464,'Price Schedules'!$A$1:$H$34,7,FALSE)</f>
        <v>#N/A</v>
      </c>
      <c r="W4464" t="e">
        <f>VLOOKUP(R4464,'Price Schedules'!$A$1:$H$34,8,FALSE)</f>
        <v>#N/A</v>
      </c>
    </row>
    <row r="4465" spans="1:23" x14ac:dyDescent="0.25">
      <c r="A4465">
        <f>Chargemaster!A4466</f>
        <v>0</v>
      </c>
      <c r="B4465">
        <f>Chargemaster!C4466</f>
        <v>0</v>
      </c>
      <c r="C4465">
        <f>Chargemaster!D4466</f>
        <v>0</v>
      </c>
      <c r="D4465" t="e">
        <f t="shared" si="138"/>
        <v>#N/A</v>
      </c>
      <c r="E4465" t="str">
        <f>(IF(B4465&lt;'Price Schedules'!$B$3,'Price Schedules'!$A$2,IF(B4465&lt;'Price Schedules'!$B$4,'Price Schedules'!$A$3,'Price Schedules'!$A$4)))</f>
        <v>Inj Med1</v>
      </c>
      <c r="F4465" t="str">
        <f>(IF(B4465&lt;'Price Schedules'!$B$7,'Price Schedules'!$A$6,IF(B4465&lt;'Price Schedules'!$B$8,'Price Schedules'!$A$7,'Price Schedules'!$A$8)))</f>
        <v>Chemo IV1</v>
      </c>
      <c r="G4465" t="str">
        <f>(IF(B4465&lt;'Price Schedules'!$B$11,'Price Schedules'!$A$10,IF(B4465&lt;'Price Schedules'!$B$12,'Price Schedules'!$A$11,'Price Schedules'!$A$12)))</f>
        <v>Chemo Med1</v>
      </c>
      <c r="H4465" t="str">
        <f>IF(B4465&lt;'Price Schedules'!$B$15,'Price Schedules'!$A$14,'Price Schedules'!$A$15)</f>
        <v>PASS1</v>
      </c>
      <c r="I4465" t="str">
        <f>IF(B4465&lt;'Price Schedules'!$B$18,'Price Schedules'!$A$17,'Price Schedules'!$A$18)</f>
        <v>IV1</v>
      </c>
      <c r="J4465" t="s">
        <v>38</v>
      </c>
      <c r="K4465" t="s">
        <v>39</v>
      </c>
      <c r="L4465" t="s">
        <v>40</v>
      </c>
      <c r="M4465" t="s">
        <v>41</v>
      </c>
      <c r="N4465" t="s">
        <v>42</v>
      </c>
      <c r="O4465" t="s">
        <v>43</v>
      </c>
      <c r="P4465" t="s">
        <v>44</v>
      </c>
      <c r="Q4465" t="s">
        <v>45</v>
      </c>
      <c r="R4465" t="str">
        <f t="shared" si="139"/>
        <v>Error</v>
      </c>
      <c r="S4465" t="e">
        <f>VLOOKUP($R4465,'Price Schedules'!$A$1:$H$34,4,FALSE)</f>
        <v>#N/A</v>
      </c>
      <c r="T4465" t="e">
        <f>VLOOKUP(R4465,'Price Schedules'!$A$1:$H$34,5,FALSE)</f>
        <v>#N/A</v>
      </c>
      <c r="U4465" t="e">
        <f>VLOOKUP(R4465,'Price Schedules'!$A$1:$H$34,6,FALSE)</f>
        <v>#N/A</v>
      </c>
      <c r="V4465" t="e">
        <f>VLOOKUP(R4465,'Price Schedules'!$A$1:$H$34,7,FALSE)</f>
        <v>#N/A</v>
      </c>
      <c r="W4465" t="e">
        <f>VLOOKUP(R4465,'Price Schedules'!$A$1:$H$34,8,FALSE)</f>
        <v>#N/A</v>
      </c>
    </row>
    <row r="4466" spans="1:23" x14ac:dyDescent="0.25">
      <c r="A4466">
        <f>Chargemaster!A4467</f>
        <v>0</v>
      </c>
      <c r="B4466">
        <f>Chargemaster!C4467</f>
        <v>0</v>
      </c>
      <c r="C4466">
        <f>Chargemaster!D4467</f>
        <v>0</v>
      </c>
      <c r="D4466" t="e">
        <f t="shared" si="138"/>
        <v>#N/A</v>
      </c>
      <c r="E4466" t="str">
        <f>(IF(B4466&lt;'Price Schedules'!$B$3,'Price Schedules'!$A$2,IF(B4466&lt;'Price Schedules'!$B$4,'Price Schedules'!$A$3,'Price Schedules'!$A$4)))</f>
        <v>Inj Med1</v>
      </c>
      <c r="F4466" t="str">
        <f>(IF(B4466&lt;'Price Schedules'!$B$7,'Price Schedules'!$A$6,IF(B4466&lt;'Price Schedules'!$B$8,'Price Schedules'!$A$7,'Price Schedules'!$A$8)))</f>
        <v>Chemo IV1</v>
      </c>
      <c r="G4466" t="str">
        <f>(IF(B4466&lt;'Price Schedules'!$B$11,'Price Schedules'!$A$10,IF(B4466&lt;'Price Schedules'!$B$12,'Price Schedules'!$A$11,'Price Schedules'!$A$12)))</f>
        <v>Chemo Med1</v>
      </c>
      <c r="H4466" t="str">
        <f>IF(B4466&lt;'Price Schedules'!$B$15,'Price Schedules'!$A$14,'Price Schedules'!$A$15)</f>
        <v>PASS1</v>
      </c>
      <c r="I4466" t="str">
        <f>IF(B4466&lt;'Price Schedules'!$B$18,'Price Schedules'!$A$17,'Price Schedules'!$A$18)</f>
        <v>IV1</v>
      </c>
      <c r="J4466" t="s">
        <v>38</v>
      </c>
      <c r="K4466" t="s">
        <v>39</v>
      </c>
      <c r="L4466" t="s">
        <v>40</v>
      </c>
      <c r="M4466" t="s">
        <v>41</v>
      </c>
      <c r="N4466" t="s">
        <v>42</v>
      </c>
      <c r="O4466" t="s">
        <v>43</v>
      </c>
      <c r="P4466" t="s">
        <v>44</v>
      </c>
      <c r="Q4466" t="s">
        <v>45</v>
      </c>
      <c r="R4466" t="str">
        <f t="shared" si="139"/>
        <v>Error</v>
      </c>
      <c r="S4466" t="e">
        <f>VLOOKUP($R4466,'Price Schedules'!$A$1:$H$34,4,FALSE)</f>
        <v>#N/A</v>
      </c>
      <c r="T4466" t="e">
        <f>VLOOKUP(R4466,'Price Schedules'!$A$1:$H$34,5,FALSE)</f>
        <v>#N/A</v>
      </c>
      <c r="U4466" t="e">
        <f>VLOOKUP(R4466,'Price Schedules'!$A$1:$H$34,6,FALSE)</f>
        <v>#N/A</v>
      </c>
      <c r="V4466" t="e">
        <f>VLOOKUP(R4466,'Price Schedules'!$A$1:$H$34,7,FALSE)</f>
        <v>#N/A</v>
      </c>
      <c r="W4466" t="e">
        <f>VLOOKUP(R4466,'Price Schedules'!$A$1:$H$34,8,FALSE)</f>
        <v>#N/A</v>
      </c>
    </row>
    <row r="4467" spans="1:23" x14ac:dyDescent="0.25">
      <c r="A4467">
        <f>Chargemaster!A4468</f>
        <v>0</v>
      </c>
      <c r="B4467">
        <f>Chargemaster!C4468</f>
        <v>0</v>
      </c>
      <c r="C4467">
        <f>Chargemaster!D4468</f>
        <v>0</v>
      </c>
      <c r="D4467" t="e">
        <f t="shared" si="138"/>
        <v>#N/A</v>
      </c>
      <c r="E4467" t="str">
        <f>(IF(B4467&lt;'Price Schedules'!$B$3,'Price Schedules'!$A$2,IF(B4467&lt;'Price Schedules'!$B$4,'Price Schedules'!$A$3,'Price Schedules'!$A$4)))</f>
        <v>Inj Med1</v>
      </c>
      <c r="F4467" t="str">
        <f>(IF(B4467&lt;'Price Schedules'!$B$7,'Price Schedules'!$A$6,IF(B4467&lt;'Price Schedules'!$B$8,'Price Schedules'!$A$7,'Price Schedules'!$A$8)))</f>
        <v>Chemo IV1</v>
      </c>
      <c r="G4467" t="str">
        <f>(IF(B4467&lt;'Price Schedules'!$B$11,'Price Schedules'!$A$10,IF(B4467&lt;'Price Schedules'!$B$12,'Price Schedules'!$A$11,'Price Schedules'!$A$12)))</f>
        <v>Chemo Med1</v>
      </c>
      <c r="H4467" t="str">
        <f>IF(B4467&lt;'Price Schedules'!$B$15,'Price Schedules'!$A$14,'Price Schedules'!$A$15)</f>
        <v>PASS1</v>
      </c>
      <c r="I4467" t="str">
        <f>IF(B4467&lt;'Price Schedules'!$B$18,'Price Schedules'!$A$17,'Price Schedules'!$A$18)</f>
        <v>IV1</v>
      </c>
      <c r="J4467" t="s">
        <v>38</v>
      </c>
      <c r="K4467" t="s">
        <v>39</v>
      </c>
      <c r="L4467" t="s">
        <v>40</v>
      </c>
      <c r="M4467" t="s">
        <v>41</v>
      </c>
      <c r="N4467" t="s">
        <v>42</v>
      </c>
      <c r="O4467" t="s">
        <v>43</v>
      </c>
      <c r="P4467" t="s">
        <v>44</v>
      </c>
      <c r="Q4467" t="s">
        <v>45</v>
      </c>
      <c r="R4467" t="str">
        <f t="shared" si="139"/>
        <v>Error</v>
      </c>
      <c r="S4467" t="e">
        <f>VLOOKUP($R4467,'Price Schedules'!$A$1:$H$34,4,FALSE)</f>
        <v>#N/A</v>
      </c>
      <c r="T4467" t="e">
        <f>VLOOKUP(R4467,'Price Schedules'!$A$1:$H$34,5,FALSE)</f>
        <v>#N/A</v>
      </c>
      <c r="U4467" t="e">
        <f>VLOOKUP(R4467,'Price Schedules'!$A$1:$H$34,6,FALSE)</f>
        <v>#N/A</v>
      </c>
      <c r="V4467" t="e">
        <f>VLOOKUP(R4467,'Price Schedules'!$A$1:$H$34,7,FALSE)</f>
        <v>#N/A</v>
      </c>
      <c r="W4467" t="e">
        <f>VLOOKUP(R4467,'Price Schedules'!$A$1:$H$34,8,FALSE)</f>
        <v>#N/A</v>
      </c>
    </row>
    <row r="4468" spans="1:23" x14ac:dyDescent="0.25">
      <c r="A4468">
        <f>Chargemaster!A4469</f>
        <v>0</v>
      </c>
      <c r="B4468">
        <f>Chargemaster!C4469</f>
        <v>0</v>
      </c>
      <c r="C4468">
        <f>Chargemaster!D4469</f>
        <v>0</v>
      </c>
      <c r="D4468" t="e">
        <f t="shared" si="138"/>
        <v>#N/A</v>
      </c>
      <c r="E4468" t="str">
        <f>(IF(B4468&lt;'Price Schedules'!$B$3,'Price Schedules'!$A$2,IF(B4468&lt;'Price Schedules'!$B$4,'Price Schedules'!$A$3,'Price Schedules'!$A$4)))</f>
        <v>Inj Med1</v>
      </c>
      <c r="F4468" t="str">
        <f>(IF(B4468&lt;'Price Schedules'!$B$7,'Price Schedules'!$A$6,IF(B4468&lt;'Price Schedules'!$B$8,'Price Schedules'!$A$7,'Price Schedules'!$A$8)))</f>
        <v>Chemo IV1</v>
      </c>
      <c r="G4468" t="str">
        <f>(IF(B4468&lt;'Price Schedules'!$B$11,'Price Schedules'!$A$10,IF(B4468&lt;'Price Schedules'!$B$12,'Price Schedules'!$A$11,'Price Schedules'!$A$12)))</f>
        <v>Chemo Med1</v>
      </c>
      <c r="H4468" t="str">
        <f>IF(B4468&lt;'Price Schedules'!$B$15,'Price Schedules'!$A$14,'Price Schedules'!$A$15)</f>
        <v>PASS1</v>
      </c>
      <c r="I4468" t="str">
        <f>IF(B4468&lt;'Price Schedules'!$B$18,'Price Schedules'!$A$17,'Price Schedules'!$A$18)</f>
        <v>IV1</v>
      </c>
      <c r="J4468" t="s">
        <v>38</v>
      </c>
      <c r="K4468" t="s">
        <v>39</v>
      </c>
      <c r="L4468" t="s">
        <v>40</v>
      </c>
      <c r="M4468" t="s">
        <v>41</v>
      </c>
      <c r="N4468" t="s">
        <v>42</v>
      </c>
      <c r="O4468" t="s">
        <v>43</v>
      </c>
      <c r="P4468" t="s">
        <v>44</v>
      </c>
      <c r="Q4468" t="s">
        <v>45</v>
      </c>
      <c r="R4468" t="str">
        <f t="shared" si="139"/>
        <v>Error</v>
      </c>
      <c r="S4468" t="e">
        <f>VLOOKUP($R4468,'Price Schedules'!$A$1:$H$34,4,FALSE)</f>
        <v>#N/A</v>
      </c>
      <c r="T4468" t="e">
        <f>VLOOKUP(R4468,'Price Schedules'!$A$1:$H$34,5,FALSE)</f>
        <v>#N/A</v>
      </c>
      <c r="U4468" t="e">
        <f>VLOOKUP(R4468,'Price Schedules'!$A$1:$H$34,6,FALSE)</f>
        <v>#N/A</v>
      </c>
      <c r="V4468" t="e">
        <f>VLOOKUP(R4468,'Price Schedules'!$A$1:$H$34,7,FALSE)</f>
        <v>#N/A</v>
      </c>
      <c r="W4468" t="e">
        <f>VLOOKUP(R4468,'Price Schedules'!$A$1:$H$34,8,FALSE)</f>
        <v>#N/A</v>
      </c>
    </row>
    <row r="4469" spans="1:23" x14ac:dyDescent="0.25">
      <c r="A4469">
        <f>Chargemaster!A4470</f>
        <v>0</v>
      </c>
      <c r="B4469">
        <f>Chargemaster!C4470</f>
        <v>0</v>
      </c>
      <c r="C4469">
        <f>Chargemaster!D4470</f>
        <v>0</v>
      </c>
      <c r="D4469" t="e">
        <f t="shared" si="138"/>
        <v>#N/A</v>
      </c>
      <c r="E4469" t="str">
        <f>(IF(B4469&lt;'Price Schedules'!$B$3,'Price Schedules'!$A$2,IF(B4469&lt;'Price Schedules'!$B$4,'Price Schedules'!$A$3,'Price Schedules'!$A$4)))</f>
        <v>Inj Med1</v>
      </c>
      <c r="F4469" t="str">
        <f>(IF(B4469&lt;'Price Schedules'!$B$7,'Price Schedules'!$A$6,IF(B4469&lt;'Price Schedules'!$B$8,'Price Schedules'!$A$7,'Price Schedules'!$A$8)))</f>
        <v>Chemo IV1</v>
      </c>
      <c r="G4469" t="str">
        <f>(IF(B4469&lt;'Price Schedules'!$B$11,'Price Schedules'!$A$10,IF(B4469&lt;'Price Schedules'!$B$12,'Price Schedules'!$A$11,'Price Schedules'!$A$12)))</f>
        <v>Chemo Med1</v>
      </c>
      <c r="H4469" t="str">
        <f>IF(B4469&lt;'Price Schedules'!$B$15,'Price Schedules'!$A$14,'Price Schedules'!$A$15)</f>
        <v>PASS1</v>
      </c>
      <c r="I4469" t="str">
        <f>IF(B4469&lt;'Price Schedules'!$B$18,'Price Schedules'!$A$17,'Price Schedules'!$A$18)</f>
        <v>IV1</v>
      </c>
      <c r="J4469" t="s">
        <v>38</v>
      </c>
      <c r="K4469" t="s">
        <v>39</v>
      </c>
      <c r="L4469" t="s">
        <v>40</v>
      </c>
      <c r="M4469" t="s">
        <v>41</v>
      </c>
      <c r="N4469" t="s">
        <v>42</v>
      </c>
      <c r="O4469" t="s">
        <v>43</v>
      </c>
      <c r="P4469" t="s">
        <v>44</v>
      </c>
      <c r="Q4469" t="s">
        <v>45</v>
      </c>
      <c r="R4469" t="str">
        <f t="shared" si="139"/>
        <v>Error</v>
      </c>
      <c r="S4469" t="e">
        <f>VLOOKUP($R4469,'Price Schedules'!$A$1:$H$34,4,FALSE)</f>
        <v>#N/A</v>
      </c>
      <c r="T4469" t="e">
        <f>VLOOKUP(R4469,'Price Schedules'!$A$1:$H$34,5,FALSE)</f>
        <v>#N/A</v>
      </c>
      <c r="U4469" t="e">
        <f>VLOOKUP(R4469,'Price Schedules'!$A$1:$H$34,6,FALSE)</f>
        <v>#N/A</v>
      </c>
      <c r="V4469" t="e">
        <f>VLOOKUP(R4469,'Price Schedules'!$A$1:$H$34,7,FALSE)</f>
        <v>#N/A</v>
      </c>
      <c r="W4469" t="e">
        <f>VLOOKUP(R4469,'Price Schedules'!$A$1:$H$34,8,FALSE)</f>
        <v>#N/A</v>
      </c>
    </row>
    <row r="4470" spans="1:23" x14ac:dyDescent="0.25">
      <c r="A4470">
        <f>Chargemaster!A4471</f>
        <v>0</v>
      </c>
      <c r="B4470">
        <f>Chargemaster!C4471</f>
        <v>0</v>
      </c>
      <c r="C4470">
        <f>Chargemaster!D4471</f>
        <v>0</v>
      </c>
      <c r="D4470" t="e">
        <f t="shared" si="138"/>
        <v>#N/A</v>
      </c>
      <c r="E4470" t="str">
        <f>(IF(B4470&lt;'Price Schedules'!$B$3,'Price Schedules'!$A$2,IF(B4470&lt;'Price Schedules'!$B$4,'Price Schedules'!$A$3,'Price Schedules'!$A$4)))</f>
        <v>Inj Med1</v>
      </c>
      <c r="F4470" t="str">
        <f>(IF(B4470&lt;'Price Schedules'!$B$7,'Price Schedules'!$A$6,IF(B4470&lt;'Price Schedules'!$B$8,'Price Schedules'!$A$7,'Price Schedules'!$A$8)))</f>
        <v>Chemo IV1</v>
      </c>
      <c r="G4470" t="str">
        <f>(IF(B4470&lt;'Price Schedules'!$B$11,'Price Schedules'!$A$10,IF(B4470&lt;'Price Schedules'!$B$12,'Price Schedules'!$A$11,'Price Schedules'!$A$12)))</f>
        <v>Chemo Med1</v>
      </c>
      <c r="H4470" t="str">
        <f>IF(B4470&lt;'Price Schedules'!$B$15,'Price Schedules'!$A$14,'Price Schedules'!$A$15)</f>
        <v>PASS1</v>
      </c>
      <c r="I4470" t="str">
        <f>IF(B4470&lt;'Price Schedules'!$B$18,'Price Schedules'!$A$17,'Price Schedules'!$A$18)</f>
        <v>IV1</v>
      </c>
      <c r="J4470" t="s">
        <v>38</v>
      </c>
      <c r="K4470" t="s">
        <v>39</v>
      </c>
      <c r="L4470" t="s">
        <v>40</v>
      </c>
      <c r="M4470" t="s">
        <v>41</v>
      </c>
      <c r="N4470" t="s">
        <v>42</v>
      </c>
      <c r="O4470" t="s">
        <v>43</v>
      </c>
      <c r="P4470" t="s">
        <v>44</v>
      </c>
      <c r="Q4470" t="s">
        <v>45</v>
      </c>
      <c r="R4470" t="str">
        <f t="shared" si="139"/>
        <v>Error</v>
      </c>
      <c r="S4470" t="e">
        <f>VLOOKUP($R4470,'Price Schedules'!$A$1:$H$34,4,FALSE)</f>
        <v>#N/A</v>
      </c>
      <c r="T4470" t="e">
        <f>VLOOKUP(R4470,'Price Schedules'!$A$1:$H$34,5,FALSE)</f>
        <v>#N/A</v>
      </c>
      <c r="U4470" t="e">
        <f>VLOOKUP(R4470,'Price Schedules'!$A$1:$H$34,6,FALSE)</f>
        <v>#N/A</v>
      </c>
      <c r="V4470" t="e">
        <f>VLOOKUP(R4470,'Price Schedules'!$A$1:$H$34,7,FALSE)</f>
        <v>#N/A</v>
      </c>
      <c r="W4470" t="e">
        <f>VLOOKUP(R4470,'Price Schedules'!$A$1:$H$34,8,FALSE)</f>
        <v>#N/A</v>
      </c>
    </row>
    <row r="4471" spans="1:23" x14ac:dyDescent="0.25">
      <c r="A4471">
        <f>Chargemaster!A4472</f>
        <v>0</v>
      </c>
      <c r="B4471">
        <f>Chargemaster!C4472</f>
        <v>0</v>
      </c>
      <c r="C4471">
        <f>Chargemaster!D4472</f>
        <v>0</v>
      </c>
      <c r="D4471" t="e">
        <f t="shared" si="138"/>
        <v>#N/A</v>
      </c>
      <c r="E4471" t="str">
        <f>(IF(B4471&lt;'Price Schedules'!$B$3,'Price Schedules'!$A$2,IF(B4471&lt;'Price Schedules'!$B$4,'Price Schedules'!$A$3,'Price Schedules'!$A$4)))</f>
        <v>Inj Med1</v>
      </c>
      <c r="F4471" t="str">
        <f>(IF(B4471&lt;'Price Schedules'!$B$7,'Price Schedules'!$A$6,IF(B4471&lt;'Price Schedules'!$B$8,'Price Schedules'!$A$7,'Price Schedules'!$A$8)))</f>
        <v>Chemo IV1</v>
      </c>
      <c r="G4471" t="str">
        <f>(IF(B4471&lt;'Price Schedules'!$B$11,'Price Schedules'!$A$10,IF(B4471&lt;'Price Schedules'!$B$12,'Price Schedules'!$A$11,'Price Schedules'!$A$12)))</f>
        <v>Chemo Med1</v>
      </c>
      <c r="H4471" t="str">
        <f>IF(B4471&lt;'Price Schedules'!$B$15,'Price Schedules'!$A$14,'Price Schedules'!$A$15)</f>
        <v>PASS1</v>
      </c>
      <c r="I4471" t="str">
        <f>IF(B4471&lt;'Price Schedules'!$B$18,'Price Schedules'!$A$17,'Price Schedules'!$A$18)</f>
        <v>IV1</v>
      </c>
      <c r="J4471" t="s">
        <v>38</v>
      </c>
      <c r="K4471" t="s">
        <v>39</v>
      </c>
      <c r="L4471" t="s">
        <v>40</v>
      </c>
      <c r="M4471" t="s">
        <v>41</v>
      </c>
      <c r="N4471" t="s">
        <v>42</v>
      </c>
      <c r="O4471" t="s">
        <v>43</v>
      </c>
      <c r="P4471" t="s">
        <v>44</v>
      </c>
      <c r="Q4471" t="s">
        <v>45</v>
      </c>
      <c r="R4471" t="str">
        <f t="shared" si="139"/>
        <v>Error</v>
      </c>
      <c r="S4471" t="e">
        <f>VLOOKUP($R4471,'Price Schedules'!$A$1:$H$34,4,FALSE)</f>
        <v>#N/A</v>
      </c>
      <c r="T4471" t="e">
        <f>VLOOKUP(R4471,'Price Schedules'!$A$1:$H$34,5,FALSE)</f>
        <v>#N/A</v>
      </c>
      <c r="U4471" t="e">
        <f>VLOOKUP(R4471,'Price Schedules'!$A$1:$H$34,6,FALSE)</f>
        <v>#N/A</v>
      </c>
      <c r="V4471" t="e">
        <f>VLOOKUP(R4471,'Price Schedules'!$A$1:$H$34,7,FALSE)</f>
        <v>#N/A</v>
      </c>
      <c r="W4471" t="e">
        <f>VLOOKUP(R4471,'Price Schedules'!$A$1:$H$34,8,FALSE)</f>
        <v>#N/A</v>
      </c>
    </row>
    <row r="4472" spans="1:23" x14ac:dyDescent="0.25">
      <c r="A4472">
        <f>Chargemaster!A4473</f>
        <v>0</v>
      </c>
      <c r="B4472">
        <f>Chargemaster!C4473</f>
        <v>0</v>
      </c>
      <c r="C4472">
        <f>Chargemaster!D4473</f>
        <v>0</v>
      </c>
      <c r="D4472" t="e">
        <f t="shared" si="138"/>
        <v>#N/A</v>
      </c>
      <c r="E4472" t="str">
        <f>(IF(B4472&lt;'Price Schedules'!$B$3,'Price Schedules'!$A$2,IF(B4472&lt;'Price Schedules'!$B$4,'Price Schedules'!$A$3,'Price Schedules'!$A$4)))</f>
        <v>Inj Med1</v>
      </c>
      <c r="F4472" t="str">
        <f>(IF(B4472&lt;'Price Schedules'!$B$7,'Price Schedules'!$A$6,IF(B4472&lt;'Price Schedules'!$B$8,'Price Schedules'!$A$7,'Price Schedules'!$A$8)))</f>
        <v>Chemo IV1</v>
      </c>
      <c r="G4472" t="str">
        <f>(IF(B4472&lt;'Price Schedules'!$B$11,'Price Schedules'!$A$10,IF(B4472&lt;'Price Schedules'!$B$12,'Price Schedules'!$A$11,'Price Schedules'!$A$12)))</f>
        <v>Chemo Med1</v>
      </c>
      <c r="H4472" t="str">
        <f>IF(B4472&lt;'Price Schedules'!$B$15,'Price Schedules'!$A$14,'Price Schedules'!$A$15)</f>
        <v>PASS1</v>
      </c>
      <c r="I4472" t="str">
        <f>IF(B4472&lt;'Price Schedules'!$B$18,'Price Schedules'!$A$17,'Price Schedules'!$A$18)</f>
        <v>IV1</v>
      </c>
      <c r="J4472" t="s">
        <v>38</v>
      </c>
      <c r="K4472" t="s">
        <v>39</v>
      </c>
      <c r="L4472" t="s">
        <v>40</v>
      </c>
      <c r="M4472" t="s">
        <v>41</v>
      </c>
      <c r="N4472" t="s">
        <v>42</v>
      </c>
      <c r="O4472" t="s">
        <v>43</v>
      </c>
      <c r="P4472" t="s">
        <v>44</v>
      </c>
      <c r="Q4472" t="s">
        <v>45</v>
      </c>
      <c r="R4472" t="str">
        <f t="shared" si="139"/>
        <v>Error</v>
      </c>
      <c r="S4472" t="e">
        <f>VLOOKUP($R4472,'Price Schedules'!$A$1:$H$34,4,FALSE)</f>
        <v>#N/A</v>
      </c>
      <c r="T4472" t="e">
        <f>VLOOKUP(R4472,'Price Schedules'!$A$1:$H$34,5,FALSE)</f>
        <v>#N/A</v>
      </c>
      <c r="U4472" t="e">
        <f>VLOOKUP(R4472,'Price Schedules'!$A$1:$H$34,6,FALSE)</f>
        <v>#N/A</v>
      </c>
      <c r="V4472" t="e">
        <f>VLOOKUP(R4472,'Price Schedules'!$A$1:$H$34,7,FALSE)</f>
        <v>#N/A</v>
      </c>
      <c r="W4472" t="e">
        <f>VLOOKUP(R4472,'Price Schedules'!$A$1:$H$34,8,FALSE)</f>
        <v>#N/A</v>
      </c>
    </row>
    <row r="4473" spans="1:23" x14ac:dyDescent="0.25">
      <c r="A4473">
        <f>Chargemaster!A4474</f>
        <v>0</v>
      </c>
      <c r="B4473">
        <f>Chargemaster!C4474</f>
        <v>0</v>
      </c>
      <c r="C4473">
        <f>Chargemaster!D4474</f>
        <v>0</v>
      </c>
      <c r="D4473" t="e">
        <f t="shared" si="138"/>
        <v>#N/A</v>
      </c>
      <c r="E4473" t="str">
        <f>(IF(B4473&lt;'Price Schedules'!$B$3,'Price Schedules'!$A$2,IF(B4473&lt;'Price Schedules'!$B$4,'Price Schedules'!$A$3,'Price Schedules'!$A$4)))</f>
        <v>Inj Med1</v>
      </c>
      <c r="F4473" t="str">
        <f>(IF(B4473&lt;'Price Schedules'!$B$7,'Price Schedules'!$A$6,IF(B4473&lt;'Price Schedules'!$B$8,'Price Schedules'!$A$7,'Price Schedules'!$A$8)))</f>
        <v>Chemo IV1</v>
      </c>
      <c r="G4473" t="str">
        <f>(IF(B4473&lt;'Price Schedules'!$B$11,'Price Schedules'!$A$10,IF(B4473&lt;'Price Schedules'!$B$12,'Price Schedules'!$A$11,'Price Schedules'!$A$12)))</f>
        <v>Chemo Med1</v>
      </c>
      <c r="H4473" t="str">
        <f>IF(B4473&lt;'Price Schedules'!$B$15,'Price Schedules'!$A$14,'Price Schedules'!$A$15)</f>
        <v>PASS1</v>
      </c>
      <c r="I4473" t="str">
        <f>IF(B4473&lt;'Price Schedules'!$B$18,'Price Schedules'!$A$17,'Price Schedules'!$A$18)</f>
        <v>IV1</v>
      </c>
      <c r="J4473" t="s">
        <v>38</v>
      </c>
      <c r="K4473" t="s">
        <v>39</v>
      </c>
      <c r="L4473" t="s">
        <v>40</v>
      </c>
      <c r="M4473" t="s">
        <v>41</v>
      </c>
      <c r="N4473" t="s">
        <v>42</v>
      </c>
      <c r="O4473" t="s">
        <v>43</v>
      </c>
      <c r="P4473" t="s">
        <v>44</v>
      </c>
      <c r="Q4473" t="s">
        <v>45</v>
      </c>
      <c r="R4473" t="str">
        <f t="shared" si="139"/>
        <v>Error</v>
      </c>
      <c r="S4473" t="e">
        <f>VLOOKUP($R4473,'Price Schedules'!$A$1:$H$34,4,FALSE)</f>
        <v>#N/A</v>
      </c>
      <c r="T4473" t="e">
        <f>VLOOKUP(R4473,'Price Schedules'!$A$1:$H$34,5,FALSE)</f>
        <v>#N/A</v>
      </c>
      <c r="U4473" t="e">
        <f>VLOOKUP(R4473,'Price Schedules'!$A$1:$H$34,6,FALSE)</f>
        <v>#N/A</v>
      </c>
      <c r="V4473" t="e">
        <f>VLOOKUP(R4473,'Price Schedules'!$A$1:$H$34,7,FALSE)</f>
        <v>#N/A</v>
      </c>
      <c r="W4473" t="e">
        <f>VLOOKUP(R4473,'Price Schedules'!$A$1:$H$34,8,FALSE)</f>
        <v>#N/A</v>
      </c>
    </row>
    <row r="4474" spans="1:23" x14ac:dyDescent="0.25">
      <c r="A4474">
        <f>Chargemaster!A4475</f>
        <v>0</v>
      </c>
      <c r="B4474">
        <f>Chargemaster!C4475</f>
        <v>0</v>
      </c>
      <c r="C4474">
        <f>Chargemaster!D4475</f>
        <v>0</v>
      </c>
      <c r="D4474" t="e">
        <f t="shared" si="138"/>
        <v>#N/A</v>
      </c>
      <c r="E4474" t="str">
        <f>(IF(B4474&lt;'Price Schedules'!$B$3,'Price Schedules'!$A$2,IF(B4474&lt;'Price Schedules'!$B$4,'Price Schedules'!$A$3,'Price Schedules'!$A$4)))</f>
        <v>Inj Med1</v>
      </c>
      <c r="F4474" t="str">
        <f>(IF(B4474&lt;'Price Schedules'!$B$7,'Price Schedules'!$A$6,IF(B4474&lt;'Price Schedules'!$B$8,'Price Schedules'!$A$7,'Price Schedules'!$A$8)))</f>
        <v>Chemo IV1</v>
      </c>
      <c r="G4474" t="str">
        <f>(IF(B4474&lt;'Price Schedules'!$B$11,'Price Schedules'!$A$10,IF(B4474&lt;'Price Schedules'!$B$12,'Price Schedules'!$A$11,'Price Schedules'!$A$12)))</f>
        <v>Chemo Med1</v>
      </c>
      <c r="H4474" t="str">
        <f>IF(B4474&lt;'Price Schedules'!$B$15,'Price Schedules'!$A$14,'Price Schedules'!$A$15)</f>
        <v>PASS1</v>
      </c>
      <c r="I4474" t="str">
        <f>IF(B4474&lt;'Price Schedules'!$B$18,'Price Schedules'!$A$17,'Price Schedules'!$A$18)</f>
        <v>IV1</v>
      </c>
      <c r="J4474" t="s">
        <v>38</v>
      </c>
      <c r="K4474" t="s">
        <v>39</v>
      </c>
      <c r="L4474" t="s">
        <v>40</v>
      </c>
      <c r="M4474" t="s">
        <v>41</v>
      </c>
      <c r="N4474" t="s">
        <v>42</v>
      </c>
      <c r="O4474" t="s">
        <v>43</v>
      </c>
      <c r="P4474" t="s">
        <v>44</v>
      </c>
      <c r="Q4474" t="s">
        <v>45</v>
      </c>
      <c r="R4474" t="str">
        <f t="shared" si="139"/>
        <v>Error</v>
      </c>
      <c r="S4474" t="e">
        <f>VLOOKUP($R4474,'Price Schedules'!$A$1:$H$34,4,FALSE)</f>
        <v>#N/A</v>
      </c>
      <c r="T4474" t="e">
        <f>VLOOKUP(R4474,'Price Schedules'!$A$1:$H$34,5,FALSE)</f>
        <v>#N/A</v>
      </c>
      <c r="U4474" t="e">
        <f>VLOOKUP(R4474,'Price Schedules'!$A$1:$H$34,6,FALSE)</f>
        <v>#N/A</v>
      </c>
      <c r="V4474" t="e">
        <f>VLOOKUP(R4474,'Price Schedules'!$A$1:$H$34,7,FALSE)</f>
        <v>#N/A</v>
      </c>
      <c r="W4474" t="e">
        <f>VLOOKUP(R4474,'Price Schedules'!$A$1:$H$34,8,FALSE)</f>
        <v>#N/A</v>
      </c>
    </row>
    <row r="4475" spans="1:23" x14ac:dyDescent="0.25">
      <c r="A4475">
        <f>Chargemaster!A4476</f>
        <v>0</v>
      </c>
      <c r="B4475">
        <f>Chargemaster!C4476</f>
        <v>0</v>
      </c>
      <c r="C4475">
        <f>Chargemaster!D4476</f>
        <v>0</v>
      </c>
      <c r="D4475" t="e">
        <f t="shared" si="138"/>
        <v>#N/A</v>
      </c>
      <c r="E4475" t="str">
        <f>(IF(B4475&lt;'Price Schedules'!$B$3,'Price Schedules'!$A$2,IF(B4475&lt;'Price Schedules'!$B$4,'Price Schedules'!$A$3,'Price Schedules'!$A$4)))</f>
        <v>Inj Med1</v>
      </c>
      <c r="F4475" t="str">
        <f>(IF(B4475&lt;'Price Schedules'!$B$7,'Price Schedules'!$A$6,IF(B4475&lt;'Price Schedules'!$B$8,'Price Schedules'!$A$7,'Price Schedules'!$A$8)))</f>
        <v>Chemo IV1</v>
      </c>
      <c r="G4475" t="str">
        <f>(IF(B4475&lt;'Price Schedules'!$B$11,'Price Schedules'!$A$10,IF(B4475&lt;'Price Schedules'!$B$12,'Price Schedules'!$A$11,'Price Schedules'!$A$12)))</f>
        <v>Chemo Med1</v>
      </c>
      <c r="H4475" t="str">
        <f>IF(B4475&lt;'Price Schedules'!$B$15,'Price Schedules'!$A$14,'Price Schedules'!$A$15)</f>
        <v>PASS1</v>
      </c>
      <c r="I4475" t="str">
        <f>IF(B4475&lt;'Price Schedules'!$B$18,'Price Schedules'!$A$17,'Price Schedules'!$A$18)</f>
        <v>IV1</v>
      </c>
      <c r="J4475" t="s">
        <v>38</v>
      </c>
      <c r="K4475" t="s">
        <v>39</v>
      </c>
      <c r="L4475" t="s">
        <v>40</v>
      </c>
      <c r="M4475" t="s">
        <v>41</v>
      </c>
      <c r="N4475" t="s">
        <v>42</v>
      </c>
      <c r="O4475" t="s">
        <v>43</v>
      </c>
      <c r="P4475" t="s">
        <v>44</v>
      </c>
      <c r="Q4475" t="s">
        <v>45</v>
      </c>
      <c r="R4475" t="str">
        <f t="shared" si="139"/>
        <v>Error</v>
      </c>
      <c r="S4475" t="e">
        <f>VLOOKUP($R4475,'Price Schedules'!$A$1:$H$34,4,FALSE)</f>
        <v>#N/A</v>
      </c>
      <c r="T4475" t="e">
        <f>VLOOKUP(R4475,'Price Schedules'!$A$1:$H$34,5,FALSE)</f>
        <v>#N/A</v>
      </c>
      <c r="U4475" t="e">
        <f>VLOOKUP(R4475,'Price Schedules'!$A$1:$H$34,6,FALSE)</f>
        <v>#N/A</v>
      </c>
      <c r="V4475" t="e">
        <f>VLOOKUP(R4475,'Price Schedules'!$A$1:$H$34,7,FALSE)</f>
        <v>#N/A</v>
      </c>
      <c r="W4475" t="e">
        <f>VLOOKUP(R4475,'Price Schedules'!$A$1:$H$34,8,FALSE)</f>
        <v>#N/A</v>
      </c>
    </row>
    <row r="4476" spans="1:23" x14ac:dyDescent="0.25">
      <c r="A4476">
        <f>Chargemaster!A4477</f>
        <v>0</v>
      </c>
      <c r="B4476">
        <f>Chargemaster!C4477</f>
        <v>0</v>
      </c>
      <c r="C4476">
        <f>Chargemaster!D4477</f>
        <v>0</v>
      </c>
      <c r="D4476" t="e">
        <f t="shared" si="138"/>
        <v>#N/A</v>
      </c>
      <c r="E4476" t="str">
        <f>(IF(B4476&lt;'Price Schedules'!$B$3,'Price Schedules'!$A$2,IF(B4476&lt;'Price Schedules'!$B$4,'Price Schedules'!$A$3,'Price Schedules'!$A$4)))</f>
        <v>Inj Med1</v>
      </c>
      <c r="F4476" t="str">
        <f>(IF(B4476&lt;'Price Schedules'!$B$7,'Price Schedules'!$A$6,IF(B4476&lt;'Price Schedules'!$B$8,'Price Schedules'!$A$7,'Price Schedules'!$A$8)))</f>
        <v>Chemo IV1</v>
      </c>
      <c r="G4476" t="str">
        <f>(IF(B4476&lt;'Price Schedules'!$B$11,'Price Schedules'!$A$10,IF(B4476&lt;'Price Schedules'!$B$12,'Price Schedules'!$A$11,'Price Schedules'!$A$12)))</f>
        <v>Chemo Med1</v>
      </c>
      <c r="H4476" t="str">
        <f>IF(B4476&lt;'Price Schedules'!$B$15,'Price Schedules'!$A$14,'Price Schedules'!$A$15)</f>
        <v>PASS1</v>
      </c>
      <c r="I4476" t="str">
        <f>IF(B4476&lt;'Price Schedules'!$B$18,'Price Schedules'!$A$17,'Price Schedules'!$A$18)</f>
        <v>IV1</v>
      </c>
      <c r="J4476" t="s">
        <v>38</v>
      </c>
      <c r="K4476" t="s">
        <v>39</v>
      </c>
      <c r="L4476" t="s">
        <v>40</v>
      </c>
      <c r="M4476" t="s">
        <v>41</v>
      </c>
      <c r="N4476" t="s">
        <v>42</v>
      </c>
      <c r="O4476" t="s">
        <v>43</v>
      </c>
      <c r="P4476" t="s">
        <v>44</v>
      </c>
      <c r="Q4476" t="s">
        <v>45</v>
      </c>
      <c r="R4476" t="str">
        <f t="shared" si="139"/>
        <v>Error</v>
      </c>
      <c r="S4476" t="e">
        <f>VLOOKUP($R4476,'Price Schedules'!$A$1:$H$34,4,FALSE)</f>
        <v>#N/A</v>
      </c>
      <c r="T4476" t="e">
        <f>VLOOKUP(R4476,'Price Schedules'!$A$1:$H$34,5,FALSE)</f>
        <v>#N/A</v>
      </c>
      <c r="U4476" t="e">
        <f>VLOOKUP(R4476,'Price Schedules'!$A$1:$H$34,6,FALSE)</f>
        <v>#N/A</v>
      </c>
      <c r="V4476" t="e">
        <f>VLOOKUP(R4476,'Price Schedules'!$A$1:$H$34,7,FALSE)</f>
        <v>#N/A</v>
      </c>
      <c r="W4476" t="e">
        <f>VLOOKUP(R4476,'Price Schedules'!$A$1:$H$34,8,FALSE)</f>
        <v>#N/A</v>
      </c>
    </row>
    <row r="4477" spans="1:23" x14ac:dyDescent="0.25">
      <c r="A4477">
        <f>Chargemaster!A4478</f>
        <v>0</v>
      </c>
      <c r="B4477">
        <f>Chargemaster!C4478</f>
        <v>0</v>
      </c>
      <c r="C4477">
        <f>Chargemaster!D4478</f>
        <v>0</v>
      </c>
      <c r="D4477" t="e">
        <f t="shared" si="138"/>
        <v>#N/A</v>
      </c>
      <c r="E4477" t="str">
        <f>(IF(B4477&lt;'Price Schedules'!$B$3,'Price Schedules'!$A$2,IF(B4477&lt;'Price Schedules'!$B$4,'Price Schedules'!$A$3,'Price Schedules'!$A$4)))</f>
        <v>Inj Med1</v>
      </c>
      <c r="F4477" t="str">
        <f>(IF(B4477&lt;'Price Schedules'!$B$7,'Price Schedules'!$A$6,IF(B4477&lt;'Price Schedules'!$B$8,'Price Schedules'!$A$7,'Price Schedules'!$A$8)))</f>
        <v>Chemo IV1</v>
      </c>
      <c r="G4477" t="str">
        <f>(IF(B4477&lt;'Price Schedules'!$B$11,'Price Schedules'!$A$10,IF(B4477&lt;'Price Schedules'!$B$12,'Price Schedules'!$A$11,'Price Schedules'!$A$12)))</f>
        <v>Chemo Med1</v>
      </c>
      <c r="H4477" t="str">
        <f>IF(B4477&lt;'Price Schedules'!$B$15,'Price Schedules'!$A$14,'Price Schedules'!$A$15)</f>
        <v>PASS1</v>
      </c>
      <c r="I4477" t="str">
        <f>IF(B4477&lt;'Price Schedules'!$B$18,'Price Schedules'!$A$17,'Price Schedules'!$A$18)</f>
        <v>IV1</v>
      </c>
      <c r="J4477" t="s">
        <v>38</v>
      </c>
      <c r="K4477" t="s">
        <v>39</v>
      </c>
      <c r="L4477" t="s">
        <v>40</v>
      </c>
      <c r="M4477" t="s">
        <v>41</v>
      </c>
      <c r="N4477" t="s">
        <v>42</v>
      </c>
      <c r="O4477" t="s">
        <v>43</v>
      </c>
      <c r="P4477" t="s">
        <v>44</v>
      </c>
      <c r="Q4477" t="s">
        <v>45</v>
      </c>
      <c r="R4477" t="str">
        <f t="shared" si="139"/>
        <v>Error</v>
      </c>
      <c r="S4477" t="e">
        <f>VLOOKUP($R4477,'Price Schedules'!$A$1:$H$34,4,FALSE)</f>
        <v>#N/A</v>
      </c>
      <c r="T4477" t="e">
        <f>VLOOKUP(R4477,'Price Schedules'!$A$1:$H$34,5,FALSE)</f>
        <v>#N/A</v>
      </c>
      <c r="U4477" t="e">
        <f>VLOOKUP(R4477,'Price Schedules'!$A$1:$H$34,6,FALSE)</f>
        <v>#N/A</v>
      </c>
      <c r="V4477" t="e">
        <f>VLOOKUP(R4477,'Price Schedules'!$A$1:$H$34,7,FALSE)</f>
        <v>#N/A</v>
      </c>
      <c r="W4477" t="e">
        <f>VLOOKUP(R4477,'Price Schedules'!$A$1:$H$34,8,FALSE)</f>
        <v>#N/A</v>
      </c>
    </row>
    <row r="4478" spans="1:23" x14ac:dyDescent="0.25">
      <c r="A4478">
        <f>Chargemaster!A4479</f>
        <v>0</v>
      </c>
      <c r="B4478">
        <f>Chargemaster!C4479</f>
        <v>0</v>
      </c>
      <c r="C4478">
        <f>Chargemaster!D4479</f>
        <v>0</v>
      </c>
      <c r="D4478" t="e">
        <f t="shared" si="138"/>
        <v>#N/A</v>
      </c>
      <c r="E4478" t="str">
        <f>(IF(B4478&lt;'Price Schedules'!$B$3,'Price Schedules'!$A$2,IF(B4478&lt;'Price Schedules'!$B$4,'Price Schedules'!$A$3,'Price Schedules'!$A$4)))</f>
        <v>Inj Med1</v>
      </c>
      <c r="F4478" t="str">
        <f>(IF(B4478&lt;'Price Schedules'!$B$7,'Price Schedules'!$A$6,IF(B4478&lt;'Price Schedules'!$B$8,'Price Schedules'!$A$7,'Price Schedules'!$A$8)))</f>
        <v>Chemo IV1</v>
      </c>
      <c r="G4478" t="str">
        <f>(IF(B4478&lt;'Price Schedules'!$B$11,'Price Schedules'!$A$10,IF(B4478&lt;'Price Schedules'!$B$12,'Price Schedules'!$A$11,'Price Schedules'!$A$12)))</f>
        <v>Chemo Med1</v>
      </c>
      <c r="H4478" t="str">
        <f>IF(B4478&lt;'Price Schedules'!$B$15,'Price Schedules'!$A$14,'Price Schedules'!$A$15)</f>
        <v>PASS1</v>
      </c>
      <c r="I4478" t="str">
        <f>IF(B4478&lt;'Price Schedules'!$B$18,'Price Schedules'!$A$17,'Price Schedules'!$A$18)</f>
        <v>IV1</v>
      </c>
      <c r="J4478" t="s">
        <v>38</v>
      </c>
      <c r="K4478" t="s">
        <v>39</v>
      </c>
      <c r="L4478" t="s">
        <v>40</v>
      </c>
      <c r="M4478" t="s">
        <v>41</v>
      </c>
      <c r="N4478" t="s">
        <v>42</v>
      </c>
      <c r="O4478" t="s">
        <v>43</v>
      </c>
      <c r="P4478" t="s">
        <v>44</v>
      </c>
      <c r="Q4478" t="s">
        <v>45</v>
      </c>
      <c r="R4478" t="str">
        <f t="shared" si="139"/>
        <v>Error</v>
      </c>
      <c r="S4478" t="e">
        <f>VLOOKUP($R4478,'Price Schedules'!$A$1:$H$34,4,FALSE)</f>
        <v>#N/A</v>
      </c>
      <c r="T4478" t="e">
        <f>VLOOKUP(R4478,'Price Schedules'!$A$1:$H$34,5,FALSE)</f>
        <v>#N/A</v>
      </c>
      <c r="U4478" t="e">
        <f>VLOOKUP(R4478,'Price Schedules'!$A$1:$H$34,6,FALSE)</f>
        <v>#N/A</v>
      </c>
      <c r="V4478" t="e">
        <f>VLOOKUP(R4478,'Price Schedules'!$A$1:$H$34,7,FALSE)</f>
        <v>#N/A</v>
      </c>
      <c r="W4478" t="e">
        <f>VLOOKUP(R4478,'Price Schedules'!$A$1:$H$34,8,FALSE)</f>
        <v>#N/A</v>
      </c>
    </row>
    <row r="4479" spans="1:23" x14ac:dyDescent="0.25">
      <c r="A4479">
        <f>Chargemaster!A4480</f>
        <v>0</v>
      </c>
      <c r="B4479">
        <f>Chargemaster!C4480</f>
        <v>0</v>
      </c>
      <c r="C4479">
        <f>Chargemaster!D4480</f>
        <v>0</v>
      </c>
      <c r="D4479" t="e">
        <f t="shared" si="138"/>
        <v>#N/A</v>
      </c>
      <c r="E4479" t="str">
        <f>(IF(B4479&lt;'Price Schedules'!$B$3,'Price Schedules'!$A$2,IF(B4479&lt;'Price Schedules'!$B$4,'Price Schedules'!$A$3,'Price Schedules'!$A$4)))</f>
        <v>Inj Med1</v>
      </c>
      <c r="F4479" t="str">
        <f>(IF(B4479&lt;'Price Schedules'!$B$7,'Price Schedules'!$A$6,IF(B4479&lt;'Price Schedules'!$B$8,'Price Schedules'!$A$7,'Price Schedules'!$A$8)))</f>
        <v>Chemo IV1</v>
      </c>
      <c r="G4479" t="str">
        <f>(IF(B4479&lt;'Price Schedules'!$B$11,'Price Schedules'!$A$10,IF(B4479&lt;'Price Schedules'!$B$12,'Price Schedules'!$A$11,'Price Schedules'!$A$12)))</f>
        <v>Chemo Med1</v>
      </c>
      <c r="H4479" t="str">
        <f>IF(B4479&lt;'Price Schedules'!$B$15,'Price Schedules'!$A$14,'Price Schedules'!$A$15)</f>
        <v>PASS1</v>
      </c>
      <c r="I4479" t="str">
        <f>IF(B4479&lt;'Price Schedules'!$B$18,'Price Schedules'!$A$17,'Price Schedules'!$A$18)</f>
        <v>IV1</v>
      </c>
      <c r="J4479" t="s">
        <v>38</v>
      </c>
      <c r="K4479" t="s">
        <v>39</v>
      </c>
      <c r="L4479" t="s">
        <v>40</v>
      </c>
      <c r="M4479" t="s">
        <v>41</v>
      </c>
      <c r="N4479" t="s">
        <v>42</v>
      </c>
      <c r="O4479" t="s">
        <v>43</v>
      </c>
      <c r="P4479" t="s">
        <v>44</v>
      </c>
      <c r="Q4479" t="s">
        <v>45</v>
      </c>
      <c r="R4479" t="str">
        <f t="shared" si="139"/>
        <v>Error</v>
      </c>
      <c r="S4479" t="e">
        <f>VLOOKUP($R4479,'Price Schedules'!$A$1:$H$34,4,FALSE)</f>
        <v>#N/A</v>
      </c>
      <c r="T4479" t="e">
        <f>VLOOKUP(R4479,'Price Schedules'!$A$1:$H$34,5,FALSE)</f>
        <v>#N/A</v>
      </c>
      <c r="U4479" t="e">
        <f>VLOOKUP(R4479,'Price Schedules'!$A$1:$H$34,6,FALSE)</f>
        <v>#N/A</v>
      </c>
      <c r="V4479" t="e">
        <f>VLOOKUP(R4479,'Price Schedules'!$A$1:$H$34,7,FALSE)</f>
        <v>#N/A</v>
      </c>
      <c r="W4479" t="e">
        <f>VLOOKUP(R4479,'Price Schedules'!$A$1:$H$34,8,FALSE)</f>
        <v>#N/A</v>
      </c>
    </row>
    <row r="4480" spans="1:23" x14ac:dyDescent="0.25">
      <c r="A4480">
        <f>Chargemaster!A4481</f>
        <v>0</v>
      </c>
      <c r="B4480">
        <f>Chargemaster!C4481</f>
        <v>0</v>
      </c>
      <c r="C4480">
        <f>Chargemaster!D4481</f>
        <v>0</v>
      </c>
      <c r="D4480" t="e">
        <f t="shared" si="138"/>
        <v>#N/A</v>
      </c>
      <c r="E4480" t="str">
        <f>(IF(B4480&lt;'Price Schedules'!$B$3,'Price Schedules'!$A$2,IF(B4480&lt;'Price Schedules'!$B$4,'Price Schedules'!$A$3,'Price Schedules'!$A$4)))</f>
        <v>Inj Med1</v>
      </c>
      <c r="F4480" t="str">
        <f>(IF(B4480&lt;'Price Schedules'!$B$7,'Price Schedules'!$A$6,IF(B4480&lt;'Price Schedules'!$B$8,'Price Schedules'!$A$7,'Price Schedules'!$A$8)))</f>
        <v>Chemo IV1</v>
      </c>
      <c r="G4480" t="str">
        <f>(IF(B4480&lt;'Price Schedules'!$B$11,'Price Schedules'!$A$10,IF(B4480&lt;'Price Schedules'!$B$12,'Price Schedules'!$A$11,'Price Schedules'!$A$12)))</f>
        <v>Chemo Med1</v>
      </c>
      <c r="H4480" t="str">
        <f>IF(B4480&lt;'Price Schedules'!$B$15,'Price Schedules'!$A$14,'Price Schedules'!$A$15)</f>
        <v>PASS1</v>
      </c>
      <c r="I4480" t="str">
        <f>IF(B4480&lt;'Price Schedules'!$B$18,'Price Schedules'!$A$17,'Price Schedules'!$A$18)</f>
        <v>IV1</v>
      </c>
      <c r="J4480" t="s">
        <v>38</v>
      </c>
      <c r="K4480" t="s">
        <v>39</v>
      </c>
      <c r="L4480" t="s">
        <v>40</v>
      </c>
      <c r="M4480" t="s">
        <v>41</v>
      </c>
      <c r="N4480" t="s">
        <v>42</v>
      </c>
      <c r="O4480" t="s">
        <v>43</v>
      </c>
      <c r="P4480" t="s">
        <v>44</v>
      </c>
      <c r="Q4480" t="s">
        <v>45</v>
      </c>
      <c r="R4480" t="str">
        <f t="shared" si="139"/>
        <v>Error</v>
      </c>
      <c r="S4480" t="e">
        <f>VLOOKUP($R4480,'Price Schedules'!$A$1:$H$34,4,FALSE)</f>
        <v>#N/A</v>
      </c>
      <c r="T4480" t="e">
        <f>VLOOKUP(R4480,'Price Schedules'!$A$1:$H$34,5,FALSE)</f>
        <v>#N/A</v>
      </c>
      <c r="U4480" t="e">
        <f>VLOOKUP(R4480,'Price Schedules'!$A$1:$H$34,6,FALSE)</f>
        <v>#N/A</v>
      </c>
      <c r="V4480" t="e">
        <f>VLOOKUP(R4480,'Price Schedules'!$A$1:$H$34,7,FALSE)</f>
        <v>#N/A</v>
      </c>
      <c r="W4480" t="e">
        <f>VLOOKUP(R4480,'Price Schedules'!$A$1:$H$34,8,FALSE)</f>
        <v>#N/A</v>
      </c>
    </row>
    <row r="4481" spans="1:23" x14ac:dyDescent="0.25">
      <c r="A4481">
        <f>Chargemaster!A4482</f>
        <v>0</v>
      </c>
      <c r="B4481">
        <f>Chargemaster!C4482</f>
        <v>0</v>
      </c>
      <c r="C4481">
        <f>Chargemaster!D4482</f>
        <v>0</v>
      </c>
      <c r="D4481" t="e">
        <f t="shared" si="138"/>
        <v>#N/A</v>
      </c>
      <c r="E4481" t="str">
        <f>(IF(B4481&lt;'Price Schedules'!$B$3,'Price Schedules'!$A$2,IF(B4481&lt;'Price Schedules'!$B$4,'Price Schedules'!$A$3,'Price Schedules'!$A$4)))</f>
        <v>Inj Med1</v>
      </c>
      <c r="F4481" t="str">
        <f>(IF(B4481&lt;'Price Schedules'!$B$7,'Price Schedules'!$A$6,IF(B4481&lt;'Price Schedules'!$B$8,'Price Schedules'!$A$7,'Price Schedules'!$A$8)))</f>
        <v>Chemo IV1</v>
      </c>
      <c r="G4481" t="str">
        <f>(IF(B4481&lt;'Price Schedules'!$B$11,'Price Schedules'!$A$10,IF(B4481&lt;'Price Schedules'!$B$12,'Price Schedules'!$A$11,'Price Schedules'!$A$12)))</f>
        <v>Chemo Med1</v>
      </c>
      <c r="H4481" t="str">
        <f>IF(B4481&lt;'Price Schedules'!$B$15,'Price Schedules'!$A$14,'Price Schedules'!$A$15)</f>
        <v>PASS1</v>
      </c>
      <c r="I4481" t="str">
        <f>IF(B4481&lt;'Price Schedules'!$B$18,'Price Schedules'!$A$17,'Price Schedules'!$A$18)</f>
        <v>IV1</v>
      </c>
      <c r="J4481" t="s">
        <v>38</v>
      </c>
      <c r="K4481" t="s">
        <v>39</v>
      </c>
      <c r="L4481" t="s">
        <v>40</v>
      </c>
      <c r="M4481" t="s">
        <v>41</v>
      </c>
      <c r="N4481" t="s">
        <v>42</v>
      </c>
      <c r="O4481" t="s">
        <v>43</v>
      </c>
      <c r="P4481" t="s">
        <v>44</v>
      </c>
      <c r="Q4481" t="s">
        <v>45</v>
      </c>
      <c r="R4481" t="str">
        <f t="shared" si="139"/>
        <v>Error</v>
      </c>
      <c r="S4481" t="e">
        <f>VLOOKUP($R4481,'Price Schedules'!$A$1:$H$34,4,FALSE)</f>
        <v>#N/A</v>
      </c>
      <c r="T4481" t="e">
        <f>VLOOKUP(R4481,'Price Schedules'!$A$1:$H$34,5,FALSE)</f>
        <v>#N/A</v>
      </c>
      <c r="U4481" t="e">
        <f>VLOOKUP(R4481,'Price Schedules'!$A$1:$H$34,6,FALSE)</f>
        <v>#N/A</v>
      </c>
      <c r="V4481" t="e">
        <f>VLOOKUP(R4481,'Price Schedules'!$A$1:$H$34,7,FALSE)</f>
        <v>#N/A</v>
      </c>
      <c r="W4481" t="e">
        <f>VLOOKUP(R4481,'Price Schedules'!$A$1:$H$34,8,FALSE)</f>
        <v>#N/A</v>
      </c>
    </row>
    <row r="4482" spans="1:23" x14ac:dyDescent="0.25">
      <c r="A4482">
        <f>Chargemaster!A4483</f>
        <v>0</v>
      </c>
      <c r="B4482">
        <f>Chargemaster!C4483</f>
        <v>0</v>
      </c>
      <c r="C4482">
        <f>Chargemaster!D4483</f>
        <v>0</v>
      </c>
      <c r="D4482" t="e">
        <f t="shared" si="138"/>
        <v>#N/A</v>
      </c>
      <c r="E4482" t="str">
        <f>(IF(B4482&lt;'Price Schedules'!$B$3,'Price Schedules'!$A$2,IF(B4482&lt;'Price Schedules'!$B$4,'Price Schedules'!$A$3,'Price Schedules'!$A$4)))</f>
        <v>Inj Med1</v>
      </c>
      <c r="F4482" t="str">
        <f>(IF(B4482&lt;'Price Schedules'!$B$7,'Price Schedules'!$A$6,IF(B4482&lt;'Price Schedules'!$B$8,'Price Schedules'!$A$7,'Price Schedules'!$A$8)))</f>
        <v>Chemo IV1</v>
      </c>
      <c r="G4482" t="str">
        <f>(IF(B4482&lt;'Price Schedules'!$B$11,'Price Schedules'!$A$10,IF(B4482&lt;'Price Schedules'!$B$12,'Price Schedules'!$A$11,'Price Schedules'!$A$12)))</f>
        <v>Chemo Med1</v>
      </c>
      <c r="H4482" t="str">
        <f>IF(B4482&lt;'Price Schedules'!$B$15,'Price Schedules'!$A$14,'Price Schedules'!$A$15)</f>
        <v>PASS1</v>
      </c>
      <c r="I4482" t="str">
        <f>IF(B4482&lt;'Price Schedules'!$B$18,'Price Schedules'!$A$17,'Price Schedules'!$A$18)</f>
        <v>IV1</v>
      </c>
      <c r="J4482" t="s">
        <v>38</v>
      </c>
      <c r="K4482" t="s">
        <v>39</v>
      </c>
      <c r="L4482" t="s">
        <v>40</v>
      </c>
      <c r="M4482" t="s">
        <v>41</v>
      </c>
      <c r="N4482" t="s">
        <v>42</v>
      </c>
      <c r="O4482" t="s">
        <v>43</v>
      </c>
      <c r="P4482" t="s">
        <v>44</v>
      </c>
      <c r="Q4482" t="s">
        <v>45</v>
      </c>
      <c r="R4482" t="str">
        <f t="shared" si="139"/>
        <v>Error</v>
      </c>
      <c r="S4482" t="e">
        <f>VLOOKUP($R4482,'Price Schedules'!$A$1:$H$34,4,FALSE)</f>
        <v>#N/A</v>
      </c>
      <c r="T4482" t="e">
        <f>VLOOKUP(R4482,'Price Schedules'!$A$1:$H$34,5,FALSE)</f>
        <v>#N/A</v>
      </c>
      <c r="U4482" t="e">
        <f>VLOOKUP(R4482,'Price Schedules'!$A$1:$H$34,6,FALSE)</f>
        <v>#N/A</v>
      </c>
      <c r="V4482" t="e">
        <f>VLOOKUP(R4482,'Price Schedules'!$A$1:$H$34,7,FALSE)</f>
        <v>#N/A</v>
      </c>
      <c r="W4482" t="e">
        <f>VLOOKUP(R4482,'Price Schedules'!$A$1:$H$34,8,FALSE)</f>
        <v>#N/A</v>
      </c>
    </row>
    <row r="4483" spans="1:23" x14ac:dyDescent="0.25">
      <c r="A4483">
        <f>Chargemaster!A4484</f>
        <v>0</v>
      </c>
      <c r="B4483">
        <f>Chargemaster!C4484</f>
        <v>0</v>
      </c>
      <c r="C4483">
        <f>Chargemaster!D4484</f>
        <v>0</v>
      </c>
      <c r="D4483" t="e">
        <f t="shared" ref="D4483:D4546" si="140">IF(((B4483*(S4483+1))+T4483)&lt;W4483,W4483,((B4483*(S4483+1))+T4483))</f>
        <v>#N/A</v>
      </c>
      <c r="E4483" t="str">
        <f>(IF(B4483&lt;'Price Schedules'!$B$3,'Price Schedules'!$A$2,IF(B4483&lt;'Price Schedules'!$B$4,'Price Schedules'!$A$3,'Price Schedules'!$A$4)))</f>
        <v>Inj Med1</v>
      </c>
      <c r="F4483" t="str">
        <f>(IF(B4483&lt;'Price Schedules'!$B$7,'Price Schedules'!$A$6,IF(B4483&lt;'Price Schedules'!$B$8,'Price Schedules'!$A$7,'Price Schedules'!$A$8)))</f>
        <v>Chemo IV1</v>
      </c>
      <c r="G4483" t="str">
        <f>(IF(B4483&lt;'Price Schedules'!$B$11,'Price Schedules'!$A$10,IF(B4483&lt;'Price Schedules'!$B$12,'Price Schedules'!$A$11,'Price Schedules'!$A$12)))</f>
        <v>Chemo Med1</v>
      </c>
      <c r="H4483" t="str">
        <f>IF(B4483&lt;'Price Schedules'!$B$15,'Price Schedules'!$A$14,'Price Schedules'!$A$15)</f>
        <v>PASS1</v>
      </c>
      <c r="I4483" t="str">
        <f>IF(B4483&lt;'Price Schedules'!$B$18,'Price Schedules'!$A$17,'Price Schedules'!$A$18)</f>
        <v>IV1</v>
      </c>
      <c r="J4483" t="s">
        <v>38</v>
      </c>
      <c r="K4483" t="s">
        <v>39</v>
      </c>
      <c r="L4483" t="s">
        <v>40</v>
      </c>
      <c r="M4483" t="s">
        <v>41</v>
      </c>
      <c r="N4483" t="s">
        <v>42</v>
      </c>
      <c r="O4483" t="s">
        <v>43</v>
      </c>
      <c r="P4483" t="s">
        <v>44</v>
      </c>
      <c r="Q4483" t="s">
        <v>45</v>
      </c>
      <c r="R4483" t="str">
        <f t="shared" ref="R4483:R4546" si="141">IF(C4483=$E$1,E4483,IF(C4483=$F$1,F4483,IF(C4483=$G$1,G4483,IF(C4483=$H$1,H4483,IF(C4483=$I$1,I4483,IF(C4483=$J$1,J4483,IF(C4483=$K$1,K4483,IF(C4483=$L$1,L4483,IF(C4483=$M$1,M4483,IF(C4483=$N$1,N4483,IF(C4483=$O$1,O4483,IF(C4483=$P$1,P4483,IF(C4483=$Q$1,Q4483,"Error")))))))))))))</f>
        <v>Error</v>
      </c>
      <c r="S4483" t="e">
        <f>VLOOKUP($R4483,'Price Schedules'!$A$1:$H$34,4,FALSE)</f>
        <v>#N/A</v>
      </c>
      <c r="T4483" t="e">
        <f>VLOOKUP(R4483,'Price Schedules'!$A$1:$H$34,5,FALSE)</f>
        <v>#N/A</v>
      </c>
      <c r="U4483" t="e">
        <f>VLOOKUP(R4483,'Price Schedules'!$A$1:$H$34,6,FALSE)</f>
        <v>#N/A</v>
      </c>
      <c r="V4483" t="e">
        <f>VLOOKUP(R4483,'Price Schedules'!$A$1:$H$34,7,FALSE)</f>
        <v>#N/A</v>
      </c>
      <c r="W4483" t="e">
        <f>VLOOKUP(R4483,'Price Schedules'!$A$1:$H$34,8,FALSE)</f>
        <v>#N/A</v>
      </c>
    </row>
    <row r="4484" spans="1:23" x14ac:dyDescent="0.25">
      <c r="A4484">
        <f>Chargemaster!A4485</f>
        <v>0</v>
      </c>
      <c r="B4484">
        <f>Chargemaster!C4485</f>
        <v>0</v>
      </c>
      <c r="C4484">
        <f>Chargemaster!D4485</f>
        <v>0</v>
      </c>
      <c r="D4484" t="e">
        <f t="shared" si="140"/>
        <v>#N/A</v>
      </c>
      <c r="E4484" t="str">
        <f>(IF(B4484&lt;'Price Schedules'!$B$3,'Price Schedules'!$A$2,IF(B4484&lt;'Price Schedules'!$B$4,'Price Schedules'!$A$3,'Price Schedules'!$A$4)))</f>
        <v>Inj Med1</v>
      </c>
      <c r="F4484" t="str">
        <f>(IF(B4484&lt;'Price Schedules'!$B$7,'Price Schedules'!$A$6,IF(B4484&lt;'Price Schedules'!$B$8,'Price Schedules'!$A$7,'Price Schedules'!$A$8)))</f>
        <v>Chemo IV1</v>
      </c>
      <c r="G4484" t="str">
        <f>(IF(B4484&lt;'Price Schedules'!$B$11,'Price Schedules'!$A$10,IF(B4484&lt;'Price Schedules'!$B$12,'Price Schedules'!$A$11,'Price Schedules'!$A$12)))</f>
        <v>Chemo Med1</v>
      </c>
      <c r="H4484" t="str">
        <f>IF(B4484&lt;'Price Schedules'!$B$15,'Price Schedules'!$A$14,'Price Schedules'!$A$15)</f>
        <v>PASS1</v>
      </c>
      <c r="I4484" t="str">
        <f>IF(B4484&lt;'Price Schedules'!$B$18,'Price Schedules'!$A$17,'Price Schedules'!$A$18)</f>
        <v>IV1</v>
      </c>
      <c r="J4484" t="s">
        <v>38</v>
      </c>
      <c r="K4484" t="s">
        <v>39</v>
      </c>
      <c r="L4484" t="s">
        <v>40</v>
      </c>
      <c r="M4484" t="s">
        <v>41</v>
      </c>
      <c r="N4484" t="s">
        <v>42</v>
      </c>
      <c r="O4484" t="s">
        <v>43</v>
      </c>
      <c r="P4484" t="s">
        <v>44</v>
      </c>
      <c r="Q4484" t="s">
        <v>45</v>
      </c>
      <c r="R4484" t="str">
        <f t="shared" si="141"/>
        <v>Error</v>
      </c>
      <c r="S4484" t="e">
        <f>VLOOKUP($R4484,'Price Schedules'!$A$1:$H$34,4,FALSE)</f>
        <v>#N/A</v>
      </c>
      <c r="T4484" t="e">
        <f>VLOOKUP(R4484,'Price Schedules'!$A$1:$H$34,5,FALSE)</f>
        <v>#N/A</v>
      </c>
      <c r="U4484" t="e">
        <f>VLOOKUP(R4484,'Price Schedules'!$A$1:$H$34,6,FALSE)</f>
        <v>#N/A</v>
      </c>
      <c r="V4484" t="e">
        <f>VLOOKUP(R4484,'Price Schedules'!$A$1:$H$34,7,FALSE)</f>
        <v>#N/A</v>
      </c>
      <c r="W4484" t="e">
        <f>VLOOKUP(R4484,'Price Schedules'!$A$1:$H$34,8,FALSE)</f>
        <v>#N/A</v>
      </c>
    </row>
    <row r="4485" spans="1:23" x14ac:dyDescent="0.25">
      <c r="A4485">
        <f>Chargemaster!A4486</f>
        <v>0</v>
      </c>
      <c r="B4485">
        <f>Chargemaster!C4486</f>
        <v>0</v>
      </c>
      <c r="C4485">
        <f>Chargemaster!D4486</f>
        <v>0</v>
      </c>
      <c r="D4485" t="e">
        <f t="shared" si="140"/>
        <v>#N/A</v>
      </c>
      <c r="E4485" t="str">
        <f>(IF(B4485&lt;'Price Schedules'!$B$3,'Price Schedules'!$A$2,IF(B4485&lt;'Price Schedules'!$B$4,'Price Schedules'!$A$3,'Price Schedules'!$A$4)))</f>
        <v>Inj Med1</v>
      </c>
      <c r="F4485" t="str">
        <f>(IF(B4485&lt;'Price Schedules'!$B$7,'Price Schedules'!$A$6,IF(B4485&lt;'Price Schedules'!$B$8,'Price Schedules'!$A$7,'Price Schedules'!$A$8)))</f>
        <v>Chemo IV1</v>
      </c>
      <c r="G4485" t="str">
        <f>(IF(B4485&lt;'Price Schedules'!$B$11,'Price Schedules'!$A$10,IF(B4485&lt;'Price Schedules'!$B$12,'Price Schedules'!$A$11,'Price Schedules'!$A$12)))</f>
        <v>Chemo Med1</v>
      </c>
      <c r="H4485" t="str">
        <f>IF(B4485&lt;'Price Schedules'!$B$15,'Price Schedules'!$A$14,'Price Schedules'!$A$15)</f>
        <v>PASS1</v>
      </c>
      <c r="I4485" t="str">
        <f>IF(B4485&lt;'Price Schedules'!$B$18,'Price Schedules'!$A$17,'Price Schedules'!$A$18)</f>
        <v>IV1</v>
      </c>
      <c r="J4485" t="s">
        <v>38</v>
      </c>
      <c r="K4485" t="s">
        <v>39</v>
      </c>
      <c r="L4485" t="s">
        <v>40</v>
      </c>
      <c r="M4485" t="s">
        <v>41</v>
      </c>
      <c r="N4485" t="s">
        <v>42</v>
      </c>
      <c r="O4485" t="s">
        <v>43</v>
      </c>
      <c r="P4485" t="s">
        <v>44</v>
      </c>
      <c r="Q4485" t="s">
        <v>45</v>
      </c>
      <c r="R4485" t="str">
        <f t="shared" si="141"/>
        <v>Error</v>
      </c>
      <c r="S4485" t="e">
        <f>VLOOKUP($R4485,'Price Schedules'!$A$1:$H$34,4,FALSE)</f>
        <v>#N/A</v>
      </c>
      <c r="T4485" t="e">
        <f>VLOOKUP(R4485,'Price Schedules'!$A$1:$H$34,5,FALSE)</f>
        <v>#N/A</v>
      </c>
      <c r="U4485" t="e">
        <f>VLOOKUP(R4485,'Price Schedules'!$A$1:$H$34,6,FALSE)</f>
        <v>#N/A</v>
      </c>
      <c r="V4485" t="e">
        <f>VLOOKUP(R4485,'Price Schedules'!$A$1:$H$34,7,FALSE)</f>
        <v>#N/A</v>
      </c>
      <c r="W4485" t="e">
        <f>VLOOKUP(R4485,'Price Schedules'!$A$1:$H$34,8,FALSE)</f>
        <v>#N/A</v>
      </c>
    </row>
    <row r="4486" spans="1:23" x14ac:dyDescent="0.25">
      <c r="A4486">
        <f>Chargemaster!A4487</f>
        <v>0</v>
      </c>
      <c r="B4486">
        <f>Chargemaster!C4487</f>
        <v>0</v>
      </c>
      <c r="C4486">
        <f>Chargemaster!D4487</f>
        <v>0</v>
      </c>
      <c r="D4486" t="e">
        <f t="shared" si="140"/>
        <v>#N/A</v>
      </c>
      <c r="E4486" t="str">
        <f>(IF(B4486&lt;'Price Schedules'!$B$3,'Price Schedules'!$A$2,IF(B4486&lt;'Price Schedules'!$B$4,'Price Schedules'!$A$3,'Price Schedules'!$A$4)))</f>
        <v>Inj Med1</v>
      </c>
      <c r="F4486" t="str">
        <f>(IF(B4486&lt;'Price Schedules'!$B$7,'Price Schedules'!$A$6,IF(B4486&lt;'Price Schedules'!$B$8,'Price Schedules'!$A$7,'Price Schedules'!$A$8)))</f>
        <v>Chemo IV1</v>
      </c>
      <c r="G4486" t="str">
        <f>(IF(B4486&lt;'Price Schedules'!$B$11,'Price Schedules'!$A$10,IF(B4486&lt;'Price Schedules'!$B$12,'Price Schedules'!$A$11,'Price Schedules'!$A$12)))</f>
        <v>Chemo Med1</v>
      </c>
      <c r="H4486" t="str">
        <f>IF(B4486&lt;'Price Schedules'!$B$15,'Price Schedules'!$A$14,'Price Schedules'!$A$15)</f>
        <v>PASS1</v>
      </c>
      <c r="I4486" t="str">
        <f>IF(B4486&lt;'Price Schedules'!$B$18,'Price Schedules'!$A$17,'Price Schedules'!$A$18)</f>
        <v>IV1</v>
      </c>
      <c r="J4486" t="s">
        <v>38</v>
      </c>
      <c r="K4486" t="s">
        <v>39</v>
      </c>
      <c r="L4486" t="s">
        <v>40</v>
      </c>
      <c r="M4486" t="s">
        <v>41</v>
      </c>
      <c r="N4486" t="s">
        <v>42</v>
      </c>
      <c r="O4486" t="s">
        <v>43</v>
      </c>
      <c r="P4486" t="s">
        <v>44</v>
      </c>
      <c r="Q4486" t="s">
        <v>45</v>
      </c>
      <c r="R4486" t="str">
        <f t="shared" si="141"/>
        <v>Error</v>
      </c>
      <c r="S4486" t="e">
        <f>VLOOKUP($R4486,'Price Schedules'!$A$1:$H$34,4,FALSE)</f>
        <v>#N/A</v>
      </c>
      <c r="T4486" t="e">
        <f>VLOOKUP(R4486,'Price Schedules'!$A$1:$H$34,5,FALSE)</f>
        <v>#N/A</v>
      </c>
      <c r="U4486" t="e">
        <f>VLOOKUP(R4486,'Price Schedules'!$A$1:$H$34,6,FALSE)</f>
        <v>#N/A</v>
      </c>
      <c r="V4486" t="e">
        <f>VLOOKUP(R4486,'Price Schedules'!$A$1:$H$34,7,FALSE)</f>
        <v>#N/A</v>
      </c>
      <c r="W4486" t="e">
        <f>VLOOKUP(R4486,'Price Schedules'!$A$1:$H$34,8,FALSE)</f>
        <v>#N/A</v>
      </c>
    </row>
    <row r="4487" spans="1:23" x14ac:dyDescent="0.25">
      <c r="A4487">
        <f>Chargemaster!A4488</f>
        <v>0</v>
      </c>
      <c r="B4487">
        <f>Chargemaster!C4488</f>
        <v>0</v>
      </c>
      <c r="C4487">
        <f>Chargemaster!D4488</f>
        <v>0</v>
      </c>
      <c r="D4487" t="e">
        <f t="shared" si="140"/>
        <v>#N/A</v>
      </c>
      <c r="E4487" t="str">
        <f>(IF(B4487&lt;'Price Schedules'!$B$3,'Price Schedules'!$A$2,IF(B4487&lt;'Price Schedules'!$B$4,'Price Schedules'!$A$3,'Price Schedules'!$A$4)))</f>
        <v>Inj Med1</v>
      </c>
      <c r="F4487" t="str">
        <f>(IF(B4487&lt;'Price Schedules'!$B$7,'Price Schedules'!$A$6,IF(B4487&lt;'Price Schedules'!$B$8,'Price Schedules'!$A$7,'Price Schedules'!$A$8)))</f>
        <v>Chemo IV1</v>
      </c>
      <c r="G4487" t="str">
        <f>(IF(B4487&lt;'Price Schedules'!$B$11,'Price Schedules'!$A$10,IF(B4487&lt;'Price Schedules'!$B$12,'Price Schedules'!$A$11,'Price Schedules'!$A$12)))</f>
        <v>Chemo Med1</v>
      </c>
      <c r="H4487" t="str">
        <f>IF(B4487&lt;'Price Schedules'!$B$15,'Price Schedules'!$A$14,'Price Schedules'!$A$15)</f>
        <v>PASS1</v>
      </c>
      <c r="I4487" t="str">
        <f>IF(B4487&lt;'Price Schedules'!$B$18,'Price Schedules'!$A$17,'Price Schedules'!$A$18)</f>
        <v>IV1</v>
      </c>
      <c r="J4487" t="s">
        <v>38</v>
      </c>
      <c r="K4487" t="s">
        <v>39</v>
      </c>
      <c r="L4487" t="s">
        <v>40</v>
      </c>
      <c r="M4487" t="s">
        <v>41</v>
      </c>
      <c r="N4487" t="s">
        <v>42</v>
      </c>
      <c r="O4487" t="s">
        <v>43</v>
      </c>
      <c r="P4487" t="s">
        <v>44</v>
      </c>
      <c r="Q4487" t="s">
        <v>45</v>
      </c>
      <c r="R4487" t="str">
        <f t="shared" si="141"/>
        <v>Error</v>
      </c>
      <c r="S4487" t="e">
        <f>VLOOKUP($R4487,'Price Schedules'!$A$1:$H$34,4,FALSE)</f>
        <v>#N/A</v>
      </c>
      <c r="T4487" t="e">
        <f>VLOOKUP(R4487,'Price Schedules'!$A$1:$H$34,5,FALSE)</f>
        <v>#N/A</v>
      </c>
      <c r="U4487" t="e">
        <f>VLOOKUP(R4487,'Price Schedules'!$A$1:$H$34,6,FALSE)</f>
        <v>#N/A</v>
      </c>
      <c r="V4487" t="e">
        <f>VLOOKUP(R4487,'Price Schedules'!$A$1:$H$34,7,FALSE)</f>
        <v>#N/A</v>
      </c>
      <c r="W4487" t="e">
        <f>VLOOKUP(R4487,'Price Schedules'!$A$1:$H$34,8,FALSE)</f>
        <v>#N/A</v>
      </c>
    </row>
    <row r="4488" spans="1:23" x14ac:dyDescent="0.25">
      <c r="A4488">
        <f>Chargemaster!A4489</f>
        <v>0</v>
      </c>
      <c r="B4488">
        <f>Chargemaster!C4489</f>
        <v>0</v>
      </c>
      <c r="C4488">
        <f>Chargemaster!D4489</f>
        <v>0</v>
      </c>
      <c r="D4488" t="e">
        <f t="shared" si="140"/>
        <v>#N/A</v>
      </c>
      <c r="E4488" t="str">
        <f>(IF(B4488&lt;'Price Schedules'!$B$3,'Price Schedules'!$A$2,IF(B4488&lt;'Price Schedules'!$B$4,'Price Schedules'!$A$3,'Price Schedules'!$A$4)))</f>
        <v>Inj Med1</v>
      </c>
      <c r="F4488" t="str">
        <f>(IF(B4488&lt;'Price Schedules'!$B$7,'Price Schedules'!$A$6,IF(B4488&lt;'Price Schedules'!$B$8,'Price Schedules'!$A$7,'Price Schedules'!$A$8)))</f>
        <v>Chemo IV1</v>
      </c>
      <c r="G4488" t="str">
        <f>(IF(B4488&lt;'Price Schedules'!$B$11,'Price Schedules'!$A$10,IF(B4488&lt;'Price Schedules'!$B$12,'Price Schedules'!$A$11,'Price Schedules'!$A$12)))</f>
        <v>Chemo Med1</v>
      </c>
      <c r="H4488" t="str">
        <f>IF(B4488&lt;'Price Schedules'!$B$15,'Price Schedules'!$A$14,'Price Schedules'!$A$15)</f>
        <v>PASS1</v>
      </c>
      <c r="I4488" t="str">
        <f>IF(B4488&lt;'Price Schedules'!$B$18,'Price Schedules'!$A$17,'Price Schedules'!$A$18)</f>
        <v>IV1</v>
      </c>
      <c r="J4488" t="s">
        <v>38</v>
      </c>
      <c r="K4488" t="s">
        <v>39</v>
      </c>
      <c r="L4488" t="s">
        <v>40</v>
      </c>
      <c r="M4488" t="s">
        <v>41</v>
      </c>
      <c r="N4488" t="s">
        <v>42</v>
      </c>
      <c r="O4488" t="s">
        <v>43</v>
      </c>
      <c r="P4488" t="s">
        <v>44</v>
      </c>
      <c r="Q4488" t="s">
        <v>45</v>
      </c>
      <c r="R4488" t="str">
        <f t="shared" si="141"/>
        <v>Error</v>
      </c>
      <c r="S4488" t="e">
        <f>VLOOKUP($R4488,'Price Schedules'!$A$1:$H$34,4,FALSE)</f>
        <v>#N/A</v>
      </c>
      <c r="T4488" t="e">
        <f>VLOOKUP(R4488,'Price Schedules'!$A$1:$H$34,5,FALSE)</f>
        <v>#N/A</v>
      </c>
      <c r="U4488" t="e">
        <f>VLOOKUP(R4488,'Price Schedules'!$A$1:$H$34,6,FALSE)</f>
        <v>#N/A</v>
      </c>
      <c r="V4488" t="e">
        <f>VLOOKUP(R4488,'Price Schedules'!$A$1:$H$34,7,FALSE)</f>
        <v>#N/A</v>
      </c>
      <c r="W4488" t="e">
        <f>VLOOKUP(R4488,'Price Schedules'!$A$1:$H$34,8,FALSE)</f>
        <v>#N/A</v>
      </c>
    </row>
    <row r="4489" spans="1:23" x14ac:dyDescent="0.25">
      <c r="A4489">
        <f>Chargemaster!A4490</f>
        <v>0</v>
      </c>
      <c r="B4489">
        <f>Chargemaster!C4490</f>
        <v>0</v>
      </c>
      <c r="C4489">
        <f>Chargemaster!D4490</f>
        <v>0</v>
      </c>
      <c r="D4489" t="e">
        <f t="shared" si="140"/>
        <v>#N/A</v>
      </c>
      <c r="E4489" t="str">
        <f>(IF(B4489&lt;'Price Schedules'!$B$3,'Price Schedules'!$A$2,IF(B4489&lt;'Price Schedules'!$B$4,'Price Schedules'!$A$3,'Price Schedules'!$A$4)))</f>
        <v>Inj Med1</v>
      </c>
      <c r="F4489" t="str">
        <f>(IF(B4489&lt;'Price Schedules'!$B$7,'Price Schedules'!$A$6,IF(B4489&lt;'Price Schedules'!$B$8,'Price Schedules'!$A$7,'Price Schedules'!$A$8)))</f>
        <v>Chemo IV1</v>
      </c>
      <c r="G4489" t="str">
        <f>(IF(B4489&lt;'Price Schedules'!$B$11,'Price Schedules'!$A$10,IF(B4489&lt;'Price Schedules'!$B$12,'Price Schedules'!$A$11,'Price Schedules'!$A$12)))</f>
        <v>Chemo Med1</v>
      </c>
      <c r="H4489" t="str">
        <f>IF(B4489&lt;'Price Schedules'!$B$15,'Price Schedules'!$A$14,'Price Schedules'!$A$15)</f>
        <v>PASS1</v>
      </c>
      <c r="I4489" t="str">
        <f>IF(B4489&lt;'Price Schedules'!$B$18,'Price Schedules'!$A$17,'Price Schedules'!$A$18)</f>
        <v>IV1</v>
      </c>
      <c r="J4489" t="s">
        <v>38</v>
      </c>
      <c r="K4489" t="s">
        <v>39</v>
      </c>
      <c r="L4489" t="s">
        <v>40</v>
      </c>
      <c r="M4489" t="s">
        <v>41</v>
      </c>
      <c r="N4489" t="s">
        <v>42</v>
      </c>
      <c r="O4489" t="s">
        <v>43</v>
      </c>
      <c r="P4489" t="s">
        <v>44</v>
      </c>
      <c r="Q4489" t="s">
        <v>45</v>
      </c>
      <c r="R4489" t="str">
        <f t="shared" si="141"/>
        <v>Error</v>
      </c>
      <c r="S4489" t="e">
        <f>VLOOKUP($R4489,'Price Schedules'!$A$1:$H$34,4,FALSE)</f>
        <v>#N/A</v>
      </c>
      <c r="T4489" t="e">
        <f>VLOOKUP(R4489,'Price Schedules'!$A$1:$H$34,5,FALSE)</f>
        <v>#N/A</v>
      </c>
      <c r="U4489" t="e">
        <f>VLOOKUP(R4489,'Price Schedules'!$A$1:$H$34,6,FALSE)</f>
        <v>#N/A</v>
      </c>
      <c r="V4489" t="e">
        <f>VLOOKUP(R4489,'Price Schedules'!$A$1:$H$34,7,FALSE)</f>
        <v>#N/A</v>
      </c>
      <c r="W4489" t="e">
        <f>VLOOKUP(R4489,'Price Schedules'!$A$1:$H$34,8,FALSE)</f>
        <v>#N/A</v>
      </c>
    </row>
    <row r="4490" spans="1:23" x14ac:dyDescent="0.25">
      <c r="A4490">
        <f>Chargemaster!A4491</f>
        <v>0</v>
      </c>
      <c r="B4490">
        <f>Chargemaster!C4491</f>
        <v>0</v>
      </c>
      <c r="C4490">
        <f>Chargemaster!D4491</f>
        <v>0</v>
      </c>
      <c r="D4490" t="e">
        <f t="shared" si="140"/>
        <v>#N/A</v>
      </c>
      <c r="E4490" t="str">
        <f>(IF(B4490&lt;'Price Schedules'!$B$3,'Price Schedules'!$A$2,IF(B4490&lt;'Price Schedules'!$B$4,'Price Schedules'!$A$3,'Price Schedules'!$A$4)))</f>
        <v>Inj Med1</v>
      </c>
      <c r="F4490" t="str">
        <f>(IF(B4490&lt;'Price Schedules'!$B$7,'Price Schedules'!$A$6,IF(B4490&lt;'Price Schedules'!$B$8,'Price Schedules'!$A$7,'Price Schedules'!$A$8)))</f>
        <v>Chemo IV1</v>
      </c>
      <c r="G4490" t="str">
        <f>(IF(B4490&lt;'Price Schedules'!$B$11,'Price Schedules'!$A$10,IF(B4490&lt;'Price Schedules'!$B$12,'Price Schedules'!$A$11,'Price Schedules'!$A$12)))</f>
        <v>Chemo Med1</v>
      </c>
      <c r="H4490" t="str">
        <f>IF(B4490&lt;'Price Schedules'!$B$15,'Price Schedules'!$A$14,'Price Schedules'!$A$15)</f>
        <v>PASS1</v>
      </c>
      <c r="I4490" t="str">
        <f>IF(B4490&lt;'Price Schedules'!$B$18,'Price Schedules'!$A$17,'Price Schedules'!$A$18)</f>
        <v>IV1</v>
      </c>
      <c r="J4490" t="s">
        <v>38</v>
      </c>
      <c r="K4490" t="s">
        <v>39</v>
      </c>
      <c r="L4490" t="s">
        <v>40</v>
      </c>
      <c r="M4490" t="s">
        <v>41</v>
      </c>
      <c r="N4490" t="s">
        <v>42</v>
      </c>
      <c r="O4490" t="s">
        <v>43</v>
      </c>
      <c r="P4490" t="s">
        <v>44</v>
      </c>
      <c r="Q4490" t="s">
        <v>45</v>
      </c>
      <c r="R4490" t="str">
        <f t="shared" si="141"/>
        <v>Error</v>
      </c>
      <c r="S4490" t="e">
        <f>VLOOKUP($R4490,'Price Schedules'!$A$1:$H$34,4,FALSE)</f>
        <v>#N/A</v>
      </c>
      <c r="T4490" t="e">
        <f>VLOOKUP(R4490,'Price Schedules'!$A$1:$H$34,5,FALSE)</f>
        <v>#N/A</v>
      </c>
      <c r="U4490" t="e">
        <f>VLOOKUP(R4490,'Price Schedules'!$A$1:$H$34,6,FALSE)</f>
        <v>#N/A</v>
      </c>
      <c r="V4490" t="e">
        <f>VLOOKUP(R4490,'Price Schedules'!$A$1:$H$34,7,FALSE)</f>
        <v>#N/A</v>
      </c>
      <c r="W4490" t="e">
        <f>VLOOKUP(R4490,'Price Schedules'!$A$1:$H$34,8,FALSE)</f>
        <v>#N/A</v>
      </c>
    </row>
    <row r="4491" spans="1:23" x14ac:dyDescent="0.25">
      <c r="A4491">
        <f>Chargemaster!A4492</f>
        <v>0</v>
      </c>
      <c r="B4491">
        <f>Chargemaster!C4492</f>
        <v>0</v>
      </c>
      <c r="C4491">
        <f>Chargemaster!D4492</f>
        <v>0</v>
      </c>
      <c r="D4491" t="e">
        <f t="shared" si="140"/>
        <v>#N/A</v>
      </c>
      <c r="E4491" t="str">
        <f>(IF(B4491&lt;'Price Schedules'!$B$3,'Price Schedules'!$A$2,IF(B4491&lt;'Price Schedules'!$B$4,'Price Schedules'!$A$3,'Price Schedules'!$A$4)))</f>
        <v>Inj Med1</v>
      </c>
      <c r="F4491" t="str">
        <f>(IF(B4491&lt;'Price Schedules'!$B$7,'Price Schedules'!$A$6,IF(B4491&lt;'Price Schedules'!$B$8,'Price Schedules'!$A$7,'Price Schedules'!$A$8)))</f>
        <v>Chemo IV1</v>
      </c>
      <c r="G4491" t="str">
        <f>(IF(B4491&lt;'Price Schedules'!$B$11,'Price Schedules'!$A$10,IF(B4491&lt;'Price Schedules'!$B$12,'Price Schedules'!$A$11,'Price Schedules'!$A$12)))</f>
        <v>Chemo Med1</v>
      </c>
      <c r="H4491" t="str">
        <f>IF(B4491&lt;'Price Schedules'!$B$15,'Price Schedules'!$A$14,'Price Schedules'!$A$15)</f>
        <v>PASS1</v>
      </c>
      <c r="I4491" t="str">
        <f>IF(B4491&lt;'Price Schedules'!$B$18,'Price Schedules'!$A$17,'Price Schedules'!$A$18)</f>
        <v>IV1</v>
      </c>
      <c r="J4491" t="s">
        <v>38</v>
      </c>
      <c r="K4491" t="s">
        <v>39</v>
      </c>
      <c r="L4491" t="s">
        <v>40</v>
      </c>
      <c r="M4491" t="s">
        <v>41</v>
      </c>
      <c r="N4491" t="s">
        <v>42</v>
      </c>
      <c r="O4491" t="s">
        <v>43</v>
      </c>
      <c r="P4491" t="s">
        <v>44</v>
      </c>
      <c r="Q4491" t="s">
        <v>45</v>
      </c>
      <c r="R4491" t="str">
        <f t="shared" si="141"/>
        <v>Error</v>
      </c>
      <c r="S4491" t="e">
        <f>VLOOKUP($R4491,'Price Schedules'!$A$1:$H$34,4,FALSE)</f>
        <v>#N/A</v>
      </c>
      <c r="T4491" t="e">
        <f>VLOOKUP(R4491,'Price Schedules'!$A$1:$H$34,5,FALSE)</f>
        <v>#N/A</v>
      </c>
      <c r="U4491" t="e">
        <f>VLOOKUP(R4491,'Price Schedules'!$A$1:$H$34,6,FALSE)</f>
        <v>#N/A</v>
      </c>
      <c r="V4491" t="e">
        <f>VLOOKUP(R4491,'Price Schedules'!$A$1:$H$34,7,FALSE)</f>
        <v>#N/A</v>
      </c>
      <c r="W4491" t="e">
        <f>VLOOKUP(R4491,'Price Schedules'!$A$1:$H$34,8,FALSE)</f>
        <v>#N/A</v>
      </c>
    </row>
    <row r="4492" spans="1:23" x14ac:dyDescent="0.25">
      <c r="A4492">
        <f>Chargemaster!A4493</f>
        <v>0</v>
      </c>
      <c r="B4492">
        <f>Chargemaster!C4493</f>
        <v>0</v>
      </c>
      <c r="C4492">
        <f>Chargemaster!D4493</f>
        <v>0</v>
      </c>
      <c r="D4492" t="e">
        <f t="shared" si="140"/>
        <v>#N/A</v>
      </c>
      <c r="E4492" t="str">
        <f>(IF(B4492&lt;'Price Schedules'!$B$3,'Price Schedules'!$A$2,IF(B4492&lt;'Price Schedules'!$B$4,'Price Schedules'!$A$3,'Price Schedules'!$A$4)))</f>
        <v>Inj Med1</v>
      </c>
      <c r="F4492" t="str">
        <f>(IF(B4492&lt;'Price Schedules'!$B$7,'Price Schedules'!$A$6,IF(B4492&lt;'Price Schedules'!$B$8,'Price Schedules'!$A$7,'Price Schedules'!$A$8)))</f>
        <v>Chemo IV1</v>
      </c>
      <c r="G4492" t="str">
        <f>(IF(B4492&lt;'Price Schedules'!$B$11,'Price Schedules'!$A$10,IF(B4492&lt;'Price Schedules'!$B$12,'Price Schedules'!$A$11,'Price Schedules'!$A$12)))</f>
        <v>Chemo Med1</v>
      </c>
      <c r="H4492" t="str">
        <f>IF(B4492&lt;'Price Schedules'!$B$15,'Price Schedules'!$A$14,'Price Schedules'!$A$15)</f>
        <v>PASS1</v>
      </c>
      <c r="I4492" t="str">
        <f>IF(B4492&lt;'Price Schedules'!$B$18,'Price Schedules'!$A$17,'Price Schedules'!$A$18)</f>
        <v>IV1</v>
      </c>
      <c r="J4492" t="s">
        <v>38</v>
      </c>
      <c r="K4492" t="s">
        <v>39</v>
      </c>
      <c r="L4492" t="s">
        <v>40</v>
      </c>
      <c r="M4492" t="s">
        <v>41</v>
      </c>
      <c r="N4492" t="s">
        <v>42</v>
      </c>
      <c r="O4492" t="s">
        <v>43</v>
      </c>
      <c r="P4492" t="s">
        <v>44</v>
      </c>
      <c r="Q4492" t="s">
        <v>45</v>
      </c>
      <c r="R4492" t="str">
        <f t="shared" si="141"/>
        <v>Error</v>
      </c>
      <c r="S4492" t="e">
        <f>VLOOKUP($R4492,'Price Schedules'!$A$1:$H$34,4,FALSE)</f>
        <v>#N/A</v>
      </c>
      <c r="T4492" t="e">
        <f>VLOOKUP(R4492,'Price Schedules'!$A$1:$H$34,5,FALSE)</f>
        <v>#N/A</v>
      </c>
      <c r="U4492" t="e">
        <f>VLOOKUP(R4492,'Price Schedules'!$A$1:$H$34,6,FALSE)</f>
        <v>#N/A</v>
      </c>
      <c r="V4492" t="e">
        <f>VLOOKUP(R4492,'Price Schedules'!$A$1:$H$34,7,FALSE)</f>
        <v>#N/A</v>
      </c>
      <c r="W4492" t="e">
        <f>VLOOKUP(R4492,'Price Schedules'!$A$1:$H$34,8,FALSE)</f>
        <v>#N/A</v>
      </c>
    </row>
    <row r="4493" spans="1:23" x14ac:dyDescent="0.25">
      <c r="A4493">
        <f>Chargemaster!A4494</f>
        <v>0</v>
      </c>
      <c r="B4493">
        <f>Chargemaster!C4494</f>
        <v>0</v>
      </c>
      <c r="C4493">
        <f>Chargemaster!D4494</f>
        <v>0</v>
      </c>
      <c r="D4493" t="e">
        <f t="shared" si="140"/>
        <v>#N/A</v>
      </c>
      <c r="E4493" t="str">
        <f>(IF(B4493&lt;'Price Schedules'!$B$3,'Price Schedules'!$A$2,IF(B4493&lt;'Price Schedules'!$B$4,'Price Schedules'!$A$3,'Price Schedules'!$A$4)))</f>
        <v>Inj Med1</v>
      </c>
      <c r="F4493" t="str">
        <f>(IF(B4493&lt;'Price Schedules'!$B$7,'Price Schedules'!$A$6,IF(B4493&lt;'Price Schedules'!$B$8,'Price Schedules'!$A$7,'Price Schedules'!$A$8)))</f>
        <v>Chemo IV1</v>
      </c>
      <c r="G4493" t="str">
        <f>(IF(B4493&lt;'Price Schedules'!$B$11,'Price Schedules'!$A$10,IF(B4493&lt;'Price Schedules'!$B$12,'Price Schedules'!$A$11,'Price Schedules'!$A$12)))</f>
        <v>Chemo Med1</v>
      </c>
      <c r="H4493" t="str">
        <f>IF(B4493&lt;'Price Schedules'!$B$15,'Price Schedules'!$A$14,'Price Schedules'!$A$15)</f>
        <v>PASS1</v>
      </c>
      <c r="I4493" t="str">
        <f>IF(B4493&lt;'Price Schedules'!$B$18,'Price Schedules'!$A$17,'Price Schedules'!$A$18)</f>
        <v>IV1</v>
      </c>
      <c r="J4493" t="s">
        <v>38</v>
      </c>
      <c r="K4493" t="s">
        <v>39</v>
      </c>
      <c r="L4493" t="s">
        <v>40</v>
      </c>
      <c r="M4493" t="s">
        <v>41</v>
      </c>
      <c r="N4493" t="s">
        <v>42</v>
      </c>
      <c r="O4493" t="s">
        <v>43</v>
      </c>
      <c r="P4493" t="s">
        <v>44</v>
      </c>
      <c r="Q4493" t="s">
        <v>45</v>
      </c>
      <c r="R4493" t="str">
        <f t="shared" si="141"/>
        <v>Error</v>
      </c>
      <c r="S4493" t="e">
        <f>VLOOKUP($R4493,'Price Schedules'!$A$1:$H$34,4,FALSE)</f>
        <v>#N/A</v>
      </c>
      <c r="T4493" t="e">
        <f>VLOOKUP(R4493,'Price Schedules'!$A$1:$H$34,5,FALSE)</f>
        <v>#N/A</v>
      </c>
      <c r="U4493" t="e">
        <f>VLOOKUP(R4493,'Price Schedules'!$A$1:$H$34,6,FALSE)</f>
        <v>#N/A</v>
      </c>
      <c r="V4493" t="e">
        <f>VLOOKUP(R4493,'Price Schedules'!$A$1:$H$34,7,FALSE)</f>
        <v>#N/A</v>
      </c>
      <c r="W4493" t="e">
        <f>VLOOKUP(R4493,'Price Schedules'!$A$1:$H$34,8,FALSE)</f>
        <v>#N/A</v>
      </c>
    </row>
    <row r="4494" spans="1:23" x14ac:dyDescent="0.25">
      <c r="A4494">
        <f>Chargemaster!A4495</f>
        <v>0</v>
      </c>
      <c r="B4494">
        <f>Chargemaster!C4495</f>
        <v>0</v>
      </c>
      <c r="C4494">
        <f>Chargemaster!D4495</f>
        <v>0</v>
      </c>
      <c r="D4494" t="e">
        <f t="shared" si="140"/>
        <v>#N/A</v>
      </c>
      <c r="E4494" t="str">
        <f>(IF(B4494&lt;'Price Schedules'!$B$3,'Price Schedules'!$A$2,IF(B4494&lt;'Price Schedules'!$B$4,'Price Schedules'!$A$3,'Price Schedules'!$A$4)))</f>
        <v>Inj Med1</v>
      </c>
      <c r="F4494" t="str">
        <f>(IF(B4494&lt;'Price Schedules'!$B$7,'Price Schedules'!$A$6,IF(B4494&lt;'Price Schedules'!$B$8,'Price Schedules'!$A$7,'Price Schedules'!$A$8)))</f>
        <v>Chemo IV1</v>
      </c>
      <c r="G4494" t="str">
        <f>(IF(B4494&lt;'Price Schedules'!$B$11,'Price Schedules'!$A$10,IF(B4494&lt;'Price Schedules'!$B$12,'Price Schedules'!$A$11,'Price Schedules'!$A$12)))</f>
        <v>Chemo Med1</v>
      </c>
      <c r="H4494" t="str">
        <f>IF(B4494&lt;'Price Schedules'!$B$15,'Price Schedules'!$A$14,'Price Schedules'!$A$15)</f>
        <v>PASS1</v>
      </c>
      <c r="I4494" t="str">
        <f>IF(B4494&lt;'Price Schedules'!$B$18,'Price Schedules'!$A$17,'Price Schedules'!$A$18)</f>
        <v>IV1</v>
      </c>
      <c r="J4494" t="s">
        <v>38</v>
      </c>
      <c r="K4494" t="s">
        <v>39</v>
      </c>
      <c r="L4494" t="s">
        <v>40</v>
      </c>
      <c r="M4494" t="s">
        <v>41</v>
      </c>
      <c r="N4494" t="s">
        <v>42</v>
      </c>
      <c r="O4494" t="s">
        <v>43</v>
      </c>
      <c r="P4494" t="s">
        <v>44</v>
      </c>
      <c r="Q4494" t="s">
        <v>45</v>
      </c>
      <c r="R4494" t="str">
        <f t="shared" si="141"/>
        <v>Error</v>
      </c>
      <c r="S4494" t="e">
        <f>VLOOKUP($R4494,'Price Schedules'!$A$1:$H$34,4,FALSE)</f>
        <v>#N/A</v>
      </c>
      <c r="T4494" t="e">
        <f>VLOOKUP(R4494,'Price Schedules'!$A$1:$H$34,5,FALSE)</f>
        <v>#N/A</v>
      </c>
      <c r="U4494" t="e">
        <f>VLOOKUP(R4494,'Price Schedules'!$A$1:$H$34,6,FALSE)</f>
        <v>#N/A</v>
      </c>
      <c r="V4494" t="e">
        <f>VLOOKUP(R4494,'Price Schedules'!$A$1:$H$34,7,FALSE)</f>
        <v>#N/A</v>
      </c>
      <c r="W4494" t="e">
        <f>VLOOKUP(R4494,'Price Schedules'!$A$1:$H$34,8,FALSE)</f>
        <v>#N/A</v>
      </c>
    </row>
    <row r="4495" spans="1:23" x14ac:dyDescent="0.25">
      <c r="A4495">
        <f>Chargemaster!A4496</f>
        <v>0</v>
      </c>
      <c r="B4495">
        <f>Chargemaster!C4496</f>
        <v>0</v>
      </c>
      <c r="C4495">
        <f>Chargemaster!D4496</f>
        <v>0</v>
      </c>
      <c r="D4495" t="e">
        <f t="shared" si="140"/>
        <v>#N/A</v>
      </c>
      <c r="E4495" t="str">
        <f>(IF(B4495&lt;'Price Schedules'!$B$3,'Price Schedules'!$A$2,IF(B4495&lt;'Price Schedules'!$B$4,'Price Schedules'!$A$3,'Price Schedules'!$A$4)))</f>
        <v>Inj Med1</v>
      </c>
      <c r="F4495" t="str">
        <f>(IF(B4495&lt;'Price Schedules'!$B$7,'Price Schedules'!$A$6,IF(B4495&lt;'Price Schedules'!$B$8,'Price Schedules'!$A$7,'Price Schedules'!$A$8)))</f>
        <v>Chemo IV1</v>
      </c>
      <c r="G4495" t="str">
        <f>(IF(B4495&lt;'Price Schedules'!$B$11,'Price Schedules'!$A$10,IF(B4495&lt;'Price Schedules'!$B$12,'Price Schedules'!$A$11,'Price Schedules'!$A$12)))</f>
        <v>Chemo Med1</v>
      </c>
      <c r="H4495" t="str">
        <f>IF(B4495&lt;'Price Schedules'!$B$15,'Price Schedules'!$A$14,'Price Schedules'!$A$15)</f>
        <v>PASS1</v>
      </c>
      <c r="I4495" t="str">
        <f>IF(B4495&lt;'Price Schedules'!$B$18,'Price Schedules'!$A$17,'Price Schedules'!$A$18)</f>
        <v>IV1</v>
      </c>
      <c r="J4495" t="s">
        <v>38</v>
      </c>
      <c r="K4495" t="s">
        <v>39</v>
      </c>
      <c r="L4495" t="s">
        <v>40</v>
      </c>
      <c r="M4495" t="s">
        <v>41</v>
      </c>
      <c r="N4495" t="s">
        <v>42</v>
      </c>
      <c r="O4495" t="s">
        <v>43</v>
      </c>
      <c r="P4495" t="s">
        <v>44</v>
      </c>
      <c r="Q4495" t="s">
        <v>45</v>
      </c>
      <c r="R4495" t="str">
        <f t="shared" si="141"/>
        <v>Error</v>
      </c>
      <c r="S4495" t="e">
        <f>VLOOKUP($R4495,'Price Schedules'!$A$1:$H$34,4,FALSE)</f>
        <v>#N/A</v>
      </c>
      <c r="T4495" t="e">
        <f>VLOOKUP(R4495,'Price Schedules'!$A$1:$H$34,5,FALSE)</f>
        <v>#N/A</v>
      </c>
      <c r="U4495" t="e">
        <f>VLOOKUP(R4495,'Price Schedules'!$A$1:$H$34,6,FALSE)</f>
        <v>#N/A</v>
      </c>
      <c r="V4495" t="e">
        <f>VLOOKUP(R4495,'Price Schedules'!$A$1:$H$34,7,FALSE)</f>
        <v>#N/A</v>
      </c>
      <c r="W4495" t="e">
        <f>VLOOKUP(R4495,'Price Schedules'!$A$1:$H$34,8,FALSE)</f>
        <v>#N/A</v>
      </c>
    </row>
    <row r="4496" spans="1:23" x14ac:dyDescent="0.25">
      <c r="A4496">
        <f>Chargemaster!A4497</f>
        <v>0</v>
      </c>
      <c r="B4496">
        <f>Chargemaster!C4497</f>
        <v>0</v>
      </c>
      <c r="C4496">
        <f>Chargemaster!D4497</f>
        <v>0</v>
      </c>
      <c r="D4496" t="e">
        <f t="shared" si="140"/>
        <v>#N/A</v>
      </c>
      <c r="E4496" t="str">
        <f>(IF(B4496&lt;'Price Schedules'!$B$3,'Price Schedules'!$A$2,IF(B4496&lt;'Price Schedules'!$B$4,'Price Schedules'!$A$3,'Price Schedules'!$A$4)))</f>
        <v>Inj Med1</v>
      </c>
      <c r="F4496" t="str">
        <f>(IF(B4496&lt;'Price Schedules'!$B$7,'Price Schedules'!$A$6,IF(B4496&lt;'Price Schedules'!$B$8,'Price Schedules'!$A$7,'Price Schedules'!$A$8)))</f>
        <v>Chemo IV1</v>
      </c>
      <c r="G4496" t="str">
        <f>(IF(B4496&lt;'Price Schedules'!$B$11,'Price Schedules'!$A$10,IF(B4496&lt;'Price Schedules'!$B$12,'Price Schedules'!$A$11,'Price Schedules'!$A$12)))</f>
        <v>Chemo Med1</v>
      </c>
      <c r="H4496" t="str">
        <f>IF(B4496&lt;'Price Schedules'!$B$15,'Price Schedules'!$A$14,'Price Schedules'!$A$15)</f>
        <v>PASS1</v>
      </c>
      <c r="I4496" t="str">
        <f>IF(B4496&lt;'Price Schedules'!$B$18,'Price Schedules'!$A$17,'Price Schedules'!$A$18)</f>
        <v>IV1</v>
      </c>
      <c r="J4496" t="s">
        <v>38</v>
      </c>
      <c r="K4496" t="s">
        <v>39</v>
      </c>
      <c r="L4496" t="s">
        <v>40</v>
      </c>
      <c r="M4496" t="s">
        <v>41</v>
      </c>
      <c r="N4496" t="s">
        <v>42</v>
      </c>
      <c r="O4496" t="s">
        <v>43</v>
      </c>
      <c r="P4496" t="s">
        <v>44</v>
      </c>
      <c r="Q4496" t="s">
        <v>45</v>
      </c>
      <c r="R4496" t="str">
        <f t="shared" si="141"/>
        <v>Error</v>
      </c>
      <c r="S4496" t="e">
        <f>VLOOKUP($R4496,'Price Schedules'!$A$1:$H$34,4,FALSE)</f>
        <v>#N/A</v>
      </c>
      <c r="T4496" t="e">
        <f>VLOOKUP(R4496,'Price Schedules'!$A$1:$H$34,5,FALSE)</f>
        <v>#N/A</v>
      </c>
      <c r="U4496" t="e">
        <f>VLOOKUP(R4496,'Price Schedules'!$A$1:$H$34,6,FALSE)</f>
        <v>#N/A</v>
      </c>
      <c r="V4496" t="e">
        <f>VLOOKUP(R4496,'Price Schedules'!$A$1:$H$34,7,FALSE)</f>
        <v>#N/A</v>
      </c>
      <c r="W4496" t="e">
        <f>VLOOKUP(R4496,'Price Schedules'!$A$1:$H$34,8,FALSE)</f>
        <v>#N/A</v>
      </c>
    </row>
    <row r="4497" spans="1:23" x14ac:dyDescent="0.25">
      <c r="A4497">
        <f>Chargemaster!A4498</f>
        <v>0</v>
      </c>
      <c r="B4497">
        <f>Chargemaster!C4498</f>
        <v>0</v>
      </c>
      <c r="C4497">
        <f>Chargemaster!D4498</f>
        <v>0</v>
      </c>
      <c r="D4497" t="e">
        <f t="shared" si="140"/>
        <v>#N/A</v>
      </c>
      <c r="E4497" t="str">
        <f>(IF(B4497&lt;'Price Schedules'!$B$3,'Price Schedules'!$A$2,IF(B4497&lt;'Price Schedules'!$B$4,'Price Schedules'!$A$3,'Price Schedules'!$A$4)))</f>
        <v>Inj Med1</v>
      </c>
      <c r="F4497" t="str">
        <f>(IF(B4497&lt;'Price Schedules'!$B$7,'Price Schedules'!$A$6,IF(B4497&lt;'Price Schedules'!$B$8,'Price Schedules'!$A$7,'Price Schedules'!$A$8)))</f>
        <v>Chemo IV1</v>
      </c>
      <c r="G4497" t="str">
        <f>(IF(B4497&lt;'Price Schedules'!$B$11,'Price Schedules'!$A$10,IF(B4497&lt;'Price Schedules'!$B$12,'Price Schedules'!$A$11,'Price Schedules'!$A$12)))</f>
        <v>Chemo Med1</v>
      </c>
      <c r="H4497" t="str">
        <f>IF(B4497&lt;'Price Schedules'!$B$15,'Price Schedules'!$A$14,'Price Schedules'!$A$15)</f>
        <v>PASS1</v>
      </c>
      <c r="I4497" t="str">
        <f>IF(B4497&lt;'Price Schedules'!$B$18,'Price Schedules'!$A$17,'Price Schedules'!$A$18)</f>
        <v>IV1</v>
      </c>
      <c r="J4497" t="s">
        <v>38</v>
      </c>
      <c r="K4497" t="s">
        <v>39</v>
      </c>
      <c r="L4497" t="s">
        <v>40</v>
      </c>
      <c r="M4497" t="s">
        <v>41</v>
      </c>
      <c r="N4497" t="s">
        <v>42</v>
      </c>
      <c r="O4497" t="s">
        <v>43</v>
      </c>
      <c r="P4497" t="s">
        <v>44</v>
      </c>
      <c r="Q4497" t="s">
        <v>45</v>
      </c>
      <c r="R4497" t="str">
        <f t="shared" si="141"/>
        <v>Error</v>
      </c>
      <c r="S4497" t="e">
        <f>VLOOKUP($R4497,'Price Schedules'!$A$1:$H$34,4,FALSE)</f>
        <v>#N/A</v>
      </c>
      <c r="T4497" t="e">
        <f>VLOOKUP(R4497,'Price Schedules'!$A$1:$H$34,5,FALSE)</f>
        <v>#N/A</v>
      </c>
      <c r="U4497" t="e">
        <f>VLOOKUP(R4497,'Price Schedules'!$A$1:$H$34,6,FALSE)</f>
        <v>#N/A</v>
      </c>
      <c r="V4497" t="e">
        <f>VLOOKUP(R4497,'Price Schedules'!$A$1:$H$34,7,FALSE)</f>
        <v>#N/A</v>
      </c>
      <c r="W4497" t="e">
        <f>VLOOKUP(R4497,'Price Schedules'!$A$1:$H$34,8,FALSE)</f>
        <v>#N/A</v>
      </c>
    </row>
    <row r="4498" spans="1:23" x14ac:dyDescent="0.25">
      <c r="A4498">
        <f>Chargemaster!A4499</f>
        <v>0</v>
      </c>
      <c r="B4498">
        <f>Chargemaster!C4499</f>
        <v>0</v>
      </c>
      <c r="C4498">
        <f>Chargemaster!D4499</f>
        <v>0</v>
      </c>
      <c r="D4498" t="e">
        <f t="shared" si="140"/>
        <v>#N/A</v>
      </c>
      <c r="E4498" t="str">
        <f>(IF(B4498&lt;'Price Schedules'!$B$3,'Price Schedules'!$A$2,IF(B4498&lt;'Price Schedules'!$B$4,'Price Schedules'!$A$3,'Price Schedules'!$A$4)))</f>
        <v>Inj Med1</v>
      </c>
      <c r="F4498" t="str">
        <f>(IF(B4498&lt;'Price Schedules'!$B$7,'Price Schedules'!$A$6,IF(B4498&lt;'Price Schedules'!$B$8,'Price Schedules'!$A$7,'Price Schedules'!$A$8)))</f>
        <v>Chemo IV1</v>
      </c>
      <c r="G4498" t="str">
        <f>(IF(B4498&lt;'Price Schedules'!$B$11,'Price Schedules'!$A$10,IF(B4498&lt;'Price Schedules'!$B$12,'Price Schedules'!$A$11,'Price Schedules'!$A$12)))</f>
        <v>Chemo Med1</v>
      </c>
      <c r="H4498" t="str">
        <f>IF(B4498&lt;'Price Schedules'!$B$15,'Price Schedules'!$A$14,'Price Schedules'!$A$15)</f>
        <v>PASS1</v>
      </c>
      <c r="I4498" t="str">
        <f>IF(B4498&lt;'Price Schedules'!$B$18,'Price Schedules'!$A$17,'Price Schedules'!$A$18)</f>
        <v>IV1</v>
      </c>
      <c r="J4498" t="s">
        <v>38</v>
      </c>
      <c r="K4498" t="s">
        <v>39</v>
      </c>
      <c r="L4498" t="s">
        <v>40</v>
      </c>
      <c r="M4498" t="s">
        <v>41</v>
      </c>
      <c r="N4498" t="s">
        <v>42</v>
      </c>
      <c r="O4498" t="s">
        <v>43</v>
      </c>
      <c r="P4498" t="s">
        <v>44</v>
      </c>
      <c r="Q4498" t="s">
        <v>45</v>
      </c>
      <c r="R4498" t="str">
        <f t="shared" si="141"/>
        <v>Error</v>
      </c>
      <c r="S4498" t="e">
        <f>VLOOKUP($R4498,'Price Schedules'!$A$1:$H$34,4,FALSE)</f>
        <v>#N/A</v>
      </c>
      <c r="T4498" t="e">
        <f>VLOOKUP(R4498,'Price Schedules'!$A$1:$H$34,5,FALSE)</f>
        <v>#N/A</v>
      </c>
      <c r="U4498" t="e">
        <f>VLOOKUP(R4498,'Price Schedules'!$A$1:$H$34,6,FALSE)</f>
        <v>#N/A</v>
      </c>
      <c r="V4498" t="e">
        <f>VLOOKUP(R4498,'Price Schedules'!$A$1:$H$34,7,FALSE)</f>
        <v>#N/A</v>
      </c>
      <c r="W4498" t="e">
        <f>VLOOKUP(R4498,'Price Schedules'!$A$1:$H$34,8,FALSE)</f>
        <v>#N/A</v>
      </c>
    </row>
    <row r="4499" spans="1:23" x14ac:dyDescent="0.25">
      <c r="A4499">
        <f>Chargemaster!A4500</f>
        <v>0</v>
      </c>
      <c r="B4499">
        <f>Chargemaster!C4500</f>
        <v>0</v>
      </c>
      <c r="C4499">
        <f>Chargemaster!D4500</f>
        <v>0</v>
      </c>
      <c r="D4499" t="e">
        <f t="shared" si="140"/>
        <v>#N/A</v>
      </c>
      <c r="E4499" t="str">
        <f>(IF(B4499&lt;'Price Schedules'!$B$3,'Price Schedules'!$A$2,IF(B4499&lt;'Price Schedules'!$B$4,'Price Schedules'!$A$3,'Price Schedules'!$A$4)))</f>
        <v>Inj Med1</v>
      </c>
      <c r="F4499" t="str">
        <f>(IF(B4499&lt;'Price Schedules'!$B$7,'Price Schedules'!$A$6,IF(B4499&lt;'Price Schedules'!$B$8,'Price Schedules'!$A$7,'Price Schedules'!$A$8)))</f>
        <v>Chemo IV1</v>
      </c>
      <c r="G4499" t="str">
        <f>(IF(B4499&lt;'Price Schedules'!$B$11,'Price Schedules'!$A$10,IF(B4499&lt;'Price Schedules'!$B$12,'Price Schedules'!$A$11,'Price Schedules'!$A$12)))</f>
        <v>Chemo Med1</v>
      </c>
      <c r="H4499" t="str">
        <f>IF(B4499&lt;'Price Schedules'!$B$15,'Price Schedules'!$A$14,'Price Schedules'!$A$15)</f>
        <v>PASS1</v>
      </c>
      <c r="I4499" t="str">
        <f>IF(B4499&lt;'Price Schedules'!$B$18,'Price Schedules'!$A$17,'Price Schedules'!$A$18)</f>
        <v>IV1</v>
      </c>
      <c r="J4499" t="s">
        <v>38</v>
      </c>
      <c r="K4499" t="s">
        <v>39</v>
      </c>
      <c r="L4499" t="s">
        <v>40</v>
      </c>
      <c r="M4499" t="s">
        <v>41</v>
      </c>
      <c r="N4499" t="s">
        <v>42</v>
      </c>
      <c r="O4499" t="s">
        <v>43</v>
      </c>
      <c r="P4499" t="s">
        <v>44</v>
      </c>
      <c r="Q4499" t="s">
        <v>45</v>
      </c>
      <c r="R4499" t="str">
        <f t="shared" si="141"/>
        <v>Error</v>
      </c>
      <c r="S4499" t="e">
        <f>VLOOKUP($R4499,'Price Schedules'!$A$1:$H$34,4,FALSE)</f>
        <v>#N/A</v>
      </c>
      <c r="T4499" t="e">
        <f>VLOOKUP(R4499,'Price Schedules'!$A$1:$H$34,5,FALSE)</f>
        <v>#N/A</v>
      </c>
      <c r="U4499" t="e">
        <f>VLOOKUP(R4499,'Price Schedules'!$A$1:$H$34,6,FALSE)</f>
        <v>#N/A</v>
      </c>
      <c r="V4499" t="e">
        <f>VLOOKUP(R4499,'Price Schedules'!$A$1:$H$34,7,FALSE)</f>
        <v>#N/A</v>
      </c>
      <c r="W4499" t="e">
        <f>VLOOKUP(R4499,'Price Schedules'!$A$1:$H$34,8,FALSE)</f>
        <v>#N/A</v>
      </c>
    </row>
    <row r="4500" spans="1:23" x14ac:dyDescent="0.25">
      <c r="A4500">
        <f>Chargemaster!A4501</f>
        <v>0</v>
      </c>
      <c r="B4500">
        <f>Chargemaster!C4501</f>
        <v>0</v>
      </c>
      <c r="C4500">
        <f>Chargemaster!D4501</f>
        <v>0</v>
      </c>
      <c r="D4500" t="e">
        <f t="shared" si="140"/>
        <v>#N/A</v>
      </c>
      <c r="E4500" t="str">
        <f>(IF(B4500&lt;'Price Schedules'!$B$3,'Price Schedules'!$A$2,IF(B4500&lt;'Price Schedules'!$B$4,'Price Schedules'!$A$3,'Price Schedules'!$A$4)))</f>
        <v>Inj Med1</v>
      </c>
      <c r="F4500" t="str">
        <f>(IF(B4500&lt;'Price Schedules'!$B$7,'Price Schedules'!$A$6,IF(B4500&lt;'Price Schedules'!$B$8,'Price Schedules'!$A$7,'Price Schedules'!$A$8)))</f>
        <v>Chemo IV1</v>
      </c>
      <c r="G4500" t="str">
        <f>(IF(B4500&lt;'Price Schedules'!$B$11,'Price Schedules'!$A$10,IF(B4500&lt;'Price Schedules'!$B$12,'Price Schedules'!$A$11,'Price Schedules'!$A$12)))</f>
        <v>Chemo Med1</v>
      </c>
      <c r="H4500" t="str">
        <f>IF(B4500&lt;'Price Schedules'!$B$15,'Price Schedules'!$A$14,'Price Schedules'!$A$15)</f>
        <v>PASS1</v>
      </c>
      <c r="I4500" t="str">
        <f>IF(B4500&lt;'Price Schedules'!$B$18,'Price Schedules'!$A$17,'Price Schedules'!$A$18)</f>
        <v>IV1</v>
      </c>
      <c r="J4500" t="s">
        <v>38</v>
      </c>
      <c r="K4500" t="s">
        <v>39</v>
      </c>
      <c r="L4500" t="s">
        <v>40</v>
      </c>
      <c r="M4500" t="s">
        <v>41</v>
      </c>
      <c r="N4500" t="s">
        <v>42</v>
      </c>
      <c r="O4500" t="s">
        <v>43</v>
      </c>
      <c r="P4500" t="s">
        <v>44</v>
      </c>
      <c r="Q4500" t="s">
        <v>45</v>
      </c>
      <c r="R4500" t="str">
        <f t="shared" si="141"/>
        <v>Error</v>
      </c>
      <c r="S4500" t="e">
        <f>VLOOKUP($R4500,'Price Schedules'!$A$1:$H$34,4,FALSE)</f>
        <v>#N/A</v>
      </c>
      <c r="T4500" t="e">
        <f>VLOOKUP(R4500,'Price Schedules'!$A$1:$H$34,5,FALSE)</f>
        <v>#N/A</v>
      </c>
      <c r="U4500" t="e">
        <f>VLOOKUP(R4500,'Price Schedules'!$A$1:$H$34,6,FALSE)</f>
        <v>#N/A</v>
      </c>
      <c r="V4500" t="e">
        <f>VLOOKUP(R4500,'Price Schedules'!$A$1:$H$34,7,FALSE)</f>
        <v>#N/A</v>
      </c>
      <c r="W4500" t="e">
        <f>VLOOKUP(R4500,'Price Schedules'!$A$1:$H$34,8,FALSE)</f>
        <v>#N/A</v>
      </c>
    </row>
    <row r="4501" spans="1:23" x14ac:dyDescent="0.25">
      <c r="A4501">
        <f>Chargemaster!A4502</f>
        <v>0</v>
      </c>
      <c r="B4501">
        <f>Chargemaster!C4502</f>
        <v>0</v>
      </c>
      <c r="C4501">
        <f>Chargemaster!D4502</f>
        <v>0</v>
      </c>
      <c r="D4501" t="e">
        <f t="shared" si="140"/>
        <v>#N/A</v>
      </c>
      <c r="E4501" t="str">
        <f>(IF(B4501&lt;'Price Schedules'!$B$3,'Price Schedules'!$A$2,IF(B4501&lt;'Price Schedules'!$B$4,'Price Schedules'!$A$3,'Price Schedules'!$A$4)))</f>
        <v>Inj Med1</v>
      </c>
      <c r="F4501" t="str">
        <f>(IF(B4501&lt;'Price Schedules'!$B$7,'Price Schedules'!$A$6,IF(B4501&lt;'Price Schedules'!$B$8,'Price Schedules'!$A$7,'Price Schedules'!$A$8)))</f>
        <v>Chemo IV1</v>
      </c>
      <c r="G4501" t="str">
        <f>(IF(B4501&lt;'Price Schedules'!$B$11,'Price Schedules'!$A$10,IF(B4501&lt;'Price Schedules'!$B$12,'Price Schedules'!$A$11,'Price Schedules'!$A$12)))</f>
        <v>Chemo Med1</v>
      </c>
      <c r="H4501" t="str">
        <f>IF(B4501&lt;'Price Schedules'!$B$15,'Price Schedules'!$A$14,'Price Schedules'!$A$15)</f>
        <v>PASS1</v>
      </c>
      <c r="I4501" t="str">
        <f>IF(B4501&lt;'Price Schedules'!$B$18,'Price Schedules'!$A$17,'Price Schedules'!$A$18)</f>
        <v>IV1</v>
      </c>
      <c r="J4501" t="s">
        <v>38</v>
      </c>
      <c r="K4501" t="s">
        <v>39</v>
      </c>
      <c r="L4501" t="s">
        <v>40</v>
      </c>
      <c r="M4501" t="s">
        <v>41</v>
      </c>
      <c r="N4501" t="s">
        <v>42</v>
      </c>
      <c r="O4501" t="s">
        <v>43</v>
      </c>
      <c r="P4501" t="s">
        <v>44</v>
      </c>
      <c r="Q4501" t="s">
        <v>45</v>
      </c>
      <c r="R4501" t="str">
        <f t="shared" si="141"/>
        <v>Error</v>
      </c>
      <c r="S4501" t="e">
        <f>VLOOKUP($R4501,'Price Schedules'!$A$1:$H$34,4,FALSE)</f>
        <v>#N/A</v>
      </c>
      <c r="T4501" t="e">
        <f>VLOOKUP(R4501,'Price Schedules'!$A$1:$H$34,5,FALSE)</f>
        <v>#N/A</v>
      </c>
      <c r="U4501" t="e">
        <f>VLOOKUP(R4501,'Price Schedules'!$A$1:$H$34,6,FALSE)</f>
        <v>#N/A</v>
      </c>
      <c r="V4501" t="e">
        <f>VLOOKUP(R4501,'Price Schedules'!$A$1:$H$34,7,FALSE)</f>
        <v>#N/A</v>
      </c>
      <c r="W4501" t="e">
        <f>VLOOKUP(R4501,'Price Schedules'!$A$1:$H$34,8,FALSE)</f>
        <v>#N/A</v>
      </c>
    </row>
    <row r="4502" spans="1:23" x14ac:dyDescent="0.25">
      <c r="A4502">
        <f>Chargemaster!A4503</f>
        <v>0</v>
      </c>
      <c r="B4502">
        <f>Chargemaster!C4503</f>
        <v>0</v>
      </c>
      <c r="C4502">
        <f>Chargemaster!D4503</f>
        <v>0</v>
      </c>
      <c r="D4502" t="e">
        <f t="shared" si="140"/>
        <v>#N/A</v>
      </c>
      <c r="E4502" t="str">
        <f>(IF(B4502&lt;'Price Schedules'!$B$3,'Price Schedules'!$A$2,IF(B4502&lt;'Price Schedules'!$B$4,'Price Schedules'!$A$3,'Price Schedules'!$A$4)))</f>
        <v>Inj Med1</v>
      </c>
      <c r="F4502" t="str">
        <f>(IF(B4502&lt;'Price Schedules'!$B$7,'Price Schedules'!$A$6,IF(B4502&lt;'Price Schedules'!$B$8,'Price Schedules'!$A$7,'Price Schedules'!$A$8)))</f>
        <v>Chemo IV1</v>
      </c>
      <c r="G4502" t="str">
        <f>(IF(B4502&lt;'Price Schedules'!$B$11,'Price Schedules'!$A$10,IF(B4502&lt;'Price Schedules'!$B$12,'Price Schedules'!$A$11,'Price Schedules'!$A$12)))</f>
        <v>Chemo Med1</v>
      </c>
      <c r="H4502" t="str">
        <f>IF(B4502&lt;'Price Schedules'!$B$15,'Price Schedules'!$A$14,'Price Schedules'!$A$15)</f>
        <v>PASS1</v>
      </c>
      <c r="I4502" t="str">
        <f>IF(B4502&lt;'Price Schedules'!$B$18,'Price Schedules'!$A$17,'Price Schedules'!$A$18)</f>
        <v>IV1</v>
      </c>
      <c r="J4502" t="s">
        <v>38</v>
      </c>
      <c r="K4502" t="s">
        <v>39</v>
      </c>
      <c r="L4502" t="s">
        <v>40</v>
      </c>
      <c r="M4502" t="s">
        <v>41</v>
      </c>
      <c r="N4502" t="s">
        <v>42</v>
      </c>
      <c r="O4502" t="s">
        <v>43</v>
      </c>
      <c r="P4502" t="s">
        <v>44</v>
      </c>
      <c r="Q4502" t="s">
        <v>45</v>
      </c>
      <c r="R4502" t="str">
        <f t="shared" si="141"/>
        <v>Error</v>
      </c>
      <c r="S4502" t="e">
        <f>VLOOKUP($R4502,'Price Schedules'!$A$1:$H$34,4,FALSE)</f>
        <v>#N/A</v>
      </c>
      <c r="T4502" t="e">
        <f>VLOOKUP(R4502,'Price Schedules'!$A$1:$H$34,5,FALSE)</f>
        <v>#N/A</v>
      </c>
      <c r="U4502" t="e">
        <f>VLOOKUP(R4502,'Price Schedules'!$A$1:$H$34,6,FALSE)</f>
        <v>#N/A</v>
      </c>
      <c r="V4502" t="e">
        <f>VLOOKUP(R4502,'Price Schedules'!$A$1:$H$34,7,FALSE)</f>
        <v>#N/A</v>
      </c>
      <c r="W4502" t="e">
        <f>VLOOKUP(R4502,'Price Schedules'!$A$1:$H$34,8,FALSE)</f>
        <v>#N/A</v>
      </c>
    </row>
    <row r="4503" spans="1:23" x14ac:dyDescent="0.25">
      <c r="A4503">
        <f>Chargemaster!A4504</f>
        <v>0</v>
      </c>
      <c r="B4503">
        <f>Chargemaster!C4504</f>
        <v>0</v>
      </c>
      <c r="C4503">
        <f>Chargemaster!D4504</f>
        <v>0</v>
      </c>
      <c r="D4503" t="e">
        <f t="shared" si="140"/>
        <v>#N/A</v>
      </c>
      <c r="E4503" t="str">
        <f>(IF(B4503&lt;'Price Schedules'!$B$3,'Price Schedules'!$A$2,IF(B4503&lt;'Price Schedules'!$B$4,'Price Schedules'!$A$3,'Price Schedules'!$A$4)))</f>
        <v>Inj Med1</v>
      </c>
      <c r="F4503" t="str">
        <f>(IF(B4503&lt;'Price Schedules'!$B$7,'Price Schedules'!$A$6,IF(B4503&lt;'Price Schedules'!$B$8,'Price Schedules'!$A$7,'Price Schedules'!$A$8)))</f>
        <v>Chemo IV1</v>
      </c>
      <c r="G4503" t="str">
        <f>(IF(B4503&lt;'Price Schedules'!$B$11,'Price Schedules'!$A$10,IF(B4503&lt;'Price Schedules'!$B$12,'Price Schedules'!$A$11,'Price Schedules'!$A$12)))</f>
        <v>Chemo Med1</v>
      </c>
      <c r="H4503" t="str">
        <f>IF(B4503&lt;'Price Schedules'!$B$15,'Price Schedules'!$A$14,'Price Schedules'!$A$15)</f>
        <v>PASS1</v>
      </c>
      <c r="I4503" t="str">
        <f>IF(B4503&lt;'Price Schedules'!$B$18,'Price Schedules'!$A$17,'Price Schedules'!$A$18)</f>
        <v>IV1</v>
      </c>
      <c r="J4503" t="s">
        <v>38</v>
      </c>
      <c r="K4503" t="s">
        <v>39</v>
      </c>
      <c r="L4503" t="s">
        <v>40</v>
      </c>
      <c r="M4503" t="s">
        <v>41</v>
      </c>
      <c r="N4503" t="s">
        <v>42</v>
      </c>
      <c r="O4503" t="s">
        <v>43</v>
      </c>
      <c r="P4503" t="s">
        <v>44</v>
      </c>
      <c r="Q4503" t="s">
        <v>45</v>
      </c>
      <c r="R4503" t="str">
        <f t="shared" si="141"/>
        <v>Error</v>
      </c>
      <c r="S4503" t="e">
        <f>VLOOKUP($R4503,'Price Schedules'!$A$1:$H$34,4,FALSE)</f>
        <v>#N/A</v>
      </c>
      <c r="T4503" t="e">
        <f>VLOOKUP(R4503,'Price Schedules'!$A$1:$H$34,5,FALSE)</f>
        <v>#N/A</v>
      </c>
      <c r="U4503" t="e">
        <f>VLOOKUP(R4503,'Price Schedules'!$A$1:$H$34,6,FALSE)</f>
        <v>#N/A</v>
      </c>
      <c r="V4503" t="e">
        <f>VLOOKUP(R4503,'Price Schedules'!$A$1:$H$34,7,FALSE)</f>
        <v>#N/A</v>
      </c>
      <c r="W4503" t="e">
        <f>VLOOKUP(R4503,'Price Schedules'!$A$1:$H$34,8,FALSE)</f>
        <v>#N/A</v>
      </c>
    </row>
    <row r="4504" spans="1:23" x14ac:dyDescent="0.25">
      <c r="A4504">
        <f>Chargemaster!A4505</f>
        <v>0</v>
      </c>
      <c r="B4504">
        <f>Chargemaster!C4505</f>
        <v>0</v>
      </c>
      <c r="C4504">
        <f>Chargemaster!D4505</f>
        <v>0</v>
      </c>
      <c r="D4504" t="e">
        <f t="shared" si="140"/>
        <v>#N/A</v>
      </c>
      <c r="E4504" t="str">
        <f>(IF(B4504&lt;'Price Schedules'!$B$3,'Price Schedules'!$A$2,IF(B4504&lt;'Price Schedules'!$B$4,'Price Schedules'!$A$3,'Price Schedules'!$A$4)))</f>
        <v>Inj Med1</v>
      </c>
      <c r="F4504" t="str">
        <f>(IF(B4504&lt;'Price Schedules'!$B$7,'Price Schedules'!$A$6,IF(B4504&lt;'Price Schedules'!$B$8,'Price Schedules'!$A$7,'Price Schedules'!$A$8)))</f>
        <v>Chemo IV1</v>
      </c>
      <c r="G4504" t="str">
        <f>(IF(B4504&lt;'Price Schedules'!$B$11,'Price Schedules'!$A$10,IF(B4504&lt;'Price Schedules'!$B$12,'Price Schedules'!$A$11,'Price Schedules'!$A$12)))</f>
        <v>Chemo Med1</v>
      </c>
      <c r="H4504" t="str">
        <f>IF(B4504&lt;'Price Schedules'!$B$15,'Price Schedules'!$A$14,'Price Schedules'!$A$15)</f>
        <v>PASS1</v>
      </c>
      <c r="I4504" t="str">
        <f>IF(B4504&lt;'Price Schedules'!$B$18,'Price Schedules'!$A$17,'Price Schedules'!$A$18)</f>
        <v>IV1</v>
      </c>
      <c r="J4504" t="s">
        <v>38</v>
      </c>
      <c r="K4504" t="s">
        <v>39</v>
      </c>
      <c r="L4504" t="s">
        <v>40</v>
      </c>
      <c r="M4504" t="s">
        <v>41</v>
      </c>
      <c r="N4504" t="s">
        <v>42</v>
      </c>
      <c r="O4504" t="s">
        <v>43</v>
      </c>
      <c r="P4504" t="s">
        <v>44</v>
      </c>
      <c r="Q4504" t="s">
        <v>45</v>
      </c>
      <c r="R4504" t="str">
        <f t="shared" si="141"/>
        <v>Error</v>
      </c>
      <c r="S4504" t="e">
        <f>VLOOKUP($R4504,'Price Schedules'!$A$1:$H$34,4,FALSE)</f>
        <v>#N/A</v>
      </c>
      <c r="T4504" t="e">
        <f>VLOOKUP(R4504,'Price Schedules'!$A$1:$H$34,5,FALSE)</f>
        <v>#N/A</v>
      </c>
      <c r="U4504" t="e">
        <f>VLOOKUP(R4504,'Price Schedules'!$A$1:$H$34,6,FALSE)</f>
        <v>#N/A</v>
      </c>
      <c r="V4504" t="e">
        <f>VLOOKUP(R4504,'Price Schedules'!$A$1:$H$34,7,FALSE)</f>
        <v>#N/A</v>
      </c>
      <c r="W4504" t="e">
        <f>VLOOKUP(R4504,'Price Schedules'!$A$1:$H$34,8,FALSE)</f>
        <v>#N/A</v>
      </c>
    </row>
    <row r="4505" spans="1:23" x14ac:dyDescent="0.25">
      <c r="A4505">
        <f>Chargemaster!A4506</f>
        <v>0</v>
      </c>
      <c r="B4505">
        <f>Chargemaster!C4506</f>
        <v>0</v>
      </c>
      <c r="C4505">
        <f>Chargemaster!D4506</f>
        <v>0</v>
      </c>
      <c r="D4505" t="e">
        <f t="shared" si="140"/>
        <v>#N/A</v>
      </c>
      <c r="E4505" t="str">
        <f>(IF(B4505&lt;'Price Schedules'!$B$3,'Price Schedules'!$A$2,IF(B4505&lt;'Price Schedules'!$B$4,'Price Schedules'!$A$3,'Price Schedules'!$A$4)))</f>
        <v>Inj Med1</v>
      </c>
      <c r="F4505" t="str">
        <f>(IF(B4505&lt;'Price Schedules'!$B$7,'Price Schedules'!$A$6,IF(B4505&lt;'Price Schedules'!$B$8,'Price Schedules'!$A$7,'Price Schedules'!$A$8)))</f>
        <v>Chemo IV1</v>
      </c>
      <c r="G4505" t="str">
        <f>(IF(B4505&lt;'Price Schedules'!$B$11,'Price Schedules'!$A$10,IF(B4505&lt;'Price Schedules'!$B$12,'Price Schedules'!$A$11,'Price Schedules'!$A$12)))</f>
        <v>Chemo Med1</v>
      </c>
      <c r="H4505" t="str">
        <f>IF(B4505&lt;'Price Schedules'!$B$15,'Price Schedules'!$A$14,'Price Schedules'!$A$15)</f>
        <v>PASS1</v>
      </c>
      <c r="I4505" t="str">
        <f>IF(B4505&lt;'Price Schedules'!$B$18,'Price Schedules'!$A$17,'Price Schedules'!$A$18)</f>
        <v>IV1</v>
      </c>
      <c r="J4505" t="s">
        <v>38</v>
      </c>
      <c r="K4505" t="s">
        <v>39</v>
      </c>
      <c r="L4505" t="s">
        <v>40</v>
      </c>
      <c r="M4505" t="s">
        <v>41</v>
      </c>
      <c r="N4505" t="s">
        <v>42</v>
      </c>
      <c r="O4505" t="s">
        <v>43</v>
      </c>
      <c r="P4505" t="s">
        <v>44</v>
      </c>
      <c r="Q4505" t="s">
        <v>45</v>
      </c>
      <c r="R4505" t="str">
        <f t="shared" si="141"/>
        <v>Error</v>
      </c>
      <c r="S4505" t="e">
        <f>VLOOKUP($R4505,'Price Schedules'!$A$1:$H$34,4,FALSE)</f>
        <v>#N/A</v>
      </c>
      <c r="T4505" t="e">
        <f>VLOOKUP(R4505,'Price Schedules'!$A$1:$H$34,5,FALSE)</f>
        <v>#N/A</v>
      </c>
      <c r="U4505" t="e">
        <f>VLOOKUP(R4505,'Price Schedules'!$A$1:$H$34,6,FALSE)</f>
        <v>#N/A</v>
      </c>
      <c r="V4505" t="e">
        <f>VLOOKUP(R4505,'Price Schedules'!$A$1:$H$34,7,FALSE)</f>
        <v>#N/A</v>
      </c>
      <c r="W4505" t="e">
        <f>VLOOKUP(R4505,'Price Schedules'!$A$1:$H$34,8,FALSE)</f>
        <v>#N/A</v>
      </c>
    </row>
    <row r="4506" spans="1:23" x14ac:dyDescent="0.25">
      <c r="A4506">
        <f>Chargemaster!A4507</f>
        <v>0</v>
      </c>
      <c r="B4506">
        <f>Chargemaster!C4507</f>
        <v>0</v>
      </c>
      <c r="C4506">
        <f>Chargemaster!D4507</f>
        <v>0</v>
      </c>
      <c r="D4506" t="e">
        <f t="shared" si="140"/>
        <v>#N/A</v>
      </c>
      <c r="E4506" t="str">
        <f>(IF(B4506&lt;'Price Schedules'!$B$3,'Price Schedules'!$A$2,IF(B4506&lt;'Price Schedules'!$B$4,'Price Schedules'!$A$3,'Price Schedules'!$A$4)))</f>
        <v>Inj Med1</v>
      </c>
      <c r="F4506" t="str">
        <f>(IF(B4506&lt;'Price Schedules'!$B$7,'Price Schedules'!$A$6,IF(B4506&lt;'Price Schedules'!$B$8,'Price Schedules'!$A$7,'Price Schedules'!$A$8)))</f>
        <v>Chemo IV1</v>
      </c>
      <c r="G4506" t="str">
        <f>(IF(B4506&lt;'Price Schedules'!$B$11,'Price Schedules'!$A$10,IF(B4506&lt;'Price Schedules'!$B$12,'Price Schedules'!$A$11,'Price Schedules'!$A$12)))</f>
        <v>Chemo Med1</v>
      </c>
      <c r="H4506" t="str">
        <f>IF(B4506&lt;'Price Schedules'!$B$15,'Price Schedules'!$A$14,'Price Schedules'!$A$15)</f>
        <v>PASS1</v>
      </c>
      <c r="I4506" t="str">
        <f>IF(B4506&lt;'Price Schedules'!$B$18,'Price Schedules'!$A$17,'Price Schedules'!$A$18)</f>
        <v>IV1</v>
      </c>
      <c r="J4506" t="s">
        <v>38</v>
      </c>
      <c r="K4506" t="s">
        <v>39</v>
      </c>
      <c r="L4506" t="s">
        <v>40</v>
      </c>
      <c r="M4506" t="s">
        <v>41</v>
      </c>
      <c r="N4506" t="s">
        <v>42</v>
      </c>
      <c r="O4506" t="s">
        <v>43</v>
      </c>
      <c r="P4506" t="s">
        <v>44</v>
      </c>
      <c r="Q4506" t="s">
        <v>45</v>
      </c>
      <c r="R4506" t="str">
        <f t="shared" si="141"/>
        <v>Error</v>
      </c>
      <c r="S4506" t="e">
        <f>VLOOKUP($R4506,'Price Schedules'!$A$1:$H$34,4,FALSE)</f>
        <v>#N/A</v>
      </c>
      <c r="T4506" t="e">
        <f>VLOOKUP(R4506,'Price Schedules'!$A$1:$H$34,5,FALSE)</f>
        <v>#N/A</v>
      </c>
      <c r="U4506" t="e">
        <f>VLOOKUP(R4506,'Price Schedules'!$A$1:$H$34,6,FALSE)</f>
        <v>#N/A</v>
      </c>
      <c r="V4506" t="e">
        <f>VLOOKUP(R4506,'Price Schedules'!$A$1:$H$34,7,FALSE)</f>
        <v>#N/A</v>
      </c>
      <c r="W4506" t="e">
        <f>VLOOKUP(R4506,'Price Schedules'!$A$1:$H$34,8,FALSE)</f>
        <v>#N/A</v>
      </c>
    </row>
    <row r="4507" spans="1:23" x14ac:dyDescent="0.25">
      <c r="A4507">
        <f>Chargemaster!A4508</f>
        <v>0</v>
      </c>
      <c r="B4507">
        <f>Chargemaster!C4508</f>
        <v>0</v>
      </c>
      <c r="C4507">
        <f>Chargemaster!D4508</f>
        <v>0</v>
      </c>
      <c r="D4507" t="e">
        <f t="shared" si="140"/>
        <v>#N/A</v>
      </c>
      <c r="E4507" t="str">
        <f>(IF(B4507&lt;'Price Schedules'!$B$3,'Price Schedules'!$A$2,IF(B4507&lt;'Price Schedules'!$B$4,'Price Schedules'!$A$3,'Price Schedules'!$A$4)))</f>
        <v>Inj Med1</v>
      </c>
      <c r="F4507" t="str">
        <f>(IF(B4507&lt;'Price Schedules'!$B$7,'Price Schedules'!$A$6,IF(B4507&lt;'Price Schedules'!$B$8,'Price Schedules'!$A$7,'Price Schedules'!$A$8)))</f>
        <v>Chemo IV1</v>
      </c>
      <c r="G4507" t="str">
        <f>(IF(B4507&lt;'Price Schedules'!$B$11,'Price Schedules'!$A$10,IF(B4507&lt;'Price Schedules'!$B$12,'Price Schedules'!$A$11,'Price Schedules'!$A$12)))</f>
        <v>Chemo Med1</v>
      </c>
      <c r="H4507" t="str">
        <f>IF(B4507&lt;'Price Schedules'!$B$15,'Price Schedules'!$A$14,'Price Schedules'!$A$15)</f>
        <v>PASS1</v>
      </c>
      <c r="I4507" t="str">
        <f>IF(B4507&lt;'Price Schedules'!$B$18,'Price Schedules'!$A$17,'Price Schedules'!$A$18)</f>
        <v>IV1</v>
      </c>
      <c r="J4507" t="s">
        <v>38</v>
      </c>
      <c r="K4507" t="s">
        <v>39</v>
      </c>
      <c r="L4507" t="s">
        <v>40</v>
      </c>
      <c r="M4507" t="s">
        <v>41</v>
      </c>
      <c r="N4507" t="s">
        <v>42</v>
      </c>
      <c r="O4507" t="s">
        <v>43</v>
      </c>
      <c r="P4507" t="s">
        <v>44</v>
      </c>
      <c r="Q4507" t="s">
        <v>45</v>
      </c>
      <c r="R4507" t="str">
        <f t="shared" si="141"/>
        <v>Error</v>
      </c>
      <c r="S4507" t="e">
        <f>VLOOKUP($R4507,'Price Schedules'!$A$1:$H$34,4,FALSE)</f>
        <v>#N/A</v>
      </c>
      <c r="T4507" t="e">
        <f>VLOOKUP(R4507,'Price Schedules'!$A$1:$H$34,5,FALSE)</f>
        <v>#N/A</v>
      </c>
      <c r="U4507" t="e">
        <f>VLOOKUP(R4507,'Price Schedules'!$A$1:$H$34,6,FALSE)</f>
        <v>#N/A</v>
      </c>
      <c r="V4507" t="e">
        <f>VLOOKUP(R4507,'Price Schedules'!$A$1:$H$34,7,FALSE)</f>
        <v>#N/A</v>
      </c>
      <c r="W4507" t="e">
        <f>VLOOKUP(R4507,'Price Schedules'!$A$1:$H$34,8,FALSE)</f>
        <v>#N/A</v>
      </c>
    </row>
    <row r="4508" spans="1:23" x14ac:dyDescent="0.25">
      <c r="A4508">
        <f>Chargemaster!A4509</f>
        <v>0</v>
      </c>
      <c r="B4508">
        <f>Chargemaster!C4509</f>
        <v>0</v>
      </c>
      <c r="C4508">
        <f>Chargemaster!D4509</f>
        <v>0</v>
      </c>
      <c r="D4508" t="e">
        <f t="shared" si="140"/>
        <v>#N/A</v>
      </c>
      <c r="E4508" t="str">
        <f>(IF(B4508&lt;'Price Schedules'!$B$3,'Price Schedules'!$A$2,IF(B4508&lt;'Price Schedules'!$B$4,'Price Schedules'!$A$3,'Price Schedules'!$A$4)))</f>
        <v>Inj Med1</v>
      </c>
      <c r="F4508" t="str">
        <f>(IF(B4508&lt;'Price Schedules'!$B$7,'Price Schedules'!$A$6,IF(B4508&lt;'Price Schedules'!$B$8,'Price Schedules'!$A$7,'Price Schedules'!$A$8)))</f>
        <v>Chemo IV1</v>
      </c>
      <c r="G4508" t="str">
        <f>(IF(B4508&lt;'Price Schedules'!$B$11,'Price Schedules'!$A$10,IF(B4508&lt;'Price Schedules'!$B$12,'Price Schedules'!$A$11,'Price Schedules'!$A$12)))</f>
        <v>Chemo Med1</v>
      </c>
      <c r="H4508" t="str">
        <f>IF(B4508&lt;'Price Schedules'!$B$15,'Price Schedules'!$A$14,'Price Schedules'!$A$15)</f>
        <v>PASS1</v>
      </c>
      <c r="I4508" t="str">
        <f>IF(B4508&lt;'Price Schedules'!$B$18,'Price Schedules'!$A$17,'Price Schedules'!$A$18)</f>
        <v>IV1</v>
      </c>
      <c r="J4508" t="s">
        <v>38</v>
      </c>
      <c r="K4508" t="s">
        <v>39</v>
      </c>
      <c r="L4508" t="s">
        <v>40</v>
      </c>
      <c r="M4508" t="s">
        <v>41</v>
      </c>
      <c r="N4508" t="s">
        <v>42</v>
      </c>
      <c r="O4508" t="s">
        <v>43</v>
      </c>
      <c r="P4508" t="s">
        <v>44</v>
      </c>
      <c r="Q4508" t="s">
        <v>45</v>
      </c>
      <c r="R4508" t="str">
        <f t="shared" si="141"/>
        <v>Error</v>
      </c>
      <c r="S4508" t="e">
        <f>VLOOKUP($R4508,'Price Schedules'!$A$1:$H$34,4,FALSE)</f>
        <v>#N/A</v>
      </c>
      <c r="T4508" t="e">
        <f>VLOOKUP(R4508,'Price Schedules'!$A$1:$H$34,5,FALSE)</f>
        <v>#N/A</v>
      </c>
      <c r="U4508" t="e">
        <f>VLOOKUP(R4508,'Price Schedules'!$A$1:$H$34,6,FALSE)</f>
        <v>#N/A</v>
      </c>
      <c r="V4508" t="e">
        <f>VLOOKUP(R4508,'Price Schedules'!$A$1:$H$34,7,FALSE)</f>
        <v>#N/A</v>
      </c>
      <c r="W4508" t="e">
        <f>VLOOKUP(R4508,'Price Schedules'!$A$1:$H$34,8,FALSE)</f>
        <v>#N/A</v>
      </c>
    </row>
    <row r="4509" spans="1:23" x14ac:dyDescent="0.25">
      <c r="A4509">
        <f>Chargemaster!A4510</f>
        <v>0</v>
      </c>
      <c r="B4509">
        <f>Chargemaster!C4510</f>
        <v>0</v>
      </c>
      <c r="C4509">
        <f>Chargemaster!D4510</f>
        <v>0</v>
      </c>
      <c r="D4509" t="e">
        <f t="shared" si="140"/>
        <v>#N/A</v>
      </c>
      <c r="E4509" t="str">
        <f>(IF(B4509&lt;'Price Schedules'!$B$3,'Price Schedules'!$A$2,IF(B4509&lt;'Price Schedules'!$B$4,'Price Schedules'!$A$3,'Price Schedules'!$A$4)))</f>
        <v>Inj Med1</v>
      </c>
      <c r="F4509" t="str">
        <f>(IF(B4509&lt;'Price Schedules'!$B$7,'Price Schedules'!$A$6,IF(B4509&lt;'Price Schedules'!$B$8,'Price Schedules'!$A$7,'Price Schedules'!$A$8)))</f>
        <v>Chemo IV1</v>
      </c>
      <c r="G4509" t="str">
        <f>(IF(B4509&lt;'Price Schedules'!$B$11,'Price Schedules'!$A$10,IF(B4509&lt;'Price Schedules'!$B$12,'Price Schedules'!$A$11,'Price Schedules'!$A$12)))</f>
        <v>Chemo Med1</v>
      </c>
      <c r="H4509" t="str">
        <f>IF(B4509&lt;'Price Schedules'!$B$15,'Price Schedules'!$A$14,'Price Schedules'!$A$15)</f>
        <v>PASS1</v>
      </c>
      <c r="I4509" t="str">
        <f>IF(B4509&lt;'Price Schedules'!$B$18,'Price Schedules'!$A$17,'Price Schedules'!$A$18)</f>
        <v>IV1</v>
      </c>
      <c r="J4509" t="s">
        <v>38</v>
      </c>
      <c r="K4509" t="s">
        <v>39</v>
      </c>
      <c r="L4509" t="s">
        <v>40</v>
      </c>
      <c r="M4509" t="s">
        <v>41</v>
      </c>
      <c r="N4509" t="s">
        <v>42</v>
      </c>
      <c r="O4509" t="s">
        <v>43</v>
      </c>
      <c r="P4509" t="s">
        <v>44</v>
      </c>
      <c r="Q4509" t="s">
        <v>45</v>
      </c>
      <c r="R4509" t="str">
        <f t="shared" si="141"/>
        <v>Error</v>
      </c>
      <c r="S4509" t="e">
        <f>VLOOKUP($R4509,'Price Schedules'!$A$1:$H$34,4,FALSE)</f>
        <v>#N/A</v>
      </c>
      <c r="T4509" t="e">
        <f>VLOOKUP(R4509,'Price Schedules'!$A$1:$H$34,5,FALSE)</f>
        <v>#N/A</v>
      </c>
      <c r="U4509" t="e">
        <f>VLOOKUP(R4509,'Price Schedules'!$A$1:$H$34,6,FALSE)</f>
        <v>#N/A</v>
      </c>
      <c r="V4509" t="e">
        <f>VLOOKUP(R4509,'Price Schedules'!$A$1:$H$34,7,FALSE)</f>
        <v>#N/A</v>
      </c>
      <c r="W4509" t="e">
        <f>VLOOKUP(R4509,'Price Schedules'!$A$1:$H$34,8,FALSE)</f>
        <v>#N/A</v>
      </c>
    </row>
    <row r="4510" spans="1:23" x14ac:dyDescent="0.25">
      <c r="A4510">
        <f>Chargemaster!A4511</f>
        <v>0</v>
      </c>
      <c r="B4510">
        <f>Chargemaster!C4511</f>
        <v>0</v>
      </c>
      <c r="C4510">
        <f>Chargemaster!D4511</f>
        <v>0</v>
      </c>
      <c r="D4510" t="e">
        <f t="shared" si="140"/>
        <v>#N/A</v>
      </c>
      <c r="E4510" t="str">
        <f>(IF(B4510&lt;'Price Schedules'!$B$3,'Price Schedules'!$A$2,IF(B4510&lt;'Price Schedules'!$B$4,'Price Schedules'!$A$3,'Price Schedules'!$A$4)))</f>
        <v>Inj Med1</v>
      </c>
      <c r="F4510" t="str">
        <f>(IF(B4510&lt;'Price Schedules'!$B$7,'Price Schedules'!$A$6,IF(B4510&lt;'Price Schedules'!$B$8,'Price Schedules'!$A$7,'Price Schedules'!$A$8)))</f>
        <v>Chemo IV1</v>
      </c>
      <c r="G4510" t="str">
        <f>(IF(B4510&lt;'Price Schedules'!$B$11,'Price Schedules'!$A$10,IF(B4510&lt;'Price Schedules'!$B$12,'Price Schedules'!$A$11,'Price Schedules'!$A$12)))</f>
        <v>Chemo Med1</v>
      </c>
      <c r="H4510" t="str">
        <f>IF(B4510&lt;'Price Schedules'!$B$15,'Price Schedules'!$A$14,'Price Schedules'!$A$15)</f>
        <v>PASS1</v>
      </c>
      <c r="I4510" t="str">
        <f>IF(B4510&lt;'Price Schedules'!$B$18,'Price Schedules'!$A$17,'Price Schedules'!$A$18)</f>
        <v>IV1</v>
      </c>
      <c r="J4510" t="s">
        <v>38</v>
      </c>
      <c r="K4510" t="s">
        <v>39</v>
      </c>
      <c r="L4510" t="s">
        <v>40</v>
      </c>
      <c r="M4510" t="s">
        <v>41</v>
      </c>
      <c r="N4510" t="s">
        <v>42</v>
      </c>
      <c r="O4510" t="s">
        <v>43</v>
      </c>
      <c r="P4510" t="s">
        <v>44</v>
      </c>
      <c r="Q4510" t="s">
        <v>45</v>
      </c>
      <c r="R4510" t="str">
        <f t="shared" si="141"/>
        <v>Error</v>
      </c>
      <c r="S4510" t="e">
        <f>VLOOKUP($R4510,'Price Schedules'!$A$1:$H$34,4,FALSE)</f>
        <v>#N/A</v>
      </c>
      <c r="T4510" t="e">
        <f>VLOOKUP(R4510,'Price Schedules'!$A$1:$H$34,5,FALSE)</f>
        <v>#N/A</v>
      </c>
      <c r="U4510" t="e">
        <f>VLOOKUP(R4510,'Price Schedules'!$A$1:$H$34,6,FALSE)</f>
        <v>#N/A</v>
      </c>
      <c r="V4510" t="e">
        <f>VLOOKUP(R4510,'Price Schedules'!$A$1:$H$34,7,FALSE)</f>
        <v>#N/A</v>
      </c>
      <c r="W4510" t="e">
        <f>VLOOKUP(R4510,'Price Schedules'!$A$1:$H$34,8,FALSE)</f>
        <v>#N/A</v>
      </c>
    </row>
    <row r="4511" spans="1:23" x14ac:dyDescent="0.25">
      <c r="A4511">
        <f>Chargemaster!A4512</f>
        <v>0</v>
      </c>
      <c r="B4511">
        <f>Chargemaster!C4512</f>
        <v>0</v>
      </c>
      <c r="C4511">
        <f>Chargemaster!D4512</f>
        <v>0</v>
      </c>
      <c r="D4511" t="e">
        <f t="shared" si="140"/>
        <v>#N/A</v>
      </c>
      <c r="E4511" t="str">
        <f>(IF(B4511&lt;'Price Schedules'!$B$3,'Price Schedules'!$A$2,IF(B4511&lt;'Price Schedules'!$B$4,'Price Schedules'!$A$3,'Price Schedules'!$A$4)))</f>
        <v>Inj Med1</v>
      </c>
      <c r="F4511" t="str">
        <f>(IF(B4511&lt;'Price Schedules'!$B$7,'Price Schedules'!$A$6,IF(B4511&lt;'Price Schedules'!$B$8,'Price Schedules'!$A$7,'Price Schedules'!$A$8)))</f>
        <v>Chemo IV1</v>
      </c>
      <c r="G4511" t="str">
        <f>(IF(B4511&lt;'Price Schedules'!$B$11,'Price Schedules'!$A$10,IF(B4511&lt;'Price Schedules'!$B$12,'Price Schedules'!$A$11,'Price Schedules'!$A$12)))</f>
        <v>Chemo Med1</v>
      </c>
      <c r="H4511" t="str">
        <f>IF(B4511&lt;'Price Schedules'!$B$15,'Price Schedules'!$A$14,'Price Schedules'!$A$15)</f>
        <v>PASS1</v>
      </c>
      <c r="I4511" t="str">
        <f>IF(B4511&lt;'Price Schedules'!$B$18,'Price Schedules'!$A$17,'Price Schedules'!$A$18)</f>
        <v>IV1</v>
      </c>
      <c r="J4511" t="s">
        <v>38</v>
      </c>
      <c r="K4511" t="s">
        <v>39</v>
      </c>
      <c r="L4511" t="s">
        <v>40</v>
      </c>
      <c r="M4511" t="s">
        <v>41</v>
      </c>
      <c r="N4511" t="s">
        <v>42</v>
      </c>
      <c r="O4511" t="s">
        <v>43</v>
      </c>
      <c r="P4511" t="s">
        <v>44</v>
      </c>
      <c r="Q4511" t="s">
        <v>45</v>
      </c>
      <c r="R4511" t="str">
        <f t="shared" si="141"/>
        <v>Error</v>
      </c>
      <c r="S4511" t="e">
        <f>VLOOKUP($R4511,'Price Schedules'!$A$1:$H$34,4,FALSE)</f>
        <v>#N/A</v>
      </c>
      <c r="T4511" t="e">
        <f>VLOOKUP(R4511,'Price Schedules'!$A$1:$H$34,5,FALSE)</f>
        <v>#N/A</v>
      </c>
      <c r="U4511" t="e">
        <f>VLOOKUP(R4511,'Price Schedules'!$A$1:$H$34,6,FALSE)</f>
        <v>#N/A</v>
      </c>
      <c r="V4511" t="e">
        <f>VLOOKUP(R4511,'Price Schedules'!$A$1:$H$34,7,FALSE)</f>
        <v>#N/A</v>
      </c>
      <c r="W4511" t="e">
        <f>VLOOKUP(R4511,'Price Schedules'!$A$1:$H$34,8,FALSE)</f>
        <v>#N/A</v>
      </c>
    </row>
    <row r="4512" spans="1:23" x14ac:dyDescent="0.25">
      <c r="A4512">
        <f>Chargemaster!A4513</f>
        <v>0</v>
      </c>
      <c r="B4512">
        <f>Chargemaster!C4513</f>
        <v>0</v>
      </c>
      <c r="C4512">
        <f>Chargemaster!D4513</f>
        <v>0</v>
      </c>
      <c r="D4512" t="e">
        <f t="shared" si="140"/>
        <v>#N/A</v>
      </c>
      <c r="E4512" t="str">
        <f>(IF(B4512&lt;'Price Schedules'!$B$3,'Price Schedules'!$A$2,IF(B4512&lt;'Price Schedules'!$B$4,'Price Schedules'!$A$3,'Price Schedules'!$A$4)))</f>
        <v>Inj Med1</v>
      </c>
      <c r="F4512" t="str">
        <f>(IF(B4512&lt;'Price Schedules'!$B$7,'Price Schedules'!$A$6,IF(B4512&lt;'Price Schedules'!$B$8,'Price Schedules'!$A$7,'Price Schedules'!$A$8)))</f>
        <v>Chemo IV1</v>
      </c>
      <c r="G4512" t="str">
        <f>(IF(B4512&lt;'Price Schedules'!$B$11,'Price Schedules'!$A$10,IF(B4512&lt;'Price Schedules'!$B$12,'Price Schedules'!$A$11,'Price Schedules'!$A$12)))</f>
        <v>Chemo Med1</v>
      </c>
      <c r="H4512" t="str">
        <f>IF(B4512&lt;'Price Schedules'!$B$15,'Price Schedules'!$A$14,'Price Schedules'!$A$15)</f>
        <v>PASS1</v>
      </c>
      <c r="I4512" t="str">
        <f>IF(B4512&lt;'Price Schedules'!$B$18,'Price Schedules'!$A$17,'Price Schedules'!$A$18)</f>
        <v>IV1</v>
      </c>
      <c r="J4512" t="s">
        <v>38</v>
      </c>
      <c r="K4512" t="s">
        <v>39</v>
      </c>
      <c r="L4512" t="s">
        <v>40</v>
      </c>
      <c r="M4512" t="s">
        <v>41</v>
      </c>
      <c r="N4512" t="s">
        <v>42</v>
      </c>
      <c r="O4512" t="s">
        <v>43</v>
      </c>
      <c r="P4512" t="s">
        <v>44</v>
      </c>
      <c r="Q4512" t="s">
        <v>45</v>
      </c>
      <c r="R4512" t="str">
        <f t="shared" si="141"/>
        <v>Error</v>
      </c>
      <c r="S4512" t="e">
        <f>VLOOKUP($R4512,'Price Schedules'!$A$1:$H$34,4,FALSE)</f>
        <v>#N/A</v>
      </c>
      <c r="T4512" t="e">
        <f>VLOOKUP(R4512,'Price Schedules'!$A$1:$H$34,5,FALSE)</f>
        <v>#N/A</v>
      </c>
      <c r="U4512" t="e">
        <f>VLOOKUP(R4512,'Price Schedules'!$A$1:$H$34,6,FALSE)</f>
        <v>#N/A</v>
      </c>
      <c r="V4512" t="e">
        <f>VLOOKUP(R4512,'Price Schedules'!$A$1:$H$34,7,FALSE)</f>
        <v>#N/A</v>
      </c>
      <c r="W4512" t="e">
        <f>VLOOKUP(R4512,'Price Schedules'!$A$1:$H$34,8,FALSE)</f>
        <v>#N/A</v>
      </c>
    </row>
    <row r="4513" spans="1:23" x14ac:dyDescent="0.25">
      <c r="A4513">
        <f>Chargemaster!A4514</f>
        <v>0</v>
      </c>
      <c r="B4513">
        <f>Chargemaster!C4514</f>
        <v>0</v>
      </c>
      <c r="C4513">
        <f>Chargemaster!D4514</f>
        <v>0</v>
      </c>
      <c r="D4513" t="e">
        <f t="shared" si="140"/>
        <v>#N/A</v>
      </c>
      <c r="E4513" t="str">
        <f>(IF(B4513&lt;'Price Schedules'!$B$3,'Price Schedules'!$A$2,IF(B4513&lt;'Price Schedules'!$B$4,'Price Schedules'!$A$3,'Price Schedules'!$A$4)))</f>
        <v>Inj Med1</v>
      </c>
      <c r="F4513" t="str">
        <f>(IF(B4513&lt;'Price Schedules'!$B$7,'Price Schedules'!$A$6,IF(B4513&lt;'Price Schedules'!$B$8,'Price Schedules'!$A$7,'Price Schedules'!$A$8)))</f>
        <v>Chemo IV1</v>
      </c>
      <c r="G4513" t="str">
        <f>(IF(B4513&lt;'Price Schedules'!$B$11,'Price Schedules'!$A$10,IF(B4513&lt;'Price Schedules'!$B$12,'Price Schedules'!$A$11,'Price Schedules'!$A$12)))</f>
        <v>Chemo Med1</v>
      </c>
      <c r="H4513" t="str">
        <f>IF(B4513&lt;'Price Schedules'!$B$15,'Price Schedules'!$A$14,'Price Schedules'!$A$15)</f>
        <v>PASS1</v>
      </c>
      <c r="I4513" t="str">
        <f>IF(B4513&lt;'Price Schedules'!$B$18,'Price Schedules'!$A$17,'Price Schedules'!$A$18)</f>
        <v>IV1</v>
      </c>
      <c r="J4513" t="s">
        <v>38</v>
      </c>
      <c r="K4513" t="s">
        <v>39</v>
      </c>
      <c r="L4513" t="s">
        <v>40</v>
      </c>
      <c r="M4513" t="s">
        <v>41</v>
      </c>
      <c r="N4513" t="s">
        <v>42</v>
      </c>
      <c r="O4513" t="s">
        <v>43</v>
      </c>
      <c r="P4513" t="s">
        <v>44</v>
      </c>
      <c r="Q4513" t="s">
        <v>45</v>
      </c>
      <c r="R4513" t="str">
        <f t="shared" si="141"/>
        <v>Error</v>
      </c>
      <c r="S4513" t="e">
        <f>VLOOKUP($R4513,'Price Schedules'!$A$1:$H$34,4,FALSE)</f>
        <v>#N/A</v>
      </c>
      <c r="T4513" t="e">
        <f>VLOOKUP(R4513,'Price Schedules'!$A$1:$H$34,5,FALSE)</f>
        <v>#N/A</v>
      </c>
      <c r="U4513" t="e">
        <f>VLOOKUP(R4513,'Price Schedules'!$A$1:$H$34,6,FALSE)</f>
        <v>#N/A</v>
      </c>
      <c r="V4513" t="e">
        <f>VLOOKUP(R4513,'Price Schedules'!$A$1:$H$34,7,FALSE)</f>
        <v>#N/A</v>
      </c>
      <c r="W4513" t="e">
        <f>VLOOKUP(R4513,'Price Schedules'!$A$1:$H$34,8,FALSE)</f>
        <v>#N/A</v>
      </c>
    </row>
    <row r="4514" spans="1:23" x14ac:dyDescent="0.25">
      <c r="A4514">
        <f>Chargemaster!A4515</f>
        <v>0</v>
      </c>
      <c r="B4514">
        <f>Chargemaster!C4515</f>
        <v>0</v>
      </c>
      <c r="C4514">
        <f>Chargemaster!D4515</f>
        <v>0</v>
      </c>
      <c r="D4514" t="e">
        <f t="shared" si="140"/>
        <v>#N/A</v>
      </c>
      <c r="E4514" t="str">
        <f>(IF(B4514&lt;'Price Schedules'!$B$3,'Price Schedules'!$A$2,IF(B4514&lt;'Price Schedules'!$B$4,'Price Schedules'!$A$3,'Price Schedules'!$A$4)))</f>
        <v>Inj Med1</v>
      </c>
      <c r="F4514" t="str">
        <f>(IF(B4514&lt;'Price Schedules'!$B$7,'Price Schedules'!$A$6,IF(B4514&lt;'Price Schedules'!$B$8,'Price Schedules'!$A$7,'Price Schedules'!$A$8)))</f>
        <v>Chemo IV1</v>
      </c>
      <c r="G4514" t="str">
        <f>(IF(B4514&lt;'Price Schedules'!$B$11,'Price Schedules'!$A$10,IF(B4514&lt;'Price Schedules'!$B$12,'Price Schedules'!$A$11,'Price Schedules'!$A$12)))</f>
        <v>Chemo Med1</v>
      </c>
      <c r="H4514" t="str">
        <f>IF(B4514&lt;'Price Schedules'!$B$15,'Price Schedules'!$A$14,'Price Schedules'!$A$15)</f>
        <v>PASS1</v>
      </c>
      <c r="I4514" t="str">
        <f>IF(B4514&lt;'Price Schedules'!$B$18,'Price Schedules'!$A$17,'Price Schedules'!$A$18)</f>
        <v>IV1</v>
      </c>
      <c r="J4514" t="s">
        <v>38</v>
      </c>
      <c r="K4514" t="s">
        <v>39</v>
      </c>
      <c r="L4514" t="s">
        <v>40</v>
      </c>
      <c r="M4514" t="s">
        <v>41</v>
      </c>
      <c r="N4514" t="s">
        <v>42</v>
      </c>
      <c r="O4514" t="s">
        <v>43</v>
      </c>
      <c r="P4514" t="s">
        <v>44</v>
      </c>
      <c r="Q4514" t="s">
        <v>45</v>
      </c>
      <c r="R4514" t="str">
        <f t="shared" si="141"/>
        <v>Error</v>
      </c>
      <c r="S4514" t="e">
        <f>VLOOKUP($R4514,'Price Schedules'!$A$1:$H$34,4,FALSE)</f>
        <v>#N/A</v>
      </c>
      <c r="T4514" t="e">
        <f>VLOOKUP(R4514,'Price Schedules'!$A$1:$H$34,5,FALSE)</f>
        <v>#N/A</v>
      </c>
      <c r="U4514" t="e">
        <f>VLOOKUP(R4514,'Price Schedules'!$A$1:$H$34,6,FALSE)</f>
        <v>#N/A</v>
      </c>
      <c r="V4514" t="e">
        <f>VLOOKUP(R4514,'Price Schedules'!$A$1:$H$34,7,FALSE)</f>
        <v>#N/A</v>
      </c>
      <c r="W4514" t="e">
        <f>VLOOKUP(R4514,'Price Schedules'!$A$1:$H$34,8,FALSE)</f>
        <v>#N/A</v>
      </c>
    </row>
    <row r="4515" spans="1:23" x14ac:dyDescent="0.25">
      <c r="A4515">
        <f>Chargemaster!A4516</f>
        <v>0</v>
      </c>
      <c r="B4515">
        <f>Chargemaster!C4516</f>
        <v>0</v>
      </c>
      <c r="C4515">
        <f>Chargemaster!D4516</f>
        <v>0</v>
      </c>
      <c r="D4515" t="e">
        <f t="shared" si="140"/>
        <v>#N/A</v>
      </c>
      <c r="E4515" t="str">
        <f>(IF(B4515&lt;'Price Schedules'!$B$3,'Price Schedules'!$A$2,IF(B4515&lt;'Price Schedules'!$B$4,'Price Schedules'!$A$3,'Price Schedules'!$A$4)))</f>
        <v>Inj Med1</v>
      </c>
      <c r="F4515" t="str">
        <f>(IF(B4515&lt;'Price Schedules'!$B$7,'Price Schedules'!$A$6,IF(B4515&lt;'Price Schedules'!$B$8,'Price Schedules'!$A$7,'Price Schedules'!$A$8)))</f>
        <v>Chemo IV1</v>
      </c>
      <c r="G4515" t="str">
        <f>(IF(B4515&lt;'Price Schedules'!$B$11,'Price Schedules'!$A$10,IF(B4515&lt;'Price Schedules'!$B$12,'Price Schedules'!$A$11,'Price Schedules'!$A$12)))</f>
        <v>Chemo Med1</v>
      </c>
      <c r="H4515" t="str">
        <f>IF(B4515&lt;'Price Schedules'!$B$15,'Price Schedules'!$A$14,'Price Schedules'!$A$15)</f>
        <v>PASS1</v>
      </c>
      <c r="I4515" t="str">
        <f>IF(B4515&lt;'Price Schedules'!$B$18,'Price Schedules'!$A$17,'Price Schedules'!$A$18)</f>
        <v>IV1</v>
      </c>
      <c r="J4515" t="s">
        <v>38</v>
      </c>
      <c r="K4515" t="s">
        <v>39</v>
      </c>
      <c r="L4515" t="s">
        <v>40</v>
      </c>
      <c r="M4515" t="s">
        <v>41</v>
      </c>
      <c r="N4515" t="s">
        <v>42</v>
      </c>
      <c r="O4515" t="s">
        <v>43</v>
      </c>
      <c r="P4515" t="s">
        <v>44</v>
      </c>
      <c r="Q4515" t="s">
        <v>45</v>
      </c>
      <c r="R4515" t="str">
        <f t="shared" si="141"/>
        <v>Error</v>
      </c>
      <c r="S4515" t="e">
        <f>VLOOKUP($R4515,'Price Schedules'!$A$1:$H$34,4,FALSE)</f>
        <v>#N/A</v>
      </c>
      <c r="T4515" t="e">
        <f>VLOOKUP(R4515,'Price Schedules'!$A$1:$H$34,5,FALSE)</f>
        <v>#N/A</v>
      </c>
      <c r="U4515" t="e">
        <f>VLOOKUP(R4515,'Price Schedules'!$A$1:$H$34,6,FALSE)</f>
        <v>#N/A</v>
      </c>
      <c r="V4515" t="e">
        <f>VLOOKUP(R4515,'Price Schedules'!$A$1:$H$34,7,FALSE)</f>
        <v>#N/A</v>
      </c>
      <c r="W4515" t="e">
        <f>VLOOKUP(R4515,'Price Schedules'!$A$1:$H$34,8,FALSE)</f>
        <v>#N/A</v>
      </c>
    </row>
    <row r="4516" spans="1:23" x14ac:dyDescent="0.25">
      <c r="A4516">
        <f>Chargemaster!A4517</f>
        <v>0</v>
      </c>
      <c r="B4516">
        <f>Chargemaster!C4517</f>
        <v>0</v>
      </c>
      <c r="C4516">
        <f>Chargemaster!D4517</f>
        <v>0</v>
      </c>
      <c r="D4516" t="e">
        <f t="shared" si="140"/>
        <v>#N/A</v>
      </c>
      <c r="E4516" t="str">
        <f>(IF(B4516&lt;'Price Schedules'!$B$3,'Price Schedules'!$A$2,IF(B4516&lt;'Price Schedules'!$B$4,'Price Schedules'!$A$3,'Price Schedules'!$A$4)))</f>
        <v>Inj Med1</v>
      </c>
      <c r="F4516" t="str">
        <f>(IF(B4516&lt;'Price Schedules'!$B$7,'Price Schedules'!$A$6,IF(B4516&lt;'Price Schedules'!$B$8,'Price Schedules'!$A$7,'Price Schedules'!$A$8)))</f>
        <v>Chemo IV1</v>
      </c>
      <c r="G4516" t="str">
        <f>(IF(B4516&lt;'Price Schedules'!$B$11,'Price Schedules'!$A$10,IF(B4516&lt;'Price Schedules'!$B$12,'Price Schedules'!$A$11,'Price Schedules'!$A$12)))</f>
        <v>Chemo Med1</v>
      </c>
      <c r="H4516" t="str">
        <f>IF(B4516&lt;'Price Schedules'!$B$15,'Price Schedules'!$A$14,'Price Schedules'!$A$15)</f>
        <v>PASS1</v>
      </c>
      <c r="I4516" t="str">
        <f>IF(B4516&lt;'Price Schedules'!$B$18,'Price Schedules'!$A$17,'Price Schedules'!$A$18)</f>
        <v>IV1</v>
      </c>
      <c r="J4516" t="s">
        <v>38</v>
      </c>
      <c r="K4516" t="s">
        <v>39</v>
      </c>
      <c r="L4516" t="s">
        <v>40</v>
      </c>
      <c r="M4516" t="s">
        <v>41</v>
      </c>
      <c r="N4516" t="s">
        <v>42</v>
      </c>
      <c r="O4516" t="s">
        <v>43</v>
      </c>
      <c r="P4516" t="s">
        <v>44</v>
      </c>
      <c r="Q4516" t="s">
        <v>45</v>
      </c>
      <c r="R4516" t="str">
        <f t="shared" si="141"/>
        <v>Error</v>
      </c>
      <c r="S4516" t="e">
        <f>VLOOKUP($R4516,'Price Schedules'!$A$1:$H$34,4,FALSE)</f>
        <v>#N/A</v>
      </c>
      <c r="T4516" t="e">
        <f>VLOOKUP(R4516,'Price Schedules'!$A$1:$H$34,5,FALSE)</f>
        <v>#N/A</v>
      </c>
      <c r="U4516" t="e">
        <f>VLOOKUP(R4516,'Price Schedules'!$A$1:$H$34,6,FALSE)</f>
        <v>#N/A</v>
      </c>
      <c r="V4516" t="e">
        <f>VLOOKUP(R4516,'Price Schedules'!$A$1:$H$34,7,FALSE)</f>
        <v>#N/A</v>
      </c>
      <c r="W4516" t="e">
        <f>VLOOKUP(R4516,'Price Schedules'!$A$1:$H$34,8,FALSE)</f>
        <v>#N/A</v>
      </c>
    </row>
    <row r="4517" spans="1:23" x14ac:dyDescent="0.25">
      <c r="A4517">
        <f>Chargemaster!A4518</f>
        <v>0</v>
      </c>
      <c r="B4517">
        <f>Chargemaster!C4518</f>
        <v>0</v>
      </c>
      <c r="C4517">
        <f>Chargemaster!D4518</f>
        <v>0</v>
      </c>
      <c r="D4517" t="e">
        <f t="shared" si="140"/>
        <v>#N/A</v>
      </c>
      <c r="E4517" t="str">
        <f>(IF(B4517&lt;'Price Schedules'!$B$3,'Price Schedules'!$A$2,IF(B4517&lt;'Price Schedules'!$B$4,'Price Schedules'!$A$3,'Price Schedules'!$A$4)))</f>
        <v>Inj Med1</v>
      </c>
      <c r="F4517" t="str">
        <f>(IF(B4517&lt;'Price Schedules'!$B$7,'Price Schedules'!$A$6,IF(B4517&lt;'Price Schedules'!$B$8,'Price Schedules'!$A$7,'Price Schedules'!$A$8)))</f>
        <v>Chemo IV1</v>
      </c>
      <c r="G4517" t="str">
        <f>(IF(B4517&lt;'Price Schedules'!$B$11,'Price Schedules'!$A$10,IF(B4517&lt;'Price Schedules'!$B$12,'Price Schedules'!$A$11,'Price Schedules'!$A$12)))</f>
        <v>Chemo Med1</v>
      </c>
      <c r="H4517" t="str">
        <f>IF(B4517&lt;'Price Schedules'!$B$15,'Price Schedules'!$A$14,'Price Schedules'!$A$15)</f>
        <v>PASS1</v>
      </c>
      <c r="I4517" t="str">
        <f>IF(B4517&lt;'Price Schedules'!$B$18,'Price Schedules'!$A$17,'Price Schedules'!$A$18)</f>
        <v>IV1</v>
      </c>
      <c r="J4517" t="s">
        <v>38</v>
      </c>
      <c r="K4517" t="s">
        <v>39</v>
      </c>
      <c r="L4517" t="s">
        <v>40</v>
      </c>
      <c r="M4517" t="s">
        <v>41</v>
      </c>
      <c r="N4517" t="s">
        <v>42</v>
      </c>
      <c r="O4517" t="s">
        <v>43</v>
      </c>
      <c r="P4517" t="s">
        <v>44</v>
      </c>
      <c r="Q4517" t="s">
        <v>45</v>
      </c>
      <c r="R4517" t="str">
        <f t="shared" si="141"/>
        <v>Error</v>
      </c>
      <c r="S4517" t="e">
        <f>VLOOKUP($R4517,'Price Schedules'!$A$1:$H$34,4,FALSE)</f>
        <v>#N/A</v>
      </c>
      <c r="T4517" t="e">
        <f>VLOOKUP(R4517,'Price Schedules'!$A$1:$H$34,5,FALSE)</f>
        <v>#N/A</v>
      </c>
      <c r="U4517" t="e">
        <f>VLOOKUP(R4517,'Price Schedules'!$A$1:$H$34,6,FALSE)</f>
        <v>#N/A</v>
      </c>
      <c r="V4517" t="e">
        <f>VLOOKUP(R4517,'Price Schedules'!$A$1:$H$34,7,FALSE)</f>
        <v>#N/A</v>
      </c>
      <c r="W4517" t="e">
        <f>VLOOKUP(R4517,'Price Schedules'!$A$1:$H$34,8,FALSE)</f>
        <v>#N/A</v>
      </c>
    </row>
    <row r="4518" spans="1:23" x14ac:dyDescent="0.25">
      <c r="A4518">
        <f>Chargemaster!A4519</f>
        <v>0</v>
      </c>
      <c r="B4518">
        <f>Chargemaster!C4519</f>
        <v>0</v>
      </c>
      <c r="C4518">
        <f>Chargemaster!D4519</f>
        <v>0</v>
      </c>
      <c r="D4518" t="e">
        <f t="shared" si="140"/>
        <v>#N/A</v>
      </c>
      <c r="E4518" t="str">
        <f>(IF(B4518&lt;'Price Schedules'!$B$3,'Price Schedules'!$A$2,IF(B4518&lt;'Price Schedules'!$B$4,'Price Schedules'!$A$3,'Price Schedules'!$A$4)))</f>
        <v>Inj Med1</v>
      </c>
      <c r="F4518" t="str">
        <f>(IF(B4518&lt;'Price Schedules'!$B$7,'Price Schedules'!$A$6,IF(B4518&lt;'Price Schedules'!$B$8,'Price Schedules'!$A$7,'Price Schedules'!$A$8)))</f>
        <v>Chemo IV1</v>
      </c>
      <c r="G4518" t="str">
        <f>(IF(B4518&lt;'Price Schedules'!$B$11,'Price Schedules'!$A$10,IF(B4518&lt;'Price Schedules'!$B$12,'Price Schedules'!$A$11,'Price Schedules'!$A$12)))</f>
        <v>Chemo Med1</v>
      </c>
      <c r="H4518" t="str">
        <f>IF(B4518&lt;'Price Schedules'!$B$15,'Price Schedules'!$A$14,'Price Schedules'!$A$15)</f>
        <v>PASS1</v>
      </c>
      <c r="I4518" t="str">
        <f>IF(B4518&lt;'Price Schedules'!$B$18,'Price Schedules'!$A$17,'Price Schedules'!$A$18)</f>
        <v>IV1</v>
      </c>
      <c r="J4518" t="s">
        <v>38</v>
      </c>
      <c r="K4518" t="s">
        <v>39</v>
      </c>
      <c r="L4518" t="s">
        <v>40</v>
      </c>
      <c r="M4518" t="s">
        <v>41</v>
      </c>
      <c r="N4518" t="s">
        <v>42</v>
      </c>
      <c r="O4518" t="s">
        <v>43</v>
      </c>
      <c r="P4518" t="s">
        <v>44</v>
      </c>
      <c r="Q4518" t="s">
        <v>45</v>
      </c>
      <c r="R4518" t="str">
        <f t="shared" si="141"/>
        <v>Error</v>
      </c>
      <c r="S4518" t="e">
        <f>VLOOKUP($R4518,'Price Schedules'!$A$1:$H$34,4,FALSE)</f>
        <v>#N/A</v>
      </c>
      <c r="T4518" t="e">
        <f>VLOOKUP(R4518,'Price Schedules'!$A$1:$H$34,5,FALSE)</f>
        <v>#N/A</v>
      </c>
      <c r="U4518" t="e">
        <f>VLOOKUP(R4518,'Price Schedules'!$A$1:$H$34,6,FALSE)</f>
        <v>#N/A</v>
      </c>
      <c r="V4518" t="e">
        <f>VLOOKUP(R4518,'Price Schedules'!$A$1:$H$34,7,FALSE)</f>
        <v>#N/A</v>
      </c>
      <c r="W4518" t="e">
        <f>VLOOKUP(R4518,'Price Schedules'!$A$1:$H$34,8,FALSE)</f>
        <v>#N/A</v>
      </c>
    </row>
    <row r="4519" spans="1:23" x14ac:dyDescent="0.25">
      <c r="A4519">
        <f>Chargemaster!A4520</f>
        <v>0</v>
      </c>
      <c r="B4519">
        <f>Chargemaster!C4520</f>
        <v>0</v>
      </c>
      <c r="C4519">
        <f>Chargemaster!D4520</f>
        <v>0</v>
      </c>
      <c r="D4519" t="e">
        <f t="shared" si="140"/>
        <v>#N/A</v>
      </c>
      <c r="E4519" t="str">
        <f>(IF(B4519&lt;'Price Schedules'!$B$3,'Price Schedules'!$A$2,IF(B4519&lt;'Price Schedules'!$B$4,'Price Schedules'!$A$3,'Price Schedules'!$A$4)))</f>
        <v>Inj Med1</v>
      </c>
      <c r="F4519" t="str">
        <f>(IF(B4519&lt;'Price Schedules'!$B$7,'Price Schedules'!$A$6,IF(B4519&lt;'Price Schedules'!$B$8,'Price Schedules'!$A$7,'Price Schedules'!$A$8)))</f>
        <v>Chemo IV1</v>
      </c>
      <c r="G4519" t="str">
        <f>(IF(B4519&lt;'Price Schedules'!$B$11,'Price Schedules'!$A$10,IF(B4519&lt;'Price Schedules'!$B$12,'Price Schedules'!$A$11,'Price Schedules'!$A$12)))</f>
        <v>Chemo Med1</v>
      </c>
      <c r="H4519" t="str">
        <f>IF(B4519&lt;'Price Schedules'!$B$15,'Price Schedules'!$A$14,'Price Schedules'!$A$15)</f>
        <v>PASS1</v>
      </c>
      <c r="I4519" t="str">
        <f>IF(B4519&lt;'Price Schedules'!$B$18,'Price Schedules'!$A$17,'Price Schedules'!$A$18)</f>
        <v>IV1</v>
      </c>
      <c r="J4519" t="s">
        <v>38</v>
      </c>
      <c r="K4519" t="s">
        <v>39</v>
      </c>
      <c r="L4519" t="s">
        <v>40</v>
      </c>
      <c r="M4519" t="s">
        <v>41</v>
      </c>
      <c r="N4519" t="s">
        <v>42</v>
      </c>
      <c r="O4519" t="s">
        <v>43</v>
      </c>
      <c r="P4519" t="s">
        <v>44</v>
      </c>
      <c r="Q4519" t="s">
        <v>45</v>
      </c>
      <c r="R4519" t="str">
        <f t="shared" si="141"/>
        <v>Error</v>
      </c>
      <c r="S4519" t="e">
        <f>VLOOKUP($R4519,'Price Schedules'!$A$1:$H$34,4,FALSE)</f>
        <v>#N/A</v>
      </c>
      <c r="T4519" t="e">
        <f>VLOOKUP(R4519,'Price Schedules'!$A$1:$H$34,5,FALSE)</f>
        <v>#N/A</v>
      </c>
      <c r="U4519" t="e">
        <f>VLOOKUP(R4519,'Price Schedules'!$A$1:$H$34,6,FALSE)</f>
        <v>#N/A</v>
      </c>
      <c r="V4519" t="e">
        <f>VLOOKUP(R4519,'Price Schedules'!$A$1:$H$34,7,FALSE)</f>
        <v>#N/A</v>
      </c>
      <c r="W4519" t="e">
        <f>VLOOKUP(R4519,'Price Schedules'!$A$1:$H$34,8,FALSE)</f>
        <v>#N/A</v>
      </c>
    </row>
    <row r="4520" spans="1:23" x14ac:dyDescent="0.25">
      <c r="A4520">
        <f>Chargemaster!A4521</f>
        <v>0</v>
      </c>
      <c r="B4520">
        <f>Chargemaster!C4521</f>
        <v>0</v>
      </c>
      <c r="C4520">
        <f>Chargemaster!D4521</f>
        <v>0</v>
      </c>
      <c r="D4520" t="e">
        <f t="shared" si="140"/>
        <v>#N/A</v>
      </c>
      <c r="E4520" t="str">
        <f>(IF(B4520&lt;'Price Schedules'!$B$3,'Price Schedules'!$A$2,IF(B4520&lt;'Price Schedules'!$B$4,'Price Schedules'!$A$3,'Price Schedules'!$A$4)))</f>
        <v>Inj Med1</v>
      </c>
      <c r="F4520" t="str">
        <f>(IF(B4520&lt;'Price Schedules'!$B$7,'Price Schedules'!$A$6,IF(B4520&lt;'Price Schedules'!$B$8,'Price Schedules'!$A$7,'Price Schedules'!$A$8)))</f>
        <v>Chemo IV1</v>
      </c>
      <c r="G4520" t="str">
        <f>(IF(B4520&lt;'Price Schedules'!$B$11,'Price Schedules'!$A$10,IF(B4520&lt;'Price Schedules'!$B$12,'Price Schedules'!$A$11,'Price Schedules'!$A$12)))</f>
        <v>Chemo Med1</v>
      </c>
      <c r="H4520" t="str">
        <f>IF(B4520&lt;'Price Schedules'!$B$15,'Price Schedules'!$A$14,'Price Schedules'!$A$15)</f>
        <v>PASS1</v>
      </c>
      <c r="I4520" t="str">
        <f>IF(B4520&lt;'Price Schedules'!$B$18,'Price Schedules'!$A$17,'Price Schedules'!$A$18)</f>
        <v>IV1</v>
      </c>
      <c r="J4520" t="s">
        <v>38</v>
      </c>
      <c r="K4520" t="s">
        <v>39</v>
      </c>
      <c r="L4520" t="s">
        <v>40</v>
      </c>
      <c r="M4520" t="s">
        <v>41</v>
      </c>
      <c r="N4520" t="s">
        <v>42</v>
      </c>
      <c r="O4520" t="s">
        <v>43</v>
      </c>
      <c r="P4520" t="s">
        <v>44</v>
      </c>
      <c r="Q4520" t="s">
        <v>45</v>
      </c>
      <c r="R4520" t="str">
        <f t="shared" si="141"/>
        <v>Error</v>
      </c>
      <c r="S4520" t="e">
        <f>VLOOKUP($R4520,'Price Schedules'!$A$1:$H$34,4,FALSE)</f>
        <v>#N/A</v>
      </c>
      <c r="T4520" t="e">
        <f>VLOOKUP(R4520,'Price Schedules'!$A$1:$H$34,5,FALSE)</f>
        <v>#N/A</v>
      </c>
      <c r="U4520" t="e">
        <f>VLOOKUP(R4520,'Price Schedules'!$A$1:$H$34,6,FALSE)</f>
        <v>#N/A</v>
      </c>
      <c r="V4520" t="e">
        <f>VLOOKUP(R4520,'Price Schedules'!$A$1:$H$34,7,FALSE)</f>
        <v>#N/A</v>
      </c>
      <c r="W4520" t="e">
        <f>VLOOKUP(R4520,'Price Schedules'!$A$1:$H$34,8,FALSE)</f>
        <v>#N/A</v>
      </c>
    </row>
    <row r="4521" spans="1:23" x14ac:dyDescent="0.25">
      <c r="A4521">
        <f>Chargemaster!A4522</f>
        <v>0</v>
      </c>
      <c r="B4521">
        <f>Chargemaster!C4522</f>
        <v>0</v>
      </c>
      <c r="C4521">
        <f>Chargemaster!D4522</f>
        <v>0</v>
      </c>
      <c r="D4521" t="e">
        <f t="shared" si="140"/>
        <v>#N/A</v>
      </c>
      <c r="E4521" t="str">
        <f>(IF(B4521&lt;'Price Schedules'!$B$3,'Price Schedules'!$A$2,IF(B4521&lt;'Price Schedules'!$B$4,'Price Schedules'!$A$3,'Price Schedules'!$A$4)))</f>
        <v>Inj Med1</v>
      </c>
      <c r="F4521" t="str">
        <f>(IF(B4521&lt;'Price Schedules'!$B$7,'Price Schedules'!$A$6,IF(B4521&lt;'Price Schedules'!$B$8,'Price Schedules'!$A$7,'Price Schedules'!$A$8)))</f>
        <v>Chemo IV1</v>
      </c>
      <c r="G4521" t="str">
        <f>(IF(B4521&lt;'Price Schedules'!$B$11,'Price Schedules'!$A$10,IF(B4521&lt;'Price Schedules'!$B$12,'Price Schedules'!$A$11,'Price Schedules'!$A$12)))</f>
        <v>Chemo Med1</v>
      </c>
      <c r="H4521" t="str">
        <f>IF(B4521&lt;'Price Schedules'!$B$15,'Price Schedules'!$A$14,'Price Schedules'!$A$15)</f>
        <v>PASS1</v>
      </c>
      <c r="I4521" t="str">
        <f>IF(B4521&lt;'Price Schedules'!$B$18,'Price Schedules'!$A$17,'Price Schedules'!$A$18)</f>
        <v>IV1</v>
      </c>
      <c r="J4521" t="s">
        <v>38</v>
      </c>
      <c r="K4521" t="s">
        <v>39</v>
      </c>
      <c r="L4521" t="s">
        <v>40</v>
      </c>
      <c r="M4521" t="s">
        <v>41</v>
      </c>
      <c r="N4521" t="s">
        <v>42</v>
      </c>
      <c r="O4521" t="s">
        <v>43</v>
      </c>
      <c r="P4521" t="s">
        <v>44</v>
      </c>
      <c r="Q4521" t="s">
        <v>45</v>
      </c>
      <c r="R4521" t="str">
        <f t="shared" si="141"/>
        <v>Error</v>
      </c>
      <c r="S4521" t="e">
        <f>VLOOKUP($R4521,'Price Schedules'!$A$1:$H$34,4,FALSE)</f>
        <v>#N/A</v>
      </c>
      <c r="T4521" t="e">
        <f>VLOOKUP(R4521,'Price Schedules'!$A$1:$H$34,5,FALSE)</f>
        <v>#N/A</v>
      </c>
      <c r="U4521" t="e">
        <f>VLOOKUP(R4521,'Price Schedules'!$A$1:$H$34,6,FALSE)</f>
        <v>#N/A</v>
      </c>
      <c r="V4521" t="e">
        <f>VLOOKUP(R4521,'Price Schedules'!$A$1:$H$34,7,FALSE)</f>
        <v>#N/A</v>
      </c>
      <c r="W4521" t="e">
        <f>VLOOKUP(R4521,'Price Schedules'!$A$1:$H$34,8,FALSE)</f>
        <v>#N/A</v>
      </c>
    </row>
    <row r="4522" spans="1:23" x14ac:dyDescent="0.25">
      <c r="A4522">
        <f>Chargemaster!A4523</f>
        <v>0</v>
      </c>
      <c r="B4522">
        <f>Chargemaster!C4523</f>
        <v>0</v>
      </c>
      <c r="C4522">
        <f>Chargemaster!D4523</f>
        <v>0</v>
      </c>
      <c r="D4522" t="e">
        <f t="shared" si="140"/>
        <v>#N/A</v>
      </c>
      <c r="E4522" t="str">
        <f>(IF(B4522&lt;'Price Schedules'!$B$3,'Price Schedules'!$A$2,IF(B4522&lt;'Price Schedules'!$B$4,'Price Schedules'!$A$3,'Price Schedules'!$A$4)))</f>
        <v>Inj Med1</v>
      </c>
      <c r="F4522" t="str">
        <f>(IF(B4522&lt;'Price Schedules'!$B$7,'Price Schedules'!$A$6,IF(B4522&lt;'Price Schedules'!$B$8,'Price Schedules'!$A$7,'Price Schedules'!$A$8)))</f>
        <v>Chemo IV1</v>
      </c>
      <c r="G4522" t="str">
        <f>(IF(B4522&lt;'Price Schedules'!$B$11,'Price Schedules'!$A$10,IF(B4522&lt;'Price Schedules'!$B$12,'Price Schedules'!$A$11,'Price Schedules'!$A$12)))</f>
        <v>Chemo Med1</v>
      </c>
      <c r="H4522" t="str">
        <f>IF(B4522&lt;'Price Schedules'!$B$15,'Price Schedules'!$A$14,'Price Schedules'!$A$15)</f>
        <v>PASS1</v>
      </c>
      <c r="I4522" t="str">
        <f>IF(B4522&lt;'Price Schedules'!$B$18,'Price Schedules'!$A$17,'Price Schedules'!$A$18)</f>
        <v>IV1</v>
      </c>
      <c r="J4522" t="s">
        <v>38</v>
      </c>
      <c r="K4522" t="s">
        <v>39</v>
      </c>
      <c r="L4522" t="s">
        <v>40</v>
      </c>
      <c r="M4522" t="s">
        <v>41</v>
      </c>
      <c r="N4522" t="s">
        <v>42</v>
      </c>
      <c r="O4522" t="s">
        <v>43</v>
      </c>
      <c r="P4522" t="s">
        <v>44</v>
      </c>
      <c r="Q4522" t="s">
        <v>45</v>
      </c>
      <c r="R4522" t="str">
        <f t="shared" si="141"/>
        <v>Error</v>
      </c>
      <c r="S4522" t="e">
        <f>VLOOKUP($R4522,'Price Schedules'!$A$1:$H$34,4,FALSE)</f>
        <v>#N/A</v>
      </c>
      <c r="T4522" t="e">
        <f>VLOOKUP(R4522,'Price Schedules'!$A$1:$H$34,5,FALSE)</f>
        <v>#N/A</v>
      </c>
      <c r="U4522" t="e">
        <f>VLOOKUP(R4522,'Price Schedules'!$A$1:$H$34,6,FALSE)</f>
        <v>#N/A</v>
      </c>
      <c r="V4522" t="e">
        <f>VLOOKUP(R4522,'Price Schedules'!$A$1:$H$34,7,FALSE)</f>
        <v>#N/A</v>
      </c>
      <c r="W4522" t="e">
        <f>VLOOKUP(R4522,'Price Schedules'!$A$1:$H$34,8,FALSE)</f>
        <v>#N/A</v>
      </c>
    </row>
    <row r="4523" spans="1:23" x14ac:dyDescent="0.25">
      <c r="A4523">
        <f>Chargemaster!A4524</f>
        <v>0</v>
      </c>
      <c r="B4523">
        <f>Chargemaster!C4524</f>
        <v>0</v>
      </c>
      <c r="C4523">
        <f>Chargemaster!D4524</f>
        <v>0</v>
      </c>
      <c r="D4523" t="e">
        <f t="shared" si="140"/>
        <v>#N/A</v>
      </c>
      <c r="E4523" t="str">
        <f>(IF(B4523&lt;'Price Schedules'!$B$3,'Price Schedules'!$A$2,IF(B4523&lt;'Price Schedules'!$B$4,'Price Schedules'!$A$3,'Price Schedules'!$A$4)))</f>
        <v>Inj Med1</v>
      </c>
      <c r="F4523" t="str">
        <f>(IF(B4523&lt;'Price Schedules'!$B$7,'Price Schedules'!$A$6,IF(B4523&lt;'Price Schedules'!$B$8,'Price Schedules'!$A$7,'Price Schedules'!$A$8)))</f>
        <v>Chemo IV1</v>
      </c>
      <c r="G4523" t="str">
        <f>(IF(B4523&lt;'Price Schedules'!$B$11,'Price Schedules'!$A$10,IF(B4523&lt;'Price Schedules'!$B$12,'Price Schedules'!$A$11,'Price Schedules'!$A$12)))</f>
        <v>Chemo Med1</v>
      </c>
      <c r="H4523" t="str">
        <f>IF(B4523&lt;'Price Schedules'!$B$15,'Price Schedules'!$A$14,'Price Schedules'!$A$15)</f>
        <v>PASS1</v>
      </c>
      <c r="I4523" t="str">
        <f>IF(B4523&lt;'Price Schedules'!$B$18,'Price Schedules'!$A$17,'Price Schedules'!$A$18)</f>
        <v>IV1</v>
      </c>
      <c r="J4523" t="s">
        <v>38</v>
      </c>
      <c r="K4523" t="s">
        <v>39</v>
      </c>
      <c r="L4523" t="s">
        <v>40</v>
      </c>
      <c r="M4523" t="s">
        <v>41</v>
      </c>
      <c r="N4523" t="s">
        <v>42</v>
      </c>
      <c r="O4523" t="s">
        <v>43</v>
      </c>
      <c r="P4523" t="s">
        <v>44</v>
      </c>
      <c r="Q4523" t="s">
        <v>45</v>
      </c>
      <c r="R4523" t="str">
        <f t="shared" si="141"/>
        <v>Error</v>
      </c>
      <c r="S4523" t="e">
        <f>VLOOKUP($R4523,'Price Schedules'!$A$1:$H$34,4,FALSE)</f>
        <v>#N/A</v>
      </c>
      <c r="T4523" t="e">
        <f>VLOOKUP(R4523,'Price Schedules'!$A$1:$H$34,5,FALSE)</f>
        <v>#N/A</v>
      </c>
      <c r="U4523" t="e">
        <f>VLOOKUP(R4523,'Price Schedules'!$A$1:$H$34,6,FALSE)</f>
        <v>#N/A</v>
      </c>
      <c r="V4523" t="e">
        <f>VLOOKUP(R4523,'Price Schedules'!$A$1:$H$34,7,FALSE)</f>
        <v>#N/A</v>
      </c>
      <c r="W4523" t="e">
        <f>VLOOKUP(R4523,'Price Schedules'!$A$1:$H$34,8,FALSE)</f>
        <v>#N/A</v>
      </c>
    </row>
    <row r="4524" spans="1:23" x14ac:dyDescent="0.25">
      <c r="A4524">
        <f>Chargemaster!A4525</f>
        <v>0</v>
      </c>
      <c r="B4524">
        <f>Chargemaster!C4525</f>
        <v>0</v>
      </c>
      <c r="C4524">
        <f>Chargemaster!D4525</f>
        <v>0</v>
      </c>
      <c r="D4524" t="e">
        <f t="shared" si="140"/>
        <v>#N/A</v>
      </c>
      <c r="E4524" t="str">
        <f>(IF(B4524&lt;'Price Schedules'!$B$3,'Price Schedules'!$A$2,IF(B4524&lt;'Price Schedules'!$B$4,'Price Schedules'!$A$3,'Price Schedules'!$A$4)))</f>
        <v>Inj Med1</v>
      </c>
      <c r="F4524" t="str">
        <f>(IF(B4524&lt;'Price Schedules'!$B$7,'Price Schedules'!$A$6,IF(B4524&lt;'Price Schedules'!$B$8,'Price Schedules'!$A$7,'Price Schedules'!$A$8)))</f>
        <v>Chemo IV1</v>
      </c>
      <c r="G4524" t="str">
        <f>(IF(B4524&lt;'Price Schedules'!$B$11,'Price Schedules'!$A$10,IF(B4524&lt;'Price Schedules'!$B$12,'Price Schedules'!$A$11,'Price Schedules'!$A$12)))</f>
        <v>Chemo Med1</v>
      </c>
      <c r="H4524" t="str">
        <f>IF(B4524&lt;'Price Schedules'!$B$15,'Price Schedules'!$A$14,'Price Schedules'!$A$15)</f>
        <v>PASS1</v>
      </c>
      <c r="I4524" t="str">
        <f>IF(B4524&lt;'Price Schedules'!$B$18,'Price Schedules'!$A$17,'Price Schedules'!$A$18)</f>
        <v>IV1</v>
      </c>
      <c r="J4524" t="s">
        <v>38</v>
      </c>
      <c r="K4524" t="s">
        <v>39</v>
      </c>
      <c r="L4524" t="s">
        <v>40</v>
      </c>
      <c r="M4524" t="s">
        <v>41</v>
      </c>
      <c r="N4524" t="s">
        <v>42</v>
      </c>
      <c r="O4524" t="s">
        <v>43</v>
      </c>
      <c r="P4524" t="s">
        <v>44</v>
      </c>
      <c r="Q4524" t="s">
        <v>45</v>
      </c>
      <c r="R4524" t="str">
        <f t="shared" si="141"/>
        <v>Error</v>
      </c>
      <c r="S4524" t="e">
        <f>VLOOKUP($R4524,'Price Schedules'!$A$1:$H$34,4,FALSE)</f>
        <v>#N/A</v>
      </c>
      <c r="T4524" t="e">
        <f>VLOOKUP(R4524,'Price Schedules'!$A$1:$H$34,5,FALSE)</f>
        <v>#N/A</v>
      </c>
      <c r="U4524" t="e">
        <f>VLOOKUP(R4524,'Price Schedules'!$A$1:$H$34,6,FALSE)</f>
        <v>#N/A</v>
      </c>
      <c r="V4524" t="e">
        <f>VLOOKUP(R4524,'Price Schedules'!$A$1:$H$34,7,FALSE)</f>
        <v>#N/A</v>
      </c>
      <c r="W4524" t="e">
        <f>VLOOKUP(R4524,'Price Schedules'!$A$1:$H$34,8,FALSE)</f>
        <v>#N/A</v>
      </c>
    </row>
    <row r="4525" spans="1:23" x14ac:dyDescent="0.25">
      <c r="A4525">
        <f>Chargemaster!A4526</f>
        <v>0</v>
      </c>
      <c r="B4525">
        <f>Chargemaster!C4526</f>
        <v>0</v>
      </c>
      <c r="C4525">
        <f>Chargemaster!D4526</f>
        <v>0</v>
      </c>
      <c r="D4525" t="e">
        <f t="shared" si="140"/>
        <v>#N/A</v>
      </c>
      <c r="E4525" t="str">
        <f>(IF(B4525&lt;'Price Schedules'!$B$3,'Price Schedules'!$A$2,IF(B4525&lt;'Price Schedules'!$B$4,'Price Schedules'!$A$3,'Price Schedules'!$A$4)))</f>
        <v>Inj Med1</v>
      </c>
      <c r="F4525" t="str">
        <f>(IF(B4525&lt;'Price Schedules'!$B$7,'Price Schedules'!$A$6,IF(B4525&lt;'Price Schedules'!$B$8,'Price Schedules'!$A$7,'Price Schedules'!$A$8)))</f>
        <v>Chemo IV1</v>
      </c>
      <c r="G4525" t="str">
        <f>(IF(B4525&lt;'Price Schedules'!$B$11,'Price Schedules'!$A$10,IF(B4525&lt;'Price Schedules'!$B$12,'Price Schedules'!$A$11,'Price Schedules'!$A$12)))</f>
        <v>Chemo Med1</v>
      </c>
      <c r="H4525" t="str">
        <f>IF(B4525&lt;'Price Schedules'!$B$15,'Price Schedules'!$A$14,'Price Schedules'!$A$15)</f>
        <v>PASS1</v>
      </c>
      <c r="I4525" t="str">
        <f>IF(B4525&lt;'Price Schedules'!$B$18,'Price Schedules'!$A$17,'Price Schedules'!$A$18)</f>
        <v>IV1</v>
      </c>
      <c r="J4525" t="s">
        <v>38</v>
      </c>
      <c r="K4525" t="s">
        <v>39</v>
      </c>
      <c r="L4525" t="s">
        <v>40</v>
      </c>
      <c r="M4525" t="s">
        <v>41</v>
      </c>
      <c r="N4525" t="s">
        <v>42</v>
      </c>
      <c r="O4525" t="s">
        <v>43</v>
      </c>
      <c r="P4525" t="s">
        <v>44</v>
      </c>
      <c r="Q4525" t="s">
        <v>45</v>
      </c>
      <c r="R4525" t="str">
        <f t="shared" si="141"/>
        <v>Error</v>
      </c>
      <c r="S4525" t="e">
        <f>VLOOKUP($R4525,'Price Schedules'!$A$1:$H$34,4,FALSE)</f>
        <v>#N/A</v>
      </c>
      <c r="T4525" t="e">
        <f>VLOOKUP(R4525,'Price Schedules'!$A$1:$H$34,5,FALSE)</f>
        <v>#N/A</v>
      </c>
      <c r="U4525" t="e">
        <f>VLOOKUP(R4525,'Price Schedules'!$A$1:$H$34,6,FALSE)</f>
        <v>#N/A</v>
      </c>
      <c r="V4525" t="e">
        <f>VLOOKUP(R4525,'Price Schedules'!$A$1:$H$34,7,FALSE)</f>
        <v>#N/A</v>
      </c>
      <c r="W4525" t="e">
        <f>VLOOKUP(R4525,'Price Schedules'!$A$1:$H$34,8,FALSE)</f>
        <v>#N/A</v>
      </c>
    </row>
    <row r="4526" spans="1:23" x14ac:dyDescent="0.25">
      <c r="A4526">
        <f>Chargemaster!A4527</f>
        <v>0</v>
      </c>
      <c r="B4526">
        <f>Chargemaster!C4527</f>
        <v>0</v>
      </c>
      <c r="C4526">
        <f>Chargemaster!D4527</f>
        <v>0</v>
      </c>
      <c r="D4526" t="e">
        <f t="shared" si="140"/>
        <v>#N/A</v>
      </c>
      <c r="E4526" t="str">
        <f>(IF(B4526&lt;'Price Schedules'!$B$3,'Price Schedules'!$A$2,IF(B4526&lt;'Price Schedules'!$B$4,'Price Schedules'!$A$3,'Price Schedules'!$A$4)))</f>
        <v>Inj Med1</v>
      </c>
      <c r="F4526" t="str">
        <f>(IF(B4526&lt;'Price Schedules'!$B$7,'Price Schedules'!$A$6,IF(B4526&lt;'Price Schedules'!$B$8,'Price Schedules'!$A$7,'Price Schedules'!$A$8)))</f>
        <v>Chemo IV1</v>
      </c>
      <c r="G4526" t="str">
        <f>(IF(B4526&lt;'Price Schedules'!$B$11,'Price Schedules'!$A$10,IF(B4526&lt;'Price Schedules'!$B$12,'Price Schedules'!$A$11,'Price Schedules'!$A$12)))</f>
        <v>Chemo Med1</v>
      </c>
      <c r="H4526" t="str">
        <f>IF(B4526&lt;'Price Schedules'!$B$15,'Price Schedules'!$A$14,'Price Schedules'!$A$15)</f>
        <v>PASS1</v>
      </c>
      <c r="I4526" t="str">
        <f>IF(B4526&lt;'Price Schedules'!$B$18,'Price Schedules'!$A$17,'Price Schedules'!$A$18)</f>
        <v>IV1</v>
      </c>
      <c r="J4526" t="s">
        <v>38</v>
      </c>
      <c r="K4526" t="s">
        <v>39</v>
      </c>
      <c r="L4526" t="s">
        <v>40</v>
      </c>
      <c r="M4526" t="s">
        <v>41</v>
      </c>
      <c r="N4526" t="s">
        <v>42</v>
      </c>
      <c r="O4526" t="s">
        <v>43</v>
      </c>
      <c r="P4526" t="s">
        <v>44</v>
      </c>
      <c r="Q4526" t="s">
        <v>45</v>
      </c>
      <c r="R4526" t="str">
        <f t="shared" si="141"/>
        <v>Error</v>
      </c>
      <c r="S4526" t="e">
        <f>VLOOKUP($R4526,'Price Schedules'!$A$1:$H$34,4,FALSE)</f>
        <v>#N/A</v>
      </c>
      <c r="T4526" t="e">
        <f>VLOOKUP(R4526,'Price Schedules'!$A$1:$H$34,5,FALSE)</f>
        <v>#N/A</v>
      </c>
      <c r="U4526" t="e">
        <f>VLOOKUP(R4526,'Price Schedules'!$A$1:$H$34,6,FALSE)</f>
        <v>#N/A</v>
      </c>
      <c r="V4526" t="e">
        <f>VLOOKUP(R4526,'Price Schedules'!$A$1:$H$34,7,FALSE)</f>
        <v>#N/A</v>
      </c>
      <c r="W4526" t="e">
        <f>VLOOKUP(R4526,'Price Schedules'!$A$1:$H$34,8,FALSE)</f>
        <v>#N/A</v>
      </c>
    </row>
    <row r="4527" spans="1:23" x14ac:dyDescent="0.25">
      <c r="A4527">
        <f>Chargemaster!A4528</f>
        <v>0</v>
      </c>
      <c r="B4527">
        <f>Chargemaster!C4528</f>
        <v>0</v>
      </c>
      <c r="C4527">
        <f>Chargemaster!D4528</f>
        <v>0</v>
      </c>
      <c r="D4527" t="e">
        <f t="shared" si="140"/>
        <v>#N/A</v>
      </c>
      <c r="E4527" t="str">
        <f>(IF(B4527&lt;'Price Schedules'!$B$3,'Price Schedules'!$A$2,IF(B4527&lt;'Price Schedules'!$B$4,'Price Schedules'!$A$3,'Price Schedules'!$A$4)))</f>
        <v>Inj Med1</v>
      </c>
      <c r="F4527" t="str">
        <f>(IF(B4527&lt;'Price Schedules'!$B$7,'Price Schedules'!$A$6,IF(B4527&lt;'Price Schedules'!$B$8,'Price Schedules'!$A$7,'Price Schedules'!$A$8)))</f>
        <v>Chemo IV1</v>
      </c>
      <c r="G4527" t="str">
        <f>(IF(B4527&lt;'Price Schedules'!$B$11,'Price Schedules'!$A$10,IF(B4527&lt;'Price Schedules'!$B$12,'Price Schedules'!$A$11,'Price Schedules'!$A$12)))</f>
        <v>Chemo Med1</v>
      </c>
      <c r="H4527" t="str">
        <f>IF(B4527&lt;'Price Schedules'!$B$15,'Price Schedules'!$A$14,'Price Schedules'!$A$15)</f>
        <v>PASS1</v>
      </c>
      <c r="I4527" t="str">
        <f>IF(B4527&lt;'Price Schedules'!$B$18,'Price Schedules'!$A$17,'Price Schedules'!$A$18)</f>
        <v>IV1</v>
      </c>
      <c r="J4527" t="s">
        <v>38</v>
      </c>
      <c r="K4527" t="s">
        <v>39</v>
      </c>
      <c r="L4527" t="s">
        <v>40</v>
      </c>
      <c r="M4527" t="s">
        <v>41</v>
      </c>
      <c r="N4527" t="s">
        <v>42</v>
      </c>
      <c r="O4527" t="s">
        <v>43</v>
      </c>
      <c r="P4527" t="s">
        <v>44</v>
      </c>
      <c r="Q4527" t="s">
        <v>45</v>
      </c>
      <c r="R4527" t="str">
        <f t="shared" si="141"/>
        <v>Error</v>
      </c>
      <c r="S4527" t="e">
        <f>VLOOKUP($R4527,'Price Schedules'!$A$1:$H$34,4,FALSE)</f>
        <v>#N/A</v>
      </c>
      <c r="T4527" t="e">
        <f>VLOOKUP(R4527,'Price Schedules'!$A$1:$H$34,5,FALSE)</f>
        <v>#N/A</v>
      </c>
      <c r="U4527" t="e">
        <f>VLOOKUP(R4527,'Price Schedules'!$A$1:$H$34,6,FALSE)</f>
        <v>#N/A</v>
      </c>
      <c r="V4527" t="e">
        <f>VLOOKUP(R4527,'Price Schedules'!$A$1:$H$34,7,FALSE)</f>
        <v>#N/A</v>
      </c>
      <c r="W4527" t="e">
        <f>VLOOKUP(R4527,'Price Schedules'!$A$1:$H$34,8,FALSE)</f>
        <v>#N/A</v>
      </c>
    </row>
    <row r="4528" spans="1:23" x14ac:dyDescent="0.25">
      <c r="A4528">
        <f>Chargemaster!A4529</f>
        <v>0</v>
      </c>
      <c r="B4528">
        <f>Chargemaster!C4529</f>
        <v>0</v>
      </c>
      <c r="C4528">
        <f>Chargemaster!D4529</f>
        <v>0</v>
      </c>
      <c r="D4528" t="e">
        <f t="shared" si="140"/>
        <v>#N/A</v>
      </c>
      <c r="E4528" t="str">
        <f>(IF(B4528&lt;'Price Schedules'!$B$3,'Price Schedules'!$A$2,IF(B4528&lt;'Price Schedules'!$B$4,'Price Schedules'!$A$3,'Price Schedules'!$A$4)))</f>
        <v>Inj Med1</v>
      </c>
      <c r="F4528" t="str">
        <f>(IF(B4528&lt;'Price Schedules'!$B$7,'Price Schedules'!$A$6,IF(B4528&lt;'Price Schedules'!$B$8,'Price Schedules'!$A$7,'Price Schedules'!$A$8)))</f>
        <v>Chemo IV1</v>
      </c>
      <c r="G4528" t="str">
        <f>(IF(B4528&lt;'Price Schedules'!$B$11,'Price Schedules'!$A$10,IF(B4528&lt;'Price Schedules'!$B$12,'Price Schedules'!$A$11,'Price Schedules'!$A$12)))</f>
        <v>Chemo Med1</v>
      </c>
      <c r="H4528" t="str">
        <f>IF(B4528&lt;'Price Schedules'!$B$15,'Price Schedules'!$A$14,'Price Schedules'!$A$15)</f>
        <v>PASS1</v>
      </c>
      <c r="I4528" t="str">
        <f>IF(B4528&lt;'Price Schedules'!$B$18,'Price Schedules'!$A$17,'Price Schedules'!$A$18)</f>
        <v>IV1</v>
      </c>
      <c r="J4528" t="s">
        <v>38</v>
      </c>
      <c r="K4528" t="s">
        <v>39</v>
      </c>
      <c r="L4528" t="s">
        <v>40</v>
      </c>
      <c r="M4528" t="s">
        <v>41</v>
      </c>
      <c r="N4528" t="s">
        <v>42</v>
      </c>
      <c r="O4528" t="s">
        <v>43</v>
      </c>
      <c r="P4528" t="s">
        <v>44</v>
      </c>
      <c r="Q4528" t="s">
        <v>45</v>
      </c>
      <c r="R4528" t="str">
        <f t="shared" si="141"/>
        <v>Error</v>
      </c>
      <c r="S4528" t="e">
        <f>VLOOKUP($R4528,'Price Schedules'!$A$1:$H$34,4,FALSE)</f>
        <v>#N/A</v>
      </c>
      <c r="T4528" t="e">
        <f>VLOOKUP(R4528,'Price Schedules'!$A$1:$H$34,5,FALSE)</f>
        <v>#N/A</v>
      </c>
      <c r="U4528" t="e">
        <f>VLOOKUP(R4528,'Price Schedules'!$A$1:$H$34,6,FALSE)</f>
        <v>#N/A</v>
      </c>
      <c r="V4528" t="e">
        <f>VLOOKUP(R4528,'Price Schedules'!$A$1:$H$34,7,FALSE)</f>
        <v>#N/A</v>
      </c>
      <c r="W4528" t="e">
        <f>VLOOKUP(R4528,'Price Schedules'!$A$1:$H$34,8,FALSE)</f>
        <v>#N/A</v>
      </c>
    </row>
    <row r="4529" spans="1:23" x14ac:dyDescent="0.25">
      <c r="A4529">
        <f>Chargemaster!A4530</f>
        <v>0</v>
      </c>
      <c r="B4529">
        <f>Chargemaster!C4530</f>
        <v>0</v>
      </c>
      <c r="C4529">
        <f>Chargemaster!D4530</f>
        <v>0</v>
      </c>
      <c r="D4529" t="e">
        <f t="shared" si="140"/>
        <v>#N/A</v>
      </c>
      <c r="E4529" t="str">
        <f>(IF(B4529&lt;'Price Schedules'!$B$3,'Price Schedules'!$A$2,IF(B4529&lt;'Price Schedules'!$B$4,'Price Schedules'!$A$3,'Price Schedules'!$A$4)))</f>
        <v>Inj Med1</v>
      </c>
      <c r="F4529" t="str">
        <f>(IF(B4529&lt;'Price Schedules'!$B$7,'Price Schedules'!$A$6,IF(B4529&lt;'Price Schedules'!$B$8,'Price Schedules'!$A$7,'Price Schedules'!$A$8)))</f>
        <v>Chemo IV1</v>
      </c>
      <c r="G4529" t="str">
        <f>(IF(B4529&lt;'Price Schedules'!$B$11,'Price Schedules'!$A$10,IF(B4529&lt;'Price Schedules'!$B$12,'Price Schedules'!$A$11,'Price Schedules'!$A$12)))</f>
        <v>Chemo Med1</v>
      </c>
      <c r="H4529" t="str">
        <f>IF(B4529&lt;'Price Schedules'!$B$15,'Price Schedules'!$A$14,'Price Schedules'!$A$15)</f>
        <v>PASS1</v>
      </c>
      <c r="I4529" t="str">
        <f>IF(B4529&lt;'Price Schedules'!$B$18,'Price Schedules'!$A$17,'Price Schedules'!$A$18)</f>
        <v>IV1</v>
      </c>
      <c r="J4529" t="s">
        <v>38</v>
      </c>
      <c r="K4529" t="s">
        <v>39</v>
      </c>
      <c r="L4529" t="s">
        <v>40</v>
      </c>
      <c r="M4529" t="s">
        <v>41</v>
      </c>
      <c r="N4529" t="s">
        <v>42</v>
      </c>
      <c r="O4529" t="s">
        <v>43</v>
      </c>
      <c r="P4529" t="s">
        <v>44</v>
      </c>
      <c r="Q4529" t="s">
        <v>45</v>
      </c>
      <c r="R4529" t="str">
        <f t="shared" si="141"/>
        <v>Error</v>
      </c>
      <c r="S4529" t="e">
        <f>VLOOKUP($R4529,'Price Schedules'!$A$1:$H$34,4,FALSE)</f>
        <v>#N/A</v>
      </c>
      <c r="T4529" t="e">
        <f>VLOOKUP(R4529,'Price Schedules'!$A$1:$H$34,5,FALSE)</f>
        <v>#N/A</v>
      </c>
      <c r="U4529" t="e">
        <f>VLOOKUP(R4529,'Price Schedules'!$A$1:$H$34,6,FALSE)</f>
        <v>#N/A</v>
      </c>
      <c r="V4529" t="e">
        <f>VLOOKUP(R4529,'Price Schedules'!$A$1:$H$34,7,FALSE)</f>
        <v>#N/A</v>
      </c>
      <c r="W4529" t="e">
        <f>VLOOKUP(R4529,'Price Schedules'!$A$1:$H$34,8,FALSE)</f>
        <v>#N/A</v>
      </c>
    </row>
    <row r="4530" spans="1:23" x14ac:dyDescent="0.25">
      <c r="A4530">
        <f>Chargemaster!A4531</f>
        <v>0</v>
      </c>
      <c r="B4530">
        <f>Chargemaster!C4531</f>
        <v>0</v>
      </c>
      <c r="C4530">
        <f>Chargemaster!D4531</f>
        <v>0</v>
      </c>
      <c r="D4530" t="e">
        <f t="shared" si="140"/>
        <v>#N/A</v>
      </c>
      <c r="E4530" t="str">
        <f>(IF(B4530&lt;'Price Schedules'!$B$3,'Price Schedules'!$A$2,IF(B4530&lt;'Price Schedules'!$B$4,'Price Schedules'!$A$3,'Price Schedules'!$A$4)))</f>
        <v>Inj Med1</v>
      </c>
      <c r="F4530" t="str">
        <f>(IF(B4530&lt;'Price Schedules'!$B$7,'Price Schedules'!$A$6,IF(B4530&lt;'Price Schedules'!$B$8,'Price Schedules'!$A$7,'Price Schedules'!$A$8)))</f>
        <v>Chemo IV1</v>
      </c>
      <c r="G4530" t="str">
        <f>(IF(B4530&lt;'Price Schedules'!$B$11,'Price Schedules'!$A$10,IF(B4530&lt;'Price Schedules'!$B$12,'Price Schedules'!$A$11,'Price Schedules'!$A$12)))</f>
        <v>Chemo Med1</v>
      </c>
      <c r="H4530" t="str">
        <f>IF(B4530&lt;'Price Schedules'!$B$15,'Price Schedules'!$A$14,'Price Schedules'!$A$15)</f>
        <v>PASS1</v>
      </c>
      <c r="I4530" t="str">
        <f>IF(B4530&lt;'Price Schedules'!$B$18,'Price Schedules'!$A$17,'Price Schedules'!$A$18)</f>
        <v>IV1</v>
      </c>
      <c r="J4530" t="s">
        <v>38</v>
      </c>
      <c r="K4530" t="s">
        <v>39</v>
      </c>
      <c r="L4530" t="s">
        <v>40</v>
      </c>
      <c r="M4530" t="s">
        <v>41</v>
      </c>
      <c r="N4530" t="s">
        <v>42</v>
      </c>
      <c r="O4530" t="s">
        <v>43</v>
      </c>
      <c r="P4530" t="s">
        <v>44</v>
      </c>
      <c r="Q4530" t="s">
        <v>45</v>
      </c>
      <c r="R4530" t="str">
        <f t="shared" si="141"/>
        <v>Error</v>
      </c>
      <c r="S4530" t="e">
        <f>VLOOKUP($R4530,'Price Schedules'!$A$1:$H$34,4,FALSE)</f>
        <v>#N/A</v>
      </c>
      <c r="T4530" t="e">
        <f>VLOOKUP(R4530,'Price Schedules'!$A$1:$H$34,5,FALSE)</f>
        <v>#N/A</v>
      </c>
      <c r="U4530" t="e">
        <f>VLOOKUP(R4530,'Price Schedules'!$A$1:$H$34,6,FALSE)</f>
        <v>#N/A</v>
      </c>
      <c r="V4530" t="e">
        <f>VLOOKUP(R4530,'Price Schedules'!$A$1:$H$34,7,FALSE)</f>
        <v>#N/A</v>
      </c>
      <c r="W4530" t="e">
        <f>VLOOKUP(R4530,'Price Schedules'!$A$1:$H$34,8,FALSE)</f>
        <v>#N/A</v>
      </c>
    </row>
    <row r="4531" spans="1:23" x14ac:dyDescent="0.25">
      <c r="A4531">
        <f>Chargemaster!A4532</f>
        <v>0</v>
      </c>
      <c r="B4531">
        <f>Chargemaster!C4532</f>
        <v>0</v>
      </c>
      <c r="C4531">
        <f>Chargemaster!D4532</f>
        <v>0</v>
      </c>
      <c r="D4531" t="e">
        <f t="shared" si="140"/>
        <v>#N/A</v>
      </c>
      <c r="E4531" t="str">
        <f>(IF(B4531&lt;'Price Schedules'!$B$3,'Price Schedules'!$A$2,IF(B4531&lt;'Price Schedules'!$B$4,'Price Schedules'!$A$3,'Price Schedules'!$A$4)))</f>
        <v>Inj Med1</v>
      </c>
      <c r="F4531" t="str">
        <f>(IF(B4531&lt;'Price Schedules'!$B$7,'Price Schedules'!$A$6,IF(B4531&lt;'Price Schedules'!$B$8,'Price Schedules'!$A$7,'Price Schedules'!$A$8)))</f>
        <v>Chemo IV1</v>
      </c>
      <c r="G4531" t="str">
        <f>(IF(B4531&lt;'Price Schedules'!$B$11,'Price Schedules'!$A$10,IF(B4531&lt;'Price Schedules'!$B$12,'Price Schedules'!$A$11,'Price Schedules'!$A$12)))</f>
        <v>Chemo Med1</v>
      </c>
      <c r="H4531" t="str">
        <f>IF(B4531&lt;'Price Schedules'!$B$15,'Price Schedules'!$A$14,'Price Schedules'!$A$15)</f>
        <v>PASS1</v>
      </c>
      <c r="I4531" t="str">
        <f>IF(B4531&lt;'Price Schedules'!$B$18,'Price Schedules'!$A$17,'Price Schedules'!$A$18)</f>
        <v>IV1</v>
      </c>
      <c r="J4531" t="s">
        <v>38</v>
      </c>
      <c r="K4531" t="s">
        <v>39</v>
      </c>
      <c r="L4531" t="s">
        <v>40</v>
      </c>
      <c r="M4531" t="s">
        <v>41</v>
      </c>
      <c r="N4531" t="s">
        <v>42</v>
      </c>
      <c r="O4531" t="s">
        <v>43</v>
      </c>
      <c r="P4531" t="s">
        <v>44</v>
      </c>
      <c r="Q4531" t="s">
        <v>45</v>
      </c>
      <c r="R4531" t="str">
        <f t="shared" si="141"/>
        <v>Error</v>
      </c>
      <c r="S4531" t="e">
        <f>VLOOKUP($R4531,'Price Schedules'!$A$1:$H$34,4,FALSE)</f>
        <v>#N/A</v>
      </c>
      <c r="T4531" t="e">
        <f>VLOOKUP(R4531,'Price Schedules'!$A$1:$H$34,5,FALSE)</f>
        <v>#N/A</v>
      </c>
      <c r="U4531" t="e">
        <f>VLOOKUP(R4531,'Price Schedules'!$A$1:$H$34,6,FALSE)</f>
        <v>#N/A</v>
      </c>
      <c r="V4531" t="e">
        <f>VLOOKUP(R4531,'Price Schedules'!$A$1:$H$34,7,FALSE)</f>
        <v>#N/A</v>
      </c>
      <c r="W4531" t="e">
        <f>VLOOKUP(R4531,'Price Schedules'!$A$1:$H$34,8,FALSE)</f>
        <v>#N/A</v>
      </c>
    </row>
    <row r="4532" spans="1:23" x14ac:dyDescent="0.25">
      <c r="A4532">
        <f>Chargemaster!A4533</f>
        <v>0</v>
      </c>
      <c r="B4532">
        <f>Chargemaster!C4533</f>
        <v>0</v>
      </c>
      <c r="C4532">
        <f>Chargemaster!D4533</f>
        <v>0</v>
      </c>
      <c r="D4532" t="e">
        <f t="shared" si="140"/>
        <v>#N/A</v>
      </c>
      <c r="E4532" t="str">
        <f>(IF(B4532&lt;'Price Schedules'!$B$3,'Price Schedules'!$A$2,IF(B4532&lt;'Price Schedules'!$B$4,'Price Schedules'!$A$3,'Price Schedules'!$A$4)))</f>
        <v>Inj Med1</v>
      </c>
      <c r="F4532" t="str">
        <f>(IF(B4532&lt;'Price Schedules'!$B$7,'Price Schedules'!$A$6,IF(B4532&lt;'Price Schedules'!$B$8,'Price Schedules'!$A$7,'Price Schedules'!$A$8)))</f>
        <v>Chemo IV1</v>
      </c>
      <c r="G4532" t="str">
        <f>(IF(B4532&lt;'Price Schedules'!$B$11,'Price Schedules'!$A$10,IF(B4532&lt;'Price Schedules'!$B$12,'Price Schedules'!$A$11,'Price Schedules'!$A$12)))</f>
        <v>Chemo Med1</v>
      </c>
      <c r="H4532" t="str">
        <f>IF(B4532&lt;'Price Schedules'!$B$15,'Price Schedules'!$A$14,'Price Schedules'!$A$15)</f>
        <v>PASS1</v>
      </c>
      <c r="I4532" t="str">
        <f>IF(B4532&lt;'Price Schedules'!$B$18,'Price Schedules'!$A$17,'Price Schedules'!$A$18)</f>
        <v>IV1</v>
      </c>
      <c r="J4532" t="s">
        <v>38</v>
      </c>
      <c r="K4532" t="s">
        <v>39</v>
      </c>
      <c r="L4532" t="s">
        <v>40</v>
      </c>
      <c r="M4532" t="s">
        <v>41</v>
      </c>
      <c r="N4532" t="s">
        <v>42</v>
      </c>
      <c r="O4532" t="s">
        <v>43</v>
      </c>
      <c r="P4532" t="s">
        <v>44</v>
      </c>
      <c r="Q4532" t="s">
        <v>45</v>
      </c>
      <c r="R4532" t="str">
        <f t="shared" si="141"/>
        <v>Error</v>
      </c>
      <c r="S4532" t="e">
        <f>VLOOKUP($R4532,'Price Schedules'!$A$1:$H$34,4,FALSE)</f>
        <v>#N/A</v>
      </c>
      <c r="T4532" t="e">
        <f>VLOOKUP(R4532,'Price Schedules'!$A$1:$H$34,5,FALSE)</f>
        <v>#N/A</v>
      </c>
      <c r="U4532" t="e">
        <f>VLOOKUP(R4532,'Price Schedules'!$A$1:$H$34,6,FALSE)</f>
        <v>#N/A</v>
      </c>
      <c r="V4532" t="e">
        <f>VLOOKUP(R4532,'Price Schedules'!$A$1:$H$34,7,FALSE)</f>
        <v>#N/A</v>
      </c>
      <c r="W4532" t="e">
        <f>VLOOKUP(R4532,'Price Schedules'!$A$1:$H$34,8,FALSE)</f>
        <v>#N/A</v>
      </c>
    </row>
    <row r="4533" spans="1:23" x14ac:dyDescent="0.25">
      <c r="A4533">
        <f>Chargemaster!A4534</f>
        <v>0</v>
      </c>
      <c r="B4533">
        <f>Chargemaster!C4534</f>
        <v>0</v>
      </c>
      <c r="C4533">
        <f>Chargemaster!D4534</f>
        <v>0</v>
      </c>
      <c r="D4533" t="e">
        <f t="shared" si="140"/>
        <v>#N/A</v>
      </c>
      <c r="E4533" t="str">
        <f>(IF(B4533&lt;'Price Schedules'!$B$3,'Price Schedules'!$A$2,IF(B4533&lt;'Price Schedules'!$B$4,'Price Schedules'!$A$3,'Price Schedules'!$A$4)))</f>
        <v>Inj Med1</v>
      </c>
      <c r="F4533" t="str">
        <f>(IF(B4533&lt;'Price Schedules'!$B$7,'Price Schedules'!$A$6,IF(B4533&lt;'Price Schedules'!$B$8,'Price Schedules'!$A$7,'Price Schedules'!$A$8)))</f>
        <v>Chemo IV1</v>
      </c>
      <c r="G4533" t="str">
        <f>(IF(B4533&lt;'Price Schedules'!$B$11,'Price Schedules'!$A$10,IF(B4533&lt;'Price Schedules'!$B$12,'Price Schedules'!$A$11,'Price Schedules'!$A$12)))</f>
        <v>Chemo Med1</v>
      </c>
      <c r="H4533" t="str">
        <f>IF(B4533&lt;'Price Schedules'!$B$15,'Price Schedules'!$A$14,'Price Schedules'!$A$15)</f>
        <v>PASS1</v>
      </c>
      <c r="I4533" t="str">
        <f>IF(B4533&lt;'Price Schedules'!$B$18,'Price Schedules'!$A$17,'Price Schedules'!$A$18)</f>
        <v>IV1</v>
      </c>
      <c r="J4533" t="s">
        <v>38</v>
      </c>
      <c r="K4533" t="s">
        <v>39</v>
      </c>
      <c r="L4533" t="s">
        <v>40</v>
      </c>
      <c r="M4533" t="s">
        <v>41</v>
      </c>
      <c r="N4533" t="s">
        <v>42</v>
      </c>
      <c r="O4533" t="s">
        <v>43</v>
      </c>
      <c r="P4533" t="s">
        <v>44</v>
      </c>
      <c r="Q4533" t="s">
        <v>45</v>
      </c>
      <c r="R4533" t="str">
        <f t="shared" si="141"/>
        <v>Error</v>
      </c>
      <c r="S4533" t="e">
        <f>VLOOKUP($R4533,'Price Schedules'!$A$1:$H$34,4,FALSE)</f>
        <v>#N/A</v>
      </c>
      <c r="T4533" t="e">
        <f>VLOOKUP(R4533,'Price Schedules'!$A$1:$H$34,5,FALSE)</f>
        <v>#N/A</v>
      </c>
      <c r="U4533" t="e">
        <f>VLOOKUP(R4533,'Price Schedules'!$A$1:$H$34,6,FALSE)</f>
        <v>#N/A</v>
      </c>
      <c r="V4533" t="e">
        <f>VLOOKUP(R4533,'Price Schedules'!$A$1:$H$34,7,FALSE)</f>
        <v>#N/A</v>
      </c>
      <c r="W4533" t="e">
        <f>VLOOKUP(R4533,'Price Schedules'!$A$1:$H$34,8,FALSE)</f>
        <v>#N/A</v>
      </c>
    </row>
    <row r="4534" spans="1:23" x14ac:dyDescent="0.25">
      <c r="A4534">
        <f>Chargemaster!A4535</f>
        <v>0</v>
      </c>
      <c r="B4534">
        <f>Chargemaster!C4535</f>
        <v>0</v>
      </c>
      <c r="C4534">
        <f>Chargemaster!D4535</f>
        <v>0</v>
      </c>
      <c r="D4534" t="e">
        <f t="shared" si="140"/>
        <v>#N/A</v>
      </c>
      <c r="E4534" t="str">
        <f>(IF(B4534&lt;'Price Schedules'!$B$3,'Price Schedules'!$A$2,IF(B4534&lt;'Price Schedules'!$B$4,'Price Schedules'!$A$3,'Price Schedules'!$A$4)))</f>
        <v>Inj Med1</v>
      </c>
      <c r="F4534" t="str">
        <f>(IF(B4534&lt;'Price Schedules'!$B$7,'Price Schedules'!$A$6,IF(B4534&lt;'Price Schedules'!$B$8,'Price Schedules'!$A$7,'Price Schedules'!$A$8)))</f>
        <v>Chemo IV1</v>
      </c>
      <c r="G4534" t="str">
        <f>(IF(B4534&lt;'Price Schedules'!$B$11,'Price Schedules'!$A$10,IF(B4534&lt;'Price Schedules'!$B$12,'Price Schedules'!$A$11,'Price Schedules'!$A$12)))</f>
        <v>Chemo Med1</v>
      </c>
      <c r="H4534" t="str">
        <f>IF(B4534&lt;'Price Schedules'!$B$15,'Price Schedules'!$A$14,'Price Schedules'!$A$15)</f>
        <v>PASS1</v>
      </c>
      <c r="I4534" t="str">
        <f>IF(B4534&lt;'Price Schedules'!$B$18,'Price Schedules'!$A$17,'Price Schedules'!$A$18)</f>
        <v>IV1</v>
      </c>
      <c r="J4534" t="s">
        <v>38</v>
      </c>
      <c r="K4534" t="s">
        <v>39</v>
      </c>
      <c r="L4534" t="s">
        <v>40</v>
      </c>
      <c r="M4534" t="s">
        <v>41</v>
      </c>
      <c r="N4534" t="s">
        <v>42</v>
      </c>
      <c r="O4534" t="s">
        <v>43</v>
      </c>
      <c r="P4534" t="s">
        <v>44</v>
      </c>
      <c r="Q4534" t="s">
        <v>45</v>
      </c>
      <c r="R4534" t="str">
        <f t="shared" si="141"/>
        <v>Error</v>
      </c>
      <c r="S4534" t="e">
        <f>VLOOKUP($R4534,'Price Schedules'!$A$1:$H$34,4,FALSE)</f>
        <v>#N/A</v>
      </c>
      <c r="T4534" t="e">
        <f>VLOOKUP(R4534,'Price Schedules'!$A$1:$H$34,5,FALSE)</f>
        <v>#N/A</v>
      </c>
      <c r="U4534" t="e">
        <f>VLOOKUP(R4534,'Price Schedules'!$A$1:$H$34,6,FALSE)</f>
        <v>#N/A</v>
      </c>
      <c r="V4534" t="e">
        <f>VLOOKUP(R4534,'Price Schedules'!$A$1:$H$34,7,FALSE)</f>
        <v>#N/A</v>
      </c>
      <c r="W4534" t="e">
        <f>VLOOKUP(R4534,'Price Schedules'!$A$1:$H$34,8,FALSE)</f>
        <v>#N/A</v>
      </c>
    </row>
    <row r="4535" spans="1:23" x14ac:dyDescent="0.25">
      <c r="A4535">
        <f>Chargemaster!A4536</f>
        <v>0</v>
      </c>
      <c r="B4535">
        <f>Chargemaster!C4536</f>
        <v>0</v>
      </c>
      <c r="C4535">
        <f>Chargemaster!D4536</f>
        <v>0</v>
      </c>
      <c r="D4535" t="e">
        <f t="shared" si="140"/>
        <v>#N/A</v>
      </c>
      <c r="E4535" t="str">
        <f>(IF(B4535&lt;'Price Schedules'!$B$3,'Price Schedules'!$A$2,IF(B4535&lt;'Price Schedules'!$B$4,'Price Schedules'!$A$3,'Price Schedules'!$A$4)))</f>
        <v>Inj Med1</v>
      </c>
      <c r="F4535" t="str">
        <f>(IF(B4535&lt;'Price Schedules'!$B$7,'Price Schedules'!$A$6,IF(B4535&lt;'Price Schedules'!$B$8,'Price Schedules'!$A$7,'Price Schedules'!$A$8)))</f>
        <v>Chemo IV1</v>
      </c>
      <c r="G4535" t="str">
        <f>(IF(B4535&lt;'Price Schedules'!$B$11,'Price Schedules'!$A$10,IF(B4535&lt;'Price Schedules'!$B$12,'Price Schedules'!$A$11,'Price Schedules'!$A$12)))</f>
        <v>Chemo Med1</v>
      </c>
      <c r="H4535" t="str">
        <f>IF(B4535&lt;'Price Schedules'!$B$15,'Price Schedules'!$A$14,'Price Schedules'!$A$15)</f>
        <v>PASS1</v>
      </c>
      <c r="I4535" t="str">
        <f>IF(B4535&lt;'Price Schedules'!$B$18,'Price Schedules'!$A$17,'Price Schedules'!$A$18)</f>
        <v>IV1</v>
      </c>
      <c r="J4535" t="s">
        <v>38</v>
      </c>
      <c r="K4535" t="s">
        <v>39</v>
      </c>
      <c r="L4535" t="s">
        <v>40</v>
      </c>
      <c r="M4535" t="s">
        <v>41</v>
      </c>
      <c r="N4535" t="s">
        <v>42</v>
      </c>
      <c r="O4535" t="s">
        <v>43</v>
      </c>
      <c r="P4535" t="s">
        <v>44</v>
      </c>
      <c r="Q4535" t="s">
        <v>45</v>
      </c>
      <c r="R4535" t="str">
        <f t="shared" si="141"/>
        <v>Error</v>
      </c>
      <c r="S4535" t="e">
        <f>VLOOKUP($R4535,'Price Schedules'!$A$1:$H$34,4,FALSE)</f>
        <v>#N/A</v>
      </c>
      <c r="T4535" t="e">
        <f>VLOOKUP(R4535,'Price Schedules'!$A$1:$H$34,5,FALSE)</f>
        <v>#N/A</v>
      </c>
      <c r="U4535" t="e">
        <f>VLOOKUP(R4535,'Price Schedules'!$A$1:$H$34,6,FALSE)</f>
        <v>#N/A</v>
      </c>
      <c r="V4535" t="e">
        <f>VLOOKUP(R4535,'Price Schedules'!$A$1:$H$34,7,FALSE)</f>
        <v>#N/A</v>
      </c>
      <c r="W4535" t="e">
        <f>VLOOKUP(R4535,'Price Schedules'!$A$1:$H$34,8,FALSE)</f>
        <v>#N/A</v>
      </c>
    </row>
    <row r="4536" spans="1:23" x14ac:dyDescent="0.25">
      <c r="A4536">
        <f>Chargemaster!A4537</f>
        <v>0</v>
      </c>
      <c r="B4536">
        <f>Chargemaster!C4537</f>
        <v>0</v>
      </c>
      <c r="C4536">
        <f>Chargemaster!D4537</f>
        <v>0</v>
      </c>
      <c r="D4536" t="e">
        <f t="shared" si="140"/>
        <v>#N/A</v>
      </c>
      <c r="E4536" t="str">
        <f>(IF(B4536&lt;'Price Schedules'!$B$3,'Price Schedules'!$A$2,IF(B4536&lt;'Price Schedules'!$B$4,'Price Schedules'!$A$3,'Price Schedules'!$A$4)))</f>
        <v>Inj Med1</v>
      </c>
      <c r="F4536" t="str">
        <f>(IF(B4536&lt;'Price Schedules'!$B$7,'Price Schedules'!$A$6,IF(B4536&lt;'Price Schedules'!$B$8,'Price Schedules'!$A$7,'Price Schedules'!$A$8)))</f>
        <v>Chemo IV1</v>
      </c>
      <c r="G4536" t="str">
        <f>(IF(B4536&lt;'Price Schedules'!$B$11,'Price Schedules'!$A$10,IF(B4536&lt;'Price Schedules'!$B$12,'Price Schedules'!$A$11,'Price Schedules'!$A$12)))</f>
        <v>Chemo Med1</v>
      </c>
      <c r="H4536" t="str">
        <f>IF(B4536&lt;'Price Schedules'!$B$15,'Price Schedules'!$A$14,'Price Schedules'!$A$15)</f>
        <v>PASS1</v>
      </c>
      <c r="I4536" t="str">
        <f>IF(B4536&lt;'Price Schedules'!$B$18,'Price Schedules'!$A$17,'Price Schedules'!$A$18)</f>
        <v>IV1</v>
      </c>
      <c r="J4536" t="s">
        <v>38</v>
      </c>
      <c r="K4536" t="s">
        <v>39</v>
      </c>
      <c r="L4536" t="s">
        <v>40</v>
      </c>
      <c r="M4536" t="s">
        <v>41</v>
      </c>
      <c r="N4536" t="s">
        <v>42</v>
      </c>
      <c r="O4536" t="s">
        <v>43</v>
      </c>
      <c r="P4536" t="s">
        <v>44</v>
      </c>
      <c r="Q4536" t="s">
        <v>45</v>
      </c>
      <c r="R4536" t="str">
        <f t="shared" si="141"/>
        <v>Error</v>
      </c>
      <c r="S4536" t="e">
        <f>VLOOKUP($R4536,'Price Schedules'!$A$1:$H$34,4,FALSE)</f>
        <v>#N/A</v>
      </c>
      <c r="T4536" t="e">
        <f>VLOOKUP(R4536,'Price Schedules'!$A$1:$H$34,5,FALSE)</f>
        <v>#N/A</v>
      </c>
      <c r="U4536" t="e">
        <f>VLOOKUP(R4536,'Price Schedules'!$A$1:$H$34,6,FALSE)</f>
        <v>#N/A</v>
      </c>
      <c r="V4536" t="e">
        <f>VLOOKUP(R4536,'Price Schedules'!$A$1:$H$34,7,FALSE)</f>
        <v>#N/A</v>
      </c>
      <c r="W4536" t="e">
        <f>VLOOKUP(R4536,'Price Schedules'!$A$1:$H$34,8,FALSE)</f>
        <v>#N/A</v>
      </c>
    </row>
    <row r="4537" spans="1:23" x14ac:dyDescent="0.25">
      <c r="A4537">
        <f>Chargemaster!A4538</f>
        <v>0</v>
      </c>
      <c r="B4537">
        <f>Chargemaster!C4538</f>
        <v>0</v>
      </c>
      <c r="C4537">
        <f>Chargemaster!D4538</f>
        <v>0</v>
      </c>
      <c r="D4537" t="e">
        <f t="shared" si="140"/>
        <v>#N/A</v>
      </c>
      <c r="E4537" t="str">
        <f>(IF(B4537&lt;'Price Schedules'!$B$3,'Price Schedules'!$A$2,IF(B4537&lt;'Price Schedules'!$B$4,'Price Schedules'!$A$3,'Price Schedules'!$A$4)))</f>
        <v>Inj Med1</v>
      </c>
      <c r="F4537" t="str">
        <f>(IF(B4537&lt;'Price Schedules'!$B$7,'Price Schedules'!$A$6,IF(B4537&lt;'Price Schedules'!$B$8,'Price Schedules'!$A$7,'Price Schedules'!$A$8)))</f>
        <v>Chemo IV1</v>
      </c>
      <c r="G4537" t="str">
        <f>(IF(B4537&lt;'Price Schedules'!$B$11,'Price Schedules'!$A$10,IF(B4537&lt;'Price Schedules'!$B$12,'Price Schedules'!$A$11,'Price Schedules'!$A$12)))</f>
        <v>Chemo Med1</v>
      </c>
      <c r="H4537" t="str">
        <f>IF(B4537&lt;'Price Schedules'!$B$15,'Price Schedules'!$A$14,'Price Schedules'!$A$15)</f>
        <v>PASS1</v>
      </c>
      <c r="I4537" t="str">
        <f>IF(B4537&lt;'Price Schedules'!$B$18,'Price Schedules'!$A$17,'Price Schedules'!$A$18)</f>
        <v>IV1</v>
      </c>
      <c r="J4537" t="s">
        <v>38</v>
      </c>
      <c r="K4537" t="s">
        <v>39</v>
      </c>
      <c r="L4537" t="s">
        <v>40</v>
      </c>
      <c r="M4537" t="s">
        <v>41</v>
      </c>
      <c r="N4537" t="s">
        <v>42</v>
      </c>
      <c r="O4537" t="s">
        <v>43</v>
      </c>
      <c r="P4537" t="s">
        <v>44</v>
      </c>
      <c r="Q4537" t="s">
        <v>45</v>
      </c>
      <c r="R4537" t="str">
        <f t="shared" si="141"/>
        <v>Error</v>
      </c>
      <c r="S4537" t="e">
        <f>VLOOKUP($R4537,'Price Schedules'!$A$1:$H$34,4,FALSE)</f>
        <v>#N/A</v>
      </c>
      <c r="T4537" t="e">
        <f>VLOOKUP(R4537,'Price Schedules'!$A$1:$H$34,5,FALSE)</f>
        <v>#N/A</v>
      </c>
      <c r="U4537" t="e">
        <f>VLOOKUP(R4537,'Price Schedules'!$A$1:$H$34,6,FALSE)</f>
        <v>#N/A</v>
      </c>
      <c r="V4537" t="e">
        <f>VLOOKUP(R4537,'Price Schedules'!$A$1:$H$34,7,FALSE)</f>
        <v>#N/A</v>
      </c>
      <c r="W4537" t="e">
        <f>VLOOKUP(R4537,'Price Schedules'!$A$1:$H$34,8,FALSE)</f>
        <v>#N/A</v>
      </c>
    </row>
    <row r="4538" spans="1:23" x14ac:dyDescent="0.25">
      <c r="A4538">
        <f>Chargemaster!A4539</f>
        <v>0</v>
      </c>
      <c r="B4538">
        <f>Chargemaster!C4539</f>
        <v>0</v>
      </c>
      <c r="C4538">
        <f>Chargemaster!D4539</f>
        <v>0</v>
      </c>
      <c r="D4538" t="e">
        <f t="shared" si="140"/>
        <v>#N/A</v>
      </c>
      <c r="E4538" t="str">
        <f>(IF(B4538&lt;'Price Schedules'!$B$3,'Price Schedules'!$A$2,IF(B4538&lt;'Price Schedules'!$B$4,'Price Schedules'!$A$3,'Price Schedules'!$A$4)))</f>
        <v>Inj Med1</v>
      </c>
      <c r="F4538" t="str">
        <f>(IF(B4538&lt;'Price Schedules'!$B$7,'Price Schedules'!$A$6,IF(B4538&lt;'Price Schedules'!$B$8,'Price Schedules'!$A$7,'Price Schedules'!$A$8)))</f>
        <v>Chemo IV1</v>
      </c>
      <c r="G4538" t="str">
        <f>(IF(B4538&lt;'Price Schedules'!$B$11,'Price Schedules'!$A$10,IF(B4538&lt;'Price Schedules'!$B$12,'Price Schedules'!$A$11,'Price Schedules'!$A$12)))</f>
        <v>Chemo Med1</v>
      </c>
      <c r="H4538" t="str">
        <f>IF(B4538&lt;'Price Schedules'!$B$15,'Price Schedules'!$A$14,'Price Schedules'!$A$15)</f>
        <v>PASS1</v>
      </c>
      <c r="I4538" t="str">
        <f>IF(B4538&lt;'Price Schedules'!$B$18,'Price Schedules'!$A$17,'Price Schedules'!$A$18)</f>
        <v>IV1</v>
      </c>
      <c r="J4538" t="s">
        <v>38</v>
      </c>
      <c r="K4538" t="s">
        <v>39</v>
      </c>
      <c r="L4538" t="s">
        <v>40</v>
      </c>
      <c r="M4538" t="s">
        <v>41</v>
      </c>
      <c r="N4538" t="s">
        <v>42</v>
      </c>
      <c r="O4538" t="s">
        <v>43</v>
      </c>
      <c r="P4538" t="s">
        <v>44</v>
      </c>
      <c r="Q4538" t="s">
        <v>45</v>
      </c>
      <c r="R4538" t="str">
        <f t="shared" si="141"/>
        <v>Error</v>
      </c>
      <c r="S4538" t="e">
        <f>VLOOKUP($R4538,'Price Schedules'!$A$1:$H$34,4,FALSE)</f>
        <v>#N/A</v>
      </c>
      <c r="T4538" t="e">
        <f>VLOOKUP(R4538,'Price Schedules'!$A$1:$H$34,5,FALSE)</f>
        <v>#N/A</v>
      </c>
      <c r="U4538" t="e">
        <f>VLOOKUP(R4538,'Price Schedules'!$A$1:$H$34,6,FALSE)</f>
        <v>#N/A</v>
      </c>
      <c r="V4538" t="e">
        <f>VLOOKUP(R4538,'Price Schedules'!$A$1:$H$34,7,FALSE)</f>
        <v>#N/A</v>
      </c>
      <c r="W4538" t="e">
        <f>VLOOKUP(R4538,'Price Schedules'!$A$1:$H$34,8,FALSE)</f>
        <v>#N/A</v>
      </c>
    </row>
    <row r="4539" spans="1:23" x14ac:dyDescent="0.25">
      <c r="A4539">
        <f>Chargemaster!A4540</f>
        <v>0</v>
      </c>
      <c r="B4539">
        <f>Chargemaster!C4540</f>
        <v>0</v>
      </c>
      <c r="C4539">
        <f>Chargemaster!D4540</f>
        <v>0</v>
      </c>
      <c r="D4539" t="e">
        <f t="shared" si="140"/>
        <v>#N/A</v>
      </c>
      <c r="E4539" t="str">
        <f>(IF(B4539&lt;'Price Schedules'!$B$3,'Price Schedules'!$A$2,IF(B4539&lt;'Price Schedules'!$B$4,'Price Schedules'!$A$3,'Price Schedules'!$A$4)))</f>
        <v>Inj Med1</v>
      </c>
      <c r="F4539" t="str">
        <f>(IF(B4539&lt;'Price Schedules'!$B$7,'Price Schedules'!$A$6,IF(B4539&lt;'Price Schedules'!$B$8,'Price Schedules'!$A$7,'Price Schedules'!$A$8)))</f>
        <v>Chemo IV1</v>
      </c>
      <c r="G4539" t="str">
        <f>(IF(B4539&lt;'Price Schedules'!$B$11,'Price Schedules'!$A$10,IF(B4539&lt;'Price Schedules'!$B$12,'Price Schedules'!$A$11,'Price Schedules'!$A$12)))</f>
        <v>Chemo Med1</v>
      </c>
      <c r="H4539" t="str">
        <f>IF(B4539&lt;'Price Schedules'!$B$15,'Price Schedules'!$A$14,'Price Schedules'!$A$15)</f>
        <v>PASS1</v>
      </c>
      <c r="I4539" t="str">
        <f>IF(B4539&lt;'Price Schedules'!$B$18,'Price Schedules'!$A$17,'Price Schedules'!$A$18)</f>
        <v>IV1</v>
      </c>
      <c r="J4539" t="s">
        <v>38</v>
      </c>
      <c r="K4539" t="s">
        <v>39</v>
      </c>
      <c r="L4539" t="s">
        <v>40</v>
      </c>
      <c r="M4539" t="s">
        <v>41</v>
      </c>
      <c r="N4539" t="s">
        <v>42</v>
      </c>
      <c r="O4539" t="s">
        <v>43</v>
      </c>
      <c r="P4539" t="s">
        <v>44</v>
      </c>
      <c r="Q4539" t="s">
        <v>45</v>
      </c>
      <c r="R4539" t="str">
        <f t="shared" si="141"/>
        <v>Error</v>
      </c>
      <c r="S4539" t="e">
        <f>VLOOKUP($R4539,'Price Schedules'!$A$1:$H$34,4,FALSE)</f>
        <v>#N/A</v>
      </c>
      <c r="T4539" t="e">
        <f>VLOOKUP(R4539,'Price Schedules'!$A$1:$H$34,5,FALSE)</f>
        <v>#N/A</v>
      </c>
      <c r="U4539" t="e">
        <f>VLOOKUP(R4539,'Price Schedules'!$A$1:$H$34,6,FALSE)</f>
        <v>#N/A</v>
      </c>
      <c r="V4539" t="e">
        <f>VLOOKUP(R4539,'Price Schedules'!$A$1:$H$34,7,FALSE)</f>
        <v>#N/A</v>
      </c>
      <c r="W4539" t="e">
        <f>VLOOKUP(R4539,'Price Schedules'!$A$1:$H$34,8,FALSE)</f>
        <v>#N/A</v>
      </c>
    </row>
    <row r="4540" spans="1:23" x14ac:dyDescent="0.25">
      <c r="A4540">
        <f>Chargemaster!A4541</f>
        <v>0</v>
      </c>
      <c r="B4540">
        <f>Chargemaster!C4541</f>
        <v>0</v>
      </c>
      <c r="C4540">
        <f>Chargemaster!D4541</f>
        <v>0</v>
      </c>
      <c r="D4540" t="e">
        <f t="shared" si="140"/>
        <v>#N/A</v>
      </c>
      <c r="E4540" t="str">
        <f>(IF(B4540&lt;'Price Schedules'!$B$3,'Price Schedules'!$A$2,IF(B4540&lt;'Price Schedules'!$B$4,'Price Schedules'!$A$3,'Price Schedules'!$A$4)))</f>
        <v>Inj Med1</v>
      </c>
      <c r="F4540" t="str">
        <f>(IF(B4540&lt;'Price Schedules'!$B$7,'Price Schedules'!$A$6,IF(B4540&lt;'Price Schedules'!$B$8,'Price Schedules'!$A$7,'Price Schedules'!$A$8)))</f>
        <v>Chemo IV1</v>
      </c>
      <c r="G4540" t="str">
        <f>(IF(B4540&lt;'Price Schedules'!$B$11,'Price Schedules'!$A$10,IF(B4540&lt;'Price Schedules'!$B$12,'Price Schedules'!$A$11,'Price Schedules'!$A$12)))</f>
        <v>Chemo Med1</v>
      </c>
      <c r="H4540" t="str">
        <f>IF(B4540&lt;'Price Schedules'!$B$15,'Price Schedules'!$A$14,'Price Schedules'!$A$15)</f>
        <v>PASS1</v>
      </c>
      <c r="I4540" t="str">
        <f>IF(B4540&lt;'Price Schedules'!$B$18,'Price Schedules'!$A$17,'Price Schedules'!$A$18)</f>
        <v>IV1</v>
      </c>
      <c r="J4540" t="s">
        <v>38</v>
      </c>
      <c r="K4540" t="s">
        <v>39</v>
      </c>
      <c r="L4540" t="s">
        <v>40</v>
      </c>
      <c r="M4540" t="s">
        <v>41</v>
      </c>
      <c r="N4540" t="s">
        <v>42</v>
      </c>
      <c r="O4540" t="s">
        <v>43</v>
      </c>
      <c r="P4540" t="s">
        <v>44</v>
      </c>
      <c r="Q4540" t="s">
        <v>45</v>
      </c>
      <c r="R4540" t="str">
        <f t="shared" si="141"/>
        <v>Error</v>
      </c>
      <c r="S4540" t="e">
        <f>VLOOKUP($R4540,'Price Schedules'!$A$1:$H$34,4,FALSE)</f>
        <v>#N/A</v>
      </c>
      <c r="T4540" t="e">
        <f>VLOOKUP(R4540,'Price Schedules'!$A$1:$H$34,5,FALSE)</f>
        <v>#N/A</v>
      </c>
      <c r="U4540" t="e">
        <f>VLOOKUP(R4540,'Price Schedules'!$A$1:$H$34,6,FALSE)</f>
        <v>#N/A</v>
      </c>
      <c r="V4540" t="e">
        <f>VLOOKUP(R4540,'Price Schedules'!$A$1:$H$34,7,FALSE)</f>
        <v>#N/A</v>
      </c>
      <c r="W4540" t="e">
        <f>VLOOKUP(R4540,'Price Schedules'!$A$1:$H$34,8,FALSE)</f>
        <v>#N/A</v>
      </c>
    </row>
    <row r="4541" spans="1:23" x14ac:dyDescent="0.25">
      <c r="A4541">
        <f>Chargemaster!A4542</f>
        <v>0</v>
      </c>
      <c r="B4541">
        <f>Chargemaster!C4542</f>
        <v>0</v>
      </c>
      <c r="C4541">
        <f>Chargemaster!D4542</f>
        <v>0</v>
      </c>
      <c r="D4541" t="e">
        <f t="shared" si="140"/>
        <v>#N/A</v>
      </c>
      <c r="E4541" t="str">
        <f>(IF(B4541&lt;'Price Schedules'!$B$3,'Price Schedules'!$A$2,IF(B4541&lt;'Price Schedules'!$B$4,'Price Schedules'!$A$3,'Price Schedules'!$A$4)))</f>
        <v>Inj Med1</v>
      </c>
      <c r="F4541" t="str">
        <f>(IF(B4541&lt;'Price Schedules'!$B$7,'Price Schedules'!$A$6,IF(B4541&lt;'Price Schedules'!$B$8,'Price Schedules'!$A$7,'Price Schedules'!$A$8)))</f>
        <v>Chemo IV1</v>
      </c>
      <c r="G4541" t="str">
        <f>(IF(B4541&lt;'Price Schedules'!$B$11,'Price Schedules'!$A$10,IF(B4541&lt;'Price Schedules'!$B$12,'Price Schedules'!$A$11,'Price Schedules'!$A$12)))</f>
        <v>Chemo Med1</v>
      </c>
      <c r="H4541" t="str">
        <f>IF(B4541&lt;'Price Schedules'!$B$15,'Price Schedules'!$A$14,'Price Schedules'!$A$15)</f>
        <v>PASS1</v>
      </c>
      <c r="I4541" t="str">
        <f>IF(B4541&lt;'Price Schedules'!$B$18,'Price Schedules'!$A$17,'Price Schedules'!$A$18)</f>
        <v>IV1</v>
      </c>
      <c r="J4541" t="s">
        <v>38</v>
      </c>
      <c r="K4541" t="s">
        <v>39</v>
      </c>
      <c r="L4541" t="s">
        <v>40</v>
      </c>
      <c r="M4541" t="s">
        <v>41</v>
      </c>
      <c r="N4541" t="s">
        <v>42</v>
      </c>
      <c r="O4541" t="s">
        <v>43</v>
      </c>
      <c r="P4541" t="s">
        <v>44</v>
      </c>
      <c r="Q4541" t="s">
        <v>45</v>
      </c>
      <c r="R4541" t="str">
        <f t="shared" si="141"/>
        <v>Error</v>
      </c>
      <c r="S4541" t="e">
        <f>VLOOKUP($R4541,'Price Schedules'!$A$1:$H$34,4,FALSE)</f>
        <v>#N/A</v>
      </c>
      <c r="T4541" t="e">
        <f>VLOOKUP(R4541,'Price Schedules'!$A$1:$H$34,5,FALSE)</f>
        <v>#N/A</v>
      </c>
      <c r="U4541" t="e">
        <f>VLOOKUP(R4541,'Price Schedules'!$A$1:$H$34,6,FALSE)</f>
        <v>#N/A</v>
      </c>
      <c r="V4541" t="e">
        <f>VLOOKUP(R4541,'Price Schedules'!$A$1:$H$34,7,FALSE)</f>
        <v>#N/A</v>
      </c>
      <c r="W4541" t="e">
        <f>VLOOKUP(R4541,'Price Schedules'!$A$1:$H$34,8,FALSE)</f>
        <v>#N/A</v>
      </c>
    </row>
    <row r="4542" spans="1:23" x14ac:dyDescent="0.25">
      <c r="A4542">
        <f>Chargemaster!A4543</f>
        <v>0</v>
      </c>
      <c r="B4542">
        <f>Chargemaster!C4543</f>
        <v>0</v>
      </c>
      <c r="C4542">
        <f>Chargemaster!D4543</f>
        <v>0</v>
      </c>
      <c r="D4542" t="e">
        <f t="shared" si="140"/>
        <v>#N/A</v>
      </c>
      <c r="E4542" t="str">
        <f>(IF(B4542&lt;'Price Schedules'!$B$3,'Price Schedules'!$A$2,IF(B4542&lt;'Price Schedules'!$B$4,'Price Schedules'!$A$3,'Price Schedules'!$A$4)))</f>
        <v>Inj Med1</v>
      </c>
      <c r="F4542" t="str">
        <f>(IF(B4542&lt;'Price Schedules'!$B$7,'Price Schedules'!$A$6,IF(B4542&lt;'Price Schedules'!$B$8,'Price Schedules'!$A$7,'Price Schedules'!$A$8)))</f>
        <v>Chemo IV1</v>
      </c>
      <c r="G4542" t="str">
        <f>(IF(B4542&lt;'Price Schedules'!$B$11,'Price Schedules'!$A$10,IF(B4542&lt;'Price Schedules'!$B$12,'Price Schedules'!$A$11,'Price Schedules'!$A$12)))</f>
        <v>Chemo Med1</v>
      </c>
      <c r="H4542" t="str">
        <f>IF(B4542&lt;'Price Schedules'!$B$15,'Price Schedules'!$A$14,'Price Schedules'!$A$15)</f>
        <v>PASS1</v>
      </c>
      <c r="I4542" t="str">
        <f>IF(B4542&lt;'Price Schedules'!$B$18,'Price Schedules'!$A$17,'Price Schedules'!$A$18)</f>
        <v>IV1</v>
      </c>
      <c r="J4542" t="s">
        <v>38</v>
      </c>
      <c r="K4542" t="s">
        <v>39</v>
      </c>
      <c r="L4542" t="s">
        <v>40</v>
      </c>
      <c r="M4542" t="s">
        <v>41</v>
      </c>
      <c r="N4542" t="s">
        <v>42</v>
      </c>
      <c r="O4542" t="s">
        <v>43</v>
      </c>
      <c r="P4542" t="s">
        <v>44</v>
      </c>
      <c r="Q4542" t="s">
        <v>45</v>
      </c>
      <c r="R4542" t="str">
        <f t="shared" si="141"/>
        <v>Error</v>
      </c>
      <c r="S4542" t="e">
        <f>VLOOKUP($R4542,'Price Schedules'!$A$1:$H$34,4,FALSE)</f>
        <v>#N/A</v>
      </c>
      <c r="T4542" t="e">
        <f>VLOOKUP(R4542,'Price Schedules'!$A$1:$H$34,5,FALSE)</f>
        <v>#N/A</v>
      </c>
      <c r="U4542" t="e">
        <f>VLOOKUP(R4542,'Price Schedules'!$A$1:$H$34,6,FALSE)</f>
        <v>#N/A</v>
      </c>
      <c r="V4542" t="e">
        <f>VLOOKUP(R4542,'Price Schedules'!$A$1:$H$34,7,FALSE)</f>
        <v>#N/A</v>
      </c>
      <c r="W4542" t="e">
        <f>VLOOKUP(R4542,'Price Schedules'!$A$1:$H$34,8,FALSE)</f>
        <v>#N/A</v>
      </c>
    </row>
    <row r="4543" spans="1:23" x14ac:dyDescent="0.25">
      <c r="A4543">
        <f>Chargemaster!A4544</f>
        <v>0</v>
      </c>
      <c r="B4543">
        <f>Chargemaster!C4544</f>
        <v>0</v>
      </c>
      <c r="C4543">
        <f>Chargemaster!D4544</f>
        <v>0</v>
      </c>
      <c r="D4543" t="e">
        <f t="shared" si="140"/>
        <v>#N/A</v>
      </c>
      <c r="E4543" t="str">
        <f>(IF(B4543&lt;'Price Schedules'!$B$3,'Price Schedules'!$A$2,IF(B4543&lt;'Price Schedules'!$B$4,'Price Schedules'!$A$3,'Price Schedules'!$A$4)))</f>
        <v>Inj Med1</v>
      </c>
      <c r="F4543" t="str">
        <f>(IF(B4543&lt;'Price Schedules'!$B$7,'Price Schedules'!$A$6,IF(B4543&lt;'Price Schedules'!$B$8,'Price Schedules'!$A$7,'Price Schedules'!$A$8)))</f>
        <v>Chemo IV1</v>
      </c>
      <c r="G4543" t="str">
        <f>(IF(B4543&lt;'Price Schedules'!$B$11,'Price Schedules'!$A$10,IF(B4543&lt;'Price Schedules'!$B$12,'Price Schedules'!$A$11,'Price Schedules'!$A$12)))</f>
        <v>Chemo Med1</v>
      </c>
      <c r="H4543" t="str">
        <f>IF(B4543&lt;'Price Schedules'!$B$15,'Price Schedules'!$A$14,'Price Schedules'!$A$15)</f>
        <v>PASS1</v>
      </c>
      <c r="I4543" t="str">
        <f>IF(B4543&lt;'Price Schedules'!$B$18,'Price Schedules'!$A$17,'Price Schedules'!$A$18)</f>
        <v>IV1</v>
      </c>
      <c r="J4543" t="s">
        <v>38</v>
      </c>
      <c r="K4543" t="s">
        <v>39</v>
      </c>
      <c r="L4543" t="s">
        <v>40</v>
      </c>
      <c r="M4543" t="s">
        <v>41</v>
      </c>
      <c r="N4543" t="s">
        <v>42</v>
      </c>
      <c r="O4543" t="s">
        <v>43</v>
      </c>
      <c r="P4543" t="s">
        <v>44</v>
      </c>
      <c r="Q4543" t="s">
        <v>45</v>
      </c>
      <c r="R4543" t="str">
        <f t="shared" si="141"/>
        <v>Error</v>
      </c>
      <c r="S4543" t="e">
        <f>VLOOKUP($R4543,'Price Schedules'!$A$1:$H$34,4,FALSE)</f>
        <v>#N/A</v>
      </c>
      <c r="T4543" t="e">
        <f>VLOOKUP(R4543,'Price Schedules'!$A$1:$H$34,5,FALSE)</f>
        <v>#N/A</v>
      </c>
      <c r="U4543" t="e">
        <f>VLOOKUP(R4543,'Price Schedules'!$A$1:$H$34,6,FALSE)</f>
        <v>#N/A</v>
      </c>
      <c r="V4543" t="e">
        <f>VLOOKUP(R4543,'Price Schedules'!$A$1:$H$34,7,FALSE)</f>
        <v>#N/A</v>
      </c>
      <c r="W4543" t="e">
        <f>VLOOKUP(R4543,'Price Schedules'!$A$1:$H$34,8,FALSE)</f>
        <v>#N/A</v>
      </c>
    </row>
    <row r="4544" spans="1:23" x14ac:dyDescent="0.25">
      <c r="A4544">
        <f>Chargemaster!A4545</f>
        <v>0</v>
      </c>
      <c r="B4544">
        <f>Chargemaster!C4545</f>
        <v>0</v>
      </c>
      <c r="C4544">
        <f>Chargemaster!D4545</f>
        <v>0</v>
      </c>
      <c r="D4544" t="e">
        <f t="shared" si="140"/>
        <v>#N/A</v>
      </c>
      <c r="E4544" t="str">
        <f>(IF(B4544&lt;'Price Schedules'!$B$3,'Price Schedules'!$A$2,IF(B4544&lt;'Price Schedules'!$B$4,'Price Schedules'!$A$3,'Price Schedules'!$A$4)))</f>
        <v>Inj Med1</v>
      </c>
      <c r="F4544" t="str">
        <f>(IF(B4544&lt;'Price Schedules'!$B$7,'Price Schedules'!$A$6,IF(B4544&lt;'Price Schedules'!$B$8,'Price Schedules'!$A$7,'Price Schedules'!$A$8)))</f>
        <v>Chemo IV1</v>
      </c>
      <c r="G4544" t="str">
        <f>(IF(B4544&lt;'Price Schedules'!$B$11,'Price Schedules'!$A$10,IF(B4544&lt;'Price Schedules'!$B$12,'Price Schedules'!$A$11,'Price Schedules'!$A$12)))</f>
        <v>Chemo Med1</v>
      </c>
      <c r="H4544" t="str">
        <f>IF(B4544&lt;'Price Schedules'!$B$15,'Price Schedules'!$A$14,'Price Schedules'!$A$15)</f>
        <v>PASS1</v>
      </c>
      <c r="I4544" t="str">
        <f>IF(B4544&lt;'Price Schedules'!$B$18,'Price Schedules'!$A$17,'Price Schedules'!$A$18)</f>
        <v>IV1</v>
      </c>
      <c r="J4544" t="s">
        <v>38</v>
      </c>
      <c r="K4544" t="s">
        <v>39</v>
      </c>
      <c r="L4544" t="s">
        <v>40</v>
      </c>
      <c r="M4544" t="s">
        <v>41</v>
      </c>
      <c r="N4544" t="s">
        <v>42</v>
      </c>
      <c r="O4544" t="s">
        <v>43</v>
      </c>
      <c r="P4544" t="s">
        <v>44</v>
      </c>
      <c r="Q4544" t="s">
        <v>45</v>
      </c>
      <c r="R4544" t="str">
        <f t="shared" si="141"/>
        <v>Error</v>
      </c>
      <c r="S4544" t="e">
        <f>VLOOKUP($R4544,'Price Schedules'!$A$1:$H$34,4,FALSE)</f>
        <v>#N/A</v>
      </c>
      <c r="T4544" t="e">
        <f>VLOOKUP(R4544,'Price Schedules'!$A$1:$H$34,5,FALSE)</f>
        <v>#N/A</v>
      </c>
      <c r="U4544" t="e">
        <f>VLOOKUP(R4544,'Price Schedules'!$A$1:$H$34,6,FALSE)</f>
        <v>#N/A</v>
      </c>
      <c r="V4544" t="e">
        <f>VLOOKUP(R4544,'Price Schedules'!$A$1:$H$34,7,FALSE)</f>
        <v>#N/A</v>
      </c>
      <c r="W4544" t="e">
        <f>VLOOKUP(R4544,'Price Schedules'!$A$1:$H$34,8,FALSE)</f>
        <v>#N/A</v>
      </c>
    </row>
    <row r="4545" spans="1:23" x14ac:dyDescent="0.25">
      <c r="A4545">
        <f>Chargemaster!A4546</f>
        <v>0</v>
      </c>
      <c r="B4545">
        <f>Chargemaster!C4546</f>
        <v>0</v>
      </c>
      <c r="C4545">
        <f>Chargemaster!D4546</f>
        <v>0</v>
      </c>
      <c r="D4545" t="e">
        <f t="shared" si="140"/>
        <v>#N/A</v>
      </c>
      <c r="E4545" t="str">
        <f>(IF(B4545&lt;'Price Schedules'!$B$3,'Price Schedules'!$A$2,IF(B4545&lt;'Price Schedules'!$B$4,'Price Schedules'!$A$3,'Price Schedules'!$A$4)))</f>
        <v>Inj Med1</v>
      </c>
      <c r="F4545" t="str">
        <f>(IF(B4545&lt;'Price Schedules'!$B$7,'Price Schedules'!$A$6,IF(B4545&lt;'Price Schedules'!$B$8,'Price Schedules'!$A$7,'Price Schedules'!$A$8)))</f>
        <v>Chemo IV1</v>
      </c>
      <c r="G4545" t="str">
        <f>(IF(B4545&lt;'Price Schedules'!$B$11,'Price Schedules'!$A$10,IF(B4545&lt;'Price Schedules'!$B$12,'Price Schedules'!$A$11,'Price Schedules'!$A$12)))</f>
        <v>Chemo Med1</v>
      </c>
      <c r="H4545" t="str">
        <f>IF(B4545&lt;'Price Schedules'!$B$15,'Price Schedules'!$A$14,'Price Schedules'!$A$15)</f>
        <v>PASS1</v>
      </c>
      <c r="I4545" t="str">
        <f>IF(B4545&lt;'Price Schedules'!$B$18,'Price Schedules'!$A$17,'Price Schedules'!$A$18)</f>
        <v>IV1</v>
      </c>
      <c r="J4545" t="s">
        <v>38</v>
      </c>
      <c r="K4545" t="s">
        <v>39</v>
      </c>
      <c r="L4545" t="s">
        <v>40</v>
      </c>
      <c r="M4545" t="s">
        <v>41</v>
      </c>
      <c r="N4545" t="s">
        <v>42</v>
      </c>
      <c r="O4545" t="s">
        <v>43</v>
      </c>
      <c r="P4545" t="s">
        <v>44</v>
      </c>
      <c r="Q4545" t="s">
        <v>45</v>
      </c>
      <c r="R4545" t="str">
        <f t="shared" si="141"/>
        <v>Error</v>
      </c>
      <c r="S4545" t="e">
        <f>VLOOKUP($R4545,'Price Schedules'!$A$1:$H$34,4,FALSE)</f>
        <v>#N/A</v>
      </c>
      <c r="T4545" t="e">
        <f>VLOOKUP(R4545,'Price Schedules'!$A$1:$H$34,5,FALSE)</f>
        <v>#N/A</v>
      </c>
      <c r="U4545" t="e">
        <f>VLOOKUP(R4545,'Price Schedules'!$A$1:$H$34,6,FALSE)</f>
        <v>#N/A</v>
      </c>
      <c r="V4545" t="e">
        <f>VLOOKUP(R4545,'Price Schedules'!$A$1:$H$34,7,FALSE)</f>
        <v>#N/A</v>
      </c>
      <c r="W4545" t="e">
        <f>VLOOKUP(R4545,'Price Schedules'!$A$1:$H$34,8,FALSE)</f>
        <v>#N/A</v>
      </c>
    </row>
    <row r="4546" spans="1:23" x14ac:dyDescent="0.25">
      <c r="A4546">
        <f>Chargemaster!A4547</f>
        <v>0</v>
      </c>
      <c r="B4546">
        <f>Chargemaster!C4547</f>
        <v>0</v>
      </c>
      <c r="C4546">
        <f>Chargemaster!D4547</f>
        <v>0</v>
      </c>
      <c r="D4546" t="e">
        <f t="shared" si="140"/>
        <v>#N/A</v>
      </c>
      <c r="E4546" t="str">
        <f>(IF(B4546&lt;'Price Schedules'!$B$3,'Price Schedules'!$A$2,IF(B4546&lt;'Price Schedules'!$B$4,'Price Schedules'!$A$3,'Price Schedules'!$A$4)))</f>
        <v>Inj Med1</v>
      </c>
      <c r="F4546" t="str">
        <f>(IF(B4546&lt;'Price Schedules'!$B$7,'Price Schedules'!$A$6,IF(B4546&lt;'Price Schedules'!$B$8,'Price Schedules'!$A$7,'Price Schedules'!$A$8)))</f>
        <v>Chemo IV1</v>
      </c>
      <c r="G4546" t="str">
        <f>(IF(B4546&lt;'Price Schedules'!$B$11,'Price Schedules'!$A$10,IF(B4546&lt;'Price Schedules'!$B$12,'Price Schedules'!$A$11,'Price Schedules'!$A$12)))</f>
        <v>Chemo Med1</v>
      </c>
      <c r="H4546" t="str">
        <f>IF(B4546&lt;'Price Schedules'!$B$15,'Price Schedules'!$A$14,'Price Schedules'!$A$15)</f>
        <v>PASS1</v>
      </c>
      <c r="I4546" t="str">
        <f>IF(B4546&lt;'Price Schedules'!$B$18,'Price Schedules'!$A$17,'Price Schedules'!$A$18)</f>
        <v>IV1</v>
      </c>
      <c r="J4546" t="s">
        <v>38</v>
      </c>
      <c r="K4546" t="s">
        <v>39</v>
      </c>
      <c r="L4546" t="s">
        <v>40</v>
      </c>
      <c r="M4546" t="s">
        <v>41</v>
      </c>
      <c r="N4546" t="s">
        <v>42</v>
      </c>
      <c r="O4546" t="s">
        <v>43</v>
      </c>
      <c r="P4546" t="s">
        <v>44</v>
      </c>
      <c r="Q4546" t="s">
        <v>45</v>
      </c>
      <c r="R4546" t="str">
        <f t="shared" si="141"/>
        <v>Error</v>
      </c>
      <c r="S4546" t="e">
        <f>VLOOKUP($R4546,'Price Schedules'!$A$1:$H$34,4,FALSE)</f>
        <v>#N/A</v>
      </c>
      <c r="T4546" t="e">
        <f>VLOOKUP(R4546,'Price Schedules'!$A$1:$H$34,5,FALSE)</f>
        <v>#N/A</v>
      </c>
      <c r="U4546" t="e">
        <f>VLOOKUP(R4546,'Price Schedules'!$A$1:$H$34,6,FALSE)</f>
        <v>#N/A</v>
      </c>
      <c r="V4546" t="e">
        <f>VLOOKUP(R4546,'Price Schedules'!$A$1:$H$34,7,FALSE)</f>
        <v>#N/A</v>
      </c>
      <c r="W4546" t="e">
        <f>VLOOKUP(R4546,'Price Schedules'!$A$1:$H$34,8,FALSE)</f>
        <v>#N/A</v>
      </c>
    </row>
    <row r="4547" spans="1:23" x14ac:dyDescent="0.25">
      <c r="A4547">
        <f>Chargemaster!A4548</f>
        <v>0</v>
      </c>
      <c r="B4547">
        <f>Chargemaster!C4548</f>
        <v>0</v>
      </c>
      <c r="C4547">
        <f>Chargemaster!D4548</f>
        <v>0</v>
      </c>
      <c r="D4547" t="e">
        <f t="shared" ref="D4547:D4610" si="142">IF(((B4547*(S4547+1))+T4547)&lt;W4547,W4547,((B4547*(S4547+1))+T4547))</f>
        <v>#N/A</v>
      </c>
      <c r="E4547" t="str">
        <f>(IF(B4547&lt;'Price Schedules'!$B$3,'Price Schedules'!$A$2,IF(B4547&lt;'Price Schedules'!$B$4,'Price Schedules'!$A$3,'Price Schedules'!$A$4)))</f>
        <v>Inj Med1</v>
      </c>
      <c r="F4547" t="str">
        <f>(IF(B4547&lt;'Price Schedules'!$B$7,'Price Schedules'!$A$6,IF(B4547&lt;'Price Schedules'!$B$8,'Price Schedules'!$A$7,'Price Schedules'!$A$8)))</f>
        <v>Chemo IV1</v>
      </c>
      <c r="G4547" t="str">
        <f>(IF(B4547&lt;'Price Schedules'!$B$11,'Price Schedules'!$A$10,IF(B4547&lt;'Price Schedules'!$B$12,'Price Schedules'!$A$11,'Price Schedules'!$A$12)))</f>
        <v>Chemo Med1</v>
      </c>
      <c r="H4547" t="str">
        <f>IF(B4547&lt;'Price Schedules'!$B$15,'Price Schedules'!$A$14,'Price Schedules'!$A$15)</f>
        <v>PASS1</v>
      </c>
      <c r="I4547" t="str">
        <f>IF(B4547&lt;'Price Schedules'!$B$18,'Price Schedules'!$A$17,'Price Schedules'!$A$18)</f>
        <v>IV1</v>
      </c>
      <c r="J4547" t="s">
        <v>38</v>
      </c>
      <c r="K4547" t="s">
        <v>39</v>
      </c>
      <c r="L4547" t="s">
        <v>40</v>
      </c>
      <c r="M4547" t="s">
        <v>41</v>
      </c>
      <c r="N4547" t="s">
        <v>42</v>
      </c>
      <c r="O4547" t="s">
        <v>43</v>
      </c>
      <c r="P4547" t="s">
        <v>44</v>
      </c>
      <c r="Q4547" t="s">
        <v>45</v>
      </c>
      <c r="R4547" t="str">
        <f t="shared" ref="R4547:R4610" si="143">IF(C4547=$E$1,E4547,IF(C4547=$F$1,F4547,IF(C4547=$G$1,G4547,IF(C4547=$H$1,H4547,IF(C4547=$I$1,I4547,IF(C4547=$J$1,J4547,IF(C4547=$K$1,K4547,IF(C4547=$L$1,L4547,IF(C4547=$M$1,M4547,IF(C4547=$N$1,N4547,IF(C4547=$O$1,O4547,IF(C4547=$P$1,P4547,IF(C4547=$Q$1,Q4547,"Error")))))))))))))</f>
        <v>Error</v>
      </c>
      <c r="S4547" t="e">
        <f>VLOOKUP($R4547,'Price Schedules'!$A$1:$H$34,4,FALSE)</f>
        <v>#N/A</v>
      </c>
      <c r="T4547" t="e">
        <f>VLOOKUP(R4547,'Price Schedules'!$A$1:$H$34,5,FALSE)</f>
        <v>#N/A</v>
      </c>
      <c r="U4547" t="e">
        <f>VLOOKUP(R4547,'Price Schedules'!$A$1:$H$34,6,FALSE)</f>
        <v>#N/A</v>
      </c>
      <c r="V4547" t="e">
        <f>VLOOKUP(R4547,'Price Schedules'!$A$1:$H$34,7,FALSE)</f>
        <v>#N/A</v>
      </c>
      <c r="W4547" t="e">
        <f>VLOOKUP(R4547,'Price Schedules'!$A$1:$H$34,8,FALSE)</f>
        <v>#N/A</v>
      </c>
    </row>
    <row r="4548" spans="1:23" x14ac:dyDescent="0.25">
      <c r="A4548">
        <f>Chargemaster!A4549</f>
        <v>0</v>
      </c>
      <c r="B4548">
        <f>Chargemaster!C4549</f>
        <v>0</v>
      </c>
      <c r="C4548">
        <f>Chargemaster!D4549</f>
        <v>0</v>
      </c>
      <c r="D4548" t="e">
        <f t="shared" si="142"/>
        <v>#N/A</v>
      </c>
      <c r="E4548" t="str">
        <f>(IF(B4548&lt;'Price Schedules'!$B$3,'Price Schedules'!$A$2,IF(B4548&lt;'Price Schedules'!$B$4,'Price Schedules'!$A$3,'Price Schedules'!$A$4)))</f>
        <v>Inj Med1</v>
      </c>
      <c r="F4548" t="str">
        <f>(IF(B4548&lt;'Price Schedules'!$B$7,'Price Schedules'!$A$6,IF(B4548&lt;'Price Schedules'!$B$8,'Price Schedules'!$A$7,'Price Schedules'!$A$8)))</f>
        <v>Chemo IV1</v>
      </c>
      <c r="G4548" t="str">
        <f>(IF(B4548&lt;'Price Schedules'!$B$11,'Price Schedules'!$A$10,IF(B4548&lt;'Price Schedules'!$B$12,'Price Schedules'!$A$11,'Price Schedules'!$A$12)))</f>
        <v>Chemo Med1</v>
      </c>
      <c r="H4548" t="str">
        <f>IF(B4548&lt;'Price Schedules'!$B$15,'Price Schedules'!$A$14,'Price Schedules'!$A$15)</f>
        <v>PASS1</v>
      </c>
      <c r="I4548" t="str">
        <f>IF(B4548&lt;'Price Schedules'!$B$18,'Price Schedules'!$A$17,'Price Schedules'!$A$18)</f>
        <v>IV1</v>
      </c>
      <c r="J4548" t="s">
        <v>38</v>
      </c>
      <c r="K4548" t="s">
        <v>39</v>
      </c>
      <c r="L4548" t="s">
        <v>40</v>
      </c>
      <c r="M4548" t="s">
        <v>41</v>
      </c>
      <c r="N4548" t="s">
        <v>42</v>
      </c>
      <c r="O4548" t="s">
        <v>43</v>
      </c>
      <c r="P4548" t="s">
        <v>44</v>
      </c>
      <c r="Q4548" t="s">
        <v>45</v>
      </c>
      <c r="R4548" t="str">
        <f t="shared" si="143"/>
        <v>Error</v>
      </c>
      <c r="S4548" t="e">
        <f>VLOOKUP($R4548,'Price Schedules'!$A$1:$H$34,4,FALSE)</f>
        <v>#N/A</v>
      </c>
      <c r="T4548" t="e">
        <f>VLOOKUP(R4548,'Price Schedules'!$A$1:$H$34,5,FALSE)</f>
        <v>#N/A</v>
      </c>
      <c r="U4548" t="e">
        <f>VLOOKUP(R4548,'Price Schedules'!$A$1:$H$34,6,FALSE)</f>
        <v>#N/A</v>
      </c>
      <c r="V4548" t="e">
        <f>VLOOKUP(R4548,'Price Schedules'!$A$1:$H$34,7,FALSE)</f>
        <v>#N/A</v>
      </c>
      <c r="W4548" t="e">
        <f>VLOOKUP(R4548,'Price Schedules'!$A$1:$H$34,8,FALSE)</f>
        <v>#N/A</v>
      </c>
    </row>
    <row r="4549" spans="1:23" x14ac:dyDescent="0.25">
      <c r="A4549">
        <f>Chargemaster!A4550</f>
        <v>0</v>
      </c>
      <c r="B4549">
        <f>Chargemaster!C4550</f>
        <v>0</v>
      </c>
      <c r="C4549">
        <f>Chargemaster!D4550</f>
        <v>0</v>
      </c>
      <c r="D4549" t="e">
        <f t="shared" si="142"/>
        <v>#N/A</v>
      </c>
      <c r="E4549" t="str">
        <f>(IF(B4549&lt;'Price Schedules'!$B$3,'Price Schedules'!$A$2,IF(B4549&lt;'Price Schedules'!$B$4,'Price Schedules'!$A$3,'Price Schedules'!$A$4)))</f>
        <v>Inj Med1</v>
      </c>
      <c r="F4549" t="str">
        <f>(IF(B4549&lt;'Price Schedules'!$B$7,'Price Schedules'!$A$6,IF(B4549&lt;'Price Schedules'!$B$8,'Price Schedules'!$A$7,'Price Schedules'!$A$8)))</f>
        <v>Chemo IV1</v>
      </c>
      <c r="G4549" t="str">
        <f>(IF(B4549&lt;'Price Schedules'!$B$11,'Price Schedules'!$A$10,IF(B4549&lt;'Price Schedules'!$B$12,'Price Schedules'!$A$11,'Price Schedules'!$A$12)))</f>
        <v>Chemo Med1</v>
      </c>
      <c r="H4549" t="str">
        <f>IF(B4549&lt;'Price Schedules'!$B$15,'Price Schedules'!$A$14,'Price Schedules'!$A$15)</f>
        <v>PASS1</v>
      </c>
      <c r="I4549" t="str">
        <f>IF(B4549&lt;'Price Schedules'!$B$18,'Price Schedules'!$A$17,'Price Schedules'!$A$18)</f>
        <v>IV1</v>
      </c>
      <c r="J4549" t="s">
        <v>38</v>
      </c>
      <c r="K4549" t="s">
        <v>39</v>
      </c>
      <c r="L4549" t="s">
        <v>40</v>
      </c>
      <c r="M4549" t="s">
        <v>41</v>
      </c>
      <c r="N4549" t="s">
        <v>42</v>
      </c>
      <c r="O4549" t="s">
        <v>43</v>
      </c>
      <c r="P4549" t="s">
        <v>44</v>
      </c>
      <c r="Q4549" t="s">
        <v>45</v>
      </c>
      <c r="R4549" t="str">
        <f t="shared" si="143"/>
        <v>Error</v>
      </c>
      <c r="S4549" t="e">
        <f>VLOOKUP($R4549,'Price Schedules'!$A$1:$H$34,4,FALSE)</f>
        <v>#N/A</v>
      </c>
      <c r="T4549" t="e">
        <f>VLOOKUP(R4549,'Price Schedules'!$A$1:$H$34,5,FALSE)</f>
        <v>#N/A</v>
      </c>
      <c r="U4549" t="e">
        <f>VLOOKUP(R4549,'Price Schedules'!$A$1:$H$34,6,FALSE)</f>
        <v>#N/A</v>
      </c>
      <c r="V4549" t="e">
        <f>VLOOKUP(R4549,'Price Schedules'!$A$1:$H$34,7,FALSE)</f>
        <v>#N/A</v>
      </c>
      <c r="W4549" t="e">
        <f>VLOOKUP(R4549,'Price Schedules'!$A$1:$H$34,8,FALSE)</f>
        <v>#N/A</v>
      </c>
    </row>
    <row r="4550" spans="1:23" x14ac:dyDescent="0.25">
      <c r="A4550">
        <f>Chargemaster!A4551</f>
        <v>0</v>
      </c>
      <c r="B4550">
        <f>Chargemaster!C4551</f>
        <v>0</v>
      </c>
      <c r="C4550">
        <f>Chargemaster!D4551</f>
        <v>0</v>
      </c>
      <c r="D4550" t="e">
        <f t="shared" si="142"/>
        <v>#N/A</v>
      </c>
      <c r="E4550" t="str">
        <f>(IF(B4550&lt;'Price Schedules'!$B$3,'Price Schedules'!$A$2,IF(B4550&lt;'Price Schedules'!$B$4,'Price Schedules'!$A$3,'Price Schedules'!$A$4)))</f>
        <v>Inj Med1</v>
      </c>
      <c r="F4550" t="str">
        <f>(IF(B4550&lt;'Price Schedules'!$B$7,'Price Schedules'!$A$6,IF(B4550&lt;'Price Schedules'!$B$8,'Price Schedules'!$A$7,'Price Schedules'!$A$8)))</f>
        <v>Chemo IV1</v>
      </c>
      <c r="G4550" t="str">
        <f>(IF(B4550&lt;'Price Schedules'!$B$11,'Price Schedules'!$A$10,IF(B4550&lt;'Price Schedules'!$B$12,'Price Schedules'!$A$11,'Price Schedules'!$A$12)))</f>
        <v>Chemo Med1</v>
      </c>
      <c r="H4550" t="str">
        <f>IF(B4550&lt;'Price Schedules'!$B$15,'Price Schedules'!$A$14,'Price Schedules'!$A$15)</f>
        <v>PASS1</v>
      </c>
      <c r="I4550" t="str">
        <f>IF(B4550&lt;'Price Schedules'!$B$18,'Price Schedules'!$A$17,'Price Schedules'!$A$18)</f>
        <v>IV1</v>
      </c>
      <c r="J4550" t="s">
        <v>38</v>
      </c>
      <c r="K4550" t="s">
        <v>39</v>
      </c>
      <c r="L4550" t="s">
        <v>40</v>
      </c>
      <c r="M4550" t="s">
        <v>41</v>
      </c>
      <c r="N4550" t="s">
        <v>42</v>
      </c>
      <c r="O4550" t="s">
        <v>43</v>
      </c>
      <c r="P4550" t="s">
        <v>44</v>
      </c>
      <c r="Q4550" t="s">
        <v>45</v>
      </c>
      <c r="R4550" t="str">
        <f t="shared" si="143"/>
        <v>Error</v>
      </c>
      <c r="S4550" t="e">
        <f>VLOOKUP($R4550,'Price Schedules'!$A$1:$H$34,4,FALSE)</f>
        <v>#N/A</v>
      </c>
      <c r="T4550" t="e">
        <f>VLOOKUP(R4550,'Price Schedules'!$A$1:$H$34,5,FALSE)</f>
        <v>#N/A</v>
      </c>
      <c r="U4550" t="e">
        <f>VLOOKUP(R4550,'Price Schedules'!$A$1:$H$34,6,FALSE)</f>
        <v>#N/A</v>
      </c>
      <c r="V4550" t="e">
        <f>VLOOKUP(R4550,'Price Schedules'!$A$1:$H$34,7,FALSE)</f>
        <v>#N/A</v>
      </c>
      <c r="W4550" t="e">
        <f>VLOOKUP(R4550,'Price Schedules'!$A$1:$H$34,8,FALSE)</f>
        <v>#N/A</v>
      </c>
    </row>
    <row r="4551" spans="1:23" x14ac:dyDescent="0.25">
      <c r="A4551">
        <f>Chargemaster!A4552</f>
        <v>0</v>
      </c>
      <c r="B4551">
        <f>Chargemaster!C4552</f>
        <v>0</v>
      </c>
      <c r="C4551">
        <f>Chargemaster!D4552</f>
        <v>0</v>
      </c>
      <c r="D4551" t="e">
        <f t="shared" si="142"/>
        <v>#N/A</v>
      </c>
      <c r="E4551" t="str">
        <f>(IF(B4551&lt;'Price Schedules'!$B$3,'Price Schedules'!$A$2,IF(B4551&lt;'Price Schedules'!$B$4,'Price Schedules'!$A$3,'Price Schedules'!$A$4)))</f>
        <v>Inj Med1</v>
      </c>
      <c r="F4551" t="str">
        <f>(IF(B4551&lt;'Price Schedules'!$B$7,'Price Schedules'!$A$6,IF(B4551&lt;'Price Schedules'!$B$8,'Price Schedules'!$A$7,'Price Schedules'!$A$8)))</f>
        <v>Chemo IV1</v>
      </c>
      <c r="G4551" t="str">
        <f>(IF(B4551&lt;'Price Schedules'!$B$11,'Price Schedules'!$A$10,IF(B4551&lt;'Price Schedules'!$B$12,'Price Schedules'!$A$11,'Price Schedules'!$A$12)))</f>
        <v>Chemo Med1</v>
      </c>
      <c r="H4551" t="str">
        <f>IF(B4551&lt;'Price Schedules'!$B$15,'Price Schedules'!$A$14,'Price Schedules'!$A$15)</f>
        <v>PASS1</v>
      </c>
      <c r="I4551" t="str">
        <f>IF(B4551&lt;'Price Schedules'!$B$18,'Price Schedules'!$A$17,'Price Schedules'!$A$18)</f>
        <v>IV1</v>
      </c>
      <c r="J4551" t="s">
        <v>38</v>
      </c>
      <c r="K4551" t="s">
        <v>39</v>
      </c>
      <c r="L4551" t="s">
        <v>40</v>
      </c>
      <c r="M4551" t="s">
        <v>41</v>
      </c>
      <c r="N4551" t="s">
        <v>42</v>
      </c>
      <c r="O4551" t="s">
        <v>43</v>
      </c>
      <c r="P4551" t="s">
        <v>44</v>
      </c>
      <c r="Q4551" t="s">
        <v>45</v>
      </c>
      <c r="R4551" t="str">
        <f t="shared" si="143"/>
        <v>Error</v>
      </c>
      <c r="S4551" t="e">
        <f>VLOOKUP($R4551,'Price Schedules'!$A$1:$H$34,4,FALSE)</f>
        <v>#N/A</v>
      </c>
      <c r="T4551" t="e">
        <f>VLOOKUP(R4551,'Price Schedules'!$A$1:$H$34,5,FALSE)</f>
        <v>#N/A</v>
      </c>
      <c r="U4551" t="e">
        <f>VLOOKUP(R4551,'Price Schedules'!$A$1:$H$34,6,FALSE)</f>
        <v>#N/A</v>
      </c>
      <c r="V4551" t="e">
        <f>VLOOKUP(R4551,'Price Schedules'!$A$1:$H$34,7,FALSE)</f>
        <v>#N/A</v>
      </c>
      <c r="W4551" t="e">
        <f>VLOOKUP(R4551,'Price Schedules'!$A$1:$H$34,8,FALSE)</f>
        <v>#N/A</v>
      </c>
    </row>
    <row r="4552" spans="1:23" x14ac:dyDescent="0.25">
      <c r="A4552">
        <f>Chargemaster!A4553</f>
        <v>0</v>
      </c>
      <c r="B4552">
        <f>Chargemaster!C4553</f>
        <v>0</v>
      </c>
      <c r="C4552">
        <f>Chargemaster!D4553</f>
        <v>0</v>
      </c>
      <c r="D4552" t="e">
        <f t="shared" si="142"/>
        <v>#N/A</v>
      </c>
      <c r="E4552" t="str">
        <f>(IF(B4552&lt;'Price Schedules'!$B$3,'Price Schedules'!$A$2,IF(B4552&lt;'Price Schedules'!$B$4,'Price Schedules'!$A$3,'Price Schedules'!$A$4)))</f>
        <v>Inj Med1</v>
      </c>
      <c r="F4552" t="str">
        <f>(IF(B4552&lt;'Price Schedules'!$B$7,'Price Schedules'!$A$6,IF(B4552&lt;'Price Schedules'!$B$8,'Price Schedules'!$A$7,'Price Schedules'!$A$8)))</f>
        <v>Chemo IV1</v>
      </c>
      <c r="G4552" t="str">
        <f>(IF(B4552&lt;'Price Schedules'!$B$11,'Price Schedules'!$A$10,IF(B4552&lt;'Price Schedules'!$B$12,'Price Schedules'!$A$11,'Price Schedules'!$A$12)))</f>
        <v>Chemo Med1</v>
      </c>
      <c r="H4552" t="str">
        <f>IF(B4552&lt;'Price Schedules'!$B$15,'Price Schedules'!$A$14,'Price Schedules'!$A$15)</f>
        <v>PASS1</v>
      </c>
      <c r="I4552" t="str">
        <f>IF(B4552&lt;'Price Schedules'!$B$18,'Price Schedules'!$A$17,'Price Schedules'!$A$18)</f>
        <v>IV1</v>
      </c>
      <c r="J4552" t="s">
        <v>38</v>
      </c>
      <c r="K4552" t="s">
        <v>39</v>
      </c>
      <c r="L4552" t="s">
        <v>40</v>
      </c>
      <c r="M4552" t="s">
        <v>41</v>
      </c>
      <c r="N4552" t="s">
        <v>42</v>
      </c>
      <c r="O4552" t="s">
        <v>43</v>
      </c>
      <c r="P4552" t="s">
        <v>44</v>
      </c>
      <c r="Q4552" t="s">
        <v>45</v>
      </c>
      <c r="R4552" t="str">
        <f t="shared" si="143"/>
        <v>Error</v>
      </c>
      <c r="S4552" t="e">
        <f>VLOOKUP($R4552,'Price Schedules'!$A$1:$H$34,4,FALSE)</f>
        <v>#N/A</v>
      </c>
      <c r="T4552" t="e">
        <f>VLOOKUP(R4552,'Price Schedules'!$A$1:$H$34,5,FALSE)</f>
        <v>#N/A</v>
      </c>
      <c r="U4552" t="e">
        <f>VLOOKUP(R4552,'Price Schedules'!$A$1:$H$34,6,FALSE)</f>
        <v>#N/A</v>
      </c>
      <c r="V4552" t="e">
        <f>VLOOKUP(R4552,'Price Schedules'!$A$1:$H$34,7,FALSE)</f>
        <v>#N/A</v>
      </c>
      <c r="W4552" t="e">
        <f>VLOOKUP(R4552,'Price Schedules'!$A$1:$H$34,8,FALSE)</f>
        <v>#N/A</v>
      </c>
    </row>
    <row r="4553" spans="1:23" x14ac:dyDescent="0.25">
      <c r="A4553">
        <f>Chargemaster!A4554</f>
        <v>0</v>
      </c>
      <c r="B4553">
        <f>Chargemaster!C4554</f>
        <v>0</v>
      </c>
      <c r="C4553">
        <f>Chargemaster!D4554</f>
        <v>0</v>
      </c>
      <c r="D4553" t="e">
        <f t="shared" si="142"/>
        <v>#N/A</v>
      </c>
      <c r="E4553" t="str">
        <f>(IF(B4553&lt;'Price Schedules'!$B$3,'Price Schedules'!$A$2,IF(B4553&lt;'Price Schedules'!$B$4,'Price Schedules'!$A$3,'Price Schedules'!$A$4)))</f>
        <v>Inj Med1</v>
      </c>
      <c r="F4553" t="str">
        <f>(IF(B4553&lt;'Price Schedules'!$B$7,'Price Schedules'!$A$6,IF(B4553&lt;'Price Schedules'!$B$8,'Price Schedules'!$A$7,'Price Schedules'!$A$8)))</f>
        <v>Chemo IV1</v>
      </c>
      <c r="G4553" t="str">
        <f>(IF(B4553&lt;'Price Schedules'!$B$11,'Price Schedules'!$A$10,IF(B4553&lt;'Price Schedules'!$B$12,'Price Schedules'!$A$11,'Price Schedules'!$A$12)))</f>
        <v>Chemo Med1</v>
      </c>
      <c r="H4553" t="str">
        <f>IF(B4553&lt;'Price Schedules'!$B$15,'Price Schedules'!$A$14,'Price Schedules'!$A$15)</f>
        <v>PASS1</v>
      </c>
      <c r="I4553" t="str">
        <f>IF(B4553&lt;'Price Schedules'!$B$18,'Price Schedules'!$A$17,'Price Schedules'!$A$18)</f>
        <v>IV1</v>
      </c>
      <c r="J4553" t="s">
        <v>38</v>
      </c>
      <c r="K4553" t="s">
        <v>39</v>
      </c>
      <c r="L4553" t="s">
        <v>40</v>
      </c>
      <c r="M4553" t="s">
        <v>41</v>
      </c>
      <c r="N4553" t="s">
        <v>42</v>
      </c>
      <c r="O4553" t="s">
        <v>43</v>
      </c>
      <c r="P4553" t="s">
        <v>44</v>
      </c>
      <c r="Q4553" t="s">
        <v>45</v>
      </c>
      <c r="R4553" t="str">
        <f t="shared" si="143"/>
        <v>Error</v>
      </c>
      <c r="S4553" t="e">
        <f>VLOOKUP($R4553,'Price Schedules'!$A$1:$H$34,4,FALSE)</f>
        <v>#N/A</v>
      </c>
      <c r="T4553" t="e">
        <f>VLOOKUP(R4553,'Price Schedules'!$A$1:$H$34,5,FALSE)</f>
        <v>#N/A</v>
      </c>
      <c r="U4553" t="e">
        <f>VLOOKUP(R4553,'Price Schedules'!$A$1:$H$34,6,FALSE)</f>
        <v>#N/A</v>
      </c>
      <c r="V4553" t="e">
        <f>VLOOKUP(R4553,'Price Schedules'!$A$1:$H$34,7,FALSE)</f>
        <v>#N/A</v>
      </c>
      <c r="W4553" t="e">
        <f>VLOOKUP(R4553,'Price Schedules'!$A$1:$H$34,8,FALSE)</f>
        <v>#N/A</v>
      </c>
    </row>
    <row r="4554" spans="1:23" x14ac:dyDescent="0.25">
      <c r="A4554">
        <f>Chargemaster!A4555</f>
        <v>0</v>
      </c>
      <c r="B4554">
        <f>Chargemaster!C4555</f>
        <v>0</v>
      </c>
      <c r="C4554">
        <f>Chargemaster!D4555</f>
        <v>0</v>
      </c>
      <c r="D4554" t="e">
        <f t="shared" si="142"/>
        <v>#N/A</v>
      </c>
      <c r="E4554" t="str">
        <f>(IF(B4554&lt;'Price Schedules'!$B$3,'Price Schedules'!$A$2,IF(B4554&lt;'Price Schedules'!$B$4,'Price Schedules'!$A$3,'Price Schedules'!$A$4)))</f>
        <v>Inj Med1</v>
      </c>
      <c r="F4554" t="str">
        <f>(IF(B4554&lt;'Price Schedules'!$B$7,'Price Schedules'!$A$6,IF(B4554&lt;'Price Schedules'!$B$8,'Price Schedules'!$A$7,'Price Schedules'!$A$8)))</f>
        <v>Chemo IV1</v>
      </c>
      <c r="G4554" t="str">
        <f>(IF(B4554&lt;'Price Schedules'!$B$11,'Price Schedules'!$A$10,IF(B4554&lt;'Price Schedules'!$B$12,'Price Schedules'!$A$11,'Price Schedules'!$A$12)))</f>
        <v>Chemo Med1</v>
      </c>
      <c r="H4554" t="str">
        <f>IF(B4554&lt;'Price Schedules'!$B$15,'Price Schedules'!$A$14,'Price Schedules'!$A$15)</f>
        <v>PASS1</v>
      </c>
      <c r="I4554" t="str">
        <f>IF(B4554&lt;'Price Schedules'!$B$18,'Price Schedules'!$A$17,'Price Schedules'!$A$18)</f>
        <v>IV1</v>
      </c>
      <c r="J4554" t="s">
        <v>38</v>
      </c>
      <c r="K4554" t="s">
        <v>39</v>
      </c>
      <c r="L4554" t="s">
        <v>40</v>
      </c>
      <c r="M4554" t="s">
        <v>41</v>
      </c>
      <c r="N4554" t="s">
        <v>42</v>
      </c>
      <c r="O4554" t="s">
        <v>43</v>
      </c>
      <c r="P4554" t="s">
        <v>44</v>
      </c>
      <c r="Q4554" t="s">
        <v>45</v>
      </c>
      <c r="R4554" t="str">
        <f t="shared" si="143"/>
        <v>Error</v>
      </c>
      <c r="S4554" t="e">
        <f>VLOOKUP($R4554,'Price Schedules'!$A$1:$H$34,4,FALSE)</f>
        <v>#N/A</v>
      </c>
      <c r="T4554" t="e">
        <f>VLOOKUP(R4554,'Price Schedules'!$A$1:$H$34,5,FALSE)</f>
        <v>#N/A</v>
      </c>
      <c r="U4554" t="e">
        <f>VLOOKUP(R4554,'Price Schedules'!$A$1:$H$34,6,FALSE)</f>
        <v>#N/A</v>
      </c>
      <c r="V4554" t="e">
        <f>VLOOKUP(R4554,'Price Schedules'!$A$1:$H$34,7,FALSE)</f>
        <v>#N/A</v>
      </c>
      <c r="W4554" t="e">
        <f>VLOOKUP(R4554,'Price Schedules'!$A$1:$H$34,8,FALSE)</f>
        <v>#N/A</v>
      </c>
    </row>
    <row r="4555" spans="1:23" x14ac:dyDescent="0.25">
      <c r="A4555">
        <f>Chargemaster!A4556</f>
        <v>0</v>
      </c>
      <c r="B4555">
        <f>Chargemaster!C4556</f>
        <v>0</v>
      </c>
      <c r="C4555">
        <f>Chargemaster!D4556</f>
        <v>0</v>
      </c>
      <c r="D4555" t="e">
        <f t="shared" si="142"/>
        <v>#N/A</v>
      </c>
      <c r="E4555" t="str">
        <f>(IF(B4555&lt;'Price Schedules'!$B$3,'Price Schedules'!$A$2,IF(B4555&lt;'Price Schedules'!$B$4,'Price Schedules'!$A$3,'Price Schedules'!$A$4)))</f>
        <v>Inj Med1</v>
      </c>
      <c r="F4555" t="str">
        <f>(IF(B4555&lt;'Price Schedules'!$B$7,'Price Schedules'!$A$6,IF(B4555&lt;'Price Schedules'!$B$8,'Price Schedules'!$A$7,'Price Schedules'!$A$8)))</f>
        <v>Chemo IV1</v>
      </c>
      <c r="G4555" t="str">
        <f>(IF(B4555&lt;'Price Schedules'!$B$11,'Price Schedules'!$A$10,IF(B4555&lt;'Price Schedules'!$B$12,'Price Schedules'!$A$11,'Price Schedules'!$A$12)))</f>
        <v>Chemo Med1</v>
      </c>
      <c r="H4555" t="str">
        <f>IF(B4555&lt;'Price Schedules'!$B$15,'Price Schedules'!$A$14,'Price Schedules'!$A$15)</f>
        <v>PASS1</v>
      </c>
      <c r="I4555" t="str">
        <f>IF(B4555&lt;'Price Schedules'!$B$18,'Price Schedules'!$A$17,'Price Schedules'!$A$18)</f>
        <v>IV1</v>
      </c>
      <c r="J4555" t="s">
        <v>38</v>
      </c>
      <c r="K4555" t="s">
        <v>39</v>
      </c>
      <c r="L4555" t="s">
        <v>40</v>
      </c>
      <c r="M4555" t="s">
        <v>41</v>
      </c>
      <c r="N4555" t="s">
        <v>42</v>
      </c>
      <c r="O4555" t="s">
        <v>43</v>
      </c>
      <c r="P4555" t="s">
        <v>44</v>
      </c>
      <c r="Q4555" t="s">
        <v>45</v>
      </c>
      <c r="R4555" t="str">
        <f t="shared" si="143"/>
        <v>Error</v>
      </c>
      <c r="S4555" t="e">
        <f>VLOOKUP($R4555,'Price Schedules'!$A$1:$H$34,4,FALSE)</f>
        <v>#N/A</v>
      </c>
      <c r="T4555" t="e">
        <f>VLOOKUP(R4555,'Price Schedules'!$A$1:$H$34,5,FALSE)</f>
        <v>#N/A</v>
      </c>
      <c r="U4555" t="e">
        <f>VLOOKUP(R4555,'Price Schedules'!$A$1:$H$34,6,FALSE)</f>
        <v>#N/A</v>
      </c>
      <c r="V4555" t="e">
        <f>VLOOKUP(R4555,'Price Schedules'!$A$1:$H$34,7,FALSE)</f>
        <v>#N/A</v>
      </c>
      <c r="W4555" t="e">
        <f>VLOOKUP(R4555,'Price Schedules'!$A$1:$H$34,8,FALSE)</f>
        <v>#N/A</v>
      </c>
    </row>
    <row r="4556" spans="1:23" x14ac:dyDescent="0.25">
      <c r="A4556">
        <f>Chargemaster!A4557</f>
        <v>0</v>
      </c>
      <c r="B4556">
        <f>Chargemaster!C4557</f>
        <v>0</v>
      </c>
      <c r="C4556">
        <f>Chargemaster!D4557</f>
        <v>0</v>
      </c>
      <c r="D4556" t="e">
        <f t="shared" si="142"/>
        <v>#N/A</v>
      </c>
      <c r="E4556" t="str">
        <f>(IF(B4556&lt;'Price Schedules'!$B$3,'Price Schedules'!$A$2,IF(B4556&lt;'Price Schedules'!$B$4,'Price Schedules'!$A$3,'Price Schedules'!$A$4)))</f>
        <v>Inj Med1</v>
      </c>
      <c r="F4556" t="str">
        <f>(IF(B4556&lt;'Price Schedules'!$B$7,'Price Schedules'!$A$6,IF(B4556&lt;'Price Schedules'!$B$8,'Price Schedules'!$A$7,'Price Schedules'!$A$8)))</f>
        <v>Chemo IV1</v>
      </c>
      <c r="G4556" t="str">
        <f>(IF(B4556&lt;'Price Schedules'!$B$11,'Price Schedules'!$A$10,IF(B4556&lt;'Price Schedules'!$B$12,'Price Schedules'!$A$11,'Price Schedules'!$A$12)))</f>
        <v>Chemo Med1</v>
      </c>
      <c r="H4556" t="str">
        <f>IF(B4556&lt;'Price Schedules'!$B$15,'Price Schedules'!$A$14,'Price Schedules'!$A$15)</f>
        <v>PASS1</v>
      </c>
      <c r="I4556" t="str">
        <f>IF(B4556&lt;'Price Schedules'!$B$18,'Price Schedules'!$A$17,'Price Schedules'!$A$18)</f>
        <v>IV1</v>
      </c>
      <c r="J4556" t="s">
        <v>38</v>
      </c>
      <c r="K4556" t="s">
        <v>39</v>
      </c>
      <c r="L4556" t="s">
        <v>40</v>
      </c>
      <c r="M4556" t="s">
        <v>41</v>
      </c>
      <c r="N4556" t="s">
        <v>42</v>
      </c>
      <c r="O4556" t="s">
        <v>43</v>
      </c>
      <c r="P4556" t="s">
        <v>44</v>
      </c>
      <c r="Q4556" t="s">
        <v>45</v>
      </c>
      <c r="R4556" t="str">
        <f t="shared" si="143"/>
        <v>Error</v>
      </c>
      <c r="S4556" t="e">
        <f>VLOOKUP($R4556,'Price Schedules'!$A$1:$H$34,4,FALSE)</f>
        <v>#N/A</v>
      </c>
      <c r="T4556" t="e">
        <f>VLOOKUP(R4556,'Price Schedules'!$A$1:$H$34,5,FALSE)</f>
        <v>#N/A</v>
      </c>
      <c r="U4556" t="e">
        <f>VLOOKUP(R4556,'Price Schedules'!$A$1:$H$34,6,FALSE)</f>
        <v>#N/A</v>
      </c>
      <c r="V4556" t="e">
        <f>VLOOKUP(R4556,'Price Schedules'!$A$1:$H$34,7,FALSE)</f>
        <v>#N/A</v>
      </c>
      <c r="W4556" t="e">
        <f>VLOOKUP(R4556,'Price Schedules'!$A$1:$H$34,8,FALSE)</f>
        <v>#N/A</v>
      </c>
    </row>
    <row r="4557" spans="1:23" x14ac:dyDescent="0.25">
      <c r="A4557">
        <f>Chargemaster!A4558</f>
        <v>0</v>
      </c>
      <c r="B4557">
        <f>Chargemaster!C4558</f>
        <v>0</v>
      </c>
      <c r="C4557">
        <f>Chargemaster!D4558</f>
        <v>0</v>
      </c>
      <c r="D4557" t="e">
        <f t="shared" si="142"/>
        <v>#N/A</v>
      </c>
      <c r="E4557" t="str">
        <f>(IF(B4557&lt;'Price Schedules'!$B$3,'Price Schedules'!$A$2,IF(B4557&lt;'Price Schedules'!$B$4,'Price Schedules'!$A$3,'Price Schedules'!$A$4)))</f>
        <v>Inj Med1</v>
      </c>
      <c r="F4557" t="str">
        <f>(IF(B4557&lt;'Price Schedules'!$B$7,'Price Schedules'!$A$6,IF(B4557&lt;'Price Schedules'!$B$8,'Price Schedules'!$A$7,'Price Schedules'!$A$8)))</f>
        <v>Chemo IV1</v>
      </c>
      <c r="G4557" t="str">
        <f>(IF(B4557&lt;'Price Schedules'!$B$11,'Price Schedules'!$A$10,IF(B4557&lt;'Price Schedules'!$B$12,'Price Schedules'!$A$11,'Price Schedules'!$A$12)))</f>
        <v>Chemo Med1</v>
      </c>
      <c r="H4557" t="str">
        <f>IF(B4557&lt;'Price Schedules'!$B$15,'Price Schedules'!$A$14,'Price Schedules'!$A$15)</f>
        <v>PASS1</v>
      </c>
      <c r="I4557" t="str">
        <f>IF(B4557&lt;'Price Schedules'!$B$18,'Price Schedules'!$A$17,'Price Schedules'!$A$18)</f>
        <v>IV1</v>
      </c>
      <c r="J4557" t="s">
        <v>38</v>
      </c>
      <c r="K4557" t="s">
        <v>39</v>
      </c>
      <c r="L4557" t="s">
        <v>40</v>
      </c>
      <c r="M4557" t="s">
        <v>41</v>
      </c>
      <c r="N4557" t="s">
        <v>42</v>
      </c>
      <c r="O4557" t="s">
        <v>43</v>
      </c>
      <c r="P4557" t="s">
        <v>44</v>
      </c>
      <c r="Q4557" t="s">
        <v>45</v>
      </c>
      <c r="R4557" t="str">
        <f t="shared" si="143"/>
        <v>Error</v>
      </c>
      <c r="S4557" t="e">
        <f>VLOOKUP($R4557,'Price Schedules'!$A$1:$H$34,4,FALSE)</f>
        <v>#N/A</v>
      </c>
      <c r="T4557" t="e">
        <f>VLOOKUP(R4557,'Price Schedules'!$A$1:$H$34,5,FALSE)</f>
        <v>#N/A</v>
      </c>
      <c r="U4557" t="e">
        <f>VLOOKUP(R4557,'Price Schedules'!$A$1:$H$34,6,FALSE)</f>
        <v>#N/A</v>
      </c>
      <c r="V4557" t="e">
        <f>VLOOKUP(R4557,'Price Schedules'!$A$1:$H$34,7,FALSE)</f>
        <v>#N/A</v>
      </c>
      <c r="W4557" t="e">
        <f>VLOOKUP(R4557,'Price Schedules'!$A$1:$H$34,8,FALSE)</f>
        <v>#N/A</v>
      </c>
    </row>
    <row r="4558" spans="1:23" x14ac:dyDescent="0.25">
      <c r="A4558">
        <f>Chargemaster!A4559</f>
        <v>0</v>
      </c>
      <c r="B4558">
        <f>Chargemaster!C4559</f>
        <v>0</v>
      </c>
      <c r="C4558">
        <f>Chargemaster!D4559</f>
        <v>0</v>
      </c>
      <c r="D4558" t="e">
        <f t="shared" si="142"/>
        <v>#N/A</v>
      </c>
      <c r="E4558" t="str">
        <f>(IF(B4558&lt;'Price Schedules'!$B$3,'Price Schedules'!$A$2,IF(B4558&lt;'Price Schedules'!$B$4,'Price Schedules'!$A$3,'Price Schedules'!$A$4)))</f>
        <v>Inj Med1</v>
      </c>
      <c r="F4558" t="str">
        <f>(IF(B4558&lt;'Price Schedules'!$B$7,'Price Schedules'!$A$6,IF(B4558&lt;'Price Schedules'!$B$8,'Price Schedules'!$A$7,'Price Schedules'!$A$8)))</f>
        <v>Chemo IV1</v>
      </c>
      <c r="G4558" t="str">
        <f>(IF(B4558&lt;'Price Schedules'!$B$11,'Price Schedules'!$A$10,IF(B4558&lt;'Price Schedules'!$B$12,'Price Schedules'!$A$11,'Price Schedules'!$A$12)))</f>
        <v>Chemo Med1</v>
      </c>
      <c r="H4558" t="str">
        <f>IF(B4558&lt;'Price Schedules'!$B$15,'Price Schedules'!$A$14,'Price Schedules'!$A$15)</f>
        <v>PASS1</v>
      </c>
      <c r="I4558" t="str">
        <f>IF(B4558&lt;'Price Schedules'!$B$18,'Price Schedules'!$A$17,'Price Schedules'!$A$18)</f>
        <v>IV1</v>
      </c>
      <c r="J4558" t="s">
        <v>38</v>
      </c>
      <c r="K4558" t="s">
        <v>39</v>
      </c>
      <c r="L4558" t="s">
        <v>40</v>
      </c>
      <c r="M4558" t="s">
        <v>41</v>
      </c>
      <c r="N4558" t="s">
        <v>42</v>
      </c>
      <c r="O4558" t="s">
        <v>43</v>
      </c>
      <c r="P4558" t="s">
        <v>44</v>
      </c>
      <c r="Q4558" t="s">
        <v>45</v>
      </c>
      <c r="R4558" t="str">
        <f t="shared" si="143"/>
        <v>Error</v>
      </c>
      <c r="S4558" t="e">
        <f>VLOOKUP($R4558,'Price Schedules'!$A$1:$H$34,4,FALSE)</f>
        <v>#N/A</v>
      </c>
      <c r="T4558" t="e">
        <f>VLOOKUP(R4558,'Price Schedules'!$A$1:$H$34,5,FALSE)</f>
        <v>#N/A</v>
      </c>
      <c r="U4558" t="e">
        <f>VLOOKUP(R4558,'Price Schedules'!$A$1:$H$34,6,FALSE)</f>
        <v>#N/A</v>
      </c>
      <c r="V4558" t="e">
        <f>VLOOKUP(R4558,'Price Schedules'!$A$1:$H$34,7,FALSE)</f>
        <v>#N/A</v>
      </c>
      <c r="W4558" t="e">
        <f>VLOOKUP(R4558,'Price Schedules'!$A$1:$H$34,8,FALSE)</f>
        <v>#N/A</v>
      </c>
    </row>
    <row r="4559" spans="1:23" x14ac:dyDescent="0.25">
      <c r="A4559">
        <f>Chargemaster!A4560</f>
        <v>0</v>
      </c>
      <c r="B4559">
        <f>Chargemaster!C4560</f>
        <v>0</v>
      </c>
      <c r="C4559">
        <f>Chargemaster!D4560</f>
        <v>0</v>
      </c>
      <c r="D4559" t="e">
        <f t="shared" si="142"/>
        <v>#N/A</v>
      </c>
      <c r="E4559" t="str">
        <f>(IF(B4559&lt;'Price Schedules'!$B$3,'Price Schedules'!$A$2,IF(B4559&lt;'Price Schedules'!$B$4,'Price Schedules'!$A$3,'Price Schedules'!$A$4)))</f>
        <v>Inj Med1</v>
      </c>
      <c r="F4559" t="str">
        <f>(IF(B4559&lt;'Price Schedules'!$B$7,'Price Schedules'!$A$6,IF(B4559&lt;'Price Schedules'!$B$8,'Price Schedules'!$A$7,'Price Schedules'!$A$8)))</f>
        <v>Chemo IV1</v>
      </c>
      <c r="G4559" t="str">
        <f>(IF(B4559&lt;'Price Schedules'!$B$11,'Price Schedules'!$A$10,IF(B4559&lt;'Price Schedules'!$B$12,'Price Schedules'!$A$11,'Price Schedules'!$A$12)))</f>
        <v>Chemo Med1</v>
      </c>
      <c r="H4559" t="str">
        <f>IF(B4559&lt;'Price Schedules'!$B$15,'Price Schedules'!$A$14,'Price Schedules'!$A$15)</f>
        <v>PASS1</v>
      </c>
      <c r="I4559" t="str">
        <f>IF(B4559&lt;'Price Schedules'!$B$18,'Price Schedules'!$A$17,'Price Schedules'!$A$18)</f>
        <v>IV1</v>
      </c>
      <c r="J4559" t="s">
        <v>38</v>
      </c>
      <c r="K4559" t="s">
        <v>39</v>
      </c>
      <c r="L4559" t="s">
        <v>40</v>
      </c>
      <c r="M4559" t="s">
        <v>41</v>
      </c>
      <c r="N4559" t="s">
        <v>42</v>
      </c>
      <c r="O4559" t="s">
        <v>43</v>
      </c>
      <c r="P4559" t="s">
        <v>44</v>
      </c>
      <c r="Q4559" t="s">
        <v>45</v>
      </c>
      <c r="R4559" t="str">
        <f t="shared" si="143"/>
        <v>Error</v>
      </c>
      <c r="S4559" t="e">
        <f>VLOOKUP($R4559,'Price Schedules'!$A$1:$H$34,4,FALSE)</f>
        <v>#N/A</v>
      </c>
      <c r="T4559" t="e">
        <f>VLOOKUP(R4559,'Price Schedules'!$A$1:$H$34,5,FALSE)</f>
        <v>#N/A</v>
      </c>
      <c r="U4559" t="e">
        <f>VLOOKUP(R4559,'Price Schedules'!$A$1:$H$34,6,FALSE)</f>
        <v>#N/A</v>
      </c>
      <c r="V4559" t="e">
        <f>VLOOKUP(R4559,'Price Schedules'!$A$1:$H$34,7,FALSE)</f>
        <v>#N/A</v>
      </c>
      <c r="W4559" t="e">
        <f>VLOOKUP(R4559,'Price Schedules'!$A$1:$H$34,8,FALSE)</f>
        <v>#N/A</v>
      </c>
    </row>
    <row r="4560" spans="1:23" x14ac:dyDescent="0.25">
      <c r="A4560">
        <f>Chargemaster!A4561</f>
        <v>0</v>
      </c>
      <c r="B4560">
        <f>Chargemaster!C4561</f>
        <v>0</v>
      </c>
      <c r="C4560">
        <f>Chargemaster!D4561</f>
        <v>0</v>
      </c>
      <c r="D4560" t="e">
        <f t="shared" si="142"/>
        <v>#N/A</v>
      </c>
      <c r="E4560" t="str">
        <f>(IF(B4560&lt;'Price Schedules'!$B$3,'Price Schedules'!$A$2,IF(B4560&lt;'Price Schedules'!$B$4,'Price Schedules'!$A$3,'Price Schedules'!$A$4)))</f>
        <v>Inj Med1</v>
      </c>
      <c r="F4560" t="str">
        <f>(IF(B4560&lt;'Price Schedules'!$B$7,'Price Schedules'!$A$6,IF(B4560&lt;'Price Schedules'!$B$8,'Price Schedules'!$A$7,'Price Schedules'!$A$8)))</f>
        <v>Chemo IV1</v>
      </c>
      <c r="G4560" t="str">
        <f>(IF(B4560&lt;'Price Schedules'!$B$11,'Price Schedules'!$A$10,IF(B4560&lt;'Price Schedules'!$B$12,'Price Schedules'!$A$11,'Price Schedules'!$A$12)))</f>
        <v>Chemo Med1</v>
      </c>
      <c r="H4560" t="str">
        <f>IF(B4560&lt;'Price Schedules'!$B$15,'Price Schedules'!$A$14,'Price Schedules'!$A$15)</f>
        <v>PASS1</v>
      </c>
      <c r="I4560" t="str">
        <f>IF(B4560&lt;'Price Schedules'!$B$18,'Price Schedules'!$A$17,'Price Schedules'!$A$18)</f>
        <v>IV1</v>
      </c>
      <c r="J4560" t="s">
        <v>38</v>
      </c>
      <c r="K4560" t="s">
        <v>39</v>
      </c>
      <c r="L4560" t="s">
        <v>40</v>
      </c>
      <c r="M4560" t="s">
        <v>41</v>
      </c>
      <c r="N4560" t="s">
        <v>42</v>
      </c>
      <c r="O4560" t="s">
        <v>43</v>
      </c>
      <c r="P4560" t="s">
        <v>44</v>
      </c>
      <c r="Q4560" t="s">
        <v>45</v>
      </c>
      <c r="R4560" t="str">
        <f t="shared" si="143"/>
        <v>Error</v>
      </c>
      <c r="S4560" t="e">
        <f>VLOOKUP($R4560,'Price Schedules'!$A$1:$H$34,4,FALSE)</f>
        <v>#N/A</v>
      </c>
      <c r="T4560" t="e">
        <f>VLOOKUP(R4560,'Price Schedules'!$A$1:$H$34,5,FALSE)</f>
        <v>#N/A</v>
      </c>
      <c r="U4560" t="e">
        <f>VLOOKUP(R4560,'Price Schedules'!$A$1:$H$34,6,FALSE)</f>
        <v>#N/A</v>
      </c>
      <c r="V4560" t="e">
        <f>VLOOKUP(R4560,'Price Schedules'!$A$1:$H$34,7,FALSE)</f>
        <v>#N/A</v>
      </c>
      <c r="W4560" t="e">
        <f>VLOOKUP(R4560,'Price Schedules'!$A$1:$H$34,8,FALSE)</f>
        <v>#N/A</v>
      </c>
    </row>
    <row r="4561" spans="1:23" x14ac:dyDescent="0.25">
      <c r="A4561">
        <f>Chargemaster!A4562</f>
        <v>0</v>
      </c>
      <c r="B4561">
        <f>Chargemaster!C4562</f>
        <v>0</v>
      </c>
      <c r="C4561">
        <f>Chargemaster!D4562</f>
        <v>0</v>
      </c>
      <c r="D4561" t="e">
        <f t="shared" si="142"/>
        <v>#N/A</v>
      </c>
      <c r="E4561" t="str">
        <f>(IF(B4561&lt;'Price Schedules'!$B$3,'Price Schedules'!$A$2,IF(B4561&lt;'Price Schedules'!$B$4,'Price Schedules'!$A$3,'Price Schedules'!$A$4)))</f>
        <v>Inj Med1</v>
      </c>
      <c r="F4561" t="str">
        <f>(IF(B4561&lt;'Price Schedules'!$B$7,'Price Schedules'!$A$6,IF(B4561&lt;'Price Schedules'!$B$8,'Price Schedules'!$A$7,'Price Schedules'!$A$8)))</f>
        <v>Chemo IV1</v>
      </c>
      <c r="G4561" t="str">
        <f>(IF(B4561&lt;'Price Schedules'!$B$11,'Price Schedules'!$A$10,IF(B4561&lt;'Price Schedules'!$B$12,'Price Schedules'!$A$11,'Price Schedules'!$A$12)))</f>
        <v>Chemo Med1</v>
      </c>
      <c r="H4561" t="str">
        <f>IF(B4561&lt;'Price Schedules'!$B$15,'Price Schedules'!$A$14,'Price Schedules'!$A$15)</f>
        <v>PASS1</v>
      </c>
      <c r="I4561" t="str">
        <f>IF(B4561&lt;'Price Schedules'!$B$18,'Price Schedules'!$A$17,'Price Schedules'!$A$18)</f>
        <v>IV1</v>
      </c>
      <c r="J4561" t="s">
        <v>38</v>
      </c>
      <c r="K4561" t="s">
        <v>39</v>
      </c>
      <c r="L4561" t="s">
        <v>40</v>
      </c>
      <c r="M4561" t="s">
        <v>41</v>
      </c>
      <c r="N4561" t="s">
        <v>42</v>
      </c>
      <c r="O4561" t="s">
        <v>43</v>
      </c>
      <c r="P4561" t="s">
        <v>44</v>
      </c>
      <c r="Q4561" t="s">
        <v>45</v>
      </c>
      <c r="R4561" t="str">
        <f t="shared" si="143"/>
        <v>Error</v>
      </c>
      <c r="S4561" t="e">
        <f>VLOOKUP($R4561,'Price Schedules'!$A$1:$H$34,4,FALSE)</f>
        <v>#N/A</v>
      </c>
      <c r="T4561" t="e">
        <f>VLOOKUP(R4561,'Price Schedules'!$A$1:$H$34,5,FALSE)</f>
        <v>#N/A</v>
      </c>
      <c r="U4561" t="e">
        <f>VLOOKUP(R4561,'Price Schedules'!$A$1:$H$34,6,FALSE)</f>
        <v>#N/A</v>
      </c>
      <c r="V4561" t="e">
        <f>VLOOKUP(R4561,'Price Schedules'!$A$1:$H$34,7,FALSE)</f>
        <v>#N/A</v>
      </c>
      <c r="W4561" t="e">
        <f>VLOOKUP(R4561,'Price Schedules'!$A$1:$H$34,8,FALSE)</f>
        <v>#N/A</v>
      </c>
    </row>
    <row r="4562" spans="1:23" x14ac:dyDescent="0.25">
      <c r="A4562">
        <f>Chargemaster!A4563</f>
        <v>0</v>
      </c>
      <c r="B4562">
        <f>Chargemaster!C4563</f>
        <v>0</v>
      </c>
      <c r="C4562">
        <f>Chargemaster!D4563</f>
        <v>0</v>
      </c>
      <c r="D4562" t="e">
        <f t="shared" si="142"/>
        <v>#N/A</v>
      </c>
      <c r="E4562" t="str">
        <f>(IF(B4562&lt;'Price Schedules'!$B$3,'Price Schedules'!$A$2,IF(B4562&lt;'Price Schedules'!$B$4,'Price Schedules'!$A$3,'Price Schedules'!$A$4)))</f>
        <v>Inj Med1</v>
      </c>
      <c r="F4562" t="str">
        <f>(IF(B4562&lt;'Price Schedules'!$B$7,'Price Schedules'!$A$6,IF(B4562&lt;'Price Schedules'!$B$8,'Price Schedules'!$A$7,'Price Schedules'!$A$8)))</f>
        <v>Chemo IV1</v>
      </c>
      <c r="G4562" t="str">
        <f>(IF(B4562&lt;'Price Schedules'!$B$11,'Price Schedules'!$A$10,IF(B4562&lt;'Price Schedules'!$B$12,'Price Schedules'!$A$11,'Price Schedules'!$A$12)))</f>
        <v>Chemo Med1</v>
      </c>
      <c r="H4562" t="str">
        <f>IF(B4562&lt;'Price Schedules'!$B$15,'Price Schedules'!$A$14,'Price Schedules'!$A$15)</f>
        <v>PASS1</v>
      </c>
      <c r="I4562" t="str">
        <f>IF(B4562&lt;'Price Schedules'!$B$18,'Price Schedules'!$A$17,'Price Schedules'!$A$18)</f>
        <v>IV1</v>
      </c>
      <c r="J4562" t="s">
        <v>38</v>
      </c>
      <c r="K4562" t="s">
        <v>39</v>
      </c>
      <c r="L4562" t="s">
        <v>40</v>
      </c>
      <c r="M4562" t="s">
        <v>41</v>
      </c>
      <c r="N4562" t="s">
        <v>42</v>
      </c>
      <c r="O4562" t="s">
        <v>43</v>
      </c>
      <c r="P4562" t="s">
        <v>44</v>
      </c>
      <c r="Q4562" t="s">
        <v>45</v>
      </c>
      <c r="R4562" t="str">
        <f t="shared" si="143"/>
        <v>Error</v>
      </c>
      <c r="S4562" t="e">
        <f>VLOOKUP($R4562,'Price Schedules'!$A$1:$H$34,4,FALSE)</f>
        <v>#N/A</v>
      </c>
      <c r="T4562" t="e">
        <f>VLOOKUP(R4562,'Price Schedules'!$A$1:$H$34,5,FALSE)</f>
        <v>#N/A</v>
      </c>
      <c r="U4562" t="e">
        <f>VLOOKUP(R4562,'Price Schedules'!$A$1:$H$34,6,FALSE)</f>
        <v>#N/A</v>
      </c>
      <c r="V4562" t="e">
        <f>VLOOKUP(R4562,'Price Schedules'!$A$1:$H$34,7,FALSE)</f>
        <v>#N/A</v>
      </c>
      <c r="W4562" t="e">
        <f>VLOOKUP(R4562,'Price Schedules'!$A$1:$H$34,8,FALSE)</f>
        <v>#N/A</v>
      </c>
    </row>
    <row r="4563" spans="1:23" x14ac:dyDescent="0.25">
      <c r="A4563">
        <f>Chargemaster!A4564</f>
        <v>0</v>
      </c>
      <c r="B4563">
        <f>Chargemaster!C4564</f>
        <v>0</v>
      </c>
      <c r="C4563">
        <f>Chargemaster!D4564</f>
        <v>0</v>
      </c>
      <c r="D4563" t="e">
        <f t="shared" si="142"/>
        <v>#N/A</v>
      </c>
      <c r="E4563" t="str">
        <f>(IF(B4563&lt;'Price Schedules'!$B$3,'Price Schedules'!$A$2,IF(B4563&lt;'Price Schedules'!$B$4,'Price Schedules'!$A$3,'Price Schedules'!$A$4)))</f>
        <v>Inj Med1</v>
      </c>
      <c r="F4563" t="str">
        <f>(IF(B4563&lt;'Price Schedules'!$B$7,'Price Schedules'!$A$6,IF(B4563&lt;'Price Schedules'!$B$8,'Price Schedules'!$A$7,'Price Schedules'!$A$8)))</f>
        <v>Chemo IV1</v>
      </c>
      <c r="G4563" t="str">
        <f>(IF(B4563&lt;'Price Schedules'!$B$11,'Price Schedules'!$A$10,IF(B4563&lt;'Price Schedules'!$B$12,'Price Schedules'!$A$11,'Price Schedules'!$A$12)))</f>
        <v>Chemo Med1</v>
      </c>
      <c r="H4563" t="str">
        <f>IF(B4563&lt;'Price Schedules'!$B$15,'Price Schedules'!$A$14,'Price Schedules'!$A$15)</f>
        <v>PASS1</v>
      </c>
      <c r="I4563" t="str">
        <f>IF(B4563&lt;'Price Schedules'!$B$18,'Price Schedules'!$A$17,'Price Schedules'!$A$18)</f>
        <v>IV1</v>
      </c>
      <c r="J4563" t="s">
        <v>38</v>
      </c>
      <c r="K4563" t="s">
        <v>39</v>
      </c>
      <c r="L4563" t="s">
        <v>40</v>
      </c>
      <c r="M4563" t="s">
        <v>41</v>
      </c>
      <c r="N4563" t="s">
        <v>42</v>
      </c>
      <c r="O4563" t="s">
        <v>43</v>
      </c>
      <c r="P4563" t="s">
        <v>44</v>
      </c>
      <c r="Q4563" t="s">
        <v>45</v>
      </c>
      <c r="R4563" t="str">
        <f t="shared" si="143"/>
        <v>Error</v>
      </c>
      <c r="S4563" t="e">
        <f>VLOOKUP($R4563,'Price Schedules'!$A$1:$H$34,4,FALSE)</f>
        <v>#N/A</v>
      </c>
      <c r="T4563" t="e">
        <f>VLOOKUP(R4563,'Price Schedules'!$A$1:$H$34,5,FALSE)</f>
        <v>#N/A</v>
      </c>
      <c r="U4563" t="e">
        <f>VLOOKUP(R4563,'Price Schedules'!$A$1:$H$34,6,FALSE)</f>
        <v>#N/A</v>
      </c>
      <c r="V4563" t="e">
        <f>VLOOKUP(R4563,'Price Schedules'!$A$1:$H$34,7,FALSE)</f>
        <v>#N/A</v>
      </c>
      <c r="W4563" t="e">
        <f>VLOOKUP(R4563,'Price Schedules'!$A$1:$H$34,8,FALSE)</f>
        <v>#N/A</v>
      </c>
    </row>
    <row r="4564" spans="1:23" x14ac:dyDescent="0.25">
      <c r="A4564">
        <f>Chargemaster!A4565</f>
        <v>0</v>
      </c>
      <c r="B4564">
        <f>Chargemaster!C4565</f>
        <v>0</v>
      </c>
      <c r="C4564">
        <f>Chargemaster!D4565</f>
        <v>0</v>
      </c>
      <c r="D4564" t="e">
        <f t="shared" si="142"/>
        <v>#N/A</v>
      </c>
      <c r="E4564" t="str">
        <f>(IF(B4564&lt;'Price Schedules'!$B$3,'Price Schedules'!$A$2,IF(B4564&lt;'Price Schedules'!$B$4,'Price Schedules'!$A$3,'Price Schedules'!$A$4)))</f>
        <v>Inj Med1</v>
      </c>
      <c r="F4564" t="str">
        <f>(IF(B4564&lt;'Price Schedules'!$B$7,'Price Schedules'!$A$6,IF(B4564&lt;'Price Schedules'!$B$8,'Price Schedules'!$A$7,'Price Schedules'!$A$8)))</f>
        <v>Chemo IV1</v>
      </c>
      <c r="G4564" t="str">
        <f>(IF(B4564&lt;'Price Schedules'!$B$11,'Price Schedules'!$A$10,IF(B4564&lt;'Price Schedules'!$B$12,'Price Schedules'!$A$11,'Price Schedules'!$A$12)))</f>
        <v>Chemo Med1</v>
      </c>
      <c r="H4564" t="str">
        <f>IF(B4564&lt;'Price Schedules'!$B$15,'Price Schedules'!$A$14,'Price Schedules'!$A$15)</f>
        <v>PASS1</v>
      </c>
      <c r="I4564" t="str">
        <f>IF(B4564&lt;'Price Schedules'!$B$18,'Price Schedules'!$A$17,'Price Schedules'!$A$18)</f>
        <v>IV1</v>
      </c>
      <c r="J4564" t="s">
        <v>38</v>
      </c>
      <c r="K4564" t="s">
        <v>39</v>
      </c>
      <c r="L4564" t="s">
        <v>40</v>
      </c>
      <c r="M4564" t="s">
        <v>41</v>
      </c>
      <c r="N4564" t="s">
        <v>42</v>
      </c>
      <c r="O4564" t="s">
        <v>43</v>
      </c>
      <c r="P4564" t="s">
        <v>44</v>
      </c>
      <c r="Q4564" t="s">
        <v>45</v>
      </c>
      <c r="R4564" t="str">
        <f t="shared" si="143"/>
        <v>Error</v>
      </c>
      <c r="S4564" t="e">
        <f>VLOOKUP($R4564,'Price Schedules'!$A$1:$H$34,4,FALSE)</f>
        <v>#N/A</v>
      </c>
      <c r="T4564" t="e">
        <f>VLOOKUP(R4564,'Price Schedules'!$A$1:$H$34,5,FALSE)</f>
        <v>#N/A</v>
      </c>
      <c r="U4564" t="e">
        <f>VLOOKUP(R4564,'Price Schedules'!$A$1:$H$34,6,FALSE)</f>
        <v>#N/A</v>
      </c>
      <c r="V4564" t="e">
        <f>VLOOKUP(R4564,'Price Schedules'!$A$1:$H$34,7,FALSE)</f>
        <v>#N/A</v>
      </c>
      <c r="W4564" t="e">
        <f>VLOOKUP(R4564,'Price Schedules'!$A$1:$H$34,8,FALSE)</f>
        <v>#N/A</v>
      </c>
    </row>
    <row r="4565" spans="1:23" x14ac:dyDescent="0.25">
      <c r="A4565">
        <f>Chargemaster!A4566</f>
        <v>0</v>
      </c>
      <c r="B4565">
        <f>Chargemaster!C4566</f>
        <v>0</v>
      </c>
      <c r="C4565">
        <f>Chargemaster!D4566</f>
        <v>0</v>
      </c>
      <c r="D4565" t="e">
        <f t="shared" si="142"/>
        <v>#N/A</v>
      </c>
      <c r="E4565" t="str">
        <f>(IF(B4565&lt;'Price Schedules'!$B$3,'Price Schedules'!$A$2,IF(B4565&lt;'Price Schedules'!$B$4,'Price Schedules'!$A$3,'Price Schedules'!$A$4)))</f>
        <v>Inj Med1</v>
      </c>
      <c r="F4565" t="str">
        <f>(IF(B4565&lt;'Price Schedules'!$B$7,'Price Schedules'!$A$6,IF(B4565&lt;'Price Schedules'!$B$8,'Price Schedules'!$A$7,'Price Schedules'!$A$8)))</f>
        <v>Chemo IV1</v>
      </c>
      <c r="G4565" t="str">
        <f>(IF(B4565&lt;'Price Schedules'!$B$11,'Price Schedules'!$A$10,IF(B4565&lt;'Price Schedules'!$B$12,'Price Schedules'!$A$11,'Price Schedules'!$A$12)))</f>
        <v>Chemo Med1</v>
      </c>
      <c r="H4565" t="str">
        <f>IF(B4565&lt;'Price Schedules'!$B$15,'Price Schedules'!$A$14,'Price Schedules'!$A$15)</f>
        <v>PASS1</v>
      </c>
      <c r="I4565" t="str">
        <f>IF(B4565&lt;'Price Schedules'!$B$18,'Price Schedules'!$A$17,'Price Schedules'!$A$18)</f>
        <v>IV1</v>
      </c>
      <c r="J4565" t="s">
        <v>38</v>
      </c>
      <c r="K4565" t="s">
        <v>39</v>
      </c>
      <c r="L4565" t="s">
        <v>40</v>
      </c>
      <c r="M4565" t="s">
        <v>41</v>
      </c>
      <c r="N4565" t="s">
        <v>42</v>
      </c>
      <c r="O4565" t="s">
        <v>43</v>
      </c>
      <c r="P4565" t="s">
        <v>44</v>
      </c>
      <c r="Q4565" t="s">
        <v>45</v>
      </c>
      <c r="R4565" t="str">
        <f t="shared" si="143"/>
        <v>Error</v>
      </c>
      <c r="S4565" t="e">
        <f>VLOOKUP($R4565,'Price Schedules'!$A$1:$H$34,4,FALSE)</f>
        <v>#N/A</v>
      </c>
      <c r="T4565" t="e">
        <f>VLOOKUP(R4565,'Price Schedules'!$A$1:$H$34,5,FALSE)</f>
        <v>#N/A</v>
      </c>
      <c r="U4565" t="e">
        <f>VLOOKUP(R4565,'Price Schedules'!$A$1:$H$34,6,FALSE)</f>
        <v>#N/A</v>
      </c>
      <c r="V4565" t="e">
        <f>VLOOKUP(R4565,'Price Schedules'!$A$1:$H$34,7,FALSE)</f>
        <v>#N/A</v>
      </c>
      <c r="W4565" t="e">
        <f>VLOOKUP(R4565,'Price Schedules'!$A$1:$H$34,8,FALSE)</f>
        <v>#N/A</v>
      </c>
    </row>
    <row r="4566" spans="1:23" x14ac:dyDescent="0.25">
      <c r="A4566">
        <f>Chargemaster!A4567</f>
        <v>0</v>
      </c>
      <c r="B4566">
        <f>Chargemaster!C4567</f>
        <v>0</v>
      </c>
      <c r="C4566">
        <f>Chargemaster!D4567</f>
        <v>0</v>
      </c>
      <c r="D4566" t="e">
        <f t="shared" si="142"/>
        <v>#N/A</v>
      </c>
      <c r="E4566" t="str">
        <f>(IF(B4566&lt;'Price Schedules'!$B$3,'Price Schedules'!$A$2,IF(B4566&lt;'Price Schedules'!$B$4,'Price Schedules'!$A$3,'Price Schedules'!$A$4)))</f>
        <v>Inj Med1</v>
      </c>
      <c r="F4566" t="str">
        <f>(IF(B4566&lt;'Price Schedules'!$B$7,'Price Schedules'!$A$6,IF(B4566&lt;'Price Schedules'!$B$8,'Price Schedules'!$A$7,'Price Schedules'!$A$8)))</f>
        <v>Chemo IV1</v>
      </c>
      <c r="G4566" t="str">
        <f>(IF(B4566&lt;'Price Schedules'!$B$11,'Price Schedules'!$A$10,IF(B4566&lt;'Price Schedules'!$B$12,'Price Schedules'!$A$11,'Price Schedules'!$A$12)))</f>
        <v>Chemo Med1</v>
      </c>
      <c r="H4566" t="str">
        <f>IF(B4566&lt;'Price Schedules'!$B$15,'Price Schedules'!$A$14,'Price Schedules'!$A$15)</f>
        <v>PASS1</v>
      </c>
      <c r="I4566" t="str">
        <f>IF(B4566&lt;'Price Schedules'!$B$18,'Price Schedules'!$A$17,'Price Schedules'!$A$18)</f>
        <v>IV1</v>
      </c>
      <c r="J4566" t="s">
        <v>38</v>
      </c>
      <c r="K4566" t="s">
        <v>39</v>
      </c>
      <c r="L4566" t="s">
        <v>40</v>
      </c>
      <c r="M4566" t="s">
        <v>41</v>
      </c>
      <c r="N4566" t="s">
        <v>42</v>
      </c>
      <c r="O4566" t="s">
        <v>43</v>
      </c>
      <c r="P4566" t="s">
        <v>44</v>
      </c>
      <c r="Q4566" t="s">
        <v>45</v>
      </c>
      <c r="R4566" t="str">
        <f t="shared" si="143"/>
        <v>Error</v>
      </c>
      <c r="S4566" t="e">
        <f>VLOOKUP($R4566,'Price Schedules'!$A$1:$H$34,4,FALSE)</f>
        <v>#N/A</v>
      </c>
      <c r="T4566" t="e">
        <f>VLOOKUP(R4566,'Price Schedules'!$A$1:$H$34,5,FALSE)</f>
        <v>#N/A</v>
      </c>
      <c r="U4566" t="e">
        <f>VLOOKUP(R4566,'Price Schedules'!$A$1:$H$34,6,FALSE)</f>
        <v>#N/A</v>
      </c>
      <c r="V4566" t="e">
        <f>VLOOKUP(R4566,'Price Schedules'!$A$1:$H$34,7,FALSE)</f>
        <v>#N/A</v>
      </c>
      <c r="W4566" t="e">
        <f>VLOOKUP(R4566,'Price Schedules'!$A$1:$H$34,8,FALSE)</f>
        <v>#N/A</v>
      </c>
    </row>
    <row r="4567" spans="1:23" x14ac:dyDescent="0.25">
      <c r="A4567">
        <f>Chargemaster!A4568</f>
        <v>0</v>
      </c>
      <c r="B4567">
        <f>Chargemaster!C4568</f>
        <v>0</v>
      </c>
      <c r="C4567">
        <f>Chargemaster!D4568</f>
        <v>0</v>
      </c>
      <c r="D4567" t="e">
        <f t="shared" si="142"/>
        <v>#N/A</v>
      </c>
      <c r="E4567" t="str">
        <f>(IF(B4567&lt;'Price Schedules'!$B$3,'Price Schedules'!$A$2,IF(B4567&lt;'Price Schedules'!$B$4,'Price Schedules'!$A$3,'Price Schedules'!$A$4)))</f>
        <v>Inj Med1</v>
      </c>
      <c r="F4567" t="str">
        <f>(IF(B4567&lt;'Price Schedules'!$B$7,'Price Schedules'!$A$6,IF(B4567&lt;'Price Schedules'!$B$8,'Price Schedules'!$A$7,'Price Schedules'!$A$8)))</f>
        <v>Chemo IV1</v>
      </c>
      <c r="G4567" t="str">
        <f>(IF(B4567&lt;'Price Schedules'!$B$11,'Price Schedules'!$A$10,IF(B4567&lt;'Price Schedules'!$B$12,'Price Schedules'!$A$11,'Price Schedules'!$A$12)))</f>
        <v>Chemo Med1</v>
      </c>
      <c r="H4567" t="str">
        <f>IF(B4567&lt;'Price Schedules'!$B$15,'Price Schedules'!$A$14,'Price Schedules'!$A$15)</f>
        <v>PASS1</v>
      </c>
      <c r="I4567" t="str">
        <f>IF(B4567&lt;'Price Schedules'!$B$18,'Price Schedules'!$A$17,'Price Schedules'!$A$18)</f>
        <v>IV1</v>
      </c>
      <c r="J4567" t="s">
        <v>38</v>
      </c>
      <c r="K4567" t="s">
        <v>39</v>
      </c>
      <c r="L4567" t="s">
        <v>40</v>
      </c>
      <c r="M4567" t="s">
        <v>41</v>
      </c>
      <c r="N4567" t="s">
        <v>42</v>
      </c>
      <c r="O4567" t="s">
        <v>43</v>
      </c>
      <c r="P4567" t="s">
        <v>44</v>
      </c>
      <c r="Q4567" t="s">
        <v>45</v>
      </c>
      <c r="R4567" t="str">
        <f t="shared" si="143"/>
        <v>Error</v>
      </c>
      <c r="S4567" t="e">
        <f>VLOOKUP($R4567,'Price Schedules'!$A$1:$H$34,4,FALSE)</f>
        <v>#N/A</v>
      </c>
      <c r="T4567" t="e">
        <f>VLOOKUP(R4567,'Price Schedules'!$A$1:$H$34,5,FALSE)</f>
        <v>#N/A</v>
      </c>
      <c r="U4567" t="e">
        <f>VLOOKUP(R4567,'Price Schedules'!$A$1:$H$34,6,FALSE)</f>
        <v>#N/A</v>
      </c>
      <c r="V4567" t="e">
        <f>VLOOKUP(R4567,'Price Schedules'!$A$1:$H$34,7,FALSE)</f>
        <v>#N/A</v>
      </c>
      <c r="W4567" t="e">
        <f>VLOOKUP(R4567,'Price Schedules'!$A$1:$H$34,8,FALSE)</f>
        <v>#N/A</v>
      </c>
    </row>
    <row r="4568" spans="1:23" x14ac:dyDescent="0.25">
      <c r="A4568">
        <f>Chargemaster!A4569</f>
        <v>0</v>
      </c>
      <c r="B4568">
        <f>Chargemaster!C4569</f>
        <v>0</v>
      </c>
      <c r="C4568">
        <f>Chargemaster!D4569</f>
        <v>0</v>
      </c>
      <c r="D4568" t="e">
        <f t="shared" si="142"/>
        <v>#N/A</v>
      </c>
      <c r="E4568" t="str">
        <f>(IF(B4568&lt;'Price Schedules'!$B$3,'Price Schedules'!$A$2,IF(B4568&lt;'Price Schedules'!$B$4,'Price Schedules'!$A$3,'Price Schedules'!$A$4)))</f>
        <v>Inj Med1</v>
      </c>
      <c r="F4568" t="str">
        <f>(IF(B4568&lt;'Price Schedules'!$B$7,'Price Schedules'!$A$6,IF(B4568&lt;'Price Schedules'!$B$8,'Price Schedules'!$A$7,'Price Schedules'!$A$8)))</f>
        <v>Chemo IV1</v>
      </c>
      <c r="G4568" t="str">
        <f>(IF(B4568&lt;'Price Schedules'!$B$11,'Price Schedules'!$A$10,IF(B4568&lt;'Price Schedules'!$B$12,'Price Schedules'!$A$11,'Price Schedules'!$A$12)))</f>
        <v>Chemo Med1</v>
      </c>
      <c r="H4568" t="str">
        <f>IF(B4568&lt;'Price Schedules'!$B$15,'Price Schedules'!$A$14,'Price Schedules'!$A$15)</f>
        <v>PASS1</v>
      </c>
      <c r="I4568" t="str">
        <f>IF(B4568&lt;'Price Schedules'!$B$18,'Price Schedules'!$A$17,'Price Schedules'!$A$18)</f>
        <v>IV1</v>
      </c>
      <c r="J4568" t="s">
        <v>38</v>
      </c>
      <c r="K4568" t="s">
        <v>39</v>
      </c>
      <c r="L4568" t="s">
        <v>40</v>
      </c>
      <c r="M4568" t="s">
        <v>41</v>
      </c>
      <c r="N4568" t="s">
        <v>42</v>
      </c>
      <c r="O4568" t="s">
        <v>43</v>
      </c>
      <c r="P4568" t="s">
        <v>44</v>
      </c>
      <c r="Q4568" t="s">
        <v>45</v>
      </c>
      <c r="R4568" t="str">
        <f t="shared" si="143"/>
        <v>Error</v>
      </c>
      <c r="S4568" t="e">
        <f>VLOOKUP($R4568,'Price Schedules'!$A$1:$H$34,4,FALSE)</f>
        <v>#N/A</v>
      </c>
      <c r="T4568" t="e">
        <f>VLOOKUP(R4568,'Price Schedules'!$A$1:$H$34,5,FALSE)</f>
        <v>#N/A</v>
      </c>
      <c r="U4568" t="e">
        <f>VLOOKUP(R4568,'Price Schedules'!$A$1:$H$34,6,FALSE)</f>
        <v>#N/A</v>
      </c>
      <c r="V4568" t="e">
        <f>VLOOKUP(R4568,'Price Schedules'!$A$1:$H$34,7,FALSE)</f>
        <v>#N/A</v>
      </c>
      <c r="W4568" t="e">
        <f>VLOOKUP(R4568,'Price Schedules'!$A$1:$H$34,8,FALSE)</f>
        <v>#N/A</v>
      </c>
    </row>
    <row r="4569" spans="1:23" x14ac:dyDescent="0.25">
      <c r="A4569">
        <f>Chargemaster!A4570</f>
        <v>0</v>
      </c>
      <c r="B4569">
        <f>Chargemaster!C4570</f>
        <v>0</v>
      </c>
      <c r="C4569">
        <f>Chargemaster!D4570</f>
        <v>0</v>
      </c>
      <c r="D4569" t="e">
        <f t="shared" si="142"/>
        <v>#N/A</v>
      </c>
      <c r="E4569" t="str">
        <f>(IF(B4569&lt;'Price Schedules'!$B$3,'Price Schedules'!$A$2,IF(B4569&lt;'Price Schedules'!$B$4,'Price Schedules'!$A$3,'Price Schedules'!$A$4)))</f>
        <v>Inj Med1</v>
      </c>
      <c r="F4569" t="str">
        <f>(IF(B4569&lt;'Price Schedules'!$B$7,'Price Schedules'!$A$6,IF(B4569&lt;'Price Schedules'!$B$8,'Price Schedules'!$A$7,'Price Schedules'!$A$8)))</f>
        <v>Chemo IV1</v>
      </c>
      <c r="G4569" t="str">
        <f>(IF(B4569&lt;'Price Schedules'!$B$11,'Price Schedules'!$A$10,IF(B4569&lt;'Price Schedules'!$B$12,'Price Schedules'!$A$11,'Price Schedules'!$A$12)))</f>
        <v>Chemo Med1</v>
      </c>
      <c r="H4569" t="str">
        <f>IF(B4569&lt;'Price Schedules'!$B$15,'Price Schedules'!$A$14,'Price Schedules'!$A$15)</f>
        <v>PASS1</v>
      </c>
      <c r="I4569" t="str">
        <f>IF(B4569&lt;'Price Schedules'!$B$18,'Price Schedules'!$A$17,'Price Schedules'!$A$18)</f>
        <v>IV1</v>
      </c>
      <c r="J4569" t="s">
        <v>38</v>
      </c>
      <c r="K4569" t="s">
        <v>39</v>
      </c>
      <c r="L4569" t="s">
        <v>40</v>
      </c>
      <c r="M4569" t="s">
        <v>41</v>
      </c>
      <c r="N4569" t="s">
        <v>42</v>
      </c>
      <c r="O4569" t="s">
        <v>43</v>
      </c>
      <c r="P4569" t="s">
        <v>44</v>
      </c>
      <c r="Q4569" t="s">
        <v>45</v>
      </c>
      <c r="R4569" t="str">
        <f t="shared" si="143"/>
        <v>Error</v>
      </c>
      <c r="S4569" t="e">
        <f>VLOOKUP($R4569,'Price Schedules'!$A$1:$H$34,4,FALSE)</f>
        <v>#N/A</v>
      </c>
      <c r="T4569" t="e">
        <f>VLOOKUP(R4569,'Price Schedules'!$A$1:$H$34,5,FALSE)</f>
        <v>#N/A</v>
      </c>
      <c r="U4569" t="e">
        <f>VLOOKUP(R4569,'Price Schedules'!$A$1:$H$34,6,FALSE)</f>
        <v>#N/A</v>
      </c>
      <c r="V4569" t="e">
        <f>VLOOKUP(R4569,'Price Schedules'!$A$1:$H$34,7,FALSE)</f>
        <v>#N/A</v>
      </c>
      <c r="W4569" t="e">
        <f>VLOOKUP(R4569,'Price Schedules'!$A$1:$H$34,8,FALSE)</f>
        <v>#N/A</v>
      </c>
    </row>
    <row r="4570" spans="1:23" x14ac:dyDescent="0.25">
      <c r="A4570">
        <f>Chargemaster!A4571</f>
        <v>0</v>
      </c>
      <c r="B4570">
        <f>Chargemaster!C4571</f>
        <v>0</v>
      </c>
      <c r="C4570">
        <f>Chargemaster!D4571</f>
        <v>0</v>
      </c>
      <c r="D4570" t="e">
        <f t="shared" si="142"/>
        <v>#N/A</v>
      </c>
      <c r="E4570" t="str">
        <f>(IF(B4570&lt;'Price Schedules'!$B$3,'Price Schedules'!$A$2,IF(B4570&lt;'Price Schedules'!$B$4,'Price Schedules'!$A$3,'Price Schedules'!$A$4)))</f>
        <v>Inj Med1</v>
      </c>
      <c r="F4570" t="str">
        <f>(IF(B4570&lt;'Price Schedules'!$B$7,'Price Schedules'!$A$6,IF(B4570&lt;'Price Schedules'!$B$8,'Price Schedules'!$A$7,'Price Schedules'!$A$8)))</f>
        <v>Chemo IV1</v>
      </c>
      <c r="G4570" t="str">
        <f>(IF(B4570&lt;'Price Schedules'!$B$11,'Price Schedules'!$A$10,IF(B4570&lt;'Price Schedules'!$B$12,'Price Schedules'!$A$11,'Price Schedules'!$A$12)))</f>
        <v>Chemo Med1</v>
      </c>
      <c r="H4570" t="str">
        <f>IF(B4570&lt;'Price Schedules'!$B$15,'Price Schedules'!$A$14,'Price Schedules'!$A$15)</f>
        <v>PASS1</v>
      </c>
      <c r="I4570" t="str">
        <f>IF(B4570&lt;'Price Schedules'!$B$18,'Price Schedules'!$A$17,'Price Schedules'!$A$18)</f>
        <v>IV1</v>
      </c>
      <c r="J4570" t="s">
        <v>38</v>
      </c>
      <c r="K4570" t="s">
        <v>39</v>
      </c>
      <c r="L4570" t="s">
        <v>40</v>
      </c>
      <c r="M4570" t="s">
        <v>41</v>
      </c>
      <c r="N4570" t="s">
        <v>42</v>
      </c>
      <c r="O4570" t="s">
        <v>43</v>
      </c>
      <c r="P4570" t="s">
        <v>44</v>
      </c>
      <c r="Q4570" t="s">
        <v>45</v>
      </c>
      <c r="R4570" t="str">
        <f t="shared" si="143"/>
        <v>Error</v>
      </c>
      <c r="S4570" t="e">
        <f>VLOOKUP($R4570,'Price Schedules'!$A$1:$H$34,4,FALSE)</f>
        <v>#N/A</v>
      </c>
      <c r="T4570" t="e">
        <f>VLOOKUP(R4570,'Price Schedules'!$A$1:$H$34,5,FALSE)</f>
        <v>#N/A</v>
      </c>
      <c r="U4570" t="e">
        <f>VLOOKUP(R4570,'Price Schedules'!$A$1:$H$34,6,FALSE)</f>
        <v>#N/A</v>
      </c>
      <c r="V4570" t="e">
        <f>VLOOKUP(R4570,'Price Schedules'!$A$1:$H$34,7,FALSE)</f>
        <v>#N/A</v>
      </c>
      <c r="W4570" t="e">
        <f>VLOOKUP(R4570,'Price Schedules'!$A$1:$H$34,8,FALSE)</f>
        <v>#N/A</v>
      </c>
    </row>
    <row r="4571" spans="1:23" x14ac:dyDescent="0.25">
      <c r="A4571">
        <f>Chargemaster!A4572</f>
        <v>0</v>
      </c>
      <c r="B4571">
        <f>Chargemaster!C4572</f>
        <v>0</v>
      </c>
      <c r="C4571">
        <f>Chargemaster!D4572</f>
        <v>0</v>
      </c>
      <c r="D4571" t="e">
        <f t="shared" si="142"/>
        <v>#N/A</v>
      </c>
      <c r="E4571" t="str">
        <f>(IF(B4571&lt;'Price Schedules'!$B$3,'Price Schedules'!$A$2,IF(B4571&lt;'Price Schedules'!$B$4,'Price Schedules'!$A$3,'Price Schedules'!$A$4)))</f>
        <v>Inj Med1</v>
      </c>
      <c r="F4571" t="str">
        <f>(IF(B4571&lt;'Price Schedules'!$B$7,'Price Schedules'!$A$6,IF(B4571&lt;'Price Schedules'!$B$8,'Price Schedules'!$A$7,'Price Schedules'!$A$8)))</f>
        <v>Chemo IV1</v>
      </c>
      <c r="G4571" t="str">
        <f>(IF(B4571&lt;'Price Schedules'!$B$11,'Price Schedules'!$A$10,IF(B4571&lt;'Price Schedules'!$B$12,'Price Schedules'!$A$11,'Price Schedules'!$A$12)))</f>
        <v>Chemo Med1</v>
      </c>
      <c r="H4571" t="str">
        <f>IF(B4571&lt;'Price Schedules'!$B$15,'Price Schedules'!$A$14,'Price Schedules'!$A$15)</f>
        <v>PASS1</v>
      </c>
      <c r="I4571" t="str">
        <f>IF(B4571&lt;'Price Schedules'!$B$18,'Price Schedules'!$A$17,'Price Schedules'!$A$18)</f>
        <v>IV1</v>
      </c>
      <c r="J4571" t="s">
        <v>38</v>
      </c>
      <c r="K4571" t="s">
        <v>39</v>
      </c>
      <c r="L4571" t="s">
        <v>40</v>
      </c>
      <c r="M4571" t="s">
        <v>41</v>
      </c>
      <c r="N4571" t="s">
        <v>42</v>
      </c>
      <c r="O4571" t="s">
        <v>43</v>
      </c>
      <c r="P4571" t="s">
        <v>44</v>
      </c>
      <c r="Q4571" t="s">
        <v>45</v>
      </c>
      <c r="R4571" t="str">
        <f t="shared" si="143"/>
        <v>Error</v>
      </c>
      <c r="S4571" t="e">
        <f>VLOOKUP($R4571,'Price Schedules'!$A$1:$H$34,4,FALSE)</f>
        <v>#N/A</v>
      </c>
      <c r="T4571" t="e">
        <f>VLOOKUP(R4571,'Price Schedules'!$A$1:$H$34,5,FALSE)</f>
        <v>#N/A</v>
      </c>
      <c r="U4571" t="e">
        <f>VLOOKUP(R4571,'Price Schedules'!$A$1:$H$34,6,FALSE)</f>
        <v>#N/A</v>
      </c>
      <c r="V4571" t="e">
        <f>VLOOKUP(R4571,'Price Schedules'!$A$1:$H$34,7,FALSE)</f>
        <v>#N/A</v>
      </c>
      <c r="W4571" t="e">
        <f>VLOOKUP(R4571,'Price Schedules'!$A$1:$H$34,8,FALSE)</f>
        <v>#N/A</v>
      </c>
    </row>
    <row r="4572" spans="1:23" x14ac:dyDescent="0.25">
      <c r="A4572">
        <f>Chargemaster!A4573</f>
        <v>0</v>
      </c>
      <c r="B4572">
        <f>Chargemaster!C4573</f>
        <v>0</v>
      </c>
      <c r="C4572">
        <f>Chargemaster!D4573</f>
        <v>0</v>
      </c>
      <c r="D4572" t="e">
        <f t="shared" si="142"/>
        <v>#N/A</v>
      </c>
      <c r="E4572" t="str">
        <f>(IF(B4572&lt;'Price Schedules'!$B$3,'Price Schedules'!$A$2,IF(B4572&lt;'Price Schedules'!$B$4,'Price Schedules'!$A$3,'Price Schedules'!$A$4)))</f>
        <v>Inj Med1</v>
      </c>
      <c r="F4572" t="str">
        <f>(IF(B4572&lt;'Price Schedules'!$B$7,'Price Schedules'!$A$6,IF(B4572&lt;'Price Schedules'!$B$8,'Price Schedules'!$A$7,'Price Schedules'!$A$8)))</f>
        <v>Chemo IV1</v>
      </c>
      <c r="G4572" t="str">
        <f>(IF(B4572&lt;'Price Schedules'!$B$11,'Price Schedules'!$A$10,IF(B4572&lt;'Price Schedules'!$B$12,'Price Schedules'!$A$11,'Price Schedules'!$A$12)))</f>
        <v>Chemo Med1</v>
      </c>
      <c r="H4572" t="str">
        <f>IF(B4572&lt;'Price Schedules'!$B$15,'Price Schedules'!$A$14,'Price Schedules'!$A$15)</f>
        <v>PASS1</v>
      </c>
      <c r="I4572" t="str">
        <f>IF(B4572&lt;'Price Schedules'!$B$18,'Price Schedules'!$A$17,'Price Schedules'!$A$18)</f>
        <v>IV1</v>
      </c>
      <c r="J4572" t="s">
        <v>38</v>
      </c>
      <c r="K4572" t="s">
        <v>39</v>
      </c>
      <c r="L4572" t="s">
        <v>40</v>
      </c>
      <c r="M4572" t="s">
        <v>41</v>
      </c>
      <c r="N4572" t="s">
        <v>42</v>
      </c>
      <c r="O4572" t="s">
        <v>43</v>
      </c>
      <c r="P4572" t="s">
        <v>44</v>
      </c>
      <c r="Q4572" t="s">
        <v>45</v>
      </c>
      <c r="R4572" t="str">
        <f t="shared" si="143"/>
        <v>Error</v>
      </c>
      <c r="S4572" t="e">
        <f>VLOOKUP($R4572,'Price Schedules'!$A$1:$H$34,4,FALSE)</f>
        <v>#N/A</v>
      </c>
      <c r="T4572" t="e">
        <f>VLOOKUP(R4572,'Price Schedules'!$A$1:$H$34,5,FALSE)</f>
        <v>#N/A</v>
      </c>
      <c r="U4572" t="e">
        <f>VLOOKUP(R4572,'Price Schedules'!$A$1:$H$34,6,FALSE)</f>
        <v>#N/A</v>
      </c>
      <c r="V4572" t="e">
        <f>VLOOKUP(R4572,'Price Schedules'!$A$1:$H$34,7,FALSE)</f>
        <v>#N/A</v>
      </c>
      <c r="W4572" t="e">
        <f>VLOOKUP(R4572,'Price Schedules'!$A$1:$H$34,8,FALSE)</f>
        <v>#N/A</v>
      </c>
    </row>
    <row r="4573" spans="1:23" x14ac:dyDescent="0.25">
      <c r="A4573">
        <f>Chargemaster!A4574</f>
        <v>0</v>
      </c>
      <c r="B4573">
        <f>Chargemaster!C4574</f>
        <v>0</v>
      </c>
      <c r="C4573">
        <f>Chargemaster!D4574</f>
        <v>0</v>
      </c>
      <c r="D4573" t="e">
        <f t="shared" si="142"/>
        <v>#N/A</v>
      </c>
      <c r="E4573" t="str">
        <f>(IF(B4573&lt;'Price Schedules'!$B$3,'Price Schedules'!$A$2,IF(B4573&lt;'Price Schedules'!$B$4,'Price Schedules'!$A$3,'Price Schedules'!$A$4)))</f>
        <v>Inj Med1</v>
      </c>
      <c r="F4573" t="str">
        <f>(IF(B4573&lt;'Price Schedules'!$B$7,'Price Schedules'!$A$6,IF(B4573&lt;'Price Schedules'!$B$8,'Price Schedules'!$A$7,'Price Schedules'!$A$8)))</f>
        <v>Chemo IV1</v>
      </c>
      <c r="G4573" t="str">
        <f>(IF(B4573&lt;'Price Schedules'!$B$11,'Price Schedules'!$A$10,IF(B4573&lt;'Price Schedules'!$B$12,'Price Schedules'!$A$11,'Price Schedules'!$A$12)))</f>
        <v>Chemo Med1</v>
      </c>
      <c r="H4573" t="str">
        <f>IF(B4573&lt;'Price Schedules'!$B$15,'Price Schedules'!$A$14,'Price Schedules'!$A$15)</f>
        <v>PASS1</v>
      </c>
      <c r="I4573" t="str">
        <f>IF(B4573&lt;'Price Schedules'!$B$18,'Price Schedules'!$A$17,'Price Schedules'!$A$18)</f>
        <v>IV1</v>
      </c>
      <c r="J4573" t="s">
        <v>38</v>
      </c>
      <c r="K4573" t="s">
        <v>39</v>
      </c>
      <c r="L4573" t="s">
        <v>40</v>
      </c>
      <c r="M4573" t="s">
        <v>41</v>
      </c>
      <c r="N4573" t="s">
        <v>42</v>
      </c>
      <c r="O4573" t="s">
        <v>43</v>
      </c>
      <c r="P4573" t="s">
        <v>44</v>
      </c>
      <c r="Q4573" t="s">
        <v>45</v>
      </c>
      <c r="R4573" t="str">
        <f t="shared" si="143"/>
        <v>Error</v>
      </c>
      <c r="S4573" t="e">
        <f>VLOOKUP($R4573,'Price Schedules'!$A$1:$H$34,4,FALSE)</f>
        <v>#N/A</v>
      </c>
      <c r="T4573" t="e">
        <f>VLOOKUP(R4573,'Price Schedules'!$A$1:$H$34,5,FALSE)</f>
        <v>#N/A</v>
      </c>
      <c r="U4573" t="e">
        <f>VLOOKUP(R4573,'Price Schedules'!$A$1:$H$34,6,FALSE)</f>
        <v>#N/A</v>
      </c>
      <c r="V4573" t="e">
        <f>VLOOKUP(R4573,'Price Schedules'!$A$1:$H$34,7,FALSE)</f>
        <v>#N/A</v>
      </c>
      <c r="W4573" t="e">
        <f>VLOOKUP(R4573,'Price Schedules'!$A$1:$H$34,8,FALSE)</f>
        <v>#N/A</v>
      </c>
    </row>
    <row r="4574" spans="1:23" x14ac:dyDescent="0.25">
      <c r="A4574">
        <f>Chargemaster!A4575</f>
        <v>0</v>
      </c>
      <c r="B4574">
        <f>Chargemaster!C4575</f>
        <v>0</v>
      </c>
      <c r="C4574">
        <f>Chargemaster!D4575</f>
        <v>0</v>
      </c>
      <c r="D4574" t="e">
        <f t="shared" si="142"/>
        <v>#N/A</v>
      </c>
      <c r="E4574" t="str">
        <f>(IF(B4574&lt;'Price Schedules'!$B$3,'Price Schedules'!$A$2,IF(B4574&lt;'Price Schedules'!$B$4,'Price Schedules'!$A$3,'Price Schedules'!$A$4)))</f>
        <v>Inj Med1</v>
      </c>
      <c r="F4574" t="str">
        <f>(IF(B4574&lt;'Price Schedules'!$B$7,'Price Schedules'!$A$6,IF(B4574&lt;'Price Schedules'!$B$8,'Price Schedules'!$A$7,'Price Schedules'!$A$8)))</f>
        <v>Chemo IV1</v>
      </c>
      <c r="G4574" t="str">
        <f>(IF(B4574&lt;'Price Schedules'!$B$11,'Price Schedules'!$A$10,IF(B4574&lt;'Price Schedules'!$B$12,'Price Schedules'!$A$11,'Price Schedules'!$A$12)))</f>
        <v>Chemo Med1</v>
      </c>
      <c r="H4574" t="str">
        <f>IF(B4574&lt;'Price Schedules'!$B$15,'Price Schedules'!$A$14,'Price Schedules'!$A$15)</f>
        <v>PASS1</v>
      </c>
      <c r="I4574" t="str">
        <f>IF(B4574&lt;'Price Schedules'!$B$18,'Price Schedules'!$A$17,'Price Schedules'!$A$18)</f>
        <v>IV1</v>
      </c>
      <c r="J4574" t="s">
        <v>38</v>
      </c>
      <c r="K4574" t="s">
        <v>39</v>
      </c>
      <c r="L4574" t="s">
        <v>40</v>
      </c>
      <c r="M4574" t="s">
        <v>41</v>
      </c>
      <c r="N4574" t="s">
        <v>42</v>
      </c>
      <c r="O4574" t="s">
        <v>43</v>
      </c>
      <c r="P4574" t="s">
        <v>44</v>
      </c>
      <c r="Q4574" t="s">
        <v>45</v>
      </c>
      <c r="R4574" t="str">
        <f t="shared" si="143"/>
        <v>Error</v>
      </c>
      <c r="S4574" t="e">
        <f>VLOOKUP($R4574,'Price Schedules'!$A$1:$H$34,4,FALSE)</f>
        <v>#N/A</v>
      </c>
      <c r="T4574" t="e">
        <f>VLOOKUP(R4574,'Price Schedules'!$A$1:$H$34,5,FALSE)</f>
        <v>#N/A</v>
      </c>
      <c r="U4574" t="e">
        <f>VLOOKUP(R4574,'Price Schedules'!$A$1:$H$34,6,FALSE)</f>
        <v>#N/A</v>
      </c>
      <c r="V4574" t="e">
        <f>VLOOKUP(R4574,'Price Schedules'!$A$1:$H$34,7,FALSE)</f>
        <v>#N/A</v>
      </c>
      <c r="W4574" t="e">
        <f>VLOOKUP(R4574,'Price Schedules'!$A$1:$H$34,8,FALSE)</f>
        <v>#N/A</v>
      </c>
    </row>
    <row r="4575" spans="1:23" x14ac:dyDescent="0.25">
      <c r="A4575">
        <f>Chargemaster!A4576</f>
        <v>0</v>
      </c>
      <c r="B4575">
        <f>Chargemaster!C4576</f>
        <v>0</v>
      </c>
      <c r="C4575">
        <f>Chargemaster!D4576</f>
        <v>0</v>
      </c>
      <c r="D4575" t="e">
        <f t="shared" si="142"/>
        <v>#N/A</v>
      </c>
      <c r="E4575" t="str">
        <f>(IF(B4575&lt;'Price Schedules'!$B$3,'Price Schedules'!$A$2,IF(B4575&lt;'Price Schedules'!$B$4,'Price Schedules'!$A$3,'Price Schedules'!$A$4)))</f>
        <v>Inj Med1</v>
      </c>
      <c r="F4575" t="str">
        <f>(IF(B4575&lt;'Price Schedules'!$B$7,'Price Schedules'!$A$6,IF(B4575&lt;'Price Schedules'!$B$8,'Price Schedules'!$A$7,'Price Schedules'!$A$8)))</f>
        <v>Chemo IV1</v>
      </c>
      <c r="G4575" t="str">
        <f>(IF(B4575&lt;'Price Schedules'!$B$11,'Price Schedules'!$A$10,IF(B4575&lt;'Price Schedules'!$B$12,'Price Schedules'!$A$11,'Price Schedules'!$A$12)))</f>
        <v>Chemo Med1</v>
      </c>
      <c r="H4575" t="str">
        <f>IF(B4575&lt;'Price Schedules'!$B$15,'Price Schedules'!$A$14,'Price Schedules'!$A$15)</f>
        <v>PASS1</v>
      </c>
      <c r="I4575" t="str">
        <f>IF(B4575&lt;'Price Schedules'!$B$18,'Price Schedules'!$A$17,'Price Schedules'!$A$18)</f>
        <v>IV1</v>
      </c>
      <c r="J4575" t="s">
        <v>38</v>
      </c>
      <c r="K4575" t="s">
        <v>39</v>
      </c>
      <c r="L4575" t="s">
        <v>40</v>
      </c>
      <c r="M4575" t="s">
        <v>41</v>
      </c>
      <c r="N4575" t="s">
        <v>42</v>
      </c>
      <c r="O4575" t="s">
        <v>43</v>
      </c>
      <c r="P4575" t="s">
        <v>44</v>
      </c>
      <c r="Q4575" t="s">
        <v>45</v>
      </c>
      <c r="R4575" t="str">
        <f t="shared" si="143"/>
        <v>Error</v>
      </c>
      <c r="S4575" t="e">
        <f>VLOOKUP($R4575,'Price Schedules'!$A$1:$H$34,4,FALSE)</f>
        <v>#N/A</v>
      </c>
      <c r="T4575" t="e">
        <f>VLOOKUP(R4575,'Price Schedules'!$A$1:$H$34,5,FALSE)</f>
        <v>#N/A</v>
      </c>
      <c r="U4575" t="e">
        <f>VLOOKUP(R4575,'Price Schedules'!$A$1:$H$34,6,FALSE)</f>
        <v>#N/A</v>
      </c>
      <c r="V4575" t="e">
        <f>VLOOKUP(R4575,'Price Schedules'!$A$1:$H$34,7,FALSE)</f>
        <v>#N/A</v>
      </c>
      <c r="W4575" t="e">
        <f>VLOOKUP(R4575,'Price Schedules'!$A$1:$H$34,8,FALSE)</f>
        <v>#N/A</v>
      </c>
    </row>
    <row r="4576" spans="1:23" x14ac:dyDescent="0.25">
      <c r="A4576">
        <f>Chargemaster!A4577</f>
        <v>0</v>
      </c>
      <c r="B4576">
        <f>Chargemaster!C4577</f>
        <v>0</v>
      </c>
      <c r="C4576">
        <f>Chargemaster!D4577</f>
        <v>0</v>
      </c>
      <c r="D4576" t="e">
        <f t="shared" si="142"/>
        <v>#N/A</v>
      </c>
      <c r="E4576" t="str">
        <f>(IF(B4576&lt;'Price Schedules'!$B$3,'Price Schedules'!$A$2,IF(B4576&lt;'Price Schedules'!$B$4,'Price Schedules'!$A$3,'Price Schedules'!$A$4)))</f>
        <v>Inj Med1</v>
      </c>
      <c r="F4576" t="str">
        <f>(IF(B4576&lt;'Price Schedules'!$B$7,'Price Schedules'!$A$6,IF(B4576&lt;'Price Schedules'!$B$8,'Price Schedules'!$A$7,'Price Schedules'!$A$8)))</f>
        <v>Chemo IV1</v>
      </c>
      <c r="G4576" t="str">
        <f>(IF(B4576&lt;'Price Schedules'!$B$11,'Price Schedules'!$A$10,IF(B4576&lt;'Price Schedules'!$B$12,'Price Schedules'!$A$11,'Price Schedules'!$A$12)))</f>
        <v>Chemo Med1</v>
      </c>
      <c r="H4576" t="str">
        <f>IF(B4576&lt;'Price Schedules'!$B$15,'Price Schedules'!$A$14,'Price Schedules'!$A$15)</f>
        <v>PASS1</v>
      </c>
      <c r="I4576" t="str">
        <f>IF(B4576&lt;'Price Schedules'!$B$18,'Price Schedules'!$A$17,'Price Schedules'!$A$18)</f>
        <v>IV1</v>
      </c>
      <c r="J4576" t="s">
        <v>38</v>
      </c>
      <c r="K4576" t="s">
        <v>39</v>
      </c>
      <c r="L4576" t="s">
        <v>40</v>
      </c>
      <c r="M4576" t="s">
        <v>41</v>
      </c>
      <c r="N4576" t="s">
        <v>42</v>
      </c>
      <c r="O4576" t="s">
        <v>43</v>
      </c>
      <c r="P4576" t="s">
        <v>44</v>
      </c>
      <c r="Q4576" t="s">
        <v>45</v>
      </c>
      <c r="R4576" t="str">
        <f t="shared" si="143"/>
        <v>Error</v>
      </c>
      <c r="S4576" t="e">
        <f>VLOOKUP($R4576,'Price Schedules'!$A$1:$H$34,4,FALSE)</f>
        <v>#N/A</v>
      </c>
      <c r="T4576" t="e">
        <f>VLOOKUP(R4576,'Price Schedules'!$A$1:$H$34,5,FALSE)</f>
        <v>#N/A</v>
      </c>
      <c r="U4576" t="e">
        <f>VLOOKUP(R4576,'Price Schedules'!$A$1:$H$34,6,FALSE)</f>
        <v>#N/A</v>
      </c>
      <c r="V4576" t="e">
        <f>VLOOKUP(R4576,'Price Schedules'!$A$1:$H$34,7,FALSE)</f>
        <v>#N/A</v>
      </c>
      <c r="W4576" t="e">
        <f>VLOOKUP(R4576,'Price Schedules'!$A$1:$H$34,8,FALSE)</f>
        <v>#N/A</v>
      </c>
    </row>
    <row r="4577" spans="1:23" x14ac:dyDescent="0.25">
      <c r="A4577">
        <f>Chargemaster!A4578</f>
        <v>0</v>
      </c>
      <c r="B4577">
        <f>Chargemaster!C4578</f>
        <v>0</v>
      </c>
      <c r="C4577">
        <f>Chargemaster!D4578</f>
        <v>0</v>
      </c>
      <c r="D4577" t="e">
        <f t="shared" si="142"/>
        <v>#N/A</v>
      </c>
      <c r="E4577" t="str">
        <f>(IF(B4577&lt;'Price Schedules'!$B$3,'Price Schedules'!$A$2,IF(B4577&lt;'Price Schedules'!$B$4,'Price Schedules'!$A$3,'Price Schedules'!$A$4)))</f>
        <v>Inj Med1</v>
      </c>
      <c r="F4577" t="str">
        <f>(IF(B4577&lt;'Price Schedules'!$B$7,'Price Schedules'!$A$6,IF(B4577&lt;'Price Schedules'!$B$8,'Price Schedules'!$A$7,'Price Schedules'!$A$8)))</f>
        <v>Chemo IV1</v>
      </c>
      <c r="G4577" t="str">
        <f>(IF(B4577&lt;'Price Schedules'!$B$11,'Price Schedules'!$A$10,IF(B4577&lt;'Price Schedules'!$B$12,'Price Schedules'!$A$11,'Price Schedules'!$A$12)))</f>
        <v>Chemo Med1</v>
      </c>
      <c r="H4577" t="str">
        <f>IF(B4577&lt;'Price Schedules'!$B$15,'Price Schedules'!$A$14,'Price Schedules'!$A$15)</f>
        <v>PASS1</v>
      </c>
      <c r="I4577" t="str">
        <f>IF(B4577&lt;'Price Schedules'!$B$18,'Price Schedules'!$A$17,'Price Schedules'!$A$18)</f>
        <v>IV1</v>
      </c>
      <c r="J4577" t="s">
        <v>38</v>
      </c>
      <c r="K4577" t="s">
        <v>39</v>
      </c>
      <c r="L4577" t="s">
        <v>40</v>
      </c>
      <c r="M4577" t="s">
        <v>41</v>
      </c>
      <c r="N4577" t="s">
        <v>42</v>
      </c>
      <c r="O4577" t="s">
        <v>43</v>
      </c>
      <c r="P4577" t="s">
        <v>44</v>
      </c>
      <c r="Q4577" t="s">
        <v>45</v>
      </c>
      <c r="R4577" t="str">
        <f t="shared" si="143"/>
        <v>Error</v>
      </c>
      <c r="S4577" t="e">
        <f>VLOOKUP($R4577,'Price Schedules'!$A$1:$H$34,4,FALSE)</f>
        <v>#N/A</v>
      </c>
      <c r="T4577" t="e">
        <f>VLOOKUP(R4577,'Price Schedules'!$A$1:$H$34,5,FALSE)</f>
        <v>#N/A</v>
      </c>
      <c r="U4577" t="e">
        <f>VLOOKUP(R4577,'Price Schedules'!$A$1:$H$34,6,FALSE)</f>
        <v>#N/A</v>
      </c>
      <c r="V4577" t="e">
        <f>VLOOKUP(R4577,'Price Schedules'!$A$1:$H$34,7,FALSE)</f>
        <v>#N/A</v>
      </c>
      <c r="W4577" t="e">
        <f>VLOOKUP(R4577,'Price Schedules'!$A$1:$H$34,8,FALSE)</f>
        <v>#N/A</v>
      </c>
    </row>
    <row r="4578" spans="1:23" x14ac:dyDescent="0.25">
      <c r="A4578">
        <f>Chargemaster!A4579</f>
        <v>0</v>
      </c>
      <c r="B4578">
        <f>Chargemaster!C4579</f>
        <v>0</v>
      </c>
      <c r="C4578">
        <f>Chargemaster!D4579</f>
        <v>0</v>
      </c>
      <c r="D4578" t="e">
        <f t="shared" si="142"/>
        <v>#N/A</v>
      </c>
      <c r="E4578" t="str">
        <f>(IF(B4578&lt;'Price Schedules'!$B$3,'Price Schedules'!$A$2,IF(B4578&lt;'Price Schedules'!$B$4,'Price Schedules'!$A$3,'Price Schedules'!$A$4)))</f>
        <v>Inj Med1</v>
      </c>
      <c r="F4578" t="str">
        <f>(IF(B4578&lt;'Price Schedules'!$B$7,'Price Schedules'!$A$6,IF(B4578&lt;'Price Schedules'!$B$8,'Price Schedules'!$A$7,'Price Schedules'!$A$8)))</f>
        <v>Chemo IV1</v>
      </c>
      <c r="G4578" t="str">
        <f>(IF(B4578&lt;'Price Schedules'!$B$11,'Price Schedules'!$A$10,IF(B4578&lt;'Price Schedules'!$B$12,'Price Schedules'!$A$11,'Price Schedules'!$A$12)))</f>
        <v>Chemo Med1</v>
      </c>
      <c r="H4578" t="str">
        <f>IF(B4578&lt;'Price Schedules'!$B$15,'Price Schedules'!$A$14,'Price Schedules'!$A$15)</f>
        <v>PASS1</v>
      </c>
      <c r="I4578" t="str">
        <f>IF(B4578&lt;'Price Schedules'!$B$18,'Price Schedules'!$A$17,'Price Schedules'!$A$18)</f>
        <v>IV1</v>
      </c>
      <c r="J4578" t="s">
        <v>38</v>
      </c>
      <c r="K4578" t="s">
        <v>39</v>
      </c>
      <c r="L4578" t="s">
        <v>40</v>
      </c>
      <c r="M4578" t="s">
        <v>41</v>
      </c>
      <c r="N4578" t="s">
        <v>42</v>
      </c>
      <c r="O4578" t="s">
        <v>43</v>
      </c>
      <c r="P4578" t="s">
        <v>44</v>
      </c>
      <c r="Q4578" t="s">
        <v>45</v>
      </c>
      <c r="R4578" t="str">
        <f t="shared" si="143"/>
        <v>Error</v>
      </c>
      <c r="S4578" t="e">
        <f>VLOOKUP($R4578,'Price Schedules'!$A$1:$H$34,4,FALSE)</f>
        <v>#N/A</v>
      </c>
      <c r="T4578" t="e">
        <f>VLOOKUP(R4578,'Price Schedules'!$A$1:$H$34,5,FALSE)</f>
        <v>#N/A</v>
      </c>
      <c r="U4578" t="e">
        <f>VLOOKUP(R4578,'Price Schedules'!$A$1:$H$34,6,FALSE)</f>
        <v>#N/A</v>
      </c>
      <c r="V4578" t="e">
        <f>VLOOKUP(R4578,'Price Schedules'!$A$1:$H$34,7,FALSE)</f>
        <v>#N/A</v>
      </c>
      <c r="W4578" t="e">
        <f>VLOOKUP(R4578,'Price Schedules'!$A$1:$H$34,8,FALSE)</f>
        <v>#N/A</v>
      </c>
    </row>
    <row r="4579" spans="1:23" x14ac:dyDescent="0.25">
      <c r="A4579">
        <f>Chargemaster!A4580</f>
        <v>0</v>
      </c>
      <c r="B4579">
        <f>Chargemaster!C4580</f>
        <v>0</v>
      </c>
      <c r="C4579">
        <f>Chargemaster!D4580</f>
        <v>0</v>
      </c>
      <c r="D4579" t="e">
        <f t="shared" si="142"/>
        <v>#N/A</v>
      </c>
      <c r="E4579" t="str">
        <f>(IF(B4579&lt;'Price Schedules'!$B$3,'Price Schedules'!$A$2,IF(B4579&lt;'Price Schedules'!$B$4,'Price Schedules'!$A$3,'Price Schedules'!$A$4)))</f>
        <v>Inj Med1</v>
      </c>
      <c r="F4579" t="str">
        <f>(IF(B4579&lt;'Price Schedules'!$B$7,'Price Schedules'!$A$6,IF(B4579&lt;'Price Schedules'!$B$8,'Price Schedules'!$A$7,'Price Schedules'!$A$8)))</f>
        <v>Chemo IV1</v>
      </c>
      <c r="G4579" t="str">
        <f>(IF(B4579&lt;'Price Schedules'!$B$11,'Price Schedules'!$A$10,IF(B4579&lt;'Price Schedules'!$B$12,'Price Schedules'!$A$11,'Price Schedules'!$A$12)))</f>
        <v>Chemo Med1</v>
      </c>
      <c r="H4579" t="str">
        <f>IF(B4579&lt;'Price Schedules'!$B$15,'Price Schedules'!$A$14,'Price Schedules'!$A$15)</f>
        <v>PASS1</v>
      </c>
      <c r="I4579" t="str">
        <f>IF(B4579&lt;'Price Schedules'!$B$18,'Price Schedules'!$A$17,'Price Schedules'!$A$18)</f>
        <v>IV1</v>
      </c>
      <c r="J4579" t="s">
        <v>38</v>
      </c>
      <c r="K4579" t="s">
        <v>39</v>
      </c>
      <c r="L4579" t="s">
        <v>40</v>
      </c>
      <c r="M4579" t="s">
        <v>41</v>
      </c>
      <c r="N4579" t="s">
        <v>42</v>
      </c>
      <c r="O4579" t="s">
        <v>43</v>
      </c>
      <c r="P4579" t="s">
        <v>44</v>
      </c>
      <c r="Q4579" t="s">
        <v>45</v>
      </c>
      <c r="R4579" t="str">
        <f t="shared" si="143"/>
        <v>Error</v>
      </c>
      <c r="S4579" t="e">
        <f>VLOOKUP($R4579,'Price Schedules'!$A$1:$H$34,4,FALSE)</f>
        <v>#N/A</v>
      </c>
      <c r="T4579" t="e">
        <f>VLOOKUP(R4579,'Price Schedules'!$A$1:$H$34,5,FALSE)</f>
        <v>#N/A</v>
      </c>
      <c r="U4579" t="e">
        <f>VLOOKUP(R4579,'Price Schedules'!$A$1:$H$34,6,FALSE)</f>
        <v>#N/A</v>
      </c>
      <c r="V4579" t="e">
        <f>VLOOKUP(R4579,'Price Schedules'!$A$1:$H$34,7,FALSE)</f>
        <v>#N/A</v>
      </c>
      <c r="W4579" t="e">
        <f>VLOOKUP(R4579,'Price Schedules'!$A$1:$H$34,8,FALSE)</f>
        <v>#N/A</v>
      </c>
    </row>
    <row r="4580" spans="1:23" x14ac:dyDescent="0.25">
      <c r="A4580">
        <f>Chargemaster!A4581</f>
        <v>0</v>
      </c>
      <c r="B4580">
        <f>Chargemaster!C4581</f>
        <v>0</v>
      </c>
      <c r="C4580">
        <f>Chargemaster!D4581</f>
        <v>0</v>
      </c>
      <c r="D4580" t="e">
        <f t="shared" si="142"/>
        <v>#N/A</v>
      </c>
      <c r="E4580" t="str">
        <f>(IF(B4580&lt;'Price Schedules'!$B$3,'Price Schedules'!$A$2,IF(B4580&lt;'Price Schedules'!$B$4,'Price Schedules'!$A$3,'Price Schedules'!$A$4)))</f>
        <v>Inj Med1</v>
      </c>
      <c r="F4580" t="str">
        <f>(IF(B4580&lt;'Price Schedules'!$B$7,'Price Schedules'!$A$6,IF(B4580&lt;'Price Schedules'!$B$8,'Price Schedules'!$A$7,'Price Schedules'!$A$8)))</f>
        <v>Chemo IV1</v>
      </c>
      <c r="G4580" t="str">
        <f>(IF(B4580&lt;'Price Schedules'!$B$11,'Price Schedules'!$A$10,IF(B4580&lt;'Price Schedules'!$B$12,'Price Schedules'!$A$11,'Price Schedules'!$A$12)))</f>
        <v>Chemo Med1</v>
      </c>
      <c r="H4580" t="str">
        <f>IF(B4580&lt;'Price Schedules'!$B$15,'Price Schedules'!$A$14,'Price Schedules'!$A$15)</f>
        <v>PASS1</v>
      </c>
      <c r="I4580" t="str">
        <f>IF(B4580&lt;'Price Schedules'!$B$18,'Price Schedules'!$A$17,'Price Schedules'!$A$18)</f>
        <v>IV1</v>
      </c>
      <c r="J4580" t="s">
        <v>38</v>
      </c>
      <c r="K4580" t="s">
        <v>39</v>
      </c>
      <c r="L4580" t="s">
        <v>40</v>
      </c>
      <c r="M4580" t="s">
        <v>41</v>
      </c>
      <c r="N4580" t="s">
        <v>42</v>
      </c>
      <c r="O4580" t="s">
        <v>43</v>
      </c>
      <c r="P4580" t="s">
        <v>44</v>
      </c>
      <c r="Q4580" t="s">
        <v>45</v>
      </c>
      <c r="R4580" t="str">
        <f t="shared" si="143"/>
        <v>Error</v>
      </c>
      <c r="S4580" t="e">
        <f>VLOOKUP($R4580,'Price Schedules'!$A$1:$H$34,4,FALSE)</f>
        <v>#N/A</v>
      </c>
      <c r="T4580" t="e">
        <f>VLOOKUP(R4580,'Price Schedules'!$A$1:$H$34,5,FALSE)</f>
        <v>#N/A</v>
      </c>
      <c r="U4580" t="e">
        <f>VLOOKUP(R4580,'Price Schedules'!$A$1:$H$34,6,FALSE)</f>
        <v>#N/A</v>
      </c>
      <c r="V4580" t="e">
        <f>VLOOKUP(R4580,'Price Schedules'!$A$1:$H$34,7,FALSE)</f>
        <v>#N/A</v>
      </c>
      <c r="W4580" t="e">
        <f>VLOOKUP(R4580,'Price Schedules'!$A$1:$H$34,8,FALSE)</f>
        <v>#N/A</v>
      </c>
    </row>
    <row r="4581" spans="1:23" x14ac:dyDescent="0.25">
      <c r="A4581">
        <f>Chargemaster!A4582</f>
        <v>0</v>
      </c>
      <c r="B4581">
        <f>Chargemaster!C4582</f>
        <v>0</v>
      </c>
      <c r="C4581">
        <f>Chargemaster!D4582</f>
        <v>0</v>
      </c>
      <c r="D4581" t="e">
        <f t="shared" si="142"/>
        <v>#N/A</v>
      </c>
      <c r="E4581" t="str">
        <f>(IF(B4581&lt;'Price Schedules'!$B$3,'Price Schedules'!$A$2,IF(B4581&lt;'Price Schedules'!$B$4,'Price Schedules'!$A$3,'Price Schedules'!$A$4)))</f>
        <v>Inj Med1</v>
      </c>
      <c r="F4581" t="str">
        <f>(IF(B4581&lt;'Price Schedules'!$B$7,'Price Schedules'!$A$6,IF(B4581&lt;'Price Schedules'!$B$8,'Price Schedules'!$A$7,'Price Schedules'!$A$8)))</f>
        <v>Chemo IV1</v>
      </c>
      <c r="G4581" t="str">
        <f>(IF(B4581&lt;'Price Schedules'!$B$11,'Price Schedules'!$A$10,IF(B4581&lt;'Price Schedules'!$B$12,'Price Schedules'!$A$11,'Price Schedules'!$A$12)))</f>
        <v>Chemo Med1</v>
      </c>
      <c r="H4581" t="str">
        <f>IF(B4581&lt;'Price Schedules'!$B$15,'Price Schedules'!$A$14,'Price Schedules'!$A$15)</f>
        <v>PASS1</v>
      </c>
      <c r="I4581" t="str">
        <f>IF(B4581&lt;'Price Schedules'!$B$18,'Price Schedules'!$A$17,'Price Schedules'!$A$18)</f>
        <v>IV1</v>
      </c>
      <c r="J4581" t="s">
        <v>38</v>
      </c>
      <c r="K4581" t="s">
        <v>39</v>
      </c>
      <c r="L4581" t="s">
        <v>40</v>
      </c>
      <c r="M4581" t="s">
        <v>41</v>
      </c>
      <c r="N4581" t="s">
        <v>42</v>
      </c>
      <c r="O4581" t="s">
        <v>43</v>
      </c>
      <c r="P4581" t="s">
        <v>44</v>
      </c>
      <c r="Q4581" t="s">
        <v>45</v>
      </c>
      <c r="R4581" t="str">
        <f t="shared" si="143"/>
        <v>Error</v>
      </c>
      <c r="S4581" t="e">
        <f>VLOOKUP($R4581,'Price Schedules'!$A$1:$H$34,4,FALSE)</f>
        <v>#N/A</v>
      </c>
      <c r="T4581" t="e">
        <f>VLOOKUP(R4581,'Price Schedules'!$A$1:$H$34,5,FALSE)</f>
        <v>#N/A</v>
      </c>
      <c r="U4581" t="e">
        <f>VLOOKUP(R4581,'Price Schedules'!$A$1:$H$34,6,FALSE)</f>
        <v>#N/A</v>
      </c>
      <c r="V4581" t="e">
        <f>VLOOKUP(R4581,'Price Schedules'!$A$1:$H$34,7,FALSE)</f>
        <v>#N/A</v>
      </c>
      <c r="W4581" t="e">
        <f>VLOOKUP(R4581,'Price Schedules'!$A$1:$H$34,8,FALSE)</f>
        <v>#N/A</v>
      </c>
    </row>
    <row r="4582" spans="1:23" x14ac:dyDescent="0.25">
      <c r="A4582">
        <f>Chargemaster!A4583</f>
        <v>0</v>
      </c>
      <c r="B4582">
        <f>Chargemaster!C4583</f>
        <v>0</v>
      </c>
      <c r="C4582">
        <f>Chargemaster!D4583</f>
        <v>0</v>
      </c>
      <c r="D4582" t="e">
        <f t="shared" si="142"/>
        <v>#N/A</v>
      </c>
      <c r="E4582" t="str">
        <f>(IF(B4582&lt;'Price Schedules'!$B$3,'Price Schedules'!$A$2,IF(B4582&lt;'Price Schedules'!$B$4,'Price Schedules'!$A$3,'Price Schedules'!$A$4)))</f>
        <v>Inj Med1</v>
      </c>
      <c r="F4582" t="str">
        <f>(IF(B4582&lt;'Price Schedules'!$B$7,'Price Schedules'!$A$6,IF(B4582&lt;'Price Schedules'!$B$8,'Price Schedules'!$A$7,'Price Schedules'!$A$8)))</f>
        <v>Chemo IV1</v>
      </c>
      <c r="G4582" t="str">
        <f>(IF(B4582&lt;'Price Schedules'!$B$11,'Price Schedules'!$A$10,IF(B4582&lt;'Price Schedules'!$B$12,'Price Schedules'!$A$11,'Price Schedules'!$A$12)))</f>
        <v>Chemo Med1</v>
      </c>
      <c r="H4582" t="str">
        <f>IF(B4582&lt;'Price Schedules'!$B$15,'Price Schedules'!$A$14,'Price Schedules'!$A$15)</f>
        <v>PASS1</v>
      </c>
      <c r="I4582" t="str">
        <f>IF(B4582&lt;'Price Schedules'!$B$18,'Price Schedules'!$A$17,'Price Schedules'!$A$18)</f>
        <v>IV1</v>
      </c>
      <c r="J4582" t="s">
        <v>38</v>
      </c>
      <c r="K4582" t="s">
        <v>39</v>
      </c>
      <c r="L4582" t="s">
        <v>40</v>
      </c>
      <c r="M4582" t="s">
        <v>41</v>
      </c>
      <c r="N4582" t="s">
        <v>42</v>
      </c>
      <c r="O4582" t="s">
        <v>43</v>
      </c>
      <c r="P4582" t="s">
        <v>44</v>
      </c>
      <c r="Q4582" t="s">
        <v>45</v>
      </c>
      <c r="R4582" t="str">
        <f t="shared" si="143"/>
        <v>Error</v>
      </c>
      <c r="S4582" t="e">
        <f>VLOOKUP($R4582,'Price Schedules'!$A$1:$H$34,4,FALSE)</f>
        <v>#N/A</v>
      </c>
      <c r="T4582" t="e">
        <f>VLOOKUP(R4582,'Price Schedules'!$A$1:$H$34,5,FALSE)</f>
        <v>#N/A</v>
      </c>
      <c r="U4582" t="e">
        <f>VLOOKUP(R4582,'Price Schedules'!$A$1:$H$34,6,FALSE)</f>
        <v>#N/A</v>
      </c>
      <c r="V4582" t="e">
        <f>VLOOKUP(R4582,'Price Schedules'!$A$1:$H$34,7,FALSE)</f>
        <v>#N/A</v>
      </c>
      <c r="W4582" t="e">
        <f>VLOOKUP(R4582,'Price Schedules'!$A$1:$H$34,8,FALSE)</f>
        <v>#N/A</v>
      </c>
    </row>
    <row r="4583" spans="1:23" x14ac:dyDescent="0.25">
      <c r="A4583">
        <f>Chargemaster!A4584</f>
        <v>0</v>
      </c>
      <c r="B4583">
        <f>Chargemaster!C4584</f>
        <v>0</v>
      </c>
      <c r="C4583">
        <f>Chargemaster!D4584</f>
        <v>0</v>
      </c>
      <c r="D4583" t="e">
        <f t="shared" si="142"/>
        <v>#N/A</v>
      </c>
      <c r="E4583" t="str">
        <f>(IF(B4583&lt;'Price Schedules'!$B$3,'Price Schedules'!$A$2,IF(B4583&lt;'Price Schedules'!$B$4,'Price Schedules'!$A$3,'Price Schedules'!$A$4)))</f>
        <v>Inj Med1</v>
      </c>
      <c r="F4583" t="str">
        <f>(IF(B4583&lt;'Price Schedules'!$B$7,'Price Schedules'!$A$6,IF(B4583&lt;'Price Schedules'!$B$8,'Price Schedules'!$A$7,'Price Schedules'!$A$8)))</f>
        <v>Chemo IV1</v>
      </c>
      <c r="G4583" t="str">
        <f>(IF(B4583&lt;'Price Schedules'!$B$11,'Price Schedules'!$A$10,IF(B4583&lt;'Price Schedules'!$B$12,'Price Schedules'!$A$11,'Price Schedules'!$A$12)))</f>
        <v>Chemo Med1</v>
      </c>
      <c r="H4583" t="str">
        <f>IF(B4583&lt;'Price Schedules'!$B$15,'Price Schedules'!$A$14,'Price Schedules'!$A$15)</f>
        <v>PASS1</v>
      </c>
      <c r="I4583" t="str">
        <f>IF(B4583&lt;'Price Schedules'!$B$18,'Price Schedules'!$A$17,'Price Schedules'!$A$18)</f>
        <v>IV1</v>
      </c>
      <c r="J4583" t="s">
        <v>38</v>
      </c>
      <c r="K4583" t="s">
        <v>39</v>
      </c>
      <c r="L4583" t="s">
        <v>40</v>
      </c>
      <c r="M4583" t="s">
        <v>41</v>
      </c>
      <c r="N4583" t="s">
        <v>42</v>
      </c>
      <c r="O4583" t="s">
        <v>43</v>
      </c>
      <c r="P4583" t="s">
        <v>44</v>
      </c>
      <c r="Q4583" t="s">
        <v>45</v>
      </c>
      <c r="R4583" t="str">
        <f t="shared" si="143"/>
        <v>Error</v>
      </c>
      <c r="S4583" t="e">
        <f>VLOOKUP($R4583,'Price Schedules'!$A$1:$H$34,4,FALSE)</f>
        <v>#N/A</v>
      </c>
      <c r="T4583" t="e">
        <f>VLOOKUP(R4583,'Price Schedules'!$A$1:$H$34,5,FALSE)</f>
        <v>#N/A</v>
      </c>
      <c r="U4583" t="e">
        <f>VLOOKUP(R4583,'Price Schedules'!$A$1:$H$34,6,FALSE)</f>
        <v>#N/A</v>
      </c>
      <c r="V4583" t="e">
        <f>VLOOKUP(R4583,'Price Schedules'!$A$1:$H$34,7,FALSE)</f>
        <v>#N/A</v>
      </c>
      <c r="W4583" t="e">
        <f>VLOOKUP(R4583,'Price Schedules'!$A$1:$H$34,8,FALSE)</f>
        <v>#N/A</v>
      </c>
    </row>
    <row r="4584" spans="1:23" x14ac:dyDescent="0.25">
      <c r="A4584">
        <f>Chargemaster!A4585</f>
        <v>0</v>
      </c>
      <c r="B4584">
        <f>Chargemaster!C4585</f>
        <v>0</v>
      </c>
      <c r="C4584">
        <f>Chargemaster!D4585</f>
        <v>0</v>
      </c>
      <c r="D4584" t="e">
        <f t="shared" si="142"/>
        <v>#N/A</v>
      </c>
      <c r="E4584" t="str">
        <f>(IF(B4584&lt;'Price Schedules'!$B$3,'Price Schedules'!$A$2,IF(B4584&lt;'Price Schedules'!$B$4,'Price Schedules'!$A$3,'Price Schedules'!$A$4)))</f>
        <v>Inj Med1</v>
      </c>
      <c r="F4584" t="str">
        <f>(IF(B4584&lt;'Price Schedules'!$B$7,'Price Schedules'!$A$6,IF(B4584&lt;'Price Schedules'!$B$8,'Price Schedules'!$A$7,'Price Schedules'!$A$8)))</f>
        <v>Chemo IV1</v>
      </c>
      <c r="G4584" t="str">
        <f>(IF(B4584&lt;'Price Schedules'!$B$11,'Price Schedules'!$A$10,IF(B4584&lt;'Price Schedules'!$B$12,'Price Schedules'!$A$11,'Price Schedules'!$A$12)))</f>
        <v>Chemo Med1</v>
      </c>
      <c r="H4584" t="str">
        <f>IF(B4584&lt;'Price Schedules'!$B$15,'Price Schedules'!$A$14,'Price Schedules'!$A$15)</f>
        <v>PASS1</v>
      </c>
      <c r="I4584" t="str">
        <f>IF(B4584&lt;'Price Schedules'!$B$18,'Price Schedules'!$A$17,'Price Schedules'!$A$18)</f>
        <v>IV1</v>
      </c>
      <c r="J4584" t="s">
        <v>38</v>
      </c>
      <c r="K4584" t="s">
        <v>39</v>
      </c>
      <c r="L4584" t="s">
        <v>40</v>
      </c>
      <c r="M4584" t="s">
        <v>41</v>
      </c>
      <c r="N4584" t="s">
        <v>42</v>
      </c>
      <c r="O4584" t="s">
        <v>43</v>
      </c>
      <c r="P4584" t="s">
        <v>44</v>
      </c>
      <c r="Q4584" t="s">
        <v>45</v>
      </c>
      <c r="R4584" t="str">
        <f t="shared" si="143"/>
        <v>Error</v>
      </c>
      <c r="S4584" t="e">
        <f>VLOOKUP($R4584,'Price Schedules'!$A$1:$H$34,4,FALSE)</f>
        <v>#N/A</v>
      </c>
      <c r="T4584" t="e">
        <f>VLOOKUP(R4584,'Price Schedules'!$A$1:$H$34,5,FALSE)</f>
        <v>#N/A</v>
      </c>
      <c r="U4584" t="e">
        <f>VLOOKUP(R4584,'Price Schedules'!$A$1:$H$34,6,FALSE)</f>
        <v>#N/A</v>
      </c>
      <c r="V4584" t="e">
        <f>VLOOKUP(R4584,'Price Schedules'!$A$1:$H$34,7,FALSE)</f>
        <v>#N/A</v>
      </c>
      <c r="W4584" t="e">
        <f>VLOOKUP(R4584,'Price Schedules'!$A$1:$H$34,8,FALSE)</f>
        <v>#N/A</v>
      </c>
    </row>
    <row r="4585" spans="1:23" x14ac:dyDescent="0.25">
      <c r="A4585">
        <f>Chargemaster!A4586</f>
        <v>0</v>
      </c>
      <c r="B4585">
        <f>Chargemaster!C4586</f>
        <v>0</v>
      </c>
      <c r="C4585">
        <f>Chargemaster!D4586</f>
        <v>0</v>
      </c>
      <c r="D4585" t="e">
        <f t="shared" si="142"/>
        <v>#N/A</v>
      </c>
      <c r="E4585" t="str">
        <f>(IF(B4585&lt;'Price Schedules'!$B$3,'Price Schedules'!$A$2,IF(B4585&lt;'Price Schedules'!$B$4,'Price Schedules'!$A$3,'Price Schedules'!$A$4)))</f>
        <v>Inj Med1</v>
      </c>
      <c r="F4585" t="str">
        <f>(IF(B4585&lt;'Price Schedules'!$B$7,'Price Schedules'!$A$6,IF(B4585&lt;'Price Schedules'!$B$8,'Price Schedules'!$A$7,'Price Schedules'!$A$8)))</f>
        <v>Chemo IV1</v>
      </c>
      <c r="G4585" t="str">
        <f>(IF(B4585&lt;'Price Schedules'!$B$11,'Price Schedules'!$A$10,IF(B4585&lt;'Price Schedules'!$B$12,'Price Schedules'!$A$11,'Price Schedules'!$A$12)))</f>
        <v>Chemo Med1</v>
      </c>
      <c r="H4585" t="str">
        <f>IF(B4585&lt;'Price Schedules'!$B$15,'Price Schedules'!$A$14,'Price Schedules'!$A$15)</f>
        <v>PASS1</v>
      </c>
      <c r="I4585" t="str">
        <f>IF(B4585&lt;'Price Schedules'!$B$18,'Price Schedules'!$A$17,'Price Schedules'!$A$18)</f>
        <v>IV1</v>
      </c>
      <c r="J4585" t="s">
        <v>38</v>
      </c>
      <c r="K4585" t="s">
        <v>39</v>
      </c>
      <c r="L4585" t="s">
        <v>40</v>
      </c>
      <c r="M4585" t="s">
        <v>41</v>
      </c>
      <c r="N4585" t="s">
        <v>42</v>
      </c>
      <c r="O4585" t="s">
        <v>43</v>
      </c>
      <c r="P4585" t="s">
        <v>44</v>
      </c>
      <c r="Q4585" t="s">
        <v>45</v>
      </c>
      <c r="R4585" t="str">
        <f t="shared" si="143"/>
        <v>Error</v>
      </c>
      <c r="S4585" t="e">
        <f>VLOOKUP($R4585,'Price Schedules'!$A$1:$H$34,4,FALSE)</f>
        <v>#N/A</v>
      </c>
      <c r="T4585" t="e">
        <f>VLOOKUP(R4585,'Price Schedules'!$A$1:$H$34,5,FALSE)</f>
        <v>#N/A</v>
      </c>
      <c r="U4585" t="e">
        <f>VLOOKUP(R4585,'Price Schedules'!$A$1:$H$34,6,FALSE)</f>
        <v>#N/A</v>
      </c>
      <c r="V4585" t="e">
        <f>VLOOKUP(R4585,'Price Schedules'!$A$1:$H$34,7,FALSE)</f>
        <v>#N/A</v>
      </c>
      <c r="W4585" t="e">
        <f>VLOOKUP(R4585,'Price Schedules'!$A$1:$H$34,8,FALSE)</f>
        <v>#N/A</v>
      </c>
    </row>
    <row r="4586" spans="1:23" x14ac:dyDescent="0.25">
      <c r="A4586">
        <f>Chargemaster!A4587</f>
        <v>0</v>
      </c>
      <c r="B4586">
        <f>Chargemaster!C4587</f>
        <v>0</v>
      </c>
      <c r="C4586">
        <f>Chargemaster!D4587</f>
        <v>0</v>
      </c>
      <c r="D4586" t="e">
        <f t="shared" si="142"/>
        <v>#N/A</v>
      </c>
      <c r="E4586" t="str">
        <f>(IF(B4586&lt;'Price Schedules'!$B$3,'Price Schedules'!$A$2,IF(B4586&lt;'Price Schedules'!$B$4,'Price Schedules'!$A$3,'Price Schedules'!$A$4)))</f>
        <v>Inj Med1</v>
      </c>
      <c r="F4586" t="str">
        <f>(IF(B4586&lt;'Price Schedules'!$B$7,'Price Schedules'!$A$6,IF(B4586&lt;'Price Schedules'!$B$8,'Price Schedules'!$A$7,'Price Schedules'!$A$8)))</f>
        <v>Chemo IV1</v>
      </c>
      <c r="G4586" t="str">
        <f>(IF(B4586&lt;'Price Schedules'!$B$11,'Price Schedules'!$A$10,IF(B4586&lt;'Price Schedules'!$B$12,'Price Schedules'!$A$11,'Price Schedules'!$A$12)))</f>
        <v>Chemo Med1</v>
      </c>
      <c r="H4586" t="str">
        <f>IF(B4586&lt;'Price Schedules'!$B$15,'Price Schedules'!$A$14,'Price Schedules'!$A$15)</f>
        <v>PASS1</v>
      </c>
      <c r="I4586" t="str">
        <f>IF(B4586&lt;'Price Schedules'!$B$18,'Price Schedules'!$A$17,'Price Schedules'!$A$18)</f>
        <v>IV1</v>
      </c>
      <c r="J4586" t="s">
        <v>38</v>
      </c>
      <c r="K4586" t="s">
        <v>39</v>
      </c>
      <c r="L4586" t="s">
        <v>40</v>
      </c>
      <c r="M4586" t="s">
        <v>41</v>
      </c>
      <c r="N4586" t="s">
        <v>42</v>
      </c>
      <c r="O4586" t="s">
        <v>43</v>
      </c>
      <c r="P4586" t="s">
        <v>44</v>
      </c>
      <c r="Q4586" t="s">
        <v>45</v>
      </c>
      <c r="R4586" t="str">
        <f t="shared" si="143"/>
        <v>Error</v>
      </c>
      <c r="S4586" t="e">
        <f>VLOOKUP($R4586,'Price Schedules'!$A$1:$H$34,4,FALSE)</f>
        <v>#N/A</v>
      </c>
      <c r="T4586" t="e">
        <f>VLOOKUP(R4586,'Price Schedules'!$A$1:$H$34,5,FALSE)</f>
        <v>#N/A</v>
      </c>
      <c r="U4586" t="e">
        <f>VLOOKUP(R4586,'Price Schedules'!$A$1:$H$34,6,FALSE)</f>
        <v>#N/A</v>
      </c>
      <c r="V4586" t="e">
        <f>VLOOKUP(R4586,'Price Schedules'!$A$1:$H$34,7,FALSE)</f>
        <v>#N/A</v>
      </c>
      <c r="W4586" t="e">
        <f>VLOOKUP(R4586,'Price Schedules'!$A$1:$H$34,8,FALSE)</f>
        <v>#N/A</v>
      </c>
    </row>
    <row r="4587" spans="1:23" x14ac:dyDescent="0.25">
      <c r="A4587">
        <f>Chargemaster!A4588</f>
        <v>0</v>
      </c>
      <c r="B4587">
        <f>Chargemaster!C4588</f>
        <v>0</v>
      </c>
      <c r="C4587">
        <f>Chargemaster!D4588</f>
        <v>0</v>
      </c>
      <c r="D4587" t="e">
        <f t="shared" si="142"/>
        <v>#N/A</v>
      </c>
      <c r="E4587" t="str">
        <f>(IF(B4587&lt;'Price Schedules'!$B$3,'Price Schedules'!$A$2,IF(B4587&lt;'Price Schedules'!$B$4,'Price Schedules'!$A$3,'Price Schedules'!$A$4)))</f>
        <v>Inj Med1</v>
      </c>
      <c r="F4587" t="str">
        <f>(IF(B4587&lt;'Price Schedules'!$B$7,'Price Schedules'!$A$6,IF(B4587&lt;'Price Schedules'!$B$8,'Price Schedules'!$A$7,'Price Schedules'!$A$8)))</f>
        <v>Chemo IV1</v>
      </c>
      <c r="G4587" t="str">
        <f>(IF(B4587&lt;'Price Schedules'!$B$11,'Price Schedules'!$A$10,IF(B4587&lt;'Price Schedules'!$B$12,'Price Schedules'!$A$11,'Price Schedules'!$A$12)))</f>
        <v>Chemo Med1</v>
      </c>
      <c r="H4587" t="str">
        <f>IF(B4587&lt;'Price Schedules'!$B$15,'Price Schedules'!$A$14,'Price Schedules'!$A$15)</f>
        <v>PASS1</v>
      </c>
      <c r="I4587" t="str">
        <f>IF(B4587&lt;'Price Schedules'!$B$18,'Price Schedules'!$A$17,'Price Schedules'!$A$18)</f>
        <v>IV1</v>
      </c>
      <c r="J4587" t="s">
        <v>38</v>
      </c>
      <c r="K4587" t="s">
        <v>39</v>
      </c>
      <c r="L4587" t="s">
        <v>40</v>
      </c>
      <c r="M4587" t="s">
        <v>41</v>
      </c>
      <c r="N4587" t="s">
        <v>42</v>
      </c>
      <c r="O4587" t="s">
        <v>43</v>
      </c>
      <c r="P4587" t="s">
        <v>44</v>
      </c>
      <c r="Q4587" t="s">
        <v>45</v>
      </c>
      <c r="R4587" t="str">
        <f t="shared" si="143"/>
        <v>Error</v>
      </c>
      <c r="S4587" t="e">
        <f>VLOOKUP($R4587,'Price Schedules'!$A$1:$H$34,4,FALSE)</f>
        <v>#N/A</v>
      </c>
      <c r="T4587" t="e">
        <f>VLOOKUP(R4587,'Price Schedules'!$A$1:$H$34,5,FALSE)</f>
        <v>#N/A</v>
      </c>
      <c r="U4587" t="e">
        <f>VLOOKUP(R4587,'Price Schedules'!$A$1:$H$34,6,FALSE)</f>
        <v>#N/A</v>
      </c>
      <c r="V4587" t="e">
        <f>VLOOKUP(R4587,'Price Schedules'!$A$1:$H$34,7,FALSE)</f>
        <v>#N/A</v>
      </c>
      <c r="W4587" t="e">
        <f>VLOOKUP(R4587,'Price Schedules'!$A$1:$H$34,8,FALSE)</f>
        <v>#N/A</v>
      </c>
    </row>
    <row r="4588" spans="1:23" x14ac:dyDescent="0.25">
      <c r="A4588">
        <f>Chargemaster!A4589</f>
        <v>0</v>
      </c>
      <c r="B4588">
        <f>Chargemaster!C4589</f>
        <v>0</v>
      </c>
      <c r="C4588">
        <f>Chargemaster!D4589</f>
        <v>0</v>
      </c>
      <c r="D4588" t="e">
        <f t="shared" si="142"/>
        <v>#N/A</v>
      </c>
      <c r="E4588" t="str">
        <f>(IF(B4588&lt;'Price Schedules'!$B$3,'Price Schedules'!$A$2,IF(B4588&lt;'Price Schedules'!$B$4,'Price Schedules'!$A$3,'Price Schedules'!$A$4)))</f>
        <v>Inj Med1</v>
      </c>
      <c r="F4588" t="str">
        <f>(IF(B4588&lt;'Price Schedules'!$B$7,'Price Schedules'!$A$6,IF(B4588&lt;'Price Schedules'!$B$8,'Price Schedules'!$A$7,'Price Schedules'!$A$8)))</f>
        <v>Chemo IV1</v>
      </c>
      <c r="G4588" t="str">
        <f>(IF(B4588&lt;'Price Schedules'!$B$11,'Price Schedules'!$A$10,IF(B4588&lt;'Price Schedules'!$B$12,'Price Schedules'!$A$11,'Price Schedules'!$A$12)))</f>
        <v>Chemo Med1</v>
      </c>
      <c r="H4588" t="str">
        <f>IF(B4588&lt;'Price Schedules'!$B$15,'Price Schedules'!$A$14,'Price Schedules'!$A$15)</f>
        <v>PASS1</v>
      </c>
      <c r="I4588" t="str">
        <f>IF(B4588&lt;'Price Schedules'!$B$18,'Price Schedules'!$A$17,'Price Schedules'!$A$18)</f>
        <v>IV1</v>
      </c>
      <c r="J4588" t="s">
        <v>38</v>
      </c>
      <c r="K4588" t="s">
        <v>39</v>
      </c>
      <c r="L4588" t="s">
        <v>40</v>
      </c>
      <c r="M4588" t="s">
        <v>41</v>
      </c>
      <c r="N4588" t="s">
        <v>42</v>
      </c>
      <c r="O4588" t="s">
        <v>43</v>
      </c>
      <c r="P4588" t="s">
        <v>44</v>
      </c>
      <c r="Q4588" t="s">
        <v>45</v>
      </c>
      <c r="R4588" t="str">
        <f t="shared" si="143"/>
        <v>Error</v>
      </c>
      <c r="S4588" t="e">
        <f>VLOOKUP($R4588,'Price Schedules'!$A$1:$H$34,4,FALSE)</f>
        <v>#N/A</v>
      </c>
      <c r="T4588" t="e">
        <f>VLOOKUP(R4588,'Price Schedules'!$A$1:$H$34,5,FALSE)</f>
        <v>#N/A</v>
      </c>
      <c r="U4588" t="e">
        <f>VLOOKUP(R4588,'Price Schedules'!$A$1:$H$34,6,FALSE)</f>
        <v>#N/A</v>
      </c>
      <c r="V4588" t="e">
        <f>VLOOKUP(R4588,'Price Schedules'!$A$1:$H$34,7,FALSE)</f>
        <v>#N/A</v>
      </c>
      <c r="W4588" t="e">
        <f>VLOOKUP(R4588,'Price Schedules'!$A$1:$H$34,8,FALSE)</f>
        <v>#N/A</v>
      </c>
    </row>
    <row r="4589" spans="1:23" x14ac:dyDescent="0.25">
      <c r="A4589">
        <f>Chargemaster!A4590</f>
        <v>0</v>
      </c>
      <c r="B4589">
        <f>Chargemaster!C4590</f>
        <v>0</v>
      </c>
      <c r="C4589">
        <f>Chargemaster!D4590</f>
        <v>0</v>
      </c>
      <c r="D4589" t="e">
        <f t="shared" si="142"/>
        <v>#N/A</v>
      </c>
      <c r="E4589" t="str">
        <f>(IF(B4589&lt;'Price Schedules'!$B$3,'Price Schedules'!$A$2,IF(B4589&lt;'Price Schedules'!$B$4,'Price Schedules'!$A$3,'Price Schedules'!$A$4)))</f>
        <v>Inj Med1</v>
      </c>
      <c r="F4589" t="str">
        <f>(IF(B4589&lt;'Price Schedules'!$B$7,'Price Schedules'!$A$6,IF(B4589&lt;'Price Schedules'!$B$8,'Price Schedules'!$A$7,'Price Schedules'!$A$8)))</f>
        <v>Chemo IV1</v>
      </c>
      <c r="G4589" t="str">
        <f>(IF(B4589&lt;'Price Schedules'!$B$11,'Price Schedules'!$A$10,IF(B4589&lt;'Price Schedules'!$B$12,'Price Schedules'!$A$11,'Price Schedules'!$A$12)))</f>
        <v>Chemo Med1</v>
      </c>
      <c r="H4589" t="str">
        <f>IF(B4589&lt;'Price Schedules'!$B$15,'Price Schedules'!$A$14,'Price Schedules'!$A$15)</f>
        <v>PASS1</v>
      </c>
      <c r="I4589" t="str">
        <f>IF(B4589&lt;'Price Schedules'!$B$18,'Price Schedules'!$A$17,'Price Schedules'!$A$18)</f>
        <v>IV1</v>
      </c>
      <c r="J4589" t="s">
        <v>38</v>
      </c>
      <c r="K4589" t="s">
        <v>39</v>
      </c>
      <c r="L4589" t="s">
        <v>40</v>
      </c>
      <c r="M4589" t="s">
        <v>41</v>
      </c>
      <c r="N4589" t="s">
        <v>42</v>
      </c>
      <c r="O4589" t="s">
        <v>43</v>
      </c>
      <c r="P4589" t="s">
        <v>44</v>
      </c>
      <c r="Q4589" t="s">
        <v>45</v>
      </c>
      <c r="R4589" t="str">
        <f t="shared" si="143"/>
        <v>Error</v>
      </c>
      <c r="S4589" t="e">
        <f>VLOOKUP($R4589,'Price Schedules'!$A$1:$H$34,4,FALSE)</f>
        <v>#N/A</v>
      </c>
      <c r="T4589" t="e">
        <f>VLOOKUP(R4589,'Price Schedules'!$A$1:$H$34,5,FALSE)</f>
        <v>#N/A</v>
      </c>
      <c r="U4589" t="e">
        <f>VLOOKUP(R4589,'Price Schedules'!$A$1:$H$34,6,FALSE)</f>
        <v>#N/A</v>
      </c>
      <c r="V4589" t="e">
        <f>VLOOKUP(R4589,'Price Schedules'!$A$1:$H$34,7,FALSE)</f>
        <v>#N/A</v>
      </c>
      <c r="W4589" t="e">
        <f>VLOOKUP(R4589,'Price Schedules'!$A$1:$H$34,8,FALSE)</f>
        <v>#N/A</v>
      </c>
    </row>
    <row r="4590" spans="1:23" x14ac:dyDescent="0.25">
      <c r="A4590">
        <f>Chargemaster!A4591</f>
        <v>0</v>
      </c>
      <c r="B4590">
        <f>Chargemaster!C4591</f>
        <v>0</v>
      </c>
      <c r="C4590">
        <f>Chargemaster!D4591</f>
        <v>0</v>
      </c>
      <c r="D4590" t="e">
        <f t="shared" si="142"/>
        <v>#N/A</v>
      </c>
      <c r="E4590" t="str">
        <f>(IF(B4590&lt;'Price Schedules'!$B$3,'Price Schedules'!$A$2,IF(B4590&lt;'Price Schedules'!$B$4,'Price Schedules'!$A$3,'Price Schedules'!$A$4)))</f>
        <v>Inj Med1</v>
      </c>
      <c r="F4590" t="str">
        <f>(IF(B4590&lt;'Price Schedules'!$B$7,'Price Schedules'!$A$6,IF(B4590&lt;'Price Schedules'!$B$8,'Price Schedules'!$A$7,'Price Schedules'!$A$8)))</f>
        <v>Chemo IV1</v>
      </c>
      <c r="G4590" t="str">
        <f>(IF(B4590&lt;'Price Schedules'!$B$11,'Price Schedules'!$A$10,IF(B4590&lt;'Price Schedules'!$B$12,'Price Schedules'!$A$11,'Price Schedules'!$A$12)))</f>
        <v>Chemo Med1</v>
      </c>
      <c r="H4590" t="str">
        <f>IF(B4590&lt;'Price Schedules'!$B$15,'Price Schedules'!$A$14,'Price Schedules'!$A$15)</f>
        <v>PASS1</v>
      </c>
      <c r="I4590" t="str">
        <f>IF(B4590&lt;'Price Schedules'!$B$18,'Price Schedules'!$A$17,'Price Schedules'!$A$18)</f>
        <v>IV1</v>
      </c>
      <c r="J4590" t="s">
        <v>38</v>
      </c>
      <c r="K4590" t="s">
        <v>39</v>
      </c>
      <c r="L4590" t="s">
        <v>40</v>
      </c>
      <c r="M4590" t="s">
        <v>41</v>
      </c>
      <c r="N4590" t="s">
        <v>42</v>
      </c>
      <c r="O4590" t="s">
        <v>43</v>
      </c>
      <c r="P4590" t="s">
        <v>44</v>
      </c>
      <c r="Q4590" t="s">
        <v>45</v>
      </c>
      <c r="R4590" t="str">
        <f t="shared" si="143"/>
        <v>Error</v>
      </c>
      <c r="S4590" t="e">
        <f>VLOOKUP($R4590,'Price Schedules'!$A$1:$H$34,4,FALSE)</f>
        <v>#N/A</v>
      </c>
      <c r="T4590" t="e">
        <f>VLOOKUP(R4590,'Price Schedules'!$A$1:$H$34,5,FALSE)</f>
        <v>#N/A</v>
      </c>
      <c r="U4590" t="e">
        <f>VLOOKUP(R4590,'Price Schedules'!$A$1:$H$34,6,FALSE)</f>
        <v>#N/A</v>
      </c>
      <c r="V4590" t="e">
        <f>VLOOKUP(R4590,'Price Schedules'!$A$1:$H$34,7,FALSE)</f>
        <v>#N/A</v>
      </c>
      <c r="W4590" t="e">
        <f>VLOOKUP(R4590,'Price Schedules'!$A$1:$H$34,8,FALSE)</f>
        <v>#N/A</v>
      </c>
    </row>
    <row r="4591" spans="1:23" x14ac:dyDescent="0.25">
      <c r="A4591">
        <f>Chargemaster!A4592</f>
        <v>0</v>
      </c>
      <c r="B4591">
        <f>Chargemaster!C4592</f>
        <v>0</v>
      </c>
      <c r="C4591">
        <f>Chargemaster!D4592</f>
        <v>0</v>
      </c>
      <c r="D4591" t="e">
        <f t="shared" si="142"/>
        <v>#N/A</v>
      </c>
      <c r="E4591" t="str">
        <f>(IF(B4591&lt;'Price Schedules'!$B$3,'Price Schedules'!$A$2,IF(B4591&lt;'Price Schedules'!$B$4,'Price Schedules'!$A$3,'Price Schedules'!$A$4)))</f>
        <v>Inj Med1</v>
      </c>
      <c r="F4591" t="str">
        <f>(IF(B4591&lt;'Price Schedules'!$B$7,'Price Schedules'!$A$6,IF(B4591&lt;'Price Schedules'!$B$8,'Price Schedules'!$A$7,'Price Schedules'!$A$8)))</f>
        <v>Chemo IV1</v>
      </c>
      <c r="G4591" t="str">
        <f>(IF(B4591&lt;'Price Schedules'!$B$11,'Price Schedules'!$A$10,IF(B4591&lt;'Price Schedules'!$B$12,'Price Schedules'!$A$11,'Price Schedules'!$A$12)))</f>
        <v>Chemo Med1</v>
      </c>
      <c r="H4591" t="str">
        <f>IF(B4591&lt;'Price Schedules'!$B$15,'Price Schedules'!$A$14,'Price Schedules'!$A$15)</f>
        <v>PASS1</v>
      </c>
      <c r="I4591" t="str">
        <f>IF(B4591&lt;'Price Schedules'!$B$18,'Price Schedules'!$A$17,'Price Schedules'!$A$18)</f>
        <v>IV1</v>
      </c>
      <c r="J4591" t="s">
        <v>38</v>
      </c>
      <c r="K4591" t="s">
        <v>39</v>
      </c>
      <c r="L4591" t="s">
        <v>40</v>
      </c>
      <c r="M4591" t="s">
        <v>41</v>
      </c>
      <c r="N4591" t="s">
        <v>42</v>
      </c>
      <c r="O4591" t="s">
        <v>43</v>
      </c>
      <c r="P4591" t="s">
        <v>44</v>
      </c>
      <c r="Q4591" t="s">
        <v>45</v>
      </c>
      <c r="R4591" t="str">
        <f t="shared" si="143"/>
        <v>Error</v>
      </c>
      <c r="S4591" t="e">
        <f>VLOOKUP($R4591,'Price Schedules'!$A$1:$H$34,4,FALSE)</f>
        <v>#N/A</v>
      </c>
      <c r="T4591" t="e">
        <f>VLOOKUP(R4591,'Price Schedules'!$A$1:$H$34,5,FALSE)</f>
        <v>#N/A</v>
      </c>
      <c r="U4591" t="e">
        <f>VLOOKUP(R4591,'Price Schedules'!$A$1:$H$34,6,FALSE)</f>
        <v>#N/A</v>
      </c>
      <c r="V4591" t="e">
        <f>VLOOKUP(R4591,'Price Schedules'!$A$1:$H$34,7,FALSE)</f>
        <v>#N/A</v>
      </c>
      <c r="W4591" t="e">
        <f>VLOOKUP(R4591,'Price Schedules'!$A$1:$H$34,8,FALSE)</f>
        <v>#N/A</v>
      </c>
    </row>
    <row r="4592" spans="1:23" x14ac:dyDescent="0.25">
      <c r="A4592">
        <f>Chargemaster!A4593</f>
        <v>0</v>
      </c>
      <c r="B4592">
        <f>Chargemaster!C4593</f>
        <v>0</v>
      </c>
      <c r="C4592">
        <f>Chargemaster!D4593</f>
        <v>0</v>
      </c>
      <c r="D4592" t="e">
        <f t="shared" si="142"/>
        <v>#N/A</v>
      </c>
      <c r="E4592" t="str">
        <f>(IF(B4592&lt;'Price Schedules'!$B$3,'Price Schedules'!$A$2,IF(B4592&lt;'Price Schedules'!$B$4,'Price Schedules'!$A$3,'Price Schedules'!$A$4)))</f>
        <v>Inj Med1</v>
      </c>
      <c r="F4592" t="str">
        <f>(IF(B4592&lt;'Price Schedules'!$B$7,'Price Schedules'!$A$6,IF(B4592&lt;'Price Schedules'!$B$8,'Price Schedules'!$A$7,'Price Schedules'!$A$8)))</f>
        <v>Chemo IV1</v>
      </c>
      <c r="G4592" t="str">
        <f>(IF(B4592&lt;'Price Schedules'!$B$11,'Price Schedules'!$A$10,IF(B4592&lt;'Price Schedules'!$B$12,'Price Schedules'!$A$11,'Price Schedules'!$A$12)))</f>
        <v>Chemo Med1</v>
      </c>
      <c r="H4592" t="str">
        <f>IF(B4592&lt;'Price Schedules'!$B$15,'Price Schedules'!$A$14,'Price Schedules'!$A$15)</f>
        <v>PASS1</v>
      </c>
      <c r="I4592" t="str">
        <f>IF(B4592&lt;'Price Schedules'!$B$18,'Price Schedules'!$A$17,'Price Schedules'!$A$18)</f>
        <v>IV1</v>
      </c>
      <c r="J4592" t="s">
        <v>38</v>
      </c>
      <c r="K4592" t="s">
        <v>39</v>
      </c>
      <c r="L4592" t="s">
        <v>40</v>
      </c>
      <c r="M4592" t="s">
        <v>41</v>
      </c>
      <c r="N4592" t="s">
        <v>42</v>
      </c>
      <c r="O4592" t="s">
        <v>43</v>
      </c>
      <c r="P4592" t="s">
        <v>44</v>
      </c>
      <c r="Q4592" t="s">
        <v>45</v>
      </c>
      <c r="R4592" t="str">
        <f t="shared" si="143"/>
        <v>Error</v>
      </c>
      <c r="S4592" t="e">
        <f>VLOOKUP($R4592,'Price Schedules'!$A$1:$H$34,4,FALSE)</f>
        <v>#N/A</v>
      </c>
      <c r="T4592" t="e">
        <f>VLOOKUP(R4592,'Price Schedules'!$A$1:$H$34,5,FALSE)</f>
        <v>#N/A</v>
      </c>
      <c r="U4592" t="e">
        <f>VLOOKUP(R4592,'Price Schedules'!$A$1:$H$34,6,FALSE)</f>
        <v>#N/A</v>
      </c>
      <c r="V4592" t="e">
        <f>VLOOKUP(R4592,'Price Schedules'!$A$1:$H$34,7,FALSE)</f>
        <v>#N/A</v>
      </c>
      <c r="W4592" t="e">
        <f>VLOOKUP(R4592,'Price Schedules'!$A$1:$H$34,8,FALSE)</f>
        <v>#N/A</v>
      </c>
    </row>
    <row r="4593" spans="1:23" x14ac:dyDescent="0.25">
      <c r="A4593">
        <f>Chargemaster!A4594</f>
        <v>0</v>
      </c>
      <c r="B4593">
        <f>Chargemaster!C4594</f>
        <v>0</v>
      </c>
      <c r="C4593">
        <f>Chargemaster!D4594</f>
        <v>0</v>
      </c>
      <c r="D4593" t="e">
        <f t="shared" si="142"/>
        <v>#N/A</v>
      </c>
      <c r="E4593" t="str">
        <f>(IF(B4593&lt;'Price Schedules'!$B$3,'Price Schedules'!$A$2,IF(B4593&lt;'Price Schedules'!$B$4,'Price Schedules'!$A$3,'Price Schedules'!$A$4)))</f>
        <v>Inj Med1</v>
      </c>
      <c r="F4593" t="str">
        <f>(IF(B4593&lt;'Price Schedules'!$B$7,'Price Schedules'!$A$6,IF(B4593&lt;'Price Schedules'!$B$8,'Price Schedules'!$A$7,'Price Schedules'!$A$8)))</f>
        <v>Chemo IV1</v>
      </c>
      <c r="G4593" t="str">
        <f>(IF(B4593&lt;'Price Schedules'!$B$11,'Price Schedules'!$A$10,IF(B4593&lt;'Price Schedules'!$B$12,'Price Schedules'!$A$11,'Price Schedules'!$A$12)))</f>
        <v>Chemo Med1</v>
      </c>
      <c r="H4593" t="str">
        <f>IF(B4593&lt;'Price Schedules'!$B$15,'Price Schedules'!$A$14,'Price Schedules'!$A$15)</f>
        <v>PASS1</v>
      </c>
      <c r="I4593" t="str">
        <f>IF(B4593&lt;'Price Schedules'!$B$18,'Price Schedules'!$A$17,'Price Schedules'!$A$18)</f>
        <v>IV1</v>
      </c>
      <c r="J4593" t="s">
        <v>38</v>
      </c>
      <c r="K4593" t="s">
        <v>39</v>
      </c>
      <c r="L4593" t="s">
        <v>40</v>
      </c>
      <c r="M4593" t="s">
        <v>41</v>
      </c>
      <c r="N4593" t="s">
        <v>42</v>
      </c>
      <c r="O4593" t="s">
        <v>43</v>
      </c>
      <c r="P4593" t="s">
        <v>44</v>
      </c>
      <c r="Q4593" t="s">
        <v>45</v>
      </c>
      <c r="R4593" t="str">
        <f t="shared" si="143"/>
        <v>Error</v>
      </c>
      <c r="S4593" t="e">
        <f>VLOOKUP($R4593,'Price Schedules'!$A$1:$H$34,4,FALSE)</f>
        <v>#N/A</v>
      </c>
      <c r="T4593" t="e">
        <f>VLOOKUP(R4593,'Price Schedules'!$A$1:$H$34,5,FALSE)</f>
        <v>#N/A</v>
      </c>
      <c r="U4593" t="e">
        <f>VLOOKUP(R4593,'Price Schedules'!$A$1:$H$34,6,FALSE)</f>
        <v>#N/A</v>
      </c>
      <c r="V4593" t="e">
        <f>VLOOKUP(R4593,'Price Schedules'!$A$1:$H$34,7,FALSE)</f>
        <v>#N/A</v>
      </c>
      <c r="W4593" t="e">
        <f>VLOOKUP(R4593,'Price Schedules'!$A$1:$H$34,8,FALSE)</f>
        <v>#N/A</v>
      </c>
    </row>
    <row r="4594" spans="1:23" x14ac:dyDescent="0.25">
      <c r="A4594">
        <f>Chargemaster!A4595</f>
        <v>0</v>
      </c>
      <c r="B4594">
        <f>Chargemaster!C4595</f>
        <v>0</v>
      </c>
      <c r="C4594">
        <f>Chargemaster!D4595</f>
        <v>0</v>
      </c>
      <c r="D4594" t="e">
        <f t="shared" si="142"/>
        <v>#N/A</v>
      </c>
      <c r="E4594" t="str">
        <f>(IF(B4594&lt;'Price Schedules'!$B$3,'Price Schedules'!$A$2,IF(B4594&lt;'Price Schedules'!$B$4,'Price Schedules'!$A$3,'Price Schedules'!$A$4)))</f>
        <v>Inj Med1</v>
      </c>
      <c r="F4594" t="str">
        <f>(IF(B4594&lt;'Price Schedules'!$B$7,'Price Schedules'!$A$6,IF(B4594&lt;'Price Schedules'!$B$8,'Price Schedules'!$A$7,'Price Schedules'!$A$8)))</f>
        <v>Chemo IV1</v>
      </c>
      <c r="G4594" t="str">
        <f>(IF(B4594&lt;'Price Schedules'!$B$11,'Price Schedules'!$A$10,IF(B4594&lt;'Price Schedules'!$B$12,'Price Schedules'!$A$11,'Price Schedules'!$A$12)))</f>
        <v>Chemo Med1</v>
      </c>
      <c r="H4594" t="str">
        <f>IF(B4594&lt;'Price Schedules'!$B$15,'Price Schedules'!$A$14,'Price Schedules'!$A$15)</f>
        <v>PASS1</v>
      </c>
      <c r="I4594" t="str">
        <f>IF(B4594&lt;'Price Schedules'!$B$18,'Price Schedules'!$A$17,'Price Schedules'!$A$18)</f>
        <v>IV1</v>
      </c>
      <c r="J4594" t="s">
        <v>38</v>
      </c>
      <c r="K4594" t="s">
        <v>39</v>
      </c>
      <c r="L4594" t="s">
        <v>40</v>
      </c>
      <c r="M4594" t="s">
        <v>41</v>
      </c>
      <c r="N4594" t="s">
        <v>42</v>
      </c>
      <c r="O4594" t="s">
        <v>43</v>
      </c>
      <c r="P4594" t="s">
        <v>44</v>
      </c>
      <c r="Q4594" t="s">
        <v>45</v>
      </c>
      <c r="R4594" t="str">
        <f t="shared" si="143"/>
        <v>Error</v>
      </c>
      <c r="S4594" t="e">
        <f>VLOOKUP($R4594,'Price Schedules'!$A$1:$H$34,4,FALSE)</f>
        <v>#N/A</v>
      </c>
      <c r="T4594" t="e">
        <f>VLOOKUP(R4594,'Price Schedules'!$A$1:$H$34,5,FALSE)</f>
        <v>#N/A</v>
      </c>
      <c r="U4594" t="e">
        <f>VLOOKUP(R4594,'Price Schedules'!$A$1:$H$34,6,FALSE)</f>
        <v>#N/A</v>
      </c>
      <c r="V4594" t="e">
        <f>VLOOKUP(R4594,'Price Schedules'!$A$1:$H$34,7,FALSE)</f>
        <v>#N/A</v>
      </c>
      <c r="W4594" t="e">
        <f>VLOOKUP(R4594,'Price Schedules'!$A$1:$H$34,8,FALSE)</f>
        <v>#N/A</v>
      </c>
    </row>
    <row r="4595" spans="1:23" x14ac:dyDescent="0.25">
      <c r="A4595">
        <f>Chargemaster!A4596</f>
        <v>0</v>
      </c>
      <c r="B4595">
        <f>Chargemaster!C4596</f>
        <v>0</v>
      </c>
      <c r="C4595">
        <f>Chargemaster!D4596</f>
        <v>0</v>
      </c>
      <c r="D4595" t="e">
        <f t="shared" si="142"/>
        <v>#N/A</v>
      </c>
      <c r="E4595" t="str">
        <f>(IF(B4595&lt;'Price Schedules'!$B$3,'Price Schedules'!$A$2,IF(B4595&lt;'Price Schedules'!$B$4,'Price Schedules'!$A$3,'Price Schedules'!$A$4)))</f>
        <v>Inj Med1</v>
      </c>
      <c r="F4595" t="str">
        <f>(IF(B4595&lt;'Price Schedules'!$B$7,'Price Schedules'!$A$6,IF(B4595&lt;'Price Schedules'!$B$8,'Price Schedules'!$A$7,'Price Schedules'!$A$8)))</f>
        <v>Chemo IV1</v>
      </c>
      <c r="G4595" t="str">
        <f>(IF(B4595&lt;'Price Schedules'!$B$11,'Price Schedules'!$A$10,IF(B4595&lt;'Price Schedules'!$B$12,'Price Schedules'!$A$11,'Price Schedules'!$A$12)))</f>
        <v>Chemo Med1</v>
      </c>
      <c r="H4595" t="str">
        <f>IF(B4595&lt;'Price Schedules'!$B$15,'Price Schedules'!$A$14,'Price Schedules'!$A$15)</f>
        <v>PASS1</v>
      </c>
      <c r="I4595" t="str">
        <f>IF(B4595&lt;'Price Schedules'!$B$18,'Price Schedules'!$A$17,'Price Schedules'!$A$18)</f>
        <v>IV1</v>
      </c>
      <c r="J4595" t="s">
        <v>38</v>
      </c>
      <c r="K4595" t="s">
        <v>39</v>
      </c>
      <c r="L4595" t="s">
        <v>40</v>
      </c>
      <c r="M4595" t="s">
        <v>41</v>
      </c>
      <c r="N4595" t="s">
        <v>42</v>
      </c>
      <c r="O4595" t="s">
        <v>43</v>
      </c>
      <c r="P4595" t="s">
        <v>44</v>
      </c>
      <c r="Q4595" t="s">
        <v>45</v>
      </c>
      <c r="R4595" t="str">
        <f t="shared" si="143"/>
        <v>Error</v>
      </c>
      <c r="S4595" t="e">
        <f>VLOOKUP($R4595,'Price Schedules'!$A$1:$H$34,4,FALSE)</f>
        <v>#N/A</v>
      </c>
      <c r="T4595" t="e">
        <f>VLOOKUP(R4595,'Price Schedules'!$A$1:$H$34,5,FALSE)</f>
        <v>#N/A</v>
      </c>
      <c r="U4595" t="e">
        <f>VLOOKUP(R4595,'Price Schedules'!$A$1:$H$34,6,FALSE)</f>
        <v>#N/A</v>
      </c>
      <c r="V4595" t="e">
        <f>VLOOKUP(R4595,'Price Schedules'!$A$1:$H$34,7,FALSE)</f>
        <v>#N/A</v>
      </c>
      <c r="W4595" t="e">
        <f>VLOOKUP(R4595,'Price Schedules'!$A$1:$H$34,8,FALSE)</f>
        <v>#N/A</v>
      </c>
    </row>
    <row r="4596" spans="1:23" x14ac:dyDescent="0.25">
      <c r="A4596">
        <f>Chargemaster!A4597</f>
        <v>0</v>
      </c>
      <c r="B4596">
        <f>Chargemaster!C4597</f>
        <v>0</v>
      </c>
      <c r="C4596">
        <f>Chargemaster!D4597</f>
        <v>0</v>
      </c>
      <c r="D4596" t="e">
        <f t="shared" si="142"/>
        <v>#N/A</v>
      </c>
      <c r="E4596" t="str">
        <f>(IF(B4596&lt;'Price Schedules'!$B$3,'Price Schedules'!$A$2,IF(B4596&lt;'Price Schedules'!$B$4,'Price Schedules'!$A$3,'Price Schedules'!$A$4)))</f>
        <v>Inj Med1</v>
      </c>
      <c r="F4596" t="str">
        <f>(IF(B4596&lt;'Price Schedules'!$B$7,'Price Schedules'!$A$6,IF(B4596&lt;'Price Schedules'!$B$8,'Price Schedules'!$A$7,'Price Schedules'!$A$8)))</f>
        <v>Chemo IV1</v>
      </c>
      <c r="G4596" t="str">
        <f>(IF(B4596&lt;'Price Schedules'!$B$11,'Price Schedules'!$A$10,IF(B4596&lt;'Price Schedules'!$B$12,'Price Schedules'!$A$11,'Price Schedules'!$A$12)))</f>
        <v>Chemo Med1</v>
      </c>
      <c r="H4596" t="str">
        <f>IF(B4596&lt;'Price Schedules'!$B$15,'Price Schedules'!$A$14,'Price Schedules'!$A$15)</f>
        <v>PASS1</v>
      </c>
      <c r="I4596" t="str">
        <f>IF(B4596&lt;'Price Schedules'!$B$18,'Price Schedules'!$A$17,'Price Schedules'!$A$18)</f>
        <v>IV1</v>
      </c>
      <c r="J4596" t="s">
        <v>38</v>
      </c>
      <c r="K4596" t="s">
        <v>39</v>
      </c>
      <c r="L4596" t="s">
        <v>40</v>
      </c>
      <c r="M4596" t="s">
        <v>41</v>
      </c>
      <c r="N4596" t="s">
        <v>42</v>
      </c>
      <c r="O4596" t="s">
        <v>43</v>
      </c>
      <c r="P4596" t="s">
        <v>44</v>
      </c>
      <c r="Q4596" t="s">
        <v>45</v>
      </c>
      <c r="R4596" t="str">
        <f t="shared" si="143"/>
        <v>Error</v>
      </c>
      <c r="S4596" t="e">
        <f>VLOOKUP($R4596,'Price Schedules'!$A$1:$H$34,4,FALSE)</f>
        <v>#N/A</v>
      </c>
      <c r="T4596" t="e">
        <f>VLOOKUP(R4596,'Price Schedules'!$A$1:$H$34,5,FALSE)</f>
        <v>#N/A</v>
      </c>
      <c r="U4596" t="e">
        <f>VLOOKUP(R4596,'Price Schedules'!$A$1:$H$34,6,FALSE)</f>
        <v>#N/A</v>
      </c>
      <c r="V4596" t="e">
        <f>VLOOKUP(R4596,'Price Schedules'!$A$1:$H$34,7,FALSE)</f>
        <v>#N/A</v>
      </c>
      <c r="W4596" t="e">
        <f>VLOOKUP(R4596,'Price Schedules'!$A$1:$H$34,8,FALSE)</f>
        <v>#N/A</v>
      </c>
    </row>
    <row r="4597" spans="1:23" x14ac:dyDescent="0.25">
      <c r="A4597">
        <f>Chargemaster!A4598</f>
        <v>0</v>
      </c>
      <c r="B4597">
        <f>Chargemaster!C4598</f>
        <v>0</v>
      </c>
      <c r="C4597">
        <f>Chargemaster!D4598</f>
        <v>0</v>
      </c>
      <c r="D4597" t="e">
        <f t="shared" si="142"/>
        <v>#N/A</v>
      </c>
      <c r="E4597" t="str">
        <f>(IF(B4597&lt;'Price Schedules'!$B$3,'Price Schedules'!$A$2,IF(B4597&lt;'Price Schedules'!$B$4,'Price Schedules'!$A$3,'Price Schedules'!$A$4)))</f>
        <v>Inj Med1</v>
      </c>
      <c r="F4597" t="str">
        <f>(IF(B4597&lt;'Price Schedules'!$B$7,'Price Schedules'!$A$6,IF(B4597&lt;'Price Schedules'!$B$8,'Price Schedules'!$A$7,'Price Schedules'!$A$8)))</f>
        <v>Chemo IV1</v>
      </c>
      <c r="G4597" t="str">
        <f>(IF(B4597&lt;'Price Schedules'!$B$11,'Price Schedules'!$A$10,IF(B4597&lt;'Price Schedules'!$B$12,'Price Schedules'!$A$11,'Price Schedules'!$A$12)))</f>
        <v>Chemo Med1</v>
      </c>
      <c r="H4597" t="str">
        <f>IF(B4597&lt;'Price Schedules'!$B$15,'Price Schedules'!$A$14,'Price Schedules'!$A$15)</f>
        <v>PASS1</v>
      </c>
      <c r="I4597" t="str">
        <f>IF(B4597&lt;'Price Schedules'!$B$18,'Price Schedules'!$A$17,'Price Schedules'!$A$18)</f>
        <v>IV1</v>
      </c>
      <c r="J4597" t="s">
        <v>38</v>
      </c>
      <c r="K4597" t="s">
        <v>39</v>
      </c>
      <c r="L4597" t="s">
        <v>40</v>
      </c>
      <c r="M4597" t="s">
        <v>41</v>
      </c>
      <c r="N4597" t="s">
        <v>42</v>
      </c>
      <c r="O4597" t="s">
        <v>43</v>
      </c>
      <c r="P4597" t="s">
        <v>44</v>
      </c>
      <c r="Q4597" t="s">
        <v>45</v>
      </c>
      <c r="R4597" t="str">
        <f t="shared" si="143"/>
        <v>Error</v>
      </c>
      <c r="S4597" t="e">
        <f>VLOOKUP($R4597,'Price Schedules'!$A$1:$H$34,4,FALSE)</f>
        <v>#N/A</v>
      </c>
      <c r="T4597" t="e">
        <f>VLOOKUP(R4597,'Price Schedules'!$A$1:$H$34,5,FALSE)</f>
        <v>#N/A</v>
      </c>
      <c r="U4597" t="e">
        <f>VLOOKUP(R4597,'Price Schedules'!$A$1:$H$34,6,FALSE)</f>
        <v>#N/A</v>
      </c>
      <c r="V4597" t="e">
        <f>VLOOKUP(R4597,'Price Schedules'!$A$1:$H$34,7,FALSE)</f>
        <v>#N/A</v>
      </c>
      <c r="W4597" t="e">
        <f>VLOOKUP(R4597,'Price Schedules'!$A$1:$H$34,8,FALSE)</f>
        <v>#N/A</v>
      </c>
    </row>
    <row r="4598" spans="1:23" x14ac:dyDescent="0.25">
      <c r="A4598">
        <f>Chargemaster!A4599</f>
        <v>0</v>
      </c>
      <c r="B4598">
        <f>Chargemaster!C4599</f>
        <v>0</v>
      </c>
      <c r="C4598">
        <f>Chargemaster!D4599</f>
        <v>0</v>
      </c>
      <c r="D4598" t="e">
        <f t="shared" si="142"/>
        <v>#N/A</v>
      </c>
      <c r="E4598" t="str">
        <f>(IF(B4598&lt;'Price Schedules'!$B$3,'Price Schedules'!$A$2,IF(B4598&lt;'Price Schedules'!$B$4,'Price Schedules'!$A$3,'Price Schedules'!$A$4)))</f>
        <v>Inj Med1</v>
      </c>
      <c r="F4598" t="str">
        <f>(IF(B4598&lt;'Price Schedules'!$B$7,'Price Schedules'!$A$6,IF(B4598&lt;'Price Schedules'!$B$8,'Price Schedules'!$A$7,'Price Schedules'!$A$8)))</f>
        <v>Chemo IV1</v>
      </c>
      <c r="G4598" t="str">
        <f>(IF(B4598&lt;'Price Schedules'!$B$11,'Price Schedules'!$A$10,IF(B4598&lt;'Price Schedules'!$B$12,'Price Schedules'!$A$11,'Price Schedules'!$A$12)))</f>
        <v>Chemo Med1</v>
      </c>
      <c r="H4598" t="str">
        <f>IF(B4598&lt;'Price Schedules'!$B$15,'Price Schedules'!$A$14,'Price Schedules'!$A$15)</f>
        <v>PASS1</v>
      </c>
      <c r="I4598" t="str">
        <f>IF(B4598&lt;'Price Schedules'!$B$18,'Price Schedules'!$A$17,'Price Schedules'!$A$18)</f>
        <v>IV1</v>
      </c>
      <c r="J4598" t="s">
        <v>38</v>
      </c>
      <c r="K4598" t="s">
        <v>39</v>
      </c>
      <c r="L4598" t="s">
        <v>40</v>
      </c>
      <c r="M4598" t="s">
        <v>41</v>
      </c>
      <c r="N4598" t="s">
        <v>42</v>
      </c>
      <c r="O4598" t="s">
        <v>43</v>
      </c>
      <c r="P4598" t="s">
        <v>44</v>
      </c>
      <c r="Q4598" t="s">
        <v>45</v>
      </c>
      <c r="R4598" t="str">
        <f t="shared" si="143"/>
        <v>Error</v>
      </c>
      <c r="S4598" t="e">
        <f>VLOOKUP($R4598,'Price Schedules'!$A$1:$H$34,4,FALSE)</f>
        <v>#N/A</v>
      </c>
      <c r="T4598" t="e">
        <f>VLOOKUP(R4598,'Price Schedules'!$A$1:$H$34,5,FALSE)</f>
        <v>#N/A</v>
      </c>
      <c r="U4598" t="e">
        <f>VLOOKUP(R4598,'Price Schedules'!$A$1:$H$34,6,FALSE)</f>
        <v>#N/A</v>
      </c>
      <c r="V4598" t="e">
        <f>VLOOKUP(R4598,'Price Schedules'!$A$1:$H$34,7,FALSE)</f>
        <v>#N/A</v>
      </c>
      <c r="W4598" t="e">
        <f>VLOOKUP(R4598,'Price Schedules'!$A$1:$H$34,8,FALSE)</f>
        <v>#N/A</v>
      </c>
    </row>
    <row r="4599" spans="1:23" x14ac:dyDescent="0.25">
      <c r="A4599">
        <f>Chargemaster!A4600</f>
        <v>0</v>
      </c>
      <c r="B4599">
        <f>Chargemaster!C4600</f>
        <v>0</v>
      </c>
      <c r="C4599">
        <f>Chargemaster!D4600</f>
        <v>0</v>
      </c>
      <c r="D4599" t="e">
        <f t="shared" si="142"/>
        <v>#N/A</v>
      </c>
      <c r="E4599" t="str">
        <f>(IF(B4599&lt;'Price Schedules'!$B$3,'Price Schedules'!$A$2,IF(B4599&lt;'Price Schedules'!$B$4,'Price Schedules'!$A$3,'Price Schedules'!$A$4)))</f>
        <v>Inj Med1</v>
      </c>
      <c r="F4599" t="str">
        <f>(IF(B4599&lt;'Price Schedules'!$B$7,'Price Schedules'!$A$6,IF(B4599&lt;'Price Schedules'!$B$8,'Price Schedules'!$A$7,'Price Schedules'!$A$8)))</f>
        <v>Chemo IV1</v>
      </c>
      <c r="G4599" t="str">
        <f>(IF(B4599&lt;'Price Schedules'!$B$11,'Price Schedules'!$A$10,IF(B4599&lt;'Price Schedules'!$B$12,'Price Schedules'!$A$11,'Price Schedules'!$A$12)))</f>
        <v>Chemo Med1</v>
      </c>
      <c r="H4599" t="str">
        <f>IF(B4599&lt;'Price Schedules'!$B$15,'Price Schedules'!$A$14,'Price Schedules'!$A$15)</f>
        <v>PASS1</v>
      </c>
      <c r="I4599" t="str">
        <f>IF(B4599&lt;'Price Schedules'!$B$18,'Price Schedules'!$A$17,'Price Schedules'!$A$18)</f>
        <v>IV1</v>
      </c>
      <c r="J4599" t="s">
        <v>38</v>
      </c>
      <c r="K4599" t="s">
        <v>39</v>
      </c>
      <c r="L4599" t="s">
        <v>40</v>
      </c>
      <c r="M4599" t="s">
        <v>41</v>
      </c>
      <c r="N4599" t="s">
        <v>42</v>
      </c>
      <c r="O4599" t="s">
        <v>43</v>
      </c>
      <c r="P4599" t="s">
        <v>44</v>
      </c>
      <c r="Q4599" t="s">
        <v>45</v>
      </c>
      <c r="R4599" t="str">
        <f t="shared" si="143"/>
        <v>Error</v>
      </c>
      <c r="S4599" t="e">
        <f>VLOOKUP($R4599,'Price Schedules'!$A$1:$H$34,4,FALSE)</f>
        <v>#N/A</v>
      </c>
      <c r="T4599" t="e">
        <f>VLOOKUP(R4599,'Price Schedules'!$A$1:$H$34,5,FALSE)</f>
        <v>#N/A</v>
      </c>
      <c r="U4599" t="e">
        <f>VLOOKUP(R4599,'Price Schedules'!$A$1:$H$34,6,FALSE)</f>
        <v>#N/A</v>
      </c>
      <c r="V4599" t="e">
        <f>VLOOKUP(R4599,'Price Schedules'!$A$1:$H$34,7,FALSE)</f>
        <v>#N/A</v>
      </c>
      <c r="W4599" t="e">
        <f>VLOOKUP(R4599,'Price Schedules'!$A$1:$H$34,8,FALSE)</f>
        <v>#N/A</v>
      </c>
    </row>
    <row r="4600" spans="1:23" x14ac:dyDescent="0.25">
      <c r="A4600">
        <f>Chargemaster!A4601</f>
        <v>0</v>
      </c>
      <c r="B4600">
        <f>Chargemaster!C4601</f>
        <v>0</v>
      </c>
      <c r="C4600">
        <f>Chargemaster!D4601</f>
        <v>0</v>
      </c>
      <c r="D4600" t="e">
        <f t="shared" si="142"/>
        <v>#N/A</v>
      </c>
      <c r="E4600" t="str">
        <f>(IF(B4600&lt;'Price Schedules'!$B$3,'Price Schedules'!$A$2,IF(B4600&lt;'Price Schedules'!$B$4,'Price Schedules'!$A$3,'Price Schedules'!$A$4)))</f>
        <v>Inj Med1</v>
      </c>
      <c r="F4600" t="str">
        <f>(IF(B4600&lt;'Price Schedules'!$B$7,'Price Schedules'!$A$6,IF(B4600&lt;'Price Schedules'!$B$8,'Price Schedules'!$A$7,'Price Schedules'!$A$8)))</f>
        <v>Chemo IV1</v>
      </c>
      <c r="G4600" t="str">
        <f>(IF(B4600&lt;'Price Schedules'!$B$11,'Price Schedules'!$A$10,IF(B4600&lt;'Price Schedules'!$B$12,'Price Schedules'!$A$11,'Price Schedules'!$A$12)))</f>
        <v>Chemo Med1</v>
      </c>
      <c r="H4600" t="str">
        <f>IF(B4600&lt;'Price Schedules'!$B$15,'Price Schedules'!$A$14,'Price Schedules'!$A$15)</f>
        <v>PASS1</v>
      </c>
      <c r="I4600" t="str">
        <f>IF(B4600&lt;'Price Schedules'!$B$18,'Price Schedules'!$A$17,'Price Schedules'!$A$18)</f>
        <v>IV1</v>
      </c>
      <c r="J4600" t="s">
        <v>38</v>
      </c>
      <c r="K4600" t="s">
        <v>39</v>
      </c>
      <c r="L4600" t="s">
        <v>40</v>
      </c>
      <c r="M4600" t="s">
        <v>41</v>
      </c>
      <c r="N4600" t="s">
        <v>42</v>
      </c>
      <c r="O4600" t="s">
        <v>43</v>
      </c>
      <c r="P4600" t="s">
        <v>44</v>
      </c>
      <c r="Q4600" t="s">
        <v>45</v>
      </c>
      <c r="R4600" t="str">
        <f t="shared" si="143"/>
        <v>Error</v>
      </c>
      <c r="S4600" t="e">
        <f>VLOOKUP($R4600,'Price Schedules'!$A$1:$H$34,4,FALSE)</f>
        <v>#N/A</v>
      </c>
      <c r="T4600" t="e">
        <f>VLOOKUP(R4600,'Price Schedules'!$A$1:$H$34,5,FALSE)</f>
        <v>#N/A</v>
      </c>
      <c r="U4600" t="e">
        <f>VLOOKUP(R4600,'Price Schedules'!$A$1:$H$34,6,FALSE)</f>
        <v>#N/A</v>
      </c>
      <c r="V4600" t="e">
        <f>VLOOKUP(R4600,'Price Schedules'!$A$1:$H$34,7,FALSE)</f>
        <v>#N/A</v>
      </c>
      <c r="W4600" t="e">
        <f>VLOOKUP(R4600,'Price Schedules'!$A$1:$H$34,8,FALSE)</f>
        <v>#N/A</v>
      </c>
    </row>
    <row r="4601" spans="1:23" x14ac:dyDescent="0.25">
      <c r="A4601">
        <f>Chargemaster!A4602</f>
        <v>0</v>
      </c>
      <c r="B4601">
        <f>Chargemaster!C4602</f>
        <v>0</v>
      </c>
      <c r="C4601">
        <f>Chargemaster!D4602</f>
        <v>0</v>
      </c>
      <c r="D4601" t="e">
        <f t="shared" si="142"/>
        <v>#N/A</v>
      </c>
      <c r="E4601" t="str">
        <f>(IF(B4601&lt;'Price Schedules'!$B$3,'Price Schedules'!$A$2,IF(B4601&lt;'Price Schedules'!$B$4,'Price Schedules'!$A$3,'Price Schedules'!$A$4)))</f>
        <v>Inj Med1</v>
      </c>
      <c r="F4601" t="str">
        <f>(IF(B4601&lt;'Price Schedules'!$B$7,'Price Schedules'!$A$6,IF(B4601&lt;'Price Schedules'!$B$8,'Price Schedules'!$A$7,'Price Schedules'!$A$8)))</f>
        <v>Chemo IV1</v>
      </c>
      <c r="G4601" t="str">
        <f>(IF(B4601&lt;'Price Schedules'!$B$11,'Price Schedules'!$A$10,IF(B4601&lt;'Price Schedules'!$B$12,'Price Schedules'!$A$11,'Price Schedules'!$A$12)))</f>
        <v>Chemo Med1</v>
      </c>
      <c r="H4601" t="str">
        <f>IF(B4601&lt;'Price Schedules'!$B$15,'Price Schedules'!$A$14,'Price Schedules'!$A$15)</f>
        <v>PASS1</v>
      </c>
      <c r="I4601" t="str">
        <f>IF(B4601&lt;'Price Schedules'!$B$18,'Price Schedules'!$A$17,'Price Schedules'!$A$18)</f>
        <v>IV1</v>
      </c>
      <c r="J4601" t="s">
        <v>38</v>
      </c>
      <c r="K4601" t="s">
        <v>39</v>
      </c>
      <c r="L4601" t="s">
        <v>40</v>
      </c>
      <c r="M4601" t="s">
        <v>41</v>
      </c>
      <c r="N4601" t="s">
        <v>42</v>
      </c>
      <c r="O4601" t="s">
        <v>43</v>
      </c>
      <c r="P4601" t="s">
        <v>44</v>
      </c>
      <c r="Q4601" t="s">
        <v>45</v>
      </c>
      <c r="R4601" t="str">
        <f t="shared" si="143"/>
        <v>Error</v>
      </c>
      <c r="S4601" t="e">
        <f>VLOOKUP($R4601,'Price Schedules'!$A$1:$H$34,4,FALSE)</f>
        <v>#N/A</v>
      </c>
      <c r="T4601" t="e">
        <f>VLOOKUP(R4601,'Price Schedules'!$A$1:$H$34,5,FALSE)</f>
        <v>#N/A</v>
      </c>
      <c r="U4601" t="e">
        <f>VLOOKUP(R4601,'Price Schedules'!$A$1:$H$34,6,FALSE)</f>
        <v>#N/A</v>
      </c>
      <c r="V4601" t="e">
        <f>VLOOKUP(R4601,'Price Schedules'!$A$1:$H$34,7,FALSE)</f>
        <v>#N/A</v>
      </c>
      <c r="W4601" t="e">
        <f>VLOOKUP(R4601,'Price Schedules'!$A$1:$H$34,8,FALSE)</f>
        <v>#N/A</v>
      </c>
    </row>
    <row r="4602" spans="1:23" x14ac:dyDescent="0.25">
      <c r="A4602">
        <f>Chargemaster!A4603</f>
        <v>0</v>
      </c>
      <c r="B4602">
        <f>Chargemaster!C4603</f>
        <v>0</v>
      </c>
      <c r="C4602">
        <f>Chargemaster!D4603</f>
        <v>0</v>
      </c>
      <c r="D4602" t="e">
        <f t="shared" si="142"/>
        <v>#N/A</v>
      </c>
      <c r="E4602" t="str">
        <f>(IF(B4602&lt;'Price Schedules'!$B$3,'Price Schedules'!$A$2,IF(B4602&lt;'Price Schedules'!$B$4,'Price Schedules'!$A$3,'Price Schedules'!$A$4)))</f>
        <v>Inj Med1</v>
      </c>
      <c r="F4602" t="str">
        <f>(IF(B4602&lt;'Price Schedules'!$B$7,'Price Schedules'!$A$6,IF(B4602&lt;'Price Schedules'!$B$8,'Price Schedules'!$A$7,'Price Schedules'!$A$8)))</f>
        <v>Chemo IV1</v>
      </c>
      <c r="G4602" t="str">
        <f>(IF(B4602&lt;'Price Schedules'!$B$11,'Price Schedules'!$A$10,IF(B4602&lt;'Price Schedules'!$B$12,'Price Schedules'!$A$11,'Price Schedules'!$A$12)))</f>
        <v>Chemo Med1</v>
      </c>
      <c r="H4602" t="str">
        <f>IF(B4602&lt;'Price Schedules'!$B$15,'Price Schedules'!$A$14,'Price Schedules'!$A$15)</f>
        <v>PASS1</v>
      </c>
      <c r="I4602" t="str">
        <f>IF(B4602&lt;'Price Schedules'!$B$18,'Price Schedules'!$A$17,'Price Schedules'!$A$18)</f>
        <v>IV1</v>
      </c>
      <c r="J4602" t="s">
        <v>38</v>
      </c>
      <c r="K4602" t="s">
        <v>39</v>
      </c>
      <c r="L4602" t="s">
        <v>40</v>
      </c>
      <c r="M4602" t="s">
        <v>41</v>
      </c>
      <c r="N4602" t="s">
        <v>42</v>
      </c>
      <c r="O4602" t="s">
        <v>43</v>
      </c>
      <c r="P4602" t="s">
        <v>44</v>
      </c>
      <c r="Q4602" t="s">
        <v>45</v>
      </c>
      <c r="R4602" t="str">
        <f t="shared" si="143"/>
        <v>Error</v>
      </c>
      <c r="S4602" t="e">
        <f>VLOOKUP($R4602,'Price Schedules'!$A$1:$H$34,4,FALSE)</f>
        <v>#N/A</v>
      </c>
      <c r="T4602" t="e">
        <f>VLOOKUP(R4602,'Price Schedules'!$A$1:$H$34,5,FALSE)</f>
        <v>#N/A</v>
      </c>
      <c r="U4602" t="e">
        <f>VLOOKUP(R4602,'Price Schedules'!$A$1:$H$34,6,FALSE)</f>
        <v>#N/A</v>
      </c>
      <c r="V4602" t="e">
        <f>VLOOKUP(R4602,'Price Schedules'!$A$1:$H$34,7,FALSE)</f>
        <v>#N/A</v>
      </c>
      <c r="W4602" t="e">
        <f>VLOOKUP(R4602,'Price Schedules'!$A$1:$H$34,8,FALSE)</f>
        <v>#N/A</v>
      </c>
    </row>
    <row r="4603" spans="1:23" x14ac:dyDescent="0.25">
      <c r="A4603">
        <f>Chargemaster!A4604</f>
        <v>0</v>
      </c>
      <c r="B4603">
        <f>Chargemaster!C4604</f>
        <v>0</v>
      </c>
      <c r="C4603">
        <f>Chargemaster!D4604</f>
        <v>0</v>
      </c>
      <c r="D4603" t="e">
        <f t="shared" si="142"/>
        <v>#N/A</v>
      </c>
      <c r="E4603" t="str">
        <f>(IF(B4603&lt;'Price Schedules'!$B$3,'Price Schedules'!$A$2,IF(B4603&lt;'Price Schedules'!$B$4,'Price Schedules'!$A$3,'Price Schedules'!$A$4)))</f>
        <v>Inj Med1</v>
      </c>
      <c r="F4603" t="str">
        <f>(IF(B4603&lt;'Price Schedules'!$B$7,'Price Schedules'!$A$6,IF(B4603&lt;'Price Schedules'!$B$8,'Price Schedules'!$A$7,'Price Schedules'!$A$8)))</f>
        <v>Chemo IV1</v>
      </c>
      <c r="G4603" t="str">
        <f>(IF(B4603&lt;'Price Schedules'!$B$11,'Price Schedules'!$A$10,IF(B4603&lt;'Price Schedules'!$B$12,'Price Schedules'!$A$11,'Price Schedules'!$A$12)))</f>
        <v>Chemo Med1</v>
      </c>
      <c r="H4603" t="str">
        <f>IF(B4603&lt;'Price Schedules'!$B$15,'Price Schedules'!$A$14,'Price Schedules'!$A$15)</f>
        <v>PASS1</v>
      </c>
      <c r="I4603" t="str">
        <f>IF(B4603&lt;'Price Schedules'!$B$18,'Price Schedules'!$A$17,'Price Schedules'!$A$18)</f>
        <v>IV1</v>
      </c>
      <c r="J4603" t="s">
        <v>38</v>
      </c>
      <c r="K4603" t="s">
        <v>39</v>
      </c>
      <c r="L4603" t="s">
        <v>40</v>
      </c>
      <c r="M4603" t="s">
        <v>41</v>
      </c>
      <c r="N4603" t="s">
        <v>42</v>
      </c>
      <c r="O4603" t="s">
        <v>43</v>
      </c>
      <c r="P4603" t="s">
        <v>44</v>
      </c>
      <c r="Q4603" t="s">
        <v>45</v>
      </c>
      <c r="R4603" t="str">
        <f t="shared" si="143"/>
        <v>Error</v>
      </c>
      <c r="S4603" t="e">
        <f>VLOOKUP($R4603,'Price Schedules'!$A$1:$H$34,4,FALSE)</f>
        <v>#N/A</v>
      </c>
      <c r="T4603" t="e">
        <f>VLOOKUP(R4603,'Price Schedules'!$A$1:$H$34,5,FALSE)</f>
        <v>#N/A</v>
      </c>
      <c r="U4603" t="e">
        <f>VLOOKUP(R4603,'Price Schedules'!$A$1:$H$34,6,FALSE)</f>
        <v>#N/A</v>
      </c>
      <c r="V4603" t="e">
        <f>VLOOKUP(R4603,'Price Schedules'!$A$1:$H$34,7,FALSE)</f>
        <v>#N/A</v>
      </c>
      <c r="W4603" t="e">
        <f>VLOOKUP(R4603,'Price Schedules'!$A$1:$H$34,8,FALSE)</f>
        <v>#N/A</v>
      </c>
    </row>
    <row r="4604" spans="1:23" x14ac:dyDescent="0.25">
      <c r="A4604">
        <f>Chargemaster!A4605</f>
        <v>0</v>
      </c>
      <c r="B4604">
        <f>Chargemaster!C4605</f>
        <v>0</v>
      </c>
      <c r="C4604">
        <f>Chargemaster!D4605</f>
        <v>0</v>
      </c>
      <c r="D4604" t="e">
        <f t="shared" si="142"/>
        <v>#N/A</v>
      </c>
      <c r="E4604" t="str">
        <f>(IF(B4604&lt;'Price Schedules'!$B$3,'Price Schedules'!$A$2,IF(B4604&lt;'Price Schedules'!$B$4,'Price Schedules'!$A$3,'Price Schedules'!$A$4)))</f>
        <v>Inj Med1</v>
      </c>
      <c r="F4604" t="str">
        <f>(IF(B4604&lt;'Price Schedules'!$B$7,'Price Schedules'!$A$6,IF(B4604&lt;'Price Schedules'!$B$8,'Price Schedules'!$A$7,'Price Schedules'!$A$8)))</f>
        <v>Chemo IV1</v>
      </c>
      <c r="G4604" t="str">
        <f>(IF(B4604&lt;'Price Schedules'!$B$11,'Price Schedules'!$A$10,IF(B4604&lt;'Price Schedules'!$B$12,'Price Schedules'!$A$11,'Price Schedules'!$A$12)))</f>
        <v>Chemo Med1</v>
      </c>
      <c r="H4604" t="str">
        <f>IF(B4604&lt;'Price Schedules'!$B$15,'Price Schedules'!$A$14,'Price Schedules'!$A$15)</f>
        <v>PASS1</v>
      </c>
      <c r="I4604" t="str">
        <f>IF(B4604&lt;'Price Schedules'!$B$18,'Price Schedules'!$A$17,'Price Schedules'!$A$18)</f>
        <v>IV1</v>
      </c>
      <c r="J4604" t="s">
        <v>38</v>
      </c>
      <c r="K4604" t="s">
        <v>39</v>
      </c>
      <c r="L4604" t="s">
        <v>40</v>
      </c>
      <c r="M4604" t="s">
        <v>41</v>
      </c>
      <c r="N4604" t="s">
        <v>42</v>
      </c>
      <c r="O4604" t="s">
        <v>43</v>
      </c>
      <c r="P4604" t="s">
        <v>44</v>
      </c>
      <c r="Q4604" t="s">
        <v>45</v>
      </c>
      <c r="R4604" t="str">
        <f t="shared" si="143"/>
        <v>Error</v>
      </c>
      <c r="S4604" t="e">
        <f>VLOOKUP($R4604,'Price Schedules'!$A$1:$H$34,4,FALSE)</f>
        <v>#N/A</v>
      </c>
      <c r="T4604" t="e">
        <f>VLOOKUP(R4604,'Price Schedules'!$A$1:$H$34,5,FALSE)</f>
        <v>#N/A</v>
      </c>
      <c r="U4604" t="e">
        <f>VLOOKUP(R4604,'Price Schedules'!$A$1:$H$34,6,FALSE)</f>
        <v>#N/A</v>
      </c>
      <c r="V4604" t="e">
        <f>VLOOKUP(R4604,'Price Schedules'!$A$1:$H$34,7,FALSE)</f>
        <v>#N/A</v>
      </c>
      <c r="W4604" t="e">
        <f>VLOOKUP(R4604,'Price Schedules'!$A$1:$H$34,8,FALSE)</f>
        <v>#N/A</v>
      </c>
    </row>
    <row r="4605" spans="1:23" x14ac:dyDescent="0.25">
      <c r="A4605">
        <f>Chargemaster!A4606</f>
        <v>0</v>
      </c>
      <c r="B4605">
        <f>Chargemaster!C4606</f>
        <v>0</v>
      </c>
      <c r="C4605">
        <f>Chargemaster!D4606</f>
        <v>0</v>
      </c>
      <c r="D4605" t="e">
        <f t="shared" si="142"/>
        <v>#N/A</v>
      </c>
      <c r="E4605" t="str">
        <f>(IF(B4605&lt;'Price Schedules'!$B$3,'Price Schedules'!$A$2,IF(B4605&lt;'Price Schedules'!$B$4,'Price Schedules'!$A$3,'Price Schedules'!$A$4)))</f>
        <v>Inj Med1</v>
      </c>
      <c r="F4605" t="str">
        <f>(IF(B4605&lt;'Price Schedules'!$B$7,'Price Schedules'!$A$6,IF(B4605&lt;'Price Schedules'!$B$8,'Price Schedules'!$A$7,'Price Schedules'!$A$8)))</f>
        <v>Chemo IV1</v>
      </c>
      <c r="G4605" t="str">
        <f>(IF(B4605&lt;'Price Schedules'!$B$11,'Price Schedules'!$A$10,IF(B4605&lt;'Price Schedules'!$B$12,'Price Schedules'!$A$11,'Price Schedules'!$A$12)))</f>
        <v>Chemo Med1</v>
      </c>
      <c r="H4605" t="str">
        <f>IF(B4605&lt;'Price Schedules'!$B$15,'Price Schedules'!$A$14,'Price Schedules'!$A$15)</f>
        <v>PASS1</v>
      </c>
      <c r="I4605" t="str">
        <f>IF(B4605&lt;'Price Schedules'!$B$18,'Price Schedules'!$A$17,'Price Schedules'!$A$18)</f>
        <v>IV1</v>
      </c>
      <c r="J4605" t="s">
        <v>38</v>
      </c>
      <c r="K4605" t="s">
        <v>39</v>
      </c>
      <c r="L4605" t="s">
        <v>40</v>
      </c>
      <c r="M4605" t="s">
        <v>41</v>
      </c>
      <c r="N4605" t="s">
        <v>42</v>
      </c>
      <c r="O4605" t="s">
        <v>43</v>
      </c>
      <c r="P4605" t="s">
        <v>44</v>
      </c>
      <c r="Q4605" t="s">
        <v>45</v>
      </c>
      <c r="R4605" t="str">
        <f t="shared" si="143"/>
        <v>Error</v>
      </c>
      <c r="S4605" t="e">
        <f>VLOOKUP($R4605,'Price Schedules'!$A$1:$H$34,4,FALSE)</f>
        <v>#N/A</v>
      </c>
      <c r="T4605" t="e">
        <f>VLOOKUP(R4605,'Price Schedules'!$A$1:$H$34,5,FALSE)</f>
        <v>#N/A</v>
      </c>
      <c r="U4605" t="e">
        <f>VLOOKUP(R4605,'Price Schedules'!$A$1:$H$34,6,FALSE)</f>
        <v>#N/A</v>
      </c>
      <c r="V4605" t="e">
        <f>VLOOKUP(R4605,'Price Schedules'!$A$1:$H$34,7,FALSE)</f>
        <v>#N/A</v>
      </c>
      <c r="W4605" t="e">
        <f>VLOOKUP(R4605,'Price Schedules'!$A$1:$H$34,8,FALSE)</f>
        <v>#N/A</v>
      </c>
    </row>
    <row r="4606" spans="1:23" x14ac:dyDescent="0.25">
      <c r="A4606">
        <f>Chargemaster!A4607</f>
        <v>0</v>
      </c>
      <c r="B4606">
        <f>Chargemaster!C4607</f>
        <v>0</v>
      </c>
      <c r="C4606">
        <f>Chargemaster!D4607</f>
        <v>0</v>
      </c>
      <c r="D4606" t="e">
        <f t="shared" si="142"/>
        <v>#N/A</v>
      </c>
      <c r="E4606" t="str">
        <f>(IF(B4606&lt;'Price Schedules'!$B$3,'Price Schedules'!$A$2,IF(B4606&lt;'Price Schedules'!$B$4,'Price Schedules'!$A$3,'Price Schedules'!$A$4)))</f>
        <v>Inj Med1</v>
      </c>
      <c r="F4606" t="str">
        <f>(IF(B4606&lt;'Price Schedules'!$B$7,'Price Schedules'!$A$6,IF(B4606&lt;'Price Schedules'!$B$8,'Price Schedules'!$A$7,'Price Schedules'!$A$8)))</f>
        <v>Chemo IV1</v>
      </c>
      <c r="G4606" t="str">
        <f>(IF(B4606&lt;'Price Schedules'!$B$11,'Price Schedules'!$A$10,IF(B4606&lt;'Price Schedules'!$B$12,'Price Schedules'!$A$11,'Price Schedules'!$A$12)))</f>
        <v>Chemo Med1</v>
      </c>
      <c r="H4606" t="str">
        <f>IF(B4606&lt;'Price Schedules'!$B$15,'Price Schedules'!$A$14,'Price Schedules'!$A$15)</f>
        <v>PASS1</v>
      </c>
      <c r="I4606" t="str">
        <f>IF(B4606&lt;'Price Schedules'!$B$18,'Price Schedules'!$A$17,'Price Schedules'!$A$18)</f>
        <v>IV1</v>
      </c>
      <c r="J4606" t="s">
        <v>38</v>
      </c>
      <c r="K4606" t="s">
        <v>39</v>
      </c>
      <c r="L4606" t="s">
        <v>40</v>
      </c>
      <c r="M4606" t="s">
        <v>41</v>
      </c>
      <c r="N4606" t="s">
        <v>42</v>
      </c>
      <c r="O4606" t="s">
        <v>43</v>
      </c>
      <c r="P4606" t="s">
        <v>44</v>
      </c>
      <c r="Q4606" t="s">
        <v>45</v>
      </c>
      <c r="R4606" t="str">
        <f t="shared" si="143"/>
        <v>Error</v>
      </c>
      <c r="S4606" t="e">
        <f>VLOOKUP($R4606,'Price Schedules'!$A$1:$H$34,4,FALSE)</f>
        <v>#N/A</v>
      </c>
      <c r="T4606" t="e">
        <f>VLOOKUP(R4606,'Price Schedules'!$A$1:$H$34,5,FALSE)</f>
        <v>#N/A</v>
      </c>
      <c r="U4606" t="e">
        <f>VLOOKUP(R4606,'Price Schedules'!$A$1:$H$34,6,FALSE)</f>
        <v>#N/A</v>
      </c>
      <c r="V4606" t="e">
        <f>VLOOKUP(R4606,'Price Schedules'!$A$1:$H$34,7,FALSE)</f>
        <v>#N/A</v>
      </c>
      <c r="W4606" t="e">
        <f>VLOOKUP(R4606,'Price Schedules'!$A$1:$H$34,8,FALSE)</f>
        <v>#N/A</v>
      </c>
    </row>
    <row r="4607" spans="1:23" x14ac:dyDescent="0.25">
      <c r="A4607">
        <f>Chargemaster!A4608</f>
        <v>0</v>
      </c>
      <c r="B4607">
        <f>Chargemaster!C4608</f>
        <v>0</v>
      </c>
      <c r="C4607">
        <f>Chargemaster!D4608</f>
        <v>0</v>
      </c>
      <c r="D4607" t="e">
        <f t="shared" si="142"/>
        <v>#N/A</v>
      </c>
      <c r="E4607" t="str">
        <f>(IF(B4607&lt;'Price Schedules'!$B$3,'Price Schedules'!$A$2,IF(B4607&lt;'Price Schedules'!$B$4,'Price Schedules'!$A$3,'Price Schedules'!$A$4)))</f>
        <v>Inj Med1</v>
      </c>
      <c r="F4607" t="str">
        <f>(IF(B4607&lt;'Price Schedules'!$B$7,'Price Schedules'!$A$6,IF(B4607&lt;'Price Schedules'!$B$8,'Price Schedules'!$A$7,'Price Schedules'!$A$8)))</f>
        <v>Chemo IV1</v>
      </c>
      <c r="G4607" t="str">
        <f>(IF(B4607&lt;'Price Schedules'!$B$11,'Price Schedules'!$A$10,IF(B4607&lt;'Price Schedules'!$B$12,'Price Schedules'!$A$11,'Price Schedules'!$A$12)))</f>
        <v>Chemo Med1</v>
      </c>
      <c r="H4607" t="str">
        <f>IF(B4607&lt;'Price Schedules'!$B$15,'Price Schedules'!$A$14,'Price Schedules'!$A$15)</f>
        <v>PASS1</v>
      </c>
      <c r="I4607" t="str">
        <f>IF(B4607&lt;'Price Schedules'!$B$18,'Price Schedules'!$A$17,'Price Schedules'!$A$18)</f>
        <v>IV1</v>
      </c>
      <c r="J4607" t="s">
        <v>38</v>
      </c>
      <c r="K4607" t="s">
        <v>39</v>
      </c>
      <c r="L4607" t="s">
        <v>40</v>
      </c>
      <c r="M4607" t="s">
        <v>41</v>
      </c>
      <c r="N4607" t="s">
        <v>42</v>
      </c>
      <c r="O4607" t="s">
        <v>43</v>
      </c>
      <c r="P4607" t="s">
        <v>44</v>
      </c>
      <c r="Q4607" t="s">
        <v>45</v>
      </c>
      <c r="R4607" t="str">
        <f t="shared" si="143"/>
        <v>Error</v>
      </c>
      <c r="S4607" t="e">
        <f>VLOOKUP($R4607,'Price Schedules'!$A$1:$H$34,4,FALSE)</f>
        <v>#N/A</v>
      </c>
      <c r="T4607" t="e">
        <f>VLOOKUP(R4607,'Price Schedules'!$A$1:$H$34,5,FALSE)</f>
        <v>#N/A</v>
      </c>
      <c r="U4607" t="e">
        <f>VLOOKUP(R4607,'Price Schedules'!$A$1:$H$34,6,FALSE)</f>
        <v>#N/A</v>
      </c>
      <c r="V4607" t="e">
        <f>VLOOKUP(R4607,'Price Schedules'!$A$1:$H$34,7,FALSE)</f>
        <v>#N/A</v>
      </c>
      <c r="W4607" t="e">
        <f>VLOOKUP(R4607,'Price Schedules'!$A$1:$H$34,8,FALSE)</f>
        <v>#N/A</v>
      </c>
    </row>
    <row r="4608" spans="1:23" x14ac:dyDescent="0.25">
      <c r="A4608">
        <f>Chargemaster!A4609</f>
        <v>0</v>
      </c>
      <c r="B4608">
        <f>Chargemaster!C4609</f>
        <v>0</v>
      </c>
      <c r="C4608">
        <f>Chargemaster!D4609</f>
        <v>0</v>
      </c>
      <c r="D4608" t="e">
        <f t="shared" si="142"/>
        <v>#N/A</v>
      </c>
      <c r="E4608" t="str">
        <f>(IF(B4608&lt;'Price Schedules'!$B$3,'Price Schedules'!$A$2,IF(B4608&lt;'Price Schedules'!$B$4,'Price Schedules'!$A$3,'Price Schedules'!$A$4)))</f>
        <v>Inj Med1</v>
      </c>
      <c r="F4608" t="str">
        <f>(IF(B4608&lt;'Price Schedules'!$B$7,'Price Schedules'!$A$6,IF(B4608&lt;'Price Schedules'!$B$8,'Price Schedules'!$A$7,'Price Schedules'!$A$8)))</f>
        <v>Chemo IV1</v>
      </c>
      <c r="G4608" t="str">
        <f>(IF(B4608&lt;'Price Schedules'!$B$11,'Price Schedules'!$A$10,IF(B4608&lt;'Price Schedules'!$B$12,'Price Schedules'!$A$11,'Price Schedules'!$A$12)))</f>
        <v>Chemo Med1</v>
      </c>
      <c r="H4608" t="str">
        <f>IF(B4608&lt;'Price Schedules'!$B$15,'Price Schedules'!$A$14,'Price Schedules'!$A$15)</f>
        <v>PASS1</v>
      </c>
      <c r="I4608" t="str">
        <f>IF(B4608&lt;'Price Schedules'!$B$18,'Price Schedules'!$A$17,'Price Schedules'!$A$18)</f>
        <v>IV1</v>
      </c>
      <c r="J4608" t="s">
        <v>38</v>
      </c>
      <c r="K4608" t="s">
        <v>39</v>
      </c>
      <c r="L4608" t="s">
        <v>40</v>
      </c>
      <c r="M4608" t="s">
        <v>41</v>
      </c>
      <c r="N4608" t="s">
        <v>42</v>
      </c>
      <c r="O4608" t="s">
        <v>43</v>
      </c>
      <c r="P4608" t="s">
        <v>44</v>
      </c>
      <c r="Q4608" t="s">
        <v>45</v>
      </c>
      <c r="R4608" t="str">
        <f t="shared" si="143"/>
        <v>Error</v>
      </c>
      <c r="S4608" t="e">
        <f>VLOOKUP($R4608,'Price Schedules'!$A$1:$H$34,4,FALSE)</f>
        <v>#N/A</v>
      </c>
      <c r="T4608" t="e">
        <f>VLOOKUP(R4608,'Price Schedules'!$A$1:$H$34,5,FALSE)</f>
        <v>#N/A</v>
      </c>
      <c r="U4608" t="e">
        <f>VLOOKUP(R4608,'Price Schedules'!$A$1:$H$34,6,FALSE)</f>
        <v>#N/A</v>
      </c>
      <c r="V4608" t="e">
        <f>VLOOKUP(R4608,'Price Schedules'!$A$1:$H$34,7,FALSE)</f>
        <v>#N/A</v>
      </c>
      <c r="W4608" t="e">
        <f>VLOOKUP(R4608,'Price Schedules'!$A$1:$H$34,8,FALSE)</f>
        <v>#N/A</v>
      </c>
    </row>
    <row r="4609" spans="1:23" x14ac:dyDescent="0.25">
      <c r="A4609">
        <f>Chargemaster!A4610</f>
        <v>0</v>
      </c>
      <c r="B4609">
        <f>Chargemaster!C4610</f>
        <v>0</v>
      </c>
      <c r="C4609">
        <f>Chargemaster!D4610</f>
        <v>0</v>
      </c>
      <c r="D4609" t="e">
        <f t="shared" si="142"/>
        <v>#N/A</v>
      </c>
      <c r="E4609" t="str">
        <f>(IF(B4609&lt;'Price Schedules'!$B$3,'Price Schedules'!$A$2,IF(B4609&lt;'Price Schedules'!$B$4,'Price Schedules'!$A$3,'Price Schedules'!$A$4)))</f>
        <v>Inj Med1</v>
      </c>
      <c r="F4609" t="str">
        <f>(IF(B4609&lt;'Price Schedules'!$B$7,'Price Schedules'!$A$6,IF(B4609&lt;'Price Schedules'!$B$8,'Price Schedules'!$A$7,'Price Schedules'!$A$8)))</f>
        <v>Chemo IV1</v>
      </c>
      <c r="G4609" t="str">
        <f>(IF(B4609&lt;'Price Schedules'!$B$11,'Price Schedules'!$A$10,IF(B4609&lt;'Price Schedules'!$B$12,'Price Schedules'!$A$11,'Price Schedules'!$A$12)))</f>
        <v>Chemo Med1</v>
      </c>
      <c r="H4609" t="str">
        <f>IF(B4609&lt;'Price Schedules'!$B$15,'Price Schedules'!$A$14,'Price Schedules'!$A$15)</f>
        <v>PASS1</v>
      </c>
      <c r="I4609" t="str">
        <f>IF(B4609&lt;'Price Schedules'!$B$18,'Price Schedules'!$A$17,'Price Schedules'!$A$18)</f>
        <v>IV1</v>
      </c>
      <c r="J4609" t="s">
        <v>38</v>
      </c>
      <c r="K4609" t="s">
        <v>39</v>
      </c>
      <c r="L4609" t="s">
        <v>40</v>
      </c>
      <c r="M4609" t="s">
        <v>41</v>
      </c>
      <c r="N4609" t="s">
        <v>42</v>
      </c>
      <c r="O4609" t="s">
        <v>43</v>
      </c>
      <c r="P4609" t="s">
        <v>44</v>
      </c>
      <c r="Q4609" t="s">
        <v>45</v>
      </c>
      <c r="R4609" t="str">
        <f t="shared" si="143"/>
        <v>Error</v>
      </c>
      <c r="S4609" t="e">
        <f>VLOOKUP($R4609,'Price Schedules'!$A$1:$H$34,4,FALSE)</f>
        <v>#N/A</v>
      </c>
      <c r="T4609" t="e">
        <f>VLOOKUP(R4609,'Price Schedules'!$A$1:$H$34,5,FALSE)</f>
        <v>#N/A</v>
      </c>
      <c r="U4609" t="e">
        <f>VLOOKUP(R4609,'Price Schedules'!$A$1:$H$34,6,FALSE)</f>
        <v>#N/A</v>
      </c>
      <c r="V4609" t="e">
        <f>VLOOKUP(R4609,'Price Schedules'!$A$1:$H$34,7,FALSE)</f>
        <v>#N/A</v>
      </c>
      <c r="W4609" t="e">
        <f>VLOOKUP(R4609,'Price Schedules'!$A$1:$H$34,8,FALSE)</f>
        <v>#N/A</v>
      </c>
    </row>
    <row r="4610" spans="1:23" x14ac:dyDescent="0.25">
      <c r="A4610">
        <f>Chargemaster!A4611</f>
        <v>0</v>
      </c>
      <c r="B4610">
        <f>Chargemaster!C4611</f>
        <v>0</v>
      </c>
      <c r="C4610">
        <f>Chargemaster!D4611</f>
        <v>0</v>
      </c>
      <c r="D4610" t="e">
        <f t="shared" si="142"/>
        <v>#N/A</v>
      </c>
      <c r="E4610" t="str">
        <f>(IF(B4610&lt;'Price Schedules'!$B$3,'Price Schedules'!$A$2,IF(B4610&lt;'Price Schedules'!$B$4,'Price Schedules'!$A$3,'Price Schedules'!$A$4)))</f>
        <v>Inj Med1</v>
      </c>
      <c r="F4610" t="str">
        <f>(IF(B4610&lt;'Price Schedules'!$B$7,'Price Schedules'!$A$6,IF(B4610&lt;'Price Schedules'!$B$8,'Price Schedules'!$A$7,'Price Schedules'!$A$8)))</f>
        <v>Chemo IV1</v>
      </c>
      <c r="G4610" t="str">
        <f>(IF(B4610&lt;'Price Schedules'!$B$11,'Price Schedules'!$A$10,IF(B4610&lt;'Price Schedules'!$B$12,'Price Schedules'!$A$11,'Price Schedules'!$A$12)))</f>
        <v>Chemo Med1</v>
      </c>
      <c r="H4610" t="str">
        <f>IF(B4610&lt;'Price Schedules'!$B$15,'Price Schedules'!$A$14,'Price Schedules'!$A$15)</f>
        <v>PASS1</v>
      </c>
      <c r="I4610" t="str">
        <f>IF(B4610&lt;'Price Schedules'!$B$18,'Price Schedules'!$A$17,'Price Schedules'!$A$18)</f>
        <v>IV1</v>
      </c>
      <c r="J4610" t="s">
        <v>38</v>
      </c>
      <c r="K4610" t="s">
        <v>39</v>
      </c>
      <c r="L4610" t="s">
        <v>40</v>
      </c>
      <c r="M4610" t="s">
        <v>41</v>
      </c>
      <c r="N4610" t="s">
        <v>42</v>
      </c>
      <c r="O4610" t="s">
        <v>43</v>
      </c>
      <c r="P4610" t="s">
        <v>44</v>
      </c>
      <c r="Q4610" t="s">
        <v>45</v>
      </c>
      <c r="R4610" t="str">
        <f t="shared" si="143"/>
        <v>Error</v>
      </c>
      <c r="S4610" t="e">
        <f>VLOOKUP($R4610,'Price Schedules'!$A$1:$H$34,4,FALSE)</f>
        <v>#N/A</v>
      </c>
      <c r="T4610" t="e">
        <f>VLOOKUP(R4610,'Price Schedules'!$A$1:$H$34,5,FALSE)</f>
        <v>#N/A</v>
      </c>
      <c r="U4610" t="e">
        <f>VLOOKUP(R4610,'Price Schedules'!$A$1:$H$34,6,FALSE)</f>
        <v>#N/A</v>
      </c>
      <c r="V4610" t="e">
        <f>VLOOKUP(R4610,'Price Schedules'!$A$1:$H$34,7,FALSE)</f>
        <v>#N/A</v>
      </c>
      <c r="W4610" t="e">
        <f>VLOOKUP(R4610,'Price Schedules'!$A$1:$H$34,8,FALSE)</f>
        <v>#N/A</v>
      </c>
    </row>
    <row r="4611" spans="1:23" x14ac:dyDescent="0.25">
      <c r="A4611">
        <f>Chargemaster!A4612</f>
        <v>0</v>
      </c>
      <c r="B4611">
        <f>Chargemaster!C4612</f>
        <v>0</v>
      </c>
      <c r="C4611">
        <f>Chargemaster!D4612</f>
        <v>0</v>
      </c>
      <c r="D4611" t="e">
        <f t="shared" ref="D4611:D4674" si="144">IF(((B4611*(S4611+1))+T4611)&lt;W4611,W4611,((B4611*(S4611+1))+T4611))</f>
        <v>#N/A</v>
      </c>
      <c r="E4611" t="str">
        <f>(IF(B4611&lt;'Price Schedules'!$B$3,'Price Schedules'!$A$2,IF(B4611&lt;'Price Schedules'!$B$4,'Price Schedules'!$A$3,'Price Schedules'!$A$4)))</f>
        <v>Inj Med1</v>
      </c>
      <c r="F4611" t="str">
        <f>(IF(B4611&lt;'Price Schedules'!$B$7,'Price Schedules'!$A$6,IF(B4611&lt;'Price Schedules'!$B$8,'Price Schedules'!$A$7,'Price Schedules'!$A$8)))</f>
        <v>Chemo IV1</v>
      </c>
      <c r="G4611" t="str">
        <f>(IF(B4611&lt;'Price Schedules'!$B$11,'Price Schedules'!$A$10,IF(B4611&lt;'Price Schedules'!$B$12,'Price Schedules'!$A$11,'Price Schedules'!$A$12)))</f>
        <v>Chemo Med1</v>
      </c>
      <c r="H4611" t="str">
        <f>IF(B4611&lt;'Price Schedules'!$B$15,'Price Schedules'!$A$14,'Price Schedules'!$A$15)</f>
        <v>PASS1</v>
      </c>
      <c r="I4611" t="str">
        <f>IF(B4611&lt;'Price Schedules'!$B$18,'Price Schedules'!$A$17,'Price Schedules'!$A$18)</f>
        <v>IV1</v>
      </c>
      <c r="J4611" t="s">
        <v>38</v>
      </c>
      <c r="K4611" t="s">
        <v>39</v>
      </c>
      <c r="L4611" t="s">
        <v>40</v>
      </c>
      <c r="M4611" t="s">
        <v>41</v>
      </c>
      <c r="N4611" t="s">
        <v>42</v>
      </c>
      <c r="O4611" t="s">
        <v>43</v>
      </c>
      <c r="P4611" t="s">
        <v>44</v>
      </c>
      <c r="Q4611" t="s">
        <v>45</v>
      </c>
      <c r="R4611" t="str">
        <f t="shared" ref="R4611:R4674" si="145">IF(C4611=$E$1,E4611,IF(C4611=$F$1,F4611,IF(C4611=$G$1,G4611,IF(C4611=$H$1,H4611,IF(C4611=$I$1,I4611,IF(C4611=$J$1,J4611,IF(C4611=$K$1,K4611,IF(C4611=$L$1,L4611,IF(C4611=$M$1,M4611,IF(C4611=$N$1,N4611,IF(C4611=$O$1,O4611,IF(C4611=$P$1,P4611,IF(C4611=$Q$1,Q4611,"Error")))))))))))))</f>
        <v>Error</v>
      </c>
      <c r="S4611" t="e">
        <f>VLOOKUP($R4611,'Price Schedules'!$A$1:$H$34,4,FALSE)</f>
        <v>#N/A</v>
      </c>
      <c r="T4611" t="e">
        <f>VLOOKUP(R4611,'Price Schedules'!$A$1:$H$34,5,FALSE)</f>
        <v>#N/A</v>
      </c>
      <c r="U4611" t="e">
        <f>VLOOKUP(R4611,'Price Schedules'!$A$1:$H$34,6,FALSE)</f>
        <v>#N/A</v>
      </c>
      <c r="V4611" t="e">
        <f>VLOOKUP(R4611,'Price Schedules'!$A$1:$H$34,7,FALSE)</f>
        <v>#N/A</v>
      </c>
      <c r="W4611" t="e">
        <f>VLOOKUP(R4611,'Price Schedules'!$A$1:$H$34,8,FALSE)</f>
        <v>#N/A</v>
      </c>
    </row>
    <row r="4612" spans="1:23" x14ac:dyDescent="0.25">
      <c r="A4612">
        <f>Chargemaster!A4613</f>
        <v>0</v>
      </c>
      <c r="B4612">
        <f>Chargemaster!C4613</f>
        <v>0</v>
      </c>
      <c r="C4612">
        <f>Chargemaster!D4613</f>
        <v>0</v>
      </c>
      <c r="D4612" t="e">
        <f t="shared" si="144"/>
        <v>#N/A</v>
      </c>
      <c r="E4612" t="str">
        <f>(IF(B4612&lt;'Price Schedules'!$B$3,'Price Schedules'!$A$2,IF(B4612&lt;'Price Schedules'!$B$4,'Price Schedules'!$A$3,'Price Schedules'!$A$4)))</f>
        <v>Inj Med1</v>
      </c>
      <c r="F4612" t="str">
        <f>(IF(B4612&lt;'Price Schedules'!$B$7,'Price Schedules'!$A$6,IF(B4612&lt;'Price Schedules'!$B$8,'Price Schedules'!$A$7,'Price Schedules'!$A$8)))</f>
        <v>Chemo IV1</v>
      </c>
      <c r="G4612" t="str">
        <f>(IF(B4612&lt;'Price Schedules'!$B$11,'Price Schedules'!$A$10,IF(B4612&lt;'Price Schedules'!$B$12,'Price Schedules'!$A$11,'Price Schedules'!$A$12)))</f>
        <v>Chemo Med1</v>
      </c>
      <c r="H4612" t="str">
        <f>IF(B4612&lt;'Price Schedules'!$B$15,'Price Schedules'!$A$14,'Price Schedules'!$A$15)</f>
        <v>PASS1</v>
      </c>
      <c r="I4612" t="str">
        <f>IF(B4612&lt;'Price Schedules'!$B$18,'Price Schedules'!$A$17,'Price Schedules'!$A$18)</f>
        <v>IV1</v>
      </c>
      <c r="J4612" t="s">
        <v>38</v>
      </c>
      <c r="K4612" t="s">
        <v>39</v>
      </c>
      <c r="L4612" t="s">
        <v>40</v>
      </c>
      <c r="M4612" t="s">
        <v>41</v>
      </c>
      <c r="N4612" t="s">
        <v>42</v>
      </c>
      <c r="O4612" t="s">
        <v>43</v>
      </c>
      <c r="P4612" t="s">
        <v>44</v>
      </c>
      <c r="Q4612" t="s">
        <v>45</v>
      </c>
      <c r="R4612" t="str">
        <f t="shared" si="145"/>
        <v>Error</v>
      </c>
      <c r="S4612" t="e">
        <f>VLOOKUP($R4612,'Price Schedules'!$A$1:$H$34,4,FALSE)</f>
        <v>#N/A</v>
      </c>
      <c r="T4612" t="e">
        <f>VLOOKUP(R4612,'Price Schedules'!$A$1:$H$34,5,FALSE)</f>
        <v>#N/A</v>
      </c>
      <c r="U4612" t="e">
        <f>VLOOKUP(R4612,'Price Schedules'!$A$1:$H$34,6,FALSE)</f>
        <v>#N/A</v>
      </c>
      <c r="V4612" t="e">
        <f>VLOOKUP(R4612,'Price Schedules'!$A$1:$H$34,7,FALSE)</f>
        <v>#N/A</v>
      </c>
      <c r="W4612" t="e">
        <f>VLOOKUP(R4612,'Price Schedules'!$A$1:$H$34,8,FALSE)</f>
        <v>#N/A</v>
      </c>
    </row>
    <row r="4613" spans="1:23" x14ac:dyDescent="0.25">
      <c r="A4613">
        <f>Chargemaster!A4614</f>
        <v>0</v>
      </c>
      <c r="B4613">
        <f>Chargemaster!C4614</f>
        <v>0</v>
      </c>
      <c r="C4613">
        <f>Chargemaster!D4614</f>
        <v>0</v>
      </c>
      <c r="D4613" t="e">
        <f t="shared" si="144"/>
        <v>#N/A</v>
      </c>
      <c r="E4613" t="str">
        <f>(IF(B4613&lt;'Price Schedules'!$B$3,'Price Schedules'!$A$2,IF(B4613&lt;'Price Schedules'!$B$4,'Price Schedules'!$A$3,'Price Schedules'!$A$4)))</f>
        <v>Inj Med1</v>
      </c>
      <c r="F4613" t="str">
        <f>(IF(B4613&lt;'Price Schedules'!$B$7,'Price Schedules'!$A$6,IF(B4613&lt;'Price Schedules'!$B$8,'Price Schedules'!$A$7,'Price Schedules'!$A$8)))</f>
        <v>Chemo IV1</v>
      </c>
      <c r="G4613" t="str">
        <f>(IF(B4613&lt;'Price Schedules'!$B$11,'Price Schedules'!$A$10,IF(B4613&lt;'Price Schedules'!$B$12,'Price Schedules'!$A$11,'Price Schedules'!$A$12)))</f>
        <v>Chemo Med1</v>
      </c>
      <c r="H4613" t="str">
        <f>IF(B4613&lt;'Price Schedules'!$B$15,'Price Schedules'!$A$14,'Price Schedules'!$A$15)</f>
        <v>PASS1</v>
      </c>
      <c r="I4613" t="str">
        <f>IF(B4613&lt;'Price Schedules'!$B$18,'Price Schedules'!$A$17,'Price Schedules'!$A$18)</f>
        <v>IV1</v>
      </c>
      <c r="J4613" t="s">
        <v>38</v>
      </c>
      <c r="K4613" t="s">
        <v>39</v>
      </c>
      <c r="L4613" t="s">
        <v>40</v>
      </c>
      <c r="M4613" t="s">
        <v>41</v>
      </c>
      <c r="N4613" t="s">
        <v>42</v>
      </c>
      <c r="O4613" t="s">
        <v>43</v>
      </c>
      <c r="P4613" t="s">
        <v>44</v>
      </c>
      <c r="Q4613" t="s">
        <v>45</v>
      </c>
      <c r="R4613" t="str">
        <f t="shared" si="145"/>
        <v>Error</v>
      </c>
      <c r="S4613" t="e">
        <f>VLOOKUP($R4613,'Price Schedules'!$A$1:$H$34,4,FALSE)</f>
        <v>#N/A</v>
      </c>
      <c r="T4613" t="e">
        <f>VLOOKUP(R4613,'Price Schedules'!$A$1:$H$34,5,FALSE)</f>
        <v>#N/A</v>
      </c>
      <c r="U4613" t="e">
        <f>VLOOKUP(R4613,'Price Schedules'!$A$1:$H$34,6,FALSE)</f>
        <v>#N/A</v>
      </c>
      <c r="V4613" t="e">
        <f>VLOOKUP(R4613,'Price Schedules'!$A$1:$H$34,7,FALSE)</f>
        <v>#N/A</v>
      </c>
      <c r="W4613" t="e">
        <f>VLOOKUP(R4613,'Price Schedules'!$A$1:$H$34,8,FALSE)</f>
        <v>#N/A</v>
      </c>
    </row>
    <row r="4614" spans="1:23" x14ac:dyDescent="0.25">
      <c r="A4614">
        <f>Chargemaster!A4615</f>
        <v>0</v>
      </c>
      <c r="B4614">
        <f>Chargemaster!C4615</f>
        <v>0</v>
      </c>
      <c r="C4614">
        <f>Chargemaster!D4615</f>
        <v>0</v>
      </c>
      <c r="D4614" t="e">
        <f t="shared" si="144"/>
        <v>#N/A</v>
      </c>
      <c r="E4614" t="str">
        <f>(IF(B4614&lt;'Price Schedules'!$B$3,'Price Schedules'!$A$2,IF(B4614&lt;'Price Schedules'!$B$4,'Price Schedules'!$A$3,'Price Schedules'!$A$4)))</f>
        <v>Inj Med1</v>
      </c>
      <c r="F4614" t="str">
        <f>(IF(B4614&lt;'Price Schedules'!$B$7,'Price Schedules'!$A$6,IF(B4614&lt;'Price Schedules'!$B$8,'Price Schedules'!$A$7,'Price Schedules'!$A$8)))</f>
        <v>Chemo IV1</v>
      </c>
      <c r="G4614" t="str">
        <f>(IF(B4614&lt;'Price Schedules'!$B$11,'Price Schedules'!$A$10,IF(B4614&lt;'Price Schedules'!$B$12,'Price Schedules'!$A$11,'Price Schedules'!$A$12)))</f>
        <v>Chemo Med1</v>
      </c>
      <c r="H4614" t="str">
        <f>IF(B4614&lt;'Price Schedules'!$B$15,'Price Schedules'!$A$14,'Price Schedules'!$A$15)</f>
        <v>PASS1</v>
      </c>
      <c r="I4614" t="str">
        <f>IF(B4614&lt;'Price Schedules'!$B$18,'Price Schedules'!$A$17,'Price Schedules'!$A$18)</f>
        <v>IV1</v>
      </c>
      <c r="J4614" t="s">
        <v>38</v>
      </c>
      <c r="K4614" t="s">
        <v>39</v>
      </c>
      <c r="L4614" t="s">
        <v>40</v>
      </c>
      <c r="M4614" t="s">
        <v>41</v>
      </c>
      <c r="N4614" t="s">
        <v>42</v>
      </c>
      <c r="O4614" t="s">
        <v>43</v>
      </c>
      <c r="P4614" t="s">
        <v>44</v>
      </c>
      <c r="Q4614" t="s">
        <v>45</v>
      </c>
      <c r="R4614" t="str">
        <f t="shared" si="145"/>
        <v>Error</v>
      </c>
      <c r="S4614" t="e">
        <f>VLOOKUP($R4614,'Price Schedules'!$A$1:$H$34,4,FALSE)</f>
        <v>#N/A</v>
      </c>
      <c r="T4614" t="e">
        <f>VLOOKUP(R4614,'Price Schedules'!$A$1:$H$34,5,FALSE)</f>
        <v>#N/A</v>
      </c>
      <c r="U4614" t="e">
        <f>VLOOKUP(R4614,'Price Schedules'!$A$1:$H$34,6,FALSE)</f>
        <v>#N/A</v>
      </c>
      <c r="V4614" t="e">
        <f>VLOOKUP(R4614,'Price Schedules'!$A$1:$H$34,7,FALSE)</f>
        <v>#N/A</v>
      </c>
      <c r="W4614" t="e">
        <f>VLOOKUP(R4614,'Price Schedules'!$A$1:$H$34,8,FALSE)</f>
        <v>#N/A</v>
      </c>
    </row>
    <row r="4615" spans="1:23" x14ac:dyDescent="0.25">
      <c r="A4615">
        <f>Chargemaster!A4616</f>
        <v>0</v>
      </c>
      <c r="B4615">
        <f>Chargemaster!C4616</f>
        <v>0</v>
      </c>
      <c r="C4615">
        <f>Chargemaster!D4616</f>
        <v>0</v>
      </c>
      <c r="D4615" t="e">
        <f t="shared" si="144"/>
        <v>#N/A</v>
      </c>
      <c r="E4615" t="str">
        <f>(IF(B4615&lt;'Price Schedules'!$B$3,'Price Schedules'!$A$2,IF(B4615&lt;'Price Schedules'!$B$4,'Price Schedules'!$A$3,'Price Schedules'!$A$4)))</f>
        <v>Inj Med1</v>
      </c>
      <c r="F4615" t="str">
        <f>(IF(B4615&lt;'Price Schedules'!$B$7,'Price Schedules'!$A$6,IF(B4615&lt;'Price Schedules'!$B$8,'Price Schedules'!$A$7,'Price Schedules'!$A$8)))</f>
        <v>Chemo IV1</v>
      </c>
      <c r="G4615" t="str">
        <f>(IF(B4615&lt;'Price Schedules'!$B$11,'Price Schedules'!$A$10,IF(B4615&lt;'Price Schedules'!$B$12,'Price Schedules'!$A$11,'Price Schedules'!$A$12)))</f>
        <v>Chemo Med1</v>
      </c>
      <c r="H4615" t="str">
        <f>IF(B4615&lt;'Price Schedules'!$B$15,'Price Schedules'!$A$14,'Price Schedules'!$A$15)</f>
        <v>PASS1</v>
      </c>
      <c r="I4615" t="str">
        <f>IF(B4615&lt;'Price Schedules'!$B$18,'Price Schedules'!$A$17,'Price Schedules'!$A$18)</f>
        <v>IV1</v>
      </c>
      <c r="J4615" t="s">
        <v>38</v>
      </c>
      <c r="K4615" t="s">
        <v>39</v>
      </c>
      <c r="L4615" t="s">
        <v>40</v>
      </c>
      <c r="M4615" t="s">
        <v>41</v>
      </c>
      <c r="N4615" t="s">
        <v>42</v>
      </c>
      <c r="O4615" t="s">
        <v>43</v>
      </c>
      <c r="P4615" t="s">
        <v>44</v>
      </c>
      <c r="Q4615" t="s">
        <v>45</v>
      </c>
      <c r="R4615" t="str">
        <f t="shared" si="145"/>
        <v>Error</v>
      </c>
      <c r="S4615" t="e">
        <f>VLOOKUP($R4615,'Price Schedules'!$A$1:$H$34,4,FALSE)</f>
        <v>#N/A</v>
      </c>
      <c r="T4615" t="e">
        <f>VLOOKUP(R4615,'Price Schedules'!$A$1:$H$34,5,FALSE)</f>
        <v>#N/A</v>
      </c>
      <c r="U4615" t="e">
        <f>VLOOKUP(R4615,'Price Schedules'!$A$1:$H$34,6,FALSE)</f>
        <v>#N/A</v>
      </c>
      <c r="V4615" t="e">
        <f>VLOOKUP(R4615,'Price Schedules'!$A$1:$H$34,7,FALSE)</f>
        <v>#N/A</v>
      </c>
      <c r="W4615" t="e">
        <f>VLOOKUP(R4615,'Price Schedules'!$A$1:$H$34,8,FALSE)</f>
        <v>#N/A</v>
      </c>
    </row>
    <row r="4616" spans="1:23" x14ac:dyDescent="0.25">
      <c r="A4616">
        <f>Chargemaster!A4617</f>
        <v>0</v>
      </c>
      <c r="B4616">
        <f>Chargemaster!C4617</f>
        <v>0</v>
      </c>
      <c r="C4616">
        <f>Chargemaster!D4617</f>
        <v>0</v>
      </c>
      <c r="D4616" t="e">
        <f t="shared" si="144"/>
        <v>#N/A</v>
      </c>
      <c r="E4616" t="str">
        <f>(IF(B4616&lt;'Price Schedules'!$B$3,'Price Schedules'!$A$2,IF(B4616&lt;'Price Schedules'!$B$4,'Price Schedules'!$A$3,'Price Schedules'!$A$4)))</f>
        <v>Inj Med1</v>
      </c>
      <c r="F4616" t="str">
        <f>(IF(B4616&lt;'Price Schedules'!$B$7,'Price Schedules'!$A$6,IF(B4616&lt;'Price Schedules'!$B$8,'Price Schedules'!$A$7,'Price Schedules'!$A$8)))</f>
        <v>Chemo IV1</v>
      </c>
      <c r="G4616" t="str">
        <f>(IF(B4616&lt;'Price Schedules'!$B$11,'Price Schedules'!$A$10,IF(B4616&lt;'Price Schedules'!$B$12,'Price Schedules'!$A$11,'Price Schedules'!$A$12)))</f>
        <v>Chemo Med1</v>
      </c>
      <c r="H4616" t="str">
        <f>IF(B4616&lt;'Price Schedules'!$B$15,'Price Schedules'!$A$14,'Price Schedules'!$A$15)</f>
        <v>PASS1</v>
      </c>
      <c r="I4616" t="str">
        <f>IF(B4616&lt;'Price Schedules'!$B$18,'Price Schedules'!$A$17,'Price Schedules'!$A$18)</f>
        <v>IV1</v>
      </c>
      <c r="J4616" t="s">
        <v>38</v>
      </c>
      <c r="K4616" t="s">
        <v>39</v>
      </c>
      <c r="L4616" t="s">
        <v>40</v>
      </c>
      <c r="M4616" t="s">
        <v>41</v>
      </c>
      <c r="N4616" t="s">
        <v>42</v>
      </c>
      <c r="O4616" t="s">
        <v>43</v>
      </c>
      <c r="P4616" t="s">
        <v>44</v>
      </c>
      <c r="Q4616" t="s">
        <v>45</v>
      </c>
      <c r="R4616" t="str">
        <f t="shared" si="145"/>
        <v>Error</v>
      </c>
      <c r="S4616" t="e">
        <f>VLOOKUP($R4616,'Price Schedules'!$A$1:$H$34,4,FALSE)</f>
        <v>#N/A</v>
      </c>
      <c r="T4616" t="e">
        <f>VLOOKUP(R4616,'Price Schedules'!$A$1:$H$34,5,FALSE)</f>
        <v>#N/A</v>
      </c>
      <c r="U4616" t="e">
        <f>VLOOKUP(R4616,'Price Schedules'!$A$1:$H$34,6,FALSE)</f>
        <v>#N/A</v>
      </c>
      <c r="V4616" t="e">
        <f>VLOOKUP(R4616,'Price Schedules'!$A$1:$H$34,7,FALSE)</f>
        <v>#N/A</v>
      </c>
      <c r="W4616" t="e">
        <f>VLOOKUP(R4616,'Price Schedules'!$A$1:$H$34,8,FALSE)</f>
        <v>#N/A</v>
      </c>
    </row>
    <row r="4617" spans="1:23" x14ac:dyDescent="0.25">
      <c r="A4617">
        <f>Chargemaster!A4618</f>
        <v>0</v>
      </c>
      <c r="B4617">
        <f>Chargemaster!C4618</f>
        <v>0</v>
      </c>
      <c r="C4617">
        <f>Chargemaster!D4618</f>
        <v>0</v>
      </c>
      <c r="D4617" t="e">
        <f t="shared" si="144"/>
        <v>#N/A</v>
      </c>
      <c r="E4617" t="str">
        <f>(IF(B4617&lt;'Price Schedules'!$B$3,'Price Schedules'!$A$2,IF(B4617&lt;'Price Schedules'!$B$4,'Price Schedules'!$A$3,'Price Schedules'!$A$4)))</f>
        <v>Inj Med1</v>
      </c>
      <c r="F4617" t="str">
        <f>(IF(B4617&lt;'Price Schedules'!$B$7,'Price Schedules'!$A$6,IF(B4617&lt;'Price Schedules'!$B$8,'Price Schedules'!$A$7,'Price Schedules'!$A$8)))</f>
        <v>Chemo IV1</v>
      </c>
      <c r="G4617" t="str">
        <f>(IF(B4617&lt;'Price Schedules'!$B$11,'Price Schedules'!$A$10,IF(B4617&lt;'Price Schedules'!$B$12,'Price Schedules'!$A$11,'Price Schedules'!$A$12)))</f>
        <v>Chemo Med1</v>
      </c>
      <c r="H4617" t="str">
        <f>IF(B4617&lt;'Price Schedules'!$B$15,'Price Schedules'!$A$14,'Price Schedules'!$A$15)</f>
        <v>PASS1</v>
      </c>
      <c r="I4617" t="str">
        <f>IF(B4617&lt;'Price Schedules'!$B$18,'Price Schedules'!$A$17,'Price Schedules'!$A$18)</f>
        <v>IV1</v>
      </c>
      <c r="J4617" t="s">
        <v>38</v>
      </c>
      <c r="K4617" t="s">
        <v>39</v>
      </c>
      <c r="L4617" t="s">
        <v>40</v>
      </c>
      <c r="M4617" t="s">
        <v>41</v>
      </c>
      <c r="N4617" t="s">
        <v>42</v>
      </c>
      <c r="O4617" t="s">
        <v>43</v>
      </c>
      <c r="P4617" t="s">
        <v>44</v>
      </c>
      <c r="Q4617" t="s">
        <v>45</v>
      </c>
      <c r="R4617" t="str">
        <f t="shared" si="145"/>
        <v>Error</v>
      </c>
      <c r="S4617" t="e">
        <f>VLOOKUP($R4617,'Price Schedules'!$A$1:$H$34,4,FALSE)</f>
        <v>#N/A</v>
      </c>
      <c r="T4617" t="e">
        <f>VLOOKUP(R4617,'Price Schedules'!$A$1:$H$34,5,FALSE)</f>
        <v>#N/A</v>
      </c>
      <c r="U4617" t="e">
        <f>VLOOKUP(R4617,'Price Schedules'!$A$1:$H$34,6,FALSE)</f>
        <v>#N/A</v>
      </c>
      <c r="V4617" t="e">
        <f>VLOOKUP(R4617,'Price Schedules'!$A$1:$H$34,7,FALSE)</f>
        <v>#N/A</v>
      </c>
      <c r="W4617" t="e">
        <f>VLOOKUP(R4617,'Price Schedules'!$A$1:$H$34,8,FALSE)</f>
        <v>#N/A</v>
      </c>
    </row>
    <row r="4618" spans="1:23" x14ac:dyDescent="0.25">
      <c r="A4618">
        <f>Chargemaster!A4619</f>
        <v>0</v>
      </c>
      <c r="B4618">
        <f>Chargemaster!C4619</f>
        <v>0</v>
      </c>
      <c r="C4618">
        <f>Chargemaster!D4619</f>
        <v>0</v>
      </c>
      <c r="D4618" t="e">
        <f t="shared" si="144"/>
        <v>#N/A</v>
      </c>
      <c r="E4618" t="str">
        <f>(IF(B4618&lt;'Price Schedules'!$B$3,'Price Schedules'!$A$2,IF(B4618&lt;'Price Schedules'!$B$4,'Price Schedules'!$A$3,'Price Schedules'!$A$4)))</f>
        <v>Inj Med1</v>
      </c>
      <c r="F4618" t="str">
        <f>(IF(B4618&lt;'Price Schedules'!$B$7,'Price Schedules'!$A$6,IF(B4618&lt;'Price Schedules'!$B$8,'Price Schedules'!$A$7,'Price Schedules'!$A$8)))</f>
        <v>Chemo IV1</v>
      </c>
      <c r="G4618" t="str">
        <f>(IF(B4618&lt;'Price Schedules'!$B$11,'Price Schedules'!$A$10,IF(B4618&lt;'Price Schedules'!$B$12,'Price Schedules'!$A$11,'Price Schedules'!$A$12)))</f>
        <v>Chemo Med1</v>
      </c>
      <c r="H4618" t="str">
        <f>IF(B4618&lt;'Price Schedules'!$B$15,'Price Schedules'!$A$14,'Price Schedules'!$A$15)</f>
        <v>PASS1</v>
      </c>
      <c r="I4618" t="str">
        <f>IF(B4618&lt;'Price Schedules'!$B$18,'Price Schedules'!$A$17,'Price Schedules'!$A$18)</f>
        <v>IV1</v>
      </c>
      <c r="J4618" t="s">
        <v>38</v>
      </c>
      <c r="K4618" t="s">
        <v>39</v>
      </c>
      <c r="L4618" t="s">
        <v>40</v>
      </c>
      <c r="M4618" t="s">
        <v>41</v>
      </c>
      <c r="N4618" t="s">
        <v>42</v>
      </c>
      <c r="O4618" t="s">
        <v>43</v>
      </c>
      <c r="P4618" t="s">
        <v>44</v>
      </c>
      <c r="Q4618" t="s">
        <v>45</v>
      </c>
      <c r="R4618" t="str">
        <f t="shared" si="145"/>
        <v>Error</v>
      </c>
      <c r="S4618" t="e">
        <f>VLOOKUP($R4618,'Price Schedules'!$A$1:$H$34,4,FALSE)</f>
        <v>#N/A</v>
      </c>
      <c r="T4618" t="e">
        <f>VLOOKUP(R4618,'Price Schedules'!$A$1:$H$34,5,FALSE)</f>
        <v>#N/A</v>
      </c>
      <c r="U4618" t="e">
        <f>VLOOKUP(R4618,'Price Schedules'!$A$1:$H$34,6,FALSE)</f>
        <v>#N/A</v>
      </c>
      <c r="V4618" t="e">
        <f>VLOOKUP(R4618,'Price Schedules'!$A$1:$H$34,7,FALSE)</f>
        <v>#N/A</v>
      </c>
      <c r="W4618" t="e">
        <f>VLOOKUP(R4618,'Price Schedules'!$A$1:$H$34,8,FALSE)</f>
        <v>#N/A</v>
      </c>
    </row>
    <row r="4619" spans="1:23" x14ac:dyDescent="0.25">
      <c r="A4619">
        <f>Chargemaster!A4620</f>
        <v>0</v>
      </c>
      <c r="B4619">
        <f>Chargemaster!C4620</f>
        <v>0</v>
      </c>
      <c r="C4619">
        <f>Chargemaster!D4620</f>
        <v>0</v>
      </c>
      <c r="D4619" t="e">
        <f t="shared" si="144"/>
        <v>#N/A</v>
      </c>
      <c r="E4619" t="str">
        <f>(IF(B4619&lt;'Price Schedules'!$B$3,'Price Schedules'!$A$2,IF(B4619&lt;'Price Schedules'!$B$4,'Price Schedules'!$A$3,'Price Schedules'!$A$4)))</f>
        <v>Inj Med1</v>
      </c>
      <c r="F4619" t="str">
        <f>(IF(B4619&lt;'Price Schedules'!$B$7,'Price Schedules'!$A$6,IF(B4619&lt;'Price Schedules'!$B$8,'Price Schedules'!$A$7,'Price Schedules'!$A$8)))</f>
        <v>Chemo IV1</v>
      </c>
      <c r="G4619" t="str">
        <f>(IF(B4619&lt;'Price Schedules'!$B$11,'Price Schedules'!$A$10,IF(B4619&lt;'Price Schedules'!$B$12,'Price Schedules'!$A$11,'Price Schedules'!$A$12)))</f>
        <v>Chemo Med1</v>
      </c>
      <c r="H4619" t="str">
        <f>IF(B4619&lt;'Price Schedules'!$B$15,'Price Schedules'!$A$14,'Price Schedules'!$A$15)</f>
        <v>PASS1</v>
      </c>
      <c r="I4619" t="str">
        <f>IF(B4619&lt;'Price Schedules'!$B$18,'Price Schedules'!$A$17,'Price Schedules'!$A$18)</f>
        <v>IV1</v>
      </c>
      <c r="J4619" t="s">
        <v>38</v>
      </c>
      <c r="K4619" t="s">
        <v>39</v>
      </c>
      <c r="L4619" t="s">
        <v>40</v>
      </c>
      <c r="M4619" t="s">
        <v>41</v>
      </c>
      <c r="N4619" t="s">
        <v>42</v>
      </c>
      <c r="O4619" t="s">
        <v>43</v>
      </c>
      <c r="P4619" t="s">
        <v>44</v>
      </c>
      <c r="Q4619" t="s">
        <v>45</v>
      </c>
      <c r="R4619" t="str">
        <f t="shared" si="145"/>
        <v>Error</v>
      </c>
      <c r="S4619" t="e">
        <f>VLOOKUP($R4619,'Price Schedules'!$A$1:$H$34,4,FALSE)</f>
        <v>#N/A</v>
      </c>
      <c r="T4619" t="e">
        <f>VLOOKUP(R4619,'Price Schedules'!$A$1:$H$34,5,FALSE)</f>
        <v>#N/A</v>
      </c>
      <c r="U4619" t="e">
        <f>VLOOKUP(R4619,'Price Schedules'!$A$1:$H$34,6,FALSE)</f>
        <v>#N/A</v>
      </c>
      <c r="V4619" t="e">
        <f>VLOOKUP(R4619,'Price Schedules'!$A$1:$H$34,7,FALSE)</f>
        <v>#N/A</v>
      </c>
      <c r="W4619" t="e">
        <f>VLOOKUP(R4619,'Price Schedules'!$A$1:$H$34,8,FALSE)</f>
        <v>#N/A</v>
      </c>
    </row>
    <row r="4620" spans="1:23" x14ac:dyDescent="0.25">
      <c r="A4620">
        <f>Chargemaster!A4621</f>
        <v>0</v>
      </c>
      <c r="B4620">
        <f>Chargemaster!C4621</f>
        <v>0</v>
      </c>
      <c r="C4620">
        <f>Chargemaster!D4621</f>
        <v>0</v>
      </c>
      <c r="D4620" t="e">
        <f t="shared" si="144"/>
        <v>#N/A</v>
      </c>
      <c r="E4620" t="str">
        <f>(IF(B4620&lt;'Price Schedules'!$B$3,'Price Schedules'!$A$2,IF(B4620&lt;'Price Schedules'!$B$4,'Price Schedules'!$A$3,'Price Schedules'!$A$4)))</f>
        <v>Inj Med1</v>
      </c>
      <c r="F4620" t="str">
        <f>(IF(B4620&lt;'Price Schedules'!$B$7,'Price Schedules'!$A$6,IF(B4620&lt;'Price Schedules'!$B$8,'Price Schedules'!$A$7,'Price Schedules'!$A$8)))</f>
        <v>Chemo IV1</v>
      </c>
      <c r="G4620" t="str">
        <f>(IF(B4620&lt;'Price Schedules'!$B$11,'Price Schedules'!$A$10,IF(B4620&lt;'Price Schedules'!$B$12,'Price Schedules'!$A$11,'Price Schedules'!$A$12)))</f>
        <v>Chemo Med1</v>
      </c>
      <c r="H4620" t="str">
        <f>IF(B4620&lt;'Price Schedules'!$B$15,'Price Schedules'!$A$14,'Price Schedules'!$A$15)</f>
        <v>PASS1</v>
      </c>
      <c r="I4620" t="str">
        <f>IF(B4620&lt;'Price Schedules'!$B$18,'Price Schedules'!$A$17,'Price Schedules'!$A$18)</f>
        <v>IV1</v>
      </c>
      <c r="J4620" t="s">
        <v>38</v>
      </c>
      <c r="K4620" t="s">
        <v>39</v>
      </c>
      <c r="L4620" t="s">
        <v>40</v>
      </c>
      <c r="M4620" t="s">
        <v>41</v>
      </c>
      <c r="N4620" t="s">
        <v>42</v>
      </c>
      <c r="O4620" t="s">
        <v>43</v>
      </c>
      <c r="P4620" t="s">
        <v>44</v>
      </c>
      <c r="Q4620" t="s">
        <v>45</v>
      </c>
      <c r="R4620" t="str">
        <f t="shared" si="145"/>
        <v>Error</v>
      </c>
      <c r="S4620" t="e">
        <f>VLOOKUP($R4620,'Price Schedules'!$A$1:$H$34,4,FALSE)</f>
        <v>#N/A</v>
      </c>
      <c r="T4620" t="e">
        <f>VLOOKUP(R4620,'Price Schedules'!$A$1:$H$34,5,FALSE)</f>
        <v>#N/A</v>
      </c>
      <c r="U4620" t="e">
        <f>VLOOKUP(R4620,'Price Schedules'!$A$1:$H$34,6,FALSE)</f>
        <v>#N/A</v>
      </c>
      <c r="V4620" t="e">
        <f>VLOOKUP(R4620,'Price Schedules'!$A$1:$H$34,7,FALSE)</f>
        <v>#N/A</v>
      </c>
      <c r="W4620" t="e">
        <f>VLOOKUP(R4620,'Price Schedules'!$A$1:$H$34,8,FALSE)</f>
        <v>#N/A</v>
      </c>
    </row>
    <row r="4621" spans="1:23" x14ac:dyDescent="0.25">
      <c r="A4621">
        <f>Chargemaster!A4622</f>
        <v>0</v>
      </c>
      <c r="B4621">
        <f>Chargemaster!C4622</f>
        <v>0</v>
      </c>
      <c r="C4621">
        <f>Chargemaster!D4622</f>
        <v>0</v>
      </c>
      <c r="D4621" t="e">
        <f t="shared" si="144"/>
        <v>#N/A</v>
      </c>
      <c r="E4621" t="str">
        <f>(IF(B4621&lt;'Price Schedules'!$B$3,'Price Schedules'!$A$2,IF(B4621&lt;'Price Schedules'!$B$4,'Price Schedules'!$A$3,'Price Schedules'!$A$4)))</f>
        <v>Inj Med1</v>
      </c>
      <c r="F4621" t="str">
        <f>(IF(B4621&lt;'Price Schedules'!$B$7,'Price Schedules'!$A$6,IF(B4621&lt;'Price Schedules'!$B$8,'Price Schedules'!$A$7,'Price Schedules'!$A$8)))</f>
        <v>Chemo IV1</v>
      </c>
      <c r="G4621" t="str">
        <f>(IF(B4621&lt;'Price Schedules'!$B$11,'Price Schedules'!$A$10,IF(B4621&lt;'Price Schedules'!$B$12,'Price Schedules'!$A$11,'Price Schedules'!$A$12)))</f>
        <v>Chemo Med1</v>
      </c>
      <c r="H4621" t="str">
        <f>IF(B4621&lt;'Price Schedules'!$B$15,'Price Schedules'!$A$14,'Price Schedules'!$A$15)</f>
        <v>PASS1</v>
      </c>
      <c r="I4621" t="str">
        <f>IF(B4621&lt;'Price Schedules'!$B$18,'Price Schedules'!$A$17,'Price Schedules'!$A$18)</f>
        <v>IV1</v>
      </c>
      <c r="J4621" t="s">
        <v>38</v>
      </c>
      <c r="K4621" t="s">
        <v>39</v>
      </c>
      <c r="L4621" t="s">
        <v>40</v>
      </c>
      <c r="M4621" t="s">
        <v>41</v>
      </c>
      <c r="N4621" t="s">
        <v>42</v>
      </c>
      <c r="O4621" t="s">
        <v>43</v>
      </c>
      <c r="P4621" t="s">
        <v>44</v>
      </c>
      <c r="Q4621" t="s">
        <v>45</v>
      </c>
      <c r="R4621" t="str">
        <f t="shared" si="145"/>
        <v>Error</v>
      </c>
      <c r="S4621" t="e">
        <f>VLOOKUP($R4621,'Price Schedules'!$A$1:$H$34,4,FALSE)</f>
        <v>#N/A</v>
      </c>
      <c r="T4621" t="e">
        <f>VLOOKUP(R4621,'Price Schedules'!$A$1:$H$34,5,FALSE)</f>
        <v>#N/A</v>
      </c>
      <c r="U4621" t="e">
        <f>VLOOKUP(R4621,'Price Schedules'!$A$1:$H$34,6,FALSE)</f>
        <v>#N/A</v>
      </c>
      <c r="V4621" t="e">
        <f>VLOOKUP(R4621,'Price Schedules'!$A$1:$H$34,7,FALSE)</f>
        <v>#N/A</v>
      </c>
      <c r="W4621" t="e">
        <f>VLOOKUP(R4621,'Price Schedules'!$A$1:$H$34,8,FALSE)</f>
        <v>#N/A</v>
      </c>
    </row>
    <row r="4622" spans="1:23" x14ac:dyDescent="0.25">
      <c r="A4622">
        <f>Chargemaster!A4623</f>
        <v>0</v>
      </c>
      <c r="B4622">
        <f>Chargemaster!C4623</f>
        <v>0</v>
      </c>
      <c r="C4622">
        <f>Chargemaster!D4623</f>
        <v>0</v>
      </c>
      <c r="D4622" t="e">
        <f t="shared" si="144"/>
        <v>#N/A</v>
      </c>
      <c r="E4622" t="str">
        <f>(IF(B4622&lt;'Price Schedules'!$B$3,'Price Schedules'!$A$2,IF(B4622&lt;'Price Schedules'!$B$4,'Price Schedules'!$A$3,'Price Schedules'!$A$4)))</f>
        <v>Inj Med1</v>
      </c>
      <c r="F4622" t="str">
        <f>(IF(B4622&lt;'Price Schedules'!$B$7,'Price Schedules'!$A$6,IF(B4622&lt;'Price Schedules'!$B$8,'Price Schedules'!$A$7,'Price Schedules'!$A$8)))</f>
        <v>Chemo IV1</v>
      </c>
      <c r="G4622" t="str">
        <f>(IF(B4622&lt;'Price Schedules'!$B$11,'Price Schedules'!$A$10,IF(B4622&lt;'Price Schedules'!$B$12,'Price Schedules'!$A$11,'Price Schedules'!$A$12)))</f>
        <v>Chemo Med1</v>
      </c>
      <c r="H4622" t="str">
        <f>IF(B4622&lt;'Price Schedules'!$B$15,'Price Schedules'!$A$14,'Price Schedules'!$A$15)</f>
        <v>PASS1</v>
      </c>
      <c r="I4622" t="str">
        <f>IF(B4622&lt;'Price Schedules'!$B$18,'Price Schedules'!$A$17,'Price Schedules'!$A$18)</f>
        <v>IV1</v>
      </c>
      <c r="J4622" t="s">
        <v>38</v>
      </c>
      <c r="K4622" t="s">
        <v>39</v>
      </c>
      <c r="L4622" t="s">
        <v>40</v>
      </c>
      <c r="M4622" t="s">
        <v>41</v>
      </c>
      <c r="N4622" t="s">
        <v>42</v>
      </c>
      <c r="O4622" t="s">
        <v>43</v>
      </c>
      <c r="P4622" t="s">
        <v>44</v>
      </c>
      <c r="Q4622" t="s">
        <v>45</v>
      </c>
      <c r="R4622" t="str">
        <f t="shared" si="145"/>
        <v>Error</v>
      </c>
      <c r="S4622" t="e">
        <f>VLOOKUP($R4622,'Price Schedules'!$A$1:$H$34,4,FALSE)</f>
        <v>#N/A</v>
      </c>
      <c r="T4622" t="e">
        <f>VLOOKUP(R4622,'Price Schedules'!$A$1:$H$34,5,FALSE)</f>
        <v>#N/A</v>
      </c>
      <c r="U4622" t="e">
        <f>VLOOKUP(R4622,'Price Schedules'!$A$1:$H$34,6,FALSE)</f>
        <v>#N/A</v>
      </c>
      <c r="V4622" t="e">
        <f>VLOOKUP(R4622,'Price Schedules'!$A$1:$H$34,7,FALSE)</f>
        <v>#N/A</v>
      </c>
      <c r="W4622" t="e">
        <f>VLOOKUP(R4622,'Price Schedules'!$A$1:$H$34,8,FALSE)</f>
        <v>#N/A</v>
      </c>
    </row>
    <row r="4623" spans="1:23" x14ac:dyDescent="0.25">
      <c r="A4623">
        <f>Chargemaster!A4624</f>
        <v>0</v>
      </c>
      <c r="B4623">
        <f>Chargemaster!C4624</f>
        <v>0</v>
      </c>
      <c r="C4623">
        <f>Chargemaster!D4624</f>
        <v>0</v>
      </c>
      <c r="D4623" t="e">
        <f t="shared" si="144"/>
        <v>#N/A</v>
      </c>
      <c r="E4623" t="str">
        <f>(IF(B4623&lt;'Price Schedules'!$B$3,'Price Schedules'!$A$2,IF(B4623&lt;'Price Schedules'!$B$4,'Price Schedules'!$A$3,'Price Schedules'!$A$4)))</f>
        <v>Inj Med1</v>
      </c>
      <c r="F4623" t="str">
        <f>(IF(B4623&lt;'Price Schedules'!$B$7,'Price Schedules'!$A$6,IF(B4623&lt;'Price Schedules'!$B$8,'Price Schedules'!$A$7,'Price Schedules'!$A$8)))</f>
        <v>Chemo IV1</v>
      </c>
      <c r="G4623" t="str">
        <f>(IF(B4623&lt;'Price Schedules'!$B$11,'Price Schedules'!$A$10,IF(B4623&lt;'Price Schedules'!$B$12,'Price Schedules'!$A$11,'Price Schedules'!$A$12)))</f>
        <v>Chemo Med1</v>
      </c>
      <c r="H4623" t="str">
        <f>IF(B4623&lt;'Price Schedules'!$B$15,'Price Schedules'!$A$14,'Price Schedules'!$A$15)</f>
        <v>PASS1</v>
      </c>
      <c r="I4623" t="str">
        <f>IF(B4623&lt;'Price Schedules'!$B$18,'Price Schedules'!$A$17,'Price Schedules'!$A$18)</f>
        <v>IV1</v>
      </c>
      <c r="J4623" t="s">
        <v>38</v>
      </c>
      <c r="K4623" t="s">
        <v>39</v>
      </c>
      <c r="L4623" t="s">
        <v>40</v>
      </c>
      <c r="M4623" t="s">
        <v>41</v>
      </c>
      <c r="N4623" t="s">
        <v>42</v>
      </c>
      <c r="O4623" t="s">
        <v>43</v>
      </c>
      <c r="P4623" t="s">
        <v>44</v>
      </c>
      <c r="Q4623" t="s">
        <v>45</v>
      </c>
      <c r="R4623" t="str">
        <f t="shared" si="145"/>
        <v>Error</v>
      </c>
      <c r="S4623" t="e">
        <f>VLOOKUP($R4623,'Price Schedules'!$A$1:$H$34,4,FALSE)</f>
        <v>#N/A</v>
      </c>
      <c r="T4623" t="e">
        <f>VLOOKUP(R4623,'Price Schedules'!$A$1:$H$34,5,FALSE)</f>
        <v>#N/A</v>
      </c>
      <c r="U4623" t="e">
        <f>VLOOKUP(R4623,'Price Schedules'!$A$1:$H$34,6,FALSE)</f>
        <v>#N/A</v>
      </c>
      <c r="V4623" t="e">
        <f>VLOOKUP(R4623,'Price Schedules'!$A$1:$H$34,7,FALSE)</f>
        <v>#N/A</v>
      </c>
      <c r="W4623" t="e">
        <f>VLOOKUP(R4623,'Price Schedules'!$A$1:$H$34,8,FALSE)</f>
        <v>#N/A</v>
      </c>
    </row>
    <row r="4624" spans="1:23" x14ac:dyDescent="0.25">
      <c r="A4624">
        <f>Chargemaster!A4625</f>
        <v>0</v>
      </c>
      <c r="B4624">
        <f>Chargemaster!C4625</f>
        <v>0</v>
      </c>
      <c r="C4624">
        <f>Chargemaster!D4625</f>
        <v>0</v>
      </c>
      <c r="D4624" t="e">
        <f t="shared" si="144"/>
        <v>#N/A</v>
      </c>
      <c r="E4624" t="str">
        <f>(IF(B4624&lt;'Price Schedules'!$B$3,'Price Schedules'!$A$2,IF(B4624&lt;'Price Schedules'!$B$4,'Price Schedules'!$A$3,'Price Schedules'!$A$4)))</f>
        <v>Inj Med1</v>
      </c>
      <c r="F4624" t="str">
        <f>(IF(B4624&lt;'Price Schedules'!$B$7,'Price Schedules'!$A$6,IF(B4624&lt;'Price Schedules'!$B$8,'Price Schedules'!$A$7,'Price Schedules'!$A$8)))</f>
        <v>Chemo IV1</v>
      </c>
      <c r="G4624" t="str">
        <f>(IF(B4624&lt;'Price Schedules'!$B$11,'Price Schedules'!$A$10,IF(B4624&lt;'Price Schedules'!$B$12,'Price Schedules'!$A$11,'Price Schedules'!$A$12)))</f>
        <v>Chemo Med1</v>
      </c>
      <c r="H4624" t="str">
        <f>IF(B4624&lt;'Price Schedules'!$B$15,'Price Schedules'!$A$14,'Price Schedules'!$A$15)</f>
        <v>PASS1</v>
      </c>
      <c r="I4624" t="str">
        <f>IF(B4624&lt;'Price Schedules'!$B$18,'Price Schedules'!$A$17,'Price Schedules'!$A$18)</f>
        <v>IV1</v>
      </c>
      <c r="J4624" t="s">
        <v>38</v>
      </c>
      <c r="K4624" t="s">
        <v>39</v>
      </c>
      <c r="L4624" t="s">
        <v>40</v>
      </c>
      <c r="M4624" t="s">
        <v>41</v>
      </c>
      <c r="N4624" t="s">
        <v>42</v>
      </c>
      <c r="O4624" t="s">
        <v>43</v>
      </c>
      <c r="P4624" t="s">
        <v>44</v>
      </c>
      <c r="Q4624" t="s">
        <v>45</v>
      </c>
      <c r="R4624" t="str">
        <f t="shared" si="145"/>
        <v>Error</v>
      </c>
      <c r="S4624" t="e">
        <f>VLOOKUP($R4624,'Price Schedules'!$A$1:$H$34,4,FALSE)</f>
        <v>#N/A</v>
      </c>
      <c r="T4624" t="e">
        <f>VLOOKUP(R4624,'Price Schedules'!$A$1:$H$34,5,FALSE)</f>
        <v>#N/A</v>
      </c>
      <c r="U4624" t="e">
        <f>VLOOKUP(R4624,'Price Schedules'!$A$1:$H$34,6,FALSE)</f>
        <v>#N/A</v>
      </c>
      <c r="V4624" t="e">
        <f>VLOOKUP(R4624,'Price Schedules'!$A$1:$H$34,7,FALSE)</f>
        <v>#N/A</v>
      </c>
      <c r="W4624" t="e">
        <f>VLOOKUP(R4624,'Price Schedules'!$A$1:$H$34,8,FALSE)</f>
        <v>#N/A</v>
      </c>
    </row>
    <row r="4625" spans="1:23" x14ac:dyDescent="0.25">
      <c r="A4625">
        <f>Chargemaster!A4626</f>
        <v>0</v>
      </c>
      <c r="B4625">
        <f>Chargemaster!C4626</f>
        <v>0</v>
      </c>
      <c r="C4625">
        <f>Chargemaster!D4626</f>
        <v>0</v>
      </c>
      <c r="D4625" t="e">
        <f t="shared" si="144"/>
        <v>#N/A</v>
      </c>
      <c r="E4625" t="str">
        <f>(IF(B4625&lt;'Price Schedules'!$B$3,'Price Schedules'!$A$2,IF(B4625&lt;'Price Schedules'!$B$4,'Price Schedules'!$A$3,'Price Schedules'!$A$4)))</f>
        <v>Inj Med1</v>
      </c>
      <c r="F4625" t="str">
        <f>(IF(B4625&lt;'Price Schedules'!$B$7,'Price Schedules'!$A$6,IF(B4625&lt;'Price Schedules'!$B$8,'Price Schedules'!$A$7,'Price Schedules'!$A$8)))</f>
        <v>Chemo IV1</v>
      </c>
      <c r="G4625" t="str">
        <f>(IF(B4625&lt;'Price Schedules'!$B$11,'Price Schedules'!$A$10,IF(B4625&lt;'Price Schedules'!$B$12,'Price Schedules'!$A$11,'Price Schedules'!$A$12)))</f>
        <v>Chemo Med1</v>
      </c>
      <c r="H4625" t="str">
        <f>IF(B4625&lt;'Price Schedules'!$B$15,'Price Schedules'!$A$14,'Price Schedules'!$A$15)</f>
        <v>PASS1</v>
      </c>
      <c r="I4625" t="str">
        <f>IF(B4625&lt;'Price Schedules'!$B$18,'Price Schedules'!$A$17,'Price Schedules'!$A$18)</f>
        <v>IV1</v>
      </c>
      <c r="J4625" t="s">
        <v>38</v>
      </c>
      <c r="K4625" t="s">
        <v>39</v>
      </c>
      <c r="L4625" t="s">
        <v>40</v>
      </c>
      <c r="M4625" t="s">
        <v>41</v>
      </c>
      <c r="N4625" t="s">
        <v>42</v>
      </c>
      <c r="O4625" t="s">
        <v>43</v>
      </c>
      <c r="P4625" t="s">
        <v>44</v>
      </c>
      <c r="Q4625" t="s">
        <v>45</v>
      </c>
      <c r="R4625" t="str">
        <f t="shared" si="145"/>
        <v>Error</v>
      </c>
      <c r="S4625" t="e">
        <f>VLOOKUP($R4625,'Price Schedules'!$A$1:$H$34,4,FALSE)</f>
        <v>#N/A</v>
      </c>
      <c r="T4625" t="e">
        <f>VLOOKUP(R4625,'Price Schedules'!$A$1:$H$34,5,FALSE)</f>
        <v>#N/A</v>
      </c>
      <c r="U4625" t="e">
        <f>VLOOKUP(R4625,'Price Schedules'!$A$1:$H$34,6,FALSE)</f>
        <v>#N/A</v>
      </c>
      <c r="V4625" t="e">
        <f>VLOOKUP(R4625,'Price Schedules'!$A$1:$H$34,7,FALSE)</f>
        <v>#N/A</v>
      </c>
      <c r="W4625" t="e">
        <f>VLOOKUP(R4625,'Price Schedules'!$A$1:$H$34,8,FALSE)</f>
        <v>#N/A</v>
      </c>
    </row>
    <row r="4626" spans="1:23" x14ac:dyDescent="0.25">
      <c r="A4626">
        <f>Chargemaster!A4627</f>
        <v>0</v>
      </c>
      <c r="B4626">
        <f>Chargemaster!C4627</f>
        <v>0</v>
      </c>
      <c r="C4626">
        <f>Chargemaster!D4627</f>
        <v>0</v>
      </c>
      <c r="D4626" t="e">
        <f t="shared" si="144"/>
        <v>#N/A</v>
      </c>
      <c r="E4626" t="str">
        <f>(IF(B4626&lt;'Price Schedules'!$B$3,'Price Schedules'!$A$2,IF(B4626&lt;'Price Schedules'!$B$4,'Price Schedules'!$A$3,'Price Schedules'!$A$4)))</f>
        <v>Inj Med1</v>
      </c>
      <c r="F4626" t="str">
        <f>(IF(B4626&lt;'Price Schedules'!$B$7,'Price Schedules'!$A$6,IF(B4626&lt;'Price Schedules'!$B$8,'Price Schedules'!$A$7,'Price Schedules'!$A$8)))</f>
        <v>Chemo IV1</v>
      </c>
      <c r="G4626" t="str">
        <f>(IF(B4626&lt;'Price Schedules'!$B$11,'Price Schedules'!$A$10,IF(B4626&lt;'Price Schedules'!$B$12,'Price Schedules'!$A$11,'Price Schedules'!$A$12)))</f>
        <v>Chemo Med1</v>
      </c>
      <c r="H4626" t="str">
        <f>IF(B4626&lt;'Price Schedules'!$B$15,'Price Schedules'!$A$14,'Price Schedules'!$A$15)</f>
        <v>PASS1</v>
      </c>
      <c r="I4626" t="str">
        <f>IF(B4626&lt;'Price Schedules'!$B$18,'Price Schedules'!$A$17,'Price Schedules'!$A$18)</f>
        <v>IV1</v>
      </c>
      <c r="J4626" t="s">
        <v>38</v>
      </c>
      <c r="K4626" t="s">
        <v>39</v>
      </c>
      <c r="L4626" t="s">
        <v>40</v>
      </c>
      <c r="M4626" t="s">
        <v>41</v>
      </c>
      <c r="N4626" t="s">
        <v>42</v>
      </c>
      <c r="O4626" t="s">
        <v>43</v>
      </c>
      <c r="P4626" t="s">
        <v>44</v>
      </c>
      <c r="Q4626" t="s">
        <v>45</v>
      </c>
      <c r="R4626" t="str">
        <f t="shared" si="145"/>
        <v>Error</v>
      </c>
      <c r="S4626" t="e">
        <f>VLOOKUP($R4626,'Price Schedules'!$A$1:$H$34,4,FALSE)</f>
        <v>#N/A</v>
      </c>
      <c r="T4626" t="e">
        <f>VLOOKUP(R4626,'Price Schedules'!$A$1:$H$34,5,FALSE)</f>
        <v>#N/A</v>
      </c>
      <c r="U4626" t="e">
        <f>VLOOKUP(R4626,'Price Schedules'!$A$1:$H$34,6,FALSE)</f>
        <v>#N/A</v>
      </c>
      <c r="V4626" t="e">
        <f>VLOOKUP(R4626,'Price Schedules'!$A$1:$H$34,7,FALSE)</f>
        <v>#N/A</v>
      </c>
      <c r="W4626" t="e">
        <f>VLOOKUP(R4626,'Price Schedules'!$A$1:$H$34,8,FALSE)</f>
        <v>#N/A</v>
      </c>
    </row>
    <row r="4627" spans="1:23" x14ac:dyDescent="0.25">
      <c r="A4627">
        <f>Chargemaster!A4628</f>
        <v>0</v>
      </c>
      <c r="B4627">
        <f>Chargemaster!C4628</f>
        <v>0</v>
      </c>
      <c r="C4627">
        <f>Chargemaster!D4628</f>
        <v>0</v>
      </c>
      <c r="D4627" t="e">
        <f t="shared" si="144"/>
        <v>#N/A</v>
      </c>
      <c r="E4627" t="str">
        <f>(IF(B4627&lt;'Price Schedules'!$B$3,'Price Schedules'!$A$2,IF(B4627&lt;'Price Schedules'!$B$4,'Price Schedules'!$A$3,'Price Schedules'!$A$4)))</f>
        <v>Inj Med1</v>
      </c>
      <c r="F4627" t="str">
        <f>(IF(B4627&lt;'Price Schedules'!$B$7,'Price Schedules'!$A$6,IF(B4627&lt;'Price Schedules'!$B$8,'Price Schedules'!$A$7,'Price Schedules'!$A$8)))</f>
        <v>Chemo IV1</v>
      </c>
      <c r="G4627" t="str">
        <f>(IF(B4627&lt;'Price Schedules'!$B$11,'Price Schedules'!$A$10,IF(B4627&lt;'Price Schedules'!$B$12,'Price Schedules'!$A$11,'Price Schedules'!$A$12)))</f>
        <v>Chemo Med1</v>
      </c>
      <c r="H4627" t="str">
        <f>IF(B4627&lt;'Price Schedules'!$B$15,'Price Schedules'!$A$14,'Price Schedules'!$A$15)</f>
        <v>PASS1</v>
      </c>
      <c r="I4627" t="str">
        <f>IF(B4627&lt;'Price Schedules'!$B$18,'Price Schedules'!$A$17,'Price Schedules'!$A$18)</f>
        <v>IV1</v>
      </c>
      <c r="J4627" t="s">
        <v>38</v>
      </c>
      <c r="K4627" t="s">
        <v>39</v>
      </c>
      <c r="L4627" t="s">
        <v>40</v>
      </c>
      <c r="M4627" t="s">
        <v>41</v>
      </c>
      <c r="N4627" t="s">
        <v>42</v>
      </c>
      <c r="O4627" t="s">
        <v>43</v>
      </c>
      <c r="P4627" t="s">
        <v>44</v>
      </c>
      <c r="Q4627" t="s">
        <v>45</v>
      </c>
      <c r="R4627" t="str">
        <f t="shared" si="145"/>
        <v>Error</v>
      </c>
      <c r="S4627" t="e">
        <f>VLOOKUP($R4627,'Price Schedules'!$A$1:$H$34,4,FALSE)</f>
        <v>#N/A</v>
      </c>
      <c r="T4627" t="e">
        <f>VLOOKUP(R4627,'Price Schedules'!$A$1:$H$34,5,FALSE)</f>
        <v>#N/A</v>
      </c>
      <c r="U4627" t="e">
        <f>VLOOKUP(R4627,'Price Schedules'!$A$1:$H$34,6,FALSE)</f>
        <v>#N/A</v>
      </c>
      <c r="V4627" t="e">
        <f>VLOOKUP(R4627,'Price Schedules'!$A$1:$H$34,7,FALSE)</f>
        <v>#N/A</v>
      </c>
      <c r="W4627" t="e">
        <f>VLOOKUP(R4627,'Price Schedules'!$A$1:$H$34,8,FALSE)</f>
        <v>#N/A</v>
      </c>
    </row>
    <row r="4628" spans="1:23" x14ac:dyDescent="0.25">
      <c r="A4628">
        <f>Chargemaster!A4629</f>
        <v>0</v>
      </c>
      <c r="B4628">
        <f>Chargemaster!C4629</f>
        <v>0</v>
      </c>
      <c r="C4628">
        <f>Chargemaster!D4629</f>
        <v>0</v>
      </c>
      <c r="D4628" t="e">
        <f t="shared" si="144"/>
        <v>#N/A</v>
      </c>
      <c r="E4628" t="str">
        <f>(IF(B4628&lt;'Price Schedules'!$B$3,'Price Schedules'!$A$2,IF(B4628&lt;'Price Schedules'!$B$4,'Price Schedules'!$A$3,'Price Schedules'!$A$4)))</f>
        <v>Inj Med1</v>
      </c>
      <c r="F4628" t="str">
        <f>(IF(B4628&lt;'Price Schedules'!$B$7,'Price Schedules'!$A$6,IF(B4628&lt;'Price Schedules'!$B$8,'Price Schedules'!$A$7,'Price Schedules'!$A$8)))</f>
        <v>Chemo IV1</v>
      </c>
      <c r="G4628" t="str">
        <f>(IF(B4628&lt;'Price Schedules'!$B$11,'Price Schedules'!$A$10,IF(B4628&lt;'Price Schedules'!$B$12,'Price Schedules'!$A$11,'Price Schedules'!$A$12)))</f>
        <v>Chemo Med1</v>
      </c>
      <c r="H4628" t="str">
        <f>IF(B4628&lt;'Price Schedules'!$B$15,'Price Schedules'!$A$14,'Price Schedules'!$A$15)</f>
        <v>PASS1</v>
      </c>
      <c r="I4628" t="str">
        <f>IF(B4628&lt;'Price Schedules'!$B$18,'Price Schedules'!$A$17,'Price Schedules'!$A$18)</f>
        <v>IV1</v>
      </c>
      <c r="J4628" t="s">
        <v>38</v>
      </c>
      <c r="K4628" t="s">
        <v>39</v>
      </c>
      <c r="L4628" t="s">
        <v>40</v>
      </c>
      <c r="M4628" t="s">
        <v>41</v>
      </c>
      <c r="N4628" t="s">
        <v>42</v>
      </c>
      <c r="O4628" t="s">
        <v>43</v>
      </c>
      <c r="P4628" t="s">
        <v>44</v>
      </c>
      <c r="Q4628" t="s">
        <v>45</v>
      </c>
      <c r="R4628" t="str">
        <f t="shared" si="145"/>
        <v>Error</v>
      </c>
      <c r="S4628" t="e">
        <f>VLOOKUP($R4628,'Price Schedules'!$A$1:$H$34,4,FALSE)</f>
        <v>#N/A</v>
      </c>
      <c r="T4628" t="e">
        <f>VLOOKUP(R4628,'Price Schedules'!$A$1:$H$34,5,FALSE)</f>
        <v>#N/A</v>
      </c>
      <c r="U4628" t="e">
        <f>VLOOKUP(R4628,'Price Schedules'!$A$1:$H$34,6,FALSE)</f>
        <v>#N/A</v>
      </c>
      <c r="V4628" t="e">
        <f>VLOOKUP(R4628,'Price Schedules'!$A$1:$H$34,7,FALSE)</f>
        <v>#N/A</v>
      </c>
      <c r="W4628" t="e">
        <f>VLOOKUP(R4628,'Price Schedules'!$A$1:$H$34,8,FALSE)</f>
        <v>#N/A</v>
      </c>
    </row>
    <row r="4629" spans="1:23" x14ac:dyDescent="0.25">
      <c r="A4629">
        <f>Chargemaster!A4630</f>
        <v>0</v>
      </c>
      <c r="B4629">
        <f>Chargemaster!C4630</f>
        <v>0</v>
      </c>
      <c r="C4629">
        <f>Chargemaster!D4630</f>
        <v>0</v>
      </c>
      <c r="D4629" t="e">
        <f t="shared" si="144"/>
        <v>#N/A</v>
      </c>
      <c r="E4629" t="str">
        <f>(IF(B4629&lt;'Price Schedules'!$B$3,'Price Schedules'!$A$2,IF(B4629&lt;'Price Schedules'!$B$4,'Price Schedules'!$A$3,'Price Schedules'!$A$4)))</f>
        <v>Inj Med1</v>
      </c>
      <c r="F4629" t="str">
        <f>(IF(B4629&lt;'Price Schedules'!$B$7,'Price Schedules'!$A$6,IF(B4629&lt;'Price Schedules'!$B$8,'Price Schedules'!$A$7,'Price Schedules'!$A$8)))</f>
        <v>Chemo IV1</v>
      </c>
      <c r="G4629" t="str">
        <f>(IF(B4629&lt;'Price Schedules'!$B$11,'Price Schedules'!$A$10,IF(B4629&lt;'Price Schedules'!$B$12,'Price Schedules'!$A$11,'Price Schedules'!$A$12)))</f>
        <v>Chemo Med1</v>
      </c>
      <c r="H4629" t="str">
        <f>IF(B4629&lt;'Price Schedules'!$B$15,'Price Schedules'!$A$14,'Price Schedules'!$A$15)</f>
        <v>PASS1</v>
      </c>
      <c r="I4629" t="str">
        <f>IF(B4629&lt;'Price Schedules'!$B$18,'Price Schedules'!$A$17,'Price Schedules'!$A$18)</f>
        <v>IV1</v>
      </c>
      <c r="J4629" t="s">
        <v>38</v>
      </c>
      <c r="K4629" t="s">
        <v>39</v>
      </c>
      <c r="L4629" t="s">
        <v>40</v>
      </c>
      <c r="M4629" t="s">
        <v>41</v>
      </c>
      <c r="N4629" t="s">
        <v>42</v>
      </c>
      <c r="O4629" t="s">
        <v>43</v>
      </c>
      <c r="P4629" t="s">
        <v>44</v>
      </c>
      <c r="Q4629" t="s">
        <v>45</v>
      </c>
      <c r="R4629" t="str">
        <f t="shared" si="145"/>
        <v>Error</v>
      </c>
      <c r="S4629" t="e">
        <f>VLOOKUP($R4629,'Price Schedules'!$A$1:$H$34,4,FALSE)</f>
        <v>#N/A</v>
      </c>
      <c r="T4629" t="e">
        <f>VLOOKUP(R4629,'Price Schedules'!$A$1:$H$34,5,FALSE)</f>
        <v>#N/A</v>
      </c>
      <c r="U4629" t="e">
        <f>VLOOKUP(R4629,'Price Schedules'!$A$1:$H$34,6,FALSE)</f>
        <v>#N/A</v>
      </c>
      <c r="V4629" t="e">
        <f>VLOOKUP(R4629,'Price Schedules'!$A$1:$H$34,7,FALSE)</f>
        <v>#N/A</v>
      </c>
      <c r="W4629" t="e">
        <f>VLOOKUP(R4629,'Price Schedules'!$A$1:$H$34,8,FALSE)</f>
        <v>#N/A</v>
      </c>
    </row>
    <row r="4630" spans="1:23" x14ac:dyDescent="0.25">
      <c r="A4630">
        <f>Chargemaster!A4631</f>
        <v>0</v>
      </c>
      <c r="B4630">
        <f>Chargemaster!C4631</f>
        <v>0</v>
      </c>
      <c r="C4630">
        <f>Chargemaster!D4631</f>
        <v>0</v>
      </c>
      <c r="D4630" t="e">
        <f t="shared" si="144"/>
        <v>#N/A</v>
      </c>
      <c r="E4630" t="str">
        <f>(IF(B4630&lt;'Price Schedules'!$B$3,'Price Schedules'!$A$2,IF(B4630&lt;'Price Schedules'!$B$4,'Price Schedules'!$A$3,'Price Schedules'!$A$4)))</f>
        <v>Inj Med1</v>
      </c>
      <c r="F4630" t="str">
        <f>(IF(B4630&lt;'Price Schedules'!$B$7,'Price Schedules'!$A$6,IF(B4630&lt;'Price Schedules'!$B$8,'Price Schedules'!$A$7,'Price Schedules'!$A$8)))</f>
        <v>Chemo IV1</v>
      </c>
      <c r="G4630" t="str">
        <f>(IF(B4630&lt;'Price Schedules'!$B$11,'Price Schedules'!$A$10,IF(B4630&lt;'Price Schedules'!$B$12,'Price Schedules'!$A$11,'Price Schedules'!$A$12)))</f>
        <v>Chemo Med1</v>
      </c>
      <c r="H4630" t="str">
        <f>IF(B4630&lt;'Price Schedules'!$B$15,'Price Schedules'!$A$14,'Price Schedules'!$A$15)</f>
        <v>PASS1</v>
      </c>
      <c r="I4630" t="str">
        <f>IF(B4630&lt;'Price Schedules'!$B$18,'Price Schedules'!$A$17,'Price Schedules'!$A$18)</f>
        <v>IV1</v>
      </c>
      <c r="J4630" t="s">
        <v>38</v>
      </c>
      <c r="K4630" t="s">
        <v>39</v>
      </c>
      <c r="L4630" t="s">
        <v>40</v>
      </c>
      <c r="M4630" t="s">
        <v>41</v>
      </c>
      <c r="N4630" t="s">
        <v>42</v>
      </c>
      <c r="O4630" t="s">
        <v>43</v>
      </c>
      <c r="P4630" t="s">
        <v>44</v>
      </c>
      <c r="Q4630" t="s">
        <v>45</v>
      </c>
      <c r="R4630" t="str">
        <f t="shared" si="145"/>
        <v>Error</v>
      </c>
      <c r="S4630" t="e">
        <f>VLOOKUP($R4630,'Price Schedules'!$A$1:$H$34,4,FALSE)</f>
        <v>#N/A</v>
      </c>
      <c r="T4630" t="e">
        <f>VLOOKUP(R4630,'Price Schedules'!$A$1:$H$34,5,FALSE)</f>
        <v>#N/A</v>
      </c>
      <c r="U4630" t="e">
        <f>VLOOKUP(R4630,'Price Schedules'!$A$1:$H$34,6,FALSE)</f>
        <v>#N/A</v>
      </c>
      <c r="V4630" t="e">
        <f>VLOOKUP(R4630,'Price Schedules'!$A$1:$H$34,7,FALSE)</f>
        <v>#N/A</v>
      </c>
      <c r="W4630" t="e">
        <f>VLOOKUP(R4630,'Price Schedules'!$A$1:$H$34,8,FALSE)</f>
        <v>#N/A</v>
      </c>
    </row>
    <row r="4631" spans="1:23" x14ac:dyDescent="0.25">
      <c r="A4631">
        <f>Chargemaster!A4632</f>
        <v>0</v>
      </c>
      <c r="B4631">
        <f>Chargemaster!C4632</f>
        <v>0</v>
      </c>
      <c r="C4631">
        <f>Chargemaster!D4632</f>
        <v>0</v>
      </c>
      <c r="D4631" t="e">
        <f t="shared" si="144"/>
        <v>#N/A</v>
      </c>
      <c r="E4631" t="str">
        <f>(IF(B4631&lt;'Price Schedules'!$B$3,'Price Schedules'!$A$2,IF(B4631&lt;'Price Schedules'!$B$4,'Price Schedules'!$A$3,'Price Schedules'!$A$4)))</f>
        <v>Inj Med1</v>
      </c>
      <c r="F4631" t="str">
        <f>(IF(B4631&lt;'Price Schedules'!$B$7,'Price Schedules'!$A$6,IF(B4631&lt;'Price Schedules'!$B$8,'Price Schedules'!$A$7,'Price Schedules'!$A$8)))</f>
        <v>Chemo IV1</v>
      </c>
      <c r="G4631" t="str">
        <f>(IF(B4631&lt;'Price Schedules'!$B$11,'Price Schedules'!$A$10,IF(B4631&lt;'Price Schedules'!$B$12,'Price Schedules'!$A$11,'Price Schedules'!$A$12)))</f>
        <v>Chemo Med1</v>
      </c>
      <c r="H4631" t="str">
        <f>IF(B4631&lt;'Price Schedules'!$B$15,'Price Schedules'!$A$14,'Price Schedules'!$A$15)</f>
        <v>PASS1</v>
      </c>
      <c r="I4631" t="str">
        <f>IF(B4631&lt;'Price Schedules'!$B$18,'Price Schedules'!$A$17,'Price Schedules'!$A$18)</f>
        <v>IV1</v>
      </c>
      <c r="J4631" t="s">
        <v>38</v>
      </c>
      <c r="K4631" t="s">
        <v>39</v>
      </c>
      <c r="L4631" t="s">
        <v>40</v>
      </c>
      <c r="M4631" t="s">
        <v>41</v>
      </c>
      <c r="N4631" t="s">
        <v>42</v>
      </c>
      <c r="O4631" t="s">
        <v>43</v>
      </c>
      <c r="P4631" t="s">
        <v>44</v>
      </c>
      <c r="Q4631" t="s">
        <v>45</v>
      </c>
      <c r="R4631" t="str">
        <f t="shared" si="145"/>
        <v>Error</v>
      </c>
      <c r="S4631" t="e">
        <f>VLOOKUP($R4631,'Price Schedules'!$A$1:$H$34,4,FALSE)</f>
        <v>#N/A</v>
      </c>
      <c r="T4631" t="e">
        <f>VLOOKUP(R4631,'Price Schedules'!$A$1:$H$34,5,FALSE)</f>
        <v>#N/A</v>
      </c>
      <c r="U4631" t="e">
        <f>VLOOKUP(R4631,'Price Schedules'!$A$1:$H$34,6,FALSE)</f>
        <v>#N/A</v>
      </c>
      <c r="V4631" t="e">
        <f>VLOOKUP(R4631,'Price Schedules'!$A$1:$H$34,7,FALSE)</f>
        <v>#N/A</v>
      </c>
      <c r="W4631" t="e">
        <f>VLOOKUP(R4631,'Price Schedules'!$A$1:$H$34,8,FALSE)</f>
        <v>#N/A</v>
      </c>
    </row>
    <row r="4632" spans="1:23" x14ac:dyDescent="0.25">
      <c r="A4632">
        <f>Chargemaster!A4633</f>
        <v>0</v>
      </c>
      <c r="B4632">
        <f>Chargemaster!C4633</f>
        <v>0</v>
      </c>
      <c r="C4632">
        <f>Chargemaster!D4633</f>
        <v>0</v>
      </c>
      <c r="D4632" t="e">
        <f t="shared" si="144"/>
        <v>#N/A</v>
      </c>
      <c r="E4632" t="str">
        <f>(IF(B4632&lt;'Price Schedules'!$B$3,'Price Schedules'!$A$2,IF(B4632&lt;'Price Schedules'!$B$4,'Price Schedules'!$A$3,'Price Schedules'!$A$4)))</f>
        <v>Inj Med1</v>
      </c>
      <c r="F4632" t="str">
        <f>(IF(B4632&lt;'Price Schedules'!$B$7,'Price Schedules'!$A$6,IF(B4632&lt;'Price Schedules'!$B$8,'Price Schedules'!$A$7,'Price Schedules'!$A$8)))</f>
        <v>Chemo IV1</v>
      </c>
      <c r="G4632" t="str">
        <f>(IF(B4632&lt;'Price Schedules'!$B$11,'Price Schedules'!$A$10,IF(B4632&lt;'Price Schedules'!$B$12,'Price Schedules'!$A$11,'Price Schedules'!$A$12)))</f>
        <v>Chemo Med1</v>
      </c>
      <c r="H4632" t="str">
        <f>IF(B4632&lt;'Price Schedules'!$B$15,'Price Schedules'!$A$14,'Price Schedules'!$A$15)</f>
        <v>PASS1</v>
      </c>
      <c r="I4632" t="str">
        <f>IF(B4632&lt;'Price Schedules'!$B$18,'Price Schedules'!$A$17,'Price Schedules'!$A$18)</f>
        <v>IV1</v>
      </c>
      <c r="J4632" t="s">
        <v>38</v>
      </c>
      <c r="K4632" t="s">
        <v>39</v>
      </c>
      <c r="L4632" t="s">
        <v>40</v>
      </c>
      <c r="M4632" t="s">
        <v>41</v>
      </c>
      <c r="N4632" t="s">
        <v>42</v>
      </c>
      <c r="O4632" t="s">
        <v>43</v>
      </c>
      <c r="P4632" t="s">
        <v>44</v>
      </c>
      <c r="Q4632" t="s">
        <v>45</v>
      </c>
      <c r="R4632" t="str">
        <f t="shared" si="145"/>
        <v>Error</v>
      </c>
      <c r="S4632" t="e">
        <f>VLOOKUP($R4632,'Price Schedules'!$A$1:$H$34,4,FALSE)</f>
        <v>#N/A</v>
      </c>
      <c r="T4632" t="e">
        <f>VLOOKUP(R4632,'Price Schedules'!$A$1:$H$34,5,FALSE)</f>
        <v>#N/A</v>
      </c>
      <c r="U4632" t="e">
        <f>VLOOKUP(R4632,'Price Schedules'!$A$1:$H$34,6,FALSE)</f>
        <v>#N/A</v>
      </c>
      <c r="V4632" t="e">
        <f>VLOOKUP(R4632,'Price Schedules'!$A$1:$H$34,7,FALSE)</f>
        <v>#N/A</v>
      </c>
      <c r="W4632" t="e">
        <f>VLOOKUP(R4632,'Price Schedules'!$A$1:$H$34,8,FALSE)</f>
        <v>#N/A</v>
      </c>
    </row>
    <row r="4633" spans="1:23" x14ac:dyDescent="0.25">
      <c r="A4633">
        <f>Chargemaster!A4634</f>
        <v>0</v>
      </c>
      <c r="B4633">
        <f>Chargemaster!C4634</f>
        <v>0</v>
      </c>
      <c r="C4633">
        <f>Chargemaster!D4634</f>
        <v>0</v>
      </c>
      <c r="D4633" t="e">
        <f t="shared" si="144"/>
        <v>#N/A</v>
      </c>
      <c r="E4633" t="str">
        <f>(IF(B4633&lt;'Price Schedules'!$B$3,'Price Schedules'!$A$2,IF(B4633&lt;'Price Schedules'!$B$4,'Price Schedules'!$A$3,'Price Schedules'!$A$4)))</f>
        <v>Inj Med1</v>
      </c>
      <c r="F4633" t="str">
        <f>(IF(B4633&lt;'Price Schedules'!$B$7,'Price Schedules'!$A$6,IF(B4633&lt;'Price Schedules'!$B$8,'Price Schedules'!$A$7,'Price Schedules'!$A$8)))</f>
        <v>Chemo IV1</v>
      </c>
      <c r="G4633" t="str">
        <f>(IF(B4633&lt;'Price Schedules'!$B$11,'Price Schedules'!$A$10,IF(B4633&lt;'Price Schedules'!$B$12,'Price Schedules'!$A$11,'Price Schedules'!$A$12)))</f>
        <v>Chemo Med1</v>
      </c>
      <c r="H4633" t="str">
        <f>IF(B4633&lt;'Price Schedules'!$B$15,'Price Schedules'!$A$14,'Price Schedules'!$A$15)</f>
        <v>PASS1</v>
      </c>
      <c r="I4633" t="str">
        <f>IF(B4633&lt;'Price Schedules'!$B$18,'Price Schedules'!$A$17,'Price Schedules'!$A$18)</f>
        <v>IV1</v>
      </c>
      <c r="J4633" t="s">
        <v>38</v>
      </c>
      <c r="K4633" t="s">
        <v>39</v>
      </c>
      <c r="L4633" t="s">
        <v>40</v>
      </c>
      <c r="M4633" t="s">
        <v>41</v>
      </c>
      <c r="N4633" t="s">
        <v>42</v>
      </c>
      <c r="O4633" t="s">
        <v>43</v>
      </c>
      <c r="P4633" t="s">
        <v>44</v>
      </c>
      <c r="Q4633" t="s">
        <v>45</v>
      </c>
      <c r="R4633" t="str">
        <f t="shared" si="145"/>
        <v>Error</v>
      </c>
      <c r="S4633" t="e">
        <f>VLOOKUP($R4633,'Price Schedules'!$A$1:$H$34,4,FALSE)</f>
        <v>#N/A</v>
      </c>
      <c r="T4633" t="e">
        <f>VLOOKUP(R4633,'Price Schedules'!$A$1:$H$34,5,FALSE)</f>
        <v>#N/A</v>
      </c>
      <c r="U4633" t="e">
        <f>VLOOKUP(R4633,'Price Schedules'!$A$1:$H$34,6,FALSE)</f>
        <v>#N/A</v>
      </c>
      <c r="V4633" t="e">
        <f>VLOOKUP(R4633,'Price Schedules'!$A$1:$H$34,7,FALSE)</f>
        <v>#N/A</v>
      </c>
      <c r="W4633" t="e">
        <f>VLOOKUP(R4633,'Price Schedules'!$A$1:$H$34,8,FALSE)</f>
        <v>#N/A</v>
      </c>
    </row>
    <row r="4634" spans="1:23" x14ac:dyDescent="0.25">
      <c r="A4634">
        <f>Chargemaster!A4635</f>
        <v>0</v>
      </c>
      <c r="B4634">
        <f>Chargemaster!C4635</f>
        <v>0</v>
      </c>
      <c r="C4634">
        <f>Chargemaster!D4635</f>
        <v>0</v>
      </c>
      <c r="D4634" t="e">
        <f t="shared" si="144"/>
        <v>#N/A</v>
      </c>
      <c r="E4634" t="str">
        <f>(IF(B4634&lt;'Price Schedules'!$B$3,'Price Schedules'!$A$2,IF(B4634&lt;'Price Schedules'!$B$4,'Price Schedules'!$A$3,'Price Schedules'!$A$4)))</f>
        <v>Inj Med1</v>
      </c>
      <c r="F4634" t="str">
        <f>(IF(B4634&lt;'Price Schedules'!$B$7,'Price Schedules'!$A$6,IF(B4634&lt;'Price Schedules'!$B$8,'Price Schedules'!$A$7,'Price Schedules'!$A$8)))</f>
        <v>Chemo IV1</v>
      </c>
      <c r="G4634" t="str">
        <f>(IF(B4634&lt;'Price Schedules'!$B$11,'Price Schedules'!$A$10,IF(B4634&lt;'Price Schedules'!$B$12,'Price Schedules'!$A$11,'Price Schedules'!$A$12)))</f>
        <v>Chemo Med1</v>
      </c>
      <c r="H4634" t="str">
        <f>IF(B4634&lt;'Price Schedules'!$B$15,'Price Schedules'!$A$14,'Price Schedules'!$A$15)</f>
        <v>PASS1</v>
      </c>
      <c r="I4634" t="str">
        <f>IF(B4634&lt;'Price Schedules'!$B$18,'Price Schedules'!$A$17,'Price Schedules'!$A$18)</f>
        <v>IV1</v>
      </c>
      <c r="J4634" t="s">
        <v>38</v>
      </c>
      <c r="K4634" t="s">
        <v>39</v>
      </c>
      <c r="L4634" t="s">
        <v>40</v>
      </c>
      <c r="M4634" t="s">
        <v>41</v>
      </c>
      <c r="N4634" t="s">
        <v>42</v>
      </c>
      <c r="O4634" t="s">
        <v>43</v>
      </c>
      <c r="P4634" t="s">
        <v>44</v>
      </c>
      <c r="Q4634" t="s">
        <v>45</v>
      </c>
      <c r="R4634" t="str">
        <f t="shared" si="145"/>
        <v>Error</v>
      </c>
      <c r="S4634" t="e">
        <f>VLOOKUP($R4634,'Price Schedules'!$A$1:$H$34,4,FALSE)</f>
        <v>#N/A</v>
      </c>
      <c r="T4634" t="e">
        <f>VLOOKUP(R4634,'Price Schedules'!$A$1:$H$34,5,FALSE)</f>
        <v>#N/A</v>
      </c>
      <c r="U4634" t="e">
        <f>VLOOKUP(R4634,'Price Schedules'!$A$1:$H$34,6,FALSE)</f>
        <v>#N/A</v>
      </c>
      <c r="V4634" t="e">
        <f>VLOOKUP(R4634,'Price Schedules'!$A$1:$H$34,7,FALSE)</f>
        <v>#N/A</v>
      </c>
      <c r="W4634" t="e">
        <f>VLOOKUP(R4634,'Price Schedules'!$A$1:$H$34,8,FALSE)</f>
        <v>#N/A</v>
      </c>
    </row>
    <row r="4635" spans="1:23" x14ac:dyDescent="0.25">
      <c r="A4635">
        <f>Chargemaster!A4636</f>
        <v>0</v>
      </c>
      <c r="B4635">
        <f>Chargemaster!C4636</f>
        <v>0</v>
      </c>
      <c r="C4635">
        <f>Chargemaster!D4636</f>
        <v>0</v>
      </c>
      <c r="D4635" t="e">
        <f t="shared" si="144"/>
        <v>#N/A</v>
      </c>
      <c r="E4635" t="str">
        <f>(IF(B4635&lt;'Price Schedules'!$B$3,'Price Schedules'!$A$2,IF(B4635&lt;'Price Schedules'!$B$4,'Price Schedules'!$A$3,'Price Schedules'!$A$4)))</f>
        <v>Inj Med1</v>
      </c>
      <c r="F4635" t="str">
        <f>(IF(B4635&lt;'Price Schedules'!$B$7,'Price Schedules'!$A$6,IF(B4635&lt;'Price Schedules'!$B$8,'Price Schedules'!$A$7,'Price Schedules'!$A$8)))</f>
        <v>Chemo IV1</v>
      </c>
      <c r="G4635" t="str">
        <f>(IF(B4635&lt;'Price Schedules'!$B$11,'Price Schedules'!$A$10,IF(B4635&lt;'Price Schedules'!$B$12,'Price Schedules'!$A$11,'Price Schedules'!$A$12)))</f>
        <v>Chemo Med1</v>
      </c>
      <c r="H4635" t="str">
        <f>IF(B4635&lt;'Price Schedules'!$B$15,'Price Schedules'!$A$14,'Price Schedules'!$A$15)</f>
        <v>PASS1</v>
      </c>
      <c r="I4635" t="str">
        <f>IF(B4635&lt;'Price Schedules'!$B$18,'Price Schedules'!$A$17,'Price Schedules'!$A$18)</f>
        <v>IV1</v>
      </c>
      <c r="J4635" t="s">
        <v>38</v>
      </c>
      <c r="K4635" t="s">
        <v>39</v>
      </c>
      <c r="L4635" t="s">
        <v>40</v>
      </c>
      <c r="M4635" t="s">
        <v>41</v>
      </c>
      <c r="N4635" t="s">
        <v>42</v>
      </c>
      <c r="O4635" t="s">
        <v>43</v>
      </c>
      <c r="P4635" t="s">
        <v>44</v>
      </c>
      <c r="Q4635" t="s">
        <v>45</v>
      </c>
      <c r="R4635" t="str">
        <f t="shared" si="145"/>
        <v>Error</v>
      </c>
      <c r="S4635" t="e">
        <f>VLOOKUP($R4635,'Price Schedules'!$A$1:$H$34,4,FALSE)</f>
        <v>#N/A</v>
      </c>
      <c r="T4635" t="e">
        <f>VLOOKUP(R4635,'Price Schedules'!$A$1:$H$34,5,FALSE)</f>
        <v>#N/A</v>
      </c>
      <c r="U4635" t="e">
        <f>VLOOKUP(R4635,'Price Schedules'!$A$1:$H$34,6,FALSE)</f>
        <v>#N/A</v>
      </c>
      <c r="V4635" t="e">
        <f>VLOOKUP(R4635,'Price Schedules'!$A$1:$H$34,7,FALSE)</f>
        <v>#N/A</v>
      </c>
      <c r="W4635" t="e">
        <f>VLOOKUP(R4635,'Price Schedules'!$A$1:$H$34,8,FALSE)</f>
        <v>#N/A</v>
      </c>
    </row>
    <row r="4636" spans="1:23" x14ac:dyDescent="0.25">
      <c r="A4636">
        <f>Chargemaster!A4637</f>
        <v>0</v>
      </c>
      <c r="B4636">
        <f>Chargemaster!C4637</f>
        <v>0</v>
      </c>
      <c r="C4636">
        <f>Chargemaster!D4637</f>
        <v>0</v>
      </c>
      <c r="D4636" t="e">
        <f t="shared" si="144"/>
        <v>#N/A</v>
      </c>
      <c r="E4636" t="str">
        <f>(IF(B4636&lt;'Price Schedules'!$B$3,'Price Schedules'!$A$2,IF(B4636&lt;'Price Schedules'!$B$4,'Price Schedules'!$A$3,'Price Schedules'!$A$4)))</f>
        <v>Inj Med1</v>
      </c>
      <c r="F4636" t="str">
        <f>(IF(B4636&lt;'Price Schedules'!$B$7,'Price Schedules'!$A$6,IF(B4636&lt;'Price Schedules'!$B$8,'Price Schedules'!$A$7,'Price Schedules'!$A$8)))</f>
        <v>Chemo IV1</v>
      </c>
      <c r="G4636" t="str">
        <f>(IF(B4636&lt;'Price Schedules'!$B$11,'Price Schedules'!$A$10,IF(B4636&lt;'Price Schedules'!$B$12,'Price Schedules'!$A$11,'Price Schedules'!$A$12)))</f>
        <v>Chemo Med1</v>
      </c>
      <c r="H4636" t="str">
        <f>IF(B4636&lt;'Price Schedules'!$B$15,'Price Schedules'!$A$14,'Price Schedules'!$A$15)</f>
        <v>PASS1</v>
      </c>
      <c r="I4636" t="str">
        <f>IF(B4636&lt;'Price Schedules'!$B$18,'Price Schedules'!$A$17,'Price Schedules'!$A$18)</f>
        <v>IV1</v>
      </c>
      <c r="J4636" t="s">
        <v>38</v>
      </c>
      <c r="K4636" t="s">
        <v>39</v>
      </c>
      <c r="L4636" t="s">
        <v>40</v>
      </c>
      <c r="M4636" t="s">
        <v>41</v>
      </c>
      <c r="N4636" t="s">
        <v>42</v>
      </c>
      <c r="O4636" t="s">
        <v>43</v>
      </c>
      <c r="P4636" t="s">
        <v>44</v>
      </c>
      <c r="Q4636" t="s">
        <v>45</v>
      </c>
      <c r="R4636" t="str">
        <f t="shared" si="145"/>
        <v>Error</v>
      </c>
      <c r="S4636" t="e">
        <f>VLOOKUP($R4636,'Price Schedules'!$A$1:$H$34,4,FALSE)</f>
        <v>#N/A</v>
      </c>
      <c r="T4636" t="e">
        <f>VLOOKUP(R4636,'Price Schedules'!$A$1:$H$34,5,FALSE)</f>
        <v>#N/A</v>
      </c>
      <c r="U4636" t="e">
        <f>VLOOKUP(R4636,'Price Schedules'!$A$1:$H$34,6,FALSE)</f>
        <v>#N/A</v>
      </c>
      <c r="V4636" t="e">
        <f>VLOOKUP(R4636,'Price Schedules'!$A$1:$H$34,7,FALSE)</f>
        <v>#N/A</v>
      </c>
      <c r="W4636" t="e">
        <f>VLOOKUP(R4636,'Price Schedules'!$A$1:$H$34,8,FALSE)</f>
        <v>#N/A</v>
      </c>
    </row>
    <row r="4637" spans="1:23" x14ac:dyDescent="0.25">
      <c r="A4637">
        <f>Chargemaster!A4638</f>
        <v>0</v>
      </c>
      <c r="B4637">
        <f>Chargemaster!C4638</f>
        <v>0</v>
      </c>
      <c r="C4637">
        <f>Chargemaster!D4638</f>
        <v>0</v>
      </c>
      <c r="D4637" t="e">
        <f t="shared" si="144"/>
        <v>#N/A</v>
      </c>
      <c r="E4637" t="str">
        <f>(IF(B4637&lt;'Price Schedules'!$B$3,'Price Schedules'!$A$2,IF(B4637&lt;'Price Schedules'!$B$4,'Price Schedules'!$A$3,'Price Schedules'!$A$4)))</f>
        <v>Inj Med1</v>
      </c>
      <c r="F4637" t="str">
        <f>(IF(B4637&lt;'Price Schedules'!$B$7,'Price Schedules'!$A$6,IF(B4637&lt;'Price Schedules'!$B$8,'Price Schedules'!$A$7,'Price Schedules'!$A$8)))</f>
        <v>Chemo IV1</v>
      </c>
      <c r="G4637" t="str">
        <f>(IF(B4637&lt;'Price Schedules'!$B$11,'Price Schedules'!$A$10,IF(B4637&lt;'Price Schedules'!$B$12,'Price Schedules'!$A$11,'Price Schedules'!$A$12)))</f>
        <v>Chemo Med1</v>
      </c>
      <c r="H4637" t="str">
        <f>IF(B4637&lt;'Price Schedules'!$B$15,'Price Schedules'!$A$14,'Price Schedules'!$A$15)</f>
        <v>PASS1</v>
      </c>
      <c r="I4637" t="str">
        <f>IF(B4637&lt;'Price Schedules'!$B$18,'Price Schedules'!$A$17,'Price Schedules'!$A$18)</f>
        <v>IV1</v>
      </c>
      <c r="J4637" t="s">
        <v>38</v>
      </c>
      <c r="K4637" t="s">
        <v>39</v>
      </c>
      <c r="L4637" t="s">
        <v>40</v>
      </c>
      <c r="M4637" t="s">
        <v>41</v>
      </c>
      <c r="N4637" t="s">
        <v>42</v>
      </c>
      <c r="O4637" t="s">
        <v>43</v>
      </c>
      <c r="P4637" t="s">
        <v>44</v>
      </c>
      <c r="Q4637" t="s">
        <v>45</v>
      </c>
      <c r="R4637" t="str">
        <f t="shared" si="145"/>
        <v>Error</v>
      </c>
      <c r="S4637" t="e">
        <f>VLOOKUP($R4637,'Price Schedules'!$A$1:$H$34,4,FALSE)</f>
        <v>#N/A</v>
      </c>
      <c r="T4637" t="e">
        <f>VLOOKUP(R4637,'Price Schedules'!$A$1:$H$34,5,FALSE)</f>
        <v>#N/A</v>
      </c>
      <c r="U4637" t="e">
        <f>VLOOKUP(R4637,'Price Schedules'!$A$1:$H$34,6,FALSE)</f>
        <v>#N/A</v>
      </c>
      <c r="V4637" t="e">
        <f>VLOOKUP(R4637,'Price Schedules'!$A$1:$H$34,7,FALSE)</f>
        <v>#N/A</v>
      </c>
      <c r="W4637" t="e">
        <f>VLOOKUP(R4637,'Price Schedules'!$A$1:$H$34,8,FALSE)</f>
        <v>#N/A</v>
      </c>
    </row>
    <row r="4638" spans="1:23" x14ac:dyDescent="0.25">
      <c r="A4638">
        <f>Chargemaster!A4639</f>
        <v>0</v>
      </c>
      <c r="B4638">
        <f>Chargemaster!C4639</f>
        <v>0</v>
      </c>
      <c r="C4638">
        <f>Chargemaster!D4639</f>
        <v>0</v>
      </c>
      <c r="D4638" t="e">
        <f t="shared" si="144"/>
        <v>#N/A</v>
      </c>
      <c r="E4638" t="str">
        <f>(IF(B4638&lt;'Price Schedules'!$B$3,'Price Schedules'!$A$2,IF(B4638&lt;'Price Schedules'!$B$4,'Price Schedules'!$A$3,'Price Schedules'!$A$4)))</f>
        <v>Inj Med1</v>
      </c>
      <c r="F4638" t="str">
        <f>(IF(B4638&lt;'Price Schedules'!$B$7,'Price Schedules'!$A$6,IF(B4638&lt;'Price Schedules'!$B$8,'Price Schedules'!$A$7,'Price Schedules'!$A$8)))</f>
        <v>Chemo IV1</v>
      </c>
      <c r="G4638" t="str">
        <f>(IF(B4638&lt;'Price Schedules'!$B$11,'Price Schedules'!$A$10,IF(B4638&lt;'Price Schedules'!$B$12,'Price Schedules'!$A$11,'Price Schedules'!$A$12)))</f>
        <v>Chemo Med1</v>
      </c>
      <c r="H4638" t="str">
        <f>IF(B4638&lt;'Price Schedules'!$B$15,'Price Schedules'!$A$14,'Price Schedules'!$A$15)</f>
        <v>PASS1</v>
      </c>
      <c r="I4638" t="str">
        <f>IF(B4638&lt;'Price Schedules'!$B$18,'Price Schedules'!$A$17,'Price Schedules'!$A$18)</f>
        <v>IV1</v>
      </c>
      <c r="J4638" t="s">
        <v>38</v>
      </c>
      <c r="K4638" t="s">
        <v>39</v>
      </c>
      <c r="L4638" t="s">
        <v>40</v>
      </c>
      <c r="M4638" t="s">
        <v>41</v>
      </c>
      <c r="N4638" t="s">
        <v>42</v>
      </c>
      <c r="O4638" t="s">
        <v>43</v>
      </c>
      <c r="P4638" t="s">
        <v>44</v>
      </c>
      <c r="Q4638" t="s">
        <v>45</v>
      </c>
      <c r="R4638" t="str">
        <f t="shared" si="145"/>
        <v>Error</v>
      </c>
      <c r="S4638" t="e">
        <f>VLOOKUP($R4638,'Price Schedules'!$A$1:$H$34,4,FALSE)</f>
        <v>#N/A</v>
      </c>
      <c r="T4638" t="e">
        <f>VLOOKUP(R4638,'Price Schedules'!$A$1:$H$34,5,FALSE)</f>
        <v>#N/A</v>
      </c>
      <c r="U4638" t="e">
        <f>VLOOKUP(R4638,'Price Schedules'!$A$1:$H$34,6,FALSE)</f>
        <v>#N/A</v>
      </c>
      <c r="V4638" t="e">
        <f>VLOOKUP(R4638,'Price Schedules'!$A$1:$H$34,7,FALSE)</f>
        <v>#N/A</v>
      </c>
      <c r="W4638" t="e">
        <f>VLOOKUP(R4638,'Price Schedules'!$A$1:$H$34,8,FALSE)</f>
        <v>#N/A</v>
      </c>
    </row>
    <row r="4639" spans="1:23" x14ac:dyDescent="0.25">
      <c r="A4639">
        <f>Chargemaster!A4640</f>
        <v>0</v>
      </c>
      <c r="B4639">
        <f>Chargemaster!C4640</f>
        <v>0</v>
      </c>
      <c r="C4639">
        <f>Chargemaster!D4640</f>
        <v>0</v>
      </c>
      <c r="D4639" t="e">
        <f t="shared" si="144"/>
        <v>#N/A</v>
      </c>
      <c r="E4639" t="str">
        <f>(IF(B4639&lt;'Price Schedules'!$B$3,'Price Schedules'!$A$2,IF(B4639&lt;'Price Schedules'!$B$4,'Price Schedules'!$A$3,'Price Schedules'!$A$4)))</f>
        <v>Inj Med1</v>
      </c>
      <c r="F4639" t="str">
        <f>(IF(B4639&lt;'Price Schedules'!$B$7,'Price Schedules'!$A$6,IF(B4639&lt;'Price Schedules'!$B$8,'Price Schedules'!$A$7,'Price Schedules'!$A$8)))</f>
        <v>Chemo IV1</v>
      </c>
      <c r="G4639" t="str">
        <f>(IF(B4639&lt;'Price Schedules'!$B$11,'Price Schedules'!$A$10,IF(B4639&lt;'Price Schedules'!$B$12,'Price Schedules'!$A$11,'Price Schedules'!$A$12)))</f>
        <v>Chemo Med1</v>
      </c>
      <c r="H4639" t="str">
        <f>IF(B4639&lt;'Price Schedules'!$B$15,'Price Schedules'!$A$14,'Price Schedules'!$A$15)</f>
        <v>PASS1</v>
      </c>
      <c r="I4639" t="str">
        <f>IF(B4639&lt;'Price Schedules'!$B$18,'Price Schedules'!$A$17,'Price Schedules'!$A$18)</f>
        <v>IV1</v>
      </c>
      <c r="J4639" t="s">
        <v>38</v>
      </c>
      <c r="K4639" t="s">
        <v>39</v>
      </c>
      <c r="L4639" t="s">
        <v>40</v>
      </c>
      <c r="M4639" t="s">
        <v>41</v>
      </c>
      <c r="N4639" t="s">
        <v>42</v>
      </c>
      <c r="O4639" t="s">
        <v>43</v>
      </c>
      <c r="P4639" t="s">
        <v>44</v>
      </c>
      <c r="Q4639" t="s">
        <v>45</v>
      </c>
      <c r="R4639" t="str">
        <f t="shared" si="145"/>
        <v>Error</v>
      </c>
      <c r="S4639" t="e">
        <f>VLOOKUP($R4639,'Price Schedules'!$A$1:$H$34,4,FALSE)</f>
        <v>#N/A</v>
      </c>
      <c r="T4639" t="e">
        <f>VLOOKUP(R4639,'Price Schedules'!$A$1:$H$34,5,FALSE)</f>
        <v>#N/A</v>
      </c>
      <c r="U4639" t="e">
        <f>VLOOKUP(R4639,'Price Schedules'!$A$1:$H$34,6,FALSE)</f>
        <v>#N/A</v>
      </c>
      <c r="V4639" t="e">
        <f>VLOOKUP(R4639,'Price Schedules'!$A$1:$H$34,7,FALSE)</f>
        <v>#N/A</v>
      </c>
      <c r="W4639" t="e">
        <f>VLOOKUP(R4639,'Price Schedules'!$A$1:$H$34,8,FALSE)</f>
        <v>#N/A</v>
      </c>
    </row>
    <row r="4640" spans="1:23" x14ac:dyDescent="0.25">
      <c r="A4640">
        <f>Chargemaster!A4641</f>
        <v>0</v>
      </c>
      <c r="B4640">
        <f>Chargemaster!C4641</f>
        <v>0</v>
      </c>
      <c r="C4640">
        <f>Chargemaster!D4641</f>
        <v>0</v>
      </c>
      <c r="D4640" t="e">
        <f t="shared" si="144"/>
        <v>#N/A</v>
      </c>
      <c r="E4640" t="str">
        <f>(IF(B4640&lt;'Price Schedules'!$B$3,'Price Schedules'!$A$2,IF(B4640&lt;'Price Schedules'!$B$4,'Price Schedules'!$A$3,'Price Schedules'!$A$4)))</f>
        <v>Inj Med1</v>
      </c>
      <c r="F4640" t="str">
        <f>(IF(B4640&lt;'Price Schedules'!$B$7,'Price Schedules'!$A$6,IF(B4640&lt;'Price Schedules'!$B$8,'Price Schedules'!$A$7,'Price Schedules'!$A$8)))</f>
        <v>Chemo IV1</v>
      </c>
      <c r="G4640" t="str">
        <f>(IF(B4640&lt;'Price Schedules'!$B$11,'Price Schedules'!$A$10,IF(B4640&lt;'Price Schedules'!$B$12,'Price Schedules'!$A$11,'Price Schedules'!$A$12)))</f>
        <v>Chemo Med1</v>
      </c>
      <c r="H4640" t="str">
        <f>IF(B4640&lt;'Price Schedules'!$B$15,'Price Schedules'!$A$14,'Price Schedules'!$A$15)</f>
        <v>PASS1</v>
      </c>
      <c r="I4640" t="str">
        <f>IF(B4640&lt;'Price Schedules'!$B$18,'Price Schedules'!$A$17,'Price Schedules'!$A$18)</f>
        <v>IV1</v>
      </c>
      <c r="J4640" t="s">
        <v>38</v>
      </c>
      <c r="K4640" t="s">
        <v>39</v>
      </c>
      <c r="L4640" t="s">
        <v>40</v>
      </c>
      <c r="M4640" t="s">
        <v>41</v>
      </c>
      <c r="N4640" t="s">
        <v>42</v>
      </c>
      <c r="O4640" t="s">
        <v>43</v>
      </c>
      <c r="P4640" t="s">
        <v>44</v>
      </c>
      <c r="Q4640" t="s">
        <v>45</v>
      </c>
      <c r="R4640" t="str">
        <f t="shared" si="145"/>
        <v>Error</v>
      </c>
      <c r="S4640" t="e">
        <f>VLOOKUP($R4640,'Price Schedules'!$A$1:$H$34,4,FALSE)</f>
        <v>#N/A</v>
      </c>
      <c r="T4640" t="e">
        <f>VLOOKUP(R4640,'Price Schedules'!$A$1:$H$34,5,FALSE)</f>
        <v>#N/A</v>
      </c>
      <c r="U4640" t="e">
        <f>VLOOKUP(R4640,'Price Schedules'!$A$1:$H$34,6,FALSE)</f>
        <v>#N/A</v>
      </c>
      <c r="V4640" t="e">
        <f>VLOOKUP(R4640,'Price Schedules'!$A$1:$H$34,7,FALSE)</f>
        <v>#N/A</v>
      </c>
      <c r="W4640" t="e">
        <f>VLOOKUP(R4640,'Price Schedules'!$A$1:$H$34,8,FALSE)</f>
        <v>#N/A</v>
      </c>
    </row>
    <row r="4641" spans="1:23" x14ac:dyDescent="0.25">
      <c r="A4641">
        <f>Chargemaster!A4642</f>
        <v>0</v>
      </c>
      <c r="B4641">
        <f>Chargemaster!C4642</f>
        <v>0</v>
      </c>
      <c r="C4641">
        <f>Chargemaster!D4642</f>
        <v>0</v>
      </c>
      <c r="D4641" t="e">
        <f t="shared" si="144"/>
        <v>#N/A</v>
      </c>
      <c r="E4641" t="str">
        <f>(IF(B4641&lt;'Price Schedules'!$B$3,'Price Schedules'!$A$2,IF(B4641&lt;'Price Schedules'!$B$4,'Price Schedules'!$A$3,'Price Schedules'!$A$4)))</f>
        <v>Inj Med1</v>
      </c>
      <c r="F4641" t="str">
        <f>(IF(B4641&lt;'Price Schedules'!$B$7,'Price Schedules'!$A$6,IF(B4641&lt;'Price Schedules'!$B$8,'Price Schedules'!$A$7,'Price Schedules'!$A$8)))</f>
        <v>Chemo IV1</v>
      </c>
      <c r="G4641" t="str">
        <f>(IF(B4641&lt;'Price Schedules'!$B$11,'Price Schedules'!$A$10,IF(B4641&lt;'Price Schedules'!$B$12,'Price Schedules'!$A$11,'Price Schedules'!$A$12)))</f>
        <v>Chemo Med1</v>
      </c>
      <c r="H4641" t="str">
        <f>IF(B4641&lt;'Price Schedules'!$B$15,'Price Schedules'!$A$14,'Price Schedules'!$A$15)</f>
        <v>PASS1</v>
      </c>
      <c r="I4641" t="str">
        <f>IF(B4641&lt;'Price Schedules'!$B$18,'Price Schedules'!$A$17,'Price Schedules'!$A$18)</f>
        <v>IV1</v>
      </c>
      <c r="J4641" t="s">
        <v>38</v>
      </c>
      <c r="K4641" t="s">
        <v>39</v>
      </c>
      <c r="L4641" t="s">
        <v>40</v>
      </c>
      <c r="M4641" t="s">
        <v>41</v>
      </c>
      <c r="N4641" t="s">
        <v>42</v>
      </c>
      <c r="O4641" t="s">
        <v>43</v>
      </c>
      <c r="P4641" t="s">
        <v>44</v>
      </c>
      <c r="Q4641" t="s">
        <v>45</v>
      </c>
      <c r="R4641" t="str">
        <f t="shared" si="145"/>
        <v>Error</v>
      </c>
      <c r="S4641" t="e">
        <f>VLOOKUP($R4641,'Price Schedules'!$A$1:$H$34,4,FALSE)</f>
        <v>#N/A</v>
      </c>
      <c r="T4641" t="e">
        <f>VLOOKUP(R4641,'Price Schedules'!$A$1:$H$34,5,FALSE)</f>
        <v>#N/A</v>
      </c>
      <c r="U4641" t="e">
        <f>VLOOKUP(R4641,'Price Schedules'!$A$1:$H$34,6,FALSE)</f>
        <v>#N/A</v>
      </c>
      <c r="V4641" t="e">
        <f>VLOOKUP(R4641,'Price Schedules'!$A$1:$H$34,7,FALSE)</f>
        <v>#N/A</v>
      </c>
      <c r="W4641" t="e">
        <f>VLOOKUP(R4641,'Price Schedules'!$A$1:$H$34,8,FALSE)</f>
        <v>#N/A</v>
      </c>
    </row>
    <row r="4642" spans="1:23" x14ac:dyDescent="0.25">
      <c r="A4642">
        <f>Chargemaster!A4643</f>
        <v>0</v>
      </c>
      <c r="B4642">
        <f>Chargemaster!C4643</f>
        <v>0</v>
      </c>
      <c r="C4642">
        <f>Chargemaster!D4643</f>
        <v>0</v>
      </c>
      <c r="D4642" t="e">
        <f t="shared" si="144"/>
        <v>#N/A</v>
      </c>
      <c r="E4642" t="str">
        <f>(IF(B4642&lt;'Price Schedules'!$B$3,'Price Schedules'!$A$2,IF(B4642&lt;'Price Schedules'!$B$4,'Price Schedules'!$A$3,'Price Schedules'!$A$4)))</f>
        <v>Inj Med1</v>
      </c>
      <c r="F4642" t="str">
        <f>(IF(B4642&lt;'Price Schedules'!$B$7,'Price Schedules'!$A$6,IF(B4642&lt;'Price Schedules'!$B$8,'Price Schedules'!$A$7,'Price Schedules'!$A$8)))</f>
        <v>Chemo IV1</v>
      </c>
      <c r="G4642" t="str">
        <f>(IF(B4642&lt;'Price Schedules'!$B$11,'Price Schedules'!$A$10,IF(B4642&lt;'Price Schedules'!$B$12,'Price Schedules'!$A$11,'Price Schedules'!$A$12)))</f>
        <v>Chemo Med1</v>
      </c>
      <c r="H4642" t="str">
        <f>IF(B4642&lt;'Price Schedules'!$B$15,'Price Schedules'!$A$14,'Price Schedules'!$A$15)</f>
        <v>PASS1</v>
      </c>
      <c r="I4642" t="str">
        <f>IF(B4642&lt;'Price Schedules'!$B$18,'Price Schedules'!$A$17,'Price Schedules'!$A$18)</f>
        <v>IV1</v>
      </c>
      <c r="J4642" t="s">
        <v>38</v>
      </c>
      <c r="K4642" t="s">
        <v>39</v>
      </c>
      <c r="L4642" t="s">
        <v>40</v>
      </c>
      <c r="M4642" t="s">
        <v>41</v>
      </c>
      <c r="N4642" t="s">
        <v>42</v>
      </c>
      <c r="O4642" t="s">
        <v>43</v>
      </c>
      <c r="P4642" t="s">
        <v>44</v>
      </c>
      <c r="Q4642" t="s">
        <v>45</v>
      </c>
      <c r="R4642" t="str">
        <f t="shared" si="145"/>
        <v>Error</v>
      </c>
      <c r="S4642" t="e">
        <f>VLOOKUP($R4642,'Price Schedules'!$A$1:$H$34,4,FALSE)</f>
        <v>#N/A</v>
      </c>
      <c r="T4642" t="e">
        <f>VLOOKUP(R4642,'Price Schedules'!$A$1:$H$34,5,FALSE)</f>
        <v>#N/A</v>
      </c>
      <c r="U4642" t="e">
        <f>VLOOKUP(R4642,'Price Schedules'!$A$1:$H$34,6,FALSE)</f>
        <v>#N/A</v>
      </c>
      <c r="V4642" t="e">
        <f>VLOOKUP(R4642,'Price Schedules'!$A$1:$H$34,7,FALSE)</f>
        <v>#N/A</v>
      </c>
      <c r="W4642" t="e">
        <f>VLOOKUP(R4642,'Price Schedules'!$A$1:$H$34,8,FALSE)</f>
        <v>#N/A</v>
      </c>
    </row>
    <row r="4643" spans="1:23" x14ac:dyDescent="0.25">
      <c r="A4643">
        <f>Chargemaster!A4644</f>
        <v>0</v>
      </c>
      <c r="B4643">
        <f>Chargemaster!C4644</f>
        <v>0</v>
      </c>
      <c r="C4643">
        <f>Chargemaster!D4644</f>
        <v>0</v>
      </c>
      <c r="D4643" t="e">
        <f t="shared" si="144"/>
        <v>#N/A</v>
      </c>
      <c r="E4643" t="str">
        <f>(IF(B4643&lt;'Price Schedules'!$B$3,'Price Schedules'!$A$2,IF(B4643&lt;'Price Schedules'!$B$4,'Price Schedules'!$A$3,'Price Schedules'!$A$4)))</f>
        <v>Inj Med1</v>
      </c>
      <c r="F4643" t="str">
        <f>(IF(B4643&lt;'Price Schedules'!$B$7,'Price Schedules'!$A$6,IF(B4643&lt;'Price Schedules'!$B$8,'Price Schedules'!$A$7,'Price Schedules'!$A$8)))</f>
        <v>Chemo IV1</v>
      </c>
      <c r="G4643" t="str">
        <f>(IF(B4643&lt;'Price Schedules'!$B$11,'Price Schedules'!$A$10,IF(B4643&lt;'Price Schedules'!$B$12,'Price Schedules'!$A$11,'Price Schedules'!$A$12)))</f>
        <v>Chemo Med1</v>
      </c>
      <c r="H4643" t="str">
        <f>IF(B4643&lt;'Price Schedules'!$B$15,'Price Schedules'!$A$14,'Price Schedules'!$A$15)</f>
        <v>PASS1</v>
      </c>
      <c r="I4643" t="str">
        <f>IF(B4643&lt;'Price Schedules'!$B$18,'Price Schedules'!$A$17,'Price Schedules'!$A$18)</f>
        <v>IV1</v>
      </c>
      <c r="J4643" t="s">
        <v>38</v>
      </c>
      <c r="K4643" t="s">
        <v>39</v>
      </c>
      <c r="L4643" t="s">
        <v>40</v>
      </c>
      <c r="M4643" t="s">
        <v>41</v>
      </c>
      <c r="N4643" t="s">
        <v>42</v>
      </c>
      <c r="O4643" t="s">
        <v>43</v>
      </c>
      <c r="P4643" t="s">
        <v>44</v>
      </c>
      <c r="Q4643" t="s">
        <v>45</v>
      </c>
      <c r="R4643" t="str">
        <f t="shared" si="145"/>
        <v>Error</v>
      </c>
      <c r="S4643" t="e">
        <f>VLOOKUP($R4643,'Price Schedules'!$A$1:$H$34,4,FALSE)</f>
        <v>#N/A</v>
      </c>
      <c r="T4643" t="e">
        <f>VLOOKUP(R4643,'Price Schedules'!$A$1:$H$34,5,FALSE)</f>
        <v>#N/A</v>
      </c>
      <c r="U4643" t="e">
        <f>VLOOKUP(R4643,'Price Schedules'!$A$1:$H$34,6,FALSE)</f>
        <v>#N/A</v>
      </c>
      <c r="V4643" t="e">
        <f>VLOOKUP(R4643,'Price Schedules'!$A$1:$H$34,7,FALSE)</f>
        <v>#N/A</v>
      </c>
      <c r="W4643" t="e">
        <f>VLOOKUP(R4643,'Price Schedules'!$A$1:$H$34,8,FALSE)</f>
        <v>#N/A</v>
      </c>
    </row>
    <row r="4644" spans="1:23" x14ac:dyDescent="0.25">
      <c r="A4644">
        <f>Chargemaster!A4645</f>
        <v>0</v>
      </c>
      <c r="B4644">
        <f>Chargemaster!C4645</f>
        <v>0</v>
      </c>
      <c r="C4644">
        <f>Chargemaster!D4645</f>
        <v>0</v>
      </c>
      <c r="D4644" t="e">
        <f t="shared" si="144"/>
        <v>#N/A</v>
      </c>
      <c r="E4644" t="str">
        <f>(IF(B4644&lt;'Price Schedules'!$B$3,'Price Schedules'!$A$2,IF(B4644&lt;'Price Schedules'!$B$4,'Price Schedules'!$A$3,'Price Schedules'!$A$4)))</f>
        <v>Inj Med1</v>
      </c>
      <c r="F4644" t="str">
        <f>(IF(B4644&lt;'Price Schedules'!$B$7,'Price Schedules'!$A$6,IF(B4644&lt;'Price Schedules'!$B$8,'Price Schedules'!$A$7,'Price Schedules'!$A$8)))</f>
        <v>Chemo IV1</v>
      </c>
      <c r="G4644" t="str">
        <f>(IF(B4644&lt;'Price Schedules'!$B$11,'Price Schedules'!$A$10,IF(B4644&lt;'Price Schedules'!$B$12,'Price Schedules'!$A$11,'Price Schedules'!$A$12)))</f>
        <v>Chemo Med1</v>
      </c>
      <c r="H4644" t="str">
        <f>IF(B4644&lt;'Price Schedules'!$B$15,'Price Schedules'!$A$14,'Price Schedules'!$A$15)</f>
        <v>PASS1</v>
      </c>
      <c r="I4644" t="str">
        <f>IF(B4644&lt;'Price Schedules'!$B$18,'Price Schedules'!$A$17,'Price Schedules'!$A$18)</f>
        <v>IV1</v>
      </c>
      <c r="J4644" t="s">
        <v>38</v>
      </c>
      <c r="K4644" t="s">
        <v>39</v>
      </c>
      <c r="L4644" t="s">
        <v>40</v>
      </c>
      <c r="M4644" t="s">
        <v>41</v>
      </c>
      <c r="N4644" t="s">
        <v>42</v>
      </c>
      <c r="O4644" t="s">
        <v>43</v>
      </c>
      <c r="P4644" t="s">
        <v>44</v>
      </c>
      <c r="Q4644" t="s">
        <v>45</v>
      </c>
      <c r="R4644" t="str">
        <f t="shared" si="145"/>
        <v>Error</v>
      </c>
      <c r="S4644" t="e">
        <f>VLOOKUP($R4644,'Price Schedules'!$A$1:$H$34,4,FALSE)</f>
        <v>#N/A</v>
      </c>
      <c r="T4644" t="e">
        <f>VLOOKUP(R4644,'Price Schedules'!$A$1:$H$34,5,FALSE)</f>
        <v>#N/A</v>
      </c>
      <c r="U4644" t="e">
        <f>VLOOKUP(R4644,'Price Schedules'!$A$1:$H$34,6,FALSE)</f>
        <v>#N/A</v>
      </c>
      <c r="V4644" t="e">
        <f>VLOOKUP(R4644,'Price Schedules'!$A$1:$H$34,7,FALSE)</f>
        <v>#N/A</v>
      </c>
      <c r="W4644" t="e">
        <f>VLOOKUP(R4644,'Price Schedules'!$A$1:$H$34,8,FALSE)</f>
        <v>#N/A</v>
      </c>
    </row>
    <row r="4645" spans="1:23" x14ac:dyDescent="0.25">
      <c r="A4645">
        <f>Chargemaster!A4646</f>
        <v>0</v>
      </c>
      <c r="B4645">
        <f>Chargemaster!C4646</f>
        <v>0</v>
      </c>
      <c r="C4645">
        <f>Chargemaster!D4646</f>
        <v>0</v>
      </c>
      <c r="D4645" t="e">
        <f t="shared" si="144"/>
        <v>#N/A</v>
      </c>
      <c r="E4645" t="str">
        <f>(IF(B4645&lt;'Price Schedules'!$B$3,'Price Schedules'!$A$2,IF(B4645&lt;'Price Schedules'!$B$4,'Price Schedules'!$A$3,'Price Schedules'!$A$4)))</f>
        <v>Inj Med1</v>
      </c>
      <c r="F4645" t="str">
        <f>(IF(B4645&lt;'Price Schedules'!$B$7,'Price Schedules'!$A$6,IF(B4645&lt;'Price Schedules'!$B$8,'Price Schedules'!$A$7,'Price Schedules'!$A$8)))</f>
        <v>Chemo IV1</v>
      </c>
      <c r="G4645" t="str">
        <f>(IF(B4645&lt;'Price Schedules'!$B$11,'Price Schedules'!$A$10,IF(B4645&lt;'Price Schedules'!$B$12,'Price Schedules'!$A$11,'Price Schedules'!$A$12)))</f>
        <v>Chemo Med1</v>
      </c>
      <c r="H4645" t="str">
        <f>IF(B4645&lt;'Price Schedules'!$B$15,'Price Schedules'!$A$14,'Price Schedules'!$A$15)</f>
        <v>PASS1</v>
      </c>
      <c r="I4645" t="str">
        <f>IF(B4645&lt;'Price Schedules'!$B$18,'Price Schedules'!$A$17,'Price Schedules'!$A$18)</f>
        <v>IV1</v>
      </c>
      <c r="J4645" t="s">
        <v>38</v>
      </c>
      <c r="K4645" t="s">
        <v>39</v>
      </c>
      <c r="L4645" t="s">
        <v>40</v>
      </c>
      <c r="M4645" t="s">
        <v>41</v>
      </c>
      <c r="N4645" t="s">
        <v>42</v>
      </c>
      <c r="O4645" t="s">
        <v>43</v>
      </c>
      <c r="P4645" t="s">
        <v>44</v>
      </c>
      <c r="Q4645" t="s">
        <v>45</v>
      </c>
      <c r="R4645" t="str">
        <f t="shared" si="145"/>
        <v>Error</v>
      </c>
      <c r="S4645" t="e">
        <f>VLOOKUP($R4645,'Price Schedules'!$A$1:$H$34,4,FALSE)</f>
        <v>#N/A</v>
      </c>
      <c r="T4645" t="e">
        <f>VLOOKUP(R4645,'Price Schedules'!$A$1:$H$34,5,FALSE)</f>
        <v>#N/A</v>
      </c>
      <c r="U4645" t="e">
        <f>VLOOKUP(R4645,'Price Schedules'!$A$1:$H$34,6,FALSE)</f>
        <v>#N/A</v>
      </c>
      <c r="V4645" t="e">
        <f>VLOOKUP(R4645,'Price Schedules'!$A$1:$H$34,7,FALSE)</f>
        <v>#N/A</v>
      </c>
      <c r="W4645" t="e">
        <f>VLOOKUP(R4645,'Price Schedules'!$A$1:$H$34,8,FALSE)</f>
        <v>#N/A</v>
      </c>
    </row>
    <row r="4646" spans="1:23" x14ac:dyDescent="0.25">
      <c r="A4646">
        <f>Chargemaster!A4647</f>
        <v>0</v>
      </c>
      <c r="B4646">
        <f>Chargemaster!C4647</f>
        <v>0</v>
      </c>
      <c r="C4646">
        <f>Chargemaster!D4647</f>
        <v>0</v>
      </c>
      <c r="D4646" t="e">
        <f t="shared" si="144"/>
        <v>#N/A</v>
      </c>
      <c r="E4646" t="str">
        <f>(IF(B4646&lt;'Price Schedules'!$B$3,'Price Schedules'!$A$2,IF(B4646&lt;'Price Schedules'!$B$4,'Price Schedules'!$A$3,'Price Schedules'!$A$4)))</f>
        <v>Inj Med1</v>
      </c>
      <c r="F4646" t="str">
        <f>(IF(B4646&lt;'Price Schedules'!$B$7,'Price Schedules'!$A$6,IF(B4646&lt;'Price Schedules'!$B$8,'Price Schedules'!$A$7,'Price Schedules'!$A$8)))</f>
        <v>Chemo IV1</v>
      </c>
      <c r="G4646" t="str">
        <f>(IF(B4646&lt;'Price Schedules'!$B$11,'Price Schedules'!$A$10,IF(B4646&lt;'Price Schedules'!$B$12,'Price Schedules'!$A$11,'Price Schedules'!$A$12)))</f>
        <v>Chemo Med1</v>
      </c>
      <c r="H4646" t="str">
        <f>IF(B4646&lt;'Price Schedules'!$B$15,'Price Schedules'!$A$14,'Price Schedules'!$A$15)</f>
        <v>PASS1</v>
      </c>
      <c r="I4646" t="str">
        <f>IF(B4646&lt;'Price Schedules'!$B$18,'Price Schedules'!$A$17,'Price Schedules'!$A$18)</f>
        <v>IV1</v>
      </c>
      <c r="J4646" t="s">
        <v>38</v>
      </c>
      <c r="K4646" t="s">
        <v>39</v>
      </c>
      <c r="L4646" t="s">
        <v>40</v>
      </c>
      <c r="M4646" t="s">
        <v>41</v>
      </c>
      <c r="N4646" t="s">
        <v>42</v>
      </c>
      <c r="O4646" t="s">
        <v>43</v>
      </c>
      <c r="P4646" t="s">
        <v>44</v>
      </c>
      <c r="Q4646" t="s">
        <v>45</v>
      </c>
      <c r="R4646" t="str">
        <f t="shared" si="145"/>
        <v>Error</v>
      </c>
      <c r="S4646" t="e">
        <f>VLOOKUP($R4646,'Price Schedules'!$A$1:$H$34,4,FALSE)</f>
        <v>#N/A</v>
      </c>
      <c r="T4646" t="e">
        <f>VLOOKUP(R4646,'Price Schedules'!$A$1:$H$34,5,FALSE)</f>
        <v>#N/A</v>
      </c>
      <c r="U4646" t="e">
        <f>VLOOKUP(R4646,'Price Schedules'!$A$1:$H$34,6,FALSE)</f>
        <v>#N/A</v>
      </c>
      <c r="V4646" t="e">
        <f>VLOOKUP(R4646,'Price Schedules'!$A$1:$H$34,7,FALSE)</f>
        <v>#N/A</v>
      </c>
      <c r="W4646" t="e">
        <f>VLOOKUP(R4646,'Price Schedules'!$A$1:$H$34,8,FALSE)</f>
        <v>#N/A</v>
      </c>
    </row>
    <row r="4647" spans="1:23" x14ac:dyDescent="0.25">
      <c r="A4647">
        <f>Chargemaster!A4648</f>
        <v>0</v>
      </c>
      <c r="B4647">
        <f>Chargemaster!C4648</f>
        <v>0</v>
      </c>
      <c r="C4647">
        <f>Chargemaster!D4648</f>
        <v>0</v>
      </c>
      <c r="D4647" t="e">
        <f t="shared" si="144"/>
        <v>#N/A</v>
      </c>
      <c r="E4647" t="str">
        <f>(IF(B4647&lt;'Price Schedules'!$B$3,'Price Schedules'!$A$2,IF(B4647&lt;'Price Schedules'!$B$4,'Price Schedules'!$A$3,'Price Schedules'!$A$4)))</f>
        <v>Inj Med1</v>
      </c>
      <c r="F4647" t="str">
        <f>(IF(B4647&lt;'Price Schedules'!$B$7,'Price Schedules'!$A$6,IF(B4647&lt;'Price Schedules'!$B$8,'Price Schedules'!$A$7,'Price Schedules'!$A$8)))</f>
        <v>Chemo IV1</v>
      </c>
      <c r="G4647" t="str">
        <f>(IF(B4647&lt;'Price Schedules'!$B$11,'Price Schedules'!$A$10,IF(B4647&lt;'Price Schedules'!$B$12,'Price Schedules'!$A$11,'Price Schedules'!$A$12)))</f>
        <v>Chemo Med1</v>
      </c>
      <c r="H4647" t="str">
        <f>IF(B4647&lt;'Price Schedules'!$B$15,'Price Schedules'!$A$14,'Price Schedules'!$A$15)</f>
        <v>PASS1</v>
      </c>
      <c r="I4647" t="str">
        <f>IF(B4647&lt;'Price Schedules'!$B$18,'Price Schedules'!$A$17,'Price Schedules'!$A$18)</f>
        <v>IV1</v>
      </c>
      <c r="J4647" t="s">
        <v>38</v>
      </c>
      <c r="K4647" t="s">
        <v>39</v>
      </c>
      <c r="L4647" t="s">
        <v>40</v>
      </c>
      <c r="M4647" t="s">
        <v>41</v>
      </c>
      <c r="N4647" t="s">
        <v>42</v>
      </c>
      <c r="O4647" t="s">
        <v>43</v>
      </c>
      <c r="P4647" t="s">
        <v>44</v>
      </c>
      <c r="Q4647" t="s">
        <v>45</v>
      </c>
      <c r="R4647" t="str">
        <f t="shared" si="145"/>
        <v>Error</v>
      </c>
      <c r="S4647" t="e">
        <f>VLOOKUP($R4647,'Price Schedules'!$A$1:$H$34,4,FALSE)</f>
        <v>#N/A</v>
      </c>
      <c r="T4647" t="e">
        <f>VLOOKUP(R4647,'Price Schedules'!$A$1:$H$34,5,FALSE)</f>
        <v>#N/A</v>
      </c>
      <c r="U4647" t="e">
        <f>VLOOKUP(R4647,'Price Schedules'!$A$1:$H$34,6,FALSE)</f>
        <v>#N/A</v>
      </c>
      <c r="V4647" t="e">
        <f>VLOOKUP(R4647,'Price Schedules'!$A$1:$H$34,7,FALSE)</f>
        <v>#N/A</v>
      </c>
      <c r="W4647" t="e">
        <f>VLOOKUP(R4647,'Price Schedules'!$A$1:$H$34,8,FALSE)</f>
        <v>#N/A</v>
      </c>
    </row>
    <row r="4648" spans="1:23" x14ac:dyDescent="0.25">
      <c r="A4648">
        <f>Chargemaster!A4649</f>
        <v>0</v>
      </c>
      <c r="B4648">
        <f>Chargemaster!C4649</f>
        <v>0</v>
      </c>
      <c r="C4648">
        <f>Chargemaster!D4649</f>
        <v>0</v>
      </c>
      <c r="D4648" t="e">
        <f t="shared" si="144"/>
        <v>#N/A</v>
      </c>
      <c r="E4648" t="str">
        <f>(IF(B4648&lt;'Price Schedules'!$B$3,'Price Schedules'!$A$2,IF(B4648&lt;'Price Schedules'!$B$4,'Price Schedules'!$A$3,'Price Schedules'!$A$4)))</f>
        <v>Inj Med1</v>
      </c>
      <c r="F4648" t="str">
        <f>(IF(B4648&lt;'Price Schedules'!$B$7,'Price Schedules'!$A$6,IF(B4648&lt;'Price Schedules'!$B$8,'Price Schedules'!$A$7,'Price Schedules'!$A$8)))</f>
        <v>Chemo IV1</v>
      </c>
      <c r="G4648" t="str">
        <f>(IF(B4648&lt;'Price Schedules'!$B$11,'Price Schedules'!$A$10,IF(B4648&lt;'Price Schedules'!$B$12,'Price Schedules'!$A$11,'Price Schedules'!$A$12)))</f>
        <v>Chemo Med1</v>
      </c>
      <c r="H4648" t="str">
        <f>IF(B4648&lt;'Price Schedules'!$B$15,'Price Schedules'!$A$14,'Price Schedules'!$A$15)</f>
        <v>PASS1</v>
      </c>
      <c r="I4648" t="str">
        <f>IF(B4648&lt;'Price Schedules'!$B$18,'Price Schedules'!$A$17,'Price Schedules'!$A$18)</f>
        <v>IV1</v>
      </c>
      <c r="J4648" t="s">
        <v>38</v>
      </c>
      <c r="K4648" t="s">
        <v>39</v>
      </c>
      <c r="L4648" t="s">
        <v>40</v>
      </c>
      <c r="M4648" t="s">
        <v>41</v>
      </c>
      <c r="N4648" t="s">
        <v>42</v>
      </c>
      <c r="O4648" t="s">
        <v>43</v>
      </c>
      <c r="P4648" t="s">
        <v>44</v>
      </c>
      <c r="Q4648" t="s">
        <v>45</v>
      </c>
      <c r="R4648" t="str">
        <f t="shared" si="145"/>
        <v>Error</v>
      </c>
      <c r="S4648" t="e">
        <f>VLOOKUP($R4648,'Price Schedules'!$A$1:$H$34,4,FALSE)</f>
        <v>#N/A</v>
      </c>
      <c r="T4648" t="e">
        <f>VLOOKUP(R4648,'Price Schedules'!$A$1:$H$34,5,FALSE)</f>
        <v>#N/A</v>
      </c>
      <c r="U4648" t="e">
        <f>VLOOKUP(R4648,'Price Schedules'!$A$1:$H$34,6,FALSE)</f>
        <v>#N/A</v>
      </c>
      <c r="V4648" t="e">
        <f>VLOOKUP(R4648,'Price Schedules'!$A$1:$H$34,7,FALSE)</f>
        <v>#N/A</v>
      </c>
      <c r="W4648" t="e">
        <f>VLOOKUP(R4648,'Price Schedules'!$A$1:$H$34,8,FALSE)</f>
        <v>#N/A</v>
      </c>
    </row>
    <row r="4649" spans="1:23" x14ac:dyDescent="0.25">
      <c r="A4649">
        <f>Chargemaster!A4650</f>
        <v>0</v>
      </c>
      <c r="B4649">
        <f>Chargemaster!C4650</f>
        <v>0</v>
      </c>
      <c r="C4649">
        <f>Chargemaster!D4650</f>
        <v>0</v>
      </c>
      <c r="D4649" t="e">
        <f t="shared" si="144"/>
        <v>#N/A</v>
      </c>
      <c r="E4649" t="str">
        <f>(IF(B4649&lt;'Price Schedules'!$B$3,'Price Schedules'!$A$2,IF(B4649&lt;'Price Schedules'!$B$4,'Price Schedules'!$A$3,'Price Schedules'!$A$4)))</f>
        <v>Inj Med1</v>
      </c>
      <c r="F4649" t="str">
        <f>(IF(B4649&lt;'Price Schedules'!$B$7,'Price Schedules'!$A$6,IF(B4649&lt;'Price Schedules'!$B$8,'Price Schedules'!$A$7,'Price Schedules'!$A$8)))</f>
        <v>Chemo IV1</v>
      </c>
      <c r="G4649" t="str">
        <f>(IF(B4649&lt;'Price Schedules'!$B$11,'Price Schedules'!$A$10,IF(B4649&lt;'Price Schedules'!$B$12,'Price Schedules'!$A$11,'Price Schedules'!$A$12)))</f>
        <v>Chemo Med1</v>
      </c>
      <c r="H4649" t="str">
        <f>IF(B4649&lt;'Price Schedules'!$B$15,'Price Schedules'!$A$14,'Price Schedules'!$A$15)</f>
        <v>PASS1</v>
      </c>
      <c r="I4649" t="str">
        <f>IF(B4649&lt;'Price Schedules'!$B$18,'Price Schedules'!$A$17,'Price Schedules'!$A$18)</f>
        <v>IV1</v>
      </c>
      <c r="J4649" t="s">
        <v>38</v>
      </c>
      <c r="K4649" t="s">
        <v>39</v>
      </c>
      <c r="L4649" t="s">
        <v>40</v>
      </c>
      <c r="M4649" t="s">
        <v>41</v>
      </c>
      <c r="N4649" t="s">
        <v>42</v>
      </c>
      <c r="O4649" t="s">
        <v>43</v>
      </c>
      <c r="P4649" t="s">
        <v>44</v>
      </c>
      <c r="Q4649" t="s">
        <v>45</v>
      </c>
      <c r="R4649" t="str">
        <f t="shared" si="145"/>
        <v>Error</v>
      </c>
      <c r="S4649" t="e">
        <f>VLOOKUP($R4649,'Price Schedules'!$A$1:$H$34,4,FALSE)</f>
        <v>#N/A</v>
      </c>
      <c r="T4649" t="e">
        <f>VLOOKUP(R4649,'Price Schedules'!$A$1:$H$34,5,FALSE)</f>
        <v>#N/A</v>
      </c>
      <c r="U4649" t="e">
        <f>VLOOKUP(R4649,'Price Schedules'!$A$1:$H$34,6,FALSE)</f>
        <v>#N/A</v>
      </c>
      <c r="V4649" t="e">
        <f>VLOOKUP(R4649,'Price Schedules'!$A$1:$H$34,7,FALSE)</f>
        <v>#N/A</v>
      </c>
      <c r="W4649" t="e">
        <f>VLOOKUP(R4649,'Price Schedules'!$A$1:$H$34,8,FALSE)</f>
        <v>#N/A</v>
      </c>
    </row>
    <row r="4650" spans="1:23" x14ac:dyDescent="0.25">
      <c r="A4650">
        <f>Chargemaster!A4651</f>
        <v>0</v>
      </c>
      <c r="B4650">
        <f>Chargemaster!C4651</f>
        <v>0</v>
      </c>
      <c r="C4650">
        <f>Chargemaster!D4651</f>
        <v>0</v>
      </c>
      <c r="D4650" t="e">
        <f t="shared" si="144"/>
        <v>#N/A</v>
      </c>
      <c r="E4650" t="str">
        <f>(IF(B4650&lt;'Price Schedules'!$B$3,'Price Schedules'!$A$2,IF(B4650&lt;'Price Schedules'!$B$4,'Price Schedules'!$A$3,'Price Schedules'!$A$4)))</f>
        <v>Inj Med1</v>
      </c>
      <c r="F4650" t="str">
        <f>(IF(B4650&lt;'Price Schedules'!$B$7,'Price Schedules'!$A$6,IF(B4650&lt;'Price Schedules'!$B$8,'Price Schedules'!$A$7,'Price Schedules'!$A$8)))</f>
        <v>Chemo IV1</v>
      </c>
      <c r="G4650" t="str">
        <f>(IF(B4650&lt;'Price Schedules'!$B$11,'Price Schedules'!$A$10,IF(B4650&lt;'Price Schedules'!$B$12,'Price Schedules'!$A$11,'Price Schedules'!$A$12)))</f>
        <v>Chemo Med1</v>
      </c>
      <c r="H4650" t="str">
        <f>IF(B4650&lt;'Price Schedules'!$B$15,'Price Schedules'!$A$14,'Price Schedules'!$A$15)</f>
        <v>PASS1</v>
      </c>
      <c r="I4650" t="str">
        <f>IF(B4650&lt;'Price Schedules'!$B$18,'Price Schedules'!$A$17,'Price Schedules'!$A$18)</f>
        <v>IV1</v>
      </c>
      <c r="J4650" t="s">
        <v>38</v>
      </c>
      <c r="K4650" t="s">
        <v>39</v>
      </c>
      <c r="L4650" t="s">
        <v>40</v>
      </c>
      <c r="M4650" t="s">
        <v>41</v>
      </c>
      <c r="N4650" t="s">
        <v>42</v>
      </c>
      <c r="O4650" t="s">
        <v>43</v>
      </c>
      <c r="P4650" t="s">
        <v>44</v>
      </c>
      <c r="Q4650" t="s">
        <v>45</v>
      </c>
      <c r="R4650" t="str">
        <f t="shared" si="145"/>
        <v>Error</v>
      </c>
      <c r="S4650" t="e">
        <f>VLOOKUP($R4650,'Price Schedules'!$A$1:$H$34,4,FALSE)</f>
        <v>#N/A</v>
      </c>
      <c r="T4650" t="e">
        <f>VLOOKUP(R4650,'Price Schedules'!$A$1:$H$34,5,FALSE)</f>
        <v>#N/A</v>
      </c>
      <c r="U4650" t="e">
        <f>VLOOKUP(R4650,'Price Schedules'!$A$1:$H$34,6,FALSE)</f>
        <v>#N/A</v>
      </c>
      <c r="V4650" t="e">
        <f>VLOOKUP(R4650,'Price Schedules'!$A$1:$H$34,7,FALSE)</f>
        <v>#N/A</v>
      </c>
      <c r="W4650" t="e">
        <f>VLOOKUP(R4650,'Price Schedules'!$A$1:$H$34,8,FALSE)</f>
        <v>#N/A</v>
      </c>
    </row>
    <row r="4651" spans="1:23" x14ac:dyDescent="0.25">
      <c r="A4651">
        <f>Chargemaster!A4652</f>
        <v>0</v>
      </c>
      <c r="B4651">
        <f>Chargemaster!C4652</f>
        <v>0</v>
      </c>
      <c r="C4651">
        <f>Chargemaster!D4652</f>
        <v>0</v>
      </c>
      <c r="D4651" t="e">
        <f t="shared" si="144"/>
        <v>#N/A</v>
      </c>
      <c r="E4651" t="str">
        <f>(IF(B4651&lt;'Price Schedules'!$B$3,'Price Schedules'!$A$2,IF(B4651&lt;'Price Schedules'!$B$4,'Price Schedules'!$A$3,'Price Schedules'!$A$4)))</f>
        <v>Inj Med1</v>
      </c>
      <c r="F4651" t="str">
        <f>(IF(B4651&lt;'Price Schedules'!$B$7,'Price Schedules'!$A$6,IF(B4651&lt;'Price Schedules'!$B$8,'Price Schedules'!$A$7,'Price Schedules'!$A$8)))</f>
        <v>Chemo IV1</v>
      </c>
      <c r="G4651" t="str">
        <f>(IF(B4651&lt;'Price Schedules'!$B$11,'Price Schedules'!$A$10,IF(B4651&lt;'Price Schedules'!$B$12,'Price Schedules'!$A$11,'Price Schedules'!$A$12)))</f>
        <v>Chemo Med1</v>
      </c>
      <c r="H4651" t="str">
        <f>IF(B4651&lt;'Price Schedules'!$B$15,'Price Schedules'!$A$14,'Price Schedules'!$A$15)</f>
        <v>PASS1</v>
      </c>
      <c r="I4651" t="str">
        <f>IF(B4651&lt;'Price Schedules'!$B$18,'Price Schedules'!$A$17,'Price Schedules'!$A$18)</f>
        <v>IV1</v>
      </c>
      <c r="J4651" t="s">
        <v>38</v>
      </c>
      <c r="K4651" t="s">
        <v>39</v>
      </c>
      <c r="L4651" t="s">
        <v>40</v>
      </c>
      <c r="M4651" t="s">
        <v>41</v>
      </c>
      <c r="N4651" t="s">
        <v>42</v>
      </c>
      <c r="O4651" t="s">
        <v>43</v>
      </c>
      <c r="P4651" t="s">
        <v>44</v>
      </c>
      <c r="Q4651" t="s">
        <v>45</v>
      </c>
      <c r="R4651" t="str">
        <f t="shared" si="145"/>
        <v>Error</v>
      </c>
      <c r="S4651" t="e">
        <f>VLOOKUP($R4651,'Price Schedules'!$A$1:$H$34,4,FALSE)</f>
        <v>#N/A</v>
      </c>
      <c r="T4651" t="e">
        <f>VLOOKUP(R4651,'Price Schedules'!$A$1:$H$34,5,FALSE)</f>
        <v>#N/A</v>
      </c>
      <c r="U4651" t="e">
        <f>VLOOKUP(R4651,'Price Schedules'!$A$1:$H$34,6,FALSE)</f>
        <v>#N/A</v>
      </c>
      <c r="V4651" t="e">
        <f>VLOOKUP(R4651,'Price Schedules'!$A$1:$H$34,7,FALSE)</f>
        <v>#N/A</v>
      </c>
      <c r="W4651" t="e">
        <f>VLOOKUP(R4651,'Price Schedules'!$A$1:$H$34,8,FALSE)</f>
        <v>#N/A</v>
      </c>
    </row>
    <row r="4652" spans="1:23" x14ac:dyDescent="0.25">
      <c r="A4652">
        <f>Chargemaster!A4653</f>
        <v>0</v>
      </c>
      <c r="B4652">
        <f>Chargemaster!C4653</f>
        <v>0</v>
      </c>
      <c r="C4652">
        <f>Chargemaster!D4653</f>
        <v>0</v>
      </c>
      <c r="D4652" t="e">
        <f t="shared" si="144"/>
        <v>#N/A</v>
      </c>
      <c r="E4652" t="str">
        <f>(IF(B4652&lt;'Price Schedules'!$B$3,'Price Schedules'!$A$2,IF(B4652&lt;'Price Schedules'!$B$4,'Price Schedules'!$A$3,'Price Schedules'!$A$4)))</f>
        <v>Inj Med1</v>
      </c>
      <c r="F4652" t="str">
        <f>(IF(B4652&lt;'Price Schedules'!$B$7,'Price Schedules'!$A$6,IF(B4652&lt;'Price Schedules'!$B$8,'Price Schedules'!$A$7,'Price Schedules'!$A$8)))</f>
        <v>Chemo IV1</v>
      </c>
      <c r="G4652" t="str">
        <f>(IF(B4652&lt;'Price Schedules'!$B$11,'Price Schedules'!$A$10,IF(B4652&lt;'Price Schedules'!$B$12,'Price Schedules'!$A$11,'Price Schedules'!$A$12)))</f>
        <v>Chemo Med1</v>
      </c>
      <c r="H4652" t="str">
        <f>IF(B4652&lt;'Price Schedules'!$B$15,'Price Schedules'!$A$14,'Price Schedules'!$A$15)</f>
        <v>PASS1</v>
      </c>
      <c r="I4652" t="str">
        <f>IF(B4652&lt;'Price Schedules'!$B$18,'Price Schedules'!$A$17,'Price Schedules'!$A$18)</f>
        <v>IV1</v>
      </c>
      <c r="J4652" t="s">
        <v>38</v>
      </c>
      <c r="K4652" t="s">
        <v>39</v>
      </c>
      <c r="L4652" t="s">
        <v>40</v>
      </c>
      <c r="M4652" t="s">
        <v>41</v>
      </c>
      <c r="N4652" t="s">
        <v>42</v>
      </c>
      <c r="O4652" t="s">
        <v>43</v>
      </c>
      <c r="P4652" t="s">
        <v>44</v>
      </c>
      <c r="Q4652" t="s">
        <v>45</v>
      </c>
      <c r="R4652" t="str">
        <f t="shared" si="145"/>
        <v>Error</v>
      </c>
      <c r="S4652" t="e">
        <f>VLOOKUP($R4652,'Price Schedules'!$A$1:$H$34,4,FALSE)</f>
        <v>#N/A</v>
      </c>
      <c r="T4652" t="e">
        <f>VLOOKUP(R4652,'Price Schedules'!$A$1:$H$34,5,FALSE)</f>
        <v>#N/A</v>
      </c>
      <c r="U4652" t="e">
        <f>VLOOKUP(R4652,'Price Schedules'!$A$1:$H$34,6,FALSE)</f>
        <v>#N/A</v>
      </c>
      <c r="V4652" t="e">
        <f>VLOOKUP(R4652,'Price Schedules'!$A$1:$H$34,7,FALSE)</f>
        <v>#N/A</v>
      </c>
      <c r="W4652" t="e">
        <f>VLOOKUP(R4652,'Price Schedules'!$A$1:$H$34,8,FALSE)</f>
        <v>#N/A</v>
      </c>
    </row>
    <row r="4653" spans="1:23" x14ac:dyDescent="0.25">
      <c r="A4653">
        <f>Chargemaster!A4654</f>
        <v>0</v>
      </c>
      <c r="B4653">
        <f>Chargemaster!C4654</f>
        <v>0</v>
      </c>
      <c r="C4653">
        <f>Chargemaster!D4654</f>
        <v>0</v>
      </c>
      <c r="D4653" t="e">
        <f t="shared" si="144"/>
        <v>#N/A</v>
      </c>
      <c r="E4653" t="str">
        <f>(IF(B4653&lt;'Price Schedules'!$B$3,'Price Schedules'!$A$2,IF(B4653&lt;'Price Schedules'!$B$4,'Price Schedules'!$A$3,'Price Schedules'!$A$4)))</f>
        <v>Inj Med1</v>
      </c>
      <c r="F4653" t="str">
        <f>(IF(B4653&lt;'Price Schedules'!$B$7,'Price Schedules'!$A$6,IF(B4653&lt;'Price Schedules'!$B$8,'Price Schedules'!$A$7,'Price Schedules'!$A$8)))</f>
        <v>Chemo IV1</v>
      </c>
      <c r="G4653" t="str">
        <f>(IF(B4653&lt;'Price Schedules'!$B$11,'Price Schedules'!$A$10,IF(B4653&lt;'Price Schedules'!$B$12,'Price Schedules'!$A$11,'Price Schedules'!$A$12)))</f>
        <v>Chemo Med1</v>
      </c>
      <c r="H4653" t="str">
        <f>IF(B4653&lt;'Price Schedules'!$B$15,'Price Schedules'!$A$14,'Price Schedules'!$A$15)</f>
        <v>PASS1</v>
      </c>
      <c r="I4653" t="str">
        <f>IF(B4653&lt;'Price Schedules'!$B$18,'Price Schedules'!$A$17,'Price Schedules'!$A$18)</f>
        <v>IV1</v>
      </c>
      <c r="J4653" t="s">
        <v>38</v>
      </c>
      <c r="K4653" t="s">
        <v>39</v>
      </c>
      <c r="L4653" t="s">
        <v>40</v>
      </c>
      <c r="M4653" t="s">
        <v>41</v>
      </c>
      <c r="N4653" t="s">
        <v>42</v>
      </c>
      <c r="O4653" t="s">
        <v>43</v>
      </c>
      <c r="P4653" t="s">
        <v>44</v>
      </c>
      <c r="Q4653" t="s">
        <v>45</v>
      </c>
      <c r="R4653" t="str">
        <f t="shared" si="145"/>
        <v>Error</v>
      </c>
      <c r="S4653" t="e">
        <f>VLOOKUP($R4653,'Price Schedules'!$A$1:$H$34,4,FALSE)</f>
        <v>#N/A</v>
      </c>
      <c r="T4653" t="e">
        <f>VLOOKUP(R4653,'Price Schedules'!$A$1:$H$34,5,FALSE)</f>
        <v>#N/A</v>
      </c>
      <c r="U4653" t="e">
        <f>VLOOKUP(R4653,'Price Schedules'!$A$1:$H$34,6,FALSE)</f>
        <v>#N/A</v>
      </c>
      <c r="V4653" t="e">
        <f>VLOOKUP(R4653,'Price Schedules'!$A$1:$H$34,7,FALSE)</f>
        <v>#N/A</v>
      </c>
      <c r="W4653" t="e">
        <f>VLOOKUP(R4653,'Price Schedules'!$A$1:$H$34,8,FALSE)</f>
        <v>#N/A</v>
      </c>
    </row>
    <row r="4654" spans="1:23" x14ac:dyDescent="0.25">
      <c r="A4654">
        <f>Chargemaster!A4655</f>
        <v>0</v>
      </c>
      <c r="B4654">
        <f>Chargemaster!C4655</f>
        <v>0</v>
      </c>
      <c r="C4654">
        <f>Chargemaster!D4655</f>
        <v>0</v>
      </c>
      <c r="D4654" t="e">
        <f t="shared" si="144"/>
        <v>#N/A</v>
      </c>
      <c r="E4654" t="str">
        <f>(IF(B4654&lt;'Price Schedules'!$B$3,'Price Schedules'!$A$2,IF(B4654&lt;'Price Schedules'!$B$4,'Price Schedules'!$A$3,'Price Schedules'!$A$4)))</f>
        <v>Inj Med1</v>
      </c>
      <c r="F4654" t="str">
        <f>(IF(B4654&lt;'Price Schedules'!$B$7,'Price Schedules'!$A$6,IF(B4654&lt;'Price Schedules'!$B$8,'Price Schedules'!$A$7,'Price Schedules'!$A$8)))</f>
        <v>Chemo IV1</v>
      </c>
      <c r="G4654" t="str">
        <f>(IF(B4654&lt;'Price Schedules'!$B$11,'Price Schedules'!$A$10,IF(B4654&lt;'Price Schedules'!$B$12,'Price Schedules'!$A$11,'Price Schedules'!$A$12)))</f>
        <v>Chemo Med1</v>
      </c>
      <c r="H4654" t="str">
        <f>IF(B4654&lt;'Price Schedules'!$B$15,'Price Schedules'!$A$14,'Price Schedules'!$A$15)</f>
        <v>PASS1</v>
      </c>
      <c r="I4654" t="str">
        <f>IF(B4654&lt;'Price Schedules'!$B$18,'Price Schedules'!$A$17,'Price Schedules'!$A$18)</f>
        <v>IV1</v>
      </c>
      <c r="J4654" t="s">
        <v>38</v>
      </c>
      <c r="K4654" t="s">
        <v>39</v>
      </c>
      <c r="L4654" t="s">
        <v>40</v>
      </c>
      <c r="M4654" t="s">
        <v>41</v>
      </c>
      <c r="N4654" t="s">
        <v>42</v>
      </c>
      <c r="O4654" t="s">
        <v>43</v>
      </c>
      <c r="P4654" t="s">
        <v>44</v>
      </c>
      <c r="Q4654" t="s">
        <v>45</v>
      </c>
      <c r="R4654" t="str">
        <f t="shared" si="145"/>
        <v>Error</v>
      </c>
      <c r="S4654" t="e">
        <f>VLOOKUP($R4654,'Price Schedules'!$A$1:$H$34,4,FALSE)</f>
        <v>#N/A</v>
      </c>
      <c r="T4654" t="e">
        <f>VLOOKUP(R4654,'Price Schedules'!$A$1:$H$34,5,FALSE)</f>
        <v>#N/A</v>
      </c>
      <c r="U4654" t="e">
        <f>VLOOKUP(R4654,'Price Schedules'!$A$1:$H$34,6,FALSE)</f>
        <v>#N/A</v>
      </c>
      <c r="V4654" t="e">
        <f>VLOOKUP(R4654,'Price Schedules'!$A$1:$H$34,7,FALSE)</f>
        <v>#N/A</v>
      </c>
      <c r="W4654" t="e">
        <f>VLOOKUP(R4654,'Price Schedules'!$A$1:$H$34,8,FALSE)</f>
        <v>#N/A</v>
      </c>
    </row>
    <row r="4655" spans="1:23" x14ac:dyDescent="0.25">
      <c r="A4655">
        <f>Chargemaster!A4656</f>
        <v>0</v>
      </c>
      <c r="B4655">
        <f>Chargemaster!C4656</f>
        <v>0</v>
      </c>
      <c r="C4655">
        <f>Chargemaster!D4656</f>
        <v>0</v>
      </c>
      <c r="D4655" t="e">
        <f t="shared" si="144"/>
        <v>#N/A</v>
      </c>
      <c r="E4655" t="str">
        <f>(IF(B4655&lt;'Price Schedules'!$B$3,'Price Schedules'!$A$2,IF(B4655&lt;'Price Schedules'!$B$4,'Price Schedules'!$A$3,'Price Schedules'!$A$4)))</f>
        <v>Inj Med1</v>
      </c>
      <c r="F4655" t="str">
        <f>(IF(B4655&lt;'Price Schedules'!$B$7,'Price Schedules'!$A$6,IF(B4655&lt;'Price Schedules'!$B$8,'Price Schedules'!$A$7,'Price Schedules'!$A$8)))</f>
        <v>Chemo IV1</v>
      </c>
      <c r="G4655" t="str">
        <f>(IF(B4655&lt;'Price Schedules'!$B$11,'Price Schedules'!$A$10,IF(B4655&lt;'Price Schedules'!$B$12,'Price Schedules'!$A$11,'Price Schedules'!$A$12)))</f>
        <v>Chemo Med1</v>
      </c>
      <c r="H4655" t="str">
        <f>IF(B4655&lt;'Price Schedules'!$B$15,'Price Schedules'!$A$14,'Price Schedules'!$A$15)</f>
        <v>PASS1</v>
      </c>
      <c r="I4655" t="str">
        <f>IF(B4655&lt;'Price Schedules'!$B$18,'Price Schedules'!$A$17,'Price Schedules'!$A$18)</f>
        <v>IV1</v>
      </c>
      <c r="J4655" t="s">
        <v>38</v>
      </c>
      <c r="K4655" t="s">
        <v>39</v>
      </c>
      <c r="L4655" t="s">
        <v>40</v>
      </c>
      <c r="M4655" t="s">
        <v>41</v>
      </c>
      <c r="N4655" t="s">
        <v>42</v>
      </c>
      <c r="O4655" t="s">
        <v>43</v>
      </c>
      <c r="P4655" t="s">
        <v>44</v>
      </c>
      <c r="Q4655" t="s">
        <v>45</v>
      </c>
      <c r="R4655" t="str">
        <f t="shared" si="145"/>
        <v>Error</v>
      </c>
      <c r="S4655" t="e">
        <f>VLOOKUP($R4655,'Price Schedules'!$A$1:$H$34,4,FALSE)</f>
        <v>#N/A</v>
      </c>
      <c r="T4655" t="e">
        <f>VLOOKUP(R4655,'Price Schedules'!$A$1:$H$34,5,FALSE)</f>
        <v>#N/A</v>
      </c>
      <c r="U4655" t="e">
        <f>VLOOKUP(R4655,'Price Schedules'!$A$1:$H$34,6,FALSE)</f>
        <v>#N/A</v>
      </c>
      <c r="V4655" t="e">
        <f>VLOOKUP(R4655,'Price Schedules'!$A$1:$H$34,7,FALSE)</f>
        <v>#N/A</v>
      </c>
      <c r="W4655" t="e">
        <f>VLOOKUP(R4655,'Price Schedules'!$A$1:$H$34,8,FALSE)</f>
        <v>#N/A</v>
      </c>
    </row>
    <row r="4656" spans="1:23" x14ac:dyDescent="0.25">
      <c r="A4656">
        <f>Chargemaster!A4657</f>
        <v>0</v>
      </c>
      <c r="B4656">
        <f>Chargemaster!C4657</f>
        <v>0</v>
      </c>
      <c r="C4656">
        <f>Chargemaster!D4657</f>
        <v>0</v>
      </c>
      <c r="D4656" t="e">
        <f t="shared" si="144"/>
        <v>#N/A</v>
      </c>
      <c r="E4656" t="str">
        <f>(IF(B4656&lt;'Price Schedules'!$B$3,'Price Schedules'!$A$2,IF(B4656&lt;'Price Schedules'!$B$4,'Price Schedules'!$A$3,'Price Schedules'!$A$4)))</f>
        <v>Inj Med1</v>
      </c>
      <c r="F4656" t="str">
        <f>(IF(B4656&lt;'Price Schedules'!$B$7,'Price Schedules'!$A$6,IF(B4656&lt;'Price Schedules'!$B$8,'Price Schedules'!$A$7,'Price Schedules'!$A$8)))</f>
        <v>Chemo IV1</v>
      </c>
      <c r="G4656" t="str">
        <f>(IF(B4656&lt;'Price Schedules'!$B$11,'Price Schedules'!$A$10,IF(B4656&lt;'Price Schedules'!$B$12,'Price Schedules'!$A$11,'Price Schedules'!$A$12)))</f>
        <v>Chemo Med1</v>
      </c>
      <c r="H4656" t="str">
        <f>IF(B4656&lt;'Price Schedules'!$B$15,'Price Schedules'!$A$14,'Price Schedules'!$A$15)</f>
        <v>PASS1</v>
      </c>
      <c r="I4656" t="str">
        <f>IF(B4656&lt;'Price Schedules'!$B$18,'Price Schedules'!$A$17,'Price Schedules'!$A$18)</f>
        <v>IV1</v>
      </c>
      <c r="J4656" t="s">
        <v>38</v>
      </c>
      <c r="K4656" t="s">
        <v>39</v>
      </c>
      <c r="L4656" t="s">
        <v>40</v>
      </c>
      <c r="M4656" t="s">
        <v>41</v>
      </c>
      <c r="N4656" t="s">
        <v>42</v>
      </c>
      <c r="O4656" t="s">
        <v>43</v>
      </c>
      <c r="P4656" t="s">
        <v>44</v>
      </c>
      <c r="Q4656" t="s">
        <v>45</v>
      </c>
      <c r="R4656" t="str">
        <f t="shared" si="145"/>
        <v>Error</v>
      </c>
      <c r="S4656" t="e">
        <f>VLOOKUP($R4656,'Price Schedules'!$A$1:$H$34,4,FALSE)</f>
        <v>#N/A</v>
      </c>
      <c r="T4656" t="e">
        <f>VLOOKUP(R4656,'Price Schedules'!$A$1:$H$34,5,FALSE)</f>
        <v>#N/A</v>
      </c>
      <c r="U4656" t="e">
        <f>VLOOKUP(R4656,'Price Schedules'!$A$1:$H$34,6,FALSE)</f>
        <v>#N/A</v>
      </c>
      <c r="V4656" t="e">
        <f>VLOOKUP(R4656,'Price Schedules'!$A$1:$H$34,7,FALSE)</f>
        <v>#N/A</v>
      </c>
      <c r="W4656" t="e">
        <f>VLOOKUP(R4656,'Price Schedules'!$A$1:$H$34,8,FALSE)</f>
        <v>#N/A</v>
      </c>
    </row>
    <row r="4657" spans="1:23" x14ac:dyDescent="0.25">
      <c r="A4657">
        <f>Chargemaster!A4658</f>
        <v>0</v>
      </c>
      <c r="B4657">
        <f>Chargemaster!C4658</f>
        <v>0</v>
      </c>
      <c r="C4657">
        <f>Chargemaster!D4658</f>
        <v>0</v>
      </c>
      <c r="D4657" t="e">
        <f t="shared" si="144"/>
        <v>#N/A</v>
      </c>
      <c r="E4657" t="str">
        <f>(IF(B4657&lt;'Price Schedules'!$B$3,'Price Schedules'!$A$2,IF(B4657&lt;'Price Schedules'!$B$4,'Price Schedules'!$A$3,'Price Schedules'!$A$4)))</f>
        <v>Inj Med1</v>
      </c>
      <c r="F4657" t="str">
        <f>(IF(B4657&lt;'Price Schedules'!$B$7,'Price Schedules'!$A$6,IF(B4657&lt;'Price Schedules'!$B$8,'Price Schedules'!$A$7,'Price Schedules'!$A$8)))</f>
        <v>Chemo IV1</v>
      </c>
      <c r="G4657" t="str">
        <f>(IF(B4657&lt;'Price Schedules'!$B$11,'Price Schedules'!$A$10,IF(B4657&lt;'Price Schedules'!$B$12,'Price Schedules'!$A$11,'Price Schedules'!$A$12)))</f>
        <v>Chemo Med1</v>
      </c>
      <c r="H4657" t="str">
        <f>IF(B4657&lt;'Price Schedules'!$B$15,'Price Schedules'!$A$14,'Price Schedules'!$A$15)</f>
        <v>PASS1</v>
      </c>
      <c r="I4657" t="str">
        <f>IF(B4657&lt;'Price Schedules'!$B$18,'Price Schedules'!$A$17,'Price Schedules'!$A$18)</f>
        <v>IV1</v>
      </c>
      <c r="J4657" t="s">
        <v>38</v>
      </c>
      <c r="K4657" t="s">
        <v>39</v>
      </c>
      <c r="L4657" t="s">
        <v>40</v>
      </c>
      <c r="M4657" t="s">
        <v>41</v>
      </c>
      <c r="N4657" t="s">
        <v>42</v>
      </c>
      <c r="O4657" t="s">
        <v>43</v>
      </c>
      <c r="P4657" t="s">
        <v>44</v>
      </c>
      <c r="Q4657" t="s">
        <v>45</v>
      </c>
      <c r="R4657" t="str">
        <f t="shared" si="145"/>
        <v>Error</v>
      </c>
      <c r="S4657" t="e">
        <f>VLOOKUP($R4657,'Price Schedules'!$A$1:$H$34,4,FALSE)</f>
        <v>#N/A</v>
      </c>
      <c r="T4657" t="e">
        <f>VLOOKUP(R4657,'Price Schedules'!$A$1:$H$34,5,FALSE)</f>
        <v>#N/A</v>
      </c>
      <c r="U4657" t="e">
        <f>VLOOKUP(R4657,'Price Schedules'!$A$1:$H$34,6,FALSE)</f>
        <v>#N/A</v>
      </c>
      <c r="V4657" t="e">
        <f>VLOOKUP(R4657,'Price Schedules'!$A$1:$H$34,7,FALSE)</f>
        <v>#N/A</v>
      </c>
      <c r="W4657" t="e">
        <f>VLOOKUP(R4657,'Price Schedules'!$A$1:$H$34,8,FALSE)</f>
        <v>#N/A</v>
      </c>
    </row>
    <row r="4658" spans="1:23" x14ac:dyDescent="0.25">
      <c r="A4658">
        <f>Chargemaster!A4659</f>
        <v>0</v>
      </c>
      <c r="B4658">
        <f>Chargemaster!C4659</f>
        <v>0</v>
      </c>
      <c r="C4658">
        <f>Chargemaster!D4659</f>
        <v>0</v>
      </c>
      <c r="D4658" t="e">
        <f t="shared" si="144"/>
        <v>#N/A</v>
      </c>
      <c r="E4658" t="str">
        <f>(IF(B4658&lt;'Price Schedules'!$B$3,'Price Schedules'!$A$2,IF(B4658&lt;'Price Schedules'!$B$4,'Price Schedules'!$A$3,'Price Schedules'!$A$4)))</f>
        <v>Inj Med1</v>
      </c>
      <c r="F4658" t="str">
        <f>(IF(B4658&lt;'Price Schedules'!$B$7,'Price Schedules'!$A$6,IF(B4658&lt;'Price Schedules'!$B$8,'Price Schedules'!$A$7,'Price Schedules'!$A$8)))</f>
        <v>Chemo IV1</v>
      </c>
      <c r="G4658" t="str">
        <f>(IF(B4658&lt;'Price Schedules'!$B$11,'Price Schedules'!$A$10,IF(B4658&lt;'Price Schedules'!$B$12,'Price Schedules'!$A$11,'Price Schedules'!$A$12)))</f>
        <v>Chemo Med1</v>
      </c>
      <c r="H4658" t="str">
        <f>IF(B4658&lt;'Price Schedules'!$B$15,'Price Schedules'!$A$14,'Price Schedules'!$A$15)</f>
        <v>PASS1</v>
      </c>
      <c r="I4658" t="str">
        <f>IF(B4658&lt;'Price Schedules'!$B$18,'Price Schedules'!$A$17,'Price Schedules'!$A$18)</f>
        <v>IV1</v>
      </c>
      <c r="J4658" t="s">
        <v>38</v>
      </c>
      <c r="K4658" t="s">
        <v>39</v>
      </c>
      <c r="L4658" t="s">
        <v>40</v>
      </c>
      <c r="M4658" t="s">
        <v>41</v>
      </c>
      <c r="N4658" t="s">
        <v>42</v>
      </c>
      <c r="O4658" t="s">
        <v>43</v>
      </c>
      <c r="P4658" t="s">
        <v>44</v>
      </c>
      <c r="Q4658" t="s">
        <v>45</v>
      </c>
      <c r="R4658" t="str">
        <f t="shared" si="145"/>
        <v>Error</v>
      </c>
      <c r="S4658" t="e">
        <f>VLOOKUP($R4658,'Price Schedules'!$A$1:$H$34,4,FALSE)</f>
        <v>#N/A</v>
      </c>
      <c r="T4658" t="e">
        <f>VLOOKUP(R4658,'Price Schedules'!$A$1:$H$34,5,FALSE)</f>
        <v>#N/A</v>
      </c>
      <c r="U4658" t="e">
        <f>VLOOKUP(R4658,'Price Schedules'!$A$1:$H$34,6,FALSE)</f>
        <v>#N/A</v>
      </c>
      <c r="V4658" t="e">
        <f>VLOOKUP(R4658,'Price Schedules'!$A$1:$H$34,7,FALSE)</f>
        <v>#N/A</v>
      </c>
      <c r="W4658" t="e">
        <f>VLOOKUP(R4658,'Price Schedules'!$A$1:$H$34,8,FALSE)</f>
        <v>#N/A</v>
      </c>
    </row>
    <row r="4659" spans="1:23" x14ac:dyDescent="0.25">
      <c r="A4659">
        <f>Chargemaster!A4660</f>
        <v>0</v>
      </c>
      <c r="B4659">
        <f>Chargemaster!C4660</f>
        <v>0</v>
      </c>
      <c r="C4659">
        <f>Chargemaster!D4660</f>
        <v>0</v>
      </c>
      <c r="D4659" t="e">
        <f t="shared" si="144"/>
        <v>#N/A</v>
      </c>
      <c r="E4659" t="str">
        <f>(IF(B4659&lt;'Price Schedules'!$B$3,'Price Schedules'!$A$2,IF(B4659&lt;'Price Schedules'!$B$4,'Price Schedules'!$A$3,'Price Schedules'!$A$4)))</f>
        <v>Inj Med1</v>
      </c>
      <c r="F4659" t="str">
        <f>(IF(B4659&lt;'Price Schedules'!$B$7,'Price Schedules'!$A$6,IF(B4659&lt;'Price Schedules'!$B$8,'Price Schedules'!$A$7,'Price Schedules'!$A$8)))</f>
        <v>Chemo IV1</v>
      </c>
      <c r="G4659" t="str">
        <f>(IF(B4659&lt;'Price Schedules'!$B$11,'Price Schedules'!$A$10,IF(B4659&lt;'Price Schedules'!$B$12,'Price Schedules'!$A$11,'Price Schedules'!$A$12)))</f>
        <v>Chemo Med1</v>
      </c>
      <c r="H4659" t="str">
        <f>IF(B4659&lt;'Price Schedules'!$B$15,'Price Schedules'!$A$14,'Price Schedules'!$A$15)</f>
        <v>PASS1</v>
      </c>
      <c r="I4659" t="str">
        <f>IF(B4659&lt;'Price Schedules'!$B$18,'Price Schedules'!$A$17,'Price Schedules'!$A$18)</f>
        <v>IV1</v>
      </c>
      <c r="J4659" t="s">
        <v>38</v>
      </c>
      <c r="K4659" t="s">
        <v>39</v>
      </c>
      <c r="L4659" t="s">
        <v>40</v>
      </c>
      <c r="M4659" t="s">
        <v>41</v>
      </c>
      <c r="N4659" t="s">
        <v>42</v>
      </c>
      <c r="O4659" t="s">
        <v>43</v>
      </c>
      <c r="P4659" t="s">
        <v>44</v>
      </c>
      <c r="Q4659" t="s">
        <v>45</v>
      </c>
      <c r="R4659" t="str">
        <f t="shared" si="145"/>
        <v>Error</v>
      </c>
      <c r="S4659" t="e">
        <f>VLOOKUP($R4659,'Price Schedules'!$A$1:$H$34,4,FALSE)</f>
        <v>#N/A</v>
      </c>
      <c r="T4659" t="e">
        <f>VLOOKUP(R4659,'Price Schedules'!$A$1:$H$34,5,FALSE)</f>
        <v>#N/A</v>
      </c>
      <c r="U4659" t="e">
        <f>VLOOKUP(R4659,'Price Schedules'!$A$1:$H$34,6,FALSE)</f>
        <v>#N/A</v>
      </c>
      <c r="V4659" t="e">
        <f>VLOOKUP(R4659,'Price Schedules'!$A$1:$H$34,7,FALSE)</f>
        <v>#N/A</v>
      </c>
      <c r="W4659" t="e">
        <f>VLOOKUP(R4659,'Price Schedules'!$A$1:$H$34,8,FALSE)</f>
        <v>#N/A</v>
      </c>
    </row>
    <row r="4660" spans="1:23" x14ac:dyDescent="0.25">
      <c r="A4660">
        <f>Chargemaster!A4661</f>
        <v>0</v>
      </c>
      <c r="B4660">
        <f>Chargemaster!C4661</f>
        <v>0</v>
      </c>
      <c r="C4660">
        <f>Chargemaster!D4661</f>
        <v>0</v>
      </c>
      <c r="D4660" t="e">
        <f t="shared" si="144"/>
        <v>#N/A</v>
      </c>
      <c r="E4660" t="str">
        <f>(IF(B4660&lt;'Price Schedules'!$B$3,'Price Schedules'!$A$2,IF(B4660&lt;'Price Schedules'!$B$4,'Price Schedules'!$A$3,'Price Schedules'!$A$4)))</f>
        <v>Inj Med1</v>
      </c>
      <c r="F4660" t="str">
        <f>(IF(B4660&lt;'Price Schedules'!$B$7,'Price Schedules'!$A$6,IF(B4660&lt;'Price Schedules'!$B$8,'Price Schedules'!$A$7,'Price Schedules'!$A$8)))</f>
        <v>Chemo IV1</v>
      </c>
      <c r="G4660" t="str">
        <f>(IF(B4660&lt;'Price Schedules'!$B$11,'Price Schedules'!$A$10,IF(B4660&lt;'Price Schedules'!$B$12,'Price Schedules'!$A$11,'Price Schedules'!$A$12)))</f>
        <v>Chemo Med1</v>
      </c>
      <c r="H4660" t="str">
        <f>IF(B4660&lt;'Price Schedules'!$B$15,'Price Schedules'!$A$14,'Price Schedules'!$A$15)</f>
        <v>PASS1</v>
      </c>
      <c r="I4660" t="str">
        <f>IF(B4660&lt;'Price Schedules'!$B$18,'Price Schedules'!$A$17,'Price Schedules'!$A$18)</f>
        <v>IV1</v>
      </c>
      <c r="J4660" t="s">
        <v>38</v>
      </c>
      <c r="K4660" t="s">
        <v>39</v>
      </c>
      <c r="L4660" t="s">
        <v>40</v>
      </c>
      <c r="M4660" t="s">
        <v>41</v>
      </c>
      <c r="N4660" t="s">
        <v>42</v>
      </c>
      <c r="O4660" t="s">
        <v>43</v>
      </c>
      <c r="P4660" t="s">
        <v>44</v>
      </c>
      <c r="Q4660" t="s">
        <v>45</v>
      </c>
      <c r="R4660" t="str">
        <f t="shared" si="145"/>
        <v>Error</v>
      </c>
      <c r="S4660" t="e">
        <f>VLOOKUP($R4660,'Price Schedules'!$A$1:$H$34,4,FALSE)</f>
        <v>#N/A</v>
      </c>
      <c r="T4660" t="e">
        <f>VLOOKUP(R4660,'Price Schedules'!$A$1:$H$34,5,FALSE)</f>
        <v>#N/A</v>
      </c>
      <c r="U4660" t="e">
        <f>VLOOKUP(R4660,'Price Schedules'!$A$1:$H$34,6,FALSE)</f>
        <v>#N/A</v>
      </c>
      <c r="V4660" t="e">
        <f>VLOOKUP(R4660,'Price Schedules'!$A$1:$H$34,7,FALSE)</f>
        <v>#N/A</v>
      </c>
      <c r="W4660" t="e">
        <f>VLOOKUP(R4660,'Price Schedules'!$A$1:$H$34,8,FALSE)</f>
        <v>#N/A</v>
      </c>
    </row>
    <row r="4661" spans="1:23" x14ac:dyDescent="0.25">
      <c r="A4661">
        <f>Chargemaster!A4662</f>
        <v>0</v>
      </c>
      <c r="B4661">
        <f>Chargemaster!C4662</f>
        <v>0</v>
      </c>
      <c r="C4661">
        <f>Chargemaster!D4662</f>
        <v>0</v>
      </c>
      <c r="D4661" t="e">
        <f t="shared" si="144"/>
        <v>#N/A</v>
      </c>
      <c r="E4661" t="str">
        <f>(IF(B4661&lt;'Price Schedules'!$B$3,'Price Schedules'!$A$2,IF(B4661&lt;'Price Schedules'!$B$4,'Price Schedules'!$A$3,'Price Schedules'!$A$4)))</f>
        <v>Inj Med1</v>
      </c>
      <c r="F4661" t="str">
        <f>(IF(B4661&lt;'Price Schedules'!$B$7,'Price Schedules'!$A$6,IF(B4661&lt;'Price Schedules'!$B$8,'Price Schedules'!$A$7,'Price Schedules'!$A$8)))</f>
        <v>Chemo IV1</v>
      </c>
      <c r="G4661" t="str">
        <f>(IF(B4661&lt;'Price Schedules'!$B$11,'Price Schedules'!$A$10,IF(B4661&lt;'Price Schedules'!$B$12,'Price Schedules'!$A$11,'Price Schedules'!$A$12)))</f>
        <v>Chemo Med1</v>
      </c>
      <c r="H4661" t="str">
        <f>IF(B4661&lt;'Price Schedules'!$B$15,'Price Schedules'!$A$14,'Price Schedules'!$A$15)</f>
        <v>PASS1</v>
      </c>
      <c r="I4661" t="str">
        <f>IF(B4661&lt;'Price Schedules'!$B$18,'Price Schedules'!$A$17,'Price Schedules'!$A$18)</f>
        <v>IV1</v>
      </c>
      <c r="J4661" t="s">
        <v>38</v>
      </c>
      <c r="K4661" t="s">
        <v>39</v>
      </c>
      <c r="L4661" t="s">
        <v>40</v>
      </c>
      <c r="M4661" t="s">
        <v>41</v>
      </c>
      <c r="N4661" t="s">
        <v>42</v>
      </c>
      <c r="O4661" t="s">
        <v>43</v>
      </c>
      <c r="P4661" t="s">
        <v>44</v>
      </c>
      <c r="Q4661" t="s">
        <v>45</v>
      </c>
      <c r="R4661" t="str">
        <f t="shared" si="145"/>
        <v>Error</v>
      </c>
      <c r="S4661" t="e">
        <f>VLOOKUP($R4661,'Price Schedules'!$A$1:$H$34,4,FALSE)</f>
        <v>#N/A</v>
      </c>
      <c r="T4661" t="e">
        <f>VLOOKUP(R4661,'Price Schedules'!$A$1:$H$34,5,FALSE)</f>
        <v>#N/A</v>
      </c>
      <c r="U4661" t="e">
        <f>VLOOKUP(R4661,'Price Schedules'!$A$1:$H$34,6,FALSE)</f>
        <v>#N/A</v>
      </c>
      <c r="V4661" t="e">
        <f>VLOOKUP(R4661,'Price Schedules'!$A$1:$H$34,7,FALSE)</f>
        <v>#N/A</v>
      </c>
      <c r="W4661" t="e">
        <f>VLOOKUP(R4661,'Price Schedules'!$A$1:$H$34,8,FALSE)</f>
        <v>#N/A</v>
      </c>
    </row>
    <row r="4662" spans="1:23" x14ac:dyDescent="0.25">
      <c r="A4662">
        <f>Chargemaster!A4663</f>
        <v>0</v>
      </c>
      <c r="B4662">
        <f>Chargemaster!C4663</f>
        <v>0</v>
      </c>
      <c r="C4662">
        <f>Chargemaster!D4663</f>
        <v>0</v>
      </c>
      <c r="D4662" t="e">
        <f t="shared" si="144"/>
        <v>#N/A</v>
      </c>
      <c r="E4662" t="str">
        <f>(IF(B4662&lt;'Price Schedules'!$B$3,'Price Schedules'!$A$2,IF(B4662&lt;'Price Schedules'!$B$4,'Price Schedules'!$A$3,'Price Schedules'!$A$4)))</f>
        <v>Inj Med1</v>
      </c>
      <c r="F4662" t="str">
        <f>(IF(B4662&lt;'Price Schedules'!$B$7,'Price Schedules'!$A$6,IF(B4662&lt;'Price Schedules'!$B$8,'Price Schedules'!$A$7,'Price Schedules'!$A$8)))</f>
        <v>Chemo IV1</v>
      </c>
      <c r="G4662" t="str">
        <f>(IF(B4662&lt;'Price Schedules'!$B$11,'Price Schedules'!$A$10,IF(B4662&lt;'Price Schedules'!$B$12,'Price Schedules'!$A$11,'Price Schedules'!$A$12)))</f>
        <v>Chemo Med1</v>
      </c>
      <c r="H4662" t="str">
        <f>IF(B4662&lt;'Price Schedules'!$B$15,'Price Schedules'!$A$14,'Price Schedules'!$A$15)</f>
        <v>PASS1</v>
      </c>
      <c r="I4662" t="str">
        <f>IF(B4662&lt;'Price Schedules'!$B$18,'Price Schedules'!$A$17,'Price Schedules'!$A$18)</f>
        <v>IV1</v>
      </c>
      <c r="J4662" t="s">
        <v>38</v>
      </c>
      <c r="K4662" t="s">
        <v>39</v>
      </c>
      <c r="L4662" t="s">
        <v>40</v>
      </c>
      <c r="M4662" t="s">
        <v>41</v>
      </c>
      <c r="N4662" t="s">
        <v>42</v>
      </c>
      <c r="O4662" t="s">
        <v>43</v>
      </c>
      <c r="P4662" t="s">
        <v>44</v>
      </c>
      <c r="Q4662" t="s">
        <v>45</v>
      </c>
      <c r="R4662" t="str">
        <f t="shared" si="145"/>
        <v>Error</v>
      </c>
      <c r="S4662" t="e">
        <f>VLOOKUP($R4662,'Price Schedules'!$A$1:$H$34,4,FALSE)</f>
        <v>#N/A</v>
      </c>
      <c r="T4662" t="e">
        <f>VLOOKUP(R4662,'Price Schedules'!$A$1:$H$34,5,FALSE)</f>
        <v>#N/A</v>
      </c>
      <c r="U4662" t="e">
        <f>VLOOKUP(R4662,'Price Schedules'!$A$1:$H$34,6,FALSE)</f>
        <v>#N/A</v>
      </c>
      <c r="V4662" t="e">
        <f>VLOOKUP(R4662,'Price Schedules'!$A$1:$H$34,7,FALSE)</f>
        <v>#N/A</v>
      </c>
      <c r="W4662" t="e">
        <f>VLOOKUP(R4662,'Price Schedules'!$A$1:$H$34,8,FALSE)</f>
        <v>#N/A</v>
      </c>
    </row>
    <row r="4663" spans="1:23" x14ac:dyDescent="0.25">
      <c r="A4663">
        <f>Chargemaster!A4664</f>
        <v>0</v>
      </c>
      <c r="B4663">
        <f>Chargemaster!C4664</f>
        <v>0</v>
      </c>
      <c r="C4663">
        <f>Chargemaster!D4664</f>
        <v>0</v>
      </c>
      <c r="D4663" t="e">
        <f t="shared" si="144"/>
        <v>#N/A</v>
      </c>
      <c r="E4663" t="str">
        <f>(IF(B4663&lt;'Price Schedules'!$B$3,'Price Schedules'!$A$2,IF(B4663&lt;'Price Schedules'!$B$4,'Price Schedules'!$A$3,'Price Schedules'!$A$4)))</f>
        <v>Inj Med1</v>
      </c>
      <c r="F4663" t="str">
        <f>(IF(B4663&lt;'Price Schedules'!$B$7,'Price Schedules'!$A$6,IF(B4663&lt;'Price Schedules'!$B$8,'Price Schedules'!$A$7,'Price Schedules'!$A$8)))</f>
        <v>Chemo IV1</v>
      </c>
      <c r="G4663" t="str">
        <f>(IF(B4663&lt;'Price Schedules'!$B$11,'Price Schedules'!$A$10,IF(B4663&lt;'Price Schedules'!$B$12,'Price Schedules'!$A$11,'Price Schedules'!$A$12)))</f>
        <v>Chemo Med1</v>
      </c>
      <c r="H4663" t="str">
        <f>IF(B4663&lt;'Price Schedules'!$B$15,'Price Schedules'!$A$14,'Price Schedules'!$A$15)</f>
        <v>PASS1</v>
      </c>
      <c r="I4663" t="str">
        <f>IF(B4663&lt;'Price Schedules'!$B$18,'Price Schedules'!$A$17,'Price Schedules'!$A$18)</f>
        <v>IV1</v>
      </c>
      <c r="J4663" t="s">
        <v>38</v>
      </c>
      <c r="K4663" t="s">
        <v>39</v>
      </c>
      <c r="L4663" t="s">
        <v>40</v>
      </c>
      <c r="M4663" t="s">
        <v>41</v>
      </c>
      <c r="N4663" t="s">
        <v>42</v>
      </c>
      <c r="O4663" t="s">
        <v>43</v>
      </c>
      <c r="P4663" t="s">
        <v>44</v>
      </c>
      <c r="Q4663" t="s">
        <v>45</v>
      </c>
      <c r="R4663" t="str">
        <f t="shared" si="145"/>
        <v>Error</v>
      </c>
      <c r="S4663" t="e">
        <f>VLOOKUP($R4663,'Price Schedules'!$A$1:$H$34,4,FALSE)</f>
        <v>#N/A</v>
      </c>
      <c r="T4663" t="e">
        <f>VLOOKUP(R4663,'Price Schedules'!$A$1:$H$34,5,FALSE)</f>
        <v>#N/A</v>
      </c>
      <c r="U4663" t="e">
        <f>VLOOKUP(R4663,'Price Schedules'!$A$1:$H$34,6,FALSE)</f>
        <v>#N/A</v>
      </c>
      <c r="V4663" t="e">
        <f>VLOOKUP(R4663,'Price Schedules'!$A$1:$H$34,7,FALSE)</f>
        <v>#N/A</v>
      </c>
      <c r="W4663" t="e">
        <f>VLOOKUP(R4663,'Price Schedules'!$A$1:$H$34,8,FALSE)</f>
        <v>#N/A</v>
      </c>
    </row>
    <row r="4664" spans="1:23" x14ac:dyDescent="0.25">
      <c r="A4664">
        <f>Chargemaster!A4665</f>
        <v>0</v>
      </c>
      <c r="B4664">
        <f>Chargemaster!C4665</f>
        <v>0</v>
      </c>
      <c r="C4664">
        <f>Chargemaster!D4665</f>
        <v>0</v>
      </c>
      <c r="D4664" t="e">
        <f t="shared" si="144"/>
        <v>#N/A</v>
      </c>
      <c r="E4664" t="str">
        <f>(IF(B4664&lt;'Price Schedules'!$B$3,'Price Schedules'!$A$2,IF(B4664&lt;'Price Schedules'!$B$4,'Price Schedules'!$A$3,'Price Schedules'!$A$4)))</f>
        <v>Inj Med1</v>
      </c>
      <c r="F4664" t="str">
        <f>(IF(B4664&lt;'Price Schedules'!$B$7,'Price Schedules'!$A$6,IF(B4664&lt;'Price Schedules'!$B$8,'Price Schedules'!$A$7,'Price Schedules'!$A$8)))</f>
        <v>Chemo IV1</v>
      </c>
      <c r="G4664" t="str">
        <f>(IF(B4664&lt;'Price Schedules'!$B$11,'Price Schedules'!$A$10,IF(B4664&lt;'Price Schedules'!$B$12,'Price Schedules'!$A$11,'Price Schedules'!$A$12)))</f>
        <v>Chemo Med1</v>
      </c>
      <c r="H4664" t="str">
        <f>IF(B4664&lt;'Price Schedules'!$B$15,'Price Schedules'!$A$14,'Price Schedules'!$A$15)</f>
        <v>PASS1</v>
      </c>
      <c r="I4664" t="str">
        <f>IF(B4664&lt;'Price Schedules'!$B$18,'Price Schedules'!$A$17,'Price Schedules'!$A$18)</f>
        <v>IV1</v>
      </c>
      <c r="J4664" t="s">
        <v>38</v>
      </c>
      <c r="K4664" t="s">
        <v>39</v>
      </c>
      <c r="L4664" t="s">
        <v>40</v>
      </c>
      <c r="M4664" t="s">
        <v>41</v>
      </c>
      <c r="N4664" t="s">
        <v>42</v>
      </c>
      <c r="O4664" t="s">
        <v>43</v>
      </c>
      <c r="P4664" t="s">
        <v>44</v>
      </c>
      <c r="Q4664" t="s">
        <v>45</v>
      </c>
      <c r="R4664" t="str">
        <f t="shared" si="145"/>
        <v>Error</v>
      </c>
      <c r="S4664" t="e">
        <f>VLOOKUP($R4664,'Price Schedules'!$A$1:$H$34,4,FALSE)</f>
        <v>#N/A</v>
      </c>
      <c r="T4664" t="e">
        <f>VLOOKUP(R4664,'Price Schedules'!$A$1:$H$34,5,FALSE)</f>
        <v>#N/A</v>
      </c>
      <c r="U4664" t="e">
        <f>VLOOKUP(R4664,'Price Schedules'!$A$1:$H$34,6,FALSE)</f>
        <v>#N/A</v>
      </c>
      <c r="V4664" t="e">
        <f>VLOOKUP(R4664,'Price Schedules'!$A$1:$H$34,7,FALSE)</f>
        <v>#N/A</v>
      </c>
      <c r="W4664" t="e">
        <f>VLOOKUP(R4664,'Price Schedules'!$A$1:$H$34,8,FALSE)</f>
        <v>#N/A</v>
      </c>
    </row>
    <row r="4665" spans="1:23" x14ac:dyDescent="0.25">
      <c r="A4665">
        <f>Chargemaster!A4666</f>
        <v>0</v>
      </c>
      <c r="B4665">
        <f>Chargemaster!C4666</f>
        <v>0</v>
      </c>
      <c r="C4665">
        <f>Chargemaster!D4666</f>
        <v>0</v>
      </c>
      <c r="D4665" t="e">
        <f t="shared" si="144"/>
        <v>#N/A</v>
      </c>
      <c r="E4665" t="str">
        <f>(IF(B4665&lt;'Price Schedules'!$B$3,'Price Schedules'!$A$2,IF(B4665&lt;'Price Schedules'!$B$4,'Price Schedules'!$A$3,'Price Schedules'!$A$4)))</f>
        <v>Inj Med1</v>
      </c>
      <c r="F4665" t="str">
        <f>(IF(B4665&lt;'Price Schedules'!$B$7,'Price Schedules'!$A$6,IF(B4665&lt;'Price Schedules'!$B$8,'Price Schedules'!$A$7,'Price Schedules'!$A$8)))</f>
        <v>Chemo IV1</v>
      </c>
      <c r="G4665" t="str">
        <f>(IF(B4665&lt;'Price Schedules'!$B$11,'Price Schedules'!$A$10,IF(B4665&lt;'Price Schedules'!$B$12,'Price Schedules'!$A$11,'Price Schedules'!$A$12)))</f>
        <v>Chemo Med1</v>
      </c>
      <c r="H4665" t="str">
        <f>IF(B4665&lt;'Price Schedules'!$B$15,'Price Schedules'!$A$14,'Price Schedules'!$A$15)</f>
        <v>PASS1</v>
      </c>
      <c r="I4665" t="str">
        <f>IF(B4665&lt;'Price Schedules'!$B$18,'Price Schedules'!$A$17,'Price Schedules'!$A$18)</f>
        <v>IV1</v>
      </c>
      <c r="J4665" t="s">
        <v>38</v>
      </c>
      <c r="K4665" t="s">
        <v>39</v>
      </c>
      <c r="L4665" t="s">
        <v>40</v>
      </c>
      <c r="M4665" t="s">
        <v>41</v>
      </c>
      <c r="N4665" t="s">
        <v>42</v>
      </c>
      <c r="O4665" t="s">
        <v>43</v>
      </c>
      <c r="P4665" t="s">
        <v>44</v>
      </c>
      <c r="Q4665" t="s">
        <v>45</v>
      </c>
      <c r="R4665" t="str">
        <f t="shared" si="145"/>
        <v>Error</v>
      </c>
      <c r="S4665" t="e">
        <f>VLOOKUP($R4665,'Price Schedules'!$A$1:$H$34,4,FALSE)</f>
        <v>#N/A</v>
      </c>
      <c r="T4665" t="e">
        <f>VLOOKUP(R4665,'Price Schedules'!$A$1:$H$34,5,FALSE)</f>
        <v>#N/A</v>
      </c>
      <c r="U4665" t="e">
        <f>VLOOKUP(R4665,'Price Schedules'!$A$1:$H$34,6,FALSE)</f>
        <v>#N/A</v>
      </c>
      <c r="V4665" t="e">
        <f>VLOOKUP(R4665,'Price Schedules'!$A$1:$H$34,7,FALSE)</f>
        <v>#N/A</v>
      </c>
      <c r="W4665" t="e">
        <f>VLOOKUP(R4665,'Price Schedules'!$A$1:$H$34,8,FALSE)</f>
        <v>#N/A</v>
      </c>
    </row>
    <row r="4666" spans="1:23" x14ac:dyDescent="0.25">
      <c r="A4666">
        <f>Chargemaster!A4667</f>
        <v>0</v>
      </c>
      <c r="B4666">
        <f>Chargemaster!C4667</f>
        <v>0</v>
      </c>
      <c r="C4666">
        <f>Chargemaster!D4667</f>
        <v>0</v>
      </c>
      <c r="D4666" t="e">
        <f t="shared" si="144"/>
        <v>#N/A</v>
      </c>
      <c r="E4666" t="str">
        <f>(IF(B4666&lt;'Price Schedules'!$B$3,'Price Schedules'!$A$2,IF(B4666&lt;'Price Schedules'!$B$4,'Price Schedules'!$A$3,'Price Schedules'!$A$4)))</f>
        <v>Inj Med1</v>
      </c>
      <c r="F4666" t="str">
        <f>(IF(B4666&lt;'Price Schedules'!$B$7,'Price Schedules'!$A$6,IF(B4666&lt;'Price Schedules'!$B$8,'Price Schedules'!$A$7,'Price Schedules'!$A$8)))</f>
        <v>Chemo IV1</v>
      </c>
      <c r="G4666" t="str">
        <f>(IF(B4666&lt;'Price Schedules'!$B$11,'Price Schedules'!$A$10,IF(B4666&lt;'Price Schedules'!$B$12,'Price Schedules'!$A$11,'Price Schedules'!$A$12)))</f>
        <v>Chemo Med1</v>
      </c>
      <c r="H4666" t="str">
        <f>IF(B4666&lt;'Price Schedules'!$B$15,'Price Schedules'!$A$14,'Price Schedules'!$A$15)</f>
        <v>PASS1</v>
      </c>
      <c r="I4666" t="str">
        <f>IF(B4666&lt;'Price Schedules'!$B$18,'Price Schedules'!$A$17,'Price Schedules'!$A$18)</f>
        <v>IV1</v>
      </c>
      <c r="J4666" t="s">
        <v>38</v>
      </c>
      <c r="K4666" t="s">
        <v>39</v>
      </c>
      <c r="L4666" t="s">
        <v>40</v>
      </c>
      <c r="M4666" t="s">
        <v>41</v>
      </c>
      <c r="N4666" t="s">
        <v>42</v>
      </c>
      <c r="O4666" t="s">
        <v>43</v>
      </c>
      <c r="P4666" t="s">
        <v>44</v>
      </c>
      <c r="Q4666" t="s">
        <v>45</v>
      </c>
      <c r="R4666" t="str">
        <f t="shared" si="145"/>
        <v>Error</v>
      </c>
      <c r="S4666" t="e">
        <f>VLOOKUP($R4666,'Price Schedules'!$A$1:$H$34,4,FALSE)</f>
        <v>#N/A</v>
      </c>
      <c r="T4666" t="e">
        <f>VLOOKUP(R4666,'Price Schedules'!$A$1:$H$34,5,FALSE)</f>
        <v>#N/A</v>
      </c>
      <c r="U4666" t="e">
        <f>VLOOKUP(R4666,'Price Schedules'!$A$1:$H$34,6,FALSE)</f>
        <v>#N/A</v>
      </c>
      <c r="V4666" t="e">
        <f>VLOOKUP(R4666,'Price Schedules'!$A$1:$H$34,7,FALSE)</f>
        <v>#N/A</v>
      </c>
      <c r="W4666" t="e">
        <f>VLOOKUP(R4666,'Price Schedules'!$A$1:$H$34,8,FALSE)</f>
        <v>#N/A</v>
      </c>
    </row>
    <row r="4667" spans="1:23" x14ac:dyDescent="0.25">
      <c r="A4667">
        <f>Chargemaster!A4668</f>
        <v>0</v>
      </c>
      <c r="B4667">
        <f>Chargemaster!C4668</f>
        <v>0</v>
      </c>
      <c r="C4667">
        <f>Chargemaster!D4668</f>
        <v>0</v>
      </c>
      <c r="D4667" t="e">
        <f t="shared" si="144"/>
        <v>#N/A</v>
      </c>
      <c r="E4667" t="str">
        <f>(IF(B4667&lt;'Price Schedules'!$B$3,'Price Schedules'!$A$2,IF(B4667&lt;'Price Schedules'!$B$4,'Price Schedules'!$A$3,'Price Schedules'!$A$4)))</f>
        <v>Inj Med1</v>
      </c>
      <c r="F4667" t="str">
        <f>(IF(B4667&lt;'Price Schedules'!$B$7,'Price Schedules'!$A$6,IF(B4667&lt;'Price Schedules'!$B$8,'Price Schedules'!$A$7,'Price Schedules'!$A$8)))</f>
        <v>Chemo IV1</v>
      </c>
      <c r="G4667" t="str">
        <f>(IF(B4667&lt;'Price Schedules'!$B$11,'Price Schedules'!$A$10,IF(B4667&lt;'Price Schedules'!$B$12,'Price Schedules'!$A$11,'Price Schedules'!$A$12)))</f>
        <v>Chemo Med1</v>
      </c>
      <c r="H4667" t="str">
        <f>IF(B4667&lt;'Price Schedules'!$B$15,'Price Schedules'!$A$14,'Price Schedules'!$A$15)</f>
        <v>PASS1</v>
      </c>
      <c r="I4667" t="str">
        <f>IF(B4667&lt;'Price Schedules'!$B$18,'Price Schedules'!$A$17,'Price Schedules'!$A$18)</f>
        <v>IV1</v>
      </c>
      <c r="J4667" t="s">
        <v>38</v>
      </c>
      <c r="K4667" t="s">
        <v>39</v>
      </c>
      <c r="L4667" t="s">
        <v>40</v>
      </c>
      <c r="M4667" t="s">
        <v>41</v>
      </c>
      <c r="N4667" t="s">
        <v>42</v>
      </c>
      <c r="O4667" t="s">
        <v>43</v>
      </c>
      <c r="P4667" t="s">
        <v>44</v>
      </c>
      <c r="Q4667" t="s">
        <v>45</v>
      </c>
      <c r="R4667" t="str">
        <f t="shared" si="145"/>
        <v>Error</v>
      </c>
      <c r="S4667" t="e">
        <f>VLOOKUP($R4667,'Price Schedules'!$A$1:$H$34,4,FALSE)</f>
        <v>#N/A</v>
      </c>
      <c r="T4667" t="e">
        <f>VLOOKUP(R4667,'Price Schedules'!$A$1:$H$34,5,FALSE)</f>
        <v>#N/A</v>
      </c>
      <c r="U4667" t="e">
        <f>VLOOKUP(R4667,'Price Schedules'!$A$1:$H$34,6,FALSE)</f>
        <v>#N/A</v>
      </c>
      <c r="V4667" t="e">
        <f>VLOOKUP(R4667,'Price Schedules'!$A$1:$H$34,7,FALSE)</f>
        <v>#N/A</v>
      </c>
      <c r="W4667" t="e">
        <f>VLOOKUP(R4667,'Price Schedules'!$A$1:$H$34,8,FALSE)</f>
        <v>#N/A</v>
      </c>
    </row>
    <row r="4668" spans="1:23" x14ac:dyDescent="0.25">
      <c r="A4668">
        <f>Chargemaster!A4669</f>
        <v>0</v>
      </c>
      <c r="B4668">
        <f>Chargemaster!C4669</f>
        <v>0</v>
      </c>
      <c r="C4668">
        <f>Chargemaster!D4669</f>
        <v>0</v>
      </c>
      <c r="D4668" t="e">
        <f t="shared" si="144"/>
        <v>#N/A</v>
      </c>
      <c r="E4668" t="str">
        <f>(IF(B4668&lt;'Price Schedules'!$B$3,'Price Schedules'!$A$2,IF(B4668&lt;'Price Schedules'!$B$4,'Price Schedules'!$A$3,'Price Schedules'!$A$4)))</f>
        <v>Inj Med1</v>
      </c>
      <c r="F4668" t="str">
        <f>(IF(B4668&lt;'Price Schedules'!$B$7,'Price Schedules'!$A$6,IF(B4668&lt;'Price Schedules'!$B$8,'Price Schedules'!$A$7,'Price Schedules'!$A$8)))</f>
        <v>Chemo IV1</v>
      </c>
      <c r="G4668" t="str">
        <f>(IF(B4668&lt;'Price Schedules'!$B$11,'Price Schedules'!$A$10,IF(B4668&lt;'Price Schedules'!$B$12,'Price Schedules'!$A$11,'Price Schedules'!$A$12)))</f>
        <v>Chemo Med1</v>
      </c>
      <c r="H4668" t="str">
        <f>IF(B4668&lt;'Price Schedules'!$B$15,'Price Schedules'!$A$14,'Price Schedules'!$A$15)</f>
        <v>PASS1</v>
      </c>
      <c r="I4668" t="str">
        <f>IF(B4668&lt;'Price Schedules'!$B$18,'Price Schedules'!$A$17,'Price Schedules'!$A$18)</f>
        <v>IV1</v>
      </c>
      <c r="J4668" t="s">
        <v>38</v>
      </c>
      <c r="K4668" t="s">
        <v>39</v>
      </c>
      <c r="L4668" t="s">
        <v>40</v>
      </c>
      <c r="M4668" t="s">
        <v>41</v>
      </c>
      <c r="N4668" t="s">
        <v>42</v>
      </c>
      <c r="O4668" t="s">
        <v>43</v>
      </c>
      <c r="P4668" t="s">
        <v>44</v>
      </c>
      <c r="Q4668" t="s">
        <v>45</v>
      </c>
      <c r="R4668" t="str">
        <f t="shared" si="145"/>
        <v>Error</v>
      </c>
      <c r="S4668" t="e">
        <f>VLOOKUP($R4668,'Price Schedules'!$A$1:$H$34,4,FALSE)</f>
        <v>#N/A</v>
      </c>
      <c r="T4668" t="e">
        <f>VLOOKUP(R4668,'Price Schedules'!$A$1:$H$34,5,FALSE)</f>
        <v>#N/A</v>
      </c>
      <c r="U4668" t="e">
        <f>VLOOKUP(R4668,'Price Schedules'!$A$1:$H$34,6,FALSE)</f>
        <v>#N/A</v>
      </c>
      <c r="V4668" t="e">
        <f>VLOOKUP(R4668,'Price Schedules'!$A$1:$H$34,7,FALSE)</f>
        <v>#N/A</v>
      </c>
      <c r="W4668" t="e">
        <f>VLOOKUP(R4668,'Price Schedules'!$A$1:$H$34,8,FALSE)</f>
        <v>#N/A</v>
      </c>
    </row>
    <row r="4669" spans="1:23" x14ac:dyDescent="0.25">
      <c r="A4669">
        <f>Chargemaster!A4670</f>
        <v>0</v>
      </c>
      <c r="B4669">
        <f>Chargemaster!C4670</f>
        <v>0</v>
      </c>
      <c r="C4669">
        <f>Chargemaster!D4670</f>
        <v>0</v>
      </c>
      <c r="D4669" t="e">
        <f t="shared" si="144"/>
        <v>#N/A</v>
      </c>
      <c r="E4669" t="str">
        <f>(IF(B4669&lt;'Price Schedules'!$B$3,'Price Schedules'!$A$2,IF(B4669&lt;'Price Schedules'!$B$4,'Price Schedules'!$A$3,'Price Schedules'!$A$4)))</f>
        <v>Inj Med1</v>
      </c>
      <c r="F4669" t="str">
        <f>(IF(B4669&lt;'Price Schedules'!$B$7,'Price Schedules'!$A$6,IF(B4669&lt;'Price Schedules'!$B$8,'Price Schedules'!$A$7,'Price Schedules'!$A$8)))</f>
        <v>Chemo IV1</v>
      </c>
      <c r="G4669" t="str">
        <f>(IF(B4669&lt;'Price Schedules'!$B$11,'Price Schedules'!$A$10,IF(B4669&lt;'Price Schedules'!$B$12,'Price Schedules'!$A$11,'Price Schedules'!$A$12)))</f>
        <v>Chemo Med1</v>
      </c>
      <c r="H4669" t="str">
        <f>IF(B4669&lt;'Price Schedules'!$B$15,'Price Schedules'!$A$14,'Price Schedules'!$A$15)</f>
        <v>PASS1</v>
      </c>
      <c r="I4669" t="str">
        <f>IF(B4669&lt;'Price Schedules'!$B$18,'Price Schedules'!$A$17,'Price Schedules'!$A$18)</f>
        <v>IV1</v>
      </c>
      <c r="J4669" t="s">
        <v>38</v>
      </c>
      <c r="K4669" t="s">
        <v>39</v>
      </c>
      <c r="L4669" t="s">
        <v>40</v>
      </c>
      <c r="M4669" t="s">
        <v>41</v>
      </c>
      <c r="N4669" t="s">
        <v>42</v>
      </c>
      <c r="O4669" t="s">
        <v>43</v>
      </c>
      <c r="P4669" t="s">
        <v>44</v>
      </c>
      <c r="Q4669" t="s">
        <v>45</v>
      </c>
      <c r="R4669" t="str">
        <f t="shared" si="145"/>
        <v>Error</v>
      </c>
      <c r="S4669" t="e">
        <f>VLOOKUP($R4669,'Price Schedules'!$A$1:$H$34,4,FALSE)</f>
        <v>#N/A</v>
      </c>
      <c r="T4669" t="e">
        <f>VLOOKUP(R4669,'Price Schedules'!$A$1:$H$34,5,FALSE)</f>
        <v>#N/A</v>
      </c>
      <c r="U4669" t="e">
        <f>VLOOKUP(R4669,'Price Schedules'!$A$1:$H$34,6,FALSE)</f>
        <v>#N/A</v>
      </c>
      <c r="V4669" t="e">
        <f>VLOOKUP(R4669,'Price Schedules'!$A$1:$H$34,7,FALSE)</f>
        <v>#N/A</v>
      </c>
      <c r="W4669" t="e">
        <f>VLOOKUP(R4669,'Price Schedules'!$A$1:$H$34,8,FALSE)</f>
        <v>#N/A</v>
      </c>
    </row>
    <row r="4670" spans="1:23" x14ac:dyDescent="0.25">
      <c r="A4670">
        <f>Chargemaster!A4671</f>
        <v>0</v>
      </c>
      <c r="B4670">
        <f>Chargemaster!C4671</f>
        <v>0</v>
      </c>
      <c r="C4670">
        <f>Chargemaster!D4671</f>
        <v>0</v>
      </c>
      <c r="D4670" t="e">
        <f t="shared" si="144"/>
        <v>#N/A</v>
      </c>
      <c r="E4670" t="str">
        <f>(IF(B4670&lt;'Price Schedules'!$B$3,'Price Schedules'!$A$2,IF(B4670&lt;'Price Schedules'!$B$4,'Price Schedules'!$A$3,'Price Schedules'!$A$4)))</f>
        <v>Inj Med1</v>
      </c>
      <c r="F4670" t="str">
        <f>(IF(B4670&lt;'Price Schedules'!$B$7,'Price Schedules'!$A$6,IF(B4670&lt;'Price Schedules'!$B$8,'Price Schedules'!$A$7,'Price Schedules'!$A$8)))</f>
        <v>Chemo IV1</v>
      </c>
      <c r="G4670" t="str">
        <f>(IF(B4670&lt;'Price Schedules'!$B$11,'Price Schedules'!$A$10,IF(B4670&lt;'Price Schedules'!$B$12,'Price Schedules'!$A$11,'Price Schedules'!$A$12)))</f>
        <v>Chemo Med1</v>
      </c>
      <c r="H4670" t="str">
        <f>IF(B4670&lt;'Price Schedules'!$B$15,'Price Schedules'!$A$14,'Price Schedules'!$A$15)</f>
        <v>PASS1</v>
      </c>
      <c r="I4670" t="str">
        <f>IF(B4670&lt;'Price Schedules'!$B$18,'Price Schedules'!$A$17,'Price Schedules'!$A$18)</f>
        <v>IV1</v>
      </c>
      <c r="J4670" t="s">
        <v>38</v>
      </c>
      <c r="K4670" t="s">
        <v>39</v>
      </c>
      <c r="L4670" t="s">
        <v>40</v>
      </c>
      <c r="M4670" t="s">
        <v>41</v>
      </c>
      <c r="N4670" t="s">
        <v>42</v>
      </c>
      <c r="O4670" t="s">
        <v>43</v>
      </c>
      <c r="P4670" t="s">
        <v>44</v>
      </c>
      <c r="Q4670" t="s">
        <v>45</v>
      </c>
      <c r="R4670" t="str">
        <f t="shared" si="145"/>
        <v>Error</v>
      </c>
      <c r="S4670" t="e">
        <f>VLOOKUP($R4670,'Price Schedules'!$A$1:$H$34,4,FALSE)</f>
        <v>#N/A</v>
      </c>
      <c r="T4670" t="e">
        <f>VLOOKUP(R4670,'Price Schedules'!$A$1:$H$34,5,FALSE)</f>
        <v>#N/A</v>
      </c>
      <c r="U4670" t="e">
        <f>VLOOKUP(R4670,'Price Schedules'!$A$1:$H$34,6,FALSE)</f>
        <v>#N/A</v>
      </c>
      <c r="V4670" t="e">
        <f>VLOOKUP(R4670,'Price Schedules'!$A$1:$H$34,7,FALSE)</f>
        <v>#N/A</v>
      </c>
      <c r="W4670" t="e">
        <f>VLOOKUP(R4670,'Price Schedules'!$A$1:$H$34,8,FALSE)</f>
        <v>#N/A</v>
      </c>
    </row>
    <row r="4671" spans="1:23" x14ac:dyDescent="0.25">
      <c r="A4671">
        <f>Chargemaster!A4672</f>
        <v>0</v>
      </c>
      <c r="B4671">
        <f>Chargemaster!C4672</f>
        <v>0</v>
      </c>
      <c r="C4671">
        <f>Chargemaster!D4672</f>
        <v>0</v>
      </c>
      <c r="D4671" t="e">
        <f t="shared" si="144"/>
        <v>#N/A</v>
      </c>
      <c r="E4671" t="str">
        <f>(IF(B4671&lt;'Price Schedules'!$B$3,'Price Schedules'!$A$2,IF(B4671&lt;'Price Schedules'!$B$4,'Price Schedules'!$A$3,'Price Schedules'!$A$4)))</f>
        <v>Inj Med1</v>
      </c>
      <c r="F4671" t="str">
        <f>(IF(B4671&lt;'Price Schedules'!$B$7,'Price Schedules'!$A$6,IF(B4671&lt;'Price Schedules'!$B$8,'Price Schedules'!$A$7,'Price Schedules'!$A$8)))</f>
        <v>Chemo IV1</v>
      </c>
      <c r="G4671" t="str">
        <f>(IF(B4671&lt;'Price Schedules'!$B$11,'Price Schedules'!$A$10,IF(B4671&lt;'Price Schedules'!$B$12,'Price Schedules'!$A$11,'Price Schedules'!$A$12)))</f>
        <v>Chemo Med1</v>
      </c>
      <c r="H4671" t="str">
        <f>IF(B4671&lt;'Price Schedules'!$B$15,'Price Schedules'!$A$14,'Price Schedules'!$A$15)</f>
        <v>PASS1</v>
      </c>
      <c r="I4671" t="str">
        <f>IF(B4671&lt;'Price Schedules'!$B$18,'Price Schedules'!$A$17,'Price Schedules'!$A$18)</f>
        <v>IV1</v>
      </c>
      <c r="J4671" t="s">
        <v>38</v>
      </c>
      <c r="K4671" t="s">
        <v>39</v>
      </c>
      <c r="L4671" t="s">
        <v>40</v>
      </c>
      <c r="M4671" t="s">
        <v>41</v>
      </c>
      <c r="N4671" t="s">
        <v>42</v>
      </c>
      <c r="O4671" t="s">
        <v>43</v>
      </c>
      <c r="P4671" t="s">
        <v>44</v>
      </c>
      <c r="Q4671" t="s">
        <v>45</v>
      </c>
      <c r="R4671" t="str">
        <f t="shared" si="145"/>
        <v>Error</v>
      </c>
      <c r="S4671" t="e">
        <f>VLOOKUP($R4671,'Price Schedules'!$A$1:$H$34,4,FALSE)</f>
        <v>#N/A</v>
      </c>
      <c r="T4671" t="e">
        <f>VLOOKUP(R4671,'Price Schedules'!$A$1:$H$34,5,FALSE)</f>
        <v>#N/A</v>
      </c>
      <c r="U4671" t="e">
        <f>VLOOKUP(R4671,'Price Schedules'!$A$1:$H$34,6,FALSE)</f>
        <v>#N/A</v>
      </c>
      <c r="V4671" t="e">
        <f>VLOOKUP(R4671,'Price Schedules'!$A$1:$H$34,7,FALSE)</f>
        <v>#N/A</v>
      </c>
      <c r="W4671" t="e">
        <f>VLOOKUP(R4671,'Price Schedules'!$A$1:$H$34,8,FALSE)</f>
        <v>#N/A</v>
      </c>
    </row>
    <row r="4672" spans="1:23" x14ac:dyDescent="0.25">
      <c r="A4672">
        <f>Chargemaster!A4673</f>
        <v>0</v>
      </c>
      <c r="B4672">
        <f>Chargemaster!C4673</f>
        <v>0</v>
      </c>
      <c r="C4672">
        <f>Chargemaster!D4673</f>
        <v>0</v>
      </c>
      <c r="D4672" t="e">
        <f t="shared" si="144"/>
        <v>#N/A</v>
      </c>
      <c r="E4672" t="str">
        <f>(IF(B4672&lt;'Price Schedules'!$B$3,'Price Schedules'!$A$2,IF(B4672&lt;'Price Schedules'!$B$4,'Price Schedules'!$A$3,'Price Schedules'!$A$4)))</f>
        <v>Inj Med1</v>
      </c>
      <c r="F4672" t="str">
        <f>(IF(B4672&lt;'Price Schedules'!$B$7,'Price Schedules'!$A$6,IF(B4672&lt;'Price Schedules'!$B$8,'Price Schedules'!$A$7,'Price Schedules'!$A$8)))</f>
        <v>Chemo IV1</v>
      </c>
      <c r="G4672" t="str">
        <f>(IF(B4672&lt;'Price Schedules'!$B$11,'Price Schedules'!$A$10,IF(B4672&lt;'Price Schedules'!$B$12,'Price Schedules'!$A$11,'Price Schedules'!$A$12)))</f>
        <v>Chemo Med1</v>
      </c>
      <c r="H4672" t="str">
        <f>IF(B4672&lt;'Price Schedules'!$B$15,'Price Schedules'!$A$14,'Price Schedules'!$A$15)</f>
        <v>PASS1</v>
      </c>
      <c r="I4672" t="str">
        <f>IF(B4672&lt;'Price Schedules'!$B$18,'Price Schedules'!$A$17,'Price Schedules'!$A$18)</f>
        <v>IV1</v>
      </c>
      <c r="J4672" t="s">
        <v>38</v>
      </c>
      <c r="K4672" t="s">
        <v>39</v>
      </c>
      <c r="L4672" t="s">
        <v>40</v>
      </c>
      <c r="M4672" t="s">
        <v>41</v>
      </c>
      <c r="N4672" t="s">
        <v>42</v>
      </c>
      <c r="O4672" t="s">
        <v>43</v>
      </c>
      <c r="P4672" t="s">
        <v>44</v>
      </c>
      <c r="Q4672" t="s">
        <v>45</v>
      </c>
      <c r="R4672" t="str">
        <f t="shared" si="145"/>
        <v>Error</v>
      </c>
      <c r="S4672" t="e">
        <f>VLOOKUP($R4672,'Price Schedules'!$A$1:$H$34,4,FALSE)</f>
        <v>#N/A</v>
      </c>
      <c r="T4672" t="e">
        <f>VLOOKUP(R4672,'Price Schedules'!$A$1:$H$34,5,FALSE)</f>
        <v>#N/A</v>
      </c>
      <c r="U4672" t="e">
        <f>VLOOKUP(R4672,'Price Schedules'!$A$1:$H$34,6,FALSE)</f>
        <v>#N/A</v>
      </c>
      <c r="V4672" t="e">
        <f>VLOOKUP(R4672,'Price Schedules'!$A$1:$H$34,7,FALSE)</f>
        <v>#N/A</v>
      </c>
      <c r="W4672" t="e">
        <f>VLOOKUP(R4672,'Price Schedules'!$A$1:$H$34,8,FALSE)</f>
        <v>#N/A</v>
      </c>
    </row>
    <row r="4673" spans="1:23" x14ac:dyDescent="0.25">
      <c r="A4673">
        <f>Chargemaster!A4674</f>
        <v>0</v>
      </c>
      <c r="B4673">
        <f>Chargemaster!C4674</f>
        <v>0</v>
      </c>
      <c r="C4673">
        <f>Chargemaster!D4674</f>
        <v>0</v>
      </c>
      <c r="D4673" t="e">
        <f t="shared" si="144"/>
        <v>#N/A</v>
      </c>
      <c r="E4673" t="str">
        <f>(IF(B4673&lt;'Price Schedules'!$B$3,'Price Schedules'!$A$2,IF(B4673&lt;'Price Schedules'!$B$4,'Price Schedules'!$A$3,'Price Schedules'!$A$4)))</f>
        <v>Inj Med1</v>
      </c>
      <c r="F4673" t="str">
        <f>(IF(B4673&lt;'Price Schedules'!$B$7,'Price Schedules'!$A$6,IF(B4673&lt;'Price Schedules'!$B$8,'Price Schedules'!$A$7,'Price Schedules'!$A$8)))</f>
        <v>Chemo IV1</v>
      </c>
      <c r="G4673" t="str">
        <f>(IF(B4673&lt;'Price Schedules'!$B$11,'Price Schedules'!$A$10,IF(B4673&lt;'Price Schedules'!$B$12,'Price Schedules'!$A$11,'Price Schedules'!$A$12)))</f>
        <v>Chemo Med1</v>
      </c>
      <c r="H4673" t="str">
        <f>IF(B4673&lt;'Price Schedules'!$B$15,'Price Schedules'!$A$14,'Price Schedules'!$A$15)</f>
        <v>PASS1</v>
      </c>
      <c r="I4673" t="str">
        <f>IF(B4673&lt;'Price Schedules'!$B$18,'Price Schedules'!$A$17,'Price Schedules'!$A$18)</f>
        <v>IV1</v>
      </c>
      <c r="J4673" t="s">
        <v>38</v>
      </c>
      <c r="K4673" t="s">
        <v>39</v>
      </c>
      <c r="L4673" t="s">
        <v>40</v>
      </c>
      <c r="M4673" t="s">
        <v>41</v>
      </c>
      <c r="N4673" t="s">
        <v>42</v>
      </c>
      <c r="O4673" t="s">
        <v>43</v>
      </c>
      <c r="P4673" t="s">
        <v>44</v>
      </c>
      <c r="Q4673" t="s">
        <v>45</v>
      </c>
      <c r="R4673" t="str">
        <f t="shared" si="145"/>
        <v>Error</v>
      </c>
      <c r="S4673" t="e">
        <f>VLOOKUP($R4673,'Price Schedules'!$A$1:$H$34,4,FALSE)</f>
        <v>#N/A</v>
      </c>
      <c r="T4673" t="e">
        <f>VLOOKUP(R4673,'Price Schedules'!$A$1:$H$34,5,FALSE)</f>
        <v>#N/A</v>
      </c>
      <c r="U4673" t="e">
        <f>VLOOKUP(R4673,'Price Schedules'!$A$1:$H$34,6,FALSE)</f>
        <v>#N/A</v>
      </c>
      <c r="V4673" t="e">
        <f>VLOOKUP(R4673,'Price Schedules'!$A$1:$H$34,7,FALSE)</f>
        <v>#N/A</v>
      </c>
      <c r="W4673" t="e">
        <f>VLOOKUP(R4673,'Price Schedules'!$A$1:$H$34,8,FALSE)</f>
        <v>#N/A</v>
      </c>
    </row>
    <row r="4674" spans="1:23" x14ac:dyDescent="0.25">
      <c r="A4674">
        <f>Chargemaster!A4675</f>
        <v>0</v>
      </c>
      <c r="B4674">
        <f>Chargemaster!C4675</f>
        <v>0</v>
      </c>
      <c r="C4674">
        <f>Chargemaster!D4675</f>
        <v>0</v>
      </c>
      <c r="D4674" t="e">
        <f t="shared" si="144"/>
        <v>#N/A</v>
      </c>
      <c r="E4674" t="str">
        <f>(IF(B4674&lt;'Price Schedules'!$B$3,'Price Schedules'!$A$2,IF(B4674&lt;'Price Schedules'!$B$4,'Price Schedules'!$A$3,'Price Schedules'!$A$4)))</f>
        <v>Inj Med1</v>
      </c>
      <c r="F4674" t="str">
        <f>(IF(B4674&lt;'Price Schedules'!$B$7,'Price Schedules'!$A$6,IF(B4674&lt;'Price Schedules'!$B$8,'Price Schedules'!$A$7,'Price Schedules'!$A$8)))</f>
        <v>Chemo IV1</v>
      </c>
      <c r="G4674" t="str">
        <f>(IF(B4674&lt;'Price Schedules'!$B$11,'Price Schedules'!$A$10,IF(B4674&lt;'Price Schedules'!$B$12,'Price Schedules'!$A$11,'Price Schedules'!$A$12)))</f>
        <v>Chemo Med1</v>
      </c>
      <c r="H4674" t="str">
        <f>IF(B4674&lt;'Price Schedules'!$B$15,'Price Schedules'!$A$14,'Price Schedules'!$A$15)</f>
        <v>PASS1</v>
      </c>
      <c r="I4674" t="str">
        <f>IF(B4674&lt;'Price Schedules'!$B$18,'Price Schedules'!$A$17,'Price Schedules'!$A$18)</f>
        <v>IV1</v>
      </c>
      <c r="J4674" t="s">
        <v>38</v>
      </c>
      <c r="K4674" t="s">
        <v>39</v>
      </c>
      <c r="L4674" t="s">
        <v>40</v>
      </c>
      <c r="M4674" t="s">
        <v>41</v>
      </c>
      <c r="N4674" t="s">
        <v>42</v>
      </c>
      <c r="O4674" t="s">
        <v>43</v>
      </c>
      <c r="P4674" t="s">
        <v>44</v>
      </c>
      <c r="Q4674" t="s">
        <v>45</v>
      </c>
      <c r="R4674" t="str">
        <f t="shared" si="145"/>
        <v>Error</v>
      </c>
      <c r="S4674" t="e">
        <f>VLOOKUP($R4674,'Price Schedules'!$A$1:$H$34,4,FALSE)</f>
        <v>#N/A</v>
      </c>
      <c r="T4674" t="e">
        <f>VLOOKUP(R4674,'Price Schedules'!$A$1:$H$34,5,FALSE)</f>
        <v>#N/A</v>
      </c>
      <c r="U4674" t="e">
        <f>VLOOKUP(R4674,'Price Schedules'!$A$1:$H$34,6,FALSE)</f>
        <v>#N/A</v>
      </c>
      <c r="V4674" t="e">
        <f>VLOOKUP(R4674,'Price Schedules'!$A$1:$H$34,7,FALSE)</f>
        <v>#N/A</v>
      </c>
      <c r="W4674" t="e">
        <f>VLOOKUP(R4674,'Price Schedules'!$A$1:$H$34,8,FALSE)</f>
        <v>#N/A</v>
      </c>
    </row>
    <row r="4675" spans="1:23" x14ac:dyDescent="0.25">
      <c r="A4675">
        <f>Chargemaster!A4676</f>
        <v>0</v>
      </c>
      <c r="B4675">
        <f>Chargemaster!C4676</f>
        <v>0</v>
      </c>
      <c r="C4675">
        <f>Chargemaster!D4676</f>
        <v>0</v>
      </c>
      <c r="D4675" t="e">
        <f t="shared" ref="D4675:D4738" si="146">IF(((B4675*(S4675+1))+T4675)&lt;W4675,W4675,((B4675*(S4675+1))+T4675))</f>
        <v>#N/A</v>
      </c>
      <c r="E4675" t="str">
        <f>(IF(B4675&lt;'Price Schedules'!$B$3,'Price Schedules'!$A$2,IF(B4675&lt;'Price Schedules'!$B$4,'Price Schedules'!$A$3,'Price Schedules'!$A$4)))</f>
        <v>Inj Med1</v>
      </c>
      <c r="F4675" t="str">
        <f>(IF(B4675&lt;'Price Schedules'!$B$7,'Price Schedules'!$A$6,IF(B4675&lt;'Price Schedules'!$B$8,'Price Schedules'!$A$7,'Price Schedules'!$A$8)))</f>
        <v>Chemo IV1</v>
      </c>
      <c r="G4675" t="str">
        <f>(IF(B4675&lt;'Price Schedules'!$B$11,'Price Schedules'!$A$10,IF(B4675&lt;'Price Schedules'!$B$12,'Price Schedules'!$A$11,'Price Schedules'!$A$12)))</f>
        <v>Chemo Med1</v>
      </c>
      <c r="H4675" t="str">
        <f>IF(B4675&lt;'Price Schedules'!$B$15,'Price Schedules'!$A$14,'Price Schedules'!$A$15)</f>
        <v>PASS1</v>
      </c>
      <c r="I4675" t="str">
        <f>IF(B4675&lt;'Price Schedules'!$B$18,'Price Schedules'!$A$17,'Price Schedules'!$A$18)</f>
        <v>IV1</v>
      </c>
      <c r="J4675" t="s">
        <v>38</v>
      </c>
      <c r="K4675" t="s">
        <v>39</v>
      </c>
      <c r="L4675" t="s">
        <v>40</v>
      </c>
      <c r="M4675" t="s">
        <v>41</v>
      </c>
      <c r="N4675" t="s">
        <v>42</v>
      </c>
      <c r="O4675" t="s">
        <v>43</v>
      </c>
      <c r="P4675" t="s">
        <v>44</v>
      </c>
      <c r="Q4675" t="s">
        <v>45</v>
      </c>
      <c r="R4675" t="str">
        <f t="shared" ref="R4675:R4738" si="147">IF(C4675=$E$1,E4675,IF(C4675=$F$1,F4675,IF(C4675=$G$1,G4675,IF(C4675=$H$1,H4675,IF(C4675=$I$1,I4675,IF(C4675=$J$1,J4675,IF(C4675=$K$1,K4675,IF(C4675=$L$1,L4675,IF(C4675=$M$1,M4675,IF(C4675=$N$1,N4675,IF(C4675=$O$1,O4675,IF(C4675=$P$1,P4675,IF(C4675=$Q$1,Q4675,"Error")))))))))))))</f>
        <v>Error</v>
      </c>
      <c r="S4675" t="e">
        <f>VLOOKUP($R4675,'Price Schedules'!$A$1:$H$34,4,FALSE)</f>
        <v>#N/A</v>
      </c>
      <c r="T4675" t="e">
        <f>VLOOKUP(R4675,'Price Schedules'!$A$1:$H$34,5,FALSE)</f>
        <v>#N/A</v>
      </c>
      <c r="U4675" t="e">
        <f>VLOOKUP(R4675,'Price Schedules'!$A$1:$H$34,6,FALSE)</f>
        <v>#N/A</v>
      </c>
      <c r="V4675" t="e">
        <f>VLOOKUP(R4675,'Price Schedules'!$A$1:$H$34,7,FALSE)</f>
        <v>#N/A</v>
      </c>
      <c r="W4675" t="e">
        <f>VLOOKUP(R4675,'Price Schedules'!$A$1:$H$34,8,FALSE)</f>
        <v>#N/A</v>
      </c>
    </row>
    <row r="4676" spans="1:23" x14ac:dyDescent="0.25">
      <c r="A4676">
        <f>Chargemaster!A4677</f>
        <v>0</v>
      </c>
      <c r="B4676">
        <f>Chargemaster!C4677</f>
        <v>0</v>
      </c>
      <c r="C4676">
        <f>Chargemaster!D4677</f>
        <v>0</v>
      </c>
      <c r="D4676" t="e">
        <f t="shared" si="146"/>
        <v>#N/A</v>
      </c>
      <c r="E4676" t="str">
        <f>(IF(B4676&lt;'Price Schedules'!$B$3,'Price Schedules'!$A$2,IF(B4676&lt;'Price Schedules'!$B$4,'Price Schedules'!$A$3,'Price Schedules'!$A$4)))</f>
        <v>Inj Med1</v>
      </c>
      <c r="F4676" t="str">
        <f>(IF(B4676&lt;'Price Schedules'!$B$7,'Price Schedules'!$A$6,IF(B4676&lt;'Price Schedules'!$B$8,'Price Schedules'!$A$7,'Price Schedules'!$A$8)))</f>
        <v>Chemo IV1</v>
      </c>
      <c r="G4676" t="str">
        <f>(IF(B4676&lt;'Price Schedules'!$B$11,'Price Schedules'!$A$10,IF(B4676&lt;'Price Schedules'!$B$12,'Price Schedules'!$A$11,'Price Schedules'!$A$12)))</f>
        <v>Chemo Med1</v>
      </c>
      <c r="H4676" t="str">
        <f>IF(B4676&lt;'Price Schedules'!$B$15,'Price Schedules'!$A$14,'Price Schedules'!$A$15)</f>
        <v>PASS1</v>
      </c>
      <c r="I4676" t="str">
        <f>IF(B4676&lt;'Price Schedules'!$B$18,'Price Schedules'!$A$17,'Price Schedules'!$A$18)</f>
        <v>IV1</v>
      </c>
      <c r="J4676" t="s">
        <v>38</v>
      </c>
      <c r="K4676" t="s">
        <v>39</v>
      </c>
      <c r="L4676" t="s">
        <v>40</v>
      </c>
      <c r="M4676" t="s">
        <v>41</v>
      </c>
      <c r="N4676" t="s">
        <v>42</v>
      </c>
      <c r="O4676" t="s">
        <v>43</v>
      </c>
      <c r="P4676" t="s">
        <v>44</v>
      </c>
      <c r="Q4676" t="s">
        <v>45</v>
      </c>
      <c r="R4676" t="str">
        <f t="shared" si="147"/>
        <v>Error</v>
      </c>
      <c r="S4676" t="e">
        <f>VLOOKUP($R4676,'Price Schedules'!$A$1:$H$34,4,FALSE)</f>
        <v>#N/A</v>
      </c>
      <c r="T4676" t="e">
        <f>VLOOKUP(R4676,'Price Schedules'!$A$1:$H$34,5,FALSE)</f>
        <v>#N/A</v>
      </c>
      <c r="U4676" t="e">
        <f>VLOOKUP(R4676,'Price Schedules'!$A$1:$H$34,6,FALSE)</f>
        <v>#N/A</v>
      </c>
      <c r="V4676" t="e">
        <f>VLOOKUP(R4676,'Price Schedules'!$A$1:$H$34,7,FALSE)</f>
        <v>#N/A</v>
      </c>
      <c r="W4676" t="e">
        <f>VLOOKUP(R4676,'Price Schedules'!$A$1:$H$34,8,FALSE)</f>
        <v>#N/A</v>
      </c>
    </row>
    <row r="4677" spans="1:23" x14ac:dyDescent="0.25">
      <c r="A4677">
        <f>Chargemaster!A4678</f>
        <v>0</v>
      </c>
      <c r="B4677">
        <f>Chargemaster!C4678</f>
        <v>0</v>
      </c>
      <c r="C4677">
        <f>Chargemaster!D4678</f>
        <v>0</v>
      </c>
      <c r="D4677" t="e">
        <f t="shared" si="146"/>
        <v>#N/A</v>
      </c>
      <c r="E4677" t="str">
        <f>(IF(B4677&lt;'Price Schedules'!$B$3,'Price Schedules'!$A$2,IF(B4677&lt;'Price Schedules'!$B$4,'Price Schedules'!$A$3,'Price Schedules'!$A$4)))</f>
        <v>Inj Med1</v>
      </c>
      <c r="F4677" t="str">
        <f>(IF(B4677&lt;'Price Schedules'!$B$7,'Price Schedules'!$A$6,IF(B4677&lt;'Price Schedules'!$B$8,'Price Schedules'!$A$7,'Price Schedules'!$A$8)))</f>
        <v>Chemo IV1</v>
      </c>
      <c r="G4677" t="str">
        <f>(IF(B4677&lt;'Price Schedules'!$B$11,'Price Schedules'!$A$10,IF(B4677&lt;'Price Schedules'!$B$12,'Price Schedules'!$A$11,'Price Schedules'!$A$12)))</f>
        <v>Chemo Med1</v>
      </c>
      <c r="H4677" t="str">
        <f>IF(B4677&lt;'Price Schedules'!$B$15,'Price Schedules'!$A$14,'Price Schedules'!$A$15)</f>
        <v>PASS1</v>
      </c>
      <c r="I4677" t="str">
        <f>IF(B4677&lt;'Price Schedules'!$B$18,'Price Schedules'!$A$17,'Price Schedules'!$A$18)</f>
        <v>IV1</v>
      </c>
      <c r="J4677" t="s">
        <v>38</v>
      </c>
      <c r="K4677" t="s">
        <v>39</v>
      </c>
      <c r="L4677" t="s">
        <v>40</v>
      </c>
      <c r="M4677" t="s">
        <v>41</v>
      </c>
      <c r="N4677" t="s">
        <v>42</v>
      </c>
      <c r="O4677" t="s">
        <v>43</v>
      </c>
      <c r="P4677" t="s">
        <v>44</v>
      </c>
      <c r="Q4677" t="s">
        <v>45</v>
      </c>
      <c r="R4677" t="str">
        <f t="shared" si="147"/>
        <v>Error</v>
      </c>
      <c r="S4677" t="e">
        <f>VLOOKUP($R4677,'Price Schedules'!$A$1:$H$34,4,FALSE)</f>
        <v>#N/A</v>
      </c>
      <c r="T4677" t="e">
        <f>VLOOKUP(R4677,'Price Schedules'!$A$1:$H$34,5,FALSE)</f>
        <v>#N/A</v>
      </c>
      <c r="U4677" t="e">
        <f>VLOOKUP(R4677,'Price Schedules'!$A$1:$H$34,6,FALSE)</f>
        <v>#N/A</v>
      </c>
      <c r="V4677" t="e">
        <f>VLOOKUP(R4677,'Price Schedules'!$A$1:$H$34,7,FALSE)</f>
        <v>#N/A</v>
      </c>
      <c r="W4677" t="e">
        <f>VLOOKUP(R4677,'Price Schedules'!$A$1:$H$34,8,FALSE)</f>
        <v>#N/A</v>
      </c>
    </row>
    <row r="4678" spans="1:23" x14ac:dyDescent="0.25">
      <c r="A4678">
        <f>Chargemaster!A4679</f>
        <v>0</v>
      </c>
      <c r="B4678">
        <f>Chargemaster!C4679</f>
        <v>0</v>
      </c>
      <c r="C4678">
        <f>Chargemaster!D4679</f>
        <v>0</v>
      </c>
      <c r="D4678" t="e">
        <f t="shared" si="146"/>
        <v>#N/A</v>
      </c>
      <c r="E4678" t="str">
        <f>(IF(B4678&lt;'Price Schedules'!$B$3,'Price Schedules'!$A$2,IF(B4678&lt;'Price Schedules'!$B$4,'Price Schedules'!$A$3,'Price Schedules'!$A$4)))</f>
        <v>Inj Med1</v>
      </c>
      <c r="F4678" t="str">
        <f>(IF(B4678&lt;'Price Schedules'!$B$7,'Price Schedules'!$A$6,IF(B4678&lt;'Price Schedules'!$B$8,'Price Schedules'!$A$7,'Price Schedules'!$A$8)))</f>
        <v>Chemo IV1</v>
      </c>
      <c r="G4678" t="str">
        <f>(IF(B4678&lt;'Price Schedules'!$B$11,'Price Schedules'!$A$10,IF(B4678&lt;'Price Schedules'!$B$12,'Price Schedules'!$A$11,'Price Schedules'!$A$12)))</f>
        <v>Chemo Med1</v>
      </c>
      <c r="H4678" t="str">
        <f>IF(B4678&lt;'Price Schedules'!$B$15,'Price Schedules'!$A$14,'Price Schedules'!$A$15)</f>
        <v>PASS1</v>
      </c>
      <c r="I4678" t="str">
        <f>IF(B4678&lt;'Price Schedules'!$B$18,'Price Schedules'!$A$17,'Price Schedules'!$A$18)</f>
        <v>IV1</v>
      </c>
      <c r="J4678" t="s">
        <v>38</v>
      </c>
      <c r="K4678" t="s">
        <v>39</v>
      </c>
      <c r="L4678" t="s">
        <v>40</v>
      </c>
      <c r="M4678" t="s">
        <v>41</v>
      </c>
      <c r="N4678" t="s">
        <v>42</v>
      </c>
      <c r="O4678" t="s">
        <v>43</v>
      </c>
      <c r="P4678" t="s">
        <v>44</v>
      </c>
      <c r="Q4678" t="s">
        <v>45</v>
      </c>
      <c r="R4678" t="str">
        <f t="shared" si="147"/>
        <v>Error</v>
      </c>
      <c r="S4678" t="e">
        <f>VLOOKUP($R4678,'Price Schedules'!$A$1:$H$34,4,FALSE)</f>
        <v>#N/A</v>
      </c>
      <c r="T4678" t="e">
        <f>VLOOKUP(R4678,'Price Schedules'!$A$1:$H$34,5,FALSE)</f>
        <v>#N/A</v>
      </c>
      <c r="U4678" t="e">
        <f>VLOOKUP(R4678,'Price Schedules'!$A$1:$H$34,6,FALSE)</f>
        <v>#N/A</v>
      </c>
      <c r="V4678" t="e">
        <f>VLOOKUP(R4678,'Price Schedules'!$A$1:$H$34,7,FALSE)</f>
        <v>#N/A</v>
      </c>
      <c r="W4678" t="e">
        <f>VLOOKUP(R4678,'Price Schedules'!$A$1:$H$34,8,FALSE)</f>
        <v>#N/A</v>
      </c>
    </row>
    <row r="4679" spans="1:23" x14ac:dyDescent="0.25">
      <c r="A4679">
        <f>Chargemaster!A4680</f>
        <v>0</v>
      </c>
      <c r="B4679">
        <f>Chargemaster!C4680</f>
        <v>0</v>
      </c>
      <c r="C4679">
        <f>Chargemaster!D4680</f>
        <v>0</v>
      </c>
      <c r="D4679" t="e">
        <f t="shared" si="146"/>
        <v>#N/A</v>
      </c>
      <c r="E4679" t="str">
        <f>(IF(B4679&lt;'Price Schedules'!$B$3,'Price Schedules'!$A$2,IF(B4679&lt;'Price Schedules'!$B$4,'Price Schedules'!$A$3,'Price Schedules'!$A$4)))</f>
        <v>Inj Med1</v>
      </c>
      <c r="F4679" t="str">
        <f>(IF(B4679&lt;'Price Schedules'!$B$7,'Price Schedules'!$A$6,IF(B4679&lt;'Price Schedules'!$B$8,'Price Schedules'!$A$7,'Price Schedules'!$A$8)))</f>
        <v>Chemo IV1</v>
      </c>
      <c r="G4679" t="str">
        <f>(IF(B4679&lt;'Price Schedules'!$B$11,'Price Schedules'!$A$10,IF(B4679&lt;'Price Schedules'!$B$12,'Price Schedules'!$A$11,'Price Schedules'!$A$12)))</f>
        <v>Chemo Med1</v>
      </c>
      <c r="H4679" t="str">
        <f>IF(B4679&lt;'Price Schedules'!$B$15,'Price Schedules'!$A$14,'Price Schedules'!$A$15)</f>
        <v>PASS1</v>
      </c>
      <c r="I4679" t="str">
        <f>IF(B4679&lt;'Price Schedules'!$B$18,'Price Schedules'!$A$17,'Price Schedules'!$A$18)</f>
        <v>IV1</v>
      </c>
      <c r="J4679" t="s">
        <v>38</v>
      </c>
      <c r="K4679" t="s">
        <v>39</v>
      </c>
      <c r="L4679" t="s">
        <v>40</v>
      </c>
      <c r="M4679" t="s">
        <v>41</v>
      </c>
      <c r="N4679" t="s">
        <v>42</v>
      </c>
      <c r="O4679" t="s">
        <v>43</v>
      </c>
      <c r="P4679" t="s">
        <v>44</v>
      </c>
      <c r="Q4679" t="s">
        <v>45</v>
      </c>
      <c r="R4679" t="str">
        <f t="shared" si="147"/>
        <v>Error</v>
      </c>
      <c r="S4679" t="e">
        <f>VLOOKUP($R4679,'Price Schedules'!$A$1:$H$34,4,FALSE)</f>
        <v>#N/A</v>
      </c>
      <c r="T4679" t="e">
        <f>VLOOKUP(R4679,'Price Schedules'!$A$1:$H$34,5,FALSE)</f>
        <v>#N/A</v>
      </c>
      <c r="U4679" t="e">
        <f>VLOOKUP(R4679,'Price Schedules'!$A$1:$H$34,6,FALSE)</f>
        <v>#N/A</v>
      </c>
      <c r="V4679" t="e">
        <f>VLOOKUP(R4679,'Price Schedules'!$A$1:$H$34,7,FALSE)</f>
        <v>#N/A</v>
      </c>
      <c r="W4679" t="e">
        <f>VLOOKUP(R4679,'Price Schedules'!$A$1:$H$34,8,FALSE)</f>
        <v>#N/A</v>
      </c>
    </row>
    <row r="4680" spans="1:23" x14ac:dyDescent="0.25">
      <c r="A4680">
        <f>Chargemaster!A4681</f>
        <v>0</v>
      </c>
      <c r="B4680">
        <f>Chargemaster!C4681</f>
        <v>0</v>
      </c>
      <c r="C4680">
        <f>Chargemaster!D4681</f>
        <v>0</v>
      </c>
      <c r="D4680" t="e">
        <f t="shared" si="146"/>
        <v>#N/A</v>
      </c>
      <c r="E4680" t="str">
        <f>(IF(B4680&lt;'Price Schedules'!$B$3,'Price Schedules'!$A$2,IF(B4680&lt;'Price Schedules'!$B$4,'Price Schedules'!$A$3,'Price Schedules'!$A$4)))</f>
        <v>Inj Med1</v>
      </c>
      <c r="F4680" t="str">
        <f>(IF(B4680&lt;'Price Schedules'!$B$7,'Price Schedules'!$A$6,IF(B4680&lt;'Price Schedules'!$B$8,'Price Schedules'!$A$7,'Price Schedules'!$A$8)))</f>
        <v>Chemo IV1</v>
      </c>
      <c r="G4680" t="str">
        <f>(IF(B4680&lt;'Price Schedules'!$B$11,'Price Schedules'!$A$10,IF(B4680&lt;'Price Schedules'!$B$12,'Price Schedules'!$A$11,'Price Schedules'!$A$12)))</f>
        <v>Chemo Med1</v>
      </c>
      <c r="H4680" t="str">
        <f>IF(B4680&lt;'Price Schedules'!$B$15,'Price Schedules'!$A$14,'Price Schedules'!$A$15)</f>
        <v>PASS1</v>
      </c>
      <c r="I4680" t="str">
        <f>IF(B4680&lt;'Price Schedules'!$B$18,'Price Schedules'!$A$17,'Price Schedules'!$A$18)</f>
        <v>IV1</v>
      </c>
      <c r="J4680" t="s">
        <v>38</v>
      </c>
      <c r="K4680" t="s">
        <v>39</v>
      </c>
      <c r="L4680" t="s">
        <v>40</v>
      </c>
      <c r="M4680" t="s">
        <v>41</v>
      </c>
      <c r="N4680" t="s">
        <v>42</v>
      </c>
      <c r="O4680" t="s">
        <v>43</v>
      </c>
      <c r="P4680" t="s">
        <v>44</v>
      </c>
      <c r="Q4680" t="s">
        <v>45</v>
      </c>
      <c r="R4680" t="str">
        <f t="shared" si="147"/>
        <v>Error</v>
      </c>
      <c r="S4680" t="e">
        <f>VLOOKUP($R4680,'Price Schedules'!$A$1:$H$34,4,FALSE)</f>
        <v>#N/A</v>
      </c>
      <c r="T4680" t="e">
        <f>VLOOKUP(R4680,'Price Schedules'!$A$1:$H$34,5,FALSE)</f>
        <v>#N/A</v>
      </c>
      <c r="U4680" t="e">
        <f>VLOOKUP(R4680,'Price Schedules'!$A$1:$H$34,6,FALSE)</f>
        <v>#N/A</v>
      </c>
      <c r="V4680" t="e">
        <f>VLOOKUP(R4680,'Price Schedules'!$A$1:$H$34,7,FALSE)</f>
        <v>#N/A</v>
      </c>
      <c r="W4680" t="e">
        <f>VLOOKUP(R4680,'Price Schedules'!$A$1:$H$34,8,FALSE)</f>
        <v>#N/A</v>
      </c>
    </row>
    <row r="4681" spans="1:23" x14ac:dyDescent="0.25">
      <c r="A4681">
        <f>Chargemaster!A4682</f>
        <v>0</v>
      </c>
      <c r="B4681">
        <f>Chargemaster!C4682</f>
        <v>0</v>
      </c>
      <c r="C4681">
        <f>Chargemaster!D4682</f>
        <v>0</v>
      </c>
      <c r="D4681" t="e">
        <f t="shared" si="146"/>
        <v>#N/A</v>
      </c>
      <c r="E4681" t="str">
        <f>(IF(B4681&lt;'Price Schedules'!$B$3,'Price Schedules'!$A$2,IF(B4681&lt;'Price Schedules'!$B$4,'Price Schedules'!$A$3,'Price Schedules'!$A$4)))</f>
        <v>Inj Med1</v>
      </c>
      <c r="F4681" t="str">
        <f>(IF(B4681&lt;'Price Schedules'!$B$7,'Price Schedules'!$A$6,IF(B4681&lt;'Price Schedules'!$B$8,'Price Schedules'!$A$7,'Price Schedules'!$A$8)))</f>
        <v>Chemo IV1</v>
      </c>
      <c r="G4681" t="str">
        <f>(IF(B4681&lt;'Price Schedules'!$B$11,'Price Schedules'!$A$10,IF(B4681&lt;'Price Schedules'!$B$12,'Price Schedules'!$A$11,'Price Schedules'!$A$12)))</f>
        <v>Chemo Med1</v>
      </c>
      <c r="H4681" t="str">
        <f>IF(B4681&lt;'Price Schedules'!$B$15,'Price Schedules'!$A$14,'Price Schedules'!$A$15)</f>
        <v>PASS1</v>
      </c>
      <c r="I4681" t="str">
        <f>IF(B4681&lt;'Price Schedules'!$B$18,'Price Schedules'!$A$17,'Price Schedules'!$A$18)</f>
        <v>IV1</v>
      </c>
      <c r="J4681" t="s">
        <v>38</v>
      </c>
      <c r="K4681" t="s">
        <v>39</v>
      </c>
      <c r="L4681" t="s">
        <v>40</v>
      </c>
      <c r="M4681" t="s">
        <v>41</v>
      </c>
      <c r="N4681" t="s">
        <v>42</v>
      </c>
      <c r="O4681" t="s">
        <v>43</v>
      </c>
      <c r="P4681" t="s">
        <v>44</v>
      </c>
      <c r="Q4681" t="s">
        <v>45</v>
      </c>
      <c r="R4681" t="str">
        <f t="shared" si="147"/>
        <v>Error</v>
      </c>
      <c r="S4681" t="e">
        <f>VLOOKUP($R4681,'Price Schedules'!$A$1:$H$34,4,FALSE)</f>
        <v>#N/A</v>
      </c>
      <c r="T4681" t="e">
        <f>VLOOKUP(R4681,'Price Schedules'!$A$1:$H$34,5,FALSE)</f>
        <v>#N/A</v>
      </c>
      <c r="U4681" t="e">
        <f>VLOOKUP(R4681,'Price Schedules'!$A$1:$H$34,6,FALSE)</f>
        <v>#N/A</v>
      </c>
      <c r="V4681" t="e">
        <f>VLOOKUP(R4681,'Price Schedules'!$A$1:$H$34,7,FALSE)</f>
        <v>#N/A</v>
      </c>
      <c r="W4681" t="e">
        <f>VLOOKUP(R4681,'Price Schedules'!$A$1:$H$34,8,FALSE)</f>
        <v>#N/A</v>
      </c>
    </row>
    <row r="4682" spans="1:23" x14ac:dyDescent="0.25">
      <c r="A4682">
        <f>Chargemaster!A4683</f>
        <v>0</v>
      </c>
      <c r="B4682">
        <f>Chargemaster!C4683</f>
        <v>0</v>
      </c>
      <c r="C4682">
        <f>Chargemaster!D4683</f>
        <v>0</v>
      </c>
      <c r="D4682" t="e">
        <f t="shared" si="146"/>
        <v>#N/A</v>
      </c>
      <c r="E4682" t="str">
        <f>(IF(B4682&lt;'Price Schedules'!$B$3,'Price Schedules'!$A$2,IF(B4682&lt;'Price Schedules'!$B$4,'Price Schedules'!$A$3,'Price Schedules'!$A$4)))</f>
        <v>Inj Med1</v>
      </c>
      <c r="F4682" t="str">
        <f>(IF(B4682&lt;'Price Schedules'!$B$7,'Price Schedules'!$A$6,IF(B4682&lt;'Price Schedules'!$B$8,'Price Schedules'!$A$7,'Price Schedules'!$A$8)))</f>
        <v>Chemo IV1</v>
      </c>
      <c r="G4682" t="str">
        <f>(IF(B4682&lt;'Price Schedules'!$B$11,'Price Schedules'!$A$10,IF(B4682&lt;'Price Schedules'!$B$12,'Price Schedules'!$A$11,'Price Schedules'!$A$12)))</f>
        <v>Chemo Med1</v>
      </c>
      <c r="H4682" t="str">
        <f>IF(B4682&lt;'Price Schedules'!$B$15,'Price Schedules'!$A$14,'Price Schedules'!$A$15)</f>
        <v>PASS1</v>
      </c>
      <c r="I4682" t="str">
        <f>IF(B4682&lt;'Price Schedules'!$B$18,'Price Schedules'!$A$17,'Price Schedules'!$A$18)</f>
        <v>IV1</v>
      </c>
      <c r="J4682" t="s">
        <v>38</v>
      </c>
      <c r="K4682" t="s">
        <v>39</v>
      </c>
      <c r="L4682" t="s">
        <v>40</v>
      </c>
      <c r="M4682" t="s">
        <v>41</v>
      </c>
      <c r="N4682" t="s">
        <v>42</v>
      </c>
      <c r="O4682" t="s">
        <v>43</v>
      </c>
      <c r="P4682" t="s">
        <v>44</v>
      </c>
      <c r="Q4682" t="s">
        <v>45</v>
      </c>
      <c r="R4682" t="str">
        <f t="shared" si="147"/>
        <v>Error</v>
      </c>
      <c r="S4682" t="e">
        <f>VLOOKUP($R4682,'Price Schedules'!$A$1:$H$34,4,FALSE)</f>
        <v>#N/A</v>
      </c>
      <c r="T4682" t="e">
        <f>VLOOKUP(R4682,'Price Schedules'!$A$1:$H$34,5,FALSE)</f>
        <v>#N/A</v>
      </c>
      <c r="U4682" t="e">
        <f>VLOOKUP(R4682,'Price Schedules'!$A$1:$H$34,6,FALSE)</f>
        <v>#N/A</v>
      </c>
      <c r="V4682" t="e">
        <f>VLOOKUP(R4682,'Price Schedules'!$A$1:$H$34,7,FALSE)</f>
        <v>#N/A</v>
      </c>
      <c r="W4682" t="e">
        <f>VLOOKUP(R4682,'Price Schedules'!$A$1:$H$34,8,FALSE)</f>
        <v>#N/A</v>
      </c>
    </row>
    <row r="4683" spans="1:23" x14ac:dyDescent="0.25">
      <c r="A4683">
        <f>Chargemaster!A4684</f>
        <v>0</v>
      </c>
      <c r="B4683">
        <f>Chargemaster!C4684</f>
        <v>0</v>
      </c>
      <c r="C4683">
        <f>Chargemaster!D4684</f>
        <v>0</v>
      </c>
      <c r="D4683" t="e">
        <f t="shared" si="146"/>
        <v>#N/A</v>
      </c>
      <c r="E4683" t="str">
        <f>(IF(B4683&lt;'Price Schedules'!$B$3,'Price Schedules'!$A$2,IF(B4683&lt;'Price Schedules'!$B$4,'Price Schedules'!$A$3,'Price Schedules'!$A$4)))</f>
        <v>Inj Med1</v>
      </c>
      <c r="F4683" t="str">
        <f>(IF(B4683&lt;'Price Schedules'!$B$7,'Price Schedules'!$A$6,IF(B4683&lt;'Price Schedules'!$B$8,'Price Schedules'!$A$7,'Price Schedules'!$A$8)))</f>
        <v>Chemo IV1</v>
      </c>
      <c r="G4683" t="str">
        <f>(IF(B4683&lt;'Price Schedules'!$B$11,'Price Schedules'!$A$10,IF(B4683&lt;'Price Schedules'!$B$12,'Price Schedules'!$A$11,'Price Schedules'!$A$12)))</f>
        <v>Chemo Med1</v>
      </c>
      <c r="H4683" t="str">
        <f>IF(B4683&lt;'Price Schedules'!$B$15,'Price Schedules'!$A$14,'Price Schedules'!$A$15)</f>
        <v>PASS1</v>
      </c>
      <c r="I4683" t="str">
        <f>IF(B4683&lt;'Price Schedules'!$B$18,'Price Schedules'!$A$17,'Price Schedules'!$A$18)</f>
        <v>IV1</v>
      </c>
      <c r="J4683" t="s">
        <v>38</v>
      </c>
      <c r="K4683" t="s">
        <v>39</v>
      </c>
      <c r="L4683" t="s">
        <v>40</v>
      </c>
      <c r="M4683" t="s">
        <v>41</v>
      </c>
      <c r="N4683" t="s">
        <v>42</v>
      </c>
      <c r="O4683" t="s">
        <v>43</v>
      </c>
      <c r="P4683" t="s">
        <v>44</v>
      </c>
      <c r="Q4683" t="s">
        <v>45</v>
      </c>
      <c r="R4683" t="str">
        <f t="shared" si="147"/>
        <v>Error</v>
      </c>
      <c r="S4683" t="e">
        <f>VLOOKUP($R4683,'Price Schedules'!$A$1:$H$34,4,FALSE)</f>
        <v>#N/A</v>
      </c>
      <c r="T4683" t="e">
        <f>VLOOKUP(R4683,'Price Schedules'!$A$1:$H$34,5,FALSE)</f>
        <v>#N/A</v>
      </c>
      <c r="U4683" t="e">
        <f>VLOOKUP(R4683,'Price Schedules'!$A$1:$H$34,6,FALSE)</f>
        <v>#N/A</v>
      </c>
      <c r="V4683" t="e">
        <f>VLOOKUP(R4683,'Price Schedules'!$A$1:$H$34,7,FALSE)</f>
        <v>#N/A</v>
      </c>
      <c r="W4683" t="e">
        <f>VLOOKUP(R4683,'Price Schedules'!$A$1:$H$34,8,FALSE)</f>
        <v>#N/A</v>
      </c>
    </row>
    <row r="4684" spans="1:23" x14ac:dyDescent="0.25">
      <c r="A4684">
        <f>Chargemaster!A4685</f>
        <v>0</v>
      </c>
      <c r="B4684">
        <f>Chargemaster!C4685</f>
        <v>0</v>
      </c>
      <c r="C4684">
        <f>Chargemaster!D4685</f>
        <v>0</v>
      </c>
      <c r="D4684" t="e">
        <f t="shared" si="146"/>
        <v>#N/A</v>
      </c>
      <c r="E4684" t="str">
        <f>(IF(B4684&lt;'Price Schedules'!$B$3,'Price Schedules'!$A$2,IF(B4684&lt;'Price Schedules'!$B$4,'Price Schedules'!$A$3,'Price Schedules'!$A$4)))</f>
        <v>Inj Med1</v>
      </c>
      <c r="F4684" t="str">
        <f>(IF(B4684&lt;'Price Schedules'!$B$7,'Price Schedules'!$A$6,IF(B4684&lt;'Price Schedules'!$B$8,'Price Schedules'!$A$7,'Price Schedules'!$A$8)))</f>
        <v>Chemo IV1</v>
      </c>
      <c r="G4684" t="str">
        <f>(IF(B4684&lt;'Price Schedules'!$B$11,'Price Schedules'!$A$10,IF(B4684&lt;'Price Schedules'!$B$12,'Price Schedules'!$A$11,'Price Schedules'!$A$12)))</f>
        <v>Chemo Med1</v>
      </c>
      <c r="H4684" t="str">
        <f>IF(B4684&lt;'Price Schedules'!$B$15,'Price Schedules'!$A$14,'Price Schedules'!$A$15)</f>
        <v>PASS1</v>
      </c>
      <c r="I4684" t="str">
        <f>IF(B4684&lt;'Price Schedules'!$B$18,'Price Schedules'!$A$17,'Price Schedules'!$A$18)</f>
        <v>IV1</v>
      </c>
      <c r="J4684" t="s">
        <v>38</v>
      </c>
      <c r="K4684" t="s">
        <v>39</v>
      </c>
      <c r="L4684" t="s">
        <v>40</v>
      </c>
      <c r="M4684" t="s">
        <v>41</v>
      </c>
      <c r="N4684" t="s">
        <v>42</v>
      </c>
      <c r="O4684" t="s">
        <v>43</v>
      </c>
      <c r="P4684" t="s">
        <v>44</v>
      </c>
      <c r="Q4684" t="s">
        <v>45</v>
      </c>
      <c r="R4684" t="str">
        <f t="shared" si="147"/>
        <v>Error</v>
      </c>
      <c r="S4684" t="e">
        <f>VLOOKUP($R4684,'Price Schedules'!$A$1:$H$34,4,FALSE)</f>
        <v>#N/A</v>
      </c>
      <c r="T4684" t="e">
        <f>VLOOKUP(R4684,'Price Schedules'!$A$1:$H$34,5,FALSE)</f>
        <v>#N/A</v>
      </c>
      <c r="U4684" t="e">
        <f>VLOOKUP(R4684,'Price Schedules'!$A$1:$H$34,6,FALSE)</f>
        <v>#N/A</v>
      </c>
      <c r="V4684" t="e">
        <f>VLOOKUP(R4684,'Price Schedules'!$A$1:$H$34,7,FALSE)</f>
        <v>#N/A</v>
      </c>
      <c r="W4684" t="e">
        <f>VLOOKUP(R4684,'Price Schedules'!$A$1:$H$34,8,FALSE)</f>
        <v>#N/A</v>
      </c>
    </row>
    <row r="4685" spans="1:23" x14ac:dyDescent="0.25">
      <c r="A4685">
        <f>Chargemaster!A4686</f>
        <v>0</v>
      </c>
      <c r="B4685">
        <f>Chargemaster!C4686</f>
        <v>0</v>
      </c>
      <c r="C4685">
        <f>Chargemaster!D4686</f>
        <v>0</v>
      </c>
      <c r="D4685" t="e">
        <f t="shared" si="146"/>
        <v>#N/A</v>
      </c>
      <c r="E4685" t="str">
        <f>(IF(B4685&lt;'Price Schedules'!$B$3,'Price Schedules'!$A$2,IF(B4685&lt;'Price Schedules'!$B$4,'Price Schedules'!$A$3,'Price Schedules'!$A$4)))</f>
        <v>Inj Med1</v>
      </c>
      <c r="F4685" t="str">
        <f>(IF(B4685&lt;'Price Schedules'!$B$7,'Price Schedules'!$A$6,IF(B4685&lt;'Price Schedules'!$B$8,'Price Schedules'!$A$7,'Price Schedules'!$A$8)))</f>
        <v>Chemo IV1</v>
      </c>
      <c r="G4685" t="str">
        <f>(IF(B4685&lt;'Price Schedules'!$B$11,'Price Schedules'!$A$10,IF(B4685&lt;'Price Schedules'!$B$12,'Price Schedules'!$A$11,'Price Schedules'!$A$12)))</f>
        <v>Chemo Med1</v>
      </c>
      <c r="H4685" t="str">
        <f>IF(B4685&lt;'Price Schedules'!$B$15,'Price Schedules'!$A$14,'Price Schedules'!$A$15)</f>
        <v>PASS1</v>
      </c>
      <c r="I4685" t="str">
        <f>IF(B4685&lt;'Price Schedules'!$B$18,'Price Schedules'!$A$17,'Price Schedules'!$A$18)</f>
        <v>IV1</v>
      </c>
      <c r="J4685" t="s">
        <v>38</v>
      </c>
      <c r="K4685" t="s">
        <v>39</v>
      </c>
      <c r="L4685" t="s">
        <v>40</v>
      </c>
      <c r="M4685" t="s">
        <v>41</v>
      </c>
      <c r="N4685" t="s">
        <v>42</v>
      </c>
      <c r="O4685" t="s">
        <v>43</v>
      </c>
      <c r="P4685" t="s">
        <v>44</v>
      </c>
      <c r="Q4685" t="s">
        <v>45</v>
      </c>
      <c r="R4685" t="str">
        <f t="shared" si="147"/>
        <v>Error</v>
      </c>
      <c r="S4685" t="e">
        <f>VLOOKUP($R4685,'Price Schedules'!$A$1:$H$34,4,FALSE)</f>
        <v>#N/A</v>
      </c>
      <c r="T4685" t="e">
        <f>VLOOKUP(R4685,'Price Schedules'!$A$1:$H$34,5,FALSE)</f>
        <v>#N/A</v>
      </c>
      <c r="U4685" t="e">
        <f>VLOOKUP(R4685,'Price Schedules'!$A$1:$H$34,6,FALSE)</f>
        <v>#N/A</v>
      </c>
      <c r="V4685" t="e">
        <f>VLOOKUP(R4685,'Price Schedules'!$A$1:$H$34,7,FALSE)</f>
        <v>#N/A</v>
      </c>
      <c r="W4685" t="e">
        <f>VLOOKUP(R4685,'Price Schedules'!$A$1:$H$34,8,FALSE)</f>
        <v>#N/A</v>
      </c>
    </row>
    <row r="4686" spans="1:23" x14ac:dyDescent="0.25">
      <c r="A4686">
        <f>Chargemaster!A4687</f>
        <v>0</v>
      </c>
      <c r="B4686">
        <f>Chargemaster!C4687</f>
        <v>0</v>
      </c>
      <c r="C4686">
        <f>Chargemaster!D4687</f>
        <v>0</v>
      </c>
      <c r="D4686" t="e">
        <f t="shared" si="146"/>
        <v>#N/A</v>
      </c>
      <c r="E4686" t="str">
        <f>(IF(B4686&lt;'Price Schedules'!$B$3,'Price Schedules'!$A$2,IF(B4686&lt;'Price Schedules'!$B$4,'Price Schedules'!$A$3,'Price Schedules'!$A$4)))</f>
        <v>Inj Med1</v>
      </c>
      <c r="F4686" t="str">
        <f>(IF(B4686&lt;'Price Schedules'!$B$7,'Price Schedules'!$A$6,IF(B4686&lt;'Price Schedules'!$B$8,'Price Schedules'!$A$7,'Price Schedules'!$A$8)))</f>
        <v>Chemo IV1</v>
      </c>
      <c r="G4686" t="str">
        <f>(IF(B4686&lt;'Price Schedules'!$B$11,'Price Schedules'!$A$10,IF(B4686&lt;'Price Schedules'!$B$12,'Price Schedules'!$A$11,'Price Schedules'!$A$12)))</f>
        <v>Chemo Med1</v>
      </c>
      <c r="H4686" t="str">
        <f>IF(B4686&lt;'Price Schedules'!$B$15,'Price Schedules'!$A$14,'Price Schedules'!$A$15)</f>
        <v>PASS1</v>
      </c>
      <c r="I4686" t="str">
        <f>IF(B4686&lt;'Price Schedules'!$B$18,'Price Schedules'!$A$17,'Price Schedules'!$A$18)</f>
        <v>IV1</v>
      </c>
      <c r="J4686" t="s">
        <v>38</v>
      </c>
      <c r="K4686" t="s">
        <v>39</v>
      </c>
      <c r="L4686" t="s">
        <v>40</v>
      </c>
      <c r="M4686" t="s">
        <v>41</v>
      </c>
      <c r="N4686" t="s">
        <v>42</v>
      </c>
      <c r="O4686" t="s">
        <v>43</v>
      </c>
      <c r="P4686" t="s">
        <v>44</v>
      </c>
      <c r="Q4686" t="s">
        <v>45</v>
      </c>
      <c r="R4686" t="str">
        <f t="shared" si="147"/>
        <v>Error</v>
      </c>
      <c r="S4686" t="e">
        <f>VLOOKUP($R4686,'Price Schedules'!$A$1:$H$34,4,FALSE)</f>
        <v>#N/A</v>
      </c>
      <c r="T4686" t="e">
        <f>VLOOKUP(R4686,'Price Schedules'!$A$1:$H$34,5,FALSE)</f>
        <v>#N/A</v>
      </c>
      <c r="U4686" t="e">
        <f>VLOOKUP(R4686,'Price Schedules'!$A$1:$H$34,6,FALSE)</f>
        <v>#N/A</v>
      </c>
      <c r="V4686" t="e">
        <f>VLOOKUP(R4686,'Price Schedules'!$A$1:$H$34,7,FALSE)</f>
        <v>#N/A</v>
      </c>
      <c r="W4686" t="e">
        <f>VLOOKUP(R4686,'Price Schedules'!$A$1:$H$34,8,FALSE)</f>
        <v>#N/A</v>
      </c>
    </row>
    <row r="4687" spans="1:23" x14ac:dyDescent="0.25">
      <c r="A4687">
        <f>Chargemaster!A4688</f>
        <v>0</v>
      </c>
      <c r="B4687">
        <f>Chargemaster!C4688</f>
        <v>0</v>
      </c>
      <c r="C4687">
        <f>Chargemaster!D4688</f>
        <v>0</v>
      </c>
      <c r="D4687" t="e">
        <f t="shared" si="146"/>
        <v>#N/A</v>
      </c>
      <c r="E4687" t="str">
        <f>(IF(B4687&lt;'Price Schedules'!$B$3,'Price Schedules'!$A$2,IF(B4687&lt;'Price Schedules'!$B$4,'Price Schedules'!$A$3,'Price Schedules'!$A$4)))</f>
        <v>Inj Med1</v>
      </c>
      <c r="F4687" t="str">
        <f>(IF(B4687&lt;'Price Schedules'!$B$7,'Price Schedules'!$A$6,IF(B4687&lt;'Price Schedules'!$B$8,'Price Schedules'!$A$7,'Price Schedules'!$A$8)))</f>
        <v>Chemo IV1</v>
      </c>
      <c r="G4687" t="str">
        <f>(IF(B4687&lt;'Price Schedules'!$B$11,'Price Schedules'!$A$10,IF(B4687&lt;'Price Schedules'!$B$12,'Price Schedules'!$A$11,'Price Schedules'!$A$12)))</f>
        <v>Chemo Med1</v>
      </c>
      <c r="H4687" t="str">
        <f>IF(B4687&lt;'Price Schedules'!$B$15,'Price Schedules'!$A$14,'Price Schedules'!$A$15)</f>
        <v>PASS1</v>
      </c>
      <c r="I4687" t="str">
        <f>IF(B4687&lt;'Price Schedules'!$B$18,'Price Schedules'!$A$17,'Price Schedules'!$A$18)</f>
        <v>IV1</v>
      </c>
      <c r="J4687" t="s">
        <v>38</v>
      </c>
      <c r="K4687" t="s">
        <v>39</v>
      </c>
      <c r="L4687" t="s">
        <v>40</v>
      </c>
      <c r="M4687" t="s">
        <v>41</v>
      </c>
      <c r="N4687" t="s">
        <v>42</v>
      </c>
      <c r="O4687" t="s">
        <v>43</v>
      </c>
      <c r="P4687" t="s">
        <v>44</v>
      </c>
      <c r="Q4687" t="s">
        <v>45</v>
      </c>
      <c r="R4687" t="str">
        <f t="shared" si="147"/>
        <v>Error</v>
      </c>
      <c r="S4687" t="e">
        <f>VLOOKUP($R4687,'Price Schedules'!$A$1:$H$34,4,FALSE)</f>
        <v>#N/A</v>
      </c>
      <c r="T4687" t="e">
        <f>VLOOKUP(R4687,'Price Schedules'!$A$1:$H$34,5,FALSE)</f>
        <v>#N/A</v>
      </c>
      <c r="U4687" t="e">
        <f>VLOOKUP(R4687,'Price Schedules'!$A$1:$H$34,6,FALSE)</f>
        <v>#N/A</v>
      </c>
      <c r="V4687" t="e">
        <f>VLOOKUP(R4687,'Price Schedules'!$A$1:$H$34,7,FALSE)</f>
        <v>#N/A</v>
      </c>
      <c r="W4687" t="e">
        <f>VLOOKUP(R4687,'Price Schedules'!$A$1:$H$34,8,FALSE)</f>
        <v>#N/A</v>
      </c>
    </row>
    <row r="4688" spans="1:23" x14ac:dyDescent="0.25">
      <c r="A4688">
        <f>Chargemaster!A4689</f>
        <v>0</v>
      </c>
      <c r="B4688">
        <f>Chargemaster!C4689</f>
        <v>0</v>
      </c>
      <c r="C4688">
        <f>Chargemaster!D4689</f>
        <v>0</v>
      </c>
      <c r="D4688" t="e">
        <f t="shared" si="146"/>
        <v>#N/A</v>
      </c>
      <c r="E4688" t="str">
        <f>(IF(B4688&lt;'Price Schedules'!$B$3,'Price Schedules'!$A$2,IF(B4688&lt;'Price Schedules'!$B$4,'Price Schedules'!$A$3,'Price Schedules'!$A$4)))</f>
        <v>Inj Med1</v>
      </c>
      <c r="F4688" t="str">
        <f>(IF(B4688&lt;'Price Schedules'!$B$7,'Price Schedules'!$A$6,IF(B4688&lt;'Price Schedules'!$B$8,'Price Schedules'!$A$7,'Price Schedules'!$A$8)))</f>
        <v>Chemo IV1</v>
      </c>
      <c r="G4688" t="str">
        <f>(IF(B4688&lt;'Price Schedules'!$B$11,'Price Schedules'!$A$10,IF(B4688&lt;'Price Schedules'!$B$12,'Price Schedules'!$A$11,'Price Schedules'!$A$12)))</f>
        <v>Chemo Med1</v>
      </c>
      <c r="H4688" t="str">
        <f>IF(B4688&lt;'Price Schedules'!$B$15,'Price Schedules'!$A$14,'Price Schedules'!$A$15)</f>
        <v>PASS1</v>
      </c>
      <c r="I4688" t="str">
        <f>IF(B4688&lt;'Price Schedules'!$B$18,'Price Schedules'!$A$17,'Price Schedules'!$A$18)</f>
        <v>IV1</v>
      </c>
      <c r="J4688" t="s">
        <v>38</v>
      </c>
      <c r="K4688" t="s">
        <v>39</v>
      </c>
      <c r="L4688" t="s">
        <v>40</v>
      </c>
      <c r="M4688" t="s">
        <v>41</v>
      </c>
      <c r="N4688" t="s">
        <v>42</v>
      </c>
      <c r="O4688" t="s">
        <v>43</v>
      </c>
      <c r="P4688" t="s">
        <v>44</v>
      </c>
      <c r="Q4688" t="s">
        <v>45</v>
      </c>
      <c r="R4688" t="str">
        <f t="shared" si="147"/>
        <v>Error</v>
      </c>
      <c r="S4688" t="e">
        <f>VLOOKUP($R4688,'Price Schedules'!$A$1:$H$34,4,FALSE)</f>
        <v>#N/A</v>
      </c>
      <c r="T4688" t="e">
        <f>VLOOKUP(R4688,'Price Schedules'!$A$1:$H$34,5,FALSE)</f>
        <v>#N/A</v>
      </c>
      <c r="U4688" t="e">
        <f>VLOOKUP(R4688,'Price Schedules'!$A$1:$H$34,6,FALSE)</f>
        <v>#N/A</v>
      </c>
      <c r="V4688" t="e">
        <f>VLOOKUP(R4688,'Price Schedules'!$A$1:$H$34,7,FALSE)</f>
        <v>#N/A</v>
      </c>
      <c r="W4688" t="e">
        <f>VLOOKUP(R4688,'Price Schedules'!$A$1:$H$34,8,FALSE)</f>
        <v>#N/A</v>
      </c>
    </row>
    <row r="4689" spans="1:23" x14ac:dyDescent="0.25">
      <c r="A4689">
        <f>Chargemaster!A4690</f>
        <v>0</v>
      </c>
      <c r="B4689">
        <f>Chargemaster!C4690</f>
        <v>0</v>
      </c>
      <c r="C4689">
        <f>Chargemaster!D4690</f>
        <v>0</v>
      </c>
      <c r="D4689" t="e">
        <f t="shared" si="146"/>
        <v>#N/A</v>
      </c>
      <c r="E4689" t="str">
        <f>(IF(B4689&lt;'Price Schedules'!$B$3,'Price Schedules'!$A$2,IF(B4689&lt;'Price Schedules'!$B$4,'Price Schedules'!$A$3,'Price Schedules'!$A$4)))</f>
        <v>Inj Med1</v>
      </c>
      <c r="F4689" t="str">
        <f>(IF(B4689&lt;'Price Schedules'!$B$7,'Price Schedules'!$A$6,IF(B4689&lt;'Price Schedules'!$B$8,'Price Schedules'!$A$7,'Price Schedules'!$A$8)))</f>
        <v>Chemo IV1</v>
      </c>
      <c r="G4689" t="str">
        <f>(IF(B4689&lt;'Price Schedules'!$B$11,'Price Schedules'!$A$10,IF(B4689&lt;'Price Schedules'!$B$12,'Price Schedules'!$A$11,'Price Schedules'!$A$12)))</f>
        <v>Chemo Med1</v>
      </c>
      <c r="H4689" t="str">
        <f>IF(B4689&lt;'Price Schedules'!$B$15,'Price Schedules'!$A$14,'Price Schedules'!$A$15)</f>
        <v>PASS1</v>
      </c>
      <c r="I4689" t="str">
        <f>IF(B4689&lt;'Price Schedules'!$B$18,'Price Schedules'!$A$17,'Price Schedules'!$A$18)</f>
        <v>IV1</v>
      </c>
      <c r="J4689" t="s">
        <v>38</v>
      </c>
      <c r="K4689" t="s">
        <v>39</v>
      </c>
      <c r="L4689" t="s">
        <v>40</v>
      </c>
      <c r="M4689" t="s">
        <v>41</v>
      </c>
      <c r="N4689" t="s">
        <v>42</v>
      </c>
      <c r="O4689" t="s">
        <v>43</v>
      </c>
      <c r="P4689" t="s">
        <v>44</v>
      </c>
      <c r="Q4689" t="s">
        <v>45</v>
      </c>
      <c r="R4689" t="str">
        <f t="shared" si="147"/>
        <v>Error</v>
      </c>
      <c r="S4689" t="e">
        <f>VLOOKUP($R4689,'Price Schedules'!$A$1:$H$34,4,FALSE)</f>
        <v>#N/A</v>
      </c>
      <c r="T4689" t="e">
        <f>VLOOKUP(R4689,'Price Schedules'!$A$1:$H$34,5,FALSE)</f>
        <v>#N/A</v>
      </c>
      <c r="U4689" t="e">
        <f>VLOOKUP(R4689,'Price Schedules'!$A$1:$H$34,6,FALSE)</f>
        <v>#N/A</v>
      </c>
      <c r="V4689" t="e">
        <f>VLOOKUP(R4689,'Price Schedules'!$A$1:$H$34,7,FALSE)</f>
        <v>#N/A</v>
      </c>
      <c r="W4689" t="e">
        <f>VLOOKUP(R4689,'Price Schedules'!$A$1:$H$34,8,FALSE)</f>
        <v>#N/A</v>
      </c>
    </row>
    <row r="4690" spans="1:23" x14ac:dyDescent="0.25">
      <c r="A4690">
        <f>Chargemaster!A4691</f>
        <v>0</v>
      </c>
      <c r="B4690">
        <f>Chargemaster!C4691</f>
        <v>0</v>
      </c>
      <c r="C4690">
        <f>Chargemaster!D4691</f>
        <v>0</v>
      </c>
      <c r="D4690" t="e">
        <f t="shared" si="146"/>
        <v>#N/A</v>
      </c>
      <c r="E4690" t="str">
        <f>(IF(B4690&lt;'Price Schedules'!$B$3,'Price Schedules'!$A$2,IF(B4690&lt;'Price Schedules'!$B$4,'Price Schedules'!$A$3,'Price Schedules'!$A$4)))</f>
        <v>Inj Med1</v>
      </c>
      <c r="F4690" t="str">
        <f>(IF(B4690&lt;'Price Schedules'!$B$7,'Price Schedules'!$A$6,IF(B4690&lt;'Price Schedules'!$B$8,'Price Schedules'!$A$7,'Price Schedules'!$A$8)))</f>
        <v>Chemo IV1</v>
      </c>
      <c r="G4690" t="str">
        <f>(IF(B4690&lt;'Price Schedules'!$B$11,'Price Schedules'!$A$10,IF(B4690&lt;'Price Schedules'!$B$12,'Price Schedules'!$A$11,'Price Schedules'!$A$12)))</f>
        <v>Chemo Med1</v>
      </c>
      <c r="H4690" t="str">
        <f>IF(B4690&lt;'Price Schedules'!$B$15,'Price Schedules'!$A$14,'Price Schedules'!$A$15)</f>
        <v>PASS1</v>
      </c>
      <c r="I4690" t="str">
        <f>IF(B4690&lt;'Price Schedules'!$B$18,'Price Schedules'!$A$17,'Price Schedules'!$A$18)</f>
        <v>IV1</v>
      </c>
      <c r="J4690" t="s">
        <v>38</v>
      </c>
      <c r="K4690" t="s">
        <v>39</v>
      </c>
      <c r="L4690" t="s">
        <v>40</v>
      </c>
      <c r="M4690" t="s">
        <v>41</v>
      </c>
      <c r="N4690" t="s">
        <v>42</v>
      </c>
      <c r="O4690" t="s">
        <v>43</v>
      </c>
      <c r="P4690" t="s">
        <v>44</v>
      </c>
      <c r="Q4690" t="s">
        <v>45</v>
      </c>
      <c r="R4690" t="str">
        <f t="shared" si="147"/>
        <v>Error</v>
      </c>
      <c r="S4690" t="e">
        <f>VLOOKUP($R4690,'Price Schedules'!$A$1:$H$34,4,FALSE)</f>
        <v>#N/A</v>
      </c>
      <c r="T4690" t="e">
        <f>VLOOKUP(R4690,'Price Schedules'!$A$1:$H$34,5,FALSE)</f>
        <v>#N/A</v>
      </c>
      <c r="U4690" t="e">
        <f>VLOOKUP(R4690,'Price Schedules'!$A$1:$H$34,6,FALSE)</f>
        <v>#N/A</v>
      </c>
      <c r="V4690" t="e">
        <f>VLOOKUP(R4690,'Price Schedules'!$A$1:$H$34,7,FALSE)</f>
        <v>#N/A</v>
      </c>
      <c r="W4690" t="e">
        <f>VLOOKUP(R4690,'Price Schedules'!$A$1:$H$34,8,FALSE)</f>
        <v>#N/A</v>
      </c>
    </row>
    <row r="4691" spans="1:23" x14ac:dyDescent="0.25">
      <c r="A4691">
        <f>Chargemaster!A4692</f>
        <v>0</v>
      </c>
      <c r="B4691">
        <f>Chargemaster!C4692</f>
        <v>0</v>
      </c>
      <c r="C4691">
        <f>Chargemaster!D4692</f>
        <v>0</v>
      </c>
      <c r="D4691" t="e">
        <f t="shared" si="146"/>
        <v>#N/A</v>
      </c>
      <c r="E4691" t="str">
        <f>(IF(B4691&lt;'Price Schedules'!$B$3,'Price Schedules'!$A$2,IF(B4691&lt;'Price Schedules'!$B$4,'Price Schedules'!$A$3,'Price Schedules'!$A$4)))</f>
        <v>Inj Med1</v>
      </c>
      <c r="F4691" t="str">
        <f>(IF(B4691&lt;'Price Schedules'!$B$7,'Price Schedules'!$A$6,IF(B4691&lt;'Price Schedules'!$B$8,'Price Schedules'!$A$7,'Price Schedules'!$A$8)))</f>
        <v>Chemo IV1</v>
      </c>
      <c r="G4691" t="str">
        <f>(IF(B4691&lt;'Price Schedules'!$B$11,'Price Schedules'!$A$10,IF(B4691&lt;'Price Schedules'!$B$12,'Price Schedules'!$A$11,'Price Schedules'!$A$12)))</f>
        <v>Chemo Med1</v>
      </c>
      <c r="H4691" t="str">
        <f>IF(B4691&lt;'Price Schedules'!$B$15,'Price Schedules'!$A$14,'Price Schedules'!$A$15)</f>
        <v>PASS1</v>
      </c>
      <c r="I4691" t="str">
        <f>IF(B4691&lt;'Price Schedules'!$B$18,'Price Schedules'!$A$17,'Price Schedules'!$A$18)</f>
        <v>IV1</v>
      </c>
      <c r="J4691" t="s">
        <v>38</v>
      </c>
      <c r="K4691" t="s">
        <v>39</v>
      </c>
      <c r="L4691" t="s">
        <v>40</v>
      </c>
      <c r="M4691" t="s">
        <v>41</v>
      </c>
      <c r="N4691" t="s">
        <v>42</v>
      </c>
      <c r="O4691" t="s">
        <v>43</v>
      </c>
      <c r="P4691" t="s">
        <v>44</v>
      </c>
      <c r="Q4691" t="s">
        <v>45</v>
      </c>
      <c r="R4691" t="str">
        <f t="shared" si="147"/>
        <v>Error</v>
      </c>
      <c r="S4691" t="e">
        <f>VLOOKUP($R4691,'Price Schedules'!$A$1:$H$34,4,FALSE)</f>
        <v>#N/A</v>
      </c>
      <c r="T4691" t="e">
        <f>VLOOKUP(R4691,'Price Schedules'!$A$1:$H$34,5,FALSE)</f>
        <v>#N/A</v>
      </c>
      <c r="U4691" t="e">
        <f>VLOOKUP(R4691,'Price Schedules'!$A$1:$H$34,6,FALSE)</f>
        <v>#N/A</v>
      </c>
      <c r="V4691" t="e">
        <f>VLOOKUP(R4691,'Price Schedules'!$A$1:$H$34,7,FALSE)</f>
        <v>#N/A</v>
      </c>
      <c r="W4691" t="e">
        <f>VLOOKUP(R4691,'Price Schedules'!$A$1:$H$34,8,FALSE)</f>
        <v>#N/A</v>
      </c>
    </row>
    <row r="4692" spans="1:23" x14ac:dyDescent="0.25">
      <c r="A4692">
        <f>Chargemaster!A4693</f>
        <v>0</v>
      </c>
      <c r="B4692">
        <f>Chargemaster!C4693</f>
        <v>0</v>
      </c>
      <c r="C4692">
        <f>Chargemaster!D4693</f>
        <v>0</v>
      </c>
      <c r="D4692" t="e">
        <f t="shared" si="146"/>
        <v>#N/A</v>
      </c>
      <c r="E4692" t="str">
        <f>(IF(B4692&lt;'Price Schedules'!$B$3,'Price Schedules'!$A$2,IF(B4692&lt;'Price Schedules'!$B$4,'Price Schedules'!$A$3,'Price Schedules'!$A$4)))</f>
        <v>Inj Med1</v>
      </c>
      <c r="F4692" t="str">
        <f>(IF(B4692&lt;'Price Schedules'!$B$7,'Price Schedules'!$A$6,IF(B4692&lt;'Price Schedules'!$B$8,'Price Schedules'!$A$7,'Price Schedules'!$A$8)))</f>
        <v>Chemo IV1</v>
      </c>
      <c r="G4692" t="str">
        <f>(IF(B4692&lt;'Price Schedules'!$B$11,'Price Schedules'!$A$10,IF(B4692&lt;'Price Schedules'!$B$12,'Price Schedules'!$A$11,'Price Schedules'!$A$12)))</f>
        <v>Chemo Med1</v>
      </c>
      <c r="H4692" t="str">
        <f>IF(B4692&lt;'Price Schedules'!$B$15,'Price Schedules'!$A$14,'Price Schedules'!$A$15)</f>
        <v>PASS1</v>
      </c>
      <c r="I4692" t="str">
        <f>IF(B4692&lt;'Price Schedules'!$B$18,'Price Schedules'!$A$17,'Price Schedules'!$A$18)</f>
        <v>IV1</v>
      </c>
      <c r="J4692" t="s">
        <v>38</v>
      </c>
      <c r="K4692" t="s">
        <v>39</v>
      </c>
      <c r="L4692" t="s">
        <v>40</v>
      </c>
      <c r="M4692" t="s">
        <v>41</v>
      </c>
      <c r="N4692" t="s">
        <v>42</v>
      </c>
      <c r="O4692" t="s">
        <v>43</v>
      </c>
      <c r="P4692" t="s">
        <v>44</v>
      </c>
      <c r="Q4692" t="s">
        <v>45</v>
      </c>
      <c r="R4692" t="str">
        <f t="shared" si="147"/>
        <v>Error</v>
      </c>
      <c r="S4692" t="e">
        <f>VLOOKUP($R4692,'Price Schedules'!$A$1:$H$34,4,FALSE)</f>
        <v>#N/A</v>
      </c>
      <c r="T4692" t="e">
        <f>VLOOKUP(R4692,'Price Schedules'!$A$1:$H$34,5,FALSE)</f>
        <v>#N/A</v>
      </c>
      <c r="U4692" t="e">
        <f>VLOOKUP(R4692,'Price Schedules'!$A$1:$H$34,6,FALSE)</f>
        <v>#N/A</v>
      </c>
      <c r="V4692" t="e">
        <f>VLOOKUP(R4692,'Price Schedules'!$A$1:$H$34,7,FALSE)</f>
        <v>#N/A</v>
      </c>
      <c r="W4692" t="e">
        <f>VLOOKUP(R4692,'Price Schedules'!$A$1:$H$34,8,FALSE)</f>
        <v>#N/A</v>
      </c>
    </row>
    <row r="4693" spans="1:23" x14ac:dyDescent="0.25">
      <c r="A4693">
        <f>Chargemaster!A4694</f>
        <v>0</v>
      </c>
      <c r="B4693">
        <f>Chargemaster!C4694</f>
        <v>0</v>
      </c>
      <c r="C4693">
        <f>Chargemaster!D4694</f>
        <v>0</v>
      </c>
      <c r="D4693" t="e">
        <f t="shared" si="146"/>
        <v>#N/A</v>
      </c>
      <c r="E4693" t="str">
        <f>(IF(B4693&lt;'Price Schedules'!$B$3,'Price Schedules'!$A$2,IF(B4693&lt;'Price Schedules'!$B$4,'Price Schedules'!$A$3,'Price Schedules'!$A$4)))</f>
        <v>Inj Med1</v>
      </c>
      <c r="F4693" t="str">
        <f>(IF(B4693&lt;'Price Schedules'!$B$7,'Price Schedules'!$A$6,IF(B4693&lt;'Price Schedules'!$B$8,'Price Schedules'!$A$7,'Price Schedules'!$A$8)))</f>
        <v>Chemo IV1</v>
      </c>
      <c r="G4693" t="str">
        <f>(IF(B4693&lt;'Price Schedules'!$B$11,'Price Schedules'!$A$10,IF(B4693&lt;'Price Schedules'!$B$12,'Price Schedules'!$A$11,'Price Schedules'!$A$12)))</f>
        <v>Chemo Med1</v>
      </c>
      <c r="H4693" t="str">
        <f>IF(B4693&lt;'Price Schedules'!$B$15,'Price Schedules'!$A$14,'Price Schedules'!$A$15)</f>
        <v>PASS1</v>
      </c>
      <c r="I4693" t="str">
        <f>IF(B4693&lt;'Price Schedules'!$B$18,'Price Schedules'!$A$17,'Price Schedules'!$A$18)</f>
        <v>IV1</v>
      </c>
      <c r="J4693" t="s">
        <v>38</v>
      </c>
      <c r="K4693" t="s">
        <v>39</v>
      </c>
      <c r="L4693" t="s">
        <v>40</v>
      </c>
      <c r="M4693" t="s">
        <v>41</v>
      </c>
      <c r="N4693" t="s">
        <v>42</v>
      </c>
      <c r="O4693" t="s">
        <v>43</v>
      </c>
      <c r="P4693" t="s">
        <v>44</v>
      </c>
      <c r="Q4693" t="s">
        <v>45</v>
      </c>
      <c r="R4693" t="str">
        <f t="shared" si="147"/>
        <v>Error</v>
      </c>
      <c r="S4693" t="e">
        <f>VLOOKUP($R4693,'Price Schedules'!$A$1:$H$34,4,FALSE)</f>
        <v>#N/A</v>
      </c>
      <c r="T4693" t="e">
        <f>VLOOKUP(R4693,'Price Schedules'!$A$1:$H$34,5,FALSE)</f>
        <v>#N/A</v>
      </c>
      <c r="U4693" t="e">
        <f>VLOOKUP(R4693,'Price Schedules'!$A$1:$H$34,6,FALSE)</f>
        <v>#N/A</v>
      </c>
      <c r="V4693" t="e">
        <f>VLOOKUP(R4693,'Price Schedules'!$A$1:$H$34,7,FALSE)</f>
        <v>#N/A</v>
      </c>
      <c r="W4693" t="e">
        <f>VLOOKUP(R4693,'Price Schedules'!$A$1:$H$34,8,FALSE)</f>
        <v>#N/A</v>
      </c>
    </row>
    <row r="4694" spans="1:23" x14ac:dyDescent="0.25">
      <c r="A4694">
        <f>Chargemaster!A4695</f>
        <v>0</v>
      </c>
      <c r="B4694">
        <f>Chargemaster!C4695</f>
        <v>0</v>
      </c>
      <c r="C4694">
        <f>Chargemaster!D4695</f>
        <v>0</v>
      </c>
      <c r="D4694" t="e">
        <f t="shared" si="146"/>
        <v>#N/A</v>
      </c>
      <c r="E4694" t="str">
        <f>(IF(B4694&lt;'Price Schedules'!$B$3,'Price Schedules'!$A$2,IF(B4694&lt;'Price Schedules'!$B$4,'Price Schedules'!$A$3,'Price Schedules'!$A$4)))</f>
        <v>Inj Med1</v>
      </c>
      <c r="F4694" t="str">
        <f>(IF(B4694&lt;'Price Schedules'!$B$7,'Price Schedules'!$A$6,IF(B4694&lt;'Price Schedules'!$B$8,'Price Schedules'!$A$7,'Price Schedules'!$A$8)))</f>
        <v>Chemo IV1</v>
      </c>
      <c r="G4694" t="str">
        <f>(IF(B4694&lt;'Price Schedules'!$B$11,'Price Schedules'!$A$10,IF(B4694&lt;'Price Schedules'!$B$12,'Price Schedules'!$A$11,'Price Schedules'!$A$12)))</f>
        <v>Chemo Med1</v>
      </c>
      <c r="H4694" t="str">
        <f>IF(B4694&lt;'Price Schedules'!$B$15,'Price Schedules'!$A$14,'Price Schedules'!$A$15)</f>
        <v>PASS1</v>
      </c>
      <c r="I4694" t="str">
        <f>IF(B4694&lt;'Price Schedules'!$B$18,'Price Schedules'!$A$17,'Price Schedules'!$A$18)</f>
        <v>IV1</v>
      </c>
      <c r="J4694" t="s">
        <v>38</v>
      </c>
      <c r="K4694" t="s">
        <v>39</v>
      </c>
      <c r="L4694" t="s">
        <v>40</v>
      </c>
      <c r="M4694" t="s">
        <v>41</v>
      </c>
      <c r="N4694" t="s">
        <v>42</v>
      </c>
      <c r="O4694" t="s">
        <v>43</v>
      </c>
      <c r="P4694" t="s">
        <v>44</v>
      </c>
      <c r="Q4694" t="s">
        <v>45</v>
      </c>
      <c r="R4694" t="str">
        <f t="shared" si="147"/>
        <v>Error</v>
      </c>
      <c r="S4694" t="e">
        <f>VLOOKUP($R4694,'Price Schedules'!$A$1:$H$34,4,FALSE)</f>
        <v>#N/A</v>
      </c>
      <c r="T4694" t="e">
        <f>VLOOKUP(R4694,'Price Schedules'!$A$1:$H$34,5,FALSE)</f>
        <v>#N/A</v>
      </c>
      <c r="U4694" t="e">
        <f>VLOOKUP(R4694,'Price Schedules'!$A$1:$H$34,6,FALSE)</f>
        <v>#N/A</v>
      </c>
      <c r="V4694" t="e">
        <f>VLOOKUP(R4694,'Price Schedules'!$A$1:$H$34,7,FALSE)</f>
        <v>#N/A</v>
      </c>
      <c r="W4694" t="e">
        <f>VLOOKUP(R4694,'Price Schedules'!$A$1:$H$34,8,FALSE)</f>
        <v>#N/A</v>
      </c>
    </row>
    <row r="4695" spans="1:23" x14ac:dyDescent="0.25">
      <c r="A4695">
        <f>Chargemaster!A4696</f>
        <v>0</v>
      </c>
      <c r="B4695">
        <f>Chargemaster!C4696</f>
        <v>0</v>
      </c>
      <c r="C4695">
        <f>Chargemaster!D4696</f>
        <v>0</v>
      </c>
      <c r="D4695" t="e">
        <f t="shared" si="146"/>
        <v>#N/A</v>
      </c>
      <c r="E4695" t="str">
        <f>(IF(B4695&lt;'Price Schedules'!$B$3,'Price Schedules'!$A$2,IF(B4695&lt;'Price Schedules'!$B$4,'Price Schedules'!$A$3,'Price Schedules'!$A$4)))</f>
        <v>Inj Med1</v>
      </c>
      <c r="F4695" t="str">
        <f>(IF(B4695&lt;'Price Schedules'!$B$7,'Price Schedules'!$A$6,IF(B4695&lt;'Price Schedules'!$B$8,'Price Schedules'!$A$7,'Price Schedules'!$A$8)))</f>
        <v>Chemo IV1</v>
      </c>
      <c r="G4695" t="str">
        <f>(IF(B4695&lt;'Price Schedules'!$B$11,'Price Schedules'!$A$10,IF(B4695&lt;'Price Schedules'!$B$12,'Price Schedules'!$A$11,'Price Schedules'!$A$12)))</f>
        <v>Chemo Med1</v>
      </c>
      <c r="H4695" t="str">
        <f>IF(B4695&lt;'Price Schedules'!$B$15,'Price Schedules'!$A$14,'Price Schedules'!$A$15)</f>
        <v>PASS1</v>
      </c>
      <c r="I4695" t="str">
        <f>IF(B4695&lt;'Price Schedules'!$B$18,'Price Schedules'!$A$17,'Price Schedules'!$A$18)</f>
        <v>IV1</v>
      </c>
      <c r="J4695" t="s">
        <v>38</v>
      </c>
      <c r="K4695" t="s">
        <v>39</v>
      </c>
      <c r="L4695" t="s">
        <v>40</v>
      </c>
      <c r="M4695" t="s">
        <v>41</v>
      </c>
      <c r="N4695" t="s">
        <v>42</v>
      </c>
      <c r="O4695" t="s">
        <v>43</v>
      </c>
      <c r="P4695" t="s">
        <v>44</v>
      </c>
      <c r="Q4695" t="s">
        <v>45</v>
      </c>
      <c r="R4695" t="str">
        <f t="shared" si="147"/>
        <v>Error</v>
      </c>
      <c r="S4695" t="e">
        <f>VLOOKUP($R4695,'Price Schedules'!$A$1:$H$34,4,FALSE)</f>
        <v>#N/A</v>
      </c>
      <c r="T4695" t="e">
        <f>VLOOKUP(R4695,'Price Schedules'!$A$1:$H$34,5,FALSE)</f>
        <v>#N/A</v>
      </c>
      <c r="U4695" t="e">
        <f>VLOOKUP(R4695,'Price Schedules'!$A$1:$H$34,6,FALSE)</f>
        <v>#N/A</v>
      </c>
      <c r="V4695" t="e">
        <f>VLOOKUP(R4695,'Price Schedules'!$A$1:$H$34,7,FALSE)</f>
        <v>#N/A</v>
      </c>
      <c r="W4695" t="e">
        <f>VLOOKUP(R4695,'Price Schedules'!$A$1:$H$34,8,FALSE)</f>
        <v>#N/A</v>
      </c>
    </row>
    <row r="4696" spans="1:23" x14ac:dyDescent="0.25">
      <c r="A4696">
        <f>Chargemaster!A4697</f>
        <v>0</v>
      </c>
      <c r="B4696">
        <f>Chargemaster!C4697</f>
        <v>0</v>
      </c>
      <c r="C4696">
        <f>Chargemaster!D4697</f>
        <v>0</v>
      </c>
      <c r="D4696" t="e">
        <f t="shared" si="146"/>
        <v>#N/A</v>
      </c>
      <c r="E4696" t="str">
        <f>(IF(B4696&lt;'Price Schedules'!$B$3,'Price Schedules'!$A$2,IF(B4696&lt;'Price Schedules'!$B$4,'Price Schedules'!$A$3,'Price Schedules'!$A$4)))</f>
        <v>Inj Med1</v>
      </c>
      <c r="F4696" t="str">
        <f>(IF(B4696&lt;'Price Schedules'!$B$7,'Price Schedules'!$A$6,IF(B4696&lt;'Price Schedules'!$B$8,'Price Schedules'!$A$7,'Price Schedules'!$A$8)))</f>
        <v>Chemo IV1</v>
      </c>
      <c r="G4696" t="str">
        <f>(IF(B4696&lt;'Price Schedules'!$B$11,'Price Schedules'!$A$10,IF(B4696&lt;'Price Schedules'!$B$12,'Price Schedules'!$A$11,'Price Schedules'!$A$12)))</f>
        <v>Chemo Med1</v>
      </c>
      <c r="H4696" t="str">
        <f>IF(B4696&lt;'Price Schedules'!$B$15,'Price Schedules'!$A$14,'Price Schedules'!$A$15)</f>
        <v>PASS1</v>
      </c>
      <c r="I4696" t="str">
        <f>IF(B4696&lt;'Price Schedules'!$B$18,'Price Schedules'!$A$17,'Price Schedules'!$A$18)</f>
        <v>IV1</v>
      </c>
      <c r="J4696" t="s">
        <v>38</v>
      </c>
      <c r="K4696" t="s">
        <v>39</v>
      </c>
      <c r="L4696" t="s">
        <v>40</v>
      </c>
      <c r="M4696" t="s">
        <v>41</v>
      </c>
      <c r="N4696" t="s">
        <v>42</v>
      </c>
      <c r="O4696" t="s">
        <v>43</v>
      </c>
      <c r="P4696" t="s">
        <v>44</v>
      </c>
      <c r="Q4696" t="s">
        <v>45</v>
      </c>
      <c r="R4696" t="str">
        <f t="shared" si="147"/>
        <v>Error</v>
      </c>
      <c r="S4696" t="e">
        <f>VLOOKUP($R4696,'Price Schedules'!$A$1:$H$34,4,FALSE)</f>
        <v>#N/A</v>
      </c>
      <c r="T4696" t="e">
        <f>VLOOKUP(R4696,'Price Schedules'!$A$1:$H$34,5,FALSE)</f>
        <v>#N/A</v>
      </c>
      <c r="U4696" t="e">
        <f>VLOOKUP(R4696,'Price Schedules'!$A$1:$H$34,6,FALSE)</f>
        <v>#N/A</v>
      </c>
      <c r="V4696" t="e">
        <f>VLOOKUP(R4696,'Price Schedules'!$A$1:$H$34,7,FALSE)</f>
        <v>#N/A</v>
      </c>
      <c r="W4696" t="e">
        <f>VLOOKUP(R4696,'Price Schedules'!$A$1:$H$34,8,FALSE)</f>
        <v>#N/A</v>
      </c>
    </row>
    <row r="4697" spans="1:23" x14ac:dyDescent="0.25">
      <c r="A4697">
        <f>Chargemaster!A4698</f>
        <v>0</v>
      </c>
      <c r="B4697">
        <f>Chargemaster!C4698</f>
        <v>0</v>
      </c>
      <c r="C4697">
        <f>Chargemaster!D4698</f>
        <v>0</v>
      </c>
      <c r="D4697" t="e">
        <f t="shared" si="146"/>
        <v>#N/A</v>
      </c>
      <c r="E4697" t="str">
        <f>(IF(B4697&lt;'Price Schedules'!$B$3,'Price Schedules'!$A$2,IF(B4697&lt;'Price Schedules'!$B$4,'Price Schedules'!$A$3,'Price Schedules'!$A$4)))</f>
        <v>Inj Med1</v>
      </c>
      <c r="F4697" t="str">
        <f>(IF(B4697&lt;'Price Schedules'!$B$7,'Price Schedules'!$A$6,IF(B4697&lt;'Price Schedules'!$B$8,'Price Schedules'!$A$7,'Price Schedules'!$A$8)))</f>
        <v>Chemo IV1</v>
      </c>
      <c r="G4697" t="str">
        <f>(IF(B4697&lt;'Price Schedules'!$B$11,'Price Schedules'!$A$10,IF(B4697&lt;'Price Schedules'!$B$12,'Price Schedules'!$A$11,'Price Schedules'!$A$12)))</f>
        <v>Chemo Med1</v>
      </c>
      <c r="H4697" t="str">
        <f>IF(B4697&lt;'Price Schedules'!$B$15,'Price Schedules'!$A$14,'Price Schedules'!$A$15)</f>
        <v>PASS1</v>
      </c>
      <c r="I4697" t="str">
        <f>IF(B4697&lt;'Price Schedules'!$B$18,'Price Schedules'!$A$17,'Price Schedules'!$A$18)</f>
        <v>IV1</v>
      </c>
      <c r="J4697" t="s">
        <v>38</v>
      </c>
      <c r="K4697" t="s">
        <v>39</v>
      </c>
      <c r="L4697" t="s">
        <v>40</v>
      </c>
      <c r="M4697" t="s">
        <v>41</v>
      </c>
      <c r="N4697" t="s">
        <v>42</v>
      </c>
      <c r="O4697" t="s">
        <v>43</v>
      </c>
      <c r="P4697" t="s">
        <v>44</v>
      </c>
      <c r="Q4697" t="s">
        <v>45</v>
      </c>
      <c r="R4697" t="str">
        <f t="shared" si="147"/>
        <v>Error</v>
      </c>
      <c r="S4697" t="e">
        <f>VLOOKUP($R4697,'Price Schedules'!$A$1:$H$34,4,FALSE)</f>
        <v>#N/A</v>
      </c>
      <c r="T4697" t="e">
        <f>VLOOKUP(R4697,'Price Schedules'!$A$1:$H$34,5,FALSE)</f>
        <v>#N/A</v>
      </c>
      <c r="U4697" t="e">
        <f>VLOOKUP(R4697,'Price Schedules'!$A$1:$H$34,6,FALSE)</f>
        <v>#N/A</v>
      </c>
      <c r="V4697" t="e">
        <f>VLOOKUP(R4697,'Price Schedules'!$A$1:$H$34,7,FALSE)</f>
        <v>#N/A</v>
      </c>
      <c r="W4697" t="e">
        <f>VLOOKUP(R4697,'Price Schedules'!$A$1:$H$34,8,FALSE)</f>
        <v>#N/A</v>
      </c>
    </row>
    <row r="4698" spans="1:23" x14ac:dyDescent="0.25">
      <c r="A4698">
        <f>Chargemaster!A4699</f>
        <v>0</v>
      </c>
      <c r="B4698">
        <f>Chargemaster!C4699</f>
        <v>0</v>
      </c>
      <c r="C4698">
        <f>Chargemaster!D4699</f>
        <v>0</v>
      </c>
      <c r="D4698" t="e">
        <f t="shared" si="146"/>
        <v>#N/A</v>
      </c>
      <c r="E4698" t="str">
        <f>(IF(B4698&lt;'Price Schedules'!$B$3,'Price Schedules'!$A$2,IF(B4698&lt;'Price Schedules'!$B$4,'Price Schedules'!$A$3,'Price Schedules'!$A$4)))</f>
        <v>Inj Med1</v>
      </c>
      <c r="F4698" t="str">
        <f>(IF(B4698&lt;'Price Schedules'!$B$7,'Price Schedules'!$A$6,IF(B4698&lt;'Price Schedules'!$B$8,'Price Schedules'!$A$7,'Price Schedules'!$A$8)))</f>
        <v>Chemo IV1</v>
      </c>
      <c r="G4698" t="str">
        <f>(IF(B4698&lt;'Price Schedules'!$B$11,'Price Schedules'!$A$10,IF(B4698&lt;'Price Schedules'!$B$12,'Price Schedules'!$A$11,'Price Schedules'!$A$12)))</f>
        <v>Chemo Med1</v>
      </c>
      <c r="H4698" t="str">
        <f>IF(B4698&lt;'Price Schedules'!$B$15,'Price Schedules'!$A$14,'Price Schedules'!$A$15)</f>
        <v>PASS1</v>
      </c>
      <c r="I4698" t="str">
        <f>IF(B4698&lt;'Price Schedules'!$B$18,'Price Schedules'!$A$17,'Price Schedules'!$A$18)</f>
        <v>IV1</v>
      </c>
      <c r="J4698" t="s">
        <v>38</v>
      </c>
      <c r="K4698" t="s">
        <v>39</v>
      </c>
      <c r="L4698" t="s">
        <v>40</v>
      </c>
      <c r="M4698" t="s">
        <v>41</v>
      </c>
      <c r="N4698" t="s">
        <v>42</v>
      </c>
      <c r="O4698" t="s">
        <v>43</v>
      </c>
      <c r="P4698" t="s">
        <v>44</v>
      </c>
      <c r="Q4698" t="s">
        <v>45</v>
      </c>
      <c r="R4698" t="str">
        <f t="shared" si="147"/>
        <v>Error</v>
      </c>
      <c r="S4698" t="e">
        <f>VLOOKUP($R4698,'Price Schedules'!$A$1:$H$34,4,FALSE)</f>
        <v>#N/A</v>
      </c>
      <c r="T4698" t="e">
        <f>VLOOKUP(R4698,'Price Schedules'!$A$1:$H$34,5,FALSE)</f>
        <v>#N/A</v>
      </c>
      <c r="U4698" t="e">
        <f>VLOOKUP(R4698,'Price Schedules'!$A$1:$H$34,6,FALSE)</f>
        <v>#N/A</v>
      </c>
      <c r="V4698" t="e">
        <f>VLOOKUP(R4698,'Price Schedules'!$A$1:$H$34,7,FALSE)</f>
        <v>#N/A</v>
      </c>
      <c r="W4698" t="e">
        <f>VLOOKUP(R4698,'Price Schedules'!$A$1:$H$34,8,FALSE)</f>
        <v>#N/A</v>
      </c>
    </row>
    <row r="4699" spans="1:23" x14ac:dyDescent="0.25">
      <c r="A4699">
        <f>Chargemaster!A4700</f>
        <v>0</v>
      </c>
      <c r="B4699">
        <f>Chargemaster!C4700</f>
        <v>0</v>
      </c>
      <c r="C4699">
        <f>Chargemaster!D4700</f>
        <v>0</v>
      </c>
      <c r="D4699" t="e">
        <f t="shared" si="146"/>
        <v>#N/A</v>
      </c>
      <c r="E4699" t="str">
        <f>(IF(B4699&lt;'Price Schedules'!$B$3,'Price Schedules'!$A$2,IF(B4699&lt;'Price Schedules'!$B$4,'Price Schedules'!$A$3,'Price Schedules'!$A$4)))</f>
        <v>Inj Med1</v>
      </c>
      <c r="F4699" t="str">
        <f>(IF(B4699&lt;'Price Schedules'!$B$7,'Price Schedules'!$A$6,IF(B4699&lt;'Price Schedules'!$B$8,'Price Schedules'!$A$7,'Price Schedules'!$A$8)))</f>
        <v>Chemo IV1</v>
      </c>
      <c r="G4699" t="str">
        <f>(IF(B4699&lt;'Price Schedules'!$B$11,'Price Schedules'!$A$10,IF(B4699&lt;'Price Schedules'!$B$12,'Price Schedules'!$A$11,'Price Schedules'!$A$12)))</f>
        <v>Chemo Med1</v>
      </c>
      <c r="H4699" t="str">
        <f>IF(B4699&lt;'Price Schedules'!$B$15,'Price Schedules'!$A$14,'Price Schedules'!$A$15)</f>
        <v>PASS1</v>
      </c>
      <c r="I4699" t="str">
        <f>IF(B4699&lt;'Price Schedules'!$B$18,'Price Schedules'!$A$17,'Price Schedules'!$A$18)</f>
        <v>IV1</v>
      </c>
      <c r="J4699" t="s">
        <v>38</v>
      </c>
      <c r="K4699" t="s">
        <v>39</v>
      </c>
      <c r="L4699" t="s">
        <v>40</v>
      </c>
      <c r="M4699" t="s">
        <v>41</v>
      </c>
      <c r="N4699" t="s">
        <v>42</v>
      </c>
      <c r="O4699" t="s">
        <v>43</v>
      </c>
      <c r="P4699" t="s">
        <v>44</v>
      </c>
      <c r="Q4699" t="s">
        <v>45</v>
      </c>
      <c r="R4699" t="str">
        <f t="shared" si="147"/>
        <v>Error</v>
      </c>
      <c r="S4699" t="e">
        <f>VLOOKUP($R4699,'Price Schedules'!$A$1:$H$34,4,FALSE)</f>
        <v>#N/A</v>
      </c>
      <c r="T4699" t="e">
        <f>VLOOKUP(R4699,'Price Schedules'!$A$1:$H$34,5,FALSE)</f>
        <v>#N/A</v>
      </c>
      <c r="U4699" t="e">
        <f>VLOOKUP(R4699,'Price Schedules'!$A$1:$H$34,6,FALSE)</f>
        <v>#N/A</v>
      </c>
      <c r="V4699" t="e">
        <f>VLOOKUP(R4699,'Price Schedules'!$A$1:$H$34,7,FALSE)</f>
        <v>#N/A</v>
      </c>
      <c r="W4699" t="e">
        <f>VLOOKUP(R4699,'Price Schedules'!$A$1:$H$34,8,FALSE)</f>
        <v>#N/A</v>
      </c>
    </row>
    <row r="4700" spans="1:23" x14ac:dyDescent="0.25">
      <c r="A4700">
        <f>Chargemaster!A4701</f>
        <v>0</v>
      </c>
      <c r="B4700">
        <f>Chargemaster!C4701</f>
        <v>0</v>
      </c>
      <c r="C4700">
        <f>Chargemaster!D4701</f>
        <v>0</v>
      </c>
      <c r="D4700" t="e">
        <f t="shared" si="146"/>
        <v>#N/A</v>
      </c>
      <c r="E4700" t="str">
        <f>(IF(B4700&lt;'Price Schedules'!$B$3,'Price Schedules'!$A$2,IF(B4700&lt;'Price Schedules'!$B$4,'Price Schedules'!$A$3,'Price Schedules'!$A$4)))</f>
        <v>Inj Med1</v>
      </c>
      <c r="F4700" t="str">
        <f>(IF(B4700&lt;'Price Schedules'!$B$7,'Price Schedules'!$A$6,IF(B4700&lt;'Price Schedules'!$B$8,'Price Schedules'!$A$7,'Price Schedules'!$A$8)))</f>
        <v>Chemo IV1</v>
      </c>
      <c r="G4700" t="str">
        <f>(IF(B4700&lt;'Price Schedules'!$B$11,'Price Schedules'!$A$10,IF(B4700&lt;'Price Schedules'!$B$12,'Price Schedules'!$A$11,'Price Schedules'!$A$12)))</f>
        <v>Chemo Med1</v>
      </c>
      <c r="H4700" t="str">
        <f>IF(B4700&lt;'Price Schedules'!$B$15,'Price Schedules'!$A$14,'Price Schedules'!$A$15)</f>
        <v>PASS1</v>
      </c>
      <c r="I4700" t="str">
        <f>IF(B4700&lt;'Price Schedules'!$B$18,'Price Schedules'!$A$17,'Price Schedules'!$A$18)</f>
        <v>IV1</v>
      </c>
      <c r="J4700" t="s">
        <v>38</v>
      </c>
      <c r="K4700" t="s">
        <v>39</v>
      </c>
      <c r="L4700" t="s">
        <v>40</v>
      </c>
      <c r="M4700" t="s">
        <v>41</v>
      </c>
      <c r="N4700" t="s">
        <v>42</v>
      </c>
      <c r="O4700" t="s">
        <v>43</v>
      </c>
      <c r="P4700" t="s">
        <v>44</v>
      </c>
      <c r="Q4700" t="s">
        <v>45</v>
      </c>
      <c r="R4700" t="str">
        <f t="shared" si="147"/>
        <v>Error</v>
      </c>
      <c r="S4700" t="e">
        <f>VLOOKUP($R4700,'Price Schedules'!$A$1:$H$34,4,FALSE)</f>
        <v>#N/A</v>
      </c>
      <c r="T4700" t="e">
        <f>VLOOKUP(R4700,'Price Schedules'!$A$1:$H$34,5,FALSE)</f>
        <v>#N/A</v>
      </c>
      <c r="U4700" t="e">
        <f>VLOOKUP(R4700,'Price Schedules'!$A$1:$H$34,6,FALSE)</f>
        <v>#N/A</v>
      </c>
      <c r="V4700" t="e">
        <f>VLOOKUP(R4700,'Price Schedules'!$A$1:$H$34,7,FALSE)</f>
        <v>#N/A</v>
      </c>
      <c r="W4700" t="e">
        <f>VLOOKUP(R4700,'Price Schedules'!$A$1:$H$34,8,FALSE)</f>
        <v>#N/A</v>
      </c>
    </row>
    <row r="4701" spans="1:23" x14ac:dyDescent="0.25">
      <c r="A4701">
        <f>Chargemaster!A4702</f>
        <v>0</v>
      </c>
      <c r="B4701">
        <f>Chargemaster!C4702</f>
        <v>0</v>
      </c>
      <c r="C4701">
        <f>Chargemaster!D4702</f>
        <v>0</v>
      </c>
      <c r="D4701" t="e">
        <f t="shared" si="146"/>
        <v>#N/A</v>
      </c>
      <c r="E4701" t="str">
        <f>(IF(B4701&lt;'Price Schedules'!$B$3,'Price Schedules'!$A$2,IF(B4701&lt;'Price Schedules'!$B$4,'Price Schedules'!$A$3,'Price Schedules'!$A$4)))</f>
        <v>Inj Med1</v>
      </c>
      <c r="F4701" t="str">
        <f>(IF(B4701&lt;'Price Schedules'!$B$7,'Price Schedules'!$A$6,IF(B4701&lt;'Price Schedules'!$B$8,'Price Schedules'!$A$7,'Price Schedules'!$A$8)))</f>
        <v>Chemo IV1</v>
      </c>
      <c r="G4701" t="str">
        <f>(IF(B4701&lt;'Price Schedules'!$B$11,'Price Schedules'!$A$10,IF(B4701&lt;'Price Schedules'!$B$12,'Price Schedules'!$A$11,'Price Schedules'!$A$12)))</f>
        <v>Chemo Med1</v>
      </c>
      <c r="H4701" t="str">
        <f>IF(B4701&lt;'Price Schedules'!$B$15,'Price Schedules'!$A$14,'Price Schedules'!$A$15)</f>
        <v>PASS1</v>
      </c>
      <c r="I4701" t="str">
        <f>IF(B4701&lt;'Price Schedules'!$B$18,'Price Schedules'!$A$17,'Price Schedules'!$A$18)</f>
        <v>IV1</v>
      </c>
      <c r="J4701" t="s">
        <v>38</v>
      </c>
      <c r="K4701" t="s">
        <v>39</v>
      </c>
      <c r="L4701" t="s">
        <v>40</v>
      </c>
      <c r="M4701" t="s">
        <v>41</v>
      </c>
      <c r="N4701" t="s">
        <v>42</v>
      </c>
      <c r="O4701" t="s">
        <v>43</v>
      </c>
      <c r="P4701" t="s">
        <v>44</v>
      </c>
      <c r="Q4701" t="s">
        <v>45</v>
      </c>
      <c r="R4701" t="str">
        <f t="shared" si="147"/>
        <v>Error</v>
      </c>
      <c r="S4701" t="e">
        <f>VLOOKUP($R4701,'Price Schedules'!$A$1:$H$34,4,FALSE)</f>
        <v>#N/A</v>
      </c>
      <c r="T4701" t="e">
        <f>VLOOKUP(R4701,'Price Schedules'!$A$1:$H$34,5,FALSE)</f>
        <v>#N/A</v>
      </c>
      <c r="U4701" t="e">
        <f>VLOOKUP(R4701,'Price Schedules'!$A$1:$H$34,6,FALSE)</f>
        <v>#N/A</v>
      </c>
      <c r="V4701" t="e">
        <f>VLOOKUP(R4701,'Price Schedules'!$A$1:$H$34,7,FALSE)</f>
        <v>#N/A</v>
      </c>
      <c r="W4701" t="e">
        <f>VLOOKUP(R4701,'Price Schedules'!$A$1:$H$34,8,FALSE)</f>
        <v>#N/A</v>
      </c>
    </row>
    <row r="4702" spans="1:23" x14ac:dyDescent="0.25">
      <c r="A4702">
        <f>Chargemaster!A4703</f>
        <v>0</v>
      </c>
      <c r="B4702">
        <f>Chargemaster!C4703</f>
        <v>0</v>
      </c>
      <c r="C4702">
        <f>Chargemaster!D4703</f>
        <v>0</v>
      </c>
      <c r="D4702" t="e">
        <f t="shared" si="146"/>
        <v>#N/A</v>
      </c>
      <c r="E4702" t="str">
        <f>(IF(B4702&lt;'Price Schedules'!$B$3,'Price Schedules'!$A$2,IF(B4702&lt;'Price Schedules'!$B$4,'Price Schedules'!$A$3,'Price Schedules'!$A$4)))</f>
        <v>Inj Med1</v>
      </c>
      <c r="F4702" t="str">
        <f>(IF(B4702&lt;'Price Schedules'!$B$7,'Price Schedules'!$A$6,IF(B4702&lt;'Price Schedules'!$B$8,'Price Schedules'!$A$7,'Price Schedules'!$A$8)))</f>
        <v>Chemo IV1</v>
      </c>
      <c r="G4702" t="str">
        <f>(IF(B4702&lt;'Price Schedules'!$B$11,'Price Schedules'!$A$10,IF(B4702&lt;'Price Schedules'!$B$12,'Price Schedules'!$A$11,'Price Schedules'!$A$12)))</f>
        <v>Chemo Med1</v>
      </c>
      <c r="H4702" t="str">
        <f>IF(B4702&lt;'Price Schedules'!$B$15,'Price Schedules'!$A$14,'Price Schedules'!$A$15)</f>
        <v>PASS1</v>
      </c>
      <c r="I4702" t="str">
        <f>IF(B4702&lt;'Price Schedules'!$B$18,'Price Schedules'!$A$17,'Price Schedules'!$A$18)</f>
        <v>IV1</v>
      </c>
      <c r="J4702" t="s">
        <v>38</v>
      </c>
      <c r="K4702" t="s">
        <v>39</v>
      </c>
      <c r="L4702" t="s">
        <v>40</v>
      </c>
      <c r="M4702" t="s">
        <v>41</v>
      </c>
      <c r="N4702" t="s">
        <v>42</v>
      </c>
      <c r="O4702" t="s">
        <v>43</v>
      </c>
      <c r="P4702" t="s">
        <v>44</v>
      </c>
      <c r="Q4702" t="s">
        <v>45</v>
      </c>
      <c r="R4702" t="str">
        <f t="shared" si="147"/>
        <v>Error</v>
      </c>
      <c r="S4702" t="e">
        <f>VLOOKUP($R4702,'Price Schedules'!$A$1:$H$34,4,FALSE)</f>
        <v>#N/A</v>
      </c>
      <c r="T4702" t="e">
        <f>VLOOKUP(R4702,'Price Schedules'!$A$1:$H$34,5,FALSE)</f>
        <v>#N/A</v>
      </c>
      <c r="U4702" t="e">
        <f>VLOOKUP(R4702,'Price Schedules'!$A$1:$H$34,6,FALSE)</f>
        <v>#N/A</v>
      </c>
      <c r="V4702" t="e">
        <f>VLOOKUP(R4702,'Price Schedules'!$A$1:$H$34,7,FALSE)</f>
        <v>#N/A</v>
      </c>
      <c r="W4702" t="e">
        <f>VLOOKUP(R4702,'Price Schedules'!$A$1:$H$34,8,FALSE)</f>
        <v>#N/A</v>
      </c>
    </row>
    <row r="4703" spans="1:23" x14ac:dyDescent="0.25">
      <c r="A4703">
        <f>Chargemaster!A4704</f>
        <v>0</v>
      </c>
      <c r="B4703">
        <f>Chargemaster!C4704</f>
        <v>0</v>
      </c>
      <c r="C4703">
        <f>Chargemaster!D4704</f>
        <v>0</v>
      </c>
      <c r="D4703" t="e">
        <f t="shared" si="146"/>
        <v>#N/A</v>
      </c>
      <c r="E4703" t="str">
        <f>(IF(B4703&lt;'Price Schedules'!$B$3,'Price Schedules'!$A$2,IF(B4703&lt;'Price Schedules'!$B$4,'Price Schedules'!$A$3,'Price Schedules'!$A$4)))</f>
        <v>Inj Med1</v>
      </c>
      <c r="F4703" t="str">
        <f>(IF(B4703&lt;'Price Schedules'!$B$7,'Price Schedules'!$A$6,IF(B4703&lt;'Price Schedules'!$B$8,'Price Schedules'!$A$7,'Price Schedules'!$A$8)))</f>
        <v>Chemo IV1</v>
      </c>
      <c r="G4703" t="str">
        <f>(IF(B4703&lt;'Price Schedules'!$B$11,'Price Schedules'!$A$10,IF(B4703&lt;'Price Schedules'!$B$12,'Price Schedules'!$A$11,'Price Schedules'!$A$12)))</f>
        <v>Chemo Med1</v>
      </c>
      <c r="H4703" t="str">
        <f>IF(B4703&lt;'Price Schedules'!$B$15,'Price Schedules'!$A$14,'Price Schedules'!$A$15)</f>
        <v>PASS1</v>
      </c>
      <c r="I4703" t="str">
        <f>IF(B4703&lt;'Price Schedules'!$B$18,'Price Schedules'!$A$17,'Price Schedules'!$A$18)</f>
        <v>IV1</v>
      </c>
      <c r="J4703" t="s">
        <v>38</v>
      </c>
      <c r="K4703" t="s">
        <v>39</v>
      </c>
      <c r="L4703" t="s">
        <v>40</v>
      </c>
      <c r="M4703" t="s">
        <v>41</v>
      </c>
      <c r="N4703" t="s">
        <v>42</v>
      </c>
      <c r="O4703" t="s">
        <v>43</v>
      </c>
      <c r="P4703" t="s">
        <v>44</v>
      </c>
      <c r="Q4703" t="s">
        <v>45</v>
      </c>
      <c r="R4703" t="str">
        <f t="shared" si="147"/>
        <v>Error</v>
      </c>
      <c r="S4703" t="e">
        <f>VLOOKUP($R4703,'Price Schedules'!$A$1:$H$34,4,FALSE)</f>
        <v>#N/A</v>
      </c>
      <c r="T4703" t="e">
        <f>VLOOKUP(R4703,'Price Schedules'!$A$1:$H$34,5,FALSE)</f>
        <v>#N/A</v>
      </c>
      <c r="U4703" t="e">
        <f>VLOOKUP(R4703,'Price Schedules'!$A$1:$H$34,6,FALSE)</f>
        <v>#N/A</v>
      </c>
      <c r="V4703" t="e">
        <f>VLOOKUP(R4703,'Price Schedules'!$A$1:$H$34,7,FALSE)</f>
        <v>#N/A</v>
      </c>
      <c r="W4703" t="e">
        <f>VLOOKUP(R4703,'Price Schedules'!$A$1:$H$34,8,FALSE)</f>
        <v>#N/A</v>
      </c>
    </row>
    <row r="4704" spans="1:23" x14ac:dyDescent="0.25">
      <c r="A4704">
        <f>Chargemaster!A4705</f>
        <v>0</v>
      </c>
      <c r="B4704">
        <f>Chargemaster!C4705</f>
        <v>0</v>
      </c>
      <c r="C4704">
        <f>Chargemaster!D4705</f>
        <v>0</v>
      </c>
      <c r="D4704" t="e">
        <f t="shared" si="146"/>
        <v>#N/A</v>
      </c>
      <c r="E4704" t="str">
        <f>(IF(B4704&lt;'Price Schedules'!$B$3,'Price Schedules'!$A$2,IF(B4704&lt;'Price Schedules'!$B$4,'Price Schedules'!$A$3,'Price Schedules'!$A$4)))</f>
        <v>Inj Med1</v>
      </c>
      <c r="F4704" t="str">
        <f>(IF(B4704&lt;'Price Schedules'!$B$7,'Price Schedules'!$A$6,IF(B4704&lt;'Price Schedules'!$B$8,'Price Schedules'!$A$7,'Price Schedules'!$A$8)))</f>
        <v>Chemo IV1</v>
      </c>
      <c r="G4704" t="str">
        <f>(IF(B4704&lt;'Price Schedules'!$B$11,'Price Schedules'!$A$10,IF(B4704&lt;'Price Schedules'!$B$12,'Price Schedules'!$A$11,'Price Schedules'!$A$12)))</f>
        <v>Chemo Med1</v>
      </c>
      <c r="H4704" t="str">
        <f>IF(B4704&lt;'Price Schedules'!$B$15,'Price Schedules'!$A$14,'Price Schedules'!$A$15)</f>
        <v>PASS1</v>
      </c>
      <c r="I4704" t="str">
        <f>IF(B4704&lt;'Price Schedules'!$B$18,'Price Schedules'!$A$17,'Price Schedules'!$A$18)</f>
        <v>IV1</v>
      </c>
      <c r="J4704" t="s">
        <v>38</v>
      </c>
      <c r="K4704" t="s">
        <v>39</v>
      </c>
      <c r="L4704" t="s">
        <v>40</v>
      </c>
      <c r="M4704" t="s">
        <v>41</v>
      </c>
      <c r="N4704" t="s">
        <v>42</v>
      </c>
      <c r="O4704" t="s">
        <v>43</v>
      </c>
      <c r="P4704" t="s">
        <v>44</v>
      </c>
      <c r="Q4704" t="s">
        <v>45</v>
      </c>
      <c r="R4704" t="str">
        <f t="shared" si="147"/>
        <v>Error</v>
      </c>
      <c r="S4704" t="e">
        <f>VLOOKUP($R4704,'Price Schedules'!$A$1:$H$34,4,FALSE)</f>
        <v>#N/A</v>
      </c>
      <c r="T4704" t="e">
        <f>VLOOKUP(R4704,'Price Schedules'!$A$1:$H$34,5,FALSE)</f>
        <v>#N/A</v>
      </c>
      <c r="U4704" t="e">
        <f>VLOOKUP(R4704,'Price Schedules'!$A$1:$H$34,6,FALSE)</f>
        <v>#N/A</v>
      </c>
      <c r="V4704" t="e">
        <f>VLOOKUP(R4704,'Price Schedules'!$A$1:$H$34,7,FALSE)</f>
        <v>#N/A</v>
      </c>
      <c r="W4704" t="e">
        <f>VLOOKUP(R4704,'Price Schedules'!$A$1:$H$34,8,FALSE)</f>
        <v>#N/A</v>
      </c>
    </row>
    <row r="4705" spans="1:23" x14ac:dyDescent="0.25">
      <c r="A4705">
        <f>Chargemaster!A4706</f>
        <v>0</v>
      </c>
      <c r="B4705">
        <f>Chargemaster!C4706</f>
        <v>0</v>
      </c>
      <c r="C4705">
        <f>Chargemaster!D4706</f>
        <v>0</v>
      </c>
      <c r="D4705" t="e">
        <f t="shared" si="146"/>
        <v>#N/A</v>
      </c>
      <c r="E4705" t="str">
        <f>(IF(B4705&lt;'Price Schedules'!$B$3,'Price Schedules'!$A$2,IF(B4705&lt;'Price Schedules'!$B$4,'Price Schedules'!$A$3,'Price Schedules'!$A$4)))</f>
        <v>Inj Med1</v>
      </c>
      <c r="F4705" t="str">
        <f>(IF(B4705&lt;'Price Schedules'!$B$7,'Price Schedules'!$A$6,IF(B4705&lt;'Price Schedules'!$B$8,'Price Schedules'!$A$7,'Price Schedules'!$A$8)))</f>
        <v>Chemo IV1</v>
      </c>
      <c r="G4705" t="str">
        <f>(IF(B4705&lt;'Price Schedules'!$B$11,'Price Schedules'!$A$10,IF(B4705&lt;'Price Schedules'!$B$12,'Price Schedules'!$A$11,'Price Schedules'!$A$12)))</f>
        <v>Chemo Med1</v>
      </c>
      <c r="H4705" t="str">
        <f>IF(B4705&lt;'Price Schedules'!$B$15,'Price Schedules'!$A$14,'Price Schedules'!$A$15)</f>
        <v>PASS1</v>
      </c>
      <c r="I4705" t="str">
        <f>IF(B4705&lt;'Price Schedules'!$B$18,'Price Schedules'!$A$17,'Price Schedules'!$A$18)</f>
        <v>IV1</v>
      </c>
      <c r="J4705" t="s">
        <v>38</v>
      </c>
      <c r="K4705" t="s">
        <v>39</v>
      </c>
      <c r="L4705" t="s">
        <v>40</v>
      </c>
      <c r="M4705" t="s">
        <v>41</v>
      </c>
      <c r="N4705" t="s">
        <v>42</v>
      </c>
      <c r="O4705" t="s">
        <v>43</v>
      </c>
      <c r="P4705" t="s">
        <v>44</v>
      </c>
      <c r="Q4705" t="s">
        <v>45</v>
      </c>
      <c r="R4705" t="str">
        <f t="shared" si="147"/>
        <v>Error</v>
      </c>
      <c r="S4705" t="e">
        <f>VLOOKUP($R4705,'Price Schedules'!$A$1:$H$34,4,FALSE)</f>
        <v>#N/A</v>
      </c>
      <c r="T4705" t="e">
        <f>VLOOKUP(R4705,'Price Schedules'!$A$1:$H$34,5,FALSE)</f>
        <v>#N/A</v>
      </c>
      <c r="U4705" t="e">
        <f>VLOOKUP(R4705,'Price Schedules'!$A$1:$H$34,6,FALSE)</f>
        <v>#N/A</v>
      </c>
      <c r="V4705" t="e">
        <f>VLOOKUP(R4705,'Price Schedules'!$A$1:$H$34,7,FALSE)</f>
        <v>#N/A</v>
      </c>
      <c r="W4705" t="e">
        <f>VLOOKUP(R4705,'Price Schedules'!$A$1:$H$34,8,FALSE)</f>
        <v>#N/A</v>
      </c>
    </row>
    <row r="4706" spans="1:23" x14ac:dyDescent="0.25">
      <c r="A4706">
        <f>Chargemaster!A4707</f>
        <v>0</v>
      </c>
      <c r="B4706">
        <f>Chargemaster!C4707</f>
        <v>0</v>
      </c>
      <c r="C4706">
        <f>Chargemaster!D4707</f>
        <v>0</v>
      </c>
      <c r="D4706" t="e">
        <f t="shared" si="146"/>
        <v>#N/A</v>
      </c>
      <c r="E4706" t="str">
        <f>(IF(B4706&lt;'Price Schedules'!$B$3,'Price Schedules'!$A$2,IF(B4706&lt;'Price Schedules'!$B$4,'Price Schedules'!$A$3,'Price Schedules'!$A$4)))</f>
        <v>Inj Med1</v>
      </c>
      <c r="F4706" t="str">
        <f>(IF(B4706&lt;'Price Schedules'!$B$7,'Price Schedules'!$A$6,IF(B4706&lt;'Price Schedules'!$B$8,'Price Schedules'!$A$7,'Price Schedules'!$A$8)))</f>
        <v>Chemo IV1</v>
      </c>
      <c r="G4706" t="str">
        <f>(IF(B4706&lt;'Price Schedules'!$B$11,'Price Schedules'!$A$10,IF(B4706&lt;'Price Schedules'!$B$12,'Price Schedules'!$A$11,'Price Schedules'!$A$12)))</f>
        <v>Chemo Med1</v>
      </c>
      <c r="H4706" t="str">
        <f>IF(B4706&lt;'Price Schedules'!$B$15,'Price Schedules'!$A$14,'Price Schedules'!$A$15)</f>
        <v>PASS1</v>
      </c>
      <c r="I4706" t="str">
        <f>IF(B4706&lt;'Price Schedules'!$B$18,'Price Schedules'!$A$17,'Price Schedules'!$A$18)</f>
        <v>IV1</v>
      </c>
      <c r="J4706" t="s">
        <v>38</v>
      </c>
      <c r="K4706" t="s">
        <v>39</v>
      </c>
      <c r="L4706" t="s">
        <v>40</v>
      </c>
      <c r="M4706" t="s">
        <v>41</v>
      </c>
      <c r="N4706" t="s">
        <v>42</v>
      </c>
      <c r="O4706" t="s">
        <v>43</v>
      </c>
      <c r="P4706" t="s">
        <v>44</v>
      </c>
      <c r="Q4706" t="s">
        <v>45</v>
      </c>
      <c r="R4706" t="str">
        <f t="shared" si="147"/>
        <v>Error</v>
      </c>
      <c r="S4706" t="e">
        <f>VLOOKUP($R4706,'Price Schedules'!$A$1:$H$34,4,FALSE)</f>
        <v>#N/A</v>
      </c>
      <c r="T4706" t="e">
        <f>VLOOKUP(R4706,'Price Schedules'!$A$1:$H$34,5,FALSE)</f>
        <v>#N/A</v>
      </c>
      <c r="U4706" t="e">
        <f>VLOOKUP(R4706,'Price Schedules'!$A$1:$H$34,6,FALSE)</f>
        <v>#N/A</v>
      </c>
      <c r="V4706" t="e">
        <f>VLOOKUP(R4706,'Price Schedules'!$A$1:$H$34,7,FALSE)</f>
        <v>#N/A</v>
      </c>
      <c r="W4706" t="e">
        <f>VLOOKUP(R4706,'Price Schedules'!$A$1:$H$34,8,FALSE)</f>
        <v>#N/A</v>
      </c>
    </row>
    <row r="4707" spans="1:23" x14ac:dyDescent="0.25">
      <c r="A4707">
        <f>Chargemaster!A4708</f>
        <v>0</v>
      </c>
      <c r="B4707">
        <f>Chargemaster!C4708</f>
        <v>0</v>
      </c>
      <c r="C4707">
        <f>Chargemaster!D4708</f>
        <v>0</v>
      </c>
      <c r="D4707" t="e">
        <f t="shared" si="146"/>
        <v>#N/A</v>
      </c>
      <c r="E4707" t="str">
        <f>(IF(B4707&lt;'Price Schedules'!$B$3,'Price Schedules'!$A$2,IF(B4707&lt;'Price Schedules'!$B$4,'Price Schedules'!$A$3,'Price Schedules'!$A$4)))</f>
        <v>Inj Med1</v>
      </c>
      <c r="F4707" t="str">
        <f>(IF(B4707&lt;'Price Schedules'!$B$7,'Price Schedules'!$A$6,IF(B4707&lt;'Price Schedules'!$B$8,'Price Schedules'!$A$7,'Price Schedules'!$A$8)))</f>
        <v>Chemo IV1</v>
      </c>
      <c r="G4707" t="str">
        <f>(IF(B4707&lt;'Price Schedules'!$B$11,'Price Schedules'!$A$10,IF(B4707&lt;'Price Schedules'!$B$12,'Price Schedules'!$A$11,'Price Schedules'!$A$12)))</f>
        <v>Chemo Med1</v>
      </c>
      <c r="H4707" t="str">
        <f>IF(B4707&lt;'Price Schedules'!$B$15,'Price Schedules'!$A$14,'Price Schedules'!$A$15)</f>
        <v>PASS1</v>
      </c>
      <c r="I4707" t="str">
        <f>IF(B4707&lt;'Price Schedules'!$B$18,'Price Schedules'!$A$17,'Price Schedules'!$A$18)</f>
        <v>IV1</v>
      </c>
      <c r="J4707" t="s">
        <v>38</v>
      </c>
      <c r="K4707" t="s">
        <v>39</v>
      </c>
      <c r="L4707" t="s">
        <v>40</v>
      </c>
      <c r="M4707" t="s">
        <v>41</v>
      </c>
      <c r="N4707" t="s">
        <v>42</v>
      </c>
      <c r="O4707" t="s">
        <v>43</v>
      </c>
      <c r="P4707" t="s">
        <v>44</v>
      </c>
      <c r="Q4707" t="s">
        <v>45</v>
      </c>
      <c r="R4707" t="str">
        <f t="shared" si="147"/>
        <v>Error</v>
      </c>
      <c r="S4707" t="e">
        <f>VLOOKUP($R4707,'Price Schedules'!$A$1:$H$34,4,FALSE)</f>
        <v>#N/A</v>
      </c>
      <c r="T4707" t="e">
        <f>VLOOKUP(R4707,'Price Schedules'!$A$1:$H$34,5,FALSE)</f>
        <v>#N/A</v>
      </c>
      <c r="U4707" t="e">
        <f>VLOOKUP(R4707,'Price Schedules'!$A$1:$H$34,6,FALSE)</f>
        <v>#N/A</v>
      </c>
      <c r="V4707" t="e">
        <f>VLOOKUP(R4707,'Price Schedules'!$A$1:$H$34,7,FALSE)</f>
        <v>#N/A</v>
      </c>
      <c r="W4707" t="e">
        <f>VLOOKUP(R4707,'Price Schedules'!$A$1:$H$34,8,FALSE)</f>
        <v>#N/A</v>
      </c>
    </row>
    <row r="4708" spans="1:23" x14ac:dyDescent="0.25">
      <c r="A4708">
        <f>Chargemaster!A4709</f>
        <v>0</v>
      </c>
      <c r="B4708">
        <f>Chargemaster!C4709</f>
        <v>0</v>
      </c>
      <c r="C4708">
        <f>Chargemaster!D4709</f>
        <v>0</v>
      </c>
      <c r="D4708" t="e">
        <f t="shared" si="146"/>
        <v>#N/A</v>
      </c>
      <c r="E4708" t="str">
        <f>(IF(B4708&lt;'Price Schedules'!$B$3,'Price Schedules'!$A$2,IF(B4708&lt;'Price Schedules'!$B$4,'Price Schedules'!$A$3,'Price Schedules'!$A$4)))</f>
        <v>Inj Med1</v>
      </c>
      <c r="F4708" t="str">
        <f>(IF(B4708&lt;'Price Schedules'!$B$7,'Price Schedules'!$A$6,IF(B4708&lt;'Price Schedules'!$B$8,'Price Schedules'!$A$7,'Price Schedules'!$A$8)))</f>
        <v>Chemo IV1</v>
      </c>
      <c r="G4708" t="str">
        <f>(IF(B4708&lt;'Price Schedules'!$B$11,'Price Schedules'!$A$10,IF(B4708&lt;'Price Schedules'!$B$12,'Price Schedules'!$A$11,'Price Schedules'!$A$12)))</f>
        <v>Chemo Med1</v>
      </c>
      <c r="H4708" t="str">
        <f>IF(B4708&lt;'Price Schedules'!$B$15,'Price Schedules'!$A$14,'Price Schedules'!$A$15)</f>
        <v>PASS1</v>
      </c>
      <c r="I4708" t="str">
        <f>IF(B4708&lt;'Price Schedules'!$B$18,'Price Schedules'!$A$17,'Price Schedules'!$A$18)</f>
        <v>IV1</v>
      </c>
      <c r="J4708" t="s">
        <v>38</v>
      </c>
      <c r="K4708" t="s">
        <v>39</v>
      </c>
      <c r="L4708" t="s">
        <v>40</v>
      </c>
      <c r="M4708" t="s">
        <v>41</v>
      </c>
      <c r="N4708" t="s">
        <v>42</v>
      </c>
      <c r="O4708" t="s">
        <v>43</v>
      </c>
      <c r="P4708" t="s">
        <v>44</v>
      </c>
      <c r="Q4708" t="s">
        <v>45</v>
      </c>
      <c r="R4708" t="str">
        <f t="shared" si="147"/>
        <v>Error</v>
      </c>
      <c r="S4708" t="e">
        <f>VLOOKUP($R4708,'Price Schedules'!$A$1:$H$34,4,FALSE)</f>
        <v>#N/A</v>
      </c>
      <c r="T4708" t="e">
        <f>VLOOKUP(R4708,'Price Schedules'!$A$1:$H$34,5,FALSE)</f>
        <v>#N/A</v>
      </c>
      <c r="U4708" t="e">
        <f>VLOOKUP(R4708,'Price Schedules'!$A$1:$H$34,6,FALSE)</f>
        <v>#N/A</v>
      </c>
      <c r="V4708" t="e">
        <f>VLOOKUP(R4708,'Price Schedules'!$A$1:$H$34,7,FALSE)</f>
        <v>#N/A</v>
      </c>
      <c r="W4708" t="e">
        <f>VLOOKUP(R4708,'Price Schedules'!$A$1:$H$34,8,FALSE)</f>
        <v>#N/A</v>
      </c>
    </row>
    <row r="4709" spans="1:23" x14ac:dyDescent="0.25">
      <c r="A4709">
        <f>Chargemaster!A4710</f>
        <v>0</v>
      </c>
      <c r="B4709">
        <f>Chargemaster!C4710</f>
        <v>0</v>
      </c>
      <c r="C4709">
        <f>Chargemaster!D4710</f>
        <v>0</v>
      </c>
      <c r="D4709" t="e">
        <f t="shared" si="146"/>
        <v>#N/A</v>
      </c>
      <c r="E4709" t="str">
        <f>(IF(B4709&lt;'Price Schedules'!$B$3,'Price Schedules'!$A$2,IF(B4709&lt;'Price Schedules'!$B$4,'Price Schedules'!$A$3,'Price Schedules'!$A$4)))</f>
        <v>Inj Med1</v>
      </c>
      <c r="F4709" t="str">
        <f>(IF(B4709&lt;'Price Schedules'!$B$7,'Price Schedules'!$A$6,IF(B4709&lt;'Price Schedules'!$B$8,'Price Schedules'!$A$7,'Price Schedules'!$A$8)))</f>
        <v>Chemo IV1</v>
      </c>
      <c r="G4709" t="str">
        <f>(IF(B4709&lt;'Price Schedules'!$B$11,'Price Schedules'!$A$10,IF(B4709&lt;'Price Schedules'!$B$12,'Price Schedules'!$A$11,'Price Schedules'!$A$12)))</f>
        <v>Chemo Med1</v>
      </c>
      <c r="H4709" t="str">
        <f>IF(B4709&lt;'Price Schedules'!$B$15,'Price Schedules'!$A$14,'Price Schedules'!$A$15)</f>
        <v>PASS1</v>
      </c>
      <c r="I4709" t="str">
        <f>IF(B4709&lt;'Price Schedules'!$B$18,'Price Schedules'!$A$17,'Price Schedules'!$A$18)</f>
        <v>IV1</v>
      </c>
      <c r="J4709" t="s">
        <v>38</v>
      </c>
      <c r="K4709" t="s">
        <v>39</v>
      </c>
      <c r="L4709" t="s">
        <v>40</v>
      </c>
      <c r="M4709" t="s">
        <v>41</v>
      </c>
      <c r="N4709" t="s">
        <v>42</v>
      </c>
      <c r="O4709" t="s">
        <v>43</v>
      </c>
      <c r="P4709" t="s">
        <v>44</v>
      </c>
      <c r="Q4709" t="s">
        <v>45</v>
      </c>
      <c r="R4709" t="str">
        <f t="shared" si="147"/>
        <v>Error</v>
      </c>
      <c r="S4709" t="e">
        <f>VLOOKUP($R4709,'Price Schedules'!$A$1:$H$34,4,FALSE)</f>
        <v>#N/A</v>
      </c>
      <c r="T4709" t="e">
        <f>VLOOKUP(R4709,'Price Schedules'!$A$1:$H$34,5,FALSE)</f>
        <v>#N/A</v>
      </c>
      <c r="U4709" t="e">
        <f>VLOOKUP(R4709,'Price Schedules'!$A$1:$H$34,6,FALSE)</f>
        <v>#N/A</v>
      </c>
      <c r="V4709" t="e">
        <f>VLOOKUP(R4709,'Price Schedules'!$A$1:$H$34,7,FALSE)</f>
        <v>#N/A</v>
      </c>
      <c r="W4709" t="e">
        <f>VLOOKUP(R4709,'Price Schedules'!$A$1:$H$34,8,FALSE)</f>
        <v>#N/A</v>
      </c>
    </row>
    <row r="4710" spans="1:23" x14ac:dyDescent="0.25">
      <c r="A4710">
        <f>Chargemaster!A4711</f>
        <v>0</v>
      </c>
      <c r="B4710">
        <f>Chargemaster!C4711</f>
        <v>0</v>
      </c>
      <c r="C4710">
        <f>Chargemaster!D4711</f>
        <v>0</v>
      </c>
      <c r="D4710" t="e">
        <f t="shared" si="146"/>
        <v>#N/A</v>
      </c>
      <c r="E4710" t="str">
        <f>(IF(B4710&lt;'Price Schedules'!$B$3,'Price Schedules'!$A$2,IF(B4710&lt;'Price Schedules'!$B$4,'Price Schedules'!$A$3,'Price Schedules'!$A$4)))</f>
        <v>Inj Med1</v>
      </c>
      <c r="F4710" t="str">
        <f>(IF(B4710&lt;'Price Schedules'!$B$7,'Price Schedules'!$A$6,IF(B4710&lt;'Price Schedules'!$B$8,'Price Schedules'!$A$7,'Price Schedules'!$A$8)))</f>
        <v>Chemo IV1</v>
      </c>
      <c r="G4710" t="str">
        <f>(IF(B4710&lt;'Price Schedules'!$B$11,'Price Schedules'!$A$10,IF(B4710&lt;'Price Schedules'!$B$12,'Price Schedules'!$A$11,'Price Schedules'!$A$12)))</f>
        <v>Chemo Med1</v>
      </c>
      <c r="H4710" t="str">
        <f>IF(B4710&lt;'Price Schedules'!$B$15,'Price Schedules'!$A$14,'Price Schedules'!$A$15)</f>
        <v>PASS1</v>
      </c>
      <c r="I4710" t="str">
        <f>IF(B4710&lt;'Price Schedules'!$B$18,'Price Schedules'!$A$17,'Price Schedules'!$A$18)</f>
        <v>IV1</v>
      </c>
      <c r="J4710" t="s">
        <v>38</v>
      </c>
      <c r="K4710" t="s">
        <v>39</v>
      </c>
      <c r="L4710" t="s">
        <v>40</v>
      </c>
      <c r="M4710" t="s">
        <v>41</v>
      </c>
      <c r="N4710" t="s">
        <v>42</v>
      </c>
      <c r="O4710" t="s">
        <v>43</v>
      </c>
      <c r="P4710" t="s">
        <v>44</v>
      </c>
      <c r="Q4710" t="s">
        <v>45</v>
      </c>
      <c r="R4710" t="str">
        <f t="shared" si="147"/>
        <v>Error</v>
      </c>
      <c r="S4710" t="e">
        <f>VLOOKUP($R4710,'Price Schedules'!$A$1:$H$34,4,FALSE)</f>
        <v>#N/A</v>
      </c>
      <c r="T4710" t="e">
        <f>VLOOKUP(R4710,'Price Schedules'!$A$1:$H$34,5,FALSE)</f>
        <v>#N/A</v>
      </c>
      <c r="U4710" t="e">
        <f>VLOOKUP(R4710,'Price Schedules'!$A$1:$H$34,6,FALSE)</f>
        <v>#N/A</v>
      </c>
      <c r="V4710" t="e">
        <f>VLOOKUP(R4710,'Price Schedules'!$A$1:$H$34,7,FALSE)</f>
        <v>#N/A</v>
      </c>
      <c r="W4710" t="e">
        <f>VLOOKUP(R4710,'Price Schedules'!$A$1:$H$34,8,FALSE)</f>
        <v>#N/A</v>
      </c>
    </row>
    <row r="4711" spans="1:23" x14ac:dyDescent="0.25">
      <c r="A4711">
        <f>Chargemaster!A4712</f>
        <v>0</v>
      </c>
      <c r="B4711">
        <f>Chargemaster!C4712</f>
        <v>0</v>
      </c>
      <c r="C4711">
        <f>Chargemaster!D4712</f>
        <v>0</v>
      </c>
      <c r="D4711" t="e">
        <f t="shared" si="146"/>
        <v>#N/A</v>
      </c>
      <c r="E4711" t="str">
        <f>(IF(B4711&lt;'Price Schedules'!$B$3,'Price Schedules'!$A$2,IF(B4711&lt;'Price Schedules'!$B$4,'Price Schedules'!$A$3,'Price Schedules'!$A$4)))</f>
        <v>Inj Med1</v>
      </c>
      <c r="F4711" t="str">
        <f>(IF(B4711&lt;'Price Schedules'!$B$7,'Price Schedules'!$A$6,IF(B4711&lt;'Price Schedules'!$B$8,'Price Schedules'!$A$7,'Price Schedules'!$A$8)))</f>
        <v>Chemo IV1</v>
      </c>
      <c r="G4711" t="str">
        <f>(IF(B4711&lt;'Price Schedules'!$B$11,'Price Schedules'!$A$10,IF(B4711&lt;'Price Schedules'!$B$12,'Price Schedules'!$A$11,'Price Schedules'!$A$12)))</f>
        <v>Chemo Med1</v>
      </c>
      <c r="H4711" t="str">
        <f>IF(B4711&lt;'Price Schedules'!$B$15,'Price Schedules'!$A$14,'Price Schedules'!$A$15)</f>
        <v>PASS1</v>
      </c>
      <c r="I4711" t="str">
        <f>IF(B4711&lt;'Price Schedules'!$B$18,'Price Schedules'!$A$17,'Price Schedules'!$A$18)</f>
        <v>IV1</v>
      </c>
      <c r="J4711" t="s">
        <v>38</v>
      </c>
      <c r="K4711" t="s">
        <v>39</v>
      </c>
      <c r="L4711" t="s">
        <v>40</v>
      </c>
      <c r="M4711" t="s">
        <v>41</v>
      </c>
      <c r="N4711" t="s">
        <v>42</v>
      </c>
      <c r="O4711" t="s">
        <v>43</v>
      </c>
      <c r="P4711" t="s">
        <v>44</v>
      </c>
      <c r="Q4711" t="s">
        <v>45</v>
      </c>
      <c r="R4711" t="str">
        <f t="shared" si="147"/>
        <v>Error</v>
      </c>
      <c r="S4711" t="e">
        <f>VLOOKUP($R4711,'Price Schedules'!$A$1:$H$34,4,FALSE)</f>
        <v>#N/A</v>
      </c>
      <c r="T4711" t="e">
        <f>VLOOKUP(R4711,'Price Schedules'!$A$1:$H$34,5,FALSE)</f>
        <v>#N/A</v>
      </c>
      <c r="U4711" t="e">
        <f>VLOOKUP(R4711,'Price Schedules'!$A$1:$H$34,6,FALSE)</f>
        <v>#N/A</v>
      </c>
      <c r="V4711" t="e">
        <f>VLOOKUP(R4711,'Price Schedules'!$A$1:$H$34,7,FALSE)</f>
        <v>#N/A</v>
      </c>
      <c r="W4711" t="e">
        <f>VLOOKUP(R4711,'Price Schedules'!$A$1:$H$34,8,FALSE)</f>
        <v>#N/A</v>
      </c>
    </row>
    <row r="4712" spans="1:23" x14ac:dyDescent="0.25">
      <c r="A4712">
        <f>Chargemaster!A4713</f>
        <v>0</v>
      </c>
      <c r="B4712">
        <f>Chargemaster!C4713</f>
        <v>0</v>
      </c>
      <c r="C4712">
        <f>Chargemaster!D4713</f>
        <v>0</v>
      </c>
      <c r="D4712" t="e">
        <f t="shared" si="146"/>
        <v>#N/A</v>
      </c>
      <c r="E4712" t="str">
        <f>(IF(B4712&lt;'Price Schedules'!$B$3,'Price Schedules'!$A$2,IF(B4712&lt;'Price Schedules'!$B$4,'Price Schedules'!$A$3,'Price Schedules'!$A$4)))</f>
        <v>Inj Med1</v>
      </c>
      <c r="F4712" t="str">
        <f>(IF(B4712&lt;'Price Schedules'!$B$7,'Price Schedules'!$A$6,IF(B4712&lt;'Price Schedules'!$B$8,'Price Schedules'!$A$7,'Price Schedules'!$A$8)))</f>
        <v>Chemo IV1</v>
      </c>
      <c r="G4712" t="str">
        <f>(IF(B4712&lt;'Price Schedules'!$B$11,'Price Schedules'!$A$10,IF(B4712&lt;'Price Schedules'!$B$12,'Price Schedules'!$A$11,'Price Schedules'!$A$12)))</f>
        <v>Chemo Med1</v>
      </c>
      <c r="H4712" t="str">
        <f>IF(B4712&lt;'Price Schedules'!$B$15,'Price Schedules'!$A$14,'Price Schedules'!$A$15)</f>
        <v>PASS1</v>
      </c>
      <c r="I4712" t="str">
        <f>IF(B4712&lt;'Price Schedules'!$B$18,'Price Schedules'!$A$17,'Price Schedules'!$A$18)</f>
        <v>IV1</v>
      </c>
      <c r="J4712" t="s">
        <v>38</v>
      </c>
      <c r="K4712" t="s">
        <v>39</v>
      </c>
      <c r="L4712" t="s">
        <v>40</v>
      </c>
      <c r="M4712" t="s">
        <v>41</v>
      </c>
      <c r="N4712" t="s">
        <v>42</v>
      </c>
      <c r="O4712" t="s">
        <v>43</v>
      </c>
      <c r="P4712" t="s">
        <v>44</v>
      </c>
      <c r="Q4712" t="s">
        <v>45</v>
      </c>
      <c r="R4712" t="str">
        <f t="shared" si="147"/>
        <v>Error</v>
      </c>
      <c r="S4712" t="e">
        <f>VLOOKUP($R4712,'Price Schedules'!$A$1:$H$34,4,FALSE)</f>
        <v>#N/A</v>
      </c>
      <c r="T4712" t="e">
        <f>VLOOKUP(R4712,'Price Schedules'!$A$1:$H$34,5,FALSE)</f>
        <v>#N/A</v>
      </c>
      <c r="U4712" t="e">
        <f>VLOOKUP(R4712,'Price Schedules'!$A$1:$H$34,6,FALSE)</f>
        <v>#N/A</v>
      </c>
      <c r="V4712" t="e">
        <f>VLOOKUP(R4712,'Price Schedules'!$A$1:$H$34,7,FALSE)</f>
        <v>#N/A</v>
      </c>
      <c r="W4712" t="e">
        <f>VLOOKUP(R4712,'Price Schedules'!$A$1:$H$34,8,FALSE)</f>
        <v>#N/A</v>
      </c>
    </row>
    <row r="4713" spans="1:23" x14ac:dyDescent="0.25">
      <c r="A4713">
        <f>Chargemaster!A4714</f>
        <v>0</v>
      </c>
      <c r="B4713">
        <f>Chargemaster!C4714</f>
        <v>0</v>
      </c>
      <c r="C4713">
        <f>Chargemaster!D4714</f>
        <v>0</v>
      </c>
      <c r="D4713" t="e">
        <f t="shared" si="146"/>
        <v>#N/A</v>
      </c>
      <c r="E4713" t="str">
        <f>(IF(B4713&lt;'Price Schedules'!$B$3,'Price Schedules'!$A$2,IF(B4713&lt;'Price Schedules'!$B$4,'Price Schedules'!$A$3,'Price Schedules'!$A$4)))</f>
        <v>Inj Med1</v>
      </c>
      <c r="F4713" t="str">
        <f>(IF(B4713&lt;'Price Schedules'!$B$7,'Price Schedules'!$A$6,IF(B4713&lt;'Price Schedules'!$B$8,'Price Schedules'!$A$7,'Price Schedules'!$A$8)))</f>
        <v>Chemo IV1</v>
      </c>
      <c r="G4713" t="str">
        <f>(IF(B4713&lt;'Price Schedules'!$B$11,'Price Schedules'!$A$10,IF(B4713&lt;'Price Schedules'!$B$12,'Price Schedules'!$A$11,'Price Schedules'!$A$12)))</f>
        <v>Chemo Med1</v>
      </c>
      <c r="H4713" t="str">
        <f>IF(B4713&lt;'Price Schedules'!$B$15,'Price Schedules'!$A$14,'Price Schedules'!$A$15)</f>
        <v>PASS1</v>
      </c>
      <c r="I4713" t="str">
        <f>IF(B4713&lt;'Price Schedules'!$B$18,'Price Schedules'!$A$17,'Price Schedules'!$A$18)</f>
        <v>IV1</v>
      </c>
      <c r="J4713" t="s">
        <v>38</v>
      </c>
      <c r="K4713" t="s">
        <v>39</v>
      </c>
      <c r="L4713" t="s">
        <v>40</v>
      </c>
      <c r="M4713" t="s">
        <v>41</v>
      </c>
      <c r="N4713" t="s">
        <v>42</v>
      </c>
      <c r="O4713" t="s">
        <v>43</v>
      </c>
      <c r="P4713" t="s">
        <v>44</v>
      </c>
      <c r="Q4713" t="s">
        <v>45</v>
      </c>
      <c r="R4713" t="str">
        <f t="shared" si="147"/>
        <v>Error</v>
      </c>
      <c r="S4713" t="e">
        <f>VLOOKUP($R4713,'Price Schedules'!$A$1:$H$34,4,FALSE)</f>
        <v>#N/A</v>
      </c>
      <c r="T4713" t="e">
        <f>VLOOKUP(R4713,'Price Schedules'!$A$1:$H$34,5,FALSE)</f>
        <v>#N/A</v>
      </c>
      <c r="U4713" t="e">
        <f>VLOOKUP(R4713,'Price Schedules'!$A$1:$H$34,6,FALSE)</f>
        <v>#N/A</v>
      </c>
      <c r="V4713" t="e">
        <f>VLOOKUP(R4713,'Price Schedules'!$A$1:$H$34,7,FALSE)</f>
        <v>#N/A</v>
      </c>
      <c r="W4713" t="e">
        <f>VLOOKUP(R4713,'Price Schedules'!$A$1:$H$34,8,FALSE)</f>
        <v>#N/A</v>
      </c>
    </row>
    <row r="4714" spans="1:23" x14ac:dyDescent="0.25">
      <c r="A4714">
        <f>Chargemaster!A4715</f>
        <v>0</v>
      </c>
      <c r="B4714">
        <f>Chargemaster!C4715</f>
        <v>0</v>
      </c>
      <c r="C4714">
        <f>Chargemaster!D4715</f>
        <v>0</v>
      </c>
      <c r="D4714" t="e">
        <f t="shared" si="146"/>
        <v>#N/A</v>
      </c>
      <c r="E4714" t="str">
        <f>(IF(B4714&lt;'Price Schedules'!$B$3,'Price Schedules'!$A$2,IF(B4714&lt;'Price Schedules'!$B$4,'Price Schedules'!$A$3,'Price Schedules'!$A$4)))</f>
        <v>Inj Med1</v>
      </c>
      <c r="F4714" t="str">
        <f>(IF(B4714&lt;'Price Schedules'!$B$7,'Price Schedules'!$A$6,IF(B4714&lt;'Price Schedules'!$B$8,'Price Schedules'!$A$7,'Price Schedules'!$A$8)))</f>
        <v>Chemo IV1</v>
      </c>
      <c r="G4714" t="str">
        <f>(IF(B4714&lt;'Price Schedules'!$B$11,'Price Schedules'!$A$10,IF(B4714&lt;'Price Schedules'!$B$12,'Price Schedules'!$A$11,'Price Schedules'!$A$12)))</f>
        <v>Chemo Med1</v>
      </c>
      <c r="H4714" t="str">
        <f>IF(B4714&lt;'Price Schedules'!$B$15,'Price Schedules'!$A$14,'Price Schedules'!$A$15)</f>
        <v>PASS1</v>
      </c>
      <c r="I4714" t="str">
        <f>IF(B4714&lt;'Price Schedules'!$B$18,'Price Schedules'!$A$17,'Price Schedules'!$A$18)</f>
        <v>IV1</v>
      </c>
      <c r="J4714" t="s">
        <v>38</v>
      </c>
      <c r="K4714" t="s">
        <v>39</v>
      </c>
      <c r="L4714" t="s">
        <v>40</v>
      </c>
      <c r="M4714" t="s">
        <v>41</v>
      </c>
      <c r="N4714" t="s">
        <v>42</v>
      </c>
      <c r="O4714" t="s">
        <v>43</v>
      </c>
      <c r="P4714" t="s">
        <v>44</v>
      </c>
      <c r="Q4714" t="s">
        <v>45</v>
      </c>
      <c r="R4714" t="str">
        <f t="shared" si="147"/>
        <v>Error</v>
      </c>
      <c r="S4714" t="e">
        <f>VLOOKUP($R4714,'Price Schedules'!$A$1:$H$34,4,FALSE)</f>
        <v>#N/A</v>
      </c>
      <c r="T4714" t="e">
        <f>VLOOKUP(R4714,'Price Schedules'!$A$1:$H$34,5,FALSE)</f>
        <v>#N/A</v>
      </c>
      <c r="U4714" t="e">
        <f>VLOOKUP(R4714,'Price Schedules'!$A$1:$H$34,6,FALSE)</f>
        <v>#N/A</v>
      </c>
      <c r="V4714" t="e">
        <f>VLOOKUP(R4714,'Price Schedules'!$A$1:$H$34,7,FALSE)</f>
        <v>#N/A</v>
      </c>
      <c r="W4714" t="e">
        <f>VLOOKUP(R4714,'Price Schedules'!$A$1:$H$34,8,FALSE)</f>
        <v>#N/A</v>
      </c>
    </row>
    <row r="4715" spans="1:23" x14ac:dyDescent="0.25">
      <c r="A4715">
        <f>Chargemaster!A4716</f>
        <v>0</v>
      </c>
      <c r="B4715">
        <f>Chargemaster!C4716</f>
        <v>0</v>
      </c>
      <c r="C4715">
        <f>Chargemaster!D4716</f>
        <v>0</v>
      </c>
      <c r="D4715" t="e">
        <f t="shared" si="146"/>
        <v>#N/A</v>
      </c>
      <c r="E4715" t="str">
        <f>(IF(B4715&lt;'Price Schedules'!$B$3,'Price Schedules'!$A$2,IF(B4715&lt;'Price Schedules'!$B$4,'Price Schedules'!$A$3,'Price Schedules'!$A$4)))</f>
        <v>Inj Med1</v>
      </c>
      <c r="F4715" t="str">
        <f>(IF(B4715&lt;'Price Schedules'!$B$7,'Price Schedules'!$A$6,IF(B4715&lt;'Price Schedules'!$B$8,'Price Schedules'!$A$7,'Price Schedules'!$A$8)))</f>
        <v>Chemo IV1</v>
      </c>
      <c r="G4715" t="str">
        <f>(IF(B4715&lt;'Price Schedules'!$B$11,'Price Schedules'!$A$10,IF(B4715&lt;'Price Schedules'!$B$12,'Price Schedules'!$A$11,'Price Schedules'!$A$12)))</f>
        <v>Chemo Med1</v>
      </c>
      <c r="H4715" t="str">
        <f>IF(B4715&lt;'Price Schedules'!$B$15,'Price Schedules'!$A$14,'Price Schedules'!$A$15)</f>
        <v>PASS1</v>
      </c>
      <c r="I4715" t="str">
        <f>IF(B4715&lt;'Price Schedules'!$B$18,'Price Schedules'!$A$17,'Price Schedules'!$A$18)</f>
        <v>IV1</v>
      </c>
      <c r="J4715" t="s">
        <v>38</v>
      </c>
      <c r="K4715" t="s">
        <v>39</v>
      </c>
      <c r="L4715" t="s">
        <v>40</v>
      </c>
      <c r="M4715" t="s">
        <v>41</v>
      </c>
      <c r="N4715" t="s">
        <v>42</v>
      </c>
      <c r="O4715" t="s">
        <v>43</v>
      </c>
      <c r="P4715" t="s">
        <v>44</v>
      </c>
      <c r="Q4715" t="s">
        <v>45</v>
      </c>
      <c r="R4715" t="str">
        <f t="shared" si="147"/>
        <v>Error</v>
      </c>
      <c r="S4715" t="e">
        <f>VLOOKUP($R4715,'Price Schedules'!$A$1:$H$34,4,FALSE)</f>
        <v>#N/A</v>
      </c>
      <c r="T4715" t="e">
        <f>VLOOKUP(R4715,'Price Schedules'!$A$1:$H$34,5,FALSE)</f>
        <v>#N/A</v>
      </c>
      <c r="U4715" t="e">
        <f>VLOOKUP(R4715,'Price Schedules'!$A$1:$H$34,6,FALSE)</f>
        <v>#N/A</v>
      </c>
      <c r="V4715" t="e">
        <f>VLOOKUP(R4715,'Price Schedules'!$A$1:$H$34,7,FALSE)</f>
        <v>#N/A</v>
      </c>
      <c r="W4715" t="e">
        <f>VLOOKUP(R4715,'Price Schedules'!$A$1:$H$34,8,FALSE)</f>
        <v>#N/A</v>
      </c>
    </row>
    <row r="4716" spans="1:23" x14ac:dyDescent="0.25">
      <c r="A4716">
        <f>Chargemaster!A4717</f>
        <v>0</v>
      </c>
      <c r="B4716">
        <f>Chargemaster!C4717</f>
        <v>0</v>
      </c>
      <c r="C4716">
        <f>Chargemaster!D4717</f>
        <v>0</v>
      </c>
      <c r="D4716" t="e">
        <f t="shared" si="146"/>
        <v>#N/A</v>
      </c>
      <c r="E4716" t="str">
        <f>(IF(B4716&lt;'Price Schedules'!$B$3,'Price Schedules'!$A$2,IF(B4716&lt;'Price Schedules'!$B$4,'Price Schedules'!$A$3,'Price Schedules'!$A$4)))</f>
        <v>Inj Med1</v>
      </c>
      <c r="F4716" t="str">
        <f>(IF(B4716&lt;'Price Schedules'!$B$7,'Price Schedules'!$A$6,IF(B4716&lt;'Price Schedules'!$B$8,'Price Schedules'!$A$7,'Price Schedules'!$A$8)))</f>
        <v>Chemo IV1</v>
      </c>
      <c r="G4716" t="str">
        <f>(IF(B4716&lt;'Price Schedules'!$B$11,'Price Schedules'!$A$10,IF(B4716&lt;'Price Schedules'!$B$12,'Price Schedules'!$A$11,'Price Schedules'!$A$12)))</f>
        <v>Chemo Med1</v>
      </c>
      <c r="H4716" t="str">
        <f>IF(B4716&lt;'Price Schedules'!$B$15,'Price Schedules'!$A$14,'Price Schedules'!$A$15)</f>
        <v>PASS1</v>
      </c>
      <c r="I4716" t="str">
        <f>IF(B4716&lt;'Price Schedules'!$B$18,'Price Schedules'!$A$17,'Price Schedules'!$A$18)</f>
        <v>IV1</v>
      </c>
      <c r="J4716" t="s">
        <v>38</v>
      </c>
      <c r="K4716" t="s">
        <v>39</v>
      </c>
      <c r="L4716" t="s">
        <v>40</v>
      </c>
      <c r="M4716" t="s">
        <v>41</v>
      </c>
      <c r="N4716" t="s">
        <v>42</v>
      </c>
      <c r="O4716" t="s">
        <v>43</v>
      </c>
      <c r="P4716" t="s">
        <v>44</v>
      </c>
      <c r="Q4716" t="s">
        <v>45</v>
      </c>
      <c r="R4716" t="str">
        <f t="shared" si="147"/>
        <v>Error</v>
      </c>
      <c r="S4716" t="e">
        <f>VLOOKUP($R4716,'Price Schedules'!$A$1:$H$34,4,FALSE)</f>
        <v>#N/A</v>
      </c>
      <c r="T4716" t="e">
        <f>VLOOKUP(R4716,'Price Schedules'!$A$1:$H$34,5,FALSE)</f>
        <v>#N/A</v>
      </c>
      <c r="U4716" t="e">
        <f>VLOOKUP(R4716,'Price Schedules'!$A$1:$H$34,6,FALSE)</f>
        <v>#N/A</v>
      </c>
      <c r="V4716" t="e">
        <f>VLOOKUP(R4716,'Price Schedules'!$A$1:$H$34,7,FALSE)</f>
        <v>#N/A</v>
      </c>
      <c r="W4716" t="e">
        <f>VLOOKUP(R4716,'Price Schedules'!$A$1:$H$34,8,FALSE)</f>
        <v>#N/A</v>
      </c>
    </row>
    <row r="4717" spans="1:23" x14ac:dyDescent="0.25">
      <c r="A4717">
        <f>Chargemaster!A4718</f>
        <v>0</v>
      </c>
      <c r="B4717">
        <f>Chargemaster!C4718</f>
        <v>0</v>
      </c>
      <c r="C4717">
        <f>Chargemaster!D4718</f>
        <v>0</v>
      </c>
      <c r="D4717" t="e">
        <f t="shared" si="146"/>
        <v>#N/A</v>
      </c>
      <c r="E4717" t="str">
        <f>(IF(B4717&lt;'Price Schedules'!$B$3,'Price Schedules'!$A$2,IF(B4717&lt;'Price Schedules'!$B$4,'Price Schedules'!$A$3,'Price Schedules'!$A$4)))</f>
        <v>Inj Med1</v>
      </c>
      <c r="F4717" t="str">
        <f>(IF(B4717&lt;'Price Schedules'!$B$7,'Price Schedules'!$A$6,IF(B4717&lt;'Price Schedules'!$B$8,'Price Schedules'!$A$7,'Price Schedules'!$A$8)))</f>
        <v>Chemo IV1</v>
      </c>
      <c r="G4717" t="str">
        <f>(IF(B4717&lt;'Price Schedules'!$B$11,'Price Schedules'!$A$10,IF(B4717&lt;'Price Schedules'!$B$12,'Price Schedules'!$A$11,'Price Schedules'!$A$12)))</f>
        <v>Chemo Med1</v>
      </c>
      <c r="H4717" t="str">
        <f>IF(B4717&lt;'Price Schedules'!$B$15,'Price Schedules'!$A$14,'Price Schedules'!$A$15)</f>
        <v>PASS1</v>
      </c>
      <c r="I4717" t="str">
        <f>IF(B4717&lt;'Price Schedules'!$B$18,'Price Schedules'!$A$17,'Price Schedules'!$A$18)</f>
        <v>IV1</v>
      </c>
      <c r="J4717" t="s">
        <v>38</v>
      </c>
      <c r="K4717" t="s">
        <v>39</v>
      </c>
      <c r="L4717" t="s">
        <v>40</v>
      </c>
      <c r="M4717" t="s">
        <v>41</v>
      </c>
      <c r="N4717" t="s">
        <v>42</v>
      </c>
      <c r="O4717" t="s">
        <v>43</v>
      </c>
      <c r="P4717" t="s">
        <v>44</v>
      </c>
      <c r="Q4717" t="s">
        <v>45</v>
      </c>
      <c r="R4717" t="str">
        <f t="shared" si="147"/>
        <v>Error</v>
      </c>
      <c r="S4717" t="e">
        <f>VLOOKUP($R4717,'Price Schedules'!$A$1:$H$34,4,FALSE)</f>
        <v>#N/A</v>
      </c>
      <c r="T4717" t="e">
        <f>VLOOKUP(R4717,'Price Schedules'!$A$1:$H$34,5,FALSE)</f>
        <v>#N/A</v>
      </c>
      <c r="U4717" t="e">
        <f>VLOOKUP(R4717,'Price Schedules'!$A$1:$H$34,6,FALSE)</f>
        <v>#N/A</v>
      </c>
      <c r="V4717" t="e">
        <f>VLOOKUP(R4717,'Price Schedules'!$A$1:$H$34,7,FALSE)</f>
        <v>#N/A</v>
      </c>
      <c r="W4717" t="e">
        <f>VLOOKUP(R4717,'Price Schedules'!$A$1:$H$34,8,FALSE)</f>
        <v>#N/A</v>
      </c>
    </row>
    <row r="4718" spans="1:23" x14ac:dyDescent="0.25">
      <c r="A4718">
        <f>Chargemaster!A4719</f>
        <v>0</v>
      </c>
      <c r="B4718">
        <f>Chargemaster!C4719</f>
        <v>0</v>
      </c>
      <c r="C4718">
        <f>Chargemaster!D4719</f>
        <v>0</v>
      </c>
      <c r="D4718" t="e">
        <f t="shared" si="146"/>
        <v>#N/A</v>
      </c>
      <c r="E4718" t="str">
        <f>(IF(B4718&lt;'Price Schedules'!$B$3,'Price Schedules'!$A$2,IF(B4718&lt;'Price Schedules'!$B$4,'Price Schedules'!$A$3,'Price Schedules'!$A$4)))</f>
        <v>Inj Med1</v>
      </c>
      <c r="F4718" t="str">
        <f>(IF(B4718&lt;'Price Schedules'!$B$7,'Price Schedules'!$A$6,IF(B4718&lt;'Price Schedules'!$B$8,'Price Schedules'!$A$7,'Price Schedules'!$A$8)))</f>
        <v>Chemo IV1</v>
      </c>
      <c r="G4718" t="str">
        <f>(IF(B4718&lt;'Price Schedules'!$B$11,'Price Schedules'!$A$10,IF(B4718&lt;'Price Schedules'!$B$12,'Price Schedules'!$A$11,'Price Schedules'!$A$12)))</f>
        <v>Chemo Med1</v>
      </c>
      <c r="H4718" t="str">
        <f>IF(B4718&lt;'Price Schedules'!$B$15,'Price Schedules'!$A$14,'Price Schedules'!$A$15)</f>
        <v>PASS1</v>
      </c>
      <c r="I4718" t="str">
        <f>IF(B4718&lt;'Price Schedules'!$B$18,'Price Schedules'!$A$17,'Price Schedules'!$A$18)</f>
        <v>IV1</v>
      </c>
      <c r="J4718" t="s">
        <v>38</v>
      </c>
      <c r="K4718" t="s">
        <v>39</v>
      </c>
      <c r="L4718" t="s">
        <v>40</v>
      </c>
      <c r="M4718" t="s">
        <v>41</v>
      </c>
      <c r="N4718" t="s">
        <v>42</v>
      </c>
      <c r="O4718" t="s">
        <v>43</v>
      </c>
      <c r="P4718" t="s">
        <v>44</v>
      </c>
      <c r="Q4718" t="s">
        <v>45</v>
      </c>
      <c r="R4718" t="str">
        <f t="shared" si="147"/>
        <v>Error</v>
      </c>
      <c r="S4718" t="e">
        <f>VLOOKUP($R4718,'Price Schedules'!$A$1:$H$34,4,FALSE)</f>
        <v>#N/A</v>
      </c>
      <c r="T4718" t="e">
        <f>VLOOKUP(R4718,'Price Schedules'!$A$1:$H$34,5,FALSE)</f>
        <v>#N/A</v>
      </c>
      <c r="U4718" t="e">
        <f>VLOOKUP(R4718,'Price Schedules'!$A$1:$H$34,6,FALSE)</f>
        <v>#N/A</v>
      </c>
      <c r="V4718" t="e">
        <f>VLOOKUP(R4718,'Price Schedules'!$A$1:$H$34,7,FALSE)</f>
        <v>#N/A</v>
      </c>
      <c r="W4718" t="e">
        <f>VLOOKUP(R4718,'Price Schedules'!$A$1:$H$34,8,FALSE)</f>
        <v>#N/A</v>
      </c>
    </row>
    <row r="4719" spans="1:23" x14ac:dyDescent="0.25">
      <c r="A4719">
        <f>Chargemaster!A4720</f>
        <v>0</v>
      </c>
      <c r="B4719">
        <f>Chargemaster!C4720</f>
        <v>0</v>
      </c>
      <c r="C4719">
        <f>Chargemaster!D4720</f>
        <v>0</v>
      </c>
      <c r="D4719" t="e">
        <f t="shared" si="146"/>
        <v>#N/A</v>
      </c>
      <c r="E4719" t="str">
        <f>(IF(B4719&lt;'Price Schedules'!$B$3,'Price Schedules'!$A$2,IF(B4719&lt;'Price Schedules'!$B$4,'Price Schedules'!$A$3,'Price Schedules'!$A$4)))</f>
        <v>Inj Med1</v>
      </c>
      <c r="F4719" t="str">
        <f>(IF(B4719&lt;'Price Schedules'!$B$7,'Price Schedules'!$A$6,IF(B4719&lt;'Price Schedules'!$B$8,'Price Schedules'!$A$7,'Price Schedules'!$A$8)))</f>
        <v>Chemo IV1</v>
      </c>
      <c r="G4719" t="str">
        <f>(IF(B4719&lt;'Price Schedules'!$B$11,'Price Schedules'!$A$10,IF(B4719&lt;'Price Schedules'!$B$12,'Price Schedules'!$A$11,'Price Schedules'!$A$12)))</f>
        <v>Chemo Med1</v>
      </c>
      <c r="H4719" t="str">
        <f>IF(B4719&lt;'Price Schedules'!$B$15,'Price Schedules'!$A$14,'Price Schedules'!$A$15)</f>
        <v>PASS1</v>
      </c>
      <c r="I4719" t="str">
        <f>IF(B4719&lt;'Price Schedules'!$B$18,'Price Schedules'!$A$17,'Price Schedules'!$A$18)</f>
        <v>IV1</v>
      </c>
      <c r="J4719" t="s">
        <v>38</v>
      </c>
      <c r="K4719" t="s">
        <v>39</v>
      </c>
      <c r="L4719" t="s">
        <v>40</v>
      </c>
      <c r="M4719" t="s">
        <v>41</v>
      </c>
      <c r="N4719" t="s">
        <v>42</v>
      </c>
      <c r="O4719" t="s">
        <v>43</v>
      </c>
      <c r="P4719" t="s">
        <v>44</v>
      </c>
      <c r="Q4719" t="s">
        <v>45</v>
      </c>
      <c r="R4719" t="str">
        <f t="shared" si="147"/>
        <v>Error</v>
      </c>
      <c r="S4719" t="e">
        <f>VLOOKUP($R4719,'Price Schedules'!$A$1:$H$34,4,FALSE)</f>
        <v>#N/A</v>
      </c>
      <c r="T4719" t="e">
        <f>VLOOKUP(R4719,'Price Schedules'!$A$1:$H$34,5,FALSE)</f>
        <v>#N/A</v>
      </c>
      <c r="U4719" t="e">
        <f>VLOOKUP(R4719,'Price Schedules'!$A$1:$H$34,6,FALSE)</f>
        <v>#N/A</v>
      </c>
      <c r="V4719" t="e">
        <f>VLOOKUP(R4719,'Price Schedules'!$A$1:$H$34,7,FALSE)</f>
        <v>#N/A</v>
      </c>
      <c r="W4719" t="e">
        <f>VLOOKUP(R4719,'Price Schedules'!$A$1:$H$34,8,FALSE)</f>
        <v>#N/A</v>
      </c>
    </row>
    <row r="4720" spans="1:23" x14ac:dyDescent="0.25">
      <c r="A4720">
        <f>Chargemaster!A4721</f>
        <v>0</v>
      </c>
      <c r="B4720">
        <f>Chargemaster!C4721</f>
        <v>0</v>
      </c>
      <c r="C4720">
        <f>Chargemaster!D4721</f>
        <v>0</v>
      </c>
      <c r="D4720" t="e">
        <f t="shared" si="146"/>
        <v>#N/A</v>
      </c>
      <c r="E4720" t="str">
        <f>(IF(B4720&lt;'Price Schedules'!$B$3,'Price Schedules'!$A$2,IF(B4720&lt;'Price Schedules'!$B$4,'Price Schedules'!$A$3,'Price Schedules'!$A$4)))</f>
        <v>Inj Med1</v>
      </c>
      <c r="F4720" t="str">
        <f>(IF(B4720&lt;'Price Schedules'!$B$7,'Price Schedules'!$A$6,IF(B4720&lt;'Price Schedules'!$B$8,'Price Schedules'!$A$7,'Price Schedules'!$A$8)))</f>
        <v>Chemo IV1</v>
      </c>
      <c r="G4720" t="str">
        <f>(IF(B4720&lt;'Price Schedules'!$B$11,'Price Schedules'!$A$10,IF(B4720&lt;'Price Schedules'!$B$12,'Price Schedules'!$A$11,'Price Schedules'!$A$12)))</f>
        <v>Chemo Med1</v>
      </c>
      <c r="H4720" t="str">
        <f>IF(B4720&lt;'Price Schedules'!$B$15,'Price Schedules'!$A$14,'Price Schedules'!$A$15)</f>
        <v>PASS1</v>
      </c>
      <c r="I4720" t="str">
        <f>IF(B4720&lt;'Price Schedules'!$B$18,'Price Schedules'!$A$17,'Price Schedules'!$A$18)</f>
        <v>IV1</v>
      </c>
      <c r="J4720" t="s">
        <v>38</v>
      </c>
      <c r="K4720" t="s">
        <v>39</v>
      </c>
      <c r="L4720" t="s">
        <v>40</v>
      </c>
      <c r="M4720" t="s">
        <v>41</v>
      </c>
      <c r="N4720" t="s">
        <v>42</v>
      </c>
      <c r="O4720" t="s">
        <v>43</v>
      </c>
      <c r="P4720" t="s">
        <v>44</v>
      </c>
      <c r="Q4720" t="s">
        <v>45</v>
      </c>
      <c r="R4720" t="str">
        <f t="shared" si="147"/>
        <v>Error</v>
      </c>
      <c r="S4720" t="e">
        <f>VLOOKUP($R4720,'Price Schedules'!$A$1:$H$34,4,FALSE)</f>
        <v>#N/A</v>
      </c>
      <c r="T4720" t="e">
        <f>VLOOKUP(R4720,'Price Schedules'!$A$1:$H$34,5,FALSE)</f>
        <v>#N/A</v>
      </c>
      <c r="U4720" t="e">
        <f>VLOOKUP(R4720,'Price Schedules'!$A$1:$H$34,6,FALSE)</f>
        <v>#N/A</v>
      </c>
      <c r="V4720" t="e">
        <f>VLOOKUP(R4720,'Price Schedules'!$A$1:$H$34,7,FALSE)</f>
        <v>#N/A</v>
      </c>
      <c r="W4720" t="e">
        <f>VLOOKUP(R4720,'Price Schedules'!$A$1:$H$34,8,FALSE)</f>
        <v>#N/A</v>
      </c>
    </row>
    <row r="4721" spans="1:23" x14ac:dyDescent="0.25">
      <c r="A4721">
        <f>Chargemaster!A4722</f>
        <v>0</v>
      </c>
      <c r="B4721">
        <f>Chargemaster!C4722</f>
        <v>0</v>
      </c>
      <c r="C4721">
        <f>Chargemaster!D4722</f>
        <v>0</v>
      </c>
      <c r="D4721" t="e">
        <f t="shared" si="146"/>
        <v>#N/A</v>
      </c>
      <c r="E4721" t="str">
        <f>(IF(B4721&lt;'Price Schedules'!$B$3,'Price Schedules'!$A$2,IF(B4721&lt;'Price Schedules'!$B$4,'Price Schedules'!$A$3,'Price Schedules'!$A$4)))</f>
        <v>Inj Med1</v>
      </c>
      <c r="F4721" t="str">
        <f>(IF(B4721&lt;'Price Schedules'!$B$7,'Price Schedules'!$A$6,IF(B4721&lt;'Price Schedules'!$B$8,'Price Schedules'!$A$7,'Price Schedules'!$A$8)))</f>
        <v>Chemo IV1</v>
      </c>
      <c r="G4721" t="str">
        <f>(IF(B4721&lt;'Price Schedules'!$B$11,'Price Schedules'!$A$10,IF(B4721&lt;'Price Schedules'!$B$12,'Price Schedules'!$A$11,'Price Schedules'!$A$12)))</f>
        <v>Chemo Med1</v>
      </c>
      <c r="H4721" t="str">
        <f>IF(B4721&lt;'Price Schedules'!$B$15,'Price Schedules'!$A$14,'Price Schedules'!$A$15)</f>
        <v>PASS1</v>
      </c>
      <c r="I4721" t="str">
        <f>IF(B4721&lt;'Price Schedules'!$B$18,'Price Schedules'!$A$17,'Price Schedules'!$A$18)</f>
        <v>IV1</v>
      </c>
      <c r="J4721" t="s">
        <v>38</v>
      </c>
      <c r="K4721" t="s">
        <v>39</v>
      </c>
      <c r="L4721" t="s">
        <v>40</v>
      </c>
      <c r="M4721" t="s">
        <v>41</v>
      </c>
      <c r="N4721" t="s">
        <v>42</v>
      </c>
      <c r="O4721" t="s">
        <v>43</v>
      </c>
      <c r="P4721" t="s">
        <v>44</v>
      </c>
      <c r="Q4721" t="s">
        <v>45</v>
      </c>
      <c r="R4721" t="str">
        <f t="shared" si="147"/>
        <v>Error</v>
      </c>
      <c r="S4721" t="e">
        <f>VLOOKUP($R4721,'Price Schedules'!$A$1:$H$34,4,FALSE)</f>
        <v>#N/A</v>
      </c>
      <c r="T4721" t="e">
        <f>VLOOKUP(R4721,'Price Schedules'!$A$1:$H$34,5,FALSE)</f>
        <v>#N/A</v>
      </c>
      <c r="U4721" t="e">
        <f>VLOOKUP(R4721,'Price Schedules'!$A$1:$H$34,6,FALSE)</f>
        <v>#N/A</v>
      </c>
      <c r="V4721" t="e">
        <f>VLOOKUP(R4721,'Price Schedules'!$A$1:$H$34,7,FALSE)</f>
        <v>#N/A</v>
      </c>
      <c r="W4721" t="e">
        <f>VLOOKUP(R4721,'Price Schedules'!$A$1:$H$34,8,FALSE)</f>
        <v>#N/A</v>
      </c>
    </row>
    <row r="4722" spans="1:23" x14ac:dyDescent="0.25">
      <c r="A4722">
        <f>Chargemaster!A4723</f>
        <v>0</v>
      </c>
      <c r="B4722">
        <f>Chargemaster!C4723</f>
        <v>0</v>
      </c>
      <c r="C4722">
        <f>Chargemaster!D4723</f>
        <v>0</v>
      </c>
      <c r="D4722" t="e">
        <f t="shared" si="146"/>
        <v>#N/A</v>
      </c>
      <c r="E4722" t="str">
        <f>(IF(B4722&lt;'Price Schedules'!$B$3,'Price Schedules'!$A$2,IF(B4722&lt;'Price Schedules'!$B$4,'Price Schedules'!$A$3,'Price Schedules'!$A$4)))</f>
        <v>Inj Med1</v>
      </c>
      <c r="F4722" t="str">
        <f>(IF(B4722&lt;'Price Schedules'!$B$7,'Price Schedules'!$A$6,IF(B4722&lt;'Price Schedules'!$B$8,'Price Schedules'!$A$7,'Price Schedules'!$A$8)))</f>
        <v>Chemo IV1</v>
      </c>
      <c r="G4722" t="str">
        <f>(IF(B4722&lt;'Price Schedules'!$B$11,'Price Schedules'!$A$10,IF(B4722&lt;'Price Schedules'!$B$12,'Price Schedules'!$A$11,'Price Schedules'!$A$12)))</f>
        <v>Chemo Med1</v>
      </c>
      <c r="H4722" t="str">
        <f>IF(B4722&lt;'Price Schedules'!$B$15,'Price Schedules'!$A$14,'Price Schedules'!$A$15)</f>
        <v>PASS1</v>
      </c>
      <c r="I4722" t="str">
        <f>IF(B4722&lt;'Price Schedules'!$B$18,'Price Schedules'!$A$17,'Price Schedules'!$A$18)</f>
        <v>IV1</v>
      </c>
      <c r="J4722" t="s">
        <v>38</v>
      </c>
      <c r="K4722" t="s">
        <v>39</v>
      </c>
      <c r="L4722" t="s">
        <v>40</v>
      </c>
      <c r="M4722" t="s">
        <v>41</v>
      </c>
      <c r="N4722" t="s">
        <v>42</v>
      </c>
      <c r="O4722" t="s">
        <v>43</v>
      </c>
      <c r="P4722" t="s">
        <v>44</v>
      </c>
      <c r="Q4722" t="s">
        <v>45</v>
      </c>
      <c r="R4722" t="str">
        <f t="shared" si="147"/>
        <v>Error</v>
      </c>
      <c r="S4722" t="e">
        <f>VLOOKUP($R4722,'Price Schedules'!$A$1:$H$34,4,FALSE)</f>
        <v>#N/A</v>
      </c>
      <c r="T4722" t="e">
        <f>VLOOKUP(R4722,'Price Schedules'!$A$1:$H$34,5,FALSE)</f>
        <v>#N/A</v>
      </c>
      <c r="U4722" t="e">
        <f>VLOOKUP(R4722,'Price Schedules'!$A$1:$H$34,6,FALSE)</f>
        <v>#N/A</v>
      </c>
      <c r="V4722" t="e">
        <f>VLOOKUP(R4722,'Price Schedules'!$A$1:$H$34,7,FALSE)</f>
        <v>#N/A</v>
      </c>
      <c r="W4722" t="e">
        <f>VLOOKUP(R4722,'Price Schedules'!$A$1:$H$34,8,FALSE)</f>
        <v>#N/A</v>
      </c>
    </row>
    <row r="4723" spans="1:23" x14ac:dyDescent="0.25">
      <c r="A4723">
        <f>Chargemaster!A4724</f>
        <v>0</v>
      </c>
      <c r="B4723">
        <f>Chargemaster!C4724</f>
        <v>0</v>
      </c>
      <c r="C4723">
        <f>Chargemaster!D4724</f>
        <v>0</v>
      </c>
      <c r="D4723" t="e">
        <f t="shared" si="146"/>
        <v>#N/A</v>
      </c>
      <c r="E4723" t="str">
        <f>(IF(B4723&lt;'Price Schedules'!$B$3,'Price Schedules'!$A$2,IF(B4723&lt;'Price Schedules'!$B$4,'Price Schedules'!$A$3,'Price Schedules'!$A$4)))</f>
        <v>Inj Med1</v>
      </c>
      <c r="F4723" t="str">
        <f>(IF(B4723&lt;'Price Schedules'!$B$7,'Price Schedules'!$A$6,IF(B4723&lt;'Price Schedules'!$B$8,'Price Schedules'!$A$7,'Price Schedules'!$A$8)))</f>
        <v>Chemo IV1</v>
      </c>
      <c r="G4723" t="str">
        <f>(IF(B4723&lt;'Price Schedules'!$B$11,'Price Schedules'!$A$10,IF(B4723&lt;'Price Schedules'!$B$12,'Price Schedules'!$A$11,'Price Schedules'!$A$12)))</f>
        <v>Chemo Med1</v>
      </c>
      <c r="H4723" t="str">
        <f>IF(B4723&lt;'Price Schedules'!$B$15,'Price Schedules'!$A$14,'Price Schedules'!$A$15)</f>
        <v>PASS1</v>
      </c>
      <c r="I4723" t="str">
        <f>IF(B4723&lt;'Price Schedules'!$B$18,'Price Schedules'!$A$17,'Price Schedules'!$A$18)</f>
        <v>IV1</v>
      </c>
      <c r="J4723" t="s">
        <v>38</v>
      </c>
      <c r="K4723" t="s">
        <v>39</v>
      </c>
      <c r="L4723" t="s">
        <v>40</v>
      </c>
      <c r="M4723" t="s">
        <v>41</v>
      </c>
      <c r="N4723" t="s">
        <v>42</v>
      </c>
      <c r="O4723" t="s">
        <v>43</v>
      </c>
      <c r="P4723" t="s">
        <v>44</v>
      </c>
      <c r="Q4723" t="s">
        <v>45</v>
      </c>
      <c r="R4723" t="str">
        <f t="shared" si="147"/>
        <v>Error</v>
      </c>
      <c r="S4723" t="e">
        <f>VLOOKUP($R4723,'Price Schedules'!$A$1:$H$34,4,FALSE)</f>
        <v>#N/A</v>
      </c>
      <c r="T4723" t="e">
        <f>VLOOKUP(R4723,'Price Schedules'!$A$1:$H$34,5,FALSE)</f>
        <v>#N/A</v>
      </c>
      <c r="U4723" t="e">
        <f>VLOOKUP(R4723,'Price Schedules'!$A$1:$H$34,6,FALSE)</f>
        <v>#N/A</v>
      </c>
      <c r="V4723" t="e">
        <f>VLOOKUP(R4723,'Price Schedules'!$A$1:$H$34,7,FALSE)</f>
        <v>#N/A</v>
      </c>
      <c r="W4723" t="e">
        <f>VLOOKUP(R4723,'Price Schedules'!$A$1:$H$34,8,FALSE)</f>
        <v>#N/A</v>
      </c>
    </row>
    <row r="4724" spans="1:23" x14ac:dyDescent="0.25">
      <c r="A4724">
        <f>Chargemaster!A4725</f>
        <v>0</v>
      </c>
      <c r="B4724">
        <f>Chargemaster!C4725</f>
        <v>0</v>
      </c>
      <c r="C4724">
        <f>Chargemaster!D4725</f>
        <v>0</v>
      </c>
      <c r="D4724" t="e">
        <f t="shared" si="146"/>
        <v>#N/A</v>
      </c>
      <c r="E4724" t="str">
        <f>(IF(B4724&lt;'Price Schedules'!$B$3,'Price Schedules'!$A$2,IF(B4724&lt;'Price Schedules'!$B$4,'Price Schedules'!$A$3,'Price Schedules'!$A$4)))</f>
        <v>Inj Med1</v>
      </c>
      <c r="F4724" t="str">
        <f>(IF(B4724&lt;'Price Schedules'!$B$7,'Price Schedules'!$A$6,IF(B4724&lt;'Price Schedules'!$B$8,'Price Schedules'!$A$7,'Price Schedules'!$A$8)))</f>
        <v>Chemo IV1</v>
      </c>
      <c r="G4724" t="str">
        <f>(IF(B4724&lt;'Price Schedules'!$B$11,'Price Schedules'!$A$10,IF(B4724&lt;'Price Schedules'!$B$12,'Price Schedules'!$A$11,'Price Schedules'!$A$12)))</f>
        <v>Chemo Med1</v>
      </c>
      <c r="H4724" t="str">
        <f>IF(B4724&lt;'Price Schedules'!$B$15,'Price Schedules'!$A$14,'Price Schedules'!$A$15)</f>
        <v>PASS1</v>
      </c>
      <c r="I4724" t="str">
        <f>IF(B4724&lt;'Price Schedules'!$B$18,'Price Schedules'!$A$17,'Price Schedules'!$A$18)</f>
        <v>IV1</v>
      </c>
      <c r="J4724" t="s">
        <v>38</v>
      </c>
      <c r="K4724" t="s">
        <v>39</v>
      </c>
      <c r="L4724" t="s">
        <v>40</v>
      </c>
      <c r="M4724" t="s">
        <v>41</v>
      </c>
      <c r="N4724" t="s">
        <v>42</v>
      </c>
      <c r="O4724" t="s">
        <v>43</v>
      </c>
      <c r="P4724" t="s">
        <v>44</v>
      </c>
      <c r="Q4724" t="s">
        <v>45</v>
      </c>
      <c r="R4724" t="str">
        <f t="shared" si="147"/>
        <v>Error</v>
      </c>
      <c r="S4724" t="e">
        <f>VLOOKUP($R4724,'Price Schedules'!$A$1:$H$34,4,FALSE)</f>
        <v>#N/A</v>
      </c>
      <c r="T4724" t="e">
        <f>VLOOKUP(R4724,'Price Schedules'!$A$1:$H$34,5,FALSE)</f>
        <v>#N/A</v>
      </c>
      <c r="U4724" t="e">
        <f>VLOOKUP(R4724,'Price Schedules'!$A$1:$H$34,6,FALSE)</f>
        <v>#N/A</v>
      </c>
      <c r="V4724" t="e">
        <f>VLOOKUP(R4724,'Price Schedules'!$A$1:$H$34,7,FALSE)</f>
        <v>#N/A</v>
      </c>
      <c r="W4724" t="e">
        <f>VLOOKUP(R4724,'Price Schedules'!$A$1:$H$34,8,FALSE)</f>
        <v>#N/A</v>
      </c>
    </row>
    <row r="4725" spans="1:23" x14ac:dyDescent="0.25">
      <c r="A4725">
        <f>Chargemaster!A4726</f>
        <v>0</v>
      </c>
      <c r="B4725">
        <f>Chargemaster!C4726</f>
        <v>0</v>
      </c>
      <c r="C4725">
        <f>Chargemaster!D4726</f>
        <v>0</v>
      </c>
      <c r="D4725" t="e">
        <f t="shared" si="146"/>
        <v>#N/A</v>
      </c>
      <c r="E4725" t="str">
        <f>(IF(B4725&lt;'Price Schedules'!$B$3,'Price Schedules'!$A$2,IF(B4725&lt;'Price Schedules'!$B$4,'Price Schedules'!$A$3,'Price Schedules'!$A$4)))</f>
        <v>Inj Med1</v>
      </c>
      <c r="F4725" t="str">
        <f>(IF(B4725&lt;'Price Schedules'!$B$7,'Price Schedules'!$A$6,IF(B4725&lt;'Price Schedules'!$B$8,'Price Schedules'!$A$7,'Price Schedules'!$A$8)))</f>
        <v>Chemo IV1</v>
      </c>
      <c r="G4725" t="str">
        <f>(IF(B4725&lt;'Price Schedules'!$B$11,'Price Schedules'!$A$10,IF(B4725&lt;'Price Schedules'!$B$12,'Price Schedules'!$A$11,'Price Schedules'!$A$12)))</f>
        <v>Chemo Med1</v>
      </c>
      <c r="H4725" t="str">
        <f>IF(B4725&lt;'Price Schedules'!$B$15,'Price Schedules'!$A$14,'Price Schedules'!$A$15)</f>
        <v>PASS1</v>
      </c>
      <c r="I4725" t="str">
        <f>IF(B4725&lt;'Price Schedules'!$B$18,'Price Schedules'!$A$17,'Price Schedules'!$A$18)</f>
        <v>IV1</v>
      </c>
      <c r="J4725" t="s">
        <v>38</v>
      </c>
      <c r="K4725" t="s">
        <v>39</v>
      </c>
      <c r="L4725" t="s">
        <v>40</v>
      </c>
      <c r="M4725" t="s">
        <v>41</v>
      </c>
      <c r="N4725" t="s">
        <v>42</v>
      </c>
      <c r="O4725" t="s">
        <v>43</v>
      </c>
      <c r="P4725" t="s">
        <v>44</v>
      </c>
      <c r="Q4725" t="s">
        <v>45</v>
      </c>
      <c r="R4725" t="str">
        <f t="shared" si="147"/>
        <v>Error</v>
      </c>
      <c r="S4725" t="e">
        <f>VLOOKUP($R4725,'Price Schedules'!$A$1:$H$34,4,FALSE)</f>
        <v>#N/A</v>
      </c>
      <c r="T4725" t="e">
        <f>VLOOKUP(R4725,'Price Schedules'!$A$1:$H$34,5,FALSE)</f>
        <v>#N/A</v>
      </c>
      <c r="U4725" t="e">
        <f>VLOOKUP(R4725,'Price Schedules'!$A$1:$H$34,6,FALSE)</f>
        <v>#N/A</v>
      </c>
      <c r="V4725" t="e">
        <f>VLOOKUP(R4725,'Price Schedules'!$A$1:$H$34,7,FALSE)</f>
        <v>#N/A</v>
      </c>
      <c r="W4725" t="e">
        <f>VLOOKUP(R4725,'Price Schedules'!$A$1:$H$34,8,FALSE)</f>
        <v>#N/A</v>
      </c>
    </row>
    <row r="4726" spans="1:23" x14ac:dyDescent="0.25">
      <c r="A4726">
        <f>Chargemaster!A4727</f>
        <v>0</v>
      </c>
      <c r="B4726">
        <f>Chargemaster!C4727</f>
        <v>0</v>
      </c>
      <c r="C4726">
        <f>Chargemaster!D4727</f>
        <v>0</v>
      </c>
      <c r="D4726" t="e">
        <f t="shared" si="146"/>
        <v>#N/A</v>
      </c>
      <c r="E4726" t="str">
        <f>(IF(B4726&lt;'Price Schedules'!$B$3,'Price Schedules'!$A$2,IF(B4726&lt;'Price Schedules'!$B$4,'Price Schedules'!$A$3,'Price Schedules'!$A$4)))</f>
        <v>Inj Med1</v>
      </c>
      <c r="F4726" t="str">
        <f>(IF(B4726&lt;'Price Schedules'!$B$7,'Price Schedules'!$A$6,IF(B4726&lt;'Price Schedules'!$B$8,'Price Schedules'!$A$7,'Price Schedules'!$A$8)))</f>
        <v>Chemo IV1</v>
      </c>
      <c r="G4726" t="str">
        <f>(IF(B4726&lt;'Price Schedules'!$B$11,'Price Schedules'!$A$10,IF(B4726&lt;'Price Schedules'!$B$12,'Price Schedules'!$A$11,'Price Schedules'!$A$12)))</f>
        <v>Chemo Med1</v>
      </c>
      <c r="H4726" t="str">
        <f>IF(B4726&lt;'Price Schedules'!$B$15,'Price Schedules'!$A$14,'Price Schedules'!$A$15)</f>
        <v>PASS1</v>
      </c>
      <c r="I4726" t="str">
        <f>IF(B4726&lt;'Price Schedules'!$B$18,'Price Schedules'!$A$17,'Price Schedules'!$A$18)</f>
        <v>IV1</v>
      </c>
      <c r="J4726" t="s">
        <v>38</v>
      </c>
      <c r="K4726" t="s">
        <v>39</v>
      </c>
      <c r="L4726" t="s">
        <v>40</v>
      </c>
      <c r="M4726" t="s">
        <v>41</v>
      </c>
      <c r="N4726" t="s">
        <v>42</v>
      </c>
      <c r="O4726" t="s">
        <v>43</v>
      </c>
      <c r="P4726" t="s">
        <v>44</v>
      </c>
      <c r="Q4726" t="s">
        <v>45</v>
      </c>
      <c r="R4726" t="str">
        <f t="shared" si="147"/>
        <v>Error</v>
      </c>
      <c r="S4726" t="e">
        <f>VLOOKUP($R4726,'Price Schedules'!$A$1:$H$34,4,FALSE)</f>
        <v>#N/A</v>
      </c>
      <c r="T4726" t="e">
        <f>VLOOKUP(R4726,'Price Schedules'!$A$1:$H$34,5,FALSE)</f>
        <v>#N/A</v>
      </c>
      <c r="U4726" t="e">
        <f>VLOOKUP(R4726,'Price Schedules'!$A$1:$H$34,6,FALSE)</f>
        <v>#N/A</v>
      </c>
      <c r="V4726" t="e">
        <f>VLOOKUP(R4726,'Price Schedules'!$A$1:$H$34,7,FALSE)</f>
        <v>#N/A</v>
      </c>
      <c r="W4726" t="e">
        <f>VLOOKUP(R4726,'Price Schedules'!$A$1:$H$34,8,FALSE)</f>
        <v>#N/A</v>
      </c>
    </row>
    <row r="4727" spans="1:23" x14ac:dyDescent="0.25">
      <c r="A4727">
        <f>Chargemaster!A4728</f>
        <v>0</v>
      </c>
      <c r="B4727">
        <f>Chargemaster!C4728</f>
        <v>0</v>
      </c>
      <c r="C4727">
        <f>Chargemaster!D4728</f>
        <v>0</v>
      </c>
      <c r="D4727" t="e">
        <f t="shared" si="146"/>
        <v>#N/A</v>
      </c>
      <c r="E4727" t="str">
        <f>(IF(B4727&lt;'Price Schedules'!$B$3,'Price Schedules'!$A$2,IF(B4727&lt;'Price Schedules'!$B$4,'Price Schedules'!$A$3,'Price Schedules'!$A$4)))</f>
        <v>Inj Med1</v>
      </c>
      <c r="F4727" t="str">
        <f>(IF(B4727&lt;'Price Schedules'!$B$7,'Price Schedules'!$A$6,IF(B4727&lt;'Price Schedules'!$B$8,'Price Schedules'!$A$7,'Price Schedules'!$A$8)))</f>
        <v>Chemo IV1</v>
      </c>
      <c r="G4727" t="str">
        <f>(IF(B4727&lt;'Price Schedules'!$B$11,'Price Schedules'!$A$10,IF(B4727&lt;'Price Schedules'!$B$12,'Price Schedules'!$A$11,'Price Schedules'!$A$12)))</f>
        <v>Chemo Med1</v>
      </c>
      <c r="H4727" t="str">
        <f>IF(B4727&lt;'Price Schedules'!$B$15,'Price Schedules'!$A$14,'Price Schedules'!$A$15)</f>
        <v>PASS1</v>
      </c>
      <c r="I4727" t="str">
        <f>IF(B4727&lt;'Price Schedules'!$B$18,'Price Schedules'!$A$17,'Price Schedules'!$A$18)</f>
        <v>IV1</v>
      </c>
      <c r="J4727" t="s">
        <v>38</v>
      </c>
      <c r="K4727" t="s">
        <v>39</v>
      </c>
      <c r="L4727" t="s">
        <v>40</v>
      </c>
      <c r="M4727" t="s">
        <v>41</v>
      </c>
      <c r="N4727" t="s">
        <v>42</v>
      </c>
      <c r="O4727" t="s">
        <v>43</v>
      </c>
      <c r="P4727" t="s">
        <v>44</v>
      </c>
      <c r="Q4727" t="s">
        <v>45</v>
      </c>
      <c r="R4727" t="str">
        <f t="shared" si="147"/>
        <v>Error</v>
      </c>
      <c r="S4727" t="e">
        <f>VLOOKUP($R4727,'Price Schedules'!$A$1:$H$34,4,FALSE)</f>
        <v>#N/A</v>
      </c>
      <c r="T4727" t="e">
        <f>VLOOKUP(R4727,'Price Schedules'!$A$1:$H$34,5,FALSE)</f>
        <v>#N/A</v>
      </c>
      <c r="U4727" t="e">
        <f>VLOOKUP(R4727,'Price Schedules'!$A$1:$H$34,6,FALSE)</f>
        <v>#N/A</v>
      </c>
      <c r="V4727" t="e">
        <f>VLOOKUP(R4727,'Price Schedules'!$A$1:$H$34,7,FALSE)</f>
        <v>#N/A</v>
      </c>
      <c r="W4727" t="e">
        <f>VLOOKUP(R4727,'Price Schedules'!$A$1:$H$34,8,FALSE)</f>
        <v>#N/A</v>
      </c>
    </row>
    <row r="4728" spans="1:23" x14ac:dyDescent="0.25">
      <c r="A4728">
        <f>Chargemaster!A4729</f>
        <v>0</v>
      </c>
      <c r="B4728">
        <f>Chargemaster!C4729</f>
        <v>0</v>
      </c>
      <c r="C4728">
        <f>Chargemaster!D4729</f>
        <v>0</v>
      </c>
      <c r="D4728" t="e">
        <f t="shared" si="146"/>
        <v>#N/A</v>
      </c>
      <c r="E4728" t="str">
        <f>(IF(B4728&lt;'Price Schedules'!$B$3,'Price Schedules'!$A$2,IF(B4728&lt;'Price Schedules'!$B$4,'Price Schedules'!$A$3,'Price Schedules'!$A$4)))</f>
        <v>Inj Med1</v>
      </c>
      <c r="F4728" t="str">
        <f>(IF(B4728&lt;'Price Schedules'!$B$7,'Price Schedules'!$A$6,IF(B4728&lt;'Price Schedules'!$B$8,'Price Schedules'!$A$7,'Price Schedules'!$A$8)))</f>
        <v>Chemo IV1</v>
      </c>
      <c r="G4728" t="str">
        <f>(IF(B4728&lt;'Price Schedules'!$B$11,'Price Schedules'!$A$10,IF(B4728&lt;'Price Schedules'!$B$12,'Price Schedules'!$A$11,'Price Schedules'!$A$12)))</f>
        <v>Chemo Med1</v>
      </c>
      <c r="H4728" t="str">
        <f>IF(B4728&lt;'Price Schedules'!$B$15,'Price Schedules'!$A$14,'Price Schedules'!$A$15)</f>
        <v>PASS1</v>
      </c>
      <c r="I4728" t="str">
        <f>IF(B4728&lt;'Price Schedules'!$B$18,'Price Schedules'!$A$17,'Price Schedules'!$A$18)</f>
        <v>IV1</v>
      </c>
      <c r="J4728" t="s">
        <v>38</v>
      </c>
      <c r="K4728" t="s">
        <v>39</v>
      </c>
      <c r="L4728" t="s">
        <v>40</v>
      </c>
      <c r="M4728" t="s">
        <v>41</v>
      </c>
      <c r="N4728" t="s">
        <v>42</v>
      </c>
      <c r="O4728" t="s">
        <v>43</v>
      </c>
      <c r="P4728" t="s">
        <v>44</v>
      </c>
      <c r="Q4728" t="s">
        <v>45</v>
      </c>
      <c r="R4728" t="str">
        <f t="shared" si="147"/>
        <v>Error</v>
      </c>
      <c r="S4728" t="e">
        <f>VLOOKUP($R4728,'Price Schedules'!$A$1:$H$34,4,FALSE)</f>
        <v>#N/A</v>
      </c>
      <c r="T4728" t="e">
        <f>VLOOKUP(R4728,'Price Schedules'!$A$1:$H$34,5,FALSE)</f>
        <v>#N/A</v>
      </c>
      <c r="U4728" t="e">
        <f>VLOOKUP(R4728,'Price Schedules'!$A$1:$H$34,6,FALSE)</f>
        <v>#N/A</v>
      </c>
      <c r="V4728" t="e">
        <f>VLOOKUP(R4728,'Price Schedules'!$A$1:$H$34,7,FALSE)</f>
        <v>#N/A</v>
      </c>
      <c r="W4728" t="e">
        <f>VLOOKUP(R4728,'Price Schedules'!$A$1:$H$34,8,FALSE)</f>
        <v>#N/A</v>
      </c>
    </row>
    <row r="4729" spans="1:23" x14ac:dyDescent="0.25">
      <c r="A4729">
        <f>Chargemaster!A4730</f>
        <v>0</v>
      </c>
      <c r="B4729">
        <f>Chargemaster!C4730</f>
        <v>0</v>
      </c>
      <c r="C4729">
        <f>Chargemaster!D4730</f>
        <v>0</v>
      </c>
      <c r="D4729" t="e">
        <f t="shared" si="146"/>
        <v>#N/A</v>
      </c>
      <c r="E4729" t="str">
        <f>(IF(B4729&lt;'Price Schedules'!$B$3,'Price Schedules'!$A$2,IF(B4729&lt;'Price Schedules'!$B$4,'Price Schedules'!$A$3,'Price Schedules'!$A$4)))</f>
        <v>Inj Med1</v>
      </c>
      <c r="F4729" t="str">
        <f>(IF(B4729&lt;'Price Schedules'!$B$7,'Price Schedules'!$A$6,IF(B4729&lt;'Price Schedules'!$B$8,'Price Schedules'!$A$7,'Price Schedules'!$A$8)))</f>
        <v>Chemo IV1</v>
      </c>
      <c r="G4729" t="str">
        <f>(IF(B4729&lt;'Price Schedules'!$B$11,'Price Schedules'!$A$10,IF(B4729&lt;'Price Schedules'!$B$12,'Price Schedules'!$A$11,'Price Schedules'!$A$12)))</f>
        <v>Chemo Med1</v>
      </c>
      <c r="H4729" t="str">
        <f>IF(B4729&lt;'Price Schedules'!$B$15,'Price Schedules'!$A$14,'Price Schedules'!$A$15)</f>
        <v>PASS1</v>
      </c>
      <c r="I4729" t="str">
        <f>IF(B4729&lt;'Price Schedules'!$B$18,'Price Schedules'!$A$17,'Price Schedules'!$A$18)</f>
        <v>IV1</v>
      </c>
      <c r="J4729" t="s">
        <v>38</v>
      </c>
      <c r="K4729" t="s">
        <v>39</v>
      </c>
      <c r="L4729" t="s">
        <v>40</v>
      </c>
      <c r="M4729" t="s">
        <v>41</v>
      </c>
      <c r="N4729" t="s">
        <v>42</v>
      </c>
      <c r="O4729" t="s">
        <v>43</v>
      </c>
      <c r="P4729" t="s">
        <v>44</v>
      </c>
      <c r="Q4729" t="s">
        <v>45</v>
      </c>
      <c r="R4729" t="str">
        <f t="shared" si="147"/>
        <v>Error</v>
      </c>
      <c r="S4729" t="e">
        <f>VLOOKUP($R4729,'Price Schedules'!$A$1:$H$34,4,FALSE)</f>
        <v>#N/A</v>
      </c>
      <c r="T4729" t="e">
        <f>VLOOKUP(R4729,'Price Schedules'!$A$1:$H$34,5,FALSE)</f>
        <v>#N/A</v>
      </c>
      <c r="U4729" t="e">
        <f>VLOOKUP(R4729,'Price Schedules'!$A$1:$H$34,6,FALSE)</f>
        <v>#N/A</v>
      </c>
      <c r="V4729" t="e">
        <f>VLOOKUP(R4729,'Price Schedules'!$A$1:$H$34,7,FALSE)</f>
        <v>#N/A</v>
      </c>
      <c r="W4729" t="e">
        <f>VLOOKUP(R4729,'Price Schedules'!$A$1:$H$34,8,FALSE)</f>
        <v>#N/A</v>
      </c>
    </row>
    <row r="4730" spans="1:23" x14ac:dyDescent="0.25">
      <c r="A4730">
        <f>Chargemaster!A4731</f>
        <v>0</v>
      </c>
      <c r="B4730">
        <f>Chargemaster!C4731</f>
        <v>0</v>
      </c>
      <c r="C4730">
        <f>Chargemaster!D4731</f>
        <v>0</v>
      </c>
      <c r="D4730" t="e">
        <f t="shared" si="146"/>
        <v>#N/A</v>
      </c>
      <c r="E4730" t="str">
        <f>(IF(B4730&lt;'Price Schedules'!$B$3,'Price Schedules'!$A$2,IF(B4730&lt;'Price Schedules'!$B$4,'Price Schedules'!$A$3,'Price Schedules'!$A$4)))</f>
        <v>Inj Med1</v>
      </c>
      <c r="F4730" t="str">
        <f>(IF(B4730&lt;'Price Schedules'!$B$7,'Price Schedules'!$A$6,IF(B4730&lt;'Price Schedules'!$B$8,'Price Schedules'!$A$7,'Price Schedules'!$A$8)))</f>
        <v>Chemo IV1</v>
      </c>
      <c r="G4730" t="str">
        <f>(IF(B4730&lt;'Price Schedules'!$B$11,'Price Schedules'!$A$10,IF(B4730&lt;'Price Schedules'!$B$12,'Price Schedules'!$A$11,'Price Schedules'!$A$12)))</f>
        <v>Chemo Med1</v>
      </c>
      <c r="H4730" t="str">
        <f>IF(B4730&lt;'Price Schedules'!$B$15,'Price Schedules'!$A$14,'Price Schedules'!$A$15)</f>
        <v>PASS1</v>
      </c>
      <c r="I4730" t="str">
        <f>IF(B4730&lt;'Price Schedules'!$B$18,'Price Schedules'!$A$17,'Price Schedules'!$A$18)</f>
        <v>IV1</v>
      </c>
      <c r="J4730" t="s">
        <v>38</v>
      </c>
      <c r="K4730" t="s">
        <v>39</v>
      </c>
      <c r="L4730" t="s">
        <v>40</v>
      </c>
      <c r="M4730" t="s">
        <v>41</v>
      </c>
      <c r="N4730" t="s">
        <v>42</v>
      </c>
      <c r="O4730" t="s">
        <v>43</v>
      </c>
      <c r="P4730" t="s">
        <v>44</v>
      </c>
      <c r="Q4730" t="s">
        <v>45</v>
      </c>
      <c r="R4730" t="str">
        <f t="shared" si="147"/>
        <v>Error</v>
      </c>
      <c r="S4730" t="e">
        <f>VLOOKUP($R4730,'Price Schedules'!$A$1:$H$34,4,FALSE)</f>
        <v>#N/A</v>
      </c>
      <c r="T4730" t="e">
        <f>VLOOKUP(R4730,'Price Schedules'!$A$1:$H$34,5,FALSE)</f>
        <v>#N/A</v>
      </c>
      <c r="U4730" t="e">
        <f>VLOOKUP(R4730,'Price Schedules'!$A$1:$H$34,6,FALSE)</f>
        <v>#N/A</v>
      </c>
      <c r="V4730" t="e">
        <f>VLOOKUP(R4730,'Price Schedules'!$A$1:$H$34,7,FALSE)</f>
        <v>#N/A</v>
      </c>
      <c r="W4730" t="e">
        <f>VLOOKUP(R4730,'Price Schedules'!$A$1:$H$34,8,FALSE)</f>
        <v>#N/A</v>
      </c>
    </row>
    <row r="4731" spans="1:23" x14ac:dyDescent="0.25">
      <c r="A4731">
        <f>Chargemaster!A4732</f>
        <v>0</v>
      </c>
      <c r="B4731">
        <f>Chargemaster!C4732</f>
        <v>0</v>
      </c>
      <c r="C4731">
        <f>Chargemaster!D4732</f>
        <v>0</v>
      </c>
      <c r="D4731" t="e">
        <f t="shared" si="146"/>
        <v>#N/A</v>
      </c>
      <c r="E4731" t="str">
        <f>(IF(B4731&lt;'Price Schedules'!$B$3,'Price Schedules'!$A$2,IF(B4731&lt;'Price Schedules'!$B$4,'Price Schedules'!$A$3,'Price Schedules'!$A$4)))</f>
        <v>Inj Med1</v>
      </c>
      <c r="F4731" t="str">
        <f>(IF(B4731&lt;'Price Schedules'!$B$7,'Price Schedules'!$A$6,IF(B4731&lt;'Price Schedules'!$B$8,'Price Schedules'!$A$7,'Price Schedules'!$A$8)))</f>
        <v>Chemo IV1</v>
      </c>
      <c r="G4731" t="str">
        <f>(IF(B4731&lt;'Price Schedules'!$B$11,'Price Schedules'!$A$10,IF(B4731&lt;'Price Schedules'!$B$12,'Price Schedules'!$A$11,'Price Schedules'!$A$12)))</f>
        <v>Chemo Med1</v>
      </c>
      <c r="H4731" t="str">
        <f>IF(B4731&lt;'Price Schedules'!$B$15,'Price Schedules'!$A$14,'Price Schedules'!$A$15)</f>
        <v>PASS1</v>
      </c>
      <c r="I4731" t="str">
        <f>IF(B4731&lt;'Price Schedules'!$B$18,'Price Schedules'!$A$17,'Price Schedules'!$A$18)</f>
        <v>IV1</v>
      </c>
      <c r="J4731" t="s">
        <v>38</v>
      </c>
      <c r="K4731" t="s">
        <v>39</v>
      </c>
      <c r="L4731" t="s">
        <v>40</v>
      </c>
      <c r="M4731" t="s">
        <v>41</v>
      </c>
      <c r="N4731" t="s">
        <v>42</v>
      </c>
      <c r="O4731" t="s">
        <v>43</v>
      </c>
      <c r="P4731" t="s">
        <v>44</v>
      </c>
      <c r="Q4731" t="s">
        <v>45</v>
      </c>
      <c r="R4731" t="str">
        <f t="shared" si="147"/>
        <v>Error</v>
      </c>
      <c r="S4731" t="e">
        <f>VLOOKUP($R4731,'Price Schedules'!$A$1:$H$34,4,FALSE)</f>
        <v>#N/A</v>
      </c>
      <c r="T4731" t="e">
        <f>VLOOKUP(R4731,'Price Schedules'!$A$1:$H$34,5,FALSE)</f>
        <v>#N/A</v>
      </c>
      <c r="U4731" t="e">
        <f>VLOOKUP(R4731,'Price Schedules'!$A$1:$H$34,6,FALSE)</f>
        <v>#N/A</v>
      </c>
      <c r="V4731" t="e">
        <f>VLOOKUP(R4731,'Price Schedules'!$A$1:$H$34,7,FALSE)</f>
        <v>#N/A</v>
      </c>
      <c r="W4731" t="e">
        <f>VLOOKUP(R4731,'Price Schedules'!$A$1:$H$34,8,FALSE)</f>
        <v>#N/A</v>
      </c>
    </row>
    <row r="4732" spans="1:23" x14ac:dyDescent="0.25">
      <c r="A4732">
        <f>Chargemaster!A4733</f>
        <v>0</v>
      </c>
      <c r="B4732">
        <f>Chargemaster!C4733</f>
        <v>0</v>
      </c>
      <c r="C4732">
        <f>Chargemaster!D4733</f>
        <v>0</v>
      </c>
      <c r="D4732" t="e">
        <f t="shared" si="146"/>
        <v>#N/A</v>
      </c>
      <c r="E4732" t="str">
        <f>(IF(B4732&lt;'Price Schedules'!$B$3,'Price Schedules'!$A$2,IF(B4732&lt;'Price Schedules'!$B$4,'Price Schedules'!$A$3,'Price Schedules'!$A$4)))</f>
        <v>Inj Med1</v>
      </c>
      <c r="F4732" t="str">
        <f>(IF(B4732&lt;'Price Schedules'!$B$7,'Price Schedules'!$A$6,IF(B4732&lt;'Price Schedules'!$B$8,'Price Schedules'!$A$7,'Price Schedules'!$A$8)))</f>
        <v>Chemo IV1</v>
      </c>
      <c r="G4732" t="str">
        <f>(IF(B4732&lt;'Price Schedules'!$B$11,'Price Schedules'!$A$10,IF(B4732&lt;'Price Schedules'!$B$12,'Price Schedules'!$A$11,'Price Schedules'!$A$12)))</f>
        <v>Chemo Med1</v>
      </c>
      <c r="H4732" t="str">
        <f>IF(B4732&lt;'Price Schedules'!$B$15,'Price Schedules'!$A$14,'Price Schedules'!$A$15)</f>
        <v>PASS1</v>
      </c>
      <c r="I4732" t="str">
        <f>IF(B4732&lt;'Price Schedules'!$B$18,'Price Schedules'!$A$17,'Price Schedules'!$A$18)</f>
        <v>IV1</v>
      </c>
      <c r="J4732" t="s">
        <v>38</v>
      </c>
      <c r="K4732" t="s">
        <v>39</v>
      </c>
      <c r="L4732" t="s">
        <v>40</v>
      </c>
      <c r="M4732" t="s">
        <v>41</v>
      </c>
      <c r="N4732" t="s">
        <v>42</v>
      </c>
      <c r="O4732" t="s">
        <v>43</v>
      </c>
      <c r="P4732" t="s">
        <v>44</v>
      </c>
      <c r="Q4732" t="s">
        <v>45</v>
      </c>
      <c r="R4732" t="str">
        <f t="shared" si="147"/>
        <v>Error</v>
      </c>
      <c r="S4732" t="e">
        <f>VLOOKUP($R4732,'Price Schedules'!$A$1:$H$34,4,FALSE)</f>
        <v>#N/A</v>
      </c>
      <c r="T4732" t="e">
        <f>VLOOKUP(R4732,'Price Schedules'!$A$1:$H$34,5,FALSE)</f>
        <v>#N/A</v>
      </c>
      <c r="U4732" t="e">
        <f>VLOOKUP(R4732,'Price Schedules'!$A$1:$H$34,6,FALSE)</f>
        <v>#N/A</v>
      </c>
      <c r="V4732" t="e">
        <f>VLOOKUP(R4732,'Price Schedules'!$A$1:$H$34,7,FALSE)</f>
        <v>#N/A</v>
      </c>
      <c r="W4732" t="e">
        <f>VLOOKUP(R4732,'Price Schedules'!$A$1:$H$34,8,FALSE)</f>
        <v>#N/A</v>
      </c>
    </row>
    <row r="4733" spans="1:23" x14ac:dyDescent="0.25">
      <c r="A4733">
        <f>Chargemaster!A4734</f>
        <v>0</v>
      </c>
      <c r="B4733">
        <f>Chargemaster!C4734</f>
        <v>0</v>
      </c>
      <c r="C4733">
        <f>Chargemaster!D4734</f>
        <v>0</v>
      </c>
      <c r="D4733" t="e">
        <f t="shared" si="146"/>
        <v>#N/A</v>
      </c>
      <c r="E4733" t="str">
        <f>(IF(B4733&lt;'Price Schedules'!$B$3,'Price Schedules'!$A$2,IF(B4733&lt;'Price Schedules'!$B$4,'Price Schedules'!$A$3,'Price Schedules'!$A$4)))</f>
        <v>Inj Med1</v>
      </c>
      <c r="F4733" t="str">
        <f>(IF(B4733&lt;'Price Schedules'!$B$7,'Price Schedules'!$A$6,IF(B4733&lt;'Price Schedules'!$B$8,'Price Schedules'!$A$7,'Price Schedules'!$A$8)))</f>
        <v>Chemo IV1</v>
      </c>
      <c r="G4733" t="str">
        <f>(IF(B4733&lt;'Price Schedules'!$B$11,'Price Schedules'!$A$10,IF(B4733&lt;'Price Schedules'!$B$12,'Price Schedules'!$A$11,'Price Schedules'!$A$12)))</f>
        <v>Chemo Med1</v>
      </c>
      <c r="H4733" t="str">
        <f>IF(B4733&lt;'Price Schedules'!$B$15,'Price Schedules'!$A$14,'Price Schedules'!$A$15)</f>
        <v>PASS1</v>
      </c>
      <c r="I4733" t="str">
        <f>IF(B4733&lt;'Price Schedules'!$B$18,'Price Schedules'!$A$17,'Price Schedules'!$A$18)</f>
        <v>IV1</v>
      </c>
      <c r="J4733" t="s">
        <v>38</v>
      </c>
      <c r="K4733" t="s">
        <v>39</v>
      </c>
      <c r="L4733" t="s">
        <v>40</v>
      </c>
      <c r="M4733" t="s">
        <v>41</v>
      </c>
      <c r="N4733" t="s">
        <v>42</v>
      </c>
      <c r="O4733" t="s">
        <v>43</v>
      </c>
      <c r="P4733" t="s">
        <v>44</v>
      </c>
      <c r="Q4733" t="s">
        <v>45</v>
      </c>
      <c r="R4733" t="str">
        <f t="shared" si="147"/>
        <v>Error</v>
      </c>
      <c r="S4733" t="e">
        <f>VLOOKUP($R4733,'Price Schedules'!$A$1:$H$34,4,FALSE)</f>
        <v>#N/A</v>
      </c>
      <c r="T4733" t="e">
        <f>VLOOKUP(R4733,'Price Schedules'!$A$1:$H$34,5,FALSE)</f>
        <v>#N/A</v>
      </c>
      <c r="U4733" t="e">
        <f>VLOOKUP(R4733,'Price Schedules'!$A$1:$H$34,6,FALSE)</f>
        <v>#N/A</v>
      </c>
      <c r="V4733" t="e">
        <f>VLOOKUP(R4733,'Price Schedules'!$A$1:$H$34,7,FALSE)</f>
        <v>#N/A</v>
      </c>
      <c r="W4733" t="e">
        <f>VLOOKUP(R4733,'Price Schedules'!$A$1:$H$34,8,FALSE)</f>
        <v>#N/A</v>
      </c>
    </row>
    <row r="4734" spans="1:23" x14ac:dyDescent="0.25">
      <c r="A4734">
        <f>Chargemaster!A4735</f>
        <v>0</v>
      </c>
      <c r="B4734">
        <f>Chargemaster!C4735</f>
        <v>0</v>
      </c>
      <c r="C4734">
        <f>Chargemaster!D4735</f>
        <v>0</v>
      </c>
      <c r="D4734" t="e">
        <f t="shared" si="146"/>
        <v>#N/A</v>
      </c>
      <c r="E4734" t="str">
        <f>(IF(B4734&lt;'Price Schedules'!$B$3,'Price Schedules'!$A$2,IF(B4734&lt;'Price Schedules'!$B$4,'Price Schedules'!$A$3,'Price Schedules'!$A$4)))</f>
        <v>Inj Med1</v>
      </c>
      <c r="F4734" t="str">
        <f>(IF(B4734&lt;'Price Schedules'!$B$7,'Price Schedules'!$A$6,IF(B4734&lt;'Price Schedules'!$B$8,'Price Schedules'!$A$7,'Price Schedules'!$A$8)))</f>
        <v>Chemo IV1</v>
      </c>
      <c r="G4734" t="str">
        <f>(IF(B4734&lt;'Price Schedules'!$B$11,'Price Schedules'!$A$10,IF(B4734&lt;'Price Schedules'!$B$12,'Price Schedules'!$A$11,'Price Schedules'!$A$12)))</f>
        <v>Chemo Med1</v>
      </c>
      <c r="H4734" t="str">
        <f>IF(B4734&lt;'Price Schedules'!$B$15,'Price Schedules'!$A$14,'Price Schedules'!$A$15)</f>
        <v>PASS1</v>
      </c>
      <c r="I4734" t="str">
        <f>IF(B4734&lt;'Price Schedules'!$B$18,'Price Schedules'!$A$17,'Price Schedules'!$A$18)</f>
        <v>IV1</v>
      </c>
      <c r="J4734" t="s">
        <v>38</v>
      </c>
      <c r="K4734" t="s">
        <v>39</v>
      </c>
      <c r="L4734" t="s">
        <v>40</v>
      </c>
      <c r="M4734" t="s">
        <v>41</v>
      </c>
      <c r="N4734" t="s">
        <v>42</v>
      </c>
      <c r="O4734" t="s">
        <v>43</v>
      </c>
      <c r="P4734" t="s">
        <v>44</v>
      </c>
      <c r="Q4734" t="s">
        <v>45</v>
      </c>
      <c r="R4734" t="str">
        <f t="shared" si="147"/>
        <v>Error</v>
      </c>
      <c r="S4734" t="e">
        <f>VLOOKUP($R4734,'Price Schedules'!$A$1:$H$34,4,FALSE)</f>
        <v>#N/A</v>
      </c>
      <c r="T4734" t="e">
        <f>VLOOKUP(R4734,'Price Schedules'!$A$1:$H$34,5,FALSE)</f>
        <v>#N/A</v>
      </c>
      <c r="U4734" t="e">
        <f>VLOOKUP(R4734,'Price Schedules'!$A$1:$H$34,6,FALSE)</f>
        <v>#N/A</v>
      </c>
      <c r="V4734" t="e">
        <f>VLOOKUP(R4734,'Price Schedules'!$A$1:$H$34,7,FALSE)</f>
        <v>#N/A</v>
      </c>
      <c r="W4734" t="e">
        <f>VLOOKUP(R4734,'Price Schedules'!$A$1:$H$34,8,FALSE)</f>
        <v>#N/A</v>
      </c>
    </row>
    <row r="4735" spans="1:23" x14ac:dyDescent="0.25">
      <c r="A4735">
        <f>Chargemaster!A4736</f>
        <v>0</v>
      </c>
      <c r="B4735">
        <f>Chargemaster!C4736</f>
        <v>0</v>
      </c>
      <c r="C4735">
        <f>Chargemaster!D4736</f>
        <v>0</v>
      </c>
      <c r="D4735" t="e">
        <f t="shared" si="146"/>
        <v>#N/A</v>
      </c>
      <c r="E4735" t="str">
        <f>(IF(B4735&lt;'Price Schedules'!$B$3,'Price Schedules'!$A$2,IF(B4735&lt;'Price Schedules'!$B$4,'Price Schedules'!$A$3,'Price Schedules'!$A$4)))</f>
        <v>Inj Med1</v>
      </c>
      <c r="F4735" t="str">
        <f>(IF(B4735&lt;'Price Schedules'!$B$7,'Price Schedules'!$A$6,IF(B4735&lt;'Price Schedules'!$B$8,'Price Schedules'!$A$7,'Price Schedules'!$A$8)))</f>
        <v>Chemo IV1</v>
      </c>
      <c r="G4735" t="str">
        <f>(IF(B4735&lt;'Price Schedules'!$B$11,'Price Schedules'!$A$10,IF(B4735&lt;'Price Schedules'!$B$12,'Price Schedules'!$A$11,'Price Schedules'!$A$12)))</f>
        <v>Chemo Med1</v>
      </c>
      <c r="H4735" t="str">
        <f>IF(B4735&lt;'Price Schedules'!$B$15,'Price Schedules'!$A$14,'Price Schedules'!$A$15)</f>
        <v>PASS1</v>
      </c>
      <c r="I4735" t="str">
        <f>IF(B4735&lt;'Price Schedules'!$B$18,'Price Schedules'!$A$17,'Price Schedules'!$A$18)</f>
        <v>IV1</v>
      </c>
      <c r="J4735" t="s">
        <v>38</v>
      </c>
      <c r="K4735" t="s">
        <v>39</v>
      </c>
      <c r="L4735" t="s">
        <v>40</v>
      </c>
      <c r="M4735" t="s">
        <v>41</v>
      </c>
      <c r="N4735" t="s">
        <v>42</v>
      </c>
      <c r="O4735" t="s">
        <v>43</v>
      </c>
      <c r="P4735" t="s">
        <v>44</v>
      </c>
      <c r="Q4735" t="s">
        <v>45</v>
      </c>
      <c r="R4735" t="str">
        <f t="shared" si="147"/>
        <v>Error</v>
      </c>
      <c r="S4735" t="e">
        <f>VLOOKUP($R4735,'Price Schedules'!$A$1:$H$34,4,FALSE)</f>
        <v>#N/A</v>
      </c>
      <c r="T4735" t="e">
        <f>VLOOKUP(R4735,'Price Schedules'!$A$1:$H$34,5,FALSE)</f>
        <v>#N/A</v>
      </c>
      <c r="U4735" t="e">
        <f>VLOOKUP(R4735,'Price Schedules'!$A$1:$H$34,6,FALSE)</f>
        <v>#N/A</v>
      </c>
      <c r="V4735" t="e">
        <f>VLOOKUP(R4735,'Price Schedules'!$A$1:$H$34,7,FALSE)</f>
        <v>#N/A</v>
      </c>
      <c r="W4735" t="e">
        <f>VLOOKUP(R4735,'Price Schedules'!$A$1:$H$34,8,FALSE)</f>
        <v>#N/A</v>
      </c>
    </row>
    <row r="4736" spans="1:23" x14ac:dyDescent="0.25">
      <c r="A4736">
        <f>Chargemaster!A4737</f>
        <v>0</v>
      </c>
      <c r="B4736">
        <f>Chargemaster!C4737</f>
        <v>0</v>
      </c>
      <c r="C4736">
        <f>Chargemaster!D4737</f>
        <v>0</v>
      </c>
      <c r="D4736" t="e">
        <f t="shared" si="146"/>
        <v>#N/A</v>
      </c>
      <c r="E4736" t="str">
        <f>(IF(B4736&lt;'Price Schedules'!$B$3,'Price Schedules'!$A$2,IF(B4736&lt;'Price Schedules'!$B$4,'Price Schedules'!$A$3,'Price Schedules'!$A$4)))</f>
        <v>Inj Med1</v>
      </c>
      <c r="F4736" t="str">
        <f>(IF(B4736&lt;'Price Schedules'!$B$7,'Price Schedules'!$A$6,IF(B4736&lt;'Price Schedules'!$B$8,'Price Schedules'!$A$7,'Price Schedules'!$A$8)))</f>
        <v>Chemo IV1</v>
      </c>
      <c r="G4736" t="str">
        <f>(IF(B4736&lt;'Price Schedules'!$B$11,'Price Schedules'!$A$10,IF(B4736&lt;'Price Schedules'!$B$12,'Price Schedules'!$A$11,'Price Schedules'!$A$12)))</f>
        <v>Chemo Med1</v>
      </c>
      <c r="H4736" t="str">
        <f>IF(B4736&lt;'Price Schedules'!$B$15,'Price Schedules'!$A$14,'Price Schedules'!$A$15)</f>
        <v>PASS1</v>
      </c>
      <c r="I4736" t="str">
        <f>IF(B4736&lt;'Price Schedules'!$B$18,'Price Schedules'!$A$17,'Price Schedules'!$A$18)</f>
        <v>IV1</v>
      </c>
      <c r="J4736" t="s">
        <v>38</v>
      </c>
      <c r="K4736" t="s">
        <v>39</v>
      </c>
      <c r="L4736" t="s">
        <v>40</v>
      </c>
      <c r="M4736" t="s">
        <v>41</v>
      </c>
      <c r="N4736" t="s">
        <v>42</v>
      </c>
      <c r="O4736" t="s">
        <v>43</v>
      </c>
      <c r="P4736" t="s">
        <v>44</v>
      </c>
      <c r="Q4736" t="s">
        <v>45</v>
      </c>
      <c r="R4736" t="str">
        <f t="shared" si="147"/>
        <v>Error</v>
      </c>
      <c r="S4736" t="e">
        <f>VLOOKUP($R4736,'Price Schedules'!$A$1:$H$34,4,FALSE)</f>
        <v>#N/A</v>
      </c>
      <c r="T4736" t="e">
        <f>VLOOKUP(R4736,'Price Schedules'!$A$1:$H$34,5,FALSE)</f>
        <v>#N/A</v>
      </c>
      <c r="U4736" t="e">
        <f>VLOOKUP(R4736,'Price Schedules'!$A$1:$H$34,6,FALSE)</f>
        <v>#N/A</v>
      </c>
      <c r="V4736" t="e">
        <f>VLOOKUP(R4736,'Price Schedules'!$A$1:$H$34,7,FALSE)</f>
        <v>#N/A</v>
      </c>
      <c r="W4736" t="e">
        <f>VLOOKUP(R4736,'Price Schedules'!$A$1:$H$34,8,FALSE)</f>
        <v>#N/A</v>
      </c>
    </row>
    <row r="4737" spans="1:23" x14ac:dyDescent="0.25">
      <c r="A4737">
        <f>Chargemaster!A4738</f>
        <v>0</v>
      </c>
      <c r="B4737">
        <f>Chargemaster!C4738</f>
        <v>0</v>
      </c>
      <c r="C4737">
        <f>Chargemaster!D4738</f>
        <v>0</v>
      </c>
      <c r="D4737" t="e">
        <f t="shared" si="146"/>
        <v>#N/A</v>
      </c>
      <c r="E4737" t="str">
        <f>(IF(B4737&lt;'Price Schedules'!$B$3,'Price Schedules'!$A$2,IF(B4737&lt;'Price Schedules'!$B$4,'Price Schedules'!$A$3,'Price Schedules'!$A$4)))</f>
        <v>Inj Med1</v>
      </c>
      <c r="F4737" t="str">
        <f>(IF(B4737&lt;'Price Schedules'!$B$7,'Price Schedules'!$A$6,IF(B4737&lt;'Price Schedules'!$B$8,'Price Schedules'!$A$7,'Price Schedules'!$A$8)))</f>
        <v>Chemo IV1</v>
      </c>
      <c r="G4737" t="str">
        <f>(IF(B4737&lt;'Price Schedules'!$B$11,'Price Schedules'!$A$10,IF(B4737&lt;'Price Schedules'!$B$12,'Price Schedules'!$A$11,'Price Schedules'!$A$12)))</f>
        <v>Chemo Med1</v>
      </c>
      <c r="H4737" t="str">
        <f>IF(B4737&lt;'Price Schedules'!$B$15,'Price Schedules'!$A$14,'Price Schedules'!$A$15)</f>
        <v>PASS1</v>
      </c>
      <c r="I4737" t="str">
        <f>IF(B4737&lt;'Price Schedules'!$B$18,'Price Schedules'!$A$17,'Price Schedules'!$A$18)</f>
        <v>IV1</v>
      </c>
      <c r="J4737" t="s">
        <v>38</v>
      </c>
      <c r="K4737" t="s">
        <v>39</v>
      </c>
      <c r="L4737" t="s">
        <v>40</v>
      </c>
      <c r="M4737" t="s">
        <v>41</v>
      </c>
      <c r="N4737" t="s">
        <v>42</v>
      </c>
      <c r="O4737" t="s">
        <v>43</v>
      </c>
      <c r="P4737" t="s">
        <v>44</v>
      </c>
      <c r="Q4737" t="s">
        <v>45</v>
      </c>
      <c r="R4737" t="str">
        <f t="shared" si="147"/>
        <v>Error</v>
      </c>
      <c r="S4737" t="e">
        <f>VLOOKUP($R4737,'Price Schedules'!$A$1:$H$34,4,FALSE)</f>
        <v>#N/A</v>
      </c>
      <c r="T4737" t="e">
        <f>VLOOKUP(R4737,'Price Schedules'!$A$1:$H$34,5,FALSE)</f>
        <v>#N/A</v>
      </c>
      <c r="U4737" t="e">
        <f>VLOOKUP(R4737,'Price Schedules'!$A$1:$H$34,6,FALSE)</f>
        <v>#N/A</v>
      </c>
      <c r="V4737" t="e">
        <f>VLOOKUP(R4737,'Price Schedules'!$A$1:$H$34,7,FALSE)</f>
        <v>#N/A</v>
      </c>
      <c r="W4737" t="e">
        <f>VLOOKUP(R4737,'Price Schedules'!$A$1:$H$34,8,FALSE)</f>
        <v>#N/A</v>
      </c>
    </row>
    <row r="4738" spans="1:23" x14ac:dyDescent="0.25">
      <c r="A4738">
        <f>Chargemaster!A4739</f>
        <v>0</v>
      </c>
      <c r="B4738">
        <f>Chargemaster!C4739</f>
        <v>0</v>
      </c>
      <c r="C4738">
        <f>Chargemaster!D4739</f>
        <v>0</v>
      </c>
      <c r="D4738" t="e">
        <f t="shared" si="146"/>
        <v>#N/A</v>
      </c>
      <c r="E4738" t="str">
        <f>(IF(B4738&lt;'Price Schedules'!$B$3,'Price Schedules'!$A$2,IF(B4738&lt;'Price Schedules'!$B$4,'Price Schedules'!$A$3,'Price Schedules'!$A$4)))</f>
        <v>Inj Med1</v>
      </c>
      <c r="F4738" t="str">
        <f>(IF(B4738&lt;'Price Schedules'!$B$7,'Price Schedules'!$A$6,IF(B4738&lt;'Price Schedules'!$B$8,'Price Schedules'!$A$7,'Price Schedules'!$A$8)))</f>
        <v>Chemo IV1</v>
      </c>
      <c r="G4738" t="str">
        <f>(IF(B4738&lt;'Price Schedules'!$B$11,'Price Schedules'!$A$10,IF(B4738&lt;'Price Schedules'!$B$12,'Price Schedules'!$A$11,'Price Schedules'!$A$12)))</f>
        <v>Chemo Med1</v>
      </c>
      <c r="H4738" t="str">
        <f>IF(B4738&lt;'Price Schedules'!$B$15,'Price Schedules'!$A$14,'Price Schedules'!$A$15)</f>
        <v>PASS1</v>
      </c>
      <c r="I4738" t="str">
        <f>IF(B4738&lt;'Price Schedules'!$B$18,'Price Schedules'!$A$17,'Price Schedules'!$A$18)</f>
        <v>IV1</v>
      </c>
      <c r="J4738" t="s">
        <v>38</v>
      </c>
      <c r="K4738" t="s">
        <v>39</v>
      </c>
      <c r="L4738" t="s">
        <v>40</v>
      </c>
      <c r="M4738" t="s">
        <v>41</v>
      </c>
      <c r="N4738" t="s">
        <v>42</v>
      </c>
      <c r="O4738" t="s">
        <v>43</v>
      </c>
      <c r="P4738" t="s">
        <v>44</v>
      </c>
      <c r="Q4738" t="s">
        <v>45</v>
      </c>
      <c r="R4738" t="str">
        <f t="shared" si="147"/>
        <v>Error</v>
      </c>
      <c r="S4738" t="e">
        <f>VLOOKUP($R4738,'Price Schedules'!$A$1:$H$34,4,FALSE)</f>
        <v>#N/A</v>
      </c>
      <c r="T4738" t="e">
        <f>VLOOKUP(R4738,'Price Schedules'!$A$1:$H$34,5,FALSE)</f>
        <v>#N/A</v>
      </c>
      <c r="U4738" t="e">
        <f>VLOOKUP(R4738,'Price Schedules'!$A$1:$H$34,6,FALSE)</f>
        <v>#N/A</v>
      </c>
      <c r="V4738" t="e">
        <f>VLOOKUP(R4738,'Price Schedules'!$A$1:$H$34,7,FALSE)</f>
        <v>#N/A</v>
      </c>
      <c r="W4738" t="e">
        <f>VLOOKUP(R4738,'Price Schedules'!$A$1:$H$34,8,FALSE)</f>
        <v>#N/A</v>
      </c>
    </row>
    <row r="4739" spans="1:23" x14ac:dyDescent="0.25">
      <c r="A4739">
        <f>Chargemaster!A4740</f>
        <v>0</v>
      </c>
      <c r="B4739">
        <f>Chargemaster!C4740</f>
        <v>0</v>
      </c>
      <c r="C4739">
        <f>Chargemaster!D4740</f>
        <v>0</v>
      </c>
      <c r="D4739" t="e">
        <f t="shared" ref="D4739:D4802" si="148">IF(((B4739*(S4739+1))+T4739)&lt;W4739,W4739,((B4739*(S4739+1))+T4739))</f>
        <v>#N/A</v>
      </c>
      <c r="E4739" t="str">
        <f>(IF(B4739&lt;'Price Schedules'!$B$3,'Price Schedules'!$A$2,IF(B4739&lt;'Price Schedules'!$B$4,'Price Schedules'!$A$3,'Price Schedules'!$A$4)))</f>
        <v>Inj Med1</v>
      </c>
      <c r="F4739" t="str">
        <f>(IF(B4739&lt;'Price Schedules'!$B$7,'Price Schedules'!$A$6,IF(B4739&lt;'Price Schedules'!$B$8,'Price Schedules'!$A$7,'Price Schedules'!$A$8)))</f>
        <v>Chemo IV1</v>
      </c>
      <c r="G4739" t="str">
        <f>(IF(B4739&lt;'Price Schedules'!$B$11,'Price Schedules'!$A$10,IF(B4739&lt;'Price Schedules'!$B$12,'Price Schedules'!$A$11,'Price Schedules'!$A$12)))</f>
        <v>Chemo Med1</v>
      </c>
      <c r="H4739" t="str">
        <f>IF(B4739&lt;'Price Schedules'!$B$15,'Price Schedules'!$A$14,'Price Schedules'!$A$15)</f>
        <v>PASS1</v>
      </c>
      <c r="I4739" t="str">
        <f>IF(B4739&lt;'Price Schedules'!$B$18,'Price Schedules'!$A$17,'Price Schedules'!$A$18)</f>
        <v>IV1</v>
      </c>
      <c r="J4739" t="s">
        <v>38</v>
      </c>
      <c r="K4739" t="s">
        <v>39</v>
      </c>
      <c r="L4739" t="s">
        <v>40</v>
      </c>
      <c r="M4739" t="s">
        <v>41</v>
      </c>
      <c r="N4739" t="s">
        <v>42</v>
      </c>
      <c r="O4739" t="s">
        <v>43</v>
      </c>
      <c r="P4739" t="s">
        <v>44</v>
      </c>
      <c r="Q4739" t="s">
        <v>45</v>
      </c>
      <c r="R4739" t="str">
        <f t="shared" ref="R4739:R4802" si="149">IF(C4739=$E$1,E4739,IF(C4739=$F$1,F4739,IF(C4739=$G$1,G4739,IF(C4739=$H$1,H4739,IF(C4739=$I$1,I4739,IF(C4739=$J$1,J4739,IF(C4739=$K$1,K4739,IF(C4739=$L$1,L4739,IF(C4739=$M$1,M4739,IF(C4739=$N$1,N4739,IF(C4739=$O$1,O4739,IF(C4739=$P$1,P4739,IF(C4739=$Q$1,Q4739,"Error")))))))))))))</f>
        <v>Error</v>
      </c>
      <c r="S4739" t="e">
        <f>VLOOKUP($R4739,'Price Schedules'!$A$1:$H$34,4,FALSE)</f>
        <v>#N/A</v>
      </c>
      <c r="T4739" t="e">
        <f>VLOOKUP(R4739,'Price Schedules'!$A$1:$H$34,5,FALSE)</f>
        <v>#N/A</v>
      </c>
      <c r="U4739" t="e">
        <f>VLOOKUP(R4739,'Price Schedules'!$A$1:$H$34,6,FALSE)</f>
        <v>#N/A</v>
      </c>
      <c r="V4739" t="e">
        <f>VLOOKUP(R4739,'Price Schedules'!$A$1:$H$34,7,FALSE)</f>
        <v>#N/A</v>
      </c>
      <c r="W4739" t="e">
        <f>VLOOKUP(R4739,'Price Schedules'!$A$1:$H$34,8,FALSE)</f>
        <v>#N/A</v>
      </c>
    </row>
    <row r="4740" spans="1:23" x14ac:dyDescent="0.25">
      <c r="A4740">
        <f>Chargemaster!A4741</f>
        <v>0</v>
      </c>
      <c r="B4740">
        <f>Chargemaster!C4741</f>
        <v>0</v>
      </c>
      <c r="C4740">
        <f>Chargemaster!D4741</f>
        <v>0</v>
      </c>
      <c r="D4740" t="e">
        <f t="shared" si="148"/>
        <v>#N/A</v>
      </c>
      <c r="E4740" t="str">
        <f>(IF(B4740&lt;'Price Schedules'!$B$3,'Price Schedules'!$A$2,IF(B4740&lt;'Price Schedules'!$B$4,'Price Schedules'!$A$3,'Price Schedules'!$A$4)))</f>
        <v>Inj Med1</v>
      </c>
      <c r="F4740" t="str">
        <f>(IF(B4740&lt;'Price Schedules'!$B$7,'Price Schedules'!$A$6,IF(B4740&lt;'Price Schedules'!$B$8,'Price Schedules'!$A$7,'Price Schedules'!$A$8)))</f>
        <v>Chemo IV1</v>
      </c>
      <c r="G4740" t="str">
        <f>(IF(B4740&lt;'Price Schedules'!$B$11,'Price Schedules'!$A$10,IF(B4740&lt;'Price Schedules'!$B$12,'Price Schedules'!$A$11,'Price Schedules'!$A$12)))</f>
        <v>Chemo Med1</v>
      </c>
      <c r="H4740" t="str">
        <f>IF(B4740&lt;'Price Schedules'!$B$15,'Price Schedules'!$A$14,'Price Schedules'!$A$15)</f>
        <v>PASS1</v>
      </c>
      <c r="I4740" t="str">
        <f>IF(B4740&lt;'Price Schedules'!$B$18,'Price Schedules'!$A$17,'Price Schedules'!$A$18)</f>
        <v>IV1</v>
      </c>
      <c r="J4740" t="s">
        <v>38</v>
      </c>
      <c r="K4740" t="s">
        <v>39</v>
      </c>
      <c r="L4740" t="s">
        <v>40</v>
      </c>
      <c r="M4740" t="s">
        <v>41</v>
      </c>
      <c r="N4740" t="s">
        <v>42</v>
      </c>
      <c r="O4740" t="s">
        <v>43</v>
      </c>
      <c r="P4740" t="s">
        <v>44</v>
      </c>
      <c r="Q4740" t="s">
        <v>45</v>
      </c>
      <c r="R4740" t="str">
        <f t="shared" si="149"/>
        <v>Error</v>
      </c>
      <c r="S4740" t="e">
        <f>VLOOKUP($R4740,'Price Schedules'!$A$1:$H$34,4,FALSE)</f>
        <v>#N/A</v>
      </c>
      <c r="T4740" t="e">
        <f>VLOOKUP(R4740,'Price Schedules'!$A$1:$H$34,5,FALSE)</f>
        <v>#N/A</v>
      </c>
      <c r="U4740" t="e">
        <f>VLOOKUP(R4740,'Price Schedules'!$A$1:$H$34,6,FALSE)</f>
        <v>#N/A</v>
      </c>
      <c r="V4740" t="e">
        <f>VLOOKUP(R4740,'Price Schedules'!$A$1:$H$34,7,FALSE)</f>
        <v>#N/A</v>
      </c>
      <c r="W4740" t="e">
        <f>VLOOKUP(R4740,'Price Schedules'!$A$1:$H$34,8,FALSE)</f>
        <v>#N/A</v>
      </c>
    </row>
    <row r="4741" spans="1:23" x14ac:dyDescent="0.25">
      <c r="A4741">
        <f>Chargemaster!A4742</f>
        <v>0</v>
      </c>
      <c r="B4741">
        <f>Chargemaster!C4742</f>
        <v>0</v>
      </c>
      <c r="C4741">
        <f>Chargemaster!D4742</f>
        <v>0</v>
      </c>
      <c r="D4741" t="e">
        <f t="shared" si="148"/>
        <v>#N/A</v>
      </c>
      <c r="E4741" t="str">
        <f>(IF(B4741&lt;'Price Schedules'!$B$3,'Price Schedules'!$A$2,IF(B4741&lt;'Price Schedules'!$B$4,'Price Schedules'!$A$3,'Price Schedules'!$A$4)))</f>
        <v>Inj Med1</v>
      </c>
      <c r="F4741" t="str">
        <f>(IF(B4741&lt;'Price Schedules'!$B$7,'Price Schedules'!$A$6,IF(B4741&lt;'Price Schedules'!$B$8,'Price Schedules'!$A$7,'Price Schedules'!$A$8)))</f>
        <v>Chemo IV1</v>
      </c>
      <c r="G4741" t="str">
        <f>(IF(B4741&lt;'Price Schedules'!$B$11,'Price Schedules'!$A$10,IF(B4741&lt;'Price Schedules'!$B$12,'Price Schedules'!$A$11,'Price Schedules'!$A$12)))</f>
        <v>Chemo Med1</v>
      </c>
      <c r="H4741" t="str">
        <f>IF(B4741&lt;'Price Schedules'!$B$15,'Price Schedules'!$A$14,'Price Schedules'!$A$15)</f>
        <v>PASS1</v>
      </c>
      <c r="I4741" t="str">
        <f>IF(B4741&lt;'Price Schedules'!$B$18,'Price Schedules'!$A$17,'Price Schedules'!$A$18)</f>
        <v>IV1</v>
      </c>
      <c r="J4741" t="s">
        <v>38</v>
      </c>
      <c r="K4741" t="s">
        <v>39</v>
      </c>
      <c r="L4741" t="s">
        <v>40</v>
      </c>
      <c r="M4741" t="s">
        <v>41</v>
      </c>
      <c r="N4741" t="s">
        <v>42</v>
      </c>
      <c r="O4741" t="s">
        <v>43</v>
      </c>
      <c r="P4741" t="s">
        <v>44</v>
      </c>
      <c r="Q4741" t="s">
        <v>45</v>
      </c>
      <c r="R4741" t="str">
        <f t="shared" si="149"/>
        <v>Error</v>
      </c>
      <c r="S4741" t="e">
        <f>VLOOKUP($R4741,'Price Schedules'!$A$1:$H$34,4,FALSE)</f>
        <v>#N/A</v>
      </c>
      <c r="T4741" t="e">
        <f>VLOOKUP(R4741,'Price Schedules'!$A$1:$H$34,5,FALSE)</f>
        <v>#N/A</v>
      </c>
      <c r="U4741" t="e">
        <f>VLOOKUP(R4741,'Price Schedules'!$A$1:$H$34,6,FALSE)</f>
        <v>#N/A</v>
      </c>
      <c r="V4741" t="e">
        <f>VLOOKUP(R4741,'Price Schedules'!$A$1:$H$34,7,FALSE)</f>
        <v>#N/A</v>
      </c>
      <c r="W4741" t="e">
        <f>VLOOKUP(R4741,'Price Schedules'!$A$1:$H$34,8,FALSE)</f>
        <v>#N/A</v>
      </c>
    </row>
    <row r="4742" spans="1:23" x14ac:dyDescent="0.25">
      <c r="A4742">
        <f>Chargemaster!A4743</f>
        <v>0</v>
      </c>
      <c r="B4742">
        <f>Chargemaster!C4743</f>
        <v>0</v>
      </c>
      <c r="C4742">
        <f>Chargemaster!D4743</f>
        <v>0</v>
      </c>
      <c r="D4742" t="e">
        <f t="shared" si="148"/>
        <v>#N/A</v>
      </c>
      <c r="E4742" t="str">
        <f>(IF(B4742&lt;'Price Schedules'!$B$3,'Price Schedules'!$A$2,IF(B4742&lt;'Price Schedules'!$B$4,'Price Schedules'!$A$3,'Price Schedules'!$A$4)))</f>
        <v>Inj Med1</v>
      </c>
      <c r="F4742" t="str">
        <f>(IF(B4742&lt;'Price Schedules'!$B$7,'Price Schedules'!$A$6,IF(B4742&lt;'Price Schedules'!$B$8,'Price Schedules'!$A$7,'Price Schedules'!$A$8)))</f>
        <v>Chemo IV1</v>
      </c>
      <c r="G4742" t="str">
        <f>(IF(B4742&lt;'Price Schedules'!$B$11,'Price Schedules'!$A$10,IF(B4742&lt;'Price Schedules'!$B$12,'Price Schedules'!$A$11,'Price Schedules'!$A$12)))</f>
        <v>Chemo Med1</v>
      </c>
      <c r="H4742" t="str">
        <f>IF(B4742&lt;'Price Schedules'!$B$15,'Price Schedules'!$A$14,'Price Schedules'!$A$15)</f>
        <v>PASS1</v>
      </c>
      <c r="I4742" t="str">
        <f>IF(B4742&lt;'Price Schedules'!$B$18,'Price Schedules'!$A$17,'Price Schedules'!$A$18)</f>
        <v>IV1</v>
      </c>
      <c r="J4742" t="s">
        <v>38</v>
      </c>
      <c r="K4742" t="s">
        <v>39</v>
      </c>
      <c r="L4742" t="s">
        <v>40</v>
      </c>
      <c r="M4742" t="s">
        <v>41</v>
      </c>
      <c r="N4742" t="s">
        <v>42</v>
      </c>
      <c r="O4742" t="s">
        <v>43</v>
      </c>
      <c r="P4742" t="s">
        <v>44</v>
      </c>
      <c r="Q4742" t="s">
        <v>45</v>
      </c>
      <c r="R4742" t="str">
        <f t="shared" si="149"/>
        <v>Error</v>
      </c>
      <c r="S4742" t="e">
        <f>VLOOKUP($R4742,'Price Schedules'!$A$1:$H$34,4,FALSE)</f>
        <v>#N/A</v>
      </c>
      <c r="T4742" t="e">
        <f>VLOOKUP(R4742,'Price Schedules'!$A$1:$H$34,5,FALSE)</f>
        <v>#N/A</v>
      </c>
      <c r="U4742" t="e">
        <f>VLOOKUP(R4742,'Price Schedules'!$A$1:$H$34,6,FALSE)</f>
        <v>#N/A</v>
      </c>
      <c r="V4742" t="e">
        <f>VLOOKUP(R4742,'Price Schedules'!$A$1:$H$34,7,FALSE)</f>
        <v>#N/A</v>
      </c>
      <c r="W4742" t="e">
        <f>VLOOKUP(R4742,'Price Schedules'!$A$1:$H$34,8,FALSE)</f>
        <v>#N/A</v>
      </c>
    </row>
    <row r="4743" spans="1:23" x14ac:dyDescent="0.25">
      <c r="A4743">
        <f>Chargemaster!A4744</f>
        <v>0</v>
      </c>
      <c r="B4743">
        <f>Chargemaster!C4744</f>
        <v>0</v>
      </c>
      <c r="C4743">
        <f>Chargemaster!D4744</f>
        <v>0</v>
      </c>
      <c r="D4743" t="e">
        <f t="shared" si="148"/>
        <v>#N/A</v>
      </c>
      <c r="E4743" t="str">
        <f>(IF(B4743&lt;'Price Schedules'!$B$3,'Price Schedules'!$A$2,IF(B4743&lt;'Price Schedules'!$B$4,'Price Schedules'!$A$3,'Price Schedules'!$A$4)))</f>
        <v>Inj Med1</v>
      </c>
      <c r="F4743" t="str">
        <f>(IF(B4743&lt;'Price Schedules'!$B$7,'Price Schedules'!$A$6,IF(B4743&lt;'Price Schedules'!$B$8,'Price Schedules'!$A$7,'Price Schedules'!$A$8)))</f>
        <v>Chemo IV1</v>
      </c>
      <c r="G4743" t="str">
        <f>(IF(B4743&lt;'Price Schedules'!$B$11,'Price Schedules'!$A$10,IF(B4743&lt;'Price Schedules'!$B$12,'Price Schedules'!$A$11,'Price Schedules'!$A$12)))</f>
        <v>Chemo Med1</v>
      </c>
      <c r="H4743" t="str">
        <f>IF(B4743&lt;'Price Schedules'!$B$15,'Price Schedules'!$A$14,'Price Schedules'!$A$15)</f>
        <v>PASS1</v>
      </c>
      <c r="I4743" t="str">
        <f>IF(B4743&lt;'Price Schedules'!$B$18,'Price Schedules'!$A$17,'Price Schedules'!$A$18)</f>
        <v>IV1</v>
      </c>
      <c r="J4743" t="s">
        <v>38</v>
      </c>
      <c r="K4743" t="s">
        <v>39</v>
      </c>
      <c r="L4743" t="s">
        <v>40</v>
      </c>
      <c r="M4743" t="s">
        <v>41</v>
      </c>
      <c r="N4743" t="s">
        <v>42</v>
      </c>
      <c r="O4743" t="s">
        <v>43</v>
      </c>
      <c r="P4743" t="s">
        <v>44</v>
      </c>
      <c r="Q4743" t="s">
        <v>45</v>
      </c>
      <c r="R4743" t="str">
        <f t="shared" si="149"/>
        <v>Error</v>
      </c>
      <c r="S4743" t="e">
        <f>VLOOKUP($R4743,'Price Schedules'!$A$1:$H$34,4,FALSE)</f>
        <v>#N/A</v>
      </c>
      <c r="T4743" t="e">
        <f>VLOOKUP(R4743,'Price Schedules'!$A$1:$H$34,5,FALSE)</f>
        <v>#N/A</v>
      </c>
      <c r="U4743" t="e">
        <f>VLOOKUP(R4743,'Price Schedules'!$A$1:$H$34,6,FALSE)</f>
        <v>#N/A</v>
      </c>
      <c r="V4743" t="e">
        <f>VLOOKUP(R4743,'Price Schedules'!$A$1:$H$34,7,FALSE)</f>
        <v>#N/A</v>
      </c>
      <c r="W4743" t="e">
        <f>VLOOKUP(R4743,'Price Schedules'!$A$1:$H$34,8,FALSE)</f>
        <v>#N/A</v>
      </c>
    </row>
    <row r="4744" spans="1:23" x14ac:dyDescent="0.25">
      <c r="A4744">
        <f>Chargemaster!A4745</f>
        <v>0</v>
      </c>
      <c r="B4744">
        <f>Chargemaster!C4745</f>
        <v>0</v>
      </c>
      <c r="C4744">
        <f>Chargemaster!D4745</f>
        <v>0</v>
      </c>
      <c r="D4744" t="e">
        <f t="shared" si="148"/>
        <v>#N/A</v>
      </c>
      <c r="E4744" t="str">
        <f>(IF(B4744&lt;'Price Schedules'!$B$3,'Price Schedules'!$A$2,IF(B4744&lt;'Price Schedules'!$B$4,'Price Schedules'!$A$3,'Price Schedules'!$A$4)))</f>
        <v>Inj Med1</v>
      </c>
      <c r="F4744" t="str">
        <f>(IF(B4744&lt;'Price Schedules'!$B$7,'Price Schedules'!$A$6,IF(B4744&lt;'Price Schedules'!$B$8,'Price Schedules'!$A$7,'Price Schedules'!$A$8)))</f>
        <v>Chemo IV1</v>
      </c>
      <c r="G4744" t="str">
        <f>(IF(B4744&lt;'Price Schedules'!$B$11,'Price Schedules'!$A$10,IF(B4744&lt;'Price Schedules'!$B$12,'Price Schedules'!$A$11,'Price Schedules'!$A$12)))</f>
        <v>Chemo Med1</v>
      </c>
      <c r="H4744" t="str">
        <f>IF(B4744&lt;'Price Schedules'!$B$15,'Price Schedules'!$A$14,'Price Schedules'!$A$15)</f>
        <v>PASS1</v>
      </c>
      <c r="I4744" t="str">
        <f>IF(B4744&lt;'Price Schedules'!$B$18,'Price Schedules'!$A$17,'Price Schedules'!$A$18)</f>
        <v>IV1</v>
      </c>
      <c r="J4744" t="s">
        <v>38</v>
      </c>
      <c r="K4744" t="s">
        <v>39</v>
      </c>
      <c r="L4744" t="s">
        <v>40</v>
      </c>
      <c r="M4744" t="s">
        <v>41</v>
      </c>
      <c r="N4744" t="s">
        <v>42</v>
      </c>
      <c r="O4744" t="s">
        <v>43</v>
      </c>
      <c r="P4744" t="s">
        <v>44</v>
      </c>
      <c r="Q4744" t="s">
        <v>45</v>
      </c>
      <c r="R4744" t="str">
        <f t="shared" si="149"/>
        <v>Error</v>
      </c>
      <c r="S4744" t="e">
        <f>VLOOKUP($R4744,'Price Schedules'!$A$1:$H$34,4,FALSE)</f>
        <v>#N/A</v>
      </c>
      <c r="T4744" t="e">
        <f>VLOOKUP(R4744,'Price Schedules'!$A$1:$H$34,5,FALSE)</f>
        <v>#N/A</v>
      </c>
      <c r="U4744" t="e">
        <f>VLOOKUP(R4744,'Price Schedules'!$A$1:$H$34,6,FALSE)</f>
        <v>#N/A</v>
      </c>
      <c r="V4744" t="e">
        <f>VLOOKUP(R4744,'Price Schedules'!$A$1:$H$34,7,FALSE)</f>
        <v>#N/A</v>
      </c>
      <c r="W4744" t="e">
        <f>VLOOKUP(R4744,'Price Schedules'!$A$1:$H$34,8,FALSE)</f>
        <v>#N/A</v>
      </c>
    </row>
    <row r="4745" spans="1:23" x14ac:dyDescent="0.25">
      <c r="A4745">
        <f>Chargemaster!A4746</f>
        <v>0</v>
      </c>
      <c r="B4745">
        <f>Chargemaster!C4746</f>
        <v>0</v>
      </c>
      <c r="C4745">
        <f>Chargemaster!D4746</f>
        <v>0</v>
      </c>
      <c r="D4745" t="e">
        <f t="shared" si="148"/>
        <v>#N/A</v>
      </c>
      <c r="E4745" t="str">
        <f>(IF(B4745&lt;'Price Schedules'!$B$3,'Price Schedules'!$A$2,IF(B4745&lt;'Price Schedules'!$B$4,'Price Schedules'!$A$3,'Price Schedules'!$A$4)))</f>
        <v>Inj Med1</v>
      </c>
      <c r="F4745" t="str">
        <f>(IF(B4745&lt;'Price Schedules'!$B$7,'Price Schedules'!$A$6,IF(B4745&lt;'Price Schedules'!$B$8,'Price Schedules'!$A$7,'Price Schedules'!$A$8)))</f>
        <v>Chemo IV1</v>
      </c>
      <c r="G4745" t="str">
        <f>(IF(B4745&lt;'Price Schedules'!$B$11,'Price Schedules'!$A$10,IF(B4745&lt;'Price Schedules'!$B$12,'Price Schedules'!$A$11,'Price Schedules'!$A$12)))</f>
        <v>Chemo Med1</v>
      </c>
      <c r="H4745" t="str">
        <f>IF(B4745&lt;'Price Schedules'!$B$15,'Price Schedules'!$A$14,'Price Schedules'!$A$15)</f>
        <v>PASS1</v>
      </c>
      <c r="I4745" t="str">
        <f>IF(B4745&lt;'Price Schedules'!$B$18,'Price Schedules'!$A$17,'Price Schedules'!$A$18)</f>
        <v>IV1</v>
      </c>
      <c r="J4745" t="s">
        <v>38</v>
      </c>
      <c r="K4745" t="s">
        <v>39</v>
      </c>
      <c r="L4745" t="s">
        <v>40</v>
      </c>
      <c r="M4745" t="s">
        <v>41</v>
      </c>
      <c r="N4745" t="s">
        <v>42</v>
      </c>
      <c r="O4745" t="s">
        <v>43</v>
      </c>
      <c r="P4745" t="s">
        <v>44</v>
      </c>
      <c r="Q4745" t="s">
        <v>45</v>
      </c>
      <c r="R4745" t="str">
        <f t="shared" si="149"/>
        <v>Error</v>
      </c>
      <c r="S4745" t="e">
        <f>VLOOKUP($R4745,'Price Schedules'!$A$1:$H$34,4,FALSE)</f>
        <v>#N/A</v>
      </c>
      <c r="T4745" t="e">
        <f>VLOOKUP(R4745,'Price Schedules'!$A$1:$H$34,5,FALSE)</f>
        <v>#N/A</v>
      </c>
      <c r="U4745" t="e">
        <f>VLOOKUP(R4745,'Price Schedules'!$A$1:$H$34,6,FALSE)</f>
        <v>#N/A</v>
      </c>
      <c r="V4745" t="e">
        <f>VLOOKUP(R4745,'Price Schedules'!$A$1:$H$34,7,FALSE)</f>
        <v>#N/A</v>
      </c>
      <c r="W4745" t="e">
        <f>VLOOKUP(R4745,'Price Schedules'!$A$1:$H$34,8,FALSE)</f>
        <v>#N/A</v>
      </c>
    </row>
    <row r="4746" spans="1:23" x14ac:dyDescent="0.25">
      <c r="A4746">
        <f>Chargemaster!A4747</f>
        <v>0</v>
      </c>
      <c r="B4746">
        <f>Chargemaster!C4747</f>
        <v>0</v>
      </c>
      <c r="C4746">
        <f>Chargemaster!D4747</f>
        <v>0</v>
      </c>
      <c r="D4746" t="e">
        <f t="shared" si="148"/>
        <v>#N/A</v>
      </c>
      <c r="E4746" t="str">
        <f>(IF(B4746&lt;'Price Schedules'!$B$3,'Price Schedules'!$A$2,IF(B4746&lt;'Price Schedules'!$B$4,'Price Schedules'!$A$3,'Price Schedules'!$A$4)))</f>
        <v>Inj Med1</v>
      </c>
      <c r="F4746" t="str">
        <f>(IF(B4746&lt;'Price Schedules'!$B$7,'Price Schedules'!$A$6,IF(B4746&lt;'Price Schedules'!$B$8,'Price Schedules'!$A$7,'Price Schedules'!$A$8)))</f>
        <v>Chemo IV1</v>
      </c>
      <c r="G4746" t="str">
        <f>(IF(B4746&lt;'Price Schedules'!$B$11,'Price Schedules'!$A$10,IF(B4746&lt;'Price Schedules'!$B$12,'Price Schedules'!$A$11,'Price Schedules'!$A$12)))</f>
        <v>Chemo Med1</v>
      </c>
      <c r="H4746" t="str">
        <f>IF(B4746&lt;'Price Schedules'!$B$15,'Price Schedules'!$A$14,'Price Schedules'!$A$15)</f>
        <v>PASS1</v>
      </c>
      <c r="I4746" t="str">
        <f>IF(B4746&lt;'Price Schedules'!$B$18,'Price Schedules'!$A$17,'Price Schedules'!$A$18)</f>
        <v>IV1</v>
      </c>
      <c r="J4746" t="s">
        <v>38</v>
      </c>
      <c r="K4746" t="s">
        <v>39</v>
      </c>
      <c r="L4746" t="s">
        <v>40</v>
      </c>
      <c r="M4746" t="s">
        <v>41</v>
      </c>
      <c r="N4746" t="s">
        <v>42</v>
      </c>
      <c r="O4746" t="s">
        <v>43</v>
      </c>
      <c r="P4746" t="s">
        <v>44</v>
      </c>
      <c r="Q4746" t="s">
        <v>45</v>
      </c>
      <c r="R4746" t="str">
        <f t="shared" si="149"/>
        <v>Error</v>
      </c>
      <c r="S4746" t="e">
        <f>VLOOKUP($R4746,'Price Schedules'!$A$1:$H$34,4,FALSE)</f>
        <v>#N/A</v>
      </c>
      <c r="T4746" t="e">
        <f>VLOOKUP(R4746,'Price Schedules'!$A$1:$H$34,5,FALSE)</f>
        <v>#N/A</v>
      </c>
      <c r="U4746" t="e">
        <f>VLOOKUP(R4746,'Price Schedules'!$A$1:$H$34,6,FALSE)</f>
        <v>#N/A</v>
      </c>
      <c r="V4746" t="e">
        <f>VLOOKUP(R4746,'Price Schedules'!$A$1:$H$34,7,FALSE)</f>
        <v>#N/A</v>
      </c>
      <c r="W4746" t="e">
        <f>VLOOKUP(R4746,'Price Schedules'!$A$1:$H$34,8,FALSE)</f>
        <v>#N/A</v>
      </c>
    </row>
    <row r="4747" spans="1:23" x14ac:dyDescent="0.25">
      <c r="A4747">
        <f>Chargemaster!A4748</f>
        <v>0</v>
      </c>
      <c r="B4747">
        <f>Chargemaster!C4748</f>
        <v>0</v>
      </c>
      <c r="C4747">
        <f>Chargemaster!D4748</f>
        <v>0</v>
      </c>
      <c r="D4747" t="e">
        <f t="shared" si="148"/>
        <v>#N/A</v>
      </c>
      <c r="E4747" t="str">
        <f>(IF(B4747&lt;'Price Schedules'!$B$3,'Price Schedules'!$A$2,IF(B4747&lt;'Price Schedules'!$B$4,'Price Schedules'!$A$3,'Price Schedules'!$A$4)))</f>
        <v>Inj Med1</v>
      </c>
      <c r="F4747" t="str">
        <f>(IF(B4747&lt;'Price Schedules'!$B$7,'Price Schedules'!$A$6,IF(B4747&lt;'Price Schedules'!$B$8,'Price Schedules'!$A$7,'Price Schedules'!$A$8)))</f>
        <v>Chemo IV1</v>
      </c>
      <c r="G4747" t="str">
        <f>(IF(B4747&lt;'Price Schedules'!$B$11,'Price Schedules'!$A$10,IF(B4747&lt;'Price Schedules'!$B$12,'Price Schedules'!$A$11,'Price Schedules'!$A$12)))</f>
        <v>Chemo Med1</v>
      </c>
      <c r="H4747" t="str">
        <f>IF(B4747&lt;'Price Schedules'!$B$15,'Price Schedules'!$A$14,'Price Schedules'!$A$15)</f>
        <v>PASS1</v>
      </c>
      <c r="I4747" t="str">
        <f>IF(B4747&lt;'Price Schedules'!$B$18,'Price Schedules'!$A$17,'Price Schedules'!$A$18)</f>
        <v>IV1</v>
      </c>
      <c r="J4747" t="s">
        <v>38</v>
      </c>
      <c r="K4747" t="s">
        <v>39</v>
      </c>
      <c r="L4747" t="s">
        <v>40</v>
      </c>
      <c r="M4747" t="s">
        <v>41</v>
      </c>
      <c r="N4747" t="s">
        <v>42</v>
      </c>
      <c r="O4747" t="s">
        <v>43</v>
      </c>
      <c r="P4747" t="s">
        <v>44</v>
      </c>
      <c r="Q4747" t="s">
        <v>45</v>
      </c>
      <c r="R4747" t="str">
        <f t="shared" si="149"/>
        <v>Error</v>
      </c>
      <c r="S4747" t="e">
        <f>VLOOKUP($R4747,'Price Schedules'!$A$1:$H$34,4,FALSE)</f>
        <v>#N/A</v>
      </c>
      <c r="T4747" t="e">
        <f>VLOOKUP(R4747,'Price Schedules'!$A$1:$H$34,5,FALSE)</f>
        <v>#N/A</v>
      </c>
      <c r="U4747" t="e">
        <f>VLOOKUP(R4747,'Price Schedules'!$A$1:$H$34,6,FALSE)</f>
        <v>#N/A</v>
      </c>
      <c r="V4747" t="e">
        <f>VLOOKUP(R4747,'Price Schedules'!$A$1:$H$34,7,FALSE)</f>
        <v>#N/A</v>
      </c>
      <c r="W4747" t="e">
        <f>VLOOKUP(R4747,'Price Schedules'!$A$1:$H$34,8,FALSE)</f>
        <v>#N/A</v>
      </c>
    </row>
    <row r="4748" spans="1:23" x14ac:dyDescent="0.25">
      <c r="A4748">
        <f>Chargemaster!A4749</f>
        <v>0</v>
      </c>
      <c r="B4748">
        <f>Chargemaster!C4749</f>
        <v>0</v>
      </c>
      <c r="C4748">
        <f>Chargemaster!D4749</f>
        <v>0</v>
      </c>
      <c r="D4748" t="e">
        <f t="shared" si="148"/>
        <v>#N/A</v>
      </c>
      <c r="E4748" t="str">
        <f>(IF(B4748&lt;'Price Schedules'!$B$3,'Price Schedules'!$A$2,IF(B4748&lt;'Price Schedules'!$B$4,'Price Schedules'!$A$3,'Price Schedules'!$A$4)))</f>
        <v>Inj Med1</v>
      </c>
      <c r="F4748" t="str">
        <f>(IF(B4748&lt;'Price Schedules'!$B$7,'Price Schedules'!$A$6,IF(B4748&lt;'Price Schedules'!$B$8,'Price Schedules'!$A$7,'Price Schedules'!$A$8)))</f>
        <v>Chemo IV1</v>
      </c>
      <c r="G4748" t="str">
        <f>(IF(B4748&lt;'Price Schedules'!$B$11,'Price Schedules'!$A$10,IF(B4748&lt;'Price Schedules'!$B$12,'Price Schedules'!$A$11,'Price Schedules'!$A$12)))</f>
        <v>Chemo Med1</v>
      </c>
      <c r="H4748" t="str">
        <f>IF(B4748&lt;'Price Schedules'!$B$15,'Price Schedules'!$A$14,'Price Schedules'!$A$15)</f>
        <v>PASS1</v>
      </c>
      <c r="I4748" t="str">
        <f>IF(B4748&lt;'Price Schedules'!$B$18,'Price Schedules'!$A$17,'Price Schedules'!$A$18)</f>
        <v>IV1</v>
      </c>
      <c r="J4748" t="s">
        <v>38</v>
      </c>
      <c r="K4748" t="s">
        <v>39</v>
      </c>
      <c r="L4748" t="s">
        <v>40</v>
      </c>
      <c r="M4748" t="s">
        <v>41</v>
      </c>
      <c r="N4748" t="s">
        <v>42</v>
      </c>
      <c r="O4748" t="s">
        <v>43</v>
      </c>
      <c r="P4748" t="s">
        <v>44</v>
      </c>
      <c r="Q4748" t="s">
        <v>45</v>
      </c>
      <c r="R4748" t="str">
        <f t="shared" si="149"/>
        <v>Error</v>
      </c>
      <c r="S4748" t="e">
        <f>VLOOKUP($R4748,'Price Schedules'!$A$1:$H$34,4,FALSE)</f>
        <v>#N/A</v>
      </c>
      <c r="T4748" t="e">
        <f>VLOOKUP(R4748,'Price Schedules'!$A$1:$H$34,5,FALSE)</f>
        <v>#N/A</v>
      </c>
      <c r="U4748" t="e">
        <f>VLOOKUP(R4748,'Price Schedules'!$A$1:$H$34,6,FALSE)</f>
        <v>#N/A</v>
      </c>
      <c r="V4748" t="e">
        <f>VLOOKUP(R4748,'Price Schedules'!$A$1:$H$34,7,FALSE)</f>
        <v>#N/A</v>
      </c>
      <c r="W4748" t="e">
        <f>VLOOKUP(R4748,'Price Schedules'!$A$1:$H$34,8,FALSE)</f>
        <v>#N/A</v>
      </c>
    </row>
    <row r="4749" spans="1:23" x14ac:dyDescent="0.25">
      <c r="A4749">
        <f>Chargemaster!A4750</f>
        <v>0</v>
      </c>
      <c r="B4749">
        <f>Chargemaster!C4750</f>
        <v>0</v>
      </c>
      <c r="C4749">
        <f>Chargemaster!D4750</f>
        <v>0</v>
      </c>
      <c r="D4749" t="e">
        <f t="shared" si="148"/>
        <v>#N/A</v>
      </c>
      <c r="E4749" t="str">
        <f>(IF(B4749&lt;'Price Schedules'!$B$3,'Price Schedules'!$A$2,IF(B4749&lt;'Price Schedules'!$B$4,'Price Schedules'!$A$3,'Price Schedules'!$A$4)))</f>
        <v>Inj Med1</v>
      </c>
      <c r="F4749" t="str">
        <f>(IF(B4749&lt;'Price Schedules'!$B$7,'Price Schedules'!$A$6,IF(B4749&lt;'Price Schedules'!$B$8,'Price Schedules'!$A$7,'Price Schedules'!$A$8)))</f>
        <v>Chemo IV1</v>
      </c>
      <c r="G4749" t="str">
        <f>(IF(B4749&lt;'Price Schedules'!$B$11,'Price Schedules'!$A$10,IF(B4749&lt;'Price Schedules'!$B$12,'Price Schedules'!$A$11,'Price Schedules'!$A$12)))</f>
        <v>Chemo Med1</v>
      </c>
      <c r="H4749" t="str">
        <f>IF(B4749&lt;'Price Schedules'!$B$15,'Price Schedules'!$A$14,'Price Schedules'!$A$15)</f>
        <v>PASS1</v>
      </c>
      <c r="I4749" t="str">
        <f>IF(B4749&lt;'Price Schedules'!$B$18,'Price Schedules'!$A$17,'Price Schedules'!$A$18)</f>
        <v>IV1</v>
      </c>
      <c r="J4749" t="s">
        <v>38</v>
      </c>
      <c r="K4749" t="s">
        <v>39</v>
      </c>
      <c r="L4749" t="s">
        <v>40</v>
      </c>
      <c r="M4749" t="s">
        <v>41</v>
      </c>
      <c r="N4749" t="s">
        <v>42</v>
      </c>
      <c r="O4749" t="s">
        <v>43</v>
      </c>
      <c r="P4749" t="s">
        <v>44</v>
      </c>
      <c r="Q4749" t="s">
        <v>45</v>
      </c>
      <c r="R4749" t="str">
        <f t="shared" si="149"/>
        <v>Error</v>
      </c>
      <c r="S4749" t="e">
        <f>VLOOKUP($R4749,'Price Schedules'!$A$1:$H$34,4,FALSE)</f>
        <v>#N/A</v>
      </c>
      <c r="T4749" t="e">
        <f>VLOOKUP(R4749,'Price Schedules'!$A$1:$H$34,5,FALSE)</f>
        <v>#N/A</v>
      </c>
      <c r="U4749" t="e">
        <f>VLOOKUP(R4749,'Price Schedules'!$A$1:$H$34,6,FALSE)</f>
        <v>#N/A</v>
      </c>
      <c r="V4749" t="e">
        <f>VLOOKUP(R4749,'Price Schedules'!$A$1:$H$34,7,FALSE)</f>
        <v>#N/A</v>
      </c>
      <c r="W4749" t="e">
        <f>VLOOKUP(R4749,'Price Schedules'!$A$1:$H$34,8,FALSE)</f>
        <v>#N/A</v>
      </c>
    </row>
    <row r="4750" spans="1:23" x14ac:dyDescent="0.25">
      <c r="A4750">
        <f>Chargemaster!A4751</f>
        <v>0</v>
      </c>
      <c r="B4750">
        <f>Chargemaster!C4751</f>
        <v>0</v>
      </c>
      <c r="C4750">
        <f>Chargemaster!D4751</f>
        <v>0</v>
      </c>
      <c r="D4750" t="e">
        <f t="shared" si="148"/>
        <v>#N/A</v>
      </c>
      <c r="E4750" t="str">
        <f>(IF(B4750&lt;'Price Schedules'!$B$3,'Price Schedules'!$A$2,IF(B4750&lt;'Price Schedules'!$B$4,'Price Schedules'!$A$3,'Price Schedules'!$A$4)))</f>
        <v>Inj Med1</v>
      </c>
      <c r="F4750" t="str">
        <f>(IF(B4750&lt;'Price Schedules'!$B$7,'Price Schedules'!$A$6,IF(B4750&lt;'Price Schedules'!$B$8,'Price Schedules'!$A$7,'Price Schedules'!$A$8)))</f>
        <v>Chemo IV1</v>
      </c>
      <c r="G4750" t="str">
        <f>(IF(B4750&lt;'Price Schedules'!$B$11,'Price Schedules'!$A$10,IF(B4750&lt;'Price Schedules'!$B$12,'Price Schedules'!$A$11,'Price Schedules'!$A$12)))</f>
        <v>Chemo Med1</v>
      </c>
      <c r="H4750" t="str">
        <f>IF(B4750&lt;'Price Schedules'!$B$15,'Price Schedules'!$A$14,'Price Schedules'!$A$15)</f>
        <v>PASS1</v>
      </c>
      <c r="I4750" t="str">
        <f>IF(B4750&lt;'Price Schedules'!$B$18,'Price Schedules'!$A$17,'Price Schedules'!$A$18)</f>
        <v>IV1</v>
      </c>
      <c r="J4750" t="s">
        <v>38</v>
      </c>
      <c r="K4750" t="s">
        <v>39</v>
      </c>
      <c r="L4750" t="s">
        <v>40</v>
      </c>
      <c r="M4750" t="s">
        <v>41</v>
      </c>
      <c r="N4750" t="s">
        <v>42</v>
      </c>
      <c r="O4750" t="s">
        <v>43</v>
      </c>
      <c r="P4750" t="s">
        <v>44</v>
      </c>
      <c r="Q4750" t="s">
        <v>45</v>
      </c>
      <c r="R4750" t="str">
        <f t="shared" si="149"/>
        <v>Error</v>
      </c>
      <c r="S4750" t="e">
        <f>VLOOKUP($R4750,'Price Schedules'!$A$1:$H$34,4,FALSE)</f>
        <v>#N/A</v>
      </c>
      <c r="T4750" t="e">
        <f>VLOOKUP(R4750,'Price Schedules'!$A$1:$H$34,5,FALSE)</f>
        <v>#N/A</v>
      </c>
      <c r="U4750" t="e">
        <f>VLOOKUP(R4750,'Price Schedules'!$A$1:$H$34,6,FALSE)</f>
        <v>#N/A</v>
      </c>
      <c r="V4750" t="e">
        <f>VLOOKUP(R4750,'Price Schedules'!$A$1:$H$34,7,FALSE)</f>
        <v>#N/A</v>
      </c>
      <c r="W4750" t="e">
        <f>VLOOKUP(R4750,'Price Schedules'!$A$1:$H$34,8,FALSE)</f>
        <v>#N/A</v>
      </c>
    </row>
    <row r="4751" spans="1:23" x14ac:dyDescent="0.25">
      <c r="A4751">
        <f>Chargemaster!A4752</f>
        <v>0</v>
      </c>
      <c r="B4751">
        <f>Chargemaster!C4752</f>
        <v>0</v>
      </c>
      <c r="C4751">
        <f>Chargemaster!D4752</f>
        <v>0</v>
      </c>
      <c r="D4751" t="e">
        <f t="shared" si="148"/>
        <v>#N/A</v>
      </c>
      <c r="E4751" t="str">
        <f>(IF(B4751&lt;'Price Schedules'!$B$3,'Price Schedules'!$A$2,IF(B4751&lt;'Price Schedules'!$B$4,'Price Schedules'!$A$3,'Price Schedules'!$A$4)))</f>
        <v>Inj Med1</v>
      </c>
      <c r="F4751" t="str">
        <f>(IF(B4751&lt;'Price Schedules'!$B$7,'Price Schedules'!$A$6,IF(B4751&lt;'Price Schedules'!$B$8,'Price Schedules'!$A$7,'Price Schedules'!$A$8)))</f>
        <v>Chemo IV1</v>
      </c>
      <c r="G4751" t="str">
        <f>(IF(B4751&lt;'Price Schedules'!$B$11,'Price Schedules'!$A$10,IF(B4751&lt;'Price Schedules'!$B$12,'Price Schedules'!$A$11,'Price Schedules'!$A$12)))</f>
        <v>Chemo Med1</v>
      </c>
      <c r="H4751" t="str">
        <f>IF(B4751&lt;'Price Schedules'!$B$15,'Price Schedules'!$A$14,'Price Schedules'!$A$15)</f>
        <v>PASS1</v>
      </c>
      <c r="I4751" t="str">
        <f>IF(B4751&lt;'Price Schedules'!$B$18,'Price Schedules'!$A$17,'Price Schedules'!$A$18)</f>
        <v>IV1</v>
      </c>
      <c r="J4751" t="s">
        <v>38</v>
      </c>
      <c r="K4751" t="s">
        <v>39</v>
      </c>
      <c r="L4751" t="s">
        <v>40</v>
      </c>
      <c r="M4751" t="s">
        <v>41</v>
      </c>
      <c r="N4751" t="s">
        <v>42</v>
      </c>
      <c r="O4751" t="s">
        <v>43</v>
      </c>
      <c r="P4751" t="s">
        <v>44</v>
      </c>
      <c r="Q4751" t="s">
        <v>45</v>
      </c>
      <c r="R4751" t="str">
        <f t="shared" si="149"/>
        <v>Error</v>
      </c>
      <c r="S4751" t="e">
        <f>VLOOKUP($R4751,'Price Schedules'!$A$1:$H$34,4,FALSE)</f>
        <v>#N/A</v>
      </c>
      <c r="T4751" t="e">
        <f>VLOOKUP(R4751,'Price Schedules'!$A$1:$H$34,5,FALSE)</f>
        <v>#N/A</v>
      </c>
      <c r="U4751" t="e">
        <f>VLOOKUP(R4751,'Price Schedules'!$A$1:$H$34,6,FALSE)</f>
        <v>#N/A</v>
      </c>
      <c r="V4751" t="e">
        <f>VLOOKUP(R4751,'Price Schedules'!$A$1:$H$34,7,FALSE)</f>
        <v>#N/A</v>
      </c>
      <c r="W4751" t="e">
        <f>VLOOKUP(R4751,'Price Schedules'!$A$1:$H$34,8,FALSE)</f>
        <v>#N/A</v>
      </c>
    </row>
    <row r="4752" spans="1:23" x14ac:dyDescent="0.25">
      <c r="A4752">
        <f>Chargemaster!A4753</f>
        <v>0</v>
      </c>
      <c r="B4752">
        <f>Chargemaster!C4753</f>
        <v>0</v>
      </c>
      <c r="C4752">
        <f>Chargemaster!D4753</f>
        <v>0</v>
      </c>
      <c r="D4752" t="e">
        <f t="shared" si="148"/>
        <v>#N/A</v>
      </c>
      <c r="E4752" t="str">
        <f>(IF(B4752&lt;'Price Schedules'!$B$3,'Price Schedules'!$A$2,IF(B4752&lt;'Price Schedules'!$B$4,'Price Schedules'!$A$3,'Price Schedules'!$A$4)))</f>
        <v>Inj Med1</v>
      </c>
      <c r="F4752" t="str">
        <f>(IF(B4752&lt;'Price Schedules'!$B$7,'Price Schedules'!$A$6,IF(B4752&lt;'Price Schedules'!$B$8,'Price Schedules'!$A$7,'Price Schedules'!$A$8)))</f>
        <v>Chemo IV1</v>
      </c>
      <c r="G4752" t="str">
        <f>(IF(B4752&lt;'Price Schedules'!$B$11,'Price Schedules'!$A$10,IF(B4752&lt;'Price Schedules'!$B$12,'Price Schedules'!$A$11,'Price Schedules'!$A$12)))</f>
        <v>Chemo Med1</v>
      </c>
      <c r="H4752" t="str">
        <f>IF(B4752&lt;'Price Schedules'!$B$15,'Price Schedules'!$A$14,'Price Schedules'!$A$15)</f>
        <v>PASS1</v>
      </c>
      <c r="I4752" t="str">
        <f>IF(B4752&lt;'Price Schedules'!$B$18,'Price Schedules'!$A$17,'Price Schedules'!$A$18)</f>
        <v>IV1</v>
      </c>
      <c r="J4752" t="s">
        <v>38</v>
      </c>
      <c r="K4752" t="s">
        <v>39</v>
      </c>
      <c r="L4752" t="s">
        <v>40</v>
      </c>
      <c r="M4752" t="s">
        <v>41</v>
      </c>
      <c r="N4752" t="s">
        <v>42</v>
      </c>
      <c r="O4752" t="s">
        <v>43</v>
      </c>
      <c r="P4752" t="s">
        <v>44</v>
      </c>
      <c r="Q4752" t="s">
        <v>45</v>
      </c>
      <c r="R4752" t="str">
        <f t="shared" si="149"/>
        <v>Error</v>
      </c>
      <c r="S4752" t="e">
        <f>VLOOKUP($R4752,'Price Schedules'!$A$1:$H$34,4,FALSE)</f>
        <v>#N/A</v>
      </c>
      <c r="T4752" t="e">
        <f>VLOOKUP(R4752,'Price Schedules'!$A$1:$H$34,5,FALSE)</f>
        <v>#N/A</v>
      </c>
      <c r="U4752" t="e">
        <f>VLOOKUP(R4752,'Price Schedules'!$A$1:$H$34,6,FALSE)</f>
        <v>#N/A</v>
      </c>
      <c r="V4752" t="e">
        <f>VLOOKUP(R4752,'Price Schedules'!$A$1:$H$34,7,FALSE)</f>
        <v>#N/A</v>
      </c>
      <c r="W4752" t="e">
        <f>VLOOKUP(R4752,'Price Schedules'!$A$1:$H$34,8,FALSE)</f>
        <v>#N/A</v>
      </c>
    </row>
    <row r="4753" spans="1:23" x14ac:dyDescent="0.25">
      <c r="A4753">
        <f>Chargemaster!A4754</f>
        <v>0</v>
      </c>
      <c r="B4753">
        <f>Chargemaster!C4754</f>
        <v>0</v>
      </c>
      <c r="C4753">
        <f>Chargemaster!D4754</f>
        <v>0</v>
      </c>
      <c r="D4753" t="e">
        <f t="shared" si="148"/>
        <v>#N/A</v>
      </c>
      <c r="E4753" t="str">
        <f>(IF(B4753&lt;'Price Schedules'!$B$3,'Price Schedules'!$A$2,IF(B4753&lt;'Price Schedules'!$B$4,'Price Schedules'!$A$3,'Price Schedules'!$A$4)))</f>
        <v>Inj Med1</v>
      </c>
      <c r="F4753" t="str">
        <f>(IF(B4753&lt;'Price Schedules'!$B$7,'Price Schedules'!$A$6,IF(B4753&lt;'Price Schedules'!$B$8,'Price Schedules'!$A$7,'Price Schedules'!$A$8)))</f>
        <v>Chemo IV1</v>
      </c>
      <c r="G4753" t="str">
        <f>(IF(B4753&lt;'Price Schedules'!$B$11,'Price Schedules'!$A$10,IF(B4753&lt;'Price Schedules'!$B$12,'Price Schedules'!$A$11,'Price Schedules'!$A$12)))</f>
        <v>Chemo Med1</v>
      </c>
      <c r="H4753" t="str">
        <f>IF(B4753&lt;'Price Schedules'!$B$15,'Price Schedules'!$A$14,'Price Schedules'!$A$15)</f>
        <v>PASS1</v>
      </c>
      <c r="I4753" t="str">
        <f>IF(B4753&lt;'Price Schedules'!$B$18,'Price Schedules'!$A$17,'Price Schedules'!$A$18)</f>
        <v>IV1</v>
      </c>
      <c r="J4753" t="s">
        <v>38</v>
      </c>
      <c r="K4753" t="s">
        <v>39</v>
      </c>
      <c r="L4753" t="s">
        <v>40</v>
      </c>
      <c r="M4753" t="s">
        <v>41</v>
      </c>
      <c r="N4753" t="s">
        <v>42</v>
      </c>
      <c r="O4753" t="s">
        <v>43</v>
      </c>
      <c r="P4753" t="s">
        <v>44</v>
      </c>
      <c r="Q4753" t="s">
        <v>45</v>
      </c>
      <c r="R4753" t="str">
        <f t="shared" si="149"/>
        <v>Error</v>
      </c>
      <c r="S4753" t="e">
        <f>VLOOKUP($R4753,'Price Schedules'!$A$1:$H$34,4,FALSE)</f>
        <v>#N/A</v>
      </c>
      <c r="T4753" t="e">
        <f>VLOOKUP(R4753,'Price Schedules'!$A$1:$H$34,5,FALSE)</f>
        <v>#N/A</v>
      </c>
      <c r="U4753" t="e">
        <f>VLOOKUP(R4753,'Price Schedules'!$A$1:$H$34,6,FALSE)</f>
        <v>#N/A</v>
      </c>
      <c r="V4753" t="e">
        <f>VLOOKUP(R4753,'Price Schedules'!$A$1:$H$34,7,FALSE)</f>
        <v>#N/A</v>
      </c>
      <c r="W4753" t="e">
        <f>VLOOKUP(R4753,'Price Schedules'!$A$1:$H$34,8,FALSE)</f>
        <v>#N/A</v>
      </c>
    </row>
    <row r="4754" spans="1:23" x14ac:dyDescent="0.25">
      <c r="A4754">
        <f>Chargemaster!A4755</f>
        <v>0</v>
      </c>
      <c r="B4754">
        <f>Chargemaster!C4755</f>
        <v>0</v>
      </c>
      <c r="C4754">
        <f>Chargemaster!D4755</f>
        <v>0</v>
      </c>
      <c r="D4754" t="e">
        <f t="shared" si="148"/>
        <v>#N/A</v>
      </c>
      <c r="E4754" t="str">
        <f>(IF(B4754&lt;'Price Schedules'!$B$3,'Price Schedules'!$A$2,IF(B4754&lt;'Price Schedules'!$B$4,'Price Schedules'!$A$3,'Price Schedules'!$A$4)))</f>
        <v>Inj Med1</v>
      </c>
      <c r="F4754" t="str">
        <f>(IF(B4754&lt;'Price Schedules'!$B$7,'Price Schedules'!$A$6,IF(B4754&lt;'Price Schedules'!$B$8,'Price Schedules'!$A$7,'Price Schedules'!$A$8)))</f>
        <v>Chemo IV1</v>
      </c>
      <c r="G4754" t="str">
        <f>(IF(B4754&lt;'Price Schedules'!$B$11,'Price Schedules'!$A$10,IF(B4754&lt;'Price Schedules'!$B$12,'Price Schedules'!$A$11,'Price Schedules'!$A$12)))</f>
        <v>Chemo Med1</v>
      </c>
      <c r="H4754" t="str">
        <f>IF(B4754&lt;'Price Schedules'!$B$15,'Price Schedules'!$A$14,'Price Schedules'!$A$15)</f>
        <v>PASS1</v>
      </c>
      <c r="I4754" t="str">
        <f>IF(B4754&lt;'Price Schedules'!$B$18,'Price Schedules'!$A$17,'Price Schedules'!$A$18)</f>
        <v>IV1</v>
      </c>
      <c r="J4754" t="s">
        <v>38</v>
      </c>
      <c r="K4754" t="s">
        <v>39</v>
      </c>
      <c r="L4754" t="s">
        <v>40</v>
      </c>
      <c r="M4754" t="s">
        <v>41</v>
      </c>
      <c r="N4754" t="s">
        <v>42</v>
      </c>
      <c r="O4754" t="s">
        <v>43</v>
      </c>
      <c r="P4754" t="s">
        <v>44</v>
      </c>
      <c r="Q4754" t="s">
        <v>45</v>
      </c>
      <c r="R4754" t="str">
        <f t="shared" si="149"/>
        <v>Error</v>
      </c>
      <c r="S4754" t="e">
        <f>VLOOKUP($R4754,'Price Schedules'!$A$1:$H$34,4,FALSE)</f>
        <v>#N/A</v>
      </c>
      <c r="T4754" t="e">
        <f>VLOOKUP(R4754,'Price Schedules'!$A$1:$H$34,5,FALSE)</f>
        <v>#N/A</v>
      </c>
      <c r="U4754" t="e">
        <f>VLOOKUP(R4754,'Price Schedules'!$A$1:$H$34,6,FALSE)</f>
        <v>#N/A</v>
      </c>
      <c r="V4754" t="e">
        <f>VLOOKUP(R4754,'Price Schedules'!$A$1:$H$34,7,FALSE)</f>
        <v>#N/A</v>
      </c>
      <c r="W4754" t="e">
        <f>VLOOKUP(R4754,'Price Schedules'!$A$1:$H$34,8,FALSE)</f>
        <v>#N/A</v>
      </c>
    </row>
    <row r="4755" spans="1:23" x14ac:dyDescent="0.25">
      <c r="A4755">
        <f>Chargemaster!A4756</f>
        <v>0</v>
      </c>
      <c r="B4755">
        <f>Chargemaster!C4756</f>
        <v>0</v>
      </c>
      <c r="C4755">
        <f>Chargemaster!D4756</f>
        <v>0</v>
      </c>
      <c r="D4755" t="e">
        <f t="shared" si="148"/>
        <v>#N/A</v>
      </c>
      <c r="E4755" t="str">
        <f>(IF(B4755&lt;'Price Schedules'!$B$3,'Price Schedules'!$A$2,IF(B4755&lt;'Price Schedules'!$B$4,'Price Schedules'!$A$3,'Price Schedules'!$A$4)))</f>
        <v>Inj Med1</v>
      </c>
      <c r="F4755" t="str">
        <f>(IF(B4755&lt;'Price Schedules'!$B$7,'Price Schedules'!$A$6,IF(B4755&lt;'Price Schedules'!$B$8,'Price Schedules'!$A$7,'Price Schedules'!$A$8)))</f>
        <v>Chemo IV1</v>
      </c>
      <c r="G4755" t="str">
        <f>(IF(B4755&lt;'Price Schedules'!$B$11,'Price Schedules'!$A$10,IF(B4755&lt;'Price Schedules'!$B$12,'Price Schedules'!$A$11,'Price Schedules'!$A$12)))</f>
        <v>Chemo Med1</v>
      </c>
      <c r="H4755" t="str">
        <f>IF(B4755&lt;'Price Schedules'!$B$15,'Price Schedules'!$A$14,'Price Schedules'!$A$15)</f>
        <v>PASS1</v>
      </c>
      <c r="I4755" t="str">
        <f>IF(B4755&lt;'Price Schedules'!$B$18,'Price Schedules'!$A$17,'Price Schedules'!$A$18)</f>
        <v>IV1</v>
      </c>
      <c r="J4755" t="s">
        <v>38</v>
      </c>
      <c r="K4755" t="s">
        <v>39</v>
      </c>
      <c r="L4755" t="s">
        <v>40</v>
      </c>
      <c r="M4755" t="s">
        <v>41</v>
      </c>
      <c r="N4755" t="s">
        <v>42</v>
      </c>
      <c r="O4755" t="s">
        <v>43</v>
      </c>
      <c r="P4755" t="s">
        <v>44</v>
      </c>
      <c r="Q4755" t="s">
        <v>45</v>
      </c>
      <c r="R4755" t="str">
        <f t="shared" si="149"/>
        <v>Error</v>
      </c>
      <c r="S4755" t="e">
        <f>VLOOKUP($R4755,'Price Schedules'!$A$1:$H$34,4,FALSE)</f>
        <v>#N/A</v>
      </c>
      <c r="T4755" t="e">
        <f>VLOOKUP(R4755,'Price Schedules'!$A$1:$H$34,5,FALSE)</f>
        <v>#N/A</v>
      </c>
      <c r="U4755" t="e">
        <f>VLOOKUP(R4755,'Price Schedules'!$A$1:$H$34,6,FALSE)</f>
        <v>#N/A</v>
      </c>
      <c r="V4755" t="e">
        <f>VLOOKUP(R4755,'Price Schedules'!$A$1:$H$34,7,FALSE)</f>
        <v>#N/A</v>
      </c>
      <c r="W4755" t="e">
        <f>VLOOKUP(R4755,'Price Schedules'!$A$1:$H$34,8,FALSE)</f>
        <v>#N/A</v>
      </c>
    </row>
    <row r="4756" spans="1:23" x14ac:dyDescent="0.25">
      <c r="A4756">
        <f>Chargemaster!A4757</f>
        <v>0</v>
      </c>
      <c r="B4756">
        <f>Chargemaster!C4757</f>
        <v>0</v>
      </c>
      <c r="C4756">
        <f>Chargemaster!D4757</f>
        <v>0</v>
      </c>
      <c r="D4756" t="e">
        <f t="shared" si="148"/>
        <v>#N/A</v>
      </c>
      <c r="E4756" t="str">
        <f>(IF(B4756&lt;'Price Schedules'!$B$3,'Price Schedules'!$A$2,IF(B4756&lt;'Price Schedules'!$B$4,'Price Schedules'!$A$3,'Price Schedules'!$A$4)))</f>
        <v>Inj Med1</v>
      </c>
      <c r="F4756" t="str">
        <f>(IF(B4756&lt;'Price Schedules'!$B$7,'Price Schedules'!$A$6,IF(B4756&lt;'Price Schedules'!$B$8,'Price Schedules'!$A$7,'Price Schedules'!$A$8)))</f>
        <v>Chemo IV1</v>
      </c>
      <c r="G4756" t="str">
        <f>(IF(B4756&lt;'Price Schedules'!$B$11,'Price Schedules'!$A$10,IF(B4756&lt;'Price Schedules'!$B$12,'Price Schedules'!$A$11,'Price Schedules'!$A$12)))</f>
        <v>Chemo Med1</v>
      </c>
      <c r="H4756" t="str">
        <f>IF(B4756&lt;'Price Schedules'!$B$15,'Price Schedules'!$A$14,'Price Schedules'!$A$15)</f>
        <v>PASS1</v>
      </c>
      <c r="I4756" t="str">
        <f>IF(B4756&lt;'Price Schedules'!$B$18,'Price Schedules'!$A$17,'Price Schedules'!$A$18)</f>
        <v>IV1</v>
      </c>
      <c r="J4756" t="s">
        <v>38</v>
      </c>
      <c r="K4756" t="s">
        <v>39</v>
      </c>
      <c r="L4756" t="s">
        <v>40</v>
      </c>
      <c r="M4756" t="s">
        <v>41</v>
      </c>
      <c r="N4756" t="s">
        <v>42</v>
      </c>
      <c r="O4756" t="s">
        <v>43</v>
      </c>
      <c r="P4756" t="s">
        <v>44</v>
      </c>
      <c r="Q4756" t="s">
        <v>45</v>
      </c>
      <c r="R4756" t="str">
        <f t="shared" si="149"/>
        <v>Error</v>
      </c>
      <c r="S4756" t="e">
        <f>VLOOKUP($R4756,'Price Schedules'!$A$1:$H$34,4,FALSE)</f>
        <v>#N/A</v>
      </c>
      <c r="T4756" t="e">
        <f>VLOOKUP(R4756,'Price Schedules'!$A$1:$H$34,5,FALSE)</f>
        <v>#N/A</v>
      </c>
      <c r="U4756" t="e">
        <f>VLOOKUP(R4756,'Price Schedules'!$A$1:$H$34,6,FALSE)</f>
        <v>#N/A</v>
      </c>
      <c r="V4756" t="e">
        <f>VLOOKUP(R4756,'Price Schedules'!$A$1:$H$34,7,FALSE)</f>
        <v>#N/A</v>
      </c>
      <c r="W4756" t="e">
        <f>VLOOKUP(R4756,'Price Schedules'!$A$1:$H$34,8,FALSE)</f>
        <v>#N/A</v>
      </c>
    </row>
    <row r="4757" spans="1:23" x14ac:dyDescent="0.25">
      <c r="A4757">
        <f>Chargemaster!A4758</f>
        <v>0</v>
      </c>
      <c r="B4757">
        <f>Chargemaster!C4758</f>
        <v>0</v>
      </c>
      <c r="C4757">
        <f>Chargemaster!D4758</f>
        <v>0</v>
      </c>
      <c r="D4757" t="e">
        <f t="shared" si="148"/>
        <v>#N/A</v>
      </c>
      <c r="E4757" t="str">
        <f>(IF(B4757&lt;'Price Schedules'!$B$3,'Price Schedules'!$A$2,IF(B4757&lt;'Price Schedules'!$B$4,'Price Schedules'!$A$3,'Price Schedules'!$A$4)))</f>
        <v>Inj Med1</v>
      </c>
      <c r="F4757" t="str">
        <f>(IF(B4757&lt;'Price Schedules'!$B$7,'Price Schedules'!$A$6,IF(B4757&lt;'Price Schedules'!$B$8,'Price Schedules'!$A$7,'Price Schedules'!$A$8)))</f>
        <v>Chemo IV1</v>
      </c>
      <c r="G4757" t="str">
        <f>(IF(B4757&lt;'Price Schedules'!$B$11,'Price Schedules'!$A$10,IF(B4757&lt;'Price Schedules'!$B$12,'Price Schedules'!$A$11,'Price Schedules'!$A$12)))</f>
        <v>Chemo Med1</v>
      </c>
      <c r="H4757" t="str">
        <f>IF(B4757&lt;'Price Schedules'!$B$15,'Price Schedules'!$A$14,'Price Schedules'!$A$15)</f>
        <v>PASS1</v>
      </c>
      <c r="I4757" t="str">
        <f>IF(B4757&lt;'Price Schedules'!$B$18,'Price Schedules'!$A$17,'Price Schedules'!$A$18)</f>
        <v>IV1</v>
      </c>
      <c r="J4757" t="s">
        <v>38</v>
      </c>
      <c r="K4757" t="s">
        <v>39</v>
      </c>
      <c r="L4757" t="s">
        <v>40</v>
      </c>
      <c r="M4757" t="s">
        <v>41</v>
      </c>
      <c r="N4757" t="s">
        <v>42</v>
      </c>
      <c r="O4757" t="s">
        <v>43</v>
      </c>
      <c r="P4757" t="s">
        <v>44</v>
      </c>
      <c r="Q4757" t="s">
        <v>45</v>
      </c>
      <c r="R4757" t="str">
        <f t="shared" si="149"/>
        <v>Error</v>
      </c>
      <c r="S4757" t="e">
        <f>VLOOKUP($R4757,'Price Schedules'!$A$1:$H$34,4,FALSE)</f>
        <v>#N/A</v>
      </c>
      <c r="T4757" t="e">
        <f>VLOOKUP(R4757,'Price Schedules'!$A$1:$H$34,5,FALSE)</f>
        <v>#N/A</v>
      </c>
      <c r="U4757" t="e">
        <f>VLOOKUP(R4757,'Price Schedules'!$A$1:$H$34,6,FALSE)</f>
        <v>#N/A</v>
      </c>
      <c r="V4757" t="e">
        <f>VLOOKUP(R4757,'Price Schedules'!$A$1:$H$34,7,FALSE)</f>
        <v>#N/A</v>
      </c>
      <c r="W4757" t="e">
        <f>VLOOKUP(R4757,'Price Schedules'!$A$1:$H$34,8,FALSE)</f>
        <v>#N/A</v>
      </c>
    </row>
    <row r="4758" spans="1:23" x14ac:dyDescent="0.25">
      <c r="A4758">
        <f>Chargemaster!A4759</f>
        <v>0</v>
      </c>
      <c r="B4758">
        <f>Chargemaster!C4759</f>
        <v>0</v>
      </c>
      <c r="C4758">
        <f>Chargemaster!D4759</f>
        <v>0</v>
      </c>
      <c r="D4758" t="e">
        <f t="shared" si="148"/>
        <v>#N/A</v>
      </c>
      <c r="E4758" t="str">
        <f>(IF(B4758&lt;'Price Schedules'!$B$3,'Price Schedules'!$A$2,IF(B4758&lt;'Price Schedules'!$B$4,'Price Schedules'!$A$3,'Price Schedules'!$A$4)))</f>
        <v>Inj Med1</v>
      </c>
      <c r="F4758" t="str">
        <f>(IF(B4758&lt;'Price Schedules'!$B$7,'Price Schedules'!$A$6,IF(B4758&lt;'Price Schedules'!$B$8,'Price Schedules'!$A$7,'Price Schedules'!$A$8)))</f>
        <v>Chemo IV1</v>
      </c>
      <c r="G4758" t="str">
        <f>(IF(B4758&lt;'Price Schedules'!$B$11,'Price Schedules'!$A$10,IF(B4758&lt;'Price Schedules'!$B$12,'Price Schedules'!$A$11,'Price Schedules'!$A$12)))</f>
        <v>Chemo Med1</v>
      </c>
      <c r="H4758" t="str">
        <f>IF(B4758&lt;'Price Schedules'!$B$15,'Price Schedules'!$A$14,'Price Schedules'!$A$15)</f>
        <v>PASS1</v>
      </c>
      <c r="I4758" t="str">
        <f>IF(B4758&lt;'Price Schedules'!$B$18,'Price Schedules'!$A$17,'Price Schedules'!$A$18)</f>
        <v>IV1</v>
      </c>
      <c r="J4758" t="s">
        <v>38</v>
      </c>
      <c r="K4758" t="s">
        <v>39</v>
      </c>
      <c r="L4758" t="s">
        <v>40</v>
      </c>
      <c r="M4758" t="s">
        <v>41</v>
      </c>
      <c r="N4758" t="s">
        <v>42</v>
      </c>
      <c r="O4758" t="s">
        <v>43</v>
      </c>
      <c r="P4758" t="s">
        <v>44</v>
      </c>
      <c r="Q4758" t="s">
        <v>45</v>
      </c>
      <c r="R4758" t="str">
        <f t="shared" si="149"/>
        <v>Error</v>
      </c>
      <c r="S4758" t="e">
        <f>VLOOKUP($R4758,'Price Schedules'!$A$1:$H$34,4,FALSE)</f>
        <v>#N/A</v>
      </c>
      <c r="T4758" t="e">
        <f>VLOOKUP(R4758,'Price Schedules'!$A$1:$H$34,5,FALSE)</f>
        <v>#N/A</v>
      </c>
      <c r="U4758" t="e">
        <f>VLOOKUP(R4758,'Price Schedules'!$A$1:$H$34,6,FALSE)</f>
        <v>#N/A</v>
      </c>
      <c r="V4758" t="e">
        <f>VLOOKUP(R4758,'Price Schedules'!$A$1:$H$34,7,FALSE)</f>
        <v>#N/A</v>
      </c>
      <c r="W4758" t="e">
        <f>VLOOKUP(R4758,'Price Schedules'!$A$1:$H$34,8,FALSE)</f>
        <v>#N/A</v>
      </c>
    </row>
    <row r="4759" spans="1:23" x14ac:dyDescent="0.25">
      <c r="A4759">
        <f>Chargemaster!A4760</f>
        <v>0</v>
      </c>
      <c r="B4759">
        <f>Chargemaster!C4760</f>
        <v>0</v>
      </c>
      <c r="C4759">
        <f>Chargemaster!D4760</f>
        <v>0</v>
      </c>
      <c r="D4759" t="e">
        <f t="shared" si="148"/>
        <v>#N/A</v>
      </c>
      <c r="E4759" t="str">
        <f>(IF(B4759&lt;'Price Schedules'!$B$3,'Price Schedules'!$A$2,IF(B4759&lt;'Price Schedules'!$B$4,'Price Schedules'!$A$3,'Price Schedules'!$A$4)))</f>
        <v>Inj Med1</v>
      </c>
      <c r="F4759" t="str">
        <f>(IF(B4759&lt;'Price Schedules'!$B$7,'Price Schedules'!$A$6,IF(B4759&lt;'Price Schedules'!$B$8,'Price Schedules'!$A$7,'Price Schedules'!$A$8)))</f>
        <v>Chemo IV1</v>
      </c>
      <c r="G4759" t="str">
        <f>(IF(B4759&lt;'Price Schedules'!$B$11,'Price Schedules'!$A$10,IF(B4759&lt;'Price Schedules'!$B$12,'Price Schedules'!$A$11,'Price Schedules'!$A$12)))</f>
        <v>Chemo Med1</v>
      </c>
      <c r="H4759" t="str">
        <f>IF(B4759&lt;'Price Schedules'!$B$15,'Price Schedules'!$A$14,'Price Schedules'!$A$15)</f>
        <v>PASS1</v>
      </c>
      <c r="I4759" t="str">
        <f>IF(B4759&lt;'Price Schedules'!$B$18,'Price Schedules'!$A$17,'Price Schedules'!$A$18)</f>
        <v>IV1</v>
      </c>
      <c r="J4759" t="s">
        <v>38</v>
      </c>
      <c r="K4759" t="s">
        <v>39</v>
      </c>
      <c r="L4759" t="s">
        <v>40</v>
      </c>
      <c r="M4759" t="s">
        <v>41</v>
      </c>
      <c r="N4759" t="s">
        <v>42</v>
      </c>
      <c r="O4759" t="s">
        <v>43</v>
      </c>
      <c r="P4759" t="s">
        <v>44</v>
      </c>
      <c r="Q4759" t="s">
        <v>45</v>
      </c>
      <c r="R4759" t="str">
        <f t="shared" si="149"/>
        <v>Error</v>
      </c>
      <c r="S4759" t="e">
        <f>VLOOKUP($R4759,'Price Schedules'!$A$1:$H$34,4,FALSE)</f>
        <v>#N/A</v>
      </c>
      <c r="T4759" t="e">
        <f>VLOOKUP(R4759,'Price Schedules'!$A$1:$H$34,5,FALSE)</f>
        <v>#N/A</v>
      </c>
      <c r="U4759" t="e">
        <f>VLOOKUP(R4759,'Price Schedules'!$A$1:$H$34,6,FALSE)</f>
        <v>#N/A</v>
      </c>
      <c r="V4759" t="e">
        <f>VLOOKUP(R4759,'Price Schedules'!$A$1:$H$34,7,FALSE)</f>
        <v>#N/A</v>
      </c>
      <c r="W4759" t="e">
        <f>VLOOKUP(R4759,'Price Schedules'!$A$1:$H$34,8,FALSE)</f>
        <v>#N/A</v>
      </c>
    </row>
    <row r="4760" spans="1:23" x14ac:dyDescent="0.25">
      <c r="A4760">
        <f>Chargemaster!A4761</f>
        <v>0</v>
      </c>
      <c r="B4760">
        <f>Chargemaster!C4761</f>
        <v>0</v>
      </c>
      <c r="C4760">
        <f>Chargemaster!D4761</f>
        <v>0</v>
      </c>
      <c r="D4760" t="e">
        <f t="shared" si="148"/>
        <v>#N/A</v>
      </c>
      <c r="E4760" t="str">
        <f>(IF(B4760&lt;'Price Schedules'!$B$3,'Price Schedules'!$A$2,IF(B4760&lt;'Price Schedules'!$B$4,'Price Schedules'!$A$3,'Price Schedules'!$A$4)))</f>
        <v>Inj Med1</v>
      </c>
      <c r="F4760" t="str">
        <f>(IF(B4760&lt;'Price Schedules'!$B$7,'Price Schedules'!$A$6,IF(B4760&lt;'Price Schedules'!$B$8,'Price Schedules'!$A$7,'Price Schedules'!$A$8)))</f>
        <v>Chemo IV1</v>
      </c>
      <c r="G4760" t="str">
        <f>(IF(B4760&lt;'Price Schedules'!$B$11,'Price Schedules'!$A$10,IF(B4760&lt;'Price Schedules'!$B$12,'Price Schedules'!$A$11,'Price Schedules'!$A$12)))</f>
        <v>Chemo Med1</v>
      </c>
      <c r="H4760" t="str">
        <f>IF(B4760&lt;'Price Schedules'!$B$15,'Price Schedules'!$A$14,'Price Schedules'!$A$15)</f>
        <v>PASS1</v>
      </c>
      <c r="I4760" t="str">
        <f>IF(B4760&lt;'Price Schedules'!$B$18,'Price Schedules'!$A$17,'Price Schedules'!$A$18)</f>
        <v>IV1</v>
      </c>
      <c r="J4760" t="s">
        <v>38</v>
      </c>
      <c r="K4760" t="s">
        <v>39</v>
      </c>
      <c r="L4760" t="s">
        <v>40</v>
      </c>
      <c r="M4760" t="s">
        <v>41</v>
      </c>
      <c r="N4760" t="s">
        <v>42</v>
      </c>
      <c r="O4760" t="s">
        <v>43</v>
      </c>
      <c r="P4760" t="s">
        <v>44</v>
      </c>
      <c r="Q4760" t="s">
        <v>45</v>
      </c>
      <c r="R4760" t="str">
        <f t="shared" si="149"/>
        <v>Error</v>
      </c>
      <c r="S4760" t="e">
        <f>VLOOKUP($R4760,'Price Schedules'!$A$1:$H$34,4,FALSE)</f>
        <v>#N/A</v>
      </c>
      <c r="T4760" t="e">
        <f>VLOOKUP(R4760,'Price Schedules'!$A$1:$H$34,5,FALSE)</f>
        <v>#N/A</v>
      </c>
      <c r="U4760" t="e">
        <f>VLOOKUP(R4760,'Price Schedules'!$A$1:$H$34,6,FALSE)</f>
        <v>#N/A</v>
      </c>
      <c r="V4760" t="e">
        <f>VLOOKUP(R4760,'Price Schedules'!$A$1:$H$34,7,FALSE)</f>
        <v>#N/A</v>
      </c>
      <c r="W4760" t="e">
        <f>VLOOKUP(R4760,'Price Schedules'!$A$1:$H$34,8,FALSE)</f>
        <v>#N/A</v>
      </c>
    </row>
    <row r="4761" spans="1:23" x14ac:dyDescent="0.25">
      <c r="A4761">
        <f>Chargemaster!A4762</f>
        <v>0</v>
      </c>
      <c r="B4761">
        <f>Chargemaster!C4762</f>
        <v>0</v>
      </c>
      <c r="C4761">
        <f>Chargemaster!D4762</f>
        <v>0</v>
      </c>
      <c r="D4761" t="e">
        <f t="shared" si="148"/>
        <v>#N/A</v>
      </c>
      <c r="E4761" t="str">
        <f>(IF(B4761&lt;'Price Schedules'!$B$3,'Price Schedules'!$A$2,IF(B4761&lt;'Price Schedules'!$B$4,'Price Schedules'!$A$3,'Price Schedules'!$A$4)))</f>
        <v>Inj Med1</v>
      </c>
      <c r="F4761" t="str">
        <f>(IF(B4761&lt;'Price Schedules'!$B$7,'Price Schedules'!$A$6,IF(B4761&lt;'Price Schedules'!$B$8,'Price Schedules'!$A$7,'Price Schedules'!$A$8)))</f>
        <v>Chemo IV1</v>
      </c>
      <c r="G4761" t="str">
        <f>(IF(B4761&lt;'Price Schedules'!$B$11,'Price Schedules'!$A$10,IF(B4761&lt;'Price Schedules'!$B$12,'Price Schedules'!$A$11,'Price Schedules'!$A$12)))</f>
        <v>Chemo Med1</v>
      </c>
      <c r="H4761" t="str">
        <f>IF(B4761&lt;'Price Schedules'!$B$15,'Price Schedules'!$A$14,'Price Schedules'!$A$15)</f>
        <v>PASS1</v>
      </c>
      <c r="I4761" t="str">
        <f>IF(B4761&lt;'Price Schedules'!$B$18,'Price Schedules'!$A$17,'Price Schedules'!$A$18)</f>
        <v>IV1</v>
      </c>
      <c r="J4761" t="s">
        <v>38</v>
      </c>
      <c r="K4761" t="s">
        <v>39</v>
      </c>
      <c r="L4761" t="s">
        <v>40</v>
      </c>
      <c r="M4761" t="s">
        <v>41</v>
      </c>
      <c r="N4761" t="s">
        <v>42</v>
      </c>
      <c r="O4761" t="s">
        <v>43</v>
      </c>
      <c r="P4761" t="s">
        <v>44</v>
      </c>
      <c r="Q4761" t="s">
        <v>45</v>
      </c>
      <c r="R4761" t="str">
        <f t="shared" si="149"/>
        <v>Error</v>
      </c>
      <c r="S4761" t="e">
        <f>VLOOKUP($R4761,'Price Schedules'!$A$1:$H$34,4,FALSE)</f>
        <v>#N/A</v>
      </c>
      <c r="T4761" t="e">
        <f>VLOOKUP(R4761,'Price Schedules'!$A$1:$H$34,5,FALSE)</f>
        <v>#N/A</v>
      </c>
      <c r="U4761" t="e">
        <f>VLOOKUP(R4761,'Price Schedules'!$A$1:$H$34,6,FALSE)</f>
        <v>#N/A</v>
      </c>
      <c r="V4761" t="e">
        <f>VLOOKUP(R4761,'Price Schedules'!$A$1:$H$34,7,FALSE)</f>
        <v>#N/A</v>
      </c>
      <c r="W4761" t="e">
        <f>VLOOKUP(R4761,'Price Schedules'!$A$1:$H$34,8,FALSE)</f>
        <v>#N/A</v>
      </c>
    </row>
    <row r="4762" spans="1:23" x14ac:dyDescent="0.25">
      <c r="A4762">
        <f>Chargemaster!A4763</f>
        <v>0</v>
      </c>
      <c r="B4762">
        <f>Chargemaster!C4763</f>
        <v>0</v>
      </c>
      <c r="C4762">
        <f>Chargemaster!D4763</f>
        <v>0</v>
      </c>
      <c r="D4762" t="e">
        <f t="shared" si="148"/>
        <v>#N/A</v>
      </c>
      <c r="E4762" t="str">
        <f>(IF(B4762&lt;'Price Schedules'!$B$3,'Price Schedules'!$A$2,IF(B4762&lt;'Price Schedules'!$B$4,'Price Schedules'!$A$3,'Price Schedules'!$A$4)))</f>
        <v>Inj Med1</v>
      </c>
      <c r="F4762" t="str">
        <f>(IF(B4762&lt;'Price Schedules'!$B$7,'Price Schedules'!$A$6,IF(B4762&lt;'Price Schedules'!$B$8,'Price Schedules'!$A$7,'Price Schedules'!$A$8)))</f>
        <v>Chemo IV1</v>
      </c>
      <c r="G4762" t="str">
        <f>(IF(B4762&lt;'Price Schedules'!$B$11,'Price Schedules'!$A$10,IF(B4762&lt;'Price Schedules'!$B$12,'Price Schedules'!$A$11,'Price Schedules'!$A$12)))</f>
        <v>Chemo Med1</v>
      </c>
      <c r="H4762" t="str">
        <f>IF(B4762&lt;'Price Schedules'!$B$15,'Price Schedules'!$A$14,'Price Schedules'!$A$15)</f>
        <v>PASS1</v>
      </c>
      <c r="I4762" t="str">
        <f>IF(B4762&lt;'Price Schedules'!$B$18,'Price Schedules'!$A$17,'Price Schedules'!$A$18)</f>
        <v>IV1</v>
      </c>
      <c r="J4762" t="s">
        <v>38</v>
      </c>
      <c r="K4762" t="s">
        <v>39</v>
      </c>
      <c r="L4762" t="s">
        <v>40</v>
      </c>
      <c r="M4762" t="s">
        <v>41</v>
      </c>
      <c r="N4762" t="s">
        <v>42</v>
      </c>
      <c r="O4762" t="s">
        <v>43</v>
      </c>
      <c r="P4762" t="s">
        <v>44</v>
      </c>
      <c r="Q4762" t="s">
        <v>45</v>
      </c>
      <c r="R4762" t="str">
        <f t="shared" si="149"/>
        <v>Error</v>
      </c>
      <c r="S4762" t="e">
        <f>VLOOKUP($R4762,'Price Schedules'!$A$1:$H$34,4,FALSE)</f>
        <v>#N/A</v>
      </c>
      <c r="T4762" t="e">
        <f>VLOOKUP(R4762,'Price Schedules'!$A$1:$H$34,5,FALSE)</f>
        <v>#N/A</v>
      </c>
      <c r="U4762" t="e">
        <f>VLOOKUP(R4762,'Price Schedules'!$A$1:$H$34,6,FALSE)</f>
        <v>#N/A</v>
      </c>
      <c r="V4762" t="e">
        <f>VLOOKUP(R4762,'Price Schedules'!$A$1:$H$34,7,FALSE)</f>
        <v>#N/A</v>
      </c>
      <c r="W4762" t="e">
        <f>VLOOKUP(R4762,'Price Schedules'!$A$1:$H$34,8,FALSE)</f>
        <v>#N/A</v>
      </c>
    </row>
    <row r="4763" spans="1:23" x14ac:dyDescent="0.25">
      <c r="A4763">
        <f>Chargemaster!A4764</f>
        <v>0</v>
      </c>
      <c r="B4763">
        <f>Chargemaster!C4764</f>
        <v>0</v>
      </c>
      <c r="C4763">
        <f>Chargemaster!D4764</f>
        <v>0</v>
      </c>
      <c r="D4763" t="e">
        <f t="shared" si="148"/>
        <v>#N/A</v>
      </c>
      <c r="E4763" t="str">
        <f>(IF(B4763&lt;'Price Schedules'!$B$3,'Price Schedules'!$A$2,IF(B4763&lt;'Price Schedules'!$B$4,'Price Schedules'!$A$3,'Price Schedules'!$A$4)))</f>
        <v>Inj Med1</v>
      </c>
      <c r="F4763" t="str">
        <f>(IF(B4763&lt;'Price Schedules'!$B$7,'Price Schedules'!$A$6,IF(B4763&lt;'Price Schedules'!$B$8,'Price Schedules'!$A$7,'Price Schedules'!$A$8)))</f>
        <v>Chemo IV1</v>
      </c>
      <c r="G4763" t="str">
        <f>(IF(B4763&lt;'Price Schedules'!$B$11,'Price Schedules'!$A$10,IF(B4763&lt;'Price Schedules'!$B$12,'Price Schedules'!$A$11,'Price Schedules'!$A$12)))</f>
        <v>Chemo Med1</v>
      </c>
      <c r="H4763" t="str">
        <f>IF(B4763&lt;'Price Schedules'!$B$15,'Price Schedules'!$A$14,'Price Schedules'!$A$15)</f>
        <v>PASS1</v>
      </c>
      <c r="I4763" t="str">
        <f>IF(B4763&lt;'Price Schedules'!$B$18,'Price Schedules'!$A$17,'Price Schedules'!$A$18)</f>
        <v>IV1</v>
      </c>
      <c r="J4763" t="s">
        <v>38</v>
      </c>
      <c r="K4763" t="s">
        <v>39</v>
      </c>
      <c r="L4763" t="s">
        <v>40</v>
      </c>
      <c r="M4763" t="s">
        <v>41</v>
      </c>
      <c r="N4763" t="s">
        <v>42</v>
      </c>
      <c r="O4763" t="s">
        <v>43</v>
      </c>
      <c r="P4763" t="s">
        <v>44</v>
      </c>
      <c r="Q4763" t="s">
        <v>45</v>
      </c>
      <c r="R4763" t="str">
        <f t="shared" si="149"/>
        <v>Error</v>
      </c>
      <c r="S4763" t="e">
        <f>VLOOKUP($R4763,'Price Schedules'!$A$1:$H$34,4,FALSE)</f>
        <v>#N/A</v>
      </c>
      <c r="T4763" t="e">
        <f>VLOOKUP(R4763,'Price Schedules'!$A$1:$H$34,5,FALSE)</f>
        <v>#N/A</v>
      </c>
      <c r="U4763" t="e">
        <f>VLOOKUP(R4763,'Price Schedules'!$A$1:$H$34,6,FALSE)</f>
        <v>#N/A</v>
      </c>
      <c r="V4763" t="e">
        <f>VLOOKUP(R4763,'Price Schedules'!$A$1:$H$34,7,FALSE)</f>
        <v>#N/A</v>
      </c>
      <c r="W4763" t="e">
        <f>VLOOKUP(R4763,'Price Schedules'!$A$1:$H$34,8,FALSE)</f>
        <v>#N/A</v>
      </c>
    </row>
    <row r="4764" spans="1:23" x14ac:dyDescent="0.25">
      <c r="A4764">
        <f>Chargemaster!A4765</f>
        <v>0</v>
      </c>
      <c r="B4764">
        <f>Chargemaster!C4765</f>
        <v>0</v>
      </c>
      <c r="C4764">
        <f>Chargemaster!D4765</f>
        <v>0</v>
      </c>
      <c r="D4764" t="e">
        <f t="shared" si="148"/>
        <v>#N/A</v>
      </c>
      <c r="E4764" t="str">
        <f>(IF(B4764&lt;'Price Schedules'!$B$3,'Price Schedules'!$A$2,IF(B4764&lt;'Price Schedules'!$B$4,'Price Schedules'!$A$3,'Price Schedules'!$A$4)))</f>
        <v>Inj Med1</v>
      </c>
      <c r="F4764" t="str">
        <f>(IF(B4764&lt;'Price Schedules'!$B$7,'Price Schedules'!$A$6,IF(B4764&lt;'Price Schedules'!$B$8,'Price Schedules'!$A$7,'Price Schedules'!$A$8)))</f>
        <v>Chemo IV1</v>
      </c>
      <c r="G4764" t="str">
        <f>(IF(B4764&lt;'Price Schedules'!$B$11,'Price Schedules'!$A$10,IF(B4764&lt;'Price Schedules'!$B$12,'Price Schedules'!$A$11,'Price Schedules'!$A$12)))</f>
        <v>Chemo Med1</v>
      </c>
      <c r="H4764" t="str">
        <f>IF(B4764&lt;'Price Schedules'!$B$15,'Price Schedules'!$A$14,'Price Schedules'!$A$15)</f>
        <v>PASS1</v>
      </c>
      <c r="I4764" t="str">
        <f>IF(B4764&lt;'Price Schedules'!$B$18,'Price Schedules'!$A$17,'Price Schedules'!$A$18)</f>
        <v>IV1</v>
      </c>
      <c r="J4764" t="s">
        <v>38</v>
      </c>
      <c r="K4764" t="s">
        <v>39</v>
      </c>
      <c r="L4764" t="s">
        <v>40</v>
      </c>
      <c r="M4764" t="s">
        <v>41</v>
      </c>
      <c r="N4764" t="s">
        <v>42</v>
      </c>
      <c r="O4764" t="s">
        <v>43</v>
      </c>
      <c r="P4764" t="s">
        <v>44</v>
      </c>
      <c r="Q4764" t="s">
        <v>45</v>
      </c>
      <c r="R4764" t="str">
        <f t="shared" si="149"/>
        <v>Error</v>
      </c>
      <c r="S4764" t="e">
        <f>VLOOKUP($R4764,'Price Schedules'!$A$1:$H$34,4,FALSE)</f>
        <v>#N/A</v>
      </c>
      <c r="T4764" t="e">
        <f>VLOOKUP(R4764,'Price Schedules'!$A$1:$H$34,5,FALSE)</f>
        <v>#N/A</v>
      </c>
      <c r="U4764" t="e">
        <f>VLOOKUP(R4764,'Price Schedules'!$A$1:$H$34,6,FALSE)</f>
        <v>#N/A</v>
      </c>
      <c r="V4764" t="e">
        <f>VLOOKUP(R4764,'Price Schedules'!$A$1:$H$34,7,FALSE)</f>
        <v>#N/A</v>
      </c>
      <c r="W4764" t="e">
        <f>VLOOKUP(R4764,'Price Schedules'!$A$1:$H$34,8,FALSE)</f>
        <v>#N/A</v>
      </c>
    </row>
    <row r="4765" spans="1:23" x14ac:dyDescent="0.25">
      <c r="A4765">
        <f>Chargemaster!A4766</f>
        <v>0</v>
      </c>
      <c r="B4765">
        <f>Chargemaster!C4766</f>
        <v>0</v>
      </c>
      <c r="C4765">
        <f>Chargemaster!D4766</f>
        <v>0</v>
      </c>
      <c r="D4765" t="e">
        <f t="shared" si="148"/>
        <v>#N/A</v>
      </c>
      <c r="E4765" t="str">
        <f>(IF(B4765&lt;'Price Schedules'!$B$3,'Price Schedules'!$A$2,IF(B4765&lt;'Price Schedules'!$B$4,'Price Schedules'!$A$3,'Price Schedules'!$A$4)))</f>
        <v>Inj Med1</v>
      </c>
      <c r="F4765" t="str">
        <f>(IF(B4765&lt;'Price Schedules'!$B$7,'Price Schedules'!$A$6,IF(B4765&lt;'Price Schedules'!$B$8,'Price Schedules'!$A$7,'Price Schedules'!$A$8)))</f>
        <v>Chemo IV1</v>
      </c>
      <c r="G4765" t="str">
        <f>(IF(B4765&lt;'Price Schedules'!$B$11,'Price Schedules'!$A$10,IF(B4765&lt;'Price Schedules'!$B$12,'Price Schedules'!$A$11,'Price Schedules'!$A$12)))</f>
        <v>Chemo Med1</v>
      </c>
      <c r="H4765" t="str">
        <f>IF(B4765&lt;'Price Schedules'!$B$15,'Price Schedules'!$A$14,'Price Schedules'!$A$15)</f>
        <v>PASS1</v>
      </c>
      <c r="I4765" t="str">
        <f>IF(B4765&lt;'Price Schedules'!$B$18,'Price Schedules'!$A$17,'Price Schedules'!$A$18)</f>
        <v>IV1</v>
      </c>
      <c r="J4765" t="s">
        <v>38</v>
      </c>
      <c r="K4765" t="s">
        <v>39</v>
      </c>
      <c r="L4765" t="s">
        <v>40</v>
      </c>
      <c r="M4765" t="s">
        <v>41</v>
      </c>
      <c r="N4765" t="s">
        <v>42</v>
      </c>
      <c r="O4765" t="s">
        <v>43</v>
      </c>
      <c r="P4765" t="s">
        <v>44</v>
      </c>
      <c r="Q4765" t="s">
        <v>45</v>
      </c>
      <c r="R4765" t="str">
        <f t="shared" si="149"/>
        <v>Error</v>
      </c>
      <c r="S4765" t="e">
        <f>VLOOKUP($R4765,'Price Schedules'!$A$1:$H$34,4,FALSE)</f>
        <v>#N/A</v>
      </c>
      <c r="T4765" t="e">
        <f>VLOOKUP(R4765,'Price Schedules'!$A$1:$H$34,5,FALSE)</f>
        <v>#N/A</v>
      </c>
      <c r="U4765" t="e">
        <f>VLOOKUP(R4765,'Price Schedules'!$A$1:$H$34,6,FALSE)</f>
        <v>#N/A</v>
      </c>
      <c r="V4765" t="e">
        <f>VLOOKUP(R4765,'Price Schedules'!$A$1:$H$34,7,FALSE)</f>
        <v>#N/A</v>
      </c>
      <c r="W4765" t="e">
        <f>VLOOKUP(R4765,'Price Schedules'!$A$1:$H$34,8,FALSE)</f>
        <v>#N/A</v>
      </c>
    </row>
    <row r="4766" spans="1:23" x14ac:dyDescent="0.25">
      <c r="A4766">
        <f>Chargemaster!A4767</f>
        <v>0</v>
      </c>
      <c r="B4766">
        <f>Chargemaster!C4767</f>
        <v>0</v>
      </c>
      <c r="C4766">
        <f>Chargemaster!D4767</f>
        <v>0</v>
      </c>
      <c r="D4766" t="e">
        <f t="shared" si="148"/>
        <v>#N/A</v>
      </c>
      <c r="E4766" t="str">
        <f>(IF(B4766&lt;'Price Schedules'!$B$3,'Price Schedules'!$A$2,IF(B4766&lt;'Price Schedules'!$B$4,'Price Schedules'!$A$3,'Price Schedules'!$A$4)))</f>
        <v>Inj Med1</v>
      </c>
      <c r="F4766" t="str">
        <f>(IF(B4766&lt;'Price Schedules'!$B$7,'Price Schedules'!$A$6,IF(B4766&lt;'Price Schedules'!$B$8,'Price Schedules'!$A$7,'Price Schedules'!$A$8)))</f>
        <v>Chemo IV1</v>
      </c>
      <c r="G4766" t="str">
        <f>(IF(B4766&lt;'Price Schedules'!$B$11,'Price Schedules'!$A$10,IF(B4766&lt;'Price Schedules'!$B$12,'Price Schedules'!$A$11,'Price Schedules'!$A$12)))</f>
        <v>Chemo Med1</v>
      </c>
      <c r="H4766" t="str">
        <f>IF(B4766&lt;'Price Schedules'!$B$15,'Price Schedules'!$A$14,'Price Schedules'!$A$15)</f>
        <v>PASS1</v>
      </c>
      <c r="I4766" t="str">
        <f>IF(B4766&lt;'Price Schedules'!$B$18,'Price Schedules'!$A$17,'Price Schedules'!$A$18)</f>
        <v>IV1</v>
      </c>
      <c r="J4766" t="s">
        <v>38</v>
      </c>
      <c r="K4766" t="s">
        <v>39</v>
      </c>
      <c r="L4766" t="s">
        <v>40</v>
      </c>
      <c r="M4766" t="s">
        <v>41</v>
      </c>
      <c r="N4766" t="s">
        <v>42</v>
      </c>
      <c r="O4766" t="s">
        <v>43</v>
      </c>
      <c r="P4766" t="s">
        <v>44</v>
      </c>
      <c r="Q4766" t="s">
        <v>45</v>
      </c>
      <c r="R4766" t="str">
        <f t="shared" si="149"/>
        <v>Error</v>
      </c>
      <c r="S4766" t="e">
        <f>VLOOKUP($R4766,'Price Schedules'!$A$1:$H$34,4,FALSE)</f>
        <v>#N/A</v>
      </c>
      <c r="T4766" t="e">
        <f>VLOOKUP(R4766,'Price Schedules'!$A$1:$H$34,5,FALSE)</f>
        <v>#N/A</v>
      </c>
      <c r="U4766" t="e">
        <f>VLOOKUP(R4766,'Price Schedules'!$A$1:$H$34,6,FALSE)</f>
        <v>#N/A</v>
      </c>
      <c r="V4766" t="e">
        <f>VLOOKUP(R4766,'Price Schedules'!$A$1:$H$34,7,FALSE)</f>
        <v>#N/A</v>
      </c>
      <c r="W4766" t="e">
        <f>VLOOKUP(R4766,'Price Schedules'!$A$1:$H$34,8,FALSE)</f>
        <v>#N/A</v>
      </c>
    </row>
    <row r="4767" spans="1:23" x14ac:dyDescent="0.25">
      <c r="A4767">
        <f>Chargemaster!A4768</f>
        <v>0</v>
      </c>
      <c r="B4767">
        <f>Chargemaster!C4768</f>
        <v>0</v>
      </c>
      <c r="C4767">
        <f>Chargemaster!D4768</f>
        <v>0</v>
      </c>
      <c r="D4767" t="e">
        <f t="shared" si="148"/>
        <v>#N/A</v>
      </c>
      <c r="E4767" t="str">
        <f>(IF(B4767&lt;'Price Schedules'!$B$3,'Price Schedules'!$A$2,IF(B4767&lt;'Price Schedules'!$B$4,'Price Schedules'!$A$3,'Price Schedules'!$A$4)))</f>
        <v>Inj Med1</v>
      </c>
      <c r="F4767" t="str">
        <f>(IF(B4767&lt;'Price Schedules'!$B$7,'Price Schedules'!$A$6,IF(B4767&lt;'Price Schedules'!$B$8,'Price Schedules'!$A$7,'Price Schedules'!$A$8)))</f>
        <v>Chemo IV1</v>
      </c>
      <c r="G4767" t="str">
        <f>(IF(B4767&lt;'Price Schedules'!$B$11,'Price Schedules'!$A$10,IF(B4767&lt;'Price Schedules'!$B$12,'Price Schedules'!$A$11,'Price Schedules'!$A$12)))</f>
        <v>Chemo Med1</v>
      </c>
      <c r="H4767" t="str">
        <f>IF(B4767&lt;'Price Schedules'!$B$15,'Price Schedules'!$A$14,'Price Schedules'!$A$15)</f>
        <v>PASS1</v>
      </c>
      <c r="I4767" t="str">
        <f>IF(B4767&lt;'Price Schedules'!$B$18,'Price Schedules'!$A$17,'Price Schedules'!$A$18)</f>
        <v>IV1</v>
      </c>
      <c r="J4767" t="s">
        <v>38</v>
      </c>
      <c r="K4767" t="s">
        <v>39</v>
      </c>
      <c r="L4767" t="s">
        <v>40</v>
      </c>
      <c r="M4767" t="s">
        <v>41</v>
      </c>
      <c r="N4767" t="s">
        <v>42</v>
      </c>
      <c r="O4767" t="s">
        <v>43</v>
      </c>
      <c r="P4767" t="s">
        <v>44</v>
      </c>
      <c r="Q4767" t="s">
        <v>45</v>
      </c>
      <c r="R4767" t="str">
        <f t="shared" si="149"/>
        <v>Error</v>
      </c>
      <c r="S4767" t="e">
        <f>VLOOKUP($R4767,'Price Schedules'!$A$1:$H$34,4,FALSE)</f>
        <v>#N/A</v>
      </c>
      <c r="T4767" t="e">
        <f>VLOOKUP(R4767,'Price Schedules'!$A$1:$H$34,5,FALSE)</f>
        <v>#N/A</v>
      </c>
      <c r="U4767" t="e">
        <f>VLOOKUP(R4767,'Price Schedules'!$A$1:$H$34,6,FALSE)</f>
        <v>#N/A</v>
      </c>
      <c r="V4767" t="e">
        <f>VLOOKUP(R4767,'Price Schedules'!$A$1:$H$34,7,FALSE)</f>
        <v>#N/A</v>
      </c>
      <c r="W4767" t="e">
        <f>VLOOKUP(R4767,'Price Schedules'!$A$1:$H$34,8,FALSE)</f>
        <v>#N/A</v>
      </c>
    </row>
    <row r="4768" spans="1:23" x14ac:dyDescent="0.25">
      <c r="A4768">
        <f>Chargemaster!A4769</f>
        <v>0</v>
      </c>
      <c r="B4768">
        <f>Chargemaster!C4769</f>
        <v>0</v>
      </c>
      <c r="C4768">
        <f>Chargemaster!D4769</f>
        <v>0</v>
      </c>
      <c r="D4768" t="e">
        <f t="shared" si="148"/>
        <v>#N/A</v>
      </c>
      <c r="E4768" t="str">
        <f>(IF(B4768&lt;'Price Schedules'!$B$3,'Price Schedules'!$A$2,IF(B4768&lt;'Price Schedules'!$B$4,'Price Schedules'!$A$3,'Price Schedules'!$A$4)))</f>
        <v>Inj Med1</v>
      </c>
      <c r="F4768" t="str">
        <f>(IF(B4768&lt;'Price Schedules'!$B$7,'Price Schedules'!$A$6,IF(B4768&lt;'Price Schedules'!$B$8,'Price Schedules'!$A$7,'Price Schedules'!$A$8)))</f>
        <v>Chemo IV1</v>
      </c>
      <c r="G4768" t="str">
        <f>(IF(B4768&lt;'Price Schedules'!$B$11,'Price Schedules'!$A$10,IF(B4768&lt;'Price Schedules'!$B$12,'Price Schedules'!$A$11,'Price Schedules'!$A$12)))</f>
        <v>Chemo Med1</v>
      </c>
      <c r="H4768" t="str">
        <f>IF(B4768&lt;'Price Schedules'!$B$15,'Price Schedules'!$A$14,'Price Schedules'!$A$15)</f>
        <v>PASS1</v>
      </c>
      <c r="I4768" t="str">
        <f>IF(B4768&lt;'Price Schedules'!$B$18,'Price Schedules'!$A$17,'Price Schedules'!$A$18)</f>
        <v>IV1</v>
      </c>
      <c r="J4768" t="s">
        <v>38</v>
      </c>
      <c r="K4768" t="s">
        <v>39</v>
      </c>
      <c r="L4768" t="s">
        <v>40</v>
      </c>
      <c r="M4768" t="s">
        <v>41</v>
      </c>
      <c r="N4768" t="s">
        <v>42</v>
      </c>
      <c r="O4768" t="s">
        <v>43</v>
      </c>
      <c r="P4768" t="s">
        <v>44</v>
      </c>
      <c r="Q4768" t="s">
        <v>45</v>
      </c>
      <c r="R4768" t="str">
        <f t="shared" si="149"/>
        <v>Error</v>
      </c>
      <c r="S4768" t="e">
        <f>VLOOKUP($R4768,'Price Schedules'!$A$1:$H$34,4,FALSE)</f>
        <v>#N/A</v>
      </c>
      <c r="T4768" t="e">
        <f>VLOOKUP(R4768,'Price Schedules'!$A$1:$H$34,5,FALSE)</f>
        <v>#N/A</v>
      </c>
      <c r="U4768" t="e">
        <f>VLOOKUP(R4768,'Price Schedules'!$A$1:$H$34,6,FALSE)</f>
        <v>#N/A</v>
      </c>
      <c r="V4768" t="e">
        <f>VLOOKUP(R4768,'Price Schedules'!$A$1:$H$34,7,FALSE)</f>
        <v>#N/A</v>
      </c>
      <c r="W4768" t="e">
        <f>VLOOKUP(R4768,'Price Schedules'!$A$1:$H$34,8,FALSE)</f>
        <v>#N/A</v>
      </c>
    </row>
    <row r="4769" spans="1:23" x14ac:dyDescent="0.25">
      <c r="A4769">
        <f>Chargemaster!A4770</f>
        <v>0</v>
      </c>
      <c r="B4769">
        <f>Chargemaster!C4770</f>
        <v>0</v>
      </c>
      <c r="C4769">
        <f>Chargemaster!D4770</f>
        <v>0</v>
      </c>
      <c r="D4769" t="e">
        <f t="shared" si="148"/>
        <v>#N/A</v>
      </c>
      <c r="E4769" t="str">
        <f>(IF(B4769&lt;'Price Schedules'!$B$3,'Price Schedules'!$A$2,IF(B4769&lt;'Price Schedules'!$B$4,'Price Schedules'!$A$3,'Price Schedules'!$A$4)))</f>
        <v>Inj Med1</v>
      </c>
      <c r="F4769" t="str">
        <f>(IF(B4769&lt;'Price Schedules'!$B$7,'Price Schedules'!$A$6,IF(B4769&lt;'Price Schedules'!$B$8,'Price Schedules'!$A$7,'Price Schedules'!$A$8)))</f>
        <v>Chemo IV1</v>
      </c>
      <c r="G4769" t="str">
        <f>(IF(B4769&lt;'Price Schedules'!$B$11,'Price Schedules'!$A$10,IF(B4769&lt;'Price Schedules'!$B$12,'Price Schedules'!$A$11,'Price Schedules'!$A$12)))</f>
        <v>Chemo Med1</v>
      </c>
      <c r="H4769" t="str">
        <f>IF(B4769&lt;'Price Schedules'!$B$15,'Price Schedules'!$A$14,'Price Schedules'!$A$15)</f>
        <v>PASS1</v>
      </c>
      <c r="I4769" t="str">
        <f>IF(B4769&lt;'Price Schedules'!$B$18,'Price Schedules'!$A$17,'Price Schedules'!$A$18)</f>
        <v>IV1</v>
      </c>
      <c r="J4769" t="s">
        <v>38</v>
      </c>
      <c r="K4769" t="s">
        <v>39</v>
      </c>
      <c r="L4769" t="s">
        <v>40</v>
      </c>
      <c r="M4769" t="s">
        <v>41</v>
      </c>
      <c r="N4769" t="s">
        <v>42</v>
      </c>
      <c r="O4769" t="s">
        <v>43</v>
      </c>
      <c r="P4769" t="s">
        <v>44</v>
      </c>
      <c r="Q4769" t="s">
        <v>45</v>
      </c>
      <c r="R4769" t="str">
        <f t="shared" si="149"/>
        <v>Error</v>
      </c>
      <c r="S4769" t="e">
        <f>VLOOKUP($R4769,'Price Schedules'!$A$1:$H$34,4,FALSE)</f>
        <v>#N/A</v>
      </c>
      <c r="T4769" t="e">
        <f>VLOOKUP(R4769,'Price Schedules'!$A$1:$H$34,5,FALSE)</f>
        <v>#N/A</v>
      </c>
      <c r="U4769" t="e">
        <f>VLOOKUP(R4769,'Price Schedules'!$A$1:$H$34,6,FALSE)</f>
        <v>#N/A</v>
      </c>
      <c r="V4769" t="e">
        <f>VLOOKUP(R4769,'Price Schedules'!$A$1:$H$34,7,FALSE)</f>
        <v>#N/A</v>
      </c>
      <c r="W4769" t="e">
        <f>VLOOKUP(R4769,'Price Schedules'!$A$1:$H$34,8,FALSE)</f>
        <v>#N/A</v>
      </c>
    </row>
    <row r="4770" spans="1:23" x14ac:dyDescent="0.25">
      <c r="A4770">
        <f>Chargemaster!A4771</f>
        <v>0</v>
      </c>
      <c r="B4770">
        <f>Chargemaster!C4771</f>
        <v>0</v>
      </c>
      <c r="C4770">
        <f>Chargemaster!D4771</f>
        <v>0</v>
      </c>
      <c r="D4770" t="e">
        <f t="shared" si="148"/>
        <v>#N/A</v>
      </c>
      <c r="E4770" t="str">
        <f>(IF(B4770&lt;'Price Schedules'!$B$3,'Price Schedules'!$A$2,IF(B4770&lt;'Price Schedules'!$B$4,'Price Schedules'!$A$3,'Price Schedules'!$A$4)))</f>
        <v>Inj Med1</v>
      </c>
      <c r="F4770" t="str">
        <f>(IF(B4770&lt;'Price Schedules'!$B$7,'Price Schedules'!$A$6,IF(B4770&lt;'Price Schedules'!$B$8,'Price Schedules'!$A$7,'Price Schedules'!$A$8)))</f>
        <v>Chemo IV1</v>
      </c>
      <c r="G4770" t="str">
        <f>(IF(B4770&lt;'Price Schedules'!$B$11,'Price Schedules'!$A$10,IF(B4770&lt;'Price Schedules'!$B$12,'Price Schedules'!$A$11,'Price Schedules'!$A$12)))</f>
        <v>Chemo Med1</v>
      </c>
      <c r="H4770" t="str">
        <f>IF(B4770&lt;'Price Schedules'!$B$15,'Price Schedules'!$A$14,'Price Schedules'!$A$15)</f>
        <v>PASS1</v>
      </c>
      <c r="I4770" t="str">
        <f>IF(B4770&lt;'Price Schedules'!$B$18,'Price Schedules'!$A$17,'Price Schedules'!$A$18)</f>
        <v>IV1</v>
      </c>
      <c r="J4770" t="s">
        <v>38</v>
      </c>
      <c r="K4770" t="s">
        <v>39</v>
      </c>
      <c r="L4770" t="s">
        <v>40</v>
      </c>
      <c r="M4770" t="s">
        <v>41</v>
      </c>
      <c r="N4770" t="s">
        <v>42</v>
      </c>
      <c r="O4770" t="s">
        <v>43</v>
      </c>
      <c r="P4770" t="s">
        <v>44</v>
      </c>
      <c r="Q4770" t="s">
        <v>45</v>
      </c>
      <c r="R4770" t="str">
        <f t="shared" si="149"/>
        <v>Error</v>
      </c>
      <c r="S4770" t="e">
        <f>VLOOKUP($R4770,'Price Schedules'!$A$1:$H$34,4,FALSE)</f>
        <v>#N/A</v>
      </c>
      <c r="T4770" t="e">
        <f>VLOOKUP(R4770,'Price Schedules'!$A$1:$H$34,5,FALSE)</f>
        <v>#N/A</v>
      </c>
      <c r="U4770" t="e">
        <f>VLOOKUP(R4770,'Price Schedules'!$A$1:$H$34,6,FALSE)</f>
        <v>#N/A</v>
      </c>
      <c r="V4770" t="e">
        <f>VLOOKUP(R4770,'Price Schedules'!$A$1:$H$34,7,FALSE)</f>
        <v>#N/A</v>
      </c>
      <c r="W4770" t="e">
        <f>VLOOKUP(R4770,'Price Schedules'!$A$1:$H$34,8,FALSE)</f>
        <v>#N/A</v>
      </c>
    </row>
    <row r="4771" spans="1:23" x14ac:dyDescent="0.25">
      <c r="A4771">
        <f>Chargemaster!A4772</f>
        <v>0</v>
      </c>
      <c r="B4771">
        <f>Chargemaster!C4772</f>
        <v>0</v>
      </c>
      <c r="C4771">
        <f>Chargemaster!D4772</f>
        <v>0</v>
      </c>
      <c r="D4771" t="e">
        <f t="shared" si="148"/>
        <v>#N/A</v>
      </c>
      <c r="E4771" t="str">
        <f>(IF(B4771&lt;'Price Schedules'!$B$3,'Price Schedules'!$A$2,IF(B4771&lt;'Price Schedules'!$B$4,'Price Schedules'!$A$3,'Price Schedules'!$A$4)))</f>
        <v>Inj Med1</v>
      </c>
      <c r="F4771" t="str">
        <f>(IF(B4771&lt;'Price Schedules'!$B$7,'Price Schedules'!$A$6,IF(B4771&lt;'Price Schedules'!$B$8,'Price Schedules'!$A$7,'Price Schedules'!$A$8)))</f>
        <v>Chemo IV1</v>
      </c>
      <c r="G4771" t="str">
        <f>(IF(B4771&lt;'Price Schedules'!$B$11,'Price Schedules'!$A$10,IF(B4771&lt;'Price Schedules'!$B$12,'Price Schedules'!$A$11,'Price Schedules'!$A$12)))</f>
        <v>Chemo Med1</v>
      </c>
      <c r="H4771" t="str">
        <f>IF(B4771&lt;'Price Schedules'!$B$15,'Price Schedules'!$A$14,'Price Schedules'!$A$15)</f>
        <v>PASS1</v>
      </c>
      <c r="I4771" t="str">
        <f>IF(B4771&lt;'Price Schedules'!$B$18,'Price Schedules'!$A$17,'Price Schedules'!$A$18)</f>
        <v>IV1</v>
      </c>
      <c r="J4771" t="s">
        <v>38</v>
      </c>
      <c r="K4771" t="s">
        <v>39</v>
      </c>
      <c r="L4771" t="s">
        <v>40</v>
      </c>
      <c r="M4771" t="s">
        <v>41</v>
      </c>
      <c r="N4771" t="s">
        <v>42</v>
      </c>
      <c r="O4771" t="s">
        <v>43</v>
      </c>
      <c r="P4771" t="s">
        <v>44</v>
      </c>
      <c r="Q4771" t="s">
        <v>45</v>
      </c>
      <c r="R4771" t="str">
        <f t="shared" si="149"/>
        <v>Error</v>
      </c>
      <c r="S4771" t="e">
        <f>VLOOKUP($R4771,'Price Schedules'!$A$1:$H$34,4,FALSE)</f>
        <v>#N/A</v>
      </c>
      <c r="T4771" t="e">
        <f>VLOOKUP(R4771,'Price Schedules'!$A$1:$H$34,5,FALSE)</f>
        <v>#N/A</v>
      </c>
      <c r="U4771" t="e">
        <f>VLOOKUP(R4771,'Price Schedules'!$A$1:$H$34,6,FALSE)</f>
        <v>#N/A</v>
      </c>
      <c r="V4771" t="e">
        <f>VLOOKUP(R4771,'Price Schedules'!$A$1:$H$34,7,FALSE)</f>
        <v>#N/A</v>
      </c>
      <c r="W4771" t="e">
        <f>VLOOKUP(R4771,'Price Schedules'!$A$1:$H$34,8,FALSE)</f>
        <v>#N/A</v>
      </c>
    </row>
    <row r="4772" spans="1:23" x14ac:dyDescent="0.25">
      <c r="A4772">
        <f>Chargemaster!A4773</f>
        <v>0</v>
      </c>
      <c r="B4772">
        <f>Chargemaster!C4773</f>
        <v>0</v>
      </c>
      <c r="C4772">
        <f>Chargemaster!D4773</f>
        <v>0</v>
      </c>
      <c r="D4772" t="e">
        <f t="shared" si="148"/>
        <v>#N/A</v>
      </c>
      <c r="E4772" t="str">
        <f>(IF(B4772&lt;'Price Schedules'!$B$3,'Price Schedules'!$A$2,IF(B4772&lt;'Price Schedules'!$B$4,'Price Schedules'!$A$3,'Price Schedules'!$A$4)))</f>
        <v>Inj Med1</v>
      </c>
      <c r="F4772" t="str">
        <f>(IF(B4772&lt;'Price Schedules'!$B$7,'Price Schedules'!$A$6,IF(B4772&lt;'Price Schedules'!$B$8,'Price Schedules'!$A$7,'Price Schedules'!$A$8)))</f>
        <v>Chemo IV1</v>
      </c>
      <c r="G4772" t="str">
        <f>(IF(B4772&lt;'Price Schedules'!$B$11,'Price Schedules'!$A$10,IF(B4772&lt;'Price Schedules'!$B$12,'Price Schedules'!$A$11,'Price Schedules'!$A$12)))</f>
        <v>Chemo Med1</v>
      </c>
      <c r="H4772" t="str">
        <f>IF(B4772&lt;'Price Schedules'!$B$15,'Price Schedules'!$A$14,'Price Schedules'!$A$15)</f>
        <v>PASS1</v>
      </c>
      <c r="I4772" t="str">
        <f>IF(B4772&lt;'Price Schedules'!$B$18,'Price Schedules'!$A$17,'Price Schedules'!$A$18)</f>
        <v>IV1</v>
      </c>
      <c r="J4772" t="s">
        <v>38</v>
      </c>
      <c r="K4772" t="s">
        <v>39</v>
      </c>
      <c r="L4772" t="s">
        <v>40</v>
      </c>
      <c r="M4772" t="s">
        <v>41</v>
      </c>
      <c r="N4772" t="s">
        <v>42</v>
      </c>
      <c r="O4772" t="s">
        <v>43</v>
      </c>
      <c r="P4772" t="s">
        <v>44</v>
      </c>
      <c r="Q4772" t="s">
        <v>45</v>
      </c>
      <c r="R4772" t="str">
        <f t="shared" si="149"/>
        <v>Error</v>
      </c>
      <c r="S4772" t="e">
        <f>VLOOKUP($R4772,'Price Schedules'!$A$1:$H$34,4,FALSE)</f>
        <v>#N/A</v>
      </c>
      <c r="T4772" t="e">
        <f>VLOOKUP(R4772,'Price Schedules'!$A$1:$H$34,5,FALSE)</f>
        <v>#N/A</v>
      </c>
      <c r="U4772" t="e">
        <f>VLOOKUP(R4772,'Price Schedules'!$A$1:$H$34,6,FALSE)</f>
        <v>#N/A</v>
      </c>
      <c r="V4772" t="e">
        <f>VLOOKUP(R4772,'Price Schedules'!$A$1:$H$34,7,FALSE)</f>
        <v>#N/A</v>
      </c>
      <c r="W4772" t="e">
        <f>VLOOKUP(R4772,'Price Schedules'!$A$1:$H$34,8,FALSE)</f>
        <v>#N/A</v>
      </c>
    </row>
    <row r="4773" spans="1:23" x14ac:dyDescent="0.25">
      <c r="A4773">
        <f>Chargemaster!A4774</f>
        <v>0</v>
      </c>
      <c r="B4773">
        <f>Chargemaster!C4774</f>
        <v>0</v>
      </c>
      <c r="C4773">
        <f>Chargemaster!D4774</f>
        <v>0</v>
      </c>
      <c r="D4773" t="e">
        <f t="shared" si="148"/>
        <v>#N/A</v>
      </c>
      <c r="E4773" t="str">
        <f>(IF(B4773&lt;'Price Schedules'!$B$3,'Price Schedules'!$A$2,IF(B4773&lt;'Price Schedules'!$B$4,'Price Schedules'!$A$3,'Price Schedules'!$A$4)))</f>
        <v>Inj Med1</v>
      </c>
      <c r="F4773" t="str">
        <f>(IF(B4773&lt;'Price Schedules'!$B$7,'Price Schedules'!$A$6,IF(B4773&lt;'Price Schedules'!$B$8,'Price Schedules'!$A$7,'Price Schedules'!$A$8)))</f>
        <v>Chemo IV1</v>
      </c>
      <c r="G4773" t="str">
        <f>(IF(B4773&lt;'Price Schedules'!$B$11,'Price Schedules'!$A$10,IF(B4773&lt;'Price Schedules'!$B$12,'Price Schedules'!$A$11,'Price Schedules'!$A$12)))</f>
        <v>Chemo Med1</v>
      </c>
      <c r="H4773" t="str">
        <f>IF(B4773&lt;'Price Schedules'!$B$15,'Price Schedules'!$A$14,'Price Schedules'!$A$15)</f>
        <v>PASS1</v>
      </c>
      <c r="I4773" t="str">
        <f>IF(B4773&lt;'Price Schedules'!$B$18,'Price Schedules'!$A$17,'Price Schedules'!$A$18)</f>
        <v>IV1</v>
      </c>
      <c r="J4773" t="s">
        <v>38</v>
      </c>
      <c r="K4773" t="s">
        <v>39</v>
      </c>
      <c r="L4773" t="s">
        <v>40</v>
      </c>
      <c r="M4773" t="s">
        <v>41</v>
      </c>
      <c r="N4773" t="s">
        <v>42</v>
      </c>
      <c r="O4773" t="s">
        <v>43</v>
      </c>
      <c r="P4773" t="s">
        <v>44</v>
      </c>
      <c r="Q4773" t="s">
        <v>45</v>
      </c>
      <c r="R4773" t="str">
        <f t="shared" si="149"/>
        <v>Error</v>
      </c>
      <c r="S4773" t="e">
        <f>VLOOKUP($R4773,'Price Schedules'!$A$1:$H$34,4,FALSE)</f>
        <v>#N/A</v>
      </c>
      <c r="T4773" t="e">
        <f>VLOOKUP(R4773,'Price Schedules'!$A$1:$H$34,5,FALSE)</f>
        <v>#N/A</v>
      </c>
      <c r="U4773" t="e">
        <f>VLOOKUP(R4773,'Price Schedules'!$A$1:$H$34,6,FALSE)</f>
        <v>#N/A</v>
      </c>
      <c r="V4773" t="e">
        <f>VLOOKUP(R4773,'Price Schedules'!$A$1:$H$34,7,FALSE)</f>
        <v>#N/A</v>
      </c>
      <c r="W4773" t="e">
        <f>VLOOKUP(R4773,'Price Schedules'!$A$1:$H$34,8,FALSE)</f>
        <v>#N/A</v>
      </c>
    </row>
    <row r="4774" spans="1:23" x14ac:dyDescent="0.25">
      <c r="A4774">
        <f>Chargemaster!A4775</f>
        <v>0</v>
      </c>
      <c r="B4774">
        <f>Chargemaster!C4775</f>
        <v>0</v>
      </c>
      <c r="C4774">
        <f>Chargemaster!D4775</f>
        <v>0</v>
      </c>
      <c r="D4774" t="e">
        <f t="shared" si="148"/>
        <v>#N/A</v>
      </c>
      <c r="E4774" t="str">
        <f>(IF(B4774&lt;'Price Schedules'!$B$3,'Price Schedules'!$A$2,IF(B4774&lt;'Price Schedules'!$B$4,'Price Schedules'!$A$3,'Price Schedules'!$A$4)))</f>
        <v>Inj Med1</v>
      </c>
      <c r="F4774" t="str">
        <f>(IF(B4774&lt;'Price Schedules'!$B$7,'Price Schedules'!$A$6,IF(B4774&lt;'Price Schedules'!$B$8,'Price Schedules'!$A$7,'Price Schedules'!$A$8)))</f>
        <v>Chemo IV1</v>
      </c>
      <c r="G4774" t="str">
        <f>(IF(B4774&lt;'Price Schedules'!$B$11,'Price Schedules'!$A$10,IF(B4774&lt;'Price Schedules'!$B$12,'Price Schedules'!$A$11,'Price Schedules'!$A$12)))</f>
        <v>Chemo Med1</v>
      </c>
      <c r="H4774" t="str">
        <f>IF(B4774&lt;'Price Schedules'!$B$15,'Price Schedules'!$A$14,'Price Schedules'!$A$15)</f>
        <v>PASS1</v>
      </c>
      <c r="I4774" t="str">
        <f>IF(B4774&lt;'Price Schedules'!$B$18,'Price Schedules'!$A$17,'Price Schedules'!$A$18)</f>
        <v>IV1</v>
      </c>
      <c r="J4774" t="s">
        <v>38</v>
      </c>
      <c r="K4774" t="s">
        <v>39</v>
      </c>
      <c r="L4774" t="s">
        <v>40</v>
      </c>
      <c r="M4774" t="s">
        <v>41</v>
      </c>
      <c r="N4774" t="s">
        <v>42</v>
      </c>
      <c r="O4774" t="s">
        <v>43</v>
      </c>
      <c r="P4774" t="s">
        <v>44</v>
      </c>
      <c r="Q4774" t="s">
        <v>45</v>
      </c>
      <c r="R4774" t="str">
        <f t="shared" si="149"/>
        <v>Error</v>
      </c>
      <c r="S4774" t="e">
        <f>VLOOKUP($R4774,'Price Schedules'!$A$1:$H$34,4,FALSE)</f>
        <v>#N/A</v>
      </c>
      <c r="T4774" t="e">
        <f>VLOOKUP(R4774,'Price Schedules'!$A$1:$H$34,5,FALSE)</f>
        <v>#N/A</v>
      </c>
      <c r="U4774" t="e">
        <f>VLOOKUP(R4774,'Price Schedules'!$A$1:$H$34,6,FALSE)</f>
        <v>#N/A</v>
      </c>
      <c r="V4774" t="e">
        <f>VLOOKUP(R4774,'Price Schedules'!$A$1:$H$34,7,FALSE)</f>
        <v>#N/A</v>
      </c>
      <c r="W4774" t="e">
        <f>VLOOKUP(R4774,'Price Schedules'!$A$1:$H$34,8,FALSE)</f>
        <v>#N/A</v>
      </c>
    </row>
    <row r="4775" spans="1:23" x14ac:dyDescent="0.25">
      <c r="A4775">
        <f>Chargemaster!A4776</f>
        <v>0</v>
      </c>
      <c r="B4775">
        <f>Chargemaster!C4776</f>
        <v>0</v>
      </c>
      <c r="C4775">
        <f>Chargemaster!D4776</f>
        <v>0</v>
      </c>
      <c r="D4775" t="e">
        <f t="shared" si="148"/>
        <v>#N/A</v>
      </c>
      <c r="E4775" t="str">
        <f>(IF(B4775&lt;'Price Schedules'!$B$3,'Price Schedules'!$A$2,IF(B4775&lt;'Price Schedules'!$B$4,'Price Schedules'!$A$3,'Price Schedules'!$A$4)))</f>
        <v>Inj Med1</v>
      </c>
      <c r="F4775" t="str">
        <f>(IF(B4775&lt;'Price Schedules'!$B$7,'Price Schedules'!$A$6,IF(B4775&lt;'Price Schedules'!$B$8,'Price Schedules'!$A$7,'Price Schedules'!$A$8)))</f>
        <v>Chemo IV1</v>
      </c>
      <c r="G4775" t="str">
        <f>(IF(B4775&lt;'Price Schedules'!$B$11,'Price Schedules'!$A$10,IF(B4775&lt;'Price Schedules'!$B$12,'Price Schedules'!$A$11,'Price Schedules'!$A$12)))</f>
        <v>Chemo Med1</v>
      </c>
      <c r="H4775" t="str">
        <f>IF(B4775&lt;'Price Schedules'!$B$15,'Price Schedules'!$A$14,'Price Schedules'!$A$15)</f>
        <v>PASS1</v>
      </c>
      <c r="I4775" t="str">
        <f>IF(B4775&lt;'Price Schedules'!$B$18,'Price Schedules'!$A$17,'Price Schedules'!$A$18)</f>
        <v>IV1</v>
      </c>
      <c r="J4775" t="s">
        <v>38</v>
      </c>
      <c r="K4775" t="s">
        <v>39</v>
      </c>
      <c r="L4775" t="s">
        <v>40</v>
      </c>
      <c r="M4775" t="s">
        <v>41</v>
      </c>
      <c r="N4775" t="s">
        <v>42</v>
      </c>
      <c r="O4775" t="s">
        <v>43</v>
      </c>
      <c r="P4775" t="s">
        <v>44</v>
      </c>
      <c r="Q4775" t="s">
        <v>45</v>
      </c>
      <c r="R4775" t="str">
        <f t="shared" si="149"/>
        <v>Error</v>
      </c>
      <c r="S4775" t="e">
        <f>VLOOKUP($R4775,'Price Schedules'!$A$1:$H$34,4,FALSE)</f>
        <v>#N/A</v>
      </c>
      <c r="T4775" t="e">
        <f>VLOOKUP(R4775,'Price Schedules'!$A$1:$H$34,5,FALSE)</f>
        <v>#N/A</v>
      </c>
      <c r="U4775" t="e">
        <f>VLOOKUP(R4775,'Price Schedules'!$A$1:$H$34,6,FALSE)</f>
        <v>#N/A</v>
      </c>
      <c r="V4775" t="e">
        <f>VLOOKUP(R4775,'Price Schedules'!$A$1:$H$34,7,FALSE)</f>
        <v>#N/A</v>
      </c>
      <c r="W4775" t="e">
        <f>VLOOKUP(R4775,'Price Schedules'!$A$1:$H$34,8,FALSE)</f>
        <v>#N/A</v>
      </c>
    </row>
    <row r="4776" spans="1:23" x14ac:dyDescent="0.25">
      <c r="A4776">
        <f>Chargemaster!A4777</f>
        <v>0</v>
      </c>
      <c r="B4776">
        <f>Chargemaster!C4777</f>
        <v>0</v>
      </c>
      <c r="C4776">
        <f>Chargemaster!D4777</f>
        <v>0</v>
      </c>
      <c r="D4776" t="e">
        <f t="shared" si="148"/>
        <v>#N/A</v>
      </c>
      <c r="E4776" t="str">
        <f>(IF(B4776&lt;'Price Schedules'!$B$3,'Price Schedules'!$A$2,IF(B4776&lt;'Price Schedules'!$B$4,'Price Schedules'!$A$3,'Price Schedules'!$A$4)))</f>
        <v>Inj Med1</v>
      </c>
      <c r="F4776" t="str">
        <f>(IF(B4776&lt;'Price Schedules'!$B$7,'Price Schedules'!$A$6,IF(B4776&lt;'Price Schedules'!$B$8,'Price Schedules'!$A$7,'Price Schedules'!$A$8)))</f>
        <v>Chemo IV1</v>
      </c>
      <c r="G4776" t="str">
        <f>(IF(B4776&lt;'Price Schedules'!$B$11,'Price Schedules'!$A$10,IF(B4776&lt;'Price Schedules'!$B$12,'Price Schedules'!$A$11,'Price Schedules'!$A$12)))</f>
        <v>Chemo Med1</v>
      </c>
      <c r="H4776" t="str">
        <f>IF(B4776&lt;'Price Schedules'!$B$15,'Price Schedules'!$A$14,'Price Schedules'!$A$15)</f>
        <v>PASS1</v>
      </c>
      <c r="I4776" t="str">
        <f>IF(B4776&lt;'Price Schedules'!$B$18,'Price Schedules'!$A$17,'Price Schedules'!$A$18)</f>
        <v>IV1</v>
      </c>
      <c r="J4776" t="s">
        <v>38</v>
      </c>
      <c r="K4776" t="s">
        <v>39</v>
      </c>
      <c r="L4776" t="s">
        <v>40</v>
      </c>
      <c r="M4776" t="s">
        <v>41</v>
      </c>
      <c r="N4776" t="s">
        <v>42</v>
      </c>
      <c r="O4776" t="s">
        <v>43</v>
      </c>
      <c r="P4776" t="s">
        <v>44</v>
      </c>
      <c r="Q4776" t="s">
        <v>45</v>
      </c>
      <c r="R4776" t="str">
        <f t="shared" si="149"/>
        <v>Error</v>
      </c>
      <c r="S4776" t="e">
        <f>VLOOKUP($R4776,'Price Schedules'!$A$1:$H$34,4,FALSE)</f>
        <v>#N/A</v>
      </c>
      <c r="T4776" t="e">
        <f>VLOOKUP(R4776,'Price Schedules'!$A$1:$H$34,5,FALSE)</f>
        <v>#N/A</v>
      </c>
      <c r="U4776" t="e">
        <f>VLOOKUP(R4776,'Price Schedules'!$A$1:$H$34,6,FALSE)</f>
        <v>#N/A</v>
      </c>
      <c r="V4776" t="e">
        <f>VLOOKUP(R4776,'Price Schedules'!$A$1:$H$34,7,FALSE)</f>
        <v>#N/A</v>
      </c>
      <c r="W4776" t="e">
        <f>VLOOKUP(R4776,'Price Schedules'!$A$1:$H$34,8,FALSE)</f>
        <v>#N/A</v>
      </c>
    </row>
    <row r="4777" spans="1:23" x14ac:dyDescent="0.25">
      <c r="A4777">
        <f>Chargemaster!A4778</f>
        <v>0</v>
      </c>
      <c r="B4777">
        <f>Chargemaster!C4778</f>
        <v>0</v>
      </c>
      <c r="C4777">
        <f>Chargemaster!D4778</f>
        <v>0</v>
      </c>
      <c r="D4777" t="e">
        <f t="shared" si="148"/>
        <v>#N/A</v>
      </c>
      <c r="E4777" t="str">
        <f>(IF(B4777&lt;'Price Schedules'!$B$3,'Price Schedules'!$A$2,IF(B4777&lt;'Price Schedules'!$B$4,'Price Schedules'!$A$3,'Price Schedules'!$A$4)))</f>
        <v>Inj Med1</v>
      </c>
      <c r="F4777" t="str">
        <f>(IF(B4777&lt;'Price Schedules'!$B$7,'Price Schedules'!$A$6,IF(B4777&lt;'Price Schedules'!$B$8,'Price Schedules'!$A$7,'Price Schedules'!$A$8)))</f>
        <v>Chemo IV1</v>
      </c>
      <c r="G4777" t="str">
        <f>(IF(B4777&lt;'Price Schedules'!$B$11,'Price Schedules'!$A$10,IF(B4777&lt;'Price Schedules'!$B$12,'Price Schedules'!$A$11,'Price Schedules'!$A$12)))</f>
        <v>Chemo Med1</v>
      </c>
      <c r="H4777" t="str">
        <f>IF(B4777&lt;'Price Schedules'!$B$15,'Price Schedules'!$A$14,'Price Schedules'!$A$15)</f>
        <v>PASS1</v>
      </c>
      <c r="I4777" t="str">
        <f>IF(B4777&lt;'Price Schedules'!$B$18,'Price Schedules'!$A$17,'Price Schedules'!$A$18)</f>
        <v>IV1</v>
      </c>
      <c r="J4777" t="s">
        <v>38</v>
      </c>
      <c r="K4777" t="s">
        <v>39</v>
      </c>
      <c r="L4777" t="s">
        <v>40</v>
      </c>
      <c r="M4777" t="s">
        <v>41</v>
      </c>
      <c r="N4777" t="s">
        <v>42</v>
      </c>
      <c r="O4777" t="s">
        <v>43</v>
      </c>
      <c r="P4777" t="s">
        <v>44</v>
      </c>
      <c r="Q4777" t="s">
        <v>45</v>
      </c>
      <c r="R4777" t="str">
        <f t="shared" si="149"/>
        <v>Error</v>
      </c>
      <c r="S4777" t="e">
        <f>VLOOKUP($R4777,'Price Schedules'!$A$1:$H$34,4,FALSE)</f>
        <v>#N/A</v>
      </c>
      <c r="T4777" t="e">
        <f>VLOOKUP(R4777,'Price Schedules'!$A$1:$H$34,5,FALSE)</f>
        <v>#N/A</v>
      </c>
      <c r="U4777" t="e">
        <f>VLOOKUP(R4777,'Price Schedules'!$A$1:$H$34,6,FALSE)</f>
        <v>#N/A</v>
      </c>
      <c r="V4777" t="e">
        <f>VLOOKUP(R4777,'Price Schedules'!$A$1:$H$34,7,FALSE)</f>
        <v>#N/A</v>
      </c>
      <c r="W4777" t="e">
        <f>VLOOKUP(R4777,'Price Schedules'!$A$1:$H$34,8,FALSE)</f>
        <v>#N/A</v>
      </c>
    </row>
    <row r="4778" spans="1:23" x14ac:dyDescent="0.25">
      <c r="A4778">
        <f>Chargemaster!A4779</f>
        <v>0</v>
      </c>
      <c r="B4778">
        <f>Chargemaster!C4779</f>
        <v>0</v>
      </c>
      <c r="C4778">
        <f>Chargemaster!D4779</f>
        <v>0</v>
      </c>
      <c r="D4778" t="e">
        <f t="shared" si="148"/>
        <v>#N/A</v>
      </c>
      <c r="E4778" t="str">
        <f>(IF(B4778&lt;'Price Schedules'!$B$3,'Price Schedules'!$A$2,IF(B4778&lt;'Price Schedules'!$B$4,'Price Schedules'!$A$3,'Price Schedules'!$A$4)))</f>
        <v>Inj Med1</v>
      </c>
      <c r="F4778" t="str">
        <f>(IF(B4778&lt;'Price Schedules'!$B$7,'Price Schedules'!$A$6,IF(B4778&lt;'Price Schedules'!$B$8,'Price Schedules'!$A$7,'Price Schedules'!$A$8)))</f>
        <v>Chemo IV1</v>
      </c>
      <c r="G4778" t="str">
        <f>(IF(B4778&lt;'Price Schedules'!$B$11,'Price Schedules'!$A$10,IF(B4778&lt;'Price Schedules'!$B$12,'Price Schedules'!$A$11,'Price Schedules'!$A$12)))</f>
        <v>Chemo Med1</v>
      </c>
      <c r="H4778" t="str">
        <f>IF(B4778&lt;'Price Schedules'!$B$15,'Price Schedules'!$A$14,'Price Schedules'!$A$15)</f>
        <v>PASS1</v>
      </c>
      <c r="I4778" t="str">
        <f>IF(B4778&lt;'Price Schedules'!$B$18,'Price Schedules'!$A$17,'Price Schedules'!$A$18)</f>
        <v>IV1</v>
      </c>
      <c r="J4778" t="s">
        <v>38</v>
      </c>
      <c r="K4778" t="s">
        <v>39</v>
      </c>
      <c r="L4778" t="s">
        <v>40</v>
      </c>
      <c r="M4778" t="s">
        <v>41</v>
      </c>
      <c r="N4778" t="s">
        <v>42</v>
      </c>
      <c r="O4778" t="s">
        <v>43</v>
      </c>
      <c r="P4778" t="s">
        <v>44</v>
      </c>
      <c r="Q4778" t="s">
        <v>45</v>
      </c>
      <c r="R4778" t="str">
        <f t="shared" si="149"/>
        <v>Error</v>
      </c>
      <c r="S4778" t="e">
        <f>VLOOKUP($R4778,'Price Schedules'!$A$1:$H$34,4,FALSE)</f>
        <v>#N/A</v>
      </c>
      <c r="T4778" t="e">
        <f>VLOOKUP(R4778,'Price Schedules'!$A$1:$H$34,5,FALSE)</f>
        <v>#N/A</v>
      </c>
      <c r="U4778" t="e">
        <f>VLOOKUP(R4778,'Price Schedules'!$A$1:$H$34,6,FALSE)</f>
        <v>#N/A</v>
      </c>
      <c r="V4778" t="e">
        <f>VLOOKUP(R4778,'Price Schedules'!$A$1:$H$34,7,FALSE)</f>
        <v>#N/A</v>
      </c>
      <c r="W4778" t="e">
        <f>VLOOKUP(R4778,'Price Schedules'!$A$1:$H$34,8,FALSE)</f>
        <v>#N/A</v>
      </c>
    </row>
    <row r="4779" spans="1:23" x14ac:dyDescent="0.25">
      <c r="A4779">
        <f>Chargemaster!A4780</f>
        <v>0</v>
      </c>
      <c r="B4779">
        <f>Chargemaster!C4780</f>
        <v>0</v>
      </c>
      <c r="C4779">
        <f>Chargemaster!D4780</f>
        <v>0</v>
      </c>
      <c r="D4779" t="e">
        <f t="shared" si="148"/>
        <v>#N/A</v>
      </c>
      <c r="E4779" t="str">
        <f>(IF(B4779&lt;'Price Schedules'!$B$3,'Price Schedules'!$A$2,IF(B4779&lt;'Price Schedules'!$B$4,'Price Schedules'!$A$3,'Price Schedules'!$A$4)))</f>
        <v>Inj Med1</v>
      </c>
      <c r="F4779" t="str">
        <f>(IF(B4779&lt;'Price Schedules'!$B$7,'Price Schedules'!$A$6,IF(B4779&lt;'Price Schedules'!$B$8,'Price Schedules'!$A$7,'Price Schedules'!$A$8)))</f>
        <v>Chemo IV1</v>
      </c>
      <c r="G4779" t="str">
        <f>(IF(B4779&lt;'Price Schedules'!$B$11,'Price Schedules'!$A$10,IF(B4779&lt;'Price Schedules'!$B$12,'Price Schedules'!$A$11,'Price Schedules'!$A$12)))</f>
        <v>Chemo Med1</v>
      </c>
      <c r="H4779" t="str">
        <f>IF(B4779&lt;'Price Schedules'!$B$15,'Price Schedules'!$A$14,'Price Schedules'!$A$15)</f>
        <v>PASS1</v>
      </c>
      <c r="I4779" t="str">
        <f>IF(B4779&lt;'Price Schedules'!$B$18,'Price Schedules'!$A$17,'Price Schedules'!$A$18)</f>
        <v>IV1</v>
      </c>
      <c r="J4779" t="s">
        <v>38</v>
      </c>
      <c r="K4779" t="s">
        <v>39</v>
      </c>
      <c r="L4779" t="s">
        <v>40</v>
      </c>
      <c r="M4779" t="s">
        <v>41</v>
      </c>
      <c r="N4779" t="s">
        <v>42</v>
      </c>
      <c r="O4779" t="s">
        <v>43</v>
      </c>
      <c r="P4779" t="s">
        <v>44</v>
      </c>
      <c r="Q4779" t="s">
        <v>45</v>
      </c>
      <c r="R4779" t="str">
        <f t="shared" si="149"/>
        <v>Error</v>
      </c>
      <c r="S4779" t="e">
        <f>VLOOKUP($R4779,'Price Schedules'!$A$1:$H$34,4,FALSE)</f>
        <v>#N/A</v>
      </c>
      <c r="T4779" t="e">
        <f>VLOOKUP(R4779,'Price Schedules'!$A$1:$H$34,5,FALSE)</f>
        <v>#N/A</v>
      </c>
      <c r="U4779" t="e">
        <f>VLOOKUP(R4779,'Price Schedules'!$A$1:$H$34,6,FALSE)</f>
        <v>#N/A</v>
      </c>
      <c r="V4779" t="e">
        <f>VLOOKUP(R4779,'Price Schedules'!$A$1:$H$34,7,FALSE)</f>
        <v>#N/A</v>
      </c>
      <c r="W4779" t="e">
        <f>VLOOKUP(R4779,'Price Schedules'!$A$1:$H$34,8,FALSE)</f>
        <v>#N/A</v>
      </c>
    </row>
    <row r="4780" spans="1:23" x14ac:dyDescent="0.25">
      <c r="A4780">
        <f>Chargemaster!A4781</f>
        <v>0</v>
      </c>
      <c r="B4780">
        <f>Chargemaster!C4781</f>
        <v>0</v>
      </c>
      <c r="C4780">
        <f>Chargemaster!D4781</f>
        <v>0</v>
      </c>
      <c r="D4780" t="e">
        <f t="shared" si="148"/>
        <v>#N/A</v>
      </c>
      <c r="E4780" t="str">
        <f>(IF(B4780&lt;'Price Schedules'!$B$3,'Price Schedules'!$A$2,IF(B4780&lt;'Price Schedules'!$B$4,'Price Schedules'!$A$3,'Price Schedules'!$A$4)))</f>
        <v>Inj Med1</v>
      </c>
      <c r="F4780" t="str">
        <f>(IF(B4780&lt;'Price Schedules'!$B$7,'Price Schedules'!$A$6,IF(B4780&lt;'Price Schedules'!$B$8,'Price Schedules'!$A$7,'Price Schedules'!$A$8)))</f>
        <v>Chemo IV1</v>
      </c>
      <c r="G4780" t="str">
        <f>(IF(B4780&lt;'Price Schedules'!$B$11,'Price Schedules'!$A$10,IF(B4780&lt;'Price Schedules'!$B$12,'Price Schedules'!$A$11,'Price Schedules'!$A$12)))</f>
        <v>Chemo Med1</v>
      </c>
      <c r="H4780" t="str">
        <f>IF(B4780&lt;'Price Schedules'!$B$15,'Price Schedules'!$A$14,'Price Schedules'!$A$15)</f>
        <v>PASS1</v>
      </c>
      <c r="I4780" t="str">
        <f>IF(B4780&lt;'Price Schedules'!$B$18,'Price Schedules'!$A$17,'Price Schedules'!$A$18)</f>
        <v>IV1</v>
      </c>
      <c r="J4780" t="s">
        <v>38</v>
      </c>
      <c r="K4780" t="s">
        <v>39</v>
      </c>
      <c r="L4780" t="s">
        <v>40</v>
      </c>
      <c r="M4780" t="s">
        <v>41</v>
      </c>
      <c r="N4780" t="s">
        <v>42</v>
      </c>
      <c r="O4780" t="s">
        <v>43</v>
      </c>
      <c r="P4780" t="s">
        <v>44</v>
      </c>
      <c r="Q4780" t="s">
        <v>45</v>
      </c>
      <c r="R4780" t="str">
        <f t="shared" si="149"/>
        <v>Error</v>
      </c>
      <c r="S4780" t="e">
        <f>VLOOKUP($R4780,'Price Schedules'!$A$1:$H$34,4,FALSE)</f>
        <v>#N/A</v>
      </c>
      <c r="T4780" t="e">
        <f>VLOOKUP(R4780,'Price Schedules'!$A$1:$H$34,5,FALSE)</f>
        <v>#N/A</v>
      </c>
      <c r="U4780" t="e">
        <f>VLOOKUP(R4780,'Price Schedules'!$A$1:$H$34,6,FALSE)</f>
        <v>#N/A</v>
      </c>
      <c r="V4780" t="e">
        <f>VLOOKUP(R4780,'Price Schedules'!$A$1:$H$34,7,FALSE)</f>
        <v>#N/A</v>
      </c>
      <c r="W4780" t="e">
        <f>VLOOKUP(R4780,'Price Schedules'!$A$1:$H$34,8,FALSE)</f>
        <v>#N/A</v>
      </c>
    </row>
    <row r="4781" spans="1:23" x14ac:dyDescent="0.25">
      <c r="A4781">
        <f>Chargemaster!A4782</f>
        <v>0</v>
      </c>
      <c r="B4781">
        <f>Chargemaster!C4782</f>
        <v>0</v>
      </c>
      <c r="C4781">
        <f>Chargemaster!D4782</f>
        <v>0</v>
      </c>
      <c r="D4781" t="e">
        <f t="shared" si="148"/>
        <v>#N/A</v>
      </c>
      <c r="E4781" t="str">
        <f>(IF(B4781&lt;'Price Schedules'!$B$3,'Price Schedules'!$A$2,IF(B4781&lt;'Price Schedules'!$B$4,'Price Schedules'!$A$3,'Price Schedules'!$A$4)))</f>
        <v>Inj Med1</v>
      </c>
      <c r="F4781" t="str">
        <f>(IF(B4781&lt;'Price Schedules'!$B$7,'Price Schedules'!$A$6,IF(B4781&lt;'Price Schedules'!$B$8,'Price Schedules'!$A$7,'Price Schedules'!$A$8)))</f>
        <v>Chemo IV1</v>
      </c>
      <c r="G4781" t="str">
        <f>(IF(B4781&lt;'Price Schedules'!$B$11,'Price Schedules'!$A$10,IF(B4781&lt;'Price Schedules'!$B$12,'Price Schedules'!$A$11,'Price Schedules'!$A$12)))</f>
        <v>Chemo Med1</v>
      </c>
      <c r="H4781" t="str">
        <f>IF(B4781&lt;'Price Schedules'!$B$15,'Price Schedules'!$A$14,'Price Schedules'!$A$15)</f>
        <v>PASS1</v>
      </c>
      <c r="I4781" t="str">
        <f>IF(B4781&lt;'Price Schedules'!$B$18,'Price Schedules'!$A$17,'Price Schedules'!$A$18)</f>
        <v>IV1</v>
      </c>
      <c r="J4781" t="s">
        <v>38</v>
      </c>
      <c r="K4781" t="s">
        <v>39</v>
      </c>
      <c r="L4781" t="s">
        <v>40</v>
      </c>
      <c r="M4781" t="s">
        <v>41</v>
      </c>
      <c r="N4781" t="s">
        <v>42</v>
      </c>
      <c r="O4781" t="s">
        <v>43</v>
      </c>
      <c r="P4781" t="s">
        <v>44</v>
      </c>
      <c r="Q4781" t="s">
        <v>45</v>
      </c>
      <c r="R4781" t="str">
        <f t="shared" si="149"/>
        <v>Error</v>
      </c>
      <c r="S4781" t="e">
        <f>VLOOKUP($R4781,'Price Schedules'!$A$1:$H$34,4,FALSE)</f>
        <v>#N/A</v>
      </c>
      <c r="T4781" t="e">
        <f>VLOOKUP(R4781,'Price Schedules'!$A$1:$H$34,5,FALSE)</f>
        <v>#N/A</v>
      </c>
      <c r="U4781" t="e">
        <f>VLOOKUP(R4781,'Price Schedules'!$A$1:$H$34,6,FALSE)</f>
        <v>#N/A</v>
      </c>
      <c r="V4781" t="e">
        <f>VLOOKUP(R4781,'Price Schedules'!$A$1:$H$34,7,FALSE)</f>
        <v>#N/A</v>
      </c>
      <c r="W4781" t="e">
        <f>VLOOKUP(R4781,'Price Schedules'!$A$1:$H$34,8,FALSE)</f>
        <v>#N/A</v>
      </c>
    </row>
    <row r="4782" spans="1:23" x14ac:dyDescent="0.25">
      <c r="A4782">
        <f>Chargemaster!A4783</f>
        <v>0</v>
      </c>
      <c r="B4782">
        <f>Chargemaster!C4783</f>
        <v>0</v>
      </c>
      <c r="C4782">
        <f>Chargemaster!D4783</f>
        <v>0</v>
      </c>
      <c r="D4782" t="e">
        <f t="shared" si="148"/>
        <v>#N/A</v>
      </c>
      <c r="E4782" t="str">
        <f>(IF(B4782&lt;'Price Schedules'!$B$3,'Price Schedules'!$A$2,IF(B4782&lt;'Price Schedules'!$B$4,'Price Schedules'!$A$3,'Price Schedules'!$A$4)))</f>
        <v>Inj Med1</v>
      </c>
      <c r="F4782" t="str">
        <f>(IF(B4782&lt;'Price Schedules'!$B$7,'Price Schedules'!$A$6,IF(B4782&lt;'Price Schedules'!$B$8,'Price Schedules'!$A$7,'Price Schedules'!$A$8)))</f>
        <v>Chemo IV1</v>
      </c>
      <c r="G4782" t="str">
        <f>(IF(B4782&lt;'Price Schedules'!$B$11,'Price Schedules'!$A$10,IF(B4782&lt;'Price Schedules'!$B$12,'Price Schedules'!$A$11,'Price Schedules'!$A$12)))</f>
        <v>Chemo Med1</v>
      </c>
      <c r="H4782" t="str">
        <f>IF(B4782&lt;'Price Schedules'!$B$15,'Price Schedules'!$A$14,'Price Schedules'!$A$15)</f>
        <v>PASS1</v>
      </c>
      <c r="I4782" t="str">
        <f>IF(B4782&lt;'Price Schedules'!$B$18,'Price Schedules'!$A$17,'Price Schedules'!$A$18)</f>
        <v>IV1</v>
      </c>
      <c r="J4782" t="s">
        <v>38</v>
      </c>
      <c r="K4782" t="s">
        <v>39</v>
      </c>
      <c r="L4782" t="s">
        <v>40</v>
      </c>
      <c r="M4782" t="s">
        <v>41</v>
      </c>
      <c r="N4782" t="s">
        <v>42</v>
      </c>
      <c r="O4782" t="s">
        <v>43</v>
      </c>
      <c r="P4782" t="s">
        <v>44</v>
      </c>
      <c r="Q4782" t="s">
        <v>45</v>
      </c>
      <c r="R4782" t="str">
        <f t="shared" si="149"/>
        <v>Error</v>
      </c>
      <c r="S4782" t="e">
        <f>VLOOKUP($R4782,'Price Schedules'!$A$1:$H$34,4,FALSE)</f>
        <v>#N/A</v>
      </c>
      <c r="T4782" t="e">
        <f>VLOOKUP(R4782,'Price Schedules'!$A$1:$H$34,5,FALSE)</f>
        <v>#N/A</v>
      </c>
      <c r="U4782" t="e">
        <f>VLOOKUP(R4782,'Price Schedules'!$A$1:$H$34,6,FALSE)</f>
        <v>#N/A</v>
      </c>
      <c r="V4782" t="e">
        <f>VLOOKUP(R4782,'Price Schedules'!$A$1:$H$34,7,FALSE)</f>
        <v>#N/A</v>
      </c>
      <c r="W4782" t="e">
        <f>VLOOKUP(R4782,'Price Schedules'!$A$1:$H$34,8,FALSE)</f>
        <v>#N/A</v>
      </c>
    </row>
    <row r="4783" spans="1:23" x14ac:dyDescent="0.25">
      <c r="A4783">
        <f>Chargemaster!A4784</f>
        <v>0</v>
      </c>
      <c r="B4783">
        <f>Chargemaster!C4784</f>
        <v>0</v>
      </c>
      <c r="C4783">
        <f>Chargemaster!D4784</f>
        <v>0</v>
      </c>
      <c r="D4783" t="e">
        <f t="shared" si="148"/>
        <v>#N/A</v>
      </c>
      <c r="E4783" t="str">
        <f>(IF(B4783&lt;'Price Schedules'!$B$3,'Price Schedules'!$A$2,IF(B4783&lt;'Price Schedules'!$B$4,'Price Schedules'!$A$3,'Price Schedules'!$A$4)))</f>
        <v>Inj Med1</v>
      </c>
      <c r="F4783" t="str">
        <f>(IF(B4783&lt;'Price Schedules'!$B$7,'Price Schedules'!$A$6,IF(B4783&lt;'Price Schedules'!$B$8,'Price Schedules'!$A$7,'Price Schedules'!$A$8)))</f>
        <v>Chemo IV1</v>
      </c>
      <c r="G4783" t="str">
        <f>(IF(B4783&lt;'Price Schedules'!$B$11,'Price Schedules'!$A$10,IF(B4783&lt;'Price Schedules'!$B$12,'Price Schedules'!$A$11,'Price Schedules'!$A$12)))</f>
        <v>Chemo Med1</v>
      </c>
      <c r="H4783" t="str">
        <f>IF(B4783&lt;'Price Schedules'!$B$15,'Price Schedules'!$A$14,'Price Schedules'!$A$15)</f>
        <v>PASS1</v>
      </c>
      <c r="I4783" t="str">
        <f>IF(B4783&lt;'Price Schedules'!$B$18,'Price Schedules'!$A$17,'Price Schedules'!$A$18)</f>
        <v>IV1</v>
      </c>
      <c r="J4783" t="s">
        <v>38</v>
      </c>
      <c r="K4783" t="s">
        <v>39</v>
      </c>
      <c r="L4783" t="s">
        <v>40</v>
      </c>
      <c r="M4783" t="s">
        <v>41</v>
      </c>
      <c r="N4783" t="s">
        <v>42</v>
      </c>
      <c r="O4783" t="s">
        <v>43</v>
      </c>
      <c r="P4783" t="s">
        <v>44</v>
      </c>
      <c r="Q4783" t="s">
        <v>45</v>
      </c>
      <c r="R4783" t="str">
        <f t="shared" si="149"/>
        <v>Error</v>
      </c>
      <c r="S4783" t="e">
        <f>VLOOKUP($R4783,'Price Schedules'!$A$1:$H$34,4,FALSE)</f>
        <v>#N/A</v>
      </c>
      <c r="T4783" t="e">
        <f>VLOOKUP(R4783,'Price Schedules'!$A$1:$H$34,5,FALSE)</f>
        <v>#N/A</v>
      </c>
      <c r="U4783" t="e">
        <f>VLOOKUP(R4783,'Price Schedules'!$A$1:$H$34,6,FALSE)</f>
        <v>#N/A</v>
      </c>
      <c r="V4783" t="e">
        <f>VLOOKUP(R4783,'Price Schedules'!$A$1:$H$34,7,FALSE)</f>
        <v>#N/A</v>
      </c>
      <c r="W4783" t="e">
        <f>VLOOKUP(R4783,'Price Schedules'!$A$1:$H$34,8,FALSE)</f>
        <v>#N/A</v>
      </c>
    </row>
    <row r="4784" spans="1:23" x14ac:dyDescent="0.25">
      <c r="A4784">
        <f>Chargemaster!A4785</f>
        <v>0</v>
      </c>
      <c r="B4784">
        <f>Chargemaster!C4785</f>
        <v>0</v>
      </c>
      <c r="C4784">
        <f>Chargemaster!D4785</f>
        <v>0</v>
      </c>
      <c r="D4784" t="e">
        <f t="shared" si="148"/>
        <v>#N/A</v>
      </c>
      <c r="E4784" t="str">
        <f>(IF(B4784&lt;'Price Schedules'!$B$3,'Price Schedules'!$A$2,IF(B4784&lt;'Price Schedules'!$B$4,'Price Schedules'!$A$3,'Price Schedules'!$A$4)))</f>
        <v>Inj Med1</v>
      </c>
      <c r="F4784" t="str">
        <f>(IF(B4784&lt;'Price Schedules'!$B$7,'Price Schedules'!$A$6,IF(B4784&lt;'Price Schedules'!$B$8,'Price Schedules'!$A$7,'Price Schedules'!$A$8)))</f>
        <v>Chemo IV1</v>
      </c>
      <c r="G4784" t="str">
        <f>(IF(B4784&lt;'Price Schedules'!$B$11,'Price Schedules'!$A$10,IF(B4784&lt;'Price Schedules'!$B$12,'Price Schedules'!$A$11,'Price Schedules'!$A$12)))</f>
        <v>Chemo Med1</v>
      </c>
      <c r="H4784" t="str">
        <f>IF(B4784&lt;'Price Schedules'!$B$15,'Price Schedules'!$A$14,'Price Schedules'!$A$15)</f>
        <v>PASS1</v>
      </c>
      <c r="I4784" t="str">
        <f>IF(B4784&lt;'Price Schedules'!$B$18,'Price Schedules'!$A$17,'Price Schedules'!$A$18)</f>
        <v>IV1</v>
      </c>
      <c r="J4784" t="s">
        <v>38</v>
      </c>
      <c r="K4784" t="s">
        <v>39</v>
      </c>
      <c r="L4784" t="s">
        <v>40</v>
      </c>
      <c r="M4784" t="s">
        <v>41</v>
      </c>
      <c r="N4784" t="s">
        <v>42</v>
      </c>
      <c r="O4784" t="s">
        <v>43</v>
      </c>
      <c r="P4784" t="s">
        <v>44</v>
      </c>
      <c r="Q4784" t="s">
        <v>45</v>
      </c>
      <c r="R4784" t="str">
        <f t="shared" si="149"/>
        <v>Error</v>
      </c>
      <c r="S4784" t="e">
        <f>VLOOKUP($R4784,'Price Schedules'!$A$1:$H$34,4,FALSE)</f>
        <v>#N/A</v>
      </c>
      <c r="T4784" t="e">
        <f>VLOOKUP(R4784,'Price Schedules'!$A$1:$H$34,5,FALSE)</f>
        <v>#N/A</v>
      </c>
      <c r="U4784" t="e">
        <f>VLOOKUP(R4784,'Price Schedules'!$A$1:$H$34,6,FALSE)</f>
        <v>#N/A</v>
      </c>
      <c r="V4784" t="e">
        <f>VLOOKUP(R4784,'Price Schedules'!$A$1:$H$34,7,FALSE)</f>
        <v>#N/A</v>
      </c>
      <c r="W4784" t="e">
        <f>VLOOKUP(R4784,'Price Schedules'!$A$1:$H$34,8,FALSE)</f>
        <v>#N/A</v>
      </c>
    </row>
    <row r="4785" spans="1:23" x14ac:dyDescent="0.25">
      <c r="A4785">
        <f>Chargemaster!A4786</f>
        <v>0</v>
      </c>
      <c r="B4785">
        <f>Chargemaster!C4786</f>
        <v>0</v>
      </c>
      <c r="C4785">
        <f>Chargemaster!D4786</f>
        <v>0</v>
      </c>
      <c r="D4785" t="e">
        <f t="shared" si="148"/>
        <v>#N/A</v>
      </c>
      <c r="E4785" t="str">
        <f>(IF(B4785&lt;'Price Schedules'!$B$3,'Price Schedules'!$A$2,IF(B4785&lt;'Price Schedules'!$B$4,'Price Schedules'!$A$3,'Price Schedules'!$A$4)))</f>
        <v>Inj Med1</v>
      </c>
      <c r="F4785" t="str">
        <f>(IF(B4785&lt;'Price Schedules'!$B$7,'Price Schedules'!$A$6,IF(B4785&lt;'Price Schedules'!$B$8,'Price Schedules'!$A$7,'Price Schedules'!$A$8)))</f>
        <v>Chemo IV1</v>
      </c>
      <c r="G4785" t="str">
        <f>(IF(B4785&lt;'Price Schedules'!$B$11,'Price Schedules'!$A$10,IF(B4785&lt;'Price Schedules'!$B$12,'Price Schedules'!$A$11,'Price Schedules'!$A$12)))</f>
        <v>Chemo Med1</v>
      </c>
      <c r="H4785" t="str">
        <f>IF(B4785&lt;'Price Schedules'!$B$15,'Price Schedules'!$A$14,'Price Schedules'!$A$15)</f>
        <v>PASS1</v>
      </c>
      <c r="I4785" t="str">
        <f>IF(B4785&lt;'Price Schedules'!$B$18,'Price Schedules'!$A$17,'Price Schedules'!$A$18)</f>
        <v>IV1</v>
      </c>
      <c r="J4785" t="s">
        <v>38</v>
      </c>
      <c r="K4785" t="s">
        <v>39</v>
      </c>
      <c r="L4785" t="s">
        <v>40</v>
      </c>
      <c r="M4785" t="s">
        <v>41</v>
      </c>
      <c r="N4785" t="s">
        <v>42</v>
      </c>
      <c r="O4785" t="s">
        <v>43</v>
      </c>
      <c r="P4785" t="s">
        <v>44</v>
      </c>
      <c r="Q4785" t="s">
        <v>45</v>
      </c>
      <c r="R4785" t="str">
        <f t="shared" si="149"/>
        <v>Error</v>
      </c>
      <c r="S4785" t="e">
        <f>VLOOKUP($R4785,'Price Schedules'!$A$1:$H$34,4,FALSE)</f>
        <v>#N/A</v>
      </c>
      <c r="T4785" t="e">
        <f>VLOOKUP(R4785,'Price Schedules'!$A$1:$H$34,5,FALSE)</f>
        <v>#N/A</v>
      </c>
      <c r="U4785" t="e">
        <f>VLOOKUP(R4785,'Price Schedules'!$A$1:$H$34,6,FALSE)</f>
        <v>#N/A</v>
      </c>
      <c r="V4785" t="e">
        <f>VLOOKUP(R4785,'Price Schedules'!$A$1:$H$34,7,FALSE)</f>
        <v>#N/A</v>
      </c>
      <c r="W4785" t="e">
        <f>VLOOKUP(R4785,'Price Schedules'!$A$1:$H$34,8,FALSE)</f>
        <v>#N/A</v>
      </c>
    </row>
    <row r="4786" spans="1:23" x14ac:dyDescent="0.25">
      <c r="A4786">
        <f>Chargemaster!A4787</f>
        <v>0</v>
      </c>
      <c r="B4786">
        <f>Chargemaster!C4787</f>
        <v>0</v>
      </c>
      <c r="C4786">
        <f>Chargemaster!D4787</f>
        <v>0</v>
      </c>
      <c r="D4786" t="e">
        <f t="shared" si="148"/>
        <v>#N/A</v>
      </c>
      <c r="E4786" t="str">
        <f>(IF(B4786&lt;'Price Schedules'!$B$3,'Price Schedules'!$A$2,IF(B4786&lt;'Price Schedules'!$B$4,'Price Schedules'!$A$3,'Price Schedules'!$A$4)))</f>
        <v>Inj Med1</v>
      </c>
      <c r="F4786" t="str">
        <f>(IF(B4786&lt;'Price Schedules'!$B$7,'Price Schedules'!$A$6,IF(B4786&lt;'Price Schedules'!$B$8,'Price Schedules'!$A$7,'Price Schedules'!$A$8)))</f>
        <v>Chemo IV1</v>
      </c>
      <c r="G4786" t="str">
        <f>(IF(B4786&lt;'Price Schedules'!$B$11,'Price Schedules'!$A$10,IF(B4786&lt;'Price Schedules'!$B$12,'Price Schedules'!$A$11,'Price Schedules'!$A$12)))</f>
        <v>Chemo Med1</v>
      </c>
      <c r="H4786" t="str">
        <f>IF(B4786&lt;'Price Schedules'!$B$15,'Price Schedules'!$A$14,'Price Schedules'!$A$15)</f>
        <v>PASS1</v>
      </c>
      <c r="I4786" t="str">
        <f>IF(B4786&lt;'Price Schedules'!$B$18,'Price Schedules'!$A$17,'Price Schedules'!$A$18)</f>
        <v>IV1</v>
      </c>
      <c r="J4786" t="s">
        <v>38</v>
      </c>
      <c r="K4786" t="s">
        <v>39</v>
      </c>
      <c r="L4786" t="s">
        <v>40</v>
      </c>
      <c r="M4786" t="s">
        <v>41</v>
      </c>
      <c r="N4786" t="s">
        <v>42</v>
      </c>
      <c r="O4786" t="s">
        <v>43</v>
      </c>
      <c r="P4786" t="s">
        <v>44</v>
      </c>
      <c r="Q4786" t="s">
        <v>45</v>
      </c>
      <c r="R4786" t="str">
        <f t="shared" si="149"/>
        <v>Error</v>
      </c>
      <c r="S4786" t="e">
        <f>VLOOKUP($R4786,'Price Schedules'!$A$1:$H$34,4,FALSE)</f>
        <v>#N/A</v>
      </c>
      <c r="T4786" t="e">
        <f>VLOOKUP(R4786,'Price Schedules'!$A$1:$H$34,5,FALSE)</f>
        <v>#N/A</v>
      </c>
      <c r="U4786" t="e">
        <f>VLOOKUP(R4786,'Price Schedules'!$A$1:$H$34,6,FALSE)</f>
        <v>#N/A</v>
      </c>
      <c r="V4786" t="e">
        <f>VLOOKUP(R4786,'Price Schedules'!$A$1:$H$34,7,FALSE)</f>
        <v>#N/A</v>
      </c>
      <c r="W4786" t="e">
        <f>VLOOKUP(R4786,'Price Schedules'!$A$1:$H$34,8,FALSE)</f>
        <v>#N/A</v>
      </c>
    </row>
    <row r="4787" spans="1:23" x14ac:dyDescent="0.25">
      <c r="A4787">
        <f>Chargemaster!A4788</f>
        <v>0</v>
      </c>
      <c r="B4787">
        <f>Chargemaster!C4788</f>
        <v>0</v>
      </c>
      <c r="C4787">
        <f>Chargemaster!D4788</f>
        <v>0</v>
      </c>
      <c r="D4787" t="e">
        <f t="shared" si="148"/>
        <v>#N/A</v>
      </c>
      <c r="E4787" t="str">
        <f>(IF(B4787&lt;'Price Schedules'!$B$3,'Price Schedules'!$A$2,IF(B4787&lt;'Price Schedules'!$B$4,'Price Schedules'!$A$3,'Price Schedules'!$A$4)))</f>
        <v>Inj Med1</v>
      </c>
      <c r="F4787" t="str">
        <f>(IF(B4787&lt;'Price Schedules'!$B$7,'Price Schedules'!$A$6,IF(B4787&lt;'Price Schedules'!$B$8,'Price Schedules'!$A$7,'Price Schedules'!$A$8)))</f>
        <v>Chemo IV1</v>
      </c>
      <c r="G4787" t="str">
        <f>(IF(B4787&lt;'Price Schedules'!$B$11,'Price Schedules'!$A$10,IF(B4787&lt;'Price Schedules'!$B$12,'Price Schedules'!$A$11,'Price Schedules'!$A$12)))</f>
        <v>Chemo Med1</v>
      </c>
      <c r="H4787" t="str">
        <f>IF(B4787&lt;'Price Schedules'!$B$15,'Price Schedules'!$A$14,'Price Schedules'!$A$15)</f>
        <v>PASS1</v>
      </c>
      <c r="I4787" t="str">
        <f>IF(B4787&lt;'Price Schedules'!$B$18,'Price Schedules'!$A$17,'Price Schedules'!$A$18)</f>
        <v>IV1</v>
      </c>
      <c r="J4787" t="s">
        <v>38</v>
      </c>
      <c r="K4787" t="s">
        <v>39</v>
      </c>
      <c r="L4787" t="s">
        <v>40</v>
      </c>
      <c r="M4787" t="s">
        <v>41</v>
      </c>
      <c r="N4787" t="s">
        <v>42</v>
      </c>
      <c r="O4787" t="s">
        <v>43</v>
      </c>
      <c r="P4787" t="s">
        <v>44</v>
      </c>
      <c r="Q4787" t="s">
        <v>45</v>
      </c>
      <c r="R4787" t="str">
        <f t="shared" si="149"/>
        <v>Error</v>
      </c>
      <c r="S4787" t="e">
        <f>VLOOKUP($R4787,'Price Schedules'!$A$1:$H$34,4,FALSE)</f>
        <v>#N/A</v>
      </c>
      <c r="T4787" t="e">
        <f>VLOOKUP(R4787,'Price Schedules'!$A$1:$H$34,5,FALSE)</f>
        <v>#N/A</v>
      </c>
      <c r="U4787" t="e">
        <f>VLOOKUP(R4787,'Price Schedules'!$A$1:$H$34,6,FALSE)</f>
        <v>#N/A</v>
      </c>
      <c r="V4787" t="e">
        <f>VLOOKUP(R4787,'Price Schedules'!$A$1:$H$34,7,FALSE)</f>
        <v>#N/A</v>
      </c>
      <c r="W4787" t="e">
        <f>VLOOKUP(R4787,'Price Schedules'!$A$1:$H$34,8,FALSE)</f>
        <v>#N/A</v>
      </c>
    </row>
    <row r="4788" spans="1:23" x14ac:dyDescent="0.25">
      <c r="A4788">
        <f>Chargemaster!A4789</f>
        <v>0</v>
      </c>
      <c r="B4788">
        <f>Chargemaster!C4789</f>
        <v>0</v>
      </c>
      <c r="C4788">
        <f>Chargemaster!D4789</f>
        <v>0</v>
      </c>
      <c r="D4788" t="e">
        <f t="shared" si="148"/>
        <v>#N/A</v>
      </c>
      <c r="E4788" t="str">
        <f>(IF(B4788&lt;'Price Schedules'!$B$3,'Price Schedules'!$A$2,IF(B4788&lt;'Price Schedules'!$B$4,'Price Schedules'!$A$3,'Price Schedules'!$A$4)))</f>
        <v>Inj Med1</v>
      </c>
      <c r="F4788" t="str">
        <f>(IF(B4788&lt;'Price Schedules'!$B$7,'Price Schedules'!$A$6,IF(B4788&lt;'Price Schedules'!$B$8,'Price Schedules'!$A$7,'Price Schedules'!$A$8)))</f>
        <v>Chemo IV1</v>
      </c>
      <c r="G4788" t="str">
        <f>(IF(B4788&lt;'Price Schedules'!$B$11,'Price Schedules'!$A$10,IF(B4788&lt;'Price Schedules'!$B$12,'Price Schedules'!$A$11,'Price Schedules'!$A$12)))</f>
        <v>Chemo Med1</v>
      </c>
      <c r="H4788" t="str">
        <f>IF(B4788&lt;'Price Schedules'!$B$15,'Price Schedules'!$A$14,'Price Schedules'!$A$15)</f>
        <v>PASS1</v>
      </c>
      <c r="I4788" t="str">
        <f>IF(B4788&lt;'Price Schedules'!$B$18,'Price Schedules'!$A$17,'Price Schedules'!$A$18)</f>
        <v>IV1</v>
      </c>
      <c r="J4788" t="s">
        <v>38</v>
      </c>
      <c r="K4788" t="s">
        <v>39</v>
      </c>
      <c r="L4788" t="s">
        <v>40</v>
      </c>
      <c r="M4788" t="s">
        <v>41</v>
      </c>
      <c r="N4788" t="s">
        <v>42</v>
      </c>
      <c r="O4788" t="s">
        <v>43</v>
      </c>
      <c r="P4788" t="s">
        <v>44</v>
      </c>
      <c r="Q4788" t="s">
        <v>45</v>
      </c>
      <c r="R4788" t="str">
        <f t="shared" si="149"/>
        <v>Error</v>
      </c>
      <c r="S4788" t="e">
        <f>VLOOKUP($R4788,'Price Schedules'!$A$1:$H$34,4,FALSE)</f>
        <v>#N/A</v>
      </c>
      <c r="T4788" t="e">
        <f>VLOOKUP(R4788,'Price Schedules'!$A$1:$H$34,5,FALSE)</f>
        <v>#N/A</v>
      </c>
      <c r="U4788" t="e">
        <f>VLOOKUP(R4788,'Price Schedules'!$A$1:$H$34,6,FALSE)</f>
        <v>#N/A</v>
      </c>
      <c r="V4788" t="e">
        <f>VLOOKUP(R4788,'Price Schedules'!$A$1:$H$34,7,FALSE)</f>
        <v>#N/A</v>
      </c>
      <c r="W4788" t="e">
        <f>VLOOKUP(R4788,'Price Schedules'!$A$1:$H$34,8,FALSE)</f>
        <v>#N/A</v>
      </c>
    </row>
    <row r="4789" spans="1:23" x14ac:dyDescent="0.25">
      <c r="A4789">
        <f>Chargemaster!A4790</f>
        <v>0</v>
      </c>
      <c r="B4789">
        <f>Chargemaster!C4790</f>
        <v>0</v>
      </c>
      <c r="C4789">
        <f>Chargemaster!D4790</f>
        <v>0</v>
      </c>
      <c r="D4789" t="e">
        <f t="shared" si="148"/>
        <v>#N/A</v>
      </c>
      <c r="E4789" t="str">
        <f>(IF(B4789&lt;'Price Schedules'!$B$3,'Price Schedules'!$A$2,IF(B4789&lt;'Price Schedules'!$B$4,'Price Schedules'!$A$3,'Price Schedules'!$A$4)))</f>
        <v>Inj Med1</v>
      </c>
      <c r="F4789" t="str">
        <f>(IF(B4789&lt;'Price Schedules'!$B$7,'Price Schedules'!$A$6,IF(B4789&lt;'Price Schedules'!$B$8,'Price Schedules'!$A$7,'Price Schedules'!$A$8)))</f>
        <v>Chemo IV1</v>
      </c>
      <c r="G4789" t="str">
        <f>(IF(B4789&lt;'Price Schedules'!$B$11,'Price Schedules'!$A$10,IF(B4789&lt;'Price Schedules'!$B$12,'Price Schedules'!$A$11,'Price Schedules'!$A$12)))</f>
        <v>Chemo Med1</v>
      </c>
      <c r="H4789" t="str">
        <f>IF(B4789&lt;'Price Schedules'!$B$15,'Price Schedules'!$A$14,'Price Schedules'!$A$15)</f>
        <v>PASS1</v>
      </c>
      <c r="I4789" t="str">
        <f>IF(B4789&lt;'Price Schedules'!$B$18,'Price Schedules'!$A$17,'Price Schedules'!$A$18)</f>
        <v>IV1</v>
      </c>
      <c r="J4789" t="s">
        <v>38</v>
      </c>
      <c r="K4789" t="s">
        <v>39</v>
      </c>
      <c r="L4789" t="s">
        <v>40</v>
      </c>
      <c r="M4789" t="s">
        <v>41</v>
      </c>
      <c r="N4789" t="s">
        <v>42</v>
      </c>
      <c r="O4789" t="s">
        <v>43</v>
      </c>
      <c r="P4789" t="s">
        <v>44</v>
      </c>
      <c r="Q4789" t="s">
        <v>45</v>
      </c>
      <c r="R4789" t="str">
        <f t="shared" si="149"/>
        <v>Error</v>
      </c>
      <c r="S4789" t="e">
        <f>VLOOKUP($R4789,'Price Schedules'!$A$1:$H$34,4,FALSE)</f>
        <v>#N/A</v>
      </c>
      <c r="T4789" t="e">
        <f>VLOOKUP(R4789,'Price Schedules'!$A$1:$H$34,5,FALSE)</f>
        <v>#N/A</v>
      </c>
      <c r="U4789" t="e">
        <f>VLOOKUP(R4789,'Price Schedules'!$A$1:$H$34,6,FALSE)</f>
        <v>#N/A</v>
      </c>
      <c r="V4789" t="e">
        <f>VLOOKUP(R4789,'Price Schedules'!$A$1:$H$34,7,FALSE)</f>
        <v>#N/A</v>
      </c>
      <c r="W4789" t="e">
        <f>VLOOKUP(R4789,'Price Schedules'!$A$1:$H$34,8,FALSE)</f>
        <v>#N/A</v>
      </c>
    </row>
    <row r="4790" spans="1:23" x14ac:dyDescent="0.25">
      <c r="A4790">
        <f>Chargemaster!A4791</f>
        <v>0</v>
      </c>
      <c r="B4790">
        <f>Chargemaster!C4791</f>
        <v>0</v>
      </c>
      <c r="C4790">
        <f>Chargemaster!D4791</f>
        <v>0</v>
      </c>
      <c r="D4790" t="e">
        <f t="shared" si="148"/>
        <v>#N/A</v>
      </c>
      <c r="E4790" t="str">
        <f>(IF(B4790&lt;'Price Schedules'!$B$3,'Price Schedules'!$A$2,IF(B4790&lt;'Price Schedules'!$B$4,'Price Schedules'!$A$3,'Price Schedules'!$A$4)))</f>
        <v>Inj Med1</v>
      </c>
      <c r="F4790" t="str">
        <f>(IF(B4790&lt;'Price Schedules'!$B$7,'Price Schedules'!$A$6,IF(B4790&lt;'Price Schedules'!$B$8,'Price Schedules'!$A$7,'Price Schedules'!$A$8)))</f>
        <v>Chemo IV1</v>
      </c>
      <c r="G4790" t="str">
        <f>(IF(B4790&lt;'Price Schedules'!$B$11,'Price Schedules'!$A$10,IF(B4790&lt;'Price Schedules'!$B$12,'Price Schedules'!$A$11,'Price Schedules'!$A$12)))</f>
        <v>Chemo Med1</v>
      </c>
      <c r="H4790" t="str">
        <f>IF(B4790&lt;'Price Schedules'!$B$15,'Price Schedules'!$A$14,'Price Schedules'!$A$15)</f>
        <v>PASS1</v>
      </c>
      <c r="I4790" t="str">
        <f>IF(B4790&lt;'Price Schedules'!$B$18,'Price Schedules'!$A$17,'Price Schedules'!$A$18)</f>
        <v>IV1</v>
      </c>
      <c r="J4790" t="s">
        <v>38</v>
      </c>
      <c r="K4790" t="s">
        <v>39</v>
      </c>
      <c r="L4790" t="s">
        <v>40</v>
      </c>
      <c r="M4790" t="s">
        <v>41</v>
      </c>
      <c r="N4790" t="s">
        <v>42</v>
      </c>
      <c r="O4790" t="s">
        <v>43</v>
      </c>
      <c r="P4790" t="s">
        <v>44</v>
      </c>
      <c r="Q4790" t="s">
        <v>45</v>
      </c>
      <c r="R4790" t="str">
        <f t="shared" si="149"/>
        <v>Error</v>
      </c>
      <c r="S4790" t="e">
        <f>VLOOKUP($R4790,'Price Schedules'!$A$1:$H$34,4,FALSE)</f>
        <v>#N/A</v>
      </c>
      <c r="T4790" t="e">
        <f>VLOOKUP(R4790,'Price Schedules'!$A$1:$H$34,5,FALSE)</f>
        <v>#N/A</v>
      </c>
      <c r="U4790" t="e">
        <f>VLOOKUP(R4790,'Price Schedules'!$A$1:$H$34,6,FALSE)</f>
        <v>#N/A</v>
      </c>
      <c r="V4790" t="e">
        <f>VLOOKUP(R4790,'Price Schedules'!$A$1:$H$34,7,FALSE)</f>
        <v>#N/A</v>
      </c>
      <c r="W4790" t="e">
        <f>VLOOKUP(R4790,'Price Schedules'!$A$1:$H$34,8,FALSE)</f>
        <v>#N/A</v>
      </c>
    </row>
    <row r="4791" spans="1:23" x14ac:dyDescent="0.25">
      <c r="A4791">
        <f>Chargemaster!A4792</f>
        <v>0</v>
      </c>
      <c r="B4791">
        <f>Chargemaster!C4792</f>
        <v>0</v>
      </c>
      <c r="C4791">
        <f>Chargemaster!D4792</f>
        <v>0</v>
      </c>
      <c r="D4791" t="e">
        <f t="shared" si="148"/>
        <v>#N/A</v>
      </c>
      <c r="E4791" t="str">
        <f>(IF(B4791&lt;'Price Schedules'!$B$3,'Price Schedules'!$A$2,IF(B4791&lt;'Price Schedules'!$B$4,'Price Schedules'!$A$3,'Price Schedules'!$A$4)))</f>
        <v>Inj Med1</v>
      </c>
      <c r="F4791" t="str">
        <f>(IF(B4791&lt;'Price Schedules'!$B$7,'Price Schedules'!$A$6,IF(B4791&lt;'Price Schedules'!$B$8,'Price Schedules'!$A$7,'Price Schedules'!$A$8)))</f>
        <v>Chemo IV1</v>
      </c>
      <c r="G4791" t="str">
        <f>(IF(B4791&lt;'Price Schedules'!$B$11,'Price Schedules'!$A$10,IF(B4791&lt;'Price Schedules'!$B$12,'Price Schedules'!$A$11,'Price Schedules'!$A$12)))</f>
        <v>Chemo Med1</v>
      </c>
      <c r="H4791" t="str">
        <f>IF(B4791&lt;'Price Schedules'!$B$15,'Price Schedules'!$A$14,'Price Schedules'!$A$15)</f>
        <v>PASS1</v>
      </c>
      <c r="I4791" t="str">
        <f>IF(B4791&lt;'Price Schedules'!$B$18,'Price Schedules'!$A$17,'Price Schedules'!$A$18)</f>
        <v>IV1</v>
      </c>
      <c r="J4791" t="s">
        <v>38</v>
      </c>
      <c r="K4791" t="s">
        <v>39</v>
      </c>
      <c r="L4791" t="s">
        <v>40</v>
      </c>
      <c r="M4791" t="s">
        <v>41</v>
      </c>
      <c r="N4791" t="s">
        <v>42</v>
      </c>
      <c r="O4791" t="s">
        <v>43</v>
      </c>
      <c r="P4791" t="s">
        <v>44</v>
      </c>
      <c r="Q4791" t="s">
        <v>45</v>
      </c>
      <c r="R4791" t="str">
        <f t="shared" si="149"/>
        <v>Error</v>
      </c>
      <c r="S4791" t="e">
        <f>VLOOKUP($R4791,'Price Schedules'!$A$1:$H$34,4,FALSE)</f>
        <v>#N/A</v>
      </c>
      <c r="T4791" t="e">
        <f>VLOOKUP(R4791,'Price Schedules'!$A$1:$H$34,5,FALSE)</f>
        <v>#N/A</v>
      </c>
      <c r="U4791" t="e">
        <f>VLOOKUP(R4791,'Price Schedules'!$A$1:$H$34,6,FALSE)</f>
        <v>#N/A</v>
      </c>
      <c r="V4791" t="e">
        <f>VLOOKUP(R4791,'Price Schedules'!$A$1:$H$34,7,FALSE)</f>
        <v>#N/A</v>
      </c>
      <c r="W4791" t="e">
        <f>VLOOKUP(R4791,'Price Schedules'!$A$1:$H$34,8,FALSE)</f>
        <v>#N/A</v>
      </c>
    </row>
    <row r="4792" spans="1:23" x14ac:dyDescent="0.25">
      <c r="A4792">
        <f>Chargemaster!A4793</f>
        <v>0</v>
      </c>
      <c r="B4792">
        <f>Chargemaster!C4793</f>
        <v>0</v>
      </c>
      <c r="C4792">
        <f>Chargemaster!D4793</f>
        <v>0</v>
      </c>
      <c r="D4792" t="e">
        <f t="shared" si="148"/>
        <v>#N/A</v>
      </c>
      <c r="E4792" t="str">
        <f>(IF(B4792&lt;'Price Schedules'!$B$3,'Price Schedules'!$A$2,IF(B4792&lt;'Price Schedules'!$B$4,'Price Schedules'!$A$3,'Price Schedules'!$A$4)))</f>
        <v>Inj Med1</v>
      </c>
      <c r="F4792" t="str">
        <f>(IF(B4792&lt;'Price Schedules'!$B$7,'Price Schedules'!$A$6,IF(B4792&lt;'Price Schedules'!$B$8,'Price Schedules'!$A$7,'Price Schedules'!$A$8)))</f>
        <v>Chemo IV1</v>
      </c>
      <c r="G4792" t="str">
        <f>(IF(B4792&lt;'Price Schedules'!$B$11,'Price Schedules'!$A$10,IF(B4792&lt;'Price Schedules'!$B$12,'Price Schedules'!$A$11,'Price Schedules'!$A$12)))</f>
        <v>Chemo Med1</v>
      </c>
      <c r="H4792" t="str">
        <f>IF(B4792&lt;'Price Schedules'!$B$15,'Price Schedules'!$A$14,'Price Schedules'!$A$15)</f>
        <v>PASS1</v>
      </c>
      <c r="I4792" t="str">
        <f>IF(B4792&lt;'Price Schedules'!$B$18,'Price Schedules'!$A$17,'Price Schedules'!$A$18)</f>
        <v>IV1</v>
      </c>
      <c r="J4792" t="s">
        <v>38</v>
      </c>
      <c r="K4792" t="s">
        <v>39</v>
      </c>
      <c r="L4792" t="s">
        <v>40</v>
      </c>
      <c r="M4792" t="s">
        <v>41</v>
      </c>
      <c r="N4792" t="s">
        <v>42</v>
      </c>
      <c r="O4792" t="s">
        <v>43</v>
      </c>
      <c r="P4792" t="s">
        <v>44</v>
      </c>
      <c r="Q4792" t="s">
        <v>45</v>
      </c>
      <c r="R4792" t="str">
        <f t="shared" si="149"/>
        <v>Error</v>
      </c>
      <c r="S4792" t="e">
        <f>VLOOKUP($R4792,'Price Schedules'!$A$1:$H$34,4,FALSE)</f>
        <v>#N/A</v>
      </c>
      <c r="T4792" t="e">
        <f>VLOOKUP(R4792,'Price Schedules'!$A$1:$H$34,5,FALSE)</f>
        <v>#N/A</v>
      </c>
      <c r="U4792" t="e">
        <f>VLOOKUP(R4792,'Price Schedules'!$A$1:$H$34,6,FALSE)</f>
        <v>#N/A</v>
      </c>
      <c r="V4792" t="e">
        <f>VLOOKUP(R4792,'Price Schedules'!$A$1:$H$34,7,FALSE)</f>
        <v>#N/A</v>
      </c>
      <c r="W4792" t="e">
        <f>VLOOKUP(R4792,'Price Schedules'!$A$1:$H$34,8,FALSE)</f>
        <v>#N/A</v>
      </c>
    </row>
    <row r="4793" spans="1:23" x14ac:dyDescent="0.25">
      <c r="A4793">
        <f>Chargemaster!A4794</f>
        <v>0</v>
      </c>
      <c r="B4793">
        <f>Chargemaster!C4794</f>
        <v>0</v>
      </c>
      <c r="C4793">
        <f>Chargemaster!D4794</f>
        <v>0</v>
      </c>
      <c r="D4793" t="e">
        <f t="shared" si="148"/>
        <v>#N/A</v>
      </c>
      <c r="E4793" t="str">
        <f>(IF(B4793&lt;'Price Schedules'!$B$3,'Price Schedules'!$A$2,IF(B4793&lt;'Price Schedules'!$B$4,'Price Schedules'!$A$3,'Price Schedules'!$A$4)))</f>
        <v>Inj Med1</v>
      </c>
      <c r="F4793" t="str">
        <f>(IF(B4793&lt;'Price Schedules'!$B$7,'Price Schedules'!$A$6,IF(B4793&lt;'Price Schedules'!$B$8,'Price Schedules'!$A$7,'Price Schedules'!$A$8)))</f>
        <v>Chemo IV1</v>
      </c>
      <c r="G4793" t="str">
        <f>(IF(B4793&lt;'Price Schedules'!$B$11,'Price Schedules'!$A$10,IF(B4793&lt;'Price Schedules'!$B$12,'Price Schedules'!$A$11,'Price Schedules'!$A$12)))</f>
        <v>Chemo Med1</v>
      </c>
      <c r="H4793" t="str">
        <f>IF(B4793&lt;'Price Schedules'!$B$15,'Price Schedules'!$A$14,'Price Schedules'!$A$15)</f>
        <v>PASS1</v>
      </c>
      <c r="I4793" t="str">
        <f>IF(B4793&lt;'Price Schedules'!$B$18,'Price Schedules'!$A$17,'Price Schedules'!$A$18)</f>
        <v>IV1</v>
      </c>
      <c r="J4793" t="s">
        <v>38</v>
      </c>
      <c r="K4793" t="s">
        <v>39</v>
      </c>
      <c r="L4793" t="s">
        <v>40</v>
      </c>
      <c r="M4793" t="s">
        <v>41</v>
      </c>
      <c r="N4793" t="s">
        <v>42</v>
      </c>
      <c r="O4793" t="s">
        <v>43</v>
      </c>
      <c r="P4793" t="s">
        <v>44</v>
      </c>
      <c r="Q4793" t="s">
        <v>45</v>
      </c>
      <c r="R4793" t="str">
        <f t="shared" si="149"/>
        <v>Error</v>
      </c>
      <c r="S4793" t="e">
        <f>VLOOKUP($R4793,'Price Schedules'!$A$1:$H$34,4,FALSE)</f>
        <v>#N/A</v>
      </c>
      <c r="T4793" t="e">
        <f>VLOOKUP(R4793,'Price Schedules'!$A$1:$H$34,5,FALSE)</f>
        <v>#N/A</v>
      </c>
      <c r="U4793" t="e">
        <f>VLOOKUP(R4793,'Price Schedules'!$A$1:$H$34,6,FALSE)</f>
        <v>#N/A</v>
      </c>
      <c r="V4793" t="e">
        <f>VLOOKUP(R4793,'Price Schedules'!$A$1:$H$34,7,FALSE)</f>
        <v>#N/A</v>
      </c>
      <c r="W4793" t="e">
        <f>VLOOKUP(R4793,'Price Schedules'!$A$1:$H$34,8,FALSE)</f>
        <v>#N/A</v>
      </c>
    </row>
    <row r="4794" spans="1:23" x14ac:dyDescent="0.25">
      <c r="A4794">
        <f>Chargemaster!A4795</f>
        <v>0</v>
      </c>
      <c r="B4794">
        <f>Chargemaster!C4795</f>
        <v>0</v>
      </c>
      <c r="C4794">
        <f>Chargemaster!D4795</f>
        <v>0</v>
      </c>
      <c r="D4794" t="e">
        <f t="shared" si="148"/>
        <v>#N/A</v>
      </c>
      <c r="E4794" t="str">
        <f>(IF(B4794&lt;'Price Schedules'!$B$3,'Price Schedules'!$A$2,IF(B4794&lt;'Price Schedules'!$B$4,'Price Schedules'!$A$3,'Price Schedules'!$A$4)))</f>
        <v>Inj Med1</v>
      </c>
      <c r="F4794" t="str">
        <f>(IF(B4794&lt;'Price Schedules'!$B$7,'Price Schedules'!$A$6,IF(B4794&lt;'Price Schedules'!$B$8,'Price Schedules'!$A$7,'Price Schedules'!$A$8)))</f>
        <v>Chemo IV1</v>
      </c>
      <c r="G4794" t="str">
        <f>(IF(B4794&lt;'Price Schedules'!$B$11,'Price Schedules'!$A$10,IF(B4794&lt;'Price Schedules'!$B$12,'Price Schedules'!$A$11,'Price Schedules'!$A$12)))</f>
        <v>Chemo Med1</v>
      </c>
      <c r="H4794" t="str">
        <f>IF(B4794&lt;'Price Schedules'!$B$15,'Price Schedules'!$A$14,'Price Schedules'!$A$15)</f>
        <v>PASS1</v>
      </c>
      <c r="I4794" t="str">
        <f>IF(B4794&lt;'Price Schedules'!$B$18,'Price Schedules'!$A$17,'Price Schedules'!$A$18)</f>
        <v>IV1</v>
      </c>
      <c r="J4794" t="s">
        <v>38</v>
      </c>
      <c r="K4794" t="s">
        <v>39</v>
      </c>
      <c r="L4794" t="s">
        <v>40</v>
      </c>
      <c r="M4794" t="s">
        <v>41</v>
      </c>
      <c r="N4794" t="s">
        <v>42</v>
      </c>
      <c r="O4794" t="s">
        <v>43</v>
      </c>
      <c r="P4794" t="s">
        <v>44</v>
      </c>
      <c r="Q4794" t="s">
        <v>45</v>
      </c>
      <c r="R4794" t="str">
        <f t="shared" si="149"/>
        <v>Error</v>
      </c>
      <c r="S4794" t="e">
        <f>VLOOKUP($R4794,'Price Schedules'!$A$1:$H$34,4,FALSE)</f>
        <v>#N/A</v>
      </c>
      <c r="T4794" t="e">
        <f>VLOOKUP(R4794,'Price Schedules'!$A$1:$H$34,5,FALSE)</f>
        <v>#N/A</v>
      </c>
      <c r="U4794" t="e">
        <f>VLOOKUP(R4794,'Price Schedules'!$A$1:$H$34,6,FALSE)</f>
        <v>#N/A</v>
      </c>
      <c r="V4794" t="e">
        <f>VLOOKUP(R4794,'Price Schedules'!$A$1:$H$34,7,FALSE)</f>
        <v>#N/A</v>
      </c>
      <c r="W4794" t="e">
        <f>VLOOKUP(R4794,'Price Schedules'!$A$1:$H$34,8,FALSE)</f>
        <v>#N/A</v>
      </c>
    </row>
    <row r="4795" spans="1:23" x14ac:dyDescent="0.25">
      <c r="A4795">
        <f>Chargemaster!A4796</f>
        <v>0</v>
      </c>
      <c r="B4795">
        <f>Chargemaster!C4796</f>
        <v>0</v>
      </c>
      <c r="C4795">
        <f>Chargemaster!D4796</f>
        <v>0</v>
      </c>
      <c r="D4795" t="e">
        <f t="shared" si="148"/>
        <v>#N/A</v>
      </c>
      <c r="E4795" t="str">
        <f>(IF(B4795&lt;'Price Schedules'!$B$3,'Price Schedules'!$A$2,IF(B4795&lt;'Price Schedules'!$B$4,'Price Schedules'!$A$3,'Price Schedules'!$A$4)))</f>
        <v>Inj Med1</v>
      </c>
      <c r="F4795" t="str">
        <f>(IF(B4795&lt;'Price Schedules'!$B$7,'Price Schedules'!$A$6,IF(B4795&lt;'Price Schedules'!$B$8,'Price Schedules'!$A$7,'Price Schedules'!$A$8)))</f>
        <v>Chemo IV1</v>
      </c>
      <c r="G4795" t="str">
        <f>(IF(B4795&lt;'Price Schedules'!$B$11,'Price Schedules'!$A$10,IF(B4795&lt;'Price Schedules'!$B$12,'Price Schedules'!$A$11,'Price Schedules'!$A$12)))</f>
        <v>Chemo Med1</v>
      </c>
      <c r="H4795" t="str">
        <f>IF(B4795&lt;'Price Schedules'!$B$15,'Price Schedules'!$A$14,'Price Schedules'!$A$15)</f>
        <v>PASS1</v>
      </c>
      <c r="I4795" t="str">
        <f>IF(B4795&lt;'Price Schedules'!$B$18,'Price Schedules'!$A$17,'Price Schedules'!$A$18)</f>
        <v>IV1</v>
      </c>
      <c r="J4795" t="s">
        <v>38</v>
      </c>
      <c r="K4795" t="s">
        <v>39</v>
      </c>
      <c r="L4795" t="s">
        <v>40</v>
      </c>
      <c r="M4795" t="s">
        <v>41</v>
      </c>
      <c r="N4795" t="s">
        <v>42</v>
      </c>
      <c r="O4795" t="s">
        <v>43</v>
      </c>
      <c r="P4795" t="s">
        <v>44</v>
      </c>
      <c r="Q4795" t="s">
        <v>45</v>
      </c>
      <c r="R4795" t="str">
        <f t="shared" si="149"/>
        <v>Error</v>
      </c>
      <c r="S4795" t="e">
        <f>VLOOKUP($R4795,'Price Schedules'!$A$1:$H$34,4,FALSE)</f>
        <v>#N/A</v>
      </c>
      <c r="T4795" t="e">
        <f>VLOOKUP(R4795,'Price Schedules'!$A$1:$H$34,5,FALSE)</f>
        <v>#N/A</v>
      </c>
      <c r="U4795" t="e">
        <f>VLOOKUP(R4795,'Price Schedules'!$A$1:$H$34,6,FALSE)</f>
        <v>#N/A</v>
      </c>
      <c r="V4795" t="e">
        <f>VLOOKUP(R4795,'Price Schedules'!$A$1:$H$34,7,FALSE)</f>
        <v>#N/A</v>
      </c>
      <c r="W4795" t="e">
        <f>VLOOKUP(R4795,'Price Schedules'!$A$1:$H$34,8,FALSE)</f>
        <v>#N/A</v>
      </c>
    </row>
    <row r="4796" spans="1:23" x14ac:dyDescent="0.25">
      <c r="A4796">
        <f>Chargemaster!A4797</f>
        <v>0</v>
      </c>
      <c r="B4796">
        <f>Chargemaster!C4797</f>
        <v>0</v>
      </c>
      <c r="C4796">
        <f>Chargemaster!D4797</f>
        <v>0</v>
      </c>
      <c r="D4796" t="e">
        <f t="shared" si="148"/>
        <v>#N/A</v>
      </c>
      <c r="E4796" t="str">
        <f>(IF(B4796&lt;'Price Schedules'!$B$3,'Price Schedules'!$A$2,IF(B4796&lt;'Price Schedules'!$B$4,'Price Schedules'!$A$3,'Price Schedules'!$A$4)))</f>
        <v>Inj Med1</v>
      </c>
      <c r="F4796" t="str">
        <f>(IF(B4796&lt;'Price Schedules'!$B$7,'Price Schedules'!$A$6,IF(B4796&lt;'Price Schedules'!$B$8,'Price Schedules'!$A$7,'Price Schedules'!$A$8)))</f>
        <v>Chemo IV1</v>
      </c>
      <c r="G4796" t="str">
        <f>(IF(B4796&lt;'Price Schedules'!$B$11,'Price Schedules'!$A$10,IF(B4796&lt;'Price Schedules'!$B$12,'Price Schedules'!$A$11,'Price Schedules'!$A$12)))</f>
        <v>Chemo Med1</v>
      </c>
      <c r="H4796" t="str">
        <f>IF(B4796&lt;'Price Schedules'!$B$15,'Price Schedules'!$A$14,'Price Schedules'!$A$15)</f>
        <v>PASS1</v>
      </c>
      <c r="I4796" t="str">
        <f>IF(B4796&lt;'Price Schedules'!$B$18,'Price Schedules'!$A$17,'Price Schedules'!$A$18)</f>
        <v>IV1</v>
      </c>
      <c r="J4796" t="s">
        <v>38</v>
      </c>
      <c r="K4796" t="s">
        <v>39</v>
      </c>
      <c r="L4796" t="s">
        <v>40</v>
      </c>
      <c r="M4796" t="s">
        <v>41</v>
      </c>
      <c r="N4796" t="s">
        <v>42</v>
      </c>
      <c r="O4796" t="s">
        <v>43</v>
      </c>
      <c r="P4796" t="s">
        <v>44</v>
      </c>
      <c r="Q4796" t="s">
        <v>45</v>
      </c>
      <c r="R4796" t="str">
        <f t="shared" si="149"/>
        <v>Error</v>
      </c>
      <c r="S4796" t="e">
        <f>VLOOKUP($R4796,'Price Schedules'!$A$1:$H$34,4,FALSE)</f>
        <v>#N/A</v>
      </c>
      <c r="T4796" t="e">
        <f>VLOOKUP(R4796,'Price Schedules'!$A$1:$H$34,5,FALSE)</f>
        <v>#N/A</v>
      </c>
      <c r="U4796" t="e">
        <f>VLOOKUP(R4796,'Price Schedules'!$A$1:$H$34,6,FALSE)</f>
        <v>#N/A</v>
      </c>
      <c r="V4796" t="e">
        <f>VLOOKUP(R4796,'Price Schedules'!$A$1:$H$34,7,FALSE)</f>
        <v>#N/A</v>
      </c>
      <c r="W4796" t="e">
        <f>VLOOKUP(R4796,'Price Schedules'!$A$1:$H$34,8,FALSE)</f>
        <v>#N/A</v>
      </c>
    </row>
    <row r="4797" spans="1:23" x14ac:dyDescent="0.25">
      <c r="A4797">
        <f>Chargemaster!A4798</f>
        <v>0</v>
      </c>
      <c r="B4797">
        <f>Chargemaster!C4798</f>
        <v>0</v>
      </c>
      <c r="C4797">
        <f>Chargemaster!D4798</f>
        <v>0</v>
      </c>
      <c r="D4797" t="e">
        <f t="shared" si="148"/>
        <v>#N/A</v>
      </c>
      <c r="E4797" t="str">
        <f>(IF(B4797&lt;'Price Schedules'!$B$3,'Price Schedules'!$A$2,IF(B4797&lt;'Price Schedules'!$B$4,'Price Schedules'!$A$3,'Price Schedules'!$A$4)))</f>
        <v>Inj Med1</v>
      </c>
      <c r="F4797" t="str">
        <f>(IF(B4797&lt;'Price Schedules'!$B$7,'Price Schedules'!$A$6,IF(B4797&lt;'Price Schedules'!$B$8,'Price Schedules'!$A$7,'Price Schedules'!$A$8)))</f>
        <v>Chemo IV1</v>
      </c>
      <c r="G4797" t="str">
        <f>(IF(B4797&lt;'Price Schedules'!$B$11,'Price Schedules'!$A$10,IF(B4797&lt;'Price Schedules'!$B$12,'Price Schedules'!$A$11,'Price Schedules'!$A$12)))</f>
        <v>Chemo Med1</v>
      </c>
      <c r="H4797" t="str">
        <f>IF(B4797&lt;'Price Schedules'!$B$15,'Price Schedules'!$A$14,'Price Schedules'!$A$15)</f>
        <v>PASS1</v>
      </c>
      <c r="I4797" t="str">
        <f>IF(B4797&lt;'Price Schedules'!$B$18,'Price Schedules'!$A$17,'Price Schedules'!$A$18)</f>
        <v>IV1</v>
      </c>
      <c r="J4797" t="s">
        <v>38</v>
      </c>
      <c r="K4797" t="s">
        <v>39</v>
      </c>
      <c r="L4797" t="s">
        <v>40</v>
      </c>
      <c r="M4797" t="s">
        <v>41</v>
      </c>
      <c r="N4797" t="s">
        <v>42</v>
      </c>
      <c r="O4797" t="s">
        <v>43</v>
      </c>
      <c r="P4797" t="s">
        <v>44</v>
      </c>
      <c r="Q4797" t="s">
        <v>45</v>
      </c>
      <c r="R4797" t="str">
        <f t="shared" si="149"/>
        <v>Error</v>
      </c>
      <c r="S4797" t="e">
        <f>VLOOKUP($R4797,'Price Schedules'!$A$1:$H$34,4,FALSE)</f>
        <v>#N/A</v>
      </c>
      <c r="T4797" t="e">
        <f>VLOOKUP(R4797,'Price Schedules'!$A$1:$H$34,5,FALSE)</f>
        <v>#N/A</v>
      </c>
      <c r="U4797" t="e">
        <f>VLOOKUP(R4797,'Price Schedules'!$A$1:$H$34,6,FALSE)</f>
        <v>#N/A</v>
      </c>
      <c r="V4797" t="e">
        <f>VLOOKUP(R4797,'Price Schedules'!$A$1:$H$34,7,FALSE)</f>
        <v>#N/A</v>
      </c>
      <c r="W4797" t="e">
        <f>VLOOKUP(R4797,'Price Schedules'!$A$1:$H$34,8,FALSE)</f>
        <v>#N/A</v>
      </c>
    </row>
    <row r="4798" spans="1:23" x14ac:dyDescent="0.25">
      <c r="A4798">
        <f>Chargemaster!A4799</f>
        <v>0</v>
      </c>
      <c r="B4798">
        <f>Chargemaster!C4799</f>
        <v>0</v>
      </c>
      <c r="C4798">
        <f>Chargemaster!D4799</f>
        <v>0</v>
      </c>
      <c r="D4798" t="e">
        <f t="shared" si="148"/>
        <v>#N/A</v>
      </c>
      <c r="E4798" t="str">
        <f>(IF(B4798&lt;'Price Schedules'!$B$3,'Price Schedules'!$A$2,IF(B4798&lt;'Price Schedules'!$B$4,'Price Schedules'!$A$3,'Price Schedules'!$A$4)))</f>
        <v>Inj Med1</v>
      </c>
      <c r="F4798" t="str">
        <f>(IF(B4798&lt;'Price Schedules'!$B$7,'Price Schedules'!$A$6,IF(B4798&lt;'Price Schedules'!$B$8,'Price Schedules'!$A$7,'Price Schedules'!$A$8)))</f>
        <v>Chemo IV1</v>
      </c>
      <c r="G4798" t="str">
        <f>(IF(B4798&lt;'Price Schedules'!$B$11,'Price Schedules'!$A$10,IF(B4798&lt;'Price Schedules'!$B$12,'Price Schedules'!$A$11,'Price Schedules'!$A$12)))</f>
        <v>Chemo Med1</v>
      </c>
      <c r="H4798" t="str">
        <f>IF(B4798&lt;'Price Schedules'!$B$15,'Price Schedules'!$A$14,'Price Schedules'!$A$15)</f>
        <v>PASS1</v>
      </c>
      <c r="I4798" t="str">
        <f>IF(B4798&lt;'Price Schedules'!$B$18,'Price Schedules'!$A$17,'Price Schedules'!$A$18)</f>
        <v>IV1</v>
      </c>
      <c r="J4798" t="s">
        <v>38</v>
      </c>
      <c r="K4798" t="s">
        <v>39</v>
      </c>
      <c r="L4798" t="s">
        <v>40</v>
      </c>
      <c r="M4798" t="s">
        <v>41</v>
      </c>
      <c r="N4798" t="s">
        <v>42</v>
      </c>
      <c r="O4798" t="s">
        <v>43</v>
      </c>
      <c r="P4798" t="s">
        <v>44</v>
      </c>
      <c r="Q4798" t="s">
        <v>45</v>
      </c>
      <c r="R4798" t="str">
        <f t="shared" si="149"/>
        <v>Error</v>
      </c>
      <c r="S4798" t="e">
        <f>VLOOKUP($R4798,'Price Schedules'!$A$1:$H$34,4,FALSE)</f>
        <v>#N/A</v>
      </c>
      <c r="T4798" t="e">
        <f>VLOOKUP(R4798,'Price Schedules'!$A$1:$H$34,5,FALSE)</f>
        <v>#N/A</v>
      </c>
      <c r="U4798" t="e">
        <f>VLOOKUP(R4798,'Price Schedules'!$A$1:$H$34,6,FALSE)</f>
        <v>#N/A</v>
      </c>
      <c r="V4798" t="e">
        <f>VLOOKUP(R4798,'Price Schedules'!$A$1:$H$34,7,FALSE)</f>
        <v>#N/A</v>
      </c>
      <c r="W4798" t="e">
        <f>VLOOKUP(R4798,'Price Schedules'!$A$1:$H$34,8,FALSE)</f>
        <v>#N/A</v>
      </c>
    </row>
    <row r="4799" spans="1:23" x14ac:dyDescent="0.25">
      <c r="A4799">
        <f>Chargemaster!A4800</f>
        <v>0</v>
      </c>
      <c r="B4799">
        <f>Chargemaster!C4800</f>
        <v>0</v>
      </c>
      <c r="C4799">
        <f>Chargemaster!D4800</f>
        <v>0</v>
      </c>
      <c r="D4799" t="e">
        <f t="shared" si="148"/>
        <v>#N/A</v>
      </c>
      <c r="E4799" t="str">
        <f>(IF(B4799&lt;'Price Schedules'!$B$3,'Price Schedules'!$A$2,IF(B4799&lt;'Price Schedules'!$B$4,'Price Schedules'!$A$3,'Price Schedules'!$A$4)))</f>
        <v>Inj Med1</v>
      </c>
      <c r="F4799" t="str">
        <f>(IF(B4799&lt;'Price Schedules'!$B$7,'Price Schedules'!$A$6,IF(B4799&lt;'Price Schedules'!$B$8,'Price Schedules'!$A$7,'Price Schedules'!$A$8)))</f>
        <v>Chemo IV1</v>
      </c>
      <c r="G4799" t="str">
        <f>(IF(B4799&lt;'Price Schedules'!$B$11,'Price Schedules'!$A$10,IF(B4799&lt;'Price Schedules'!$B$12,'Price Schedules'!$A$11,'Price Schedules'!$A$12)))</f>
        <v>Chemo Med1</v>
      </c>
      <c r="H4799" t="str">
        <f>IF(B4799&lt;'Price Schedules'!$B$15,'Price Schedules'!$A$14,'Price Schedules'!$A$15)</f>
        <v>PASS1</v>
      </c>
      <c r="I4799" t="str">
        <f>IF(B4799&lt;'Price Schedules'!$B$18,'Price Schedules'!$A$17,'Price Schedules'!$A$18)</f>
        <v>IV1</v>
      </c>
      <c r="J4799" t="s">
        <v>38</v>
      </c>
      <c r="K4799" t="s">
        <v>39</v>
      </c>
      <c r="L4799" t="s">
        <v>40</v>
      </c>
      <c r="M4799" t="s">
        <v>41</v>
      </c>
      <c r="N4799" t="s">
        <v>42</v>
      </c>
      <c r="O4799" t="s">
        <v>43</v>
      </c>
      <c r="P4799" t="s">
        <v>44</v>
      </c>
      <c r="Q4799" t="s">
        <v>45</v>
      </c>
      <c r="R4799" t="str">
        <f t="shared" si="149"/>
        <v>Error</v>
      </c>
      <c r="S4799" t="e">
        <f>VLOOKUP($R4799,'Price Schedules'!$A$1:$H$34,4,FALSE)</f>
        <v>#N/A</v>
      </c>
      <c r="T4799" t="e">
        <f>VLOOKUP(R4799,'Price Schedules'!$A$1:$H$34,5,FALSE)</f>
        <v>#N/A</v>
      </c>
      <c r="U4799" t="e">
        <f>VLOOKUP(R4799,'Price Schedules'!$A$1:$H$34,6,FALSE)</f>
        <v>#N/A</v>
      </c>
      <c r="V4799" t="e">
        <f>VLOOKUP(R4799,'Price Schedules'!$A$1:$H$34,7,FALSE)</f>
        <v>#N/A</v>
      </c>
      <c r="W4799" t="e">
        <f>VLOOKUP(R4799,'Price Schedules'!$A$1:$H$34,8,FALSE)</f>
        <v>#N/A</v>
      </c>
    </row>
    <row r="4800" spans="1:23" x14ac:dyDescent="0.25">
      <c r="A4800">
        <f>Chargemaster!A4801</f>
        <v>0</v>
      </c>
      <c r="B4800">
        <f>Chargemaster!C4801</f>
        <v>0</v>
      </c>
      <c r="C4800">
        <f>Chargemaster!D4801</f>
        <v>0</v>
      </c>
      <c r="D4800" t="e">
        <f t="shared" si="148"/>
        <v>#N/A</v>
      </c>
      <c r="E4800" t="str">
        <f>(IF(B4800&lt;'Price Schedules'!$B$3,'Price Schedules'!$A$2,IF(B4800&lt;'Price Schedules'!$B$4,'Price Schedules'!$A$3,'Price Schedules'!$A$4)))</f>
        <v>Inj Med1</v>
      </c>
      <c r="F4800" t="str">
        <f>(IF(B4800&lt;'Price Schedules'!$B$7,'Price Schedules'!$A$6,IF(B4800&lt;'Price Schedules'!$B$8,'Price Schedules'!$A$7,'Price Schedules'!$A$8)))</f>
        <v>Chemo IV1</v>
      </c>
      <c r="G4800" t="str">
        <f>(IF(B4800&lt;'Price Schedules'!$B$11,'Price Schedules'!$A$10,IF(B4800&lt;'Price Schedules'!$B$12,'Price Schedules'!$A$11,'Price Schedules'!$A$12)))</f>
        <v>Chemo Med1</v>
      </c>
      <c r="H4800" t="str">
        <f>IF(B4800&lt;'Price Schedules'!$B$15,'Price Schedules'!$A$14,'Price Schedules'!$A$15)</f>
        <v>PASS1</v>
      </c>
      <c r="I4800" t="str">
        <f>IF(B4800&lt;'Price Schedules'!$B$18,'Price Schedules'!$A$17,'Price Schedules'!$A$18)</f>
        <v>IV1</v>
      </c>
      <c r="J4800" t="s">
        <v>38</v>
      </c>
      <c r="K4800" t="s">
        <v>39</v>
      </c>
      <c r="L4800" t="s">
        <v>40</v>
      </c>
      <c r="M4800" t="s">
        <v>41</v>
      </c>
      <c r="N4800" t="s">
        <v>42</v>
      </c>
      <c r="O4800" t="s">
        <v>43</v>
      </c>
      <c r="P4800" t="s">
        <v>44</v>
      </c>
      <c r="Q4800" t="s">
        <v>45</v>
      </c>
      <c r="R4800" t="str">
        <f t="shared" si="149"/>
        <v>Error</v>
      </c>
      <c r="S4800" t="e">
        <f>VLOOKUP($R4800,'Price Schedules'!$A$1:$H$34,4,FALSE)</f>
        <v>#N/A</v>
      </c>
      <c r="T4800" t="e">
        <f>VLOOKUP(R4800,'Price Schedules'!$A$1:$H$34,5,FALSE)</f>
        <v>#N/A</v>
      </c>
      <c r="U4800" t="e">
        <f>VLOOKUP(R4800,'Price Schedules'!$A$1:$H$34,6,FALSE)</f>
        <v>#N/A</v>
      </c>
      <c r="V4800" t="e">
        <f>VLOOKUP(R4800,'Price Schedules'!$A$1:$H$34,7,FALSE)</f>
        <v>#N/A</v>
      </c>
      <c r="W4800" t="e">
        <f>VLOOKUP(R4800,'Price Schedules'!$A$1:$H$34,8,FALSE)</f>
        <v>#N/A</v>
      </c>
    </row>
    <row r="4801" spans="1:23" x14ac:dyDescent="0.25">
      <c r="A4801">
        <f>Chargemaster!A4802</f>
        <v>0</v>
      </c>
      <c r="B4801">
        <f>Chargemaster!C4802</f>
        <v>0</v>
      </c>
      <c r="C4801">
        <f>Chargemaster!D4802</f>
        <v>0</v>
      </c>
      <c r="D4801" t="e">
        <f t="shared" si="148"/>
        <v>#N/A</v>
      </c>
      <c r="E4801" t="str">
        <f>(IF(B4801&lt;'Price Schedules'!$B$3,'Price Schedules'!$A$2,IF(B4801&lt;'Price Schedules'!$B$4,'Price Schedules'!$A$3,'Price Schedules'!$A$4)))</f>
        <v>Inj Med1</v>
      </c>
      <c r="F4801" t="str">
        <f>(IF(B4801&lt;'Price Schedules'!$B$7,'Price Schedules'!$A$6,IF(B4801&lt;'Price Schedules'!$B$8,'Price Schedules'!$A$7,'Price Schedules'!$A$8)))</f>
        <v>Chemo IV1</v>
      </c>
      <c r="G4801" t="str">
        <f>(IF(B4801&lt;'Price Schedules'!$B$11,'Price Schedules'!$A$10,IF(B4801&lt;'Price Schedules'!$B$12,'Price Schedules'!$A$11,'Price Schedules'!$A$12)))</f>
        <v>Chemo Med1</v>
      </c>
      <c r="H4801" t="str">
        <f>IF(B4801&lt;'Price Schedules'!$B$15,'Price Schedules'!$A$14,'Price Schedules'!$A$15)</f>
        <v>PASS1</v>
      </c>
      <c r="I4801" t="str">
        <f>IF(B4801&lt;'Price Schedules'!$B$18,'Price Schedules'!$A$17,'Price Schedules'!$A$18)</f>
        <v>IV1</v>
      </c>
      <c r="J4801" t="s">
        <v>38</v>
      </c>
      <c r="K4801" t="s">
        <v>39</v>
      </c>
      <c r="L4801" t="s">
        <v>40</v>
      </c>
      <c r="M4801" t="s">
        <v>41</v>
      </c>
      <c r="N4801" t="s">
        <v>42</v>
      </c>
      <c r="O4801" t="s">
        <v>43</v>
      </c>
      <c r="P4801" t="s">
        <v>44</v>
      </c>
      <c r="Q4801" t="s">
        <v>45</v>
      </c>
      <c r="R4801" t="str">
        <f t="shared" si="149"/>
        <v>Error</v>
      </c>
      <c r="S4801" t="e">
        <f>VLOOKUP($R4801,'Price Schedules'!$A$1:$H$34,4,FALSE)</f>
        <v>#N/A</v>
      </c>
      <c r="T4801" t="e">
        <f>VLOOKUP(R4801,'Price Schedules'!$A$1:$H$34,5,FALSE)</f>
        <v>#N/A</v>
      </c>
      <c r="U4801" t="e">
        <f>VLOOKUP(R4801,'Price Schedules'!$A$1:$H$34,6,FALSE)</f>
        <v>#N/A</v>
      </c>
      <c r="V4801" t="e">
        <f>VLOOKUP(R4801,'Price Schedules'!$A$1:$H$34,7,FALSE)</f>
        <v>#N/A</v>
      </c>
      <c r="W4801" t="e">
        <f>VLOOKUP(R4801,'Price Schedules'!$A$1:$H$34,8,FALSE)</f>
        <v>#N/A</v>
      </c>
    </row>
    <row r="4802" spans="1:23" x14ac:dyDescent="0.25">
      <c r="A4802">
        <f>Chargemaster!A4803</f>
        <v>0</v>
      </c>
      <c r="B4802">
        <f>Chargemaster!C4803</f>
        <v>0</v>
      </c>
      <c r="C4802">
        <f>Chargemaster!D4803</f>
        <v>0</v>
      </c>
      <c r="D4802" t="e">
        <f t="shared" si="148"/>
        <v>#N/A</v>
      </c>
      <c r="E4802" t="str">
        <f>(IF(B4802&lt;'Price Schedules'!$B$3,'Price Schedules'!$A$2,IF(B4802&lt;'Price Schedules'!$B$4,'Price Schedules'!$A$3,'Price Schedules'!$A$4)))</f>
        <v>Inj Med1</v>
      </c>
      <c r="F4802" t="str">
        <f>(IF(B4802&lt;'Price Schedules'!$B$7,'Price Schedules'!$A$6,IF(B4802&lt;'Price Schedules'!$B$8,'Price Schedules'!$A$7,'Price Schedules'!$A$8)))</f>
        <v>Chemo IV1</v>
      </c>
      <c r="G4802" t="str">
        <f>(IF(B4802&lt;'Price Schedules'!$B$11,'Price Schedules'!$A$10,IF(B4802&lt;'Price Schedules'!$B$12,'Price Schedules'!$A$11,'Price Schedules'!$A$12)))</f>
        <v>Chemo Med1</v>
      </c>
      <c r="H4802" t="str">
        <f>IF(B4802&lt;'Price Schedules'!$B$15,'Price Schedules'!$A$14,'Price Schedules'!$A$15)</f>
        <v>PASS1</v>
      </c>
      <c r="I4802" t="str">
        <f>IF(B4802&lt;'Price Schedules'!$B$18,'Price Schedules'!$A$17,'Price Schedules'!$A$18)</f>
        <v>IV1</v>
      </c>
      <c r="J4802" t="s">
        <v>38</v>
      </c>
      <c r="K4802" t="s">
        <v>39</v>
      </c>
      <c r="L4802" t="s">
        <v>40</v>
      </c>
      <c r="M4802" t="s">
        <v>41</v>
      </c>
      <c r="N4802" t="s">
        <v>42</v>
      </c>
      <c r="O4802" t="s">
        <v>43</v>
      </c>
      <c r="P4802" t="s">
        <v>44</v>
      </c>
      <c r="Q4802" t="s">
        <v>45</v>
      </c>
      <c r="R4802" t="str">
        <f t="shared" si="149"/>
        <v>Error</v>
      </c>
      <c r="S4802" t="e">
        <f>VLOOKUP($R4802,'Price Schedules'!$A$1:$H$34,4,FALSE)</f>
        <v>#N/A</v>
      </c>
      <c r="T4802" t="e">
        <f>VLOOKUP(R4802,'Price Schedules'!$A$1:$H$34,5,FALSE)</f>
        <v>#N/A</v>
      </c>
      <c r="U4802" t="e">
        <f>VLOOKUP(R4802,'Price Schedules'!$A$1:$H$34,6,FALSE)</f>
        <v>#N/A</v>
      </c>
      <c r="V4802" t="e">
        <f>VLOOKUP(R4802,'Price Schedules'!$A$1:$H$34,7,FALSE)</f>
        <v>#N/A</v>
      </c>
      <c r="W4802" t="e">
        <f>VLOOKUP(R4802,'Price Schedules'!$A$1:$H$34,8,FALSE)</f>
        <v>#N/A</v>
      </c>
    </row>
    <row r="4803" spans="1:23" x14ac:dyDescent="0.25">
      <c r="A4803">
        <f>Chargemaster!A4804</f>
        <v>0</v>
      </c>
      <c r="B4803">
        <f>Chargemaster!C4804</f>
        <v>0</v>
      </c>
      <c r="C4803">
        <f>Chargemaster!D4804</f>
        <v>0</v>
      </c>
      <c r="D4803" t="e">
        <f t="shared" ref="D4803:D4866" si="150">IF(((B4803*(S4803+1))+T4803)&lt;W4803,W4803,((B4803*(S4803+1))+T4803))</f>
        <v>#N/A</v>
      </c>
      <c r="E4803" t="str">
        <f>(IF(B4803&lt;'Price Schedules'!$B$3,'Price Schedules'!$A$2,IF(B4803&lt;'Price Schedules'!$B$4,'Price Schedules'!$A$3,'Price Schedules'!$A$4)))</f>
        <v>Inj Med1</v>
      </c>
      <c r="F4803" t="str">
        <f>(IF(B4803&lt;'Price Schedules'!$B$7,'Price Schedules'!$A$6,IF(B4803&lt;'Price Schedules'!$B$8,'Price Schedules'!$A$7,'Price Schedules'!$A$8)))</f>
        <v>Chemo IV1</v>
      </c>
      <c r="G4803" t="str">
        <f>(IF(B4803&lt;'Price Schedules'!$B$11,'Price Schedules'!$A$10,IF(B4803&lt;'Price Schedules'!$B$12,'Price Schedules'!$A$11,'Price Schedules'!$A$12)))</f>
        <v>Chemo Med1</v>
      </c>
      <c r="H4803" t="str">
        <f>IF(B4803&lt;'Price Schedules'!$B$15,'Price Schedules'!$A$14,'Price Schedules'!$A$15)</f>
        <v>PASS1</v>
      </c>
      <c r="I4803" t="str">
        <f>IF(B4803&lt;'Price Schedules'!$B$18,'Price Schedules'!$A$17,'Price Schedules'!$A$18)</f>
        <v>IV1</v>
      </c>
      <c r="J4803" t="s">
        <v>38</v>
      </c>
      <c r="K4803" t="s">
        <v>39</v>
      </c>
      <c r="L4803" t="s">
        <v>40</v>
      </c>
      <c r="M4803" t="s">
        <v>41</v>
      </c>
      <c r="N4803" t="s">
        <v>42</v>
      </c>
      <c r="O4803" t="s">
        <v>43</v>
      </c>
      <c r="P4803" t="s">
        <v>44</v>
      </c>
      <c r="Q4803" t="s">
        <v>45</v>
      </c>
      <c r="R4803" t="str">
        <f t="shared" ref="R4803:R4866" si="151">IF(C4803=$E$1,E4803,IF(C4803=$F$1,F4803,IF(C4803=$G$1,G4803,IF(C4803=$H$1,H4803,IF(C4803=$I$1,I4803,IF(C4803=$J$1,J4803,IF(C4803=$K$1,K4803,IF(C4803=$L$1,L4803,IF(C4803=$M$1,M4803,IF(C4803=$N$1,N4803,IF(C4803=$O$1,O4803,IF(C4803=$P$1,P4803,IF(C4803=$Q$1,Q4803,"Error")))))))))))))</f>
        <v>Error</v>
      </c>
      <c r="S4803" t="e">
        <f>VLOOKUP($R4803,'Price Schedules'!$A$1:$H$34,4,FALSE)</f>
        <v>#N/A</v>
      </c>
      <c r="T4803" t="e">
        <f>VLOOKUP(R4803,'Price Schedules'!$A$1:$H$34,5,FALSE)</f>
        <v>#N/A</v>
      </c>
      <c r="U4803" t="e">
        <f>VLOOKUP(R4803,'Price Schedules'!$A$1:$H$34,6,FALSE)</f>
        <v>#N/A</v>
      </c>
      <c r="V4803" t="e">
        <f>VLOOKUP(R4803,'Price Schedules'!$A$1:$H$34,7,FALSE)</f>
        <v>#N/A</v>
      </c>
      <c r="W4803" t="e">
        <f>VLOOKUP(R4803,'Price Schedules'!$A$1:$H$34,8,FALSE)</f>
        <v>#N/A</v>
      </c>
    </row>
    <row r="4804" spans="1:23" x14ac:dyDescent="0.25">
      <c r="A4804">
        <f>Chargemaster!A4805</f>
        <v>0</v>
      </c>
      <c r="B4804">
        <f>Chargemaster!C4805</f>
        <v>0</v>
      </c>
      <c r="C4804">
        <f>Chargemaster!D4805</f>
        <v>0</v>
      </c>
      <c r="D4804" t="e">
        <f t="shared" si="150"/>
        <v>#N/A</v>
      </c>
      <c r="E4804" t="str">
        <f>(IF(B4804&lt;'Price Schedules'!$B$3,'Price Schedules'!$A$2,IF(B4804&lt;'Price Schedules'!$B$4,'Price Schedules'!$A$3,'Price Schedules'!$A$4)))</f>
        <v>Inj Med1</v>
      </c>
      <c r="F4804" t="str">
        <f>(IF(B4804&lt;'Price Schedules'!$B$7,'Price Schedules'!$A$6,IF(B4804&lt;'Price Schedules'!$B$8,'Price Schedules'!$A$7,'Price Schedules'!$A$8)))</f>
        <v>Chemo IV1</v>
      </c>
      <c r="G4804" t="str">
        <f>(IF(B4804&lt;'Price Schedules'!$B$11,'Price Schedules'!$A$10,IF(B4804&lt;'Price Schedules'!$B$12,'Price Schedules'!$A$11,'Price Schedules'!$A$12)))</f>
        <v>Chemo Med1</v>
      </c>
      <c r="H4804" t="str">
        <f>IF(B4804&lt;'Price Schedules'!$B$15,'Price Schedules'!$A$14,'Price Schedules'!$A$15)</f>
        <v>PASS1</v>
      </c>
      <c r="I4804" t="str">
        <f>IF(B4804&lt;'Price Schedules'!$B$18,'Price Schedules'!$A$17,'Price Schedules'!$A$18)</f>
        <v>IV1</v>
      </c>
      <c r="J4804" t="s">
        <v>38</v>
      </c>
      <c r="K4804" t="s">
        <v>39</v>
      </c>
      <c r="L4804" t="s">
        <v>40</v>
      </c>
      <c r="M4804" t="s">
        <v>41</v>
      </c>
      <c r="N4804" t="s">
        <v>42</v>
      </c>
      <c r="O4804" t="s">
        <v>43</v>
      </c>
      <c r="P4804" t="s">
        <v>44</v>
      </c>
      <c r="Q4804" t="s">
        <v>45</v>
      </c>
      <c r="R4804" t="str">
        <f t="shared" si="151"/>
        <v>Error</v>
      </c>
      <c r="S4804" t="e">
        <f>VLOOKUP($R4804,'Price Schedules'!$A$1:$H$34,4,FALSE)</f>
        <v>#N/A</v>
      </c>
      <c r="T4804" t="e">
        <f>VLOOKUP(R4804,'Price Schedules'!$A$1:$H$34,5,FALSE)</f>
        <v>#N/A</v>
      </c>
      <c r="U4804" t="e">
        <f>VLOOKUP(R4804,'Price Schedules'!$A$1:$H$34,6,FALSE)</f>
        <v>#N/A</v>
      </c>
      <c r="V4804" t="e">
        <f>VLOOKUP(R4804,'Price Schedules'!$A$1:$H$34,7,FALSE)</f>
        <v>#N/A</v>
      </c>
      <c r="W4804" t="e">
        <f>VLOOKUP(R4804,'Price Schedules'!$A$1:$H$34,8,FALSE)</f>
        <v>#N/A</v>
      </c>
    </row>
    <row r="4805" spans="1:23" x14ac:dyDescent="0.25">
      <c r="A4805">
        <f>Chargemaster!A4806</f>
        <v>0</v>
      </c>
      <c r="B4805">
        <f>Chargemaster!C4806</f>
        <v>0</v>
      </c>
      <c r="C4805">
        <f>Chargemaster!D4806</f>
        <v>0</v>
      </c>
      <c r="D4805" t="e">
        <f t="shared" si="150"/>
        <v>#N/A</v>
      </c>
      <c r="E4805" t="str">
        <f>(IF(B4805&lt;'Price Schedules'!$B$3,'Price Schedules'!$A$2,IF(B4805&lt;'Price Schedules'!$B$4,'Price Schedules'!$A$3,'Price Schedules'!$A$4)))</f>
        <v>Inj Med1</v>
      </c>
      <c r="F4805" t="str">
        <f>(IF(B4805&lt;'Price Schedules'!$B$7,'Price Schedules'!$A$6,IF(B4805&lt;'Price Schedules'!$B$8,'Price Schedules'!$A$7,'Price Schedules'!$A$8)))</f>
        <v>Chemo IV1</v>
      </c>
      <c r="G4805" t="str">
        <f>(IF(B4805&lt;'Price Schedules'!$B$11,'Price Schedules'!$A$10,IF(B4805&lt;'Price Schedules'!$B$12,'Price Schedules'!$A$11,'Price Schedules'!$A$12)))</f>
        <v>Chemo Med1</v>
      </c>
      <c r="H4805" t="str">
        <f>IF(B4805&lt;'Price Schedules'!$B$15,'Price Schedules'!$A$14,'Price Schedules'!$A$15)</f>
        <v>PASS1</v>
      </c>
      <c r="I4805" t="str">
        <f>IF(B4805&lt;'Price Schedules'!$B$18,'Price Schedules'!$A$17,'Price Schedules'!$A$18)</f>
        <v>IV1</v>
      </c>
      <c r="J4805" t="s">
        <v>38</v>
      </c>
      <c r="K4805" t="s">
        <v>39</v>
      </c>
      <c r="L4805" t="s">
        <v>40</v>
      </c>
      <c r="M4805" t="s">
        <v>41</v>
      </c>
      <c r="N4805" t="s">
        <v>42</v>
      </c>
      <c r="O4805" t="s">
        <v>43</v>
      </c>
      <c r="P4805" t="s">
        <v>44</v>
      </c>
      <c r="Q4805" t="s">
        <v>45</v>
      </c>
      <c r="R4805" t="str">
        <f t="shared" si="151"/>
        <v>Error</v>
      </c>
      <c r="S4805" t="e">
        <f>VLOOKUP($R4805,'Price Schedules'!$A$1:$H$34,4,FALSE)</f>
        <v>#N/A</v>
      </c>
      <c r="T4805" t="e">
        <f>VLOOKUP(R4805,'Price Schedules'!$A$1:$H$34,5,FALSE)</f>
        <v>#N/A</v>
      </c>
      <c r="U4805" t="e">
        <f>VLOOKUP(R4805,'Price Schedules'!$A$1:$H$34,6,FALSE)</f>
        <v>#N/A</v>
      </c>
      <c r="V4805" t="e">
        <f>VLOOKUP(R4805,'Price Schedules'!$A$1:$H$34,7,FALSE)</f>
        <v>#N/A</v>
      </c>
      <c r="W4805" t="e">
        <f>VLOOKUP(R4805,'Price Schedules'!$A$1:$H$34,8,FALSE)</f>
        <v>#N/A</v>
      </c>
    </row>
    <row r="4806" spans="1:23" x14ac:dyDescent="0.25">
      <c r="A4806">
        <f>Chargemaster!A4807</f>
        <v>0</v>
      </c>
      <c r="B4806">
        <f>Chargemaster!C4807</f>
        <v>0</v>
      </c>
      <c r="C4806">
        <f>Chargemaster!D4807</f>
        <v>0</v>
      </c>
      <c r="D4806" t="e">
        <f t="shared" si="150"/>
        <v>#N/A</v>
      </c>
      <c r="E4806" t="str">
        <f>(IF(B4806&lt;'Price Schedules'!$B$3,'Price Schedules'!$A$2,IF(B4806&lt;'Price Schedules'!$B$4,'Price Schedules'!$A$3,'Price Schedules'!$A$4)))</f>
        <v>Inj Med1</v>
      </c>
      <c r="F4806" t="str">
        <f>(IF(B4806&lt;'Price Schedules'!$B$7,'Price Schedules'!$A$6,IF(B4806&lt;'Price Schedules'!$B$8,'Price Schedules'!$A$7,'Price Schedules'!$A$8)))</f>
        <v>Chemo IV1</v>
      </c>
      <c r="G4806" t="str">
        <f>(IF(B4806&lt;'Price Schedules'!$B$11,'Price Schedules'!$A$10,IF(B4806&lt;'Price Schedules'!$B$12,'Price Schedules'!$A$11,'Price Schedules'!$A$12)))</f>
        <v>Chemo Med1</v>
      </c>
      <c r="H4806" t="str">
        <f>IF(B4806&lt;'Price Schedules'!$B$15,'Price Schedules'!$A$14,'Price Schedules'!$A$15)</f>
        <v>PASS1</v>
      </c>
      <c r="I4806" t="str">
        <f>IF(B4806&lt;'Price Schedules'!$B$18,'Price Schedules'!$A$17,'Price Schedules'!$A$18)</f>
        <v>IV1</v>
      </c>
      <c r="J4806" t="s">
        <v>38</v>
      </c>
      <c r="K4806" t="s">
        <v>39</v>
      </c>
      <c r="L4806" t="s">
        <v>40</v>
      </c>
      <c r="M4806" t="s">
        <v>41</v>
      </c>
      <c r="N4806" t="s">
        <v>42</v>
      </c>
      <c r="O4806" t="s">
        <v>43</v>
      </c>
      <c r="P4806" t="s">
        <v>44</v>
      </c>
      <c r="Q4806" t="s">
        <v>45</v>
      </c>
      <c r="R4806" t="str">
        <f t="shared" si="151"/>
        <v>Error</v>
      </c>
      <c r="S4806" t="e">
        <f>VLOOKUP($R4806,'Price Schedules'!$A$1:$H$34,4,FALSE)</f>
        <v>#N/A</v>
      </c>
      <c r="T4806" t="e">
        <f>VLOOKUP(R4806,'Price Schedules'!$A$1:$H$34,5,FALSE)</f>
        <v>#N/A</v>
      </c>
      <c r="U4806" t="e">
        <f>VLOOKUP(R4806,'Price Schedules'!$A$1:$H$34,6,FALSE)</f>
        <v>#N/A</v>
      </c>
      <c r="V4806" t="e">
        <f>VLOOKUP(R4806,'Price Schedules'!$A$1:$H$34,7,FALSE)</f>
        <v>#N/A</v>
      </c>
      <c r="W4806" t="e">
        <f>VLOOKUP(R4806,'Price Schedules'!$A$1:$H$34,8,FALSE)</f>
        <v>#N/A</v>
      </c>
    </row>
    <row r="4807" spans="1:23" x14ac:dyDescent="0.25">
      <c r="A4807">
        <f>Chargemaster!A4808</f>
        <v>0</v>
      </c>
      <c r="B4807">
        <f>Chargemaster!C4808</f>
        <v>0</v>
      </c>
      <c r="C4807">
        <f>Chargemaster!D4808</f>
        <v>0</v>
      </c>
      <c r="D4807" t="e">
        <f t="shared" si="150"/>
        <v>#N/A</v>
      </c>
      <c r="E4807" t="str">
        <f>(IF(B4807&lt;'Price Schedules'!$B$3,'Price Schedules'!$A$2,IF(B4807&lt;'Price Schedules'!$B$4,'Price Schedules'!$A$3,'Price Schedules'!$A$4)))</f>
        <v>Inj Med1</v>
      </c>
      <c r="F4807" t="str">
        <f>(IF(B4807&lt;'Price Schedules'!$B$7,'Price Schedules'!$A$6,IF(B4807&lt;'Price Schedules'!$B$8,'Price Schedules'!$A$7,'Price Schedules'!$A$8)))</f>
        <v>Chemo IV1</v>
      </c>
      <c r="G4807" t="str">
        <f>(IF(B4807&lt;'Price Schedules'!$B$11,'Price Schedules'!$A$10,IF(B4807&lt;'Price Schedules'!$B$12,'Price Schedules'!$A$11,'Price Schedules'!$A$12)))</f>
        <v>Chemo Med1</v>
      </c>
      <c r="H4807" t="str">
        <f>IF(B4807&lt;'Price Schedules'!$B$15,'Price Schedules'!$A$14,'Price Schedules'!$A$15)</f>
        <v>PASS1</v>
      </c>
      <c r="I4807" t="str">
        <f>IF(B4807&lt;'Price Schedules'!$B$18,'Price Schedules'!$A$17,'Price Schedules'!$A$18)</f>
        <v>IV1</v>
      </c>
      <c r="J4807" t="s">
        <v>38</v>
      </c>
      <c r="K4807" t="s">
        <v>39</v>
      </c>
      <c r="L4807" t="s">
        <v>40</v>
      </c>
      <c r="M4807" t="s">
        <v>41</v>
      </c>
      <c r="N4807" t="s">
        <v>42</v>
      </c>
      <c r="O4807" t="s">
        <v>43</v>
      </c>
      <c r="P4807" t="s">
        <v>44</v>
      </c>
      <c r="Q4807" t="s">
        <v>45</v>
      </c>
      <c r="R4807" t="str">
        <f t="shared" si="151"/>
        <v>Error</v>
      </c>
      <c r="S4807" t="e">
        <f>VLOOKUP($R4807,'Price Schedules'!$A$1:$H$34,4,FALSE)</f>
        <v>#N/A</v>
      </c>
      <c r="T4807" t="e">
        <f>VLOOKUP(R4807,'Price Schedules'!$A$1:$H$34,5,FALSE)</f>
        <v>#N/A</v>
      </c>
      <c r="U4807" t="e">
        <f>VLOOKUP(R4807,'Price Schedules'!$A$1:$H$34,6,FALSE)</f>
        <v>#N/A</v>
      </c>
      <c r="V4807" t="e">
        <f>VLOOKUP(R4807,'Price Schedules'!$A$1:$H$34,7,FALSE)</f>
        <v>#N/A</v>
      </c>
      <c r="W4807" t="e">
        <f>VLOOKUP(R4807,'Price Schedules'!$A$1:$H$34,8,FALSE)</f>
        <v>#N/A</v>
      </c>
    </row>
    <row r="4808" spans="1:23" x14ac:dyDescent="0.25">
      <c r="A4808">
        <f>Chargemaster!A4809</f>
        <v>0</v>
      </c>
      <c r="B4808">
        <f>Chargemaster!C4809</f>
        <v>0</v>
      </c>
      <c r="C4808">
        <f>Chargemaster!D4809</f>
        <v>0</v>
      </c>
      <c r="D4808" t="e">
        <f t="shared" si="150"/>
        <v>#N/A</v>
      </c>
      <c r="E4808" t="str">
        <f>(IF(B4808&lt;'Price Schedules'!$B$3,'Price Schedules'!$A$2,IF(B4808&lt;'Price Schedules'!$B$4,'Price Schedules'!$A$3,'Price Schedules'!$A$4)))</f>
        <v>Inj Med1</v>
      </c>
      <c r="F4808" t="str">
        <f>(IF(B4808&lt;'Price Schedules'!$B$7,'Price Schedules'!$A$6,IF(B4808&lt;'Price Schedules'!$B$8,'Price Schedules'!$A$7,'Price Schedules'!$A$8)))</f>
        <v>Chemo IV1</v>
      </c>
      <c r="G4808" t="str">
        <f>(IF(B4808&lt;'Price Schedules'!$B$11,'Price Schedules'!$A$10,IF(B4808&lt;'Price Schedules'!$B$12,'Price Schedules'!$A$11,'Price Schedules'!$A$12)))</f>
        <v>Chemo Med1</v>
      </c>
      <c r="H4808" t="str">
        <f>IF(B4808&lt;'Price Schedules'!$B$15,'Price Schedules'!$A$14,'Price Schedules'!$A$15)</f>
        <v>PASS1</v>
      </c>
      <c r="I4808" t="str">
        <f>IF(B4808&lt;'Price Schedules'!$B$18,'Price Schedules'!$A$17,'Price Schedules'!$A$18)</f>
        <v>IV1</v>
      </c>
      <c r="J4808" t="s">
        <v>38</v>
      </c>
      <c r="K4808" t="s">
        <v>39</v>
      </c>
      <c r="L4808" t="s">
        <v>40</v>
      </c>
      <c r="M4808" t="s">
        <v>41</v>
      </c>
      <c r="N4808" t="s">
        <v>42</v>
      </c>
      <c r="O4808" t="s">
        <v>43</v>
      </c>
      <c r="P4808" t="s">
        <v>44</v>
      </c>
      <c r="Q4808" t="s">
        <v>45</v>
      </c>
      <c r="R4808" t="str">
        <f t="shared" si="151"/>
        <v>Error</v>
      </c>
      <c r="S4808" t="e">
        <f>VLOOKUP($R4808,'Price Schedules'!$A$1:$H$34,4,FALSE)</f>
        <v>#N/A</v>
      </c>
      <c r="T4808" t="e">
        <f>VLOOKUP(R4808,'Price Schedules'!$A$1:$H$34,5,FALSE)</f>
        <v>#N/A</v>
      </c>
      <c r="U4808" t="e">
        <f>VLOOKUP(R4808,'Price Schedules'!$A$1:$H$34,6,FALSE)</f>
        <v>#N/A</v>
      </c>
      <c r="V4808" t="e">
        <f>VLOOKUP(R4808,'Price Schedules'!$A$1:$H$34,7,FALSE)</f>
        <v>#N/A</v>
      </c>
      <c r="W4808" t="e">
        <f>VLOOKUP(R4808,'Price Schedules'!$A$1:$H$34,8,FALSE)</f>
        <v>#N/A</v>
      </c>
    </row>
    <row r="4809" spans="1:23" x14ac:dyDescent="0.25">
      <c r="A4809">
        <f>Chargemaster!A4810</f>
        <v>0</v>
      </c>
      <c r="B4809">
        <f>Chargemaster!C4810</f>
        <v>0</v>
      </c>
      <c r="C4809">
        <f>Chargemaster!D4810</f>
        <v>0</v>
      </c>
      <c r="D4809" t="e">
        <f t="shared" si="150"/>
        <v>#N/A</v>
      </c>
      <c r="E4809" t="str">
        <f>(IF(B4809&lt;'Price Schedules'!$B$3,'Price Schedules'!$A$2,IF(B4809&lt;'Price Schedules'!$B$4,'Price Schedules'!$A$3,'Price Schedules'!$A$4)))</f>
        <v>Inj Med1</v>
      </c>
      <c r="F4809" t="str">
        <f>(IF(B4809&lt;'Price Schedules'!$B$7,'Price Schedules'!$A$6,IF(B4809&lt;'Price Schedules'!$B$8,'Price Schedules'!$A$7,'Price Schedules'!$A$8)))</f>
        <v>Chemo IV1</v>
      </c>
      <c r="G4809" t="str">
        <f>(IF(B4809&lt;'Price Schedules'!$B$11,'Price Schedules'!$A$10,IF(B4809&lt;'Price Schedules'!$B$12,'Price Schedules'!$A$11,'Price Schedules'!$A$12)))</f>
        <v>Chemo Med1</v>
      </c>
      <c r="H4809" t="str">
        <f>IF(B4809&lt;'Price Schedules'!$B$15,'Price Schedules'!$A$14,'Price Schedules'!$A$15)</f>
        <v>PASS1</v>
      </c>
      <c r="I4809" t="str">
        <f>IF(B4809&lt;'Price Schedules'!$B$18,'Price Schedules'!$A$17,'Price Schedules'!$A$18)</f>
        <v>IV1</v>
      </c>
      <c r="J4809" t="s">
        <v>38</v>
      </c>
      <c r="K4809" t="s">
        <v>39</v>
      </c>
      <c r="L4809" t="s">
        <v>40</v>
      </c>
      <c r="M4809" t="s">
        <v>41</v>
      </c>
      <c r="N4809" t="s">
        <v>42</v>
      </c>
      <c r="O4809" t="s">
        <v>43</v>
      </c>
      <c r="P4809" t="s">
        <v>44</v>
      </c>
      <c r="Q4809" t="s">
        <v>45</v>
      </c>
      <c r="R4809" t="str">
        <f t="shared" si="151"/>
        <v>Error</v>
      </c>
      <c r="S4809" t="e">
        <f>VLOOKUP($R4809,'Price Schedules'!$A$1:$H$34,4,FALSE)</f>
        <v>#N/A</v>
      </c>
      <c r="T4809" t="e">
        <f>VLOOKUP(R4809,'Price Schedules'!$A$1:$H$34,5,FALSE)</f>
        <v>#N/A</v>
      </c>
      <c r="U4809" t="e">
        <f>VLOOKUP(R4809,'Price Schedules'!$A$1:$H$34,6,FALSE)</f>
        <v>#N/A</v>
      </c>
      <c r="V4809" t="e">
        <f>VLOOKUP(R4809,'Price Schedules'!$A$1:$H$34,7,FALSE)</f>
        <v>#N/A</v>
      </c>
      <c r="W4809" t="e">
        <f>VLOOKUP(R4809,'Price Schedules'!$A$1:$H$34,8,FALSE)</f>
        <v>#N/A</v>
      </c>
    </row>
    <row r="4810" spans="1:23" x14ac:dyDescent="0.25">
      <c r="A4810">
        <f>Chargemaster!A4811</f>
        <v>0</v>
      </c>
      <c r="B4810">
        <f>Chargemaster!C4811</f>
        <v>0</v>
      </c>
      <c r="C4810">
        <f>Chargemaster!D4811</f>
        <v>0</v>
      </c>
      <c r="D4810" t="e">
        <f t="shared" si="150"/>
        <v>#N/A</v>
      </c>
      <c r="E4810" t="str">
        <f>(IF(B4810&lt;'Price Schedules'!$B$3,'Price Schedules'!$A$2,IF(B4810&lt;'Price Schedules'!$B$4,'Price Schedules'!$A$3,'Price Schedules'!$A$4)))</f>
        <v>Inj Med1</v>
      </c>
      <c r="F4810" t="str">
        <f>(IF(B4810&lt;'Price Schedules'!$B$7,'Price Schedules'!$A$6,IF(B4810&lt;'Price Schedules'!$B$8,'Price Schedules'!$A$7,'Price Schedules'!$A$8)))</f>
        <v>Chemo IV1</v>
      </c>
      <c r="G4810" t="str">
        <f>(IF(B4810&lt;'Price Schedules'!$B$11,'Price Schedules'!$A$10,IF(B4810&lt;'Price Schedules'!$B$12,'Price Schedules'!$A$11,'Price Schedules'!$A$12)))</f>
        <v>Chemo Med1</v>
      </c>
      <c r="H4810" t="str">
        <f>IF(B4810&lt;'Price Schedules'!$B$15,'Price Schedules'!$A$14,'Price Schedules'!$A$15)</f>
        <v>PASS1</v>
      </c>
      <c r="I4810" t="str">
        <f>IF(B4810&lt;'Price Schedules'!$B$18,'Price Schedules'!$A$17,'Price Schedules'!$A$18)</f>
        <v>IV1</v>
      </c>
      <c r="J4810" t="s">
        <v>38</v>
      </c>
      <c r="K4810" t="s">
        <v>39</v>
      </c>
      <c r="L4810" t="s">
        <v>40</v>
      </c>
      <c r="M4810" t="s">
        <v>41</v>
      </c>
      <c r="N4810" t="s">
        <v>42</v>
      </c>
      <c r="O4810" t="s">
        <v>43</v>
      </c>
      <c r="P4810" t="s">
        <v>44</v>
      </c>
      <c r="Q4810" t="s">
        <v>45</v>
      </c>
      <c r="R4810" t="str">
        <f t="shared" si="151"/>
        <v>Error</v>
      </c>
      <c r="S4810" t="e">
        <f>VLOOKUP($R4810,'Price Schedules'!$A$1:$H$34,4,FALSE)</f>
        <v>#N/A</v>
      </c>
      <c r="T4810" t="e">
        <f>VLOOKUP(R4810,'Price Schedules'!$A$1:$H$34,5,FALSE)</f>
        <v>#N/A</v>
      </c>
      <c r="U4810" t="e">
        <f>VLOOKUP(R4810,'Price Schedules'!$A$1:$H$34,6,FALSE)</f>
        <v>#N/A</v>
      </c>
      <c r="V4810" t="e">
        <f>VLOOKUP(R4810,'Price Schedules'!$A$1:$H$34,7,FALSE)</f>
        <v>#N/A</v>
      </c>
      <c r="W4810" t="e">
        <f>VLOOKUP(R4810,'Price Schedules'!$A$1:$H$34,8,FALSE)</f>
        <v>#N/A</v>
      </c>
    </row>
    <row r="4811" spans="1:23" x14ac:dyDescent="0.25">
      <c r="A4811">
        <f>Chargemaster!A4812</f>
        <v>0</v>
      </c>
      <c r="B4811">
        <f>Chargemaster!C4812</f>
        <v>0</v>
      </c>
      <c r="C4811">
        <f>Chargemaster!D4812</f>
        <v>0</v>
      </c>
      <c r="D4811" t="e">
        <f t="shared" si="150"/>
        <v>#N/A</v>
      </c>
      <c r="E4811" t="str">
        <f>(IF(B4811&lt;'Price Schedules'!$B$3,'Price Schedules'!$A$2,IF(B4811&lt;'Price Schedules'!$B$4,'Price Schedules'!$A$3,'Price Schedules'!$A$4)))</f>
        <v>Inj Med1</v>
      </c>
      <c r="F4811" t="str">
        <f>(IF(B4811&lt;'Price Schedules'!$B$7,'Price Schedules'!$A$6,IF(B4811&lt;'Price Schedules'!$B$8,'Price Schedules'!$A$7,'Price Schedules'!$A$8)))</f>
        <v>Chemo IV1</v>
      </c>
      <c r="G4811" t="str">
        <f>(IF(B4811&lt;'Price Schedules'!$B$11,'Price Schedules'!$A$10,IF(B4811&lt;'Price Schedules'!$B$12,'Price Schedules'!$A$11,'Price Schedules'!$A$12)))</f>
        <v>Chemo Med1</v>
      </c>
      <c r="H4811" t="str">
        <f>IF(B4811&lt;'Price Schedules'!$B$15,'Price Schedules'!$A$14,'Price Schedules'!$A$15)</f>
        <v>PASS1</v>
      </c>
      <c r="I4811" t="str">
        <f>IF(B4811&lt;'Price Schedules'!$B$18,'Price Schedules'!$A$17,'Price Schedules'!$A$18)</f>
        <v>IV1</v>
      </c>
      <c r="J4811" t="s">
        <v>38</v>
      </c>
      <c r="K4811" t="s">
        <v>39</v>
      </c>
      <c r="L4811" t="s">
        <v>40</v>
      </c>
      <c r="M4811" t="s">
        <v>41</v>
      </c>
      <c r="N4811" t="s">
        <v>42</v>
      </c>
      <c r="O4811" t="s">
        <v>43</v>
      </c>
      <c r="P4811" t="s">
        <v>44</v>
      </c>
      <c r="Q4811" t="s">
        <v>45</v>
      </c>
      <c r="R4811" t="str">
        <f t="shared" si="151"/>
        <v>Error</v>
      </c>
      <c r="S4811" t="e">
        <f>VLOOKUP($R4811,'Price Schedules'!$A$1:$H$34,4,FALSE)</f>
        <v>#N/A</v>
      </c>
      <c r="T4811" t="e">
        <f>VLOOKUP(R4811,'Price Schedules'!$A$1:$H$34,5,FALSE)</f>
        <v>#N/A</v>
      </c>
      <c r="U4811" t="e">
        <f>VLOOKUP(R4811,'Price Schedules'!$A$1:$H$34,6,FALSE)</f>
        <v>#N/A</v>
      </c>
      <c r="V4811" t="e">
        <f>VLOOKUP(R4811,'Price Schedules'!$A$1:$H$34,7,FALSE)</f>
        <v>#N/A</v>
      </c>
      <c r="W4811" t="e">
        <f>VLOOKUP(R4811,'Price Schedules'!$A$1:$H$34,8,FALSE)</f>
        <v>#N/A</v>
      </c>
    </row>
    <row r="4812" spans="1:23" x14ac:dyDescent="0.25">
      <c r="A4812">
        <f>Chargemaster!A4813</f>
        <v>0</v>
      </c>
      <c r="B4812">
        <f>Chargemaster!C4813</f>
        <v>0</v>
      </c>
      <c r="C4812">
        <f>Chargemaster!D4813</f>
        <v>0</v>
      </c>
      <c r="D4812" t="e">
        <f t="shared" si="150"/>
        <v>#N/A</v>
      </c>
      <c r="E4812" t="str">
        <f>(IF(B4812&lt;'Price Schedules'!$B$3,'Price Schedules'!$A$2,IF(B4812&lt;'Price Schedules'!$B$4,'Price Schedules'!$A$3,'Price Schedules'!$A$4)))</f>
        <v>Inj Med1</v>
      </c>
      <c r="F4812" t="str">
        <f>(IF(B4812&lt;'Price Schedules'!$B$7,'Price Schedules'!$A$6,IF(B4812&lt;'Price Schedules'!$B$8,'Price Schedules'!$A$7,'Price Schedules'!$A$8)))</f>
        <v>Chemo IV1</v>
      </c>
      <c r="G4812" t="str">
        <f>(IF(B4812&lt;'Price Schedules'!$B$11,'Price Schedules'!$A$10,IF(B4812&lt;'Price Schedules'!$B$12,'Price Schedules'!$A$11,'Price Schedules'!$A$12)))</f>
        <v>Chemo Med1</v>
      </c>
      <c r="H4812" t="str">
        <f>IF(B4812&lt;'Price Schedules'!$B$15,'Price Schedules'!$A$14,'Price Schedules'!$A$15)</f>
        <v>PASS1</v>
      </c>
      <c r="I4812" t="str">
        <f>IF(B4812&lt;'Price Schedules'!$B$18,'Price Schedules'!$A$17,'Price Schedules'!$A$18)</f>
        <v>IV1</v>
      </c>
      <c r="J4812" t="s">
        <v>38</v>
      </c>
      <c r="K4812" t="s">
        <v>39</v>
      </c>
      <c r="L4812" t="s">
        <v>40</v>
      </c>
      <c r="M4812" t="s">
        <v>41</v>
      </c>
      <c r="N4812" t="s">
        <v>42</v>
      </c>
      <c r="O4812" t="s">
        <v>43</v>
      </c>
      <c r="P4812" t="s">
        <v>44</v>
      </c>
      <c r="Q4812" t="s">
        <v>45</v>
      </c>
      <c r="R4812" t="str">
        <f t="shared" si="151"/>
        <v>Error</v>
      </c>
      <c r="S4812" t="e">
        <f>VLOOKUP($R4812,'Price Schedules'!$A$1:$H$34,4,FALSE)</f>
        <v>#N/A</v>
      </c>
      <c r="T4812" t="e">
        <f>VLOOKUP(R4812,'Price Schedules'!$A$1:$H$34,5,FALSE)</f>
        <v>#N/A</v>
      </c>
      <c r="U4812" t="e">
        <f>VLOOKUP(R4812,'Price Schedules'!$A$1:$H$34,6,FALSE)</f>
        <v>#N/A</v>
      </c>
      <c r="V4812" t="e">
        <f>VLOOKUP(R4812,'Price Schedules'!$A$1:$H$34,7,FALSE)</f>
        <v>#N/A</v>
      </c>
      <c r="W4812" t="e">
        <f>VLOOKUP(R4812,'Price Schedules'!$A$1:$H$34,8,FALSE)</f>
        <v>#N/A</v>
      </c>
    </row>
    <row r="4813" spans="1:23" x14ac:dyDescent="0.25">
      <c r="A4813">
        <f>Chargemaster!A4814</f>
        <v>0</v>
      </c>
      <c r="B4813">
        <f>Chargemaster!C4814</f>
        <v>0</v>
      </c>
      <c r="C4813">
        <f>Chargemaster!D4814</f>
        <v>0</v>
      </c>
      <c r="D4813" t="e">
        <f t="shared" si="150"/>
        <v>#N/A</v>
      </c>
      <c r="E4813" t="str">
        <f>(IF(B4813&lt;'Price Schedules'!$B$3,'Price Schedules'!$A$2,IF(B4813&lt;'Price Schedules'!$B$4,'Price Schedules'!$A$3,'Price Schedules'!$A$4)))</f>
        <v>Inj Med1</v>
      </c>
      <c r="F4813" t="str">
        <f>(IF(B4813&lt;'Price Schedules'!$B$7,'Price Schedules'!$A$6,IF(B4813&lt;'Price Schedules'!$B$8,'Price Schedules'!$A$7,'Price Schedules'!$A$8)))</f>
        <v>Chemo IV1</v>
      </c>
      <c r="G4813" t="str">
        <f>(IF(B4813&lt;'Price Schedules'!$B$11,'Price Schedules'!$A$10,IF(B4813&lt;'Price Schedules'!$B$12,'Price Schedules'!$A$11,'Price Schedules'!$A$12)))</f>
        <v>Chemo Med1</v>
      </c>
      <c r="H4813" t="str">
        <f>IF(B4813&lt;'Price Schedules'!$B$15,'Price Schedules'!$A$14,'Price Schedules'!$A$15)</f>
        <v>PASS1</v>
      </c>
      <c r="I4813" t="str">
        <f>IF(B4813&lt;'Price Schedules'!$B$18,'Price Schedules'!$A$17,'Price Schedules'!$A$18)</f>
        <v>IV1</v>
      </c>
      <c r="J4813" t="s">
        <v>38</v>
      </c>
      <c r="K4813" t="s">
        <v>39</v>
      </c>
      <c r="L4813" t="s">
        <v>40</v>
      </c>
      <c r="M4813" t="s">
        <v>41</v>
      </c>
      <c r="N4813" t="s">
        <v>42</v>
      </c>
      <c r="O4813" t="s">
        <v>43</v>
      </c>
      <c r="P4813" t="s">
        <v>44</v>
      </c>
      <c r="Q4813" t="s">
        <v>45</v>
      </c>
      <c r="R4813" t="str">
        <f t="shared" si="151"/>
        <v>Error</v>
      </c>
      <c r="S4813" t="e">
        <f>VLOOKUP($R4813,'Price Schedules'!$A$1:$H$34,4,FALSE)</f>
        <v>#N/A</v>
      </c>
      <c r="T4813" t="e">
        <f>VLOOKUP(R4813,'Price Schedules'!$A$1:$H$34,5,FALSE)</f>
        <v>#N/A</v>
      </c>
      <c r="U4813" t="e">
        <f>VLOOKUP(R4813,'Price Schedules'!$A$1:$H$34,6,FALSE)</f>
        <v>#N/A</v>
      </c>
      <c r="V4813" t="e">
        <f>VLOOKUP(R4813,'Price Schedules'!$A$1:$H$34,7,FALSE)</f>
        <v>#N/A</v>
      </c>
      <c r="W4813" t="e">
        <f>VLOOKUP(R4813,'Price Schedules'!$A$1:$H$34,8,FALSE)</f>
        <v>#N/A</v>
      </c>
    </row>
    <row r="4814" spans="1:23" x14ac:dyDescent="0.25">
      <c r="A4814">
        <f>Chargemaster!A4815</f>
        <v>0</v>
      </c>
      <c r="B4814">
        <f>Chargemaster!C4815</f>
        <v>0</v>
      </c>
      <c r="C4814">
        <f>Chargemaster!D4815</f>
        <v>0</v>
      </c>
      <c r="D4814" t="e">
        <f t="shared" si="150"/>
        <v>#N/A</v>
      </c>
      <c r="E4814" t="str">
        <f>(IF(B4814&lt;'Price Schedules'!$B$3,'Price Schedules'!$A$2,IF(B4814&lt;'Price Schedules'!$B$4,'Price Schedules'!$A$3,'Price Schedules'!$A$4)))</f>
        <v>Inj Med1</v>
      </c>
      <c r="F4814" t="str">
        <f>(IF(B4814&lt;'Price Schedules'!$B$7,'Price Schedules'!$A$6,IF(B4814&lt;'Price Schedules'!$B$8,'Price Schedules'!$A$7,'Price Schedules'!$A$8)))</f>
        <v>Chemo IV1</v>
      </c>
      <c r="G4814" t="str">
        <f>(IF(B4814&lt;'Price Schedules'!$B$11,'Price Schedules'!$A$10,IF(B4814&lt;'Price Schedules'!$B$12,'Price Schedules'!$A$11,'Price Schedules'!$A$12)))</f>
        <v>Chemo Med1</v>
      </c>
      <c r="H4814" t="str">
        <f>IF(B4814&lt;'Price Schedules'!$B$15,'Price Schedules'!$A$14,'Price Schedules'!$A$15)</f>
        <v>PASS1</v>
      </c>
      <c r="I4814" t="str">
        <f>IF(B4814&lt;'Price Schedules'!$B$18,'Price Schedules'!$A$17,'Price Schedules'!$A$18)</f>
        <v>IV1</v>
      </c>
      <c r="J4814" t="s">
        <v>38</v>
      </c>
      <c r="K4814" t="s">
        <v>39</v>
      </c>
      <c r="L4814" t="s">
        <v>40</v>
      </c>
      <c r="M4814" t="s">
        <v>41</v>
      </c>
      <c r="N4814" t="s">
        <v>42</v>
      </c>
      <c r="O4814" t="s">
        <v>43</v>
      </c>
      <c r="P4814" t="s">
        <v>44</v>
      </c>
      <c r="Q4814" t="s">
        <v>45</v>
      </c>
      <c r="R4814" t="str">
        <f t="shared" si="151"/>
        <v>Error</v>
      </c>
      <c r="S4814" t="e">
        <f>VLOOKUP($R4814,'Price Schedules'!$A$1:$H$34,4,FALSE)</f>
        <v>#N/A</v>
      </c>
      <c r="T4814" t="e">
        <f>VLOOKUP(R4814,'Price Schedules'!$A$1:$H$34,5,FALSE)</f>
        <v>#N/A</v>
      </c>
      <c r="U4814" t="e">
        <f>VLOOKUP(R4814,'Price Schedules'!$A$1:$H$34,6,FALSE)</f>
        <v>#N/A</v>
      </c>
      <c r="V4814" t="e">
        <f>VLOOKUP(R4814,'Price Schedules'!$A$1:$H$34,7,FALSE)</f>
        <v>#N/A</v>
      </c>
      <c r="W4814" t="e">
        <f>VLOOKUP(R4814,'Price Schedules'!$A$1:$H$34,8,FALSE)</f>
        <v>#N/A</v>
      </c>
    </row>
    <row r="4815" spans="1:23" x14ac:dyDescent="0.25">
      <c r="A4815">
        <f>Chargemaster!A4816</f>
        <v>0</v>
      </c>
      <c r="B4815">
        <f>Chargemaster!C4816</f>
        <v>0</v>
      </c>
      <c r="C4815">
        <f>Chargemaster!D4816</f>
        <v>0</v>
      </c>
      <c r="D4815" t="e">
        <f t="shared" si="150"/>
        <v>#N/A</v>
      </c>
      <c r="E4815" t="str">
        <f>(IF(B4815&lt;'Price Schedules'!$B$3,'Price Schedules'!$A$2,IF(B4815&lt;'Price Schedules'!$B$4,'Price Schedules'!$A$3,'Price Schedules'!$A$4)))</f>
        <v>Inj Med1</v>
      </c>
      <c r="F4815" t="str">
        <f>(IF(B4815&lt;'Price Schedules'!$B$7,'Price Schedules'!$A$6,IF(B4815&lt;'Price Schedules'!$B$8,'Price Schedules'!$A$7,'Price Schedules'!$A$8)))</f>
        <v>Chemo IV1</v>
      </c>
      <c r="G4815" t="str">
        <f>(IF(B4815&lt;'Price Schedules'!$B$11,'Price Schedules'!$A$10,IF(B4815&lt;'Price Schedules'!$B$12,'Price Schedules'!$A$11,'Price Schedules'!$A$12)))</f>
        <v>Chemo Med1</v>
      </c>
      <c r="H4815" t="str">
        <f>IF(B4815&lt;'Price Schedules'!$B$15,'Price Schedules'!$A$14,'Price Schedules'!$A$15)</f>
        <v>PASS1</v>
      </c>
      <c r="I4815" t="str">
        <f>IF(B4815&lt;'Price Schedules'!$B$18,'Price Schedules'!$A$17,'Price Schedules'!$A$18)</f>
        <v>IV1</v>
      </c>
      <c r="J4815" t="s">
        <v>38</v>
      </c>
      <c r="K4815" t="s">
        <v>39</v>
      </c>
      <c r="L4815" t="s">
        <v>40</v>
      </c>
      <c r="M4815" t="s">
        <v>41</v>
      </c>
      <c r="N4815" t="s">
        <v>42</v>
      </c>
      <c r="O4815" t="s">
        <v>43</v>
      </c>
      <c r="P4815" t="s">
        <v>44</v>
      </c>
      <c r="Q4815" t="s">
        <v>45</v>
      </c>
      <c r="R4815" t="str">
        <f t="shared" si="151"/>
        <v>Error</v>
      </c>
      <c r="S4815" t="e">
        <f>VLOOKUP($R4815,'Price Schedules'!$A$1:$H$34,4,FALSE)</f>
        <v>#N/A</v>
      </c>
      <c r="T4815" t="e">
        <f>VLOOKUP(R4815,'Price Schedules'!$A$1:$H$34,5,FALSE)</f>
        <v>#N/A</v>
      </c>
      <c r="U4815" t="e">
        <f>VLOOKUP(R4815,'Price Schedules'!$A$1:$H$34,6,FALSE)</f>
        <v>#N/A</v>
      </c>
      <c r="V4815" t="e">
        <f>VLOOKUP(R4815,'Price Schedules'!$A$1:$H$34,7,FALSE)</f>
        <v>#N/A</v>
      </c>
      <c r="W4815" t="e">
        <f>VLOOKUP(R4815,'Price Schedules'!$A$1:$H$34,8,FALSE)</f>
        <v>#N/A</v>
      </c>
    </row>
    <row r="4816" spans="1:23" x14ac:dyDescent="0.25">
      <c r="A4816">
        <f>Chargemaster!A4817</f>
        <v>0</v>
      </c>
      <c r="B4816">
        <f>Chargemaster!C4817</f>
        <v>0</v>
      </c>
      <c r="C4816">
        <f>Chargemaster!D4817</f>
        <v>0</v>
      </c>
      <c r="D4816" t="e">
        <f t="shared" si="150"/>
        <v>#N/A</v>
      </c>
      <c r="E4816" t="str">
        <f>(IF(B4816&lt;'Price Schedules'!$B$3,'Price Schedules'!$A$2,IF(B4816&lt;'Price Schedules'!$B$4,'Price Schedules'!$A$3,'Price Schedules'!$A$4)))</f>
        <v>Inj Med1</v>
      </c>
      <c r="F4816" t="str">
        <f>(IF(B4816&lt;'Price Schedules'!$B$7,'Price Schedules'!$A$6,IF(B4816&lt;'Price Schedules'!$B$8,'Price Schedules'!$A$7,'Price Schedules'!$A$8)))</f>
        <v>Chemo IV1</v>
      </c>
      <c r="G4816" t="str">
        <f>(IF(B4816&lt;'Price Schedules'!$B$11,'Price Schedules'!$A$10,IF(B4816&lt;'Price Schedules'!$B$12,'Price Schedules'!$A$11,'Price Schedules'!$A$12)))</f>
        <v>Chemo Med1</v>
      </c>
      <c r="H4816" t="str">
        <f>IF(B4816&lt;'Price Schedules'!$B$15,'Price Schedules'!$A$14,'Price Schedules'!$A$15)</f>
        <v>PASS1</v>
      </c>
      <c r="I4816" t="str">
        <f>IF(B4816&lt;'Price Schedules'!$B$18,'Price Schedules'!$A$17,'Price Schedules'!$A$18)</f>
        <v>IV1</v>
      </c>
      <c r="J4816" t="s">
        <v>38</v>
      </c>
      <c r="K4816" t="s">
        <v>39</v>
      </c>
      <c r="L4816" t="s">
        <v>40</v>
      </c>
      <c r="M4816" t="s">
        <v>41</v>
      </c>
      <c r="N4816" t="s">
        <v>42</v>
      </c>
      <c r="O4816" t="s">
        <v>43</v>
      </c>
      <c r="P4816" t="s">
        <v>44</v>
      </c>
      <c r="Q4816" t="s">
        <v>45</v>
      </c>
      <c r="R4816" t="str">
        <f t="shared" si="151"/>
        <v>Error</v>
      </c>
      <c r="S4816" t="e">
        <f>VLOOKUP($R4816,'Price Schedules'!$A$1:$H$34,4,FALSE)</f>
        <v>#N/A</v>
      </c>
      <c r="T4816" t="e">
        <f>VLOOKUP(R4816,'Price Schedules'!$A$1:$H$34,5,FALSE)</f>
        <v>#N/A</v>
      </c>
      <c r="U4816" t="e">
        <f>VLOOKUP(R4816,'Price Schedules'!$A$1:$H$34,6,FALSE)</f>
        <v>#N/A</v>
      </c>
      <c r="V4816" t="e">
        <f>VLOOKUP(R4816,'Price Schedules'!$A$1:$H$34,7,FALSE)</f>
        <v>#N/A</v>
      </c>
      <c r="W4816" t="e">
        <f>VLOOKUP(R4816,'Price Schedules'!$A$1:$H$34,8,FALSE)</f>
        <v>#N/A</v>
      </c>
    </row>
    <row r="4817" spans="1:23" x14ac:dyDescent="0.25">
      <c r="A4817">
        <f>Chargemaster!A4818</f>
        <v>0</v>
      </c>
      <c r="B4817">
        <f>Chargemaster!C4818</f>
        <v>0</v>
      </c>
      <c r="C4817">
        <f>Chargemaster!D4818</f>
        <v>0</v>
      </c>
      <c r="D4817" t="e">
        <f t="shared" si="150"/>
        <v>#N/A</v>
      </c>
      <c r="E4817" t="str">
        <f>(IF(B4817&lt;'Price Schedules'!$B$3,'Price Schedules'!$A$2,IF(B4817&lt;'Price Schedules'!$B$4,'Price Schedules'!$A$3,'Price Schedules'!$A$4)))</f>
        <v>Inj Med1</v>
      </c>
      <c r="F4817" t="str">
        <f>(IF(B4817&lt;'Price Schedules'!$B$7,'Price Schedules'!$A$6,IF(B4817&lt;'Price Schedules'!$B$8,'Price Schedules'!$A$7,'Price Schedules'!$A$8)))</f>
        <v>Chemo IV1</v>
      </c>
      <c r="G4817" t="str">
        <f>(IF(B4817&lt;'Price Schedules'!$B$11,'Price Schedules'!$A$10,IF(B4817&lt;'Price Schedules'!$B$12,'Price Schedules'!$A$11,'Price Schedules'!$A$12)))</f>
        <v>Chemo Med1</v>
      </c>
      <c r="H4817" t="str">
        <f>IF(B4817&lt;'Price Schedules'!$B$15,'Price Schedules'!$A$14,'Price Schedules'!$A$15)</f>
        <v>PASS1</v>
      </c>
      <c r="I4817" t="str">
        <f>IF(B4817&lt;'Price Schedules'!$B$18,'Price Schedules'!$A$17,'Price Schedules'!$A$18)</f>
        <v>IV1</v>
      </c>
      <c r="J4817" t="s">
        <v>38</v>
      </c>
      <c r="K4817" t="s">
        <v>39</v>
      </c>
      <c r="L4817" t="s">
        <v>40</v>
      </c>
      <c r="M4817" t="s">
        <v>41</v>
      </c>
      <c r="N4817" t="s">
        <v>42</v>
      </c>
      <c r="O4817" t="s">
        <v>43</v>
      </c>
      <c r="P4817" t="s">
        <v>44</v>
      </c>
      <c r="Q4817" t="s">
        <v>45</v>
      </c>
      <c r="R4817" t="str">
        <f t="shared" si="151"/>
        <v>Error</v>
      </c>
      <c r="S4817" t="e">
        <f>VLOOKUP($R4817,'Price Schedules'!$A$1:$H$34,4,FALSE)</f>
        <v>#N/A</v>
      </c>
      <c r="T4817" t="e">
        <f>VLOOKUP(R4817,'Price Schedules'!$A$1:$H$34,5,FALSE)</f>
        <v>#N/A</v>
      </c>
      <c r="U4817" t="e">
        <f>VLOOKUP(R4817,'Price Schedules'!$A$1:$H$34,6,FALSE)</f>
        <v>#N/A</v>
      </c>
      <c r="V4817" t="e">
        <f>VLOOKUP(R4817,'Price Schedules'!$A$1:$H$34,7,FALSE)</f>
        <v>#N/A</v>
      </c>
      <c r="W4817" t="e">
        <f>VLOOKUP(R4817,'Price Schedules'!$A$1:$H$34,8,FALSE)</f>
        <v>#N/A</v>
      </c>
    </row>
    <row r="4818" spans="1:23" x14ac:dyDescent="0.25">
      <c r="A4818">
        <f>Chargemaster!A4819</f>
        <v>0</v>
      </c>
      <c r="B4818">
        <f>Chargemaster!C4819</f>
        <v>0</v>
      </c>
      <c r="C4818">
        <f>Chargemaster!D4819</f>
        <v>0</v>
      </c>
      <c r="D4818" t="e">
        <f t="shared" si="150"/>
        <v>#N/A</v>
      </c>
      <c r="E4818" t="str">
        <f>(IF(B4818&lt;'Price Schedules'!$B$3,'Price Schedules'!$A$2,IF(B4818&lt;'Price Schedules'!$B$4,'Price Schedules'!$A$3,'Price Schedules'!$A$4)))</f>
        <v>Inj Med1</v>
      </c>
      <c r="F4818" t="str">
        <f>(IF(B4818&lt;'Price Schedules'!$B$7,'Price Schedules'!$A$6,IF(B4818&lt;'Price Schedules'!$B$8,'Price Schedules'!$A$7,'Price Schedules'!$A$8)))</f>
        <v>Chemo IV1</v>
      </c>
      <c r="G4818" t="str">
        <f>(IF(B4818&lt;'Price Schedules'!$B$11,'Price Schedules'!$A$10,IF(B4818&lt;'Price Schedules'!$B$12,'Price Schedules'!$A$11,'Price Schedules'!$A$12)))</f>
        <v>Chemo Med1</v>
      </c>
      <c r="H4818" t="str">
        <f>IF(B4818&lt;'Price Schedules'!$B$15,'Price Schedules'!$A$14,'Price Schedules'!$A$15)</f>
        <v>PASS1</v>
      </c>
      <c r="I4818" t="str">
        <f>IF(B4818&lt;'Price Schedules'!$B$18,'Price Schedules'!$A$17,'Price Schedules'!$A$18)</f>
        <v>IV1</v>
      </c>
      <c r="J4818" t="s">
        <v>38</v>
      </c>
      <c r="K4818" t="s">
        <v>39</v>
      </c>
      <c r="L4818" t="s">
        <v>40</v>
      </c>
      <c r="M4818" t="s">
        <v>41</v>
      </c>
      <c r="N4818" t="s">
        <v>42</v>
      </c>
      <c r="O4818" t="s">
        <v>43</v>
      </c>
      <c r="P4818" t="s">
        <v>44</v>
      </c>
      <c r="Q4818" t="s">
        <v>45</v>
      </c>
      <c r="R4818" t="str">
        <f t="shared" si="151"/>
        <v>Error</v>
      </c>
      <c r="S4818" t="e">
        <f>VLOOKUP($R4818,'Price Schedules'!$A$1:$H$34,4,FALSE)</f>
        <v>#N/A</v>
      </c>
      <c r="T4818" t="e">
        <f>VLOOKUP(R4818,'Price Schedules'!$A$1:$H$34,5,FALSE)</f>
        <v>#N/A</v>
      </c>
      <c r="U4818" t="e">
        <f>VLOOKUP(R4818,'Price Schedules'!$A$1:$H$34,6,FALSE)</f>
        <v>#N/A</v>
      </c>
      <c r="V4818" t="e">
        <f>VLOOKUP(R4818,'Price Schedules'!$A$1:$H$34,7,FALSE)</f>
        <v>#N/A</v>
      </c>
      <c r="W4818" t="e">
        <f>VLOOKUP(R4818,'Price Schedules'!$A$1:$H$34,8,FALSE)</f>
        <v>#N/A</v>
      </c>
    </row>
    <row r="4819" spans="1:23" x14ac:dyDescent="0.25">
      <c r="A4819">
        <f>Chargemaster!A4820</f>
        <v>0</v>
      </c>
      <c r="B4819">
        <f>Chargemaster!C4820</f>
        <v>0</v>
      </c>
      <c r="C4819">
        <f>Chargemaster!D4820</f>
        <v>0</v>
      </c>
      <c r="D4819" t="e">
        <f t="shared" si="150"/>
        <v>#N/A</v>
      </c>
      <c r="E4819" t="str">
        <f>(IF(B4819&lt;'Price Schedules'!$B$3,'Price Schedules'!$A$2,IF(B4819&lt;'Price Schedules'!$B$4,'Price Schedules'!$A$3,'Price Schedules'!$A$4)))</f>
        <v>Inj Med1</v>
      </c>
      <c r="F4819" t="str">
        <f>(IF(B4819&lt;'Price Schedules'!$B$7,'Price Schedules'!$A$6,IF(B4819&lt;'Price Schedules'!$B$8,'Price Schedules'!$A$7,'Price Schedules'!$A$8)))</f>
        <v>Chemo IV1</v>
      </c>
      <c r="G4819" t="str">
        <f>(IF(B4819&lt;'Price Schedules'!$B$11,'Price Schedules'!$A$10,IF(B4819&lt;'Price Schedules'!$B$12,'Price Schedules'!$A$11,'Price Schedules'!$A$12)))</f>
        <v>Chemo Med1</v>
      </c>
      <c r="H4819" t="str">
        <f>IF(B4819&lt;'Price Schedules'!$B$15,'Price Schedules'!$A$14,'Price Schedules'!$A$15)</f>
        <v>PASS1</v>
      </c>
      <c r="I4819" t="str">
        <f>IF(B4819&lt;'Price Schedules'!$B$18,'Price Schedules'!$A$17,'Price Schedules'!$A$18)</f>
        <v>IV1</v>
      </c>
      <c r="J4819" t="s">
        <v>38</v>
      </c>
      <c r="K4819" t="s">
        <v>39</v>
      </c>
      <c r="L4819" t="s">
        <v>40</v>
      </c>
      <c r="M4819" t="s">
        <v>41</v>
      </c>
      <c r="N4819" t="s">
        <v>42</v>
      </c>
      <c r="O4819" t="s">
        <v>43</v>
      </c>
      <c r="P4819" t="s">
        <v>44</v>
      </c>
      <c r="Q4819" t="s">
        <v>45</v>
      </c>
      <c r="R4819" t="str">
        <f t="shared" si="151"/>
        <v>Error</v>
      </c>
      <c r="S4819" t="e">
        <f>VLOOKUP($R4819,'Price Schedules'!$A$1:$H$34,4,FALSE)</f>
        <v>#N/A</v>
      </c>
      <c r="T4819" t="e">
        <f>VLOOKUP(R4819,'Price Schedules'!$A$1:$H$34,5,FALSE)</f>
        <v>#N/A</v>
      </c>
      <c r="U4819" t="e">
        <f>VLOOKUP(R4819,'Price Schedules'!$A$1:$H$34,6,FALSE)</f>
        <v>#N/A</v>
      </c>
      <c r="V4819" t="e">
        <f>VLOOKUP(R4819,'Price Schedules'!$A$1:$H$34,7,FALSE)</f>
        <v>#N/A</v>
      </c>
      <c r="W4819" t="e">
        <f>VLOOKUP(R4819,'Price Schedules'!$A$1:$H$34,8,FALSE)</f>
        <v>#N/A</v>
      </c>
    </row>
    <row r="4820" spans="1:23" x14ac:dyDescent="0.25">
      <c r="A4820">
        <f>Chargemaster!A4821</f>
        <v>0</v>
      </c>
      <c r="B4820">
        <f>Chargemaster!C4821</f>
        <v>0</v>
      </c>
      <c r="C4820">
        <f>Chargemaster!D4821</f>
        <v>0</v>
      </c>
      <c r="D4820" t="e">
        <f t="shared" si="150"/>
        <v>#N/A</v>
      </c>
      <c r="E4820" t="str">
        <f>(IF(B4820&lt;'Price Schedules'!$B$3,'Price Schedules'!$A$2,IF(B4820&lt;'Price Schedules'!$B$4,'Price Schedules'!$A$3,'Price Schedules'!$A$4)))</f>
        <v>Inj Med1</v>
      </c>
      <c r="F4820" t="str">
        <f>(IF(B4820&lt;'Price Schedules'!$B$7,'Price Schedules'!$A$6,IF(B4820&lt;'Price Schedules'!$B$8,'Price Schedules'!$A$7,'Price Schedules'!$A$8)))</f>
        <v>Chemo IV1</v>
      </c>
      <c r="G4820" t="str">
        <f>(IF(B4820&lt;'Price Schedules'!$B$11,'Price Schedules'!$A$10,IF(B4820&lt;'Price Schedules'!$B$12,'Price Schedules'!$A$11,'Price Schedules'!$A$12)))</f>
        <v>Chemo Med1</v>
      </c>
      <c r="H4820" t="str">
        <f>IF(B4820&lt;'Price Schedules'!$B$15,'Price Schedules'!$A$14,'Price Schedules'!$A$15)</f>
        <v>PASS1</v>
      </c>
      <c r="I4820" t="str">
        <f>IF(B4820&lt;'Price Schedules'!$B$18,'Price Schedules'!$A$17,'Price Schedules'!$A$18)</f>
        <v>IV1</v>
      </c>
      <c r="J4820" t="s">
        <v>38</v>
      </c>
      <c r="K4820" t="s">
        <v>39</v>
      </c>
      <c r="L4820" t="s">
        <v>40</v>
      </c>
      <c r="M4820" t="s">
        <v>41</v>
      </c>
      <c r="N4820" t="s">
        <v>42</v>
      </c>
      <c r="O4820" t="s">
        <v>43</v>
      </c>
      <c r="P4820" t="s">
        <v>44</v>
      </c>
      <c r="Q4820" t="s">
        <v>45</v>
      </c>
      <c r="R4820" t="str">
        <f t="shared" si="151"/>
        <v>Error</v>
      </c>
      <c r="S4820" t="e">
        <f>VLOOKUP($R4820,'Price Schedules'!$A$1:$H$34,4,FALSE)</f>
        <v>#N/A</v>
      </c>
      <c r="T4820" t="e">
        <f>VLOOKUP(R4820,'Price Schedules'!$A$1:$H$34,5,FALSE)</f>
        <v>#N/A</v>
      </c>
      <c r="U4820" t="e">
        <f>VLOOKUP(R4820,'Price Schedules'!$A$1:$H$34,6,FALSE)</f>
        <v>#N/A</v>
      </c>
      <c r="V4820" t="e">
        <f>VLOOKUP(R4820,'Price Schedules'!$A$1:$H$34,7,FALSE)</f>
        <v>#N/A</v>
      </c>
      <c r="W4820" t="e">
        <f>VLOOKUP(R4820,'Price Schedules'!$A$1:$H$34,8,FALSE)</f>
        <v>#N/A</v>
      </c>
    </row>
    <row r="4821" spans="1:23" x14ac:dyDescent="0.25">
      <c r="A4821">
        <f>Chargemaster!A4822</f>
        <v>0</v>
      </c>
      <c r="B4821">
        <f>Chargemaster!C4822</f>
        <v>0</v>
      </c>
      <c r="C4821">
        <f>Chargemaster!D4822</f>
        <v>0</v>
      </c>
      <c r="D4821" t="e">
        <f t="shared" si="150"/>
        <v>#N/A</v>
      </c>
      <c r="E4821" t="str">
        <f>(IF(B4821&lt;'Price Schedules'!$B$3,'Price Schedules'!$A$2,IF(B4821&lt;'Price Schedules'!$B$4,'Price Schedules'!$A$3,'Price Schedules'!$A$4)))</f>
        <v>Inj Med1</v>
      </c>
      <c r="F4821" t="str">
        <f>(IF(B4821&lt;'Price Schedules'!$B$7,'Price Schedules'!$A$6,IF(B4821&lt;'Price Schedules'!$B$8,'Price Schedules'!$A$7,'Price Schedules'!$A$8)))</f>
        <v>Chemo IV1</v>
      </c>
      <c r="G4821" t="str">
        <f>(IF(B4821&lt;'Price Schedules'!$B$11,'Price Schedules'!$A$10,IF(B4821&lt;'Price Schedules'!$B$12,'Price Schedules'!$A$11,'Price Schedules'!$A$12)))</f>
        <v>Chemo Med1</v>
      </c>
      <c r="H4821" t="str">
        <f>IF(B4821&lt;'Price Schedules'!$B$15,'Price Schedules'!$A$14,'Price Schedules'!$A$15)</f>
        <v>PASS1</v>
      </c>
      <c r="I4821" t="str">
        <f>IF(B4821&lt;'Price Schedules'!$B$18,'Price Schedules'!$A$17,'Price Schedules'!$A$18)</f>
        <v>IV1</v>
      </c>
      <c r="J4821" t="s">
        <v>38</v>
      </c>
      <c r="K4821" t="s">
        <v>39</v>
      </c>
      <c r="L4821" t="s">
        <v>40</v>
      </c>
      <c r="M4821" t="s">
        <v>41</v>
      </c>
      <c r="N4821" t="s">
        <v>42</v>
      </c>
      <c r="O4821" t="s">
        <v>43</v>
      </c>
      <c r="P4821" t="s">
        <v>44</v>
      </c>
      <c r="Q4821" t="s">
        <v>45</v>
      </c>
      <c r="R4821" t="str">
        <f t="shared" si="151"/>
        <v>Error</v>
      </c>
      <c r="S4821" t="e">
        <f>VLOOKUP($R4821,'Price Schedules'!$A$1:$H$34,4,FALSE)</f>
        <v>#N/A</v>
      </c>
      <c r="T4821" t="e">
        <f>VLOOKUP(R4821,'Price Schedules'!$A$1:$H$34,5,FALSE)</f>
        <v>#N/A</v>
      </c>
      <c r="U4821" t="e">
        <f>VLOOKUP(R4821,'Price Schedules'!$A$1:$H$34,6,FALSE)</f>
        <v>#N/A</v>
      </c>
      <c r="V4821" t="e">
        <f>VLOOKUP(R4821,'Price Schedules'!$A$1:$H$34,7,FALSE)</f>
        <v>#N/A</v>
      </c>
      <c r="W4821" t="e">
        <f>VLOOKUP(R4821,'Price Schedules'!$A$1:$H$34,8,FALSE)</f>
        <v>#N/A</v>
      </c>
    </row>
    <row r="4822" spans="1:23" x14ac:dyDescent="0.25">
      <c r="A4822">
        <f>Chargemaster!A4823</f>
        <v>0</v>
      </c>
      <c r="B4822">
        <f>Chargemaster!C4823</f>
        <v>0</v>
      </c>
      <c r="C4822">
        <f>Chargemaster!D4823</f>
        <v>0</v>
      </c>
      <c r="D4822" t="e">
        <f t="shared" si="150"/>
        <v>#N/A</v>
      </c>
      <c r="E4822" t="str">
        <f>(IF(B4822&lt;'Price Schedules'!$B$3,'Price Schedules'!$A$2,IF(B4822&lt;'Price Schedules'!$B$4,'Price Schedules'!$A$3,'Price Schedules'!$A$4)))</f>
        <v>Inj Med1</v>
      </c>
      <c r="F4822" t="str">
        <f>(IF(B4822&lt;'Price Schedules'!$B$7,'Price Schedules'!$A$6,IF(B4822&lt;'Price Schedules'!$B$8,'Price Schedules'!$A$7,'Price Schedules'!$A$8)))</f>
        <v>Chemo IV1</v>
      </c>
      <c r="G4822" t="str">
        <f>(IF(B4822&lt;'Price Schedules'!$B$11,'Price Schedules'!$A$10,IF(B4822&lt;'Price Schedules'!$B$12,'Price Schedules'!$A$11,'Price Schedules'!$A$12)))</f>
        <v>Chemo Med1</v>
      </c>
      <c r="H4822" t="str">
        <f>IF(B4822&lt;'Price Schedules'!$B$15,'Price Schedules'!$A$14,'Price Schedules'!$A$15)</f>
        <v>PASS1</v>
      </c>
      <c r="I4822" t="str">
        <f>IF(B4822&lt;'Price Schedules'!$B$18,'Price Schedules'!$A$17,'Price Schedules'!$A$18)</f>
        <v>IV1</v>
      </c>
      <c r="J4822" t="s">
        <v>38</v>
      </c>
      <c r="K4822" t="s">
        <v>39</v>
      </c>
      <c r="L4822" t="s">
        <v>40</v>
      </c>
      <c r="M4822" t="s">
        <v>41</v>
      </c>
      <c r="N4822" t="s">
        <v>42</v>
      </c>
      <c r="O4822" t="s">
        <v>43</v>
      </c>
      <c r="P4822" t="s">
        <v>44</v>
      </c>
      <c r="Q4822" t="s">
        <v>45</v>
      </c>
      <c r="R4822" t="str">
        <f t="shared" si="151"/>
        <v>Error</v>
      </c>
      <c r="S4822" t="e">
        <f>VLOOKUP($R4822,'Price Schedules'!$A$1:$H$34,4,FALSE)</f>
        <v>#N/A</v>
      </c>
      <c r="T4822" t="e">
        <f>VLOOKUP(R4822,'Price Schedules'!$A$1:$H$34,5,FALSE)</f>
        <v>#N/A</v>
      </c>
      <c r="U4822" t="e">
        <f>VLOOKUP(R4822,'Price Schedules'!$A$1:$H$34,6,FALSE)</f>
        <v>#N/A</v>
      </c>
      <c r="V4822" t="e">
        <f>VLOOKUP(R4822,'Price Schedules'!$A$1:$H$34,7,FALSE)</f>
        <v>#N/A</v>
      </c>
      <c r="W4822" t="e">
        <f>VLOOKUP(R4822,'Price Schedules'!$A$1:$H$34,8,FALSE)</f>
        <v>#N/A</v>
      </c>
    </row>
    <row r="4823" spans="1:23" x14ac:dyDescent="0.25">
      <c r="A4823">
        <f>Chargemaster!A4824</f>
        <v>0</v>
      </c>
      <c r="B4823">
        <f>Chargemaster!C4824</f>
        <v>0</v>
      </c>
      <c r="C4823">
        <f>Chargemaster!D4824</f>
        <v>0</v>
      </c>
      <c r="D4823" t="e">
        <f t="shared" si="150"/>
        <v>#N/A</v>
      </c>
      <c r="E4823" t="str">
        <f>(IF(B4823&lt;'Price Schedules'!$B$3,'Price Schedules'!$A$2,IF(B4823&lt;'Price Schedules'!$B$4,'Price Schedules'!$A$3,'Price Schedules'!$A$4)))</f>
        <v>Inj Med1</v>
      </c>
      <c r="F4823" t="str">
        <f>(IF(B4823&lt;'Price Schedules'!$B$7,'Price Schedules'!$A$6,IF(B4823&lt;'Price Schedules'!$B$8,'Price Schedules'!$A$7,'Price Schedules'!$A$8)))</f>
        <v>Chemo IV1</v>
      </c>
      <c r="G4823" t="str">
        <f>(IF(B4823&lt;'Price Schedules'!$B$11,'Price Schedules'!$A$10,IF(B4823&lt;'Price Schedules'!$B$12,'Price Schedules'!$A$11,'Price Schedules'!$A$12)))</f>
        <v>Chemo Med1</v>
      </c>
      <c r="H4823" t="str">
        <f>IF(B4823&lt;'Price Schedules'!$B$15,'Price Schedules'!$A$14,'Price Schedules'!$A$15)</f>
        <v>PASS1</v>
      </c>
      <c r="I4823" t="str">
        <f>IF(B4823&lt;'Price Schedules'!$B$18,'Price Schedules'!$A$17,'Price Schedules'!$A$18)</f>
        <v>IV1</v>
      </c>
      <c r="J4823" t="s">
        <v>38</v>
      </c>
      <c r="K4823" t="s">
        <v>39</v>
      </c>
      <c r="L4823" t="s">
        <v>40</v>
      </c>
      <c r="M4823" t="s">
        <v>41</v>
      </c>
      <c r="N4823" t="s">
        <v>42</v>
      </c>
      <c r="O4823" t="s">
        <v>43</v>
      </c>
      <c r="P4823" t="s">
        <v>44</v>
      </c>
      <c r="Q4823" t="s">
        <v>45</v>
      </c>
      <c r="R4823" t="str">
        <f t="shared" si="151"/>
        <v>Error</v>
      </c>
      <c r="S4823" t="e">
        <f>VLOOKUP($R4823,'Price Schedules'!$A$1:$H$34,4,FALSE)</f>
        <v>#N/A</v>
      </c>
      <c r="T4823" t="e">
        <f>VLOOKUP(R4823,'Price Schedules'!$A$1:$H$34,5,FALSE)</f>
        <v>#N/A</v>
      </c>
      <c r="U4823" t="e">
        <f>VLOOKUP(R4823,'Price Schedules'!$A$1:$H$34,6,FALSE)</f>
        <v>#N/A</v>
      </c>
      <c r="V4823" t="e">
        <f>VLOOKUP(R4823,'Price Schedules'!$A$1:$H$34,7,FALSE)</f>
        <v>#N/A</v>
      </c>
      <c r="W4823" t="e">
        <f>VLOOKUP(R4823,'Price Schedules'!$A$1:$H$34,8,FALSE)</f>
        <v>#N/A</v>
      </c>
    </row>
    <row r="4824" spans="1:23" x14ac:dyDescent="0.25">
      <c r="A4824">
        <f>Chargemaster!A4825</f>
        <v>0</v>
      </c>
      <c r="B4824">
        <f>Chargemaster!C4825</f>
        <v>0</v>
      </c>
      <c r="C4824">
        <f>Chargemaster!D4825</f>
        <v>0</v>
      </c>
      <c r="D4824" t="e">
        <f t="shared" si="150"/>
        <v>#N/A</v>
      </c>
      <c r="E4824" t="str">
        <f>(IF(B4824&lt;'Price Schedules'!$B$3,'Price Schedules'!$A$2,IF(B4824&lt;'Price Schedules'!$B$4,'Price Schedules'!$A$3,'Price Schedules'!$A$4)))</f>
        <v>Inj Med1</v>
      </c>
      <c r="F4824" t="str">
        <f>(IF(B4824&lt;'Price Schedules'!$B$7,'Price Schedules'!$A$6,IF(B4824&lt;'Price Schedules'!$B$8,'Price Schedules'!$A$7,'Price Schedules'!$A$8)))</f>
        <v>Chemo IV1</v>
      </c>
      <c r="G4824" t="str">
        <f>(IF(B4824&lt;'Price Schedules'!$B$11,'Price Schedules'!$A$10,IF(B4824&lt;'Price Schedules'!$B$12,'Price Schedules'!$A$11,'Price Schedules'!$A$12)))</f>
        <v>Chemo Med1</v>
      </c>
      <c r="H4824" t="str">
        <f>IF(B4824&lt;'Price Schedules'!$B$15,'Price Schedules'!$A$14,'Price Schedules'!$A$15)</f>
        <v>PASS1</v>
      </c>
      <c r="I4824" t="str">
        <f>IF(B4824&lt;'Price Schedules'!$B$18,'Price Schedules'!$A$17,'Price Schedules'!$A$18)</f>
        <v>IV1</v>
      </c>
      <c r="J4824" t="s">
        <v>38</v>
      </c>
      <c r="K4824" t="s">
        <v>39</v>
      </c>
      <c r="L4824" t="s">
        <v>40</v>
      </c>
      <c r="M4824" t="s">
        <v>41</v>
      </c>
      <c r="N4824" t="s">
        <v>42</v>
      </c>
      <c r="O4824" t="s">
        <v>43</v>
      </c>
      <c r="P4824" t="s">
        <v>44</v>
      </c>
      <c r="Q4824" t="s">
        <v>45</v>
      </c>
      <c r="R4824" t="str">
        <f t="shared" si="151"/>
        <v>Error</v>
      </c>
      <c r="S4824" t="e">
        <f>VLOOKUP($R4824,'Price Schedules'!$A$1:$H$34,4,FALSE)</f>
        <v>#N/A</v>
      </c>
      <c r="T4824" t="e">
        <f>VLOOKUP(R4824,'Price Schedules'!$A$1:$H$34,5,FALSE)</f>
        <v>#N/A</v>
      </c>
      <c r="U4824" t="e">
        <f>VLOOKUP(R4824,'Price Schedules'!$A$1:$H$34,6,FALSE)</f>
        <v>#N/A</v>
      </c>
      <c r="V4824" t="e">
        <f>VLOOKUP(R4824,'Price Schedules'!$A$1:$H$34,7,FALSE)</f>
        <v>#N/A</v>
      </c>
      <c r="W4824" t="e">
        <f>VLOOKUP(R4824,'Price Schedules'!$A$1:$H$34,8,FALSE)</f>
        <v>#N/A</v>
      </c>
    </row>
    <row r="4825" spans="1:23" x14ac:dyDescent="0.25">
      <c r="A4825">
        <f>Chargemaster!A4826</f>
        <v>0</v>
      </c>
      <c r="B4825">
        <f>Chargemaster!C4826</f>
        <v>0</v>
      </c>
      <c r="C4825">
        <f>Chargemaster!D4826</f>
        <v>0</v>
      </c>
      <c r="D4825" t="e">
        <f t="shared" si="150"/>
        <v>#N/A</v>
      </c>
      <c r="E4825" t="str">
        <f>(IF(B4825&lt;'Price Schedules'!$B$3,'Price Schedules'!$A$2,IF(B4825&lt;'Price Schedules'!$B$4,'Price Schedules'!$A$3,'Price Schedules'!$A$4)))</f>
        <v>Inj Med1</v>
      </c>
      <c r="F4825" t="str">
        <f>(IF(B4825&lt;'Price Schedules'!$B$7,'Price Schedules'!$A$6,IF(B4825&lt;'Price Schedules'!$B$8,'Price Schedules'!$A$7,'Price Schedules'!$A$8)))</f>
        <v>Chemo IV1</v>
      </c>
      <c r="G4825" t="str">
        <f>(IF(B4825&lt;'Price Schedules'!$B$11,'Price Schedules'!$A$10,IF(B4825&lt;'Price Schedules'!$B$12,'Price Schedules'!$A$11,'Price Schedules'!$A$12)))</f>
        <v>Chemo Med1</v>
      </c>
      <c r="H4825" t="str">
        <f>IF(B4825&lt;'Price Schedules'!$B$15,'Price Schedules'!$A$14,'Price Schedules'!$A$15)</f>
        <v>PASS1</v>
      </c>
      <c r="I4825" t="str">
        <f>IF(B4825&lt;'Price Schedules'!$B$18,'Price Schedules'!$A$17,'Price Schedules'!$A$18)</f>
        <v>IV1</v>
      </c>
      <c r="J4825" t="s">
        <v>38</v>
      </c>
      <c r="K4825" t="s">
        <v>39</v>
      </c>
      <c r="L4825" t="s">
        <v>40</v>
      </c>
      <c r="M4825" t="s">
        <v>41</v>
      </c>
      <c r="N4825" t="s">
        <v>42</v>
      </c>
      <c r="O4825" t="s">
        <v>43</v>
      </c>
      <c r="P4825" t="s">
        <v>44</v>
      </c>
      <c r="Q4825" t="s">
        <v>45</v>
      </c>
      <c r="R4825" t="str">
        <f t="shared" si="151"/>
        <v>Error</v>
      </c>
      <c r="S4825" t="e">
        <f>VLOOKUP($R4825,'Price Schedules'!$A$1:$H$34,4,FALSE)</f>
        <v>#N/A</v>
      </c>
      <c r="T4825" t="e">
        <f>VLOOKUP(R4825,'Price Schedules'!$A$1:$H$34,5,FALSE)</f>
        <v>#N/A</v>
      </c>
      <c r="U4825" t="e">
        <f>VLOOKUP(R4825,'Price Schedules'!$A$1:$H$34,6,FALSE)</f>
        <v>#N/A</v>
      </c>
      <c r="V4825" t="e">
        <f>VLOOKUP(R4825,'Price Schedules'!$A$1:$H$34,7,FALSE)</f>
        <v>#N/A</v>
      </c>
      <c r="W4825" t="e">
        <f>VLOOKUP(R4825,'Price Schedules'!$A$1:$H$34,8,FALSE)</f>
        <v>#N/A</v>
      </c>
    </row>
    <row r="4826" spans="1:23" x14ac:dyDescent="0.25">
      <c r="A4826">
        <f>Chargemaster!A4827</f>
        <v>0</v>
      </c>
      <c r="B4826">
        <f>Chargemaster!C4827</f>
        <v>0</v>
      </c>
      <c r="C4826">
        <f>Chargemaster!D4827</f>
        <v>0</v>
      </c>
      <c r="D4826" t="e">
        <f t="shared" si="150"/>
        <v>#N/A</v>
      </c>
      <c r="E4826" t="str">
        <f>(IF(B4826&lt;'Price Schedules'!$B$3,'Price Schedules'!$A$2,IF(B4826&lt;'Price Schedules'!$B$4,'Price Schedules'!$A$3,'Price Schedules'!$A$4)))</f>
        <v>Inj Med1</v>
      </c>
      <c r="F4826" t="str">
        <f>(IF(B4826&lt;'Price Schedules'!$B$7,'Price Schedules'!$A$6,IF(B4826&lt;'Price Schedules'!$B$8,'Price Schedules'!$A$7,'Price Schedules'!$A$8)))</f>
        <v>Chemo IV1</v>
      </c>
      <c r="G4826" t="str">
        <f>(IF(B4826&lt;'Price Schedules'!$B$11,'Price Schedules'!$A$10,IF(B4826&lt;'Price Schedules'!$B$12,'Price Schedules'!$A$11,'Price Schedules'!$A$12)))</f>
        <v>Chemo Med1</v>
      </c>
      <c r="H4826" t="str">
        <f>IF(B4826&lt;'Price Schedules'!$B$15,'Price Schedules'!$A$14,'Price Schedules'!$A$15)</f>
        <v>PASS1</v>
      </c>
      <c r="I4826" t="str">
        <f>IF(B4826&lt;'Price Schedules'!$B$18,'Price Schedules'!$A$17,'Price Schedules'!$A$18)</f>
        <v>IV1</v>
      </c>
      <c r="J4826" t="s">
        <v>38</v>
      </c>
      <c r="K4826" t="s">
        <v>39</v>
      </c>
      <c r="L4826" t="s">
        <v>40</v>
      </c>
      <c r="M4826" t="s">
        <v>41</v>
      </c>
      <c r="N4826" t="s">
        <v>42</v>
      </c>
      <c r="O4826" t="s">
        <v>43</v>
      </c>
      <c r="P4826" t="s">
        <v>44</v>
      </c>
      <c r="Q4826" t="s">
        <v>45</v>
      </c>
      <c r="R4826" t="str">
        <f t="shared" si="151"/>
        <v>Error</v>
      </c>
      <c r="S4826" t="e">
        <f>VLOOKUP($R4826,'Price Schedules'!$A$1:$H$34,4,FALSE)</f>
        <v>#N/A</v>
      </c>
      <c r="T4826" t="e">
        <f>VLOOKUP(R4826,'Price Schedules'!$A$1:$H$34,5,FALSE)</f>
        <v>#N/A</v>
      </c>
      <c r="U4826" t="e">
        <f>VLOOKUP(R4826,'Price Schedules'!$A$1:$H$34,6,FALSE)</f>
        <v>#N/A</v>
      </c>
      <c r="V4826" t="e">
        <f>VLOOKUP(R4826,'Price Schedules'!$A$1:$H$34,7,FALSE)</f>
        <v>#N/A</v>
      </c>
      <c r="W4826" t="e">
        <f>VLOOKUP(R4826,'Price Schedules'!$A$1:$H$34,8,FALSE)</f>
        <v>#N/A</v>
      </c>
    </row>
    <row r="4827" spans="1:23" x14ac:dyDescent="0.25">
      <c r="A4827">
        <f>Chargemaster!A4828</f>
        <v>0</v>
      </c>
      <c r="B4827">
        <f>Chargemaster!C4828</f>
        <v>0</v>
      </c>
      <c r="C4827">
        <f>Chargemaster!D4828</f>
        <v>0</v>
      </c>
      <c r="D4827" t="e">
        <f t="shared" si="150"/>
        <v>#N/A</v>
      </c>
      <c r="E4827" t="str">
        <f>(IF(B4827&lt;'Price Schedules'!$B$3,'Price Schedules'!$A$2,IF(B4827&lt;'Price Schedules'!$B$4,'Price Schedules'!$A$3,'Price Schedules'!$A$4)))</f>
        <v>Inj Med1</v>
      </c>
      <c r="F4827" t="str">
        <f>(IF(B4827&lt;'Price Schedules'!$B$7,'Price Schedules'!$A$6,IF(B4827&lt;'Price Schedules'!$B$8,'Price Schedules'!$A$7,'Price Schedules'!$A$8)))</f>
        <v>Chemo IV1</v>
      </c>
      <c r="G4827" t="str">
        <f>(IF(B4827&lt;'Price Schedules'!$B$11,'Price Schedules'!$A$10,IF(B4827&lt;'Price Schedules'!$B$12,'Price Schedules'!$A$11,'Price Schedules'!$A$12)))</f>
        <v>Chemo Med1</v>
      </c>
      <c r="H4827" t="str">
        <f>IF(B4827&lt;'Price Schedules'!$B$15,'Price Schedules'!$A$14,'Price Schedules'!$A$15)</f>
        <v>PASS1</v>
      </c>
      <c r="I4827" t="str">
        <f>IF(B4827&lt;'Price Schedules'!$B$18,'Price Schedules'!$A$17,'Price Schedules'!$A$18)</f>
        <v>IV1</v>
      </c>
      <c r="J4827" t="s">
        <v>38</v>
      </c>
      <c r="K4827" t="s">
        <v>39</v>
      </c>
      <c r="L4827" t="s">
        <v>40</v>
      </c>
      <c r="M4827" t="s">
        <v>41</v>
      </c>
      <c r="N4827" t="s">
        <v>42</v>
      </c>
      <c r="O4827" t="s">
        <v>43</v>
      </c>
      <c r="P4827" t="s">
        <v>44</v>
      </c>
      <c r="Q4827" t="s">
        <v>45</v>
      </c>
      <c r="R4827" t="str">
        <f t="shared" si="151"/>
        <v>Error</v>
      </c>
      <c r="S4827" t="e">
        <f>VLOOKUP($R4827,'Price Schedules'!$A$1:$H$34,4,FALSE)</f>
        <v>#N/A</v>
      </c>
      <c r="T4827" t="e">
        <f>VLOOKUP(R4827,'Price Schedules'!$A$1:$H$34,5,FALSE)</f>
        <v>#N/A</v>
      </c>
      <c r="U4827" t="e">
        <f>VLOOKUP(R4827,'Price Schedules'!$A$1:$H$34,6,FALSE)</f>
        <v>#N/A</v>
      </c>
      <c r="V4827" t="e">
        <f>VLOOKUP(R4827,'Price Schedules'!$A$1:$H$34,7,FALSE)</f>
        <v>#N/A</v>
      </c>
      <c r="W4827" t="e">
        <f>VLOOKUP(R4827,'Price Schedules'!$A$1:$H$34,8,FALSE)</f>
        <v>#N/A</v>
      </c>
    </row>
    <row r="4828" spans="1:23" x14ac:dyDescent="0.25">
      <c r="A4828">
        <f>Chargemaster!A4829</f>
        <v>0</v>
      </c>
      <c r="B4828">
        <f>Chargemaster!C4829</f>
        <v>0</v>
      </c>
      <c r="C4828">
        <f>Chargemaster!D4829</f>
        <v>0</v>
      </c>
      <c r="D4828" t="e">
        <f t="shared" si="150"/>
        <v>#N/A</v>
      </c>
      <c r="E4828" t="str">
        <f>(IF(B4828&lt;'Price Schedules'!$B$3,'Price Schedules'!$A$2,IF(B4828&lt;'Price Schedules'!$B$4,'Price Schedules'!$A$3,'Price Schedules'!$A$4)))</f>
        <v>Inj Med1</v>
      </c>
      <c r="F4828" t="str">
        <f>(IF(B4828&lt;'Price Schedules'!$B$7,'Price Schedules'!$A$6,IF(B4828&lt;'Price Schedules'!$B$8,'Price Schedules'!$A$7,'Price Schedules'!$A$8)))</f>
        <v>Chemo IV1</v>
      </c>
      <c r="G4828" t="str">
        <f>(IF(B4828&lt;'Price Schedules'!$B$11,'Price Schedules'!$A$10,IF(B4828&lt;'Price Schedules'!$B$12,'Price Schedules'!$A$11,'Price Schedules'!$A$12)))</f>
        <v>Chemo Med1</v>
      </c>
      <c r="H4828" t="str">
        <f>IF(B4828&lt;'Price Schedules'!$B$15,'Price Schedules'!$A$14,'Price Schedules'!$A$15)</f>
        <v>PASS1</v>
      </c>
      <c r="I4828" t="str">
        <f>IF(B4828&lt;'Price Schedules'!$B$18,'Price Schedules'!$A$17,'Price Schedules'!$A$18)</f>
        <v>IV1</v>
      </c>
      <c r="J4828" t="s">
        <v>38</v>
      </c>
      <c r="K4828" t="s">
        <v>39</v>
      </c>
      <c r="L4828" t="s">
        <v>40</v>
      </c>
      <c r="M4828" t="s">
        <v>41</v>
      </c>
      <c r="N4828" t="s">
        <v>42</v>
      </c>
      <c r="O4828" t="s">
        <v>43</v>
      </c>
      <c r="P4828" t="s">
        <v>44</v>
      </c>
      <c r="Q4828" t="s">
        <v>45</v>
      </c>
      <c r="R4828" t="str">
        <f t="shared" si="151"/>
        <v>Error</v>
      </c>
      <c r="S4828" t="e">
        <f>VLOOKUP($R4828,'Price Schedules'!$A$1:$H$34,4,FALSE)</f>
        <v>#N/A</v>
      </c>
      <c r="T4828" t="e">
        <f>VLOOKUP(R4828,'Price Schedules'!$A$1:$H$34,5,FALSE)</f>
        <v>#N/A</v>
      </c>
      <c r="U4828" t="e">
        <f>VLOOKUP(R4828,'Price Schedules'!$A$1:$H$34,6,FALSE)</f>
        <v>#N/A</v>
      </c>
      <c r="V4828" t="e">
        <f>VLOOKUP(R4828,'Price Schedules'!$A$1:$H$34,7,FALSE)</f>
        <v>#N/A</v>
      </c>
      <c r="W4828" t="e">
        <f>VLOOKUP(R4828,'Price Schedules'!$A$1:$H$34,8,FALSE)</f>
        <v>#N/A</v>
      </c>
    </row>
    <row r="4829" spans="1:23" x14ac:dyDescent="0.25">
      <c r="A4829">
        <f>Chargemaster!A4830</f>
        <v>0</v>
      </c>
      <c r="B4829">
        <f>Chargemaster!C4830</f>
        <v>0</v>
      </c>
      <c r="C4829">
        <f>Chargemaster!D4830</f>
        <v>0</v>
      </c>
      <c r="D4829" t="e">
        <f t="shared" si="150"/>
        <v>#N/A</v>
      </c>
      <c r="E4829" t="str">
        <f>(IF(B4829&lt;'Price Schedules'!$B$3,'Price Schedules'!$A$2,IF(B4829&lt;'Price Schedules'!$B$4,'Price Schedules'!$A$3,'Price Schedules'!$A$4)))</f>
        <v>Inj Med1</v>
      </c>
      <c r="F4829" t="str">
        <f>(IF(B4829&lt;'Price Schedules'!$B$7,'Price Schedules'!$A$6,IF(B4829&lt;'Price Schedules'!$B$8,'Price Schedules'!$A$7,'Price Schedules'!$A$8)))</f>
        <v>Chemo IV1</v>
      </c>
      <c r="G4829" t="str">
        <f>(IF(B4829&lt;'Price Schedules'!$B$11,'Price Schedules'!$A$10,IF(B4829&lt;'Price Schedules'!$B$12,'Price Schedules'!$A$11,'Price Schedules'!$A$12)))</f>
        <v>Chemo Med1</v>
      </c>
      <c r="H4829" t="str">
        <f>IF(B4829&lt;'Price Schedules'!$B$15,'Price Schedules'!$A$14,'Price Schedules'!$A$15)</f>
        <v>PASS1</v>
      </c>
      <c r="I4829" t="str">
        <f>IF(B4829&lt;'Price Schedules'!$B$18,'Price Schedules'!$A$17,'Price Schedules'!$A$18)</f>
        <v>IV1</v>
      </c>
      <c r="J4829" t="s">
        <v>38</v>
      </c>
      <c r="K4829" t="s">
        <v>39</v>
      </c>
      <c r="L4829" t="s">
        <v>40</v>
      </c>
      <c r="M4829" t="s">
        <v>41</v>
      </c>
      <c r="N4829" t="s">
        <v>42</v>
      </c>
      <c r="O4829" t="s">
        <v>43</v>
      </c>
      <c r="P4829" t="s">
        <v>44</v>
      </c>
      <c r="Q4829" t="s">
        <v>45</v>
      </c>
      <c r="R4829" t="str">
        <f t="shared" si="151"/>
        <v>Error</v>
      </c>
      <c r="S4829" t="e">
        <f>VLOOKUP($R4829,'Price Schedules'!$A$1:$H$34,4,FALSE)</f>
        <v>#N/A</v>
      </c>
      <c r="T4829" t="e">
        <f>VLOOKUP(R4829,'Price Schedules'!$A$1:$H$34,5,FALSE)</f>
        <v>#N/A</v>
      </c>
      <c r="U4829" t="e">
        <f>VLOOKUP(R4829,'Price Schedules'!$A$1:$H$34,6,FALSE)</f>
        <v>#N/A</v>
      </c>
      <c r="V4829" t="e">
        <f>VLOOKUP(R4829,'Price Schedules'!$A$1:$H$34,7,FALSE)</f>
        <v>#N/A</v>
      </c>
      <c r="W4829" t="e">
        <f>VLOOKUP(R4829,'Price Schedules'!$A$1:$H$34,8,FALSE)</f>
        <v>#N/A</v>
      </c>
    </row>
    <row r="4830" spans="1:23" x14ac:dyDescent="0.25">
      <c r="A4830">
        <f>Chargemaster!A4831</f>
        <v>0</v>
      </c>
      <c r="B4830">
        <f>Chargemaster!C4831</f>
        <v>0</v>
      </c>
      <c r="C4830">
        <f>Chargemaster!D4831</f>
        <v>0</v>
      </c>
      <c r="D4830" t="e">
        <f t="shared" si="150"/>
        <v>#N/A</v>
      </c>
      <c r="E4830" t="str">
        <f>(IF(B4830&lt;'Price Schedules'!$B$3,'Price Schedules'!$A$2,IF(B4830&lt;'Price Schedules'!$B$4,'Price Schedules'!$A$3,'Price Schedules'!$A$4)))</f>
        <v>Inj Med1</v>
      </c>
      <c r="F4830" t="str">
        <f>(IF(B4830&lt;'Price Schedules'!$B$7,'Price Schedules'!$A$6,IF(B4830&lt;'Price Schedules'!$B$8,'Price Schedules'!$A$7,'Price Schedules'!$A$8)))</f>
        <v>Chemo IV1</v>
      </c>
      <c r="G4830" t="str">
        <f>(IF(B4830&lt;'Price Schedules'!$B$11,'Price Schedules'!$A$10,IF(B4830&lt;'Price Schedules'!$B$12,'Price Schedules'!$A$11,'Price Schedules'!$A$12)))</f>
        <v>Chemo Med1</v>
      </c>
      <c r="H4830" t="str">
        <f>IF(B4830&lt;'Price Schedules'!$B$15,'Price Schedules'!$A$14,'Price Schedules'!$A$15)</f>
        <v>PASS1</v>
      </c>
      <c r="I4830" t="str">
        <f>IF(B4830&lt;'Price Schedules'!$B$18,'Price Schedules'!$A$17,'Price Schedules'!$A$18)</f>
        <v>IV1</v>
      </c>
      <c r="J4830" t="s">
        <v>38</v>
      </c>
      <c r="K4830" t="s">
        <v>39</v>
      </c>
      <c r="L4830" t="s">
        <v>40</v>
      </c>
      <c r="M4830" t="s">
        <v>41</v>
      </c>
      <c r="N4830" t="s">
        <v>42</v>
      </c>
      <c r="O4830" t="s">
        <v>43</v>
      </c>
      <c r="P4830" t="s">
        <v>44</v>
      </c>
      <c r="Q4830" t="s">
        <v>45</v>
      </c>
      <c r="R4830" t="str">
        <f t="shared" si="151"/>
        <v>Error</v>
      </c>
      <c r="S4830" t="e">
        <f>VLOOKUP($R4830,'Price Schedules'!$A$1:$H$34,4,FALSE)</f>
        <v>#N/A</v>
      </c>
      <c r="T4830" t="e">
        <f>VLOOKUP(R4830,'Price Schedules'!$A$1:$H$34,5,FALSE)</f>
        <v>#N/A</v>
      </c>
      <c r="U4830" t="e">
        <f>VLOOKUP(R4830,'Price Schedules'!$A$1:$H$34,6,FALSE)</f>
        <v>#N/A</v>
      </c>
      <c r="V4830" t="e">
        <f>VLOOKUP(R4830,'Price Schedules'!$A$1:$H$34,7,FALSE)</f>
        <v>#N/A</v>
      </c>
      <c r="W4830" t="e">
        <f>VLOOKUP(R4830,'Price Schedules'!$A$1:$H$34,8,FALSE)</f>
        <v>#N/A</v>
      </c>
    </row>
    <row r="4831" spans="1:23" x14ac:dyDescent="0.25">
      <c r="A4831">
        <f>Chargemaster!A4832</f>
        <v>0</v>
      </c>
      <c r="B4831">
        <f>Chargemaster!C4832</f>
        <v>0</v>
      </c>
      <c r="C4831">
        <f>Chargemaster!D4832</f>
        <v>0</v>
      </c>
      <c r="D4831" t="e">
        <f t="shared" si="150"/>
        <v>#N/A</v>
      </c>
      <c r="E4831" t="str">
        <f>(IF(B4831&lt;'Price Schedules'!$B$3,'Price Schedules'!$A$2,IF(B4831&lt;'Price Schedules'!$B$4,'Price Schedules'!$A$3,'Price Schedules'!$A$4)))</f>
        <v>Inj Med1</v>
      </c>
      <c r="F4831" t="str">
        <f>(IF(B4831&lt;'Price Schedules'!$B$7,'Price Schedules'!$A$6,IF(B4831&lt;'Price Schedules'!$B$8,'Price Schedules'!$A$7,'Price Schedules'!$A$8)))</f>
        <v>Chemo IV1</v>
      </c>
      <c r="G4831" t="str">
        <f>(IF(B4831&lt;'Price Schedules'!$B$11,'Price Schedules'!$A$10,IF(B4831&lt;'Price Schedules'!$B$12,'Price Schedules'!$A$11,'Price Schedules'!$A$12)))</f>
        <v>Chemo Med1</v>
      </c>
      <c r="H4831" t="str">
        <f>IF(B4831&lt;'Price Schedules'!$B$15,'Price Schedules'!$A$14,'Price Schedules'!$A$15)</f>
        <v>PASS1</v>
      </c>
      <c r="I4831" t="str">
        <f>IF(B4831&lt;'Price Schedules'!$B$18,'Price Schedules'!$A$17,'Price Schedules'!$A$18)</f>
        <v>IV1</v>
      </c>
      <c r="J4831" t="s">
        <v>38</v>
      </c>
      <c r="K4831" t="s">
        <v>39</v>
      </c>
      <c r="L4831" t="s">
        <v>40</v>
      </c>
      <c r="M4831" t="s">
        <v>41</v>
      </c>
      <c r="N4831" t="s">
        <v>42</v>
      </c>
      <c r="O4831" t="s">
        <v>43</v>
      </c>
      <c r="P4831" t="s">
        <v>44</v>
      </c>
      <c r="Q4831" t="s">
        <v>45</v>
      </c>
      <c r="R4831" t="str">
        <f t="shared" si="151"/>
        <v>Error</v>
      </c>
      <c r="S4831" t="e">
        <f>VLOOKUP($R4831,'Price Schedules'!$A$1:$H$34,4,FALSE)</f>
        <v>#N/A</v>
      </c>
      <c r="T4831" t="e">
        <f>VLOOKUP(R4831,'Price Schedules'!$A$1:$H$34,5,FALSE)</f>
        <v>#N/A</v>
      </c>
      <c r="U4831" t="e">
        <f>VLOOKUP(R4831,'Price Schedules'!$A$1:$H$34,6,FALSE)</f>
        <v>#N/A</v>
      </c>
      <c r="V4831" t="e">
        <f>VLOOKUP(R4831,'Price Schedules'!$A$1:$H$34,7,FALSE)</f>
        <v>#N/A</v>
      </c>
      <c r="W4831" t="e">
        <f>VLOOKUP(R4831,'Price Schedules'!$A$1:$H$34,8,FALSE)</f>
        <v>#N/A</v>
      </c>
    </row>
    <row r="4832" spans="1:23" x14ac:dyDescent="0.25">
      <c r="A4832">
        <f>Chargemaster!A4833</f>
        <v>0</v>
      </c>
      <c r="B4832">
        <f>Chargemaster!C4833</f>
        <v>0</v>
      </c>
      <c r="C4832">
        <f>Chargemaster!D4833</f>
        <v>0</v>
      </c>
      <c r="D4832" t="e">
        <f t="shared" si="150"/>
        <v>#N/A</v>
      </c>
      <c r="E4832" t="str">
        <f>(IF(B4832&lt;'Price Schedules'!$B$3,'Price Schedules'!$A$2,IF(B4832&lt;'Price Schedules'!$B$4,'Price Schedules'!$A$3,'Price Schedules'!$A$4)))</f>
        <v>Inj Med1</v>
      </c>
      <c r="F4832" t="str">
        <f>(IF(B4832&lt;'Price Schedules'!$B$7,'Price Schedules'!$A$6,IF(B4832&lt;'Price Schedules'!$B$8,'Price Schedules'!$A$7,'Price Schedules'!$A$8)))</f>
        <v>Chemo IV1</v>
      </c>
      <c r="G4832" t="str">
        <f>(IF(B4832&lt;'Price Schedules'!$B$11,'Price Schedules'!$A$10,IF(B4832&lt;'Price Schedules'!$B$12,'Price Schedules'!$A$11,'Price Schedules'!$A$12)))</f>
        <v>Chemo Med1</v>
      </c>
      <c r="H4832" t="str">
        <f>IF(B4832&lt;'Price Schedules'!$B$15,'Price Schedules'!$A$14,'Price Schedules'!$A$15)</f>
        <v>PASS1</v>
      </c>
      <c r="I4832" t="str">
        <f>IF(B4832&lt;'Price Schedules'!$B$18,'Price Schedules'!$A$17,'Price Schedules'!$A$18)</f>
        <v>IV1</v>
      </c>
      <c r="J4832" t="s">
        <v>38</v>
      </c>
      <c r="K4832" t="s">
        <v>39</v>
      </c>
      <c r="L4832" t="s">
        <v>40</v>
      </c>
      <c r="M4832" t="s">
        <v>41</v>
      </c>
      <c r="N4832" t="s">
        <v>42</v>
      </c>
      <c r="O4832" t="s">
        <v>43</v>
      </c>
      <c r="P4832" t="s">
        <v>44</v>
      </c>
      <c r="Q4832" t="s">
        <v>45</v>
      </c>
      <c r="R4832" t="str">
        <f t="shared" si="151"/>
        <v>Error</v>
      </c>
      <c r="S4832" t="e">
        <f>VLOOKUP($R4832,'Price Schedules'!$A$1:$H$34,4,FALSE)</f>
        <v>#N/A</v>
      </c>
      <c r="T4832" t="e">
        <f>VLOOKUP(R4832,'Price Schedules'!$A$1:$H$34,5,FALSE)</f>
        <v>#N/A</v>
      </c>
      <c r="U4832" t="e">
        <f>VLOOKUP(R4832,'Price Schedules'!$A$1:$H$34,6,FALSE)</f>
        <v>#N/A</v>
      </c>
      <c r="V4832" t="e">
        <f>VLOOKUP(R4832,'Price Schedules'!$A$1:$H$34,7,FALSE)</f>
        <v>#N/A</v>
      </c>
      <c r="W4832" t="e">
        <f>VLOOKUP(R4832,'Price Schedules'!$A$1:$H$34,8,FALSE)</f>
        <v>#N/A</v>
      </c>
    </row>
    <row r="4833" spans="1:23" x14ac:dyDescent="0.25">
      <c r="A4833">
        <f>Chargemaster!A4834</f>
        <v>0</v>
      </c>
      <c r="B4833">
        <f>Chargemaster!C4834</f>
        <v>0</v>
      </c>
      <c r="C4833">
        <f>Chargemaster!D4834</f>
        <v>0</v>
      </c>
      <c r="D4833" t="e">
        <f t="shared" si="150"/>
        <v>#N/A</v>
      </c>
      <c r="E4833" t="str">
        <f>(IF(B4833&lt;'Price Schedules'!$B$3,'Price Schedules'!$A$2,IF(B4833&lt;'Price Schedules'!$B$4,'Price Schedules'!$A$3,'Price Schedules'!$A$4)))</f>
        <v>Inj Med1</v>
      </c>
      <c r="F4833" t="str">
        <f>(IF(B4833&lt;'Price Schedules'!$B$7,'Price Schedules'!$A$6,IF(B4833&lt;'Price Schedules'!$B$8,'Price Schedules'!$A$7,'Price Schedules'!$A$8)))</f>
        <v>Chemo IV1</v>
      </c>
      <c r="G4833" t="str">
        <f>(IF(B4833&lt;'Price Schedules'!$B$11,'Price Schedules'!$A$10,IF(B4833&lt;'Price Schedules'!$B$12,'Price Schedules'!$A$11,'Price Schedules'!$A$12)))</f>
        <v>Chemo Med1</v>
      </c>
      <c r="H4833" t="str">
        <f>IF(B4833&lt;'Price Schedules'!$B$15,'Price Schedules'!$A$14,'Price Schedules'!$A$15)</f>
        <v>PASS1</v>
      </c>
      <c r="I4833" t="str">
        <f>IF(B4833&lt;'Price Schedules'!$B$18,'Price Schedules'!$A$17,'Price Schedules'!$A$18)</f>
        <v>IV1</v>
      </c>
      <c r="J4833" t="s">
        <v>38</v>
      </c>
      <c r="K4833" t="s">
        <v>39</v>
      </c>
      <c r="L4833" t="s">
        <v>40</v>
      </c>
      <c r="M4833" t="s">
        <v>41</v>
      </c>
      <c r="N4833" t="s">
        <v>42</v>
      </c>
      <c r="O4833" t="s">
        <v>43</v>
      </c>
      <c r="P4833" t="s">
        <v>44</v>
      </c>
      <c r="Q4833" t="s">
        <v>45</v>
      </c>
      <c r="R4833" t="str">
        <f t="shared" si="151"/>
        <v>Error</v>
      </c>
      <c r="S4833" t="e">
        <f>VLOOKUP($R4833,'Price Schedules'!$A$1:$H$34,4,FALSE)</f>
        <v>#N/A</v>
      </c>
      <c r="T4833" t="e">
        <f>VLOOKUP(R4833,'Price Schedules'!$A$1:$H$34,5,FALSE)</f>
        <v>#N/A</v>
      </c>
      <c r="U4833" t="e">
        <f>VLOOKUP(R4833,'Price Schedules'!$A$1:$H$34,6,FALSE)</f>
        <v>#N/A</v>
      </c>
      <c r="V4833" t="e">
        <f>VLOOKUP(R4833,'Price Schedules'!$A$1:$H$34,7,FALSE)</f>
        <v>#N/A</v>
      </c>
      <c r="W4833" t="e">
        <f>VLOOKUP(R4833,'Price Schedules'!$A$1:$H$34,8,FALSE)</f>
        <v>#N/A</v>
      </c>
    </row>
    <row r="4834" spans="1:23" x14ac:dyDescent="0.25">
      <c r="A4834">
        <f>Chargemaster!A4835</f>
        <v>0</v>
      </c>
      <c r="B4834">
        <f>Chargemaster!C4835</f>
        <v>0</v>
      </c>
      <c r="C4834">
        <f>Chargemaster!D4835</f>
        <v>0</v>
      </c>
      <c r="D4834" t="e">
        <f t="shared" si="150"/>
        <v>#N/A</v>
      </c>
      <c r="E4834" t="str">
        <f>(IF(B4834&lt;'Price Schedules'!$B$3,'Price Schedules'!$A$2,IF(B4834&lt;'Price Schedules'!$B$4,'Price Schedules'!$A$3,'Price Schedules'!$A$4)))</f>
        <v>Inj Med1</v>
      </c>
      <c r="F4834" t="str">
        <f>(IF(B4834&lt;'Price Schedules'!$B$7,'Price Schedules'!$A$6,IF(B4834&lt;'Price Schedules'!$B$8,'Price Schedules'!$A$7,'Price Schedules'!$A$8)))</f>
        <v>Chemo IV1</v>
      </c>
      <c r="G4834" t="str">
        <f>(IF(B4834&lt;'Price Schedules'!$B$11,'Price Schedules'!$A$10,IF(B4834&lt;'Price Schedules'!$B$12,'Price Schedules'!$A$11,'Price Schedules'!$A$12)))</f>
        <v>Chemo Med1</v>
      </c>
      <c r="H4834" t="str">
        <f>IF(B4834&lt;'Price Schedules'!$B$15,'Price Schedules'!$A$14,'Price Schedules'!$A$15)</f>
        <v>PASS1</v>
      </c>
      <c r="I4834" t="str">
        <f>IF(B4834&lt;'Price Schedules'!$B$18,'Price Schedules'!$A$17,'Price Schedules'!$A$18)</f>
        <v>IV1</v>
      </c>
      <c r="J4834" t="s">
        <v>38</v>
      </c>
      <c r="K4834" t="s">
        <v>39</v>
      </c>
      <c r="L4834" t="s">
        <v>40</v>
      </c>
      <c r="M4834" t="s">
        <v>41</v>
      </c>
      <c r="N4834" t="s">
        <v>42</v>
      </c>
      <c r="O4834" t="s">
        <v>43</v>
      </c>
      <c r="P4834" t="s">
        <v>44</v>
      </c>
      <c r="Q4834" t="s">
        <v>45</v>
      </c>
      <c r="R4834" t="str">
        <f t="shared" si="151"/>
        <v>Error</v>
      </c>
      <c r="S4834" t="e">
        <f>VLOOKUP($R4834,'Price Schedules'!$A$1:$H$34,4,FALSE)</f>
        <v>#N/A</v>
      </c>
      <c r="T4834" t="e">
        <f>VLOOKUP(R4834,'Price Schedules'!$A$1:$H$34,5,FALSE)</f>
        <v>#N/A</v>
      </c>
      <c r="U4834" t="e">
        <f>VLOOKUP(R4834,'Price Schedules'!$A$1:$H$34,6,FALSE)</f>
        <v>#N/A</v>
      </c>
      <c r="V4834" t="e">
        <f>VLOOKUP(R4834,'Price Schedules'!$A$1:$H$34,7,FALSE)</f>
        <v>#N/A</v>
      </c>
      <c r="W4834" t="e">
        <f>VLOOKUP(R4834,'Price Schedules'!$A$1:$H$34,8,FALSE)</f>
        <v>#N/A</v>
      </c>
    </row>
    <row r="4835" spans="1:23" x14ac:dyDescent="0.25">
      <c r="A4835">
        <f>Chargemaster!A4836</f>
        <v>0</v>
      </c>
      <c r="B4835">
        <f>Chargemaster!C4836</f>
        <v>0</v>
      </c>
      <c r="C4835">
        <f>Chargemaster!D4836</f>
        <v>0</v>
      </c>
      <c r="D4835" t="e">
        <f t="shared" si="150"/>
        <v>#N/A</v>
      </c>
      <c r="E4835" t="str">
        <f>(IF(B4835&lt;'Price Schedules'!$B$3,'Price Schedules'!$A$2,IF(B4835&lt;'Price Schedules'!$B$4,'Price Schedules'!$A$3,'Price Schedules'!$A$4)))</f>
        <v>Inj Med1</v>
      </c>
      <c r="F4835" t="str">
        <f>(IF(B4835&lt;'Price Schedules'!$B$7,'Price Schedules'!$A$6,IF(B4835&lt;'Price Schedules'!$B$8,'Price Schedules'!$A$7,'Price Schedules'!$A$8)))</f>
        <v>Chemo IV1</v>
      </c>
      <c r="G4835" t="str">
        <f>(IF(B4835&lt;'Price Schedules'!$B$11,'Price Schedules'!$A$10,IF(B4835&lt;'Price Schedules'!$B$12,'Price Schedules'!$A$11,'Price Schedules'!$A$12)))</f>
        <v>Chemo Med1</v>
      </c>
      <c r="H4835" t="str">
        <f>IF(B4835&lt;'Price Schedules'!$B$15,'Price Schedules'!$A$14,'Price Schedules'!$A$15)</f>
        <v>PASS1</v>
      </c>
      <c r="I4835" t="str">
        <f>IF(B4835&lt;'Price Schedules'!$B$18,'Price Schedules'!$A$17,'Price Schedules'!$A$18)</f>
        <v>IV1</v>
      </c>
      <c r="J4835" t="s">
        <v>38</v>
      </c>
      <c r="K4835" t="s">
        <v>39</v>
      </c>
      <c r="L4835" t="s">
        <v>40</v>
      </c>
      <c r="M4835" t="s">
        <v>41</v>
      </c>
      <c r="N4835" t="s">
        <v>42</v>
      </c>
      <c r="O4835" t="s">
        <v>43</v>
      </c>
      <c r="P4835" t="s">
        <v>44</v>
      </c>
      <c r="Q4835" t="s">
        <v>45</v>
      </c>
      <c r="R4835" t="str">
        <f t="shared" si="151"/>
        <v>Error</v>
      </c>
      <c r="S4835" t="e">
        <f>VLOOKUP($R4835,'Price Schedules'!$A$1:$H$34,4,FALSE)</f>
        <v>#N/A</v>
      </c>
      <c r="T4835" t="e">
        <f>VLOOKUP(R4835,'Price Schedules'!$A$1:$H$34,5,FALSE)</f>
        <v>#N/A</v>
      </c>
      <c r="U4835" t="e">
        <f>VLOOKUP(R4835,'Price Schedules'!$A$1:$H$34,6,FALSE)</f>
        <v>#N/A</v>
      </c>
      <c r="V4835" t="e">
        <f>VLOOKUP(R4835,'Price Schedules'!$A$1:$H$34,7,FALSE)</f>
        <v>#N/A</v>
      </c>
      <c r="W4835" t="e">
        <f>VLOOKUP(R4835,'Price Schedules'!$A$1:$H$34,8,FALSE)</f>
        <v>#N/A</v>
      </c>
    </row>
    <row r="4836" spans="1:23" x14ac:dyDescent="0.25">
      <c r="A4836">
        <f>Chargemaster!A4837</f>
        <v>0</v>
      </c>
      <c r="B4836">
        <f>Chargemaster!C4837</f>
        <v>0</v>
      </c>
      <c r="C4836">
        <f>Chargemaster!D4837</f>
        <v>0</v>
      </c>
      <c r="D4836" t="e">
        <f t="shared" si="150"/>
        <v>#N/A</v>
      </c>
      <c r="E4836" t="str">
        <f>(IF(B4836&lt;'Price Schedules'!$B$3,'Price Schedules'!$A$2,IF(B4836&lt;'Price Schedules'!$B$4,'Price Schedules'!$A$3,'Price Schedules'!$A$4)))</f>
        <v>Inj Med1</v>
      </c>
      <c r="F4836" t="str">
        <f>(IF(B4836&lt;'Price Schedules'!$B$7,'Price Schedules'!$A$6,IF(B4836&lt;'Price Schedules'!$B$8,'Price Schedules'!$A$7,'Price Schedules'!$A$8)))</f>
        <v>Chemo IV1</v>
      </c>
      <c r="G4836" t="str">
        <f>(IF(B4836&lt;'Price Schedules'!$B$11,'Price Schedules'!$A$10,IF(B4836&lt;'Price Schedules'!$B$12,'Price Schedules'!$A$11,'Price Schedules'!$A$12)))</f>
        <v>Chemo Med1</v>
      </c>
      <c r="H4836" t="str">
        <f>IF(B4836&lt;'Price Schedules'!$B$15,'Price Schedules'!$A$14,'Price Schedules'!$A$15)</f>
        <v>PASS1</v>
      </c>
      <c r="I4836" t="str">
        <f>IF(B4836&lt;'Price Schedules'!$B$18,'Price Schedules'!$A$17,'Price Schedules'!$A$18)</f>
        <v>IV1</v>
      </c>
      <c r="J4836" t="s">
        <v>38</v>
      </c>
      <c r="K4836" t="s">
        <v>39</v>
      </c>
      <c r="L4836" t="s">
        <v>40</v>
      </c>
      <c r="M4836" t="s">
        <v>41</v>
      </c>
      <c r="N4836" t="s">
        <v>42</v>
      </c>
      <c r="O4836" t="s">
        <v>43</v>
      </c>
      <c r="P4836" t="s">
        <v>44</v>
      </c>
      <c r="Q4836" t="s">
        <v>45</v>
      </c>
      <c r="R4836" t="str">
        <f t="shared" si="151"/>
        <v>Error</v>
      </c>
      <c r="S4836" t="e">
        <f>VLOOKUP($R4836,'Price Schedules'!$A$1:$H$34,4,FALSE)</f>
        <v>#N/A</v>
      </c>
      <c r="T4836" t="e">
        <f>VLOOKUP(R4836,'Price Schedules'!$A$1:$H$34,5,FALSE)</f>
        <v>#N/A</v>
      </c>
      <c r="U4836" t="e">
        <f>VLOOKUP(R4836,'Price Schedules'!$A$1:$H$34,6,FALSE)</f>
        <v>#N/A</v>
      </c>
      <c r="V4836" t="e">
        <f>VLOOKUP(R4836,'Price Schedules'!$A$1:$H$34,7,FALSE)</f>
        <v>#N/A</v>
      </c>
      <c r="W4836" t="e">
        <f>VLOOKUP(R4836,'Price Schedules'!$A$1:$H$34,8,FALSE)</f>
        <v>#N/A</v>
      </c>
    </row>
    <row r="4837" spans="1:23" x14ac:dyDescent="0.25">
      <c r="A4837">
        <f>Chargemaster!A4838</f>
        <v>0</v>
      </c>
      <c r="B4837">
        <f>Chargemaster!C4838</f>
        <v>0</v>
      </c>
      <c r="C4837">
        <f>Chargemaster!D4838</f>
        <v>0</v>
      </c>
      <c r="D4837" t="e">
        <f t="shared" si="150"/>
        <v>#N/A</v>
      </c>
      <c r="E4837" t="str">
        <f>(IF(B4837&lt;'Price Schedules'!$B$3,'Price Schedules'!$A$2,IF(B4837&lt;'Price Schedules'!$B$4,'Price Schedules'!$A$3,'Price Schedules'!$A$4)))</f>
        <v>Inj Med1</v>
      </c>
      <c r="F4837" t="str">
        <f>(IF(B4837&lt;'Price Schedules'!$B$7,'Price Schedules'!$A$6,IF(B4837&lt;'Price Schedules'!$B$8,'Price Schedules'!$A$7,'Price Schedules'!$A$8)))</f>
        <v>Chemo IV1</v>
      </c>
      <c r="G4837" t="str">
        <f>(IF(B4837&lt;'Price Schedules'!$B$11,'Price Schedules'!$A$10,IF(B4837&lt;'Price Schedules'!$B$12,'Price Schedules'!$A$11,'Price Schedules'!$A$12)))</f>
        <v>Chemo Med1</v>
      </c>
      <c r="H4837" t="str">
        <f>IF(B4837&lt;'Price Schedules'!$B$15,'Price Schedules'!$A$14,'Price Schedules'!$A$15)</f>
        <v>PASS1</v>
      </c>
      <c r="I4837" t="str">
        <f>IF(B4837&lt;'Price Schedules'!$B$18,'Price Schedules'!$A$17,'Price Schedules'!$A$18)</f>
        <v>IV1</v>
      </c>
      <c r="J4837" t="s">
        <v>38</v>
      </c>
      <c r="K4837" t="s">
        <v>39</v>
      </c>
      <c r="L4837" t="s">
        <v>40</v>
      </c>
      <c r="M4837" t="s">
        <v>41</v>
      </c>
      <c r="N4837" t="s">
        <v>42</v>
      </c>
      <c r="O4837" t="s">
        <v>43</v>
      </c>
      <c r="P4837" t="s">
        <v>44</v>
      </c>
      <c r="Q4837" t="s">
        <v>45</v>
      </c>
      <c r="R4837" t="str">
        <f t="shared" si="151"/>
        <v>Error</v>
      </c>
      <c r="S4837" t="e">
        <f>VLOOKUP($R4837,'Price Schedules'!$A$1:$H$34,4,FALSE)</f>
        <v>#N/A</v>
      </c>
      <c r="T4837" t="e">
        <f>VLOOKUP(R4837,'Price Schedules'!$A$1:$H$34,5,FALSE)</f>
        <v>#N/A</v>
      </c>
      <c r="U4837" t="e">
        <f>VLOOKUP(R4837,'Price Schedules'!$A$1:$H$34,6,FALSE)</f>
        <v>#N/A</v>
      </c>
      <c r="V4837" t="e">
        <f>VLOOKUP(R4837,'Price Schedules'!$A$1:$H$34,7,FALSE)</f>
        <v>#N/A</v>
      </c>
      <c r="W4837" t="e">
        <f>VLOOKUP(R4837,'Price Schedules'!$A$1:$H$34,8,FALSE)</f>
        <v>#N/A</v>
      </c>
    </row>
    <row r="4838" spans="1:23" x14ac:dyDescent="0.25">
      <c r="A4838">
        <f>Chargemaster!A4839</f>
        <v>0</v>
      </c>
      <c r="B4838">
        <f>Chargemaster!C4839</f>
        <v>0</v>
      </c>
      <c r="C4838">
        <f>Chargemaster!D4839</f>
        <v>0</v>
      </c>
      <c r="D4838" t="e">
        <f t="shared" si="150"/>
        <v>#N/A</v>
      </c>
      <c r="E4838" t="str">
        <f>(IF(B4838&lt;'Price Schedules'!$B$3,'Price Schedules'!$A$2,IF(B4838&lt;'Price Schedules'!$B$4,'Price Schedules'!$A$3,'Price Schedules'!$A$4)))</f>
        <v>Inj Med1</v>
      </c>
      <c r="F4838" t="str">
        <f>(IF(B4838&lt;'Price Schedules'!$B$7,'Price Schedules'!$A$6,IF(B4838&lt;'Price Schedules'!$B$8,'Price Schedules'!$A$7,'Price Schedules'!$A$8)))</f>
        <v>Chemo IV1</v>
      </c>
      <c r="G4838" t="str">
        <f>(IF(B4838&lt;'Price Schedules'!$B$11,'Price Schedules'!$A$10,IF(B4838&lt;'Price Schedules'!$B$12,'Price Schedules'!$A$11,'Price Schedules'!$A$12)))</f>
        <v>Chemo Med1</v>
      </c>
      <c r="H4838" t="str">
        <f>IF(B4838&lt;'Price Schedules'!$B$15,'Price Schedules'!$A$14,'Price Schedules'!$A$15)</f>
        <v>PASS1</v>
      </c>
      <c r="I4838" t="str">
        <f>IF(B4838&lt;'Price Schedules'!$B$18,'Price Schedules'!$A$17,'Price Schedules'!$A$18)</f>
        <v>IV1</v>
      </c>
      <c r="J4838" t="s">
        <v>38</v>
      </c>
      <c r="K4838" t="s">
        <v>39</v>
      </c>
      <c r="L4838" t="s">
        <v>40</v>
      </c>
      <c r="M4838" t="s">
        <v>41</v>
      </c>
      <c r="N4838" t="s">
        <v>42</v>
      </c>
      <c r="O4838" t="s">
        <v>43</v>
      </c>
      <c r="P4838" t="s">
        <v>44</v>
      </c>
      <c r="Q4838" t="s">
        <v>45</v>
      </c>
      <c r="R4838" t="str">
        <f t="shared" si="151"/>
        <v>Error</v>
      </c>
      <c r="S4838" t="e">
        <f>VLOOKUP($R4838,'Price Schedules'!$A$1:$H$34,4,FALSE)</f>
        <v>#N/A</v>
      </c>
      <c r="T4838" t="e">
        <f>VLOOKUP(R4838,'Price Schedules'!$A$1:$H$34,5,FALSE)</f>
        <v>#N/A</v>
      </c>
      <c r="U4838" t="e">
        <f>VLOOKUP(R4838,'Price Schedules'!$A$1:$H$34,6,FALSE)</f>
        <v>#N/A</v>
      </c>
      <c r="V4838" t="e">
        <f>VLOOKUP(R4838,'Price Schedules'!$A$1:$H$34,7,FALSE)</f>
        <v>#N/A</v>
      </c>
      <c r="W4838" t="e">
        <f>VLOOKUP(R4838,'Price Schedules'!$A$1:$H$34,8,FALSE)</f>
        <v>#N/A</v>
      </c>
    </row>
    <row r="4839" spans="1:23" x14ac:dyDescent="0.25">
      <c r="A4839">
        <f>Chargemaster!A4840</f>
        <v>0</v>
      </c>
      <c r="B4839">
        <f>Chargemaster!C4840</f>
        <v>0</v>
      </c>
      <c r="C4839">
        <f>Chargemaster!D4840</f>
        <v>0</v>
      </c>
      <c r="D4839" t="e">
        <f t="shared" si="150"/>
        <v>#N/A</v>
      </c>
      <c r="E4839" t="str">
        <f>(IF(B4839&lt;'Price Schedules'!$B$3,'Price Schedules'!$A$2,IF(B4839&lt;'Price Schedules'!$B$4,'Price Schedules'!$A$3,'Price Schedules'!$A$4)))</f>
        <v>Inj Med1</v>
      </c>
      <c r="F4839" t="str">
        <f>(IF(B4839&lt;'Price Schedules'!$B$7,'Price Schedules'!$A$6,IF(B4839&lt;'Price Schedules'!$B$8,'Price Schedules'!$A$7,'Price Schedules'!$A$8)))</f>
        <v>Chemo IV1</v>
      </c>
      <c r="G4839" t="str">
        <f>(IF(B4839&lt;'Price Schedules'!$B$11,'Price Schedules'!$A$10,IF(B4839&lt;'Price Schedules'!$B$12,'Price Schedules'!$A$11,'Price Schedules'!$A$12)))</f>
        <v>Chemo Med1</v>
      </c>
      <c r="H4839" t="str">
        <f>IF(B4839&lt;'Price Schedules'!$B$15,'Price Schedules'!$A$14,'Price Schedules'!$A$15)</f>
        <v>PASS1</v>
      </c>
      <c r="I4839" t="str">
        <f>IF(B4839&lt;'Price Schedules'!$B$18,'Price Schedules'!$A$17,'Price Schedules'!$A$18)</f>
        <v>IV1</v>
      </c>
      <c r="J4839" t="s">
        <v>38</v>
      </c>
      <c r="K4839" t="s">
        <v>39</v>
      </c>
      <c r="L4839" t="s">
        <v>40</v>
      </c>
      <c r="M4839" t="s">
        <v>41</v>
      </c>
      <c r="N4839" t="s">
        <v>42</v>
      </c>
      <c r="O4839" t="s">
        <v>43</v>
      </c>
      <c r="P4839" t="s">
        <v>44</v>
      </c>
      <c r="Q4839" t="s">
        <v>45</v>
      </c>
      <c r="R4839" t="str">
        <f t="shared" si="151"/>
        <v>Error</v>
      </c>
      <c r="S4839" t="e">
        <f>VLOOKUP($R4839,'Price Schedules'!$A$1:$H$34,4,FALSE)</f>
        <v>#N/A</v>
      </c>
      <c r="T4839" t="e">
        <f>VLOOKUP(R4839,'Price Schedules'!$A$1:$H$34,5,FALSE)</f>
        <v>#N/A</v>
      </c>
      <c r="U4839" t="e">
        <f>VLOOKUP(R4839,'Price Schedules'!$A$1:$H$34,6,FALSE)</f>
        <v>#N/A</v>
      </c>
      <c r="V4839" t="e">
        <f>VLOOKUP(R4839,'Price Schedules'!$A$1:$H$34,7,FALSE)</f>
        <v>#N/A</v>
      </c>
      <c r="W4839" t="e">
        <f>VLOOKUP(R4839,'Price Schedules'!$A$1:$H$34,8,FALSE)</f>
        <v>#N/A</v>
      </c>
    </row>
    <row r="4840" spans="1:23" x14ac:dyDescent="0.25">
      <c r="A4840">
        <f>Chargemaster!A4841</f>
        <v>0</v>
      </c>
      <c r="B4840">
        <f>Chargemaster!C4841</f>
        <v>0</v>
      </c>
      <c r="C4840">
        <f>Chargemaster!D4841</f>
        <v>0</v>
      </c>
      <c r="D4840" t="e">
        <f t="shared" si="150"/>
        <v>#N/A</v>
      </c>
      <c r="E4840" t="str">
        <f>(IF(B4840&lt;'Price Schedules'!$B$3,'Price Schedules'!$A$2,IF(B4840&lt;'Price Schedules'!$B$4,'Price Schedules'!$A$3,'Price Schedules'!$A$4)))</f>
        <v>Inj Med1</v>
      </c>
      <c r="F4840" t="str">
        <f>(IF(B4840&lt;'Price Schedules'!$B$7,'Price Schedules'!$A$6,IF(B4840&lt;'Price Schedules'!$B$8,'Price Schedules'!$A$7,'Price Schedules'!$A$8)))</f>
        <v>Chemo IV1</v>
      </c>
      <c r="G4840" t="str">
        <f>(IF(B4840&lt;'Price Schedules'!$B$11,'Price Schedules'!$A$10,IF(B4840&lt;'Price Schedules'!$B$12,'Price Schedules'!$A$11,'Price Schedules'!$A$12)))</f>
        <v>Chemo Med1</v>
      </c>
      <c r="H4840" t="str">
        <f>IF(B4840&lt;'Price Schedules'!$B$15,'Price Schedules'!$A$14,'Price Schedules'!$A$15)</f>
        <v>PASS1</v>
      </c>
      <c r="I4840" t="str">
        <f>IF(B4840&lt;'Price Schedules'!$B$18,'Price Schedules'!$A$17,'Price Schedules'!$A$18)</f>
        <v>IV1</v>
      </c>
      <c r="J4840" t="s">
        <v>38</v>
      </c>
      <c r="K4840" t="s">
        <v>39</v>
      </c>
      <c r="L4840" t="s">
        <v>40</v>
      </c>
      <c r="M4840" t="s">
        <v>41</v>
      </c>
      <c r="N4840" t="s">
        <v>42</v>
      </c>
      <c r="O4840" t="s">
        <v>43</v>
      </c>
      <c r="P4840" t="s">
        <v>44</v>
      </c>
      <c r="Q4840" t="s">
        <v>45</v>
      </c>
      <c r="R4840" t="str">
        <f t="shared" si="151"/>
        <v>Error</v>
      </c>
      <c r="S4840" t="e">
        <f>VLOOKUP($R4840,'Price Schedules'!$A$1:$H$34,4,FALSE)</f>
        <v>#N/A</v>
      </c>
      <c r="T4840" t="e">
        <f>VLOOKUP(R4840,'Price Schedules'!$A$1:$H$34,5,FALSE)</f>
        <v>#N/A</v>
      </c>
      <c r="U4840" t="e">
        <f>VLOOKUP(R4840,'Price Schedules'!$A$1:$H$34,6,FALSE)</f>
        <v>#N/A</v>
      </c>
      <c r="V4840" t="e">
        <f>VLOOKUP(R4840,'Price Schedules'!$A$1:$H$34,7,FALSE)</f>
        <v>#N/A</v>
      </c>
      <c r="W4840" t="e">
        <f>VLOOKUP(R4840,'Price Schedules'!$A$1:$H$34,8,FALSE)</f>
        <v>#N/A</v>
      </c>
    </row>
    <row r="4841" spans="1:23" x14ac:dyDescent="0.25">
      <c r="A4841">
        <f>Chargemaster!A4842</f>
        <v>0</v>
      </c>
      <c r="B4841">
        <f>Chargemaster!C4842</f>
        <v>0</v>
      </c>
      <c r="C4841">
        <f>Chargemaster!D4842</f>
        <v>0</v>
      </c>
      <c r="D4841" t="e">
        <f t="shared" si="150"/>
        <v>#N/A</v>
      </c>
      <c r="E4841" t="str">
        <f>(IF(B4841&lt;'Price Schedules'!$B$3,'Price Schedules'!$A$2,IF(B4841&lt;'Price Schedules'!$B$4,'Price Schedules'!$A$3,'Price Schedules'!$A$4)))</f>
        <v>Inj Med1</v>
      </c>
      <c r="F4841" t="str">
        <f>(IF(B4841&lt;'Price Schedules'!$B$7,'Price Schedules'!$A$6,IF(B4841&lt;'Price Schedules'!$B$8,'Price Schedules'!$A$7,'Price Schedules'!$A$8)))</f>
        <v>Chemo IV1</v>
      </c>
      <c r="G4841" t="str">
        <f>(IF(B4841&lt;'Price Schedules'!$B$11,'Price Schedules'!$A$10,IF(B4841&lt;'Price Schedules'!$B$12,'Price Schedules'!$A$11,'Price Schedules'!$A$12)))</f>
        <v>Chemo Med1</v>
      </c>
      <c r="H4841" t="str">
        <f>IF(B4841&lt;'Price Schedules'!$B$15,'Price Schedules'!$A$14,'Price Schedules'!$A$15)</f>
        <v>PASS1</v>
      </c>
      <c r="I4841" t="str">
        <f>IF(B4841&lt;'Price Schedules'!$B$18,'Price Schedules'!$A$17,'Price Schedules'!$A$18)</f>
        <v>IV1</v>
      </c>
      <c r="J4841" t="s">
        <v>38</v>
      </c>
      <c r="K4841" t="s">
        <v>39</v>
      </c>
      <c r="L4841" t="s">
        <v>40</v>
      </c>
      <c r="M4841" t="s">
        <v>41</v>
      </c>
      <c r="N4841" t="s">
        <v>42</v>
      </c>
      <c r="O4841" t="s">
        <v>43</v>
      </c>
      <c r="P4841" t="s">
        <v>44</v>
      </c>
      <c r="Q4841" t="s">
        <v>45</v>
      </c>
      <c r="R4841" t="str">
        <f t="shared" si="151"/>
        <v>Error</v>
      </c>
      <c r="S4841" t="e">
        <f>VLOOKUP($R4841,'Price Schedules'!$A$1:$H$34,4,FALSE)</f>
        <v>#N/A</v>
      </c>
      <c r="T4841" t="e">
        <f>VLOOKUP(R4841,'Price Schedules'!$A$1:$H$34,5,FALSE)</f>
        <v>#N/A</v>
      </c>
      <c r="U4841" t="e">
        <f>VLOOKUP(R4841,'Price Schedules'!$A$1:$H$34,6,FALSE)</f>
        <v>#N/A</v>
      </c>
      <c r="V4841" t="e">
        <f>VLOOKUP(R4841,'Price Schedules'!$A$1:$H$34,7,FALSE)</f>
        <v>#N/A</v>
      </c>
      <c r="W4841" t="e">
        <f>VLOOKUP(R4841,'Price Schedules'!$A$1:$H$34,8,FALSE)</f>
        <v>#N/A</v>
      </c>
    </row>
    <row r="4842" spans="1:23" x14ac:dyDescent="0.25">
      <c r="A4842">
        <f>Chargemaster!A4843</f>
        <v>0</v>
      </c>
      <c r="B4842">
        <f>Chargemaster!C4843</f>
        <v>0</v>
      </c>
      <c r="C4842">
        <f>Chargemaster!D4843</f>
        <v>0</v>
      </c>
      <c r="D4842" t="e">
        <f t="shared" si="150"/>
        <v>#N/A</v>
      </c>
      <c r="E4842" t="str">
        <f>(IF(B4842&lt;'Price Schedules'!$B$3,'Price Schedules'!$A$2,IF(B4842&lt;'Price Schedules'!$B$4,'Price Schedules'!$A$3,'Price Schedules'!$A$4)))</f>
        <v>Inj Med1</v>
      </c>
      <c r="F4842" t="str">
        <f>(IF(B4842&lt;'Price Schedules'!$B$7,'Price Schedules'!$A$6,IF(B4842&lt;'Price Schedules'!$B$8,'Price Schedules'!$A$7,'Price Schedules'!$A$8)))</f>
        <v>Chemo IV1</v>
      </c>
      <c r="G4842" t="str">
        <f>(IF(B4842&lt;'Price Schedules'!$B$11,'Price Schedules'!$A$10,IF(B4842&lt;'Price Schedules'!$B$12,'Price Schedules'!$A$11,'Price Schedules'!$A$12)))</f>
        <v>Chemo Med1</v>
      </c>
      <c r="H4842" t="str">
        <f>IF(B4842&lt;'Price Schedules'!$B$15,'Price Schedules'!$A$14,'Price Schedules'!$A$15)</f>
        <v>PASS1</v>
      </c>
      <c r="I4842" t="str">
        <f>IF(B4842&lt;'Price Schedules'!$B$18,'Price Schedules'!$A$17,'Price Schedules'!$A$18)</f>
        <v>IV1</v>
      </c>
      <c r="J4842" t="s">
        <v>38</v>
      </c>
      <c r="K4842" t="s">
        <v>39</v>
      </c>
      <c r="L4842" t="s">
        <v>40</v>
      </c>
      <c r="M4842" t="s">
        <v>41</v>
      </c>
      <c r="N4842" t="s">
        <v>42</v>
      </c>
      <c r="O4842" t="s">
        <v>43</v>
      </c>
      <c r="P4842" t="s">
        <v>44</v>
      </c>
      <c r="Q4842" t="s">
        <v>45</v>
      </c>
      <c r="R4842" t="str">
        <f t="shared" si="151"/>
        <v>Error</v>
      </c>
      <c r="S4842" t="e">
        <f>VLOOKUP($R4842,'Price Schedules'!$A$1:$H$34,4,FALSE)</f>
        <v>#N/A</v>
      </c>
      <c r="T4842" t="e">
        <f>VLOOKUP(R4842,'Price Schedules'!$A$1:$H$34,5,FALSE)</f>
        <v>#N/A</v>
      </c>
      <c r="U4842" t="e">
        <f>VLOOKUP(R4842,'Price Schedules'!$A$1:$H$34,6,FALSE)</f>
        <v>#N/A</v>
      </c>
      <c r="V4842" t="e">
        <f>VLOOKUP(R4842,'Price Schedules'!$A$1:$H$34,7,FALSE)</f>
        <v>#N/A</v>
      </c>
      <c r="W4842" t="e">
        <f>VLOOKUP(R4842,'Price Schedules'!$A$1:$H$34,8,FALSE)</f>
        <v>#N/A</v>
      </c>
    </row>
    <row r="4843" spans="1:23" x14ac:dyDescent="0.25">
      <c r="A4843">
        <f>Chargemaster!A4844</f>
        <v>0</v>
      </c>
      <c r="B4843">
        <f>Chargemaster!C4844</f>
        <v>0</v>
      </c>
      <c r="C4843">
        <f>Chargemaster!D4844</f>
        <v>0</v>
      </c>
      <c r="D4843" t="e">
        <f t="shared" si="150"/>
        <v>#N/A</v>
      </c>
      <c r="E4843" t="str">
        <f>(IF(B4843&lt;'Price Schedules'!$B$3,'Price Schedules'!$A$2,IF(B4843&lt;'Price Schedules'!$B$4,'Price Schedules'!$A$3,'Price Schedules'!$A$4)))</f>
        <v>Inj Med1</v>
      </c>
      <c r="F4843" t="str">
        <f>(IF(B4843&lt;'Price Schedules'!$B$7,'Price Schedules'!$A$6,IF(B4843&lt;'Price Schedules'!$B$8,'Price Schedules'!$A$7,'Price Schedules'!$A$8)))</f>
        <v>Chemo IV1</v>
      </c>
      <c r="G4843" t="str">
        <f>(IF(B4843&lt;'Price Schedules'!$B$11,'Price Schedules'!$A$10,IF(B4843&lt;'Price Schedules'!$B$12,'Price Schedules'!$A$11,'Price Schedules'!$A$12)))</f>
        <v>Chemo Med1</v>
      </c>
      <c r="H4843" t="str">
        <f>IF(B4843&lt;'Price Schedules'!$B$15,'Price Schedules'!$A$14,'Price Schedules'!$A$15)</f>
        <v>PASS1</v>
      </c>
      <c r="I4843" t="str">
        <f>IF(B4843&lt;'Price Schedules'!$B$18,'Price Schedules'!$A$17,'Price Schedules'!$A$18)</f>
        <v>IV1</v>
      </c>
      <c r="J4843" t="s">
        <v>38</v>
      </c>
      <c r="K4843" t="s">
        <v>39</v>
      </c>
      <c r="L4843" t="s">
        <v>40</v>
      </c>
      <c r="M4843" t="s">
        <v>41</v>
      </c>
      <c r="N4843" t="s">
        <v>42</v>
      </c>
      <c r="O4843" t="s">
        <v>43</v>
      </c>
      <c r="P4843" t="s">
        <v>44</v>
      </c>
      <c r="Q4843" t="s">
        <v>45</v>
      </c>
      <c r="R4843" t="str">
        <f t="shared" si="151"/>
        <v>Error</v>
      </c>
      <c r="S4843" t="e">
        <f>VLOOKUP($R4843,'Price Schedules'!$A$1:$H$34,4,FALSE)</f>
        <v>#N/A</v>
      </c>
      <c r="T4843" t="e">
        <f>VLOOKUP(R4843,'Price Schedules'!$A$1:$H$34,5,FALSE)</f>
        <v>#N/A</v>
      </c>
      <c r="U4843" t="e">
        <f>VLOOKUP(R4843,'Price Schedules'!$A$1:$H$34,6,FALSE)</f>
        <v>#N/A</v>
      </c>
      <c r="V4843" t="e">
        <f>VLOOKUP(R4843,'Price Schedules'!$A$1:$H$34,7,FALSE)</f>
        <v>#N/A</v>
      </c>
      <c r="W4843" t="e">
        <f>VLOOKUP(R4843,'Price Schedules'!$A$1:$H$34,8,FALSE)</f>
        <v>#N/A</v>
      </c>
    </row>
    <row r="4844" spans="1:23" x14ac:dyDescent="0.25">
      <c r="A4844">
        <f>Chargemaster!A4845</f>
        <v>0</v>
      </c>
      <c r="B4844">
        <f>Chargemaster!C4845</f>
        <v>0</v>
      </c>
      <c r="C4844">
        <f>Chargemaster!D4845</f>
        <v>0</v>
      </c>
      <c r="D4844" t="e">
        <f t="shared" si="150"/>
        <v>#N/A</v>
      </c>
      <c r="E4844" t="str">
        <f>(IF(B4844&lt;'Price Schedules'!$B$3,'Price Schedules'!$A$2,IF(B4844&lt;'Price Schedules'!$B$4,'Price Schedules'!$A$3,'Price Schedules'!$A$4)))</f>
        <v>Inj Med1</v>
      </c>
      <c r="F4844" t="str">
        <f>(IF(B4844&lt;'Price Schedules'!$B$7,'Price Schedules'!$A$6,IF(B4844&lt;'Price Schedules'!$B$8,'Price Schedules'!$A$7,'Price Schedules'!$A$8)))</f>
        <v>Chemo IV1</v>
      </c>
      <c r="G4844" t="str">
        <f>(IF(B4844&lt;'Price Schedules'!$B$11,'Price Schedules'!$A$10,IF(B4844&lt;'Price Schedules'!$B$12,'Price Schedules'!$A$11,'Price Schedules'!$A$12)))</f>
        <v>Chemo Med1</v>
      </c>
      <c r="H4844" t="str">
        <f>IF(B4844&lt;'Price Schedules'!$B$15,'Price Schedules'!$A$14,'Price Schedules'!$A$15)</f>
        <v>PASS1</v>
      </c>
      <c r="I4844" t="str">
        <f>IF(B4844&lt;'Price Schedules'!$B$18,'Price Schedules'!$A$17,'Price Schedules'!$A$18)</f>
        <v>IV1</v>
      </c>
      <c r="J4844" t="s">
        <v>38</v>
      </c>
      <c r="K4844" t="s">
        <v>39</v>
      </c>
      <c r="L4844" t="s">
        <v>40</v>
      </c>
      <c r="M4844" t="s">
        <v>41</v>
      </c>
      <c r="N4844" t="s">
        <v>42</v>
      </c>
      <c r="O4844" t="s">
        <v>43</v>
      </c>
      <c r="P4844" t="s">
        <v>44</v>
      </c>
      <c r="Q4844" t="s">
        <v>45</v>
      </c>
      <c r="R4844" t="str">
        <f t="shared" si="151"/>
        <v>Error</v>
      </c>
      <c r="S4844" t="e">
        <f>VLOOKUP($R4844,'Price Schedules'!$A$1:$H$34,4,FALSE)</f>
        <v>#N/A</v>
      </c>
      <c r="T4844" t="e">
        <f>VLOOKUP(R4844,'Price Schedules'!$A$1:$H$34,5,FALSE)</f>
        <v>#N/A</v>
      </c>
      <c r="U4844" t="e">
        <f>VLOOKUP(R4844,'Price Schedules'!$A$1:$H$34,6,FALSE)</f>
        <v>#N/A</v>
      </c>
      <c r="V4844" t="e">
        <f>VLOOKUP(R4844,'Price Schedules'!$A$1:$H$34,7,FALSE)</f>
        <v>#N/A</v>
      </c>
      <c r="W4844" t="e">
        <f>VLOOKUP(R4844,'Price Schedules'!$A$1:$H$34,8,FALSE)</f>
        <v>#N/A</v>
      </c>
    </row>
    <row r="4845" spans="1:23" x14ac:dyDescent="0.25">
      <c r="A4845">
        <f>Chargemaster!A4846</f>
        <v>0</v>
      </c>
      <c r="B4845">
        <f>Chargemaster!C4846</f>
        <v>0</v>
      </c>
      <c r="C4845">
        <f>Chargemaster!D4846</f>
        <v>0</v>
      </c>
      <c r="D4845" t="e">
        <f t="shared" si="150"/>
        <v>#N/A</v>
      </c>
      <c r="E4845" t="str">
        <f>(IF(B4845&lt;'Price Schedules'!$B$3,'Price Schedules'!$A$2,IF(B4845&lt;'Price Schedules'!$B$4,'Price Schedules'!$A$3,'Price Schedules'!$A$4)))</f>
        <v>Inj Med1</v>
      </c>
      <c r="F4845" t="str">
        <f>(IF(B4845&lt;'Price Schedules'!$B$7,'Price Schedules'!$A$6,IF(B4845&lt;'Price Schedules'!$B$8,'Price Schedules'!$A$7,'Price Schedules'!$A$8)))</f>
        <v>Chemo IV1</v>
      </c>
      <c r="G4845" t="str">
        <f>(IF(B4845&lt;'Price Schedules'!$B$11,'Price Schedules'!$A$10,IF(B4845&lt;'Price Schedules'!$B$12,'Price Schedules'!$A$11,'Price Schedules'!$A$12)))</f>
        <v>Chemo Med1</v>
      </c>
      <c r="H4845" t="str">
        <f>IF(B4845&lt;'Price Schedules'!$B$15,'Price Schedules'!$A$14,'Price Schedules'!$A$15)</f>
        <v>PASS1</v>
      </c>
      <c r="I4845" t="str">
        <f>IF(B4845&lt;'Price Schedules'!$B$18,'Price Schedules'!$A$17,'Price Schedules'!$A$18)</f>
        <v>IV1</v>
      </c>
      <c r="J4845" t="s">
        <v>38</v>
      </c>
      <c r="K4845" t="s">
        <v>39</v>
      </c>
      <c r="L4845" t="s">
        <v>40</v>
      </c>
      <c r="M4845" t="s">
        <v>41</v>
      </c>
      <c r="N4845" t="s">
        <v>42</v>
      </c>
      <c r="O4845" t="s">
        <v>43</v>
      </c>
      <c r="P4845" t="s">
        <v>44</v>
      </c>
      <c r="Q4845" t="s">
        <v>45</v>
      </c>
      <c r="R4845" t="str">
        <f t="shared" si="151"/>
        <v>Error</v>
      </c>
      <c r="S4845" t="e">
        <f>VLOOKUP($R4845,'Price Schedules'!$A$1:$H$34,4,FALSE)</f>
        <v>#N/A</v>
      </c>
      <c r="T4845" t="e">
        <f>VLOOKUP(R4845,'Price Schedules'!$A$1:$H$34,5,FALSE)</f>
        <v>#N/A</v>
      </c>
      <c r="U4845" t="e">
        <f>VLOOKUP(R4845,'Price Schedules'!$A$1:$H$34,6,FALSE)</f>
        <v>#N/A</v>
      </c>
      <c r="V4845" t="e">
        <f>VLOOKUP(R4845,'Price Schedules'!$A$1:$H$34,7,FALSE)</f>
        <v>#N/A</v>
      </c>
      <c r="W4845" t="e">
        <f>VLOOKUP(R4845,'Price Schedules'!$A$1:$H$34,8,FALSE)</f>
        <v>#N/A</v>
      </c>
    </row>
    <row r="4846" spans="1:23" x14ac:dyDescent="0.25">
      <c r="A4846">
        <f>Chargemaster!A4847</f>
        <v>0</v>
      </c>
      <c r="B4846">
        <f>Chargemaster!C4847</f>
        <v>0</v>
      </c>
      <c r="C4846">
        <f>Chargemaster!D4847</f>
        <v>0</v>
      </c>
      <c r="D4846" t="e">
        <f t="shared" si="150"/>
        <v>#N/A</v>
      </c>
      <c r="E4846" t="str">
        <f>(IF(B4846&lt;'Price Schedules'!$B$3,'Price Schedules'!$A$2,IF(B4846&lt;'Price Schedules'!$B$4,'Price Schedules'!$A$3,'Price Schedules'!$A$4)))</f>
        <v>Inj Med1</v>
      </c>
      <c r="F4846" t="str">
        <f>(IF(B4846&lt;'Price Schedules'!$B$7,'Price Schedules'!$A$6,IF(B4846&lt;'Price Schedules'!$B$8,'Price Schedules'!$A$7,'Price Schedules'!$A$8)))</f>
        <v>Chemo IV1</v>
      </c>
      <c r="G4846" t="str">
        <f>(IF(B4846&lt;'Price Schedules'!$B$11,'Price Schedules'!$A$10,IF(B4846&lt;'Price Schedules'!$B$12,'Price Schedules'!$A$11,'Price Schedules'!$A$12)))</f>
        <v>Chemo Med1</v>
      </c>
      <c r="H4846" t="str">
        <f>IF(B4846&lt;'Price Schedules'!$B$15,'Price Schedules'!$A$14,'Price Schedules'!$A$15)</f>
        <v>PASS1</v>
      </c>
      <c r="I4846" t="str">
        <f>IF(B4846&lt;'Price Schedules'!$B$18,'Price Schedules'!$A$17,'Price Schedules'!$A$18)</f>
        <v>IV1</v>
      </c>
      <c r="J4846" t="s">
        <v>38</v>
      </c>
      <c r="K4846" t="s">
        <v>39</v>
      </c>
      <c r="L4846" t="s">
        <v>40</v>
      </c>
      <c r="M4846" t="s">
        <v>41</v>
      </c>
      <c r="N4846" t="s">
        <v>42</v>
      </c>
      <c r="O4846" t="s">
        <v>43</v>
      </c>
      <c r="P4846" t="s">
        <v>44</v>
      </c>
      <c r="Q4846" t="s">
        <v>45</v>
      </c>
      <c r="R4846" t="str">
        <f t="shared" si="151"/>
        <v>Error</v>
      </c>
      <c r="S4846" t="e">
        <f>VLOOKUP($R4846,'Price Schedules'!$A$1:$H$34,4,FALSE)</f>
        <v>#N/A</v>
      </c>
      <c r="T4846" t="e">
        <f>VLOOKUP(R4846,'Price Schedules'!$A$1:$H$34,5,FALSE)</f>
        <v>#N/A</v>
      </c>
      <c r="U4846" t="e">
        <f>VLOOKUP(R4846,'Price Schedules'!$A$1:$H$34,6,FALSE)</f>
        <v>#N/A</v>
      </c>
      <c r="V4846" t="e">
        <f>VLOOKUP(R4846,'Price Schedules'!$A$1:$H$34,7,FALSE)</f>
        <v>#N/A</v>
      </c>
      <c r="W4846" t="e">
        <f>VLOOKUP(R4846,'Price Schedules'!$A$1:$H$34,8,FALSE)</f>
        <v>#N/A</v>
      </c>
    </row>
    <row r="4847" spans="1:23" x14ac:dyDescent="0.25">
      <c r="A4847">
        <f>Chargemaster!A4848</f>
        <v>0</v>
      </c>
      <c r="B4847">
        <f>Chargemaster!C4848</f>
        <v>0</v>
      </c>
      <c r="C4847">
        <f>Chargemaster!D4848</f>
        <v>0</v>
      </c>
      <c r="D4847" t="e">
        <f t="shared" si="150"/>
        <v>#N/A</v>
      </c>
      <c r="E4847" t="str">
        <f>(IF(B4847&lt;'Price Schedules'!$B$3,'Price Schedules'!$A$2,IF(B4847&lt;'Price Schedules'!$B$4,'Price Schedules'!$A$3,'Price Schedules'!$A$4)))</f>
        <v>Inj Med1</v>
      </c>
      <c r="F4847" t="str">
        <f>(IF(B4847&lt;'Price Schedules'!$B$7,'Price Schedules'!$A$6,IF(B4847&lt;'Price Schedules'!$B$8,'Price Schedules'!$A$7,'Price Schedules'!$A$8)))</f>
        <v>Chemo IV1</v>
      </c>
      <c r="G4847" t="str">
        <f>(IF(B4847&lt;'Price Schedules'!$B$11,'Price Schedules'!$A$10,IF(B4847&lt;'Price Schedules'!$B$12,'Price Schedules'!$A$11,'Price Schedules'!$A$12)))</f>
        <v>Chemo Med1</v>
      </c>
      <c r="H4847" t="str">
        <f>IF(B4847&lt;'Price Schedules'!$B$15,'Price Schedules'!$A$14,'Price Schedules'!$A$15)</f>
        <v>PASS1</v>
      </c>
      <c r="I4847" t="str">
        <f>IF(B4847&lt;'Price Schedules'!$B$18,'Price Schedules'!$A$17,'Price Schedules'!$A$18)</f>
        <v>IV1</v>
      </c>
      <c r="J4847" t="s">
        <v>38</v>
      </c>
      <c r="K4847" t="s">
        <v>39</v>
      </c>
      <c r="L4847" t="s">
        <v>40</v>
      </c>
      <c r="M4847" t="s">
        <v>41</v>
      </c>
      <c r="N4847" t="s">
        <v>42</v>
      </c>
      <c r="O4847" t="s">
        <v>43</v>
      </c>
      <c r="P4847" t="s">
        <v>44</v>
      </c>
      <c r="Q4847" t="s">
        <v>45</v>
      </c>
      <c r="R4847" t="str">
        <f t="shared" si="151"/>
        <v>Error</v>
      </c>
      <c r="S4847" t="e">
        <f>VLOOKUP($R4847,'Price Schedules'!$A$1:$H$34,4,FALSE)</f>
        <v>#N/A</v>
      </c>
      <c r="T4847" t="e">
        <f>VLOOKUP(R4847,'Price Schedules'!$A$1:$H$34,5,FALSE)</f>
        <v>#N/A</v>
      </c>
      <c r="U4847" t="e">
        <f>VLOOKUP(R4847,'Price Schedules'!$A$1:$H$34,6,FALSE)</f>
        <v>#N/A</v>
      </c>
      <c r="V4847" t="e">
        <f>VLOOKUP(R4847,'Price Schedules'!$A$1:$H$34,7,FALSE)</f>
        <v>#N/A</v>
      </c>
      <c r="W4847" t="e">
        <f>VLOOKUP(R4847,'Price Schedules'!$A$1:$H$34,8,FALSE)</f>
        <v>#N/A</v>
      </c>
    </row>
    <row r="4848" spans="1:23" x14ac:dyDescent="0.25">
      <c r="A4848">
        <f>Chargemaster!A4849</f>
        <v>0</v>
      </c>
      <c r="B4848">
        <f>Chargemaster!C4849</f>
        <v>0</v>
      </c>
      <c r="C4848">
        <f>Chargemaster!D4849</f>
        <v>0</v>
      </c>
      <c r="D4848" t="e">
        <f t="shared" si="150"/>
        <v>#N/A</v>
      </c>
      <c r="E4848" t="str">
        <f>(IF(B4848&lt;'Price Schedules'!$B$3,'Price Schedules'!$A$2,IF(B4848&lt;'Price Schedules'!$B$4,'Price Schedules'!$A$3,'Price Schedules'!$A$4)))</f>
        <v>Inj Med1</v>
      </c>
      <c r="F4848" t="str">
        <f>(IF(B4848&lt;'Price Schedules'!$B$7,'Price Schedules'!$A$6,IF(B4848&lt;'Price Schedules'!$B$8,'Price Schedules'!$A$7,'Price Schedules'!$A$8)))</f>
        <v>Chemo IV1</v>
      </c>
      <c r="G4848" t="str">
        <f>(IF(B4848&lt;'Price Schedules'!$B$11,'Price Schedules'!$A$10,IF(B4848&lt;'Price Schedules'!$B$12,'Price Schedules'!$A$11,'Price Schedules'!$A$12)))</f>
        <v>Chemo Med1</v>
      </c>
      <c r="H4848" t="str">
        <f>IF(B4848&lt;'Price Schedules'!$B$15,'Price Schedules'!$A$14,'Price Schedules'!$A$15)</f>
        <v>PASS1</v>
      </c>
      <c r="I4848" t="str">
        <f>IF(B4848&lt;'Price Schedules'!$B$18,'Price Schedules'!$A$17,'Price Schedules'!$A$18)</f>
        <v>IV1</v>
      </c>
      <c r="J4848" t="s">
        <v>38</v>
      </c>
      <c r="K4848" t="s">
        <v>39</v>
      </c>
      <c r="L4848" t="s">
        <v>40</v>
      </c>
      <c r="M4848" t="s">
        <v>41</v>
      </c>
      <c r="N4848" t="s">
        <v>42</v>
      </c>
      <c r="O4848" t="s">
        <v>43</v>
      </c>
      <c r="P4848" t="s">
        <v>44</v>
      </c>
      <c r="Q4848" t="s">
        <v>45</v>
      </c>
      <c r="R4848" t="str">
        <f t="shared" si="151"/>
        <v>Error</v>
      </c>
      <c r="S4848" t="e">
        <f>VLOOKUP($R4848,'Price Schedules'!$A$1:$H$34,4,FALSE)</f>
        <v>#N/A</v>
      </c>
      <c r="T4848" t="e">
        <f>VLOOKUP(R4848,'Price Schedules'!$A$1:$H$34,5,FALSE)</f>
        <v>#N/A</v>
      </c>
      <c r="U4848" t="e">
        <f>VLOOKUP(R4848,'Price Schedules'!$A$1:$H$34,6,FALSE)</f>
        <v>#N/A</v>
      </c>
      <c r="V4848" t="e">
        <f>VLOOKUP(R4848,'Price Schedules'!$A$1:$H$34,7,FALSE)</f>
        <v>#N/A</v>
      </c>
      <c r="W4848" t="e">
        <f>VLOOKUP(R4848,'Price Schedules'!$A$1:$H$34,8,FALSE)</f>
        <v>#N/A</v>
      </c>
    </row>
    <row r="4849" spans="1:23" x14ac:dyDescent="0.25">
      <c r="A4849">
        <f>Chargemaster!A4850</f>
        <v>0</v>
      </c>
      <c r="B4849">
        <f>Chargemaster!C4850</f>
        <v>0</v>
      </c>
      <c r="C4849">
        <f>Chargemaster!D4850</f>
        <v>0</v>
      </c>
      <c r="D4849" t="e">
        <f t="shared" si="150"/>
        <v>#N/A</v>
      </c>
      <c r="E4849" t="str">
        <f>(IF(B4849&lt;'Price Schedules'!$B$3,'Price Schedules'!$A$2,IF(B4849&lt;'Price Schedules'!$B$4,'Price Schedules'!$A$3,'Price Schedules'!$A$4)))</f>
        <v>Inj Med1</v>
      </c>
      <c r="F4849" t="str">
        <f>(IF(B4849&lt;'Price Schedules'!$B$7,'Price Schedules'!$A$6,IF(B4849&lt;'Price Schedules'!$B$8,'Price Schedules'!$A$7,'Price Schedules'!$A$8)))</f>
        <v>Chemo IV1</v>
      </c>
      <c r="G4849" t="str">
        <f>(IF(B4849&lt;'Price Schedules'!$B$11,'Price Schedules'!$A$10,IF(B4849&lt;'Price Schedules'!$B$12,'Price Schedules'!$A$11,'Price Schedules'!$A$12)))</f>
        <v>Chemo Med1</v>
      </c>
      <c r="H4849" t="str">
        <f>IF(B4849&lt;'Price Schedules'!$B$15,'Price Schedules'!$A$14,'Price Schedules'!$A$15)</f>
        <v>PASS1</v>
      </c>
      <c r="I4849" t="str">
        <f>IF(B4849&lt;'Price Schedules'!$B$18,'Price Schedules'!$A$17,'Price Schedules'!$A$18)</f>
        <v>IV1</v>
      </c>
      <c r="J4849" t="s">
        <v>38</v>
      </c>
      <c r="K4849" t="s">
        <v>39</v>
      </c>
      <c r="L4849" t="s">
        <v>40</v>
      </c>
      <c r="M4849" t="s">
        <v>41</v>
      </c>
      <c r="N4849" t="s">
        <v>42</v>
      </c>
      <c r="O4849" t="s">
        <v>43</v>
      </c>
      <c r="P4849" t="s">
        <v>44</v>
      </c>
      <c r="Q4849" t="s">
        <v>45</v>
      </c>
      <c r="R4849" t="str">
        <f t="shared" si="151"/>
        <v>Error</v>
      </c>
      <c r="S4849" t="e">
        <f>VLOOKUP($R4849,'Price Schedules'!$A$1:$H$34,4,FALSE)</f>
        <v>#N/A</v>
      </c>
      <c r="T4849" t="e">
        <f>VLOOKUP(R4849,'Price Schedules'!$A$1:$H$34,5,FALSE)</f>
        <v>#N/A</v>
      </c>
      <c r="U4849" t="e">
        <f>VLOOKUP(R4849,'Price Schedules'!$A$1:$H$34,6,FALSE)</f>
        <v>#N/A</v>
      </c>
      <c r="V4849" t="e">
        <f>VLOOKUP(R4849,'Price Schedules'!$A$1:$H$34,7,FALSE)</f>
        <v>#N/A</v>
      </c>
      <c r="W4849" t="e">
        <f>VLOOKUP(R4849,'Price Schedules'!$A$1:$H$34,8,FALSE)</f>
        <v>#N/A</v>
      </c>
    </row>
    <row r="4850" spans="1:23" x14ac:dyDescent="0.25">
      <c r="A4850">
        <f>Chargemaster!A4851</f>
        <v>0</v>
      </c>
      <c r="B4850">
        <f>Chargemaster!C4851</f>
        <v>0</v>
      </c>
      <c r="C4850">
        <f>Chargemaster!D4851</f>
        <v>0</v>
      </c>
      <c r="D4850" t="e">
        <f t="shared" si="150"/>
        <v>#N/A</v>
      </c>
      <c r="E4850" t="str">
        <f>(IF(B4850&lt;'Price Schedules'!$B$3,'Price Schedules'!$A$2,IF(B4850&lt;'Price Schedules'!$B$4,'Price Schedules'!$A$3,'Price Schedules'!$A$4)))</f>
        <v>Inj Med1</v>
      </c>
      <c r="F4850" t="str">
        <f>(IF(B4850&lt;'Price Schedules'!$B$7,'Price Schedules'!$A$6,IF(B4850&lt;'Price Schedules'!$B$8,'Price Schedules'!$A$7,'Price Schedules'!$A$8)))</f>
        <v>Chemo IV1</v>
      </c>
      <c r="G4850" t="str">
        <f>(IF(B4850&lt;'Price Schedules'!$B$11,'Price Schedules'!$A$10,IF(B4850&lt;'Price Schedules'!$B$12,'Price Schedules'!$A$11,'Price Schedules'!$A$12)))</f>
        <v>Chemo Med1</v>
      </c>
      <c r="H4850" t="str">
        <f>IF(B4850&lt;'Price Schedules'!$B$15,'Price Schedules'!$A$14,'Price Schedules'!$A$15)</f>
        <v>PASS1</v>
      </c>
      <c r="I4850" t="str">
        <f>IF(B4850&lt;'Price Schedules'!$B$18,'Price Schedules'!$A$17,'Price Schedules'!$A$18)</f>
        <v>IV1</v>
      </c>
      <c r="J4850" t="s">
        <v>38</v>
      </c>
      <c r="K4850" t="s">
        <v>39</v>
      </c>
      <c r="L4850" t="s">
        <v>40</v>
      </c>
      <c r="M4850" t="s">
        <v>41</v>
      </c>
      <c r="N4850" t="s">
        <v>42</v>
      </c>
      <c r="O4850" t="s">
        <v>43</v>
      </c>
      <c r="P4850" t="s">
        <v>44</v>
      </c>
      <c r="Q4850" t="s">
        <v>45</v>
      </c>
      <c r="R4850" t="str">
        <f t="shared" si="151"/>
        <v>Error</v>
      </c>
      <c r="S4850" t="e">
        <f>VLOOKUP($R4850,'Price Schedules'!$A$1:$H$34,4,FALSE)</f>
        <v>#N/A</v>
      </c>
      <c r="T4850" t="e">
        <f>VLOOKUP(R4850,'Price Schedules'!$A$1:$H$34,5,FALSE)</f>
        <v>#N/A</v>
      </c>
      <c r="U4850" t="e">
        <f>VLOOKUP(R4850,'Price Schedules'!$A$1:$H$34,6,FALSE)</f>
        <v>#N/A</v>
      </c>
      <c r="V4850" t="e">
        <f>VLOOKUP(R4850,'Price Schedules'!$A$1:$H$34,7,FALSE)</f>
        <v>#N/A</v>
      </c>
      <c r="W4850" t="e">
        <f>VLOOKUP(R4850,'Price Schedules'!$A$1:$H$34,8,FALSE)</f>
        <v>#N/A</v>
      </c>
    </row>
    <row r="4851" spans="1:23" x14ac:dyDescent="0.25">
      <c r="A4851">
        <f>Chargemaster!A4852</f>
        <v>0</v>
      </c>
      <c r="B4851">
        <f>Chargemaster!C4852</f>
        <v>0</v>
      </c>
      <c r="C4851">
        <f>Chargemaster!D4852</f>
        <v>0</v>
      </c>
      <c r="D4851" t="e">
        <f t="shared" si="150"/>
        <v>#N/A</v>
      </c>
      <c r="E4851" t="str">
        <f>(IF(B4851&lt;'Price Schedules'!$B$3,'Price Schedules'!$A$2,IF(B4851&lt;'Price Schedules'!$B$4,'Price Schedules'!$A$3,'Price Schedules'!$A$4)))</f>
        <v>Inj Med1</v>
      </c>
      <c r="F4851" t="str">
        <f>(IF(B4851&lt;'Price Schedules'!$B$7,'Price Schedules'!$A$6,IF(B4851&lt;'Price Schedules'!$B$8,'Price Schedules'!$A$7,'Price Schedules'!$A$8)))</f>
        <v>Chemo IV1</v>
      </c>
      <c r="G4851" t="str">
        <f>(IF(B4851&lt;'Price Schedules'!$B$11,'Price Schedules'!$A$10,IF(B4851&lt;'Price Schedules'!$B$12,'Price Schedules'!$A$11,'Price Schedules'!$A$12)))</f>
        <v>Chemo Med1</v>
      </c>
      <c r="H4851" t="str">
        <f>IF(B4851&lt;'Price Schedules'!$B$15,'Price Schedules'!$A$14,'Price Schedules'!$A$15)</f>
        <v>PASS1</v>
      </c>
      <c r="I4851" t="str">
        <f>IF(B4851&lt;'Price Schedules'!$B$18,'Price Schedules'!$A$17,'Price Schedules'!$A$18)</f>
        <v>IV1</v>
      </c>
      <c r="J4851" t="s">
        <v>38</v>
      </c>
      <c r="K4851" t="s">
        <v>39</v>
      </c>
      <c r="L4851" t="s">
        <v>40</v>
      </c>
      <c r="M4851" t="s">
        <v>41</v>
      </c>
      <c r="N4851" t="s">
        <v>42</v>
      </c>
      <c r="O4851" t="s">
        <v>43</v>
      </c>
      <c r="P4851" t="s">
        <v>44</v>
      </c>
      <c r="Q4851" t="s">
        <v>45</v>
      </c>
      <c r="R4851" t="str">
        <f t="shared" si="151"/>
        <v>Error</v>
      </c>
      <c r="S4851" t="e">
        <f>VLOOKUP($R4851,'Price Schedules'!$A$1:$H$34,4,FALSE)</f>
        <v>#N/A</v>
      </c>
      <c r="T4851" t="e">
        <f>VLOOKUP(R4851,'Price Schedules'!$A$1:$H$34,5,FALSE)</f>
        <v>#N/A</v>
      </c>
      <c r="U4851" t="e">
        <f>VLOOKUP(R4851,'Price Schedules'!$A$1:$H$34,6,FALSE)</f>
        <v>#N/A</v>
      </c>
      <c r="V4851" t="e">
        <f>VLOOKUP(R4851,'Price Schedules'!$A$1:$H$34,7,FALSE)</f>
        <v>#N/A</v>
      </c>
      <c r="W4851" t="e">
        <f>VLOOKUP(R4851,'Price Schedules'!$A$1:$H$34,8,FALSE)</f>
        <v>#N/A</v>
      </c>
    </row>
    <row r="4852" spans="1:23" x14ac:dyDescent="0.25">
      <c r="A4852">
        <f>Chargemaster!A4853</f>
        <v>0</v>
      </c>
      <c r="B4852">
        <f>Chargemaster!C4853</f>
        <v>0</v>
      </c>
      <c r="C4852">
        <f>Chargemaster!D4853</f>
        <v>0</v>
      </c>
      <c r="D4852" t="e">
        <f t="shared" si="150"/>
        <v>#N/A</v>
      </c>
      <c r="E4852" t="str">
        <f>(IF(B4852&lt;'Price Schedules'!$B$3,'Price Schedules'!$A$2,IF(B4852&lt;'Price Schedules'!$B$4,'Price Schedules'!$A$3,'Price Schedules'!$A$4)))</f>
        <v>Inj Med1</v>
      </c>
      <c r="F4852" t="str">
        <f>(IF(B4852&lt;'Price Schedules'!$B$7,'Price Schedules'!$A$6,IF(B4852&lt;'Price Schedules'!$B$8,'Price Schedules'!$A$7,'Price Schedules'!$A$8)))</f>
        <v>Chemo IV1</v>
      </c>
      <c r="G4852" t="str">
        <f>(IF(B4852&lt;'Price Schedules'!$B$11,'Price Schedules'!$A$10,IF(B4852&lt;'Price Schedules'!$B$12,'Price Schedules'!$A$11,'Price Schedules'!$A$12)))</f>
        <v>Chemo Med1</v>
      </c>
      <c r="H4852" t="str">
        <f>IF(B4852&lt;'Price Schedules'!$B$15,'Price Schedules'!$A$14,'Price Schedules'!$A$15)</f>
        <v>PASS1</v>
      </c>
      <c r="I4852" t="str">
        <f>IF(B4852&lt;'Price Schedules'!$B$18,'Price Schedules'!$A$17,'Price Schedules'!$A$18)</f>
        <v>IV1</v>
      </c>
      <c r="J4852" t="s">
        <v>38</v>
      </c>
      <c r="K4852" t="s">
        <v>39</v>
      </c>
      <c r="L4852" t="s">
        <v>40</v>
      </c>
      <c r="M4852" t="s">
        <v>41</v>
      </c>
      <c r="N4852" t="s">
        <v>42</v>
      </c>
      <c r="O4852" t="s">
        <v>43</v>
      </c>
      <c r="P4852" t="s">
        <v>44</v>
      </c>
      <c r="Q4852" t="s">
        <v>45</v>
      </c>
      <c r="R4852" t="str">
        <f t="shared" si="151"/>
        <v>Error</v>
      </c>
      <c r="S4852" t="e">
        <f>VLOOKUP($R4852,'Price Schedules'!$A$1:$H$34,4,FALSE)</f>
        <v>#N/A</v>
      </c>
      <c r="T4852" t="e">
        <f>VLOOKUP(R4852,'Price Schedules'!$A$1:$H$34,5,FALSE)</f>
        <v>#N/A</v>
      </c>
      <c r="U4852" t="e">
        <f>VLOOKUP(R4852,'Price Schedules'!$A$1:$H$34,6,FALSE)</f>
        <v>#N/A</v>
      </c>
      <c r="V4852" t="e">
        <f>VLOOKUP(R4852,'Price Schedules'!$A$1:$H$34,7,FALSE)</f>
        <v>#N/A</v>
      </c>
      <c r="W4852" t="e">
        <f>VLOOKUP(R4852,'Price Schedules'!$A$1:$H$34,8,FALSE)</f>
        <v>#N/A</v>
      </c>
    </row>
    <row r="4853" spans="1:23" x14ac:dyDescent="0.25">
      <c r="A4853">
        <f>Chargemaster!A4854</f>
        <v>0</v>
      </c>
      <c r="B4853">
        <f>Chargemaster!C4854</f>
        <v>0</v>
      </c>
      <c r="C4853">
        <f>Chargemaster!D4854</f>
        <v>0</v>
      </c>
      <c r="D4853" t="e">
        <f t="shared" si="150"/>
        <v>#N/A</v>
      </c>
      <c r="E4853" t="str">
        <f>(IF(B4853&lt;'Price Schedules'!$B$3,'Price Schedules'!$A$2,IF(B4853&lt;'Price Schedules'!$B$4,'Price Schedules'!$A$3,'Price Schedules'!$A$4)))</f>
        <v>Inj Med1</v>
      </c>
      <c r="F4853" t="str">
        <f>(IF(B4853&lt;'Price Schedules'!$B$7,'Price Schedules'!$A$6,IF(B4853&lt;'Price Schedules'!$B$8,'Price Schedules'!$A$7,'Price Schedules'!$A$8)))</f>
        <v>Chemo IV1</v>
      </c>
      <c r="G4853" t="str">
        <f>(IF(B4853&lt;'Price Schedules'!$B$11,'Price Schedules'!$A$10,IF(B4853&lt;'Price Schedules'!$B$12,'Price Schedules'!$A$11,'Price Schedules'!$A$12)))</f>
        <v>Chemo Med1</v>
      </c>
      <c r="H4853" t="str">
        <f>IF(B4853&lt;'Price Schedules'!$B$15,'Price Schedules'!$A$14,'Price Schedules'!$A$15)</f>
        <v>PASS1</v>
      </c>
      <c r="I4853" t="str">
        <f>IF(B4853&lt;'Price Schedules'!$B$18,'Price Schedules'!$A$17,'Price Schedules'!$A$18)</f>
        <v>IV1</v>
      </c>
      <c r="J4853" t="s">
        <v>38</v>
      </c>
      <c r="K4853" t="s">
        <v>39</v>
      </c>
      <c r="L4853" t="s">
        <v>40</v>
      </c>
      <c r="M4853" t="s">
        <v>41</v>
      </c>
      <c r="N4853" t="s">
        <v>42</v>
      </c>
      <c r="O4853" t="s">
        <v>43</v>
      </c>
      <c r="P4853" t="s">
        <v>44</v>
      </c>
      <c r="Q4853" t="s">
        <v>45</v>
      </c>
      <c r="R4853" t="str">
        <f t="shared" si="151"/>
        <v>Error</v>
      </c>
      <c r="S4853" t="e">
        <f>VLOOKUP($R4853,'Price Schedules'!$A$1:$H$34,4,FALSE)</f>
        <v>#N/A</v>
      </c>
      <c r="T4853" t="e">
        <f>VLOOKUP(R4853,'Price Schedules'!$A$1:$H$34,5,FALSE)</f>
        <v>#N/A</v>
      </c>
      <c r="U4853" t="e">
        <f>VLOOKUP(R4853,'Price Schedules'!$A$1:$H$34,6,FALSE)</f>
        <v>#N/A</v>
      </c>
      <c r="V4853" t="e">
        <f>VLOOKUP(R4853,'Price Schedules'!$A$1:$H$34,7,FALSE)</f>
        <v>#N/A</v>
      </c>
      <c r="W4853" t="e">
        <f>VLOOKUP(R4853,'Price Schedules'!$A$1:$H$34,8,FALSE)</f>
        <v>#N/A</v>
      </c>
    </row>
    <row r="4854" spans="1:23" x14ac:dyDescent="0.25">
      <c r="A4854">
        <f>Chargemaster!A4855</f>
        <v>0</v>
      </c>
      <c r="B4854">
        <f>Chargemaster!C4855</f>
        <v>0</v>
      </c>
      <c r="C4854">
        <f>Chargemaster!D4855</f>
        <v>0</v>
      </c>
      <c r="D4854" t="e">
        <f t="shared" si="150"/>
        <v>#N/A</v>
      </c>
      <c r="E4854" t="str">
        <f>(IF(B4854&lt;'Price Schedules'!$B$3,'Price Schedules'!$A$2,IF(B4854&lt;'Price Schedules'!$B$4,'Price Schedules'!$A$3,'Price Schedules'!$A$4)))</f>
        <v>Inj Med1</v>
      </c>
      <c r="F4854" t="str">
        <f>(IF(B4854&lt;'Price Schedules'!$B$7,'Price Schedules'!$A$6,IF(B4854&lt;'Price Schedules'!$B$8,'Price Schedules'!$A$7,'Price Schedules'!$A$8)))</f>
        <v>Chemo IV1</v>
      </c>
      <c r="G4854" t="str">
        <f>(IF(B4854&lt;'Price Schedules'!$B$11,'Price Schedules'!$A$10,IF(B4854&lt;'Price Schedules'!$B$12,'Price Schedules'!$A$11,'Price Schedules'!$A$12)))</f>
        <v>Chemo Med1</v>
      </c>
      <c r="H4854" t="str">
        <f>IF(B4854&lt;'Price Schedules'!$B$15,'Price Schedules'!$A$14,'Price Schedules'!$A$15)</f>
        <v>PASS1</v>
      </c>
      <c r="I4854" t="str">
        <f>IF(B4854&lt;'Price Schedules'!$B$18,'Price Schedules'!$A$17,'Price Schedules'!$A$18)</f>
        <v>IV1</v>
      </c>
      <c r="J4854" t="s">
        <v>38</v>
      </c>
      <c r="K4854" t="s">
        <v>39</v>
      </c>
      <c r="L4854" t="s">
        <v>40</v>
      </c>
      <c r="M4854" t="s">
        <v>41</v>
      </c>
      <c r="N4854" t="s">
        <v>42</v>
      </c>
      <c r="O4854" t="s">
        <v>43</v>
      </c>
      <c r="P4854" t="s">
        <v>44</v>
      </c>
      <c r="Q4854" t="s">
        <v>45</v>
      </c>
      <c r="R4854" t="str">
        <f t="shared" si="151"/>
        <v>Error</v>
      </c>
      <c r="S4854" t="e">
        <f>VLOOKUP($R4854,'Price Schedules'!$A$1:$H$34,4,FALSE)</f>
        <v>#N/A</v>
      </c>
      <c r="T4854" t="e">
        <f>VLOOKUP(R4854,'Price Schedules'!$A$1:$H$34,5,FALSE)</f>
        <v>#N/A</v>
      </c>
      <c r="U4854" t="e">
        <f>VLOOKUP(R4854,'Price Schedules'!$A$1:$H$34,6,FALSE)</f>
        <v>#N/A</v>
      </c>
      <c r="V4854" t="e">
        <f>VLOOKUP(R4854,'Price Schedules'!$A$1:$H$34,7,FALSE)</f>
        <v>#N/A</v>
      </c>
      <c r="W4854" t="e">
        <f>VLOOKUP(R4854,'Price Schedules'!$A$1:$H$34,8,FALSE)</f>
        <v>#N/A</v>
      </c>
    </row>
    <row r="4855" spans="1:23" x14ac:dyDescent="0.25">
      <c r="A4855">
        <f>Chargemaster!A4856</f>
        <v>0</v>
      </c>
      <c r="B4855">
        <f>Chargemaster!C4856</f>
        <v>0</v>
      </c>
      <c r="C4855">
        <f>Chargemaster!D4856</f>
        <v>0</v>
      </c>
      <c r="D4855" t="e">
        <f t="shared" si="150"/>
        <v>#N/A</v>
      </c>
      <c r="E4855" t="str">
        <f>(IF(B4855&lt;'Price Schedules'!$B$3,'Price Schedules'!$A$2,IF(B4855&lt;'Price Schedules'!$B$4,'Price Schedules'!$A$3,'Price Schedules'!$A$4)))</f>
        <v>Inj Med1</v>
      </c>
      <c r="F4855" t="str">
        <f>(IF(B4855&lt;'Price Schedules'!$B$7,'Price Schedules'!$A$6,IF(B4855&lt;'Price Schedules'!$B$8,'Price Schedules'!$A$7,'Price Schedules'!$A$8)))</f>
        <v>Chemo IV1</v>
      </c>
      <c r="G4855" t="str">
        <f>(IF(B4855&lt;'Price Schedules'!$B$11,'Price Schedules'!$A$10,IF(B4855&lt;'Price Schedules'!$B$12,'Price Schedules'!$A$11,'Price Schedules'!$A$12)))</f>
        <v>Chemo Med1</v>
      </c>
      <c r="H4855" t="str">
        <f>IF(B4855&lt;'Price Schedules'!$B$15,'Price Schedules'!$A$14,'Price Schedules'!$A$15)</f>
        <v>PASS1</v>
      </c>
      <c r="I4855" t="str">
        <f>IF(B4855&lt;'Price Schedules'!$B$18,'Price Schedules'!$A$17,'Price Schedules'!$A$18)</f>
        <v>IV1</v>
      </c>
      <c r="J4855" t="s">
        <v>38</v>
      </c>
      <c r="K4855" t="s">
        <v>39</v>
      </c>
      <c r="L4855" t="s">
        <v>40</v>
      </c>
      <c r="M4855" t="s">
        <v>41</v>
      </c>
      <c r="N4855" t="s">
        <v>42</v>
      </c>
      <c r="O4855" t="s">
        <v>43</v>
      </c>
      <c r="P4855" t="s">
        <v>44</v>
      </c>
      <c r="Q4855" t="s">
        <v>45</v>
      </c>
      <c r="R4855" t="str">
        <f t="shared" si="151"/>
        <v>Error</v>
      </c>
      <c r="S4855" t="e">
        <f>VLOOKUP($R4855,'Price Schedules'!$A$1:$H$34,4,FALSE)</f>
        <v>#N/A</v>
      </c>
      <c r="T4855" t="e">
        <f>VLOOKUP(R4855,'Price Schedules'!$A$1:$H$34,5,FALSE)</f>
        <v>#N/A</v>
      </c>
      <c r="U4855" t="e">
        <f>VLOOKUP(R4855,'Price Schedules'!$A$1:$H$34,6,FALSE)</f>
        <v>#N/A</v>
      </c>
      <c r="V4855" t="e">
        <f>VLOOKUP(R4855,'Price Schedules'!$A$1:$H$34,7,FALSE)</f>
        <v>#N/A</v>
      </c>
      <c r="W4855" t="e">
        <f>VLOOKUP(R4855,'Price Schedules'!$A$1:$H$34,8,FALSE)</f>
        <v>#N/A</v>
      </c>
    </row>
    <row r="4856" spans="1:23" x14ac:dyDescent="0.25">
      <c r="A4856">
        <f>Chargemaster!A4857</f>
        <v>0</v>
      </c>
      <c r="B4856">
        <f>Chargemaster!C4857</f>
        <v>0</v>
      </c>
      <c r="C4856">
        <f>Chargemaster!D4857</f>
        <v>0</v>
      </c>
      <c r="D4856" t="e">
        <f t="shared" si="150"/>
        <v>#N/A</v>
      </c>
      <c r="E4856" t="str">
        <f>(IF(B4856&lt;'Price Schedules'!$B$3,'Price Schedules'!$A$2,IF(B4856&lt;'Price Schedules'!$B$4,'Price Schedules'!$A$3,'Price Schedules'!$A$4)))</f>
        <v>Inj Med1</v>
      </c>
      <c r="F4856" t="str">
        <f>(IF(B4856&lt;'Price Schedules'!$B$7,'Price Schedules'!$A$6,IF(B4856&lt;'Price Schedules'!$B$8,'Price Schedules'!$A$7,'Price Schedules'!$A$8)))</f>
        <v>Chemo IV1</v>
      </c>
      <c r="G4856" t="str">
        <f>(IF(B4856&lt;'Price Schedules'!$B$11,'Price Schedules'!$A$10,IF(B4856&lt;'Price Schedules'!$B$12,'Price Schedules'!$A$11,'Price Schedules'!$A$12)))</f>
        <v>Chemo Med1</v>
      </c>
      <c r="H4856" t="str">
        <f>IF(B4856&lt;'Price Schedules'!$B$15,'Price Schedules'!$A$14,'Price Schedules'!$A$15)</f>
        <v>PASS1</v>
      </c>
      <c r="I4856" t="str">
        <f>IF(B4856&lt;'Price Schedules'!$B$18,'Price Schedules'!$A$17,'Price Schedules'!$A$18)</f>
        <v>IV1</v>
      </c>
      <c r="J4856" t="s">
        <v>38</v>
      </c>
      <c r="K4856" t="s">
        <v>39</v>
      </c>
      <c r="L4856" t="s">
        <v>40</v>
      </c>
      <c r="M4856" t="s">
        <v>41</v>
      </c>
      <c r="N4856" t="s">
        <v>42</v>
      </c>
      <c r="O4856" t="s">
        <v>43</v>
      </c>
      <c r="P4856" t="s">
        <v>44</v>
      </c>
      <c r="Q4856" t="s">
        <v>45</v>
      </c>
      <c r="R4856" t="str">
        <f t="shared" si="151"/>
        <v>Error</v>
      </c>
      <c r="S4856" t="e">
        <f>VLOOKUP($R4856,'Price Schedules'!$A$1:$H$34,4,FALSE)</f>
        <v>#N/A</v>
      </c>
      <c r="T4856" t="e">
        <f>VLOOKUP(R4856,'Price Schedules'!$A$1:$H$34,5,FALSE)</f>
        <v>#N/A</v>
      </c>
      <c r="U4856" t="e">
        <f>VLOOKUP(R4856,'Price Schedules'!$A$1:$H$34,6,FALSE)</f>
        <v>#N/A</v>
      </c>
      <c r="V4856" t="e">
        <f>VLOOKUP(R4856,'Price Schedules'!$A$1:$H$34,7,FALSE)</f>
        <v>#N/A</v>
      </c>
      <c r="W4856" t="e">
        <f>VLOOKUP(R4856,'Price Schedules'!$A$1:$H$34,8,FALSE)</f>
        <v>#N/A</v>
      </c>
    </row>
    <row r="4857" spans="1:23" x14ac:dyDescent="0.25">
      <c r="A4857">
        <f>Chargemaster!A4858</f>
        <v>0</v>
      </c>
      <c r="B4857">
        <f>Chargemaster!C4858</f>
        <v>0</v>
      </c>
      <c r="C4857">
        <f>Chargemaster!D4858</f>
        <v>0</v>
      </c>
      <c r="D4857" t="e">
        <f t="shared" si="150"/>
        <v>#N/A</v>
      </c>
      <c r="E4857" t="str">
        <f>(IF(B4857&lt;'Price Schedules'!$B$3,'Price Schedules'!$A$2,IF(B4857&lt;'Price Schedules'!$B$4,'Price Schedules'!$A$3,'Price Schedules'!$A$4)))</f>
        <v>Inj Med1</v>
      </c>
      <c r="F4857" t="str">
        <f>(IF(B4857&lt;'Price Schedules'!$B$7,'Price Schedules'!$A$6,IF(B4857&lt;'Price Schedules'!$B$8,'Price Schedules'!$A$7,'Price Schedules'!$A$8)))</f>
        <v>Chemo IV1</v>
      </c>
      <c r="G4857" t="str">
        <f>(IF(B4857&lt;'Price Schedules'!$B$11,'Price Schedules'!$A$10,IF(B4857&lt;'Price Schedules'!$B$12,'Price Schedules'!$A$11,'Price Schedules'!$A$12)))</f>
        <v>Chemo Med1</v>
      </c>
      <c r="H4857" t="str">
        <f>IF(B4857&lt;'Price Schedules'!$B$15,'Price Schedules'!$A$14,'Price Schedules'!$A$15)</f>
        <v>PASS1</v>
      </c>
      <c r="I4857" t="str">
        <f>IF(B4857&lt;'Price Schedules'!$B$18,'Price Schedules'!$A$17,'Price Schedules'!$A$18)</f>
        <v>IV1</v>
      </c>
      <c r="J4857" t="s">
        <v>38</v>
      </c>
      <c r="K4857" t="s">
        <v>39</v>
      </c>
      <c r="L4857" t="s">
        <v>40</v>
      </c>
      <c r="M4857" t="s">
        <v>41</v>
      </c>
      <c r="N4857" t="s">
        <v>42</v>
      </c>
      <c r="O4857" t="s">
        <v>43</v>
      </c>
      <c r="P4857" t="s">
        <v>44</v>
      </c>
      <c r="Q4857" t="s">
        <v>45</v>
      </c>
      <c r="R4857" t="str">
        <f t="shared" si="151"/>
        <v>Error</v>
      </c>
      <c r="S4857" t="e">
        <f>VLOOKUP($R4857,'Price Schedules'!$A$1:$H$34,4,FALSE)</f>
        <v>#N/A</v>
      </c>
      <c r="T4857" t="e">
        <f>VLOOKUP(R4857,'Price Schedules'!$A$1:$H$34,5,FALSE)</f>
        <v>#N/A</v>
      </c>
      <c r="U4857" t="e">
        <f>VLOOKUP(R4857,'Price Schedules'!$A$1:$H$34,6,FALSE)</f>
        <v>#N/A</v>
      </c>
      <c r="V4857" t="e">
        <f>VLOOKUP(R4857,'Price Schedules'!$A$1:$H$34,7,FALSE)</f>
        <v>#N/A</v>
      </c>
      <c r="W4857" t="e">
        <f>VLOOKUP(R4857,'Price Schedules'!$A$1:$H$34,8,FALSE)</f>
        <v>#N/A</v>
      </c>
    </row>
    <row r="4858" spans="1:23" x14ac:dyDescent="0.25">
      <c r="A4858">
        <f>Chargemaster!A4859</f>
        <v>0</v>
      </c>
      <c r="B4858">
        <f>Chargemaster!C4859</f>
        <v>0</v>
      </c>
      <c r="C4858">
        <f>Chargemaster!D4859</f>
        <v>0</v>
      </c>
      <c r="D4858" t="e">
        <f t="shared" si="150"/>
        <v>#N/A</v>
      </c>
      <c r="E4858" t="str">
        <f>(IF(B4858&lt;'Price Schedules'!$B$3,'Price Schedules'!$A$2,IF(B4858&lt;'Price Schedules'!$B$4,'Price Schedules'!$A$3,'Price Schedules'!$A$4)))</f>
        <v>Inj Med1</v>
      </c>
      <c r="F4858" t="str">
        <f>(IF(B4858&lt;'Price Schedules'!$B$7,'Price Schedules'!$A$6,IF(B4858&lt;'Price Schedules'!$B$8,'Price Schedules'!$A$7,'Price Schedules'!$A$8)))</f>
        <v>Chemo IV1</v>
      </c>
      <c r="G4858" t="str">
        <f>(IF(B4858&lt;'Price Schedules'!$B$11,'Price Schedules'!$A$10,IF(B4858&lt;'Price Schedules'!$B$12,'Price Schedules'!$A$11,'Price Schedules'!$A$12)))</f>
        <v>Chemo Med1</v>
      </c>
      <c r="H4858" t="str">
        <f>IF(B4858&lt;'Price Schedules'!$B$15,'Price Schedules'!$A$14,'Price Schedules'!$A$15)</f>
        <v>PASS1</v>
      </c>
      <c r="I4858" t="str">
        <f>IF(B4858&lt;'Price Schedules'!$B$18,'Price Schedules'!$A$17,'Price Schedules'!$A$18)</f>
        <v>IV1</v>
      </c>
      <c r="J4858" t="s">
        <v>38</v>
      </c>
      <c r="K4858" t="s">
        <v>39</v>
      </c>
      <c r="L4858" t="s">
        <v>40</v>
      </c>
      <c r="M4858" t="s">
        <v>41</v>
      </c>
      <c r="N4858" t="s">
        <v>42</v>
      </c>
      <c r="O4858" t="s">
        <v>43</v>
      </c>
      <c r="P4858" t="s">
        <v>44</v>
      </c>
      <c r="Q4858" t="s">
        <v>45</v>
      </c>
      <c r="R4858" t="str">
        <f t="shared" si="151"/>
        <v>Error</v>
      </c>
      <c r="S4858" t="e">
        <f>VLOOKUP($R4858,'Price Schedules'!$A$1:$H$34,4,FALSE)</f>
        <v>#N/A</v>
      </c>
      <c r="T4858" t="e">
        <f>VLOOKUP(R4858,'Price Schedules'!$A$1:$H$34,5,FALSE)</f>
        <v>#N/A</v>
      </c>
      <c r="U4858" t="e">
        <f>VLOOKUP(R4858,'Price Schedules'!$A$1:$H$34,6,FALSE)</f>
        <v>#N/A</v>
      </c>
      <c r="V4858" t="e">
        <f>VLOOKUP(R4858,'Price Schedules'!$A$1:$H$34,7,FALSE)</f>
        <v>#N/A</v>
      </c>
      <c r="W4858" t="e">
        <f>VLOOKUP(R4858,'Price Schedules'!$A$1:$H$34,8,FALSE)</f>
        <v>#N/A</v>
      </c>
    </row>
    <row r="4859" spans="1:23" x14ac:dyDescent="0.25">
      <c r="A4859">
        <f>Chargemaster!A4860</f>
        <v>0</v>
      </c>
      <c r="B4859">
        <f>Chargemaster!C4860</f>
        <v>0</v>
      </c>
      <c r="C4859">
        <f>Chargemaster!D4860</f>
        <v>0</v>
      </c>
      <c r="D4859" t="e">
        <f t="shared" si="150"/>
        <v>#N/A</v>
      </c>
      <c r="E4859" t="str">
        <f>(IF(B4859&lt;'Price Schedules'!$B$3,'Price Schedules'!$A$2,IF(B4859&lt;'Price Schedules'!$B$4,'Price Schedules'!$A$3,'Price Schedules'!$A$4)))</f>
        <v>Inj Med1</v>
      </c>
      <c r="F4859" t="str">
        <f>(IF(B4859&lt;'Price Schedules'!$B$7,'Price Schedules'!$A$6,IF(B4859&lt;'Price Schedules'!$B$8,'Price Schedules'!$A$7,'Price Schedules'!$A$8)))</f>
        <v>Chemo IV1</v>
      </c>
      <c r="G4859" t="str">
        <f>(IF(B4859&lt;'Price Schedules'!$B$11,'Price Schedules'!$A$10,IF(B4859&lt;'Price Schedules'!$B$12,'Price Schedules'!$A$11,'Price Schedules'!$A$12)))</f>
        <v>Chemo Med1</v>
      </c>
      <c r="H4859" t="str">
        <f>IF(B4859&lt;'Price Schedules'!$B$15,'Price Schedules'!$A$14,'Price Schedules'!$A$15)</f>
        <v>PASS1</v>
      </c>
      <c r="I4859" t="str">
        <f>IF(B4859&lt;'Price Schedules'!$B$18,'Price Schedules'!$A$17,'Price Schedules'!$A$18)</f>
        <v>IV1</v>
      </c>
      <c r="J4859" t="s">
        <v>38</v>
      </c>
      <c r="K4859" t="s">
        <v>39</v>
      </c>
      <c r="L4859" t="s">
        <v>40</v>
      </c>
      <c r="M4859" t="s">
        <v>41</v>
      </c>
      <c r="N4859" t="s">
        <v>42</v>
      </c>
      <c r="O4859" t="s">
        <v>43</v>
      </c>
      <c r="P4859" t="s">
        <v>44</v>
      </c>
      <c r="Q4859" t="s">
        <v>45</v>
      </c>
      <c r="R4859" t="str">
        <f t="shared" si="151"/>
        <v>Error</v>
      </c>
      <c r="S4859" t="e">
        <f>VLOOKUP($R4859,'Price Schedules'!$A$1:$H$34,4,FALSE)</f>
        <v>#N/A</v>
      </c>
      <c r="T4859" t="e">
        <f>VLOOKUP(R4859,'Price Schedules'!$A$1:$H$34,5,FALSE)</f>
        <v>#N/A</v>
      </c>
      <c r="U4859" t="e">
        <f>VLOOKUP(R4859,'Price Schedules'!$A$1:$H$34,6,FALSE)</f>
        <v>#N/A</v>
      </c>
      <c r="V4859" t="e">
        <f>VLOOKUP(R4859,'Price Schedules'!$A$1:$H$34,7,FALSE)</f>
        <v>#N/A</v>
      </c>
      <c r="W4859" t="e">
        <f>VLOOKUP(R4859,'Price Schedules'!$A$1:$H$34,8,FALSE)</f>
        <v>#N/A</v>
      </c>
    </row>
    <row r="4860" spans="1:23" x14ac:dyDescent="0.25">
      <c r="A4860">
        <f>Chargemaster!A4861</f>
        <v>0</v>
      </c>
      <c r="B4860">
        <f>Chargemaster!C4861</f>
        <v>0</v>
      </c>
      <c r="C4860">
        <f>Chargemaster!D4861</f>
        <v>0</v>
      </c>
      <c r="D4860" t="e">
        <f t="shared" si="150"/>
        <v>#N/A</v>
      </c>
      <c r="E4860" t="str">
        <f>(IF(B4860&lt;'Price Schedules'!$B$3,'Price Schedules'!$A$2,IF(B4860&lt;'Price Schedules'!$B$4,'Price Schedules'!$A$3,'Price Schedules'!$A$4)))</f>
        <v>Inj Med1</v>
      </c>
      <c r="F4860" t="str">
        <f>(IF(B4860&lt;'Price Schedules'!$B$7,'Price Schedules'!$A$6,IF(B4860&lt;'Price Schedules'!$B$8,'Price Schedules'!$A$7,'Price Schedules'!$A$8)))</f>
        <v>Chemo IV1</v>
      </c>
      <c r="G4860" t="str">
        <f>(IF(B4860&lt;'Price Schedules'!$B$11,'Price Schedules'!$A$10,IF(B4860&lt;'Price Schedules'!$B$12,'Price Schedules'!$A$11,'Price Schedules'!$A$12)))</f>
        <v>Chemo Med1</v>
      </c>
      <c r="H4860" t="str">
        <f>IF(B4860&lt;'Price Schedules'!$B$15,'Price Schedules'!$A$14,'Price Schedules'!$A$15)</f>
        <v>PASS1</v>
      </c>
      <c r="I4860" t="str">
        <f>IF(B4860&lt;'Price Schedules'!$B$18,'Price Schedules'!$A$17,'Price Schedules'!$A$18)</f>
        <v>IV1</v>
      </c>
      <c r="J4860" t="s">
        <v>38</v>
      </c>
      <c r="K4860" t="s">
        <v>39</v>
      </c>
      <c r="L4860" t="s">
        <v>40</v>
      </c>
      <c r="M4860" t="s">
        <v>41</v>
      </c>
      <c r="N4860" t="s">
        <v>42</v>
      </c>
      <c r="O4860" t="s">
        <v>43</v>
      </c>
      <c r="P4860" t="s">
        <v>44</v>
      </c>
      <c r="Q4860" t="s">
        <v>45</v>
      </c>
      <c r="R4860" t="str">
        <f t="shared" si="151"/>
        <v>Error</v>
      </c>
      <c r="S4860" t="e">
        <f>VLOOKUP($R4860,'Price Schedules'!$A$1:$H$34,4,FALSE)</f>
        <v>#N/A</v>
      </c>
      <c r="T4860" t="e">
        <f>VLOOKUP(R4860,'Price Schedules'!$A$1:$H$34,5,FALSE)</f>
        <v>#N/A</v>
      </c>
      <c r="U4860" t="e">
        <f>VLOOKUP(R4860,'Price Schedules'!$A$1:$H$34,6,FALSE)</f>
        <v>#N/A</v>
      </c>
      <c r="V4860" t="e">
        <f>VLOOKUP(R4860,'Price Schedules'!$A$1:$H$34,7,FALSE)</f>
        <v>#N/A</v>
      </c>
      <c r="W4860" t="e">
        <f>VLOOKUP(R4860,'Price Schedules'!$A$1:$H$34,8,FALSE)</f>
        <v>#N/A</v>
      </c>
    </row>
    <row r="4861" spans="1:23" x14ac:dyDescent="0.25">
      <c r="A4861">
        <f>Chargemaster!A4862</f>
        <v>0</v>
      </c>
      <c r="B4861">
        <f>Chargemaster!C4862</f>
        <v>0</v>
      </c>
      <c r="C4861">
        <f>Chargemaster!D4862</f>
        <v>0</v>
      </c>
      <c r="D4861" t="e">
        <f t="shared" si="150"/>
        <v>#N/A</v>
      </c>
      <c r="E4861" t="str">
        <f>(IF(B4861&lt;'Price Schedules'!$B$3,'Price Schedules'!$A$2,IF(B4861&lt;'Price Schedules'!$B$4,'Price Schedules'!$A$3,'Price Schedules'!$A$4)))</f>
        <v>Inj Med1</v>
      </c>
      <c r="F4861" t="str">
        <f>(IF(B4861&lt;'Price Schedules'!$B$7,'Price Schedules'!$A$6,IF(B4861&lt;'Price Schedules'!$B$8,'Price Schedules'!$A$7,'Price Schedules'!$A$8)))</f>
        <v>Chemo IV1</v>
      </c>
      <c r="G4861" t="str">
        <f>(IF(B4861&lt;'Price Schedules'!$B$11,'Price Schedules'!$A$10,IF(B4861&lt;'Price Schedules'!$B$12,'Price Schedules'!$A$11,'Price Schedules'!$A$12)))</f>
        <v>Chemo Med1</v>
      </c>
      <c r="H4861" t="str">
        <f>IF(B4861&lt;'Price Schedules'!$B$15,'Price Schedules'!$A$14,'Price Schedules'!$A$15)</f>
        <v>PASS1</v>
      </c>
      <c r="I4861" t="str">
        <f>IF(B4861&lt;'Price Schedules'!$B$18,'Price Schedules'!$A$17,'Price Schedules'!$A$18)</f>
        <v>IV1</v>
      </c>
      <c r="J4861" t="s">
        <v>38</v>
      </c>
      <c r="K4861" t="s">
        <v>39</v>
      </c>
      <c r="L4861" t="s">
        <v>40</v>
      </c>
      <c r="M4861" t="s">
        <v>41</v>
      </c>
      <c r="N4861" t="s">
        <v>42</v>
      </c>
      <c r="O4861" t="s">
        <v>43</v>
      </c>
      <c r="P4861" t="s">
        <v>44</v>
      </c>
      <c r="Q4861" t="s">
        <v>45</v>
      </c>
      <c r="R4861" t="str">
        <f t="shared" si="151"/>
        <v>Error</v>
      </c>
      <c r="S4861" t="e">
        <f>VLOOKUP($R4861,'Price Schedules'!$A$1:$H$34,4,FALSE)</f>
        <v>#N/A</v>
      </c>
      <c r="T4861" t="e">
        <f>VLOOKUP(R4861,'Price Schedules'!$A$1:$H$34,5,FALSE)</f>
        <v>#N/A</v>
      </c>
      <c r="U4861" t="e">
        <f>VLOOKUP(R4861,'Price Schedules'!$A$1:$H$34,6,FALSE)</f>
        <v>#N/A</v>
      </c>
      <c r="V4861" t="e">
        <f>VLOOKUP(R4861,'Price Schedules'!$A$1:$H$34,7,FALSE)</f>
        <v>#N/A</v>
      </c>
      <c r="W4861" t="e">
        <f>VLOOKUP(R4861,'Price Schedules'!$A$1:$H$34,8,FALSE)</f>
        <v>#N/A</v>
      </c>
    </row>
    <row r="4862" spans="1:23" x14ac:dyDescent="0.25">
      <c r="A4862">
        <f>Chargemaster!A4863</f>
        <v>0</v>
      </c>
      <c r="B4862">
        <f>Chargemaster!C4863</f>
        <v>0</v>
      </c>
      <c r="C4862">
        <f>Chargemaster!D4863</f>
        <v>0</v>
      </c>
      <c r="D4862" t="e">
        <f t="shared" si="150"/>
        <v>#N/A</v>
      </c>
      <c r="E4862" t="str">
        <f>(IF(B4862&lt;'Price Schedules'!$B$3,'Price Schedules'!$A$2,IF(B4862&lt;'Price Schedules'!$B$4,'Price Schedules'!$A$3,'Price Schedules'!$A$4)))</f>
        <v>Inj Med1</v>
      </c>
      <c r="F4862" t="str">
        <f>(IF(B4862&lt;'Price Schedules'!$B$7,'Price Schedules'!$A$6,IF(B4862&lt;'Price Schedules'!$B$8,'Price Schedules'!$A$7,'Price Schedules'!$A$8)))</f>
        <v>Chemo IV1</v>
      </c>
      <c r="G4862" t="str">
        <f>(IF(B4862&lt;'Price Schedules'!$B$11,'Price Schedules'!$A$10,IF(B4862&lt;'Price Schedules'!$B$12,'Price Schedules'!$A$11,'Price Schedules'!$A$12)))</f>
        <v>Chemo Med1</v>
      </c>
      <c r="H4862" t="str">
        <f>IF(B4862&lt;'Price Schedules'!$B$15,'Price Schedules'!$A$14,'Price Schedules'!$A$15)</f>
        <v>PASS1</v>
      </c>
      <c r="I4862" t="str">
        <f>IF(B4862&lt;'Price Schedules'!$B$18,'Price Schedules'!$A$17,'Price Schedules'!$A$18)</f>
        <v>IV1</v>
      </c>
      <c r="J4862" t="s">
        <v>38</v>
      </c>
      <c r="K4862" t="s">
        <v>39</v>
      </c>
      <c r="L4862" t="s">
        <v>40</v>
      </c>
      <c r="M4862" t="s">
        <v>41</v>
      </c>
      <c r="N4862" t="s">
        <v>42</v>
      </c>
      <c r="O4862" t="s">
        <v>43</v>
      </c>
      <c r="P4862" t="s">
        <v>44</v>
      </c>
      <c r="Q4862" t="s">
        <v>45</v>
      </c>
      <c r="R4862" t="str">
        <f t="shared" si="151"/>
        <v>Error</v>
      </c>
      <c r="S4862" t="e">
        <f>VLOOKUP($R4862,'Price Schedules'!$A$1:$H$34,4,FALSE)</f>
        <v>#N/A</v>
      </c>
      <c r="T4862" t="e">
        <f>VLOOKUP(R4862,'Price Schedules'!$A$1:$H$34,5,FALSE)</f>
        <v>#N/A</v>
      </c>
      <c r="U4862" t="e">
        <f>VLOOKUP(R4862,'Price Schedules'!$A$1:$H$34,6,FALSE)</f>
        <v>#N/A</v>
      </c>
      <c r="V4862" t="e">
        <f>VLOOKUP(R4862,'Price Schedules'!$A$1:$H$34,7,FALSE)</f>
        <v>#N/A</v>
      </c>
      <c r="W4862" t="e">
        <f>VLOOKUP(R4862,'Price Schedules'!$A$1:$H$34,8,FALSE)</f>
        <v>#N/A</v>
      </c>
    </row>
    <row r="4863" spans="1:23" x14ac:dyDescent="0.25">
      <c r="A4863">
        <f>Chargemaster!A4864</f>
        <v>0</v>
      </c>
      <c r="B4863">
        <f>Chargemaster!C4864</f>
        <v>0</v>
      </c>
      <c r="C4863">
        <f>Chargemaster!D4864</f>
        <v>0</v>
      </c>
      <c r="D4863" t="e">
        <f t="shared" si="150"/>
        <v>#N/A</v>
      </c>
      <c r="E4863" t="str">
        <f>(IF(B4863&lt;'Price Schedules'!$B$3,'Price Schedules'!$A$2,IF(B4863&lt;'Price Schedules'!$B$4,'Price Schedules'!$A$3,'Price Schedules'!$A$4)))</f>
        <v>Inj Med1</v>
      </c>
      <c r="F4863" t="str">
        <f>(IF(B4863&lt;'Price Schedules'!$B$7,'Price Schedules'!$A$6,IF(B4863&lt;'Price Schedules'!$B$8,'Price Schedules'!$A$7,'Price Schedules'!$A$8)))</f>
        <v>Chemo IV1</v>
      </c>
      <c r="G4863" t="str">
        <f>(IF(B4863&lt;'Price Schedules'!$B$11,'Price Schedules'!$A$10,IF(B4863&lt;'Price Schedules'!$B$12,'Price Schedules'!$A$11,'Price Schedules'!$A$12)))</f>
        <v>Chemo Med1</v>
      </c>
      <c r="H4863" t="str">
        <f>IF(B4863&lt;'Price Schedules'!$B$15,'Price Schedules'!$A$14,'Price Schedules'!$A$15)</f>
        <v>PASS1</v>
      </c>
      <c r="I4863" t="str">
        <f>IF(B4863&lt;'Price Schedules'!$B$18,'Price Schedules'!$A$17,'Price Schedules'!$A$18)</f>
        <v>IV1</v>
      </c>
      <c r="J4863" t="s">
        <v>38</v>
      </c>
      <c r="K4863" t="s">
        <v>39</v>
      </c>
      <c r="L4863" t="s">
        <v>40</v>
      </c>
      <c r="M4863" t="s">
        <v>41</v>
      </c>
      <c r="N4863" t="s">
        <v>42</v>
      </c>
      <c r="O4863" t="s">
        <v>43</v>
      </c>
      <c r="P4863" t="s">
        <v>44</v>
      </c>
      <c r="Q4863" t="s">
        <v>45</v>
      </c>
      <c r="R4863" t="str">
        <f t="shared" si="151"/>
        <v>Error</v>
      </c>
      <c r="S4863" t="e">
        <f>VLOOKUP($R4863,'Price Schedules'!$A$1:$H$34,4,FALSE)</f>
        <v>#N/A</v>
      </c>
      <c r="T4863" t="e">
        <f>VLOOKUP(R4863,'Price Schedules'!$A$1:$H$34,5,FALSE)</f>
        <v>#N/A</v>
      </c>
      <c r="U4863" t="e">
        <f>VLOOKUP(R4863,'Price Schedules'!$A$1:$H$34,6,FALSE)</f>
        <v>#N/A</v>
      </c>
      <c r="V4863" t="e">
        <f>VLOOKUP(R4863,'Price Schedules'!$A$1:$H$34,7,FALSE)</f>
        <v>#N/A</v>
      </c>
      <c r="W4863" t="e">
        <f>VLOOKUP(R4863,'Price Schedules'!$A$1:$H$34,8,FALSE)</f>
        <v>#N/A</v>
      </c>
    </row>
    <row r="4864" spans="1:23" x14ac:dyDescent="0.25">
      <c r="A4864">
        <f>Chargemaster!A4865</f>
        <v>0</v>
      </c>
      <c r="B4864">
        <f>Chargemaster!C4865</f>
        <v>0</v>
      </c>
      <c r="C4864">
        <f>Chargemaster!D4865</f>
        <v>0</v>
      </c>
      <c r="D4864" t="e">
        <f t="shared" si="150"/>
        <v>#N/A</v>
      </c>
      <c r="E4864" t="str">
        <f>(IF(B4864&lt;'Price Schedules'!$B$3,'Price Schedules'!$A$2,IF(B4864&lt;'Price Schedules'!$B$4,'Price Schedules'!$A$3,'Price Schedules'!$A$4)))</f>
        <v>Inj Med1</v>
      </c>
      <c r="F4864" t="str">
        <f>(IF(B4864&lt;'Price Schedules'!$B$7,'Price Schedules'!$A$6,IF(B4864&lt;'Price Schedules'!$B$8,'Price Schedules'!$A$7,'Price Schedules'!$A$8)))</f>
        <v>Chemo IV1</v>
      </c>
      <c r="G4864" t="str">
        <f>(IF(B4864&lt;'Price Schedules'!$B$11,'Price Schedules'!$A$10,IF(B4864&lt;'Price Schedules'!$B$12,'Price Schedules'!$A$11,'Price Schedules'!$A$12)))</f>
        <v>Chemo Med1</v>
      </c>
      <c r="H4864" t="str">
        <f>IF(B4864&lt;'Price Schedules'!$B$15,'Price Schedules'!$A$14,'Price Schedules'!$A$15)</f>
        <v>PASS1</v>
      </c>
      <c r="I4864" t="str">
        <f>IF(B4864&lt;'Price Schedules'!$B$18,'Price Schedules'!$A$17,'Price Schedules'!$A$18)</f>
        <v>IV1</v>
      </c>
      <c r="J4864" t="s">
        <v>38</v>
      </c>
      <c r="K4864" t="s">
        <v>39</v>
      </c>
      <c r="L4864" t="s">
        <v>40</v>
      </c>
      <c r="M4864" t="s">
        <v>41</v>
      </c>
      <c r="N4864" t="s">
        <v>42</v>
      </c>
      <c r="O4864" t="s">
        <v>43</v>
      </c>
      <c r="P4864" t="s">
        <v>44</v>
      </c>
      <c r="Q4864" t="s">
        <v>45</v>
      </c>
      <c r="R4864" t="str">
        <f t="shared" si="151"/>
        <v>Error</v>
      </c>
      <c r="S4864" t="e">
        <f>VLOOKUP($R4864,'Price Schedules'!$A$1:$H$34,4,FALSE)</f>
        <v>#N/A</v>
      </c>
      <c r="T4864" t="e">
        <f>VLOOKUP(R4864,'Price Schedules'!$A$1:$H$34,5,FALSE)</f>
        <v>#N/A</v>
      </c>
      <c r="U4864" t="e">
        <f>VLOOKUP(R4864,'Price Schedules'!$A$1:$H$34,6,FALSE)</f>
        <v>#N/A</v>
      </c>
      <c r="V4864" t="e">
        <f>VLOOKUP(R4864,'Price Schedules'!$A$1:$H$34,7,FALSE)</f>
        <v>#N/A</v>
      </c>
      <c r="W4864" t="e">
        <f>VLOOKUP(R4864,'Price Schedules'!$A$1:$H$34,8,FALSE)</f>
        <v>#N/A</v>
      </c>
    </row>
    <row r="4865" spans="1:23" x14ac:dyDescent="0.25">
      <c r="A4865">
        <f>Chargemaster!A4866</f>
        <v>0</v>
      </c>
      <c r="B4865">
        <f>Chargemaster!C4866</f>
        <v>0</v>
      </c>
      <c r="C4865">
        <f>Chargemaster!D4866</f>
        <v>0</v>
      </c>
      <c r="D4865" t="e">
        <f t="shared" si="150"/>
        <v>#N/A</v>
      </c>
      <c r="E4865" t="str">
        <f>(IF(B4865&lt;'Price Schedules'!$B$3,'Price Schedules'!$A$2,IF(B4865&lt;'Price Schedules'!$B$4,'Price Schedules'!$A$3,'Price Schedules'!$A$4)))</f>
        <v>Inj Med1</v>
      </c>
      <c r="F4865" t="str">
        <f>(IF(B4865&lt;'Price Schedules'!$B$7,'Price Schedules'!$A$6,IF(B4865&lt;'Price Schedules'!$B$8,'Price Schedules'!$A$7,'Price Schedules'!$A$8)))</f>
        <v>Chemo IV1</v>
      </c>
      <c r="G4865" t="str">
        <f>(IF(B4865&lt;'Price Schedules'!$B$11,'Price Schedules'!$A$10,IF(B4865&lt;'Price Schedules'!$B$12,'Price Schedules'!$A$11,'Price Schedules'!$A$12)))</f>
        <v>Chemo Med1</v>
      </c>
      <c r="H4865" t="str">
        <f>IF(B4865&lt;'Price Schedules'!$B$15,'Price Schedules'!$A$14,'Price Schedules'!$A$15)</f>
        <v>PASS1</v>
      </c>
      <c r="I4865" t="str">
        <f>IF(B4865&lt;'Price Schedules'!$B$18,'Price Schedules'!$A$17,'Price Schedules'!$A$18)</f>
        <v>IV1</v>
      </c>
      <c r="J4865" t="s">
        <v>38</v>
      </c>
      <c r="K4865" t="s">
        <v>39</v>
      </c>
      <c r="L4865" t="s">
        <v>40</v>
      </c>
      <c r="M4865" t="s">
        <v>41</v>
      </c>
      <c r="N4865" t="s">
        <v>42</v>
      </c>
      <c r="O4865" t="s">
        <v>43</v>
      </c>
      <c r="P4865" t="s">
        <v>44</v>
      </c>
      <c r="Q4865" t="s">
        <v>45</v>
      </c>
      <c r="R4865" t="str">
        <f t="shared" si="151"/>
        <v>Error</v>
      </c>
      <c r="S4865" t="e">
        <f>VLOOKUP($R4865,'Price Schedules'!$A$1:$H$34,4,FALSE)</f>
        <v>#N/A</v>
      </c>
      <c r="T4865" t="e">
        <f>VLOOKUP(R4865,'Price Schedules'!$A$1:$H$34,5,FALSE)</f>
        <v>#N/A</v>
      </c>
      <c r="U4865" t="e">
        <f>VLOOKUP(R4865,'Price Schedules'!$A$1:$H$34,6,FALSE)</f>
        <v>#N/A</v>
      </c>
      <c r="V4865" t="e">
        <f>VLOOKUP(R4865,'Price Schedules'!$A$1:$H$34,7,FALSE)</f>
        <v>#N/A</v>
      </c>
      <c r="W4865" t="e">
        <f>VLOOKUP(R4865,'Price Schedules'!$A$1:$H$34,8,FALSE)</f>
        <v>#N/A</v>
      </c>
    </row>
    <row r="4866" spans="1:23" x14ac:dyDescent="0.25">
      <c r="A4866">
        <f>Chargemaster!A4867</f>
        <v>0</v>
      </c>
      <c r="B4866">
        <f>Chargemaster!C4867</f>
        <v>0</v>
      </c>
      <c r="C4866">
        <f>Chargemaster!D4867</f>
        <v>0</v>
      </c>
      <c r="D4866" t="e">
        <f t="shared" si="150"/>
        <v>#N/A</v>
      </c>
      <c r="E4866" t="str">
        <f>(IF(B4866&lt;'Price Schedules'!$B$3,'Price Schedules'!$A$2,IF(B4866&lt;'Price Schedules'!$B$4,'Price Schedules'!$A$3,'Price Schedules'!$A$4)))</f>
        <v>Inj Med1</v>
      </c>
      <c r="F4866" t="str">
        <f>(IF(B4866&lt;'Price Schedules'!$B$7,'Price Schedules'!$A$6,IF(B4866&lt;'Price Schedules'!$B$8,'Price Schedules'!$A$7,'Price Schedules'!$A$8)))</f>
        <v>Chemo IV1</v>
      </c>
      <c r="G4866" t="str">
        <f>(IF(B4866&lt;'Price Schedules'!$B$11,'Price Schedules'!$A$10,IF(B4866&lt;'Price Schedules'!$B$12,'Price Schedules'!$A$11,'Price Schedules'!$A$12)))</f>
        <v>Chemo Med1</v>
      </c>
      <c r="H4866" t="str">
        <f>IF(B4866&lt;'Price Schedules'!$B$15,'Price Schedules'!$A$14,'Price Schedules'!$A$15)</f>
        <v>PASS1</v>
      </c>
      <c r="I4866" t="str">
        <f>IF(B4866&lt;'Price Schedules'!$B$18,'Price Schedules'!$A$17,'Price Schedules'!$A$18)</f>
        <v>IV1</v>
      </c>
      <c r="J4866" t="s">
        <v>38</v>
      </c>
      <c r="K4866" t="s">
        <v>39</v>
      </c>
      <c r="L4866" t="s">
        <v>40</v>
      </c>
      <c r="M4866" t="s">
        <v>41</v>
      </c>
      <c r="N4866" t="s">
        <v>42</v>
      </c>
      <c r="O4866" t="s">
        <v>43</v>
      </c>
      <c r="P4866" t="s">
        <v>44</v>
      </c>
      <c r="Q4866" t="s">
        <v>45</v>
      </c>
      <c r="R4866" t="str">
        <f t="shared" si="151"/>
        <v>Error</v>
      </c>
      <c r="S4866" t="e">
        <f>VLOOKUP($R4866,'Price Schedules'!$A$1:$H$34,4,FALSE)</f>
        <v>#N/A</v>
      </c>
      <c r="T4866" t="e">
        <f>VLOOKUP(R4866,'Price Schedules'!$A$1:$H$34,5,FALSE)</f>
        <v>#N/A</v>
      </c>
      <c r="U4866" t="e">
        <f>VLOOKUP(R4866,'Price Schedules'!$A$1:$H$34,6,FALSE)</f>
        <v>#N/A</v>
      </c>
      <c r="V4866" t="e">
        <f>VLOOKUP(R4866,'Price Schedules'!$A$1:$H$34,7,FALSE)</f>
        <v>#N/A</v>
      </c>
      <c r="W4866" t="e">
        <f>VLOOKUP(R4866,'Price Schedules'!$A$1:$H$34,8,FALSE)</f>
        <v>#N/A</v>
      </c>
    </row>
    <row r="4867" spans="1:23" x14ac:dyDescent="0.25">
      <c r="A4867">
        <f>Chargemaster!A4868</f>
        <v>0</v>
      </c>
      <c r="B4867">
        <f>Chargemaster!C4868</f>
        <v>0</v>
      </c>
      <c r="C4867">
        <f>Chargemaster!D4868</f>
        <v>0</v>
      </c>
      <c r="D4867" t="e">
        <f t="shared" ref="D4867:D4930" si="152">IF(((B4867*(S4867+1))+T4867)&lt;W4867,W4867,((B4867*(S4867+1))+T4867))</f>
        <v>#N/A</v>
      </c>
      <c r="E4867" t="str">
        <f>(IF(B4867&lt;'Price Schedules'!$B$3,'Price Schedules'!$A$2,IF(B4867&lt;'Price Schedules'!$B$4,'Price Schedules'!$A$3,'Price Schedules'!$A$4)))</f>
        <v>Inj Med1</v>
      </c>
      <c r="F4867" t="str">
        <f>(IF(B4867&lt;'Price Schedules'!$B$7,'Price Schedules'!$A$6,IF(B4867&lt;'Price Schedules'!$B$8,'Price Schedules'!$A$7,'Price Schedules'!$A$8)))</f>
        <v>Chemo IV1</v>
      </c>
      <c r="G4867" t="str">
        <f>(IF(B4867&lt;'Price Schedules'!$B$11,'Price Schedules'!$A$10,IF(B4867&lt;'Price Schedules'!$B$12,'Price Schedules'!$A$11,'Price Schedules'!$A$12)))</f>
        <v>Chemo Med1</v>
      </c>
      <c r="H4867" t="str">
        <f>IF(B4867&lt;'Price Schedules'!$B$15,'Price Schedules'!$A$14,'Price Schedules'!$A$15)</f>
        <v>PASS1</v>
      </c>
      <c r="I4867" t="str">
        <f>IF(B4867&lt;'Price Schedules'!$B$18,'Price Schedules'!$A$17,'Price Schedules'!$A$18)</f>
        <v>IV1</v>
      </c>
      <c r="J4867" t="s">
        <v>38</v>
      </c>
      <c r="K4867" t="s">
        <v>39</v>
      </c>
      <c r="L4867" t="s">
        <v>40</v>
      </c>
      <c r="M4867" t="s">
        <v>41</v>
      </c>
      <c r="N4867" t="s">
        <v>42</v>
      </c>
      <c r="O4867" t="s">
        <v>43</v>
      </c>
      <c r="P4867" t="s">
        <v>44</v>
      </c>
      <c r="Q4867" t="s">
        <v>45</v>
      </c>
      <c r="R4867" t="str">
        <f t="shared" ref="R4867:R4930" si="153">IF(C4867=$E$1,E4867,IF(C4867=$F$1,F4867,IF(C4867=$G$1,G4867,IF(C4867=$H$1,H4867,IF(C4867=$I$1,I4867,IF(C4867=$J$1,J4867,IF(C4867=$K$1,K4867,IF(C4867=$L$1,L4867,IF(C4867=$M$1,M4867,IF(C4867=$N$1,N4867,IF(C4867=$O$1,O4867,IF(C4867=$P$1,P4867,IF(C4867=$Q$1,Q4867,"Error")))))))))))))</f>
        <v>Error</v>
      </c>
      <c r="S4867" t="e">
        <f>VLOOKUP($R4867,'Price Schedules'!$A$1:$H$34,4,FALSE)</f>
        <v>#N/A</v>
      </c>
      <c r="T4867" t="e">
        <f>VLOOKUP(R4867,'Price Schedules'!$A$1:$H$34,5,FALSE)</f>
        <v>#N/A</v>
      </c>
      <c r="U4867" t="e">
        <f>VLOOKUP(R4867,'Price Schedules'!$A$1:$H$34,6,FALSE)</f>
        <v>#N/A</v>
      </c>
      <c r="V4867" t="e">
        <f>VLOOKUP(R4867,'Price Schedules'!$A$1:$H$34,7,FALSE)</f>
        <v>#N/A</v>
      </c>
      <c r="W4867" t="e">
        <f>VLOOKUP(R4867,'Price Schedules'!$A$1:$H$34,8,FALSE)</f>
        <v>#N/A</v>
      </c>
    </row>
    <row r="4868" spans="1:23" x14ac:dyDescent="0.25">
      <c r="A4868">
        <f>Chargemaster!A4869</f>
        <v>0</v>
      </c>
      <c r="B4868">
        <f>Chargemaster!C4869</f>
        <v>0</v>
      </c>
      <c r="C4868">
        <f>Chargemaster!D4869</f>
        <v>0</v>
      </c>
      <c r="D4868" t="e">
        <f t="shared" si="152"/>
        <v>#N/A</v>
      </c>
      <c r="E4868" t="str">
        <f>(IF(B4868&lt;'Price Schedules'!$B$3,'Price Schedules'!$A$2,IF(B4868&lt;'Price Schedules'!$B$4,'Price Schedules'!$A$3,'Price Schedules'!$A$4)))</f>
        <v>Inj Med1</v>
      </c>
      <c r="F4868" t="str">
        <f>(IF(B4868&lt;'Price Schedules'!$B$7,'Price Schedules'!$A$6,IF(B4868&lt;'Price Schedules'!$B$8,'Price Schedules'!$A$7,'Price Schedules'!$A$8)))</f>
        <v>Chemo IV1</v>
      </c>
      <c r="G4868" t="str">
        <f>(IF(B4868&lt;'Price Schedules'!$B$11,'Price Schedules'!$A$10,IF(B4868&lt;'Price Schedules'!$B$12,'Price Schedules'!$A$11,'Price Schedules'!$A$12)))</f>
        <v>Chemo Med1</v>
      </c>
      <c r="H4868" t="str">
        <f>IF(B4868&lt;'Price Schedules'!$B$15,'Price Schedules'!$A$14,'Price Schedules'!$A$15)</f>
        <v>PASS1</v>
      </c>
      <c r="I4868" t="str">
        <f>IF(B4868&lt;'Price Schedules'!$B$18,'Price Schedules'!$A$17,'Price Schedules'!$A$18)</f>
        <v>IV1</v>
      </c>
      <c r="J4868" t="s">
        <v>38</v>
      </c>
      <c r="K4868" t="s">
        <v>39</v>
      </c>
      <c r="L4868" t="s">
        <v>40</v>
      </c>
      <c r="M4868" t="s">
        <v>41</v>
      </c>
      <c r="N4868" t="s">
        <v>42</v>
      </c>
      <c r="O4868" t="s">
        <v>43</v>
      </c>
      <c r="P4868" t="s">
        <v>44</v>
      </c>
      <c r="Q4868" t="s">
        <v>45</v>
      </c>
      <c r="R4868" t="str">
        <f t="shared" si="153"/>
        <v>Error</v>
      </c>
      <c r="S4868" t="e">
        <f>VLOOKUP($R4868,'Price Schedules'!$A$1:$H$34,4,FALSE)</f>
        <v>#N/A</v>
      </c>
      <c r="T4868" t="e">
        <f>VLOOKUP(R4868,'Price Schedules'!$A$1:$H$34,5,FALSE)</f>
        <v>#N/A</v>
      </c>
      <c r="U4868" t="e">
        <f>VLOOKUP(R4868,'Price Schedules'!$A$1:$H$34,6,FALSE)</f>
        <v>#N/A</v>
      </c>
      <c r="V4868" t="e">
        <f>VLOOKUP(R4868,'Price Schedules'!$A$1:$H$34,7,FALSE)</f>
        <v>#N/A</v>
      </c>
      <c r="W4868" t="e">
        <f>VLOOKUP(R4868,'Price Schedules'!$A$1:$H$34,8,FALSE)</f>
        <v>#N/A</v>
      </c>
    </row>
    <row r="4869" spans="1:23" x14ac:dyDescent="0.25">
      <c r="A4869">
        <f>Chargemaster!A4870</f>
        <v>0</v>
      </c>
      <c r="B4869">
        <f>Chargemaster!C4870</f>
        <v>0</v>
      </c>
      <c r="C4869">
        <f>Chargemaster!D4870</f>
        <v>0</v>
      </c>
      <c r="D4869" t="e">
        <f t="shared" si="152"/>
        <v>#N/A</v>
      </c>
      <c r="E4869" t="str">
        <f>(IF(B4869&lt;'Price Schedules'!$B$3,'Price Schedules'!$A$2,IF(B4869&lt;'Price Schedules'!$B$4,'Price Schedules'!$A$3,'Price Schedules'!$A$4)))</f>
        <v>Inj Med1</v>
      </c>
      <c r="F4869" t="str">
        <f>(IF(B4869&lt;'Price Schedules'!$B$7,'Price Schedules'!$A$6,IF(B4869&lt;'Price Schedules'!$B$8,'Price Schedules'!$A$7,'Price Schedules'!$A$8)))</f>
        <v>Chemo IV1</v>
      </c>
      <c r="G4869" t="str">
        <f>(IF(B4869&lt;'Price Schedules'!$B$11,'Price Schedules'!$A$10,IF(B4869&lt;'Price Schedules'!$B$12,'Price Schedules'!$A$11,'Price Schedules'!$A$12)))</f>
        <v>Chemo Med1</v>
      </c>
      <c r="H4869" t="str">
        <f>IF(B4869&lt;'Price Schedules'!$B$15,'Price Schedules'!$A$14,'Price Schedules'!$A$15)</f>
        <v>PASS1</v>
      </c>
      <c r="I4869" t="str">
        <f>IF(B4869&lt;'Price Schedules'!$B$18,'Price Schedules'!$A$17,'Price Schedules'!$A$18)</f>
        <v>IV1</v>
      </c>
      <c r="J4869" t="s">
        <v>38</v>
      </c>
      <c r="K4869" t="s">
        <v>39</v>
      </c>
      <c r="L4869" t="s">
        <v>40</v>
      </c>
      <c r="M4869" t="s">
        <v>41</v>
      </c>
      <c r="N4869" t="s">
        <v>42</v>
      </c>
      <c r="O4869" t="s">
        <v>43</v>
      </c>
      <c r="P4869" t="s">
        <v>44</v>
      </c>
      <c r="Q4869" t="s">
        <v>45</v>
      </c>
      <c r="R4869" t="str">
        <f t="shared" si="153"/>
        <v>Error</v>
      </c>
      <c r="S4869" t="e">
        <f>VLOOKUP($R4869,'Price Schedules'!$A$1:$H$34,4,FALSE)</f>
        <v>#N/A</v>
      </c>
      <c r="T4869" t="e">
        <f>VLOOKUP(R4869,'Price Schedules'!$A$1:$H$34,5,FALSE)</f>
        <v>#N/A</v>
      </c>
      <c r="U4869" t="e">
        <f>VLOOKUP(R4869,'Price Schedules'!$A$1:$H$34,6,FALSE)</f>
        <v>#N/A</v>
      </c>
      <c r="V4869" t="e">
        <f>VLOOKUP(R4869,'Price Schedules'!$A$1:$H$34,7,FALSE)</f>
        <v>#N/A</v>
      </c>
      <c r="W4869" t="e">
        <f>VLOOKUP(R4869,'Price Schedules'!$A$1:$H$34,8,FALSE)</f>
        <v>#N/A</v>
      </c>
    </row>
    <row r="4870" spans="1:23" x14ac:dyDescent="0.25">
      <c r="A4870">
        <f>Chargemaster!A4871</f>
        <v>0</v>
      </c>
      <c r="B4870">
        <f>Chargemaster!C4871</f>
        <v>0</v>
      </c>
      <c r="C4870">
        <f>Chargemaster!D4871</f>
        <v>0</v>
      </c>
      <c r="D4870" t="e">
        <f t="shared" si="152"/>
        <v>#N/A</v>
      </c>
      <c r="E4870" t="str">
        <f>(IF(B4870&lt;'Price Schedules'!$B$3,'Price Schedules'!$A$2,IF(B4870&lt;'Price Schedules'!$B$4,'Price Schedules'!$A$3,'Price Schedules'!$A$4)))</f>
        <v>Inj Med1</v>
      </c>
      <c r="F4870" t="str">
        <f>(IF(B4870&lt;'Price Schedules'!$B$7,'Price Schedules'!$A$6,IF(B4870&lt;'Price Schedules'!$B$8,'Price Schedules'!$A$7,'Price Schedules'!$A$8)))</f>
        <v>Chemo IV1</v>
      </c>
      <c r="G4870" t="str">
        <f>(IF(B4870&lt;'Price Schedules'!$B$11,'Price Schedules'!$A$10,IF(B4870&lt;'Price Schedules'!$B$12,'Price Schedules'!$A$11,'Price Schedules'!$A$12)))</f>
        <v>Chemo Med1</v>
      </c>
      <c r="H4870" t="str">
        <f>IF(B4870&lt;'Price Schedules'!$B$15,'Price Schedules'!$A$14,'Price Schedules'!$A$15)</f>
        <v>PASS1</v>
      </c>
      <c r="I4870" t="str">
        <f>IF(B4870&lt;'Price Schedules'!$B$18,'Price Schedules'!$A$17,'Price Schedules'!$A$18)</f>
        <v>IV1</v>
      </c>
      <c r="J4870" t="s">
        <v>38</v>
      </c>
      <c r="K4870" t="s">
        <v>39</v>
      </c>
      <c r="L4870" t="s">
        <v>40</v>
      </c>
      <c r="M4870" t="s">
        <v>41</v>
      </c>
      <c r="N4870" t="s">
        <v>42</v>
      </c>
      <c r="O4870" t="s">
        <v>43</v>
      </c>
      <c r="P4870" t="s">
        <v>44</v>
      </c>
      <c r="Q4870" t="s">
        <v>45</v>
      </c>
      <c r="R4870" t="str">
        <f t="shared" si="153"/>
        <v>Error</v>
      </c>
      <c r="S4870" t="e">
        <f>VLOOKUP($R4870,'Price Schedules'!$A$1:$H$34,4,FALSE)</f>
        <v>#N/A</v>
      </c>
      <c r="T4870" t="e">
        <f>VLOOKUP(R4870,'Price Schedules'!$A$1:$H$34,5,FALSE)</f>
        <v>#N/A</v>
      </c>
      <c r="U4870" t="e">
        <f>VLOOKUP(R4870,'Price Schedules'!$A$1:$H$34,6,FALSE)</f>
        <v>#N/A</v>
      </c>
      <c r="V4870" t="e">
        <f>VLOOKUP(R4870,'Price Schedules'!$A$1:$H$34,7,FALSE)</f>
        <v>#N/A</v>
      </c>
      <c r="W4870" t="e">
        <f>VLOOKUP(R4870,'Price Schedules'!$A$1:$H$34,8,FALSE)</f>
        <v>#N/A</v>
      </c>
    </row>
    <row r="4871" spans="1:23" x14ac:dyDescent="0.25">
      <c r="A4871">
        <f>Chargemaster!A4872</f>
        <v>0</v>
      </c>
      <c r="B4871">
        <f>Chargemaster!C4872</f>
        <v>0</v>
      </c>
      <c r="C4871">
        <f>Chargemaster!D4872</f>
        <v>0</v>
      </c>
      <c r="D4871" t="e">
        <f t="shared" si="152"/>
        <v>#N/A</v>
      </c>
      <c r="E4871" t="str">
        <f>(IF(B4871&lt;'Price Schedules'!$B$3,'Price Schedules'!$A$2,IF(B4871&lt;'Price Schedules'!$B$4,'Price Schedules'!$A$3,'Price Schedules'!$A$4)))</f>
        <v>Inj Med1</v>
      </c>
      <c r="F4871" t="str">
        <f>(IF(B4871&lt;'Price Schedules'!$B$7,'Price Schedules'!$A$6,IF(B4871&lt;'Price Schedules'!$B$8,'Price Schedules'!$A$7,'Price Schedules'!$A$8)))</f>
        <v>Chemo IV1</v>
      </c>
      <c r="G4871" t="str">
        <f>(IF(B4871&lt;'Price Schedules'!$B$11,'Price Schedules'!$A$10,IF(B4871&lt;'Price Schedules'!$B$12,'Price Schedules'!$A$11,'Price Schedules'!$A$12)))</f>
        <v>Chemo Med1</v>
      </c>
      <c r="H4871" t="str">
        <f>IF(B4871&lt;'Price Schedules'!$B$15,'Price Schedules'!$A$14,'Price Schedules'!$A$15)</f>
        <v>PASS1</v>
      </c>
      <c r="I4871" t="str">
        <f>IF(B4871&lt;'Price Schedules'!$B$18,'Price Schedules'!$A$17,'Price Schedules'!$A$18)</f>
        <v>IV1</v>
      </c>
      <c r="J4871" t="s">
        <v>38</v>
      </c>
      <c r="K4871" t="s">
        <v>39</v>
      </c>
      <c r="L4871" t="s">
        <v>40</v>
      </c>
      <c r="M4871" t="s">
        <v>41</v>
      </c>
      <c r="N4871" t="s">
        <v>42</v>
      </c>
      <c r="O4871" t="s">
        <v>43</v>
      </c>
      <c r="P4871" t="s">
        <v>44</v>
      </c>
      <c r="Q4871" t="s">
        <v>45</v>
      </c>
      <c r="R4871" t="str">
        <f t="shared" si="153"/>
        <v>Error</v>
      </c>
      <c r="S4871" t="e">
        <f>VLOOKUP($R4871,'Price Schedules'!$A$1:$H$34,4,FALSE)</f>
        <v>#N/A</v>
      </c>
      <c r="T4871" t="e">
        <f>VLOOKUP(R4871,'Price Schedules'!$A$1:$H$34,5,FALSE)</f>
        <v>#N/A</v>
      </c>
      <c r="U4871" t="e">
        <f>VLOOKUP(R4871,'Price Schedules'!$A$1:$H$34,6,FALSE)</f>
        <v>#N/A</v>
      </c>
      <c r="V4871" t="e">
        <f>VLOOKUP(R4871,'Price Schedules'!$A$1:$H$34,7,FALSE)</f>
        <v>#N/A</v>
      </c>
      <c r="W4871" t="e">
        <f>VLOOKUP(R4871,'Price Schedules'!$A$1:$H$34,8,FALSE)</f>
        <v>#N/A</v>
      </c>
    </row>
    <row r="4872" spans="1:23" x14ac:dyDescent="0.25">
      <c r="A4872">
        <f>Chargemaster!A4873</f>
        <v>0</v>
      </c>
      <c r="B4872">
        <f>Chargemaster!C4873</f>
        <v>0</v>
      </c>
      <c r="C4872">
        <f>Chargemaster!D4873</f>
        <v>0</v>
      </c>
      <c r="D4872" t="e">
        <f t="shared" si="152"/>
        <v>#N/A</v>
      </c>
      <c r="E4872" t="str">
        <f>(IF(B4872&lt;'Price Schedules'!$B$3,'Price Schedules'!$A$2,IF(B4872&lt;'Price Schedules'!$B$4,'Price Schedules'!$A$3,'Price Schedules'!$A$4)))</f>
        <v>Inj Med1</v>
      </c>
      <c r="F4872" t="str">
        <f>(IF(B4872&lt;'Price Schedules'!$B$7,'Price Schedules'!$A$6,IF(B4872&lt;'Price Schedules'!$B$8,'Price Schedules'!$A$7,'Price Schedules'!$A$8)))</f>
        <v>Chemo IV1</v>
      </c>
      <c r="G4872" t="str">
        <f>(IF(B4872&lt;'Price Schedules'!$B$11,'Price Schedules'!$A$10,IF(B4872&lt;'Price Schedules'!$B$12,'Price Schedules'!$A$11,'Price Schedules'!$A$12)))</f>
        <v>Chemo Med1</v>
      </c>
      <c r="H4872" t="str">
        <f>IF(B4872&lt;'Price Schedules'!$B$15,'Price Schedules'!$A$14,'Price Schedules'!$A$15)</f>
        <v>PASS1</v>
      </c>
      <c r="I4872" t="str">
        <f>IF(B4872&lt;'Price Schedules'!$B$18,'Price Schedules'!$A$17,'Price Schedules'!$A$18)</f>
        <v>IV1</v>
      </c>
      <c r="J4872" t="s">
        <v>38</v>
      </c>
      <c r="K4872" t="s">
        <v>39</v>
      </c>
      <c r="L4872" t="s">
        <v>40</v>
      </c>
      <c r="M4872" t="s">
        <v>41</v>
      </c>
      <c r="N4872" t="s">
        <v>42</v>
      </c>
      <c r="O4872" t="s">
        <v>43</v>
      </c>
      <c r="P4872" t="s">
        <v>44</v>
      </c>
      <c r="Q4872" t="s">
        <v>45</v>
      </c>
      <c r="R4872" t="str">
        <f t="shared" si="153"/>
        <v>Error</v>
      </c>
      <c r="S4872" t="e">
        <f>VLOOKUP($R4872,'Price Schedules'!$A$1:$H$34,4,FALSE)</f>
        <v>#N/A</v>
      </c>
      <c r="T4872" t="e">
        <f>VLOOKUP(R4872,'Price Schedules'!$A$1:$H$34,5,FALSE)</f>
        <v>#N/A</v>
      </c>
      <c r="U4872" t="e">
        <f>VLOOKUP(R4872,'Price Schedules'!$A$1:$H$34,6,FALSE)</f>
        <v>#N/A</v>
      </c>
      <c r="V4872" t="e">
        <f>VLOOKUP(R4872,'Price Schedules'!$A$1:$H$34,7,FALSE)</f>
        <v>#N/A</v>
      </c>
      <c r="W4872" t="e">
        <f>VLOOKUP(R4872,'Price Schedules'!$A$1:$H$34,8,FALSE)</f>
        <v>#N/A</v>
      </c>
    </row>
    <row r="4873" spans="1:23" x14ac:dyDescent="0.25">
      <c r="A4873">
        <f>Chargemaster!A4874</f>
        <v>0</v>
      </c>
      <c r="B4873">
        <f>Chargemaster!C4874</f>
        <v>0</v>
      </c>
      <c r="C4873">
        <f>Chargemaster!D4874</f>
        <v>0</v>
      </c>
      <c r="D4873" t="e">
        <f t="shared" si="152"/>
        <v>#N/A</v>
      </c>
      <c r="E4873" t="str">
        <f>(IF(B4873&lt;'Price Schedules'!$B$3,'Price Schedules'!$A$2,IF(B4873&lt;'Price Schedules'!$B$4,'Price Schedules'!$A$3,'Price Schedules'!$A$4)))</f>
        <v>Inj Med1</v>
      </c>
      <c r="F4873" t="str">
        <f>(IF(B4873&lt;'Price Schedules'!$B$7,'Price Schedules'!$A$6,IF(B4873&lt;'Price Schedules'!$B$8,'Price Schedules'!$A$7,'Price Schedules'!$A$8)))</f>
        <v>Chemo IV1</v>
      </c>
      <c r="G4873" t="str">
        <f>(IF(B4873&lt;'Price Schedules'!$B$11,'Price Schedules'!$A$10,IF(B4873&lt;'Price Schedules'!$B$12,'Price Schedules'!$A$11,'Price Schedules'!$A$12)))</f>
        <v>Chemo Med1</v>
      </c>
      <c r="H4873" t="str">
        <f>IF(B4873&lt;'Price Schedules'!$B$15,'Price Schedules'!$A$14,'Price Schedules'!$A$15)</f>
        <v>PASS1</v>
      </c>
      <c r="I4873" t="str">
        <f>IF(B4873&lt;'Price Schedules'!$B$18,'Price Schedules'!$A$17,'Price Schedules'!$A$18)</f>
        <v>IV1</v>
      </c>
      <c r="J4873" t="s">
        <v>38</v>
      </c>
      <c r="K4873" t="s">
        <v>39</v>
      </c>
      <c r="L4873" t="s">
        <v>40</v>
      </c>
      <c r="M4873" t="s">
        <v>41</v>
      </c>
      <c r="N4873" t="s">
        <v>42</v>
      </c>
      <c r="O4873" t="s">
        <v>43</v>
      </c>
      <c r="P4873" t="s">
        <v>44</v>
      </c>
      <c r="Q4873" t="s">
        <v>45</v>
      </c>
      <c r="R4873" t="str">
        <f t="shared" si="153"/>
        <v>Error</v>
      </c>
      <c r="S4873" t="e">
        <f>VLOOKUP($R4873,'Price Schedules'!$A$1:$H$34,4,FALSE)</f>
        <v>#N/A</v>
      </c>
      <c r="T4873" t="e">
        <f>VLOOKUP(R4873,'Price Schedules'!$A$1:$H$34,5,FALSE)</f>
        <v>#N/A</v>
      </c>
      <c r="U4873" t="e">
        <f>VLOOKUP(R4873,'Price Schedules'!$A$1:$H$34,6,FALSE)</f>
        <v>#N/A</v>
      </c>
      <c r="V4873" t="e">
        <f>VLOOKUP(R4873,'Price Schedules'!$A$1:$H$34,7,FALSE)</f>
        <v>#N/A</v>
      </c>
      <c r="W4873" t="e">
        <f>VLOOKUP(R4873,'Price Schedules'!$A$1:$H$34,8,FALSE)</f>
        <v>#N/A</v>
      </c>
    </row>
    <row r="4874" spans="1:23" x14ac:dyDescent="0.25">
      <c r="A4874">
        <f>Chargemaster!A4875</f>
        <v>0</v>
      </c>
      <c r="B4874">
        <f>Chargemaster!C4875</f>
        <v>0</v>
      </c>
      <c r="C4874">
        <f>Chargemaster!D4875</f>
        <v>0</v>
      </c>
      <c r="D4874" t="e">
        <f t="shared" si="152"/>
        <v>#N/A</v>
      </c>
      <c r="E4874" t="str">
        <f>(IF(B4874&lt;'Price Schedules'!$B$3,'Price Schedules'!$A$2,IF(B4874&lt;'Price Schedules'!$B$4,'Price Schedules'!$A$3,'Price Schedules'!$A$4)))</f>
        <v>Inj Med1</v>
      </c>
      <c r="F4874" t="str">
        <f>(IF(B4874&lt;'Price Schedules'!$B$7,'Price Schedules'!$A$6,IF(B4874&lt;'Price Schedules'!$B$8,'Price Schedules'!$A$7,'Price Schedules'!$A$8)))</f>
        <v>Chemo IV1</v>
      </c>
      <c r="G4874" t="str">
        <f>(IF(B4874&lt;'Price Schedules'!$B$11,'Price Schedules'!$A$10,IF(B4874&lt;'Price Schedules'!$B$12,'Price Schedules'!$A$11,'Price Schedules'!$A$12)))</f>
        <v>Chemo Med1</v>
      </c>
      <c r="H4874" t="str">
        <f>IF(B4874&lt;'Price Schedules'!$B$15,'Price Schedules'!$A$14,'Price Schedules'!$A$15)</f>
        <v>PASS1</v>
      </c>
      <c r="I4874" t="str">
        <f>IF(B4874&lt;'Price Schedules'!$B$18,'Price Schedules'!$A$17,'Price Schedules'!$A$18)</f>
        <v>IV1</v>
      </c>
      <c r="J4874" t="s">
        <v>38</v>
      </c>
      <c r="K4874" t="s">
        <v>39</v>
      </c>
      <c r="L4874" t="s">
        <v>40</v>
      </c>
      <c r="M4874" t="s">
        <v>41</v>
      </c>
      <c r="N4874" t="s">
        <v>42</v>
      </c>
      <c r="O4874" t="s">
        <v>43</v>
      </c>
      <c r="P4874" t="s">
        <v>44</v>
      </c>
      <c r="Q4874" t="s">
        <v>45</v>
      </c>
      <c r="R4874" t="str">
        <f t="shared" si="153"/>
        <v>Error</v>
      </c>
      <c r="S4874" t="e">
        <f>VLOOKUP($R4874,'Price Schedules'!$A$1:$H$34,4,FALSE)</f>
        <v>#N/A</v>
      </c>
      <c r="T4874" t="e">
        <f>VLOOKUP(R4874,'Price Schedules'!$A$1:$H$34,5,FALSE)</f>
        <v>#N/A</v>
      </c>
      <c r="U4874" t="e">
        <f>VLOOKUP(R4874,'Price Schedules'!$A$1:$H$34,6,FALSE)</f>
        <v>#N/A</v>
      </c>
      <c r="V4874" t="e">
        <f>VLOOKUP(R4874,'Price Schedules'!$A$1:$H$34,7,FALSE)</f>
        <v>#N/A</v>
      </c>
      <c r="W4874" t="e">
        <f>VLOOKUP(R4874,'Price Schedules'!$A$1:$H$34,8,FALSE)</f>
        <v>#N/A</v>
      </c>
    </row>
    <row r="4875" spans="1:23" x14ac:dyDescent="0.25">
      <c r="A4875">
        <f>Chargemaster!A4876</f>
        <v>0</v>
      </c>
      <c r="B4875">
        <f>Chargemaster!C4876</f>
        <v>0</v>
      </c>
      <c r="C4875">
        <f>Chargemaster!D4876</f>
        <v>0</v>
      </c>
      <c r="D4875" t="e">
        <f t="shared" si="152"/>
        <v>#N/A</v>
      </c>
      <c r="E4875" t="str">
        <f>(IF(B4875&lt;'Price Schedules'!$B$3,'Price Schedules'!$A$2,IF(B4875&lt;'Price Schedules'!$B$4,'Price Schedules'!$A$3,'Price Schedules'!$A$4)))</f>
        <v>Inj Med1</v>
      </c>
      <c r="F4875" t="str">
        <f>(IF(B4875&lt;'Price Schedules'!$B$7,'Price Schedules'!$A$6,IF(B4875&lt;'Price Schedules'!$B$8,'Price Schedules'!$A$7,'Price Schedules'!$A$8)))</f>
        <v>Chemo IV1</v>
      </c>
      <c r="G4875" t="str">
        <f>(IF(B4875&lt;'Price Schedules'!$B$11,'Price Schedules'!$A$10,IF(B4875&lt;'Price Schedules'!$B$12,'Price Schedules'!$A$11,'Price Schedules'!$A$12)))</f>
        <v>Chemo Med1</v>
      </c>
      <c r="H4875" t="str">
        <f>IF(B4875&lt;'Price Schedules'!$B$15,'Price Schedules'!$A$14,'Price Schedules'!$A$15)</f>
        <v>PASS1</v>
      </c>
      <c r="I4875" t="str">
        <f>IF(B4875&lt;'Price Schedules'!$B$18,'Price Schedules'!$A$17,'Price Schedules'!$A$18)</f>
        <v>IV1</v>
      </c>
      <c r="J4875" t="s">
        <v>38</v>
      </c>
      <c r="K4875" t="s">
        <v>39</v>
      </c>
      <c r="L4875" t="s">
        <v>40</v>
      </c>
      <c r="M4875" t="s">
        <v>41</v>
      </c>
      <c r="N4875" t="s">
        <v>42</v>
      </c>
      <c r="O4875" t="s">
        <v>43</v>
      </c>
      <c r="P4875" t="s">
        <v>44</v>
      </c>
      <c r="Q4875" t="s">
        <v>45</v>
      </c>
      <c r="R4875" t="str">
        <f t="shared" si="153"/>
        <v>Error</v>
      </c>
      <c r="S4875" t="e">
        <f>VLOOKUP($R4875,'Price Schedules'!$A$1:$H$34,4,FALSE)</f>
        <v>#N/A</v>
      </c>
      <c r="T4875" t="e">
        <f>VLOOKUP(R4875,'Price Schedules'!$A$1:$H$34,5,FALSE)</f>
        <v>#N/A</v>
      </c>
      <c r="U4875" t="e">
        <f>VLOOKUP(R4875,'Price Schedules'!$A$1:$H$34,6,FALSE)</f>
        <v>#N/A</v>
      </c>
      <c r="V4875" t="e">
        <f>VLOOKUP(R4875,'Price Schedules'!$A$1:$H$34,7,FALSE)</f>
        <v>#N/A</v>
      </c>
      <c r="W4875" t="e">
        <f>VLOOKUP(R4875,'Price Schedules'!$A$1:$H$34,8,FALSE)</f>
        <v>#N/A</v>
      </c>
    </row>
    <row r="4876" spans="1:23" x14ac:dyDescent="0.25">
      <c r="A4876">
        <f>Chargemaster!A4877</f>
        <v>0</v>
      </c>
      <c r="B4876">
        <f>Chargemaster!C4877</f>
        <v>0</v>
      </c>
      <c r="C4876">
        <f>Chargemaster!D4877</f>
        <v>0</v>
      </c>
      <c r="D4876" t="e">
        <f t="shared" si="152"/>
        <v>#N/A</v>
      </c>
      <c r="E4876" t="str">
        <f>(IF(B4876&lt;'Price Schedules'!$B$3,'Price Schedules'!$A$2,IF(B4876&lt;'Price Schedules'!$B$4,'Price Schedules'!$A$3,'Price Schedules'!$A$4)))</f>
        <v>Inj Med1</v>
      </c>
      <c r="F4876" t="str">
        <f>(IF(B4876&lt;'Price Schedules'!$B$7,'Price Schedules'!$A$6,IF(B4876&lt;'Price Schedules'!$B$8,'Price Schedules'!$A$7,'Price Schedules'!$A$8)))</f>
        <v>Chemo IV1</v>
      </c>
      <c r="G4876" t="str">
        <f>(IF(B4876&lt;'Price Schedules'!$B$11,'Price Schedules'!$A$10,IF(B4876&lt;'Price Schedules'!$B$12,'Price Schedules'!$A$11,'Price Schedules'!$A$12)))</f>
        <v>Chemo Med1</v>
      </c>
      <c r="H4876" t="str">
        <f>IF(B4876&lt;'Price Schedules'!$B$15,'Price Schedules'!$A$14,'Price Schedules'!$A$15)</f>
        <v>PASS1</v>
      </c>
      <c r="I4876" t="str">
        <f>IF(B4876&lt;'Price Schedules'!$B$18,'Price Schedules'!$A$17,'Price Schedules'!$A$18)</f>
        <v>IV1</v>
      </c>
      <c r="J4876" t="s">
        <v>38</v>
      </c>
      <c r="K4876" t="s">
        <v>39</v>
      </c>
      <c r="L4876" t="s">
        <v>40</v>
      </c>
      <c r="M4876" t="s">
        <v>41</v>
      </c>
      <c r="N4876" t="s">
        <v>42</v>
      </c>
      <c r="O4876" t="s">
        <v>43</v>
      </c>
      <c r="P4876" t="s">
        <v>44</v>
      </c>
      <c r="Q4876" t="s">
        <v>45</v>
      </c>
      <c r="R4876" t="str">
        <f t="shared" si="153"/>
        <v>Error</v>
      </c>
      <c r="S4876" t="e">
        <f>VLOOKUP($R4876,'Price Schedules'!$A$1:$H$34,4,FALSE)</f>
        <v>#N/A</v>
      </c>
      <c r="T4876" t="e">
        <f>VLOOKUP(R4876,'Price Schedules'!$A$1:$H$34,5,FALSE)</f>
        <v>#N/A</v>
      </c>
      <c r="U4876" t="e">
        <f>VLOOKUP(R4876,'Price Schedules'!$A$1:$H$34,6,FALSE)</f>
        <v>#N/A</v>
      </c>
      <c r="V4876" t="e">
        <f>VLOOKUP(R4876,'Price Schedules'!$A$1:$H$34,7,FALSE)</f>
        <v>#N/A</v>
      </c>
      <c r="W4876" t="e">
        <f>VLOOKUP(R4876,'Price Schedules'!$A$1:$H$34,8,FALSE)</f>
        <v>#N/A</v>
      </c>
    </row>
    <row r="4877" spans="1:23" x14ac:dyDescent="0.25">
      <c r="A4877">
        <f>Chargemaster!A4878</f>
        <v>0</v>
      </c>
      <c r="B4877">
        <f>Chargemaster!C4878</f>
        <v>0</v>
      </c>
      <c r="C4877">
        <f>Chargemaster!D4878</f>
        <v>0</v>
      </c>
      <c r="D4877" t="e">
        <f t="shared" si="152"/>
        <v>#N/A</v>
      </c>
      <c r="E4877" t="str">
        <f>(IF(B4877&lt;'Price Schedules'!$B$3,'Price Schedules'!$A$2,IF(B4877&lt;'Price Schedules'!$B$4,'Price Schedules'!$A$3,'Price Schedules'!$A$4)))</f>
        <v>Inj Med1</v>
      </c>
      <c r="F4877" t="str">
        <f>(IF(B4877&lt;'Price Schedules'!$B$7,'Price Schedules'!$A$6,IF(B4877&lt;'Price Schedules'!$B$8,'Price Schedules'!$A$7,'Price Schedules'!$A$8)))</f>
        <v>Chemo IV1</v>
      </c>
      <c r="G4877" t="str">
        <f>(IF(B4877&lt;'Price Schedules'!$B$11,'Price Schedules'!$A$10,IF(B4877&lt;'Price Schedules'!$B$12,'Price Schedules'!$A$11,'Price Schedules'!$A$12)))</f>
        <v>Chemo Med1</v>
      </c>
      <c r="H4877" t="str">
        <f>IF(B4877&lt;'Price Schedules'!$B$15,'Price Schedules'!$A$14,'Price Schedules'!$A$15)</f>
        <v>PASS1</v>
      </c>
      <c r="I4877" t="str">
        <f>IF(B4877&lt;'Price Schedules'!$B$18,'Price Schedules'!$A$17,'Price Schedules'!$A$18)</f>
        <v>IV1</v>
      </c>
      <c r="J4877" t="s">
        <v>38</v>
      </c>
      <c r="K4877" t="s">
        <v>39</v>
      </c>
      <c r="L4877" t="s">
        <v>40</v>
      </c>
      <c r="M4877" t="s">
        <v>41</v>
      </c>
      <c r="N4877" t="s">
        <v>42</v>
      </c>
      <c r="O4877" t="s">
        <v>43</v>
      </c>
      <c r="P4877" t="s">
        <v>44</v>
      </c>
      <c r="Q4877" t="s">
        <v>45</v>
      </c>
      <c r="R4877" t="str">
        <f t="shared" si="153"/>
        <v>Error</v>
      </c>
      <c r="S4877" t="e">
        <f>VLOOKUP($R4877,'Price Schedules'!$A$1:$H$34,4,FALSE)</f>
        <v>#N/A</v>
      </c>
      <c r="T4877" t="e">
        <f>VLOOKUP(R4877,'Price Schedules'!$A$1:$H$34,5,FALSE)</f>
        <v>#N/A</v>
      </c>
      <c r="U4877" t="e">
        <f>VLOOKUP(R4877,'Price Schedules'!$A$1:$H$34,6,FALSE)</f>
        <v>#N/A</v>
      </c>
      <c r="V4877" t="e">
        <f>VLOOKUP(R4877,'Price Schedules'!$A$1:$H$34,7,FALSE)</f>
        <v>#N/A</v>
      </c>
      <c r="W4877" t="e">
        <f>VLOOKUP(R4877,'Price Schedules'!$A$1:$H$34,8,FALSE)</f>
        <v>#N/A</v>
      </c>
    </row>
    <row r="4878" spans="1:23" x14ac:dyDescent="0.25">
      <c r="A4878">
        <f>Chargemaster!A4879</f>
        <v>0</v>
      </c>
      <c r="B4878">
        <f>Chargemaster!C4879</f>
        <v>0</v>
      </c>
      <c r="C4878">
        <f>Chargemaster!D4879</f>
        <v>0</v>
      </c>
      <c r="D4878" t="e">
        <f t="shared" si="152"/>
        <v>#N/A</v>
      </c>
      <c r="E4878" t="str">
        <f>(IF(B4878&lt;'Price Schedules'!$B$3,'Price Schedules'!$A$2,IF(B4878&lt;'Price Schedules'!$B$4,'Price Schedules'!$A$3,'Price Schedules'!$A$4)))</f>
        <v>Inj Med1</v>
      </c>
      <c r="F4878" t="str">
        <f>(IF(B4878&lt;'Price Schedules'!$B$7,'Price Schedules'!$A$6,IF(B4878&lt;'Price Schedules'!$B$8,'Price Schedules'!$A$7,'Price Schedules'!$A$8)))</f>
        <v>Chemo IV1</v>
      </c>
      <c r="G4878" t="str">
        <f>(IF(B4878&lt;'Price Schedules'!$B$11,'Price Schedules'!$A$10,IF(B4878&lt;'Price Schedules'!$B$12,'Price Schedules'!$A$11,'Price Schedules'!$A$12)))</f>
        <v>Chemo Med1</v>
      </c>
      <c r="H4878" t="str">
        <f>IF(B4878&lt;'Price Schedules'!$B$15,'Price Schedules'!$A$14,'Price Schedules'!$A$15)</f>
        <v>PASS1</v>
      </c>
      <c r="I4878" t="str">
        <f>IF(B4878&lt;'Price Schedules'!$B$18,'Price Schedules'!$A$17,'Price Schedules'!$A$18)</f>
        <v>IV1</v>
      </c>
      <c r="J4878" t="s">
        <v>38</v>
      </c>
      <c r="K4878" t="s">
        <v>39</v>
      </c>
      <c r="L4878" t="s">
        <v>40</v>
      </c>
      <c r="M4878" t="s">
        <v>41</v>
      </c>
      <c r="N4878" t="s">
        <v>42</v>
      </c>
      <c r="O4878" t="s">
        <v>43</v>
      </c>
      <c r="P4878" t="s">
        <v>44</v>
      </c>
      <c r="Q4878" t="s">
        <v>45</v>
      </c>
      <c r="R4878" t="str">
        <f t="shared" si="153"/>
        <v>Error</v>
      </c>
      <c r="S4878" t="e">
        <f>VLOOKUP($R4878,'Price Schedules'!$A$1:$H$34,4,FALSE)</f>
        <v>#N/A</v>
      </c>
      <c r="T4878" t="e">
        <f>VLOOKUP(R4878,'Price Schedules'!$A$1:$H$34,5,FALSE)</f>
        <v>#N/A</v>
      </c>
      <c r="U4878" t="e">
        <f>VLOOKUP(R4878,'Price Schedules'!$A$1:$H$34,6,FALSE)</f>
        <v>#N/A</v>
      </c>
      <c r="V4878" t="e">
        <f>VLOOKUP(R4878,'Price Schedules'!$A$1:$H$34,7,FALSE)</f>
        <v>#N/A</v>
      </c>
      <c r="W4878" t="e">
        <f>VLOOKUP(R4878,'Price Schedules'!$A$1:$H$34,8,FALSE)</f>
        <v>#N/A</v>
      </c>
    </row>
    <row r="4879" spans="1:23" x14ac:dyDescent="0.25">
      <c r="A4879">
        <f>Chargemaster!A4880</f>
        <v>0</v>
      </c>
      <c r="B4879">
        <f>Chargemaster!C4880</f>
        <v>0</v>
      </c>
      <c r="C4879">
        <f>Chargemaster!D4880</f>
        <v>0</v>
      </c>
      <c r="D4879" t="e">
        <f t="shared" si="152"/>
        <v>#N/A</v>
      </c>
      <c r="E4879" t="str">
        <f>(IF(B4879&lt;'Price Schedules'!$B$3,'Price Schedules'!$A$2,IF(B4879&lt;'Price Schedules'!$B$4,'Price Schedules'!$A$3,'Price Schedules'!$A$4)))</f>
        <v>Inj Med1</v>
      </c>
      <c r="F4879" t="str">
        <f>(IF(B4879&lt;'Price Schedules'!$B$7,'Price Schedules'!$A$6,IF(B4879&lt;'Price Schedules'!$B$8,'Price Schedules'!$A$7,'Price Schedules'!$A$8)))</f>
        <v>Chemo IV1</v>
      </c>
      <c r="G4879" t="str">
        <f>(IF(B4879&lt;'Price Schedules'!$B$11,'Price Schedules'!$A$10,IF(B4879&lt;'Price Schedules'!$B$12,'Price Schedules'!$A$11,'Price Schedules'!$A$12)))</f>
        <v>Chemo Med1</v>
      </c>
      <c r="H4879" t="str">
        <f>IF(B4879&lt;'Price Schedules'!$B$15,'Price Schedules'!$A$14,'Price Schedules'!$A$15)</f>
        <v>PASS1</v>
      </c>
      <c r="I4879" t="str">
        <f>IF(B4879&lt;'Price Schedules'!$B$18,'Price Schedules'!$A$17,'Price Schedules'!$A$18)</f>
        <v>IV1</v>
      </c>
      <c r="J4879" t="s">
        <v>38</v>
      </c>
      <c r="K4879" t="s">
        <v>39</v>
      </c>
      <c r="L4879" t="s">
        <v>40</v>
      </c>
      <c r="M4879" t="s">
        <v>41</v>
      </c>
      <c r="N4879" t="s">
        <v>42</v>
      </c>
      <c r="O4879" t="s">
        <v>43</v>
      </c>
      <c r="P4879" t="s">
        <v>44</v>
      </c>
      <c r="Q4879" t="s">
        <v>45</v>
      </c>
      <c r="R4879" t="str">
        <f t="shared" si="153"/>
        <v>Error</v>
      </c>
      <c r="S4879" t="e">
        <f>VLOOKUP($R4879,'Price Schedules'!$A$1:$H$34,4,FALSE)</f>
        <v>#N/A</v>
      </c>
      <c r="T4879" t="e">
        <f>VLOOKUP(R4879,'Price Schedules'!$A$1:$H$34,5,FALSE)</f>
        <v>#N/A</v>
      </c>
      <c r="U4879" t="e">
        <f>VLOOKUP(R4879,'Price Schedules'!$A$1:$H$34,6,FALSE)</f>
        <v>#N/A</v>
      </c>
      <c r="V4879" t="e">
        <f>VLOOKUP(R4879,'Price Schedules'!$A$1:$H$34,7,FALSE)</f>
        <v>#N/A</v>
      </c>
      <c r="W4879" t="e">
        <f>VLOOKUP(R4879,'Price Schedules'!$A$1:$H$34,8,FALSE)</f>
        <v>#N/A</v>
      </c>
    </row>
    <row r="4880" spans="1:23" x14ac:dyDescent="0.25">
      <c r="A4880">
        <f>Chargemaster!A4881</f>
        <v>0</v>
      </c>
      <c r="B4880">
        <f>Chargemaster!C4881</f>
        <v>0</v>
      </c>
      <c r="C4880">
        <f>Chargemaster!D4881</f>
        <v>0</v>
      </c>
      <c r="D4880" t="e">
        <f t="shared" si="152"/>
        <v>#N/A</v>
      </c>
      <c r="E4880" t="str">
        <f>(IF(B4880&lt;'Price Schedules'!$B$3,'Price Schedules'!$A$2,IF(B4880&lt;'Price Schedules'!$B$4,'Price Schedules'!$A$3,'Price Schedules'!$A$4)))</f>
        <v>Inj Med1</v>
      </c>
      <c r="F4880" t="str">
        <f>(IF(B4880&lt;'Price Schedules'!$B$7,'Price Schedules'!$A$6,IF(B4880&lt;'Price Schedules'!$B$8,'Price Schedules'!$A$7,'Price Schedules'!$A$8)))</f>
        <v>Chemo IV1</v>
      </c>
      <c r="G4880" t="str">
        <f>(IF(B4880&lt;'Price Schedules'!$B$11,'Price Schedules'!$A$10,IF(B4880&lt;'Price Schedules'!$B$12,'Price Schedules'!$A$11,'Price Schedules'!$A$12)))</f>
        <v>Chemo Med1</v>
      </c>
      <c r="H4880" t="str">
        <f>IF(B4880&lt;'Price Schedules'!$B$15,'Price Schedules'!$A$14,'Price Schedules'!$A$15)</f>
        <v>PASS1</v>
      </c>
      <c r="I4880" t="str">
        <f>IF(B4880&lt;'Price Schedules'!$B$18,'Price Schedules'!$A$17,'Price Schedules'!$A$18)</f>
        <v>IV1</v>
      </c>
      <c r="J4880" t="s">
        <v>38</v>
      </c>
      <c r="K4880" t="s">
        <v>39</v>
      </c>
      <c r="L4880" t="s">
        <v>40</v>
      </c>
      <c r="M4880" t="s">
        <v>41</v>
      </c>
      <c r="N4880" t="s">
        <v>42</v>
      </c>
      <c r="O4880" t="s">
        <v>43</v>
      </c>
      <c r="P4880" t="s">
        <v>44</v>
      </c>
      <c r="Q4880" t="s">
        <v>45</v>
      </c>
      <c r="R4880" t="str">
        <f t="shared" si="153"/>
        <v>Error</v>
      </c>
      <c r="S4880" t="e">
        <f>VLOOKUP($R4880,'Price Schedules'!$A$1:$H$34,4,FALSE)</f>
        <v>#N/A</v>
      </c>
      <c r="T4880" t="e">
        <f>VLOOKUP(R4880,'Price Schedules'!$A$1:$H$34,5,FALSE)</f>
        <v>#N/A</v>
      </c>
      <c r="U4880" t="e">
        <f>VLOOKUP(R4880,'Price Schedules'!$A$1:$H$34,6,FALSE)</f>
        <v>#N/A</v>
      </c>
      <c r="V4880" t="e">
        <f>VLOOKUP(R4880,'Price Schedules'!$A$1:$H$34,7,FALSE)</f>
        <v>#N/A</v>
      </c>
      <c r="W4880" t="e">
        <f>VLOOKUP(R4880,'Price Schedules'!$A$1:$H$34,8,FALSE)</f>
        <v>#N/A</v>
      </c>
    </row>
    <row r="4881" spans="1:23" x14ac:dyDescent="0.25">
      <c r="A4881">
        <f>Chargemaster!A4882</f>
        <v>0</v>
      </c>
      <c r="B4881">
        <f>Chargemaster!C4882</f>
        <v>0</v>
      </c>
      <c r="C4881">
        <f>Chargemaster!D4882</f>
        <v>0</v>
      </c>
      <c r="D4881" t="e">
        <f t="shared" si="152"/>
        <v>#N/A</v>
      </c>
      <c r="E4881" t="str">
        <f>(IF(B4881&lt;'Price Schedules'!$B$3,'Price Schedules'!$A$2,IF(B4881&lt;'Price Schedules'!$B$4,'Price Schedules'!$A$3,'Price Schedules'!$A$4)))</f>
        <v>Inj Med1</v>
      </c>
      <c r="F4881" t="str">
        <f>(IF(B4881&lt;'Price Schedules'!$B$7,'Price Schedules'!$A$6,IF(B4881&lt;'Price Schedules'!$B$8,'Price Schedules'!$A$7,'Price Schedules'!$A$8)))</f>
        <v>Chemo IV1</v>
      </c>
      <c r="G4881" t="str">
        <f>(IF(B4881&lt;'Price Schedules'!$B$11,'Price Schedules'!$A$10,IF(B4881&lt;'Price Schedules'!$B$12,'Price Schedules'!$A$11,'Price Schedules'!$A$12)))</f>
        <v>Chemo Med1</v>
      </c>
      <c r="H4881" t="str">
        <f>IF(B4881&lt;'Price Schedules'!$B$15,'Price Schedules'!$A$14,'Price Schedules'!$A$15)</f>
        <v>PASS1</v>
      </c>
      <c r="I4881" t="str">
        <f>IF(B4881&lt;'Price Schedules'!$B$18,'Price Schedules'!$A$17,'Price Schedules'!$A$18)</f>
        <v>IV1</v>
      </c>
      <c r="J4881" t="s">
        <v>38</v>
      </c>
      <c r="K4881" t="s">
        <v>39</v>
      </c>
      <c r="L4881" t="s">
        <v>40</v>
      </c>
      <c r="M4881" t="s">
        <v>41</v>
      </c>
      <c r="N4881" t="s">
        <v>42</v>
      </c>
      <c r="O4881" t="s">
        <v>43</v>
      </c>
      <c r="P4881" t="s">
        <v>44</v>
      </c>
      <c r="Q4881" t="s">
        <v>45</v>
      </c>
      <c r="R4881" t="str">
        <f t="shared" si="153"/>
        <v>Error</v>
      </c>
      <c r="S4881" t="e">
        <f>VLOOKUP($R4881,'Price Schedules'!$A$1:$H$34,4,FALSE)</f>
        <v>#N/A</v>
      </c>
      <c r="T4881" t="e">
        <f>VLOOKUP(R4881,'Price Schedules'!$A$1:$H$34,5,FALSE)</f>
        <v>#N/A</v>
      </c>
      <c r="U4881" t="e">
        <f>VLOOKUP(R4881,'Price Schedules'!$A$1:$H$34,6,FALSE)</f>
        <v>#N/A</v>
      </c>
      <c r="V4881" t="e">
        <f>VLOOKUP(R4881,'Price Schedules'!$A$1:$H$34,7,FALSE)</f>
        <v>#N/A</v>
      </c>
      <c r="W4881" t="e">
        <f>VLOOKUP(R4881,'Price Schedules'!$A$1:$H$34,8,FALSE)</f>
        <v>#N/A</v>
      </c>
    </row>
    <row r="4882" spans="1:23" x14ac:dyDescent="0.25">
      <c r="A4882">
        <f>Chargemaster!A4883</f>
        <v>0</v>
      </c>
      <c r="B4882">
        <f>Chargemaster!C4883</f>
        <v>0</v>
      </c>
      <c r="C4882">
        <f>Chargemaster!D4883</f>
        <v>0</v>
      </c>
      <c r="D4882" t="e">
        <f t="shared" si="152"/>
        <v>#N/A</v>
      </c>
      <c r="E4882" t="str">
        <f>(IF(B4882&lt;'Price Schedules'!$B$3,'Price Schedules'!$A$2,IF(B4882&lt;'Price Schedules'!$B$4,'Price Schedules'!$A$3,'Price Schedules'!$A$4)))</f>
        <v>Inj Med1</v>
      </c>
      <c r="F4882" t="str">
        <f>(IF(B4882&lt;'Price Schedules'!$B$7,'Price Schedules'!$A$6,IF(B4882&lt;'Price Schedules'!$B$8,'Price Schedules'!$A$7,'Price Schedules'!$A$8)))</f>
        <v>Chemo IV1</v>
      </c>
      <c r="G4882" t="str">
        <f>(IF(B4882&lt;'Price Schedules'!$B$11,'Price Schedules'!$A$10,IF(B4882&lt;'Price Schedules'!$B$12,'Price Schedules'!$A$11,'Price Schedules'!$A$12)))</f>
        <v>Chemo Med1</v>
      </c>
      <c r="H4882" t="str">
        <f>IF(B4882&lt;'Price Schedules'!$B$15,'Price Schedules'!$A$14,'Price Schedules'!$A$15)</f>
        <v>PASS1</v>
      </c>
      <c r="I4882" t="str">
        <f>IF(B4882&lt;'Price Schedules'!$B$18,'Price Schedules'!$A$17,'Price Schedules'!$A$18)</f>
        <v>IV1</v>
      </c>
      <c r="J4882" t="s">
        <v>38</v>
      </c>
      <c r="K4882" t="s">
        <v>39</v>
      </c>
      <c r="L4882" t="s">
        <v>40</v>
      </c>
      <c r="M4882" t="s">
        <v>41</v>
      </c>
      <c r="N4882" t="s">
        <v>42</v>
      </c>
      <c r="O4882" t="s">
        <v>43</v>
      </c>
      <c r="P4882" t="s">
        <v>44</v>
      </c>
      <c r="Q4882" t="s">
        <v>45</v>
      </c>
      <c r="R4882" t="str">
        <f t="shared" si="153"/>
        <v>Error</v>
      </c>
      <c r="S4882" t="e">
        <f>VLOOKUP($R4882,'Price Schedules'!$A$1:$H$34,4,FALSE)</f>
        <v>#N/A</v>
      </c>
      <c r="T4882" t="e">
        <f>VLOOKUP(R4882,'Price Schedules'!$A$1:$H$34,5,FALSE)</f>
        <v>#N/A</v>
      </c>
      <c r="U4882" t="e">
        <f>VLOOKUP(R4882,'Price Schedules'!$A$1:$H$34,6,FALSE)</f>
        <v>#N/A</v>
      </c>
      <c r="V4882" t="e">
        <f>VLOOKUP(R4882,'Price Schedules'!$A$1:$H$34,7,FALSE)</f>
        <v>#N/A</v>
      </c>
      <c r="W4882" t="e">
        <f>VLOOKUP(R4882,'Price Schedules'!$A$1:$H$34,8,FALSE)</f>
        <v>#N/A</v>
      </c>
    </row>
    <row r="4883" spans="1:23" x14ac:dyDescent="0.25">
      <c r="A4883">
        <f>Chargemaster!A4884</f>
        <v>0</v>
      </c>
      <c r="B4883">
        <f>Chargemaster!C4884</f>
        <v>0</v>
      </c>
      <c r="C4883">
        <f>Chargemaster!D4884</f>
        <v>0</v>
      </c>
      <c r="D4883" t="e">
        <f t="shared" si="152"/>
        <v>#N/A</v>
      </c>
      <c r="E4883" t="str">
        <f>(IF(B4883&lt;'Price Schedules'!$B$3,'Price Schedules'!$A$2,IF(B4883&lt;'Price Schedules'!$B$4,'Price Schedules'!$A$3,'Price Schedules'!$A$4)))</f>
        <v>Inj Med1</v>
      </c>
      <c r="F4883" t="str">
        <f>(IF(B4883&lt;'Price Schedules'!$B$7,'Price Schedules'!$A$6,IF(B4883&lt;'Price Schedules'!$B$8,'Price Schedules'!$A$7,'Price Schedules'!$A$8)))</f>
        <v>Chemo IV1</v>
      </c>
      <c r="G4883" t="str">
        <f>(IF(B4883&lt;'Price Schedules'!$B$11,'Price Schedules'!$A$10,IF(B4883&lt;'Price Schedules'!$B$12,'Price Schedules'!$A$11,'Price Schedules'!$A$12)))</f>
        <v>Chemo Med1</v>
      </c>
      <c r="H4883" t="str">
        <f>IF(B4883&lt;'Price Schedules'!$B$15,'Price Schedules'!$A$14,'Price Schedules'!$A$15)</f>
        <v>PASS1</v>
      </c>
      <c r="I4883" t="str">
        <f>IF(B4883&lt;'Price Schedules'!$B$18,'Price Schedules'!$A$17,'Price Schedules'!$A$18)</f>
        <v>IV1</v>
      </c>
      <c r="J4883" t="s">
        <v>38</v>
      </c>
      <c r="K4883" t="s">
        <v>39</v>
      </c>
      <c r="L4883" t="s">
        <v>40</v>
      </c>
      <c r="M4883" t="s">
        <v>41</v>
      </c>
      <c r="N4883" t="s">
        <v>42</v>
      </c>
      <c r="O4883" t="s">
        <v>43</v>
      </c>
      <c r="P4883" t="s">
        <v>44</v>
      </c>
      <c r="Q4883" t="s">
        <v>45</v>
      </c>
      <c r="R4883" t="str">
        <f t="shared" si="153"/>
        <v>Error</v>
      </c>
      <c r="S4883" t="e">
        <f>VLOOKUP($R4883,'Price Schedules'!$A$1:$H$34,4,FALSE)</f>
        <v>#N/A</v>
      </c>
      <c r="T4883" t="e">
        <f>VLOOKUP(R4883,'Price Schedules'!$A$1:$H$34,5,FALSE)</f>
        <v>#N/A</v>
      </c>
      <c r="U4883" t="e">
        <f>VLOOKUP(R4883,'Price Schedules'!$A$1:$H$34,6,FALSE)</f>
        <v>#N/A</v>
      </c>
      <c r="V4883" t="e">
        <f>VLOOKUP(R4883,'Price Schedules'!$A$1:$H$34,7,FALSE)</f>
        <v>#N/A</v>
      </c>
      <c r="W4883" t="e">
        <f>VLOOKUP(R4883,'Price Schedules'!$A$1:$H$34,8,FALSE)</f>
        <v>#N/A</v>
      </c>
    </row>
    <row r="4884" spans="1:23" x14ac:dyDescent="0.25">
      <c r="A4884">
        <f>Chargemaster!A4885</f>
        <v>0</v>
      </c>
      <c r="B4884">
        <f>Chargemaster!C4885</f>
        <v>0</v>
      </c>
      <c r="C4884">
        <f>Chargemaster!D4885</f>
        <v>0</v>
      </c>
      <c r="D4884" t="e">
        <f t="shared" si="152"/>
        <v>#N/A</v>
      </c>
      <c r="E4884" t="str">
        <f>(IF(B4884&lt;'Price Schedules'!$B$3,'Price Schedules'!$A$2,IF(B4884&lt;'Price Schedules'!$B$4,'Price Schedules'!$A$3,'Price Schedules'!$A$4)))</f>
        <v>Inj Med1</v>
      </c>
      <c r="F4884" t="str">
        <f>(IF(B4884&lt;'Price Schedules'!$B$7,'Price Schedules'!$A$6,IF(B4884&lt;'Price Schedules'!$B$8,'Price Schedules'!$A$7,'Price Schedules'!$A$8)))</f>
        <v>Chemo IV1</v>
      </c>
      <c r="G4884" t="str">
        <f>(IF(B4884&lt;'Price Schedules'!$B$11,'Price Schedules'!$A$10,IF(B4884&lt;'Price Schedules'!$B$12,'Price Schedules'!$A$11,'Price Schedules'!$A$12)))</f>
        <v>Chemo Med1</v>
      </c>
      <c r="H4884" t="str">
        <f>IF(B4884&lt;'Price Schedules'!$B$15,'Price Schedules'!$A$14,'Price Schedules'!$A$15)</f>
        <v>PASS1</v>
      </c>
      <c r="I4884" t="str">
        <f>IF(B4884&lt;'Price Schedules'!$B$18,'Price Schedules'!$A$17,'Price Schedules'!$A$18)</f>
        <v>IV1</v>
      </c>
      <c r="J4884" t="s">
        <v>38</v>
      </c>
      <c r="K4884" t="s">
        <v>39</v>
      </c>
      <c r="L4884" t="s">
        <v>40</v>
      </c>
      <c r="M4884" t="s">
        <v>41</v>
      </c>
      <c r="N4884" t="s">
        <v>42</v>
      </c>
      <c r="O4884" t="s">
        <v>43</v>
      </c>
      <c r="P4884" t="s">
        <v>44</v>
      </c>
      <c r="Q4884" t="s">
        <v>45</v>
      </c>
      <c r="R4884" t="str">
        <f t="shared" si="153"/>
        <v>Error</v>
      </c>
      <c r="S4884" t="e">
        <f>VLOOKUP($R4884,'Price Schedules'!$A$1:$H$34,4,FALSE)</f>
        <v>#N/A</v>
      </c>
      <c r="T4884" t="e">
        <f>VLOOKUP(R4884,'Price Schedules'!$A$1:$H$34,5,FALSE)</f>
        <v>#N/A</v>
      </c>
      <c r="U4884" t="e">
        <f>VLOOKUP(R4884,'Price Schedules'!$A$1:$H$34,6,FALSE)</f>
        <v>#N/A</v>
      </c>
      <c r="V4884" t="e">
        <f>VLOOKUP(R4884,'Price Schedules'!$A$1:$H$34,7,FALSE)</f>
        <v>#N/A</v>
      </c>
      <c r="W4884" t="e">
        <f>VLOOKUP(R4884,'Price Schedules'!$A$1:$H$34,8,FALSE)</f>
        <v>#N/A</v>
      </c>
    </row>
    <row r="4885" spans="1:23" x14ac:dyDescent="0.25">
      <c r="A4885">
        <f>Chargemaster!A4886</f>
        <v>0</v>
      </c>
      <c r="B4885">
        <f>Chargemaster!C4886</f>
        <v>0</v>
      </c>
      <c r="C4885">
        <f>Chargemaster!D4886</f>
        <v>0</v>
      </c>
      <c r="D4885" t="e">
        <f t="shared" si="152"/>
        <v>#N/A</v>
      </c>
      <c r="E4885" t="str">
        <f>(IF(B4885&lt;'Price Schedules'!$B$3,'Price Schedules'!$A$2,IF(B4885&lt;'Price Schedules'!$B$4,'Price Schedules'!$A$3,'Price Schedules'!$A$4)))</f>
        <v>Inj Med1</v>
      </c>
      <c r="F4885" t="str">
        <f>(IF(B4885&lt;'Price Schedules'!$B$7,'Price Schedules'!$A$6,IF(B4885&lt;'Price Schedules'!$B$8,'Price Schedules'!$A$7,'Price Schedules'!$A$8)))</f>
        <v>Chemo IV1</v>
      </c>
      <c r="G4885" t="str">
        <f>(IF(B4885&lt;'Price Schedules'!$B$11,'Price Schedules'!$A$10,IF(B4885&lt;'Price Schedules'!$B$12,'Price Schedules'!$A$11,'Price Schedules'!$A$12)))</f>
        <v>Chemo Med1</v>
      </c>
      <c r="H4885" t="str">
        <f>IF(B4885&lt;'Price Schedules'!$B$15,'Price Schedules'!$A$14,'Price Schedules'!$A$15)</f>
        <v>PASS1</v>
      </c>
      <c r="I4885" t="str">
        <f>IF(B4885&lt;'Price Schedules'!$B$18,'Price Schedules'!$A$17,'Price Schedules'!$A$18)</f>
        <v>IV1</v>
      </c>
      <c r="J4885" t="s">
        <v>38</v>
      </c>
      <c r="K4885" t="s">
        <v>39</v>
      </c>
      <c r="L4885" t="s">
        <v>40</v>
      </c>
      <c r="M4885" t="s">
        <v>41</v>
      </c>
      <c r="N4885" t="s">
        <v>42</v>
      </c>
      <c r="O4885" t="s">
        <v>43</v>
      </c>
      <c r="P4885" t="s">
        <v>44</v>
      </c>
      <c r="Q4885" t="s">
        <v>45</v>
      </c>
      <c r="R4885" t="str">
        <f t="shared" si="153"/>
        <v>Error</v>
      </c>
      <c r="S4885" t="e">
        <f>VLOOKUP($R4885,'Price Schedules'!$A$1:$H$34,4,FALSE)</f>
        <v>#N/A</v>
      </c>
      <c r="T4885" t="e">
        <f>VLOOKUP(R4885,'Price Schedules'!$A$1:$H$34,5,FALSE)</f>
        <v>#N/A</v>
      </c>
      <c r="U4885" t="e">
        <f>VLOOKUP(R4885,'Price Schedules'!$A$1:$H$34,6,FALSE)</f>
        <v>#N/A</v>
      </c>
      <c r="V4885" t="e">
        <f>VLOOKUP(R4885,'Price Schedules'!$A$1:$H$34,7,FALSE)</f>
        <v>#N/A</v>
      </c>
      <c r="W4885" t="e">
        <f>VLOOKUP(R4885,'Price Schedules'!$A$1:$H$34,8,FALSE)</f>
        <v>#N/A</v>
      </c>
    </row>
    <row r="4886" spans="1:23" x14ac:dyDescent="0.25">
      <c r="A4886">
        <f>Chargemaster!A4887</f>
        <v>0</v>
      </c>
      <c r="B4886">
        <f>Chargemaster!C4887</f>
        <v>0</v>
      </c>
      <c r="C4886">
        <f>Chargemaster!D4887</f>
        <v>0</v>
      </c>
      <c r="D4886" t="e">
        <f t="shared" si="152"/>
        <v>#N/A</v>
      </c>
      <c r="E4886" t="str">
        <f>(IF(B4886&lt;'Price Schedules'!$B$3,'Price Schedules'!$A$2,IF(B4886&lt;'Price Schedules'!$B$4,'Price Schedules'!$A$3,'Price Schedules'!$A$4)))</f>
        <v>Inj Med1</v>
      </c>
      <c r="F4886" t="str">
        <f>(IF(B4886&lt;'Price Schedules'!$B$7,'Price Schedules'!$A$6,IF(B4886&lt;'Price Schedules'!$B$8,'Price Schedules'!$A$7,'Price Schedules'!$A$8)))</f>
        <v>Chemo IV1</v>
      </c>
      <c r="G4886" t="str">
        <f>(IF(B4886&lt;'Price Schedules'!$B$11,'Price Schedules'!$A$10,IF(B4886&lt;'Price Schedules'!$B$12,'Price Schedules'!$A$11,'Price Schedules'!$A$12)))</f>
        <v>Chemo Med1</v>
      </c>
      <c r="H4886" t="str">
        <f>IF(B4886&lt;'Price Schedules'!$B$15,'Price Schedules'!$A$14,'Price Schedules'!$A$15)</f>
        <v>PASS1</v>
      </c>
      <c r="I4886" t="str">
        <f>IF(B4886&lt;'Price Schedules'!$B$18,'Price Schedules'!$A$17,'Price Schedules'!$A$18)</f>
        <v>IV1</v>
      </c>
      <c r="J4886" t="s">
        <v>38</v>
      </c>
      <c r="K4886" t="s">
        <v>39</v>
      </c>
      <c r="L4886" t="s">
        <v>40</v>
      </c>
      <c r="M4886" t="s">
        <v>41</v>
      </c>
      <c r="N4886" t="s">
        <v>42</v>
      </c>
      <c r="O4886" t="s">
        <v>43</v>
      </c>
      <c r="P4886" t="s">
        <v>44</v>
      </c>
      <c r="Q4886" t="s">
        <v>45</v>
      </c>
      <c r="R4886" t="str">
        <f t="shared" si="153"/>
        <v>Error</v>
      </c>
      <c r="S4886" t="e">
        <f>VLOOKUP($R4886,'Price Schedules'!$A$1:$H$34,4,FALSE)</f>
        <v>#N/A</v>
      </c>
      <c r="T4886" t="e">
        <f>VLOOKUP(R4886,'Price Schedules'!$A$1:$H$34,5,FALSE)</f>
        <v>#N/A</v>
      </c>
      <c r="U4886" t="e">
        <f>VLOOKUP(R4886,'Price Schedules'!$A$1:$H$34,6,FALSE)</f>
        <v>#N/A</v>
      </c>
      <c r="V4886" t="e">
        <f>VLOOKUP(R4886,'Price Schedules'!$A$1:$H$34,7,FALSE)</f>
        <v>#N/A</v>
      </c>
      <c r="W4886" t="e">
        <f>VLOOKUP(R4886,'Price Schedules'!$A$1:$H$34,8,FALSE)</f>
        <v>#N/A</v>
      </c>
    </row>
    <row r="4887" spans="1:23" x14ac:dyDescent="0.25">
      <c r="A4887">
        <f>Chargemaster!A4888</f>
        <v>0</v>
      </c>
      <c r="B4887">
        <f>Chargemaster!C4888</f>
        <v>0</v>
      </c>
      <c r="C4887">
        <f>Chargemaster!D4888</f>
        <v>0</v>
      </c>
      <c r="D4887" t="e">
        <f t="shared" si="152"/>
        <v>#N/A</v>
      </c>
      <c r="E4887" t="str">
        <f>(IF(B4887&lt;'Price Schedules'!$B$3,'Price Schedules'!$A$2,IF(B4887&lt;'Price Schedules'!$B$4,'Price Schedules'!$A$3,'Price Schedules'!$A$4)))</f>
        <v>Inj Med1</v>
      </c>
      <c r="F4887" t="str">
        <f>(IF(B4887&lt;'Price Schedules'!$B$7,'Price Schedules'!$A$6,IF(B4887&lt;'Price Schedules'!$B$8,'Price Schedules'!$A$7,'Price Schedules'!$A$8)))</f>
        <v>Chemo IV1</v>
      </c>
      <c r="G4887" t="str">
        <f>(IF(B4887&lt;'Price Schedules'!$B$11,'Price Schedules'!$A$10,IF(B4887&lt;'Price Schedules'!$B$12,'Price Schedules'!$A$11,'Price Schedules'!$A$12)))</f>
        <v>Chemo Med1</v>
      </c>
      <c r="H4887" t="str">
        <f>IF(B4887&lt;'Price Schedules'!$B$15,'Price Schedules'!$A$14,'Price Schedules'!$A$15)</f>
        <v>PASS1</v>
      </c>
      <c r="I4887" t="str">
        <f>IF(B4887&lt;'Price Schedules'!$B$18,'Price Schedules'!$A$17,'Price Schedules'!$A$18)</f>
        <v>IV1</v>
      </c>
      <c r="J4887" t="s">
        <v>38</v>
      </c>
      <c r="K4887" t="s">
        <v>39</v>
      </c>
      <c r="L4887" t="s">
        <v>40</v>
      </c>
      <c r="M4887" t="s">
        <v>41</v>
      </c>
      <c r="N4887" t="s">
        <v>42</v>
      </c>
      <c r="O4887" t="s">
        <v>43</v>
      </c>
      <c r="P4887" t="s">
        <v>44</v>
      </c>
      <c r="Q4887" t="s">
        <v>45</v>
      </c>
      <c r="R4887" t="str">
        <f t="shared" si="153"/>
        <v>Error</v>
      </c>
      <c r="S4887" t="e">
        <f>VLOOKUP($R4887,'Price Schedules'!$A$1:$H$34,4,FALSE)</f>
        <v>#N/A</v>
      </c>
      <c r="T4887" t="e">
        <f>VLOOKUP(R4887,'Price Schedules'!$A$1:$H$34,5,FALSE)</f>
        <v>#N/A</v>
      </c>
      <c r="U4887" t="e">
        <f>VLOOKUP(R4887,'Price Schedules'!$A$1:$H$34,6,FALSE)</f>
        <v>#N/A</v>
      </c>
      <c r="V4887" t="e">
        <f>VLOOKUP(R4887,'Price Schedules'!$A$1:$H$34,7,FALSE)</f>
        <v>#N/A</v>
      </c>
      <c r="W4887" t="e">
        <f>VLOOKUP(R4887,'Price Schedules'!$A$1:$H$34,8,FALSE)</f>
        <v>#N/A</v>
      </c>
    </row>
    <row r="4888" spans="1:23" x14ac:dyDescent="0.25">
      <c r="A4888">
        <f>Chargemaster!A4889</f>
        <v>0</v>
      </c>
      <c r="B4888">
        <f>Chargemaster!C4889</f>
        <v>0</v>
      </c>
      <c r="C4888">
        <f>Chargemaster!D4889</f>
        <v>0</v>
      </c>
      <c r="D4888" t="e">
        <f t="shared" si="152"/>
        <v>#N/A</v>
      </c>
      <c r="E4888" t="str">
        <f>(IF(B4888&lt;'Price Schedules'!$B$3,'Price Schedules'!$A$2,IF(B4888&lt;'Price Schedules'!$B$4,'Price Schedules'!$A$3,'Price Schedules'!$A$4)))</f>
        <v>Inj Med1</v>
      </c>
      <c r="F4888" t="str">
        <f>(IF(B4888&lt;'Price Schedules'!$B$7,'Price Schedules'!$A$6,IF(B4888&lt;'Price Schedules'!$B$8,'Price Schedules'!$A$7,'Price Schedules'!$A$8)))</f>
        <v>Chemo IV1</v>
      </c>
      <c r="G4888" t="str">
        <f>(IF(B4888&lt;'Price Schedules'!$B$11,'Price Schedules'!$A$10,IF(B4888&lt;'Price Schedules'!$B$12,'Price Schedules'!$A$11,'Price Schedules'!$A$12)))</f>
        <v>Chemo Med1</v>
      </c>
      <c r="H4888" t="str">
        <f>IF(B4888&lt;'Price Schedules'!$B$15,'Price Schedules'!$A$14,'Price Schedules'!$A$15)</f>
        <v>PASS1</v>
      </c>
      <c r="I4888" t="str">
        <f>IF(B4888&lt;'Price Schedules'!$B$18,'Price Schedules'!$A$17,'Price Schedules'!$A$18)</f>
        <v>IV1</v>
      </c>
      <c r="J4888" t="s">
        <v>38</v>
      </c>
      <c r="K4888" t="s">
        <v>39</v>
      </c>
      <c r="L4888" t="s">
        <v>40</v>
      </c>
      <c r="M4888" t="s">
        <v>41</v>
      </c>
      <c r="N4888" t="s">
        <v>42</v>
      </c>
      <c r="O4888" t="s">
        <v>43</v>
      </c>
      <c r="P4888" t="s">
        <v>44</v>
      </c>
      <c r="Q4888" t="s">
        <v>45</v>
      </c>
      <c r="R4888" t="str">
        <f t="shared" si="153"/>
        <v>Error</v>
      </c>
      <c r="S4888" t="e">
        <f>VLOOKUP($R4888,'Price Schedules'!$A$1:$H$34,4,FALSE)</f>
        <v>#N/A</v>
      </c>
      <c r="T4888" t="e">
        <f>VLOOKUP(R4888,'Price Schedules'!$A$1:$H$34,5,FALSE)</f>
        <v>#N/A</v>
      </c>
      <c r="U4888" t="e">
        <f>VLOOKUP(R4888,'Price Schedules'!$A$1:$H$34,6,FALSE)</f>
        <v>#N/A</v>
      </c>
      <c r="V4888" t="e">
        <f>VLOOKUP(R4888,'Price Schedules'!$A$1:$H$34,7,FALSE)</f>
        <v>#N/A</v>
      </c>
      <c r="W4888" t="e">
        <f>VLOOKUP(R4888,'Price Schedules'!$A$1:$H$34,8,FALSE)</f>
        <v>#N/A</v>
      </c>
    </row>
    <row r="4889" spans="1:23" x14ac:dyDescent="0.25">
      <c r="A4889">
        <f>Chargemaster!A4890</f>
        <v>0</v>
      </c>
      <c r="B4889">
        <f>Chargemaster!C4890</f>
        <v>0</v>
      </c>
      <c r="C4889">
        <f>Chargemaster!D4890</f>
        <v>0</v>
      </c>
      <c r="D4889" t="e">
        <f t="shared" si="152"/>
        <v>#N/A</v>
      </c>
      <c r="E4889" t="str">
        <f>(IF(B4889&lt;'Price Schedules'!$B$3,'Price Schedules'!$A$2,IF(B4889&lt;'Price Schedules'!$B$4,'Price Schedules'!$A$3,'Price Schedules'!$A$4)))</f>
        <v>Inj Med1</v>
      </c>
      <c r="F4889" t="str">
        <f>(IF(B4889&lt;'Price Schedules'!$B$7,'Price Schedules'!$A$6,IF(B4889&lt;'Price Schedules'!$B$8,'Price Schedules'!$A$7,'Price Schedules'!$A$8)))</f>
        <v>Chemo IV1</v>
      </c>
      <c r="G4889" t="str">
        <f>(IF(B4889&lt;'Price Schedules'!$B$11,'Price Schedules'!$A$10,IF(B4889&lt;'Price Schedules'!$B$12,'Price Schedules'!$A$11,'Price Schedules'!$A$12)))</f>
        <v>Chemo Med1</v>
      </c>
      <c r="H4889" t="str">
        <f>IF(B4889&lt;'Price Schedules'!$B$15,'Price Schedules'!$A$14,'Price Schedules'!$A$15)</f>
        <v>PASS1</v>
      </c>
      <c r="I4889" t="str">
        <f>IF(B4889&lt;'Price Schedules'!$B$18,'Price Schedules'!$A$17,'Price Schedules'!$A$18)</f>
        <v>IV1</v>
      </c>
      <c r="J4889" t="s">
        <v>38</v>
      </c>
      <c r="K4889" t="s">
        <v>39</v>
      </c>
      <c r="L4889" t="s">
        <v>40</v>
      </c>
      <c r="M4889" t="s">
        <v>41</v>
      </c>
      <c r="N4889" t="s">
        <v>42</v>
      </c>
      <c r="O4889" t="s">
        <v>43</v>
      </c>
      <c r="P4889" t="s">
        <v>44</v>
      </c>
      <c r="Q4889" t="s">
        <v>45</v>
      </c>
      <c r="R4889" t="str">
        <f t="shared" si="153"/>
        <v>Error</v>
      </c>
      <c r="S4889" t="e">
        <f>VLOOKUP($R4889,'Price Schedules'!$A$1:$H$34,4,FALSE)</f>
        <v>#N/A</v>
      </c>
      <c r="T4889" t="e">
        <f>VLOOKUP(R4889,'Price Schedules'!$A$1:$H$34,5,FALSE)</f>
        <v>#N/A</v>
      </c>
      <c r="U4889" t="e">
        <f>VLOOKUP(R4889,'Price Schedules'!$A$1:$H$34,6,FALSE)</f>
        <v>#N/A</v>
      </c>
      <c r="V4889" t="e">
        <f>VLOOKUP(R4889,'Price Schedules'!$A$1:$H$34,7,FALSE)</f>
        <v>#N/A</v>
      </c>
      <c r="W4889" t="e">
        <f>VLOOKUP(R4889,'Price Schedules'!$A$1:$H$34,8,FALSE)</f>
        <v>#N/A</v>
      </c>
    </row>
    <row r="4890" spans="1:23" x14ac:dyDescent="0.25">
      <c r="A4890">
        <f>Chargemaster!A4891</f>
        <v>0</v>
      </c>
      <c r="B4890">
        <f>Chargemaster!C4891</f>
        <v>0</v>
      </c>
      <c r="C4890">
        <f>Chargemaster!D4891</f>
        <v>0</v>
      </c>
      <c r="D4890" t="e">
        <f t="shared" si="152"/>
        <v>#N/A</v>
      </c>
      <c r="E4890" t="str">
        <f>(IF(B4890&lt;'Price Schedules'!$B$3,'Price Schedules'!$A$2,IF(B4890&lt;'Price Schedules'!$B$4,'Price Schedules'!$A$3,'Price Schedules'!$A$4)))</f>
        <v>Inj Med1</v>
      </c>
      <c r="F4890" t="str">
        <f>(IF(B4890&lt;'Price Schedules'!$B$7,'Price Schedules'!$A$6,IF(B4890&lt;'Price Schedules'!$B$8,'Price Schedules'!$A$7,'Price Schedules'!$A$8)))</f>
        <v>Chemo IV1</v>
      </c>
      <c r="G4890" t="str">
        <f>(IF(B4890&lt;'Price Schedules'!$B$11,'Price Schedules'!$A$10,IF(B4890&lt;'Price Schedules'!$B$12,'Price Schedules'!$A$11,'Price Schedules'!$A$12)))</f>
        <v>Chemo Med1</v>
      </c>
      <c r="H4890" t="str">
        <f>IF(B4890&lt;'Price Schedules'!$B$15,'Price Schedules'!$A$14,'Price Schedules'!$A$15)</f>
        <v>PASS1</v>
      </c>
      <c r="I4890" t="str">
        <f>IF(B4890&lt;'Price Schedules'!$B$18,'Price Schedules'!$A$17,'Price Schedules'!$A$18)</f>
        <v>IV1</v>
      </c>
      <c r="J4890" t="s">
        <v>38</v>
      </c>
      <c r="K4890" t="s">
        <v>39</v>
      </c>
      <c r="L4890" t="s">
        <v>40</v>
      </c>
      <c r="M4890" t="s">
        <v>41</v>
      </c>
      <c r="N4890" t="s">
        <v>42</v>
      </c>
      <c r="O4890" t="s">
        <v>43</v>
      </c>
      <c r="P4890" t="s">
        <v>44</v>
      </c>
      <c r="Q4890" t="s">
        <v>45</v>
      </c>
      <c r="R4890" t="str">
        <f t="shared" si="153"/>
        <v>Error</v>
      </c>
      <c r="S4890" t="e">
        <f>VLOOKUP($R4890,'Price Schedules'!$A$1:$H$34,4,FALSE)</f>
        <v>#N/A</v>
      </c>
      <c r="T4890" t="e">
        <f>VLOOKUP(R4890,'Price Schedules'!$A$1:$H$34,5,FALSE)</f>
        <v>#N/A</v>
      </c>
      <c r="U4890" t="e">
        <f>VLOOKUP(R4890,'Price Schedules'!$A$1:$H$34,6,FALSE)</f>
        <v>#N/A</v>
      </c>
      <c r="V4890" t="e">
        <f>VLOOKUP(R4890,'Price Schedules'!$A$1:$H$34,7,FALSE)</f>
        <v>#N/A</v>
      </c>
      <c r="W4890" t="e">
        <f>VLOOKUP(R4890,'Price Schedules'!$A$1:$H$34,8,FALSE)</f>
        <v>#N/A</v>
      </c>
    </row>
    <row r="4891" spans="1:23" x14ac:dyDescent="0.25">
      <c r="A4891">
        <f>Chargemaster!A4892</f>
        <v>0</v>
      </c>
      <c r="B4891">
        <f>Chargemaster!C4892</f>
        <v>0</v>
      </c>
      <c r="C4891">
        <f>Chargemaster!D4892</f>
        <v>0</v>
      </c>
      <c r="D4891" t="e">
        <f t="shared" si="152"/>
        <v>#N/A</v>
      </c>
      <c r="E4891" t="str">
        <f>(IF(B4891&lt;'Price Schedules'!$B$3,'Price Schedules'!$A$2,IF(B4891&lt;'Price Schedules'!$B$4,'Price Schedules'!$A$3,'Price Schedules'!$A$4)))</f>
        <v>Inj Med1</v>
      </c>
      <c r="F4891" t="str">
        <f>(IF(B4891&lt;'Price Schedules'!$B$7,'Price Schedules'!$A$6,IF(B4891&lt;'Price Schedules'!$B$8,'Price Schedules'!$A$7,'Price Schedules'!$A$8)))</f>
        <v>Chemo IV1</v>
      </c>
      <c r="G4891" t="str">
        <f>(IF(B4891&lt;'Price Schedules'!$B$11,'Price Schedules'!$A$10,IF(B4891&lt;'Price Schedules'!$B$12,'Price Schedules'!$A$11,'Price Schedules'!$A$12)))</f>
        <v>Chemo Med1</v>
      </c>
      <c r="H4891" t="str">
        <f>IF(B4891&lt;'Price Schedules'!$B$15,'Price Schedules'!$A$14,'Price Schedules'!$A$15)</f>
        <v>PASS1</v>
      </c>
      <c r="I4891" t="str">
        <f>IF(B4891&lt;'Price Schedules'!$B$18,'Price Schedules'!$A$17,'Price Schedules'!$A$18)</f>
        <v>IV1</v>
      </c>
      <c r="J4891" t="s">
        <v>38</v>
      </c>
      <c r="K4891" t="s">
        <v>39</v>
      </c>
      <c r="L4891" t="s">
        <v>40</v>
      </c>
      <c r="M4891" t="s">
        <v>41</v>
      </c>
      <c r="N4891" t="s">
        <v>42</v>
      </c>
      <c r="O4891" t="s">
        <v>43</v>
      </c>
      <c r="P4891" t="s">
        <v>44</v>
      </c>
      <c r="Q4891" t="s">
        <v>45</v>
      </c>
      <c r="R4891" t="str">
        <f t="shared" si="153"/>
        <v>Error</v>
      </c>
      <c r="S4891" t="e">
        <f>VLOOKUP($R4891,'Price Schedules'!$A$1:$H$34,4,FALSE)</f>
        <v>#N/A</v>
      </c>
      <c r="T4891" t="e">
        <f>VLOOKUP(R4891,'Price Schedules'!$A$1:$H$34,5,FALSE)</f>
        <v>#N/A</v>
      </c>
      <c r="U4891" t="e">
        <f>VLOOKUP(R4891,'Price Schedules'!$A$1:$H$34,6,FALSE)</f>
        <v>#N/A</v>
      </c>
      <c r="V4891" t="e">
        <f>VLOOKUP(R4891,'Price Schedules'!$A$1:$H$34,7,FALSE)</f>
        <v>#N/A</v>
      </c>
      <c r="W4891" t="e">
        <f>VLOOKUP(R4891,'Price Schedules'!$A$1:$H$34,8,FALSE)</f>
        <v>#N/A</v>
      </c>
    </row>
    <row r="4892" spans="1:23" x14ac:dyDescent="0.25">
      <c r="A4892">
        <f>Chargemaster!A4893</f>
        <v>0</v>
      </c>
      <c r="B4892">
        <f>Chargemaster!C4893</f>
        <v>0</v>
      </c>
      <c r="C4892">
        <f>Chargemaster!D4893</f>
        <v>0</v>
      </c>
      <c r="D4892" t="e">
        <f t="shared" si="152"/>
        <v>#N/A</v>
      </c>
      <c r="E4892" t="str">
        <f>(IF(B4892&lt;'Price Schedules'!$B$3,'Price Schedules'!$A$2,IF(B4892&lt;'Price Schedules'!$B$4,'Price Schedules'!$A$3,'Price Schedules'!$A$4)))</f>
        <v>Inj Med1</v>
      </c>
      <c r="F4892" t="str">
        <f>(IF(B4892&lt;'Price Schedules'!$B$7,'Price Schedules'!$A$6,IF(B4892&lt;'Price Schedules'!$B$8,'Price Schedules'!$A$7,'Price Schedules'!$A$8)))</f>
        <v>Chemo IV1</v>
      </c>
      <c r="G4892" t="str">
        <f>(IF(B4892&lt;'Price Schedules'!$B$11,'Price Schedules'!$A$10,IF(B4892&lt;'Price Schedules'!$B$12,'Price Schedules'!$A$11,'Price Schedules'!$A$12)))</f>
        <v>Chemo Med1</v>
      </c>
      <c r="H4892" t="str">
        <f>IF(B4892&lt;'Price Schedules'!$B$15,'Price Schedules'!$A$14,'Price Schedules'!$A$15)</f>
        <v>PASS1</v>
      </c>
      <c r="I4892" t="str">
        <f>IF(B4892&lt;'Price Schedules'!$B$18,'Price Schedules'!$A$17,'Price Schedules'!$A$18)</f>
        <v>IV1</v>
      </c>
      <c r="J4892" t="s">
        <v>38</v>
      </c>
      <c r="K4892" t="s">
        <v>39</v>
      </c>
      <c r="L4892" t="s">
        <v>40</v>
      </c>
      <c r="M4892" t="s">
        <v>41</v>
      </c>
      <c r="N4892" t="s">
        <v>42</v>
      </c>
      <c r="O4892" t="s">
        <v>43</v>
      </c>
      <c r="P4892" t="s">
        <v>44</v>
      </c>
      <c r="Q4892" t="s">
        <v>45</v>
      </c>
      <c r="R4892" t="str">
        <f t="shared" si="153"/>
        <v>Error</v>
      </c>
      <c r="S4892" t="e">
        <f>VLOOKUP($R4892,'Price Schedules'!$A$1:$H$34,4,FALSE)</f>
        <v>#N/A</v>
      </c>
      <c r="T4892" t="e">
        <f>VLOOKUP(R4892,'Price Schedules'!$A$1:$H$34,5,FALSE)</f>
        <v>#N/A</v>
      </c>
      <c r="U4892" t="e">
        <f>VLOOKUP(R4892,'Price Schedules'!$A$1:$H$34,6,FALSE)</f>
        <v>#N/A</v>
      </c>
      <c r="V4892" t="e">
        <f>VLOOKUP(R4892,'Price Schedules'!$A$1:$H$34,7,FALSE)</f>
        <v>#N/A</v>
      </c>
      <c r="W4892" t="e">
        <f>VLOOKUP(R4892,'Price Schedules'!$A$1:$H$34,8,FALSE)</f>
        <v>#N/A</v>
      </c>
    </row>
    <row r="4893" spans="1:23" x14ac:dyDescent="0.25">
      <c r="A4893">
        <f>Chargemaster!A4894</f>
        <v>0</v>
      </c>
      <c r="B4893">
        <f>Chargemaster!C4894</f>
        <v>0</v>
      </c>
      <c r="C4893">
        <f>Chargemaster!D4894</f>
        <v>0</v>
      </c>
      <c r="D4893" t="e">
        <f t="shared" si="152"/>
        <v>#N/A</v>
      </c>
      <c r="E4893" t="str">
        <f>(IF(B4893&lt;'Price Schedules'!$B$3,'Price Schedules'!$A$2,IF(B4893&lt;'Price Schedules'!$B$4,'Price Schedules'!$A$3,'Price Schedules'!$A$4)))</f>
        <v>Inj Med1</v>
      </c>
      <c r="F4893" t="str">
        <f>(IF(B4893&lt;'Price Schedules'!$B$7,'Price Schedules'!$A$6,IF(B4893&lt;'Price Schedules'!$B$8,'Price Schedules'!$A$7,'Price Schedules'!$A$8)))</f>
        <v>Chemo IV1</v>
      </c>
      <c r="G4893" t="str">
        <f>(IF(B4893&lt;'Price Schedules'!$B$11,'Price Schedules'!$A$10,IF(B4893&lt;'Price Schedules'!$B$12,'Price Schedules'!$A$11,'Price Schedules'!$A$12)))</f>
        <v>Chemo Med1</v>
      </c>
      <c r="H4893" t="str">
        <f>IF(B4893&lt;'Price Schedules'!$B$15,'Price Schedules'!$A$14,'Price Schedules'!$A$15)</f>
        <v>PASS1</v>
      </c>
      <c r="I4893" t="str">
        <f>IF(B4893&lt;'Price Schedules'!$B$18,'Price Schedules'!$A$17,'Price Schedules'!$A$18)</f>
        <v>IV1</v>
      </c>
      <c r="J4893" t="s">
        <v>38</v>
      </c>
      <c r="K4893" t="s">
        <v>39</v>
      </c>
      <c r="L4893" t="s">
        <v>40</v>
      </c>
      <c r="M4893" t="s">
        <v>41</v>
      </c>
      <c r="N4893" t="s">
        <v>42</v>
      </c>
      <c r="O4893" t="s">
        <v>43</v>
      </c>
      <c r="P4893" t="s">
        <v>44</v>
      </c>
      <c r="Q4893" t="s">
        <v>45</v>
      </c>
      <c r="R4893" t="str">
        <f t="shared" si="153"/>
        <v>Error</v>
      </c>
      <c r="S4893" t="e">
        <f>VLOOKUP($R4893,'Price Schedules'!$A$1:$H$34,4,FALSE)</f>
        <v>#N/A</v>
      </c>
      <c r="T4893" t="e">
        <f>VLOOKUP(R4893,'Price Schedules'!$A$1:$H$34,5,FALSE)</f>
        <v>#N/A</v>
      </c>
      <c r="U4893" t="e">
        <f>VLOOKUP(R4893,'Price Schedules'!$A$1:$H$34,6,FALSE)</f>
        <v>#N/A</v>
      </c>
      <c r="V4893" t="e">
        <f>VLOOKUP(R4893,'Price Schedules'!$A$1:$H$34,7,FALSE)</f>
        <v>#N/A</v>
      </c>
      <c r="W4893" t="e">
        <f>VLOOKUP(R4893,'Price Schedules'!$A$1:$H$34,8,FALSE)</f>
        <v>#N/A</v>
      </c>
    </row>
    <row r="4894" spans="1:23" x14ac:dyDescent="0.25">
      <c r="A4894">
        <f>Chargemaster!A4895</f>
        <v>0</v>
      </c>
      <c r="B4894">
        <f>Chargemaster!C4895</f>
        <v>0</v>
      </c>
      <c r="C4894">
        <f>Chargemaster!D4895</f>
        <v>0</v>
      </c>
      <c r="D4894" t="e">
        <f t="shared" si="152"/>
        <v>#N/A</v>
      </c>
      <c r="E4894" t="str">
        <f>(IF(B4894&lt;'Price Schedules'!$B$3,'Price Schedules'!$A$2,IF(B4894&lt;'Price Schedules'!$B$4,'Price Schedules'!$A$3,'Price Schedules'!$A$4)))</f>
        <v>Inj Med1</v>
      </c>
      <c r="F4894" t="str">
        <f>(IF(B4894&lt;'Price Schedules'!$B$7,'Price Schedules'!$A$6,IF(B4894&lt;'Price Schedules'!$B$8,'Price Schedules'!$A$7,'Price Schedules'!$A$8)))</f>
        <v>Chemo IV1</v>
      </c>
      <c r="G4894" t="str">
        <f>(IF(B4894&lt;'Price Schedules'!$B$11,'Price Schedules'!$A$10,IF(B4894&lt;'Price Schedules'!$B$12,'Price Schedules'!$A$11,'Price Schedules'!$A$12)))</f>
        <v>Chemo Med1</v>
      </c>
      <c r="H4894" t="str">
        <f>IF(B4894&lt;'Price Schedules'!$B$15,'Price Schedules'!$A$14,'Price Schedules'!$A$15)</f>
        <v>PASS1</v>
      </c>
      <c r="I4894" t="str">
        <f>IF(B4894&lt;'Price Schedules'!$B$18,'Price Schedules'!$A$17,'Price Schedules'!$A$18)</f>
        <v>IV1</v>
      </c>
      <c r="J4894" t="s">
        <v>38</v>
      </c>
      <c r="K4894" t="s">
        <v>39</v>
      </c>
      <c r="L4894" t="s">
        <v>40</v>
      </c>
      <c r="M4894" t="s">
        <v>41</v>
      </c>
      <c r="N4894" t="s">
        <v>42</v>
      </c>
      <c r="O4894" t="s">
        <v>43</v>
      </c>
      <c r="P4894" t="s">
        <v>44</v>
      </c>
      <c r="Q4894" t="s">
        <v>45</v>
      </c>
      <c r="R4894" t="str">
        <f t="shared" si="153"/>
        <v>Error</v>
      </c>
      <c r="S4894" t="e">
        <f>VLOOKUP($R4894,'Price Schedules'!$A$1:$H$34,4,FALSE)</f>
        <v>#N/A</v>
      </c>
      <c r="T4894" t="e">
        <f>VLOOKUP(R4894,'Price Schedules'!$A$1:$H$34,5,FALSE)</f>
        <v>#N/A</v>
      </c>
      <c r="U4894" t="e">
        <f>VLOOKUP(R4894,'Price Schedules'!$A$1:$H$34,6,FALSE)</f>
        <v>#N/A</v>
      </c>
      <c r="V4894" t="e">
        <f>VLOOKUP(R4894,'Price Schedules'!$A$1:$H$34,7,FALSE)</f>
        <v>#N/A</v>
      </c>
      <c r="W4894" t="e">
        <f>VLOOKUP(R4894,'Price Schedules'!$A$1:$H$34,8,FALSE)</f>
        <v>#N/A</v>
      </c>
    </row>
    <row r="4895" spans="1:23" x14ac:dyDescent="0.25">
      <c r="A4895">
        <f>Chargemaster!A4896</f>
        <v>0</v>
      </c>
      <c r="B4895">
        <f>Chargemaster!C4896</f>
        <v>0</v>
      </c>
      <c r="C4895">
        <f>Chargemaster!D4896</f>
        <v>0</v>
      </c>
      <c r="D4895" t="e">
        <f t="shared" si="152"/>
        <v>#N/A</v>
      </c>
      <c r="E4895" t="str">
        <f>(IF(B4895&lt;'Price Schedules'!$B$3,'Price Schedules'!$A$2,IF(B4895&lt;'Price Schedules'!$B$4,'Price Schedules'!$A$3,'Price Schedules'!$A$4)))</f>
        <v>Inj Med1</v>
      </c>
      <c r="F4895" t="str">
        <f>(IF(B4895&lt;'Price Schedules'!$B$7,'Price Schedules'!$A$6,IF(B4895&lt;'Price Schedules'!$B$8,'Price Schedules'!$A$7,'Price Schedules'!$A$8)))</f>
        <v>Chemo IV1</v>
      </c>
      <c r="G4895" t="str">
        <f>(IF(B4895&lt;'Price Schedules'!$B$11,'Price Schedules'!$A$10,IF(B4895&lt;'Price Schedules'!$B$12,'Price Schedules'!$A$11,'Price Schedules'!$A$12)))</f>
        <v>Chemo Med1</v>
      </c>
      <c r="H4895" t="str">
        <f>IF(B4895&lt;'Price Schedules'!$B$15,'Price Schedules'!$A$14,'Price Schedules'!$A$15)</f>
        <v>PASS1</v>
      </c>
      <c r="I4895" t="str">
        <f>IF(B4895&lt;'Price Schedules'!$B$18,'Price Schedules'!$A$17,'Price Schedules'!$A$18)</f>
        <v>IV1</v>
      </c>
      <c r="J4895" t="s">
        <v>38</v>
      </c>
      <c r="K4895" t="s">
        <v>39</v>
      </c>
      <c r="L4895" t="s">
        <v>40</v>
      </c>
      <c r="M4895" t="s">
        <v>41</v>
      </c>
      <c r="N4895" t="s">
        <v>42</v>
      </c>
      <c r="O4895" t="s">
        <v>43</v>
      </c>
      <c r="P4895" t="s">
        <v>44</v>
      </c>
      <c r="Q4895" t="s">
        <v>45</v>
      </c>
      <c r="R4895" t="str">
        <f t="shared" si="153"/>
        <v>Error</v>
      </c>
      <c r="S4895" t="e">
        <f>VLOOKUP($R4895,'Price Schedules'!$A$1:$H$34,4,FALSE)</f>
        <v>#N/A</v>
      </c>
      <c r="T4895" t="e">
        <f>VLOOKUP(R4895,'Price Schedules'!$A$1:$H$34,5,FALSE)</f>
        <v>#N/A</v>
      </c>
      <c r="U4895" t="e">
        <f>VLOOKUP(R4895,'Price Schedules'!$A$1:$H$34,6,FALSE)</f>
        <v>#N/A</v>
      </c>
      <c r="V4895" t="e">
        <f>VLOOKUP(R4895,'Price Schedules'!$A$1:$H$34,7,FALSE)</f>
        <v>#N/A</v>
      </c>
      <c r="W4895" t="e">
        <f>VLOOKUP(R4895,'Price Schedules'!$A$1:$H$34,8,FALSE)</f>
        <v>#N/A</v>
      </c>
    </row>
    <row r="4896" spans="1:23" x14ac:dyDescent="0.25">
      <c r="A4896">
        <f>Chargemaster!A4897</f>
        <v>0</v>
      </c>
      <c r="B4896">
        <f>Chargemaster!C4897</f>
        <v>0</v>
      </c>
      <c r="C4896">
        <f>Chargemaster!D4897</f>
        <v>0</v>
      </c>
      <c r="D4896" t="e">
        <f t="shared" si="152"/>
        <v>#N/A</v>
      </c>
      <c r="E4896" t="str">
        <f>(IF(B4896&lt;'Price Schedules'!$B$3,'Price Schedules'!$A$2,IF(B4896&lt;'Price Schedules'!$B$4,'Price Schedules'!$A$3,'Price Schedules'!$A$4)))</f>
        <v>Inj Med1</v>
      </c>
      <c r="F4896" t="str">
        <f>(IF(B4896&lt;'Price Schedules'!$B$7,'Price Schedules'!$A$6,IF(B4896&lt;'Price Schedules'!$B$8,'Price Schedules'!$A$7,'Price Schedules'!$A$8)))</f>
        <v>Chemo IV1</v>
      </c>
      <c r="G4896" t="str">
        <f>(IF(B4896&lt;'Price Schedules'!$B$11,'Price Schedules'!$A$10,IF(B4896&lt;'Price Schedules'!$B$12,'Price Schedules'!$A$11,'Price Schedules'!$A$12)))</f>
        <v>Chemo Med1</v>
      </c>
      <c r="H4896" t="str">
        <f>IF(B4896&lt;'Price Schedules'!$B$15,'Price Schedules'!$A$14,'Price Schedules'!$A$15)</f>
        <v>PASS1</v>
      </c>
      <c r="I4896" t="str">
        <f>IF(B4896&lt;'Price Schedules'!$B$18,'Price Schedules'!$A$17,'Price Schedules'!$A$18)</f>
        <v>IV1</v>
      </c>
      <c r="J4896" t="s">
        <v>38</v>
      </c>
      <c r="K4896" t="s">
        <v>39</v>
      </c>
      <c r="L4896" t="s">
        <v>40</v>
      </c>
      <c r="M4896" t="s">
        <v>41</v>
      </c>
      <c r="N4896" t="s">
        <v>42</v>
      </c>
      <c r="O4896" t="s">
        <v>43</v>
      </c>
      <c r="P4896" t="s">
        <v>44</v>
      </c>
      <c r="Q4896" t="s">
        <v>45</v>
      </c>
      <c r="R4896" t="str">
        <f t="shared" si="153"/>
        <v>Error</v>
      </c>
      <c r="S4896" t="e">
        <f>VLOOKUP($R4896,'Price Schedules'!$A$1:$H$34,4,FALSE)</f>
        <v>#N/A</v>
      </c>
      <c r="T4896" t="e">
        <f>VLOOKUP(R4896,'Price Schedules'!$A$1:$H$34,5,FALSE)</f>
        <v>#N/A</v>
      </c>
      <c r="U4896" t="e">
        <f>VLOOKUP(R4896,'Price Schedules'!$A$1:$H$34,6,FALSE)</f>
        <v>#N/A</v>
      </c>
      <c r="V4896" t="e">
        <f>VLOOKUP(R4896,'Price Schedules'!$A$1:$H$34,7,FALSE)</f>
        <v>#N/A</v>
      </c>
      <c r="W4896" t="e">
        <f>VLOOKUP(R4896,'Price Schedules'!$A$1:$H$34,8,FALSE)</f>
        <v>#N/A</v>
      </c>
    </row>
    <row r="4897" spans="1:23" x14ac:dyDescent="0.25">
      <c r="A4897">
        <f>Chargemaster!A4898</f>
        <v>0</v>
      </c>
      <c r="B4897">
        <f>Chargemaster!C4898</f>
        <v>0</v>
      </c>
      <c r="C4897">
        <f>Chargemaster!D4898</f>
        <v>0</v>
      </c>
      <c r="D4897" t="e">
        <f t="shared" si="152"/>
        <v>#N/A</v>
      </c>
      <c r="E4897" t="str">
        <f>(IF(B4897&lt;'Price Schedules'!$B$3,'Price Schedules'!$A$2,IF(B4897&lt;'Price Schedules'!$B$4,'Price Schedules'!$A$3,'Price Schedules'!$A$4)))</f>
        <v>Inj Med1</v>
      </c>
      <c r="F4897" t="str">
        <f>(IF(B4897&lt;'Price Schedules'!$B$7,'Price Schedules'!$A$6,IF(B4897&lt;'Price Schedules'!$B$8,'Price Schedules'!$A$7,'Price Schedules'!$A$8)))</f>
        <v>Chemo IV1</v>
      </c>
      <c r="G4897" t="str">
        <f>(IF(B4897&lt;'Price Schedules'!$B$11,'Price Schedules'!$A$10,IF(B4897&lt;'Price Schedules'!$B$12,'Price Schedules'!$A$11,'Price Schedules'!$A$12)))</f>
        <v>Chemo Med1</v>
      </c>
      <c r="H4897" t="str">
        <f>IF(B4897&lt;'Price Schedules'!$B$15,'Price Schedules'!$A$14,'Price Schedules'!$A$15)</f>
        <v>PASS1</v>
      </c>
      <c r="I4897" t="str">
        <f>IF(B4897&lt;'Price Schedules'!$B$18,'Price Schedules'!$A$17,'Price Schedules'!$A$18)</f>
        <v>IV1</v>
      </c>
      <c r="J4897" t="s">
        <v>38</v>
      </c>
      <c r="K4897" t="s">
        <v>39</v>
      </c>
      <c r="L4897" t="s">
        <v>40</v>
      </c>
      <c r="M4897" t="s">
        <v>41</v>
      </c>
      <c r="N4897" t="s">
        <v>42</v>
      </c>
      <c r="O4897" t="s">
        <v>43</v>
      </c>
      <c r="P4897" t="s">
        <v>44</v>
      </c>
      <c r="Q4897" t="s">
        <v>45</v>
      </c>
      <c r="R4897" t="str">
        <f t="shared" si="153"/>
        <v>Error</v>
      </c>
      <c r="S4897" t="e">
        <f>VLOOKUP($R4897,'Price Schedules'!$A$1:$H$34,4,FALSE)</f>
        <v>#N/A</v>
      </c>
      <c r="T4897" t="e">
        <f>VLOOKUP(R4897,'Price Schedules'!$A$1:$H$34,5,FALSE)</f>
        <v>#N/A</v>
      </c>
      <c r="U4897" t="e">
        <f>VLOOKUP(R4897,'Price Schedules'!$A$1:$H$34,6,FALSE)</f>
        <v>#N/A</v>
      </c>
      <c r="V4897" t="e">
        <f>VLOOKUP(R4897,'Price Schedules'!$A$1:$H$34,7,FALSE)</f>
        <v>#N/A</v>
      </c>
      <c r="W4897" t="e">
        <f>VLOOKUP(R4897,'Price Schedules'!$A$1:$H$34,8,FALSE)</f>
        <v>#N/A</v>
      </c>
    </row>
    <row r="4898" spans="1:23" x14ac:dyDescent="0.25">
      <c r="A4898">
        <f>Chargemaster!A4899</f>
        <v>0</v>
      </c>
      <c r="B4898">
        <f>Chargemaster!C4899</f>
        <v>0</v>
      </c>
      <c r="C4898">
        <f>Chargemaster!D4899</f>
        <v>0</v>
      </c>
      <c r="D4898" t="e">
        <f t="shared" si="152"/>
        <v>#N/A</v>
      </c>
      <c r="E4898" t="str">
        <f>(IF(B4898&lt;'Price Schedules'!$B$3,'Price Schedules'!$A$2,IF(B4898&lt;'Price Schedules'!$B$4,'Price Schedules'!$A$3,'Price Schedules'!$A$4)))</f>
        <v>Inj Med1</v>
      </c>
      <c r="F4898" t="str">
        <f>(IF(B4898&lt;'Price Schedules'!$B$7,'Price Schedules'!$A$6,IF(B4898&lt;'Price Schedules'!$B$8,'Price Schedules'!$A$7,'Price Schedules'!$A$8)))</f>
        <v>Chemo IV1</v>
      </c>
      <c r="G4898" t="str">
        <f>(IF(B4898&lt;'Price Schedules'!$B$11,'Price Schedules'!$A$10,IF(B4898&lt;'Price Schedules'!$B$12,'Price Schedules'!$A$11,'Price Schedules'!$A$12)))</f>
        <v>Chemo Med1</v>
      </c>
      <c r="H4898" t="str">
        <f>IF(B4898&lt;'Price Schedules'!$B$15,'Price Schedules'!$A$14,'Price Schedules'!$A$15)</f>
        <v>PASS1</v>
      </c>
      <c r="I4898" t="str">
        <f>IF(B4898&lt;'Price Schedules'!$B$18,'Price Schedules'!$A$17,'Price Schedules'!$A$18)</f>
        <v>IV1</v>
      </c>
      <c r="J4898" t="s">
        <v>38</v>
      </c>
      <c r="K4898" t="s">
        <v>39</v>
      </c>
      <c r="L4898" t="s">
        <v>40</v>
      </c>
      <c r="M4898" t="s">
        <v>41</v>
      </c>
      <c r="N4898" t="s">
        <v>42</v>
      </c>
      <c r="O4898" t="s">
        <v>43</v>
      </c>
      <c r="P4898" t="s">
        <v>44</v>
      </c>
      <c r="Q4898" t="s">
        <v>45</v>
      </c>
      <c r="R4898" t="str">
        <f t="shared" si="153"/>
        <v>Error</v>
      </c>
      <c r="S4898" t="e">
        <f>VLOOKUP($R4898,'Price Schedules'!$A$1:$H$34,4,FALSE)</f>
        <v>#N/A</v>
      </c>
      <c r="T4898" t="e">
        <f>VLOOKUP(R4898,'Price Schedules'!$A$1:$H$34,5,FALSE)</f>
        <v>#N/A</v>
      </c>
      <c r="U4898" t="e">
        <f>VLOOKUP(R4898,'Price Schedules'!$A$1:$H$34,6,FALSE)</f>
        <v>#N/A</v>
      </c>
      <c r="V4898" t="e">
        <f>VLOOKUP(R4898,'Price Schedules'!$A$1:$H$34,7,FALSE)</f>
        <v>#N/A</v>
      </c>
      <c r="W4898" t="e">
        <f>VLOOKUP(R4898,'Price Schedules'!$A$1:$H$34,8,FALSE)</f>
        <v>#N/A</v>
      </c>
    </row>
    <row r="4899" spans="1:23" x14ac:dyDescent="0.25">
      <c r="A4899">
        <f>Chargemaster!A4900</f>
        <v>0</v>
      </c>
      <c r="B4899">
        <f>Chargemaster!C4900</f>
        <v>0</v>
      </c>
      <c r="C4899">
        <f>Chargemaster!D4900</f>
        <v>0</v>
      </c>
      <c r="D4899" t="e">
        <f t="shared" si="152"/>
        <v>#N/A</v>
      </c>
      <c r="E4899" t="str">
        <f>(IF(B4899&lt;'Price Schedules'!$B$3,'Price Schedules'!$A$2,IF(B4899&lt;'Price Schedules'!$B$4,'Price Schedules'!$A$3,'Price Schedules'!$A$4)))</f>
        <v>Inj Med1</v>
      </c>
      <c r="F4899" t="str">
        <f>(IF(B4899&lt;'Price Schedules'!$B$7,'Price Schedules'!$A$6,IF(B4899&lt;'Price Schedules'!$B$8,'Price Schedules'!$A$7,'Price Schedules'!$A$8)))</f>
        <v>Chemo IV1</v>
      </c>
      <c r="G4899" t="str">
        <f>(IF(B4899&lt;'Price Schedules'!$B$11,'Price Schedules'!$A$10,IF(B4899&lt;'Price Schedules'!$B$12,'Price Schedules'!$A$11,'Price Schedules'!$A$12)))</f>
        <v>Chemo Med1</v>
      </c>
      <c r="H4899" t="str">
        <f>IF(B4899&lt;'Price Schedules'!$B$15,'Price Schedules'!$A$14,'Price Schedules'!$A$15)</f>
        <v>PASS1</v>
      </c>
      <c r="I4899" t="str">
        <f>IF(B4899&lt;'Price Schedules'!$B$18,'Price Schedules'!$A$17,'Price Schedules'!$A$18)</f>
        <v>IV1</v>
      </c>
      <c r="J4899" t="s">
        <v>38</v>
      </c>
      <c r="K4899" t="s">
        <v>39</v>
      </c>
      <c r="L4899" t="s">
        <v>40</v>
      </c>
      <c r="M4899" t="s">
        <v>41</v>
      </c>
      <c r="N4899" t="s">
        <v>42</v>
      </c>
      <c r="O4899" t="s">
        <v>43</v>
      </c>
      <c r="P4899" t="s">
        <v>44</v>
      </c>
      <c r="Q4899" t="s">
        <v>45</v>
      </c>
      <c r="R4899" t="str">
        <f t="shared" si="153"/>
        <v>Error</v>
      </c>
      <c r="S4899" t="e">
        <f>VLOOKUP($R4899,'Price Schedules'!$A$1:$H$34,4,FALSE)</f>
        <v>#N/A</v>
      </c>
      <c r="T4899" t="e">
        <f>VLOOKUP(R4899,'Price Schedules'!$A$1:$H$34,5,FALSE)</f>
        <v>#N/A</v>
      </c>
      <c r="U4899" t="e">
        <f>VLOOKUP(R4899,'Price Schedules'!$A$1:$H$34,6,FALSE)</f>
        <v>#N/A</v>
      </c>
      <c r="V4899" t="e">
        <f>VLOOKUP(R4899,'Price Schedules'!$A$1:$H$34,7,FALSE)</f>
        <v>#N/A</v>
      </c>
      <c r="W4899" t="e">
        <f>VLOOKUP(R4899,'Price Schedules'!$A$1:$H$34,8,FALSE)</f>
        <v>#N/A</v>
      </c>
    </row>
    <row r="4900" spans="1:23" x14ac:dyDescent="0.25">
      <c r="A4900">
        <f>Chargemaster!A4901</f>
        <v>0</v>
      </c>
      <c r="B4900">
        <f>Chargemaster!C4901</f>
        <v>0</v>
      </c>
      <c r="C4900">
        <f>Chargemaster!D4901</f>
        <v>0</v>
      </c>
      <c r="D4900" t="e">
        <f t="shared" si="152"/>
        <v>#N/A</v>
      </c>
      <c r="E4900" t="str">
        <f>(IF(B4900&lt;'Price Schedules'!$B$3,'Price Schedules'!$A$2,IF(B4900&lt;'Price Schedules'!$B$4,'Price Schedules'!$A$3,'Price Schedules'!$A$4)))</f>
        <v>Inj Med1</v>
      </c>
      <c r="F4900" t="str">
        <f>(IF(B4900&lt;'Price Schedules'!$B$7,'Price Schedules'!$A$6,IF(B4900&lt;'Price Schedules'!$B$8,'Price Schedules'!$A$7,'Price Schedules'!$A$8)))</f>
        <v>Chemo IV1</v>
      </c>
      <c r="G4900" t="str">
        <f>(IF(B4900&lt;'Price Schedules'!$B$11,'Price Schedules'!$A$10,IF(B4900&lt;'Price Schedules'!$B$12,'Price Schedules'!$A$11,'Price Schedules'!$A$12)))</f>
        <v>Chemo Med1</v>
      </c>
      <c r="H4900" t="str">
        <f>IF(B4900&lt;'Price Schedules'!$B$15,'Price Schedules'!$A$14,'Price Schedules'!$A$15)</f>
        <v>PASS1</v>
      </c>
      <c r="I4900" t="str">
        <f>IF(B4900&lt;'Price Schedules'!$B$18,'Price Schedules'!$A$17,'Price Schedules'!$A$18)</f>
        <v>IV1</v>
      </c>
      <c r="J4900" t="s">
        <v>38</v>
      </c>
      <c r="K4900" t="s">
        <v>39</v>
      </c>
      <c r="L4900" t="s">
        <v>40</v>
      </c>
      <c r="M4900" t="s">
        <v>41</v>
      </c>
      <c r="N4900" t="s">
        <v>42</v>
      </c>
      <c r="O4900" t="s">
        <v>43</v>
      </c>
      <c r="P4900" t="s">
        <v>44</v>
      </c>
      <c r="Q4900" t="s">
        <v>45</v>
      </c>
      <c r="R4900" t="str">
        <f t="shared" si="153"/>
        <v>Error</v>
      </c>
      <c r="S4900" t="e">
        <f>VLOOKUP($R4900,'Price Schedules'!$A$1:$H$34,4,FALSE)</f>
        <v>#N/A</v>
      </c>
      <c r="T4900" t="e">
        <f>VLOOKUP(R4900,'Price Schedules'!$A$1:$H$34,5,FALSE)</f>
        <v>#N/A</v>
      </c>
      <c r="U4900" t="e">
        <f>VLOOKUP(R4900,'Price Schedules'!$A$1:$H$34,6,FALSE)</f>
        <v>#N/A</v>
      </c>
      <c r="V4900" t="e">
        <f>VLOOKUP(R4900,'Price Schedules'!$A$1:$H$34,7,FALSE)</f>
        <v>#N/A</v>
      </c>
      <c r="W4900" t="e">
        <f>VLOOKUP(R4900,'Price Schedules'!$A$1:$H$34,8,FALSE)</f>
        <v>#N/A</v>
      </c>
    </row>
    <row r="4901" spans="1:23" x14ac:dyDescent="0.25">
      <c r="A4901">
        <f>Chargemaster!A4902</f>
        <v>0</v>
      </c>
      <c r="B4901">
        <f>Chargemaster!C4902</f>
        <v>0</v>
      </c>
      <c r="C4901">
        <f>Chargemaster!D4902</f>
        <v>0</v>
      </c>
      <c r="D4901" t="e">
        <f t="shared" si="152"/>
        <v>#N/A</v>
      </c>
      <c r="E4901" t="str">
        <f>(IF(B4901&lt;'Price Schedules'!$B$3,'Price Schedules'!$A$2,IF(B4901&lt;'Price Schedules'!$B$4,'Price Schedules'!$A$3,'Price Schedules'!$A$4)))</f>
        <v>Inj Med1</v>
      </c>
      <c r="F4901" t="str">
        <f>(IF(B4901&lt;'Price Schedules'!$B$7,'Price Schedules'!$A$6,IF(B4901&lt;'Price Schedules'!$B$8,'Price Schedules'!$A$7,'Price Schedules'!$A$8)))</f>
        <v>Chemo IV1</v>
      </c>
      <c r="G4901" t="str">
        <f>(IF(B4901&lt;'Price Schedules'!$B$11,'Price Schedules'!$A$10,IF(B4901&lt;'Price Schedules'!$B$12,'Price Schedules'!$A$11,'Price Schedules'!$A$12)))</f>
        <v>Chemo Med1</v>
      </c>
      <c r="H4901" t="str">
        <f>IF(B4901&lt;'Price Schedules'!$B$15,'Price Schedules'!$A$14,'Price Schedules'!$A$15)</f>
        <v>PASS1</v>
      </c>
      <c r="I4901" t="str">
        <f>IF(B4901&lt;'Price Schedules'!$B$18,'Price Schedules'!$A$17,'Price Schedules'!$A$18)</f>
        <v>IV1</v>
      </c>
      <c r="J4901" t="s">
        <v>38</v>
      </c>
      <c r="K4901" t="s">
        <v>39</v>
      </c>
      <c r="L4901" t="s">
        <v>40</v>
      </c>
      <c r="M4901" t="s">
        <v>41</v>
      </c>
      <c r="N4901" t="s">
        <v>42</v>
      </c>
      <c r="O4901" t="s">
        <v>43</v>
      </c>
      <c r="P4901" t="s">
        <v>44</v>
      </c>
      <c r="Q4901" t="s">
        <v>45</v>
      </c>
      <c r="R4901" t="str">
        <f t="shared" si="153"/>
        <v>Error</v>
      </c>
      <c r="S4901" t="e">
        <f>VLOOKUP($R4901,'Price Schedules'!$A$1:$H$34,4,FALSE)</f>
        <v>#N/A</v>
      </c>
      <c r="T4901" t="e">
        <f>VLOOKUP(R4901,'Price Schedules'!$A$1:$H$34,5,FALSE)</f>
        <v>#N/A</v>
      </c>
      <c r="U4901" t="e">
        <f>VLOOKUP(R4901,'Price Schedules'!$A$1:$H$34,6,FALSE)</f>
        <v>#N/A</v>
      </c>
      <c r="V4901" t="e">
        <f>VLOOKUP(R4901,'Price Schedules'!$A$1:$H$34,7,FALSE)</f>
        <v>#N/A</v>
      </c>
      <c r="W4901" t="e">
        <f>VLOOKUP(R4901,'Price Schedules'!$A$1:$H$34,8,FALSE)</f>
        <v>#N/A</v>
      </c>
    </row>
    <row r="4902" spans="1:23" x14ac:dyDescent="0.25">
      <c r="A4902">
        <f>Chargemaster!A4903</f>
        <v>0</v>
      </c>
      <c r="B4902">
        <f>Chargemaster!C4903</f>
        <v>0</v>
      </c>
      <c r="C4902">
        <f>Chargemaster!D4903</f>
        <v>0</v>
      </c>
      <c r="D4902" t="e">
        <f t="shared" si="152"/>
        <v>#N/A</v>
      </c>
      <c r="E4902" t="str">
        <f>(IF(B4902&lt;'Price Schedules'!$B$3,'Price Schedules'!$A$2,IF(B4902&lt;'Price Schedules'!$B$4,'Price Schedules'!$A$3,'Price Schedules'!$A$4)))</f>
        <v>Inj Med1</v>
      </c>
      <c r="F4902" t="str">
        <f>(IF(B4902&lt;'Price Schedules'!$B$7,'Price Schedules'!$A$6,IF(B4902&lt;'Price Schedules'!$B$8,'Price Schedules'!$A$7,'Price Schedules'!$A$8)))</f>
        <v>Chemo IV1</v>
      </c>
      <c r="G4902" t="str">
        <f>(IF(B4902&lt;'Price Schedules'!$B$11,'Price Schedules'!$A$10,IF(B4902&lt;'Price Schedules'!$B$12,'Price Schedules'!$A$11,'Price Schedules'!$A$12)))</f>
        <v>Chemo Med1</v>
      </c>
      <c r="H4902" t="str">
        <f>IF(B4902&lt;'Price Schedules'!$B$15,'Price Schedules'!$A$14,'Price Schedules'!$A$15)</f>
        <v>PASS1</v>
      </c>
      <c r="I4902" t="str">
        <f>IF(B4902&lt;'Price Schedules'!$B$18,'Price Schedules'!$A$17,'Price Schedules'!$A$18)</f>
        <v>IV1</v>
      </c>
      <c r="J4902" t="s">
        <v>38</v>
      </c>
      <c r="K4902" t="s">
        <v>39</v>
      </c>
      <c r="L4902" t="s">
        <v>40</v>
      </c>
      <c r="M4902" t="s">
        <v>41</v>
      </c>
      <c r="N4902" t="s">
        <v>42</v>
      </c>
      <c r="O4902" t="s">
        <v>43</v>
      </c>
      <c r="P4902" t="s">
        <v>44</v>
      </c>
      <c r="Q4902" t="s">
        <v>45</v>
      </c>
      <c r="R4902" t="str">
        <f t="shared" si="153"/>
        <v>Error</v>
      </c>
      <c r="S4902" t="e">
        <f>VLOOKUP($R4902,'Price Schedules'!$A$1:$H$34,4,FALSE)</f>
        <v>#N/A</v>
      </c>
      <c r="T4902" t="e">
        <f>VLOOKUP(R4902,'Price Schedules'!$A$1:$H$34,5,FALSE)</f>
        <v>#N/A</v>
      </c>
      <c r="U4902" t="e">
        <f>VLOOKUP(R4902,'Price Schedules'!$A$1:$H$34,6,FALSE)</f>
        <v>#N/A</v>
      </c>
      <c r="V4902" t="e">
        <f>VLOOKUP(R4902,'Price Schedules'!$A$1:$H$34,7,FALSE)</f>
        <v>#N/A</v>
      </c>
      <c r="W4902" t="e">
        <f>VLOOKUP(R4902,'Price Schedules'!$A$1:$H$34,8,FALSE)</f>
        <v>#N/A</v>
      </c>
    </row>
    <row r="4903" spans="1:23" x14ac:dyDescent="0.25">
      <c r="A4903">
        <f>Chargemaster!A4904</f>
        <v>0</v>
      </c>
      <c r="B4903">
        <f>Chargemaster!C4904</f>
        <v>0</v>
      </c>
      <c r="C4903">
        <f>Chargemaster!D4904</f>
        <v>0</v>
      </c>
      <c r="D4903" t="e">
        <f t="shared" si="152"/>
        <v>#N/A</v>
      </c>
      <c r="E4903" t="str">
        <f>(IF(B4903&lt;'Price Schedules'!$B$3,'Price Schedules'!$A$2,IF(B4903&lt;'Price Schedules'!$B$4,'Price Schedules'!$A$3,'Price Schedules'!$A$4)))</f>
        <v>Inj Med1</v>
      </c>
      <c r="F4903" t="str">
        <f>(IF(B4903&lt;'Price Schedules'!$B$7,'Price Schedules'!$A$6,IF(B4903&lt;'Price Schedules'!$B$8,'Price Schedules'!$A$7,'Price Schedules'!$A$8)))</f>
        <v>Chemo IV1</v>
      </c>
      <c r="G4903" t="str">
        <f>(IF(B4903&lt;'Price Schedules'!$B$11,'Price Schedules'!$A$10,IF(B4903&lt;'Price Schedules'!$B$12,'Price Schedules'!$A$11,'Price Schedules'!$A$12)))</f>
        <v>Chemo Med1</v>
      </c>
      <c r="H4903" t="str">
        <f>IF(B4903&lt;'Price Schedules'!$B$15,'Price Schedules'!$A$14,'Price Schedules'!$A$15)</f>
        <v>PASS1</v>
      </c>
      <c r="I4903" t="str">
        <f>IF(B4903&lt;'Price Schedules'!$B$18,'Price Schedules'!$A$17,'Price Schedules'!$A$18)</f>
        <v>IV1</v>
      </c>
      <c r="J4903" t="s">
        <v>38</v>
      </c>
      <c r="K4903" t="s">
        <v>39</v>
      </c>
      <c r="L4903" t="s">
        <v>40</v>
      </c>
      <c r="M4903" t="s">
        <v>41</v>
      </c>
      <c r="N4903" t="s">
        <v>42</v>
      </c>
      <c r="O4903" t="s">
        <v>43</v>
      </c>
      <c r="P4903" t="s">
        <v>44</v>
      </c>
      <c r="Q4903" t="s">
        <v>45</v>
      </c>
      <c r="R4903" t="str">
        <f t="shared" si="153"/>
        <v>Error</v>
      </c>
      <c r="S4903" t="e">
        <f>VLOOKUP($R4903,'Price Schedules'!$A$1:$H$34,4,FALSE)</f>
        <v>#N/A</v>
      </c>
      <c r="T4903" t="e">
        <f>VLOOKUP(R4903,'Price Schedules'!$A$1:$H$34,5,FALSE)</f>
        <v>#N/A</v>
      </c>
      <c r="U4903" t="e">
        <f>VLOOKUP(R4903,'Price Schedules'!$A$1:$H$34,6,FALSE)</f>
        <v>#N/A</v>
      </c>
      <c r="V4903" t="e">
        <f>VLOOKUP(R4903,'Price Schedules'!$A$1:$H$34,7,FALSE)</f>
        <v>#N/A</v>
      </c>
      <c r="W4903" t="e">
        <f>VLOOKUP(R4903,'Price Schedules'!$A$1:$H$34,8,FALSE)</f>
        <v>#N/A</v>
      </c>
    </row>
    <row r="4904" spans="1:23" x14ac:dyDescent="0.25">
      <c r="A4904">
        <f>Chargemaster!A4905</f>
        <v>0</v>
      </c>
      <c r="B4904">
        <f>Chargemaster!C4905</f>
        <v>0</v>
      </c>
      <c r="C4904">
        <f>Chargemaster!D4905</f>
        <v>0</v>
      </c>
      <c r="D4904" t="e">
        <f t="shared" si="152"/>
        <v>#N/A</v>
      </c>
      <c r="E4904" t="str">
        <f>(IF(B4904&lt;'Price Schedules'!$B$3,'Price Schedules'!$A$2,IF(B4904&lt;'Price Schedules'!$B$4,'Price Schedules'!$A$3,'Price Schedules'!$A$4)))</f>
        <v>Inj Med1</v>
      </c>
      <c r="F4904" t="str">
        <f>(IF(B4904&lt;'Price Schedules'!$B$7,'Price Schedules'!$A$6,IF(B4904&lt;'Price Schedules'!$B$8,'Price Schedules'!$A$7,'Price Schedules'!$A$8)))</f>
        <v>Chemo IV1</v>
      </c>
      <c r="G4904" t="str">
        <f>(IF(B4904&lt;'Price Schedules'!$B$11,'Price Schedules'!$A$10,IF(B4904&lt;'Price Schedules'!$B$12,'Price Schedules'!$A$11,'Price Schedules'!$A$12)))</f>
        <v>Chemo Med1</v>
      </c>
      <c r="H4904" t="str">
        <f>IF(B4904&lt;'Price Schedules'!$B$15,'Price Schedules'!$A$14,'Price Schedules'!$A$15)</f>
        <v>PASS1</v>
      </c>
      <c r="I4904" t="str">
        <f>IF(B4904&lt;'Price Schedules'!$B$18,'Price Schedules'!$A$17,'Price Schedules'!$A$18)</f>
        <v>IV1</v>
      </c>
      <c r="J4904" t="s">
        <v>38</v>
      </c>
      <c r="K4904" t="s">
        <v>39</v>
      </c>
      <c r="L4904" t="s">
        <v>40</v>
      </c>
      <c r="M4904" t="s">
        <v>41</v>
      </c>
      <c r="N4904" t="s">
        <v>42</v>
      </c>
      <c r="O4904" t="s">
        <v>43</v>
      </c>
      <c r="P4904" t="s">
        <v>44</v>
      </c>
      <c r="Q4904" t="s">
        <v>45</v>
      </c>
      <c r="R4904" t="str">
        <f t="shared" si="153"/>
        <v>Error</v>
      </c>
      <c r="S4904" t="e">
        <f>VLOOKUP($R4904,'Price Schedules'!$A$1:$H$34,4,FALSE)</f>
        <v>#N/A</v>
      </c>
      <c r="T4904" t="e">
        <f>VLOOKUP(R4904,'Price Schedules'!$A$1:$H$34,5,FALSE)</f>
        <v>#N/A</v>
      </c>
      <c r="U4904" t="e">
        <f>VLOOKUP(R4904,'Price Schedules'!$A$1:$H$34,6,FALSE)</f>
        <v>#N/A</v>
      </c>
      <c r="V4904" t="e">
        <f>VLOOKUP(R4904,'Price Schedules'!$A$1:$H$34,7,FALSE)</f>
        <v>#N/A</v>
      </c>
      <c r="W4904" t="e">
        <f>VLOOKUP(R4904,'Price Schedules'!$A$1:$H$34,8,FALSE)</f>
        <v>#N/A</v>
      </c>
    </row>
    <row r="4905" spans="1:23" x14ac:dyDescent="0.25">
      <c r="A4905">
        <f>Chargemaster!A4906</f>
        <v>0</v>
      </c>
      <c r="B4905">
        <f>Chargemaster!C4906</f>
        <v>0</v>
      </c>
      <c r="C4905">
        <f>Chargemaster!D4906</f>
        <v>0</v>
      </c>
      <c r="D4905" t="e">
        <f t="shared" si="152"/>
        <v>#N/A</v>
      </c>
      <c r="E4905" t="str">
        <f>(IF(B4905&lt;'Price Schedules'!$B$3,'Price Schedules'!$A$2,IF(B4905&lt;'Price Schedules'!$B$4,'Price Schedules'!$A$3,'Price Schedules'!$A$4)))</f>
        <v>Inj Med1</v>
      </c>
      <c r="F4905" t="str">
        <f>(IF(B4905&lt;'Price Schedules'!$B$7,'Price Schedules'!$A$6,IF(B4905&lt;'Price Schedules'!$B$8,'Price Schedules'!$A$7,'Price Schedules'!$A$8)))</f>
        <v>Chemo IV1</v>
      </c>
      <c r="G4905" t="str">
        <f>(IF(B4905&lt;'Price Schedules'!$B$11,'Price Schedules'!$A$10,IF(B4905&lt;'Price Schedules'!$B$12,'Price Schedules'!$A$11,'Price Schedules'!$A$12)))</f>
        <v>Chemo Med1</v>
      </c>
      <c r="H4905" t="str">
        <f>IF(B4905&lt;'Price Schedules'!$B$15,'Price Schedules'!$A$14,'Price Schedules'!$A$15)</f>
        <v>PASS1</v>
      </c>
      <c r="I4905" t="str">
        <f>IF(B4905&lt;'Price Schedules'!$B$18,'Price Schedules'!$A$17,'Price Schedules'!$A$18)</f>
        <v>IV1</v>
      </c>
      <c r="J4905" t="s">
        <v>38</v>
      </c>
      <c r="K4905" t="s">
        <v>39</v>
      </c>
      <c r="L4905" t="s">
        <v>40</v>
      </c>
      <c r="M4905" t="s">
        <v>41</v>
      </c>
      <c r="N4905" t="s">
        <v>42</v>
      </c>
      <c r="O4905" t="s">
        <v>43</v>
      </c>
      <c r="P4905" t="s">
        <v>44</v>
      </c>
      <c r="Q4905" t="s">
        <v>45</v>
      </c>
      <c r="R4905" t="str">
        <f t="shared" si="153"/>
        <v>Error</v>
      </c>
      <c r="S4905" t="e">
        <f>VLOOKUP($R4905,'Price Schedules'!$A$1:$H$34,4,FALSE)</f>
        <v>#N/A</v>
      </c>
      <c r="T4905" t="e">
        <f>VLOOKUP(R4905,'Price Schedules'!$A$1:$H$34,5,FALSE)</f>
        <v>#N/A</v>
      </c>
      <c r="U4905" t="e">
        <f>VLOOKUP(R4905,'Price Schedules'!$A$1:$H$34,6,FALSE)</f>
        <v>#N/A</v>
      </c>
      <c r="V4905" t="e">
        <f>VLOOKUP(R4905,'Price Schedules'!$A$1:$H$34,7,FALSE)</f>
        <v>#N/A</v>
      </c>
      <c r="W4905" t="e">
        <f>VLOOKUP(R4905,'Price Schedules'!$A$1:$H$34,8,FALSE)</f>
        <v>#N/A</v>
      </c>
    </row>
    <row r="4906" spans="1:23" x14ac:dyDescent="0.25">
      <c r="A4906">
        <f>Chargemaster!A4907</f>
        <v>0</v>
      </c>
      <c r="B4906">
        <f>Chargemaster!C4907</f>
        <v>0</v>
      </c>
      <c r="C4906">
        <f>Chargemaster!D4907</f>
        <v>0</v>
      </c>
      <c r="D4906" t="e">
        <f t="shared" si="152"/>
        <v>#N/A</v>
      </c>
      <c r="E4906" t="str">
        <f>(IF(B4906&lt;'Price Schedules'!$B$3,'Price Schedules'!$A$2,IF(B4906&lt;'Price Schedules'!$B$4,'Price Schedules'!$A$3,'Price Schedules'!$A$4)))</f>
        <v>Inj Med1</v>
      </c>
      <c r="F4906" t="str">
        <f>(IF(B4906&lt;'Price Schedules'!$B$7,'Price Schedules'!$A$6,IF(B4906&lt;'Price Schedules'!$B$8,'Price Schedules'!$A$7,'Price Schedules'!$A$8)))</f>
        <v>Chemo IV1</v>
      </c>
      <c r="G4906" t="str">
        <f>(IF(B4906&lt;'Price Schedules'!$B$11,'Price Schedules'!$A$10,IF(B4906&lt;'Price Schedules'!$B$12,'Price Schedules'!$A$11,'Price Schedules'!$A$12)))</f>
        <v>Chemo Med1</v>
      </c>
      <c r="H4906" t="str">
        <f>IF(B4906&lt;'Price Schedules'!$B$15,'Price Schedules'!$A$14,'Price Schedules'!$A$15)</f>
        <v>PASS1</v>
      </c>
      <c r="I4906" t="str">
        <f>IF(B4906&lt;'Price Schedules'!$B$18,'Price Schedules'!$A$17,'Price Schedules'!$A$18)</f>
        <v>IV1</v>
      </c>
      <c r="J4906" t="s">
        <v>38</v>
      </c>
      <c r="K4906" t="s">
        <v>39</v>
      </c>
      <c r="L4906" t="s">
        <v>40</v>
      </c>
      <c r="M4906" t="s">
        <v>41</v>
      </c>
      <c r="N4906" t="s">
        <v>42</v>
      </c>
      <c r="O4906" t="s">
        <v>43</v>
      </c>
      <c r="P4906" t="s">
        <v>44</v>
      </c>
      <c r="Q4906" t="s">
        <v>45</v>
      </c>
      <c r="R4906" t="str">
        <f t="shared" si="153"/>
        <v>Error</v>
      </c>
      <c r="S4906" t="e">
        <f>VLOOKUP($R4906,'Price Schedules'!$A$1:$H$34,4,FALSE)</f>
        <v>#N/A</v>
      </c>
      <c r="T4906" t="e">
        <f>VLOOKUP(R4906,'Price Schedules'!$A$1:$H$34,5,FALSE)</f>
        <v>#N/A</v>
      </c>
      <c r="U4906" t="e">
        <f>VLOOKUP(R4906,'Price Schedules'!$A$1:$H$34,6,FALSE)</f>
        <v>#N/A</v>
      </c>
      <c r="V4906" t="e">
        <f>VLOOKUP(R4906,'Price Schedules'!$A$1:$H$34,7,FALSE)</f>
        <v>#N/A</v>
      </c>
      <c r="W4906" t="e">
        <f>VLOOKUP(R4906,'Price Schedules'!$A$1:$H$34,8,FALSE)</f>
        <v>#N/A</v>
      </c>
    </row>
    <row r="4907" spans="1:23" x14ac:dyDescent="0.25">
      <c r="A4907">
        <f>Chargemaster!A4908</f>
        <v>0</v>
      </c>
      <c r="B4907">
        <f>Chargemaster!C4908</f>
        <v>0</v>
      </c>
      <c r="C4907">
        <f>Chargemaster!D4908</f>
        <v>0</v>
      </c>
      <c r="D4907" t="e">
        <f t="shared" si="152"/>
        <v>#N/A</v>
      </c>
      <c r="E4907" t="str">
        <f>(IF(B4907&lt;'Price Schedules'!$B$3,'Price Schedules'!$A$2,IF(B4907&lt;'Price Schedules'!$B$4,'Price Schedules'!$A$3,'Price Schedules'!$A$4)))</f>
        <v>Inj Med1</v>
      </c>
      <c r="F4907" t="str">
        <f>(IF(B4907&lt;'Price Schedules'!$B$7,'Price Schedules'!$A$6,IF(B4907&lt;'Price Schedules'!$B$8,'Price Schedules'!$A$7,'Price Schedules'!$A$8)))</f>
        <v>Chemo IV1</v>
      </c>
      <c r="G4907" t="str">
        <f>(IF(B4907&lt;'Price Schedules'!$B$11,'Price Schedules'!$A$10,IF(B4907&lt;'Price Schedules'!$B$12,'Price Schedules'!$A$11,'Price Schedules'!$A$12)))</f>
        <v>Chemo Med1</v>
      </c>
      <c r="H4907" t="str">
        <f>IF(B4907&lt;'Price Schedules'!$B$15,'Price Schedules'!$A$14,'Price Schedules'!$A$15)</f>
        <v>PASS1</v>
      </c>
      <c r="I4907" t="str">
        <f>IF(B4907&lt;'Price Schedules'!$B$18,'Price Schedules'!$A$17,'Price Schedules'!$A$18)</f>
        <v>IV1</v>
      </c>
      <c r="J4907" t="s">
        <v>38</v>
      </c>
      <c r="K4907" t="s">
        <v>39</v>
      </c>
      <c r="L4907" t="s">
        <v>40</v>
      </c>
      <c r="M4907" t="s">
        <v>41</v>
      </c>
      <c r="N4907" t="s">
        <v>42</v>
      </c>
      <c r="O4907" t="s">
        <v>43</v>
      </c>
      <c r="P4907" t="s">
        <v>44</v>
      </c>
      <c r="Q4907" t="s">
        <v>45</v>
      </c>
      <c r="R4907" t="str">
        <f t="shared" si="153"/>
        <v>Error</v>
      </c>
      <c r="S4907" t="e">
        <f>VLOOKUP($R4907,'Price Schedules'!$A$1:$H$34,4,FALSE)</f>
        <v>#N/A</v>
      </c>
      <c r="T4907" t="e">
        <f>VLOOKUP(R4907,'Price Schedules'!$A$1:$H$34,5,FALSE)</f>
        <v>#N/A</v>
      </c>
      <c r="U4907" t="e">
        <f>VLOOKUP(R4907,'Price Schedules'!$A$1:$H$34,6,FALSE)</f>
        <v>#N/A</v>
      </c>
      <c r="V4907" t="e">
        <f>VLOOKUP(R4907,'Price Schedules'!$A$1:$H$34,7,FALSE)</f>
        <v>#N/A</v>
      </c>
      <c r="W4907" t="e">
        <f>VLOOKUP(R4907,'Price Schedules'!$A$1:$H$34,8,FALSE)</f>
        <v>#N/A</v>
      </c>
    </row>
    <row r="4908" spans="1:23" x14ac:dyDescent="0.25">
      <c r="A4908">
        <f>Chargemaster!A4909</f>
        <v>0</v>
      </c>
      <c r="B4908">
        <f>Chargemaster!C4909</f>
        <v>0</v>
      </c>
      <c r="C4908">
        <f>Chargemaster!D4909</f>
        <v>0</v>
      </c>
      <c r="D4908" t="e">
        <f t="shared" si="152"/>
        <v>#N/A</v>
      </c>
      <c r="E4908" t="str">
        <f>(IF(B4908&lt;'Price Schedules'!$B$3,'Price Schedules'!$A$2,IF(B4908&lt;'Price Schedules'!$B$4,'Price Schedules'!$A$3,'Price Schedules'!$A$4)))</f>
        <v>Inj Med1</v>
      </c>
      <c r="F4908" t="str">
        <f>(IF(B4908&lt;'Price Schedules'!$B$7,'Price Schedules'!$A$6,IF(B4908&lt;'Price Schedules'!$B$8,'Price Schedules'!$A$7,'Price Schedules'!$A$8)))</f>
        <v>Chemo IV1</v>
      </c>
      <c r="G4908" t="str">
        <f>(IF(B4908&lt;'Price Schedules'!$B$11,'Price Schedules'!$A$10,IF(B4908&lt;'Price Schedules'!$B$12,'Price Schedules'!$A$11,'Price Schedules'!$A$12)))</f>
        <v>Chemo Med1</v>
      </c>
      <c r="H4908" t="str">
        <f>IF(B4908&lt;'Price Schedules'!$B$15,'Price Schedules'!$A$14,'Price Schedules'!$A$15)</f>
        <v>PASS1</v>
      </c>
      <c r="I4908" t="str">
        <f>IF(B4908&lt;'Price Schedules'!$B$18,'Price Schedules'!$A$17,'Price Schedules'!$A$18)</f>
        <v>IV1</v>
      </c>
      <c r="J4908" t="s">
        <v>38</v>
      </c>
      <c r="K4908" t="s">
        <v>39</v>
      </c>
      <c r="L4908" t="s">
        <v>40</v>
      </c>
      <c r="M4908" t="s">
        <v>41</v>
      </c>
      <c r="N4908" t="s">
        <v>42</v>
      </c>
      <c r="O4908" t="s">
        <v>43</v>
      </c>
      <c r="P4908" t="s">
        <v>44</v>
      </c>
      <c r="Q4908" t="s">
        <v>45</v>
      </c>
      <c r="R4908" t="str">
        <f t="shared" si="153"/>
        <v>Error</v>
      </c>
      <c r="S4908" t="e">
        <f>VLOOKUP($R4908,'Price Schedules'!$A$1:$H$34,4,FALSE)</f>
        <v>#N/A</v>
      </c>
      <c r="T4908" t="e">
        <f>VLOOKUP(R4908,'Price Schedules'!$A$1:$H$34,5,FALSE)</f>
        <v>#N/A</v>
      </c>
      <c r="U4908" t="e">
        <f>VLOOKUP(R4908,'Price Schedules'!$A$1:$H$34,6,FALSE)</f>
        <v>#N/A</v>
      </c>
      <c r="V4908" t="e">
        <f>VLOOKUP(R4908,'Price Schedules'!$A$1:$H$34,7,FALSE)</f>
        <v>#N/A</v>
      </c>
      <c r="W4908" t="e">
        <f>VLOOKUP(R4908,'Price Schedules'!$A$1:$H$34,8,FALSE)</f>
        <v>#N/A</v>
      </c>
    </row>
    <row r="4909" spans="1:23" x14ac:dyDescent="0.25">
      <c r="A4909">
        <f>Chargemaster!A4910</f>
        <v>0</v>
      </c>
      <c r="B4909">
        <f>Chargemaster!C4910</f>
        <v>0</v>
      </c>
      <c r="C4909">
        <f>Chargemaster!D4910</f>
        <v>0</v>
      </c>
      <c r="D4909" t="e">
        <f t="shared" si="152"/>
        <v>#N/A</v>
      </c>
      <c r="E4909" t="str">
        <f>(IF(B4909&lt;'Price Schedules'!$B$3,'Price Schedules'!$A$2,IF(B4909&lt;'Price Schedules'!$B$4,'Price Schedules'!$A$3,'Price Schedules'!$A$4)))</f>
        <v>Inj Med1</v>
      </c>
      <c r="F4909" t="str">
        <f>(IF(B4909&lt;'Price Schedules'!$B$7,'Price Schedules'!$A$6,IF(B4909&lt;'Price Schedules'!$B$8,'Price Schedules'!$A$7,'Price Schedules'!$A$8)))</f>
        <v>Chemo IV1</v>
      </c>
      <c r="G4909" t="str">
        <f>(IF(B4909&lt;'Price Schedules'!$B$11,'Price Schedules'!$A$10,IF(B4909&lt;'Price Schedules'!$B$12,'Price Schedules'!$A$11,'Price Schedules'!$A$12)))</f>
        <v>Chemo Med1</v>
      </c>
      <c r="H4909" t="str">
        <f>IF(B4909&lt;'Price Schedules'!$B$15,'Price Schedules'!$A$14,'Price Schedules'!$A$15)</f>
        <v>PASS1</v>
      </c>
      <c r="I4909" t="str">
        <f>IF(B4909&lt;'Price Schedules'!$B$18,'Price Schedules'!$A$17,'Price Schedules'!$A$18)</f>
        <v>IV1</v>
      </c>
      <c r="J4909" t="s">
        <v>38</v>
      </c>
      <c r="K4909" t="s">
        <v>39</v>
      </c>
      <c r="L4909" t="s">
        <v>40</v>
      </c>
      <c r="M4909" t="s">
        <v>41</v>
      </c>
      <c r="N4909" t="s">
        <v>42</v>
      </c>
      <c r="O4909" t="s">
        <v>43</v>
      </c>
      <c r="P4909" t="s">
        <v>44</v>
      </c>
      <c r="Q4909" t="s">
        <v>45</v>
      </c>
      <c r="R4909" t="str">
        <f t="shared" si="153"/>
        <v>Error</v>
      </c>
      <c r="S4909" t="e">
        <f>VLOOKUP($R4909,'Price Schedules'!$A$1:$H$34,4,FALSE)</f>
        <v>#N/A</v>
      </c>
      <c r="T4909" t="e">
        <f>VLOOKUP(R4909,'Price Schedules'!$A$1:$H$34,5,FALSE)</f>
        <v>#N/A</v>
      </c>
      <c r="U4909" t="e">
        <f>VLOOKUP(R4909,'Price Schedules'!$A$1:$H$34,6,FALSE)</f>
        <v>#N/A</v>
      </c>
      <c r="V4909" t="e">
        <f>VLOOKUP(R4909,'Price Schedules'!$A$1:$H$34,7,FALSE)</f>
        <v>#N/A</v>
      </c>
      <c r="W4909" t="e">
        <f>VLOOKUP(R4909,'Price Schedules'!$A$1:$H$34,8,FALSE)</f>
        <v>#N/A</v>
      </c>
    </row>
    <row r="4910" spans="1:23" x14ac:dyDescent="0.25">
      <c r="A4910">
        <f>Chargemaster!A4911</f>
        <v>0</v>
      </c>
      <c r="B4910">
        <f>Chargemaster!C4911</f>
        <v>0</v>
      </c>
      <c r="C4910">
        <f>Chargemaster!D4911</f>
        <v>0</v>
      </c>
      <c r="D4910" t="e">
        <f t="shared" si="152"/>
        <v>#N/A</v>
      </c>
      <c r="E4910" t="str">
        <f>(IF(B4910&lt;'Price Schedules'!$B$3,'Price Schedules'!$A$2,IF(B4910&lt;'Price Schedules'!$B$4,'Price Schedules'!$A$3,'Price Schedules'!$A$4)))</f>
        <v>Inj Med1</v>
      </c>
      <c r="F4910" t="str">
        <f>(IF(B4910&lt;'Price Schedules'!$B$7,'Price Schedules'!$A$6,IF(B4910&lt;'Price Schedules'!$B$8,'Price Schedules'!$A$7,'Price Schedules'!$A$8)))</f>
        <v>Chemo IV1</v>
      </c>
      <c r="G4910" t="str">
        <f>(IF(B4910&lt;'Price Schedules'!$B$11,'Price Schedules'!$A$10,IF(B4910&lt;'Price Schedules'!$B$12,'Price Schedules'!$A$11,'Price Schedules'!$A$12)))</f>
        <v>Chemo Med1</v>
      </c>
      <c r="H4910" t="str">
        <f>IF(B4910&lt;'Price Schedules'!$B$15,'Price Schedules'!$A$14,'Price Schedules'!$A$15)</f>
        <v>PASS1</v>
      </c>
      <c r="I4910" t="str">
        <f>IF(B4910&lt;'Price Schedules'!$B$18,'Price Schedules'!$A$17,'Price Schedules'!$A$18)</f>
        <v>IV1</v>
      </c>
      <c r="J4910" t="s">
        <v>38</v>
      </c>
      <c r="K4910" t="s">
        <v>39</v>
      </c>
      <c r="L4910" t="s">
        <v>40</v>
      </c>
      <c r="M4910" t="s">
        <v>41</v>
      </c>
      <c r="N4910" t="s">
        <v>42</v>
      </c>
      <c r="O4910" t="s">
        <v>43</v>
      </c>
      <c r="P4910" t="s">
        <v>44</v>
      </c>
      <c r="Q4910" t="s">
        <v>45</v>
      </c>
      <c r="R4910" t="str">
        <f t="shared" si="153"/>
        <v>Error</v>
      </c>
      <c r="S4910" t="e">
        <f>VLOOKUP($R4910,'Price Schedules'!$A$1:$H$34,4,FALSE)</f>
        <v>#N/A</v>
      </c>
      <c r="T4910" t="e">
        <f>VLOOKUP(R4910,'Price Schedules'!$A$1:$H$34,5,FALSE)</f>
        <v>#N/A</v>
      </c>
      <c r="U4910" t="e">
        <f>VLOOKUP(R4910,'Price Schedules'!$A$1:$H$34,6,FALSE)</f>
        <v>#N/A</v>
      </c>
      <c r="V4910" t="e">
        <f>VLOOKUP(R4910,'Price Schedules'!$A$1:$H$34,7,FALSE)</f>
        <v>#N/A</v>
      </c>
      <c r="W4910" t="e">
        <f>VLOOKUP(R4910,'Price Schedules'!$A$1:$H$34,8,FALSE)</f>
        <v>#N/A</v>
      </c>
    </row>
    <row r="4911" spans="1:23" x14ac:dyDescent="0.25">
      <c r="A4911">
        <f>Chargemaster!A4912</f>
        <v>0</v>
      </c>
      <c r="B4911">
        <f>Chargemaster!C4912</f>
        <v>0</v>
      </c>
      <c r="C4911">
        <f>Chargemaster!D4912</f>
        <v>0</v>
      </c>
      <c r="D4911" t="e">
        <f t="shared" si="152"/>
        <v>#N/A</v>
      </c>
      <c r="E4911" t="str">
        <f>(IF(B4911&lt;'Price Schedules'!$B$3,'Price Schedules'!$A$2,IF(B4911&lt;'Price Schedules'!$B$4,'Price Schedules'!$A$3,'Price Schedules'!$A$4)))</f>
        <v>Inj Med1</v>
      </c>
      <c r="F4911" t="str">
        <f>(IF(B4911&lt;'Price Schedules'!$B$7,'Price Schedules'!$A$6,IF(B4911&lt;'Price Schedules'!$B$8,'Price Schedules'!$A$7,'Price Schedules'!$A$8)))</f>
        <v>Chemo IV1</v>
      </c>
      <c r="G4911" t="str">
        <f>(IF(B4911&lt;'Price Schedules'!$B$11,'Price Schedules'!$A$10,IF(B4911&lt;'Price Schedules'!$B$12,'Price Schedules'!$A$11,'Price Schedules'!$A$12)))</f>
        <v>Chemo Med1</v>
      </c>
      <c r="H4911" t="str">
        <f>IF(B4911&lt;'Price Schedules'!$B$15,'Price Schedules'!$A$14,'Price Schedules'!$A$15)</f>
        <v>PASS1</v>
      </c>
      <c r="I4911" t="str">
        <f>IF(B4911&lt;'Price Schedules'!$B$18,'Price Schedules'!$A$17,'Price Schedules'!$A$18)</f>
        <v>IV1</v>
      </c>
      <c r="J4911" t="s">
        <v>38</v>
      </c>
      <c r="K4911" t="s">
        <v>39</v>
      </c>
      <c r="L4911" t="s">
        <v>40</v>
      </c>
      <c r="M4911" t="s">
        <v>41</v>
      </c>
      <c r="N4911" t="s">
        <v>42</v>
      </c>
      <c r="O4911" t="s">
        <v>43</v>
      </c>
      <c r="P4911" t="s">
        <v>44</v>
      </c>
      <c r="Q4911" t="s">
        <v>45</v>
      </c>
      <c r="R4911" t="str">
        <f t="shared" si="153"/>
        <v>Error</v>
      </c>
      <c r="S4911" t="e">
        <f>VLOOKUP($R4911,'Price Schedules'!$A$1:$H$34,4,FALSE)</f>
        <v>#N/A</v>
      </c>
      <c r="T4911" t="e">
        <f>VLOOKUP(R4911,'Price Schedules'!$A$1:$H$34,5,FALSE)</f>
        <v>#N/A</v>
      </c>
      <c r="U4911" t="e">
        <f>VLOOKUP(R4911,'Price Schedules'!$A$1:$H$34,6,FALSE)</f>
        <v>#N/A</v>
      </c>
      <c r="V4911" t="e">
        <f>VLOOKUP(R4911,'Price Schedules'!$A$1:$H$34,7,FALSE)</f>
        <v>#N/A</v>
      </c>
      <c r="W4911" t="e">
        <f>VLOOKUP(R4911,'Price Schedules'!$A$1:$H$34,8,FALSE)</f>
        <v>#N/A</v>
      </c>
    </row>
    <row r="4912" spans="1:23" x14ac:dyDescent="0.25">
      <c r="A4912">
        <f>Chargemaster!A4913</f>
        <v>0</v>
      </c>
      <c r="B4912">
        <f>Chargemaster!C4913</f>
        <v>0</v>
      </c>
      <c r="C4912">
        <f>Chargemaster!D4913</f>
        <v>0</v>
      </c>
      <c r="D4912" t="e">
        <f t="shared" si="152"/>
        <v>#N/A</v>
      </c>
      <c r="E4912" t="str">
        <f>(IF(B4912&lt;'Price Schedules'!$B$3,'Price Schedules'!$A$2,IF(B4912&lt;'Price Schedules'!$B$4,'Price Schedules'!$A$3,'Price Schedules'!$A$4)))</f>
        <v>Inj Med1</v>
      </c>
      <c r="F4912" t="str">
        <f>(IF(B4912&lt;'Price Schedules'!$B$7,'Price Schedules'!$A$6,IF(B4912&lt;'Price Schedules'!$B$8,'Price Schedules'!$A$7,'Price Schedules'!$A$8)))</f>
        <v>Chemo IV1</v>
      </c>
      <c r="G4912" t="str">
        <f>(IF(B4912&lt;'Price Schedules'!$B$11,'Price Schedules'!$A$10,IF(B4912&lt;'Price Schedules'!$B$12,'Price Schedules'!$A$11,'Price Schedules'!$A$12)))</f>
        <v>Chemo Med1</v>
      </c>
      <c r="H4912" t="str">
        <f>IF(B4912&lt;'Price Schedules'!$B$15,'Price Schedules'!$A$14,'Price Schedules'!$A$15)</f>
        <v>PASS1</v>
      </c>
      <c r="I4912" t="str">
        <f>IF(B4912&lt;'Price Schedules'!$B$18,'Price Schedules'!$A$17,'Price Schedules'!$A$18)</f>
        <v>IV1</v>
      </c>
      <c r="J4912" t="s">
        <v>38</v>
      </c>
      <c r="K4912" t="s">
        <v>39</v>
      </c>
      <c r="L4912" t="s">
        <v>40</v>
      </c>
      <c r="M4912" t="s">
        <v>41</v>
      </c>
      <c r="N4912" t="s">
        <v>42</v>
      </c>
      <c r="O4912" t="s">
        <v>43</v>
      </c>
      <c r="P4912" t="s">
        <v>44</v>
      </c>
      <c r="Q4912" t="s">
        <v>45</v>
      </c>
      <c r="R4912" t="str">
        <f t="shared" si="153"/>
        <v>Error</v>
      </c>
      <c r="S4912" t="e">
        <f>VLOOKUP($R4912,'Price Schedules'!$A$1:$H$34,4,FALSE)</f>
        <v>#N/A</v>
      </c>
      <c r="T4912" t="e">
        <f>VLOOKUP(R4912,'Price Schedules'!$A$1:$H$34,5,FALSE)</f>
        <v>#N/A</v>
      </c>
      <c r="U4912" t="e">
        <f>VLOOKUP(R4912,'Price Schedules'!$A$1:$H$34,6,FALSE)</f>
        <v>#N/A</v>
      </c>
      <c r="V4912" t="e">
        <f>VLOOKUP(R4912,'Price Schedules'!$A$1:$H$34,7,FALSE)</f>
        <v>#N/A</v>
      </c>
      <c r="W4912" t="e">
        <f>VLOOKUP(R4912,'Price Schedules'!$A$1:$H$34,8,FALSE)</f>
        <v>#N/A</v>
      </c>
    </row>
    <row r="4913" spans="1:23" x14ac:dyDescent="0.25">
      <c r="A4913">
        <f>Chargemaster!A4914</f>
        <v>0</v>
      </c>
      <c r="B4913">
        <f>Chargemaster!C4914</f>
        <v>0</v>
      </c>
      <c r="C4913">
        <f>Chargemaster!D4914</f>
        <v>0</v>
      </c>
      <c r="D4913" t="e">
        <f t="shared" si="152"/>
        <v>#N/A</v>
      </c>
      <c r="E4913" t="str">
        <f>(IF(B4913&lt;'Price Schedules'!$B$3,'Price Schedules'!$A$2,IF(B4913&lt;'Price Schedules'!$B$4,'Price Schedules'!$A$3,'Price Schedules'!$A$4)))</f>
        <v>Inj Med1</v>
      </c>
      <c r="F4913" t="str">
        <f>(IF(B4913&lt;'Price Schedules'!$B$7,'Price Schedules'!$A$6,IF(B4913&lt;'Price Schedules'!$B$8,'Price Schedules'!$A$7,'Price Schedules'!$A$8)))</f>
        <v>Chemo IV1</v>
      </c>
      <c r="G4913" t="str">
        <f>(IF(B4913&lt;'Price Schedules'!$B$11,'Price Schedules'!$A$10,IF(B4913&lt;'Price Schedules'!$B$12,'Price Schedules'!$A$11,'Price Schedules'!$A$12)))</f>
        <v>Chemo Med1</v>
      </c>
      <c r="H4913" t="str">
        <f>IF(B4913&lt;'Price Schedules'!$B$15,'Price Schedules'!$A$14,'Price Schedules'!$A$15)</f>
        <v>PASS1</v>
      </c>
      <c r="I4913" t="str">
        <f>IF(B4913&lt;'Price Schedules'!$B$18,'Price Schedules'!$A$17,'Price Schedules'!$A$18)</f>
        <v>IV1</v>
      </c>
      <c r="J4913" t="s">
        <v>38</v>
      </c>
      <c r="K4913" t="s">
        <v>39</v>
      </c>
      <c r="L4913" t="s">
        <v>40</v>
      </c>
      <c r="M4913" t="s">
        <v>41</v>
      </c>
      <c r="N4913" t="s">
        <v>42</v>
      </c>
      <c r="O4913" t="s">
        <v>43</v>
      </c>
      <c r="P4913" t="s">
        <v>44</v>
      </c>
      <c r="Q4913" t="s">
        <v>45</v>
      </c>
      <c r="R4913" t="str">
        <f t="shared" si="153"/>
        <v>Error</v>
      </c>
      <c r="S4913" t="e">
        <f>VLOOKUP($R4913,'Price Schedules'!$A$1:$H$34,4,FALSE)</f>
        <v>#N/A</v>
      </c>
      <c r="T4913" t="e">
        <f>VLOOKUP(R4913,'Price Schedules'!$A$1:$H$34,5,FALSE)</f>
        <v>#N/A</v>
      </c>
      <c r="U4913" t="e">
        <f>VLOOKUP(R4913,'Price Schedules'!$A$1:$H$34,6,FALSE)</f>
        <v>#N/A</v>
      </c>
      <c r="V4913" t="e">
        <f>VLOOKUP(R4913,'Price Schedules'!$A$1:$H$34,7,FALSE)</f>
        <v>#N/A</v>
      </c>
      <c r="W4913" t="e">
        <f>VLOOKUP(R4913,'Price Schedules'!$A$1:$H$34,8,FALSE)</f>
        <v>#N/A</v>
      </c>
    </row>
    <row r="4914" spans="1:23" x14ac:dyDescent="0.25">
      <c r="A4914">
        <f>Chargemaster!A4915</f>
        <v>0</v>
      </c>
      <c r="B4914">
        <f>Chargemaster!C4915</f>
        <v>0</v>
      </c>
      <c r="C4914">
        <f>Chargemaster!D4915</f>
        <v>0</v>
      </c>
      <c r="D4914" t="e">
        <f t="shared" si="152"/>
        <v>#N/A</v>
      </c>
      <c r="E4914" t="str">
        <f>(IF(B4914&lt;'Price Schedules'!$B$3,'Price Schedules'!$A$2,IF(B4914&lt;'Price Schedules'!$B$4,'Price Schedules'!$A$3,'Price Schedules'!$A$4)))</f>
        <v>Inj Med1</v>
      </c>
      <c r="F4914" t="str">
        <f>(IF(B4914&lt;'Price Schedules'!$B$7,'Price Schedules'!$A$6,IF(B4914&lt;'Price Schedules'!$B$8,'Price Schedules'!$A$7,'Price Schedules'!$A$8)))</f>
        <v>Chemo IV1</v>
      </c>
      <c r="G4914" t="str">
        <f>(IF(B4914&lt;'Price Schedules'!$B$11,'Price Schedules'!$A$10,IF(B4914&lt;'Price Schedules'!$B$12,'Price Schedules'!$A$11,'Price Schedules'!$A$12)))</f>
        <v>Chemo Med1</v>
      </c>
      <c r="H4914" t="str">
        <f>IF(B4914&lt;'Price Schedules'!$B$15,'Price Schedules'!$A$14,'Price Schedules'!$A$15)</f>
        <v>PASS1</v>
      </c>
      <c r="I4914" t="str">
        <f>IF(B4914&lt;'Price Schedules'!$B$18,'Price Schedules'!$A$17,'Price Schedules'!$A$18)</f>
        <v>IV1</v>
      </c>
      <c r="J4914" t="s">
        <v>38</v>
      </c>
      <c r="K4914" t="s">
        <v>39</v>
      </c>
      <c r="L4914" t="s">
        <v>40</v>
      </c>
      <c r="M4914" t="s">
        <v>41</v>
      </c>
      <c r="N4914" t="s">
        <v>42</v>
      </c>
      <c r="O4914" t="s">
        <v>43</v>
      </c>
      <c r="P4914" t="s">
        <v>44</v>
      </c>
      <c r="Q4914" t="s">
        <v>45</v>
      </c>
      <c r="R4914" t="str">
        <f t="shared" si="153"/>
        <v>Error</v>
      </c>
      <c r="S4914" t="e">
        <f>VLOOKUP($R4914,'Price Schedules'!$A$1:$H$34,4,FALSE)</f>
        <v>#N/A</v>
      </c>
      <c r="T4914" t="e">
        <f>VLOOKUP(R4914,'Price Schedules'!$A$1:$H$34,5,FALSE)</f>
        <v>#N/A</v>
      </c>
      <c r="U4914" t="e">
        <f>VLOOKUP(R4914,'Price Schedules'!$A$1:$H$34,6,FALSE)</f>
        <v>#N/A</v>
      </c>
      <c r="V4914" t="e">
        <f>VLOOKUP(R4914,'Price Schedules'!$A$1:$H$34,7,FALSE)</f>
        <v>#N/A</v>
      </c>
      <c r="W4914" t="e">
        <f>VLOOKUP(R4914,'Price Schedules'!$A$1:$H$34,8,FALSE)</f>
        <v>#N/A</v>
      </c>
    </row>
    <row r="4915" spans="1:23" x14ac:dyDescent="0.25">
      <c r="A4915">
        <f>Chargemaster!A4916</f>
        <v>0</v>
      </c>
      <c r="B4915">
        <f>Chargemaster!C4916</f>
        <v>0</v>
      </c>
      <c r="C4915">
        <f>Chargemaster!D4916</f>
        <v>0</v>
      </c>
      <c r="D4915" t="e">
        <f t="shared" si="152"/>
        <v>#N/A</v>
      </c>
      <c r="E4915" t="str">
        <f>(IF(B4915&lt;'Price Schedules'!$B$3,'Price Schedules'!$A$2,IF(B4915&lt;'Price Schedules'!$B$4,'Price Schedules'!$A$3,'Price Schedules'!$A$4)))</f>
        <v>Inj Med1</v>
      </c>
      <c r="F4915" t="str">
        <f>(IF(B4915&lt;'Price Schedules'!$B$7,'Price Schedules'!$A$6,IF(B4915&lt;'Price Schedules'!$B$8,'Price Schedules'!$A$7,'Price Schedules'!$A$8)))</f>
        <v>Chemo IV1</v>
      </c>
      <c r="G4915" t="str">
        <f>(IF(B4915&lt;'Price Schedules'!$B$11,'Price Schedules'!$A$10,IF(B4915&lt;'Price Schedules'!$B$12,'Price Schedules'!$A$11,'Price Schedules'!$A$12)))</f>
        <v>Chemo Med1</v>
      </c>
      <c r="H4915" t="str">
        <f>IF(B4915&lt;'Price Schedules'!$B$15,'Price Schedules'!$A$14,'Price Schedules'!$A$15)</f>
        <v>PASS1</v>
      </c>
      <c r="I4915" t="str">
        <f>IF(B4915&lt;'Price Schedules'!$B$18,'Price Schedules'!$A$17,'Price Schedules'!$A$18)</f>
        <v>IV1</v>
      </c>
      <c r="J4915" t="s">
        <v>38</v>
      </c>
      <c r="K4915" t="s">
        <v>39</v>
      </c>
      <c r="L4915" t="s">
        <v>40</v>
      </c>
      <c r="M4915" t="s">
        <v>41</v>
      </c>
      <c r="N4915" t="s">
        <v>42</v>
      </c>
      <c r="O4915" t="s">
        <v>43</v>
      </c>
      <c r="P4915" t="s">
        <v>44</v>
      </c>
      <c r="Q4915" t="s">
        <v>45</v>
      </c>
      <c r="R4915" t="str">
        <f t="shared" si="153"/>
        <v>Error</v>
      </c>
      <c r="S4915" t="e">
        <f>VLOOKUP($R4915,'Price Schedules'!$A$1:$H$34,4,FALSE)</f>
        <v>#N/A</v>
      </c>
      <c r="T4915" t="e">
        <f>VLOOKUP(R4915,'Price Schedules'!$A$1:$H$34,5,FALSE)</f>
        <v>#N/A</v>
      </c>
      <c r="U4915" t="e">
        <f>VLOOKUP(R4915,'Price Schedules'!$A$1:$H$34,6,FALSE)</f>
        <v>#N/A</v>
      </c>
      <c r="V4915" t="e">
        <f>VLOOKUP(R4915,'Price Schedules'!$A$1:$H$34,7,FALSE)</f>
        <v>#N/A</v>
      </c>
      <c r="W4915" t="e">
        <f>VLOOKUP(R4915,'Price Schedules'!$A$1:$H$34,8,FALSE)</f>
        <v>#N/A</v>
      </c>
    </row>
    <row r="4916" spans="1:23" x14ac:dyDescent="0.25">
      <c r="A4916">
        <f>Chargemaster!A4917</f>
        <v>0</v>
      </c>
      <c r="B4916">
        <f>Chargemaster!C4917</f>
        <v>0</v>
      </c>
      <c r="C4916">
        <f>Chargemaster!D4917</f>
        <v>0</v>
      </c>
      <c r="D4916" t="e">
        <f t="shared" si="152"/>
        <v>#N/A</v>
      </c>
      <c r="E4916" t="str">
        <f>(IF(B4916&lt;'Price Schedules'!$B$3,'Price Schedules'!$A$2,IF(B4916&lt;'Price Schedules'!$B$4,'Price Schedules'!$A$3,'Price Schedules'!$A$4)))</f>
        <v>Inj Med1</v>
      </c>
      <c r="F4916" t="str">
        <f>(IF(B4916&lt;'Price Schedules'!$B$7,'Price Schedules'!$A$6,IF(B4916&lt;'Price Schedules'!$B$8,'Price Schedules'!$A$7,'Price Schedules'!$A$8)))</f>
        <v>Chemo IV1</v>
      </c>
      <c r="G4916" t="str">
        <f>(IF(B4916&lt;'Price Schedules'!$B$11,'Price Schedules'!$A$10,IF(B4916&lt;'Price Schedules'!$B$12,'Price Schedules'!$A$11,'Price Schedules'!$A$12)))</f>
        <v>Chemo Med1</v>
      </c>
      <c r="H4916" t="str">
        <f>IF(B4916&lt;'Price Schedules'!$B$15,'Price Schedules'!$A$14,'Price Schedules'!$A$15)</f>
        <v>PASS1</v>
      </c>
      <c r="I4916" t="str">
        <f>IF(B4916&lt;'Price Schedules'!$B$18,'Price Schedules'!$A$17,'Price Schedules'!$A$18)</f>
        <v>IV1</v>
      </c>
      <c r="J4916" t="s">
        <v>38</v>
      </c>
      <c r="K4916" t="s">
        <v>39</v>
      </c>
      <c r="L4916" t="s">
        <v>40</v>
      </c>
      <c r="M4916" t="s">
        <v>41</v>
      </c>
      <c r="N4916" t="s">
        <v>42</v>
      </c>
      <c r="O4916" t="s">
        <v>43</v>
      </c>
      <c r="P4916" t="s">
        <v>44</v>
      </c>
      <c r="Q4916" t="s">
        <v>45</v>
      </c>
      <c r="R4916" t="str">
        <f t="shared" si="153"/>
        <v>Error</v>
      </c>
      <c r="S4916" t="e">
        <f>VLOOKUP($R4916,'Price Schedules'!$A$1:$H$34,4,FALSE)</f>
        <v>#N/A</v>
      </c>
      <c r="T4916" t="e">
        <f>VLOOKUP(R4916,'Price Schedules'!$A$1:$H$34,5,FALSE)</f>
        <v>#N/A</v>
      </c>
      <c r="U4916" t="e">
        <f>VLOOKUP(R4916,'Price Schedules'!$A$1:$H$34,6,FALSE)</f>
        <v>#N/A</v>
      </c>
      <c r="V4916" t="e">
        <f>VLOOKUP(R4916,'Price Schedules'!$A$1:$H$34,7,FALSE)</f>
        <v>#N/A</v>
      </c>
      <c r="W4916" t="e">
        <f>VLOOKUP(R4916,'Price Schedules'!$A$1:$H$34,8,FALSE)</f>
        <v>#N/A</v>
      </c>
    </row>
    <row r="4917" spans="1:23" x14ac:dyDescent="0.25">
      <c r="A4917">
        <f>Chargemaster!A4918</f>
        <v>0</v>
      </c>
      <c r="B4917">
        <f>Chargemaster!C4918</f>
        <v>0</v>
      </c>
      <c r="C4917">
        <f>Chargemaster!D4918</f>
        <v>0</v>
      </c>
      <c r="D4917" t="e">
        <f t="shared" si="152"/>
        <v>#N/A</v>
      </c>
      <c r="E4917" t="str">
        <f>(IF(B4917&lt;'Price Schedules'!$B$3,'Price Schedules'!$A$2,IF(B4917&lt;'Price Schedules'!$B$4,'Price Schedules'!$A$3,'Price Schedules'!$A$4)))</f>
        <v>Inj Med1</v>
      </c>
      <c r="F4917" t="str">
        <f>(IF(B4917&lt;'Price Schedules'!$B$7,'Price Schedules'!$A$6,IF(B4917&lt;'Price Schedules'!$B$8,'Price Schedules'!$A$7,'Price Schedules'!$A$8)))</f>
        <v>Chemo IV1</v>
      </c>
      <c r="G4917" t="str">
        <f>(IF(B4917&lt;'Price Schedules'!$B$11,'Price Schedules'!$A$10,IF(B4917&lt;'Price Schedules'!$B$12,'Price Schedules'!$A$11,'Price Schedules'!$A$12)))</f>
        <v>Chemo Med1</v>
      </c>
      <c r="H4917" t="str">
        <f>IF(B4917&lt;'Price Schedules'!$B$15,'Price Schedules'!$A$14,'Price Schedules'!$A$15)</f>
        <v>PASS1</v>
      </c>
      <c r="I4917" t="str">
        <f>IF(B4917&lt;'Price Schedules'!$B$18,'Price Schedules'!$A$17,'Price Schedules'!$A$18)</f>
        <v>IV1</v>
      </c>
      <c r="J4917" t="s">
        <v>38</v>
      </c>
      <c r="K4917" t="s">
        <v>39</v>
      </c>
      <c r="L4917" t="s">
        <v>40</v>
      </c>
      <c r="M4917" t="s">
        <v>41</v>
      </c>
      <c r="N4917" t="s">
        <v>42</v>
      </c>
      <c r="O4917" t="s">
        <v>43</v>
      </c>
      <c r="P4917" t="s">
        <v>44</v>
      </c>
      <c r="Q4917" t="s">
        <v>45</v>
      </c>
      <c r="R4917" t="str">
        <f t="shared" si="153"/>
        <v>Error</v>
      </c>
      <c r="S4917" t="e">
        <f>VLOOKUP($R4917,'Price Schedules'!$A$1:$H$34,4,FALSE)</f>
        <v>#N/A</v>
      </c>
      <c r="T4917" t="e">
        <f>VLOOKUP(R4917,'Price Schedules'!$A$1:$H$34,5,FALSE)</f>
        <v>#N/A</v>
      </c>
      <c r="U4917" t="e">
        <f>VLOOKUP(R4917,'Price Schedules'!$A$1:$H$34,6,FALSE)</f>
        <v>#N/A</v>
      </c>
      <c r="V4917" t="e">
        <f>VLOOKUP(R4917,'Price Schedules'!$A$1:$H$34,7,FALSE)</f>
        <v>#N/A</v>
      </c>
      <c r="W4917" t="e">
        <f>VLOOKUP(R4917,'Price Schedules'!$A$1:$H$34,8,FALSE)</f>
        <v>#N/A</v>
      </c>
    </row>
    <row r="4918" spans="1:23" x14ac:dyDescent="0.25">
      <c r="A4918">
        <f>Chargemaster!A4919</f>
        <v>0</v>
      </c>
      <c r="B4918">
        <f>Chargemaster!C4919</f>
        <v>0</v>
      </c>
      <c r="C4918">
        <f>Chargemaster!D4919</f>
        <v>0</v>
      </c>
      <c r="D4918" t="e">
        <f t="shared" si="152"/>
        <v>#N/A</v>
      </c>
      <c r="E4918" t="str">
        <f>(IF(B4918&lt;'Price Schedules'!$B$3,'Price Schedules'!$A$2,IF(B4918&lt;'Price Schedules'!$B$4,'Price Schedules'!$A$3,'Price Schedules'!$A$4)))</f>
        <v>Inj Med1</v>
      </c>
      <c r="F4918" t="str">
        <f>(IF(B4918&lt;'Price Schedules'!$B$7,'Price Schedules'!$A$6,IF(B4918&lt;'Price Schedules'!$B$8,'Price Schedules'!$A$7,'Price Schedules'!$A$8)))</f>
        <v>Chemo IV1</v>
      </c>
      <c r="G4918" t="str">
        <f>(IF(B4918&lt;'Price Schedules'!$B$11,'Price Schedules'!$A$10,IF(B4918&lt;'Price Schedules'!$B$12,'Price Schedules'!$A$11,'Price Schedules'!$A$12)))</f>
        <v>Chemo Med1</v>
      </c>
      <c r="H4918" t="str">
        <f>IF(B4918&lt;'Price Schedules'!$B$15,'Price Schedules'!$A$14,'Price Schedules'!$A$15)</f>
        <v>PASS1</v>
      </c>
      <c r="I4918" t="str">
        <f>IF(B4918&lt;'Price Schedules'!$B$18,'Price Schedules'!$A$17,'Price Schedules'!$A$18)</f>
        <v>IV1</v>
      </c>
      <c r="J4918" t="s">
        <v>38</v>
      </c>
      <c r="K4918" t="s">
        <v>39</v>
      </c>
      <c r="L4918" t="s">
        <v>40</v>
      </c>
      <c r="M4918" t="s">
        <v>41</v>
      </c>
      <c r="N4918" t="s">
        <v>42</v>
      </c>
      <c r="O4918" t="s">
        <v>43</v>
      </c>
      <c r="P4918" t="s">
        <v>44</v>
      </c>
      <c r="Q4918" t="s">
        <v>45</v>
      </c>
      <c r="R4918" t="str">
        <f t="shared" si="153"/>
        <v>Error</v>
      </c>
      <c r="S4918" t="e">
        <f>VLOOKUP($R4918,'Price Schedules'!$A$1:$H$34,4,FALSE)</f>
        <v>#N/A</v>
      </c>
      <c r="T4918" t="e">
        <f>VLOOKUP(R4918,'Price Schedules'!$A$1:$H$34,5,FALSE)</f>
        <v>#N/A</v>
      </c>
      <c r="U4918" t="e">
        <f>VLOOKUP(R4918,'Price Schedules'!$A$1:$H$34,6,FALSE)</f>
        <v>#N/A</v>
      </c>
      <c r="V4918" t="e">
        <f>VLOOKUP(R4918,'Price Schedules'!$A$1:$H$34,7,FALSE)</f>
        <v>#N/A</v>
      </c>
      <c r="W4918" t="e">
        <f>VLOOKUP(R4918,'Price Schedules'!$A$1:$H$34,8,FALSE)</f>
        <v>#N/A</v>
      </c>
    </row>
    <row r="4919" spans="1:23" x14ac:dyDescent="0.25">
      <c r="A4919">
        <f>Chargemaster!A4920</f>
        <v>0</v>
      </c>
      <c r="B4919">
        <f>Chargemaster!C4920</f>
        <v>0</v>
      </c>
      <c r="C4919">
        <f>Chargemaster!D4920</f>
        <v>0</v>
      </c>
      <c r="D4919" t="e">
        <f t="shared" si="152"/>
        <v>#N/A</v>
      </c>
      <c r="E4919" t="str">
        <f>(IF(B4919&lt;'Price Schedules'!$B$3,'Price Schedules'!$A$2,IF(B4919&lt;'Price Schedules'!$B$4,'Price Schedules'!$A$3,'Price Schedules'!$A$4)))</f>
        <v>Inj Med1</v>
      </c>
      <c r="F4919" t="str">
        <f>(IF(B4919&lt;'Price Schedules'!$B$7,'Price Schedules'!$A$6,IF(B4919&lt;'Price Schedules'!$B$8,'Price Schedules'!$A$7,'Price Schedules'!$A$8)))</f>
        <v>Chemo IV1</v>
      </c>
      <c r="G4919" t="str">
        <f>(IF(B4919&lt;'Price Schedules'!$B$11,'Price Schedules'!$A$10,IF(B4919&lt;'Price Schedules'!$B$12,'Price Schedules'!$A$11,'Price Schedules'!$A$12)))</f>
        <v>Chemo Med1</v>
      </c>
      <c r="H4919" t="str">
        <f>IF(B4919&lt;'Price Schedules'!$B$15,'Price Schedules'!$A$14,'Price Schedules'!$A$15)</f>
        <v>PASS1</v>
      </c>
      <c r="I4919" t="str">
        <f>IF(B4919&lt;'Price Schedules'!$B$18,'Price Schedules'!$A$17,'Price Schedules'!$A$18)</f>
        <v>IV1</v>
      </c>
      <c r="J4919" t="s">
        <v>38</v>
      </c>
      <c r="K4919" t="s">
        <v>39</v>
      </c>
      <c r="L4919" t="s">
        <v>40</v>
      </c>
      <c r="M4919" t="s">
        <v>41</v>
      </c>
      <c r="N4919" t="s">
        <v>42</v>
      </c>
      <c r="O4919" t="s">
        <v>43</v>
      </c>
      <c r="P4919" t="s">
        <v>44</v>
      </c>
      <c r="Q4919" t="s">
        <v>45</v>
      </c>
      <c r="R4919" t="str">
        <f t="shared" si="153"/>
        <v>Error</v>
      </c>
      <c r="S4919" t="e">
        <f>VLOOKUP($R4919,'Price Schedules'!$A$1:$H$34,4,FALSE)</f>
        <v>#N/A</v>
      </c>
      <c r="T4919" t="e">
        <f>VLOOKUP(R4919,'Price Schedules'!$A$1:$H$34,5,FALSE)</f>
        <v>#N/A</v>
      </c>
      <c r="U4919" t="e">
        <f>VLOOKUP(R4919,'Price Schedules'!$A$1:$H$34,6,FALSE)</f>
        <v>#N/A</v>
      </c>
      <c r="V4919" t="e">
        <f>VLOOKUP(R4919,'Price Schedules'!$A$1:$H$34,7,FALSE)</f>
        <v>#N/A</v>
      </c>
      <c r="W4919" t="e">
        <f>VLOOKUP(R4919,'Price Schedules'!$A$1:$H$34,8,FALSE)</f>
        <v>#N/A</v>
      </c>
    </row>
    <row r="4920" spans="1:23" x14ac:dyDescent="0.25">
      <c r="A4920">
        <f>Chargemaster!A4921</f>
        <v>0</v>
      </c>
      <c r="B4920">
        <f>Chargemaster!C4921</f>
        <v>0</v>
      </c>
      <c r="C4920">
        <f>Chargemaster!D4921</f>
        <v>0</v>
      </c>
      <c r="D4920" t="e">
        <f t="shared" si="152"/>
        <v>#N/A</v>
      </c>
      <c r="E4920" t="str">
        <f>(IF(B4920&lt;'Price Schedules'!$B$3,'Price Schedules'!$A$2,IF(B4920&lt;'Price Schedules'!$B$4,'Price Schedules'!$A$3,'Price Schedules'!$A$4)))</f>
        <v>Inj Med1</v>
      </c>
      <c r="F4920" t="str">
        <f>(IF(B4920&lt;'Price Schedules'!$B$7,'Price Schedules'!$A$6,IF(B4920&lt;'Price Schedules'!$B$8,'Price Schedules'!$A$7,'Price Schedules'!$A$8)))</f>
        <v>Chemo IV1</v>
      </c>
      <c r="G4920" t="str">
        <f>(IF(B4920&lt;'Price Schedules'!$B$11,'Price Schedules'!$A$10,IF(B4920&lt;'Price Schedules'!$B$12,'Price Schedules'!$A$11,'Price Schedules'!$A$12)))</f>
        <v>Chemo Med1</v>
      </c>
      <c r="H4920" t="str">
        <f>IF(B4920&lt;'Price Schedules'!$B$15,'Price Schedules'!$A$14,'Price Schedules'!$A$15)</f>
        <v>PASS1</v>
      </c>
      <c r="I4920" t="str">
        <f>IF(B4920&lt;'Price Schedules'!$B$18,'Price Schedules'!$A$17,'Price Schedules'!$A$18)</f>
        <v>IV1</v>
      </c>
      <c r="J4920" t="s">
        <v>38</v>
      </c>
      <c r="K4920" t="s">
        <v>39</v>
      </c>
      <c r="L4920" t="s">
        <v>40</v>
      </c>
      <c r="M4920" t="s">
        <v>41</v>
      </c>
      <c r="N4920" t="s">
        <v>42</v>
      </c>
      <c r="O4920" t="s">
        <v>43</v>
      </c>
      <c r="P4920" t="s">
        <v>44</v>
      </c>
      <c r="Q4920" t="s">
        <v>45</v>
      </c>
      <c r="R4920" t="str">
        <f t="shared" si="153"/>
        <v>Error</v>
      </c>
      <c r="S4920" t="e">
        <f>VLOOKUP($R4920,'Price Schedules'!$A$1:$H$34,4,FALSE)</f>
        <v>#N/A</v>
      </c>
      <c r="T4920" t="e">
        <f>VLOOKUP(R4920,'Price Schedules'!$A$1:$H$34,5,FALSE)</f>
        <v>#N/A</v>
      </c>
      <c r="U4920" t="e">
        <f>VLOOKUP(R4920,'Price Schedules'!$A$1:$H$34,6,FALSE)</f>
        <v>#N/A</v>
      </c>
      <c r="V4920" t="e">
        <f>VLOOKUP(R4920,'Price Schedules'!$A$1:$H$34,7,FALSE)</f>
        <v>#N/A</v>
      </c>
      <c r="W4920" t="e">
        <f>VLOOKUP(R4920,'Price Schedules'!$A$1:$H$34,8,FALSE)</f>
        <v>#N/A</v>
      </c>
    </row>
    <row r="4921" spans="1:23" x14ac:dyDescent="0.25">
      <c r="A4921">
        <f>Chargemaster!A4922</f>
        <v>0</v>
      </c>
      <c r="B4921">
        <f>Chargemaster!C4922</f>
        <v>0</v>
      </c>
      <c r="C4921">
        <f>Chargemaster!D4922</f>
        <v>0</v>
      </c>
      <c r="D4921" t="e">
        <f t="shared" si="152"/>
        <v>#N/A</v>
      </c>
      <c r="E4921" t="str">
        <f>(IF(B4921&lt;'Price Schedules'!$B$3,'Price Schedules'!$A$2,IF(B4921&lt;'Price Schedules'!$B$4,'Price Schedules'!$A$3,'Price Schedules'!$A$4)))</f>
        <v>Inj Med1</v>
      </c>
      <c r="F4921" t="str">
        <f>(IF(B4921&lt;'Price Schedules'!$B$7,'Price Schedules'!$A$6,IF(B4921&lt;'Price Schedules'!$B$8,'Price Schedules'!$A$7,'Price Schedules'!$A$8)))</f>
        <v>Chemo IV1</v>
      </c>
      <c r="G4921" t="str">
        <f>(IF(B4921&lt;'Price Schedules'!$B$11,'Price Schedules'!$A$10,IF(B4921&lt;'Price Schedules'!$B$12,'Price Schedules'!$A$11,'Price Schedules'!$A$12)))</f>
        <v>Chemo Med1</v>
      </c>
      <c r="H4921" t="str">
        <f>IF(B4921&lt;'Price Schedules'!$B$15,'Price Schedules'!$A$14,'Price Schedules'!$A$15)</f>
        <v>PASS1</v>
      </c>
      <c r="I4921" t="str">
        <f>IF(B4921&lt;'Price Schedules'!$B$18,'Price Schedules'!$A$17,'Price Schedules'!$A$18)</f>
        <v>IV1</v>
      </c>
      <c r="J4921" t="s">
        <v>38</v>
      </c>
      <c r="K4921" t="s">
        <v>39</v>
      </c>
      <c r="L4921" t="s">
        <v>40</v>
      </c>
      <c r="M4921" t="s">
        <v>41</v>
      </c>
      <c r="N4921" t="s">
        <v>42</v>
      </c>
      <c r="O4921" t="s">
        <v>43</v>
      </c>
      <c r="P4921" t="s">
        <v>44</v>
      </c>
      <c r="Q4921" t="s">
        <v>45</v>
      </c>
      <c r="R4921" t="str">
        <f t="shared" si="153"/>
        <v>Error</v>
      </c>
      <c r="S4921" t="e">
        <f>VLOOKUP($R4921,'Price Schedules'!$A$1:$H$34,4,FALSE)</f>
        <v>#N/A</v>
      </c>
      <c r="T4921" t="e">
        <f>VLOOKUP(R4921,'Price Schedules'!$A$1:$H$34,5,FALSE)</f>
        <v>#N/A</v>
      </c>
      <c r="U4921" t="e">
        <f>VLOOKUP(R4921,'Price Schedules'!$A$1:$H$34,6,FALSE)</f>
        <v>#N/A</v>
      </c>
      <c r="V4921" t="e">
        <f>VLOOKUP(R4921,'Price Schedules'!$A$1:$H$34,7,FALSE)</f>
        <v>#N/A</v>
      </c>
      <c r="W4921" t="e">
        <f>VLOOKUP(R4921,'Price Schedules'!$A$1:$H$34,8,FALSE)</f>
        <v>#N/A</v>
      </c>
    </row>
    <row r="4922" spans="1:23" x14ac:dyDescent="0.25">
      <c r="A4922">
        <f>Chargemaster!A4923</f>
        <v>0</v>
      </c>
      <c r="B4922">
        <f>Chargemaster!C4923</f>
        <v>0</v>
      </c>
      <c r="C4922">
        <f>Chargemaster!D4923</f>
        <v>0</v>
      </c>
      <c r="D4922" t="e">
        <f t="shared" si="152"/>
        <v>#N/A</v>
      </c>
      <c r="E4922" t="str">
        <f>(IF(B4922&lt;'Price Schedules'!$B$3,'Price Schedules'!$A$2,IF(B4922&lt;'Price Schedules'!$B$4,'Price Schedules'!$A$3,'Price Schedules'!$A$4)))</f>
        <v>Inj Med1</v>
      </c>
      <c r="F4922" t="str">
        <f>(IF(B4922&lt;'Price Schedules'!$B$7,'Price Schedules'!$A$6,IF(B4922&lt;'Price Schedules'!$B$8,'Price Schedules'!$A$7,'Price Schedules'!$A$8)))</f>
        <v>Chemo IV1</v>
      </c>
      <c r="G4922" t="str">
        <f>(IF(B4922&lt;'Price Schedules'!$B$11,'Price Schedules'!$A$10,IF(B4922&lt;'Price Schedules'!$B$12,'Price Schedules'!$A$11,'Price Schedules'!$A$12)))</f>
        <v>Chemo Med1</v>
      </c>
      <c r="H4922" t="str">
        <f>IF(B4922&lt;'Price Schedules'!$B$15,'Price Schedules'!$A$14,'Price Schedules'!$A$15)</f>
        <v>PASS1</v>
      </c>
      <c r="I4922" t="str">
        <f>IF(B4922&lt;'Price Schedules'!$B$18,'Price Schedules'!$A$17,'Price Schedules'!$A$18)</f>
        <v>IV1</v>
      </c>
      <c r="J4922" t="s">
        <v>38</v>
      </c>
      <c r="K4922" t="s">
        <v>39</v>
      </c>
      <c r="L4922" t="s">
        <v>40</v>
      </c>
      <c r="M4922" t="s">
        <v>41</v>
      </c>
      <c r="N4922" t="s">
        <v>42</v>
      </c>
      <c r="O4922" t="s">
        <v>43</v>
      </c>
      <c r="P4922" t="s">
        <v>44</v>
      </c>
      <c r="Q4922" t="s">
        <v>45</v>
      </c>
      <c r="R4922" t="str">
        <f t="shared" si="153"/>
        <v>Error</v>
      </c>
      <c r="S4922" t="e">
        <f>VLOOKUP($R4922,'Price Schedules'!$A$1:$H$34,4,FALSE)</f>
        <v>#N/A</v>
      </c>
      <c r="T4922" t="e">
        <f>VLOOKUP(R4922,'Price Schedules'!$A$1:$H$34,5,FALSE)</f>
        <v>#N/A</v>
      </c>
      <c r="U4922" t="e">
        <f>VLOOKUP(R4922,'Price Schedules'!$A$1:$H$34,6,FALSE)</f>
        <v>#N/A</v>
      </c>
      <c r="V4922" t="e">
        <f>VLOOKUP(R4922,'Price Schedules'!$A$1:$H$34,7,FALSE)</f>
        <v>#N/A</v>
      </c>
      <c r="W4922" t="e">
        <f>VLOOKUP(R4922,'Price Schedules'!$A$1:$H$34,8,FALSE)</f>
        <v>#N/A</v>
      </c>
    </row>
    <row r="4923" spans="1:23" x14ac:dyDescent="0.25">
      <c r="A4923">
        <f>Chargemaster!A4924</f>
        <v>0</v>
      </c>
      <c r="B4923">
        <f>Chargemaster!C4924</f>
        <v>0</v>
      </c>
      <c r="C4923">
        <f>Chargemaster!D4924</f>
        <v>0</v>
      </c>
      <c r="D4923" t="e">
        <f t="shared" si="152"/>
        <v>#N/A</v>
      </c>
      <c r="E4923" t="str">
        <f>(IF(B4923&lt;'Price Schedules'!$B$3,'Price Schedules'!$A$2,IF(B4923&lt;'Price Schedules'!$B$4,'Price Schedules'!$A$3,'Price Schedules'!$A$4)))</f>
        <v>Inj Med1</v>
      </c>
      <c r="F4923" t="str">
        <f>(IF(B4923&lt;'Price Schedules'!$B$7,'Price Schedules'!$A$6,IF(B4923&lt;'Price Schedules'!$B$8,'Price Schedules'!$A$7,'Price Schedules'!$A$8)))</f>
        <v>Chemo IV1</v>
      </c>
      <c r="G4923" t="str">
        <f>(IF(B4923&lt;'Price Schedules'!$B$11,'Price Schedules'!$A$10,IF(B4923&lt;'Price Schedules'!$B$12,'Price Schedules'!$A$11,'Price Schedules'!$A$12)))</f>
        <v>Chemo Med1</v>
      </c>
      <c r="H4923" t="str">
        <f>IF(B4923&lt;'Price Schedules'!$B$15,'Price Schedules'!$A$14,'Price Schedules'!$A$15)</f>
        <v>PASS1</v>
      </c>
      <c r="I4923" t="str">
        <f>IF(B4923&lt;'Price Schedules'!$B$18,'Price Schedules'!$A$17,'Price Schedules'!$A$18)</f>
        <v>IV1</v>
      </c>
      <c r="J4923" t="s">
        <v>38</v>
      </c>
      <c r="K4923" t="s">
        <v>39</v>
      </c>
      <c r="L4923" t="s">
        <v>40</v>
      </c>
      <c r="M4923" t="s">
        <v>41</v>
      </c>
      <c r="N4923" t="s">
        <v>42</v>
      </c>
      <c r="O4923" t="s">
        <v>43</v>
      </c>
      <c r="P4923" t="s">
        <v>44</v>
      </c>
      <c r="Q4923" t="s">
        <v>45</v>
      </c>
      <c r="R4923" t="str">
        <f t="shared" si="153"/>
        <v>Error</v>
      </c>
      <c r="S4923" t="e">
        <f>VLOOKUP($R4923,'Price Schedules'!$A$1:$H$34,4,FALSE)</f>
        <v>#N/A</v>
      </c>
      <c r="T4923" t="e">
        <f>VLOOKUP(R4923,'Price Schedules'!$A$1:$H$34,5,FALSE)</f>
        <v>#N/A</v>
      </c>
      <c r="U4923" t="e">
        <f>VLOOKUP(R4923,'Price Schedules'!$A$1:$H$34,6,FALSE)</f>
        <v>#N/A</v>
      </c>
      <c r="V4923" t="e">
        <f>VLOOKUP(R4923,'Price Schedules'!$A$1:$H$34,7,FALSE)</f>
        <v>#N/A</v>
      </c>
      <c r="W4923" t="e">
        <f>VLOOKUP(R4923,'Price Schedules'!$A$1:$H$34,8,FALSE)</f>
        <v>#N/A</v>
      </c>
    </row>
    <row r="4924" spans="1:23" x14ac:dyDescent="0.25">
      <c r="A4924">
        <f>Chargemaster!A4925</f>
        <v>0</v>
      </c>
      <c r="B4924">
        <f>Chargemaster!C4925</f>
        <v>0</v>
      </c>
      <c r="C4924">
        <f>Chargemaster!D4925</f>
        <v>0</v>
      </c>
      <c r="D4924" t="e">
        <f t="shared" si="152"/>
        <v>#N/A</v>
      </c>
      <c r="E4924" t="str">
        <f>(IF(B4924&lt;'Price Schedules'!$B$3,'Price Schedules'!$A$2,IF(B4924&lt;'Price Schedules'!$B$4,'Price Schedules'!$A$3,'Price Schedules'!$A$4)))</f>
        <v>Inj Med1</v>
      </c>
      <c r="F4924" t="str">
        <f>(IF(B4924&lt;'Price Schedules'!$B$7,'Price Schedules'!$A$6,IF(B4924&lt;'Price Schedules'!$B$8,'Price Schedules'!$A$7,'Price Schedules'!$A$8)))</f>
        <v>Chemo IV1</v>
      </c>
      <c r="G4924" t="str">
        <f>(IF(B4924&lt;'Price Schedules'!$B$11,'Price Schedules'!$A$10,IF(B4924&lt;'Price Schedules'!$B$12,'Price Schedules'!$A$11,'Price Schedules'!$A$12)))</f>
        <v>Chemo Med1</v>
      </c>
      <c r="H4924" t="str">
        <f>IF(B4924&lt;'Price Schedules'!$B$15,'Price Schedules'!$A$14,'Price Schedules'!$A$15)</f>
        <v>PASS1</v>
      </c>
      <c r="I4924" t="str">
        <f>IF(B4924&lt;'Price Schedules'!$B$18,'Price Schedules'!$A$17,'Price Schedules'!$A$18)</f>
        <v>IV1</v>
      </c>
      <c r="J4924" t="s">
        <v>38</v>
      </c>
      <c r="K4924" t="s">
        <v>39</v>
      </c>
      <c r="L4924" t="s">
        <v>40</v>
      </c>
      <c r="M4924" t="s">
        <v>41</v>
      </c>
      <c r="N4924" t="s">
        <v>42</v>
      </c>
      <c r="O4924" t="s">
        <v>43</v>
      </c>
      <c r="P4924" t="s">
        <v>44</v>
      </c>
      <c r="Q4924" t="s">
        <v>45</v>
      </c>
      <c r="R4924" t="str">
        <f t="shared" si="153"/>
        <v>Error</v>
      </c>
      <c r="S4924" t="e">
        <f>VLOOKUP($R4924,'Price Schedules'!$A$1:$H$34,4,FALSE)</f>
        <v>#N/A</v>
      </c>
      <c r="T4924" t="e">
        <f>VLOOKUP(R4924,'Price Schedules'!$A$1:$H$34,5,FALSE)</f>
        <v>#N/A</v>
      </c>
      <c r="U4924" t="e">
        <f>VLOOKUP(R4924,'Price Schedules'!$A$1:$H$34,6,FALSE)</f>
        <v>#N/A</v>
      </c>
      <c r="V4924" t="e">
        <f>VLOOKUP(R4924,'Price Schedules'!$A$1:$H$34,7,FALSE)</f>
        <v>#N/A</v>
      </c>
      <c r="W4924" t="e">
        <f>VLOOKUP(R4924,'Price Schedules'!$A$1:$H$34,8,FALSE)</f>
        <v>#N/A</v>
      </c>
    </row>
    <row r="4925" spans="1:23" x14ac:dyDescent="0.25">
      <c r="A4925">
        <f>Chargemaster!A4926</f>
        <v>0</v>
      </c>
      <c r="B4925">
        <f>Chargemaster!C4926</f>
        <v>0</v>
      </c>
      <c r="C4925">
        <f>Chargemaster!D4926</f>
        <v>0</v>
      </c>
      <c r="D4925" t="e">
        <f t="shared" si="152"/>
        <v>#N/A</v>
      </c>
      <c r="E4925" t="str">
        <f>(IF(B4925&lt;'Price Schedules'!$B$3,'Price Schedules'!$A$2,IF(B4925&lt;'Price Schedules'!$B$4,'Price Schedules'!$A$3,'Price Schedules'!$A$4)))</f>
        <v>Inj Med1</v>
      </c>
      <c r="F4925" t="str">
        <f>(IF(B4925&lt;'Price Schedules'!$B$7,'Price Schedules'!$A$6,IF(B4925&lt;'Price Schedules'!$B$8,'Price Schedules'!$A$7,'Price Schedules'!$A$8)))</f>
        <v>Chemo IV1</v>
      </c>
      <c r="G4925" t="str">
        <f>(IF(B4925&lt;'Price Schedules'!$B$11,'Price Schedules'!$A$10,IF(B4925&lt;'Price Schedules'!$B$12,'Price Schedules'!$A$11,'Price Schedules'!$A$12)))</f>
        <v>Chemo Med1</v>
      </c>
      <c r="H4925" t="str">
        <f>IF(B4925&lt;'Price Schedules'!$B$15,'Price Schedules'!$A$14,'Price Schedules'!$A$15)</f>
        <v>PASS1</v>
      </c>
      <c r="I4925" t="str">
        <f>IF(B4925&lt;'Price Schedules'!$B$18,'Price Schedules'!$A$17,'Price Schedules'!$A$18)</f>
        <v>IV1</v>
      </c>
      <c r="J4925" t="s">
        <v>38</v>
      </c>
      <c r="K4925" t="s">
        <v>39</v>
      </c>
      <c r="L4925" t="s">
        <v>40</v>
      </c>
      <c r="M4925" t="s">
        <v>41</v>
      </c>
      <c r="N4925" t="s">
        <v>42</v>
      </c>
      <c r="O4925" t="s">
        <v>43</v>
      </c>
      <c r="P4925" t="s">
        <v>44</v>
      </c>
      <c r="Q4925" t="s">
        <v>45</v>
      </c>
      <c r="R4925" t="str">
        <f t="shared" si="153"/>
        <v>Error</v>
      </c>
      <c r="S4925" t="e">
        <f>VLOOKUP($R4925,'Price Schedules'!$A$1:$H$34,4,FALSE)</f>
        <v>#N/A</v>
      </c>
      <c r="T4925" t="e">
        <f>VLOOKUP(R4925,'Price Schedules'!$A$1:$H$34,5,FALSE)</f>
        <v>#N/A</v>
      </c>
      <c r="U4925" t="e">
        <f>VLOOKUP(R4925,'Price Schedules'!$A$1:$H$34,6,FALSE)</f>
        <v>#N/A</v>
      </c>
      <c r="V4925" t="e">
        <f>VLOOKUP(R4925,'Price Schedules'!$A$1:$H$34,7,FALSE)</f>
        <v>#N/A</v>
      </c>
      <c r="W4925" t="e">
        <f>VLOOKUP(R4925,'Price Schedules'!$A$1:$H$34,8,FALSE)</f>
        <v>#N/A</v>
      </c>
    </row>
    <row r="4926" spans="1:23" x14ac:dyDescent="0.25">
      <c r="A4926">
        <f>Chargemaster!A4927</f>
        <v>0</v>
      </c>
      <c r="B4926">
        <f>Chargemaster!C4927</f>
        <v>0</v>
      </c>
      <c r="C4926">
        <f>Chargemaster!D4927</f>
        <v>0</v>
      </c>
      <c r="D4926" t="e">
        <f t="shared" si="152"/>
        <v>#N/A</v>
      </c>
      <c r="E4926" t="str">
        <f>(IF(B4926&lt;'Price Schedules'!$B$3,'Price Schedules'!$A$2,IF(B4926&lt;'Price Schedules'!$B$4,'Price Schedules'!$A$3,'Price Schedules'!$A$4)))</f>
        <v>Inj Med1</v>
      </c>
      <c r="F4926" t="str">
        <f>(IF(B4926&lt;'Price Schedules'!$B$7,'Price Schedules'!$A$6,IF(B4926&lt;'Price Schedules'!$B$8,'Price Schedules'!$A$7,'Price Schedules'!$A$8)))</f>
        <v>Chemo IV1</v>
      </c>
      <c r="G4926" t="str">
        <f>(IF(B4926&lt;'Price Schedules'!$B$11,'Price Schedules'!$A$10,IF(B4926&lt;'Price Schedules'!$B$12,'Price Schedules'!$A$11,'Price Schedules'!$A$12)))</f>
        <v>Chemo Med1</v>
      </c>
      <c r="H4926" t="str">
        <f>IF(B4926&lt;'Price Schedules'!$B$15,'Price Schedules'!$A$14,'Price Schedules'!$A$15)</f>
        <v>PASS1</v>
      </c>
      <c r="I4926" t="str">
        <f>IF(B4926&lt;'Price Schedules'!$B$18,'Price Schedules'!$A$17,'Price Schedules'!$A$18)</f>
        <v>IV1</v>
      </c>
      <c r="J4926" t="s">
        <v>38</v>
      </c>
      <c r="K4926" t="s">
        <v>39</v>
      </c>
      <c r="L4926" t="s">
        <v>40</v>
      </c>
      <c r="M4926" t="s">
        <v>41</v>
      </c>
      <c r="N4926" t="s">
        <v>42</v>
      </c>
      <c r="O4926" t="s">
        <v>43</v>
      </c>
      <c r="P4926" t="s">
        <v>44</v>
      </c>
      <c r="Q4926" t="s">
        <v>45</v>
      </c>
      <c r="R4926" t="str">
        <f t="shared" si="153"/>
        <v>Error</v>
      </c>
      <c r="S4926" t="e">
        <f>VLOOKUP($R4926,'Price Schedules'!$A$1:$H$34,4,FALSE)</f>
        <v>#N/A</v>
      </c>
      <c r="T4926" t="e">
        <f>VLOOKUP(R4926,'Price Schedules'!$A$1:$H$34,5,FALSE)</f>
        <v>#N/A</v>
      </c>
      <c r="U4926" t="e">
        <f>VLOOKUP(R4926,'Price Schedules'!$A$1:$H$34,6,FALSE)</f>
        <v>#N/A</v>
      </c>
      <c r="V4926" t="e">
        <f>VLOOKUP(R4926,'Price Schedules'!$A$1:$H$34,7,FALSE)</f>
        <v>#N/A</v>
      </c>
      <c r="W4926" t="e">
        <f>VLOOKUP(R4926,'Price Schedules'!$A$1:$H$34,8,FALSE)</f>
        <v>#N/A</v>
      </c>
    </row>
    <row r="4927" spans="1:23" x14ac:dyDescent="0.25">
      <c r="A4927">
        <f>Chargemaster!A4928</f>
        <v>0</v>
      </c>
      <c r="B4927">
        <f>Chargemaster!C4928</f>
        <v>0</v>
      </c>
      <c r="C4927">
        <f>Chargemaster!D4928</f>
        <v>0</v>
      </c>
      <c r="D4927" t="e">
        <f t="shared" si="152"/>
        <v>#N/A</v>
      </c>
      <c r="E4927" t="str">
        <f>(IF(B4927&lt;'Price Schedules'!$B$3,'Price Schedules'!$A$2,IF(B4927&lt;'Price Schedules'!$B$4,'Price Schedules'!$A$3,'Price Schedules'!$A$4)))</f>
        <v>Inj Med1</v>
      </c>
      <c r="F4927" t="str">
        <f>(IF(B4927&lt;'Price Schedules'!$B$7,'Price Schedules'!$A$6,IF(B4927&lt;'Price Schedules'!$B$8,'Price Schedules'!$A$7,'Price Schedules'!$A$8)))</f>
        <v>Chemo IV1</v>
      </c>
      <c r="G4927" t="str">
        <f>(IF(B4927&lt;'Price Schedules'!$B$11,'Price Schedules'!$A$10,IF(B4927&lt;'Price Schedules'!$B$12,'Price Schedules'!$A$11,'Price Schedules'!$A$12)))</f>
        <v>Chemo Med1</v>
      </c>
      <c r="H4927" t="str">
        <f>IF(B4927&lt;'Price Schedules'!$B$15,'Price Schedules'!$A$14,'Price Schedules'!$A$15)</f>
        <v>PASS1</v>
      </c>
      <c r="I4927" t="str">
        <f>IF(B4927&lt;'Price Schedules'!$B$18,'Price Schedules'!$A$17,'Price Schedules'!$A$18)</f>
        <v>IV1</v>
      </c>
      <c r="J4927" t="s">
        <v>38</v>
      </c>
      <c r="K4927" t="s">
        <v>39</v>
      </c>
      <c r="L4927" t="s">
        <v>40</v>
      </c>
      <c r="M4927" t="s">
        <v>41</v>
      </c>
      <c r="N4927" t="s">
        <v>42</v>
      </c>
      <c r="O4927" t="s">
        <v>43</v>
      </c>
      <c r="P4927" t="s">
        <v>44</v>
      </c>
      <c r="Q4927" t="s">
        <v>45</v>
      </c>
      <c r="R4927" t="str">
        <f t="shared" si="153"/>
        <v>Error</v>
      </c>
      <c r="S4927" t="e">
        <f>VLOOKUP($R4927,'Price Schedules'!$A$1:$H$34,4,FALSE)</f>
        <v>#N/A</v>
      </c>
      <c r="T4927" t="e">
        <f>VLOOKUP(R4927,'Price Schedules'!$A$1:$H$34,5,FALSE)</f>
        <v>#N/A</v>
      </c>
      <c r="U4927" t="e">
        <f>VLOOKUP(R4927,'Price Schedules'!$A$1:$H$34,6,FALSE)</f>
        <v>#N/A</v>
      </c>
      <c r="V4927" t="e">
        <f>VLOOKUP(R4927,'Price Schedules'!$A$1:$H$34,7,FALSE)</f>
        <v>#N/A</v>
      </c>
      <c r="W4927" t="e">
        <f>VLOOKUP(R4927,'Price Schedules'!$A$1:$H$34,8,FALSE)</f>
        <v>#N/A</v>
      </c>
    </row>
    <row r="4928" spans="1:23" x14ac:dyDescent="0.25">
      <c r="A4928">
        <f>Chargemaster!A4929</f>
        <v>0</v>
      </c>
      <c r="B4928">
        <f>Chargemaster!C4929</f>
        <v>0</v>
      </c>
      <c r="C4928">
        <f>Chargemaster!D4929</f>
        <v>0</v>
      </c>
      <c r="D4928" t="e">
        <f t="shared" si="152"/>
        <v>#N/A</v>
      </c>
      <c r="E4928" t="str">
        <f>(IF(B4928&lt;'Price Schedules'!$B$3,'Price Schedules'!$A$2,IF(B4928&lt;'Price Schedules'!$B$4,'Price Schedules'!$A$3,'Price Schedules'!$A$4)))</f>
        <v>Inj Med1</v>
      </c>
      <c r="F4928" t="str">
        <f>(IF(B4928&lt;'Price Schedules'!$B$7,'Price Schedules'!$A$6,IF(B4928&lt;'Price Schedules'!$B$8,'Price Schedules'!$A$7,'Price Schedules'!$A$8)))</f>
        <v>Chemo IV1</v>
      </c>
      <c r="G4928" t="str">
        <f>(IF(B4928&lt;'Price Schedules'!$B$11,'Price Schedules'!$A$10,IF(B4928&lt;'Price Schedules'!$B$12,'Price Schedules'!$A$11,'Price Schedules'!$A$12)))</f>
        <v>Chemo Med1</v>
      </c>
      <c r="H4928" t="str">
        <f>IF(B4928&lt;'Price Schedules'!$B$15,'Price Schedules'!$A$14,'Price Schedules'!$A$15)</f>
        <v>PASS1</v>
      </c>
      <c r="I4928" t="str">
        <f>IF(B4928&lt;'Price Schedules'!$B$18,'Price Schedules'!$A$17,'Price Schedules'!$A$18)</f>
        <v>IV1</v>
      </c>
      <c r="J4928" t="s">
        <v>38</v>
      </c>
      <c r="K4928" t="s">
        <v>39</v>
      </c>
      <c r="L4928" t="s">
        <v>40</v>
      </c>
      <c r="M4928" t="s">
        <v>41</v>
      </c>
      <c r="N4928" t="s">
        <v>42</v>
      </c>
      <c r="O4928" t="s">
        <v>43</v>
      </c>
      <c r="P4928" t="s">
        <v>44</v>
      </c>
      <c r="Q4928" t="s">
        <v>45</v>
      </c>
      <c r="R4928" t="str">
        <f t="shared" si="153"/>
        <v>Error</v>
      </c>
      <c r="S4928" t="e">
        <f>VLOOKUP($R4928,'Price Schedules'!$A$1:$H$34,4,FALSE)</f>
        <v>#N/A</v>
      </c>
      <c r="T4928" t="e">
        <f>VLOOKUP(R4928,'Price Schedules'!$A$1:$H$34,5,FALSE)</f>
        <v>#N/A</v>
      </c>
      <c r="U4928" t="e">
        <f>VLOOKUP(R4928,'Price Schedules'!$A$1:$H$34,6,FALSE)</f>
        <v>#N/A</v>
      </c>
      <c r="V4928" t="e">
        <f>VLOOKUP(R4928,'Price Schedules'!$A$1:$H$34,7,FALSE)</f>
        <v>#N/A</v>
      </c>
      <c r="W4928" t="e">
        <f>VLOOKUP(R4928,'Price Schedules'!$A$1:$H$34,8,FALSE)</f>
        <v>#N/A</v>
      </c>
    </row>
    <row r="4929" spans="1:23" x14ac:dyDescent="0.25">
      <c r="A4929">
        <f>Chargemaster!A4930</f>
        <v>0</v>
      </c>
      <c r="B4929">
        <f>Chargemaster!C4930</f>
        <v>0</v>
      </c>
      <c r="C4929">
        <f>Chargemaster!D4930</f>
        <v>0</v>
      </c>
      <c r="D4929" t="e">
        <f t="shared" si="152"/>
        <v>#N/A</v>
      </c>
      <c r="E4929" t="str">
        <f>(IF(B4929&lt;'Price Schedules'!$B$3,'Price Schedules'!$A$2,IF(B4929&lt;'Price Schedules'!$B$4,'Price Schedules'!$A$3,'Price Schedules'!$A$4)))</f>
        <v>Inj Med1</v>
      </c>
      <c r="F4929" t="str">
        <f>(IF(B4929&lt;'Price Schedules'!$B$7,'Price Schedules'!$A$6,IF(B4929&lt;'Price Schedules'!$B$8,'Price Schedules'!$A$7,'Price Schedules'!$A$8)))</f>
        <v>Chemo IV1</v>
      </c>
      <c r="G4929" t="str">
        <f>(IF(B4929&lt;'Price Schedules'!$B$11,'Price Schedules'!$A$10,IF(B4929&lt;'Price Schedules'!$B$12,'Price Schedules'!$A$11,'Price Schedules'!$A$12)))</f>
        <v>Chemo Med1</v>
      </c>
      <c r="H4929" t="str">
        <f>IF(B4929&lt;'Price Schedules'!$B$15,'Price Schedules'!$A$14,'Price Schedules'!$A$15)</f>
        <v>PASS1</v>
      </c>
      <c r="I4929" t="str">
        <f>IF(B4929&lt;'Price Schedules'!$B$18,'Price Schedules'!$A$17,'Price Schedules'!$A$18)</f>
        <v>IV1</v>
      </c>
      <c r="J4929" t="s">
        <v>38</v>
      </c>
      <c r="K4929" t="s">
        <v>39</v>
      </c>
      <c r="L4929" t="s">
        <v>40</v>
      </c>
      <c r="M4929" t="s">
        <v>41</v>
      </c>
      <c r="N4929" t="s">
        <v>42</v>
      </c>
      <c r="O4929" t="s">
        <v>43</v>
      </c>
      <c r="P4929" t="s">
        <v>44</v>
      </c>
      <c r="Q4929" t="s">
        <v>45</v>
      </c>
      <c r="R4929" t="str">
        <f t="shared" si="153"/>
        <v>Error</v>
      </c>
      <c r="S4929" t="e">
        <f>VLOOKUP($R4929,'Price Schedules'!$A$1:$H$34,4,FALSE)</f>
        <v>#N/A</v>
      </c>
      <c r="T4929" t="e">
        <f>VLOOKUP(R4929,'Price Schedules'!$A$1:$H$34,5,FALSE)</f>
        <v>#N/A</v>
      </c>
      <c r="U4929" t="e">
        <f>VLOOKUP(R4929,'Price Schedules'!$A$1:$H$34,6,FALSE)</f>
        <v>#N/A</v>
      </c>
      <c r="V4929" t="e">
        <f>VLOOKUP(R4929,'Price Schedules'!$A$1:$H$34,7,FALSE)</f>
        <v>#N/A</v>
      </c>
      <c r="W4929" t="e">
        <f>VLOOKUP(R4929,'Price Schedules'!$A$1:$H$34,8,FALSE)</f>
        <v>#N/A</v>
      </c>
    </row>
    <row r="4930" spans="1:23" x14ac:dyDescent="0.25">
      <c r="A4930">
        <f>Chargemaster!A4931</f>
        <v>0</v>
      </c>
      <c r="B4930">
        <f>Chargemaster!C4931</f>
        <v>0</v>
      </c>
      <c r="C4930">
        <f>Chargemaster!D4931</f>
        <v>0</v>
      </c>
      <c r="D4930" t="e">
        <f t="shared" si="152"/>
        <v>#N/A</v>
      </c>
      <c r="E4930" t="str">
        <f>(IF(B4930&lt;'Price Schedules'!$B$3,'Price Schedules'!$A$2,IF(B4930&lt;'Price Schedules'!$B$4,'Price Schedules'!$A$3,'Price Schedules'!$A$4)))</f>
        <v>Inj Med1</v>
      </c>
      <c r="F4930" t="str">
        <f>(IF(B4930&lt;'Price Schedules'!$B$7,'Price Schedules'!$A$6,IF(B4930&lt;'Price Schedules'!$B$8,'Price Schedules'!$A$7,'Price Schedules'!$A$8)))</f>
        <v>Chemo IV1</v>
      </c>
      <c r="G4930" t="str">
        <f>(IF(B4930&lt;'Price Schedules'!$B$11,'Price Schedules'!$A$10,IF(B4930&lt;'Price Schedules'!$B$12,'Price Schedules'!$A$11,'Price Schedules'!$A$12)))</f>
        <v>Chemo Med1</v>
      </c>
      <c r="H4930" t="str">
        <f>IF(B4930&lt;'Price Schedules'!$B$15,'Price Schedules'!$A$14,'Price Schedules'!$A$15)</f>
        <v>PASS1</v>
      </c>
      <c r="I4930" t="str">
        <f>IF(B4930&lt;'Price Schedules'!$B$18,'Price Schedules'!$A$17,'Price Schedules'!$A$18)</f>
        <v>IV1</v>
      </c>
      <c r="J4930" t="s">
        <v>38</v>
      </c>
      <c r="K4930" t="s">
        <v>39</v>
      </c>
      <c r="L4930" t="s">
        <v>40</v>
      </c>
      <c r="M4930" t="s">
        <v>41</v>
      </c>
      <c r="N4930" t="s">
        <v>42</v>
      </c>
      <c r="O4930" t="s">
        <v>43</v>
      </c>
      <c r="P4930" t="s">
        <v>44</v>
      </c>
      <c r="Q4930" t="s">
        <v>45</v>
      </c>
      <c r="R4930" t="str">
        <f t="shared" si="153"/>
        <v>Error</v>
      </c>
      <c r="S4930" t="e">
        <f>VLOOKUP($R4930,'Price Schedules'!$A$1:$H$34,4,FALSE)</f>
        <v>#N/A</v>
      </c>
      <c r="T4930" t="e">
        <f>VLOOKUP(R4930,'Price Schedules'!$A$1:$H$34,5,FALSE)</f>
        <v>#N/A</v>
      </c>
      <c r="U4930" t="e">
        <f>VLOOKUP(R4930,'Price Schedules'!$A$1:$H$34,6,FALSE)</f>
        <v>#N/A</v>
      </c>
      <c r="V4930" t="e">
        <f>VLOOKUP(R4930,'Price Schedules'!$A$1:$H$34,7,FALSE)</f>
        <v>#N/A</v>
      </c>
      <c r="W4930" t="e">
        <f>VLOOKUP(R4930,'Price Schedules'!$A$1:$H$34,8,FALSE)</f>
        <v>#N/A</v>
      </c>
    </row>
    <row r="4931" spans="1:23" x14ac:dyDescent="0.25">
      <c r="A4931">
        <f>Chargemaster!A4932</f>
        <v>0</v>
      </c>
      <c r="B4931">
        <f>Chargemaster!C4932</f>
        <v>0</v>
      </c>
      <c r="C4931">
        <f>Chargemaster!D4932</f>
        <v>0</v>
      </c>
      <c r="D4931" t="e">
        <f t="shared" ref="D4931:D4994" si="154">IF(((B4931*(S4931+1))+T4931)&lt;W4931,W4931,((B4931*(S4931+1))+T4931))</f>
        <v>#N/A</v>
      </c>
      <c r="E4931" t="str">
        <f>(IF(B4931&lt;'Price Schedules'!$B$3,'Price Schedules'!$A$2,IF(B4931&lt;'Price Schedules'!$B$4,'Price Schedules'!$A$3,'Price Schedules'!$A$4)))</f>
        <v>Inj Med1</v>
      </c>
      <c r="F4931" t="str">
        <f>(IF(B4931&lt;'Price Schedules'!$B$7,'Price Schedules'!$A$6,IF(B4931&lt;'Price Schedules'!$B$8,'Price Schedules'!$A$7,'Price Schedules'!$A$8)))</f>
        <v>Chemo IV1</v>
      </c>
      <c r="G4931" t="str">
        <f>(IF(B4931&lt;'Price Schedules'!$B$11,'Price Schedules'!$A$10,IF(B4931&lt;'Price Schedules'!$B$12,'Price Schedules'!$A$11,'Price Schedules'!$A$12)))</f>
        <v>Chemo Med1</v>
      </c>
      <c r="H4931" t="str">
        <f>IF(B4931&lt;'Price Schedules'!$B$15,'Price Schedules'!$A$14,'Price Schedules'!$A$15)</f>
        <v>PASS1</v>
      </c>
      <c r="I4931" t="str">
        <f>IF(B4931&lt;'Price Schedules'!$B$18,'Price Schedules'!$A$17,'Price Schedules'!$A$18)</f>
        <v>IV1</v>
      </c>
      <c r="J4931" t="s">
        <v>38</v>
      </c>
      <c r="K4931" t="s">
        <v>39</v>
      </c>
      <c r="L4931" t="s">
        <v>40</v>
      </c>
      <c r="M4931" t="s">
        <v>41</v>
      </c>
      <c r="N4931" t="s">
        <v>42</v>
      </c>
      <c r="O4931" t="s">
        <v>43</v>
      </c>
      <c r="P4931" t="s">
        <v>44</v>
      </c>
      <c r="Q4931" t="s">
        <v>45</v>
      </c>
      <c r="R4931" t="str">
        <f t="shared" ref="R4931:R4994" si="155">IF(C4931=$E$1,E4931,IF(C4931=$F$1,F4931,IF(C4931=$G$1,G4931,IF(C4931=$H$1,H4931,IF(C4931=$I$1,I4931,IF(C4931=$J$1,J4931,IF(C4931=$K$1,K4931,IF(C4931=$L$1,L4931,IF(C4931=$M$1,M4931,IF(C4931=$N$1,N4931,IF(C4931=$O$1,O4931,IF(C4931=$P$1,P4931,IF(C4931=$Q$1,Q4931,"Error")))))))))))))</f>
        <v>Error</v>
      </c>
      <c r="S4931" t="e">
        <f>VLOOKUP($R4931,'Price Schedules'!$A$1:$H$34,4,FALSE)</f>
        <v>#N/A</v>
      </c>
      <c r="T4931" t="e">
        <f>VLOOKUP(R4931,'Price Schedules'!$A$1:$H$34,5,FALSE)</f>
        <v>#N/A</v>
      </c>
      <c r="U4931" t="e">
        <f>VLOOKUP(R4931,'Price Schedules'!$A$1:$H$34,6,FALSE)</f>
        <v>#N/A</v>
      </c>
      <c r="V4931" t="e">
        <f>VLOOKUP(R4931,'Price Schedules'!$A$1:$H$34,7,FALSE)</f>
        <v>#N/A</v>
      </c>
      <c r="W4931" t="e">
        <f>VLOOKUP(R4931,'Price Schedules'!$A$1:$H$34,8,FALSE)</f>
        <v>#N/A</v>
      </c>
    </row>
    <row r="4932" spans="1:23" x14ac:dyDescent="0.25">
      <c r="A4932">
        <f>Chargemaster!A4933</f>
        <v>0</v>
      </c>
      <c r="B4932">
        <f>Chargemaster!C4933</f>
        <v>0</v>
      </c>
      <c r="C4932">
        <f>Chargemaster!D4933</f>
        <v>0</v>
      </c>
      <c r="D4932" t="e">
        <f t="shared" si="154"/>
        <v>#N/A</v>
      </c>
      <c r="E4932" t="str">
        <f>(IF(B4932&lt;'Price Schedules'!$B$3,'Price Schedules'!$A$2,IF(B4932&lt;'Price Schedules'!$B$4,'Price Schedules'!$A$3,'Price Schedules'!$A$4)))</f>
        <v>Inj Med1</v>
      </c>
      <c r="F4932" t="str">
        <f>(IF(B4932&lt;'Price Schedules'!$B$7,'Price Schedules'!$A$6,IF(B4932&lt;'Price Schedules'!$B$8,'Price Schedules'!$A$7,'Price Schedules'!$A$8)))</f>
        <v>Chemo IV1</v>
      </c>
      <c r="G4932" t="str">
        <f>(IF(B4932&lt;'Price Schedules'!$B$11,'Price Schedules'!$A$10,IF(B4932&lt;'Price Schedules'!$B$12,'Price Schedules'!$A$11,'Price Schedules'!$A$12)))</f>
        <v>Chemo Med1</v>
      </c>
      <c r="H4932" t="str">
        <f>IF(B4932&lt;'Price Schedules'!$B$15,'Price Schedules'!$A$14,'Price Schedules'!$A$15)</f>
        <v>PASS1</v>
      </c>
      <c r="I4932" t="str">
        <f>IF(B4932&lt;'Price Schedules'!$B$18,'Price Schedules'!$A$17,'Price Schedules'!$A$18)</f>
        <v>IV1</v>
      </c>
      <c r="J4932" t="s">
        <v>38</v>
      </c>
      <c r="K4932" t="s">
        <v>39</v>
      </c>
      <c r="L4932" t="s">
        <v>40</v>
      </c>
      <c r="M4932" t="s">
        <v>41</v>
      </c>
      <c r="N4932" t="s">
        <v>42</v>
      </c>
      <c r="O4932" t="s">
        <v>43</v>
      </c>
      <c r="P4932" t="s">
        <v>44</v>
      </c>
      <c r="Q4932" t="s">
        <v>45</v>
      </c>
      <c r="R4932" t="str">
        <f t="shared" si="155"/>
        <v>Error</v>
      </c>
      <c r="S4932" t="e">
        <f>VLOOKUP($R4932,'Price Schedules'!$A$1:$H$34,4,FALSE)</f>
        <v>#N/A</v>
      </c>
      <c r="T4932" t="e">
        <f>VLOOKUP(R4932,'Price Schedules'!$A$1:$H$34,5,FALSE)</f>
        <v>#N/A</v>
      </c>
      <c r="U4932" t="e">
        <f>VLOOKUP(R4932,'Price Schedules'!$A$1:$H$34,6,FALSE)</f>
        <v>#N/A</v>
      </c>
      <c r="V4932" t="e">
        <f>VLOOKUP(R4932,'Price Schedules'!$A$1:$H$34,7,FALSE)</f>
        <v>#N/A</v>
      </c>
      <c r="W4932" t="e">
        <f>VLOOKUP(R4932,'Price Schedules'!$A$1:$H$34,8,FALSE)</f>
        <v>#N/A</v>
      </c>
    </row>
    <row r="4933" spans="1:23" x14ac:dyDescent="0.25">
      <c r="A4933">
        <f>Chargemaster!A4934</f>
        <v>0</v>
      </c>
      <c r="B4933">
        <f>Chargemaster!C4934</f>
        <v>0</v>
      </c>
      <c r="C4933">
        <f>Chargemaster!D4934</f>
        <v>0</v>
      </c>
      <c r="D4933" t="e">
        <f t="shared" si="154"/>
        <v>#N/A</v>
      </c>
      <c r="E4933" t="str">
        <f>(IF(B4933&lt;'Price Schedules'!$B$3,'Price Schedules'!$A$2,IF(B4933&lt;'Price Schedules'!$B$4,'Price Schedules'!$A$3,'Price Schedules'!$A$4)))</f>
        <v>Inj Med1</v>
      </c>
      <c r="F4933" t="str">
        <f>(IF(B4933&lt;'Price Schedules'!$B$7,'Price Schedules'!$A$6,IF(B4933&lt;'Price Schedules'!$B$8,'Price Schedules'!$A$7,'Price Schedules'!$A$8)))</f>
        <v>Chemo IV1</v>
      </c>
      <c r="G4933" t="str">
        <f>(IF(B4933&lt;'Price Schedules'!$B$11,'Price Schedules'!$A$10,IF(B4933&lt;'Price Schedules'!$B$12,'Price Schedules'!$A$11,'Price Schedules'!$A$12)))</f>
        <v>Chemo Med1</v>
      </c>
      <c r="H4933" t="str">
        <f>IF(B4933&lt;'Price Schedules'!$B$15,'Price Schedules'!$A$14,'Price Schedules'!$A$15)</f>
        <v>PASS1</v>
      </c>
      <c r="I4933" t="str">
        <f>IF(B4933&lt;'Price Schedules'!$B$18,'Price Schedules'!$A$17,'Price Schedules'!$A$18)</f>
        <v>IV1</v>
      </c>
      <c r="J4933" t="s">
        <v>38</v>
      </c>
      <c r="K4933" t="s">
        <v>39</v>
      </c>
      <c r="L4933" t="s">
        <v>40</v>
      </c>
      <c r="M4933" t="s">
        <v>41</v>
      </c>
      <c r="N4933" t="s">
        <v>42</v>
      </c>
      <c r="O4933" t="s">
        <v>43</v>
      </c>
      <c r="P4933" t="s">
        <v>44</v>
      </c>
      <c r="Q4933" t="s">
        <v>45</v>
      </c>
      <c r="R4933" t="str">
        <f t="shared" si="155"/>
        <v>Error</v>
      </c>
      <c r="S4933" t="e">
        <f>VLOOKUP($R4933,'Price Schedules'!$A$1:$H$34,4,FALSE)</f>
        <v>#N/A</v>
      </c>
      <c r="T4933" t="e">
        <f>VLOOKUP(R4933,'Price Schedules'!$A$1:$H$34,5,FALSE)</f>
        <v>#N/A</v>
      </c>
      <c r="U4933" t="e">
        <f>VLOOKUP(R4933,'Price Schedules'!$A$1:$H$34,6,FALSE)</f>
        <v>#N/A</v>
      </c>
      <c r="V4933" t="e">
        <f>VLOOKUP(R4933,'Price Schedules'!$A$1:$H$34,7,FALSE)</f>
        <v>#N/A</v>
      </c>
      <c r="W4933" t="e">
        <f>VLOOKUP(R4933,'Price Schedules'!$A$1:$H$34,8,FALSE)</f>
        <v>#N/A</v>
      </c>
    </row>
    <row r="4934" spans="1:23" x14ac:dyDescent="0.25">
      <c r="A4934">
        <f>Chargemaster!A4935</f>
        <v>0</v>
      </c>
      <c r="B4934">
        <f>Chargemaster!C4935</f>
        <v>0</v>
      </c>
      <c r="C4934">
        <f>Chargemaster!D4935</f>
        <v>0</v>
      </c>
      <c r="D4934" t="e">
        <f t="shared" si="154"/>
        <v>#N/A</v>
      </c>
      <c r="E4934" t="str">
        <f>(IF(B4934&lt;'Price Schedules'!$B$3,'Price Schedules'!$A$2,IF(B4934&lt;'Price Schedules'!$B$4,'Price Schedules'!$A$3,'Price Schedules'!$A$4)))</f>
        <v>Inj Med1</v>
      </c>
      <c r="F4934" t="str">
        <f>(IF(B4934&lt;'Price Schedules'!$B$7,'Price Schedules'!$A$6,IF(B4934&lt;'Price Schedules'!$B$8,'Price Schedules'!$A$7,'Price Schedules'!$A$8)))</f>
        <v>Chemo IV1</v>
      </c>
      <c r="G4934" t="str">
        <f>(IF(B4934&lt;'Price Schedules'!$B$11,'Price Schedules'!$A$10,IF(B4934&lt;'Price Schedules'!$B$12,'Price Schedules'!$A$11,'Price Schedules'!$A$12)))</f>
        <v>Chemo Med1</v>
      </c>
      <c r="H4934" t="str">
        <f>IF(B4934&lt;'Price Schedules'!$B$15,'Price Schedules'!$A$14,'Price Schedules'!$A$15)</f>
        <v>PASS1</v>
      </c>
      <c r="I4934" t="str">
        <f>IF(B4934&lt;'Price Schedules'!$B$18,'Price Schedules'!$A$17,'Price Schedules'!$A$18)</f>
        <v>IV1</v>
      </c>
      <c r="J4934" t="s">
        <v>38</v>
      </c>
      <c r="K4934" t="s">
        <v>39</v>
      </c>
      <c r="L4934" t="s">
        <v>40</v>
      </c>
      <c r="M4934" t="s">
        <v>41</v>
      </c>
      <c r="N4934" t="s">
        <v>42</v>
      </c>
      <c r="O4934" t="s">
        <v>43</v>
      </c>
      <c r="P4934" t="s">
        <v>44</v>
      </c>
      <c r="Q4934" t="s">
        <v>45</v>
      </c>
      <c r="R4934" t="str">
        <f t="shared" si="155"/>
        <v>Error</v>
      </c>
      <c r="S4934" t="e">
        <f>VLOOKUP($R4934,'Price Schedules'!$A$1:$H$34,4,FALSE)</f>
        <v>#N/A</v>
      </c>
      <c r="T4934" t="e">
        <f>VLOOKUP(R4934,'Price Schedules'!$A$1:$H$34,5,FALSE)</f>
        <v>#N/A</v>
      </c>
      <c r="U4934" t="e">
        <f>VLOOKUP(R4934,'Price Schedules'!$A$1:$H$34,6,FALSE)</f>
        <v>#N/A</v>
      </c>
      <c r="V4934" t="e">
        <f>VLOOKUP(R4934,'Price Schedules'!$A$1:$H$34,7,FALSE)</f>
        <v>#N/A</v>
      </c>
      <c r="W4934" t="e">
        <f>VLOOKUP(R4934,'Price Schedules'!$A$1:$H$34,8,FALSE)</f>
        <v>#N/A</v>
      </c>
    </row>
    <row r="4935" spans="1:23" x14ac:dyDescent="0.25">
      <c r="A4935">
        <f>Chargemaster!A4936</f>
        <v>0</v>
      </c>
      <c r="B4935">
        <f>Chargemaster!C4936</f>
        <v>0</v>
      </c>
      <c r="C4935">
        <f>Chargemaster!D4936</f>
        <v>0</v>
      </c>
      <c r="D4935" t="e">
        <f t="shared" si="154"/>
        <v>#N/A</v>
      </c>
      <c r="E4935" t="str">
        <f>(IF(B4935&lt;'Price Schedules'!$B$3,'Price Schedules'!$A$2,IF(B4935&lt;'Price Schedules'!$B$4,'Price Schedules'!$A$3,'Price Schedules'!$A$4)))</f>
        <v>Inj Med1</v>
      </c>
      <c r="F4935" t="str">
        <f>(IF(B4935&lt;'Price Schedules'!$B$7,'Price Schedules'!$A$6,IF(B4935&lt;'Price Schedules'!$B$8,'Price Schedules'!$A$7,'Price Schedules'!$A$8)))</f>
        <v>Chemo IV1</v>
      </c>
      <c r="G4935" t="str">
        <f>(IF(B4935&lt;'Price Schedules'!$B$11,'Price Schedules'!$A$10,IF(B4935&lt;'Price Schedules'!$B$12,'Price Schedules'!$A$11,'Price Schedules'!$A$12)))</f>
        <v>Chemo Med1</v>
      </c>
      <c r="H4935" t="str">
        <f>IF(B4935&lt;'Price Schedules'!$B$15,'Price Schedules'!$A$14,'Price Schedules'!$A$15)</f>
        <v>PASS1</v>
      </c>
      <c r="I4935" t="str">
        <f>IF(B4935&lt;'Price Schedules'!$B$18,'Price Schedules'!$A$17,'Price Schedules'!$A$18)</f>
        <v>IV1</v>
      </c>
      <c r="J4935" t="s">
        <v>38</v>
      </c>
      <c r="K4935" t="s">
        <v>39</v>
      </c>
      <c r="L4935" t="s">
        <v>40</v>
      </c>
      <c r="M4935" t="s">
        <v>41</v>
      </c>
      <c r="N4935" t="s">
        <v>42</v>
      </c>
      <c r="O4935" t="s">
        <v>43</v>
      </c>
      <c r="P4935" t="s">
        <v>44</v>
      </c>
      <c r="Q4935" t="s">
        <v>45</v>
      </c>
      <c r="R4935" t="str">
        <f t="shared" si="155"/>
        <v>Error</v>
      </c>
      <c r="S4935" t="e">
        <f>VLOOKUP($R4935,'Price Schedules'!$A$1:$H$34,4,FALSE)</f>
        <v>#N/A</v>
      </c>
      <c r="T4935" t="e">
        <f>VLOOKUP(R4935,'Price Schedules'!$A$1:$H$34,5,FALSE)</f>
        <v>#N/A</v>
      </c>
      <c r="U4935" t="e">
        <f>VLOOKUP(R4935,'Price Schedules'!$A$1:$H$34,6,FALSE)</f>
        <v>#N/A</v>
      </c>
      <c r="V4935" t="e">
        <f>VLOOKUP(R4935,'Price Schedules'!$A$1:$H$34,7,FALSE)</f>
        <v>#N/A</v>
      </c>
      <c r="W4935" t="e">
        <f>VLOOKUP(R4935,'Price Schedules'!$A$1:$H$34,8,FALSE)</f>
        <v>#N/A</v>
      </c>
    </row>
    <row r="4936" spans="1:23" x14ac:dyDescent="0.25">
      <c r="A4936">
        <f>Chargemaster!A4937</f>
        <v>0</v>
      </c>
      <c r="B4936">
        <f>Chargemaster!C4937</f>
        <v>0</v>
      </c>
      <c r="C4936">
        <f>Chargemaster!D4937</f>
        <v>0</v>
      </c>
      <c r="D4936" t="e">
        <f t="shared" si="154"/>
        <v>#N/A</v>
      </c>
      <c r="E4936" t="str">
        <f>(IF(B4936&lt;'Price Schedules'!$B$3,'Price Schedules'!$A$2,IF(B4936&lt;'Price Schedules'!$B$4,'Price Schedules'!$A$3,'Price Schedules'!$A$4)))</f>
        <v>Inj Med1</v>
      </c>
      <c r="F4936" t="str">
        <f>(IF(B4936&lt;'Price Schedules'!$B$7,'Price Schedules'!$A$6,IF(B4936&lt;'Price Schedules'!$B$8,'Price Schedules'!$A$7,'Price Schedules'!$A$8)))</f>
        <v>Chemo IV1</v>
      </c>
      <c r="G4936" t="str">
        <f>(IF(B4936&lt;'Price Schedules'!$B$11,'Price Schedules'!$A$10,IF(B4936&lt;'Price Schedules'!$B$12,'Price Schedules'!$A$11,'Price Schedules'!$A$12)))</f>
        <v>Chemo Med1</v>
      </c>
      <c r="H4936" t="str">
        <f>IF(B4936&lt;'Price Schedules'!$B$15,'Price Schedules'!$A$14,'Price Schedules'!$A$15)</f>
        <v>PASS1</v>
      </c>
      <c r="I4936" t="str">
        <f>IF(B4936&lt;'Price Schedules'!$B$18,'Price Schedules'!$A$17,'Price Schedules'!$A$18)</f>
        <v>IV1</v>
      </c>
      <c r="J4936" t="s">
        <v>38</v>
      </c>
      <c r="K4936" t="s">
        <v>39</v>
      </c>
      <c r="L4936" t="s">
        <v>40</v>
      </c>
      <c r="M4936" t="s">
        <v>41</v>
      </c>
      <c r="N4936" t="s">
        <v>42</v>
      </c>
      <c r="O4936" t="s">
        <v>43</v>
      </c>
      <c r="P4936" t="s">
        <v>44</v>
      </c>
      <c r="Q4936" t="s">
        <v>45</v>
      </c>
      <c r="R4936" t="str">
        <f t="shared" si="155"/>
        <v>Error</v>
      </c>
      <c r="S4936" t="e">
        <f>VLOOKUP($R4936,'Price Schedules'!$A$1:$H$34,4,FALSE)</f>
        <v>#N/A</v>
      </c>
      <c r="T4936" t="e">
        <f>VLOOKUP(R4936,'Price Schedules'!$A$1:$H$34,5,FALSE)</f>
        <v>#N/A</v>
      </c>
      <c r="U4936" t="e">
        <f>VLOOKUP(R4936,'Price Schedules'!$A$1:$H$34,6,FALSE)</f>
        <v>#N/A</v>
      </c>
      <c r="V4936" t="e">
        <f>VLOOKUP(R4936,'Price Schedules'!$A$1:$H$34,7,FALSE)</f>
        <v>#N/A</v>
      </c>
      <c r="W4936" t="e">
        <f>VLOOKUP(R4936,'Price Schedules'!$A$1:$H$34,8,FALSE)</f>
        <v>#N/A</v>
      </c>
    </row>
    <row r="4937" spans="1:23" x14ac:dyDescent="0.25">
      <c r="A4937">
        <f>Chargemaster!A4938</f>
        <v>0</v>
      </c>
      <c r="B4937">
        <f>Chargemaster!C4938</f>
        <v>0</v>
      </c>
      <c r="C4937">
        <f>Chargemaster!D4938</f>
        <v>0</v>
      </c>
      <c r="D4937" t="e">
        <f t="shared" si="154"/>
        <v>#N/A</v>
      </c>
      <c r="E4937" t="str">
        <f>(IF(B4937&lt;'Price Schedules'!$B$3,'Price Schedules'!$A$2,IF(B4937&lt;'Price Schedules'!$B$4,'Price Schedules'!$A$3,'Price Schedules'!$A$4)))</f>
        <v>Inj Med1</v>
      </c>
      <c r="F4937" t="str">
        <f>(IF(B4937&lt;'Price Schedules'!$B$7,'Price Schedules'!$A$6,IF(B4937&lt;'Price Schedules'!$B$8,'Price Schedules'!$A$7,'Price Schedules'!$A$8)))</f>
        <v>Chemo IV1</v>
      </c>
      <c r="G4937" t="str">
        <f>(IF(B4937&lt;'Price Schedules'!$B$11,'Price Schedules'!$A$10,IF(B4937&lt;'Price Schedules'!$B$12,'Price Schedules'!$A$11,'Price Schedules'!$A$12)))</f>
        <v>Chemo Med1</v>
      </c>
      <c r="H4937" t="str">
        <f>IF(B4937&lt;'Price Schedules'!$B$15,'Price Schedules'!$A$14,'Price Schedules'!$A$15)</f>
        <v>PASS1</v>
      </c>
      <c r="I4937" t="str">
        <f>IF(B4937&lt;'Price Schedules'!$B$18,'Price Schedules'!$A$17,'Price Schedules'!$A$18)</f>
        <v>IV1</v>
      </c>
      <c r="J4937" t="s">
        <v>38</v>
      </c>
      <c r="K4937" t="s">
        <v>39</v>
      </c>
      <c r="L4937" t="s">
        <v>40</v>
      </c>
      <c r="M4937" t="s">
        <v>41</v>
      </c>
      <c r="N4937" t="s">
        <v>42</v>
      </c>
      <c r="O4937" t="s">
        <v>43</v>
      </c>
      <c r="P4937" t="s">
        <v>44</v>
      </c>
      <c r="Q4937" t="s">
        <v>45</v>
      </c>
      <c r="R4937" t="str">
        <f t="shared" si="155"/>
        <v>Error</v>
      </c>
      <c r="S4937" t="e">
        <f>VLOOKUP($R4937,'Price Schedules'!$A$1:$H$34,4,FALSE)</f>
        <v>#N/A</v>
      </c>
      <c r="T4937" t="e">
        <f>VLOOKUP(R4937,'Price Schedules'!$A$1:$H$34,5,FALSE)</f>
        <v>#N/A</v>
      </c>
      <c r="U4937" t="e">
        <f>VLOOKUP(R4937,'Price Schedules'!$A$1:$H$34,6,FALSE)</f>
        <v>#N/A</v>
      </c>
      <c r="V4937" t="e">
        <f>VLOOKUP(R4937,'Price Schedules'!$A$1:$H$34,7,FALSE)</f>
        <v>#N/A</v>
      </c>
      <c r="W4937" t="e">
        <f>VLOOKUP(R4937,'Price Schedules'!$A$1:$H$34,8,FALSE)</f>
        <v>#N/A</v>
      </c>
    </row>
    <row r="4938" spans="1:23" x14ac:dyDescent="0.25">
      <c r="A4938">
        <f>Chargemaster!A4939</f>
        <v>0</v>
      </c>
      <c r="B4938">
        <f>Chargemaster!C4939</f>
        <v>0</v>
      </c>
      <c r="C4938">
        <f>Chargemaster!D4939</f>
        <v>0</v>
      </c>
      <c r="D4938" t="e">
        <f t="shared" si="154"/>
        <v>#N/A</v>
      </c>
      <c r="E4938" t="str">
        <f>(IF(B4938&lt;'Price Schedules'!$B$3,'Price Schedules'!$A$2,IF(B4938&lt;'Price Schedules'!$B$4,'Price Schedules'!$A$3,'Price Schedules'!$A$4)))</f>
        <v>Inj Med1</v>
      </c>
      <c r="F4938" t="str">
        <f>(IF(B4938&lt;'Price Schedules'!$B$7,'Price Schedules'!$A$6,IF(B4938&lt;'Price Schedules'!$B$8,'Price Schedules'!$A$7,'Price Schedules'!$A$8)))</f>
        <v>Chemo IV1</v>
      </c>
      <c r="G4938" t="str">
        <f>(IF(B4938&lt;'Price Schedules'!$B$11,'Price Schedules'!$A$10,IF(B4938&lt;'Price Schedules'!$B$12,'Price Schedules'!$A$11,'Price Schedules'!$A$12)))</f>
        <v>Chemo Med1</v>
      </c>
      <c r="H4938" t="str">
        <f>IF(B4938&lt;'Price Schedules'!$B$15,'Price Schedules'!$A$14,'Price Schedules'!$A$15)</f>
        <v>PASS1</v>
      </c>
      <c r="I4938" t="str">
        <f>IF(B4938&lt;'Price Schedules'!$B$18,'Price Schedules'!$A$17,'Price Schedules'!$A$18)</f>
        <v>IV1</v>
      </c>
      <c r="J4938" t="s">
        <v>38</v>
      </c>
      <c r="K4938" t="s">
        <v>39</v>
      </c>
      <c r="L4938" t="s">
        <v>40</v>
      </c>
      <c r="M4938" t="s">
        <v>41</v>
      </c>
      <c r="N4938" t="s">
        <v>42</v>
      </c>
      <c r="O4938" t="s">
        <v>43</v>
      </c>
      <c r="P4938" t="s">
        <v>44</v>
      </c>
      <c r="Q4938" t="s">
        <v>45</v>
      </c>
      <c r="R4938" t="str">
        <f t="shared" si="155"/>
        <v>Error</v>
      </c>
      <c r="S4938" t="e">
        <f>VLOOKUP($R4938,'Price Schedules'!$A$1:$H$34,4,FALSE)</f>
        <v>#N/A</v>
      </c>
      <c r="T4938" t="e">
        <f>VLOOKUP(R4938,'Price Schedules'!$A$1:$H$34,5,FALSE)</f>
        <v>#N/A</v>
      </c>
      <c r="U4938" t="e">
        <f>VLOOKUP(R4938,'Price Schedules'!$A$1:$H$34,6,FALSE)</f>
        <v>#N/A</v>
      </c>
      <c r="V4938" t="e">
        <f>VLOOKUP(R4938,'Price Schedules'!$A$1:$H$34,7,FALSE)</f>
        <v>#N/A</v>
      </c>
      <c r="W4938" t="e">
        <f>VLOOKUP(R4938,'Price Schedules'!$A$1:$H$34,8,FALSE)</f>
        <v>#N/A</v>
      </c>
    </row>
    <row r="4939" spans="1:23" x14ac:dyDescent="0.25">
      <c r="A4939">
        <f>Chargemaster!A4940</f>
        <v>0</v>
      </c>
      <c r="B4939">
        <f>Chargemaster!C4940</f>
        <v>0</v>
      </c>
      <c r="C4939">
        <f>Chargemaster!D4940</f>
        <v>0</v>
      </c>
      <c r="D4939" t="e">
        <f t="shared" si="154"/>
        <v>#N/A</v>
      </c>
      <c r="E4939" t="str">
        <f>(IF(B4939&lt;'Price Schedules'!$B$3,'Price Schedules'!$A$2,IF(B4939&lt;'Price Schedules'!$B$4,'Price Schedules'!$A$3,'Price Schedules'!$A$4)))</f>
        <v>Inj Med1</v>
      </c>
      <c r="F4939" t="str">
        <f>(IF(B4939&lt;'Price Schedules'!$B$7,'Price Schedules'!$A$6,IF(B4939&lt;'Price Schedules'!$B$8,'Price Schedules'!$A$7,'Price Schedules'!$A$8)))</f>
        <v>Chemo IV1</v>
      </c>
      <c r="G4939" t="str">
        <f>(IF(B4939&lt;'Price Schedules'!$B$11,'Price Schedules'!$A$10,IF(B4939&lt;'Price Schedules'!$B$12,'Price Schedules'!$A$11,'Price Schedules'!$A$12)))</f>
        <v>Chemo Med1</v>
      </c>
      <c r="H4939" t="str">
        <f>IF(B4939&lt;'Price Schedules'!$B$15,'Price Schedules'!$A$14,'Price Schedules'!$A$15)</f>
        <v>PASS1</v>
      </c>
      <c r="I4939" t="str">
        <f>IF(B4939&lt;'Price Schedules'!$B$18,'Price Schedules'!$A$17,'Price Schedules'!$A$18)</f>
        <v>IV1</v>
      </c>
      <c r="J4939" t="s">
        <v>38</v>
      </c>
      <c r="K4939" t="s">
        <v>39</v>
      </c>
      <c r="L4939" t="s">
        <v>40</v>
      </c>
      <c r="M4939" t="s">
        <v>41</v>
      </c>
      <c r="N4939" t="s">
        <v>42</v>
      </c>
      <c r="O4939" t="s">
        <v>43</v>
      </c>
      <c r="P4939" t="s">
        <v>44</v>
      </c>
      <c r="Q4939" t="s">
        <v>45</v>
      </c>
      <c r="R4939" t="str">
        <f t="shared" si="155"/>
        <v>Error</v>
      </c>
      <c r="S4939" t="e">
        <f>VLOOKUP($R4939,'Price Schedules'!$A$1:$H$34,4,FALSE)</f>
        <v>#N/A</v>
      </c>
      <c r="T4939" t="e">
        <f>VLOOKUP(R4939,'Price Schedules'!$A$1:$H$34,5,FALSE)</f>
        <v>#N/A</v>
      </c>
      <c r="U4939" t="e">
        <f>VLOOKUP(R4939,'Price Schedules'!$A$1:$H$34,6,FALSE)</f>
        <v>#N/A</v>
      </c>
      <c r="V4939" t="e">
        <f>VLOOKUP(R4939,'Price Schedules'!$A$1:$H$34,7,FALSE)</f>
        <v>#N/A</v>
      </c>
      <c r="W4939" t="e">
        <f>VLOOKUP(R4939,'Price Schedules'!$A$1:$H$34,8,FALSE)</f>
        <v>#N/A</v>
      </c>
    </row>
    <row r="4940" spans="1:23" x14ac:dyDescent="0.25">
      <c r="A4940">
        <f>Chargemaster!A4941</f>
        <v>0</v>
      </c>
      <c r="B4940">
        <f>Chargemaster!C4941</f>
        <v>0</v>
      </c>
      <c r="C4940">
        <f>Chargemaster!D4941</f>
        <v>0</v>
      </c>
      <c r="D4940" t="e">
        <f t="shared" si="154"/>
        <v>#N/A</v>
      </c>
      <c r="E4940" t="str">
        <f>(IF(B4940&lt;'Price Schedules'!$B$3,'Price Schedules'!$A$2,IF(B4940&lt;'Price Schedules'!$B$4,'Price Schedules'!$A$3,'Price Schedules'!$A$4)))</f>
        <v>Inj Med1</v>
      </c>
      <c r="F4940" t="str">
        <f>(IF(B4940&lt;'Price Schedules'!$B$7,'Price Schedules'!$A$6,IF(B4940&lt;'Price Schedules'!$B$8,'Price Schedules'!$A$7,'Price Schedules'!$A$8)))</f>
        <v>Chemo IV1</v>
      </c>
      <c r="G4940" t="str">
        <f>(IF(B4940&lt;'Price Schedules'!$B$11,'Price Schedules'!$A$10,IF(B4940&lt;'Price Schedules'!$B$12,'Price Schedules'!$A$11,'Price Schedules'!$A$12)))</f>
        <v>Chemo Med1</v>
      </c>
      <c r="H4940" t="str">
        <f>IF(B4940&lt;'Price Schedules'!$B$15,'Price Schedules'!$A$14,'Price Schedules'!$A$15)</f>
        <v>PASS1</v>
      </c>
      <c r="I4940" t="str">
        <f>IF(B4940&lt;'Price Schedules'!$B$18,'Price Schedules'!$A$17,'Price Schedules'!$A$18)</f>
        <v>IV1</v>
      </c>
      <c r="J4940" t="s">
        <v>38</v>
      </c>
      <c r="K4940" t="s">
        <v>39</v>
      </c>
      <c r="L4940" t="s">
        <v>40</v>
      </c>
      <c r="M4940" t="s">
        <v>41</v>
      </c>
      <c r="N4940" t="s">
        <v>42</v>
      </c>
      <c r="O4940" t="s">
        <v>43</v>
      </c>
      <c r="P4940" t="s">
        <v>44</v>
      </c>
      <c r="Q4940" t="s">
        <v>45</v>
      </c>
      <c r="R4940" t="str">
        <f t="shared" si="155"/>
        <v>Error</v>
      </c>
      <c r="S4940" t="e">
        <f>VLOOKUP($R4940,'Price Schedules'!$A$1:$H$34,4,FALSE)</f>
        <v>#N/A</v>
      </c>
      <c r="T4940" t="e">
        <f>VLOOKUP(R4940,'Price Schedules'!$A$1:$H$34,5,FALSE)</f>
        <v>#N/A</v>
      </c>
      <c r="U4940" t="e">
        <f>VLOOKUP(R4940,'Price Schedules'!$A$1:$H$34,6,FALSE)</f>
        <v>#N/A</v>
      </c>
      <c r="V4940" t="e">
        <f>VLOOKUP(R4940,'Price Schedules'!$A$1:$H$34,7,FALSE)</f>
        <v>#N/A</v>
      </c>
      <c r="W4940" t="e">
        <f>VLOOKUP(R4940,'Price Schedules'!$A$1:$H$34,8,FALSE)</f>
        <v>#N/A</v>
      </c>
    </row>
    <row r="4941" spans="1:23" x14ac:dyDescent="0.25">
      <c r="A4941">
        <f>Chargemaster!A4942</f>
        <v>0</v>
      </c>
      <c r="B4941">
        <f>Chargemaster!C4942</f>
        <v>0</v>
      </c>
      <c r="C4941">
        <f>Chargemaster!D4942</f>
        <v>0</v>
      </c>
      <c r="D4941" t="e">
        <f t="shared" si="154"/>
        <v>#N/A</v>
      </c>
      <c r="E4941" t="str">
        <f>(IF(B4941&lt;'Price Schedules'!$B$3,'Price Schedules'!$A$2,IF(B4941&lt;'Price Schedules'!$B$4,'Price Schedules'!$A$3,'Price Schedules'!$A$4)))</f>
        <v>Inj Med1</v>
      </c>
      <c r="F4941" t="str">
        <f>(IF(B4941&lt;'Price Schedules'!$B$7,'Price Schedules'!$A$6,IF(B4941&lt;'Price Schedules'!$B$8,'Price Schedules'!$A$7,'Price Schedules'!$A$8)))</f>
        <v>Chemo IV1</v>
      </c>
      <c r="G4941" t="str">
        <f>(IF(B4941&lt;'Price Schedules'!$B$11,'Price Schedules'!$A$10,IF(B4941&lt;'Price Schedules'!$B$12,'Price Schedules'!$A$11,'Price Schedules'!$A$12)))</f>
        <v>Chemo Med1</v>
      </c>
      <c r="H4941" t="str">
        <f>IF(B4941&lt;'Price Schedules'!$B$15,'Price Schedules'!$A$14,'Price Schedules'!$A$15)</f>
        <v>PASS1</v>
      </c>
      <c r="I4941" t="str">
        <f>IF(B4941&lt;'Price Schedules'!$B$18,'Price Schedules'!$A$17,'Price Schedules'!$A$18)</f>
        <v>IV1</v>
      </c>
      <c r="J4941" t="s">
        <v>38</v>
      </c>
      <c r="K4941" t="s">
        <v>39</v>
      </c>
      <c r="L4941" t="s">
        <v>40</v>
      </c>
      <c r="M4941" t="s">
        <v>41</v>
      </c>
      <c r="N4941" t="s">
        <v>42</v>
      </c>
      <c r="O4941" t="s">
        <v>43</v>
      </c>
      <c r="P4941" t="s">
        <v>44</v>
      </c>
      <c r="Q4941" t="s">
        <v>45</v>
      </c>
      <c r="R4941" t="str">
        <f t="shared" si="155"/>
        <v>Error</v>
      </c>
      <c r="S4941" t="e">
        <f>VLOOKUP($R4941,'Price Schedules'!$A$1:$H$34,4,FALSE)</f>
        <v>#N/A</v>
      </c>
      <c r="T4941" t="e">
        <f>VLOOKUP(R4941,'Price Schedules'!$A$1:$H$34,5,FALSE)</f>
        <v>#N/A</v>
      </c>
      <c r="U4941" t="e">
        <f>VLOOKUP(R4941,'Price Schedules'!$A$1:$H$34,6,FALSE)</f>
        <v>#N/A</v>
      </c>
      <c r="V4941" t="e">
        <f>VLOOKUP(R4941,'Price Schedules'!$A$1:$H$34,7,FALSE)</f>
        <v>#N/A</v>
      </c>
      <c r="W4941" t="e">
        <f>VLOOKUP(R4941,'Price Schedules'!$A$1:$H$34,8,FALSE)</f>
        <v>#N/A</v>
      </c>
    </row>
    <row r="4942" spans="1:23" x14ac:dyDescent="0.25">
      <c r="A4942">
        <f>Chargemaster!A4943</f>
        <v>0</v>
      </c>
      <c r="B4942">
        <f>Chargemaster!C4943</f>
        <v>0</v>
      </c>
      <c r="C4942">
        <f>Chargemaster!D4943</f>
        <v>0</v>
      </c>
      <c r="D4942" t="e">
        <f t="shared" si="154"/>
        <v>#N/A</v>
      </c>
      <c r="E4942" t="str">
        <f>(IF(B4942&lt;'Price Schedules'!$B$3,'Price Schedules'!$A$2,IF(B4942&lt;'Price Schedules'!$B$4,'Price Schedules'!$A$3,'Price Schedules'!$A$4)))</f>
        <v>Inj Med1</v>
      </c>
      <c r="F4942" t="str">
        <f>(IF(B4942&lt;'Price Schedules'!$B$7,'Price Schedules'!$A$6,IF(B4942&lt;'Price Schedules'!$B$8,'Price Schedules'!$A$7,'Price Schedules'!$A$8)))</f>
        <v>Chemo IV1</v>
      </c>
      <c r="G4942" t="str">
        <f>(IF(B4942&lt;'Price Schedules'!$B$11,'Price Schedules'!$A$10,IF(B4942&lt;'Price Schedules'!$B$12,'Price Schedules'!$A$11,'Price Schedules'!$A$12)))</f>
        <v>Chemo Med1</v>
      </c>
      <c r="H4942" t="str">
        <f>IF(B4942&lt;'Price Schedules'!$B$15,'Price Schedules'!$A$14,'Price Schedules'!$A$15)</f>
        <v>PASS1</v>
      </c>
      <c r="I4942" t="str">
        <f>IF(B4942&lt;'Price Schedules'!$B$18,'Price Schedules'!$A$17,'Price Schedules'!$A$18)</f>
        <v>IV1</v>
      </c>
      <c r="J4942" t="s">
        <v>38</v>
      </c>
      <c r="K4942" t="s">
        <v>39</v>
      </c>
      <c r="L4942" t="s">
        <v>40</v>
      </c>
      <c r="M4942" t="s">
        <v>41</v>
      </c>
      <c r="N4942" t="s">
        <v>42</v>
      </c>
      <c r="O4942" t="s">
        <v>43</v>
      </c>
      <c r="P4942" t="s">
        <v>44</v>
      </c>
      <c r="Q4942" t="s">
        <v>45</v>
      </c>
      <c r="R4942" t="str">
        <f t="shared" si="155"/>
        <v>Error</v>
      </c>
      <c r="S4942" t="e">
        <f>VLOOKUP($R4942,'Price Schedules'!$A$1:$H$34,4,FALSE)</f>
        <v>#N/A</v>
      </c>
      <c r="T4942" t="e">
        <f>VLOOKUP(R4942,'Price Schedules'!$A$1:$H$34,5,FALSE)</f>
        <v>#N/A</v>
      </c>
      <c r="U4942" t="e">
        <f>VLOOKUP(R4942,'Price Schedules'!$A$1:$H$34,6,FALSE)</f>
        <v>#N/A</v>
      </c>
      <c r="V4942" t="e">
        <f>VLOOKUP(R4942,'Price Schedules'!$A$1:$H$34,7,FALSE)</f>
        <v>#N/A</v>
      </c>
      <c r="W4942" t="e">
        <f>VLOOKUP(R4942,'Price Schedules'!$A$1:$H$34,8,FALSE)</f>
        <v>#N/A</v>
      </c>
    </row>
    <row r="4943" spans="1:23" x14ac:dyDescent="0.25">
      <c r="A4943">
        <f>Chargemaster!A4944</f>
        <v>0</v>
      </c>
      <c r="B4943">
        <f>Chargemaster!C4944</f>
        <v>0</v>
      </c>
      <c r="C4943">
        <f>Chargemaster!D4944</f>
        <v>0</v>
      </c>
      <c r="D4943" t="e">
        <f t="shared" si="154"/>
        <v>#N/A</v>
      </c>
      <c r="E4943" t="str">
        <f>(IF(B4943&lt;'Price Schedules'!$B$3,'Price Schedules'!$A$2,IF(B4943&lt;'Price Schedules'!$B$4,'Price Schedules'!$A$3,'Price Schedules'!$A$4)))</f>
        <v>Inj Med1</v>
      </c>
      <c r="F4943" t="str">
        <f>(IF(B4943&lt;'Price Schedules'!$B$7,'Price Schedules'!$A$6,IF(B4943&lt;'Price Schedules'!$B$8,'Price Schedules'!$A$7,'Price Schedules'!$A$8)))</f>
        <v>Chemo IV1</v>
      </c>
      <c r="G4943" t="str">
        <f>(IF(B4943&lt;'Price Schedules'!$B$11,'Price Schedules'!$A$10,IF(B4943&lt;'Price Schedules'!$B$12,'Price Schedules'!$A$11,'Price Schedules'!$A$12)))</f>
        <v>Chemo Med1</v>
      </c>
      <c r="H4943" t="str">
        <f>IF(B4943&lt;'Price Schedules'!$B$15,'Price Schedules'!$A$14,'Price Schedules'!$A$15)</f>
        <v>PASS1</v>
      </c>
      <c r="I4943" t="str">
        <f>IF(B4943&lt;'Price Schedules'!$B$18,'Price Schedules'!$A$17,'Price Schedules'!$A$18)</f>
        <v>IV1</v>
      </c>
      <c r="J4943" t="s">
        <v>38</v>
      </c>
      <c r="K4943" t="s">
        <v>39</v>
      </c>
      <c r="L4943" t="s">
        <v>40</v>
      </c>
      <c r="M4943" t="s">
        <v>41</v>
      </c>
      <c r="N4943" t="s">
        <v>42</v>
      </c>
      <c r="O4943" t="s">
        <v>43</v>
      </c>
      <c r="P4943" t="s">
        <v>44</v>
      </c>
      <c r="Q4943" t="s">
        <v>45</v>
      </c>
      <c r="R4943" t="str">
        <f t="shared" si="155"/>
        <v>Error</v>
      </c>
      <c r="S4943" t="e">
        <f>VLOOKUP($R4943,'Price Schedules'!$A$1:$H$34,4,FALSE)</f>
        <v>#N/A</v>
      </c>
      <c r="T4943" t="e">
        <f>VLOOKUP(R4943,'Price Schedules'!$A$1:$H$34,5,FALSE)</f>
        <v>#N/A</v>
      </c>
      <c r="U4943" t="e">
        <f>VLOOKUP(R4943,'Price Schedules'!$A$1:$H$34,6,FALSE)</f>
        <v>#N/A</v>
      </c>
      <c r="V4943" t="e">
        <f>VLOOKUP(R4943,'Price Schedules'!$A$1:$H$34,7,FALSE)</f>
        <v>#N/A</v>
      </c>
      <c r="W4943" t="e">
        <f>VLOOKUP(R4943,'Price Schedules'!$A$1:$H$34,8,FALSE)</f>
        <v>#N/A</v>
      </c>
    </row>
    <row r="4944" spans="1:23" x14ac:dyDescent="0.25">
      <c r="A4944">
        <f>Chargemaster!A4945</f>
        <v>0</v>
      </c>
      <c r="B4944">
        <f>Chargemaster!C4945</f>
        <v>0</v>
      </c>
      <c r="C4944">
        <f>Chargemaster!D4945</f>
        <v>0</v>
      </c>
      <c r="D4944" t="e">
        <f t="shared" si="154"/>
        <v>#N/A</v>
      </c>
      <c r="E4944" t="str">
        <f>(IF(B4944&lt;'Price Schedules'!$B$3,'Price Schedules'!$A$2,IF(B4944&lt;'Price Schedules'!$B$4,'Price Schedules'!$A$3,'Price Schedules'!$A$4)))</f>
        <v>Inj Med1</v>
      </c>
      <c r="F4944" t="str">
        <f>(IF(B4944&lt;'Price Schedules'!$B$7,'Price Schedules'!$A$6,IF(B4944&lt;'Price Schedules'!$B$8,'Price Schedules'!$A$7,'Price Schedules'!$A$8)))</f>
        <v>Chemo IV1</v>
      </c>
      <c r="G4944" t="str">
        <f>(IF(B4944&lt;'Price Schedules'!$B$11,'Price Schedules'!$A$10,IF(B4944&lt;'Price Schedules'!$B$12,'Price Schedules'!$A$11,'Price Schedules'!$A$12)))</f>
        <v>Chemo Med1</v>
      </c>
      <c r="H4944" t="str">
        <f>IF(B4944&lt;'Price Schedules'!$B$15,'Price Schedules'!$A$14,'Price Schedules'!$A$15)</f>
        <v>PASS1</v>
      </c>
      <c r="I4944" t="str">
        <f>IF(B4944&lt;'Price Schedules'!$B$18,'Price Schedules'!$A$17,'Price Schedules'!$A$18)</f>
        <v>IV1</v>
      </c>
      <c r="J4944" t="s">
        <v>38</v>
      </c>
      <c r="K4944" t="s">
        <v>39</v>
      </c>
      <c r="L4944" t="s">
        <v>40</v>
      </c>
      <c r="M4944" t="s">
        <v>41</v>
      </c>
      <c r="N4944" t="s">
        <v>42</v>
      </c>
      <c r="O4944" t="s">
        <v>43</v>
      </c>
      <c r="P4944" t="s">
        <v>44</v>
      </c>
      <c r="Q4944" t="s">
        <v>45</v>
      </c>
      <c r="R4944" t="str">
        <f t="shared" si="155"/>
        <v>Error</v>
      </c>
      <c r="S4944" t="e">
        <f>VLOOKUP($R4944,'Price Schedules'!$A$1:$H$34,4,FALSE)</f>
        <v>#N/A</v>
      </c>
      <c r="T4944" t="e">
        <f>VLOOKUP(R4944,'Price Schedules'!$A$1:$H$34,5,FALSE)</f>
        <v>#N/A</v>
      </c>
      <c r="U4944" t="e">
        <f>VLOOKUP(R4944,'Price Schedules'!$A$1:$H$34,6,FALSE)</f>
        <v>#N/A</v>
      </c>
      <c r="V4944" t="e">
        <f>VLOOKUP(R4944,'Price Schedules'!$A$1:$H$34,7,FALSE)</f>
        <v>#N/A</v>
      </c>
      <c r="W4944" t="e">
        <f>VLOOKUP(R4944,'Price Schedules'!$A$1:$H$34,8,FALSE)</f>
        <v>#N/A</v>
      </c>
    </row>
    <row r="4945" spans="1:23" x14ac:dyDescent="0.25">
      <c r="A4945">
        <f>Chargemaster!A4946</f>
        <v>0</v>
      </c>
      <c r="B4945">
        <f>Chargemaster!C4946</f>
        <v>0</v>
      </c>
      <c r="C4945">
        <f>Chargemaster!D4946</f>
        <v>0</v>
      </c>
      <c r="D4945" t="e">
        <f t="shared" si="154"/>
        <v>#N/A</v>
      </c>
      <c r="E4945" t="str">
        <f>(IF(B4945&lt;'Price Schedules'!$B$3,'Price Schedules'!$A$2,IF(B4945&lt;'Price Schedules'!$B$4,'Price Schedules'!$A$3,'Price Schedules'!$A$4)))</f>
        <v>Inj Med1</v>
      </c>
      <c r="F4945" t="str">
        <f>(IF(B4945&lt;'Price Schedules'!$B$7,'Price Schedules'!$A$6,IF(B4945&lt;'Price Schedules'!$B$8,'Price Schedules'!$A$7,'Price Schedules'!$A$8)))</f>
        <v>Chemo IV1</v>
      </c>
      <c r="G4945" t="str">
        <f>(IF(B4945&lt;'Price Schedules'!$B$11,'Price Schedules'!$A$10,IF(B4945&lt;'Price Schedules'!$B$12,'Price Schedules'!$A$11,'Price Schedules'!$A$12)))</f>
        <v>Chemo Med1</v>
      </c>
      <c r="H4945" t="str">
        <f>IF(B4945&lt;'Price Schedules'!$B$15,'Price Schedules'!$A$14,'Price Schedules'!$A$15)</f>
        <v>PASS1</v>
      </c>
      <c r="I4945" t="str">
        <f>IF(B4945&lt;'Price Schedules'!$B$18,'Price Schedules'!$A$17,'Price Schedules'!$A$18)</f>
        <v>IV1</v>
      </c>
      <c r="J4945" t="s">
        <v>38</v>
      </c>
      <c r="K4945" t="s">
        <v>39</v>
      </c>
      <c r="L4945" t="s">
        <v>40</v>
      </c>
      <c r="M4945" t="s">
        <v>41</v>
      </c>
      <c r="N4945" t="s">
        <v>42</v>
      </c>
      <c r="O4945" t="s">
        <v>43</v>
      </c>
      <c r="P4945" t="s">
        <v>44</v>
      </c>
      <c r="Q4945" t="s">
        <v>45</v>
      </c>
      <c r="R4945" t="str">
        <f t="shared" si="155"/>
        <v>Error</v>
      </c>
      <c r="S4945" t="e">
        <f>VLOOKUP($R4945,'Price Schedules'!$A$1:$H$34,4,FALSE)</f>
        <v>#N/A</v>
      </c>
      <c r="T4945" t="e">
        <f>VLOOKUP(R4945,'Price Schedules'!$A$1:$H$34,5,FALSE)</f>
        <v>#N/A</v>
      </c>
      <c r="U4945" t="e">
        <f>VLOOKUP(R4945,'Price Schedules'!$A$1:$H$34,6,FALSE)</f>
        <v>#N/A</v>
      </c>
      <c r="V4945" t="e">
        <f>VLOOKUP(R4945,'Price Schedules'!$A$1:$H$34,7,FALSE)</f>
        <v>#N/A</v>
      </c>
      <c r="W4945" t="e">
        <f>VLOOKUP(R4945,'Price Schedules'!$A$1:$H$34,8,FALSE)</f>
        <v>#N/A</v>
      </c>
    </row>
    <row r="4946" spans="1:23" x14ac:dyDescent="0.25">
      <c r="A4946">
        <f>Chargemaster!A4947</f>
        <v>0</v>
      </c>
      <c r="B4946">
        <f>Chargemaster!C4947</f>
        <v>0</v>
      </c>
      <c r="C4946">
        <f>Chargemaster!D4947</f>
        <v>0</v>
      </c>
      <c r="D4946" t="e">
        <f t="shared" si="154"/>
        <v>#N/A</v>
      </c>
      <c r="E4946" t="str">
        <f>(IF(B4946&lt;'Price Schedules'!$B$3,'Price Schedules'!$A$2,IF(B4946&lt;'Price Schedules'!$B$4,'Price Schedules'!$A$3,'Price Schedules'!$A$4)))</f>
        <v>Inj Med1</v>
      </c>
      <c r="F4946" t="str">
        <f>(IF(B4946&lt;'Price Schedules'!$B$7,'Price Schedules'!$A$6,IF(B4946&lt;'Price Schedules'!$B$8,'Price Schedules'!$A$7,'Price Schedules'!$A$8)))</f>
        <v>Chemo IV1</v>
      </c>
      <c r="G4946" t="str">
        <f>(IF(B4946&lt;'Price Schedules'!$B$11,'Price Schedules'!$A$10,IF(B4946&lt;'Price Schedules'!$B$12,'Price Schedules'!$A$11,'Price Schedules'!$A$12)))</f>
        <v>Chemo Med1</v>
      </c>
      <c r="H4946" t="str">
        <f>IF(B4946&lt;'Price Schedules'!$B$15,'Price Schedules'!$A$14,'Price Schedules'!$A$15)</f>
        <v>PASS1</v>
      </c>
      <c r="I4946" t="str">
        <f>IF(B4946&lt;'Price Schedules'!$B$18,'Price Schedules'!$A$17,'Price Schedules'!$A$18)</f>
        <v>IV1</v>
      </c>
      <c r="J4946" t="s">
        <v>38</v>
      </c>
      <c r="K4946" t="s">
        <v>39</v>
      </c>
      <c r="L4946" t="s">
        <v>40</v>
      </c>
      <c r="M4946" t="s">
        <v>41</v>
      </c>
      <c r="N4946" t="s">
        <v>42</v>
      </c>
      <c r="O4946" t="s">
        <v>43</v>
      </c>
      <c r="P4946" t="s">
        <v>44</v>
      </c>
      <c r="Q4946" t="s">
        <v>45</v>
      </c>
      <c r="R4946" t="str">
        <f t="shared" si="155"/>
        <v>Error</v>
      </c>
      <c r="S4946" t="e">
        <f>VLOOKUP($R4946,'Price Schedules'!$A$1:$H$34,4,FALSE)</f>
        <v>#N/A</v>
      </c>
      <c r="T4946" t="e">
        <f>VLOOKUP(R4946,'Price Schedules'!$A$1:$H$34,5,FALSE)</f>
        <v>#N/A</v>
      </c>
      <c r="U4946" t="e">
        <f>VLOOKUP(R4946,'Price Schedules'!$A$1:$H$34,6,FALSE)</f>
        <v>#N/A</v>
      </c>
      <c r="V4946" t="e">
        <f>VLOOKUP(R4946,'Price Schedules'!$A$1:$H$34,7,FALSE)</f>
        <v>#N/A</v>
      </c>
      <c r="W4946" t="e">
        <f>VLOOKUP(R4946,'Price Schedules'!$A$1:$H$34,8,FALSE)</f>
        <v>#N/A</v>
      </c>
    </row>
    <row r="4947" spans="1:23" x14ac:dyDescent="0.25">
      <c r="A4947">
        <f>Chargemaster!A4948</f>
        <v>0</v>
      </c>
      <c r="B4947">
        <f>Chargemaster!C4948</f>
        <v>0</v>
      </c>
      <c r="C4947">
        <f>Chargemaster!D4948</f>
        <v>0</v>
      </c>
      <c r="D4947" t="e">
        <f t="shared" si="154"/>
        <v>#N/A</v>
      </c>
      <c r="E4947" t="str">
        <f>(IF(B4947&lt;'Price Schedules'!$B$3,'Price Schedules'!$A$2,IF(B4947&lt;'Price Schedules'!$B$4,'Price Schedules'!$A$3,'Price Schedules'!$A$4)))</f>
        <v>Inj Med1</v>
      </c>
      <c r="F4947" t="str">
        <f>(IF(B4947&lt;'Price Schedules'!$B$7,'Price Schedules'!$A$6,IF(B4947&lt;'Price Schedules'!$B$8,'Price Schedules'!$A$7,'Price Schedules'!$A$8)))</f>
        <v>Chemo IV1</v>
      </c>
      <c r="G4947" t="str">
        <f>(IF(B4947&lt;'Price Schedules'!$B$11,'Price Schedules'!$A$10,IF(B4947&lt;'Price Schedules'!$B$12,'Price Schedules'!$A$11,'Price Schedules'!$A$12)))</f>
        <v>Chemo Med1</v>
      </c>
      <c r="H4947" t="str">
        <f>IF(B4947&lt;'Price Schedules'!$B$15,'Price Schedules'!$A$14,'Price Schedules'!$A$15)</f>
        <v>PASS1</v>
      </c>
      <c r="I4947" t="str">
        <f>IF(B4947&lt;'Price Schedules'!$B$18,'Price Schedules'!$A$17,'Price Schedules'!$A$18)</f>
        <v>IV1</v>
      </c>
      <c r="J4947" t="s">
        <v>38</v>
      </c>
      <c r="K4947" t="s">
        <v>39</v>
      </c>
      <c r="L4947" t="s">
        <v>40</v>
      </c>
      <c r="M4947" t="s">
        <v>41</v>
      </c>
      <c r="N4947" t="s">
        <v>42</v>
      </c>
      <c r="O4947" t="s">
        <v>43</v>
      </c>
      <c r="P4947" t="s">
        <v>44</v>
      </c>
      <c r="Q4947" t="s">
        <v>45</v>
      </c>
      <c r="R4947" t="str">
        <f t="shared" si="155"/>
        <v>Error</v>
      </c>
      <c r="S4947" t="e">
        <f>VLOOKUP($R4947,'Price Schedules'!$A$1:$H$34,4,FALSE)</f>
        <v>#N/A</v>
      </c>
      <c r="T4947" t="e">
        <f>VLOOKUP(R4947,'Price Schedules'!$A$1:$H$34,5,FALSE)</f>
        <v>#N/A</v>
      </c>
      <c r="U4947" t="e">
        <f>VLOOKUP(R4947,'Price Schedules'!$A$1:$H$34,6,FALSE)</f>
        <v>#N/A</v>
      </c>
      <c r="V4947" t="e">
        <f>VLOOKUP(R4947,'Price Schedules'!$A$1:$H$34,7,FALSE)</f>
        <v>#N/A</v>
      </c>
      <c r="W4947" t="e">
        <f>VLOOKUP(R4947,'Price Schedules'!$A$1:$H$34,8,FALSE)</f>
        <v>#N/A</v>
      </c>
    </row>
    <row r="4948" spans="1:23" x14ac:dyDescent="0.25">
      <c r="A4948">
        <f>Chargemaster!A4949</f>
        <v>0</v>
      </c>
      <c r="B4948">
        <f>Chargemaster!C4949</f>
        <v>0</v>
      </c>
      <c r="C4948">
        <f>Chargemaster!D4949</f>
        <v>0</v>
      </c>
      <c r="D4948" t="e">
        <f t="shared" si="154"/>
        <v>#N/A</v>
      </c>
      <c r="E4948" t="str">
        <f>(IF(B4948&lt;'Price Schedules'!$B$3,'Price Schedules'!$A$2,IF(B4948&lt;'Price Schedules'!$B$4,'Price Schedules'!$A$3,'Price Schedules'!$A$4)))</f>
        <v>Inj Med1</v>
      </c>
      <c r="F4948" t="str">
        <f>(IF(B4948&lt;'Price Schedules'!$B$7,'Price Schedules'!$A$6,IF(B4948&lt;'Price Schedules'!$B$8,'Price Schedules'!$A$7,'Price Schedules'!$A$8)))</f>
        <v>Chemo IV1</v>
      </c>
      <c r="G4948" t="str">
        <f>(IF(B4948&lt;'Price Schedules'!$B$11,'Price Schedules'!$A$10,IF(B4948&lt;'Price Schedules'!$B$12,'Price Schedules'!$A$11,'Price Schedules'!$A$12)))</f>
        <v>Chemo Med1</v>
      </c>
      <c r="H4948" t="str">
        <f>IF(B4948&lt;'Price Schedules'!$B$15,'Price Schedules'!$A$14,'Price Schedules'!$A$15)</f>
        <v>PASS1</v>
      </c>
      <c r="I4948" t="str">
        <f>IF(B4948&lt;'Price Schedules'!$B$18,'Price Schedules'!$A$17,'Price Schedules'!$A$18)</f>
        <v>IV1</v>
      </c>
      <c r="J4948" t="s">
        <v>38</v>
      </c>
      <c r="K4948" t="s">
        <v>39</v>
      </c>
      <c r="L4948" t="s">
        <v>40</v>
      </c>
      <c r="M4948" t="s">
        <v>41</v>
      </c>
      <c r="N4948" t="s">
        <v>42</v>
      </c>
      <c r="O4948" t="s">
        <v>43</v>
      </c>
      <c r="P4948" t="s">
        <v>44</v>
      </c>
      <c r="Q4948" t="s">
        <v>45</v>
      </c>
      <c r="R4948" t="str">
        <f t="shared" si="155"/>
        <v>Error</v>
      </c>
      <c r="S4948" t="e">
        <f>VLOOKUP($R4948,'Price Schedules'!$A$1:$H$34,4,FALSE)</f>
        <v>#N/A</v>
      </c>
      <c r="T4948" t="e">
        <f>VLOOKUP(R4948,'Price Schedules'!$A$1:$H$34,5,FALSE)</f>
        <v>#N/A</v>
      </c>
      <c r="U4948" t="e">
        <f>VLOOKUP(R4948,'Price Schedules'!$A$1:$H$34,6,FALSE)</f>
        <v>#N/A</v>
      </c>
      <c r="V4948" t="e">
        <f>VLOOKUP(R4948,'Price Schedules'!$A$1:$H$34,7,FALSE)</f>
        <v>#N/A</v>
      </c>
      <c r="W4948" t="e">
        <f>VLOOKUP(R4948,'Price Schedules'!$A$1:$H$34,8,FALSE)</f>
        <v>#N/A</v>
      </c>
    </row>
    <row r="4949" spans="1:23" x14ac:dyDescent="0.25">
      <c r="A4949">
        <f>Chargemaster!A4950</f>
        <v>0</v>
      </c>
      <c r="B4949">
        <f>Chargemaster!C4950</f>
        <v>0</v>
      </c>
      <c r="C4949">
        <f>Chargemaster!D4950</f>
        <v>0</v>
      </c>
      <c r="D4949" t="e">
        <f t="shared" si="154"/>
        <v>#N/A</v>
      </c>
      <c r="E4949" t="str">
        <f>(IF(B4949&lt;'Price Schedules'!$B$3,'Price Schedules'!$A$2,IF(B4949&lt;'Price Schedules'!$B$4,'Price Schedules'!$A$3,'Price Schedules'!$A$4)))</f>
        <v>Inj Med1</v>
      </c>
      <c r="F4949" t="str">
        <f>(IF(B4949&lt;'Price Schedules'!$B$7,'Price Schedules'!$A$6,IF(B4949&lt;'Price Schedules'!$B$8,'Price Schedules'!$A$7,'Price Schedules'!$A$8)))</f>
        <v>Chemo IV1</v>
      </c>
      <c r="G4949" t="str">
        <f>(IF(B4949&lt;'Price Schedules'!$B$11,'Price Schedules'!$A$10,IF(B4949&lt;'Price Schedules'!$B$12,'Price Schedules'!$A$11,'Price Schedules'!$A$12)))</f>
        <v>Chemo Med1</v>
      </c>
      <c r="H4949" t="str">
        <f>IF(B4949&lt;'Price Schedules'!$B$15,'Price Schedules'!$A$14,'Price Schedules'!$A$15)</f>
        <v>PASS1</v>
      </c>
      <c r="I4949" t="str">
        <f>IF(B4949&lt;'Price Schedules'!$B$18,'Price Schedules'!$A$17,'Price Schedules'!$A$18)</f>
        <v>IV1</v>
      </c>
      <c r="J4949" t="s">
        <v>38</v>
      </c>
      <c r="K4949" t="s">
        <v>39</v>
      </c>
      <c r="L4949" t="s">
        <v>40</v>
      </c>
      <c r="M4949" t="s">
        <v>41</v>
      </c>
      <c r="N4949" t="s">
        <v>42</v>
      </c>
      <c r="O4949" t="s">
        <v>43</v>
      </c>
      <c r="P4949" t="s">
        <v>44</v>
      </c>
      <c r="Q4949" t="s">
        <v>45</v>
      </c>
      <c r="R4949" t="str">
        <f t="shared" si="155"/>
        <v>Error</v>
      </c>
      <c r="S4949" t="e">
        <f>VLOOKUP($R4949,'Price Schedules'!$A$1:$H$34,4,FALSE)</f>
        <v>#N/A</v>
      </c>
      <c r="T4949" t="e">
        <f>VLOOKUP(R4949,'Price Schedules'!$A$1:$H$34,5,FALSE)</f>
        <v>#N/A</v>
      </c>
      <c r="U4949" t="e">
        <f>VLOOKUP(R4949,'Price Schedules'!$A$1:$H$34,6,FALSE)</f>
        <v>#N/A</v>
      </c>
      <c r="V4949" t="e">
        <f>VLOOKUP(R4949,'Price Schedules'!$A$1:$H$34,7,FALSE)</f>
        <v>#N/A</v>
      </c>
      <c r="W4949" t="e">
        <f>VLOOKUP(R4949,'Price Schedules'!$A$1:$H$34,8,FALSE)</f>
        <v>#N/A</v>
      </c>
    </row>
    <row r="4950" spans="1:23" x14ac:dyDescent="0.25">
      <c r="A4950">
        <f>Chargemaster!A4951</f>
        <v>0</v>
      </c>
      <c r="B4950">
        <f>Chargemaster!C4951</f>
        <v>0</v>
      </c>
      <c r="C4950">
        <f>Chargemaster!D4951</f>
        <v>0</v>
      </c>
      <c r="D4950" t="e">
        <f t="shared" si="154"/>
        <v>#N/A</v>
      </c>
      <c r="E4950" t="str">
        <f>(IF(B4950&lt;'Price Schedules'!$B$3,'Price Schedules'!$A$2,IF(B4950&lt;'Price Schedules'!$B$4,'Price Schedules'!$A$3,'Price Schedules'!$A$4)))</f>
        <v>Inj Med1</v>
      </c>
      <c r="F4950" t="str">
        <f>(IF(B4950&lt;'Price Schedules'!$B$7,'Price Schedules'!$A$6,IF(B4950&lt;'Price Schedules'!$B$8,'Price Schedules'!$A$7,'Price Schedules'!$A$8)))</f>
        <v>Chemo IV1</v>
      </c>
      <c r="G4950" t="str">
        <f>(IF(B4950&lt;'Price Schedules'!$B$11,'Price Schedules'!$A$10,IF(B4950&lt;'Price Schedules'!$B$12,'Price Schedules'!$A$11,'Price Schedules'!$A$12)))</f>
        <v>Chemo Med1</v>
      </c>
      <c r="H4950" t="str">
        <f>IF(B4950&lt;'Price Schedules'!$B$15,'Price Schedules'!$A$14,'Price Schedules'!$A$15)</f>
        <v>PASS1</v>
      </c>
      <c r="I4950" t="str">
        <f>IF(B4950&lt;'Price Schedules'!$B$18,'Price Schedules'!$A$17,'Price Schedules'!$A$18)</f>
        <v>IV1</v>
      </c>
      <c r="J4950" t="s">
        <v>38</v>
      </c>
      <c r="K4950" t="s">
        <v>39</v>
      </c>
      <c r="L4950" t="s">
        <v>40</v>
      </c>
      <c r="M4950" t="s">
        <v>41</v>
      </c>
      <c r="N4950" t="s">
        <v>42</v>
      </c>
      <c r="O4950" t="s">
        <v>43</v>
      </c>
      <c r="P4950" t="s">
        <v>44</v>
      </c>
      <c r="Q4950" t="s">
        <v>45</v>
      </c>
      <c r="R4950" t="str">
        <f t="shared" si="155"/>
        <v>Error</v>
      </c>
      <c r="S4950" t="e">
        <f>VLOOKUP($R4950,'Price Schedules'!$A$1:$H$34,4,FALSE)</f>
        <v>#N/A</v>
      </c>
      <c r="T4950" t="e">
        <f>VLOOKUP(R4950,'Price Schedules'!$A$1:$H$34,5,FALSE)</f>
        <v>#N/A</v>
      </c>
      <c r="U4950" t="e">
        <f>VLOOKUP(R4950,'Price Schedules'!$A$1:$H$34,6,FALSE)</f>
        <v>#N/A</v>
      </c>
      <c r="V4950" t="e">
        <f>VLOOKUP(R4950,'Price Schedules'!$A$1:$H$34,7,FALSE)</f>
        <v>#N/A</v>
      </c>
      <c r="W4950" t="e">
        <f>VLOOKUP(R4950,'Price Schedules'!$A$1:$H$34,8,FALSE)</f>
        <v>#N/A</v>
      </c>
    </row>
    <row r="4951" spans="1:23" x14ac:dyDescent="0.25">
      <c r="A4951">
        <f>Chargemaster!A4952</f>
        <v>0</v>
      </c>
      <c r="B4951">
        <f>Chargemaster!C4952</f>
        <v>0</v>
      </c>
      <c r="C4951">
        <f>Chargemaster!D4952</f>
        <v>0</v>
      </c>
      <c r="D4951" t="e">
        <f t="shared" si="154"/>
        <v>#N/A</v>
      </c>
      <c r="E4951" t="str">
        <f>(IF(B4951&lt;'Price Schedules'!$B$3,'Price Schedules'!$A$2,IF(B4951&lt;'Price Schedules'!$B$4,'Price Schedules'!$A$3,'Price Schedules'!$A$4)))</f>
        <v>Inj Med1</v>
      </c>
      <c r="F4951" t="str">
        <f>(IF(B4951&lt;'Price Schedules'!$B$7,'Price Schedules'!$A$6,IF(B4951&lt;'Price Schedules'!$B$8,'Price Schedules'!$A$7,'Price Schedules'!$A$8)))</f>
        <v>Chemo IV1</v>
      </c>
      <c r="G4951" t="str">
        <f>(IF(B4951&lt;'Price Schedules'!$B$11,'Price Schedules'!$A$10,IF(B4951&lt;'Price Schedules'!$B$12,'Price Schedules'!$A$11,'Price Schedules'!$A$12)))</f>
        <v>Chemo Med1</v>
      </c>
      <c r="H4951" t="str">
        <f>IF(B4951&lt;'Price Schedules'!$B$15,'Price Schedules'!$A$14,'Price Schedules'!$A$15)</f>
        <v>PASS1</v>
      </c>
      <c r="I4951" t="str">
        <f>IF(B4951&lt;'Price Schedules'!$B$18,'Price Schedules'!$A$17,'Price Schedules'!$A$18)</f>
        <v>IV1</v>
      </c>
      <c r="J4951" t="s">
        <v>38</v>
      </c>
      <c r="K4951" t="s">
        <v>39</v>
      </c>
      <c r="L4951" t="s">
        <v>40</v>
      </c>
      <c r="M4951" t="s">
        <v>41</v>
      </c>
      <c r="N4951" t="s">
        <v>42</v>
      </c>
      <c r="O4951" t="s">
        <v>43</v>
      </c>
      <c r="P4951" t="s">
        <v>44</v>
      </c>
      <c r="Q4951" t="s">
        <v>45</v>
      </c>
      <c r="R4951" t="str">
        <f t="shared" si="155"/>
        <v>Error</v>
      </c>
      <c r="S4951" t="e">
        <f>VLOOKUP($R4951,'Price Schedules'!$A$1:$H$34,4,FALSE)</f>
        <v>#N/A</v>
      </c>
      <c r="T4951" t="e">
        <f>VLOOKUP(R4951,'Price Schedules'!$A$1:$H$34,5,FALSE)</f>
        <v>#N/A</v>
      </c>
      <c r="U4951" t="e">
        <f>VLOOKUP(R4951,'Price Schedules'!$A$1:$H$34,6,FALSE)</f>
        <v>#N/A</v>
      </c>
      <c r="V4951" t="e">
        <f>VLOOKUP(R4951,'Price Schedules'!$A$1:$H$34,7,FALSE)</f>
        <v>#N/A</v>
      </c>
      <c r="W4951" t="e">
        <f>VLOOKUP(R4951,'Price Schedules'!$A$1:$H$34,8,FALSE)</f>
        <v>#N/A</v>
      </c>
    </row>
    <row r="4952" spans="1:23" x14ac:dyDescent="0.25">
      <c r="A4952">
        <f>Chargemaster!A4953</f>
        <v>0</v>
      </c>
      <c r="B4952">
        <f>Chargemaster!C4953</f>
        <v>0</v>
      </c>
      <c r="C4952">
        <f>Chargemaster!D4953</f>
        <v>0</v>
      </c>
      <c r="D4952" t="e">
        <f t="shared" si="154"/>
        <v>#N/A</v>
      </c>
      <c r="E4952" t="str">
        <f>(IF(B4952&lt;'Price Schedules'!$B$3,'Price Schedules'!$A$2,IF(B4952&lt;'Price Schedules'!$B$4,'Price Schedules'!$A$3,'Price Schedules'!$A$4)))</f>
        <v>Inj Med1</v>
      </c>
      <c r="F4952" t="str">
        <f>(IF(B4952&lt;'Price Schedules'!$B$7,'Price Schedules'!$A$6,IF(B4952&lt;'Price Schedules'!$B$8,'Price Schedules'!$A$7,'Price Schedules'!$A$8)))</f>
        <v>Chemo IV1</v>
      </c>
      <c r="G4952" t="str">
        <f>(IF(B4952&lt;'Price Schedules'!$B$11,'Price Schedules'!$A$10,IF(B4952&lt;'Price Schedules'!$B$12,'Price Schedules'!$A$11,'Price Schedules'!$A$12)))</f>
        <v>Chemo Med1</v>
      </c>
      <c r="H4952" t="str">
        <f>IF(B4952&lt;'Price Schedules'!$B$15,'Price Schedules'!$A$14,'Price Schedules'!$A$15)</f>
        <v>PASS1</v>
      </c>
      <c r="I4952" t="str">
        <f>IF(B4952&lt;'Price Schedules'!$B$18,'Price Schedules'!$A$17,'Price Schedules'!$A$18)</f>
        <v>IV1</v>
      </c>
      <c r="J4952" t="s">
        <v>38</v>
      </c>
      <c r="K4952" t="s">
        <v>39</v>
      </c>
      <c r="L4952" t="s">
        <v>40</v>
      </c>
      <c r="M4952" t="s">
        <v>41</v>
      </c>
      <c r="N4952" t="s">
        <v>42</v>
      </c>
      <c r="O4952" t="s">
        <v>43</v>
      </c>
      <c r="P4952" t="s">
        <v>44</v>
      </c>
      <c r="Q4952" t="s">
        <v>45</v>
      </c>
      <c r="R4952" t="str">
        <f t="shared" si="155"/>
        <v>Error</v>
      </c>
      <c r="S4952" t="e">
        <f>VLOOKUP($R4952,'Price Schedules'!$A$1:$H$34,4,FALSE)</f>
        <v>#N/A</v>
      </c>
      <c r="T4952" t="e">
        <f>VLOOKUP(R4952,'Price Schedules'!$A$1:$H$34,5,FALSE)</f>
        <v>#N/A</v>
      </c>
      <c r="U4952" t="e">
        <f>VLOOKUP(R4952,'Price Schedules'!$A$1:$H$34,6,FALSE)</f>
        <v>#N/A</v>
      </c>
      <c r="V4952" t="e">
        <f>VLOOKUP(R4952,'Price Schedules'!$A$1:$H$34,7,FALSE)</f>
        <v>#N/A</v>
      </c>
      <c r="W4952" t="e">
        <f>VLOOKUP(R4952,'Price Schedules'!$A$1:$H$34,8,FALSE)</f>
        <v>#N/A</v>
      </c>
    </row>
    <row r="4953" spans="1:23" x14ac:dyDescent="0.25">
      <c r="A4953">
        <f>Chargemaster!A4954</f>
        <v>0</v>
      </c>
      <c r="B4953">
        <f>Chargemaster!C4954</f>
        <v>0</v>
      </c>
      <c r="C4953">
        <f>Chargemaster!D4954</f>
        <v>0</v>
      </c>
      <c r="D4953" t="e">
        <f t="shared" si="154"/>
        <v>#N/A</v>
      </c>
      <c r="E4953" t="str">
        <f>(IF(B4953&lt;'Price Schedules'!$B$3,'Price Schedules'!$A$2,IF(B4953&lt;'Price Schedules'!$B$4,'Price Schedules'!$A$3,'Price Schedules'!$A$4)))</f>
        <v>Inj Med1</v>
      </c>
      <c r="F4953" t="str">
        <f>(IF(B4953&lt;'Price Schedules'!$B$7,'Price Schedules'!$A$6,IF(B4953&lt;'Price Schedules'!$B$8,'Price Schedules'!$A$7,'Price Schedules'!$A$8)))</f>
        <v>Chemo IV1</v>
      </c>
      <c r="G4953" t="str">
        <f>(IF(B4953&lt;'Price Schedules'!$B$11,'Price Schedules'!$A$10,IF(B4953&lt;'Price Schedules'!$B$12,'Price Schedules'!$A$11,'Price Schedules'!$A$12)))</f>
        <v>Chemo Med1</v>
      </c>
      <c r="H4953" t="str">
        <f>IF(B4953&lt;'Price Schedules'!$B$15,'Price Schedules'!$A$14,'Price Schedules'!$A$15)</f>
        <v>PASS1</v>
      </c>
      <c r="I4953" t="str">
        <f>IF(B4953&lt;'Price Schedules'!$B$18,'Price Schedules'!$A$17,'Price Schedules'!$A$18)</f>
        <v>IV1</v>
      </c>
      <c r="J4953" t="s">
        <v>38</v>
      </c>
      <c r="K4953" t="s">
        <v>39</v>
      </c>
      <c r="L4953" t="s">
        <v>40</v>
      </c>
      <c r="M4953" t="s">
        <v>41</v>
      </c>
      <c r="N4953" t="s">
        <v>42</v>
      </c>
      <c r="O4953" t="s">
        <v>43</v>
      </c>
      <c r="P4953" t="s">
        <v>44</v>
      </c>
      <c r="Q4953" t="s">
        <v>45</v>
      </c>
      <c r="R4953" t="str">
        <f t="shared" si="155"/>
        <v>Error</v>
      </c>
      <c r="S4953" t="e">
        <f>VLOOKUP($R4953,'Price Schedules'!$A$1:$H$34,4,FALSE)</f>
        <v>#N/A</v>
      </c>
      <c r="T4953" t="e">
        <f>VLOOKUP(R4953,'Price Schedules'!$A$1:$H$34,5,FALSE)</f>
        <v>#N/A</v>
      </c>
      <c r="U4953" t="e">
        <f>VLOOKUP(R4953,'Price Schedules'!$A$1:$H$34,6,FALSE)</f>
        <v>#N/A</v>
      </c>
      <c r="V4953" t="e">
        <f>VLOOKUP(R4953,'Price Schedules'!$A$1:$H$34,7,FALSE)</f>
        <v>#N/A</v>
      </c>
      <c r="W4953" t="e">
        <f>VLOOKUP(R4953,'Price Schedules'!$A$1:$H$34,8,FALSE)</f>
        <v>#N/A</v>
      </c>
    </row>
    <row r="4954" spans="1:23" x14ac:dyDescent="0.25">
      <c r="A4954">
        <f>Chargemaster!A4955</f>
        <v>0</v>
      </c>
      <c r="B4954">
        <f>Chargemaster!C4955</f>
        <v>0</v>
      </c>
      <c r="C4954">
        <f>Chargemaster!D4955</f>
        <v>0</v>
      </c>
      <c r="D4954" t="e">
        <f t="shared" si="154"/>
        <v>#N/A</v>
      </c>
      <c r="E4954" t="str">
        <f>(IF(B4954&lt;'Price Schedules'!$B$3,'Price Schedules'!$A$2,IF(B4954&lt;'Price Schedules'!$B$4,'Price Schedules'!$A$3,'Price Schedules'!$A$4)))</f>
        <v>Inj Med1</v>
      </c>
      <c r="F4954" t="str">
        <f>(IF(B4954&lt;'Price Schedules'!$B$7,'Price Schedules'!$A$6,IF(B4954&lt;'Price Schedules'!$B$8,'Price Schedules'!$A$7,'Price Schedules'!$A$8)))</f>
        <v>Chemo IV1</v>
      </c>
      <c r="G4954" t="str">
        <f>(IF(B4954&lt;'Price Schedules'!$B$11,'Price Schedules'!$A$10,IF(B4954&lt;'Price Schedules'!$B$12,'Price Schedules'!$A$11,'Price Schedules'!$A$12)))</f>
        <v>Chemo Med1</v>
      </c>
      <c r="H4954" t="str">
        <f>IF(B4954&lt;'Price Schedules'!$B$15,'Price Schedules'!$A$14,'Price Schedules'!$A$15)</f>
        <v>PASS1</v>
      </c>
      <c r="I4954" t="str">
        <f>IF(B4954&lt;'Price Schedules'!$B$18,'Price Schedules'!$A$17,'Price Schedules'!$A$18)</f>
        <v>IV1</v>
      </c>
      <c r="J4954" t="s">
        <v>38</v>
      </c>
      <c r="K4954" t="s">
        <v>39</v>
      </c>
      <c r="L4954" t="s">
        <v>40</v>
      </c>
      <c r="M4954" t="s">
        <v>41</v>
      </c>
      <c r="N4954" t="s">
        <v>42</v>
      </c>
      <c r="O4954" t="s">
        <v>43</v>
      </c>
      <c r="P4954" t="s">
        <v>44</v>
      </c>
      <c r="Q4954" t="s">
        <v>45</v>
      </c>
      <c r="R4954" t="str">
        <f t="shared" si="155"/>
        <v>Error</v>
      </c>
      <c r="S4954" t="e">
        <f>VLOOKUP($R4954,'Price Schedules'!$A$1:$H$34,4,FALSE)</f>
        <v>#N/A</v>
      </c>
      <c r="T4954" t="e">
        <f>VLOOKUP(R4954,'Price Schedules'!$A$1:$H$34,5,FALSE)</f>
        <v>#N/A</v>
      </c>
      <c r="U4954" t="e">
        <f>VLOOKUP(R4954,'Price Schedules'!$A$1:$H$34,6,FALSE)</f>
        <v>#N/A</v>
      </c>
      <c r="V4954" t="e">
        <f>VLOOKUP(R4954,'Price Schedules'!$A$1:$H$34,7,FALSE)</f>
        <v>#N/A</v>
      </c>
      <c r="W4954" t="e">
        <f>VLOOKUP(R4954,'Price Schedules'!$A$1:$H$34,8,FALSE)</f>
        <v>#N/A</v>
      </c>
    </row>
    <row r="4955" spans="1:23" x14ac:dyDescent="0.25">
      <c r="A4955">
        <f>Chargemaster!A4956</f>
        <v>0</v>
      </c>
      <c r="B4955">
        <f>Chargemaster!C4956</f>
        <v>0</v>
      </c>
      <c r="C4955">
        <f>Chargemaster!D4956</f>
        <v>0</v>
      </c>
      <c r="D4955" t="e">
        <f t="shared" si="154"/>
        <v>#N/A</v>
      </c>
      <c r="E4955" t="str">
        <f>(IF(B4955&lt;'Price Schedules'!$B$3,'Price Schedules'!$A$2,IF(B4955&lt;'Price Schedules'!$B$4,'Price Schedules'!$A$3,'Price Schedules'!$A$4)))</f>
        <v>Inj Med1</v>
      </c>
      <c r="F4955" t="str">
        <f>(IF(B4955&lt;'Price Schedules'!$B$7,'Price Schedules'!$A$6,IF(B4955&lt;'Price Schedules'!$B$8,'Price Schedules'!$A$7,'Price Schedules'!$A$8)))</f>
        <v>Chemo IV1</v>
      </c>
      <c r="G4955" t="str">
        <f>(IF(B4955&lt;'Price Schedules'!$B$11,'Price Schedules'!$A$10,IF(B4955&lt;'Price Schedules'!$B$12,'Price Schedules'!$A$11,'Price Schedules'!$A$12)))</f>
        <v>Chemo Med1</v>
      </c>
      <c r="H4955" t="str">
        <f>IF(B4955&lt;'Price Schedules'!$B$15,'Price Schedules'!$A$14,'Price Schedules'!$A$15)</f>
        <v>PASS1</v>
      </c>
      <c r="I4955" t="str">
        <f>IF(B4955&lt;'Price Schedules'!$B$18,'Price Schedules'!$A$17,'Price Schedules'!$A$18)</f>
        <v>IV1</v>
      </c>
      <c r="J4955" t="s">
        <v>38</v>
      </c>
      <c r="K4955" t="s">
        <v>39</v>
      </c>
      <c r="L4955" t="s">
        <v>40</v>
      </c>
      <c r="M4955" t="s">
        <v>41</v>
      </c>
      <c r="N4955" t="s">
        <v>42</v>
      </c>
      <c r="O4955" t="s">
        <v>43</v>
      </c>
      <c r="P4955" t="s">
        <v>44</v>
      </c>
      <c r="Q4955" t="s">
        <v>45</v>
      </c>
      <c r="R4955" t="str">
        <f t="shared" si="155"/>
        <v>Error</v>
      </c>
      <c r="S4955" t="e">
        <f>VLOOKUP($R4955,'Price Schedules'!$A$1:$H$34,4,FALSE)</f>
        <v>#N/A</v>
      </c>
      <c r="T4955" t="e">
        <f>VLOOKUP(R4955,'Price Schedules'!$A$1:$H$34,5,FALSE)</f>
        <v>#N/A</v>
      </c>
      <c r="U4955" t="e">
        <f>VLOOKUP(R4955,'Price Schedules'!$A$1:$H$34,6,FALSE)</f>
        <v>#N/A</v>
      </c>
      <c r="V4955" t="e">
        <f>VLOOKUP(R4955,'Price Schedules'!$A$1:$H$34,7,FALSE)</f>
        <v>#N/A</v>
      </c>
      <c r="W4955" t="e">
        <f>VLOOKUP(R4955,'Price Schedules'!$A$1:$H$34,8,FALSE)</f>
        <v>#N/A</v>
      </c>
    </row>
    <row r="4956" spans="1:23" x14ac:dyDescent="0.25">
      <c r="A4956">
        <f>Chargemaster!A4957</f>
        <v>0</v>
      </c>
      <c r="B4956">
        <f>Chargemaster!C4957</f>
        <v>0</v>
      </c>
      <c r="C4956">
        <f>Chargemaster!D4957</f>
        <v>0</v>
      </c>
      <c r="D4956" t="e">
        <f t="shared" si="154"/>
        <v>#N/A</v>
      </c>
      <c r="E4956" t="str">
        <f>(IF(B4956&lt;'Price Schedules'!$B$3,'Price Schedules'!$A$2,IF(B4956&lt;'Price Schedules'!$B$4,'Price Schedules'!$A$3,'Price Schedules'!$A$4)))</f>
        <v>Inj Med1</v>
      </c>
      <c r="F4956" t="str">
        <f>(IF(B4956&lt;'Price Schedules'!$B$7,'Price Schedules'!$A$6,IF(B4956&lt;'Price Schedules'!$B$8,'Price Schedules'!$A$7,'Price Schedules'!$A$8)))</f>
        <v>Chemo IV1</v>
      </c>
      <c r="G4956" t="str">
        <f>(IF(B4956&lt;'Price Schedules'!$B$11,'Price Schedules'!$A$10,IF(B4956&lt;'Price Schedules'!$B$12,'Price Schedules'!$A$11,'Price Schedules'!$A$12)))</f>
        <v>Chemo Med1</v>
      </c>
      <c r="H4956" t="str">
        <f>IF(B4956&lt;'Price Schedules'!$B$15,'Price Schedules'!$A$14,'Price Schedules'!$A$15)</f>
        <v>PASS1</v>
      </c>
      <c r="I4956" t="str">
        <f>IF(B4956&lt;'Price Schedules'!$B$18,'Price Schedules'!$A$17,'Price Schedules'!$A$18)</f>
        <v>IV1</v>
      </c>
      <c r="J4956" t="s">
        <v>38</v>
      </c>
      <c r="K4956" t="s">
        <v>39</v>
      </c>
      <c r="L4956" t="s">
        <v>40</v>
      </c>
      <c r="M4956" t="s">
        <v>41</v>
      </c>
      <c r="N4956" t="s">
        <v>42</v>
      </c>
      <c r="O4956" t="s">
        <v>43</v>
      </c>
      <c r="P4956" t="s">
        <v>44</v>
      </c>
      <c r="Q4956" t="s">
        <v>45</v>
      </c>
      <c r="R4956" t="str">
        <f t="shared" si="155"/>
        <v>Error</v>
      </c>
      <c r="S4956" t="e">
        <f>VLOOKUP($R4956,'Price Schedules'!$A$1:$H$34,4,FALSE)</f>
        <v>#N/A</v>
      </c>
      <c r="T4956" t="e">
        <f>VLOOKUP(R4956,'Price Schedules'!$A$1:$H$34,5,FALSE)</f>
        <v>#N/A</v>
      </c>
      <c r="U4956" t="e">
        <f>VLOOKUP(R4956,'Price Schedules'!$A$1:$H$34,6,FALSE)</f>
        <v>#N/A</v>
      </c>
      <c r="V4956" t="e">
        <f>VLOOKUP(R4956,'Price Schedules'!$A$1:$H$34,7,FALSE)</f>
        <v>#N/A</v>
      </c>
      <c r="W4956" t="e">
        <f>VLOOKUP(R4956,'Price Schedules'!$A$1:$H$34,8,FALSE)</f>
        <v>#N/A</v>
      </c>
    </row>
    <row r="4957" spans="1:23" x14ac:dyDescent="0.25">
      <c r="A4957">
        <f>Chargemaster!A4958</f>
        <v>0</v>
      </c>
      <c r="B4957">
        <f>Chargemaster!C4958</f>
        <v>0</v>
      </c>
      <c r="C4957">
        <f>Chargemaster!D4958</f>
        <v>0</v>
      </c>
      <c r="D4957" t="e">
        <f t="shared" si="154"/>
        <v>#N/A</v>
      </c>
      <c r="E4957" t="str">
        <f>(IF(B4957&lt;'Price Schedules'!$B$3,'Price Schedules'!$A$2,IF(B4957&lt;'Price Schedules'!$B$4,'Price Schedules'!$A$3,'Price Schedules'!$A$4)))</f>
        <v>Inj Med1</v>
      </c>
      <c r="F4957" t="str">
        <f>(IF(B4957&lt;'Price Schedules'!$B$7,'Price Schedules'!$A$6,IF(B4957&lt;'Price Schedules'!$B$8,'Price Schedules'!$A$7,'Price Schedules'!$A$8)))</f>
        <v>Chemo IV1</v>
      </c>
      <c r="G4957" t="str">
        <f>(IF(B4957&lt;'Price Schedules'!$B$11,'Price Schedules'!$A$10,IF(B4957&lt;'Price Schedules'!$B$12,'Price Schedules'!$A$11,'Price Schedules'!$A$12)))</f>
        <v>Chemo Med1</v>
      </c>
      <c r="H4957" t="str">
        <f>IF(B4957&lt;'Price Schedules'!$B$15,'Price Schedules'!$A$14,'Price Schedules'!$A$15)</f>
        <v>PASS1</v>
      </c>
      <c r="I4957" t="str">
        <f>IF(B4957&lt;'Price Schedules'!$B$18,'Price Schedules'!$A$17,'Price Schedules'!$A$18)</f>
        <v>IV1</v>
      </c>
      <c r="J4957" t="s">
        <v>38</v>
      </c>
      <c r="K4957" t="s">
        <v>39</v>
      </c>
      <c r="L4957" t="s">
        <v>40</v>
      </c>
      <c r="M4957" t="s">
        <v>41</v>
      </c>
      <c r="N4957" t="s">
        <v>42</v>
      </c>
      <c r="O4957" t="s">
        <v>43</v>
      </c>
      <c r="P4957" t="s">
        <v>44</v>
      </c>
      <c r="Q4957" t="s">
        <v>45</v>
      </c>
      <c r="R4957" t="str">
        <f t="shared" si="155"/>
        <v>Error</v>
      </c>
      <c r="S4957" t="e">
        <f>VLOOKUP($R4957,'Price Schedules'!$A$1:$H$34,4,FALSE)</f>
        <v>#N/A</v>
      </c>
      <c r="T4957" t="e">
        <f>VLOOKUP(R4957,'Price Schedules'!$A$1:$H$34,5,FALSE)</f>
        <v>#N/A</v>
      </c>
      <c r="U4957" t="e">
        <f>VLOOKUP(R4957,'Price Schedules'!$A$1:$H$34,6,FALSE)</f>
        <v>#N/A</v>
      </c>
      <c r="V4957" t="e">
        <f>VLOOKUP(R4957,'Price Schedules'!$A$1:$H$34,7,FALSE)</f>
        <v>#N/A</v>
      </c>
      <c r="W4957" t="e">
        <f>VLOOKUP(R4957,'Price Schedules'!$A$1:$H$34,8,FALSE)</f>
        <v>#N/A</v>
      </c>
    </row>
    <row r="4958" spans="1:23" x14ac:dyDescent="0.25">
      <c r="A4958">
        <f>Chargemaster!A4959</f>
        <v>0</v>
      </c>
      <c r="B4958">
        <f>Chargemaster!C4959</f>
        <v>0</v>
      </c>
      <c r="C4958">
        <f>Chargemaster!D4959</f>
        <v>0</v>
      </c>
      <c r="D4958" t="e">
        <f t="shared" si="154"/>
        <v>#N/A</v>
      </c>
      <c r="E4958" t="str">
        <f>(IF(B4958&lt;'Price Schedules'!$B$3,'Price Schedules'!$A$2,IF(B4958&lt;'Price Schedules'!$B$4,'Price Schedules'!$A$3,'Price Schedules'!$A$4)))</f>
        <v>Inj Med1</v>
      </c>
      <c r="F4958" t="str">
        <f>(IF(B4958&lt;'Price Schedules'!$B$7,'Price Schedules'!$A$6,IF(B4958&lt;'Price Schedules'!$B$8,'Price Schedules'!$A$7,'Price Schedules'!$A$8)))</f>
        <v>Chemo IV1</v>
      </c>
      <c r="G4958" t="str">
        <f>(IF(B4958&lt;'Price Schedules'!$B$11,'Price Schedules'!$A$10,IF(B4958&lt;'Price Schedules'!$B$12,'Price Schedules'!$A$11,'Price Schedules'!$A$12)))</f>
        <v>Chemo Med1</v>
      </c>
      <c r="H4958" t="str">
        <f>IF(B4958&lt;'Price Schedules'!$B$15,'Price Schedules'!$A$14,'Price Schedules'!$A$15)</f>
        <v>PASS1</v>
      </c>
      <c r="I4958" t="str">
        <f>IF(B4958&lt;'Price Schedules'!$B$18,'Price Schedules'!$A$17,'Price Schedules'!$A$18)</f>
        <v>IV1</v>
      </c>
      <c r="J4958" t="s">
        <v>38</v>
      </c>
      <c r="K4958" t="s">
        <v>39</v>
      </c>
      <c r="L4958" t="s">
        <v>40</v>
      </c>
      <c r="M4958" t="s">
        <v>41</v>
      </c>
      <c r="N4958" t="s">
        <v>42</v>
      </c>
      <c r="O4958" t="s">
        <v>43</v>
      </c>
      <c r="P4958" t="s">
        <v>44</v>
      </c>
      <c r="Q4958" t="s">
        <v>45</v>
      </c>
      <c r="R4958" t="str">
        <f t="shared" si="155"/>
        <v>Error</v>
      </c>
      <c r="S4958" t="e">
        <f>VLOOKUP($R4958,'Price Schedules'!$A$1:$H$34,4,FALSE)</f>
        <v>#N/A</v>
      </c>
      <c r="T4958" t="e">
        <f>VLOOKUP(R4958,'Price Schedules'!$A$1:$H$34,5,FALSE)</f>
        <v>#N/A</v>
      </c>
      <c r="U4958" t="e">
        <f>VLOOKUP(R4958,'Price Schedules'!$A$1:$H$34,6,FALSE)</f>
        <v>#N/A</v>
      </c>
      <c r="V4958" t="e">
        <f>VLOOKUP(R4958,'Price Schedules'!$A$1:$H$34,7,FALSE)</f>
        <v>#N/A</v>
      </c>
      <c r="W4958" t="e">
        <f>VLOOKUP(R4958,'Price Schedules'!$A$1:$H$34,8,FALSE)</f>
        <v>#N/A</v>
      </c>
    </row>
    <row r="4959" spans="1:23" x14ac:dyDescent="0.25">
      <c r="A4959">
        <f>Chargemaster!A4960</f>
        <v>0</v>
      </c>
      <c r="B4959">
        <f>Chargemaster!C4960</f>
        <v>0</v>
      </c>
      <c r="C4959">
        <f>Chargemaster!D4960</f>
        <v>0</v>
      </c>
      <c r="D4959" t="e">
        <f t="shared" si="154"/>
        <v>#N/A</v>
      </c>
      <c r="E4959" t="str">
        <f>(IF(B4959&lt;'Price Schedules'!$B$3,'Price Schedules'!$A$2,IF(B4959&lt;'Price Schedules'!$B$4,'Price Schedules'!$A$3,'Price Schedules'!$A$4)))</f>
        <v>Inj Med1</v>
      </c>
      <c r="F4959" t="str">
        <f>(IF(B4959&lt;'Price Schedules'!$B$7,'Price Schedules'!$A$6,IF(B4959&lt;'Price Schedules'!$B$8,'Price Schedules'!$A$7,'Price Schedules'!$A$8)))</f>
        <v>Chemo IV1</v>
      </c>
      <c r="G4959" t="str">
        <f>(IF(B4959&lt;'Price Schedules'!$B$11,'Price Schedules'!$A$10,IF(B4959&lt;'Price Schedules'!$B$12,'Price Schedules'!$A$11,'Price Schedules'!$A$12)))</f>
        <v>Chemo Med1</v>
      </c>
      <c r="H4959" t="str">
        <f>IF(B4959&lt;'Price Schedules'!$B$15,'Price Schedules'!$A$14,'Price Schedules'!$A$15)</f>
        <v>PASS1</v>
      </c>
      <c r="I4959" t="str">
        <f>IF(B4959&lt;'Price Schedules'!$B$18,'Price Schedules'!$A$17,'Price Schedules'!$A$18)</f>
        <v>IV1</v>
      </c>
      <c r="J4959" t="s">
        <v>38</v>
      </c>
      <c r="K4959" t="s">
        <v>39</v>
      </c>
      <c r="L4959" t="s">
        <v>40</v>
      </c>
      <c r="M4959" t="s">
        <v>41</v>
      </c>
      <c r="N4959" t="s">
        <v>42</v>
      </c>
      <c r="O4959" t="s">
        <v>43</v>
      </c>
      <c r="P4959" t="s">
        <v>44</v>
      </c>
      <c r="Q4959" t="s">
        <v>45</v>
      </c>
      <c r="R4959" t="str">
        <f t="shared" si="155"/>
        <v>Error</v>
      </c>
      <c r="S4959" t="e">
        <f>VLOOKUP($R4959,'Price Schedules'!$A$1:$H$34,4,FALSE)</f>
        <v>#N/A</v>
      </c>
      <c r="T4959" t="e">
        <f>VLOOKUP(R4959,'Price Schedules'!$A$1:$H$34,5,FALSE)</f>
        <v>#N/A</v>
      </c>
      <c r="U4959" t="e">
        <f>VLOOKUP(R4959,'Price Schedules'!$A$1:$H$34,6,FALSE)</f>
        <v>#N/A</v>
      </c>
      <c r="V4959" t="e">
        <f>VLOOKUP(R4959,'Price Schedules'!$A$1:$H$34,7,FALSE)</f>
        <v>#N/A</v>
      </c>
      <c r="W4959" t="e">
        <f>VLOOKUP(R4959,'Price Schedules'!$A$1:$H$34,8,FALSE)</f>
        <v>#N/A</v>
      </c>
    </row>
    <row r="4960" spans="1:23" x14ac:dyDescent="0.25">
      <c r="A4960">
        <f>Chargemaster!A4961</f>
        <v>0</v>
      </c>
      <c r="B4960">
        <f>Chargemaster!C4961</f>
        <v>0</v>
      </c>
      <c r="C4960">
        <f>Chargemaster!D4961</f>
        <v>0</v>
      </c>
      <c r="D4960" t="e">
        <f t="shared" si="154"/>
        <v>#N/A</v>
      </c>
      <c r="E4960" t="str">
        <f>(IF(B4960&lt;'Price Schedules'!$B$3,'Price Schedules'!$A$2,IF(B4960&lt;'Price Schedules'!$B$4,'Price Schedules'!$A$3,'Price Schedules'!$A$4)))</f>
        <v>Inj Med1</v>
      </c>
      <c r="F4960" t="str">
        <f>(IF(B4960&lt;'Price Schedules'!$B$7,'Price Schedules'!$A$6,IF(B4960&lt;'Price Schedules'!$B$8,'Price Schedules'!$A$7,'Price Schedules'!$A$8)))</f>
        <v>Chemo IV1</v>
      </c>
      <c r="G4960" t="str">
        <f>(IF(B4960&lt;'Price Schedules'!$B$11,'Price Schedules'!$A$10,IF(B4960&lt;'Price Schedules'!$B$12,'Price Schedules'!$A$11,'Price Schedules'!$A$12)))</f>
        <v>Chemo Med1</v>
      </c>
      <c r="H4960" t="str">
        <f>IF(B4960&lt;'Price Schedules'!$B$15,'Price Schedules'!$A$14,'Price Schedules'!$A$15)</f>
        <v>PASS1</v>
      </c>
      <c r="I4960" t="str">
        <f>IF(B4960&lt;'Price Schedules'!$B$18,'Price Schedules'!$A$17,'Price Schedules'!$A$18)</f>
        <v>IV1</v>
      </c>
      <c r="J4960" t="s">
        <v>38</v>
      </c>
      <c r="K4960" t="s">
        <v>39</v>
      </c>
      <c r="L4960" t="s">
        <v>40</v>
      </c>
      <c r="M4960" t="s">
        <v>41</v>
      </c>
      <c r="N4960" t="s">
        <v>42</v>
      </c>
      <c r="O4960" t="s">
        <v>43</v>
      </c>
      <c r="P4960" t="s">
        <v>44</v>
      </c>
      <c r="Q4960" t="s">
        <v>45</v>
      </c>
      <c r="R4960" t="str">
        <f t="shared" si="155"/>
        <v>Error</v>
      </c>
      <c r="S4960" t="e">
        <f>VLOOKUP($R4960,'Price Schedules'!$A$1:$H$34,4,FALSE)</f>
        <v>#N/A</v>
      </c>
      <c r="T4960" t="e">
        <f>VLOOKUP(R4960,'Price Schedules'!$A$1:$H$34,5,FALSE)</f>
        <v>#N/A</v>
      </c>
      <c r="U4960" t="e">
        <f>VLOOKUP(R4960,'Price Schedules'!$A$1:$H$34,6,FALSE)</f>
        <v>#N/A</v>
      </c>
      <c r="V4960" t="e">
        <f>VLOOKUP(R4960,'Price Schedules'!$A$1:$H$34,7,FALSE)</f>
        <v>#N/A</v>
      </c>
      <c r="W4960" t="e">
        <f>VLOOKUP(R4960,'Price Schedules'!$A$1:$H$34,8,FALSE)</f>
        <v>#N/A</v>
      </c>
    </row>
    <row r="4961" spans="1:23" x14ac:dyDescent="0.25">
      <c r="A4961">
        <f>Chargemaster!A4962</f>
        <v>0</v>
      </c>
      <c r="B4961">
        <f>Chargemaster!C4962</f>
        <v>0</v>
      </c>
      <c r="C4961">
        <f>Chargemaster!D4962</f>
        <v>0</v>
      </c>
      <c r="D4961" t="e">
        <f t="shared" si="154"/>
        <v>#N/A</v>
      </c>
      <c r="E4961" t="str">
        <f>(IF(B4961&lt;'Price Schedules'!$B$3,'Price Schedules'!$A$2,IF(B4961&lt;'Price Schedules'!$B$4,'Price Schedules'!$A$3,'Price Schedules'!$A$4)))</f>
        <v>Inj Med1</v>
      </c>
      <c r="F4961" t="str">
        <f>(IF(B4961&lt;'Price Schedules'!$B$7,'Price Schedules'!$A$6,IF(B4961&lt;'Price Schedules'!$B$8,'Price Schedules'!$A$7,'Price Schedules'!$A$8)))</f>
        <v>Chemo IV1</v>
      </c>
      <c r="G4961" t="str">
        <f>(IF(B4961&lt;'Price Schedules'!$B$11,'Price Schedules'!$A$10,IF(B4961&lt;'Price Schedules'!$B$12,'Price Schedules'!$A$11,'Price Schedules'!$A$12)))</f>
        <v>Chemo Med1</v>
      </c>
      <c r="H4961" t="str">
        <f>IF(B4961&lt;'Price Schedules'!$B$15,'Price Schedules'!$A$14,'Price Schedules'!$A$15)</f>
        <v>PASS1</v>
      </c>
      <c r="I4961" t="str">
        <f>IF(B4961&lt;'Price Schedules'!$B$18,'Price Schedules'!$A$17,'Price Schedules'!$A$18)</f>
        <v>IV1</v>
      </c>
      <c r="J4961" t="s">
        <v>38</v>
      </c>
      <c r="K4961" t="s">
        <v>39</v>
      </c>
      <c r="L4961" t="s">
        <v>40</v>
      </c>
      <c r="M4961" t="s">
        <v>41</v>
      </c>
      <c r="N4961" t="s">
        <v>42</v>
      </c>
      <c r="O4961" t="s">
        <v>43</v>
      </c>
      <c r="P4961" t="s">
        <v>44</v>
      </c>
      <c r="Q4961" t="s">
        <v>45</v>
      </c>
      <c r="R4961" t="str">
        <f t="shared" si="155"/>
        <v>Error</v>
      </c>
      <c r="S4961" t="e">
        <f>VLOOKUP($R4961,'Price Schedules'!$A$1:$H$34,4,FALSE)</f>
        <v>#N/A</v>
      </c>
      <c r="T4961" t="e">
        <f>VLOOKUP(R4961,'Price Schedules'!$A$1:$H$34,5,FALSE)</f>
        <v>#N/A</v>
      </c>
      <c r="U4961" t="e">
        <f>VLOOKUP(R4961,'Price Schedules'!$A$1:$H$34,6,FALSE)</f>
        <v>#N/A</v>
      </c>
      <c r="V4961" t="e">
        <f>VLOOKUP(R4961,'Price Schedules'!$A$1:$H$34,7,FALSE)</f>
        <v>#N/A</v>
      </c>
      <c r="W4961" t="e">
        <f>VLOOKUP(R4961,'Price Schedules'!$A$1:$H$34,8,FALSE)</f>
        <v>#N/A</v>
      </c>
    </row>
    <row r="4962" spans="1:23" x14ac:dyDescent="0.25">
      <c r="A4962">
        <f>Chargemaster!A4963</f>
        <v>0</v>
      </c>
      <c r="B4962">
        <f>Chargemaster!C4963</f>
        <v>0</v>
      </c>
      <c r="C4962">
        <f>Chargemaster!D4963</f>
        <v>0</v>
      </c>
      <c r="D4962" t="e">
        <f t="shared" si="154"/>
        <v>#N/A</v>
      </c>
      <c r="E4962" t="str">
        <f>(IF(B4962&lt;'Price Schedules'!$B$3,'Price Schedules'!$A$2,IF(B4962&lt;'Price Schedules'!$B$4,'Price Schedules'!$A$3,'Price Schedules'!$A$4)))</f>
        <v>Inj Med1</v>
      </c>
      <c r="F4962" t="str">
        <f>(IF(B4962&lt;'Price Schedules'!$B$7,'Price Schedules'!$A$6,IF(B4962&lt;'Price Schedules'!$B$8,'Price Schedules'!$A$7,'Price Schedules'!$A$8)))</f>
        <v>Chemo IV1</v>
      </c>
      <c r="G4962" t="str">
        <f>(IF(B4962&lt;'Price Schedules'!$B$11,'Price Schedules'!$A$10,IF(B4962&lt;'Price Schedules'!$B$12,'Price Schedules'!$A$11,'Price Schedules'!$A$12)))</f>
        <v>Chemo Med1</v>
      </c>
      <c r="H4962" t="str">
        <f>IF(B4962&lt;'Price Schedules'!$B$15,'Price Schedules'!$A$14,'Price Schedules'!$A$15)</f>
        <v>PASS1</v>
      </c>
      <c r="I4962" t="str">
        <f>IF(B4962&lt;'Price Schedules'!$B$18,'Price Schedules'!$A$17,'Price Schedules'!$A$18)</f>
        <v>IV1</v>
      </c>
      <c r="J4962" t="s">
        <v>38</v>
      </c>
      <c r="K4962" t="s">
        <v>39</v>
      </c>
      <c r="L4962" t="s">
        <v>40</v>
      </c>
      <c r="M4962" t="s">
        <v>41</v>
      </c>
      <c r="N4962" t="s">
        <v>42</v>
      </c>
      <c r="O4962" t="s">
        <v>43</v>
      </c>
      <c r="P4962" t="s">
        <v>44</v>
      </c>
      <c r="Q4962" t="s">
        <v>45</v>
      </c>
      <c r="R4962" t="str">
        <f t="shared" si="155"/>
        <v>Error</v>
      </c>
      <c r="S4962" t="e">
        <f>VLOOKUP($R4962,'Price Schedules'!$A$1:$H$34,4,FALSE)</f>
        <v>#N/A</v>
      </c>
      <c r="T4962" t="e">
        <f>VLOOKUP(R4962,'Price Schedules'!$A$1:$H$34,5,FALSE)</f>
        <v>#N/A</v>
      </c>
      <c r="U4962" t="e">
        <f>VLOOKUP(R4962,'Price Schedules'!$A$1:$H$34,6,FALSE)</f>
        <v>#N/A</v>
      </c>
      <c r="V4962" t="e">
        <f>VLOOKUP(R4962,'Price Schedules'!$A$1:$H$34,7,FALSE)</f>
        <v>#N/A</v>
      </c>
      <c r="W4962" t="e">
        <f>VLOOKUP(R4962,'Price Schedules'!$A$1:$H$34,8,FALSE)</f>
        <v>#N/A</v>
      </c>
    </row>
    <row r="4963" spans="1:23" x14ac:dyDescent="0.25">
      <c r="A4963">
        <f>Chargemaster!A4964</f>
        <v>0</v>
      </c>
      <c r="B4963">
        <f>Chargemaster!C4964</f>
        <v>0</v>
      </c>
      <c r="C4963">
        <f>Chargemaster!D4964</f>
        <v>0</v>
      </c>
      <c r="D4963" t="e">
        <f t="shared" si="154"/>
        <v>#N/A</v>
      </c>
      <c r="E4963" t="str">
        <f>(IF(B4963&lt;'Price Schedules'!$B$3,'Price Schedules'!$A$2,IF(B4963&lt;'Price Schedules'!$B$4,'Price Schedules'!$A$3,'Price Schedules'!$A$4)))</f>
        <v>Inj Med1</v>
      </c>
      <c r="F4963" t="str">
        <f>(IF(B4963&lt;'Price Schedules'!$B$7,'Price Schedules'!$A$6,IF(B4963&lt;'Price Schedules'!$B$8,'Price Schedules'!$A$7,'Price Schedules'!$A$8)))</f>
        <v>Chemo IV1</v>
      </c>
      <c r="G4963" t="str">
        <f>(IF(B4963&lt;'Price Schedules'!$B$11,'Price Schedules'!$A$10,IF(B4963&lt;'Price Schedules'!$B$12,'Price Schedules'!$A$11,'Price Schedules'!$A$12)))</f>
        <v>Chemo Med1</v>
      </c>
      <c r="H4963" t="str">
        <f>IF(B4963&lt;'Price Schedules'!$B$15,'Price Schedules'!$A$14,'Price Schedules'!$A$15)</f>
        <v>PASS1</v>
      </c>
      <c r="I4963" t="str">
        <f>IF(B4963&lt;'Price Schedules'!$B$18,'Price Schedules'!$A$17,'Price Schedules'!$A$18)</f>
        <v>IV1</v>
      </c>
      <c r="J4963" t="s">
        <v>38</v>
      </c>
      <c r="K4963" t="s">
        <v>39</v>
      </c>
      <c r="L4963" t="s">
        <v>40</v>
      </c>
      <c r="M4963" t="s">
        <v>41</v>
      </c>
      <c r="N4963" t="s">
        <v>42</v>
      </c>
      <c r="O4963" t="s">
        <v>43</v>
      </c>
      <c r="P4963" t="s">
        <v>44</v>
      </c>
      <c r="Q4963" t="s">
        <v>45</v>
      </c>
      <c r="R4963" t="str">
        <f t="shared" si="155"/>
        <v>Error</v>
      </c>
      <c r="S4963" t="e">
        <f>VLOOKUP($R4963,'Price Schedules'!$A$1:$H$34,4,FALSE)</f>
        <v>#N/A</v>
      </c>
      <c r="T4963" t="e">
        <f>VLOOKUP(R4963,'Price Schedules'!$A$1:$H$34,5,FALSE)</f>
        <v>#N/A</v>
      </c>
      <c r="U4963" t="e">
        <f>VLOOKUP(R4963,'Price Schedules'!$A$1:$H$34,6,FALSE)</f>
        <v>#N/A</v>
      </c>
      <c r="V4963" t="e">
        <f>VLOOKUP(R4963,'Price Schedules'!$A$1:$H$34,7,FALSE)</f>
        <v>#N/A</v>
      </c>
      <c r="W4963" t="e">
        <f>VLOOKUP(R4963,'Price Schedules'!$A$1:$H$34,8,FALSE)</f>
        <v>#N/A</v>
      </c>
    </row>
    <row r="4964" spans="1:23" x14ac:dyDescent="0.25">
      <c r="A4964">
        <f>Chargemaster!A4965</f>
        <v>0</v>
      </c>
      <c r="B4964">
        <f>Chargemaster!C4965</f>
        <v>0</v>
      </c>
      <c r="C4964">
        <f>Chargemaster!D4965</f>
        <v>0</v>
      </c>
      <c r="D4964" t="e">
        <f t="shared" si="154"/>
        <v>#N/A</v>
      </c>
      <c r="E4964" t="str">
        <f>(IF(B4964&lt;'Price Schedules'!$B$3,'Price Schedules'!$A$2,IF(B4964&lt;'Price Schedules'!$B$4,'Price Schedules'!$A$3,'Price Schedules'!$A$4)))</f>
        <v>Inj Med1</v>
      </c>
      <c r="F4964" t="str">
        <f>(IF(B4964&lt;'Price Schedules'!$B$7,'Price Schedules'!$A$6,IF(B4964&lt;'Price Schedules'!$B$8,'Price Schedules'!$A$7,'Price Schedules'!$A$8)))</f>
        <v>Chemo IV1</v>
      </c>
      <c r="G4964" t="str">
        <f>(IF(B4964&lt;'Price Schedules'!$B$11,'Price Schedules'!$A$10,IF(B4964&lt;'Price Schedules'!$B$12,'Price Schedules'!$A$11,'Price Schedules'!$A$12)))</f>
        <v>Chemo Med1</v>
      </c>
      <c r="H4964" t="str">
        <f>IF(B4964&lt;'Price Schedules'!$B$15,'Price Schedules'!$A$14,'Price Schedules'!$A$15)</f>
        <v>PASS1</v>
      </c>
      <c r="I4964" t="str">
        <f>IF(B4964&lt;'Price Schedules'!$B$18,'Price Schedules'!$A$17,'Price Schedules'!$A$18)</f>
        <v>IV1</v>
      </c>
      <c r="J4964" t="s">
        <v>38</v>
      </c>
      <c r="K4964" t="s">
        <v>39</v>
      </c>
      <c r="L4964" t="s">
        <v>40</v>
      </c>
      <c r="M4964" t="s">
        <v>41</v>
      </c>
      <c r="N4964" t="s">
        <v>42</v>
      </c>
      <c r="O4964" t="s">
        <v>43</v>
      </c>
      <c r="P4964" t="s">
        <v>44</v>
      </c>
      <c r="Q4964" t="s">
        <v>45</v>
      </c>
      <c r="R4964" t="str">
        <f t="shared" si="155"/>
        <v>Error</v>
      </c>
      <c r="S4964" t="e">
        <f>VLOOKUP($R4964,'Price Schedules'!$A$1:$H$34,4,FALSE)</f>
        <v>#N/A</v>
      </c>
      <c r="T4964" t="e">
        <f>VLOOKUP(R4964,'Price Schedules'!$A$1:$H$34,5,FALSE)</f>
        <v>#N/A</v>
      </c>
      <c r="U4964" t="e">
        <f>VLOOKUP(R4964,'Price Schedules'!$A$1:$H$34,6,FALSE)</f>
        <v>#N/A</v>
      </c>
      <c r="V4964" t="e">
        <f>VLOOKUP(R4964,'Price Schedules'!$A$1:$H$34,7,FALSE)</f>
        <v>#N/A</v>
      </c>
      <c r="W4964" t="e">
        <f>VLOOKUP(R4964,'Price Schedules'!$A$1:$H$34,8,FALSE)</f>
        <v>#N/A</v>
      </c>
    </row>
    <row r="4965" spans="1:23" x14ac:dyDescent="0.25">
      <c r="A4965">
        <f>Chargemaster!A4966</f>
        <v>0</v>
      </c>
      <c r="B4965">
        <f>Chargemaster!C4966</f>
        <v>0</v>
      </c>
      <c r="C4965">
        <f>Chargemaster!D4966</f>
        <v>0</v>
      </c>
      <c r="D4965" t="e">
        <f t="shared" si="154"/>
        <v>#N/A</v>
      </c>
      <c r="E4965" t="str">
        <f>(IF(B4965&lt;'Price Schedules'!$B$3,'Price Schedules'!$A$2,IF(B4965&lt;'Price Schedules'!$B$4,'Price Schedules'!$A$3,'Price Schedules'!$A$4)))</f>
        <v>Inj Med1</v>
      </c>
      <c r="F4965" t="str">
        <f>(IF(B4965&lt;'Price Schedules'!$B$7,'Price Schedules'!$A$6,IF(B4965&lt;'Price Schedules'!$B$8,'Price Schedules'!$A$7,'Price Schedules'!$A$8)))</f>
        <v>Chemo IV1</v>
      </c>
      <c r="G4965" t="str">
        <f>(IF(B4965&lt;'Price Schedules'!$B$11,'Price Schedules'!$A$10,IF(B4965&lt;'Price Schedules'!$B$12,'Price Schedules'!$A$11,'Price Schedules'!$A$12)))</f>
        <v>Chemo Med1</v>
      </c>
      <c r="H4965" t="str">
        <f>IF(B4965&lt;'Price Schedules'!$B$15,'Price Schedules'!$A$14,'Price Schedules'!$A$15)</f>
        <v>PASS1</v>
      </c>
      <c r="I4965" t="str">
        <f>IF(B4965&lt;'Price Schedules'!$B$18,'Price Schedules'!$A$17,'Price Schedules'!$A$18)</f>
        <v>IV1</v>
      </c>
      <c r="J4965" t="s">
        <v>38</v>
      </c>
      <c r="K4965" t="s">
        <v>39</v>
      </c>
      <c r="L4965" t="s">
        <v>40</v>
      </c>
      <c r="M4965" t="s">
        <v>41</v>
      </c>
      <c r="N4965" t="s">
        <v>42</v>
      </c>
      <c r="O4965" t="s">
        <v>43</v>
      </c>
      <c r="P4965" t="s">
        <v>44</v>
      </c>
      <c r="Q4965" t="s">
        <v>45</v>
      </c>
      <c r="R4965" t="str">
        <f t="shared" si="155"/>
        <v>Error</v>
      </c>
      <c r="S4965" t="e">
        <f>VLOOKUP($R4965,'Price Schedules'!$A$1:$H$34,4,FALSE)</f>
        <v>#N/A</v>
      </c>
      <c r="T4965" t="e">
        <f>VLOOKUP(R4965,'Price Schedules'!$A$1:$H$34,5,FALSE)</f>
        <v>#N/A</v>
      </c>
      <c r="U4965" t="e">
        <f>VLOOKUP(R4965,'Price Schedules'!$A$1:$H$34,6,FALSE)</f>
        <v>#N/A</v>
      </c>
      <c r="V4965" t="e">
        <f>VLOOKUP(R4965,'Price Schedules'!$A$1:$H$34,7,FALSE)</f>
        <v>#N/A</v>
      </c>
      <c r="W4965" t="e">
        <f>VLOOKUP(R4965,'Price Schedules'!$A$1:$H$34,8,FALSE)</f>
        <v>#N/A</v>
      </c>
    </row>
    <row r="4966" spans="1:23" x14ac:dyDescent="0.25">
      <c r="A4966">
        <f>Chargemaster!A4967</f>
        <v>0</v>
      </c>
      <c r="B4966">
        <f>Chargemaster!C4967</f>
        <v>0</v>
      </c>
      <c r="C4966">
        <f>Chargemaster!D4967</f>
        <v>0</v>
      </c>
      <c r="D4966" t="e">
        <f t="shared" si="154"/>
        <v>#N/A</v>
      </c>
      <c r="E4966" t="str">
        <f>(IF(B4966&lt;'Price Schedules'!$B$3,'Price Schedules'!$A$2,IF(B4966&lt;'Price Schedules'!$B$4,'Price Schedules'!$A$3,'Price Schedules'!$A$4)))</f>
        <v>Inj Med1</v>
      </c>
      <c r="F4966" t="str">
        <f>(IF(B4966&lt;'Price Schedules'!$B$7,'Price Schedules'!$A$6,IF(B4966&lt;'Price Schedules'!$B$8,'Price Schedules'!$A$7,'Price Schedules'!$A$8)))</f>
        <v>Chemo IV1</v>
      </c>
      <c r="G4966" t="str">
        <f>(IF(B4966&lt;'Price Schedules'!$B$11,'Price Schedules'!$A$10,IF(B4966&lt;'Price Schedules'!$B$12,'Price Schedules'!$A$11,'Price Schedules'!$A$12)))</f>
        <v>Chemo Med1</v>
      </c>
      <c r="H4966" t="str">
        <f>IF(B4966&lt;'Price Schedules'!$B$15,'Price Schedules'!$A$14,'Price Schedules'!$A$15)</f>
        <v>PASS1</v>
      </c>
      <c r="I4966" t="str">
        <f>IF(B4966&lt;'Price Schedules'!$B$18,'Price Schedules'!$A$17,'Price Schedules'!$A$18)</f>
        <v>IV1</v>
      </c>
      <c r="J4966" t="s">
        <v>38</v>
      </c>
      <c r="K4966" t="s">
        <v>39</v>
      </c>
      <c r="L4966" t="s">
        <v>40</v>
      </c>
      <c r="M4966" t="s">
        <v>41</v>
      </c>
      <c r="N4966" t="s">
        <v>42</v>
      </c>
      <c r="O4966" t="s">
        <v>43</v>
      </c>
      <c r="P4966" t="s">
        <v>44</v>
      </c>
      <c r="Q4966" t="s">
        <v>45</v>
      </c>
      <c r="R4966" t="str">
        <f t="shared" si="155"/>
        <v>Error</v>
      </c>
      <c r="S4966" t="e">
        <f>VLOOKUP($R4966,'Price Schedules'!$A$1:$H$34,4,FALSE)</f>
        <v>#N/A</v>
      </c>
      <c r="T4966" t="e">
        <f>VLOOKUP(R4966,'Price Schedules'!$A$1:$H$34,5,FALSE)</f>
        <v>#N/A</v>
      </c>
      <c r="U4966" t="e">
        <f>VLOOKUP(R4966,'Price Schedules'!$A$1:$H$34,6,FALSE)</f>
        <v>#N/A</v>
      </c>
      <c r="V4966" t="e">
        <f>VLOOKUP(R4966,'Price Schedules'!$A$1:$H$34,7,FALSE)</f>
        <v>#N/A</v>
      </c>
      <c r="W4966" t="e">
        <f>VLOOKUP(R4966,'Price Schedules'!$A$1:$H$34,8,FALSE)</f>
        <v>#N/A</v>
      </c>
    </row>
    <row r="4967" spans="1:23" x14ac:dyDescent="0.25">
      <c r="A4967">
        <f>Chargemaster!A4968</f>
        <v>0</v>
      </c>
      <c r="B4967">
        <f>Chargemaster!C4968</f>
        <v>0</v>
      </c>
      <c r="C4967">
        <f>Chargemaster!D4968</f>
        <v>0</v>
      </c>
      <c r="D4967" t="e">
        <f t="shared" si="154"/>
        <v>#N/A</v>
      </c>
      <c r="E4967" t="str">
        <f>(IF(B4967&lt;'Price Schedules'!$B$3,'Price Schedules'!$A$2,IF(B4967&lt;'Price Schedules'!$B$4,'Price Schedules'!$A$3,'Price Schedules'!$A$4)))</f>
        <v>Inj Med1</v>
      </c>
      <c r="F4967" t="str">
        <f>(IF(B4967&lt;'Price Schedules'!$B$7,'Price Schedules'!$A$6,IF(B4967&lt;'Price Schedules'!$B$8,'Price Schedules'!$A$7,'Price Schedules'!$A$8)))</f>
        <v>Chemo IV1</v>
      </c>
      <c r="G4967" t="str">
        <f>(IF(B4967&lt;'Price Schedules'!$B$11,'Price Schedules'!$A$10,IF(B4967&lt;'Price Schedules'!$B$12,'Price Schedules'!$A$11,'Price Schedules'!$A$12)))</f>
        <v>Chemo Med1</v>
      </c>
      <c r="H4967" t="str">
        <f>IF(B4967&lt;'Price Schedules'!$B$15,'Price Schedules'!$A$14,'Price Schedules'!$A$15)</f>
        <v>PASS1</v>
      </c>
      <c r="I4967" t="str">
        <f>IF(B4967&lt;'Price Schedules'!$B$18,'Price Schedules'!$A$17,'Price Schedules'!$A$18)</f>
        <v>IV1</v>
      </c>
      <c r="J4967" t="s">
        <v>38</v>
      </c>
      <c r="K4967" t="s">
        <v>39</v>
      </c>
      <c r="L4967" t="s">
        <v>40</v>
      </c>
      <c r="M4967" t="s">
        <v>41</v>
      </c>
      <c r="N4967" t="s">
        <v>42</v>
      </c>
      <c r="O4967" t="s">
        <v>43</v>
      </c>
      <c r="P4967" t="s">
        <v>44</v>
      </c>
      <c r="Q4967" t="s">
        <v>45</v>
      </c>
      <c r="R4967" t="str">
        <f t="shared" si="155"/>
        <v>Error</v>
      </c>
      <c r="S4967" t="e">
        <f>VLOOKUP($R4967,'Price Schedules'!$A$1:$H$34,4,FALSE)</f>
        <v>#N/A</v>
      </c>
      <c r="T4967" t="e">
        <f>VLOOKUP(R4967,'Price Schedules'!$A$1:$H$34,5,FALSE)</f>
        <v>#N/A</v>
      </c>
      <c r="U4967" t="e">
        <f>VLOOKUP(R4967,'Price Schedules'!$A$1:$H$34,6,FALSE)</f>
        <v>#N/A</v>
      </c>
      <c r="V4967" t="e">
        <f>VLOOKUP(R4967,'Price Schedules'!$A$1:$H$34,7,FALSE)</f>
        <v>#N/A</v>
      </c>
      <c r="W4967" t="e">
        <f>VLOOKUP(R4967,'Price Schedules'!$A$1:$H$34,8,FALSE)</f>
        <v>#N/A</v>
      </c>
    </row>
    <row r="4968" spans="1:23" x14ac:dyDescent="0.25">
      <c r="A4968">
        <f>Chargemaster!A4969</f>
        <v>0</v>
      </c>
      <c r="B4968">
        <f>Chargemaster!C4969</f>
        <v>0</v>
      </c>
      <c r="C4968">
        <f>Chargemaster!D4969</f>
        <v>0</v>
      </c>
      <c r="D4968" t="e">
        <f t="shared" si="154"/>
        <v>#N/A</v>
      </c>
      <c r="E4968" t="str">
        <f>(IF(B4968&lt;'Price Schedules'!$B$3,'Price Schedules'!$A$2,IF(B4968&lt;'Price Schedules'!$B$4,'Price Schedules'!$A$3,'Price Schedules'!$A$4)))</f>
        <v>Inj Med1</v>
      </c>
      <c r="F4968" t="str">
        <f>(IF(B4968&lt;'Price Schedules'!$B$7,'Price Schedules'!$A$6,IF(B4968&lt;'Price Schedules'!$B$8,'Price Schedules'!$A$7,'Price Schedules'!$A$8)))</f>
        <v>Chemo IV1</v>
      </c>
      <c r="G4968" t="str">
        <f>(IF(B4968&lt;'Price Schedules'!$B$11,'Price Schedules'!$A$10,IF(B4968&lt;'Price Schedules'!$B$12,'Price Schedules'!$A$11,'Price Schedules'!$A$12)))</f>
        <v>Chemo Med1</v>
      </c>
      <c r="H4968" t="str">
        <f>IF(B4968&lt;'Price Schedules'!$B$15,'Price Schedules'!$A$14,'Price Schedules'!$A$15)</f>
        <v>PASS1</v>
      </c>
      <c r="I4968" t="str">
        <f>IF(B4968&lt;'Price Schedules'!$B$18,'Price Schedules'!$A$17,'Price Schedules'!$A$18)</f>
        <v>IV1</v>
      </c>
      <c r="J4968" t="s">
        <v>38</v>
      </c>
      <c r="K4968" t="s">
        <v>39</v>
      </c>
      <c r="L4968" t="s">
        <v>40</v>
      </c>
      <c r="M4968" t="s">
        <v>41</v>
      </c>
      <c r="N4968" t="s">
        <v>42</v>
      </c>
      <c r="O4968" t="s">
        <v>43</v>
      </c>
      <c r="P4968" t="s">
        <v>44</v>
      </c>
      <c r="Q4968" t="s">
        <v>45</v>
      </c>
      <c r="R4968" t="str">
        <f t="shared" si="155"/>
        <v>Error</v>
      </c>
      <c r="S4968" t="e">
        <f>VLOOKUP($R4968,'Price Schedules'!$A$1:$H$34,4,FALSE)</f>
        <v>#N/A</v>
      </c>
      <c r="T4968" t="e">
        <f>VLOOKUP(R4968,'Price Schedules'!$A$1:$H$34,5,FALSE)</f>
        <v>#N/A</v>
      </c>
      <c r="U4968" t="e">
        <f>VLOOKUP(R4968,'Price Schedules'!$A$1:$H$34,6,FALSE)</f>
        <v>#N/A</v>
      </c>
      <c r="V4968" t="e">
        <f>VLOOKUP(R4968,'Price Schedules'!$A$1:$H$34,7,FALSE)</f>
        <v>#N/A</v>
      </c>
      <c r="W4968" t="e">
        <f>VLOOKUP(R4968,'Price Schedules'!$A$1:$H$34,8,FALSE)</f>
        <v>#N/A</v>
      </c>
    </row>
    <row r="4969" spans="1:23" x14ac:dyDescent="0.25">
      <c r="A4969">
        <f>Chargemaster!A4970</f>
        <v>0</v>
      </c>
      <c r="B4969">
        <f>Chargemaster!C4970</f>
        <v>0</v>
      </c>
      <c r="C4969">
        <f>Chargemaster!D4970</f>
        <v>0</v>
      </c>
      <c r="D4969" t="e">
        <f t="shared" si="154"/>
        <v>#N/A</v>
      </c>
      <c r="E4969" t="str">
        <f>(IF(B4969&lt;'Price Schedules'!$B$3,'Price Schedules'!$A$2,IF(B4969&lt;'Price Schedules'!$B$4,'Price Schedules'!$A$3,'Price Schedules'!$A$4)))</f>
        <v>Inj Med1</v>
      </c>
      <c r="F4969" t="str">
        <f>(IF(B4969&lt;'Price Schedules'!$B$7,'Price Schedules'!$A$6,IF(B4969&lt;'Price Schedules'!$B$8,'Price Schedules'!$A$7,'Price Schedules'!$A$8)))</f>
        <v>Chemo IV1</v>
      </c>
      <c r="G4969" t="str">
        <f>(IF(B4969&lt;'Price Schedules'!$B$11,'Price Schedules'!$A$10,IF(B4969&lt;'Price Schedules'!$B$12,'Price Schedules'!$A$11,'Price Schedules'!$A$12)))</f>
        <v>Chemo Med1</v>
      </c>
      <c r="H4969" t="str">
        <f>IF(B4969&lt;'Price Schedules'!$B$15,'Price Schedules'!$A$14,'Price Schedules'!$A$15)</f>
        <v>PASS1</v>
      </c>
      <c r="I4969" t="str">
        <f>IF(B4969&lt;'Price Schedules'!$B$18,'Price Schedules'!$A$17,'Price Schedules'!$A$18)</f>
        <v>IV1</v>
      </c>
      <c r="J4969" t="s">
        <v>38</v>
      </c>
      <c r="K4969" t="s">
        <v>39</v>
      </c>
      <c r="L4969" t="s">
        <v>40</v>
      </c>
      <c r="M4969" t="s">
        <v>41</v>
      </c>
      <c r="N4969" t="s">
        <v>42</v>
      </c>
      <c r="O4969" t="s">
        <v>43</v>
      </c>
      <c r="P4969" t="s">
        <v>44</v>
      </c>
      <c r="Q4969" t="s">
        <v>45</v>
      </c>
      <c r="R4969" t="str">
        <f t="shared" si="155"/>
        <v>Error</v>
      </c>
      <c r="S4969" t="e">
        <f>VLOOKUP($R4969,'Price Schedules'!$A$1:$H$34,4,FALSE)</f>
        <v>#N/A</v>
      </c>
      <c r="T4969" t="e">
        <f>VLOOKUP(R4969,'Price Schedules'!$A$1:$H$34,5,FALSE)</f>
        <v>#N/A</v>
      </c>
      <c r="U4969" t="e">
        <f>VLOOKUP(R4969,'Price Schedules'!$A$1:$H$34,6,FALSE)</f>
        <v>#N/A</v>
      </c>
      <c r="V4969" t="e">
        <f>VLOOKUP(R4969,'Price Schedules'!$A$1:$H$34,7,FALSE)</f>
        <v>#N/A</v>
      </c>
      <c r="W4969" t="e">
        <f>VLOOKUP(R4969,'Price Schedules'!$A$1:$H$34,8,FALSE)</f>
        <v>#N/A</v>
      </c>
    </row>
    <row r="4970" spans="1:23" x14ac:dyDescent="0.25">
      <c r="A4970">
        <f>Chargemaster!A4971</f>
        <v>0</v>
      </c>
      <c r="B4970">
        <f>Chargemaster!C4971</f>
        <v>0</v>
      </c>
      <c r="C4970">
        <f>Chargemaster!D4971</f>
        <v>0</v>
      </c>
      <c r="D4970" t="e">
        <f t="shared" si="154"/>
        <v>#N/A</v>
      </c>
      <c r="E4970" t="str">
        <f>(IF(B4970&lt;'Price Schedules'!$B$3,'Price Schedules'!$A$2,IF(B4970&lt;'Price Schedules'!$B$4,'Price Schedules'!$A$3,'Price Schedules'!$A$4)))</f>
        <v>Inj Med1</v>
      </c>
      <c r="F4970" t="str">
        <f>(IF(B4970&lt;'Price Schedules'!$B$7,'Price Schedules'!$A$6,IF(B4970&lt;'Price Schedules'!$B$8,'Price Schedules'!$A$7,'Price Schedules'!$A$8)))</f>
        <v>Chemo IV1</v>
      </c>
      <c r="G4970" t="str">
        <f>(IF(B4970&lt;'Price Schedules'!$B$11,'Price Schedules'!$A$10,IF(B4970&lt;'Price Schedules'!$B$12,'Price Schedules'!$A$11,'Price Schedules'!$A$12)))</f>
        <v>Chemo Med1</v>
      </c>
      <c r="H4970" t="str">
        <f>IF(B4970&lt;'Price Schedules'!$B$15,'Price Schedules'!$A$14,'Price Schedules'!$A$15)</f>
        <v>PASS1</v>
      </c>
      <c r="I4970" t="str">
        <f>IF(B4970&lt;'Price Schedules'!$B$18,'Price Schedules'!$A$17,'Price Schedules'!$A$18)</f>
        <v>IV1</v>
      </c>
      <c r="J4970" t="s">
        <v>38</v>
      </c>
      <c r="K4970" t="s">
        <v>39</v>
      </c>
      <c r="L4970" t="s">
        <v>40</v>
      </c>
      <c r="M4970" t="s">
        <v>41</v>
      </c>
      <c r="N4970" t="s">
        <v>42</v>
      </c>
      <c r="O4970" t="s">
        <v>43</v>
      </c>
      <c r="P4970" t="s">
        <v>44</v>
      </c>
      <c r="Q4970" t="s">
        <v>45</v>
      </c>
      <c r="R4970" t="str">
        <f t="shared" si="155"/>
        <v>Error</v>
      </c>
      <c r="S4970" t="e">
        <f>VLOOKUP($R4970,'Price Schedules'!$A$1:$H$34,4,FALSE)</f>
        <v>#N/A</v>
      </c>
      <c r="T4970" t="e">
        <f>VLOOKUP(R4970,'Price Schedules'!$A$1:$H$34,5,FALSE)</f>
        <v>#N/A</v>
      </c>
      <c r="U4970" t="e">
        <f>VLOOKUP(R4970,'Price Schedules'!$A$1:$H$34,6,FALSE)</f>
        <v>#N/A</v>
      </c>
      <c r="V4970" t="e">
        <f>VLOOKUP(R4970,'Price Schedules'!$A$1:$H$34,7,FALSE)</f>
        <v>#N/A</v>
      </c>
      <c r="W4970" t="e">
        <f>VLOOKUP(R4970,'Price Schedules'!$A$1:$H$34,8,FALSE)</f>
        <v>#N/A</v>
      </c>
    </row>
    <row r="4971" spans="1:23" x14ac:dyDescent="0.25">
      <c r="A4971">
        <f>Chargemaster!A4972</f>
        <v>0</v>
      </c>
      <c r="B4971">
        <f>Chargemaster!C4972</f>
        <v>0</v>
      </c>
      <c r="C4971">
        <f>Chargemaster!D4972</f>
        <v>0</v>
      </c>
      <c r="D4971" t="e">
        <f t="shared" si="154"/>
        <v>#N/A</v>
      </c>
      <c r="E4971" t="str">
        <f>(IF(B4971&lt;'Price Schedules'!$B$3,'Price Schedules'!$A$2,IF(B4971&lt;'Price Schedules'!$B$4,'Price Schedules'!$A$3,'Price Schedules'!$A$4)))</f>
        <v>Inj Med1</v>
      </c>
      <c r="F4971" t="str">
        <f>(IF(B4971&lt;'Price Schedules'!$B$7,'Price Schedules'!$A$6,IF(B4971&lt;'Price Schedules'!$B$8,'Price Schedules'!$A$7,'Price Schedules'!$A$8)))</f>
        <v>Chemo IV1</v>
      </c>
      <c r="G4971" t="str">
        <f>(IF(B4971&lt;'Price Schedules'!$B$11,'Price Schedules'!$A$10,IF(B4971&lt;'Price Schedules'!$B$12,'Price Schedules'!$A$11,'Price Schedules'!$A$12)))</f>
        <v>Chemo Med1</v>
      </c>
      <c r="H4971" t="str">
        <f>IF(B4971&lt;'Price Schedules'!$B$15,'Price Schedules'!$A$14,'Price Schedules'!$A$15)</f>
        <v>PASS1</v>
      </c>
      <c r="I4971" t="str">
        <f>IF(B4971&lt;'Price Schedules'!$B$18,'Price Schedules'!$A$17,'Price Schedules'!$A$18)</f>
        <v>IV1</v>
      </c>
      <c r="J4971" t="s">
        <v>38</v>
      </c>
      <c r="K4971" t="s">
        <v>39</v>
      </c>
      <c r="L4971" t="s">
        <v>40</v>
      </c>
      <c r="M4971" t="s">
        <v>41</v>
      </c>
      <c r="N4971" t="s">
        <v>42</v>
      </c>
      <c r="O4971" t="s">
        <v>43</v>
      </c>
      <c r="P4971" t="s">
        <v>44</v>
      </c>
      <c r="Q4971" t="s">
        <v>45</v>
      </c>
      <c r="R4971" t="str">
        <f t="shared" si="155"/>
        <v>Error</v>
      </c>
      <c r="S4971" t="e">
        <f>VLOOKUP($R4971,'Price Schedules'!$A$1:$H$34,4,FALSE)</f>
        <v>#N/A</v>
      </c>
      <c r="T4971" t="e">
        <f>VLOOKUP(R4971,'Price Schedules'!$A$1:$H$34,5,FALSE)</f>
        <v>#N/A</v>
      </c>
      <c r="U4971" t="e">
        <f>VLOOKUP(R4971,'Price Schedules'!$A$1:$H$34,6,FALSE)</f>
        <v>#N/A</v>
      </c>
      <c r="V4971" t="e">
        <f>VLOOKUP(R4971,'Price Schedules'!$A$1:$H$34,7,FALSE)</f>
        <v>#N/A</v>
      </c>
      <c r="W4971" t="e">
        <f>VLOOKUP(R4971,'Price Schedules'!$A$1:$H$34,8,FALSE)</f>
        <v>#N/A</v>
      </c>
    </row>
    <row r="4972" spans="1:23" x14ac:dyDescent="0.25">
      <c r="A4972">
        <f>Chargemaster!A4973</f>
        <v>0</v>
      </c>
      <c r="B4972">
        <f>Chargemaster!C4973</f>
        <v>0</v>
      </c>
      <c r="C4972">
        <f>Chargemaster!D4973</f>
        <v>0</v>
      </c>
      <c r="D4972" t="e">
        <f t="shared" si="154"/>
        <v>#N/A</v>
      </c>
      <c r="E4972" t="str">
        <f>(IF(B4972&lt;'Price Schedules'!$B$3,'Price Schedules'!$A$2,IF(B4972&lt;'Price Schedules'!$B$4,'Price Schedules'!$A$3,'Price Schedules'!$A$4)))</f>
        <v>Inj Med1</v>
      </c>
      <c r="F4972" t="str">
        <f>(IF(B4972&lt;'Price Schedules'!$B$7,'Price Schedules'!$A$6,IF(B4972&lt;'Price Schedules'!$B$8,'Price Schedules'!$A$7,'Price Schedules'!$A$8)))</f>
        <v>Chemo IV1</v>
      </c>
      <c r="G4972" t="str">
        <f>(IF(B4972&lt;'Price Schedules'!$B$11,'Price Schedules'!$A$10,IF(B4972&lt;'Price Schedules'!$B$12,'Price Schedules'!$A$11,'Price Schedules'!$A$12)))</f>
        <v>Chemo Med1</v>
      </c>
      <c r="H4972" t="str">
        <f>IF(B4972&lt;'Price Schedules'!$B$15,'Price Schedules'!$A$14,'Price Schedules'!$A$15)</f>
        <v>PASS1</v>
      </c>
      <c r="I4972" t="str">
        <f>IF(B4972&lt;'Price Schedules'!$B$18,'Price Schedules'!$A$17,'Price Schedules'!$A$18)</f>
        <v>IV1</v>
      </c>
      <c r="J4972" t="s">
        <v>38</v>
      </c>
      <c r="K4972" t="s">
        <v>39</v>
      </c>
      <c r="L4972" t="s">
        <v>40</v>
      </c>
      <c r="M4972" t="s">
        <v>41</v>
      </c>
      <c r="N4972" t="s">
        <v>42</v>
      </c>
      <c r="O4972" t="s">
        <v>43</v>
      </c>
      <c r="P4972" t="s">
        <v>44</v>
      </c>
      <c r="Q4972" t="s">
        <v>45</v>
      </c>
      <c r="R4972" t="str">
        <f t="shared" si="155"/>
        <v>Error</v>
      </c>
      <c r="S4972" t="e">
        <f>VLOOKUP($R4972,'Price Schedules'!$A$1:$H$34,4,FALSE)</f>
        <v>#N/A</v>
      </c>
      <c r="T4972" t="e">
        <f>VLOOKUP(R4972,'Price Schedules'!$A$1:$H$34,5,FALSE)</f>
        <v>#N/A</v>
      </c>
      <c r="U4972" t="e">
        <f>VLOOKUP(R4972,'Price Schedules'!$A$1:$H$34,6,FALSE)</f>
        <v>#N/A</v>
      </c>
      <c r="V4972" t="e">
        <f>VLOOKUP(R4972,'Price Schedules'!$A$1:$H$34,7,FALSE)</f>
        <v>#N/A</v>
      </c>
      <c r="W4972" t="e">
        <f>VLOOKUP(R4972,'Price Schedules'!$A$1:$H$34,8,FALSE)</f>
        <v>#N/A</v>
      </c>
    </row>
    <row r="4973" spans="1:23" x14ac:dyDescent="0.25">
      <c r="A4973">
        <f>Chargemaster!A4974</f>
        <v>0</v>
      </c>
      <c r="B4973">
        <f>Chargemaster!C4974</f>
        <v>0</v>
      </c>
      <c r="C4973">
        <f>Chargemaster!D4974</f>
        <v>0</v>
      </c>
      <c r="D4973" t="e">
        <f t="shared" si="154"/>
        <v>#N/A</v>
      </c>
      <c r="E4973" t="str">
        <f>(IF(B4973&lt;'Price Schedules'!$B$3,'Price Schedules'!$A$2,IF(B4973&lt;'Price Schedules'!$B$4,'Price Schedules'!$A$3,'Price Schedules'!$A$4)))</f>
        <v>Inj Med1</v>
      </c>
      <c r="F4973" t="str">
        <f>(IF(B4973&lt;'Price Schedules'!$B$7,'Price Schedules'!$A$6,IF(B4973&lt;'Price Schedules'!$B$8,'Price Schedules'!$A$7,'Price Schedules'!$A$8)))</f>
        <v>Chemo IV1</v>
      </c>
      <c r="G4973" t="str">
        <f>(IF(B4973&lt;'Price Schedules'!$B$11,'Price Schedules'!$A$10,IF(B4973&lt;'Price Schedules'!$B$12,'Price Schedules'!$A$11,'Price Schedules'!$A$12)))</f>
        <v>Chemo Med1</v>
      </c>
      <c r="H4973" t="str">
        <f>IF(B4973&lt;'Price Schedules'!$B$15,'Price Schedules'!$A$14,'Price Schedules'!$A$15)</f>
        <v>PASS1</v>
      </c>
      <c r="I4973" t="str">
        <f>IF(B4973&lt;'Price Schedules'!$B$18,'Price Schedules'!$A$17,'Price Schedules'!$A$18)</f>
        <v>IV1</v>
      </c>
      <c r="J4973" t="s">
        <v>38</v>
      </c>
      <c r="K4973" t="s">
        <v>39</v>
      </c>
      <c r="L4973" t="s">
        <v>40</v>
      </c>
      <c r="M4973" t="s">
        <v>41</v>
      </c>
      <c r="N4973" t="s">
        <v>42</v>
      </c>
      <c r="O4973" t="s">
        <v>43</v>
      </c>
      <c r="P4973" t="s">
        <v>44</v>
      </c>
      <c r="Q4973" t="s">
        <v>45</v>
      </c>
      <c r="R4973" t="str">
        <f t="shared" si="155"/>
        <v>Error</v>
      </c>
      <c r="S4973" t="e">
        <f>VLOOKUP($R4973,'Price Schedules'!$A$1:$H$34,4,FALSE)</f>
        <v>#N/A</v>
      </c>
      <c r="T4973" t="e">
        <f>VLOOKUP(R4973,'Price Schedules'!$A$1:$H$34,5,FALSE)</f>
        <v>#N/A</v>
      </c>
      <c r="U4973" t="e">
        <f>VLOOKUP(R4973,'Price Schedules'!$A$1:$H$34,6,FALSE)</f>
        <v>#N/A</v>
      </c>
      <c r="V4973" t="e">
        <f>VLOOKUP(R4973,'Price Schedules'!$A$1:$H$34,7,FALSE)</f>
        <v>#N/A</v>
      </c>
      <c r="W4973" t="e">
        <f>VLOOKUP(R4973,'Price Schedules'!$A$1:$H$34,8,FALSE)</f>
        <v>#N/A</v>
      </c>
    </row>
    <row r="4974" spans="1:23" x14ac:dyDescent="0.25">
      <c r="A4974">
        <f>Chargemaster!A4975</f>
        <v>0</v>
      </c>
      <c r="B4974">
        <f>Chargemaster!C4975</f>
        <v>0</v>
      </c>
      <c r="C4974">
        <f>Chargemaster!D4975</f>
        <v>0</v>
      </c>
      <c r="D4974" t="e">
        <f t="shared" si="154"/>
        <v>#N/A</v>
      </c>
      <c r="E4974" t="str">
        <f>(IF(B4974&lt;'Price Schedules'!$B$3,'Price Schedules'!$A$2,IF(B4974&lt;'Price Schedules'!$B$4,'Price Schedules'!$A$3,'Price Schedules'!$A$4)))</f>
        <v>Inj Med1</v>
      </c>
      <c r="F4974" t="str">
        <f>(IF(B4974&lt;'Price Schedules'!$B$7,'Price Schedules'!$A$6,IF(B4974&lt;'Price Schedules'!$B$8,'Price Schedules'!$A$7,'Price Schedules'!$A$8)))</f>
        <v>Chemo IV1</v>
      </c>
      <c r="G4974" t="str">
        <f>(IF(B4974&lt;'Price Schedules'!$B$11,'Price Schedules'!$A$10,IF(B4974&lt;'Price Schedules'!$B$12,'Price Schedules'!$A$11,'Price Schedules'!$A$12)))</f>
        <v>Chemo Med1</v>
      </c>
      <c r="H4974" t="str">
        <f>IF(B4974&lt;'Price Schedules'!$B$15,'Price Schedules'!$A$14,'Price Schedules'!$A$15)</f>
        <v>PASS1</v>
      </c>
      <c r="I4974" t="str">
        <f>IF(B4974&lt;'Price Schedules'!$B$18,'Price Schedules'!$A$17,'Price Schedules'!$A$18)</f>
        <v>IV1</v>
      </c>
      <c r="J4974" t="s">
        <v>38</v>
      </c>
      <c r="K4974" t="s">
        <v>39</v>
      </c>
      <c r="L4974" t="s">
        <v>40</v>
      </c>
      <c r="M4974" t="s">
        <v>41</v>
      </c>
      <c r="N4974" t="s">
        <v>42</v>
      </c>
      <c r="O4974" t="s">
        <v>43</v>
      </c>
      <c r="P4974" t="s">
        <v>44</v>
      </c>
      <c r="Q4974" t="s">
        <v>45</v>
      </c>
      <c r="R4974" t="str">
        <f t="shared" si="155"/>
        <v>Error</v>
      </c>
      <c r="S4974" t="e">
        <f>VLOOKUP($R4974,'Price Schedules'!$A$1:$H$34,4,FALSE)</f>
        <v>#N/A</v>
      </c>
      <c r="T4974" t="e">
        <f>VLOOKUP(R4974,'Price Schedules'!$A$1:$H$34,5,FALSE)</f>
        <v>#N/A</v>
      </c>
      <c r="U4974" t="e">
        <f>VLOOKUP(R4974,'Price Schedules'!$A$1:$H$34,6,FALSE)</f>
        <v>#N/A</v>
      </c>
      <c r="V4974" t="e">
        <f>VLOOKUP(R4974,'Price Schedules'!$A$1:$H$34,7,FALSE)</f>
        <v>#N/A</v>
      </c>
      <c r="W4974" t="e">
        <f>VLOOKUP(R4974,'Price Schedules'!$A$1:$H$34,8,FALSE)</f>
        <v>#N/A</v>
      </c>
    </row>
    <row r="4975" spans="1:23" x14ac:dyDescent="0.25">
      <c r="A4975">
        <f>Chargemaster!A4976</f>
        <v>0</v>
      </c>
      <c r="B4975">
        <f>Chargemaster!C4976</f>
        <v>0</v>
      </c>
      <c r="C4975">
        <f>Chargemaster!D4976</f>
        <v>0</v>
      </c>
      <c r="D4975" t="e">
        <f t="shared" si="154"/>
        <v>#N/A</v>
      </c>
      <c r="E4975" t="str">
        <f>(IF(B4975&lt;'Price Schedules'!$B$3,'Price Schedules'!$A$2,IF(B4975&lt;'Price Schedules'!$B$4,'Price Schedules'!$A$3,'Price Schedules'!$A$4)))</f>
        <v>Inj Med1</v>
      </c>
      <c r="F4975" t="str">
        <f>(IF(B4975&lt;'Price Schedules'!$B$7,'Price Schedules'!$A$6,IF(B4975&lt;'Price Schedules'!$B$8,'Price Schedules'!$A$7,'Price Schedules'!$A$8)))</f>
        <v>Chemo IV1</v>
      </c>
      <c r="G4975" t="str">
        <f>(IF(B4975&lt;'Price Schedules'!$B$11,'Price Schedules'!$A$10,IF(B4975&lt;'Price Schedules'!$B$12,'Price Schedules'!$A$11,'Price Schedules'!$A$12)))</f>
        <v>Chemo Med1</v>
      </c>
      <c r="H4975" t="str">
        <f>IF(B4975&lt;'Price Schedules'!$B$15,'Price Schedules'!$A$14,'Price Schedules'!$A$15)</f>
        <v>PASS1</v>
      </c>
      <c r="I4975" t="str">
        <f>IF(B4975&lt;'Price Schedules'!$B$18,'Price Schedules'!$A$17,'Price Schedules'!$A$18)</f>
        <v>IV1</v>
      </c>
      <c r="J4975" t="s">
        <v>38</v>
      </c>
      <c r="K4975" t="s">
        <v>39</v>
      </c>
      <c r="L4975" t="s">
        <v>40</v>
      </c>
      <c r="M4975" t="s">
        <v>41</v>
      </c>
      <c r="N4975" t="s">
        <v>42</v>
      </c>
      <c r="O4975" t="s">
        <v>43</v>
      </c>
      <c r="P4975" t="s">
        <v>44</v>
      </c>
      <c r="Q4975" t="s">
        <v>45</v>
      </c>
      <c r="R4975" t="str">
        <f t="shared" si="155"/>
        <v>Error</v>
      </c>
      <c r="S4975" t="e">
        <f>VLOOKUP($R4975,'Price Schedules'!$A$1:$H$34,4,FALSE)</f>
        <v>#N/A</v>
      </c>
      <c r="T4975" t="e">
        <f>VLOOKUP(R4975,'Price Schedules'!$A$1:$H$34,5,FALSE)</f>
        <v>#N/A</v>
      </c>
      <c r="U4975" t="e">
        <f>VLOOKUP(R4975,'Price Schedules'!$A$1:$H$34,6,FALSE)</f>
        <v>#N/A</v>
      </c>
      <c r="V4975" t="e">
        <f>VLOOKUP(R4975,'Price Schedules'!$A$1:$H$34,7,FALSE)</f>
        <v>#N/A</v>
      </c>
      <c r="W4975" t="e">
        <f>VLOOKUP(R4975,'Price Schedules'!$A$1:$H$34,8,FALSE)</f>
        <v>#N/A</v>
      </c>
    </row>
    <row r="4976" spans="1:23" x14ac:dyDescent="0.25">
      <c r="A4976">
        <f>Chargemaster!A4977</f>
        <v>0</v>
      </c>
      <c r="B4976">
        <f>Chargemaster!C4977</f>
        <v>0</v>
      </c>
      <c r="C4976">
        <f>Chargemaster!D4977</f>
        <v>0</v>
      </c>
      <c r="D4976" t="e">
        <f t="shared" si="154"/>
        <v>#N/A</v>
      </c>
      <c r="E4976" t="str">
        <f>(IF(B4976&lt;'Price Schedules'!$B$3,'Price Schedules'!$A$2,IF(B4976&lt;'Price Schedules'!$B$4,'Price Schedules'!$A$3,'Price Schedules'!$A$4)))</f>
        <v>Inj Med1</v>
      </c>
      <c r="F4976" t="str">
        <f>(IF(B4976&lt;'Price Schedules'!$B$7,'Price Schedules'!$A$6,IF(B4976&lt;'Price Schedules'!$B$8,'Price Schedules'!$A$7,'Price Schedules'!$A$8)))</f>
        <v>Chemo IV1</v>
      </c>
      <c r="G4976" t="str">
        <f>(IF(B4976&lt;'Price Schedules'!$B$11,'Price Schedules'!$A$10,IF(B4976&lt;'Price Schedules'!$B$12,'Price Schedules'!$A$11,'Price Schedules'!$A$12)))</f>
        <v>Chemo Med1</v>
      </c>
      <c r="H4976" t="str">
        <f>IF(B4976&lt;'Price Schedules'!$B$15,'Price Schedules'!$A$14,'Price Schedules'!$A$15)</f>
        <v>PASS1</v>
      </c>
      <c r="I4976" t="str">
        <f>IF(B4976&lt;'Price Schedules'!$B$18,'Price Schedules'!$A$17,'Price Schedules'!$A$18)</f>
        <v>IV1</v>
      </c>
      <c r="J4976" t="s">
        <v>38</v>
      </c>
      <c r="K4976" t="s">
        <v>39</v>
      </c>
      <c r="L4976" t="s">
        <v>40</v>
      </c>
      <c r="M4976" t="s">
        <v>41</v>
      </c>
      <c r="N4976" t="s">
        <v>42</v>
      </c>
      <c r="O4976" t="s">
        <v>43</v>
      </c>
      <c r="P4976" t="s">
        <v>44</v>
      </c>
      <c r="Q4976" t="s">
        <v>45</v>
      </c>
      <c r="R4976" t="str">
        <f t="shared" si="155"/>
        <v>Error</v>
      </c>
      <c r="S4976" t="e">
        <f>VLOOKUP($R4976,'Price Schedules'!$A$1:$H$34,4,FALSE)</f>
        <v>#N/A</v>
      </c>
      <c r="T4976" t="e">
        <f>VLOOKUP(R4976,'Price Schedules'!$A$1:$H$34,5,FALSE)</f>
        <v>#N/A</v>
      </c>
      <c r="U4976" t="e">
        <f>VLOOKUP(R4976,'Price Schedules'!$A$1:$H$34,6,FALSE)</f>
        <v>#N/A</v>
      </c>
      <c r="V4976" t="e">
        <f>VLOOKUP(R4976,'Price Schedules'!$A$1:$H$34,7,FALSE)</f>
        <v>#N/A</v>
      </c>
      <c r="W4976" t="e">
        <f>VLOOKUP(R4976,'Price Schedules'!$A$1:$H$34,8,FALSE)</f>
        <v>#N/A</v>
      </c>
    </row>
    <row r="4977" spans="1:23" x14ac:dyDescent="0.25">
      <c r="A4977">
        <f>Chargemaster!A4978</f>
        <v>0</v>
      </c>
      <c r="B4977">
        <f>Chargemaster!C4978</f>
        <v>0</v>
      </c>
      <c r="C4977">
        <f>Chargemaster!D4978</f>
        <v>0</v>
      </c>
      <c r="D4977" t="e">
        <f t="shared" si="154"/>
        <v>#N/A</v>
      </c>
      <c r="E4977" t="str">
        <f>(IF(B4977&lt;'Price Schedules'!$B$3,'Price Schedules'!$A$2,IF(B4977&lt;'Price Schedules'!$B$4,'Price Schedules'!$A$3,'Price Schedules'!$A$4)))</f>
        <v>Inj Med1</v>
      </c>
      <c r="F4977" t="str">
        <f>(IF(B4977&lt;'Price Schedules'!$B$7,'Price Schedules'!$A$6,IF(B4977&lt;'Price Schedules'!$B$8,'Price Schedules'!$A$7,'Price Schedules'!$A$8)))</f>
        <v>Chemo IV1</v>
      </c>
      <c r="G4977" t="str">
        <f>(IF(B4977&lt;'Price Schedules'!$B$11,'Price Schedules'!$A$10,IF(B4977&lt;'Price Schedules'!$B$12,'Price Schedules'!$A$11,'Price Schedules'!$A$12)))</f>
        <v>Chemo Med1</v>
      </c>
      <c r="H4977" t="str">
        <f>IF(B4977&lt;'Price Schedules'!$B$15,'Price Schedules'!$A$14,'Price Schedules'!$A$15)</f>
        <v>PASS1</v>
      </c>
      <c r="I4977" t="str">
        <f>IF(B4977&lt;'Price Schedules'!$B$18,'Price Schedules'!$A$17,'Price Schedules'!$A$18)</f>
        <v>IV1</v>
      </c>
      <c r="J4977" t="s">
        <v>38</v>
      </c>
      <c r="K4977" t="s">
        <v>39</v>
      </c>
      <c r="L4977" t="s">
        <v>40</v>
      </c>
      <c r="M4977" t="s">
        <v>41</v>
      </c>
      <c r="N4977" t="s">
        <v>42</v>
      </c>
      <c r="O4977" t="s">
        <v>43</v>
      </c>
      <c r="P4977" t="s">
        <v>44</v>
      </c>
      <c r="Q4977" t="s">
        <v>45</v>
      </c>
      <c r="R4977" t="str">
        <f t="shared" si="155"/>
        <v>Error</v>
      </c>
      <c r="S4977" t="e">
        <f>VLOOKUP($R4977,'Price Schedules'!$A$1:$H$34,4,FALSE)</f>
        <v>#N/A</v>
      </c>
      <c r="T4977" t="e">
        <f>VLOOKUP(R4977,'Price Schedules'!$A$1:$H$34,5,FALSE)</f>
        <v>#N/A</v>
      </c>
      <c r="U4977" t="e">
        <f>VLOOKUP(R4977,'Price Schedules'!$A$1:$H$34,6,FALSE)</f>
        <v>#N/A</v>
      </c>
      <c r="V4977" t="e">
        <f>VLOOKUP(R4977,'Price Schedules'!$A$1:$H$34,7,FALSE)</f>
        <v>#N/A</v>
      </c>
      <c r="W4977" t="e">
        <f>VLOOKUP(R4977,'Price Schedules'!$A$1:$H$34,8,FALSE)</f>
        <v>#N/A</v>
      </c>
    </row>
    <row r="4978" spans="1:23" x14ac:dyDescent="0.25">
      <c r="A4978">
        <f>Chargemaster!A4979</f>
        <v>0</v>
      </c>
      <c r="B4978">
        <f>Chargemaster!C4979</f>
        <v>0</v>
      </c>
      <c r="C4978">
        <f>Chargemaster!D4979</f>
        <v>0</v>
      </c>
      <c r="D4978" t="e">
        <f t="shared" si="154"/>
        <v>#N/A</v>
      </c>
      <c r="E4978" t="str">
        <f>(IF(B4978&lt;'Price Schedules'!$B$3,'Price Schedules'!$A$2,IF(B4978&lt;'Price Schedules'!$B$4,'Price Schedules'!$A$3,'Price Schedules'!$A$4)))</f>
        <v>Inj Med1</v>
      </c>
      <c r="F4978" t="str">
        <f>(IF(B4978&lt;'Price Schedules'!$B$7,'Price Schedules'!$A$6,IF(B4978&lt;'Price Schedules'!$B$8,'Price Schedules'!$A$7,'Price Schedules'!$A$8)))</f>
        <v>Chemo IV1</v>
      </c>
      <c r="G4978" t="str">
        <f>(IF(B4978&lt;'Price Schedules'!$B$11,'Price Schedules'!$A$10,IF(B4978&lt;'Price Schedules'!$B$12,'Price Schedules'!$A$11,'Price Schedules'!$A$12)))</f>
        <v>Chemo Med1</v>
      </c>
      <c r="H4978" t="str">
        <f>IF(B4978&lt;'Price Schedules'!$B$15,'Price Schedules'!$A$14,'Price Schedules'!$A$15)</f>
        <v>PASS1</v>
      </c>
      <c r="I4978" t="str">
        <f>IF(B4978&lt;'Price Schedules'!$B$18,'Price Schedules'!$A$17,'Price Schedules'!$A$18)</f>
        <v>IV1</v>
      </c>
      <c r="J4978" t="s">
        <v>38</v>
      </c>
      <c r="K4978" t="s">
        <v>39</v>
      </c>
      <c r="L4978" t="s">
        <v>40</v>
      </c>
      <c r="M4978" t="s">
        <v>41</v>
      </c>
      <c r="N4978" t="s">
        <v>42</v>
      </c>
      <c r="O4978" t="s">
        <v>43</v>
      </c>
      <c r="P4978" t="s">
        <v>44</v>
      </c>
      <c r="Q4978" t="s">
        <v>45</v>
      </c>
      <c r="R4978" t="str">
        <f t="shared" si="155"/>
        <v>Error</v>
      </c>
      <c r="S4978" t="e">
        <f>VLOOKUP($R4978,'Price Schedules'!$A$1:$H$34,4,FALSE)</f>
        <v>#N/A</v>
      </c>
      <c r="T4978" t="e">
        <f>VLOOKUP(R4978,'Price Schedules'!$A$1:$H$34,5,FALSE)</f>
        <v>#N/A</v>
      </c>
      <c r="U4978" t="e">
        <f>VLOOKUP(R4978,'Price Schedules'!$A$1:$H$34,6,FALSE)</f>
        <v>#N/A</v>
      </c>
      <c r="V4978" t="e">
        <f>VLOOKUP(R4978,'Price Schedules'!$A$1:$H$34,7,FALSE)</f>
        <v>#N/A</v>
      </c>
      <c r="W4978" t="e">
        <f>VLOOKUP(R4978,'Price Schedules'!$A$1:$H$34,8,FALSE)</f>
        <v>#N/A</v>
      </c>
    </row>
    <row r="4979" spans="1:23" x14ac:dyDescent="0.25">
      <c r="A4979">
        <f>Chargemaster!A4980</f>
        <v>0</v>
      </c>
      <c r="B4979">
        <f>Chargemaster!C4980</f>
        <v>0</v>
      </c>
      <c r="C4979">
        <f>Chargemaster!D4980</f>
        <v>0</v>
      </c>
      <c r="D4979" t="e">
        <f t="shared" si="154"/>
        <v>#N/A</v>
      </c>
      <c r="E4979" t="str">
        <f>(IF(B4979&lt;'Price Schedules'!$B$3,'Price Schedules'!$A$2,IF(B4979&lt;'Price Schedules'!$B$4,'Price Schedules'!$A$3,'Price Schedules'!$A$4)))</f>
        <v>Inj Med1</v>
      </c>
      <c r="F4979" t="str">
        <f>(IF(B4979&lt;'Price Schedules'!$B$7,'Price Schedules'!$A$6,IF(B4979&lt;'Price Schedules'!$B$8,'Price Schedules'!$A$7,'Price Schedules'!$A$8)))</f>
        <v>Chemo IV1</v>
      </c>
      <c r="G4979" t="str">
        <f>(IF(B4979&lt;'Price Schedules'!$B$11,'Price Schedules'!$A$10,IF(B4979&lt;'Price Schedules'!$B$12,'Price Schedules'!$A$11,'Price Schedules'!$A$12)))</f>
        <v>Chemo Med1</v>
      </c>
      <c r="H4979" t="str">
        <f>IF(B4979&lt;'Price Schedules'!$B$15,'Price Schedules'!$A$14,'Price Schedules'!$A$15)</f>
        <v>PASS1</v>
      </c>
      <c r="I4979" t="str">
        <f>IF(B4979&lt;'Price Schedules'!$B$18,'Price Schedules'!$A$17,'Price Schedules'!$A$18)</f>
        <v>IV1</v>
      </c>
      <c r="J4979" t="s">
        <v>38</v>
      </c>
      <c r="K4979" t="s">
        <v>39</v>
      </c>
      <c r="L4979" t="s">
        <v>40</v>
      </c>
      <c r="M4979" t="s">
        <v>41</v>
      </c>
      <c r="N4979" t="s">
        <v>42</v>
      </c>
      <c r="O4979" t="s">
        <v>43</v>
      </c>
      <c r="P4979" t="s">
        <v>44</v>
      </c>
      <c r="Q4979" t="s">
        <v>45</v>
      </c>
      <c r="R4979" t="str">
        <f t="shared" si="155"/>
        <v>Error</v>
      </c>
      <c r="S4979" t="e">
        <f>VLOOKUP($R4979,'Price Schedules'!$A$1:$H$34,4,FALSE)</f>
        <v>#N/A</v>
      </c>
      <c r="T4979" t="e">
        <f>VLOOKUP(R4979,'Price Schedules'!$A$1:$H$34,5,FALSE)</f>
        <v>#N/A</v>
      </c>
      <c r="U4979" t="e">
        <f>VLOOKUP(R4979,'Price Schedules'!$A$1:$H$34,6,FALSE)</f>
        <v>#N/A</v>
      </c>
      <c r="V4979" t="e">
        <f>VLOOKUP(R4979,'Price Schedules'!$A$1:$H$34,7,FALSE)</f>
        <v>#N/A</v>
      </c>
      <c r="W4979" t="e">
        <f>VLOOKUP(R4979,'Price Schedules'!$A$1:$H$34,8,FALSE)</f>
        <v>#N/A</v>
      </c>
    </row>
    <row r="4980" spans="1:23" x14ac:dyDescent="0.25">
      <c r="A4980">
        <f>Chargemaster!A4981</f>
        <v>0</v>
      </c>
      <c r="B4980">
        <f>Chargemaster!C4981</f>
        <v>0</v>
      </c>
      <c r="C4980">
        <f>Chargemaster!D4981</f>
        <v>0</v>
      </c>
      <c r="D4980" t="e">
        <f t="shared" si="154"/>
        <v>#N/A</v>
      </c>
      <c r="E4980" t="str">
        <f>(IF(B4980&lt;'Price Schedules'!$B$3,'Price Schedules'!$A$2,IF(B4980&lt;'Price Schedules'!$B$4,'Price Schedules'!$A$3,'Price Schedules'!$A$4)))</f>
        <v>Inj Med1</v>
      </c>
      <c r="F4980" t="str">
        <f>(IF(B4980&lt;'Price Schedules'!$B$7,'Price Schedules'!$A$6,IF(B4980&lt;'Price Schedules'!$B$8,'Price Schedules'!$A$7,'Price Schedules'!$A$8)))</f>
        <v>Chemo IV1</v>
      </c>
      <c r="G4980" t="str">
        <f>(IF(B4980&lt;'Price Schedules'!$B$11,'Price Schedules'!$A$10,IF(B4980&lt;'Price Schedules'!$B$12,'Price Schedules'!$A$11,'Price Schedules'!$A$12)))</f>
        <v>Chemo Med1</v>
      </c>
      <c r="H4980" t="str">
        <f>IF(B4980&lt;'Price Schedules'!$B$15,'Price Schedules'!$A$14,'Price Schedules'!$A$15)</f>
        <v>PASS1</v>
      </c>
      <c r="I4980" t="str">
        <f>IF(B4980&lt;'Price Schedules'!$B$18,'Price Schedules'!$A$17,'Price Schedules'!$A$18)</f>
        <v>IV1</v>
      </c>
      <c r="J4980" t="s">
        <v>38</v>
      </c>
      <c r="K4980" t="s">
        <v>39</v>
      </c>
      <c r="L4980" t="s">
        <v>40</v>
      </c>
      <c r="M4980" t="s">
        <v>41</v>
      </c>
      <c r="N4980" t="s">
        <v>42</v>
      </c>
      <c r="O4980" t="s">
        <v>43</v>
      </c>
      <c r="P4980" t="s">
        <v>44</v>
      </c>
      <c r="Q4980" t="s">
        <v>45</v>
      </c>
      <c r="R4980" t="str">
        <f t="shared" si="155"/>
        <v>Error</v>
      </c>
      <c r="S4980" t="e">
        <f>VLOOKUP($R4980,'Price Schedules'!$A$1:$H$34,4,FALSE)</f>
        <v>#N/A</v>
      </c>
      <c r="T4980" t="e">
        <f>VLOOKUP(R4980,'Price Schedules'!$A$1:$H$34,5,FALSE)</f>
        <v>#N/A</v>
      </c>
      <c r="U4980" t="e">
        <f>VLOOKUP(R4980,'Price Schedules'!$A$1:$H$34,6,FALSE)</f>
        <v>#N/A</v>
      </c>
      <c r="V4980" t="e">
        <f>VLOOKUP(R4980,'Price Schedules'!$A$1:$H$34,7,FALSE)</f>
        <v>#N/A</v>
      </c>
      <c r="W4980" t="e">
        <f>VLOOKUP(R4980,'Price Schedules'!$A$1:$H$34,8,FALSE)</f>
        <v>#N/A</v>
      </c>
    </row>
    <row r="4981" spans="1:23" x14ac:dyDescent="0.25">
      <c r="A4981">
        <f>Chargemaster!A4982</f>
        <v>0</v>
      </c>
      <c r="B4981">
        <f>Chargemaster!C4982</f>
        <v>0</v>
      </c>
      <c r="C4981">
        <f>Chargemaster!D4982</f>
        <v>0</v>
      </c>
      <c r="D4981" t="e">
        <f t="shared" si="154"/>
        <v>#N/A</v>
      </c>
      <c r="E4981" t="str">
        <f>(IF(B4981&lt;'Price Schedules'!$B$3,'Price Schedules'!$A$2,IF(B4981&lt;'Price Schedules'!$B$4,'Price Schedules'!$A$3,'Price Schedules'!$A$4)))</f>
        <v>Inj Med1</v>
      </c>
      <c r="F4981" t="str">
        <f>(IF(B4981&lt;'Price Schedules'!$B$7,'Price Schedules'!$A$6,IF(B4981&lt;'Price Schedules'!$B$8,'Price Schedules'!$A$7,'Price Schedules'!$A$8)))</f>
        <v>Chemo IV1</v>
      </c>
      <c r="G4981" t="str">
        <f>(IF(B4981&lt;'Price Schedules'!$B$11,'Price Schedules'!$A$10,IF(B4981&lt;'Price Schedules'!$B$12,'Price Schedules'!$A$11,'Price Schedules'!$A$12)))</f>
        <v>Chemo Med1</v>
      </c>
      <c r="H4981" t="str">
        <f>IF(B4981&lt;'Price Schedules'!$B$15,'Price Schedules'!$A$14,'Price Schedules'!$A$15)</f>
        <v>PASS1</v>
      </c>
      <c r="I4981" t="str">
        <f>IF(B4981&lt;'Price Schedules'!$B$18,'Price Schedules'!$A$17,'Price Schedules'!$A$18)</f>
        <v>IV1</v>
      </c>
      <c r="J4981" t="s">
        <v>38</v>
      </c>
      <c r="K4981" t="s">
        <v>39</v>
      </c>
      <c r="L4981" t="s">
        <v>40</v>
      </c>
      <c r="M4981" t="s">
        <v>41</v>
      </c>
      <c r="N4981" t="s">
        <v>42</v>
      </c>
      <c r="O4981" t="s">
        <v>43</v>
      </c>
      <c r="P4981" t="s">
        <v>44</v>
      </c>
      <c r="Q4981" t="s">
        <v>45</v>
      </c>
      <c r="R4981" t="str">
        <f t="shared" si="155"/>
        <v>Error</v>
      </c>
      <c r="S4981" t="e">
        <f>VLOOKUP($R4981,'Price Schedules'!$A$1:$H$34,4,FALSE)</f>
        <v>#N/A</v>
      </c>
      <c r="T4981" t="e">
        <f>VLOOKUP(R4981,'Price Schedules'!$A$1:$H$34,5,FALSE)</f>
        <v>#N/A</v>
      </c>
      <c r="U4981" t="e">
        <f>VLOOKUP(R4981,'Price Schedules'!$A$1:$H$34,6,FALSE)</f>
        <v>#N/A</v>
      </c>
      <c r="V4981" t="e">
        <f>VLOOKUP(R4981,'Price Schedules'!$A$1:$H$34,7,FALSE)</f>
        <v>#N/A</v>
      </c>
      <c r="W4981" t="e">
        <f>VLOOKUP(R4981,'Price Schedules'!$A$1:$H$34,8,FALSE)</f>
        <v>#N/A</v>
      </c>
    </row>
    <row r="4982" spans="1:23" x14ac:dyDescent="0.25">
      <c r="A4982">
        <f>Chargemaster!A4983</f>
        <v>0</v>
      </c>
      <c r="B4982">
        <f>Chargemaster!C4983</f>
        <v>0</v>
      </c>
      <c r="C4982">
        <f>Chargemaster!D4983</f>
        <v>0</v>
      </c>
      <c r="D4982" t="e">
        <f t="shared" si="154"/>
        <v>#N/A</v>
      </c>
      <c r="E4982" t="str">
        <f>(IF(B4982&lt;'Price Schedules'!$B$3,'Price Schedules'!$A$2,IF(B4982&lt;'Price Schedules'!$B$4,'Price Schedules'!$A$3,'Price Schedules'!$A$4)))</f>
        <v>Inj Med1</v>
      </c>
      <c r="F4982" t="str">
        <f>(IF(B4982&lt;'Price Schedules'!$B$7,'Price Schedules'!$A$6,IF(B4982&lt;'Price Schedules'!$B$8,'Price Schedules'!$A$7,'Price Schedules'!$A$8)))</f>
        <v>Chemo IV1</v>
      </c>
      <c r="G4982" t="str">
        <f>(IF(B4982&lt;'Price Schedules'!$B$11,'Price Schedules'!$A$10,IF(B4982&lt;'Price Schedules'!$B$12,'Price Schedules'!$A$11,'Price Schedules'!$A$12)))</f>
        <v>Chemo Med1</v>
      </c>
      <c r="H4982" t="str">
        <f>IF(B4982&lt;'Price Schedules'!$B$15,'Price Schedules'!$A$14,'Price Schedules'!$A$15)</f>
        <v>PASS1</v>
      </c>
      <c r="I4982" t="str">
        <f>IF(B4982&lt;'Price Schedules'!$B$18,'Price Schedules'!$A$17,'Price Schedules'!$A$18)</f>
        <v>IV1</v>
      </c>
      <c r="J4982" t="s">
        <v>38</v>
      </c>
      <c r="K4982" t="s">
        <v>39</v>
      </c>
      <c r="L4982" t="s">
        <v>40</v>
      </c>
      <c r="M4982" t="s">
        <v>41</v>
      </c>
      <c r="N4982" t="s">
        <v>42</v>
      </c>
      <c r="O4982" t="s">
        <v>43</v>
      </c>
      <c r="P4982" t="s">
        <v>44</v>
      </c>
      <c r="Q4982" t="s">
        <v>45</v>
      </c>
      <c r="R4982" t="str">
        <f t="shared" si="155"/>
        <v>Error</v>
      </c>
      <c r="S4982" t="e">
        <f>VLOOKUP($R4982,'Price Schedules'!$A$1:$H$34,4,FALSE)</f>
        <v>#N/A</v>
      </c>
      <c r="T4982" t="e">
        <f>VLOOKUP(R4982,'Price Schedules'!$A$1:$H$34,5,FALSE)</f>
        <v>#N/A</v>
      </c>
      <c r="U4982" t="e">
        <f>VLOOKUP(R4982,'Price Schedules'!$A$1:$H$34,6,FALSE)</f>
        <v>#N/A</v>
      </c>
      <c r="V4982" t="e">
        <f>VLOOKUP(R4982,'Price Schedules'!$A$1:$H$34,7,FALSE)</f>
        <v>#N/A</v>
      </c>
      <c r="W4982" t="e">
        <f>VLOOKUP(R4982,'Price Schedules'!$A$1:$H$34,8,FALSE)</f>
        <v>#N/A</v>
      </c>
    </row>
    <row r="4983" spans="1:23" x14ac:dyDescent="0.25">
      <c r="A4983">
        <f>Chargemaster!A4984</f>
        <v>0</v>
      </c>
      <c r="B4983">
        <f>Chargemaster!C4984</f>
        <v>0</v>
      </c>
      <c r="C4983">
        <f>Chargemaster!D4984</f>
        <v>0</v>
      </c>
      <c r="D4983" t="e">
        <f t="shared" si="154"/>
        <v>#N/A</v>
      </c>
      <c r="E4983" t="str">
        <f>(IF(B4983&lt;'Price Schedules'!$B$3,'Price Schedules'!$A$2,IF(B4983&lt;'Price Schedules'!$B$4,'Price Schedules'!$A$3,'Price Schedules'!$A$4)))</f>
        <v>Inj Med1</v>
      </c>
      <c r="F4983" t="str">
        <f>(IF(B4983&lt;'Price Schedules'!$B$7,'Price Schedules'!$A$6,IF(B4983&lt;'Price Schedules'!$B$8,'Price Schedules'!$A$7,'Price Schedules'!$A$8)))</f>
        <v>Chemo IV1</v>
      </c>
      <c r="G4983" t="str">
        <f>(IF(B4983&lt;'Price Schedules'!$B$11,'Price Schedules'!$A$10,IF(B4983&lt;'Price Schedules'!$B$12,'Price Schedules'!$A$11,'Price Schedules'!$A$12)))</f>
        <v>Chemo Med1</v>
      </c>
      <c r="H4983" t="str">
        <f>IF(B4983&lt;'Price Schedules'!$B$15,'Price Schedules'!$A$14,'Price Schedules'!$A$15)</f>
        <v>PASS1</v>
      </c>
      <c r="I4983" t="str">
        <f>IF(B4983&lt;'Price Schedules'!$B$18,'Price Schedules'!$A$17,'Price Schedules'!$A$18)</f>
        <v>IV1</v>
      </c>
      <c r="J4983" t="s">
        <v>38</v>
      </c>
      <c r="K4983" t="s">
        <v>39</v>
      </c>
      <c r="L4983" t="s">
        <v>40</v>
      </c>
      <c r="M4983" t="s">
        <v>41</v>
      </c>
      <c r="N4983" t="s">
        <v>42</v>
      </c>
      <c r="O4983" t="s">
        <v>43</v>
      </c>
      <c r="P4983" t="s">
        <v>44</v>
      </c>
      <c r="Q4983" t="s">
        <v>45</v>
      </c>
      <c r="R4983" t="str">
        <f t="shared" si="155"/>
        <v>Error</v>
      </c>
      <c r="S4983" t="e">
        <f>VLOOKUP($R4983,'Price Schedules'!$A$1:$H$34,4,FALSE)</f>
        <v>#N/A</v>
      </c>
      <c r="T4983" t="e">
        <f>VLOOKUP(R4983,'Price Schedules'!$A$1:$H$34,5,FALSE)</f>
        <v>#N/A</v>
      </c>
      <c r="U4983" t="e">
        <f>VLOOKUP(R4983,'Price Schedules'!$A$1:$H$34,6,FALSE)</f>
        <v>#N/A</v>
      </c>
      <c r="V4983" t="e">
        <f>VLOOKUP(R4983,'Price Schedules'!$A$1:$H$34,7,FALSE)</f>
        <v>#N/A</v>
      </c>
      <c r="W4983" t="e">
        <f>VLOOKUP(R4983,'Price Schedules'!$A$1:$H$34,8,FALSE)</f>
        <v>#N/A</v>
      </c>
    </row>
    <row r="4984" spans="1:23" x14ac:dyDescent="0.25">
      <c r="A4984">
        <f>Chargemaster!A4985</f>
        <v>0</v>
      </c>
      <c r="B4984">
        <f>Chargemaster!C4985</f>
        <v>0</v>
      </c>
      <c r="C4984">
        <f>Chargemaster!D4985</f>
        <v>0</v>
      </c>
      <c r="D4984" t="e">
        <f t="shared" si="154"/>
        <v>#N/A</v>
      </c>
      <c r="E4984" t="str">
        <f>(IF(B4984&lt;'Price Schedules'!$B$3,'Price Schedules'!$A$2,IF(B4984&lt;'Price Schedules'!$B$4,'Price Schedules'!$A$3,'Price Schedules'!$A$4)))</f>
        <v>Inj Med1</v>
      </c>
      <c r="F4984" t="str">
        <f>(IF(B4984&lt;'Price Schedules'!$B$7,'Price Schedules'!$A$6,IF(B4984&lt;'Price Schedules'!$B$8,'Price Schedules'!$A$7,'Price Schedules'!$A$8)))</f>
        <v>Chemo IV1</v>
      </c>
      <c r="G4984" t="str">
        <f>(IF(B4984&lt;'Price Schedules'!$B$11,'Price Schedules'!$A$10,IF(B4984&lt;'Price Schedules'!$B$12,'Price Schedules'!$A$11,'Price Schedules'!$A$12)))</f>
        <v>Chemo Med1</v>
      </c>
      <c r="H4984" t="str">
        <f>IF(B4984&lt;'Price Schedules'!$B$15,'Price Schedules'!$A$14,'Price Schedules'!$A$15)</f>
        <v>PASS1</v>
      </c>
      <c r="I4984" t="str">
        <f>IF(B4984&lt;'Price Schedules'!$B$18,'Price Schedules'!$A$17,'Price Schedules'!$A$18)</f>
        <v>IV1</v>
      </c>
      <c r="J4984" t="s">
        <v>38</v>
      </c>
      <c r="K4984" t="s">
        <v>39</v>
      </c>
      <c r="L4984" t="s">
        <v>40</v>
      </c>
      <c r="M4984" t="s">
        <v>41</v>
      </c>
      <c r="N4984" t="s">
        <v>42</v>
      </c>
      <c r="O4984" t="s">
        <v>43</v>
      </c>
      <c r="P4984" t="s">
        <v>44</v>
      </c>
      <c r="Q4984" t="s">
        <v>45</v>
      </c>
      <c r="R4984" t="str">
        <f t="shared" si="155"/>
        <v>Error</v>
      </c>
      <c r="S4984" t="e">
        <f>VLOOKUP($R4984,'Price Schedules'!$A$1:$H$34,4,FALSE)</f>
        <v>#N/A</v>
      </c>
      <c r="T4984" t="e">
        <f>VLOOKUP(R4984,'Price Schedules'!$A$1:$H$34,5,FALSE)</f>
        <v>#N/A</v>
      </c>
      <c r="U4984" t="e">
        <f>VLOOKUP(R4984,'Price Schedules'!$A$1:$H$34,6,FALSE)</f>
        <v>#N/A</v>
      </c>
      <c r="V4984" t="e">
        <f>VLOOKUP(R4984,'Price Schedules'!$A$1:$H$34,7,FALSE)</f>
        <v>#N/A</v>
      </c>
      <c r="W4984" t="e">
        <f>VLOOKUP(R4984,'Price Schedules'!$A$1:$H$34,8,FALSE)</f>
        <v>#N/A</v>
      </c>
    </row>
    <row r="4985" spans="1:23" x14ac:dyDescent="0.25">
      <c r="A4985">
        <f>Chargemaster!A4986</f>
        <v>0</v>
      </c>
      <c r="B4985">
        <f>Chargemaster!C4986</f>
        <v>0</v>
      </c>
      <c r="C4985">
        <f>Chargemaster!D4986</f>
        <v>0</v>
      </c>
      <c r="D4985" t="e">
        <f t="shared" si="154"/>
        <v>#N/A</v>
      </c>
      <c r="E4985" t="str">
        <f>(IF(B4985&lt;'Price Schedules'!$B$3,'Price Schedules'!$A$2,IF(B4985&lt;'Price Schedules'!$B$4,'Price Schedules'!$A$3,'Price Schedules'!$A$4)))</f>
        <v>Inj Med1</v>
      </c>
      <c r="F4985" t="str">
        <f>(IF(B4985&lt;'Price Schedules'!$B$7,'Price Schedules'!$A$6,IF(B4985&lt;'Price Schedules'!$B$8,'Price Schedules'!$A$7,'Price Schedules'!$A$8)))</f>
        <v>Chemo IV1</v>
      </c>
      <c r="G4985" t="str">
        <f>(IF(B4985&lt;'Price Schedules'!$B$11,'Price Schedules'!$A$10,IF(B4985&lt;'Price Schedules'!$B$12,'Price Schedules'!$A$11,'Price Schedules'!$A$12)))</f>
        <v>Chemo Med1</v>
      </c>
      <c r="H4985" t="str">
        <f>IF(B4985&lt;'Price Schedules'!$B$15,'Price Schedules'!$A$14,'Price Schedules'!$A$15)</f>
        <v>PASS1</v>
      </c>
      <c r="I4985" t="str">
        <f>IF(B4985&lt;'Price Schedules'!$B$18,'Price Schedules'!$A$17,'Price Schedules'!$A$18)</f>
        <v>IV1</v>
      </c>
      <c r="J4985" t="s">
        <v>38</v>
      </c>
      <c r="K4985" t="s">
        <v>39</v>
      </c>
      <c r="L4985" t="s">
        <v>40</v>
      </c>
      <c r="M4985" t="s">
        <v>41</v>
      </c>
      <c r="N4985" t="s">
        <v>42</v>
      </c>
      <c r="O4985" t="s">
        <v>43</v>
      </c>
      <c r="P4985" t="s">
        <v>44</v>
      </c>
      <c r="Q4985" t="s">
        <v>45</v>
      </c>
      <c r="R4985" t="str">
        <f t="shared" si="155"/>
        <v>Error</v>
      </c>
      <c r="S4985" t="e">
        <f>VLOOKUP($R4985,'Price Schedules'!$A$1:$H$34,4,FALSE)</f>
        <v>#N/A</v>
      </c>
      <c r="T4985" t="e">
        <f>VLOOKUP(R4985,'Price Schedules'!$A$1:$H$34,5,FALSE)</f>
        <v>#N/A</v>
      </c>
      <c r="U4985" t="e">
        <f>VLOOKUP(R4985,'Price Schedules'!$A$1:$H$34,6,FALSE)</f>
        <v>#N/A</v>
      </c>
      <c r="V4985" t="e">
        <f>VLOOKUP(R4985,'Price Schedules'!$A$1:$H$34,7,FALSE)</f>
        <v>#N/A</v>
      </c>
      <c r="W4985" t="e">
        <f>VLOOKUP(R4985,'Price Schedules'!$A$1:$H$34,8,FALSE)</f>
        <v>#N/A</v>
      </c>
    </row>
    <row r="4986" spans="1:23" x14ac:dyDescent="0.25">
      <c r="A4986">
        <f>Chargemaster!A4987</f>
        <v>0</v>
      </c>
      <c r="B4986">
        <f>Chargemaster!C4987</f>
        <v>0</v>
      </c>
      <c r="C4986">
        <f>Chargemaster!D4987</f>
        <v>0</v>
      </c>
      <c r="D4986" t="e">
        <f t="shared" si="154"/>
        <v>#N/A</v>
      </c>
      <c r="E4986" t="str">
        <f>(IF(B4986&lt;'Price Schedules'!$B$3,'Price Schedules'!$A$2,IF(B4986&lt;'Price Schedules'!$B$4,'Price Schedules'!$A$3,'Price Schedules'!$A$4)))</f>
        <v>Inj Med1</v>
      </c>
      <c r="F4986" t="str">
        <f>(IF(B4986&lt;'Price Schedules'!$B$7,'Price Schedules'!$A$6,IF(B4986&lt;'Price Schedules'!$B$8,'Price Schedules'!$A$7,'Price Schedules'!$A$8)))</f>
        <v>Chemo IV1</v>
      </c>
      <c r="G4986" t="str">
        <f>(IF(B4986&lt;'Price Schedules'!$B$11,'Price Schedules'!$A$10,IF(B4986&lt;'Price Schedules'!$B$12,'Price Schedules'!$A$11,'Price Schedules'!$A$12)))</f>
        <v>Chemo Med1</v>
      </c>
      <c r="H4986" t="str">
        <f>IF(B4986&lt;'Price Schedules'!$B$15,'Price Schedules'!$A$14,'Price Schedules'!$A$15)</f>
        <v>PASS1</v>
      </c>
      <c r="I4986" t="str">
        <f>IF(B4986&lt;'Price Schedules'!$B$18,'Price Schedules'!$A$17,'Price Schedules'!$A$18)</f>
        <v>IV1</v>
      </c>
      <c r="J4986" t="s">
        <v>38</v>
      </c>
      <c r="K4986" t="s">
        <v>39</v>
      </c>
      <c r="L4986" t="s">
        <v>40</v>
      </c>
      <c r="M4986" t="s">
        <v>41</v>
      </c>
      <c r="N4986" t="s">
        <v>42</v>
      </c>
      <c r="O4986" t="s">
        <v>43</v>
      </c>
      <c r="P4986" t="s">
        <v>44</v>
      </c>
      <c r="Q4986" t="s">
        <v>45</v>
      </c>
      <c r="R4986" t="str">
        <f t="shared" si="155"/>
        <v>Error</v>
      </c>
      <c r="S4986" t="e">
        <f>VLOOKUP($R4986,'Price Schedules'!$A$1:$H$34,4,FALSE)</f>
        <v>#N/A</v>
      </c>
      <c r="T4986" t="e">
        <f>VLOOKUP(R4986,'Price Schedules'!$A$1:$H$34,5,FALSE)</f>
        <v>#N/A</v>
      </c>
      <c r="U4986" t="e">
        <f>VLOOKUP(R4986,'Price Schedules'!$A$1:$H$34,6,FALSE)</f>
        <v>#N/A</v>
      </c>
      <c r="V4986" t="e">
        <f>VLOOKUP(R4986,'Price Schedules'!$A$1:$H$34,7,FALSE)</f>
        <v>#N/A</v>
      </c>
      <c r="W4986" t="e">
        <f>VLOOKUP(R4986,'Price Schedules'!$A$1:$H$34,8,FALSE)</f>
        <v>#N/A</v>
      </c>
    </row>
    <row r="4987" spans="1:23" x14ac:dyDescent="0.25">
      <c r="A4987">
        <f>Chargemaster!A4988</f>
        <v>0</v>
      </c>
      <c r="B4987">
        <f>Chargemaster!C4988</f>
        <v>0</v>
      </c>
      <c r="C4987">
        <f>Chargemaster!D4988</f>
        <v>0</v>
      </c>
      <c r="D4987" t="e">
        <f t="shared" si="154"/>
        <v>#N/A</v>
      </c>
      <c r="E4987" t="str">
        <f>(IF(B4987&lt;'Price Schedules'!$B$3,'Price Schedules'!$A$2,IF(B4987&lt;'Price Schedules'!$B$4,'Price Schedules'!$A$3,'Price Schedules'!$A$4)))</f>
        <v>Inj Med1</v>
      </c>
      <c r="F4987" t="str">
        <f>(IF(B4987&lt;'Price Schedules'!$B$7,'Price Schedules'!$A$6,IF(B4987&lt;'Price Schedules'!$B$8,'Price Schedules'!$A$7,'Price Schedules'!$A$8)))</f>
        <v>Chemo IV1</v>
      </c>
      <c r="G4987" t="str">
        <f>(IF(B4987&lt;'Price Schedules'!$B$11,'Price Schedules'!$A$10,IF(B4987&lt;'Price Schedules'!$B$12,'Price Schedules'!$A$11,'Price Schedules'!$A$12)))</f>
        <v>Chemo Med1</v>
      </c>
      <c r="H4987" t="str">
        <f>IF(B4987&lt;'Price Schedules'!$B$15,'Price Schedules'!$A$14,'Price Schedules'!$A$15)</f>
        <v>PASS1</v>
      </c>
      <c r="I4987" t="str">
        <f>IF(B4987&lt;'Price Schedules'!$B$18,'Price Schedules'!$A$17,'Price Schedules'!$A$18)</f>
        <v>IV1</v>
      </c>
      <c r="J4987" t="s">
        <v>38</v>
      </c>
      <c r="K4987" t="s">
        <v>39</v>
      </c>
      <c r="L4987" t="s">
        <v>40</v>
      </c>
      <c r="M4987" t="s">
        <v>41</v>
      </c>
      <c r="N4987" t="s">
        <v>42</v>
      </c>
      <c r="O4987" t="s">
        <v>43</v>
      </c>
      <c r="P4987" t="s">
        <v>44</v>
      </c>
      <c r="Q4987" t="s">
        <v>45</v>
      </c>
      <c r="R4987" t="str">
        <f t="shared" si="155"/>
        <v>Error</v>
      </c>
      <c r="S4987" t="e">
        <f>VLOOKUP($R4987,'Price Schedules'!$A$1:$H$34,4,FALSE)</f>
        <v>#N/A</v>
      </c>
      <c r="T4987" t="e">
        <f>VLOOKUP(R4987,'Price Schedules'!$A$1:$H$34,5,FALSE)</f>
        <v>#N/A</v>
      </c>
      <c r="U4987" t="e">
        <f>VLOOKUP(R4987,'Price Schedules'!$A$1:$H$34,6,FALSE)</f>
        <v>#N/A</v>
      </c>
      <c r="V4987" t="e">
        <f>VLOOKUP(R4987,'Price Schedules'!$A$1:$H$34,7,FALSE)</f>
        <v>#N/A</v>
      </c>
      <c r="W4987" t="e">
        <f>VLOOKUP(R4987,'Price Schedules'!$A$1:$H$34,8,FALSE)</f>
        <v>#N/A</v>
      </c>
    </row>
    <row r="4988" spans="1:23" x14ac:dyDescent="0.25">
      <c r="A4988">
        <f>Chargemaster!A4989</f>
        <v>0</v>
      </c>
      <c r="B4988">
        <f>Chargemaster!C4989</f>
        <v>0</v>
      </c>
      <c r="C4988">
        <f>Chargemaster!D4989</f>
        <v>0</v>
      </c>
      <c r="D4988" t="e">
        <f t="shared" si="154"/>
        <v>#N/A</v>
      </c>
      <c r="E4988" t="str">
        <f>(IF(B4988&lt;'Price Schedules'!$B$3,'Price Schedules'!$A$2,IF(B4988&lt;'Price Schedules'!$B$4,'Price Schedules'!$A$3,'Price Schedules'!$A$4)))</f>
        <v>Inj Med1</v>
      </c>
      <c r="F4988" t="str">
        <f>(IF(B4988&lt;'Price Schedules'!$B$7,'Price Schedules'!$A$6,IF(B4988&lt;'Price Schedules'!$B$8,'Price Schedules'!$A$7,'Price Schedules'!$A$8)))</f>
        <v>Chemo IV1</v>
      </c>
      <c r="G4988" t="str">
        <f>(IF(B4988&lt;'Price Schedules'!$B$11,'Price Schedules'!$A$10,IF(B4988&lt;'Price Schedules'!$B$12,'Price Schedules'!$A$11,'Price Schedules'!$A$12)))</f>
        <v>Chemo Med1</v>
      </c>
      <c r="H4988" t="str">
        <f>IF(B4988&lt;'Price Schedules'!$B$15,'Price Schedules'!$A$14,'Price Schedules'!$A$15)</f>
        <v>PASS1</v>
      </c>
      <c r="I4988" t="str">
        <f>IF(B4988&lt;'Price Schedules'!$B$18,'Price Schedules'!$A$17,'Price Schedules'!$A$18)</f>
        <v>IV1</v>
      </c>
      <c r="J4988" t="s">
        <v>38</v>
      </c>
      <c r="K4988" t="s">
        <v>39</v>
      </c>
      <c r="L4988" t="s">
        <v>40</v>
      </c>
      <c r="M4988" t="s">
        <v>41</v>
      </c>
      <c r="N4988" t="s">
        <v>42</v>
      </c>
      <c r="O4988" t="s">
        <v>43</v>
      </c>
      <c r="P4988" t="s">
        <v>44</v>
      </c>
      <c r="Q4988" t="s">
        <v>45</v>
      </c>
      <c r="R4988" t="str">
        <f t="shared" si="155"/>
        <v>Error</v>
      </c>
      <c r="S4988" t="e">
        <f>VLOOKUP($R4988,'Price Schedules'!$A$1:$H$34,4,FALSE)</f>
        <v>#N/A</v>
      </c>
      <c r="T4988" t="e">
        <f>VLOOKUP(R4988,'Price Schedules'!$A$1:$H$34,5,FALSE)</f>
        <v>#N/A</v>
      </c>
      <c r="U4988" t="e">
        <f>VLOOKUP(R4988,'Price Schedules'!$A$1:$H$34,6,FALSE)</f>
        <v>#N/A</v>
      </c>
      <c r="V4988" t="e">
        <f>VLOOKUP(R4988,'Price Schedules'!$A$1:$H$34,7,FALSE)</f>
        <v>#N/A</v>
      </c>
      <c r="W4988" t="e">
        <f>VLOOKUP(R4988,'Price Schedules'!$A$1:$H$34,8,FALSE)</f>
        <v>#N/A</v>
      </c>
    </row>
    <row r="4989" spans="1:23" x14ac:dyDescent="0.25">
      <c r="A4989">
        <f>Chargemaster!A4990</f>
        <v>0</v>
      </c>
      <c r="B4989">
        <f>Chargemaster!C4990</f>
        <v>0</v>
      </c>
      <c r="C4989">
        <f>Chargemaster!D4990</f>
        <v>0</v>
      </c>
      <c r="D4989" t="e">
        <f t="shared" si="154"/>
        <v>#N/A</v>
      </c>
      <c r="E4989" t="str">
        <f>(IF(B4989&lt;'Price Schedules'!$B$3,'Price Schedules'!$A$2,IF(B4989&lt;'Price Schedules'!$B$4,'Price Schedules'!$A$3,'Price Schedules'!$A$4)))</f>
        <v>Inj Med1</v>
      </c>
      <c r="F4989" t="str">
        <f>(IF(B4989&lt;'Price Schedules'!$B$7,'Price Schedules'!$A$6,IF(B4989&lt;'Price Schedules'!$B$8,'Price Schedules'!$A$7,'Price Schedules'!$A$8)))</f>
        <v>Chemo IV1</v>
      </c>
      <c r="G4989" t="str">
        <f>(IF(B4989&lt;'Price Schedules'!$B$11,'Price Schedules'!$A$10,IF(B4989&lt;'Price Schedules'!$B$12,'Price Schedules'!$A$11,'Price Schedules'!$A$12)))</f>
        <v>Chemo Med1</v>
      </c>
      <c r="H4989" t="str">
        <f>IF(B4989&lt;'Price Schedules'!$B$15,'Price Schedules'!$A$14,'Price Schedules'!$A$15)</f>
        <v>PASS1</v>
      </c>
      <c r="I4989" t="str">
        <f>IF(B4989&lt;'Price Schedules'!$B$18,'Price Schedules'!$A$17,'Price Schedules'!$A$18)</f>
        <v>IV1</v>
      </c>
      <c r="J4989" t="s">
        <v>38</v>
      </c>
      <c r="K4989" t="s">
        <v>39</v>
      </c>
      <c r="L4989" t="s">
        <v>40</v>
      </c>
      <c r="M4989" t="s">
        <v>41</v>
      </c>
      <c r="N4989" t="s">
        <v>42</v>
      </c>
      <c r="O4989" t="s">
        <v>43</v>
      </c>
      <c r="P4989" t="s">
        <v>44</v>
      </c>
      <c r="Q4989" t="s">
        <v>45</v>
      </c>
      <c r="R4989" t="str">
        <f t="shared" si="155"/>
        <v>Error</v>
      </c>
      <c r="S4989" t="e">
        <f>VLOOKUP($R4989,'Price Schedules'!$A$1:$H$34,4,FALSE)</f>
        <v>#N/A</v>
      </c>
      <c r="T4989" t="e">
        <f>VLOOKUP(R4989,'Price Schedules'!$A$1:$H$34,5,FALSE)</f>
        <v>#N/A</v>
      </c>
      <c r="U4989" t="e">
        <f>VLOOKUP(R4989,'Price Schedules'!$A$1:$H$34,6,FALSE)</f>
        <v>#N/A</v>
      </c>
      <c r="V4989" t="e">
        <f>VLOOKUP(R4989,'Price Schedules'!$A$1:$H$34,7,FALSE)</f>
        <v>#N/A</v>
      </c>
      <c r="W4989" t="e">
        <f>VLOOKUP(R4989,'Price Schedules'!$A$1:$H$34,8,FALSE)</f>
        <v>#N/A</v>
      </c>
    </row>
    <row r="4990" spans="1:23" x14ac:dyDescent="0.25">
      <c r="A4990">
        <f>Chargemaster!A4991</f>
        <v>0</v>
      </c>
      <c r="B4990">
        <f>Chargemaster!C4991</f>
        <v>0</v>
      </c>
      <c r="C4990">
        <f>Chargemaster!D4991</f>
        <v>0</v>
      </c>
      <c r="D4990" t="e">
        <f t="shared" si="154"/>
        <v>#N/A</v>
      </c>
      <c r="E4990" t="str">
        <f>(IF(B4990&lt;'Price Schedules'!$B$3,'Price Schedules'!$A$2,IF(B4990&lt;'Price Schedules'!$B$4,'Price Schedules'!$A$3,'Price Schedules'!$A$4)))</f>
        <v>Inj Med1</v>
      </c>
      <c r="F4990" t="str">
        <f>(IF(B4990&lt;'Price Schedules'!$B$7,'Price Schedules'!$A$6,IF(B4990&lt;'Price Schedules'!$B$8,'Price Schedules'!$A$7,'Price Schedules'!$A$8)))</f>
        <v>Chemo IV1</v>
      </c>
      <c r="G4990" t="str">
        <f>(IF(B4990&lt;'Price Schedules'!$B$11,'Price Schedules'!$A$10,IF(B4990&lt;'Price Schedules'!$B$12,'Price Schedules'!$A$11,'Price Schedules'!$A$12)))</f>
        <v>Chemo Med1</v>
      </c>
      <c r="H4990" t="str">
        <f>IF(B4990&lt;'Price Schedules'!$B$15,'Price Schedules'!$A$14,'Price Schedules'!$A$15)</f>
        <v>PASS1</v>
      </c>
      <c r="I4990" t="str">
        <f>IF(B4990&lt;'Price Schedules'!$B$18,'Price Schedules'!$A$17,'Price Schedules'!$A$18)</f>
        <v>IV1</v>
      </c>
      <c r="J4990" t="s">
        <v>38</v>
      </c>
      <c r="K4990" t="s">
        <v>39</v>
      </c>
      <c r="L4990" t="s">
        <v>40</v>
      </c>
      <c r="M4990" t="s">
        <v>41</v>
      </c>
      <c r="N4990" t="s">
        <v>42</v>
      </c>
      <c r="O4990" t="s">
        <v>43</v>
      </c>
      <c r="P4990" t="s">
        <v>44</v>
      </c>
      <c r="Q4990" t="s">
        <v>45</v>
      </c>
      <c r="R4990" t="str">
        <f t="shared" si="155"/>
        <v>Error</v>
      </c>
      <c r="S4990" t="e">
        <f>VLOOKUP($R4990,'Price Schedules'!$A$1:$H$34,4,FALSE)</f>
        <v>#N/A</v>
      </c>
      <c r="T4990" t="e">
        <f>VLOOKUP(R4990,'Price Schedules'!$A$1:$H$34,5,FALSE)</f>
        <v>#N/A</v>
      </c>
      <c r="U4990" t="e">
        <f>VLOOKUP(R4990,'Price Schedules'!$A$1:$H$34,6,FALSE)</f>
        <v>#N/A</v>
      </c>
      <c r="V4990" t="e">
        <f>VLOOKUP(R4990,'Price Schedules'!$A$1:$H$34,7,FALSE)</f>
        <v>#N/A</v>
      </c>
      <c r="W4990" t="e">
        <f>VLOOKUP(R4990,'Price Schedules'!$A$1:$H$34,8,FALSE)</f>
        <v>#N/A</v>
      </c>
    </row>
    <row r="4991" spans="1:23" x14ac:dyDescent="0.25">
      <c r="A4991">
        <f>Chargemaster!A4992</f>
        <v>0</v>
      </c>
      <c r="B4991">
        <f>Chargemaster!C4992</f>
        <v>0</v>
      </c>
      <c r="C4991">
        <f>Chargemaster!D4992</f>
        <v>0</v>
      </c>
      <c r="D4991" t="e">
        <f t="shared" si="154"/>
        <v>#N/A</v>
      </c>
      <c r="E4991" t="str">
        <f>(IF(B4991&lt;'Price Schedules'!$B$3,'Price Schedules'!$A$2,IF(B4991&lt;'Price Schedules'!$B$4,'Price Schedules'!$A$3,'Price Schedules'!$A$4)))</f>
        <v>Inj Med1</v>
      </c>
      <c r="F4991" t="str">
        <f>(IF(B4991&lt;'Price Schedules'!$B$7,'Price Schedules'!$A$6,IF(B4991&lt;'Price Schedules'!$B$8,'Price Schedules'!$A$7,'Price Schedules'!$A$8)))</f>
        <v>Chemo IV1</v>
      </c>
      <c r="G4991" t="str">
        <f>(IF(B4991&lt;'Price Schedules'!$B$11,'Price Schedules'!$A$10,IF(B4991&lt;'Price Schedules'!$B$12,'Price Schedules'!$A$11,'Price Schedules'!$A$12)))</f>
        <v>Chemo Med1</v>
      </c>
      <c r="H4991" t="str">
        <f>IF(B4991&lt;'Price Schedules'!$B$15,'Price Schedules'!$A$14,'Price Schedules'!$A$15)</f>
        <v>PASS1</v>
      </c>
      <c r="I4991" t="str">
        <f>IF(B4991&lt;'Price Schedules'!$B$18,'Price Schedules'!$A$17,'Price Schedules'!$A$18)</f>
        <v>IV1</v>
      </c>
      <c r="J4991" t="s">
        <v>38</v>
      </c>
      <c r="K4991" t="s">
        <v>39</v>
      </c>
      <c r="L4991" t="s">
        <v>40</v>
      </c>
      <c r="M4991" t="s">
        <v>41</v>
      </c>
      <c r="N4991" t="s">
        <v>42</v>
      </c>
      <c r="O4991" t="s">
        <v>43</v>
      </c>
      <c r="P4991" t="s">
        <v>44</v>
      </c>
      <c r="Q4991" t="s">
        <v>45</v>
      </c>
      <c r="R4991" t="str">
        <f t="shared" si="155"/>
        <v>Error</v>
      </c>
      <c r="S4991" t="e">
        <f>VLOOKUP($R4991,'Price Schedules'!$A$1:$H$34,4,FALSE)</f>
        <v>#N/A</v>
      </c>
      <c r="T4991" t="e">
        <f>VLOOKUP(R4991,'Price Schedules'!$A$1:$H$34,5,FALSE)</f>
        <v>#N/A</v>
      </c>
      <c r="U4991" t="e">
        <f>VLOOKUP(R4991,'Price Schedules'!$A$1:$H$34,6,FALSE)</f>
        <v>#N/A</v>
      </c>
      <c r="V4991" t="e">
        <f>VLOOKUP(R4991,'Price Schedules'!$A$1:$H$34,7,FALSE)</f>
        <v>#N/A</v>
      </c>
      <c r="W4991" t="e">
        <f>VLOOKUP(R4991,'Price Schedules'!$A$1:$H$34,8,FALSE)</f>
        <v>#N/A</v>
      </c>
    </row>
    <row r="4992" spans="1:23" x14ac:dyDescent="0.25">
      <c r="A4992">
        <f>Chargemaster!A4993</f>
        <v>0</v>
      </c>
      <c r="B4992">
        <f>Chargemaster!C4993</f>
        <v>0</v>
      </c>
      <c r="C4992">
        <f>Chargemaster!D4993</f>
        <v>0</v>
      </c>
      <c r="D4992" t="e">
        <f t="shared" si="154"/>
        <v>#N/A</v>
      </c>
      <c r="E4992" t="str">
        <f>(IF(B4992&lt;'Price Schedules'!$B$3,'Price Schedules'!$A$2,IF(B4992&lt;'Price Schedules'!$B$4,'Price Schedules'!$A$3,'Price Schedules'!$A$4)))</f>
        <v>Inj Med1</v>
      </c>
      <c r="F4992" t="str">
        <f>(IF(B4992&lt;'Price Schedules'!$B$7,'Price Schedules'!$A$6,IF(B4992&lt;'Price Schedules'!$B$8,'Price Schedules'!$A$7,'Price Schedules'!$A$8)))</f>
        <v>Chemo IV1</v>
      </c>
      <c r="G4992" t="str">
        <f>(IF(B4992&lt;'Price Schedules'!$B$11,'Price Schedules'!$A$10,IF(B4992&lt;'Price Schedules'!$B$12,'Price Schedules'!$A$11,'Price Schedules'!$A$12)))</f>
        <v>Chemo Med1</v>
      </c>
      <c r="H4992" t="str">
        <f>IF(B4992&lt;'Price Schedules'!$B$15,'Price Schedules'!$A$14,'Price Schedules'!$A$15)</f>
        <v>PASS1</v>
      </c>
      <c r="I4992" t="str">
        <f>IF(B4992&lt;'Price Schedules'!$B$18,'Price Schedules'!$A$17,'Price Schedules'!$A$18)</f>
        <v>IV1</v>
      </c>
      <c r="J4992" t="s">
        <v>38</v>
      </c>
      <c r="K4992" t="s">
        <v>39</v>
      </c>
      <c r="L4992" t="s">
        <v>40</v>
      </c>
      <c r="M4992" t="s">
        <v>41</v>
      </c>
      <c r="N4992" t="s">
        <v>42</v>
      </c>
      <c r="O4992" t="s">
        <v>43</v>
      </c>
      <c r="P4992" t="s">
        <v>44</v>
      </c>
      <c r="Q4992" t="s">
        <v>45</v>
      </c>
      <c r="R4992" t="str">
        <f t="shared" si="155"/>
        <v>Error</v>
      </c>
      <c r="S4992" t="e">
        <f>VLOOKUP($R4992,'Price Schedules'!$A$1:$H$34,4,FALSE)</f>
        <v>#N/A</v>
      </c>
      <c r="T4992" t="e">
        <f>VLOOKUP(R4992,'Price Schedules'!$A$1:$H$34,5,FALSE)</f>
        <v>#N/A</v>
      </c>
      <c r="U4992" t="e">
        <f>VLOOKUP(R4992,'Price Schedules'!$A$1:$H$34,6,FALSE)</f>
        <v>#N/A</v>
      </c>
      <c r="V4992" t="e">
        <f>VLOOKUP(R4992,'Price Schedules'!$A$1:$H$34,7,FALSE)</f>
        <v>#N/A</v>
      </c>
      <c r="W4992" t="e">
        <f>VLOOKUP(R4992,'Price Schedules'!$A$1:$H$34,8,FALSE)</f>
        <v>#N/A</v>
      </c>
    </row>
    <row r="4993" spans="1:23" x14ac:dyDescent="0.25">
      <c r="A4993">
        <f>Chargemaster!A4994</f>
        <v>0</v>
      </c>
      <c r="B4993">
        <f>Chargemaster!C4994</f>
        <v>0</v>
      </c>
      <c r="C4993">
        <f>Chargemaster!D4994</f>
        <v>0</v>
      </c>
      <c r="D4993" t="e">
        <f t="shared" si="154"/>
        <v>#N/A</v>
      </c>
      <c r="E4993" t="str">
        <f>(IF(B4993&lt;'Price Schedules'!$B$3,'Price Schedules'!$A$2,IF(B4993&lt;'Price Schedules'!$B$4,'Price Schedules'!$A$3,'Price Schedules'!$A$4)))</f>
        <v>Inj Med1</v>
      </c>
      <c r="F4993" t="str">
        <f>(IF(B4993&lt;'Price Schedules'!$B$7,'Price Schedules'!$A$6,IF(B4993&lt;'Price Schedules'!$B$8,'Price Schedules'!$A$7,'Price Schedules'!$A$8)))</f>
        <v>Chemo IV1</v>
      </c>
      <c r="G4993" t="str">
        <f>(IF(B4993&lt;'Price Schedules'!$B$11,'Price Schedules'!$A$10,IF(B4993&lt;'Price Schedules'!$B$12,'Price Schedules'!$A$11,'Price Schedules'!$A$12)))</f>
        <v>Chemo Med1</v>
      </c>
      <c r="H4993" t="str">
        <f>IF(B4993&lt;'Price Schedules'!$B$15,'Price Schedules'!$A$14,'Price Schedules'!$A$15)</f>
        <v>PASS1</v>
      </c>
      <c r="I4993" t="str">
        <f>IF(B4993&lt;'Price Schedules'!$B$18,'Price Schedules'!$A$17,'Price Schedules'!$A$18)</f>
        <v>IV1</v>
      </c>
      <c r="J4993" t="s">
        <v>38</v>
      </c>
      <c r="K4993" t="s">
        <v>39</v>
      </c>
      <c r="L4993" t="s">
        <v>40</v>
      </c>
      <c r="M4993" t="s">
        <v>41</v>
      </c>
      <c r="N4993" t="s">
        <v>42</v>
      </c>
      <c r="O4993" t="s">
        <v>43</v>
      </c>
      <c r="P4993" t="s">
        <v>44</v>
      </c>
      <c r="Q4993" t="s">
        <v>45</v>
      </c>
      <c r="R4993" t="str">
        <f t="shared" si="155"/>
        <v>Error</v>
      </c>
      <c r="S4993" t="e">
        <f>VLOOKUP($R4993,'Price Schedules'!$A$1:$H$34,4,FALSE)</f>
        <v>#N/A</v>
      </c>
      <c r="T4993" t="e">
        <f>VLOOKUP(R4993,'Price Schedules'!$A$1:$H$34,5,FALSE)</f>
        <v>#N/A</v>
      </c>
      <c r="U4993" t="e">
        <f>VLOOKUP(R4993,'Price Schedules'!$A$1:$H$34,6,FALSE)</f>
        <v>#N/A</v>
      </c>
      <c r="V4993" t="e">
        <f>VLOOKUP(R4993,'Price Schedules'!$A$1:$H$34,7,FALSE)</f>
        <v>#N/A</v>
      </c>
      <c r="W4993" t="e">
        <f>VLOOKUP(R4993,'Price Schedules'!$A$1:$H$34,8,FALSE)</f>
        <v>#N/A</v>
      </c>
    </row>
    <row r="4994" spans="1:23" x14ac:dyDescent="0.25">
      <c r="A4994">
        <f>Chargemaster!A4995</f>
        <v>0</v>
      </c>
      <c r="B4994">
        <f>Chargemaster!C4995</f>
        <v>0</v>
      </c>
      <c r="C4994">
        <f>Chargemaster!D4995</f>
        <v>0</v>
      </c>
      <c r="D4994" t="e">
        <f t="shared" si="154"/>
        <v>#N/A</v>
      </c>
      <c r="E4994" t="str">
        <f>(IF(B4994&lt;'Price Schedules'!$B$3,'Price Schedules'!$A$2,IF(B4994&lt;'Price Schedules'!$B$4,'Price Schedules'!$A$3,'Price Schedules'!$A$4)))</f>
        <v>Inj Med1</v>
      </c>
      <c r="F4994" t="str">
        <f>(IF(B4994&lt;'Price Schedules'!$B$7,'Price Schedules'!$A$6,IF(B4994&lt;'Price Schedules'!$B$8,'Price Schedules'!$A$7,'Price Schedules'!$A$8)))</f>
        <v>Chemo IV1</v>
      </c>
      <c r="G4994" t="str">
        <f>(IF(B4994&lt;'Price Schedules'!$B$11,'Price Schedules'!$A$10,IF(B4994&lt;'Price Schedules'!$B$12,'Price Schedules'!$A$11,'Price Schedules'!$A$12)))</f>
        <v>Chemo Med1</v>
      </c>
      <c r="H4994" t="str">
        <f>IF(B4994&lt;'Price Schedules'!$B$15,'Price Schedules'!$A$14,'Price Schedules'!$A$15)</f>
        <v>PASS1</v>
      </c>
      <c r="I4994" t="str">
        <f>IF(B4994&lt;'Price Schedules'!$B$18,'Price Schedules'!$A$17,'Price Schedules'!$A$18)</f>
        <v>IV1</v>
      </c>
      <c r="J4994" t="s">
        <v>38</v>
      </c>
      <c r="K4994" t="s">
        <v>39</v>
      </c>
      <c r="L4994" t="s">
        <v>40</v>
      </c>
      <c r="M4994" t="s">
        <v>41</v>
      </c>
      <c r="N4994" t="s">
        <v>42</v>
      </c>
      <c r="O4994" t="s">
        <v>43</v>
      </c>
      <c r="P4994" t="s">
        <v>44</v>
      </c>
      <c r="Q4994" t="s">
        <v>45</v>
      </c>
      <c r="R4994" t="str">
        <f t="shared" si="155"/>
        <v>Error</v>
      </c>
      <c r="S4994" t="e">
        <f>VLOOKUP($R4994,'Price Schedules'!$A$1:$H$34,4,FALSE)</f>
        <v>#N/A</v>
      </c>
      <c r="T4994" t="e">
        <f>VLOOKUP(R4994,'Price Schedules'!$A$1:$H$34,5,FALSE)</f>
        <v>#N/A</v>
      </c>
      <c r="U4994" t="e">
        <f>VLOOKUP(R4994,'Price Schedules'!$A$1:$H$34,6,FALSE)</f>
        <v>#N/A</v>
      </c>
      <c r="V4994" t="e">
        <f>VLOOKUP(R4994,'Price Schedules'!$A$1:$H$34,7,FALSE)</f>
        <v>#N/A</v>
      </c>
      <c r="W4994" t="e">
        <f>VLOOKUP(R4994,'Price Schedules'!$A$1:$H$34,8,FALSE)</f>
        <v>#N/A</v>
      </c>
    </row>
    <row r="4995" spans="1:23" x14ac:dyDescent="0.25">
      <c r="A4995">
        <f>Chargemaster!A4996</f>
        <v>0</v>
      </c>
      <c r="B4995">
        <f>Chargemaster!C4996</f>
        <v>0</v>
      </c>
      <c r="C4995">
        <f>Chargemaster!D4996</f>
        <v>0</v>
      </c>
      <c r="D4995" t="e">
        <f t="shared" ref="D4995:D5058" si="156">IF(((B4995*(S4995+1))+T4995)&lt;W4995,W4995,((B4995*(S4995+1))+T4995))</f>
        <v>#N/A</v>
      </c>
      <c r="E4995" t="str">
        <f>(IF(B4995&lt;'Price Schedules'!$B$3,'Price Schedules'!$A$2,IF(B4995&lt;'Price Schedules'!$B$4,'Price Schedules'!$A$3,'Price Schedules'!$A$4)))</f>
        <v>Inj Med1</v>
      </c>
      <c r="F4995" t="str">
        <f>(IF(B4995&lt;'Price Schedules'!$B$7,'Price Schedules'!$A$6,IF(B4995&lt;'Price Schedules'!$B$8,'Price Schedules'!$A$7,'Price Schedules'!$A$8)))</f>
        <v>Chemo IV1</v>
      </c>
      <c r="G4995" t="str">
        <f>(IF(B4995&lt;'Price Schedules'!$B$11,'Price Schedules'!$A$10,IF(B4995&lt;'Price Schedules'!$B$12,'Price Schedules'!$A$11,'Price Schedules'!$A$12)))</f>
        <v>Chemo Med1</v>
      </c>
      <c r="H4995" t="str">
        <f>IF(B4995&lt;'Price Schedules'!$B$15,'Price Schedules'!$A$14,'Price Schedules'!$A$15)</f>
        <v>PASS1</v>
      </c>
      <c r="I4995" t="str">
        <f>IF(B4995&lt;'Price Schedules'!$B$18,'Price Schedules'!$A$17,'Price Schedules'!$A$18)</f>
        <v>IV1</v>
      </c>
      <c r="J4995" t="s">
        <v>38</v>
      </c>
      <c r="K4995" t="s">
        <v>39</v>
      </c>
      <c r="L4995" t="s">
        <v>40</v>
      </c>
      <c r="M4995" t="s">
        <v>41</v>
      </c>
      <c r="N4995" t="s">
        <v>42</v>
      </c>
      <c r="O4995" t="s">
        <v>43</v>
      </c>
      <c r="P4995" t="s">
        <v>44</v>
      </c>
      <c r="Q4995" t="s">
        <v>45</v>
      </c>
      <c r="R4995" t="str">
        <f t="shared" ref="R4995:R5058" si="157">IF(C4995=$E$1,E4995,IF(C4995=$F$1,F4995,IF(C4995=$G$1,G4995,IF(C4995=$H$1,H4995,IF(C4995=$I$1,I4995,IF(C4995=$J$1,J4995,IF(C4995=$K$1,K4995,IF(C4995=$L$1,L4995,IF(C4995=$M$1,M4995,IF(C4995=$N$1,N4995,IF(C4995=$O$1,O4995,IF(C4995=$P$1,P4995,IF(C4995=$Q$1,Q4995,"Error")))))))))))))</f>
        <v>Error</v>
      </c>
      <c r="S4995" t="e">
        <f>VLOOKUP($R4995,'Price Schedules'!$A$1:$H$34,4,FALSE)</f>
        <v>#N/A</v>
      </c>
      <c r="T4995" t="e">
        <f>VLOOKUP(R4995,'Price Schedules'!$A$1:$H$34,5,FALSE)</f>
        <v>#N/A</v>
      </c>
      <c r="U4995" t="e">
        <f>VLOOKUP(R4995,'Price Schedules'!$A$1:$H$34,6,FALSE)</f>
        <v>#N/A</v>
      </c>
      <c r="V4995" t="e">
        <f>VLOOKUP(R4995,'Price Schedules'!$A$1:$H$34,7,FALSE)</f>
        <v>#N/A</v>
      </c>
      <c r="W4995" t="e">
        <f>VLOOKUP(R4995,'Price Schedules'!$A$1:$H$34,8,FALSE)</f>
        <v>#N/A</v>
      </c>
    </row>
    <row r="4996" spans="1:23" x14ac:dyDescent="0.25">
      <c r="A4996">
        <f>Chargemaster!A4997</f>
        <v>0</v>
      </c>
      <c r="B4996">
        <f>Chargemaster!C4997</f>
        <v>0</v>
      </c>
      <c r="C4996">
        <f>Chargemaster!D4997</f>
        <v>0</v>
      </c>
      <c r="D4996" t="e">
        <f t="shared" si="156"/>
        <v>#N/A</v>
      </c>
      <c r="E4996" t="str">
        <f>(IF(B4996&lt;'Price Schedules'!$B$3,'Price Schedules'!$A$2,IF(B4996&lt;'Price Schedules'!$B$4,'Price Schedules'!$A$3,'Price Schedules'!$A$4)))</f>
        <v>Inj Med1</v>
      </c>
      <c r="F4996" t="str">
        <f>(IF(B4996&lt;'Price Schedules'!$B$7,'Price Schedules'!$A$6,IF(B4996&lt;'Price Schedules'!$B$8,'Price Schedules'!$A$7,'Price Schedules'!$A$8)))</f>
        <v>Chemo IV1</v>
      </c>
      <c r="G4996" t="str">
        <f>(IF(B4996&lt;'Price Schedules'!$B$11,'Price Schedules'!$A$10,IF(B4996&lt;'Price Schedules'!$B$12,'Price Schedules'!$A$11,'Price Schedules'!$A$12)))</f>
        <v>Chemo Med1</v>
      </c>
      <c r="H4996" t="str">
        <f>IF(B4996&lt;'Price Schedules'!$B$15,'Price Schedules'!$A$14,'Price Schedules'!$A$15)</f>
        <v>PASS1</v>
      </c>
      <c r="I4996" t="str">
        <f>IF(B4996&lt;'Price Schedules'!$B$18,'Price Schedules'!$A$17,'Price Schedules'!$A$18)</f>
        <v>IV1</v>
      </c>
      <c r="J4996" t="s">
        <v>38</v>
      </c>
      <c r="K4996" t="s">
        <v>39</v>
      </c>
      <c r="L4996" t="s">
        <v>40</v>
      </c>
      <c r="M4996" t="s">
        <v>41</v>
      </c>
      <c r="N4996" t="s">
        <v>42</v>
      </c>
      <c r="O4996" t="s">
        <v>43</v>
      </c>
      <c r="P4996" t="s">
        <v>44</v>
      </c>
      <c r="Q4996" t="s">
        <v>45</v>
      </c>
      <c r="R4996" t="str">
        <f t="shared" si="157"/>
        <v>Error</v>
      </c>
      <c r="S4996" t="e">
        <f>VLOOKUP($R4996,'Price Schedules'!$A$1:$H$34,4,FALSE)</f>
        <v>#N/A</v>
      </c>
      <c r="T4996" t="e">
        <f>VLOOKUP(R4996,'Price Schedules'!$A$1:$H$34,5,FALSE)</f>
        <v>#N/A</v>
      </c>
      <c r="U4996" t="e">
        <f>VLOOKUP(R4996,'Price Schedules'!$A$1:$H$34,6,FALSE)</f>
        <v>#N/A</v>
      </c>
      <c r="V4996" t="e">
        <f>VLOOKUP(R4996,'Price Schedules'!$A$1:$H$34,7,FALSE)</f>
        <v>#N/A</v>
      </c>
      <c r="W4996" t="e">
        <f>VLOOKUP(R4996,'Price Schedules'!$A$1:$H$34,8,FALSE)</f>
        <v>#N/A</v>
      </c>
    </row>
    <row r="4997" spans="1:23" x14ac:dyDescent="0.25">
      <c r="A4997">
        <f>Chargemaster!A4998</f>
        <v>0</v>
      </c>
      <c r="B4997">
        <f>Chargemaster!C4998</f>
        <v>0</v>
      </c>
      <c r="C4997">
        <f>Chargemaster!D4998</f>
        <v>0</v>
      </c>
      <c r="D4997" t="e">
        <f t="shared" si="156"/>
        <v>#N/A</v>
      </c>
      <c r="E4997" t="str">
        <f>(IF(B4997&lt;'Price Schedules'!$B$3,'Price Schedules'!$A$2,IF(B4997&lt;'Price Schedules'!$B$4,'Price Schedules'!$A$3,'Price Schedules'!$A$4)))</f>
        <v>Inj Med1</v>
      </c>
      <c r="F4997" t="str">
        <f>(IF(B4997&lt;'Price Schedules'!$B$7,'Price Schedules'!$A$6,IF(B4997&lt;'Price Schedules'!$B$8,'Price Schedules'!$A$7,'Price Schedules'!$A$8)))</f>
        <v>Chemo IV1</v>
      </c>
      <c r="G4997" t="str">
        <f>(IF(B4997&lt;'Price Schedules'!$B$11,'Price Schedules'!$A$10,IF(B4997&lt;'Price Schedules'!$B$12,'Price Schedules'!$A$11,'Price Schedules'!$A$12)))</f>
        <v>Chemo Med1</v>
      </c>
      <c r="H4997" t="str">
        <f>IF(B4997&lt;'Price Schedules'!$B$15,'Price Schedules'!$A$14,'Price Schedules'!$A$15)</f>
        <v>PASS1</v>
      </c>
      <c r="I4997" t="str">
        <f>IF(B4997&lt;'Price Schedules'!$B$18,'Price Schedules'!$A$17,'Price Schedules'!$A$18)</f>
        <v>IV1</v>
      </c>
      <c r="J4997" t="s">
        <v>38</v>
      </c>
      <c r="K4997" t="s">
        <v>39</v>
      </c>
      <c r="L4997" t="s">
        <v>40</v>
      </c>
      <c r="M4997" t="s">
        <v>41</v>
      </c>
      <c r="N4997" t="s">
        <v>42</v>
      </c>
      <c r="O4997" t="s">
        <v>43</v>
      </c>
      <c r="P4997" t="s">
        <v>44</v>
      </c>
      <c r="Q4997" t="s">
        <v>45</v>
      </c>
      <c r="R4997" t="str">
        <f t="shared" si="157"/>
        <v>Error</v>
      </c>
      <c r="S4997" t="e">
        <f>VLOOKUP($R4997,'Price Schedules'!$A$1:$H$34,4,FALSE)</f>
        <v>#N/A</v>
      </c>
      <c r="T4997" t="e">
        <f>VLOOKUP(R4997,'Price Schedules'!$A$1:$H$34,5,FALSE)</f>
        <v>#N/A</v>
      </c>
      <c r="U4997" t="e">
        <f>VLOOKUP(R4997,'Price Schedules'!$A$1:$H$34,6,FALSE)</f>
        <v>#N/A</v>
      </c>
      <c r="V4997" t="e">
        <f>VLOOKUP(R4997,'Price Schedules'!$A$1:$H$34,7,FALSE)</f>
        <v>#N/A</v>
      </c>
      <c r="W4997" t="e">
        <f>VLOOKUP(R4997,'Price Schedules'!$A$1:$H$34,8,FALSE)</f>
        <v>#N/A</v>
      </c>
    </row>
    <row r="4998" spans="1:23" x14ac:dyDescent="0.25">
      <c r="A4998">
        <f>Chargemaster!A4999</f>
        <v>0</v>
      </c>
      <c r="B4998">
        <f>Chargemaster!C4999</f>
        <v>0</v>
      </c>
      <c r="C4998">
        <f>Chargemaster!D4999</f>
        <v>0</v>
      </c>
      <c r="D4998" t="e">
        <f t="shared" si="156"/>
        <v>#N/A</v>
      </c>
      <c r="E4998" t="str">
        <f>(IF(B4998&lt;'Price Schedules'!$B$3,'Price Schedules'!$A$2,IF(B4998&lt;'Price Schedules'!$B$4,'Price Schedules'!$A$3,'Price Schedules'!$A$4)))</f>
        <v>Inj Med1</v>
      </c>
      <c r="F4998" t="str">
        <f>(IF(B4998&lt;'Price Schedules'!$B$7,'Price Schedules'!$A$6,IF(B4998&lt;'Price Schedules'!$B$8,'Price Schedules'!$A$7,'Price Schedules'!$A$8)))</f>
        <v>Chemo IV1</v>
      </c>
      <c r="G4998" t="str">
        <f>(IF(B4998&lt;'Price Schedules'!$B$11,'Price Schedules'!$A$10,IF(B4998&lt;'Price Schedules'!$B$12,'Price Schedules'!$A$11,'Price Schedules'!$A$12)))</f>
        <v>Chemo Med1</v>
      </c>
      <c r="H4998" t="str">
        <f>IF(B4998&lt;'Price Schedules'!$B$15,'Price Schedules'!$A$14,'Price Schedules'!$A$15)</f>
        <v>PASS1</v>
      </c>
      <c r="I4998" t="str">
        <f>IF(B4998&lt;'Price Schedules'!$B$18,'Price Schedules'!$A$17,'Price Schedules'!$A$18)</f>
        <v>IV1</v>
      </c>
      <c r="J4998" t="s">
        <v>38</v>
      </c>
      <c r="K4998" t="s">
        <v>39</v>
      </c>
      <c r="L4998" t="s">
        <v>40</v>
      </c>
      <c r="M4998" t="s">
        <v>41</v>
      </c>
      <c r="N4998" t="s">
        <v>42</v>
      </c>
      <c r="O4998" t="s">
        <v>43</v>
      </c>
      <c r="P4998" t="s">
        <v>44</v>
      </c>
      <c r="Q4998" t="s">
        <v>45</v>
      </c>
      <c r="R4998" t="str">
        <f t="shared" si="157"/>
        <v>Error</v>
      </c>
      <c r="S4998" t="e">
        <f>VLOOKUP($R4998,'Price Schedules'!$A$1:$H$34,4,FALSE)</f>
        <v>#N/A</v>
      </c>
      <c r="T4998" t="e">
        <f>VLOOKUP(R4998,'Price Schedules'!$A$1:$H$34,5,FALSE)</f>
        <v>#N/A</v>
      </c>
      <c r="U4998" t="e">
        <f>VLOOKUP(R4998,'Price Schedules'!$A$1:$H$34,6,FALSE)</f>
        <v>#N/A</v>
      </c>
      <c r="V4998" t="e">
        <f>VLOOKUP(R4998,'Price Schedules'!$A$1:$H$34,7,FALSE)</f>
        <v>#N/A</v>
      </c>
      <c r="W4998" t="e">
        <f>VLOOKUP(R4998,'Price Schedules'!$A$1:$H$34,8,FALSE)</f>
        <v>#N/A</v>
      </c>
    </row>
    <row r="4999" spans="1:23" x14ac:dyDescent="0.25">
      <c r="A4999">
        <f>Chargemaster!A5000</f>
        <v>0</v>
      </c>
      <c r="B4999">
        <f>Chargemaster!C5000</f>
        <v>0</v>
      </c>
      <c r="C4999">
        <f>Chargemaster!D5000</f>
        <v>0</v>
      </c>
      <c r="D4999" t="e">
        <f t="shared" si="156"/>
        <v>#N/A</v>
      </c>
      <c r="E4999" t="str">
        <f>(IF(B4999&lt;'Price Schedules'!$B$3,'Price Schedules'!$A$2,IF(B4999&lt;'Price Schedules'!$B$4,'Price Schedules'!$A$3,'Price Schedules'!$A$4)))</f>
        <v>Inj Med1</v>
      </c>
      <c r="F4999" t="str">
        <f>(IF(B4999&lt;'Price Schedules'!$B$7,'Price Schedules'!$A$6,IF(B4999&lt;'Price Schedules'!$B$8,'Price Schedules'!$A$7,'Price Schedules'!$A$8)))</f>
        <v>Chemo IV1</v>
      </c>
      <c r="G4999" t="str">
        <f>(IF(B4999&lt;'Price Schedules'!$B$11,'Price Schedules'!$A$10,IF(B4999&lt;'Price Schedules'!$B$12,'Price Schedules'!$A$11,'Price Schedules'!$A$12)))</f>
        <v>Chemo Med1</v>
      </c>
      <c r="H4999" t="str">
        <f>IF(B4999&lt;'Price Schedules'!$B$15,'Price Schedules'!$A$14,'Price Schedules'!$A$15)</f>
        <v>PASS1</v>
      </c>
      <c r="I4999" t="str">
        <f>IF(B4999&lt;'Price Schedules'!$B$18,'Price Schedules'!$A$17,'Price Schedules'!$A$18)</f>
        <v>IV1</v>
      </c>
      <c r="J4999" t="s">
        <v>38</v>
      </c>
      <c r="K4999" t="s">
        <v>39</v>
      </c>
      <c r="L4999" t="s">
        <v>40</v>
      </c>
      <c r="M4999" t="s">
        <v>41</v>
      </c>
      <c r="N4999" t="s">
        <v>42</v>
      </c>
      <c r="O4999" t="s">
        <v>43</v>
      </c>
      <c r="P4999" t="s">
        <v>44</v>
      </c>
      <c r="Q4999" t="s">
        <v>45</v>
      </c>
      <c r="R4999" t="str">
        <f t="shared" si="157"/>
        <v>Error</v>
      </c>
      <c r="S4999" t="e">
        <f>VLOOKUP($R4999,'Price Schedules'!$A$1:$H$34,4,FALSE)</f>
        <v>#N/A</v>
      </c>
      <c r="T4999" t="e">
        <f>VLOOKUP(R4999,'Price Schedules'!$A$1:$H$34,5,FALSE)</f>
        <v>#N/A</v>
      </c>
      <c r="U4999" t="e">
        <f>VLOOKUP(R4999,'Price Schedules'!$A$1:$H$34,6,FALSE)</f>
        <v>#N/A</v>
      </c>
      <c r="V4999" t="e">
        <f>VLOOKUP(R4999,'Price Schedules'!$A$1:$H$34,7,FALSE)</f>
        <v>#N/A</v>
      </c>
      <c r="W4999" t="e">
        <f>VLOOKUP(R4999,'Price Schedules'!$A$1:$H$34,8,FALSE)</f>
        <v>#N/A</v>
      </c>
    </row>
    <row r="5000" spans="1:23" x14ac:dyDescent="0.25">
      <c r="A5000">
        <f>Chargemaster!A5001</f>
        <v>0</v>
      </c>
      <c r="B5000">
        <f>Chargemaster!C5001</f>
        <v>0</v>
      </c>
      <c r="C5000">
        <f>Chargemaster!D5001</f>
        <v>0</v>
      </c>
      <c r="D5000" t="e">
        <f t="shared" si="156"/>
        <v>#N/A</v>
      </c>
      <c r="E5000" t="str">
        <f>(IF(B5000&lt;'Price Schedules'!$B$3,'Price Schedules'!$A$2,IF(B5000&lt;'Price Schedules'!$B$4,'Price Schedules'!$A$3,'Price Schedules'!$A$4)))</f>
        <v>Inj Med1</v>
      </c>
      <c r="F5000" t="str">
        <f>(IF(B5000&lt;'Price Schedules'!$B$7,'Price Schedules'!$A$6,IF(B5000&lt;'Price Schedules'!$B$8,'Price Schedules'!$A$7,'Price Schedules'!$A$8)))</f>
        <v>Chemo IV1</v>
      </c>
      <c r="G5000" t="str">
        <f>(IF(B5000&lt;'Price Schedules'!$B$11,'Price Schedules'!$A$10,IF(B5000&lt;'Price Schedules'!$B$12,'Price Schedules'!$A$11,'Price Schedules'!$A$12)))</f>
        <v>Chemo Med1</v>
      </c>
      <c r="H5000" t="str">
        <f>IF(B5000&lt;'Price Schedules'!$B$15,'Price Schedules'!$A$14,'Price Schedules'!$A$15)</f>
        <v>PASS1</v>
      </c>
      <c r="I5000" t="str">
        <f>IF(B5000&lt;'Price Schedules'!$B$18,'Price Schedules'!$A$17,'Price Schedules'!$A$18)</f>
        <v>IV1</v>
      </c>
      <c r="J5000" t="s">
        <v>38</v>
      </c>
      <c r="K5000" t="s">
        <v>39</v>
      </c>
      <c r="L5000" t="s">
        <v>40</v>
      </c>
      <c r="M5000" t="s">
        <v>41</v>
      </c>
      <c r="N5000" t="s">
        <v>42</v>
      </c>
      <c r="O5000" t="s">
        <v>43</v>
      </c>
      <c r="P5000" t="s">
        <v>44</v>
      </c>
      <c r="Q5000" t="s">
        <v>45</v>
      </c>
      <c r="R5000" t="str">
        <f t="shared" si="157"/>
        <v>Error</v>
      </c>
      <c r="S5000" t="e">
        <f>VLOOKUP($R5000,'Price Schedules'!$A$1:$H$34,4,FALSE)</f>
        <v>#N/A</v>
      </c>
      <c r="T5000" t="e">
        <f>VLOOKUP(R5000,'Price Schedules'!$A$1:$H$34,5,FALSE)</f>
        <v>#N/A</v>
      </c>
      <c r="U5000" t="e">
        <f>VLOOKUP(R5000,'Price Schedules'!$A$1:$H$34,6,FALSE)</f>
        <v>#N/A</v>
      </c>
      <c r="V5000" t="e">
        <f>VLOOKUP(R5000,'Price Schedules'!$A$1:$H$34,7,FALSE)</f>
        <v>#N/A</v>
      </c>
      <c r="W5000" t="e">
        <f>VLOOKUP(R5000,'Price Schedules'!$A$1:$H$34,8,FALSE)</f>
        <v>#N/A</v>
      </c>
    </row>
    <row r="5001" spans="1:23" x14ac:dyDescent="0.25">
      <c r="A5001">
        <f>Chargemaster!A5002</f>
        <v>0</v>
      </c>
      <c r="B5001">
        <f>Chargemaster!C5002</f>
        <v>0</v>
      </c>
      <c r="C5001">
        <f>Chargemaster!D5002</f>
        <v>0</v>
      </c>
      <c r="D5001" t="e">
        <f t="shared" si="156"/>
        <v>#N/A</v>
      </c>
      <c r="E5001" t="str">
        <f>(IF(B5001&lt;'Price Schedules'!$B$3,'Price Schedules'!$A$2,IF(B5001&lt;'Price Schedules'!$B$4,'Price Schedules'!$A$3,'Price Schedules'!$A$4)))</f>
        <v>Inj Med1</v>
      </c>
      <c r="F5001" t="str">
        <f>(IF(B5001&lt;'Price Schedules'!$B$7,'Price Schedules'!$A$6,IF(B5001&lt;'Price Schedules'!$B$8,'Price Schedules'!$A$7,'Price Schedules'!$A$8)))</f>
        <v>Chemo IV1</v>
      </c>
      <c r="G5001" t="str">
        <f>(IF(B5001&lt;'Price Schedules'!$B$11,'Price Schedules'!$A$10,IF(B5001&lt;'Price Schedules'!$B$12,'Price Schedules'!$A$11,'Price Schedules'!$A$12)))</f>
        <v>Chemo Med1</v>
      </c>
      <c r="H5001" t="str">
        <f>IF(B5001&lt;'Price Schedules'!$B$15,'Price Schedules'!$A$14,'Price Schedules'!$A$15)</f>
        <v>PASS1</v>
      </c>
      <c r="I5001" t="str">
        <f>IF(B5001&lt;'Price Schedules'!$B$18,'Price Schedules'!$A$17,'Price Schedules'!$A$18)</f>
        <v>IV1</v>
      </c>
      <c r="J5001" t="s">
        <v>38</v>
      </c>
      <c r="K5001" t="s">
        <v>39</v>
      </c>
      <c r="L5001" t="s">
        <v>40</v>
      </c>
      <c r="M5001" t="s">
        <v>41</v>
      </c>
      <c r="N5001" t="s">
        <v>42</v>
      </c>
      <c r="O5001" t="s">
        <v>43</v>
      </c>
      <c r="P5001" t="s">
        <v>44</v>
      </c>
      <c r="Q5001" t="s">
        <v>45</v>
      </c>
      <c r="R5001" t="str">
        <f t="shared" si="157"/>
        <v>Error</v>
      </c>
      <c r="S5001" t="e">
        <f>VLOOKUP($R5001,'Price Schedules'!$A$1:$H$34,4,FALSE)</f>
        <v>#N/A</v>
      </c>
      <c r="T5001" t="e">
        <f>VLOOKUP(R5001,'Price Schedules'!$A$1:$H$34,5,FALSE)</f>
        <v>#N/A</v>
      </c>
      <c r="U5001" t="e">
        <f>VLOOKUP(R5001,'Price Schedules'!$A$1:$H$34,6,FALSE)</f>
        <v>#N/A</v>
      </c>
      <c r="V5001" t="e">
        <f>VLOOKUP(R5001,'Price Schedules'!$A$1:$H$34,7,FALSE)</f>
        <v>#N/A</v>
      </c>
      <c r="W5001" t="e">
        <f>VLOOKUP(R5001,'Price Schedules'!$A$1:$H$34,8,FALSE)</f>
        <v>#N/A</v>
      </c>
    </row>
    <row r="5002" spans="1:23" x14ac:dyDescent="0.25">
      <c r="A5002">
        <f>Chargemaster!A5003</f>
        <v>0</v>
      </c>
      <c r="B5002">
        <f>Chargemaster!C5003</f>
        <v>0</v>
      </c>
      <c r="C5002">
        <f>Chargemaster!D5003</f>
        <v>0</v>
      </c>
      <c r="D5002" t="e">
        <f t="shared" si="156"/>
        <v>#N/A</v>
      </c>
      <c r="E5002" t="str">
        <f>(IF(B5002&lt;'Price Schedules'!$B$3,'Price Schedules'!$A$2,IF(B5002&lt;'Price Schedules'!$B$4,'Price Schedules'!$A$3,'Price Schedules'!$A$4)))</f>
        <v>Inj Med1</v>
      </c>
      <c r="F5002" t="str">
        <f>(IF(B5002&lt;'Price Schedules'!$B$7,'Price Schedules'!$A$6,IF(B5002&lt;'Price Schedules'!$B$8,'Price Schedules'!$A$7,'Price Schedules'!$A$8)))</f>
        <v>Chemo IV1</v>
      </c>
      <c r="G5002" t="str">
        <f>(IF(B5002&lt;'Price Schedules'!$B$11,'Price Schedules'!$A$10,IF(B5002&lt;'Price Schedules'!$B$12,'Price Schedules'!$A$11,'Price Schedules'!$A$12)))</f>
        <v>Chemo Med1</v>
      </c>
      <c r="H5002" t="str">
        <f>IF(B5002&lt;'Price Schedules'!$B$15,'Price Schedules'!$A$14,'Price Schedules'!$A$15)</f>
        <v>PASS1</v>
      </c>
      <c r="I5002" t="str">
        <f>IF(B5002&lt;'Price Schedules'!$B$18,'Price Schedules'!$A$17,'Price Schedules'!$A$18)</f>
        <v>IV1</v>
      </c>
      <c r="J5002" t="s">
        <v>38</v>
      </c>
      <c r="K5002" t="s">
        <v>39</v>
      </c>
      <c r="L5002" t="s">
        <v>40</v>
      </c>
      <c r="M5002" t="s">
        <v>41</v>
      </c>
      <c r="N5002" t="s">
        <v>42</v>
      </c>
      <c r="O5002" t="s">
        <v>43</v>
      </c>
      <c r="P5002" t="s">
        <v>44</v>
      </c>
      <c r="Q5002" t="s">
        <v>45</v>
      </c>
      <c r="R5002" t="str">
        <f t="shared" si="157"/>
        <v>Error</v>
      </c>
      <c r="S5002" t="e">
        <f>VLOOKUP($R5002,'Price Schedules'!$A$1:$H$34,4,FALSE)</f>
        <v>#N/A</v>
      </c>
      <c r="T5002" t="e">
        <f>VLOOKUP(R5002,'Price Schedules'!$A$1:$H$34,5,FALSE)</f>
        <v>#N/A</v>
      </c>
      <c r="U5002" t="e">
        <f>VLOOKUP(R5002,'Price Schedules'!$A$1:$H$34,6,FALSE)</f>
        <v>#N/A</v>
      </c>
      <c r="V5002" t="e">
        <f>VLOOKUP(R5002,'Price Schedules'!$A$1:$H$34,7,FALSE)</f>
        <v>#N/A</v>
      </c>
      <c r="W5002" t="e">
        <f>VLOOKUP(R5002,'Price Schedules'!$A$1:$H$34,8,FALSE)</f>
        <v>#N/A</v>
      </c>
    </row>
    <row r="5003" spans="1:23" x14ac:dyDescent="0.25">
      <c r="A5003">
        <f>Chargemaster!A5004</f>
        <v>0</v>
      </c>
      <c r="B5003">
        <f>Chargemaster!C5004</f>
        <v>0</v>
      </c>
      <c r="C5003">
        <f>Chargemaster!D5004</f>
        <v>0</v>
      </c>
      <c r="D5003" t="e">
        <f t="shared" si="156"/>
        <v>#N/A</v>
      </c>
      <c r="E5003" t="str">
        <f>(IF(B5003&lt;'Price Schedules'!$B$3,'Price Schedules'!$A$2,IF(B5003&lt;'Price Schedules'!$B$4,'Price Schedules'!$A$3,'Price Schedules'!$A$4)))</f>
        <v>Inj Med1</v>
      </c>
      <c r="F5003" t="str">
        <f>(IF(B5003&lt;'Price Schedules'!$B$7,'Price Schedules'!$A$6,IF(B5003&lt;'Price Schedules'!$B$8,'Price Schedules'!$A$7,'Price Schedules'!$A$8)))</f>
        <v>Chemo IV1</v>
      </c>
      <c r="G5003" t="str">
        <f>(IF(B5003&lt;'Price Schedules'!$B$11,'Price Schedules'!$A$10,IF(B5003&lt;'Price Schedules'!$B$12,'Price Schedules'!$A$11,'Price Schedules'!$A$12)))</f>
        <v>Chemo Med1</v>
      </c>
      <c r="H5003" t="str">
        <f>IF(B5003&lt;'Price Schedules'!$B$15,'Price Schedules'!$A$14,'Price Schedules'!$A$15)</f>
        <v>PASS1</v>
      </c>
      <c r="I5003" t="str">
        <f>IF(B5003&lt;'Price Schedules'!$B$18,'Price Schedules'!$A$17,'Price Schedules'!$A$18)</f>
        <v>IV1</v>
      </c>
      <c r="J5003" t="s">
        <v>38</v>
      </c>
      <c r="K5003" t="s">
        <v>39</v>
      </c>
      <c r="L5003" t="s">
        <v>40</v>
      </c>
      <c r="M5003" t="s">
        <v>41</v>
      </c>
      <c r="N5003" t="s">
        <v>42</v>
      </c>
      <c r="O5003" t="s">
        <v>43</v>
      </c>
      <c r="P5003" t="s">
        <v>44</v>
      </c>
      <c r="Q5003" t="s">
        <v>45</v>
      </c>
      <c r="R5003" t="str">
        <f t="shared" si="157"/>
        <v>Error</v>
      </c>
      <c r="S5003" t="e">
        <f>VLOOKUP($R5003,'Price Schedules'!$A$1:$H$34,4,FALSE)</f>
        <v>#N/A</v>
      </c>
      <c r="T5003" t="e">
        <f>VLOOKUP(R5003,'Price Schedules'!$A$1:$H$34,5,FALSE)</f>
        <v>#N/A</v>
      </c>
      <c r="U5003" t="e">
        <f>VLOOKUP(R5003,'Price Schedules'!$A$1:$H$34,6,FALSE)</f>
        <v>#N/A</v>
      </c>
      <c r="V5003" t="e">
        <f>VLOOKUP(R5003,'Price Schedules'!$A$1:$H$34,7,FALSE)</f>
        <v>#N/A</v>
      </c>
      <c r="W5003" t="e">
        <f>VLOOKUP(R5003,'Price Schedules'!$A$1:$H$34,8,FALSE)</f>
        <v>#N/A</v>
      </c>
    </row>
    <row r="5004" spans="1:23" x14ac:dyDescent="0.25">
      <c r="A5004">
        <f>Chargemaster!A5005</f>
        <v>0</v>
      </c>
      <c r="B5004">
        <f>Chargemaster!C5005</f>
        <v>0</v>
      </c>
      <c r="C5004">
        <f>Chargemaster!D5005</f>
        <v>0</v>
      </c>
      <c r="D5004" t="e">
        <f t="shared" si="156"/>
        <v>#N/A</v>
      </c>
      <c r="E5004" t="str">
        <f>(IF(B5004&lt;'Price Schedules'!$B$3,'Price Schedules'!$A$2,IF(B5004&lt;'Price Schedules'!$B$4,'Price Schedules'!$A$3,'Price Schedules'!$A$4)))</f>
        <v>Inj Med1</v>
      </c>
      <c r="F5004" t="str">
        <f>(IF(B5004&lt;'Price Schedules'!$B$7,'Price Schedules'!$A$6,IF(B5004&lt;'Price Schedules'!$B$8,'Price Schedules'!$A$7,'Price Schedules'!$A$8)))</f>
        <v>Chemo IV1</v>
      </c>
      <c r="G5004" t="str">
        <f>(IF(B5004&lt;'Price Schedules'!$B$11,'Price Schedules'!$A$10,IF(B5004&lt;'Price Schedules'!$B$12,'Price Schedules'!$A$11,'Price Schedules'!$A$12)))</f>
        <v>Chemo Med1</v>
      </c>
      <c r="H5004" t="str">
        <f>IF(B5004&lt;'Price Schedules'!$B$15,'Price Schedules'!$A$14,'Price Schedules'!$A$15)</f>
        <v>PASS1</v>
      </c>
      <c r="I5004" t="str">
        <f>IF(B5004&lt;'Price Schedules'!$B$18,'Price Schedules'!$A$17,'Price Schedules'!$A$18)</f>
        <v>IV1</v>
      </c>
      <c r="J5004" t="s">
        <v>38</v>
      </c>
      <c r="K5004" t="s">
        <v>39</v>
      </c>
      <c r="L5004" t="s">
        <v>40</v>
      </c>
      <c r="M5004" t="s">
        <v>41</v>
      </c>
      <c r="N5004" t="s">
        <v>42</v>
      </c>
      <c r="O5004" t="s">
        <v>43</v>
      </c>
      <c r="P5004" t="s">
        <v>44</v>
      </c>
      <c r="Q5004" t="s">
        <v>45</v>
      </c>
      <c r="R5004" t="str">
        <f t="shared" si="157"/>
        <v>Error</v>
      </c>
      <c r="S5004" t="e">
        <f>VLOOKUP($R5004,'Price Schedules'!$A$1:$H$34,4,FALSE)</f>
        <v>#N/A</v>
      </c>
      <c r="T5004" t="e">
        <f>VLOOKUP(R5004,'Price Schedules'!$A$1:$H$34,5,FALSE)</f>
        <v>#N/A</v>
      </c>
      <c r="U5004" t="e">
        <f>VLOOKUP(R5004,'Price Schedules'!$A$1:$H$34,6,FALSE)</f>
        <v>#N/A</v>
      </c>
      <c r="V5004" t="e">
        <f>VLOOKUP(R5004,'Price Schedules'!$A$1:$H$34,7,FALSE)</f>
        <v>#N/A</v>
      </c>
      <c r="W5004" t="e">
        <f>VLOOKUP(R5004,'Price Schedules'!$A$1:$H$34,8,FALSE)</f>
        <v>#N/A</v>
      </c>
    </row>
    <row r="5005" spans="1:23" x14ac:dyDescent="0.25">
      <c r="A5005">
        <f>Chargemaster!A5006</f>
        <v>0</v>
      </c>
      <c r="B5005">
        <f>Chargemaster!C5006</f>
        <v>0</v>
      </c>
      <c r="C5005">
        <f>Chargemaster!D5006</f>
        <v>0</v>
      </c>
      <c r="D5005" t="e">
        <f t="shared" si="156"/>
        <v>#N/A</v>
      </c>
      <c r="E5005" t="str">
        <f>(IF(B5005&lt;'Price Schedules'!$B$3,'Price Schedules'!$A$2,IF(B5005&lt;'Price Schedules'!$B$4,'Price Schedules'!$A$3,'Price Schedules'!$A$4)))</f>
        <v>Inj Med1</v>
      </c>
      <c r="F5005" t="str">
        <f>(IF(B5005&lt;'Price Schedules'!$B$7,'Price Schedules'!$A$6,IF(B5005&lt;'Price Schedules'!$B$8,'Price Schedules'!$A$7,'Price Schedules'!$A$8)))</f>
        <v>Chemo IV1</v>
      </c>
      <c r="G5005" t="str">
        <f>(IF(B5005&lt;'Price Schedules'!$B$11,'Price Schedules'!$A$10,IF(B5005&lt;'Price Schedules'!$B$12,'Price Schedules'!$A$11,'Price Schedules'!$A$12)))</f>
        <v>Chemo Med1</v>
      </c>
      <c r="H5005" t="str">
        <f>IF(B5005&lt;'Price Schedules'!$B$15,'Price Schedules'!$A$14,'Price Schedules'!$A$15)</f>
        <v>PASS1</v>
      </c>
      <c r="I5005" t="str">
        <f>IF(B5005&lt;'Price Schedules'!$B$18,'Price Schedules'!$A$17,'Price Schedules'!$A$18)</f>
        <v>IV1</v>
      </c>
      <c r="J5005" t="s">
        <v>38</v>
      </c>
      <c r="K5005" t="s">
        <v>39</v>
      </c>
      <c r="L5005" t="s">
        <v>40</v>
      </c>
      <c r="M5005" t="s">
        <v>41</v>
      </c>
      <c r="N5005" t="s">
        <v>42</v>
      </c>
      <c r="O5005" t="s">
        <v>43</v>
      </c>
      <c r="P5005" t="s">
        <v>44</v>
      </c>
      <c r="Q5005" t="s">
        <v>45</v>
      </c>
      <c r="R5005" t="str">
        <f t="shared" si="157"/>
        <v>Error</v>
      </c>
      <c r="S5005" t="e">
        <f>VLOOKUP($R5005,'Price Schedules'!$A$1:$H$34,4,FALSE)</f>
        <v>#N/A</v>
      </c>
      <c r="T5005" t="e">
        <f>VLOOKUP(R5005,'Price Schedules'!$A$1:$H$34,5,FALSE)</f>
        <v>#N/A</v>
      </c>
      <c r="U5005" t="e">
        <f>VLOOKUP(R5005,'Price Schedules'!$A$1:$H$34,6,FALSE)</f>
        <v>#N/A</v>
      </c>
      <c r="V5005" t="e">
        <f>VLOOKUP(R5005,'Price Schedules'!$A$1:$H$34,7,FALSE)</f>
        <v>#N/A</v>
      </c>
      <c r="W5005" t="e">
        <f>VLOOKUP(R5005,'Price Schedules'!$A$1:$H$34,8,FALSE)</f>
        <v>#N/A</v>
      </c>
    </row>
    <row r="5006" spans="1:23" x14ac:dyDescent="0.25">
      <c r="A5006">
        <f>Chargemaster!A5007</f>
        <v>0</v>
      </c>
      <c r="B5006">
        <f>Chargemaster!C5007</f>
        <v>0</v>
      </c>
      <c r="C5006">
        <f>Chargemaster!D5007</f>
        <v>0</v>
      </c>
      <c r="D5006" t="e">
        <f t="shared" si="156"/>
        <v>#N/A</v>
      </c>
      <c r="E5006" t="str">
        <f>(IF(B5006&lt;'Price Schedules'!$B$3,'Price Schedules'!$A$2,IF(B5006&lt;'Price Schedules'!$B$4,'Price Schedules'!$A$3,'Price Schedules'!$A$4)))</f>
        <v>Inj Med1</v>
      </c>
      <c r="F5006" t="str">
        <f>(IF(B5006&lt;'Price Schedules'!$B$7,'Price Schedules'!$A$6,IF(B5006&lt;'Price Schedules'!$B$8,'Price Schedules'!$A$7,'Price Schedules'!$A$8)))</f>
        <v>Chemo IV1</v>
      </c>
      <c r="G5006" t="str">
        <f>(IF(B5006&lt;'Price Schedules'!$B$11,'Price Schedules'!$A$10,IF(B5006&lt;'Price Schedules'!$B$12,'Price Schedules'!$A$11,'Price Schedules'!$A$12)))</f>
        <v>Chemo Med1</v>
      </c>
      <c r="H5006" t="str">
        <f>IF(B5006&lt;'Price Schedules'!$B$15,'Price Schedules'!$A$14,'Price Schedules'!$A$15)</f>
        <v>PASS1</v>
      </c>
      <c r="I5006" t="str">
        <f>IF(B5006&lt;'Price Schedules'!$B$18,'Price Schedules'!$A$17,'Price Schedules'!$A$18)</f>
        <v>IV1</v>
      </c>
      <c r="J5006" t="s">
        <v>38</v>
      </c>
      <c r="K5006" t="s">
        <v>39</v>
      </c>
      <c r="L5006" t="s">
        <v>40</v>
      </c>
      <c r="M5006" t="s">
        <v>41</v>
      </c>
      <c r="N5006" t="s">
        <v>42</v>
      </c>
      <c r="O5006" t="s">
        <v>43</v>
      </c>
      <c r="P5006" t="s">
        <v>44</v>
      </c>
      <c r="Q5006" t="s">
        <v>45</v>
      </c>
      <c r="R5006" t="str">
        <f t="shared" si="157"/>
        <v>Error</v>
      </c>
      <c r="S5006" t="e">
        <f>VLOOKUP($R5006,'Price Schedules'!$A$1:$H$34,4,FALSE)</f>
        <v>#N/A</v>
      </c>
      <c r="T5006" t="e">
        <f>VLOOKUP(R5006,'Price Schedules'!$A$1:$H$34,5,FALSE)</f>
        <v>#N/A</v>
      </c>
      <c r="U5006" t="e">
        <f>VLOOKUP(R5006,'Price Schedules'!$A$1:$H$34,6,FALSE)</f>
        <v>#N/A</v>
      </c>
      <c r="V5006" t="e">
        <f>VLOOKUP(R5006,'Price Schedules'!$A$1:$H$34,7,FALSE)</f>
        <v>#N/A</v>
      </c>
      <c r="W5006" t="e">
        <f>VLOOKUP(R5006,'Price Schedules'!$A$1:$H$34,8,FALSE)</f>
        <v>#N/A</v>
      </c>
    </row>
    <row r="5007" spans="1:23" x14ac:dyDescent="0.25">
      <c r="A5007">
        <f>Chargemaster!A5008</f>
        <v>0</v>
      </c>
      <c r="B5007">
        <f>Chargemaster!C5008</f>
        <v>0</v>
      </c>
      <c r="C5007">
        <f>Chargemaster!D5008</f>
        <v>0</v>
      </c>
      <c r="D5007" t="e">
        <f t="shared" si="156"/>
        <v>#N/A</v>
      </c>
      <c r="E5007" t="str">
        <f>(IF(B5007&lt;'Price Schedules'!$B$3,'Price Schedules'!$A$2,IF(B5007&lt;'Price Schedules'!$B$4,'Price Schedules'!$A$3,'Price Schedules'!$A$4)))</f>
        <v>Inj Med1</v>
      </c>
      <c r="F5007" t="str">
        <f>(IF(B5007&lt;'Price Schedules'!$B$7,'Price Schedules'!$A$6,IF(B5007&lt;'Price Schedules'!$B$8,'Price Schedules'!$A$7,'Price Schedules'!$A$8)))</f>
        <v>Chemo IV1</v>
      </c>
      <c r="G5007" t="str">
        <f>(IF(B5007&lt;'Price Schedules'!$B$11,'Price Schedules'!$A$10,IF(B5007&lt;'Price Schedules'!$B$12,'Price Schedules'!$A$11,'Price Schedules'!$A$12)))</f>
        <v>Chemo Med1</v>
      </c>
      <c r="H5007" t="str">
        <f>IF(B5007&lt;'Price Schedules'!$B$15,'Price Schedules'!$A$14,'Price Schedules'!$A$15)</f>
        <v>PASS1</v>
      </c>
      <c r="I5007" t="str">
        <f>IF(B5007&lt;'Price Schedules'!$B$18,'Price Schedules'!$A$17,'Price Schedules'!$A$18)</f>
        <v>IV1</v>
      </c>
      <c r="J5007" t="s">
        <v>38</v>
      </c>
      <c r="K5007" t="s">
        <v>39</v>
      </c>
      <c r="L5007" t="s">
        <v>40</v>
      </c>
      <c r="M5007" t="s">
        <v>41</v>
      </c>
      <c r="N5007" t="s">
        <v>42</v>
      </c>
      <c r="O5007" t="s">
        <v>43</v>
      </c>
      <c r="P5007" t="s">
        <v>44</v>
      </c>
      <c r="Q5007" t="s">
        <v>45</v>
      </c>
      <c r="R5007" t="str">
        <f t="shared" si="157"/>
        <v>Error</v>
      </c>
      <c r="S5007" t="e">
        <f>VLOOKUP($R5007,'Price Schedules'!$A$1:$H$34,4,FALSE)</f>
        <v>#N/A</v>
      </c>
      <c r="T5007" t="e">
        <f>VLOOKUP(R5007,'Price Schedules'!$A$1:$H$34,5,FALSE)</f>
        <v>#N/A</v>
      </c>
      <c r="U5007" t="e">
        <f>VLOOKUP(R5007,'Price Schedules'!$A$1:$H$34,6,FALSE)</f>
        <v>#N/A</v>
      </c>
      <c r="V5007" t="e">
        <f>VLOOKUP(R5007,'Price Schedules'!$A$1:$H$34,7,FALSE)</f>
        <v>#N/A</v>
      </c>
      <c r="W5007" t="e">
        <f>VLOOKUP(R5007,'Price Schedules'!$A$1:$H$34,8,FALSE)</f>
        <v>#N/A</v>
      </c>
    </row>
    <row r="5008" spans="1:23" x14ac:dyDescent="0.25">
      <c r="A5008">
        <f>Chargemaster!A5009</f>
        <v>0</v>
      </c>
      <c r="B5008">
        <f>Chargemaster!C5009</f>
        <v>0</v>
      </c>
      <c r="C5008">
        <f>Chargemaster!D5009</f>
        <v>0</v>
      </c>
      <c r="D5008" t="e">
        <f t="shared" si="156"/>
        <v>#N/A</v>
      </c>
      <c r="E5008" t="str">
        <f>(IF(B5008&lt;'Price Schedules'!$B$3,'Price Schedules'!$A$2,IF(B5008&lt;'Price Schedules'!$B$4,'Price Schedules'!$A$3,'Price Schedules'!$A$4)))</f>
        <v>Inj Med1</v>
      </c>
      <c r="F5008" t="str">
        <f>(IF(B5008&lt;'Price Schedules'!$B$7,'Price Schedules'!$A$6,IF(B5008&lt;'Price Schedules'!$B$8,'Price Schedules'!$A$7,'Price Schedules'!$A$8)))</f>
        <v>Chemo IV1</v>
      </c>
      <c r="G5008" t="str">
        <f>(IF(B5008&lt;'Price Schedules'!$B$11,'Price Schedules'!$A$10,IF(B5008&lt;'Price Schedules'!$B$12,'Price Schedules'!$A$11,'Price Schedules'!$A$12)))</f>
        <v>Chemo Med1</v>
      </c>
      <c r="H5008" t="str">
        <f>IF(B5008&lt;'Price Schedules'!$B$15,'Price Schedules'!$A$14,'Price Schedules'!$A$15)</f>
        <v>PASS1</v>
      </c>
      <c r="I5008" t="str">
        <f>IF(B5008&lt;'Price Schedules'!$B$18,'Price Schedules'!$A$17,'Price Schedules'!$A$18)</f>
        <v>IV1</v>
      </c>
      <c r="J5008" t="s">
        <v>38</v>
      </c>
      <c r="K5008" t="s">
        <v>39</v>
      </c>
      <c r="L5008" t="s">
        <v>40</v>
      </c>
      <c r="M5008" t="s">
        <v>41</v>
      </c>
      <c r="N5008" t="s">
        <v>42</v>
      </c>
      <c r="O5008" t="s">
        <v>43</v>
      </c>
      <c r="P5008" t="s">
        <v>44</v>
      </c>
      <c r="Q5008" t="s">
        <v>45</v>
      </c>
      <c r="R5008" t="str">
        <f t="shared" si="157"/>
        <v>Error</v>
      </c>
      <c r="S5008" t="e">
        <f>VLOOKUP($R5008,'Price Schedules'!$A$1:$H$34,4,FALSE)</f>
        <v>#N/A</v>
      </c>
      <c r="T5008" t="e">
        <f>VLOOKUP(R5008,'Price Schedules'!$A$1:$H$34,5,FALSE)</f>
        <v>#N/A</v>
      </c>
      <c r="U5008" t="e">
        <f>VLOOKUP(R5008,'Price Schedules'!$A$1:$H$34,6,FALSE)</f>
        <v>#N/A</v>
      </c>
      <c r="V5008" t="e">
        <f>VLOOKUP(R5008,'Price Schedules'!$A$1:$H$34,7,FALSE)</f>
        <v>#N/A</v>
      </c>
      <c r="W5008" t="e">
        <f>VLOOKUP(R5008,'Price Schedules'!$A$1:$H$34,8,FALSE)</f>
        <v>#N/A</v>
      </c>
    </row>
    <row r="5009" spans="1:23" x14ac:dyDescent="0.25">
      <c r="A5009">
        <f>Chargemaster!A5010</f>
        <v>0</v>
      </c>
      <c r="B5009">
        <f>Chargemaster!C5010</f>
        <v>0</v>
      </c>
      <c r="C5009">
        <f>Chargemaster!D5010</f>
        <v>0</v>
      </c>
      <c r="D5009" t="e">
        <f t="shared" si="156"/>
        <v>#N/A</v>
      </c>
      <c r="E5009" t="str">
        <f>(IF(B5009&lt;'Price Schedules'!$B$3,'Price Schedules'!$A$2,IF(B5009&lt;'Price Schedules'!$B$4,'Price Schedules'!$A$3,'Price Schedules'!$A$4)))</f>
        <v>Inj Med1</v>
      </c>
      <c r="F5009" t="str">
        <f>(IF(B5009&lt;'Price Schedules'!$B$7,'Price Schedules'!$A$6,IF(B5009&lt;'Price Schedules'!$B$8,'Price Schedules'!$A$7,'Price Schedules'!$A$8)))</f>
        <v>Chemo IV1</v>
      </c>
      <c r="G5009" t="str">
        <f>(IF(B5009&lt;'Price Schedules'!$B$11,'Price Schedules'!$A$10,IF(B5009&lt;'Price Schedules'!$B$12,'Price Schedules'!$A$11,'Price Schedules'!$A$12)))</f>
        <v>Chemo Med1</v>
      </c>
      <c r="H5009" t="str">
        <f>IF(B5009&lt;'Price Schedules'!$B$15,'Price Schedules'!$A$14,'Price Schedules'!$A$15)</f>
        <v>PASS1</v>
      </c>
      <c r="I5009" t="str">
        <f>IF(B5009&lt;'Price Schedules'!$B$18,'Price Schedules'!$A$17,'Price Schedules'!$A$18)</f>
        <v>IV1</v>
      </c>
      <c r="J5009" t="s">
        <v>38</v>
      </c>
      <c r="K5009" t="s">
        <v>39</v>
      </c>
      <c r="L5009" t="s">
        <v>40</v>
      </c>
      <c r="M5009" t="s">
        <v>41</v>
      </c>
      <c r="N5009" t="s">
        <v>42</v>
      </c>
      <c r="O5009" t="s">
        <v>43</v>
      </c>
      <c r="P5009" t="s">
        <v>44</v>
      </c>
      <c r="Q5009" t="s">
        <v>45</v>
      </c>
      <c r="R5009" t="str">
        <f t="shared" si="157"/>
        <v>Error</v>
      </c>
      <c r="S5009" t="e">
        <f>VLOOKUP($R5009,'Price Schedules'!$A$1:$H$34,4,FALSE)</f>
        <v>#N/A</v>
      </c>
      <c r="T5009" t="e">
        <f>VLOOKUP(R5009,'Price Schedules'!$A$1:$H$34,5,FALSE)</f>
        <v>#N/A</v>
      </c>
      <c r="U5009" t="e">
        <f>VLOOKUP(R5009,'Price Schedules'!$A$1:$H$34,6,FALSE)</f>
        <v>#N/A</v>
      </c>
      <c r="V5009" t="e">
        <f>VLOOKUP(R5009,'Price Schedules'!$A$1:$H$34,7,FALSE)</f>
        <v>#N/A</v>
      </c>
      <c r="W5009" t="e">
        <f>VLOOKUP(R5009,'Price Schedules'!$A$1:$H$34,8,FALSE)</f>
        <v>#N/A</v>
      </c>
    </row>
    <row r="5010" spans="1:23" x14ac:dyDescent="0.25">
      <c r="A5010">
        <f>Chargemaster!A5011</f>
        <v>0</v>
      </c>
      <c r="B5010">
        <f>Chargemaster!C5011</f>
        <v>0</v>
      </c>
      <c r="C5010">
        <f>Chargemaster!D5011</f>
        <v>0</v>
      </c>
      <c r="D5010" t="e">
        <f t="shared" si="156"/>
        <v>#N/A</v>
      </c>
      <c r="E5010" t="str">
        <f>(IF(B5010&lt;'Price Schedules'!$B$3,'Price Schedules'!$A$2,IF(B5010&lt;'Price Schedules'!$B$4,'Price Schedules'!$A$3,'Price Schedules'!$A$4)))</f>
        <v>Inj Med1</v>
      </c>
      <c r="F5010" t="str">
        <f>(IF(B5010&lt;'Price Schedules'!$B$7,'Price Schedules'!$A$6,IF(B5010&lt;'Price Schedules'!$B$8,'Price Schedules'!$A$7,'Price Schedules'!$A$8)))</f>
        <v>Chemo IV1</v>
      </c>
      <c r="G5010" t="str">
        <f>(IF(B5010&lt;'Price Schedules'!$B$11,'Price Schedules'!$A$10,IF(B5010&lt;'Price Schedules'!$B$12,'Price Schedules'!$A$11,'Price Schedules'!$A$12)))</f>
        <v>Chemo Med1</v>
      </c>
      <c r="H5010" t="str">
        <f>IF(B5010&lt;'Price Schedules'!$B$15,'Price Schedules'!$A$14,'Price Schedules'!$A$15)</f>
        <v>PASS1</v>
      </c>
      <c r="I5010" t="str">
        <f>IF(B5010&lt;'Price Schedules'!$B$18,'Price Schedules'!$A$17,'Price Schedules'!$A$18)</f>
        <v>IV1</v>
      </c>
      <c r="J5010" t="s">
        <v>38</v>
      </c>
      <c r="K5010" t="s">
        <v>39</v>
      </c>
      <c r="L5010" t="s">
        <v>40</v>
      </c>
      <c r="M5010" t="s">
        <v>41</v>
      </c>
      <c r="N5010" t="s">
        <v>42</v>
      </c>
      <c r="O5010" t="s">
        <v>43</v>
      </c>
      <c r="P5010" t="s">
        <v>44</v>
      </c>
      <c r="Q5010" t="s">
        <v>45</v>
      </c>
      <c r="R5010" t="str">
        <f t="shared" si="157"/>
        <v>Error</v>
      </c>
      <c r="S5010" t="e">
        <f>VLOOKUP($R5010,'Price Schedules'!$A$1:$H$34,4,FALSE)</f>
        <v>#N/A</v>
      </c>
      <c r="T5010" t="e">
        <f>VLOOKUP(R5010,'Price Schedules'!$A$1:$H$34,5,FALSE)</f>
        <v>#N/A</v>
      </c>
      <c r="U5010" t="e">
        <f>VLOOKUP(R5010,'Price Schedules'!$A$1:$H$34,6,FALSE)</f>
        <v>#N/A</v>
      </c>
      <c r="V5010" t="e">
        <f>VLOOKUP(R5010,'Price Schedules'!$A$1:$H$34,7,FALSE)</f>
        <v>#N/A</v>
      </c>
      <c r="W5010" t="e">
        <f>VLOOKUP(R5010,'Price Schedules'!$A$1:$H$34,8,FALSE)</f>
        <v>#N/A</v>
      </c>
    </row>
    <row r="5011" spans="1:23" x14ac:dyDescent="0.25">
      <c r="A5011">
        <f>Chargemaster!A5012</f>
        <v>0</v>
      </c>
      <c r="B5011">
        <f>Chargemaster!C5012</f>
        <v>0</v>
      </c>
      <c r="C5011">
        <f>Chargemaster!D5012</f>
        <v>0</v>
      </c>
      <c r="D5011" t="e">
        <f t="shared" si="156"/>
        <v>#N/A</v>
      </c>
      <c r="E5011" t="str">
        <f>(IF(B5011&lt;'Price Schedules'!$B$3,'Price Schedules'!$A$2,IF(B5011&lt;'Price Schedules'!$B$4,'Price Schedules'!$A$3,'Price Schedules'!$A$4)))</f>
        <v>Inj Med1</v>
      </c>
      <c r="F5011" t="str">
        <f>(IF(B5011&lt;'Price Schedules'!$B$7,'Price Schedules'!$A$6,IF(B5011&lt;'Price Schedules'!$B$8,'Price Schedules'!$A$7,'Price Schedules'!$A$8)))</f>
        <v>Chemo IV1</v>
      </c>
      <c r="G5011" t="str">
        <f>(IF(B5011&lt;'Price Schedules'!$B$11,'Price Schedules'!$A$10,IF(B5011&lt;'Price Schedules'!$B$12,'Price Schedules'!$A$11,'Price Schedules'!$A$12)))</f>
        <v>Chemo Med1</v>
      </c>
      <c r="H5011" t="str">
        <f>IF(B5011&lt;'Price Schedules'!$B$15,'Price Schedules'!$A$14,'Price Schedules'!$A$15)</f>
        <v>PASS1</v>
      </c>
      <c r="I5011" t="str">
        <f>IF(B5011&lt;'Price Schedules'!$B$18,'Price Schedules'!$A$17,'Price Schedules'!$A$18)</f>
        <v>IV1</v>
      </c>
      <c r="J5011" t="s">
        <v>38</v>
      </c>
      <c r="K5011" t="s">
        <v>39</v>
      </c>
      <c r="L5011" t="s">
        <v>40</v>
      </c>
      <c r="M5011" t="s">
        <v>41</v>
      </c>
      <c r="N5011" t="s">
        <v>42</v>
      </c>
      <c r="O5011" t="s">
        <v>43</v>
      </c>
      <c r="P5011" t="s">
        <v>44</v>
      </c>
      <c r="Q5011" t="s">
        <v>45</v>
      </c>
      <c r="R5011" t="str">
        <f t="shared" si="157"/>
        <v>Error</v>
      </c>
      <c r="S5011" t="e">
        <f>VLOOKUP($R5011,'Price Schedules'!$A$1:$H$34,4,FALSE)</f>
        <v>#N/A</v>
      </c>
      <c r="T5011" t="e">
        <f>VLOOKUP(R5011,'Price Schedules'!$A$1:$H$34,5,FALSE)</f>
        <v>#N/A</v>
      </c>
      <c r="U5011" t="e">
        <f>VLOOKUP(R5011,'Price Schedules'!$A$1:$H$34,6,FALSE)</f>
        <v>#N/A</v>
      </c>
      <c r="V5011" t="e">
        <f>VLOOKUP(R5011,'Price Schedules'!$A$1:$H$34,7,FALSE)</f>
        <v>#N/A</v>
      </c>
      <c r="W5011" t="e">
        <f>VLOOKUP(R5011,'Price Schedules'!$A$1:$H$34,8,FALSE)</f>
        <v>#N/A</v>
      </c>
    </row>
    <row r="5012" spans="1:23" x14ac:dyDescent="0.25">
      <c r="A5012">
        <f>Chargemaster!A5013</f>
        <v>0</v>
      </c>
      <c r="B5012">
        <f>Chargemaster!C5013</f>
        <v>0</v>
      </c>
      <c r="C5012">
        <f>Chargemaster!D5013</f>
        <v>0</v>
      </c>
      <c r="D5012" t="e">
        <f t="shared" si="156"/>
        <v>#N/A</v>
      </c>
      <c r="E5012" t="str">
        <f>(IF(B5012&lt;'Price Schedules'!$B$3,'Price Schedules'!$A$2,IF(B5012&lt;'Price Schedules'!$B$4,'Price Schedules'!$A$3,'Price Schedules'!$A$4)))</f>
        <v>Inj Med1</v>
      </c>
      <c r="F5012" t="str">
        <f>(IF(B5012&lt;'Price Schedules'!$B$7,'Price Schedules'!$A$6,IF(B5012&lt;'Price Schedules'!$B$8,'Price Schedules'!$A$7,'Price Schedules'!$A$8)))</f>
        <v>Chemo IV1</v>
      </c>
      <c r="G5012" t="str">
        <f>(IF(B5012&lt;'Price Schedules'!$B$11,'Price Schedules'!$A$10,IF(B5012&lt;'Price Schedules'!$B$12,'Price Schedules'!$A$11,'Price Schedules'!$A$12)))</f>
        <v>Chemo Med1</v>
      </c>
      <c r="H5012" t="str">
        <f>IF(B5012&lt;'Price Schedules'!$B$15,'Price Schedules'!$A$14,'Price Schedules'!$A$15)</f>
        <v>PASS1</v>
      </c>
      <c r="I5012" t="str">
        <f>IF(B5012&lt;'Price Schedules'!$B$18,'Price Schedules'!$A$17,'Price Schedules'!$A$18)</f>
        <v>IV1</v>
      </c>
      <c r="J5012" t="s">
        <v>38</v>
      </c>
      <c r="K5012" t="s">
        <v>39</v>
      </c>
      <c r="L5012" t="s">
        <v>40</v>
      </c>
      <c r="M5012" t="s">
        <v>41</v>
      </c>
      <c r="N5012" t="s">
        <v>42</v>
      </c>
      <c r="O5012" t="s">
        <v>43</v>
      </c>
      <c r="P5012" t="s">
        <v>44</v>
      </c>
      <c r="Q5012" t="s">
        <v>45</v>
      </c>
      <c r="R5012" t="str">
        <f t="shared" si="157"/>
        <v>Error</v>
      </c>
      <c r="S5012" t="e">
        <f>VLOOKUP($R5012,'Price Schedules'!$A$1:$H$34,4,FALSE)</f>
        <v>#N/A</v>
      </c>
      <c r="T5012" t="e">
        <f>VLOOKUP(R5012,'Price Schedules'!$A$1:$H$34,5,FALSE)</f>
        <v>#N/A</v>
      </c>
      <c r="U5012" t="e">
        <f>VLOOKUP(R5012,'Price Schedules'!$A$1:$H$34,6,FALSE)</f>
        <v>#N/A</v>
      </c>
      <c r="V5012" t="e">
        <f>VLOOKUP(R5012,'Price Schedules'!$A$1:$H$34,7,FALSE)</f>
        <v>#N/A</v>
      </c>
      <c r="W5012" t="e">
        <f>VLOOKUP(R5012,'Price Schedules'!$A$1:$H$34,8,FALSE)</f>
        <v>#N/A</v>
      </c>
    </row>
    <row r="5013" spans="1:23" x14ac:dyDescent="0.25">
      <c r="A5013">
        <f>Chargemaster!A5014</f>
        <v>0</v>
      </c>
      <c r="B5013">
        <f>Chargemaster!C5014</f>
        <v>0</v>
      </c>
      <c r="C5013">
        <f>Chargemaster!D5014</f>
        <v>0</v>
      </c>
      <c r="D5013" t="e">
        <f t="shared" si="156"/>
        <v>#N/A</v>
      </c>
      <c r="E5013" t="str">
        <f>(IF(B5013&lt;'Price Schedules'!$B$3,'Price Schedules'!$A$2,IF(B5013&lt;'Price Schedules'!$B$4,'Price Schedules'!$A$3,'Price Schedules'!$A$4)))</f>
        <v>Inj Med1</v>
      </c>
      <c r="F5013" t="str">
        <f>(IF(B5013&lt;'Price Schedules'!$B$7,'Price Schedules'!$A$6,IF(B5013&lt;'Price Schedules'!$B$8,'Price Schedules'!$A$7,'Price Schedules'!$A$8)))</f>
        <v>Chemo IV1</v>
      </c>
      <c r="G5013" t="str">
        <f>(IF(B5013&lt;'Price Schedules'!$B$11,'Price Schedules'!$A$10,IF(B5013&lt;'Price Schedules'!$B$12,'Price Schedules'!$A$11,'Price Schedules'!$A$12)))</f>
        <v>Chemo Med1</v>
      </c>
      <c r="H5013" t="str">
        <f>IF(B5013&lt;'Price Schedules'!$B$15,'Price Schedules'!$A$14,'Price Schedules'!$A$15)</f>
        <v>PASS1</v>
      </c>
      <c r="I5013" t="str">
        <f>IF(B5013&lt;'Price Schedules'!$B$18,'Price Schedules'!$A$17,'Price Schedules'!$A$18)</f>
        <v>IV1</v>
      </c>
      <c r="J5013" t="s">
        <v>38</v>
      </c>
      <c r="K5013" t="s">
        <v>39</v>
      </c>
      <c r="L5013" t="s">
        <v>40</v>
      </c>
      <c r="M5013" t="s">
        <v>41</v>
      </c>
      <c r="N5013" t="s">
        <v>42</v>
      </c>
      <c r="O5013" t="s">
        <v>43</v>
      </c>
      <c r="P5013" t="s">
        <v>44</v>
      </c>
      <c r="Q5013" t="s">
        <v>45</v>
      </c>
      <c r="R5013" t="str">
        <f t="shared" si="157"/>
        <v>Error</v>
      </c>
      <c r="S5013" t="e">
        <f>VLOOKUP($R5013,'Price Schedules'!$A$1:$H$34,4,FALSE)</f>
        <v>#N/A</v>
      </c>
      <c r="T5013" t="e">
        <f>VLOOKUP(R5013,'Price Schedules'!$A$1:$H$34,5,FALSE)</f>
        <v>#N/A</v>
      </c>
      <c r="U5013" t="e">
        <f>VLOOKUP(R5013,'Price Schedules'!$A$1:$H$34,6,FALSE)</f>
        <v>#N/A</v>
      </c>
      <c r="V5013" t="e">
        <f>VLOOKUP(R5013,'Price Schedules'!$A$1:$H$34,7,FALSE)</f>
        <v>#N/A</v>
      </c>
      <c r="W5013" t="e">
        <f>VLOOKUP(R5013,'Price Schedules'!$A$1:$H$34,8,FALSE)</f>
        <v>#N/A</v>
      </c>
    </row>
    <row r="5014" spans="1:23" x14ac:dyDescent="0.25">
      <c r="A5014">
        <f>Chargemaster!A5015</f>
        <v>0</v>
      </c>
      <c r="B5014">
        <f>Chargemaster!C5015</f>
        <v>0</v>
      </c>
      <c r="C5014">
        <f>Chargemaster!D5015</f>
        <v>0</v>
      </c>
      <c r="D5014" t="e">
        <f t="shared" si="156"/>
        <v>#N/A</v>
      </c>
      <c r="E5014" t="str">
        <f>(IF(B5014&lt;'Price Schedules'!$B$3,'Price Schedules'!$A$2,IF(B5014&lt;'Price Schedules'!$B$4,'Price Schedules'!$A$3,'Price Schedules'!$A$4)))</f>
        <v>Inj Med1</v>
      </c>
      <c r="F5014" t="str">
        <f>(IF(B5014&lt;'Price Schedules'!$B$7,'Price Schedules'!$A$6,IF(B5014&lt;'Price Schedules'!$B$8,'Price Schedules'!$A$7,'Price Schedules'!$A$8)))</f>
        <v>Chemo IV1</v>
      </c>
      <c r="G5014" t="str">
        <f>(IF(B5014&lt;'Price Schedules'!$B$11,'Price Schedules'!$A$10,IF(B5014&lt;'Price Schedules'!$B$12,'Price Schedules'!$A$11,'Price Schedules'!$A$12)))</f>
        <v>Chemo Med1</v>
      </c>
      <c r="H5014" t="str">
        <f>IF(B5014&lt;'Price Schedules'!$B$15,'Price Schedules'!$A$14,'Price Schedules'!$A$15)</f>
        <v>PASS1</v>
      </c>
      <c r="I5014" t="str">
        <f>IF(B5014&lt;'Price Schedules'!$B$18,'Price Schedules'!$A$17,'Price Schedules'!$A$18)</f>
        <v>IV1</v>
      </c>
      <c r="J5014" t="s">
        <v>38</v>
      </c>
      <c r="K5014" t="s">
        <v>39</v>
      </c>
      <c r="L5014" t="s">
        <v>40</v>
      </c>
      <c r="M5014" t="s">
        <v>41</v>
      </c>
      <c r="N5014" t="s">
        <v>42</v>
      </c>
      <c r="O5014" t="s">
        <v>43</v>
      </c>
      <c r="P5014" t="s">
        <v>44</v>
      </c>
      <c r="Q5014" t="s">
        <v>45</v>
      </c>
      <c r="R5014" t="str">
        <f t="shared" si="157"/>
        <v>Error</v>
      </c>
      <c r="S5014" t="e">
        <f>VLOOKUP($R5014,'Price Schedules'!$A$1:$H$34,4,FALSE)</f>
        <v>#N/A</v>
      </c>
      <c r="T5014" t="e">
        <f>VLOOKUP(R5014,'Price Schedules'!$A$1:$H$34,5,FALSE)</f>
        <v>#N/A</v>
      </c>
      <c r="U5014" t="e">
        <f>VLOOKUP(R5014,'Price Schedules'!$A$1:$H$34,6,FALSE)</f>
        <v>#N/A</v>
      </c>
      <c r="V5014" t="e">
        <f>VLOOKUP(R5014,'Price Schedules'!$A$1:$H$34,7,FALSE)</f>
        <v>#N/A</v>
      </c>
      <c r="W5014" t="e">
        <f>VLOOKUP(R5014,'Price Schedules'!$A$1:$H$34,8,FALSE)</f>
        <v>#N/A</v>
      </c>
    </row>
    <row r="5015" spans="1:23" x14ac:dyDescent="0.25">
      <c r="A5015">
        <f>Chargemaster!A5016</f>
        <v>0</v>
      </c>
      <c r="B5015">
        <f>Chargemaster!C5016</f>
        <v>0</v>
      </c>
      <c r="C5015">
        <f>Chargemaster!D5016</f>
        <v>0</v>
      </c>
      <c r="D5015" t="e">
        <f t="shared" si="156"/>
        <v>#N/A</v>
      </c>
      <c r="E5015" t="str">
        <f>(IF(B5015&lt;'Price Schedules'!$B$3,'Price Schedules'!$A$2,IF(B5015&lt;'Price Schedules'!$B$4,'Price Schedules'!$A$3,'Price Schedules'!$A$4)))</f>
        <v>Inj Med1</v>
      </c>
      <c r="F5015" t="str">
        <f>(IF(B5015&lt;'Price Schedules'!$B$7,'Price Schedules'!$A$6,IF(B5015&lt;'Price Schedules'!$B$8,'Price Schedules'!$A$7,'Price Schedules'!$A$8)))</f>
        <v>Chemo IV1</v>
      </c>
      <c r="G5015" t="str">
        <f>(IF(B5015&lt;'Price Schedules'!$B$11,'Price Schedules'!$A$10,IF(B5015&lt;'Price Schedules'!$B$12,'Price Schedules'!$A$11,'Price Schedules'!$A$12)))</f>
        <v>Chemo Med1</v>
      </c>
      <c r="H5015" t="str">
        <f>IF(B5015&lt;'Price Schedules'!$B$15,'Price Schedules'!$A$14,'Price Schedules'!$A$15)</f>
        <v>PASS1</v>
      </c>
      <c r="I5015" t="str">
        <f>IF(B5015&lt;'Price Schedules'!$B$18,'Price Schedules'!$A$17,'Price Schedules'!$A$18)</f>
        <v>IV1</v>
      </c>
      <c r="J5015" t="s">
        <v>38</v>
      </c>
      <c r="K5015" t="s">
        <v>39</v>
      </c>
      <c r="L5015" t="s">
        <v>40</v>
      </c>
      <c r="M5015" t="s">
        <v>41</v>
      </c>
      <c r="N5015" t="s">
        <v>42</v>
      </c>
      <c r="O5015" t="s">
        <v>43</v>
      </c>
      <c r="P5015" t="s">
        <v>44</v>
      </c>
      <c r="Q5015" t="s">
        <v>45</v>
      </c>
      <c r="R5015" t="str">
        <f t="shared" si="157"/>
        <v>Error</v>
      </c>
      <c r="S5015" t="e">
        <f>VLOOKUP($R5015,'Price Schedules'!$A$1:$H$34,4,FALSE)</f>
        <v>#N/A</v>
      </c>
      <c r="T5015" t="e">
        <f>VLOOKUP(R5015,'Price Schedules'!$A$1:$H$34,5,FALSE)</f>
        <v>#N/A</v>
      </c>
      <c r="U5015" t="e">
        <f>VLOOKUP(R5015,'Price Schedules'!$A$1:$H$34,6,FALSE)</f>
        <v>#N/A</v>
      </c>
      <c r="V5015" t="e">
        <f>VLOOKUP(R5015,'Price Schedules'!$A$1:$H$34,7,FALSE)</f>
        <v>#N/A</v>
      </c>
      <c r="W5015" t="e">
        <f>VLOOKUP(R5015,'Price Schedules'!$A$1:$H$34,8,FALSE)</f>
        <v>#N/A</v>
      </c>
    </row>
    <row r="5016" spans="1:23" x14ac:dyDescent="0.25">
      <c r="A5016">
        <f>Chargemaster!A5017</f>
        <v>0</v>
      </c>
      <c r="B5016">
        <f>Chargemaster!C5017</f>
        <v>0</v>
      </c>
      <c r="C5016">
        <f>Chargemaster!D5017</f>
        <v>0</v>
      </c>
      <c r="D5016" t="e">
        <f t="shared" si="156"/>
        <v>#N/A</v>
      </c>
      <c r="E5016" t="str">
        <f>(IF(B5016&lt;'Price Schedules'!$B$3,'Price Schedules'!$A$2,IF(B5016&lt;'Price Schedules'!$B$4,'Price Schedules'!$A$3,'Price Schedules'!$A$4)))</f>
        <v>Inj Med1</v>
      </c>
      <c r="F5016" t="str">
        <f>(IF(B5016&lt;'Price Schedules'!$B$7,'Price Schedules'!$A$6,IF(B5016&lt;'Price Schedules'!$B$8,'Price Schedules'!$A$7,'Price Schedules'!$A$8)))</f>
        <v>Chemo IV1</v>
      </c>
      <c r="G5016" t="str">
        <f>(IF(B5016&lt;'Price Schedules'!$B$11,'Price Schedules'!$A$10,IF(B5016&lt;'Price Schedules'!$B$12,'Price Schedules'!$A$11,'Price Schedules'!$A$12)))</f>
        <v>Chemo Med1</v>
      </c>
      <c r="H5016" t="str">
        <f>IF(B5016&lt;'Price Schedules'!$B$15,'Price Schedules'!$A$14,'Price Schedules'!$A$15)</f>
        <v>PASS1</v>
      </c>
      <c r="I5016" t="str">
        <f>IF(B5016&lt;'Price Schedules'!$B$18,'Price Schedules'!$A$17,'Price Schedules'!$A$18)</f>
        <v>IV1</v>
      </c>
      <c r="J5016" t="s">
        <v>38</v>
      </c>
      <c r="K5016" t="s">
        <v>39</v>
      </c>
      <c r="L5016" t="s">
        <v>40</v>
      </c>
      <c r="M5016" t="s">
        <v>41</v>
      </c>
      <c r="N5016" t="s">
        <v>42</v>
      </c>
      <c r="O5016" t="s">
        <v>43</v>
      </c>
      <c r="P5016" t="s">
        <v>44</v>
      </c>
      <c r="Q5016" t="s">
        <v>45</v>
      </c>
      <c r="R5016" t="str">
        <f t="shared" si="157"/>
        <v>Error</v>
      </c>
      <c r="S5016" t="e">
        <f>VLOOKUP($R5016,'Price Schedules'!$A$1:$H$34,4,FALSE)</f>
        <v>#N/A</v>
      </c>
      <c r="T5016" t="e">
        <f>VLOOKUP(R5016,'Price Schedules'!$A$1:$H$34,5,FALSE)</f>
        <v>#N/A</v>
      </c>
      <c r="U5016" t="e">
        <f>VLOOKUP(R5016,'Price Schedules'!$A$1:$H$34,6,FALSE)</f>
        <v>#N/A</v>
      </c>
      <c r="V5016" t="e">
        <f>VLOOKUP(R5016,'Price Schedules'!$A$1:$H$34,7,FALSE)</f>
        <v>#N/A</v>
      </c>
      <c r="W5016" t="e">
        <f>VLOOKUP(R5016,'Price Schedules'!$A$1:$H$34,8,FALSE)</f>
        <v>#N/A</v>
      </c>
    </row>
    <row r="5017" spans="1:23" x14ac:dyDescent="0.25">
      <c r="A5017">
        <f>Chargemaster!A5018</f>
        <v>0</v>
      </c>
      <c r="B5017">
        <f>Chargemaster!C5018</f>
        <v>0</v>
      </c>
      <c r="C5017">
        <f>Chargemaster!D5018</f>
        <v>0</v>
      </c>
      <c r="D5017" t="e">
        <f t="shared" si="156"/>
        <v>#N/A</v>
      </c>
      <c r="E5017" t="str">
        <f>(IF(B5017&lt;'Price Schedules'!$B$3,'Price Schedules'!$A$2,IF(B5017&lt;'Price Schedules'!$B$4,'Price Schedules'!$A$3,'Price Schedules'!$A$4)))</f>
        <v>Inj Med1</v>
      </c>
      <c r="F5017" t="str">
        <f>(IF(B5017&lt;'Price Schedules'!$B$7,'Price Schedules'!$A$6,IF(B5017&lt;'Price Schedules'!$B$8,'Price Schedules'!$A$7,'Price Schedules'!$A$8)))</f>
        <v>Chemo IV1</v>
      </c>
      <c r="G5017" t="str">
        <f>(IF(B5017&lt;'Price Schedules'!$B$11,'Price Schedules'!$A$10,IF(B5017&lt;'Price Schedules'!$B$12,'Price Schedules'!$A$11,'Price Schedules'!$A$12)))</f>
        <v>Chemo Med1</v>
      </c>
      <c r="H5017" t="str">
        <f>IF(B5017&lt;'Price Schedules'!$B$15,'Price Schedules'!$A$14,'Price Schedules'!$A$15)</f>
        <v>PASS1</v>
      </c>
      <c r="I5017" t="str">
        <f>IF(B5017&lt;'Price Schedules'!$B$18,'Price Schedules'!$A$17,'Price Schedules'!$A$18)</f>
        <v>IV1</v>
      </c>
      <c r="J5017" t="s">
        <v>38</v>
      </c>
      <c r="K5017" t="s">
        <v>39</v>
      </c>
      <c r="L5017" t="s">
        <v>40</v>
      </c>
      <c r="M5017" t="s">
        <v>41</v>
      </c>
      <c r="N5017" t="s">
        <v>42</v>
      </c>
      <c r="O5017" t="s">
        <v>43</v>
      </c>
      <c r="P5017" t="s">
        <v>44</v>
      </c>
      <c r="Q5017" t="s">
        <v>45</v>
      </c>
      <c r="R5017" t="str">
        <f t="shared" si="157"/>
        <v>Error</v>
      </c>
      <c r="S5017" t="e">
        <f>VLOOKUP($R5017,'Price Schedules'!$A$1:$H$34,4,FALSE)</f>
        <v>#N/A</v>
      </c>
      <c r="T5017" t="e">
        <f>VLOOKUP(R5017,'Price Schedules'!$A$1:$H$34,5,FALSE)</f>
        <v>#N/A</v>
      </c>
      <c r="U5017" t="e">
        <f>VLOOKUP(R5017,'Price Schedules'!$A$1:$H$34,6,FALSE)</f>
        <v>#N/A</v>
      </c>
      <c r="V5017" t="e">
        <f>VLOOKUP(R5017,'Price Schedules'!$A$1:$H$34,7,FALSE)</f>
        <v>#N/A</v>
      </c>
      <c r="W5017" t="e">
        <f>VLOOKUP(R5017,'Price Schedules'!$A$1:$H$34,8,FALSE)</f>
        <v>#N/A</v>
      </c>
    </row>
    <row r="5018" spans="1:23" x14ac:dyDescent="0.25">
      <c r="A5018">
        <f>Chargemaster!A5019</f>
        <v>0</v>
      </c>
      <c r="B5018">
        <f>Chargemaster!C5019</f>
        <v>0</v>
      </c>
      <c r="C5018">
        <f>Chargemaster!D5019</f>
        <v>0</v>
      </c>
      <c r="D5018" t="e">
        <f t="shared" si="156"/>
        <v>#N/A</v>
      </c>
      <c r="E5018" t="str">
        <f>(IF(B5018&lt;'Price Schedules'!$B$3,'Price Schedules'!$A$2,IF(B5018&lt;'Price Schedules'!$B$4,'Price Schedules'!$A$3,'Price Schedules'!$A$4)))</f>
        <v>Inj Med1</v>
      </c>
      <c r="F5018" t="str">
        <f>(IF(B5018&lt;'Price Schedules'!$B$7,'Price Schedules'!$A$6,IF(B5018&lt;'Price Schedules'!$B$8,'Price Schedules'!$A$7,'Price Schedules'!$A$8)))</f>
        <v>Chemo IV1</v>
      </c>
      <c r="G5018" t="str">
        <f>(IF(B5018&lt;'Price Schedules'!$B$11,'Price Schedules'!$A$10,IF(B5018&lt;'Price Schedules'!$B$12,'Price Schedules'!$A$11,'Price Schedules'!$A$12)))</f>
        <v>Chemo Med1</v>
      </c>
      <c r="H5018" t="str">
        <f>IF(B5018&lt;'Price Schedules'!$B$15,'Price Schedules'!$A$14,'Price Schedules'!$A$15)</f>
        <v>PASS1</v>
      </c>
      <c r="I5018" t="str">
        <f>IF(B5018&lt;'Price Schedules'!$B$18,'Price Schedules'!$A$17,'Price Schedules'!$A$18)</f>
        <v>IV1</v>
      </c>
      <c r="J5018" t="s">
        <v>38</v>
      </c>
      <c r="K5018" t="s">
        <v>39</v>
      </c>
      <c r="L5018" t="s">
        <v>40</v>
      </c>
      <c r="M5018" t="s">
        <v>41</v>
      </c>
      <c r="N5018" t="s">
        <v>42</v>
      </c>
      <c r="O5018" t="s">
        <v>43</v>
      </c>
      <c r="P5018" t="s">
        <v>44</v>
      </c>
      <c r="Q5018" t="s">
        <v>45</v>
      </c>
      <c r="R5018" t="str">
        <f t="shared" si="157"/>
        <v>Error</v>
      </c>
      <c r="S5018" t="e">
        <f>VLOOKUP($R5018,'Price Schedules'!$A$1:$H$34,4,FALSE)</f>
        <v>#N/A</v>
      </c>
      <c r="T5018" t="e">
        <f>VLOOKUP(R5018,'Price Schedules'!$A$1:$H$34,5,FALSE)</f>
        <v>#N/A</v>
      </c>
      <c r="U5018" t="e">
        <f>VLOOKUP(R5018,'Price Schedules'!$A$1:$H$34,6,FALSE)</f>
        <v>#N/A</v>
      </c>
      <c r="V5018" t="e">
        <f>VLOOKUP(R5018,'Price Schedules'!$A$1:$H$34,7,FALSE)</f>
        <v>#N/A</v>
      </c>
      <c r="W5018" t="e">
        <f>VLOOKUP(R5018,'Price Schedules'!$A$1:$H$34,8,FALSE)</f>
        <v>#N/A</v>
      </c>
    </row>
    <row r="5019" spans="1:23" x14ac:dyDescent="0.25">
      <c r="A5019">
        <f>Chargemaster!A5020</f>
        <v>0</v>
      </c>
      <c r="B5019">
        <f>Chargemaster!C5020</f>
        <v>0</v>
      </c>
      <c r="C5019">
        <f>Chargemaster!D5020</f>
        <v>0</v>
      </c>
      <c r="D5019" t="e">
        <f t="shared" si="156"/>
        <v>#N/A</v>
      </c>
      <c r="E5019" t="str">
        <f>(IF(B5019&lt;'Price Schedules'!$B$3,'Price Schedules'!$A$2,IF(B5019&lt;'Price Schedules'!$B$4,'Price Schedules'!$A$3,'Price Schedules'!$A$4)))</f>
        <v>Inj Med1</v>
      </c>
      <c r="F5019" t="str">
        <f>(IF(B5019&lt;'Price Schedules'!$B$7,'Price Schedules'!$A$6,IF(B5019&lt;'Price Schedules'!$B$8,'Price Schedules'!$A$7,'Price Schedules'!$A$8)))</f>
        <v>Chemo IV1</v>
      </c>
      <c r="G5019" t="str">
        <f>(IF(B5019&lt;'Price Schedules'!$B$11,'Price Schedules'!$A$10,IF(B5019&lt;'Price Schedules'!$B$12,'Price Schedules'!$A$11,'Price Schedules'!$A$12)))</f>
        <v>Chemo Med1</v>
      </c>
      <c r="H5019" t="str">
        <f>IF(B5019&lt;'Price Schedules'!$B$15,'Price Schedules'!$A$14,'Price Schedules'!$A$15)</f>
        <v>PASS1</v>
      </c>
      <c r="I5019" t="str">
        <f>IF(B5019&lt;'Price Schedules'!$B$18,'Price Schedules'!$A$17,'Price Schedules'!$A$18)</f>
        <v>IV1</v>
      </c>
      <c r="J5019" t="s">
        <v>38</v>
      </c>
      <c r="K5019" t="s">
        <v>39</v>
      </c>
      <c r="L5019" t="s">
        <v>40</v>
      </c>
      <c r="M5019" t="s">
        <v>41</v>
      </c>
      <c r="N5019" t="s">
        <v>42</v>
      </c>
      <c r="O5019" t="s">
        <v>43</v>
      </c>
      <c r="P5019" t="s">
        <v>44</v>
      </c>
      <c r="Q5019" t="s">
        <v>45</v>
      </c>
      <c r="R5019" t="str">
        <f t="shared" si="157"/>
        <v>Error</v>
      </c>
      <c r="S5019" t="e">
        <f>VLOOKUP($R5019,'Price Schedules'!$A$1:$H$34,4,FALSE)</f>
        <v>#N/A</v>
      </c>
      <c r="T5019" t="e">
        <f>VLOOKUP(R5019,'Price Schedules'!$A$1:$H$34,5,FALSE)</f>
        <v>#N/A</v>
      </c>
      <c r="U5019" t="e">
        <f>VLOOKUP(R5019,'Price Schedules'!$A$1:$H$34,6,FALSE)</f>
        <v>#N/A</v>
      </c>
      <c r="V5019" t="e">
        <f>VLOOKUP(R5019,'Price Schedules'!$A$1:$H$34,7,FALSE)</f>
        <v>#N/A</v>
      </c>
      <c r="W5019" t="e">
        <f>VLOOKUP(R5019,'Price Schedules'!$A$1:$H$34,8,FALSE)</f>
        <v>#N/A</v>
      </c>
    </row>
    <row r="5020" spans="1:23" x14ac:dyDescent="0.25">
      <c r="A5020">
        <f>Chargemaster!A5021</f>
        <v>0</v>
      </c>
      <c r="B5020">
        <f>Chargemaster!C5021</f>
        <v>0</v>
      </c>
      <c r="C5020">
        <f>Chargemaster!D5021</f>
        <v>0</v>
      </c>
      <c r="D5020" t="e">
        <f t="shared" si="156"/>
        <v>#N/A</v>
      </c>
      <c r="E5020" t="str">
        <f>(IF(B5020&lt;'Price Schedules'!$B$3,'Price Schedules'!$A$2,IF(B5020&lt;'Price Schedules'!$B$4,'Price Schedules'!$A$3,'Price Schedules'!$A$4)))</f>
        <v>Inj Med1</v>
      </c>
      <c r="F5020" t="str">
        <f>(IF(B5020&lt;'Price Schedules'!$B$7,'Price Schedules'!$A$6,IF(B5020&lt;'Price Schedules'!$B$8,'Price Schedules'!$A$7,'Price Schedules'!$A$8)))</f>
        <v>Chemo IV1</v>
      </c>
      <c r="G5020" t="str">
        <f>(IF(B5020&lt;'Price Schedules'!$B$11,'Price Schedules'!$A$10,IF(B5020&lt;'Price Schedules'!$B$12,'Price Schedules'!$A$11,'Price Schedules'!$A$12)))</f>
        <v>Chemo Med1</v>
      </c>
      <c r="H5020" t="str">
        <f>IF(B5020&lt;'Price Schedules'!$B$15,'Price Schedules'!$A$14,'Price Schedules'!$A$15)</f>
        <v>PASS1</v>
      </c>
      <c r="I5020" t="str">
        <f>IF(B5020&lt;'Price Schedules'!$B$18,'Price Schedules'!$A$17,'Price Schedules'!$A$18)</f>
        <v>IV1</v>
      </c>
      <c r="J5020" t="s">
        <v>38</v>
      </c>
      <c r="K5020" t="s">
        <v>39</v>
      </c>
      <c r="L5020" t="s">
        <v>40</v>
      </c>
      <c r="M5020" t="s">
        <v>41</v>
      </c>
      <c r="N5020" t="s">
        <v>42</v>
      </c>
      <c r="O5020" t="s">
        <v>43</v>
      </c>
      <c r="P5020" t="s">
        <v>44</v>
      </c>
      <c r="Q5020" t="s">
        <v>45</v>
      </c>
      <c r="R5020" t="str">
        <f t="shared" si="157"/>
        <v>Error</v>
      </c>
      <c r="S5020" t="e">
        <f>VLOOKUP($R5020,'Price Schedules'!$A$1:$H$34,4,FALSE)</f>
        <v>#N/A</v>
      </c>
      <c r="T5020" t="e">
        <f>VLOOKUP(R5020,'Price Schedules'!$A$1:$H$34,5,FALSE)</f>
        <v>#N/A</v>
      </c>
      <c r="U5020" t="e">
        <f>VLOOKUP(R5020,'Price Schedules'!$A$1:$H$34,6,FALSE)</f>
        <v>#N/A</v>
      </c>
      <c r="V5020" t="e">
        <f>VLOOKUP(R5020,'Price Schedules'!$A$1:$H$34,7,FALSE)</f>
        <v>#N/A</v>
      </c>
      <c r="W5020" t="e">
        <f>VLOOKUP(R5020,'Price Schedules'!$A$1:$H$34,8,FALSE)</f>
        <v>#N/A</v>
      </c>
    </row>
    <row r="5021" spans="1:23" x14ac:dyDescent="0.25">
      <c r="A5021">
        <f>Chargemaster!A5022</f>
        <v>0</v>
      </c>
      <c r="B5021">
        <f>Chargemaster!C5022</f>
        <v>0</v>
      </c>
      <c r="C5021">
        <f>Chargemaster!D5022</f>
        <v>0</v>
      </c>
      <c r="D5021" t="e">
        <f t="shared" si="156"/>
        <v>#N/A</v>
      </c>
      <c r="E5021" t="str">
        <f>(IF(B5021&lt;'Price Schedules'!$B$3,'Price Schedules'!$A$2,IF(B5021&lt;'Price Schedules'!$B$4,'Price Schedules'!$A$3,'Price Schedules'!$A$4)))</f>
        <v>Inj Med1</v>
      </c>
      <c r="F5021" t="str">
        <f>(IF(B5021&lt;'Price Schedules'!$B$7,'Price Schedules'!$A$6,IF(B5021&lt;'Price Schedules'!$B$8,'Price Schedules'!$A$7,'Price Schedules'!$A$8)))</f>
        <v>Chemo IV1</v>
      </c>
      <c r="G5021" t="str">
        <f>(IF(B5021&lt;'Price Schedules'!$B$11,'Price Schedules'!$A$10,IF(B5021&lt;'Price Schedules'!$B$12,'Price Schedules'!$A$11,'Price Schedules'!$A$12)))</f>
        <v>Chemo Med1</v>
      </c>
      <c r="H5021" t="str">
        <f>IF(B5021&lt;'Price Schedules'!$B$15,'Price Schedules'!$A$14,'Price Schedules'!$A$15)</f>
        <v>PASS1</v>
      </c>
      <c r="I5021" t="str">
        <f>IF(B5021&lt;'Price Schedules'!$B$18,'Price Schedules'!$A$17,'Price Schedules'!$A$18)</f>
        <v>IV1</v>
      </c>
      <c r="J5021" t="s">
        <v>38</v>
      </c>
      <c r="K5021" t="s">
        <v>39</v>
      </c>
      <c r="L5021" t="s">
        <v>40</v>
      </c>
      <c r="M5021" t="s">
        <v>41</v>
      </c>
      <c r="N5021" t="s">
        <v>42</v>
      </c>
      <c r="O5021" t="s">
        <v>43</v>
      </c>
      <c r="P5021" t="s">
        <v>44</v>
      </c>
      <c r="Q5021" t="s">
        <v>45</v>
      </c>
      <c r="R5021" t="str">
        <f t="shared" si="157"/>
        <v>Error</v>
      </c>
      <c r="S5021" t="e">
        <f>VLOOKUP($R5021,'Price Schedules'!$A$1:$H$34,4,FALSE)</f>
        <v>#N/A</v>
      </c>
      <c r="T5021" t="e">
        <f>VLOOKUP(R5021,'Price Schedules'!$A$1:$H$34,5,FALSE)</f>
        <v>#N/A</v>
      </c>
      <c r="U5021" t="e">
        <f>VLOOKUP(R5021,'Price Schedules'!$A$1:$H$34,6,FALSE)</f>
        <v>#N/A</v>
      </c>
      <c r="V5021" t="e">
        <f>VLOOKUP(R5021,'Price Schedules'!$A$1:$H$34,7,FALSE)</f>
        <v>#N/A</v>
      </c>
      <c r="W5021" t="e">
        <f>VLOOKUP(R5021,'Price Schedules'!$A$1:$H$34,8,FALSE)</f>
        <v>#N/A</v>
      </c>
    </row>
    <row r="5022" spans="1:23" x14ac:dyDescent="0.25">
      <c r="A5022">
        <f>Chargemaster!A5023</f>
        <v>0</v>
      </c>
      <c r="B5022">
        <f>Chargemaster!C5023</f>
        <v>0</v>
      </c>
      <c r="C5022">
        <f>Chargemaster!D5023</f>
        <v>0</v>
      </c>
      <c r="D5022" t="e">
        <f t="shared" si="156"/>
        <v>#N/A</v>
      </c>
      <c r="E5022" t="str">
        <f>(IF(B5022&lt;'Price Schedules'!$B$3,'Price Schedules'!$A$2,IF(B5022&lt;'Price Schedules'!$B$4,'Price Schedules'!$A$3,'Price Schedules'!$A$4)))</f>
        <v>Inj Med1</v>
      </c>
      <c r="F5022" t="str">
        <f>(IF(B5022&lt;'Price Schedules'!$B$7,'Price Schedules'!$A$6,IF(B5022&lt;'Price Schedules'!$B$8,'Price Schedules'!$A$7,'Price Schedules'!$A$8)))</f>
        <v>Chemo IV1</v>
      </c>
      <c r="G5022" t="str">
        <f>(IF(B5022&lt;'Price Schedules'!$B$11,'Price Schedules'!$A$10,IF(B5022&lt;'Price Schedules'!$B$12,'Price Schedules'!$A$11,'Price Schedules'!$A$12)))</f>
        <v>Chemo Med1</v>
      </c>
      <c r="H5022" t="str">
        <f>IF(B5022&lt;'Price Schedules'!$B$15,'Price Schedules'!$A$14,'Price Schedules'!$A$15)</f>
        <v>PASS1</v>
      </c>
      <c r="I5022" t="str">
        <f>IF(B5022&lt;'Price Schedules'!$B$18,'Price Schedules'!$A$17,'Price Schedules'!$A$18)</f>
        <v>IV1</v>
      </c>
      <c r="J5022" t="s">
        <v>38</v>
      </c>
      <c r="K5022" t="s">
        <v>39</v>
      </c>
      <c r="L5022" t="s">
        <v>40</v>
      </c>
      <c r="M5022" t="s">
        <v>41</v>
      </c>
      <c r="N5022" t="s">
        <v>42</v>
      </c>
      <c r="O5022" t="s">
        <v>43</v>
      </c>
      <c r="P5022" t="s">
        <v>44</v>
      </c>
      <c r="Q5022" t="s">
        <v>45</v>
      </c>
      <c r="R5022" t="str">
        <f t="shared" si="157"/>
        <v>Error</v>
      </c>
      <c r="S5022" t="e">
        <f>VLOOKUP($R5022,'Price Schedules'!$A$1:$H$34,4,FALSE)</f>
        <v>#N/A</v>
      </c>
      <c r="T5022" t="e">
        <f>VLOOKUP(R5022,'Price Schedules'!$A$1:$H$34,5,FALSE)</f>
        <v>#N/A</v>
      </c>
      <c r="U5022" t="e">
        <f>VLOOKUP(R5022,'Price Schedules'!$A$1:$H$34,6,FALSE)</f>
        <v>#N/A</v>
      </c>
      <c r="V5022" t="e">
        <f>VLOOKUP(R5022,'Price Schedules'!$A$1:$H$34,7,FALSE)</f>
        <v>#N/A</v>
      </c>
      <c r="W5022" t="e">
        <f>VLOOKUP(R5022,'Price Schedules'!$A$1:$H$34,8,FALSE)</f>
        <v>#N/A</v>
      </c>
    </row>
    <row r="5023" spans="1:23" x14ac:dyDescent="0.25">
      <c r="A5023">
        <f>Chargemaster!A5024</f>
        <v>0</v>
      </c>
      <c r="B5023">
        <f>Chargemaster!C5024</f>
        <v>0</v>
      </c>
      <c r="C5023">
        <f>Chargemaster!D5024</f>
        <v>0</v>
      </c>
      <c r="D5023" t="e">
        <f t="shared" si="156"/>
        <v>#N/A</v>
      </c>
      <c r="E5023" t="str">
        <f>(IF(B5023&lt;'Price Schedules'!$B$3,'Price Schedules'!$A$2,IF(B5023&lt;'Price Schedules'!$B$4,'Price Schedules'!$A$3,'Price Schedules'!$A$4)))</f>
        <v>Inj Med1</v>
      </c>
      <c r="F5023" t="str">
        <f>(IF(B5023&lt;'Price Schedules'!$B$7,'Price Schedules'!$A$6,IF(B5023&lt;'Price Schedules'!$B$8,'Price Schedules'!$A$7,'Price Schedules'!$A$8)))</f>
        <v>Chemo IV1</v>
      </c>
      <c r="G5023" t="str">
        <f>(IF(B5023&lt;'Price Schedules'!$B$11,'Price Schedules'!$A$10,IF(B5023&lt;'Price Schedules'!$B$12,'Price Schedules'!$A$11,'Price Schedules'!$A$12)))</f>
        <v>Chemo Med1</v>
      </c>
      <c r="H5023" t="str">
        <f>IF(B5023&lt;'Price Schedules'!$B$15,'Price Schedules'!$A$14,'Price Schedules'!$A$15)</f>
        <v>PASS1</v>
      </c>
      <c r="I5023" t="str">
        <f>IF(B5023&lt;'Price Schedules'!$B$18,'Price Schedules'!$A$17,'Price Schedules'!$A$18)</f>
        <v>IV1</v>
      </c>
      <c r="J5023" t="s">
        <v>38</v>
      </c>
      <c r="K5023" t="s">
        <v>39</v>
      </c>
      <c r="L5023" t="s">
        <v>40</v>
      </c>
      <c r="M5023" t="s">
        <v>41</v>
      </c>
      <c r="N5023" t="s">
        <v>42</v>
      </c>
      <c r="O5023" t="s">
        <v>43</v>
      </c>
      <c r="P5023" t="s">
        <v>44</v>
      </c>
      <c r="Q5023" t="s">
        <v>45</v>
      </c>
      <c r="R5023" t="str">
        <f t="shared" si="157"/>
        <v>Error</v>
      </c>
      <c r="S5023" t="e">
        <f>VLOOKUP($R5023,'Price Schedules'!$A$1:$H$34,4,FALSE)</f>
        <v>#N/A</v>
      </c>
      <c r="T5023" t="e">
        <f>VLOOKUP(R5023,'Price Schedules'!$A$1:$H$34,5,FALSE)</f>
        <v>#N/A</v>
      </c>
      <c r="U5023" t="e">
        <f>VLOOKUP(R5023,'Price Schedules'!$A$1:$H$34,6,FALSE)</f>
        <v>#N/A</v>
      </c>
      <c r="V5023" t="e">
        <f>VLOOKUP(R5023,'Price Schedules'!$A$1:$H$34,7,FALSE)</f>
        <v>#N/A</v>
      </c>
      <c r="W5023" t="e">
        <f>VLOOKUP(R5023,'Price Schedules'!$A$1:$H$34,8,FALSE)</f>
        <v>#N/A</v>
      </c>
    </row>
    <row r="5024" spans="1:23" x14ac:dyDescent="0.25">
      <c r="A5024">
        <f>Chargemaster!A5025</f>
        <v>0</v>
      </c>
      <c r="B5024">
        <f>Chargemaster!C5025</f>
        <v>0</v>
      </c>
      <c r="C5024">
        <f>Chargemaster!D5025</f>
        <v>0</v>
      </c>
      <c r="D5024" t="e">
        <f t="shared" si="156"/>
        <v>#N/A</v>
      </c>
      <c r="E5024" t="str">
        <f>(IF(B5024&lt;'Price Schedules'!$B$3,'Price Schedules'!$A$2,IF(B5024&lt;'Price Schedules'!$B$4,'Price Schedules'!$A$3,'Price Schedules'!$A$4)))</f>
        <v>Inj Med1</v>
      </c>
      <c r="F5024" t="str">
        <f>(IF(B5024&lt;'Price Schedules'!$B$7,'Price Schedules'!$A$6,IF(B5024&lt;'Price Schedules'!$B$8,'Price Schedules'!$A$7,'Price Schedules'!$A$8)))</f>
        <v>Chemo IV1</v>
      </c>
      <c r="G5024" t="str">
        <f>(IF(B5024&lt;'Price Schedules'!$B$11,'Price Schedules'!$A$10,IF(B5024&lt;'Price Schedules'!$B$12,'Price Schedules'!$A$11,'Price Schedules'!$A$12)))</f>
        <v>Chemo Med1</v>
      </c>
      <c r="H5024" t="str">
        <f>IF(B5024&lt;'Price Schedules'!$B$15,'Price Schedules'!$A$14,'Price Schedules'!$A$15)</f>
        <v>PASS1</v>
      </c>
      <c r="I5024" t="str">
        <f>IF(B5024&lt;'Price Schedules'!$B$18,'Price Schedules'!$A$17,'Price Schedules'!$A$18)</f>
        <v>IV1</v>
      </c>
      <c r="J5024" t="s">
        <v>38</v>
      </c>
      <c r="K5024" t="s">
        <v>39</v>
      </c>
      <c r="L5024" t="s">
        <v>40</v>
      </c>
      <c r="M5024" t="s">
        <v>41</v>
      </c>
      <c r="N5024" t="s">
        <v>42</v>
      </c>
      <c r="O5024" t="s">
        <v>43</v>
      </c>
      <c r="P5024" t="s">
        <v>44</v>
      </c>
      <c r="Q5024" t="s">
        <v>45</v>
      </c>
      <c r="R5024" t="str">
        <f t="shared" si="157"/>
        <v>Error</v>
      </c>
      <c r="S5024" t="e">
        <f>VLOOKUP($R5024,'Price Schedules'!$A$1:$H$34,4,FALSE)</f>
        <v>#N/A</v>
      </c>
      <c r="T5024" t="e">
        <f>VLOOKUP(R5024,'Price Schedules'!$A$1:$H$34,5,FALSE)</f>
        <v>#N/A</v>
      </c>
      <c r="U5024" t="e">
        <f>VLOOKUP(R5024,'Price Schedules'!$A$1:$H$34,6,FALSE)</f>
        <v>#N/A</v>
      </c>
      <c r="V5024" t="e">
        <f>VLOOKUP(R5024,'Price Schedules'!$A$1:$H$34,7,FALSE)</f>
        <v>#N/A</v>
      </c>
      <c r="W5024" t="e">
        <f>VLOOKUP(R5024,'Price Schedules'!$A$1:$H$34,8,FALSE)</f>
        <v>#N/A</v>
      </c>
    </row>
    <row r="5025" spans="1:23" x14ac:dyDescent="0.25">
      <c r="A5025">
        <f>Chargemaster!A5026</f>
        <v>0</v>
      </c>
      <c r="B5025">
        <f>Chargemaster!C5026</f>
        <v>0</v>
      </c>
      <c r="C5025">
        <f>Chargemaster!D5026</f>
        <v>0</v>
      </c>
      <c r="D5025" t="e">
        <f t="shared" si="156"/>
        <v>#N/A</v>
      </c>
      <c r="E5025" t="str">
        <f>(IF(B5025&lt;'Price Schedules'!$B$3,'Price Schedules'!$A$2,IF(B5025&lt;'Price Schedules'!$B$4,'Price Schedules'!$A$3,'Price Schedules'!$A$4)))</f>
        <v>Inj Med1</v>
      </c>
      <c r="F5025" t="str">
        <f>(IF(B5025&lt;'Price Schedules'!$B$7,'Price Schedules'!$A$6,IF(B5025&lt;'Price Schedules'!$B$8,'Price Schedules'!$A$7,'Price Schedules'!$A$8)))</f>
        <v>Chemo IV1</v>
      </c>
      <c r="G5025" t="str">
        <f>(IF(B5025&lt;'Price Schedules'!$B$11,'Price Schedules'!$A$10,IF(B5025&lt;'Price Schedules'!$B$12,'Price Schedules'!$A$11,'Price Schedules'!$A$12)))</f>
        <v>Chemo Med1</v>
      </c>
      <c r="H5025" t="str">
        <f>IF(B5025&lt;'Price Schedules'!$B$15,'Price Schedules'!$A$14,'Price Schedules'!$A$15)</f>
        <v>PASS1</v>
      </c>
      <c r="I5025" t="str">
        <f>IF(B5025&lt;'Price Schedules'!$B$18,'Price Schedules'!$A$17,'Price Schedules'!$A$18)</f>
        <v>IV1</v>
      </c>
      <c r="J5025" t="s">
        <v>38</v>
      </c>
      <c r="K5025" t="s">
        <v>39</v>
      </c>
      <c r="L5025" t="s">
        <v>40</v>
      </c>
      <c r="M5025" t="s">
        <v>41</v>
      </c>
      <c r="N5025" t="s">
        <v>42</v>
      </c>
      <c r="O5025" t="s">
        <v>43</v>
      </c>
      <c r="P5025" t="s">
        <v>44</v>
      </c>
      <c r="Q5025" t="s">
        <v>45</v>
      </c>
      <c r="R5025" t="str">
        <f t="shared" si="157"/>
        <v>Error</v>
      </c>
      <c r="S5025" t="e">
        <f>VLOOKUP($R5025,'Price Schedules'!$A$1:$H$34,4,FALSE)</f>
        <v>#N/A</v>
      </c>
      <c r="T5025" t="e">
        <f>VLOOKUP(R5025,'Price Schedules'!$A$1:$H$34,5,FALSE)</f>
        <v>#N/A</v>
      </c>
      <c r="U5025" t="e">
        <f>VLOOKUP(R5025,'Price Schedules'!$A$1:$H$34,6,FALSE)</f>
        <v>#N/A</v>
      </c>
      <c r="V5025" t="e">
        <f>VLOOKUP(R5025,'Price Schedules'!$A$1:$H$34,7,FALSE)</f>
        <v>#N/A</v>
      </c>
      <c r="W5025" t="e">
        <f>VLOOKUP(R5025,'Price Schedules'!$A$1:$H$34,8,FALSE)</f>
        <v>#N/A</v>
      </c>
    </row>
    <row r="5026" spans="1:23" x14ac:dyDescent="0.25">
      <c r="A5026">
        <f>Chargemaster!A5027</f>
        <v>0</v>
      </c>
      <c r="B5026">
        <f>Chargemaster!C5027</f>
        <v>0</v>
      </c>
      <c r="C5026">
        <f>Chargemaster!D5027</f>
        <v>0</v>
      </c>
      <c r="D5026" t="e">
        <f t="shared" si="156"/>
        <v>#N/A</v>
      </c>
      <c r="E5026" t="str">
        <f>(IF(B5026&lt;'Price Schedules'!$B$3,'Price Schedules'!$A$2,IF(B5026&lt;'Price Schedules'!$B$4,'Price Schedules'!$A$3,'Price Schedules'!$A$4)))</f>
        <v>Inj Med1</v>
      </c>
      <c r="F5026" t="str">
        <f>(IF(B5026&lt;'Price Schedules'!$B$7,'Price Schedules'!$A$6,IF(B5026&lt;'Price Schedules'!$B$8,'Price Schedules'!$A$7,'Price Schedules'!$A$8)))</f>
        <v>Chemo IV1</v>
      </c>
      <c r="G5026" t="str">
        <f>(IF(B5026&lt;'Price Schedules'!$B$11,'Price Schedules'!$A$10,IF(B5026&lt;'Price Schedules'!$B$12,'Price Schedules'!$A$11,'Price Schedules'!$A$12)))</f>
        <v>Chemo Med1</v>
      </c>
      <c r="H5026" t="str">
        <f>IF(B5026&lt;'Price Schedules'!$B$15,'Price Schedules'!$A$14,'Price Schedules'!$A$15)</f>
        <v>PASS1</v>
      </c>
      <c r="I5026" t="str">
        <f>IF(B5026&lt;'Price Schedules'!$B$18,'Price Schedules'!$A$17,'Price Schedules'!$A$18)</f>
        <v>IV1</v>
      </c>
      <c r="J5026" t="s">
        <v>38</v>
      </c>
      <c r="K5026" t="s">
        <v>39</v>
      </c>
      <c r="L5026" t="s">
        <v>40</v>
      </c>
      <c r="M5026" t="s">
        <v>41</v>
      </c>
      <c r="N5026" t="s">
        <v>42</v>
      </c>
      <c r="O5026" t="s">
        <v>43</v>
      </c>
      <c r="P5026" t="s">
        <v>44</v>
      </c>
      <c r="Q5026" t="s">
        <v>45</v>
      </c>
      <c r="R5026" t="str">
        <f t="shared" si="157"/>
        <v>Error</v>
      </c>
      <c r="S5026" t="e">
        <f>VLOOKUP($R5026,'Price Schedules'!$A$1:$H$34,4,FALSE)</f>
        <v>#N/A</v>
      </c>
      <c r="T5026" t="e">
        <f>VLOOKUP(R5026,'Price Schedules'!$A$1:$H$34,5,FALSE)</f>
        <v>#N/A</v>
      </c>
      <c r="U5026" t="e">
        <f>VLOOKUP(R5026,'Price Schedules'!$A$1:$H$34,6,FALSE)</f>
        <v>#N/A</v>
      </c>
      <c r="V5026" t="e">
        <f>VLOOKUP(R5026,'Price Schedules'!$A$1:$H$34,7,FALSE)</f>
        <v>#N/A</v>
      </c>
      <c r="W5026" t="e">
        <f>VLOOKUP(R5026,'Price Schedules'!$A$1:$H$34,8,FALSE)</f>
        <v>#N/A</v>
      </c>
    </row>
    <row r="5027" spans="1:23" x14ac:dyDescent="0.25">
      <c r="A5027">
        <f>Chargemaster!A5028</f>
        <v>0</v>
      </c>
      <c r="B5027">
        <f>Chargemaster!C5028</f>
        <v>0</v>
      </c>
      <c r="C5027">
        <f>Chargemaster!D5028</f>
        <v>0</v>
      </c>
      <c r="D5027" t="e">
        <f t="shared" si="156"/>
        <v>#N/A</v>
      </c>
      <c r="E5027" t="str">
        <f>(IF(B5027&lt;'Price Schedules'!$B$3,'Price Schedules'!$A$2,IF(B5027&lt;'Price Schedules'!$B$4,'Price Schedules'!$A$3,'Price Schedules'!$A$4)))</f>
        <v>Inj Med1</v>
      </c>
      <c r="F5027" t="str">
        <f>(IF(B5027&lt;'Price Schedules'!$B$7,'Price Schedules'!$A$6,IF(B5027&lt;'Price Schedules'!$B$8,'Price Schedules'!$A$7,'Price Schedules'!$A$8)))</f>
        <v>Chemo IV1</v>
      </c>
      <c r="G5027" t="str">
        <f>(IF(B5027&lt;'Price Schedules'!$B$11,'Price Schedules'!$A$10,IF(B5027&lt;'Price Schedules'!$B$12,'Price Schedules'!$A$11,'Price Schedules'!$A$12)))</f>
        <v>Chemo Med1</v>
      </c>
      <c r="H5027" t="str">
        <f>IF(B5027&lt;'Price Schedules'!$B$15,'Price Schedules'!$A$14,'Price Schedules'!$A$15)</f>
        <v>PASS1</v>
      </c>
      <c r="I5027" t="str">
        <f>IF(B5027&lt;'Price Schedules'!$B$18,'Price Schedules'!$A$17,'Price Schedules'!$A$18)</f>
        <v>IV1</v>
      </c>
      <c r="J5027" t="s">
        <v>38</v>
      </c>
      <c r="K5027" t="s">
        <v>39</v>
      </c>
      <c r="L5027" t="s">
        <v>40</v>
      </c>
      <c r="M5027" t="s">
        <v>41</v>
      </c>
      <c r="N5027" t="s">
        <v>42</v>
      </c>
      <c r="O5027" t="s">
        <v>43</v>
      </c>
      <c r="P5027" t="s">
        <v>44</v>
      </c>
      <c r="Q5027" t="s">
        <v>45</v>
      </c>
      <c r="R5027" t="str">
        <f t="shared" si="157"/>
        <v>Error</v>
      </c>
      <c r="S5027" t="e">
        <f>VLOOKUP($R5027,'Price Schedules'!$A$1:$H$34,4,FALSE)</f>
        <v>#N/A</v>
      </c>
      <c r="T5027" t="e">
        <f>VLOOKUP(R5027,'Price Schedules'!$A$1:$H$34,5,FALSE)</f>
        <v>#N/A</v>
      </c>
      <c r="U5027" t="e">
        <f>VLOOKUP(R5027,'Price Schedules'!$A$1:$H$34,6,FALSE)</f>
        <v>#N/A</v>
      </c>
      <c r="V5027" t="e">
        <f>VLOOKUP(R5027,'Price Schedules'!$A$1:$H$34,7,FALSE)</f>
        <v>#N/A</v>
      </c>
      <c r="W5027" t="e">
        <f>VLOOKUP(R5027,'Price Schedules'!$A$1:$H$34,8,FALSE)</f>
        <v>#N/A</v>
      </c>
    </row>
    <row r="5028" spans="1:23" x14ac:dyDescent="0.25">
      <c r="A5028">
        <f>Chargemaster!A5029</f>
        <v>0</v>
      </c>
      <c r="B5028">
        <f>Chargemaster!C5029</f>
        <v>0</v>
      </c>
      <c r="C5028">
        <f>Chargemaster!D5029</f>
        <v>0</v>
      </c>
      <c r="D5028" t="e">
        <f t="shared" si="156"/>
        <v>#N/A</v>
      </c>
      <c r="E5028" t="str">
        <f>(IF(B5028&lt;'Price Schedules'!$B$3,'Price Schedules'!$A$2,IF(B5028&lt;'Price Schedules'!$B$4,'Price Schedules'!$A$3,'Price Schedules'!$A$4)))</f>
        <v>Inj Med1</v>
      </c>
      <c r="F5028" t="str">
        <f>(IF(B5028&lt;'Price Schedules'!$B$7,'Price Schedules'!$A$6,IF(B5028&lt;'Price Schedules'!$B$8,'Price Schedules'!$A$7,'Price Schedules'!$A$8)))</f>
        <v>Chemo IV1</v>
      </c>
      <c r="G5028" t="str">
        <f>(IF(B5028&lt;'Price Schedules'!$B$11,'Price Schedules'!$A$10,IF(B5028&lt;'Price Schedules'!$B$12,'Price Schedules'!$A$11,'Price Schedules'!$A$12)))</f>
        <v>Chemo Med1</v>
      </c>
      <c r="H5028" t="str">
        <f>IF(B5028&lt;'Price Schedules'!$B$15,'Price Schedules'!$A$14,'Price Schedules'!$A$15)</f>
        <v>PASS1</v>
      </c>
      <c r="I5028" t="str">
        <f>IF(B5028&lt;'Price Schedules'!$B$18,'Price Schedules'!$A$17,'Price Schedules'!$A$18)</f>
        <v>IV1</v>
      </c>
      <c r="J5028" t="s">
        <v>38</v>
      </c>
      <c r="K5028" t="s">
        <v>39</v>
      </c>
      <c r="L5028" t="s">
        <v>40</v>
      </c>
      <c r="M5028" t="s">
        <v>41</v>
      </c>
      <c r="N5028" t="s">
        <v>42</v>
      </c>
      <c r="O5028" t="s">
        <v>43</v>
      </c>
      <c r="P5028" t="s">
        <v>44</v>
      </c>
      <c r="Q5028" t="s">
        <v>45</v>
      </c>
      <c r="R5028" t="str">
        <f t="shared" si="157"/>
        <v>Error</v>
      </c>
      <c r="S5028" t="e">
        <f>VLOOKUP($R5028,'Price Schedules'!$A$1:$H$34,4,FALSE)</f>
        <v>#N/A</v>
      </c>
      <c r="T5028" t="e">
        <f>VLOOKUP(R5028,'Price Schedules'!$A$1:$H$34,5,FALSE)</f>
        <v>#N/A</v>
      </c>
      <c r="U5028" t="e">
        <f>VLOOKUP(R5028,'Price Schedules'!$A$1:$H$34,6,FALSE)</f>
        <v>#N/A</v>
      </c>
      <c r="V5028" t="e">
        <f>VLOOKUP(R5028,'Price Schedules'!$A$1:$H$34,7,FALSE)</f>
        <v>#N/A</v>
      </c>
      <c r="W5028" t="e">
        <f>VLOOKUP(R5028,'Price Schedules'!$A$1:$H$34,8,FALSE)</f>
        <v>#N/A</v>
      </c>
    </row>
    <row r="5029" spans="1:23" x14ac:dyDescent="0.25">
      <c r="A5029">
        <f>Chargemaster!A5030</f>
        <v>0</v>
      </c>
      <c r="B5029">
        <f>Chargemaster!C5030</f>
        <v>0</v>
      </c>
      <c r="C5029">
        <f>Chargemaster!D5030</f>
        <v>0</v>
      </c>
      <c r="D5029" t="e">
        <f t="shared" si="156"/>
        <v>#N/A</v>
      </c>
      <c r="E5029" t="str">
        <f>(IF(B5029&lt;'Price Schedules'!$B$3,'Price Schedules'!$A$2,IF(B5029&lt;'Price Schedules'!$B$4,'Price Schedules'!$A$3,'Price Schedules'!$A$4)))</f>
        <v>Inj Med1</v>
      </c>
      <c r="F5029" t="str">
        <f>(IF(B5029&lt;'Price Schedules'!$B$7,'Price Schedules'!$A$6,IF(B5029&lt;'Price Schedules'!$B$8,'Price Schedules'!$A$7,'Price Schedules'!$A$8)))</f>
        <v>Chemo IV1</v>
      </c>
      <c r="G5029" t="str">
        <f>(IF(B5029&lt;'Price Schedules'!$B$11,'Price Schedules'!$A$10,IF(B5029&lt;'Price Schedules'!$B$12,'Price Schedules'!$A$11,'Price Schedules'!$A$12)))</f>
        <v>Chemo Med1</v>
      </c>
      <c r="H5029" t="str">
        <f>IF(B5029&lt;'Price Schedules'!$B$15,'Price Schedules'!$A$14,'Price Schedules'!$A$15)</f>
        <v>PASS1</v>
      </c>
      <c r="I5029" t="str">
        <f>IF(B5029&lt;'Price Schedules'!$B$18,'Price Schedules'!$A$17,'Price Schedules'!$A$18)</f>
        <v>IV1</v>
      </c>
      <c r="J5029" t="s">
        <v>38</v>
      </c>
      <c r="K5029" t="s">
        <v>39</v>
      </c>
      <c r="L5029" t="s">
        <v>40</v>
      </c>
      <c r="M5029" t="s">
        <v>41</v>
      </c>
      <c r="N5029" t="s">
        <v>42</v>
      </c>
      <c r="O5029" t="s">
        <v>43</v>
      </c>
      <c r="P5029" t="s">
        <v>44</v>
      </c>
      <c r="Q5029" t="s">
        <v>45</v>
      </c>
      <c r="R5029" t="str">
        <f t="shared" si="157"/>
        <v>Error</v>
      </c>
      <c r="S5029" t="e">
        <f>VLOOKUP($R5029,'Price Schedules'!$A$1:$H$34,4,FALSE)</f>
        <v>#N/A</v>
      </c>
      <c r="T5029" t="e">
        <f>VLOOKUP(R5029,'Price Schedules'!$A$1:$H$34,5,FALSE)</f>
        <v>#N/A</v>
      </c>
      <c r="U5029" t="e">
        <f>VLOOKUP(R5029,'Price Schedules'!$A$1:$H$34,6,FALSE)</f>
        <v>#N/A</v>
      </c>
      <c r="V5029" t="e">
        <f>VLOOKUP(R5029,'Price Schedules'!$A$1:$H$34,7,FALSE)</f>
        <v>#N/A</v>
      </c>
      <c r="W5029" t="e">
        <f>VLOOKUP(R5029,'Price Schedules'!$A$1:$H$34,8,FALSE)</f>
        <v>#N/A</v>
      </c>
    </row>
    <row r="5030" spans="1:23" x14ac:dyDescent="0.25">
      <c r="A5030">
        <f>Chargemaster!A5031</f>
        <v>0</v>
      </c>
      <c r="B5030">
        <f>Chargemaster!C5031</f>
        <v>0</v>
      </c>
      <c r="C5030">
        <f>Chargemaster!D5031</f>
        <v>0</v>
      </c>
      <c r="D5030" t="e">
        <f t="shared" si="156"/>
        <v>#N/A</v>
      </c>
      <c r="E5030" t="str">
        <f>(IF(B5030&lt;'Price Schedules'!$B$3,'Price Schedules'!$A$2,IF(B5030&lt;'Price Schedules'!$B$4,'Price Schedules'!$A$3,'Price Schedules'!$A$4)))</f>
        <v>Inj Med1</v>
      </c>
      <c r="F5030" t="str">
        <f>(IF(B5030&lt;'Price Schedules'!$B$7,'Price Schedules'!$A$6,IF(B5030&lt;'Price Schedules'!$B$8,'Price Schedules'!$A$7,'Price Schedules'!$A$8)))</f>
        <v>Chemo IV1</v>
      </c>
      <c r="G5030" t="str">
        <f>(IF(B5030&lt;'Price Schedules'!$B$11,'Price Schedules'!$A$10,IF(B5030&lt;'Price Schedules'!$B$12,'Price Schedules'!$A$11,'Price Schedules'!$A$12)))</f>
        <v>Chemo Med1</v>
      </c>
      <c r="H5030" t="str">
        <f>IF(B5030&lt;'Price Schedules'!$B$15,'Price Schedules'!$A$14,'Price Schedules'!$A$15)</f>
        <v>PASS1</v>
      </c>
      <c r="I5030" t="str">
        <f>IF(B5030&lt;'Price Schedules'!$B$18,'Price Schedules'!$A$17,'Price Schedules'!$A$18)</f>
        <v>IV1</v>
      </c>
      <c r="J5030" t="s">
        <v>38</v>
      </c>
      <c r="K5030" t="s">
        <v>39</v>
      </c>
      <c r="L5030" t="s">
        <v>40</v>
      </c>
      <c r="M5030" t="s">
        <v>41</v>
      </c>
      <c r="N5030" t="s">
        <v>42</v>
      </c>
      <c r="O5030" t="s">
        <v>43</v>
      </c>
      <c r="P5030" t="s">
        <v>44</v>
      </c>
      <c r="Q5030" t="s">
        <v>45</v>
      </c>
      <c r="R5030" t="str">
        <f t="shared" si="157"/>
        <v>Error</v>
      </c>
      <c r="S5030" t="e">
        <f>VLOOKUP($R5030,'Price Schedules'!$A$1:$H$34,4,FALSE)</f>
        <v>#N/A</v>
      </c>
      <c r="T5030" t="e">
        <f>VLOOKUP(R5030,'Price Schedules'!$A$1:$H$34,5,FALSE)</f>
        <v>#N/A</v>
      </c>
      <c r="U5030" t="e">
        <f>VLOOKUP(R5030,'Price Schedules'!$A$1:$H$34,6,FALSE)</f>
        <v>#N/A</v>
      </c>
      <c r="V5030" t="e">
        <f>VLOOKUP(R5030,'Price Schedules'!$A$1:$H$34,7,FALSE)</f>
        <v>#N/A</v>
      </c>
      <c r="W5030" t="e">
        <f>VLOOKUP(R5030,'Price Schedules'!$A$1:$H$34,8,FALSE)</f>
        <v>#N/A</v>
      </c>
    </row>
    <row r="5031" spans="1:23" x14ac:dyDescent="0.25">
      <c r="A5031">
        <f>Chargemaster!A5032</f>
        <v>0</v>
      </c>
      <c r="B5031">
        <f>Chargemaster!C5032</f>
        <v>0</v>
      </c>
      <c r="C5031">
        <f>Chargemaster!D5032</f>
        <v>0</v>
      </c>
      <c r="D5031" t="e">
        <f t="shared" si="156"/>
        <v>#N/A</v>
      </c>
      <c r="E5031" t="str">
        <f>(IF(B5031&lt;'Price Schedules'!$B$3,'Price Schedules'!$A$2,IF(B5031&lt;'Price Schedules'!$B$4,'Price Schedules'!$A$3,'Price Schedules'!$A$4)))</f>
        <v>Inj Med1</v>
      </c>
      <c r="F5031" t="str">
        <f>(IF(B5031&lt;'Price Schedules'!$B$7,'Price Schedules'!$A$6,IF(B5031&lt;'Price Schedules'!$B$8,'Price Schedules'!$A$7,'Price Schedules'!$A$8)))</f>
        <v>Chemo IV1</v>
      </c>
      <c r="G5031" t="str">
        <f>(IF(B5031&lt;'Price Schedules'!$B$11,'Price Schedules'!$A$10,IF(B5031&lt;'Price Schedules'!$B$12,'Price Schedules'!$A$11,'Price Schedules'!$A$12)))</f>
        <v>Chemo Med1</v>
      </c>
      <c r="H5031" t="str">
        <f>IF(B5031&lt;'Price Schedules'!$B$15,'Price Schedules'!$A$14,'Price Schedules'!$A$15)</f>
        <v>PASS1</v>
      </c>
      <c r="I5031" t="str">
        <f>IF(B5031&lt;'Price Schedules'!$B$18,'Price Schedules'!$A$17,'Price Schedules'!$A$18)</f>
        <v>IV1</v>
      </c>
      <c r="J5031" t="s">
        <v>38</v>
      </c>
      <c r="K5031" t="s">
        <v>39</v>
      </c>
      <c r="L5031" t="s">
        <v>40</v>
      </c>
      <c r="M5031" t="s">
        <v>41</v>
      </c>
      <c r="N5031" t="s">
        <v>42</v>
      </c>
      <c r="O5031" t="s">
        <v>43</v>
      </c>
      <c r="P5031" t="s">
        <v>44</v>
      </c>
      <c r="Q5031" t="s">
        <v>45</v>
      </c>
      <c r="R5031" t="str">
        <f t="shared" si="157"/>
        <v>Error</v>
      </c>
      <c r="S5031" t="e">
        <f>VLOOKUP($R5031,'Price Schedules'!$A$1:$H$34,4,FALSE)</f>
        <v>#N/A</v>
      </c>
      <c r="T5031" t="e">
        <f>VLOOKUP(R5031,'Price Schedules'!$A$1:$H$34,5,FALSE)</f>
        <v>#N/A</v>
      </c>
      <c r="U5031" t="e">
        <f>VLOOKUP(R5031,'Price Schedules'!$A$1:$H$34,6,FALSE)</f>
        <v>#N/A</v>
      </c>
      <c r="V5031" t="e">
        <f>VLOOKUP(R5031,'Price Schedules'!$A$1:$H$34,7,FALSE)</f>
        <v>#N/A</v>
      </c>
      <c r="W5031" t="e">
        <f>VLOOKUP(R5031,'Price Schedules'!$A$1:$H$34,8,FALSE)</f>
        <v>#N/A</v>
      </c>
    </row>
    <row r="5032" spans="1:23" x14ac:dyDescent="0.25">
      <c r="A5032">
        <f>Chargemaster!A5033</f>
        <v>0</v>
      </c>
      <c r="B5032">
        <f>Chargemaster!C5033</f>
        <v>0</v>
      </c>
      <c r="C5032">
        <f>Chargemaster!D5033</f>
        <v>0</v>
      </c>
      <c r="D5032" t="e">
        <f t="shared" si="156"/>
        <v>#N/A</v>
      </c>
      <c r="E5032" t="str">
        <f>(IF(B5032&lt;'Price Schedules'!$B$3,'Price Schedules'!$A$2,IF(B5032&lt;'Price Schedules'!$B$4,'Price Schedules'!$A$3,'Price Schedules'!$A$4)))</f>
        <v>Inj Med1</v>
      </c>
      <c r="F5032" t="str">
        <f>(IF(B5032&lt;'Price Schedules'!$B$7,'Price Schedules'!$A$6,IF(B5032&lt;'Price Schedules'!$B$8,'Price Schedules'!$A$7,'Price Schedules'!$A$8)))</f>
        <v>Chemo IV1</v>
      </c>
      <c r="G5032" t="str">
        <f>(IF(B5032&lt;'Price Schedules'!$B$11,'Price Schedules'!$A$10,IF(B5032&lt;'Price Schedules'!$B$12,'Price Schedules'!$A$11,'Price Schedules'!$A$12)))</f>
        <v>Chemo Med1</v>
      </c>
      <c r="H5032" t="str">
        <f>IF(B5032&lt;'Price Schedules'!$B$15,'Price Schedules'!$A$14,'Price Schedules'!$A$15)</f>
        <v>PASS1</v>
      </c>
      <c r="I5032" t="str">
        <f>IF(B5032&lt;'Price Schedules'!$B$18,'Price Schedules'!$A$17,'Price Schedules'!$A$18)</f>
        <v>IV1</v>
      </c>
      <c r="J5032" t="s">
        <v>38</v>
      </c>
      <c r="K5032" t="s">
        <v>39</v>
      </c>
      <c r="L5032" t="s">
        <v>40</v>
      </c>
      <c r="M5032" t="s">
        <v>41</v>
      </c>
      <c r="N5032" t="s">
        <v>42</v>
      </c>
      <c r="O5032" t="s">
        <v>43</v>
      </c>
      <c r="P5032" t="s">
        <v>44</v>
      </c>
      <c r="Q5032" t="s">
        <v>45</v>
      </c>
      <c r="R5032" t="str">
        <f t="shared" si="157"/>
        <v>Error</v>
      </c>
      <c r="S5032" t="e">
        <f>VLOOKUP($R5032,'Price Schedules'!$A$1:$H$34,4,FALSE)</f>
        <v>#N/A</v>
      </c>
      <c r="T5032" t="e">
        <f>VLOOKUP(R5032,'Price Schedules'!$A$1:$H$34,5,FALSE)</f>
        <v>#N/A</v>
      </c>
      <c r="U5032" t="e">
        <f>VLOOKUP(R5032,'Price Schedules'!$A$1:$H$34,6,FALSE)</f>
        <v>#N/A</v>
      </c>
      <c r="V5032" t="e">
        <f>VLOOKUP(R5032,'Price Schedules'!$A$1:$H$34,7,FALSE)</f>
        <v>#N/A</v>
      </c>
      <c r="W5032" t="e">
        <f>VLOOKUP(R5032,'Price Schedules'!$A$1:$H$34,8,FALSE)</f>
        <v>#N/A</v>
      </c>
    </row>
    <row r="5033" spans="1:23" x14ac:dyDescent="0.25">
      <c r="A5033">
        <f>Chargemaster!A5034</f>
        <v>0</v>
      </c>
      <c r="B5033">
        <f>Chargemaster!C5034</f>
        <v>0</v>
      </c>
      <c r="C5033">
        <f>Chargemaster!D5034</f>
        <v>0</v>
      </c>
      <c r="D5033" t="e">
        <f t="shared" si="156"/>
        <v>#N/A</v>
      </c>
      <c r="E5033" t="str">
        <f>(IF(B5033&lt;'Price Schedules'!$B$3,'Price Schedules'!$A$2,IF(B5033&lt;'Price Schedules'!$B$4,'Price Schedules'!$A$3,'Price Schedules'!$A$4)))</f>
        <v>Inj Med1</v>
      </c>
      <c r="F5033" t="str">
        <f>(IF(B5033&lt;'Price Schedules'!$B$7,'Price Schedules'!$A$6,IF(B5033&lt;'Price Schedules'!$B$8,'Price Schedules'!$A$7,'Price Schedules'!$A$8)))</f>
        <v>Chemo IV1</v>
      </c>
      <c r="G5033" t="str">
        <f>(IF(B5033&lt;'Price Schedules'!$B$11,'Price Schedules'!$A$10,IF(B5033&lt;'Price Schedules'!$B$12,'Price Schedules'!$A$11,'Price Schedules'!$A$12)))</f>
        <v>Chemo Med1</v>
      </c>
      <c r="H5033" t="str">
        <f>IF(B5033&lt;'Price Schedules'!$B$15,'Price Schedules'!$A$14,'Price Schedules'!$A$15)</f>
        <v>PASS1</v>
      </c>
      <c r="I5033" t="str">
        <f>IF(B5033&lt;'Price Schedules'!$B$18,'Price Schedules'!$A$17,'Price Schedules'!$A$18)</f>
        <v>IV1</v>
      </c>
      <c r="J5033" t="s">
        <v>38</v>
      </c>
      <c r="K5033" t="s">
        <v>39</v>
      </c>
      <c r="L5033" t="s">
        <v>40</v>
      </c>
      <c r="M5033" t="s">
        <v>41</v>
      </c>
      <c r="N5033" t="s">
        <v>42</v>
      </c>
      <c r="O5033" t="s">
        <v>43</v>
      </c>
      <c r="P5033" t="s">
        <v>44</v>
      </c>
      <c r="Q5033" t="s">
        <v>45</v>
      </c>
      <c r="R5033" t="str">
        <f t="shared" si="157"/>
        <v>Error</v>
      </c>
      <c r="S5033" t="e">
        <f>VLOOKUP($R5033,'Price Schedules'!$A$1:$H$34,4,FALSE)</f>
        <v>#N/A</v>
      </c>
      <c r="T5033" t="e">
        <f>VLOOKUP(R5033,'Price Schedules'!$A$1:$H$34,5,FALSE)</f>
        <v>#N/A</v>
      </c>
      <c r="U5033" t="e">
        <f>VLOOKUP(R5033,'Price Schedules'!$A$1:$H$34,6,FALSE)</f>
        <v>#N/A</v>
      </c>
      <c r="V5033" t="e">
        <f>VLOOKUP(R5033,'Price Schedules'!$A$1:$H$34,7,FALSE)</f>
        <v>#N/A</v>
      </c>
      <c r="W5033" t="e">
        <f>VLOOKUP(R5033,'Price Schedules'!$A$1:$H$34,8,FALSE)</f>
        <v>#N/A</v>
      </c>
    </row>
    <row r="5034" spans="1:23" x14ac:dyDescent="0.25">
      <c r="A5034">
        <f>Chargemaster!A5035</f>
        <v>0</v>
      </c>
      <c r="B5034">
        <f>Chargemaster!C5035</f>
        <v>0</v>
      </c>
      <c r="C5034">
        <f>Chargemaster!D5035</f>
        <v>0</v>
      </c>
      <c r="D5034" t="e">
        <f t="shared" si="156"/>
        <v>#N/A</v>
      </c>
      <c r="E5034" t="str">
        <f>(IF(B5034&lt;'Price Schedules'!$B$3,'Price Schedules'!$A$2,IF(B5034&lt;'Price Schedules'!$B$4,'Price Schedules'!$A$3,'Price Schedules'!$A$4)))</f>
        <v>Inj Med1</v>
      </c>
      <c r="F5034" t="str">
        <f>(IF(B5034&lt;'Price Schedules'!$B$7,'Price Schedules'!$A$6,IF(B5034&lt;'Price Schedules'!$B$8,'Price Schedules'!$A$7,'Price Schedules'!$A$8)))</f>
        <v>Chemo IV1</v>
      </c>
      <c r="G5034" t="str">
        <f>(IF(B5034&lt;'Price Schedules'!$B$11,'Price Schedules'!$A$10,IF(B5034&lt;'Price Schedules'!$B$12,'Price Schedules'!$A$11,'Price Schedules'!$A$12)))</f>
        <v>Chemo Med1</v>
      </c>
      <c r="H5034" t="str">
        <f>IF(B5034&lt;'Price Schedules'!$B$15,'Price Schedules'!$A$14,'Price Schedules'!$A$15)</f>
        <v>PASS1</v>
      </c>
      <c r="I5034" t="str">
        <f>IF(B5034&lt;'Price Schedules'!$B$18,'Price Schedules'!$A$17,'Price Schedules'!$A$18)</f>
        <v>IV1</v>
      </c>
      <c r="J5034" t="s">
        <v>38</v>
      </c>
      <c r="K5034" t="s">
        <v>39</v>
      </c>
      <c r="L5034" t="s">
        <v>40</v>
      </c>
      <c r="M5034" t="s">
        <v>41</v>
      </c>
      <c r="N5034" t="s">
        <v>42</v>
      </c>
      <c r="O5034" t="s">
        <v>43</v>
      </c>
      <c r="P5034" t="s">
        <v>44</v>
      </c>
      <c r="Q5034" t="s">
        <v>45</v>
      </c>
      <c r="R5034" t="str">
        <f t="shared" si="157"/>
        <v>Error</v>
      </c>
      <c r="S5034" t="e">
        <f>VLOOKUP($R5034,'Price Schedules'!$A$1:$H$34,4,FALSE)</f>
        <v>#N/A</v>
      </c>
      <c r="T5034" t="e">
        <f>VLOOKUP(R5034,'Price Schedules'!$A$1:$H$34,5,FALSE)</f>
        <v>#N/A</v>
      </c>
      <c r="U5034" t="e">
        <f>VLOOKUP(R5034,'Price Schedules'!$A$1:$H$34,6,FALSE)</f>
        <v>#N/A</v>
      </c>
      <c r="V5034" t="e">
        <f>VLOOKUP(R5034,'Price Schedules'!$A$1:$H$34,7,FALSE)</f>
        <v>#N/A</v>
      </c>
      <c r="W5034" t="e">
        <f>VLOOKUP(R5034,'Price Schedules'!$A$1:$H$34,8,FALSE)</f>
        <v>#N/A</v>
      </c>
    </row>
    <row r="5035" spans="1:23" x14ac:dyDescent="0.25">
      <c r="A5035">
        <f>Chargemaster!A5036</f>
        <v>0</v>
      </c>
      <c r="B5035">
        <f>Chargemaster!C5036</f>
        <v>0</v>
      </c>
      <c r="C5035">
        <f>Chargemaster!D5036</f>
        <v>0</v>
      </c>
      <c r="D5035" t="e">
        <f t="shared" si="156"/>
        <v>#N/A</v>
      </c>
      <c r="E5035" t="str">
        <f>(IF(B5035&lt;'Price Schedules'!$B$3,'Price Schedules'!$A$2,IF(B5035&lt;'Price Schedules'!$B$4,'Price Schedules'!$A$3,'Price Schedules'!$A$4)))</f>
        <v>Inj Med1</v>
      </c>
      <c r="F5035" t="str">
        <f>(IF(B5035&lt;'Price Schedules'!$B$7,'Price Schedules'!$A$6,IF(B5035&lt;'Price Schedules'!$B$8,'Price Schedules'!$A$7,'Price Schedules'!$A$8)))</f>
        <v>Chemo IV1</v>
      </c>
      <c r="G5035" t="str">
        <f>(IF(B5035&lt;'Price Schedules'!$B$11,'Price Schedules'!$A$10,IF(B5035&lt;'Price Schedules'!$B$12,'Price Schedules'!$A$11,'Price Schedules'!$A$12)))</f>
        <v>Chemo Med1</v>
      </c>
      <c r="H5035" t="str">
        <f>IF(B5035&lt;'Price Schedules'!$B$15,'Price Schedules'!$A$14,'Price Schedules'!$A$15)</f>
        <v>PASS1</v>
      </c>
      <c r="I5035" t="str">
        <f>IF(B5035&lt;'Price Schedules'!$B$18,'Price Schedules'!$A$17,'Price Schedules'!$A$18)</f>
        <v>IV1</v>
      </c>
      <c r="J5035" t="s">
        <v>38</v>
      </c>
      <c r="K5035" t="s">
        <v>39</v>
      </c>
      <c r="L5035" t="s">
        <v>40</v>
      </c>
      <c r="M5035" t="s">
        <v>41</v>
      </c>
      <c r="N5035" t="s">
        <v>42</v>
      </c>
      <c r="O5035" t="s">
        <v>43</v>
      </c>
      <c r="P5035" t="s">
        <v>44</v>
      </c>
      <c r="Q5035" t="s">
        <v>45</v>
      </c>
      <c r="R5035" t="str">
        <f t="shared" si="157"/>
        <v>Error</v>
      </c>
      <c r="S5035" t="e">
        <f>VLOOKUP($R5035,'Price Schedules'!$A$1:$H$34,4,FALSE)</f>
        <v>#N/A</v>
      </c>
      <c r="T5035" t="e">
        <f>VLOOKUP(R5035,'Price Schedules'!$A$1:$H$34,5,FALSE)</f>
        <v>#N/A</v>
      </c>
      <c r="U5035" t="e">
        <f>VLOOKUP(R5035,'Price Schedules'!$A$1:$H$34,6,FALSE)</f>
        <v>#N/A</v>
      </c>
      <c r="V5035" t="e">
        <f>VLOOKUP(R5035,'Price Schedules'!$A$1:$H$34,7,FALSE)</f>
        <v>#N/A</v>
      </c>
      <c r="W5035" t="e">
        <f>VLOOKUP(R5035,'Price Schedules'!$A$1:$H$34,8,FALSE)</f>
        <v>#N/A</v>
      </c>
    </row>
    <row r="5036" spans="1:23" x14ac:dyDescent="0.25">
      <c r="A5036">
        <f>Chargemaster!A5037</f>
        <v>0</v>
      </c>
      <c r="B5036">
        <f>Chargemaster!C5037</f>
        <v>0</v>
      </c>
      <c r="C5036">
        <f>Chargemaster!D5037</f>
        <v>0</v>
      </c>
      <c r="D5036" t="e">
        <f t="shared" si="156"/>
        <v>#N/A</v>
      </c>
      <c r="E5036" t="str">
        <f>(IF(B5036&lt;'Price Schedules'!$B$3,'Price Schedules'!$A$2,IF(B5036&lt;'Price Schedules'!$B$4,'Price Schedules'!$A$3,'Price Schedules'!$A$4)))</f>
        <v>Inj Med1</v>
      </c>
      <c r="F5036" t="str">
        <f>(IF(B5036&lt;'Price Schedules'!$B$7,'Price Schedules'!$A$6,IF(B5036&lt;'Price Schedules'!$B$8,'Price Schedules'!$A$7,'Price Schedules'!$A$8)))</f>
        <v>Chemo IV1</v>
      </c>
      <c r="G5036" t="str">
        <f>(IF(B5036&lt;'Price Schedules'!$B$11,'Price Schedules'!$A$10,IF(B5036&lt;'Price Schedules'!$B$12,'Price Schedules'!$A$11,'Price Schedules'!$A$12)))</f>
        <v>Chemo Med1</v>
      </c>
      <c r="H5036" t="str">
        <f>IF(B5036&lt;'Price Schedules'!$B$15,'Price Schedules'!$A$14,'Price Schedules'!$A$15)</f>
        <v>PASS1</v>
      </c>
      <c r="I5036" t="str">
        <f>IF(B5036&lt;'Price Schedules'!$B$18,'Price Schedules'!$A$17,'Price Schedules'!$A$18)</f>
        <v>IV1</v>
      </c>
      <c r="J5036" t="s">
        <v>38</v>
      </c>
      <c r="K5036" t="s">
        <v>39</v>
      </c>
      <c r="L5036" t="s">
        <v>40</v>
      </c>
      <c r="M5036" t="s">
        <v>41</v>
      </c>
      <c r="N5036" t="s">
        <v>42</v>
      </c>
      <c r="O5036" t="s">
        <v>43</v>
      </c>
      <c r="P5036" t="s">
        <v>44</v>
      </c>
      <c r="Q5036" t="s">
        <v>45</v>
      </c>
      <c r="R5036" t="str">
        <f t="shared" si="157"/>
        <v>Error</v>
      </c>
      <c r="S5036" t="e">
        <f>VLOOKUP($R5036,'Price Schedules'!$A$1:$H$34,4,FALSE)</f>
        <v>#N/A</v>
      </c>
      <c r="T5036" t="e">
        <f>VLOOKUP(R5036,'Price Schedules'!$A$1:$H$34,5,FALSE)</f>
        <v>#N/A</v>
      </c>
      <c r="U5036" t="e">
        <f>VLOOKUP(R5036,'Price Schedules'!$A$1:$H$34,6,FALSE)</f>
        <v>#N/A</v>
      </c>
      <c r="V5036" t="e">
        <f>VLOOKUP(R5036,'Price Schedules'!$A$1:$H$34,7,FALSE)</f>
        <v>#N/A</v>
      </c>
      <c r="W5036" t="e">
        <f>VLOOKUP(R5036,'Price Schedules'!$A$1:$H$34,8,FALSE)</f>
        <v>#N/A</v>
      </c>
    </row>
    <row r="5037" spans="1:23" x14ac:dyDescent="0.25">
      <c r="A5037">
        <f>Chargemaster!A5038</f>
        <v>0</v>
      </c>
      <c r="B5037">
        <f>Chargemaster!C5038</f>
        <v>0</v>
      </c>
      <c r="C5037">
        <f>Chargemaster!D5038</f>
        <v>0</v>
      </c>
      <c r="D5037" t="e">
        <f t="shared" si="156"/>
        <v>#N/A</v>
      </c>
      <c r="E5037" t="str">
        <f>(IF(B5037&lt;'Price Schedules'!$B$3,'Price Schedules'!$A$2,IF(B5037&lt;'Price Schedules'!$B$4,'Price Schedules'!$A$3,'Price Schedules'!$A$4)))</f>
        <v>Inj Med1</v>
      </c>
      <c r="F5037" t="str">
        <f>(IF(B5037&lt;'Price Schedules'!$B$7,'Price Schedules'!$A$6,IF(B5037&lt;'Price Schedules'!$B$8,'Price Schedules'!$A$7,'Price Schedules'!$A$8)))</f>
        <v>Chemo IV1</v>
      </c>
      <c r="G5037" t="str">
        <f>(IF(B5037&lt;'Price Schedules'!$B$11,'Price Schedules'!$A$10,IF(B5037&lt;'Price Schedules'!$B$12,'Price Schedules'!$A$11,'Price Schedules'!$A$12)))</f>
        <v>Chemo Med1</v>
      </c>
      <c r="H5037" t="str">
        <f>IF(B5037&lt;'Price Schedules'!$B$15,'Price Schedules'!$A$14,'Price Schedules'!$A$15)</f>
        <v>PASS1</v>
      </c>
      <c r="I5037" t="str">
        <f>IF(B5037&lt;'Price Schedules'!$B$18,'Price Schedules'!$A$17,'Price Schedules'!$A$18)</f>
        <v>IV1</v>
      </c>
      <c r="J5037" t="s">
        <v>38</v>
      </c>
      <c r="K5037" t="s">
        <v>39</v>
      </c>
      <c r="L5037" t="s">
        <v>40</v>
      </c>
      <c r="M5037" t="s">
        <v>41</v>
      </c>
      <c r="N5037" t="s">
        <v>42</v>
      </c>
      <c r="O5037" t="s">
        <v>43</v>
      </c>
      <c r="P5037" t="s">
        <v>44</v>
      </c>
      <c r="Q5037" t="s">
        <v>45</v>
      </c>
      <c r="R5037" t="str">
        <f t="shared" si="157"/>
        <v>Error</v>
      </c>
      <c r="S5037" t="e">
        <f>VLOOKUP($R5037,'Price Schedules'!$A$1:$H$34,4,FALSE)</f>
        <v>#N/A</v>
      </c>
      <c r="T5037" t="e">
        <f>VLOOKUP(R5037,'Price Schedules'!$A$1:$H$34,5,FALSE)</f>
        <v>#N/A</v>
      </c>
      <c r="U5037" t="e">
        <f>VLOOKUP(R5037,'Price Schedules'!$A$1:$H$34,6,FALSE)</f>
        <v>#N/A</v>
      </c>
      <c r="V5037" t="e">
        <f>VLOOKUP(R5037,'Price Schedules'!$A$1:$H$34,7,FALSE)</f>
        <v>#N/A</v>
      </c>
      <c r="W5037" t="e">
        <f>VLOOKUP(R5037,'Price Schedules'!$A$1:$H$34,8,FALSE)</f>
        <v>#N/A</v>
      </c>
    </row>
    <row r="5038" spans="1:23" x14ac:dyDescent="0.25">
      <c r="A5038">
        <f>Chargemaster!A5039</f>
        <v>0</v>
      </c>
      <c r="B5038">
        <f>Chargemaster!C5039</f>
        <v>0</v>
      </c>
      <c r="C5038">
        <f>Chargemaster!D5039</f>
        <v>0</v>
      </c>
      <c r="D5038" t="e">
        <f t="shared" si="156"/>
        <v>#N/A</v>
      </c>
      <c r="E5038" t="str">
        <f>(IF(B5038&lt;'Price Schedules'!$B$3,'Price Schedules'!$A$2,IF(B5038&lt;'Price Schedules'!$B$4,'Price Schedules'!$A$3,'Price Schedules'!$A$4)))</f>
        <v>Inj Med1</v>
      </c>
      <c r="F5038" t="str">
        <f>(IF(B5038&lt;'Price Schedules'!$B$7,'Price Schedules'!$A$6,IF(B5038&lt;'Price Schedules'!$B$8,'Price Schedules'!$A$7,'Price Schedules'!$A$8)))</f>
        <v>Chemo IV1</v>
      </c>
      <c r="G5038" t="str">
        <f>(IF(B5038&lt;'Price Schedules'!$B$11,'Price Schedules'!$A$10,IF(B5038&lt;'Price Schedules'!$B$12,'Price Schedules'!$A$11,'Price Schedules'!$A$12)))</f>
        <v>Chemo Med1</v>
      </c>
      <c r="H5038" t="str">
        <f>IF(B5038&lt;'Price Schedules'!$B$15,'Price Schedules'!$A$14,'Price Schedules'!$A$15)</f>
        <v>PASS1</v>
      </c>
      <c r="I5038" t="str">
        <f>IF(B5038&lt;'Price Schedules'!$B$18,'Price Schedules'!$A$17,'Price Schedules'!$A$18)</f>
        <v>IV1</v>
      </c>
      <c r="J5038" t="s">
        <v>38</v>
      </c>
      <c r="K5038" t="s">
        <v>39</v>
      </c>
      <c r="L5038" t="s">
        <v>40</v>
      </c>
      <c r="M5038" t="s">
        <v>41</v>
      </c>
      <c r="N5038" t="s">
        <v>42</v>
      </c>
      <c r="O5038" t="s">
        <v>43</v>
      </c>
      <c r="P5038" t="s">
        <v>44</v>
      </c>
      <c r="Q5038" t="s">
        <v>45</v>
      </c>
      <c r="R5038" t="str">
        <f t="shared" si="157"/>
        <v>Error</v>
      </c>
      <c r="S5038" t="e">
        <f>VLOOKUP($R5038,'Price Schedules'!$A$1:$H$34,4,FALSE)</f>
        <v>#N/A</v>
      </c>
      <c r="T5038" t="e">
        <f>VLOOKUP(R5038,'Price Schedules'!$A$1:$H$34,5,FALSE)</f>
        <v>#N/A</v>
      </c>
      <c r="U5038" t="e">
        <f>VLOOKUP(R5038,'Price Schedules'!$A$1:$H$34,6,FALSE)</f>
        <v>#N/A</v>
      </c>
      <c r="V5038" t="e">
        <f>VLOOKUP(R5038,'Price Schedules'!$A$1:$H$34,7,FALSE)</f>
        <v>#N/A</v>
      </c>
      <c r="W5038" t="e">
        <f>VLOOKUP(R5038,'Price Schedules'!$A$1:$H$34,8,FALSE)</f>
        <v>#N/A</v>
      </c>
    </row>
    <row r="5039" spans="1:23" x14ac:dyDescent="0.25">
      <c r="A5039">
        <f>Chargemaster!A5040</f>
        <v>0</v>
      </c>
      <c r="B5039">
        <f>Chargemaster!C5040</f>
        <v>0</v>
      </c>
      <c r="C5039">
        <f>Chargemaster!D5040</f>
        <v>0</v>
      </c>
      <c r="D5039" t="e">
        <f t="shared" si="156"/>
        <v>#N/A</v>
      </c>
      <c r="E5039" t="str">
        <f>(IF(B5039&lt;'Price Schedules'!$B$3,'Price Schedules'!$A$2,IF(B5039&lt;'Price Schedules'!$B$4,'Price Schedules'!$A$3,'Price Schedules'!$A$4)))</f>
        <v>Inj Med1</v>
      </c>
      <c r="F5039" t="str">
        <f>(IF(B5039&lt;'Price Schedules'!$B$7,'Price Schedules'!$A$6,IF(B5039&lt;'Price Schedules'!$B$8,'Price Schedules'!$A$7,'Price Schedules'!$A$8)))</f>
        <v>Chemo IV1</v>
      </c>
      <c r="G5039" t="str">
        <f>(IF(B5039&lt;'Price Schedules'!$B$11,'Price Schedules'!$A$10,IF(B5039&lt;'Price Schedules'!$B$12,'Price Schedules'!$A$11,'Price Schedules'!$A$12)))</f>
        <v>Chemo Med1</v>
      </c>
      <c r="H5039" t="str">
        <f>IF(B5039&lt;'Price Schedules'!$B$15,'Price Schedules'!$A$14,'Price Schedules'!$A$15)</f>
        <v>PASS1</v>
      </c>
      <c r="I5039" t="str">
        <f>IF(B5039&lt;'Price Schedules'!$B$18,'Price Schedules'!$A$17,'Price Schedules'!$A$18)</f>
        <v>IV1</v>
      </c>
      <c r="J5039" t="s">
        <v>38</v>
      </c>
      <c r="K5039" t="s">
        <v>39</v>
      </c>
      <c r="L5039" t="s">
        <v>40</v>
      </c>
      <c r="M5039" t="s">
        <v>41</v>
      </c>
      <c r="N5039" t="s">
        <v>42</v>
      </c>
      <c r="O5039" t="s">
        <v>43</v>
      </c>
      <c r="P5039" t="s">
        <v>44</v>
      </c>
      <c r="Q5039" t="s">
        <v>45</v>
      </c>
      <c r="R5039" t="str">
        <f t="shared" si="157"/>
        <v>Error</v>
      </c>
      <c r="S5039" t="e">
        <f>VLOOKUP($R5039,'Price Schedules'!$A$1:$H$34,4,FALSE)</f>
        <v>#N/A</v>
      </c>
      <c r="T5039" t="e">
        <f>VLOOKUP(R5039,'Price Schedules'!$A$1:$H$34,5,FALSE)</f>
        <v>#N/A</v>
      </c>
      <c r="U5039" t="e">
        <f>VLOOKUP(R5039,'Price Schedules'!$A$1:$H$34,6,FALSE)</f>
        <v>#N/A</v>
      </c>
      <c r="V5039" t="e">
        <f>VLOOKUP(R5039,'Price Schedules'!$A$1:$H$34,7,FALSE)</f>
        <v>#N/A</v>
      </c>
      <c r="W5039" t="e">
        <f>VLOOKUP(R5039,'Price Schedules'!$A$1:$H$34,8,FALSE)</f>
        <v>#N/A</v>
      </c>
    </row>
    <row r="5040" spans="1:23" x14ac:dyDescent="0.25">
      <c r="A5040">
        <f>Chargemaster!A5041</f>
        <v>0</v>
      </c>
      <c r="B5040">
        <f>Chargemaster!C5041</f>
        <v>0</v>
      </c>
      <c r="C5040">
        <f>Chargemaster!D5041</f>
        <v>0</v>
      </c>
      <c r="D5040" t="e">
        <f t="shared" si="156"/>
        <v>#N/A</v>
      </c>
      <c r="E5040" t="str">
        <f>(IF(B5040&lt;'Price Schedules'!$B$3,'Price Schedules'!$A$2,IF(B5040&lt;'Price Schedules'!$B$4,'Price Schedules'!$A$3,'Price Schedules'!$A$4)))</f>
        <v>Inj Med1</v>
      </c>
      <c r="F5040" t="str">
        <f>(IF(B5040&lt;'Price Schedules'!$B$7,'Price Schedules'!$A$6,IF(B5040&lt;'Price Schedules'!$B$8,'Price Schedules'!$A$7,'Price Schedules'!$A$8)))</f>
        <v>Chemo IV1</v>
      </c>
      <c r="G5040" t="str">
        <f>(IF(B5040&lt;'Price Schedules'!$B$11,'Price Schedules'!$A$10,IF(B5040&lt;'Price Schedules'!$B$12,'Price Schedules'!$A$11,'Price Schedules'!$A$12)))</f>
        <v>Chemo Med1</v>
      </c>
      <c r="H5040" t="str">
        <f>IF(B5040&lt;'Price Schedules'!$B$15,'Price Schedules'!$A$14,'Price Schedules'!$A$15)</f>
        <v>PASS1</v>
      </c>
      <c r="I5040" t="str">
        <f>IF(B5040&lt;'Price Schedules'!$B$18,'Price Schedules'!$A$17,'Price Schedules'!$A$18)</f>
        <v>IV1</v>
      </c>
      <c r="J5040" t="s">
        <v>38</v>
      </c>
      <c r="K5040" t="s">
        <v>39</v>
      </c>
      <c r="L5040" t="s">
        <v>40</v>
      </c>
      <c r="M5040" t="s">
        <v>41</v>
      </c>
      <c r="N5040" t="s">
        <v>42</v>
      </c>
      <c r="O5040" t="s">
        <v>43</v>
      </c>
      <c r="P5040" t="s">
        <v>44</v>
      </c>
      <c r="Q5040" t="s">
        <v>45</v>
      </c>
      <c r="R5040" t="str">
        <f t="shared" si="157"/>
        <v>Error</v>
      </c>
      <c r="S5040" t="e">
        <f>VLOOKUP($R5040,'Price Schedules'!$A$1:$H$34,4,FALSE)</f>
        <v>#N/A</v>
      </c>
      <c r="T5040" t="e">
        <f>VLOOKUP(R5040,'Price Schedules'!$A$1:$H$34,5,FALSE)</f>
        <v>#N/A</v>
      </c>
      <c r="U5040" t="e">
        <f>VLOOKUP(R5040,'Price Schedules'!$A$1:$H$34,6,FALSE)</f>
        <v>#N/A</v>
      </c>
      <c r="V5040" t="e">
        <f>VLOOKUP(R5040,'Price Schedules'!$A$1:$H$34,7,FALSE)</f>
        <v>#N/A</v>
      </c>
      <c r="W5040" t="e">
        <f>VLOOKUP(R5040,'Price Schedules'!$A$1:$H$34,8,FALSE)</f>
        <v>#N/A</v>
      </c>
    </row>
    <row r="5041" spans="1:23" x14ac:dyDescent="0.25">
      <c r="A5041">
        <f>Chargemaster!A5042</f>
        <v>0</v>
      </c>
      <c r="B5041">
        <f>Chargemaster!C5042</f>
        <v>0</v>
      </c>
      <c r="C5041">
        <f>Chargemaster!D5042</f>
        <v>0</v>
      </c>
      <c r="D5041" t="e">
        <f t="shared" si="156"/>
        <v>#N/A</v>
      </c>
      <c r="E5041" t="str">
        <f>(IF(B5041&lt;'Price Schedules'!$B$3,'Price Schedules'!$A$2,IF(B5041&lt;'Price Schedules'!$B$4,'Price Schedules'!$A$3,'Price Schedules'!$A$4)))</f>
        <v>Inj Med1</v>
      </c>
      <c r="F5041" t="str">
        <f>(IF(B5041&lt;'Price Schedules'!$B$7,'Price Schedules'!$A$6,IF(B5041&lt;'Price Schedules'!$B$8,'Price Schedules'!$A$7,'Price Schedules'!$A$8)))</f>
        <v>Chemo IV1</v>
      </c>
      <c r="G5041" t="str">
        <f>(IF(B5041&lt;'Price Schedules'!$B$11,'Price Schedules'!$A$10,IF(B5041&lt;'Price Schedules'!$B$12,'Price Schedules'!$A$11,'Price Schedules'!$A$12)))</f>
        <v>Chemo Med1</v>
      </c>
      <c r="H5041" t="str">
        <f>IF(B5041&lt;'Price Schedules'!$B$15,'Price Schedules'!$A$14,'Price Schedules'!$A$15)</f>
        <v>PASS1</v>
      </c>
      <c r="I5041" t="str">
        <f>IF(B5041&lt;'Price Schedules'!$B$18,'Price Schedules'!$A$17,'Price Schedules'!$A$18)</f>
        <v>IV1</v>
      </c>
      <c r="J5041" t="s">
        <v>38</v>
      </c>
      <c r="K5041" t="s">
        <v>39</v>
      </c>
      <c r="L5041" t="s">
        <v>40</v>
      </c>
      <c r="M5041" t="s">
        <v>41</v>
      </c>
      <c r="N5041" t="s">
        <v>42</v>
      </c>
      <c r="O5041" t="s">
        <v>43</v>
      </c>
      <c r="P5041" t="s">
        <v>44</v>
      </c>
      <c r="Q5041" t="s">
        <v>45</v>
      </c>
      <c r="R5041" t="str">
        <f t="shared" si="157"/>
        <v>Error</v>
      </c>
      <c r="S5041" t="e">
        <f>VLOOKUP($R5041,'Price Schedules'!$A$1:$H$34,4,FALSE)</f>
        <v>#N/A</v>
      </c>
      <c r="T5041" t="e">
        <f>VLOOKUP(R5041,'Price Schedules'!$A$1:$H$34,5,FALSE)</f>
        <v>#N/A</v>
      </c>
      <c r="U5041" t="e">
        <f>VLOOKUP(R5041,'Price Schedules'!$A$1:$H$34,6,FALSE)</f>
        <v>#N/A</v>
      </c>
      <c r="V5041" t="e">
        <f>VLOOKUP(R5041,'Price Schedules'!$A$1:$H$34,7,FALSE)</f>
        <v>#N/A</v>
      </c>
      <c r="W5041" t="e">
        <f>VLOOKUP(R5041,'Price Schedules'!$A$1:$H$34,8,FALSE)</f>
        <v>#N/A</v>
      </c>
    </row>
    <row r="5042" spans="1:23" x14ac:dyDescent="0.25">
      <c r="A5042">
        <f>Chargemaster!A5043</f>
        <v>0</v>
      </c>
      <c r="B5042">
        <f>Chargemaster!C5043</f>
        <v>0</v>
      </c>
      <c r="C5042">
        <f>Chargemaster!D5043</f>
        <v>0</v>
      </c>
      <c r="D5042" t="e">
        <f t="shared" si="156"/>
        <v>#N/A</v>
      </c>
      <c r="E5042" t="str">
        <f>(IF(B5042&lt;'Price Schedules'!$B$3,'Price Schedules'!$A$2,IF(B5042&lt;'Price Schedules'!$B$4,'Price Schedules'!$A$3,'Price Schedules'!$A$4)))</f>
        <v>Inj Med1</v>
      </c>
      <c r="F5042" t="str">
        <f>(IF(B5042&lt;'Price Schedules'!$B$7,'Price Schedules'!$A$6,IF(B5042&lt;'Price Schedules'!$B$8,'Price Schedules'!$A$7,'Price Schedules'!$A$8)))</f>
        <v>Chemo IV1</v>
      </c>
      <c r="G5042" t="str">
        <f>(IF(B5042&lt;'Price Schedules'!$B$11,'Price Schedules'!$A$10,IF(B5042&lt;'Price Schedules'!$B$12,'Price Schedules'!$A$11,'Price Schedules'!$A$12)))</f>
        <v>Chemo Med1</v>
      </c>
      <c r="H5042" t="str">
        <f>IF(B5042&lt;'Price Schedules'!$B$15,'Price Schedules'!$A$14,'Price Schedules'!$A$15)</f>
        <v>PASS1</v>
      </c>
      <c r="I5042" t="str">
        <f>IF(B5042&lt;'Price Schedules'!$B$18,'Price Schedules'!$A$17,'Price Schedules'!$A$18)</f>
        <v>IV1</v>
      </c>
      <c r="J5042" t="s">
        <v>38</v>
      </c>
      <c r="K5042" t="s">
        <v>39</v>
      </c>
      <c r="L5042" t="s">
        <v>40</v>
      </c>
      <c r="M5042" t="s">
        <v>41</v>
      </c>
      <c r="N5042" t="s">
        <v>42</v>
      </c>
      <c r="O5042" t="s">
        <v>43</v>
      </c>
      <c r="P5042" t="s">
        <v>44</v>
      </c>
      <c r="Q5042" t="s">
        <v>45</v>
      </c>
      <c r="R5042" t="str">
        <f t="shared" si="157"/>
        <v>Error</v>
      </c>
      <c r="S5042" t="e">
        <f>VLOOKUP($R5042,'Price Schedules'!$A$1:$H$34,4,FALSE)</f>
        <v>#N/A</v>
      </c>
      <c r="T5042" t="e">
        <f>VLOOKUP(R5042,'Price Schedules'!$A$1:$H$34,5,FALSE)</f>
        <v>#N/A</v>
      </c>
      <c r="U5042" t="e">
        <f>VLOOKUP(R5042,'Price Schedules'!$A$1:$H$34,6,FALSE)</f>
        <v>#N/A</v>
      </c>
      <c r="V5042" t="e">
        <f>VLOOKUP(R5042,'Price Schedules'!$A$1:$H$34,7,FALSE)</f>
        <v>#N/A</v>
      </c>
      <c r="W5042" t="e">
        <f>VLOOKUP(R5042,'Price Schedules'!$A$1:$H$34,8,FALSE)</f>
        <v>#N/A</v>
      </c>
    </row>
    <row r="5043" spans="1:23" x14ac:dyDescent="0.25">
      <c r="A5043">
        <f>Chargemaster!A5044</f>
        <v>0</v>
      </c>
      <c r="B5043">
        <f>Chargemaster!C5044</f>
        <v>0</v>
      </c>
      <c r="C5043">
        <f>Chargemaster!D5044</f>
        <v>0</v>
      </c>
      <c r="D5043" t="e">
        <f t="shared" si="156"/>
        <v>#N/A</v>
      </c>
      <c r="E5043" t="str">
        <f>(IF(B5043&lt;'Price Schedules'!$B$3,'Price Schedules'!$A$2,IF(B5043&lt;'Price Schedules'!$B$4,'Price Schedules'!$A$3,'Price Schedules'!$A$4)))</f>
        <v>Inj Med1</v>
      </c>
      <c r="F5043" t="str">
        <f>(IF(B5043&lt;'Price Schedules'!$B$7,'Price Schedules'!$A$6,IF(B5043&lt;'Price Schedules'!$B$8,'Price Schedules'!$A$7,'Price Schedules'!$A$8)))</f>
        <v>Chemo IV1</v>
      </c>
      <c r="G5043" t="str">
        <f>(IF(B5043&lt;'Price Schedules'!$B$11,'Price Schedules'!$A$10,IF(B5043&lt;'Price Schedules'!$B$12,'Price Schedules'!$A$11,'Price Schedules'!$A$12)))</f>
        <v>Chemo Med1</v>
      </c>
      <c r="H5043" t="str">
        <f>IF(B5043&lt;'Price Schedules'!$B$15,'Price Schedules'!$A$14,'Price Schedules'!$A$15)</f>
        <v>PASS1</v>
      </c>
      <c r="I5043" t="str">
        <f>IF(B5043&lt;'Price Schedules'!$B$18,'Price Schedules'!$A$17,'Price Schedules'!$A$18)</f>
        <v>IV1</v>
      </c>
      <c r="J5043" t="s">
        <v>38</v>
      </c>
      <c r="K5043" t="s">
        <v>39</v>
      </c>
      <c r="L5043" t="s">
        <v>40</v>
      </c>
      <c r="M5043" t="s">
        <v>41</v>
      </c>
      <c r="N5043" t="s">
        <v>42</v>
      </c>
      <c r="O5043" t="s">
        <v>43</v>
      </c>
      <c r="P5043" t="s">
        <v>44</v>
      </c>
      <c r="Q5043" t="s">
        <v>45</v>
      </c>
      <c r="R5043" t="str">
        <f t="shared" si="157"/>
        <v>Error</v>
      </c>
      <c r="S5043" t="e">
        <f>VLOOKUP($R5043,'Price Schedules'!$A$1:$H$34,4,FALSE)</f>
        <v>#N/A</v>
      </c>
      <c r="T5043" t="e">
        <f>VLOOKUP(R5043,'Price Schedules'!$A$1:$H$34,5,FALSE)</f>
        <v>#N/A</v>
      </c>
      <c r="U5043" t="e">
        <f>VLOOKUP(R5043,'Price Schedules'!$A$1:$H$34,6,FALSE)</f>
        <v>#N/A</v>
      </c>
      <c r="V5043" t="e">
        <f>VLOOKUP(R5043,'Price Schedules'!$A$1:$H$34,7,FALSE)</f>
        <v>#N/A</v>
      </c>
      <c r="W5043" t="e">
        <f>VLOOKUP(R5043,'Price Schedules'!$A$1:$H$34,8,FALSE)</f>
        <v>#N/A</v>
      </c>
    </row>
    <row r="5044" spans="1:23" x14ac:dyDescent="0.25">
      <c r="A5044">
        <f>Chargemaster!A5045</f>
        <v>0</v>
      </c>
      <c r="B5044">
        <f>Chargemaster!C5045</f>
        <v>0</v>
      </c>
      <c r="C5044">
        <f>Chargemaster!D5045</f>
        <v>0</v>
      </c>
      <c r="D5044" t="e">
        <f t="shared" si="156"/>
        <v>#N/A</v>
      </c>
      <c r="E5044" t="str">
        <f>(IF(B5044&lt;'Price Schedules'!$B$3,'Price Schedules'!$A$2,IF(B5044&lt;'Price Schedules'!$B$4,'Price Schedules'!$A$3,'Price Schedules'!$A$4)))</f>
        <v>Inj Med1</v>
      </c>
      <c r="F5044" t="str">
        <f>(IF(B5044&lt;'Price Schedules'!$B$7,'Price Schedules'!$A$6,IF(B5044&lt;'Price Schedules'!$B$8,'Price Schedules'!$A$7,'Price Schedules'!$A$8)))</f>
        <v>Chemo IV1</v>
      </c>
      <c r="G5044" t="str">
        <f>(IF(B5044&lt;'Price Schedules'!$B$11,'Price Schedules'!$A$10,IF(B5044&lt;'Price Schedules'!$B$12,'Price Schedules'!$A$11,'Price Schedules'!$A$12)))</f>
        <v>Chemo Med1</v>
      </c>
      <c r="H5044" t="str">
        <f>IF(B5044&lt;'Price Schedules'!$B$15,'Price Schedules'!$A$14,'Price Schedules'!$A$15)</f>
        <v>PASS1</v>
      </c>
      <c r="I5044" t="str">
        <f>IF(B5044&lt;'Price Schedules'!$B$18,'Price Schedules'!$A$17,'Price Schedules'!$A$18)</f>
        <v>IV1</v>
      </c>
      <c r="J5044" t="s">
        <v>38</v>
      </c>
      <c r="K5044" t="s">
        <v>39</v>
      </c>
      <c r="L5044" t="s">
        <v>40</v>
      </c>
      <c r="M5044" t="s">
        <v>41</v>
      </c>
      <c r="N5044" t="s">
        <v>42</v>
      </c>
      <c r="O5044" t="s">
        <v>43</v>
      </c>
      <c r="P5044" t="s">
        <v>44</v>
      </c>
      <c r="Q5044" t="s">
        <v>45</v>
      </c>
      <c r="R5044" t="str">
        <f t="shared" si="157"/>
        <v>Error</v>
      </c>
      <c r="S5044" t="e">
        <f>VLOOKUP($R5044,'Price Schedules'!$A$1:$H$34,4,FALSE)</f>
        <v>#N/A</v>
      </c>
      <c r="T5044" t="e">
        <f>VLOOKUP(R5044,'Price Schedules'!$A$1:$H$34,5,FALSE)</f>
        <v>#N/A</v>
      </c>
      <c r="U5044" t="e">
        <f>VLOOKUP(R5044,'Price Schedules'!$A$1:$H$34,6,FALSE)</f>
        <v>#N/A</v>
      </c>
      <c r="V5044" t="e">
        <f>VLOOKUP(R5044,'Price Schedules'!$A$1:$H$34,7,FALSE)</f>
        <v>#N/A</v>
      </c>
      <c r="W5044" t="e">
        <f>VLOOKUP(R5044,'Price Schedules'!$A$1:$H$34,8,FALSE)</f>
        <v>#N/A</v>
      </c>
    </row>
    <row r="5045" spans="1:23" x14ac:dyDescent="0.25">
      <c r="A5045">
        <f>Chargemaster!A5046</f>
        <v>0</v>
      </c>
      <c r="B5045">
        <f>Chargemaster!C5046</f>
        <v>0</v>
      </c>
      <c r="C5045">
        <f>Chargemaster!D5046</f>
        <v>0</v>
      </c>
      <c r="D5045" t="e">
        <f t="shared" si="156"/>
        <v>#N/A</v>
      </c>
      <c r="E5045" t="str">
        <f>(IF(B5045&lt;'Price Schedules'!$B$3,'Price Schedules'!$A$2,IF(B5045&lt;'Price Schedules'!$B$4,'Price Schedules'!$A$3,'Price Schedules'!$A$4)))</f>
        <v>Inj Med1</v>
      </c>
      <c r="F5045" t="str">
        <f>(IF(B5045&lt;'Price Schedules'!$B$7,'Price Schedules'!$A$6,IF(B5045&lt;'Price Schedules'!$B$8,'Price Schedules'!$A$7,'Price Schedules'!$A$8)))</f>
        <v>Chemo IV1</v>
      </c>
      <c r="G5045" t="str">
        <f>(IF(B5045&lt;'Price Schedules'!$B$11,'Price Schedules'!$A$10,IF(B5045&lt;'Price Schedules'!$B$12,'Price Schedules'!$A$11,'Price Schedules'!$A$12)))</f>
        <v>Chemo Med1</v>
      </c>
      <c r="H5045" t="str">
        <f>IF(B5045&lt;'Price Schedules'!$B$15,'Price Schedules'!$A$14,'Price Schedules'!$A$15)</f>
        <v>PASS1</v>
      </c>
      <c r="I5045" t="str">
        <f>IF(B5045&lt;'Price Schedules'!$B$18,'Price Schedules'!$A$17,'Price Schedules'!$A$18)</f>
        <v>IV1</v>
      </c>
      <c r="J5045" t="s">
        <v>38</v>
      </c>
      <c r="K5045" t="s">
        <v>39</v>
      </c>
      <c r="L5045" t="s">
        <v>40</v>
      </c>
      <c r="M5045" t="s">
        <v>41</v>
      </c>
      <c r="N5045" t="s">
        <v>42</v>
      </c>
      <c r="O5045" t="s">
        <v>43</v>
      </c>
      <c r="P5045" t="s">
        <v>44</v>
      </c>
      <c r="Q5045" t="s">
        <v>45</v>
      </c>
      <c r="R5045" t="str">
        <f t="shared" si="157"/>
        <v>Error</v>
      </c>
      <c r="S5045" t="e">
        <f>VLOOKUP($R5045,'Price Schedules'!$A$1:$H$34,4,FALSE)</f>
        <v>#N/A</v>
      </c>
      <c r="T5045" t="e">
        <f>VLOOKUP(R5045,'Price Schedules'!$A$1:$H$34,5,FALSE)</f>
        <v>#N/A</v>
      </c>
      <c r="U5045" t="e">
        <f>VLOOKUP(R5045,'Price Schedules'!$A$1:$H$34,6,FALSE)</f>
        <v>#N/A</v>
      </c>
      <c r="V5045" t="e">
        <f>VLOOKUP(R5045,'Price Schedules'!$A$1:$H$34,7,FALSE)</f>
        <v>#N/A</v>
      </c>
      <c r="W5045" t="e">
        <f>VLOOKUP(R5045,'Price Schedules'!$A$1:$H$34,8,FALSE)</f>
        <v>#N/A</v>
      </c>
    </row>
    <row r="5046" spans="1:23" x14ac:dyDescent="0.25">
      <c r="A5046">
        <f>Chargemaster!A5047</f>
        <v>0</v>
      </c>
      <c r="B5046">
        <f>Chargemaster!C5047</f>
        <v>0</v>
      </c>
      <c r="C5046">
        <f>Chargemaster!D5047</f>
        <v>0</v>
      </c>
      <c r="D5046" t="e">
        <f t="shared" si="156"/>
        <v>#N/A</v>
      </c>
      <c r="E5046" t="str">
        <f>(IF(B5046&lt;'Price Schedules'!$B$3,'Price Schedules'!$A$2,IF(B5046&lt;'Price Schedules'!$B$4,'Price Schedules'!$A$3,'Price Schedules'!$A$4)))</f>
        <v>Inj Med1</v>
      </c>
      <c r="F5046" t="str">
        <f>(IF(B5046&lt;'Price Schedules'!$B$7,'Price Schedules'!$A$6,IF(B5046&lt;'Price Schedules'!$B$8,'Price Schedules'!$A$7,'Price Schedules'!$A$8)))</f>
        <v>Chemo IV1</v>
      </c>
      <c r="G5046" t="str">
        <f>(IF(B5046&lt;'Price Schedules'!$B$11,'Price Schedules'!$A$10,IF(B5046&lt;'Price Schedules'!$B$12,'Price Schedules'!$A$11,'Price Schedules'!$A$12)))</f>
        <v>Chemo Med1</v>
      </c>
      <c r="H5046" t="str">
        <f>IF(B5046&lt;'Price Schedules'!$B$15,'Price Schedules'!$A$14,'Price Schedules'!$A$15)</f>
        <v>PASS1</v>
      </c>
      <c r="I5046" t="str">
        <f>IF(B5046&lt;'Price Schedules'!$B$18,'Price Schedules'!$A$17,'Price Schedules'!$A$18)</f>
        <v>IV1</v>
      </c>
      <c r="J5046" t="s">
        <v>38</v>
      </c>
      <c r="K5046" t="s">
        <v>39</v>
      </c>
      <c r="L5046" t="s">
        <v>40</v>
      </c>
      <c r="M5046" t="s">
        <v>41</v>
      </c>
      <c r="N5046" t="s">
        <v>42</v>
      </c>
      <c r="O5046" t="s">
        <v>43</v>
      </c>
      <c r="P5046" t="s">
        <v>44</v>
      </c>
      <c r="Q5046" t="s">
        <v>45</v>
      </c>
      <c r="R5046" t="str">
        <f t="shared" si="157"/>
        <v>Error</v>
      </c>
      <c r="S5046" t="e">
        <f>VLOOKUP($R5046,'Price Schedules'!$A$1:$H$34,4,FALSE)</f>
        <v>#N/A</v>
      </c>
      <c r="T5046" t="e">
        <f>VLOOKUP(R5046,'Price Schedules'!$A$1:$H$34,5,FALSE)</f>
        <v>#N/A</v>
      </c>
      <c r="U5046" t="e">
        <f>VLOOKUP(R5046,'Price Schedules'!$A$1:$H$34,6,FALSE)</f>
        <v>#N/A</v>
      </c>
      <c r="V5046" t="e">
        <f>VLOOKUP(R5046,'Price Schedules'!$A$1:$H$34,7,FALSE)</f>
        <v>#N/A</v>
      </c>
      <c r="W5046" t="e">
        <f>VLOOKUP(R5046,'Price Schedules'!$A$1:$H$34,8,FALSE)</f>
        <v>#N/A</v>
      </c>
    </row>
    <row r="5047" spans="1:23" x14ac:dyDescent="0.25">
      <c r="A5047">
        <f>Chargemaster!A5048</f>
        <v>0</v>
      </c>
      <c r="B5047">
        <f>Chargemaster!C5048</f>
        <v>0</v>
      </c>
      <c r="C5047">
        <f>Chargemaster!D5048</f>
        <v>0</v>
      </c>
      <c r="D5047" t="e">
        <f t="shared" si="156"/>
        <v>#N/A</v>
      </c>
      <c r="E5047" t="str">
        <f>(IF(B5047&lt;'Price Schedules'!$B$3,'Price Schedules'!$A$2,IF(B5047&lt;'Price Schedules'!$B$4,'Price Schedules'!$A$3,'Price Schedules'!$A$4)))</f>
        <v>Inj Med1</v>
      </c>
      <c r="F5047" t="str">
        <f>(IF(B5047&lt;'Price Schedules'!$B$7,'Price Schedules'!$A$6,IF(B5047&lt;'Price Schedules'!$B$8,'Price Schedules'!$A$7,'Price Schedules'!$A$8)))</f>
        <v>Chemo IV1</v>
      </c>
      <c r="G5047" t="str">
        <f>(IF(B5047&lt;'Price Schedules'!$B$11,'Price Schedules'!$A$10,IF(B5047&lt;'Price Schedules'!$B$12,'Price Schedules'!$A$11,'Price Schedules'!$A$12)))</f>
        <v>Chemo Med1</v>
      </c>
      <c r="H5047" t="str">
        <f>IF(B5047&lt;'Price Schedules'!$B$15,'Price Schedules'!$A$14,'Price Schedules'!$A$15)</f>
        <v>PASS1</v>
      </c>
      <c r="I5047" t="str">
        <f>IF(B5047&lt;'Price Schedules'!$B$18,'Price Schedules'!$A$17,'Price Schedules'!$A$18)</f>
        <v>IV1</v>
      </c>
      <c r="J5047" t="s">
        <v>38</v>
      </c>
      <c r="K5047" t="s">
        <v>39</v>
      </c>
      <c r="L5047" t="s">
        <v>40</v>
      </c>
      <c r="M5047" t="s">
        <v>41</v>
      </c>
      <c r="N5047" t="s">
        <v>42</v>
      </c>
      <c r="O5047" t="s">
        <v>43</v>
      </c>
      <c r="P5047" t="s">
        <v>44</v>
      </c>
      <c r="Q5047" t="s">
        <v>45</v>
      </c>
      <c r="R5047" t="str">
        <f t="shared" si="157"/>
        <v>Error</v>
      </c>
      <c r="S5047" t="e">
        <f>VLOOKUP($R5047,'Price Schedules'!$A$1:$H$34,4,FALSE)</f>
        <v>#N/A</v>
      </c>
      <c r="T5047" t="e">
        <f>VLOOKUP(R5047,'Price Schedules'!$A$1:$H$34,5,FALSE)</f>
        <v>#N/A</v>
      </c>
      <c r="U5047" t="e">
        <f>VLOOKUP(R5047,'Price Schedules'!$A$1:$H$34,6,FALSE)</f>
        <v>#N/A</v>
      </c>
      <c r="V5047" t="e">
        <f>VLOOKUP(R5047,'Price Schedules'!$A$1:$H$34,7,FALSE)</f>
        <v>#N/A</v>
      </c>
      <c r="W5047" t="e">
        <f>VLOOKUP(R5047,'Price Schedules'!$A$1:$H$34,8,FALSE)</f>
        <v>#N/A</v>
      </c>
    </row>
    <row r="5048" spans="1:23" x14ac:dyDescent="0.25">
      <c r="A5048">
        <f>Chargemaster!A5049</f>
        <v>0</v>
      </c>
      <c r="B5048">
        <f>Chargemaster!C5049</f>
        <v>0</v>
      </c>
      <c r="C5048">
        <f>Chargemaster!D5049</f>
        <v>0</v>
      </c>
      <c r="D5048" t="e">
        <f t="shared" si="156"/>
        <v>#N/A</v>
      </c>
      <c r="E5048" t="str">
        <f>(IF(B5048&lt;'Price Schedules'!$B$3,'Price Schedules'!$A$2,IF(B5048&lt;'Price Schedules'!$B$4,'Price Schedules'!$A$3,'Price Schedules'!$A$4)))</f>
        <v>Inj Med1</v>
      </c>
      <c r="F5048" t="str">
        <f>(IF(B5048&lt;'Price Schedules'!$B$7,'Price Schedules'!$A$6,IF(B5048&lt;'Price Schedules'!$B$8,'Price Schedules'!$A$7,'Price Schedules'!$A$8)))</f>
        <v>Chemo IV1</v>
      </c>
      <c r="G5048" t="str">
        <f>(IF(B5048&lt;'Price Schedules'!$B$11,'Price Schedules'!$A$10,IF(B5048&lt;'Price Schedules'!$B$12,'Price Schedules'!$A$11,'Price Schedules'!$A$12)))</f>
        <v>Chemo Med1</v>
      </c>
      <c r="H5048" t="str">
        <f>IF(B5048&lt;'Price Schedules'!$B$15,'Price Schedules'!$A$14,'Price Schedules'!$A$15)</f>
        <v>PASS1</v>
      </c>
      <c r="I5048" t="str">
        <f>IF(B5048&lt;'Price Schedules'!$B$18,'Price Schedules'!$A$17,'Price Schedules'!$A$18)</f>
        <v>IV1</v>
      </c>
      <c r="J5048" t="s">
        <v>38</v>
      </c>
      <c r="K5048" t="s">
        <v>39</v>
      </c>
      <c r="L5048" t="s">
        <v>40</v>
      </c>
      <c r="M5048" t="s">
        <v>41</v>
      </c>
      <c r="N5048" t="s">
        <v>42</v>
      </c>
      <c r="O5048" t="s">
        <v>43</v>
      </c>
      <c r="P5048" t="s">
        <v>44</v>
      </c>
      <c r="Q5048" t="s">
        <v>45</v>
      </c>
      <c r="R5048" t="str">
        <f t="shared" si="157"/>
        <v>Error</v>
      </c>
      <c r="S5048" t="e">
        <f>VLOOKUP($R5048,'Price Schedules'!$A$1:$H$34,4,FALSE)</f>
        <v>#N/A</v>
      </c>
      <c r="T5048" t="e">
        <f>VLOOKUP(R5048,'Price Schedules'!$A$1:$H$34,5,FALSE)</f>
        <v>#N/A</v>
      </c>
      <c r="U5048" t="e">
        <f>VLOOKUP(R5048,'Price Schedules'!$A$1:$H$34,6,FALSE)</f>
        <v>#N/A</v>
      </c>
      <c r="V5048" t="e">
        <f>VLOOKUP(R5048,'Price Schedules'!$A$1:$H$34,7,FALSE)</f>
        <v>#N/A</v>
      </c>
      <c r="W5048" t="e">
        <f>VLOOKUP(R5048,'Price Schedules'!$A$1:$H$34,8,FALSE)</f>
        <v>#N/A</v>
      </c>
    </row>
    <row r="5049" spans="1:23" x14ac:dyDescent="0.25">
      <c r="A5049">
        <f>Chargemaster!A5050</f>
        <v>0</v>
      </c>
      <c r="B5049">
        <f>Chargemaster!C5050</f>
        <v>0</v>
      </c>
      <c r="C5049">
        <f>Chargemaster!D5050</f>
        <v>0</v>
      </c>
      <c r="D5049" t="e">
        <f t="shared" si="156"/>
        <v>#N/A</v>
      </c>
      <c r="E5049" t="str">
        <f>(IF(B5049&lt;'Price Schedules'!$B$3,'Price Schedules'!$A$2,IF(B5049&lt;'Price Schedules'!$B$4,'Price Schedules'!$A$3,'Price Schedules'!$A$4)))</f>
        <v>Inj Med1</v>
      </c>
      <c r="F5049" t="str">
        <f>(IF(B5049&lt;'Price Schedules'!$B$7,'Price Schedules'!$A$6,IF(B5049&lt;'Price Schedules'!$B$8,'Price Schedules'!$A$7,'Price Schedules'!$A$8)))</f>
        <v>Chemo IV1</v>
      </c>
      <c r="G5049" t="str">
        <f>(IF(B5049&lt;'Price Schedules'!$B$11,'Price Schedules'!$A$10,IF(B5049&lt;'Price Schedules'!$B$12,'Price Schedules'!$A$11,'Price Schedules'!$A$12)))</f>
        <v>Chemo Med1</v>
      </c>
      <c r="H5049" t="str">
        <f>IF(B5049&lt;'Price Schedules'!$B$15,'Price Schedules'!$A$14,'Price Schedules'!$A$15)</f>
        <v>PASS1</v>
      </c>
      <c r="I5049" t="str">
        <f>IF(B5049&lt;'Price Schedules'!$B$18,'Price Schedules'!$A$17,'Price Schedules'!$A$18)</f>
        <v>IV1</v>
      </c>
      <c r="J5049" t="s">
        <v>38</v>
      </c>
      <c r="K5049" t="s">
        <v>39</v>
      </c>
      <c r="L5049" t="s">
        <v>40</v>
      </c>
      <c r="M5049" t="s">
        <v>41</v>
      </c>
      <c r="N5049" t="s">
        <v>42</v>
      </c>
      <c r="O5049" t="s">
        <v>43</v>
      </c>
      <c r="P5049" t="s">
        <v>44</v>
      </c>
      <c r="Q5049" t="s">
        <v>45</v>
      </c>
      <c r="R5049" t="str">
        <f t="shared" si="157"/>
        <v>Error</v>
      </c>
      <c r="S5049" t="e">
        <f>VLOOKUP($R5049,'Price Schedules'!$A$1:$H$34,4,FALSE)</f>
        <v>#N/A</v>
      </c>
      <c r="T5049" t="e">
        <f>VLOOKUP(R5049,'Price Schedules'!$A$1:$H$34,5,FALSE)</f>
        <v>#N/A</v>
      </c>
      <c r="U5049" t="e">
        <f>VLOOKUP(R5049,'Price Schedules'!$A$1:$H$34,6,FALSE)</f>
        <v>#N/A</v>
      </c>
      <c r="V5049" t="e">
        <f>VLOOKUP(R5049,'Price Schedules'!$A$1:$H$34,7,FALSE)</f>
        <v>#N/A</v>
      </c>
      <c r="W5049" t="e">
        <f>VLOOKUP(R5049,'Price Schedules'!$A$1:$H$34,8,FALSE)</f>
        <v>#N/A</v>
      </c>
    </row>
    <row r="5050" spans="1:23" x14ac:dyDescent="0.25">
      <c r="A5050">
        <f>Chargemaster!A5051</f>
        <v>0</v>
      </c>
      <c r="B5050">
        <f>Chargemaster!C5051</f>
        <v>0</v>
      </c>
      <c r="C5050">
        <f>Chargemaster!D5051</f>
        <v>0</v>
      </c>
      <c r="D5050" t="e">
        <f t="shared" si="156"/>
        <v>#N/A</v>
      </c>
      <c r="E5050" t="str">
        <f>(IF(B5050&lt;'Price Schedules'!$B$3,'Price Schedules'!$A$2,IF(B5050&lt;'Price Schedules'!$B$4,'Price Schedules'!$A$3,'Price Schedules'!$A$4)))</f>
        <v>Inj Med1</v>
      </c>
      <c r="F5050" t="str">
        <f>(IF(B5050&lt;'Price Schedules'!$B$7,'Price Schedules'!$A$6,IF(B5050&lt;'Price Schedules'!$B$8,'Price Schedules'!$A$7,'Price Schedules'!$A$8)))</f>
        <v>Chemo IV1</v>
      </c>
      <c r="G5050" t="str">
        <f>(IF(B5050&lt;'Price Schedules'!$B$11,'Price Schedules'!$A$10,IF(B5050&lt;'Price Schedules'!$B$12,'Price Schedules'!$A$11,'Price Schedules'!$A$12)))</f>
        <v>Chemo Med1</v>
      </c>
      <c r="H5050" t="str">
        <f>IF(B5050&lt;'Price Schedules'!$B$15,'Price Schedules'!$A$14,'Price Schedules'!$A$15)</f>
        <v>PASS1</v>
      </c>
      <c r="I5050" t="str">
        <f>IF(B5050&lt;'Price Schedules'!$B$18,'Price Schedules'!$A$17,'Price Schedules'!$A$18)</f>
        <v>IV1</v>
      </c>
      <c r="J5050" t="s">
        <v>38</v>
      </c>
      <c r="K5050" t="s">
        <v>39</v>
      </c>
      <c r="L5050" t="s">
        <v>40</v>
      </c>
      <c r="M5050" t="s">
        <v>41</v>
      </c>
      <c r="N5050" t="s">
        <v>42</v>
      </c>
      <c r="O5050" t="s">
        <v>43</v>
      </c>
      <c r="P5050" t="s">
        <v>44</v>
      </c>
      <c r="Q5050" t="s">
        <v>45</v>
      </c>
      <c r="R5050" t="str">
        <f t="shared" si="157"/>
        <v>Error</v>
      </c>
      <c r="S5050" t="e">
        <f>VLOOKUP($R5050,'Price Schedules'!$A$1:$H$34,4,FALSE)</f>
        <v>#N/A</v>
      </c>
      <c r="T5050" t="e">
        <f>VLOOKUP(R5050,'Price Schedules'!$A$1:$H$34,5,FALSE)</f>
        <v>#N/A</v>
      </c>
      <c r="U5050" t="e">
        <f>VLOOKUP(R5050,'Price Schedules'!$A$1:$H$34,6,FALSE)</f>
        <v>#N/A</v>
      </c>
      <c r="V5050" t="e">
        <f>VLOOKUP(R5050,'Price Schedules'!$A$1:$H$34,7,FALSE)</f>
        <v>#N/A</v>
      </c>
      <c r="W5050" t="e">
        <f>VLOOKUP(R5050,'Price Schedules'!$A$1:$H$34,8,FALSE)</f>
        <v>#N/A</v>
      </c>
    </row>
    <row r="5051" spans="1:23" x14ac:dyDescent="0.25">
      <c r="A5051">
        <f>Chargemaster!A5052</f>
        <v>0</v>
      </c>
      <c r="B5051">
        <f>Chargemaster!C5052</f>
        <v>0</v>
      </c>
      <c r="C5051">
        <f>Chargemaster!D5052</f>
        <v>0</v>
      </c>
      <c r="D5051" t="e">
        <f t="shared" si="156"/>
        <v>#N/A</v>
      </c>
      <c r="E5051" t="str">
        <f>(IF(B5051&lt;'Price Schedules'!$B$3,'Price Schedules'!$A$2,IF(B5051&lt;'Price Schedules'!$B$4,'Price Schedules'!$A$3,'Price Schedules'!$A$4)))</f>
        <v>Inj Med1</v>
      </c>
      <c r="F5051" t="str">
        <f>(IF(B5051&lt;'Price Schedules'!$B$7,'Price Schedules'!$A$6,IF(B5051&lt;'Price Schedules'!$B$8,'Price Schedules'!$A$7,'Price Schedules'!$A$8)))</f>
        <v>Chemo IV1</v>
      </c>
      <c r="G5051" t="str">
        <f>(IF(B5051&lt;'Price Schedules'!$B$11,'Price Schedules'!$A$10,IF(B5051&lt;'Price Schedules'!$B$12,'Price Schedules'!$A$11,'Price Schedules'!$A$12)))</f>
        <v>Chemo Med1</v>
      </c>
      <c r="H5051" t="str">
        <f>IF(B5051&lt;'Price Schedules'!$B$15,'Price Schedules'!$A$14,'Price Schedules'!$A$15)</f>
        <v>PASS1</v>
      </c>
      <c r="I5051" t="str">
        <f>IF(B5051&lt;'Price Schedules'!$B$18,'Price Schedules'!$A$17,'Price Schedules'!$A$18)</f>
        <v>IV1</v>
      </c>
      <c r="J5051" t="s">
        <v>38</v>
      </c>
      <c r="K5051" t="s">
        <v>39</v>
      </c>
      <c r="L5051" t="s">
        <v>40</v>
      </c>
      <c r="M5051" t="s">
        <v>41</v>
      </c>
      <c r="N5051" t="s">
        <v>42</v>
      </c>
      <c r="O5051" t="s">
        <v>43</v>
      </c>
      <c r="P5051" t="s">
        <v>44</v>
      </c>
      <c r="Q5051" t="s">
        <v>45</v>
      </c>
      <c r="R5051" t="str">
        <f t="shared" si="157"/>
        <v>Error</v>
      </c>
      <c r="S5051" t="e">
        <f>VLOOKUP($R5051,'Price Schedules'!$A$1:$H$34,4,FALSE)</f>
        <v>#N/A</v>
      </c>
      <c r="T5051" t="e">
        <f>VLOOKUP(R5051,'Price Schedules'!$A$1:$H$34,5,FALSE)</f>
        <v>#N/A</v>
      </c>
      <c r="U5051" t="e">
        <f>VLOOKUP(R5051,'Price Schedules'!$A$1:$H$34,6,FALSE)</f>
        <v>#N/A</v>
      </c>
      <c r="V5051" t="e">
        <f>VLOOKUP(R5051,'Price Schedules'!$A$1:$H$34,7,FALSE)</f>
        <v>#N/A</v>
      </c>
      <c r="W5051" t="e">
        <f>VLOOKUP(R5051,'Price Schedules'!$A$1:$H$34,8,FALSE)</f>
        <v>#N/A</v>
      </c>
    </row>
    <row r="5052" spans="1:23" x14ac:dyDescent="0.25">
      <c r="A5052">
        <f>Chargemaster!A5053</f>
        <v>0</v>
      </c>
      <c r="B5052">
        <f>Chargemaster!C5053</f>
        <v>0</v>
      </c>
      <c r="C5052">
        <f>Chargemaster!D5053</f>
        <v>0</v>
      </c>
      <c r="D5052" t="e">
        <f t="shared" si="156"/>
        <v>#N/A</v>
      </c>
      <c r="E5052" t="str">
        <f>(IF(B5052&lt;'Price Schedules'!$B$3,'Price Schedules'!$A$2,IF(B5052&lt;'Price Schedules'!$B$4,'Price Schedules'!$A$3,'Price Schedules'!$A$4)))</f>
        <v>Inj Med1</v>
      </c>
      <c r="F5052" t="str">
        <f>(IF(B5052&lt;'Price Schedules'!$B$7,'Price Schedules'!$A$6,IF(B5052&lt;'Price Schedules'!$B$8,'Price Schedules'!$A$7,'Price Schedules'!$A$8)))</f>
        <v>Chemo IV1</v>
      </c>
      <c r="G5052" t="str">
        <f>(IF(B5052&lt;'Price Schedules'!$B$11,'Price Schedules'!$A$10,IF(B5052&lt;'Price Schedules'!$B$12,'Price Schedules'!$A$11,'Price Schedules'!$A$12)))</f>
        <v>Chemo Med1</v>
      </c>
      <c r="H5052" t="str">
        <f>IF(B5052&lt;'Price Schedules'!$B$15,'Price Schedules'!$A$14,'Price Schedules'!$A$15)</f>
        <v>PASS1</v>
      </c>
      <c r="I5052" t="str">
        <f>IF(B5052&lt;'Price Schedules'!$B$18,'Price Schedules'!$A$17,'Price Schedules'!$A$18)</f>
        <v>IV1</v>
      </c>
      <c r="J5052" t="s">
        <v>38</v>
      </c>
      <c r="K5052" t="s">
        <v>39</v>
      </c>
      <c r="L5052" t="s">
        <v>40</v>
      </c>
      <c r="M5052" t="s">
        <v>41</v>
      </c>
      <c r="N5052" t="s">
        <v>42</v>
      </c>
      <c r="O5052" t="s">
        <v>43</v>
      </c>
      <c r="P5052" t="s">
        <v>44</v>
      </c>
      <c r="Q5052" t="s">
        <v>45</v>
      </c>
      <c r="R5052" t="str">
        <f t="shared" si="157"/>
        <v>Error</v>
      </c>
      <c r="S5052" t="e">
        <f>VLOOKUP($R5052,'Price Schedules'!$A$1:$H$34,4,FALSE)</f>
        <v>#N/A</v>
      </c>
      <c r="T5052" t="e">
        <f>VLOOKUP(R5052,'Price Schedules'!$A$1:$H$34,5,FALSE)</f>
        <v>#N/A</v>
      </c>
      <c r="U5052" t="e">
        <f>VLOOKUP(R5052,'Price Schedules'!$A$1:$H$34,6,FALSE)</f>
        <v>#N/A</v>
      </c>
      <c r="V5052" t="e">
        <f>VLOOKUP(R5052,'Price Schedules'!$A$1:$H$34,7,FALSE)</f>
        <v>#N/A</v>
      </c>
      <c r="W5052" t="e">
        <f>VLOOKUP(R5052,'Price Schedules'!$A$1:$H$34,8,FALSE)</f>
        <v>#N/A</v>
      </c>
    </row>
    <row r="5053" spans="1:23" x14ac:dyDescent="0.25">
      <c r="A5053">
        <f>Chargemaster!A5054</f>
        <v>0</v>
      </c>
      <c r="B5053">
        <f>Chargemaster!C5054</f>
        <v>0</v>
      </c>
      <c r="C5053">
        <f>Chargemaster!D5054</f>
        <v>0</v>
      </c>
      <c r="D5053" t="e">
        <f t="shared" si="156"/>
        <v>#N/A</v>
      </c>
      <c r="E5053" t="str">
        <f>(IF(B5053&lt;'Price Schedules'!$B$3,'Price Schedules'!$A$2,IF(B5053&lt;'Price Schedules'!$B$4,'Price Schedules'!$A$3,'Price Schedules'!$A$4)))</f>
        <v>Inj Med1</v>
      </c>
      <c r="F5053" t="str">
        <f>(IF(B5053&lt;'Price Schedules'!$B$7,'Price Schedules'!$A$6,IF(B5053&lt;'Price Schedules'!$B$8,'Price Schedules'!$A$7,'Price Schedules'!$A$8)))</f>
        <v>Chemo IV1</v>
      </c>
      <c r="G5053" t="str">
        <f>(IF(B5053&lt;'Price Schedules'!$B$11,'Price Schedules'!$A$10,IF(B5053&lt;'Price Schedules'!$B$12,'Price Schedules'!$A$11,'Price Schedules'!$A$12)))</f>
        <v>Chemo Med1</v>
      </c>
      <c r="H5053" t="str">
        <f>IF(B5053&lt;'Price Schedules'!$B$15,'Price Schedules'!$A$14,'Price Schedules'!$A$15)</f>
        <v>PASS1</v>
      </c>
      <c r="I5053" t="str">
        <f>IF(B5053&lt;'Price Schedules'!$B$18,'Price Schedules'!$A$17,'Price Schedules'!$A$18)</f>
        <v>IV1</v>
      </c>
      <c r="J5053" t="s">
        <v>38</v>
      </c>
      <c r="K5053" t="s">
        <v>39</v>
      </c>
      <c r="L5053" t="s">
        <v>40</v>
      </c>
      <c r="M5053" t="s">
        <v>41</v>
      </c>
      <c r="N5053" t="s">
        <v>42</v>
      </c>
      <c r="O5053" t="s">
        <v>43</v>
      </c>
      <c r="P5053" t="s">
        <v>44</v>
      </c>
      <c r="Q5053" t="s">
        <v>45</v>
      </c>
      <c r="R5053" t="str">
        <f t="shared" si="157"/>
        <v>Error</v>
      </c>
      <c r="S5053" t="e">
        <f>VLOOKUP($R5053,'Price Schedules'!$A$1:$H$34,4,FALSE)</f>
        <v>#N/A</v>
      </c>
      <c r="T5053" t="e">
        <f>VLOOKUP(R5053,'Price Schedules'!$A$1:$H$34,5,FALSE)</f>
        <v>#N/A</v>
      </c>
      <c r="U5053" t="e">
        <f>VLOOKUP(R5053,'Price Schedules'!$A$1:$H$34,6,FALSE)</f>
        <v>#N/A</v>
      </c>
      <c r="V5053" t="e">
        <f>VLOOKUP(R5053,'Price Schedules'!$A$1:$H$34,7,FALSE)</f>
        <v>#N/A</v>
      </c>
      <c r="W5053" t="e">
        <f>VLOOKUP(R5053,'Price Schedules'!$A$1:$H$34,8,FALSE)</f>
        <v>#N/A</v>
      </c>
    </row>
    <row r="5054" spans="1:23" x14ac:dyDescent="0.25">
      <c r="A5054">
        <f>Chargemaster!A5055</f>
        <v>0</v>
      </c>
      <c r="B5054">
        <f>Chargemaster!C5055</f>
        <v>0</v>
      </c>
      <c r="C5054">
        <f>Chargemaster!D5055</f>
        <v>0</v>
      </c>
      <c r="D5054" t="e">
        <f t="shared" si="156"/>
        <v>#N/A</v>
      </c>
      <c r="E5054" t="str">
        <f>(IF(B5054&lt;'Price Schedules'!$B$3,'Price Schedules'!$A$2,IF(B5054&lt;'Price Schedules'!$B$4,'Price Schedules'!$A$3,'Price Schedules'!$A$4)))</f>
        <v>Inj Med1</v>
      </c>
      <c r="F5054" t="str">
        <f>(IF(B5054&lt;'Price Schedules'!$B$7,'Price Schedules'!$A$6,IF(B5054&lt;'Price Schedules'!$B$8,'Price Schedules'!$A$7,'Price Schedules'!$A$8)))</f>
        <v>Chemo IV1</v>
      </c>
      <c r="G5054" t="str">
        <f>(IF(B5054&lt;'Price Schedules'!$B$11,'Price Schedules'!$A$10,IF(B5054&lt;'Price Schedules'!$B$12,'Price Schedules'!$A$11,'Price Schedules'!$A$12)))</f>
        <v>Chemo Med1</v>
      </c>
      <c r="H5054" t="str">
        <f>IF(B5054&lt;'Price Schedules'!$B$15,'Price Schedules'!$A$14,'Price Schedules'!$A$15)</f>
        <v>PASS1</v>
      </c>
      <c r="I5054" t="str">
        <f>IF(B5054&lt;'Price Schedules'!$B$18,'Price Schedules'!$A$17,'Price Schedules'!$A$18)</f>
        <v>IV1</v>
      </c>
      <c r="J5054" t="s">
        <v>38</v>
      </c>
      <c r="K5054" t="s">
        <v>39</v>
      </c>
      <c r="L5054" t="s">
        <v>40</v>
      </c>
      <c r="M5054" t="s">
        <v>41</v>
      </c>
      <c r="N5054" t="s">
        <v>42</v>
      </c>
      <c r="O5054" t="s">
        <v>43</v>
      </c>
      <c r="P5054" t="s">
        <v>44</v>
      </c>
      <c r="Q5054" t="s">
        <v>45</v>
      </c>
      <c r="R5054" t="str">
        <f t="shared" si="157"/>
        <v>Error</v>
      </c>
      <c r="S5054" t="e">
        <f>VLOOKUP($R5054,'Price Schedules'!$A$1:$H$34,4,FALSE)</f>
        <v>#N/A</v>
      </c>
      <c r="T5054" t="e">
        <f>VLOOKUP(R5054,'Price Schedules'!$A$1:$H$34,5,FALSE)</f>
        <v>#N/A</v>
      </c>
      <c r="U5054" t="e">
        <f>VLOOKUP(R5054,'Price Schedules'!$A$1:$H$34,6,FALSE)</f>
        <v>#N/A</v>
      </c>
      <c r="V5054" t="e">
        <f>VLOOKUP(R5054,'Price Schedules'!$A$1:$H$34,7,FALSE)</f>
        <v>#N/A</v>
      </c>
      <c r="W5054" t="e">
        <f>VLOOKUP(R5054,'Price Schedules'!$A$1:$H$34,8,FALSE)</f>
        <v>#N/A</v>
      </c>
    </row>
    <row r="5055" spans="1:23" x14ac:dyDescent="0.25">
      <c r="A5055">
        <f>Chargemaster!A5056</f>
        <v>0</v>
      </c>
      <c r="B5055">
        <f>Chargemaster!C5056</f>
        <v>0</v>
      </c>
      <c r="C5055">
        <f>Chargemaster!D5056</f>
        <v>0</v>
      </c>
      <c r="D5055" t="e">
        <f t="shared" si="156"/>
        <v>#N/A</v>
      </c>
      <c r="E5055" t="str">
        <f>(IF(B5055&lt;'Price Schedules'!$B$3,'Price Schedules'!$A$2,IF(B5055&lt;'Price Schedules'!$B$4,'Price Schedules'!$A$3,'Price Schedules'!$A$4)))</f>
        <v>Inj Med1</v>
      </c>
      <c r="F5055" t="str">
        <f>(IF(B5055&lt;'Price Schedules'!$B$7,'Price Schedules'!$A$6,IF(B5055&lt;'Price Schedules'!$B$8,'Price Schedules'!$A$7,'Price Schedules'!$A$8)))</f>
        <v>Chemo IV1</v>
      </c>
      <c r="G5055" t="str">
        <f>(IF(B5055&lt;'Price Schedules'!$B$11,'Price Schedules'!$A$10,IF(B5055&lt;'Price Schedules'!$B$12,'Price Schedules'!$A$11,'Price Schedules'!$A$12)))</f>
        <v>Chemo Med1</v>
      </c>
      <c r="H5055" t="str">
        <f>IF(B5055&lt;'Price Schedules'!$B$15,'Price Schedules'!$A$14,'Price Schedules'!$A$15)</f>
        <v>PASS1</v>
      </c>
      <c r="I5055" t="str">
        <f>IF(B5055&lt;'Price Schedules'!$B$18,'Price Schedules'!$A$17,'Price Schedules'!$A$18)</f>
        <v>IV1</v>
      </c>
      <c r="J5055" t="s">
        <v>38</v>
      </c>
      <c r="K5055" t="s">
        <v>39</v>
      </c>
      <c r="L5055" t="s">
        <v>40</v>
      </c>
      <c r="M5055" t="s">
        <v>41</v>
      </c>
      <c r="N5055" t="s">
        <v>42</v>
      </c>
      <c r="O5055" t="s">
        <v>43</v>
      </c>
      <c r="P5055" t="s">
        <v>44</v>
      </c>
      <c r="Q5055" t="s">
        <v>45</v>
      </c>
      <c r="R5055" t="str">
        <f t="shared" si="157"/>
        <v>Error</v>
      </c>
      <c r="S5055" t="e">
        <f>VLOOKUP($R5055,'Price Schedules'!$A$1:$H$34,4,FALSE)</f>
        <v>#N/A</v>
      </c>
      <c r="T5055" t="e">
        <f>VLOOKUP(R5055,'Price Schedules'!$A$1:$H$34,5,FALSE)</f>
        <v>#N/A</v>
      </c>
      <c r="U5055" t="e">
        <f>VLOOKUP(R5055,'Price Schedules'!$A$1:$H$34,6,FALSE)</f>
        <v>#N/A</v>
      </c>
      <c r="V5055" t="e">
        <f>VLOOKUP(R5055,'Price Schedules'!$A$1:$H$34,7,FALSE)</f>
        <v>#N/A</v>
      </c>
      <c r="W5055" t="e">
        <f>VLOOKUP(R5055,'Price Schedules'!$A$1:$H$34,8,FALSE)</f>
        <v>#N/A</v>
      </c>
    </row>
    <row r="5056" spans="1:23" x14ac:dyDescent="0.25">
      <c r="A5056">
        <f>Chargemaster!A5057</f>
        <v>0</v>
      </c>
      <c r="B5056">
        <f>Chargemaster!C5057</f>
        <v>0</v>
      </c>
      <c r="C5056">
        <f>Chargemaster!D5057</f>
        <v>0</v>
      </c>
      <c r="D5056" t="e">
        <f t="shared" si="156"/>
        <v>#N/A</v>
      </c>
      <c r="E5056" t="str">
        <f>(IF(B5056&lt;'Price Schedules'!$B$3,'Price Schedules'!$A$2,IF(B5056&lt;'Price Schedules'!$B$4,'Price Schedules'!$A$3,'Price Schedules'!$A$4)))</f>
        <v>Inj Med1</v>
      </c>
      <c r="F5056" t="str">
        <f>(IF(B5056&lt;'Price Schedules'!$B$7,'Price Schedules'!$A$6,IF(B5056&lt;'Price Schedules'!$B$8,'Price Schedules'!$A$7,'Price Schedules'!$A$8)))</f>
        <v>Chemo IV1</v>
      </c>
      <c r="G5056" t="str">
        <f>(IF(B5056&lt;'Price Schedules'!$B$11,'Price Schedules'!$A$10,IF(B5056&lt;'Price Schedules'!$B$12,'Price Schedules'!$A$11,'Price Schedules'!$A$12)))</f>
        <v>Chemo Med1</v>
      </c>
      <c r="H5056" t="str">
        <f>IF(B5056&lt;'Price Schedules'!$B$15,'Price Schedules'!$A$14,'Price Schedules'!$A$15)</f>
        <v>PASS1</v>
      </c>
      <c r="I5056" t="str">
        <f>IF(B5056&lt;'Price Schedules'!$B$18,'Price Schedules'!$A$17,'Price Schedules'!$A$18)</f>
        <v>IV1</v>
      </c>
      <c r="J5056" t="s">
        <v>38</v>
      </c>
      <c r="K5056" t="s">
        <v>39</v>
      </c>
      <c r="L5056" t="s">
        <v>40</v>
      </c>
      <c r="M5056" t="s">
        <v>41</v>
      </c>
      <c r="N5056" t="s">
        <v>42</v>
      </c>
      <c r="O5056" t="s">
        <v>43</v>
      </c>
      <c r="P5056" t="s">
        <v>44</v>
      </c>
      <c r="Q5056" t="s">
        <v>45</v>
      </c>
      <c r="R5056" t="str">
        <f t="shared" si="157"/>
        <v>Error</v>
      </c>
      <c r="S5056" t="e">
        <f>VLOOKUP($R5056,'Price Schedules'!$A$1:$H$34,4,FALSE)</f>
        <v>#N/A</v>
      </c>
      <c r="T5056" t="e">
        <f>VLOOKUP(R5056,'Price Schedules'!$A$1:$H$34,5,FALSE)</f>
        <v>#N/A</v>
      </c>
      <c r="U5056" t="e">
        <f>VLOOKUP(R5056,'Price Schedules'!$A$1:$H$34,6,FALSE)</f>
        <v>#N/A</v>
      </c>
      <c r="V5056" t="e">
        <f>VLOOKUP(R5056,'Price Schedules'!$A$1:$H$34,7,FALSE)</f>
        <v>#N/A</v>
      </c>
      <c r="W5056" t="e">
        <f>VLOOKUP(R5056,'Price Schedules'!$A$1:$H$34,8,FALSE)</f>
        <v>#N/A</v>
      </c>
    </row>
    <row r="5057" spans="1:23" x14ac:dyDescent="0.25">
      <c r="A5057">
        <f>Chargemaster!A5058</f>
        <v>0</v>
      </c>
      <c r="B5057">
        <f>Chargemaster!C5058</f>
        <v>0</v>
      </c>
      <c r="C5057">
        <f>Chargemaster!D5058</f>
        <v>0</v>
      </c>
      <c r="D5057" t="e">
        <f t="shared" si="156"/>
        <v>#N/A</v>
      </c>
      <c r="E5057" t="str">
        <f>(IF(B5057&lt;'Price Schedules'!$B$3,'Price Schedules'!$A$2,IF(B5057&lt;'Price Schedules'!$B$4,'Price Schedules'!$A$3,'Price Schedules'!$A$4)))</f>
        <v>Inj Med1</v>
      </c>
      <c r="F5057" t="str">
        <f>(IF(B5057&lt;'Price Schedules'!$B$7,'Price Schedules'!$A$6,IF(B5057&lt;'Price Schedules'!$B$8,'Price Schedules'!$A$7,'Price Schedules'!$A$8)))</f>
        <v>Chemo IV1</v>
      </c>
      <c r="G5057" t="str">
        <f>(IF(B5057&lt;'Price Schedules'!$B$11,'Price Schedules'!$A$10,IF(B5057&lt;'Price Schedules'!$B$12,'Price Schedules'!$A$11,'Price Schedules'!$A$12)))</f>
        <v>Chemo Med1</v>
      </c>
      <c r="H5057" t="str">
        <f>IF(B5057&lt;'Price Schedules'!$B$15,'Price Schedules'!$A$14,'Price Schedules'!$A$15)</f>
        <v>PASS1</v>
      </c>
      <c r="I5057" t="str">
        <f>IF(B5057&lt;'Price Schedules'!$B$18,'Price Schedules'!$A$17,'Price Schedules'!$A$18)</f>
        <v>IV1</v>
      </c>
      <c r="J5057" t="s">
        <v>38</v>
      </c>
      <c r="K5057" t="s">
        <v>39</v>
      </c>
      <c r="L5057" t="s">
        <v>40</v>
      </c>
      <c r="M5057" t="s">
        <v>41</v>
      </c>
      <c r="N5057" t="s">
        <v>42</v>
      </c>
      <c r="O5057" t="s">
        <v>43</v>
      </c>
      <c r="P5057" t="s">
        <v>44</v>
      </c>
      <c r="Q5057" t="s">
        <v>45</v>
      </c>
      <c r="R5057" t="str">
        <f t="shared" si="157"/>
        <v>Error</v>
      </c>
      <c r="S5057" t="e">
        <f>VLOOKUP($R5057,'Price Schedules'!$A$1:$H$34,4,FALSE)</f>
        <v>#N/A</v>
      </c>
      <c r="T5057" t="e">
        <f>VLOOKUP(R5057,'Price Schedules'!$A$1:$H$34,5,FALSE)</f>
        <v>#N/A</v>
      </c>
      <c r="U5057" t="e">
        <f>VLOOKUP(R5057,'Price Schedules'!$A$1:$H$34,6,FALSE)</f>
        <v>#N/A</v>
      </c>
      <c r="V5057" t="e">
        <f>VLOOKUP(R5057,'Price Schedules'!$A$1:$H$34,7,FALSE)</f>
        <v>#N/A</v>
      </c>
      <c r="W5057" t="e">
        <f>VLOOKUP(R5057,'Price Schedules'!$A$1:$H$34,8,FALSE)</f>
        <v>#N/A</v>
      </c>
    </row>
    <row r="5058" spans="1:23" x14ac:dyDescent="0.25">
      <c r="A5058">
        <f>Chargemaster!A5059</f>
        <v>0</v>
      </c>
      <c r="B5058">
        <f>Chargemaster!C5059</f>
        <v>0</v>
      </c>
      <c r="C5058">
        <f>Chargemaster!D5059</f>
        <v>0</v>
      </c>
      <c r="D5058" t="e">
        <f t="shared" si="156"/>
        <v>#N/A</v>
      </c>
      <c r="E5058" t="str">
        <f>(IF(B5058&lt;'Price Schedules'!$B$3,'Price Schedules'!$A$2,IF(B5058&lt;'Price Schedules'!$B$4,'Price Schedules'!$A$3,'Price Schedules'!$A$4)))</f>
        <v>Inj Med1</v>
      </c>
      <c r="F5058" t="str">
        <f>(IF(B5058&lt;'Price Schedules'!$B$7,'Price Schedules'!$A$6,IF(B5058&lt;'Price Schedules'!$B$8,'Price Schedules'!$A$7,'Price Schedules'!$A$8)))</f>
        <v>Chemo IV1</v>
      </c>
      <c r="G5058" t="str">
        <f>(IF(B5058&lt;'Price Schedules'!$B$11,'Price Schedules'!$A$10,IF(B5058&lt;'Price Schedules'!$B$12,'Price Schedules'!$A$11,'Price Schedules'!$A$12)))</f>
        <v>Chemo Med1</v>
      </c>
      <c r="H5058" t="str">
        <f>IF(B5058&lt;'Price Schedules'!$B$15,'Price Schedules'!$A$14,'Price Schedules'!$A$15)</f>
        <v>PASS1</v>
      </c>
      <c r="I5058" t="str">
        <f>IF(B5058&lt;'Price Schedules'!$B$18,'Price Schedules'!$A$17,'Price Schedules'!$A$18)</f>
        <v>IV1</v>
      </c>
      <c r="J5058" t="s">
        <v>38</v>
      </c>
      <c r="K5058" t="s">
        <v>39</v>
      </c>
      <c r="L5058" t="s">
        <v>40</v>
      </c>
      <c r="M5058" t="s">
        <v>41</v>
      </c>
      <c r="N5058" t="s">
        <v>42</v>
      </c>
      <c r="O5058" t="s">
        <v>43</v>
      </c>
      <c r="P5058" t="s">
        <v>44</v>
      </c>
      <c r="Q5058" t="s">
        <v>45</v>
      </c>
      <c r="R5058" t="str">
        <f t="shared" si="157"/>
        <v>Error</v>
      </c>
      <c r="S5058" t="e">
        <f>VLOOKUP($R5058,'Price Schedules'!$A$1:$H$34,4,FALSE)</f>
        <v>#N/A</v>
      </c>
      <c r="T5058" t="e">
        <f>VLOOKUP(R5058,'Price Schedules'!$A$1:$H$34,5,FALSE)</f>
        <v>#N/A</v>
      </c>
      <c r="U5058" t="e">
        <f>VLOOKUP(R5058,'Price Schedules'!$A$1:$H$34,6,FALSE)</f>
        <v>#N/A</v>
      </c>
      <c r="V5058" t="e">
        <f>VLOOKUP(R5058,'Price Schedules'!$A$1:$H$34,7,FALSE)</f>
        <v>#N/A</v>
      </c>
      <c r="W5058" t="e">
        <f>VLOOKUP(R5058,'Price Schedules'!$A$1:$H$34,8,FALSE)</f>
        <v>#N/A</v>
      </c>
    </row>
    <row r="5059" spans="1:23" x14ac:dyDescent="0.25">
      <c r="A5059">
        <f>Chargemaster!A5060</f>
        <v>0</v>
      </c>
      <c r="B5059">
        <f>Chargemaster!C5060</f>
        <v>0</v>
      </c>
      <c r="C5059">
        <f>Chargemaster!D5060</f>
        <v>0</v>
      </c>
      <c r="D5059" t="e">
        <f t="shared" ref="D5059:D5122" si="158">IF(((B5059*(S5059+1))+T5059)&lt;W5059,W5059,((B5059*(S5059+1))+T5059))</f>
        <v>#N/A</v>
      </c>
      <c r="E5059" t="str">
        <f>(IF(B5059&lt;'Price Schedules'!$B$3,'Price Schedules'!$A$2,IF(B5059&lt;'Price Schedules'!$B$4,'Price Schedules'!$A$3,'Price Schedules'!$A$4)))</f>
        <v>Inj Med1</v>
      </c>
      <c r="F5059" t="str">
        <f>(IF(B5059&lt;'Price Schedules'!$B$7,'Price Schedules'!$A$6,IF(B5059&lt;'Price Schedules'!$B$8,'Price Schedules'!$A$7,'Price Schedules'!$A$8)))</f>
        <v>Chemo IV1</v>
      </c>
      <c r="G5059" t="str">
        <f>(IF(B5059&lt;'Price Schedules'!$B$11,'Price Schedules'!$A$10,IF(B5059&lt;'Price Schedules'!$B$12,'Price Schedules'!$A$11,'Price Schedules'!$A$12)))</f>
        <v>Chemo Med1</v>
      </c>
      <c r="H5059" t="str">
        <f>IF(B5059&lt;'Price Schedules'!$B$15,'Price Schedules'!$A$14,'Price Schedules'!$A$15)</f>
        <v>PASS1</v>
      </c>
      <c r="I5059" t="str">
        <f>IF(B5059&lt;'Price Schedules'!$B$18,'Price Schedules'!$A$17,'Price Schedules'!$A$18)</f>
        <v>IV1</v>
      </c>
      <c r="J5059" t="s">
        <v>38</v>
      </c>
      <c r="K5059" t="s">
        <v>39</v>
      </c>
      <c r="L5059" t="s">
        <v>40</v>
      </c>
      <c r="M5059" t="s">
        <v>41</v>
      </c>
      <c r="N5059" t="s">
        <v>42</v>
      </c>
      <c r="O5059" t="s">
        <v>43</v>
      </c>
      <c r="P5059" t="s">
        <v>44</v>
      </c>
      <c r="Q5059" t="s">
        <v>45</v>
      </c>
      <c r="R5059" t="str">
        <f t="shared" ref="R5059:R5122" si="159">IF(C5059=$E$1,E5059,IF(C5059=$F$1,F5059,IF(C5059=$G$1,G5059,IF(C5059=$H$1,H5059,IF(C5059=$I$1,I5059,IF(C5059=$J$1,J5059,IF(C5059=$K$1,K5059,IF(C5059=$L$1,L5059,IF(C5059=$M$1,M5059,IF(C5059=$N$1,N5059,IF(C5059=$O$1,O5059,IF(C5059=$P$1,P5059,IF(C5059=$Q$1,Q5059,"Error")))))))))))))</f>
        <v>Error</v>
      </c>
      <c r="S5059" t="e">
        <f>VLOOKUP($R5059,'Price Schedules'!$A$1:$H$34,4,FALSE)</f>
        <v>#N/A</v>
      </c>
      <c r="T5059" t="e">
        <f>VLOOKUP(R5059,'Price Schedules'!$A$1:$H$34,5,FALSE)</f>
        <v>#N/A</v>
      </c>
      <c r="U5059" t="e">
        <f>VLOOKUP(R5059,'Price Schedules'!$A$1:$H$34,6,FALSE)</f>
        <v>#N/A</v>
      </c>
      <c r="V5059" t="e">
        <f>VLOOKUP(R5059,'Price Schedules'!$A$1:$H$34,7,FALSE)</f>
        <v>#N/A</v>
      </c>
      <c r="W5059" t="e">
        <f>VLOOKUP(R5059,'Price Schedules'!$A$1:$H$34,8,FALSE)</f>
        <v>#N/A</v>
      </c>
    </row>
    <row r="5060" spans="1:23" x14ac:dyDescent="0.25">
      <c r="A5060">
        <f>Chargemaster!A5061</f>
        <v>0</v>
      </c>
      <c r="B5060">
        <f>Chargemaster!C5061</f>
        <v>0</v>
      </c>
      <c r="C5060">
        <f>Chargemaster!D5061</f>
        <v>0</v>
      </c>
      <c r="D5060" t="e">
        <f t="shared" si="158"/>
        <v>#N/A</v>
      </c>
      <c r="E5060" t="str">
        <f>(IF(B5060&lt;'Price Schedules'!$B$3,'Price Schedules'!$A$2,IF(B5060&lt;'Price Schedules'!$B$4,'Price Schedules'!$A$3,'Price Schedules'!$A$4)))</f>
        <v>Inj Med1</v>
      </c>
      <c r="F5060" t="str">
        <f>(IF(B5060&lt;'Price Schedules'!$B$7,'Price Schedules'!$A$6,IF(B5060&lt;'Price Schedules'!$B$8,'Price Schedules'!$A$7,'Price Schedules'!$A$8)))</f>
        <v>Chemo IV1</v>
      </c>
      <c r="G5060" t="str">
        <f>(IF(B5060&lt;'Price Schedules'!$B$11,'Price Schedules'!$A$10,IF(B5060&lt;'Price Schedules'!$B$12,'Price Schedules'!$A$11,'Price Schedules'!$A$12)))</f>
        <v>Chemo Med1</v>
      </c>
      <c r="H5060" t="str">
        <f>IF(B5060&lt;'Price Schedules'!$B$15,'Price Schedules'!$A$14,'Price Schedules'!$A$15)</f>
        <v>PASS1</v>
      </c>
      <c r="I5060" t="str">
        <f>IF(B5060&lt;'Price Schedules'!$B$18,'Price Schedules'!$A$17,'Price Schedules'!$A$18)</f>
        <v>IV1</v>
      </c>
      <c r="J5060" t="s">
        <v>38</v>
      </c>
      <c r="K5060" t="s">
        <v>39</v>
      </c>
      <c r="L5060" t="s">
        <v>40</v>
      </c>
      <c r="M5060" t="s">
        <v>41</v>
      </c>
      <c r="N5060" t="s">
        <v>42</v>
      </c>
      <c r="O5060" t="s">
        <v>43</v>
      </c>
      <c r="P5060" t="s">
        <v>44</v>
      </c>
      <c r="Q5060" t="s">
        <v>45</v>
      </c>
      <c r="R5060" t="str">
        <f t="shared" si="159"/>
        <v>Error</v>
      </c>
      <c r="S5060" t="e">
        <f>VLOOKUP($R5060,'Price Schedules'!$A$1:$H$34,4,FALSE)</f>
        <v>#N/A</v>
      </c>
      <c r="T5060" t="e">
        <f>VLOOKUP(R5060,'Price Schedules'!$A$1:$H$34,5,FALSE)</f>
        <v>#N/A</v>
      </c>
      <c r="U5060" t="e">
        <f>VLOOKUP(R5060,'Price Schedules'!$A$1:$H$34,6,FALSE)</f>
        <v>#N/A</v>
      </c>
      <c r="V5060" t="e">
        <f>VLOOKUP(R5060,'Price Schedules'!$A$1:$H$34,7,FALSE)</f>
        <v>#N/A</v>
      </c>
      <c r="W5060" t="e">
        <f>VLOOKUP(R5060,'Price Schedules'!$A$1:$H$34,8,FALSE)</f>
        <v>#N/A</v>
      </c>
    </row>
    <row r="5061" spans="1:23" x14ac:dyDescent="0.25">
      <c r="A5061">
        <f>Chargemaster!A5062</f>
        <v>0</v>
      </c>
      <c r="B5061">
        <f>Chargemaster!C5062</f>
        <v>0</v>
      </c>
      <c r="C5061">
        <f>Chargemaster!D5062</f>
        <v>0</v>
      </c>
      <c r="D5061" t="e">
        <f t="shared" si="158"/>
        <v>#N/A</v>
      </c>
      <c r="E5061" t="str">
        <f>(IF(B5061&lt;'Price Schedules'!$B$3,'Price Schedules'!$A$2,IF(B5061&lt;'Price Schedules'!$B$4,'Price Schedules'!$A$3,'Price Schedules'!$A$4)))</f>
        <v>Inj Med1</v>
      </c>
      <c r="F5061" t="str">
        <f>(IF(B5061&lt;'Price Schedules'!$B$7,'Price Schedules'!$A$6,IF(B5061&lt;'Price Schedules'!$B$8,'Price Schedules'!$A$7,'Price Schedules'!$A$8)))</f>
        <v>Chemo IV1</v>
      </c>
      <c r="G5061" t="str">
        <f>(IF(B5061&lt;'Price Schedules'!$B$11,'Price Schedules'!$A$10,IF(B5061&lt;'Price Schedules'!$B$12,'Price Schedules'!$A$11,'Price Schedules'!$A$12)))</f>
        <v>Chemo Med1</v>
      </c>
      <c r="H5061" t="str">
        <f>IF(B5061&lt;'Price Schedules'!$B$15,'Price Schedules'!$A$14,'Price Schedules'!$A$15)</f>
        <v>PASS1</v>
      </c>
      <c r="I5061" t="str">
        <f>IF(B5061&lt;'Price Schedules'!$B$18,'Price Schedules'!$A$17,'Price Schedules'!$A$18)</f>
        <v>IV1</v>
      </c>
      <c r="J5061" t="s">
        <v>38</v>
      </c>
      <c r="K5061" t="s">
        <v>39</v>
      </c>
      <c r="L5061" t="s">
        <v>40</v>
      </c>
      <c r="M5061" t="s">
        <v>41</v>
      </c>
      <c r="N5061" t="s">
        <v>42</v>
      </c>
      <c r="O5061" t="s">
        <v>43</v>
      </c>
      <c r="P5061" t="s">
        <v>44</v>
      </c>
      <c r="Q5061" t="s">
        <v>45</v>
      </c>
      <c r="R5061" t="str">
        <f t="shared" si="159"/>
        <v>Error</v>
      </c>
      <c r="S5061" t="e">
        <f>VLOOKUP($R5061,'Price Schedules'!$A$1:$H$34,4,FALSE)</f>
        <v>#N/A</v>
      </c>
      <c r="T5061" t="e">
        <f>VLOOKUP(R5061,'Price Schedules'!$A$1:$H$34,5,FALSE)</f>
        <v>#N/A</v>
      </c>
      <c r="U5061" t="e">
        <f>VLOOKUP(R5061,'Price Schedules'!$A$1:$H$34,6,FALSE)</f>
        <v>#N/A</v>
      </c>
      <c r="V5061" t="e">
        <f>VLOOKUP(R5061,'Price Schedules'!$A$1:$H$34,7,FALSE)</f>
        <v>#N/A</v>
      </c>
      <c r="W5061" t="e">
        <f>VLOOKUP(R5061,'Price Schedules'!$A$1:$H$34,8,FALSE)</f>
        <v>#N/A</v>
      </c>
    </row>
    <row r="5062" spans="1:23" x14ac:dyDescent="0.25">
      <c r="A5062">
        <f>Chargemaster!A5063</f>
        <v>0</v>
      </c>
      <c r="B5062">
        <f>Chargemaster!C5063</f>
        <v>0</v>
      </c>
      <c r="C5062">
        <f>Chargemaster!D5063</f>
        <v>0</v>
      </c>
      <c r="D5062" t="e">
        <f t="shared" si="158"/>
        <v>#N/A</v>
      </c>
      <c r="E5062" t="str">
        <f>(IF(B5062&lt;'Price Schedules'!$B$3,'Price Schedules'!$A$2,IF(B5062&lt;'Price Schedules'!$B$4,'Price Schedules'!$A$3,'Price Schedules'!$A$4)))</f>
        <v>Inj Med1</v>
      </c>
      <c r="F5062" t="str">
        <f>(IF(B5062&lt;'Price Schedules'!$B$7,'Price Schedules'!$A$6,IF(B5062&lt;'Price Schedules'!$B$8,'Price Schedules'!$A$7,'Price Schedules'!$A$8)))</f>
        <v>Chemo IV1</v>
      </c>
      <c r="G5062" t="str">
        <f>(IF(B5062&lt;'Price Schedules'!$B$11,'Price Schedules'!$A$10,IF(B5062&lt;'Price Schedules'!$B$12,'Price Schedules'!$A$11,'Price Schedules'!$A$12)))</f>
        <v>Chemo Med1</v>
      </c>
      <c r="H5062" t="str">
        <f>IF(B5062&lt;'Price Schedules'!$B$15,'Price Schedules'!$A$14,'Price Schedules'!$A$15)</f>
        <v>PASS1</v>
      </c>
      <c r="I5062" t="str">
        <f>IF(B5062&lt;'Price Schedules'!$B$18,'Price Schedules'!$A$17,'Price Schedules'!$A$18)</f>
        <v>IV1</v>
      </c>
      <c r="J5062" t="s">
        <v>38</v>
      </c>
      <c r="K5062" t="s">
        <v>39</v>
      </c>
      <c r="L5062" t="s">
        <v>40</v>
      </c>
      <c r="M5062" t="s">
        <v>41</v>
      </c>
      <c r="N5062" t="s">
        <v>42</v>
      </c>
      <c r="O5062" t="s">
        <v>43</v>
      </c>
      <c r="P5062" t="s">
        <v>44</v>
      </c>
      <c r="Q5062" t="s">
        <v>45</v>
      </c>
      <c r="R5062" t="str">
        <f t="shared" si="159"/>
        <v>Error</v>
      </c>
      <c r="S5062" t="e">
        <f>VLOOKUP($R5062,'Price Schedules'!$A$1:$H$34,4,FALSE)</f>
        <v>#N/A</v>
      </c>
      <c r="T5062" t="e">
        <f>VLOOKUP(R5062,'Price Schedules'!$A$1:$H$34,5,FALSE)</f>
        <v>#N/A</v>
      </c>
      <c r="U5062" t="e">
        <f>VLOOKUP(R5062,'Price Schedules'!$A$1:$H$34,6,FALSE)</f>
        <v>#N/A</v>
      </c>
      <c r="V5062" t="e">
        <f>VLOOKUP(R5062,'Price Schedules'!$A$1:$H$34,7,FALSE)</f>
        <v>#N/A</v>
      </c>
      <c r="W5062" t="e">
        <f>VLOOKUP(R5062,'Price Schedules'!$A$1:$H$34,8,FALSE)</f>
        <v>#N/A</v>
      </c>
    </row>
    <row r="5063" spans="1:23" x14ac:dyDescent="0.25">
      <c r="A5063">
        <f>Chargemaster!A5064</f>
        <v>0</v>
      </c>
      <c r="B5063">
        <f>Chargemaster!C5064</f>
        <v>0</v>
      </c>
      <c r="C5063">
        <f>Chargemaster!D5064</f>
        <v>0</v>
      </c>
      <c r="D5063" t="e">
        <f t="shared" si="158"/>
        <v>#N/A</v>
      </c>
      <c r="E5063" t="str">
        <f>(IF(B5063&lt;'Price Schedules'!$B$3,'Price Schedules'!$A$2,IF(B5063&lt;'Price Schedules'!$B$4,'Price Schedules'!$A$3,'Price Schedules'!$A$4)))</f>
        <v>Inj Med1</v>
      </c>
      <c r="F5063" t="str">
        <f>(IF(B5063&lt;'Price Schedules'!$B$7,'Price Schedules'!$A$6,IF(B5063&lt;'Price Schedules'!$B$8,'Price Schedules'!$A$7,'Price Schedules'!$A$8)))</f>
        <v>Chemo IV1</v>
      </c>
      <c r="G5063" t="str">
        <f>(IF(B5063&lt;'Price Schedules'!$B$11,'Price Schedules'!$A$10,IF(B5063&lt;'Price Schedules'!$B$12,'Price Schedules'!$A$11,'Price Schedules'!$A$12)))</f>
        <v>Chemo Med1</v>
      </c>
      <c r="H5063" t="str">
        <f>IF(B5063&lt;'Price Schedules'!$B$15,'Price Schedules'!$A$14,'Price Schedules'!$A$15)</f>
        <v>PASS1</v>
      </c>
      <c r="I5063" t="str">
        <f>IF(B5063&lt;'Price Schedules'!$B$18,'Price Schedules'!$A$17,'Price Schedules'!$A$18)</f>
        <v>IV1</v>
      </c>
      <c r="J5063" t="s">
        <v>38</v>
      </c>
      <c r="K5063" t="s">
        <v>39</v>
      </c>
      <c r="L5063" t="s">
        <v>40</v>
      </c>
      <c r="M5063" t="s">
        <v>41</v>
      </c>
      <c r="N5063" t="s">
        <v>42</v>
      </c>
      <c r="O5063" t="s">
        <v>43</v>
      </c>
      <c r="P5063" t="s">
        <v>44</v>
      </c>
      <c r="Q5063" t="s">
        <v>45</v>
      </c>
      <c r="R5063" t="str">
        <f t="shared" si="159"/>
        <v>Error</v>
      </c>
      <c r="S5063" t="e">
        <f>VLOOKUP($R5063,'Price Schedules'!$A$1:$H$34,4,FALSE)</f>
        <v>#N/A</v>
      </c>
      <c r="T5063" t="e">
        <f>VLOOKUP(R5063,'Price Schedules'!$A$1:$H$34,5,FALSE)</f>
        <v>#N/A</v>
      </c>
      <c r="U5063" t="e">
        <f>VLOOKUP(R5063,'Price Schedules'!$A$1:$H$34,6,FALSE)</f>
        <v>#N/A</v>
      </c>
      <c r="V5063" t="e">
        <f>VLOOKUP(R5063,'Price Schedules'!$A$1:$H$34,7,FALSE)</f>
        <v>#N/A</v>
      </c>
      <c r="W5063" t="e">
        <f>VLOOKUP(R5063,'Price Schedules'!$A$1:$H$34,8,FALSE)</f>
        <v>#N/A</v>
      </c>
    </row>
    <row r="5064" spans="1:23" x14ac:dyDescent="0.25">
      <c r="A5064">
        <f>Chargemaster!A5065</f>
        <v>0</v>
      </c>
      <c r="B5064">
        <f>Chargemaster!C5065</f>
        <v>0</v>
      </c>
      <c r="C5064">
        <f>Chargemaster!D5065</f>
        <v>0</v>
      </c>
      <c r="D5064" t="e">
        <f t="shared" si="158"/>
        <v>#N/A</v>
      </c>
      <c r="E5064" t="str">
        <f>(IF(B5064&lt;'Price Schedules'!$B$3,'Price Schedules'!$A$2,IF(B5064&lt;'Price Schedules'!$B$4,'Price Schedules'!$A$3,'Price Schedules'!$A$4)))</f>
        <v>Inj Med1</v>
      </c>
      <c r="F5064" t="str">
        <f>(IF(B5064&lt;'Price Schedules'!$B$7,'Price Schedules'!$A$6,IF(B5064&lt;'Price Schedules'!$B$8,'Price Schedules'!$A$7,'Price Schedules'!$A$8)))</f>
        <v>Chemo IV1</v>
      </c>
      <c r="G5064" t="str">
        <f>(IF(B5064&lt;'Price Schedules'!$B$11,'Price Schedules'!$A$10,IF(B5064&lt;'Price Schedules'!$B$12,'Price Schedules'!$A$11,'Price Schedules'!$A$12)))</f>
        <v>Chemo Med1</v>
      </c>
      <c r="H5064" t="str">
        <f>IF(B5064&lt;'Price Schedules'!$B$15,'Price Schedules'!$A$14,'Price Schedules'!$A$15)</f>
        <v>PASS1</v>
      </c>
      <c r="I5064" t="str">
        <f>IF(B5064&lt;'Price Schedules'!$B$18,'Price Schedules'!$A$17,'Price Schedules'!$A$18)</f>
        <v>IV1</v>
      </c>
      <c r="J5064" t="s">
        <v>38</v>
      </c>
      <c r="K5064" t="s">
        <v>39</v>
      </c>
      <c r="L5064" t="s">
        <v>40</v>
      </c>
      <c r="M5064" t="s">
        <v>41</v>
      </c>
      <c r="N5064" t="s">
        <v>42</v>
      </c>
      <c r="O5064" t="s">
        <v>43</v>
      </c>
      <c r="P5064" t="s">
        <v>44</v>
      </c>
      <c r="Q5064" t="s">
        <v>45</v>
      </c>
      <c r="R5064" t="str">
        <f t="shared" si="159"/>
        <v>Error</v>
      </c>
      <c r="S5064" t="e">
        <f>VLOOKUP($R5064,'Price Schedules'!$A$1:$H$34,4,FALSE)</f>
        <v>#N/A</v>
      </c>
      <c r="T5064" t="e">
        <f>VLOOKUP(R5064,'Price Schedules'!$A$1:$H$34,5,FALSE)</f>
        <v>#N/A</v>
      </c>
      <c r="U5064" t="e">
        <f>VLOOKUP(R5064,'Price Schedules'!$A$1:$H$34,6,FALSE)</f>
        <v>#N/A</v>
      </c>
      <c r="V5064" t="e">
        <f>VLOOKUP(R5064,'Price Schedules'!$A$1:$H$34,7,FALSE)</f>
        <v>#N/A</v>
      </c>
      <c r="W5064" t="e">
        <f>VLOOKUP(R5064,'Price Schedules'!$A$1:$H$34,8,FALSE)</f>
        <v>#N/A</v>
      </c>
    </row>
    <row r="5065" spans="1:23" x14ac:dyDescent="0.25">
      <c r="A5065">
        <f>Chargemaster!A5066</f>
        <v>0</v>
      </c>
      <c r="B5065">
        <f>Chargemaster!C5066</f>
        <v>0</v>
      </c>
      <c r="C5065">
        <f>Chargemaster!D5066</f>
        <v>0</v>
      </c>
      <c r="D5065" t="e">
        <f t="shared" si="158"/>
        <v>#N/A</v>
      </c>
      <c r="E5065" t="str">
        <f>(IF(B5065&lt;'Price Schedules'!$B$3,'Price Schedules'!$A$2,IF(B5065&lt;'Price Schedules'!$B$4,'Price Schedules'!$A$3,'Price Schedules'!$A$4)))</f>
        <v>Inj Med1</v>
      </c>
      <c r="F5065" t="str">
        <f>(IF(B5065&lt;'Price Schedules'!$B$7,'Price Schedules'!$A$6,IF(B5065&lt;'Price Schedules'!$B$8,'Price Schedules'!$A$7,'Price Schedules'!$A$8)))</f>
        <v>Chemo IV1</v>
      </c>
      <c r="G5065" t="str">
        <f>(IF(B5065&lt;'Price Schedules'!$B$11,'Price Schedules'!$A$10,IF(B5065&lt;'Price Schedules'!$B$12,'Price Schedules'!$A$11,'Price Schedules'!$A$12)))</f>
        <v>Chemo Med1</v>
      </c>
      <c r="H5065" t="str">
        <f>IF(B5065&lt;'Price Schedules'!$B$15,'Price Schedules'!$A$14,'Price Schedules'!$A$15)</f>
        <v>PASS1</v>
      </c>
      <c r="I5065" t="str">
        <f>IF(B5065&lt;'Price Schedules'!$B$18,'Price Schedules'!$A$17,'Price Schedules'!$A$18)</f>
        <v>IV1</v>
      </c>
      <c r="J5065" t="s">
        <v>38</v>
      </c>
      <c r="K5065" t="s">
        <v>39</v>
      </c>
      <c r="L5065" t="s">
        <v>40</v>
      </c>
      <c r="M5065" t="s">
        <v>41</v>
      </c>
      <c r="N5065" t="s">
        <v>42</v>
      </c>
      <c r="O5065" t="s">
        <v>43</v>
      </c>
      <c r="P5065" t="s">
        <v>44</v>
      </c>
      <c r="Q5065" t="s">
        <v>45</v>
      </c>
      <c r="R5065" t="str">
        <f t="shared" si="159"/>
        <v>Error</v>
      </c>
      <c r="S5065" t="e">
        <f>VLOOKUP($R5065,'Price Schedules'!$A$1:$H$34,4,FALSE)</f>
        <v>#N/A</v>
      </c>
      <c r="T5065" t="e">
        <f>VLOOKUP(R5065,'Price Schedules'!$A$1:$H$34,5,FALSE)</f>
        <v>#N/A</v>
      </c>
      <c r="U5065" t="e">
        <f>VLOOKUP(R5065,'Price Schedules'!$A$1:$H$34,6,FALSE)</f>
        <v>#N/A</v>
      </c>
      <c r="V5065" t="e">
        <f>VLOOKUP(R5065,'Price Schedules'!$A$1:$H$34,7,FALSE)</f>
        <v>#N/A</v>
      </c>
      <c r="W5065" t="e">
        <f>VLOOKUP(R5065,'Price Schedules'!$A$1:$H$34,8,FALSE)</f>
        <v>#N/A</v>
      </c>
    </row>
    <row r="5066" spans="1:23" x14ac:dyDescent="0.25">
      <c r="A5066">
        <f>Chargemaster!A5067</f>
        <v>0</v>
      </c>
      <c r="B5066">
        <f>Chargemaster!C5067</f>
        <v>0</v>
      </c>
      <c r="C5066">
        <f>Chargemaster!D5067</f>
        <v>0</v>
      </c>
      <c r="D5066" t="e">
        <f t="shared" si="158"/>
        <v>#N/A</v>
      </c>
      <c r="E5066" t="str">
        <f>(IF(B5066&lt;'Price Schedules'!$B$3,'Price Schedules'!$A$2,IF(B5066&lt;'Price Schedules'!$B$4,'Price Schedules'!$A$3,'Price Schedules'!$A$4)))</f>
        <v>Inj Med1</v>
      </c>
      <c r="F5066" t="str">
        <f>(IF(B5066&lt;'Price Schedules'!$B$7,'Price Schedules'!$A$6,IF(B5066&lt;'Price Schedules'!$B$8,'Price Schedules'!$A$7,'Price Schedules'!$A$8)))</f>
        <v>Chemo IV1</v>
      </c>
      <c r="G5066" t="str">
        <f>(IF(B5066&lt;'Price Schedules'!$B$11,'Price Schedules'!$A$10,IF(B5066&lt;'Price Schedules'!$B$12,'Price Schedules'!$A$11,'Price Schedules'!$A$12)))</f>
        <v>Chemo Med1</v>
      </c>
      <c r="H5066" t="str">
        <f>IF(B5066&lt;'Price Schedules'!$B$15,'Price Schedules'!$A$14,'Price Schedules'!$A$15)</f>
        <v>PASS1</v>
      </c>
      <c r="I5066" t="str">
        <f>IF(B5066&lt;'Price Schedules'!$B$18,'Price Schedules'!$A$17,'Price Schedules'!$A$18)</f>
        <v>IV1</v>
      </c>
      <c r="J5066" t="s">
        <v>38</v>
      </c>
      <c r="K5066" t="s">
        <v>39</v>
      </c>
      <c r="L5066" t="s">
        <v>40</v>
      </c>
      <c r="M5066" t="s">
        <v>41</v>
      </c>
      <c r="N5066" t="s">
        <v>42</v>
      </c>
      <c r="O5066" t="s">
        <v>43</v>
      </c>
      <c r="P5066" t="s">
        <v>44</v>
      </c>
      <c r="Q5066" t="s">
        <v>45</v>
      </c>
      <c r="R5066" t="str">
        <f t="shared" si="159"/>
        <v>Error</v>
      </c>
      <c r="S5066" t="e">
        <f>VLOOKUP($R5066,'Price Schedules'!$A$1:$H$34,4,FALSE)</f>
        <v>#N/A</v>
      </c>
      <c r="T5066" t="e">
        <f>VLOOKUP(R5066,'Price Schedules'!$A$1:$H$34,5,FALSE)</f>
        <v>#N/A</v>
      </c>
      <c r="U5066" t="e">
        <f>VLOOKUP(R5066,'Price Schedules'!$A$1:$H$34,6,FALSE)</f>
        <v>#N/A</v>
      </c>
      <c r="V5066" t="e">
        <f>VLOOKUP(R5066,'Price Schedules'!$A$1:$H$34,7,FALSE)</f>
        <v>#N/A</v>
      </c>
      <c r="W5066" t="e">
        <f>VLOOKUP(R5066,'Price Schedules'!$A$1:$H$34,8,FALSE)</f>
        <v>#N/A</v>
      </c>
    </row>
    <row r="5067" spans="1:23" x14ac:dyDescent="0.25">
      <c r="A5067">
        <f>Chargemaster!A5068</f>
        <v>0</v>
      </c>
      <c r="B5067">
        <f>Chargemaster!C5068</f>
        <v>0</v>
      </c>
      <c r="C5067">
        <f>Chargemaster!D5068</f>
        <v>0</v>
      </c>
      <c r="D5067" t="e">
        <f t="shared" si="158"/>
        <v>#N/A</v>
      </c>
      <c r="E5067" t="str">
        <f>(IF(B5067&lt;'Price Schedules'!$B$3,'Price Schedules'!$A$2,IF(B5067&lt;'Price Schedules'!$B$4,'Price Schedules'!$A$3,'Price Schedules'!$A$4)))</f>
        <v>Inj Med1</v>
      </c>
      <c r="F5067" t="str">
        <f>(IF(B5067&lt;'Price Schedules'!$B$7,'Price Schedules'!$A$6,IF(B5067&lt;'Price Schedules'!$B$8,'Price Schedules'!$A$7,'Price Schedules'!$A$8)))</f>
        <v>Chemo IV1</v>
      </c>
      <c r="G5067" t="str">
        <f>(IF(B5067&lt;'Price Schedules'!$B$11,'Price Schedules'!$A$10,IF(B5067&lt;'Price Schedules'!$B$12,'Price Schedules'!$A$11,'Price Schedules'!$A$12)))</f>
        <v>Chemo Med1</v>
      </c>
      <c r="H5067" t="str">
        <f>IF(B5067&lt;'Price Schedules'!$B$15,'Price Schedules'!$A$14,'Price Schedules'!$A$15)</f>
        <v>PASS1</v>
      </c>
      <c r="I5067" t="str">
        <f>IF(B5067&lt;'Price Schedules'!$B$18,'Price Schedules'!$A$17,'Price Schedules'!$A$18)</f>
        <v>IV1</v>
      </c>
      <c r="J5067" t="s">
        <v>38</v>
      </c>
      <c r="K5067" t="s">
        <v>39</v>
      </c>
      <c r="L5067" t="s">
        <v>40</v>
      </c>
      <c r="M5067" t="s">
        <v>41</v>
      </c>
      <c r="N5067" t="s">
        <v>42</v>
      </c>
      <c r="O5067" t="s">
        <v>43</v>
      </c>
      <c r="P5067" t="s">
        <v>44</v>
      </c>
      <c r="Q5067" t="s">
        <v>45</v>
      </c>
      <c r="R5067" t="str">
        <f t="shared" si="159"/>
        <v>Error</v>
      </c>
      <c r="S5067" t="e">
        <f>VLOOKUP($R5067,'Price Schedules'!$A$1:$H$34,4,FALSE)</f>
        <v>#N/A</v>
      </c>
      <c r="T5067" t="e">
        <f>VLOOKUP(R5067,'Price Schedules'!$A$1:$H$34,5,FALSE)</f>
        <v>#N/A</v>
      </c>
      <c r="U5067" t="e">
        <f>VLOOKUP(R5067,'Price Schedules'!$A$1:$H$34,6,FALSE)</f>
        <v>#N/A</v>
      </c>
      <c r="V5067" t="e">
        <f>VLOOKUP(R5067,'Price Schedules'!$A$1:$H$34,7,FALSE)</f>
        <v>#N/A</v>
      </c>
      <c r="W5067" t="e">
        <f>VLOOKUP(R5067,'Price Schedules'!$A$1:$H$34,8,FALSE)</f>
        <v>#N/A</v>
      </c>
    </row>
    <row r="5068" spans="1:23" x14ac:dyDescent="0.25">
      <c r="A5068">
        <f>Chargemaster!A5069</f>
        <v>0</v>
      </c>
      <c r="B5068">
        <f>Chargemaster!C5069</f>
        <v>0</v>
      </c>
      <c r="C5068">
        <f>Chargemaster!D5069</f>
        <v>0</v>
      </c>
      <c r="D5068" t="e">
        <f t="shared" si="158"/>
        <v>#N/A</v>
      </c>
      <c r="E5068" t="str">
        <f>(IF(B5068&lt;'Price Schedules'!$B$3,'Price Schedules'!$A$2,IF(B5068&lt;'Price Schedules'!$B$4,'Price Schedules'!$A$3,'Price Schedules'!$A$4)))</f>
        <v>Inj Med1</v>
      </c>
      <c r="F5068" t="str">
        <f>(IF(B5068&lt;'Price Schedules'!$B$7,'Price Schedules'!$A$6,IF(B5068&lt;'Price Schedules'!$B$8,'Price Schedules'!$A$7,'Price Schedules'!$A$8)))</f>
        <v>Chemo IV1</v>
      </c>
      <c r="G5068" t="str">
        <f>(IF(B5068&lt;'Price Schedules'!$B$11,'Price Schedules'!$A$10,IF(B5068&lt;'Price Schedules'!$B$12,'Price Schedules'!$A$11,'Price Schedules'!$A$12)))</f>
        <v>Chemo Med1</v>
      </c>
      <c r="H5068" t="str">
        <f>IF(B5068&lt;'Price Schedules'!$B$15,'Price Schedules'!$A$14,'Price Schedules'!$A$15)</f>
        <v>PASS1</v>
      </c>
      <c r="I5068" t="str">
        <f>IF(B5068&lt;'Price Schedules'!$B$18,'Price Schedules'!$A$17,'Price Schedules'!$A$18)</f>
        <v>IV1</v>
      </c>
      <c r="J5068" t="s">
        <v>38</v>
      </c>
      <c r="K5068" t="s">
        <v>39</v>
      </c>
      <c r="L5068" t="s">
        <v>40</v>
      </c>
      <c r="M5068" t="s">
        <v>41</v>
      </c>
      <c r="N5068" t="s">
        <v>42</v>
      </c>
      <c r="O5068" t="s">
        <v>43</v>
      </c>
      <c r="P5068" t="s">
        <v>44</v>
      </c>
      <c r="Q5068" t="s">
        <v>45</v>
      </c>
      <c r="R5068" t="str">
        <f t="shared" si="159"/>
        <v>Error</v>
      </c>
      <c r="S5068" t="e">
        <f>VLOOKUP($R5068,'Price Schedules'!$A$1:$H$34,4,FALSE)</f>
        <v>#N/A</v>
      </c>
      <c r="T5068" t="e">
        <f>VLOOKUP(R5068,'Price Schedules'!$A$1:$H$34,5,FALSE)</f>
        <v>#N/A</v>
      </c>
      <c r="U5068" t="e">
        <f>VLOOKUP(R5068,'Price Schedules'!$A$1:$H$34,6,FALSE)</f>
        <v>#N/A</v>
      </c>
      <c r="V5068" t="e">
        <f>VLOOKUP(R5068,'Price Schedules'!$A$1:$H$34,7,FALSE)</f>
        <v>#N/A</v>
      </c>
      <c r="W5068" t="e">
        <f>VLOOKUP(R5068,'Price Schedules'!$A$1:$H$34,8,FALSE)</f>
        <v>#N/A</v>
      </c>
    </row>
    <row r="5069" spans="1:23" x14ac:dyDescent="0.25">
      <c r="A5069">
        <f>Chargemaster!A5070</f>
        <v>0</v>
      </c>
      <c r="B5069">
        <f>Chargemaster!C5070</f>
        <v>0</v>
      </c>
      <c r="C5069">
        <f>Chargemaster!D5070</f>
        <v>0</v>
      </c>
      <c r="D5069" t="e">
        <f t="shared" si="158"/>
        <v>#N/A</v>
      </c>
      <c r="E5069" t="str">
        <f>(IF(B5069&lt;'Price Schedules'!$B$3,'Price Schedules'!$A$2,IF(B5069&lt;'Price Schedules'!$B$4,'Price Schedules'!$A$3,'Price Schedules'!$A$4)))</f>
        <v>Inj Med1</v>
      </c>
      <c r="F5069" t="str">
        <f>(IF(B5069&lt;'Price Schedules'!$B$7,'Price Schedules'!$A$6,IF(B5069&lt;'Price Schedules'!$B$8,'Price Schedules'!$A$7,'Price Schedules'!$A$8)))</f>
        <v>Chemo IV1</v>
      </c>
      <c r="G5069" t="str">
        <f>(IF(B5069&lt;'Price Schedules'!$B$11,'Price Schedules'!$A$10,IF(B5069&lt;'Price Schedules'!$B$12,'Price Schedules'!$A$11,'Price Schedules'!$A$12)))</f>
        <v>Chemo Med1</v>
      </c>
      <c r="H5069" t="str">
        <f>IF(B5069&lt;'Price Schedules'!$B$15,'Price Schedules'!$A$14,'Price Schedules'!$A$15)</f>
        <v>PASS1</v>
      </c>
      <c r="I5069" t="str">
        <f>IF(B5069&lt;'Price Schedules'!$B$18,'Price Schedules'!$A$17,'Price Schedules'!$A$18)</f>
        <v>IV1</v>
      </c>
      <c r="J5069" t="s">
        <v>38</v>
      </c>
      <c r="K5069" t="s">
        <v>39</v>
      </c>
      <c r="L5069" t="s">
        <v>40</v>
      </c>
      <c r="M5069" t="s">
        <v>41</v>
      </c>
      <c r="N5069" t="s">
        <v>42</v>
      </c>
      <c r="O5069" t="s">
        <v>43</v>
      </c>
      <c r="P5069" t="s">
        <v>44</v>
      </c>
      <c r="Q5069" t="s">
        <v>45</v>
      </c>
      <c r="R5069" t="str">
        <f t="shared" si="159"/>
        <v>Error</v>
      </c>
      <c r="S5069" t="e">
        <f>VLOOKUP($R5069,'Price Schedules'!$A$1:$H$34,4,FALSE)</f>
        <v>#N/A</v>
      </c>
      <c r="T5069" t="e">
        <f>VLOOKUP(R5069,'Price Schedules'!$A$1:$H$34,5,FALSE)</f>
        <v>#N/A</v>
      </c>
      <c r="U5069" t="e">
        <f>VLOOKUP(R5069,'Price Schedules'!$A$1:$H$34,6,FALSE)</f>
        <v>#N/A</v>
      </c>
      <c r="V5069" t="e">
        <f>VLOOKUP(R5069,'Price Schedules'!$A$1:$H$34,7,FALSE)</f>
        <v>#N/A</v>
      </c>
      <c r="W5069" t="e">
        <f>VLOOKUP(R5069,'Price Schedules'!$A$1:$H$34,8,FALSE)</f>
        <v>#N/A</v>
      </c>
    </row>
    <row r="5070" spans="1:23" x14ac:dyDescent="0.25">
      <c r="A5070">
        <f>Chargemaster!A5071</f>
        <v>0</v>
      </c>
      <c r="B5070">
        <f>Chargemaster!C5071</f>
        <v>0</v>
      </c>
      <c r="C5070">
        <f>Chargemaster!D5071</f>
        <v>0</v>
      </c>
      <c r="D5070" t="e">
        <f t="shared" si="158"/>
        <v>#N/A</v>
      </c>
      <c r="E5070" t="str">
        <f>(IF(B5070&lt;'Price Schedules'!$B$3,'Price Schedules'!$A$2,IF(B5070&lt;'Price Schedules'!$B$4,'Price Schedules'!$A$3,'Price Schedules'!$A$4)))</f>
        <v>Inj Med1</v>
      </c>
      <c r="F5070" t="str">
        <f>(IF(B5070&lt;'Price Schedules'!$B$7,'Price Schedules'!$A$6,IF(B5070&lt;'Price Schedules'!$B$8,'Price Schedules'!$A$7,'Price Schedules'!$A$8)))</f>
        <v>Chemo IV1</v>
      </c>
      <c r="G5070" t="str">
        <f>(IF(B5070&lt;'Price Schedules'!$B$11,'Price Schedules'!$A$10,IF(B5070&lt;'Price Schedules'!$B$12,'Price Schedules'!$A$11,'Price Schedules'!$A$12)))</f>
        <v>Chemo Med1</v>
      </c>
      <c r="H5070" t="str">
        <f>IF(B5070&lt;'Price Schedules'!$B$15,'Price Schedules'!$A$14,'Price Schedules'!$A$15)</f>
        <v>PASS1</v>
      </c>
      <c r="I5070" t="str">
        <f>IF(B5070&lt;'Price Schedules'!$B$18,'Price Schedules'!$A$17,'Price Schedules'!$A$18)</f>
        <v>IV1</v>
      </c>
      <c r="J5070" t="s">
        <v>38</v>
      </c>
      <c r="K5070" t="s">
        <v>39</v>
      </c>
      <c r="L5070" t="s">
        <v>40</v>
      </c>
      <c r="M5070" t="s">
        <v>41</v>
      </c>
      <c r="N5070" t="s">
        <v>42</v>
      </c>
      <c r="O5070" t="s">
        <v>43</v>
      </c>
      <c r="P5070" t="s">
        <v>44</v>
      </c>
      <c r="Q5070" t="s">
        <v>45</v>
      </c>
      <c r="R5070" t="str">
        <f t="shared" si="159"/>
        <v>Error</v>
      </c>
      <c r="S5070" t="e">
        <f>VLOOKUP($R5070,'Price Schedules'!$A$1:$H$34,4,FALSE)</f>
        <v>#N/A</v>
      </c>
      <c r="T5070" t="e">
        <f>VLOOKUP(R5070,'Price Schedules'!$A$1:$H$34,5,FALSE)</f>
        <v>#N/A</v>
      </c>
      <c r="U5070" t="e">
        <f>VLOOKUP(R5070,'Price Schedules'!$A$1:$H$34,6,FALSE)</f>
        <v>#N/A</v>
      </c>
      <c r="V5070" t="e">
        <f>VLOOKUP(R5070,'Price Schedules'!$A$1:$H$34,7,FALSE)</f>
        <v>#N/A</v>
      </c>
      <c r="W5070" t="e">
        <f>VLOOKUP(R5070,'Price Schedules'!$A$1:$H$34,8,FALSE)</f>
        <v>#N/A</v>
      </c>
    </row>
    <row r="5071" spans="1:23" x14ac:dyDescent="0.25">
      <c r="A5071">
        <f>Chargemaster!A5072</f>
        <v>0</v>
      </c>
      <c r="B5071">
        <f>Chargemaster!C5072</f>
        <v>0</v>
      </c>
      <c r="C5071">
        <f>Chargemaster!D5072</f>
        <v>0</v>
      </c>
      <c r="D5071" t="e">
        <f t="shared" si="158"/>
        <v>#N/A</v>
      </c>
      <c r="E5071" t="str">
        <f>(IF(B5071&lt;'Price Schedules'!$B$3,'Price Schedules'!$A$2,IF(B5071&lt;'Price Schedules'!$B$4,'Price Schedules'!$A$3,'Price Schedules'!$A$4)))</f>
        <v>Inj Med1</v>
      </c>
      <c r="F5071" t="str">
        <f>(IF(B5071&lt;'Price Schedules'!$B$7,'Price Schedules'!$A$6,IF(B5071&lt;'Price Schedules'!$B$8,'Price Schedules'!$A$7,'Price Schedules'!$A$8)))</f>
        <v>Chemo IV1</v>
      </c>
      <c r="G5071" t="str">
        <f>(IF(B5071&lt;'Price Schedules'!$B$11,'Price Schedules'!$A$10,IF(B5071&lt;'Price Schedules'!$B$12,'Price Schedules'!$A$11,'Price Schedules'!$A$12)))</f>
        <v>Chemo Med1</v>
      </c>
      <c r="H5071" t="str">
        <f>IF(B5071&lt;'Price Schedules'!$B$15,'Price Schedules'!$A$14,'Price Schedules'!$A$15)</f>
        <v>PASS1</v>
      </c>
      <c r="I5071" t="str">
        <f>IF(B5071&lt;'Price Schedules'!$B$18,'Price Schedules'!$A$17,'Price Schedules'!$A$18)</f>
        <v>IV1</v>
      </c>
      <c r="J5071" t="s">
        <v>38</v>
      </c>
      <c r="K5071" t="s">
        <v>39</v>
      </c>
      <c r="L5071" t="s">
        <v>40</v>
      </c>
      <c r="M5071" t="s">
        <v>41</v>
      </c>
      <c r="N5071" t="s">
        <v>42</v>
      </c>
      <c r="O5071" t="s">
        <v>43</v>
      </c>
      <c r="P5071" t="s">
        <v>44</v>
      </c>
      <c r="Q5071" t="s">
        <v>45</v>
      </c>
      <c r="R5071" t="str">
        <f t="shared" si="159"/>
        <v>Error</v>
      </c>
      <c r="S5071" t="e">
        <f>VLOOKUP($R5071,'Price Schedules'!$A$1:$H$34,4,FALSE)</f>
        <v>#N/A</v>
      </c>
      <c r="T5071" t="e">
        <f>VLOOKUP(R5071,'Price Schedules'!$A$1:$H$34,5,FALSE)</f>
        <v>#N/A</v>
      </c>
      <c r="U5071" t="e">
        <f>VLOOKUP(R5071,'Price Schedules'!$A$1:$H$34,6,FALSE)</f>
        <v>#N/A</v>
      </c>
      <c r="V5071" t="e">
        <f>VLOOKUP(R5071,'Price Schedules'!$A$1:$H$34,7,FALSE)</f>
        <v>#N/A</v>
      </c>
      <c r="W5071" t="e">
        <f>VLOOKUP(R5071,'Price Schedules'!$A$1:$H$34,8,FALSE)</f>
        <v>#N/A</v>
      </c>
    </row>
    <row r="5072" spans="1:23" x14ac:dyDescent="0.25">
      <c r="A5072">
        <f>Chargemaster!A5073</f>
        <v>0</v>
      </c>
      <c r="B5072">
        <f>Chargemaster!C5073</f>
        <v>0</v>
      </c>
      <c r="C5072">
        <f>Chargemaster!D5073</f>
        <v>0</v>
      </c>
      <c r="D5072" t="e">
        <f t="shared" si="158"/>
        <v>#N/A</v>
      </c>
      <c r="E5072" t="str">
        <f>(IF(B5072&lt;'Price Schedules'!$B$3,'Price Schedules'!$A$2,IF(B5072&lt;'Price Schedules'!$B$4,'Price Schedules'!$A$3,'Price Schedules'!$A$4)))</f>
        <v>Inj Med1</v>
      </c>
      <c r="F5072" t="str">
        <f>(IF(B5072&lt;'Price Schedules'!$B$7,'Price Schedules'!$A$6,IF(B5072&lt;'Price Schedules'!$B$8,'Price Schedules'!$A$7,'Price Schedules'!$A$8)))</f>
        <v>Chemo IV1</v>
      </c>
      <c r="G5072" t="str">
        <f>(IF(B5072&lt;'Price Schedules'!$B$11,'Price Schedules'!$A$10,IF(B5072&lt;'Price Schedules'!$B$12,'Price Schedules'!$A$11,'Price Schedules'!$A$12)))</f>
        <v>Chemo Med1</v>
      </c>
      <c r="H5072" t="str">
        <f>IF(B5072&lt;'Price Schedules'!$B$15,'Price Schedules'!$A$14,'Price Schedules'!$A$15)</f>
        <v>PASS1</v>
      </c>
      <c r="I5072" t="str">
        <f>IF(B5072&lt;'Price Schedules'!$B$18,'Price Schedules'!$A$17,'Price Schedules'!$A$18)</f>
        <v>IV1</v>
      </c>
      <c r="J5072" t="s">
        <v>38</v>
      </c>
      <c r="K5072" t="s">
        <v>39</v>
      </c>
      <c r="L5072" t="s">
        <v>40</v>
      </c>
      <c r="M5072" t="s">
        <v>41</v>
      </c>
      <c r="N5072" t="s">
        <v>42</v>
      </c>
      <c r="O5072" t="s">
        <v>43</v>
      </c>
      <c r="P5072" t="s">
        <v>44</v>
      </c>
      <c r="Q5072" t="s">
        <v>45</v>
      </c>
      <c r="R5072" t="str">
        <f t="shared" si="159"/>
        <v>Error</v>
      </c>
      <c r="S5072" t="e">
        <f>VLOOKUP($R5072,'Price Schedules'!$A$1:$H$34,4,FALSE)</f>
        <v>#N/A</v>
      </c>
      <c r="T5072" t="e">
        <f>VLOOKUP(R5072,'Price Schedules'!$A$1:$H$34,5,FALSE)</f>
        <v>#N/A</v>
      </c>
      <c r="U5072" t="e">
        <f>VLOOKUP(R5072,'Price Schedules'!$A$1:$H$34,6,FALSE)</f>
        <v>#N/A</v>
      </c>
      <c r="V5072" t="e">
        <f>VLOOKUP(R5072,'Price Schedules'!$A$1:$H$34,7,FALSE)</f>
        <v>#N/A</v>
      </c>
      <c r="W5072" t="e">
        <f>VLOOKUP(R5072,'Price Schedules'!$A$1:$H$34,8,FALSE)</f>
        <v>#N/A</v>
      </c>
    </row>
    <row r="5073" spans="1:23" x14ac:dyDescent="0.25">
      <c r="A5073">
        <f>Chargemaster!A5074</f>
        <v>0</v>
      </c>
      <c r="B5073">
        <f>Chargemaster!C5074</f>
        <v>0</v>
      </c>
      <c r="C5073">
        <f>Chargemaster!D5074</f>
        <v>0</v>
      </c>
      <c r="D5073" t="e">
        <f t="shared" si="158"/>
        <v>#N/A</v>
      </c>
      <c r="E5073" t="str">
        <f>(IF(B5073&lt;'Price Schedules'!$B$3,'Price Schedules'!$A$2,IF(B5073&lt;'Price Schedules'!$B$4,'Price Schedules'!$A$3,'Price Schedules'!$A$4)))</f>
        <v>Inj Med1</v>
      </c>
      <c r="F5073" t="str">
        <f>(IF(B5073&lt;'Price Schedules'!$B$7,'Price Schedules'!$A$6,IF(B5073&lt;'Price Schedules'!$B$8,'Price Schedules'!$A$7,'Price Schedules'!$A$8)))</f>
        <v>Chemo IV1</v>
      </c>
      <c r="G5073" t="str">
        <f>(IF(B5073&lt;'Price Schedules'!$B$11,'Price Schedules'!$A$10,IF(B5073&lt;'Price Schedules'!$B$12,'Price Schedules'!$A$11,'Price Schedules'!$A$12)))</f>
        <v>Chemo Med1</v>
      </c>
      <c r="H5073" t="str">
        <f>IF(B5073&lt;'Price Schedules'!$B$15,'Price Schedules'!$A$14,'Price Schedules'!$A$15)</f>
        <v>PASS1</v>
      </c>
      <c r="I5073" t="str">
        <f>IF(B5073&lt;'Price Schedules'!$B$18,'Price Schedules'!$A$17,'Price Schedules'!$A$18)</f>
        <v>IV1</v>
      </c>
      <c r="J5073" t="s">
        <v>38</v>
      </c>
      <c r="K5073" t="s">
        <v>39</v>
      </c>
      <c r="L5073" t="s">
        <v>40</v>
      </c>
      <c r="M5073" t="s">
        <v>41</v>
      </c>
      <c r="N5073" t="s">
        <v>42</v>
      </c>
      <c r="O5073" t="s">
        <v>43</v>
      </c>
      <c r="P5073" t="s">
        <v>44</v>
      </c>
      <c r="Q5073" t="s">
        <v>45</v>
      </c>
      <c r="R5073" t="str">
        <f t="shared" si="159"/>
        <v>Error</v>
      </c>
      <c r="S5073" t="e">
        <f>VLOOKUP($R5073,'Price Schedules'!$A$1:$H$34,4,FALSE)</f>
        <v>#N/A</v>
      </c>
      <c r="T5073" t="e">
        <f>VLOOKUP(R5073,'Price Schedules'!$A$1:$H$34,5,FALSE)</f>
        <v>#N/A</v>
      </c>
      <c r="U5073" t="e">
        <f>VLOOKUP(R5073,'Price Schedules'!$A$1:$H$34,6,FALSE)</f>
        <v>#N/A</v>
      </c>
      <c r="V5073" t="e">
        <f>VLOOKUP(R5073,'Price Schedules'!$A$1:$H$34,7,FALSE)</f>
        <v>#N/A</v>
      </c>
      <c r="W5073" t="e">
        <f>VLOOKUP(R5073,'Price Schedules'!$A$1:$H$34,8,FALSE)</f>
        <v>#N/A</v>
      </c>
    </row>
    <row r="5074" spans="1:23" x14ac:dyDescent="0.25">
      <c r="A5074">
        <f>Chargemaster!A5075</f>
        <v>0</v>
      </c>
      <c r="B5074">
        <f>Chargemaster!C5075</f>
        <v>0</v>
      </c>
      <c r="C5074">
        <f>Chargemaster!D5075</f>
        <v>0</v>
      </c>
      <c r="D5074" t="e">
        <f t="shared" si="158"/>
        <v>#N/A</v>
      </c>
      <c r="E5074" t="str">
        <f>(IF(B5074&lt;'Price Schedules'!$B$3,'Price Schedules'!$A$2,IF(B5074&lt;'Price Schedules'!$B$4,'Price Schedules'!$A$3,'Price Schedules'!$A$4)))</f>
        <v>Inj Med1</v>
      </c>
      <c r="F5074" t="str">
        <f>(IF(B5074&lt;'Price Schedules'!$B$7,'Price Schedules'!$A$6,IF(B5074&lt;'Price Schedules'!$B$8,'Price Schedules'!$A$7,'Price Schedules'!$A$8)))</f>
        <v>Chemo IV1</v>
      </c>
      <c r="G5074" t="str">
        <f>(IF(B5074&lt;'Price Schedules'!$B$11,'Price Schedules'!$A$10,IF(B5074&lt;'Price Schedules'!$B$12,'Price Schedules'!$A$11,'Price Schedules'!$A$12)))</f>
        <v>Chemo Med1</v>
      </c>
      <c r="H5074" t="str">
        <f>IF(B5074&lt;'Price Schedules'!$B$15,'Price Schedules'!$A$14,'Price Schedules'!$A$15)</f>
        <v>PASS1</v>
      </c>
      <c r="I5074" t="str">
        <f>IF(B5074&lt;'Price Schedules'!$B$18,'Price Schedules'!$A$17,'Price Schedules'!$A$18)</f>
        <v>IV1</v>
      </c>
      <c r="J5074" t="s">
        <v>38</v>
      </c>
      <c r="K5074" t="s">
        <v>39</v>
      </c>
      <c r="L5074" t="s">
        <v>40</v>
      </c>
      <c r="M5074" t="s">
        <v>41</v>
      </c>
      <c r="N5074" t="s">
        <v>42</v>
      </c>
      <c r="O5074" t="s">
        <v>43</v>
      </c>
      <c r="P5074" t="s">
        <v>44</v>
      </c>
      <c r="Q5074" t="s">
        <v>45</v>
      </c>
      <c r="R5074" t="str">
        <f t="shared" si="159"/>
        <v>Error</v>
      </c>
      <c r="S5074" t="e">
        <f>VLOOKUP($R5074,'Price Schedules'!$A$1:$H$34,4,FALSE)</f>
        <v>#N/A</v>
      </c>
      <c r="T5074" t="e">
        <f>VLOOKUP(R5074,'Price Schedules'!$A$1:$H$34,5,FALSE)</f>
        <v>#N/A</v>
      </c>
      <c r="U5074" t="e">
        <f>VLOOKUP(R5074,'Price Schedules'!$A$1:$H$34,6,FALSE)</f>
        <v>#N/A</v>
      </c>
      <c r="V5074" t="e">
        <f>VLOOKUP(R5074,'Price Schedules'!$A$1:$H$34,7,FALSE)</f>
        <v>#N/A</v>
      </c>
      <c r="W5074" t="e">
        <f>VLOOKUP(R5074,'Price Schedules'!$A$1:$H$34,8,FALSE)</f>
        <v>#N/A</v>
      </c>
    </row>
    <row r="5075" spans="1:23" x14ac:dyDescent="0.25">
      <c r="A5075">
        <f>Chargemaster!A5076</f>
        <v>0</v>
      </c>
      <c r="B5075">
        <f>Chargemaster!C5076</f>
        <v>0</v>
      </c>
      <c r="C5075">
        <f>Chargemaster!D5076</f>
        <v>0</v>
      </c>
      <c r="D5075" t="e">
        <f t="shared" si="158"/>
        <v>#N/A</v>
      </c>
      <c r="E5075" t="str">
        <f>(IF(B5075&lt;'Price Schedules'!$B$3,'Price Schedules'!$A$2,IF(B5075&lt;'Price Schedules'!$B$4,'Price Schedules'!$A$3,'Price Schedules'!$A$4)))</f>
        <v>Inj Med1</v>
      </c>
      <c r="F5075" t="str">
        <f>(IF(B5075&lt;'Price Schedules'!$B$7,'Price Schedules'!$A$6,IF(B5075&lt;'Price Schedules'!$B$8,'Price Schedules'!$A$7,'Price Schedules'!$A$8)))</f>
        <v>Chemo IV1</v>
      </c>
      <c r="G5075" t="str">
        <f>(IF(B5075&lt;'Price Schedules'!$B$11,'Price Schedules'!$A$10,IF(B5075&lt;'Price Schedules'!$B$12,'Price Schedules'!$A$11,'Price Schedules'!$A$12)))</f>
        <v>Chemo Med1</v>
      </c>
      <c r="H5075" t="str">
        <f>IF(B5075&lt;'Price Schedules'!$B$15,'Price Schedules'!$A$14,'Price Schedules'!$A$15)</f>
        <v>PASS1</v>
      </c>
      <c r="I5075" t="str">
        <f>IF(B5075&lt;'Price Schedules'!$B$18,'Price Schedules'!$A$17,'Price Schedules'!$A$18)</f>
        <v>IV1</v>
      </c>
      <c r="J5075" t="s">
        <v>38</v>
      </c>
      <c r="K5075" t="s">
        <v>39</v>
      </c>
      <c r="L5075" t="s">
        <v>40</v>
      </c>
      <c r="M5075" t="s">
        <v>41</v>
      </c>
      <c r="N5075" t="s">
        <v>42</v>
      </c>
      <c r="O5075" t="s">
        <v>43</v>
      </c>
      <c r="P5075" t="s">
        <v>44</v>
      </c>
      <c r="Q5075" t="s">
        <v>45</v>
      </c>
      <c r="R5075" t="str">
        <f t="shared" si="159"/>
        <v>Error</v>
      </c>
      <c r="S5075" t="e">
        <f>VLOOKUP($R5075,'Price Schedules'!$A$1:$H$34,4,FALSE)</f>
        <v>#N/A</v>
      </c>
      <c r="T5075" t="e">
        <f>VLOOKUP(R5075,'Price Schedules'!$A$1:$H$34,5,FALSE)</f>
        <v>#N/A</v>
      </c>
      <c r="U5075" t="e">
        <f>VLOOKUP(R5075,'Price Schedules'!$A$1:$H$34,6,FALSE)</f>
        <v>#N/A</v>
      </c>
      <c r="V5075" t="e">
        <f>VLOOKUP(R5075,'Price Schedules'!$A$1:$H$34,7,FALSE)</f>
        <v>#N/A</v>
      </c>
      <c r="W5075" t="e">
        <f>VLOOKUP(R5075,'Price Schedules'!$A$1:$H$34,8,FALSE)</f>
        <v>#N/A</v>
      </c>
    </row>
    <row r="5076" spans="1:23" x14ac:dyDescent="0.25">
      <c r="A5076">
        <f>Chargemaster!A5077</f>
        <v>0</v>
      </c>
      <c r="B5076">
        <f>Chargemaster!C5077</f>
        <v>0</v>
      </c>
      <c r="C5076">
        <f>Chargemaster!D5077</f>
        <v>0</v>
      </c>
      <c r="D5076" t="e">
        <f t="shared" si="158"/>
        <v>#N/A</v>
      </c>
      <c r="E5076" t="str">
        <f>(IF(B5076&lt;'Price Schedules'!$B$3,'Price Schedules'!$A$2,IF(B5076&lt;'Price Schedules'!$B$4,'Price Schedules'!$A$3,'Price Schedules'!$A$4)))</f>
        <v>Inj Med1</v>
      </c>
      <c r="F5076" t="str">
        <f>(IF(B5076&lt;'Price Schedules'!$B$7,'Price Schedules'!$A$6,IF(B5076&lt;'Price Schedules'!$B$8,'Price Schedules'!$A$7,'Price Schedules'!$A$8)))</f>
        <v>Chemo IV1</v>
      </c>
      <c r="G5076" t="str">
        <f>(IF(B5076&lt;'Price Schedules'!$B$11,'Price Schedules'!$A$10,IF(B5076&lt;'Price Schedules'!$B$12,'Price Schedules'!$A$11,'Price Schedules'!$A$12)))</f>
        <v>Chemo Med1</v>
      </c>
      <c r="H5076" t="str">
        <f>IF(B5076&lt;'Price Schedules'!$B$15,'Price Schedules'!$A$14,'Price Schedules'!$A$15)</f>
        <v>PASS1</v>
      </c>
      <c r="I5076" t="str">
        <f>IF(B5076&lt;'Price Schedules'!$B$18,'Price Schedules'!$A$17,'Price Schedules'!$A$18)</f>
        <v>IV1</v>
      </c>
      <c r="J5076" t="s">
        <v>38</v>
      </c>
      <c r="K5076" t="s">
        <v>39</v>
      </c>
      <c r="L5076" t="s">
        <v>40</v>
      </c>
      <c r="M5076" t="s">
        <v>41</v>
      </c>
      <c r="N5076" t="s">
        <v>42</v>
      </c>
      <c r="O5076" t="s">
        <v>43</v>
      </c>
      <c r="P5076" t="s">
        <v>44</v>
      </c>
      <c r="Q5076" t="s">
        <v>45</v>
      </c>
      <c r="R5076" t="str">
        <f t="shared" si="159"/>
        <v>Error</v>
      </c>
      <c r="S5076" t="e">
        <f>VLOOKUP($R5076,'Price Schedules'!$A$1:$H$34,4,FALSE)</f>
        <v>#N/A</v>
      </c>
      <c r="T5076" t="e">
        <f>VLOOKUP(R5076,'Price Schedules'!$A$1:$H$34,5,FALSE)</f>
        <v>#N/A</v>
      </c>
      <c r="U5076" t="e">
        <f>VLOOKUP(R5076,'Price Schedules'!$A$1:$H$34,6,FALSE)</f>
        <v>#N/A</v>
      </c>
      <c r="V5076" t="e">
        <f>VLOOKUP(R5076,'Price Schedules'!$A$1:$H$34,7,FALSE)</f>
        <v>#N/A</v>
      </c>
      <c r="W5076" t="e">
        <f>VLOOKUP(R5076,'Price Schedules'!$A$1:$H$34,8,FALSE)</f>
        <v>#N/A</v>
      </c>
    </row>
    <row r="5077" spans="1:23" x14ac:dyDescent="0.25">
      <c r="A5077">
        <f>Chargemaster!A5078</f>
        <v>0</v>
      </c>
      <c r="B5077">
        <f>Chargemaster!C5078</f>
        <v>0</v>
      </c>
      <c r="C5077">
        <f>Chargemaster!D5078</f>
        <v>0</v>
      </c>
      <c r="D5077" t="e">
        <f t="shared" si="158"/>
        <v>#N/A</v>
      </c>
      <c r="E5077" t="str">
        <f>(IF(B5077&lt;'Price Schedules'!$B$3,'Price Schedules'!$A$2,IF(B5077&lt;'Price Schedules'!$B$4,'Price Schedules'!$A$3,'Price Schedules'!$A$4)))</f>
        <v>Inj Med1</v>
      </c>
      <c r="F5077" t="str">
        <f>(IF(B5077&lt;'Price Schedules'!$B$7,'Price Schedules'!$A$6,IF(B5077&lt;'Price Schedules'!$B$8,'Price Schedules'!$A$7,'Price Schedules'!$A$8)))</f>
        <v>Chemo IV1</v>
      </c>
      <c r="G5077" t="str">
        <f>(IF(B5077&lt;'Price Schedules'!$B$11,'Price Schedules'!$A$10,IF(B5077&lt;'Price Schedules'!$B$12,'Price Schedules'!$A$11,'Price Schedules'!$A$12)))</f>
        <v>Chemo Med1</v>
      </c>
      <c r="H5077" t="str">
        <f>IF(B5077&lt;'Price Schedules'!$B$15,'Price Schedules'!$A$14,'Price Schedules'!$A$15)</f>
        <v>PASS1</v>
      </c>
      <c r="I5077" t="str">
        <f>IF(B5077&lt;'Price Schedules'!$B$18,'Price Schedules'!$A$17,'Price Schedules'!$A$18)</f>
        <v>IV1</v>
      </c>
      <c r="J5077" t="s">
        <v>38</v>
      </c>
      <c r="K5077" t="s">
        <v>39</v>
      </c>
      <c r="L5077" t="s">
        <v>40</v>
      </c>
      <c r="M5077" t="s">
        <v>41</v>
      </c>
      <c r="N5077" t="s">
        <v>42</v>
      </c>
      <c r="O5077" t="s">
        <v>43</v>
      </c>
      <c r="P5077" t="s">
        <v>44</v>
      </c>
      <c r="Q5077" t="s">
        <v>45</v>
      </c>
      <c r="R5077" t="str">
        <f t="shared" si="159"/>
        <v>Error</v>
      </c>
      <c r="S5077" t="e">
        <f>VLOOKUP($R5077,'Price Schedules'!$A$1:$H$34,4,FALSE)</f>
        <v>#N/A</v>
      </c>
      <c r="T5077" t="e">
        <f>VLOOKUP(R5077,'Price Schedules'!$A$1:$H$34,5,FALSE)</f>
        <v>#N/A</v>
      </c>
      <c r="U5077" t="e">
        <f>VLOOKUP(R5077,'Price Schedules'!$A$1:$H$34,6,FALSE)</f>
        <v>#N/A</v>
      </c>
      <c r="V5077" t="e">
        <f>VLOOKUP(R5077,'Price Schedules'!$A$1:$H$34,7,FALSE)</f>
        <v>#N/A</v>
      </c>
      <c r="W5077" t="e">
        <f>VLOOKUP(R5077,'Price Schedules'!$A$1:$H$34,8,FALSE)</f>
        <v>#N/A</v>
      </c>
    </row>
    <row r="5078" spans="1:23" x14ac:dyDescent="0.25">
      <c r="A5078">
        <f>Chargemaster!A5079</f>
        <v>0</v>
      </c>
      <c r="B5078">
        <f>Chargemaster!C5079</f>
        <v>0</v>
      </c>
      <c r="C5078">
        <f>Chargemaster!D5079</f>
        <v>0</v>
      </c>
      <c r="D5078" t="e">
        <f t="shared" si="158"/>
        <v>#N/A</v>
      </c>
      <c r="E5078" t="str">
        <f>(IF(B5078&lt;'Price Schedules'!$B$3,'Price Schedules'!$A$2,IF(B5078&lt;'Price Schedules'!$B$4,'Price Schedules'!$A$3,'Price Schedules'!$A$4)))</f>
        <v>Inj Med1</v>
      </c>
      <c r="F5078" t="str">
        <f>(IF(B5078&lt;'Price Schedules'!$B$7,'Price Schedules'!$A$6,IF(B5078&lt;'Price Schedules'!$B$8,'Price Schedules'!$A$7,'Price Schedules'!$A$8)))</f>
        <v>Chemo IV1</v>
      </c>
      <c r="G5078" t="str">
        <f>(IF(B5078&lt;'Price Schedules'!$B$11,'Price Schedules'!$A$10,IF(B5078&lt;'Price Schedules'!$B$12,'Price Schedules'!$A$11,'Price Schedules'!$A$12)))</f>
        <v>Chemo Med1</v>
      </c>
      <c r="H5078" t="str">
        <f>IF(B5078&lt;'Price Schedules'!$B$15,'Price Schedules'!$A$14,'Price Schedules'!$A$15)</f>
        <v>PASS1</v>
      </c>
      <c r="I5078" t="str">
        <f>IF(B5078&lt;'Price Schedules'!$B$18,'Price Schedules'!$A$17,'Price Schedules'!$A$18)</f>
        <v>IV1</v>
      </c>
      <c r="J5078" t="s">
        <v>38</v>
      </c>
      <c r="K5078" t="s">
        <v>39</v>
      </c>
      <c r="L5078" t="s">
        <v>40</v>
      </c>
      <c r="M5078" t="s">
        <v>41</v>
      </c>
      <c r="N5078" t="s">
        <v>42</v>
      </c>
      <c r="O5078" t="s">
        <v>43</v>
      </c>
      <c r="P5078" t="s">
        <v>44</v>
      </c>
      <c r="Q5078" t="s">
        <v>45</v>
      </c>
      <c r="R5078" t="str">
        <f t="shared" si="159"/>
        <v>Error</v>
      </c>
      <c r="S5078" t="e">
        <f>VLOOKUP($R5078,'Price Schedules'!$A$1:$H$34,4,FALSE)</f>
        <v>#N/A</v>
      </c>
      <c r="T5078" t="e">
        <f>VLOOKUP(R5078,'Price Schedules'!$A$1:$H$34,5,FALSE)</f>
        <v>#N/A</v>
      </c>
      <c r="U5078" t="e">
        <f>VLOOKUP(R5078,'Price Schedules'!$A$1:$H$34,6,FALSE)</f>
        <v>#N/A</v>
      </c>
      <c r="V5078" t="e">
        <f>VLOOKUP(R5078,'Price Schedules'!$A$1:$H$34,7,FALSE)</f>
        <v>#N/A</v>
      </c>
      <c r="W5078" t="e">
        <f>VLOOKUP(R5078,'Price Schedules'!$A$1:$H$34,8,FALSE)</f>
        <v>#N/A</v>
      </c>
    </row>
    <row r="5079" spans="1:23" x14ac:dyDescent="0.25">
      <c r="A5079">
        <f>Chargemaster!A5080</f>
        <v>0</v>
      </c>
      <c r="B5079">
        <f>Chargemaster!C5080</f>
        <v>0</v>
      </c>
      <c r="C5079">
        <f>Chargemaster!D5080</f>
        <v>0</v>
      </c>
      <c r="D5079" t="e">
        <f t="shared" si="158"/>
        <v>#N/A</v>
      </c>
      <c r="E5079" t="str">
        <f>(IF(B5079&lt;'Price Schedules'!$B$3,'Price Schedules'!$A$2,IF(B5079&lt;'Price Schedules'!$B$4,'Price Schedules'!$A$3,'Price Schedules'!$A$4)))</f>
        <v>Inj Med1</v>
      </c>
      <c r="F5079" t="str">
        <f>(IF(B5079&lt;'Price Schedules'!$B$7,'Price Schedules'!$A$6,IF(B5079&lt;'Price Schedules'!$B$8,'Price Schedules'!$A$7,'Price Schedules'!$A$8)))</f>
        <v>Chemo IV1</v>
      </c>
      <c r="G5079" t="str">
        <f>(IF(B5079&lt;'Price Schedules'!$B$11,'Price Schedules'!$A$10,IF(B5079&lt;'Price Schedules'!$B$12,'Price Schedules'!$A$11,'Price Schedules'!$A$12)))</f>
        <v>Chemo Med1</v>
      </c>
      <c r="H5079" t="str">
        <f>IF(B5079&lt;'Price Schedules'!$B$15,'Price Schedules'!$A$14,'Price Schedules'!$A$15)</f>
        <v>PASS1</v>
      </c>
      <c r="I5079" t="str">
        <f>IF(B5079&lt;'Price Schedules'!$B$18,'Price Schedules'!$A$17,'Price Schedules'!$A$18)</f>
        <v>IV1</v>
      </c>
      <c r="J5079" t="s">
        <v>38</v>
      </c>
      <c r="K5079" t="s">
        <v>39</v>
      </c>
      <c r="L5079" t="s">
        <v>40</v>
      </c>
      <c r="M5079" t="s">
        <v>41</v>
      </c>
      <c r="N5079" t="s">
        <v>42</v>
      </c>
      <c r="O5079" t="s">
        <v>43</v>
      </c>
      <c r="P5079" t="s">
        <v>44</v>
      </c>
      <c r="Q5079" t="s">
        <v>45</v>
      </c>
      <c r="R5079" t="str">
        <f t="shared" si="159"/>
        <v>Error</v>
      </c>
      <c r="S5079" t="e">
        <f>VLOOKUP($R5079,'Price Schedules'!$A$1:$H$34,4,FALSE)</f>
        <v>#N/A</v>
      </c>
      <c r="T5079" t="e">
        <f>VLOOKUP(R5079,'Price Schedules'!$A$1:$H$34,5,FALSE)</f>
        <v>#N/A</v>
      </c>
      <c r="U5079" t="e">
        <f>VLOOKUP(R5079,'Price Schedules'!$A$1:$H$34,6,FALSE)</f>
        <v>#N/A</v>
      </c>
      <c r="V5079" t="e">
        <f>VLOOKUP(R5079,'Price Schedules'!$A$1:$H$34,7,FALSE)</f>
        <v>#N/A</v>
      </c>
      <c r="W5079" t="e">
        <f>VLOOKUP(R5079,'Price Schedules'!$A$1:$H$34,8,FALSE)</f>
        <v>#N/A</v>
      </c>
    </row>
    <row r="5080" spans="1:23" x14ac:dyDescent="0.25">
      <c r="A5080">
        <f>Chargemaster!A5081</f>
        <v>0</v>
      </c>
      <c r="B5080">
        <f>Chargemaster!C5081</f>
        <v>0</v>
      </c>
      <c r="C5080">
        <f>Chargemaster!D5081</f>
        <v>0</v>
      </c>
      <c r="D5080" t="e">
        <f t="shared" si="158"/>
        <v>#N/A</v>
      </c>
      <c r="E5080" t="str">
        <f>(IF(B5080&lt;'Price Schedules'!$B$3,'Price Schedules'!$A$2,IF(B5080&lt;'Price Schedules'!$B$4,'Price Schedules'!$A$3,'Price Schedules'!$A$4)))</f>
        <v>Inj Med1</v>
      </c>
      <c r="F5080" t="str">
        <f>(IF(B5080&lt;'Price Schedules'!$B$7,'Price Schedules'!$A$6,IF(B5080&lt;'Price Schedules'!$B$8,'Price Schedules'!$A$7,'Price Schedules'!$A$8)))</f>
        <v>Chemo IV1</v>
      </c>
      <c r="G5080" t="str">
        <f>(IF(B5080&lt;'Price Schedules'!$B$11,'Price Schedules'!$A$10,IF(B5080&lt;'Price Schedules'!$B$12,'Price Schedules'!$A$11,'Price Schedules'!$A$12)))</f>
        <v>Chemo Med1</v>
      </c>
      <c r="H5080" t="str">
        <f>IF(B5080&lt;'Price Schedules'!$B$15,'Price Schedules'!$A$14,'Price Schedules'!$A$15)</f>
        <v>PASS1</v>
      </c>
      <c r="I5080" t="str">
        <f>IF(B5080&lt;'Price Schedules'!$B$18,'Price Schedules'!$A$17,'Price Schedules'!$A$18)</f>
        <v>IV1</v>
      </c>
      <c r="J5080" t="s">
        <v>38</v>
      </c>
      <c r="K5080" t="s">
        <v>39</v>
      </c>
      <c r="L5080" t="s">
        <v>40</v>
      </c>
      <c r="M5080" t="s">
        <v>41</v>
      </c>
      <c r="N5080" t="s">
        <v>42</v>
      </c>
      <c r="O5080" t="s">
        <v>43</v>
      </c>
      <c r="P5080" t="s">
        <v>44</v>
      </c>
      <c r="Q5080" t="s">
        <v>45</v>
      </c>
      <c r="R5080" t="str">
        <f t="shared" si="159"/>
        <v>Error</v>
      </c>
      <c r="S5080" t="e">
        <f>VLOOKUP($R5080,'Price Schedules'!$A$1:$H$34,4,FALSE)</f>
        <v>#N/A</v>
      </c>
      <c r="T5080" t="e">
        <f>VLOOKUP(R5080,'Price Schedules'!$A$1:$H$34,5,FALSE)</f>
        <v>#N/A</v>
      </c>
      <c r="U5080" t="e">
        <f>VLOOKUP(R5080,'Price Schedules'!$A$1:$H$34,6,FALSE)</f>
        <v>#N/A</v>
      </c>
      <c r="V5080" t="e">
        <f>VLOOKUP(R5080,'Price Schedules'!$A$1:$H$34,7,FALSE)</f>
        <v>#N/A</v>
      </c>
      <c r="W5080" t="e">
        <f>VLOOKUP(R5080,'Price Schedules'!$A$1:$H$34,8,FALSE)</f>
        <v>#N/A</v>
      </c>
    </row>
    <row r="5081" spans="1:23" x14ac:dyDescent="0.25">
      <c r="A5081">
        <f>Chargemaster!A5082</f>
        <v>0</v>
      </c>
      <c r="B5081">
        <f>Chargemaster!C5082</f>
        <v>0</v>
      </c>
      <c r="C5081">
        <f>Chargemaster!D5082</f>
        <v>0</v>
      </c>
      <c r="D5081" t="e">
        <f t="shared" si="158"/>
        <v>#N/A</v>
      </c>
      <c r="E5081" t="str">
        <f>(IF(B5081&lt;'Price Schedules'!$B$3,'Price Schedules'!$A$2,IF(B5081&lt;'Price Schedules'!$B$4,'Price Schedules'!$A$3,'Price Schedules'!$A$4)))</f>
        <v>Inj Med1</v>
      </c>
      <c r="F5081" t="str">
        <f>(IF(B5081&lt;'Price Schedules'!$B$7,'Price Schedules'!$A$6,IF(B5081&lt;'Price Schedules'!$B$8,'Price Schedules'!$A$7,'Price Schedules'!$A$8)))</f>
        <v>Chemo IV1</v>
      </c>
      <c r="G5081" t="str">
        <f>(IF(B5081&lt;'Price Schedules'!$B$11,'Price Schedules'!$A$10,IF(B5081&lt;'Price Schedules'!$B$12,'Price Schedules'!$A$11,'Price Schedules'!$A$12)))</f>
        <v>Chemo Med1</v>
      </c>
      <c r="H5081" t="str">
        <f>IF(B5081&lt;'Price Schedules'!$B$15,'Price Schedules'!$A$14,'Price Schedules'!$A$15)</f>
        <v>PASS1</v>
      </c>
      <c r="I5081" t="str">
        <f>IF(B5081&lt;'Price Schedules'!$B$18,'Price Schedules'!$A$17,'Price Schedules'!$A$18)</f>
        <v>IV1</v>
      </c>
      <c r="J5081" t="s">
        <v>38</v>
      </c>
      <c r="K5081" t="s">
        <v>39</v>
      </c>
      <c r="L5081" t="s">
        <v>40</v>
      </c>
      <c r="M5081" t="s">
        <v>41</v>
      </c>
      <c r="N5081" t="s">
        <v>42</v>
      </c>
      <c r="O5081" t="s">
        <v>43</v>
      </c>
      <c r="P5081" t="s">
        <v>44</v>
      </c>
      <c r="Q5081" t="s">
        <v>45</v>
      </c>
      <c r="R5081" t="str">
        <f t="shared" si="159"/>
        <v>Error</v>
      </c>
      <c r="S5081" t="e">
        <f>VLOOKUP($R5081,'Price Schedules'!$A$1:$H$34,4,FALSE)</f>
        <v>#N/A</v>
      </c>
      <c r="T5081" t="e">
        <f>VLOOKUP(R5081,'Price Schedules'!$A$1:$H$34,5,FALSE)</f>
        <v>#N/A</v>
      </c>
      <c r="U5081" t="e">
        <f>VLOOKUP(R5081,'Price Schedules'!$A$1:$H$34,6,FALSE)</f>
        <v>#N/A</v>
      </c>
      <c r="V5081" t="e">
        <f>VLOOKUP(R5081,'Price Schedules'!$A$1:$H$34,7,FALSE)</f>
        <v>#N/A</v>
      </c>
      <c r="W5081" t="e">
        <f>VLOOKUP(R5081,'Price Schedules'!$A$1:$H$34,8,FALSE)</f>
        <v>#N/A</v>
      </c>
    </row>
    <row r="5082" spans="1:23" x14ac:dyDescent="0.25">
      <c r="A5082">
        <f>Chargemaster!A5083</f>
        <v>0</v>
      </c>
      <c r="B5082">
        <f>Chargemaster!C5083</f>
        <v>0</v>
      </c>
      <c r="C5082">
        <f>Chargemaster!D5083</f>
        <v>0</v>
      </c>
      <c r="D5082" t="e">
        <f t="shared" si="158"/>
        <v>#N/A</v>
      </c>
      <c r="E5082" t="str">
        <f>(IF(B5082&lt;'Price Schedules'!$B$3,'Price Schedules'!$A$2,IF(B5082&lt;'Price Schedules'!$B$4,'Price Schedules'!$A$3,'Price Schedules'!$A$4)))</f>
        <v>Inj Med1</v>
      </c>
      <c r="F5082" t="str">
        <f>(IF(B5082&lt;'Price Schedules'!$B$7,'Price Schedules'!$A$6,IF(B5082&lt;'Price Schedules'!$B$8,'Price Schedules'!$A$7,'Price Schedules'!$A$8)))</f>
        <v>Chemo IV1</v>
      </c>
      <c r="G5082" t="str">
        <f>(IF(B5082&lt;'Price Schedules'!$B$11,'Price Schedules'!$A$10,IF(B5082&lt;'Price Schedules'!$B$12,'Price Schedules'!$A$11,'Price Schedules'!$A$12)))</f>
        <v>Chemo Med1</v>
      </c>
      <c r="H5082" t="str">
        <f>IF(B5082&lt;'Price Schedules'!$B$15,'Price Schedules'!$A$14,'Price Schedules'!$A$15)</f>
        <v>PASS1</v>
      </c>
      <c r="I5082" t="str">
        <f>IF(B5082&lt;'Price Schedules'!$B$18,'Price Schedules'!$A$17,'Price Schedules'!$A$18)</f>
        <v>IV1</v>
      </c>
      <c r="J5082" t="s">
        <v>38</v>
      </c>
      <c r="K5082" t="s">
        <v>39</v>
      </c>
      <c r="L5082" t="s">
        <v>40</v>
      </c>
      <c r="M5082" t="s">
        <v>41</v>
      </c>
      <c r="N5082" t="s">
        <v>42</v>
      </c>
      <c r="O5082" t="s">
        <v>43</v>
      </c>
      <c r="P5082" t="s">
        <v>44</v>
      </c>
      <c r="Q5082" t="s">
        <v>45</v>
      </c>
      <c r="R5082" t="str">
        <f t="shared" si="159"/>
        <v>Error</v>
      </c>
      <c r="S5082" t="e">
        <f>VLOOKUP($R5082,'Price Schedules'!$A$1:$H$34,4,FALSE)</f>
        <v>#N/A</v>
      </c>
      <c r="T5082" t="e">
        <f>VLOOKUP(R5082,'Price Schedules'!$A$1:$H$34,5,FALSE)</f>
        <v>#N/A</v>
      </c>
      <c r="U5082" t="e">
        <f>VLOOKUP(R5082,'Price Schedules'!$A$1:$H$34,6,FALSE)</f>
        <v>#N/A</v>
      </c>
      <c r="V5082" t="e">
        <f>VLOOKUP(R5082,'Price Schedules'!$A$1:$H$34,7,FALSE)</f>
        <v>#N/A</v>
      </c>
      <c r="W5082" t="e">
        <f>VLOOKUP(R5082,'Price Schedules'!$A$1:$H$34,8,FALSE)</f>
        <v>#N/A</v>
      </c>
    </row>
    <row r="5083" spans="1:23" x14ac:dyDescent="0.25">
      <c r="A5083">
        <f>Chargemaster!A5084</f>
        <v>0</v>
      </c>
      <c r="B5083">
        <f>Chargemaster!C5084</f>
        <v>0</v>
      </c>
      <c r="C5083">
        <f>Chargemaster!D5084</f>
        <v>0</v>
      </c>
      <c r="D5083" t="e">
        <f t="shared" si="158"/>
        <v>#N/A</v>
      </c>
      <c r="E5083" t="str">
        <f>(IF(B5083&lt;'Price Schedules'!$B$3,'Price Schedules'!$A$2,IF(B5083&lt;'Price Schedules'!$B$4,'Price Schedules'!$A$3,'Price Schedules'!$A$4)))</f>
        <v>Inj Med1</v>
      </c>
      <c r="F5083" t="str">
        <f>(IF(B5083&lt;'Price Schedules'!$B$7,'Price Schedules'!$A$6,IF(B5083&lt;'Price Schedules'!$B$8,'Price Schedules'!$A$7,'Price Schedules'!$A$8)))</f>
        <v>Chemo IV1</v>
      </c>
      <c r="G5083" t="str">
        <f>(IF(B5083&lt;'Price Schedules'!$B$11,'Price Schedules'!$A$10,IF(B5083&lt;'Price Schedules'!$B$12,'Price Schedules'!$A$11,'Price Schedules'!$A$12)))</f>
        <v>Chemo Med1</v>
      </c>
      <c r="H5083" t="str">
        <f>IF(B5083&lt;'Price Schedules'!$B$15,'Price Schedules'!$A$14,'Price Schedules'!$A$15)</f>
        <v>PASS1</v>
      </c>
      <c r="I5083" t="str">
        <f>IF(B5083&lt;'Price Schedules'!$B$18,'Price Schedules'!$A$17,'Price Schedules'!$A$18)</f>
        <v>IV1</v>
      </c>
      <c r="J5083" t="s">
        <v>38</v>
      </c>
      <c r="K5083" t="s">
        <v>39</v>
      </c>
      <c r="L5083" t="s">
        <v>40</v>
      </c>
      <c r="M5083" t="s">
        <v>41</v>
      </c>
      <c r="N5083" t="s">
        <v>42</v>
      </c>
      <c r="O5083" t="s">
        <v>43</v>
      </c>
      <c r="P5083" t="s">
        <v>44</v>
      </c>
      <c r="Q5083" t="s">
        <v>45</v>
      </c>
      <c r="R5083" t="str">
        <f t="shared" si="159"/>
        <v>Error</v>
      </c>
      <c r="S5083" t="e">
        <f>VLOOKUP($R5083,'Price Schedules'!$A$1:$H$34,4,FALSE)</f>
        <v>#N/A</v>
      </c>
      <c r="T5083" t="e">
        <f>VLOOKUP(R5083,'Price Schedules'!$A$1:$H$34,5,FALSE)</f>
        <v>#N/A</v>
      </c>
      <c r="U5083" t="e">
        <f>VLOOKUP(R5083,'Price Schedules'!$A$1:$H$34,6,FALSE)</f>
        <v>#N/A</v>
      </c>
      <c r="V5083" t="e">
        <f>VLOOKUP(R5083,'Price Schedules'!$A$1:$H$34,7,FALSE)</f>
        <v>#N/A</v>
      </c>
      <c r="W5083" t="e">
        <f>VLOOKUP(R5083,'Price Schedules'!$A$1:$H$34,8,FALSE)</f>
        <v>#N/A</v>
      </c>
    </row>
    <row r="5084" spans="1:23" x14ac:dyDescent="0.25">
      <c r="A5084">
        <f>Chargemaster!A5085</f>
        <v>0</v>
      </c>
      <c r="B5084">
        <f>Chargemaster!C5085</f>
        <v>0</v>
      </c>
      <c r="C5084">
        <f>Chargemaster!D5085</f>
        <v>0</v>
      </c>
      <c r="D5084" t="e">
        <f t="shared" si="158"/>
        <v>#N/A</v>
      </c>
      <c r="E5084" t="str">
        <f>(IF(B5084&lt;'Price Schedules'!$B$3,'Price Schedules'!$A$2,IF(B5084&lt;'Price Schedules'!$B$4,'Price Schedules'!$A$3,'Price Schedules'!$A$4)))</f>
        <v>Inj Med1</v>
      </c>
      <c r="F5084" t="str">
        <f>(IF(B5084&lt;'Price Schedules'!$B$7,'Price Schedules'!$A$6,IF(B5084&lt;'Price Schedules'!$B$8,'Price Schedules'!$A$7,'Price Schedules'!$A$8)))</f>
        <v>Chemo IV1</v>
      </c>
      <c r="G5084" t="str">
        <f>(IF(B5084&lt;'Price Schedules'!$B$11,'Price Schedules'!$A$10,IF(B5084&lt;'Price Schedules'!$B$12,'Price Schedules'!$A$11,'Price Schedules'!$A$12)))</f>
        <v>Chemo Med1</v>
      </c>
      <c r="H5084" t="str">
        <f>IF(B5084&lt;'Price Schedules'!$B$15,'Price Schedules'!$A$14,'Price Schedules'!$A$15)</f>
        <v>PASS1</v>
      </c>
      <c r="I5084" t="str">
        <f>IF(B5084&lt;'Price Schedules'!$B$18,'Price Schedules'!$A$17,'Price Schedules'!$A$18)</f>
        <v>IV1</v>
      </c>
      <c r="J5084" t="s">
        <v>38</v>
      </c>
      <c r="K5084" t="s">
        <v>39</v>
      </c>
      <c r="L5084" t="s">
        <v>40</v>
      </c>
      <c r="M5084" t="s">
        <v>41</v>
      </c>
      <c r="N5084" t="s">
        <v>42</v>
      </c>
      <c r="O5084" t="s">
        <v>43</v>
      </c>
      <c r="P5084" t="s">
        <v>44</v>
      </c>
      <c r="Q5084" t="s">
        <v>45</v>
      </c>
      <c r="R5084" t="str">
        <f t="shared" si="159"/>
        <v>Error</v>
      </c>
      <c r="S5084" t="e">
        <f>VLOOKUP($R5084,'Price Schedules'!$A$1:$H$34,4,FALSE)</f>
        <v>#N/A</v>
      </c>
      <c r="T5084" t="e">
        <f>VLOOKUP(R5084,'Price Schedules'!$A$1:$H$34,5,FALSE)</f>
        <v>#N/A</v>
      </c>
      <c r="U5084" t="e">
        <f>VLOOKUP(R5084,'Price Schedules'!$A$1:$H$34,6,FALSE)</f>
        <v>#N/A</v>
      </c>
      <c r="V5084" t="e">
        <f>VLOOKUP(R5084,'Price Schedules'!$A$1:$H$34,7,FALSE)</f>
        <v>#N/A</v>
      </c>
      <c r="W5084" t="e">
        <f>VLOOKUP(R5084,'Price Schedules'!$A$1:$H$34,8,FALSE)</f>
        <v>#N/A</v>
      </c>
    </row>
    <row r="5085" spans="1:23" x14ac:dyDescent="0.25">
      <c r="A5085">
        <f>Chargemaster!A5086</f>
        <v>0</v>
      </c>
      <c r="B5085">
        <f>Chargemaster!C5086</f>
        <v>0</v>
      </c>
      <c r="C5085">
        <f>Chargemaster!D5086</f>
        <v>0</v>
      </c>
      <c r="D5085" t="e">
        <f t="shared" si="158"/>
        <v>#N/A</v>
      </c>
      <c r="E5085" t="str">
        <f>(IF(B5085&lt;'Price Schedules'!$B$3,'Price Schedules'!$A$2,IF(B5085&lt;'Price Schedules'!$B$4,'Price Schedules'!$A$3,'Price Schedules'!$A$4)))</f>
        <v>Inj Med1</v>
      </c>
      <c r="F5085" t="str">
        <f>(IF(B5085&lt;'Price Schedules'!$B$7,'Price Schedules'!$A$6,IF(B5085&lt;'Price Schedules'!$B$8,'Price Schedules'!$A$7,'Price Schedules'!$A$8)))</f>
        <v>Chemo IV1</v>
      </c>
      <c r="G5085" t="str">
        <f>(IF(B5085&lt;'Price Schedules'!$B$11,'Price Schedules'!$A$10,IF(B5085&lt;'Price Schedules'!$B$12,'Price Schedules'!$A$11,'Price Schedules'!$A$12)))</f>
        <v>Chemo Med1</v>
      </c>
      <c r="H5085" t="str">
        <f>IF(B5085&lt;'Price Schedules'!$B$15,'Price Schedules'!$A$14,'Price Schedules'!$A$15)</f>
        <v>PASS1</v>
      </c>
      <c r="I5085" t="str">
        <f>IF(B5085&lt;'Price Schedules'!$B$18,'Price Schedules'!$A$17,'Price Schedules'!$A$18)</f>
        <v>IV1</v>
      </c>
      <c r="J5085" t="s">
        <v>38</v>
      </c>
      <c r="K5085" t="s">
        <v>39</v>
      </c>
      <c r="L5085" t="s">
        <v>40</v>
      </c>
      <c r="M5085" t="s">
        <v>41</v>
      </c>
      <c r="N5085" t="s">
        <v>42</v>
      </c>
      <c r="O5085" t="s">
        <v>43</v>
      </c>
      <c r="P5085" t="s">
        <v>44</v>
      </c>
      <c r="Q5085" t="s">
        <v>45</v>
      </c>
      <c r="R5085" t="str">
        <f t="shared" si="159"/>
        <v>Error</v>
      </c>
      <c r="S5085" t="e">
        <f>VLOOKUP($R5085,'Price Schedules'!$A$1:$H$34,4,FALSE)</f>
        <v>#N/A</v>
      </c>
      <c r="T5085" t="e">
        <f>VLOOKUP(R5085,'Price Schedules'!$A$1:$H$34,5,FALSE)</f>
        <v>#N/A</v>
      </c>
      <c r="U5085" t="e">
        <f>VLOOKUP(R5085,'Price Schedules'!$A$1:$H$34,6,FALSE)</f>
        <v>#N/A</v>
      </c>
      <c r="V5085" t="e">
        <f>VLOOKUP(R5085,'Price Schedules'!$A$1:$H$34,7,FALSE)</f>
        <v>#N/A</v>
      </c>
      <c r="W5085" t="e">
        <f>VLOOKUP(R5085,'Price Schedules'!$A$1:$H$34,8,FALSE)</f>
        <v>#N/A</v>
      </c>
    </row>
    <row r="5086" spans="1:23" x14ac:dyDescent="0.25">
      <c r="A5086">
        <f>Chargemaster!A5087</f>
        <v>0</v>
      </c>
      <c r="B5086">
        <f>Chargemaster!C5087</f>
        <v>0</v>
      </c>
      <c r="C5086">
        <f>Chargemaster!D5087</f>
        <v>0</v>
      </c>
      <c r="D5086" t="e">
        <f t="shared" si="158"/>
        <v>#N/A</v>
      </c>
      <c r="E5086" t="str">
        <f>(IF(B5086&lt;'Price Schedules'!$B$3,'Price Schedules'!$A$2,IF(B5086&lt;'Price Schedules'!$B$4,'Price Schedules'!$A$3,'Price Schedules'!$A$4)))</f>
        <v>Inj Med1</v>
      </c>
      <c r="F5086" t="str">
        <f>(IF(B5086&lt;'Price Schedules'!$B$7,'Price Schedules'!$A$6,IF(B5086&lt;'Price Schedules'!$B$8,'Price Schedules'!$A$7,'Price Schedules'!$A$8)))</f>
        <v>Chemo IV1</v>
      </c>
      <c r="G5086" t="str">
        <f>(IF(B5086&lt;'Price Schedules'!$B$11,'Price Schedules'!$A$10,IF(B5086&lt;'Price Schedules'!$B$12,'Price Schedules'!$A$11,'Price Schedules'!$A$12)))</f>
        <v>Chemo Med1</v>
      </c>
      <c r="H5086" t="str">
        <f>IF(B5086&lt;'Price Schedules'!$B$15,'Price Schedules'!$A$14,'Price Schedules'!$A$15)</f>
        <v>PASS1</v>
      </c>
      <c r="I5086" t="str">
        <f>IF(B5086&lt;'Price Schedules'!$B$18,'Price Schedules'!$A$17,'Price Schedules'!$A$18)</f>
        <v>IV1</v>
      </c>
      <c r="J5086" t="s">
        <v>38</v>
      </c>
      <c r="K5086" t="s">
        <v>39</v>
      </c>
      <c r="L5086" t="s">
        <v>40</v>
      </c>
      <c r="M5086" t="s">
        <v>41</v>
      </c>
      <c r="N5086" t="s">
        <v>42</v>
      </c>
      <c r="O5086" t="s">
        <v>43</v>
      </c>
      <c r="P5086" t="s">
        <v>44</v>
      </c>
      <c r="Q5086" t="s">
        <v>45</v>
      </c>
      <c r="R5086" t="str">
        <f t="shared" si="159"/>
        <v>Error</v>
      </c>
      <c r="S5086" t="e">
        <f>VLOOKUP($R5086,'Price Schedules'!$A$1:$H$34,4,FALSE)</f>
        <v>#N/A</v>
      </c>
      <c r="T5086" t="e">
        <f>VLOOKUP(R5086,'Price Schedules'!$A$1:$H$34,5,FALSE)</f>
        <v>#N/A</v>
      </c>
      <c r="U5086" t="e">
        <f>VLOOKUP(R5086,'Price Schedules'!$A$1:$H$34,6,FALSE)</f>
        <v>#N/A</v>
      </c>
      <c r="V5086" t="e">
        <f>VLOOKUP(R5086,'Price Schedules'!$A$1:$H$34,7,FALSE)</f>
        <v>#N/A</v>
      </c>
      <c r="W5086" t="e">
        <f>VLOOKUP(R5086,'Price Schedules'!$A$1:$H$34,8,FALSE)</f>
        <v>#N/A</v>
      </c>
    </row>
    <row r="5087" spans="1:23" x14ac:dyDescent="0.25">
      <c r="A5087">
        <f>Chargemaster!A5088</f>
        <v>0</v>
      </c>
      <c r="B5087">
        <f>Chargemaster!C5088</f>
        <v>0</v>
      </c>
      <c r="C5087">
        <f>Chargemaster!D5088</f>
        <v>0</v>
      </c>
      <c r="D5087" t="e">
        <f t="shared" si="158"/>
        <v>#N/A</v>
      </c>
      <c r="E5087" t="str">
        <f>(IF(B5087&lt;'Price Schedules'!$B$3,'Price Schedules'!$A$2,IF(B5087&lt;'Price Schedules'!$B$4,'Price Schedules'!$A$3,'Price Schedules'!$A$4)))</f>
        <v>Inj Med1</v>
      </c>
      <c r="F5087" t="str">
        <f>(IF(B5087&lt;'Price Schedules'!$B$7,'Price Schedules'!$A$6,IF(B5087&lt;'Price Schedules'!$B$8,'Price Schedules'!$A$7,'Price Schedules'!$A$8)))</f>
        <v>Chemo IV1</v>
      </c>
      <c r="G5087" t="str">
        <f>(IF(B5087&lt;'Price Schedules'!$B$11,'Price Schedules'!$A$10,IF(B5087&lt;'Price Schedules'!$B$12,'Price Schedules'!$A$11,'Price Schedules'!$A$12)))</f>
        <v>Chemo Med1</v>
      </c>
      <c r="H5087" t="str">
        <f>IF(B5087&lt;'Price Schedules'!$B$15,'Price Schedules'!$A$14,'Price Schedules'!$A$15)</f>
        <v>PASS1</v>
      </c>
      <c r="I5087" t="str">
        <f>IF(B5087&lt;'Price Schedules'!$B$18,'Price Schedules'!$A$17,'Price Schedules'!$A$18)</f>
        <v>IV1</v>
      </c>
      <c r="J5087" t="s">
        <v>38</v>
      </c>
      <c r="K5087" t="s">
        <v>39</v>
      </c>
      <c r="L5087" t="s">
        <v>40</v>
      </c>
      <c r="M5087" t="s">
        <v>41</v>
      </c>
      <c r="N5087" t="s">
        <v>42</v>
      </c>
      <c r="O5087" t="s">
        <v>43</v>
      </c>
      <c r="P5087" t="s">
        <v>44</v>
      </c>
      <c r="Q5087" t="s">
        <v>45</v>
      </c>
      <c r="R5087" t="str">
        <f t="shared" si="159"/>
        <v>Error</v>
      </c>
      <c r="S5087" t="e">
        <f>VLOOKUP($R5087,'Price Schedules'!$A$1:$H$34,4,FALSE)</f>
        <v>#N/A</v>
      </c>
      <c r="T5087" t="e">
        <f>VLOOKUP(R5087,'Price Schedules'!$A$1:$H$34,5,FALSE)</f>
        <v>#N/A</v>
      </c>
      <c r="U5087" t="e">
        <f>VLOOKUP(R5087,'Price Schedules'!$A$1:$H$34,6,FALSE)</f>
        <v>#N/A</v>
      </c>
      <c r="V5087" t="e">
        <f>VLOOKUP(R5087,'Price Schedules'!$A$1:$H$34,7,FALSE)</f>
        <v>#N/A</v>
      </c>
      <c r="W5087" t="e">
        <f>VLOOKUP(R5087,'Price Schedules'!$A$1:$H$34,8,FALSE)</f>
        <v>#N/A</v>
      </c>
    </row>
    <row r="5088" spans="1:23" x14ac:dyDescent="0.25">
      <c r="A5088">
        <f>Chargemaster!A5089</f>
        <v>0</v>
      </c>
      <c r="B5088">
        <f>Chargemaster!C5089</f>
        <v>0</v>
      </c>
      <c r="C5088">
        <f>Chargemaster!D5089</f>
        <v>0</v>
      </c>
      <c r="D5088" t="e">
        <f t="shared" si="158"/>
        <v>#N/A</v>
      </c>
      <c r="E5088" t="str">
        <f>(IF(B5088&lt;'Price Schedules'!$B$3,'Price Schedules'!$A$2,IF(B5088&lt;'Price Schedules'!$B$4,'Price Schedules'!$A$3,'Price Schedules'!$A$4)))</f>
        <v>Inj Med1</v>
      </c>
      <c r="F5088" t="str">
        <f>(IF(B5088&lt;'Price Schedules'!$B$7,'Price Schedules'!$A$6,IF(B5088&lt;'Price Schedules'!$B$8,'Price Schedules'!$A$7,'Price Schedules'!$A$8)))</f>
        <v>Chemo IV1</v>
      </c>
      <c r="G5088" t="str">
        <f>(IF(B5088&lt;'Price Schedules'!$B$11,'Price Schedules'!$A$10,IF(B5088&lt;'Price Schedules'!$B$12,'Price Schedules'!$A$11,'Price Schedules'!$A$12)))</f>
        <v>Chemo Med1</v>
      </c>
      <c r="H5088" t="str">
        <f>IF(B5088&lt;'Price Schedules'!$B$15,'Price Schedules'!$A$14,'Price Schedules'!$A$15)</f>
        <v>PASS1</v>
      </c>
      <c r="I5088" t="str">
        <f>IF(B5088&lt;'Price Schedules'!$B$18,'Price Schedules'!$A$17,'Price Schedules'!$A$18)</f>
        <v>IV1</v>
      </c>
      <c r="J5088" t="s">
        <v>38</v>
      </c>
      <c r="K5088" t="s">
        <v>39</v>
      </c>
      <c r="L5088" t="s">
        <v>40</v>
      </c>
      <c r="M5088" t="s">
        <v>41</v>
      </c>
      <c r="N5088" t="s">
        <v>42</v>
      </c>
      <c r="O5088" t="s">
        <v>43</v>
      </c>
      <c r="P5088" t="s">
        <v>44</v>
      </c>
      <c r="Q5088" t="s">
        <v>45</v>
      </c>
      <c r="R5088" t="str">
        <f t="shared" si="159"/>
        <v>Error</v>
      </c>
      <c r="S5088" t="e">
        <f>VLOOKUP($R5088,'Price Schedules'!$A$1:$H$34,4,FALSE)</f>
        <v>#N/A</v>
      </c>
      <c r="T5088" t="e">
        <f>VLOOKUP(R5088,'Price Schedules'!$A$1:$H$34,5,FALSE)</f>
        <v>#N/A</v>
      </c>
      <c r="U5088" t="e">
        <f>VLOOKUP(R5088,'Price Schedules'!$A$1:$H$34,6,FALSE)</f>
        <v>#N/A</v>
      </c>
      <c r="V5088" t="e">
        <f>VLOOKUP(R5088,'Price Schedules'!$A$1:$H$34,7,FALSE)</f>
        <v>#N/A</v>
      </c>
      <c r="W5088" t="e">
        <f>VLOOKUP(R5088,'Price Schedules'!$A$1:$H$34,8,FALSE)</f>
        <v>#N/A</v>
      </c>
    </row>
    <row r="5089" spans="1:23" x14ac:dyDescent="0.25">
      <c r="A5089">
        <f>Chargemaster!A5090</f>
        <v>0</v>
      </c>
      <c r="B5089">
        <f>Chargemaster!C5090</f>
        <v>0</v>
      </c>
      <c r="C5089">
        <f>Chargemaster!D5090</f>
        <v>0</v>
      </c>
      <c r="D5089" t="e">
        <f t="shared" si="158"/>
        <v>#N/A</v>
      </c>
      <c r="E5089" t="str">
        <f>(IF(B5089&lt;'Price Schedules'!$B$3,'Price Schedules'!$A$2,IF(B5089&lt;'Price Schedules'!$B$4,'Price Schedules'!$A$3,'Price Schedules'!$A$4)))</f>
        <v>Inj Med1</v>
      </c>
      <c r="F5089" t="str">
        <f>(IF(B5089&lt;'Price Schedules'!$B$7,'Price Schedules'!$A$6,IF(B5089&lt;'Price Schedules'!$B$8,'Price Schedules'!$A$7,'Price Schedules'!$A$8)))</f>
        <v>Chemo IV1</v>
      </c>
      <c r="G5089" t="str">
        <f>(IF(B5089&lt;'Price Schedules'!$B$11,'Price Schedules'!$A$10,IF(B5089&lt;'Price Schedules'!$B$12,'Price Schedules'!$A$11,'Price Schedules'!$A$12)))</f>
        <v>Chemo Med1</v>
      </c>
      <c r="H5089" t="str">
        <f>IF(B5089&lt;'Price Schedules'!$B$15,'Price Schedules'!$A$14,'Price Schedules'!$A$15)</f>
        <v>PASS1</v>
      </c>
      <c r="I5089" t="str">
        <f>IF(B5089&lt;'Price Schedules'!$B$18,'Price Schedules'!$A$17,'Price Schedules'!$A$18)</f>
        <v>IV1</v>
      </c>
      <c r="J5089" t="s">
        <v>38</v>
      </c>
      <c r="K5089" t="s">
        <v>39</v>
      </c>
      <c r="L5089" t="s">
        <v>40</v>
      </c>
      <c r="M5089" t="s">
        <v>41</v>
      </c>
      <c r="N5089" t="s">
        <v>42</v>
      </c>
      <c r="O5089" t="s">
        <v>43</v>
      </c>
      <c r="P5089" t="s">
        <v>44</v>
      </c>
      <c r="Q5089" t="s">
        <v>45</v>
      </c>
      <c r="R5089" t="str">
        <f t="shared" si="159"/>
        <v>Error</v>
      </c>
      <c r="S5089" t="e">
        <f>VLOOKUP($R5089,'Price Schedules'!$A$1:$H$34,4,FALSE)</f>
        <v>#N/A</v>
      </c>
      <c r="T5089" t="e">
        <f>VLOOKUP(R5089,'Price Schedules'!$A$1:$H$34,5,FALSE)</f>
        <v>#N/A</v>
      </c>
      <c r="U5089" t="e">
        <f>VLOOKUP(R5089,'Price Schedules'!$A$1:$H$34,6,FALSE)</f>
        <v>#N/A</v>
      </c>
      <c r="V5089" t="e">
        <f>VLOOKUP(R5089,'Price Schedules'!$A$1:$H$34,7,FALSE)</f>
        <v>#N/A</v>
      </c>
      <c r="W5089" t="e">
        <f>VLOOKUP(R5089,'Price Schedules'!$A$1:$H$34,8,FALSE)</f>
        <v>#N/A</v>
      </c>
    </row>
    <row r="5090" spans="1:23" x14ac:dyDescent="0.25">
      <c r="A5090">
        <f>Chargemaster!A5091</f>
        <v>0</v>
      </c>
      <c r="B5090">
        <f>Chargemaster!C5091</f>
        <v>0</v>
      </c>
      <c r="C5090">
        <f>Chargemaster!D5091</f>
        <v>0</v>
      </c>
      <c r="D5090" t="e">
        <f t="shared" si="158"/>
        <v>#N/A</v>
      </c>
      <c r="E5090" t="str">
        <f>(IF(B5090&lt;'Price Schedules'!$B$3,'Price Schedules'!$A$2,IF(B5090&lt;'Price Schedules'!$B$4,'Price Schedules'!$A$3,'Price Schedules'!$A$4)))</f>
        <v>Inj Med1</v>
      </c>
      <c r="F5090" t="str">
        <f>(IF(B5090&lt;'Price Schedules'!$B$7,'Price Schedules'!$A$6,IF(B5090&lt;'Price Schedules'!$B$8,'Price Schedules'!$A$7,'Price Schedules'!$A$8)))</f>
        <v>Chemo IV1</v>
      </c>
      <c r="G5090" t="str">
        <f>(IF(B5090&lt;'Price Schedules'!$B$11,'Price Schedules'!$A$10,IF(B5090&lt;'Price Schedules'!$B$12,'Price Schedules'!$A$11,'Price Schedules'!$A$12)))</f>
        <v>Chemo Med1</v>
      </c>
      <c r="H5090" t="str">
        <f>IF(B5090&lt;'Price Schedules'!$B$15,'Price Schedules'!$A$14,'Price Schedules'!$A$15)</f>
        <v>PASS1</v>
      </c>
      <c r="I5090" t="str">
        <f>IF(B5090&lt;'Price Schedules'!$B$18,'Price Schedules'!$A$17,'Price Schedules'!$A$18)</f>
        <v>IV1</v>
      </c>
      <c r="J5090" t="s">
        <v>38</v>
      </c>
      <c r="K5090" t="s">
        <v>39</v>
      </c>
      <c r="L5090" t="s">
        <v>40</v>
      </c>
      <c r="M5090" t="s">
        <v>41</v>
      </c>
      <c r="N5090" t="s">
        <v>42</v>
      </c>
      <c r="O5090" t="s">
        <v>43</v>
      </c>
      <c r="P5090" t="s">
        <v>44</v>
      </c>
      <c r="Q5090" t="s">
        <v>45</v>
      </c>
      <c r="R5090" t="str">
        <f t="shared" si="159"/>
        <v>Error</v>
      </c>
      <c r="S5090" t="e">
        <f>VLOOKUP($R5090,'Price Schedules'!$A$1:$H$34,4,FALSE)</f>
        <v>#N/A</v>
      </c>
      <c r="T5090" t="e">
        <f>VLOOKUP(R5090,'Price Schedules'!$A$1:$H$34,5,FALSE)</f>
        <v>#N/A</v>
      </c>
      <c r="U5090" t="e">
        <f>VLOOKUP(R5090,'Price Schedules'!$A$1:$H$34,6,FALSE)</f>
        <v>#N/A</v>
      </c>
      <c r="V5090" t="e">
        <f>VLOOKUP(R5090,'Price Schedules'!$A$1:$H$34,7,FALSE)</f>
        <v>#N/A</v>
      </c>
      <c r="W5090" t="e">
        <f>VLOOKUP(R5090,'Price Schedules'!$A$1:$H$34,8,FALSE)</f>
        <v>#N/A</v>
      </c>
    </row>
    <row r="5091" spans="1:23" x14ac:dyDescent="0.25">
      <c r="A5091">
        <f>Chargemaster!A5092</f>
        <v>0</v>
      </c>
      <c r="B5091">
        <f>Chargemaster!C5092</f>
        <v>0</v>
      </c>
      <c r="C5091">
        <f>Chargemaster!D5092</f>
        <v>0</v>
      </c>
      <c r="D5091" t="e">
        <f t="shared" si="158"/>
        <v>#N/A</v>
      </c>
      <c r="E5091" t="str">
        <f>(IF(B5091&lt;'Price Schedules'!$B$3,'Price Schedules'!$A$2,IF(B5091&lt;'Price Schedules'!$B$4,'Price Schedules'!$A$3,'Price Schedules'!$A$4)))</f>
        <v>Inj Med1</v>
      </c>
      <c r="F5091" t="str">
        <f>(IF(B5091&lt;'Price Schedules'!$B$7,'Price Schedules'!$A$6,IF(B5091&lt;'Price Schedules'!$B$8,'Price Schedules'!$A$7,'Price Schedules'!$A$8)))</f>
        <v>Chemo IV1</v>
      </c>
      <c r="G5091" t="str">
        <f>(IF(B5091&lt;'Price Schedules'!$B$11,'Price Schedules'!$A$10,IF(B5091&lt;'Price Schedules'!$B$12,'Price Schedules'!$A$11,'Price Schedules'!$A$12)))</f>
        <v>Chemo Med1</v>
      </c>
      <c r="H5091" t="str">
        <f>IF(B5091&lt;'Price Schedules'!$B$15,'Price Schedules'!$A$14,'Price Schedules'!$A$15)</f>
        <v>PASS1</v>
      </c>
      <c r="I5091" t="str">
        <f>IF(B5091&lt;'Price Schedules'!$B$18,'Price Schedules'!$A$17,'Price Schedules'!$A$18)</f>
        <v>IV1</v>
      </c>
      <c r="J5091" t="s">
        <v>38</v>
      </c>
      <c r="K5091" t="s">
        <v>39</v>
      </c>
      <c r="L5091" t="s">
        <v>40</v>
      </c>
      <c r="M5091" t="s">
        <v>41</v>
      </c>
      <c r="N5091" t="s">
        <v>42</v>
      </c>
      <c r="O5091" t="s">
        <v>43</v>
      </c>
      <c r="P5091" t="s">
        <v>44</v>
      </c>
      <c r="Q5091" t="s">
        <v>45</v>
      </c>
      <c r="R5091" t="str">
        <f t="shared" si="159"/>
        <v>Error</v>
      </c>
      <c r="S5091" t="e">
        <f>VLOOKUP($R5091,'Price Schedules'!$A$1:$H$34,4,FALSE)</f>
        <v>#N/A</v>
      </c>
      <c r="T5091" t="e">
        <f>VLOOKUP(R5091,'Price Schedules'!$A$1:$H$34,5,FALSE)</f>
        <v>#N/A</v>
      </c>
      <c r="U5091" t="e">
        <f>VLOOKUP(R5091,'Price Schedules'!$A$1:$H$34,6,FALSE)</f>
        <v>#N/A</v>
      </c>
      <c r="V5091" t="e">
        <f>VLOOKUP(R5091,'Price Schedules'!$A$1:$H$34,7,FALSE)</f>
        <v>#N/A</v>
      </c>
      <c r="W5091" t="e">
        <f>VLOOKUP(R5091,'Price Schedules'!$A$1:$H$34,8,FALSE)</f>
        <v>#N/A</v>
      </c>
    </row>
    <row r="5092" spans="1:23" x14ac:dyDescent="0.25">
      <c r="A5092">
        <f>Chargemaster!A5093</f>
        <v>0</v>
      </c>
      <c r="B5092">
        <f>Chargemaster!C5093</f>
        <v>0</v>
      </c>
      <c r="C5092">
        <f>Chargemaster!D5093</f>
        <v>0</v>
      </c>
      <c r="D5092" t="e">
        <f t="shared" si="158"/>
        <v>#N/A</v>
      </c>
      <c r="E5092" t="str">
        <f>(IF(B5092&lt;'Price Schedules'!$B$3,'Price Schedules'!$A$2,IF(B5092&lt;'Price Schedules'!$B$4,'Price Schedules'!$A$3,'Price Schedules'!$A$4)))</f>
        <v>Inj Med1</v>
      </c>
      <c r="F5092" t="str">
        <f>(IF(B5092&lt;'Price Schedules'!$B$7,'Price Schedules'!$A$6,IF(B5092&lt;'Price Schedules'!$B$8,'Price Schedules'!$A$7,'Price Schedules'!$A$8)))</f>
        <v>Chemo IV1</v>
      </c>
      <c r="G5092" t="str">
        <f>(IF(B5092&lt;'Price Schedules'!$B$11,'Price Schedules'!$A$10,IF(B5092&lt;'Price Schedules'!$B$12,'Price Schedules'!$A$11,'Price Schedules'!$A$12)))</f>
        <v>Chemo Med1</v>
      </c>
      <c r="H5092" t="str">
        <f>IF(B5092&lt;'Price Schedules'!$B$15,'Price Schedules'!$A$14,'Price Schedules'!$A$15)</f>
        <v>PASS1</v>
      </c>
      <c r="I5092" t="str">
        <f>IF(B5092&lt;'Price Schedules'!$B$18,'Price Schedules'!$A$17,'Price Schedules'!$A$18)</f>
        <v>IV1</v>
      </c>
      <c r="J5092" t="s">
        <v>38</v>
      </c>
      <c r="K5092" t="s">
        <v>39</v>
      </c>
      <c r="L5092" t="s">
        <v>40</v>
      </c>
      <c r="M5092" t="s">
        <v>41</v>
      </c>
      <c r="N5092" t="s">
        <v>42</v>
      </c>
      <c r="O5092" t="s">
        <v>43</v>
      </c>
      <c r="P5092" t="s">
        <v>44</v>
      </c>
      <c r="Q5092" t="s">
        <v>45</v>
      </c>
      <c r="R5092" t="str">
        <f t="shared" si="159"/>
        <v>Error</v>
      </c>
      <c r="S5092" t="e">
        <f>VLOOKUP($R5092,'Price Schedules'!$A$1:$H$34,4,FALSE)</f>
        <v>#N/A</v>
      </c>
      <c r="T5092" t="e">
        <f>VLOOKUP(R5092,'Price Schedules'!$A$1:$H$34,5,FALSE)</f>
        <v>#N/A</v>
      </c>
      <c r="U5092" t="e">
        <f>VLOOKUP(R5092,'Price Schedules'!$A$1:$H$34,6,FALSE)</f>
        <v>#N/A</v>
      </c>
      <c r="V5092" t="e">
        <f>VLOOKUP(R5092,'Price Schedules'!$A$1:$H$34,7,FALSE)</f>
        <v>#N/A</v>
      </c>
      <c r="W5092" t="e">
        <f>VLOOKUP(R5092,'Price Schedules'!$A$1:$H$34,8,FALSE)</f>
        <v>#N/A</v>
      </c>
    </row>
    <row r="5093" spans="1:23" x14ac:dyDescent="0.25">
      <c r="A5093">
        <f>Chargemaster!A5094</f>
        <v>0</v>
      </c>
      <c r="B5093">
        <f>Chargemaster!C5094</f>
        <v>0</v>
      </c>
      <c r="C5093">
        <f>Chargemaster!D5094</f>
        <v>0</v>
      </c>
      <c r="D5093" t="e">
        <f t="shared" si="158"/>
        <v>#N/A</v>
      </c>
      <c r="E5093" t="str">
        <f>(IF(B5093&lt;'Price Schedules'!$B$3,'Price Schedules'!$A$2,IF(B5093&lt;'Price Schedules'!$B$4,'Price Schedules'!$A$3,'Price Schedules'!$A$4)))</f>
        <v>Inj Med1</v>
      </c>
      <c r="F5093" t="str">
        <f>(IF(B5093&lt;'Price Schedules'!$B$7,'Price Schedules'!$A$6,IF(B5093&lt;'Price Schedules'!$B$8,'Price Schedules'!$A$7,'Price Schedules'!$A$8)))</f>
        <v>Chemo IV1</v>
      </c>
      <c r="G5093" t="str">
        <f>(IF(B5093&lt;'Price Schedules'!$B$11,'Price Schedules'!$A$10,IF(B5093&lt;'Price Schedules'!$B$12,'Price Schedules'!$A$11,'Price Schedules'!$A$12)))</f>
        <v>Chemo Med1</v>
      </c>
      <c r="H5093" t="str">
        <f>IF(B5093&lt;'Price Schedules'!$B$15,'Price Schedules'!$A$14,'Price Schedules'!$A$15)</f>
        <v>PASS1</v>
      </c>
      <c r="I5093" t="str">
        <f>IF(B5093&lt;'Price Schedules'!$B$18,'Price Schedules'!$A$17,'Price Schedules'!$A$18)</f>
        <v>IV1</v>
      </c>
      <c r="J5093" t="s">
        <v>38</v>
      </c>
      <c r="K5093" t="s">
        <v>39</v>
      </c>
      <c r="L5093" t="s">
        <v>40</v>
      </c>
      <c r="M5093" t="s">
        <v>41</v>
      </c>
      <c r="N5093" t="s">
        <v>42</v>
      </c>
      <c r="O5093" t="s">
        <v>43</v>
      </c>
      <c r="P5093" t="s">
        <v>44</v>
      </c>
      <c r="Q5093" t="s">
        <v>45</v>
      </c>
      <c r="R5093" t="str">
        <f t="shared" si="159"/>
        <v>Error</v>
      </c>
      <c r="S5093" t="e">
        <f>VLOOKUP($R5093,'Price Schedules'!$A$1:$H$34,4,FALSE)</f>
        <v>#N/A</v>
      </c>
      <c r="T5093" t="e">
        <f>VLOOKUP(R5093,'Price Schedules'!$A$1:$H$34,5,FALSE)</f>
        <v>#N/A</v>
      </c>
      <c r="U5093" t="e">
        <f>VLOOKUP(R5093,'Price Schedules'!$A$1:$H$34,6,FALSE)</f>
        <v>#N/A</v>
      </c>
      <c r="V5093" t="e">
        <f>VLOOKUP(R5093,'Price Schedules'!$A$1:$H$34,7,FALSE)</f>
        <v>#N/A</v>
      </c>
      <c r="W5093" t="e">
        <f>VLOOKUP(R5093,'Price Schedules'!$A$1:$H$34,8,FALSE)</f>
        <v>#N/A</v>
      </c>
    </row>
    <row r="5094" spans="1:23" x14ac:dyDescent="0.25">
      <c r="A5094">
        <f>Chargemaster!A5095</f>
        <v>0</v>
      </c>
      <c r="B5094">
        <f>Chargemaster!C5095</f>
        <v>0</v>
      </c>
      <c r="C5094">
        <f>Chargemaster!D5095</f>
        <v>0</v>
      </c>
      <c r="D5094" t="e">
        <f t="shared" si="158"/>
        <v>#N/A</v>
      </c>
      <c r="E5094" t="str">
        <f>(IF(B5094&lt;'Price Schedules'!$B$3,'Price Schedules'!$A$2,IF(B5094&lt;'Price Schedules'!$B$4,'Price Schedules'!$A$3,'Price Schedules'!$A$4)))</f>
        <v>Inj Med1</v>
      </c>
      <c r="F5094" t="str">
        <f>(IF(B5094&lt;'Price Schedules'!$B$7,'Price Schedules'!$A$6,IF(B5094&lt;'Price Schedules'!$B$8,'Price Schedules'!$A$7,'Price Schedules'!$A$8)))</f>
        <v>Chemo IV1</v>
      </c>
      <c r="G5094" t="str">
        <f>(IF(B5094&lt;'Price Schedules'!$B$11,'Price Schedules'!$A$10,IF(B5094&lt;'Price Schedules'!$B$12,'Price Schedules'!$A$11,'Price Schedules'!$A$12)))</f>
        <v>Chemo Med1</v>
      </c>
      <c r="H5094" t="str">
        <f>IF(B5094&lt;'Price Schedules'!$B$15,'Price Schedules'!$A$14,'Price Schedules'!$A$15)</f>
        <v>PASS1</v>
      </c>
      <c r="I5094" t="str">
        <f>IF(B5094&lt;'Price Schedules'!$B$18,'Price Schedules'!$A$17,'Price Schedules'!$A$18)</f>
        <v>IV1</v>
      </c>
      <c r="J5094" t="s">
        <v>38</v>
      </c>
      <c r="K5094" t="s">
        <v>39</v>
      </c>
      <c r="L5094" t="s">
        <v>40</v>
      </c>
      <c r="M5094" t="s">
        <v>41</v>
      </c>
      <c r="N5094" t="s">
        <v>42</v>
      </c>
      <c r="O5094" t="s">
        <v>43</v>
      </c>
      <c r="P5094" t="s">
        <v>44</v>
      </c>
      <c r="Q5094" t="s">
        <v>45</v>
      </c>
      <c r="R5094" t="str">
        <f t="shared" si="159"/>
        <v>Error</v>
      </c>
      <c r="S5094" t="e">
        <f>VLOOKUP($R5094,'Price Schedules'!$A$1:$H$34,4,FALSE)</f>
        <v>#N/A</v>
      </c>
      <c r="T5094" t="e">
        <f>VLOOKUP(R5094,'Price Schedules'!$A$1:$H$34,5,FALSE)</f>
        <v>#N/A</v>
      </c>
      <c r="U5094" t="e">
        <f>VLOOKUP(R5094,'Price Schedules'!$A$1:$H$34,6,FALSE)</f>
        <v>#N/A</v>
      </c>
      <c r="V5094" t="e">
        <f>VLOOKUP(R5094,'Price Schedules'!$A$1:$H$34,7,FALSE)</f>
        <v>#N/A</v>
      </c>
      <c r="W5094" t="e">
        <f>VLOOKUP(R5094,'Price Schedules'!$A$1:$H$34,8,FALSE)</f>
        <v>#N/A</v>
      </c>
    </row>
    <row r="5095" spans="1:23" x14ac:dyDescent="0.25">
      <c r="A5095">
        <f>Chargemaster!A5096</f>
        <v>0</v>
      </c>
      <c r="B5095">
        <f>Chargemaster!C5096</f>
        <v>0</v>
      </c>
      <c r="C5095">
        <f>Chargemaster!D5096</f>
        <v>0</v>
      </c>
      <c r="D5095" t="e">
        <f t="shared" si="158"/>
        <v>#N/A</v>
      </c>
      <c r="E5095" t="str">
        <f>(IF(B5095&lt;'Price Schedules'!$B$3,'Price Schedules'!$A$2,IF(B5095&lt;'Price Schedules'!$B$4,'Price Schedules'!$A$3,'Price Schedules'!$A$4)))</f>
        <v>Inj Med1</v>
      </c>
      <c r="F5095" t="str">
        <f>(IF(B5095&lt;'Price Schedules'!$B$7,'Price Schedules'!$A$6,IF(B5095&lt;'Price Schedules'!$B$8,'Price Schedules'!$A$7,'Price Schedules'!$A$8)))</f>
        <v>Chemo IV1</v>
      </c>
      <c r="G5095" t="str">
        <f>(IF(B5095&lt;'Price Schedules'!$B$11,'Price Schedules'!$A$10,IF(B5095&lt;'Price Schedules'!$B$12,'Price Schedules'!$A$11,'Price Schedules'!$A$12)))</f>
        <v>Chemo Med1</v>
      </c>
      <c r="H5095" t="str">
        <f>IF(B5095&lt;'Price Schedules'!$B$15,'Price Schedules'!$A$14,'Price Schedules'!$A$15)</f>
        <v>PASS1</v>
      </c>
      <c r="I5095" t="str">
        <f>IF(B5095&lt;'Price Schedules'!$B$18,'Price Schedules'!$A$17,'Price Schedules'!$A$18)</f>
        <v>IV1</v>
      </c>
      <c r="J5095" t="s">
        <v>38</v>
      </c>
      <c r="K5095" t="s">
        <v>39</v>
      </c>
      <c r="L5095" t="s">
        <v>40</v>
      </c>
      <c r="M5095" t="s">
        <v>41</v>
      </c>
      <c r="N5095" t="s">
        <v>42</v>
      </c>
      <c r="O5095" t="s">
        <v>43</v>
      </c>
      <c r="P5095" t="s">
        <v>44</v>
      </c>
      <c r="Q5095" t="s">
        <v>45</v>
      </c>
      <c r="R5095" t="str">
        <f t="shared" si="159"/>
        <v>Error</v>
      </c>
      <c r="S5095" t="e">
        <f>VLOOKUP($R5095,'Price Schedules'!$A$1:$H$34,4,FALSE)</f>
        <v>#N/A</v>
      </c>
      <c r="T5095" t="e">
        <f>VLOOKUP(R5095,'Price Schedules'!$A$1:$H$34,5,FALSE)</f>
        <v>#N/A</v>
      </c>
      <c r="U5095" t="e">
        <f>VLOOKUP(R5095,'Price Schedules'!$A$1:$H$34,6,FALSE)</f>
        <v>#N/A</v>
      </c>
      <c r="V5095" t="e">
        <f>VLOOKUP(R5095,'Price Schedules'!$A$1:$H$34,7,FALSE)</f>
        <v>#N/A</v>
      </c>
      <c r="W5095" t="e">
        <f>VLOOKUP(R5095,'Price Schedules'!$A$1:$H$34,8,FALSE)</f>
        <v>#N/A</v>
      </c>
    </row>
    <row r="5096" spans="1:23" x14ac:dyDescent="0.25">
      <c r="A5096">
        <f>Chargemaster!A5097</f>
        <v>0</v>
      </c>
      <c r="B5096">
        <f>Chargemaster!C5097</f>
        <v>0</v>
      </c>
      <c r="C5096">
        <f>Chargemaster!D5097</f>
        <v>0</v>
      </c>
      <c r="D5096" t="e">
        <f t="shared" si="158"/>
        <v>#N/A</v>
      </c>
      <c r="E5096" t="str">
        <f>(IF(B5096&lt;'Price Schedules'!$B$3,'Price Schedules'!$A$2,IF(B5096&lt;'Price Schedules'!$B$4,'Price Schedules'!$A$3,'Price Schedules'!$A$4)))</f>
        <v>Inj Med1</v>
      </c>
      <c r="F5096" t="str">
        <f>(IF(B5096&lt;'Price Schedules'!$B$7,'Price Schedules'!$A$6,IF(B5096&lt;'Price Schedules'!$B$8,'Price Schedules'!$A$7,'Price Schedules'!$A$8)))</f>
        <v>Chemo IV1</v>
      </c>
      <c r="G5096" t="str">
        <f>(IF(B5096&lt;'Price Schedules'!$B$11,'Price Schedules'!$A$10,IF(B5096&lt;'Price Schedules'!$B$12,'Price Schedules'!$A$11,'Price Schedules'!$A$12)))</f>
        <v>Chemo Med1</v>
      </c>
      <c r="H5096" t="str">
        <f>IF(B5096&lt;'Price Schedules'!$B$15,'Price Schedules'!$A$14,'Price Schedules'!$A$15)</f>
        <v>PASS1</v>
      </c>
      <c r="I5096" t="str">
        <f>IF(B5096&lt;'Price Schedules'!$B$18,'Price Schedules'!$A$17,'Price Schedules'!$A$18)</f>
        <v>IV1</v>
      </c>
      <c r="J5096" t="s">
        <v>38</v>
      </c>
      <c r="K5096" t="s">
        <v>39</v>
      </c>
      <c r="L5096" t="s">
        <v>40</v>
      </c>
      <c r="M5096" t="s">
        <v>41</v>
      </c>
      <c r="N5096" t="s">
        <v>42</v>
      </c>
      <c r="O5096" t="s">
        <v>43</v>
      </c>
      <c r="P5096" t="s">
        <v>44</v>
      </c>
      <c r="Q5096" t="s">
        <v>45</v>
      </c>
      <c r="R5096" t="str">
        <f t="shared" si="159"/>
        <v>Error</v>
      </c>
      <c r="S5096" t="e">
        <f>VLOOKUP($R5096,'Price Schedules'!$A$1:$H$34,4,FALSE)</f>
        <v>#N/A</v>
      </c>
      <c r="T5096" t="e">
        <f>VLOOKUP(R5096,'Price Schedules'!$A$1:$H$34,5,FALSE)</f>
        <v>#N/A</v>
      </c>
      <c r="U5096" t="e">
        <f>VLOOKUP(R5096,'Price Schedules'!$A$1:$H$34,6,FALSE)</f>
        <v>#N/A</v>
      </c>
      <c r="V5096" t="e">
        <f>VLOOKUP(R5096,'Price Schedules'!$A$1:$H$34,7,FALSE)</f>
        <v>#N/A</v>
      </c>
      <c r="W5096" t="e">
        <f>VLOOKUP(R5096,'Price Schedules'!$A$1:$H$34,8,FALSE)</f>
        <v>#N/A</v>
      </c>
    </row>
    <row r="5097" spans="1:23" x14ac:dyDescent="0.25">
      <c r="A5097">
        <f>Chargemaster!A5098</f>
        <v>0</v>
      </c>
      <c r="B5097">
        <f>Chargemaster!C5098</f>
        <v>0</v>
      </c>
      <c r="C5097">
        <f>Chargemaster!D5098</f>
        <v>0</v>
      </c>
      <c r="D5097" t="e">
        <f t="shared" si="158"/>
        <v>#N/A</v>
      </c>
      <c r="E5097" t="str">
        <f>(IF(B5097&lt;'Price Schedules'!$B$3,'Price Schedules'!$A$2,IF(B5097&lt;'Price Schedules'!$B$4,'Price Schedules'!$A$3,'Price Schedules'!$A$4)))</f>
        <v>Inj Med1</v>
      </c>
      <c r="F5097" t="str">
        <f>(IF(B5097&lt;'Price Schedules'!$B$7,'Price Schedules'!$A$6,IF(B5097&lt;'Price Schedules'!$B$8,'Price Schedules'!$A$7,'Price Schedules'!$A$8)))</f>
        <v>Chemo IV1</v>
      </c>
      <c r="G5097" t="str">
        <f>(IF(B5097&lt;'Price Schedules'!$B$11,'Price Schedules'!$A$10,IF(B5097&lt;'Price Schedules'!$B$12,'Price Schedules'!$A$11,'Price Schedules'!$A$12)))</f>
        <v>Chemo Med1</v>
      </c>
      <c r="H5097" t="str">
        <f>IF(B5097&lt;'Price Schedules'!$B$15,'Price Schedules'!$A$14,'Price Schedules'!$A$15)</f>
        <v>PASS1</v>
      </c>
      <c r="I5097" t="str">
        <f>IF(B5097&lt;'Price Schedules'!$B$18,'Price Schedules'!$A$17,'Price Schedules'!$A$18)</f>
        <v>IV1</v>
      </c>
      <c r="J5097" t="s">
        <v>38</v>
      </c>
      <c r="K5097" t="s">
        <v>39</v>
      </c>
      <c r="L5097" t="s">
        <v>40</v>
      </c>
      <c r="M5097" t="s">
        <v>41</v>
      </c>
      <c r="N5097" t="s">
        <v>42</v>
      </c>
      <c r="O5097" t="s">
        <v>43</v>
      </c>
      <c r="P5097" t="s">
        <v>44</v>
      </c>
      <c r="Q5097" t="s">
        <v>45</v>
      </c>
      <c r="R5097" t="str">
        <f t="shared" si="159"/>
        <v>Error</v>
      </c>
      <c r="S5097" t="e">
        <f>VLOOKUP($R5097,'Price Schedules'!$A$1:$H$34,4,FALSE)</f>
        <v>#N/A</v>
      </c>
      <c r="T5097" t="e">
        <f>VLOOKUP(R5097,'Price Schedules'!$A$1:$H$34,5,FALSE)</f>
        <v>#N/A</v>
      </c>
      <c r="U5097" t="e">
        <f>VLOOKUP(R5097,'Price Schedules'!$A$1:$H$34,6,FALSE)</f>
        <v>#N/A</v>
      </c>
      <c r="V5097" t="e">
        <f>VLOOKUP(R5097,'Price Schedules'!$A$1:$H$34,7,FALSE)</f>
        <v>#N/A</v>
      </c>
      <c r="W5097" t="e">
        <f>VLOOKUP(R5097,'Price Schedules'!$A$1:$H$34,8,FALSE)</f>
        <v>#N/A</v>
      </c>
    </row>
    <row r="5098" spans="1:23" x14ac:dyDescent="0.25">
      <c r="A5098">
        <f>Chargemaster!A5099</f>
        <v>0</v>
      </c>
      <c r="B5098">
        <f>Chargemaster!C5099</f>
        <v>0</v>
      </c>
      <c r="C5098">
        <f>Chargemaster!D5099</f>
        <v>0</v>
      </c>
      <c r="D5098" t="e">
        <f t="shared" si="158"/>
        <v>#N/A</v>
      </c>
      <c r="E5098" t="str">
        <f>(IF(B5098&lt;'Price Schedules'!$B$3,'Price Schedules'!$A$2,IF(B5098&lt;'Price Schedules'!$B$4,'Price Schedules'!$A$3,'Price Schedules'!$A$4)))</f>
        <v>Inj Med1</v>
      </c>
      <c r="F5098" t="str">
        <f>(IF(B5098&lt;'Price Schedules'!$B$7,'Price Schedules'!$A$6,IF(B5098&lt;'Price Schedules'!$B$8,'Price Schedules'!$A$7,'Price Schedules'!$A$8)))</f>
        <v>Chemo IV1</v>
      </c>
      <c r="G5098" t="str">
        <f>(IF(B5098&lt;'Price Schedules'!$B$11,'Price Schedules'!$A$10,IF(B5098&lt;'Price Schedules'!$B$12,'Price Schedules'!$A$11,'Price Schedules'!$A$12)))</f>
        <v>Chemo Med1</v>
      </c>
      <c r="H5098" t="str">
        <f>IF(B5098&lt;'Price Schedules'!$B$15,'Price Schedules'!$A$14,'Price Schedules'!$A$15)</f>
        <v>PASS1</v>
      </c>
      <c r="I5098" t="str">
        <f>IF(B5098&lt;'Price Schedules'!$B$18,'Price Schedules'!$A$17,'Price Schedules'!$A$18)</f>
        <v>IV1</v>
      </c>
      <c r="J5098" t="s">
        <v>38</v>
      </c>
      <c r="K5098" t="s">
        <v>39</v>
      </c>
      <c r="L5098" t="s">
        <v>40</v>
      </c>
      <c r="M5098" t="s">
        <v>41</v>
      </c>
      <c r="N5098" t="s">
        <v>42</v>
      </c>
      <c r="O5098" t="s">
        <v>43</v>
      </c>
      <c r="P5098" t="s">
        <v>44</v>
      </c>
      <c r="Q5098" t="s">
        <v>45</v>
      </c>
      <c r="R5098" t="str">
        <f t="shared" si="159"/>
        <v>Error</v>
      </c>
      <c r="S5098" t="e">
        <f>VLOOKUP($R5098,'Price Schedules'!$A$1:$H$34,4,FALSE)</f>
        <v>#N/A</v>
      </c>
      <c r="T5098" t="e">
        <f>VLOOKUP(R5098,'Price Schedules'!$A$1:$H$34,5,FALSE)</f>
        <v>#N/A</v>
      </c>
      <c r="U5098" t="e">
        <f>VLOOKUP(R5098,'Price Schedules'!$A$1:$H$34,6,FALSE)</f>
        <v>#N/A</v>
      </c>
      <c r="V5098" t="e">
        <f>VLOOKUP(R5098,'Price Schedules'!$A$1:$H$34,7,FALSE)</f>
        <v>#N/A</v>
      </c>
      <c r="W5098" t="e">
        <f>VLOOKUP(R5098,'Price Schedules'!$A$1:$H$34,8,FALSE)</f>
        <v>#N/A</v>
      </c>
    </row>
    <row r="5099" spans="1:23" x14ac:dyDescent="0.25">
      <c r="A5099">
        <f>Chargemaster!A5100</f>
        <v>0</v>
      </c>
      <c r="B5099">
        <f>Chargemaster!C5100</f>
        <v>0</v>
      </c>
      <c r="C5099">
        <f>Chargemaster!D5100</f>
        <v>0</v>
      </c>
      <c r="D5099" t="e">
        <f t="shared" si="158"/>
        <v>#N/A</v>
      </c>
      <c r="E5099" t="str">
        <f>(IF(B5099&lt;'Price Schedules'!$B$3,'Price Schedules'!$A$2,IF(B5099&lt;'Price Schedules'!$B$4,'Price Schedules'!$A$3,'Price Schedules'!$A$4)))</f>
        <v>Inj Med1</v>
      </c>
      <c r="F5099" t="str">
        <f>(IF(B5099&lt;'Price Schedules'!$B$7,'Price Schedules'!$A$6,IF(B5099&lt;'Price Schedules'!$B$8,'Price Schedules'!$A$7,'Price Schedules'!$A$8)))</f>
        <v>Chemo IV1</v>
      </c>
      <c r="G5099" t="str">
        <f>(IF(B5099&lt;'Price Schedules'!$B$11,'Price Schedules'!$A$10,IF(B5099&lt;'Price Schedules'!$B$12,'Price Schedules'!$A$11,'Price Schedules'!$A$12)))</f>
        <v>Chemo Med1</v>
      </c>
      <c r="H5099" t="str">
        <f>IF(B5099&lt;'Price Schedules'!$B$15,'Price Schedules'!$A$14,'Price Schedules'!$A$15)</f>
        <v>PASS1</v>
      </c>
      <c r="I5099" t="str">
        <f>IF(B5099&lt;'Price Schedules'!$B$18,'Price Schedules'!$A$17,'Price Schedules'!$A$18)</f>
        <v>IV1</v>
      </c>
      <c r="J5099" t="s">
        <v>38</v>
      </c>
      <c r="K5099" t="s">
        <v>39</v>
      </c>
      <c r="L5099" t="s">
        <v>40</v>
      </c>
      <c r="M5099" t="s">
        <v>41</v>
      </c>
      <c r="N5099" t="s">
        <v>42</v>
      </c>
      <c r="O5099" t="s">
        <v>43</v>
      </c>
      <c r="P5099" t="s">
        <v>44</v>
      </c>
      <c r="Q5099" t="s">
        <v>45</v>
      </c>
      <c r="R5099" t="str">
        <f t="shared" si="159"/>
        <v>Error</v>
      </c>
      <c r="S5099" t="e">
        <f>VLOOKUP($R5099,'Price Schedules'!$A$1:$H$34,4,FALSE)</f>
        <v>#N/A</v>
      </c>
      <c r="T5099" t="e">
        <f>VLOOKUP(R5099,'Price Schedules'!$A$1:$H$34,5,FALSE)</f>
        <v>#N/A</v>
      </c>
      <c r="U5099" t="e">
        <f>VLOOKUP(R5099,'Price Schedules'!$A$1:$H$34,6,FALSE)</f>
        <v>#N/A</v>
      </c>
      <c r="V5099" t="e">
        <f>VLOOKUP(R5099,'Price Schedules'!$A$1:$H$34,7,FALSE)</f>
        <v>#N/A</v>
      </c>
      <c r="W5099" t="e">
        <f>VLOOKUP(R5099,'Price Schedules'!$A$1:$H$34,8,FALSE)</f>
        <v>#N/A</v>
      </c>
    </row>
    <row r="5100" spans="1:23" x14ac:dyDescent="0.25">
      <c r="A5100">
        <f>Chargemaster!A5101</f>
        <v>0</v>
      </c>
      <c r="B5100">
        <f>Chargemaster!C5101</f>
        <v>0</v>
      </c>
      <c r="C5100">
        <f>Chargemaster!D5101</f>
        <v>0</v>
      </c>
      <c r="D5100" t="e">
        <f t="shared" si="158"/>
        <v>#N/A</v>
      </c>
      <c r="E5100" t="str">
        <f>(IF(B5100&lt;'Price Schedules'!$B$3,'Price Schedules'!$A$2,IF(B5100&lt;'Price Schedules'!$B$4,'Price Schedules'!$A$3,'Price Schedules'!$A$4)))</f>
        <v>Inj Med1</v>
      </c>
      <c r="F5100" t="str">
        <f>(IF(B5100&lt;'Price Schedules'!$B$7,'Price Schedules'!$A$6,IF(B5100&lt;'Price Schedules'!$B$8,'Price Schedules'!$A$7,'Price Schedules'!$A$8)))</f>
        <v>Chemo IV1</v>
      </c>
      <c r="G5100" t="str">
        <f>(IF(B5100&lt;'Price Schedules'!$B$11,'Price Schedules'!$A$10,IF(B5100&lt;'Price Schedules'!$B$12,'Price Schedules'!$A$11,'Price Schedules'!$A$12)))</f>
        <v>Chemo Med1</v>
      </c>
      <c r="H5100" t="str">
        <f>IF(B5100&lt;'Price Schedules'!$B$15,'Price Schedules'!$A$14,'Price Schedules'!$A$15)</f>
        <v>PASS1</v>
      </c>
      <c r="I5100" t="str">
        <f>IF(B5100&lt;'Price Schedules'!$B$18,'Price Schedules'!$A$17,'Price Schedules'!$A$18)</f>
        <v>IV1</v>
      </c>
      <c r="J5100" t="s">
        <v>38</v>
      </c>
      <c r="K5100" t="s">
        <v>39</v>
      </c>
      <c r="L5100" t="s">
        <v>40</v>
      </c>
      <c r="M5100" t="s">
        <v>41</v>
      </c>
      <c r="N5100" t="s">
        <v>42</v>
      </c>
      <c r="O5100" t="s">
        <v>43</v>
      </c>
      <c r="P5100" t="s">
        <v>44</v>
      </c>
      <c r="Q5100" t="s">
        <v>45</v>
      </c>
      <c r="R5100" t="str">
        <f t="shared" si="159"/>
        <v>Error</v>
      </c>
      <c r="S5100" t="e">
        <f>VLOOKUP($R5100,'Price Schedules'!$A$1:$H$34,4,FALSE)</f>
        <v>#N/A</v>
      </c>
      <c r="T5100" t="e">
        <f>VLOOKUP(R5100,'Price Schedules'!$A$1:$H$34,5,FALSE)</f>
        <v>#N/A</v>
      </c>
      <c r="U5100" t="e">
        <f>VLOOKUP(R5100,'Price Schedules'!$A$1:$H$34,6,FALSE)</f>
        <v>#N/A</v>
      </c>
      <c r="V5100" t="e">
        <f>VLOOKUP(R5100,'Price Schedules'!$A$1:$H$34,7,FALSE)</f>
        <v>#N/A</v>
      </c>
      <c r="W5100" t="e">
        <f>VLOOKUP(R5100,'Price Schedules'!$A$1:$H$34,8,FALSE)</f>
        <v>#N/A</v>
      </c>
    </row>
    <row r="5101" spans="1:23" x14ac:dyDescent="0.25">
      <c r="A5101">
        <f>Chargemaster!A5102</f>
        <v>0</v>
      </c>
      <c r="B5101">
        <f>Chargemaster!C5102</f>
        <v>0</v>
      </c>
      <c r="C5101">
        <f>Chargemaster!D5102</f>
        <v>0</v>
      </c>
      <c r="D5101" t="e">
        <f t="shared" si="158"/>
        <v>#N/A</v>
      </c>
      <c r="E5101" t="str">
        <f>(IF(B5101&lt;'Price Schedules'!$B$3,'Price Schedules'!$A$2,IF(B5101&lt;'Price Schedules'!$B$4,'Price Schedules'!$A$3,'Price Schedules'!$A$4)))</f>
        <v>Inj Med1</v>
      </c>
      <c r="F5101" t="str">
        <f>(IF(B5101&lt;'Price Schedules'!$B$7,'Price Schedules'!$A$6,IF(B5101&lt;'Price Schedules'!$B$8,'Price Schedules'!$A$7,'Price Schedules'!$A$8)))</f>
        <v>Chemo IV1</v>
      </c>
      <c r="G5101" t="str">
        <f>(IF(B5101&lt;'Price Schedules'!$B$11,'Price Schedules'!$A$10,IF(B5101&lt;'Price Schedules'!$B$12,'Price Schedules'!$A$11,'Price Schedules'!$A$12)))</f>
        <v>Chemo Med1</v>
      </c>
      <c r="H5101" t="str">
        <f>IF(B5101&lt;'Price Schedules'!$B$15,'Price Schedules'!$A$14,'Price Schedules'!$A$15)</f>
        <v>PASS1</v>
      </c>
      <c r="I5101" t="str">
        <f>IF(B5101&lt;'Price Schedules'!$B$18,'Price Schedules'!$A$17,'Price Schedules'!$A$18)</f>
        <v>IV1</v>
      </c>
      <c r="J5101" t="s">
        <v>38</v>
      </c>
      <c r="K5101" t="s">
        <v>39</v>
      </c>
      <c r="L5101" t="s">
        <v>40</v>
      </c>
      <c r="M5101" t="s">
        <v>41</v>
      </c>
      <c r="N5101" t="s">
        <v>42</v>
      </c>
      <c r="O5101" t="s">
        <v>43</v>
      </c>
      <c r="P5101" t="s">
        <v>44</v>
      </c>
      <c r="Q5101" t="s">
        <v>45</v>
      </c>
      <c r="R5101" t="str">
        <f t="shared" si="159"/>
        <v>Error</v>
      </c>
      <c r="S5101" t="e">
        <f>VLOOKUP($R5101,'Price Schedules'!$A$1:$H$34,4,FALSE)</f>
        <v>#N/A</v>
      </c>
      <c r="T5101" t="e">
        <f>VLOOKUP(R5101,'Price Schedules'!$A$1:$H$34,5,FALSE)</f>
        <v>#N/A</v>
      </c>
      <c r="U5101" t="e">
        <f>VLOOKUP(R5101,'Price Schedules'!$A$1:$H$34,6,FALSE)</f>
        <v>#N/A</v>
      </c>
      <c r="V5101" t="e">
        <f>VLOOKUP(R5101,'Price Schedules'!$A$1:$H$34,7,FALSE)</f>
        <v>#N/A</v>
      </c>
      <c r="W5101" t="e">
        <f>VLOOKUP(R5101,'Price Schedules'!$A$1:$H$34,8,FALSE)</f>
        <v>#N/A</v>
      </c>
    </row>
    <row r="5102" spans="1:23" x14ac:dyDescent="0.25">
      <c r="A5102">
        <f>Chargemaster!A5103</f>
        <v>0</v>
      </c>
      <c r="B5102">
        <f>Chargemaster!C5103</f>
        <v>0</v>
      </c>
      <c r="C5102">
        <f>Chargemaster!D5103</f>
        <v>0</v>
      </c>
      <c r="D5102" t="e">
        <f t="shared" si="158"/>
        <v>#N/A</v>
      </c>
      <c r="E5102" t="str">
        <f>(IF(B5102&lt;'Price Schedules'!$B$3,'Price Schedules'!$A$2,IF(B5102&lt;'Price Schedules'!$B$4,'Price Schedules'!$A$3,'Price Schedules'!$A$4)))</f>
        <v>Inj Med1</v>
      </c>
      <c r="F5102" t="str">
        <f>(IF(B5102&lt;'Price Schedules'!$B$7,'Price Schedules'!$A$6,IF(B5102&lt;'Price Schedules'!$B$8,'Price Schedules'!$A$7,'Price Schedules'!$A$8)))</f>
        <v>Chemo IV1</v>
      </c>
      <c r="G5102" t="str">
        <f>(IF(B5102&lt;'Price Schedules'!$B$11,'Price Schedules'!$A$10,IF(B5102&lt;'Price Schedules'!$B$12,'Price Schedules'!$A$11,'Price Schedules'!$A$12)))</f>
        <v>Chemo Med1</v>
      </c>
      <c r="H5102" t="str">
        <f>IF(B5102&lt;'Price Schedules'!$B$15,'Price Schedules'!$A$14,'Price Schedules'!$A$15)</f>
        <v>PASS1</v>
      </c>
      <c r="I5102" t="str">
        <f>IF(B5102&lt;'Price Schedules'!$B$18,'Price Schedules'!$A$17,'Price Schedules'!$A$18)</f>
        <v>IV1</v>
      </c>
      <c r="J5102" t="s">
        <v>38</v>
      </c>
      <c r="K5102" t="s">
        <v>39</v>
      </c>
      <c r="L5102" t="s">
        <v>40</v>
      </c>
      <c r="M5102" t="s">
        <v>41</v>
      </c>
      <c r="N5102" t="s">
        <v>42</v>
      </c>
      <c r="O5102" t="s">
        <v>43</v>
      </c>
      <c r="P5102" t="s">
        <v>44</v>
      </c>
      <c r="Q5102" t="s">
        <v>45</v>
      </c>
      <c r="R5102" t="str">
        <f t="shared" si="159"/>
        <v>Error</v>
      </c>
      <c r="S5102" t="e">
        <f>VLOOKUP($R5102,'Price Schedules'!$A$1:$H$34,4,FALSE)</f>
        <v>#N/A</v>
      </c>
      <c r="T5102" t="e">
        <f>VLOOKUP(R5102,'Price Schedules'!$A$1:$H$34,5,FALSE)</f>
        <v>#N/A</v>
      </c>
      <c r="U5102" t="e">
        <f>VLOOKUP(R5102,'Price Schedules'!$A$1:$H$34,6,FALSE)</f>
        <v>#N/A</v>
      </c>
      <c r="V5102" t="e">
        <f>VLOOKUP(R5102,'Price Schedules'!$A$1:$H$34,7,FALSE)</f>
        <v>#N/A</v>
      </c>
      <c r="W5102" t="e">
        <f>VLOOKUP(R5102,'Price Schedules'!$A$1:$H$34,8,FALSE)</f>
        <v>#N/A</v>
      </c>
    </row>
    <row r="5103" spans="1:23" x14ac:dyDescent="0.25">
      <c r="A5103">
        <f>Chargemaster!A5104</f>
        <v>0</v>
      </c>
      <c r="B5103">
        <f>Chargemaster!C5104</f>
        <v>0</v>
      </c>
      <c r="C5103">
        <f>Chargemaster!D5104</f>
        <v>0</v>
      </c>
      <c r="D5103" t="e">
        <f t="shared" si="158"/>
        <v>#N/A</v>
      </c>
      <c r="E5103" t="str">
        <f>(IF(B5103&lt;'Price Schedules'!$B$3,'Price Schedules'!$A$2,IF(B5103&lt;'Price Schedules'!$B$4,'Price Schedules'!$A$3,'Price Schedules'!$A$4)))</f>
        <v>Inj Med1</v>
      </c>
      <c r="F5103" t="str">
        <f>(IF(B5103&lt;'Price Schedules'!$B$7,'Price Schedules'!$A$6,IF(B5103&lt;'Price Schedules'!$B$8,'Price Schedules'!$A$7,'Price Schedules'!$A$8)))</f>
        <v>Chemo IV1</v>
      </c>
      <c r="G5103" t="str">
        <f>(IF(B5103&lt;'Price Schedules'!$B$11,'Price Schedules'!$A$10,IF(B5103&lt;'Price Schedules'!$B$12,'Price Schedules'!$A$11,'Price Schedules'!$A$12)))</f>
        <v>Chemo Med1</v>
      </c>
      <c r="H5103" t="str">
        <f>IF(B5103&lt;'Price Schedules'!$B$15,'Price Schedules'!$A$14,'Price Schedules'!$A$15)</f>
        <v>PASS1</v>
      </c>
      <c r="I5103" t="str">
        <f>IF(B5103&lt;'Price Schedules'!$B$18,'Price Schedules'!$A$17,'Price Schedules'!$A$18)</f>
        <v>IV1</v>
      </c>
      <c r="J5103" t="s">
        <v>38</v>
      </c>
      <c r="K5103" t="s">
        <v>39</v>
      </c>
      <c r="L5103" t="s">
        <v>40</v>
      </c>
      <c r="M5103" t="s">
        <v>41</v>
      </c>
      <c r="N5103" t="s">
        <v>42</v>
      </c>
      <c r="O5103" t="s">
        <v>43</v>
      </c>
      <c r="P5103" t="s">
        <v>44</v>
      </c>
      <c r="Q5103" t="s">
        <v>45</v>
      </c>
      <c r="R5103" t="str">
        <f t="shared" si="159"/>
        <v>Error</v>
      </c>
      <c r="S5103" t="e">
        <f>VLOOKUP($R5103,'Price Schedules'!$A$1:$H$34,4,FALSE)</f>
        <v>#N/A</v>
      </c>
      <c r="T5103" t="e">
        <f>VLOOKUP(R5103,'Price Schedules'!$A$1:$H$34,5,FALSE)</f>
        <v>#N/A</v>
      </c>
      <c r="U5103" t="e">
        <f>VLOOKUP(R5103,'Price Schedules'!$A$1:$H$34,6,FALSE)</f>
        <v>#N/A</v>
      </c>
      <c r="V5103" t="e">
        <f>VLOOKUP(R5103,'Price Schedules'!$A$1:$H$34,7,FALSE)</f>
        <v>#N/A</v>
      </c>
      <c r="W5103" t="e">
        <f>VLOOKUP(R5103,'Price Schedules'!$A$1:$H$34,8,FALSE)</f>
        <v>#N/A</v>
      </c>
    </row>
    <row r="5104" spans="1:23" x14ac:dyDescent="0.25">
      <c r="A5104">
        <f>Chargemaster!A5105</f>
        <v>0</v>
      </c>
      <c r="B5104">
        <f>Chargemaster!C5105</f>
        <v>0</v>
      </c>
      <c r="C5104">
        <f>Chargemaster!D5105</f>
        <v>0</v>
      </c>
      <c r="D5104" t="e">
        <f t="shared" si="158"/>
        <v>#N/A</v>
      </c>
      <c r="E5104" t="str">
        <f>(IF(B5104&lt;'Price Schedules'!$B$3,'Price Schedules'!$A$2,IF(B5104&lt;'Price Schedules'!$B$4,'Price Schedules'!$A$3,'Price Schedules'!$A$4)))</f>
        <v>Inj Med1</v>
      </c>
      <c r="F5104" t="str">
        <f>(IF(B5104&lt;'Price Schedules'!$B$7,'Price Schedules'!$A$6,IF(B5104&lt;'Price Schedules'!$B$8,'Price Schedules'!$A$7,'Price Schedules'!$A$8)))</f>
        <v>Chemo IV1</v>
      </c>
      <c r="G5104" t="str">
        <f>(IF(B5104&lt;'Price Schedules'!$B$11,'Price Schedules'!$A$10,IF(B5104&lt;'Price Schedules'!$B$12,'Price Schedules'!$A$11,'Price Schedules'!$A$12)))</f>
        <v>Chemo Med1</v>
      </c>
      <c r="H5104" t="str">
        <f>IF(B5104&lt;'Price Schedules'!$B$15,'Price Schedules'!$A$14,'Price Schedules'!$A$15)</f>
        <v>PASS1</v>
      </c>
      <c r="I5104" t="str">
        <f>IF(B5104&lt;'Price Schedules'!$B$18,'Price Schedules'!$A$17,'Price Schedules'!$A$18)</f>
        <v>IV1</v>
      </c>
      <c r="J5104" t="s">
        <v>38</v>
      </c>
      <c r="K5104" t="s">
        <v>39</v>
      </c>
      <c r="L5104" t="s">
        <v>40</v>
      </c>
      <c r="M5104" t="s">
        <v>41</v>
      </c>
      <c r="N5104" t="s">
        <v>42</v>
      </c>
      <c r="O5104" t="s">
        <v>43</v>
      </c>
      <c r="P5104" t="s">
        <v>44</v>
      </c>
      <c r="Q5104" t="s">
        <v>45</v>
      </c>
      <c r="R5104" t="str">
        <f t="shared" si="159"/>
        <v>Error</v>
      </c>
      <c r="S5104" t="e">
        <f>VLOOKUP($R5104,'Price Schedules'!$A$1:$H$34,4,FALSE)</f>
        <v>#N/A</v>
      </c>
      <c r="T5104" t="e">
        <f>VLOOKUP(R5104,'Price Schedules'!$A$1:$H$34,5,FALSE)</f>
        <v>#N/A</v>
      </c>
      <c r="U5104" t="e">
        <f>VLOOKUP(R5104,'Price Schedules'!$A$1:$H$34,6,FALSE)</f>
        <v>#N/A</v>
      </c>
      <c r="V5104" t="e">
        <f>VLOOKUP(R5104,'Price Schedules'!$A$1:$H$34,7,FALSE)</f>
        <v>#N/A</v>
      </c>
      <c r="W5104" t="e">
        <f>VLOOKUP(R5104,'Price Schedules'!$A$1:$H$34,8,FALSE)</f>
        <v>#N/A</v>
      </c>
    </row>
    <row r="5105" spans="1:23" x14ac:dyDescent="0.25">
      <c r="A5105">
        <f>Chargemaster!A5106</f>
        <v>0</v>
      </c>
      <c r="B5105">
        <f>Chargemaster!C5106</f>
        <v>0</v>
      </c>
      <c r="C5105">
        <f>Chargemaster!D5106</f>
        <v>0</v>
      </c>
      <c r="D5105" t="e">
        <f t="shared" si="158"/>
        <v>#N/A</v>
      </c>
      <c r="E5105" t="str">
        <f>(IF(B5105&lt;'Price Schedules'!$B$3,'Price Schedules'!$A$2,IF(B5105&lt;'Price Schedules'!$B$4,'Price Schedules'!$A$3,'Price Schedules'!$A$4)))</f>
        <v>Inj Med1</v>
      </c>
      <c r="F5105" t="str">
        <f>(IF(B5105&lt;'Price Schedules'!$B$7,'Price Schedules'!$A$6,IF(B5105&lt;'Price Schedules'!$B$8,'Price Schedules'!$A$7,'Price Schedules'!$A$8)))</f>
        <v>Chemo IV1</v>
      </c>
      <c r="G5105" t="str">
        <f>(IF(B5105&lt;'Price Schedules'!$B$11,'Price Schedules'!$A$10,IF(B5105&lt;'Price Schedules'!$B$12,'Price Schedules'!$A$11,'Price Schedules'!$A$12)))</f>
        <v>Chemo Med1</v>
      </c>
      <c r="H5105" t="str">
        <f>IF(B5105&lt;'Price Schedules'!$B$15,'Price Schedules'!$A$14,'Price Schedules'!$A$15)</f>
        <v>PASS1</v>
      </c>
      <c r="I5105" t="str">
        <f>IF(B5105&lt;'Price Schedules'!$B$18,'Price Schedules'!$A$17,'Price Schedules'!$A$18)</f>
        <v>IV1</v>
      </c>
      <c r="J5105" t="s">
        <v>38</v>
      </c>
      <c r="K5105" t="s">
        <v>39</v>
      </c>
      <c r="L5105" t="s">
        <v>40</v>
      </c>
      <c r="M5105" t="s">
        <v>41</v>
      </c>
      <c r="N5105" t="s">
        <v>42</v>
      </c>
      <c r="O5105" t="s">
        <v>43</v>
      </c>
      <c r="P5105" t="s">
        <v>44</v>
      </c>
      <c r="Q5105" t="s">
        <v>45</v>
      </c>
      <c r="R5105" t="str">
        <f t="shared" si="159"/>
        <v>Error</v>
      </c>
      <c r="S5105" t="e">
        <f>VLOOKUP($R5105,'Price Schedules'!$A$1:$H$34,4,FALSE)</f>
        <v>#N/A</v>
      </c>
      <c r="T5105" t="e">
        <f>VLOOKUP(R5105,'Price Schedules'!$A$1:$H$34,5,FALSE)</f>
        <v>#N/A</v>
      </c>
      <c r="U5105" t="e">
        <f>VLOOKUP(R5105,'Price Schedules'!$A$1:$H$34,6,FALSE)</f>
        <v>#N/A</v>
      </c>
      <c r="V5105" t="e">
        <f>VLOOKUP(R5105,'Price Schedules'!$A$1:$H$34,7,FALSE)</f>
        <v>#N/A</v>
      </c>
      <c r="W5105" t="e">
        <f>VLOOKUP(R5105,'Price Schedules'!$A$1:$H$34,8,FALSE)</f>
        <v>#N/A</v>
      </c>
    </row>
    <row r="5106" spans="1:23" x14ac:dyDescent="0.25">
      <c r="A5106">
        <f>Chargemaster!A5107</f>
        <v>0</v>
      </c>
      <c r="B5106">
        <f>Chargemaster!C5107</f>
        <v>0</v>
      </c>
      <c r="C5106">
        <f>Chargemaster!D5107</f>
        <v>0</v>
      </c>
      <c r="D5106" t="e">
        <f t="shared" si="158"/>
        <v>#N/A</v>
      </c>
      <c r="E5106" t="str">
        <f>(IF(B5106&lt;'Price Schedules'!$B$3,'Price Schedules'!$A$2,IF(B5106&lt;'Price Schedules'!$B$4,'Price Schedules'!$A$3,'Price Schedules'!$A$4)))</f>
        <v>Inj Med1</v>
      </c>
      <c r="F5106" t="str">
        <f>(IF(B5106&lt;'Price Schedules'!$B$7,'Price Schedules'!$A$6,IF(B5106&lt;'Price Schedules'!$B$8,'Price Schedules'!$A$7,'Price Schedules'!$A$8)))</f>
        <v>Chemo IV1</v>
      </c>
      <c r="G5106" t="str">
        <f>(IF(B5106&lt;'Price Schedules'!$B$11,'Price Schedules'!$A$10,IF(B5106&lt;'Price Schedules'!$B$12,'Price Schedules'!$A$11,'Price Schedules'!$A$12)))</f>
        <v>Chemo Med1</v>
      </c>
      <c r="H5106" t="str">
        <f>IF(B5106&lt;'Price Schedules'!$B$15,'Price Schedules'!$A$14,'Price Schedules'!$A$15)</f>
        <v>PASS1</v>
      </c>
      <c r="I5106" t="str">
        <f>IF(B5106&lt;'Price Schedules'!$B$18,'Price Schedules'!$A$17,'Price Schedules'!$A$18)</f>
        <v>IV1</v>
      </c>
      <c r="J5106" t="s">
        <v>38</v>
      </c>
      <c r="K5106" t="s">
        <v>39</v>
      </c>
      <c r="L5106" t="s">
        <v>40</v>
      </c>
      <c r="M5106" t="s">
        <v>41</v>
      </c>
      <c r="N5106" t="s">
        <v>42</v>
      </c>
      <c r="O5106" t="s">
        <v>43</v>
      </c>
      <c r="P5106" t="s">
        <v>44</v>
      </c>
      <c r="Q5106" t="s">
        <v>45</v>
      </c>
      <c r="R5106" t="str">
        <f t="shared" si="159"/>
        <v>Error</v>
      </c>
      <c r="S5106" t="e">
        <f>VLOOKUP($R5106,'Price Schedules'!$A$1:$H$34,4,FALSE)</f>
        <v>#N/A</v>
      </c>
      <c r="T5106" t="e">
        <f>VLOOKUP(R5106,'Price Schedules'!$A$1:$H$34,5,FALSE)</f>
        <v>#N/A</v>
      </c>
      <c r="U5106" t="e">
        <f>VLOOKUP(R5106,'Price Schedules'!$A$1:$H$34,6,FALSE)</f>
        <v>#N/A</v>
      </c>
      <c r="V5106" t="e">
        <f>VLOOKUP(R5106,'Price Schedules'!$A$1:$H$34,7,FALSE)</f>
        <v>#N/A</v>
      </c>
      <c r="W5106" t="e">
        <f>VLOOKUP(R5106,'Price Schedules'!$A$1:$H$34,8,FALSE)</f>
        <v>#N/A</v>
      </c>
    </row>
    <row r="5107" spans="1:23" x14ac:dyDescent="0.25">
      <c r="A5107">
        <f>Chargemaster!A5108</f>
        <v>0</v>
      </c>
      <c r="B5107">
        <f>Chargemaster!C5108</f>
        <v>0</v>
      </c>
      <c r="C5107">
        <f>Chargemaster!D5108</f>
        <v>0</v>
      </c>
      <c r="D5107" t="e">
        <f t="shared" si="158"/>
        <v>#N/A</v>
      </c>
      <c r="E5107" t="str">
        <f>(IF(B5107&lt;'Price Schedules'!$B$3,'Price Schedules'!$A$2,IF(B5107&lt;'Price Schedules'!$B$4,'Price Schedules'!$A$3,'Price Schedules'!$A$4)))</f>
        <v>Inj Med1</v>
      </c>
      <c r="F5107" t="str">
        <f>(IF(B5107&lt;'Price Schedules'!$B$7,'Price Schedules'!$A$6,IF(B5107&lt;'Price Schedules'!$B$8,'Price Schedules'!$A$7,'Price Schedules'!$A$8)))</f>
        <v>Chemo IV1</v>
      </c>
      <c r="G5107" t="str">
        <f>(IF(B5107&lt;'Price Schedules'!$B$11,'Price Schedules'!$A$10,IF(B5107&lt;'Price Schedules'!$B$12,'Price Schedules'!$A$11,'Price Schedules'!$A$12)))</f>
        <v>Chemo Med1</v>
      </c>
      <c r="H5107" t="str">
        <f>IF(B5107&lt;'Price Schedules'!$B$15,'Price Schedules'!$A$14,'Price Schedules'!$A$15)</f>
        <v>PASS1</v>
      </c>
      <c r="I5107" t="str">
        <f>IF(B5107&lt;'Price Schedules'!$B$18,'Price Schedules'!$A$17,'Price Schedules'!$A$18)</f>
        <v>IV1</v>
      </c>
      <c r="J5107" t="s">
        <v>38</v>
      </c>
      <c r="K5107" t="s">
        <v>39</v>
      </c>
      <c r="L5107" t="s">
        <v>40</v>
      </c>
      <c r="M5107" t="s">
        <v>41</v>
      </c>
      <c r="N5107" t="s">
        <v>42</v>
      </c>
      <c r="O5107" t="s">
        <v>43</v>
      </c>
      <c r="P5107" t="s">
        <v>44</v>
      </c>
      <c r="Q5107" t="s">
        <v>45</v>
      </c>
      <c r="R5107" t="str">
        <f t="shared" si="159"/>
        <v>Error</v>
      </c>
      <c r="S5107" t="e">
        <f>VLOOKUP($R5107,'Price Schedules'!$A$1:$H$34,4,FALSE)</f>
        <v>#N/A</v>
      </c>
      <c r="T5107" t="e">
        <f>VLOOKUP(R5107,'Price Schedules'!$A$1:$H$34,5,FALSE)</f>
        <v>#N/A</v>
      </c>
      <c r="U5107" t="e">
        <f>VLOOKUP(R5107,'Price Schedules'!$A$1:$H$34,6,FALSE)</f>
        <v>#N/A</v>
      </c>
      <c r="V5107" t="e">
        <f>VLOOKUP(R5107,'Price Schedules'!$A$1:$H$34,7,FALSE)</f>
        <v>#N/A</v>
      </c>
      <c r="W5107" t="e">
        <f>VLOOKUP(R5107,'Price Schedules'!$A$1:$H$34,8,FALSE)</f>
        <v>#N/A</v>
      </c>
    </row>
    <row r="5108" spans="1:23" x14ac:dyDescent="0.25">
      <c r="A5108">
        <f>Chargemaster!A5109</f>
        <v>0</v>
      </c>
      <c r="B5108">
        <f>Chargemaster!C5109</f>
        <v>0</v>
      </c>
      <c r="C5108">
        <f>Chargemaster!D5109</f>
        <v>0</v>
      </c>
      <c r="D5108" t="e">
        <f t="shared" si="158"/>
        <v>#N/A</v>
      </c>
      <c r="E5108" t="str">
        <f>(IF(B5108&lt;'Price Schedules'!$B$3,'Price Schedules'!$A$2,IF(B5108&lt;'Price Schedules'!$B$4,'Price Schedules'!$A$3,'Price Schedules'!$A$4)))</f>
        <v>Inj Med1</v>
      </c>
      <c r="F5108" t="str">
        <f>(IF(B5108&lt;'Price Schedules'!$B$7,'Price Schedules'!$A$6,IF(B5108&lt;'Price Schedules'!$B$8,'Price Schedules'!$A$7,'Price Schedules'!$A$8)))</f>
        <v>Chemo IV1</v>
      </c>
      <c r="G5108" t="str">
        <f>(IF(B5108&lt;'Price Schedules'!$B$11,'Price Schedules'!$A$10,IF(B5108&lt;'Price Schedules'!$B$12,'Price Schedules'!$A$11,'Price Schedules'!$A$12)))</f>
        <v>Chemo Med1</v>
      </c>
      <c r="H5108" t="str">
        <f>IF(B5108&lt;'Price Schedules'!$B$15,'Price Schedules'!$A$14,'Price Schedules'!$A$15)</f>
        <v>PASS1</v>
      </c>
      <c r="I5108" t="str">
        <f>IF(B5108&lt;'Price Schedules'!$B$18,'Price Schedules'!$A$17,'Price Schedules'!$A$18)</f>
        <v>IV1</v>
      </c>
      <c r="J5108" t="s">
        <v>38</v>
      </c>
      <c r="K5108" t="s">
        <v>39</v>
      </c>
      <c r="L5108" t="s">
        <v>40</v>
      </c>
      <c r="M5108" t="s">
        <v>41</v>
      </c>
      <c r="N5108" t="s">
        <v>42</v>
      </c>
      <c r="O5108" t="s">
        <v>43</v>
      </c>
      <c r="P5108" t="s">
        <v>44</v>
      </c>
      <c r="Q5108" t="s">
        <v>45</v>
      </c>
      <c r="R5108" t="str">
        <f t="shared" si="159"/>
        <v>Error</v>
      </c>
      <c r="S5108" t="e">
        <f>VLOOKUP($R5108,'Price Schedules'!$A$1:$H$34,4,FALSE)</f>
        <v>#N/A</v>
      </c>
      <c r="T5108" t="e">
        <f>VLOOKUP(R5108,'Price Schedules'!$A$1:$H$34,5,FALSE)</f>
        <v>#N/A</v>
      </c>
      <c r="U5108" t="e">
        <f>VLOOKUP(R5108,'Price Schedules'!$A$1:$H$34,6,FALSE)</f>
        <v>#N/A</v>
      </c>
      <c r="V5108" t="e">
        <f>VLOOKUP(R5108,'Price Schedules'!$A$1:$H$34,7,FALSE)</f>
        <v>#N/A</v>
      </c>
      <c r="W5108" t="e">
        <f>VLOOKUP(R5108,'Price Schedules'!$A$1:$H$34,8,FALSE)</f>
        <v>#N/A</v>
      </c>
    </row>
    <row r="5109" spans="1:23" x14ac:dyDescent="0.25">
      <c r="A5109">
        <f>Chargemaster!A5110</f>
        <v>0</v>
      </c>
      <c r="B5109">
        <f>Chargemaster!C5110</f>
        <v>0</v>
      </c>
      <c r="C5109">
        <f>Chargemaster!D5110</f>
        <v>0</v>
      </c>
      <c r="D5109" t="e">
        <f t="shared" si="158"/>
        <v>#N/A</v>
      </c>
      <c r="E5109" t="str">
        <f>(IF(B5109&lt;'Price Schedules'!$B$3,'Price Schedules'!$A$2,IF(B5109&lt;'Price Schedules'!$B$4,'Price Schedules'!$A$3,'Price Schedules'!$A$4)))</f>
        <v>Inj Med1</v>
      </c>
      <c r="F5109" t="str">
        <f>(IF(B5109&lt;'Price Schedules'!$B$7,'Price Schedules'!$A$6,IF(B5109&lt;'Price Schedules'!$B$8,'Price Schedules'!$A$7,'Price Schedules'!$A$8)))</f>
        <v>Chemo IV1</v>
      </c>
      <c r="G5109" t="str">
        <f>(IF(B5109&lt;'Price Schedules'!$B$11,'Price Schedules'!$A$10,IF(B5109&lt;'Price Schedules'!$B$12,'Price Schedules'!$A$11,'Price Schedules'!$A$12)))</f>
        <v>Chemo Med1</v>
      </c>
      <c r="H5109" t="str">
        <f>IF(B5109&lt;'Price Schedules'!$B$15,'Price Schedules'!$A$14,'Price Schedules'!$A$15)</f>
        <v>PASS1</v>
      </c>
      <c r="I5109" t="str">
        <f>IF(B5109&lt;'Price Schedules'!$B$18,'Price Schedules'!$A$17,'Price Schedules'!$A$18)</f>
        <v>IV1</v>
      </c>
      <c r="J5109" t="s">
        <v>38</v>
      </c>
      <c r="K5109" t="s">
        <v>39</v>
      </c>
      <c r="L5109" t="s">
        <v>40</v>
      </c>
      <c r="M5109" t="s">
        <v>41</v>
      </c>
      <c r="N5109" t="s">
        <v>42</v>
      </c>
      <c r="O5109" t="s">
        <v>43</v>
      </c>
      <c r="P5109" t="s">
        <v>44</v>
      </c>
      <c r="Q5109" t="s">
        <v>45</v>
      </c>
      <c r="R5109" t="str">
        <f t="shared" si="159"/>
        <v>Error</v>
      </c>
      <c r="S5109" t="e">
        <f>VLOOKUP($R5109,'Price Schedules'!$A$1:$H$34,4,FALSE)</f>
        <v>#N/A</v>
      </c>
      <c r="T5109" t="e">
        <f>VLOOKUP(R5109,'Price Schedules'!$A$1:$H$34,5,FALSE)</f>
        <v>#N/A</v>
      </c>
      <c r="U5109" t="e">
        <f>VLOOKUP(R5109,'Price Schedules'!$A$1:$H$34,6,FALSE)</f>
        <v>#N/A</v>
      </c>
      <c r="V5109" t="e">
        <f>VLOOKUP(R5109,'Price Schedules'!$A$1:$H$34,7,FALSE)</f>
        <v>#N/A</v>
      </c>
      <c r="W5109" t="e">
        <f>VLOOKUP(R5109,'Price Schedules'!$A$1:$H$34,8,FALSE)</f>
        <v>#N/A</v>
      </c>
    </row>
    <row r="5110" spans="1:23" x14ac:dyDescent="0.25">
      <c r="A5110">
        <f>Chargemaster!A5111</f>
        <v>0</v>
      </c>
      <c r="B5110">
        <f>Chargemaster!C5111</f>
        <v>0</v>
      </c>
      <c r="C5110">
        <f>Chargemaster!D5111</f>
        <v>0</v>
      </c>
      <c r="D5110" t="e">
        <f t="shared" si="158"/>
        <v>#N/A</v>
      </c>
      <c r="E5110" t="str">
        <f>(IF(B5110&lt;'Price Schedules'!$B$3,'Price Schedules'!$A$2,IF(B5110&lt;'Price Schedules'!$B$4,'Price Schedules'!$A$3,'Price Schedules'!$A$4)))</f>
        <v>Inj Med1</v>
      </c>
      <c r="F5110" t="str">
        <f>(IF(B5110&lt;'Price Schedules'!$B$7,'Price Schedules'!$A$6,IF(B5110&lt;'Price Schedules'!$B$8,'Price Schedules'!$A$7,'Price Schedules'!$A$8)))</f>
        <v>Chemo IV1</v>
      </c>
      <c r="G5110" t="str">
        <f>(IF(B5110&lt;'Price Schedules'!$B$11,'Price Schedules'!$A$10,IF(B5110&lt;'Price Schedules'!$B$12,'Price Schedules'!$A$11,'Price Schedules'!$A$12)))</f>
        <v>Chemo Med1</v>
      </c>
      <c r="H5110" t="str">
        <f>IF(B5110&lt;'Price Schedules'!$B$15,'Price Schedules'!$A$14,'Price Schedules'!$A$15)</f>
        <v>PASS1</v>
      </c>
      <c r="I5110" t="str">
        <f>IF(B5110&lt;'Price Schedules'!$B$18,'Price Schedules'!$A$17,'Price Schedules'!$A$18)</f>
        <v>IV1</v>
      </c>
      <c r="J5110" t="s">
        <v>38</v>
      </c>
      <c r="K5110" t="s">
        <v>39</v>
      </c>
      <c r="L5110" t="s">
        <v>40</v>
      </c>
      <c r="M5110" t="s">
        <v>41</v>
      </c>
      <c r="N5110" t="s">
        <v>42</v>
      </c>
      <c r="O5110" t="s">
        <v>43</v>
      </c>
      <c r="P5110" t="s">
        <v>44</v>
      </c>
      <c r="Q5110" t="s">
        <v>45</v>
      </c>
      <c r="R5110" t="str">
        <f t="shared" si="159"/>
        <v>Error</v>
      </c>
      <c r="S5110" t="e">
        <f>VLOOKUP($R5110,'Price Schedules'!$A$1:$H$34,4,FALSE)</f>
        <v>#N/A</v>
      </c>
      <c r="T5110" t="e">
        <f>VLOOKUP(R5110,'Price Schedules'!$A$1:$H$34,5,FALSE)</f>
        <v>#N/A</v>
      </c>
      <c r="U5110" t="e">
        <f>VLOOKUP(R5110,'Price Schedules'!$A$1:$H$34,6,FALSE)</f>
        <v>#N/A</v>
      </c>
      <c r="V5110" t="e">
        <f>VLOOKUP(R5110,'Price Schedules'!$A$1:$H$34,7,FALSE)</f>
        <v>#N/A</v>
      </c>
      <c r="W5110" t="e">
        <f>VLOOKUP(R5110,'Price Schedules'!$A$1:$H$34,8,FALSE)</f>
        <v>#N/A</v>
      </c>
    </row>
    <row r="5111" spans="1:23" x14ac:dyDescent="0.25">
      <c r="A5111">
        <f>Chargemaster!A5112</f>
        <v>0</v>
      </c>
      <c r="B5111">
        <f>Chargemaster!C5112</f>
        <v>0</v>
      </c>
      <c r="C5111">
        <f>Chargemaster!D5112</f>
        <v>0</v>
      </c>
      <c r="D5111" t="e">
        <f t="shared" si="158"/>
        <v>#N/A</v>
      </c>
      <c r="E5111" t="str">
        <f>(IF(B5111&lt;'Price Schedules'!$B$3,'Price Schedules'!$A$2,IF(B5111&lt;'Price Schedules'!$B$4,'Price Schedules'!$A$3,'Price Schedules'!$A$4)))</f>
        <v>Inj Med1</v>
      </c>
      <c r="F5111" t="str">
        <f>(IF(B5111&lt;'Price Schedules'!$B$7,'Price Schedules'!$A$6,IF(B5111&lt;'Price Schedules'!$B$8,'Price Schedules'!$A$7,'Price Schedules'!$A$8)))</f>
        <v>Chemo IV1</v>
      </c>
      <c r="G5111" t="str">
        <f>(IF(B5111&lt;'Price Schedules'!$B$11,'Price Schedules'!$A$10,IF(B5111&lt;'Price Schedules'!$B$12,'Price Schedules'!$A$11,'Price Schedules'!$A$12)))</f>
        <v>Chemo Med1</v>
      </c>
      <c r="H5111" t="str">
        <f>IF(B5111&lt;'Price Schedules'!$B$15,'Price Schedules'!$A$14,'Price Schedules'!$A$15)</f>
        <v>PASS1</v>
      </c>
      <c r="I5111" t="str">
        <f>IF(B5111&lt;'Price Schedules'!$B$18,'Price Schedules'!$A$17,'Price Schedules'!$A$18)</f>
        <v>IV1</v>
      </c>
      <c r="J5111" t="s">
        <v>38</v>
      </c>
      <c r="K5111" t="s">
        <v>39</v>
      </c>
      <c r="L5111" t="s">
        <v>40</v>
      </c>
      <c r="M5111" t="s">
        <v>41</v>
      </c>
      <c r="N5111" t="s">
        <v>42</v>
      </c>
      <c r="O5111" t="s">
        <v>43</v>
      </c>
      <c r="P5111" t="s">
        <v>44</v>
      </c>
      <c r="Q5111" t="s">
        <v>45</v>
      </c>
      <c r="R5111" t="str">
        <f t="shared" si="159"/>
        <v>Error</v>
      </c>
      <c r="S5111" t="e">
        <f>VLOOKUP($R5111,'Price Schedules'!$A$1:$H$34,4,FALSE)</f>
        <v>#N/A</v>
      </c>
      <c r="T5111" t="e">
        <f>VLOOKUP(R5111,'Price Schedules'!$A$1:$H$34,5,FALSE)</f>
        <v>#N/A</v>
      </c>
      <c r="U5111" t="e">
        <f>VLOOKUP(R5111,'Price Schedules'!$A$1:$H$34,6,FALSE)</f>
        <v>#N/A</v>
      </c>
      <c r="V5111" t="e">
        <f>VLOOKUP(R5111,'Price Schedules'!$A$1:$H$34,7,FALSE)</f>
        <v>#N/A</v>
      </c>
      <c r="W5111" t="e">
        <f>VLOOKUP(R5111,'Price Schedules'!$A$1:$H$34,8,FALSE)</f>
        <v>#N/A</v>
      </c>
    </row>
    <row r="5112" spans="1:23" x14ac:dyDescent="0.25">
      <c r="A5112">
        <f>Chargemaster!A5113</f>
        <v>0</v>
      </c>
      <c r="B5112">
        <f>Chargemaster!C5113</f>
        <v>0</v>
      </c>
      <c r="C5112">
        <f>Chargemaster!D5113</f>
        <v>0</v>
      </c>
      <c r="D5112" t="e">
        <f t="shared" si="158"/>
        <v>#N/A</v>
      </c>
      <c r="E5112" t="str">
        <f>(IF(B5112&lt;'Price Schedules'!$B$3,'Price Schedules'!$A$2,IF(B5112&lt;'Price Schedules'!$B$4,'Price Schedules'!$A$3,'Price Schedules'!$A$4)))</f>
        <v>Inj Med1</v>
      </c>
      <c r="F5112" t="str">
        <f>(IF(B5112&lt;'Price Schedules'!$B$7,'Price Schedules'!$A$6,IF(B5112&lt;'Price Schedules'!$B$8,'Price Schedules'!$A$7,'Price Schedules'!$A$8)))</f>
        <v>Chemo IV1</v>
      </c>
      <c r="G5112" t="str">
        <f>(IF(B5112&lt;'Price Schedules'!$B$11,'Price Schedules'!$A$10,IF(B5112&lt;'Price Schedules'!$B$12,'Price Schedules'!$A$11,'Price Schedules'!$A$12)))</f>
        <v>Chemo Med1</v>
      </c>
      <c r="H5112" t="str">
        <f>IF(B5112&lt;'Price Schedules'!$B$15,'Price Schedules'!$A$14,'Price Schedules'!$A$15)</f>
        <v>PASS1</v>
      </c>
      <c r="I5112" t="str">
        <f>IF(B5112&lt;'Price Schedules'!$B$18,'Price Schedules'!$A$17,'Price Schedules'!$A$18)</f>
        <v>IV1</v>
      </c>
      <c r="J5112" t="s">
        <v>38</v>
      </c>
      <c r="K5112" t="s">
        <v>39</v>
      </c>
      <c r="L5112" t="s">
        <v>40</v>
      </c>
      <c r="M5112" t="s">
        <v>41</v>
      </c>
      <c r="N5112" t="s">
        <v>42</v>
      </c>
      <c r="O5112" t="s">
        <v>43</v>
      </c>
      <c r="P5112" t="s">
        <v>44</v>
      </c>
      <c r="Q5112" t="s">
        <v>45</v>
      </c>
      <c r="R5112" t="str">
        <f t="shared" si="159"/>
        <v>Error</v>
      </c>
      <c r="S5112" t="e">
        <f>VLOOKUP($R5112,'Price Schedules'!$A$1:$H$34,4,FALSE)</f>
        <v>#N/A</v>
      </c>
      <c r="T5112" t="e">
        <f>VLOOKUP(R5112,'Price Schedules'!$A$1:$H$34,5,FALSE)</f>
        <v>#N/A</v>
      </c>
      <c r="U5112" t="e">
        <f>VLOOKUP(R5112,'Price Schedules'!$A$1:$H$34,6,FALSE)</f>
        <v>#N/A</v>
      </c>
      <c r="V5112" t="e">
        <f>VLOOKUP(R5112,'Price Schedules'!$A$1:$H$34,7,FALSE)</f>
        <v>#N/A</v>
      </c>
      <c r="W5112" t="e">
        <f>VLOOKUP(R5112,'Price Schedules'!$A$1:$H$34,8,FALSE)</f>
        <v>#N/A</v>
      </c>
    </row>
    <row r="5113" spans="1:23" x14ac:dyDescent="0.25">
      <c r="A5113">
        <f>Chargemaster!A5114</f>
        <v>0</v>
      </c>
      <c r="B5113">
        <f>Chargemaster!C5114</f>
        <v>0</v>
      </c>
      <c r="C5113">
        <f>Chargemaster!D5114</f>
        <v>0</v>
      </c>
      <c r="D5113" t="e">
        <f t="shared" si="158"/>
        <v>#N/A</v>
      </c>
      <c r="E5113" t="str">
        <f>(IF(B5113&lt;'Price Schedules'!$B$3,'Price Schedules'!$A$2,IF(B5113&lt;'Price Schedules'!$B$4,'Price Schedules'!$A$3,'Price Schedules'!$A$4)))</f>
        <v>Inj Med1</v>
      </c>
      <c r="F5113" t="str">
        <f>(IF(B5113&lt;'Price Schedules'!$B$7,'Price Schedules'!$A$6,IF(B5113&lt;'Price Schedules'!$B$8,'Price Schedules'!$A$7,'Price Schedules'!$A$8)))</f>
        <v>Chemo IV1</v>
      </c>
      <c r="G5113" t="str">
        <f>(IF(B5113&lt;'Price Schedules'!$B$11,'Price Schedules'!$A$10,IF(B5113&lt;'Price Schedules'!$B$12,'Price Schedules'!$A$11,'Price Schedules'!$A$12)))</f>
        <v>Chemo Med1</v>
      </c>
      <c r="H5113" t="str">
        <f>IF(B5113&lt;'Price Schedules'!$B$15,'Price Schedules'!$A$14,'Price Schedules'!$A$15)</f>
        <v>PASS1</v>
      </c>
      <c r="I5113" t="str">
        <f>IF(B5113&lt;'Price Schedules'!$B$18,'Price Schedules'!$A$17,'Price Schedules'!$A$18)</f>
        <v>IV1</v>
      </c>
      <c r="J5113" t="s">
        <v>38</v>
      </c>
      <c r="K5113" t="s">
        <v>39</v>
      </c>
      <c r="L5113" t="s">
        <v>40</v>
      </c>
      <c r="M5113" t="s">
        <v>41</v>
      </c>
      <c r="N5113" t="s">
        <v>42</v>
      </c>
      <c r="O5113" t="s">
        <v>43</v>
      </c>
      <c r="P5113" t="s">
        <v>44</v>
      </c>
      <c r="Q5113" t="s">
        <v>45</v>
      </c>
      <c r="R5113" t="str">
        <f t="shared" si="159"/>
        <v>Error</v>
      </c>
      <c r="S5113" t="e">
        <f>VLOOKUP($R5113,'Price Schedules'!$A$1:$H$34,4,FALSE)</f>
        <v>#N/A</v>
      </c>
      <c r="T5113" t="e">
        <f>VLOOKUP(R5113,'Price Schedules'!$A$1:$H$34,5,FALSE)</f>
        <v>#N/A</v>
      </c>
      <c r="U5113" t="e">
        <f>VLOOKUP(R5113,'Price Schedules'!$A$1:$H$34,6,FALSE)</f>
        <v>#N/A</v>
      </c>
      <c r="V5113" t="e">
        <f>VLOOKUP(R5113,'Price Schedules'!$A$1:$H$34,7,FALSE)</f>
        <v>#N/A</v>
      </c>
      <c r="W5113" t="e">
        <f>VLOOKUP(R5113,'Price Schedules'!$A$1:$H$34,8,FALSE)</f>
        <v>#N/A</v>
      </c>
    </row>
    <row r="5114" spans="1:23" x14ac:dyDescent="0.25">
      <c r="A5114">
        <f>Chargemaster!A5115</f>
        <v>0</v>
      </c>
      <c r="B5114">
        <f>Chargemaster!C5115</f>
        <v>0</v>
      </c>
      <c r="C5114">
        <f>Chargemaster!D5115</f>
        <v>0</v>
      </c>
      <c r="D5114" t="e">
        <f t="shared" si="158"/>
        <v>#N/A</v>
      </c>
      <c r="E5114" t="str">
        <f>(IF(B5114&lt;'Price Schedules'!$B$3,'Price Schedules'!$A$2,IF(B5114&lt;'Price Schedules'!$B$4,'Price Schedules'!$A$3,'Price Schedules'!$A$4)))</f>
        <v>Inj Med1</v>
      </c>
      <c r="F5114" t="str">
        <f>(IF(B5114&lt;'Price Schedules'!$B$7,'Price Schedules'!$A$6,IF(B5114&lt;'Price Schedules'!$B$8,'Price Schedules'!$A$7,'Price Schedules'!$A$8)))</f>
        <v>Chemo IV1</v>
      </c>
      <c r="G5114" t="str">
        <f>(IF(B5114&lt;'Price Schedules'!$B$11,'Price Schedules'!$A$10,IF(B5114&lt;'Price Schedules'!$B$12,'Price Schedules'!$A$11,'Price Schedules'!$A$12)))</f>
        <v>Chemo Med1</v>
      </c>
      <c r="H5114" t="str">
        <f>IF(B5114&lt;'Price Schedules'!$B$15,'Price Schedules'!$A$14,'Price Schedules'!$A$15)</f>
        <v>PASS1</v>
      </c>
      <c r="I5114" t="str">
        <f>IF(B5114&lt;'Price Schedules'!$B$18,'Price Schedules'!$A$17,'Price Schedules'!$A$18)</f>
        <v>IV1</v>
      </c>
      <c r="J5114" t="s">
        <v>38</v>
      </c>
      <c r="K5114" t="s">
        <v>39</v>
      </c>
      <c r="L5114" t="s">
        <v>40</v>
      </c>
      <c r="M5114" t="s">
        <v>41</v>
      </c>
      <c r="N5114" t="s">
        <v>42</v>
      </c>
      <c r="O5114" t="s">
        <v>43</v>
      </c>
      <c r="P5114" t="s">
        <v>44</v>
      </c>
      <c r="Q5114" t="s">
        <v>45</v>
      </c>
      <c r="R5114" t="str">
        <f t="shared" si="159"/>
        <v>Error</v>
      </c>
      <c r="S5114" t="e">
        <f>VLOOKUP($R5114,'Price Schedules'!$A$1:$H$34,4,FALSE)</f>
        <v>#N/A</v>
      </c>
      <c r="T5114" t="e">
        <f>VLOOKUP(R5114,'Price Schedules'!$A$1:$H$34,5,FALSE)</f>
        <v>#N/A</v>
      </c>
      <c r="U5114" t="e">
        <f>VLOOKUP(R5114,'Price Schedules'!$A$1:$H$34,6,FALSE)</f>
        <v>#N/A</v>
      </c>
      <c r="V5114" t="e">
        <f>VLOOKUP(R5114,'Price Schedules'!$A$1:$H$34,7,FALSE)</f>
        <v>#N/A</v>
      </c>
      <c r="W5114" t="e">
        <f>VLOOKUP(R5114,'Price Schedules'!$A$1:$H$34,8,FALSE)</f>
        <v>#N/A</v>
      </c>
    </row>
    <row r="5115" spans="1:23" x14ac:dyDescent="0.25">
      <c r="A5115">
        <f>Chargemaster!A5116</f>
        <v>0</v>
      </c>
      <c r="B5115">
        <f>Chargemaster!C5116</f>
        <v>0</v>
      </c>
      <c r="C5115">
        <f>Chargemaster!D5116</f>
        <v>0</v>
      </c>
      <c r="D5115" t="e">
        <f t="shared" si="158"/>
        <v>#N/A</v>
      </c>
      <c r="E5115" t="str">
        <f>(IF(B5115&lt;'Price Schedules'!$B$3,'Price Schedules'!$A$2,IF(B5115&lt;'Price Schedules'!$B$4,'Price Schedules'!$A$3,'Price Schedules'!$A$4)))</f>
        <v>Inj Med1</v>
      </c>
      <c r="F5115" t="str">
        <f>(IF(B5115&lt;'Price Schedules'!$B$7,'Price Schedules'!$A$6,IF(B5115&lt;'Price Schedules'!$B$8,'Price Schedules'!$A$7,'Price Schedules'!$A$8)))</f>
        <v>Chemo IV1</v>
      </c>
      <c r="G5115" t="str">
        <f>(IF(B5115&lt;'Price Schedules'!$B$11,'Price Schedules'!$A$10,IF(B5115&lt;'Price Schedules'!$B$12,'Price Schedules'!$A$11,'Price Schedules'!$A$12)))</f>
        <v>Chemo Med1</v>
      </c>
      <c r="H5115" t="str">
        <f>IF(B5115&lt;'Price Schedules'!$B$15,'Price Schedules'!$A$14,'Price Schedules'!$A$15)</f>
        <v>PASS1</v>
      </c>
      <c r="I5115" t="str">
        <f>IF(B5115&lt;'Price Schedules'!$B$18,'Price Schedules'!$A$17,'Price Schedules'!$A$18)</f>
        <v>IV1</v>
      </c>
      <c r="J5115" t="s">
        <v>38</v>
      </c>
      <c r="K5115" t="s">
        <v>39</v>
      </c>
      <c r="L5115" t="s">
        <v>40</v>
      </c>
      <c r="M5115" t="s">
        <v>41</v>
      </c>
      <c r="N5115" t="s">
        <v>42</v>
      </c>
      <c r="O5115" t="s">
        <v>43</v>
      </c>
      <c r="P5115" t="s">
        <v>44</v>
      </c>
      <c r="Q5115" t="s">
        <v>45</v>
      </c>
      <c r="R5115" t="str">
        <f t="shared" si="159"/>
        <v>Error</v>
      </c>
      <c r="S5115" t="e">
        <f>VLOOKUP($R5115,'Price Schedules'!$A$1:$H$34,4,FALSE)</f>
        <v>#N/A</v>
      </c>
      <c r="T5115" t="e">
        <f>VLOOKUP(R5115,'Price Schedules'!$A$1:$H$34,5,FALSE)</f>
        <v>#N/A</v>
      </c>
      <c r="U5115" t="e">
        <f>VLOOKUP(R5115,'Price Schedules'!$A$1:$H$34,6,FALSE)</f>
        <v>#N/A</v>
      </c>
      <c r="V5115" t="e">
        <f>VLOOKUP(R5115,'Price Schedules'!$A$1:$H$34,7,FALSE)</f>
        <v>#N/A</v>
      </c>
      <c r="W5115" t="e">
        <f>VLOOKUP(R5115,'Price Schedules'!$A$1:$H$34,8,FALSE)</f>
        <v>#N/A</v>
      </c>
    </row>
    <row r="5116" spans="1:23" x14ac:dyDescent="0.25">
      <c r="A5116">
        <f>Chargemaster!A5117</f>
        <v>0</v>
      </c>
      <c r="B5116">
        <f>Chargemaster!C5117</f>
        <v>0</v>
      </c>
      <c r="C5116">
        <f>Chargemaster!D5117</f>
        <v>0</v>
      </c>
      <c r="D5116" t="e">
        <f t="shared" si="158"/>
        <v>#N/A</v>
      </c>
      <c r="E5116" t="str">
        <f>(IF(B5116&lt;'Price Schedules'!$B$3,'Price Schedules'!$A$2,IF(B5116&lt;'Price Schedules'!$B$4,'Price Schedules'!$A$3,'Price Schedules'!$A$4)))</f>
        <v>Inj Med1</v>
      </c>
      <c r="F5116" t="str">
        <f>(IF(B5116&lt;'Price Schedules'!$B$7,'Price Schedules'!$A$6,IF(B5116&lt;'Price Schedules'!$B$8,'Price Schedules'!$A$7,'Price Schedules'!$A$8)))</f>
        <v>Chemo IV1</v>
      </c>
      <c r="G5116" t="str">
        <f>(IF(B5116&lt;'Price Schedules'!$B$11,'Price Schedules'!$A$10,IF(B5116&lt;'Price Schedules'!$B$12,'Price Schedules'!$A$11,'Price Schedules'!$A$12)))</f>
        <v>Chemo Med1</v>
      </c>
      <c r="H5116" t="str">
        <f>IF(B5116&lt;'Price Schedules'!$B$15,'Price Schedules'!$A$14,'Price Schedules'!$A$15)</f>
        <v>PASS1</v>
      </c>
      <c r="I5116" t="str">
        <f>IF(B5116&lt;'Price Schedules'!$B$18,'Price Schedules'!$A$17,'Price Schedules'!$A$18)</f>
        <v>IV1</v>
      </c>
      <c r="J5116" t="s">
        <v>38</v>
      </c>
      <c r="K5116" t="s">
        <v>39</v>
      </c>
      <c r="L5116" t="s">
        <v>40</v>
      </c>
      <c r="M5116" t="s">
        <v>41</v>
      </c>
      <c r="N5116" t="s">
        <v>42</v>
      </c>
      <c r="O5116" t="s">
        <v>43</v>
      </c>
      <c r="P5116" t="s">
        <v>44</v>
      </c>
      <c r="Q5116" t="s">
        <v>45</v>
      </c>
      <c r="R5116" t="str">
        <f t="shared" si="159"/>
        <v>Error</v>
      </c>
      <c r="S5116" t="e">
        <f>VLOOKUP($R5116,'Price Schedules'!$A$1:$H$34,4,FALSE)</f>
        <v>#N/A</v>
      </c>
      <c r="T5116" t="e">
        <f>VLOOKUP(R5116,'Price Schedules'!$A$1:$H$34,5,FALSE)</f>
        <v>#N/A</v>
      </c>
      <c r="U5116" t="e">
        <f>VLOOKUP(R5116,'Price Schedules'!$A$1:$H$34,6,FALSE)</f>
        <v>#N/A</v>
      </c>
      <c r="V5116" t="e">
        <f>VLOOKUP(R5116,'Price Schedules'!$A$1:$H$34,7,FALSE)</f>
        <v>#N/A</v>
      </c>
      <c r="W5116" t="e">
        <f>VLOOKUP(R5116,'Price Schedules'!$A$1:$H$34,8,FALSE)</f>
        <v>#N/A</v>
      </c>
    </row>
    <row r="5117" spans="1:23" x14ac:dyDescent="0.25">
      <c r="A5117">
        <f>Chargemaster!A5118</f>
        <v>0</v>
      </c>
      <c r="B5117">
        <f>Chargemaster!C5118</f>
        <v>0</v>
      </c>
      <c r="C5117">
        <f>Chargemaster!D5118</f>
        <v>0</v>
      </c>
      <c r="D5117" t="e">
        <f t="shared" si="158"/>
        <v>#N/A</v>
      </c>
      <c r="E5117" t="str">
        <f>(IF(B5117&lt;'Price Schedules'!$B$3,'Price Schedules'!$A$2,IF(B5117&lt;'Price Schedules'!$B$4,'Price Schedules'!$A$3,'Price Schedules'!$A$4)))</f>
        <v>Inj Med1</v>
      </c>
      <c r="F5117" t="str">
        <f>(IF(B5117&lt;'Price Schedules'!$B$7,'Price Schedules'!$A$6,IF(B5117&lt;'Price Schedules'!$B$8,'Price Schedules'!$A$7,'Price Schedules'!$A$8)))</f>
        <v>Chemo IV1</v>
      </c>
      <c r="G5117" t="str">
        <f>(IF(B5117&lt;'Price Schedules'!$B$11,'Price Schedules'!$A$10,IF(B5117&lt;'Price Schedules'!$B$12,'Price Schedules'!$A$11,'Price Schedules'!$A$12)))</f>
        <v>Chemo Med1</v>
      </c>
      <c r="H5117" t="str">
        <f>IF(B5117&lt;'Price Schedules'!$B$15,'Price Schedules'!$A$14,'Price Schedules'!$A$15)</f>
        <v>PASS1</v>
      </c>
      <c r="I5117" t="str">
        <f>IF(B5117&lt;'Price Schedules'!$B$18,'Price Schedules'!$A$17,'Price Schedules'!$A$18)</f>
        <v>IV1</v>
      </c>
      <c r="J5117" t="s">
        <v>38</v>
      </c>
      <c r="K5117" t="s">
        <v>39</v>
      </c>
      <c r="L5117" t="s">
        <v>40</v>
      </c>
      <c r="M5117" t="s">
        <v>41</v>
      </c>
      <c r="N5117" t="s">
        <v>42</v>
      </c>
      <c r="O5117" t="s">
        <v>43</v>
      </c>
      <c r="P5117" t="s">
        <v>44</v>
      </c>
      <c r="Q5117" t="s">
        <v>45</v>
      </c>
      <c r="R5117" t="str">
        <f t="shared" si="159"/>
        <v>Error</v>
      </c>
      <c r="S5117" t="e">
        <f>VLOOKUP($R5117,'Price Schedules'!$A$1:$H$34,4,FALSE)</f>
        <v>#N/A</v>
      </c>
      <c r="T5117" t="e">
        <f>VLOOKUP(R5117,'Price Schedules'!$A$1:$H$34,5,FALSE)</f>
        <v>#N/A</v>
      </c>
      <c r="U5117" t="e">
        <f>VLOOKUP(R5117,'Price Schedules'!$A$1:$H$34,6,FALSE)</f>
        <v>#N/A</v>
      </c>
      <c r="V5117" t="e">
        <f>VLOOKUP(R5117,'Price Schedules'!$A$1:$H$34,7,FALSE)</f>
        <v>#N/A</v>
      </c>
      <c r="W5117" t="e">
        <f>VLOOKUP(R5117,'Price Schedules'!$A$1:$H$34,8,FALSE)</f>
        <v>#N/A</v>
      </c>
    </row>
    <row r="5118" spans="1:23" x14ac:dyDescent="0.25">
      <c r="A5118">
        <f>Chargemaster!A5119</f>
        <v>0</v>
      </c>
      <c r="B5118">
        <f>Chargemaster!C5119</f>
        <v>0</v>
      </c>
      <c r="C5118">
        <f>Chargemaster!D5119</f>
        <v>0</v>
      </c>
      <c r="D5118" t="e">
        <f t="shared" si="158"/>
        <v>#N/A</v>
      </c>
      <c r="E5118" t="str">
        <f>(IF(B5118&lt;'Price Schedules'!$B$3,'Price Schedules'!$A$2,IF(B5118&lt;'Price Schedules'!$B$4,'Price Schedules'!$A$3,'Price Schedules'!$A$4)))</f>
        <v>Inj Med1</v>
      </c>
      <c r="F5118" t="str">
        <f>(IF(B5118&lt;'Price Schedules'!$B$7,'Price Schedules'!$A$6,IF(B5118&lt;'Price Schedules'!$B$8,'Price Schedules'!$A$7,'Price Schedules'!$A$8)))</f>
        <v>Chemo IV1</v>
      </c>
      <c r="G5118" t="str">
        <f>(IF(B5118&lt;'Price Schedules'!$B$11,'Price Schedules'!$A$10,IF(B5118&lt;'Price Schedules'!$B$12,'Price Schedules'!$A$11,'Price Schedules'!$A$12)))</f>
        <v>Chemo Med1</v>
      </c>
      <c r="H5118" t="str">
        <f>IF(B5118&lt;'Price Schedules'!$B$15,'Price Schedules'!$A$14,'Price Schedules'!$A$15)</f>
        <v>PASS1</v>
      </c>
      <c r="I5118" t="str">
        <f>IF(B5118&lt;'Price Schedules'!$B$18,'Price Schedules'!$A$17,'Price Schedules'!$A$18)</f>
        <v>IV1</v>
      </c>
      <c r="J5118" t="s">
        <v>38</v>
      </c>
      <c r="K5118" t="s">
        <v>39</v>
      </c>
      <c r="L5118" t="s">
        <v>40</v>
      </c>
      <c r="M5118" t="s">
        <v>41</v>
      </c>
      <c r="N5118" t="s">
        <v>42</v>
      </c>
      <c r="O5118" t="s">
        <v>43</v>
      </c>
      <c r="P5118" t="s">
        <v>44</v>
      </c>
      <c r="Q5118" t="s">
        <v>45</v>
      </c>
      <c r="R5118" t="str">
        <f t="shared" si="159"/>
        <v>Error</v>
      </c>
      <c r="S5118" t="e">
        <f>VLOOKUP($R5118,'Price Schedules'!$A$1:$H$34,4,FALSE)</f>
        <v>#N/A</v>
      </c>
      <c r="T5118" t="e">
        <f>VLOOKUP(R5118,'Price Schedules'!$A$1:$H$34,5,FALSE)</f>
        <v>#N/A</v>
      </c>
      <c r="U5118" t="e">
        <f>VLOOKUP(R5118,'Price Schedules'!$A$1:$H$34,6,FALSE)</f>
        <v>#N/A</v>
      </c>
      <c r="V5118" t="e">
        <f>VLOOKUP(R5118,'Price Schedules'!$A$1:$H$34,7,FALSE)</f>
        <v>#N/A</v>
      </c>
      <c r="W5118" t="e">
        <f>VLOOKUP(R5118,'Price Schedules'!$A$1:$H$34,8,FALSE)</f>
        <v>#N/A</v>
      </c>
    </row>
    <row r="5119" spans="1:23" x14ac:dyDescent="0.25">
      <c r="A5119">
        <f>Chargemaster!A5120</f>
        <v>0</v>
      </c>
      <c r="B5119">
        <f>Chargemaster!C5120</f>
        <v>0</v>
      </c>
      <c r="C5119">
        <f>Chargemaster!D5120</f>
        <v>0</v>
      </c>
      <c r="D5119" t="e">
        <f t="shared" si="158"/>
        <v>#N/A</v>
      </c>
      <c r="E5119" t="str">
        <f>(IF(B5119&lt;'Price Schedules'!$B$3,'Price Schedules'!$A$2,IF(B5119&lt;'Price Schedules'!$B$4,'Price Schedules'!$A$3,'Price Schedules'!$A$4)))</f>
        <v>Inj Med1</v>
      </c>
      <c r="F5119" t="str">
        <f>(IF(B5119&lt;'Price Schedules'!$B$7,'Price Schedules'!$A$6,IF(B5119&lt;'Price Schedules'!$B$8,'Price Schedules'!$A$7,'Price Schedules'!$A$8)))</f>
        <v>Chemo IV1</v>
      </c>
      <c r="G5119" t="str">
        <f>(IF(B5119&lt;'Price Schedules'!$B$11,'Price Schedules'!$A$10,IF(B5119&lt;'Price Schedules'!$B$12,'Price Schedules'!$A$11,'Price Schedules'!$A$12)))</f>
        <v>Chemo Med1</v>
      </c>
      <c r="H5119" t="str">
        <f>IF(B5119&lt;'Price Schedules'!$B$15,'Price Schedules'!$A$14,'Price Schedules'!$A$15)</f>
        <v>PASS1</v>
      </c>
      <c r="I5119" t="str">
        <f>IF(B5119&lt;'Price Schedules'!$B$18,'Price Schedules'!$A$17,'Price Schedules'!$A$18)</f>
        <v>IV1</v>
      </c>
      <c r="J5119" t="s">
        <v>38</v>
      </c>
      <c r="K5119" t="s">
        <v>39</v>
      </c>
      <c r="L5119" t="s">
        <v>40</v>
      </c>
      <c r="M5119" t="s">
        <v>41</v>
      </c>
      <c r="N5119" t="s">
        <v>42</v>
      </c>
      <c r="O5119" t="s">
        <v>43</v>
      </c>
      <c r="P5119" t="s">
        <v>44</v>
      </c>
      <c r="Q5119" t="s">
        <v>45</v>
      </c>
      <c r="R5119" t="str">
        <f t="shared" si="159"/>
        <v>Error</v>
      </c>
      <c r="S5119" t="e">
        <f>VLOOKUP($R5119,'Price Schedules'!$A$1:$H$34,4,FALSE)</f>
        <v>#N/A</v>
      </c>
      <c r="T5119" t="e">
        <f>VLOOKUP(R5119,'Price Schedules'!$A$1:$H$34,5,FALSE)</f>
        <v>#N/A</v>
      </c>
      <c r="U5119" t="e">
        <f>VLOOKUP(R5119,'Price Schedules'!$A$1:$H$34,6,FALSE)</f>
        <v>#N/A</v>
      </c>
      <c r="V5119" t="e">
        <f>VLOOKUP(R5119,'Price Schedules'!$A$1:$H$34,7,FALSE)</f>
        <v>#N/A</v>
      </c>
      <c r="W5119" t="e">
        <f>VLOOKUP(R5119,'Price Schedules'!$A$1:$H$34,8,FALSE)</f>
        <v>#N/A</v>
      </c>
    </row>
    <row r="5120" spans="1:23" x14ac:dyDescent="0.25">
      <c r="A5120">
        <f>Chargemaster!A5121</f>
        <v>0</v>
      </c>
      <c r="B5120">
        <f>Chargemaster!C5121</f>
        <v>0</v>
      </c>
      <c r="C5120">
        <f>Chargemaster!D5121</f>
        <v>0</v>
      </c>
      <c r="D5120" t="e">
        <f t="shared" si="158"/>
        <v>#N/A</v>
      </c>
      <c r="E5120" t="str">
        <f>(IF(B5120&lt;'Price Schedules'!$B$3,'Price Schedules'!$A$2,IF(B5120&lt;'Price Schedules'!$B$4,'Price Schedules'!$A$3,'Price Schedules'!$A$4)))</f>
        <v>Inj Med1</v>
      </c>
      <c r="F5120" t="str">
        <f>(IF(B5120&lt;'Price Schedules'!$B$7,'Price Schedules'!$A$6,IF(B5120&lt;'Price Schedules'!$B$8,'Price Schedules'!$A$7,'Price Schedules'!$A$8)))</f>
        <v>Chemo IV1</v>
      </c>
      <c r="G5120" t="str">
        <f>(IF(B5120&lt;'Price Schedules'!$B$11,'Price Schedules'!$A$10,IF(B5120&lt;'Price Schedules'!$B$12,'Price Schedules'!$A$11,'Price Schedules'!$A$12)))</f>
        <v>Chemo Med1</v>
      </c>
      <c r="H5120" t="str">
        <f>IF(B5120&lt;'Price Schedules'!$B$15,'Price Schedules'!$A$14,'Price Schedules'!$A$15)</f>
        <v>PASS1</v>
      </c>
      <c r="I5120" t="str">
        <f>IF(B5120&lt;'Price Schedules'!$B$18,'Price Schedules'!$A$17,'Price Schedules'!$A$18)</f>
        <v>IV1</v>
      </c>
      <c r="J5120" t="s">
        <v>38</v>
      </c>
      <c r="K5120" t="s">
        <v>39</v>
      </c>
      <c r="L5120" t="s">
        <v>40</v>
      </c>
      <c r="M5120" t="s">
        <v>41</v>
      </c>
      <c r="N5120" t="s">
        <v>42</v>
      </c>
      <c r="O5120" t="s">
        <v>43</v>
      </c>
      <c r="P5120" t="s">
        <v>44</v>
      </c>
      <c r="Q5120" t="s">
        <v>45</v>
      </c>
      <c r="R5120" t="str">
        <f t="shared" si="159"/>
        <v>Error</v>
      </c>
      <c r="S5120" t="e">
        <f>VLOOKUP($R5120,'Price Schedules'!$A$1:$H$34,4,FALSE)</f>
        <v>#N/A</v>
      </c>
      <c r="T5120" t="e">
        <f>VLOOKUP(R5120,'Price Schedules'!$A$1:$H$34,5,FALSE)</f>
        <v>#N/A</v>
      </c>
      <c r="U5120" t="e">
        <f>VLOOKUP(R5120,'Price Schedules'!$A$1:$H$34,6,FALSE)</f>
        <v>#N/A</v>
      </c>
      <c r="V5120" t="e">
        <f>VLOOKUP(R5120,'Price Schedules'!$A$1:$H$34,7,FALSE)</f>
        <v>#N/A</v>
      </c>
      <c r="W5120" t="e">
        <f>VLOOKUP(R5120,'Price Schedules'!$A$1:$H$34,8,FALSE)</f>
        <v>#N/A</v>
      </c>
    </row>
    <row r="5121" spans="1:23" x14ac:dyDescent="0.25">
      <c r="A5121">
        <f>Chargemaster!A5122</f>
        <v>0</v>
      </c>
      <c r="B5121">
        <f>Chargemaster!C5122</f>
        <v>0</v>
      </c>
      <c r="C5121">
        <f>Chargemaster!D5122</f>
        <v>0</v>
      </c>
      <c r="D5121" t="e">
        <f t="shared" si="158"/>
        <v>#N/A</v>
      </c>
      <c r="E5121" t="str">
        <f>(IF(B5121&lt;'Price Schedules'!$B$3,'Price Schedules'!$A$2,IF(B5121&lt;'Price Schedules'!$B$4,'Price Schedules'!$A$3,'Price Schedules'!$A$4)))</f>
        <v>Inj Med1</v>
      </c>
      <c r="F5121" t="str">
        <f>(IF(B5121&lt;'Price Schedules'!$B$7,'Price Schedules'!$A$6,IF(B5121&lt;'Price Schedules'!$B$8,'Price Schedules'!$A$7,'Price Schedules'!$A$8)))</f>
        <v>Chemo IV1</v>
      </c>
      <c r="G5121" t="str">
        <f>(IF(B5121&lt;'Price Schedules'!$B$11,'Price Schedules'!$A$10,IF(B5121&lt;'Price Schedules'!$B$12,'Price Schedules'!$A$11,'Price Schedules'!$A$12)))</f>
        <v>Chemo Med1</v>
      </c>
      <c r="H5121" t="str">
        <f>IF(B5121&lt;'Price Schedules'!$B$15,'Price Schedules'!$A$14,'Price Schedules'!$A$15)</f>
        <v>PASS1</v>
      </c>
      <c r="I5121" t="str">
        <f>IF(B5121&lt;'Price Schedules'!$B$18,'Price Schedules'!$A$17,'Price Schedules'!$A$18)</f>
        <v>IV1</v>
      </c>
      <c r="J5121" t="s">
        <v>38</v>
      </c>
      <c r="K5121" t="s">
        <v>39</v>
      </c>
      <c r="L5121" t="s">
        <v>40</v>
      </c>
      <c r="M5121" t="s">
        <v>41</v>
      </c>
      <c r="N5121" t="s">
        <v>42</v>
      </c>
      <c r="O5121" t="s">
        <v>43</v>
      </c>
      <c r="P5121" t="s">
        <v>44</v>
      </c>
      <c r="Q5121" t="s">
        <v>45</v>
      </c>
      <c r="R5121" t="str">
        <f t="shared" si="159"/>
        <v>Error</v>
      </c>
      <c r="S5121" t="e">
        <f>VLOOKUP($R5121,'Price Schedules'!$A$1:$H$34,4,FALSE)</f>
        <v>#N/A</v>
      </c>
      <c r="T5121" t="e">
        <f>VLOOKUP(R5121,'Price Schedules'!$A$1:$H$34,5,FALSE)</f>
        <v>#N/A</v>
      </c>
      <c r="U5121" t="e">
        <f>VLOOKUP(R5121,'Price Schedules'!$A$1:$H$34,6,FALSE)</f>
        <v>#N/A</v>
      </c>
      <c r="V5121" t="e">
        <f>VLOOKUP(R5121,'Price Schedules'!$A$1:$H$34,7,FALSE)</f>
        <v>#N/A</v>
      </c>
      <c r="W5121" t="e">
        <f>VLOOKUP(R5121,'Price Schedules'!$A$1:$H$34,8,FALSE)</f>
        <v>#N/A</v>
      </c>
    </row>
    <row r="5122" spans="1:23" x14ac:dyDescent="0.25">
      <c r="A5122">
        <f>Chargemaster!A5123</f>
        <v>0</v>
      </c>
      <c r="B5122">
        <f>Chargemaster!C5123</f>
        <v>0</v>
      </c>
      <c r="C5122">
        <f>Chargemaster!D5123</f>
        <v>0</v>
      </c>
      <c r="D5122" t="e">
        <f t="shared" si="158"/>
        <v>#N/A</v>
      </c>
      <c r="E5122" t="str">
        <f>(IF(B5122&lt;'Price Schedules'!$B$3,'Price Schedules'!$A$2,IF(B5122&lt;'Price Schedules'!$B$4,'Price Schedules'!$A$3,'Price Schedules'!$A$4)))</f>
        <v>Inj Med1</v>
      </c>
      <c r="F5122" t="str">
        <f>(IF(B5122&lt;'Price Schedules'!$B$7,'Price Schedules'!$A$6,IF(B5122&lt;'Price Schedules'!$B$8,'Price Schedules'!$A$7,'Price Schedules'!$A$8)))</f>
        <v>Chemo IV1</v>
      </c>
      <c r="G5122" t="str">
        <f>(IF(B5122&lt;'Price Schedules'!$B$11,'Price Schedules'!$A$10,IF(B5122&lt;'Price Schedules'!$B$12,'Price Schedules'!$A$11,'Price Schedules'!$A$12)))</f>
        <v>Chemo Med1</v>
      </c>
      <c r="H5122" t="str">
        <f>IF(B5122&lt;'Price Schedules'!$B$15,'Price Schedules'!$A$14,'Price Schedules'!$A$15)</f>
        <v>PASS1</v>
      </c>
      <c r="I5122" t="str">
        <f>IF(B5122&lt;'Price Schedules'!$B$18,'Price Schedules'!$A$17,'Price Schedules'!$A$18)</f>
        <v>IV1</v>
      </c>
      <c r="J5122" t="s">
        <v>38</v>
      </c>
      <c r="K5122" t="s">
        <v>39</v>
      </c>
      <c r="L5122" t="s">
        <v>40</v>
      </c>
      <c r="M5122" t="s">
        <v>41</v>
      </c>
      <c r="N5122" t="s">
        <v>42</v>
      </c>
      <c r="O5122" t="s">
        <v>43</v>
      </c>
      <c r="P5122" t="s">
        <v>44</v>
      </c>
      <c r="Q5122" t="s">
        <v>45</v>
      </c>
      <c r="R5122" t="str">
        <f t="shared" si="159"/>
        <v>Error</v>
      </c>
      <c r="S5122" t="e">
        <f>VLOOKUP($R5122,'Price Schedules'!$A$1:$H$34,4,FALSE)</f>
        <v>#N/A</v>
      </c>
      <c r="T5122" t="e">
        <f>VLOOKUP(R5122,'Price Schedules'!$A$1:$H$34,5,FALSE)</f>
        <v>#N/A</v>
      </c>
      <c r="U5122" t="e">
        <f>VLOOKUP(R5122,'Price Schedules'!$A$1:$H$34,6,FALSE)</f>
        <v>#N/A</v>
      </c>
      <c r="V5122" t="e">
        <f>VLOOKUP(R5122,'Price Schedules'!$A$1:$H$34,7,FALSE)</f>
        <v>#N/A</v>
      </c>
      <c r="W5122" t="e">
        <f>VLOOKUP(R5122,'Price Schedules'!$A$1:$H$34,8,FALSE)</f>
        <v>#N/A</v>
      </c>
    </row>
    <row r="5123" spans="1:23" x14ac:dyDescent="0.25">
      <c r="A5123">
        <f>Chargemaster!A5124</f>
        <v>0</v>
      </c>
      <c r="B5123">
        <f>Chargemaster!C5124</f>
        <v>0</v>
      </c>
      <c r="C5123">
        <f>Chargemaster!D5124</f>
        <v>0</v>
      </c>
      <c r="D5123" t="e">
        <f t="shared" ref="D5123:D5186" si="160">IF(((B5123*(S5123+1))+T5123)&lt;W5123,W5123,((B5123*(S5123+1))+T5123))</f>
        <v>#N/A</v>
      </c>
      <c r="E5123" t="str">
        <f>(IF(B5123&lt;'Price Schedules'!$B$3,'Price Schedules'!$A$2,IF(B5123&lt;'Price Schedules'!$B$4,'Price Schedules'!$A$3,'Price Schedules'!$A$4)))</f>
        <v>Inj Med1</v>
      </c>
      <c r="F5123" t="str">
        <f>(IF(B5123&lt;'Price Schedules'!$B$7,'Price Schedules'!$A$6,IF(B5123&lt;'Price Schedules'!$B$8,'Price Schedules'!$A$7,'Price Schedules'!$A$8)))</f>
        <v>Chemo IV1</v>
      </c>
      <c r="G5123" t="str">
        <f>(IF(B5123&lt;'Price Schedules'!$B$11,'Price Schedules'!$A$10,IF(B5123&lt;'Price Schedules'!$B$12,'Price Schedules'!$A$11,'Price Schedules'!$A$12)))</f>
        <v>Chemo Med1</v>
      </c>
      <c r="H5123" t="str">
        <f>IF(B5123&lt;'Price Schedules'!$B$15,'Price Schedules'!$A$14,'Price Schedules'!$A$15)</f>
        <v>PASS1</v>
      </c>
      <c r="I5123" t="str">
        <f>IF(B5123&lt;'Price Schedules'!$B$18,'Price Schedules'!$A$17,'Price Schedules'!$A$18)</f>
        <v>IV1</v>
      </c>
      <c r="J5123" t="s">
        <v>38</v>
      </c>
      <c r="K5123" t="s">
        <v>39</v>
      </c>
      <c r="L5123" t="s">
        <v>40</v>
      </c>
      <c r="M5123" t="s">
        <v>41</v>
      </c>
      <c r="N5123" t="s">
        <v>42</v>
      </c>
      <c r="O5123" t="s">
        <v>43</v>
      </c>
      <c r="P5123" t="s">
        <v>44</v>
      </c>
      <c r="Q5123" t="s">
        <v>45</v>
      </c>
      <c r="R5123" t="str">
        <f t="shared" ref="R5123:R5186" si="161">IF(C5123=$E$1,E5123,IF(C5123=$F$1,F5123,IF(C5123=$G$1,G5123,IF(C5123=$H$1,H5123,IF(C5123=$I$1,I5123,IF(C5123=$J$1,J5123,IF(C5123=$K$1,K5123,IF(C5123=$L$1,L5123,IF(C5123=$M$1,M5123,IF(C5123=$N$1,N5123,IF(C5123=$O$1,O5123,IF(C5123=$P$1,P5123,IF(C5123=$Q$1,Q5123,"Error")))))))))))))</f>
        <v>Error</v>
      </c>
      <c r="S5123" t="e">
        <f>VLOOKUP($R5123,'Price Schedules'!$A$1:$H$34,4,FALSE)</f>
        <v>#N/A</v>
      </c>
      <c r="T5123" t="e">
        <f>VLOOKUP(R5123,'Price Schedules'!$A$1:$H$34,5,FALSE)</f>
        <v>#N/A</v>
      </c>
      <c r="U5123" t="e">
        <f>VLOOKUP(R5123,'Price Schedules'!$A$1:$H$34,6,FALSE)</f>
        <v>#N/A</v>
      </c>
      <c r="V5123" t="e">
        <f>VLOOKUP(R5123,'Price Schedules'!$A$1:$H$34,7,FALSE)</f>
        <v>#N/A</v>
      </c>
      <c r="W5123" t="e">
        <f>VLOOKUP(R5123,'Price Schedules'!$A$1:$H$34,8,FALSE)</f>
        <v>#N/A</v>
      </c>
    </row>
    <row r="5124" spans="1:23" x14ac:dyDescent="0.25">
      <c r="A5124">
        <f>Chargemaster!A5125</f>
        <v>0</v>
      </c>
      <c r="B5124">
        <f>Chargemaster!C5125</f>
        <v>0</v>
      </c>
      <c r="C5124">
        <f>Chargemaster!D5125</f>
        <v>0</v>
      </c>
      <c r="D5124" t="e">
        <f t="shared" si="160"/>
        <v>#N/A</v>
      </c>
      <c r="E5124" t="str">
        <f>(IF(B5124&lt;'Price Schedules'!$B$3,'Price Schedules'!$A$2,IF(B5124&lt;'Price Schedules'!$B$4,'Price Schedules'!$A$3,'Price Schedules'!$A$4)))</f>
        <v>Inj Med1</v>
      </c>
      <c r="F5124" t="str">
        <f>(IF(B5124&lt;'Price Schedules'!$B$7,'Price Schedules'!$A$6,IF(B5124&lt;'Price Schedules'!$B$8,'Price Schedules'!$A$7,'Price Schedules'!$A$8)))</f>
        <v>Chemo IV1</v>
      </c>
      <c r="G5124" t="str">
        <f>(IF(B5124&lt;'Price Schedules'!$B$11,'Price Schedules'!$A$10,IF(B5124&lt;'Price Schedules'!$B$12,'Price Schedules'!$A$11,'Price Schedules'!$A$12)))</f>
        <v>Chemo Med1</v>
      </c>
      <c r="H5124" t="str">
        <f>IF(B5124&lt;'Price Schedules'!$B$15,'Price Schedules'!$A$14,'Price Schedules'!$A$15)</f>
        <v>PASS1</v>
      </c>
      <c r="I5124" t="str">
        <f>IF(B5124&lt;'Price Schedules'!$B$18,'Price Schedules'!$A$17,'Price Schedules'!$A$18)</f>
        <v>IV1</v>
      </c>
      <c r="J5124" t="s">
        <v>38</v>
      </c>
      <c r="K5124" t="s">
        <v>39</v>
      </c>
      <c r="L5124" t="s">
        <v>40</v>
      </c>
      <c r="M5124" t="s">
        <v>41</v>
      </c>
      <c r="N5124" t="s">
        <v>42</v>
      </c>
      <c r="O5124" t="s">
        <v>43</v>
      </c>
      <c r="P5124" t="s">
        <v>44</v>
      </c>
      <c r="Q5124" t="s">
        <v>45</v>
      </c>
      <c r="R5124" t="str">
        <f t="shared" si="161"/>
        <v>Error</v>
      </c>
      <c r="S5124" t="e">
        <f>VLOOKUP($R5124,'Price Schedules'!$A$1:$H$34,4,FALSE)</f>
        <v>#N/A</v>
      </c>
      <c r="T5124" t="e">
        <f>VLOOKUP(R5124,'Price Schedules'!$A$1:$H$34,5,FALSE)</f>
        <v>#N/A</v>
      </c>
      <c r="U5124" t="e">
        <f>VLOOKUP(R5124,'Price Schedules'!$A$1:$H$34,6,FALSE)</f>
        <v>#N/A</v>
      </c>
      <c r="V5124" t="e">
        <f>VLOOKUP(R5124,'Price Schedules'!$A$1:$H$34,7,FALSE)</f>
        <v>#N/A</v>
      </c>
      <c r="W5124" t="e">
        <f>VLOOKUP(R5124,'Price Schedules'!$A$1:$H$34,8,FALSE)</f>
        <v>#N/A</v>
      </c>
    </row>
    <row r="5125" spans="1:23" x14ac:dyDescent="0.25">
      <c r="A5125">
        <f>Chargemaster!A5126</f>
        <v>0</v>
      </c>
      <c r="B5125">
        <f>Chargemaster!C5126</f>
        <v>0</v>
      </c>
      <c r="C5125">
        <f>Chargemaster!D5126</f>
        <v>0</v>
      </c>
      <c r="D5125" t="e">
        <f t="shared" si="160"/>
        <v>#N/A</v>
      </c>
      <c r="E5125" t="str">
        <f>(IF(B5125&lt;'Price Schedules'!$B$3,'Price Schedules'!$A$2,IF(B5125&lt;'Price Schedules'!$B$4,'Price Schedules'!$A$3,'Price Schedules'!$A$4)))</f>
        <v>Inj Med1</v>
      </c>
      <c r="F5125" t="str">
        <f>(IF(B5125&lt;'Price Schedules'!$B$7,'Price Schedules'!$A$6,IF(B5125&lt;'Price Schedules'!$B$8,'Price Schedules'!$A$7,'Price Schedules'!$A$8)))</f>
        <v>Chemo IV1</v>
      </c>
      <c r="G5125" t="str">
        <f>(IF(B5125&lt;'Price Schedules'!$B$11,'Price Schedules'!$A$10,IF(B5125&lt;'Price Schedules'!$B$12,'Price Schedules'!$A$11,'Price Schedules'!$A$12)))</f>
        <v>Chemo Med1</v>
      </c>
      <c r="H5125" t="str">
        <f>IF(B5125&lt;'Price Schedules'!$B$15,'Price Schedules'!$A$14,'Price Schedules'!$A$15)</f>
        <v>PASS1</v>
      </c>
      <c r="I5125" t="str">
        <f>IF(B5125&lt;'Price Schedules'!$B$18,'Price Schedules'!$A$17,'Price Schedules'!$A$18)</f>
        <v>IV1</v>
      </c>
      <c r="J5125" t="s">
        <v>38</v>
      </c>
      <c r="K5125" t="s">
        <v>39</v>
      </c>
      <c r="L5125" t="s">
        <v>40</v>
      </c>
      <c r="M5125" t="s">
        <v>41</v>
      </c>
      <c r="N5125" t="s">
        <v>42</v>
      </c>
      <c r="O5125" t="s">
        <v>43</v>
      </c>
      <c r="P5125" t="s">
        <v>44</v>
      </c>
      <c r="Q5125" t="s">
        <v>45</v>
      </c>
      <c r="R5125" t="str">
        <f t="shared" si="161"/>
        <v>Error</v>
      </c>
      <c r="S5125" t="e">
        <f>VLOOKUP($R5125,'Price Schedules'!$A$1:$H$34,4,FALSE)</f>
        <v>#N/A</v>
      </c>
      <c r="T5125" t="e">
        <f>VLOOKUP(R5125,'Price Schedules'!$A$1:$H$34,5,FALSE)</f>
        <v>#N/A</v>
      </c>
      <c r="U5125" t="e">
        <f>VLOOKUP(R5125,'Price Schedules'!$A$1:$H$34,6,FALSE)</f>
        <v>#N/A</v>
      </c>
      <c r="V5125" t="e">
        <f>VLOOKUP(R5125,'Price Schedules'!$A$1:$H$34,7,FALSE)</f>
        <v>#N/A</v>
      </c>
      <c r="W5125" t="e">
        <f>VLOOKUP(R5125,'Price Schedules'!$A$1:$H$34,8,FALSE)</f>
        <v>#N/A</v>
      </c>
    </row>
    <row r="5126" spans="1:23" x14ac:dyDescent="0.25">
      <c r="A5126">
        <f>Chargemaster!A5127</f>
        <v>0</v>
      </c>
      <c r="B5126">
        <f>Chargemaster!C5127</f>
        <v>0</v>
      </c>
      <c r="C5126">
        <f>Chargemaster!D5127</f>
        <v>0</v>
      </c>
      <c r="D5126" t="e">
        <f t="shared" si="160"/>
        <v>#N/A</v>
      </c>
      <c r="E5126" t="str">
        <f>(IF(B5126&lt;'Price Schedules'!$B$3,'Price Schedules'!$A$2,IF(B5126&lt;'Price Schedules'!$B$4,'Price Schedules'!$A$3,'Price Schedules'!$A$4)))</f>
        <v>Inj Med1</v>
      </c>
      <c r="F5126" t="str">
        <f>(IF(B5126&lt;'Price Schedules'!$B$7,'Price Schedules'!$A$6,IF(B5126&lt;'Price Schedules'!$B$8,'Price Schedules'!$A$7,'Price Schedules'!$A$8)))</f>
        <v>Chemo IV1</v>
      </c>
      <c r="G5126" t="str">
        <f>(IF(B5126&lt;'Price Schedules'!$B$11,'Price Schedules'!$A$10,IF(B5126&lt;'Price Schedules'!$B$12,'Price Schedules'!$A$11,'Price Schedules'!$A$12)))</f>
        <v>Chemo Med1</v>
      </c>
      <c r="H5126" t="str">
        <f>IF(B5126&lt;'Price Schedules'!$B$15,'Price Schedules'!$A$14,'Price Schedules'!$A$15)</f>
        <v>PASS1</v>
      </c>
      <c r="I5126" t="str">
        <f>IF(B5126&lt;'Price Schedules'!$B$18,'Price Schedules'!$A$17,'Price Schedules'!$A$18)</f>
        <v>IV1</v>
      </c>
      <c r="J5126" t="s">
        <v>38</v>
      </c>
      <c r="K5126" t="s">
        <v>39</v>
      </c>
      <c r="L5126" t="s">
        <v>40</v>
      </c>
      <c r="M5126" t="s">
        <v>41</v>
      </c>
      <c r="N5126" t="s">
        <v>42</v>
      </c>
      <c r="O5126" t="s">
        <v>43</v>
      </c>
      <c r="P5126" t="s">
        <v>44</v>
      </c>
      <c r="Q5126" t="s">
        <v>45</v>
      </c>
      <c r="R5126" t="str">
        <f t="shared" si="161"/>
        <v>Error</v>
      </c>
      <c r="S5126" t="e">
        <f>VLOOKUP($R5126,'Price Schedules'!$A$1:$H$34,4,FALSE)</f>
        <v>#N/A</v>
      </c>
      <c r="T5126" t="e">
        <f>VLOOKUP(R5126,'Price Schedules'!$A$1:$H$34,5,FALSE)</f>
        <v>#N/A</v>
      </c>
      <c r="U5126" t="e">
        <f>VLOOKUP(R5126,'Price Schedules'!$A$1:$H$34,6,FALSE)</f>
        <v>#N/A</v>
      </c>
      <c r="V5126" t="e">
        <f>VLOOKUP(R5126,'Price Schedules'!$A$1:$H$34,7,FALSE)</f>
        <v>#N/A</v>
      </c>
      <c r="W5126" t="e">
        <f>VLOOKUP(R5126,'Price Schedules'!$A$1:$H$34,8,FALSE)</f>
        <v>#N/A</v>
      </c>
    </row>
    <row r="5127" spans="1:23" x14ac:dyDescent="0.25">
      <c r="A5127">
        <f>Chargemaster!A5128</f>
        <v>0</v>
      </c>
      <c r="B5127">
        <f>Chargemaster!C5128</f>
        <v>0</v>
      </c>
      <c r="C5127">
        <f>Chargemaster!D5128</f>
        <v>0</v>
      </c>
      <c r="D5127" t="e">
        <f t="shared" si="160"/>
        <v>#N/A</v>
      </c>
      <c r="E5127" t="str">
        <f>(IF(B5127&lt;'Price Schedules'!$B$3,'Price Schedules'!$A$2,IF(B5127&lt;'Price Schedules'!$B$4,'Price Schedules'!$A$3,'Price Schedules'!$A$4)))</f>
        <v>Inj Med1</v>
      </c>
      <c r="F5127" t="str">
        <f>(IF(B5127&lt;'Price Schedules'!$B$7,'Price Schedules'!$A$6,IF(B5127&lt;'Price Schedules'!$B$8,'Price Schedules'!$A$7,'Price Schedules'!$A$8)))</f>
        <v>Chemo IV1</v>
      </c>
      <c r="G5127" t="str">
        <f>(IF(B5127&lt;'Price Schedules'!$B$11,'Price Schedules'!$A$10,IF(B5127&lt;'Price Schedules'!$B$12,'Price Schedules'!$A$11,'Price Schedules'!$A$12)))</f>
        <v>Chemo Med1</v>
      </c>
      <c r="H5127" t="str">
        <f>IF(B5127&lt;'Price Schedules'!$B$15,'Price Schedules'!$A$14,'Price Schedules'!$A$15)</f>
        <v>PASS1</v>
      </c>
      <c r="I5127" t="str">
        <f>IF(B5127&lt;'Price Schedules'!$B$18,'Price Schedules'!$A$17,'Price Schedules'!$A$18)</f>
        <v>IV1</v>
      </c>
      <c r="J5127" t="s">
        <v>38</v>
      </c>
      <c r="K5127" t="s">
        <v>39</v>
      </c>
      <c r="L5127" t="s">
        <v>40</v>
      </c>
      <c r="M5127" t="s">
        <v>41</v>
      </c>
      <c r="N5127" t="s">
        <v>42</v>
      </c>
      <c r="O5127" t="s">
        <v>43</v>
      </c>
      <c r="P5127" t="s">
        <v>44</v>
      </c>
      <c r="Q5127" t="s">
        <v>45</v>
      </c>
      <c r="R5127" t="str">
        <f t="shared" si="161"/>
        <v>Error</v>
      </c>
      <c r="S5127" t="e">
        <f>VLOOKUP($R5127,'Price Schedules'!$A$1:$H$34,4,FALSE)</f>
        <v>#N/A</v>
      </c>
      <c r="T5127" t="e">
        <f>VLOOKUP(R5127,'Price Schedules'!$A$1:$H$34,5,FALSE)</f>
        <v>#N/A</v>
      </c>
      <c r="U5127" t="e">
        <f>VLOOKUP(R5127,'Price Schedules'!$A$1:$H$34,6,FALSE)</f>
        <v>#N/A</v>
      </c>
      <c r="V5127" t="e">
        <f>VLOOKUP(R5127,'Price Schedules'!$A$1:$H$34,7,FALSE)</f>
        <v>#N/A</v>
      </c>
      <c r="W5127" t="e">
        <f>VLOOKUP(R5127,'Price Schedules'!$A$1:$H$34,8,FALSE)</f>
        <v>#N/A</v>
      </c>
    </row>
    <row r="5128" spans="1:23" x14ac:dyDescent="0.25">
      <c r="A5128">
        <f>Chargemaster!A5129</f>
        <v>0</v>
      </c>
      <c r="B5128">
        <f>Chargemaster!C5129</f>
        <v>0</v>
      </c>
      <c r="C5128">
        <f>Chargemaster!D5129</f>
        <v>0</v>
      </c>
      <c r="D5128" t="e">
        <f t="shared" si="160"/>
        <v>#N/A</v>
      </c>
      <c r="E5128" t="str">
        <f>(IF(B5128&lt;'Price Schedules'!$B$3,'Price Schedules'!$A$2,IF(B5128&lt;'Price Schedules'!$B$4,'Price Schedules'!$A$3,'Price Schedules'!$A$4)))</f>
        <v>Inj Med1</v>
      </c>
      <c r="F5128" t="str">
        <f>(IF(B5128&lt;'Price Schedules'!$B$7,'Price Schedules'!$A$6,IF(B5128&lt;'Price Schedules'!$B$8,'Price Schedules'!$A$7,'Price Schedules'!$A$8)))</f>
        <v>Chemo IV1</v>
      </c>
      <c r="G5128" t="str">
        <f>(IF(B5128&lt;'Price Schedules'!$B$11,'Price Schedules'!$A$10,IF(B5128&lt;'Price Schedules'!$B$12,'Price Schedules'!$A$11,'Price Schedules'!$A$12)))</f>
        <v>Chemo Med1</v>
      </c>
      <c r="H5128" t="str">
        <f>IF(B5128&lt;'Price Schedules'!$B$15,'Price Schedules'!$A$14,'Price Schedules'!$A$15)</f>
        <v>PASS1</v>
      </c>
      <c r="I5128" t="str">
        <f>IF(B5128&lt;'Price Schedules'!$B$18,'Price Schedules'!$A$17,'Price Schedules'!$A$18)</f>
        <v>IV1</v>
      </c>
      <c r="J5128" t="s">
        <v>38</v>
      </c>
      <c r="K5128" t="s">
        <v>39</v>
      </c>
      <c r="L5128" t="s">
        <v>40</v>
      </c>
      <c r="M5128" t="s">
        <v>41</v>
      </c>
      <c r="N5128" t="s">
        <v>42</v>
      </c>
      <c r="O5128" t="s">
        <v>43</v>
      </c>
      <c r="P5128" t="s">
        <v>44</v>
      </c>
      <c r="Q5128" t="s">
        <v>45</v>
      </c>
      <c r="R5128" t="str">
        <f t="shared" si="161"/>
        <v>Error</v>
      </c>
      <c r="S5128" t="e">
        <f>VLOOKUP($R5128,'Price Schedules'!$A$1:$H$34,4,FALSE)</f>
        <v>#N/A</v>
      </c>
      <c r="T5128" t="e">
        <f>VLOOKUP(R5128,'Price Schedules'!$A$1:$H$34,5,FALSE)</f>
        <v>#N/A</v>
      </c>
      <c r="U5128" t="e">
        <f>VLOOKUP(R5128,'Price Schedules'!$A$1:$H$34,6,FALSE)</f>
        <v>#N/A</v>
      </c>
      <c r="V5128" t="e">
        <f>VLOOKUP(R5128,'Price Schedules'!$A$1:$H$34,7,FALSE)</f>
        <v>#N/A</v>
      </c>
      <c r="W5128" t="e">
        <f>VLOOKUP(R5128,'Price Schedules'!$A$1:$H$34,8,FALSE)</f>
        <v>#N/A</v>
      </c>
    </row>
    <row r="5129" spans="1:23" x14ac:dyDescent="0.25">
      <c r="A5129">
        <f>Chargemaster!A5130</f>
        <v>0</v>
      </c>
      <c r="B5129">
        <f>Chargemaster!C5130</f>
        <v>0</v>
      </c>
      <c r="C5129">
        <f>Chargemaster!D5130</f>
        <v>0</v>
      </c>
      <c r="D5129" t="e">
        <f t="shared" si="160"/>
        <v>#N/A</v>
      </c>
      <c r="E5129" t="str">
        <f>(IF(B5129&lt;'Price Schedules'!$B$3,'Price Schedules'!$A$2,IF(B5129&lt;'Price Schedules'!$B$4,'Price Schedules'!$A$3,'Price Schedules'!$A$4)))</f>
        <v>Inj Med1</v>
      </c>
      <c r="F5129" t="str">
        <f>(IF(B5129&lt;'Price Schedules'!$B$7,'Price Schedules'!$A$6,IF(B5129&lt;'Price Schedules'!$B$8,'Price Schedules'!$A$7,'Price Schedules'!$A$8)))</f>
        <v>Chemo IV1</v>
      </c>
      <c r="G5129" t="str">
        <f>(IF(B5129&lt;'Price Schedules'!$B$11,'Price Schedules'!$A$10,IF(B5129&lt;'Price Schedules'!$B$12,'Price Schedules'!$A$11,'Price Schedules'!$A$12)))</f>
        <v>Chemo Med1</v>
      </c>
      <c r="H5129" t="str">
        <f>IF(B5129&lt;'Price Schedules'!$B$15,'Price Schedules'!$A$14,'Price Schedules'!$A$15)</f>
        <v>PASS1</v>
      </c>
      <c r="I5129" t="str">
        <f>IF(B5129&lt;'Price Schedules'!$B$18,'Price Schedules'!$A$17,'Price Schedules'!$A$18)</f>
        <v>IV1</v>
      </c>
      <c r="J5129" t="s">
        <v>38</v>
      </c>
      <c r="K5129" t="s">
        <v>39</v>
      </c>
      <c r="L5129" t="s">
        <v>40</v>
      </c>
      <c r="M5129" t="s">
        <v>41</v>
      </c>
      <c r="N5129" t="s">
        <v>42</v>
      </c>
      <c r="O5129" t="s">
        <v>43</v>
      </c>
      <c r="P5129" t="s">
        <v>44</v>
      </c>
      <c r="Q5129" t="s">
        <v>45</v>
      </c>
      <c r="R5129" t="str">
        <f t="shared" si="161"/>
        <v>Error</v>
      </c>
      <c r="S5129" t="e">
        <f>VLOOKUP($R5129,'Price Schedules'!$A$1:$H$34,4,FALSE)</f>
        <v>#N/A</v>
      </c>
      <c r="T5129" t="e">
        <f>VLOOKUP(R5129,'Price Schedules'!$A$1:$H$34,5,FALSE)</f>
        <v>#N/A</v>
      </c>
      <c r="U5129" t="e">
        <f>VLOOKUP(R5129,'Price Schedules'!$A$1:$H$34,6,FALSE)</f>
        <v>#N/A</v>
      </c>
      <c r="V5129" t="e">
        <f>VLOOKUP(R5129,'Price Schedules'!$A$1:$H$34,7,FALSE)</f>
        <v>#N/A</v>
      </c>
      <c r="W5129" t="e">
        <f>VLOOKUP(R5129,'Price Schedules'!$A$1:$H$34,8,FALSE)</f>
        <v>#N/A</v>
      </c>
    </row>
    <row r="5130" spans="1:23" x14ac:dyDescent="0.25">
      <c r="A5130">
        <f>Chargemaster!A5131</f>
        <v>0</v>
      </c>
      <c r="B5130">
        <f>Chargemaster!C5131</f>
        <v>0</v>
      </c>
      <c r="C5130">
        <f>Chargemaster!D5131</f>
        <v>0</v>
      </c>
      <c r="D5130" t="e">
        <f t="shared" si="160"/>
        <v>#N/A</v>
      </c>
      <c r="E5130" t="str">
        <f>(IF(B5130&lt;'Price Schedules'!$B$3,'Price Schedules'!$A$2,IF(B5130&lt;'Price Schedules'!$B$4,'Price Schedules'!$A$3,'Price Schedules'!$A$4)))</f>
        <v>Inj Med1</v>
      </c>
      <c r="F5130" t="str">
        <f>(IF(B5130&lt;'Price Schedules'!$B$7,'Price Schedules'!$A$6,IF(B5130&lt;'Price Schedules'!$B$8,'Price Schedules'!$A$7,'Price Schedules'!$A$8)))</f>
        <v>Chemo IV1</v>
      </c>
      <c r="G5130" t="str">
        <f>(IF(B5130&lt;'Price Schedules'!$B$11,'Price Schedules'!$A$10,IF(B5130&lt;'Price Schedules'!$B$12,'Price Schedules'!$A$11,'Price Schedules'!$A$12)))</f>
        <v>Chemo Med1</v>
      </c>
      <c r="H5130" t="str">
        <f>IF(B5130&lt;'Price Schedules'!$B$15,'Price Schedules'!$A$14,'Price Schedules'!$A$15)</f>
        <v>PASS1</v>
      </c>
      <c r="I5130" t="str">
        <f>IF(B5130&lt;'Price Schedules'!$B$18,'Price Schedules'!$A$17,'Price Schedules'!$A$18)</f>
        <v>IV1</v>
      </c>
      <c r="J5130" t="s">
        <v>38</v>
      </c>
      <c r="K5130" t="s">
        <v>39</v>
      </c>
      <c r="L5130" t="s">
        <v>40</v>
      </c>
      <c r="M5130" t="s">
        <v>41</v>
      </c>
      <c r="N5130" t="s">
        <v>42</v>
      </c>
      <c r="O5130" t="s">
        <v>43</v>
      </c>
      <c r="P5130" t="s">
        <v>44</v>
      </c>
      <c r="Q5130" t="s">
        <v>45</v>
      </c>
      <c r="R5130" t="str">
        <f t="shared" si="161"/>
        <v>Error</v>
      </c>
      <c r="S5130" t="e">
        <f>VLOOKUP($R5130,'Price Schedules'!$A$1:$H$34,4,FALSE)</f>
        <v>#N/A</v>
      </c>
      <c r="T5130" t="e">
        <f>VLOOKUP(R5130,'Price Schedules'!$A$1:$H$34,5,FALSE)</f>
        <v>#N/A</v>
      </c>
      <c r="U5130" t="e">
        <f>VLOOKUP(R5130,'Price Schedules'!$A$1:$H$34,6,FALSE)</f>
        <v>#N/A</v>
      </c>
      <c r="V5130" t="e">
        <f>VLOOKUP(R5130,'Price Schedules'!$A$1:$H$34,7,FALSE)</f>
        <v>#N/A</v>
      </c>
      <c r="W5130" t="e">
        <f>VLOOKUP(R5130,'Price Schedules'!$A$1:$H$34,8,FALSE)</f>
        <v>#N/A</v>
      </c>
    </row>
    <row r="5131" spans="1:23" x14ac:dyDescent="0.25">
      <c r="A5131">
        <f>Chargemaster!A5132</f>
        <v>0</v>
      </c>
      <c r="B5131">
        <f>Chargemaster!C5132</f>
        <v>0</v>
      </c>
      <c r="C5131">
        <f>Chargemaster!D5132</f>
        <v>0</v>
      </c>
      <c r="D5131" t="e">
        <f t="shared" si="160"/>
        <v>#N/A</v>
      </c>
      <c r="E5131" t="str">
        <f>(IF(B5131&lt;'Price Schedules'!$B$3,'Price Schedules'!$A$2,IF(B5131&lt;'Price Schedules'!$B$4,'Price Schedules'!$A$3,'Price Schedules'!$A$4)))</f>
        <v>Inj Med1</v>
      </c>
      <c r="F5131" t="str">
        <f>(IF(B5131&lt;'Price Schedules'!$B$7,'Price Schedules'!$A$6,IF(B5131&lt;'Price Schedules'!$B$8,'Price Schedules'!$A$7,'Price Schedules'!$A$8)))</f>
        <v>Chemo IV1</v>
      </c>
      <c r="G5131" t="str">
        <f>(IF(B5131&lt;'Price Schedules'!$B$11,'Price Schedules'!$A$10,IF(B5131&lt;'Price Schedules'!$B$12,'Price Schedules'!$A$11,'Price Schedules'!$A$12)))</f>
        <v>Chemo Med1</v>
      </c>
      <c r="H5131" t="str">
        <f>IF(B5131&lt;'Price Schedules'!$B$15,'Price Schedules'!$A$14,'Price Schedules'!$A$15)</f>
        <v>PASS1</v>
      </c>
      <c r="I5131" t="str">
        <f>IF(B5131&lt;'Price Schedules'!$B$18,'Price Schedules'!$A$17,'Price Schedules'!$A$18)</f>
        <v>IV1</v>
      </c>
      <c r="J5131" t="s">
        <v>38</v>
      </c>
      <c r="K5131" t="s">
        <v>39</v>
      </c>
      <c r="L5131" t="s">
        <v>40</v>
      </c>
      <c r="M5131" t="s">
        <v>41</v>
      </c>
      <c r="N5131" t="s">
        <v>42</v>
      </c>
      <c r="O5131" t="s">
        <v>43</v>
      </c>
      <c r="P5131" t="s">
        <v>44</v>
      </c>
      <c r="Q5131" t="s">
        <v>45</v>
      </c>
      <c r="R5131" t="str">
        <f t="shared" si="161"/>
        <v>Error</v>
      </c>
      <c r="S5131" t="e">
        <f>VLOOKUP($R5131,'Price Schedules'!$A$1:$H$34,4,FALSE)</f>
        <v>#N/A</v>
      </c>
      <c r="T5131" t="e">
        <f>VLOOKUP(R5131,'Price Schedules'!$A$1:$H$34,5,FALSE)</f>
        <v>#N/A</v>
      </c>
      <c r="U5131" t="e">
        <f>VLOOKUP(R5131,'Price Schedules'!$A$1:$H$34,6,FALSE)</f>
        <v>#N/A</v>
      </c>
      <c r="V5131" t="e">
        <f>VLOOKUP(R5131,'Price Schedules'!$A$1:$H$34,7,FALSE)</f>
        <v>#N/A</v>
      </c>
      <c r="W5131" t="e">
        <f>VLOOKUP(R5131,'Price Schedules'!$A$1:$H$34,8,FALSE)</f>
        <v>#N/A</v>
      </c>
    </row>
    <row r="5132" spans="1:23" x14ac:dyDescent="0.25">
      <c r="A5132">
        <f>Chargemaster!A5133</f>
        <v>0</v>
      </c>
      <c r="B5132">
        <f>Chargemaster!C5133</f>
        <v>0</v>
      </c>
      <c r="C5132">
        <f>Chargemaster!D5133</f>
        <v>0</v>
      </c>
      <c r="D5132" t="e">
        <f t="shared" si="160"/>
        <v>#N/A</v>
      </c>
      <c r="E5132" t="str">
        <f>(IF(B5132&lt;'Price Schedules'!$B$3,'Price Schedules'!$A$2,IF(B5132&lt;'Price Schedules'!$B$4,'Price Schedules'!$A$3,'Price Schedules'!$A$4)))</f>
        <v>Inj Med1</v>
      </c>
      <c r="F5132" t="str">
        <f>(IF(B5132&lt;'Price Schedules'!$B$7,'Price Schedules'!$A$6,IF(B5132&lt;'Price Schedules'!$B$8,'Price Schedules'!$A$7,'Price Schedules'!$A$8)))</f>
        <v>Chemo IV1</v>
      </c>
      <c r="G5132" t="str">
        <f>(IF(B5132&lt;'Price Schedules'!$B$11,'Price Schedules'!$A$10,IF(B5132&lt;'Price Schedules'!$B$12,'Price Schedules'!$A$11,'Price Schedules'!$A$12)))</f>
        <v>Chemo Med1</v>
      </c>
      <c r="H5132" t="str">
        <f>IF(B5132&lt;'Price Schedules'!$B$15,'Price Schedules'!$A$14,'Price Schedules'!$A$15)</f>
        <v>PASS1</v>
      </c>
      <c r="I5132" t="str">
        <f>IF(B5132&lt;'Price Schedules'!$B$18,'Price Schedules'!$A$17,'Price Schedules'!$A$18)</f>
        <v>IV1</v>
      </c>
      <c r="J5132" t="s">
        <v>38</v>
      </c>
      <c r="K5132" t="s">
        <v>39</v>
      </c>
      <c r="L5132" t="s">
        <v>40</v>
      </c>
      <c r="M5132" t="s">
        <v>41</v>
      </c>
      <c r="N5132" t="s">
        <v>42</v>
      </c>
      <c r="O5132" t="s">
        <v>43</v>
      </c>
      <c r="P5132" t="s">
        <v>44</v>
      </c>
      <c r="Q5132" t="s">
        <v>45</v>
      </c>
      <c r="R5132" t="str">
        <f t="shared" si="161"/>
        <v>Error</v>
      </c>
      <c r="S5132" t="e">
        <f>VLOOKUP($R5132,'Price Schedules'!$A$1:$H$34,4,FALSE)</f>
        <v>#N/A</v>
      </c>
      <c r="T5132" t="e">
        <f>VLOOKUP(R5132,'Price Schedules'!$A$1:$H$34,5,FALSE)</f>
        <v>#N/A</v>
      </c>
      <c r="U5132" t="e">
        <f>VLOOKUP(R5132,'Price Schedules'!$A$1:$H$34,6,FALSE)</f>
        <v>#N/A</v>
      </c>
      <c r="V5132" t="e">
        <f>VLOOKUP(R5132,'Price Schedules'!$A$1:$H$34,7,FALSE)</f>
        <v>#N/A</v>
      </c>
      <c r="W5132" t="e">
        <f>VLOOKUP(R5132,'Price Schedules'!$A$1:$H$34,8,FALSE)</f>
        <v>#N/A</v>
      </c>
    </row>
    <row r="5133" spans="1:23" x14ac:dyDescent="0.25">
      <c r="A5133">
        <f>Chargemaster!A5134</f>
        <v>0</v>
      </c>
      <c r="B5133">
        <f>Chargemaster!C5134</f>
        <v>0</v>
      </c>
      <c r="C5133">
        <f>Chargemaster!D5134</f>
        <v>0</v>
      </c>
      <c r="D5133" t="e">
        <f t="shared" si="160"/>
        <v>#N/A</v>
      </c>
      <c r="E5133" t="str">
        <f>(IF(B5133&lt;'Price Schedules'!$B$3,'Price Schedules'!$A$2,IF(B5133&lt;'Price Schedules'!$B$4,'Price Schedules'!$A$3,'Price Schedules'!$A$4)))</f>
        <v>Inj Med1</v>
      </c>
      <c r="F5133" t="str">
        <f>(IF(B5133&lt;'Price Schedules'!$B$7,'Price Schedules'!$A$6,IF(B5133&lt;'Price Schedules'!$B$8,'Price Schedules'!$A$7,'Price Schedules'!$A$8)))</f>
        <v>Chemo IV1</v>
      </c>
      <c r="G5133" t="str">
        <f>(IF(B5133&lt;'Price Schedules'!$B$11,'Price Schedules'!$A$10,IF(B5133&lt;'Price Schedules'!$B$12,'Price Schedules'!$A$11,'Price Schedules'!$A$12)))</f>
        <v>Chemo Med1</v>
      </c>
      <c r="H5133" t="str">
        <f>IF(B5133&lt;'Price Schedules'!$B$15,'Price Schedules'!$A$14,'Price Schedules'!$A$15)</f>
        <v>PASS1</v>
      </c>
      <c r="I5133" t="str">
        <f>IF(B5133&lt;'Price Schedules'!$B$18,'Price Schedules'!$A$17,'Price Schedules'!$A$18)</f>
        <v>IV1</v>
      </c>
      <c r="J5133" t="s">
        <v>38</v>
      </c>
      <c r="K5133" t="s">
        <v>39</v>
      </c>
      <c r="L5133" t="s">
        <v>40</v>
      </c>
      <c r="M5133" t="s">
        <v>41</v>
      </c>
      <c r="N5133" t="s">
        <v>42</v>
      </c>
      <c r="O5133" t="s">
        <v>43</v>
      </c>
      <c r="P5133" t="s">
        <v>44</v>
      </c>
      <c r="Q5133" t="s">
        <v>45</v>
      </c>
      <c r="R5133" t="str">
        <f t="shared" si="161"/>
        <v>Error</v>
      </c>
      <c r="S5133" t="e">
        <f>VLOOKUP($R5133,'Price Schedules'!$A$1:$H$34,4,FALSE)</f>
        <v>#N/A</v>
      </c>
      <c r="T5133" t="e">
        <f>VLOOKUP(R5133,'Price Schedules'!$A$1:$H$34,5,FALSE)</f>
        <v>#N/A</v>
      </c>
      <c r="U5133" t="e">
        <f>VLOOKUP(R5133,'Price Schedules'!$A$1:$H$34,6,FALSE)</f>
        <v>#N/A</v>
      </c>
      <c r="V5133" t="e">
        <f>VLOOKUP(R5133,'Price Schedules'!$A$1:$H$34,7,FALSE)</f>
        <v>#N/A</v>
      </c>
      <c r="W5133" t="e">
        <f>VLOOKUP(R5133,'Price Schedules'!$A$1:$H$34,8,FALSE)</f>
        <v>#N/A</v>
      </c>
    </row>
    <row r="5134" spans="1:23" x14ac:dyDescent="0.25">
      <c r="A5134">
        <f>Chargemaster!A5135</f>
        <v>0</v>
      </c>
      <c r="B5134">
        <f>Chargemaster!C5135</f>
        <v>0</v>
      </c>
      <c r="C5134">
        <f>Chargemaster!D5135</f>
        <v>0</v>
      </c>
      <c r="D5134" t="e">
        <f t="shared" si="160"/>
        <v>#N/A</v>
      </c>
      <c r="E5134" t="str">
        <f>(IF(B5134&lt;'Price Schedules'!$B$3,'Price Schedules'!$A$2,IF(B5134&lt;'Price Schedules'!$B$4,'Price Schedules'!$A$3,'Price Schedules'!$A$4)))</f>
        <v>Inj Med1</v>
      </c>
      <c r="F5134" t="str">
        <f>(IF(B5134&lt;'Price Schedules'!$B$7,'Price Schedules'!$A$6,IF(B5134&lt;'Price Schedules'!$B$8,'Price Schedules'!$A$7,'Price Schedules'!$A$8)))</f>
        <v>Chemo IV1</v>
      </c>
      <c r="G5134" t="str">
        <f>(IF(B5134&lt;'Price Schedules'!$B$11,'Price Schedules'!$A$10,IF(B5134&lt;'Price Schedules'!$B$12,'Price Schedules'!$A$11,'Price Schedules'!$A$12)))</f>
        <v>Chemo Med1</v>
      </c>
      <c r="H5134" t="str">
        <f>IF(B5134&lt;'Price Schedules'!$B$15,'Price Schedules'!$A$14,'Price Schedules'!$A$15)</f>
        <v>PASS1</v>
      </c>
      <c r="I5134" t="str">
        <f>IF(B5134&lt;'Price Schedules'!$B$18,'Price Schedules'!$A$17,'Price Schedules'!$A$18)</f>
        <v>IV1</v>
      </c>
      <c r="J5134" t="s">
        <v>38</v>
      </c>
      <c r="K5134" t="s">
        <v>39</v>
      </c>
      <c r="L5134" t="s">
        <v>40</v>
      </c>
      <c r="M5134" t="s">
        <v>41</v>
      </c>
      <c r="N5134" t="s">
        <v>42</v>
      </c>
      <c r="O5134" t="s">
        <v>43</v>
      </c>
      <c r="P5134" t="s">
        <v>44</v>
      </c>
      <c r="Q5134" t="s">
        <v>45</v>
      </c>
      <c r="R5134" t="str">
        <f t="shared" si="161"/>
        <v>Error</v>
      </c>
      <c r="S5134" t="e">
        <f>VLOOKUP($R5134,'Price Schedules'!$A$1:$H$34,4,FALSE)</f>
        <v>#N/A</v>
      </c>
      <c r="T5134" t="e">
        <f>VLOOKUP(R5134,'Price Schedules'!$A$1:$H$34,5,FALSE)</f>
        <v>#N/A</v>
      </c>
      <c r="U5134" t="e">
        <f>VLOOKUP(R5134,'Price Schedules'!$A$1:$H$34,6,FALSE)</f>
        <v>#N/A</v>
      </c>
      <c r="V5134" t="e">
        <f>VLOOKUP(R5134,'Price Schedules'!$A$1:$H$34,7,FALSE)</f>
        <v>#N/A</v>
      </c>
      <c r="W5134" t="e">
        <f>VLOOKUP(R5134,'Price Schedules'!$A$1:$H$34,8,FALSE)</f>
        <v>#N/A</v>
      </c>
    </row>
    <row r="5135" spans="1:23" x14ac:dyDescent="0.25">
      <c r="A5135">
        <f>Chargemaster!A5136</f>
        <v>0</v>
      </c>
      <c r="B5135">
        <f>Chargemaster!C5136</f>
        <v>0</v>
      </c>
      <c r="C5135">
        <f>Chargemaster!D5136</f>
        <v>0</v>
      </c>
      <c r="D5135" t="e">
        <f t="shared" si="160"/>
        <v>#N/A</v>
      </c>
      <c r="E5135" t="str">
        <f>(IF(B5135&lt;'Price Schedules'!$B$3,'Price Schedules'!$A$2,IF(B5135&lt;'Price Schedules'!$B$4,'Price Schedules'!$A$3,'Price Schedules'!$A$4)))</f>
        <v>Inj Med1</v>
      </c>
      <c r="F5135" t="str">
        <f>(IF(B5135&lt;'Price Schedules'!$B$7,'Price Schedules'!$A$6,IF(B5135&lt;'Price Schedules'!$B$8,'Price Schedules'!$A$7,'Price Schedules'!$A$8)))</f>
        <v>Chemo IV1</v>
      </c>
      <c r="G5135" t="str">
        <f>(IF(B5135&lt;'Price Schedules'!$B$11,'Price Schedules'!$A$10,IF(B5135&lt;'Price Schedules'!$B$12,'Price Schedules'!$A$11,'Price Schedules'!$A$12)))</f>
        <v>Chemo Med1</v>
      </c>
      <c r="H5135" t="str">
        <f>IF(B5135&lt;'Price Schedules'!$B$15,'Price Schedules'!$A$14,'Price Schedules'!$A$15)</f>
        <v>PASS1</v>
      </c>
      <c r="I5135" t="str">
        <f>IF(B5135&lt;'Price Schedules'!$B$18,'Price Schedules'!$A$17,'Price Schedules'!$A$18)</f>
        <v>IV1</v>
      </c>
      <c r="J5135" t="s">
        <v>38</v>
      </c>
      <c r="K5135" t="s">
        <v>39</v>
      </c>
      <c r="L5135" t="s">
        <v>40</v>
      </c>
      <c r="M5135" t="s">
        <v>41</v>
      </c>
      <c r="N5135" t="s">
        <v>42</v>
      </c>
      <c r="O5135" t="s">
        <v>43</v>
      </c>
      <c r="P5135" t="s">
        <v>44</v>
      </c>
      <c r="Q5135" t="s">
        <v>45</v>
      </c>
      <c r="R5135" t="str">
        <f t="shared" si="161"/>
        <v>Error</v>
      </c>
      <c r="S5135" t="e">
        <f>VLOOKUP($R5135,'Price Schedules'!$A$1:$H$34,4,FALSE)</f>
        <v>#N/A</v>
      </c>
      <c r="T5135" t="e">
        <f>VLOOKUP(R5135,'Price Schedules'!$A$1:$H$34,5,FALSE)</f>
        <v>#N/A</v>
      </c>
      <c r="U5135" t="e">
        <f>VLOOKUP(R5135,'Price Schedules'!$A$1:$H$34,6,FALSE)</f>
        <v>#N/A</v>
      </c>
      <c r="V5135" t="e">
        <f>VLOOKUP(R5135,'Price Schedules'!$A$1:$H$34,7,FALSE)</f>
        <v>#N/A</v>
      </c>
      <c r="W5135" t="e">
        <f>VLOOKUP(R5135,'Price Schedules'!$A$1:$H$34,8,FALSE)</f>
        <v>#N/A</v>
      </c>
    </row>
    <row r="5136" spans="1:23" x14ac:dyDescent="0.25">
      <c r="A5136">
        <f>Chargemaster!A5137</f>
        <v>0</v>
      </c>
      <c r="B5136">
        <f>Chargemaster!C5137</f>
        <v>0</v>
      </c>
      <c r="C5136">
        <f>Chargemaster!D5137</f>
        <v>0</v>
      </c>
      <c r="D5136" t="e">
        <f t="shared" si="160"/>
        <v>#N/A</v>
      </c>
      <c r="E5136" t="str">
        <f>(IF(B5136&lt;'Price Schedules'!$B$3,'Price Schedules'!$A$2,IF(B5136&lt;'Price Schedules'!$B$4,'Price Schedules'!$A$3,'Price Schedules'!$A$4)))</f>
        <v>Inj Med1</v>
      </c>
      <c r="F5136" t="str">
        <f>(IF(B5136&lt;'Price Schedules'!$B$7,'Price Schedules'!$A$6,IF(B5136&lt;'Price Schedules'!$B$8,'Price Schedules'!$A$7,'Price Schedules'!$A$8)))</f>
        <v>Chemo IV1</v>
      </c>
      <c r="G5136" t="str">
        <f>(IF(B5136&lt;'Price Schedules'!$B$11,'Price Schedules'!$A$10,IF(B5136&lt;'Price Schedules'!$B$12,'Price Schedules'!$A$11,'Price Schedules'!$A$12)))</f>
        <v>Chemo Med1</v>
      </c>
      <c r="H5136" t="str">
        <f>IF(B5136&lt;'Price Schedules'!$B$15,'Price Schedules'!$A$14,'Price Schedules'!$A$15)</f>
        <v>PASS1</v>
      </c>
      <c r="I5136" t="str">
        <f>IF(B5136&lt;'Price Schedules'!$B$18,'Price Schedules'!$A$17,'Price Schedules'!$A$18)</f>
        <v>IV1</v>
      </c>
      <c r="J5136" t="s">
        <v>38</v>
      </c>
      <c r="K5136" t="s">
        <v>39</v>
      </c>
      <c r="L5136" t="s">
        <v>40</v>
      </c>
      <c r="M5136" t="s">
        <v>41</v>
      </c>
      <c r="N5136" t="s">
        <v>42</v>
      </c>
      <c r="O5136" t="s">
        <v>43</v>
      </c>
      <c r="P5136" t="s">
        <v>44</v>
      </c>
      <c r="Q5136" t="s">
        <v>45</v>
      </c>
      <c r="R5136" t="str">
        <f t="shared" si="161"/>
        <v>Error</v>
      </c>
      <c r="S5136" t="e">
        <f>VLOOKUP($R5136,'Price Schedules'!$A$1:$H$34,4,FALSE)</f>
        <v>#N/A</v>
      </c>
      <c r="T5136" t="e">
        <f>VLOOKUP(R5136,'Price Schedules'!$A$1:$H$34,5,FALSE)</f>
        <v>#N/A</v>
      </c>
      <c r="U5136" t="e">
        <f>VLOOKUP(R5136,'Price Schedules'!$A$1:$H$34,6,FALSE)</f>
        <v>#N/A</v>
      </c>
      <c r="V5136" t="e">
        <f>VLOOKUP(R5136,'Price Schedules'!$A$1:$H$34,7,FALSE)</f>
        <v>#N/A</v>
      </c>
      <c r="W5136" t="e">
        <f>VLOOKUP(R5136,'Price Schedules'!$A$1:$H$34,8,FALSE)</f>
        <v>#N/A</v>
      </c>
    </row>
    <row r="5137" spans="1:23" x14ac:dyDescent="0.25">
      <c r="A5137">
        <f>Chargemaster!A5138</f>
        <v>0</v>
      </c>
      <c r="B5137">
        <f>Chargemaster!C5138</f>
        <v>0</v>
      </c>
      <c r="C5137">
        <f>Chargemaster!D5138</f>
        <v>0</v>
      </c>
      <c r="D5137" t="e">
        <f t="shared" si="160"/>
        <v>#N/A</v>
      </c>
      <c r="E5137" t="str">
        <f>(IF(B5137&lt;'Price Schedules'!$B$3,'Price Schedules'!$A$2,IF(B5137&lt;'Price Schedules'!$B$4,'Price Schedules'!$A$3,'Price Schedules'!$A$4)))</f>
        <v>Inj Med1</v>
      </c>
      <c r="F5137" t="str">
        <f>(IF(B5137&lt;'Price Schedules'!$B$7,'Price Schedules'!$A$6,IF(B5137&lt;'Price Schedules'!$B$8,'Price Schedules'!$A$7,'Price Schedules'!$A$8)))</f>
        <v>Chemo IV1</v>
      </c>
      <c r="G5137" t="str">
        <f>(IF(B5137&lt;'Price Schedules'!$B$11,'Price Schedules'!$A$10,IF(B5137&lt;'Price Schedules'!$B$12,'Price Schedules'!$A$11,'Price Schedules'!$A$12)))</f>
        <v>Chemo Med1</v>
      </c>
      <c r="H5137" t="str">
        <f>IF(B5137&lt;'Price Schedules'!$B$15,'Price Schedules'!$A$14,'Price Schedules'!$A$15)</f>
        <v>PASS1</v>
      </c>
      <c r="I5137" t="str">
        <f>IF(B5137&lt;'Price Schedules'!$B$18,'Price Schedules'!$A$17,'Price Schedules'!$A$18)</f>
        <v>IV1</v>
      </c>
      <c r="J5137" t="s">
        <v>38</v>
      </c>
      <c r="K5137" t="s">
        <v>39</v>
      </c>
      <c r="L5137" t="s">
        <v>40</v>
      </c>
      <c r="M5137" t="s">
        <v>41</v>
      </c>
      <c r="N5137" t="s">
        <v>42</v>
      </c>
      <c r="O5137" t="s">
        <v>43</v>
      </c>
      <c r="P5137" t="s">
        <v>44</v>
      </c>
      <c r="Q5137" t="s">
        <v>45</v>
      </c>
      <c r="R5137" t="str">
        <f t="shared" si="161"/>
        <v>Error</v>
      </c>
      <c r="S5137" t="e">
        <f>VLOOKUP($R5137,'Price Schedules'!$A$1:$H$34,4,FALSE)</f>
        <v>#N/A</v>
      </c>
      <c r="T5137" t="e">
        <f>VLOOKUP(R5137,'Price Schedules'!$A$1:$H$34,5,FALSE)</f>
        <v>#N/A</v>
      </c>
      <c r="U5137" t="e">
        <f>VLOOKUP(R5137,'Price Schedules'!$A$1:$H$34,6,FALSE)</f>
        <v>#N/A</v>
      </c>
      <c r="V5137" t="e">
        <f>VLOOKUP(R5137,'Price Schedules'!$A$1:$H$34,7,FALSE)</f>
        <v>#N/A</v>
      </c>
      <c r="W5137" t="e">
        <f>VLOOKUP(R5137,'Price Schedules'!$A$1:$H$34,8,FALSE)</f>
        <v>#N/A</v>
      </c>
    </row>
    <row r="5138" spans="1:23" x14ac:dyDescent="0.25">
      <c r="A5138">
        <f>Chargemaster!A5139</f>
        <v>0</v>
      </c>
      <c r="B5138">
        <f>Chargemaster!C5139</f>
        <v>0</v>
      </c>
      <c r="C5138">
        <f>Chargemaster!D5139</f>
        <v>0</v>
      </c>
      <c r="D5138" t="e">
        <f t="shared" si="160"/>
        <v>#N/A</v>
      </c>
      <c r="E5138" t="str">
        <f>(IF(B5138&lt;'Price Schedules'!$B$3,'Price Schedules'!$A$2,IF(B5138&lt;'Price Schedules'!$B$4,'Price Schedules'!$A$3,'Price Schedules'!$A$4)))</f>
        <v>Inj Med1</v>
      </c>
      <c r="F5138" t="str">
        <f>(IF(B5138&lt;'Price Schedules'!$B$7,'Price Schedules'!$A$6,IF(B5138&lt;'Price Schedules'!$B$8,'Price Schedules'!$A$7,'Price Schedules'!$A$8)))</f>
        <v>Chemo IV1</v>
      </c>
      <c r="G5138" t="str">
        <f>(IF(B5138&lt;'Price Schedules'!$B$11,'Price Schedules'!$A$10,IF(B5138&lt;'Price Schedules'!$B$12,'Price Schedules'!$A$11,'Price Schedules'!$A$12)))</f>
        <v>Chemo Med1</v>
      </c>
      <c r="H5138" t="str">
        <f>IF(B5138&lt;'Price Schedules'!$B$15,'Price Schedules'!$A$14,'Price Schedules'!$A$15)</f>
        <v>PASS1</v>
      </c>
      <c r="I5138" t="str">
        <f>IF(B5138&lt;'Price Schedules'!$B$18,'Price Schedules'!$A$17,'Price Schedules'!$A$18)</f>
        <v>IV1</v>
      </c>
      <c r="J5138" t="s">
        <v>38</v>
      </c>
      <c r="K5138" t="s">
        <v>39</v>
      </c>
      <c r="L5138" t="s">
        <v>40</v>
      </c>
      <c r="M5138" t="s">
        <v>41</v>
      </c>
      <c r="N5138" t="s">
        <v>42</v>
      </c>
      <c r="O5138" t="s">
        <v>43</v>
      </c>
      <c r="P5138" t="s">
        <v>44</v>
      </c>
      <c r="Q5138" t="s">
        <v>45</v>
      </c>
      <c r="R5138" t="str">
        <f t="shared" si="161"/>
        <v>Error</v>
      </c>
      <c r="S5138" t="e">
        <f>VLOOKUP($R5138,'Price Schedules'!$A$1:$H$34,4,FALSE)</f>
        <v>#N/A</v>
      </c>
      <c r="T5138" t="e">
        <f>VLOOKUP(R5138,'Price Schedules'!$A$1:$H$34,5,FALSE)</f>
        <v>#N/A</v>
      </c>
      <c r="U5138" t="e">
        <f>VLOOKUP(R5138,'Price Schedules'!$A$1:$H$34,6,FALSE)</f>
        <v>#N/A</v>
      </c>
      <c r="V5138" t="e">
        <f>VLOOKUP(R5138,'Price Schedules'!$A$1:$H$34,7,FALSE)</f>
        <v>#N/A</v>
      </c>
      <c r="W5138" t="e">
        <f>VLOOKUP(R5138,'Price Schedules'!$A$1:$H$34,8,FALSE)</f>
        <v>#N/A</v>
      </c>
    </row>
    <row r="5139" spans="1:23" x14ac:dyDescent="0.25">
      <c r="A5139">
        <f>Chargemaster!A5140</f>
        <v>0</v>
      </c>
      <c r="B5139">
        <f>Chargemaster!C5140</f>
        <v>0</v>
      </c>
      <c r="C5139">
        <f>Chargemaster!D5140</f>
        <v>0</v>
      </c>
      <c r="D5139" t="e">
        <f t="shared" si="160"/>
        <v>#N/A</v>
      </c>
      <c r="E5139" t="str">
        <f>(IF(B5139&lt;'Price Schedules'!$B$3,'Price Schedules'!$A$2,IF(B5139&lt;'Price Schedules'!$B$4,'Price Schedules'!$A$3,'Price Schedules'!$A$4)))</f>
        <v>Inj Med1</v>
      </c>
      <c r="F5139" t="str">
        <f>(IF(B5139&lt;'Price Schedules'!$B$7,'Price Schedules'!$A$6,IF(B5139&lt;'Price Schedules'!$B$8,'Price Schedules'!$A$7,'Price Schedules'!$A$8)))</f>
        <v>Chemo IV1</v>
      </c>
      <c r="G5139" t="str">
        <f>(IF(B5139&lt;'Price Schedules'!$B$11,'Price Schedules'!$A$10,IF(B5139&lt;'Price Schedules'!$B$12,'Price Schedules'!$A$11,'Price Schedules'!$A$12)))</f>
        <v>Chemo Med1</v>
      </c>
      <c r="H5139" t="str">
        <f>IF(B5139&lt;'Price Schedules'!$B$15,'Price Schedules'!$A$14,'Price Schedules'!$A$15)</f>
        <v>PASS1</v>
      </c>
      <c r="I5139" t="str">
        <f>IF(B5139&lt;'Price Schedules'!$B$18,'Price Schedules'!$A$17,'Price Schedules'!$A$18)</f>
        <v>IV1</v>
      </c>
      <c r="J5139" t="s">
        <v>38</v>
      </c>
      <c r="K5139" t="s">
        <v>39</v>
      </c>
      <c r="L5139" t="s">
        <v>40</v>
      </c>
      <c r="M5139" t="s">
        <v>41</v>
      </c>
      <c r="N5139" t="s">
        <v>42</v>
      </c>
      <c r="O5139" t="s">
        <v>43</v>
      </c>
      <c r="P5139" t="s">
        <v>44</v>
      </c>
      <c r="Q5139" t="s">
        <v>45</v>
      </c>
      <c r="R5139" t="str">
        <f t="shared" si="161"/>
        <v>Error</v>
      </c>
      <c r="S5139" t="e">
        <f>VLOOKUP($R5139,'Price Schedules'!$A$1:$H$34,4,FALSE)</f>
        <v>#N/A</v>
      </c>
      <c r="T5139" t="e">
        <f>VLOOKUP(R5139,'Price Schedules'!$A$1:$H$34,5,FALSE)</f>
        <v>#N/A</v>
      </c>
      <c r="U5139" t="e">
        <f>VLOOKUP(R5139,'Price Schedules'!$A$1:$H$34,6,FALSE)</f>
        <v>#N/A</v>
      </c>
      <c r="V5139" t="e">
        <f>VLOOKUP(R5139,'Price Schedules'!$A$1:$H$34,7,FALSE)</f>
        <v>#N/A</v>
      </c>
      <c r="W5139" t="e">
        <f>VLOOKUP(R5139,'Price Schedules'!$A$1:$H$34,8,FALSE)</f>
        <v>#N/A</v>
      </c>
    </row>
    <row r="5140" spans="1:23" x14ac:dyDescent="0.25">
      <c r="A5140">
        <f>Chargemaster!A5141</f>
        <v>0</v>
      </c>
      <c r="B5140">
        <f>Chargemaster!C5141</f>
        <v>0</v>
      </c>
      <c r="C5140">
        <f>Chargemaster!D5141</f>
        <v>0</v>
      </c>
      <c r="D5140" t="e">
        <f t="shared" si="160"/>
        <v>#N/A</v>
      </c>
      <c r="E5140" t="str">
        <f>(IF(B5140&lt;'Price Schedules'!$B$3,'Price Schedules'!$A$2,IF(B5140&lt;'Price Schedules'!$B$4,'Price Schedules'!$A$3,'Price Schedules'!$A$4)))</f>
        <v>Inj Med1</v>
      </c>
      <c r="F5140" t="str">
        <f>(IF(B5140&lt;'Price Schedules'!$B$7,'Price Schedules'!$A$6,IF(B5140&lt;'Price Schedules'!$B$8,'Price Schedules'!$A$7,'Price Schedules'!$A$8)))</f>
        <v>Chemo IV1</v>
      </c>
      <c r="G5140" t="str">
        <f>(IF(B5140&lt;'Price Schedules'!$B$11,'Price Schedules'!$A$10,IF(B5140&lt;'Price Schedules'!$B$12,'Price Schedules'!$A$11,'Price Schedules'!$A$12)))</f>
        <v>Chemo Med1</v>
      </c>
      <c r="H5140" t="str">
        <f>IF(B5140&lt;'Price Schedules'!$B$15,'Price Schedules'!$A$14,'Price Schedules'!$A$15)</f>
        <v>PASS1</v>
      </c>
      <c r="I5140" t="str">
        <f>IF(B5140&lt;'Price Schedules'!$B$18,'Price Schedules'!$A$17,'Price Schedules'!$A$18)</f>
        <v>IV1</v>
      </c>
      <c r="J5140" t="s">
        <v>38</v>
      </c>
      <c r="K5140" t="s">
        <v>39</v>
      </c>
      <c r="L5140" t="s">
        <v>40</v>
      </c>
      <c r="M5140" t="s">
        <v>41</v>
      </c>
      <c r="N5140" t="s">
        <v>42</v>
      </c>
      <c r="O5140" t="s">
        <v>43</v>
      </c>
      <c r="P5140" t="s">
        <v>44</v>
      </c>
      <c r="Q5140" t="s">
        <v>45</v>
      </c>
      <c r="R5140" t="str">
        <f t="shared" si="161"/>
        <v>Error</v>
      </c>
      <c r="S5140" t="e">
        <f>VLOOKUP($R5140,'Price Schedules'!$A$1:$H$34,4,FALSE)</f>
        <v>#N/A</v>
      </c>
      <c r="T5140" t="e">
        <f>VLOOKUP(R5140,'Price Schedules'!$A$1:$H$34,5,FALSE)</f>
        <v>#N/A</v>
      </c>
      <c r="U5140" t="e">
        <f>VLOOKUP(R5140,'Price Schedules'!$A$1:$H$34,6,FALSE)</f>
        <v>#N/A</v>
      </c>
      <c r="V5140" t="e">
        <f>VLOOKUP(R5140,'Price Schedules'!$A$1:$H$34,7,FALSE)</f>
        <v>#N/A</v>
      </c>
      <c r="W5140" t="e">
        <f>VLOOKUP(R5140,'Price Schedules'!$A$1:$H$34,8,FALSE)</f>
        <v>#N/A</v>
      </c>
    </row>
    <row r="5141" spans="1:23" x14ac:dyDescent="0.25">
      <c r="A5141">
        <f>Chargemaster!A5142</f>
        <v>0</v>
      </c>
      <c r="B5141">
        <f>Chargemaster!C5142</f>
        <v>0</v>
      </c>
      <c r="C5141">
        <f>Chargemaster!D5142</f>
        <v>0</v>
      </c>
      <c r="D5141" t="e">
        <f t="shared" si="160"/>
        <v>#N/A</v>
      </c>
      <c r="E5141" t="str">
        <f>(IF(B5141&lt;'Price Schedules'!$B$3,'Price Schedules'!$A$2,IF(B5141&lt;'Price Schedules'!$B$4,'Price Schedules'!$A$3,'Price Schedules'!$A$4)))</f>
        <v>Inj Med1</v>
      </c>
      <c r="F5141" t="str">
        <f>(IF(B5141&lt;'Price Schedules'!$B$7,'Price Schedules'!$A$6,IF(B5141&lt;'Price Schedules'!$B$8,'Price Schedules'!$A$7,'Price Schedules'!$A$8)))</f>
        <v>Chemo IV1</v>
      </c>
      <c r="G5141" t="str">
        <f>(IF(B5141&lt;'Price Schedules'!$B$11,'Price Schedules'!$A$10,IF(B5141&lt;'Price Schedules'!$B$12,'Price Schedules'!$A$11,'Price Schedules'!$A$12)))</f>
        <v>Chemo Med1</v>
      </c>
      <c r="H5141" t="str">
        <f>IF(B5141&lt;'Price Schedules'!$B$15,'Price Schedules'!$A$14,'Price Schedules'!$A$15)</f>
        <v>PASS1</v>
      </c>
      <c r="I5141" t="str">
        <f>IF(B5141&lt;'Price Schedules'!$B$18,'Price Schedules'!$A$17,'Price Schedules'!$A$18)</f>
        <v>IV1</v>
      </c>
      <c r="J5141" t="s">
        <v>38</v>
      </c>
      <c r="K5141" t="s">
        <v>39</v>
      </c>
      <c r="L5141" t="s">
        <v>40</v>
      </c>
      <c r="M5141" t="s">
        <v>41</v>
      </c>
      <c r="N5141" t="s">
        <v>42</v>
      </c>
      <c r="O5141" t="s">
        <v>43</v>
      </c>
      <c r="P5141" t="s">
        <v>44</v>
      </c>
      <c r="Q5141" t="s">
        <v>45</v>
      </c>
      <c r="R5141" t="str">
        <f t="shared" si="161"/>
        <v>Error</v>
      </c>
      <c r="S5141" t="e">
        <f>VLOOKUP($R5141,'Price Schedules'!$A$1:$H$34,4,FALSE)</f>
        <v>#N/A</v>
      </c>
      <c r="T5141" t="e">
        <f>VLOOKUP(R5141,'Price Schedules'!$A$1:$H$34,5,FALSE)</f>
        <v>#N/A</v>
      </c>
      <c r="U5141" t="e">
        <f>VLOOKUP(R5141,'Price Schedules'!$A$1:$H$34,6,FALSE)</f>
        <v>#N/A</v>
      </c>
      <c r="V5141" t="e">
        <f>VLOOKUP(R5141,'Price Schedules'!$A$1:$H$34,7,FALSE)</f>
        <v>#N/A</v>
      </c>
      <c r="W5141" t="e">
        <f>VLOOKUP(R5141,'Price Schedules'!$A$1:$H$34,8,FALSE)</f>
        <v>#N/A</v>
      </c>
    </row>
    <row r="5142" spans="1:23" x14ac:dyDescent="0.25">
      <c r="A5142">
        <f>Chargemaster!A5143</f>
        <v>0</v>
      </c>
      <c r="B5142">
        <f>Chargemaster!C5143</f>
        <v>0</v>
      </c>
      <c r="C5142">
        <f>Chargemaster!D5143</f>
        <v>0</v>
      </c>
      <c r="D5142" t="e">
        <f t="shared" si="160"/>
        <v>#N/A</v>
      </c>
      <c r="E5142" t="str">
        <f>(IF(B5142&lt;'Price Schedules'!$B$3,'Price Schedules'!$A$2,IF(B5142&lt;'Price Schedules'!$B$4,'Price Schedules'!$A$3,'Price Schedules'!$A$4)))</f>
        <v>Inj Med1</v>
      </c>
      <c r="F5142" t="str">
        <f>(IF(B5142&lt;'Price Schedules'!$B$7,'Price Schedules'!$A$6,IF(B5142&lt;'Price Schedules'!$B$8,'Price Schedules'!$A$7,'Price Schedules'!$A$8)))</f>
        <v>Chemo IV1</v>
      </c>
      <c r="G5142" t="str">
        <f>(IF(B5142&lt;'Price Schedules'!$B$11,'Price Schedules'!$A$10,IF(B5142&lt;'Price Schedules'!$B$12,'Price Schedules'!$A$11,'Price Schedules'!$A$12)))</f>
        <v>Chemo Med1</v>
      </c>
      <c r="H5142" t="str">
        <f>IF(B5142&lt;'Price Schedules'!$B$15,'Price Schedules'!$A$14,'Price Schedules'!$A$15)</f>
        <v>PASS1</v>
      </c>
      <c r="I5142" t="str">
        <f>IF(B5142&lt;'Price Schedules'!$B$18,'Price Schedules'!$A$17,'Price Schedules'!$A$18)</f>
        <v>IV1</v>
      </c>
      <c r="J5142" t="s">
        <v>38</v>
      </c>
      <c r="K5142" t="s">
        <v>39</v>
      </c>
      <c r="L5142" t="s">
        <v>40</v>
      </c>
      <c r="M5142" t="s">
        <v>41</v>
      </c>
      <c r="N5142" t="s">
        <v>42</v>
      </c>
      <c r="O5142" t="s">
        <v>43</v>
      </c>
      <c r="P5142" t="s">
        <v>44</v>
      </c>
      <c r="Q5142" t="s">
        <v>45</v>
      </c>
      <c r="R5142" t="str">
        <f t="shared" si="161"/>
        <v>Error</v>
      </c>
      <c r="S5142" t="e">
        <f>VLOOKUP($R5142,'Price Schedules'!$A$1:$H$34,4,FALSE)</f>
        <v>#N/A</v>
      </c>
      <c r="T5142" t="e">
        <f>VLOOKUP(R5142,'Price Schedules'!$A$1:$H$34,5,FALSE)</f>
        <v>#N/A</v>
      </c>
      <c r="U5142" t="e">
        <f>VLOOKUP(R5142,'Price Schedules'!$A$1:$H$34,6,FALSE)</f>
        <v>#N/A</v>
      </c>
      <c r="V5142" t="e">
        <f>VLOOKUP(R5142,'Price Schedules'!$A$1:$H$34,7,FALSE)</f>
        <v>#N/A</v>
      </c>
      <c r="W5142" t="e">
        <f>VLOOKUP(R5142,'Price Schedules'!$A$1:$H$34,8,FALSE)</f>
        <v>#N/A</v>
      </c>
    </row>
    <row r="5143" spans="1:23" x14ac:dyDescent="0.25">
      <c r="A5143">
        <f>Chargemaster!A5144</f>
        <v>0</v>
      </c>
      <c r="B5143">
        <f>Chargemaster!C5144</f>
        <v>0</v>
      </c>
      <c r="C5143">
        <f>Chargemaster!D5144</f>
        <v>0</v>
      </c>
      <c r="D5143" t="e">
        <f t="shared" si="160"/>
        <v>#N/A</v>
      </c>
      <c r="E5143" t="str">
        <f>(IF(B5143&lt;'Price Schedules'!$B$3,'Price Schedules'!$A$2,IF(B5143&lt;'Price Schedules'!$B$4,'Price Schedules'!$A$3,'Price Schedules'!$A$4)))</f>
        <v>Inj Med1</v>
      </c>
      <c r="F5143" t="str">
        <f>(IF(B5143&lt;'Price Schedules'!$B$7,'Price Schedules'!$A$6,IF(B5143&lt;'Price Schedules'!$B$8,'Price Schedules'!$A$7,'Price Schedules'!$A$8)))</f>
        <v>Chemo IV1</v>
      </c>
      <c r="G5143" t="str">
        <f>(IF(B5143&lt;'Price Schedules'!$B$11,'Price Schedules'!$A$10,IF(B5143&lt;'Price Schedules'!$B$12,'Price Schedules'!$A$11,'Price Schedules'!$A$12)))</f>
        <v>Chemo Med1</v>
      </c>
      <c r="H5143" t="str">
        <f>IF(B5143&lt;'Price Schedules'!$B$15,'Price Schedules'!$A$14,'Price Schedules'!$A$15)</f>
        <v>PASS1</v>
      </c>
      <c r="I5143" t="str">
        <f>IF(B5143&lt;'Price Schedules'!$B$18,'Price Schedules'!$A$17,'Price Schedules'!$A$18)</f>
        <v>IV1</v>
      </c>
      <c r="J5143" t="s">
        <v>38</v>
      </c>
      <c r="K5143" t="s">
        <v>39</v>
      </c>
      <c r="L5143" t="s">
        <v>40</v>
      </c>
      <c r="M5143" t="s">
        <v>41</v>
      </c>
      <c r="N5143" t="s">
        <v>42</v>
      </c>
      <c r="O5143" t="s">
        <v>43</v>
      </c>
      <c r="P5143" t="s">
        <v>44</v>
      </c>
      <c r="Q5143" t="s">
        <v>45</v>
      </c>
      <c r="R5143" t="str">
        <f t="shared" si="161"/>
        <v>Error</v>
      </c>
      <c r="S5143" t="e">
        <f>VLOOKUP($R5143,'Price Schedules'!$A$1:$H$34,4,FALSE)</f>
        <v>#N/A</v>
      </c>
      <c r="T5143" t="e">
        <f>VLOOKUP(R5143,'Price Schedules'!$A$1:$H$34,5,FALSE)</f>
        <v>#N/A</v>
      </c>
      <c r="U5143" t="e">
        <f>VLOOKUP(R5143,'Price Schedules'!$A$1:$H$34,6,FALSE)</f>
        <v>#N/A</v>
      </c>
      <c r="V5143" t="e">
        <f>VLOOKUP(R5143,'Price Schedules'!$A$1:$H$34,7,FALSE)</f>
        <v>#N/A</v>
      </c>
      <c r="W5143" t="e">
        <f>VLOOKUP(R5143,'Price Schedules'!$A$1:$H$34,8,FALSE)</f>
        <v>#N/A</v>
      </c>
    </row>
    <row r="5144" spans="1:23" x14ac:dyDescent="0.25">
      <c r="A5144">
        <f>Chargemaster!A5145</f>
        <v>0</v>
      </c>
      <c r="B5144">
        <f>Chargemaster!C5145</f>
        <v>0</v>
      </c>
      <c r="C5144">
        <f>Chargemaster!D5145</f>
        <v>0</v>
      </c>
      <c r="D5144" t="e">
        <f t="shared" si="160"/>
        <v>#N/A</v>
      </c>
      <c r="E5144" t="str">
        <f>(IF(B5144&lt;'Price Schedules'!$B$3,'Price Schedules'!$A$2,IF(B5144&lt;'Price Schedules'!$B$4,'Price Schedules'!$A$3,'Price Schedules'!$A$4)))</f>
        <v>Inj Med1</v>
      </c>
      <c r="F5144" t="str">
        <f>(IF(B5144&lt;'Price Schedules'!$B$7,'Price Schedules'!$A$6,IF(B5144&lt;'Price Schedules'!$B$8,'Price Schedules'!$A$7,'Price Schedules'!$A$8)))</f>
        <v>Chemo IV1</v>
      </c>
      <c r="G5144" t="str">
        <f>(IF(B5144&lt;'Price Schedules'!$B$11,'Price Schedules'!$A$10,IF(B5144&lt;'Price Schedules'!$B$12,'Price Schedules'!$A$11,'Price Schedules'!$A$12)))</f>
        <v>Chemo Med1</v>
      </c>
      <c r="H5144" t="str">
        <f>IF(B5144&lt;'Price Schedules'!$B$15,'Price Schedules'!$A$14,'Price Schedules'!$A$15)</f>
        <v>PASS1</v>
      </c>
      <c r="I5144" t="str">
        <f>IF(B5144&lt;'Price Schedules'!$B$18,'Price Schedules'!$A$17,'Price Schedules'!$A$18)</f>
        <v>IV1</v>
      </c>
      <c r="J5144" t="s">
        <v>38</v>
      </c>
      <c r="K5144" t="s">
        <v>39</v>
      </c>
      <c r="L5144" t="s">
        <v>40</v>
      </c>
      <c r="M5144" t="s">
        <v>41</v>
      </c>
      <c r="N5144" t="s">
        <v>42</v>
      </c>
      <c r="O5144" t="s">
        <v>43</v>
      </c>
      <c r="P5144" t="s">
        <v>44</v>
      </c>
      <c r="Q5144" t="s">
        <v>45</v>
      </c>
      <c r="R5144" t="str">
        <f t="shared" si="161"/>
        <v>Error</v>
      </c>
      <c r="S5144" t="e">
        <f>VLOOKUP($R5144,'Price Schedules'!$A$1:$H$34,4,FALSE)</f>
        <v>#N/A</v>
      </c>
      <c r="T5144" t="e">
        <f>VLOOKUP(R5144,'Price Schedules'!$A$1:$H$34,5,FALSE)</f>
        <v>#N/A</v>
      </c>
      <c r="U5144" t="e">
        <f>VLOOKUP(R5144,'Price Schedules'!$A$1:$H$34,6,FALSE)</f>
        <v>#N/A</v>
      </c>
      <c r="V5144" t="e">
        <f>VLOOKUP(R5144,'Price Schedules'!$A$1:$H$34,7,FALSE)</f>
        <v>#N/A</v>
      </c>
      <c r="W5144" t="e">
        <f>VLOOKUP(R5144,'Price Schedules'!$A$1:$H$34,8,FALSE)</f>
        <v>#N/A</v>
      </c>
    </row>
    <row r="5145" spans="1:23" x14ac:dyDescent="0.25">
      <c r="A5145">
        <f>Chargemaster!A5146</f>
        <v>0</v>
      </c>
      <c r="B5145">
        <f>Chargemaster!C5146</f>
        <v>0</v>
      </c>
      <c r="C5145">
        <f>Chargemaster!D5146</f>
        <v>0</v>
      </c>
      <c r="D5145" t="e">
        <f t="shared" si="160"/>
        <v>#N/A</v>
      </c>
      <c r="E5145" t="str">
        <f>(IF(B5145&lt;'Price Schedules'!$B$3,'Price Schedules'!$A$2,IF(B5145&lt;'Price Schedules'!$B$4,'Price Schedules'!$A$3,'Price Schedules'!$A$4)))</f>
        <v>Inj Med1</v>
      </c>
      <c r="F5145" t="str">
        <f>(IF(B5145&lt;'Price Schedules'!$B$7,'Price Schedules'!$A$6,IF(B5145&lt;'Price Schedules'!$B$8,'Price Schedules'!$A$7,'Price Schedules'!$A$8)))</f>
        <v>Chemo IV1</v>
      </c>
      <c r="G5145" t="str">
        <f>(IF(B5145&lt;'Price Schedules'!$B$11,'Price Schedules'!$A$10,IF(B5145&lt;'Price Schedules'!$B$12,'Price Schedules'!$A$11,'Price Schedules'!$A$12)))</f>
        <v>Chemo Med1</v>
      </c>
      <c r="H5145" t="str">
        <f>IF(B5145&lt;'Price Schedules'!$B$15,'Price Schedules'!$A$14,'Price Schedules'!$A$15)</f>
        <v>PASS1</v>
      </c>
      <c r="I5145" t="str">
        <f>IF(B5145&lt;'Price Schedules'!$B$18,'Price Schedules'!$A$17,'Price Schedules'!$A$18)</f>
        <v>IV1</v>
      </c>
      <c r="J5145" t="s">
        <v>38</v>
      </c>
      <c r="K5145" t="s">
        <v>39</v>
      </c>
      <c r="L5145" t="s">
        <v>40</v>
      </c>
      <c r="M5145" t="s">
        <v>41</v>
      </c>
      <c r="N5145" t="s">
        <v>42</v>
      </c>
      <c r="O5145" t="s">
        <v>43</v>
      </c>
      <c r="P5145" t="s">
        <v>44</v>
      </c>
      <c r="Q5145" t="s">
        <v>45</v>
      </c>
      <c r="R5145" t="str">
        <f t="shared" si="161"/>
        <v>Error</v>
      </c>
      <c r="S5145" t="e">
        <f>VLOOKUP($R5145,'Price Schedules'!$A$1:$H$34,4,FALSE)</f>
        <v>#N/A</v>
      </c>
      <c r="T5145" t="e">
        <f>VLOOKUP(R5145,'Price Schedules'!$A$1:$H$34,5,FALSE)</f>
        <v>#N/A</v>
      </c>
      <c r="U5145" t="e">
        <f>VLOOKUP(R5145,'Price Schedules'!$A$1:$H$34,6,FALSE)</f>
        <v>#N/A</v>
      </c>
      <c r="V5145" t="e">
        <f>VLOOKUP(R5145,'Price Schedules'!$A$1:$H$34,7,FALSE)</f>
        <v>#N/A</v>
      </c>
      <c r="W5145" t="e">
        <f>VLOOKUP(R5145,'Price Schedules'!$A$1:$H$34,8,FALSE)</f>
        <v>#N/A</v>
      </c>
    </row>
    <row r="5146" spans="1:23" x14ac:dyDescent="0.25">
      <c r="A5146">
        <f>Chargemaster!A5147</f>
        <v>0</v>
      </c>
      <c r="B5146">
        <f>Chargemaster!C5147</f>
        <v>0</v>
      </c>
      <c r="C5146">
        <f>Chargemaster!D5147</f>
        <v>0</v>
      </c>
      <c r="D5146" t="e">
        <f t="shared" si="160"/>
        <v>#N/A</v>
      </c>
      <c r="E5146" t="str">
        <f>(IF(B5146&lt;'Price Schedules'!$B$3,'Price Schedules'!$A$2,IF(B5146&lt;'Price Schedules'!$B$4,'Price Schedules'!$A$3,'Price Schedules'!$A$4)))</f>
        <v>Inj Med1</v>
      </c>
      <c r="F5146" t="str">
        <f>(IF(B5146&lt;'Price Schedules'!$B$7,'Price Schedules'!$A$6,IF(B5146&lt;'Price Schedules'!$B$8,'Price Schedules'!$A$7,'Price Schedules'!$A$8)))</f>
        <v>Chemo IV1</v>
      </c>
      <c r="G5146" t="str">
        <f>(IF(B5146&lt;'Price Schedules'!$B$11,'Price Schedules'!$A$10,IF(B5146&lt;'Price Schedules'!$B$12,'Price Schedules'!$A$11,'Price Schedules'!$A$12)))</f>
        <v>Chemo Med1</v>
      </c>
      <c r="H5146" t="str">
        <f>IF(B5146&lt;'Price Schedules'!$B$15,'Price Schedules'!$A$14,'Price Schedules'!$A$15)</f>
        <v>PASS1</v>
      </c>
      <c r="I5146" t="str">
        <f>IF(B5146&lt;'Price Schedules'!$B$18,'Price Schedules'!$A$17,'Price Schedules'!$A$18)</f>
        <v>IV1</v>
      </c>
      <c r="J5146" t="s">
        <v>38</v>
      </c>
      <c r="K5146" t="s">
        <v>39</v>
      </c>
      <c r="L5146" t="s">
        <v>40</v>
      </c>
      <c r="M5146" t="s">
        <v>41</v>
      </c>
      <c r="N5146" t="s">
        <v>42</v>
      </c>
      <c r="O5146" t="s">
        <v>43</v>
      </c>
      <c r="P5146" t="s">
        <v>44</v>
      </c>
      <c r="Q5146" t="s">
        <v>45</v>
      </c>
      <c r="R5146" t="str">
        <f t="shared" si="161"/>
        <v>Error</v>
      </c>
      <c r="S5146" t="e">
        <f>VLOOKUP($R5146,'Price Schedules'!$A$1:$H$34,4,FALSE)</f>
        <v>#N/A</v>
      </c>
      <c r="T5146" t="e">
        <f>VLOOKUP(R5146,'Price Schedules'!$A$1:$H$34,5,FALSE)</f>
        <v>#N/A</v>
      </c>
      <c r="U5146" t="e">
        <f>VLOOKUP(R5146,'Price Schedules'!$A$1:$H$34,6,FALSE)</f>
        <v>#N/A</v>
      </c>
      <c r="V5146" t="e">
        <f>VLOOKUP(R5146,'Price Schedules'!$A$1:$H$34,7,FALSE)</f>
        <v>#N/A</v>
      </c>
      <c r="W5146" t="e">
        <f>VLOOKUP(R5146,'Price Schedules'!$A$1:$H$34,8,FALSE)</f>
        <v>#N/A</v>
      </c>
    </row>
    <row r="5147" spans="1:23" x14ac:dyDescent="0.25">
      <c r="A5147">
        <f>Chargemaster!A5148</f>
        <v>0</v>
      </c>
      <c r="B5147">
        <f>Chargemaster!C5148</f>
        <v>0</v>
      </c>
      <c r="C5147">
        <f>Chargemaster!D5148</f>
        <v>0</v>
      </c>
      <c r="D5147" t="e">
        <f t="shared" si="160"/>
        <v>#N/A</v>
      </c>
      <c r="E5147" t="str">
        <f>(IF(B5147&lt;'Price Schedules'!$B$3,'Price Schedules'!$A$2,IF(B5147&lt;'Price Schedules'!$B$4,'Price Schedules'!$A$3,'Price Schedules'!$A$4)))</f>
        <v>Inj Med1</v>
      </c>
      <c r="F5147" t="str">
        <f>(IF(B5147&lt;'Price Schedules'!$B$7,'Price Schedules'!$A$6,IF(B5147&lt;'Price Schedules'!$B$8,'Price Schedules'!$A$7,'Price Schedules'!$A$8)))</f>
        <v>Chemo IV1</v>
      </c>
      <c r="G5147" t="str">
        <f>(IF(B5147&lt;'Price Schedules'!$B$11,'Price Schedules'!$A$10,IF(B5147&lt;'Price Schedules'!$B$12,'Price Schedules'!$A$11,'Price Schedules'!$A$12)))</f>
        <v>Chemo Med1</v>
      </c>
      <c r="H5147" t="str">
        <f>IF(B5147&lt;'Price Schedules'!$B$15,'Price Schedules'!$A$14,'Price Schedules'!$A$15)</f>
        <v>PASS1</v>
      </c>
      <c r="I5147" t="str">
        <f>IF(B5147&lt;'Price Schedules'!$B$18,'Price Schedules'!$A$17,'Price Schedules'!$A$18)</f>
        <v>IV1</v>
      </c>
      <c r="J5147" t="s">
        <v>38</v>
      </c>
      <c r="K5147" t="s">
        <v>39</v>
      </c>
      <c r="L5147" t="s">
        <v>40</v>
      </c>
      <c r="M5147" t="s">
        <v>41</v>
      </c>
      <c r="N5147" t="s">
        <v>42</v>
      </c>
      <c r="O5147" t="s">
        <v>43</v>
      </c>
      <c r="P5147" t="s">
        <v>44</v>
      </c>
      <c r="Q5147" t="s">
        <v>45</v>
      </c>
      <c r="R5147" t="str">
        <f t="shared" si="161"/>
        <v>Error</v>
      </c>
      <c r="S5147" t="e">
        <f>VLOOKUP($R5147,'Price Schedules'!$A$1:$H$34,4,FALSE)</f>
        <v>#N/A</v>
      </c>
      <c r="T5147" t="e">
        <f>VLOOKUP(R5147,'Price Schedules'!$A$1:$H$34,5,FALSE)</f>
        <v>#N/A</v>
      </c>
      <c r="U5147" t="e">
        <f>VLOOKUP(R5147,'Price Schedules'!$A$1:$H$34,6,FALSE)</f>
        <v>#N/A</v>
      </c>
      <c r="V5147" t="e">
        <f>VLOOKUP(R5147,'Price Schedules'!$A$1:$H$34,7,FALSE)</f>
        <v>#N/A</v>
      </c>
      <c r="W5147" t="e">
        <f>VLOOKUP(R5147,'Price Schedules'!$A$1:$H$34,8,FALSE)</f>
        <v>#N/A</v>
      </c>
    </row>
    <row r="5148" spans="1:23" x14ac:dyDescent="0.25">
      <c r="A5148">
        <f>Chargemaster!A5149</f>
        <v>0</v>
      </c>
      <c r="B5148">
        <f>Chargemaster!C5149</f>
        <v>0</v>
      </c>
      <c r="C5148">
        <f>Chargemaster!D5149</f>
        <v>0</v>
      </c>
      <c r="D5148" t="e">
        <f t="shared" si="160"/>
        <v>#N/A</v>
      </c>
      <c r="E5148" t="str">
        <f>(IF(B5148&lt;'Price Schedules'!$B$3,'Price Schedules'!$A$2,IF(B5148&lt;'Price Schedules'!$B$4,'Price Schedules'!$A$3,'Price Schedules'!$A$4)))</f>
        <v>Inj Med1</v>
      </c>
      <c r="F5148" t="str">
        <f>(IF(B5148&lt;'Price Schedules'!$B$7,'Price Schedules'!$A$6,IF(B5148&lt;'Price Schedules'!$B$8,'Price Schedules'!$A$7,'Price Schedules'!$A$8)))</f>
        <v>Chemo IV1</v>
      </c>
      <c r="G5148" t="str">
        <f>(IF(B5148&lt;'Price Schedules'!$B$11,'Price Schedules'!$A$10,IF(B5148&lt;'Price Schedules'!$B$12,'Price Schedules'!$A$11,'Price Schedules'!$A$12)))</f>
        <v>Chemo Med1</v>
      </c>
      <c r="H5148" t="str">
        <f>IF(B5148&lt;'Price Schedules'!$B$15,'Price Schedules'!$A$14,'Price Schedules'!$A$15)</f>
        <v>PASS1</v>
      </c>
      <c r="I5148" t="str">
        <f>IF(B5148&lt;'Price Schedules'!$B$18,'Price Schedules'!$A$17,'Price Schedules'!$A$18)</f>
        <v>IV1</v>
      </c>
      <c r="J5148" t="s">
        <v>38</v>
      </c>
      <c r="K5148" t="s">
        <v>39</v>
      </c>
      <c r="L5148" t="s">
        <v>40</v>
      </c>
      <c r="M5148" t="s">
        <v>41</v>
      </c>
      <c r="N5148" t="s">
        <v>42</v>
      </c>
      <c r="O5148" t="s">
        <v>43</v>
      </c>
      <c r="P5148" t="s">
        <v>44</v>
      </c>
      <c r="Q5148" t="s">
        <v>45</v>
      </c>
      <c r="R5148" t="str">
        <f t="shared" si="161"/>
        <v>Error</v>
      </c>
      <c r="S5148" t="e">
        <f>VLOOKUP($R5148,'Price Schedules'!$A$1:$H$34,4,FALSE)</f>
        <v>#N/A</v>
      </c>
      <c r="T5148" t="e">
        <f>VLOOKUP(R5148,'Price Schedules'!$A$1:$H$34,5,FALSE)</f>
        <v>#N/A</v>
      </c>
      <c r="U5148" t="e">
        <f>VLOOKUP(R5148,'Price Schedules'!$A$1:$H$34,6,FALSE)</f>
        <v>#N/A</v>
      </c>
      <c r="V5148" t="e">
        <f>VLOOKUP(R5148,'Price Schedules'!$A$1:$H$34,7,FALSE)</f>
        <v>#N/A</v>
      </c>
      <c r="W5148" t="e">
        <f>VLOOKUP(R5148,'Price Schedules'!$A$1:$H$34,8,FALSE)</f>
        <v>#N/A</v>
      </c>
    </row>
    <row r="5149" spans="1:23" x14ac:dyDescent="0.25">
      <c r="A5149">
        <f>Chargemaster!A5150</f>
        <v>0</v>
      </c>
      <c r="B5149">
        <f>Chargemaster!C5150</f>
        <v>0</v>
      </c>
      <c r="C5149">
        <f>Chargemaster!D5150</f>
        <v>0</v>
      </c>
      <c r="D5149" t="e">
        <f t="shared" si="160"/>
        <v>#N/A</v>
      </c>
      <c r="E5149" t="str">
        <f>(IF(B5149&lt;'Price Schedules'!$B$3,'Price Schedules'!$A$2,IF(B5149&lt;'Price Schedules'!$B$4,'Price Schedules'!$A$3,'Price Schedules'!$A$4)))</f>
        <v>Inj Med1</v>
      </c>
      <c r="F5149" t="str">
        <f>(IF(B5149&lt;'Price Schedules'!$B$7,'Price Schedules'!$A$6,IF(B5149&lt;'Price Schedules'!$B$8,'Price Schedules'!$A$7,'Price Schedules'!$A$8)))</f>
        <v>Chemo IV1</v>
      </c>
      <c r="G5149" t="str">
        <f>(IF(B5149&lt;'Price Schedules'!$B$11,'Price Schedules'!$A$10,IF(B5149&lt;'Price Schedules'!$B$12,'Price Schedules'!$A$11,'Price Schedules'!$A$12)))</f>
        <v>Chemo Med1</v>
      </c>
      <c r="H5149" t="str">
        <f>IF(B5149&lt;'Price Schedules'!$B$15,'Price Schedules'!$A$14,'Price Schedules'!$A$15)</f>
        <v>PASS1</v>
      </c>
      <c r="I5149" t="str">
        <f>IF(B5149&lt;'Price Schedules'!$B$18,'Price Schedules'!$A$17,'Price Schedules'!$A$18)</f>
        <v>IV1</v>
      </c>
      <c r="J5149" t="s">
        <v>38</v>
      </c>
      <c r="K5149" t="s">
        <v>39</v>
      </c>
      <c r="L5149" t="s">
        <v>40</v>
      </c>
      <c r="M5149" t="s">
        <v>41</v>
      </c>
      <c r="N5149" t="s">
        <v>42</v>
      </c>
      <c r="O5149" t="s">
        <v>43</v>
      </c>
      <c r="P5149" t="s">
        <v>44</v>
      </c>
      <c r="Q5149" t="s">
        <v>45</v>
      </c>
      <c r="R5149" t="str">
        <f t="shared" si="161"/>
        <v>Error</v>
      </c>
      <c r="S5149" t="e">
        <f>VLOOKUP($R5149,'Price Schedules'!$A$1:$H$34,4,FALSE)</f>
        <v>#N/A</v>
      </c>
      <c r="T5149" t="e">
        <f>VLOOKUP(R5149,'Price Schedules'!$A$1:$H$34,5,FALSE)</f>
        <v>#N/A</v>
      </c>
      <c r="U5149" t="e">
        <f>VLOOKUP(R5149,'Price Schedules'!$A$1:$H$34,6,FALSE)</f>
        <v>#N/A</v>
      </c>
      <c r="V5149" t="e">
        <f>VLOOKUP(R5149,'Price Schedules'!$A$1:$H$34,7,FALSE)</f>
        <v>#N/A</v>
      </c>
      <c r="W5149" t="e">
        <f>VLOOKUP(R5149,'Price Schedules'!$A$1:$H$34,8,FALSE)</f>
        <v>#N/A</v>
      </c>
    </row>
    <row r="5150" spans="1:23" x14ac:dyDescent="0.25">
      <c r="A5150">
        <f>Chargemaster!A5151</f>
        <v>0</v>
      </c>
      <c r="B5150">
        <f>Chargemaster!C5151</f>
        <v>0</v>
      </c>
      <c r="C5150">
        <f>Chargemaster!D5151</f>
        <v>0</v>
      </c>
      <c r="D5150" t="e">
        <f t="shared" si="160"/>
        <v>#N/A</v>
      </c>
      <c r="E5150" t="str">
        <f>(IF(B5150&lt;'Price Schedules'!$B$3,'Price Schedules'!$A$2,IF(B5150&lt;'Price Schedules'!$B$4,'Price Schedules'!$A$3,'Price Schedules'!$A$4)))</f>
        <v>Inj Med1</v>
      </c>
      <c r="F5150" t="str">
        <f>(IF(B5150&lt;'Price Schedules'!$B$7,'Price Schedules'!$A$6,IF(B5150&lt;'Price Schedules'!$B$8,'Price Schedules'!$A$7,'Price Schedules'!$A$8)))</f>
        <v>Chemo IV1</v>
      </c>
      <c r="G5150" t="str">
        <f>(IF(B5150&lt;'Price Schedules'!$B$11,'Price Schedules'!$A$10,IF(B5150&lt;'Price Schedules'!$B$12,'Price Schedules'!$A$11,'Price Schedules'!$A$12)))</f>
        <v>Chemo Med1</v>
      </c>
      <c r="H5150" t="str">
        <f>IF(B5150&lt;'Price Schedules'!$B$15,'Price Schedules'!$A$14,'Price Schedules'!$A$15)</f>
        <v>PASS1</v>
      </c>
      <c r="I5150" t="str">
        <f>IF(B5150&lt;'Price Schedules'!$B$18,'Price Schedules'!$A$17,'Price Schedules'!$A$18)</f>
        <v>IV1</v>
      </c>
      <c r="J5150" t="s">
        <v>38</v>
      </c>
      <c r="K5150" t="s">
        <v>39</v>
      </c>
      <c r="L5150" t="s">
        <v>40</v>
      </c>
      <c r="M5150" t="s">
        <v>41</v>
      </c>
      <c r="N5150" t="s">
        <v>42</v>
      </c>
      <c r="O5150" t="s">
        <v>43</v>
      </c>
      <c r="P5150" t="s">
        <v>44</v>
      </c>
      <c r="Q5150" t="s">
        <v>45</v>
      </c>
      <c r="R5150" t="str">
        <f t="shared" si="161"/>
        <v>Error</v>
      </c>
      <c r="S5150" t="e">
        <f>VLOOKUP($R5150,'Price Schedules'!$A$1:$H$34,4,FALSE)</f>
        <v>#N/A</v>
      </c>
      <c r="T5150" t="e">
        <f>VLOOKUP(R5150,'Price Schedules'!$A$1:$H$34,5,FALSE)</f>
        <v>#N/A</v>
      </c>
      <c r="U5150" t="e">
        <f>VLOOKUP(R5150,'Price Schedules'!$A$1:$H$34,6,FALSE)</f>
        <v>#N/A</v>
      </c>
      <c r="V5150" t="e">
        <f>VLOOKUP(R5150,'Price Schedules'!$A$1:$H$34,7,FALSE)</f>
        <v>#N/A</v>
      </c>
      <c r="W5150" t="e">
        <f>VLOOKUP(R5150,'Price Schedules'!$A$1:$H$34,8,FALSE)</f>
        <v>#N/A</v>
      </c>
    </row>
    <row r="5151" spans="1:23" x14ac:dyDescent="0.25">
      <c r="A5151">
        <f>Chargemaster!A5152</f>
        <v>0</v>
      </c>
      <c r="B5151">
        <f>Chargemaster!C5152</f>
        <v>0</v>
      </c>
      <c r="C5151">
        <f>Chargemaster!D5152</f>
        <v>0</v>
      </c>
      <c r="D5151" t="e">
        <f t="shared" si="160"/>
        <v>#N/A</v>
      </c>
      <c r="E5151" t="str">
        <f>(IF(B5151&lt;'Price Schedules'!$B$3,'Price Schedules'!$A$2,IF(B5151&lt;'Price Schedules'!$B$4,'Price Schedules'!$A$3,'Price Schedules'!$A$4)))</f>
        <v>Inj Med1</v>
      </c>
      <c r="F5151" t="str">
        <f>(IF(B5151&lt;'Price Schedules'!$B$7,'Price Schedules'!$A$6,IF(B5151&lt;'Price Schedules'!$B$8,'Price Schedules'!$A$7,'Price Schedules'!$A$8)))</f>
        <v>Chemo IV1</v>
      </c>
      <c r="G5151" t="str">
        <f>(IF(B5151&lt;'Price Schedules'!$B$11,'Price Schedules'!$A$10,IF(B5151&lt;'Price Schedules'!$B$12,'Price Schedules'!$A$11,'Price Schedules'!$A$12)))</f>
        <v>Chemo Med1</v>
      </c>
      <c r="H5151" t="str">
        <f>IF(B5151&lt;'Price Schedules'!$B$15,'Price Schedules'!$A$14,'Price Schedules'!$A$15)</f>
        <v>PASS1</v>
      </c>
      <c r="I5151" t="str">
        <f>IF(B5151&lt;'Price Schedules'!$B$18,'Price Schedules'!$A$17,'Price Schedules'!$A$18)</f>
        <v>IV1</v>
      </c>
      <c r="J5151" t="s">
        <v>38</v>
      </c>
      <c r="K5151" t="s">
        <v>39</v>
      </c>
      <c r="L5151" t="s">
        <v>40</v>
      </c>
      <c r="M5151" t="s">
        <v>41</v>
      </c>
      <c r="N5151" t="s">
        <v>42</v>
      </c>
      <c r="O5151" t="s">
        <v>43</v>
      </c>
      <c r="P5151" t="s">
        <v>44</v>
      </c>
      <c r="Q5151" t="s">
        <v>45</v>
      </c>
      <c r="R5151" t="str">
        <f t="shared" si="161"/>
        <v>Error</v>
      </c>
      <c r="S5151" t="e">
        <f>VLOOKUP($R5151,'Price Schedules'!$A$1:$H$34,4,FALSE)</f>
        <v>#N/A</v>
      </c>
      <c r="T5151" t="e">
        <f>VLOOKUP(R5151,'Price Schedules'!$A$1:$H$34,5,FALSE)</f>
        <v>#N/A</v>
      </c>
      <c r="U5151" t="e">
        <f>VLOOKUP(R5151,'Price Schedules'!$A$1:$H$34,6,FALSE)</f>
        <v>#N/A</v>
      </c>
      <c r="V5151" t="e">
        <f>VLOOKUP(R5151,'Price Schedules'!$A$1:$H$34,7,FALSE)</f>
        <v>#N/A</v>
      </c>
      <c r="W5151" t="e">
        <f>VLOOKUP(R5151,'Price Schedules'!$A$1:$H$34,8,FALSE)</f>
        <v>#N/A</v>
      </c>
    </row>
    <row r="5152" spans="1:23" x14ac:dyDescent="0.25">
      <c r="A5152">
        <f>Chargemaster!A5153</f>
        <v>0</v>
      </c>
      <c r="B5152">
        <f>Chargemaster!C5153</f>
        <v>0</v>
      </c>
      <c r="C5152">
        <f>Chargemaster!D5153</f>
        <v>0</v>
      </c>
      <c r="D5152" t="e">
        <f t="shared" si="160"/>
        <v>#N/A</v>
      </c>
      <c r="E5152" t="str">
        <f>(IF(B5152&lt;'Price Schedules'!$B$3,'Price Schedules'!$A$2,IF(B5152&lt;'Price Schedules'!$B$4,'Price Schedules'!$A$3,'Price Schedules'!$A$4)))</f>
        <v>Inj Med1</v>
      </c>
      <c r="F5152" t="str">
        <f>(IF(B5152&lt;'Price Schedules'!$B$7,'Price Schedules'!$A$6,IF(B5152&lt;'Price Schedules'!$B$8,'Price Schedules'!$A$7,'Price Schedules'!$A$8)))</f>
        <v>Chemo IV1</v>
      </c>
      <c r="G5152" t="str">
        <f>(IF(B5152&lt;'Price Schedules'!$B$11,'Price Schedules'!$A$10,IF(B5152&lt;'Price Schedules'!$B$12,'Price Schedules'!$A$11,'Price Schedules'!$A$12)))</f>
        <v>Chemo Med1</v>
      </c>
      <c r="H5152" t="str">
        <f>IF(B5152&lt;'Price Schedules'!$B$15,'Price Schedules'!$A$14,'Price Schedules'!$A$15)</f>
        <v>PASS1</v>
      </c>
      <c r="I5152" t="str">
        <f>IF(B5152&lt;'Price Schedules'!$B$18,'Price Schedules'!$A$17,'Price Schedules'!$A$18)</f>
        <v>IV1</v>
      </c>
      <c r="J5152" t="s">
        <v>38</v>
      </c>
      <c r="K5152" t="s">
        <v>39</v>
      </c>
      <c r="L5152" t="s">
        <v>40</v>
      </c>
      <c r="M5152" t="s">
        <v>41</v>
      </c>
      <c r="N5152" t="s">
        <v>42</v>
      </c>
      <c r="O5152" t="s">
        <v>43</v>
      </c>
      <c r="P5152" t="s">
        <v>44</v>
      </c>
      <c r="Q5152" t="s">
        <v>45</v>
      </c>
      <c r="R5152" t="str">
        <f t="shared" si="161"/>
        <v>Error</v>
      </c>
      <c r="S5152" t="e">
        <f>VLOOKUP($R5152,'Price Schedules'!$A$1:$H$34,4,FALSE)</f>
        <v>#N/A</v>
      </c>
      <c r="T5152" t="e">
        <f>VLOOKUP(R5152,'Price Schedules'!$A$1:$H$34,5,FALSE)</f>
        <v>#N/A</v>
      </c>
      <c r="U5152" t="e">
        <f>VLOOKUP(R5152,'Price Schedules'!$A$1:$H$34,6,FALSE)</f>
        <v>#N/A</v>
      </c>
      <c r="V5152" t="e">
        <f>VLOOKUP(R5152,'Price Schedules'!$A$1:$H$34,7,FALSE)</f>
        <v>#N/A</v>
      </c>
      <c r="W5152" t="e">
        <f>VLOOKUP(R5152,'Price Schedules'!$A$1:$H$34,8,FALSE)</f>
        <v>#N/A</v>
      </c>
    </row>
    <row r="5153" spans="1:23" x14ac:dyDescent="0.25">
      <c r="A5153">
        <f>Chargemaster!A5154</f>
        <v>0</v>
      </c>
      <c r="B5153">
        <f>Chargemaster!C5154</f>
        <v>0</v>
      </c>
      <c r="C5153">
        <f>Chargemaster!D5154</f>
        <v>0</v>
      </c>
      <c r="D5153" t="e">
        <f t="shared" si="160"/>
        <v>#N/A</v>
      </c>
      <c r="E5153" t="str">
        <f>(IF(B5153&lt;'Price Schedules'!$B$3,'Price Schedules'!$A$2,IF(B5153&lt;'Price Schedules'!$B$4,'Price Schedules'!$A$3,'Price Schedules'!$A$4)))</f>
        <v>Inj Med1</v>
      </c>
      <c r="F5153" t="str">
        <f>(IF(B5153&lt;'Price Schedules'!$B$7,'Price Schedules'!$A$6,IF(B5153&lt;'Price Schedules'!$B$8,'Price Schedules'!$A$7,'Price Schedules'!$A$8)))</f>
        <v>Chemo IV1</v>
      </c>
      <c r="G5153" t="str">
        <f>(IF(B5153&lt;'Price Schedules'!$B$11,'Price Schedules'!$A$10,IF(B5153&lt;'Price Schedules'!$B$12,'Price Schedules'!$A$11,'Price Schedules'!$A$12)))</f>
        <v>Chemo Med1</v>
      </c>
      <c r="H5153" t="str">
        <f>IF(B5153&lt;'Price Schedules'!$B$15,'Price Schedules'!$A$14,'Price Schedules'!$A$15)</f>
        <v>PASS1</v>
      </c>
      <c r="I5153" t="str">
        <f>IF(B5153&lt;'Price Schedules'!$B$18,'Price Schedules'!$A$17,'Price Schedules'!$A$18)</f>
        <v>IV1</v>
      </c>
      <c r="J5153" t="s">
        <v>38</v>
      </c>
      <c r="K5153" t="s">
        <v>39</v>
      </c>
      <c r="L5153" t="s">
        <v>40</v>
      </c>
      <c r="M5153" t="s">
        <v>41</v>
      </c>
      <c r="N5153" t="s">
        <v>42</v>
      </c>
      <c r="O5153" t="s">
        <v>43</v>
      </c>
      <c r="P5153" t="s">
        <v>44</v>
      </c>
      <c r="Q5153" t="s">
        <v>45</v>
      </c>
      <c r="R5153" t="str">
        <f t="shared" si="161"/>
        <v>Error</v>
      </c>
      <c r="S5153" t="e">
        <f>VLOOKUP($R5153,'Price Schedules'!$A$1:$H$34,4,FALSE)</f>
        <v>#N/A</v>
      </c>
      <c r="T5153" t="e">
        <f>VLOOKUP(R5153,'Price Schedules'!$A$1:$H$34,5,FALSE)</f>
        <v>#N/A</v>
      </c>
      <c r="U5153" t="e">
        <f>VLOOKUP(R5153,'Price Schedules'!$A$1:$H$34,6,FALSE)</f>
        <v>#N/A</v>
      </c>
      <c r="V5153" t="e">
        <f>VLOOKUP(R5153,'Price Schedules'!$A$1:$H$34,7,FALSE)</f>
        <v>#N/A</v>
      </c>
      <c r="W5153" t="e">
        <f>VLOOKUP(R5153,'Price Schedules'!$A$1:$H$34,8,FALSE)</f>
        <v>#N/A</v>
      </c>
    </row>
    <row r="5154" spans="1:23" x14ac:dyDescent="0.25">
      <c r="A5154">
        <f>Chargemaster!A5155</f>
        <v>0</v>
      </c>
      <c r="B5154">
        <f>Chargemaster!C5155</f>
        <v>0</v>
      </c>
      <c r="C5154">
        <f>Chargemaster!D5155</f>
        <v>0</v>
      </c>
      <c r="D5154" t="e">
        <f t="shared" si="160"/>
        <v>#N/A</v>
      </c>
      <c r="E5154" t="str">
        <f>(IF(B5154&lt;'Price Schedules'!$B$3,'Price Schedules'!$A$2,IF(B5154&lt;'Price Schedules'!$B$4,'Price Schedules'!$A$3,'Price Schedules'!$A$4)))</f>
        <v>Inj Med1</v>
      </c>
      <c r="F5154" t="str">
        <f>(IF(B5154&lt;'Price Schedules'!$B$7,'Price Schedules'!$A$6,IF(B5154&lt;'Price Schedules'!$B$8,'Price Schedules'!$A$7,'Price Schedules'!$A$8)))</f>
        <v>Chemo IV1</v>
      </c>
      <c r="G5154" t="str">
        <f>(IF(B5154&lt;'Price Schedules'!$B$11,'Price Schedules'!$A$10,IF(B5154&lt;'Price Schedules'!$B$12,'Price Schedules'!$A$11,'Price Schedules'!$A$12)))</f>
        <v>Chemo Med1</v>
      </c>
      <c r="H5154" t="str">
        <f>IF(B5154&lt;'Price Schedules'!$B$15,'Price Schedules'!$A$14,'Price Schedules'!$A$15)</f>
        <v>PASS1</v>
      </c>
      <c r="I5154" t="str">
        <f>IF(B5154&lt;'Price Schedules'!$B$18,'Price Schedules'!$A$17,'Price Schedules'!$A$18)</f>
        <v>IV1</v>
      </c>
      <c r="J5154" t="s">
        <v>38</v>
      </c>
      <c r="K5154" t="s">
        <v>39</v>
      </c>
      <c r="L5154" t="s">
        <v>40</v>
      </c>
      <c r="M5154" t="s">
        <v>41</v>
      </c>
      <c r="N5154" t="s">
        <v>42</v>
      </c>
      <c r="O5154" t="s">
        <v>43</v>
      </c>
      <c r="P5154" t="s">
        <v>44</v>
      </c>
      <c r="Q5154" t="s">
        <v>45</v>
      </c>
      <c r="R5154" t="str">
        <f t="shared" si="161"/>
        <v>Error</v>
      </c>
      <c r="S5154" t="e">
        <f>VLOOKUP($R5154,'Price Schedules'!$A$1:$H$34,4,FALSE)</f>
        <v>#N/A</v>
      </c>
      <c r="T5154" t="e">
        <f>VLOOKUP(R5154,'Price Schedules'!$A$1:$H$34,5,FALSE)</f>
        <v>#N/A</v>
      </c>
      <c r="U5154" t="e">
        <f>VLOOKUP(R5154,'Price Schedules'!$A$1:$H$34,6,FALSE)</f>
        <v>#N/A</v>
      </c>
      <c r="V5154" t="e">
        <f>VLOOKUP(R5154,'Price Schedules'!$A$1:$H$34,7,FALSE)</f>
        <v>#N/A</v>
      </c>
      <c r="W5154" t="e">
        <f>VLOOKUP(R5154,'Price Schedules'!$A$1:$H$34,8,FALSE)</f>
        <v>#N/A</v>
      </c>
    </row>
    <row r="5155" spans="1:23" x14ac:dyDescent="0.25">
      <c r="A5155">
        <f>Chargemaster!A5156</f>
        <v>0</v>
      </c>
      <c r="B5155">
        <f>Chargemaster!C5156</f>
        <v>0</v>
      </c>
      <c r="C5155">
        <f>Chargemaster!D5156</f>
        <v>0</v>
      </c>
      <c r="D5155" t="e">
        <f t="shared" si="160"/>
        <v>#N/A</v>
      </c>
      <c r="E5155" t="str">
        <f>(IF(B5155&lt;'Price Schedules'!$B$3,'Price Schedules'!$A$2,IF(B5155&lt;'Price Schedules'!$B$4,'Price Schedules'!$A$3,'Price Schedules'!$A$4)))</f>
        <v>Inj Med1</v>
      </c>
      <c r="F5155" t="str">
        <f>(IF(B5155&lt;'Price Schedules'!$B$7,'Price Schedules'!$A$6,IF(B5155&lt;'Price Schedules'!$B$8,'Price Schedules'!$A$7,'Price Schedules'!$A$8)))</f>
        <v>Chemo IV1</v>
      </c>
      <c r="G5155" t="str">
        <f>(IF(B5155&lt;'Price Schedules'!$B$11,'Price Schedules'!$A$10,IF(B5155&lt;'Price Schedules'!$B$12,'Price Schedules'!$A$11,'Price Schedules'!$A$12)))</f>
        <v>Chemo Med1</v>
      </c>
      <c r="H5155" t="str">
        <f>IF(B5155&lt;'Price Schedules'!$B$15,'Price Schedules'!$A$14,'Price Schedules'!$A$15)</f>
        <v>PASS1</v>
      </c>
      <c r="I5155" t="str">
        <f>IF(B5155&lt;'Price Schedules'!$B$18,'Price Schedules'!$A$17,'Price Schedules'!$A$18)</f>
        <v>IV1</v>
      </c>
      <c r="J5155" t="s">
        <v>38</v>
      </c>
      <c r="K5155" t="s">
        <v>39</v>
      </c>
      <c r="L5155" t="s">
        <v>40</v>
      </c>
      <c r="M5155" t="s">
        <v>41</v>
      </c>
      <c r="N5155" t="s">
        <v>42</v>
      </c>
      <c r="O5155" t="s">
        <v>43</v>
      </c>
      <c r="P5155" t="s">
        <v>44</v>
      </c>
      <c r="Q5155" t="s">
        <v>45</v>
      </c>
      <c r="R5155" t="str">
        <f t="shared" si="161"/>
        <v>Error</v>
      </c>
      <c r="S5155" t="e">
        <f>VLOOKUP($R5155,'Price Schedules'!$A$1:$H$34,4,FALSE)</f>
        <v>#N/A</v>
      </c>
      <c r="T5155" t="e">
        <f>VLOOKUP(R5155,'Price Schedules'!$A$1:$H$34,5,FALSE)</f>
        <v>#N/A</v>
      </c>
      <c r="U5155" t="e">
        <f>VLOOKUP(R5155,'Price Schedules'!$A$1:$H$34,6,FALSE)</f>
        <v>#N/A</v>
      </c>
      <c r="V5155" t="e">
        <f>VLOOKUP(R5155,'Price Schedules'!$A$1:$H$34,7,FALSE)</f>
        <v>#N/A</v>
      </c>
      <c r="W5155" t="e">
        <f>VLOOKUP(R5155,'Price Schedules'!$A$1:$H$34,8,FALSE)</f>
        <v>#N/A</v>
      </c>
    </row>
    <row r="5156" spans="1:23" x14ac:dyDescent="0.25">
      <c r="A5156">
        <f>Chargemaster!A5157</f>
        <v>0</v>
      </c>
      <c r="B5156">
        <f>Chargemaster!C5157</f>
        <v>0</v>
      </c>
      <c r="C5156">
        <f>Chargemaster!D5157</f>
        <v>0</v>
      </c>
      <c r="D5156" t="e">
        <f t="shared" si="160"/>
        <v>#N/A</v>
      </c>
      <c r="E5156" t="str">
        <f>(IF(B5156&lt;'Price Schedules'!$B$3,'Price Schedules'!$A$2,IF(B5156&lt;'Price Schedules'!$B$4,'Price Schedules'!$A$3,'Price Schedules'!$A$4)))</f>
        <v>Inj Med1</v>
      </c>
      <c r="F5156" t="str">
        <f>(IF(B5156&lt;'Price Schedules'!$B$7,'Price Schedules'!$A$6,IF(B5156&lt;'Price Schedules'!$B$8,'Price Schedules'!$A$7,'Price Schedules'!$A$8)))</f>
        <v>Chemo IV1</v>
      </c>
      <c r="G5156" t="str">
        <f>(IF(B5156&lt;'Price Schedules'!$B$11,'Price Schedules'!$A$10,IF(B5156&lt;'Price Schedules'!$B$12,'Price Schedules'!$A$11,'Price Schedules'!$A$12)))</f>
        <v>Chemo Med1</v>
      </c>
      <c r="H5156" t="str">
        <f>IF(B5156&lt;'Price Schedules'!$B$15,'Price Schedules'!$A$14,'Price Schedules'!$A$15)</f>
        <v>PASS1</v>
      </c>
      <c r="I5156" t="str">
        <f>IF(B5156&lt;'Price Schedules'!$B$18,'Price Schedules'!$A$17,'Price Schedules'!$A$18)</f>
        <v>IV1</v>
      </c>
      <c r="J5156" t="s">
        <v>38</v>
      </c>
      <c r="K5156" t="s">
        <v>39</v>
      </c>
      <c r="L5156" t="s">
        <v>40</v>
      </c>
      <c r="M5156" t="s">
        <v>41</v>
      </c>
      <c r="N5156" t="s">
        <v>42</v>
      </c>
      <c r="O5156" t="s">
        <v>43</v>
      </c>
      <c r="P5156" t="s">
        <v>44</v>
      </c>
      <c r="Q5156" t="s">
        <v>45</v>
      </c>
      <c r="R5156" t="str">
        <f t="shared" si="161"/>
        <v>Error</v>
      </c>
      <c r="S5156" t="e">
        <f>VLOOKUP($R5156,'Price Schedules'!$A$1:$H$34,4,FALSE)</f>
        <v>#N/A</v>
      </c>
      <c r="T5156" t="e">
        <f>VLOOKUP(R5156,'Price Schedules'!$A$1:$H$34,5,FALSE)</f>
        <v>#N/A</v>
      </c>
      <c r="U5156" t="e">
        <f>VLOOKUP(R5156,'Price Schedules'!$A$1:$H$34,6,FALSE)</f>
        <v>#N/A</v>
      </c>
      <c r="V5156" t="e">
        <f>VLOOKUP(R5156,'Price Schedules'!$A$1:$H$34,7,FALSE)</f>
        <v>#N/A</v>
      </c>
      <c r="W5156" t="e">
        <f>VLOOKUP(R5156,'Price Schedules'!$A$1:$H$34,8,FALSE)</f>
        <v>#N/A</v>
      </c>
    </row>
    <row r="5157" spans="1:23" x14ac:dyDescent="0.25">
      <c r="A5157">
        <f>Chargemaster!A5158</f>
        <v>0</v>
      </c>
      <c r="B5157">
        <f>Chargemaster!C5158</f>
        <v>0</v>
      </c>
      <c r="C5157">
        <f>Chargemaster!D5158</f>
        <v>0</v>
      </c>
      <c r="D5157" t="e">
        <f t="shared" si="160"/>
        <v>#N/A</v>
      </c>
      <c r="E5157" t="str">
        <f>(IF(B5157&lt;'Price Schedules'!$B$3,'Price Schedules'!$A$2,IF(B5157&lt;'Price Schedules'!$B$4,'Price Schedules'!$A$3,'Price Schedules'!$A$4)))</f>
        <v>Inj Med1</v>
      </c>
      <c r="F5157" t="str">
        <f>(IF(B5157&lt;'Price Schedules'!$B$7,'Price Schedules'!$A$6,IF(B5157&lt;'Price Schedules'!$B$8,'Price Schedules'!$A$7,'Price Schedules'!$A$8)))</f>
        <v>Chemo IV1</v>
      </c>
      <c r="G5157" t="str">
        <f>(IF(B5157&lt;'Price Schedules'!$B$11,'Price Schedules'!$A$10,IF(B5157&lt;'Price Schedules'!$B$12,'Price Schedules'!$A$11,'Price Schedules'!$A$12)))</f>
        <v>Chemo Med1</v>
      </c>
      <c r="H5157" t="str">
        <f>IF(B5157&lt;'Price Schedules'!$B$15,'Price Schedules'!$A$14,'Price Schedules'!$A$15)</f>
        <v>PASS1</v>
      </c>
      <c r="I5157" t="str">
        <f>IF(B5157&lt;'Price Schedules'!$B$18,'Price Schedules'!$A$17,'Price Schedules'!$A$18)</f>
        <v>IV1</v>
      </c>
      <c r="J5157" t="s">
        <v>38</v>
      </c>
      <c r="K5157" t="s">
        <v>39</v>
      </c>
      <c r="L5157" t="s">
        <v>40</v>
      </c>
      <c r="M5157" t="s">
        <v>41</v>
      </c>
      <c r="N5157" t="s">
        <v>42</v>
      </c>
      <c r="O5157" t="s">
        <v>43</v>
      </c>
      <c r="P5157" t="s">
        <v>44</v>
      </c>
      <c r="Q5157" t="s">
        <v>45</v>
      </c>
      <c r="R5157" t="str">
        <f t="shared" si="161"/>
        <v>Error</v>
      </c>
      <c r="S5157" t="e">
        <f>VLOOKUP($R5157,'Price Schedules'!$A$1:$H$34,4,FALSE)</f>
        <v>#N/A</v>
      </c>
      <c r="T5157" t="e">
        <f>VLOOKUP(R5157,'Price Schedules'!$A$1:$H$34,5,FALSE)</f>
        <v>#N/A</v>
      </c>
      <c r="U5157" t="e">
        <f>VLOOKUP(R5157,'Price Schedules'!$A$1:$H$34,6,FALSE)</f>
        <v>#N/A</v>
      </c>
      <c r="V5157" t="e">
        <f>VLOOKUP(R5157,'Price Schedules'!$A$1:$H$34,7,FALSE)</f>
        <v>#N/A</v>
      </c>
      <c r="W5157" t="e">
        <f>VLOOKUP(R5157,'Price Schedules'!$A$1:$H$34,8,FALSE)</f>
        <v>#N/A</v>
      </c>
    </row>
    <row r="5158" spans="1:23" x14ac:dyDescent="0.25">
      <c r="A5158">
        <f>Chargemaster!A5159</f>
        <v>0</v>
      </c>
      <c r="B5158">
        <f>Chargemaster!C5159</f>
        <v>0</v>
      </c>
      <c r="C5158">
        <f>Chargemaster!D5159</f>
        <v>0</v>
      </c>
      <c r="D5158" t="e">
        <f t="shared" si="160"/>
        <v>#N/A</v>
      </c>
      <c r="E5158" t="str">
        <f>(IF(B5158&lt;'Price Schedules'!$B$3,'Price Schedules'!$A$2,IF(B5158&lt;'Price Schedules'!$B$4,'Price Schedules'!$A$3,'Price Schedules'!$A$4)))</f>
        <v>Inj Med1</v>
      </c>
      <c r="F5158" t="str">
        <f>(IF(B5158&lt;'Price Schedules'!$B$7,'Price Schedules'!$A$6,IF(B5158&lt;'Price Schedules'!$B$8,'Price Schedules'!$A$7,'Price Schedules'!$A$8)))</f>
        <v>Chemo IV1</v>
      </c>
      <c r="G5158" t="str">
        <f>(IF(B5158&lt;'Price Schedules'!$B$11,'Price Schedules'!$A$10,IF(B5158&lt;'Price Schedules'!$B$12,'Price Schedules'!$A$11,'Price Schedules'!$A$12)))</f>
        <v>Chemo Med1</v>
      </c>
      <c r="H5158" t="str">
        <f>IF(B5158&lt;'Price Schedules'!$B$15,'Price Schedules'!$A$14,'Price Schedules'!$A$15)</f>
        <v>PASS1</v>
      </c>
      <c r="I5158" t="str">
        <f>IF(B5158&lt;'Price Schedules'!$B$18,'Price Schedules'!$A$17,'Price Schedules'!$A$18)</f>
        <v>IV1</v>
      </c>
      <c r="J5158" t="s">
        <v>38</v>
      </c>
      <c r="K5158" t="s">
        <v>39</v>
      </c>
      <c r="L5158" t="s">
        <v>40</v>
      </c>
      <c r="M5158" t="s">
        <v>41</v>
      </c>
      <c r="N5158" t="s">
        <v>42</v>
      </c>
      <c r="O5158" t="s">
        <v>43</v>
      </c>
      <c r="P5158" t="s">
        <v>44</v>
      </c>
      <c r="Q5158" t="s">
        <v>45</v>
      </c>
      <c r="R5158" t="str">
        <f t="shared" si="161"/>
        <v>Error</v>
      </c>
      <c r="S5158" t="e">
        <f>VLOOKUP($R5158,'Price Schedules'!$A$1:$H$34,4,FALSE)</f>
        <v>#N/A</v>
      </c>
      <c r="T5158" t="e">
        <f>VLOOKUP(R5158,'Price Schedules'!$A$1:$H$34,5,FALSE)</f>
        <v>#N/A</v>
      </c>
      <c r="U5158" t="e">
        <f>VLOOKUP(R5158,'Price Schedules'!$A$1:$H$34,6,FALSE)</f>
        <v>#N/A</v>
      </c>
      <c r="V5158" t="e">
        <f>VLOOKUP(R5158,'Price Schedules'!$A$1:$H$34,7,FALSE)</f>
        <v>#N/A</v>
      </c>
      <c r="W5158" t="e">
        <f>VLOOKUP(R5158,'Price Schedules'!$A$1:$H$34,8,FALSE)</f>
        <v>#N/A</v>
      </c>
    </row>
    <row r="5159" spans="1:23" x14ac:dyDescent="0.25">
      <c r="A5159">
        <f>Chargemaster!A5160</f>
        <v>0</v>
      </c>
      <c r="B5159">
        <f>Chargemaster!C5160</f>
        <v>0</v>
      </c>
      <c r="C5159">
        <f>Chargemaster!D5160</f>
        <v>0</v>
      </c>
      <c r="D5159" t="e">
        <f t="shared" si="160"/>
        <v>#N/A</v>
      </c>
      <c r="E5159" t="str">
        <f>(IF(B5159&lt;'Price Schedules'!$B$3,'Price Schedules'!$A$2,IF(B5159&lt;'Price Schedules'!$B$4,'Price Schedules'!$A$3,'Price Schedules'!$A$4)))</f>
        <v>Inj Med1</v>
      </c>
      <c r="F5159" t="str">
        <f>(IF(B5159&lt;'Price Schedules'!$B$7,'Price Schedules'!$A$6,IF(B5159&lt;'Price Schedules'!$B$8,'Price Schedules'!$A$7,'Price Schedules'!$A$8)))</f>
        <v>Chemo IV1</v>
      </c>
      <c r="G5159" t="str">
        <f>(IF(B5159&lt;'Price Schedules'!$B$11,'Price Schedules'!$A$10,IF(B5159&lt;'Price Schedules'!$B$12,'Price Schedules'!$A$11,'Price Schedules'!$A$12)))</f>
        <v>Chemo Med1</v>
      </c>
      <c r="H5159" t="str">
        <f>IF(B5159&lt;'Price Schedules'!$B$15,'Price Schedules'!$A$14,'Price Schedules'!$A$15)</f>
        <v>PASS1</v>
      </c>
      <c r="I5159" t="str">
        <f>IF(B5159&lt;'Price Schedules'!$B$18,'Price Schedules'!$A$17,'Price Schedules'!$A$18)</f>
        <v>IV1</v>
      </c>
      <c r="J5159" t="s">
        <v>38</v>
      </c>
      <c r="K5159" t="s">
        <v>39</v>
      </c>
      <c r="L5159" t="s">
        <v>40</v>
      </c>
      <c r="M5159" t="s">
        <v>41</v>
      </c>
      <c r="N5159" t="s">
        <v>42</v>
      </c>
      <c r="O5159" t="s">
        <v>43</v>
      </c>
      <c r="P5159" t="s">
        <v>44</v>
      </c>
      <c r="Q5159" t="s">
        <v>45</v>
      </c>
      <c r="R5159" t="str">
        <f t="shared" si="161"/>
        <v>Error</v>
      </c>
      <c r="S5159" t="e">
        <f>VLOOKUP($R5159,'Price Schedules'!$A$1:$H$34,4,FALSE)</f>
        <v>#N/A</v>
      </c>
      <c r="T5159" t="e">
        <f>VLOOKUP(R5159,'Price Schedules'!$A$1:$H$34,5,FALSE)</f>
        <v>#N/A</v>
      </c>
      <c r="U5159" t="e">
        <f>VLOOKUP(R5159,'Price Schedules'!$A$1:$H$34,6,FALSE)</f>
        <v>#N/A</v>
      </c>
      <c r="V5159" t="e">
        <f>VLOOKUP(R5159,'Price Schedules'!$A$1:$H$34,7,FALSE)</f>
        <v>#N/A</v>
      </c>
      <c r="W5159" t="e">
        <f>VLOOKUP(R5159,'Price Schedules'!$A$1:$H$34,8,FALSE)</f>
        <v>#N/A</v>
      </c>
    </row>
    <row r="5160" spans="1:23" x14ac:dyDescent="0.25">
      <c r="A5160">
        <f>Chargemaster!A5161</f>
        <v>0</v>
      </c>
      <c r="B5160">
        <f>Chargemaster!C5161</f>
        <v>0</v>
      </c>
      <c r="C5160">
        <f>Chargemaster!D5161</f>
        <v>0</v>
      </c>
      <c r="D5160" t="e">
        <f t="shared" si="160"/>
        <v>#N/A</v>
      </c>
      <c r="E5160" t="str">
        <f>(IF(B5160&lt;'Price Schedules'!$B$3,'Price Schedules'!$A$2,IF(B5160&lt;'Price Schedules'!$B$4,'Price Schedules'!$A$3,'Price Schedules'!$A$4)))</f>
        <v>Inj Med1</v>
      </c>
      <c r="F5160" t="str">
        <f>(IF(B5160&lt;'Price Schedules'!$B$7,'Price Schedules'!$A$6,IF(B5160&lt;'Price Schedules'!$B$8,'Price Schedules'!$A$7,'Price Schedules'!$A$8)))</f>
        <v>Chemo IV1</v>
      </c>
      <c r="G5160" t="str">
        <f>(IF(B5160&lt;'Price Schedules'!$B$11,'Price Schedules'!$A$10,IF(B5160&lt;'Price Schedules'!$B$12,'Price Schedules'!$A$11,'Price Schedules'!$A$12)))</f>
        <v>Chemo Med1</v>
      </c>
      <c r="H5160" t="str">
        <f>IF(B5160&lt;'Price Schedules'!$B$15,'Price Schedules'!$A$14,'Price Schedules'!$A$15)</f>
        <v>PASS1</v>
      </c>
      <c r="I5160" t="str">
        <f>IF(B5160&lt;'Price Schedules'!$B$18,'Price Schedules'!$A$17,'Price Schedules'!$A$18)</f>
        <v>IV1</v>
      </c>
      <c r="J5160" t="s">
        <v>38</v>
      </c>
      <c r="K5160" t="s">
        <v>39</v>
      </c>
      <c r="L5160" t="s">
        <v>40</v>
      </c>
      <c r="M5160" t="s">
        <v>41</v>
      </c>
      <c r="N5160" t="s">
        <v>42</v>
      </c>
      <c r="O5160" t="s">
        <v>43</v>
      </c>
      <c r="P5160" t="s">
        <v>44</v>
      </c>
      <c r="Q5160" t="s">
        <v>45</v>
      </c>
      <c r="R5160" t="str">
        <f t="shared" si="161"/>
        <v>Error</v>
      </c>
      <c r="S5160" t="e">
        <f>VLOOKUP($R5160,'Price Schedules'!$A$1:$H$34,4,FALSE)</f>
        <v>#N/A</v>
      </c>
      <c r="T5160" t="e">
        <f>VLOOKUP(R5160,'Price Schedules'!$A$1:$H$34,5,FALSE)</f>
        <v>#N/A</v>
      </c>
      <c r="U5160" t="e">
        <f>VLOOKUP(R5160,'Price Schedules'!$A$1:$H$34,6,FALSE)</f>
        <v>#N/A</v>
      </c>
      <c r="V5160" t="e">
        <f>VLOOKUP(R5160,'Price Schedules'!$A$1:$H$34,7,FALSE)</f>
        <v>#N/A</v>
      </c>
      <c r="W5160" t="e">
        <f>VLOOKUP(R5160,'Price Schedules'!$A$1:$H$34,8,FALSE)</f>
        <v>#N/A</v>
      </c>
    </row>
    <row r="5161" spans="1:23" x14ac:dyDescent="0.25">
      <c r="A5161">
        <f>Chargemaster!A5162</f>
        <v>0</v>
      </c>
      <c r="B5161">
        <f>Chargemaster!C5162</f>
        <v>0</v>
      </c>
      <c r="C5161">
        <f>Chargemaster!D5162</f>
        <v>0</v>
      </c>
      <c r="D5161" t="e">
        <f t="shared" si="160"/>
        <v>#N/A</v>
      </c>
      <c r="E5161" t="str">
        <f>(IF(B5161&lt;'Price Schedules'!$B$3,'Price Schedules'!$A$2,IF(B5161&lt;'Price Schedules'!$B$4,'Price Schedules'!$A$3,'Price Schedules'!$A$4)))</f>
        <v>Inj Med1</v>
      </c>
      <c r="F5161" t="str">
        <f>(IF(B5161&lt;'Price Schedules'!$B$7,'Price Schedules'!$A$6,IF(B5161&lt;'Price Schedules'!$B$8,'Price Schedules'!$A$7,'Price Schedules'!$A$8)))</f>
        <v>Chemo IV1</v>
      </c>
      <c r="G5161" t="str">
        <f>(IF(B5161&lt;'Price Schedules'!$B$11,'Price Schedules'!$A$10,IF(B5161&lt;'Price Schedules'!$B$12,'Price Schedules'!$A$11,'Price Schedules'!$A$12)))</f>
        <v>Chemo Med1</v>
      </c>
      <c r="H5161" t="str">
        <f>IF(B5161&lt;'Price Schedules'!$B$15,'Price Schedules'!$A$14,'Price Schedules'!$A$15)</f>
        <v>PASS1</v>
      </c>
      <c r="I5161" t="str">
        <f>IF(B5161&lt;'Price Schedules'!$B$18,'Price Schedules'!$A$17,'Price Schedules'!$A$18)</f>
        <v>IV1</v>
      </c>
      <c r="J5161" t="s">
        <v>38</v>
      </c>
      <c r="K5161" t="s">
        <v>39</v>
      </c>
      <c r="L5161" t="s">
        <v>40</v>
      </c>
      <c r="M5161" t="s">
        <v>41</v>
      </c>
      <c r="N5161" t="s">
        <v>42</v>
      </c>
      <c r="O5161" t="s">
        <v>43</v>
      </c>
      <c r="P5161" t="s">
        <v>44</v>
      </c>
      <c r="Q5161" t="s">
        <v>45</v>
      </c>
      <c r="R5161" t="str">
        <f t="shared" si="161"/>
        <v>Error</v>
      </c>
      <c r="S5161" t="e">
        <f>VLOOKUP($R5161,'Price Schedules'!$A$1:$H$34,4,FALSE)</f>
        <v>#N/A</v>
      </c>
      <c r="T5161" t="e">
        <f>VLOOKUP(R5161,'Price Schedules'!$A$1:$H$34,5,FALSE)</f>
        <v>#N/A</v>
      </c>
      <c r="U5161" t="e">
        <f>VLOOKUP(R5161,'Price Schedules'!$A$1:$H$34,6,FALSE)</f>
        <v>#N/A</v>
      </c>
      <c r="V5161" t="e">
        <f>VLOOKUP(R5161,'Price Schedules'!$A$1:$H$34,7,FALSE)</f>
        <v>#N/A</v>
      </c>
      <c r="W5161" t="e">
        <f>VLOOKUP(R5161,'Price Schedules'!$A$1:$H$34,8,FALSE)</f>
        <v>#N/A</v>
      </c>
    </row>
    <row r="5162" spans="1:23" x14ac:dyDescent="0.25">
      <c r="A5162">
        <f>Chargemaster!A5163</f>
        <v>0</v>
      </c>
      <c r="B5162">
        <f>Chargemaster!C5163</f>
        <v>0</v>
      </c>
      <c r="C5162">
        <f>Chargemaster!D5163</f>
        <v>0</v>
      </c>
      <c r="D5162" t="e">
        <f t="shared" si="160"/>
        <v>#N/A</v>
      </c>
      <c r="E5162" t="str">
        <f>(IF(B5162&lt;'Price Schedules'!$B$3,'Price Schedules'!$A$2,IF(B5162&lt;'Price Schedules'!$B$4,'Price Schedules'!$A$3,'Price Schedules'!$A$4)))</f>
        <v>Inj Med1</v>
      </c>
      <c r="F5162" t="str">
        <f>(IF(B5162&lt;'Price Schedules'!$B$7,'Price Schedules'!$A$6,IF(B5162&lt;'Price Schedules'!$B$8,'Price Schedules'!$A$7,'Price Schedules'!$A$8)))</f>
        <v>Chemo IV1</v>
      </c>
      <c r="G5162" t="str">
        <f>(IF(B5162&lt;'Price Schedules'!$B$11,'Price Schedules'!$A$10,IF(B5162&lt;'Price Schedules'!$B$12,'Price Schedules'!$A$11,'Price Schedules'!$A$12)))</f>
        <v>Chemo Med1</v>
      </c>
      <c r="H5162" t="str">
        <f>IF(B5162&lt;'Price Schedules'!$B$15,'Price Schedules'!$A$14,'Price Schedules'!$A$15)</f>
        <v>PASS1</v>
      </c>
      <c r="I5162" t="str">
        <f>IF(B5162&lt;'Price Schedules'!$B$18,'Price Schedules'!$A$17,'Price Schedules'!$A$18)</f>
        <v>IV1</v>
      </c>
      <c r="J5162" t="s">
        <v>38</v>
      </c>
      <c r="K5162" t="s">
        <v>39</v>
      </c>
      <c r="L5162" t="s">
        <v>40</v>
      </c>
      <c r="M5162" t="s">
        <v>41</v>
      </c>
      <c r="N5162" t="s">
        <v>42</v>
      </c>
      <c r="O5162" t="s">
        <v>43</v>
      </c>
      <c r="P5162" t="s">
        <v>44</v>
      </c>
      <c r="Q5162" t="s">
        <v>45</v>
      </c>
      <c r="R5162" t="str">
        <f t="shared" si="161"/>
        <v>Error</v>
      </c>
      <c r="S5162" t="e">
        <f>VLOOKUP($R5162,'Price Schedules'!$A$1:$H$34,4,FALSE)</f>
        <v>#N/A</v>
      </c>
      <c r="T5162" t="e">
        <f>VLOOKUP(R5162,'Price Schedules'!$A$1:$H$34,5,FALSE)</f>
        <v>#N/A</v>
      </c>
      <c r="U5162" t="e">
        <f>VLOOKUP(R5162,'Price Schedules'!$A$1:$H$34,6,FALSE)</f>
        <v>#N/A</v>
      </c>
      <c r="V5162" t="e">
        <f>VLOOKUP(R5162,'Price Schedules'!$A$1:$H$34,7,FALSE)</f>
        <v>#N/A</v>
      </c>
      <c r="W5162" t="e">
        <f>VLOOKUP(R5162,'Price Schedules'!$A$1:$H$34,8,FALSE)</f>
        <v>#N/A</v>
      </c>
    </row>
    <row r="5163" spans="1:23" x14ac:dyDescent="0.25">
      <c r="A5163">
        <f>Chargemaster!A5164</f>
        <v>0</v>
      </c>
      <c r="B5163">
        <f>Chargemaster!C5164</f>
        <v>0</v>
      </c>
      <c r="C5163">
        <f>Chargemaster!D5164</f>
        <v>0</v>
      </c>
      <c r="D5163" t="e">
        <f t="shared" si="160"/>
        <v>#N/A</v>
      </c>
      <c r="E5163" t="str">
        <f>(IF(B5163&lt;'Price Schedules'!$B$3,'Price Schedules'!$A$2,IF(B5163&lt;'Price Schedules'!$B$4,'Price Schedules'!$A$3,'Price Schedules'!$A$4)))</f>
        <v>Inj Med1</v>
      </c>
      <c r="F5163" t="str">
        <f>(IF(B5163&lt;'Price Schedules'!$B$7,'Price Schedules'!$A$6,IF(B5163&lt;'Price Schedules'!$B$8,'Price Schedules'!$A$7,'Price Schedules'!$A$8)))</f>
        <v>Chemo IV1</v>
      </c>
      <c r="G5163" t="str">
        <f>(IF(B5163&lt;'Price Schedules'!$B$11,'Price Schedules'!$A$10,IF(B5163&lt;'Price Schedules'!$B$12,'Price Schedules'!$A$11,'Price Schedules'!$A$12)))</f>
        <v>Chemo Med1</v>
      </c>
      <c r="H5163" t="str">
        <f>IF(B5163&lt;'Price Schedules'!$B$15,'Price Schedules'!$A$14,'Price Schedules'!$A$15)</f>
        <v>PASS1</v>
      </c>
      <c r="I5163" t="str">
        <f>IF(B5163&lt;'Price Schedules'!$B$18,'Price Schedules'!$A$17,'Price Schedules'!$A$18)</f>
        <v>IV1</v>
      </c>
      <c r="J5163" t="s">
        <v>38</v>
      </c>
      <c r="K5163" t="s">
        <v>39</v>
      </c>
      <c r="L5163" t="s">
        <v>40</v>
      </c>
      <c r="M5163" t="s">
        <v>41</v>
      </c>
      <c r="N5163" t="s">
        <v>42</v>
      </c>
      <c r="O5163" t="s">
        <v>43</v>
      </c>
      <c r="P5163" t="s">
        <v>44</v>
      </c>
      <c r="Q5163" t="s">
        <v>45</v>
      </c>
      <c r="R5163" t="str">
        <f t="shared" si="161"/>
        <v>Error</v>
      </c>
      <c r="S5163" t="e">
        <f>VLOOKUP($R5163,'Price Schedules'!$A$1:$H$34,4,FALSE)</f>
        <v>#N/A</v>
      </c>
      <c r="T5163" t="e">
        <f>VLOOKUP(R5163,'Price Schedules'!$A$1:$H$34,5,FALSE)</f>
        <v>#N/A</v>
      </c>
      <c r="U5163" t="e">
        <f>VLOOKUP(R5163,'Price Schedules'!$A$1:$H$34,6,FALSE)</f>
        <v>#N/A</v>
      </c>
      <c r="V5163" t="e">
        <f>VLOOKUP(R5163,'Price Schedules'!$A$1:$H$34,7,FALSE)</f>
        <v>#N/A</v>
      </c>
      <c r="W5163" t="e">
        <f>VLOOKUP(R5163,'Price Schedules'!$A$1:$H$34,8,FALSE)</f>
        <v>#N/A</v>
      </c>
    </row>
    <row r="5164" spans="1:23" x14ac:dyDescent="0.25">
      <c r="A5164">
        <f>Chargemaster!A5165</f>
        <v>0</v>
      </c>
      <c r="B5164">
        <f>Chargemaster!C5165</f>
        <v>0</v>
      </c>
      <c r="C5164">
        <f>Chargemaster!D5165</f>
        <v>0</v>
      </c>
      <c r="D5164" t="e">
        <f t="shared" si="160"/>
        <v>#N/A</v>
      </c>
      <c r="E5164" t="str">
        <f>(IF(B5164&lt;'Price Schedules'!$B$3,'Price Schedules'!$A$2,IF(B5164&lt;'Price Schedules'!$B$4,'Price Schedules'!$A$3,'Price Schedules'!$A$4)))</f>
        <v>Inj Med1</v>
      </c>
      <c r="F5164" t="str">
        <f>(IF(B5164&lt;'Price Schedules'!$B$7,'Price Schedules'!$A$6,IF(B5164&lt;'Price Schedules'!$B$8,'Price Schedules'!$A$7,'Price Schedules'!$A$8)))</f>
        <v>Chemo IV1</v>
      </c>
      <c r="G5164" t="str">
        <f>(IF(B5164&lt;'Price Schedules'!$B$11,'Price Schedules'!$A$10,IF(B5164&lt;'Price Schedules'!$B$12,'Price Schedules'!$A$11,'Price Schedules'!$A$12)))</f>
        <v>Chemo Med1</v>
      </c>
      <c r="H5164" t="str">
        <f>IF(B5164&lt;'Price Schedules'!$B$15,'Price Schedules'!$A$14,'Price Schedules'!$A$15)</f>
        <v>PASS1</v>
      </c>
      <c r="I5164" t="str">
        <f>IF(B5164&lt;'Price Schedules'!$B$18,'Price Schedules'!$A$17,'Price Schedules'!$A$18)</f>
        <v>IV1</v>
      </c>
      <c r="J5164" t="s">
        <v>38</v>
      </c>
      <c r="K5164" t="s">
        <v>39</v>
      </c>
      <c r="L5164" t="s">
        <v>40</v>
      </c>
      <c r="M5164" t="s">
        <v>41</v>
      </c>
      <c r="N5164" t="s">
        <v>42</v>
      </c>
      <c r="O5164" t="s">
        <v>43</v>
      </c>
      <c r="P5164" t="s">
        <v>44</v>
      </c>
      <c r="Q5164" t="s">
        <v>45</v>
      </c>
      <c r="R5164" t="str">
        <f t="shared" si="161"/>
        <v>Error</v>
      </c>
      <c r="S5164" t="e">
        <f>VLOOKUP($R5164,'Price Schedules'!$A$1:$H$34,4,FALSE)</f>
        <v>#N/A</v>
      </c>
      <c r="T5164" t="e">
        <f>VLOOKUP(R5164,'Price Schedules'!$A$1:$H$34,5,FALSE)</f>
        <v>#N/A</v>
      </c>
      <c r="U5164" t="e">
        <f>VLOOKUP(R5164,'Price Schedules'!$A$1:$H$34,6,FALSE)</f>
        <v>#N/A</v>
      </c>
      <c r="V5164" t="e">
        <f>VLOOKUP(R5164,'Price Schedules'!$A$1:$H$34,7,FALSE)</f>
        <v>#N/A</v>
      </c>
      <c r="W5164" t="e">
        <f>VLOOKUP(R5164,'Price Schedules'!$A$1:$H$34,8,FALSE)</f>
        <v>#N/A</v>
      </c>
    </row>
    <row r="5165" spans="1:23" x14ac:dyDescent="0.25">
      <c r="A5165">
        <f>Chargemaster!A5166</f>
        <v>0</v>
      </c>
      <c r="B5165">
        <f>Chargemaster!C5166</f>
        <v>0</v>
      </c>
      <c r="C5165">
        <f>Chargemaster!D5166</f>
        <v>0</v>
      </c>
      <c r="D5165" t="e">
        <f t="shared" si="160"/>
        <v>#N/A</v>
      </c>
      <c r="E5165" t="str">
        <f>(IF(B5165&lt;'Price Schedules'!$B$3,'Price Schedules'!$A$2,IF(B5165&lt;'Price Schedules'!$B$4,'Price Schedules'!$A$3,'Price Schedules'!$A$4)))</f>
        <v>Inj Med1</v>
      </c>
      <c r="F5165" t="str">
        <f>(IF(B5165&lt;'Price Schedules'!$B$7,'Price Schedules'!$A$6,IF(B5165&lt;'Price Schedules'!$B$8,'Price Schedules'!$A$7,'Price Schedules'!$A$8)))</f>
        <v>Chemo IV1</v>
      </c>
      <c r="G5165" t="str">
        <f>(IF(B5165&lt;'Price Schedules'!$B$11,'Price Schedules'!$A$10,IF(B5165&lt;'Price Schedules'!$B$12,'Price Schedules'!$A$11,'Price Schedules'!$A$12)))</f>
        <v>Chemo Med1</v>
      </c>
      <c r="H5165" t="str">
        <f>IF(B5165&lt;'Price Schedules'!$B$15,'Price Schedules'!$A$14,'Price Schedules'!$A$15)</f>
        <v>PASS1</v>
      </c>
      <c r="I5165" t="str">
        <f>IF(B5165&lt;'Price Schedules'!$B$18,'Price Schedules'!$A$17,'Price Schedules'!$A$18)</f>
        <v>IV1</v>
      </c>
      <c r="J5165" t="s">
        <v>38</v>
      </c>
      <c r="K5165" t="s">
        <v>39</v>
      </c>
      <c r="L5165" t="s">
        <v>40</v>
      </c>
      <c r="M5165" t="s">
        <v>41</v>
      </c>
      <c r="N5165" t="s">
        <v>42</v>
      </c>
      <c r="O5165" t="s">
        <v>43</v>
      </c>
      <c r="P5165" t="s">
        <v>44</v>
      </c>
      <c r="Q5165" t="s">
        <v>45</v>
      </c>
      <c r="R5165" t="str">
        <f t="shared" si="161"/>
        <v>Error</v>
      </c>
      <c r="S5165" t="e">
        <f>VLOOKUP($R5165,'Price Schedules'!$A$1:$H$34,4,FALSE)</f>
        <v>#N/A</v>
      </c>
      <c r="T5165" t="e">
        <f>VLOOKUP(R5165,'Price Schedules'!$A$1:$H$34,5,FALSE)</f>
        <v>#N/A</v>
      </c>
      <c r="U5165" t="e">
        <f>VLOOKUP(R5165,'Price Schedules'!$A$1:$H$34,6,FALSE)</f>
        <v>#N/A</v>
      </c>
      <c r="V5165" t="e">
        <f>VLOOKUP(R5165,'Price Schedules'!$A$1:$H$34,7,FALSE)</f>
        <v>#N/A</v>
      </c>
      <c r="W5165" t="e">
        <f>VLOOKUP(R5165,'Price Schedules'!$A$1:$H$34,8,FALSE)</f>
        <v>#N/A</v>
      </c>
    </row>
    <row r="5166" spans="1:23" x14ac:dyDescent="0.25">
      <c r="A5166">
        <f>Chargemaster!A5167</f>
        <v>0</v>
      </c>
      <c r="B5166">
        <f>Chargemaster!C5167</f>
        <v>0</v>
      </c>
      <c r="C5166">
        <f>Chargemaster!D5167</f>
        <v>0</v>
      </c>
      <c r="D5166" t="e">
        <f t="shared" si="160"/>
        <v>#N/A</v>
      </c>
      <c r="E5166" t="str">
        <f>(IF(B5166&lt;'Price Schedules'!$B$3,'Price Schedules'!$A$2,IF(B5166&lt;'Price Schedules'!$B$4,'Price Schedules'!$A$3,'Price Schedules'!$A$4)))</f>
        <v>Inj Med1</v>
      </c>
      <c r="F5166" t="str">
        <f>(IF(B5166&lt;'Price Schedules'!$B$7,'Price Schedules'!$A$6,IF(B5166&lt;'Price Schedules'!$B$8,'Price Schedules'!$A$7,'Price Schedules'!$A$8)))</f>
        <v>Chemo IV1</v>
      </c>
      <c r="G5166" t="str">
        <f>(IF(B5166&lt;'Price Schedules'!$B$11,'Price Schedules'!$A$10,IF(B5166&lt;'Price Schedules'!$B$12,'Price Schedules'!$A$11,'Price Schedules'!$A$12)))</f>
        <v>Chemo Med1</v>
      </c>
      <c r="H5166" t="str">
        <f>IF(B5166&lt;'Price Schedules'!$B$15,'Price Schedules'!$A$14,'Price Schedules'!$A$15)</f>
        <v>PASS1</v>
      </c>
      <c r="I5166" t="str">
        <f>IF(B5166&lt;'Price Schedules'!$B$18,'Price Schedules'!$A$17,'Price Schedules'!$A$18)</f>
        <v>IV1</v>
      </c>
      <c r="J5166" t="s">
        <v>38</v>
      </c>
      <c r="K5166" t="s">
        <v>39</v>
      </c>
      <c r="L5166" t="s">
        <v>40</v>
      </c>
      <c r="M5166" t="s">
        <v>41</v>
      </c>
      <c r="N5166" t="s">
        <v>42</v>
      </c>
      <c r="O5166" t="s">
        <v>43</v>
      </c>
      <c r="P5166" t="s">
        <v>44</v>
      </c>
      <c r="Q5166" t="s">
        <v>45</v>
      </c>
      <c r="R5166" t="str">
        <f t="shared" si="161"/>
        <v>Error</v>
      </c>
      <c r="S5166" t="e">
        <f>VLOOKUP($R5166,'Price Schedules'!$A$1:$H$34,4,FALSE)</f>
        <v>#N/A</v>
      </c>
      <c r="T5166" t="e">
        <f>VLOOKUP(R5166,'Price Schedules'!$A$1:$H$34,5,FALSE)</f>
        <v>#N/A</v>
      </c>
      <c r="U5166" t="e">
        <f>VLOOKUP(R5166,'Price Schedules'!$A$1:$H$34,6,FALSE)</f>
        <v>#N/A</v>
      </c>
      <c r="V5166" t="e">
        <f>VLOOKUP(R5166,'Price Schedules'!$A$1:$H$34,7,FALSE)</f>
        <v>#N/A</v>
      </c>
      <c r="W5166" t="e">
        <f>VLOOKUP(R5166,'Price Schedules'!$A$1:$H$34,8,FALSE)</f>
        <v>#N/A</v>
      </c>
    </row>
    <row r="5167" spans="1:23" x14ac:dyDescent="0.25">
      <c r="A5167">
        <f>Chargemaster!A5168</f>
        <v>0</v>
      </c>
      <c r="B5167">
        <f>Chargemaster!C5168</f>
        <v>0</v>
      </c>
      <c r="C5167">
        <f>Chargemaster!D5168</f>
        <v>0</v>
      </c>
      <c r="D5167" t="e">
        <f t="shared" si="160"/>
        <v>#N/A</v>
      </c>
      <c r="E5167" t="str">
        <f>(IF(B5167&lt;'Price Schedules'!$B$3,'Price Schedules'!$A$2,IF(B5167&lt;'Price Schedules'!$B$4,'Price Schedules'!$A$3,'Price Schedules'!$A$4)))</f>
        <v>Inj Med1</v>
      </c>
      <c r="F5167" t="str">
        <f>(IF(B5167&lt;'Price Schedules'!$B$7,'Price Schedules'!$A$6,IF(B5167&lt;'Price Schedules'!$B$8,'Price Schedules'!$A$7,'Price Schedules'!$A$8)))</f>
        <v>Chemo IV1</v>
      </c>
      <c r="G5167" t="str">
        <f>(IF(B5167&lt;'Price Schedules'!$B$11,'Price Schedules'!$A$10,IF(B5167&lt;'Price Schedules'!$B$12,'Price Schedules'!$A$11,'Price Schedules'!$A$12)))</f>
        <v>Chemo Med1</v>
      </c>
      <c r="H5167" t="str">
        <f>IF(B5167&lt;'Price Schedules'!$B$15,'Price Schedules'!$A$14,'Price Schedules'!$A$15)</f>
        <v>PASS1</v>
      </c>
      <c r="I5167" t="str">
        <f>IF(B5167&lt;'Price Schedules'!$B$18,'Price Schedules'!$A$17,'Price Schedules'!$A$18)</f>
        <v>IV1</v>
      </c>
      <c r="J5167" t="s">
        <v>38</v>
      </c>
      <c r="K5167" t="s">
        <v>39</v>
      </c>
      <c r="L5167" t="s">
        <v>40</v>
      </c>
      <c r="M5167" t="s">
        <v>41</v>
      </c>
      <c r="N5167" t="s">
        <v>42</v>
      </c>
      <c r="O5167" t="s">
        <v>43</v>
      </c>
      <c r="P5167" t="s">
        <v>44</v>
      </c>
      <c r="Q5167" t="s">
        <v>45</v>
      </c>
      <c r="R5167" t="str">
        <f t="shared" si="161"/>
        <v>Error</v>
      </c>
      <c r="S5167" t="e">
        <f>VLOOKUP($R5167,'Price Schedules'!$A$1:$H$34,4,FALSE)</f>
        <v>#N/A</v>
      </c>
      <c r="T5167" t="e">
        <f>VLOOKUP(R5167,'Price Schedules'!$A$1:$H$34,5,FALSE)</f>
        <v>#N/A</v>
      </c>
      <c r="U5167" t="e">
        <f>VLOOKUP(R5167,'Price Schedules'!$A$1:$H$34,6,FALSE)</f>
        <v>#N/A</v>
      </c>
      <c r="V5167" t="e">
        <f>VLOOKUP(R5167,'Price Schedules'!$A$1:$H$34,7,FALSE)</f>
        <v>#N/A</v>
      </c>
      <c r="W5167" t="e">
        <f>VLOOKUP(R5167,'Price Schedules'!$A$1:$H$34,8,FALSE)</f>
        <v>#N/A</v>
      </c>
    </row>
    <row r="5168" spans="1:23" x14ac:dyDescent="0.25">
      <c r="A5168">
        <f>Chargemaster!A5169</f>
        <v>0</v>
      </c>
      <c r="B5168">
        <f>Chargemaster!C5169</f>
        <v>0</v>
      </c>
      <c r="C5168">
        <f>Chargemaster!D5169</f>
        <v>0</v>
      </c>
      <c r="D5168" t="e">
        <f t="shared" si="160"/>
        <v>#N/A</v>
      </c>
      <c r="E5168" t="str">
        <f>(IF(B5168&lt;'Price Schedules'!$B$3,'Price Schedules'!$A$2,IF(B5168&lt;'Price Schedules'!$B$4,'Price Schedules'!$A$3,'Price Schedules'!$A$4)))</f>
        <v>Inj Med1</v>
      </c>
      <c r="F5168" t="str">
        <f>(IF(B5168&lt;'Price Schedules'!$B$7,'Price Schedules'!$A$6,IF(B5168&lt;'Price Schedules'!$B$8,'Price Schedules'!$A$7,'Price Schedules'!$A$8)))</f>
        <v>Chemo IV1</v>
      </c>
      <c r="G5168" t="str">
        <f>(IF(B5168&lt;'Price Schedules'!$B$11,'Price Schedules'!$A$10,IF(B5168&lt;'Price Schedules'!$B$12,'Price Schedules'!$A$11,'Price Schedules'!$A$12)))</f>
        <v>Chemo Med1</v>
      </c>
      <c r="H5168" t="str">
        <f>IF(B5168&lt;'Price Schedules'!$B$15,'Price Schedules'!$A$14,'Price Schedules'!$A$15)</f>
        <v>PASS1</v>
      </c>
      <c r="I5168" t="str">
        <f>IF(B5168&lt;'Price Schedules'!$B$18,'Price Schedules'!$A$17,'Price Schedules'!$A$18)</f>
        <v>IV1</v>
      </c>
      <c r="J5168" t="s">
        <v>38</v>
      </c>
      <c r="K5168" t="s">
        <v>39</v>
      </c>
      <c r="L5168" t="s">
        <v>40</v>
      </c>
      <c r="M5168" t="s">
        <v>41</v>
      </c>
      <c r="N5168" t="s">
        <v>42</v>
      </c>
      <c r="O5168" t="s">
        <v>43</v>
      </c>
      <c r="P5168" t="s">
        <v>44</v>
      </c>
      <c r="Q5168" t="s">
        <v>45</v>
      </c>
      <c r="R5168" t="str">
        <f t="shared" si="161"/>
        <v>Error</v>
      </c>
      <c r="S5168" t="e">
        <f>VLOOKUP($R5168,'Price Schedules'!$A$1:$H$34,4,FALSE)</f>
        <v>#N/A</v>
      </c>
      <c r="T5168" t="e">
        <f>VLOOKUP(R5168,'Price Schedules'!$A$1:$H$34,5,FALSE)</f>
        <v>#N/A</v>
      </c>
      <c r="U5168" t="e">
        <f>VLOOKUP(R5168,'Price Schedules'!$A$1:$H$34,6,FALSE)</f>
        <v>#N/A</v>
      </c>
      <c r="V5168" t="e">
        <f>VLOOKUP(R5168,'Price Schedules'!$A$1:$H$34,7,FALSE)</f>
        <v>#N/A</v>
      </c>
      <c r="W5168" t="e">
        <f>VLOOKUP(R5168,'Price Schedules'!$A$1:$H$34,8,FALSE)</f>
        <v>#N/A</v>
      </c>
    </row>
    <row r="5169" spans="1:23" x14ac:dyDescent="0.25">
      <c r="A5169">
        <f>Chargemaster!A5170</f>
        <v>0</v>
      </c>
      <c r="B5169">
        <f>Chargemaster!C5170</f>
        <v>0</v>
      </c>
      <c r="C5169">
        <f>Chargemaster!D5170</f>
        <v>0</v>
      </c>
      <c r="D5169" t="e">
        <f t="shared" si="160"/>
        <v>#N/A</v>
      </c>
      <c r="E5169" t="str">
        <f>(IF(B5169&lt;'Price Schedules'!$B$3,'Price Schedules'!$A$2,IF(B5169&lt;'Price Schedules'!$B$4,'Price Schedules'!$A$3,'Price Schedules'!$A$4)))</f>
        <v>Inj Med1</v>
      </c>
      <c r="F5169" t="str">
        <f>(IF(B5169&lt;'Price Schedules'!$B$7,'Price Schedules'!$A$6,IF(B5169&lt;'Price Schedules'!$B$8,'Price Schedules'!$A$7,'Price Schedules'!$A$8)))</f>
        <v>Chemo IV1</v>
      </c>
      <c r="G5169" t="str">
        <f>(IF(B5169&lt;'Price Schedules'!$B$11,'Price Schedules'!$A$10,IF(B5169&lt;'Price Schedules'!$B$12,'Price Schedules'!$A$11,'Price Schedules'!$A$12)))</f>
        <v>Chemo Med1</v>
      </c>
      <c r="H5169" t="str">
        <f>IF(B5169&lt;'Price Schedules'!$B$15,'Price Schedules'!$A$14,'Price Schedules'!$A$15)</f>
        <v>PASS1</v>
      </c>
      <c r="I5169" t="str">
        <f>IF(B5169&lt;'Price Schedules'!$B$18,'Price Schedules'!$A$17,'Price Schedules'!$A$18)</f>
        <v>IV1</v>
      </c>
      <c r="J5169" t="s">
        <v>38</v>
      </c>
      <c r="K5169" t="s">
        <v>39</v>
      </c>
      <c r="L5169" t="s">
        <v>40</v>
      </c>
      <c r="M5169" t="s">
        <v>41</v>
      </c>
      <c r="N5169" t="s">
        <v>42</v>
      </c>
      <c r="O5169" t="s">
        <v>43</v>
      </c>
      <c r="P5169" t="s">
        <v>44</v>
      </c>
      <c r="Q5169" t="s">
        <v>45</v>
      </c>
      <c r="R5169" t="str">
        <f t="shared" si="161"/>
        <v>Error</v>
      </c>
      <c r="S5169" t="e">
        <f>VLOOKUP($R5169,'Price Schedules'!$A$1:$H$34,4,FALSE)</f>
        <v>#N/A</v>
      </c>
      <c r="T5169" t="e">
        <f>VLOOKUP(R5169,'Price Schedules'!$A$1:$H$34,5,FALSE)</f>
        <v>#N/A</v>
      </c>
      <c r="U5169" t="e">
        <f>VLOOKUP(R5169,'Price Schedules'!$A$1:$H$34,6,FALSE)</f>
        <v>#N/A</v>
      </c>
      <c r="V5169" t="e">
        <f>VLOOKUP(R5169,'Price Schedules'!$A$1:$H$34,7,FALSE)</f>
        <v>#N/A</v>
      </c>
      <c r="W5169" t="e">
        <f>VLOOKUP(R5169,'Price Schedules'!$A$1:$H$34,8,FALSE)</f>
        <v>#N/A</v>
      </c>
    </row>
    <row r="5170" spans="1:23" x14ac:dyDescent="0.25">
      <c r="A5170">
        <f>Chargemaster!A5171</f>
        <v>0</v>
      </c>
      <c r="B5170">
        <f>Chargemaster!C5171</f>
        <v>0</v>
      </c>
      <c r="C5170">
        <f>Chargemaster!D5171</f>
        <v>0</v>
      </c>
      <c r="D5170" t="e">
        <f t="shared" si="160"/>
        <v>#N/A</v>
      </c>
      <c r="E5170" t="str">
        <f>(IF(B5170&lt;'Price Schedules'!$B$3,'Price Schedules'!$A$2,IF(B5170&lt;'Price Schedules'!$B$4,'Price Schedules'!$A$3,'Price Schedules'!$A$4)))</f>
        <v>Inj Med1</v>
      </c>
      <c r="F5170" t="str">
        <f>(IF(B5170&lt;'Price Schedules'!$B$7,'Price Schedules'!$A$6,IF(B5170&lt;'Price Schedules'!$B$8,'Price Schedules'!$A$7,'Price Schedules'!$A$8)))</f>
        <v>Chemo IV1</v>
      </c>
      <c r="G5170" t="str">
        <f>(IF(B5170&lt;'Price Schedules'!$B$11,'Price Schedules'!$A$10,IF(B5170&lt;'Price Schedules'!$B$12,'Price Schedules'!$A$11,'Price Schedules'!$A$12)))</f>
        <v>Chemo Med1</v>
      </c>
      <c r="H5170" t="str">
        <f>IF(B5170&lt;'Price Schedules'!$B$15,'Price Schedules'!$A$14,'Price Schedules'!$A$15)</f>
        <v>PASS1</v>
      </c>
      <c r="I5170" t="str">
        <f>IF(B5170&lt;'Price Schedules'!$B$18,'Price Schedules'!$A$17,'Price Schedules'!$A$18)</f>
        <v>IV1</v>
      </c>
      <c r="J5170" t="s">
        <v>38</v>
      </c>
      <c r="K5170" t="s">
        <v>39</v>
      </c>
      <c r="L5170" t="s">
        <v>40</v>
      </c>
      <c r="M5170" t="s">
        <v>41</v>
      </c>
      <c r="N5170" t="s">
        <v>42</v>
      </c>
      <c r="O5170" t="s">
        <v>43</v>
      </c>
      <c r="P5170" t="s">
        <v>44</v>
      </c>
      <c r="Q5170" t="s">
        <v>45</v>
      </c>
      <c r="R5170" t="str">
        <f t="shared" si="161"/>
        <v>Error</v>
      </c>
      <c r="S5170" t="e">
        <f>VLOOKUP($R5170,'Price Schedules'!$A$1:$H$34,4,FALSE)</f>
        <v>#N/A</v>
      </c>
      <c r="T5170" t="e">
        <f>VLOOKUP(R5170,'Price Schedules'!$A$1:$H$34,5,FALSE)</f>
        <v>#N/A</v>
      </c>
      <c r="U5170" t="e">
        <f>VLOOKUP(R5170,'Price Schedules'!$A$1:$H$34,6,FALSE)</f>
        <v>#N/A</v>
      </c>
      <c r="V5170" t="e">
        <f>VLOOKUP(R5170,'Price Schedules'!$A$1:$H$34,7,FALSE)</f>
        <v>#N/A</v>
      </c>
      <c r="W5170" t="e">
        <f>VLOOKUP(R5170,'Price Schedules'!$A$1:$H$34,8,FALSE)</f>
        <v>#N/A</v>
      </c>
    </row>
    <row r="5171" spans="1:23" x14ac:dyDescent="0.25">
      <c r="A5171">
        <f>Chargemaster!A5172</f>
        <v>0</v>
      </c>
      <c r="B5171">
        <f>Chargemaster!C5172</f>
        <v>0</v>
      </c>
      <c r="C5171">
        <f>Chargemaster!D5172</f>
        <v>0</v>
      </c>
      <c r="D5171" t="e">
        <f t="shared" si="160"/>
        <v>#N/A</v>
      </c>
      <c r="E5171" t="str">
        <f>(IF(B5171&lt;'Price Schedules'!$B$3,'Price Schedules'!$A$2,IF(B5171&lt;'Price Schedules'!$B$4,'Price Schedules'!$A$3,'Price Schedules'!$A$4)))</f>
        <v>Inj Med1</v>
      </c>
      <c r="F5171" t="str">
        <f>(IF(B5171&lt;'Price Schedules'!$B$7,'Price Schedules'!$A$6,IF(B5171&lt;'Price Schedules'!$B$8,'Price Schedules'!$A$7,'Price Schedules'!$A$8)))</f>
        <v>Chemo IV1</v>
      </c>
      <c r="G5171" t="str">
        <f>(IF(B5171&lt;'Price Schedules'!$B$11,'Price Schedules'!$A$10,IF(B5171&lt;'Price Schedules'!$B$12,'Price Schedules'!$A$11,'Price Schedules'!$A$12)))</f>
        <v>Chemo Med1</v>
      </c>
      <c r="H5171" t="str">
        <f>IF(B5171&lt;'Price Schedules'!$B$15,'Price Schedules'!$A$14,'Price Schedules'!$A$15)</f>
        <v>PASS1</v>
      </c>
      <c r="I5171" t="str">
        <f>IF(B5171&lt;'Price Schedules'!$B$18,'Price Schedules'!$A$17,'Price Schedules'!$A$18)</f>
        <v>IV1</v>
      </c>
      <c r="J5171" t="s">
        <v>38</v>
      </c>
      <c r="K5171" t="s">
        <v>39</v>
      </c>
      <c r="L5171" t="s">
        <v>40</v>
      </c>
      <c r="M5171" t="s">
        <v>41</v>
      </c>
      <c r="N5171" t="s">
        <v>42</v>
      </c>
      <c r="O5171" t="s">
        <v>43</v>
      </c>
      <c r="P5171" t="s">
        <v>44</v>
      </c>
      <c r="Q5171" t="s">
        <v>45</v>
      </c>
      <c r="R5171" t="str">
        <f t="shared" si="161"/>
        <v>Error</v>
      </c>
      <c r="S5171" t="e">
        <f>VLOOKUP($R5171,'Price Schedules'!$A$1:$H$34,4,FALSE)</f>
        <v>#N/A</v>
      </c>
      <c r="T5171" t="e">
        <f>VLOOKUP(R5171,'Price Schedules'!$A$1:$H$34,5,FALSE)</f>
        <v>#N/A</v>
      </c>
      <c r="U5171" t="e">
        <f>VLOOKUP(R5171,'Price Schedules'!$A$1:$H$34,6,FALSE)</f>
        <v>#N/A</v>
      </c>
      <c r="V5171" t="e">
        <f>VLOOKUP(R5171,'Price Schedules'!$A$1:$H$34,7,FALSE)</f>
        <v>#N/A</v>
      </c>
      <c r="W5171" t="e">
        <f>VLOOKUP(R5171,'Price Schedules'!$A$1:$H$34,8,FALSE)</f>
        <v>#N/A</v>
      </c>
    </row>
    <row r="5172" spans="1:23" x14ac:dyDescent="0.25">
      <c r="A5172">
        <f>Chargemaster!A5173</f>
        <v>0</v>
      </c>
      <c r="B5172">
        <f>Chargemaster!C5173</f>
        <v>0</v>
      </c>
      <c r="C5172">
        <f>Chargemaster!D5173</f>
        <v>0</v>
      </c>
      <c r="D5172" t="e">
        <f t="shared" si="160"/>
        <v>#N/A</v>
      </c>
      <c r="E5172" t="str">
        <f>(IF(B5172&lt;'Price Schedules'!$B$3,'Price Schedules'!$A$2,IF(B5172&lt;'Price Schedules'!$B$4,'Price Schedules'!$A$3,'Price Schedules'!$A$4)))</f>
        <v>Inj Med1</v>
      </c>
      <c r="F5172" t="str">
        <f>(IF(B5172&lt;'Price Schedules'!$B$7,'Price Schedules'!$A$6,IF(B5172&lt;'Price Schedules'!$B$8,'Price Schedules'!$A$7,'Price Schedules'!$A$8)))</f>
        <v>Chemo IV1</v>
      </c>
      <c r="G5172" t="str">
        <f>(IF(B5172&lt;'Price Schedules'!$B$11,'Price Schedules'!$A$10,IF(B5172&lt;'Price Schedules'!$B$12,'Price Schedules'!$A$11,'Price Schedules'!$A$12)))</f>
        <v>Chemo Med1</v>
      </c>
      <c r="H5172" t="str">
        <f>IF(B5172&lt;'Price Schedules'!$B$15,'Price Schedules'!$A$14,'Price Schedules'!$A$15)</f>
        <v>PASS1</v>
      </c>
      <c r="I5172" t="str">
        <f>IF(B5172&lt;'Price Schedules'!$B$18,'Price Schedules'!$A$17,'Price Schedules'!$A$18)</f>
        <v>IV1</v>
      </c>
      <c r="J5172" t="s">
        <v>38</v>
      </c>
      <c r="K5172" t="s">
        <v>39</v>
      </c>
      <c r="L5172" t="s">
        <v>40</v>
      </c>
      <c r="M5172" t="s">
        <v>41</v>
      </c>
      <c r="N5172" t="s">
        <v>42</v>
      </c>
      <c r="O5172" t="s">
        <v>43</v>
      </c>
      <c r="P5172" t="s">
        <v>44</v>
      </c>
      <c r="Q5172" t="s">
        <v>45</v>
      </c>
      <c r="R5172" t="str">
        <f t="shared" si="161"/>
        <v>Error</v>
      </c>
      <c r="S5172" t="e">
        <f>VLOOKUP($R5172,'Price Schedules'!$A$1:$H$34,4,FALSE)</f>
        <v>#N/A</v>
      </c>
      <c r="T5172" t="e">
        <f>VLOOKUP(R5172,'Price Schedules'!$A$1:$H$34,5,FALSE)</f>
        <v>#N/A</v>
      </c>
      <c r="U5172" t="e">
        <f>VLOOKUP(R5172,'Price Schedules'!$A$1:$H$34,6,FALSE)</f>
        <v>#N/A</v>
      </c>
      <c r="V5172" t="e">
        <f>VLOOKUP(R5172,'Price Schedules'!$A$1:$H$34,7,FALSE)</f>
        <v>#N/A</v>
      </c>
      <c r="W5172" t="e">
        <f>VLOOKUP(R5172,'Price Schedules'!$A$1:$H$34,8,FALSE)</f>
        <v>#N/A</v>
      </c>
    </row>
    <row r="5173" spans="1:23" x14ac:dyDescent="0.25">
      <c r="A5173">
        <f>Chargemaster!A5174</f>
        <v>0</v>
      </c>
      <c r="B5173">
        <f>Chargemaster!C5174</f>
        <v>0</v>
      </c>
      <c r="C5173">
        <f>Chargemaster!D5174</f>
        <v>0</v>
      </c>
      <c r="D5173" t="e">
        <f t="shared" si="160"/>
        <v>#N/A</v>
      </c>
      <c r="E5173" t="str">
        <f>(IF(B5173&lt;'Price Schedules'!$B$3,'Price Schedules'!$A$2,IF(B5173&lt;'Price Schedules'!$B$4,'Price Schedules'!$A$3,'Price Schedules'!$A$4)))</f>
        <v>Inj Med1</v>
      </c>
      <c r="F5173" t="str">
        <f>(IF(B5173&lt;'Price Schedules'!$B$7,'Price Schedules'!$A$6,IF(B5173&lt;'Price Schedules'!$B$8,'Price Schedules'!$A$7,'Price Schedules'!$A$8)))</f>
        <v>Chemo IV1</v>
      </c>
      <c r="G5173" t="str">
        <f>(IF(B5173&lt;'Price Schedules'!$B$11,'Price Schedules'!$A$10,IF(B5173&lt;'Price Schedules'!$B$12,'Price Schedules'!$A$11,'Price Schedules'!$A$12)))</f>
        <v>Chemo Med1</v>
      </c>
      <c r="H5173" t="str">
        <f>IF(B5173&lt;'Price Schedules'!$B$15,'Price Schedules'!$A$14,'Price Schedules'!$A$15)</f>
        <v>PASS1</v>
      </c>
      <c r="I5173" t="str">
        <f>IF(B5173&lt;'Price Schedules'!$B$18,'Price Schedules'!$A$17,'Price Schedules'!$A$18)</f>
        <v>IV1</v>
      </c>
      <c r="J5173" t="s">
        <v>38</v>
      </c>
      <c r="K5173" t="s">
        <v>39</v>
      </c>
      <c r="L5173" t="s">
        <v>40</v>
      </c>
      <c r="M5173" t="s">
        <v>41</v>
      </c>
      <c r="N5173" t="s">
        <v>42</v>
      </c>
      <c r="O5173" t="s">
        <v>43</v>
      </c>
      <c r="P5173" t="s">
        <v>44</v>
      </c>
      <c r="Q5173" t="s">
        <v>45</v>
      </c>
      <c r="R5173" t="str">
        <f t="shared" si="161"/>
        <v>Error</v>
      </c>
      <c r="S5173" t="e">
        <f>VLOOKUP($R5173,'Price Schedules'!$A$1:$H$34,4,FALSE)</f>
        <v>#N/A</v>
      </c>
      <c r="T5173" t="e">
        <f>VLOOKUP(R5173,'Price Schedules'!$A$1:$H$34,5,FALSE)</f>
        <v>#N/A</v>
      </c>
      <c r="U5173" t="e">
        <f>VLOOKUP(R5173,'Price Schedules'!$A$1:$H$34,6,FALSE)</f>
        <v>#N/A</v>
      </c>
      <c r="V5173" t="e">
        <f>VLOOKUP(R5173,'Price Schedules'!$A$1:$H$34,7,FALSE)</f>
        <v>#N/A</v>
      </c>
      <c r="W5173" t="e">
        <f>VLOOKUP(R5173,'Price Schedules'!$A$1:$H$34,8,FALSE)</f>
        <v>#N/A</v>
      </c>
    </row>
    <row r="5174" spans="1:23" x14ac:dyDescent="0.25">
      <c r="A5174">
        <f>Chargemaster!A5175</f>
        <v>0</v>
      </c>
      <c r="B5174">
        <f>Chargemaster!C5175</f>
        <v>0</v>
      </c>
      <c r="C5174">
        <f>Chargemaster!D5175</f>
        <v>0</v>
      </c>
      <c r="D5174" t="e">
        <f t="shared" si="160"/>
        <v>#N/A</v>
      </c>
      <c r="E5174" t="str">
        <f>(IF(B5174&lt;'Price Schedules'!$B$3,'Price Schedules'!$A$2,IF(B5174&lt;'Price Schedules'!$B$4,'Price Schedules'!$A$3,'Price Schedules'!$A$4)))</f>
        <v>Inj Med1</v>
      </c>
      <c r="F5174" t="str">
        <f>(IF(B5174&lt;'Price Schedules'!$B$7,'Price Schedules'!$A$6,IF(B5174&lt;'Price Schedules'!$B$8,'Price Schedules'!$A$7,'Price Schedules'!$A$8)))</f>
        <v>Chemo IV1</v>
      </c>
      <c r="G5174" t="str">
        <f>(IF(B5174&lt;'Price Schedules'!$B$11,'Price Schedules'!$A$10,IF(B5174&lt;'Price Schedules'!$B$12,'Price Schedules'!$A$11,'Price Schedules'!$A$12)))</f>
        <v>Chemo Med1</v>
      </c>
      <c r="H5174" t="str">
        <f>IF(B5174&lt;'Price Schedules'!$B$15,'Price Schedules'!$A$14,'Price Schedules'!$A$15)</f>
        <v>PASS1</v>
      </c>
      <c r="I5174" t="str">
        <f>IF(B5174&lt;'Price Schedules'!$B$18,'Price Schedules'!$A$17,'Price Schedules'!$A$18)</f>
        <v>IV1</v>
      </c>
      <c r="J5174" t="s">
        <v>38</v>
      </c>
      <c r="K5174" t="s">
        <v>39</v>
      </c>
      <c r="L5174" t="s">
        <v>40</v>
      </c>
      <c r="M5174" t="s">
        <v>41</v>
      </c>
      <c r="N5174" t="s">
        <v>42</v>
      </c>
      <c r="O5174" t="s">
        <v>43</v>
      </c>
      <c r="P5174" t="s">
        <v>44</v>
      </c>
      <c r="Q5174" t="s">
        <v>45</v>
      </c>
      <c r="R5174" t="str">
        <f t="shared" si="161"/>
        <v>Error</v>
      </c>
      <c r="S5174" t="e">
        <f>VLOOKUP($R5174,'Price Schedules'!$A$1:$H$34,4,FALSE)</f>
        <v>#N/A</v>
      </c>
      <c r="T5174" t="e">
        <f>VLOOKUP(R5174,'Price Schedules'!$A$1:$H$34,5,FALSE)</f>
        <v>#N/A</v>
      </c>
      <c r="U5174" t="e">
        <f>VLOOKUP(R5174,'Price Schedules'!$A$1:$H$34,6,FALSE)</f>
        <v>#N/A</v>
      </c>
      <c r="V5174" t="e">
        <f>VLOOKUP(R5174,'Price Schedules'!$A$1:$H$34,7,FALSE)</f>
        <v>#N/A</v>
      </c>
      <c r="W5174" t="e">
        <f>VLOOKUP(R5174,'Price Schedules'!$A$1:$H$34,8,FALSE)</f>
        <v>#N/A</v>
      </c>
    </row>
    <row r="5175" spans="1:23" x14ac:dyDescent="0.25">
      <c r="A5175">
        <f>Chargemaster!A5176</f>
        <v>0</v>
      </c>
      <c r="B5175">
        <f>Chargemaster!C5176</f>
        <v>0</v>
      </c>
      <c r="C5175">
        <f>Chargemaster!D5176</f>
        <v>0</v>
      </c>
      <c r="D5175" t="e">
        <f t="shared" si="160"/>
        <v>#N/A</v>
      </c>
      <c r="E5175" t="str">
        <f>(IF(B5175&lt;'Price Schedules'!$B$3,'Price Schedules'!$A$2,IF(B5175&lt;'Price Schedules'!$B$4,'Price Schedules'!$A$3,'Price Schedules'!$A$4)))</f>
        <v>Inj Med1</v>
      </c>
      <c r="F5175" t="str">
        <f>(IF(B5175&lt;'Price Schedules'!$B$7,'Price Schedules'!$A$6,IF(B5175&lt;'Price Schedules'!$B$8,'Price Schedules'!$A$7,'Price Schedules'!$A$8)))</f>
        <v>Chemo IV1</v>
      </c>
      <c r="G5175" t="str">
        <f>(IF(B5175&lt;'Price Schedules'!$B$11,'Price Schedules'!$A$10,IF(B5175&lt;'Price Schedules'!$B$12,'Price Schedules'!$A$11,'Price Schedules'!$A$12)))</f>
        <v>Chemo Med1</v>
      </c>
      <c r="H5175" t="str">
        <f>IF(B5175&lt;'Price Schedules'!$B$15,'Price Schedules'!$A$14,'Price Schedules'!$A$15)</f>
        <v>PASS1</v>
      </c>
      <c r="I5175" t="str">
        <f>IF(B5175&lt;'Price Schedules'!$B$18,'Price Schedules'!$A$17,'Price Schedules'!$A$18)</f>
        <v>IV1</v>
      </c>
      <c r="J5175" t="s">
        <v>38</v>
      </c>
      <c r="K5175" t="s">
        <v>39</v>
      </c>
      <c r="L5175" t="s">
        <v>40</v>
      </c>
      <c r="M5175" t="s">
        <v>41</v>
      </c>
      <c r="N5175" t="s">
        <v>42</v>
      </c>
      <c r="O5175" t="s">
        <v>43</v>
      </c>
      <c r="P5175" t="s">
        <v>44</v>
      </c>
      <c r="Q5175" t="s">
        <v>45</v>
      </c>
      <c r="R5175" t="str">
        <f t="shared" si="161"/>
        <v>Error</v>
      </c>
      <c r="S5175" t="e">
        <f>VLOOKUP($R5175,'Price Schedules'!$A$1:$H$34,4,FALSE)</f>
        <v>#N/A</v>
      </c>
      <c r="T5175" t="e">
        <f>VLOOKUP(R5175,'Price Schedules'!$A$1:$H$34,5,FALSE)</f>
        <v>#N/A</v>
      </c>
      <c r="U5175" t="e">
        <f>VLOOKUP(R5175,'Price Schedules'!$A$1:$H$34,6,FALSE)</f>
        <v>#N/A</v>
      </c>
      <c r="V5175" t="e">
        <f>VLOOKUP(R5175,'Price Schedules'!$A$1:$H$34,7,FALSE)</f>
        <v>#N/A</v>
      </c>
      <c r="W5175" t="e">
        <f>VLOOKUP(R5175,'Price Schedules'!$A$1:$H$34,8,FALSE)</f>
        <v>#N/A</v>
      </c>
    </row>
    <row r="5176" spans="1:23" x14ac:dyDescent="0.25">
      <c r="A5176">
        <f>Chargemaster!A5177</f>
        <v>0</v>
      </c>
      <c r="B5176">
        <f>Chargemaster!C5177</f>
        <v>0</v>
      </c>
      <c r="C5176">
        <f>Chargemaster!D5177</f>
        <v>0</v>
      </c>
      <c r="D5176" t="e">
        <f t="shared" si="160"/>
        <v>#N/A</v>
      </c>
      <c r="E5176" t="str">
        <f>(IF(B5176&lt;'Price Schedules'!$B$3,'Price Schedules'!$A$2,IF(B5176&lt;'Price Schedules'!$B$4,'Price Schedules'!$A$3,'Price Schedules'!$A$4)))</f>
        <v>Inj Med1</v>
      </c>
      <c r="F5176" t="str">
        <f>(IF(B5176&lt;'Price Schedules'!$B$7,'Price Schedules'!$A$6,IF(B5176&lt;'Price Schedules'!$B$8,'Price Schedules'!$A$7,'Price Schedules'!$A$8)))</f>
        <v>Chemo IV1</v>
      </c>
      <c r="G5176" t="str">
        <f>(IF(B5176&lt;'Price Schedules'!$B$11,'Price Schedules'!$A$10,IF(B5176&lt;'Price Schedules'!$B$12,'Price Schedules'!$A$11,'Price Schedules'!$A$12)))</f>
        <v>Chemo Med1</v>
      </c>
      <c r="H5176" t="str">
        <f>IF(B5176&lt;'Price Schedules'!$B$15,'Price Schedules'!$A$14,'Price Schedules'!$A$15)</f>
        <v>PASS1</v>
      </c>
      <c r="I5176" t="str">
        <f>IF(B5176&lt;'Price Schedules'!$B$18,'Price Schedules'!$A$17,'Price Schedules'!$A$18)</f>
        <v>IV1</v>
      </c>
      <c r="J5176" t="s">
        <v>38</v>
      </c>
      <c r="K5176" t="s">
        <v>39</v>
      </c>
      <c r="L5176" t="s">
        <v>40</v>
      </c>
      <c r="M5176" t="s">
        <v>41</v>
      </c>
      <c r="N5176" t="s">
        <v>42</v>
      </c>
      <c r="O5176" t="s">
        <v>43</v>
      </c>
      <c r="P5176" t="s">
        <v>44</v>
      </c>
      <c r="Q5176" t="s">
        <v>45</v>
      </c>
      <c r="R5176" t="str">
        <f t="shared" si="161"/>
        <v>Error</v>
      </c>
      <c r="S5176" t="e">
        <f>VLOOKUP($R5176,'Price Schedules'!$A$1:$H$34,4,FALSE)</f>
        <v>#N/A</v>
      </c>
      <c r="T5176" t="e">
        <f>VLOOKUP(R5176,'Price Schedules'!$A$1:$H$34,5,FALSE)</f>
        <v>#N/A</v>
      </c>
      <c r="U5176" t="e">
        <f>VLOOKUP(R5176,'Price Schedules'!$A$1:$H$34,6,FALSE)</f>
        <v>#N/A</v>
      </c>
      <c r="V5176" t="e">
        <f>VLOOKUP(R5176,'Price Schedules'!$A$1:$H$34,7,FALSE)</f>
        <v>#N/A</v>
      </c>
      <c r="W5176" t="e">
        <f>VLOOKUP(R5176,'Price Schedules'!$A$1:$H$34,8,FALSE)</f>
        <v>#N/A</v>
      </c>
    </row>
    <row r="5177" spans="1:23" x14ac:dyDescent="0.25">
      <c r="A5177">
        <f>Chargemaster!A5178</f>
        <v>0</v>
      </c>
      <c r="B5177">
        <f>Chargemaster!C5178</f>
        <v>0</v>
      </c>
      <c r="C5177">
        <f>Chargemaster!D5178</f>
        <v>0</v>
      </c>
      <c r="D5177" t="e">
        <f t="shared" si="160"/>
        <v>#N/A</v>
      </c>
      <c r="E5177" t="str">
        <f>(IF(B5177&lt;'Price Schedules'!$B$3,'Price Schedules'!$A$2,IF(B5177&lt;'Price Schedules'!$B$4,'Price Schedules'!$A$3,'Price Schedules'!$A$4)))</f>
        <v>Inj Med1</v>
      </c>
      <c r="F5177" t="str">
        <f>(IF(B5177&lt;'Price Schedules'!$B$7,'Price Schedules'!$A$6,IF(B5177&lt;'Price Schedules'!$B$8,'Price Schedules'!$A$7,'Price Schedules'!$A$8)))</f>
        <v>Chemo IV1</v>
      </c>
      <c r="G5177" t="str">
        <f>(IF(B5177&lt;'Price Schedules'!$B$11,'Price Schedules'!$A$10,IF(B5177&lt;'Price Schedules'!$B$12,'Price Schedules'!$A$11,'Price Schedules'!$A$12)))</f>
        <v>Chemo Med1</v>
      </c>
      <c r="H5177" t="str">
        <f>IF(B5177&lt;'Price Schedules'!$B$15,'Price Schedules'!$A$14,'Price Schedules'!$A$15)</f>
        <v>PASS1</v>
      </c>
      <c r="I5177" t="str">
        <f>IF(B5177&lt;'Price Schedules'!$B$18,'Price Schedules'!$A$17,'Price Schedules'!$A$18)</f>
        <v>IV1</v>
      </c>
      <c r="J5177" t="s">
        <v>38</v>
      </c>
      <c r="K5177" t="s">
        <v>39</v>
      </c>
      <c r="L5177" t="s">
        <v>40</v>
      </c>
      <c r="M5177" t="s">
        <v>41</v>
      </c>
      <c r="N5177" t="s">
        <v>42</v>
      </c>
      <c r="O5177" t="s">
        <v>43</v>
      </c>
      <c r="P5177" t="s">
        <v>44</v>
      </c>
      <c r="Q5177" t="s">
        <v>45</v>
      </c>
      <c r="R5177" t="str">
        <f t="shared" si="161"/>
        <v>Error</v>
      </c>
      <c r="S5177" t="e">
        <f>VLOOKUP($R5177,'Price Schedules'!$A$1:$H$34,4,FALSE)</f>
        <v>#N/A</v>
      </c>
      <c r="T5177" t="e">
        <f>VLOOKUP(R5177,'Price Schedules'!$A$1:$H$34,5,FALSE)</f>
        <v>#N/A</v>
      </c>
      <c r="U5177" t="e">
        <f>VLOOKUP(R5177,'Price Schedules'!$A$1:$H$34,6,FALSE)</f>
        <v>#N/A</v>
      </c>
      <c r="V5177" t="e">
        <f>VLOOKUP(R5177,'Price Schedules'!$A$1:$H$34,7,FALSE)</f>
        <v>#N/A</v>
      </c>
      <c r="W5177" t="e">
        <f>VLOOKUP(R5177,'Price Schedules'!$A$1:$H$34,8,FALSE)</f>
        <v>#N/A</v>
      </c>
    </row>
    <row r="5178" spans="1:23" x14ac:dyDescent="0.25">
      <c r="A5178">
        <f>Chargemaster!A5179</f>
        <v>0</v>
      </c>
      <c r="B5178">
        <f>Chargemaster!C5179</f>
        <v>0</v>
      </c>
      <c r="C5178">
        <f>Chargemaster!D5179</f>
        <v>0</v>
      </c>
      <c r="D5178" t="e">
        <f t="shared" si="160"/>
        <v>#N/A</v>
      </c>
      <c r="E5178" t="str">
        <f>(IF(B5178&lt;'Price Schedules'!$B$3,'Price Schedules'!$A$2,IF(B5178&lt;'Price Schedules'!$B$4,'Price Schedules'!$A$3,'Price Schedules'!$A$4)))</f>
        <v>Inj Med1</v>
      </c>
      <c r="F5178" t="str">
        <f>(IF(B5178&lt;'Price Schedules'!$B$7,'Price Schedules'!$A$6,IF(B5178&lt;'Price Schedules'!$B$8,'Price Schedules'!$A$7,'Price Schedules'!$A$8)))</f>
        <v>Chemo IV1</v>
      </c>
      <c r="G5178" t="str">
        <f>(IF(B5178&lt;'Price Schedules'!$B$11,'Price Schedules'!$A$10,IF(B5178&lt;'Price Schedules'!$B$12,'Price Schedules'!$A$11,'Price Schedules'!$A$12)))</f>
        <v>Chemo Med1</v>
      </c>
      <c r="H5178" t="str">
        <f>IF(B5178&lt;'Price Schedules'!$B$15,'Price Schedules'!$A$14,'Price Schedules'!$A$15)</f>
        <v>PASS1</v>
      </c>
      <c r="I5178" t="str">
        <f>IF(B5178&lt;'Price Schedules'!$B$18,'Price Schedules'!$A$17,'Price Schedules'!$A$18)</f>
        <v>IV1</v>
      </c>
      <c r="J5178" t="s">
        <v>38</v>
      </c>
      <c r="K5178" t="s">
        <v>39</v>
      </c>
      <c r="L5178" t="s">
        <v>40</v>
      </c>
      <c r="M5178" t="s">
        <v>41</v>
      </c>
      <c r="N5178" t="s">
        <v>42</v>
      </c>
      <c r="O5178" t="s">
        <v>43</v>
      </c>
      <c r="P5178" t="s">
        <v>44</v>
      </c>
      <c r="Q5178" t="s">
        <v>45</v>
      </c>
      <c r="R5178" t="str">
        <f t="shared" si="161"/>
        <v>Error</v>
      </c>
      <c r="S5178" t="e">
        <f>VLOOKUP($R5178,'Price Schedules'!$A$1:$H$34,4,FALSE)</f>
        <v>#N/A</v>
      </c>
      <c r="T5178" t="e">
        <f>VLOOKUP(R5178,'Price Schedules'!$A$1:$H$34,5,FALSE)</f>
        <v>#N/A</v>
      </c>
      <c r="U5178" t="e">
        <f>VLOOKUP(R5178,'Price Schedules'!$A$1:$H$34,6,FALSE)</f>
        <v>#N/A</v>
      </c>
      <c r="V5178" t="e">
        <f>VLOOKUP(R5178,'Price Schedules'!$A$1:$H$34,7,FALSE)</f>
        <v>#N/A</v>
      </c>
      <c r="W5178" t="e">
        <f>VLOOKUP(R5178,'Price Schedules'!$A$1:$H$34,8,FALSE)</f>
        <v>#N/A</v>
      </c>
    </row>
    <row r="5179" spans="1:23" x14ac:dyDescent="0.25">
      <c r="A5179">
        <f>Chargemaster!A5180</f>
        <v>0</v>
      </c>
      <c r="B5179">
        <f>Chargemaster!C5180</f>
        <v>0</v>
      </c>
      <c r="C5179">
        <f>Chargemaster!D5180</f>
        <v>0</v>
      </c>
      <c r="D5179" t="e">
        <f t="shared" si="160"/>
        <v>#N/A</v>
      </c>
      <c r="E5179" t="str">
        <f>(IF(B5179&lt;'Price Schedules'!$B$3,'Price Schedules'!$A$2,IF(B5179&lt;'Price Schedules'!$B$4,'Price Schedules'!$A$3,'Price Schedules'!$A$4)))</f>
        <v>Inj Med1</v>
      </c>
      <c r="F5179" t="str">
        <f>(IF(B5179&lt;'Price Schedules'!$B$7,'Price Schedules'!$A$6,IF(B5179&lt;'Price Schedules'!$B$8,'Price Schedules'!$A$7,'Price Schedules'!$A$8)))</f>
        <v>Chemo IV1</v>
      </c>
      <c r="G5179" t="str">
        <f>(IF(B5179&lt;'Price Schedules'!$B$11,'Price Schedules'!$A$10,IF(B5179&lt;'Price Schedules'!$B$12,'Price Schedules'!$A$11,'Price Schedules'!$A$12)))</f>
        <v>Chemo Med1</v>
      </c>
      <c r="H5179" t="str">
        <f>IF(B5179&lt;'Price Schedules'!$B$15,'Price Schedules'!$A$14,'Price Schedules'!$A$15)</f>
        <v>PASS1</v>
      </c>
      <c r="I5179" t="str">
        <f>IF(B5179&lt;'Price Schedules'!$B$18,'Price Schedules'!$A$17,'Price Schedules'!$A$18)</f>
        <v>IV1</v>
      </c>
      <c r="J5179" t="s">
        <v>38</v>
      </c>
      <c r="K5179" t="s">
        <v>39</v>
      </c>
      <c r="L5179" t="s">
        <v>40</v>
      </c>
      <c r="M5179" t="s">
        <v>41</v>
      </c>
      <c r="N5179" t="s">
        <v>42</v>
      </c>
      <c r="O5179" t="s">
        <v>43</v>
      </c>
      <c r="P5179" t="s">
        <v>44</v>
      </c>
      <c r="Q5179" t="s">
        <v>45</v>
      </c>
      <c r="R5179" t="str">
        <f t="shared" si="161"/>
        <v>Error</v>
      </c>
      <c r="S5179" t="e">
        <f>VLOOKUP($R5179,'Price Schedules'!$A$1:$H$34,4,FALSE)</f>
        <v>#N/A</v>
      </c>
      <c r="T5179" t="e">
        <f>VLOOKUP(R5179,'Price Schedules'!$A$1:$H$34,5,FALSE)</f>
        <v>#N/A</v>
      </c>
      <c r="U5179" t="e">
        <f>VLOOKUP(R5179,'Price Schedules'!$A$1:$H$34,6,FALSE)</f>
        <v>#N/A</v>
      </c>
      <c r="V5179" t="e">
        <f>VLOOKUP(R5179,'Price Schedules'!$A$1:$H$34,7,FALSE)</f>
        <v>#N/A</v>
      </c>
      <c r="W5179" t="e">
        <f>VLOOKUP(R5179,'Price Schedules'!$A$1:$H$34,8,FALSE)</f>
        <v>#N/A</v>
      </c>
    </row>
    <row r="5180" spans="1:23" x14ac:dyDescent="0.25">
      <c r="A5180">
        <f>Chargemaster!A5181</f>
        <v>0</v>
      </c>
      <c r="B5180">
        <f>Chargemaster!C5181</f>
        <v>0</v>
      </c>
      <c r="C5180">
        <f>Chargemaster!D5181</f>
        <v>0</v>
      </c>
      <c r="D5180" t="e">
        <f t="shared" si="160"/>
        <v>#N/A</v>
      </c>
      <c r="E5180" t="str">
        <f>(IF(B5180&lt;'Price Schedules'!$B$3,'Price Schedules'!$A$2,IF(B5180&lt;'Price Schedules'!$B$4,'Price Schedules'!$A$3,'Price Schedules'!$A$4)))</f>
        <v>Inj Med1</v>
      </c>
      <c r="F5180" t="str">
        <f>(IF(B5180&lt;'Price Schedules'!$B$7,'Price Schedules'!$A$6,IF(B5180&lt;'Price Schedules'!$B$8,'Price Schedules'!$A$7,'Price Schedules'!$A$8)))</f>
        <v>Chemo IV1</v>
      </c>
      <c r="G5180" t="str">
        <f>(IF(B5180&lt;'Price Schedules'!$B$11,'Price Schedules'!$A$10,IF(B5180&lt;'Price Schedules'!$B$12,'Price Schedules'!$A$11,'Price Schedules'!$A$12)))</f>
        <v>Chemo Med1</v>
      </c>
      <c r="H5180" t="str">
        <f>IF(B5180&lt;'Price Schedules'!$B$15,'Price Schedules'!$A$14,'Price Schedules'!$A$15)</f>
        <v>PASS1</v>
      </c>
      <c r="I5180" t="str">
        <f>IF(B5180&lt;'Price Schedules'!$B$18,'Price Schedules'!$A$17,'Price Schedules'!$A$18)</f>
        <v>IV1</v>
      </c>
      <c r="J5180" t="s">
        <v>38</v>
      </c>
      <c r="K5180" t="s">
        <v>39</v>
      </c>
      <c r="L5180" t="s">
        <v>40</v>
      </c>
      <c r="M5180" t="s">
        <v>41</v>
      </c>
      <c r="N5180" t="s">
        <v>42</v>
      </c>
      <c r="O5180" t="s">
        <v>43</v>
      </c>
      <c r="P5180" t="s">
        <v>44</v>
      </c>
      <c r="Q5180" t="s">
        <v>45</v>
      </c>
      <c r="R5180" t="str">
        <f t="shared" si="161"/>
        <v>Error</v>
      </c>
      <c r="S5180" t="e">
        <f>VLOOKUP($R5180,'Price Schedules'!$A$1:$H$34,4,FALSE)</f>
        <v>#N/A</v>
      </c>
      <c r="T5180" t="e">
        <f>VLOOKUP(R5180,'Price Schedules'!$A$1:$H$34,5,FALSE)</f>
        <v>#N/A</v>
      </c>
      <c r="U5180" t="e">
        <f>VLOOKUP(R5180,'Price Schedules'!$A$1:$H$34,6,FALSE)</f>
        <v>#N/A</v>
      </c>
      <c r="V5180" t="e">
        <f>VLOOKUP(R5180,'Price Schedules'!$A$1:$H$34,7,FALSE)</f>
        <v>#N/A</v>
      </c>
      <c r="W5180" t="e">
        <f>VLOOKUP(R5180,'Price Schedules'!$A$1:$H$34,8,FALSE)</f>
        <v>#N/A</v>
      </c>
    </row>
    <row r="5181" spans="1:23" x14ac:dyDescent="0.25">
      <c r="A5181">
        <f>Chargemaster!A5182</f>
        <v>0</v>
      </c>
      <c r="B5181">
        <f>Chargemaster!C5182</f>
        <v>0</v>
      </c>
      <c r="C5181">
        <f>Chargemaster!D5182</f>
        <v>0</v>
      </c>
      <c r="D5181" t="e">
        <f t="shared" si="160"/>
        <v>#N/A</v>
      </c>
      <c r="E5181" t="str">
        <f>(IF(B5181&lt;'Price Schedules'!$B$3,'Price Schedules'!$A$2,IF(B5181&lt;'Price Schedules'!$B$4,'Price Schedules'!$A$3,'Price Schedules'!$A$4)))</f>
        <v>Inj Med1</v>
      </c>
      <c r="F5181" t="str">
        <f>(IF(B5181&lt;'Price Schedules'!$B$7,'Price Schedules'!$A$6,IF(B5181&lt;'Price Schedules'!$B$8,'Price Schedules'!$A$7,'Price Schedules'!$A$8)))</f>
        <v>Chemo IV1</v>
      </c>
      <c r="G5181" t="str">
        <f>(IF(B5181&lt;'Price Schedules'!$B$11,'Price Schedules'!$A$10,IF(B5181&lt;'Price Schedules'!$B$12,'Price Schedules'!$A$11,'Price Schedules'!$A$12)))</f>
        <v>Chemo Med1</v>
      </c>
      <c r="H5181" t="str">
        <f>IF(B5181&lt;'Price Schedules'!$B$15,'Price Schedules'!$A$14,'Price Schedules'!$A$15)</f>
        <v>PASS1</v>
      </c>
      <c r="I5181" t="str">
        <f>IF(B5181&lt;'Price Schedules'!$B$18,'Price Schedules'!$A$17,'Price Schedules'!$A$18)</f>
        <v>IV1</v>
      </c>
      <c r="J5181" t="s">
        <v>38</v>
      </c>
      <c r="K5181" t="s">
        <v>39</v>
      </c>
      <c r="L5181" t="s">
        <v>40</v>
      </c>
      <c r="M5181" t="s">
        <v>41</v>
      </c>
      <c r="N5181" t="s">
        <v>42</v>
      </c>
      <c r="O5181" t="s">
        <v>43</v>
      </c>
      <c r="P5181" t="s">
        <v>44</v>
      </c>
      <c r="Q5181" t="s">
        <v>45</v>
      </c>
      <c r="R5181" t="str">
        <f t="shared" si="161"/>
        <v>Error</v>
      </c>
      <c r="S5181" t="e">
        <f>VLOOKUP($R5181,'Price Schedules'!$A$1:$H$34,4,FALSE)</f>
        <v>#N/A</v>
      </c>
      <c r="T5181" t="e">
        <f>VLOOKUP(R5181,'Price Schedules'!$A$1:$H$34,5,FALSE)</f>
        <v>#N/A</v>
      </c>
      <c r="U5181" t="e">
        <f>VLOOKUP(R5181,'Price Schedules'!$A$1:$H$34,6,FALSE)</f>
        <v>#N/A</v>
      </c>
      <c r="V5181" t="e">
        <f>VLOOKUP(R5181,'Price Schedules'!$A$1:$H$34,7,FALSE)</f>
        <v>#N/A</v>
      </c>
      <c r="W5181" t="e">
        <f>VLOOKUP(R5181,'Price Schedules'!$A$1:$H$34,8,FALSE)</f>
        <v>#N/A</v>
      </c>
    </row>
    <row r="5182" spans="1:23" x14ac:dyDescent="0.25">
      <c r="A5182">
        <f>Chargemaster!A5183</f>
        <v>0</v>
      </c>
      <c r="B5182">
        <f>Chargemaster!C5183</f>
        <v>0</v>
      </c>
      <c r="C5182">
        <f>Chargemaster!D5183</f>
        <v>0</v>
      </c>
      <c r="D5182" t="e">
        <f t="shared" si="160"/>
        <v>#N/A</v>
      </c>
      <c r="E5182" t="str">
        <f>(IF(B5182&lt;'Price Schedules'!$B$3,'Price Schedules'!$A$2,IF(B5182&lt;'Price Schedules'!$B$4,'Price Schedules'!$A$3,'Price Schedules'!$A$4)))</f>
        <v>Inj Med1</v>
      </c>
      <c r="F5182" t="str">
        <f>(IF(B5182&lt;'Price Schedules'!$B$7,'Price Schedules'!$A$6,IF(B5182&lt;'Price Schedules'!$B$8,'Price Schedules'!$A$7,'Price Schedules'!$A$8)))</f>
        <v>Chemo IV1</v>
      </c>
      <c r="G5182" t="str">
        <f>(IF(B5182&lt;'Price Schedules'!$B$11,'Price Schedules'!$A$10,IF(B5182&lt;'Price Schedules'!$B$12,'Price Schedules'!$A$11,'Price Schedules'!$A$12)))</f>
        <v>Chemo Med1</v>
      </c>
      <c r="H5182" t="str">
        <f>IF(B5182&lt;'Price Schedules'!$B$15,'Price Schedules'!$A$14,'Price Schedules'!$A$15)</f>
        <v>PASS1</v>
      </c>
      <c r="I5182" t="str">
        <f>IF(B5182&lt;'Price Schedules'!$B$18,'Price Schedules'!$A$17,'Price Schedules'!$A$18)</f>
        <v>IV1</v>
      </c>
      <c r="J5182" t="s">
        <v>38</v>
      </c>
      <c r="K5182" t="s">
        <v>39</v>
      </c>
      <c r="L5182" t="s">
        <v>40</v>
      </c>
      <c r="M5182" t="s">
        <v>41</v>
      </c>
      <c r="N5182" t="s">
        <v>42</v>
      </c>
      <c r="O5182" t="s">
        <v>43</v>
      </c>
      <c r="P5182" t="s">
        <v>44</v>
      </c>
      <c r="Q5182" t="s">
        <v>45</v>
      </c>
      <c r="R5182" t="str">
        <f t="shared" si="161"/>
        <v>Error</v>
      </c>
      <c r="S5182" t="e">
        <f>VLOOKUP($R5182,'Price Schedules'!$A$1:$H$34,4,FALSE)</f>
        <v>#N/A</v>
      </c>
      <c r="T5182" t="e">
        <f>VLOOKUP(R5182,'Price Schedules'!$A$1:$H$34,5,FALSE)</f>
        <v>#N/A</v>
      </c>
      <c r="U5182" t="e">
        <f>VLOOKUP(R5182,'Price Schedules'!$A$1:$H$34,6,FALSE)</f>
        <v>#N/A</v>
      </c>
      <c r="V5182" t="e">
        <f>VLOOKUP(R5182,'Price Schedules'!$A$1:$H$34,7,FALSE)</f>
        <v>#N/A</v>
      </c>
      <c r="W5182" t="e">
        <f>VLOOKUP(R5182,'Price Schedules'!$A$1:$H$34,8,FALSE)</f>
        <v>#N/A</v>
      </c>
    </row>
    <row r="5183" spans="1:23" x14ac:dyDescent="0.25">
      <c r="A5183">
        <f>Chargemaster!A5184</f>
        <v>0</v>
      </c>
      <c r="B5183">
        <f>Chargemaster!C5184</f>
        <v>0</v>
      </c>
      <c r="C5183">
        <f>Chargemaster!D5184</f>
        <v>0</v>
      </c>
      <c r="D5183" t="e">
        <f t="shared" si="160"/>
        <v>#N/A</v>
      </c>
      <c r="E5183" t="str">
        <f>(IF(B5183&lt;'Price Schedules'!$B$3,'Price Schedules'!$A$2,IF(B5183&lt;'Price Schedules'!$B$4,'Price Schedules'!$A$3,'Price Schedules'!$A$4)))</f>
        <v>Inj Med1</v>
      </c>
      <c r="F5183" t="str">
        <f>(IF(B5183&lt;'Price Schedules'!$B$7,'Price Schedules'!$A$6,IF(B5183&lt;'Price Schedules'!$B$8,'Price Schedules'!$A$7,'Price Schedules'!$A$8)))</f>
        <v>Chemo IV1</v>
      </c>
      <c r="G5183" t="str">
        <f>(IF(B5183&lt;'Price Schedules'!$B$11,'Price Schedules'!$A$10,IF(B5183&lt;'Price Schedules'!$B$12,'Price Schedules'!$A$11,'Price Schedules'!$A$12)))</f>
        <v>Chemo Med1</v>
      </c>
      <c r="H5183" t="str">
        <f>IF(B5183&lt;'Price Schedules'!$B$15,'Price Schedules'!$A$14,'Price Schedules'!$A$15)</f>
        <v>PASS1</v>
      </c>
      <c r="I5183" t="str">
        <f>IF(B5183&lt;'Price Schedules'!$B$18,'Price Schedules'!$A$17,'Price Schedules'!$A$18)</f>
        <v>IV1</v>
      </c>
      <c r="J5183" t="s">
        <v>38</v>
      </c>
      <c r="K5183" t="s">
        <v>39</v>
      </c>
      <c r="L5183" t="s">
        <v>40</v>
      </c>
      <c r="M5183" t="s">
        <v>41</v>
      </c>
      <c r="N5183" t="s">
        <v>42</v>
      </c>
      <c r="O5183" t="s">
        <v>43</v>
      </c>
      <c r="P5183" t="s">
        <v>44</v>
      </c>
      <c r="Q5183" t="s">
        <v>45</v>
      </c>
      <c r="R5183" t="str">
        <f t="shared" si="161"/>
        <v>Error</v>
      </c>
      <c r="S5183" t="e">
        <f>VLOOKUP($R5183,'Price Schedules'!$A$1:$H$34,4,FALSE)</f>
        <v>#N/A</v>
      </c>
      <c r="T5183" t="e">
        <f>VLOOKUP(R5183,'Price Schedules'!$A$1:$H$34,5,FALSE)</f>
        <v>#N/A</v>
      </c>
      <c r="U5183" t="e">
        <f>VLOOKUP(R5183,'Price Schedules'!$A$1:$H$34,6,FALSE)</f>
        <v>#N/A</v>
      </c>
      <c r="V5183" t="e">
        <f>VLOOKUP(R5183,'Price Schedules'!$A$1:$H$34,7,FALSE)</f>
        <v>#N/A</v>
      </c>
      <c r="W5183" t="e">
        <f>VLOOKUP(R5183,'Price Schedules'!$A$1:$H$34,8,FALSE)</f>
        <v>#N/A</v>
      </c>
    </row>
    <row r="5184" spans="1:23" x14ac:dyDescent="0.25">
      <c r="A5184">
        <f>Chargemaster!A5185</f>
        <v>0</v>
      </c>
      <c r="B5184">
        <f>Chargemaster!C5185</f>
        <v>0</v>
      </c>
      <c r="C5184">
        <f>Chargemaster!D5185</f>
        <v>0</v>
      </c>
      <c r="D5184" t="e">
        <f t="shared" si="160"/>
        <v>#N/A</v>
      </c>
      <c r="E5184" t="str">
        <f>(IF(B5184&lt;'Price Schedules'!$B$3,'Price Schedules'!$A$2,IF(B5184&lt;'Price Schedules'!$B$4,'Price Schedules'!$A$3,'Price Schedules'!$A$4)))</f>
        <v>Inj Med1</v>
      </c>
      <c r="F5184" t="str">
        <f>(IF(B5184&lt;'Price Schedules'!$B$7,'Price Schedules'!$A$6,IF(B5184&lt;'Price Schedules'!$B$8,'Price Schedules'!$A$7,'Price Schedules'!$A$8)))</f>
        <v>Chemo IV1</v>
      </c>
      <c r="G5184" t="str">
        <f>(IF(B5184&lt;'Price Schedules'!$B$11,'Price Schedules'!$A$10,IF(B5184&lt;'Price Schedules'!$B$12,'Price Schedules'!$A$11,'Price Schedules'!$A$12)))</f>
        <v>Chemo Med1</v>
      </c>
      <c r="H5184" t="str">
        <f>IF(B5184&lt;'Price Schedules'!$B$15,'Price Schedules'!$A$14,'Price Schedules'!$A$15)</f>
        <v>PASS1</v>
      </c>
      <c r="I5184" t="str">
        <f>IF(B5184&lt;'Price Schedules'!$B$18,'Price Schedules'!$A$17,'Price Schedules'!$A$18)</f>
        <v>IV1</v>
      </c>
      <c r="J5184" t="s">
        <v>38</v>
      </c>
      <c r="K5184" t="s">
        <v>39</v>
      </c>
      <c r="L5184" t="s">
        <v>40</v>
      </c>
      <c r="M5184" t="s">
        <v>41</v>
      </c>
      <c r="N5184" t="s">
        <v>42</v>
      </c>
      <c r="O5184" t="s">
        <v>43</v>
      </c>
      <c r="P5184" t="s">
        <v>44</v>
      </c>
      <c r="Q5184" t="s">
        <v>45</v>
      </c>
      <c r="R5184" t="str">
        <f t="shared" si="161"/>
        <v>Error</v>
      </c>
      <c r="S5184" t="e">
        <f>VLOOKUP($R5184,'Price Schedules'!$A$1:$H$34,4,FALSE)</f>
        <v>#N/A</v>
      </c>
      <c r="T5184" t="e">
        <f>VLOOKUP(R5184,'Price Schedules'!$A$1:$H$34,5,FALSE)</f>
        <v>#N/A</v>
      </c>
      <c r="U5184" t="e">
        <f>VLOOKUP(R5184,'Price Schedules'!$A$1:$H$34,6,FALSE)</f>
        <v>#N/A</v>
      </c>
      <c r="V5184" t="e">
        <f>VLOOKUP(R5184,'Price Schedules'!$A$1:$H$34,7,FALSE)</f>
        <v>#N/A</v>
      </c>
      <c r="W5184" t="e">
        <f>VLOOKUP(R5184,'Price Schedules'!$A$1:$H$34,8,FALSE)</f>
        <v>#N/A</v>
      </c>
    </row>
    <row r="5185" spans="1:23" x14ac:dyDescent="0.25">
      <c r="A5185">
        <f>Chargemaster!A5186</f>
        <v>0</v>
      </c>
      <c r="B5185">
        <f>Chargemaster!C5186</f>
        <v>0</v>
      </c>
      <c r="C5185">
        <f>Chargemaster!D5186</f>
        <v>0</v>
      </c>
      <c r="D5185" t="e">
        <f t="shared" si="160"/>
        <v>#N/A</v>
      </c>
      <c r="E5185" t="str">
        <f>(IF(B5185&lt;'Price Schedules'!$B$3,'Price Schedules'!$A$2,IF(B5185&lt;'Price Schedules'!$B$4,'Price Schedules'!$A$3,'Price Schedules'!$A$4)))</f>
        <v>Inj Med1</v>
      </c>
      <c r="F5185" t="str">
        <f>(IF(B5185&lt;'Price Schedules'!$B$7,'Price Schedules'!$A$6,IF(B5185&lt;'Price Schedules'!$B$8,'Price Schedules'!$A$7,'Price Schedules'!$A$8)))</f>
        <v>Chemo IV1</v>
      </c>
      <c r="G5185" t="str">
        <f>(IF(B5185&lt;'Price Schedules'!$B$11,'Price Schedules'!$A$10,IF(B5185&lt;'Price Schedules'!$B$12,'Price Schedules'!$A$11,'Price Schedules'!$A$12)))</f>
        <v>Chemo Med1</v>
      </c>
      <c r="H5185" t="str">
        <f>IF(B5185&lt;'Price Schedules'!$B$15,'Price Schedules'!$A$14,'Price Schedules'!$A$15)</f>
        <v>PASS1</v>
      </c>
      <c r="I5185" t="str">
        <f>IF(B5185&lt;'Price Schedules'!$B$18,'Price Schedules'!$A$17,'Price Schedules'!$A$18)</f>
        <v>IV1</v>
      </c>
      <c r="J5185" t="s">
        <v>38</v>
      </c>
      <c r="K5185" t="s">
        <v>39</v>
      </c>
      <c r="L5185" t="s">
        <v>40</v>
      </c>
      <c r="M5185" t="s">
        <v>41</v>
      </c>
      <c r="N5185" t="s">
        <v>42</v>
      </c>
      <c r="O5185" t="s">
        <v>43</v>
      </c>
      <c r="P5185" t="s">
        <v>44</v>
      </c>
      <c r="Q5185" t="s">
        <v>45</v>
      </c>
      <c r="R5185" t="str">
        <f t="shared" si="161"/>
        <v>Error</v>
      </c>
      <c r="S5185" t="e">
        <f>VLOOKUP($R5185,'Price Schedules'!$A$1:$H$34,4,FALSE)</f>
        <v>#N/A</v>
      </c>
      <c r="T5185" t="e">
        <f>VLOOKUP(R5185,'Price Schedules'!$A$1:$H$34,5,FALSE)</f>
        <v>#N/A</v>
      </c>
      <c r="U5185" t="e">
        <f>VLOOKUP(R5185,'Price Schedules'!$A$1:$H$34,6,FALSE)</f>
        <v>#N/A</v>
      </c>
      <c r="V5185" t="e">
        <f>VLOOKUP(R5185,'Price Schedules'!$A$1:$H$34,7,FALSE)</f>
        <v>#N/A</v>
      </c>
      <c r="W5185" t="e">
        <f>VLOOKUP(R5185,'Price Schedules'!$A$1:$H$34,8,FALSE)</f>
        <v>#N/A</v>
      </c>
    </row>
    <row r="5186" spans="1:23" x14ac:dyDescent="0.25">
      <c r="A5186">
        <f>Chargemaster!A5187</f>
        <v>0</v>
      </c>
      <c r="B5186">
        <f>Chargemaster!C5187</f>
        <v>0</v>
      </c>
      <c r="C5186">
        <f>Chargemaster!D5187</f>
        <v>0</v>
      </c>
      <c r="D5186" t="e">
        <f t="shared" si="160"/>
        <v>#N/A</v>
      </c>
      <c r="E5186" t="str">
        <f>(IF(B5186&lt;'Price Schedules'!$B$3,'Price Schedules'!$A$2,IF(B5186&lt;'Price Schedules'!$B$4,'Price Schedules'!$A$3,'Price Schedules'!$A$4)))</f>
        <v>Inj Med1</v>
      </c>
      <c r="F5186" t="str">
        <f>(IF(B5186&lt;'Price Schedules'!$B$7,'Price Schedules'!$A$6,IF(B5186&lt;'Price Schedules'!$B$8,'Price Schedules'!$A$7,'Price Schedules'!$A$8)))</f>
        <v>Chemo IV1</v>
      </c>
      <c r="G5186" t="str">
        <f>(IF(B5186&lt;'Price Schedules'!$B$11,'Price Schedules'!$A$10,IF(B5186&lt;'Price Schedules'!$B$12,'Price Schedules'!$A$11,'Price Schedules'!$A$12)))</f>
        <v>Chemo Med1</v>
      </c>
      <c r="H5186" t="str">
        <f>IF(B5186&lt;'Price Schedules'!$B$15,'Price Schedules'!$A$14,'Price Schedules'!$A$15)</f>
        <v>PASS1</v>
      </c>
      <c r="I5186" t="str">
        <f>IF(B5186&lt;'Price Schedules'!$B$18,'Price Schedules'!$A$17,'Price Schedules'!$A$18)</f>
        <v>IV1</v>
      </c>
      <c r="J5186" t="s">
        <v>38</v>
      </c>
      <c r="K5186" t="s">
        <v>39</v>
      </c>
      <c r="L5186" t="s">
        <v>40</v>
      </c>
      <c r="M5186" t="s">
        <v>41</v>
      </c>
      <c r="N5186" t="s">
        <v>42</v>
      </c>
      <c r="O5186" t="s">
        <v>43</v>
      </c>
      <c r="P5186" t="s">
        <v>44</v>
      </c>
      <c r="Q5186" t="s">
        <v>45</v>
      </c>
      <c r="R5186" t="str">
        <f t="shared" si="161"/>
        <v>Error</v>
      </c>
      <c r="S5186" t="e">
        <f>VLOOKUP($R5186,'Price Schedules'!$A$1:$H$34,4,FALSE)</f>
        <v>#N/A</v>
      </c>
      <c r="T5186" t="e">
        <f>VLOOKUP(R5186,'Price Schedules'!$A$1:$H$34,5,FALSE)</f>
        <v>#N/A</v>
      </c>
      <c r="U5186" t="e">
        <f>VLOOKUP(R5186,'Price Schedules'!$A$1:$H$34,6,FALSE)</f>
        <v>#N/A</v>
      </c>
      <c r="V5186" t="e">
        <f>VLOOKUP(R5186,'Price Schedules'!$A$1:$H$34,7,FALSE)</f>
        <v>#N/A</v>
      </c>
      <c r="W5186" t="e">
        <f>VLOOKUP(R5186,'Price Schedules'!$A$1:$H$34,8,FALSE)</f>
        <v>#N/A</v>
      </c>
    </row>
    <row r="5187" spans="1:23" x14ac:dyDescent="0.25">
      <c r="A5187">
        <f>Chargemaster!A5188</f>
        <v>0</v>
      </c>
      <c r="B5187">
        <f>Chargemaster!C5188</f>
        <v>0</v>
      </c>
      <c r="C5187">
        <f>Chargemaster!D5188</f>
        <v>0</v>
      </c>
      <c r="D5187" t="e">
        <f t="shared" ref="D5187:D5250" si="162">IF(((B5187*(S5187+1))+T5187)&lt;W5187,W5187,((B5187*(S5187+1))+T5187))</f>
        <v>#N/A</v>
      </c>
      <c r="E5187" t="str">
        <f>(IF(B5187&lt;'Price Schedules'!$B$3,'Price Schedules'!$A$2,IF(B5187&lt;'Price Schedules'!$B$4,'Price Schedules'!$A$3,'Price Schedules'!$A$4)))</f>
        <v>Inj Med1</v>
      </c>
      <c r="F5187" t="str">
        <f>(IF(B5187&lt;'Price Schedules'!$B$7,'Price Schedules'!$A$6,IF(B5187&lt;'Price Schedules'!$B$8,'Price Schedules'!$A$7,'Price Schedules'!$A$8)))</f>
        <v>Chemo IV1</v>
      </c>
      <c r="G5187" t="str">
        <f>(IF(B5187&lt;'Price Schedules'!$B$11,'Price Schedules'!$A$10,IF(B5187&lt;'Price Schedules'!$B$12,'Price Schedules'!$A$11,'Price Schedules'!$A$12)))</f>
        <v>Chemo Med1</v>
      </c>
      <c r="H5187" t="str">
        <f>IF(B5187&lt;'Price Schedules'!$B$15,'Price Schedules'!$A$14,'Price Schedules'!$A$15)</f>
        <v>PASS1</v>
      </c>
      <c r="I5187" t="str">
        <f>IF(B5187&lt;'Price Schedules'!$B$18,'Price Schedules'!$A$17,'Price Schedules'!$A$18)</f>
        <v>IV1</v>
      </c>
      <c r="J5187" t="s">
        <v>38</v>
      </c>
      <c r="K5187" t="s">
        <v>39</v>
      </c>
      <c r="L5187" t="s">
        <v>40</v>
      </c>
      <c r="M5187" t="s">
        <v>41</v>
      </c>
      <c r="N5187" t="s">
        <v>42</v>
      </c>
      <c r="O5187" t="s">
        <v>43</v>
      </c>
      <c r="P5187" t="s">
        <v>44</v>
      </c>
      <c r="Q5187" t="s">
        <v>45</v>
      </c>
      <c r="R5187" t="str">
        <f t="shared" ref="R5187:R5250" si="163">IF(C5187=$E$1,E5187,IF(C5187=$F$1,F5187,IF(C5187=$G$1,G5187,IF(C5187=$H$1,H5187,IF(C5187=$I$1,I5187,IF(C5187=$J$1,J5187,IF(C5187=$K$1,K5187,IF(C5187=$L$1,L5187,IF(C5187=$M$1,M5187,IF(C5187=$N$1,N5187,IF(C5187=$O$1,O5187,IF(C5187=$P$1,P5187,IF(C5187=$Q$1,Q5187,"Error")))))))))))))</f>
        <v>Error</v>
      </c>
      <c r="S5187" t="e">
        <f>VLOOKUP($R5187,'Price Schedules'!$A$1:$H$34,4,FALSE)</f>
        <v>#N/A</v>
      </c>
      <c r="T5187" t="e">
        <f>VLOOKUP(R5187,'Price Schedules'!$A$1:$H$34,5,FALSE)</f>
        <v>#N/A</v>
      </c>
      <c r="U5187" t="e">
        <f>VLOOKUP(R5187,'Price Schedules'!$A$1:$H$34,6,FALSE)</f>
        <v>#N/A</v>
      </c>
      <c r="V5187" t="e">
        <f>VLOOKUP(R5187,'Price Schedules'!$A$1:$H$34,7,FALSE)</f>
        <v>#N/A</v>
      </c>
      <c r="W5187" t="e">
        <f>VLOOKUP(R5187,'Price Schedules'!$A$1:$H$34,8,FALSE)</f>
        <v>#N/A</v>
      </c>
    </row>
    <row r="5188" spans="1:23" x14ac:dyDescent="0.25">
      <c r="A5188">
        <f>Chargemaster!A5189</f>
        <v>0</v>
      </c>
      <c r="B5188">
        <f>Chargemaster!C5189</f>
        <v>0</v>
      </c>
      <c r="C5188">
        <f>Chargemaster!D5189</f>
        <v>0</v>
      </c>
      <c r="D5188" t="e">
        <f t="shared" si="162"/>
        <v>#N/A</v>
      </c>
      <c r="E5188" t="str">
        <f>(IF(B5188&lt;'Price Schedules'!$B$3,'Price Schedules'!$A$2,IF(B5188&lt;'Price Schedules'!$B$4,'Price Schedules'!$A$3,'Price Schedules'!$A$4)))</f>
        <v>Inj Med1</v>
      </c>
      <c r="F5188" t="str">
        <f>(IF(B5188&lt;'Price Schedules'!$B$7,'Price Schedules'!$A$6,IF(B5188&lt;'Price Schedules'!$B$8,'Price Schedules'!$A$7,'Price Schedules'!$A$8)))</f>
        <v>Chemo IV1</v>
      </c>
      <c r="G5188" t="str">
        <f>(IF(B5188&lt;'Price Schedules'!$B$11,'Price Schedules'!$A$10,IF(B5188&lt;'Price Schedules'!$B$12,'Price Schedules'!$A$11,'Price Schedules'!$A$12)))</f>
        <v>Chemo Med1</v>
      </c>
      <c r="H5188" t="str">
        <f>IF(B5188&lt;'Price Schedules'!$B$15,'Price Schedules'!$A$14,'Price Schedules'!$A$15)</f>
        <v>PASS1</v>
      </c>
      <c r="I5188" t="str">
        <f>IF(B5188&lt;'Price Schedules'!$B$18,'Price Schedules'!$A$17,'Price Schedules'!$A$18)</f>
        <v>IV1</v>
      </c>
      <c r="J5188" t="s">
        <v>38</v>
      </c>
      <c r="K5188" t="s">
        <v>39</v>
      </c>
      <c r="L5188" t="s">
        <v>40</v>
      </c>
      <c r="M5188" t="s">
        <v>41</v>
      </c>
      <c r="N5188" t="s">
        <v>42</v>
      </c>
      <c r="O5188" t="s">
        <v>43</v>
      </c>
      <c r="P5188" t="s">
        <v>44</v>
      </c>
      <c r="Q5188" t="s">
        <v>45</v>
      </c>
      <c r="R5188" t="str">
        <f t="shared" si="163"/>
        <v>Error</v>
      </c>
      <c r="S5188" t="e">
        <f>VLOOKUP($R5188,'Price Schedules'!$A$1:$H$34,4,FALSE)</f>
        <v>#N/A</v>
      </c>
      <c r="T5188" t="e">
        <f>VLOOKUP(R5188,'Price Schedules'!$A$1:$H$34,5,FALSE)</f>
        <v>#N/A</v>
      </c>
      <c r="U5188" t="e">
        <f>VLOOKUP(R5188,'Price Schedules'!$A$1:$H$34,6,FALSE)</f>
        <v>#N/A</v>
      </c>
      <c r="V5188" t="e">
        <f>VLOOKUP(R5188,'Price Schedules'!$A$1:$H$34,7,FALSE)</f>
        <v>#N/A</v>
      </c>
      <c r="W5188" t="e">
        <f>VLOOKUP(R5188,'Price Schedules'!$A$1:$H$34,8,FALSE)</f>
        <v>#N/A</v>
      </c>
    </row>
    <row r="5189" spans="1:23" x14ac:dyDescent="0.25">
      <c r="A5189">
        <f>Chargemaster!A5190</f>
        <v>0</v>
      </c>
      <c r="B5189">
        <f>Chargemaster!C5190</f>
        <v>0</v>
      </c>
      <c r="C5189">
        <f>Chargemaster!D5190</f>
        <v>0</v>
      </c>
      <c r="D5189" t="e">
        <f t="shared" si="162"/>
        <v>#N/A</v>
      </c>
      <c r="E5189" t="str">
        <f>(IF(B5189&lt;'Price Schedules'!$B$3,'Price Schedules'!$A$2,IF(B5189&lt;'Price Schedules'!$B$4,'Price Schedules'!$A$3,'Price Schedules'!$A$4)))</f>
        <v>Inj Med1</v>
      </c>
      <c r="F5189" t="str">
        <f>(IF(B5189&lt;'Price Schedules'!$B$7,'Price Schedules'!$A$6,IF(B5189&lt;'Price Schedules'!$B$8,'Price Schedules'!$A$7,'Price Schedules'!$A$8)))</f>
        <v>Chemo IV1</v>
      </c>
      <c r="G5189" t="str">
        <f>(IF(B5189&lt;'Price Schedules'!$B$11,'Price Schedules'!$A$10,IF(B5189&lt;'Price Schedules'!$B$12,'Price Schedules'!$A$11,'Price Schedules'!$A$12)))</f>
        <v>Chemo Med1</v>
      </c>
      <c r="H5189" t="str">
        <f>IF(B5189&lt;'Price Schedules'!$B$15,'Price Schedules'!$A$14,'Price Schedules'!$A$15)</f>
        <v>PASS1</v>
      </c>
      <c r="I5189" t="str">
        <f>IF(B5189&lt;'Price Schedules'!$B$18,'Price Schedules'!$A$17,'Price Schedules'!$A$18)</f>
        <v>IV1</v>
      </c>
      <c r="J5189" t="s">
        <v>38</v>
      </c>
      <c r="K5189" t="s">
        <v>39</v>
      </c>
      <c r="L5189" t="s">
        <v>40</v>
      </c>
      <c r="M5189" t="s">
        <v>41</v>
      </c>
      <c r="N5189" t="s">
        <v>42</v>
      </c>
      <c r="O5189" t="s">
        <v>43</v>
      </c>
      <c r="P5189" t="s">
        <v>44</v>
      </c>
      <c r="Q5189" t="s">
        <v>45</v>
      </c>
      <c r="R5189" t="str">
        <f t="shared" si="163"/>
        <v>Error</v>
      </c>
      <c r="S5189" t="e">
        <f>VLOOKUP($R5189,'Price Schedules'!$A$1:$H$34,4,FALSE)</f>
        <v>#N/A</v>
      </c>
      <c r="T5189" t="e">
        <f>VLOOKUP(R5189,'Price Schedules'!$A$1:$H$34,5,FALSE)</f>
        <v>#N/A</v>
      </c>
      <c r="U5189" t="e">
        <f>VLOOKUP(R5189,'Price Schedules'!$A$1:$H$34,6,FALSE)</f>
        <v>#N/A</v>
      </c>
      <c r="V5189" t="e">
        <f>VLOOKUP(R5189,'Price Schedules'!$A$1:$H$34,7,FALSE)</f>
        <v>#N/A</v>
      </c>
      <c r="W5189" t="e">
        <f>VLOOKUP(R5189,'Price Schedules'!$A$1:$H$34,8,FALSE)</f>
        <v>#N/A</v>
      </c>
    </row>
    <row r="5190" spans="1:23" x14ac:dyDescent="0.25">
      <c r="A5190">
        <f>Chargemaster!A5191</f>
        <v>0</v>
      </c>
      <c r="B5190">
        <f>Chargemaster!C5191</f>
        <v>0</v>
      </c>
      <c r="C5190">
        <f>Chargemaster!D5191</f>
        <v>0</v>
      </c>
      <c r="D5190" t="e">
        <f t="shared" si="162"/>
        <v>#N/A</v>
      </c>
      <c r="E5190" t="str">
        <f>(IF(B5190&lt;'Price Schedules'!$B$3,'Price Schedules'!$A$2,IF(B5190&lt;'Price Schedules'!$B$4,'Price Schedules'!$A$3,'Price Schedules'!$A$4)))</f>
        <v>Inj Med1</v>
      </c>
      <c r="F5190" t="str">
        <f>(IF(B5190&lt;'Price Schedules'!$B$7,'Price Schedules'!$A$6,IF(B5190&lt;'Price Schedules'!$B$8,'Price Schedules'!$A$7,'Price Schedules'!$A$8)))</f>
        <v>Chemo IV1</v>
      </c>
      <c r="G5190" t="str">
        <f>(IF(B5190&lt;'Price Schedules'!$B$11,'Price Schedules'!$A$10,IF(B5190&lt;'Price Schedules'!$B$12,'Price Schedules'!$A$11,'Price Schedules'!$A$12)))</f>
        <v>Chemo Med1</v>
      </c>
      <c r="H5190" t="str">
        <f>IF(B5190&lt;'Price Schedules'!$B$15,'Price Schedules'!$A$14,'Price Schedules'!$A$15)</f>
        <v>PASS1</v>
      </c>
      <c r="I5190" t="str">
        <f>IF(B5190&lt;'Price Schedules'!$B$18,'Price Schedules'!$A$17,'Price Schedules'!$A$18)</f>
        <v>IV1</v>
      </c>
      <c r="J5190" t="s">
        <v>38</v>
      </c>
      <c r="K5190" t="s">
        <v>39</v>
      </c>
      <c r="L5190" t="s">
        <v>40</v>
      </c>
      <c r="M5190" t="s">
        <v>41</v>
      </c>
      <c r="N5190" t="s">
        <v>42</v>
      </c>
      <c r="O5190" t="s">
        <v>43</v>
      </c>
      <c r="P5190" t="s">
        <v>44</v>
      </c>
      <c r="Q5190" t="s">
        <v>45</v>
      </c>
      <c r="R5190" t="str">
        <f t="shared" si="163"/>
        <v>Error</v>
      </c>
      <c r="S5190" t="e">
        <f>VLOOKUP($R5190,'Price Schedules'!$A$1:$H$34,4,FALSE)</f>
        <v>#N/A</v>
      </c>
      <c r="T5190" t="e">
        <f>VLOOKUP(R5190,'Price Schedules'!$A$1:$H$34,5,FALSE)</f>
        <v>#N/A</v>
      </c>
      <c r="U5190" t="e">
        <f>VLOOKUP(R5190,'Price Schedules'!$A$1:$H$34,6,FALSE)</f>
        <v>#N/A</v>
      </c>
      <c r="V5190" t="e">
        <f>VLOOKUP(R5190,'Price Schedules'!$A$1:$H$34,7,FALSE)</f>
        <v>#N/A</v>
      </c>
      <c r="W5190" t="e">
        <f>VLOOKUP(R5190,'Price Schedules'!$A$1:$H$34,8,FALSE)</f>
        <v>#N/A</v>
      </c>
    </row>
    <row r="5191" spans="1:23" x14ac:dyDescent="0.25">
      <c r="A5191">
        <f>Chargemaster!A5192</f>
        <v>0</v>
      </c>
      <c r="B5191">
        <f>Chargemaster!C5192</f>
        <v>0</v>
      </c>
      <c r="C5191">
        <f>Chargemaster!D5192</f>
        <v>0</v>
      </c>
      <c r="D5191" t="e">
        <f t="shared" si="162"/>
        <v>#N/A</v>
      </c>
      <c r="E5191" t="str">
        <f>(IF(B5191&lt;'Price Schedules'!$B$3,'Price Schedules'!$A$2,IF(B5191&lt;'Price Schedules'!$B$4,'Price Schedules'!$A$3,'Price Schedules'!$A$4)))</f>
        <v>Inj Med1</v>
      </c>
      <c r="F5191" t="str">
        <f>(IF(B5191&lt;'Price Schedules'!$B$7,'Price Schedules'!$A$6,IF(B5191&lt;'Price Schedules'!$B$8,'Price Schedules'!$A$7,'Price Schedules'!$A$8)))</f>
        <v>Chemo IV1</v>
      </c>
      <c r="G5191" t="str">
        <f>(IF(B5191&lt;'Price Schedules'!$B$11,'Price Schedules'!$A$10,IF(B5191&lt;'Price Schedules'!$B$12,'Price Schedules'!$A$11,'Price Schedules'!$A$12)))</f>
        <v>Chemo Med1</v>
      </c>
      <c r="H5191" t="str">
        <f>IF(B5191&lt;'Price Schedules'!$B$15,'Price Schedules'!$A$14,'Price Schedules'!$A$15)</f>
        <v>PASS1</v>
      </c>
      <c r="I5191" t="str">
        <f>IF(B5191&lt;'Price Schedules'!$B$18,'Price Schedules'!$A$17,'Price Schedules'!$A$18)</f>
        <v>IV1</v>
      </c>
      <c r="J5191" t="s">
        <v>38</v>
      </c>
      <c r="K5191" t="s">
        <v>39</v>
      </c>
      <c r="L5191" t="s">
        <v>40</v>
      </c>
      <c r="M5191" t="s">
        <v>41</v>
      </c>
      <c r="N5191" t="s">
        <v>42</v>
      </c>
      <c r="O5191" t="s">
        <v>43</v>
      </c>
      <c r="P5191" t="s">
        <v>44</v>
      </c>
      <c r="Q5191" t="s">
        <v>45</v>
      </c>
      <c r="R5191" t="str">
        <f t="shared" si="163"/>
        <v>Error</v>
      </c>
      <c r="S5191" t="e">
        <f>VLOOKUP($R5191,'Price Schedules'!$A$1:$H$34,4,FALSE)</f>
        <v>#N/A</v>
      </c>
      <c r="T5191" t="e">
        <f>VLOOKUP(R5191,'Price Schedules'!$A$1:$H$34,5,FALSE)</f>
        <v>#N/A</v>
      </c>
      <c r="U5191" t="e">
        <f>VLOOKUP(R5191,'Price Schedules'!$A$1:$H$34,6,FALSE)</f>
        <v>#N/A</v>
      </c>
      <c r="V5191" t="e">
        <f>VLOOKUP(R5191,'Price Schedules'!$A$1:$H$34,7,FALSE)</f>
        <v>#N/A</v>
      </c>
      <c r="W5191" t="e">
        <f>VLOOKUP(R5191,'Price Schedules'!$A$1:$H$34,8,FALSE)</f>
        <v>#N/A</v>
      </c>
    </row>
    <row r="5192" spans="1:23" x14ac:dyDescent="0.25">
      <c r="A5192">
        <f>Chargemaster!A5193</f>
        <v>0</v>
      </c>
      <c r="B5192">
        <f>Chargemaster!C5193</f>
        <v>0</v>
      </c>
      <c r="C5192">
        <f>Chargemaster!D5193</f>
        <v>0</v>
      </c>
      <c r="D5192" t="e">
        <f t="shared" si="162"/>
        <v>#N/A</v>
      </c>
      <c r="E5192" t="str">
        <f>(IF(B5192&lt;'Price Schedules'!$B$3,'Price Schedules'!$A$2,IF(B5192&lt;'Price Schedules'!$B$4,'Price Schedules'!$A$3,'Price Schedules'!$A$4)))</f>
        <v>Inj Med1</v>
      </c>
      <c r="F5192" t="str">
        <f>(IF(B5192&lt;'Price Schedules'!$B$7,'Price Schedules'!$A$6,IF(B5192&lt;'Price Schedules'!$B$8,'Price Schedules'!$A$7,'Price Schedules'!$A$8)))</f>
        <v>Chemo IV1</v>
      </c>
      <c r="G5192" t="str">
        <f>(IF(B5192&lt;'Price Schedules'!$B$11,'Price Schedules'!$A$10,IF(B5192&lt;'Price Schedules'!$B$12,'Price Schedules'!$A$11,'Price Schedules'!$A$12)))</f>
        <v>Chemo Med1</v>
      </c>
      <c r="H5192" t="str">
        <f>IF(B5192&lt;'Price Schedules'!$B$15,'Price Schedules'!$A$14,'Price Schedules'!$A$15)</f>
        <v>PASS1</v>
      </c>
      <c r="I5192" t="str">
        <f>IF(B5192&lt;'Price Schedules'!$B$18,'Price Schedules'!$A$17,'Price Schedules'!$A$18)</f>
        <v>IV1</v>
      </c>
      <c r="J5192" t="s">
        <v>38</v>
      </c>
      <c r="K5192" t="s">
        <v>39</v>
      </c>
      <c r="L5192" t="s">
        <v>40</v>
      </c>
      <c r="M5192" t="s">
        <v>41</v>
      </c>
      <c r="N5192" t="s">
        <v>42</v>
      </c>
      <c r="O5192" t="s">
        <v>43</v>
      </c>
      <c r="P5192" t="s">
        <v>44</v>
      </c>
      <c r="Q5192" t="s">
        <v>45</v>
      </c>
      <c r="R5192" t="str">
        <f t="shared" si="163"/>
        <v>Error</v>
      </c>
      <c r="S5192" t="e">
        <f>VLOOKUP($R5192,'Price Schedules'!$A$1:$H$34,4,FALSE)</f>
        <v>#N/A</v>
      </c>
      <c r="T5192" t="e">
        <f>VLOOKUP(R5192,'Price Schedules'!$A$1:$H$34,5,FALSE)</f>
        <v>#N/A</v>
      </c>
      <c r="U5192" t="e">
        <f>VLOOKUP(R5192,'Price Schedules'!$A$1:$H$34,6,FALSE)</f>
        <v>#N/A</v>
      </c>
      <c r="V5192" t="e">
        <f>VLOOKUP(R5192,'Price Schedules'!$A$1:$H$34,7,FALSE)</f>
        <v>#N/A</v>
      </c>
      <c r="W5192" t="e">
        <f>VLOOKUP(R5192,'Price Schedules'!$A$1:$H$34,8,FALSE)</f>
        <v>#N/A</v>
      </c>
    </row>
    <row r="5193" spans="1:23" x14ac:dyDescent="0.25">
      <c r="A5193">
        <f>Chargemaster!A5194</f>
        <v>0</v>
      </c>
      <c r="B5193">
        <f>Chargemaster!C5194</f>
        <v>0</v>
      </c>
      <c r="C5193">
        <f>Chargemaster!D5194</f>
        <v>0</v>
      </c>
      <c r="D5193" t="e">
        <f t="shared" si="162"/>
        <v>#N/A</v>
      </c>
      <c r="E5193" t="str">
        <f>(IF(B5193&lt;'Price Schedules'!$B$3,'Price Schedules'!$A$2,IF(B5193&lt;'Price Schedules'!$B$4,'Price Schedules'!$A$3,'Price Schedules'!$A$4)))</f>
        <v>Inj Med1</v>
      </c>
      <c r="F5193" t="str">
        <f>(IF(B5193&lt;'Price Schedules'!$B$7,'Price Schedules'!$A$6,IF(B5193&lt;'Price Schedules'!$B$8,'Price Schedules'!$A$7,'Price Schedules'!$A$8)))</f>
        <v>Chemo IV1</v>
      </c>
      <c r="G5193" t="str">
        <f>(IF(B5193&lt;'Price Schedules'!$B$11,'Price Schedules'!$A$10,IF(B5193&lt;'Price Schedules'!$B$12,'Price Schedules'!$A$11,'Price Schedules'!$A$12)))</f>
        <v>Chemo Med1</v>
      </c>
      <c r="H5193" t="str">
        <f>IF(B5193&lt;'Price Schedules'!$B$15,'Price Schedules'!$A$14,'Price Schedules'!$A$15)</f>
        <v>PASS1</v>
      </c>
      <c r="I5193" t="str">
        <f>IF(B5193&lt;'Price Schedules'!$B$18,'Price Schedules'!$A$17,'Price Schedules'!$A$18)</f>
        <v>IV1</v>
      </c>
      <c r="J5193" t="s">
        <v>38</v>
      </c>
      <c r="K5193" t="s">
        <v>39</v>
      </c>
      <c r="L5193" t="s">
        <v>40</v>
      </c>
      <c r="M5193" t="s">
        <v>41</v>
      </c>
      <c r="N5193" t="s">
        <v>42</v>
      </c>
      <c r="O5193" t="s">
        <v>43</v>
      </c>
      <c r="P5193" t="s">
        <v>44</v>
      </c>
      <c r="Q5193" t="s">
        <v>45</v>
      </c>
      <c r="R5193" t="str">
        <f t="shared" si="163"/>
        <v>Error</v>
      </c>
      <c r="S5193" t="e">
        <f>VLOOKUP($R5193,'Price Schedules'!$A$1:$H$34,4,FALSE)</f>
        <v>#N/A</v>
      </c>
      <c r="T5193" t="e">
        <f>VLOOKUP(R5193,'Price Schedules'!$A$1:$H$34,5,FALSE)</f>
        <v>#N/A</v>
      </c>
      <c r="U5193" t="e">
        <f>VLOOKUP(R5193,'Price Schedules'!$A$1:$H$34,6,FALSE)</f>
        <v>#N/A</v>
      </c>
      <c r="V5193" t="e">
        <f>VLOOKUP(R5193,'Price Schedules'!$A$1:$H$34,7,FALSE)</f>
        <v>#N/A</v>
      </c>
      <c r="W5193" t="e">
        <f>VLOOKUP(R5193,'Price Schedules'!$A$1:$H$34,8,FALSE)</f>
        <v>#N/A</v>
      </c>
    </row>
    <row r="5194" spans="1:23" x14ac:dyDescent="0.25">
      <c r="A5194">
        <f>Chargemaster!A5195</f>
        <v>0</v>
      </c>
      <c r="B5194">
        <f>Chargemaster!C5195</f>
        <v>0</v>
      </c>
      <c r="C5194">
        <f>Chargemaster!D5195</f>
        <v>0</v>
      </c>
      <c r="D5194" t="e">
        <f t="shared" si="162"/>
        <v>#N/A</v>
      </c>
      <c r="E5194" t="str">
        <f>(IF(B5194&lt;'Price Schedules'!$B$3,'Price Schedules'!$A$2,IF(B5194&lt;'Price Schedules'!$B$4,'Price Schedules'!$A$3,'Price Schedules'!$A$4)))</f>
        <v>Inj Med1</v>
      </c>
      <c r="F5194" t="str">
        <f>(IF(B5194&lt;'Price Schedules'!$B$7,'Price Schedules'!$A$6,IF(B5194&lt;'Price Schedules'!$B$8,'Price Schedules'!$A$7,'Price Schedules'!$A$8)))</f>
        <v>Chemo IV1</v>
      </c>
      <c r="G5194" t="str">
        <f>(IF(B5194&lt;'Price Schedules'!$B$11,'Price Schedules'!$A$10,IF(B5194&lt;'Price Schedules'!$B$12,'Price Schedules'!$A$11,'Price Schedules'!$A$12)))</f>
        <v>Chemo Med1</v>
      </c>
      <c r="H5194" t="str">
        <f>IF(B5194&lt;'Price Schedules'!$B$15,'Price Schedules'!$A$14,'Price Schedules'!$A$15)</f>
        <v>PASS1</v>
      </c>
      <c r="I5194" t="str">
        <f>IF(B5194&lt;'Price Schedules'!$B$18,'Price Schedules'!$A$17,'Price Schedules'!$A$18)</f>
        <v>IV1</v>
      </c>
      <c r="J5194" t="s">
        <v>38</v>
      </c>
      <c r="K5194" t="s">
        <v>39</v>
      </c>
      <c r="L5194" t="s">
        <v>40</v>
      </c>
      <c r="M5194" t="s">
        <v>41</v>
      </c>
      <c r="N5194" t="s">
        <v>42</v>
      </c>
      <c r="O5194" t="s">
        <v>43</v>
      </c>
      <c r="P5194" t="s">
        <v>44</v>
      </c>
      <c r="Q5194" t="s">
        <v>45</v>
      </c>
      <c r="R5194" t="str">
        <f t="shared" si="163"/>
        <v>Error</v>
      </c>
      <c r="S5194" t="e">
        <f>VLOOKUP($R5194,'Price Schedules'!$A$1:$H$34,4,FALSE)</f>
        <v>#N/A</v>
      </c>
      <c r="T5194" t="e">
        <f>VLOOKUP(R5194,'Price Schedules'!$A$1:$H$34,5,FALSE)</f>
        <v>#N/A</v>
      </c>
      <c r="U5194" t="e">
        <f>VLOOKUP(R5194,'Price Schedules'!$A$1:$H$34,6,FALSE)</f>
        <v>#N/A</v>
      </c>
      <c r="V5194" t="e">
        <f>VLOOKUP(R5194,'Price Schedules'!$A$1:$H$34,7,FALSE)</f>
        <v>#N/A</v>
      </c>
      <c r="W5194" t="e">
        <f>VLOOKUP(R5194,'Price Schedules'!$A$1:$H$34,8,FALSE)</f>
        <v>#N/A</v>
      </c>
    </row>
    <row r="5195" spans="1:23" x14ac:dyDescent="0.25">
      <c r="A5195">
        <f>Chargemaster!A5196</f>
        <v>0</v>
      </c>
      <c r="B5195">
        <f>Chargemaster!C5196</f>
        <v>0</v>
      </c>
      <c r="C5195">
        <f>Chargemaster!D5196</f>
        <v>0</v>
      </c>
      <c r="D5195" t="e">
        <f t="shared" si="162"/>
        <v>#N/A</v>
      </c>
      <c r="E5195" t="str">
        <f>(IF(B5195&lt;'Price Schedules'!$B$3,'Price Schedules'!$A$2,IF(B5195&lt;'Price Schedules'!$B$4,'Price Schedules'!$A$3,'Price Schedules'!$A$4)))</f>
        <v>Inj Med1</v>
      </c>
      <c r="F5195" t="str">
        <f>(IF(B5195&lt;'Price Schedules'!$B$7,'Price Schedules'!$A$6,IF(B5195&lt;'Price Schedules'!$B$8,'Price Schedules'!$A$7,'Price Schedules'!$A$8)))</f>
        <v>Chemo IV1</v>
      </c>
      <c r="G5195" t="str">
        <f>(IF(B5195&lt;'Price Schedules'!$B$11,'Price Schedules'!$A$10,IF(B5195&lt;'Price Schedules'!$B$12,'Price Schedules'!$A$11,'Price Schedules'!$A$12)))</f>
        <v>Chemo Med1</v>
      </c>
      <c r="H5195" t="str">
        <f>IF(B5195&lt;'Price Schedules'!$B$15,'Price Schedules'!$A$14,'Price Schedules'!$A$15)</f>
        <v>PASS1</v>
      </c>
      <c r="I5195" t="str">
        <f>IF(B5195&lt;'Price Schedules'!$B$18,'Price Schedules'!$A$17,'Price Schedules'!$A$18)</f>
        <v>IV1</v>
      </c>
      <c r="J5195" t="s">
        <v>38</v>
      </c>
      <c r="K5195" t="s">
        <v>39</v>
      </c>
      <c r="L5195" t="s">
        <v>40</v>
      </c>
      <c r="M5195" t="s">
        <v>41</v>
      </c>
      <c r="N5195" t="s">
        <v>42</v>
      </c>
      <c r="O5195" t="s">
        <v>43</v>
      </c>
      <c r="P5195" t="s">
        <v>44</v>
      </c>
      <c r="Q5195" t="s">
        <v>45</v>
      </c>
      <c r="R5195" t="str">
        <f t="shared" si="163"/>
        <v>Error</v>
      </c>
      <c r="S5195" t="e">
        <f>VLOOKUP($R5195,'Price Schedules'!$A$1:$H$34,4,FALSE)</f>
        <v>#N/A</v>
      </c>
      <c r="T5195" t="e">
        <f>VLOOKUP(R5195,'Price Schedules'!$A$1:$H$34,5,FALSE)</f>
        <v>#N/A</v>
      </c>
      <c r="U5195" t="e">
        <f>VLOOKUP(R5195,'Price Schedules'!$A$1:$H$34,6,FALSE)</f>
        <v>#N/A</v>
      </c>
      <c r="V5195" t="e">
        <f>VLOOKUP(R5195,'Price Schedules'!$A$1:$H$34,7,FALSE)</f>
        <v>#N/A</v>
      </c>
      <c r="W5195" t="e">
        <f>VLOOKUP(R5195,'Price Schedules'!$A$1:$H$34,8,FALSE)</f>
        <v>#N/A</v>
      </c>
    </row>
    <row r="5196" spans="1:23" x14ac:dyDescent="0.25">
      <c r="A5196">
        <f>Chargemaster!A5197</f>
        <v>0</v>
      </c>
      <c r="B5196">
        <f>Chargemaster!C5197</f>
        <v>0</v>
      </c>
      <c r="C5196">
        <f>Chargemaster!D5197</f>
        <v>0</v>
      </c>
      <c r="D5196" t="e">
        <f t="shared" si="162"/>
        <v>#N/A</v>
      </c>
      <c r="E5196" t="str">
        <f>(IF(B5196&lt;'Price Schedules'!$B$3,'Price Schedules'!$A$2,IF(B5196&lt;'Price Schedules'!$B$4,'Price Schedules'!$A$3,'Price Schedules'!$A$4)))</f>
        <v>Inj Med1</v>
      </c>
      <c r="F5196" t="str">
        <f>(IF(B5196&lt;'Price Schedules'!$B$7,'Price Schedules'!$A$6,IF(B5196&lt;'Price Schedules'!$B$8,'Price Schedules'!$A$7,'Price Schedules'!$A$8)))</f>
        <v>Chemo IV1</v>
      </c>
      <c r="G5196" t="str">
        <f>(IF(B5196&lt;'Price Schedules'!$B$11,'Price Schedules'!$A$10,IF(B5196&lt;'Price Schedules'!$B$12,'Price Schedules'!$A$11,'Price Schedules'!$A$12)))</f>
        <v>Chemo Med1</v>
      </c>
      <c r="H5196" t="str">
        <f>IF(B5196&lt;'Price Schedules'!$B$15,'Price Schedules'!$A$14,'Price Schedules'!$A$15)</f>
        <v>PASS1</v>
      </c>
      <c r="I5196" t="str">
        <f>IF(B5196&lt;'Price Schedules'!$B$18,'Price Schedules'!$A$17,'Price Schedules'!$A$18)</f>
        <v>IV1</v>
      </c>
      <c r="J5196" t="s">
        <v>38</v>
      </c>
      <c r="K5196" t="s">
        <v>39</v>
      </c>
      <c r="L5196" t="s">
        <v>40</v>
      </c>
      <c r="M5196" t="s">
        <v>41</v>
      </c>
      <c r="N5196" t="s">
        <v>42</v>
      </c>
      <c r="O5196" t="s">
        <v>43</v>
      </c>
      <c r="P5196" t="s">
        <v>44</v>
      </c>
      <c r="Q5196" t="s">
        <v>45</v>
      </c>
      <c r="R5196" t="str">
        <f t="shared" si="163"/>
        <v>Error</v>
      </c>
      <c r="S5196" t="e">
        <f>VLOOKUP($R5196,'Price Schedules'!$A$1:$H$34,4,FALSE)</f>
        <v>#N/A</v>
      </c>
      <c r="T5196" t="e">
        <f>VLOOKUP(R5196,'Price Schedules'!$A$1:$H$34,5,FALSE)</f>
        <v>#N/A</v>
      </c>
      <c r="U5196" t="e">
        <f>VLOOKUP(R5196,'Price Schedules'!$A$1:$H$34,6,FALSE)</f>
        <v>#N/A</v>
      </c>
      <c r="V5196" t="e">
        <f>VLOOKUP(R5196,'Price Schedules'!$A$1:$H$34,7,FALSE)</f>
        <v>#N/A</v>
      </c>
      <c r="W5196" t="e">
        <f>VLOOKUP(R5196,'Price Schedules'!$A$1:$H$34,8,FALSE)</f>
        <v>#N/A</v>
      </c>
    </row>
    <row r="5197" spans="1:23" x14ac:dyDescent="0.25">
      <c r="A5197">
        <f>Chargemaster!A5198</f>
        <v>0</v>
      </c>
      <c r="B5197">
        <f>Chargemaster!C5198</f>
        <v>0</v>
      </c>
      <c r="C5197">
        <f>Chargemaster!D5198</f>
        <v>0</v>
      </c>
      <c r="D5197" t="e">
        <f t="shared" si="162"/>
        <v>#N/A</v>
      </c>
      <c r="E5197" t="str">
        <f>(IF(B5197&lt;'Price Schedules'!$B$3,'Price Schedules'!$A$2,IF(B5197&lt;'Price Schedules'!$B$4,'Price Schedules'!$A$3,'Price Schedules'!$A$4)))</f>
        <v>Inj Med1</v>
      </c>
      <c r="F5197" t="str">
        <f>(IF(B5197&lt;'Price Schedules'!$B$7,'Price Schedules'!$A$6,IF(B5197&lt;'Price Schedules'!$B$8,'Price Schedules'!$A$7,'Price Schedules'!$A$8)))</f>
        <v>Chemo IV1</v>
      </c>
      <c r="G5197" t="str">
        <f>(IF(B5197&lt;'Price Schedules'!$B$11,'Price Schedules'!$A$10,IF(B5197&lt;'Price Schedules'!$B$12,'Price Schedules'!$A$11,'Price Schedules'!$A$12)))</f>
        <v>Chemo Med1</v>
      </c>
      <c r="H5197" t="str">
        <f>IF(B5197&lt;'Price Schedules'!$B$15,'Price Schedules'!$A$14,'Price Schedules'!$A$15)</f>
        <v>PASS1</v>
      </c>
      <c r="I5197" t="str">
        <f>IF(B5197&lt;'Price Schedules'!$B$18,'Price Schedules'!$A$17,'Price Schedules'!$A$18)</f>
        <v>IV1</v>
      </c>
      <c r="J5197" t="s">
        <v>38</v>
      </c>
      <c r="K5197" t="s">
        <v>39</v>
      </c>
      <c r="L5197" t="s">
        <v>40</v>
      </c>
      <c r="M5197" t="s">
        <v>41</v>
      </c>
      <c r="N5197" t="s">
        <v>42</v>
      </c>
      <c r="O5197" t="s">
        <v>43</v>
      </c>
      <c r="P5197" t="s">
        <v>44</v>
      </c>
      <c r="Q5197" t="s">
        <v>45</v>
      </c>
      <c r="R5197" t="str">
        <f t="shared" si="163"/>
        <v>Error</v>
      </c>
      <c r="S5197" t="e">
        <f>VLOOKUP($R5197,'Price Schedules'!$A$1:$H$34,4,FALSE)</f>
        <v>#N/A</v>
      </c>
      <c r="T5197" t="e">
        <f>VLOOKUP(R5197,'Price Schedules'!$A$1:$H$34,5,FALSE)</f>
        <v>#N/A</v>
      </c>
      <c r="U5197" t="e">
        <f>VLOOKUP(R5197,'Price Schedules'!$A$1:$H$34,6,FALSE)</f>
        <v>#N/A</v>
      </c>
      <c r="V5197" t="e">
        <f>VLOOKUP(R5197,'Price Schedules'!$A$1:$H$34,7,FALSE)</f>
        <v>#N/A</v>
      </c>
      <c r="W5197" t="e">
        <f>VLOOKUP(R5197,'Price Schedules'!$A$1:$H$34,8,FALSE)</f>
        <v>#N/A</v>
      </c>
    </row>
    <row r="5198" spans="1:23" x14ac:dyDescent="0.25">
      <c r="A5198">
        <f>Chargemaster!A5199</f>
        <v>0</v>
      </c>
      <c r="B5198">
        <f>Chargemaster!C5199</f>
        <v>0</v>
      </c>
      <c r="C5198">
        <f>Chargemaster!D5199</f>
        <v>0</v>
      </c>
      <c r="D5198" t="e">
        <f t="shared" si="162"/>
        <v>#N/A</v>
      </c>
      <c r="E5198" t="str">
        <f>(IF(B5198&lt;'Price Schedules'!$B$3,'Price Schedules'!$A$2,IF(B5198&lt;'Price Schedules'!$B$4,'Price Schedules'!$A$3,'Price Schedules'!$A$4)))</f>
        <v>Inj Med1</v>
      </c>
      <c r="F5198" t="str">
        <f>(IF(B5198&lt;'Price Schedules'!$B$7,'Price Schedules'!$A$6,IF(B5198&lt;'Price Schedules'!$B$8,'Price Schedules'!$A$7,'Price Schedules'!$A$8)))</f>
        <v>Chemo IV1</v>
      </c>
      <c r="G5198" t="str">
        <f>(IF(B5198&lt;'Price Schedules'!$B$11,'Price Schedules'!$A$10,IF(B5198&lt;'Price Schedules'!$B$12,'Price Schedules'!$A$11,'Price Schedules'!$A$12)))</f>
        <v>Chemo Med1</v>
      </c>
      <c r="H5198" t="str">
        <f>IF(B5198&lt;'Price Schedules'!$B$15,'Price Schedules'!$A$14,'Price Schedules'!$A$15)</f>
        <v>PASS1</v>
      </c>
      <c r="I5198" t="str">
        <f>IF(B5198&lt;'Price Schedules'!$B$18,'Price Schedules'!$A$17,'Price Schedules'!$A$18)</f>
        <v>IV1</v>
      </c>
      <c r="J5198" t="s">
        <v>38</v>
      </c>
      <c r="K5198" t="s">
        <v>39</v>
      </c>
      <c r="L5198" t="s">
        <v>40</v>
      </c>
      <c r="M5198" t="s">
        <v>41</v>
      </c>
      <c r="N5198" t="s">
        <v>42</v>
      </c>
      <c r="O5198" t="s">
        <v>43</v>
      </c>
      <c r="P5198" t="s">
        <v>44</v>
      </c>
      <c r="Q5198" t="s">
        <v>45</v>
      </c>
      <c r="R5198" t="str">
        <f t="shared" si="163"/>
        <v>Error</v>
      </c>
      <c r="S5198" t="e">
        <f>VLOOKUP($R5198,'Price Schedules'!$A$1:$H$34,4,FALSE)</f>
        <v>#N/A</v>
      </c>
      <c r="T5198" t="e">
        <f>VLOOKUP(R5198,'Price Schedules'!$A$1:$H$34,5,FALSE)</f>
        <v>#N/A</v>
      </c>
      <c r="U5198" t="e">
        <f>VLOOKUP(R5198,'Price Schedules'!$A$1:$H$34,6,FALSE)</f>
        <v>#N/A</v>
      </c>
      <c r="V5198" t="e">
        <f>VLOOKUP(R5198,'Price Schedules'!$A$1:$H$34,7,FALSE)</f>
        <v>#N/A</v>
      </c>
      <c r="W5198" t="e">
        <f>VLOOKUP(R5198,'Price Schedules'!$A$1:$H$34,8,FALSE)</f>
        <v>#N/A</v>
      </c>
    </row>
    <row r="5199" spans="1:23" x14ac:dyDescent="0.25">
      <c r="A5199">
        <f>Chargemaster!A5200</f>
        <v>0</v>
      </c>
      <c r="B5199">
        <f>Chargemaster!C5200</f>
        <v>0</v>
      </c>
      <c r="C5199">
        <f>Chargemaster!D5200</f>
        <v>0</v>
      </c>
      <c r="D5199" t="e">
        <f t="shared" si="162"/>
        <v>#N/A</v>
      </c>
      <c r="E5199" t="str">
        <f>(IF(B5199&lt;'Price Schedules'!$B$3,'Price Schedules'!$A$2,IF(B5199&lt;'Price Schedules'!$B$4,'Price Schedules'!$A$3,'Price Schedules'!$A$4)))</f>
        <v>Inj Med1</v>
      </c>
      <c r="F5199" t="str">
        <f>(IF(B5199&lt;'Price Schedules'!$B$7,'Price Schedules'!$A$6,IF(B5199&lt;'Price Schedules'!$B$8,'Price Schedules'!$A$7,'Price Schedules'!$A$8)))</f>
        <v>Chemo IV1</v>
      </c>
      <c r="G5199" t="str">
        <f>(IF(B5199&lt;'Price Schedules'!$B$11,'Price Schedules'!$A$10,IF(B5199&lt;'Price Schedules'!$B$12,'Price Schedules'!$A$11,'Price Schedules'!$A$12)))</f>
        <v>Chemo Med1</v>
      </c>
      <c r="H5199" t="str">
        <f>IF(B5199&lt;'Price Schedules'!$B$15,'Price Schedules'!$A$14,'Price Schedules'!$A$15)</f>
        <v>PASS1</v>
      </c>
      <c r="I5199" t="str">
        <f>IF(B5199&lt;'Price Schedules'!$B$18,'Price Schedules'!$A$17,'Price Schedules'!$A$18)</f>
        <v>IV1</v>
      </c>
      <c r="J5199" t="s">
        <v>38</v>
      </c>
      <c r="K5199" t="s">
        <v>39</v>
      </c>
      <c r="L5199" t="s">
        <v>40</v>
      </c>
      <c r="M5199" t="s">
        <v>41</v>
      </c>
      <c r="N5199" t="s">
        <v>42</v>
      </c>
      <c r="O5199" t="s">
        <v>43</v>
      </c>
      <c r="P5199" t="s">
        <v>44</v>
      </c>
      <c r="Q5199" t="s">
        <v>45</v>
      </c>
      <c r="R5199" t="str">
        <f t="shared" si="163"/>
        <v>Error</v>
      </c>
      <c r="S5199" t="e">
        <f>VLOOKUP($R5199,'Price Schedules'!$A$1:$H$34,4,FALSE)</f>
        <v>#N/A</v>
      </c>
      <c r="T5199" t="e">
        <f>VLOOKUP(R5199,'Price Schedules'!$A$1:$H$34,5,FALSE)</f>
        <v>#N/A</v>
      </c>
      <c r="U5199" t="e">
        <f>VLOOKUP(R5199,'Price Schedules'!$A$1:$H$34,6,FALSE)</f>
        <v>#N/A</v>
      </c>
      <c r="V5199" t="e">
        <f>VLOOKUP(R5199,'Price Schedules'!$A$1:$H$34,7,FALSE)</f>
        <v>#N/A</v>
      </c>
      <c r="W5199" t="e">
        <f>VLOOKUP(R5199,'Price Schedules'!$A$1:$H$34,8,FALSE)</f>
        <v>#N/A</v>
      </c>
    </row>
    <row r="5200" spans="1:23" x14ac:dyDescent="0.25">
      <c r="A5200">
        <f>Chargemaster!A5201</f>
        <v>0</v>
      </c>
      <c r="B5200">
        <f>Chargemaster!C5201</f>
        <v>0</v>
      </c>
      <c r="C5200">
        <f>Chargemaster!D5201</f>
        <v>0</v>
      </c>
      <c r="D5200" t="e">
        <f t="shared" si="162"/>
        <v>#N/A</v>
      </c>
      <c r="E5200" t="str">
        <f>(IF(B5200&lt;'Price Schedules'!$B$3,'Price Schedules'!$A$2,IF(B5200&lt;'Price Schedules'!$B$4,'Price Schedules'!$A$3,'Price Schedules'!$A$4)))</f>
        <v>Inj Med1</v>
      </c>
      <c r="F5200" t="str">
        <f>(IF(B5200&lt;'Price Schedules'!$B$7,'Price Schedules'!$A$6,IF(B5200&lt;'Price Schedules'!$B$8,'Price Schedules'!$A$7,'Price Schedules'!$A$8)))</f>
        <v>Chemo IV1</v>
      </c>
      <c r="G5200" t="str">
        <f>(IF(B5200&lt;'Price Schedules'!$B$11,'Price Schedules'!$A$10,IF(B5200&lt;'Price Schedules'!$B$12,'Price Schedules'!$A$11,'Price Schedules'!$A$12)))</f>
        <v>Chemo Med1</v>
      </c>
      <c r="H5200" t="str">
        <f>IF(B5200&lt;'Price Schedules'!$B$15,'Price Schedules'!$A$14,'Price Schedules'!$A$15)</f>
        <v>PASS1</v>
      </c>
      <c r="I5200" t="str">
        <f>IF(B5200&lt;'Price Schedules'!$B$18,'Price Schedules'!$A$17,'Price Schedules'!$A$18)</f>
        <v>IV1</v>
      </c>
      <c r="J5200" t="s">
        <v>38</v>
      </c>
      <c r="K5200" t="s">
        <v>39</v>
      </c>
      <c r="L5200" t="s">
        <v>40</v>
      </c>
      <c r="M5200" t="s">
        <v>41</v>
      </c>
      <c r="N5200" t="s">
        <v>42</v>
      </c>
      <c r="O5200" t="s">
        <v>43</v>
      </c>
      <c r="P5200" t="s">
        <v>44</v>
      </c>
      <c r="Q5200" t="s">
        <v>45</v>
      </c>
      <c r="R5200" t="str">
        <f t="shared" si="163"/>
        <v>Error</v>
      </c>
      <c r="S5200" t="e">
        <f>VLOOKUP($R5200,'Price Schedules'!$A$1:$H$34,4,FALSE)</f>
        <v>#N/A</v>
      </c>
      <c r="T5200" t="e">
        <f>VLOOKUP(R5200,'Price Schedules'!$A$1:$H$34,5,FALSE)</f>
        <v>#N/A</v>
      </c>
      <c r="U5200" t="e">
        <f>VLOOKUP(R5200,'Price Schedules'!$A$1:$H$34,6,FALSE)</f>
        <v>#N/A</v>
      </c>
      <c r="V5200" t="e">
        <f>VLOOKUP(R5200,'Price Schedules'!$A$1:$H$34,7,FALSE)</f>
        <v>#N/A</v>
      </c>
      <c r="W5200" t="e">
        <f>VLOOKUP(R5200,'Price Schedules'!$A$1:$H$34,8,FALSE)</f>
        <v>#N/A</v>
      </c>
    </row>
    <row r="5201" spans="1:23" x14ac:dyDescent="0.25">
      <c r="A5201">
        <f>Chargemaster!A5202</f>
        <v>0</v>
      </c>
      <c r="B5201">
        <f>Chargemaster!C5202</f>
        <v>0</v>
      </c>
      <c r="C5201">
        <f>Chargemaster!D5202</f>
        <v>0</v>
      </c>
      <c r="D5201" t="e">
        <f t="shared" si="162"/>
        <v>#N/A</v>
      </c>
      <c r="E5201" t="str">
        <f>(IF(B5201&lt;'Price Schedules'!$B$3,'Price Schedules'!$A$2,IF(B5201&lt;'Price Schedules'!$B$4,'Price Schedules'!$A$3,'Price Schedules'!$A$4)))</f>
        <v>Inj Med1</v>
      </c>
      <c r="F5201" t="str">
        <f>(IF(B5201&lt;'Price Schedules'!$B$7,'Price Schedules'!$A$6,IF(B5201&lt;'Price Schedules'!$B$8,'Price Schedules'!$A$7,'Price Schedules'!$A$8)))</f>
        <v>Chemo IV1</v>
      </c>
      <c r="G5201" t="str">
        <f>(IF(B5201&lt;'Price Schedules'!$B$11,'Price Schedules'!$A$10,IF(B5201&lt;'Price Schedules'!$B$12,'Price Schedules'!$A$11,'Price Schedules'!$A$12)))</f>
        <v>Chemo Med1</v>
      </c>
      <c r="H5201" t="str">
        <f>IF(B5201&lt;'Price Schedules'!$B$15,'Price Schedules'!$A$14,'Price Schedules'!$A$15)</f>
        <v>PASS1</v>
      </c>
      <c r="I5201" t="str">
        <f>IF(B5201&lt;'Price Schedules'!$B$18,'Price Schedules'!$A$17,'Price Schedules'!$A$18)</f>
        <v>IV1</v>
      </c>
      <c r="J5201" t="s">
        <v>38</v>
      </c>
      <c r="K5201" t="s">
        <v>39</v>
      </c>
      <c r="L5201" t="s">
        <v>40</v>
      </c>
      <c r="M5201" t="s">
        <v>41</v>
      </c>
      <c r="N5201" t="s">
        <v>42</v>
      </c>
      <c r="O5201" t="s">
        <v>43</v>
      </c>
      <c r="P5201" t="s">
        <v>44</v>
      </c>
      <c r="Q5201" t="s">
        <v>45</v>
      </c>
      <c r="R5201" t="str">
        <f t="shared" si="163"/>
        <v>Error</v>
      </c>
      <c r="S5201" t="e">
        <f>VLOOKUP($R5201,'Price Schedules'!$A$1:$H$34,4,FALSE)</f>
        <v>#N/A</v>
      </c>
      <c r="T5201" t="e">
        <f>VLOOKUP(R5201,'Price Schedules'!$A$1:$H$34,5,FALSE)</f>
        <v>#N/A</v>
      </c>
      <c r="U5201" t="e">
        <f>VLOOKUP(R5201,'Price Schedules'!$A$1:$H$34,6,FALSE)</f>
        <v>#N/A</v>
      </c>
      <c r="V5201" t="e">
        <f>VLOOKUP(R5201,'Price Schedules'!$A$1:$H$34,7,FALSE)</f>
        <v>#N/A</v>
      </c>
      <c r="W5201" t="e">
        <f>VLOOKUP(R5201,'Price Schedules'!$A$1:$H$34,8,FALSE)</f>
        <v>#N/A</v>
      </c>
    </row>
    <row r="5202" spans="1:23" x14ac:dyDescent="0.25">
      <c r="A5202">
        <f>Chargemaster!A5203</f>
        <v>0</v>
      </c>
      <c r="B5202">
        <f>Chargemaster!C5203</f>
        <v>0</v>
      </c>
      <c r="C5202">
        <f>Chargemaster!D5203</f>
        <v>0</v>
      </c>
      <c r="D5202" t="e">
        <f t="shared" si="162"/>
        <v>#N/A</v>
      </c>
      <c r="E5202" t="str">
        <f>(IF(B5202&lt;'Price Schedules'!$B$3,'Price Schedules'!$A$2,IF(B5202&lt;'Price Schedules'!$B$4,'Price Schedules'!$A$3,'Price Schedules'!$A$4)))</f>
        <v>Inj Med1</v>
      </c>
      <c r="F5202" t="str">
        <f>(IF(B5202&lt;'Price Schedules'!$B$7,'Price Schedules'!$A$6,IF(B5202&lt;'Price Schedules'!$B$8,'Price Schedules'!$A$7,'Price Schedules'!$A$8)))</f>
        <v>Chemo IV1</v>
      </c>
      <c r="G5202" t="str">
        <f>(IF(B5202&lt;'Price Schedules'!$B$11,'Price Schedules'!$A$10,IF(B5202&lt;'Price Schedules'!$B$12,'Price Schedules'!$A$11,'Price Schedules'!$A$12)))</f>
        <v>Chemo Med1</v>
      </c>
      <c r="H5202" t="str">
        <f>IF(B5202&lt;'Price Schedules'!$B$15,'Price Schedules'!$A$14,'Price Schedules'!$A$15)</f>
        <v>PASS1</v>
      </c>
      <c r="I5202" t="str">
        <f>IF(B5202&lt;'Price Schedules'!$B$18,'Price Schedules'!$A$17,'Price Schedules'!$A$18)</f>
        <v>IV1</v>
      </c>
      <c r="J5202" t="s">
        <v>38</v>
      </c>
      <c r="K5202" t="s">
        <v>39</v>
      </c>
      <c r="L5202" t="s">
        <v>40</v>
      </c>
      <c r="M5202" t="s">
        <v>41</v>
      </c>
      <c r="N5202" t="s">
        <v>42</v>
      </c>
      <c r="O5202" t="s">
        <v>43</v>
      </c>
      <c r="P5202" t="s">
        <v>44</v>
      </c>
      <c r="Q5202" t="s">
        <v>45</v>
      </c>
      <c r="R5202" t="str">
        <f t="shared" si="163"/>
        <v>Error</v>
      </c>
      <c r="S5202" t="e">
        <f>VLOOKUP($R5202,'Price Schedules'!$A$1:$H$34,4,FALSE)</f>
        <v>#N/A</v>
      </c>
      <c r="T5202" t="e">
        <f>VLOOKUP(R5202,'Price Schedules'!$A$1:$H$34,5,FALSE)</f>
        <v>#N/A</v>
      </c>
      <c r="U5202" t="e">
        <f>VLOOKUP(R5202,'Price Schedules'!$A$1:$H$34,6,FALSE)</f>
        <v>#N/A</v>
      </c>
      <c r="V5202" t="e">
        <f>VLOOKUP(R5202,'Price Schedules'!$A$1:$H$34,7,FALSE)</f>
        <v>#N/A</v>
      </c>
      <c r="W5202" t="e">
        <f>VLOOKUP(R5202,'Price Schedules'!$A$1:$H$34,8,FALSE)</f>
        <v>#N/A</v>
      </c>
    </row>
    <row r="5203" spans="1:23" x14ac:dyDescent="0.25">
      <c r="A5203">
        <f>Chargemaster!A5204</f>
        <v>0</v>
      </c>
      <c r="B5203">
        <f>Chargemaster!C5204</f>
        <v>0</v>
      </c>
      <c r="C5203">
        <f>Chargemaster!D5204</f>
        <v>0</v>
      </c>
      <c r="D5203" t="e">
        <f t="shared" si="162"/>
        <v>#N/A</v>
      </c>
      <c r="E5203" t="str">
        <f>(IF(B5203&lt;'Price Schedules'!$B$3,'Price Schedules'!$A$2,IF(B5203&lt;'Price Schedules'!$B$4,'Price Schedules'!$A$3,'Price Schedules'!$A$4)))</f>
        <v>Inj Med1</v>
      </c>
      <c r="F5203" t="str">
        <f>(IF(B5203&lt;'Price Schedules'!$B$7,'Price Schedules'!$A$6,IF(B5203&lt;'Price Schedules'!$B$8,'Price Schedules'!$A$7,'Price Schedules'!$A$8)))</f>
        <v>Chemo IV1</v>
      </c>
      <c r="G5203" t="str">
        <f>(IF(B5203&lt;'Price Schedules'!$B$11,'Price Schedules'!$A$10,IF(B5203&lt;'Price Schedules'!$B$12,'Price Schedules'!$A$11,'Price Schedules'!$A$12)))</f>
        <v>Chemo Med1</v>
      </c>
      <c r="H5203" t="str">
        <f>IF(B5203&lt;'Price Schedules'!$B$15,'Price Schedules'!$A$14,'Price Schedules'!$A$15)</f>
        <v>PASS1</v>
      </c>
      <c r="I5203" t="str">
        <f>IF(B5203&lt;'Price Schedules'!$B$18,'Price Schedules'!$A$17,'Price Schedules'!$A$18)</f>
        <v>IV1</v>
      </c>
      <c r="J5203" t="s">
        <v>38</v>
      </c>
      <c r="K5203" t="s">
        <v>39</v>
      </c>
      <c r="L5203" t="s">
        <v>40</v>
      </c>
      <c r="M5203" t="s">
        <v>41</v>
      </c>
      <c r="N5203" t="s">
        <v>42</v>
      </c>
      <c r="O5203" t="s">
        <v>43</v>
      </c>
      <c r="P5203" t="s">
        <v>44</v>
      </c>
      <c r="Q5203" t="s">
        <v>45</v>
      </c>
      <c r="R5203" t="str">
        <f t="shared" si="163"/>
        <v>Error</v>
      </c>
      <c r="S5203" t="e">
        <f>VLOOKUP($R5203,'Price Schedules'!$A$1:$H$34,4,FALSE)</f>
        <v>#N/A</v>
      </c>
      <c r="T5203" t="e">
        <f>VLOOKUP(R5203,'Price Schedules'!$A$1:$H$34,5,FALSE)</f>
        <v>#N/A</v>
      </c>
      <c r="U5203" t="e">
        <f>VLOOKUP(R5203,'Price Schedules'!$A$1:$H$34,6,FALSE)</f>
        <v>#N/A</v>
      </c>
      <c r="V5203" t="e">
        <f>VLOOKUP(R5203,'Price Schedules'!$A$1:$H$34,7,FALSE)</f>
        <v>#N/A</v>
      </c>
      <c r="W5203" t="e">
        <f>VLOOKUP(R5203,'Price Schedules'!$A$1:$H$34,8,FALSE)</f>
        <v>#N/A</v>
      </c>
    </row>
    <row r="5204" spans="1:23" x14ac:dyDescent="0.25">
      <c r="A5204">
        <f>Chargemaster!A5205</f>
        <v>0</v>
      </c>
      <c r="B5204">
        <f>Chargemaster!C5205</f>
        <v>0</v>
      </c>
      <c r="C5204">
        <f>Chargemaster!D5205</f>
        <v>0</v>
      </c>
      <c r="D5204" t="e">
        <f t="shared" si="162"/>
        <v>#N/A</v>
      </c>
      <c r="E5204" t="str">
        <f>(IF(B5204&lt;'Price Schedules'!$B$3,'Price Schedules'!$A$2,IF(B5204&lt;'Price Schedules'!$B$4,'Price Schedules'!$A$3,'Price Schedules'!$A$4)))</f>
        <v>Inj Med1</v>
      </c>
      <c r="F5204" t="str">
        <f>(IF(B5204&lt;'Price Schedules'!$B$7,'Price Schedules'!$A$6,IF(B5204&lt;'Price Schedules'!$B$8,'Price Schedules'!$A$7,'Price Schedules'!$A$8)))</f>
        <v>Chemo IV1</v>
      </c>
      <c r="G5204" t="str">
        <f>(IF(B5204&lt;'Price Schedules'!$B$11,'Price Schedules'!$A$10,IF(B5204&lt;'Price Schedules'!$B$12,'Price Schedules'!$A$11,'Price Schedules'!$A$12)))</f>
        <v>Chemo Med1</v>
      </c>
      <c r="H5204" t="str">
        <f>IF(B5204&lt;'Price Schedules'!$B$15,'Price Schedules'!$A$14,'Price Schedules'!$A$15)</f>
        <v>PASS1</v>
      </c>
      <c r="I5204" t="str">
        <f>IF(B5204&lt;'Price Schedules'!$B$18,'Price Schedules'!$A$17,'Price Schedules'!$A$18)</f>
        <v>IV1</v>
      </c>
      <c r="J5204" t="s">
        <v>38</v>
      </c>
      <c r="K5204" t="s">
        <v>39</v>
      </c>
      <c r="L5204" t="s">
        <v>40</v>
      </c>
      <c r="M5204" t="s">
        <v>41</v>
      </c>
      <c r="N5204" t="s">
        <v>42</v>
      </c>
      <c r="O5204" t="s">
        <v>43</v>
      </c>
      <c r="P5204" t="s">
        <v>44</v>
      </c>
      <c r="Q5204" t="s">
        <v>45</v>
      </c>
      <c r="R5204" t="str">
        <f t="shared" si="163"/>
        <v>Error</v>
      </c>
      <c r="S5204" t="e">
        <f>VLOOKUP($R5204,'Price Schedules'!$A$1:$H$34,4,FALSE)</f>
        <v>#N/A</v>
      </c>
      <c r="T5204" t="e">
        <f>VLOOKUP(R5204,'Price Schedules'!$A$1:$H$34,5,FALSE)</f>
        <v>#N/A</v>
      </c>
      <c r="U5204" t="e">
        <f>VLOOKUP(R5204,'Price Schedules'!$A$1:$H$34,6,FALSE)</f>
        <v>#N/A</v>
      </c>
      <c r="V5204" t="e">
        <f>VLOOKUP(R5204,'Price Schedules'!$A$1:$H$34,7,FALSE)</f>
        <v>#N/A</v>
      </c>
      <c r="W5204" t="e">
        <f>VLOOKUP(R5204,'Price Schedules'!$A$1:$H$34,8,FALSE)</f>
        <v>#N/A</v>
      </c>
    </row>
    <row r="5205" spans="1:23" x14ac:dyDescent="0.25">
      <c r="A5205">
        <f>Chargemaster!A5206</f>
        <v>0</v>
      </c>
      <c r="B5205">
        <f>Chargemaster!C5206</f>
        <v>0</v>
      </c>
      <c r="C5205">
        <f>Chargemaster!D5206</f>
        <v>0</v>
      </c>
      <c r="D5205" t="e">
        <f t="shared" si="162"/>
        <v>#N/A</v>
      </c>
      <c r="E5205" t="str">
        <f>(IF(B5205&lt;'Price Schedules'!$B$3,'Price Schedules'!$A$2,IF(B5205&lt;'Price Schedules'!$B$4,'Price Schedules'!$A$3,'Price Schedules'!$A$4)))</f>
        <v>Inj Med1</v>
      </c>
      <c r="F5205" t="str">
        <f>(IF(B5205&lt;'Price Schedules'!$B$7,'Price Schedules'!$A$6,IF(B5205&lt;'Price Schedules'!$B$8,'Price Schedules'!$A$7,'Price Schedules'!$A$8)))</f>
        <v>Chemo IV1</v>
      </c>
      <c r="G5205" t="str">
        <f>(IF(B5205&lt;'Price Schedules'!$B$11,'Price Schedules'!$A$10,IF(B5205&lt;'Price Schedules'!$B$12,'Price Schedules'!$A$11,'Price Schedules'!$A$12)))</f>
        <v>Chemo Med1</v>
      </c>
      <c r="H5205" t="str">
        <f>IF(B5205&lt;'Price Schedules'!$B$15,'Price Schedules'!$A$14,'Price Schedules'!$A$15)</f>
        <v>PASS1</v>
      </c>
      <c r="I5205" t="str">
        <f>IF(B5205&lt;'Price Schedules'!$B$18,'Price Schedules'!$A$17,'Price Schedules'!$A$18)</f>
        <v>IV1</v>
      </c>
      <c r="J5205" t="s">
        <v>38</v>
      </c>
      <c r="K5205" t="s">
        <v>39</v>
      </c>
      <c r="L5205" t="s">
        <v>40</v>
      </c>
      <c r="M5205" t="s">
        <v>41</v>
      </c>
      <c r="N5205" t="s">
        <v>42</v>
      </c>
      <c r="O5205" t="s">
        <v>43</v>
      </c>
      <c r="P5205" t="s">
        <v>44</v>
      </c>
      <c r="Q5205" t="s">
        <v>45</v>
      </c>
      <c r="R5205" t="str">
        <f t="shared" si="163"/>
        <v>Error</v>
      </c>
      <c r="S5205" t="e">
        <f>VLOOKUP($R5205,'Price Schedules'!$A$1:$H$34,4,FALSE)</f>
        <v>#N/A</v>
      </c>
      <c r="T5205" t="e">
        <f>VLOOKUP(R5205,'Price Schedules'!$A$1:$H$34,5,FALSE)</f>
        <v>#N/A</v>
      </c>
      <c r="U5205" t="e">
        <f>VLOOKUP(R5205,'Price Schedules'!$A$1:$H$34,6,FALSE)</f>
        <v>#N/A</v>
      </c>
      <c r="V5205" t="e">
        <f>VLOOKUP(R5205,'Price Schedules'!$A$1:$H$34,7,FALSE)</f>
        <v>#N/A</v>
      </c>
      <c r="W5205" t="e">
        <f>VLOOKUP(R5205,'Price Schedules'!$A$1:$H$34,8,FALSE)</f>
        <v>#N/A</v>
      </c>
    </row>
    <row r="5206" spans="1:23" x14ac:dyDescent="0.25">
      <c r="A5206">
        <f>Chargemaster!A5207</f>
        <v>0</v>
      </c>
      <c r="B5206">
        <f>Chargemaster!C5207</f>
        <v>0</v>
      </c>
      <c r="C5206">
        <f>Chargemaster!D5207</f>
        <v>0</v>
      </c>
      <c r="D5206" t="e">
        <f t="shared" si="162"/>
        <v>#N/A</v>
      </c>
      <c r="E5206" t="str">
        <f>(IF(B5206&lt;'Price Schedules'!$B$3,'Price Schedules'!$A$2,IF(B5206&lt;'Price Schedules'!$B$4,'Price Schedules'!$A$3,'Price Schedules'!$A$4)))</f>
        <v>Inj Med1</v>
      </c>
      <c r="F5206" t="str">
        <f>(IF(B5206&lt;'Price Schedules'!$B$7,'Price Schedules'!$A$6,IF(B5206&lt;'Price Schedules'!$B$8,'Price Schedules'!$A$7,'Price Schedules'!$A$8)))</f>
        <v>Chemo IV1</v>
      </c>
      <c r="G5206" t="str">
        <f>(IF(B5206&lt;'Price Schedules'!$B$11,'Price Schedules'!$A$10,IF(B5206&lt;'Price Schedules'!$B$12,'Price Schedules'!$A$11,'Price Schedules'!$A$12)))</f>
        <v>Chemo Med1</v>
      </c>
      <c r="H5206" t="str">
        <f>IF(B5206&lt;'Price Schedules'!$B$15,'Price Schedules'!$A$14,'Price Schedules'!$A$15)</f>
        <v>PASS1</v>
      </c>
      <c r="I5206" t="str">
        <f>IF(B5206&lt;'Price Schedules'!$B$18,'Price Schedules'!$A$17,'Price Schedules'!$A$18)</f>
        <v>IV1</v>
      </c>
      <c r="J5206" t="s">
        <v>38</v>
      </c>
      <c r="K5206" t="s">
        <v>39</v>
      </c>
      <c r="L5206" t="s">
        <v>40</v>
      </c>
      <c r="M5206" t="s">
        <v>41</v>
      </c>
      <c r="N5206" t="s">
        <v>42</v>
      </c>
      <c r="O5206" t="s">
        <v>43</v>
      </c>
      <c r="P5206" t="s">
        <v>44</v>
      </c>
      <c r="Q5206" t="s">
        <v>45</v>
      </c>
      <c r="R5206" t="str">
        <f t="shared" si="163"/>
        <v>Error</v>
      </c>
      <c r="S5206" t="e">
        <f>VLOOKUP($R5206,'Price Schedules'!$A$1:$H$34,4,FALSE)</f>
        <v>#N/A</v>
      </c>
      <c r="T5206" t="e">
        <f>VLOOKUP(R5206,'Price Schedules'!$A$1:$H$34,5,FALSE)</f>
        <v>#N/A</v>
      </c>
      <c r="U5206" t="e">
        <f>VLOOKUP(R5206,'Price Schedules'!$A$1:$H$34,6,FALSE)</f>
        <v>#N/A</v>
      </c>
      <c r="V5206" t="e">
        <f>VLOOKUP(R5206,'Price Schedules'!$A$1:$H$34,7,FALSE)</f>
        <v>#N/A</v>
      </c>
      <c r="W5206" t="e">
        <f>VLOOKUP(R5206,'Price Schedules'!$A$1:$H$34,8,FALSE)</f>
        <v>#N/A</v>
      </c>
    </row>
    <row r="5207" spans="1:23" x14ac:dyDescent="0.25">
      <c r="A5207">
        <f>Chargemaster!A5208</f>
        <v>0</v>
      </c>
      <c r="B5207">
        <f>Chargemaster!C5208</f>
        <v>0</v>
      </c>
      <c r="C5207">
        <f>Chargemaster!D5208</f>
        <v>0</v>
      </c>
      <c r="D5207" t="e">
        <f t="shared" si="162"/>
        <v>#N/A</v>
      </c>
      <c r="E5207" t="str">
        <f>(IF(B5207&lt;'Price Schedules'!$B$3,'Price Schedules'!$A$2,IF(B5207&lt;'Price Schedules'!$B$4,'Price Schedules'!$A$3,'Price Schedules'!$A$4)))</f>
        <v>Inj Med1</v>
      </c>
      <c r="F5207" t="str">
        <f>(IF(B5207&lt;'Price Schedules'!$B$7,'Price Schedules'!$A$6,IF(B5207&lt;'Price Schedules'!$B$8,'Price Schedules'!$A$7,'Price Schedules'!$A$8)))</f>
        <v>Chemo IV1</v>
      </c>
      <c r="G5207" t="str">
        <f>(IF(B5207&lt;'Price Schedules'!$B$11,'Price Schedules'!$A$10,IF(B5207&lt;'Price Schedules'!$B$12,'Price Schedules'!$A$11,'Price Schedules'!$A$12)))</f>
        <v>Chemo Med1</v>
      </c>
      <c r="H5207" t="str">
        <f>IF(B5207&lt;'Price Schedules'!$B$15,'Price Schedules'!$A$14,'Price Schedules'!$A$15)</f>
        <v>PASS1</v>
      </c>
      <c r="I5207" t="str">
        <f>IF(B5207&lt;'Price Schedules'!$B$18,'Price Schedules'!$A$17,'Price Schedules'!$A$18)</f>
        <v>IV1</v>
      </c>
      <c r="J5207" t="s">
        <v>38</v>
      </c>
      <c r="K5207" t="s">
        <v>39</v>
      </c>
      <c r="L5207" t="s">
        <v>40</v>
      </c>
      <c r="M5207" t="s">
        <v>41</v>
      </c>
      <c r="N5207" t="s">
        <v>42</v>
      </c>
      <c r="O5207" t="s">
        <v>43</v>
      </c>
      <c r="P5207" t="s">
        <v>44</v>
      </c>
      <c r="Q5207" t="s">
        <v>45</v>
      </c>
      <c r="R5207" t="str">
        <f t="shared" si="163"/>
        <v>Error</v>
      </c>
      <c r="S5207" t="e">
        <f>VLOOKUP($R5207,'Price Schedules'!$A$1:$H$34,4,FALSE)</f>
        <v>#N/A</v>
      </c>
      <c r="T5207" t="e">
        <f>VLOOKUP(R5207,'Price Schedules'!$A$1:$H$34,5,FALSE)</f>
        <v>#N/A</v>
      </c>
      <c r="U5207" t="e">
        <f>VLOOKUP(R5207,'Price Schedules'!$A$1:$H$34,6,FALSE)</f>
        <v>#N/A</v>
      </c>
      <c r="V5207" t="e">
        <f>VLOOKUP(R5207,'Price Schedules'!$A$1:$H$34,7,FALSE)</f>
        <v>#N/A</v>
      </c>
      <c r="W5207" t="e">
        <f>VLOOKUP(R5207,'Price Schedules'!$A$1:$H$34,8,FALSE)</f>
        <v>#N/A</v>
      </c>
    </row>
    <row r="5208" spans="1:23" x14ac:dyDescent="0.25">
      <c r="A5208">
        <f>Chargemaster!A5209</f>
        <v>0</v>
      </c>
      <c r="B5208">
        <f>Chargemaster!C5209</f>
        <v>0</v>
      </c>
      <c r="C5208">
        <f>Chargemaster!D5209</f>
        <v>0</v>
      </c>
      <c r="D5208" t="e">
        <f t="shared" si="162"/>
        <v>#N/A</v>
      </c>
      <c r="E5208" t="str">
        <f>(IF(B5208&lt;'Price Schedules'!$B$3,'Price Schedules'!$A$2,IF(B5208&lt;'Price Schedules'!$B$4,'Price Schedules'!$A$3,'Price Schedules'!$A$4)))</f>
        <v>Inj Med1</v>
      </c>
      <c r="F5208" t="str">
        <f>(IF(B5208&lt;'Price Schedules'!$B$7,'Price Schedules'!$A$6,IF(B5208&lt;'Price Schedules'!$B$8,'Price Schedules'!$A$7,'Price Schedules'!$A$8)))</f>
        <v>Chemo IV1</v>
      </c>
      <c r="G5208" t="str">
        <f>(IF(B5208&lt;'Price Schedules'!$B$11,'Price Schedules'!$A$10,IF(B5208&lt;'Price Schedules'!$B$12,'Price Schedules'!$A$11,'Price Schedules'!$A$12)))</f>
        <v>Chemo Med1</v>
      </c>
      <c r="H5208" t="str">
        <f>IF(B5208&lt;'Price Schedules'!$B$15,'Price Schedules'!$A$14,'Price Schedules'!$A$15)</f>
        <v>PASS1</v>
      </c>
      <c r="I5208" t="str">
        <f>IF(B5208&lt;'Price Schedules'!$B$18,'Price Schedules'!$A$17,'Price Schedules'!$A$18)</f>
        <v>IV1</v>
      </c>
      <c r="J5208" t="s">
        <v>38</v>
      </c>
      <c r="K5208" t="s">
        <v>39</v>
      </c>
      <c r="L5208" t="s">
        <v>40</v>
      </c>
      <c r="M5208" t="s">
        <v>41</v>
      </c>
      <c r="N5208" t="s">
        <v>42</v>
      </c>
      <c r="O5208" t="s">
        <v>43</v>
      </c>
      <c r="P5208" t="s">
        <v>44</v>
      </c>
      <c r="Q5208" t="s">
        <v>45</v>
      </c>
      <c r="R5208" t="str">
        <f t="shared" si="163"/>
        <v>Error</v>
      </c>
      <c r="S5208" t="e">
        <f>VLOOKUP($R5208,'Price Schedules'!$A$1:$H$34,4,FALSE)</f>
        <v>#N/A</v>
      </c>
      <c r="T5208" t="e">
        <f>VLOOKUP(R5208,'Price Schedules'!$A$1:$H$34,5,FALSE)</f>
        <v>#N/A</v>
      </c>
      <c r="U5208" t="e">
        <f>VLOOKUP(R5208,'Price Schedules'!$A$1:$H$34,6,FALSE)</f>
        <v>#N/A</v>
      </c>
      <c r="V5208" t="e">
        <f>VLOOKUP(R5208,'Price Schedules'!$A$1:$H$34,7,FALSE)</f>
        <v>#N/A</v>
      </c>
      <c r="W5208" t="e">
        <f>VLOOKUP(R5208,'Price Schedules'!$A$1:$H$34,8,FALSE)</f>
        <v>#N/A</v>
      </c>
    </row>
    <row r="5209" spans="1:23" x14ac:dyDescent="0.25">
      <c r="A5209">
        <f>Chargemaster!A5210</f>
        <v>0</v>
      </c>
      <c r="B5209">
        <f>Chargemaster!C5210</f>
        <v>0</v>
      </c>
      <c r="C5209">
        <f>Chargemaster!D5210</f>
        <v>0</v>
      </c>
      <c r="D5209" t="e">
        <f t="shared" si="162"/>
        <v>#N/A</v>
      </c>
      <c r="E5209" t="str">
        <f>(IF(B5209&lt;'Price Schedules'!$B$3,'Price Schedules'!$A$2,IF(B5209&lt;'Price Schedules'!$B$4,'Price Schedules'!$A$3,'Price Schedules'!$A$4)))</f>
        <v>Inj Med1</v>
      </c>
      <c r="F5209" t="str">
        <f>(IF(B5209&lt;'Price Schedules'!$B$7,'Price Schedules'!$A$6,IF(B5209&lt;'Price Schedules'!$B$8,'Price Schedules'!$A$7,'Price Schedules'!$A$8)))</f>
        <v>Chemo IV1</v>
      </c>
      <c r="G5209" t="str">
        <f>(IF(B5209&lt;'Price Schedules'!$B$11,'Price Schedules'!$A$10,IF(B5209&lt;'Price Schedules'!$B$12,'Price Schedules'!$A$11,'Price Schedules'!$A$12)))</f>
        <v>Chemo Med1</v>
      </c>
      <c r="H5209" t="str">
        <f>IF(B5209&lt;'Price Schedules'!$B$15,'Price Schedules'!$A$14,'Price Schedules'!$A$15)</f>
        <v>PASS1</v>
      </c>
      <c r="I5209" t="str">
        <f>IF(B5209&lt;'Price Schedules'!$B$18,'Price Schedules'!$A$17,'Price Schedules'!$A$18)</f>
        <v>IV1</v>
      </c>
      <c r="J5209" t="s">
        <v>38</v>
      </c>
      <c r="K5209" t="s">
        <v>39</v>
      </c>
      <c r="L5209" t="s">
        <v>40</v>
      </c>
      <c r="M5209" t="s">
        <v>41</v>
      </c>
      <c r="N5209" t="s">
        <v>42</v>
      </c>
      <c r="O5209" t="s">
        <v>43</v>
      </c>
      <c r="P5209" t="s">
        <v>44</v>
      </c>
      <c r="Q5209" t="s">
        <v>45</v>
      </c>
      <c r="R5209" t="str">
        <f t="shared" si="163"/>
        <v>Error</v>
      </c>
      <c r="S5209" t="e">
        <f>VLOOKUP($R5209,'Price Schedules'!$A$1:$H$34,4,FALSE)</f>
        <v>#N/A</v>
      </c>
      <c r="T5209" t="e">
        <f>VLOOKUP(R5209,'Price Schedules'!$A$1:$H$34,5,FALSE)</f>
        <v>#N/A</v>
      </c>
      <c r="U5209" t="e">
        <f>VLOOKUP(R5209,'Price Schedules'!$A$1:$H$34,6,FALSE)</f>
        <v>#N/A</v>
      </c>
      <c r="V5209" t="e">
        <f>VLOOKUP(R5209,'Price Schedules'!$A$1:$H$34,7,FALSE)</f>
        <v>#N/A</v>
      </c>
      <c r="W5209" t="e">
        <f>VLOOKUP(R5209,'Price Schedules'!$A$1:$H$34,8,FALSE)</f>
        <v>#N/A</v>
      </c>
    </row>
    <row r="5210" spans="1:23" x14ac:dyDescent="0.25">
      <c r="A5210">
        <f>Chargemaster!A5211</f>
        <v>0</v>
      </c>
      <c r="B5210">
        <f>Chargemaster!C5211</f>
        <v>0</v>
      </c>
      <c r="C5210">
        <f>Chargemaster!D5211</f>
        <v>0</v>
      </c>
      <c r="D5210" t="e">
        <f t="shared" si="162"/>
        <v>#N/A</v>
      </c>
      <c r="E5210" t="str">
        <f>(IF(B5210&lt;'Price Schedules'!$B$3,'Price Schedules'!$A$2,IF(B5210&lt;'Price Schedules'!$B$4,'Price Schedules'!$A$3,'Price Schedules'!$A$4)))</f>
        <v>Inj Med1</v>
      </c>
      <c r="F5210" t="str">
        <f>(IF(B5210&lt;'Price Schedules'!$B$7,'Price Schedules'!$A$6,IF(B5210&lt;'Price Schedules'!$B$8,'Price Schedules'!$A$7,'Price Schedules'!$A$8)))</f>
        <v>Chemo IV1</v>
      </c>
      <c r="G5210" t="str">
        <f>(IF(B5210&lt;'Price Schedules'!$B$11,'Price Schedules'!$A$10,IF(B5210&lt;'Price Schedules'!$B$12,'Price Schedules'!$A$11,'Price Schedules'!$A$12)))</f>
        <v>Chemo Med1</v>
      </c>
      <c r="H5210" t="str">
        <f>IF(B5210&lt;'Price Schedules'!$B$15,'Price Schedules'!$A$14,'Price Schedules'!$A$15)</f>
        <v>PASS1</v>
      </c>
      <c r="I5210" t="str">
        <f>IF(B5210&lt;'Price Schedules'!$B$18,'Price Schedules'!$A$17,'Price Schedules'!$A$18)</f>
        <v>IV1</v>
      </c>
      <c r="J5210" t="s">
        <v>38</v>
      </c>
      <c r="K5210" t="s">
        <v>39</v>
      </c>
      <c r="L5210" t="s">
        <v>40</v>
      </c>
      <c r="M5210" t="s">
        <v>41</v>
      </c>
      <c r="N5210" t="s">
        <v>42</v>
      </c>
      <c r="O5210" t="s">
        <v>43</v>
      </c>
      <c r="P5210" t="s">
        <v>44</v>
      </c>
      <c r="Q5210" t="s">
        <v>45</v>
      </c>
      <c r="R5210" t="str">
        <f t="shared" si="163"/>
        <v>Error</v>
      </c>
      <c r="S5210" t="e">
        <f>VLOOKUP($R5210,'Price Schedules'!$A$1:$H$34,4,FALSE)</f>
        <v>#N/A</v>
      </c>
      <c r="T5210" t="e">
        <f>VLOOKUP(R5210,'Price Schedules'!$A$1:$H$34,5,FALSE)</f>
        <v>#N/A</v>
      </c>
      <c r="U5210" t="e">
        <f>VLOOKUP(R5210,'Price Schedules'!$A$1:$H$34,6,FALSE)</f>
        <v>#N/A</v>
      </c>
      <c r="V5210" t="e">
        <f>VLOOKUP(R5210,'Price Schedules'!$A$1:$H$34,7,FALSE)</f>
        <v>#N/A</v>
      </c>
      <c r="W5210" t="e">
        <f>VLOOKUP(R5210,'Price Schedules'!$A$1:$H$34,8,FALSE)</f>
        <v>#N/A</v>
      </c>
    </row>
    <row r="5211" spans="1:23" x14ac:dyDescent="0.25">
      <c r="A5211">
        <f>Chargemaster!A5212</f>
        <v>0</v>
      </c>
      <c r="B5211">
        <f>Chargemaster!C5212</f>
        <v>0</v>
      </c>
      <c r="C5211">
        <f>Chargemaster!D5212</f>
        <v>0</v>
      </c>
      <c r="D5211" t="e">
        <f t="shared" si="162"/>
        <v>#N/A</v>
      </c>
      <c r="E5211" t="str">
        <f>(IF(B5211&lt;'Price Schedules'!$B$3,'Price Schedules'!$A$2,IF(B5211&lt;'Price Schedules'!$B$4,'Price Schedules'!$A$3,'Price Schedules'!$A$4)))</f>
        <v>Inj Med1</v>
      </c>
      <c r="F5211" t="str">
        <f>(IF(B5211&lt;'Price Schedules'!$B$7,'Price Schedules'!$A$6,IF(B5211&lt;'Price Schedules'!$B$8,'Price Schedules'!$A$7,'Price Schedules'!$A$8)))</f>
        <v>Chemo IV1</v>
      </c>
      <c r="G5211" t="str">
        <f>(IF(B5211&lt;'Price Schedules'!$B$11,'Price Schedules'!$A$10,IF(B5211&lt;'Price Schedules'!$B$12,'Price Schedules'!$A$11,'Price Schedules'!$A$12)))</f>
        <v>Chemo Med1</v>
      </c>
      <c r="H5211" t="str">
        <f>IF(B5211&lt;'Price Schedules'!$B$15,'Price Schedules'!$A$14,'Price Schedules'!$A$15)</f>
        <v>PASS1</v>
      </c>
      <c r="I5211" t="str">
        <f>IF(B5211&lt;'Price Schedules'!$B$18,'Price Schedules'!$A$17,'Price Schedules'!$A$18)</f>
        <v>IV1</v>
      </c>
      <c r="J5211" t="s">
        <v>38</v>
      </c>
      <c r="K5211" t="s">
        <v>39</v>
      </c>
      <c r="L5211" t="s">
        <v>40</v>
      </c>
      <c r="M5211" t="s">
        <v>41</v>
      </c>
      <c r="N5211" t="s">
        <v>42</v>
      </c>
      <c r="O5211" t="s">
        <v>43</v>
      </c>
      <c r="P5211" t="s">
        <v>44</v>
      </c>
      <c r="Q5211" t="s">
        <v>45</v>
      </c>
      <c r="R5211" t="str">
        <f t="shared" si="163"/>
        <v>Error</v>
      </c>
      <c r="S5211" t="e">
        <f>VLOOKUP($R5211,'Price Schedules'!$A$1:$H$34,4,FALSE)</f>
        <v>#N/A</v>
      </c>
      <c r="T5211" t="e">
        <f>VLOOKUP(R5211,'Price Schedules'!$A$1:$H$34,5,FALSE)</f>
        <v>#N/A</v>
      </c>
      <c r="U5211" t="e">
        <f>VLOOKUP(R5211,'Price Schedules'!$A$1:$H$34,6,FALSE)</f>
        <v>#N/A</v>
      </c>
      <c r="V5211" t="e">
        <f>VLOOKUP(R5211,'Price Schedules'!$A$1:$H$34,7,FALSE)</f>
        <v>#N/A</v>
      </c>
      <c r="W5211" t="e">
        <f>VLOOKUP(R5211,'Price Schedules'!$A$1:$H$34,8,FALSE)</f>
        <v>#N/A</v>
      </c>
    </row>
    <row r="5212" spans="1:23" x14ac:dyDescent="0.25">
      <c r="A5212">
        <f>Chargemaster!A5213</f>
        <v>0</v>
      </c>
      <c r="B5212">
        <f>Chargemaster!C5213</f>
        <v>0</v>
      </c>
      <c r="C5212">
        <f>Chargemaster!D5213</f>
        <v>0</v>
      </c>
      <c r="D5212" t="e">
        <f t="shared" si="162"/>
        <v>#N/A</v>
      </c>
      <c r="E5212" t="str">
        <f>(IF(B5212&lt;'Price Schedules'!$B$3,'Price Schedules'!$A$2,IF(B5212&lt;'Price Schedules'!$B$4,'Price Schedules'!$A$3,'Price Schedules'!$A$4)))</f>
        <v>Inj Med1</v>
      </c>
      <c r="F5212" t="str">
        <f>(IF(B5212&lt;'Price Schedules'!$B$7,'Price Schedules'!$A$6,IF(B5212&lt;'Price Schedules'!$B$8,'Price Schedules'!$A$7,'Price Schedules'!$A$8)))</f>
        <v>Chemo IV1</v>
      </c>
      <c r="G5212" t="str">
        <f>(IF(B5212&lt;'Price Schedules'!$B$11,'Price Schedules'!$A$10,IF(B5212&lt;'Price Schedules'!$B$12,'Price Schedules'!$A$11,'Price Schedules'!$A$12)))</f>
        <v>Chemo Med1</v>
      </c>
      <c r="H5212" t="str">
        <f>IF(B5212&lt;'Price Schedules'!$B$15,'Price Schedules'!$A$14,'Price Schedules'!$A$15)</f>
        <v>PASS1</v>
      </c>
      <c r="I5212" t="str">
        <f>IF(B5212&lt;'Price Schedules'!$B$18,'Price Schedules'!$A$17,'Price Schedules'!$A$18)</f>
        <v>IV1</v>
      </c>
      <c r="J5212" t="s">
        <v>38</v>
      </c>
      <c r="K5212" t="s">
        <v>39</v>
      </c>
      <c r="L5212" t="s">
        <v>40</v>
      </c>
      <c r="M5212" t="s">
        <v>41</v>
      </c>
      <c r="N5212" t="s">
        <v>42</v>
      </c>
      <c r="O5212" t="s">
        <v>43</v>
      </c>
      <c r="P5212" t="s">
        <v>44</v>
      </c>
      <c r="Q5212" t="s">
        <v>45</v>
      </c>
      <c r="R5212" t="str">
        <f t="shared" si="163"/>
        <v>Error</v>
      </c>
      <c r="S5212" t="e">
        <f>VLOOKUP($R5212,'Price Schedules'!$A$1:$H$34,4,FALSE)</f>
        <v>#N/A</v>
      </c>
      <c r="T5212" t="e">
        <f>VLOOKUP(R5212,'Price Schedules'!$A$1:$H$34,5,FALSE)</f>
        <v>#N/A</v>
      </c>
      <c r="U5212" t="e">
        <f>VLOOKUP(R5212,'Price Schedules'!$A$1:$H$34,6,FALSE)</f>
        <v>#N/A</v>
      </c>
      <c r="V5212" t="e">
        <f>VLOOKUP(R5212,'Price Schedules'!$A$1:$H$34,7,FALSE)</f>
        <v>#N/A</v>
      </c>
      <c r="W5212" t="e">
        <f>VLOOKUP(R5212,'Price Schedules'!$A$1:$H$34,8,FALSE)</f>
        <v>#N/A</v>
      </c>
    </row>
    <row r="5213" spans="1:23" x14ac:dyDescent="0.25">
      <c r="A5213">
        <f>Chargemaster!A5214</f>
        <v>0</v>
      </c>
      <c r="B5213">
        <f>Chargemaster!C5214</f>
        <v>0</v>
      </c>
      <c r="C5213">
        <f>Chargemaster!D5214</f>
        <v>0</v>
      </c>
      <c r="D5213" t="e">
        <f t="shared" si="162"/>
        <v>#N/A</v>
      </c>
      <c r="E5213" t="str">
        <f>(IF(B5213&lt;'Price Schedules'!$B$3,'Price Schedules'!$A$2,IF(B5213&lt;'Price Schedules'!$B$4,'Price Schedules'!$A$3,'Price Schedules'!$A$4)))</f>
        <v>Inj Med1</v>
      </c>
      <c r="F5213" t="str">
        <f>(IF(B5213&lt;'Price Schedules'!$B$7,'Price Schedules'!$A$6,IF(B5213&lt;'Price Schedules'!$B$8,'Price Schedules'!$A$7,'Price Schedules'!$A$8)))</f>
        <v>Chemo IV1</v>
      </c>
      <c r="G5213" t="str">
        <f>(IF(B5213&lt;'Price Schedules'!$B$11,'Price Schedules'!$A$10,IF(B5213&lt;'Price Schedules'!$B$12,'Price Schedules'!$A$11,'Price Schedules'!$A$12)))</f>
        <v>Chemo Med1</v>
      </c>
      <c r="H5213" t="str">
        <f>IF(B5213&lt;'Price Schedules'!$B$15,'Price Schedules'!$A$14,'Price Schedules'!$A$15)</f>
        <v>PASS1</v>
      </c>
      <c r="I5213" t="str">
        <f>IF(B5213&lt;'Price Schedules'!$B$18,'Price Schedules'!$A$17,'Price Schedules'!$A$18)</f>
        <v>IV1</v>
      </c>
      <c r="J5213" t="s">
        <v>38</v>
      </c>
      <c r="K5213" t="s">
        <v>39</v>
      </c>
      <c r="L5213" t="s">
        <v>40</v>
      </c>
      <c r="M5213" t="s">
        <v>41</v>
      </c>
      <c r="N5213" t="s">
        <v>42</v>
      </c>
      <c r="O5213" t="s">
        <v>43</v>
      </c>
      <c r="P5213" t="s">
        <v>44</v>
      </c>
      <c r="Q5213" t="s">
        <v>45</v>
      </c>
      <c r="R5213" t="str">
        <f t="shared" si="163"/>
        <v>Error</v>
      </c>
      <c r="S5213" t="e">
        <f>VLOOKUP($R5213,'Price Schedules'!$A$1:$H$34,4,FALSE)</f>
        <v>#N/A</v>
      </c>
      <c r="T5213" t="e">
        <f>VLOOKUP(R5213,'Price Schedules'!$A$1:$H$34,5,FALSE)</f>
        <v>#N/A</v>
      </c>
      <c r="U5213" t="e">
        <f>VLOOKUP(R5213,'Price Schedules'!$A$1:$H$34,6,FALSE)</f>
        <v>#N/A</v>
      </c>
      <c r="V5213" t="e">
        <f>VLOOKUP(R5213,'Price Schedules'!$A$1:$H$34,7,FALSE)</f>
        <v>#N/A</v>
      </c>
      <c r="W5213" t="e">
        <f>VLOOKUP(R5213,'Price Schedules'!$A$1:$H$34,8,FALSE)</f>
        <v>#N/A</v>
      </c>
    </row>
    <row r="5214" spans="1:23" x14ac:dyDescent="0.25">
      <c r="A5214">
        <f>Chargemaster!A5215</f>
        <v>0</v>
      </c>
      <c r="B5214">
        <f>Chargemaster!C5215</f>
        <v>0</v>
      </c>
      <c r="C5214">
        <f>Chargemaster!D5215</f>
        <v>0</v>
      </c>
      <c r="D5214" t="e">
        <f t="shared" si="162"/>
        <v>#N/A</v>
      </c>
      <c r="E5214" t="str">
        <f>(IF(B5214&lt;'Price Schedules'!$B$3,'Price Schedules'!$A$2,IF(B5214&lt;'Price Schedules'!$B$4,'Price Schedules'!$A$3,'Price Schedules'!$A$4)))</f>
        <v>Inj Med1</v>
      </c>
      <c r="F5214" t="str">
        <f>(IF(B5214&lt;'Price Schedules'!$B$7,'Price Schedules'!$A$6,IF(B5214&lt;'Price Schedules'!$B$8,'Price Schedules'!$A$7,'Price Schedules'!$A$8)))</f>
        <v>Chemo IV1</v>
      </c>
      <c r="G5214" t="str">
        <f>(IF(B5214&lt;'Price Schedules'!$B$11,'Price Schedules'!$A$10,IF(B5214&lt;'Price Schedules'!$B$12,'Price Schedules'!$A$11,'Price Schedules'!$A$12)))</f>
        <v>Chemo Med1</v>
      </c>
      <c r="H5214" t="str">
        <f>IF(B5214&lt;'Price Schedules'!$B$15,'Price Schedules'!$A$14,'Price Schedules'!$A$15)</f>
        <v>PASS1</v>
      </c>
      <c r="I5214" t="str">
        <f>IF(B5214&lt;'Price Schedules'!$B$18,'Price Schedules'!$A$17,'Price Schedules'!$A$18)</f>
        <v>IV1</v>
      </c>
      <c r="J5214" t="s">
        <v>38</v>
      </c>
      <c r="K5214" t="s">
        <v>39</v>
      </c>
      <c r="L5214" t="s">
        <v>40</v>
      </c>
      <c r="M5214" t="s">
        <v>41</v>
      </c>
      <c r="N5214" t="s">
        <v>42</v>
      </c>
      <c r="O5214" t="s">
        <v>43</v>
      </c>
      <c r="P5214" t="s">
        <v>44</v>
      </c>
      <c r="Q5214" t="s">
        <v>45</v>
      </c>
      <c r="R5214" t="str">
        <f t="shared" si="163"/>
        <v>Error</v>
      </c>
      <c r="S5214" t="e">
        <f>VLOOKUP($R5214,'Price Schedules'!$A$1:$H$34,4,FALSE)</f>
        <v>#N/A</v>
      </c>
      <c r="T5214" t="e">
        <f>VLOOKUP(R5214,'Price Schedules'!$A$1:$H$34,5,FALSE)</f>
        <v>#N/A</v>
      </c>
      <c r="U5214" t="e">
        <f>VLOOKUP(R5214,'Price Schedules'!$A$1:$H$34,6,FALSE)</f>
        <v>#N/A</v>
      </c>
      <c r="V5214" t="e">
        <f>VLOOKUP(R5214,'Price Schedules'!$A$1:$H$34,7,FALSE)</f>
        <v>#N/A</v>
      </c>
      <c r="W5214" t="e">
        <f>VLOOKUP(R5214,'Price Schedules'!$A$1:$H$34,8,FALSE)</f>
        <v>#N/A</v>
      </c>
    </row>
    <row r="5215" spans="1:23" x14ac:dyDescent="0.25">
      <c r="A5215">
        <f>Chargemaster!A5216</f>
        <v>0</v>
      </c>
      <c r="B5215">
        <f>Chargemaster!C5216</f>
        <v>0</v>
      </c>
      <c r="C5215">
        <f>Chargemaster!D5216</f>
        <v>0</v>
      </c>
      <c r="D5215" t="e">
        <f t="shared" si="162"/>
        <v>#N/A</v>
      </c>
      <c r="E5215" t="str">
        <f>(IF(B5215&lt;'Price Schedules'!$B$3,'Price Schedules'!$A$2,IF(B5215&lt;'Price Schedules'!$B$4,'Price Schedules'!$A$3,'Price Schedules'!$A$4)))</f>
        <v>Inj Med1</v>
      </c>
      <c r="F5215" t="str">
        <f>(IF(B5215&lt;'Price Schedules'!$B$7,'Price Schedules'!$A$6,IF(B5215&lt;'Price Schedules'!$B$8,'Price Schedules'!$A$7,'Price Schedules'!$A$8)))</f>
        <v>Chemo IV1</v>
      </c>
      <c r="G5215" t="str">
        <f>(IF(B5215&lt;'Price Schedules'!$B$11,'Price Schedules'!$A$10,IF(B5215&lt;'Price Schedules'!$B$12,'Price Schedules'!$A$11,'Price Schedules'!$A$12)))</f>
        <v>Chemo Med1</v>
      </c>
      <c r="H5215" t="str">
        <f>IF(B5215&lt;'Price Schedules'!$B$15,'Price Schedules'!$A$14,'Price Schedules'!$A$15)</f>
        <v>PASS1</v>
      </c>
      <c r="I5215" t="str">
        <f>IF(B5215&lt;'Price Schedules'!$B$18,'Price Schedules'!$A$17,'Price Schedules'!$A$18)</f>
        <v>IV1</v>
      </c>
      <c r="J5215" t="s">
        <v>38</v>
      </c>
      <c r="K5215" t="s">
        <v>39</v>
      </c>
      <c r="L5215" t="s">
        <v>40</v>
      </c>
      <c r="M5215" t="s">
        <v>41</v>
      </c>
      <c r="N5215" t="s">
        <v>42</v>
      </c>
      <c r="O5215" t="s">
        <v>43</v>
      </c>
      <c r="P5215" t="s">
        <v>44</v>
      </c>
      <c r="Q5215" t="s">
        <v>45</v>
      </c>
      <c r="R5215" t="str">
        <f t="shared" si="163"/>
        <v>Error</v>
      </c>
      <c r="S5215" t="e">
        <f>VLOOKUP($R5215,'Price Schedules'!$A$1:$H$34,4,FALSE)</f>
        <v>#N/A</v>
      </c>
      <c r="T5215" t="e">
        <f>VLOOKUP(R5215,'Price Schedules'!$A$1:$H$34,5,FALSE)</f>
        <v>#N/A</v>
      </c>
      <c r="U5215" t="e">
        <f>VLOOKUP(R5215,'Price Schedules'!$A$1:$H$34,6,FALSE)</f>
        <v>#N/A</v>
      </c>
      <c r="V5215" t="e">
        <f>VLOOKUP(R5215,'Price Schedules'!$A$1:$H$34,7,FALSE)</f>
        <v>#N/A</v>
      </c>
      <c r="W5215" t="e">
        <f>VLOOKUP(R5215,'Price Schedules'!$A$1:$H$34,8,FALSE)</f>
        <v>#N/A</v>
      </c>
    </row>
    <row r="5216" spans="1:23" x14ac:dyDescent="0.25">
      <c r="A5216">
        <f>Chargemaster!A5217</f>
        <v>0</v>
      </c>
      <c r="B5216">
        <f>Chargemaster!C5217</f>
        <v>0</v>
      </c>
      <c r="C5216">
        <f>Chargemaster!D5217</f>
        <v>0</v>
      </c>
      <c r="D5216" t="e">
        <f t="shared" si="162"/>
        <v>#N/A</v>
      </c>
      <c r="E5216" t="str">
        <f>(IF(B5216&lt;'Price Schedules'!$B$3,'Price Schedules'!$A$2,IF(B5216&lt;'Price Schedules'!$B$4,'Price Schedules'!$A$3,'Price Schedules'!$A$4)))</f>
        <v>Inj Med1</v>
      </c>
      <c r="F5216" t="str">
        <f>(IF(B5216&lt;'Price Schedules'!$B$7,'Price Schedules'!$A$6,IF(B5216&lt;'Price Schedules'!$B$8,'Price Schedules'!$A$7,'Price Schedules'!$A$8)))</f>
        <v>Chemo IV1</v>
      </c>
      <c r="G5216" t="str">
        <f>(IF(B5216&lt;'Price Schedules'!$B$11,'Price Schedules'!$A$10,IF(B5216&lt;'Price Schedules'!$B$12,'Price Schedules'!$A$11,'Price Schedules'!$A$12)))</f>
        <v>Chemo Med1</v>
      </c>
      <c r="H5216" t="str">
        <f>IF(B5216&lt;'Price Schedules'!$B$15,'Price Schedules'!$A$14,'Price Schedules'!$A$15)</f>
        <v>PASS1</v>
      </c>
      <c r="I5216" t="str">
        <f>IF(B5216&lt;'Price Schedules'!$B$18,'Price Schedules'!$A$17,'Price Schedules'!$A$18)</f>
        <v>IV1</v>
      </c>
      <c r="J5216" t="s">
        <v>38</v>
      </c>
      <c r="K5216" t="s">
        <v>39</v>
      </c>
      <c r="L5216" t="s">
        <v>40</v>
      </c>
      <c r="M5216" t="s">
        <v>41</v>
      </c>
      <c r="N5216" t="s">
        <v>42</v>
      </c>
      <c r="O5216" t="s">
        <v>43</v>
      </c>
      <c r="P5216" t="s">
        <v>44</v>
      </c>
      <c r="Q5216" t="s">
        <v>45</v>
      </c>
      <c r="R5216" t="str">
        <f t="shared" si="163"/>
        <v>Error</v>
      </c>
      <c r="S5216" t="e">
        <f>VLOOKUP($R5216,'Price Schedules'!$A$1:$H$34,4,FALSE)</f>
        <v>#N/A</v>
      </c>
      <c r="T5216" t="e">
        <f>VLOOKUP(R5216,'Price Schedules'!$A$1:$H$34,5,FALSE)</f>
        <v>#N/A</v>
      </c>
      <c r="U5216" t="e">
        <f>VLOOKUP(R5216,'Price Schedules'!$A$1:$H$34,6,FALSE)</f>
        <v>#N/A</v>
      </c>
      <c r="V5216" t="e">
        <f>VLOOKUP(R5216,'Price Schedules'!$A$1:$H$34,7,FALSE)</f>
        <v>#N/A</v>
      </c>
      <c r="W5216" t="e">
        <f>VLOOKUP(R5216,'Price Schedules'!$A$1:$H$34,8,FALSE)</f>
        <v>#N/A</v>
      </c>
    </row>
    <row r="5217" spans="1:23" x14ac:dyDescent="0.25">
      <c r="A5217">
        <f>Chargemaster!A5218</f>
        <v>0</v>
      </c>
      <c r="B5217">
        <f>Chargemaster!C5218</f>
        <v>0</v>
      </c>
      <c r="C5217">
        <f>Chargemaster!D5218</f>
        <v>0</v>
      </c>
      <c r="D5217" t="e">
        <f t="shared" si="162"/>
        <v>#N/A</v>
      </c>
      <c r="E5217" t="str">
        <f>(IF(B5217&lt;'Price Schedules'!$B$3,'Price Schedules'!$A$2,IF(B5217&lt;'Price Schedules'!$B$4,'Price Schedules'!$A$3,'Price Schedules'!$A$4)))</f>
        <v>Inj Med1</v>
      </c>
      <c r="F5217" t="str">
        <f>(IF(B5217&lt;'Price Schedules'!$B$7,'Price Schedules'!$A$6,IF(B5217&lt;'Price Schedules'!$B$8,'Price Schedules'!$A$7,'Price Schedules'!$A$8)))</f>
        <v>Chemo IV1</v>
      </c>
      <c r="G5217" t="str">
        <f>(IF(B5217&lt;'Price Schedules'!$B$11,'Price Schedules'!$A$10,IF(B5217&lt;'Price Schedules'!$B$12,'Price Schedules'!$A$11,'Price Schedules'!$A$12)))</f>
        <v>Chemo Med1</v>
      </c>
      <c r="H5217" t="str">
        <f>IF(B5217&lt;'Price Schedules'!$B$15,'Price Schedules'!$A$14,'Price Schedules'!$A$15)</f>
        <v>PASS1</v>
      </c>
      <c r="I5217" t="str">
        <f>IF(B5217&lt;'Price Schedules'!$B$18,'Price Schedules'!$A$17,'Price Schedules'!$A$18)</f>
        <v>IV1</v>
      </c>
      <c r="J5217" t="s">
        <v>38</v>
      </c>
      <c r="K5217" t="s">
        <v>39</v>
      </c>
      <c r="L5217" t="s">
        <v>40</v>
      </c>
      <c r="M5217" t="s">
        <v>41</v>
      </c>
      <c r="N5217" t="s">
        <v>42</v>
      </c>
      <c r="O5217" t="s">
        <v>43</v>
      </c>
      <c r="P5217" t="s">
        <v>44</v>
      </c>
      <c r="Q5217" t="s">
        <v>45</v>
      </c>
      <c r="R5217" t="str">
        <f t="shared" si="163"/>
        <v>Error</v>
      </c>
      <c r="S5217" t="e">
        <f>VLOOKUP($R5217,'Price Schedules'!$A$1:$H$34,4,FALSE)</f>
        <v>#N/A</v>
      </c>
      <c r="T5217" t="e">
        <f>VLOOKUP(R5217,'Price Schedules'!$A$1:$H$34,5,FALSE)</f>
        <v>#N/A</v>
      </c>
      <c r="U5217" t="e">
        <f>VLOOKUP(R5217,'Price Schedules'!$A$1:$H$34,6,FALSE)</f>
        <v>#N/A</v>
      </c>
      <c r="V5217" t="e">
        <f>VLOOKUP(R5217,'Price Schedules'!$A$1:$H$34,7,FALSE)</f>
        <v>#N/A</v>
      </c>
      <c r="W5217" t="e">
        <f>VLOOKUP(R5217,'Price Schedules'!$A$1:$H$34,8,FALSE)</f>
        <v>#N/A</v>
      </c>
    </row>
    <row r="5218" spans="1:23" x14ac:dyDescent="0.25">
      <c r="A5218">
        <f>Chargemaster!A5219</f>
        <v>0</v>
      </c>
      <c r="B5218">
        <f>Chargemaster!C5219</f>
        <v>0</v>
      </c>
      <c r="C5218">
        <f>Chargemaster!D5219</f>
        <v>0</v>
      </c>
      <c r="D5218" t="e">
        <f t="shared" si="162"/>
        <v>#N/A</v>
      </c>
      <c r="E5218" t="str">
        <f>(IF(B5218&lt;'Price Schedules'!$B$3,'Price Schedules'!$A$2,IF(B5218&lt;'Price Schedules'!$B$4,'Price Schedules'!$A$3,'Price Schedules'!$A$4)))</f>
        <v>Inj Med1</v>
      </c>
      <c r="F5218" t="str">
        <f>(IF(B5218&lt;'Price Schedules'!$B$7,'Price Schedules'!$A$6,IF(B5218&lt;'Price Schedules'!$B$8,'Price Schedules'!$A$7,'Price Schedules'!$A$8)))</f>
        <v>Chemo IV1</v>
      </c>
      <c r="G5218" t="str">
        <f>(IF(B5218&lt;'Price Schedules'!$B$11,'Price Schedules'!$A$10,IF(B5218&lt;'Price Schedules'!$B$12,'Price Schedules'!$A$11,'Price Schedules'!$A$12)))</f>
        <v>Chemo Med1</v>
      </c>
      <c r="H5218" t="str">
        <f>IF(B5218&lt;'Price Schedules'!$B$15,'Price Schedules'!$A$14,'Price Schedules'!$A$15)</f>
        <v>PASS1</v>
      </c>
      <c r="I5218" t="str">
        <f>IF(B5218&lt;'Price Schedules'!$B$18,'Price Schedules'!$A$17,'Price Schedules'!$A$18)</f>
        <v>IV1</v>
      </c>
      <c r="J5218" t="s">
        <v>38</v>
      </c>
      <c r="K5218" t="s">
        <v>39</v>
      </c>
      <c r="L5218" t="s">
        <v>40</v>
      </c>
      <c r="M5218" t="s">
        <v>41</v>
      </c>
      <c r="N5218" t="s">
        <v>42</v>
      </c>
      <c r="O5218" t="s">
        <v>43</v>
      </c>
      <c r="P5218" t="s">
        <v>44</v>
      </c>
      <c r="Q5218" t="s">
        <v>45</v>
      </c>
      <c r="R5218" t="str">
        <f t="shared" si="163"/>
        <v>Error</v>
      </c>
      <c r="S5218" t="e">
        <f>VLOOKUP($R5218,'Price Schedules'!$A$1:$H$34,4,FALSE)</f>
        <v>#N/A</v>
      </c>
      <c r="T5218" t="e">
        <f>VLOOKUP(R5218,'Price Schedules'!$A$1:$H$34,5,FALSE)</f>
        <v>#N/A</v>
      </c>
      <c r="U5218" t="e">
        <f>VLOOKUP(R5218,'Price Schedules'!$A$1:$H$34,6,FALSE)</f>
        <v>#N/A</v>
      </c>
      <c r="V5218" t="e">
        <f>VLOOKUP(R5218,'Price Schedules'!$A$1:$H$34,7,FALSE)</f>
        <v>#N/A</v>
      </c>
      <c r="W5218" t="e">
        <f>VLOOKUP(R5218,'Price Schedules'!$A$1:$H$34,8,FALSE)</f>
        <v>#N/A</v>
      </c>
    </row>
    <row r="5219" spans="1:23" x14ac:dyDescent="0.25">
      <c r="A5219">
        <f>Chargemaster!A5220</f>
        <v>0</v>
      </c>
      <c r="B5219">
        <f>Chargemaster!C5220</f>
        <v>0</v>
      </c>
      <c r="C5219">
        <f>Chargemaster!D5220</f>
        <v>0</v>
      </c>
      <c r="D5219" t="e">
        <f t="shared" si="162"/>
        <v>#N/A</v>
      </c>
      <c r="E5219" t="str">
        <f>(IF(B5219&lt;'Price Schedules'!$B$3,'Price Schedules'!$A$2,IF(B5219&lt;'Price Schedules'!$B$4,'Price Schedules'!$A$3,'Price Schedules'!$A$4)))</f>
        <v>Inj Med1</v>
      </c>
      <c r="F5219" t="str">
        <f>(IF(B5219&lt;'Price Schedules'!$B$7,'Price Schedules'!$A$6,IF(B5219&lt;'Price Schedules'!$B$8,'Price Schedules'!$A$7,'Price Schedules'!$A$8)))</f>
        <v>Chemo IV1</v>
      </c>
      <c r="G5219" t="str">
        <f>(IF(B5219&lt;'Price Schedules'!$B$11,'Price Schedules'!$A$10,IF(B5219&lt;'Price Schedules'!$B$12,'Price Schedules'!$A$11,'Price Schedules'!$A$12)))</f>
        <v>Chemo Med1</v>
      </c>
      <c r="H5219" t="str">
        <f>IF(B5219&lt;'Price Schedules'!$B$15,'Price Schedules'!$A$14,'Price Schedules'!$A$15)</f>
        <v>PASS1</v>
      </c>
      <c r="I5219" t="str">
        <f>IF(B5219&lt;'Price Schedules'!$B$18,'Price Schedules'!$A$17,'Price Schedules'!$A$18)</f>
        <v>IV1</v>
      </c>
      <c r="J5219" t="s">
        <v>38</v>
      </c>
      <c r="K5219" t="s">
        <v>39</v>
      </c>
      <c r="L5219" t="s">
        <v>40</v>
      </c>
      <c r="M5219" t="s">
        <v>41</v>
      </c>
      <c r="N5219" t="s">
        <v>42</v>
      </c>
      <c r="O5219" t="s">
        <v>43</v>
      </c>
      <c r="P5219" t="s">
        <v>44</v>
      </c>
      <c r="Q5219" t="s">
        <v>45</v>
      </c>
      <c r="R5219" t="str">
        <f t="shared" si="163"/>
        <v>Error</v>
      </c>
      <c r="S5219" t="e">
        <f>VLOOKUP($R5219,'Price Schedules'!$A$1:$H$34,4,FALSE)</f>
        <v>#N/A</v>
      </c>
      <c r="T5219" t="e">
        <f>VLOOKUP(R5219,'Price Schedules'!$A$1:$H$34,5,FALSE)</f>
        <v>#N/A</v>
      </c>
      <c r="U5219" t="e">
        <f>VLOOKUP(R5219,'Price Schedules'!$A$1:$H$34,6,FALSE)</f>
        <v>#N/A</v>
      </c>
      <c r="V5219" t="e">
        <f>VLOOKUP(R5219,'Price Schedules'!$A$1:$H$34,7,FALSE)</f>
        <v>#N/A</v>
      </c>
      <c r="W5219" t="e">
        <f>VLOOKUP(R5219,'Price Schedules'!$A$1:$H$34,8,FALSE)</f>
        <v>#N/A</v>
      </c>
    </row>
    <row r="5220" spans="1:23" x14ac:dyDescent="0.25">
      <c r="A5220">
        <f>Chargemaster!A5221</f>
        <v>0</v>
      </c>
      <c r="B5220">
        <f>Chargemaster!C5221</f>
        <v>0</v>
      </c>
      <c r="C5220">
        <f>Chargemaster!D5221</f>
        <v>0</v>
      </c>
      <c r="D5220" t="e">
        <f t="shared" si="162"/>
        <v>#N/A</v>
      </c>
      <c r="E5220" t="str">
        <f>(IF(B5220&lt;'Price Schedules'!$B$3,'Price Schedules'!$A$2,IF(B5220&lt;'Price Schedules'!$B$4,'Price Schedules'!$A$3,'Price Schedules'!$A$4)))</f>
        <v>Inj Med1</v>
      </c>
      <c r="F5220" t="str">
        <f>(IF(B5220&lt;'Price Schedules'!$B$7,'Price Schedules'!$A$6,IF(B5220&lt;'Price Schedules'!$B$8,'Price Schedules'!$A$7,'Price Schedules'!$A$8)))</f>
        <v>Chemo IV1</v>
      </c>
      <c r="G5220" t="str">
        <f>(IF(B5220&lt;'Price Schedules'!$B$11,'Price Schedules'!$A$10,IF(B5220&lt;'Price Schedules'!$B$12,'Price Schedules'!$A$11,'Price Schedules'!$A$12)))</f>
        <v>Chemo Med1</v>
      </c>
      <c r="H5220" t="str">
        <f>IF(B5220&lt;'Price Schedules'!$B$15,'Price Schedules'!$A$14,'Price Schedules'!$A$15)</f>
        <v>PASS1</v>
      </c>
      <c r="I5220" t="str">
        <f>IF(B5220&lt;'Price Schedules'!$B$18,'Price Schedules'!$A$17,'Price Schedules'!$A$18)</f>
        <v>IV1</v>
      </c>
      <c r="J5220" t="s">
        <v>38</v>
      </c>
      <c r="K5220" t="s">
        <v>39</v>
      </c>
      <c r="L5220" t="s">
        <v>40</v>
      </c>
      <c r="M5220" t="s">
        <v>41</v>
      </c>
      <c r="N5220" t="s">
        <v>42</v>
      </c>
      <c r="O5220" t="s">
        <v>43</v>
      </c>
      <c r="P5220" t="s">
        <v>44</v>
      </c>
      <c r="Q5220" t="s">
        <v>45</v>
      </c>
      <c r="R5220" t="str">
        <f t="shared" si="163"/>
        <v>Error</v>
      </c>
      <c r="S5220" t="e">
        <f>VLOOKUP($R5220,'Price Schedules'!$A$1:$H$34,4,FALSE)</f>
        <v>#N/A</v>
      </c>
      <c r="T5220" t="e">
        <f>VLOOKUP(R5220,'Price Schedules'!$A$1:$H$34,5,FALSE)</f>
        <v>#N/A</v>
      </c>
      <c r="U5220" t="e">
        <f>VLOOKUP(R5220,'Price Schedules'!$A$1:$H$34,6,FALSE)</f>
        <v>#N/A</v>
      </c>
      <c r="V5220" t="e">
        <f>VLOOKUP(R5220,'Price Schedules'!$A$1:$H$34,7,FALSE)</f>
        <v>#N/A</v>
      </c>
      <c r="W5220" t="e">
        <f>VLOOKUP(R5220,'Price Schedules'!$A$1:$H$34,8,FALSE)</f>
        <v>#N/A</v>
      </c>
    </row>
    <row r="5221" spans="1:23" x14ac:dyDescent="0.25">
      <c r="A5221">
        <f>Chargemaster!A5222</f>
        <v>0</v>
      </c>
      <c r="B5221">
        <f>Chargemaster!C5222</f>
        <v>0</v>
      </c>
      <c r="C5221">
        <f>Chargemaster!D5222</f>
        <v>0</v>
      </c>
      <c r="D5221" t="e">
        <f t="shared" si="162"/>
        <v>#N/A</v>
      </c>
      <c r="E5221" t="str">
        <f>(IF(B5221&lt;'Price Schedules'!$B$3,'Price Schedules'!$A$2,IF(B5221&lt;'Price Schedules'!$B$4,'Price Schedules'!$A$3,'Price Schedules'!$A$4)))</f>
        <v>Inj Med1</v>
      </c>
      <c r="F5221" t="str">
        <f>(IF(B5221&lt;'Price Schedules'!$B$7,'Price Schedules'!$A$6,IF(B5221&lt;'Price Schedules'!$B$8,'Price Schedules'!$A$7,'Price Schedules'!$A$8)))</f>
        <v>Chemo IV1</v>
      </c>
      <c r="G5221" t="str">
        <f>(IF(B5221&lt;'Price Schedules'!$B$11,'Price Schedules'!$A$10,IF(B5221&lt;'Price Schedules'!$B$12,'Price Schedules'!$A$11,'Price Schedules'!$A$12)))</f>
        <v>Chemo Med1</v>
      </c>
      <c r="H5221" t="str">
        <f>IF(B5221&lt;'Price Schedules'!$B$15,'Price Schedules'!$A$14,'Price Schedules'!$A$15)</f>
        <v>PASS1</v>
      </c>
      <c r="I5221" t="str">
        <f>IF(B5221&lt;'Price Schedules'!$B$18,'Price Schedules'!$A$17,'Price Schedules'!$A$18)</f>
        <v>IV1</v>
      </c>
      <c r="J5221" t="s">
        <v>38</v>
      </c>
      <c r="K5221" t="s">
        <v>39</v>
      </c>
      <c r="L5221" t="s">
        <v>40</v>
      </c>
      <c r="M5221" t="s">
        <v>41</v>
      </c>
      <c r="N5221" t="s">
        <v>42</v>
      </c>
      <c r="O5221" t="s">
        <v>43</v>
      </c>
      <c r="P5221" t="s">
        <v>44</v>
      </c>
      <c r="Q5221" t="s">
        <v>45</v>
      </c>
      <c r="R5221" t="str">
        <f t="shared" si="163"/>
        <v>Error</v>
      </c>
      <c r="S5221" t="e">
        <f>VLOOKUP($R5221,'Price Schedules'!$A$1:$H$34,4,FALSE)</f>
        <v>#N/A</v>
      </c>
      <c r="T5221" t="e">
        <f>VLOOKUP(R5221,'Price Schedules'!$A$1:$H$34,5,FALSE)</f>
        <v>#N/A</v>
      </c>
      <c r="U5221" t="e">
        <f>VLOOKUP(R5221,'Price Schedules'!$A$1:$H$34,6,FALSE)</f>
        <v>#N/A</v>
      </c>
      <c r="V5221" t="e">
        <f>VLOOKUP(R5221,'Price Schedules'!$A$1:$H$34,7,FALSE)</f>
        <v>#N/A</v>
      </c>
      <c r="W5221" t="e">
        <f>VLOOKUP(R5221,'Price Schedules'!$A$1:$H$34,8,FALSE)</f>
        <v>#N/A</v>
      </c>
    </row>
    <row r="5222" spans="1:23" x14ac:dyDescent="0.25">
      <c r="A5222">
        <f>Chargemaster!A5223</f>
        <v>0</v>
      </c>
      <c r="B5222">
        <f>Chargemaster!C5223</f>
        <v>0</v>
      </c>
      <c r="C5222">
        <f>Chargemaster!D5223</f>
        <v>0</v>
      </c>
      <c r="D5222" t="e">
        <f t="shared" si="162"/>
        <v>#N/A</v>
      </c>
      <c r="E5222" t="str">
        <f>(IF(B5222&lt;'Price Schedules'!$B$3,'Price Schedules'!$A$2,IF(B5222&lt;'Price Schedules'!$B$4,'Price Schedules'!$A$3,'Price Schedules'!$A$4)))</f>
        <v>Inj Med1</v>
      </c>
      <c r="F5222" t="str">
        <f>(IF(B5222&lt;'Price Schedules'!$B$7,'Price Schedules'!$A$6,IF(B5222&lt;'Price Schedules'!$B$8,'Price Schedules'!$A$7,'Price Schedules'!$A$8)))</f>
        <v>Chemo IV1</v>
      </c>
      <c r="G5222" t="str">
        <f>(IF(B5222&lt;'Price Schedules'!$B$11,'Price Schedules'!$A$10,IF(B5222&lt;'Price Schedules'!$B$12,'Price Schedules'!$A$11,'Price Schedules'!$A$12)))</f>
        <v>Chemo Med1</v>
      </c>
      <c r="H5222" t="str">
        <f>IF(B5222&lt;'Price Schedules'!$B$15,'Price Schedules'!$A$14,'Price Schedules'!$A$15)</f>
        <v>PASS1</v>
      </c>
      <c r="I5222" t="str">
        <f>IF(B5222&lt;'Price Schedules'!$B$18,'Price Schedules'!$A$17,'Price Schedules'!$A$18)</f>
        <v>IV1</v>
      </c>
      <c r="J5222" t="s">
        <v>38</v>
      </c>
      <c r="K5222" t="s">
        <v>39</v>
      </c>
      <c r="L5222" t="s">
        <v>40</v>
      </c>
      <c r="M5222" t="s">
        <v>41</v>
      </c>
      <c r="N5222" t="s">
        <v>42</v>
      </c>
      <c r="O5222" t="s">
        <v>43</v>
      </c>
      <c r="P5222" t="s">
        <v>44</v>
      </c>
      <c r="Q5222" t="s">
        <v>45</v>
      </c>
      <c r="R5222" t="str">
        <f t="shared" si="163"/>
        <v>Error</v>
      </c>
      <c r="S5222" t="e">
        <f>VLOOKUP($R5222,'Price Schedules'!$A$1:$H$34,4,FALSE)</f>
        <v>#N/A</v>
      </c>
      <c r="T5222" t="e">
        <f>VLOOKUP(R5222,'Price Schedules'!$A$1:$H$34,5,FALSE)</f>
        <v>#N/A</v>
      </c>
      <c r="U5222" t="e">
        <f>VLOOKUP(R5222,'Price Schedules'!$A$1:$H$34,6,FALSE)</f>
        <v>#N/A</v>
      </c>
      <c r="V5222" t="e">
        <f>VLOOKUP(R5222,'Price Schedules'!$A$1:$H$34,7,FALSE)</f>
        <v>#N/A</v>
      </c>
      <c r="W5222" t="e">
        <f>VLOOKUP(R5222,'Price Schedules'!$A$1:$H$34,8,FALSE)</f>
        <v>#N/A</v>
      </c>
    </row>
    <row r="5223" spans="1:23" x14ac:dyDescent="0.25">
      <c r="A5223">
        <f>Chargemaster!A5224</f>
        <v>0</v>
      </c>
      <c r="B5223">
        <f>Chargemaster!C5224</f>
        <v>0</v>
      </c>
      <c r="C5223">
        <f>Chargemaster!D5224</f>
        <v>0</v>
      </c>
      <c r="D5223" t="e">
        <f t="shared" si="162"/>
        <v>#N/A</v>
      </c>
      <c r="E5223" t="str">
        <f>(IF(B5223&lt;'Price Schedules'!$B$3,'Price Schedules'!$A$2,IF(B5223&lt;'Price Schedules'!$B$4,'Price Schedules'!$A$3,'Price Schedules'!$A$4)))</f>
        <v>Inj Med1</v>
      </c>
      <c r="F5223" t="str">
        <f>(IF(B5223&lt;'Price Schedules'!$B$7,'Price Schedules'!$A$6,IF(B5223&lt;'Price Schedules'!$B$8,'Price Schedules'!$A$7,'Price Schedules'!$A$8)))</f>
        <v>Chemo IV1</v>
      </c>
      <c r="G5223" t="str">
        <f>(IF(B5223&lt;'Price Schedules'!$B$11,'Price Schedules'!$A$10,IF(B5223&lt;'Price Schedules'!$B$12,'Price Schedules'!$A$11,'Price Schedules'!$A$12)))</f>
        <v>Chemo Med1</v>
      </c>
      <c r="H5223" t="str">
        <f>IF(B5223&lt;'Price Schedules'!$B$15,'Price Schedules'!$A$14,'Price Schedules'!$A$15)</f>
        <v>PASS1</v>
      </c>
      <c r="I5223" t="str">
        <f>IF(B5223&lt;'Price Schedules'!$B$18,'Price Schedules'!$A$17,'Price Schedules'!$A$18)</f>
        <v>IV1</v>
      </c>
      <c r="J5223" t="s">
        <v>38</v>
      </c>
      <c r="K5223" t="s">
        <v>39</v>
      </c>
      <c r="L5223" t="s">
        <v>40</v>
      </c>
      <c r="M5223" t="s">
        <v>41</v>
      </c>
      <c r="N5223" t="s">
        <v>42</v>
      </c>
      <c r="O5223" t="s">
        <v>43</v>
      </c>
      <c r="P5223" t="s">
        <v>44</v>
      </c>
      <c r="Q5223" t="s">
        <v>45</v>
      </c>
      <c r="R5223" t="str">
        <f t="shared" si="163"/>
        <v>Error</v>
      </c>
      <c r="S5223" t="e">
        <f>VLOOKUP($R5223,'Price Schedules'!$A$1:$H$34,4,FALSE)</f>
        <v>#N/A</v>
      </c>
      <c r="T5223" t="e">
        <f>VLOOKUP(R5223,'Price Schedules'!$A$1:$H$34,5,FALSE)</f>
        <v>#N/A</v>
      </c>
      <c r="U5223" t="e">
        <f>VLOOKUP(R5223,'Price Schedules'!$A$1:$H$34,6,FALSE)</f>
        <v>#N/A</v>
      </c>
      <c r="V5223" t="e">
        <f>VLOOKUP(R5223,'Price Schedules'!$A$1:$H$34,7,FALSE)</f>
        <v>#N/A</v>
      </c>
      <c r="W5223" t="e">
        <f>VLOOKUP(R5223,'Price Schedules'!$A$1:$H$34,8,FALSE)</f>
        <v>#N/A</v>
      </c>
    </row>
    <row r="5224" spans="1:23" x14ac:dyDescent="0.25">
      <c r="A5224">
        <f>Chargemaster!A5225</f>
        <v>0</v>
      </c>
      <c r="B5224">
        <f>Chargemaster!C5225</f>
        <v>0</v>
      </c>
      <c r="C5224">
        <f>Chargemaster!D5225</f>
        <v>0</v>
      </c>
      <c r="D5224" t="e">
        <f t="shared" si="162"/>
        <v>#N/A</v>
      </c>
      <c r="E5224" t="str">
        <f>(IF(B5224&lt;'Price Schedules'!$B$3,'Price Schedules'!$A$2,IF(B5224&lt;'Price Schedules'!$B$4,'Price Schedules'!$A$3,'Price Schedules'!$A$4)))</f>
        <v>Inj Med1</v>
      </c>
      <c r="F5224" t="str">
        <f>(IF(B5224&lt;'Price Schedules'!$B$7,'Price Schedules'!$A$6,IF(B5224&lt;'Price Schedules'!$B$8,'Price Schedules'!$A$7,'Price Schedules'!$A$8)))</f>
        <v>Chemo IV1</v>
      </c>
      <c r="G5224" t="str">
        <f>(IF(B5224&lt;'Price Schedules'!$B$11,'Price Schedules'!$A$10,IF(B5224&lt;'Price Schedules'!$B$12,'Price Schedules'!$A$11,'Price Schedules'!$A$12)))</f>
        <v>Chemo Med1</v>
      </c>
      <c r="H5224" t="str">
        <f>IF(B5224&lt;'Price Schedules'!$B$15,'Price Schedules'!$A$14,'Price Schedules'!$A$15)</f>
        <v>PASS1</v>
      </c>
      <c r="I5224" t="str">
        <f>IF(B5224&lt;'Price Schedules'!$B$18,'Price Schedules'!$A$17,'Price Schedules'!$A$18)</f>
        <v>IV1</v>
      </c>
      <c r="J5224" t="s">
        <v>38</v>
      </c>
      <c r="K5224" t="s">
        <v>39</v>
      </c>
      <c r="L5224" t="s">
        <v>40</v>
      </c>
      <c r="M5224" t="s">
        <v>41</v>
      </c>
      <c r="N5224" t="s">
        <v>42</v>
      </c>
      <c r="O5224" t="s">
        <v>43</v>
      </c>
      <c r="P5224" t="s">
        <v>44</v>
      </c>
      <c r="Q5224" t="s">
        <v>45</v>
      </c>
      <c r="R5224" t="str">
        <f t="shared" si="163"/>
        <v>Error</v>
      </c>
      <c r="S5224" t="e">
        <f>VLOOKUP($R5224,'Price Schedules'!$A$1:$H$34,4,FALSE)</f>
        <v>#N/A</v>
      </c>
      <c r="T5224" t="e">
        <f>VLOOKUP(R5224,'Price Schedules'!$A$1:$H$34,5,FALSE)</f>
        <v>#N/A</v>
      </c>
      <c r="U5224" t="e">
        <f>VLOOKUP(R5224,'Price Schedules'!$A$1:$H$34,6,FALSE)</f>
        <v>#N/A</v>
      </c>
      <c r="V5224" t="e">
        <f>VLOOKUP(R5224,'Price Schedules'!$A$1:$H$34,7,FALSE)</f>
        <v>#N/A</v>
      </c>
      <c r="W5224" t="e">
        <f>VLOOKUP(R5224,'Price Schedules'!$A$1:$H$34,8,FALSE)</f>
        <v>#N/A</v>
      </c>
    </row>
    <row r="5225" spans="1:23" x14ac:dyDescent="0.25">
      <c r="A5225">
        <f>Chargemaster!A5226</f>
        <v>0</v>
      </c>
      <c r="B5225">
        <f>Chargemaster!C5226</f>
        <v>0</v>
      </c>
      <c r="C5225">
        <f>Chargemaster!D5226</f>
        <v>0</v>
      </c>
      <c r="D5225" t="e">
        <f t="shared" si="162"/>
        <v>#N/A</v>
      </c>
      <c r="E5225" t="str">
        <f>(IF(B5225&lt;'Price Schedules'!$B$3,'Price Schedules'!$A$2,IF(B5225&lt;'Price Schedules'!$B$4,'Price Schedules'!$A$3,'Price Schedules'!$A$4)))</f>
        <v>Inj Med1</v>
      </c>
      <c r="F5225" t="str">
        <f>(IF(B5225&lt;'Price Schedules'!$B$7,'Price Schedules'!$A$6,IF(B5225&lt;'Price Schedules'!$B$8,'Price Schedules'!$A$7,'Price Schedules'!$A$8)))</f>
        <v>Chemo IV1</v>
      </c>
      <c r="G5225" t="str">
        <f>(IF(B5225&lt;'Price Schedules'!$B$11,'Price Schedules'!$A$10,IF(B5225&lt;'Price Schedules'!$B$12,'Price Schedules'!$A$11,'Price Schedules'!$A$12)))</f>
        <v>Chemo Med1</v>
      </c>
      <c r="H5225" t="str">
        <f>IF(B5225&lt;'Price Schedules'!$B$15,'Price Schedules'!$A$14,'Price Schedules'!$A$15)</f>
        <v>PASS1</v>
      </c>
      <c r="I5225" t="str">
        <f>IF(B5225&lt;'Price Schedules'!$B$18,'Price Schedules'!$A$17,'Price Schedules'!$A$18)</f>
        <v>IV1</v>
      </c>
      <c r="J5225" t="s">
        <v>38</v>
      </c>
      <c r="K5225" t="s">
        <v>39</v>
      </c>
      <c r="L5225" t="s">
        <v>40</v>
      </c>
      <c r="M5225" t="s">
        <v>41</v>
      </c>
      <c r="N5225" t="s">
        <v>42</v>
      </c>
      <c r="O5225" t="s">
        <v>43</v>
      </c>
      <c r="P5225" t="s">
        <v>44</v>
      </c>
      <c r="Q5225" t="s">
        <v>45</v>
      </c>
      <c r="R5225" t="str">
        <f t="shared" si="163"/>
        <v>Error</v>
      </c>
      <c r="S5225" t="e">
        <f>VLOOKUP($R5225,'Price Schedules'!$A$1:$H$34,4,FALSE)</f>
        <v>#N/A</v>
      </c>
      <c r="T5225" t="e">
        <f>VLOOKUP(R5225,'Price Schedules'!$A$1:$H$34,5,FALSE)</f>
        <v>#N/A</v>
      </c>
      <c r="U5225" t="e">
        <f>VLOOKUP(R5225,'Price Schedules'!$A$1:$H$34,6,FALSE)</f>
        <v>#N/A</v>
      </c>
      <c r="V5225" t="e">
        <f>VLOOKUP(R5225,'Price Schedules'!$A$1:$H$34,7,FALSE)</f>
        <v>#N/A</v>
      </c>
      <c r="W5225" t="e">
        <f>VLOOKUP(R5225,'Price Schedules'!$A$1:$H$34,8,FALSE)</f>
        <v>#N/A</v>
      </c>
    </row>
    <row r="5226" spans="1:23" x14ac:dyDescent="0.25">
      <c r="A5226">
        <f>Chargemaster!A5227</f>
        <v>0</v>
      </c>
      <c r="B5226">
        <f>Chargemaster!C5227</f>
        <v>0</v>
      </c>
      <c r="C5226">
        <f>Chargemaster!D5227</f>
        <v>0</v>
      </c>
      <c r="D5226" t="e">
        <f t="shared" si="162"/>
        <v>#N/A</v>
      </c>
      <c r="E5226" t="str">
        <f>(IF(B5226&lt;'Price Schedules'!$B$3,'Price Schedules'!$A$2,IF(B5226&lt;'Price Schedules'!$B$4,'Price Schedules'!$A$3,'Price Schedules'!$A$4)))</f>
        <v>Inj Med1</v>
      </c>
      <c r="F5226" t="str">
        <f>(IF(B5226&lt;'Price Schedules'!$B$7,'Price Schedules'!$A$6,IF(B5226&lt;'Price Schedules'!$B$8,'Price Schedules'!$A$7,'Price Schedules'!$A$8)))</f>
        <v>Chemo IV1</v>
      </c>
      <c r="G5226" t="str">
        <f>(IF(B5226&lt;'Price Schedules'!$B$11,'Price Schedules'!$A$10,IF(B5226&lt;'Price Schedules'!$B$12,'Price Schedules'!$A$11,'Price Schedules'!$A$12)))</f>
        <v>Chemo Med1</v>
      </c>
      <c r="H5226" t="str">
        <f>IF(B5226&lt;'Price Schedules'!$B$15,'Price Schedules'!$A$14,'Price Schedules'!$A$15)</f>
        <v>PASS1</v>
      </c>
      <c r="I5226" t="str">
        <f>IF(B5226&lt;'Price Schedules'!$B$18,'Price Schedules'!$A$17,'Price Schedules'!$A$18)</f>
        <v>IV1</v>
      </c>
      <c r="J5226" t="s">
        <v>38</v>
      </c>
      <c r="K5226" t="s">
        <v>39</v>
      </c>
      <c r="L5226" t="s">
        <v>40</v>
      </c>
      <c r="M5226" t="s">
        <v>41</v>
      </c>
      <c r="N5226" t="s">
        <v>42</v>
      </c>
      <c r="O5226" t="s">
        <v>43</v>
      </c>
      <c r="P5226" t="s">
        <v>44</v>
      </c>
      <c r="Q5226" t="s">
        <v>45</v>
      </c>
      <c r="R5226" t="str">
        <f t="shared" si="163"/>
        <v>Error</v>
      </c>
      <c r="S5226" t="e">
        <f>VLOOKUP($R5226,'Price Schedules'!$A$1:$H$34,4,FALSE)</f>
        <v>#N/A</v>
      </c>
      <c r="T5226" t="e">
        <f>VLOOKUP(R5226,'Price Schedules'!$A$1:$H$34,5,FALSE)</f>
        <v>#N/A</v>
      </c>
      <c r="U5226" t="e">
        <f>VLOOKUP(R5226,'Price Schedules'!$A$1:$H$34,6,FALSE)</f>
        <v>#N/A</v>
      </c>
      <c r="V5226" t="e">
        <f>VLOOKUP(R5226,'Price Schedules'!$A$1:$H$34,7,FALSE)</f>
        <v>#N/A</v>
      </c>
      <c r="W5226" t="e">
        <f>VLOOKUP(R5226,'Price Schedules'!$A$1:$H$34,8,FALSE)</f>
        <v>#N/A</v>
      </c>
    </row>
    <row r="5227" spans="1:23" x14ac:dyDescent="0.25">
      <c r="A5227">
        <f>Chargemaster!A5228</f>
        <v>0</v>
      </c>
      <c r="B5227">
        <f>Chargemaster!C5228</f>
        <v>0</v>
      </c>
      <c r="C5227">
        <f>Chargemaster!D5228</f>
        <v>0</v>
      </c>
      <c r="D5227" t="e">
        <f t="shared" si="162"/>
        <v>#N/A</v>
      </c>
      <c r="E5227" t="str">
        <f>(IF(B5227&lt;'Price Schedules'!$B$3,'Price Schedules'!$A$2,IF(B5227&lt;'Price Schedules'!$B$4,'Price Schedules'!$A$3,'Price Schedules'!$A$4)))</f>
        <v>Inj Med1</v>
      </c>
      <c r="F5227" t="str">
        <f>(IF(B5227&lt;'Price Schedules'!$B$7,'Price Schedules'!$A$6,IF(B5227&lt;'Price Schedules'!$B$8,'Price Schedules'!$A$7,'Price Schedules'!$A$8)))</f>
        <v>Chemo IV1</v>
      </c>
      <c r="G5227" t="str">
        <f>(IF(B5227&lt;'Price Schedules'!$B$11,'Price Schedules'!$A$10,IF(B5227&lt;'Price Schedules'!$B$12,'Price Schedules'!$A$11,'Price Schedules'!$A$12)))</f>
        <v>Chemo Med1</v>
      </c>
      <c r="H5227" t="str">
        <f>IF(B5227&lt;'Price Schedules'!$B$15,'Price Schedules'!$A$14,'Price Schedules'!$A$15)</f>
        <v>PASS1</v>
      </c>
      <c r="I5227" t="str">
        <f>IF(B5227&lt;'Price Schedules'!$B$18,'Price Schedules'!$A$17,'Price Schedules'!$A$18)</f>
        <v>IV1</v>
      </c>
      <c r="J5227" t="s">
        <v>38</v>
      </c>
      <c r="K5227" t="s">
        <v>39</v>
      </c>
      <c r="L5227" t="s">
        <v>40</v>
      </c>
      <c r="M5227" t="s">
        <v>41</v>
      </c>
      <c r="N5227" t="s">
        <v>42</v>
      </c>
      <c r="O5227" t="s">
        <v>43</v>
      </c>
      <c r="P5227" t="s">
        <v>44</v>
      </c>
      <c r="Q5227" t="s">
        <v>45</v>
      </c>
      <c r="R5227" t="str">
        <f t="shared" si="163"/>
        <v>Error</v>
      </c>
      <c r="S5227" t="e">
        <f>VLOOKUP($R5227,'Price Schedules'!$A$1:$H$34,4,FALSE)</f>
        <v>#N/A</v>
      </c>
      <c r="T5227" t="e">
        <f>VLOOKUP(R5227,'Price Schedules'!$A$1:$H$34,5,FALSE)</f>
        <v>#N/A</v>
      </c>
      <c r="U5227" t="e">
        <f>VLOOKUP(R5227,'Price Schedules'!$A$1:$H$34,6,FALSE)</f>
        <v>#N/A</v>
      </c>
      <c r="V5227" t="e">
        <f>VLOOKUP(R5227,'Price Schedules'!$A$1:$H$34,7,FALSE)</f>
        <v>#N/A</v>
      </c>
      <c r="W5227" t="e">
        <f>VLOOKUP(R5227,'Price Schedules'!$A$1:$H$34,8,FALSE)</f>
        <v>#N/A</v>
      </c>
    </row>
    <row r="5228" spans="1:23" x14ac:dyDescent="0.25">
      <c r="A5228">
        <f>Chargemaster!A5229</f>
        <v>0</v>
      </c>
      <c r="B5228">
        <f>Chargemaster!C5229</f>
        <v>0</v>
      </c>
      <c r="C5228">
        <f>Chargemaster!D5229</f>
        <v>0</v>
      </c>
      <c r="D5228" t="e">
        <f t="shared" si="162"/>
        <v>#N/A</v>
      </c>
      <c r="E5228" t="str">
        <f>(IF(B5228&lt;'Price Schedules'!$B$3,'Price Schedules'!$A$2,IF(B5228&lt;'Price Schedules'!$B$4,'Price Schedules'!$A$3,'Price Schedules'!$A$4)))</f>
        <v>Inj Med1</v>
      </c>
      <c r="F5228" t="str">
        <f>(IF(B5228&lt;'Price Schedules'!$B$7,'Price Schedules'!$A$6,IF(B5228&lt;'Price Schedules'!$B$8,'Price Schedules'!$A$7,'Price Schedules'!$A$8)))</f>
        <v>Chemo IV1</v>
      </c>
      <c r="G5228" t="str">
        <f>(IF(B5228&lt;'Price Schedules'!$B$11,'Price Schedules'!$A$10,IF(B5228&lt;'Price Schedules'!$B$12,'Price Schedules'!$A$11,'Price Schedules'!$A$12)))</f>
        <v>Chemo Med1</v>
      </c>
      <c r="H5228" t="str">
        <f>IF(B5228&lt;'Price Schedules'!$B$15,'Price Schedules'!$A$14,'Price Schedules'!$A$15)</f>
        <v>PASS1</v>
      </c>
      <c r="I5228" t="str">
        <f>IF(B5228&lt;'Price Schedules'!$B$18,'Price Schedules'!$A$17,'Price Schedules'!$A$18)</f>
        <v>IV1</v>
      </c>
      <c r="J5228" t="s">
        <v>38</v>
      </c>
      <c r="K5228" t="s">
        <v>39</v>
      </c>
      <c r="L5228" t="s">
        <v>40</v>
      </c>
      <c r="M5228" t="s">
        <v>41</v>
      </c>
      <c r="N5228" t="s">
        <v>42</v>
      </c>
      <c r="O5228" t="s">
        <v>43</v>
      </c>
      <c r="P5228" t="s">
        <v>44</v>
      </c>
      <c r="Q5228" t="s">
        <v>45</v>
      </c>
      <c r="R5228" t="str">
        <f t="shared" si="163"/>
        <v>Error</v>
      </c>
      <c r="S5228" t="e">
        <f>VLOOKUP($R5228,'Price Schedules'!$A$1:$H$34,4,FALSE)</f>
        <v>#N/A</v>
      </c>
      <c r="T5228" t="e">
        <f>VLOOKUP(R5228,'Price Schedules'!$A$1:$H$34,5,FALSE)</f>
        <v>#N/A</v>
      </c>
      <c r="U5228" t="e">
        <f>VLOOKUP(R5228,'Price Schedules'!$A$1:$H$34,6,FALSE)</f>
        <v>#N/A</v>
      </c>
      <c r="V5228" t="e">
        <f>VLOOKUP(R5228,'Price Schedules'!$A$1:$H$34,7,FALSE)</f>
        <v>#N/A</v>
      </c>
      <c r="W5228" t="e">
        <f>VLOOKUP(R5228,'Price Schedules'!$A$1:$H$34,8,FALSE)</f>
        <v>#N/A</v>
      </c>
    </row>
    <row r="5229" spans="1:23" x14ac:dyDescent="0.25">
      <c r="A5229">
        <f>Chargemaster!A5230</f>
        <v>0</v>
      </c>
      <c r="B5229">
        <f>Chargemaster!C5230</f>
        <v>0</v>
      </c>
      <c r="C5229">
        <f>Chargemaster!D5230</f>
        <v>0</v>
      </c>
      <c r="D5229" t="e">
        <f t="shared" si="162"/>
        <v>#N/A</v>
      </c>
      <c r="E5229" t="str">
        <f>(IF(B5229&lt;'Price Schedules'!$B$3,'Price Schedules'!$A$2,IF(B5229&lt;'Price Schedules'!$B$4,'Price Schedules'!$A$3,'Price Schedules'!$A$4)))</f>
        <v>Inj Med1</v>
      </c>
      <c r="F5229" t="str">
        <f>(IF(B5229&lt;'Price Schedules'!$B$7,'Price Schedules'!$A$6,IF(B5229&lt;'Price Schedules'!$B$8,'Price Schedules'!$A$7,'Price Schedules'!$A$8)))</f>
        <v>Chemo IV1</v>
      </c>
      <c r="G5229" t="str">
        <f>(IF(B5229&lt;'Price Schedules'!$B$11,'Price Schedules'!$A$10,IF(B5229&lt;'Price Schedules'!$B$12,'Price Schedules'!$A$11,'Price Schedules'!$A$12)))</f>
        <v>Chemo Med1</v>
      </c>
      <c r="H5229" t="str">
        <f>IF(B5229&lt;'Price Schedules'!$B$15,'Price Schedules'!$A$14,'Price Schedules'!$A$15)</f>
        <v>PASS1</v>
      </c>
      <c r="I5229" t="str">
        <f>IF(B5229&lt;'Price Schedules'!$B$18,'Price Schedules'!$A$17,'Price Schedules'!$A$18)</f>
        <v>IV1</v>
      </c>
      <c r="J5229" t="s">
        <v>38</v>
      </c>
      <c r="K5229" t="s">
        <v>39</v>
      </c>
      <c r="L5229" t="s">
        <v>40</v>
      </c>
      <c r="M5229" t="s">
        <v>41</v>
      </c>
      <c r="N5229" t="s">
        <v>42</v>
      </c>
      <c r="O5229" t="s">
        <v>43</v>
      </c>
      <c r="P5229" t="s">
        <v>44</v>
      </c>
      <c r="Q5229" t="s">
        <v>45</v>
      </c>
      <c r="R5229" t="str">
        <f t="shared" si="163"/>
        <v>Error</v>
      </c>
      <c r="S5229" t="e">
        <f>VLOOKUP($R5229,'Price Schedules'!$A$1:$H$34,4,FALSE)</f>
        <v>#N/A</v>
      </c>
      <c r="T5229" t="e">
        <f>VLOOKUP(R5229,'Price Schedules'!$A$1:$H$34,5,FALSE)</f>
        <v>#N/A</v>
      </c>
      <c r="U5229" t="e">
        <f>VLOOKUP(R5229,'Price Schedules'!$A$1:$H$34,6,FALSE)</f>
        <v>#N/A</v>
      </c>
      <c r="V5229" t="e">
        <f>VLOOKUP(R5229,'Price Schedules'!$A$1:$H$34,7,FALSE)</f>
        <v>#N/A</v>
      </c>
      <c r="W5229" t="e">
        <f>VLOOKUP(R5229,'Price Schedules'!$A$1:$H$34,8,FALSE)</f>
        <v>#N/A</v>
      </c>
    </row>
    <row r="5230" spans="1:23" x14ac:dyDescent="0.25">
      <c r="A5230">
        <f>Chargemaster!A5231</f>
        <v>0</v>
      </c>
      <c r="B5230">
        <f>Chargemaster!C5231</f>
        <v>0</v>
      </c>
      <c r="C5230">
        <f>Chargemaster!D5231</f>
        <v>0</v>
      </c>
      <c r="D5230" t="e">
        <f t="shared" si="162"/>
        <v>#N/A</v>
      </c>
      <c r="E5230" t="str">
        <f>(IF(B5230&lt;'Price Schedules'!$B$3,'Price Schedules'!$A$2,IF(B5230&lt;'Price Schedules'!$B$4,'Price Schedules'!$A$3,'Price Schedules'!$A$4)))</f>
        <v>Inj Med1</v>
      </c>
      <c r="F5230" t="str">
        <f>(IF(B5230&lt;'Price Schedules'!$B$7,'Price Schedules'!$A$6,IF(B5230&lt;'Price Schedules'!$B$8,'Price Schedules'!$A$7,'Price Schedules'!$A$8)))</f>
        <v>Chemo IV1</v>
      </c>
      <c r="G5230" t="str">
        <f>(IF(B5230&lt;'Price Schedules'!$B$11,'Price Schedules'!$A$10,IF(B5230&lt;'Price Schedules'!$B$12,'Price Schedules'!$A$11,'Price Schedules'!$A$12)))</f>
        <v>Chemo Med1</v>
      </c>
      <c r="H5230" t="str">
        <f>IF(B5230&lt;'Price Schedules'!$B$15,'Price Schedules'!$A$14,'Price Schedules'!$A$15)</f>
        <v>PASS1</v>
      </c>
      <c r="I5230" t="str">
        <f>IF(B5230&lt;'Price Schedules'!$B$18,'Price Schedules'!$A$17,'Price Schedules'!$A$18)</f>
        <v>IV1</v>
      </c>
      <c r="J5230" t="s">
        <v>38</v>
      </c>
      <c r="K5230" t="s">
        <v>39</v>
      </c>
      <c r="L5230" t="s">
        <v>40</v>
      </c>
      <c r="M5230" t="s">
        <v>41</v>
      </c>
      <c r="N5230" t="s">
        <v>42</v>
      </c>
      <c r="O5230" t="s">
        <v>43</v>
      </c>
      <c r="P5230" t="s">
        <v>44</v>
      </c>
      <c r="Q5230" t="s">
        <v>45</v>
      </c>
      <c r="R5230" t="str">
        <f t="shared" si="163"/>
        <v>Error</v>
      </c>
      <c r="S5230" t="e">
        <f>VLOOKUP($R5230,'Price Schedules'!$A$1:$H$34,4,FALSE)</f>
        <v>#N/A</v>
      </c>
      <c r="T5230" t="e">
        <f>VLOOKUP(R5230,'Price Schedules'!$A$1:$H$34,5,FALSE)</f>
        <v>#N/A</v>
      </c>
      <c r="U5230" t="e">
        <f>VLOOKUP(R5230,'Price Schedules'!$A$1:$H$34,6,FALSE)</f>
        <v>#N/A</v>
      </c>
      <c r="V5230" t="e">
        <f>VLOOKUP(R5230,'Price Schedules'!$A$1:$H$34,7,FALSE)</f>
        <v>#N/A</v>
      </c>
      <c r="W5230" t="e">
        <f>VLOOKUP(R5230,'Price Schedules'!$A$1:$H$34,8,FALSE)</f>
        <v>#N/A</v>
      </c>
    </row>
    <row r="5231" spans="1:23" x14ac:dyDescent="0.25">
      <c r="A5231">
        <f>Chargemaster!A5232</f>
        <v>0</v>
      </c>
      <c r="B5231">
        <f>Chargemaster!C5232</f>
        <v>0</v>
      </c>
      <c r="C5231">
        <f>Chargemaster!D5232</f>
        <v>0</v>
      </c>
      <c r="D5231" t="e">
        <f t="shared" si="162"/>
        <v>#N/A</v>
      </c>
      <c r="E5231" t="str">
        <f>(IF(B5231&lt;'Price Schedules'!$B$3,'Price Schedules'!$A$2,IF(B5231&lt;'Price Schedules'!$B$4,'Price Schedules'!$A$3,'Price Schedules'!$A$4)))</f>
        <v>Inj Med1</v>
      </c>
      <c r="F5231" t="str">
        <f>(IF(B5231&lt;'Price Schedules'!$B$7,'Price Schedules'!$A$6,IF(B5231&lt;'Price Schedules'!$B$8,'Price Schedules'!$A$7,'Price Schedules'!$A$8)))</f>
        <v>Chemo IV1</v>
      </c>
      <c r="G5231" t="str">
        <f>(IF(B5231&lt;'Price Schedules'!$B$11,'Price Schedules'!$A$10,IF(B5231&lt;'Price Schedules'!$B$12,'Price Schedules'!$A$11,'Price Schedules'!$A$12)))</f>
        <v>Chemo Med1</v>
      </c>
      <c r="H5231" t="str">
        <f>IF(B5231&lt;'Price Schedules'!$B$15,'Price Schedules'!$A$14,'Price Schedules'!$A$15)</f>
        <v>PASS1</v>
      </c>
      <c r="I5231" t="str">
        <f>IF(B5231&lt;'Price Schedules'!$B$18,'Price Schedules'!$A$17,'Price Schedules'!$A$18)</f>
        <v>IV1</v>
      </c>
      <c r="J5231" t="s">
        <v>38</v>
      </c>
      <c r="K5231" t="s">
        <v>39</v>
      </c>
      <c r="L5231" t="s">
        <v>40</v>
      </c>
      <c r="M5231" t="s">
        <v>41</v>
      </c>
      <c r="N5231" t="s">
        <v>42</v>
      </c>
      <c r="O5231" t="s">
        <v>43</v>
      </c>
      <c r="P5231" t="s">
        <v>44</v>
      </c>
      <c r="Q5231" t="s">
        <v>45</v>
      </c>
      <c r="R5231" t="str">
        <f t="shared" si="163"/>
        <v>Error</v>
      </c>
      <c r="S5231" t="e">
        <f>VLOOKUP($R5231,'Price Schedules'!$A$1:$H$34,4,FALSE)</f>
        <v>#N/A</v>
      </c>
      <c r="T5231" t="e">
        <f>VLOOKUP(R5231,'Price Schedules'!$A$1:$H$34,5,FALSE)</f>
        <v>#N/A</v>
      </c>
      <c r="U5231" t="e">
        <f>VLOOKUP(R5231,'Price Schedules'!$A$1:$H$34,6,FALSE)</f>
        <v>#N/A</v>
      </c>
      <c r="V5231" t="e">
        <f>VLOOKUP(R5231,'Price Schedules'!$A$1:$H$34,7,FALSE)</f>
        <v>#N/A</v>
      </c>
      <c r="W5231" t="e">
        <f>VLOOKUP(R5231,'Price Schedules'!$A$1:$H$34,8,FALSE)</f>
        <v>#N/A</v>
      </c>
    </row>
    <row r="5232" spans="1:23" x14ac:dyDescent="0.25">
      <c r="A5232">
        <f>Chargemaster!A5233</f>
        <v>0</v>
      </c>
      <c r="B5232">
        <f>Chargemaster!C5233</f>
        <v>0</v>
      </c>
      <c r="C5232">
        <f>Chargemaster!D5233</f>
        <v>0</v>
      </c>
      <c r="D5232" t="e">
        <f t="shared" si="162"/>
        <v>#N/A</v>
      </c>
      <c r="E5232" t="str">
        <f>(IF(B5232&lt;'Price Schedules'!$B$3,'Price Schedules'!$A$2,IF(B5232&lt;'Price Schedules'!$B$4,'Price Schedules'!$A$3,'Price Schedules'!$A$4)))</f>
        <v>Inj Med1</v>
      </c>
      <c r="F5232" t="str">
        <f>(IF(B5232&lt;'Price Schedules'!$B$7,'Price Schedules'!$A$6,IF(B5232&lt;'Price Schedules'!$B$8,'Price Schedules'!$A$7,'Price Schedules'!$A$8)))</f>
        <v>Chemo IV1</v>
      </c>
      <c r="G5232" t="str">
        <f>(IF(B5232&lt;'Price Schedules'!$B$11,'Price Schedules'!$A$10,IF(B5232&lt;'Price Schedules'!$B$12,'Price Schedules'!$A$11,'Price Schedules'!$A$12)))</f>
        <v>Chemo Med1</v>
      </c>
      <c r="H5232" t="str">
        <f>IF(B5232&lt;'Price Schedules'!$B$15,'Price Schedules'!$A$14,'Price Schedules'!$A$15)</f>
        <v>PASS1</v>
      </c>
      <c r="I5232" t="str">
        <f>IF(B5232&lt;'Price Schedules'!$B$18,'Price Schedules'!$A$17,'Price Schedules'!$A$18)</f>
        <v>IV1</v>
      </c>
      <c r="J5232" t="s">
        <v>38</v>
      </c>
      <c r="K5232" t="s">
        <v>39</v>
      </c>
      <c r="L5232" t="s">
        <v>40</v>
      </c>
      <c r="M5232" t="s">
        <v>41</v>
      </c>
      <c r="N5232" t="s">
        <v>42</v>
      </c>
      <c r="O5232" t="s">
        <v>43</v>
      </c>
      <c r="P5232" t="s">
        <v>44</v>
      </c>
      <c r="Q5232" t="s">
        <v>45</v>
      </c>
      <c r="R5232" t="str">
        <f t="shared" si="163"/>
        <v>Error</v>
      </c>
      <c r="S5232" t="e">
        <f>VLOOKUP($R5232,'Price Schedules'!$A$1:$H$34,4,FALSE)</f>
        <v>#N/A</v>
      </c>
      <c r="T5232" t="e">
        <f>VLOOKUP(R5232,'Price Schedules'!$A$1:$H$34,5,FALSE)</f>
        <v>#N/A</v>
      </c>
      <c r="U5232" t="e">
        <f>VLOOKUP(R5232,'Price Schedules'!$A$1:$H$34,6,FALSE)</f>
        <v>#N/A</v>
      </c>
      <c r="V5232" t="e">
        <f>VLOOKUP(R5232,'Price Schedules'!$A$1:$H$34,7,FALSE)</f>
        <v>#N/A</v>
      </c>
      <c r="W5232" t="e">
        <f>VLOOKUP(R5232,'Price Schedules'!$A$1:$H$34,8,FALSE)</f>
        <v>#N/A</v>
      </c>
    </row>
    <row r="5233" spans="1:23" x14ac:dyDescent="0.25">
      <c r="A5233">
        <f>Chargemaster!A5234</f>
        <v>0</v>
      </c>
      <c r="B5233">
        <f>Chargemaster!C5234</f>
        <v>0</v>
      </c>
      <c r="C5233">
        <f>Chargemaster!D5234</f>
        <v>0</v>
      </c>
      <c r="D5233" t="e">
        <f t="shared" si="162"/>
        <v>#N/A</v>
      </c>
      <c r="E5233" t="str">
        <f>(IF(B5233&lt;'Price Schedules'!$B$3,'Price Schedules'!$A$2,IF(B5233&lt;'Price Schedules'!$B$4,'Price Schedules'!$A$3,'Price Schedules'!$A$4)))</f>
        <v>Inj Med1</v>
      </c>
      <c r="F5233" t="str">
        <f>(IF(B5233&lt;'Price Schedules'!$B$7,'Price Schedules'!$A$6,IF(B5233&lt;'Price Schedules'!$B$8,'Price Schedules'!$A$7,'Price Schedules'!$A$8)))</f>
        <v>Chemo IV1</v>
      </c>
      <c r="G5233" t="str">
        <f>(IF(B5233&lt;'Price Schedules'!$B$11,'Price Schedules'!$A$10,IF(B5233&lt;'Price Schedules'!$B$12,'Price Schedules'!$A$11,'Price Schedules'!$A$12)))</f>
        <v>Chemo Med1</v>
      </c>
      <c r="H5233" t="str">
        <f>IF(B5233&lt;'Price Schedules'!$B$15,'Price Schedules'!$A$14,'Price Schedules'!$A$15)</f>
        <v>PASS1</v>
      </c>
      <c r="I5233" t="str">
        <f>IF(B5233&lt;'Price Schedules'!$B$18,'Price Schedules'!$A$17,'Price Schedules'!$A$18)</f>
        <v>IV1</v>
      </c>
      <c r="J5233" t="s">
        <v>38</v>
      </c>
      <c r="K5233" t="s">
        <v>39</v>
      </c>
      <c r="L5233" t="s">
        <v>40</v>
      </c>
      <c r="M5233" t="s">
        <v>41</v>
      </c>
      <c r="N5233" t="s">
        <v>42</v>
      </c>
      <c r="O5233" t="s">
        <v>43</v>
      </c>
      <c r="P5233" t="s">
        <v>44</v>
      </c>
      <c r="Q5233" t="s">
        <v>45</v>
      </c>
      <c r="R5233" t="str">
        <f t="shared" si="163"/>
        <v>Error</v>
      </c>
      <c r="S5233" t="e">
        <f>VLOOKUP($R5233,'Price Schedules'!$A$1:$H$34,4,FALSE)</f>
        <v>#N/A</v>
      </c>
      <c r="T5233" t="e">
        <f>VLOOKUP(R5233,'Price Schedules'!$A$1:$H$34,5,FALSE)</f>
        <v>#N/A</v>
      </c>
      <c r="U5233" t="e">
        <f>VLOOKUP(R5233,'Price Schedules'!$A$1:$H$34,6,FALSE)</f>
        <v>#N/A</v>
      </c>
      <c r="V5233" t="e">
        <f>VLOOKUP(R5233,'Price Schedules'!$A$1:$H$34,7,FALSE)</f>
        <v>#N/A</v>
      </c>
      <c r="W5233" t="e">
        <f>VLOOKUP(R5233,'Price Schedules'!$A$1:$H$34,8,FALSE)</f>
        <v>#N/A</v>
      </c>
    </row>
    <row r="5234" spans="1:23" x14ac:dyDescent="0.25">
      <c r="A5234">
        <f>Chargemaster!A5235</f>
        <v>0</v>
      </c>
      <c r="B5234">
        <f>Chargemaster!C5235</f>
        <v>0</v>
      </c>
      <c r="C5234">
        <f>Chargemaster!D5235</f>
        <v>0</v>
      </c>
      <c r="D5234" t="e">
        <f t="shared" si="162"/>
        <v>#N/A</v>
      </c>
      <c r="E5234" t="str">
        <f>(IF(B5234&lt;'Price Schedules'!$B$3,'Price Schedules'!$A$2,IF(B5234&lt;'Price Schedules'!$B$4,'Price Schedules'!$A$3,'Price Schedules'!$A$4)))</f>
        <v>Inj Med1</v>
      </c>
      <c r="F5234" t="str">
        <f>(IF(B5234&lt;'Price Schedules'!$B$7,'Price Schedules'!$A$6,IF(B5234&lt;'Price Schedules'!$B$8,'Price Schedules'!$A$7,'Price Schedules'!$A$8)))</f>
        <v>Chemo IV1</v>
      </c>
      <c r="G5234" t="str">
        <f>(IF(B5234&lt;'Price Schedules'!$B$11,'Price Schedules'!$A$10,IF(B5234&lt;'Price Schedules'!$B$12,'Price Schedules'!$A$11,'Price Schedules'!$A$12)))</f>
        <v>Chemo Med1</v>
      </c>
      <c r="H5234" t="str">
        <f>IF(B5234&lt;'Price Schedules'!$B$15,'Price Schedules'!$A$14,'Price Schedules'!$A$15)</f>
        <v>PASS1</v>
      </c>
      <c r="I5234" t="str">
        <f>IF(B5234&lt;'Price Schedules'!$B$18,'Price Schedules'!$A$17,'Price Schedules'!$A$18)</f>
        <v>IV1</v>
      </c>
      <c r="J5234" t="s">
        <v>38</v>
      </c>
      <c r="K5234" t="s">
        <v>39</v>
      </c>
      <c r="L5234" t="s">
        <v>40</v>
      </c>
      <c r="M5234" t="s">
        <v>41</v>
      </c>
      <c r="N5234" t="s">
        <v>42</v>
      </c>
      <c r="O5234" t="s">
        <v>43</v>
      </c>
      <c r="P5234" t="s">
        <v>44</v>
      </c>
      <c r="Q5234" t="s">
        <v>45</v>
      </c>
      <c r="R5234" t="str">
        <f t="shared" si="163"/>
        <v>Error</v>
      </c>
      <c r="S5234" t="e">
        <f>VLOOKUP($R5234,'Price Schedules'!$A$1:$H$34,4,FALSE)</f>
        <v>#N/A</v>
      </c>
      <c r="T5234" t="e">
        <f>VLOOKUP(R5234,'Price Schedules'!$A$1:$H$34,5,FALSE)</f>
        <v>#N/A</v>
      </c>
      <c r="U5234" t="e">
        <f>VLOOKUP(R5234,'Price Schedules'!$A$1:$H$34,6,FALSE)</f>
        <v>#N/A</v>
      </c>
      <c r="V5234" t="e">
        <f>VLOOKUP(R5234,'Price Schedules'!$A$1:$H$34,7,FALSE)</f>
        <v>#N/A</v>
      </c>
      <c r="W5234" t="e">
        <f>VLOOKUP(R5234,'Price Schedules'!$A$1:$H$34,8,FALSE)</f>
        <v>#N/A</v>
      </c>
    </row>
    <row r="5235" spans="1:23" x14ac:dyDescent="0.25">
      <c r="A5235">
        <f>Chargemaster!A5236</f>
        <v>0</v>
      </c>
      <c r="B5235">
        <f>Chargemaster!C5236</f>
        <v>0</v>
      </c>
      <c r="C5235">
        <f>Chargemaster!D5236</f>
        <v>0</v>
      </c>
      <c r="D5235" t="e">
        <f t="shared" si="162"/>
        <v>#N/A</v>
      </c>
      <c r="E5235" t="str">
        <f>(IF(B5235&lt;'Price Schedules'!$B$3,'Price Schedules'!$A$2,IF(B5235&lt;'Price Schedules'!$B$4,'Price Schedules'!$A$3,'Price Schedules'!$A$4)))</f>
        <v>Inj Med1</v>
      </c>
      <c r="F5235" t="str">
        <f>(IF(B5235&lt;'Price Schedules'!$B$7,'Price Schedules'!$A$6,IF(B5235&lt;'Price Schedules'!$B$8,'Price Schedules'!$A$7,'Price Schedules'!$A$8)))</f>
        <v>Chemo IV1</v>
      </c>
      <c r="G5235" t="str">
        <f>(IF(B5235&lt;'Price Schedules'!$B$11,'Price Schedules'!$A$10,IF(B5235&lt;'Price Schedules'!$B$12,'Price Schedules'!$A$11,'Price Schedules'!$A$12)))</f>
        <v>Chemo Med1</v>
      </c>
      <c r="H5235" t="str">
        <f>IF(B5235&lt;'Price Schedules'!$B$15,'Price Schedules'!$A$14,'Price Schedules'!$A$15)</f>
        <v>PASS1</v>
      </c>
      <c r="I5235" t="str">
        <f>IF(B5235&lt;'Price Schedules'!$B$18,'Price Schedules'!$A$17,'Price Schedules'!$A$18)</f>
        <v>IV1</v>
      </c>
      <c r="J5235" t="s">
        <v>38</v>
      </c>
      <c r="K5235" t="s">
        <v>39</v>
      </c>
      <c r="L5235" t="s">
        <v>40</v>
      </c>
      <c r="M5235" t="s">
        <v>41</v>
      </c>
      <c r="N5235" t="s">
        <v>42</v>
      </c>
      <c r="O5235" t="s">
        <v>43</v>
      </c>
      <c r="P5235" t="s">
        <v>44</v>
      </c>
      <c r="Q5235" t="s">
        <v>45</v>
      </c>
      <c r="R5235" t="str">
        <f t="shared" si="163"/>
        <v>Error</v>
      </c>
      <c r="S5235" t="e">
        <f>VLOOKUP($R5235,'Price Schedules'!$A$1:$H$34,4,FALSE)</f>
        <v>#N/A</v>
      </c>
      <c r="T5235" t="e">
        <f>VLOOKUP(R5235,'Price Schedules'!$A$1:$H$34,5,FALSE)</f>
        <v>#N/A</v>
      </c>
      <c r="U5235" t="e">
        <f>VLOOKUP(R5235,'Price Schedules'!$A$1:$H$34,6,FALSE)</f>
        <v>#N/A</v>
      </c>
      <c r="V5235" t="e">
        <f>VLOOKUP(R5235,'Price Schedules'!$A$1:$H$34,7,FALSE)</f>
        <v>#N/A</v>
      </c>
      <c r="W5235" t="e">
        <f>VLOOKUP(R5235,'Price Schedules'!$A$1:$H$34,8,FALSE)</f>
        <v>#N/A</v>
      </c>
    </row>
    <row r="5236" spans="1:23" x14ac:dyDescent="0.25">
      <c r="A5236">
        <f>Chargemaster!A5237</f>
        <v>0</v>
      </c>
      <c r="B5236">
        <f>Chargemaster!C5237</f>
        <v>0</v>
      </c>
      <c r="C5236">
        <f>Chargemaster!D5237</f>
        <v>0</v>
      </c>
      <c r="D5236" t="e">
        <f t="shared" si="162"/>
        <v>#N/A</v>
      </c>
      <c r="E5236" t="str">
        <f>(IF(B5236&lt;'Price Schedules'!$B$3,'Price Schedules'!$A$2,IF(B5236&lt;'Price Schedules'!$B$4,'Price Schedules'!$A$3,'Price Schedules'!$A$4)))</f>
        <v>Inj Med1</v>
      </c>
      <c r="F5236" t="str">
        <f>(IF(B5236&lt;'Price Schedules'!$B$7,'Price Schedules'!$A$6,IF(B5236&lt;'Price Schedules'!$B$8,'Price Schedules'!$A$7,'Price Schedules'!$A$8)))</f>
        <v>Chemo IV1</v>
      </c>
      <c r="G5236" t="str">
        <f>(IF(B5236&lt;'Price Schedules'!$B$11,'Price Schedules'!$A$10,IF(B5236&lt;'Price Schedules'!$B$12,'Price Schedules'!$A$11,'Price Schedules'!$A$12)))</f>
        <v>Chemo Med1</v>
      </c>
      <c r="H5236" t="str">
        <f>IF(B5236&lt;'Price Schedules'!$B$15,'Price Schedules'!$A$14,'Price Schedules'!$A$15)</f>
        <v>PASS1</v>
      </c>
      <c r="I5236" t="str">
        <f>IF(B5236&lt;'Price Schedules'!$B$18,'Price Schedules'!$A$17,'Price Schedules'!$A$18)</f>
        <v>IV1</v>
      </c>
      <c r="J5236" t="s">
        <v>38</v>
      </c>
      <c r="K5236" t="s">
        <v>39</v>
      </c>
      <c r="L5236" t="s">
        <v>40</v>
      </c>
      <c r="M5236" t="s">
        <v>41</v>
      </c>
      <c r="N5236" t="s">
        <v>42</v>
      </c>
      <c r="O5236" t="s">
        <v>43</v>
      </c>
      <c r="P5236" t="s">
        <v>44</v>
      </c>
      <c r="Q5236" t="s">
        <v>45</v>
      </c>
      <c r="R5236" t="str">
        <f t="shared" si="163"/>
        <v>Error</v>
      </c>
      <c r="S5236" t="e">
        <f>VLOOKUP($R5236,'Price Schedules'!$A$1:$H$34,4,FALSE)</f>
        <v>#N/A</v>
      </c>
      <c r="T5236" t="e">
        <f>VLOOKUP(R5236,'Price Schedules'!$A$1:$H$34,5,FALSE)</f>
        <v>#N/A</v>
      </c>
      <c r="U5236" t="e">
        <f>VLOOKUP(R5236,'Price Schedules'!$A$1:$H$34,6,FALSE)</f>
        <v>#N/A</v>
      </c>
      <c r="V5236" t="e">
        <f>VLOOKUP(R5236,'Price Schedules'!$A$1:$H$34,7,FALSE)</f>
        <v>#N/A</v>
      </c>
      <c r="W5236" t="e">
        <f>VLOOKUP(R5236,'Price Schedules'!$A$1:$H$34,8,FALSE)</f>
        <v>#N/A</v>
      </c>
    </row>
    <row r="5237" spans="1:23" x14ac:dyDescent="0.25">
      <c r="A5237">
        <f>Chargemaster!A5238</f>
        <v>0</v>
      </c>
      <c r="B5237">
        <f>Chargemaster!C5238</f>
        <v>0</v>
      </c>
      <c r="C5237">
        <f>Chargemaster!D5238</f>
        <v>0</v>
      </c>
      <c r="D5237" t="e">
        <f t="shared" si="162"/>
        <v>#N/A</v>
      </c>
      <c r="E5237" t="str">
        <f>(IF(B5237&lt;'Price Schedules'!$B$3,'Price Schedules'!$A$2,IF(B5237&lt;'Price Schedules'!$B$4,'Price Schedules'!$A$3,'Price Schedules'!$A$4)))</f>
        <v>Inj Med1</v>
      </c>
      <c r="F5237" t="str">
        <f>(IF(B5237&lt;'Price Schedules'!$B$7,'Price Schedules'!$A$6,IF(B5237&lt;'Price Schedules'!$B$8,'Price Schedules'!$A$7,'Price Schedules'!$A$8)))</f>
        <v>Chemo IV1</v>
      </c>
      <c r="G5237" t="str">
        <f>(IF(B5237&lt;'Price Schedules'!$B$11,'Price Schedules'!$A$10,IF(B5237&lt;'Price Schedules'!$B$12,'Price Schedules'!$A$11,'Price Schedules'!$A$12)))</f>
        <v>Chemo Med1</v>
      </c>
      <c r="H5237" t="str">
        <f>IF(B5237&lt;'Price Schedules'!$B$15,'Price Schedules'!$A$14,'Price Schedules'!$A$15)</f>
        <v>PASS1</v>
      </c>
      <c r="I5237" t="str">
        <f>IF(B5237&lt;'Price Schedules'!$B$18,'Price Schedules'!$A$17,'Price Schedules'!$A$18)</f>
        <v>IV1</v>
      </c>
      <c r="J5237" t="s">
        <v>38</v>
      </c>
      <c r="K5237" t="s">
        <v>39</v>
      </c>
      <c r="L5237" t="s">
        <v>40</v>
      </c>
      <c r="M5237" t="s">
        <v>41</v>
      </c>
      <c r="N5237" t="s">
        <v>42</v>
      </c>
      <c r="O5237" t="s">
        <v>43</v>
      </c>
      <c r="P5237" t="s">
        <v>44</v>
      </c>
      <c r="Q5237" t="s">
        <v>45</v>
      </c>
      <c r="R5237" t="str">
        <f t="shared" si="163"/>
        <v>Error</v>
      </c>
      <c r="S5237" t="e">
        <f>VLOOKUP($R5237,'Price Schedules'!$A$1:$H$34,4,FALSE)</f>
        <v>#N/A</v>
      </c>
      <c r="T5237" t="e">
        <f>VLOOKUP(R5237,'Price Schedules'!$A$1:$H$34,5,FALSE)</f>
        <v>#N/A</v>
      </c>
      <c r="U5237" t="e">
        <f>VLOOKUP(R5237,'Price Schedules'!$A$1:$H$34,6,FALSE)</f>
        <v>#N/A</v>
      </c>
      <c r="V5237" t="e">
        <f>VLOOKUP(R5237,'Price Schedules'!$A$1:$H$34,7,FALSE)</f>
        <v>#N/A</v>
      </c>
      <c r="W5237" t="e">
        <f>VLOOKUP(R5237,'Price Schedules'!$A$1:$H$34,8,FALSE)</f>
        <v>#N/A</v>
      </c>
    </row>
    <row r="5238" spans="1:23" x14ac:dyDescent="0.25">
      <c r="A5238">
        <f>Chargemaster!A5239</f>
        <v>0</v>
      </c>
      <c r="B5238">
        <f>Chargemaster!C5239</f>
        <v>0</v>
      </c>
      <c r="C5238">
        <f>Chargemaster!D5239</f>
        <v>0</v>
      </c>
      <c r="D5238" t="e">
        <f t="shared" si="162"/>
        <v>#N/A</v>
      </c>
      <c r="E5238" t="str">
        <f>(IF(B5238&lt;'Price Schedules'!$B$3,'Price Schedules'!$A$2,IF(B5238&lt;'Price Schedules'!$B$4,'Price Schedules'!$A$3,'Price Schedules'!$A$4)))</f>
        <v>Inj Med1</v>
      </c>
      <c r="F5238" t="str">
        <f>(IF(B5238&lt;'Price Schedules'!$B$7,'Price Schedules'!$A$6,IF(B5238&lt;'Price Schedules'!$B$8,'Price Schedules'!$A$7,'Price Schedules'!$A$8)))</f>
        <v>Chemo IV1</v>
      </c>
      <c r="G5238" t="str">
        <f>(IF(B5238&lt;'Price Schedules'!$B$11,'Price Schedules'!$A$10,IF(B5238&lt;'Price Schedules'!$B$12,'Price Schedules'!$A$11,'Price Schedules'!$A$12)))</f>
        <v>Chemo Med1</v>
      </c>
      <c r="H5238" t="str">
        <f>IF(B5238&lt;'Price Schedules'!$B$15,'Price Schedules'!$A$14,'Price Schedules'!$A$15)</f>
        <v>PASS1</v>
      </c>
      <c r="I5238" t="str">
        <f>IF(B5238&lt;'Price Schedules'!$B$18,'Price Schedules'!$A$17,'Price Schedules'!$A$18)</f>
        <v>IV1</v>
      </c>
      <c r="J5238" t="s">
        <v>38</v>
      </c>
      <c r="K5238" t="s">
        <v>39</v>
      </c>
      <c r="L5238" t="s">
        <v>40</v>
      </c>
      <c r="M5238" t="s">
        <v>41</v>
      </c>
      <c r="N5238" t="s">
        <v>42</v>
      </c>
      <c r="O5238" t="s">
        <v>43</v>
      </c>
      <c r="P5238" t="s">
        <v>44</v>
      </c>
      <c r="Q5238" t="s">
        <v>45</v>
      </c>
      <c r="R5238" t="str">
        <f t="shared" si="163"/>
        <v>Error</v>
      </c>
      <c r="S5238" t="e">
        <f>VLOOKUP($R5238,'Price Schedules'!$A$1:$H$34,4,FALSE)</f>
        <v>#N/A</v>
      </c>
      <c r="T5238" t="e">
        <f>VLOOKUP(R5238,'Price Schedules'!$A$1:$H$34,5,FALSE)</f>
        <v>#N/A</v>
      </c>
      <c r="U5238" t="e">
        <f>VLOOKUP(R5238,'Price Schedules'!$A$1:$H$34,6,FALSE)</f>
        <v>#N/A</v>
      </c>
      <c r="V5238" t="e">
        <f>VLOOKUP(R5238,'Price Schedules'!$A$1:$H$34,7,FALSE)</f>
        <v>#N/A</v>
      </c>
      <c r="W5238" t="e">
        <f>VLOOKUP(R5238,'Price Schedules'!$A$1:$H$34,8,FALSE)</f>
        <v>#N/A</v>
      </c>
    </row>
    <row r="5239" spans="1:23" x14ac:dyDescent="0.25">
      <c r="A5239">
        <f>Chargemaster!A5240</f>
        <v>0</v>
      </c>
      <c r="B5239">
        <f>Chargemaster!C5240</f>
        <v>0</v>
      </c>
      <c r="C5239">
        <f>Chargemaster!D5240</f>
        <v>0</v>
      </c>
      <c r="D5239" t="e">
        <f t="shared" si="162"/>
        <v>#N/A</v>
      </c>
      <c r="E5239" t="str">
        <f>(IF(B5239&lt;'Price Schedules'!$B$3,'Price Schedules'!$A$2,IF(B5239&lt;'Price Schedules'!$B$4,'Price Schedules'!$A$3,'Price Schedules'!$A$4)))</f>
        <v>Inj Med1</v>
      </c>
      <c r="F5239" t="str">
        <f>(IF(B5239&lt;'Price Schedules'!$B$7,'Price Schedules'!$A$6,IF(B5239&lt;'Price Schedules'!$B$8,'Price Schedules'!$A$7,'Price Schedules'!$A$8)))</f>
        <v>Chemo IV1</v>
      </c>
      <c r="G5239" t="str">
        <f>(IF(B5239&lt;'Price Schedules'!$B$11,'Price Schedules'!$A$10,IF(B5239&lt;'Price Schedules'!$B$12,'Price Schedules'!$A$11,'Price Schedules'!$A$12)))</f>
        <v>Chemo Med1</v>
      </c>
      <c r="H5239" t="str">
        <f>IF(B5239&lt;'Price Schedules'!$B$15,'Price Schedules'!$A$14,'Price Schedules'!$A$15)</f>
        <v>PASS1</v>
      </c>
      <c r="I5239" t="str">
        <f>IF(B5239&lt;'Price Schedules'!$B$18,'Price Schedules'!$A$17,'Price Schedules'!$A$18)</f>
        <v>IV1</v>
      </c>
      <c r="J5239" t="s">
        <v>38</v>
      </c>
      <c r="K5239" t="s">
        <v>39</v>
      </c>
      <c r="L5239" t="s">
        <v>40</v>
      </c>
      <c r="M5239" t="s">
        <v>41</v>
      </c>
      <c r="N5239" t="s">
        <v>42</v>
      </c>
      <c r="O5239" t="s">
        <v>43</v>
      </c>
      <c r="P5239" t="s">
        <v>44</v>
      </c>
      <c r="Q5239" t="s">
        <v>45</v>
      </c>
      <c r="R5239" t="str">
        <f t="shared" si="163"/>
        <v>Error</v>
      </c>
      <c r="S5239" t="e">
        <f>VLOOKUP($R5239,'Price Schedules'!$A$1:$H$34,4,FALSE)</f>
        <v>#N/A</v>
      </c>
      <c r="T5239" t="e">
        <f>VLOOKUP(R5239,'Price Schedules'!$A$1:$H$34,5,FALSE)</f>
        <v>#N/A</v>
      </c>
      <c r="U5239" t="e">
        <f>VLOOKUP(R5239,'Price Schedules'!$A$1:$H$34,6,FALSE)</f>
        <v>#N/A</v>
      </c>
      <c r="V5239" t="e">
        <f>VLOOKUP(R5239,'Price Schedules'!$A$1:$H$34,7,FALSE)</f>
        <v>#N/A</v>
      </c>
      <c r="W5239" t="e">
        <f>VLOOKUP(R5239,'Price Schedules'!$A$1:$H$34,8,FALSE)</f>
        <v>#N/A</v>
      </c>
    </row>
    <row r="5240" spans="1:23" x14ac:dyDescent="0.25">
      <c r="A5240">
        <f>Chargemaster!A5241</f>
        <v>0</v>
      </c>
      <c r="B5240">
        <f>Chargemaster!C5241</f>
        <v>0</v>
      </c>
      <c r="C5240">
        <f>Chargemaster!D5241</f>
        <v>0</v>
      </c>
      <c r="D5240" t="e">
        <f t="shared" si="162"/>
        <v>#N/A</v>
      </c>
      <c r="E5240" t="str">
        <f>(IF(B5240&lt;'Price Schedules'!$B$3,'Price Schedules'!$A$2,IF(B5240&lt;'Price Schedules'!$B$4,'Price Schedules'!$A$3,'Price Schedules'!$A$4)))</f>
        <v>Inj Med1</v>
      </c>
      <c r="F5240" t="str">
        <f>(IF(B5240&lt;'Price Schedules'!$B$7,'Price Schedules'!$A$6,IF(B5240&lt;'Price Schedules'!$B$8,'Price Schedules'!$A$7,'Price Schedules'!$A$8)))</f>
        <v>Chemo IV1</v>
      </c>
      <c r="G5240" t="str">
        <f>(IF(B5240&lt;'Price Schedules'!$B$11,'Price Schedules'!$A$10,IF(B5240&lt;'Price Schedules'!$B$12,'Price Schedules'!$A$11,'Price Schedules'!$A$12)))</f>
        <v>Chemo Med1</v>
      </c>
      <c r="H5240" t="str">
        <f>IF(B5240&lt;'Price Schedules'!$B$15,'Price Schedules'!$A$14,'Price Schedules'!$A$15)</f>
        <v>PASS1</v>
      </c>
      <c r="I5240" t="str">
        <f>IF(B5240&lt;'Price Schedules'!$B$18,'Price Schedules'!$A$17,'Price Schedules'!$A$18)</f>
        <v>IV1</v>
      </c>
      <c r="J5240" t="s">
        <v>38</v>
      </c>
      <c r="K5240" t="s">
        <v>39</v>
      </c>
      <c r="L5240" t="s">
        <v>40</v>
      </c>
      <c r="M5240" t="s">
        <v>41</v>
      </c>
      <c r="N5240" t="s">
        <v>42</v>
      </c>
      <c r="O5240" t="s">
        <v>43</v>
      </c>
      <c r="P5240" t="s">
        <v>44</v>
      </c>
      <c r="Q5240" t="s">
        <v>45</v>
      </c>
      <c r="R5240" t="str">
        <f t="shared" si="163"/>
        <v>Error</v>
      </c>
      <c r="S5240" t="e">
        <f>VLOOKUP($R5240,'Price Schedules'!$A$1:$H$34,4,FALSE)</f>
        <v>#N/A</v>
      </c>
      <c r="T5240" t="e">
        <f>VLOOKUP(R5240,'Price Schedules'!$A$1:$H$34,5,FALSE)</f>
        <v>#N/A</v>
      </c>
      <c r="U5240" t="e">
        <f>VLOOKUP(R5240,'Price Schedules'!$A$1:$H$34,6,FALSE)</f>
        <v>#N/A</v>
      </c>
      <c r="V5240" t="e">
        <f>VLOOKUP(R5240,'Price Schedules'!$A$1:$H$34,7,FALSE)</f>
        <v>#N/A</v>
      </c>
      <c r="W5240" t="e">
        <f>VLOOKUP(R5240,'Price Schedules'!$A$1:$H$34,8,FALSE)</f>
        <v>#N/A</v>
      </c>
    </row>
    <row r="5241" spans="1:23" x14ac:dyDescent="0.25">
      <c r="A5241">
        <f>Chargemaster!A5242</f>
        <v>0</v>
      </c>
      <c r="B5241">
        <f>Chargemaster!C5242</f>
        <v>0</v>
      </c>
      <c r="C5241">
        <f>Chargemaster!D5242</f>
        <v>0</v>
      </c>
      <c r="D5241" t="e">
        <f t="shared" si="162"/>
        <v>#N/A</v>
      </c>
      <c r="E5241" t="str">
        <f>(IF(B5241&lt;'Price Schedules'!$B$3,'Price Schedules'!$A$2,IF(B5241&lt;'Price Schedules'!$B$4,'Price Schedules'!$A$3,'Price Schedules'!$A$4)))</f>
        <v>Inj Med1</v>
      </c>
      <c r="F5241" t="str">
        <f>(IF(B5241&lt;'Price Schedules'!$B$7,'Price Schedules'!$A$6,IF(B5241&lt;'Price Schedules'!$B$8,'Price Schedules'!$A$7,'Price Schedules'!$A$8)))</f>
        <v>Chemo IV1</v>
      </c>
      <c r="G5241" t="str">
        <f>(IF(B5241&lt;'Price Schedules'!$B$11,'Price Schedules'!$A$10,IF(B5241&lt;'Price Schedules'!$B$12,'Price Schedules'!$A$11,'Price Schedules'!$A$12)))</f>
        <v>Chemo Med1</v>
      </c>
      <c r="H5241" t="str">
        <f>IF(B5241&lt;'Price Schedules'!$B$15,'Price Schedules'!$A$14,'Price Schedules'!$A$15)</f>
        <v>PASS1</v>
      </c>
      <c r="I5241" t="str">
        <f>IF(B5241&lt;'Price Schedules'!$B$18,'Price Schedules'!$A$17,'Price Schedules'!$A$18)</f>
        <v>IV1</v>
      </c>
      <c r="J5241" t="s">
        <v>38</v>
      </c>
      <c r="K5241" t="s">
        <v>39</v>
      </c>
      <c r="L5241" t="s">
        <v>40</v>
      </c>
      <c r="M5241" t="s">
        <v>41</v>
      </c>
      <c r="N5241" t="s">
        <v>42</v>
      </c>
      <c r="O5241" t="s">
        <v>43</v>
      </c>
      <c r="P5241" t="s">
        <v>44</v>
      </c>
      <c r="Q5241" t="s">
        <v>45</v>
      </c>
      <c r="R5241" t="str">
        <f t="shared" si="163"/>
        <v>Error</v>
      </c>
      <c r="S5241" t="e">
        <f>VLOOKUP($R5241,'Price Schedules'!$A$1:$H$34,4,FALSE)</f>
        <v>#N/A</v>
      </c>
      <c r="T5241" t="e">
        <f>VLOOKUP(R5241,'Price Schedules'!$A$1:$H$34,5,FALSE)</f>
        <v>#N/A</v>
      </c>
      <c r="U5241" t="e">
        <f>VLOOKUP(R5241,'Price Schedules'!$A$1:$H$34,6,FALSE)</f>
        <v>#N/A</v>
      </c>
      <c r="V5241" t="e">
        <f>VLOOKUP(R5241,'Price Schedules'!$A$1:$H$34,7,FALSE)</f>
        <v>#N/A</v>
      </c>
      <c r="W5241" t="e">
        <f>VLOOKUP(R5241,'Price Schedules'!$A$1:$H$34,8,FALSE)</f>
        <v>#N/A</v>
      </c>
    </row>
    <row r="5242" spans="1:23" x14ac:dyDescent="0.25">
      <c r="A5242">
        <f>Chargemaster!A5243</f>
        <v>0</v>
      </c>
      <c r="B5242">
        <f>Chargemaster!C5243</f>
        <v>0</v>
      </c>
      <c r="C5242">
        <f>Chargemaster!D5243</f>
        <v>0</v>
      </c>
      <c r="D5242" t="e">
        <f t="shared" si="162"/>
        <v>#N/A</v>
      </c>
      <c r="E5242" t="str">
        <f>(IF(B5242&lt;'Price Schedules'!$B$3,'Price Schedules'!$A$2,IF(B5242&lt;'Price Schedules'!$B$4,'Price Schedules'!$A$3,'Price Schedules'!$A$4)))</f>
        <v>Inj Med1</v>
      </c>
      <c r="F5242" t="str">
        <f>(IF(B5242&lt;'Price Schedules'!$B$7,'Price Schedules'!$A$6,IF(B5242&lt;'Price Schedules'!$B$8,'Price Schedules'!$A$7,'Price Schedules'!$A$8)))</f>
        <v>Chemo IV1</v>
      </c>
      <c r="G5242" t="str">
        <f>(IF(B5242&lt;'Price Schedules'!$B$11,'Price Schedules'!$A$10,IF(B5242&lt;'Price Schedules'!$B$12,'Price Schedules'!$A$11,'Price Schedules'!$A$12)))</f>
        <v>Chemo Med1</v>
      </c>
      <c r="H5242" t="str">
        <f>IF(B5242&lt;'Price Schedules'!$B$15,'Price Schedules'!$A$14,'Price Schedules'!$A$15)</f>
        <v>PASS1</v>
      </c>
      <c r="I5242" t="str">
        <f>IF(B5242&lt;'Price Schedules'!$B$18,'Price Schedules'!$A$17,'Price Schedules'!$A$18)</f>
        <v>IV1</v>
      </c>
      <c r="J5242" t="s">
        <v>38</v>
      </c>
      <c r="K5242" t="s">
        <v>39</v>
      </c>
      <c r="L5242" t="s">
        <v>40</v>
      </c>
      <c r="M5242" t="s">
        <v>41</v>
      </c>
      <c r="N5242" t="s">
        <v>42</v>
      </c>
      <c r="O5242" t="s">
        <v>43</v>
      </c>
      <c r="P5242" t="s">
        <v>44</v>
      </c>
      <c r="Q5242" t="s">
        <v>45</v>
      </c>
      <c r="R5242" t="str">
        <f t="shared" si="163"/>
        <v>Error</v>
      </c>
      <c r="S5242" t="e">
        <f>VLOOKUP($R5242,'Price Schedules'!$A$1:$H$34,4,FALSE)</f>
        <v>#N/A</v>
      </c>
      <c r="T5242" t="e">
        <f>VLOOKUP(R5242,'Price Schedules'!$A$1:$H$34,5,FALSE)</f>
        <v>#N/A</v>
      </c>
      <c r="U5242" t="e">
        <f>VLOOKUP(R5242,'Price Schedules'!$A$1:$H$34,6,FALSE)</f>
        <v>#N/A</v>
      </c>
      <c r="V5242" t="e">
        <f>VLOOKUP(R5242,'Price Schedules'!$A$1:$H$34,7,FALSE)</f>
        <v>#N/A</v>
      </c>
      <c r="W5242" t="e">
        <f>VLOOKUP(R5242,'Price Schedules'!$A$1:$H$34,8,FALSE)</f>
        <v>#N/A</v>
      </c>
    </row>
    <row r="5243" spans="1:23" x14ac:dyDescent="0.25">
      <c r="A5243">
        <f>Chargemaster!A5244</f>
        <v>0</v>
      </c>
      <c r="B5243">
        <f>Chargemaster!C5244</f>
        <v>0</v>
      </c>
      <c r="C5243">
        <f>Chargemaster!D5244</f>
        <v>0</v>
      </c>
      <c r="D5243" t="e">
        <f t="shared" si="162"/>
        <v>#N/A</v>
      </c>
      <c r="E5243" t="str">
        <f>(IF(B5243&lt;'Price Schedules'!$B$3,'Price Schedules'!$A$2,IF(B5243&lt;'Price Schedules'!$B$4,'Price Schedules'!$A$3,'Price Schedules'!$A$4)))</f>
        <v>Inj Med1</v>
      </c>
      <c r="F5243" t="str">
        <f>(IF(B5243&lt;'Price Schedules'!$B$7,'Price Schedules'!$A$6,IF(B5243&lt;'Price Schedules'!$B$8,'Price Schedules'!$A$7,'Price Schedules'!$A$8)))</f>
        <v>Chemo IV1</v>
      </c>
      <c r="G5243" t="str">
        <f>(IF(B5243&lt;'Price Schedules'!$B$11,'Price Schedules'!$A$10,IF(B5243&lt;'Price Schedules'!$B$12,'Price Schedules'!$A$11,'Price Schedules'!$A$12)))</f>
        <v>Chemo Med1</v>
      </c>
      <c r="H5243" t="str">
        <f>IF(B5243&lt;'Price Schedules'!$B$15,'Price Schedules'!$A$14,'Price Schedules'!$A$15)</f>
        <v>PASS1</v>
      </c>
      <c r="I5243" t="str">
        <f>IF(B5243&lt;'Price Schedules'!$B$18,'Price Schedules'!$A$17,'Price Schedules'!$A$18)</f>
        <v>IV1</v>
      </c>
      <c r="J5243" t="s">
        <v>38</v>
      </c>
      <c r="K5243" t="s">
        <v>39</v>
      </c>
      <c r="L5243" t="s">
        <v>40</v>
      </c>
      <c r="M5243" t="s">
        <v>41</v>
      </c>
      <c r="N5243" t="s">
        <v>42</v>
      </c>
      <c r="O5243" t="s">
        <v>43</v>
      </c>
      <c r="P5243" t="s">
        <v>44</v>
      </c>
      <c r="Q5243" t="s">
        <v>45</v>
      </c>
      <c r="R5243" t="str">
        <f t="shared" si="163"/>
        <v>Error</v>
      </c>
      <c r="S5243" t="e">
        <f>VLOOKUP($R5243,'Price Schedules'!$A$1:$H$34,4,FALSE)</f>
        <v>#N/A</v>
      </c>
      <c r="T5243" t="e">
        <f>VLOOKUP(R5243,'Price Schedules'!$A$1:$H$34,5,FALSE)</f>
        <v>#N/A</v>
      </c>
      <c r="U5243" t="e">
        <f>VLOOKUP(R5243,'Price Schedules'!$A$1:$H$34,6,FALSE)</f>
        <v>#N/A</v>
      </c>
      <c r="V5243" t="e">
        <f>VLOOKUP(R5243,'Price Schedules'!$A$1:$H$34,7,FALSE)</f>
        <v>#N/A</v>
      </c>
      <c r="W5243" t="e">
        <f>VLOOKUP(R5243,'Price Schedules'!$A$1:$H$34,8,FALSE)</f>
        <v>#N/A</v>
      </c>
    </row>
    <row r="5244" spans="1:23" x14ac:dyDescent="0.25">
      <c r="A5244">
        <f>Chargemaster!A5245</f>
        <v>0</v>
      </c>
      <c r="B5244">
        <f>Chargemaster!C5245</f>
        <v>0</v>
      </c>
      <c r="C5244">
        <f>Chargemaster!D5245</f>
        <v>0</v>
      </c>
      <c r="D5244" t="e">
        <f t="shared" si="162"/>
        <v>#N/A</v>
      </c>
      <c r="E5244" t="str">
        <f>(IF(B5244&lt;'Price Schedules'!$B$3,'Price Schedules'!$A$2,IF(B5244&lt;'Price Schedules'!$B$4,'Price Schedules'!$A$3,'Price Schedules'!$A$4)))</f>
        <v>Inj Med1</v>
      </c>
      <c r="F5244" t="str">
        <f>(IF(B5244&lt;'Price Schedules'!$B$7,'Price Schedules'!$A$6,IF(B5244&lt;'Price Schedules'!$B$8,'Price Schedules'!$A$7,'Price Schedules'!$A$8)))</f>
        <v>Chemo IV1</v>
      </c>
      <c r="G5244" t="str">
        <f>(IF(B5244&lt;'Price Schedules'!$B$11,'Price Schedules'!$A$10,IF(B5244&lt;'Price Schedules'!$B$12,'Price Schedules'!$A$11,'Price Schedules'!$A$12)))</f>
        <v>Chemo Med1</v>
      </c>
      <c r="H5244" t="str">
        <f>IF(B5244&lt;'Price Schedules'!$B$15,'Price Schedules'!$A$14,'Price Schedules'!$A$15)</f>
        <v>PASS1</v>
      </c>
      <c r="I5244" t="str">
        <f>IF(B5244&lt;'Price Schedules'!$B$18,'Price Schedules'!$A$17,'Price Schedules'!$A$18)</f>
        <v>IV1</v>
      </c>
      <c r="J5244" t="s">
        <v>38</v>
      </c>
      <c r="K5244" t="s">
        <v>39</v>
      </c>
      <c r="L5244" t="s">
        <v>40</v>
      </c>
      <c r="M5244" t="s">
        <v>41</v>
      </c>
      <c r="N5244" t="s">
        <v>42</v>
      </c>
      <c r="O5244" t="s">
        <v>43</v>
      </c>
      <c r="P5244" t="s">
        <v>44</v>
      </c>
      <c r="Q5244" t="s">
        <v>45</v>
      </c>
      <c r="R5244" t="str">
        <f t="shared" si="163"/>
        <v>Error</v>
      </c>
      <c r="S5244" t="e">
        <f>VLOOKUP($R5244,'Price Schedules'!$A$1:$H$34,4,FALSE)</f>
        <v>#N/A</v>
      </c>
      <c r="T5244" t="e">
        <f>VLOOKUP(R5244,'Price Schedules'!$A$1:$H$34,5,FALSE)</f>
        <v>#N/A</v>
      </c>
      <c r="U5244" t="e">
        <f>VLOOKUP(R5244,'Price Schedules'!$A$1:$H$34,6,FALSE)</f>
        <v>#N/A</v>
      </c>
      <c r="V5244" t="e">
        <f>VLOOKUP(R5244,'Price Schedules'!$A$1:$H$34,7,FALSE)</f>
        <v>#N/A</v>
      </c>
      <c r="W5244" t="e">
        <f>VLOOKUP(R5244,'Price Schedules'!$A$1:$H$34,8,FALSE)</f>
        <v>#N/A</v>
      </c>
    </row>
    <row r="5245" spans="1:23" x14ac:dyDescent="0.25">
      <c r="A5245">
        <f>Chargemaster!A5246</f>
        <v>0</v>
      </c>
      <c r="B5245">
        <f>Chargemaster!C5246</f>
        <v>0</v>
      </c>
      <c r="C5245">
        <f>Chargemaster!D5246</f>
        <v>0</v>
      </c>
      <c r="D5245" t="e">
        <f t="shared" si="162"/>
        <v>#N/A</v>
      </c>
      <c r="E5245" t="str">
        <f>(IF(B5245&lt;'Price Schedules'!$B$3,'Price Schedules'!$A$2,IF(B5245&lt;'Price Schedules'!$B$4,'Price Schedules'!$A$3,'Price Schedules'!$A$4)))</f>
        <v>Inj Med1</v>
      </c>
      <c r="F5245" t="str">
        <f>(IF(B5245&lt;'Price Schedules'!$B$7,'Price Schedules'!$A$6,IF(B5245&lt;'Price Schedules'!$B$8,'Price Schedules'!$A$7,'Price Schedules'!$A$8)))</f>
        <v>Chemo IV1</v>
      </c>
      <c r="G5245" t="str">
        <f>(IF(B5245&lt;'Price Schedules'!$B$11,'Price Schedules'!$A$10,IF(B5245&lt;'Price Schedules'!$B$12,'Price Schedules'!$A$11,'Price Schedules'!$A$12)))</f>
        <v>Chemo Med1</v>
      </c>
      <c r="H5245" t="str">
        <f>IF(B5245&lt;'Price Schedules'!$B$15,'Price Schedules'!$A$14,'Price Schedules'!$A$15)</f>
        <v>PASS1</v>
      </c>
      <c r="I5245" t="str">
        <f>IF(B5245&lt;'Price Schedules'!$B$18,'Price Schedules'!$A$17,'Price Schedules'!$A$18)</f>
        <v>IV1</v>
      </c>
      <c r="J5245" t="s">
        <v>38</v>
      </c>
      <c r="K5245" t="s">
        <v>39</v>
      </c>
      <c r="L5245" t="s">
        <v>40</v>
      </c>
      <c r="M5245" t="s">
        <v>41</v>
      </c>
      <c r="N5245" t="s">
        <v>42</v>
      </c>
      <c r="O5245" t="s">
        <v>43</v>
      </c>
      <c r="P5245" t="s">
        <v>44</v>
      </c>
      <c r="Q5245" t="s">
        <v>45</v>
      </c>
      <c r="R5245" t="str">
        <f t="shared" si="163"/>
        <v>Error</v>
      </c>
      <c r="S5245" t="e">
        <f>VLOOKUP($R5245,'Price Schedules'!$A$1:$H$34,4,FALSE)</f>
        <v>#N/A</v>
      </c>
      <c r="T5245" t="e">
        <f>VLOOKUP(R5245,'Price Schedules'!$A$1:$H$34,5,FALSE)</f>
        <v>#N/A</v>
      </c>
      <c r="U5245" t="e">
        <f>VLOOKUP(R5245,'Price Schedules'!$A$1:$H$34,6,FALSE)</f>
        <v>#N/A</v>
      </c>
      <c r="V5245" t="e">
        <f>VLOOKUP(R5245,'Price Schedules'!$A$1:$H$34,7,FALSE)</f>
        <v>#N/A</v>
      </c>
      <c r="W5245" t="e">
        <f>VLOOKUP(R5245,'Price Schedules'!$A$1:$H$34,8,FALSE)</f>
        <v>#N/A</v>
      </c>
    </row>
    <row r="5246" spans="1:23" x14ac:dyDescent="0.25">
      <c r="A5246">
        <f>Chargemaster!A5247</f>
        <v>0</v>
      </c>
      <c r="B5246">
        <f>Chargemaster!C5247</f>
        <v>0</v>
      </c>
      <c r="C5246">
        <f>Chargemaster!D5247</f>
        <v>0</v>
      </c>
      <c r="D5246" t="e">
        <f t="shared" si="162"/>
        <v>#N/A</v>
      </c>
      <c r="E5246" t="str">
        <f>(IF(B5246&lt;'Price Schedules'!$B$3,'Price Schedules'!$A$2,IF(B5246&lt;'Price Schedules'!$B$4,'Price Schedules'!$A$3,'Price Schedules'!$A$4)))</f>
        <v>Inj Med1</v>
      </c>
      <c r="F5246" t="str">
        <f>(IF(B5246&lt;'Price Schedules'!$B$7,'Price Schedules'!$A$6,IF(B5246&lt;'Price Schedules'!$B$8,'Price Schedules'!$A$7,'Price Schedules'!$A$8)))</f>
        <v>Chemo IV1</v>
      </c>
      <c r="G5246" t="str">
        <f>(IF(B5246&lt;'Price Schedules'!$B$11,'Price Schedules'!$A$10,IF(B5246&lt;'Price Schedules'!$B$12,'Price Schedules'!$A$11,'Price Schedules'!$A$12)))</f>
        <v>Chemo Med1</v>
      </c>
      <c r="H5246" t="str">
        <f>IF(B5246&lt;'Price Schedules'!$B$15,'Price Schedules'!$A$14,'Price Schedules'!$A$15)</f>
        <v>PASS1</v>
      </c>
      <c r="I5246" t="str">
        <f>IF(B5246&lt;'Price Schedules'!$B$18,'Price Schedules'!$A$17,'Price Schedules'!$A$18)</f>
        <v>IV1</v>
      </c>
      <c r="J5246" t="s">
        <v>38</v>
      </c>
      <c r="K5246" t="s">
        <v>39</v>
      </c>
      <c r="L5246" t="s">
        <v>40</v>
      </c>
      <c r="M5246" t="s">
        <v>41</v>
      </c>
      <c r="N5246" t="s">
        <v>42</v>
      </c>
      <c r="O5246" t="s">
        <v>43</v>
      </c>
      <c r="P5246" t="s">
        <v>44</v>
      </c>
      <c r="Q5246" t="s">
        <v>45</v>
      </c>
      <c r="R5246" t="str">
        <f t="shared" si="163"/>
        <v>Error</v>
      </c>
      <c r="S5246" t="e">
        <f>VLOOKUP($R5246,'Price Schedules'!$A$1:$H$34,4,FALSE)</f>
        <v>#N/A</v>
      </c>
      <c r="T5246" t="e">
        <f>VLOOKUP(R5246,'Price Schedules'!$A$1:$H$34,5,FALSE)</f>
        <v>#N/A</v>
      </c>
      <c r="U5246" t="e">
        <f>VLOOKUP(R5246,'Price Schedules'!$A$1:$H$34,6,FALSE)</f>
        <v>#N/A</v>
      </c>
      <c r="V5246" t="e">
        <f>VLOOKUP(R5246,'Price Schedules'!$A$1:$H$34,7,FALSE)</f>
        <v>#N/A</v>
      </c>
      <c r="W5246" t="e">
        <f>VLOOKUP(R5246,'Price Schedules'!$A$1:$H$34,8,FALSE)</f>
        <v>#N/A</v>
      </c>
    </row>
    <row r="5247" spans="1:23" x14ac:dyDescent="0.25">
      <c r="A5247">
        <f>Chargemaster!A5248</f>
        <v>0</v>
      </c>
      <c r="B5247">
        <f>Chargemaster!C5248</f>
        <v>0</v>
      </c>
      <c r="C5247">
        <f>Chargemaster!D5248</f>
        <v>0</v>
      </c>
      <c r="D5247" t="e">
        <f t="shared" si="162"/>
        <v>#N/A</v>
      </c>
      <c r="E5247" t="str">
        <f>(IF(B5247&lt;'Price Schedules'!$B$3,'Price Schedules'!$A$2,IF(B5247&lt;'Price Schedules'!$B$4,'Price Schedules'!$A$3,'Price Schedules'!$A$4)))</f>
        <v>Inj Med1</v>
      </c>
      <c r="F5247" t="str">
        <f>(IF(B5247&lt;'Price Schedules'!$B$7,'Price Schedules'!$A$6,IF(B5247&lt;'Price Schedules'!$B$8,'Price Schedules'!$A$7,'Price Schedules'!$A$8)))</f>
        <v>Chemo IV1</v>
      </c>
      <c r="G5247" t="str">
        <f>(IF(B5247&lt;'Price Schedules'!$B$11,'Price Schedules'!$A$10,IF(B5247&lt;'Price Schedules'!$B$12,'Price Schedules'!$A$11,'Price Schedules'!$A$12)))</f>
        <v>Chemo Med1</v>
      </c>
      <c r="H5247" t="str">
        <f>IF(B5247&lt;'Price Schedules'!$B$15,'Price Schedules'!$A$14,'Price Schedules'!$A$15)</f>
        <v>PASS1</v>
      </c>
      <c r="I5247" t="str">
        <f>IF(B5247&lt;'Price Schedules'!$B$18,'Price Schedules'!$A$17,'Price Schedules'!$A$18)</f>
        <v>IV1</v>
      </c>
      <c r="J5247" t="s">
        <v>38</v>
      </c>
      <c r="K5247" t="s">
        <v>39</v>
      </c>
      <c r="L5247" t="s">
        <v>40</v>
      </c>
      <c r="M5247" t="s">
        <v>41</v>
      </c>
      <c r="N5247" t="s">
        <v>42</v>
      </c>
      <c r="O5247" t="s">
        <v>43</v>
      </c>
      <c r="P5247" t="s">
        <v>44</v>
      </c>
      <c r="Q5247" t="s">
        <v>45</v>
      </c>
      <c r="R5247" t="str">
        <f t="shared" si="163"/>
        <v>Error</v>
      </c>
      <c r="S5247" t="e">
        <f>VLOOKUP($R5247,'Price Schedules'!$A$1:$H$34,4,FALSE)</f>
        <v>#N/A</v>
      </c>
      <c r="T5247" t="e">
        <f>VLOOKUP(R5247,'Price Schedules'!$A$1:$H$34,5,FALSE)</f>
        <v>#N/A</v>
      </c>
      <c r="U5247" t="e">
        <f>VLOOKUP(R5247,'Price Schedules'!$A$1:$H$34,6,FALSE)</f>
        <v>#N/A</v>
      </c>
      <c r="V5247" t="e">
        <f>VLOOKUP(R5247,'Price Schedules'!$A$1:$H$34,7,FALSE)</f>
        <v>#N/A</v>
      </c>
      <c r="W5247" t="e">
        <f>VLOOKUP(R5247,'Price Schedules'!$A$1:$H$34,8,FALSE)</f>
        <v>#N/A</v>
      </c>
    </row>
    <row r="5248" spans="1:23" x14ac:dyDescent="0.25">
      <c r="A5248">
        <f>Chargemaster!A5249</f>
        <v>0</v>
      </c>
      <c r="B5248">
        <f>Chargemaster!C5249</f>
        <v>0</v>
      </c>
      <c r="C5248">
        <f>Chargemaster!D5249</f>
        <v>0</v>
      </c>
      <c r="D5248" t="e">
        <f t="shared" si="162"/>
        <v>#N/A</v>
      </c>
      <c r="E5248" t="str">
        <f>(IF(B5248&lt;'Price Schedules'!$B$3,'Price Schedules'!$A$2,IF(B5248&lt;'Price Schedules'!$B$4,'Price Schedules'!$A$3,'Price Schedules'!$A$4)))</f>
        <v>Inj Med1</v>
      </c>
      <c r="F5248" t="str">
        <f>(IF(B5248&lt;'Price Schedules'!$B$7,'Price Schedules'!$A$6,IF(B5248&lt;'Price Schedules'!$B$8,'Price Schedules'!$A$7,'Price Schedules'!$A$8)))</f>
        <v>Chemo IV1</v>
      </c>
      <c r="G5248" t="str">
        <f>(IF(B5248&lt;'Price Schedules'!$B$11,'Price Schedules'!$A$10,IF(B5248&lt;'Price Schedules'!$B$12,'Price Schedules'!$A$11,'Price Schedules'!$A$12)))</f>
        <v>Chemo Med1</v>
      </c>
      <c r="H5248" t="str">
        <f>IF(B5248&lt;'Price Schedules'!$B$15,'Price Schedules'!$A$14,'Price Schedules'!$A$15)</f>
        <v>PASS1</v>
      </c>
      <c r="I5248" t="str">
        <f>IF(B5248&lt;'Price Schedules'!$B$18,'Price Schedules'!$A$17,'Price Schedules'!$A$18)</f>
        <v>IV1</v>
      </c>
      <c r="J5248" t="s">
        <v>38</v>
      </c>
      <c r="K5248" t="s">
        <v>39</v>
      </c>
      <c r="L5248" t="s">
        <v>40</v>
      </c>
      <c r="M5248" t="s">
        <v>41</v>
      </c>
      <c r="N5248" t="s">
        <v>42</v>
      </c>
      <c r="O5248" t="s">
        <v>43</v>
      </c>
      <c r="P5248" t="s">
        <v>44</v>
      </c>
      <c r="Q5248" t="s">
        <v>45</v>
      </c>
      <c r="R5248" t="str">
        <f t="shared" si="163"/>
        <v>Error</v>
      </c>
      <c r="S5248" t="e">
        <f>VLOOKUP($R5248,'Price Schedules'!$A$1:$H$34,4,FALSE)</f>
        <v>#N/A</v>
      </c>
      <c r="T5248" t="e">
        <f>VLOOKUP(R5248,'Price Schedules'!$A$1:$H$34,5,FALSE)</f>
        <v>#N/A</v>
      </c>
      <c r="U5248" t="e">
        <f>VLOOKUP(R5248,'Price Schedules'!$A$1:$H$34,6,FALSE)</f>
        <v>#N/A</v>
      </c>
      <c r="V5248" t="e">
        <f>VLOOKUP(R5248,'Price Schedules'!$A$1:$H$34,7,FALSE)</f>
        <v>#N/A</v>
      </c>
      <c r="W5248" t="e">
        <f>VLOOKUP(R5248,'Price Schedules'!$A$1:$H$34,8,FALSE)</f>
        <v>#N/A</v>
      </c>
    </row>
    <row r="5249" spans="1:23" x14ac:dyDescent="0.25">
      <c r="A5249">
        <f>Chargemaster!A5250</f>
        <v>0</v>
      </c>
      <c r="B5249">
        <f>Chargemaster!C5250</f>
        <v>0</v>
      </c>
      <c r="C5249">
        <f>Chargemaster!D5250</f>
        <v>0</v>
      </c>
      <c r="D5249" t="e">
        <f t="shared" si="162"/>
        <v>#N/A</v>
      </c>
      <c r="E5249" t="str">
        <f>(IF(B5249&lt;'Price Schedules'!$B$3,'Price Schedules'!$A$2,IF(B5249&lt;'Price Schedules'!$B$4,'Price Schedules'!$A$3,'Price Schedules'!$A$4)))</f>
        <v>Inj Med1</v>
      </c>
      <c r="F5249" t="str">
        <f>(IF(B5249&lt;'Price Schedules'!$B$7,'Price Schedules'!$A$6,IF(B5249&lt;'Price Schedules'!$B$8,'Price Schedules'!$A$7,'Price Schedules'!$A$8)))</f>
        <v>Chemo IV1</v>
      </c>
      <c r="G5249" t="str">
        <f>(IF(B5249&lt;'Price Schedules'!$B$11,'Price Schedules'!$A$10,IF(B5249&lt;'Price Schedules'!$B$12,'Price Schedules'!$A$11,'Price Schedules'!$A$12)))</f>
        <v>Chemo Med1</v>
      </c>
      <c r="H5249" t="str">
        <f>IF(B5249&lt;'Price Schedules'!$B$15,'Price Schedules'!$A$14,'Price Schedules'!$A$15)</f>
        <v>PASS1</v>
      </c>
      <c r="I5249" t="str">
        <f>IF(B5249&lt;'Price Schedules'!$B$18,'Price Schedules'!$A$17,'Price Schedules'!$A$18)</f>
        <v>IV1</v>
      </c>
      <c r="J5249" t="s">
        <v>38</v>
      </c>
      <c r="K5249" t="s">
        <v>39</v>
      </c>
      <c r="L5249" t="s">
        <v>40</v>
      </c>
      <c r="M5249" t="s">
        <v>41</v>
      </c>
      <c r="N5249" t="s">
        <v>42</v>
      </c>
      <c r="O5249" t="s">
        <v>43</v>
      </c>
      <c r="P5249" t="s">
        <v>44</v>
      </c>
      <c r="Q5249" t="s">
        <v>45</v>
      </c>
      <c r="R5249" t="str">
        <f t="shared" si="163"/>
        <v>Error</v>
      </c>
      <c r="S5249" t="e">
        <f>VLOOKUP($R5249,'Price Schedules'!$A$1:$H$34,4,FALSE)</f>
        <v>#N/A</v>
      </c>
      <c r="T5249" t="e">
        <f>VLOOKUP(R5249,'Price Schedules'!$A$1:$H$34,5,FALSE)</f>
        <v>#N/A</v>
      </c>
      <c r="U5249" t="e">
        <f>VLOOKUP(R5249,'Price Schedules'!$A$1:$H$34,6,FALSE)</f>
        <v>#N/A</v>
      </c>
      <c r="V5249" t="e">
        <f>VLOOKUP(R5249,'Price Schedules'!$A$1:$H$34,7,FALSE)</f>
        <v>#N/A</v>
      </c>
      <c r="W5249" t="e">
        <f>VLOOKUP(R5249,'Price Schedules'!$A$1:$H$34,8,FALSE)</f>
        <v>#N/A</v>
      </c>
    </row>
    <row r="5250" spans="1:23" x14ac:dyDescent="0.25">
      <c r="A5250">
        <f>Chargemaster!A5251</f>
        <v>0</v>
      </c>
      <c r="B5250">
        <f>Chargemaster!C5251</f>
        <v>0</v>
      </c>
      <c r="C5250">
        <f>Chargemaster!D5251</f>
        <v>0</v>
      </c>
      <c r="D5250" t="e">
        <f t="shared" si="162"/>
        <v>#N/A</v>
      </c>
      <c r="E5250" t="str">
        <f>(IF(B5250&lt;'Price Schedules'!$B$3,'Price Schedules'!$A$2,IF(B5250&lt;'Price Schedules'!$B$4,'Price Schedules'!$A$3,'Price Schedules'!$A$4)))</f>
        <v>Inj Med1</v>
      </c>
      <c r="F5250" t="str">
        <f>(IF(B5250&lt;'Price Schedules'!$B$7,'Price Schedules'!$A$6,IF(B5250&lt;'Price Schedules'!$B$8,'Price Schedules'!$A$7,'Price Schedules'!$A$8)))</f>
        <v>Chemo IV1</v>
      </c>
      <c r="G5250" t="str">
        <f>(IF(B5250&lt;'Price Schedules'!$B$11,'Price Schedules'!$A$10,IF(B5250&lt;'Price Schedules'!$B$12,'Price Schedules'!$A$11,'Price Schedules'!$A$12)))</f>
        <v>Chemo Med1</v>
      </c>
      <c r="H5250" t="str">
        <f>IF(B5250&lt;'Price Schedules'!$B$15,'Price Schedules'!$A$14,'Price Schedules'!$A$15)</f>
        <v>PASS1</v>
      </c>
      <c r="I5250" t="str">
        <f>IF(B5250&lt;'Price Schedules'!$B$18,'Price Schedules'!$A$17,'Price Schedules'!$A$18)</f>
        <v>IV1</v>
      </c>
      <c r="J5250" t="s">
        <v>38</v>
      </c>
      <c r="K5250" t="s">
        <v>39</v>
      </c>
      <c r="L5250" t="s">
        <v>40</v>
      </c>
      <c r="M5250" t="s">
        <v>41</v>
      </c>
      <c r="N5250" t="s">
        <v>42</v>
      </c>
      <c r="O5250" t="s">
        <v>43</v>
      </c>
      <c r="P5250" t="s">
        <v>44</v>
      </c>
      <c r="Q5250" t="s">
        <v>45</v>
      </c>
      <c r="R5250" t="str">
        <f t="shared" si="163"/>
        <v>Error</v>
      </c>
      <c r="S5250" t="e">
        <f>VLOOKUP($R5250,'Price Schedules'!$A$1:$H$34,4,FALSE)</f>
        <v>#N/A</v>
      </c>
      <c r="T5250" t="e">
        <f>VLOOKUP(R5250,'Price Schedules'!$A$1:$H$34,5,FALSE)</f>
        <v>#N/A</v>
      </c>
      <c r="U5250" t="e">
        <f>VLOOKUP(R5250,'Price Schedules'!$A$1:$H$34,6,FALSE)</f>
        <v>#N/A</v>
      </c>
      <c r="V5250" t="e">
        <f>VLOOKUP(R5250,'Price Schedules'!$A$1:$H$34,7,FALSE)</f>
        <v>#N/A</v>
      </c>
      <c r="W5250" t="e">
        <f>VLOOKUP(R5250,'Price Schedules'!$A$1:$H$34,8,FALSE)</f>
        <v>#N/A</v>
      </c>
    </row>
    <row r="5251" spans="1:23" x14ac:dyDescent="0.25">
      <c r="A5251">
        <f>Chargemaster!A5252</f>
        <v>0</v>
      </c>
      <c r="B5251">
        <f>Chargemaster!C5252</f>
        <v>0</v>
      </c>
      <c r="C5251">
        <f>Chargemaster!D5252</f>
        <v>0</v>
      </c>
      <c r="D5251" t="e">
        <f t="shared" ref="D5251:D5314" si="164">IF(((B5251*(S5251+1))+T5251)&lt;W5251,W5251,((B5251*(S5251+1))+T5251))</f>
        <v>#N/A</v>
      </c>
      <c r="E5251" t="str">
        <f>(IF(B5251&lt;'Price Schedules'!$B$3,'Price Schedules'!$A$2,IF(B5251&lt;'Price Schedules'!$B$4,'Price Schedules'!$A$3,'Price Schedules'!$A$4)))</f>
        <v>Inj Med1</v>
      </c>
      <c r="F5251" t="str">
        <f>(IF(B5251&lt;'Price Schedules'!$B$7,'Price Schedules'!$A$6,IF(B5251&lt;'Price Schedules'!$B$8,'Price Schedules'!$A$7,'Price Schedules'!$A$8)))</f>
        <v>Chemo IV1</v>
      </c>
      <c r="G5251" t="str">
        <f>(IF(B5251&lt;'Price Schedules'!$B$11,'Price Schedules'!$A$10,IF(B5251&lt;'Price Schedules'!$B$12,'Price Schedules'!$A$11,'Price Schedules'!$A$12)))</f>
        <v>Chemo Med1</v>
      </c>
      <c r="H5251" t="str">
        <f>IF(B5251&lt;'Price Schedules'!$B$15,'Price Schedules'!$A$14,'Price Schedules'!$A$15)</f>
        <v>PASS1</v>
      </c>
      <c r="I5251" t="str">
        <f>IF(B5251&lt;'Price Schedules'!$B$18,'Price Schedules'!$A$17,'Price Schedules'!$A$18)</f>
        <v>IV1</v>
      </c>
      <c r="J5251" t="s">
        <v>38</v>
      </c>
      <c r="K5251" t="s">
        <v>39</v>
      </c>
      <c r="L5251" t="s">
        <v>40</v>
      </c>
      <c r="M5251" t="s">
        <v>41</v>
      </c>
      <c r="N5251" t="s">
        <v>42</v>
      </c>
      <c r="O5251" t="s">
        <v>43</v>
      </c>
      <c r="P5251" t="s">
        <v>44</v>
      </c>
      <c r="Q5251" t="s">
        <v>45</v>
      </c>
      <c r="R5251" t="str">
        <f t="shared" ref="R5251:R5314" si="165">IF(C5251=$E$1,E5251,IF(C5251=$F$1,F5251,IF(C5251=$G$1,G5251,IF(C5251=$H$1,H5251,IF(C5251=$I$1,I5251,IF(C5251=$J$1,J5251,IF(C5251=$K$1,K5251,IF(C5251=$L$1,L5251,IF(C5251=$M$1,M5251,IF(C5251=$N$1,N5251,IF(C5251=$O$1,O5251,IF(C5251=$P$1,P5251,IF(C5251=$Q$1,Q5251,"Error")))))))))))))</f>
        <v>Error</v>
      </c>
      <c r="S5251" t="e">
        <f>VLOOKUP($R5251,'Price Schedules'!$A$1:$H$34,4,FALSE)</f>
        <v>#N/A</v>
      </c>
      <c r="T5251" t="e">
        <f>VLOOKUP(R5251,'Price Schedules'!$A$1:$H$34,5,FALSE)</f>
        <v>#N/A</v>
      </c>
      <c r="U5251" t="e">
        <f>VLOOKUP(R5251,'Price Schedules'!$A$1:$H$34,6,FALSE)</f>
        <v>#N/A</v>
      </c>
      <c r="V5251" t="e">
        <f>VLOOKUP(R5251,'Price Schedules'!$A$1:$H$34,7,FALSE)</f>
        <v>#N/A</v>
      </c>
      <c r="W5251" t="e">
        <f>VLOOKUP(R5251,'Price Schedules'!$A$1:$H$34,8,FALSE)</f>
        <v>#N/A</v>
      </c>
    </row>
    <row r="5252" spans="1:23" x14ac:dyDescent="0.25">
      <c r="A5252">
        <f>Chargemaster!A5253</f>
        <v>0</v>
      </c>
      <c r="B5252">
        <f>Chargemaster!C5253</f>
        <v>0</v>
      </c>
      <c r="C5252">
        <f>Chargemaster!D5253</f>
        <v>0</v>
      </c>
      <c r="D5252" t="e">
        <f t="shared" si="164"/>
        <v>#N/A</v>
      </c>
      <c r="E5252" t="str">
        <f>(IF(B5252&lt;'Price Schedules'!$B$3,'Price Schedules'!$A$2,IF(B5252&lt;'Price Schedules'!$B$4,'Price Schedules'!$A$3,'Price Schedules'!$A$4)))</f>
        <v>Inj Med1</v>
      </c>
      <c r="F5252" t="str">
        <f>(IF(B5252&lt;'Price Schedules'!$B$7,'Price Schedules'!$A$6,IF(B5252&lt;'Price Schedules'!$B$8,'Price Schedules'!$A$7,'Price Schedules'!$A$8)))</f>
        <v>Chemo IV1</v>
      </c>
      <c r="G5252" t="str">
        <f>(IF(B5252&lt;'Price Schedules'!$B$11,'Price Schedules'!$A$10,IF(B5252&lt;'Price Schedules'!$B$12,'Price Schedules'!$A$11,'Price Schedules'!$A$12)))</f>
        <v>Chemo Med1</v>
      </c>
      <c r="H5252" t="str">
        <f>IF(B5252&lt;'Price Schedules'!$B$15,'Price Schedules'!$A$14,'Price Schedules'!$A$15)</f>
        <v>PASS1</v>
      </c>
      <c r="I5252" t="str">
        <f>IF(B5252&lt;'Price Schedules'!$B$18,'Price Schedules'!$A$17,'Price Schedules'!$A$18)</f>
        <v>IV1</v>
      </c>
      <c r="J5252" t="s">
        <v>38</v>
      </c>
      <c r="K5252" t="s">
        <v>39</v>
      </c>
      <c r="L5252" t="s">
        <v>40</v>
      </c>
      <c r="M5252" t="s">
        <v>41</v>
      </c>
      <c r="N5252" t="s">
        <v>42</v>
      </c>
      <c r="O5252" t="s">
        <v>43</v>
      </c>
      <c r="P5252" t="s">
        <v>44</v>
      </c>
      <c r="Q5252" t="s">
        <v>45</v>
      </c>
      <c r="R5252" t="str">
        <f t="shared" si="165"/>
        <v>Error</v>
      </c>
      <c r="S5252" t="e">
        <f>VLOOKUP($R5252,'Price Schedules'!$A$1:$H$34,4,FALSE)</f>
        <v>#N/A</v>
      </c>
      <c r="T5252" t="e">
        <f>VLOOKUP(R5252,'Price Schedules'!$A$1:$H$34,5,FALSE)</f>
        <v>#N/A</v>
      </c>
      <c r="U5252" t="e">
        <f>VLOOKUP(R5252,'Price Schedules'!$A$1:$H$34,6,FALSE)</f>
        <v>#N/A</v>
      </c>
      <c r="V5252" t="e">
        <f>VLOOKUP(R5252,'Price Schedules'!$A$1:$H$34,7,FALSE)</f>
        <v>#N/A</v>
      </c>
      <c r="W5252" t="e">
        <f>VLOOKUP(R5252,'Price Schedules'!$A$1:$H$34,8,FALSE)</f>
        <v>#N/A</v>
      </c>
    </row>
    <row r="5253" spans="1:23" x14ac:dyDescent="0.25">
      <c r="A5253">
        <f>Chargemaster!A5254</f>
        <v>0</v>
      </c>
      <c r="B5253">
        <f>Chargemaster!C5254</f>
        <v>0</v>
      </c>
      <c r="C5253">
        <f>Chargemaster!D5254</f>
        <v>0</v>
      </c>
      <c r="D5253" t="e">
        <f t="shared" si="164"/>
        <v>#N/A</v>
      </c>
      <c r="E5253" t="str">
        <f>(IF(B5253&lt;'Price Schedules'!$B$3,'Price Schedules'!$A$2,IF(B5253&lt;'Price Schedules'!$B$4,'Price Schedules'!$A$3,'Price Schedules'!$A$4)))</f>
        <v>Inj Med1</v>
      </c>
      <c r="F5253" t="str">
        <f>(IF(B5253&lt;'Price Schedules'!$B$7,'Price Schedules'!$A$6,IF(B5253&lt;'Price Schedules'!$B$8,'Price Schedules'!$A$7,'Price Schedules'!$A$8)))</f>
        <v>Chemo IV1</v>
      </c>
      <c r="G5253" t="str">
        <f>(IF(B5253&lt;'Price Schedules'!$B$11,'Price Schedules'!$A$10,IF(B5253&lt;'Price Schedules'!$B$12,'Price Schedules'!$A$11,'Price Schedules'!$A$12)))</f>
        <v>Chemo Med1</v>
      </c>
      <c r="H5253" t="str">
        <f>IF(B5253&lt;'Price Schedules'!$B$15,'Price Schedules'!$A$14,'Price Schedules'!$A$15)</f>
        <v>PASS1</v>
      </c>
      <c r="I5253" t="str">
        <f>IF(B5253&lt;'Price Schedules'!$B$18,'Price Schedules'!$A$17,'Price Schedules'!$A$18)</f>
        <v>IV1</v>
      </c>
      <c r="J5253" t="s">
        <v>38</v>
      </c>
      <c r="K5253" t="s">
        <v>39</v>
      </c>
      <c r="L5253" t="s">
        <v>40</v>
      </c>
      <c r="M5253" t="s">
        <v>41</v>
      </c>
      <c r="N5253" t="s">
        <v>42</v>
      </c>
      <c r="O5253" t="s">
        <v>43</v>
      </c>
      <c r="P5253" t="s">
        <v>44</v>
      </c>
      <c r="Q5253" t="s">
        <v>45</v>
      </c>
      <c r="R5253" t="str">
        <f t="shared" si="165"/>
        <v>Error</v>
      </c>
      <c r="S5253" t="e">
        <f>VLOOKUP($R5253,'Price Schedules'!$A$1:$H$34,4,FALSE)</f>
        <v>#N/A</v>
      </c>
      <c r="T5253" t="e">
        <f>VLOOKUP(R5253,'Price Schedules'!$A$1:$H$34,5,FALSE)</f>
        <v>#N/A</v>
      </c>
      <c r="U5253" t="e">
        <f>VLOOKUP(R5253,'Price Schedules'!$A$1:$H$34,6,FALSE)</f>
        <v>#N/A</v>
      </c>
      <c r="V5253" t="e">
        <f>VLOOKUP(R5253,'Price Schedules'!$A$1:$H$34,7,FALSE)</f>
        <v>#N/A</v>
      </c>
      <c r="W5253" t="e">
        <f>VLOOKUP(R5253,'Price Schedules'!$A$1:$H$34,8,FALSE)</f>
        <v>#N/A</v>
      </c>
    </row>
    <row r="5254" spans="1:23" x14ac:dyDescent="0.25">
      <c r="A5254">
        <f>Chargemaster!A5255</f>
        <v>0</v>
      </c>
      <c r="B5254">
        <f>Chargemaster!C5255</f>
        <v>0</v>
      </c>
      <c r="C5254">
        <f>Chargemaster!D5255</f>
        <v>0</v>
      </c>
      <c r="D5254" t="e">
        <f t="shared" si="164"/>
        <v>#N/A</v>
      </c>
      <c r="E5254" t="str">
        <f>(IF(B5254&lt;'Price Schedules'!$B$3,'Price Schedules'!$A$2,IF(B5254&lt;'Price Schedules'!$B$4,'Price Schedules'!$A$3,'Price Schedules'!$A$4)))</f>
        <v>Inj Med1</v>
      </c>
      <c r="F5254" t="str">
        <f>(IF(B5254&lt;'Price Schedules'!$B$7,'Price Schedules'!$A$6,IF(B5254&lt;'Price Schedules'!$B$8,'Price Schedules'!$A$7,'Price Schedules'!$A$8)))</f>
        <v>Chemo IV1</v>
      </c>
      <c r="G5254" t="str">
        <f>(IF(B5254&lt;'Price Schedules'!$B$11,'Price Schedules'!$A$10,IF(B5254&lt;'Price Schedules'!$B$12,'Price Schedules'!$A$11,'Price Schedules'!$A$12)))</f>
        <v>Chemo Med1</v>
      </c>
      <c r="H5254" t="str">
        <f>IF(B5254&lt;'Price Schedules'!$B$15,'Price Schedules'!$A$14,'Price Schedules'!$A$15)</f>
        <v>PASS1</v>
      </c>
      <c r="I5254" t="str">
        <f>IF(B5254&lt;'Price Schedules'!$B$18,'Price Schedules'!$A$17,'Price Schedules'!$A$18)</f>
        <v>IV1</v>
      </c>
      <c r="J5254" t="s">
        <v>38</v>
      </c>
      <c r="K5254" t="s">
        <v>39</v>
      </c>
      <c r="L5254" t="s">
        <v>40</v>
      </c>
      <c r="M5254" t="s">
        <v>41</v>
      </c>
      <c r="N5254" t="s">
        <v>42</v>
      </c>
      <c r="O5254" t="s">
        <v>43</v>
      </c>
      <c r="P5254" t="s">
        <v>44</v>
      </c>
      <c r="Q5254" t="s">
        <v>45</v>
      </c>
      <c r="R5254" t="str">
        <f t="shared" si="165"/>
        <v>Error</v>
      </c>
      <c r="S5254" t="e">
        <f>VLOOKUP($R5254,'Price Schedules'!$A$1:$H$34,4,FALSE)</f>
        <v>#N/A</v>
      </c>
      <c r="T5254" t="e">
        <f>VLOOKUP(R5254,'Price Schedules'!$A$1:$H$34,5,FALSE)</f>
        <v>#N/A</v>
      </c>
      <c r="U5254" t="e">
        <f>VLOOKUP(R5254,'Price Schedules'!$A$1:$H$34,6,FALSE)</f>
        <v>#N/A</v>
      </c>
      <c r="V5254" t="e">
        <f>VLOOKUP(R5254,'Price Schedules'!$A$1:$H$34,7,FALSE)</f>
        <v>#N/A</v>
      </c>
      <c r="W5254" t="e">
        <f>VLOOKUP(R5254,'Price Schedules'!$A$1:$H$34,8,FALSE)</f>
        <v>#N/A</v>
      </c>
    </row>
    <row r="5255" spans="1:23" x14ac:dyDescent="0.25">
      <c r="A5255">
        <f>Chargemaster!A5256</f>
        <v>0</v>
      </c>
      <c r="B5255">
        <f>Chargemaster!C5256</f>
        <v>0</v>
      </c>
      <c r="C5255">
        <f>Chargemaster!D5256</f>
        <v>0</v>
      </c>
      <c r="D5255" t="e">
        <f t="shared" si="164"/>
        <v>#N/A</v>
      </c>
      <c r="E5255" t="str">
        <f>(IF(B5255&lt;'Price Schedules'!$B$3,'Price Schedules'!$A$2,IF(B5255&lt;'Price Schedules'!$B$4,'Price Schedules'!$A$3,'Price Schedules'!$A$4)))</f>
        <v>Inj Med1</v>
      </c>
      <c r="F5255" t="str">
        <f>(IF(B5255&lt;'Price Schedules'!$B$7,'Price Schedules'!$A$6,IF(B5255&lt;'Price Schedules'!$B$8,'Price Schedules'!$A$7,'Price Schedules'!$A$8)))</f>
        <v>Chemo IV1</v>
      </c>
      <c r="G5255" t="str">
        <f>(IF(B5255&lt;'Price Schedules'!$B$11,'Price Schedules'!$A$10,IF(B5255&lt;'Price Schedules'!$B$12,'Price Schedules'!$A$11,'Price Schedules'!$A$12)))</f>
        <v>Chemo Med1</v>
      </c>
      <c r="H5255" t="str">
        <f>IF(B5255&lt;'Price Schedules'!$B$15,'Price Schedules'!$A$14,'Price Schedules'!$A$15)</f>
        <v>PASS1</v>
      </c>
      <c r="I5255" t="str">
        <f>IF(B5255&lt;'Price Schedules'!$B$18,'Price Schedules'!$A$17,'Price Schedules'!$A$18)</f>
        <v>IV1</v>
      </c>
      <c r="J5255" t="s">
        <v>38</v>
      </c>
      <c r="K5255" t="s">
        <v>39</v>
      </c>
      <c r="L5255" t="s">
        <v>40</v>
      </c>
      <c r="M5255" t="s">
        <v>41</v>
      </c>
      <c r="N5255" t="s">
        <v>42</v>
      </c>
      <c r="O5255" t="s">
        <v>43</v>
      </c>
      <c r="P5255" t="s">
        <v>44</v>
      </c>
      <c r="Q5255" t="s">
        <v>45</v>
      </c>
      <c r="R5255" t="str">
        <f t="shared" si="165"/>
        <v>Error</v>
      </c>
      <c r="S5255" t="e">
        <f>VLOOKUP($R5255,'Price Schedules'!$A$1:$H$34,4,FALSE)</f>
        <v>#N/A</v>
      </c>
      <c r="T5255" t="e">
        <f>VLOOKUP(R5255,'Price Schedules'!$A$1:$H$34,5,FALSE)</f>
        <v>#N/A</v>
      </c>
      <c r="U5255" t="e">
        <f>VLOOKUP(R5255,'Price Schedules'!$A$1:$H$34,6,FALSE)</f>
        <v>#N/A</v>
      </c>
      <c r="V5255" t="e">
        <f>VLOOKUP(R5255,'Price Schedules'!$A$1:$H$34,7,FALSE)</f>
        <v>#N/A</v>
      </c>
      <c r="W5255" t="e">
        <f>VLOOKUP(R5255,'Price Schedules'!$A$1:$H$34,8,FALSE)</f>
        <v>#N/A</v>
      </c>
    </row>
    <row r="5256" spans="1:23" x14ac:dyDescent="0.25">
      <c r="A5256">
        <f>Chargemaster!A5257</f>
        <v>0</v>
      </c>
      <c r="B5256">
        <f>Chargemaster!C5257</f>
        <v>0</v>
      </c>
      <c r="C5256">
        <f>Chargemaster!D5257</f>
        <v>0</v>
      </c>
      <c r="D5256" t="e">
        <f t="shared" si="164"/>
        <v>#N/A</v>
      </c>
      <c r="E5256" t="str">
        <f>(IF(B5256&lt;'Price Schedules'!$B$3,'Price Schedules'!$A$2,IF(B5256&lt;'Price Schedules'!$B$4,'Price Schedules'!$A$3,'Price Schedules'!$A$4)))</f>
        <v>Inj Med1</v>
      </c>
      <c r="F5256" t="str">
        <f>(IF(B5256&lt;'Price Schedules'!$B$7,'Price Schedules'!$A$6,IF(B5256&lt;'Price Schedules'!$B$8,'Price Schedules'!$A$7,'Price Schedules'!$A$8)))</f>
        <v>Chemo IV1</v>
      </c>
      <c r="G5256" t="str">
        <f>(IF(B5256&lt;'Price Schedules'!$B$11,'Price Schedules'!$A$10,IF(B5256&lt;'Price Schedules'!$B$12,'Price Schedules'!$A$11,'Price Schedules'!$A$12)))</f>
        <v>Chemo Med1</v>
      </c>
      <c r="H5256" t="str">
        <f>IF(B5256&lt;'Price Schedules'!$B$15,'Price Schedules'!$A$14,'Price Schedules'!$A$15)</f>
        <v>PASS1</v>
      </c>
      <c r="I5256" t="str">
        <f>IF(B5256&lt;'Price Schedules'!$B$18,'Price Schedules'!$A$17,'Price Schedules'!$A$18)</f>
        <v>IV1</v>
      </c>
      <c r="J5256" t="s">
        <v>38</v>
      </c>
      <c r="K5256" t="s">
        <v>39</v>
      </c>
      <c r="L5256" t="s">
        <v>40</v>
      </c>
      <c r="M5256" t="s">
        <v>41</v>
      </c>
      <c r="N5256" t="s">
        <v>42</v>
      </c>
      <c r="O5256" t="s">
        <v>43</v>
      </c>
      <c r="P5256" t="s">
        <v>44</v>
      </c>
      <c r="Q5256" t="s">
        <v>45</v>
      </c>
      <c r="R5256" t="str">
        <f t="shared" si="165"/>
        <v>Error</v>
      </c>
      <c r="S5256" t="e">
        <f>VLOOKUP($R5256,'Price Schedules'!$A$1:$H$34,4,FALSE)</f>
        <v>#N/A</v>
      </c>
      <c r="T5256" t="e">
        <f>VLOOKUP(R5256,'Price Schedules'!$A$1:$H$34,5,FALSE)</f>
        <v>#N/A</v>
      </c>
      <c r="U5256" t="e">
        <f>VLOOKUP(R5256,'Price Schedules'!$A$1:$H$34,6,FALSE)</f>
        <v>#N/A</v>
      </c>
      <c r="V5256" t="e">
        <f>VLOOKUP(R5256,'Price Schedules'!$A$1:$H$34,7,FALSE)</f>
        <v>#N/A</v>
      </c>
      <c r="W5256" t="e">
        <f>VLOOKUP(R5256,'Price Schedules'!$A$1:$H$34,8,FALSE)</f>
        <v>#N/A</v>
      </c>
    </row>
    <row r="5257" spans="1:23" x14ac:dyDescent="0.25">
      <c r="A5257">
        <f>Chargemaster!A5258</f>
        <v>0</v>
      </c>
      <c r="B5257">
        <f>Chargemaster!C5258</f>
        <v>0</v>
      </c>
      <c r="C5257">
        <f>Chargemaster!D5258</f>
        <v>0</v>
      </c>
      <c r="D5257" t="e">
        <f t="shared" si="164"/>
        <v>#N/A</v>
      </c>
      <c r="E5257" t="str">
        <f>(IF(B5257&lt;'Price Schedules'!$B$3,'Price Schedules'!$A$2,IF(B5257&lt;'Price Schedules'!$B$4,'Price Schedules'!$A$3,'Price Schedules'!$A$4)))</f>
        <v>Inj Med1</v>
      </c>
      <c r="F5257" t="str">
        <f>(IF(B5257&lt;'Price Schedules'!$B$7,'Price Schedules'!$A$6,IF(B5257&lt;'Price Schedules'!$B$8,'Price Schedules'!$A$7,'Price Schedules'!$A$8)))</f>
        <v>Chemo IV1</v>
      </c>
      <c r="G5257" t="str">
        <f>(IF(B5257&lt;'Price Schedules'!$B$11,'Price Schedules'!$A$10,IF(B5257&lt;'Price Schedules'!$B$12,'Price Schedules'!$A$11,'Price Schedules'!$A$12)))</f>
        <v>Chemo Med1</v>
      </c>
      <c r="H5257" t="str">
        <f>IF(B5257&lt;'Price Schedules'!$B$15,'Price Schedules'!$A$14,'Price Schedules'!$A$15)</f>
        <v>PASS1</v>
      </c>
      <c r="I5257" t="str">
        <f>IF(B5257&lt;'Price Schedules'!$B$18,'Price Schedules'!$A$17,'Price Schedules'!$A$18)</f>
        <v>IV1</v>
      </c>
      <c r="J5257" t="s">
        <v>38</v>
      </c>
      <c r="K5257" t="s">
        <v>39</v>
      </c>
      <c r="L5257" t="s">
        <v>40</v>
      </c>
      <c r="M5257" t="s">
        <v>41</v>
      </c>
      <c r="N5257" t="s">
        <v>42</v>
      </c>
      <c r="O5257" t="s">
        <v>43</v>
      </c>
      <c r="P5257" t="s">
        <v>44</v>
      </c>
      <c r="Q5257" t="s">
        <v>45</v>
      </c>
      <c r="R5257" t="str">
        <f t="shared" si="165"/>
        <v>Error</v>
      </c>
      <c r="S5257" t="e">
        <f>VLOOKUP($R5257,'Price Schedules'!$A$1:$H$34,4,FALSE)</f>
        <v>#N/A</v>
      </c>
      <c r="T5257" t="e">
        <f>VLOOKUP(R5257,'Price Schedules'!$A$1:$H$34,5,FALSE)</f>
        <v>#N/A</v>
      </c>
      <c r="U5257" t="e">
        <f>VLOOKUP(R5257,'Price Schedules'!$A$1:$H$34,6,FALSE)</f>
        <v>#N/A</v>
      </c>
      <c r="V5257" t="e">
        <f>VLOOKUP(R5257,'Price Schedules'!$A$1:$H$34,7,FALSE)</f>
        <v>#N/A</v>
      </c>
      <c r="W5257" t="e">
        <f>VLOOKUP(R5257,'Price Schedules'!$A$1:$H$34,8,FALSE)</f>
        <v>#N/A</v>
      </c>
    </row>
    <row r="5258" spans="1:23" x14ac:dyDescent="0.25">
      <c r="A5258">
        <f>Chargemaster!A5259</f>
        <v>0</v>
      </c>
      <c r="B5258">
        <f>Chargemaster!C5259</f>
        <v>0</v>
      </c>
      <c r="C5258">
        <f>Chargemaster!D5259</f>
        <v>0</v>
      </c>
      <c r="D5258" t="e">
        <f t="shared" si="164"/>
        <v>#N/A</v>
      </c>
      <c r="E5258" t="str">
        <f>(IF(B5258&lt;'Price Schedules'!$B$3,'Price Schedules'!$A$2,IF(B5258&lt;'Price Schedules'!$B$4,'Price Schedules'!$A$3,'Price Schedules'!$A$4)))</f>
        <v>Inj Med1</v>
      </c>
      <c r="F5258" t="str">
        <f>(IF(B5258&lt;'Price Schedules'!$B$7,'Price Schedules'!$A$6,IF(B5258&lt;'Price Schedules'!$B$8,'Price Schedules'!$A$7,'Price Schedules'!$A$8)))</f>
        <v>Chemo IV1</v>
      </c>
      <c r="G5258" t="str">
        <f>(IF(B5258&lt;'Price Schedules'!$B$11,'Price Schedules'!$A$10,IF(B5258&lt;'Price Schedules'!$B$12,'Price Schedules'!$A$11,'Price Schedules'!$A$12)))</f>
        <v>Chemo Med1</v>
      </c>
      <c r="H5258" t="str">
        <f>IF(B5258&lt;'Price Schedules'!$B$15,'Price Schedules'!$A$14,'Price Schedules'!$A$15)</f>
        <v>PASS1</v>
      </c>
      <c r="I5258" t="str">
        <f>IF(B5258&lt;'Price Schedules'!$B$18,'Price Schedules'!$A$17,'Price Schedules'!$A$18)</f>
        <v>IV1</v>
      </c>
      <c r="J5258" t="s">
        <v>38</v>
      </c>
      <c r="K5258" t="s">
        <v>39</v>
      </c>
      <c r="L5258" t="s">
        <v>40</v>
      </c>
      <c r="M5258" t="s">
        <v>41</v>
      </c>
      <c r="N5258" t="s">
        <v>42</v>
      </c>
      <c r="O5258" t="s">
        <v>43</v>
      </c>
      <c r="P5258" t="s">
        <v>44</v>
      </c>
      <c r="Q5258" t="s">
        <v>45</v>
      </c>
      <c r="R5258" t="str">
        <f t="shared" si="165"/>
        <v>Error</v>
      </c>
      <c r="S5258" t="e">
        <f>VLOOKUP($R5258,'Price Schedules'!$A$1:$H$34,4,FALSE)</f>
        <v>#N/A</v>
      </c>
      <c r="T5258" t="e">
        <f>VLOOKUP(R5258,'Price Schedules'!$A$1:$H$34,5,FALSE)</f>
        <v>#N/A</v>
      </c>
      <c r="U5258" t="e">
        <f>VLOOKUP(R5258,'Price Schedules'!$A$1:$H$34,6,FALSE)</f>
        <v>#N/A</v>
      </c>
      <c r="V5258" t="e">
        <f>VLOOKUP(R5258,'Price Schedules'!$A$1:$H$34,7,FALSE)</f>
        <v>#N/A</v>
      </c>
      <c r="W5258" t="e">
        <f>VLOOKUP(R5258,'Price Schedules'!$A$1:$H$34,8,FALSE)</f>
        <v>#N/A</v>
      </c>
    </row>
    <row r="5259" spans="1:23" x14ac:dyDescent="0.25">
      <c r="A5259">
        <f>Chargemaster!A5260</f>
        <v>0</v>
      </c>
      <c r="B5259">
        <f>Chargemaster!C5260</f>
        <v>0</v>
      </c>
      <c r="C5259">
        <f>Chargemaster!D5260</f>
        <v>0</v>
      </c>
      <c r="D5259" t="e">
        <f t="shared" si="164"/>
        <v>#N/A</v>
      </c>
      <c r="E5259" t="str">
        <f>(IF(B5259&lt;'Price Schedules'!$B$3,'Price Schedules'!$A$2,IF(B5259&lt;'Price Schedules'!$B$4,'Price Schedules'!$A$3,'Price Schedules'!$A$4)))</f>
        <v>Inj Med1</v>
      </c>
      <c r="F5259" t="str">
        <f>(IF(B5259&lt;'Price Schedules'!$B$7,'Price Schedules'!$A$6,IF(B5259&lt;'Price Schedules'!$B$8,'Price Schedules'!$A$7,'Price Schedules'!$A$8)))</f>
        <v>Chemo IV1</v>
      </c>
      <c r="G5259" t="str">
        <f>(IF(B5259&lt;'Price Schedules'!$B$11,'Price Schedules'!$A$10,IF(B5259&lt;'Price Schedules'!$B$12,'Price Schedules'!$A$11,'Price Schedules'!$A$12)))</f>
        <v>Chemo Med1</v>
      </c>
      <c r="H5259" t="str">
        <f>IF(B5259&lt;'Price Schedules'!$B$15,'Price Schedules'!$A$14,'Price Schedules'!$A$15)</f>
        <v>PASS1</v>
      </c>
      <c r="I5259" t="str">
        <f>IF(B5259&lt;'Price Schedules'!$B$18,'Price Schedules'!$A$17,'Price Schedules'!$A$18)</f>
        <v>IV1</v>
      </c>
      <c r="J5259" t="s">
        <v>38</v>
      </c>
      <c r="K5259" t="s">
        <v>39</v>
      </c>
      <c r="L5259" t="s">
        <v>40</v>
      </c>
      <c r="M5259" t="s">
        <v>41</v>
      </c>
      <c r="N5259" t="s">
        <v>42</v>
      </c>
      <c r="O5259" t="s">
        <v>43</v>
      </c>
      <c r="P5259" t="s">
        <v>44</v>
      </c>
      <c r="Q5259" t="s">
        <v>45</v>
      </c>
      <c r="R5259" t="str">
        <f t="shared" si="165"/>
        <v>Error</v>
      </c>
      <c r="S5259" t="e">
        <f>VLOOKUP($R5259,'Price Schedules'!$A$1:$H$34,4,FALSE)</f>
        <v>#N/A</v>
      </c>
      <c r="T5259" t="e">
        <f>VLOOKUP(R5259,'Price Schedules'!$A$1:$H$34,5,FALSE)</f>
        <v>#N/A</v>
      </c>
      <c r="U5259" t="e">
        <f>VLOOKUP(R5259,'Price Schedules'!$A$1:$H$34,6,FALSE)</f>
        <v>#N/A</v>
      </c>
      <c r="V5259" t="e">
        <f>VLOOKUP(R5259,'Price Schedules'!$A$1:$H$34,7,FALSE)</f>
        <v>#N/A</v>
      </c>
      <c r="W5259" t="e">
        <f>VLOOKUP(R5259,'Price Schedules'!$A$1:$H$34,8,FALSE)</f>
        <v>#N/A</v>
      </c>
    </row>
    <row r="5260" spans="1:23" x14ac:dyDescent="0.25">
      <c r="A5260">
        <f>Chargemaster!A5261</f>
        <v>0</v>
      </c>
      <c r="B5260">
        <f>Chargemaster!C5261</f>
        <v>0</v>
      </c>
      <c r="C5260">
        <f>Chargemaster!D5261</f>
        <v>0</v>
      </c>
      <c r="D5260" t="e">
        <f t="shared" si="164"/>
        <v>#N/A</v>
      </c>
      <c r="E5260" t="str">
        <f>(IF(B5260&lt;'Price Schedules'!$B$3,'Price Schedules'!$A$2,IF(B5260&lt;'Price Schedules'!$B$4,'Price Schedules'!$A$3,'Price Schedules'!$A$4)))</f>
        <v>Inj Med1</v>
      </c>
      <c r="F5260" t="str">
        <f>(IF(B5260&lt;'Price Schedules'!$B$7,'Price Schedules'!$A$6,IF(B5260&lt;'Price Schedules'!$B$8,'Price Schedules'!$A$7,'Price Schedules'!$A$8)))</f>
        <v>Chemo IV1</v>
      </c>
      <c r="G5260" t="str">
        <f>(IF(B5260&lt;'Price Schedules'!$B$11,'Price Schedules'!$A$10,IF(B5260&lt;'Price Schedules'!$B$12,'Price Schedules'!$A$11,'Price Schedules'!$A$12)))</f>
        <v>Chemo Med1</v>
      </c>
      <c r="H5260" t="str">
        <f>IF(B5260&lt;'Price Schedules'!$B$15,'Price Schedules'!$A$14,'Price Schedules'!$A$15)</f>
        <v>PASS1</v>
      </c>
      <c r="I5260" t="str">
        <f>IF(B5260&lt;'Price Schedules'!$B$18,'Price Schedules'!$A$17,'Price Schedules'!$A$18)</f>
        <v>IV1</v>
      </c>
      <c r="J5260" t="s">
        <v>38</v>
      </c>
      <c r="K5260" t="s">
        <v>39</v>
      </c>
      <c r="L5260" t="s">
        <v>40</v>
      </c>
      <c r="M5260" t="s">
        <v>41</v>
      </c>
      <c r="N5260" t="s">
        <v>42</v>
      </c>
      <c r="O5260" t="s">
        <v>43</v>
      </c>
      <c r="P5260" t="s">
        <v>44</v>
      </c>
      <c r="Q5260" t="s">
        <v>45</v>
      </c>
      <c r="R5260" t="str">
        <f t="shared" si="165"/>
        <v>Error</v>
      </c>
      <c r="S5260" t="e">
        <f>VLOOKUP($R5260,'Price Schedules'!$A$1:$H$34,4,FALSE)</f>
        <v>#N/A</v>
      </c>
      <c r="T5260" t="e">
        <f>VLOOKUP(R5260,'Price Schedules'!$A$1:$H$34,5,FALSE)</f>
        <v>#N/A</v>
      </c>
      <c r="U5260" t="e">
        <f>VLOOKUP(R5260,'Price Schedules'!$A$1:$H$34,6,FALSE)</f>
        <v>#N/A</v>
      </c>
      <c r="V5260" t="e">
        <f>VLOOKUP(R5260,'Price Schedules'!$A$1:$H$34,7,FALSE)</f>
        <v>#N/A</v>
      </c>
      <c r="W5260" t="e">
        <f>VLOOKUP(R5260,'Price Schedules'!$A$1:$H$34,8,FALSE)</f>
        <v>#N/A</v>
      </c>
    </row>
    <row r="5261" spans="1:23" x14ac:dyDescent="0.25">
      <c r="A5261">
        <f>Chargemaster!A5262</f>
        <v>0</v>
      </c>
      <c r="B5261">
        <f>Chargemaster!C5262</f>
        <v>0</v>
      </c>
      <c r="C5261">
        <f>Chargemaster!D5262</f>
        <v>0</v>
      </c>
      <c r="D5261" t="e">
        <f t="shared" si="164"/>
        <v>#N/A</v>
      </c>
      <c r="E5261" t="str">
        <f>(IF(B5261&lt;'Price Schedules'!$B$3,'Price Schedules'!$A$2,IF(B5261&lt;'Price Schedules'!$B$4,'Price Schedules'!$A$3,'Price Schedules'!$A$4)))</f>
        <v>Inj Med1</v>
      </c>
      <c r="F5261" t="str">
        <f>(IF(B5261&lt;'Price Schedules'!$B$7,'Price Schedules'!$A$6,IF(B5261&lt;'Price Schedules'!$B$8,'Price Schedules'!$A$7,'Price Schedules'!$A$8)))</f>
        <v>Chemo IV1</v>
      </c>
      <c r="G5261" t="str">
        <f>(IF(B5261&lt;'Price Schedules'!$B$11,'Price Schedules'!$A$10,IF(B5261&lt;'Price Schedules'!$B$12,'Price Schedules'!$A$11,'Price Schedules'!$A$12)))</f>
        <v>Chemo Med1</v>
      </c>
      <c r="H5261" t="str">
        <f>IF(B5261&lt;'Price Schedules'!$B$15,'Price Schedules'!$A$14,'Price Schedules'!$A$15)</f>
        <v>PASS1</v>
      </c>
      <c r="I5261" t="str">
        <f>IF(B5261&lt;'Price Schedules'!$B$18,'Price Schedules'!$A$17,'Price Schedules'!$A$18)</f>
        <v>IV1</v>
      </c>
      <c r="J5261" t="s">
        <v>38</v>
      </c>
      <c r="K5261" t="s">
        <v>39</v>
      </c>
      <c r="L5261" t="s">
        <v>40</v>
      </c>
      <c r="M5261" t="s">
        <v>41</v>
      </c>
      <c r="N5261" t="s">
        <v>42</v>
      </c>
      <c r="O5261" t="s">
        <v>43</v>
      </c>
      <c r="P5261" t="s">
        <v>44</v>
      </c>
      <c r="Q5261" t="s">
        <v>45</v>
      </c>
      <c r="R5261" t="str">
        <f t="shared" si="165"/>
        <v>Error</v>
      </c>
      <c r="S5261" t="e">
        <f>VLOOKUP($R5261,'Price Schedules'!$A$1:$H$34,4,FALSE)</f>
        <v>#N/A</v>
      </c>
      <c r="T5261" t="e">
        <f>VLOOKUP(R5261,'Price Schedules'!$A$1:$H$34,5,FALSE)</f>
        <v>#N/A</v>
      </c>
      <c r="U5261" t="e">
        <f>VLOOKUP(R5261,'Price Schedules'!$A$1:$H$34,6,FALSE)</f>
        <v>#N/A</v>
      </c>
      <c r="V5261" t="e">
        <f>VLOOKUP(R5261,'Price Schedules'!$A$1:$H$34,7,FALSE)</f>
        <v>#N/A</v>
      </c>
      <c r="W5261" t="e">
        <f>VLOOKUP(R5261,'Price Schedules'!$A$1:$H$34,8,FALSE)</f>
        <v>#N/A</v>
      </c>
    </row>
    <row r="5262" spans="1:23" x14ac:dyDescent="0.25">
      <c r="A5262">
        <f>Chargemaster!A5263</f>
        <v>0</v>
      </c>
      <c r="B5262">
        <f>Chargemaster!C5263</f>
        <v>0</v>
      </c>
      <c r="C5262">
        <f>Chargemaster!D5263</f>
        <v>0</v>
      </c>
      <c r="D5262" t="e">
        <f t="shared" si="164"/>
        <v>#N/A</v>
      </c>
      <c r="E5262" t="str">
        <f>(IF(B5262&lt;'Price Schedules'!$B$3,'Price Schedules'!$A$2,IF(B5262&lt;'Price Schedules'!$B$4,'Price Schedules'!$A$3,'Price Schedules'!$A$4)))</f>
        <v>Inj Med1</v>
      </c>
      <c r="F5262" t="str">
        <f>(IF(B5262&lt;'Price Schedules'!$B$7,'Price Schedules'!$A$6,IF(B5262&lt;'Price Schedules'!$B$8,'Price Schedules'!$A$7,'Price Schedules'!$A$8)))</f>
        <v>Chemo IV1</v>
      </c>
      <c r="G5262" t="str">
        <f>(IF(B5262&lt;'Price Schedules'!$B$11,'Price Schedules'!$A$10,IF(B5262&lt;'Price Schedules'!$B$12,'Price Schedules'!$A$11,'Price Schedules'!$A$12)))</f>
        <v>Chemo Med1</v>
      </c>
      <c r="H5262" t="str">
        <f>IF(B5262&lt;'Price Schedules'!$B$15,'Price Schedules'!$A$14,'Price Schedules'!$A$15)</f>
        <v>PASS1</v>
      </c>
      <c r="I5262" t="str">
        <f>IF(B5262&lt;'Price Schedules'!$B$18,'Price Schedules'!$A$17,'Price Schedules'!$A$18)</f>
        <v>IV1</v>
      </c>
      <c r="J5262" t="s">
        <v>38</v>
      </c>
      <c r="K5262" t="s">
        <v>39</v>
      </c>
      <c r="L5262" t="s">
        <v>40</v>
      </c>
      <c r="M5262" t="s">
        <v>41</v>
      </c>
      <c r="N5262" t="s">
        <v>42</v>
      </c>
      <c r="O5262" t="s">
        <v>43</v>
      </c>
      <c r="P5262" t="s">
        <v>44</v>
      </c>
      <c r="Q5262" t="s">
        <v>45</v>
      </c>
      <c r="R5262" t="str">
        <f t="shared" si="165"/>
        <v>Error</v>
      </c>
      <c r="S5262" t="e">
        <f>VLOOKUP($R5262,'Price Schedules'!$A$1:$H$34,4,FALSE)</f>
        <v>#N/A</v>
      </c>
      <c r="T5262" t="e">
        <f>VLOOKUP(R5262,'Price Schedules'!$A$1:$H$34,5,FALSE)</f>
        <v>#N/A</v>
      </c>
      <c r="U5262" t="e">
        <f>VLOOKUP(R5262,'Price Schedules'!$A$1:$H$34,6,FALSE)</f>
        <v>#N/A</v>
      </c>
      <c r="V5262" t="e">
        <f>VLOOKUP(R5262,'Price Schedules'!$A$1:$H$34,7,FALSE)</f>
        <v>#N/A</v>
      </c>
      <c r="W5262" t="e">
        <f>VLOOKUP(R5262,'Price Schedules'!$A$1:$H$34,8,FALSE)</f>
        <v>#N/A</v>
      </c>
    </row>
    <row r="5263" spans="1:23" x14ac:dyDescent="0.25">
      <c r="A5263">
        <f>Chargemaster!A5264</f>
        <v>0</v>
      </c>
      <c r="B5263">
        <f>Chargemaster!C5264</f>
        <v>0</v>
      </c>
      <c r="C5263">
        <f>Chargemaster!D5264</f>
        <v>0</v>
      </c>
      <c r="D5263" t="e">
        <f t="shared" si="164"/>
        <v>#N/A</v>
      </c>
      <c r="E5263" t="str">
        <f>(IF(B5263&lt;'Price Schedules'!$B$3,'Price Schedules'!$A$2,IF(B5263&lt;'Price Schedules'!$B$4,'Price Schedules'!$A$3,'Price Schedules'!$A$4)))</f>
        <v>Inj Med1</v>
      </c>
      <c r="F5263" t="str">
        <f>(IF(B5263&lt;'Price Schedules'!$B$7,'Price Schedules'!$A$6,IF(B5263&lt;'Price Schedules'!$B$8,'Price Schedules'!$A$7,'Price Schedules'!$A$8)))</f>
        <v>Chemo IV1</v>
      </c>
      <c r="G5263" t="str">
        <f>(IF(B5263&lt;'Price Schedules'!$B$11,'Price Schedules'!$A$10,IF(B5263&lt;'Price Schedules'!$B$12,'Price Schedules'!$A$11,'Price Schedules'!$A$12)))</f>
        <v>Chemo Med1</v>
      </c>
      <c r="H5263" t="str">
        <f>IF(B5263&lt;'Price Schedules'!$B$15,'Price Schedules'!$A$14,'Price Schedules'!$A$15)</f>
        <v>PASS1</v>
      </c>
      <c r="I5263" t="str">
        <f>IF(B5263&lt;'Price Schedules'!$B$18,'Price Schedules'!$A$17,'Price Schedules'!$A$18)</f>
        <v>IV1</v>
      </c>
      <c r="J5263" t="s">
        <v>38</v>
      </c>
      <c r="K5263" t="s">
        <v>39</v>
      </c>
      <c r="L5263" t="s">
        <v>40</v>
      </c>
      <c r="M5263" t="s">
        <v>41</v>
      </c>
      <c r="N5263" t="s">
        <v>42</v>
      </c>
      <c r="O5263" t="s">
        <v>43</v>
      </c>
      <c r="P5263" t="s">
        <v>44</v>
      </c>
      <c r="Q5263" t="s">
        <v>45</v>
      </c>
      <c r="R5263" t="str">
        <f t="shared" si="165"/>
        <v>Error</v>
      </c>
      <c r="S5263" t="e">
        <f>VLOOKUP($R5263,'Price Schedules'!$A$1:$H$34,4,FALSE)</f>
        <v>#N/A</v>
      </c>
      <c r="T5263" t="e">
        <f>VLOOKUP(R5263,'Price Schedules'!$A$1:$H$34,5,FALSE)</f>
        <v>#N/A</v>
      </c>
      <c r="U5263" t="e">
        <f>VLOOKUP(R5263,'Price Schedules'!$A$1:$H$34,6,FALSE)</f>
        <v>#N/A</v>
      </c>
      <c r="V5263" t="e">
        <f>VLOOKUP(R5263,'Price Schedules'!$A$1:$H$34,7,FALSE)</f>
        <v>#N/A</v>
      </c>
      <c r="W5263" t="e">
        <f>VLOOKUP(R5263,'Price Schedules'!$A$1:$H$34,8,FALSE)</f>
        <v>#N/A</v>
      </c>
    </row>
    <row r="5264" spans="1:23" x14ac:dyDescent="0.25">
      <c r="A5264">
        <f>Chargemaster!A5265</f>
        <v>0</v>
      </c>
      <c r="B5264">
        <f>Chargemaster!C5265</f>
        <v>0</v>
      </c>
      <c r="C5264">
        <f>Chargemaster!D5265</f>
        <v>0</v>
      </c>
      <c r="D5264" t="e">
        <f t="shared" si="164"/>
        <v>#N/A</v>
      </c>
      <c r="E5264" t="str">
        <f>(IF(B5264&lt;'Price Schedules'!$B$3,'Price Schedules'!$A$2,IF(B5264&lt;'Price Schedules'!$B$4,'Price Schedules'!$A$3,'Price Schedules'!$A$4)))</f>
        <v>Inj Med1</v>
      </c>
      <c r="F5264" t="str">
        <f>(IF(B5264&lt;'Price Schedules'!$B$7,'Price Schedules'!$A$6,IF(B5264&lt;'Price Schedules'!$B$8,'Price Schedules'!$A$7,'Price Schedules'!$A$8)))</f>
        <v>Chemo IV1</v>
      </c>
      <c r="G5264" t="str">
        <f>(IF(B5264&lt;'Price Schedules'!$B$11,'Price Schedules'!$A$10,IF(B5264&lt;'Price Schedules'!$B$12,'Price Schedules'!$A$11,'Price Schedules'!$A$12)))</f>
        <v>Chemo Med1</v>
      </c>
      <c r="H5264" t="str">
        <f>IF(B5264&lt;'Price Schedules'!$B$15,'Price Schedules'!$A$14,'Price Schedules'!$A$15)</f>
        <v>PASS1</v>
      </c>
      <c r="I5264" t="str">
        <f>IF(B5264&lt;'Price Schedules'!$B$18,'Price Schedules'!$A$17,'Price Schedules'!$A$18)</f>
        <v>IV1</v>
      </c>
      <c r="J5264" t="s">
        <v>38</v>
      </c>
      <c r="K5264" t="s">
        <v>39</v>
      </c>
      <c r="L5264" t="s">
        <v>40</v>
      </c>
      <c r="M5264" t="s">
        <v>41</v>
      </c>
      <c r="N5264" t="s">
        <v>42</v>
      </c>
      <c r="O5264" t="s">
        <v>43</v>
      </c>
      <c r="P5264" t="s">
        <v>44</v>
      </c>
      <c r="Q5264" t="s">
        <v>45</v>
      </c>
      <c r="R5264" t="str">
        <f t="shared" si="165"/>
        <v>Error</v>
      </c>
      <c r="S5264" t="e">
        <f>VLOOKUP($R5264,'Price Schedules'!$A$1:$H$34,4,FALSE)</f>
        <v>#N/A</v>
      </c>
      <c r="T5264" t="e">
        <f>VLOOKUP(R5264,'Price Schedules'!$A$1:$H$34,5,FALSE)</f>
        <v>#N/A</v>
      </c>
      <c r="U5264" t="e">
        <f>VLOOKUP(R5264,'Price Schedules'!$A$1:$H$34,6,FALSE)</f>
        <v>#N/A</v>
      </c>
      <c r="V5264" t="e">
        <f>VLOOKUP(R5264,'Price Schedules'!$A$1:$H$34,7,FALSE)</f>
        <v>#N/A</v>
      </c>
      <c r="W5264" t="e">
        <f>VLOOKUP(R5264,'Price Schedules'!$A$1:$H$34,8,FALSE)</f>
        <v>#N/A</v>
      </c>
    </row>
    <row r="5265" spans="1:23" x14ac:dyDescent="0.25">
      <c r="A5265">
        <f>Chargemaster!A5266</f>
        <v>0</v>
      </c>
      <c r="B5265">
        <f>Chargemaster!C5266</f>
        <v>0</v>
      </c>
      <c r="C5265">
        <f>Chargemaster!D5266</f>
        <v>0</v>
      </c>
      <c r="D5265" t="e">
        <f t="shared" si="164"/>
        <v>#N/A</v>
      </c>
      <c r="E5265" t="str">
        <f>(IF(B5265&lt;'Price Schedules'!$B$3,'Price Schedules'!$A$2,IF(B5265&lt;'Price Schedules'!$B$4,'Price Schedules'!$A$3,'Price Schedules'!$A$4)))</f>
        <v>Inj Med1</v>
      </c>
      <c r="F5265" t="str">
        <f>(IF(B5265&lt;'Price Schedules'!$B$7,'Price Schedules'!$A$6,IF(B5265&lt;'Price Schedules'!$B$8,'Price Schedules'!$A$7,'Price Schedules'!$A$8)))</f>
        <v>Chemo IV1</v>
      </c>
      <c r="G5265" t="str">
        <f>(IF(B5265&lt;'Price Schedules'!$B$11,'Price Schedules'!$A$10,IF(B5265&lt;'Price Schedules'!$B$12,'Price Schedules'!$A$11,'Price Schedules'!$A$12)))</f>
        <v>Chemo Med1</v>
      </c>
      <c r="H5265" t="str">
        <f>IF(B5265&lt;'Price Schedules'!$B$15,'Price Schedules'!$A$14,'Price Schedules'!$A$15)</f>
        <v>PASS1</v>
      </c>
      <c r="I5265" t="str">
        <f>IF(B5265&lt;'Price Schedules'!$B$18,'Price Schedules'!$A$17,'Price Schedules'!$A$18)</f>
        <v>IV1</v>
      </c>
      <c r="J5265" t="s">
        <v>38</v>
      </c>
      <c r="K5265" t="s">
        <v>39</v>
      </c>
      <c r="L5265" t="s">
        <v>40</v>
      </c>
      <c r="M5265" t="s">
        <v>41</v>
      </c>
      <c r="N5265" t="s">
        <v>42</v>
      </c>
      <c r="O5265" t="s">
        <v>43</v>
      </c>
      <c r="P5265" t="s">
        <v>44</v>
      </c>
      <c r="Q5265" t="s">
        <v>45</v>
      </c>
      <c r="R5265" t="str">
        <f t="shared" si="165"/>
        <v>Error</v>
      </c>
      <c r="S5265" t="e">
        <f>VLOOKUP($R5265,'Price Schedules'!$A$1:$H$34,4,FALSE)</f>
        <v>#N/A</v>
      </c>
      <c r="T5265" t="e">
        <f>VLOOKUP(R5265,'Price Schedules'!$A$1:$H$34,5,FALSE)</f>
        <v>#N/A</v>
      </c>
      <c r="U5265" t="e">
        <f>VLOOKUP(R5265,'Price Schedules'!$A$1:$H$34,6,FALSE)</f>
        <v>#N/A</v>
      </c>
      <c r="V5265" t="e">
        <f>VLOOKUP(R5265,'Price Schedules'!$A$1:$H$34,7,FALSE)</f>
        <v>#N/A</v>
      </c>
      <c r="W5265" t="e">
        <f>VLOOKUP(R5265,'Price Schedules'!$A$1:$H$34,8,FALSE)</f>
        <v>#N/A</v>
      </c>
    </row>
    <row r="5266" spans="1:23" x14ac:dyDescent="0.25">
      <c r="A5266">
        <f>Chargemaster!A5267</f>
        <v>0</v>
      </c>
      <c r="B5266">
        <f>Chargemaster!C5267</f>
        <v>0</v>
      </c>
      <c r="C5266">
        <f>Chargemaster!D5267</f>
        <v>0</v>
      </c>
      <c r="D5266" t="e">
        <f t="shared" si="164"/>
        <v>#N/A</v>
      </c>
      <c r="E5266" t="str">
        <f>(IF(B5266&lt;'Price Schedules'!$B$3,'Price Schedules'!$A$2,IF(B5266&lt;'Price Schedules'!$B$4,'Price Schedules'!$A$3,'Price Schedules'!$A$4)))</f>
        <v>Inj Med1</v>
      </c>
      <c r="F5266" t="str">
        <f>(IF(B5266&lt;'Price Schedules'!$B$7,'Price Schedules'!$A$6,IF(B5266&lt;'Price Schedules'!$B$8,'Price Schedules'!$A$7,'Price Schedules'!$A$8)))</f>
        <v>Chemo IV1</v>
      </c>
      <c r="G5266" t="str">
        <f>(IF(B5266&lt;'Price Schedules'!$B$11,'Price Schedules'!$A$10,IF(B5266&lt;'Price Schedules'!$B$12,'Price Schedules'!$A$11,'Price Schedules'!$A$12)))</f>
        <v>Chemo Med1</v>
      </c>
      <c r="H5266" t="str">
        <f>IF(B5266&lt;'Price Schedules'!$B$15,'Price Schedules'!$A$14,'Price Schedules'!$A$15)</f>
        <v>PASS1</v>
      </c>
      <c r="I5266" t="str">
        <f>IF(B5266&lt;'Price Schedules'!$B$18,'Price Schedules'!$A$17,'Price Schedules'!$A$18)</f>
        <v>IV1</v>
      </c>
      <c r="J5266" t="s">
        <v>38</v>
      </c>
      <c r="K5266" t="s">
        <v>39</v>
      </c>
      <c r="L5266" t="s">
        <v>40</v>
      </c>
      <c r="M5266" t="s">
        <v>41</v>
      </c>
      <c r="N5266" t="s">
        <v>42</v>
      </c>
      <c r="O5266" t="s">
        <v>43</v>
      </c>
      <c r="P5266" t="s">
        <v>44</v>
      </c>
      <c r="Q5266" t="s">
        <v>45</v>
      </c>
      <c r="R5266" t="str">
        <f t="shared" si="165"/>
        <v>Error</v>
      </c>
      <c r="S5266" t="e">
        <f>VLOOKUP($R5266,'Price Schedules'!$A$1:$H$34,4,FALSE)</f>
        <v>#N/A</v>
      </c>
      <c r="T5266" t="e">
        <f>VLOOKUP(R5266,'Price Schedules'!$A$1:$H$34,5,FALSE)</f>
        <v>#N/A</v>
      </c>
      <c r="U5266" t="e">
        <f>VLOOKUP(R5266,'Price Schedules'!$A$1:$H$34,6,FALSE)</f>
        <v>#N/A</v>
      </c>
      <c r="V5266" t="e">
        <f>VLOOKUP(R5266,'Price Schedules'!$A$1:$H$34,7,FALSE)</f>
        <v>#N/A</v>
      </c>
      <c r="W5266" t="e">
        <f>VLOOKUP(R5266,'Price Schedules'!$A$1:$H$34,8,FALSE)</f>
        <v>#N/A</v>
      </c>
    </row>
    <row r="5267" spans="1:23" x14ac:dyDescent="0.25">
      <c r="A5267">
        <f>Chargemaster!A5268</f>
        <v>0</v>
      </c>
      <c r="B5267">
        <f>Chargemaster!C5268</f>
        <v>0</v>
      </c>
      <c r="C5267">
        <f>Chargemaster!D5268</f>
        <v>0</v>
      </c>
      <c r="D5267" t="e">
        <f t="shared" si="164"/>
        <v>#N/A</v>
      </c>
      <c r="E5267" t="str">
        <f>(IF(B5267&lt;'Price Schedules'!$B$3,'Price Schedules'!$A$2,IF(B5267&lt;'Price Schedules'!$B$4,'Price Schedules'!$A$3,'Price Schedules'!$A$4)))</f>
        <v>Inj Med1</v>
      </c>
      <c r="F5267" t="str">
        <f>(IF(B5267&lt;'Price Schedules'!$B$7,'Price Schedules'!$A$6,IF(B5267&lt;'Price Schedules'!$B$8,'Price Schedules'!$A$7,'Price Schedules'!$A$8)))</f>
        <v>Chemo IV1</v>
      </c>
      <c r="G5267" t="str">
        <f>(IF(B5267&lt;'Price Schedules'!$B$11,'Price Schedules'!$A$10,IF(B5267&lt;'Price Schedules'!$B$12,'Price Schedules'!$A$11,'Price Schedules'!$A$12)))</f>
        <v>Chemo Med1</v>
      </c>
      <c r="H5267" t="str">
        <f>IF(B5267&lt;'Price Schedules'!$B$15,'Price Schedules'!$A$14,'Price Schedules'!$A$15)</f>
        <v>PASS1</v>
      </c>
      <c r="I5267" t="str">
        <f>IF(B5267&lt;'Price Schedules'!$B$18,'Price Schedules'!$A$17,'Price Schedules'!$A$18)</f>
        <v>IV1</v>
      </c>
      <c r="J5267" t="s">
        <v>38</v>
      </c>
      <c r="K5267" t="s">
        <v>39</v>
      </c>
      <c r="L5267" t="s">
        <v>40</v>
      </c>
      <c r="M5267" t="s">
        <v>41</v>
      </c>
      <c r="N5267" t="s">
        <v>42</v>
      </c>
      <c r="O5267" t="s">
        <v>43</v>
      </c>
      <c r="P5267" t="s">
        <v>44</v>
      </c>
      <c r="Q5267" t="s">
        <v>45</v>
      </c>
      <c r="R5267" t="str">
        <f t="shared" si="165"/>
        <v>Error</v>
      </c>
      <c r="S5267" t="e">
        <f>VLOOKUP($R5267,'Price Schedules'!$A$1:$H$34,4,FALSE)</f>
        <v>#N/A</v>
      </c>
      <c r="T5267" t="e">
        <f>VLOOKUP(R5267,'Price Schedules'!$A$1:$H$34,5,FALSE)</f>
        <v>#N/A</v>
      </c>
      <c r="U5267" t="e">
        <f>VLOOKUP(R5267,'Price Schedules'!$A$1:$H$34,6,FALSE)</f>
        <v>#N/A</v>
      </c>
      <c r="V5267" t="e">
        <f>VLOOKUP(R5267,'Price Schedules'!$A$1:$H$34,7,FALSE)</f>
        <v>#N/A</v>
      </c>
      <c r="W5267" t="e">
        <f>VLOOKUP(R5267,'Price Schedules'!$A$1:$H$34,8,FALSE)</f>
        <v>#N/A</v>
      </c>
    </row>
    <row r="5268" spans="1:23" x14ac:dyDescent="0.25">
      <c r="A5268">
        <f>Chargemaster!A5269</f>
        <v>0</v>
      </c>
      <c r="B5268">
        <f>Chargemaster!C5269</f>
        <v>0</v>
      </c>
      <c r="C5268">
        <f>Chargemaster!D5269</f>
        <v>0</v>
      </c>
      <c r="D5268" t="e">
        <f t="shared" si="164"/>
        <v>#N/A</v>
      </c>
      <c r="E5268" t="str">
        <f>(IF(B5268&lt;'Price Schedules'!$B$3,'Price Schedules'!$A$2,IF(B5268&lt;'Price Schedules'!$B$4,'Price Schedules'!$A$3,'Price Schedules'!$A$4)))</f>
        <v>Inj Med1</v>
      </c>
      <c r="F5268" t="str">
        <f>(IF(B5268&lt;'Price Schedules'!$B$7,'Price Schedules'!$A$6,IF(B5268&lt;'Price Schedules'!$B$8,'Price Schedules'!$A$7,'Price Schedules'!$A$8)))</f>
        <v>Chemo IV1</v>
      </c>
      <c r="G5268" t="str">
        <f>(IF(B5268&lt;'Price Schedules'!$B$11,'Price Schedules'!$A$10,IF(B5268&lt;'Price Schedules'!$B$12,'Price Schedules'!$A$11,'Price Schedules'!$A$12)))</f>
        <v>Chemo Med1</v>
      </c>
      <c r="H5268" t="str">
        <f>IF(B5268&lt;'Price Schedules'!$B$15,'Price Schedules'!$A$14,'Price Schedules'!$A$15)</f>
        <v>PASS1</v>
      </c>
      <c r="I5268" t="str">
        <f>IF(B5268&lt;'Price Schedules'!$B$18,'Price Schedules'!$A$17,'Price Schedules'!$A$18)</f>
        <v>IV1</v>
      </c>
      <c r="J5268" t="s">
        <v>38</v>
      </c>
      <c r="K5268" t="s">
        <v>39</v>
      </c>
      <c r="L5268" t="s">
        <v>40</v>
      </c>
      <c r="M5268" t="s">
        <v>41</v>
      </c>
      <c r="N5268" t="s">
        <v>42</v>
      </c>
      <c r="O5268" t="s">
        <v>43</v>
      </c>
      <c r="P5268" t="s">
        <v>44</v>
      </c>
      <c r="Q5268" t="s">
        <v>45</v>
      </c>
      <c r="R5268" t="str">
        <f t="shared" si="165"/>
        <v>Error</v>
      </c>
      <c r="S5268" t="e">
        <f>VLOOKUP($R5268,'Price Schedules'!$A$1:$H$34,4,FALSE)</f>
        <v>#N/A</v>
      </c>
      <c r="T5268" t="e">
        <f>VLOOKUP(R5268,'Price Schedules'!$A$1:$H$34,5,FALSE)</f>
        <v>#N/A</v>
      </c>
      <c r="U5268" t="e">
        <f>VLOOKUP(R5268,'Price Schedules'!$A$1:$H$34,6,FALSE)</f>
        <v>#N/A</v>
      </c>
      <c r="V5268" t="e">
        <f>VLOOKUP(R5268,'Price Schedules'!$A$1:$H$34,7,FALSE)</f>
        <v>#N/A</v>
      </c>
      <c r="W5268" t="e">
        <f>VLOOKUP(R5268,'Price Schedules'!$A$1:$H$34,8,FALSE)</f>
        <v>#N/A</v>
      </c>
    </row>
    <row r="5269" spans="1:23" x14ac:dyDescent="0.25">
      <c r="A5269">
        <f>Chargemaster!A5270</f>
        <v>0</v>
      </c>
      <c r="B5269">
        <f>Chargemaster!C5270</f>
        <v>0</v>
      </c>
      <c r="C5269">
        <f>Chargemaster!D5270</f>
        <v>0</v>
      </c>
      <c r="D5269" t="e">
        <f t="shared" si="164"/>
        <v>#N/A</v>
      </c>
      <c r="E5269" t="str">
        <f>(IF(B5269&lt;'Price Schedules'!$B$3,'Price Schedules'!$A$2,IF(B5269&lt;'Price Schedules'!$B$4,'Price Schedules'!$A$3,'Price Schedules'!$A$4)))</f>
        <v>Inj Med1</v>
      </c>
      <c r="F5269" t="str">
        <f>(IF(B5269&lt;'Price Schedules'!$B$7,'Price Schedules'!$A$6,IF(B5269&lt;'Price Schedules'!$B$8,'Price Schedules'!$A$7,'Price Schedules'!$A$8)))</f>
        <v>Chemo IV1</v>
      </c>
      <c r="G5269" t="str">
        <f>(IF(B5269&lt;'Price Schedules'!$B$11,'Price Schedules'!$A$10,IF(B5269&lt;'Price Schedules'!$B$12,'Price Schedules'!$A$11,'Price Schedules'!$A$12)))</f>
        <v>Chemo Med1</v>
      </c>
      <c r="H5269" t="str">
        <f>IF(B5269&lt;'Price Schedules'!$B$15,'Price Schedules'!$A$14,'Price Schedules'!$A$15)</f>
        <v>PASS1</v>
      </c>
      <c r="I5269" t="str">
        <f>IF(B5269&lt;'Price Schedules'!$B$18,'Price Schedules'!$A$17,'Price Schedules'!$A$18)</f>
        <v>IV1</v>
      </c>
      <c r="J5269" t="s">
        <v>38</v>
      </c>
      <c r="K5269" t="s">
        <v>39</v>
      </c>
      <c r="L5269" t="s">
        <v>40</v>
      </c>
      <c r="M5269" t="s">
        <v>41</v>
      </c>
      <c r="N5269" t="s">
        <v>42</v>
      </c>
      <c r="O5269" t="s">
        <v>43</v>
      </c>
      <c r="P5269" t="s">
        <v>44</v>
      </c>
      <c r="Q5269" t="s">
        <v>45</v>
      </c>
      <c r="R5269" t="str">
        <f t="shared" si="165"/>
        <v>Error</v>
      </c>
      <c r="S5269" t="e">
        <f>VLOOKUP($R5269,'Price Schedules'!$A$1:$H$34,4,FALSE)</f>
        <v>#N/A</v>
      </c>
      <c r="T5269" t="e">
        <f>VLOOKUP(R5269,'Price Schedules'!$A$1:$H$34,5,FALSE)</f>
        <v>#N/A</v>
      </c>
      <c r="U5269" t="e">
        <f>VLOOKUP(R5269,'Price Schedules'!$A$1:$H$34,6,FALSE)</f>
        <v>#N/A</v>
      </c>
      <c r="V5269" t="e">
        <f>VLOOKUP(R5269,'Price Schedules'!$A$1:$H$34,7,FALSE)</f>
        <v>#N/A</v>
      </c>
      <c r="W5269" t="e">
        <f>VLOOKUP(R5269,'Price Schedules'!$A$1:$H$34,8,FALSE)</f>
        <v>#N/A</v>
      </c>
    </row>
    <row r="5270" spans="1:23" x14ac:dyDescent="0.25">
      <c r="A5270">
        <f>Chargemaster!A5271</f>
        <v>0</v>
      </c>
      <c r="B5270">
        <f>Chargemaster!C5271</f>
        <v>0</v>
      </c>
      <c r="C5270">
        <f>Chargemaster!D5271</f>
        <v>0</v>
      </c>
      <c r="D5270" t="e">
        <f t="shared" si="164"/>
        <v>#N/A</v>
      </c>
      <c r="E5270" t="str">
        <f>(IF(B5270&lt;'Price Schedules'!$B$3,'Price Schedules'!$A$2,IF(B5270&lt;'Price Schedules'!$B$4,'Price Schedules'!$A$3,'Price Schedules'!$A$4)))</f>
        <v>Inj Med1</v>
      </c>
      <c r="F5270" t="str">
        <f>(IF(B5270&lt;'Price Schedules'!$B$7,'Price Schedules'!$A$6,IF(B5270&lt;'Price Schedules'!$B$8,'Price Schedules'!$A$7,'Price Schedules'!$A$8)))</f>
        <v>Chemo IV1</v>
      </c>
      <c r="G5270" t="str">
        <f>(IF(B5270&lt;'Price Schedules'!$B$11,'Price Schedules'!$A$10,IF(B5270&lt;'Price Schedules'!$B$12,'Price Schedules'!$A$11,'Price Schedules'!$A$12)))</f>
        <v>Chemo Med1</v>
      </c>
      <c r="H5270" t="str">
        <f>IF(B5270&lt;'Price Schedules'!$B$15,'Price Schedules'!$A$14,'Price Schedules'!$A$15)</f>
        <v>PASS1</v>
      </c>
      <c r="I5270" t="str">
        <f>IF(B5270&lt;'Price Schedules'!$B$18,'Price Schedules'!$A$17,'Price Schedules'!$A$18)</f>
        <v>IV1</v>
      </c>
      <c r="J5270" t="s">
        <v>38</v>
      </c>
      <c r="K5270" t="s">
        <v>39</v>
      </c>
      <c r="L5270" t="s">
        <v>40</v>
      </c>
      <c r="M5270" t="s">
        <v>41</v>
      </c>
      <c r="N5270" t="s">
        <v>42</v>
      </c>
      <c r="O5270" t="s">
        <v>43</v>
      </c>
      <c r="P5270" t="s">
        <v>44</v>
      </c>
      <c r="Q5270" t="s">
        <v>45</v>
      </c>
      <c r="R5270" t="str">
        <f t="shared" si="165"/>
        <v>Error</v>
      </c>
      <c r="S5270" t="e">
        <f>VLOOKUP($R5270,'Price Schedules'!$A$1:$H$34,4,FALSE)</f>
        <v>#N/A</v>
      </c>
      <c r="T5270" t="e">
        <f>VLOOKUP(R5270,'Price Schedules'!$A$1:$H$34,5,FALSE)</f>
        <v>#N/A</v>
      </c>
      <c r="U5270" t="e">
        <f>VLOOKUP(R5270,'Price Schedules'!$A$1:$H$34,6,FALSE)</f>
        <v>#N/A</v>
      </c>
      <c r="V5270" t="e">
        <f>VLOOKUP(R5270,'Price Schedules'!$A$1:$H$34,7,FALSE)</f>
        <v>#N/A</v>
      </c>
      <c r="W5270" t="e">
        <f>VLOOKUP(R5270,'Price Schedules'!$A$1:$H$34,8,FALSE)</f>
        <v>#N/A</v>
      </c>
    </row>
    <row r="5271" spans="1:23" x14ac:dyDescent="0.25">
      <c r="A5271">
        <f>Chargemaster!A5272</f>
        <v>0</v>
      </c>
      <c r="B5271">
        <f>Chargemaster!C5272</f>
        <v>0</v>
      </c>
      <c r="C5271">
        <f>Chargemaster!D5272</f>
        <v>0</v>
      </c>
      <c r="D5271" t="e">
        <f t="shared" si="164"/>
        <v>#N/A</v>
      </c>
      <c r="E5271" t="str">
        <f>(IF(B5271&lt;'Price Schedules'!$B$3,'Price Schedules'!$A$2,IF(B5271&lt;'Price Schedules'!$B$4,'Price Schedules'!$A$3,'Price Schedules'!$A$4)))</f>
        <v>Inj Med1</v>
      </c>
      <c r="F5271" t="str">
        <f>(IF(B5271&lt;'Price Schedules'!$B$7,'Price Schedules'!$A$6,IF(B5271&lt;'Price Schedules'!$B$8,'Price Schedules'!$A$7,'Price Schedules'!$A$8)))</f>
        <v>Chemo IV1</v>
      </c>
      <c r="G5271" t="str">
        <f>(IF(B5271&lt;'Price Schedules'!$B$11,'Price Schedules'!$A$10,IF(B5271&lt;'Price Schedules'!$B$12,'Price Schedules'!$A$11,'Price Schedules'!$A$12)))</f>
        <v>Chemo Med1</v>
      </c>
      <c r="H5271" t="str">
        <f>IF(B5271&lt;'Price Schedules'!$B$15,'Price Schedules'!$A$14,'Price Schedules'!$A$15)</f>
        <v>PASS1</v>
      </c>
      <c r="I5271" t="str">
        <f>IF(B5271&lt;'Price Schedules'!$B$18,'Price Schedules'!$A$17,'Price Schedules'!$A$18)</f>
        <v>IV1</v>
      </c>
      <c r="J5271" t="s">
        <v>38</v>
      </c>
      <c r="K5271" t="s">
        <v>39</v>
      </c>
      <c r="L5271" t="s">
        <v>40</v>
      </c>
      <c r="M5271" t="s">
        <v>41</v>
      </c>
      <c r="N5271" t="s">
        <v>42</v>
      </c>
      <c r="O5271" t="s">
        <v>43</v>
      </c>
      <c r="P5271" t="s">
        <v>44</v>
      </c>
      <c r="Q5271" t="s">
        <v>45</v>
      </c>
      <c r="R5271" t="str">
        <f t="shared" si="165"/>
        <v>Error</v>
      </c>
      <c r="S5271" t="e">
        <f>VLOOKUP($R5271,'Price Schedules'!$A$1:$H$34,4,FALSE)</f>
        <v>#N/A</v>
      </c>
      <c r="T5271" t="e">
        <f>VLOOKUP(R5271,'Price Schedules'!$A$1:$H$34,5,FALSE)</f>
        <v>#N/A</v>
      </c>
      <c r="U5271" t="e">
        <f>VLOOKUP(R5271,'Price Schedules'!$A$1:$H$34,6,FALSE)</f>
        <v>#N/A</v>
      </c>
      <c r="V5271" t="e">
        <f>VLOOKUP(R5271,'Price Schedules'!$A$1:$H$34,7,FALSE)</f>
        <v>#N/A</v>
      </c>
      <c r="W5271" t="e">
        <f>VLOOKUP(R5271,'Price Schedules'!$A$1:$H$34,8,FALSE)</f>
        <v>#N/A</v>
      </c>
    </row>
    <row r="5272" spans="1:23" x14ac:dyDescent="0.25">
      <c r="A5272">
        <f>Chargemaster!A5273</f>
        <v>0</v>
      </c>
      <c r="B5272">
        <f>Chargemaster!C5273</f>
        <v>0</v>
      </c>
      <c r="C5272">
        <f>Chargemaster!D5273</f>
        <v>0</v>
      </c>
      <c r="D5272" t="e">
        <f t="shared" si="164"/>
        <v>#N/A</v>
      </c>
      <c r="E5272" t="str">
        <f>(IF(B5272&lt;'Price Schedules'!$B$3,'Price Schedules'!$A$2,IF(B5272&lt;'Price Schedules'!$B$4,'Price Schedules'!$A$3,'Price Schedules'!$A$4)))</f>
        <v>Inj Med1</v>
      </c>
      <c r="F5272" t="str">
        <f>(IF(B5272&lt;'Price Schedules'!$B$7,'Price Schedules'!$A$6,IF(B5272&lt;'Price Schedules'!$B$8,'Price Schedules'!$A$7,'Price Schedules'!$A$8)))</f>
        <v>Chemo IV1</v>
      </c>
      <c r="G5272" t="str">
        <f>(IF(B5272&lt;'Price Schedules'!$B$11,'Price Schedules'!$A$10,IF(B5272&lt;'Price Schedules'!$B$12,'Price Schedules'!$A$11,'Price Schedules'!$A$12)))</f>
        <v>Chemo Med1</v>
      </c>
      <c r="H5272" t="str">
        <f>IF(B5272&lt;'Price Schedules'!$B$15,'Price Schedules'!$A$14,'Price Schedules'!$A$15)</f>
        <v>PASS1</v>
      </c>
      <c r="I5272" t="str">
        <f>IF(B5272&lt;'Price Schedules'!$B$18,'Price Schedules'!$A$17,'Price Schedules'!$A$18)</f>
        <v>IV1</v>
      </c>
      <c r="J5272" t="s">
        <v>38</v>
      </c>
      <c r="K5272" t="s">
        <v>39</v>
      </c>
      <c r="L5272" t="s">
        <v>40</v>
      </c>
      <c r="M5272" t="s">
        <v>41</v>
      </c>
      <c r="N5272" t="s">
        <v>42</v>
      </c>
      <c r="O5272" t="s">
        <v>43</v>
      </c>
      <c r="P5272" t="s">
        <v>44</v>
      </c>
      <c r="Q5272" t="s">
        <v>45</v>
      </c>
      <c r="R5272" t="str">
        <f t="shared" si="165"/>
        <v>Error</v>
      </c>
      <c r="S5272" t="e">
        <f>VLOOKUP($R5272,'Price Schedules'!$A$1:$H$34,4,FALSE)</f>
        <v>#N/A</v>
      </c>
      <c r="T5272" t="e">
        <f>VLOOKUP(R5272,'Price Schedules'!$A$1:$H$34,5,FALSE)</f>
        <v>#N/A</v>
      </c>
      <c r="U5272" t="e">
        <f>VLOOKUP(R5272,'Price Schedules'!$A$1:$H$34,6,FALSE)</f>
        <v>#N/A</v>
      </c>
      <c r="V5272" t="e">
        <f>VLOOKUP(R5272,'Price Schedules'!$A$1:$H$34,7,FALSE)</f>
        <v>#N/A</v>
      </c>
      <c r="W5272" t="e">
        <f>VLOOKUP(R5272,'Price Schedules'!$A$1:$H$34,8,FALSE)</f>
        <v>#N/A</v>
      </c>
    </row>
    <row r="5273" spans="1:23" x14ac:dyDescent="0.25">
      <c r="A5273">
        <f>Chargemaster!A5274</f>
        <v>0</v>
      </c>
      <c r="B5273">
        <f>Chargemaster!C5274</f>
        <v>0</v>
      </c>
      <c r="C5273">
        <f>Chargemaster!D5274</f>
        <v>0</v>
      </c>
      <c r="D5273" t="e">
        <f t="shared" si="164"/>
        <v>#N/A</v>
      </c>
      <c r="E5273" t="str">
        <f>(IF(B5273&lt;'Price Schedules'!$B$3,'Price Schedules'!$A$2,IF(B5273&lt;'Price Schedules'!$B$4,'Price Schedules'!$A$3,'Price Schedules'!$A$4)))</f>
        <v>Inj Med1</v>
      </c>
      <c r="F5273" t="str">
        <f>(IF(B5273&lt;'Price Schedules'!$B$7,'Price Schedules'!$A$6,IF(B5273&lt;'Price Schedules'!$B$8,'Price Schedules'!$A$7,'Price Schedules'!$A$8)))</f>
        <v>Chemo IV1</v>
      </c>
      <c r="G5273" t="str">
        <f>(IF(B5273&lt;'Price Schedules'!$B$11,'Price Schedules'!$A$10,IF(B5273&lt;'Price Schedules'!$B$12,'Price Schedules'!$A$11,'Price Schedules'!$A$12)))</f>
        <v>Chemo Med1</v>
      </c>
      <c r="H5273" t="str">
        <f>IF(B5273&lt;'Price Schedules'!$B$15,'Price Schedules'!$A$14,'Price Schedules'!$A$15)</f>
        <v>PASS1</v>
      </c>
      <c r="I5273" t="str">
        <f>IF(B5273&lt;'Price Schedules'!$B$18,'Price Schedules'!$A$17,'Price Schedules'!$A$18)</f>
        <v>IV1</v>
      </c>
      <c r="J5273" t="s">
        <v>38</v>
      </c>
      <c r="K5273" t="s">
        <v>39</v>
      </c>
      <c r="L5273" t="s">
        <v>40</v>
      </c>
      <c r="M5273" t="s">
        <v>41</v>
      </c>
      <c r="N5273" t="s">
        <v>42</v>
      </c>
      <c r="O5273" t="s">
        <v>43</v>
      </c>
      <c r="P5273" t="s">
        <v>44</v>
      </c>
      <c r="Q5273" t="s">
        <v>45</v>
      </c>
      <c r="R5273" t="str">
        <f t="shared" si="165"/>
        <v>Error</v>
      </c>
      <c r="S5273" t="e">
        <f>VLOOKUP($R5273,'Price Schedules'!$A$1:$H$34,4,FALSE)</f>
        <v>#N/A</v>
      </c>
      <c r="T5273" t="e">
        <f>VLOOKUP(R5273,'Price Schedules'!$A$1:$H$34,5,FALSE)</f>
        <v>#N/A</v>
      </c>
      <c r="U5273" t="e">
        <f>VLOOKUP(R5273,'Price Schedules'!$A$1:$H$34,6,FALSE)</f>
        <v>#N/A</v>
      </c>
      <c r="V5273" t="e">
        <f>VLOOKUP(R5273,'Price Schedules'!$A$1:$H$34,7,FALSE)</f>
        <v>#N/A</v>
      </c>
      <c r="W5273" t="e">
        <f>VLOOKUP(R5273,'Price Schedules'!$A$1:$H$34,8,FALSE)</f>
        <v>#N/A</v>
      </c>
    </row>
    <row r="5274" spans="1:23" x14ac:dyDescent="0.25">
      <c r="A5274">
        <f>Chargemaster!A5275</f>
        <v>0</v>
      </c>
      <c r="B5274">
        <f>Chargemaster!C5275</f>
        <v>0</v>
      </c>
      <c r="C5274">
        <f>Chargemaster!D5275</f>
        <v>0</v>
      </c>
      <c r="D5274" t="e">
        <f t="shared" si="164"/>
        <v>#N/A</v>
      </c>
      <c r="E5274" t="str">
        <f>(IF(B5274&lt;'Price Schedules'!$B$3,'Price Schedules'!$A$2,IF(B5274&lt;'Price Schedules'!$B$4,'Price Schedules'!$A$3,'Price Schedules'!$A$4)))</f>
        <v>Inj Med1</v>
      </c>
      <c r="F5274" t="str">
        <f>(IF(B5274&lt;'Price Schedules'!$B$7,'Price Schedules'!$A$6,IF(B5274&lt;'Price Schedules'!$B$8,'Price Schedules'!$A$7,'Price Schedules'!$A$8)))</f>
        <v>Chemo IV1</v>
      </c>
      <c r="G5274" t="str">
        <f>(IF(B5274&lt;'Price Schedules'!$B$11,'Price Schedules'!$A$10,IF(B5274&lt;'Price Schedules'!$B$12,'Price Schedules'!$A$11,'Price Schedules'!$A$12)))</f>
        <v>Chemo Med1</v>
      </c>
      <c r="H5274" t="str">
        <f>IF(B5274&lt;'Price Schedules'!$B$15,'Price Schedules'!$A$14,'Price Schedules'!$A$15)</f>
        <v>PASS1</v>
      </c>
      <c r="I5274" t="str">
        <f>IF(B5274&lt;'Price Schedules'!$B$18,'Price Schedules'!$A$17,'Price Schedules'!$A$18)</f>
        <v>IV1</v>
      </c>
      <c r="J5274" t="s">
        <v>38</v>
      </c>
      <c r="K5274" t="s">
        <v>39</v>
      </c>
      <c r="L5274" t="s">
        <v>40</v>
      </c>
      <c r="M5274" t="s">
        <v>41</v>
      </c>
      <c r="N5274" t="s">
        <v>42</v>
      </c>
      <c r="O5274" t="s">
        <v>43</v>
      </c>
      <c r="P5274" t="s">
        <v>44</v>
      </c>
      <c r="Q5274" t="s">
        <v>45</v>
      </c>
      <c r="R5274" t="str">
        <f t="shared" si="165"/>
        <v>Error</v>
      </c>
      <c r="S5274" t="e">
        <f>VLOOKUP($R5274,'Price Schedules'!$A$1:$H$34,4,FALSE)</f>
        <v>#N/A</v>
      </c>
      <c r="T5274" t="e">
        <f>VLOOKUP(R5274,'Price Schedules'!$A$1:$H$34,5,FALSE)</f>
        <v>#N/A</v>
      </c>
      <c r="U5274" t="e">
        <f>VLOOKUP(R5274,'Price Schedules'!$A$1:$H$34,6,FALSE)</f>
        <v>#N/A</v>
      </c>
      <c r="V5274" t="e">
        <f>VLOOKUP(R5274,'Price Schedules'!$A$1:$H$34,7,FALSE)</f>
        <v>#N/A</v>
      </c>
      <c r="W5274" t="e">
        <f>VLOOKUP(R5274,'Price Schedules'!$A$1:$H$34,8,FALSE)</f>
        <v>#N/A</v>
      </c>
    </row>
    <row r="5275" spans="1:23" x14ac:dyDescent="0.25">
      <c r="A5275">
        <f>Chargemaster!A5276</f>
        <v>0</v>
      </c>
      <c r="B5275">
        <f>Chargemaster!C5276</f>
        <v>0</v>
      </c>
      <c r="C5275">
        <f>Chargemaster!D5276</f>
        <v>0</v>
      </c>
      <c r="D5275" t="e">
        <f t="shared" si="164"/>
        <v>#N/A</v>
      </c>
      <c r="E5275" t="str">
        <f>(IF(B5275&lt;'Price Schedules'!$B$3,'Price Schedules'!$A$2,IF(B5275&lt;'Price Schedules'!$B$4,'Price Schedules'!$A$3,'Price Schedules'!$A$4)))</f>
        <v>Inj Med1</v>
      </c>
      <c r="F5275" t="str">
        <f>(IF(B5275&lt;'Price Schedules'!$B$7,'Price Schedules'!$A$6,IF(B5275&lt;'Price Schedules'!$B$8,'Price Schedules'!$A$7,'Price Schedules'!$A$8)))</f>
        <v>Chemo IV1</v>
      </c>
      <c r="G5275" t="str">
        <f>(IF(B5275&lt;'Price Schedules'!$B$11,'Price Schedules'!$A$10,IF(B5275&lt;'Price Schedules'!$B$12,'Price Schedules'!$A$11,'Price Schedules'!$A$12)))</f>
        <v>Chemo Med1</v>
      </c>
      <c r="H5275" t="str">
        <f>IF(B5275&lt;'Price Schedules'!$B$15,'Price Schedules'!$A$14,'Price Schedules'!$A$15)</f>
        <v>PASS1</v>
      </c>
      <c r="I5275" t="str">
        <f>IF(B5275&lt;'Price Schedules'!$B$18,'Price Schedules'!$A$17,'Price Schedules'!$A$18)</f>
        <v>IV1</v>
      </c>
      <c r="J5275" t="s">
        <v>38</v>
      </c>
      <c r="K5275" t="s">
        <v>39</v>
      </c>
      <c r="L5275" t="s">
        <v>40</v>
      </c>
      <c r="M5275" t="s">
        <v>41</v>
      </c>
      <c r="N5275" t="s">
        <v>42</v>
      </c>
      <c r="O5275" t="s">
        <v>43</v>
      </c>
      <c r="P5275" t="s">
        <v>44</v>
      </c>
      <c r="Q5275" t="s">
        <v>45</v>
      </c>
      <c r="R5275" t="str">
        <f t="shared" si="165"/>
        <v>Error</v>
      </c>
      <c r="S5275" t="e">
        <f>VLOOKUP($R5275,'Price Schedules'!$A$1:$H$34,4,FALSE)</f>
        <v>#N/A</v>
      </c>
      <c r="T5275" t="e">
        <f>VLOOKUP(R5275,'Price Schedules'!$A$1:$H$34,5,FALSE)</f>
        <v>#N/A</v>
      </c>
      <c r="U5275" t="e">
        <f>VLOOKUP(R5275,'Price Schedules'!$A$1:$H$34,6,FALSE)</f>
        <v>#N/A</v>
      </c>
      <c r="V5275" t="e">
        <f>VLOOKUP(R5275,'Price Schedules'!$A$1:$H$34,7,FALSE)</f>
        <v>#N/A</v>
      </c>
      <c r="W5275" t="e">
        <f>VLOOKUP(R5275,'Price Schedules'!$A$1:$H$34,8,FALSE)</f>
        <v>#N/A</v>
      </c>
    </row>
    <row r="5276" spans="1:23" x14ac:dyDescent="0.25">
      <c r="A5276">
        <f>Chargemaster!A5277</f>
        <v>0</v>
      </c>
      <c r="B5276">
        <f>Chargemaster!C5277</f>
        <v>0</v>
      </c>
      <c r="C5276">
        <f>Chargemaster!D5277</f>
        <v>0</v>
      </c>
      <c r="D5276" t="e">
        <f t="shared" si="164"/>
        <v>#N/A</v>
      </c>
      <c r="E5276" t="str">
        <f>(IF(B5276&lt;'Price Schedules'!$B$3,'Price Schedules'!$A$2,IF(B5276&lt;'Price Schedules'!$B$4,'Price Schedules'!$A$3,'Price Schedules'!$A$4)))</f>
        <v>Inj Med1</v>
      </c>
      <c r="F5276" t="str">
        <f>(IF(B5276&lt;'Price Schedules'!$B$7,'Price Schedules'!$A$6,IF(B5276&lt;'Price Schedules'!$B$8,'Price Schedules'!$A$7,'Price Schedules'!$A$8)))</f>
        <v>Chemo IV1</v>
      </c>
      <c r="G5276" t="str">
        <f>(IF(B5276&lt;'Price Schedules'!$B$11,'Price Schedules'!$A$10,IF(B5276&lt;'Price Schedules'!$B$12,'Price Schedules'!$A$11,'Price Schedules'!$A$12)))</f>
        <v>Chemo Med1</v>
      </c>
      <c r="H5276" t="str">
        <f>IF(B5276&lt;'Price Schedules'!$B$15,'Price Schedules'!$A$14,'Price Schedules'!$A$15)</f>
        <v>PASS1</v>
      </c>
      <c r="I5276" t="str">
        <f>IF(B5276&lt;'Price Schedules'!$B$18,'Price Schedules'!$A$17,'Price Schedules'!$A$18)</f>
        <v>IV1</v>
      </c>
      <c r="J5276" t="s">
        <v>38</v>
      </c>
      <c r="K5276" t="s">
        <v>39</v>
      </c>
      <c r="L5276" t="s">
        <v>40</v>
      </c>
      <c r="M5276" t="s">
        <v>41</v>
      </c>
      <c r="N5276" t="s">
        <v>42</v>
      </c>
      <c r="O5276" t="s">
        <v>43</v>
      </c>
      <c r="P5276" t="s">
        <v>44</v>
      </c>
      <c r="Q5276" t="s">
        <v>45</v>
      </c>
      <c r="R5276" t="str">
        <f t="shared" si="165"/>
        <v>Error</v>
      </c>
      <c r="S5276" t="e">
        <f>VLOOKUP($R5276,'Price Schedules'!$A$1:$H$34,4,FALSE)</f>
        <v>#N/A</v>
      </c>
      <c r="T5276" t="e">
        <f>VLOOKUP(R5276,'Price Schedules'!$A$1:$H$34,5,FALSE)</f>
        <v>#N/A</v>
      </c>
      <c r="U5276" t="e">
        <f>VLOOKUP(R5276,'Price Schedules'!$A$1:$H$34,6,FALSE)</f>
        <v>#N/A</v>
      </c>
      <c r="V5276" t="e">
        <f>VLOOKUP(R5276,'Price Schedules'!$A$1:$H$34,7,FALSE)</f>
        <v>#N/A</v>
      </c>
      <c r="W5276" t="e">
        <f>VLOOKUP(R5276,'Price Schedules'!$A$1:$H$34,8,FALSE)</f>
        <v>#N/A</v>
      </c>
    </row>
    <row r="5277" spans="1:23" x14ac:dyDescent="0.25">
      <c r="A5277">
        <f>Chargemaster!A5278</f>
        <v>0</v>
      </c>
      <c r="B5277">
        <f>Chargemaster!C5278</f>
        <v>0</v>
      </c>
      <c r="C5277">
        <f>Chargemaster!D5278</f>
        <v>0</v>
      </c>
      <c r="D5277" t="e">
        <f t="shared" si="164"/>
        <v>#N/A</v>
      </c>
      <c r="E5277" t="str">
        <f>(IF(B5277&lt;'Price Schedules'!$B$3,'Price Schedules'!$A$2,IF(B5277&lt;'Price Schedules'!$B$4,'Price Schedules'!$A$3,'Price Schedules'!$A$4)))</f>
        <v>Inj Med1</v>
      </c>
      <c r="F5277" t="str">
        <f>(IF(B5277&lt;'Price Schedules'!$B$7,'Price Schedules'!$A$6,IF(B5277&lt;'Price Schedules'!$B$8,'Price Schedules'!$A$7,'Price Schedules'!$A$8)))</f>
        <v>Chemo IV1</v>
      </c>
      <c r="G5277" t="str">
        <f>(IF(B5277&lt;'Price Schedules'!$B$11,'Price Schedules'!$A$10,IF(B5277&lt;'Price Schedules'!$B$12,'Price Schedules'!$A$11,'Price Schedules'!$A$12)))</f>
        <v>Chemo Med1</v>
      </c>
      <c r="H5277" t="str">
        <f>IF(B5277&lt;'Price Schedules'!$B$15,'Price Schedules'!$A$14,'Price Schedules'!$A$15)</f>
        <v>PASS1</v>
      </c>
      <c r="I5277" t="str">
        <f>IF(B5277&lt;'Price Schedules'!$B$18,'Price Schedules'!$A$17,'Price Schedules'!$A$18)</f>
        <v>IV1</v>
      </c>
      <c r="J5277" t="s">
        <v>38</v>
      </c>
      <c r="K5277" t="s">
        <v>39</v>
      </c>
      <c r="L5277" t="s">
        <v>40</v>
      </c>
      <c r="M5277" t="s">
        <v>41</v>
      </c>
      <c r="N5277" t="s">
        <v>42</v>
      </c>
      <c r="O5277" t="s">
        <v>43</v>
      </c>
      <c r="P5277" t="s">
        <v>44</v>
      </c>
      <c r="Q5277" t="s">
        <v>45</v>
      </c>
      <c r="R5277" t="str">
        <f t="shared" si="165"/>
        <v>Error</v>
      </c>
      <c r="S5277" t="e">
        <f>VLOOKUP($R5277,'Price Schedules'!$A$1:$H$34,4,FALSE)</f>
        <v>#N/A</v>
      </c>
      <c r="T5277" t="e">
        <f>VLOOKUP(R5277,'Price Schedules'!$A$1:$H$34,5,FALSE)</f>
        <v>#N/A</v>
      </c>
      <c r="U5277" t="e">
        <f>VLOOKUP(R5277,'Price Schedules'!$A$1:$H$34,6,FALSE)</f>
        <v>#N/A</v>
      </c>
      <c r="V5277" t="e">
        <f>VLOOKUP(R5277,'Price Schedules'!$A$1:$H$34,7,FALSE)</f>
        <v>#N/A</v>
      </c>
      <c r="W5277" t="e">
        <f>VLOOKUP(R5277,'Price Schedules'!$A$1:$H$34,8,FALSE)</f>
        <v>#N/A</v>
      </c>
    </row>
    <row r="5278" spans="1:23" x14ac:dyDescent="0.25">
      <c r="A5278">
        <f>Chargemaster!A5279</f>
        <v>0</v>
      </c>
      <c r="B5278">
        <f>Chargemaster!C5279</f>
        <v>0</v>
      </c>
      <c r="C5278">
        <f>Chargemaster!D5279</f>
        <v>0</v>
      </c>
      <c r="D5278" t="e">
        <f t="shared" si="164"/>
        <v>#N/A</v>
      </c>
      <c r="E5278" t="str">
        <f>(IF(B5278&lt;'Price Schedules'!$B$3,'Price Schedules'!$A$2,IF(B5278&lt;'Price Schedules'!$B$4,'Price Schedules'!$A$3,'Price Schedules'!$A$4)))</f>
        <v>Inj Med1</v>
      </c>
      <c r="F5278" t="str">
        <f>(IF(B5278&lt;'Price Schedules'!$B$7,'Price Schedules'!$A$6,IF(B5278&lt;'Price Schedules'!$B$8,'Price Schedules'!$A$7,'Price Schedules'!$A$8)))</f>
        <v>Chemo IV1</v>
      </c>
      <c r="G5278" t="str">
        <f>(IF(B5278&lt;'Price Schedules'!$B$11,'Price Schedules'!$A$10,IF(B5278&lt;'Price Schedules'!$B$12,'Price Schedules'!$A$11,'Price Schedules'!$A$12)))</f>
        <v>Chemo Med1</v>
      </c>
      <c r="H5278" t="str">
        <f>IF(B5278&lt;'Price Schedules'!$B$15,'Price Schedules'!$A$14,'Price Schedules'!$A$15)</f>
        <v>PASS1</v>
      </c>
      <c r="I5278" t="str">
        <f>IF(B5278&lt;'Price Schedules'!$B$18,'Price Schedules'!$A$17,'Price Schedules'!$A$18)</f>
        <v>IV1</v>
      </c>
      <c r="J5278" t="s">
        <v>38</v>
      </c>
      <c r="K5278" t="s">
        <v>39</v>
      </c>
      <c r="L5278" t="s">
        <v>40</v>
      </c>
      <c r="M5278" t="s">
        <v>41</v>
      </c>
      <c r="N5278" t="s">
        <v>42</v>
      </c>
      <c r="O5278" t="s">
        <v>43</v>
      </c>
      <c r="P5278" t="s">
        <v>44</v>
      </c>
      <c r="Q5278" t="s">
        <v>45</v>
      </c>
      <c r="R5278" t="str">
        <f t="shared" si="165"/>
        <v>Error</v>
      </c>
      <c r="S5278" t="e">
        <f>VLOOKUP($R5278,'Price Schedules'!$A$1:$H$34,4,FALSE)</f>
        <v>#N/A</v>
      </c>
      <c r="T5278" t="e">
        <f>VLOOKUP(R5278,'Price Schedules'!$A$1:$H$34,5,FALSE)</f>
        <v>#N/A</v>
      </c>
      <c r="U5278" t="e">
        <f>VLOOKUP(R5278,'Price Schedules'!$A$1:$H$34,6,FALSE)</f>
        <v>#N/A</v>
      </c>
      <c r="V5278" t="e">
        <f>VLOOKUP(R5278,'Price Schedules'!$A$1:$H$34,7,FALSE)</f>
        <v>#N/A</v>
      </c>
      <c r="W5278" t="e">
        <f>VLOOKUP(R5278,'Price Schedules'!$A$1:$H$34,8,FALSE)</f>
        <v>#N/A</v>
      </c>
    </row>
    <row r="5279" spans="1:23" x14ac:dyDescent="0.25">
      <c r="A5279">
        <f>Chargemaster!A5280</f>
        <v>0</v>
      </c>
      <c r="B5279">
        <f>Chargemaster!C5280</f>
        <v>0</v>
      </c>
      <c r="C5279">
        <f>Chargemaster!D5280</f>
        <v>0</v>
      </c>
      <c r="D5279" t="e">
        <f t="shared" si="164"/>
        <v>#N/A</v>
      </c>
      <c r="E5279" t="str">
        <f>(IF(B5279&lt;'Price Schedules'!$B$3,'Price Schedules'!$A$2,IF(B5279&lt;'Price Schedules'!$B$4,'Price Schedules'!$A$3,'Price Schedules'!$A$4)))</f>
        <v>Inj Med1</v>
      </c>
      <c r="F5279" t="str">
        <f>(IF(B5279&lt;'Price Schedules'!$B$7,'Price Schedules'!$A$6,IF(B5279&lt;'Price Schedules'!$B$8,'Price Schedules'!$A$7,'Price Schedules'!$A$8)))</f>
        <v>Chemo IV1</v>
      </c>
      <c r="G5279" t="str">
        <f>(IF(B5279&lt;'Price Schedules'!$B$11,'Price Schedules'!$A$10,IF(B5279&lt;'Price Schedules'!$B$12,'Price Schedules'!$A$11,'Price Schedules'!$A$12)))</f>
        <v>Chemo Med1</v>
      </c>
      <c r="H5279" t="str">
        <f>IF(B5279&lt;'Price Schedules'!$B$15,'Price Schedules'!$A$14,'Price Schedules'!$A$15)</f>
        <v>PASS1</v>
      </c>
      <c r="I5279" t="str">
        <f>IF(B5279&lt;'Price Schedules'!$B$18,'Price Schedules'!$A$17,'Price Schedules'!$A$18)</f>
        <v>IV1</v>
      </c>
      <c r="J5279" t="s">
        <v>38</v>
      </c>
      <c r="K5279" t="s">
        <v>39</v>
      </c>
      <c r="L5279" t="s">
        <v>40</v>
      </c>
      <c r="M5279" t="s">
        <v>41</v>
      </c>
      <c r="N5279" t="s">
        <v>42</v>
      </c>
      <c r="O5279" t="s">
        <v>43</v>
      </c>
      <c r="P5279" t="s">
        <v>44</v>
      </c>
      <c r="Q5279" t="s">
        <v>45</v>
      </c>
      <c r="R5279" t="str">
        <f t="shared" si="165"/>
        <v>Error</v>
      </c>
      <c r="S5279" t="e">
        <f>VLOOKUP($R5279,'Price Schedules'!$A$1:$H$34,4,FALSE)</f>
        <v>#N/A</v>
      </c>
      <c r="T5279" t="e">
        <f>VLOOKUP(R5279,'Price Schedules'!$A$1:$H$34,5,FALSE)</f>
        <v>#N/A</v>
      </c>
      <c r="U5279" t="e">
        <f>VLOOKUP(R5279,'Price Schedules'!$A$1:$H$34,6,FALSE)</f>
        <v>#N/A</v>
      </c>
      <c r="V5279" t="e">
        <f>VLOOKUP(R5279,'Price Schedules'!$A$1:$H$34,7,FALSE)</f>
        <v>#N/A</v>
      </c>
      <c r="W5279" t="e">
        <f>VLOOKUP(R5279,'Price Schedules'!$A$1:$H$34,8,FALSE)</f>
        <v>#N/A</v>
      </c>
    </row>
    <row r="5280" spans="1:23" x14ac:dyDescent="0.25">
      <c r="A5280">
        <f>Chargemaster!A5281</f>
        <v>0</v>
      </c>
      <c r="B5280">
        <f>Chargemaster!C5281</f>
        <v>0</v>
      </c>
      <c r="C5280">
        <f>Chargemaster!D5281</f>
        <v>0</v>
      </c>
      <c r="D5280" t="e">
        <f t="shared" si="164"/>
        <v>#N/A</v>
      </c>
      <c r="E5280" t="str">
        <f>(IF(B5280&lt;'Price Schedules'!$B$3,'Price Schedules'!$A$2,IF(B5280&lt;'Price Schedules'!$B$4,'Price Schedules'!$A$3,'Price Schedules'!$A$4)))</f>
        <v>Inj Med1</v>
      </c>
      <c r="F5280" t="str">
        <f>(IF(B5280&lt;'Price Schedules'!$B$7,'Price Schedules'!$A$6,IF(B5280&lt;'Price Schedules'!$B$8,'Price Schedules'!$A$7,'Price Schedules'!$A$8)))</f>
        <v>Chemo IV1</v>
      </c>
      <c r="G5280" t="str">
        <f>(IF(B5280&lt;'Price Schedules'!$B$11,'Price Schedules'!$A$10,IF(B5280&lt;'Price Schedules'!$B$12,'Price Schedules'!$A$11,'Price Schedules'!$A$12)))</f>
        <v>Chemo Med1</v>
      </c>
      <c r="H5280" t="str">
        <f>IF(B5280&lt;'Price Schedules'!$B$15,'Price Schedules'!$A$14,'Price Schedules'!$A$15)</f>
        <v>PASS1</v>
      </c>
      <c r="I5280" t="str">
        <f>IF(B5280&lt;'Price Schedules'!$B$18,'Price Schedules'!$A$17,'Price Schedules'!$A$18)</f>
        <v>IV1</v>
      </c>
      <c r="J5280" t="s">
        <v>38</v>
      </c>
      <c r="K5280" t="s">
        <v>39</v>
      </c>
      <c r="L5280" t="s">
        <v>40</v>
      </c>
      <c r="M5280" t="s">
        <v>41</v>
      </c>
      <c r="N5280" t="s">
        <v>42</v>
      </c>
      <c r="O5280" t="s">
        <v>43</v>
      </c>
      <c r="P5280" t="s">
        <v>44</v>
      </c>
      <c r="Q5280" t="s">
        <v>45</v>
      </c>
      <c r="R5280" t="str">
        <f t="shared" si="165"/>
        <v>Error</v>
      </c>
      <c r="S5280" t="e">
        <f>VLOOKUP($R5280,'Price Schedules'!$A$1:$H$34,4,FALSE)</f>
        <v>#N/A</v>
      </c>
      <c r="T5280" t="e">
        <f>VLOOKUP(R5280,'Price Schedules'!$A$1:$H$34,5,FALSE)</f>
        <v>#N/A</v>
      </c>
      <c r="U5280" t="e">
        <f>VLOOKUP(R5280,'Price Schedules'!$A$1:$H$34,6,FALSE)</f>
        <v>#N/A</v>
      </c>
      <c r="V5280" t="e">
        <f>VLOOKUP(R5280,'Price Schedules'!$A$1:$H$34,7,FALSE)</f>
        <v>#N/A</v>
      </c>
      <c r="W5280" t="e">
        <f>VLOOKUP(R5280,'Price Schedules'!$A$1:$H$34,8,FALSE)</f>
        <v>#N/A</v>
      </c>
    </row>
    <row r="5281" spans="1:23" x14ac:dyDescent="0.25">
      <c r="A5281">
        <f>Chargemaster!A5282</f>
        <v>0</v>
      </c>
      <c r="B5281">
        <f>Chargemaster!C5282</f>
        <v>0</v>
      </c>
      <c r="C5281">
        <f>Chargemaster!D5282</f>
        <v>0</v>
      </c>
      <c r="D5281" t="e">
        <f t="shared" si="164"/>
        <v>#N/A</v>
      </c>
      <c r="E5281" t="str">
        <f>(IF(B5281&lt;'Price Schedules'!$B$3,'Price Schedules'!$A$2,IF(B5281&lt;'Price Schedules'!$B$4,'Price Schedules'!$A$3,'Price Schedules'!$A$4)))</f>
        <v>Inj Med1</v>
      </c>
      <c r="F5281" t="str">
        <f>(IF(B5281&lt;'Price Schedules'!$B$7,'Price Schedules'!$A$6,IF(B5281&lt;'Price Schedules'!$B$8,'Price Schedules'!$A$7,'Price Schedules'!$A$8)))</f>
        <v>Chemo IV1</v>
      </c>
      <c r="G5281" t="str">
        <f>(IF(B5281&lt;'Price Schedules'!$B$11,'Price Schedules'!$A$10,IF(B5281&lt;'Price Schedules'!$B$12,'Price Schedules'!$A$11,'Price Schedules'!$A$12)))</f>
        <v>Chemo Med1</v>
      </c>
      <c r="H5281" t="str">
        <f>IF(B5281&lt;'Price Schedules'!$B$15,'Price Schedules'!$A$14,'Price Schedules'!$A$15)</f>
        <v>PASS1</v>
      </c>
      <c r="I5281" t="str">
        <f>IF(B5281&lt;'Price Schedules'!$B$18,'Price Schedules'!$A$17,'Price Schedules'!$A$18)</f>
        <v>IV1</v>
      </c>
      <c r="J5281" t="s">
        <v>38</v>
      </c>
      <c r="K5281" t="s">
        <v>39</v>
      </c>
      <c r="L5281" t="s">
        <v>40</v>
      </c>
      <c r="M5281" t="s">
        <v>41</v>
      </c>
      <c r="N5281" t="s">
        <v>42</v>
      </c>
      <c r="O5281" t="s">
        <v>43</v>
      </c>
      <c r="P5281" t="s">
        <v>44</v>
      </c>
      <c r="Q5281" t="s">
        <v>45</v>
      </c>
      <c r="R5281" t="str">
        <f t="shared" si="165"/>
        <v>Error</v>
      </c>
      <c r="S5281" t="e">
        <f>VLOOKUP($R5281,'Price Schedules'!$A$1:$H$34,4,FALSE)</f>
        <v>#N/A</v>
      </c>
      <c r="T5281" t="e">
        <f>VLOOKUP(R5281,'Price Schedules'!$A$1:$H$34,5,FALSE)</f>
        <v>#N/A</v>
      </c>
      <c r="U5281" t="e">
        <f>VLOOKUP(R5281,'Price Schedules'!$A$1:$H$34,6,FALSE)</f>
        <v>#N/A</v>
      </c>
      <c r="V5281" t="e">
        <f>VLOOKUP(R5281,'Price Schedules'!$A$1:$H$34,7,FALSE)</f>
        <v>#N/A</v>
      </c>
      <c r="W5281" t="e">
        <f>VLOOKUP(R5281,'Price Schedules'!$A$1:$H$34,8,FALSE)</f>
        <v>#N/A</v>
      </c>
    </row>
    <row r="5282" spans="1:23" x14ac:dyDescent="0.25">
      <c r="A5282">
        <f>Chargemaster!A5283</f>
        <v>0</v>
      </c>
      <c r="B5282">
        <f>Chargemaster!C5283</f>
        <v>0</v>
      </c>
      <c r="C5282">
        <f>Chargemaster!D5283</f>
        <v>0</v>
      </c>
      <c r="D5282" t="e">
        <f t="shared" si="164"/>
        <v>#N/A</v>
      </c>
      <c r="E5282" t="str">
        <f>(IF(B5282&lt;'Price Schedules'!$B$3,'Price Schedules'!$A$2,IF(B5282&lt;'Price Schedules'!$B$4,'Price Schedules'!$A$3,'Price Schedules'!$A$4)))</f>
        <v>Inj Med1</v>
      </c>
      <c r="F5282" t="str">
        <f>(IF(B5282&lt;'Price Schedules'!$B$7,'Price Schedules'!$A$6,IF(B5282&lt;'Price Schedules'!$B$8,'Price Schedules'!$A$7,'Price Schedules'!$A$8)))</f>
        <v>Chemo IV1</v>
      </c>
      <c r="G5282" t="str">
        <f>(IF(B5282&lt;'Price Schedules'!$B$11,'Price Schedules'!$A$10,IF(B5282&lt;'Price Schedules'!$B$12,'Price Schedules'!$A$11,'Price Schedules'!$A$12)))</f>
        <v>Chemo Med1</v>
      </c>
      <c r="H5282" t="str">
        <f>IF(B5282&lt;'Price Schedules'!$B$15,'Price Schedules'!$A$14,'Price Schedules'!$A$15)</f>
        <v>PASS1</v>
      </c>
      <c r="I5282" t="str">
        <f>IF(B5282&lt;'Price Schedules'!$B$18,'Price Schedules'!$A$17,'Price Schedules'!$A$18)</f>
        <v>IV1</v>
      </c>
      <c r="J5282" t="s">
        <v>38</v>
      </c>
      <c r="K5282" t="s">
        <v>39</v>
      </c>
      <c r="L5282" t="s">
        <v>40</v>
      </c>
      <c r="M5282" t="s">
        <v>41</v>
      </c>
      <c r="N5282" t="s">
        <v>42</v>
      </c>
      <c r="O5282" t="s">
        <v>43</v>
      </c>
      <c r="P5282" t="s">
        <v>44</v>
      </c>
      <c r="Q5282" t="s">
        <v>45</v>
      </c>
      <c r="R5282" t="str">
        <f t="shared" si="165"/>
        <v>Error</v>
      </c>
      <c r="S5282" t="e">
        <f>VLOOKUP($R5282,'Price Schedules'!$A$1:$H$34,4,FALSE)</f>
        <v>#N/A</v>
      </c>
      <c r="T5282" t="e">
        <f>VLOOKUP(R5282,'Price Schedules'!$A$1:$H$34,5,FALSE)</f>
        <v>#N/A</v>
      </c>
      <c r="U5282" t="e">
        <f>VLOOKUP(R5282,'Price Schedules'!$A$1:$H$34,6,FALSE)</f>
        <v>#N/A</v>
      </c>
      <c r="V5282" t="e">
        <f>VLOOKUP(R5282,'Price Schedules'!$A$1:$H$34,7,FALSE)</f>
        <v>#N/A</v>
      </c>
      <c r="W5282" t="e">
        <f>VLOOKUP(R5282,'Price Schedules'!$A$1:$H$34,8,FALSE)</f>
        <v>#N/A</v>
      </c>
    </row>
    <row r="5283" spans="1:23" x14ac:dyDescent="0.25">
      <c r="A5283">
        <f>Chargemaster!A5284</f>
        <v>0</v>
      </c>
      <c r="B5283">
        <f>Chargemaster!C5284</f>
        <v>0</v>
      </c>
      <c r="C5283">
        <f>Chargemaster!D5284</f>
        <v>0</v>
      </c>
      <c r="D5283" t="e">
        <f t="shared" si="164"/>
        <v>#N/A</v>
      </c>
      <c r="E5283" t="str">
        <f>(IF(B5283&lt;'Price Schedules'!$B$3,'Price Schedules'!$A$2,IF(B5283&lt;'Price Schedules'!$B$4,'Price Schedules'!$A$3,'Price Schedules'!$A$4)))</f>
        <v>Inj Med1</v>
      </c>
      <c r="F5283" t="str">
        <f>(IF(B5283&lt;'Price Schedules'!$B$7,'Price Schedules'!$A$6,IF(B5283&lt;'Price Schedules'!$B$8,'Price Schedules'!$A$7,'Price Schedules'!$A$8)))</f>
        <v>Chemo IV1</v>
      </c>
      <c r="G5283" t="str">
        <f>(IF(B5283&lt;'Price Schedules'!$B$11,'Price Schedules'!$A$10,IF(B5283&lt;'Price Schedules'!$B$12,'Price Schedules'!$A$11,'Price Schedules'!$A$12)))</f>
        <v>Chemo Med1</v>
      </c>
      <c r="H5283" t="str">
        <f>IF(B5283&lt;'Price Schedules'!$B$15,'Price Schedules'!$A$14,'Price Schedules'!$A$15)</f>
        <v>PASS1</v>
      </c>
      <c r="I5283" t="str">
        <f>IF(B5283&lt;'Price Schedules'!$B$18,'Price Schedules'!$A$17,'Price Schedules'!$A$18)</f>
        <v>IV1</v>
      </c>
      <c r="J5283" t="s">
        <v>38</v>
      </c>
      <c r="K5283" t="s">
        <v>39</v>
      </c>
      <c r="L5283" t="s">
        <v>40</v>
      </c>
      <c r="M5283" t="s">
        <v>41</v>
      </c>
      <c r="N5283" t="s">
        <v>42</v>
      </c>
      <c r="O5283" t="s">
        <v>43</v>
      </c>
      <c r="P5283" t="s">
        <v>44</v>
      </c>
      <c r="Q5283" t="s">
        <v>45</v>
      </c>
      <c r="R5283" t="str">
        <f t="shared" si="165"/>
        <v>Error</v>
      </c>
      <c r="S5283" t="e">
        <f>VLOOKUP($R5283,'Price Schedules'!$A$1:$H$34,4,FALSE)</f>
        <v>#N/A</v>
      </c>
      <c r="T5283" t="e">
        <f>VLOOKUP(R5283,'Price Schedules'!$A$1:$H$34,5,FALSE)</f>
        <v>#N/A</v>
      </c>
      <c r="U5283" t="e">
        <f>VLOOKUP(R5283,'Price Schedules'!$A$1:$H$34,6,FALSE)</f>
        <v>#N/A</v>
      </c>
      <c r="V5283" t="e">
        <f>VLOOKUP(R5283,'Price Schedules'!$A$1:$H$34,7,FALSE)</f>
        <v>#N/A</v>
      </c>
      <c r="W5283" t="e">
        <f>VLOOKUP(R5283,'Price Schedules'!$A$1:$H$34,8,FALSE)</f>
        <v>#N/A</v>
      </c>
    </row>
    <row r="5284" spans="1:23" x14ac:dyDescent="0.25">
      <c r="A5284">
        <f>Chargemaster!A5285</f>
        <v>0</v>
      </c>
      <c r="B5284">
        <f>Chargemaster!C5285</f>
        <v>0</v>
      </c>
      <c r="C5284">
        <f>Chargemaster!D5285</f>
        <v>0</v>
      </c>
      <c r="D5284" t="e">
        <f t="shared" si="164"/>
        <v>#N/A</v>
      </c>
      <c r="E5284" t="str">
        <f>(IF(B5284&lt;'Price Schedules'!$B$3,'Price Schedules'!$A$2,IF(B5284&lt;'Price Schedules'!$B$4,'Price Schedules'!$A$3,'Price Schedules'!$A$4)))</f>
        <v>Inj Med1</v>
      </c>
      <c r="F5284" t="str">
        <f>(IF(B5284&lt;'Price Schedules'!$B$7,'Price Schedules'!$A$6,IF(B5284&lt;'Price Schedules'!$B$8,'Price Schedules'!$A$7,'Price Schedules'!$A$8)))</f>
        <v>Chemo IV1</v>
      </c>
      <c r="G5284" t="str">
        <f>(IF(B5284&lt;'Price Schedules'!$B$11,'Price Schedules'!$A$10,IF(B5284&lt;'Price Schedules'!$B$12,'Price Schedules'!$A$11,'Price Schedules'!$A$12)))</f>
        <v>Chemo Med1</v>
      </c>
      <c r="H5284" t="str">
        <f>IF(B5284&lt;'Price Schedules'!$B$15,'Price Schedules'!$A$14,'Price Schedules'!$A$15)</f>
        <v>PASS1</v>
      </c>
      <c r="I5284" t="str">
        <f>IF(B5284&lt;'Price Schedules'!$B$18,'Price Schedules'!$A$17,'Price Schedules'!$A$18)</f>
        <v>IV1</v>
      </c>
      <c r="J5284" t="s">
        <v>38</v>
      </c>
      <c r="K5284" t="s">
        <v>39</v>
      </c>
      <c r="L5284" t="s">
        <v>40</v>
      </c>
      <c r="M5284" t="s">
        <v>41</v>
      </c>
      <c r="N5284" t="s">
        <v>42</v>
      </c>
      <c r="O5284" t="s">
        <v>43</v>
      </c>
      <c r="P5284" t="s">
        <v>44</v>
      </c>
      <c r="Q5284" t="s">
        <v>45</v>
      </c>
      <c r="R5284" t="str">
        <f t="shared" si="165"/>
        <v>Error</v>
      </c>
      <c r="S5284" t="e">
        <f>VLOOKUP($R5284,'Price Schedules'!$A$1:$H$34,4,FALSE)</f>
        <v>#N/A</v>
      </c>
      <c r="T5284" t="e">
        <f>VLOOKUP(R5284,'Price Schedules'!$A$1:$H$34,5,FALSE)</f>
        <v>#N/A</v>
      </c>
      <c r="U5284" t="e">
        <f>VLOOKUP(R5284,'Price Schedules'!$A$1:$H$34,6,FALSE)</f>
        <v>#N/A</v>
      </c>
      <c r="V5284" t="e">
        <f>VLOOKUP(R5284,'Price Schedules'!$A$1:$H$34,7,FALSE)</f>
        <v>#N/A</v>
      </c>
      <c r="W5284" t="e">
        <f>VLOOKUP(R5284,'Price Schedules'!$A$1:$H$34,8,FALSE)</f>
        <v>#N/A</v>
      </c>
    </row>
    <row r="5285" spans="1:23" x14ac:dyDescent="0.25">
      <c r="A5285">
        <f>Chargemaster!A5286</f>
        <v>0</v>
      </c>
      <c r="B5285">
        <f>Chargemaster!C5286</f>
        <v>0</v>
      </c>
      <c r="C5285">
        <f>Chargemaster!D5286</f>
        <v>0</v>
      </c>
      <c r="D5285" t="e">
        <f t="shared" si="164"/>
        <v>#N/A</v>
      </c>
      <c r="E5285" t="str">
        <f>(IF(B5285&lt;'Price Schedules'!$B$3,'Price Schedules'!$A$2,IF(B5285&lt;'Price Schedules'!$B$4,'Price Schedules'!$A$3,'Price Schedules'!$A$4)))</f>
        <v>Inj Med1</v>
      </c>
      <c r="F5285" t="str">
        <f>(IF(B5285&lt;'Price Schedules'!$B$7,'Price Schedules'!$A$6,IF(B5285&lt;'Price Schedules'!$B$8,'Price Schedules'!$A$7,'Price Schedules'!$A$8)))</f>
        <v>Chemo IV1</v>
      </c>
      <c r="G5285" t="str">
        <f>(IF(B5285&lt;'Price Schedules'!$B$11,'Price Schedules'!$A$10,IF(B5285&lt;'Price Schedules'!$B$12,'Price Schedules'!$A$11,'Price Schedules'!$A$12)))</f>
        <v>Chemo Med1</v>
      </c>
      <c r="H5285" t="str">
        <f>IF(B5285&lt;'Price Schedules'!$B$15,'Price Schedules'!$A$14,'Price Schedules'!$A$15)</f>
        <v>PASS1</v>
      </c>
      <c r="I5285" t="str">
        <f>IF(B5285&lt;'Price Schedules'!$B$18,'Price Schedules'!$A$17,'Price Schedules'!$A$18)</f>
        <v>IV1</v>
      </c>
      <c r="J5285" t="s">
        <v>38</v>
      </c>
      <c r="K5285" t="s">
        <v>39</v>
      </c>
      <c r="L5285" t="s">
        <v>40</v>
      </c>
      <c r="M5285" t="s">
        <v>41</v>
      </c>
      <c r="N5285" t="s">
        <v>42</v>
      </c>
      <c r="O5285" t="s">
        <v>43</v>
      </c>
      <c r="P5285" t="s">
        <v>44</v>
      </c>
      <c r="Q5285" t="s">
        <v>45</v>
      </c>
      <c r="R5285" t="str">
        <f t="shared" si="165"/>
        <v>Error</v>
      </c>
      <c r="S5285" t="e">
        <f>VLOOKUP($R5285,'Price Schedules'!$A$1:$H$34,4,FALSE)</f>
        <v>#N/A</v>
      </c>
      <c r="T5285" t="e">
        <f>VLOOKUP(R5285,'Price Schedules'!$A$1:$H$34,5,FALSE)</f>
        <v>#N/A</v>
      </c>
      <c r="U5285" t="e">
        <f>VLOOKUP(R5285,'Price Schedules'!$A$1:$H$34,6,FALSE)</f>
        <v>#N/A</v>
      </c>
      <c r="V5285" t="e">
        <f>VLOOKUP(R5285,'Price Schedules'!$A$1:$H$34,7,FALSE)</f>
        <v>#N/A</v>
      </c>
      <c r="W5285" t="e">
        <f>VLOOKUP(R5285,'Price Schedules'!$A$1:$H$34,8,FALSE)</f>
        <v>#N/A</v>
      </c>
    </row>
    <row r="5286" spans="1:23" x14ac:dyDescent="0.25">
      <c r="A5286">
        <f>Chargemaster!A5287</f>
        <v>0</v>
      </c>
      <c r="B5286">
        <f>Chargemaster!C5287</f>
        <v>0</v>
      </c>
      <c r="C5286">
        <f>Chargemaster!D5287</f>
        <v>0</v>
      </c>
      <c r="D5286" t="e">
        <f t="shared" si="164"/>
        <v>#N/A</v>
      </c>
      <c r="E5286" t="str">
        <f>(IF(B5286&lt;'Price Schedules'!$B$3,'Price Schedules'!$A$2,IF(B5286&lt;'Price Schedules'!$B$4,'Price Schedules'!$A$3,'Price Schedules'!$A$4)))</f>
        <v>Inj Med1</v>
      </c>
      <c r="F5286" t="str">
        <f>(IF(B5286&lt;'Price Schedules'!$B$7,'Price Schedules'!$A$6,IF(B5286&lt;'Price Schedules'!$B$8,'Price Schedules'!$A$7,'Price Schedules'!$A$8)))</f>
        <v>Chemo IV1</v>
      </c>
      <c r="G5286" t="str">
        <f>(IF(B5286&lt;'Price Schedules'!$B$11,'Price Schedules'!$A$10,IF(B5286&lt;'Price Schedules'!$B$12,'Price Schedules'!$A$11,'Price Schedules'!$A$12)))</f>
        <v>Chemo Med1</v>
      </c>
      <c r="H5286" t="str">
        <f>IF(B5286&lt;'Price Schedules'!$B$15,'Price Schedules'!$A$14,'Price Schedules'!$A$15)</f>
        <v>PASS1</v>
      </c>
      <c r="I5286" t="str">
        <f>IF(B5286&lt;'Price Schedules'!$B$18,'Price Schedules'!$A$17,'Price Schedules'!$A$18)</f>
        <v>IV1</v>
      </c>
      <c r="J5286" t="s">
        <v>38</v>
      </c>
      <c r="K5286" t="s">
        <v>39</v>
      </c>
      <c r="L5286" t="s">
        <v>40</v>
      </c>
      <c r="M5286" t="s">
        <v>41</v>
      </c>
      <c r="N5286" t="s">
        <v>42</v>
      </c>
      <c r="O5286" t="s">
        <v>43</v>
      </c>
      <c r="P5286" t="s">
        <v>44</v>
      </c>
      <c r="Q5286" t="s">
        <v>45</v>
      </c>
      <c r="R5286" t="str">
        <f t="shared" si="165"/>
        <v>Error</v>
      </c>
      <c r="S5286" t="e">
        <f>VLOOKUP($R5286,'Price Schedules'!$A$1:$H$34,4,FALSE)</f>
        <v>#N/A</v>
      </c>
      <c r="T5286" t="e">
        <f>VLOOKUP(R5286,'Price Schedules'!$A$1:$H$34,5,FALSE)</f>
        <v>#N/A</v>
      </c>
      <c r="U5286" t="e">
        <f>VLOOKUP(R5286,'Price Schedules'!$A$1:$H$34,6,FALSE)</f>
        <v>#N/A</v>
      </c>
      <c r="V5286" t="e">
        <f>VLOOKUP(R5286,'Price Schedules'!$A$1:$H$34,7,FALSE)</f>
        <v>#N/A</v>
      </c>
      <c r="W5286" t="e">
        <f>VLOOKUP(R5286,'Price Schedules'!$A$1:$H$34,8,FALSE)</f>
        <v>#N/A</v>
      </c>
    </row>
    <row r="5287" spans="1:23" x14ac:dyDescent="0.25">
      <c r="A5287">
        <f>Chargemaster!A5288</f>
        <v>0</v>
      </c>
      <c r="B5287">
        <f>Chargemaster!C5288</f>
        <v>0</v>
      </c>
      <c r="C5287">
        <f>Chargemaster!D5288</f>
        <v>0</v>
      </c>
      <c r="D5287" t="e">
        <f t="shared" si="164"/>
        <v>#N/A</v>
      </c>
      <c r="E5287" t="str">
        <f>(IF(B5287&lt;'Price Schedules'!$B$3,'Price Schedules'!$A$2,IF(B5287&lt;'Price Schedules'!$B$4,'Price Schedules'!$A$3,'Price Schedules'!$A$4)))</f>
        <v>Inj Med1</v>
      </c>
      <c r="F5287" t="str">
        <f>(IF(B5287&lt;'Price Schedules'!$B$7,'Price Schedules'!$A$6,IF(B5287&lt;'Price Schedules'!$B$8,'Price Schedules'!$A$7,'Price Schedules'!$A$8)))</f>
        <v>Chemo IV1</v>
      </c>
      <c r="G5287" t="str">
        <f>(IF(B5287&lt;'Price Schedules'!$B$11,'Price Schedules'!$A$10,IF(B5287&lt;'Price Schedules'!$B$12,'Price Schedules'!$A$11,'Price Schedules'!$A$12)))</f>
        <v>Chemo Med1</v>
      </c>
      <c r="H5287" t="str">
        <f>IF(B5287&lt;'Price Schedules'!$B$15,'Price Schedules'!$A$14,'Price Schedules'!$A$15)</f>
        <v>PASS1</v>
      </c>
      <c r="I5287" t="str">
        <f>IF(B5287&lt;'Price Schedules'!$B$18,'Price Schedules'!$A$17,'Price Schedules'!$A$18)</f>
        <v>IV1</v>
      </c>
      <c r="J5287" t="s">
        <v>38</v>
      </c>
      <c r="K5287" t="s">
        <v>39</v>
      </c>
      <c r="L5287" t="s">
        <v>40</v>
      </c>
      <c r="M5287" t="s">
        <v>41</v>
      </c>
      <c r="N5287" t="s">
        <v>42</v>
      </c>
      <c r="O5287" t="s">
        <v>43</v>
      </c>
      <c r="P5287" t="s">
        <v>44</v>
      </c>
      <c r="Q5287" t="s">
        <v>45</v>
      </c>
      <c r="R5287" t="str">
        <f t="shared" si="165"/>
        <v>Error</v>
      </c>
      <c r="S5287" t="e">
        <f>VLOOKUP($R5287,'Price Schedules'!$A$1:$H$34,4,FALSE)</f>
        <v>#N/A</v>
      </c>
      <c r="T5287" t="e">
        <f>VLOOKUP(R5287,'Price Schedules'!$A$1:$H$34,5,FALSE)</f>
        <v>#N/A</v>
      </c>
      <c r="U5287" t="e">
        <f>VLOOKUP(R5287,'Price Schedules'!$A$1:$H$34,6,FALSE)</f>
        <v>#N/A</v>
      </c>
      <c r="V5287" t="e">
        <f>VLOOKUP(R5287,'Price Schedules'!$A$1:$H$34,7,FALSE)</f>
        <v>#N/A</v>
      </c>
      <c r="W5287" t="e">
        <f>VLOOKUP(R5287,'Price Schedules'!$A$1:$H$34,8,FALSE)</f>
        <v>#N/A</v>
      </c>
    </row>
    <row r="5288" spans="1:23" x14ac:dyDescent="0.25">
      <c r="A5288">
        <f>Chargemaster!A5289</f>
        <v>0</v>
      </c>
      <c r="B5288">
        <f>Chargemaster!C5289</f>
        <v>0</v>
      </c>
      <c r="C5288">
        <f>Chargemaster!D5289</f>
        <v>0</v>
      </c>
      <c r="D5288" t="e">
        <f t="shared" si="164"/>
        <v>#N/A</v>
      </c>
      <c r="E5288" t="str">
        <f>(IF(B5288&lt;'Price Schedules'!$B$3,'Price Schedules'!$A$2,IF(B5288&lt;'Price Schedules'!$B$4,'Price Schedules'!$A$3,'Price Schedules'!$A$4)))</f>
        <v>Inj Med1</v>
      </c>
      <c r="F5288" t="str">
        <f>(IF(B5288&lt;'Price Schedules'!$B$7,'Price Schedules'!$A$6,IF(B5288&lt;'Price Schedules'!$B$8,'Price Schedules'!$A$7,'Price Schedules'!$A$8)))</f>
        <v>Chemo IV1</v>
      </c>
      <c r="G5288" t="str">
        <f>(IF(B5288&lt;'Price Schedules'!$B$11,'Price Schedules'!$A$10,IF(B5288&lt;'Price Schedules'!$B$12,'Price Schedules'!$A$11,'Price Schedules'!$A$12)))</f>
        <v>Chemo Med1</v>
      </c>
      <c r="H5288" t="str">
        <f>IF(B5288&lt;'Price Schedules'!$B$15,'Price Schedules'!$A$14,'Price Schedules'!$A$15)</f>
        <v>PASS1</v>
      </c>
      <c r="I5288" t="str">
        <f>IF(B5288&lt;'Price Schedules'!$B$18,'Price Schedules'!$A$17,'Price Schedules'!$A$18)</f>
        <v>IV1</v>
      </c>
      <c r="J5288" t="s">
        <v>38</v>
      </c>
      <c r="K5288" t="s">
        <v>39</v>
      </c>
      <c r="L5288" t="s">
        <v>40</v>
      </c>
      <c r="M5288" t="s">
        <v>41</v>
      </c>
      <c r="N5288" t="s">
        <v>42</v>
      </c>
      <c r="O5288" t="s">
        <v>43</v>
      </c>
      <c r="P5288" t="s">
        <v>44</v>
      </c>
      <c r="Q5288" t="s">
        <v>45</v>
      </c>
      <c r="R5288" t="str">
        <f t="shared" si="165"/>
        <v>Error</v>
      </c>
      <c r="S5288" t="e">
        <f>VLOOKUP($R5288,'Price Schedules'!$A$1:$H$34,4,FALSE)</f>
        <v>#N/A</v>
      </c>
      <c r="T5288" t="e">
        <f>VLOOKUP(R5288,'Price Schedules'!$A$1:$H$34,5,FALSE)</f>
        <v>#N/A</v>
      </c>
      <c r="U5288" t="e">
        <f>VLOOKUP(R5288,'Price Schedules'!$A$1:$H$34,6,FALSE)</f>
        <v>#N/A</v>
      </c>
      <c r="V5288" t="e">
        <f>VLOOKUP(R5288,'Price Schedules'!$A$1:$H$34,7,FALSE)</f>
        <v>#N/A</v>
      </c>
      <c r="W5288" t="e">
        <f>VLOOKUP(R5288,'Price Schedules'!$A$1:$H$34,8,FALSE)</f>
        <v>#N/A</v>
      </c>
    </row>
    <row r="5289" spans="1:23" x14ac:dyDescent="0.25">
      <c r="A5289">
        <f>Chargemaster!A5290</f>
        <v>0</v>
      </c>
      <c r="B5289">
        <f>Chargemaster!C5290</f>
        <v>0</v>
      </c>
      <c r="C5289">
        <f>Chargemaster!D5290</f>
        <v>0</v>
      </c>
      <c r="D5289" t="e">
        <f t="shared" si="164"/>
        <v>#N/A</v>
      </c>
      <c r="E5289" t="str">
        <f>(IF(B5289&lt;'Price Schedules'!$B$3,'Price Schedules'!$A$2,IF(B5289&lt;'Price Schedules'!$B$4,'Price Schedules'!$A$3,'Price Schedules'!$A$4)))</f>
        <v>Inj Med1</v>
      </c>
      <c r="F5289" t="str">
        <f>(IF(B5289&lt;'Price Schedules'!$B$7,'Price Schedules'!$A$6,IF(B5289&lt;'Price Schedules'!$B$8,'Price Schedules'!$A$7,'Price Schedules'!$A$8)))</f>
        <v>Chemo IV1</v>
      </c>
      <c r="G5289" t="str">
        <f>(IF(B5289&lt;'Price Schedules'!$B$11,'Price Schedules'!$A$10,IF(B5289&lt;'Price Schedules'!$B$12,'Price Schedules'!$A$11,'Price Schedules'!$A$12)))</f>
        <v>Chemo Med1</v>
      </c>
      <c r="H5289" t="str">
        <f>IF(B5289&lt;'Price Schedules'!$B$15,'Price Schedules'!$A$14,'Price Schedules'!$A$15)</f>
        <v>PASS1</v>
      </c>
      <c r="I5289" t="str">
        <f>IF(B5289&lt;'Price Schedules'!$B$18,'Price Schedules'!$A$17,'Price Schedules'!$A$18)</f>
        <v>IV1</v>
      </c>
      <c r="J5289" t="s">
        <v>38</v>
      </c>
      <c r="K5289" t="s">
        <v>39</v>
      </c>
      <c r="L5289" t="s">
        <v>40</v>
      </c>
      <c r="M5289" t="s">
        <v>41</v>
      </c>
      <c r="N5289" t="s">
        <v>42</v>
      </c>
      <c r="O5289" t="s">
        <v>43</v>
      </c>
      <c r="P5289" t="s">
        <v>44</v>
      </c>
      <c r="Q5289" t="s">
        <v>45</v>
      </c>
      <c r="R5289" t="str">
        <f t="shared" si="165"/>
        <v>Error</v>
      </c>
      <c r="S5289" t="e">
        <f>VLOOKUP($R5289,'Price Schedules'!$A$1:$H$34,4,FALSE)</f>
        <v>#N/A</v>
      </c>
      <c r="T5289" t="e">
        <f>VLOOKUP(R5289,'Price Schedules'!$A$1:$H$34,5,FALSE)</f>
        <v>#N/A</v>
      </c>
      <c r="U5289" t="e">
        <f>VLOOKUP(R5289,'Price Schedules'!$A$1:$H$34,6,FALSE)</f>
        <v>#N/A</v>
      </c>
      <c r="V5289" t="e">
        <f>VLOOKUP(R5289,'Price Schedules'!$A$1:$H$34,7,FALSE)</f>
        <v>#N/A</v>
      </c>
      <c r="W5289" t="e">
        <f>VLOOKUP(R5289,'Price Schedules'!$A$1:$H$34,8,FALSE)</f>
        <v>#N/A</v>
      </c>
    </row>
    <row r="5290" spans="1:23" x14ac:dyDescent="0.25">
      <c r="A5290">
        <f>Chargemaster!A5291</f>
        <v>0</v>
      </c>
      <c r="B5290">
        <f>Chargemaster!C5291</f>
        <v>0</v>
      </c>
      <c r="C5290">
        <f>Chargemaster!D5291</f>
        <v>0</v>
      </c>
      <c r="D5290" t="e">
        <f t="shared" si="164"/>
        <v>#N/A</v>
      </c>
      <c r="E5290" t="str">
        <f>(IF(B5290&lt;'Price Schedules'!$B$3,'Price Schedules'!$A$2,IF(B5290&lt;'Price Schedules'!$B$4,'Price Schedules'!$A$3,'Price Schedules'!$A$4)))</f>
        <v>Inj Med1</v>
      </c>
      <c r="F5290" t="str">
        <f>(IF(B5290&lt;'Price Schedules'!$B$7,'Price Schedules'!$A$6,IF(B5290&lt;'Price Schedules'!$B$8,'Price Schedules'!$A$7,'Price Schedules'!$A$8)))</f>
        <v>Chemo IV1</v>
      </c>
      <c r="G5290" t="str">
        <f>(IF(B5290&lt;'Price Schedules'!$B$11,'Price Schedules'!$A$10,IF(B5290&lt;'Price Schedules'!$B$12,'Price Schedules'!$A$11,'Price Schedules'!$A$12)))</f>
        <v>Chemo Med1</v>
      </c>
      <c r="H5290" t="str">
        <f>IF(B5290&lt;'Price Schedules'!$B$15,'Price Schedules'!$A$14,'Price Schedules'!$A$15)</f>
        <v>PASS1</v>
      </c>
      <c r="I5290" t="str">
        <f>IF(B5290&lt;'Price Schedules'!$B$18,'Price Schedules'!$A$17,'Price Schedules'!$A$18)</f>
        <v>IV1</v>
      </c>
      <c r="J5290" t="s">
        <v>38</v>
      </c>
      <c r="K5290" t="s">
        <v>39</v>
      </c>
      <c r="L5290" t="s">
        <v>40</v>
      </c>
      <c r="M5290" t="s">
        <v>41</v>
      </c>
      <c r="N5290" t="s">
        <v>42</v>
      </c>
      <c r="O5290" t="s">
        <v>43</v>
      </c>
      <c r="P5290" t="s">
        <v>44</v>
      </c>
      <c r="Q5290" t="s">
        <v>45</v>
      </c>
      <c r="R5290" t="str">
        <f t="shared" si="165"/>
        <v>Error</v>
      </c>
      <c r="S5290" t="e">
        <f>VLOOKUP($R5290,'Price Schedules'!$A$1:$H$34,4,FALSE)</f>
        <v>#N/A</v>
      </c>
      <c r="T5290" t="e">
        <f>VLOOKUP(R5290,'Price Schedules'!$A$1:$H$34,5,FALSE)</f>
        <v>#N/A</v>
      </c>
      <c r="U5290" t="e">
        <f>VLOOKUP(R5290,'Price Schedules'!$A$1:$H$34,6,FALSE)</f>
        <v>#N/A</v>
      </c>
      <c r="V5290" t="e">
        <f>VLOOKUP(R5290,'Price Schedules'!$A$1:$H$34,7,FALSE)</f>
        <v>#N/A</v>
      </c>
      <c r="W5290" t="e">
        <f>VLOOKUP(R5290,'Price Schedules'!$A$1:$H$34,8,FALSE)</f>
        <v>#N/A</v>
      </c>
    </row>
    <row r="5291" spans="1:23" x14ac:dyDescent="0.25">
      <c r="A5291">
        <f>Chargemaster!A5292</f>
        <v>0</v>
      </c>
      <c r="B5291">
        <f>Chargemaster!C5292</f>
        <v>0</v>
      </c>
      <c r="C5291">
        <f>Chargemaster!D5292</f>
        <v>0</v>
      </c>
      <c r="D5291" t="e">
        <f t="shared" si="164"/>
        <v>#N/A</v>
      </c>
      <c r="E5291" t="str">
        <f>(IF(B5291&lt;'Price Schedules'!$B$3,'Price Schedules'!$A$2,IF(B5291&lt;'Price Schedules'!$B$4,'Price Schedules'!$A$3,'Price Schedules'!$A$4)))</f>
        <v>Inj Med1</v>
      </c>
      <c r="F5291" t="str">
        <f>(IF(B5291&lt;'Price Schedules'!$B$7,'Price Schedules'!$A$6,IF(B5291&lt;'Price Schedules'!$B$8,'Price Schedules'!$A$7,'Price Schedules'!$A$8)))</f>
        <v>Chemo IV1</v>
      </c>
      <c r="G5291" t="str">
        <f>(IF(B5291&lt;'Price Schedules'!$B$11,'Price Schedules'!$A$10,IF(B5291&lt;'Price Schedules'!$B$12,'Price Schedules'!$A$11,'Price Schedules'!$A$12)))</f>
        <v>Chemo Med1</v>
      </c>
      <c r="H5291" t="str">
        <f>IF(B5291&lt;'Price Schedules'!$B$15,'Price Schedules'!$A$14,'Price Schedules'!$A$15)</f>
        <v>PASS1</v>
      </c>
      <c r="I5291" t="str">
        <f>IF(B5291&lt;'Price Schedules'!$B$18,'Price Schedules'!$A$17,'Price Schedules'!$A$18)</f>
        <v>IV1</v>
      </c>
      <c r="J5291" t="s">
        <v>38</v>
      </c>
      <c r="K5291" t="s">
        <v>39</v>
      </c>
      <c r="L5291" t="s">
        <v>40</v>
      </c>
      <c r="M5291" t="s">
        <v>41</v>
      </c>
      <c r="N5291" t="s">
        <v>42</v>
      </c>
      <c r="O5291" t="s">
        <v>43</v>
      </c>
      <c r="P5291" t="s">
        <v>44</v>
      </c>
      <c r="Q5291" t="s">
        <v>45</v>
      </c>
      <c r="R5291" t="str">
        <f t="shared" si="165"/>
        <v>Error</v>
      </c>
      <c r="S5291" t="e">
        <f>VLOOKUP($R5291,'Price Schedules'!$A$1:$H$34,4,FALSE)</f>
        <v>#N/A</v>
      </c>
      <c r="T5291" t="e">
        <f>VLOOKUP(R5291,'Price Schedules'!$A$1:$H$34,5,FALSE)</f>
        <v>#N/A</v>
      </c>
      <c r="U5291" t="e">
        <f>VLOOKUP(R5291,'Price Schedules'!$A$1:$H$34,6,FALSE)</f>
        <v>#N/A</v>
      </c>
      <c r="V5291" t="e">
        <f>VLOOKUP(R5291,'Price Schedules'!$A$1:$H$34,7,FALSE)</f>
        <v>#N/A</v>
      </c>
      <c r="W5291" t="e">
        <f>VLOOKUP(R5291,'Price Schedules'!$A$1:$H$34,8,FALSE)</f>
        <v>#N/A</v>
      </c>
    </row>
    <row r="5292" spans="1:23" x14ac:dyDescent="0.25">
      <c r="A5292">
        <f>Chargemaster!A5293</f>
        <v>0</v>
      </c>
      <c r="B5292">
        <f>Chargemaster!C5293</f>
        <v>0</v>
      </c>
      <c r="C5292">
        <f>Chargemaster!D5293</f>
        <v>0</v>
      </c>
      <c r="D5292" t="e">
        <f t="shared" si="164"/>
        <v>#N/A</v>
      </c>
      <c r="E5292" t="str">
        <f>(IF(B5292&lt;'Price Schedules'!$B$3,'Price Schedules'!$A$2,IF(B5292&lt;'Price Schedules'!$B$4,'Price Schedules'!$A$3,'Price Schedules'!$A$4)))</f>
        <v>Inj Med1</v>
      </c>
      <c r="F5292" t="str">
        <f>(IF(B5292&lt;'Price Schedules'!$B$7,'Price Schedules'!$A$6,IF(B5292&lt;'Price Schedules'!$B$8,'Price Schedules'!$A$7,'Price Schedules'!$A$8)))</f>
        <v>Chemo IV1</v>
      </c>
      <c r="G5292" t="str">
        <f>(IF(B5292&lt;'Price Schedules'!$B$11,'Price Schedules'!$A$10,IF(B5292&lt;'Price Schedules'!$B$12,'Price Schedules'!$A$11,'Price Schedules'!$A$12)))</f>
        <v>Chemo Med1</v>
      </c>
      <c r="H5292" t="str">
        <f>IF(B5292&lt;'Price Schedules'!$B$15,'Price Schedules'!$A$14,'Price Schedules'!$A$15)</f>
        <v>PASS1</v>
      </c>
      <c r="I5292" t="str">
        <f>IF(B5292&lt;'Price Schedules'!$B$18,'Price Schedules'!$A$17,'Price Schedules'!$A$18)</f>
        <v>IV1</v>
      </c>
      <c r="J5292" t="s">
        <v>38</v>
      </c>
      <c r="K5292" t="s">
        <v>39</v>
      </c>
      <c r="L5292" t="s">
        <v>40</v>
      </c>
      <c r="M5292" t="s">
        <v>41</v>
      </c>
      <c r="N5292" t="s">
        <v>42</v>
      </c>
      <c r="O5292" t="s">
        <v>43</v>
      </c>
      <c r="P5292" t="s">
        <v>44</v>
      </c>
      <c r="Q5292" t="s">
        <v>45</v>
      </c>
      <c r="R5292" t="str">
        <f t="shared" si="165"/>
        <v>Error</v>
      </c>
      <c r="S5292" t="e">
        <f>VLOOKUP($R5292,'Price Schedules'!$A$1:$H$34,4,FALSE)</f>
        <v>#N/A</v>
      </c>
      <c r="T5292" t="e">
        <f>VLOOKUP(R5292,'Price Schedules'!$A$1:$H$34,5,FALSE)</f>
        <v>#N/A</v>
      </c>
      <c r="U5292" t="e">
        <f>VLOOKUP(R5292,'Price Schedules'!$A$1:$H$34,6,FALSE)</f>
        <v>#N/A</v>
      </c>
      <c r="V5292" t="e">
        <f>VLOOKUP(R5292,'Price Schedules'!$A$1:$H$34,7,FALSE)</f>
        <v>#N/A</v>
      </c>
      <c r="W5292" t="e">
        <f>VLOOKUP(R5292,'Price Schedules'!$A$1:$H$34,8,FALSE)</f>
        <v>#N/A</v>
      </c>
    </row>
    <row r="5293" spans="1:23" x14ac:dyDescent="0.25">
      <c r="A5293">
        <f>Chargemaster!A5294</f>
        <v>0</v>
      </c>
      <c r="B5293">
        <f>Chargemaster!C5294</f>
        <v>0</v>
      </c>
      <c r="C5293">
        <f>Chargemaster!D5294</f>
        <v>0</v>
      </c>
      <c r="D5293" t="e">
        <f t="shared" si="164"/>
        <v>#N/A</v>
      </c>
      <c r="E5293" t="str">
        <f>(IF(B5293&lt;'Price Schedules'!$B$3,'Price Schedules'!$A$2,IF(B5293&lt;'Price Schedules'!$B$4,'Price Schedules'!$A$3,'Price Schedules'!$A$4)))</f>
        <v>Inj Med1</v>
      </c>
      <c r="F5293" t="str">
        <f>(IF(B5293&lt;'Price Schedules'!$B$7,'Price Schedules'!$A$6,IF(B5293&lt;'Price Schedules'!$B$8,'Price Schedules'!$A$7,'Price Schedules'!$A$8)))</f>
        <v>Chemo IV1</v>
      </c>
      <c r="G5293" t="str">
        <f>(IF(B5293&lt;'Price Schedules'!$B$11,'Price Schedules'!$A$10,IF(B5293&lt;'Price Schedules'!$B$12,'Price Schedules'!$A$11,'Price Schedules'!$A$12)))</f>
        <v>Chemo Med1</v>
      </c>
      <c r="H5293" t="str">
        <f>IF(B5293&lt;'Price Schedules'!$B$15,'Price Schedules'!$A$14,'Price Schedules'!$A$15)</f>
        <v>PASS1</v>
      </c>
      <c r="I5293" t="str">
        <f>IF(B5293&lt;'Price Schedules'!$B$18,'Price Schedules'!$A$17,'Price Schedules'!$A$18)</f>
        <v>IV1</v>
      </c>
      <c r="J5293" t="s">
        <v>38</v>
      </c>
      <c r="K5293" t="s">
        <v>39</v>
      </c>
      <c r="L5293" t="s">
        <v>40</v>
      </c>
      <c r="M5293" t="s">
        <v>41</v>
      </c>
      <c r="N5293" t="s">
        <v>42</v>
      </c>
      <c r="O5293" t="s">
        <v>43</v>
      </c>
      <c r="P5293" t="s">
        <v>44</v>
      </c>
      <c r="Q5293" t="s">
        <v>45</v>
      </c>
      <c r="R5293" t="str">
        <f t="shared" si="165"/>
        <v>Error</v>
      </c>
      <c r="S5293" t="e">
        <f>VLOOKUP($R5293,'Price Schedules'!$A$1:$H$34,4,FALSE)</f>
        <v>#N/A</v>
      </c>
      <c r="T5293" t="e">
        <f>VLOOKUP(R5293,'Price Schedules'!$A$1:$H$34,5,FALSE)</f>
        <v>#N/A</v>
      </c>
      <c r="U5293" t="e">
        <f>VLOOKUP(R5293,'Price Schedules'!$A$1:$H$34,6,FALSE)</f>
        <v>#N/A</v>
      </c>
      <c r="V5293" t="e">
        <f>VLOOKUP(R5293,'Price Schedules'!$A$1:$H$34,7,FALSE)</f>
        <v>#N/A</v>
      </c>
      <c r="W5293" t="e">
        <f>VLOOKUP(R5293,'Price Schedules'!$A$1:$H$34,8,FALSE)</f>
        <v>#N/A</v>
      </c>
    </row>
    <row r="5294" spans="1:23" x14ac:dyDescent="0.25">
      <c r="A5294">
        <f>Chargemaster!A5295</f>
        <v>0</v>
      </c>
      <c r="B5294">
        <f>Chargemaster!C5295</f>
        <v>0</v>
      </c>
      <c r="C5294">
        <f>Chargemaster!D5295</f>
        <v>0</v>
      </c>
      <c r="D5294" t="e">
        <f t="shared" si="164"/>
        <v>#N/A</v>
      </c>
      <c r="E5294" t="str">
        <f>(IF(B5294&lt;'Price Schedules'!$B$3,'Price Schedules'!$A$2,IF(B5294&lt;'Price Schedules'!$B$4,'Price Schedules'!$A$3,'Price Schedules'!$A$4)))</f>
        <v>Inj Med1</v>
      </c>
      <c r="F5294" t="str">
        <f>(IF(B5294&lt;'Price Schedules'!$B$7,'Price Schedules'!$A$6,IF(B5294&lt;'Price Schedules'!$B$8,'Price Schedules'!$A$7,'Price Schedules'!$A$8)))</f>
        <v>Chemo IV1</v>
      </c>
      <c r="G5294" t="str">
        <f>(IF(B5294&lt;'Price Schedules'!$B$11,'Price Schedules'!$A$10,IF(B5294&lt;'Price Schedules'!$B$12,'Price Schedules'!$A$11,'Price Schedules'!$A$12)))</f>
        <v>Chemo Med1</v>
      </c>
      <c r="H5294" t="str">
        <f>IF(B5294&lt;'Price Schedules'!$B$15,'Price Schedules'!$A$14,'Price Schedules'!$A$15)</f>
        <v>PASS1</v>
      </c>
      <c r="I5294" t="str">
        <f>IF(B5294&lt;'Price Schedules'!$B$18,'Price Schedules'!$A$17,'Price Schedules'!$A$18)</f>
        <v>IV1</v>
      </c>
      <c r="J5294" t="s">
        <v>38</v>
      </c>
      <c r="K5294" t="s">
        <v>39</v>
      </c>
      <c r="L5294" t="s">
        <v>40</v>
      </c>
      <c r="M5294" t="s">
        <v>41</v>
      </c>
      <c r="N5294" t="s">
        <v>42</v>
      </c>
      <c r="O5294" t="s">
        <v>43</v>
      </c>
      <c r="P5294" t="s">
        <v>44</v>
      </c>
      <c r="Q5294" t="s">
        <v>45</v>
      </c>
      <c r="R5294" t="str">
        <f t="shared" si="165"/>
        <v>Error</v>
      </c>
      <c r="S5294" t="e">
        <f>VLOOKUP($R5294,'Price Schedules'!$A$1:$H$34,4,FALSE)</f>
        <v>#N/A</v>
      </c>
      <c r="T5294" t="e">
        <f>VLOOKUP(R5294,'Price Schedules'!$A$1:$H$34,5,FALSE)</f>
        <v>#N/A</v>
      </c>
      <c r="U5294" t="e">
        <f>VLOOKUP(R5294,'Price Schedules'!$A$1:$H$34,6,FALSE)</f>
        <v>#N/A</v>
      </c>
      <c r="V5294" t="e">
        <f>VLOOKUP(R5294,'Price Schedules'!$A$1:$H$34,7,FALSE)</f>
        <v>#N/A</v>
      </c>
      <c r="W5294" t="e">
        <f>VLOOKUP(R5294,'Price Schedules'!$A$1:$H$34,8,FALSE)</f>
        <v>#N/A</v>
      </c>
    </row>
    <row r="5295" spans="1:23" x14ac:dyDescent="0.25">
      <c r="A5295">
        <f>Chargemaster!A5296</f>
        <v>0</v>
      </c>
      <c r="B5295">
        <f>Chargemaster!C5296</f>
        <v>0</v>
      </c>
      <c r="C5295">
        <f>Chargemaster!D5296</f>
        <v>0</v>
      </c>
      <c r="D5295" t="e">
        <f t="shared" si="164"/>
        <v>#N/A</v>
      </c>
      <c r="E5295" t="str">
        <f>(IF(B5295&lt;'Price Schedules'!$B$3,'Price Schedules'!$A$2,IF(B5295&lt;'Price Schedules'!$B$4,'Price Schedules'!$A$3,'Price Schedules'!$A$4)))</f>
        <v>Inj Med1</v>
      </c>
      <c r="F5295" t="str">
        <f>(IF(B5295&lt;'Price Schedules'!$B$7,'Price Schedules'!$A$6,IF(B5295&lt;'Price Schedules'!$B$8,'Price Schedules'!$A$7,'Price Schedules'!$A$8)))</f>
        <v>Chemo IV1</v>
      </c>
      <c r="G5295" t="str">
        <f>(IF(B5295&lt;'Price Schedules'!$B$11,'Price Schedules'!$A$10,IF(B5295&lt;'Price Schedules'!$B$12,'Price Schedules'!$A$11,'Price Schedules'!$A$12)))</f>
        <v>Chemo Med1</v>
      </c>
      <c r="H5295" t="str">
        <f>IF(B5295&lt;'Price Schedules'!$B$15,'Price Schedules'!$A$14,'Price Schedules'!$A$15)</f>
        <v>PASS1</v>
      </c>
      <c r="I5295" t="str">
        <f>IF(B5295&lt;'Price Schedules'!$B$18,'Price Schedules'!$A$17,'Price Schedules'!$A$18)</f>
        <v>IV1</v>
      </c>
      <c r="J5295" t="s">
        <v>38</v>
      </c>
      <c r="K5295" t="s">
        <v>39</v>
      </c>
      <c r="L5295" t="s">
        <v>40</v>
      </c>
      <c r="M5295" t="s">
        <v>41</v>
      </c>
      <c r="N5295" t="s">
        <v>42</v>
      </c>
      <c r="O5295" t="s">
        <v>43</v>
      </c>
      <c r="P5295" t="s">
        <v>44</v>
      </c>
      <c r="Q5295" t="s">
        <v>45</v>
      </c>
      <c r="R5295" t="str">
        <f t="shared" si="165"/>
        <v>Error</v>
      </c>
      <c r="S5295" t="e">
        <f>VLOOKUP($R5295,'Price Schedules'!$A$1:$H$34,4,FALSE)</f>
        <v>#N/A</v>
      </c>
      <c r="T5295" t="e">
        <f>VLOOKUP(R5295,'Price Schedules'!$A$1:$H$34,5,FALSE)</f>
        <v>#N/A</v>
      </c>
      <c r="U5295" t="e">
        <f>VLOOKUP(R5295,'Price Schedules'!$A$1:$H$34,6,FALSE)</f>
        <v>#N/A</v>
      </c>
      <c r="V5295" t="e">
        <f>VLOOKUP(R5295,'Price Schedules'!$A$1:$H$34,7,FALSE)</f>
        <v>#N/A</v>
      </c>
      <c r="W5295" t="e">
        <f>VLOOKUP(R5295,'Price Schedules'!$A$1:$H$34,8,FALSE)</f>
        <v>#N/A</v>
      </c>
    </row>
    <row r="5296" spans="1:23" x14ac:dyDescent="0.25">
      <c r="A5296">
        <f>Chargemaster!A5297</f>
        <v>0</v>
      </c>
      <c r="B5296">
        <f>Chargemaster!C5297</f>
        <v>0</v>
      </c>
      <c r="C5296">
        <f>Chargemaster!D5297</f>
        <v>0</v>
      </c>
      <c r="D5296" t="e">
        <f t="shared" si="164"/>
        <v>#N/A</v>
      </c>
      <c r="E5296" t="str">
        <f>(IF(B5296&lt;'Price Schedules'!$B$3,'Price Schedules'!$A$2,IF(B5296&lt;'Price Schedules'!$B$4,'Price Schedules'!$A$3,'Price Schedules'!$A$4)))</f>
        <v>Inj Med1</v>
      </c>
      <c r="F5296" t="str">
        <f>(IF(B5296&lt;'Price Schedules'!$B$7,'Price Schedules'!$A$6,IF(B5296&lt;'Price Schedules'!$B$8,'Price Schedules'!$A$7,'Price Schedules'!$A$8)))</f>
        <v>Chemo IV1</v>
      </c>
      <c r="G5296" t="str">
        <f>(IF(B5296&lt;'Price Schedules'!$B$11,'Price Schedules'!$A$10,IF(B5296&lt;'Price Schedules'!$B$12,'Price Schedules'!$A$11,'Price Schedules'!$A$12)))</f>
        <v>Chemo Med1</v>
      </c>
      <c r="H5296" t="str">
        <f>IF(B5296&lt;'Price Schedules'!$B$15,'Price Schedules'!$A$14,'Price Schedules'!$A$15)</f>
        <v>PASS1</v>
      </c>
      <c r="I5296" t="str">
        <f>IF(B5296&lt;'Price Schedules'!$B$18,'Price Schedules'!$A$17,'Price Schedules'!$A$18)</f>
        <v>IV1</v>
      </c>
      <c r="J5296" t="s">
        <v>38</v>
      </c>
      <c r="K5296" t="s">
        <v>39</v>
      </c>
      <c r="L5296" t="s">
        <v>40</v>
      </c>
      <c r="M5296" t="s">
        <v>41</v>
      </c>
      <c r="N5296" t="s">
        <v>42</v>
      </c>
      <c r="O5296" t="s">
        <v>43</v>
      </c>
      <c r="P5296" t="s">
        <v>44</v>
      </c>
      <c r="Q5296" t="s">
        <v>45</v>
      </c>
      <c r="R5296" t="str">
        <f t="shared" si="165"/>
        <v>Error</v>
      </c>
      <c r="S5296" t="e">
        <f>VLOOKUP($R5296,'Price Schedules'!$A$1:$H$34,4,FALSE)</f>
        <v>#N/A</v>
      </c>
      <c r="T5296" t="e">
        <f>VLOOKUP(R5296,'Price Schedules'!$A$1:$H$34,5,FALSE)</f>
        <v>#N/A</v>
      </c>
      <c r="U5296" t="e">
        <f>VLOOKUP(R5296,'Price Schedules'!$A$1:$H$34,6,FALSE)</f>
        <v>#N/A</v>
      </c>
      <c r="V5296" t="e">
        <f>VLOOKUP(R5296,'Price Schedules'!$A$1:$H$34,7,FALSE)</f>
        <v>#N/A</v>
      </c>
      <c r="W5296" t="e">
        <f>VLOOKUP(R5296,'Price Schedules'!$A$1:$H$34,8,FALSE)</f>
        <v>#N/A</v>
      </c>
    </row>
    <row r="5297" spans="1:23" x14ac:dyDescent="0.25">
      <c r="A5297">
        <f>Chargemaster!A5298</f>
        <v>0</v>
      </c>
      <c r="B5297">
        <f>Chargemaster!C5298</f>
        <v>0</v>
      </c>
      <c r="C5297">
        <f>Chargemaster!D5298</f>
        <v>0</v>
      </c>
      <c r="D5297" t="e">
        <f t="shared" si="164"/>
        <v>#N/A</v>
      </c>
      <c r="E5297" t="str">
        <f>(IF(B5297&lt;'Price Schedules'!$B$3,'Price Schedules'!$A$2,IF(B5297&lt;'Price Schedules'!$B$4,'Price Schedules'!$A$3,'Price Schedules'!$A$4)))</f>
        <v>Inj Med1</v>
      </c>
      <c r="F5297" t="str">
        <f>(IF(B5297&lt;'Price Schedules'!$B$7,'Price Schedules'!$A$6,IF(B5297&lt;'Price Schedules'!$B$8,'Price Schedules'!$A$7,'Price Schedules'!$A$8)))</f>
        <v>Chemo IV1</v>
      </c>
      <c r="G5297" t="str">
        <f>(IF(B5297&lt;'Price Schedules'!$B$11,'Price Schedules'!$A$10,IF(B5297&lt;'Price Schedules'!$B$12,'Price Schedules'!$A$11,'Price Schedules'!$A$12)))</f>
        <v>Chemo Med1</v>
      </c>
      <c r="H5297" t="str">
        <f>IF(B5297&lt;'Price Schedules'!$B$15,'Price Schedules'!$A$14,'Price Schedules'!$A$15)</f>
        <v>PASS1</v>
      </c>
      <c r="I5297" t="str">
        <f>IF(B5297&lt;'Price Schedules'!$B$18,'Price Schedules'!$A$17,'Price Schedules'!$A$18)</f>
        <v>IV1</v>
      </c>
      <c r="J5297" t="s">
        <v>38</v>
      </c>
      <c r="K5297" t="s">
        <v>39</v>
      </c>
      <c r="L5297" t="s">
        <v>40</v>
      </c>
      <c r="M5297" t="s">
        <v>41</v>
      </c>
      <c r="N5297" t="s">
        <v>42</v>
      </c>
      <c r="O5297" t="s">
        <v>43</v>
      </c>
      <c r="P5297" t="s">
        <v>44</v>
      </c>
      <c r="Q5297" t="s">
        <v>45</v>
      </c>
      <c r="R5297" t="str">
        <f t="shared" si="165"/>
        <v>Error</v>
      </c>
      <c r="S5297" t="e">
        <f>VLOOKUP($R5297,'Price Schedules'!$A$1:$H$34,4,FALSE)</f>
        <v>#N/A</v>
      </c>
      <c r="T5297" t="e">
        <f>VLOOKUP(R5297,'Price Schedules'!$A$1:$H$34,5,FALSE)</f>
        <v>#N/A</v>
      </c>
      <c r="U5297" t="e">
        <f>VLOOKUP(R5297,'Price Schedules'!$A$1:$H$34,6,FALSE)</f>
        <v>#N/A</v>
      </c>
      <c r="V5297" t="e">
        <f>VLOOKUP(R5297,'Price Schedules'!$A$1:$H$34,7,FALSE)</f>
        <v>#N/A</v>
      </c>
      <c r="W5297" t="e">
        <f>VLOOKUP(R5297,'Price Schedules'!$A$1:$H$34,8,FALSE)</f>
        <v>#N/A</v>
      </c>
    </row>
    <row r="5298" spans="1:23" x14ac:dyDescent="0.25">
      <c r="A5298">
        <f>Chargemaster!A5299</f>
        <v>0</v>
      </c>
      <c r="B5298">
        <f>Chargemaster!C5299</f>
        <v>0</v>
      </c>
      <c r="C5298">
        <f>Chargemaster!D5299</f>
        <v>0</v>
      </c>
      <c r="D5298" t="e">
        <f t="shared" si="164"/>
        <v>#N/A</v>
      </c>
      <c r="E5298" t="str">
        <f>(IF(B5298&lt;'Price Schedules'!$B$3,'Price Schedules'!$A$2,IF(B5298&lt;'Price Schedules'!$B$4,'Price Schedules'!$A$3,'Price Schedules'!$A$4)))</f>
        <v>Inj Med1</v>
      </c>
      <c r="F5298" t="str">
        <f>(IF(B5298&lt;'Price Schedules'!$B$7,'Price Schedules'!$A$6,IF(B5298&lt;'Price Schedules'!$B$8,'Price Schedules'!$A$7,'Price Schedules'!$A$8)))</f>
        <v>Chemo IV1</v>
      </c>
      <c r="G5298" t="str">
        <f>(IF(B5298&lt;'Price Schedules'!$B$11,'Price Schedules'!$A$10,IF(B5298&lt;'Price Schedules'!$B$12,'Price Schedules'!$A$11,'Price Schedules'!$A$12)))</f>
        <v>Chemo Med1</v>
      </c>
      <c r="H5298" t="str">
        <f>IF(B5298&lt;'Price Schedules'!$B$15,'Price Schedules'!$A$14,'Price Schedules'!$A$15)</f>
        <v>PASS1</v>
      </c>
      <c r="I5298" t="str">
        <f>IF(B5298&lt;'Price Schedules'!$B$18,'Price Schedules'!$A$17,'Price Schedules'!$A$18)</f>
        <v>IV1</v>
      </c>
      <c r="J5298" t="s">
        <v>38</v>
      </c>
      <c r="K5298" t="s">
        <v>39</v>
      </c>
      <c r="L5298" t="s">
        <v>40</v>
      </c>
      <c r="M5298" t="s">
        <v>41</v>
      </c>
      <c r="N5298" t="s">
        <v>42</v>
      </c>
      <c r="O5298" t="s">
        <v>43</v>
      </c>
      <c r="P5298" t="s">
        <v>44</v>
      </c>
      <c r="Q5298" t="s">
        <v>45</v>
      </c>
      <c r="R5298" t="str">
        <f t="shared" si="165"/>
        <v>Error</v>
      </c>
      <c r="S5298" t="e">
        <f>VLOOKUP($R5298,'Price Schedules'!$A$1:$H$34,4,FALSE)</f>
        <v>#N/A</v>
      </c>
      <c r="T5298" t="e">
        <f>VLOOKUP(R5298,'Price Schedules'!$A$1:$H$34,5,FALSE)</f>
        <v>#N/A</v>
      </c>
      <c r="U5298" t="e">
        <f>VLOOKUP(R5298,'Price Schedules'!$A$1:$H$34,6,FALSE)</f>
        <v>#N/A</v>
      </c>
      <c r="V5298" t="e">
        <f>VLOOKUP(R5298,'Price Schedules'!$A$1:$H$34,7,FALSE)</f>
        <v>#N/A</v>
      </c>
      <c r="W5298" t="e">
        <f>VLOOKUP(R5298,'Price Schedules'!$A$1:$H$34,8,FALSE)</f>
        <v>#N/A</v>
      </c>
    </row>
    <row r="5299" spans="1:23" x14ac:dyDescent="0.25">
      <c r="A5299">
        <f>Chargemaster!A5300</f>
        <v>0</v>
      </c>
      <c r="B5299">
        <f>Chargemaster!C5300</f>
        <v>0</v>
      </c>
      <c r="C5299">
        <f>Chargemaster!D5300</f>
        <v>0</v>
      </c>
      <c r="D5299" t="e">
        <f t="shared" si="164"/>
        <v>#N/A</v>
      </c>
      <c r="E5299" t="str">
        <f>(IF(B5299&lt;'Price Schedules'!$B$3,'Price Schedules'!$A$2,IF(B5299&lt;'Price Schedules'!$B$4,'Price Schedules'!$A$3,'Price Schedules'!$A$4)))</f>
        <v>Inj Med1</v>
      </c>
      <c r="F5299" t="str">
        <f>(IF(B5299&lt;'Price Schedules'!$B$7,'Price Schedules'!$A$6,IF(B5299&lt;'Price Schedules'!$B$8,'Price Schedules'!$A$7,'Price Schedules'!$A$8)))</f>
        <v>Chemo IV1</v>
      </c>
      <c r="G5299" t="str">
        <f>(IF(B5299&lt;'Price Schedules'!$B$11,'Price Schedules'!$A$10,IF(B5299&lt;'Price Schedules'!$B$12,'Price Schedules'!$A$11,'Price Schedules'!$A$12)))</f>
        <v>Chemo Med1</v>
      </c>
      <c r="H5299" t="str">
        <f>IF(B5299&lt;'Price Schedules'!$B$15,'Price Schedules'!$A$14,'Price Schedules'!$A$15)</f>
        <v>PASS1</v>
      </c>
      <c r="I5299" t="str">
        <f>IF(B5299&lt;'Price Schedules'!$B$18,'Price Schedules'!$A$17,'Price Schedules'!$A$18)</f>
        <v>IV1</v>
      </c>
      <c r="J5299" t="s">
        <v>38</v>
      </c>
      <c r="K5299" t="s">
        <v>39</v>
      </c>
      <c r="L5299" t="s">
        <v>40</v>
      </c>
      <c r="M5299" t="s">
        <v>41</v>
      </c>
      <c r="N5299" t="s">
        <v>42</v>
      </c>
      <c r="O5299" t="s">
        <v>43</v>
      </c>
      <c r="P5299" t="s">
        <v>44</v>
      </c>
      <c r="Q5299" t="s">
        <v>45</v>
      </c>
      <c r="R5299" t="str">
        <f t="shared" si="165"/>
        <v>Error</v>
      </c>
      <c r="S5299" t="e">
        <f>VLOOKUP($R5299,'Price Schedules'!$A$1:$H$34,4,FALSE)</f>
        <v>#N/A</v>
      </c>
      <c r="T5299" t="e">
        <f>VLOOKUP(R5299,'Price Schedules'!$A$1:$H$34,5,FALSE)</f>
        <v>#N/A</v>
      </c>
      <c r="U5299" t="e">
        <f>VLOOKUP(R5299,'Price Schedules'!$A$1:$H$34,6,FALSE)</f>
        <v>#N/A</v>
      </c>
      <c r="V5299" t="e">
        <f>VLOOKUP(R5299,'Price Schedules'!$A$1:$H$34,7,FALSE)</f>
        <v>#N/A</v>
      </c>
      <c r="W5299" t="e">
        <f>VLOOKUP(R5299,'Price Schedules'!$A$1:$H$34,8,FALSE)</f>
        <v>#N/A</v>
      </c>
    </row>
    <row r="5300" spans="1:23" x14ac:dyDescent="0.25">
      <c r="A5300">
        <f>Chargemaster!A5301</f>
        <v>0</v>
      </c>
      <c r="B5300">
        <f>Chargemaster!C5301</f>
        <v>0</v>
      </c>
      <c r="C5300">
        <f>Chargemaster!D5301</f>
        <v>0</v>
      </c>
      <c r="D5300" t="e">
        <f t="shared" si="164"/>
        <v>#N/A</v>
      </c>
      <c r="E5300" t="str">
        <f>(IF(B5300&lt;'Price Schedules'!$B$3,'Price Schedules'!$A$2,IF(B5300&lt;'Price Schedules'!$B$4,'Price Schedules'!$A$3,'Price Schedules'!$A$4)))</f>
        <v>Inj Med1</v>
      </c>
      <c r="F5300" t="str">
        <f>(IF(B5300&lt;'Price Schedules'!$B$7,'Price Schedules'!$A$6,IF(B5300&lt;'Price Schedules'!$B$8,'Price Schedules'!$A$7,'Price Schedules'!$A$8)))</f>
        <v>Chemo IV1</v>
      </c>
      <c r="G5300" t="str">
        <f>(IF(B5300&lt;'Price Schedules'!$B$11,'Price Schedules'!$A$10,IF(B5300&lt;'Price Schedules'!$B$12,'Price Schedules'!$A$11,'Price Schedules'!$A$12)))</f>
        <v>Chemo Med1</v>
      </c>
      <c r="H5300" t="str">
        <f>IF(B5300&lt;'Price Schedules'!$B$15,'Price Schedules'!$A$14,'Price Schedules'!$A$15)</f>
        <v>PASS1</v>
      </c>
      <c r="I5300" t="str">
        <f>IF(B5300&lt;'Price Schedules'!$B$18,'Price Schedules'!$A$17,'Price Schedules'!$A$18)</f>
        <v>IV1</v>
      </c>
      <c r="J5300" t="s">
        <v>38</v>
      </c>
      <c r="K5300" t="s">
        <v>39</v>
      </c>
      <c r="L5300" t="s">
        <v>40</v>
      </c>
      <c r="M5300" t="s">
        <v>41</v>
      </c>
      <c r="N5300" t="s">
        <v>42</v>
      </c>
      <c r="O5300" t="s">
        <v>43</v>
      </c>
      <c r="P5300" t="s">
        <v>44</v>
      </c>
      <c r="Q5300" t="s">
        <v>45</v>
      </c>
      <c r="R5300" t="str">
        <f t="shared" si="165"/>
        <v>Error</v>
      </c>
      <c r="S5300" t="e">
        <f>VLOOKUP($R5300,'Price Schedules'!$A$1:$H$34,4,FALSE)</f>
        <v>#N/A</v>
      </c>
      <c r="T5300" t="e">
        <f>VLOOKUP(R5300,'Price Schedules'!$A$1:$H$34,5,FALSE)</f>
        <v>#N/A</v>
      </c>
      <c r="U5300" t="e">
        <f>VLOOKUP(R5300,'Price Schedules'!$A$1:$H$34,6,FALSE)</f>
        <v>#N/A</v>
      </c>
      <c r="V5300" t="e">
        <f>VLOOKUP(R5300,'Price Schedules'!$A$1:$H$34,7,FALSE)</f>
        <v>#N/A</v>
      </c>
      <c r="W5300" t="e">
        <f>VLOOKUP(R5300,'Price Schedules'!$A$1:$H$34,8,FALSE)</f>
        <v>#N/A</v>
      </c>
    </row>
    <row r="5301" spans="1:23" x14ac:dyDescent="0.25">
      <c r="A5301">
        <f>Chargemaster!A5302</f>
        <v>0</v>
      </c>
      <c r="B5301">
        <f>Chargemaster!C5302</f>
        <v>0</v>
      </c>
      <c r="C5301">
        <f>Chargemaster!D5302</f>
        <v>0</v>
      </c>
      <c r="D5301" t="e">
        <f t="shared" si="164"/>
        <v>#N/A</v>
      </c>
      <c r="E5301" t="str">
        <f>(IF(B5301&lt;'Price Schedules'!$B$3,'Price Schedules'!$A$2,IF(B5301&lt;'Price Schedules'!$B$4,'Price Schedules'!$A$3,'Price Schedules'!$A$4)))</f>
        <v>Inj Med1</v>
      </c>
      <c r="F5301" t="str">
        <f>(IF(B5301&lt;'Price Schedules'!$B$7,'Price Schedules'!$A$6,IF(B5301&lt;'Price Schedules'!$B$8,'Price Schedules'!$A$7,'Price Schedules'!$A$8)))</f>
        <v>Chemo IV1</v>
      </c>
      <c r="G5301" t="str">
        <f>(IF(B5301&lt;'Price Schedules'!$B$11,'Price Schedules'!$A$10,IF(B5301&lt;'Price Schedules'!$B$12,'Price Schedules'!$A$11,'Price Schedules'!$A$12)))</f>
        <v>Chemo Med1</v>
      </c>
      <c r="H5301" t="str">
        <f>IF(B5301&lt;'Price Schedules'!$B$15,'Price Schedules'!$A$14,'Price Schedules'!$A$15)</f>
        <v>PASS1</v>
      </c>
      <c r="I5301" t="str">
        <f>IF(B5301&lt;'Price Schedules'!$B$18,'Price Schedules'!$A$17,'Price Schedules'!$A$18)</f>
        <v>IV1</v>
      </c>
      <c r="J5301" t="s">
        <v>38</v>
      </c>
      <c r="K5301" t="s">
        <v>39</v>
      </c>
      <c r="L5301" t="s">
        <v>40</v>
      </c>
      <c r="M5301" t="s">
        <v>41</v>
      </c>
      <c r="N5301" t="s">
        <v>42</v>
      </c>
      <c r="O5301" t="s">
        <v>43</v>
      </c>
      <c r="P5301" t="s">
        <v>44</v>
      </c>
      <c r="Q5301" t="s">
        <v>45</v>
      </c>
      <c r="R5301" t="str">
        <f t="shared" si="165"/>
        <v>Error</v>
      </c>
      <c r="S5301" t="e">
        <f>VLOOKUP($R5301,'Price Schedules'!$A$1:$H$34,4,FALSE)</f>
        <v>#N/A</v>
      </c>
      <c r="T5301" t="e">
        <f>VLOOKUP(R5301,'Price Schedules'!$A$1:$H$34,5,FALSE)</f>
        <v>#N/A</v>
      </c>
      <c r="U5301" t="e">
        <f>VLOOKUP(R5301,'Price Schedules'!$A$1:$H$34,6,FALSE)</f>
        <v>#N/A</v>
      </c>
      <c r="V5301" t="e">
        <f>VLOOKUP(R5301,'Price Schedules'!$A$1:$H$34,7,FALSE)</f>
        <v>#N/A</v>
      </c>
      <c r="W5301" t="e">
        <f>VLOOKUP(R5301,'Price Schedules'!$A$1:$H$34,8,FALSE)</f>
        <v>#N/A</v>
      </c>
    </row>
    <row r="5302" spans="1:23" x14ac:dyDescent="0.25">
      <c r="A5302">
        <f>Chargemaster!A5303</f>
        <v>0</v>
      </c>
      <c r="B5302">
        <f>Chargemaster!C5303</f>
        <v>0</v>
      </c>
      <c r="C5302">
        <f>Chargemaster!D5303</f>
        <v>0</v>
      </c>
      <c r="D5302" t="e">
        <f t="shared" si="164"/>
        <v>#N/A</v>
      </c>
      <c r="E5302" t="str">
        <f>(IF(B5302&lt;'Price Schedules'!$B$3,'Price Schedules'!$A$2,IF(B5302&lt;'Price Schedules'!$B$4,'Price Schedules'!$A$3,'Price Schedules'!$A$4)))</f>
        <v>Inj Med1</v>
      </c>
      <c r="F5302" t="str">
        <f>(IF(B5302&lt;'Price Schedules'!$B$7,'Price Schedules'!$A$6,IF(B5302&lt;'Price Schedules'!$B$8,'Price Schedules'!$A$7,'Price Schedules'!$A$8)))</f>
        <v>Chemo IV1</v>
      </c>
      <c r="G5302" t="str">
        <f>(IF(B5302&lt;'Price Schedules'!$B$11,'Price Schedules'!$A$10,IF(B5302&lt;'Price Schedules'!$B$12,'Price Schedules'!$A$11,'Price Schedules'!$A$12)))</f>
        <v>Chemo Med1</v>
      </c>
      <c r="H5302" t="str">
        <f>IF(B5302&lt;'Price Schedules'!$B$15,'Price Schedules'!$A$14,'Price Schedules'!$A$15)</f>
        <v>PASS1</v>
      </c>
      <c r="I5302" t="str">
        <f>IF(B5302&lt;'Price Schedules'!$B$18,'Price Schedules'!$A$17,'Price Schedules'!$A$18)</f>
        <v>IV1</v>
      </c>
      <c r="J5302" t="s">
        <v>38</v>
      </c>
      <c r="K5302" t="s">
        <v>39</v>
      </c>
      <c r="L5302" t="s">
        <v>40</v>
      </c>
      <c r="M5302" t="s">
        <v>41</v>
      </c>
      <c r="N5302" t="s">
        <v>42</v>
      </c>
      <c r="O5302" t="s">
        <v>43</v>
      </c>
      <c r="P5302" t="s">
        <v>44</v>
      </c>
      <c r="Q5302" t="s">
        <v>45</v>
      </c>
      <c r="R5302" t="str">
        <f t="shared" si="165"/>
        <v>Error</v>
      </c>
      <c r="S5302" t="e">
        <f>VLOOKUP($R5302,'Price Schedules'!$A$1:$H$34,4,FALSE)</f>
        <v>#N/A</v>
      </c>
      <c r="T5302" t="e">
        <f>VLOOKUP(R5302,'Price Schedules'!$A$1:$H$34,5,FALSE)</f>
        <v>#N/A</v>
      </c>
      <c r="U5302" t="e">
        <f>VLOOKUP(R5302,'Price Schedules'!$A$1:$H$34,6,FALSE)</f>
        <v>#N/A</v>
      </c>
      <c r="V5302" t="e">
        <f>VLOOKUP(R5302,'Price Schedules'!$A$1:$H$34,7,FALSE)</f>
        <v>#N/A</v>
      </c>
      <c r="W5302" t="e">
        <f>VLOOKUP(R5302,'Price Schedules'!$A$1:$H$34,8,FALSE)</f>
        <v>#N/A</v>
      </c>
    </row>
    <row r="5303" spans="1:23" x14ac:dyDescent="0.25">
      <c r="A5303">
        <f>Chargemaster!A5304</f>
        <v>0</v>
      </c>
      <c r="B5303">
        <f>Chargemaster!C5304</f>
        <v>0</v>
      </c>
      <c r="C5303">
        <f>Chargemaster!D5304</f>
        <v>0</v>
      </c>
      <c r="D5303" t="e">
        <f t="shared" si="164"/>
        <v>#N/A</v>
      </c>
      <c r="E5303" t="str">
        <f>(IF(B5303&lt;'Price Schedules'!$B$3,'Price Schedules'!$A$2,IF(B5303&lt;'Price Schedules'!$B$4,'Price Schedules'!$A$3,'Price Schedules'!$A$4)))</f>
        <v>Inj Med1</v>
      </c>
      <c r="F5303" t="str">
        <f>(IF(B5303&lt;'Price Schedules'!$B$7,'Price Schedules'!$A$6,IF(B5303&lt;'Price Schedules'!$B$8,'Price Schedules'!$A$7,'Price Schedules'!$A$8)))</f>
        <v>Chemo IV1</v>
      </c>
      <c r="G5303" t="str">
        <f>(IF(B5303&lt;'Price Schedules'!$B$11,'Price Schedules'!$A$10,IF(B5303&lt;'Price Schedules'!$B$12,'Price Schedules'!$A$11,'Price Schedules'!$A$12)))</f>
        <v>Chemo Med1</v>
      </c>
      <c r="H5303" t="str">
        <f>IF(B5303&lt;'Price Schedules'!$B$15,'Price Schedules'!$A$14,'Price Schedules'!$A$15)</f>
        <v>PASS1</v>
      </c>
      <c r="I5303" t="str">
        <f>IF(B5303&lt;'Price Schedules'!$B$18,'Price Schedules'!$A$17,'Price Schedules'!$A$18)</f>
        <v>IV1</v>
      </c>
      <c r="J5303" t="s">
        <v>38</v>
      </c>
      <c r="K5303" t="s">
        <v>39</v>
      </c>
      <c r="L5303" t="s">
        <v>40</v>
      </c>
      <c r="M5303" t="s">
        <v>41</v>
      </c>
      <c r="N5303" t="s">
        <v>42</v>
      </c>
      <c r="O5303" t="s">
        <v>43</v>
      </c>
      <c r="P5303" t="s">
        <v>44</v>
      </c>
      <c r="Q5303" t="s">
        <v>45</v>
      </c>
      <c r="R5303" t="str">
        <f t="shared" si="165"/>
        <v>Error</v>
      </c>
      <c r="S5303" t="e">
        <f>VLOOKUP($R5303,'Price Schedules'!$A$1:$H$34,4,FALSE)</f>
        <v>#N/A</v>
      </c>
      <c r="T5303" t="e">
        <f>VLOOKUP(R5303,'Price Schedules'!$A$1:$H$34,5,FALSE)</f>
        <v>#N/A</v>
      </c>
      <c r="U5303" t="e">
        <f>VLOOKUP(R5303,'Price Schedules'!$A$1:$H$34,6,FALSE)</f>
        <v>#N/A</v>
      </c>
      <c r="V5303" t="e">
        <f>VLOOKUP(R5303,'Price Schedules'!$A$1:$H$34,7,FALSE)</f>
        <v>#N/A</v>
      </c>
      <c r="W5303" t="e">
        <f>VLOOKUP(R5303,'Price Schedules'!$A$1:$H$34,8,FALSE)</f>
        <v>#N/A</v>
      </c>
    </row>
    <row r="5304" spans="1:23" x14ac:dyDescent="0.25">
      <c r="A5304">
        <f>Chargemaster!A5305</f>
        <v>0</v>
      </c>
      <c r="B5304">
        <f>Chargemaster!C5305</f>
        <v>0</v>
      </c>
      <c r="C5304">
        <f>Chargemaster!D5305</f>
        <v>0</v>
      </c>
      <c r="D5304" t="e">
        <f t="shared" si="164"/>
        <v>#N/A</v>
      </c>
      <c r="E5304" t="str">
        <f>(IF(B5304&lt;'Price Schedules'!$B$3,'Price Schedules'!$A$2,IF(B5304&lt;'Price Schedules'!$B$4,'Price Schedules'!$A$3,'Price Schedules'!$A$4)))</f>
        <v>Inj Med1</v>
      </c>
      <c r="F5304" t="str">
        <f>(IF(B5304&lt;'Price Schedules'!$B$7,'Price Schedules'!$A$6,IF(B5304&lt;'Price Schedules'!$B$8,'Price Schedules'!$A$7,'Price Schedules'!$A$8)))</f>
        <v>Chemo IV1</v>
      </c>
      <c r="G5304" t="str">
        <f>(IF(B5304&lt;'Price Schedules'!$B$11,'Price Schedules'!$A$10,IF(B5304&lt;'Price Schedules'!$B$12,'Price Schedules'!$A$11,'Price Schedules'!$A$12)))</f>
        <v>Chemo Med1</v>
      </c>
      <c r="H5304" t="str">
        <f>IF(B5304&lt;'Price Schedules'!$B$15,'Price Schedules'!$A$14,'Price Schedules'!$A$15)</f>
        <v>PASS1</v>
      </c>
      <c r="I5304" t="str">
        <f>IF(B5304&lt;'Price Schedules'!$B$18,'Price Schedules'!$A$17,'Price Schedules'!$A$18)</f>
        <v>IV1</v>
      </c>
      <c r="J5304" t="s">
        <v>38</v>
      </c>
      <c r="K5304" t="s">
        <v>39</v>
      </c>
      <c r="L5304" t="s">
        <v>40</v>
      </c>
      <c r="M5304" t="s">
        <v>41</v>
      </c>
      <c r="N5304" t="s">
        <v>42</v>
      </c>
      <c r="O5304" t="s">
        <v>43</v>
      </c>
      <c r="P5304" t="s">
        <v>44</v>
      </c>
      <c r="Q5304" t="s">
        <v>45</v>
      </c>
      <c r="R5304" t="str">
        <f t="shared" si="165"/>
        <v>Error</v>
      </c>
      <c r="S5304" t="e">
        <f>VLOOKUP($R5304,'Price Schedules'!$A$1:$H$34,4,FALSE)</f>
        <v>#N/A</v>
      </c>
      <c r="T5304" t="e">
        <f>VLOOKUP(R5304,'Price Schedules'!$A$1:$H$34,5,FALSE)</f>
        <v>#N/A</v>
      </c>
      <c r="U5304" t="e">
        <f>VLOOKUP(R5304,'Price Schedules'!$A$1:$H$34,6,FALSE)</f>
        <v>#N/A</v>
      </c>
      <c r="V5304" t="e">
        <f>VLOOKUP(R5304,'Price Schedules'!$A$1:$H$34,7,FALSE)</f>
        <v>#N/A</v>
      </c>
      <c r="W5304" t="e">
        <f>VLOOKUP(R5304,'Price Schedules'!$A$1:$H$34,8,FALSE)</f>
        <v>#N/A</v>
      </c>
    </row>
    <row r="5305" spans="1:23" x14ac:dyDescent="0.25">
      <c r="A5305">
        <f>Chargemaster!A5306</f>
        <v>0</v>
      </c>
      <c r="B5305">
        <f>Chargemaster!C5306</f>
        <v>0</v>
      </c>
      <c r="C5305">
        <f>Chargemaster!D5306</f>
        <v>0</v>
      </c>
      <c r="D5305" t="e">
        <f t="shared" si="164"/>
        <v>#N/A</v>
      </c>
      <c r="E5305" t="str">
        <f>(IF(B5305&lt;'Price Schedules'!$B$3,'Price Schedules'!$A$2,IF(B5305&lt;'Price Schedules'!$B$4,'Price Schedules'!$A$3,'Price Schedules'!$A$4)))</f>
        <v>Inj Med1</v>
      </c>
      <c r="F5305" t="str">
        <f>(IF(B5305&lt;'Price Schedules'!$B$7,'Price Schedules'!$A$6,IF(B5305&lt;'Price Schedules'!$B$8,'Price Schedules'!$A$7,'Price Schedules'!$A$8)))</f>
        <v>Chemo IV1</v>
      </c>
      <c r="G5305" t="str">
        <f>(IF(B5305&lt;'Price Schedules'!$B$11,'Price Schedules'!$A$10,IF(B5305&lt;'Price Schedules'!$B$12,'Price Schedules'!$A$11,'Price Schedules'!$A$12)))</f>
        <v>Chemo Med1</v>
      </c>
      <c r="H5305" t="str">
        <f>IF(B5305&lt;'Price Schedules'!$B$15,'Price Schedules'!$A$14,'Price Schedules'!$A$15)</f>
        <v>PASS1</v>
      </c>
      <c r="I5305" t="str">
        <f>IF(B5305&lt;'Price Schedules'!$B$18,'Price Schedules'!$A$17,'Price Schedules'!$A$18)</f>
        <v>IV1</v>
      </c>
      <c r="J5305" t="s">
        <v>38</v>
      </c>
      <c r="K5305" t="s">
        <v>39</v>
      </c>
      <c r="L5305" t="s">
        <v>40</v>
      </c>
      <c r="M5305" t="s">
        <v>41</v>
      </c>
      <c r="N5305" t="s">
        <v>42</v>
      </c>
      <c r="O5305" t="s">
        <v>43</v>
      </c>
      <c r="P5305" t="s">
        <v>44</v>
      </c>
      <c r="Q5305" t="s">
        <v>45</v>
      </c>
      <c r="R5305" t="str">
        <f t="shared" si="165"/>
        <v>Error</v>
      </c>
      <c r="S5305" t="e">
        <f>VLOOKUP($R5305,'Price Schedules'!$A$1:$H$34,4,FALSE)</f>
        <v>#N/A</v>
      </c>
      <c r="T5305" t="e">
        <f>VLOOKUP(R5305,'Price Schedules'!$A$1:$H$34,5,FALSE)</f>
        <v>#N/A</v>
      </c>
      <c r="U5305" t="e">
        <f>VLOOKUP(R5305,'Price Schedules'!$A$1:$H$34,6,FALSE)</f>
        <v>#N/A</v>
      </c>
      <c r="V5305" t="e">
        <f>VLOOKUP(R5305,'Price Schedules'!$A$1:$H$34,7,FALSE)</f>
        <v>#N/A</v>
      </c>
      <c r="W5305" t="e">
        <f>VLOOKUP(R5305,'Price Schedules'!$A$1:$H$34,8,FALSE)</f>
        <v>#N/A</v>
      </c>
    </row>
    <row r="5306" spans="1:23" x14ac:dyDescent="0.25">
      <c r="A5306">
        <f>Chargemaster!A5307</f>
        <v>0</v>
      </c>
      <c r="B5306">
        <f>Chargemaster!C5307</f>
        <v>0</v>
      </c>
      <c r="C5306">
        <f>Chargemaster!D5307</f>
        <v>0</v>
      </c>
      <c r="D5306" t="e">
        <f t="shared" si="164"/>
        <v>#N/A</v>
      </c>
      <c r="E5306" t="str">
        <f>(IF(B5306&lt;'Price Schedules'!$B$3,'Price Schedules'!$A$2,IF(B5306&lt;'Price Schedules'!$B$4,'Price Schedules'!$A$3,'Price Schedules'!$A$4)))</f>
        <v>Inj Med1</v>
      </c>
      <c r="F5306" t="str">
        <f>(IF(B5306&lt;'Price Schedules'!$B$7,'Price Schedules'!$A$6,IF(B5306&lt;'Price Schedules'!$B$8,'Price Schedules'!$A$7,'Price Schedules'!$A$8)))</f>
        <v>Chemo IV1</v>
      </c>
      <c r="G5306" t="str">
        <f>(IF(B5306&lt;'Price Schedules'!$B$11,'Price Schedules'!$A$10,IF(B5306&lt;'Price Schedules'!$B$12,'Price Schedules'!$A$11,'Price Schedules'!$A$12)))</f>
        <v>Chemo Med1</v>
      </c>
      <c r="H5306" t="str">
        <f>IF(B5306&lt;'Price Schedules'!$B$15,'Price Schedules'!$A$14,'Price Schedules'!$A$15)</f>
        <v>PASS1</v>
      </c>
      <c r="I5306" t="str">
        <f>IF(B5306&lt;'Price Schedules'!$B$18,'Price Schedules'!$A$17,'Price Schedules'!$A$18)</f>
        <v>IV1</v>
      </c>
      <c r="J5306" t="s">
        <v>38</v>
      </c>
      <c r="K5306" t="s">
        <v>39</v>
      </c>
      <c r="L5306" t="s">
        <v>40</v>
      </c>
      <c r="M5306" t="s">
        <v>41</v>
      </c>
      <c r="N5306" t="s">
        <v>42</v>
      </c>
      <c r="O5306" t="s">
        <v>43</v>
      </c>
      <c r="P5306" t="s">
        <v>44</v>
      </c>
      <c r="Q5306" t="s">
        <v>45</v>
      </c>
      <c r="R5306" t="str">
        <f t="shared" si="165"/>
        <v>Error</v>
      </c>
      <c r="S5306" t="e">
        <f>VLOOKUP($R5306,'Price Schedules'!$A$1:$H$34,4,FALSE)</f>
        <v>#N/A</v>
      </c>
      <c r="T5306" t="e">
        <f>VLOOKUP(R5306,'Price Schedules'!$A$1:$H$34,5,FALSE)</f>
        <v>#N/A</v>
      </c>
      <c r="U5306" t="e">
        <f>VLOOKUP(R5306,'Price Schedules'!$A$1:$H$34,6,FALSE)</f>
        <v>#N/A</v>
      </c>
      <c r="V5306" t="e">
        <f>VLOOKUP(R5306,'Price Schedules'!$A$1:$H$34,7,FALSE)</f>
        <v>#N/A</v>
      </c>
      <c r="W5306" t="e">
        <f>VLOOKUP(R5306,'Price Schedules'!$A$1:$H$34,8,FALSE)</f>
        <v>#N/A</v>
      </c>
    </row>
    <row r="5307" spans="1:23" x14ac:dyDescent="0.25">
      <c r="A5307">
        <f>Chargemaster!A5308</f>
        <v>0</v>
      </c>
      <c r="B5307">
        <f>Chargemaster!C5308</f>
        <v>0</v>
      </c>
      <c r="C5307">
        <f>Chargemaster!D5308</f>
        <v>0</v>
      </c>
      <c r="D5307" t="e">
        <f t="shared" si="164"/>
        <v>#N/A</v>
      </c>
      <c r="E5307" t="str">
        <f>(IF(B5307&lt;'Price Schedules'!$B$3,'Price Schedules'!$A$2,IF(B5307&lt;'Price Schedules'!$B$4,'Price Schedules'!$A$3,'Price Schedules'!$A$4)))</f>
        <v>Inj Med1</v>
      </c>
      <c r="F5307" t="str">
        <f>(IF(B5307&lt;'Price Schedules'!$B$7,'Price Schedules'!$A$6,IF(B5307&lt;'Price Schedules'!$B$8,'Price Schedules'!$A$7,'Price Schedules'!$A$8)))</f>
        <v>Chemo IV1</v>
      </c>
      <c r="G5307" t="str">
        <f>(IF(B5307&lt;'Price Schedules'!$B$11,'Price Schedules'!$A$10,IF(B5307&lt;'Price Schedules'!$B$12,'Price Schedules'!$A$11,'Price Schedules'!$A$12)))</f>
        <v>Chemo Med1</v>
      </c>
      <c r="H5307" t="str">
        <f>IF(B5307&lt;'Price Schedules'!$B$15,'Price Schedules'!$A$14,'Price Schedules'!$A$15)</f>
        <v>PASS1</v>
      </c>
      <c r="I5307" t="str">
        <f>IF(B5307&lt;'Price Schedules'!$B$18,'Price Schedules'!$A$17,'Price Schedules'!$A$18)</f>
        <v>IV1</v>
      </c>
      <c r="J5307" t="s">
        <v>38</v>
      </c>
      <c r="K5307" t="s">
        <v>39</v>
      </c>
      <c r="L5307" t="s">
        <v>40</v>
      </c>
      <c r="M5307" t="s">
        <v>41</v>
      </c>
      <c r="N5307" t="s">
        <v>42</v>
      </c>
      <c r="O5307" t="s">
        <v>43</v>
      </c>
      <c r="P5307" t="s">
        <v>44</v>
      </c>
      <c r="Q5307" t="s">
        <v>45</v>
      </c>
      <c r="R5307" t="str">
        <f t="shared" si="165"/>
        <v>Error</v>
      </c>
      <c r="S5307" t="e">
        <f>VLOOKUP($R5307,'Price Schedules'!$A$1:$H$34,4,FALSE)</f>
        <v>#N/A</v>
      </c>
      <c r="T5307" t="e">
        <f>VLOOKUP(R5307,'Price Schedules'!$A$1:$H$34,5,FALSE)</f>
        <v>#N/A</v>
      </c>
      <c r="U5307" t="e">
        <f>VLOOKUP(R5307,'Price Schedules'!$A$1:$H$34,6,FALSE)</f>
        <v>#N/A</v>
      </c>
      <c r="V5307" t="e">
        <f>VLOOKUP(R5307,'Price Schedules'!$A$1:$H$34,7,FALSE)</f>
        <v>#N/A</v>
      </c>
      <c r="W5307" t="e">
        <f>VLOOKUP(R5307,'Price Schedules'!$A$1:$H$34,8,FALSE)</f>
        <v>#N/A</v>
      </c>
    </row>
    <row r="5308" spans="1:23" x14ac:dyDescent="0.25">
      <c r="A5308">
        <f>Chargemaster!A5309</f>
        <v>0</v>
      </c>
      <c r="B5308">
        <f>Chargemaster!C5309</f>
        <v>0</v>
      </c>
      <c r="C5308">
        <f>Chargemaster!D5309</f>
        <v>0</v>
      </c>
      <c r="D5308" t="e">
        <f t="shared" si="164"/>
        <v>#N/A</v>
      </c>
      <c r="E5308" t="str">
        <f>(IF(B5308&lt;'Price Schedules'!$B$3,'Price Schedules'!$A$2,IF(B5308&lt;'Price Schedules'!$B$4,'Price Schedules'!$A$3,'Price Schedules'!$A$4)))</f>
        <v>Inj Med1</v>
      </c>
      <c r="F5308" t="str">
        <f>(IF(B5308&lt;'Price Schedules'!$B$7,'Price Schedules'!$A$6,IF(B5308&lt;'Price Schedules'!$B$8,'Price Schedules'!$A$7,'Price Schedules'!$A$8)))</f>
        <v>Chemo IV1</v>
      </c>
      <c r="G5308" t="str">
        <f>(IF(B5308&lt;'Price Schedules'!$B$11,'Price Schedules'!$A$10,IF(B5308&lt;'Price Schedules'!$B$12,'Price Schedules'!$A$11,'Price Schedules'!$A$12)))</f>
        <v>Chemo Med1</v>
      </c>
      <c r="H5308" t="str">
        <f>IF(B5308&lt;'Price Schedules'!$B$15,'Price Schedules'!$A$14,'Price Schedules'!$A$15)</f>
        <v>PASS1</v>
      </c>
      <c r="I5308" t="str">
        <f>IF(B5308&lt;'Price Schedules'!$B$18,'Price Schedules'!$A$17,'Price Schedules'!$A$18)</f>
        <v>IV1</v>
      </c>
      <c r="J5308" t="s">
        <v>38</v>
      </c>
      <c r="K5308" t="s">
        <v>39</v>
      </c>
      <c r="L5308" t="s">
        <v>40</v>
      </c>
      <c r="M5308" t="s">
        <v>41</v>
      </c>
      <c r="N5308" t="s">
        <v>42</v>
      </c>
      <c r="O5308" t="s">
        <v>43</v>
      </c>
      <c r="P5308" t="s">
        <v>44</v>
      </c>
      <c r="Q5308" t="s">
        <v>45</v>
      </c>
      <c r="R5308" t="str">
        <f t="shared" si="165"/>
        <v>Error</v>
      </c>
      <c r="S5308" t="e">
        <f>VLOOKUP($R5308,'Price Schedules'!$A$1:$H$34,4,FALSE)</f>
        <v>#N/A</v>
      </c>
      <c r="T5308" t="e">
        <f>VLOOKUP(R5308,'Price Schedules'!$A$1:$H$34,5,FALSE)</f>
        <v>#N/A</v>
      </c>
      <c r="U5308" t="e">
        <f>VLOOKUP(R5308,'Price Schedules'!$A$1:$H$34,6,FALSE)</f>
        <v>#N/A</v>
      </c>
      <c r="V5308" t="e">
        <f>VLOOKUP(R5308,'Price Schedules'!$A$1:$H$34,7,FALSE)</f>
        <v>#N/A</v>
      </c>
      <c r="W5308" t="e">
        <f>VLOOKUP(R5308,'Price Schedules'!$A$1:$H$34,8,FALSE)</f>
        <v>#N/A</v>
      </c>
    </row>
    <row r="5309" spans="1:23" x14ac:dyDescent="0.25">
      <c r="A5309">
        <f>Chargemaster!A5310</f>
        <v>0</v>
      </c>
      <c r="B5309">
        <f>Chargemaster!C5310</f>
        <v>0</v>
      </c>
      <c r="C5309">
        <f>Chargemaster!D5310</f>
        <v>0</v>
      </c>
      <c r="D5309" t="e">
        <f t="shared" si="164"/>
        <v>#N/A</v>
      </c>
      <c r="E5309" t="str">
        <f>(IF(B5309&lt;'Price Schedules'!$B$3,'Price Schedules'!$A$2,IF(B5309&lt;'Price Schedules'!$B$4,'Price Schedules'!$A$3,'Price Schedules'!$A$4)))</f>
        <v>Inj Med1</v>
      </c>
      <c r="F5309" t="str">
        <f>(IF(B5309&lt;'Price Schedules'!$B$7,'Price Schedules'!$A$6,IF(B5309&lt;'Price Schedules'!$B$8,'Price Schedules'!$A$7,'Price Schedules'!$A$8)))</f>
        <v>Chemo IV1</v>
      </c>
      <c r="G5309" t="str">
        <f>(IF(B5309&lt;'Price Schedules'!$B$11,'Price Schedules'!$A$10,IF(B5309&lt;'Price Schedules'!$B$12,'Price Schedules'!$A$11,'Price Schedules'!$A$12)))</f>
        <v>Chemo Med1</v>
      </c>
      <c r="H5309" t="str">
        <f>IF(B5309&lt;'Price Schedules'!$B$15,'Price Schedules'!$A$14,'Price Schedules'!$A$15)</f>
        <v>PASS1</v>
      </c>
      <c r="I5309" t="str">
        <f>IF(B5309&lt;'Price Schedules'!$B$18,'Price Schedules'!$A$17,'Price Schedules'!$A$18)</f>
        <v>IV1</v>
      </c>
      <c r="J5309" t="s">
        <v>38</v>
      </c>
      <c r="K5309" t="s">
        <v>39</v>
      </c>
      <c r="L5309" t="s">
        <v>40</v>
      </c>
      <c r="M5309" t="s">
        <v>41</v>
      </c>
      <c r="N5309" t="s">
        <v>42</v>
      </c>
      <c r="O5309" t="s">
        <v>43</v>
      </c>
      <c r="P5309" t="s">
        <v>44</v>
      </c>
      <c r="Q5309" t="s">
        <v>45</v>
      </c>
      <c r="R5309" t="str">
        <f t="shared" si="165"/>
        <v>Error</v>
      </c>
      <c r="S5309" t="e">
        <f>VLOOKUP($R5309,'Price Schedules'!$A$1:$H$34,4,FALSE)</f>
        <v>#N/A</v>
      </c>
      <c r="T5309" t="e">
        <f>VLOOKUP(R5309,'Price Schedules'!$A$1:$H$34,5,FALSE)</f>
        <v>#N/A</v>
      </c>
      <c r="U5309" t="e">
        <f>VLOOKUP(R5309,'Price Schedules'!$A$1:$H$34,6,FALSE)</f>
        <v>#N/A</v>
      </c>
      <c r="V5309" t="e">
        <f>VLOOKUP(R5309,'Price Schedules'!$A$1:$H$34,7,FALSE)</f>
        <v>#N/A</v>
      </c>
      <c r="W5309" t="e">
        <f>VLOOKUP(R5309,'Price Schedules'!$A$1:$H$34,8,FALSE)</f>
        <v>#N/A</v>
      </c>
    </row>
    <row r="5310" spans="1:23" x14ac:dyDescent="0.25">
      <c r="A5310">
        <f>Chargemaster!A5311</f>
        <v>0</v>
      </c>
      <c r="B5310">
        <f>Chargemaster!C5311</f>
        <v>0</v>
      </c>
      <c r="C5310">
        <f>Chargemaster!D5311</f>
        <v>0</v>
      </c>
      <c r="D5310" t="e">
        <f t="shared" si="164"/>
        <v>#N/A</v>
      </c>
      <c r="E5310" t="str">
        <f>(IF(B5310&lt;'Price Schedules'!$B$3,'Price Schedules'!$A$2,IF(B5310&lt;'Price Schedules'!$B$4,'Price Schedules'!$A$3,'Price Schedules'!$A$4)))</f>
        <v>Inj Med1</v>
      </c>
      <c r="F5310" t="str">
        <f>(IF(B5310&lt;'Price Schedules'!$B$7,'Price Schedules'!$A$6,IF(B5310&lt;'Price Schedules'!$B$8,'Price Schedules'!$A$7,'Price Schedules'!$A$8)))</f>
        <v>Chemo IV1</v>
      </c>
      <c r="G5310" t="str">
        <f>(IF(B5310&lt;'Price Schedules'!$B$11,'Price Schedules'!$A$10,IF(B5310&lt;'Price Schedules'!$B$12,'Price Schedules'!$A$11,'Price Schedules'!$A$12)))</f>
        <v>Chemo Med1</v>
      </c>
      <c r="H5310" t="str">
        <f>IF(B5310&lt;'Price Schedules'!$B$15,'Price Schedules'!$A$14,'Price Schedules'!$A$15)</f>
        <v>PASS1</v>
      </c>
      <c r="I5310" t="str">
        <f>IF(B5310&lt;'Price Schedules'!$B$18,'Price Schedules'!$A$17,'Price Schedules'!$A$18)</f>
        <v>IV1</v>
      </c>
      <c r="J5310" t="s">
        <v>38</v>
      </c>
      <c r="K5310" t="s">
        <v>39</v>
      </c>
      <c r="L5310" t="s">
        <v>40</v>
      </c>
      <c r="M5310" t="s">
        <v>41</v>
      </c>
      <c r="N5310" t="s">
        <v>42</v>
      </c>
      <c r="O5310" t="s">
        <v>43</v>
      </c>
      <c r="P5310" t="s">
        <v>44</v>
      </c>
      <c r="Q5310" t="s">
        <v>45</v>
      </c>
      <c r="R5310" t="str">
        <f t="shared" si="165"/>
        <v>Error</v>
      </c>
      <c r="S5310" t="e">
        <f>VLOOKUP($R5310,'Price Schedules'!$A$1:$H$34,4,FALSE)</f>
        <v>#N/A</v>
      </c>
      <c r="T5310" t="e">
        <f>VLOOKUP(R5310,'Price Schedules'!$A$1:$H$34,5,FALSE)</f>
        <v>#N/A</v>
      </c>
      <c r="U5310" t="e">
        <f>VLOOKUP(R5310,'Price Schedules'!$A$1:$H$34,6,FALSE)</f>
        <v>#N/A</v>
      </c>
      <c r="V5310" t="e">
        <f>VLOOKUP(R5310,'Price Schedules'!$A$1:$H$34,7,FALSE)</f>
        <v>#N/A</v>
      </c>
      <c r="W5310" t="e">
        <f>VLOOKUP(R5310,'Price Schedules'!$A$1:$H$34,8,FALSE)</f>
        <v>#N/A</v>
      </c>
    </row>
    <row r="5311" spans="1:23" x14ac:dyDescent="0.25">
      <c r="A5311">
        <f>Chargemaster!A5312</f>
        <v>0</v>
      </c>
      <c r="B5311">
        <f>Chargemaster!C5312</f>
        <v>0</v>
      </c>
      <c r="C5311">
        <f>Chargemaster!D5312</f>
        <v>0</v>
      </c>
      <c r="D5311" t="e">
        <f t="shared" si="164"/>
        <v>#N/A</v>
      </c>
      <c r="E5311" t="str">
        <f>(IF(B5311&lt;'Price Schedules'!$B$3,'Price Schedules'!$A$2,IF(B5311&lt;'Price Schedules'!$B$4,'Price Schedules'!$A$3,'Price Schedules'!$A$4)))</f>
        <v>Inj Med1</v>
      </c>
      <c r="F5311" t="str">
        <f>(IF(B5311&lt;'Price Schedules'!$B$7,'Price Schedules'!$A$6,IF(B5311&lt;'Price Schedules'!$B$8,'Price Schedules'!$A$7,'Price Schedules'!$A$8)))</f>
        <v>Chemo IV1</v>
      </c>
      <c r="G5311" t="str">
        <f>(IF(B5311&lt;'Price Schedules'!$B$11,'Price Schedules'!$A$10,IF(B5311&lt;'Price Schedules'!$B$12,'Price Schedules'!$A$11,'Price Schedules'!$A$12)))</f>
        <v>Chemo Med1</v>
      </c>
      <c r="H5311" t="str">
        <f>IF(B5311&lt;'Price Schedules'!$B$15,'Price Schedules'!$A$14,'Price Schedules'!$A$15)</f>
        <v>PASS1</v>
      </c>
      <c r="I5311" t="str">
        <f>IF(B5311&lt;'Price Schedules'!$B$18,'Price Schedules'!$A$17,'Price Schedules'!$A$18)</f>
        <v>IV1</v>
      </c>
      <c r="J5311" t="s">
        <v>38</v>
      </c>
      <c r="K5311" t="s">
        <v>39</v>
      </c>
      <c r="L5311" t="s">
        <v>40</v>
      </c>
      <c r="M5311" t="s">
        <v>41</v>
      </c>
      <c r="N5311" t="s">
        <v>42</v>
      </c>
      <c r="O5311" t="s">
        <v>43</v>
      </c>
      <c r="P5311" t="s">
        <v>44</v>
      </c>
      <c r="Q5311" t="s">
        <v>45</v>
      </c>
      <c r="R5311" t="str">
        <f t="shared" si="165"/>
        <v>Error</v>
      </c>
      <c r="S5311" t="e">
        <f>VLOOKUP($R5311,'Price Schedules'!$A$1:$H$34,4,FALSE)</f>
        <v>#N/A</v>
      </c>
      <c r="T5311" t="e">
        <f>VLOOKUP(R5311,'Price Schedules'!$A$1:$H$34,5,FALSE)</f>
        <v>#N/A</v>
      </c>
      <c r="U5311" t="e">
        <f>VLOOKUP(R5311,'Price Schedules'!$A$1:$H$34,6,FALSE)</f>
        <v>#N/A</v>
      </c>
      <c r="V5311" t="e">
        <f>VLOOKUP(R5311,'Price Schedules'!$A$1:$H$34,7,FALSE)</f>
        <v>#N/A</v>
      </c>
      <c r="W5311" t="e">
        <f>VLOOKUP(R5311,'Price Schedules'!$A$1:$H$34,8,FALSE)</f>
        <v>#N/A</v>
      </c>
    </row>
    <row r="5312" spans="1:23" x14ac:dyDescent="0.25">
      <c r="A5312">
        <f>Chargemaster!A5313</f>
        <v>0</v>
      </c>
      <c r="B5312">
        <f>Chargemaster!C5313</f>
        <v>0</v>
      </c>
      <c r="C5312">
        <f>Chargemaster!D5313</f>
        <v>0</v>
      </c>
      <c r="D5312" t="e">
        <f t="shared" si="164"/>
        <v>#N/A</v>
      </c>
      <c r="E5312" t="str">
        <f>(IF(B5312&lt;'Price Schedules'!$B$3,'Price Schedules'!$A$2,IF(B5312&lt;'Price Schedules'!$B$4,'Price Schedules'!$A$3,'Price Schedules'!$A$4)))</f>
        <v>Inj Med1</v>
      </c>
      <c r="F5312" t="str">
        <f>(IF(B5312&lt;'Price Schedules'!$B$7,'Price Schedules'!$A$6,IF(B5312&lt;'Price Schedules'!$B$8,'Price Schedules'!$A$7,'Price Schedules'!$A$8)))</f>
        <v>Chemo IV1</v>
      </c>
      <c r="G5312" t="str">
        <f>(IF(B5312&lt;'Price Schedules'!$B$11,'Price Schedules'!$A$10,IF(B5312&lt;'Price Schedules'!$B$12,'Price Schedules'!$A$11,'Price Schedules'!$A$12)))</f>
        <v>Chemo Med1</v>
      </c>
      <c r="H5312" t="str">
        <f>IF(B5312&lt;'Price Schedules'!$B$15,'Price Schedules'!$A$14,'Price Schedules'!$A$15)</f>
        <v>PASS1</v>
      </c>
      <c r="I5312" t="str">
        <f>IF(B5312&lt;'Price Schedules'!$B$18,'Price Schedules'!$A$17,'Price Schedules'!$A$18)</f>
        <v>IV1</v>
      </c>
      <c r="J5312" t="s">
        <v>38</v>
      </c>
      <c r="K5312" t="s">
        <v>39</v>
      </c>
      <c r="L5312" t="s">
        <v>40</v>
      </c>
      <c r="M5312" t="s">
        <v>41</v>
      </c>
      <c r="N5312" t="s">
        <v>42</v>
      </c>
      <c r="O5312" t="s">
        <v>43</v>
      </c>
      <c r="P5312" t="s">
        <v>44</v>
      </c>
      <c r="Q5312" t="s">
        <v>45</v>
      </c>
      <c r="R5312" t="str">
        <f t="shared" si="165"/>
        <v>Error</v>
      </c>
      <c r="S5312" t="e">
        <f>VLOOKUP($R5312,'Price Schedules'!$A$1:$H$34,4,FALSE)</f>
        <v>#N/A</v>
      </c>
      <c r="T5312" t="e">
        <f>VLOOKUP(R5312,'Price Schedules'!$A$1:$H$34,5,FALSE)</f>
        <v>#N/A</v>
      </c>
      <c r="U5312" t="e">
        <f>VLOOKUP(R5312,'Price Schedules'!$A$1:$H$34,6,FALSE)</f>
        <v>#N/A</v>
      </c>
      <c r="V5312" t="e">
        <f>VLOOKUP(R5312,'Price Schedules'!$A$1:$H$34,7,FALSE)</f>
        <v>#N/A</v>
      </c>
      <c r="W5312" t="e">
        <f>VLOOKUP(R5312,'Price Schedules'!$A$1:$H$34,8,FALSE)</f>
        <v>#N/A</v>
      </c>
    </row>
    <row r="5313" spans="1:23" x14ac:dyDescent="0.25">
      <c r="A5313">
        <f>Chargemaster!A5314</f>
        <v>0</v>
      </c>
      <c r="B5313">
        <f>Chargemaster!C5314</f>
        <v>0</v>
      </c>
      <c r="C5313">
        <f>Chargemaster!D5314</f>
        <v>0</v>
      </c>
      <c r="D5313" t="e">
        <f t="shared" si="164"/>
        <v>#N/A</v>
      </c>
      <c r="E5313" t="str">
        <f>(IF(B5313&lt;'Price Schedules'!$B$3,'Price Schedules'!$A$2,IF(B5313&lt;'Price Schedules'!$B$4,'Price Schedules'!$A$3,'Price Schedules'!$A$4)))</f>
        <v>Inj Med1</v>
      </c>
      <c r="F5313" t="str">
        <f>(IF(B5313&lt;'Price Schedules'!$B$7,'Price Schedules'!$A$6,IF(B5313&lt;'Price Schedules'!$B$8,'Price Schedules'!$A$7,'Price Schedules'!$A$8)))</f>
        <v>Chemo IV1</v>
      </c>
      <c r="G5313" t="str">
        <f>(IF(B5313&lt;'Price Schedules'!$B$11,'Price Schedules'!$A$10,IF(B5313&lt;'Price Schedules'!$B$12,'Price Schedules'!$A$11,'Price Schedules'!$A$12)))</f>
        <v>Chemo Med1</v>
      </c>
      <c r="H5313" t="str">
        <f>IF(B5313&lt;'Price Schedules'!$B$15,'Price Schedules'!$A$14,'Price Schedules'!$A$15)</f>
        <v>PASS1</v>
      </c>
      <c r="I5313" t="str">
        <f>IF(B5313&lt;'Price Schedules'!$B$18,'Price Schedules'!$A$17,'Price Schedules'!$A$18)</f>
        <v>IV1</v>
      </c>
      <c r="J5313" t="s">
        <v>38</v>
      </c>
      <c r="K5313" t="s">
        <v>39</v>
      </c>
      <c r="L5313" t="s">
        <v>40</v>
      </c>
      <c r="M5313" t="s">
        <v>41</v>
      </c>
      <c r="N5313" t="s">
        <v>42</v>
      </c>
      <c r="O5313" t="s">
        <v>43</v>
      </c>
      <c r="P5313" t="s">
        <v>44</v>
      </c>
      <c r="Q5313" t="s">
        <v>45</v>
      </c>
      <c r="R5313" t="str">
        <f t="shared" si="165"/>
        <v>Error</v>
      </c>
      <c r="S5313" t="e">
        <f>VLOOKUP($R5313,'Price Schedules'!$A$1:$H$34,4,FALSE)</f>
        <v>#N/A</v>
      </c>
      <c r="T5313" t="e">
        <f>VLOOKUP(R5313,'Price Schedules'!$A$1:$H$34,5,FALSE)</f>
        <v>#N/A</v>
      </c>
      <c r="U5313" t="e">
        <f>VLOOKUP(R5313,'Price Schedules'!$A$1:$H$34,6,FALSE)</f>
        <v>#N/A</v>
      </c>
      <c r="V5313" t="e">
        <f>VLOOKUP(R5313,'Price Schedules'!$A$1:$H$34,7,FALSE)</f>
        <v>#N/A</v>
      </c>
      <c r="W5313" t="e">
        <f>VLOOKUP(R5313,'Price Schedules'!$A$1:$H$34,8,FALSE)</f>
        <v>#N/A</v>
      </c>
    </row>
    <row r="5314" spans="1:23" x14ac:dyDescent="0.25">
      <c r="A5314">
        <f>Chargemaster!A5315</f>
        <v>0</v>
      </c>
      <c r="B5314">
        <f>Chargemaster!C5315</f>
        <v>0</v>
      </c>
      <c r="C5314">
        <f>Chargemaster!D5315</f>
        <v>0</v>
      </c>
      <c r="D5314" t="e">
        <f t="shared" si="164"/>
        <v>#N/A</v>
      </c>
      <c r="E5314" t="str">
        <f>(IF(B5314&lt;'Price Schedules'!$B$3,'Price Schedules'!$A$2,IF(B5314&lt;'Price Schedules'!$B$4,'Price Schedules'!$A$3,'Price Schedules'!$A$4)))</f>
        <v>Inj Med1</v>
      </c>
      <c r="F5314" t="str">
        <f>(IF(B5314&lt;'Price Schedules'!$B$7,'Price Schedules'!$A$6,IF(B5314&lt;'Price Schedules'!$B$8,'Price Schedules'!$A$7,'Price Schedules'!$A$8)))</f>
        <v>Chemo IV1</v>
      </c>
      <c r="G5314" t="str">
        <f>(IF(B5314&lt;'Price Schedules'!$B$11,'Price Schedules'!$A$10,IF(B5314&lt;'Price Schedules'!$B$12,'Price Schedules'!$A$11,'Price Schedules'!$A$12)))</f>
        <v>Chemo Med1</v>
      </c>
      <c r="H5314" t="str">
        <f>IF(B5314&lt;'Price Schedules'!$B$15,'Price Schedules'!$A$14,'Price Schedules'!$A$15)</f>
        <v>PASS1</v>
      </c>
      <c r="I5314" t="str">
        <f>IF(B5314&lt;'Price Schedules'!$B$18,'Price Schedules'!$A$17,'Price Schedules'!$A$18)</f>
        <v>IV1</v>
      </c>
      <c r="J5314" t="s">
        <v>38</v>
      </c>
      <c r="K5314" t="s">
        <v>39</v>
      </c>
      <c r="L5314" t="s">
        <v>40</v>
      </c>
      <c r="M5314" t="s">
        <v>41</v>
      </c>
      <c r="N5314" t="s">
        <v>42</v>
      </c>
      <c r="O5314" t="s">
        <v>43</v>
      </c>
      <c r="P5314" t="s">
        <v>44</v>
      </c>
      <c r="Q5314" t="s">
        <v>45</v>
      </c>
      <c r="R5314" t="str">
        <f t="shared" si="165"/>
        <v>Error</v>
      </c>
      <c r="S5314" t="e">
        <f>VLOOKUP($R5314,'Price Schedules'!$A$1:$H$34,4,FALSE)</f>
        <v>#N/A</v>
      </c>
      <c r="T5314" t="e">
        <f>VLOOKUP(R5314,'Price Schedules'!$A$1:$H$34,5,FALSE)</f>
        <v>#N/A</v>
      </c>
      <c r="U5314" t="e">
        <f>VLOOKUP(R5314,'Price Schedules'!$A$1:$H$34,6,FALSE)</f>
        <v>#N/A</v>
      </c>
      <c r="V5314" t="e">
        <f>VLOOKUP(R5314,'Price Schedules'!$A$1:$H$34,7,FALSE)</f>
        <v>#N/A</v>
      </c>
      <c r="W5314" t="e">
        <f>VLOOKUP(R5314,'Price Schedules'!$A$1:$H$34,8,FALSE)</f>
        <v>#N/A</v>
      </c>
    </row>
    <row r="5315" spans="1:23" x14ac:dyDescent="0.25">
      <c r="A5315">
        <f>Chargemaster!A5316</f>
        <v>0</v>
      </c>
      <c r="B5315">
        <f>Chargemaster!C5316</f>
        <v>0</v>
      </c>
      <c r="C5315">
        <f>Chargemaster!D5316</f>
        <v>0</v>
      </c>
      <c r="D5315" t="e">
        <f t="shared" ref="D5315:D5378" si="166">IF(((B5315*(S5315+1))+T5315)&lt;W5315,W5315,((B5315*(S5315+1))+T5315))</f>
        <v>#N/A</v>
      </c>
      <c r="E5315" t="str">
        <f>(IF(B5315&lt;'Price Schedules'!$B$3,'Price Schedules'!$A$2,IF(B5315&lt;'Price Schedules'!$B$4,'Price Schedules'!$A$3,'Price Schedules'!$A$4)))</f>
        <v>Inj Med1</v>
      </c>
      <c r="F5315" t="str">
        <f>(IF(B5315&lt;'Price Schedules'!$B$7,'Price Schedules'!$A$6,IF(B5315&lt;'Price Schedules'!$B$8,'Price Schedules'!$A$7,'Price Schedules'!$A$8)))</f>
        <v>Chemo IV1</v>
      </c>
      <c r="G5315" t="str">
        <f>(IF(B5315&lt;'Price Schedules'!$B$11,'Price Schedules'!$A$10,IF(B5315&lt;'Price Schedules'!$B$12,'Price Schedules'!$A$11,'Price Schedules'!$A$12)))</f>
        <v>Chemo Med1</v>
      </c>
      <c r="H5315" t="str">
        <f>IF(B5315&lt;'Price Schedules'!$B$15,'Price Schedules'!$A$14,'Price Schedules'!$A$15)</f>
        <v>PASS1</v>
      </c>
      <c r="I5315" t="str">
        <f>IF(B5315&lt;'Price Schedules'!$B$18,'Price Schedules'!$A$17,'Price Schedules'!$A$18)</f>
        <v>IV1</v>
      </c>
      <c r="J5315" t="s">
        <v>38</v>
      </c>
      <c r="K5315" t="s">
        <v>39</v>
      </c>
      <c r="L5315" t="s">
        <v>40</v>
      </c>
      <c r="M5315" t="s">
        <v>41</v>
      </c>
      <c r="N5315" t="s">
        <v>42</v>
      </c>
      <c r="O5315" t="s">
        <v>43</v>
      </c>
      <c r="P5315" t="s">
        <v>44</v>
      </c>
      <c r="Q5315" t="s">
        <v>45</v>
      </c>
      <c r="R5315" t="str">
        <f t="shared" ref="R5315:R5378" si="167">IF(C5315=$E$1,E5315,IF(C5315=$F$1,F5315,IF(C5315=$G$1,G5315,IF(C5315=$H$1,H5315,IF(C5315=$I$1,I5315,IF(C5315=$J$1,J5315,IF(C5315=$K$1,K5315,IF(C5315=$L$1,L5315,IF(C5315=$M$1,M5315,IF(C5315=$N$1,N5315,IF(C5315=$O$1,O5315,IF(C5315=$P$1,P5315,IF(C5315=$Q$1,Q5315,"Error")))))))))))))</f>
        <v>Error</v>
      </c>
      <c r="S5315" t="e">
        <f>VLOOKUP($R5315,'Price Schedules'!$A$1:$H$34,4,FALSE)</f>
        <v>#N/A</v>
      </c>
      <c r="T5315" t="e">
        <f>VLOOKUP(R5315,'Price Schedules'!$A$1:$H$34,5,FALSE)</f>
        <v>#N/A</v>
      </c>
      <c r="U5315" t="e">
        <f>VLOOKUP(R5315,'Price Schedules'!$A$1:$H$34,6,FALSE)</f>
        <v>#N/A</v>
      </c>
      <c r="V5315" t="e">
        <f>VLOOKUP(R5315,'Price Schedules'!$A$1:$H$34,7,FALSE)</f>
        <v>#N/A</v>
      </c>
      <c r="W5315" t="e">
        <f>VLOOKUP(R5315,'Price Schedules'!$A$1:$H$34,8,FALSE)</f>
        <v>#N/A</v>
      </c>
    </row>
    <row r="5316" spans="1:23" x14ac:dyDescent="0.25">
      <c r="A5316">
        <f>Chargemaster!A5317</f>
        <v>0</v>
      </c>
      <c r="B5316">
        <f>Chargemaster!C5317</f>
        <v>0</v>
      </c>
      <c r="C5316">
        <f>Chargemaster!D5317</f>
        <v>0</v>
      </c>
      <c r="D5316" t="e">
        <f t="shared" si="166"/>
        <v>#N/A</v>
      </c>
      <c r="E5316" t="str">
        <f>(IF(B5316&lt;'Price Schedules'!$B$3,'Price Schedules'!$A$2,IF(B5316&lt;'Price Schedules'!$B$4,'Price Schedules'!$A$3,'Price Schedules'!$A$4)))</f>
        <v>Inj Med1</v>
      </c>
      <c r="F5316" t="str">
        <f>(IF(B5316&lt;'Price Schedules'!$B$7,'Price Schedules'!$A$6,IF(B5316&lt;'Price Schedules'!$B$8,'Price Schedules'!$A$7,'Price Schedules'!$A$8)))</f>
        <v>Chemo IV1</v>
      </c>
      <c r="G5316" t="str">
        <f>(IF(B5316&lt;'Price Schedules'!$B$11,'Price Schedules'!$A$10,IF(B5316&lt;'Price Schedules'!$B$12,'Price Schedules'!$A$11,'Price Schedules'!$A$12)))</f>
        <v>Chemo Med1</v>
      </c>
      <c r="H5316" t="str">
        <f>IF(B5316&lt;'Price Schedules'!$B$15,'Price Schedules'!$A$14,'Price Schedules'!$A$15)</f>
        <v>PASS1</v>
      </c>
      <c r="I5316" t="str">
        <f>IF(B5316&lt;'Price Schedules'!$B$18,'Price Schedules'!$A$17,'Price Schedules'!$A$18)</f>
        <v>IV1</v>
      </c>
      <c r="J5316" t="s">
        <v>38</v>
      </c>
      <c r="K5316" t="s">
        <v>39</v>
      </c>
      <c r="L5316" t="s">
        <v>40</v>
      </c>
      <c r="M5316" t="s">
        <v>41</v>
      </c>
      <c r="N5316" t="s">
        <v>42</v>
      </c>
      <c r="O5316" t="s">
        <v>43</v>
      </c>
      <c r="P5316" t="s">
        <v>44</v>
      </c>
      <c r="Q5316" t="s">
        <v>45</v>
      </c>
      <c r="R5316" t="str">
        <f t="shared" si="167"/>
        <v>Error</v>
      </c>
      <c r="S5316" t="e">
        <f>VLOOKUP($R5316,'Price Schedules'!$A$1:$H$34,4,FALSE)</f>
        <v>#N/A</v>
      </c>
      <c r="T5316" t="e">
        <f>VLOOKUP(R5316,'Price Schedules'!$A$1:$H$34,5,FALSE)</f>
        <v>#N/A</v>
      </c>
      <c r="U5316" t="e">
        <f>VLOOKUP(R5316,'Price Schedules'!$A$1:$H$34,6,FALSE)</f>
        <v>#N/A</v>
      </c>
      <c r="V5316" t="e">
        <f>VLOOKUP(R5316,'Price Schedules'!$A$1:$H$34,7,FALSE)</f>
        <v>#N/A</v>
      </c>
      <c r="W5316" t="e">
        <f>VLOOKUP(R5316,'Price Schedules'!$A$1:$H$34,8,FALSE)</f>
        <v>#N/A</v>
      </c>
    </row>
    <row r="5317" spans="1:23" x14ac:dyDescent="0.25">
      <c r="A5317">
        <f>Chargemaster!A5318</f>
        <v>0</v>
      </c>
      <c r="B5317">
        <f>Chargemaster!C5318</f>
        <v>0</v>
      </c>
      <c r="C5317">
        <f>Chargemaster!D5318</f>
        <v>0</v>
      </c>
      <c r="D5317" t="e">
        <f t="shared" si="166"/>
        <v>#N/A</v>
      </c>
      <c r="E5317" t="str">
        <f>(IF(B5317&lt;'Price Schedules'!$B$3,'Price Schedules'!$A$2,IF(B5317&lt;'Price Schedules'!$B$4,'Price Schedules'!$A$3,'Price Schedules'!$A$4)))</f>
        <v>Inj Med1</v>
      </c>
      <c r="F5317" t="str">
        <f>(IF(B5317&lt;'Price Schedules'!$B$7,'Price Schedules'!$A$6,IF(B5317&lt;'Price Schedules'!$B$8,'Price Schedules'!$A$7,'Price Schedules'!$A$8)))</f>
        <v>Chemo IV1</v>
      </c>
      <c r="G5317" t="str">
        <f>(IF(B5317&lt;'Price Schedules'!$B$11,'Price Schedules'!$A$10,IF(B5317&lt;'Price Schedules'!$B$12,'Price Schedules'!$A$11,'Price Schedules'!$A$12)))</f>
        <v>Chemo Med1</v>
      </c>
      <c r="H5317" t="str">
        <f>IF(B5317&lt;'Price Schedules'!$B$15,'Price Schedules'!$A$14,'Price Schedules'!$A$15)</f>
        <v>PASS1</v>
      </c>
      <c r="I5317" t="str">
        <f>IF(B5317&lt;'Price Schedules'!$B$18,'Price Schedules'!$A$17,'Price Schedules'!$A$18)</f>
        <v>IV1</v>
      </c>
      <c r="J5317" t="s">
        <v>38</v>
      </c>
      <c r="K5317" t="s">
        <v>39</v>
      </c>
      <c r="L5317" t="s">
        <v>40</v>
      </c>
      <c r="M5317" t="s">
        <v>41</v>
      </c>
      <c r="N5317" t="s">
        <v>42</v>
      </c>
      <c r="O5317" t="s">
        <v>43</v>
      </c>
      <c r="P5317" t="s">
        <v>44</v>
      </c>
      <c r="Q5317" t="s">
        <v>45</v>
      </c>
      <c r="R5317" t="str">
        <f t="shared" si="167"/>
        <v>Error</v>
      </c>
      <c r="S5317" t="e">
        <f>VLOOKUP($R5317,'Price Schedules'!$A$1:$H$34,4,FALSE)</f>
        <v>#N/A</v>
      </c>
      <c r="T5317" t="e">
        <f>VLOOKUP(R5317,'Price Schedules'!$A$1:$H$34,5,FALSE)</f>
        <v>#N/A</v>
      </c>
      <c r="U5317" t="e">
        <f>VLOOKUP(R5317,'Price Schedules'!$A$1:$H$34,6,FALSE)</f>
        <v>#N/A</v>
      </c>
      <c r="V5317" t="e">
        <f>VLOOKUP(R5317,'Price Schedules'!$A$1:$H$34,7,FALSE)</f>
        <v>#N/A</v>
      </c>
      <c r="W5317" t="e">
        <f>VLOOKUP(R5317,'Price Schedules'!$A$1:$H$34,8,FALSE)</f>
        <v>#N/A</v>
      </c>
    </row>
    <row r="5318" spans="1:23" x14ac:dyDescent="0.25">
      <c r="A5318">
        <f>Chargemaster!A5319</f>
        <v>0</v>
      </c>
      <c r="B5318">
        <f>Chargemaster!C5319</f>
        <v>0</v>
      </c>
      <c r="C5318">
        <f>Chargemaster!D5319</f>
        <v>0</v>
      </c>
      <c r="D5318" t="e">
        <f t="shared" si="166"/>
        <v>#N/A</v>
      </c>
      <c r="E5318" t="str">
        <f>(IF(B5318&lt;'Price Schedules'!$B$3,'Price Schedules'!$A$2,IF(B5318&lt;'Price Schedules'!$B$4,'Price Schedules'!$A$3,'Price Schedules'!$A$4)))</f>
        <v>Inj Med1</v>
      </c>
      <c r="F5318" t="str">
        <f>(IF(B5318&lt;'Price Schedules'!$B$7,'Price Schedules'!$A$6,IF(B5318&lt;'Price Schedules'!$B$8,'Price Schedules'!$A$7,'Price Schedules'!$A$8)))</f>
        <v>Chemo IV1</v>
      </c>
      <c r="G5318" t="str">
        <f>(IF(B5318&lt;'Price Schedules'!$B$11,'Price Schedules'!$A$10,IF(B5318&lt;'Price Schedules'!$B$12,'Price Schedules'!$A$11,'Price Schedules'!$A$12)))</f>
        <v>Chemo Med1</v>
      </c>
      <c r="H5318" t="str">
        <f>IF(B5318&lt;'Price Schedules'!$B$15,'Price Schedules'!$A$14,'Price Schedules'!$A$15)</f>
        <v>PASS1</v>
      </c>
      <c r="I5318" t="str">
        <f>IF(B5318&lt;'Price Schedules'!$B$18,'Price Schedules'!$A$17,'Price Schedules'!$A$18)</f>
        <v>IV1</v>
      </c>
      <c r="J5318" t="s">
        <v>38</v>
      </c>
      <c r="K5318" t="s">
        <v>39</v>
      </c>
      <c r="L5318" t="s">
        <v>40</v>
      </c>
      <c r="M5318" t="s">
        <v>41</v>
      </c>
      <c r="N5318" t="s">
        <v>42</v>
      </c>
      <c r="O5318" t="s">
        <v>43</v>
      </c>
      <c r="P5318" t="s">
        <v>44</v>
      </c>
      <c r="Q5318" t="s">
        <v>45</v>
      </c>
      <c r="R5318" t="str">
        <f t="shared" si="167"/>
        <v>Error</v>
      </c>
      <c r="S5318" t="e">
        <f>VLOOKUP($R5318,'Price Schedules'!$A$1:$H$34,4,FALSE)</f>
        <v>#N/A</v>
      </c>
      <c r="T5318" t="e">
        <f>VLOOKUP(R5318,'Price Schedules'!$A$1:$H$34,5,FALSE)</f>
        <v>#N/A</v>
      </c>
      <c r="U5318" t="e">
        <f>VLOOKUP(R5318,'Price Schedules'!$A$1:$H$34,6,FALSE)</f>
        <v>#N/A</v>
      </c>
      <c r="V5318" t="e">
        <f>VLOOKUP(R5318,'Price Schedules'!$A$1:$H$34,7,FALSE)</f>
        <v>#N/A</v>
      </c>
      <c r="W5318" t="e">
        <f>VLOOKUP(R5318,'Price Schedules'!$A$1:$H$34,8,FALSE)</f>
        <v>#N/A</v>
      </c>
    </row>
    <row r="5319" spans="1:23" x14ac:dyDescent="0.25">
      <c r="A5319">
        <f>Chargemaster!A5320</f>
        <v>0</v>
      </c>
      <c r="B5319">
        <f>Chargemaster!C5320</f>
        <v>0</v>
      </c>
      <c r="C5319">
        <f>Chargemaster!D5320</f>
        <v>0</v>
      </c>
      <c r="D5319" t="e">
        <f t="shared" si="166"/>
        <v>#N/A</v>
      </c>
      <c r="E5319" t="str">
        <f>(IF(B5319&lt;'Price Schedules'!$B$3,'Price Schedules'!$A$2,IF(B5319&lt;'Price Schedules'!$B$4,'Price Schedules'!$A$3,'Price Schedules'!$A$4)))</f>
        <v>Inj Med1</v>
      </c>
      <c r="F5319" t="str">
        <f>(IF(B5319&lt;'Price Schedules'!$B$7,'Price Schedules'!$A$6,IF(B5319&lt;'Price Schedules'!$B$8,'Price Schedules'!$A$7,'Price Schedules'!$A$8)))</f>
        <v>Chemo IV1</v>
      </c>
      <c r="G5319" t="str">
        <f>(IF(B5319&lt;'Price Schedules'!$B$11,'Price Schedules'!$A$10,IF(B5319&lt;'Price Schedules'!$B$12,'Price Schedules'!$A$11,'Price Schedules'!$A$12)))</f>
        <v>Chemo Med1</v>
      </c>
      <c r="H5319" t="str">
        <f>IF(B5319&lt;'Price Schedules'!$B$15,'Price Schedules'!$A$14,'Price Schedules'!$A$15)</f>
        <v>PASS1</v>
      </c>
      <c r="I5319" t="str">
        <f>IF(B5319&lt;'Price Schedules'!$B$18,'Price Schedules'!$A$17,'Price Schedules'!$A$18)</f>
        <v>IV1</v>
      </c>
      <c r="J5319" t="s">
        <v>38</v>
      </c>
      <c r="K5319" t="s">
        <v>39</v>
      </c>
      <c r="L5319" t="s">
        <v>40</v>
      </c>
      <c r="M5319" t="s">
        <v>41</v>
      </c>
      <c r="N5319" t="s">
        <v>42</v>
      </c>
      <c r="O5319" t="s">
        <v>43</v>
      </c>
      <c r="P5319" t="s">
        <v>44</v>
      </c>
      <c r="Q5319" t="s">
        <v>45</v>
      </c>
      <c r="R5319" t="str">
        <f t="shared" si="167"/>
        <v>Error</v>
      </c>
      <c r="S5319" t="e">
        <f>VLOOKUP($R5319,'Price Schedules'!$A$1:$H$34,4,FALSE)</f>
        <v>#N/A</v>
      </c>
      <c r="T5319" t="e">
        <f>VLOOKUP(R5319,'Price Schedules'!$A$1:$H$34,5,FALSE)</f>
        <v>#N/A</v>
      </c>
      <c r="U5319" t="e">
        <f>VLOOKUP(R5319,'Price Schedules'!$A$1:$H$34,6,FALSE)</f>
        <v>#N/A</v>
      </c>
      <c r="V5319" t="e">
        <f>VLOOKUP(R5319,'Price Schedules'!$A$1:$H$34,7,FALSE)</f>
        <v>#N/A</v>
      </c>
      <c r="W5319" t="e">
        <f>VLOOKUP(R5319,'Price Schedules'!$A$1:$H$34,8,FALSE)</f>
        <v>#N/A</v>
      </c>
    </row>
    <row r="5320" spans="1:23" x14ac:dyDescent="0.25">
      <c r="A5320">
        <f>Chargemaster!A5321</f>
        <v>0</v>
      </c>
      <c r="B5320">
        <f>Chargemaster!C5321</f>
        <v>0</v>
      </c>
      <c r="C5320">
        <f>Chargemaster!D5321</f>
        <v>0</v>
      </c>
      <c r="D5320" t="e">
        <f t="shared" si="166"/>
        <v>#N/A</v>
      </c>
      <c r="E5320" t="str">
        <f>(IF(B5320&lt;'Price Schedules'!$B$3,'Price Schedules'!$A$2,IF(B5320&lt;'Price Schedules'!$B$4,'Price Schedules'!$A$3,'Price Schedules'!$A$4)))</f>
        <v>Inj Med1</v>
      </c>
      <c r="F5320" t="str">
        <f>(IF(B5320&lt;'Price Schedules'!$B$7,'Price Schedules'!$A$6,IF(B5320&lt;'Price Schedules'!$B$8,'Price Schedules'!$A$7,'Price Schedules'!$A$8)))</f>
        <v>Chemo IV1</v>
      </c>
      <c r="G5320" t="str">
        <f>(IF(B5320&lt;'Price Schedules'!$B$11,'Price Schedules'!$A$10,IF(B5320&lt;'Price Schedules'!$B$12,'Price Schedules'!$A$11,'Price Schedules'!$A$12)))</f>
        <v>Chemo Med1</v>
      </c>
      <c r="H5320" t="str">
        <f>IF(B5320&lt;'Price Schedules'!$B$15,'Price Schedules'!$A$14,'Price Schedules'!$A$15)</f>
        <v>PASS1</v>
      </c>
      <c r="I5320" t="str">
        <f>IF(B5320&lt;'Price Schedules'!$B$18,'Price Schedules'!$A$17,'Price Schedules'!$A$18)</f>
        <v>IV1</v>
      </c>
      <c r="J5320" t="s">
        <v>38</v>
      </c>
      <c r="K5320" t="s">
        <v>39</v>
      </c>
      <c r="L5320" t="s">
        <v>40</v>
      </c>
      <c r="M5320" t="s">
        <v>41</v>
      </c>
      <c r="N5320" t="s">
        <v>42</v>
      </c>
      <c r="O5320" t="s">
        <v>43</v>
      </c>
      <c r="P5320" t="s">
        <v>44</v>
      </c>
      <c r="Q5320" t="s">
        <v>45</v>
      </c>
      <c r="R5320" t="str">
        <f t="shared" si="167"/>
        <v>Error</v>
      </c>
      <c r="S5320" t="e">
        <f>VLOOKUP($R5320,'Price Schedules'!$A$1:$H$34,4,FALSE)</f>
        <v>#N/A</v>
      </c>
      <c r="T5320" t="e">
        <f>VLOOKUP(R5320,'Price Schedules'!$A$1:$H$34,5,FALSE)</f>
        <v>#N/A</v>
      </c>
      <c r="U5320" t="e">
        <f>VLOOKUP(R5320,'Price Schedules'!$A$1:$H$34,6,FALSE)</f>
        <v>#N/A</v>
      </c>
      <c r="V5320" t="e">
        <f>VLOOKUP(R5320,'Price Schedules'!$A$1:$H$34,7,FALSE)</f>
        <v>#N/A</v>
      </c>
      <c r="W5320" t="e">
        <f>VLOOKUP(R5320,'Price Schedules'!$A$1:$H$34,8,FALSE)</f>
        <v>#N/A</v>
      </c>
    </row>
    <row r="5321" spans="1:23" x14ac:dyDescent="0.25">
      <c r="A5321">
        <f>Chargemaster!A5322</f>
        <v>0</v>
      </c>
      <c r="B5321">
        <f>Chargemaster!C5322</f>
        <v>0</v>
      </c>
      <c r="C5321">
        <f>Chargemaster!D5322</f>
        <v>0</v>
      </c>
      <c r="D5321" t="e">
        <f t="shared" si="166"/>
        <v>#N/A</v>
      </c>
      <c r="E5321" t="str">
        <f>(IF(B5321&lt;'Price Schedules'!$B$3,'Price Schedules'!$A$2,IF(B5321&lt;'Price Schedules'!$B$4,'Price Schedules'!$A$3,'Price Schedules'!$A$4)))</f>
        <v>Inj Med1</v>
      </c>
      <c r="F5321" t="str">
        <f>(IF(B5321&lt;'Price Schedules'!$B$7,'Price Schedules'!$A$6,IF(B5321&lt;'Price Schedules'!$B$8,'Price Schedules'!$A$7,'Price Schedules'!$A$8)))</f>
        <v>Chemo IV1</v>
      </c>
      <c r="G5321" t="str">
        <f>(IF(B5321&lt;'Price Schedules'!$B$11,'Price Schedules'!$A$10,IF(B5321&lt;'Price Schedules'!$B$12,'Price Schedules'!$A$11,'Price Schedules'!$A$12)))</f>
        <v>Chemo Med1</v>
      </c>
      <c r="H5321" t="str">
        <f>IF(B5321&lt;'Price Schedules'!$B$15,'Price Schedules'!$A$14,'Price Schedules'!$A$15)</f>
        <v>PASS1</v>
      </c>
      <c r="I5321" t="str">
        <f>IF(B5321&lt;'Price Schedules'!$B$18,'Price Schedules'!$A$17,'Price Schedules'!$A$18)</f>
        <v>IV1</v>
      </c>
      <c r="J5321" t="s">
        <v>38</v>
      </c>
      <c r="K5321" t="s">
        <v>39</v>
      </c>
      <c r="L5321" t="s">
        <v>40</v>
      </c>
      <c r="M5321" t="s">
        <v>41</v>
      </c>
      <c r="N5321" t="s">
        <v>42</v>
      </c>
      <c r="O5321" t="s">
        <v>43</v>
      </c>
      <c r="P5321" t="s">
        <v>44</v>
      </c>
      <c r="Q5321" t="s">
        <v>45</v>
      </c>
      <c r="R5321" t="str">
        <f t="shared" si="167"/>
        <v>Error</v>
      </c>
      <c r="S5321" t="e">
        <f>VLOOKUP($R5321,'Price Schedules'!$A$1:$H$34,4,FALSE)</f>
        <v>#N/A</v>
      </c>
      <c r="T5321" t="e">
        <f>VLOOKUP(R5321,'Price Schedules'!$A$1:$H$34,5,FALSE)</f>
        <v>#N/A</v>
      </c>
      <c r="U5321" t="e">
        <f>VLOOKUP(R5321,'Price Schedules'!$A$1:$H$34,6,FALSE)</f>
        <v>#N/A</v>
      </c>
      <c r="V5321" t="e">
        <f>VLOOKUP(R5321,'Price Schedules'!$A$1:$H$34,7,FALSE)</f>
        <v>#N/A</v>
      </c>
      <c r="W5321" t="e">
        <f>VLOOKUP(R5321,'Price Schedules'!$A$1:$H$34,8,FALSE)</f>
        <v>#N/A</v>
      </c>
    </row>
    <row r="5322" spans="1:23" x14ac:dyDescent="0.25">
      <c r="A5322">
        <f>Chargemaster!A5323</f>
        <v>0</v>
      </c>
      <c r="B5322">
        <f>Chargemaster!C5323</f>
        <v>0</v>
      </c>
      <c r="C5322">
        <f>Chargemaster!D5323</f>
        <v>0</v>
      </c>
      <c r="D5322" t="e">
        <f t="shared" si="166"/>
        <v>#N/A</v>
      </c>
      <c r="E5322" t="str">
        <f>(IF(B5322&lt;'Price Schedules'!$B$3,'Price Schedules'!$A$2,IF(B5322&lt;'Price Schedules'!$B$4,'Price Schedules'!$A$3,'Price Schedules'!$A$4)))</f>
        <v>Inj Med1</v>
      </c>
      <c r="F5322" t="str">
        <f>(IF(B5322&lt;'Price Schedules'!$B$7,'Price Schedules'!$A$6,IF(B5322&lt;'Price Schedules'!$B$8,'Price Schedules'!$A$7,'Price Schedules'!$A$8)))</f>
        <v>Chemo IV1</v>
      </c>
      <c r="G5322" t="str">
        <f>(IF(B5322&lt;'Price Schedules'!$B$11,'Price Schedules'!$A$10,IF(B5322&lt;'Price Schedules'!$B$12,'Price Schedules'!$A$11,'Price Schedules'!$A$12)))</f>
        <v>Chemo Med1</v>
      </c>
      <c r="H5322" t="str">
        <f>IF(B5322&lt;'Price Schedules'!$B$15,'Price Schedules'!$A$14,'Price Schedules'!$A$15)</f>
        <v>PASS1</v>
      </c>
      <c r="I5322" t="str">
        <f>IF(B5322&lt;'Price Schedules'!$B$18,'Price Schedules'!$A$17,'Price Schedules'!$A$18)</f>
        <v>IV1</v>
      </c>
      <c r="J5322" t="s">
        <v>38</v>
      </c>
      <c r="K5322" t="s">
        <v>39</v>
      </c>
      <c r="L5322" t="s">
        <v>40</v>
      </c>
      <c r="M5322" t="s">
        <v>41</v>
      </c>
      <c r="N5322" t="s">
        <v>42</v>
      </c>
      <c r="O5322" t="s">
        <v>43</v>
      </c>
      <c r="P5322" t="s">
        <v>44</v>
      </c>
      <c r="Q5322" t="s">
        <v>45</v>
      </c>
      <c r="R5322" t="str">
        <f t="shared" si="167"/>
        <v>Error</v>
      </c>
      <c r="S5322" t="e">
        <f>VLOOKUP($R5322,'Price Schedules'!$A$1:$H$34,4,FALSE)</f>
        <v>#N/A</v>
      </c>
      <c r="T5322" t="e">
        <f>VLOOKUP(R5322,'Price Schedules'!$A$1:$H$34,5,FALSE)</f>
        <v>#N/A</v>
      </c>
      <c r="U5322" t="e">
        <f>VLOOKUP(R5322,'Price Schedules'!$A$1:$H$34,6,FALSE)</f>
        <v>#N/A</v>
      </c>
      <c r="V5322" t="e">
        <f>VLOOKUP(R5322,'Price Schedules'!$A$1:$H$34,7,FALSE)</f>
        <v>#N/A</v>
      </c>
      <c r="W5322" t="e">
        <f>VLOOKUP(R5322,'Price Schedules'!$A$1:$H$34,8,FALSE)</f>
        <v>#N/A</v>
      </c>
    </row>
    <row r="5323" spans="1:23" x14ac:dyDescent="0.25">
      <c r="A5323">
        <f>Chargemaster!A5324</f>
        <v>0</v>
      </c>
      <c r="B5323">
        <f>Chargemaster!C5324</f>
        <v>0</v>
      </c>
      <c r="C5323">
        <f>Chargemaster!D5324</f>
        <v>0</v>
      </c>
      <c r="D5323" t="e">
        <f t="shared" si="166"/>
        <v>#N/A</v>
      </c>
      <c r="E5323" t="str">
        <f>(IF(B5323&lt;'Price Schedules'!$B$3,'Price Schedules'!$A$2,IF(B5323&lt;'Price Schedules'!$B$4,'Price Schedules'!$A$3,'Price Schedules'!$A$4)))</f>
        <v>Inj Med1</v>
      </c>
      <c r="F5323" t="str">
        <f>(IF(B5323&lt;'Price Schedules'!$B$7,'Price Schedules'!$A$6,IF(B5323&lt;'Price Schedules'!$B$8,'Price Schedules'!$A$7,'Price Schedules'!$A$8)))</f>
        <v>Chemo IV1</v>
      </c>
      <c r="G5323" t="str">
        <f>(IF(B5323&lt;'Price Schedules'!$B$11,'Price Schedules'!$A$10,IF(B5323&lt;'Price Schedules'!$B$12,'Price Schedules'!$A$11,'Price Schedules'!$A$12)))</f>
        <v>Chemo Med1</v>
      </c>
      <c r="H5323" t="str">
        <f>IF(B5323&lt;'Price Schedules'!$B$15,'Price Schedules'!$A$14,'Price Schedules'!$A$15)</f>
        <v>PASS1</v>
      </c>
      <c r="I5323" t="str">
        <f>IF(B5323&lt;'Price Schedules'!$B$18,'Price Schedules'!$A$17,'Price Schedules'!$A$18)</f>
        <v>IV1</v>
      </c>
      <c r="J5323" t="s">
        <v>38</v>
      </c>
      <c r="K5323" t="s">
        <v>39</v>
      </c>
      <c r="L5323" t="s">
        <v>40</v>
      </c>
      <c r="M5323" t="s">
        <v>41</v>
      </c>
      <c r="N5323" t="s">
        <v>42</v>
      </c>
      <c r="O5323" t="s">
        <v>43</v>
      </c>
      <c r="P5323" t="s">
        <v>44</v>
      </c>
      <c r="Q5323" t="s">
        <v>45</v>
      </c>
      <c r="R5323" t="str">
        <f t="shared" si="167"/>
        <v>Error</v>
      </c>
      <c r="S5323" t="e">
        <f>VLOOKUP($R5323,'Price Schedules'!$A$1:$H$34,4,FALSE)</f>
        <v>#N/A</v>
      </c>
      <c r="T5323" t="e">
        <f>VLOOKUP(R5323,'Price Schedules'!$A$1:$H$34,5,FALSE)</f>
        <v>#N/A</v>
      </c>
      <c r="U5323" t="e">
        <f>VLOOKUP(R5323,'Price Schedules'!$A$1:$H$34,6,FALSE)</f>
        <v>#N/A</v>
      </c>
      <c r="V5323" t="e">
        <f>VLOOKUP(R5323,'Price Schedules'!$A$1:$H$34,7,FALSE)</f>
        <v>#N/A</v>
      </c>
      <c r="W5323" t="e">
        <f>VLOOKUP(R5323,'Price Schedules'!$A$1:$H$34,8,FALSE)</f>
        <v>#N/A</v>
      </c>
    </row>
    <row r="5324" spans="1:23" x14ac:dyDescent="0.25">
      <c r="A5324">
        <f>Chargemaster!A5325</f>
        <v>0</v>
      </c>
      <c r="B5324">
        <f>Chargemaster!C5325</f>
        <v>0</v>
      </c>
      <c r="C5324">
        <f>Chargemaster!D5325</f>
        <v>0</v>
      </c>
      <c r="D5324" t="e">
        <f t="shared" si="166"/>
        <v>#N/A</v>
      </c>
      <c r="E5324" t="str">
        <f>(IF(B5324&lt;'Price Schedules'!$B$3,'Price Schedules'!$A$2,IF(B5324&lt;'Price Schedules'!$B$4,'Price Schedules'!$A$3,'Price Schedules'!$A$4)))</f>
        <v>Inj Med1</v>
      </c>
      <c r="F5324" t="str">
        <f>(IF(B5324&lt;'Price Schedules'!$B$7,'Price Schedules'!$A$6,IF(B5324&lt;'Price Schedules'!$B$8,'Price Schedules'!$A$7,'Price Schedules'!$A$8)))</f>
        <v>Chemo IV1</v>
      </c>
      <c r="G5324" t="str">
        <f>(IF(B5324&lt;'Price Schedules'!$B$11,'Price Schedules'!$A$10,IF(B5324&lt;'Price Schedules'!$B$12,'Price Schedules'!$A$11,'Price Schedules'!$A$12)))</f>
        <v>Chemo Med1</v>
      </c>
      <c r="H5324" t="str">
        <f>IF(B5324&lt;'Price Schedules'!$B$15,'Price Schedules'!$A$14,'Price Schedules'!$A$15)</f>
        <v>PASS1</v>
      </c>
      <c r="I5324" t="str">
        <f>IF(B5324&lt;'Price Schedules'!$B$18,'Price Schedules'!$A$17,'Price Schedules'!$A$18)</f>
        <v>IV1</v>
      </c>
      <c r="J5324" t="s">
        <v>38</v>
      </c>
      <c r="K5324" t="s">
        <v>39</v>
      </c>
      <c r="L5324" t="s">
        <v>40</v>
      </c>
      <c r="M5324" t="s">
        <v>41</v>
      </c>
      <c r="N5324" t="s">
        <v>42</v>
      </c>
      <c r="O5324" t="s">
        <v>43</v>
      </c>
      <c r="P5324" t="s">
        <v>44</v>
      </c>
      <c r="Q5324" t="s">
        <v>45</v>
      </c>
      <c r="R5324" t="str">
        <f t="shared" si="167"/>
        <v>Error</v>
      </c>
      <c r="S5324" t="e">
        <f>VLOOKUP($R5324,'Price Schedules'!$A$1:$H$34,4,FALSE)</f>
        <v>#N/A</v>
      </c>
      <c r="T5324" t="e">
        <f>VLOOKUP(R5324,'Price Schedules'!$A$1:$H$34,5,FALSE)</f>
        <v>#N/A</v>
      </c>
      <c r="U5324" t="e">
        <f>VLOOKUP(R5324,'Price Schedules'!$A$1:$H$34,6,FALSE)</f>
        <v>#N/A</v>
      </c>
      <c r="V5324" t="e">
        <f>VLOOKUP(R5324,'Price Schedules'!$A$1:$H$34,7,FALSE)</f>
        <v>#N/A</v>
      </c>
      <c r="W5324" t="e">
        <f>VLOOKUP(R5324,'Price Schedules'!$A$1:$H$34,8,FALSE)</f>
        <v>#N/A</v>
      </c>
    </row>
    <row r="5325" spans="1:23" x14ac:dyDescent="0.25">
      <c r="A5325">
        <f>Chargemaster!A5326</f>
        <v>0</v>
      </c>
      <c r="B5325">
        <f>Chargemaster!C5326</f>
        <v>0</v>
      </c>
      <c r="C5325">
        <f>Chargemaster!D5326</f>
        <v>0</v>
      </c>
      <c r="D5325" t="e">
        <f t="shared" si="166"/>
        <v>#N/A</v>
      </c>
      <c r="E5325" t="str">
        <f>(IF(B5325&lt;'Price Schedules'!$B$3,'Price Schedules'!$A$2,IF(B5325&lt;'Price Schedules'!$B$4,'Price Schedules'!$A$3,'Price Schedules'!$A$4)))</f>
        <v>Inj Med1</v>
      </c>
      <c r="F5325" t="str">
        <f>(IF(B5325&lt;'Price Schedules'!$B$7,'Price Schedules'!$A$6,IF(B5325&lt;'Price Schedules'!$B$8,'Price Schedules'!$A$7,'Price Schedules'!$A$8)))</f>
        <v>Chemo IV1</v>
      </c>
      <c r="G5325" t="str">
        <f>(IF(B5325&lt;'Price Schedules'!$B$11,'Price Schedules'!$A$10,IF(B5325&lt;'Price Schedules'!$B$12,'Price Schedules'!$A$11,'Price Schedules'!$A$12)))</f>
        <v>Chemo Med1</v>
      </c>
      <c r="H5325" t="str">
        <f>IF(B5325&lt;'Price Schedules'!$B$15,'Price Schedules'!$A$14,'Price Schedules'!$A$15)</f>
        <v>PASS1</v>
      </c>
      <c r="I5325" t="str">
        <f>IF(B5325&lt;'Price Schedules'!$B$18,'Price Schedules'!$A$17,'Price Schedules'!$A$18)</f>
        <v>IV1</v>
      </c>
      <c r="J5325" t="s">
        <v>38</v>
      </c>
      <c r="K5325" t="s">
        <v>39</v>
      </c>
      <c r="L5325" t="s">
        <v>40</v>
      </c>
      <c r="M5325" t="s">
        <v>41</v>
      </c>
      <c r="N5325" t="s">
        <v>42</v>
      </c>
      <c r="O5325" t="s">
        <v>43</v>
      </c>
      <c r="P5325" t="s">
        <v>44</v>
      </c>
      <c r="Q5325" t="s">
        <v>45</v>
      </c>
      <c r="R5325" t="str">
        <f t="shared" si="167"/>
        <v>Error</v>
      </c>
      <c r="S5325" t="e">
        <f>VLOOKUP($R5325,'Price Schedules'!$A$1:$H$34,4,FALSE)</f>
        <v>#N/A</v>
      </c>
      <c r="T5325" t="e">
        <f>VLOOKUP(R5325,'Price Schedules'!$A$1:$H$34,5,FALSE)</f>
        <v>#N/A</v>
      </c>
      <c r="U5325" t="e">
        <f>VLOOKUP(R5325,'Price Schedules'!$A$1:$H$34,6,FALSE)</f>
        <v>#N/A</v>
      </c>
      <c r="V5325" t="e">
        <f>VLOOKUP(R5325,'Price Schedules'!$A$1:$H$34,7,FALSE)</f>
        <v>#N/A</v>
      </c>
      <c r="W5325" t="e">
        <f>VLOOKUP(R5325,'Price Schedules'!$A$1:$H$34,8,FALSE)</f>
        <v>#N/A</v>
      </c>
    </row>
    <row r="5326" spans="1:23" x14ac:dyDescent="0.25">
      <c r="A5326">
        <f>Chargemaster!A5327</f>
        <v>0</v>
      </c>
      <c r="B5326">
        <f>Chargemaster!C5327</f>
        <v>0</v>
      </c>
      <c r="C5326">
        <f>Chargemaster!D5327</f>
        <v>0</v>
      </c>
      <c r="D5326" t="e">
        <f t="shared" si="166"/>
        <v>#N/A</v>
      </c>
      <c r="E5326" t="str">
        <f>(IF(B5326&lt;'Price Schedules'!$B$3,'Price Schedules'!$A$2,IF(B5326&lt;'Price Schedules'!$B$4,'Price Schedules'!$A$3,'Price Schedules'!$A$4)))</f>
        <v>Inj Med1</v>
      </c>
      <c r="F5326" t="str">
        <f>(IF(B5326&lt;'Price Schedules'!$B$7,'Price Schedules'!$A$6,IF(B5326&lt;'Price Schedules'!$B$8,'Price Schedules'!$A$7,'Price Schedules'!$A$8)))</f>
        <v>Chemo IV1</v>
      </c>
      <c r="G5326" t="str">
        <f>(IF(B5326&lt;'Price Schedules'!$B$11,'Price Schedules'!$A$10,IF(B5326&lt;'Price Schedules'!$B$12,'Price Schedules'!$A$11,'Price Schedules'!$A$12)))</f>
        <v>Chemo Med1</v>
      </c>
      <c r="H5326" t="str">
        <f>IF(B5326&lt;'Price Schedules'!$B$15,'Price Schedules'!$A$14,'Price Schedules'!$A$15)</f>
        <v>PASS1</v>
      </c>
      <c r="I5326" t="str">
        <f>IF(B5326&lt;'Price Schedules'!$B$18,'Price Schedules'!$A$17,'Price Schedules'!$A$18)</f>
        <v>IV1</v>
      </c>
      <c r="J5326" t="s">
        <v>38</v>
      </c>
      <c r="K5326" t="s">
        <v>39</v>
      </c>
      <c r="L5326" t="s">
        <v>40</v>
      </c>
      <c r="M5326" t="s">
        <v>41</v>
      </c>
      <c r="N5326" t="s">
        <v>42</v>
      </c>
      <c r="O5326" t="s">
        <v>43</v>
      </c>
      <c r="P5326" t="s">
        <v>44</v>
      </c>
      <c r="Q5326" t="s">
        <v>45</v>
      </c>
      <c r="R5326" t="str">
        <f t="shared" si="167"/>
        <v>Error</v>
      </c>
      <c r="S5326" t="e">
        <f>VLOOKUP($R5326,'Price Schedules'!$A$1:$H$34,4,FALSE)</f>
        <v>#N/A</v>
      </c>
      <c r="T5326" t="e">
        <f>VLOOKUP(R5326,'Price Schedules'!$A$1:$H$34,5,FALSE)</f>
        <v>#N/A</v>
      </c>
      <c r="U5326" t="e">
        <f>VLOOKUP(R5326,'Price Schedules'!$A$1:$H$34,6,FALSE)</f>
        <v>#N/A</v>
      </c>
      <c r="V5326" t="e">
        <f>VLOOKUP(R5326,'Price Schedules'!$A$1:$H$34,7,FALSE)</f>
        <v>#N/A</v>
      </c>
      <c r="W5326" t="e">
        <f>VLOOKUP(R5326,'Price Schedules'!$A$1:$H$34,8,FALSE)</f>
        <v>#N/A</v>
      </c>
    </row>
    <row r="5327" spans="1:23" x14ac:dyDescent="0.25">
      <c r="A5327">
        <f>Chargemaster!A5328</f>
        <v>0</v>
      </c>
      <c r="B5327">
        <f>Chargemaster!C5328</f>
        <v>0</v>
      </c>
      <c r="C5327">
        <f>Chargemaster!D5328</f>
        <v>0</v>
      </c>
      <c r="D5327" t="e">
        <f t="shared" si="166"/>
        <v>#N/A</v>
      </c>
      <c r="E5327" t="str">
        <f>(IF(B5327&lt;'Price Schedules'!$B$3,'Price Schedules'!$A$2,IF(B5327&lt;'Price Schedules'!$B$4,'Price Schedules'!$A$3,'Price Schedules'!$A$4)))</f>
        <v>Inj Med1</v>
      </c>
      <c r="F5327" t="str">
        <f>(IF(B5327&lt;'Price Schedules'!$B$7,'Price Schedules'!$A$6,IF(B5327&lt;'Price Schedules'!$B$8,'Price Schedules'!$A$7,'Price Schedules'!$A$8)))</f>
        <v>Chemo IV1</v>
      </c>
      <c r="G5327" t="str">
        <f>(IF(B5327&lt;'Price Schedules'!$B$11,'Price Schedules'!$A$10,IF(B5327&lt;'Price Schedules'!$B$12,'Price Schedules'!$A$11,'Price Schedules'!$A$12)))</f>
        <v>Chemo Med1</v>
      </c>
      <c r="H5327" t="str">
        <f>IF(B5327&lt;'Price Schedules'!$B$15,'Price Schedules'!$A$14,'Price Schedules'!$A$15)</f>
        <v>PASS1</v>
      </c>
      <c r="I5327" t="str">
        <f>IF(B5327&lt;'Price Schedules'!$B$18,'Price Schedules'!$A$17,'Price Schedules'!$A$18)</f>
        <v>IV1</v>
      </c>
      <c r="J5327" t="s">
        <v>38</v>
      </c>
      <c r="K5327" t="s">
        <v>39</v>
      </c>
      <c r="L5327" t="s">
        <v>40</v>
      </c>
      <c r="M5327" t="s">
        <v>41</v>
      </c>
      <c r="N5327" t="s">
        <v>42</v>
      </c>
      <c r="O5327" t="s">
        <v>43</v>
      </c>
      <c r="P5327" t="s">
        <v>44</v>
      </c>
      <c r="Q5327" t="s">
        <v>45</v>
      </c>
      <c r="R5327" t="str">
        <f t="shared" si="167"/>
        <v>Error</v>
      </c>
      <c r="S5327" t="e">
        <f>VLOOKUP($R5327,'Price Schedules'!$A$1:$H$34,4,FALSE)</f>
        <v>#N/A</v>
      </c>
      <c r="T5327" t="e">
        <f>VLOOKUP(R5327,'Price Schedules'!$A$1:$H$34,5,FALSE)</f>
        <v>#N/A</v>
      </c>
      <c r="U5327" t="e">
        <f>VLOOKUP(R5327,'Price Schedules'!$A$1:$H$34,6,FALSE)</f>
        <v>#N/A</v>
      </c>
      <c r="V5327" t="e">
        <f>VLOOKUP(R5327,'Price Schedules'!$A$1:$H$34,7,FALSE)</f>
        <v>#N/A</v>
      </c>
      <c r="W5327" t="e">
        <f>VLOOKUP(R5327,'Price Schedules'!$A$1:$H$34,8,FALSE)</f>
        <v>#N/A</v>
      </c>
    </row>
    <row r="5328" spans="1:23" x14ac:dyDescent="0.25">
      <c r="A5328">
        <f>Chargemaster!A5329</f>
        <v>0</v>
      </c>
      <c r="B5328">
        <f>Chargemaster!C5329</f>
        <v>0</v>
      </c>
      <c r="C5328">
        <f>Chargemaster!D5329</f>
        <v>0</v>
      </c>
      <c r="D5328" t="e">
        <f t="shared" si="166"/>
        <v>#N/A</v>
      </c>
      <c r="E5328" t="str">
        <f>(IF(B5328&lt;'Price Schedules'!$B$3,'Price Schedules'!$A$2,IF(B5328&lt;'Price Schedules'!$B$4,'Price Schedules'!$A$3,'Price Schedules'!$A$4)))</f>
        <v>Inj Med1</v>
      </c>
      <c r="F5328" t="str">
        <f>(IF(B5328&lt;'Price Schedules'!$B$7,'Price Schedules'!$A$6,IF(B5328&lt;'Price Schedules'!$B$8,'Price Schedules'!$A$7,'Price Schedules'!$A$8)))</f>
        <v>Chemo IV1</v>
      </c>
      <c r="G5328" t="str">
        <f>(IF(B5328&lt;'Price Schedules'!$B$11,'Price Schedules'!$A$10,IF(B5328&lt;'Price Schedules'!$B$12,'Price Schedules'!$A$11,'Price Schedules'!$A$12)))</f>
        <v>Chemo Med1</v>
      </c>
      <c r="H5328" t="str">
        <f>IF(B5328&lt;'Price Schedules'!$B$15,'Price Schedules'!$A$14,'Price Schedules'!$A$15)</f>
        <v>PASS1</v>
      </c>
      <c r="I5328" t="str">
        <f>IF(B5328&lt;'Price Schedules'!$B$18,'Price Schedules'!$A$17,'Price Schedules'!$A$18)</f>
        <v>IV1</v>
      </c>
      <c r="J5328" t="s">
        <v>38</v>
      </c>
      <c r="K5328" t="s">
        <v>39</v>
      </c>
      <c r="L5328" t="s">
        <v>40</v>
      </c>
      <c r="M5328" t="s">
        <v>41</v>
      </c>
      <c r="N5328" t="s">
        <v>42</v>
      </c>
      <c r="O5328" t="s">
        <v>43</v>
      </c>
      <c r="P5328" t="s">
        <v>44</v>
      </c>
      <c r="Q5328" t="s">
        <v>45</v>
      </c>
      <c r="R5328" t="str">
        <f t="shared" si="167"/>
        <v>Error</v>
      </c>
      <c r="S5328" t="e">
        <f>VLOOKUP($R5328,'Price Schedules'!$A$1:$H$34,4,FALSE)</f>
        <v>#N/A</v>
      </c>
      <c r="T5328" t="e">
        <f>VLOOKUP(R5328,'Price Schedules'!$A$1:$H$34,5,FALSE)</f>
        <v>#N/A</v>
      </c>
      <c r="U5328" t="e">
        <f>VLOOKUP(R5328,'Price Schedules'!$A$1:$H$34,6,FALSE)</f>
        <v>#N/A</v>
      </c>
      <c r="V5328" t="e">
        <f>VLOOKUP(R5328,'Price Schedules'!$A$1:$H$34,7,FALSE)</f>
        <v>#N/A</v>
      </c>
      <c r="W5328" t="e">
        <f>VLOOKUP(R5328,'Price Schedules'!$A$1:$H$34,8,FALSE)</f>
        <v>#N/A</v>
      </c>
    </row>
    <row r="5329" spans="1:23" x14ac:dyDescent="0.25">
      <c r="A5329">
        <f>Chargemaster!A5330</f>
        <v>0</v>
      </c>
      <c r="B5329">
        <f>Chargemaster!C5330</f>
        <v>0</v>
      </c>
      <c r="C5329">
        <f>Chargemaster!D5330</f>
        <v>0</v>
      </c>
      <c r="D5329" t="e">
        <f t="shared" si="166"/>
        <v>#N/A</v>
      </c>
      <c r="E5329" t="str">
        <f>(IF(B5329&lt;'Price Schedules'!$B$3,'Price Schedules'!$A$2,IF(B5329&lt;'Price Schedules'!$B$4,'Price Schedules'!$A$3,'Price Schedules'!$A$4)))</f>
        <v>Inj Med1</v>
      </c>
      <c r="F5329" t="str">
        <f>(IF(B5329&lt;'Price Schedules'!$B$7,'Price Schedules'!$A$6,IF(B5329&lt;'Price Schedules'!$B$8,'Price Schedules'!$A$7,'Price Schedules'!$A$8)))</f>
        <v>Chemo IV1</v>
      </c>
      <c r="G5329" t="str">
        <f>(IF(B5329&lt;'Price Schedules'!$B$11,'Price Schedules'!$A$10,IF(B5329&lt;'Price Schedules'!$B$12,'Price Schedules'!$A$11,'Price Schedules'!$A$12)))</f>
        <v>Chemo Med1</v>
      </c>
      <c r="H5329" t="str">
        <f>IF(B5329&lt;'Price Schedules'!$B$15,'Price Schedules'!$A$14,'Price Schedules'!$A$15)</f>
        <v>PASS1</v>
      </c>
      <c r="I5329" t="str">
        <f>IF(B5329&lt;'Price Schedules'!$B$18,'Price Schedules'!$A$17,'Price Schedules'!$A$18)</f>
        <v>IV1</v>
      </c>
      <c r="J5329" t="s">
        <v>38</v>
      </c>
      <c r="K5329" t="s">
        <v>39</v>
      </c>
      <c r="L5329" t="s">
        <v>40</v>
      </c>
      <c r="M5329" t="s">
        <v>41</v>
      </c>
      <c r="N5329" t="s">
        <v>42</v>
      </c>
      <c r="O5329" t="s">
        <v>43</v>
      </c>
      <c r="P5329" t="s">
        <v>44</v>
      </c>
      <c r="Q5329" t="s">
        <v>45</v>
      </c>
      <c r="R5329" t="str">
        <f t="shared" si="167"/>
        <v>Error</v>
      </c>
      <c r="S5329" t="e">
        <f>VLOOKUP($R5329,'Price Schedules'!$A$1:$H$34,4,FALSE)</f>
        <v>#N/A</v>
      </c>
      <c r="T5329" t="e">
        <f>VLOOKUP(R5329,'Price Schedules'!$A$1:$H$34,5,FALSE)</f>
        <v>#N/A</v>
      </c>
      <c r="U5329" t="e">
        <f>VLOOKUP(R5329,'Price Schedules'!$A$1:$H$34,6,FALSE)</f>
        <v>#N/A</v>
      </c>
      <c r="V5329" t="e">
        <f>VLOOKUP(R5329,'Price Schedules'!$A$1:$H$34,7,FALSE)</f>
        <v>#N/A</v>
      </c>
      <c r="W5329" t="e">
        <f>VLOOKUP(R5329,'Price Schedules'!$A$1:$H$34,8,FALSE)</f>
        <v>#N/A</v>
      </c>
    </row>
    <row r="5330" spans="1:23" x14ac:dyDescent="0.25">
      <c r="A5330">
        <f>Chargemaster!A5331</f>
        <v>0</v>
      </c>
      <c r="B5330">
        <f>Chargemaster!C5331</f>
        <v>0</v>
      </c>
      <c r="C5330">
        <f>Chargemaster!D5331</f>
        <v>0</v>
      </c>
      <c r="D5330" t="e">
        <f t="shared" si="166"/>
        <v>#N/A</v>
      </c>
      <c r="E5330" t="str">
        <f>(IF(B5330&lt;'Price Schedules'!$B$3,'Price Schedules'!$A$2,IF(B5330&lt;'Price Schedules'!$B$4,'Price Schedules'!$A$3,'Price Schedules'!$A$4)))</f>
        <v>Inj Med1</v>
      </c>
      <c r="F5330" t="str">
        <f>(IF(B5330&lt;'Price Schedules'!$B$7,'Price Schedules'!$A$6,IF(B5330&lt;'Price Schedules'!$B$8,'Price Schedules'!$A$7,'Price Schedules'!$A$8)))</f>
        <v>Chemo IV1</v>
      </c>
      <c r="G5330" t="str">
        <f>(IF(B5330&lt;'Price Schedules'!$B$11,'Price Schedules'!$A$10,IF(B5330&lt;'Price Schedules'!$B$12,'Price Schedules'!$A$11,'Price Schedules'!$A$12)))</f>
        <v>Chemo Med1</v>
      </c>
      <c r="H5330" t="str">
        <f>IF(B5330&lt;'Price Schedules'!$B$15,'Price Schedules'!$A$14,'Price Schedules'!$A$15)</f>
        <v>PASS1</v>
      </c>
      <c r="I5330" t="str">
        <f>IF(B5330&lt;'Price Schedules'!$B$18,'Price Schedules'!$A$17,'Price Schedules'!$A$18)</f>
        <v>IV1</v>
      </c>
      <c r="J5330" t="s">
        <v>38</v>
      </c>
      <c r="K5330" t="s">
        <v>39</v>
      </c>
      <c r="L5330" t="s">
        <v>40</v>
      </c>
      <c r="M5330" t="s">
        <v>41</v>
      </c>
      <c r="N5330" t="s">
        <v>42</v>
      </c>
      <c r="O5330" t="s">
        <v>43</v>
      </c>
      <c r="P5330" t="s">
        <v>44</v>
      </c>
      <c r="Q5330" t="s">
        <v>45</v>
      </c>
      <c r="R5330" t="str">
        <f t="shared" si="167"/>
        <v>Error</v>
      </c>
      <c r="S5330" t="e">
        <f>VLOOKUP($R5330,'Price Schedules'!$A$1:$H$34,4,FALSE)</f>
        <v>#N/A</v>
      </c>
      <c r="T5330" t="e">
        <f>VLOOKUP(R5330,'Price Schedules'!$A$1:$H$34,5,FALSE)</f>
        <v>#N/A</v>
      </c>
      <c r="U5330" t="e">
        <f>VLOOKUP(R5330,'Price Schedules'!$A$1:$H$34,6,FALSE)</f>
        <v>#N/A</v>
      </c>
      <c r="V5330" t="e">
        <f>VLOOKUP(R5330,'Price Schedules'!$A$1:$H$34,7,FALSE)</f>
        <v>#N/A</v>
      </c>
      <c r="W5330" t="e">
        <f>VLOOKUP(R5330,'Price Schedules'!$A$1:$H$34,8,FALSE)</f>
        <v>#N/A</v>
      </c>
    </row>
    <row r="5331" spans="1:23" x14ac:dyDescent="0.25">
      <c r="A5331">
        <f>Chargemaster!A5332</f>
        <v>0</v>
      </c>
      <c r="B5331">
        <f>Chargemaster!C5332</f>
        <v>0</v>
      </c>
      <c r="C5331">
        <f>Chargemaster!D5332</f>
        <v>0</v>
      </c>
      <c r="D5331" t="e">
        <f t="shared" si="166"/>
        <v>#N/A</v>
      </c>
      <c r="E5331" t="str">
        <f>(IF(B5331&lt;'Price Schedules'!$B$3,'Price Schedules'!$A$2,IF(B5331&lt;'Price Schedules'!$B$4,'Price Schedules'!$A$3,'Price Schedules'!$A$4)))</f>
        <v>Inj Med1</v>
      </c>
      <c r="F5331" t="str">
        <f>(IF(B5331&lt;'Price Schedules'!$B$7,'Price Schedules'!$A$6,IF(B5331&lt;'Price Schedules'!$B$8,'Price Schedules'!$A$7,'Price Schedules'!$A$8)))</f>
        <v>Chemo IV1</v>
      </c>
      <c r="G5331" t="str">
        <f>(IF(B5331&lt;'Price Schedules'!$B$11,'Price Schedules'!$A$10,IF(B5331&lt;'Price Schedules'!$B$12,'Price Schedules'!$A$11,'Price Schedules'!$A$12)))</f>
        <v>Chemo Med1</v>
      </c>
      <c r="H5331" t="str">
        <f>IF(B5331&lt;'Price Schedules'!$B$15,'Price Schedules'!$A$14,'Price Schedules'!$A$15)</f>
        <v>PASS1</v>
      </c>
      <c r="I5331" t="str">
        <f>IF(B5331&lt;'Price Schedules'!$B$18,'Price Schedules'!$A$17,'Price Schedules'!$A$18)</f>
        <v>IV1</v>
      </c>
      <c r="J5331" t="s">
        <v>38</v>
      </c>
      <c r="K5331" t="s">
        <v>39</v>
      </c>
      <c r="L5331" t="s">
        <v>40</v>
      </c>
      <c r="M5331" t="s">
        <v>41</v>
      </c>
      <c r="N5331" t="s">
        <v>42</v>
      </c>
      <c r="O5331" t="s">
        <v>43</v>
      </c>
      <c r="P5331" t="s">
        <v>44</v>
      </c>
      <c r="Q5331" t="s">
        <v>45</v>
      </c>
      <c r="R5331" t="str">
        <f t="shared" si="167"/>
        <v>Error</v>
      </c>
      <c r="S5331" t="e">
        <f>VLOOKUP($R5331,'Price Schedules'!$A$1:$H$34,4,FALSE)</f>
        <v>#N/A</v>
      </c>
      <c r="T5331" t="e">
        <f>VLOOKUP(R5331,'Price Schedules'!$A$1:$H$34,5,FALSE)</f>
        <v>#N/A</v>
      </c>
      <c r="U5331" t="e">
        <f>VLOOKUP(R5331,'Price Schedules'!$A$1:$H$34,6,FALSE)</f>
        <v>#N/A</v>
      </c>
      <c r="V5331" t="e">
        <f>VLOOKUP(R5331,'Price Schedules'!$A$1:$H$34,7,FALSE)</f>
        <v>#N/A</v>
      </c>
      <c r="W5331" t="e">
        <f>VLOOKUP(R5331,'Price Schedules'!$A$1:$H$34,8,FALSE)</f>
        <v>#N/A</v>
      </c>
    </row>
    <row r="5332" spans="1:23" x14ac:dyDescent="0.25">
      <c r="A5332">
        <f>Chargemaster!A5333</f>
        <v>0</v>
      </c>
      <c r="B5332">
        <f>Chargemaster!C5333</f>
        <v>0</v>
      </c>
      <c r="C5332">
        <f>Chargemaster!D5333</f>
        <v>0</v>
      </c>
      <c r="D5332" t="e">
        <f t="shared" si="166"/>
        <v>#N/A</v>
      </c>
      <c r="E5332" t="str">
        <f>(IF(B5332&lt;'Price Schedules'!$B$3,'Price Schedules'!$A$2,IF(B5332&lt;'Price Schedules'!$B$4,'Price Schedules'!$A$3,'Price Schedules'!$A$4)))</f>
        <v>Inj Med1</v>
      </c>
      <c r="F5332" t="str">
        <f>(IF(B5332&lt;'Price Schedules'!$B$7,'Price Schedules'!$A$6,IF(B5332&lt;'Price Schedules'!$B$8,'Price Schedules'!$A$7,'Price Schedules'!$A$8)))</f>
        <v>Chemo IV1</v>
      </c>
      <c r="G5332" t="str">
        <f>(IF(B5332&lt;'Price Schedules'!$B$11,'Price Schedules'!$A$10,IF(B5332&lt;'Price Schedules'!$B$12,'Price Schedules'!$A$11,'Price Schedules'!$A$12)))</f>
        <v>Chemo Med1</v>
      </c>
      <c r="H5332" t="str">
        <f>IF(B5332&lt;'Price Schedules'!$B$15,'Price Schedules'!$A$14,'Price Schedules'!$A$15)</f>
        <v>PASS1</v>
      </c>
      <c r="I5332" t="str">
        <f>IF(B5332&lt;'Price Schedules'!$B$18,'Price Schedules'!$A$17,'Price Schedules'!$A$18)</f>
        <v>IV1</v>
      </c>
      <c r="J5332" t="s">
        <v>38</v>
      </c>
      <c r="K5332" t="s">
        <v>39</v>
      </c>
      <c r="L5332" t="s">
        <v>40</v>
      </c>
      <c r="M5332" t="s">
        <v>41</v>
      </c>
      <c r="N5332" t="s">
        <v>42</v>
      </c>
      <c r="O5332" t="s">
        <v>43</v>
      </c>
      <c r="P5332" t="s">
        <v>44</v>
      </c>
      <c r="Q5332" t="s">
        <v>45</v>
      </c>
      <c r="R5332" t="str">
        <f t="shared" si="167"/>
        <v>Error</v>
      </c>
      <c r="S5332" t="e">
        <f>VLOOKUP($R5332,'Price Schedules'!$A$1:$H$34,4,FALSE)</f>
        <v>#N/A</v>
      </c>
      <c r="T5332" t="e">
        <f>VLOOKUP(R5332,'Price Schedules'!$A$1:$H$34,5,FALSE)</f>
        <v>#N/A</v>
      </c>
      <c r="U5332" t="e">
        <f>VLOOKUP(R5332,'Price Schedules'!$A$1:$H$34,6,FALSE)</f>
        <v>#N/A</v>
      </c>
      <c r="V5332" t="e">
        <f>VLOOKUP(R5332,'Price Schedules'!$A$1:$H$34,7,FALSE)</f>
        <v>#N/A</v>
      </c>
      <c r="W5332" t="e">
        <f>VLOOKUP(R5332,'Price Schedules'!$A$1:$H$34,8,FALSE)</f>
        <v>#N/A</v>
      </c>
    </row>
    <row r="5333" spans="1:23" x14ac:dyDescent="0.25">
      <c r="A5333">
        <f>Chargemaster!A5334</f>
        <v>0</v>
      </c>
      <c r="B5333">
        <f>Chargemaster!C5334</f>
        <v>0</v>
      </c>
      <c r="C5333">
        <f>Chargemaster!D5334</f>
        <v>0</v>
      </c>
      <c r="D5333" t="e">
        <f t="shared" si="166"/>
        <v>#N/A</v>
      </c>
      <c r="E5333" t="str">
        <f>(IF(B5333&lt;'Price Schedules'!$B$3,'Price Schedules'!$A$2,IF(B5333&lt;'Price Schedules'!$B$4,'Price Schedules'!$A$3,'Price Schedules'!$A$4)))</f>
        <v>Inj Med1</v>
      </c>
      <c r="F5333" t="str">
        <f>(IF(B5333&lt;'Price Schedules'!$B$7,'Price Schedules'!$A$6,IF(B5333&lt;'Price Schedules'!$B$8,'Price Schedules'!$A$7,'Price Schedules'!$A$8)))</f>
        <v>Chemo IV1</v>
      </c>
      <c r="G5333" t="str">
        <f>(IF(B5333&lt;'Price Schedules'!$B$11,'Price Schedules'!$A$10,IF(B5333&lt;'Price Schedules'!$B$12,'Price Schedules'!$A$11,'Price Schedules'!$A$12)))</f>
        <v>Chemo Med1</v>
      </c>
      <c r="H5333" t="str">
        <f>IF(B5333&lt;'Price Schedules'!$B$15,'Price Schedules'!$A$14,'Price Schedules'!$A$15)</f>
        <v>PASS1</v>
      </c>
      <c r="I5333" t="str">
        <f>IF(B5333&lt;'Price Schedules'!$B$18,'Price Schedules'!$A$17,'Price Schedules'!$A$18)</f>
        <v>IV1</v>
      </c>
      <c r="J5333" t="s">
        <v>38</v>
      </c>
      <c r="K5333" t="s">
        <v>39</v>
      </c>
      <c r="L5333" t="s">
        <v>40</v>
      </c>
      <c r="M5333" t="s">
        <v>41</v>
      </c>
      <c r="N5333" t="s">
        <v>42</v>
      </c>
      <c r="O5333" t="s">
        <v>43</v>
      </c>
      <c r="P5333" t="s">
        <v>44</v>
      </c>
      <c r="Q5333" t="s">
        <v>45</v>
      </c>
      <c r="R5333" t="str">
        <f t="shared" si="167"/>
        <v>Error</v>
      </c>
      <c r="S5333" t="e">
        <f>VLOOKUP($R5333,'Price Schedules'!$A$1:$H$34,4,FALSE)</f>
        <v>#N/A</v>
      </c>
      <c r="T5333" t="e">
        <f>VLOOKUP(R5333,'Price Schedules'!$A$1:$H$34,5,FALSE)</f>
        <v>#N/A</v>
      </c>
      <c r="U5333" t="e">
        <f>VLOOKUP(R5333,'Price Schedules'!$A$1:$H$34,6,FALSE)</f>
        <v>#N/A</v>
      </c>
      <c r="V5333" t="e">
        <f>VLOOKUP(R5333,'Price Schedules'!$A$1:$H$34,7,FALSE)</f>
        <v>#N/A</v>
      </c>
      <c r="W5333" t="e">
        <f>VLOOKUP(R5333,'Price Schedules'!$A$1:$H$34,8,FALSE)</f>
        <v>#N/A</v>
      </c>
    </row>
    <row r="5334" spans="1:23" x14ac:dyDescent="0.25">
      <c r="A5334">
        <f>Chargemaster!A5335</f>
        <v>0</v>
      </c>
      <c r="B5334">
        <f>Chargemaster!C5335</f>
        <v>0</v>
      </c>
      <c r="C5334">
        <f>Chargemaster!D5335</f>
        <v>0</v>
      </c>
      <c r="D5334" t="e">
        <f t="shared" si="166"/>
        <v>#N/A</v>
      </c>
      <c r="E5334" t="str">
        <f>(IF(B5334&lt;'Price Schedules'!$B$3,'Price Schedules'!$A$2,IF(B5334&lt;'Price Schedules'!$B$4,'Price Schedules'!$A$3,'Price Schedules'!$A$4)))</f>
        <v>Inj Med1</v>
      </c>
      <c r="F5334" t="str">
        <f>(IF(B5334&lt;'Price Schedules'!$B$7,'Price Schedules'!$A$6,IF(B5334&lt;'Price Schedules'!$B$8,'Price Schedules'!$A$7,'Price Schedules'!$A$8)))</f>
        <v>Chemo IV1</v>
      </c>
      <c r="G5334" t="str">
        <f>(IF(B5334&lt;'Price Schedules'!$B$11,'Price Schedules'!$A$10,IF(B5334&lt;'Price Schedules'!$B$12,'Price Schedules'!$A$11,'Price Schedules'!$A$12)))</f>
        <v>Chemo Med1</v>
      </c>
      <c r="H5334" t="str">
        <f>IF(B5334&lt;'Price Schedules'!$B$15,'Price Schedules'!$A$14,'Price Schedules'!$A$15)</f>
        <v>PASS1</v>
      </c>
      <c r="I5334" t="str">
        <f>IF(B5334&lt;'Price Schedules'!$B$18,'Price Schedules'!$A$17,'Price Schedules'!$A$18)</f>
        <v>IV1</v>
      </c>
      <c r="J5334" t="s">
        <v>38</v>
      </c>
      <c r="K5334" t="s">
        <v>39</v>
      </c>
      <c r="L5334" t="s">
        <v>40</v>
      </c>
      <c r="M5334" t="s">
        <v>41</v>
      </c>
      <c r="N5334" t="s">
        <v>42</v>
      </c>
      <c r="O5334" t="s">
        <v>43</v>
      </c>
      <c r="P5334" t="s">
        <v>44</v>
      </c>
      <c r="Q5334" t="s">
        <v>45</v>
      </c>
      <c r="R5334" t="str">
        <f t="shared" si="167"/>
        <v>Error</v>
      </c>
      <c r="S5334" t="e">
        <f>VLOOKUP($R5334,'Price Schedules'!$A$1:$H$34,4,FALSE)</f>
        <v>#N/A</v>
      </c>
      <c r="T5334" t="e">
        <f>VLOOKUP(R5334,'Price Schedules'!$A$1:$H$34,5,FALSE)</f>
        <v>#N/A</v>
      </c>
      <c r="U5334" t="e">
        <f>VLOOKUP(R5334,'Price Schedules'!$A$1:$H$34,6,FALSE)</f>
        <v>#N/A</v>
      </c>
      <c r="V5334" t="e">
        <f>VLOOKUP(R5334,'Price Schedules'!$A$1:$H$34,7,FALSE)</f>
        <v>#N/A</v>
      </c>
      <c r="W5334" t="e">
        <f>VLOOKUP(R5334,'Price Schedules'!$A$1:$H$34,8,FALSE)</f>
        <v>#N/A</v>
      </c>
    </row>
    <row r="5335" spans="1:23" x14ac:dyDescent="0.25">
      <c r="A5335">
        <f>Chargemaster!A5336</f>
        <v>0</v>
      </c>
      <c r="B5335">
        <f>Chargemaster!C5336</f>
        <v>0</v>
      </c>
      <c r="C5335">
        <f>Chargemaster!D5336</f>
        <v>0</v>
      </c>
      <c r="D5335" t="e">
        <f t="shared" si="166"/>
        <v>#N/A</v>
      </c>
      <c r="E5335" t="str">
        <f>(IF(B5335&lt;'Price Schedules'!$B$3,'Price Schedules'!$A$2,IF(B5335&lt;'Price Schedules'!$B$4,'Price Schedules'!$A$3,'Price Schedules'!$A$4)))</f>
        <v>Inj Med1</v>
      </c>
      <c r="F5335" t="str">
        <f>(IF(B5335&lt;'Price Schedules'!$B$7,'Price Schedules'!$A$6,IF(B5335&lt;'Price Schedules'!$B$8,'Price Schedules'!$A$7,'Price Schedules'!$A$8)))</f>
        <v>Chemo IV1</v>
      </c>
      <c r="G5335" t="str">
        <f>(IF(B5335&lt;'Price Schedules'!$B$11,'Price Schedules'!$A$10,IF(B5335&lt;'Price Schedules'!$B$12,'Price Schedules'!$A$11,'Price Schedules'!$A$12)))</f>
        <v>Chemo Med1</v>
      </c>
      <c r="H5335" t="str">
        <f>IF(B5335&lt;'Price Schedules'!$B$15,'Price Schedules'!$A$14,'Price Schedules'!$A$15)</f>
        <v>PASS1</v>
      </c>
      <c r="I5335" t="str">
        <f>IF(B5335&lt;'Price Schedules'!$B$18,'Price Schedules'!$A$17,'Price Schedules'!$A$18)</f>
        <v>IV1</v>
      </c>
      <c r="J5335" t="s">
        <v>38</v>
      </c>
      <c r="K5335" t="s">
        <v>39</v>
      </c>
      <c r="L5335" t="s">
        <v>40</v>
      </c>
      <c r="M5335" t="s">
        <v>41</v>
      </c>
      <c r="N5335" t="s">
        <v>42</v>
      </c>
      <c r="O5335" t="s">
        <v>43</v>
      </c>
      <c r="P5335" t="s">
        <v>44</v>
      </c>
      <c r="Q5335" t="s">
        <v>45</v>
      </c>
      <c r="R5335" t="str">
        <f t="shared" si="167"/>
        <v>Error</v>
      </c>
      <c r="S5335" t="e">
        <f>VLOOKUP($R5335,'Price Schedules'!$A$1:$H$34,4,FALSE)</f>
        <v>#N/A</v>
      </c>
      <c r="T5335" t="e">
        <f>VLOOKUP(R5335,'Price Schedules'!$A$1:$H$34,5,FALSE)</f>
        <v>#N/A</v>
      </c>
      <c r="U5335" t="e">
        <f>VLOOKUP(R5335,'Price Schedules'!$A$1:$H$34,6,FALSE)</f>
        <v>#N/A</v>
      </c>
      <c r="V5335" t="e">
        <f>VLOOKUP(R5335,'Price Schedules'!$A$1:$H$34,7,FALSE)</f>
        <v>#N/A</v>
      </c>
      <c r="W5335" t="e">
        <f>VLOOKUP(R5335,'Price Schedules'!$A$1:$H$34,8,FALSE)</f>
        <v>#N/A</v>
      </c>
    </row>
    <row r="5336" spans="1:23" x14ac:dyDescent="0.25">
      <c r="A5336">
        <f>Chargemaster!A5337</f>
        <v>0</v>
      </c>
      <c r="B5336">
        <f>Chargemaster!C5337</f>
        <v>0</v>
      </c>
      <c r="C5336">
        <f>Chargemaster!D5337</f>
        <v>0</v>
      </c>
      <c r="D5336" t="e">
        <f t="shared" si="166"/>
        <v>#N/A</v>
      </c>
      <c r="E5336" t="str">
        <f>(IF(B5336&lt;'Price Schedules'!$B$3,'Price Schedules'!$A$2,IF(B5336&lt;'Price Schedules'!$B$4,'Price Schedules'!$A$3,'Price Schedules'!$A$4)))</f>
        <v>Inj Med1</v>
      </c>
      <c r="F5336" t="str">
        <f>(IF(B5336&lt;'Price Schedules'!$B$7,'Price Schedules'!$A$6,IF(B5336&lt;'Price Schedules'!$B$8,'Price Schedules'!$A$7,'Price Schedules'!$A$8)))</f>
        <v>Chemo IV1</v>
      </c>
      <c r="G5336" t="str">
        <f>(IF(B5336&lt;'Price Schedules'!$B$11,'Price Schedules'!$A$10,IF(B5336&lt;'Price Schedules'!$B$12,'Price Schedules'!$A$11,'Price Schedules'!$A$12)))</f>
        <v>Chemo Med1</v>
      </c>
      <c r="H5336" t="str">
        <f>IF(B5336&lt;'Price Schedules'!$B$15,'Price Schedules'!$A$14,'Price Schedules'!$A$15)</f>
        <v>PASS1</v>
      </c>
      <c r="I5336" t="str">
        <f>IF(B5336&lt;'Price Schedules'!$B$18,'Price Schedules'!$A$17,'Price Schedules'!$A$18)</f>
        <v>IV1</v>
      </c>
      <c r="J5336" t="s">
        <v>38</v>
      </c>
      <c r="K5336" t="s">
        <v>39</v>
      </c>
      <c r="L5336" t="s">
        <v>40</v>
      </c>
      <c r="M5336" t="s">
        <v>41</v>
      </c>
      <c r="N5336" t="s">
        <v>42</v>
      </c>
      <c r="O5336" t="s">
        <v>43</v>
      </c>
      <c r="P5336" t="s">
        <v>44</v>
      </c>
      <c r="Q5336" t="s">
        <v>45</v>
      </c>
      <c r="R5336" t="str">
        <f t="shared" si="167"/>
        <v>Error</v>
      </c>
      <c r="S5336" t="e">
        <f>VLOOKUP($R5336,'Price Schedules'!$A$1:$H$34,4,FALSE)</f>
        <v>#N/A</v>
      </c>
      <c r="T5336" t="e">
        <f>VLOOKUP(R5336,'Price Schedules'!$A$1:$H$34,5,FALSE)</f>
        <v>#N/A</v>
      </c>
      <c r="U5336" t="e">
        <f>VLOOKUP(R5336,'Price Schedules'!$A$1:$H$34,6,FALSE)</f>
        <v>#N/A</v>
      </c>
      <c r="V5336" t="e">
        <f>VLOOKUP(R5336,'Price Schedules'!$A$1:$H$34,7,FALSE)</f>
        <v>#N/A</v>
      </c>
      <c r="W5336" t="e">
        <f>VLOOKUP(R5336,'Price Schedules'!$A$1:$H$34,8,FALSE)</f>
        <v>#N/A</v>
      </c>
    </row>
    <row r="5337" spans="1:23" x14ac:dyDescent="0.25">
      <c r="A5337">
        <f>Chargemaster!A5338</f>
        <v>0</v>
      </c>
      <c r="B5337">
        <f>Chargemaster!C5338</f>
        <v>0</v>
      </c>
      <c r="C5337">
        <f>Chargemaster!D5338</f>
        <v>0</v>
      </c>
      <c r="D5337" t="e">
        <f t="shared" si="166"/>
        <v>#N/A</v>
      </c>
      <c r="E5337" t="str">
        <f>(IF(B5337&lt;'Price Schedules'!$B$3,'Price Schedules'!$A$2,IF(B5337&lt;'Price Schedules'!$B$4,'Price Schedules'!$A$3,'Price Schedules'!$A$4)))</f>
        <v>Inj Med1</v>
      </c>
      <c r="F5337" t="str">
        <f>(IF(B5337&lt;'Price Schedules'!$B$7,'Price Schedules'!$A$6,IF(B5337&lt;'Price Schedules'!$B$8,'Price Schedules'!$A$7,'Price Schedules'!$A$8)))</f>
        <v>Chemo IV1</v>
      </c>
      <c r="G5337" t="str">
        <f>(IF(B5337&lt;'Price Schedules'!$B$11,'Price Schedules'!$A$10,IF(B5337&lt;'Price Schedules'!$B$12,'Price Schedules'!$A$11,'Price Schedules'!$A$12)))</f>
        <v>Chemo Med1</v>
      </c>
      <c r="H5337" t="str">
        <f>IF(B5337&lt;'Price Schedules'!$B$15,'Price Schedules'!$A$14,'Price Schedules'!$A$15)</f>
        <v>PASS1</v>
      </c>
      <c r="I5337" t="str">
        <f>IF(B5337&lt;'Price Schedules'!$B$18,'Price Schedules'!$A$17,'Price Schedules'!$A$18)</f>
        <v>IV1</v>
      </c>
      <c r="J5337" t="s">
        <v>38</v>
      </c>
      <c r="K5337" t="s">
        <v>39</v>
      </c>
      <c r="L5337" t="s">
        <v>40</v>
      </c>
      <c r="M5337" t="s">
        <v>41</v>
      </c>
      <c r="N5337" t="s">
        <v>42</v>
      </c>
      <c r="O5337" t="s">
        <v>43</v>
      </c>
      <c r="P5337" t="s">
        <v>44</v>
      </c>
      <c r="Q5337" t="s">
        <v>45</v>
      </c>
      <c r="R5337" t="str">
        <f t="shared" si="167"/>
        <v>Error</v>
      </c>
      <c r="S5337" t="e">
        <f>VLOOKUP($R5337,'Price Schedules'!$A$1:$H$34,4,FALSE)</f>
        <v>#N/A</v>
      </c>
      <c r="T5337" t="e">
        <f>VLOOKUP(R5337,'Price Schedules'!$A$1:$H$34,5,FALSE)</f>
        <v>#N/A</v>
      </c>
      <c r="U5337" t="e">
        <f>VLOOKUP(R5337,'Price Schedules'!$A$1:$H$34,6,FALSE)</f>
        <v>#N/A</v>
      </c>
      <c r="V5337" t="e">
        <f>VLOOKUP(R5337,'Price Schedules'!$A$1:$H$34,7,FALSE)</f>
        <v>#N/A</v>
      </c>
      <c r="W5337" t="e">
        <f>VLOOKUP(R5337,'Price Schedules'!$A$1:$H$34,8,FALSE)</f>
        <v>#N/A</v>
      </c>
    </row>
    <row r="5338" spans="1:23" x14ac:dyDescent="0.25">
      <c r="A5338">
        <f>Chargemaster!A5339</f>
        <v>0</v>
      </c>
      <c r="B5338">
        <f>Chargemaster!C5339</f>
        <v>0</v>
      </c>
      <c r="C5338">
        <f>Chargemaster!D5339</f>
        <v>0</v>
      </c>
      <c r="D5338" t="e">
        <f t="shared" si="166"/>
        <v>#N/A</v>
      </c>
      <c r="E5338" t="str">
        <f>(IF(B5338&lt;'Price Schedules'!$B$3,'Price Schedules'!$A$2,IF(B5338&lt;'Price Schedules'!$B$4,'Price Schedules'!$A$3,'Price Schedules'!$A$4)))</f>
        <v>Inj Med1</v>
      </c>
      <c r="F5338" t="str">
        <f>(IF(B5338&lt;'Price Schedules'!$B$7,'Price Schedules'!$A$6,IF(B5338&lt;'Price Schedules'!$B$8,'Price Schedules'!$A$7,'Price Schedules'!$A$8)))</f>
        <v>Chemo IV1</v>
      </c>
      <c r="G5338" t="str">
        <f>(IF(B5338&lt;'Price Schedules'!$B$11,'Price Schedules'!$A$10,IF(B5338&lt;'Price Schedules'!$B$12,'Price Schedules'!$A$11,'Price Schedules'!$A$12)))</f>
        <v>Chemo Med1</v>
      </c>
      <c r="H5338" t="str">
        <f>IF(B5338&lt;'Price Schedules'!$B$15,'Price Schedules'!$A$14,'Price Schedules'!$A$15)</f>
        <v>PASS1</v>
      </c>
      <c r="I5338" t="str">
        <f>IF(B5338&lt;'Price Schedules'!$B$18,'Price Schedules'!$A$17,'Price Schedules'!$A$18)</f>
        <v>IV1</v>
      </c>
      <c r="J5338" t="s">
        <v>38</v>
      </c>
      <c r="K5338" t="s">
        <v>39</v>
      </c>
      <c r="L5338" t="s">
        <v>40</v>
      </c>
      <c r="M5338" t="s">
        <v>41</v>
      </c>
      <c r="N5338" t="s">
        <v>42</v>
      </c>
      <c r="O5338" t="s">
        <v>43</v>
      </c>
      <c r="P5338" t="s">
        <v>44</v>
      </c>
      <c r="Q5338" t="s">
        <v>45</v>
      </c>
      <c r="R5338" t="str">
        <f t="shared" si="167"/>
        <v>Error</v>
      </c>
      <c r="S5338" t="e">
        <f>VLOOKUP($R5338,'Price Schedules'!$A$1:$H$34,4,FALSE)</f>
        <v>#N/A</v>
      </c>
      <c r="T5338" t="e">
        <f>VLOOKUP(R5338,'Price Schedules'!$A$1:$H$34,5,FALSE)</f>
        <v>#N/A</v>
      </c>
      <c r="U5338" t="e">
        <f>VLOOKUP(R5338,'Price Schedules'!$A$1:$H$34,6,FALSE)</f>
        <v>#N/A</v>
      </c>
      <c r="V5338" t="e">
        <f>VLOOKUP(R5338,'Price Schedules'!$A$1:$H$34,7,FALSE)</f>
        <v>#N/A</v>
      </c>
      <c r="W5338" t="e">
        <f>VLOOKUP(R5338,'Price Schedules'!$A$1:$H$34,8,FALSE)</f>
        <v>#N/A</v>
      </c>
    </row>
    <row r="5339" spans="1:23" x14ac:dyDescent="0.25">
      <c r="A5339">
        <f>Chargemaster!A5340</f>
        <v>0</v>
      </c>
      <c r="B5339">
        <f>Chargemaster!C5340</f>
        <v>0</v>
      </c>
      <c r="C5339">
        <f>Chargemaster!D5340</f>
        <v>0</v>
      </c>
      <c r="D5339" t="e">
        <f t="shared" si="166"/>
        <v>#N/A</v>
      </c>
      <c r="E5339" t="str">
        <f>(IF(B5339&lt;'Price Schedules'!$B$3,'Price Schedules'!$A$2,IF(B5339&lt;'Price Schedules'!$B$4,'Price Schedules'!$A$3,'Price Schedules'!$A$4)))</f>
        <v>Inj Med1</v>
      </c>
      <c r="F5339" t="str">
        <f>(IF(B5339&lt;'Price Schedules'!$B$7,'Price Schedules'!$A$6,IF(B5339&lt;'Price Schedules'!$B$8,'Price Schedules'!$A$7,'Price Schedules'!$A$8)))</f>
        <v>Chemo IV1</v>
      </c>
      <c r="G5339" t="str">
        <f>(IF(B5339&lt;'Price Schedules'!$B$11,'Price Schedules'!$A$10,IF(B5339&lt;'Price Schedules'!$B$12,'Price Schedules'!$A$11,'Price Schedules'!$A$12)))</f>
        <v>Chemo Med1</v>
      </c>
      <c r="H5339" t="str">
        <f>IF(B5339&lt;'Price Schedules'!$B$15,'Price Schedules'!$A$14,'Price Schedules'!$A$15)</f>
        <v>PASS1</v>
      </c>
      <c r="I5339" t="str">
        <f>IF(B5339&lt;'Price Schedules'!$B$18,'Price Schedules'!$A$17,'Price Schedules'!$A$18)</f>
        <v>IV1</v>
      </c>
      <c r="J5339" t="s">
        <v>38</v>
      </c>
      <c r="K5339" t="s">
        <v>39</v>
      </c>
      <c r="L5339" t="s">
        <v>40</v>
      </c>
      <c r="M5339" t="s">
        <v>41</v>
      </c>
      <c r="N5339" t="s">
        <v>42</v>
      </c>
      <c r="O5339" t="s">
        <v>43</v>
      </c>
      <c r="P5339" t="s">
        <v>44</v>
      </c>
      <c r="Q5339" t="s">
        <v>45</v>
      </c>
      <c r="R5339" t="str">
        <f t="shared" si="167"/>
        <v>Error</v>
      </c>
      <c r="S5339" t="e">
        <f>VLOOKUP($R5339,'Price Schedules'!$A$1:$H$34,4,FALSE)</f>
        <v>#N/A</v>
      </c>
      <c r="T5339" t="e">
        <f>VLOOKUP(R5339,'Price Schedules'!$A$1:$H$34,5,FALSE)</f>
        <v>#N/A</v>
      </c>
      <c r="U5339" t="e">
        <f>VLOOKUP(R5339,'Price Schedules'!$A$1:$H$34,6,FALSE)</f>
        <v>#N/A</v>
      </c>
      <c r="V5339" t="e">
        <f>VLOOKUP(R5339,'Price Schedules'!$A$1:$H$34,7,FALSE)</f>
        <v>#N/A</v>
      </c>
      <c r="W5339" t="e">
        <f>VLOOKUP(R5339,'Price Schedules'!$A$1:$H$34,8,FALSE)</f>
        <v>#N/A</v>
      </c>
    </row>
    <row r="5340" spans="1:23" x14ac:dyDescent="0.25">
      <c r="A5340">
        <f>Chargemaster!A5341</f>
        <v>0</v>
      </c>
      <c r="B5340">
        <f>Chargemaster!C5341</f>
        <v>0</v>
      </c>
      <c r="C5340">
        <f>Chargemaster!D5341</f>
        <v>0</v>
      </c>
      <c r="D5340" t="e">
        <f t="shared" si="166"/>
        <v>#N/A</v>
      </c>
      <c r="E5340" t="str">
        <f>(IF(B5340&lt;'Price Schedules'!$B$3,'Price Schedules'!$A$2,IF(B5340&lt;'Price Schedules'!$B$4,'Price Schedules'!$A$3,'Price Schedules'!$A$4)))</f>
        <v>Inj Med1</v>
      </c>
      <c r="F5340" t="str">
        <f>(IF(B5340&lt;'Price Schedules'!$B$7,'Price Schedules'!$A$6,IF(B5340&lt;'Price Schedules'!$B$8,'Price Schedules'!$A$7,'Price Schedules'!$A$8)))</f>
        <v>Chemo IV1</v>
      </c>
      <c r="G5340" t="str">
        <f>(IF(B5340&lt;'Price Schedules'!$B$11,'Price Schedules'!$A$10,IF(B5340&lt;'Price Schedules'!$B$12,'Price Schedules'!$A$11,'Price Schedules'!$A$12)))</f>
        <v>Chemo Med1</v>
      </c>
      <c r="H5340" t="str">
        <f>IF(B5340&lt;'Price Schedules'!$B$15,'Price Schedules'!$A$14,'Price Schedules'!$A$15)</f>
        <v>PASS1</v>
      </c>
      <c r="I5340" t="str">
        <f>IF(B5340&lt;'Price Schedules'!$B$18,'Price Schedules'!$A$17,'Price Schedules'!$A$18)</f>
        <v>IV1</v>
      </c>
      <c r="J5340" t="s">
        <v>38</v>
      </c>
      <c r="K5340" t="s">
        <v>39</v>
      </c>
      <c r="L5340" t="s">
        <v>40</v>
      </c>
      <c r="M5340" t="s">
        <v>41</v>
      </c>
      <c r="N5340" t="s">
        <v>42</v>
      </c>
      <c r="O5340" t="s">
        <v>43</v>
      </c>
      <c r="P5340" t="s">
        <v>44</v>
      </c>
      <c r="Q5340" t="s">
        <v>45</v>
      </c>
      <c r="R5340" t="str">
        <f t="shared" si="167"/>
        <v>Error</v>
      </c>
      <c r="S5340" t="e">
        <f>VLOOKUP($R5340,'Price Schedules'!$A$1:$H$34,4,FALSE)</f>
        <v>#N/A</v>
      </c>
      <c r="T5340" t="e">
        <f>VLOOKUP(R5340,'Price Schedules'!$A$1:$H$34,5,FALSE)</f>
        <v>#N/A</v>
      </c>
      <c r="U5340" t="e">
        <f>VLOOKUP(R5340,'Price Schedules'!$A$1:$H$34,6,FALSE)</f>
        <v>#N/A</v>
      </c>
      <c r="V5340" t="e">
        <f>VLOOKUP(R5340,'Price Schedules'!$A$1:$H$34,7,FALSE)</f>
        <v>#N/A</v>
      </c>
      <c r="W5340" t="e">
        <f>VLOOKUP(R5340,'Price Schedules'!$A$1:$H$34,8,FALSE)</f>
        <v>#N/A</v>
      </c>
    </row>
    <row r="5341" spans="1:23" x14ac:dyDescent="0.25">
      <c r="A5341">
        <f>Chargemaster!A5342</f>
        <v>0</v>
      </c>
      <c r="B5341">
        <f>Chargemaster!C5342</f>
        <v>0</v>
      </c>
      <c r="C5341">
        <f>Chargemaster!D5342</f>
        <v>0</v>
      </c>
      <c r="D5341" t="e">
        <f t="shared" si="166"/>
        <v>#N/A</v>
      </c>
      <c r="E5341" t="str">
        <f>(IF(B5341&lt;'Price Schedules'!$B$3,'Price Schedules'!$A$2,IF(B5341&lt;'Price Schedules'!$B$4,'Price Schedules'!$A$3,'Price Schedules'!$A$4)))</f>
        <v>Inj Med1</v>
      </c>
      <c r="F5341" t="str">
        <f>(IF(B5341&lt;'Price Schedules'!$B$7,'Price Schedules'!$A$6,IF(B5341&lt;'Price Schedules'!$B$8,'Price Schedules'!$A$7,'Price Schedules'!$A$8)))</f>
        <v>Chemo IV1</v>
      </c>
      <c r="G5341" t="str">
        <f>(IF(B5341&lt;'Price Schedules'!$B$11,'Price Schedules'!$A$10,IF(B5341&lt;'Price Schedules'!$B$12,'Price Schedules'!$A$11,'Price Schedules'!$A$12)))</f>
        <v>Chemo Med1</v>
      </c>
      <c r="H5341" t="str">
        <f>IF(B5341&lt;'Price Schedules'!$B$15,'Price Schedules'!$A$14,'Price Schedules'!$A$15)</f>
        <v>PASS1</v>
      </c>
      <c r="I5341" t="str">
        <f>IF(B5341&lt;'Price Schedules'!$B$18,'Price Schedules'!$A$17,'Price Schedules'!$A$18)</f>
        <v>IV1</v>
      </c>
      <c r="J5341" t="s">
        <v>38</v>
      </c>
      <c r="K5341" t="s">
        <v>39</v>
      </c>
      <c r="L5341" t="s">
        <v>40</v>
      </c>
      <c r="M5341" t="s">
        <v>41</v>
      </c>
      <c r="N5341" t="s">
        <v>42</v>
      </c>
      <c r="O5341" t="s">
        <v>43</v>
      </c>
      <c r="P5341" t="s">
        <v>44</v>
      </c>
      <c r="Q5341" t="s">
        <v>45</v>
      </c>
      <c r="R5341" t="str">
        <f t="shared" si="167"/>
        <v>Error</v>
      </c>
      <c r="S5341" t="e">
        <f>VLOOKUP($R5341,'Price Schedules'!$A$1:$H$34,4,FALSE)</f>
        <v>#N/A</v>
      </c>
      <c r="T5341" t="e">
        <f>VLOOKUP(R5341,'Price Schedules'!$A$1:$H$34,5,FALSE)</f>
        <v>#N/A</v>
      </c>
      <c r="U5341" t="e">
        <f>VLOOKUP(R5341,'Price Schedules'!$A$1:$H$34,6,FALSE)</f>
        <v>#N/A</v>
      </c>
      <c r="V5341" t="e">
        <f>VLOOKUP(R5341,'Price Schedules'!$A$1:$H$34,7,FALSE)</f>
        <v>#N/A</v>
      </c>
      <c r="W5341" t="e">
        <f>VLOOKUP(R5341,'Price Schedules'!$A$1:$H$34,8,FALSE)</f>
        <v>#N/A</v>
      </c>
    </row>
    <row r="5342" spans="1:23" x14ac:dyDescent="0.25">
      <c r="A5342">
        <f>Chargemaster!A5343</f>
        <v>0</v>
      </c>
      <c r="B5342">
        <f>Chargemaster!C5343</f>
        <v>0</v>
      </c>
      <c r="C5342">
        <f>Chargemaster!D5343</f>
        <v>0</v>
      </c>
      <c r="D5342" t="e">
        <f t="shared" si="166"/>
        <v>#N/A</v>
      </c>
      <c r="E5342" t="str">
        <f>(IF(B5342&lt;'Price Schedules'!$B$3,'Price Schedules'!$A$2,IF(B5342&lt;'Price Schedules'!$B$4,'Price Schedules'!$A$3,'Price Schedules'!$A$4)))</f>
        <v>Inj Med1</v>
      </c>
      <c r="F5342" t="str">
        <f>(IF(B5342&lt;'Price Schedules'!$B$7,'Price Schedules'!$A$6,IF(B5342&lt;'Price Schedules'!$B$8,'Price Schedules'!$A$7,'Price Schedules'!$A$8)))</f>
        <v>Chemo IV1</v>
      </c>
      <c r="G5342" t="str">
        <f>(IF(B5342&lt;'Price Schedules'!$B$11,'Price Schedules'!$A$10,IF(B5342&lt;'Price Schedules'!$B$12,'Price Schedules'!$A$11,'Price Schedules'!$A$12)))</f>
        <v>Chemo Med1</v>
      </c>
      <c r="H5342" t="str">
        <f>IF(B5342&lt;'Price Schedules'!$B$15,'Price Schedules'!$A$14,'Price Schedules'!$A$15)</f>
        <v>PASS1</v>
      </c>
      <c r="I5342" t="str">
        <f>IF(B5342&lt;'Price Schedules'!$B$18,'Price Schedules'!$A$17,'Price Schedules'!$A$18)</f>
        <v>IV1</v>
      </c>
      <c r="J5342" t="s">
        <v>38</v>
      </c>
      <c r="K5342" t="s">
        <v>39</v>
      </c>
      <c r="L5342" t="s">
        <v>40</v>
      </c>
      <c r="M5342" t="s">
        <v>41</v>
      </c>
      <c r="N5342" t="s">
        <v>42</v>
      </c>
      <c r="O5342" t="s">
        <v>43</v>
      </c>
      <c r="P5342" t="s">
        <v>44</v>
      </c>
      <c r="Q5342" t="s">
        <v>45</v>
      </c>
      <c r="R5342" t="str">
        <f t="shared" si="167"/>
        <v>Error</v>
      </c>
      <c r="S5342" t="e">
        <f>VLOOKUP($R5342,'Price Schedules'!$A$1:$H$34,4,FALSE)</f>
        <v>#N/A</v>
      </c>
      <c r="T5342" t="e">
        <f>VLOOKUP(R5342,'Price Schedules'!$A$1:$H$34,5,FALSE)</f>
        <v>#N/A</v>
      </c>
      <c r="U5342" t="e">
        <f>VLOOKUP(R5342,'Price Schedules'!$A$1:$H$34,6,FALSE)</f>
        <v>#N/A</v>
      </c>
      <c r="V5342" t="e">
        <f>VLOOKUP(R5342,'Price Schedules'!$A$1:$H$34,7,FALSE)</f>
        <v>#N/A</v>
      </c>
      <c r="W5342" t="e">
        <f>VLOOKUP(R5342,'Price Schedules'!$A$1:$H$34,8,FALSE)</f>
        <v>#N/A</v>
      </c>
    </row>
    <row r="5343" spans="1:23" x14ac:dyDescent="0.25">
      <c r="A5343">
        <f>Chargemaster!A5344</f>
        <v>0</v>
      </c>
      <c r="B5343">
        <f>Chargemaster!C5344</f>
        <v>0</v>
      </c>
      <c r="C5343">
        <f>Chargemaster!D5344</f>
        <v>0</v>
      </c>
      <c r="D5343" t="e">
        <f t="shared" si="166"/>
        <v>#N/A</v>
      </c>
      <c r="E5343" t="str">
        <f>(IF(B5343&lt;'Price Schedules'!$B$3,'Price Schedules'!$A$2,IF(B5343&lt;'Price Schedules'!$B$4,'Price Schedules'!$A$3,'Price Schedules'!$A$4)))</f>
        <v>Inj Med1</v>
      </c>
      <c r="F5343" t="str">
        <f>(IF(B5343&lt;'Price Schedules'!$B$7,'Price Schedules'!$A$6,IF(B5343&lt;'Price Schedules'!$B$8,'Price Schedules'!$A$7,'Price Schedules'!$A$8)))</f>
        <v>Chemo IV1</v>
      </c>
      <c r="G5343" t="str">
        <f>(IF(B5343&lt;'Price Schedules'!$B$11,'Price Schedules'!$A$10,IF(B5343&lt;'Price Schedules'!$B$12,'Price Schedules'!$A$11,'Price Schedules'!$A$12)))</f>
        <v>Chemo Med1</v>
      </c>
      <c r="H5343" t="str">
        <f>IF(B5343&lt;'Price Schedules'!$B$15,'Price Schedules'!$A$14,'Price Schedules'!$A$15)</f>
        <v>PASS1</v>
      </c>
      <c r="I5343" t="str">
        <f>IF(B5343&lt;'Price Schedules'!$B$18,'Price Schedules'!$A$17,'Price Schedules'!$A$18)</f>
        <v>IV1</v>
      </c>
      <c r="J5343" t="s">
        <v>38</v>
      </c>
      <c r="K5343" t="s">
        <v>39</v>
      </c>
      <c r="L5343" t="s">
        <v>40</v>
      </c>
      <c r="M5343" t="s">
        <v>41</v>
      </c>
      <c r="N5343" t="s">
        <v>42</v>
      </c>
      <c r="O5343" t="s">
        <v>43</v>
      </c>
      <c r="P5343" t="s">
        <v>44</v>
      </c>
      <c r="Q5343" t="s">
        <v>45</v>
      </c>
      <c r="R5343" t="str">
        <f t="shared" si="167"/>
        <v>Error</v>
      </c>
      <c r="S5343" t="e">
        <f>VLOOKUP($R5343,'Price Schedules'!$A$1:$H$34,4,FALSE)</f>
        <v>#N/A</v>
      </c>
      <c r="T5343" t="e">
        <f>VLOOKUP(R5343,'Price Schedules'!$A$1:$H$34,5,FALSE)</f>
        <v>#N/A</v>
      </c>
      <c r="U5343" t="e">
        <f>VLOOKUP(R5343,'Price Schedules'!$A$1:$H$34,6,FALSE)</f>
        <v>#N/A</v>
      </c>
      <c r="V5343" t="e">
        <f>VLOOKUP(R5343,'Price Schedules'!$A$1:$H$34,7,FALSE)</f>
        <v>#N/A</v>
      </c>
      <c r="W5343" t="e">
        <f>VLOOKUP(R5343,'Price Schedules'!$A$1:$H$34,8,FALSE)</f>
        <v>#N/A</v>
      </c>
    </row>
    <row r="5344" spans="1:23" x14ac:dyDescent="0.25">
      <c r="A5344">
        <f>Chargemaster!A5345</f>
        <v>0</v>
      </c>
      <c r="B5344">
        <f>Chargemaster!C5345</f>
        <v>0</v>
      </c>
      <c r="C5344">
        <f>Chargemaster!D5345</f>
        <v>0</v>
      </c>
      <c r="D5344" t="e">
        <f t="shared" si="166"/>
        <v>#N/A</v>
      </c>
      <c r="E5344" t="str">
        <f>(IF(B5344&lt;'Price Schedules'!$B$3,'Price Schedules'!$A$2,IF(B5344&lt;'Price Schedules'!$B$4,'Price Schedules'!$A$3,'Price Schedules'!$A$4)))</f>
        <v>Inj Med1</v>
      </c>
      <c r="F5344" t="str">
        <f>(IF(B5344&lt;'Price Schedules'!$B$7,'Price Schedules'!$A$6,IF(B5344&lt;'Price Schedules'!$B$8,'Price Schedules'!$A$7,'Price Schedules'!$A$8)))</f>
        <v>Chemo IV1</v>
      </c>
      <c r="G5344" t="str">
        <f>(IF(B5344&lt;'Price Schedules'!$B$11,'Price Schedules'!$A$10,IF(B5344&lt;'Price Schedules'!$B$12,'Price Schedules'!$A$11,'Price Schedules'!$A$12)))</f>
        <v>Chemo Med1</v>
      </c>
      <c r="H5344" t="str">
        <f>IF(B5344&lt;'Price Schedules'!$B$15,'Price Schedules'!$A$14,'Price Schedules'!$A$15)</f>
        <v>PASS1</v>
      </c>
      <c r="I5344" t="str">
        <f>IF(B5344&lt;'Price Schedules'!$B$18,'Price Schedules'!$A$17,'Price Schedules'!$A$18)</f>
        <v>IV1</v>
      </c>
      <c r="J5344" t="s">
        <v>38</v>
      </c>
      <c r="K5344" t="s">
        <v>39</v>
      </c>
      <c r="L5344" t="s">
        <v>40</v>
      </c>
      <c r="M5344" t="s">
        <v>41</v>
      </c>
      <c r="N5344" t="s">
        <v>42</v>
      </c>
      <c r="O5344" t="s">
        <v>43</v>
      </c>
      <c r="P5344" t="s">
        <v>44</v>
      </c>
      <c r="Q5344" t="s">
        <v>45</v>
      </c>
      <c r="R5344" t="str">
        <f t="shared" si="167"/>
        <v>Error</v>
      </c>
      <c r="S5344" t="e">
        <f>VLOOKUP($R5344,'Price Schedules'!$A$1:$H$34,4,FALSE)</f>
        <v>#N/A</v>
      </c>
      <c r="T5344" t="e">
        <f>VLOOKUP(R5344,'Price Schedules'!$A$1:$H$34,5,FALSE)</f>
        <v>#N/A</v>
      </c>
      <c r="U5344" t="e">
        <f>VLOOKUP(R5344,'Price Schedules'!$A$1:$H$34,6,FALSE)</f>
        <v>#N/A</v>
      </c>
      <c r="V5344" t="e">
        <f>VLOOKUP(R5344,'Price Schedules'!$A$1:$H$34,7,FALSE)</f>
        <v>#N/A</v>
      </c>
      <c r="W5344" t="e">
        <f>VLOOKUP(R5344,'Price Schedules'!$A$1:$H$34,8,FALSE)</f>
        <v>#N/A</v>
      </c>
    </row>
    <row r="5345" spans="1:23" x14ac:dyDescent="0.25">
      <c r="A5345">
        <f>Chargemaster!A5346</f>
        <v>0</v>
      </c>
      <c r="B5345">
        <f>Chargemaster!C5346</f>
        <v>0</v>
      </c>
      <c r="C5345">
        <f>Chargemaster!D5346</f>
        <v>0</v>
      </c>
      <c r="D5345" t="e">
        <f t="shared" si="166"/>
        <v>#N/A</v>
      </c>
      <c r="E5345" t="str">
        <f>(IF(B5345&lt;'Price Schedules'!$B$3,'Price Schedules'!$A$2,IF(B5345&lt;'Price Schedules'!$B$4,'Price Schedules'!$A$3,'Price Schedules'!$A$4)))</f>
        <v>Inj Med1</v>
      </c>
      <c r="F5345" t="str">
        <f>(IF(B5345&lt;'Price Schedules'!$B$7,'Price Schedules'!$A$6,IF(B5345&lt;'Price Schedules'!$B$8,'Price Schedules'!$A$7,'Price Schedules'!$A$8)))</f>
        <v>Chemo IV1</v>
      </c>
      <c r="G5345" t="str">
        <f>(IF(B5345&lt;'Price Schedules'!$B$11,'Price Schedules'!$A$10,IF(B5345&lt;'Price Schedules'!$B$12,'Price Schedules'!$A$11,'Price Schedules'!$A$12)))</f>
        <v>Chemo Med1</v>
      </c>
      <c r="H5345" t="str">
        <f>IF(B5345&lt;'Price Schedules'!$B$15,'Price Schedules'!$A$14,'Price Schedules'!$A$15)</f>
        <v>PASS1</v>
      </c>
      <c r="I5345" t="str">
        <f>IF(B5345&lt;'Price Schedules'!$B$18,'Price Schedules'!$A$17,'Price Schedules'!$A$18)</f>
        <v>IV1</v>
      </c>
      <c r="J5345" t="s">
        <v>38</v>
      </c>
      <c r="K5345" t="s">
        <v>39</v>
      </c>
      <c r="L5345" t="s">
        <v>40</v>
      </c>
      <c r="M5345" t="s">
        <v>41</v>
      </c>
      <c r="N5345" t="s">
        <v>42</v>
      </c>
      <c r="O5345" t="s">
        <v>43</v>
      </c>
      <c r="P5345" t="s">
        <v>44</v>
      </c>
      <c r="Q5345" t="s">
        <v>45</v>
      </c>
      <c r="R5345" t="str">
        <f t="shared" si="167"/>
        <v>Error</v>
      </c>
      <c r="S5345" t="e">
        <f>VLOOKUP($R5345,'Price Schedules'!$A$1:$H$34,4,FALSE)</f>
        <v>#N/A</v>
      </c>
      <c r="T5345" t="e">
        <f>VLOOKUP(R5345,'Price Schedules'!$A$1:$H$34,5,FALSE)</f>
        <v>#N/A</v>
      </c>
      <c r="U5345" t="e">
        <f>VLOOKUP(R5345,'Price Schedules'!$A$1:$H$34,6,FALSE)</f>
        <v>#N/A</v>
      </c>
      <c r="V5345" t="e">
        <f>VLOOKUP(R5345,'Price Schedules'!$A$1:$H$34,7,FALSE)</f>
        <v>#N/A</v>
      </c>
      <c r="W5345" t="e">
        <f>VLOOKUP(R5345,'Price Schedules'!$A$1:$H$34,8,FALSE)</f>
        <v>#N/A</v>
      </c>
    </row>
    <row r="5346" spans="1:23" x14ac:dyDescent="0.25">
      <c r="A5346">
        <f>Chargemaster!A5347</f>
        <v>0</v>
      </c>
      <c r="B5346">
        <f>Chargemaster!C5347</f>
        <v>0</v>
      </c>
      <c r="C5346">
        <f>Chargemaster!D5347</f>
        <v>0</v>
      </c>
      <c r="D5346" t="e">
        <f t="shared" si="166"/>
        <v>#N/A</v>
      </c>
      <c r="E5346" t="str">
        <f>(IF(B5346&lt;'Price Schedules'!$B$3,'Price Schedules'!$A$2,IF(B5346&lt;'Price Schedules'!$B$4,'Price Schedules'!$A$3,'Price Schedules'!$A$4)))</f>
        <v>Inj Med1</v>
      </c>
      <c r="F5346" t="str">
        <f>(IF(B5346&lt;'Price Schedules'!$B$7,'Price Schedules'!$A$6,IF(B5346&lt;'Price Schedules'!$B$8,'Price Schedules'!$A$7,'Price Schedules'!$A$8)))</f>
        <v>Chemo IV1</v>
      </c>
      <c r="G5346" t="str">
        <f>(IF(B5346&lt;'Price Schedules'!$B$11,'Price Schedules'!$A$10,IF(B5346&lt;'Price Schedules'!$B$12,'Price Schedules'!$A$11,'Price Schedules'!$A$12)))</f>
        <v>Chemo Med1</v>
      </c>
      <c r="H5346" t="str">
        <f>IF(B5346&lt;'Price Schedules'!$B$15,'Price Schedules'!$A$14,'Price Schedules'!$A$15)</f>
        <v>PASS1</v>
      </c>
      <c r="I5346" t="str">
        <f>IF(B5346&lt;'Price Schedules'!$B$18,'Price Schedules'!$A$17,'Price Schedules'!$A$18)</f>
        <v>IV1</v>
      </c>
      <c r="J5346" t="s">
        <v>38</v>
      </c>
      <c r="K5346" t="s">
        <v>39</v>
      </c>
      <c r="L5346" t="s">
        <v>40</v>
      </c>
      <c r="M5346" t="s">
        <v>41</v>
      </c>
      <c r="N5346" t="s">
        <v>42</v>
      </c>
      <c r="O5346" t="s">
        <v>43</v>
      </c>
      <c r="P5346" t="s">
        <v>44</v>
      </c>
      <c r="Q5346" t="s">
        <v>45</v>
      </c>
      <c r="R5346" t="str">
        <f t="shared" si="167"/>
        <v>Error</v>
      </c>
      <c r="S5346" t="e">
        <f>VLOOKUP($R5346,'Price Schedules'!$A$1:$H$34,4,FALSE)</f>
        <v>#N/A</v>
      </c>
      <c r="T5346" t="e">
        <f>VLOOKUP(R5346,'Price Schedules'!$A$1:$H$34,5,FALSE)</f>
        <v>#N/A</v>
      </c>
      <c r="U5346" t="e">
        <f>VLOOKUP(R5346,'Price Schedules'!$A$1:$H$34,6,FALSE)</f>
        <v>#N/A</v>
      </c>
      <c r="V5346" t="e">
        <f>VLOOKUP(R5346,'Price Schedules'!$A$1:$H$34,7,FALSE)</f>
        <v>#N/A</v>
      </c>
      <c r="W5346" t="e">
        <f>VLOOKUP(R5346,'Price Schedules'!$A$1:$H$34,8,FALSE)</f>
        <v>#N/A</v>
      </c>
    </row>
    <row r="5347" spans="1:23" x14ac:dyDescent="0.25">
      <c r="A5347">
        <f>Chargemaster!A5348</f>
        <v>0</v>
      </c>
      <c r="B5347">
        <f>Chargemaster!C5348</f>
        <v>0</v>
      </c>
      <c r="C5347">
        <f>Chargemaster!D5348</f>
        <v>0</v>
      </c>
      <c r="D5347" t="e">
        <f t="shared" si="166"/>
        <v>#N/A</v>
      </c>
      <c r="E5347" t="str">
        <f>(IF(B5347&lt;'Price Schedules'!$B$3,'Price Schedules'!$A$2,IF(B5347&lt;'Price Schedules'!$B$4,'Price Schedules'!$A$3,'Price Schedules'!$A$4)))</f>
        <v>Inj Med1</v>
      </c>
      <c r="F5347" t="str">
        <f>(IF(B5347&lt;'Price Schedules'!$B$7,'Price Schedules'!$A$6,IF(B5347&lt;'Price Schedules'!$B$8,'Price Schedules'!$A$7,'Price Schedules'!$A$8)))</f>
        <v>Chemo IV1</v>
      </c>
      <c r="G5347" t="str">
        <f>(IF(B5347&lt;'Price Schedules'!$B$11,'Price Schedules'!$A$10,IF(B5347&lt;'Price Schedules'!$B$12,'Price Schedules'!$A$11,'Price Schedules'!$A$12)))</f>
        <v>Chemo Med1</v>
      </c>
      <c r="H5347" t="str">
        <f>IF(B5347&lt;'Price Schedules'!$B$15,'Price Schedules'!$A$14,'Price Schedules'!$A$15)</f>
        <v>PASS1</v>
      </c>
      <c r="I5347" t="str">
        <f>IF(B5347&lt;'Price Schedules'!$B$18,'Price Schedules'!$A$17,'Price Schedules'!$A$18)</f>
        <v>IV1</v>
      </c>
      <c r="J5347" t="s">
        <v>38</v>
      </c>
      <c r="K5347" t="s">
        <v>39</v>
      </c>
      <c r="L5347" t="s">
        <v>40</v>
      </c>
      <c r="M5347" t="s">
        <v>41</v>
      </c>
      <c r="N5347" t="s">
        <v>42</v>
      </c>
      <c r="O5347" t="s">
        <v>43</v>
      </c>
      <c r="P5347" t="s">
        <v>44</v>
      </c>
      <c r="Q5347" t="s">
        <v>45</v>
      </c>
      <c r="R5347" t="str">
        <f t="shared" si="167"/>
        <v>Error</v>
      </c>
      <c r="S5347" t="e">
        <f>VLOOKUP($R5347,'Price Schedules'!$A$1:$H$34,4,FALSE)</f>
        <v>#N/A</v>
      </c>
      <c r="T5347" t="e">
        <f>VLOOKUP(R5347,'Price Schedules'!$A$1:$H$34,5,FALSE)</f>
        <v>#N/A</v>
      </c>
      <c r="U5347" t="e">
        <f>VLOOKUP(R5347,'Price Schedules'!$A$1:$H$34,6,FALSE)</f>
        <v>#N/A</v>
      </c>
      <c r="V5347" t="e">
        <f>VLOOKUP(R5347,'Price Schedules'!$A$1:$H$34,7,FALSE)</f>
        <v>#N/A</v>
      </c>
      <c r="W5347" t="e">
        <f>VLOOKUP(R5347,'Price Schedules'!$A$1:$H$34,8,FALSE)</f>
        <v>#N/A</v>
      </c>
    </row>
    <row r="5348" spans="1:23" x14ac:dyDescent="0.25">
      <c r="A5348">
        <f>Chargemaster!A5349</f>
        <v>0</v>
      </c>
      <c r="B5348">
        <f>Chargemaster!C5349</f>
        <v>0</v>
      </c>
      <c r="C5348">
        <f>Chargemaster!D5349</f>
        <v>0</v>
      </c>
      <c r="D5348" t="e">
        <f t="shared" si="166"/>
        <v>#N/A</v>
      </c>
      <c r="E5348" t="str">
        <f>(IF(B5348&lt;'Price Schedules'!$B$3,'Price Schedules'!$A$2,IF(B5348&lt;'Price Schedules'!$B$4,'Price Schedules'!$A$3,'Price Schedules'!$A$4)))</f>
        <v>Inj Med1</v>
      </c>
      <c r="F5348" t="str">
        <f>(IF(B5348&lt;'Price Schedules'!$B$7,'Price Schedules'!$A$6,IF(B5348&lt;'Price Schedules'!$B$8,'Price Schedules'!$A$7,'Price Schedules'!$A$8)))</f>
        <v>Chemo IV1</v>
      </c>
      <c r="G5348" t="str">
        <f>(IF(B5348&lt;'Price Schedules'!$B$11,'Price Schedules'!$A$10,IF(B5348&lt;'Price Schedules'!$B$12,'Price Schedules'!$A$11,'Price Schedules'!$A$12)))</f>
        <v>Chemo Med1</v>
      </c>
      <c r="H5348" t="str">
        <f>IF(B5348&lt;'Price Schedules'!$B$15,'Price Schedules'!$A$14,'Price Schedules'!$A$15)</f>
        <v>PASS1</v>
      </c>
      <c r="I5348" t="str">
        <f>IF(B5348&lt;'Price Schedules'!$B$18,'Price Schedules'!$A$17,'Price Schedules'!$A$18)</f>
        <v>IV1</v>
      </c>
      <c r="J5348" t="s">
        <v>38</v>
      </c>
      <c r="K5348" t="s">
        <v>39</v>
      </c>
      <c r="L5348" t="s">
        <v>40</v>
      </c>
      <c r="M5348" t="s">
        <v>41</v>
      </c>
      <c r="N5348" t="s">
        <v>42</v>
      </c>
      <c r="O5348" t="s">
        <v>43</v>
      </c>
      <c r="P5348" t="s">
        <v>44</v>
      </c>
      <c r="Q5348" t="s">
        <v>45</v>
      </c>
      <c r="R5348" t="str">
        <f t="shared" si="167"/>
        <v>Error</v>
      </c>
      <c r="S5348" t="e">
        <f>VLOOKUP($R5348,'Price Schedules'!$A$1:$H$34,4,FALSE)</f>
        <v>#N/A</v>
      </c>
      <c r="T5348" t="e">
        <f>VLOOKUP(R5348,'Price Schedules'!$A$1:$H$34,5,FALSE)</f>
        <v>#N/A</v>
      </c>
      <c r="U5348" t="e">
        <f>VLOOKUP(R5348,'Price Schedules'!$A$1:$H$34,6,FALSE)</f>
        <v>#N/A</v>
      </c>
      <c r="V5348" t="e">
        <f>VLOOKUP(R5348,'Price Schedules'!$A$1:$H$34,7,FALSE)</f>
        <v>#N/A</v>
      </c>
      <c r="W5348" t="e">
        <f>VLOOKUP(R5348,'Price Schedules'!$A$1:$H$34,8,FALSE)</f>
        <v>#N/A</v>
      </c>
    </row>
    <row r="5349" spans="1:23" x14ac:dyDescent="0.25">
      <c r="A5349">
        <f>Chargemaster!A5350</f>
        <v>0</v>
      </c>
      <c r="B5349">
        <f>Chargemaster!C5350</f>
        <v>0</v>
      </c>
      <c r="C5349">
        <f>Chargemaster!D5350</f>
        <v>0</v>
      </c>
      <c r="D5349" t="e">
        <f t="shared" si="166"/>
        <v>#N/A</v>
      </c>
      <c r="E5349" t="str">
        <f>(IF(B5349&lt;'Price Schedules'!$B$3,'Price Schedules'!$A$2,IF(B5349&lt;'Price Schedules'!$B$4,'Price Schedules'!$A$3,'Price Schedules'!$A$4)))</f>
        <v>Inj Med1</v>
      </c>
      <c r="F5349" t="str">
        <f>(IF(B5349&lt;'Price Schedules'!$B$7,'Price Schedules'!$A$6,IF(B5349&lt;'Price Schedules'!$B$8,'Price Schedules'!$A$7,'Price Schedules'!$A$8)))</f>
        <v>Chemo IV1</v>
      </c>
      <c r="G5349" t="str">
        <f>(IF(B5349&lt;'Price Schedules'!$B$11,'Price Schedules'!$A$10,IF(B5349&lt;'Price Schedules'!$B$12,'Price Schedules'!$A$11,'Price Schedules'!$A$12)))</f>
        <v>Chemo Med1</v>
      </c>
      <c r="H5349" t="str">
        <f>IF(B5349&lt;'Price Schedules'!$B$15,'Price Schedules'!$A$14,'Price Schedules'!$A$15)</f>
        <v>PASS1</v>
      </c>
      <c r="I5349" t="str">
        <f>IF(B5349&lt;'Price Schedules'!$B$18,'Price Schedules'!$A$17,'Price Schedules'!$A$18)</f>
        <v>IV1</v>
      </c>
      <c r="J5349" t="s">
        <v>38</v>
      </c>
      <c r="K5349" t="s">
        <v>39</v>
      </c>
      <c r="L5349" t="s">
        <v>40</v>
      </c>
      <c r="M5349" t="s">
        <v>41</v>
      </c>
      <c r="N5349" t="s">
        <v>42</v>
      </c>
      <c r="O5349" t="s">
        <v>43</v>
      </c>
      <c r="P5349" t="s">
        <v>44</v>
      </c>
      <c r="Q5349" t="s">
        <v>45</v>
      </c>
      <c r="R5349" t="str">
        <f t="shared" si="167"/>
        <v>Error</v>
      </c>
      <c r="S5349" t="e">
        <f>VLOOKUP($R5349,'Price Schedules'!$A$1:$H$34,4,FALSE)</f>
        <v>#N/A</v>
      </c>
      <c r="T5349" t="e">
        <f>VLOOKUP(R5349,'Price Schedules'!$A$1:$H$34,5,FALSE)</f>
        <v>#N/A</v>
      </c>
      <c r="U5349" t="e">
        <f>VLOOKUP(R5349,'Price Schedules'!$A$1:$H$34,6,FALSE)</f>
        <v>#N/A</v>
      </c>
      <c r="V5349" t="e">
        <f>VLOOKUP(R5349,'Price Schedules'!$A$1:$H$34,7,FALSE)</f>
        <v>#N/A</v>
      </c>
      <c r="W5349" t="e">
        <f>VLOOKUP(R5349,'Price Schedules'!$A$1:$H$34,8,FALSE)</f>
        <v>#N/A</v>
      </c>
    </row>
    <row r="5350" spans="1:23" x14ac:dyDescent="0.25">
      <c r="A5350">
        <f>Chargemaster!A5351</f>
        <v>0</v>
      </c>
      <c r="B5350">
        <f>Chargemaster!C5351</f>
        <v>0</v>
      </c>
      <c r="C5350">
        <f>Chargemaster!D5351</f>
        <v>0</v>
      </c>
      <c r="D5350" t="e">
        <f t="shared" si="166"/>
        <v>#N/A</v>
      </c>
      <c r="E5350" t="str">
        <f>(IF(B5350&lt;'Price Schedules'!$B$3,'Price Schedules'!$A$2,IF(B5350&lt;'Price Schedules'!$B$4,'Price Schedules'!$A$3,'Price Schedules'!$A$4)))</f>
        <v>Inj Med1</v>
      </c>
      <c r="F5350" t="str">
        <f>(IF(B5350&lt;'Price Schedules'!$B$7,'Price Schedules'!$A$6,IF(B5350&lt;'Price Schedules'!$B$8,'Price Schedules'!$A$7,'Price Schedules'!$A$8)))</f>
        <v>Chemo IV1</v>
      </c>
      <c r="G5350" t="str">
        <f>(IF(B5350&lt;'Price Schedules'!$B$11,'Price Schedules'!$A$10,IF(B5350&lt;'Price Schedules'!$B$12,'Price Schedules'!$A$11,'Price Schedules'!$A$12)))</f>
        <v>Chemo Med1</v>
      </c>
      <c r="H5350" t="str">
        <f>IF(B5350&lt;'Price Schedules'!$B$15,'Price Schedules'!$A$14,'Price Schedules'!$A$15)</f>
        <v>PASS1</v>
      </c>
      <c r="I5350" t="str">
        <f>IF(B5350&lt;'Price Schedules'!$B$18,'Price Schedules'!$A$17,'Price Schedules'!$A$18)</f>
        <v>IV1</v>
      </c>
      <c r="J5350" t="s">
        <v>38</v>
      </c>
      <c r="K5350" t="s">
        <v>39</v>
      </c>
      <c r="L5350" t="s">
        <v>40</v>
      </c>
      <c r="M5350" t="s">
        <v>41</v>
      </c>
      <c r="N5350" t="s">
        <v>42</v>
      </c>
      <c r="O5350" t="s">
        <v>43</v>
      </c>
      <c r="P5350" t="s">
        <v>44</v>
      </c>
      <c r="Q5350" t="s">
        <v>45</v>
      </c>
      <c r="R5350" t="str">
        <f t="shared" si="167"/>
        <v>Error</v>
      </c>
      <c r="S5350" t="e">
        <f>VLOOKUP($R5350,'Price Schedules'!$A$1:$H$34,4,FALSE)</f>
        <v>#N/A</v>
      </c>
      <c r="T5350" t="e">
        <f>VLOOKUP(R5350,'Price Schedules'!$A$1:$H$34,5,FALSE)</f>
        <v>#N/A</v>
      </c>
      <c r="U5350" t="e">
        <f>VLOOKUP(R5350,'Price Schedules'!$A$1:$H$34,6,FALSE)</f>
        <v>#N/A</v>
      </c>
      <c r="V5350" t="e">
        <f>VLOOKUP(R5350,'Price Schedules'!$A$1:$H$34,7,FALSE)</f>
        <v>#N/A</v>
      </c>
      <c r="W5350" t="e">
        <f>VLOOKUP(R5350,'Price Schedules'!$A$1:$H$34,8,FALSE)</f>
        <v>#N/A</v>
      </c>
    </row>
    <row r="5351" spans="1:23" x14ac:dyDescent="0.25">
      <c r="A5351">
        <f>Chargemaster!A5352</f>
        <v>0</v>
      </c>
      <c r="B5351">
        <f>Chargemaster!C5352</f>
        <v>0</v>
      </c>
      <c r="C5351">
        <f>Chargemaster!D5352</f>
        <v>0</v>
      </c>
      <c r="D5351" t="e">
        <f t="shared" si="166"/>
        <v>#N/A</v>
      </c>
      <c r="E5351" t="str">
        <f>(IF(B5351&lt;'Price Schedules'!$B$3,'Price Schedules'!$A$2,IF(B5351&lt;'Price Schedules'!$B$4,'Price Schedules'!$A$3,'Price Schedules'!$A$4)))</f>
        <v>Inj Med1</v>
      </c>
      <c r="F5351" t="str">
        <f>(IF(B5351&lt;'Price Schedules'!$B$7,'Price Schedules'!$A$6,IF(B5351&lt;'Price Schedules'!$B$8,'Price Schedules'!$A$7,'Price Schedules'!$A$8)))</f>
        <v>Chemo IV1</v>
      </c>
      <c r="G5351" t="str">
        <f>(IF(B5351&lt;'Price Schedules'!$B$11,'Price Schedules'!$A$10,IF(B5351&lt;'Price Schedules'!$B$12,'Price Schedules'!$A$11,'Price Schedules'!$A$12)))</f>
        <v>Chemo Med1</v>
      </c>
      <c r="H5351" t="str">
        <f>IF(B5351&lt;'Price Schedules'!$B$15,'Price Schedules'!$A$14,'Price Schedules'!$A$15)</f>
        <v>PASS1</v>
      </c>
      <c r="I5351" t="str">
        <f>IF(B5351&lt;'Price Schedules'!$B$18,'Price Schedules'!$A$17,'Price Schedules'!$A$18)</f>
        <v>IV1</v>
      </c>
      <c r="J5351" t="s">
        <v>38</v>
      </c>
      <c r="K5351" t="s">
        <v>39</v>
      </c>
      <c r="L5351" t="s">
        <v>40</v>
      </c>
      <c r="M5351" t="s">
        <v>41</v>
      </c>
      <c r="N5351" t="s">
        <v>42</v>
      </c>
      <c r="O5351" t="s">
        <v>43</v>
      </c>
      <c r="P5351" t="s">
        <v>44</v>
      </c>
      <c r="Q5351" t="s">
        <v>45</v>
      </c>
      <c r="R5351" t="str">
        <f t="shared" si="167"/>
        <v>Error</v>
      </c>
      <c r="S5351" t="e">
        <f>VLOOKUP($R5351,'Price Schedules'!$A$1:$H$34,4,FALSE)</f>
        <v>#N/A</v>
      </c>
      <c r="T5351" t="e">
        <f>VLOOKUP(R5351,'Price Schedules'!$A$1:$H$34,5,FALSE)</f>
        <v>#N/A</v>
      </c>
      <c r="U5351" t="e">
        <f>VLOOKUP(R5351,'Price Schedules'!$A$1:$H$34,6,FALSE)</f>
        <v>#N/A</v>
      </c>
      <c r="V5351" t="e">
        <f>VLOOKUP(R5351,'Price Schedules'!$A$1:$H$34,7,FALSE)</f>
        <v>#N/A</v>
      </c>
      <c r="W5351" t="e">
        <f>VLOOKUP(R5351,'Price Schedules'!$A$1:$H$34,8,FALSE)</f>
        <v>#N/A</v>
      </c>
    </row>
    <row r="5352" spans="1:23" x14ac:dyDescent="0.25">
      <c r="A5352">
        <f>Chargemaster!A5353</f>
        <v>0</v>
      </c>
      <c r="B5352">
        <f>Chargemaster!C5353</f>
        <v>0</v>
      </c>
      <c r="C5352">
        <f>Chargemaster!D5353</f>
        <v>0</v>
      </c>
      <c r="D5352" t="e">
        <f t="shared" si="166"/>
        <v>#N/A</v>
      </c>
      <c r="E5352" t="str">
        <f>(IF(B5352&lt;'Price Schedules'!$B$3,'Price Schedules'!$A$2,IF(B5352&lt;'Price Schedules'!$B$4,'Price Schedules'!$A$3,'Price Schedules'!$A$4)))</f>
        <v>Inj Med1</v>
      </c>
      <c r="F5352" t="str">
        <f>(IF(B5352&lt;'Price Schedules'!$B$7,'Price Schedules'!$A$6,IF(B5352&lt;'Price Schedules'!$B$8,'Price Schedules'!$A$7,'Price Schedules'!$A$8)))</f>
        <v>Chemo IV1</v>
      </c>
      <c r="G5352" t="str">
        <f>(IF(B5352&lt;'Price Schedules'!$B$11,'Price Schedules'!$A$10,IF(B5352&lt;'Price Schedules'!$B$12,'Price Schedules'!$A$11,'Price Schedules'!$A$12)))</f>
        <v>Chemo Med1</v>
      </c>
      <c r="H5352" t="str">
        <f>IF(B5352&lt;'Price Schedules'!$B$15,'Price Schedules'!$A$14,'Price Schedules'!$A$15)</f>
        <v>PASS1</v>
      </c>
      <c r="I5352" t="str">
        <f>IF(B5352&lt;'Price Schedules'!$B$18,'Price Schedules'!$A$17,'Price Schedules'!$A$18)</f>
        <v>IV1</v>
      </c>
      <c r="J5352" t="s">
        <v>38</v>
      </c>
      <c r="K5352" t="s">
        <v>39</v>
      </c>
      <c r="L5352" t="s">
        <v>40</v>
      </c>
      <c r="M5352" t="s">
        <v>41</v>
      </c>
      <c r="N5352" t="s">
        <v>42</v>
      </c>
      <c r="O5352" t="s">
        <v>43</v>
      </c>
      <c r="P5352" t="s">
        <v>44</v>
      </c>
      <c r="Q5352" t="s">
        <v>45</v>
      </c>
      <c r="R5352" t="str">
        <f t="shared" si="167"/>
        <v>Error</v>
      </c>
      <c r="S5352" t="e">
        <f>VLOOKUP($R5352,'Price Schedules'!$A$1:$H$34,4,FALSE)</f>
        <v>#N/A</v>
      </c>
      <c r="T5352" t="e">
        <f>VLOOKUP(R5352,'Price Schedules'!$A$1:$H$34,5,FALSE)</f>
        <v>#N/A</v>
      </c>
      <c r="U5352" t="e">
        <f>VLOOKUP(R5352,'Price Schedules'!$A$1:$H$34,6,FALSE)</f>
        <v>#N/A</v>
      </c>
      <c r="V5352" t="e">
        <f>VLOOKUP(R5352,'Price Schedules'!$A$1:$H$34,7,FALSE)</f>
        <v>#N/A</v>
      </c>
      <c r="W5352" t="e">
        <f>VLOOKUP(R5352,'Price Schedules'!$A$1:$H$34,8,FALSE)</f>
        <v>#N/A</v>
      </c>
    </row>
    <row r="5353" spans="1:23" x14ac:dyDescent="0.25">
      <c r="A5353">
        <f>Chargemaster!A5354</f>
        <v>0</v>
      </c>
      <c r="B5353">
        <f>Chargemaster!C5354</f>
        <v>0</v>
      </c>
      <c r="C5353">
        <f>Chargemaster!D5354</f>
        <v>0</v>
      </c>
      <c r="D5353" t="e">
        <f t="shared" si="166"/>
        <v>#N/A</v>
      </c>
      <c r="E5353" t="str">
        <f>(IF(B5353&lt;'Price Schedules'!$B$3,'Price Schedules'!$A$2,IF(B5353&lt;'Price Schedules'!$B$4,'Price Schedules'!$A$3,'Price Schedules'!$A$4)))</f>
        <v>Inj Med1</v>
      </c>
      <c r="F5353" t="str">
        <f>(IF(B5353&lt;'Price Schedules'!$B$7,'Price Schedules'!$A$6,IF(B5353&lt;'Price Schedules'!$B$8,'Price Schedules'!$A$7,'Price Schedules'!$A$8)))</f>
        <v>Chemo IV1</v>
      </c>
      <c r="G5353" t="str">
        <f>(IF(B5353&lt;'Price Schedules'!$B$11,'Price Schedules'!$A$10,IF(B5353&lt;'Price Schedules'!$B$12,'Price Schedules'!$A$11,'Price Schedules'!$A$12)))</f>
        <v>Chemo Med1</v>
      </c>
      <c r="H5353" t="str">
        <f>IF(B5353&lt;'Price Schedules'!$B$15,'Price Schedules'!$A$14,'Price Schedules'!$A$15)</f>
        <v>PASS1</v>
      </c>
      <c r="I5353" t="str">
        <f>IF(B5353&lt;'Price Schedules'!$B$18,'Price Schedules'!$A$17,'Price Schedules'!$A$18)</f>
        <v>IV1</v>
      </c>
      <c r="J5353" t="s">
        <v>38</v>
      </c>
      <c r="K5353" t="s">
        <v>39</v>
      </c>
      <c r="L5353" t="s">
        <v>40</v>
      </c>
      <c r="M5353" t="s">
        <v>41</v>
      </c>
      <c r="N5353" t="s">
        <v>42</v>
      </c>
      <c r="O5353" t="s">
        <v>43</v>
      </c>
      <c r="P5353" t="s">
        <v>44</v>
      </c>
      <c r="Q5353" t="s">
        <v>45</v>
      </c>
      <c r="R5353" t="str">
        <f t="shared" si="167"/>
        <v>Error</v>
      </c>
      <c r="S5353" t="e">
        <f>VLOOKUP($R5353,'Price Schedules'!$A$1:$H$34,4,FALSE)</f>
        <v>#N/A</v>
      </c>
      <c r="T5353" t="e">
        <f>VLOOKUP(R5353,'Price Schedules'!$A$1:$H$34,5,FALSE)</f>
        <v>#N/A</v>
      </c>
      <c r="U5353" t="e">
        <f>VLOOKUP(R5353,'Price Schedules'!$A$1:$H$34,6,FALSE)</f>
        <v>#N/A</v>
      </c>
      <c r="V5353" t="e">
        <f>VLOOKUP(R5353,'Price Schedules'!$A$1:$H$34,7,FALSE)</f>
        <v>#N/A</v>
      </c>
      <c r="W5353" t="e">
        <f>VLOOKUP(R5353,'Price Schedules'!$A$1:$H$34,8,FALSE)</f>
        <v>#N/A</v>
      </c>
    </row>
    <row r="5354" spans="1:23" x14ac:dyDescent="0.25">
      <c r="A5354">
        <f>Chargemaster!A5355</f>
        <v>0</v>
      </c>
      <c r="B5354">
        <f>Chargemaster!C5355</f>
        <v>0</v>
      </c>
      <c r="C5354">
        <f>Chargemaster!D5355</f>
        <v>0</v>
      </c>
      <c r="D5354" t="e">
        <f t="shared" si="166"/>
        <v>#N/A</v>
      </c>
      <c r="E5354" t="str">
        <f>(IF(B5354&lt;'Price Schedules'!$B$3,'Price Schedules'!$A$2,IF(B5354&lt;'Price Schedules'!$B$4,'Price Schedules'!$A$3,'Price Schedules'!$A$4)))</f>
        <v>Inj Med1</v>
      </c>
      <c r="F5354" t="str">
        <f>(IF(B5354&lt;'Price Schedules'!$B$7,'Price Schedules'!$A$6,IF(B5354&lt;'Price Schedules'!$B$8,'Price Schedules'!$A$7,'Price Schedules'!$A$8)))</f>
        <v>Chemo IV1</v>
      </c>
      <c r="G5354" t="str">
        <f>(IF(B5354&lt;'Price Schedules'!$B$11,'Price Schedules'!$A$10,IF(B5354&lt;'Price Schedules'!$B$12,'Price Schedules'!$A$11,'Price Schedules'!$A$12)))</f>
        <v>Chemo Med1</v>
      </c>
      <c r="H5354" t="str">
        <f>IF(B5354&lt;'Price Schedules'!$B$15,'Price Schedules'!$A$14,'Price Schedules'!$A$15)</f>
        <v>PASS1</v>
      </c>
      <c r="I5354" t="str">
        <f>IF(B5354&lt;'Price Schedules'!$B$18,'Price Schedules'!$A$17,'Price Schedules'!$A$18)</f>
        <v>IV1</v>
      </c>
      <c r="J5354" t="s">
        <v>38</v>
      </c>
      <c r="K5354" t="s">
        <v>39</v>
      </c>
      <c r="L5354" t="s">
        <v>40</v>
      </c>
      <c r="M5354" t="s">
        <v>41</v>
      </c>
      <c r="N5354" t="s">
        <v>42</v>
      </c>
      <c r="O5354" t="s">
        <v>43</v>
      </c>
      <c r="P5354" t="s">
        <v>44</v>
      </c>
      <c r="Q5354" t="s">
        <v>45</v>
      </c>
      <c r="R5354" t="str">
        <f t="shared" si="167"/>
        <v>Error</v>
      </c>
      <c r="S5354" t="e">
        <f>VLOOKUP($R5354,'Price Schedules'!$A$1:$H$34,4,FALSE)</f>
        <v>#N/A</v>
      </c>
      <c r="T5354" t="e">
        <f>VLOOKUP(R5354,'Price Schedules'!$A$1:$H$34,5,FALSE)</f>
        <v>#N/A</v>
      </c>
      <c r="U5354" t="e">
        <f>VLOOKUP(R5354,'Price Schedules'!$A$1:$H$34,6,FALSE)</f>
        <v>#N/A</v>
      </c>
      <c r="V5354" t="e">
        <f>VLOOKUP(R5354,'Price Schedules'!$A$1:$H$34,7,FALSE)</f>
        <v>#N/A</v>
      </c>
      <c r="W5354" t="e">
        <f>VLOOKUP(R5354,'Price Schedules'!$A$1:$H$34,8,FALSE)</f>
        <v>#N/A</v>
      </c>
    </row>
    <row r="5355" spans="1:23" x14ac:dyDescent="0.25">
      <c r="A5355">
        <f>Chargemaster!A5356</f>
        <v>0</v>
      </c>
      <c r="B5355">
        <f>Chargemaster!C5356</f>
        <v>0</v>
      </c>
      <c r="C5355">
        <f>Chargemaster!D5356</f>
        <v>0</v>
      </c>
      <c r="D5355" t="e">
        <f t="shared" si="166"/>
        <v>#N/A</v>
      </c>
      <c r="E5355" t="str">
        <f>(IF(B5355&lt;'Price Schedules'!$B$3,'Price Schedules'!$A$2,IF(B5355&lt;'Price Schedules'!$B$4,'Price Schedules'!$A$3,'Price Schedules'!$A$4)))</f>
        <v>Inj Med1</v>
      </c>
      <c r="F5355" t="str">
        <f>(IF(B5355&lt;'Price Schedules'!$B$7,'Price Schedules'!$A$6,IF(B5355&lt;'Price Schedules'!$B$8,'Price Schedules'!$A$7,'Price Schedules'!$A$8)))</f>
        <v>Chemo IV1</v>
      </c>
      <c r="G5355" t="str">
        <f>(IF(B5355&lt;'Price Schedules'!$B$11,'Price Schedules'!$A$10,IF(B5355&lt;'Price Schedules'!$B$12,'Price Schedules'!$A$11,'Price Schedules'!$A$12)))</f>
        <v>Chemo Med1</v>
      </c>
      <c r="H5355" t="str">
        <f>IF(B5355&lt;'Price Schedules'!$B$15,'Price Schedules'!$A$14,'Price Schedules'!$A$15)</f>
        <v>PASS1</v>
      </c>
      <c r="I5355" t="str">
        <f>IF(B5355&lt;'Price Schedules'!$B$18,'Price Schedules'!$A$17,'Price Schedules'!$A$18)</f>
        <v>IV1</v>
      </c>
      <c r="J5355" t="s">
        <v>38</v>
      </c>
      <c r="K5355" t="s">
        <v>39</v>
      </c>
      <c r="L5355" t="s">
        <v>40</v>
      </c>
      <c r="M5355" t="s">
        <v>41</v>
      </c>
      <c r="N5355" t="s">
        <v>42</v>
      </c>
      <c r="O5355" t="s">
        <v>43</v>
      </c>
      <c r="P5355" t="s">
        <v>44</v>
      </c>
      <c r="Q5355" t="s">
        <v>45</v>
      </c>
      <c r="R5355" t="str">
        <f t="shared" si="167"/>
        <v>Error</v>
      </c>
      <c r="S5355" t="e">
        <f>VLOOKUP($R5355,'Price Schedules'!$A$1:$H$34,4,FALSE)</f>
        <v>#N/A</v>
      </c>
      <c r="T5355" t="e">
        <f>VLOOKUP(R5355,'Price Schedules'!$A$1:$H$34,5,FALSE)</f>
        <v>#N/A</v>
      </c>
      <c r="U5355" t="e">
        <f>VLOOKUP(R5355,'Price Schedules'!$A$1:$H$34,6,FALSE)</f>
        <v>#N/A</v>
      </c>
      <c r="V5355" t="e">
        <f>VLOOKUP(R5355,'Price Schedules'!$A$1:$H$34,7,FALSE)</f>
        <v>#N/A</v>
      </c>
      <c r="W5355" t="e">
        <f>VLOOKUP(R5355,'Price Schedules'!$A$1:$H$34,8,FALSE)</f>
        <v>#N/A</v>
      </c>
    </row>
    <row r="5356" spans="1:23" x14ac:dyDescent="0.25">
      <c r="A5356">
        <f>Chargemaster!A5357</f>
        <v>0</v>
      </c>
      <c r="B5356">
        <f>Chargemaster!C5357</f>
        <v>0</v>
      </c>
      <c r="C5356">
        <f>Chargemaster!D5357</f>
        <v>0</v>
      </c>
      <c r="D5356" t="e">
        <f t="shared" si="166"/>
        <v>#N/A</v>
      </c>
      <c r="E5356" t="str">
        <f>(IF(B5356&lt;'Price Schedules'!$B$3,'Price Schedules'!$A$2,IF(B5356&lt;'Price Schedules'!$B$4,'Price Schedules'!$A$3,'Price Schedules'!$A$4)))</f>
        <v>Inj Med1</v>
      </c>
      <c r="F5356" t="str">
        <f>(IF(B5356&lt;'Price Schedules'!$B$7,'Price Schedules'!$A$6,IF(B5356&lt;'Price Schedules'!$B$8,'Price Schedules'!$A$7,'Price Schedules'!$A$8)))</f>
        <v>Chemo IV1</v>
      </c>
      <c r="G5356" t="str">
        <f>(IF(B5356&lt;'Price Schedules'!$B$11,'Price Schedules'!$A$10,IF(B5356&lt;'Price Schedules'!$B$12,'Price Schedules'!$A$11,'Price Schedules'!$A$12)))</f>
        <v>Chemo Med1</v>
      </c>
      <c r="H5356" t="str">
        <f>IF(B5356&lt;'Price Schedules'!$B$15,'Price Schedules'!$A$14,'Price Schedules'!$A$15)</f>
        <v>PASS1</v>
      </c>
      <c r="I5356" t="str">
        <f>IF(B5356&lt;'Price Schedules'!$B$18,'Price Schedules'!$A$17,'Price Schedules'!$A$18)</f>
        <v>IV1</v>
      </c>
      <c r="J5356" t="s">
        <v>38</v>
      </c>
      <c r="K5356" t="s">
        <v>39</v>
      </c>
      <c r="L5356" t="s">
        <v>40</v>
      </c>
      <c r="M5356" t="s">
        <v>41</v>
      </c>
      <c r="N5356" t="s">
        <v>42</v>
      </c>
      <c r="O5356" t="s">
        <v>43</v>
      </c>
      <c r="P5356" t="s">
        <v>44</v>
      </c>
      <c r="Q5356" t="s">
        <v>45</v>
      </c>
      <c r="R5356" t="str">
        <f t="shared" si="167"/>
        <v>Error</v>
      </c>
      <c r="S5356" t="e">
        <f>VLOOKUP($R5356,'Price Schedules'!$A$1:$H$34,4,FALSE)</f>
        <v>#N/A</v>
      </c>
      <c r="T5356" t="e">
        <f>VLOOKUP(R5356,'Price Schedules'!$A$1:$H$34,5,FALSE)</f>
        <v>#N/A</v>
      </c>
      <c r="U5356" t="e">
        <f>VLOOKUP(R5356,'Price Schedules'!$A$1:$H$34,6,FALSE)</f>
        <v>#N/A</v>
      </c>
      <c r="V5356" t="e">
        <f>VLOOKUP(R5356,'Price Schedules'!$A$1:$H$34,7,FALSE)</f>
        <v>#N/A</v>
      </c>
      <c r="W5356" t="e">
        <f>VLOOKUP(R5356,'Price Schedules'!$A$1:$H$34,8,FALSE)</f>
        <v>#N/A</v>
      </c>
    </row>
    <row r="5357" spans="1:23" x14ac:dyDescent="0.25">
      <c r="A5357">
        <f>Chargemaster!A5358</f>
        <v>0</v>
      </c>
      <c r="B5357">
        <f>Chargemaster!C5358</f>
        <v>0</v>
      </c>
      <c r="C5357">
        <f>Chargemaster!D5358</f>
        <v>0</v>
      </c>
      <c r="D5357" t="e">
        <f t="shared" si="166"/>
        <v>#N/A</v>
      </c>
      <c r="E5357" t="str">
        <f>(IF(B5357&lt;'Price Schedules'!$B$3,'Price Schedules'!$A$2,IF(B5357&lt;'Price Schedules'!$B$4,'Price Schedules'!$A$3,'Price Schedules'!$A$4)))</f>
        <v>Inj Med1</v>
      </c>
      <c r="F5357" t="str">
        <f>(IF(B5357&lt;'Price Schedules'!$B$7,'Price Schedules'!$A$6,IF(B5357&lt;'Price Schedules'!$B$8,'Price Schedules'!$A$7,'Price Schedules'!$A$8)))</f>
        <v>Chemo IV1</v>
      </c>
      <c r="G5357" t="str">
        <f>(IF(B5357&lt;'Price Schedules'!$B$11,'Price Schedules'!$A$10,IF(B5357&lt;'Price Schedules'!$B$12,'Price Schedules'!$A$11,'Price Schedules'!$A$12)))</f>
        <v>Chemo Med1</v>
      </c>
      <c r="H5357" t="str">
        <f>IF(B5357&lt;'Price Schedules'!$B$15,'Price Schedules'!$A$14,'Price Schedules'!$A$15)</f>
        <v>PASS1</v>
      </c>
      <c r="I5357" t="str">
        <f>IF(B5357&lt;'Price Schedules'!$B$18,'Price Schedules'!$A$17,'Price Schedules'!$A$18)</f>
        <v>IV1</v>
      </c>
      <c r="J5357" t="s">
        <v>38</v>
      </c>
      <c r="K5357" t="s">
        <v>39</v>
      </c>
      <c r="L5357" t="s">
        <v>40</v>
      </c>
      <c r="M5357" t="s">
        <v>41</v>
      </c>
      <c r="N5357" t="s">
        <v>42</v>
      </c>
      <c r="O5357" t="s">
        <v>43</v>
      </c>
      <c r="P5357" t="s">
        <v>44</v>
      </c>
      <c r="Q5357" t="s">
        <v>45</v>
      </c>
      <c r="R5357" t="str">
        <f t="shared" si="167"/>
        <v>Error</v>
      </c>
      <c r="S5357" t="e">
        <f>VLOOKUP($R5357,'Price Schedules'!$A$1:$H$34,4,FALSE)</f>
        <v>#N/A</v>
      </c>
      <c r="T5357" t="e">
        <f>VLOOKUP(R5357,'Price Schedules'!$A$1:$H$34,5,FALSE)</f>
        <v>#N/A</v>
      </c>
      <c r="U5357" t="e">
        <f>VLOOKUP(R5357,'Price Schedules'!$A$1:$H$34,6,FALSE)</f>
        <v>#N/A</v>
      </c>
      <c r="V5357" t="e">
        <f>VLOOKUP(R5357,'Price Schedules'!$A$1:$H$34,7,FALSE)</f>
        <v>#N/A</v>
      </c>
      <c r="W5357" t="e">
        <f>VLOOKUP(R5357,'Price Schedules'!$A$1:$H$34,8,FALSE)</f>
        <v>#N/A</v>
      </c>
    </row>
    <row r="5358" spans="1:23" x14ac:dyDescent="0.25">
      <c r="A5358">
        <f>Chargemaster!A5359</f>
        <v>0</v>
      </c>
      <c r="B5358">
        <f>Chargemaster!C5359</f>
        <v>0</v>
      </c>
      <c r="C5358">
        <f>Chargemaster!D5359</f>
        <v>0</v>
      </c>
      <c r="D5358" t="e">
        <f t="shared" si="166"/>
        <v>#N/A</v>
      </c>
      <c r="E5358" t="str">
        <f>(IF(B5358&lt;'Price Schedules'!$B$3,'Price Schedules'!$A$2,IF(B5358&lt;'Price Schedules'!$B$4,'Price Schedules'!$A$3,'Price Schedules'!$A$4)))</f>
        <v>Inj Med1</v>
      </c>
      <c r="F5358" t="str">
        <f>(IF(B5358&lt;'Price Schedules'!$B$7,'Price Schedules'!$A$6,IF(B5358&lt;'Price Schedules'!$B$8,'Price Schedules'!$A$7,'Price Schedules'!$A$8)))</f>
        <v>Chemo IV1</v>
      </c>
      <c r="G5358" t="str">
        <f>(IF(B5358&lt;'Price Schedules'!$B$11,'Price Schedules'!$A$10,IF(B5358&lt;'Price Schedules'!$B$12,'Price Schedules'!$A$11,'Price Schedules'!$A$12)))</f>
        <v>Chemo Med1</v>
      </c>
      <c r="H5358" t="str">
        <f>IF(B5358&lt;'Price Schedules'!$B$15,'Price Schedules'!$A$14,'Price Schedules'!$A$15)</f>
        <v>PASS1</v>
      </c>
      <c r="I5358" t="str">
        <f>IF(B5358&lt;'Price Schedules'!$B$18,'Price Schedules'!$A$17,'Price Schedules'!$A$18)</f>
        <v>IV1</v>
      </c>
      <c r="J5358" t="s">
        <v>38</v>
      </c>
      <c r="K5358" t="s">
        <v>39</v>
      </c>
      <c r="L5358" t="s">
        <v>40</v>
      </c>
      <c r="M5358" t="s">
        <v>41</v>
      </c>
      <c r="N5358" t="s">
        <v>42</v>
      </c>
      <c r="O5358" t="s">
        <v>43</v>
      </c>
      <c r="P5358" t="s">
        <v>44</v>
      </c>
      <c r="Q5358" t="s">
        <v>45</v>
      </c>
      <c r="R5358" t="str">
        <f t="shared" si="167"/>
        <v>Error</v>
      </c>
      <c r="S5358" t="e">
        <f>VLOOKUP($R5358,'Price Schedules'!$A$1:$H$34,4,FALSE)</f>
        <v>#N/A</v>
      </c>
      <c r="T5358" t="e">
        <f>VLOOKUP(R5358,'Price Schedules'!$A$1:$H$34,5,FALSE)</f>
        <v>#N/A</v>
      </c>
      <c r="U5358" t="e">
        <f>VLOOKUP(R5358,'Price Schedules'!$A$1:$H$34,6,FALSE)</f>
        <v>#N/A</v>
      </c>
      <c r="V5358" t="e">
        <f>VLOOKUP(R5358,'Price Schedules'!$A$1:$H$34,7,FALSE)</f>
        <v>#N/A</v>
      </c>
      <c r="W5358" t="e">
        <f>VLOOKUP(R5358,'Price Schedules'!$A$1:$H$34,8,FALSE)</f>
        <v>#N/A</v>
      </c>
    </row>
    <row r="5359" spans="1:23" x14ac:dyDescent="0.25">
      <c r="A5359">
        <f>Chargemaster!A5360</f>
        <v>0</v>
      </c>
      <c r="B5359">
        <f>Chargemaster!C5360</f>
        <v>0</v>
      </c>
      <c r="C5359">
        <f>Chargemaster!D5360</f>
        <v>0</v>
      </c>
      <c r="D5359" t="e">
        <f t="shared" si="166"/>
        <v>#N/A</v>
      </c>
      <c r="E5359" t="str">
        <f>(IF(B5359&lt;'Price Schedules'!$B$3,'Price Schedules'!$A$2,IF(B5359&lt;'Price Schedules'!$B$4,'Price Schedules'!$A$3,'Price Schedules'!$A$4)))</f>
        <v>Inj Med1</v>
      </c>
      <c r="F5359" t="str">
        <f>(IF(B5359&lt;'Price Schedules'!$B$7,'Price Schedules'!$A$6,IF(B5359&lt;'Price Schedules'!$B$8,'Price Schedules'!$A$7,'Price Schedules'!$A$8)))</f>
        <v>Chemo IV1</v>
      </c>
      <c r="G5359" t="str">
        <f>(IF(B5359&lt;'Price Schedules'!$B$11,'Price Schedules'!$A$10,IF(B5359&lt;'Price Schedules'!$B$12,'Price Schedules'!$A$11,'Price Schedules'!$A$12)))</f>
        <v>Chemo Med1</v>
      </c>
      <c r="H5359" t="str">
        <f>IF(B5359&lt;'Price Schedules'!$B$15,'Price Schedules'!$A$14,'Price Schedules'!$A$15)</f>
        <v>PASS1</v>
      </c>
      <c r="I5359" t="str">
        <f>IF(B5359&lt;'Price Schedules'!$B$18,'Price Schedules'!$A$17,'Price Schedules'!$A$18)</f>
        <v>IV1</v>
      </c>
      <c r="J5359" t="s">
        <v>38</v>
      </c>
      <c r="K5359" t="s">
        <v>39</v>
      </c>
      <c r="L5359" t="s">
        <v>40</v>
      </c>
      <c r="M5359" t="s">
        <v>41</v>
      </c>
      <c r="N5359" t="s">
        <v>42</v>
      </c>
      <c r="O5359" t="s">
        <v>43</v>
      </c>
      <c r="P5359" t="s">
        <v>44</v>
      </c>
      <c r="Q5359" t="s">
        <v>45</v>
      </c>
      <c r="R5359" t="str">
        <f t="shared" si="167"/>
        <v>Error</v>
      </c>
      <c r="S5359" t="e">
        <f>VLOOKUP($R5359,'Price Schedules'!$A$1:$H$34,4,FALSE)</f>
        <v>#N/A</v>
      </c>
      <c r="T5359" t="e">
        <f>VLOOKUP(R5359,'Price Schedules'!$A$1:$H$34,5,FALSE)</f>
        <v>#N/A</v>
      </c>
      <c r="U5359" t="e">
        <f>VLOOKUP(R5359,'Price Schedules'!$A$1:$H$34,6,FALSE)</f>
        <v>#N/A</v>
      </c>
      <c r="V5359" t="e">
        <f>VLOOKUP(R5359,'Price Schedules'!$A$1:$H$34,7,FALSE)</f>
        <v>#N/A</v>
      </c>
      <c r="W5359" t="e">
        <f>VLOOKUP(R5359,'Price Schedules'!$A$1:$H$34,8,FALSE)</f>
        <v>#N/A</v>
      </c>
    </row>
    <row r="5360" spans="1:23" x14ac:dyDescent="0.25">
      <c r="A5360">
        <f>Chargemaster!A5361</f>
        <v>0</v>
      </c>
      <c r="B5360">
        <f>Chargemaster!C5361</f>
        <v>0</v>
      </c>
      <c r="C5360">
        <f>Chargemaster!D5361</f>
        <v>0</v>
      </c>
      <c r="D5360" t="e">
        <f t="shared" si="166"/>
        <v>#N/A</v>
      </c>
      <c r="E5360" t="str">
        <f>(IF(B5360&lt;'Price Schedules'!$B$3,'Price Schedules'!$A$2,IF(B5360&lt;'Price Schedules'!$B$4,'Price Schedules'!$A$3,'Price Schedules'!$A$4)))</f>
        <v>Inj Med1</v>
      </c>
      <c r="F5360" t="str">
        <f>(IF(B5360&lt;'Price Schedules'!$B$7,'Price Schedules'!$A$6,IF(B5360&lt;'Price Schedules'!$B$8,'Price Schedules'!$A$7,'Price Schedules'!$A$8)))</f>
        <v>Chemo IV1</v>
      </c>
      <c r="G5360" t="str">
        <f>(IF(B5360&lt;'Price Schedules'!$B$11,'Price Schedules'!$A$10,IF(B5360&lt;'Price Schedules'!$B$12,'Price Schedules'!$A$11,'Price Schedules'!$A$12)))</f>
        <v>Chemo Med1</v>
      </c>
      <c r="H5360" t="str">
        <f>IF(B5360&lt;'Price Schedules'!$B$15,'Price Schedules'!$A$14,'Price Schedules'!$A$15)</f>
        <v>PASS1</v>
      </c>
      <c r="I5360" t="str">
        <f>IF(B5360&lt;'Price Schedules'!$B$18,'Price Schedules'!$A$17,'Price Schedules'!$A$18)</f>
        <v>IV1</v>
      </c>
      <c r="J5360" t="s">
        <v>38</v>
      </c>
      <c r="K5360" t="s">
        <v>39</v>
      </c>
      <c r="L5360" t="s">
        <v>40</v>
      </c>
      <c r="M5360" t="s">
        <v>41</v>
      </c>
      <c r="N5360" t="s">
        <v>42</v>
      </c>
      <c r="O5360" t="s">
        <v>43</v>
      </c>
      <c r="P5360" t="s">
        <v>44</v>
      </c>
      <c r="Q5360" t="s">
        <v>45</v>
      </c>
      <c r="R5360" t="str">
        <f t="shared" si="167"/>
        <v>Error</v>
      </c>
      <c r="S5360" t="e">
        <f>VLOOKUP($R5360,'Price Schedules'!$A$1:$H$34,4,FALSE)</f>
        <v>#N/A</v>
      </c>
      <c r="T5360" t="e">
        <f>VLOOKUP(R5360,'Price Schedules'!$A$1:$H$34,5,FALSE)</f>
        <v>#N/A</v>
      </c>
      <c r="U5360" t="e">
        <f>VLOOKUP(R5360,'Price Schedules'!$A$1:$H$34,6,FALSE)</f>
        <v>#N/A</v>
      </c>
      <c r="V5360" t="e">
        <f>VLOOKUP(R5360,'Price Schedules'!$A$1:$H$34,7,FALSE)</f>
        <v>#N/A</v>
      </c>
      <c r="W5360" t="e">
        <f>VLOOKUP(R5360,'Price Schedules'!$A$1:$H$34,8,FALSE)</f>
        <v>#N/A</v>
      </c>
    </row>
    <row r="5361" spans="1:23" x14ac:dyDescent="0.25">
      <c r="A5361">
        <f>Chargemaster!A5362</f>
        <v>0</v>
      </c>
      <c r="B5361">
        <f>Chargemaster!C5362</f>
        <v>0</v>
      </c>
      <c r="C5361">
        <f>Chargemaster!D5362</f>
        <v>0</v>
      </c>
      <c r="D5361" t="e">
        <f t="shared" si="166"/>
        <v>#N/A</v>
      </c>
      <c r="E5361" t="str">
        <f>(IF(B5361&lt;'Price Schedules'!$B$3,'Price Schedules'!$A$2,IF(B5361&lt;'Price Schedules'!$B$4,'Price Schedules'!$A$3,'Price Schedules'!$A$4)))</f>
        <v>Inj Med1</v>
      </c>
      <c r="F5361" t="str">
        <f>(IF(B5361&lt;'Price Schedules'!$B$7,'Price Schedules'!$A$6,IF(B5361&lt;'Price Schedules'!$B$8,'Price Schedules'!$A$7,'Price Schedules'!$A$8)))</f>
        <v>Chemo IV1</v>
      </c>
      <c r="G5361" t="str">
        <f>(IF(B5361&lt;'Price Schedules'!$B$11,'Price Schedules'!$A$10,IF(B5361&lt;'Price Schedules'!$B$12,'Price Schedules'!$A$11,'Price Schedules'!$A$12)))</f>
        <v>Chemo Med1</v>
      </c>
      <c r="H5361" t="str">
        <f>IF(B5361&lt;'Price Schedules'!$B$15,'Price Schedules'!$A$14,'Price Schedules'!$A$15)</f>
        <v>PASS1</v>
      </c>
      <c r="I5361" t="str">
        <f>IF(B5361&lt;'Price Schedules'!$B$18,'Price Schedules'!$A$17,'Price Schedules'!$A$18)</f>
        <v>IV1</v>
      </c>
      <c r="J5361" t="s">
        <v>38</v>
      </c>
      <c r="K5361" t="s">
        <v>39</v>
      </c>
      <c r="L5361" t="s">
        <v>40</v>
      </c>
      <c r="M5361" t="s">
        <v>41</v>
      </c>
      <c r="N5361" t="s">
        <v>42</v>
      </c>
      <c r="O5361" t="s">
        <v>43</v>
      </c>
      <c r="P5361" t="s">
        <v>44</v>
      </c>
      <c r="Q5361" t="s">
        <v>45</v>
      </c>
      <c r="R5361" t="str">
        <f t="shared" si="167"/>
        <v>Error</v>
      </c>
      <c r="S5361" t="e">
        <f>VLOOKUP($R5361,'Price Schedules'!$A$1:$H$34,4,FALSE)</f>
        <v>#N/A</v>
      </c>
      <c r="T5361" t="e">
        <f>VLOOKUP(R5361,'Price Schedules'!$A$1:$H$34,5,FALSE)</f>
        <v>#N/A</v>
      </c>
      <c r="U5361" t="e">
        <f>VLOOKUP(R5361,'Price Schedules'!$A$1:$H$34,6,FALSE)</f>
        <v>#N/A</v>
      </c>
      <c r="V5361" t="e">
        <f>VLOOKUP(R5361,'Price Schedules'!$A$1:$H$34,7,FALSE)</f>
        <v>#N/A</v>
      </c>
      <c r="W5361" t="e">
        <f>VLOOKUP(R5361,'Price Schedules'!$A$1:$H$34,8,FALSE)</f>
        <v>#N/A</v>
      </c>
    </row>
    <row r="5362" spans="1:23" x14ac:dyDescent="0.25">
      <c r="A5362">
        <f>Chargemaster!A5363</f>
        <v>0</v>
      </c>
      <c r="B5362">
        <f>Chargemaster!C5363</f>
        <v>0</v>
      </c>
      <c r="C5362">
        <f>Chargemaster!D5363</f>
        <v>0</v>
      </c>
      <c r="D5362" t="e">
        <f t="shared" si="166"/>
        <v>#N/A</v>
      </c>
      <c r="E5362" t="str">
        <f>(IF(B5362&lt;'Price Schedules'!$B$3,'Price Schedules'!$A$2,IF(B5362&lt;'Price Schedules'!$B$4,'Price Schedules'!$A$3,'Price Schedules'!$A$4)))</f>
        <v>Inj Med1</v>
      </c>
      <c r="F5362" t="str">
        <f>(IF(B5362&lt;'Price Schedules'!$B$7,'Price Schedules'!$A$6,IF(B5362&lt;'Price Schedules'!$B$8,'Price Schedules'!$A$7,'Price Schedules'!$A$8)))</f>
        <v>Chemo IV1</v>
      </c>
      <c r="G5362" t="str">
        <f>(IF(B5362&lt;'Price Schedules'!$B$11,'Price Schedules'!$A$10,IF(B5362&lt;'Price Schedules'!$B$12,'Price Schedules'!$A$11,'Price Schedules'!$A$12)))</f>
        <v>Chemo Med1</v>
      </c>
      <c r="H5362" t="str">
        <f>IF(B5362&lt;'Price Schedules'!$B$15,'Price Schedules'!$A$14,'Price Schedules'!$A$15)</f>
        <v>PASS1</v>
      </c>
      <c r="I5362" t="str">
        <f>IF(B5362&lt;'Price Schedules'!$B$18,'Price Schedules'!$A$17,'Price Schedules'!$A$18)</f>
        <v>IV1</v>
      </c>
      <c r="J5362" t="s">
        <v>38</v>
      </c>
      <c r="K5362" t="s">
        <v>39</v>
      </c>
      <c r="L5362" t="s">
        <v>40</v>
      </c>
      <c r="M5362" t="s">
        <v>41</v>
      </c>
      <c r="N5362" t="s">
        <v>42</v>
      </c>
      <c r="O5362" t="s">
        <v>43</v>
      </c>
      <c r="P5362" t="s">
        <v>44</v>
      </c>
      <c r="Q5362" t="s">
        <v>45</v>
      </c>
      <c r="R5362" t="str">
        <f t="shared" si="167"/>
        <v>Error</v>
      </c>
      <c r="S5362" t="e">
        <f>VLOOKUP($R5362,'Price Schedules'!$A$1:$H$34,4,FALSE)</f>
        <v>#N/A</v>
      </c>
      <c r="T5362" t="e">
        <f>VLOOKUP(R5362,'Price Schedules'!$A$1:$H$34,5,FALSE)</f>
        <v>#N/A</v>
      </c>
      <c r="U5362" t="e">
        <f>VLOOKUP(R5362,'Price Schedules'!$A$1:$H$34,6,FALSE)</f>
        <v>#N/A</v>
      </c>
      <c r="V5362" t="e">
        <f>VLOOKUP(R5362,'Price Schedules'!$A$1:$H$34,7,FALSE)</f>
        <v>#N/A</v>
      </c>
      <c r="W5362" t="e">
        <f>VLOOKUP(R5362,'Price Schedules'!$A$1:$H$34,8,FALSE)</f>
        <v>#N/A</v>
      </c>
    </row>
    <row r="5363" spans="1:23" x14ac:dyDescent="0.25">
      <c r="A5363">
        <f>Chargemaster!A5364</f>
        <v>0</v>
      </c>
      <c r="B5363">
        <f>Chargemaster!C5364</f>
        <v>0</v>
      </c>
      <c r="C5363">
        <f>Chargemaster!D5364</f>
        <v>0</v>
      </c>
      <c r="D5363" t="e">
        <f t="shared" si="166"/>
        <v>#N/A</v>
      </c>
      <c r="E5363" t="str">
        <f>(IF(B5363&lt;'Price Schedules'!$B$3,'Price Schedules'!$A$2,IF(B5363&lt;'Price Schedules'!$B$4,'Price Schedules'!$A$3,'Price Schedules'!$A$4)))</f>
        <v>Inj Med1</v>
      </c>
      <c r="F5363" t="str">
        <f>(IF(B5363&lt;'Price Schedules'!$B$7,'Price Schedules'!$A$6,IF(B5363&lt;'Price Schedules'!$B$8,'Price Schedules'!$A$7,'Price Schedules'!$A$8)))</f>
        <v>Chemo IV1</v>
      </c>
      <c r="G5363" t="str">
        <f>(IF(B5363&lt;'Price Schedules'!$B$11,'Price Schedules'!$A$10,IF(B5363&lt;'Price Schedules'!$B$12,'Price Schedules'!$A$11,'Price Schedules'!$A$12)))</f>
        <v>Chemo Med1</v>
      </c>
      <c r="H5363" t="str">
        <f>IF(B5363&lt;'Price Schedules'!$B$15,'Price Schedules'!$A$14,'Price Schedules'!$A$15)</f>
        <v>PASS1</v>
      </c>
      <c r="I5363" t="str">
        <f>IF(B5363&lt;'Price Schedules'!$B$18,'Price Schedules'!$A$17,'Price Schedules'!$A$18)</f>
        <v>IV1</v>
      </c>
      <c r="J5363" t="s">
        <v>38</v>
      </c>
      <c r="K5363" t="s">
        <v>39</v>
      </c>
      <c r="L5363" t="s">
        <v>40</v>
      </c>
      <c r="M5363" t="s">
        <v>41</v>
      </c>
      <c r="N5363" t="s">
        <v>42</v>
      </c>
      <c r="O5363" t="s">
        <v>43</v>
      </c>
      <c r="P5363" t="s">
        <v>44</v>
      </c>
      <c r="Q5363" t="s">
        <v>45</v>
      </c>
      <c r="R5363" t="str">
        <f t="shared" si="167"/>
        <v>Error</v>
      </c>
      <c r="S5363" t="e">
        <f>VLOOKUP($R5363,'Price Schedules'!$A$1:$H$34,4,FALSE)</f>
        <v>#N/A</v>
      </c>
      <c r="T5363" t="e">
        <f>VLOOKUP(R5363,'Price Schedules'!$A$1:$H$34,5,FALSE)</f>
        <v>#N/A</v>
      </c>
      <c r="U5363" t="e">
        <f>VLOOKUP(R5363,'Price Schedules'!$A$1:$H$34,6,FALSE)</f>
        <v>#N/A</v>
      </c>
      <c r="V5363" t="e">
        <f>VLOOKUP(R5363,'Price Schedules'!$A$1:$H$34,7,FALSE)</f>
        <v>#N/A</v>
      </c>
      <c r="W5363" t="e">
        <f>VLOOKUP(R5363,'Price Schedules'!$A$1:$H$34,8,FALSE)</f>
        <v>#N/A</v>
      </c>
    </row>
    <row r="5364" spans="1:23" x14ac:dyDescent="0.25">
      <c r="A5364">
        <f>Chargemaster!A5365</f>
        <v>0</v>
      </c>
      <c r="B5364">
        <f>Chargemaster!C5365</f>
        <v>0</v>
      </c>
      <c r="C5364">
        <f>Chargemaster!D5365</f>
        <v>0</v>
      </c>
      <c r="D5364" t="e">
        <f t="shared" si="166"/>
        <v>#N/A</v>
      </c>
      <c r="E5364" t="str">
        <f>(IF(B5364&lt;'Price Schedules'!$B$3,'Price Schedules'!$A$2,IF(B5364&lt;'Price Schedules'!$B$4,'Price Schedules'!$A$3,'Price Schedules'!$A$4)))</f>
        <v>Inj Med1</v>
      </c>
      <c r="F5364" t="str">
        <f>(IF(B5364&lt;'Price Schedules'!$B$7,'Price Schedules'!$A$6,IF(B5364&lt;'Price Schedules'!$B$8,'Price Schedules'!$A$7,'Price Schedules'!$A$8)))</f>
        <v>Chemo IV1</v>
      </c>
      <c r="G5364" t="str">
        <f>(IF(B5364&lt;'Price Schedules'!$B$11,'Price Schedules'!$A$10,IF(B5364&lt;'Price Schedules'!$B$12,'Price Schedules'!$A$11,'Price Schedules'!$A$12)))</f>
        <v>Chemo Med1</v>
      </c>
      <c r="H5364" t="str">
        <f>IF(B5364&lt;'Price Schedules'!$B$15,'Price Schedules'!$A$14,'Price Schedules'!$A$15)</f>
        <v>PASS1</v>
      </c>
      <c r="I5364" t="str">
        <f>IF(B5364&lt;'Price Schedules'!$B$18,'Price Schedules'!$A$17,'Price Schedules'!$A$18)</f>
        <v>IV1</v>
      </c>
      <c r="J5364" t="s">
        <v>38</v>
      </c>
      <c r="K5364" t="s">
        <v>39</v>
      </c>
      <c r="L5364" t="s">
        <v>40</v>
      </c>
      <c r="M5364" t="s">
        <v>41</v>
      </c>
      <c r="N5364" t="s">
        <v>42</v>
      </c>
      <c r="O5364" t="s">
        <v>43</v>
      </c>
      <c r="P5364" t="s">
        <v>44</v>
      </c>
      <c r="Q5364" t="s">
        <v>45</v>
      </c>
      <c r="R5364" t="str">
        <f t="shared" si="167"/>
        <v>Error</v>
      </c>
      <c r="S5364" t="e">
        <f>VLOOKUP($R5364,'Price Schedules'!$A$1:$H$34,4,FALSE)</f>
        <v>#N/A</v>
      </c>
      <c r="T5364" t="e">
        <f>VLOOKUP(R5364,'Price Schedules'!$A$1:$H$34,5,FALSE)</f>
        <v>#N/A</v>
      </c>
      <c r="U5364" t="e">
        <f>VLOOKUP(R5364,'Price Schedules'!$A$1:$H$34,6,FALSE)</f>
        <v>#N/A</v>
      </c>
      <c r="V5364" t="e">
        <f>VLOOKUP(R5364,'Price Schedules'!$A$1:$H$34,7,FALSE)</f>
        <v>#N/A</v>
      </c>
      <c r="W5364" t="e">
        <f>VLOOKUP(R5364,'Price Schedules'!$A$1:$H$34,8,FALSE)</f>
        <v>#N/A</v>
      </c>
    </row>
    <row r="5365" spans="1:23" x14ac:dyDescent="0.25">
      <c r="A5365">
        <f>Chargemaster!A5366</f>
        <v>0</v>
      </c>
      <c r="B5365">
        <f>Chargemaster!C5366</f>
        <v>0</v>
      </c>
      <c r="C5365">
        <f>Chargemaster!D5366</f>
        <v>0</v>
      </c>
      <c r="D5365" t="e">
        <f t="shared" si="166"/>
        <v>#N/A</v>
      </c>
      <c r="E5365" t="str">
        <f>(IF(B5365&lt;'Price Schedules'!$B$3,'Price Schedules'!$A$2,IF(B5365&lt;'Price Schedules'!$B$4,'Price Schedules'!$A$3,'Price Schedules'!$A$4)))</f>
        <v>Inj Med1</v>
      </c>
      <c r="F5365" t="str">
        <f>(IF(B5365&lt;'Price Schedules'!$B$7,'Price Schedules'!$A$6,IF(B5365&lt;'Price Schedules'!$B$8,'Price Schedules'!$A$7,'Price Schedules'!$A$8)))</f>
        <v>Chemo IV1</v>
      </c>
      <c r="G5365" t="str">
        <f>(IF(B5365&lt;'Price Schedules'!$B$11,'Price Schedules'!$A$10,IF(B5365&lt;'Price Schedules'!$B$12,'Price Schedules'!$A$11,'Price Schedules'!$A$12)))</f>
        <v>Chemo Med1</v>
      </c>
      <c r="H5365" t="str">
        <f>IF(B5365&lt;'Price Schedules'!$B$15,'Price Schedules'!$A$14,'Price Schedules'!$A$15)</f>
        <v>PASS1</v>
      </c>
      <c r="I5365" t="str">
        <f>IF(B5365&lt;'Price Schedules'!$B$18,'Price Schedules'!$A$17,'Price Schedules'!$A$18)</f>
        <v>IV1</v>
      </c>
      <c r="J5365" t="s">
        <v>38</v>
      </c>
      <c r="K5365" t="s">
        <v>39</v>
      </c>
      <c r="L5365" t="s">
        <v>40</v>
      </c>
      <c r="M5365" t="s">
        <v>41</v>
      </c>
      <c r="N5365" t="s">
        <v>42</v>
      </c>
      <c r="O5365" t="s">
        <v>43</v>
      </c>
      <c r="P5365" t="s">
        <v>44</v>
      </c>
      <c r="Q5365" t="s">
        <v>45</v>
      </c>
      <c r="R5365" t="str">
        <f t="shared" si="167"/>
        <v>Error</v>
      </c>
      <c r="S5365" t="e">
        <f>VLOOKUP($R5365,'Price Schedules'!$A$1:$H$34,4,FALSE)</f>
        <v>#N/A</v>
      </c>
      <c r="T5365" t="e">
        <f>VLOOKUP(R5365,'Price Schedules'!$A$1:$H$34,5,FALSE)</f>
        <v>#N/A</v>
      </c>
      <c r="U5365" t="e">
        <f>VLOOKUP(R5365,'Price Schedules'!$A$1:$H$34,6,FALSE)</f>
        <v>#N/A</v>
      </c>
      <c r="V5365" t="e">
        <f>VLOOKUP(R5365,'Price Schedules'!$A$1:$H$34,7,FALSE)</f>
        <v>#N/A</v>
      </c>
      <c r="W5365" t="e">
        <f>VLOOKUP(R5365,'Price Schedules'!$A$1:$H$34,8,FALSE)</f>
        <v>#N/A</v>
      </c>
    </row>
    <row r="5366" spans="1:23" x14ac:dyDescent="0.25">
      <c r="A5366">
        <f>Chargemaster!A5367</f>
        <v>0</v>
      </c>
      <c r="B5366">
        <f>Chargemaster!C5367</f>
        <v>0</v>
      </c>
      <c r="C5366">
        <f>Chargemaster!D5367</f>
        <v>0</v>
      </c>
      <c r="D5366" t="e">
        <f t="shared" si="166"/>
        <v>#N/A</v>
      </c>
      <c r="E5366" t="str">
        <f>(IF(B5366&lt;'Price Schedules'!$B$3,'Price Schedules'!$A$2,IF(B5366&lt;'Price Schedules'!$B$4,'Price Schedules'!$A$3,'Price Schedules'!$A$4)))</f>
        <v>Inj Med1</v>
      </c>
      <c r="F5366" t="str">
        <f>(IF(B5366&lt;'Price Schedules'!$B$7,'Price Schedules'!$A$6,IF(B5366&lt;'Price Schedules'!$B$8,'Price Schedules'!$A$7,'Price Schedules'!$A$8)))</f>
        <v>Chemo IV1</v>
      </c>
      <c r="G5366" t="str">
        <f>(IF(B5366&lt;'Price Schedules'!$B$11,'Price Schedules'!$A$10,IF(B5366&lt;'Price Schedules'!$B$12,'Price Schedules'!$A$11,'Price Schedules'!$A$12)))</f>
        <v>Chemo Med1</v>
      </c>
      <c r="H5366" t="str">
        <f>IF(B5366&lt;'Price Schedules'!$B$15,'Price Schedules'!$A$14,'Price Schedules'!$A$15)</f>
        <v>PASS1</v>
      </c>
      <c r="I5366" t="str">
        <f>IF(B5366&lt;'Price Schedules'!$B$18,'Price Schedules'!$A$17,'Price Schedules'!$A$18)</f>
        <v>IV1</v>
      </c>
      <c r="J5366" t="s">
        <v>38</v>
      </c>
      <c r="K5366" t="s">
        <v>39</v>
      </c>
      <c r="L5366" t="s">
        <v>40</v>
      </c>
      <c r="M5366" t="s">
        <v>41</v>
      </c>
      <c r="N5366" t="s">
        <v>42</v>
      </c>
      <c r="O5366" t="s">
        <v>43</v>
      </c>
      <c r="P5366" t="s">
        <v>44</v>
      </c>
      <c r="Q5366" t="s">
        <v>45</v>
      </c>
      <c r="R5366" t="str">
        <f t="shared" si="167"/>
        <v>Error</v>
      </c>
      <c r="S5366" t="e">
        <f>VLOOKUP($R5366,'Price Schedules'!$A$1:$H$34,4,FALSE)</f>
        <v>#N/A</v>
      </c>
      <c r="T5366" t="e">
        <f>VLOOKUP(R5366,'Price Schedules'!$A$1:$H$34,5,FALSE)</f>
        <v>#N/A</v>
      </c>
      <c r="U5366" t="e">
        <f>VLOOKUP(R5366,'Price Schedules'!$A$1:$H$34,6,FALSE)</f>
        <v>#N/A</v>
      </c>
      <c r="V5366" t="e">
        <f>VLOOKUP(R5366,'Price Schedules'!$A$1:$H$34,7,FALSE)</f>
        <v>#N/A</v>
      </c>
      <c r="W5366" t="e">
        <f>VLOOKUP(R5366,'Price Schedules'!$A$1:$H$34,8,FALSE)</f>
        <v>#N/A</v>
      </c>
    </row>
    <row r="5367" spans="1:23" x14ac:dyDescent="0.25">
      <c r="A5367">
        <f>Chargemaster!A5368</f>
        <v>0</v>
      </c>
      <c r="B5367">
        <f>Chargemaster!C5368</f>
        <v>0</v>
      </c>
      <c r="C5367">
        <f>Chargemaster!D5368</f>
        <v>0</v>
      </c>
      <c r="D5367" t="e">
        <f t="shared" si="166"/>
        <v>#N/A</v>
      </c>
      <c r="E5367" t="str">
        <f>(IF(B5367&lt;'Price Schedules'!$B$3,'Price Schedules'!$A$2,IF(B5367&lt;'Price Schedules'!$B$4,'Price Schedules'!$A$3,'Price Schedules'!$A$4)))</f>
        <v>Inj Med1</v>
      </c>
      <c r="F5367" t="str">
        <f>(IF(B5367&lt;'Price Schedules'!$B$7,'Price Schedules'!$A$6,IF(B5367&lt;'Price Schedules'!$B$8,'Price Schedules'!$A$7,'Price Schedules'!$A$8)))</f>
        <v>Chemo IV1</v>
      </c>
      <c r="G5367" t="str">
        <f>(IF(B5367&lt;'Price Schedules'!$B$11,'Price Schedules'!$A$10,IF(B5367&lt;'Price Schedules'!$B$12,'Price Schedules'!$A$11,'Price Schedules'!$A$12)))</f>
        <v>Chemo Med1</v>
      </c>
      <c r="H5367" t="str">
        <f>IF(B5367&lt;'Price Schedules'!$B$15,'Price Schedules'!$A$14,'Price Schedules'!$A$15)</f>
        <v>PASS1</v>
      </c>
      <c r="I5367" t="str">
        <f>IF(B5367&lt;'Price Schedules'!$B$18,'Price Schedules'!$A$17,'Price Schedules'!$A$18)</f>
        <v>IV1</v>
      </c>
      <c r="J5367" t="s">
        <v>38</v>
      </c>
      <c r="K5367" t="s">
        <v>39</v>
      </c>
      <c r="L5367" t="s">
        <v>40</v>
      </c>
      <c r="M5367" t="s">
        <v>41</v>
      </c>
      <c r="N5367" t="s">
        <v>42</v>
      </c>
      <c r="O5367" t="s">
        <v>43</v>
      </c>
      <c r="P5367" t="s">
        <v>44</v>
      </c>
      <c r="Q5367" t="s">
        <v>45</v>
      </c>
      <c r="R5367" t="str">
        <f t="shared" si="167"/>
        <v>Error</v>
      </c>
      <c r="S5367" t="e">
        <f>VLOOKUP($R5367,'Price Schedules'!$A$1:$H$34,4,FALSE)</f>
        <v>#N/A</v>
      </c>
      <c r="T5367" t="e">
        <f>VLOOKUP(R5367,'Price Schedules'!$A$1:$H$34,5,FALSE)</f>
        <v>#N/A</v>
      </c>
      <c r="U5367" t="e">
        <f>VLOOKUP(R5367,'Price Schedules'!$A$1:$H$34,6,FALSE)</f>
        <v>#N/A</v>
      </c>
      <c r="V5367" t="e">
        <f>VLOOKUP(R5367,'Price Schedules'!$A$1:$H$34,7,FALSE)</f>
        <v>#N/A</v>
      </c>
      <c r="W5367" t="e">
        <f>VLOOKUP(R5367,'Price Schedules'!$A$1:$H$34,8,FALSE)</f>
        <v>#N/A</v>
      </c>
    </row>
    <row r="5368" spans="1:23" x14ac:dyDescent="0.25">
      <c r="A5368">
        <f>Chargemaster!A5369</f>
        <v>0</v>
      </c>
      <c r="B5368">
        <f>Chargemaster!C5369</f>
        <v>0</v>
      </c>
      <c r="C5368">
        <f>Chargemaster!D5369</f>
        <v>0</v>
      </c>
      <c r="D5368" t="e">
        <f t="shared" si="166"/>
        <v>#N/A</v>
      </c>
      <c r="E5368" t="str">
        <f>(IF(B5368&lt;'Price Schedules'!$B$3,'Price Schedules'!$A$2,IF(B5368&lt;'Price Schedules'!$B$4,'Price Schedules'!$A$3,'Price Schedules'!$A$4)))</f>
        <v>Inj Med1</v>
      </c>
      <c r="F5368" t="str">
        <f>(IF(B5368&lt;'Price Schedules'!$B$7,'Price Schedules'!$A$6,IF(B5368&lt;'Price Schedules'!$B$8,'Price Schedules'!$A$7,'Price Schedules'!$A$8)))</f>
        <v>Chemo IV1</v>
      </c>
      <c r="G5368" t="str">
        <f>(IF(B5368&lt;'Price Schedules'!$B$11,'Price Schedules'!$A$10,IF(B5368&lt;'Price Schedules'!$B$12,'Price Schedules'!$A$11,'Price Schedules'!$A$12)))</f>
        <v>Chemo Med1</v>
      </c>
      <c r="H5368" t="str">
        <f>IF(B5368&lt;'Price Schedules'!$B$15,'Price Schedules'!$A$14,'Price Schedules'!$A$15)</f>
        <v>PASS1</v>
      </c>
      <c r="I5368" t="str">
        <f>IF(B5368&lt;'Price Schedules'!$B$18,'Price Schedules'!$A$17,'Price Schedules'!$A$18)</f>
        <v>IV1</v>
      </c>
      <c r="J5368" t="s">
        <v>38</v>
      </c>
      <c r="K5368" t="s">
        <v>39</v>
      </c>
      <c r="L5368" t="s">
        <v>40</v>
      </c>
      <c r="M5368" t="s">
        <v>41</v>
      </c>
      <c r="N5368" t="s">
        <v>42</v>
      </c>
      <c r="O5368" t="s">
        <v>43</v>
      </c>
      <c r="P5368" t="s">
        <v>44</v>
      </c>
      <c r="Q5368" t="s">
        <v>45</v>
      </c>
      <c r="R5368" t="str">
        <f t="shared" si="167"/>
        <v>Error</v>
      </c>
      <c r="S5368" t="e">
        <f>VLOOKUP($R5368,'Price Schedules'!$A$1:$H$34,4,FALSE)</f>
        <v>#N/A</v>
      </c>
      <c r="T5368" t="e">
        <f>VLOOKUP(R5368,'Price Schedules'!$A$1:$H$34,5,FALSE)</f>
        <v>#N/A</v>
      </c>
      <c r="U5368" t="e">
        <f>VLOOKUP(R5368,'Price Schedules'!$A$1:$H$34,6,FALSE)</f>
        <v>#N/A</v>
      </c>
      <c r="V5368" t="e">
        <f>VLOOKUP(R5368,'Price Schedules'!$A$1:$H$34,7,FALSE)</f>
        <v>#N/A</v>
      </c>
      <c r="W5368" t="e">
        <f>VLOOKUP(R5368,'Price Schedules'!$A$1:$H$34,8,FALSE)</f>
        <v>#N/A</v>
      </c>
    </row>
    <row r="5369" spans="1:23" x14ac:dyDescent="0.25">
      <c r="A5369">
        <f>Chargemaster!A5370</f>
        <v>0</v>
      </c>
      <c r="B5369">
        <f>Chargemaster!C5370</f>
        <v>0</v>
      </c>
      <c r="C5369">
        <f>Chargemaster!D5370</f>
        <v>0</v>
      </c>
      <c r="D5369" t="e">
        <f t="shared" si="166"/>
        <v>#N/A</v>
      </c>
      <c r="E5369" t="str">
        <f>(IF(B5369&lt;'Price Schedules'!$B$3,'Price Schedules'!$A$2,IF(B5369&lt;'Price Schedules'!$B$4,'Price Schedules'!$A$3,'Price Schedules'!$A$4)))</f>
        <v>Inj Med1</v>
      </c>
      <c r="F5369" t="str">
        <f>(IF(B5369&lt;'Price Schedules'!$B$7,'Price Schedules'!$A$6,IF(B5369&lt;'Price Schedules'!$B$8,'Price Schedules'!$A$7,'Price Schedules'!$A$8)))</f>
        <v>Chemo IV1</v>
      </c>
      <c r="G5369" t="str">
        <f>(IF(B5369&lt;'Price Schedules'!$B$11,'Price Schedules'!$A$10,IF(B5369&lt;'Price Schedules'!$B$12,'Price Schedules'!$A$11,'Price Schedules'!$A$12)))</f>
        <v>Chemo Med1</v>
      </c>
      <c r="H5369" t="str">
        <f>IF(B5369&lt;'Price Schedules'!$B$15,'Price Schedules'!$A$14,'Price Schedules'!$A$15)</f>
        <v>PASS1</v>
      </c>
      <c r="I5369" t="str">
        <f>IF(B5369&lt;'Price Schedules'!$B$18,'Price Schedules'!$A$17,'Price Schedules'!$A$18)</f>
        <v>IV1</v>
      </c>
      <c r="J5369" t="s">
        <v>38</v>
      </c>
      <c r="K5369" t="s">
        <v>39</v>
      </c>
      <c r="L5369" t="s">
        <v>40</v>
      </c>
      <c r="M5369" t="s">
        <v>41</v>
      </c>
      <c r="N5369" t="s">
        <v>42</v>
      </c>
      <c r="O5369" t="s">
        <v>43</v>
      </c>
      <c r="P5369" t="s">
        <v>44</v>
      </c>
      <c r="Q5369" t="s">
        <v>45</v>
      </c>
      <c r="R5369" t="str">
        <f t="shared" si="167"/>
        <v>Error</v>
      </c>
      <c r="S5369" t="e">
        <f>VLOOKUP($R5369,'Price Schedules'!$A$1:$H$34,4,FALSE)</f>
        <v>#N/A</v>
      </c>
      <c r="T5369" t="e">
        <f>VLOOKUP(R5369,'Price Schedules'!$A$1:$H$34,5,FALSE)</f>
        <v>#N/A</v>
      </c>
      <c r="U5369" t="e">
        <f>VLOOKUP(R5369,'Price Schedules'!$A$1:$H$34,6,FALSE)</f>
        <v>#N/A</v>
      </c>
      <c r="V5369" t="e">
        <f>VLOOKUP(R5369,'Price Schedules'!$A$1:$H$34,7,FALSE)</f>
        <v>#N/A</v>
      </c>
      <c r="W5369" t="e">
        <f>VLOOKUP(R5369,'Price Schedules'!$A$1:$H$34,8,FALSE)</f>
        <v>#N/A</v>
      </c>
    </row>
    <row r="5370" spans="1:23" x14ac:dyDescent="0.25">
      <c r="A5370">
        <f>Chargemaster!A5371</f>
        <v>0</v>
      </c>
      <c r="B5370">
        <f>Chargemaster!C5371</f>
        <v>0</v>
      </c>
      <c r="C5370">
        <f>Chargemaster!D5371</f>
        <v>0</v>
      </c>
      <c r="D5370" t="e">
        <f t="shared" si="166"/>
        <v>#N/A</v>
      </c>
      <c r="E5370" t="str">
        <f>(IF(B5370&lt;'Price Schedules'!$B$3,'Price Schedules'!$A$2,IF(B5370&lt;'Price Schedules'!$B$4,'Price Schedules'!$A$3,'Price Schedules'!$A$4)))</f>
        <v>Inj Med1</v>
      </c>
      <c r="F5370" t="str">
        <f>(IF(B5370&lt;'Price Schedules'!$B$7,'Price Schedules'!$A$6,IF(B5370&lt;'Price Schedules'!$B$8,'Price Schedules'!$A$7,'Price Schedules'!$A$8)))</f>
        <v>Chemo IV1</v>
      </c>
      <c r="G5370" t="str">
        <f>(IF(B5370&lt;'Price Schedules'!$B$11,'Price Schedules'!$A$10,IF(B5370&lt;'Price Schedules'!$B$12,'Price Schedules'!$A$11,'Price Schedules'!$A$12)))</f>
        <v>Chemo Med1</v>
      </c>
      <c r="H5370" t="str">
        <f>IF(B5370&lt;'Price Schedules'!$B$15,'Price Schedules'!$A$14,'Price Schedules'!$A$15)</f>
        <v>PASS1</v>
      </c>
      <c r="I5370" t="str">
        <f>IF(B5370&lt;'Price Schedules'!$B$18,'Price Schedules'!$A$17,'Price Schedules'!$A$18)</f>
        <v>IV1</v>
      </c>
      <c r="J5370" t="s">
        <v>38</v>
      </c>
      <c r="K5370" t="s">
        <v>39</v>
      </c>
      <c r="L5370" t="s">
        <v>40</v>
      </c>
      <c r="M5370" t="s">
        <v>41</v>
      </c>
      <c r="N5370" t="s">
        <v>42</v>
      </c>
      <c r="O5370" t="s">
        <v>43</v>
      </c>
      <c r="P5370" t="s">
        <v>44</v>
      </c>
      <c r="Q5370" t="s">
        <v>45</v>
      </c>
      <c r="R5370" t="str">
        <f t="shared" si="167"/>
        <v>Error</v>
      </c>
      <c r="S5370" t="e">
        <f>VLOOKUP($R5370,'Price Schedules'!$A$1:$H$34,4,FALSE)</f>
        <v>#N/A</v>
      </c>
      <c r="T5370" t="e">
        <f>VLOOKUP(R5370,'Price Schedules'!$A$1:$H$34,5,FALSE)</f>
        <v>#N/A</v>
      </c>
      <c r="U5370" t="e">
        <f>VLOOKUP(R5370,'Price Schedules'!$A$1:$H$34,6,FALSE)</f>
        <v>#N/A</v>
      </c>
      <c r="V5370" t="e">
        <f>VLOOKUP(R5370,'Price Schedules'!$A$1:$H$34,7,FALSE)</f>
        <v>#N/A</v>
      </c>
      <c r="W5370" t="e">
        <f>VLOOKUP(R5370,'Price Schedules'!$A$1:$H$34,8,FALSE)</f>
        <v>#N/A</v>
      </c>
    </row>
    <row r="5371" spans="1:23" x14ac:dyDescent="0.25">
      <c r="A5371">
        <f>Chargemaster!A5372</f>
        <v>0</v>
      </c>
      <c r="B5371">
        <f>Chargemaster!C5372</f>
        <v>0</v>
      </c>
      <c r="C5371">
        <f>Chargemaster!D5372</f>
        <v>0</v>
      </c>
      <c r="D5371" t="e">
        <f t="shared" si="166"/>
        <v>#N/A</v>
      </c>
      <c r="E5371" t="str">
        <f>(IF(B5371&lt;'Price Schedules'!$B$3,'Price Schedules'!$A$2,IF(B5371&lt;'Price Schedules'!$B$4,'Price Schedules'!$A$3,'Price Schedules'!$A$4)))</f>
        <v>Inj Med1</v>
      </c>
      <c r="F5371" t="str">
        <f>(IF(B5371&lt;'Price Schedules'!$B$7,'Price Schedules'!$A$6,IF(B5371&lt;'Price Schedules'!$B$8,'Price Schedules'!$A$7,'Price Schedules'!$A$8)))</f>
        <v>Chemo IV1</v>
      </c>
      <c r="G5371" t="str">
        <f>(IF(B5371&lt;'Price Schedules'!$B$11,'Price Schedules'!$A$10,IF(B5371&lt;'Price Schedules'!$B$12,'Price Schedules'!$A$11,'Price Schedules'!$A$12)))</f>
        <v>Chemo Med1</v>
      </c>
      <c r="H5371" t="str">
        <f>IF(B5371&lt;'Price Schedules'!$B$15,'Price Schedules'!$A$14,'Price Schedules'!$A$15)</f>
        <v>PASS1</v>
      </c>
      <c r="I5371" t="str">
        <f>IF(B5371&lt;'Price Schedules'!$B$18,'Price Schedules'!$A$17,'Price Schedules'!$A$18)</f>
        <v>IV1</v>
      </c>
      <c r="J5371" t="s">
        <v>38</v>
      </c>
      <c r="K5371" t="s">
        <v>39</v>
      </c>
      <c r="L5371" t="s">
        <v>40</v>
      </c>
      <c r="M5371" t="s">
        <v>41</v>
      </c>
      <c r="N5371" t="s">
        <v>42</v>
      </c>
      <c r="O5371" t="s">
        <v>43</v>
      </c>
      <c r="P5371" t="s">
        <v>44</v>
      </c>
      <c r="Q5371" t="s">
        <v>45</v>
      </c>
      <c r="R5371" t="str">
        <f t="shared" si="167"/>
        <v>Error</v>
      </c>
      <c r="S5371" t="e">
        <f>VLOOKUP($R5371,'Price Schedules'!$A$1:$H$34,4,FALSE)</f>
        <v>#N/A</v>
      </c>
      <c r="T5371" t="e">
        <f>VLOOKUP(R5371,'Price Schedules'!$A$1:$H$34,5,FALSE)</f>
        <v>#N/A</v>
      </c>
      <c r="U5371" t="e">
        <f>VLOOKUP(R5371,'Price Schedules'!$A$1:$H$34,6,FALSE)</f>
        <v>#N/A</v>
      </c>
      <c r="V5371" t="e">
        <f>VLOOKUP(R5371,'Price Schedules'!$A$1:$H$34,7,FALSE)</f>
        <v>#N/A</v>
      </c>
      <c r="W5371" t="e">
        <f>VLOOKUP(R5371,'Price Schedules'!$A$1:$H$34,8,FALSE)</f>
        <v>#N/A</v>
      </c>
    </row>
    <row r="5372" spans="1:23" x14ac:dyDescent="0.25">
      <c r="A5372">
        <f>Chargemaster!A5373</f>
        <v>0</v>
      </c>
      <c r="B5372">
        <f>Chargemaster!C5373</f>
        <v>0</v>
      </c>
      <c r="C5372">
        <f>Chargemaster!D5373</f>
        <v>0</v>
      </c>
      <c r="D5372" t="e">
        <f t="shared" si="166"/>
        <v>#N/A</v>
      </c>
      <c r="E5372" t="str">
        <f>(IF(B5372&lt;'Price Schedules'!$B$3,'Price Schedules'!$A$2,IF(B5372&lt;'Price Schedules'!$B$4,'Price Schedules'!$A$3,'Price Schedules'!$A$4)))</f>
        <v>Inj Med1</v>
      </c>
      <c r="F5372" t="str">
        <f>(IF(B5372&lt;'Price Schedules'!$B$7,'Price Schedules'!$A$6,IF(B5372&lt;'Price Schedules'!$B$8,'Price Schedules'!$A$7,'Price Schedules'!$A$8)))</f>
        <v>Chemo IV1</v>
      </c>
      <c r="G5372" t="str">
        <f>(IF(B5372&lt;'Price Schedules'!$B$11,'Price Schedules'!$A$10,IF(B5372&lt;'Price Schedules'!$B$12,'Price Schedules'!$A$11,'Price Schedules'!$A$12)))</f>
        <v>Chemo Med1</v>
      </c>
      <c r="H5372" t="str">
        <f>IF(B5372&lt;'Price Schedules'!$B$15,'Price Schedules'!$A$14,'Price Schedules'!$A$15)</f>
        <v>PASS1</v>
      </c>
      <c r="I5372" t="str">
        <f>IF(B5372&lt;'Price Schedules'!$B$18,'Price Schedules'!$A$17,'Price Schedules'!$A$18)</f>
        <v>IV1</v>
      </c>
      <c r="J5372" t="s">
        <v>38</v>
      </c>
      <c r="K5372" t="s">
        <v>39</v>
      </c>
      <c r="L5372" t="s">
        <v>40</v>
      </c>
      <c r="M5372" t="s">
        <v>41</v>
      </c>
      <c r="N5372" t="s">
        <v>42</v>
      </c>
      <c r="O5372" t="s">
        <v>43</v>
      </c>
      <c r="P5372" t="s">
        <v>44</v>
      </c>
      <c r="Q5372" t="s">
        <v>45</v>
      </c>
      <c r="R5372" t="str">
        <f t="shared" si="167"/>
        <v>Error</v>
      </c>
      <c r="S5372" t="e">
        <f>VLOOKUP($R5372,'Price Schedules'!$A$1:$H$34,4,FALSE)</f>
        <v>#N/A</v>
      </c>
      <c r="T5372" t="e">
        <f>VLOOKUP(R5372,'Price Schedules'!$A$1:$H$34,5,FALSE)</f>
        <v>#N/A</v>
      </c>
      <c r="U5372" t="e">
        <f>VLOOKUP(R5372,'Price Schedules'!$A$1:$H$34,6,FALSE)</f>
        <v>#N/A</v>
      </c>
      <c r="V5372" t="e">
        <f>VLOOKUP(R5372,'Price Schedules'!$A$1:$H$34,7,FALSE)</f>
        <v>#N/A</v>
      </c>
      <c r="W5372" t="e">
        <f>VLOOKUP(R5372,'Price Schedules'!$A$1:$H$34,8,FALSE)</f>
        <v>#N/A</v>
      </c>
    </row>
    <row r="5373" spans="1:23" x14ac:dyDescent="0.25">
      <c r="A5373">
        <f>Chargemaster!A5374</f>
        <v>0</v>
      </c>
      <c r="B5373">
        <f>Chargemaster!C5374</f>
        <v>0</v>
      </c>
      <c r="C5373">
        <f>Chargemaster!D5374</f>
        <v>0</v>
      </c>
      <c r="D5373" t="e">
        <f t="shared" si="166"/>
        <v>#N/A</v>
      </c>
      <c r="E5373" t="str">
        <f>(IF(B5373&lt;'Price Schedules'!$B$3,'Price Schedules'!$A$2,IF(B5373&lt;'Price Schedules'!$B$4,'Price Schedules'!$A$3,'Price Schedules'!$A$4)))</f>
        <v>Inj Med1</v>
      </c>
      <c r="F5373" t="str">
        <f>(IF(B5373&lt;'Price Schedules'!$B$7,'Price Schedules'!$A$6,IF(B5373&lt;'Price Schedules'!$B$8,'Price Schedules'!$A$7,'Price Schedules'!$A$8)))</f>
        <v>Chemo IV1</v>
      </c>
      <c r="G5373" t="str">
        <f>(IF(B5373&lt;'Price Schedules'!$B$11,'Price Schedules'!$A$10,IF(B5373&lt;'Price Schedules'!$B$12,'Price Schedules'!$A$11,'Price Schedules'!$A$12)))</f>
        <v>Chemo Med1</v>
      </c>
      <c r="H5373" t="str">
        <f>IF(B5373&lt;'Price Schedules'!$B$15,'Price Schedules'!$A$14,'Price Schedules'!$A$15)</f>
        <v>PASS1</v>
      </c>
      <c r="I5373" t="str">
        <f>IF(B5373&lt;'Price Schedules'!$B$18,'Price Schedules'!$A$17,'Price Schedules'!$A$18)</f>
        <v>IV1</v>
      </c>
      <c r="J5373" t="s">
        <v>38</v>
      </c>
      <c r="K5373" t="s">
        <v>39</v>
      </c>
      <c r="L5373" t="s">
        <v>40</v>
      </c>
      <c r="M5373" t="s">
        <v>41</v>
      </c>
      <c r="N5373" t="s">
        <v>42</v>
      </c>
      <c r="O5373" t="s">
        <v>43</v>
      </c>
      <c r="P5373" t="s">
        <v>44</v>
      </c>
      <c r="Q5373" t="s">
        <v>45</v>
      </c>
      <c r="R5373" t="str">
        <f t="shared" si="167"/>
        <v>Error</v>
      </c>
      <c r="S5373" t="e">
        <f>VLOOKUP($R5373,'Price Schedules'!$A$1:$H$34,4,FALSE)</f>
        <v>#N/A</v>
      </c>
      <c r="T5373" t="e">
        <f>VLOOKUP(R5373,'Price Schedules'!$A$1:$H$34,5,FALSE)</f>
        <v>#N/A</v>
      </c>
      <c r="U5373" t="e">
        <f>VLOOKUP(R5373,'Price Schedules'!$A$1:$H$34,6,FALSE)</f>
        <v>#N/A</v>
      </c>
      <c r="V5373" t="e">
        <f>VLOOKUP(R5373,'Price Schedules'!$A$1:$H$34,7,FALSE)</f>
        <v>#N/A</v>
      </c>
      <c r="W5373" t="e">
        <f>VLOOKUP(R5373,'Price Schedules'!$A$1:$H$34,8,FALSE)</f>
        <v>#N/A</v>
      </c>
    </row>
    <row r="5374" spans="1:23" x14ac:dyDescent="0.25">
      <c r="A5374">
        <f>Chargemaster!A5375</f>
        <v>0</v>
      </c>
      <c r="B5374">
        <f>Chargemaster!C5375</f>
        <v>0</v>
      </c>
      <c r="C5374">
        <f>Chargemaster!D5375</f>
        <v>0</v>
      </c>
      <c r="D5374" t="e">
        <f t="shared" si="166"/>
        <v>#N/A</v>
      </c>
      <c r="E5374" t="str">
        <f>(IF(B5374&lt;'Price Schedules'!$B$3,'Price Schedules'!$A$2,IF(B5374&lt;'Price Schedules'!$B$4,'Price Schedules'!$A$3,'Price Schedules'!$A$4)))</f>
        <v>Inj Med1</v>
      </c>
      <c r="F5374" t="str">
        <f>(IF(B5374&lt;'Price Schedules'!$B$7,'Price Schedules'!$A$6,IF(B5374&lt;'Price Schedules'!$B$8,'Price Schedules'!$A$7,'Price Schedules'!$A$8)))</f>
        <v>Chemo IV1</v>
      </c>
      <c r="G5374" t="str">
        <f>(IF(B5374&lt;'Price Schedules'!$B$11,'Price Schedules'!$A$10,IF(B5374&lt;'Price Schedules'!$B$12,'Price Schedules'!$A$11,'Price Schedules'!$A$12)))</f>
        <v>Chemo Med1</v>
      </c>
      <c r="H5374" t="str">
        <f>IF(B5374&lt;'Price Schedules'!$B$15,'Price Schedules'!$A$14,'Price Schedules'!$A$15)</f>
        <v>PASS1</v>
      </c>
      <c r="I5374" t="str">
        <f>IF(B5374&lt;'Price Schedules'!$B$18,'Price Schedules'!$A$17,'Price Schedules'!$A$18)</f>
        <v>IV1</v>
      </c>
      <c r="J5374" t="s">
        <v>38</v>
      </c>
      <c r="K5374" t="s">
        <v>39</v>
      </c>
      <c r="L5374" t="s">
        <v>40</v>
      </c>
      <c r="M5374" t="s">
        <v>41</v>
      </c>
      <c r="N5374" t="s">
        <v>42</v>
      </c>
      <c r="O5374" t="s">
        <v>43</v>
      </c>
      <c r="P5374" t="s">
        <v>44</v>
      </c>
      <c r="Q5374" t="s">
        <v>45</v>
      </c>
      <c r="R5374" t="str">
        <f t="shared" si="167"/>
        <v>Error</v>
      </c>
      <c r="S5374" t="e">
        <f>VLOOKUP($R5374,'Price Schedules'!$A$1:$H$34,4,FALSE)</f>
        <v>#N/A</v>
      </c>
      <c r="T5374" t="e">
        <f>VLOOKUP(R5374,'Price Schedules'!$A$1:$H$34,5,FALSE)</f>
        <v>#N/A</v>
      </c>
      <c r="U5374" t="e">
        <f>VLOOKUP(R5374,'Price Schedules'!$A$1:$H$34,6,FALSE)</f>
        <v>#N/A</v>
      </c>
      <c r="V5374" t="e">
        <f>VLOOKUP(R5374,'Price Schedules'!$A$1:$H$34,7,FALSE)</f>
        <v>#N/A</v>
      </c>
      <c r="W5374" t="e">
        <f>VLOOKUP(R5374,'Price Schedules'!$A$1:$H$34,8,FALSE)</f>
        <v>#N/A</v>
      </c>
    </row>
    <row r="5375" spans="1:23" x14ac:dyDescent="0.25">
      <c r="A5375">
        <f>Chargemaster!A5376</f>
        <v>0</v>
      </c>
      <c r="B5375">
        <f>Chargemaster!C5376</f>
        <v>0</v>
      </c>
      <c r="C5375">
        <f>Chargemaster!D5376</f>
        <v>0</v>
      </c>
      <c r="D5375" t="e">
        <f t="shared" si="166"/>
        <v>#N/A</v>
      </c>
      <c r="E5375" t="str">
        <f>(IF(B5375&lt;'Price Schedules'!$B$3,'Price Schedules'!$A$2,IF(B5375&lt;'Price Schedules'!$B$4,'Price Schedules'!$A$3,'Price Schedules'!$A$4)))</f>
        <v>Inj Med1</v>
      </c>
      <c r="F5375" t="str">
        <f>(IF(B5375&lt;'Price Schedules'!$B$7,'Price Schedules'!$A$6,IF(B5375&lt;'Price Schedules'!$B$8,'Price Schedules'!$A$7,'Price Schedules'!$A$8)))</f>
        <v>Chemo IV1</v>
      </c>
      <c r="G5375" t="str">
        <f>(IF(B5375&lt;'Price Schedules'!$B$11,'Price Schedules'!$A$10,IF(B5375&lt;'Price Schedules'!$B$12,'Price Schedules'!$A$11,'Price Schedules'!$A$12)))</f>
        <v>Chemo Med1</v>
      </c>
      <c r="H5375" t="str">
        <f>IF(B5375&lt;'Price Schedules'!$B$15,'Price Schedules'!$A$14,'Price Schedules'!$A$15)</f>
        <v>PASS1</v>
      </c>
      <c r="I5375" t="str">
        <f>IF(B5375&lt;'Price Schedules'!$B$18,'Price Schedules'!$A$17,'Price Schedules'!$A$18)</f>
        <v>IV1</v>
      </c>
      <c r="J5375" t="s">
        <v>38</v>
      </c>
      <c r="K5375" t="s">
        <v>39</v>
      </c>
      <c r="L5375" t="s">
        <v>40</v>
      </c>
      <c r="M5375" t="s">
        <v>41</v>
      </c>
      <c r="N5375" t="s">
        <v>42</v>
      </c>
      <c r="O5375" t="s">
        <v>43</v>
      </c>
      <c r="P5375" t="s">
        <v>44</v>
      </c>
      <c r="Q5375" t="s">
        <v>45</v>
      </c>
      <c r="R5375" t="str">
        <f t="shared" si="167"/>
        <v>Error</v>
      </c>
      <c r="S5375" t="e">
        <f>VLOOKUP($R5375,'Price Schedules'!$A$1:$H$34,4,FALSE)</f>
        <v>#N/A</v>
      </c>
      <c r="T5375" t="e">
        <f>VLOOKUP(R5375,'Price Schedules'!$A$1:$H$34,5,FALSE)</f>
        <v>#N/A</v>
      </c>
      <c r="U5375" t="e">
        <f>VLOOKUP(R5375,'Price Schedules'!$A$1:$H$34,6,FALSE)</f>
        <v>#N/A</v>
      </c>
      <c r="V5375" t="e">
        <f>VLOOKUP(R5375,'Price Schedules'!$A$1:$H$34,7,FALSE)</f>
        <v>#N/A</v>
      </c>
      <c r="W5375" t="e">
        <f>VLOOKUP(R5375,'Price Schedules'!$A$1:$H$34,8,FALSE)</f>
        <v>#N/A</v>
      </c>
    </row>
    <row r="5376" spans="1:23" x14ac:dyDescent="0.25">
      <c r="A5376">
        <f>Chargemaster!A5377</f>
        <v>0</v>
      </c>
      <c r="B5376">
        <f>Chargemaster!C5377</f>
        <v>0</v>
      </c>
      <c r="C5376">
        <f>Chargemaster!D5377</f>
        <v>0</v>
      </c>
      <c r="D5376" t="e">
        <f t="shared" si="166"/>
        <v>#N/A</v>
      </c>
      <c r="E5376" t="str">
        <f>(IF(B5376&lt;'Price Schedules'!$B$3,'Price Schedules'!$A$2,IF(B5376&lt;'Price Schedules'!$B$4,'Price Schedules'!$A$3,'Price Schedules'!$A$4)))</f>
        <v>Inj Med1</v>
      </c>
      <c r="F5376" t="str">
        <f>(IF(B5376&lt;'Price Schedules'!$B$7,'Price Schedules'!$A$6,IF(B5376&lt;'Price Schedules'!$B$8,'Price Schedules'!$A$7,'Price Schedules'!$A$8)))</f>
        <v>Chemo IV1</v>
      </c>
      <c r="G5376" t="str">
        <f>(IF(B5376&lt;'Price Schedules'!$B$11,'Price Schedules'!$A$10,IF(B5376&lt;'Price Schedules'!$B$12,'Price Schedules'!$A$11,'Price Schedules'!$A$12)))</f>
        <v>Chemo Med1</v>
      </c>
      <c r="H5376" t="str">
        <f>IF(B5376&lt;'Price Schedules'!$B$15,'Price Schedules'!$A$14,'Price Schedules'!$A$15)</f>
        <v>PASS1</v>
      </c>
      <c r="I5376" t="str">
        <f>IF(B5376&lt;'Price Schedules'!$B$18,'Price Schedules'!$A$17,'Price Schedules'!$A$18)</f>
        <v>IV1</v>
      </c>
      <c r="J5376" t="s">
        <v>38</v>
      </c>
      <c r="K5376" t="s">
        <v>39</v>
      </c>
      <c r="L5376" t="s">
        <v>40</v>
      </c>
      <c r="M5376" t="s">
        <v>41</v>
      </c>
      <c r="N5376" t="s">
        <v>42</v>
      </c>
      <c r="O5376" t="s">
        <v>43</v>
      </c>
      <c r="P5376" t="s">
        <v>44</v>
      </c>
      <c r="Q5376" t="s">
        <v>45</v>
      </c>
      <c r="R5376" t="str">
        <f t="shared" si="167"/>
        <v>Error</v>
      </c>
      <c r="S5376" t="e">
        <f>VLOOKUP($R5376,'Price Schedules'!$A$1:$H$34,4,FALSE)</f>
        <v>#N/A</v>
      </c>
      <c r="T5376" t="e">
        <f>VLOOKUP(R5376,'Price Schedules'!$A$1:$H$34,5,FALSE)</f>
        <v>#N/A</v>
      </c>
      <c r="U5376" t="e">
        <f>VLOOKUP(R5376,'Price Schedules'!$A$1:$H$34,6,FALSE)</f>
        <v>#N/A</v>
      </c>
      <c r="V5376" t="e">
        <f>VLOOKUP(R5376,'Price Schedules'!$A$1:$H$34,7,FALSE)</f>
        <v>#N/A</v>
      </c>
      <c r="W5376" t="e">
        <f>VLOOKUP(R5376,'Price Schedules'!$A$1:$H$34,8,FALSE)</f>
        <v>#N/A</v>
      </c>
    </row>
    <row r="5377" spans="1:23" x14ac:dyDescent="0.25">
      <c r="A5377">
        <f>Chargemaster!A5378</f>
        <v>0</v>
      </c>
      <c r="B5377">
        <f>Chargemaster!C5378</f>
        <v>0</v>
      </c>
      <c r="C5377">
        <f>Chargemaster!D5378</f>
        <v>0</v>
      </c>
      <c r="D5377" t="e">
        <f t="shared" si="166"/>
        <v>#N/A</v>
      </c>
      <c r="E5377" t="str">
        <f>(IF(B5377&lt;'Price Schedules'!$B$3,'Price Schedules'!$A$2,IF(B5377&lt;'Price Schedules'!$B$4,'Price Schedules'!$A$3,'Price Schedules'!$A$4)))</f>
        <v>Inj Med1</v>
      </c>
      <c r="F5377" t="str">
        <f>(IF(B5377&lt;'Price Schedules'!$B$7,'Price Schedules'!$A$6,IF(B5377&lt;'Price Schedules'!$B$8,'Price Schedules'!$A$7,'Price Schedules'!$A$8)))</f>
        <v>Chemo IV1</v>
      </c>
      <c r="G5377" t="str">
        <f>(IF(B5377&lt;'Price Schedules'!$B$11,'Price Schedules'!$A$10,IF(B5377&lt;'Price Schedules'!$B$12,'Price Schedules'!$A$11,'Price Schedules'!$A$12)))</f>
        <v>Chemo Med1</v>
      </c>
      <c r="H5377" t="str">
        <f>IF(B5377&lt;'Price Schedules'!$B$15,'Price Schedules'!$A$14,'Price Schedules'!$A$15)</f>
        <v>PASS1</v>
      </c>
      <c r="I5377" t="str">
        <f>IF(B5377&lt;'Price Schedules'!$B$18,'Price Schedules'!$A$17,'Price Schedules'!$A$18)</f>
        <v>IV1</v>
      </c>
      <c r="J5377" t="s">
        <v>38</v>
      </c>
      <c r="K5377" t="s">
        <v>39</v>
      </c>
      <c r="L5377" t="s">
        <v>40</v>
      </c>
      <c r="M5377" t="s">
        <v>41</v>
      </c>
      <c r="N5377" t="s">
        <v>42</v>
      </c>
      <c r="O5377" t="s">
        <v>43</v>
      </c>
      <c r="P5377" t="s">
        <v>44</v>
      </c>
      <c r="Q5377" t="s">
        <v>45</v>
      </c>
      <c r="R5377" t="str">
        <f t="shared" si="167"/>
        <v>Error</v>
      </c>
      <c r="S5377" t="e">
        <f>VLOOKUP($R5377,'Price Schedules'!$A$1:$H$34,4,FALSE)</f>
        <v>#N/A</v>
      </c>
      <c r="T5377" t="e">
        <f>VLOOKUP(R5377,'Price Schedules'!$A$1:$H$34,5,FALSE)</f>
        <v>#N/A</v>
      </c>
      <c r="U5377" t="e">
        <f>VLOOKUP(R5377,'Price Schedules'!$A$1:$H$34,6,FALSE)</f>
        <v>#N/A</v>
      </c>
      <c r="V5377" t="e">
        <f>VLOOKUP(R5377,'Price Schedules'!$A$1:$H$34,7,FALSE)</f>
        <v>#N/A</v>
      </c>
      <c r="W5377" t="e">
        <f>VLOOKUP(R5377,'Price Schedules'!$A$1:$H$34,8,FALSE)</f>
        <v>#N/A</v>
      </c>
    </row>
    <row r="5378" spans="1:23" x14ac:dyDescent="0.25">
      <c r="A5378">
        <f>Chargemaster!A5379</f>
        <v>0</v>
      </c>
      <c r="B5378">
        <f>Chargemaster!C5379</f>
        <v>0</v>
      </c>
      <c r="C5378">
        <f>Chargemaster!D5379</f>
        <v>0</v>
      </c>
      <c r="D5378" t="e">
        <f t="shared" si="166"/>
        <v>#N/A</v>
      </c>
      <c r="E5378" t="str">
        <f>(IF(B5378&lt;'Price Schedules'!$B$3,'Price Schedules'!$A$2,IF(B5378&lt;'Price Schedules'!$B$4,'Price Schedules'!$A$3,'Price Schedules'!$A$4)))</f>
        <v>Inj Med1</v>
      </c>
      <c r="F5378" t="str">
        <f>(IF(B5378&lt;'Price Schedules'!$B$7,'Price Schedules'!$A$6,IF(B5378&lt;'Price Schedules'!$B$8,'Price Schedules'!$A$7,'Price Schedules'!$A$8)))</f>
        <v>Chemo IV1</v>
      </c>
      <c r="G5378" t="str">
        <f>(IF(B5378&lt;'Price Schedules'!$B$11,'Price Schedules'!$A$10,IF(B5378&lt;'Price Schedules'!$B$12,'Price Schedules'!$A$11,'Price Schedules'!$A$12)))</f>
        <v>Chemo Med1</v>
      </c>
      <c r="H5378" t="str">
        <f>IF(B5378&lt;'Price Schedules'!$B$15,'Price Schedules'!$A$14,'Price Schedules'!$A$15)</f>
        <v>PASS1</v>
      </c>
      <c r="I5378" t="str">
        <f>IF(B5378&lt;'Price Schedules'!$B$18,'Price Schedules'!$A$17,'Price Schedules'!$A$18)</f>
        <v>IV1</v>
      </c>
      <c r="J5378" t="s">
        <v>38</v>
      </c>
      <c r="K5378" t="s">
        <v>39</v>
      </c>
      <c r="L5378" t="s">
        <v>40</v>
      </c>
      <c r="M5378" t="s">
        <v>41</v>
      </c>
      <c r="N5378" t="s">
        <v>42</v>
      </c>
      <c r="O5378" t="s">
        <v>43</v>
      </c>
      <c r="P5378" t="s">
        <v>44</v>
      </c>
      <c r="Q5378" t="s">
        <v>45</v>
      </c>
      <c r="R5378" t="str">
        <f t="shared" si="167"/>
        <v>Error</v>
      </c>
      <c r="S5378" t="e">
        <f>VLOOKUP($R5378,'Price Schedules'!$A$1:$H$34,4,FALSE)</f>
        <v>#N/A</v>
      </c>
      <c r="T5378" t="e">
        <f>VLOOKUP(R5378,'Price Schedules'!$A$1:$H$34,5,FALSE)</f>
        <v>#N/A</v>
      </c>
      <c r="U5378" t="e">
        <f>VLOOKUP(R5378,'Price Schedules'!$A$1:$H$34,6,FALSE)</f>
        <v>#N/A</v>
      </c>
      <c r="V5378" t="e">
        <f>VLOOKUP(R5378,'Price Schedules'!$A$1:$H$34,7,FALSE)</f>
        <v>#N/A</v>
      </c>
      <c r="W5378" t="e">
        <f>VLOOKUP(R5378,'Price Schedules'!$A$1:$H$34,8,FALSE)</f>
        <v>#N/A</v>
      </c>
    </row>
    <row r="5379" spans="1:23" x14ac:dyDescent="0.25">
      <c r="A5379">
        <f>Chargemaster!A5380</f>
        <v>0</v>
      </c>
      <c r="B5379">
        <f>Chargemaster!C5380</f>
        <v>0</v>
      </c>
      <c r="C5379">
        <f>Chargemaster!D5380</f>
        <v>0</v>
      </c>
      <c r="D5379" t="e">
        <f t="shared" ref="D5379:D5442" si="168">IF(((B5379*(S5379+1))+T5379)&lt;W5379,W5379,((B5379*(S5379+1))+T5379))</f>
        <v>#N/A</v>
      </c>
      <c r="E5379" t="str">
        <f>(IF(B5379&lt;'Price Schedules'!$B$3,'Price Schedules'!$A$2,IF(B5379&lt;'Price Schedules'!$B$4,'Price Schedules'!$A$3,'Price Schedules'!$A$4)))</f>
        <v>Inj Med1</v>
      </c>
      <c r="F5379" t="str">
        <f>(IF(B5379&lt;'Price Schedules'!$B$7,'Price Schedules'!$A$6,IF(B5379&lt;'Price Schedules'!$B$8,'Price Schedules'!$A$7,'Price Schedules'!$A$8)))</f>
        <v>Chemo IV1</v>
      </c>
      <c r="G5379" t="str">
        <f>(IF(B5379&lt;'Price Schedules'!$B$11,'Price Schedules'!$A$10,IF(B5379&lt;'Price Schedules'!$B$12,'Price Schedules'!$A$11,'Price Schedules'!$A$12)))</f>
        <v>Chemo Med1</v>
      </c>
      <c r="H5379" t="str">
        <f>IF(B5379&lt;'Price Schedules'!$B$15,'Price Schedules'!$A$14,'Price Schedules'!$A$15)</f>
        <v>PASS1</v>
      </c>
      <c r="I5379" t="str">
        <f>IF(B5379&lt;'Price Schedules'!$B$18,'Price Schedules'!$A$17,'Price Schedules'!$A$18)</f>
        <v>IV1</v>
      </c>
      <c r="J5379" t="s">
        <v>38</v>
      </c>
      <c r="K5379" t="s">
        <v>39</v>
      </c>
      <c r="L5379" t="s">
        <v>40</v>
      </c>
      <c r="M5379" t="s">
        <v>41</v>
      </c>
      <c r="N5379" t="s">
        <v>42</v>
      </c>
      <c r="O5379" t="s">
        <v>43</v>
      </c>
      <c r="P5379" t="s">
        <v>44</v>
      </c>
      <c r="Q5379" t="s">
        <v>45</v>
      </c>
      <c r="R5379" t="str">
        <f t="shared" ref="R5379:R5442" si="169">IF(C5379=$E$1,E5379,IF(C5379=$F$1,F5379,IF(C5379=$G$1,G5379,IF(C5379=$H$1,H5379,IF(C5379=$I$1,I5379,IF(C5379=$J$1,J5379,IF(C5379=$K$1,K5379,IF(C5379=$L$1,L5379,IF(C5379=$M$1,M5379,IF(C5379=$N$1,N5379,IF(C5379=$O$1,O5379,IF(C5379=$P$1,P5379,IF(C5379=$Q$1,Q5379,"Error")))))))))))))</f>
        <v>Error</v>
      </c>
      <c r="S5379" t="e">
        <f>VLOOKUP($R5379,'Price Schedules'!$A$1:$H$34,4,FALSE)</f>
        <v>#N/A</v>
      </c>
      <c r="T5379" t="e">
        <f>VLOOKUP(R5379,'Price Schedules'!$A$1:$H$34,5,FALSE)</f>
        <v>#N/A</v>
      </c>
      <c r="U5379" t="e">
        <f>VLOOKUP(R5379,'Price Schedules'!$A$1:$H$34,6,FALSE)</f>
        <v>#N/A</v>
      </c>
      <c r="V5379" t="e">
        <f>VLOOKUP(R5379,'Price Schedules'!$A$1:$H$34,7,FALSE)</f>
        <v>#N/A</v>
      </c>
      <c r="W5379" t="e">
        <f>VLOOKUP(R5379,'Price Schedules'!$A$1:$H$34,8,FALSE)</f>
        <v>#N/A</v>
      </c>
    </row>
    <row r="5380" spans="1:23" x14ac:dyDescent="0.25">
      <c r="A5380">
        <f>Chargemaster!A5381</f>
        <v>0</v>
      </c>
      <c r="B5380">
        <f>Chargemaster!C5381</f>
        <v>0</v>
      </c>
      <c r="C5380">
        <f>Chargemaster!D5381</f>
        <v>0</v>
      </c>
      <c r="D5380" t="e">
        <f t="shared" si="168"/>
        <v>#N/A</v>
      </c>
      <c r="E5380" t="str">
        <f>(IF(B5380&lt;'Price Schedules'!$B$3,'Price Schedules'!$A$2,IF(B5380&lt;'Price Schedules'!$B$4,'Price Schedules'!$A$3,'Price Schedules'!$A$4)))</f>
        <v>Inj Med1</v>
      </c>
      <c r="F5380" t="str">
        <f>(IF(B5380&lt;'Price Schedules'!$B$7,'Price Schedules'!$A$6,IF(B5380&lt;'Price Schedules'!$B$8,'Price Schedules'!$A$7,'Price Schedules'!$A$8)))</f>
        <v>Chemo IV1</v>
      </c>
      <c r="G5380" t="str">
        <f>(IF(B5380&lt;'Price Schedules'!$B$11,'Price Schedules'!$A$10,IF(B5380&lt;'Price Schedules'!$B$12,'Price Schedules'!$A$11,'Price Schedules'!$A$12)))</f>
        <v>Chemo Med1</v>
      </c>
      <c r="H5380" t="str">
        <f>IF(B5380&lt;'Price Schedules'!$B$15,'Price Schedules'!$A$14,'Price Schedules'!$A$15)</f>
        <v>PASS1</v>
      </c>
      <c r="I5380" t="str">
        <f>IF(B5380&lt;'Price Schedules'!$B$18,'Price Schedules'!$A$17,'Price Schedules'!$A$18)</f>
        <v>IV1</v>
      </c>
      <c r="J5380" t="s">
        <v>38</v>
      </c>
      <c r="K5380" t="s">
        <v>39</v>
      </c>
      <c r="L5380" t="s">
        <v>40</v>
      </c>
      <c r="M5380" t="s">
        <v>41</v>
      </c>
      <c r="N5380" t="s">
        <v>42</v>
      </c>
      <c r="O5380" t="s">
        <v>43</v>
      </c>
      <c r="P5380" t="s">
        <v>44</v>
      </c>
      <c r="Q5380" t="s">
        <v>45</v>
      </c>
      <c r="R5380" t="str">
        <f t="shared" si="169"/>
        <v>Error</v>
      </c>
      <c r="S5380" t="e">
        <f>VLOOKUP($R5380,'Price Schedules'!$A$1:$H$34,4,FALSE)</f>
        <v>#N/A</v>
      </c>
      <c r="T5380" t="e">
        <f>VLOOKUP(R5380,'Price Schedules'!$A$1:$H$34,5,FALSE)</f>
        <v>#N/A</v>
      </c>
      <c r="U5380" t="e">
        <f>VLOOKUP(R5380,'Price Schedules'!$A$1:$H$34,6,FALSE)</f>
        <v>#N/A</v>
      </c>
      <c r="V5380" t="e">
        <f>VLOOKUP(R5380,'Price Schedules'!$A$1:$H$34,7,FALSE)</f>
        <v>#N/A</v>
      </c>
      <c r="W5380" t="e">
        <f>VLOOKUP(R5380,'Price Schedules'!$A$1:$H$34,8,FALSE)</f>
        <v>#N/A</v>
      </c>
    </row>
    <row r="5381" spans="1:23" x14ac:dyDescent="0.25">
      <c r="A5381">
        <f>Chargemaster!A5382</f>
        <v>0</v>
      </c>
      <c r="B5381">
        <f>Chargemaster!C5382</f>
        <v>0</v>
      </c>
      <c r="C5381">
        <f>Chargemaster!D5382</f>
        <v>0</v>
      </c>
      <c r="D5381" t="e">
        <f t="shared" si="168"/>
        <v>#N/A</v>
      </c>
      <c r="E5381" t="str">
        <f>(IF(B5381&lt;'Price Schedules'!$B$3,'Price Schedules'!$A$2,IF(B5381&lt;'Price Schedules'!$B$4,'Price Schedules'!$A$3,'Price Schedules'!$A$4)))</f>
        <v>Inj Med1</v>
      </c>
      <c r="F5381" t="str">
        <f>(IF(B5381&lt;'Price Schedules'!$B$7,'Price Schedules'!$A$6,IF(B5381&lt;'Price Schedules'!$B$8,'Price Schedules'!$A$7,'Price Schedules'!$A$8)))</f>
        <v>Chemo IV1</v>
      </c>
      <c r="G5381" t="str">
        <f>(IF(B5381&lt;'Price Schedules'!$B$11,'Price Schedules'!$A$10,IF(B5381&lt;'Price Schedules'!$B$12,'Price Schedules'!$A$11,'Price Schedules'!$A$12)))</f>
        <v>Chemo Med1</v>
      </c>
      <c r="H5381" t="str">
        <f>IF(B5381&lt;'Price Schedules'!$B$15,'Price Schedules'!$A$14,'Price Schedules'!$A$15)</f>
        <v>PASS1</v>
      </c>
      <c r="I5381" t="str">
        <f>IF(B5381&lt;'Price Schedules'!$B$18,'Price Schedules'!$A$17,'Price Schedules'!$A$18)</f>
        <v>IV1</v>
      </c>
      <c r="J5381" t="s">
        <v>38</v>
      </c>
      <c r="K5381" t="s">
        <v>39</v>
      </c>
      <c r="L5381" t="s">
        <v>40</v>
      </c>
      <c r="M5381" t="s">
        <v>41</v>
      </c>
      <c r="N5381" t="s">
        <v>42</v>
      </c>
      <c r="O5381" t="s">
        <v>43</v>
      </c>
      <c r="P5381" t="s">
        <v>44</v>
      </c>
      <c r="Q5381" t="s">
        <v>45</v>
      </c>
      <c r="R5381" t="str">
        <f t="shared" si="169"/>
        <v>Error</v>
      </c>
      <c r="S5381" t="e">
        <f>VLOOKUP($R5381,'Price Schedules'!$A$1:$H$34,4,FALSE)</f>
        <v>#N/A</v>
      </c>
      <c r="T5381" t="e">
        <f>VLOOKUP(R5381,'Price Schedules'!$A$1:$H$34,5,FALSE)</f>
        <v>#N/A</v>
      </c>
      <c r="U5381" t="e">
        <f>VLOOKUP(R5381,'Price Schedules'!$A$1:$H$34,6,FALSE)</f>
        <v>#N/A</v>
      </c>
      <c r="V5381" t="e">
        <f>VLOOKUP(R5381,'Price Schedules'!$A$1:$H$34,7,FALSE)</f>
        <v>#N/A</v>
      </c>
      <c r="W5381" t="e">
        <f>VLOOKUP(R5381,'Price Schedules'!$A$1:$H$34,8,FALSE)</f>
        <v>#N/A</v>
      </c>
    </row>
    <row r="5382" spans="1:23" x14ac:dyDescent="0.25">
      <c r="A5382">
        <f>Chargemaster!A5383</f>
        <v>0</v>
      </c>
      <c r="B5382">
        <f>Chargemaster!C5383</f>
        <v>0</v>
      </c>
      <c r="C5382">
        <f>Chargemaster!D5383</f>
        <v>0</v>
      </c>
      <c r="D5382" t="e">
        <f t="shared" si="168"/>
        <v>#N/A</v>
      </c>
      <c r="E5382" t="str">
        <f>(IF(B5382&lt;'Price Schedules'!$B$3,'Price Schedules'!$A$2,IF(B5382&lt;'Price Schedules'!$B$4,'Price Schedules'!$A$3,'Price Schedules'!$A$4)))</f>
        <v>Inj Med1</v>
      </c>
      <c r="F5382" t="str">
        <f>(IF(B5382&lt;'Price Schedules'!$B$7,'Price Schedules'!$A$6,IF(B5382&lt;'Price Schedules'!$B$8,'Price Schedules'!$A$7,'Price Schedules'!$A$8)))</f>
        <v>Chemo IV1</v>
      </c>
      <c r="G5382" t="str">
        <f>(IF(B5382&lt;'Price Schedules'!$B$11,'Price Schedules'!$A$10,IF(B5382&lt;'Price Schedules'!$B$12,'Price Schedules'!$A$11,'Price Schedules'!$A$12)))</f>
        <v>Chemo Med1</v>
      </c>
      <c r="H5382" t="str">
        <f>IF(B5382&lt;'Price Schedules'!$B$15,'Price Schedules'!$A$14,'Price Schedules'!$A$15)</f>
        <v>PASS1</v>
      </c>
      <c r="I5382" t="str">
        <f>IF(B5382&lt;'Price Schedules'!$B$18,'Price Schedules'!$A$17,'Price Schedules'!$A$18)</f>
        <v>IV1</v>
      </c>
      <c r="J5382" t="s">
        <v>38</v>
      </c>
      <c r="K5382" t="s">
        <v>39</v>
      </c>
      <c r="L5382" t="s">
        <v>40</v>
      </c>
      <c r="M5382" t="s">
        <v>41</v>
      </c>
      <c r="N5382" t="s">
        <v>42</v>
      </c>
      <c r="O5382" t="s">
        <v>43</v>
      </c>
      <c r="P5382" t="s">
        <v>44</v>
      </c>
      <c r="Q5382" t="s">
        <v>45</v>
      </c>
      <c r="R5382" t="str">
        <f t="shared" si="169"/>
        <v>Error</v>
      </c>
      <c r="S5382" t="e">
        <f>VLOOKUP($R5382,'Price Schedules'!$A$1:$H$34,4,FALSE)</f>
        <v>#N/A</v>
      </c>
      <c r="T5382" t="e">
        <f>VLOOKUP(R5382,'Price Schedules'!$A$1:$H$34,5,FALSE)</f>
        <v>#N/A</v>
      </c>
      <c r="U5382" t="e">
        <f>VLOOKUP(R5382,'Price Schedules'!$A$1:$H$34,6,FALSE)</f>
        <v>#N/A</v>
      </c>
      <c r="V5382" t="e">
        <f>VLOOKUP(R5382,'Price Schedules'!$A$1:$H$34,7,FALSE)</f>
        <v>#N/A</v>
      </c>
      <c r="W5382" t="e">
        <f>VLOOKUP(R5382,'Price Schedules'!$A$1:$H$34,8,FALSE)</f>
        <v>#N/A</v>
      </c>
    </row>
    <row r="5383" spans="1:23" x14ac:dyDescent="0.25">
      <c r="A5383">
        <f>Chargemaster!A5384</f>
        <v>0</v>
      </c>
      <c r="B5383">
        <f>Chargemaster!C5384</f>
        <v>0</v>
      </c>
      <c r="C5383">
        <f>Chargemaster!D5384</f>
        <v>0</v>
      </c>
      <c r="D5383" t="e">
        <f t="shared" si="168"/>
        <v>#N/A</v>
      </c>
      <c r="E5383" t="str">
        <f>(IF(B5383&lt;'Price Schedules'!$B$3,'Price Schedules'!$A$2,IF(B5383&lt;'Price Schedules'!$B$4,'Price Schedules'!$A$3,'Price Schedules'!$A$4)))</f>
        <v>Inj Med1</v>
      </c>
      <c r="F5383" t="str">
        <f>(IF(B5383&lt;'Price Schedules'!$B$7,'Price Schedules'!$A$6,IF(B5383&lt;'Price Schedules'!$B$8,'Price Schedules'!$A$7,'Price Schedules'!$A$8)))</f>
        <v>Chemo IV1</v>
      </c>
      <c r="G5383" t="str">
        <f>(IF(B5383&lt;'Price Schedules'!$B$11,'Price Schedules'!$A$10,IF(B5383&lt;'Price Schedules'!$B$12,'Price Schedules'!$A$11,'Price Schedules'!$A$12)))</f>
        <v>Chemo Med1</v>
      </c>
      <c r="H5383" t="str">
        <f>IF(B5383&lt;'Price Schedules'!$B$15,'Price Schedules'!$A$14,'Price Schedules'!$A$15)</f>
        <v>PASS1</v>
      </c>
      <c r="I5383" t="str">
        <f>IF(B5383&lt;'Price Schedules'!$B$18,'Price Schedules'!$A$17,'Price Schedules'!$A$18)</f>
        <v>IV1</v>
      </c>
      <c r="J5383" t="s">
        <v>38</v>
      </c>
      <c r="K5383" t="s">
        <v>39</v>
      </c>
      <c r="L5383" t="s">
        <v>40</v>
      </c>
      <c r="M5383" t="s">
        <v>41</v>
      </c>
      <c r="N5383" t="s">
        <v>42</v>
      </c>
      <c r="O5383" t="s">
        <v>43</v>
      </c>
      <c r="P5383" t="s">
        <v>44</v>
      </c>
      <c r="Q5383" t="s">
        <v>45</v>
      </c>
      <c r="R5383" t="str">
        <f t="shared" si="169"/>
        <v>Error</v>
      </c>
      <c r="S5383" t="e">
        <f>VLOOKUP($R5383,'Price Schedules'!$A$1:$H$34,4,FALSE)</f>
        <v>#N/A</v>
      </c>
      <c r="T5383" t="e">
        <f>VLOOKUP(R5383,'Price Schedules'!$A$1:$H$34,5,FALSE)</f>
        <v>#N/A</v>
      </c>
      <c r="U5383" t="e">
        <f>VLOOKUP(R5383,'Price Schedules'!$A$1:$H$34,6,FALSE)</f>
        <v>#N/A</v>
      </c>
      <c r="V5383" t="e">
        <f>VLOOKUP(R5383,'Price Schedules'!$A$1:$H$34,7,FALSE)</f>
        <v>#N/A</v>
      </c>
      <c r="W5383" t="e">
        <f>VLOOKUP(R5383,'Price Schedules'!$A$1:$H$34,8,FALSE)</f>
        <v>#N/A</v>
      </c>
    </row>
    <row r="5384" spans="1:23" x14ac:dyDescent="0.25">
      <c r="A5384">
        <f>Chargemaster!A5385</f>
        <v>0</v>
      </c>
      <c r="B5384">
        <f>Chargemaster!C5385</f>
        <v>0</v>
      </c>
      <c r="C5384">
        <f>Chargemaster!D5385</f>
        <v>0</v>
      </c>
      <c r="D5384" t="e">
        <f t="shared" si="168"/>
        <v>#N/A</v>
      </c>
      <c r="E5384" t="str">
        <f>(IF(B5384&lt;'Price Schedules'!$B$3,'Price Schedules'!$A$2,IF(B5384&lt;'Price Schedules'!$B$4,'Price Schedules'!$A$3,'Price Schedules'!$A$4)))</f>
        <v>Inj Med1</v>
      </c>
      <c r="F5384" t="str">
        <f>(IF(B5384&lt;'Price Schedules'!$B$7,'Price Schedules'!$A$6,IF(B5384&lt;'Price Schedules'!$B$8,'Price Schedules'!$A$7,'Price Schedules'!$A$8)))</f>
        <v>Chemo IV1</v>
      </c>
      <c r="G5384" t="str">
        <f>(IF(B5384&lt;'Price Schedules'!$B$11,'Price Schedules'!$A$10,IF(B5384&lt;'Price Schedules'!$B$12,'Price Schedules'!$A$11,'Price Schedules'!$A$12)))</f>
        <v>Chemo Med1</v>
      </c>
      <c r="H5384" t="str">
        <f>IF(B5384&lt;'Price Schedules'!$B$15,'Price Schedules'!$A$14,'Price Schedules'!$A$15)</f>
        <v>PASS1</v>
      </c>
      <c r="I5384" t="str">
        <f>IF(B5384&lt;'Price Schedules'!$B$18,'Price Schedules'!$A$17,'Price Schedules'!$A$18)</f>
        <v>IV1</v>
      </c>
      <c r="J5384" t="s">
        <v>38</v>
      </c>
      <c r="K5384" t="s">
        <v>39</v>
      </c>
      <c r="L5384" t="s">
        <v>40</v>
      </c>
      <c r="M5384" t="s">
        <v>41</v>
      </c>
      <c r="N5384" t="s">
        <v>42</v>
      </c>
      <c r="O5384" t="s">
        <v>43</v>
      </c>
      <c r="P5384" t="s">
        <v>44</v>
      </c>
      <c r="Q5384" t="s">
        <v>45</v>
      </c>
      <c r="R5384" t="str">
        <f t="shared" si="169"/>
        <v>Error</v>
      </c>
      <c r="S5384" t="e">
        <f>VLOOKUP($R5384,'Price Schedules'!$A$1:$H$34,4,FALSE)</f>
        <v>#N/A</v>
      </c>
      <c r="T5384" t="e">
        <f>VLOOKUP(R5384,'Price Schedules'!$A$1:$H$34,5,FALSE)</f>
        <v>#N/A</v>
      </c>
      <c r="U5384" t="e">
        <f>VLOOKUP(R5384,'Price Schedules'!$A$1:$H$34,6,FALSE)</f>
        <v>#N/A</v>
      </c>
      <c r="V5384" t="e">
        <f>VLOOKUP(R5384,'Price Schedules'!$A$1:$H$34,7,FALSE)</f>
        <v>#N/A</v>
      </c>
      <c r="W5384" t="e">
        <f>VLOOKUP(R5384,'Price Schedules'!$A$1:$H$34,8,FALSE)</f>
        <v>#N/A</v>
      </c>
    </row>
    <row r="5385" spans="1:23" x14ac:dyDescent="0.25">
      <c r="A5385">
        <f>Chargemaster!A5386</f>
        <v>0</v>
      </c>
      <c r="B5385">
        <f>Chargemaster!C5386</f>
        <v>0</v>
      </c>
      <c r="C5385">
        <f>Chargemaster!D5386</f>
        <v>0</v>
      </c>
      <c r="D5385" t="e">
        <f t="shared" si="168"/>
        <v>#N/A</v>
      </c>
      <c r="E5385" t="str">
        <f>(IF(B5385&lt;'Price Schedules'!$B$3,'Price Schedules'!$A$2,IF(B5385&lt;'Price Schedules'!$B$4,'Price Schedules'!$A$3,'Price Schedules'!$A$4)))</f>
        <v>Inj Med1</v>
      </c>
      <c r="F5385" t="str">
        <f>(IF(B5385&lt;'Price Schedules'!$B$7,'Price Schedules'!$A$6,IF(B5385&lt;'Price Schedules'!$B$8,'Price Schedules'!$A$7,'Price Schedules'!$A$8)))</f>
        <v>Chemo IV1</v>
      </c>
      <c r="G5385" t="str">
        <f>(IF(B5385&lt;'Price Schedules'!$B$11,'Price Schedules'!$A$10,IF(B5385&lt;'Price Schedules'!$B$12,'Price Schedules'!$A$11,'Price Schedules'!$A$12)))</f>
        <v>Chemo Med1</v>
      </c>
      <c r="H5385" t="str">
        <f>IF(B5385&lt;'Price Schedules'!$B$15,'Price Schedules'!$A$14,'Price Schedules'!$A$15)</f>
        <v>PASS1</v>
      </c>
      <c r="I5385" t="str">
        <f>IF(B5385&lt;'Price Schedules'!$B$18,'Price Schedules'!$A$17,'Price Schedules'!$A$18)</f>
        <v>IV1</v>
      </c>
      <c r="J5385" t="s">
        <v>38</v>
      </c>
      <c r="K5385" t="s">
        <v>39</v>
      </c>
      <c r="L5385" t="s">
        <v>40</v>
      </c>
      <c r="M5385" t="s">
        <v>41</v>
      </c>
      <c r="N5385" t="s">
        <v>42</v>
      </c>
      <c r="O5385" t="s">
        <v>43</v>
      </c>
      <c r="P5385" t="s">
        <v>44</v>
      </c>
      <c r="Q5385" t="s">
        <v>45</v>
      </c>
      <c r="R5385" t="str">
        <f t="shared" si="169"/>
        <v>Error</v>
      </c>
      <c r="S5385" t="e">
        <f>VLOOKUP($R5385,'Price Schedules'!$A$1:$H$34,4,FALSE)</f>
        <v>#N/A</v>
      </c>
      <c r="T5385" t="e">
        <f>VLOOKUP(R5385,'Price Schedules'!$A$1:$H$34,5,FALSE)</f>
        <v>#N/A</v>
      </c>
      <c r="U5385" t="e">
        <f>VLOOKUP(R5385,'Price Schedules'!$A$1:$H$34,6,FALSE)</f>
        <v>#N/A</v>
      </c>
      <c r="V5385" t="e">
        <f>VLOOKUP(R5385,'Price Schedules'!$A$1:$H$34,7,FALSE)</f>
        <v>#N/A</v>
      </c>
      <c r="W5385" t="e">
        <f>VLOOKUP(R5385,'Price Schedules'!$A$1:$H$34,8,FALSE)</f>
        <v>#N/A</v>
      </c>
    </row>
    <row r="5386" spans="1:23" x14ac:dyDescent="0.25">
      <c r="A5386">
        <f>Chargemaster!A5387</f>
        <v>0</v>
      </c>
      <c r="B5386">
        <f>Chargemaster!C5387</f>
        <v>0</v>
      </c>
      <c r="C5386">
        <f>Chargemaster!D5387</f>
        <v>0</v>
      </c>
      <c r="D5386" t="e">
        <f t="shared" si="168"/>
        <v>#N/A</v>
      </c>
      <c r="E5386" t="str">
        <f>(IF(B5386&lt;'Price Schedules'!$B$3,'Price Schedules'!$A$2,IF(B5386&lt;'Price Schedules'!$B$4,'Price Schedules'!$A$3,'Price Schedules'!$A$4)))</f>
        <v>Inj Med1</v>
      </c>
      <c r="F5386" t="str">
        <f>(IF(B5386&lt;'Price Schedules'!$B$7,'Price Schedules'!$A$6,IF(B5386&lt;'Price Schedules'!$B$8,'Price Schedules'!$A$7,'Price Schedules'!$A$8)))</f>
        <v>Chemo IV1</v>
      </c>
      <c r="G5386" t="str">
        <f>(IF(B5386&lt;'Price Schedules'!$B$11,'Price Schedules'!$A$10,IF(B5386&lt;'Price Schedules'!$B$12,'Price Schedules'!$A$11,'Price Schedules'!$A$12)))</f>
        <v>Chemo Med1</v>
      </c>
      <c r="H5386" t="str">
        <f>IF(B5386&lt;'Price Schedules'!$B$15,'Price Schedules'!$A$14,'Price Schedules'!$A$15)</f>
        <v>PASS1</v>
      </c>
      <c r="I5386" t="str">
        <f>IF(B5386&lt;'Price Schedules'!$B$18,'Price Schedules'!$A$17,'Price Schedules'!$A$18)</f>
        <v>IV1</v>
      </c>
      <c r="J5386" t="s">
        <v>38</v>
      </c>
      <c r="K5386" t="s">
        <v>39</v>
      </c>
      <c r="L5386" t="s">
        <v>40</v>
      </c>
      <c r="M5386" t="s">
        <v>41</v>
      </c>
      <c r="N5386" t="s">
        <v>42</v>
      </c>
      <c r="O5386" t="s">
        <v>43</v>
      </c>
      <c r="P5386" t="s">
        <v>44</v>
      </c>
      <c r="Q5386" t="s">
        <v>45</v>
      </c>
      <c r="R5386" t="str">
        <f t="shared" si="169"/>
        <v>Error</v>
      </c>
      <c r="S5386" t="e">
        <f>VLOOKUP($R5386,'Price Schedules'!$A$1:$H$34,4,FALSE)</f>
        <v>#N/A</v>
      </c>
      <c r="T5386" t="e">
        <f>VLOOKUP(R5386,'Price Schedules'!$A$1:$H$34,5,FALSE)</f>
        <v>#N/A</v>
      </c>
      <c r="U5386" t="e">
        <f>VLOOKUP(R5386,'Price Schedules'!$A$1:$H$34,6,FALSE)</f>
        <v>#N/A</v>
      </c>
      <c r="V5386" t="e">
        <f>VLOOKUP(R5386,'Price Schedules'!$A$1:$H$34,7,FALSE)</f>
        <v>#N/A</v>
      </c>
      <c r="W5386" t="e">
        <f>VLOOKUP(R5386,'Price Schedules'!$A$1:$H$34,8,FALSE)</f>
        <v>#N/A</v>
      </c>
    </row>
    <row r="5387" spans="1:23" x14ac:dyDescent="0.25">
      <c r="A5387">
        <f>Chargemaster!A5388</f>
        <v>0</v>
      </c>
      <c r="B5387">
        <f>Chargemaster!C5388</f>
        <v>0</v>
      </c>
      <c r="C5387">
        <f>Chargemaster!D5388</f>
        <v>0</v>
      </c>
      <c r="D5387" t="e">
        <f t="shared" si="168"/>
        <v>#N/A</v>
      </c>
      <c r="E5387" t="str">
        <f>(IF(B5387&lt;'Price Schedules'!$B$3,'Price Schedules'!$A$2,IF(B5387&lt;'Price Schedules'!$B$4,'Price Schedules'!$A$3,'Price Schedules'!$A$4)))</f>
        <v>Inj Med1</v>
      </c>
      <c r="F5387" t="str">
        <f>(IF(B5387&lt;'Price Schedules'!$B$7,'Price Schedules'!$A$6,IF(B5387&lt;'Price Schedules'!$B$8,'Price Schedules'!$A$7,'Price Schedules'!$A$8)))</f>
        <v>Chemo IV1</v>
      </c>
      <c r="G5387" t="str">
        <f>(IF(B5387&lt;'Price Schedules'!$B$11,'Price Schedules'!$A$10,IF(B5387&lt;'Price Schedules'!$B$12,'Price Schedules'!$A$11,'Price Schedules'!$A$12)))</f>
        <v>Chemo Med1</v>
      </c>
      <c r="H5387" t="str">
        <f>IF(B5387&lt;'Price Schedules'!$B$15,'Price Schedules'!$A$14,'Price Schedules'!$A$15)</f>
        <v>PASS1</v>
      </c>
      <c r="I5387" t="str">
        <f>IF(B5387&lt;'Price Schedules'!$B$18,'Price Schedules'!$A$17,'Price Schedules'!$A$18)</f>
        <v>IV1</v>
      </c>
      <c r="J5387" t="s">
        <v>38</v>
      </c>
      <c r="K5387" t="s">
        <v>39</v>
      </c>
      <c r="L5387" t="s">
        <v>40</v>
      </c>
      <c r="M5387" t="s">
        <v>41</v>
      </c>
      <c r="N5387" t="s">
        <v>42</v>
      </c>
      <c r="O5387" t="s">
        <v>43</v>
      </c>
      <c r="P5387" t="s">
        <v>44</v>
      </c>
      <c r="Q5387" t="s">
        <v>45</v>
      </c>
      <c r="R5387" t="str">
        <f t="shared" si="169"/>
        <v>Error</v>
      </c>
      <c r="S5387" t="e">
        <f>VLOOKUP($R5387,'Price Schedules'!$A$1:$H$34,4,FALSE)</f>
        <v>#N/A</v>
      </c>
      <c r="T5387" t="e">
        <f>VLOOKUP(R5387,'Price Schedules'!$A$1:$H$34,5,FALSE)</f>
        <v>#N/A</v>
      </c>
      <c r="U5387" t="e">
        <f>VLOOKUP(R5387,'Price Schedules'!$A$1:$H$34,6,FALSE)</f>
        <v>#N/A</v>
      </c>
      <c r="V5387" t="e">
        <f>VLOOKUP(R5387,'Price Schedules'!$A$1:$H$34,7,FALSE)</f>
        <v>#N/A</v>
      </c>
      <c r="W5387" t="e">
        <f>VLOOKUP(R5387,'Price Schedules'!$A$1:$H$34,8,FALSE)</f>
        <v>#N/A</v>
      </c>
    </row>
    <row r="5388" spans="1:23" x14ac:dyDescent="0.25">
      <c r="A5388">
        <f>Chargemaster!A5389</f>
        <v>0</v>
      </c>
      <c r="B5388">
        <f>Chargemaster!C5389</f>
        <v>0</v>
      </c>
      <c r="C5388">
        <f>Chargemaster!D5389</f>
        <v>0</v>
      </c>
      <c r="D5388" t="e">
        <f t="shared" si="168"/>
        <v>#N/A</v>
      </c>
      <c r="E5388" t="str">
        <f>(IF(B5388&lt;'Price Schedules'!$B$3,'Price Schedules'!$A$2,IF(B5388&lt;'Price Schedules'!$B$4,'Price Schedules'!$A$3,'Price Schedules'!$A$4)))</f>
        <v>Inj Med1</v>
      </c>
      <c r="F5388" t="str">
        <f>(IF(B5388&lt;'Price Schedules'!$B$7,'Price Schedules'!$A$6,IF(B5388&lt;'Price Schedules'!$B$8,'Price Schedules'!$A$7,'Price Schedules'!$A$8)))</f>
        <v>Chemo IV1</v>
      </c>
      <c r="G5388" t="str">
        <f>(IF(B5388&lt;'Price Schedules'!$B$11,'Price Schedules'!$A$10,IF(B5388&lt;'Price Schedules'!$B$12,'Price Schedules'!$A$11,'Price Schedules'!$A$12)))</f>
        <v>Chemo Med1</v>
      </c>
      <c r="H5388" t="str">
        <f>IF(B5388&lt;'Price Schedules'!$B$15,'Price Schedules'!$A$14,'Price Schedules'!$A$15)</f>
        <v>PASS1</v>
      </c>
      <c r="I5388" t="str">
        <f>IF(B5388&lt;'Price Schedules'!$B$18,'Price Schedules'!$A$17,'Price Schedules'!$A$18)</f>
        <v>IV1</v>
      </c>
      <c r="J5388" t="s">
        <v>38</v>
      </c>
      <c r="K5388" t="s">
        <v>39</v>
      </c>
      <c r="L5388" t="s">
        <v>40</v>
      </c>
      <c r="M5388" t="s">
        <v>41</v>
      </c>
      <c r="N5388" t="s">
        <v>42</v>
      </c>
      <c r="O5388" t="s">
        <v>43</v>
      </c>
      <c r="P5388" t="s">
        <v>44</v>
      </c>
      <c r="Q5388" t="s">
        <v>45</v>
      </c>
      <c r="R5388" t="str">
        <f t="shared" si="169"/>
        <v>Error</v>
      </c>
      <c r="S5388" t="e">
        <f>VLOOKUP($R5388,'Price Schedules'!$A$1:$H$34,4,FALSE)</f>
        <v>#N/A</v>
      </c>
      <c r="T5388" t="e">
        <f>VLOOKUP(R5388,'Price Schedules'!$A$1:$H$34,5,FALSE)</f>
        <v>#N/A</v>
      </c>
      <c r="U5388" t="e">
        <f>VLOOKUP(R5388,'Price Schedules'!$A$1:$H$34,6,FALSE)</f>
        <v>#N/A</v>
      </c>
      <c r="V5388" t="e">
        <f>VLOOKUP(R5388,'Price Schedules'!$A$1:$H$34,7,FALSE)</f>
        <v>#N/A</v>
      </c>
      <c r="W5388" t="e">
        <f>VLOOKUP(R5388,'Price Schedules'!$A$1:$H$34,8,FALSE)</f>
        <v>#N/A</v>
      </c>
    </row>
    <row r="5389" spans="1:23" x14ac:dyDescent="0.25">
      <c r="A5389">
        <f>Chargemaster!A5390</f>
        <v>0</v>
      </c>
      <c r="B5389">
        <f>Chargemaster!C5390</f>
        <v>0</v>
      </c>
      <c r="C5389">
        <f>Chargemaster!D5390</f>
        <v>0</v>
      </c>
      <c r="D5389" t="e">
        <f t="shared" si="168"/>
        <v>#N/A</v>
      </c>
      <c r="E5389" t="str">
        <f>(IF(B5389&lt;'Price Schedules'!$B$3,'Price Schedules'!$A$2,IF(B5389&lt;'Price Schedules'!$B$4,'Price Schedules'!$A$3,'Price Schedules'!$A$4)))</f>
        <v>Inj Med1</v>
      </c>
      <c r="F5389" t="str">
        <f>(IF(B5389&lt;'Price Schedules'!$B$7,'Price Schedules'!$A$6,IF(B5389&lt;'Price Schedules'!$B$8,'Price Schedules'!$A$7,'Price Schedules'!$A$8)))</f>
        <v>Chemo IV1</v>
      </c>
      <c r="G5389" t="str">
        <f>(IF(B5389&lt;'Price Schedules'!$B$11,'Price Schedules'!$A$10,IF(B5389&lt;'Price Schedules'!$B$12,'Price Schedules'!$A$11,'Price Schedules'!$A$12)))</f>
        <v>Chemo Med1</v>
      </c>
      <c r="H5389" t="str">
        <f>IF(B5389&lt;'Price Schedules'!$B$15,'Price Schedules'!$A$14,'Price Schedules'!$A$15)</f>
        <v>PASS1</v>
      </c>
      <c r="I5389" t="str">
        <f>IF(B5389&lt;'Price Schedules'!$B$18,'Price Schedules'!$A$17,'Price Schedules'!$A$18)</f>
        <v>IV1</v>
      </c>
      <c r="J5389" t="s">
        <v>38</v>
      </c>
      <c r="K5389" t="s">
        <v>39</v>
      </c>
      <c r="L5389" t="s">
        <v>40</v>
      </c>
      <c r="M5389" t="s">
        <v>41</v>
      </c>
      <c r="N5389" t="s">
        <v>42</v>
      </c>
      <c r="O5389" t="s">
        <v>43</v>
      </c>
      <c r="P5389" t="s">
        <v>44</v>
      </c>
      <c r="Q5389" t="s">
        <v>45</v>
      </c>
      <c r="R5389" t="str">
        <f t="shared" si="169"/>
        <v>Error</v>
      </c>
      <c r="S5389" t="e">
        <f>VLOOKUP($R5389,'Price Schedules'!$A$1:$H$34,4,FALSE)</f>
        <v>#N/A</v>
      </c>
      <c r="T5389" t="e">
        <f>VLOOKUP(R5389,'Price Schedules'!$A$1:$H$34,5,FALSE)</f>
        <v>#N/A</v>
      </c>
      <c r="U5389" t="e">
        <f>VLOOKUP(R5389,'Price Schedules'!$A$1:$H$34,6,FALSE)</f>
        <v>#N/A</v>
      </c>
      <c r="V5389" t="e">
        <f>VLOOKUP(R5389,'Price Schedules'!$A$1:$H$34,7,FALSE)</f>
        <v>#N/A</v>
      </c>
      <c r="W5389" t="e">
        <f>VLOOKUP(R5389,'Price Schedules'!$A$1:$H$34,8,FALSE)</f>
        <v>#N/A</v>
      </c>
    </row>
    <row r="5390" spans="1:23" x14ac:dyDescent="0.25">
      <c r="A5390">
        <f>Chargemaster!A5391</f>
        <v>0</v>
      </c>
      <c r="B5390">
        <f>Chargemaster!C5391</f>
        <v>0</v>
      </c>
      <c r="C5390">
        <f>Chargemaster!D5391</f>
        <v>0</v>
      </c>
      <c r="D5390" t="e">
        <f t="shared" si="168"/>
        <v>#N/A</v>
      </c>
      <c r="E5390" t="str">
        <f>(IF(B5390&lt;'Price Schedules'!$B$3,'Price Schedules'!$A$2,IF(B5390&lt;'Price Schedules'!$B$4,'Price Schedules'!$A$3,'Price Schedules'!$A$4)))</f>
        <v>Inj Med1</v>
      </c>
      <c r="F5390" t="str">
        <f>(IF(B5390&lt;'Price Schedules'!$B$7,'Price Schedules'!$A$6,IF(B5390&lt;'Price Schedules'!$B$8,'Price Schedules'!$A$7,'Price Schedules'!$A$8)))</f>
        <v>Chemo IV1</v>
      </c>
      <c r="G5390" t="str">
        <f>(IF(B5390&lt;'Price Schedules'!$B$11,'Price Schedules'!$A$10,IF(B5390&lt;'Price Schedules'!$B$12,'Price Schedules'!$A$11,'Price Schedules'!$A$12)))</f>
        <v>Chemo Med1</v>
      </c>
      <c r="H5390" t="str">
        <f>IF(B5390&lt;'Price Schedules'!$B$15,'Price Schedules'!$A$14,'Price Schedules'!$A$15)</f>
        <v>PASS1</v>
      </c>
      <c r="I5390" t="str">
        <f>IF(B5390&lt;'Price Schedules'!$B$18,'Price Schedules'!$A$17,'Price Schedules'!$A$18)</f>
        <v>IV1</v>
      </c>
      <c r="J5390" t="s">
        <v>38</v>
      </c>
      <c r="K5390" t="s">
        <v>39</v>
      </c>
      <c r="L5390" t="s">
        <v>40</v>
      </c>
      <c r="M5390" t="s">
        <v>41</v>
      </c>
      <c r="N5390" t="s">
        <v>42</v>
      </c>
      <c r="O5390" t="s">
        <v>43</v>
      </c>
      <c r="P5390" t="s">
        <v>44</v>
      </c>
      <c r="Q5390" t="s">
        <v>45</v>
      </c>
      <c r="R5390" t="str">
        <f t="shared" si="169"/>
        <v>Error</v>
      </c>
      <c r="S5390" t="e">
        <f>VLOOKUP($R5390,'Price Schedules'!$A$1:$H$34,4,FALSE)</f>
        <v>#N/A</v>
      </c>
      <c r="T5390" t="e">
        <f>VLOOKUP(R5390,'Price Schedules'!$A$1:$H$34,5,FALSE)</f>
        <v>#N/A</v>
      </c>
      <c r="U5390" t="e">
        <f>VLOOKUP(R5390,'Price Schedules'!$A$1:$H$34,6,FALSE)</f>
        <v>#N/A</v>
      </c>
      <c r="V5390" t="e">
        <f>VLOOKUP(R5390,'Price Schedules'!$A$1:$H$34,7,FALSE)</f>
        <v>#N/A</v>
      </c>
      <c r="W5390" t="e">
        <f>VLOOKUP(R5390,'Price Schedules'!$A$1:$H$34,8,FALSE)</f>
        <v>#N/A</v>
      </c>
    </row>
    <row r="5391" spans="1:23" x14ac:dyDescent="0.25">
      <c r="A5391">
        <f>Chargemaster!A5392</f>
        <v>0</v>
      </c>
      <c r="B5391">
        <f>Chargemaster!C5392</f>
        <v>0</v>
      </c>
      <c r="C5391">
        <f>Chargemaster!D5392</f>
        <v>0</v>
      </c>
      <c r="D5391" t="e">
        <f t="shared" si="168"/>
        <v>#N/A</v>
      </c>
      <c r="E5391" t="str">
        <f>(IF(B5391&lt;'Price Schedules'!$B$3,'Price Schedules'!$A$2,IF(B5391&lt;'Price Schedules'!$B$4,'Price Schedules'!$A$3,'Price Schedules'!$A$4)))</f>
        <v>Inj Med1</v>
      </c>
      <c r="F5391" t="str">
        <f>(IF(B5391&lt;'Price Schedules'!$B$7,'Price Schedules'!$A$6,IF(B5391&lt;'Price Schedules'!$B$8,'Price Schedules'!$A$7,'Price Schedules'!$A$8)))</f>
        <v>Chemo IV1</v>
      </c>
      <c r="G5391" t="str">
        <f>(IF(B5391&lt;'Price Schedules'!$B$11,'Price Schedules'!$A$10,IF(B5391&lt;'Price Schedules'!$B$12,'Price Schedules'!$A$11,'Price Schedules'!$A$12)))</f>
        <v>Chemo Med1</v>
      </c>
      <c r="H5391" t="str">
        <f>IF(B5391&lt;'Price Schedules'!$B$15,'Price Schedules'!$A$14,'Price Schedules'!$A$15)</f>
        <v>PASS1</v>
      </c>
      <c r="I5391" t="str">
        <f>IF(B5391&lt;'Price Schedules'!$B$18,'Price Schedules'!$A$17,'Price Schedules'!$A$18)</f>
        <v>IV1</v>
      </c>
      <c r="J5391" t="s">
        <v>38</v>
      </c>
      <c r="K5391" t="s">
        <v>39</v>
      </c>
      <c r="L5391" t="s">
        <v>40</v>
      </c>
      <c r="M5391" t="s">
        <v>41</v>
      </c>
      <c r="N5391" t="s">
        <v>42</v>
      </c>
      <c r="O5391" t="s">
        <v>43</v>
      </c>
      <c r="P5391" t="s">
        <v>44</v>
      </c>
      <c r="Q5391" t="s">
        <v>45</v>
      </c>
      <c r="R5391" t="str">
        <f t="shared" si="169"/>
        <v>Error</v>
      </c>
      <c r="S5391" t="e">
        <f>VLOOKUP($R5391,'Price Schedules'!$A$1:$H$34,4,FALSE)</f>
        <v>#N/A</v>
      </c>
      <c r="T5391" t="e">
        <f>VLOOKUP(R5391,'Price Schedules'!$A$1:$H$34,5,FALSE)</f>
        <v>#N/A</v>
      </c>
      <c r="U5391" t="e">
        <f>VLOOKUP(R5391,'Price Schedules'!$A$1:$H$34,6,FALSE)</f>
        <v>#N/A</v>
      </c>
      <c r="V5391" t="e">
        <f>VLOOKUP(R5391,'Price Schedules'!$A$1:$H$34,7,FALSE)</f>
        <v>#N/A</v>
      </c>
      <c r="W5391" t="e">
        <f>VLOOKUP(R5391,'Price Schedules'!$A$1:$H$34,8,FALSE)</f>
        <v>#N/A</v>
      </c>
    </row>
    <row r="5392" spans="1:23" x14ac:dyDescent="0.25">
      <c r="A5392">
        <f>Chargemaster!A5393</f>
        <v>0</v>
      </c>
      <c r="B5392">
        <f>Chargemaster!C5393</f>
        <v>0</v>
      </c>
      <c r="C5392">
        <f>Chargemaster!D5393</f>
        <v>0</v>
      </c>
      <c r="D5392" t="e">
        <f t="shared" si="168"/>
        <v>#N/A</v>
      </c>
      <c r="E5392" t="str">
        <f>(IF(B5392&lt;'Price Schedules'!$B$3,'Price Schedules'!$A$2,IF(B5392&lt;'Price Schedules'!$B$4,'Price Schedules'!$A$3,'Price Schedules'!$A$4)))</f>
        <v>Inj Med1</v>
      </c>
      <c r="F5392" t="str">
        <f>(IF(B5392&lt;'Price Schedules'!$B$7,'Price Schedules'!$A$6,IF(B5392&lt;'Price Schedules'!$B$8,'Price Schedules'!$A$7,'Price Schedules'!$A$8)))</f>
        <v>Chemo IV1</v>
      </c>
      <c r="G5392" t="str">
        <f>(IF(B5392&lt;'Price Schedules'!$B$11,'Price Schedules'!$A$10,IF(B5392&lt;'Price Schedules'!$B$12,'Price Schedules'!$A$11,'Price Schedules'!$A$12)))</f>
        <v>Chemo Med1</v>
      </c>
      <c r="H5392" t="str">
        <f>IF(B5392&lt;'Price Schedules'!$B$15,'Price Schedules'!$A$14,'Price Schedules'!$A$15)</f>
        <v>PASS1</v>
      </c>
      <c r="I5392" t="str">
        <f>IF(B5392&lt;'Price Schedules'!$B$18,'Price Schedules'!$A$17,'Price Schedules'!$A$18)</f>
        <v>IV1</v>
      </c>
      <c r="J5392" t="s">
        <v>38</v>
      </c>
      <c r="K5392" t="s">
        <v>39</v>
      </c>
      <c r="L5392" t="s">
        <v>40</v>
      </c>
      <c r="M5392" t="s">
        <v>41</v>
      </c>
      <c r="N5392" t="s">
        <v>42</v>
      </c>
      <c r="O5392" t="s">
        <v>43</v>
      </c>
      <c r="P5392" t="s">
        <v>44</v>
      </c>
      <c r="Q5392" t="s">
        <v>45</v>
      </c>
      <c r="R5392" t="str">
        <f t="shared" si="169"/>
        <v>Error</v>
      </c>
      <c r="S5392" t="e">
        <f>VLOOKUP($R5392,'Price Schedules'!$A$1:$H$34,4,FALSE)</f>
        <v>#N/A</v>
      </c>
      <c r="T5392" t="e">
        <f>VLOOKUP(R5392,'Price Schedules'!$A$1:$H$34,5,FALSE)</f>
        <v>#N/A</v>
      </c>
      <c r="U5392" t="e">
        <f>VLOOKUP(R5392,'Price Schedules'!$A$1:$H$34,6,FALSE)</f>
        <v>#N/A</v>
      </c>
      <c r="V5392" t="e">
        <f>VLOOKUP(R5392,'Price Schedules'!$A$1:$H$34,7,FALSE)</f>
        <v>#N/A</v>
      </c>
      <c r="W5392" t="e">
        <f>VLOOKUP(R5392,'Price Schedules'!$A$1:$H$34,8,FALSE)</f>
        <v>#N/A</v>
      </c>
    </row>
    <row r="5393" spans="1:23" x14ac:dyDescent="0.25">
      <c r="A5393">
        <f>Chargemaster!A5394</f>
        <v>0</v>
      </c>
      <c r="B5393">
        <f>Chargemaster!C5394</f>
        <v>0</v>
      </c>
      <c r="C5393">
        <f>Chargemaster!D5394</f>
        <v>0</v>
      </c>
      <c r="D5393" t="e">
        <f t="shared" si="168"/>
        <v>#N/A</v>
      </c>
      <c r="E5393" t="str">
        <f>(IF(B5393&lt;'Price Schedules'!$B$3,'Price Schedules'!$A$2,IF(B5393&lt;'Price Schedules'!$B$4,'Price Schedules'!$A$3,'Price Schedules'!$A$4)))</f>
        <v>Inj Med1</v>
      </c>
      <c r="F5393" t="str">
        <f>(IF(B5393&lt;'Price Schedules'!$B$7,'Price Schedules'!$A$6,IF(B5393&lt;'Price Schedules'!$B$8,'Price Schedules'!$A$7,'Price Schedules'!$A$8)))</f>
        <v>Chemo IV1</v>
      </c>
      <c r="G5393" t="str">
        <f>(IF(B5393&lt;'Price Schedules'!$B$11,'Price Schedules'!$A$10,IF(B5393&lt;'Price Schedules'!$B$12,'Price Schedules'!$A$11,'Price Schedules'!$A$12)))</f>
        <v>Chemo Med1</v>
      </c>
      <c r="H5393" t="str">
        <f>IF(B5393&lt;'Price Schedules'!$B$15,'Price Schedules'!$A$14,'Price Schedules'!$A$15)</f>
        <v>PASS1</v>
      </c>
      <c r="I5393" t="str">
        <f>IF(B5393&lt;'Price Schedules'!$B$18,'Price Schedules'!$A$17,'Price Schedules'!$A$18)</f>
        <v>IV1</v>
      </c>
      <c r="J5393" t="s">
        <v>38</v>
      </c>
      <c r="K5393" t="s">
        <v>39</v>
      </c>
      <c r="L5393" t="s">
        <v>40</v>
      </c>
      <c r="M5393" t="s">
        <v>41</v>
      </c>
      <c r="N5393" t="s">
        <v>42</v>
      </c>
      <c r="O5393" t="s">
        <v>43</v>
      </c>
      <c r="P5393" t="s">
        <v>44</v>
      </c>
      <c r="Q5393" t="s">
        <v>45</v>
      </c>
      <c r="R5393" t="str">
        <f t="shared" si="169"/>
        <v>Error</v>
      </c>
      <c r="S5393" t="e">
        <f>VLOOKUP($R5393,'Price Schedules'!$A$1:$H$34,4,FALSE)</f>
        <v>#N/A</v>
      </c>
      <c r="T5393" t="e">
        <f>VLOOKUP(R5393,'Price Schedules'!$A$1:$H$34,5,FALSE)</f>
        <v>#N/A</v>
      </c>
      <c r="U5393" t="e">
        <f>VLOOKUP(R5393,'Price Schedules'!$A$1:$H$34,6,FALSE)</f>
        <v>#N/A</v>
      </c>
      <c r="V5393" t="e">
        <f>VLOOKUP(R5393,'Price Schedules'!$A$1:$H$34,7,FALSE)</f>
        <v>#N/A</v>
      </c>
      <c r="W5393" t="e">
        <f>VLOOKUP(R5393,'Price Schedules'!$A$1:$H$34,8,FALSE)</f>
        <v>#N/A</v>
      </c>
    </row>
    <row r="5394" spans="1:23" x14ac:dyDescent="0.25">
      <c r="A5394">
        <f>Chargemaster!A5395</f>
        <v>0</v>
      </c>
      <c r="B5394">
        <f>Chargemaster!C5395</f>
        <v>0</v>
      </c>
      <c r="C5394">
        <f>Chargemaster!D5395</f>
        <v>0</v>
      </c>
      <c r="D5394" t="e">
        <f t="shared" si="168"/>
        <v>#N/A</v>
      </c>
      <c r="E5394" t="str">
        <f>(IF(B5394&lt;'Price Schedules'!$B$3,'Price Schedules'!$A$2,IF(B5394&lt;'Price Schedules'!$B$4,'Price Schedules'!$A$3,'Price Schedules'!$A$4)))</f>
        <v>Inj Med1</v>
      </c>
      <c r="F5394" t="str">
        <f>(IF(B5394&lt;'Price Schedules'!$B$7,'Price Schedules'!$A$6,IF(B5394&lt;'Price Schedules'!$B$8,'Price Schedules'!$A$7,'Price Schedules'!$A$8)))</f>
        <v>Chemo IV1</v>
      </c>
      <c r="G5394" t="str">
        <f>(IF(B5394&lt;'Price Schedules'!$B$11,'Price Schedules'!$A$10,IF(B5394&lt;'Price Schedules'!$B$12,'Price Schedules'!$A$11,'Price Schedules'!$A$12)))</f>
        <v>Chemo Med1</v>
      </c>
      <c r="H5394" t="str">
        <f>IF(B5394&lt;'Price Schedules'!$B$15,'Price Schedules'!$A$14,'Price Schedules'!$A$15)</f>
        <v>PASS1</v>
      </c>
      <c r="I5394" t="str">
        <f>IF(B5394&lt;'Price Schedules'!$B$18,'Price Schedules'!$A$17,'Price Schedules'!$A$18)</f>
        <v>IV1</v>
      </c>
      <c r="J5394" t="s">
        <v>38</v>
      </c>
      <c r="K5394" t="s">
        <v>39</v>
      </c>
      <c r="L5394" t="s">
        <v>40</v>
      </c>
      <c r="M5394" t="s">
        <v>41</v>
      </c>
      <c r="N5394" t="s">
        <v>42</v>
      </c>
      <c r="O5394" t="s">
        <v>43</v>
      </c>
      <c r="P5394" t="s">
        <v>44</v>
      </c>
      <c r="Q5394" t="s">
        <v>45</v>
      </c>
      <c r="R5394" t="str">
        <f t="shared" si="169"/>
        <v>Error</v>
      </c>
      <c r="S5394" t="e">
        <f>VLOOKUP($R5394,'Price Schedules'!$A$1:$H$34,4,FALSE)</f>
        <v>#N/A</v>
      </c>
      <c r="T5394" t="e">
        <f>VLOOKUP(R5394,'Price Schedules'!$A$1:$H$34,5,FALSE)</f>
        <v>#N/A</v>
      </c>
      <c r="U5394" t="e">
        <f>VLOOKUP(R5394,'Price Schedules'!$A$1:$H$34,6,FALSE)</f>
        <v>#N/A</v>
      </c>
      <c r="V5394" t="e">
        <f>VLOOKUP(R5394,'Price Schedules'!$A$1:$H$34,7,FALSE)</f>
        <v>#N/A</v>
      </c>
      <c r="W5394" t="e">
        <f>VLOOKUP(R5394,'Price Schedules'!$A$1:$H$34,8,FALSE)</f>
        <v>#N/A</v>
      </c>
    </row>
    <row r="5395" spans="1:23" x14ac:dyDescent="0.25">
      <c r="A5395">
        <f>Chargemaster!A5396</f>
        <v>0</v>
      </c>
      <c r="B5395">
        <f>Chargemaster!C5396</f>
        <v>0</v>
      </c>
      <c r="C5395">
        <f>Chargemaster!D5396</f>
        <v>0</v>
      </c>
      <c r="D5395" t="e">
        <f t="shared" si="168"/>
        <v>#N/A</v>
      </c>
      <c r="E5395" t="str">
        <f>(IF(B5395&lt;'Price Schedules'!$B$3,'Price Schedules'!$A$2,IF(B5395&lt;'Price Schedules'!$B$4,'Price Schedules'!$A$3,'Price Schedules'!$A$4)))</f>
        <v>Inj Med1</v>
      </c>
      <c r="F5395" t="str">
        <f>(IF(B5395&lt;'Price Schedules'!$B$7,'Price Schedules'!$A$6,IF(B5395&lt;'Price Schedules'!$B$8,'Price Schedules'!$A$7,'Price Schedules'!$A$8)))</f>
        <v>Chemo IV1</v>
      </c>
      <c r="G5395" t="str">
        <f>(IF(B5395&lt;'Price Schedules'!$B$11,'Price Schedules'!$A$10,IF(B5395&lt;'Price Schedules'!$B$12,'Price Schedules'!$A$11,'Price Schedules'!$A$12)))</f>
        <v>Chemo Med1</v>
      </c>
      <c r="H5395" t="str">
        <f>IF(B5395&lt;'Price Schedules'!$B$15,'Price Schedules'!$A$14,'Price Schedules'!$A$15)</f>
        <v>PASS1</v>
      </c>
      <c r="I5395" t="str">
        <f>IF(B5395&lt;'Price Schedules'!$B$18,'Price Schedules'!$A$17,'Price Schedules'!$A$18)</f>
        <v>IV1</v>
      </c>
      <c r="J5395" t="s">
        <v>38</v>
      </c>
      <c r="K5395" t="s">
        <v>39</v>
      </c>
      <c r="L5395" t="s">
        <v>40</v>
      </c>
      <c r="M5395" t="s">
        <v>41</v>
      </c>
      <c r="N5395" t="s">
        <v>42</v>
      </c>
      <c r="O5395" t="s">
        <v>43</v>
      </c>
      <c r="P5395" t="s">
        <v>44</v>
      </c>
      <c r="Q5395" t="s">
        <v>45</v>
      </c>
      <c r="R5395" t="str">
        <f t="shared" si="169"/>
        <v>Error</v>
      </c>
      <c r="S5395" t="e">
        <f>VLOOKUP($R5395,'Price Schedules'!$A$1:$H$34,4,FALSE)</f>
        <v>#N/A</v>
      </c>
      <c r="T5395" t="e">
        <f>VLOOKUP(R5395,'Price Schedules'!$A$1:$H$34,5,FALSE)</f>
        <v>#N/A</v>
      </c>
      <c r="U5395" t="e">
        <f>VLOOKUP(R5395,'Price Schedules'!$A$1:$H$34,6,FALSE)</f>
        <v>#N/A</v>
      </c>
      <c r="V5395" t="e">
        <f>VLOOKUP(R5395,'Price Schedules'!$A$1:$H$34,7,FALSE)</f>
        <v>#N/A</v>
      </c>
      <c r="W5395" t="e">
        <f>VLOOKUP(R5395,'Price Schedules'!$A$1:$H$34,8,FALSE)</f>
        <v>#N/A</v>
      </c>
    </row>
    <row r="5396" spans="1:23" x14ac:dyDescent="0.25">
      <c r="A5396">
        <f>Chargemaster!A5397</f>
        <v>0</v>
      </c>
      <c r="B5396">
        <f>Chargemaster!C5397</f>
        <v>0</v>
      </c>
      <c r="C5396">
        <f>Chargemaster!D5397</f>
        <v>0</v>
      </c>
      <c r="D5396" t="e">
        <f t="shared" si="168"/>
        <v>#N/A</v>
      </c>
      <c r="E5396" t="str">
        <f>(IF(B5396&lt;'Price Schedules'!$B$3,'Price Schedules'!$A$2,IF(B5396&lt;'Price Schedules'!$B$4,'Price Schedules'!$A$3,'Price Schedules'!$A$4)))</f>
        <v>Inj Med1</v>
      </c>
      <c r="F5396" t="str">
        <f>(IF(B5396&lt;'Price Schedules'!$B$7,'Price Schedules'!$A$6,IF(B5396&lt;'Price Schedules'!$B$8,'Price Schedules'!$A$7,'Price Schedules'!$A$8)))</f>
        <v>Chemo IV1</v>
      </c>
      <c r="G5396" t="str">
        <f>(IF(B5396&lt;'Price Schedules'!$B$11,'Price Schedules'!$A$10,IF(B5396&lt;'Price Schedules'!$B$12,'Price Schedules'!$A$11,'Price Schedules'!$A$12)))</f>
        <v>Chemo Med1</v>
      </c>
      <c r="H5396" t="str">
        <f>IF(B5396&lt;'Price Schedules'!$B$15,'Price Schedules'!$A$14,'Price Schedules'!$A$15)</f>
        <v>PASS1</v>
      </c>
      <c r="I5396" t="str">
        <f>IF(B5396&lt;'Price Schedules'!$B$18,'Price Schedules'!$A$17,'Price Schedules'!$A$18)</f>
        <v>IV1</v>
      </c>
      <c r="J5396" t="s">
        <v>38</v>
      </c>
      <c r="K5396" t="s">
        <v>39</v>
      </c>
      <c r="L5396" t="s">
        <v>40</v>
      </c>
      <c r="M5396" t="s">
        <v>41</v>
      </c>
      <c r="N5396" t="s">
        <v>42</v>
      </c>
      <c r="O5396" t="s">
        <v>43</v>
      </c>
      <c r="P5396" t="s">
        <v>44</v>
      </c>
      <c r="Q5396" t="s">
        <v>45</v>
      </c>
      <c r="R5396" t="str">
        <f t="shared" si="169"/>
        <v>Error</v>
      </c>
      <c r="S5396" t="e">
        <f>VLOOKUP($R5396,'Price Schedules'!$A$1:$H$34,4,FALSE)</f>
        <v>#N/A</v>
      </c>
      <c r="T5396" t="e">
        <f>VLOOKUP(R5396,'Price Schedules'!$A$1:$H$34,5,FALSE)</f>
        <v>#N/A</v>
      </c>
      <c r="U5396" t="e">
        <f>VLOOKUP(R5396,'Price Schedules'!$A$1:$H$34,6,FALSE)</f>
        <v>#N/A</v>
      </c>
      <c r="V5396" t="e">
        <f>VLOOKUP(R5396,'Price Schedules'!$A$1:$H$34,7,FALSE)</f>
        <v>#N/A</v>
      </c>
      <c r="W5396" t="e">
        <f>VLOOKUP(R5396,'Price Schedules'!$A$1:$H$34,8,FALSE)</f>
        <v>#N/A</v>
      </c>
    </row>
    <row r="5397" spans="1:23" x14ac:dyDescent="0.25">
      <c r="A5397">
        <f>Chargemaster!A5398</f>
        <v>0</v>
      </c>
      <c r="B5397">
        <f>Chargemaster!C5398</f>
        <v>0</v>
      </c>
      <c r="C5397">
        <f>Chargemaster!D5398</f>
        <v>0</v>
      </c>
      <c r="D5397" t="e">
        <f t="shared" si="168"/>
        <v>#N/A</v>
      </c>
      <c r="E5397" t="str">
        <f>(IF(B5397&lt;'Price Schedules'!$B$3,'Price Schedules'!$A$2,IF(B5397&lt;'Price Schedules'!$B$4,'Price Schedules'!$A$3,'Price Schedules'!$A$4)))</f>
        <v>Inj Med1</v>
      </c>
      <c r="F5397" t="str">
        <f>(IF(B5397&lt;'Price Schedules'!$B$7,'Price Schedules'!$A$6,IF(B5397&lt;'Price Schedules'!$B$8,'Price Schedules'!$A$7,'Price Schedules'!$A$8)))</f>
        <v>Chemo IV1</v>
      </c>
      <c r="G5397" t="str">
        <f>(IF(B5397&lt;'Price Schedules'!$B$11,'Price Schedules'!$A$10,IF(B5397&lt;'Price Schedules'!$B$12,'Price Schedules'!$A$11,'Price Schedules'!$A$12)))</f>
        <v>Chemo Med1</v>
      </c>
      <c r="H5397" t="str">
        <f>IF(B5397&lt;'Price Schedules'!$B$15,'Price Schedules'!$A$14,'Price Schedules'!$A$15)</f>
        <v>PASS1</v>
      </c>
      <c r="I5397" t="str">
        <f>IF(B5397&lt;'Price Schedules'!$B$18,'Price Schedules'!$A$17,'Price Schedules'!$A$18)</f>
        <v>IV1</v>
      </c>
      <c r="J5397" t="s">
        <v>38</v>
      </c>
      <c r="K5397" t="s">
        <v>39</v>
      </c>
      <c r="L5397" t="s">
        <v>40</v>
      </c>
      <c r="M5397" t="s">
        <v>41</v>
      </c>
      <c r="N5397" t="s">
        <v>42</v>
      </c>
      <c r="O5397" t="s">
        <v>43</v>
      </c>
      <c r="P5397" t="s">
        <v>44</v>
      </c>
      <c r="Q5397" t="s">
        <v>45</v>
      </c>
      <c r="R5397" t="str">
        <f t="shared" si="169"/>
        <v>Error</v>
      </c>
      <c r="S5397" t="e">
        <f>VLOOKUP($R5397,'Price Schedules'!$A$1:$H$34,4,FALSE)</f>
        <v>#N/A</v>
      </c>
      <c r="T5397" t="e">
        <f>VLOOKUP(R5397,'Price Schedules'!$A$1:$H$34,5,FALSE)</f>
        <v>#N/A</v>
      </c>
      <c r="U5397" t="e">
        <f>VLOOKUP(R5397,'Price Schedules'!$A$1:$H$34,6,FALSE)</f>
        <v>#N/A</v>
      </c>
      <c r="V5397" t="e">
        <f>VLOOKUP(R5397,'Price Schedules'!$A$1:$H$34,7,FALSE)</f>
        <v>#N/A</v>
      </c>
      <c r="W5397" t="e">
        <f>VLOOKUP(R5397,'Price Schedules'!$A$1:$H$34,8,FALSE)</f>
        <v>#N/A</v>
      </c>
    </row>
    <row r="5398" spans="1:23" x14ac:dyDescent="0.25">
      <c r="A5398">
        <f>Chargemaster!A5399</f>
        <v>0</v>
      </c>
      <c r="B5398">
        <f>Chargemaster!C5399</f>
        <v>0</v>
      </c>
      <c r="C5398">
        <f>Chargemaster!D5399</f>
        <v>0</v>
      </c>
      <c r="D5398" t="e">
        <f t="shared" si="168"/>
        <v>#N/A</v>
      </c>
      <c r="E5398" t="str">
        <f>(IF(B5398&lt;'Price Schedules'!$B$3,'Price Schedules'!$A$2,IF(B5398&lt;'Price Schedules'!$B$4,'Price Schedules'!$A$3,'Price Schedules'!$A$4)))</f>
        <v>Inj Med1</v>
      </c>
      <c r="F5398" t="str">
        <f>(IF(B5398&lt;'Price Schedules'!$B$7,'Price Schedules'!$A$6,IF(B5398&lt;'Price Schedules'!$B$8,'Price Schedules'!$A$7,'Price Schedules'!$A$8)))</f>
        <v>Chemo IV1</v>
      </c>
      <c r="G5398" t="str">
        <f>(IF(B5398&lt;'Price Schedules'!$B$11,'Price Schedules'!$A$10,IF(B5398&lt;'Price Schedules'!$B$12,'Price Schedules'!$A$11,'Price Schedules'!$A$12)))</f>
        <v>Chemo Med1</v>
      </c>
      <c r="H5398" t="str">
        <f>IF(B5398&lt;'Price Schedules'!$B$15,'Price Schedules'!$A$14,'Price Schedules'!$A$15)</f>
        <v>PASS1</v>
      </c>
      <c r="I5398" t="str">
        <f>IF(B5398&lt;'Price Schedules'!$B$18,'Price Schedules'!$A$17,'Price Schedules'!$A$18)</f>
        <v>IV1</v>
      </c>
      <c r="J5398" t="s">
        <v>38</v>
      </c>
      <c r="K5398" t="s">
        <v>39</v>
      </c>
      <c r="L5398" t="s">
        <v>40</v>
      </c>
      <c r="M5398" t="s">
        <v>41</v>
      </c>
      <c r="N5398" t="s">
        <v>42</v>
      </c>
      <c r="O5398" t="s">
        <v>43</v>
      </c>
      <c r="P5398" t="s">
        <v>44</v>
      </c>
      <c r="Q5398" t="s">
        <v>45</v>
      </c>
      <c r="R5398" t="str">
        <f t="shared" si="169"/>
        <v>Error</v>
      </c>
      <c r="S5398" t="e">
        <f>VLOOKUP($R5398,'Price Schedules'!$A$1:$H$34,4,FALSE)</f>
        <v>#N/A</v>
      </c>
      <c r="T5398" t="e">
        <f>VLOOKUP(R5398,'Price Schedules'!$A$1:$H$34,5,FALSE)</f>
        <v>#N/A</v>
      </c>
      <c r="U5398" t="e">
        <f>VLOOKUP(R5398,'Price Schedules'!$A$1:$H$34,6,FALSE)</f>
        <v>#N/A</v>
      </c>
      <c r="V5398" t="e">
        <f>VLOOKUP(R5398,'Price Schedules'!$A$1:$H$34,7,FALSE)</f>
        <v>#N/A</v>
      </c>
      <c r="W5398" t="e">
        <f>VLOOKUP(R5398,'Price Schedules'!$A$1:$H$34,8,FALSE)</f>
        <v>#N/A</v>
      </c>
    </row>
    <row r="5399" spans="1:23" x14ac:dyDescent="0.25">
      <c r="A5399">
        <f>Chargemaster!A5400</f>
        <v>0</v>
      </c>
      <c r="B5399">
        <f>Chargemaster!C5400</f>
        <v>0</v>
      </c>
      <c r="C5399">
        <f>Chargemaster!D5400</f>
        <v>0</v>
      </c>
      <c r="D5399" t="e">
        <f t="shared" si="168"/>
        <v>#N/A</v>
      </c>
      <c r="E5399" t="str">
        <f>(IF(B5399&lt;'Price Schedules'!$B$3,'Price Schedules'!$A$2,IF(B5399&lt;'Price Schedules'!$B$4,'Price Schedules'!$A$3,'Price Schedules'!$A$4)))</f>
        <v>Inj Med1</v>
      </c>
      <c r="F5399" t="str">
        <f>(IF(B5399&lt;'Price Schedules'!$B$7,'Price Schedules'!$A$6,IF(B5399&lt;'Price Schedules'!$B$8,'Price Schedules'!$A$7,'Price Schedules'!$A$8)))</f>
        <v>Chemo IV1</v>
      </c>
      <c r="G5399" t="str">
        <f>(IF(B5399&lt;'Price Schedules'!$B$11,'Price Schedules'!$A$10,IF(B5399&lt;'Price Schedules'!$B$12,'Price Schedules'!$A$11,'Price Schedules'!$A$12)))</f>
        <v>Chemo Med1</v>
      </c>
      <c r="H5399" t="str">
        <f>IF(B5399&lt;'Price Schedules'!$B$15,'Price Schedules'!$A$14,'Price Schedules'!$A$15)</f>
        <v>PASS1</v>
      </c>
      <c r="I5399" t="str">
        <f>IF(B5399&lt;'Price Schedules'!$B$18,'Price Schedules'!$A$17,'Price Schedules'!$A$18)</f>
        <v>IV1</v>
      </c>
      <c r="J5399" t="s">
        <v>38</v>
      </c>
      <c r="K5399" t="s">
        <v>39</v>
      </c>
      <c r="L5399" t="s">
        <v>40</v>
      </c>
      <c r="M5399" t="s">
        <v>41</v>
      </c>
      <c r="N5399" t="s">
        <v>42</v>
      </c>
      <c r="O5399" t="s">
        <v>43</v>
      </c>
      <c r="P5399" t="s">
        <v>44</v>
      </c>
      <c r="Q5399" t="s">
        <v>45</v>
      </c>
      <c r="R5399" t="str">
        <f t="shared" si="169"/>
        <v>Error</v>
      </c>
      <c r="S5399" t="e">
        <f>VLOOKUP($R5399,'Price Schedules'!$A$1:$H$34,4,FALSE)</f>
        <v>#N/A</v>
      </c>
      <c r="T5399" t="e">
        <f>VLOOKUP(R5399,'Price Schedules'!$A$1:$H$34,5,FALSE)</f>
        <v>#N/A</v>
      </c>
      <c r="U5399" t="e">
        <f>VLOOKUP(R5399,'Price Schedules'!$A$1:$H$34,6,FALSE)</f>
        <v>#N/A</v>
      </c>
      <c r="V5399" t="e">
        <f>VLOOKUP(R5399,'Price Schedules'!$A$1:$H$34,7,FALSE)</f>
        <v>#N/A</v>
      </c>
      <c r="W5399" t="e">
        <f>VLOOKUP(R5399,'Price Schedules'!$A$1:$H$34,8,FALSE)</f>
        <v>#N/A</v>
      </c>
    </row>
    <row r="5400" spans="1:23" x14ac:dyDescent="0.25">
      <c r="A5400">
        <f>Chargemaster!A5401</f>
        <v>0</v>
      </c>
      <c r="B5400">
        <f>Chargemaster!C5401</f>
        <v>0</v>
      </c>
      <c r="C5400">
        <f>Chargemaster!D5401</f>
        <v>0</v>
      </c>
      <c r="D5400" t="e">
        <f t="shared" si="168"/>
        <v>#N/A</v>
      </c>
      <c r="E5400" t="str">
        <f>(IF(B5400&lt;'Price Schedules'!$B$3,'Price Schedules'!$A$2,IF(B5400&lt;'Price Schedules'!$B$4,'Price Schedules'!$A$3,'Price Schedules'!$A$4)))</f>
        <v>Inj Med1</v>
      </c>
      <c r="F5400" t="str">
        <f>(IF(B5400&lt;'Price Schedules'!$B$7,'Price Schedules'!$A$6,IF(B5400&lt;'Price Schedules'!$B$8,'Price Schedules'!$A$7,'Price Schedules'!$A$8)))</f>
        <v>Chemo IV1</v>
      </c>
      <c r="G5400" t="str">
        <f>(IF(B5400&lt;'Price Schedules'!$B$11,'Price Schedules'!$A$10,IF(B5400&lt;'Price Schedules'!$B$12,'Price Schedules'!$A$11,'Price Schedules'!$A$12)))</f>
        <v>Chemo Med1</v>
      </c>
      <c r="H5400" t="str">
        <f>IF(B5400&lt;'Price Schedules'!$B$15,'Price Schedules'!$A$14,'Price Schedules'!$A$15)</f>
        <v>PASS1</v>
      </c>
      <c r="I5400" t="str">
        <f>IF(B5400&lt;'Price Schedules'!$B$18,'Price Schedules'!$A$17,'Price Schedules'!$A$18)</f>
        <v>IV1</v>
      </c>
      <c r="J5400" t="s">
        <v>38</v>
      </c>
      <c r="K5400" t="s">
        <v>39</v>
      </c>
      <c r="L5400" t="s">
        <v>40</v>
      </c>
      <c r="M5400" t="s">
        <v>41</v>
      </c>
      <c r="N5400" t="s">
        <v>42</v>
      </c>
      <c r="O5400" t="s">
        <v>43</v>
      </c>
      <c r="P5400" t="s">
        <v>44</v>
      </c>
      <c r="Q5400" t="s">
        <v>45</v>
      </c>
      <c r="R5400" t="str">
        <f t="shared" si="169"/>
        <v>Error</v>
      </c>
      <c r="S5400" t="e">
        <f>VLOOKUP($R5400,'Price Schedules'!$A$1:$H$34,4,FALSE)</f>
        <v>#N/A</v>
      </c>
      <c r="T5400" t="e">
        <f>VLOOKUP(R5400,'Price Schedules'!$A$1:$H$34,5,FALSE)</f>
        <v>#N/A</v>
      </c>
      <c r="U5400" t="e">
        <f>VLOOKUP(R5400,'Price Schedules'!$A$1:$H$34,6,FALSE)</f>
        <v>#N/A</v>
      </c>
      <c r="V5400" t="e">
        <f>VLOOKUP(R5400,'Price Schedules'!$A$1:$H$34,7,FALSE)</f>
        <v>#N/A</v>
      </c>
      <c r="W5400" t="e">
        <f>VLOOKUP(R5400,'Price Schedules'!$A$1:$H$34,8,FALSE)</f>
        <v>#N/A</v>
      </c>
    </row>
    <row r="5401" spans="1:23" x14ac:dyDescent="0.25">
      <c r="A5401">
        <f>Chargemaster!A5402</f>
        <v>0</v>
      </c>
      <c r="B5401">
        <f>Chargemaster!C5402</f>
        <v>0</v>
      </c>
      <c r="C5401">
        <f>Chargemaster!D5402</f>
        <v>0</v>
      </c>
      <c r="D5401" t="e">
        <f t="shared" si="168"/>
        <v>#N/A</v>
      </c>
      <c r="E5401" t="str">
        <f>(IF(B5401&lt;'Price Schedules'!$B$3,'Price Schedules'!$A$2,IF(B5401&lt;'Price Schedules'!$B$4,'Price Schedules'!$A$3,'Price Schedules'!$A$4)))</f>
        <v>Inj Med1</v>
      </c>
      <c r="F5401" t="str">
        <f>(IF(B5401&lt;'Price Schedules'!$B$7,'Price Schedules'!$A$6,IF(B5401&lt;'Price Schedules'!$B$8,'Price Schedules'!$A$7,'Price Schedules'!$A$8)))</f>
        <v>Chemo IV1</v>
      </c>
      <c r="G5401" t="str">
        <f>(IF(B5401&lt;'Price Schedules'!$B$11,'Price Schedules'!$A$10,IF(B5401&lt;'Price Schedules'!$B$12,'Price Schedules'!$A$11,'Price Schedules'!$A$12)))</f>
        <v>Chemo Med1</v>
      </c>
      <c r="H5401" t="str">
        <f>IF(B5401&lt;'Price Schedules'!$B$15,'Price Schedules'!$A$14,'Price Schedules'!$A$15)</f>
        <v>PASS1</v>
      </c>
      <c r="I5401" t="str">
        <f>IF(B5401&lt;'Price Schedules'!$B$18,'Price Schedules'!$A$17,'Price Schedules'!$A$18)</f>
        <v>IV1</v>
      </c>
      <c r="J5401" t="s">
        <v>38</v>
      </c>
      <c r="K5401" t="s">
        <v>39</v>
      </c>
      <c r="L5401" t="s">
        <v>40</v>
      </c>
      <c r="M5401" t="s">
        <v>41</v>
      </c>
      <c r="N5401" t="s">
        <v>42</v>
      </c>
      <c r="O5401" t="s">
        <v>43</v>
      </c>
      <c r="P5401" t="s">
        <v>44</v>
      </c>
      <c r="Q5401" t="s">
        <v>45</v>
      </c>
      <c r="R5401" t="str">
        <f t="shared" si="169"/>
        <v>Error</v>
      </c>
      <c r="S5401" t="e">
        <f>VLOOKUP($R5401,'Price Schedules'!$A$1:$H$34,4,FALSE)</f>
        <v>#N/A</v>
      </c>
      <c r="T5401" t="e">
        <f>VLOOKUP(R5401,'Price Schedules'!$A$1:$H$34,5,FALSE)</f>
        <v>#N/A</v>
      </c>
      <c r="U5401" t="e">
        <f>VLOOKUP(R5401,'Price Schedules'!$A$1:$H$34,6,FALSE)</f>
        <v>#N/A</v>
      </c>
      <c r="V5401" t="e">
        <f>VLOOKUP(R5401,'Price Schedules'!$A$1:$H$34,7,FALSE)</f>
        <v>#N/A</v>
      </c>
      <c r="W5401" t="e">
        <f>VLOOKUP(R5401,'Price Schedules'!$A$1:$H$34,8,FALSE)</f>
        <v>#N/A</v>
      </c>
    </row>
    <row r="5402" spans="1:23" x14ac:dyDescent="0.25">
      <c r="A5402">
        <f>Chargemaster!A5403</f>
        <v>0</v>
      </c>
      <c r="B5402">
        <f>Chargemaster!C5403</f>
        <v>0</v>
      </c>
      <c r="C5402">
        <f>Chargemaster!D5403</f>
        <v>0</v>
      </c>
      <c r="D5402" t="e">
        <f t="shared" si="168"/>
        <v>#N/A</v>
      </c>
      <c r="E5402" t="str">
        <f>(IF(B5402&lt;'Price Schedules'!$B$3,'Price Schedules'!$A$2,IF(B5402&lt;'Price Schedules'!$B$4,'Price Schedules'!$A$3,'Price Schedules'!$A$4)))</f>
        <v>Inj Med1</v>
      </c>
      <c r="F5402" t="str">
        <f>(IF(B5402&lt;'Price Schedules'!$B$7,'Price Schedules'!$A$6,IF(B5402&lt;'Price Schedules'!$B$8,'Price Schedules'!$A$7,'Price Schedules'!$A$8)))</f>
        <v>Chemo IV1</v>
      </c>
      <c r="G5402" t="str">
        <f>(IF(B5402&lt;'Price Schedules'!$B$11,'Price Schedules'!$A$10,IF(B5402&lt;'Price Schedules'!$B$12,'Price Schedules'!$A$11,'Price Schedules'!$A$12)))</f>
        <v>Chemo Med1</v>
      </c>
      <c r="H5402" t="str">
        <f>IF(B5402&lt;'Price Schedules'!$B$15,'Price Schedules'!$A$14,'Price Schedules'!$A$15)</f>
        <v>PASS1</v>
      </c>
      <c r="I5402" t="str">
        <f>IF(B5402&lt;'Price Schedules'!$B$18,'Price Schedules'!$A$17,'Price Schedules'!$A$18)</f>
        <v>IV1</v>
      </c>
      <c r="J5402" t="s">
        <v>38</v>
      </c>
      <c r="K5402" t="s">
        <v>39</v>
      </c>
      <c r="L5402" t="s">
        <v>40</v>
      </c>
      <c r="M5402" t="s">
        <v>41</v>
      </c>
      <c r="N5402" t="s">
        <v>42</v>
      </c>
      <c r="O5402" t="s">
        <v>43</v>
      </c>
      <c r="P5402" t="s">
        <v>44</v>
      </c>
      <c r="Q5402" t="s">
        <v>45</v>
      </c>
      <c r="R5402" t="str">
        <f t="shared" si="169"/>
        <v>Error</v>
      </c>
      <c r="S5402" t="e">
        <f>VLOOKUP($R5402,'Price Schedules'!$A$1:$H$34,4,FALSE)</f>
        <v>#N/A</v>
      </c>
      <c r="T5402" t="e">
        <f>VLOOKUP(R5402,'Price Schedules'!$A$1:$H$34,5,FALSE)</f>
        <v>#N/A</v>
      </c>
      <c r="U5402" t="e">
        <f>VLOOKUP(R5402,'Price Schedules'!$A$1:$H$34,6,FALSE)</f>
        <v>#N/A</v>
      </c>
      <c r="V5402" t="e">
        <f>VLOOKUP(R5402,'Price Schedules'!$A$1:$H$34,7,FALSE)</f>
        <v>#N/A</v>
      </c>
      <c r="W5402" t="e">
        <f>VLOOKUP(R5402,'Price Schedules'!$A$1:$H$34,8,FALSE)</f>
        <v>#N/A</v>
      </c>
    </row>
    <row r="5403" spans="1:23" x14ac:dyDescent="0.25">
      <c r="A5403">
        <f>Chargemaster!A5404</f>
        <v>0</v>
      </c>
      <c r="B5403">
        <f>Chargemaster!C5404</f>
        <v>0</v>
      </c>
      <c r="C5403">
        <f>Chargemaster!D5404</f>
        <v>0</v>
      </c>
      <c r="D5403" t="e">
        <f t="shared" si="168"/>
        <v>#N/A</v>
      </c>
      <c r="E5403" t="str">
        <f>(IF(B5403&lt;'Price Schedules'!$B$3,'Price Schedules'!$A$2,IF(B5403&lt;'Price Schedules'!$B$4,'Price Schedules'!$A$3,'Price Schedules'!$A$4)))</f>
        <v>Inj Med1</v>
      </c>
      <c r="F5403" t="str">
        <f>(IF(B5403&lt;'Price Schedules'!$B$7,'Price Schedules'!$A$6,IF(B5403&lt;'Price Schedules'!$B$8,'Price Schedules'!$A$7,'Price Schedules'!$A$8)))</f>
        <v>Chemo IV1</v>
      </c>
      <c r="G5403" t="str">
        <f>(IF(B5403&lt;'Price Schedules'!$B$11,'Price Schedules'!$A$10,IF(B5403&lt;'Price Schedules'!$B$12,'Price Schedules'!$A$11,'Price Schedules'!$A$12)))</f>
        <v>Chemo Med1</v>
      </c>
      <c r="H5403" t="str">
        <f>IF(B5403&lt;'Price Schedules'!$B$15,'Price Schedules'!$A$14,'Price Schedules'!$A$15)</f>
        <v>PASS1</v>
      </c>
      <c r="I5403" t="str">
        <f>IF(B5403&lt;'Price Schedules'!$B$18,'Price Schedules'!$A$17,'Price Schedules'!$A$18)</f>
        <v>IV1</v>
      </c>
      <c r="J5403" t="s">
        <v>38</v>
      </c>
      <c r="K5403" t="s">
        <v>39</v>
      </c>
      <c r="L5403" t="s">
        <v>40</v>
      </c>
      <c r="M5403" t="s">
        <v>41</v>
      </c>
      <c r="N5403" t="s">
        <v>42</v>
      </c>
      <c r="O5403" t="s">
        <v>43</v>
      </c>
      <c r="P5403" t="s">
        <v>44</v>
      </c>
      <c r="Q5403" t="s">
        <v>45</v>
      </c>
      <c r="R5403" t="str">
        <f t="shared" si="169"/>
        <v>Error</v>
      </c>
      <c r="S5403" t="e">
        <f>VLOOKUP($R5403,'Price Schedules'!$A$1:$H$34,4,FALSE)</f>
        <v>#N/A</v>
      </c>
      <c r="T5403" t="e">
        <f>VLOOKUP(R5403,'Price Schedules'!$A$1:$H$34,5,FALSE)</f>
        <v>#N/A</v>
      </c>
      <c r="U5403" t="e">
        <f>VLOOKUP(R5403,'Price Schedules'!$A$1:$H$34,6,FALSE)</f>
        <v>#N/A</v>
      </c>
      <c r="V5403" t="e">
        <f>VLOOKUP(R5403,'Price Schedules'!$A$1:$H$34,7,FALSE)</f>
        <v>#N/A</v>
      </c>
      <c r="W5403" t="e">
        <f>VLOOKUP(R5403,'Price Schedules'!$A$1:$H$34,8,FALSE)</f>
        <v>#N/A</v>
      </c>
    </row>
    <row r="5404" spans="1:23" x14ac:dyDescent="0.25">
      <c r="A5404">
        <f>Chargemaster!A5405</f>
        <v>0</v>
      </c>
      <c r="B5404">
        <f>Chargemaster!C5405</f>
        <v>0</v>
      </c>
      <c r="C5404">
        <f>Chargemaster!D5405</f>
        <v>0</v>
      </c>
      <c r="D5404" t="e">
        <f t="shared" si="168"/>
        <v>#N/A</v>
      </c>
      <c r="E5404" t="str">
        <f>(IF(B5404&lt;'Price Schedules'!$B$3,'Price Schedules'!$A$2,IF(B5404&lt;'Price Schedules'!$B$4,'Price Schedules'!$A$3,'Price Schedules'!$A$4)))</f>
        <v>Inj Med1</v>
      </c>
      <c r="F5404" t="str">
        <f>(IF(B5404&lt;'Price Schedules'!$B$7,'Price Schedules'!$A$6,IF(B5404&lt;'Price Schedules'!$B$8,'Price Schedules'!$A$7,'Price Schedules'!$A$8)))</f>
        <v>Chemo IV1</v>
      </c>
      <c r="G5404" t="str">
        <f>(IF(B5404&lt;'Price Schedules'!$B$11,'Price Schedules'!$A$10,IF(B5404&lt;'Price Schedules'!$B$12,'Price Schedules'!$A$11,'Price Schedules'!$A$12)))</f>
        <v>Chemo Med1</v>
      </c>
      <c r="H5404" t="str">
        <f>IF(B5404&lt;'Price Schedules'!$B$15,'Price Schedules'!$A$14,'Price Schedules'!$A$15)</f>
        <v>PASS1</v>
      </c>
      <c r="I5404" t="str">
        <f>IF(B5404&lt;'Price Schedules'!$B$18,'Price Schedules'!$A$17,'Price Schedules'!$A$18)</f>
        <v>IV1</v>
      </c>
      <c r="J5404" t="s">
        <v>38</v>
      </c>
      <c r="K5404" t="s">
        <v>39</v>
      </c>
      <c r="L5404" t="s">
        <v>40</v>
      </c>
      <c r="M5404" t="s">
        <v>41</v>
      </c>
      <c r="N5404" t="s">
        <v>42</v>
      </c>
      <c r="O5404" t="s">
        <v>43</v>
      </c>
      <c r="P5404" t="s">
        <v>44</v>
      </c>
      <c r="Q5404" t="s">
        <v>45</v>
      </c>
      <c r="R5404" t="str">
        <f t="shared" si="169"/>
        <v>Error</v>
      </c>
      <c r="S5404" t="e">
        <f>VLOOKUP($R5404,'Price Schedules'!$A$1:$H$34,4,FALSE)</f>
        <v>#N/A</v>
      </c>
      <c r="T5404" t="e">
        <f>VLOOKUP(R5404,'Price Schedules'!$A$1:$H$34,5,FALSE)</f>
        <v>#N/A</v>
      </c>
      <c r="U5404" t="e">
        <f>VLOOKUP(R5404,'Price Schedules'!$A$1:$H$34,6,FALSE)</f>
        <v>#N/A</v>
      </c>
      <c r="V5404" t="e">
        <f>VLOOKUP(R5404,'Price Schedules'!$A$1:$H$34,7,FALSE)</f>
        <v>#N/A</v>
      </c>
      <c r="W5404" t="e">
        <f>VLOOKUP(R5404,'Price Schedules'!$A$1:$H$34,8,FALSE)</f>
        <v>#N/A</v>
      </c>
    </row>
    <row r="5405" spans="1:23" x14ac:dyDescent="0.25">
      <c r="A5405">
        <f>Chargemaster!A5406</f>
        <v>0</v>
      </c>
      <c r="B5405">
        <f>Chargemaster!C5406</f>
        <v>0</v>
      </c>
      <c r="C5405">
        <f>Chargemaster!D5406</f>
        <v>0</v>
      </c>
      <c r="D5405" t="e">
        <f t="shared" si="168"/>
        <v>#N/A</v>
      </c>
      <c r="E5405" t="str">
        <f>(IF(B5405&lt;'Price Schedules'!$B$3,'Price Schedules'!$A$2,IF(B5405&lt;'Price Schedules'!$B$4,'Price Schedules'!$A$3,'Price Schedules'!$A$4)))</f>
        <v>Inj Med1</v>
      </c>
      <c r="F5405" t="str">
        <f>(IF(B5405&lt;'Price Schedules'!$B$7,'Price Schedules'!$A$6,IF(B5405&lt;'Price Schedules'!$B$8,'Price Schedules'!$A$7,'Price Schedules'!$A$8)))</f>
        <v>Chemo IV1</v>
      </c>
      <c r="G5405" t="str">
        <f>(IF(B5405&lt;'Price Schedules'!$B$11,'Price Schedules'!$A$10,IF(B5405&lt;'Price Schedules'!$B$12,'Price Schedules'!$A$11,'Price Schedules'!$A$12)))</f>
        <v>Chemo Med1</v>
      </c>
      <c r="H5405" t="str">
        <f>IF(B5405&lt;'Price Schedules'!$B$15,'Price Schedules'!$A$14,'Price Schedules'!$A$15)</f>
        <v>PASS1</v>
      </c>
      <c r="I5405" t="str">
        <f>IF(B5405&lt;'Price Schedules'!$B$18,'Price Schedules'!$A$17,'Price Schedules'!$A$18)</f>
        <v>IV1</v>
      </c>
      <c r="J5405" t="s">
        <v>38</v>
      </c>
      <c r="K5405" t="s">
        <v>39</v>
      </c>
      <c r="L5405" t="s">
        <v>40</v>
      </c>
      <c r="M5405" t="s">
        <v>41</v>
      </c>
      <c r="N5405" t="s">
        <v>42</v>
      </c>
      <c r="O5405" t="s">
        <v>43</v>
      </c>
      <c r="P5405" t="s">
        <v>44</v>
      </c>
      <c r="Q5405" t="s">
        <v>45</v>
      </c>
      <c r="R5405" t="str">
        <f t="shared" si="169"/>
        <v>Error</v>
      </c>
      <c r="S5405" t="e">
        <f>VLOOKUP($R5405,'Price Schedules'!$A$1:$H$34,4,FALSE)</f>
        <v>#N/A</v>
      </c>
      <c r="T5405" t="e">
        <f>VLOOKUP(R5405,'Price Schedules'!$A$1:$H$34,5,FALSE)</f>
        <v>#N/A</v>
      </c>
      <c r="U5405" t="e">
        <f>VLOOKUP(R5405,'Price Schedules'!$A$1:$H$34,6,FALSE)</f>
        <v>#N/A</v>
      </c>
      <c r="V5405" t="e">
        <f>VLOOKUP(R5405,'Price Schedules'!$A$1:$H$34,7,FALSE)</f>
        <v>#N/A</v>
      </c>
      <c r="W5405" t="e">
        <f>VLOOKUP(R5405,'Price Schedules'!$A$1:$H$34,8,FALSE)</f>
        <v>#N/A</v>
      </c>
    </row>
    <row r="5406" spans="1:23" x14ac:dyDescent="0.25">
      <c r="A5406">
        <f>Chargemaster!A5407</f>
        <v>0</v>
      </c>
      <c r="B5406">
        <f>Chargemaster!C5407</f>
        <v>0</v>
      </c>
      <c r="C5406">
        <f>Chargemaster!D5407</f>
        <v>0</v>
      </c>
      <c r="D5406" t="e">
        <f t="shared" si="168"/>
        <v>#N/A</v>
      </c>
      <c r="E5406" t="str">
        <f>(IF(B5406&lt;'Price Schedules'!$B$3,'Price Schedules'!$A$2,IF(B5406&lt;'Price Schedules'!$B$4,'Price Schedules'!$A$3,'Price Schedules'!$A$4)))</f>
        <v>Inj Med1</v>
      </c>
      <c r="F5406" t="str">
        <f>(IF(B5406&lt;'Price Schedules'!$B$7,'Price Schedules'!$A$6,IF(B5406&lt;'Price Schedules'!$B$8,'Price Schedules'!$A$7,'Price Schedules'!$A$8)))</f>
        <v>Chemo IV1</v>
      </c>
      <c r="G5406" t="str">
        <f>(IF(B5406&lt;'Price Schedules'!$B$11,'Price Schedules'!$A$10,IF(B5406&lt;'Price Schedules'!$B$12,'Price Schedules'!$A$11,'Price Schedules'!$A$12)))</f>
        <v>Chemo Med1</v>
      </c>
      <c r="H5406" t="str">
        <f>IF(B5406&lt;'Price Schedules'!$B$15,'Price Schedules'!$A$14,'Price Schedules'!$A$15)</f>
        <v>PASS1</v>
      </c>
      <c r="I5406" t="str">
        <f>IF(B5406&lt;'Price Schedules'!$B$18,'Price Schedules'!$A$17,'Price Schedules'!$A$18)</f>
        <v>IV1</v>
      </c>
      <c r="J5406" t="s">
        <v>38</v>
      </c>
      <c r="K5406" t="s">
        <v>39</v>
      </c>
      <c r="L5406" t="s">
        <v>40</v>
      </c>
      <c r="M5406" t="s">
        <v>41</v>
      </c>
      <c r="N5406" t="s">
        <v>42</v>
      </c>
      <c r="O5406" t="s">
        <v>43</v>
      </c>
      <c r="P5406" t="s">
        <v>44</v>
      </c>
      <c r="Q5406" t="s">
        <v>45</v>
      </c>
      <c r="R5406" t="str">
        <f t="shared" si="169"/>
        <v>Error</v>
      </c>
      <c r="S5406" t="e">
        <f>VLOOKUP($R5406,'Price Schedules'!$A$1:$H$34,4,FALSE)</f>
        <v>#N/A</v>
      </c>
      <c r="T5406" t="e">
        <f>VLOOKUP(R5406,'Price Schedules'!$A$1:$H$34,5,FALSE)</f>
        <v>#N/A</v>
      </c>
      <c r="U5406" t="e">
        <f>VLOOKUP(R5406,'Price Schedules'!$A$1:$H$34,6,FALSE)</f>
        <v>#N/A</v>
      </c>
      <c r="V5406" t="e">
        <f>VLOOKUP(R5406,'Price Schedules'!$A$1:$H$34,7,FALSE)</f>
        <v>#N/A</v>
      </c>
      <c r="W5406" t="e">
        <f>VLOOKUP(R5406,'Price Schedules'!$A$1:$H$34,8,FALSE)</f>
        <v>#N/A</v>
      </c>
    </row>
    <row r="5407" spans="1:23" x14ac:dyDescent="0.25">
      <c r="A5407">
        <f>Chargemaster!A5408</f>
        <v>0</v>
      </c>
      <c r="B5407">
        <f>Chargemaster!C5408</f>
        <v>0</v>
      </c>
      <c r="C5407">
        <f>Chargemaster!D5408</f>
        <v>0</v>
      </c>
      <c r="D5407" t="e">
        <f t="shared" si="168"/>
        <v>#N/A</v>
      </c>
      <c r="E5407" t="str">
        <f>(IF(B5407&lt;'Price Schedules'!$B$3,'Price Schedules'!$A$2,IF(B5407&lt;'Price Schedules'!$B$4,'Price Schedules'!$A$3,'Price Schedules'!$A$4)))</f>
        <v>Inj Med1</v>
      </c>
      <c r="F5407" t="str">
        <f>(IF(B5407&lt;'Price Schedules'!$B$7,'Price Schedules'!$A$6,IF(B5407&lt;'Price Schedules'!$B$8,'Price Schedules'!$A$7,'Price Schedules'!$A$8)))</f>
        <v>Chemo IV1</v>
      </c>
      <c r="G5407" t="str">
        <f>(IF(B5407&lt;'Price Schedules'!$B$11,'Price Schedules'!$A$10,IF(B5407&lt;'Price Schedules'!$B$12,'Price Schedules'!$A$11,'Price Schedules'!$A$12)))</f>
        <v>Chemo Med1</v>
      </c>
      <c r="H5407" t="str">
        <f>IF(B5407&lt;'Price Schedules'!$B$15,'Price Schedules'!$A$14,'Price Schedules'!$A$15)</f>
        <v>PASS1</v>
      </c>
      <c r="I5407" t="str">
        <f>IF(B5407&lt;'Price Schedules'!$B$18,'Price Schedules'!$A$17,'Price Schedules'!$A$18)</f>
        <v>IV1</v>
      </c>
      <c r="J5407" t="s">
        <v>38</v>
      </c>
      <c r="K5407" t="s">
        <v>39</v>
      </c>
      <c r="L5407" t="s">
        <v>40</v>
      </c>
      <c r="M5407" t="s">
        <v>41</v>
      </c>
      <c r="N5407" t="s">
        <v>42</v>
      </c>
      <c r="O5407" t="s">
        <v>43</v>
      </c>
      <c r="P5407" t="s">
        <v>44</v>
      </c>
      <c r="Q5407" t="s">
        <v>45</v>
      </c>
      <c r="R5407" t="str">
        <f t="shared" si="169"/>
        <v>Error</v>
      </c>
      <c r="S5407" t="e">
        <f>VLOOKUP($R5407,'Price Schedules'!$A$1:$H$34,4,FALSE)</f>
        <v>#N/A</v>
      </c>
      <c r="T5407" t="e">
        <f>VLOOKUP(R5407,'Price Schedules'!$A$1:$H$34,5,FALSE)</f>
        <v>#N/A</v>
      </c>
      <c r="U5407" t="e">
        <f>VLOOKUP(R5407,'Price Schedules'!$A$1:$H$34,6,FALSE)</f>
        <v>#N/A</v>
      </c>
      <c r="V5407" t="e">
        <f>VLOOKUP(R5407,'Price Schedules'!$A$1:$H$34,7,FALSE)</f>
        <v>#N/A</v>
      </c>
      <c r="W5407" t="e">
        <f>VLOOKUP(R5407,'Price Schedules'!$A$1:$H$34,8,FALSE)</f>
        <v>#N/A</v>
      </c>
    </row>
    <row r="5408" spans="1:23" x14ac:dyDescent="0.25">
      <c r="A5408">
        <f>Chargemaster!A5409</f>
        <v>0</v>
      </c>
      <c r="B5408">
        <f>Chargemaster!C5409</f>
        <v>0</v>
      </c>
      <c r="C5408">
        <f>Chargemaster!D5409</f>
        <v>0</v>
      </c>
      <c r="D5408" t="e">
        <f t="shared" si="168"/>
        <v>#N/A</v>
      </c>
      <c r="E5408" t="str">
        <f>(IF(B5408&lt;'Price Schedules'!$B$3,'Price Schedules'!$A$2,IF(B5408&lt;'Price Schedules'!$B$4,'Price Schedules'!$A$3,'Price Schedules'!$A$4)))</f>
        <v>Inj Med1</v>
      </c>
      <c r="F5408" t="str">
        <f>(IF(B5408&lt;'Price Schedules'!$B$7,'Price Schedules'!$A$6,IF(B5408&lt;'Price Schedules'!$B$8,'Price Schedules'!$A$7,'Price Schedules'!$A$8)))</f>
        <v>Chemo IV1</v>
      </c>
      <c r="G5408" t="str">
        <f>(IF(B5408&lt;'Price Schedules'!$B$11,'Price Schedules'!$A$10,IF(B5408&lt;'Price Schedules'!$B$12,'Price Schedules'!$A$11,'Price Schedules'!$A$12)))</f>
        <v>Chemo Med1</v>
      </c>
      <c r="H5408" t="str">
        <f>IF(B5408&lt;'Price Schedules'!$B$15,'Price Schedules'!$A$14,'Price Schedules'!$A$15)</f>
        <v>PASS1</v>
      </c>
      <c r="I5408" t="str">
        <f>IF(B5408&lt;'Price Schedules'!$B$18,'Price Schedules'!$A$17,'Price Schedules'!$A$18)</f>
        <v>IV1</v>
      </c>
      <c r="J5408" t="s">
        <v>38</v>
      </c>
      <c r="K5408" t="s">
        <v>39</v>
      </c>
      <c r="L5408" t="s">
        <v>40</v>
      </c>
      <c r="M5408" t="s">
        <v>41</v>
      </c>
      <c r="N5408" t="s">
        <v>42</v>
      </c>
      <c r="O5408" t="s">
        <v>43</v>
      </c>
      <c r="P5408" t="s">
        <v>44</v>
      </c>
      <c r="Q5408" t="s">
        <v>45</v>
      </c>
      <c r="R5408" t="str">
        <f t="shared" si="169"/>
        <v>Error</v>
      </c>
      <c r="S5408" t="e">
        <f>VLOOKUP($R5408,'Price Schedules'!$A$1:$H$34,4,FALSE)</f>
        <v>#N/A</v>
      </c>
      <c r="T5408" t="e">
        <f>VLOOKUP(R5408,'Price Schedules'!$A$1:$H$34,5,FALSE)</f>
        <v>#N/A</v>
      </c>
      <c r="U5408" t="e">
        <f>VLOOKUP(R5408,'Price Schedules'!$A$1:$H$34,6,FALSE)</f>
        <v>#N/A</v>
      </c>
      <c r="V5408" t="e">
        <f>VLOOKUP(R5408,'Price Schedules'!$A$1:$H$34,7,FALSE)</f>
        <v>#N/A</v>
      </c>
      <c r="W5408" t="e">
        <f>VLOOKUP(R5408,'Price Schedules'!$A$1:$H$34,8,FALSE)</f>
        <v>#N/A</v>
      </c>
    </row>
    <row r="5409" spans="1:23" x14ac:dyDescent="0.25">
      <c r="A5409">
        <f>Chargemaster!A5410</f>
        <v>0</v>
      </c>
      <c r="B5409">
        <f>Chargemaster!C5410</f>
        <v>0</v>
      </c>
      <c r="C5409">
        <f>Chargemaster!D5410</f>
        <v>0</v>
      </c>
      <c r="D5409" t="e">
        <f t="shared" si="168"/>
        <v>#N/A</v>
      </c>
      <c r="E5409" t="str">
        <f>(IF(B5409&lt;'Price Schedules'!$B$3,'Price Schedules'!$A$2,IF(B5409&lt;'Price Schedules'!$B$4,'Price Schedules'!$A$3,'Price Schedules'!$A$4)))</f>
        <v>Inj Med1</v>
      </c>
      <c r="F5409" t="str">
        <f>(IF(B5409&lt;'Price Schedules'!$B$7,'Price Schedules'!$A$6,IF(B5409&lt;'Price Schedules'!$B$8,'Price Schedules'!$A$7,'Price Schedules'!$A$8)))</f>
        <v>Chemo IV1</v>
      </c>
      <c r="G5409" t="str">
        <f>(IF(B5409&lt;'Price Schedules'!$B$11,'Price Schedules'!$A$10,IF(B5409&lt;'Price Schedules'!$B$12,'Price Schedules'!$A$11,'Price Schedules'!$A$12)))</f>
        <v>Chemo Med1</v>
      </c>
      <c r="H5409" t="str">
        <f>IF(B5409&lt;'Price Schedules'!$B$15,'Price Schedules'!$A$14,'Price Schedules'!$A$15)</f>
        <v>PASS1</v>
      </c>
      <c r="I5409" t="str">
        <f>IF(B5409&lt;'Price Schedules'!$B$18,'Price Schedules'!$A$17,'Price Schedules'!$A$18)</f>
        <v>IV1</v>
      </c>
      <c r="J5409" t="s">
        <v>38</v>
      </c>
      <c r="K5409" t="s">
        <v>39</v>
      </c>
      <c r="L5409" t="s">
        <v>40</v>
      </c>
      <c r="M5409" t="s">
        <v>41</v>
      </c>
      <c r="N5409" t="s">
        <v>42</v>
      </c>
      <c r="O5409" t="s">
        <v>43</v>
      </c>
      <c r="P5409" t="s">
        <v>44</v>
      </c>
      <c r="Q5409" t="s">
        <v>45</v>
      </c>
      <c r="R5409" t="str">
        <f t="shared" si="169"/>
        <v>Error</v>
      </c>
      <c r="S5409" t="e">
        <f>VLOOKUP($R5409,'Price Schedules'!$A$1:$H$34,4,FALSE)</f>
        <v>#N/A</v>
      </c>
      <c r="T5409" t="e">
        <f>VLOOKUP(R5409,'Price Schedules'!$A$1:$H$34,5,FALSE)</f>
        <v>#N/A</v>
      </c>
      <c r="U5409" t="e">
        <f>VLOOKUP(R5409,'Price Schedules'!$A$1:$H$34,6,FALSE)</f>
        <v>#N/A</v>
      </c>
      <c r="V5409" t="e">
        <f>VLOOKUP(R5409,'Price Schedules'!$A$1:$H$34,7,FALSE)</f>
        <v>#N/A</v>
      </c>
      <c r="W5409" t="e">
        <f>VLOOKUP(R5409,'Price Schedules'!$A$1:$H$34,8,FALSE)</f>
        <v>#N/A</v>
      </c>
    </row>
    <row r="5410" spans="1:23" x14ac:dyDescent="0.25">
      <c r="A5410">
        <f>Chargemaster!A5411</f>
        <v>0</v>
      </c>
      <c r="B5410">
        <f>Chargemaster!C5411</f>
        <v>0</v>
      </c>
      <c r="C5410">
        <f>Chargemaster!D5411</f>
        <v>0</v>
      </c>
      <c r="D5410" t="e">
        <f t="shared" si="168"/>
        <v>#N/A</v>
      </c>
      <c r="E5410" t="str">
        <f>(IF(B5410&lt;'Price Schedules'!$B$3,'Price Schedules'!$A$2,IF(B5410&lt;'Price Schedules'!$B$4,'Price Schedules'!$A$3,'Price Schedules'!$A$4)))</f>
        <v>Inj Med1</v>
      </c>
      <c r="F5410" t="str">
        <f>(IF(B5410&lt;'Price Schedules'!$B$7,'Price Schedules'!$A$6,IF(B5410&lt;'Price Schedules'!$B$8,'Price Schedules'!$A$7,'Price Schedules'!$A$8)))</f>
        <v>Chemo IV1</v>
      </c>
      <c r="G5410" t="str">
        <f>(IF(B5410&lt;'Price Schedules'!$B$11,'Price Schedules'!$A$10,IF(B5410&lt;'Price Schedules'!$B$12,'Price Schedules'!$A$11,'Price Schedules'!$A$12)))</f>
        <v>Chemo Med1</v>
      </c>
      <c r="H5410" t="str">
        <f>IF(B5410&lt;'Price Schedules'!$B$15,'Price Schedules'!$A$14,'Price Schedules'!$A$15)</f>
        <v>PASS1</v>
      </c>
      <c r="I5410" t="str">
        <f>IF(B5410&lt;'Price Schedules'!$B$18,'Price Schedules'!$A$17,'Price Schedules'!$A$18)</f>
        <v>IV1</v>
      </c>
      <c r="J5410" t="s">
        <v>38</v>
      </c>
      <c r="K5410" t="s">
        <v>39</v>
      </c>
      <c r="L5410" t="s">
        <v>40</v>
      </c>
      <c r="M5410" t="s">
        <v>41</v>
      </c>
      <c r="N5410" t="s">
        <v>42</v>
      </c>
      <c r="O5410" t="s">
        <v>43</v>
      </c>
      <c r="P5410" t="s">
        <v>44</v>
      </c>
      <c r="Q5410" t="s">
        <v>45</v>
      </c>
      <c r="R5410" t="str">
        <f t="shared" si="169"/>
        <v>Error</v>
      </c>
      <c r="S5410" t="e">
        <f>VLOOKUP($R5410,'Price Schedules'!$A$1:$H$34,4,FALSE)</f>
        <v>#N/A</v>
      </c>
      <c r="T5410" t="e">
        <f>VLOOKUP(R5410,'Price Schedules'!$A$1:$H$34,5,FALSE)</f>
        <v>#N/A</v>
      </c>
      <c r="U5410" t="e">
        <f>VLOOKUP(R5410,'Price Schedules'!$A$1:$H$34,6,FALSE)</f>
        <v>#N/A</v>
      </c>
      <c r="V5410" t="e">
        <f>VLOOKUP(R5410,'Price Schedules'!$A$1:$H$34,7,FALSE)</f>
        <v>#N/A</v>
      </c>
      <c r="W5410" t="e">
        <f>VLOOKUP(R5410,'Price Schedules'!$A$1:$H$34,8,FALSE)</f>
        <v>#N/A</v>
      </c>
    </row>
    <row r="5411" spans="1:23" x14ac:dyDescent="0.25">
      <c r="A5411">
        <f>Chargemaster!A5412</f>
        <v>0</v>
      </c>
      <c r="B5411">
        <f>Chargemaster!C5412</f>
        <v>0</v>
      </c>
      <c r="C5411">
        <f>Chargemaster!D5412</f>
        <v>0</v>
      </c>
      <c r="D5411" t="e">
        <f t="shared" si="168"/>
        <v>#N/A</v>
      </c>
      <c r="E5411" t="str">
        <f>(IF(B5411&lt;'Price Schedules'!$B$3,'Price Schedules'!$A$2,IF(B5411&lt;'Price Schedules'!$B$4,'Price Schedules'!$A$3,'Price Schedules'!$A$4)))</f>
        <v>Inj Med1</v>
      </c>
      <c r="F5411" t="str">
        <f>(IF(B5411&lt;'Price Schedules'!$B$7,'Price Schedules'!$A$6,IF(B5411&lt;'Price Schedules'!$B$8,'Price Schedules'!$A$7,'Price Schedules'!$A$8)))</f>
        <v>Chemo IV1</v>
      </c>
      <c r="G5411" t="str">
        <f>(IF(B5411&lt;'Price Schedules'!$B$11,'Price Schedules'!$A$10,IF(B5411&lt;'Price Schedules'!$B$12,'Price Schedules'!$A$11,'Price Schedules'!$A$12)))</f>
        <v>Chemo Med1</v>
      </c>
      <c r="H5411" t="str">
        <f>IF(B5411&lt;'Price Schedules'!$B$15,'Price Schedules'!$A$14,'Price Schedules'!$A$15)</f>
        <v>PASS1</v>
      </c>
      <c r="I5411" t="str">
        <f>IF(B5411&lt;'Price Schedules'!$B$18,'Price Schedules'!$A$17,'Price Schedules'!$A$18)</f>
        <v>IV1</v>
      </c>
      <c r="J5411" t="s">
        <v>38</v>
      </c>
      <c r="K5411" t="s">
        <v>39</v>
      </c>
      <c r="L5411" t="s">
        <v>40</v>
      </c>
      <c r="M5411" t="s">
        <v>41</v>
      </c>
      <c r="N5411" t="s">
        <v>42</v>
      </c>
      <c r="O5411" t="s">
        <v>43</v>
      </c>
      <c r="P5411" t="s">
        <v>44</v>
      </c>
      <c r="Q5411" t="s">
        <v>45</v>
      </c>
      <c r="R5411" t="str">
        <f t="shared" si="169"/>
        <v>Error</v>
      </c>
      <c r="S5411" t="e">
        <f>VLOOKUP($R5411,'Price Schedules'!$A$1:$H$34,4,FALSE)</f>
        <v>#N/A</v>
      </c>
      <c r="T5411" t="e">
        <f>VLOOKUP(R5411,'Price Schedules'!$A$1:$H$34,5,FALSE)</f>
        <v>#N/A</v>
      </c>
      <c r="U5411" t="e">
        <f>VLOOKUP(R5411,'Price Schedules'!$A$1:$H$34,6,FALSE)</f>
        <v>#N/A</v>
      </c>
      <c r="V5411" t="e">
        <f>VLOOKUP(R5411,'Price Schedules'!$A$1:$H$34,7,FALSE)</f>
        <v>#N/A</v>
      </c>
      <c r="W5411" t="e">
        <f>VLOOKUP(R5411,'Price Schedules'!$A$1:$H$34,8,FALSE)</f>
        <v>#N/A</v>
      </c>
    </row>
    <row r="5412" spans="1:23" x14ac:dyDescent="0.25">
      <c r="A5412">
        <f>Chargemaster!A5413</f>
        <v>0</v>
      </c>
      <c r="B5412">
        <f>Chargemaster!C5413</f>
        <v>0</v>
      </c>
      <c r="C5412">
        <f>Chargemaster!D5413</f>
        <v>0</v>
      </c>
      <c r="D5412" t="e">
        <f t="shared" si="168"/>
        <v>#N/A</v>
      </c>
      <c r="E5412" t="str">
        <f>(IF(B5412&lt;'Price Schedules'!$B$3,'Price Schedules'!$A$2,IF(B5412&lt;'Price Schedules'!$B$4,'Price Schedules'!$A$3,'Price Schedules'!$A$4)))</f>
        <v>Inj Med1</v>
      </c>
      <c r="F5412" t="str">
        <f>(IF(B5412&lt;'Price Schedules'!$B$7,'Price Schedules'!$A$6,IF(B5412&lt;'Price Schedules'!$B$8,'Price Schedules'!$A$7,'Price Schedules'!$A$8)))</f>
        <v>Chemo IV1</v>
      </c>
      <c r="G5412" t="str">
        <f>(IF(B5412&lt;'Price Schedules'!$B$11,'Price Schedules'!$A$10,IF(B5412&lt;'Price Schedules'!$B$12,'Price Schedules'!$A$11,'Price Schedules'!$A$12)))</f>
        <v>Chemo Med1</v>
      </c>
      <c r="H5412" t="str">
        <f>IF(B5412&lt;'Price Schedules'!$B$15,'Price Schedules'!$A$14,'Price Schedules'!$A$15)</f>
        <v>PASS1</v>
      </c>
      <c r="I5412" t="str">
        <f>IF(B5412&lt;'Price Schedules'!$B$18,'Price Schedules'!$A$17,'Price Schedules'!$A$18)</f>
        <v>IV1</v>
      </c>
      <c r="J5412" t="s">
        <v>38</v>
      </c>
      <c r="K5412" t="s">
        <v>39</v>
      </c>
      <c r="L5412" t="s">
        <v>40</v>
      </c>
      <c r="M5412" t="s">
        <v>41</v>
      </c>
      <c r="N5412" t="s">
        <v>42</v>
      </c>
      <c r="O5412" t="s">
        <v>43</v>
      </c>
      <c r="P5412" t="s">
        <v>44</v>
      </c>
      <c r="Q5412" t="s">
        <v>45</v>
      </c>
      <c r="R5412" t="str">
        <f t="shared" si="169"/>
        <v>Error</v>
      </c>
      <c r="S5412" t="e">
        <f>VLOOKUP($R5412,'Price Schedules'!$A$1:$H$34,4,FALSE)</f>
        <v>#N/A</v>
      </c>
      <c r="T5412" t="e">
        <f>VLOOKUP(R5412,'Price Schedules'!$A$1:$H$34,5,FALSE)</f>
        <v>#N/A</v>
      </c>
      <c r="U5412" t="e">
        <f>VLOOKUP(R5412,'Price Schedules'!$A$1:$H$34,6,FALSE)</f>
        <v>#N/A</v>
      </c>
      <c r="V5412" t="e">
        <f>VLOOKUP(R5412,'Price Schedules'!$A$1:$H$34,7,FALSE)</f>
        <v>#N/A</v>
      </c>
      <c r="W5412" t="e">
        <f>VLOOKUP(R5412,'Price Schedules'!$A$1:$H$34,8,FALSE)</f>
        <v>#N/A</v>
      </c>
    </row>
    <row r="5413" spans="1:23" x14ac:dyDescent="0.25">
      <c r="A5413">
        <f>Chargemaster!A5414</f>
        <v>0</v>
      </c>
      <c r="B5413">
        <f>Chargemaster!C5414</f>
        <v>0</v>
      </c>
      <c r="C5413">
        <f>Chargemaster!D5414</f>
        <v>0</v>
      </c>
      <c r="D5413" t="e">
        <f t="shared" si="168"/>
        <v>#N/A</v>
      </c>
      <c r="E5413" t="str">
        <f>(IF(B5413&lt;'Price Schedules'!$B$3,'Price Schedules'!$A$2,IF(B5413&lt;'Price Schedules'!$B$4,'Price Schedules'!$A$3,'Price Schedules'!$A$4)))</f>
        <v>Inj Med1</v>
      </c>
      <c r="F5413" t="str">
        <f>(IF(B5413&lt;'Price Schedules'!$B$7,'Price Schedules'!$A$6,IF(B5413&lt;'Price Schedules'!$B$8,'Price Schedules'!$A$7,'Price Schedules'!$A$8)))</f>
        <v>Chemo IV1</v>
      </c>
      <c r="G5413" t="str">
        <f>(IF(B5413&lt;'Price Schedules'!$B$11,'Price Schedules'!$A$10,IF(B5413&lt;'Price Schedules'!$B$12,'Price Schedules'!$A$11,'Price Schedules'!$A$12)))</f>
        <v>Chemo Med1</v>
      </c>
      <c r="H5413" t="str">
        <f>IF(B5413&lt;'Price Schedules'!$B$15,'Price Schedules'!$A$14,'Price Schedules'!$A$15)</f>
        <v>PASS1</v>
      </c>
      <c r="I5413" t="str">
        <f>IF(B5413&lt;'Price Schedules'!$B$18,'Price Schedules'!$A$17,'Price Schedules'!$A$18)</f>
        <v>IV1</v>
      </c>
      <c r="J5413" t="s">
        <v>38</v>
      </c>
      <c r="K5413" t="s">
        <v>39</v>
      </c>
      <c r="L5413" t="s">
        <v>40</v>
      </c>
      <c r="M5413" t="s">
        <v>41</v>
      </c>
      <c r="N5413" t="s">
        <v>42</v>
      </c>
      <c r="O5413" t="s">
        <v>43</v>
      </c>
      <c r="P5413" t="s">
        <v>44</v>
      </c>
      <c r="Q5413" t="s">
        <v>45</v>
      </c>
      <c r="R5413" t="str">
        <f t="shared" si="169"/>
        <v>Error</v>
      </c>
      <c r="S5413" t="e">
        <f>VLOOKUP($R5413,'Price Schedules'!$A$1:$H$34,4,FALSE)</f>
        <v>#N/A</v>
      </c>
      <c r="T5413" t="e">
        <f>VLOOKUP(R5413,'Price Schedules'!$A$1:$H$34,5,FALSE)</f>
        <v>#N/A</v>
      </c>
      <c r="U5413" t="e">
        <f>VLOOKUP(R5413,'Price Schedules'!$A$1:$H$34,6,FALSE)</f>
        <v>#N/A</v>
      </c>
      <c r="V5413" t="e">
        <f>VLOOKUP(R5413,'Price Schedules'!$A$1:$H$34,7,FALSE)</f>
        <v>#N/A</v>
      </c>
      <c r="W5413" t="e">
        <f>VLOOKUP(R5413,'Price Schedules'!$A$1:$H$34,8,FALSE)</f>
        <v>#N/A</v>
      </c>
    </row>
    <row r="5414" spans="1:23" x14ac:dyDescent="0.25">
      <c r="A5414">
        <f>Chargemaster!A5415</f>
        <v>0</v>
      </c>
      <c r="B5414">
        <f>Chargemaster!C5415</f>
        <v>0</v>
      </c>
      <c r="C5414">
        <f>Chargemaster!D5415</f>
        <v>0</v>
      </c>
      <c r="D5414" t="e">
        <f t="shared" si="168"/>
        <v>#N/A</v>
      </c>
      <c r="E5414" t="str">
        <f>(IF(B5414&lt;'Price Schedules'!$B$3,'Price Schedules'!$A$2,IF(B5414&lt;'Price Schedules'!$B$4,'Price Schedules'!$A$3,'Price Schedules'!$A$4)))</f>
        <v>Inj Med1</v>
      </c>
      <c r="F5414" t="str">
        <f>(IF(B5414&lt;'Price Schedules'!$B$7,'Price Schedules'!$A$6,IF(B5414&lt;'Price Schedules'!$B$8,'Price Schedules'!$A$7,'Price Schedules'!$A$8)))</f>
        <v>Chemo IV1</v>
      </c>
      <c r="G5414" t="str">
        <f>(IF(B5414&lt;'Price Schedules'!$B$11,'Price Schedules'!$A$10,IF(B5414&lt;'Price Schedules'!$B$12,'Price Schedules'!$A$11,'Price Schedules'!$A$12)))</f>
        <v>Chemo Med1</v>
      </c>
      <c r="H5414" t="str">
        <f>IF(B5414&lt;'Price Schedules'!$B$15,'Price Schedules'!$A$14,'Price Schedules'!$A$15)</f>
        <v>PASS1</v>
      </c>
      <c r="I5414" t="str">
        <f>IF(B5414&lt;'Price Schedules'!$B$18,'Price Schedules'!$A$17,'Price Schedules'!$A$18)</f>
        <v>IV1</v>
      </c>
      <c r="J5414" t="s">
        <v>38</v>
      </c>
      <c r="K5414" t="s">
        <v>39</v>
      </c>
      <c r="L5414" t="s">
        <v>40</v>
      </c>
      <c r="M5414" t="s">
        <v>41</v>
      </c>
      <c r="N5414" t="s">
        <v>42</v>
      </c>
      <c r="O5414" t="s">
        <v>43</v>
      </c>
      <c r="P5414" t="s">
        <v>44</v>
      </c>
      <c r="Q5414" t="s">
        <v>45</v>
      </c>
      <c r="R5414" t="str">
        <f t="shared" si="169"/>
        <v>Error</v>
      </c>
      <c r="S5414" t="e">
        <f>VLOOKUP($R5414,'Price Schedules'!$A$1:$H$34,4,FALSE)</f>
        <v>#N/A</v>
      </c>
      <c r="T5414" t="e">
        <f>VLOOKUP(R5414,'Price Schedules'!$A$1:$H$34,5,FALSE)</f>
        <v>#N/A</v>
      </c>
      <c r="U5414" t="e">
        <f>VLOOKUP(R5414,'Price Schedules'!$A$1:$H$34,6,FALSE)</f>
        <v>#N/A</v>
      </c>
      <c r="V5414" t="e">
        <f>VLOOKUP(R5414,'Price Schedules'!$A$1:$H$34,7,FALSE)</f>
        <v>#N/A</v>
      </c>
      <c r="W5414" t="e">
        <f>VLOOKUP(R5414,'Price Schedules'!$A$1:$H$34,8,FALSE)</f>
        <v>#N/A</v>
      </c>
    </row>
    <row r="5415" spans="1:23" x14ac:dyDescent="0.25">
      <c r="A5415">
        <f>Chargemaster!A5416</f>
        <v>0</v>
      </c>
      <c r="B5415">
        <f>Chargemaster!C5416</f>
        <v>0</v>
      </c>
      <c r="C5415">
        <f>Chargemaster!D5416</f>
        <v>0</v>
      </c>
      <c r="D5415" t="e">
        <f t="shared" si="168"/>
        <v>#N/A</v>
      </c>
      <c r="E5415" t="str">
        <f>(IF(B5415&lt;'Price Schedules'!$B$3,'Price Schedules'!$A$2,IF(B5415&lt;'Price Schedules'!$B$4,'Price Schedules'!$A$3,'Price Schedules'!$A$4)))</f>
        <v>Inj Med1</v>
      </c>
      <c r="F5415" t="str">
        <f>(IF(B5415&lt;'Price Schedules'!$B$7,'Price Schedules'!$A$6,IF(B5415&lt;'Price Schedules'!$B$8,'Price Schedules'!$A$7,'Price Schedules'!$A$8)))</f>
        <v>Chemo IV1</v>
      </c>
      <c r="G5415" t="str">
        <f>(IF(B5415&lt;'Price Schedules'!$B$11,'Price Schedules'!$A$10,IF(B5415&lt;'Price Schedules'!$B$12,'Price Schedules'!$A$11,'Price Schedules'!$A$12)))</f>
        <v>Chemo Med1</v>
      </c>
      <c r="H5415" t="str">
        <f>IF(B5415&lt;'Price Schedules'!$B$15,'Price Schedules'!$A$14,'Price Schedules'!$A$15)</f>
        <v>PASS1</v>
      </c>
      <c r="I5415" t="str">
        <f>IF(B5415&lt;'Price Schedules'!$B$18,'Price Schedules'!$A$17,'Price Schedules'!$A$18)</f>
        <v>IV1</v>
      </c>
      <c r="J5415" t="s">
        <v>38</v>
      </c>
      <c r="K5415" t="s">
        <v>39</v>
      </c>
      <c r="L5415" t="s">
        <v>40</v>
      </c>
      <c r="M5415" t="s">
        <v>41</v>
      </c>
      <c r="N5415" t="s">
        <v>42</v>
      </c>
      <c r="O5415" t="s">
        <v>43</v>
      </c>
      <c r="P5415" t="s">
        <v>44</v>
      </c>
      <c r="Q5415" t="s">
        <v>45</v>
      </c>
      <c r="R5415" t="str">
        <f t="shared" si="169"/>
        <v>Error</v>
      </c>
      <c r="S5415" t="e">
        <f>VLOOKUP($R5415,'Price Schedules'!$A$1:$H$34,4,FALSE)</f>
        <v>#N/A</v>
      </c>
      <c r="T5415" t="e">
        <f>VLOOKUP(R5415,'Price Schedules'!$A$1:$H$34,5,FALSE)</f>
        <v>#N/A</v>
      </c>
      <c r="U5415" t="e">
        <f>VLOOKUP(R5415,'Price Schedules'!$A$1:$H$34,6,FALSE)</f>
        <v>#N/A</v>
      </c>
      <c r="V5415" t="e">
        <f>VLOOKUP(R5415,'Price Schedules'!$A$1:$H$34,7,FALSE)</f>
        <v>#N/A</v>
      </c>
      <c r="W5415" t="e">
        <f>VLOOKUP(R5415,'Price Schedules'!$A$1:$H$34,8,FALSE)</f>
        <v>#N/A</v>
      </c>
    </row>
    <row r="5416" spans="1:23" x14ac:dyDescent="0.25">
      <c r="A5416">
        <f>Chargemaster!A5417</f>
        <v>0</v>
      </c>
      <c r="B5416">
        <f>Chargemaster!C5417</f>
        <v>0</v>
      </c>
      <c r="C5416">
        <f>Chargemaster!D5417</f>
        <v>0</v>
      </c>
      <c r="D5416" t="e">
        <f t="shared" si="168"/>
        <v>#N/A</v>
      </c>
      <c r="E5416" t="str">
        <f>(IF(B5416&lt;'Price Schedules'!$B$3,'Price Schedules'!$A$2,IF(B5416&lt;'Price Schedules'!$B$4,'Price Schedules'!$A$3,'Price Schedules'!$A$4)))</f>
        <v>Inj Med1</v>
      </c>
      <c r="F5416" t="str">
        <f>(IF(B5416&lt;'Price Schedules'!$B$7,'Price Schedules'!$A$6,IF(B5416&lt;'Price Schedules'!$B$8,'Price Schedules'!$A$7,'Price Schedules'!$A$8)))</f>
        <v>Chemo IV1</v>
      </c>
      <c r="G5416" t="str">
        <f>(IF(B5416&lt;'Price Schedules'!$B$11,'Price Schedules'!$A$10,IF(B5416&lt;'Price Schedules'!$B$12,'Price Schedules'!$A$11,'Price Schedules'!$A$12)))</f>
        <v>Chemo Med1</v>
      </c>
      <c r="H5416" t="str">
        <f>IF(B5416&lt;'Price Schedules'!$B$15,'Price Schedules'!$A$14,'Price Schedules'!$A$15)</f>
        <v>PASS1</v>
      </c>
      <c r="I5416" t="str">
        <f>IF(B5416&lt;'Price Schedules'!$B$18,'Price Schedules'!$A$17,'Price Schedules'!$A$18)</f>
        <v>IV1</v>
      </c>
      <c r="J5416" t="s">
        <v>38</v>
      </c>
      <c r="K5416" t="s">
        <v>39</v>
      </c>
      <c r="L5416" t="s">
        <v>40</v>
      </c>
      <c r="M5416" t="s">
        <v>41</v>
      </c>
      <c r="N5416" t="s">
        <v>42</v>
      </c>
      <c r="O5416" t="s">
        <v>43</v>
      </c>
      <c r="P5416" t="s">
        <v>44</v>
      </c>
      <c r="Q5416" t="s">
        <v>45</v>
      </c>
      <c r="R5416" t="str">
        <f t="shared" si="169"/>
        <v>Error</v>
      </c>
      <c r="S5416" t="e">
        <f>VLOOKUP($R5416,'Price Schedules'!$A$1:$H$34,4,FALSE)</f>
        <v>#N/A</v>
      </c>
      <c r="T5416" t="e">
        <f>VLOOKUP(R5416,'Price Schedules'!$A$1:$H$34,5,FALSE)</f>
        <v>#N/A</v>
      </c>
      <c r="U5416" t="e">
        <f>VLOOKUP(R5416,'Price Schedules'!$A$1:$H$34,6,FALSE)</f>
        <v>#N/A</v>
      </c>
      <c r="V5416" t="e">
        <f>VLOOKUP(R5416,'Price Schedules'!$A$1:$H$34,7,FALSE)</f>
        <v>#N/A</v>
      </c>
      <c r="W5416" t="e">
        <f>VLOOKUP(R5416,'Price Schedules'!$A$1:$H$34,8,FALSE)</f>
        <v>#N/A</v>
      </c>
    </row>
    <row r="5417" spans="1:23" x14ac:dyDescent="0.25">
      <c r="A5417">
        <f>Chargemaster!A5418</f>
        <v>0</v>
      </c>
      <c r="B5417">
        <f>Chargemaster!C5418</f>
        <v>0</v>
      </c>
      <c r="C5417">
        <f>Chargemaster!D5418</f>
        <v>0</v>
      </c>
      <c r="D5417" t="e">
        <f t="shared" si="168"/>
        <v>#N/A</v>
      </c>
      <c r="E5417" t="str">
        <f>(IF(B5417&lt;'Price Schedules'!$B$3,'Price Schedules'!$A$2,IF(B5417&lt;'Price Schedules'!$B$4,'Price Schedules'!$A$3,'Price Schedules'!$A$4)))</f>
        <v>Inj Med1</v>
      </c>
      <c r="F5417" t="str">
        <f>(IF(B5417&lt;'Price Schedules'!$B$7,'Price Schedules'!$A$6,IF(B5417&lt;'Price Schedules'!$B$8,'Price Schedules'!$A$7,'Price Schedules'!$A$8)))</f>
        <v>Chemo IV1</v>
      </c>
      <c r="G5417" t="str">
        <f>(IF(B5417&lt;'Price Schedules'!$B$11,'Price Schedules'!$A$10,IF(B5417&lt;'Price Schedules'!$B$12,'Price Schedules'!$A$11,'Price Schedules'!$A$12)))</f>
        <v>Chemo Med1</v>
      </c>
      <c r="H5417" t="str">
        <f>IF(B5417&lt;'Price Schedules'!$B$15,'Price Schedules'!$A$14,'Price Schedules'!$A$15)</f>
        <v>PASS1</v>
      </c>
      <c r="I5417" t="str">
        <f>IF(B5417&lt;'Price Schedules'!$B$18,'Price Schedules'!$A$17,'Price Schedules'!$A$18)</f>
        <v>IV1</v>
      </c>
      <c r="J5417" t="s">
        <v>38</v>
      </c>
      <c r="K5417" t="s">
        <v>39</v>
      </c>
      <c r="L5417" t="s">
        <v>40</v>
      </c>
      <c r="M5417" t="s">
        <v>41</v>
      </c>
      <c r="N5417" t="s">
        <v>42</v>
      </c>
      <c r="O5417" t="s">
        <v>43</v>
      </c>
      <c r="P5417" t="s">
        <v>44</v>
      </c>
      <c r="Q5417" t="s">
        <v>45</v>
      </c>
      <c r="R5417" t="str">
        <f t="shared" si="169"/>
        <v>Error</v>
      </c>
      <c r="S5417" t="e">
        <f>VLOOKUP($R5417,'Price Schedules'!$A$1:$H$34,4,FALSE)</f>
        <v>#N/A</v>
      </c>
      <c r="T5417" t="e">
        <f>VLOOKUP(R5417,'Price Schedules'!$A$1:$H$34,5,FALSE)</f>
        <v>#N/A</v>
      </c>
      <c r="U5417" t="e">
        <f>VLOOKUP(R5417,'Price Schedules'!$A$1:$H$34,6,FALSE)</f>
        <v>#N/A</v>
      </c>
      <c r="V5417" t="e">
        <f>VLOOKUP(R5417,'Price Schedules'!$A$1:$H$34,7,FALSE)</f>
        <v>#N/A</v>
      </c>
      <c r="W5417" t="e">
        <f>VLOOKUP(R5417,'Price Schedules'!$A$1:$H$34,8,FALSE)</f>
        <v>#N/A</v>
      </c>
    </row>
    <row r="5418" spans="1:23" x14ac:dyDescent="0.25">
      <c r="A5418">
        <f>Chargemaster!A5419</f>
        <v>0</v>
      </c>
      <c r="B5418">
        <f>Chargemaster!C5419</f>
        <v>0</v>
      </c>
      <c r="C5418">
        <f>Chargemaster!D5419</f>
        <v>0</v>
      </c>
      <c r="D5418" t="e">
        <f t="shared" si="168"/>
        <v>#N/A</v>
      </c>
      <c r="E5418" t="str">
        <f>(IF(B5418&lt;'Price Schedules'!$B$3,'Price Schedules'!$A$2,IF(B5418&lt;'Price Schedules'!$B$4,'Price Schedules'!$A$3,'Price Schedules'!$A$4)))</f>
        <v>Inj Med1</v>
      </c>
      <c r="F5418" t="str">
        <f>(IF(B5418&lt;'Price Schedules'!$B$7,'Price Schedules'!$A$6,IF(B5418&lt;'Price Schedules'!$B$8,'Price Schedules'!$A$7,'Price Schedules'!$A$8)))</f>
        <v>Chemo IV1</v>
      </c>
      <c r="G5418" t="str">
        <f>(IF(B5418&lt;'Price Schedules'!$B$11,'Price Schedules'!$A$10,IF(B5418&lt;'Price Schedules'!$B$12,'Price Schedules'!$A$11,'Price Schedules'!$A$12)))</f>
        <v>Chemo Med1</v>
      </c>
      <c r="H5418" t="str">
        <f>IF(B5418&lt;'Price Schedules'!$B$15,'Price Schedules'!$A$14,'Price Schedules'!$A$15)</f>
        <v>PASS1</v>
      </c>
      <c r="I5418" t="str">
        <f>IF(B5418&lt;'Price Schedules'!$B$18,'Price Schedules'!$A$17,'Price Schedules'!$A$18)</f>
        <v>IV1</v>
      </c>
      <c r="J5418" t="s">
        <v>38</v>
      </c>
      <c r="K5418" t="s">
        <v>39</v>
      </c>
      <c r="L5418" t="s">
        <v>40</v>
      </c>
      <c r="M5418" t="s">
        <v>41</v>
      </c>
      <c r="N5418" t="s">
        <v>42</v>
      </c>
      <c r="O5418" t="s">
        <v>43</v>
      </c>
      <c r="P5418" t="s">
        <v>44</v>
      </c>
      <c r="Q5418" t="s">
        <v>45</v>
      </c>
      <c r="R5418" t="str">
        <f t="shared" si="169"/>
        <v>Error</v>
      </c>
      <c r="S5418" t="e">
        <f>VLOOKUP($R5418,'Price Schedules'!$A$1:$H$34,4,FALSE)</f>
        <v>#N/A</v>
      </c>
      <c r="T5418" t="e">
        <f>VLOOKUP(R5418,'Price Schedules'!$A$1:$H$34,5,FALSE)</f>
        <v>#N/A</v>
      </c>
      <c r="U5418" t="e">
        <f>VLOOKUP(R5418,'Price Schedules'!$A$1:$H$34,6,FALSE)</f>
        <v>#N/A</v>
      </c>
      <c r="V5418" t="e">
        <f>VLOOKUP(R5418,'Price Schedules'!$A$1:$H$34,7,FALSE)</f>
        <v>#N/A</v>
      </c>
      <c r="W5418" t="e">
        <f>VLOOKUP(R5418,'Price Schedules'!$A$1:$H$34,8,FALSE)</f>
        <v>#N/A</v>
      </c>
    </row>
    <row r="5419" spans="1:23" x14ac:dyDescent="0.25">
      <c r="A5419">
        <f>Chargemaster!A5420</f>
        <v>0</v>
      </c>
      <c r="B5419">
        <f>Chargemaster!C5420</f>
        <v>0</v>
      </c>
      <c r="C5419">
        <f>Chargemaster!D5420</f>
        <v>0</v>
      </c>
      <c r="D5419" t="e">
        <f t="shared" si="168"/>
        <v>#N/A</v>
      </c>
      <c r="E5419" t="str">
        <f>(IF(B5419&lt;'Price Schedules'!$B$3,'Price Schedules'!$A$2,IF(B5419&lt;'Price Schedules'!$B$4,'Price Schedules'!$A$3,'Price Schedules'!$A$4)))</f>
        <v>Inj Med1</v>
      </c>
      <c r="F5419" t="str">
        <f>(IF(B5419&lt;'Price Schedules'!$B$7,'Price Schedules'!$A$6,IF(B5419&lt;'Price Schedules'!$B$8,'Price Schedules'!$A$7,'Price Schedules'!$A$8)))</f>
        <v>Chemo IV1</v>
      </c>
      <c r="G5419" t="str">
        <f>(IF(B5419&lt;'Price Schedules'!$B$11,'Price Schedules'!$A$10,IF(B5419&lt;'Price Schedules'!$B$12,'Price Schedules'!$A$11,'Price Schedules'!$A$12)))</f>
        <v>Chemo Med1</v>
      </c>
      <c r="H5419" t="str">
        <f>IF(B5419&lt;'Price Schedules'!$B$15,'Price Schedules'!$A$14,'Price Schedules'!$A$15)</f>
        <v>PASS1</v>
      </c>
      <c r="I5419" t="str">
        <f>IF(B5419&lt;'Price Schedules'!$B$18,'Price Schedules'!$A$17,'Price Schedules'!$A$18)</f>
        <v>IV1</v>
      </c>
      <c r="J5419" t="s">
        <v>38</v>
      </c>
      <c r="K5419" t="s">
        <v>39</v>
      </c>
      <c r="L5419" t="s">
        <v>40</v>
      </c>
      <c r="M5419" t="s">
        <v>41</v>
      </c>
      <c r="N5419" t="s">
        <v>42</v>
      </c>
      <c r="O5419" t="s">
        <v>43</v>
      </c>
      <c r="P5419" t="s">
        <v>44</v>
      </c>
      <c r="Q5419" t="s">
        <v>45</v>
      </c>
      <c r="R5419" t="str">
        <f t="shared" si="169"/>
        <v>Error</v>
      </c>
      <c r="S5419" t="e">
        <f>VLOOKUP($R5419,'Price Schedules'!$A$1:$H$34,4,FALSE)</f>
        <v>#N/A</v>
      </c>
      <c r="T5419" t="e">
        <f>VLOOKUP(R5419,'Price Schedules'!$A$1:$H$34,5,FALSE)</f>
        <v>#N/A</v>
      </c>
      <c r="U5419" t="e">
        <f>VLOOKUP(R5419,'Price Schedules'!$A$1:$H$34,6,FALSE)</f>
        <v>#N/A</v>
      </c>
      <c r="V5419" t="e">
        <f>VLOOKUP(R5419,'Price Schedules'!$A$1:$H$34,7,FALSE)</f>
        <v>#N/A</v>
      </c>
      <c r="W5419" t="e">
        <f>VLOOKUP(R5419,'Price Schedules'!$A$1:$H$34,8,FALSE)</f>
        <v>#N/A</v>
      </c>
    </row>
    <row r="5420" spans="1:23" x14ac:dyDescent="0.25">
      <c r="A5420">
        <f>Chargemaster!A5421</f>
        <v>0</v>
      </c>
      <c r="B5420">
        <f>Chargemaster!C5421</f>
        <v>0</v>
      </c>
      <c r="C5420">
        <f>Chargemaster!D5421</f>
        <v>0</v>
      </c>
      <c r="D5420" t="e">
        <f t="shared" si="168"/>
        <v>#N/A</v>
      </c>
      <c r="E5420" t="str">
        <f>(IF(B5420&lt;'Price Schedules'!$B$3,'Price Schedules'!$A$2,IF(B5420&lt;'Price Schedules'!$B$4,'Price Schedules'!$A$3,'Price Schedules'!$A$4)))</f>
        <v>Inj Med1</v>
      </c>
      <c r="F5420" t="str">
        <f>(IF(B5420&lt;'Price Schedules'!$B$7,'Price Schedules'!$A$6,IF(B5420&lt;'Price Schedules'!$B$8,'Price Schedules'!$A$7,'Price Schedules'!$A$8)))</f>
        <v>Chemo IV1</v>
      </c>
      <c r="G5420" t="str">
        <f>(IF(B5420&lt;'Price Schedules'!$B$11,'Price Schedules'!$A$10,IF(B5420&lt;'Price Schedules'!$B$12,'Price Schedules'!$A$11,'Price Schedules'!$A$12)))</f>
        <v>Chemo Med1</v>
      </c>
      <c r="H5420" t="str">
        <f>IF(B5420&lt;'Price Schedules'!$B$15,'Price Schedules'!$A$14,'Price Schedules'!$A$15)</f>
        <v>PASS1</v>
      </c>
      <c r="I5420" t="str">
        <f>IF(B5420&lt;'Price Schedules'!$B$18,'Price Schedules'!$A$17,'Price Schedules'!$A$18)</f>
        <v>IV1</v>
      </c>
      <c r="J5420" t="s">
        <v>38</v>
      </c>
      <c r="K5420" t="s">
        <v>39</v>
      </c>
      <c r="L5420" t="s">
        <v>40</v>
      </c>
      <c r="M5420" t="s">
        <v>41</v>
      </c>
      <c r="N5420" t="s">
        <v>42</v>
      </c>
      <c r="O5420" t="s">
        <v>43</v>
      </c>
      <c r="P5420" t="s">
        <v>44</v>
      </c>
      <c r="Q5420" t="s">
        <v>45</v>
      </c>
      <c r="R5420" t="str">
        <f t="shared" si="169"/>
        <v>Error</v>
      </c>
      <c r="S5420" t="e">
        <f>VLOOKUP($R5420,'Price Schedules'!$A$1:$H$34,4,FALSE)</f>
        <v>#N/A</v>
      </c>
      <c r="T5420" t="e">
        <f>VLOOKUP(R5420,'Price Schedules'!$A$1:$H$34,5,FALSE)</f>
        <v>#N/A</v>
      </c>
      <c r="U5420" t="e">
        <f>VLOOKUP(R5420,'Price Schedules'!$A$1:$H$34,6,FALSE)</f>
        <v>#N/A</v>
      </c>
      <c r="V5420" t="e">
        <f>VLOOKUP(R5420,'Price Schedules'!$A$1:$H$34,7,FALSE)</f>
        <v>#N/A</v>
      </c>
      <c r="W5420" t="e">
        <f>VLOOKUP(R5420,'Price Schedules'!$A$1:$H$34,8,FALSE)</f>
        <v>#N/A</v>
      </c>
    </row>
    <row r="5421" spans="1:23" x14ac:dyDescent="0.25">
      <c r="A5421">
        <f>Chargemaster!A5422</f>
        <v>0</v>
      </c>
      <c r="B5421">
        <f>Chargemaster!C5422</f>
        <v>0</v>
      </c>
      <c r="C5421">
        <f>Chargemaster!D5422</f>
        <v>0</v>
      </c>
      <c r="D5421" t="e">
        <f t="shared" si="168"/>
        <v>#N/A</v>
      </c>
      <c r="E5421" t="str">
        <f>(IF(B5421&lt;'Price Schedules'!$B$3,'Price Schedules'!$A$2,IF(B5421&lt;'Price Schedules'!$B$4,'Price Schedules'!$A$3,'Price Schedules'!$A$4)))</f>
        <v>Inj Med1</v>
      </c>
      <c r="F5421" t="str">
        <f>(IF(B5421&lt;'Price Schedules'!$B$7,'Price Schedules'!$A$6,IF(B5421&lt;'Price Schedules'!$B$8,'Price Schedules'!$A$7,'Price Schedules'!$A$8)))</f>
        <v>Chemo IV1</v>
      </c>
      <c r="G5421" t="str">
        <f>(IF(B5421&lt;'Price Schedules'!$B$11,'Price Schedules'!$A$10,IF(B5421&lt;'Price Schedules'!$B$12,'Price Schedules'!$A$11,'Price Schedules'!$A$12)))</f>
        <v>Chemo Med1</v>
      </c>
      <c r="H5421" t="str">
        <f>IF(B5421&lt;'Price Schedules'!$B$15,'Price Schedules'!$A$14,'Price Schedules'!$A$15)</f>
        <v>PASS1</v>
      </c>
      <c r="I5421" t="str">
        <f>IF(B5421&lt;'Price Schedules'!$B$18,'Price Schedules'!$A$17,'Price Schedules'!$A$18)</f>
        <v>IV1</v>
      </c>
      <c r="J5421" t="s">
        <v>38</v>
      </c>
      <c r="K5421" t="s">
        <v>39</v>
      </c>
      <c r="L5421" t="s">
        <v>40</v>
      </c>
      <c r="M5421" t="s">
        <v>41</v>
      </c>
      <c r="N5421" t="s">
        <v>42</v>
      </c>
      <c r="O5421" t="s">
        <v>43</v>
      </c>
      <c r="P5421" t="s">
        <v>44</v>
      </c>
      <c r="Q5421" t="s">
        <v>45</v>
      </c>
      <c r="R5421" t="str">
        <f t="shared" si="169"/>
        <v>Error</v>
      </c>
      <c r="S5421" t="e">
        <f>VLOOKUP($R5421,'Price Schedules'!$A$1:$H$34,4,FALSE)</f>
        <v>#N/A</v>
      </c>
      <c r="T5421" t="e">
        <f>VLOOKUP(R5421,'Price Schedules'!$A$1:$H$34,5,FALSE)</f>
        <v>#N/A</v>
      </c>
      <c r="U5421" t="e">
        <f>VLOOKUP(R5421,'Price Schedules'!$A$1:$H$34,6,FALSE)</f>
        <v>#N/A</v>
      </c>
      <c r="V5421" t="e">
        <f>VLOOKUP(R5421,'Price Schedules'!$A$1:$H$34,7,FALSE)</f>
        <v>#N/A</v>
      </c>
      <c r="W5421" t="e">
        <f>VLOOKUP(R5421,'Price Schedules'!$A$1:$H$34,8,FALSE)</f>
        <v>#N/A</v>
      </c>
    </row>
    <row r="5422" spans="1:23" x14ac:dyDescent="0.25">
      <c r="A5422">
        <f>Chargemaster!A5423</f>
        <v>0</v>
      </c>
      <c r="B5422">
        <f>Chargemaster!C5423</f>
        <v>0</v>
      </c>
      <c r="C5422">
        <f>Chargemaster!D5423</f>
        <v>0</v>
      </c>
      <c r="D5422" t="e">
        <f t="shared" si="168"/>
        <v>#N/A</v>
      </c>
      <c r="E5422" t="str">
        <f>(IF(B5422&lt;'Price Schedules'!$B$3,'Price Schedules'!$A$2,IF(B5422&lt;'Price Schedules'!$B$4,'Price Schedules'!$A$3,'Price Schedules'!$A$4)))</f>
        <v>Inj Med1</v>
      </c>
      <c r="F5422" t="str">
        <f>(IF(B5422&lt;'Price Schedules'!$B$7,'Price Schedules'!$A$6,IF(B5422&lt;'Price Schedules'!$B$8,'Price Schedules'!$A$7,'Price Schedules'!$A$8)))</f>
        <v>Chemo IV1</v>
      </c>
      <c r="G5422" t="str">
        <f>(IF(B5422&lt;'Price Schedules'!$B$11,'Price Schedules'!$A$10,IF(B5422&lt;'Price Schedules'!$B$12,'Price Schedules'!$A$11,'Price Schedules'!$A$12)))</f>
        <v>Chemo Med1</v>
      </c>
      <c r="H5422" t="str">
        <f>IF(B5422&lt;'Price Schedules'!$B$15,'Price Schedules'!$A$14,'Price Schedules'!$A$15)</f>
        <v>PASS1</v>
      </c>
      <c r="I5422" t="str">
        <f>IF(B5422&lt;'Price Schedules'!$B$18,'Price Schedules'!$A$17,'Price Schedules'!$A$18)</f>
        <v>IV1</v>
      </c>
      <c r="J5422" t="s">
        <v>38</v>
      </c>
      <c r="K5422" t="s">
        <v>39</v>
      </c>
      <c r="L5422" t="s">
        <v>40</v>
      </c>
      <c r="M5422" t="s">
        <v>41</v>
      </c>
      <c r="N5422" t="s">
        <v>42</v>
      </c>
      <c r="O5422" t="s">
        <v>43</v>
      </c>
      <c r="P5422" t="s">
        <v>44</v>
      </c>
      <c r="Q5422" t="s">
        <v>45</v>
      </c>
      <c r="R5422" t="str">
        <f t="shared" si="169"/>
        <v>Error</v>
      </c>
      <c r="S5422" t="e">
        <f>VLOOKUP($R5422,'Price Schedules'!$A$1:$H$34,4,FALSE)</f>
        <v>#N/A</v>
      </c>
      <c r="T5422" t="e">
        <f>VLOOKUP(R5422,'Price Schedules'!$A$1:$H$34,5,FALSE)</f>
        <v>#N/A</v>
      </c>
      <c r="U5422" t="e">
        <f>VLOOKUP(R5422,'Price Schedules'!$A$1:$H$34,6,FALSE)</f>
        <v>#N/A</v>
      </c>
      <c r="V5422" t="e">
        <f>VLOOKUP(R5422,'Price Schedules'!$A$1:$H$34,7,FALSE)</f>
        <v>#N/A</v>
      </c>
      <c r="W5422" t="e">
        <f>VLOOKUP(R5422,'Price Schedules'!$A$1:$H$34,8,FALSE)</f>
        <v>#N/A</v>
      </c>
    </row>
    <row r="5423" spans="1:23" x14ac:dyDescent="0.25">
      <c r="A5423">
        <f>Chargemaster!A5424</f>
        <v>0</v>
      </c>
      <c r="B5423">
        <f>Chargemaster!C5424</f>
        <v>0</v>
      </c>
      <c r="C5423">
        <f>Chargemaster!D5424</f>
        <v>0</v>
      </c>
      <c r="D5423" t="e">
        <f t="shared" si="168"/>
        <v>#N/A</v>
      </c>
      <c r="E5423" t="str">
        <f>(IF(B5423&lt;'Price Schedules'!$B$3,'Price Schedules'!$A$2,IF(B5423&lt;'Price Schedules'!$B$4,'Price Schedules'!$A$3,'Price Schedules'!$A$4)))</f>
        <v>Inj Med1</v>
      </c>
      <c r="F5423" t="str">
        <f>(IF(B5423&lt;'Price Schedules'!$B$7,'Price Schedules'!$A$6,IF(B5423&lt;'Price Schedules'!$B$8,'Price Schedules'!$A$7,'Price Schedules'!$A$8)))</f>
        <v>Chemo IV1</v>
      </c>
      <c r="G5423" t="str">
        <f>(IF(B5423&lt;'Price Schedules'!$B$11,'Price Schedules'!$A$10,IF(B5423&lt;'Price Schedules'!$B$12,'Price Schedules'!$A$11,'Price Schedules'!$A$12)))</f>
        <v>Chemo Med1</v>
      </c>
      <c r="H5423" t="str">
        <f>IF(B5423&lt;'Price Schedules'!$B$15,'Price Schedules'!$A$14,'Price Schedules'!$A$15)</f>
        <v>PASS1</v>
      </c>
      <c r="I5423" t="str">
        <f>IF(B5423&lt;'Price Schedules'!$B$18,'Price Schedules'!$A$17,'Price Schedules'!$A$18)</f>
        <v>IV1</v>
      </c>
      <c r="J5423" t="s">
        <v>38</v>
      </c>
      <c r="K5423" t="s">
        <v>39</v>
      </c>
      <c r="L5423" t="s">
        <v>40</v>
      </c>
      <c r="M5423" t="s">
        <v>41</v>
      </c>
      <c r="N5423" t="s">
        <v>42</v>
      </c>
      <c r="O5423" t="s">
        <v>43</v>
      </c>
      <c r="P5423" t="s">
        <v>44</v>
      </c>
      <c r="Q5423" t="s">
        <v>45</v>
      </c>
      <c r="R5423" t="str">
        <f t="shared" si="169"/>
        <v>Error</v>
      </c>
      <c r="S5423" t="e">
        <f>VLOOKUP($R5423,'Price Schedules'!$A$1:$H$34,4,FALSE)</f>
        <v>#N/A</v>
      </c>
      <c r="T5423" t="e">
        <f>VLOOKUP(R5423,'Price Schedules'!$A$1:$H$34,5,FALSE)</f>
        <v>#N/A</v>
      </c>
      <c r="U5423" t="e">
        <f>VLOOKUP(R5423,'Price Schedules'!$A$1:$H$34,6,FALSE)</f>
        <v>#N/A</v>
      </c>
      <c r="V5423" t="e">
        <f>VLOOKUP(R5423,'Price Schedules'!$A$1:$H$34,7,FALSE)</f>
        <v>#N/A</v>
      </c>
      <c r="W5423" t="e">
        <f>VLOOKUP(R5423,'Price Schedules'!$A$1:$H$34,8,FALSE)</f>
        <v>#N/A</v>
      </c>
    </row>
    <row r="5424" spans="1:23" x14ac:dyDescent="0.25">
      <c r="A5424">
        <f>Chargemaster!A5425</f>
        <v>0</v>
      </c>
      <c r="B5424">
        <f>Chargemaster!C5425</f>
        <v>0</v>
      </c>
      <c r="C5424">
        <f>Chargemaster!D5425</f>
        <v>0</v>
      </c>
      <c r="D5424" t="e">
        <f t="shared" si="168"/>
        <v>#N/A</v>
      </c>
      <c r="E5424" t="str">
        <f>(IF(B5424&lt;'Price Schedules'!$B$3,'Price Schedules'!$A$2,IF(B5424&lt;'Price Schedules'!$B$4,'Price Schedules'!$A$3,'Price Schedules'!$A$4)))</f>
        <v>Inj Med1</v>
      </c>
      <c r="F5424" t="str">
        <f>(IF(B5424&lt;'Price Schedules'!$B$7,'Price Schedules'!$A$6,IF(B5424&lt;'Price Schedules'!$B$8,'Price Schedules'!$A$7,'Price Schedules'!$A$8)))</f>
        <v>Chemo IV1</v>
      </c>
      <c r="G5424" t="str">
        <f>(IF(B5424&lt;'Price Schedules'!$B$11,'Price Schedules'!$A$10,IF(B5424&lt;'Price Schedules'!$B$12,'Price Schedules'!$A$11,'Price Schedules'!$A$12)))</f>
        <v>Chemo Med1</v>
      </c>
      <c r="H5424" t="str">
        <f>IF(B5424&lt;'Price Schedules'!$B$15,'Price Schedules'!$A$14,'Price Schedules'!$A$15)</f>
        <v>PASS1</v>
      </c>
      <c r="I5424" t="str">
        <f>IF(B5424&lt;'Price Schedules'!$B$18,'Price Schedules'!$A$17,'Price Schedules'!$A$18)</f>
        <v>IV1</v>
      </c>
      <c r="J5424" t="s">
        <v>38</v>
      </c>
      <c r="K5424" t="s">
        <v>39</v>
      </c>
      <c r="L5424" t="s">
        <v>40</v>
      </c>
      <c r="M5424" t="s">
        <v>41</v>
      </c>
      <c r="N5424" t="s">
        <v>42</v>
      </c>
      <c r="O5424" t="s">
        <v>43</v>
      </c>
      <c r="P5424" t="s">
        <v>44</v>
      </c>
      <c r="Q5424" t="s">
        <v>45</v>
      </c>
      <c r="R5424" t="str">
        <f t="shared" si="169"/>
        <v>Error</v>
      </c>
      <c r="S5424" t="e">
        <f>VLOOKUP($R5424,'Price Schedules'!$A$1:$H$34,4,FALSE)</f>
        <v>#N/A</v>
      </c>
      <c r="T5424" t="e">
        <f>VLOOKUP(R5424,'Price Schedules'!$A$1:$H$34,5,FALSE)</f>
        <v>#N/A</v>
      </c>
      <c r="U5424" t="e">
        <f>VLOOKUP(R5424,'Price Schedules'!$A$1:$H$34,6,FALSE)</f>
        <v>#N/A</v>
      </c>
      <c r="V5424" t="e">
        <f>VLOOKUP(R5424,'Price Schedules'!$A$1:$H$34,7,FALSE)</f>
        <v>#N/A</v>
      </c>
      <c r="W5424" t="e">
        <f>VLOOKUP(R5424,'Price Schedules'!$A$1:$H$34,8,FALSE)</f>
        <v>#N/A</v>
      </c>
    </row>
    <row r="5425" spans="1:23" x14ac:dyDescent="0.25">
      <c r="A5425">
        <f>Chargemaster!A5426</f>
        <v>0</v>
      </c>
      <c r="B5425">
        <f>Chargemaster!C5426</f>
        <v>0</v>
      </c>
      <c r="C5425">
        <f>Chargemaster!D5426</f>
        <v>0</v>
      </c>
      <c r="D5425" t="e">
        <f t="shared" si="168"/>
        <v>#N/A</v>
      </c>
      <c r="E5425" t="str">
        <f>(IF(B5425&lt;'Price Schedules'!$B$3,'Price Schedules'!$A$2,IF(B5425&lt;'Price Schedules'!$B$4,'Price Schedules'!$A$3,'Price Schedules'!$A$4)))</f>
        <v>Inj Med1</v>
      </c>
      <c r="F5425" t="str">
        <f>(IF(B5425&lt;'Price Schedules'!$B$7,'Price Schedules'!$A$6,IF(B5425&lt;'Price Schedules'!$B$8,'Price Schedules'!$A$7,'Price Schedules'!$A$8)))</f>
        <v>Chemo IV1</v>
      </c>
      <c r="G5425" t="str">
        <f>(IF(B5425&lt;'Price Schedules'!$B$11,'Price Schedules'!$A$10,IF(B5425&lt;'Price Schedules'!$B$12,'Price Schedules'!$A$11,'Price Schedules'!$A$12)))</f>
        <v>Chemo Med1</v>
      </c>
      <c r="H5425" t="str">
        <f>IF(B5425&lt;'Price Schedules'!$B$15,'Price Schedules'!$A$14,'Price Schedules'!$A$15)</f>
        <v>PASS1</v>
      </c>
      <c r="I5425" t="str">
        <f>IF(B5425&lt;'Price Schedules'!$B$18,'Price Schedules'!$A$17,'Price Schedules'!$A$18)</f>
        <v>IV1</v>
      </c>
      <c r="J5425" t="s">
        <v>38</v>
      </c>
      <c r="K5425" t="s">
        <v>39</v>
      </c>
      <c r="L5425" t="s">
        <v>40</v>
      </c>
      <c r="M5425" t="s">
        <v>41</v>
      </c>
      <c r="N5425" t="s">
        <v>42</v>
      </c>
      <c r="O5425" t="s">
        <v>43</v>
      </c>
      <c r="P5425" t="s">
        <v>44</v>
      </c>
      <c r="Q5425" t="s">
        <v>45</v>
      </c>
      <c r="R5425" t="str">
        <f t="shared" si="169"/>
        <v>Error</v>
      </c>
      <c r="S5425" t="e">
        <f>VLOOKUP($R5425,'Price Schedules'!$A$1:$H$34,4,FALSE)</f>
        <v>#N/A</v>
      </c>
      <c r="T5425" t="e">
        <f>VLOOKUP(R5425,'Price Schedules'!$A$1:$H$34,5,FALSE)</f>
        <v>#N/A</v>
      </c>
      <c r="U5425" t="e">
        <f>VLOOKUP(R5425,'Price Schedules'!$A$1:$H$34,6,FALSE)</f>
        <v>#N/A</v>
      </c>
      <c r="V5425" t="e">
        <f>VLOOKUP(R5425,'Price Schedules'!$A$1:$H$34,7,FALSE)</f>
        <v>#N/A</v>
      </c>
      <c r="W5425" t="e">
        <f>VLOOKUP(R5425,'Price Schedules'!$A$1:$H$34,8,FALSE)</f>
        <v>#N/A</v>
      </c>
    </row>
    <row r="5426" spans="1:23" x14ac:dyDescent="0.25">
      <c r="A5426">
        <f>Chargemaster!A5427</f>
        <v>0</v>
      </c>
      <c r="B5426">
        <f>Chargemaster!C5427</f>
        <v>0</v>
      </c>
      <c r="C5426">
        <f>Chargemaster!D5427</f>
        <v>0</v>
      </c>
      <c r="D5426" t="e">
        <f t="shared" si="168"/>
        <v>#N/A</v>
      </c>
      <c r="E5426" t="str">
        <f>(IF(B5426&lt;'Price Schedules'!$B$3,'Price Schedules'!$A$2,IF(B5426&lt;'Price Schedules'!$B$4,'Price Schedules'!$A$3,'Price Schedules'!$A$4)))</f>
        <v>Inj Med1</v>
      </c>
      <c r="F5426" t="str">
        <f>(IF(B5426&lt;'Price Schedules'!$B$7,'Price Schedules'!$A$6,IF(B5426&lt;'Price Schedules'!$B$8,'Price Schedules'!$A$7,'Price Schedules'!$A$8)))</f>
        <v>Chemo IV1</v>
      </c>
      <c r="G5426" t="str">
        <f>(IF(B5426&lt;'Price Schedules'!$B$11,'Price Schedules'!$A$10,IF(B5426&lt;'Price Schedules'!$B$12,'Price Schedules'!$A$11,'Price Schedules'!$A$12)))</f>
        <v>Chemo Med1</v>
      </c>
      <c r="H5426" t="str">
        <f>IF(B5426&lt;'Price Schedules'!$B$15,'Price Schedules'!$A$14,'Price Schedules'!$A$15)</f>
        <v>PASS1</v>
      </c>
      <c r="I5426" t="str">
        <f>IF(B5426&lt;'Price Schedules'!$B$18,'Price Schedules'!$A$17,'Price Schedules'!$A$18)</f>
        <v>IV1</v>
      </c>
      <c r="J5426" t="s">
        <v>38</v>
      </c>
      <c r="K5426" t="s">
        <v>39</v>
      </c>
      <c r="L5426" t="s">
        <v>40</v>
      </c>
      <c r="M5426" t="s">
        <v>41</v>
      </c>
      <c r="N5426" t="s">
        <v>42</v>
      </c>
      <c r="O5426" t="s">
        <v>43</v>
      </c>
      <c r="P5426" t="s">
        <v>44</v>
      </c>
      <c r="Q5426" t="s">
        <v>45</v>
      </c>
      <c r="R5426" t="str">
        <f t="shared" si="169"/>
        <v>Error</v>
      </c>
      <c r="S5426" t="e">
        <f>VLOOKUP($R5426,'Price Schedules'!$A$1:$H$34,4,FALSE)</f>
        <v>#N/A</v>
      </c>
      <c r="T5426" t="e">
        <f>VLOOKUP(R5426,'Price Schedules'!$A$1:$H$34,5,FALSE)</f>
        <v>#N/A</v>
      </c>
      <c r="U5426" t="e">
        <f>VLOOKUP(R5426,'Price Schedules'!$A$1:$H$34,6,FALSE)</f>
        <v>#N/A</v>
      </c>
      <c r="V5426" t="e">
        <f>VLOOKUP(R5426,'Price Schedules'!$A$1:$H$34,7,FALSE)</f>
        <v>#N/A</v>
      </c>
      <c r="W5426" t="e">
        <f>VLOOKUP(R5426,'Price Schedules'!$A$1:$H$34,8,FALSE)</f>
        <v>#N/A</v>
      </c>
    </row>
    <row r="5427" spans="1:23" x14ac:dyDescent="0.25">
      <c r="A5427">
        <f>Chargemaster!A5428</f>
        <v>0</v>
      </c>
      <c r="B5427">
        <f>Chargemaster!C5428</f>
        <v>0</v>
      </c>
      <c r="C5427">
        <f>Chargemaster!D5428</f>
        <v>0</v>
      </c>
      <c r="D5427" t="e">
        <f t="shared" si="168"/>
        <v>#N/A</v>
      </c>
      <c r="E5427" t="str">
        <f>(IF(B5427&lt;'Price Schedules'!$B$3,'Price Schedules'!$A$2,IF(B5427&lt;'Price Schedules'!$B$4,'Price Schedules'!$A$3,'Price Schedules'!$A$4)))</f>
        <v>Inj Med1</v>
      </c>
      <c r="F5427" t="str">
        <f>(IF(B5427&lt;'Price Schedules'!$B$7,'Price Schedules'!$A$6,IF(B5427&lt;'Price Schedules'!$B$8,'Price Schedules'!$A$7,'Price Schedules'!$A$8)))</f>
        <v>Chemo IV1</v>
      </c>
      <c r="G5427" t="str">
        <f>(IF(B5427&lt;'Price Schedules'!$B$11,'Price Schedules'!$A$10,IF(B5427&lt;'Price Schedules'!$B$12,'Price Schedules'!$A$11,'Price Schedules'!$A$12)))</f>
        <v>Chemo Med1</v>
      </c>
      <c r="H5427" t="str">
        <f>IF(B5427&lt;'Price Schedules'!$B$15,'Price Schedules'!$A$14,'Price Schedules'!$A$15)</f>
        <v>PASS1</v>
      </c>
      <c r="I5427" t="str">
        <f>IF(B5427&lt;'Price Schedules'!$B$18,'Price Schedules'!$A$17,'Price Schedules'!$A$18)</f>
        <v>IV1</v>
      </c>
      <c r="J5427" t="s">
        <v>38</v>
      </c>
      <c r="K5427" t="s">
        <v>39</v>
      </c>
      <c r="L5427" t="s">
        <v>40</v>
      </c>
      <c r="M5427" t="s">
        <v>41</v>
      </c>
      <c r="N5427" t="s">
        <v>42</v>
      </c>
      <c r="O5427" t="s">
        <v>43</v>
      </c>
      <c r="P5427" t="s">
        <v>44</v>
      </c>
      <c r="Q5427" t="s">
        <v>45</v>
      </c>
      <c r="R5427" t="str">
        <f t="shared" si="169"/>
        <v>Error</v>
      </c>
      <c r="S5427" t="e">
        <f>VLOOKUP($R5427,'Price Schedules'!$A$1:$H$34,4,FALSE)</f>
        <v>#N/A</v>
      </c>
      <c r="T5427" t="e">
        <f>VLOOKUP(R5427,'Price Schedules'!$A$1:$H$34,5,FALSE)</f>
        <v>#N/A</v>
      </c>
      <c r="U5427" t="e">
        <f>VLOOKUP(R5427,'Price Schedules'!$A$1:$H$34,6,FALSE)</f>
        <v>#N/A</v>
      </c>
      <c r="V5427" t="e">
        <f>VLOOKUP(R5427,'Price Schedules'!$A$1:$H$34,7,FALSE)</f>
        <v>#N/A</v>
      </c>
      <c r="W5427" t="e">
        <f>VLOOKUP(R5427,'Price Schedules'!$A$1:$H$34,8,FALSE)</f>
        <v>#N/A</v>
      </c>
    </row>
    <row r="5428" spans="1:23" x14ac:dyDescent="0.25">
      <c r="A5428">
        <f>Chargemaster!A5429</f>
        <v>0</v>
      </c>
      <c r="B5428">
        <f>Chargemaster!C5429</f>
        <v>0</v>
      </c>
      <c r="C5428">
        <f>Chargemaster!D5429</f>
        <v>0</v>
      </c>
      <c r="D5428" t="e">
        <f t="shared" si="168"/>
        <v>#N/A</v>
      </c>
      <c r="E5428" t="str">
        <f>(IF(B5428&lt;'Price Schedules'!$B$3,'Price Schedules'!$A$2,IF(B5428&lt;'Price Schedules'!$B$4,'Price Schedules'!$A$3,'Price Schedules'!$A$4)))</f>
        <v>Inj Med1</v>
      </c>
      <c r="F5428" t="str">
        <f>(IF(B5428&lt;'Price Schedules'!$B$7,'Price Schedules'!$A$6,IF(B5428&lt;'Price Schedules'!$B$8,'Price Schedules'!$A$7,'Price Schedules'!$A$8)))</f>
        <v>Chemo IV1</v>
      </c>
      <c r="G5428" t="str">
        <f>(IF(B5428&lt;'Price Schedules'!$B$11,'Price Schedules'!$A$10,IF(B5428&lt;'Price Schedules'!$B$12,'Price Schedules'!$A$11,'Price Schedules'!$A$12)))</f>
        <v>Chemo Med1</v>
      </c>
      <c r="H5428" t="str">
        <f>IF(B5428&lt;'Price Schedules'!$B$15,'Price Schedules'!$A$14,'Price Schedules'!$A$15)</f>
        <v>PASS1</v>
      </c>
      <c r="I5428" t="str">
        <f>IF(B5428&lt;'Price Schedules'!$B$18,'Price Schedules'!$A$17,'Price Schedules'!$A$18)</f>
        <v>IV1</v>
      </c>
      <c r="J5428" t="s">
        <v>38</v>
      </c>
      <c r="K5428" t="s">
        <v>39</v>
      </c>
      <c r="L5428" t="s">
        <v>40</v>
      </c>
      <c r="M5428" t="s">
        <v>41</v>
      </c>
      <c r="N5428" t="s">
        <v>42</v>
      </c>
      <c r="O5428" t="s">
        <v>43</v>
      </c>
      <c r="P5428" t="s">
        <v>44</v>
      </c>
      <c r="Q5428" t="s">
        <v>45</v>
      </c>
      <c r="R5428" t="str">
        <f t="shared" si="169"/>
        <v>Error</v>
      </c>
      <c r="S5428" t="e">
        <f>VLOOKUP($R5428,'Price Schedules'!$A$1:$H$34,4,FALSE)</f>
        <v>#N/A</v>
      </c>
      <c r="T5428" t="e">
        <f>VLOOKUP(R5428,'Price Schedules'!$A$1:$H$34,5,FALSE)</f>
        <v>#N/A</v>
      </c>
      <c r="U5428" t="e">
        <f>VLOOKUP(R5428,'Price Schedules'!$A$1:$H$34,6,FALSE)</f>
        <v>#N/A</v>
      </c>
      <c r="V5428" t="e">
        <f>VLOOKUP(R5428,'Price Schedules'!$A$1:$H$34,7,FALSE)</f>
        <v>#N/A</v>
      </c>
      <c r="W5428" t="e">
        <f>VLOOKUP(R5428,'Price Schedules'!$A$1:$H$34,8,FALSE)</f>
        <v>#N/A</v>
      </c>
    </row>
    <row r="5429" spans="1:23" x14ac:dyDescent="0.25">
      <c r="A5429">
        <f>Chargemaster!A5430</f>
        <v>0</v>
      </c>
      <c r="B5429">
        <f>Chargemaster!C5430</f>
        <v>0</v>
      </c>
      <c r="C5429">
        <f>Chargemaster!D5430</f>
        <v>0</v>
      </c>
      <c r="D5429" t="e">
        <f t="shared" si="168"/>
        <v>#N/A</v>
      </c>
      <c r="E5429" t="str">
        <f>(IF(B5429&lt;'Price Schedules'!$B$3,'Price Schedules'!$A$2,IF(B5429&lt;'Price Schedules'!$B$4,'Price Schedules'!$A$3,'Price Schedules'!$A$4)))</f>
        <v>Inj Med1</v>
      </c>
      <c r="F5429" t="str">
        <f>(IF(B5429&lt;'Price Schedules'!$B$7,'Price Schedules'!$A$6,IF(B5429&lt;'Price Schedules'!$B$8,'Price Schedules'!$A$7,'Price Schedules'!$A$8)))</f>
        <v>Chemo IV1</v>
      </c>
      <c r="G5429" t="str">
        <f>(IF(B5429&lt;'Price Schedules'!$B$11,'Price Schedules'!$A$10,IF(B5429&lt;'Price Schedules'!$B$12,'Price Schedules'!$A$11,'Price Schedules'!$A$12)))</f>
        <v>Chemo Med1</v>
      </c>
      <c r="H5429" t="str">
        <f>IF(B5429&lt;'Price Schedules'!$B$15,'Price Schedules'!$A$14,'Price Schedules'!$A$15)</f>
        <v>PASS1</v>
      </c>
      <c r="I5429" t="str">
        <f>IF(B5429&lt;'Price Schedules'!$B$18,'Price Schedules'!$A$17,'Price Schedules'!$A$18)</f>
        <v>IV1</v>
      </c>
      <c r="J5429" t="s">
        <v>38</v>
      </c>
      <c r="K5429" t="s">
        <v>39</v>
      </c>
      <c r="L5429" t="s">
        <v>40</v>
      </c>
      <c r="M5429" t="s">
        <v>41</v>
      </c>
      <c r="N5429" t="s">
        <v>42</v>
      </c>
      <c r="O5429" t="s">
        <v>43</v>
      </c>
      <c r="P5429" t="s">
        <v>44</v>
      </c>
      <c r="Q5429" t="s">
        <v>45</v>
      </c>
      <c r="R5429" t="str">
        <f t="shared" si="169"/>
        <v>Error</v>
      </c>
      <c r="S5429" t="e">
        <f>VLOOKUP($R5429,'Price Schedules'!$A$1:$H$34,4,FALSE)</f>
        <v>#N/A</v>
      </c>
      <c r="T5429" t="e">
        <f>VLOOKUP(R5429,'Price Schedules'!$A$1:$H$34,5,FALSE)</f>
        <v>#N/A</v>
      </c>
      <c r="U5429" t="e">
        <f>VLOOKUP(R5429,'Price Schedules'!$A$1:$H$34,6,FALSE)</f>
        <v>#N/A</v>
      </c>
      <c r="V5429" t="e">
        <f>VLOOKUP(R5429,'Price Schedules'!$A$1:$H$34,7,FALSE)</f>
        <v>#N/A</v>
      </c>
      <c r="W5429" t="e">
        <f>VLOOKUP(R5429,'Price Schedules'!$A$1:$H$34,8,FALSE)</f>
        <v>#N/A</v>
      </c>
    </row>
    <row r="5430" spans="1:23" x14ac:dyDescent="0.25">
      <c r="A5430">
        <f>Chargemaster!A5431</f>
        <v>0</v>
      </c>
      <c r="B5430">
        <f>Chargemaster!C5431</f>
        <v>0</v>
      </c>
      <c r="C5430">
        <f>Chargemaster!D5431</f>
        <v>0</v>
      </c>
      <c r="D5430" t="e">
        <f t="shared" si="168"/>
        <v>#N/A</v>
      </c>
      <c r="E5430" t="str">
        <f>(IF(B5430&lt;'Price Schedules'!$B$3,'Price Schedules'!$A$2,IF(B5430&lt;'Price Schedules'!$B$4,'Price Schedules'!$A$3,'Price Schedules'!$A$4)))</f>
        <v>Inj Med1</v>
      </c>
      <c r="F5430" t="str">
        <f>(IF(B5430&lt;'Price Schedules'!$B$7,'Price Schedules'!$A$6,IF(B5430&lt;'Price Schedules'!$B$8,'Price Schedules'!$A$7,'Price Schedules'!$A$8)))</f>
        <v>Chemo IV1</v>
      </c>
      <c r="G5430" t="str">
        <f>(IF(B5430&lt;'Price Schedules'!$B$11,'Price Schedules'!$A$10,IF(B5430&lt;'Price Schedules'!$B$12,'Price Schedules'!$A$11,'Price Schedules'!$A$12)))</f>
        <v>Chemo Med1</v>
      </c>
      <c r="H5430" t="str">
        <f>IF(B5430&lt;'Price Schedules'!$B$15,'Price Schedules'!$A$14,'Price Schedules'!$A$15)</f>
        <v>PASS1</v>
      </c>
      <c r="I5430" t="str">
        <f>IF(B5430&lt;'Price Schedules'!$B$18,'Price Schedules'!$A$17,'Price Schedules'!$A$18)</f>
        <v>IV1</v>
      </c>
      <c r="J5430" t="s">
        <v>38</v>
      </c>
      <c r="K5430" t="s">
        <v>39</v>
      </c>
      <c r="L5430" t="s">
        <v>40</v>
      </c>
      <c r="M5430" t="s">
        <v>41</v>
      </c>
      <c r="N5430" t="s">
        <v>42</v>
      </c>
      <c r="O5430" t="s">
        <v>43</v>
      </c>
      <c r="P5430" t="s">
        <v>44</v>
      </c>
      <c r="Q5430" t="s">
        <v>45</v>
      </c>
      <c r="R5430" t="str">
        <f t="shared" si="169"/>
        <v>Error</v>
      </c>
      <c r="S5430" t="e">
        <f>VLOOKUP($R5430,'Price Schedules'!$A$1:$H$34,4,FALSE)</f>
        <v>#N/A</v>
      </c>
      <c r="T5430" t="e">
        <f>VLOOKUP(R5430,'Price Schedules'!$A$1:$H$34,5,FALSE)</f>
        <v>#N/A</v>
      </c>
      <c r="U5430" t="e">
        <f>VLOOKUP(R5430,'Price Schedules'!$A$1:$H$34,6,FALSE)</f>
        <v>#N/A</v>
      </c>
      <c r="V5430" t="e">
        <f>VLOOKUP(R5430,'Price Schedules'!$A$1:$H$34,7,FALSE)</f>
        <v>#N/A</v>
      </c>
      <c r="W5430" t="e">
        <f>VLOOKUP(R5430,'Price Schedules'!$A$1:$H$34,8,FALSE)</f>
        <v>#N/A</v>
      </c>
    </row>
    <row r="5431" spans="1:23" x14ac:dyDescent="0.25">
      <c r="A5431">
        <f>Chargemaster!A5432</f>
        <v>0</v>
      </c>
      <c r="B5431">
        <f>Chargemaster!C5432</f>
        <v>0</v>
      </c>
      <c r="C5431">
        <f>Chargemaster!D5432</f>
        <v>0</v>
      </c>
      <c r="D5431" t="e">
        <f t="shared" si="168"/>
        <v>#N/A</v>
      </c>
      <c r="E5431" t="str">
        <f>(IF(B5431&lt;'Price Schedules'!$B$3,'Price Schedules'!$A$2,IF(B5431&lt;'Price Schedules'!$B$4,'Price Schedules'!$A$3,'Price Schedules'!$A$4)))</f>
        <v>Inj Med1</v>
      </c>
      <c r="F5431" t="str">
        <f>(IF(B5431&lt;'Price Schedules'!$B$7,'Price Schedules'!$A$6,IF(B5431&lt;'Price Schedules'!$B$8,'Price Schedules'!$A$7,'Price Schedules'!$A$8)))</f>
        <v>Chemo IV1</v>
      </c>
      <c r="G5431" t="str">
        <f>(IF(B5431&lt;'Price Schedules'!$B$11,'Price Schedules'!$A$10,IF(B5431&lt;'Price Schedules'!$B$12,'Price Schedules'!$A$11,'Price Schedules'!$A$12)))</f>
        <v>Chemo Med1</v>
      </c>
      <c r="H5431" t="str">
        <f>IF(B5431&lt;'Price Schedules'!$B$15,'Price Schedules'!$A$14,'Price Schedules'!$A$15)</f>
        <v>PASS1</v>
      </c>
      <c r="I5431" t="str">
        <f>IF(B5431&lt;'Price Schedules'!$B$18,'Price Schedules'!$A$17,'Price Schedules'!$A$18)</f>
        <v>IV1</v>
      </c>
      <c r="J5431" t="s">
        <v>38</v>
      </c>
      <c r="K5431" t="s">
        <v>39</v>
      </c>
      <c r="L5431" t="s">
        <v>40</v>
      </c>
      <c r="M5431" t="s">
        <v>41</v>
      </c>
      <c r="N5431" t="s">
        <v>42</v>
      </c>
      <c r="O5431" t="s">
        <v>43</v>
      </c>
      <c r="P5431" t="s">
        <v>44</v>
      </c>
      <c r="Q5431" t="s">
        <v>45</v>
      </c>
      <c r="R5431" t="str">
        <f t="shared" si="169"/>
        <v>Error</v>
      </c>
      <c r="S5431" t="e">
        <f>VLOOKUP($R5431,'Price Schedules'!$A$1:$H$34,4,FALSE)</f>
        <v>#N/A</v>
      </c>
      <c r="T5431" t="e">
        <f>VLOOKUP(R5431,'Price Schedules'!$A$1:$H$34,5,FALSE)</f>
        <v>#N/A</v>
      </c>
      <c r="U5431" t="e">
        <f>VLOOKUP(R5431,'Price Schedules'!$A$1:$H$34,6,FALSE)</f>
        <v>#N/A</v>
      </c>
      <c r="V5431" t="e">
        <f>VLOOKUP(R5431,'Price Schedules'!$A$1:$H$34,7,FALSE)</f>
        <v>#N/A</v>
      </c>
      <c r="W5431" t="e">
        <f>VLOOKUP(R5431,'Price Schedules'!$A$1:$H$34,8,FALSE)</f>
        <v>#N/A</v>
      </c>
    </row>
    <row r="5432" spans="1:23" x14ac:dyDescent="0.25">
      <c r="A5432">
        <f>Chargemaster!A5433</f>
        <v>0</v>
      </c>
      <c r="B5432">
        <f>Chargemaster!C5433</f>
        <v>0</v>
      </c>
      <c r="C5432">
        <f>Chargemaster!D5433</f>
        <v>0</v>
      </c>
      <c r="D5432" t="e">
        <f t="shared" si="168"/>
        <v>#N/A</v>
      </c>
      <c r="E5432" t="str">
        <f>(IF(B5432&lt;'Price Schedules'!$B$3,'Price Schedules'!$A$2,IF(B5432&lt;'Price Schedules'!$B$4,'Price Schedules'!$A$3,'Price Schedules'!$A$4)))</f>
        <v>Inj Med1</v>
      </c>
      <c r="F5432" t="str">
        <f>(IF(B5432&lt;'Price Schedules'!$B$7,'Price Schedules'!$A$6,IF(B5432&lt;'Price Schedules'!$B$8,'Price Schedules'!$A$7,'Price Schedules'!$A$8)))</f>
        <v>Chemo IV1</v>
      </c>
      <c r="G5432" t="str">
        <f>(IF(B5432&lt;'Price Schedules'!$B$11,'Price Schedules'!$A$10,IF(B5432&lt;'Price Schedules'!$B$12,'Price Schedules'!$A$11,'Price Schedules'!$A$12)))</f>
        <v>Chemo Med1</v>
      </c>
      <c r="H5432" t="str">
        <f>IF(B5432&lt;'Price Schedules'!$B$15,'Price Schedules'!$A$14,'Price Schedules'!$A$15)</f>
        <v>PASS1</v>
      </c>
      <c r="I5432" t="str">
        <f>IF(B5432&lt;'Price Schedules'!$B$18,'Price Schedules'!$A$17,'Price Schedules'!$A$18)</f>
        <v>IV1</v>
      </c>
      <c r="J5432" t="s">
        <v>38</v>
      </c>
      <c r="K5432" t="s">
        <v>39</v>
      </c>
      <c r="L5432" t="s">
        <v>40</v>
      </c>
      <c r="M5432" t="s">
        <v>41</v>
      </c>
      <c r="N5432" t="s">
        <v>42</v>
      </c>
      <c r="O5432" t="s">
        <v>43</v>
      </c>
      <c r="P5432" t="s">
        <v>44</v>
      </c>
      <c r="Q5432" t="s">
        <v>45</v>
      </c>
      <c r="R5432" t="str">
        <f t="shared" si="169"/>
        <v>Error</v>
      </c>
      <c r="S5432" t="e">
        <f>VLOOKUP($R5432,'Price Schedules'!$A$1:$H$34,4,FALSE)</f>
        <v>#N/A</v>
      </c>
      <c r="T5432" t="e">
        <f>VLOOKUP(R5432,'Price Schedules'!$A$1:$H$34,5,FALSE)</f>
        <v>#N/A</v>
      </c>
      <c r="U5432" t="e">
        <f>VLOOKUP(R5432,'Price Schedules'!$A$1:$H$34,6,FALSE)</f>
        <v>#N/A</v>
      </c>
      <c r="V5432" t="e">
        <f>VLOOKUP(R5432,'Price Schedules'!$A$1:$H$34,7,FALSE)</f>
        <v>#N/A</v>
      </c>
      <c r="W5432" t="e">
        <f>VLOOKUP(R5432,'Price Schedules'!$A$1:$H$34,8,FALSE)</f>
        <v>#N/A</v>
      </c>
    </row>
    <row r="5433" spans="1:23" x14ac:dyDescent="0.25">
      <c r="A5433">
        <f>Chargemaster!A5434</f>
        <v>0</v>
      </c>
      <c r="B5433">
        <f>Chargemaster!C5434</f>
        <v>0</v>
      </c>
      <c r="C5433">
        <f>Chargemaster!D5434</f>
        <v>0</v>
      </c>
      <c r="D5433" t="e">
        <f t="shared" si="168"/>
        <v>#N/A</v>
      </c>
      <c r="E5433" t="str">
        <f>(IF(B5433&lt;'Price Schedules'!$B$3,'Price Schedules'!$A$2,IF(B5433&lt;'Price Schedules'!$B$4,'Price Schedules'!$A$3,'Price Schedules'!$A$4)))</f>
        <v>Inj Med1</v>
      </c>
      <c r="F5433" t="str">
        <f>(IF(B5433&lt;'Price Schedules'!$B$7,'Price Schedules'!$A$6,IF(B5433&lt;'Price Schedules'!$B$8,'Price Schedules'!$A$7,'Price Schedules'!$A$8)))</f>
        <v>Chemo IV1</v>
      </c>
      <c r="G5433" t="str">
        <f>(IF(B5433&lt;'Price Schedules'!$B$11,'Price Schedules'!$A$10,IF(B5433&lt;'Price Schedules'!$B$12,'Price Schedules'!$A$11,'Price Schedules'!$A$12)))</f>
        <v>Chemo Med1</v>
      </c>
      <c r="H5433" t="str">
        <f>IF(B5433&lt;'Price Schedules'!$B$15,'Price Schedules'!$A$14,'Price Schedules'!$A$15)</f>
        <v>PASS1</v>
      </c>
      <c r="I5433" t="str">
        <f>IF(B5433&lt;'Price Schedules'!$B$18,'Price Schedules'!$A$17,'Price Schedules'!$A$18)</f>
        <v>IV1</v>
      </c>
      <c r="J5433" t="s">
        <v>38</v>
      </c>
      <c r="K5433" t="s">
        <v>39</v>
      </c>
      <c r="L5433" t="s">
        <v>40</v>
      </c>
      <c r="M5433" t="s">
        <v>41</v>
      </c>
      <c r="N5433" t="s">
        <v>42</v>
      </c>
      <c r="O5433" t="s">
        <v>43</v>
      </c>
      <c r="P5433" t="s">
        <v>44</v>
      </c>
      <c r="Q5433" t="s">
        <v>45</v>
      </c>
      <c r="R5433" t="str">
        <f t="shared" si="169"/>
        <v>Error</v>
      </c>
      <c r="S5433" t="e">
        <f>VLOOKUP($R5433,'Price Schedules'!$A$1:$H$34,4,FALSE)</f>
        <v>#N/A</v>
      </c>
      <c r="T5433" t="e">
        <f>VLOOKUP(R5433,'Price Schedules'!$A$1:$H$34,5,FALSE)</f>
        <v>#N/A</v>
      </c>
      <c r="U5433" t="e">
        <f>VLOOKUP(R5433,'Price Schedules'!$A$1:$H$34,6,FALSE)</f>
        <v>#N/A</v>
      </c>
      <c r="V5433" t="e">
        <f>VLOOKUP(R5433,'Price Schedules'!$A$1:$H$34,7,FALSE)</f>
        <v>#N/A</v>
      </c>
      <c r="W5433" t="e">
        <f>VLOOKUP(R5433,'Price Schedules'!$A$1:$H$34,8,FALSE)</f>
        <v>#N/A</v>
      </c>
    </row>
    <row r="5434" spans="1:23" x14ac:dyDescent="0.25">
      <c r="A5434">
        <f>Chargemaster!A5435</f>
        <v>0</v>
      </c>
      <c r="B5434">
        <f>Chargemaster!C5435</f>
        <v>0</v>
      </c>
      <c r="C5434">
        <f>Chargemaster!D5435</f>
        <v>0</v>
      </c>
      <c r="D5434" t="e">
        <f t="shared" si="168"/>
        <v>#N/A</v>
      </c>
      <c r="E5434" t="str">
        <f>(IF(B5434&lt;'Price Schedules'!$B$3,'Price Schedules'!$A$2,IF(B5434&lt;'Price Schedules'!$B$4,'Price Schedules'!$A$3,'Price Schedules'!$A$4)))</f>
        <v>Inj Med1</v>
      </c>
      <c r="F5434" t="str">
        <f>(IF(B5434&lt;'Price Schedules'!$B$7,'Price Schedules'!$A$6,IF(B5434&lt;'Price Schedules'!$B$8,'Price Schedules'!$A$7,'Price Schedules'!$A$8)))</f>
        <v>Chemo IV1</v>
      </c>
      <c r="G5434" t="str">
        <f>(IF(B5434&lt;'Price Schedules'!$B$11,'Price Schedules'!$A$10,IF(B5434&lt;'Price Schedules'!$B$12,'Price Schedules'!$A$11,'Price Schedules'!$A$12)))</f>
        <v>Chemo Med1</v>
      </c>
      <c r="H5434" t="str">
        <f>IF(B5434&lt;'Price Schedules'!$B$15,'Price Schedules'!$A$14,'Price Schedules'!$A$15)</f>
        <v>PASS1</v>
      </c>
      <c r="I5434" t="str">
        <f>IF(B5434&lt;'Price Schedules'!$B$18,'Price Schedules'!$A$17,'Price Schedules'!$A$18)</f>
        <v>IV1</v>
      </c>
      <c r="J5434" t="s">
        <v>38</v>
      </c>
      <c r="K5434" t="s">
        <v>39</v>
      </c>
      <c r="L5434" t="s">
        <v>40</v>
      </c>
      <c r="M5434" t="s">
        <v>41</v>
      </c>
      <c r="N5434" t="s">
        <v>42</v>
      </c>
      <c r="O5434" t="s">
        <v>43</v>
      </c>
      <c r="P5434" t="s">
        <v>44</v>
      </c>
      <c r="Q5434" t="s">
        <v>45</v>
      </c>
      <c r="R5434" t="str">
        <f t="shared" si="169"/>
        <v>Error</v>
      </c>
      <c r="S5434" t="e">
        <f>VLOOKUP($R5434,'Price Schedules'!$A$1:$H$34,4,FALSE)</f>
        <v>#N/A</v>
      </c>
      <c r="T5434" t="e">
        <f>VLOOKUP(R5434,'Price Schedules'!$A$1:$H$34,5,FALSE)</f>
        <v>#N/A</v>
      </c>
      <c r="U5434" t="e">
        <f>VLOOKUP(R5434,'Price Schedules'!$A$1:$H$34,6,FALSE)</f>
        <v>#N/A</v>
      </c>
      <c r="V5434" t="e">
        <f>VLOOKUP(R5434,'Price Schedules'!$A$1:$H$34,7,FALSE)</f>
        <v>#N/A</v>
      </c>
      <c r="W5434" t="e">
        <f>VLOOKUP(R5434,'Price Schedules'!$A$1:$H$34,8,FALSE)</f>
        <v>#N/A</v>
      </c>
    </row>
    <row r="5435" spans="1:23" x14ac:dyDescent="0.25">
      <c r="A5435">
        <f>Chargemaster!A5436</f>
        <v>0</v>
      </c>
      <c r="B5435">
        <f>Chargemaster!C5436</f>
        <v>0</v>
      </c>
      <c r="C5435">
        <f>Chargemaster!D5436</f>
        <v>0</v>
      </c>
      <c r="D5435" t="e">
        <f t="shared" si="168"/>
        <v>#N/A</v>
      </c>
      <c r="E5435" t="str">
        <f>(IF(B5435&lt;'Price Schedules'!$B$3,'Price Schedules'!$A$2,IF(B5435&lt;'Price Schedules'!$B$4,'Price Schedules'!$A$3,'Price Schedules'!$A$4)))</f>
        <v>Inj Med1</v>
      </c>
      <c r="F5435" t="str">
        <f>(IF(B5435&lt;'Price Schedules'!$B$7,'Price Schedules'!$A$6,IF(B5435&lt;'Price Schedules'!$B$8,'Price Schedules'!$A$7,'Price Schedules'!$A$8)))</f>
        <v>Chemo IV1</v>
      </c>
      <c r="G5435" t="str">
        <f>(IF(B5435&lt;'Price Schedules'!$B$11,'Price Schedules'!$A$10,IF(B5435&lt;'Price Schedules'!$B$12,'Price Schedules'!$A$11,'Price Schedules'!$A$12)))</f>
        <v>Chemo Med1</v>
      </c>
      <c r="H5435" t="str">
        <f>IF(B5435&lt;'Price Schedules'!$B$15,'Price Schedules'!$A$14,'Price Schedules'!$A$15)</f>
        <v>PASS1</v>
      </c>
      <c r="I5435" t="str">
        <f>IF(B5435&lt;'Price Schedules'!$B$18,'Price Schedules'!$A$17,'Price Schedules'!$A$18)</f>
        <v>IV1</v>
      </c>
      <c r="J5435" t="s">
        <v>38</v>
      </c>
      <c r="K5435" t="s">
        <v>39</v>
      </c>
      <c r="L5435" t="s">
        <v>40</v>
      </c>
      <c r="M5435" t="s">
        <v>41</v>
      </c>
      <c r="N5435" t="s">
        <v>42</v>
      </c>
      <c r="O5435" t="s">
        <v>43</v>
      </c>
      <c r="P5435" t="s">
        <v>44</v>
      </c>
      <c r="Q5435" t="s">
        <v>45</v>
      </c>
      <c r="R5435" t="str">
        <f t="shared" si="169"/>
        <v>Error</v>
      </c>
      <c r="S5435" t="e">
        <f>VLOOKUP($R5435,'Price Schedules'!$A$1:$H$34,4,FALSE)</f>
        <v>#N/A</v>
      </c>
      <c r="T5435" t="e">
        <f>VLOOKUP(R5435,'Price Schedules'!$A$1:$H$34,5,FALSE)</f>
        <v>#N/A</v>
      </c>
      <c r="U5435" t="e">
        <f>VLOOKUP(R5435,'Price Schedules'!$A$1:$H$34,6,FALSE)</f>
        <v>#N/A</v>
      </c>
      <c r="V5435" t="e">
        <f>VLOOKUP(R5435,'Price Schedules'!$A$1:$H$34,7,FALSE)</f>
        <v>#N/A</v>
      </c>
      <c r="W5435" t="e">
        <f>VLOOKUP(R5435,'Price Schedules'!$A$1:$H$34,8,FALSE)</f>
        <v>#N/A</v>
      </c>
    </row>
    <row r="5436" spans="1:23" x14ac:dyDescent="0.25">
      <c r="A5436">
        <f>Chargemaster!A5437</f>
        <v>0</v>
      </c>
      <c r="B5436">
        <f>Chargemaster!C5437</f>
        <v>0</v>
      </c>
      <c r="C5436">
        <f>Chargemaster!D5437</f>
        <v>0</v>
      </c>
      <c r="D5436" t="e">
        <f t="shared" si="168"/>
        <v>#N/A</v>
      </c>
      <c r="E5436" t="str">
        <f>(IF(B5436&lt;'Price Schedules'!$B$3,'Price Schedules'!$A$2,IF(B5436&lt;'Price Schedules'!$B$4,'Price Schedules'!$A$3,'Price Schedules'!$A$4)))</f>
        <v>Inj Med1</v>
      </c>
      <c r="F5436" t="str">
        <f>(IF(B5436&lt;'Price Schedules'!$B$7,'Price Schedules'!$A$6,IF(B5436&lt;'Price Schedules'!$B$8,'Price Schedules'!$A$7,'Price Schedules'!$A$8)))</f>
        <v>Chemo IV1</v>
      </c>
      <c r="G5436" t="str">
        <f>(IF(B5436&lt;'Price Schedules'!$B$11,'Price Schedules'!$A$10,IF(B5436&lt;'Price Schedules'!$B$12,'Price Schedules'!$A$11,'Price Schedules'!$A$12)))</f>
        <v>Chemo Med1</v>
      </c>
      <c r="H5436" t="str">
        <f>IF(B5436&lt;'Price Schedules'!$B$15,'Price Schedules'!$A$14,'Price Schedules'!$A$15)</f>
        <v>PASS1</v>
      </c>
      <c r="I5436" t="str">
        <f>IF(B5436&lt;'Price Schedules'!$B$18,'Price Schedules'!$A$17,'Price Schedules'!$A$18)</f>
        <v>IV1</v>
      </c>
      <c r="J5436" t="s">
        <v>38</v>
      </c>
      <c r="K5436" t="s">
        <v>39</v>
      </c>
      <c r="L5436" t="s">
        <v>40</v>
      </c>
      <c r="M5436" t="s">
        <v>41</v>
      </c>
      <c r="N5436" t="s">
        <v>42</v>
      </c>
      <c r="O5436" t="s">
        <v>43</v>
      </c>
      <c r="P5436" t="s">
        <v>44</v>
      </c>
      <c r="Q5436" t="s">
        <v>45</v>
      </c>
      <c r="R5436" t="str">
        <f t="shared" si="169"/>
        <v>Error</v>
      </c>
      <c r="S5436" t="e">
        <f>VLOOKUP($R5436,'Price Schedules'!$A$1:$H$34,4,FALSE)</f>
        <v>#N/A</v>
      </c>
      <c r="T5436" t="e">
        <f>VLOOKUP(R5436,'Price Schedules'!$A$1:$H$34,5,FALSE)</f>
        <v>#N/A</v>
      </c>
      <c r="U5436" t="e">
        <f>VLOOKUP(R5436,'Price Schedules'!$A$1:$H$34,6,FALSE)</f>
        <v>#N/A</v>
      </c>
      <c r="V5436" t="e">
        <f>VLOOKUP(R5436,'Price Schedules'!$A$1:$H$34,7,FALSE)</f>
        <v>#N/A</v>
      </c>
      <c r="W5436" t="e">
        <f>VLOOKUP(R5436,'Price Schedules'!$A$1:$H$34,8,FALSE)</f>
        <v>#N/A</v>
      </c>
    </row>
    <row r="5437" spans="1:23" x14ac:dyDescent="0.25">
      <c r="A5437">
        <f>Chargemaster!A5438</f>
        <v>0</v>
      </c>
      <c r="B5437">
        <f>Chargemaster!C5438</f>
        <v>0</v>
      </c>
      <c r="C5437">
        <f>Chargemaster!D5438</f>
        <v>0</v>
      </c>
      <c r="D5437" t="e">
        <f t="shared" si="168"/>
        <v>#N/A</v>
      </c>
      <c r="E5437" t="str">
        <f>(IF(B5437&lt;'Price Schedules'!$B$3,'Price Schedules'!$A$2,IF(B5437&lt;'Price Schedules'!$B$4,'Price Schedules'!$A$3,'Price Schedules'!$A$4)))</f>
        <v>Inj Med1</v>
      </c>
      <c r="F5437" t="str">
        <f>(IF(B5437&lt;'Price Schedules'!$B$7,'Price Schedules'!$A$6,IF(B5437&lt;'Price Schedules'!$B$8,'Price Schedules'!$A$7,'Price Schedules'!$A$8)))</f>
        <v>Chemo IV1</v>
      </c>
      <c r="G5437" t="str">
        <f>(IF(B5437&lt;'Price Schedules'!$B$11,'Price Schedules'!$A$10,IF(B5437&lt;'Price Schedules'!$B$12,'Price Schedules'!$A$11,'Price Schedules'!$A$12)))</f>
        <v>Chemo Med1</v>
      </c>
      <c r="H5437" t="str">
        <f>IF(B5437&lt;'Price Schedules'!$B$15,'Price Schedules'!$A$14,'Price Schedules'!$A$15)</f>
        <v>PASS1</v>
      </c>
      <c r="I5437" t="str">
        <f>IF(B5437&lt;'Price Schedules'!$B$18,'Price Schedules'!$A$17,'Price Schedules'!$A$18)</f>
        <v>IV1</v>
      </c>
      <c r="J5437" t="s">
        <v>38</v>
      </c>
      <c r="K5437" t="s">
        <v>39</v>
      </c>
      <c r="L5437" t="s">
        <v>40</v>
      </c>
      <c r="M5437" t="s">
        <v>41</v>
      </c>
      <c r="N5437" t="s">
        <v>42</v>
      </c>
      <c r="O5437" t="s">
        <v>43</v>
      </c>
      <c r="P5437" t="s">
        <v>44</v>
      </c>
      <c r="Q5437" t="s">
        <v>45</v>
      </c>
      <c r="R5437" t="str">
        <f t="shared" si="169"/>
        <v>Error</v>
      </c>
      <c r="S5437" t="e">
        <f>VLOOKUP($R5437,'Price Schedules'!$A$1:$H$34,4,FALSE)</f>
        <v>#N/A</v>
      </c>
      <c r="T5437" t="e">
        <f>VLOOKUP(R5437,'Price Schedules'!$A$1:$H$34,5,FALSE)</f>
        <v>#N/A</v>
      </c>
      <c r="U5437" t="e">
        <f>VLOOKUP(R5437,'Price Schedules'!$A$1:$H$34,6,FALSE)</f>
        <v>#N/A</v>
      </c>
      <c r="V5437" t="e">
        <f>VLOOKUP(R5437,'Price Schedules'!$A$1:$H$34,7,FALSE)</f>
        <v>#N/A</v>
      </c>
      <c r="W5437" t="e">
        <f>VLOOKUP(R5437,'Price Schedules'!$A$1:$H$34,8,FALSE)</f>
        <v>#N/A</v>
      </c>
    </row>
    <row r="5438" spans="1:23" x14ac:dyDescent="0.25">
      <c r="A5438">
        <f>Chargemaster!A5439</f>
        <v>0</v>
      </c>
      <c r="B5438">
        <f>Chargemaster!C5439</f>
        <v>0</v>
      </c>
      <c r="C5438">
        <f>Chargemaster!D5439</f>
        <v>0</v>
      </c>
      <c r="D5438" t="e">
        <f t="shared" si="168"/>
        <v>#N/A</v>
      </c>
      <c r="E5438" t="str">
        <f>(IF(B5438&lt;'Price Schedules'!$B$3,'Price Schedules'!$A$2,IF(B5438&lt;'Price Schedules'!$B$4,'Price Schedules'!$A$3,'Price Schedules'!$A$4)))</f>
        <v>Inj Med1</v>
      </c>
      <c r="F5438" t="str">
        <f>(IF(B5438&lt;'Price Schedules'!$B$7,'Price Schedules'!$A$6,IF(B5438&lt;'Price Schedules'!$B$8,'Price Schedules'!$A$7,'Price Schedules'!$A$8)))</f>
        <v>Chemo IV1</v>
      </c>
      <c r="G5438" t="str">
        <f>(IF(B5438&lt;'Price Schedules'!$B$11,'Price Schedules'!$A$10,IF(B5438&lt;'Price Schedules'!$B$12,'Price Schedules'!$A$11,'Price Schedules'!$A$12)))</f>
        <v>Chemo Med1</v>
      </c>
      <c r="H5438" t="str">
        <f>IF(B5438&lt;'Price Schedules'!$B$15,'Price Schedules'!$A$14,'Price Schedules'!$A$15)</f>
        <v>PASS1</v>
      </c>
      <c r="I5438" t="str">
        <f>IF(B5438&lt;'Price Schedules'!$B$18,'Price Schedules'!$A$17,'Price Schedules'!$A$18)</f>
        <v>IV1</v>
      </c>
      <c r="J5438" t="s">
        <v>38</v>
      </c>
      <c r="K5438" t="s">
        <v>39</v>
      </c>
      <c r="L5438" t="s">
        <v>40</v>
      </c>
      <c r="M5438" t="s">
        <v>41</v>
      </c>
      <c r="N5438" t="s">
        <v>42</v>
      </c>
      <c r="O5438" t="s">
        <v>43</v>
      </c>
      <c r="P5438" t="s">
        <v>44</v>
      </c>
      <c r="Q5438" t="s">
        <v>45</v>
      </c>
      <c r="R5438" t="str">
        <f t="shared" si="169"/>
        <v>Error</v>
      </c>
      <c r="S5438" t="e">
        <f>VLOOKUP($R5438,'Price Schedules'!$A$1:$H$34,4,FALSE)</f>
        <v>#N/A</v>
      </c>
      <c r="T5438" t="e">
        <f>VLOOKUP(R5438,'Price Schedules'!$A$1:$H$34,5,FALSE)</f>
        <v>#N/A</v>
      </c>
      <c r="U5438" t="e">
        <f>VLOOKUP(R5438,'Price Schedules'!$A$1:$H$34,6,FALSE)</f>
        <v>#N/A</v>
      </c>
      <c r="V5438" t="e">
        <f>VLOOKUP(R5438,'Price Schedules'!$A$1:$H$34,7,FALSE)</f>
        <v>#N/A</v>
      </c>
      <c r="W5438" t="e">
        <f>VLOOKUP(R5438,'Price Schedules'!$A$1:$H$34,8,FALSE)</f>
        <v>#N/A</v>
      </c>
    </row>
    <row r="5439" spans="1:23" x14ac:dyDescent="0.25">
      <c r="A5439">
        <f>Chargemaster!A5440</f>
        <v>0</v>
      </c>
      <c r="B5439">
        <f>Chargemaster!C5440</f>
        <v>0</v>
      </c>
      <c r="C5439">
        <f>Chargemaster!D5440</f>
        <v>0</v>
      </c>
      <c r="D5439" t="e">
        <f t="shared" si="168"/>
        <v>#N/A</v>
      </c>
      <c r="E5439" t="str">
        <f>(IF(B5439&lt;'Price Schedules'!$B$3,'Price Schedules'!$A$2,IF(B5439&lt;'Price Schedules'!$B$4,'Price Schedules'!$A$3,'Price Schedules'!$A$4)))</f>
        <v>Inj Med1</v>
      </c>
      <c r="F5439" t="str">
        <f>(IF(B5439&lt;'Price Schedules'!$B$7,'Price Schedules'!$A$6,IF(B5439&lt;'Price Schedules'!$B$8,'Price Schedules'!$A$7,'Price Schedules'!$A$8)))</f>
        <v>Chemo IV1</v>
      </c>
      <c r="G5439" t="str">
        <f>(IF(B5439&lt;'Price Schedules'!$B$11,'Price Schedules'!$A$10,IF(B5439&lt;'Price Schedules'!$B$12,'Price Schedules'!$A$11,'Price Schedules'!$A$12)))</f>
        <v>Chemo Med1</v>
      </c>
      <c r="H5439" t="str">
        <f>IF(B5439&lt;'Price Schedules'!$B$15,'Price Schedules'!$A$14,'Price Schedules'!$A$15)</f>
        <v>PASS1</v>
      </c>
      <c r="I5439" t="str">
        <f>IF(B5439&lt;'Price Schedules'!$B$18,'Price Schedules'!$A$17,'Price Schedules'!$A$18)</f>
        <v>IV1</v>
      </c>
      <c r="J5439" t="s">
        <v>38</v>
      </c>
      <c r="K5439" t="s">
        <v>39</v>
      </c>
      <c r="L5439" t="s">
        <v>40</v>
      </c>
      <c r="M5439" t="s">
        <v>41</v>
      </c>
      <c r="N5439" t="s">
        <v>42</v>
      </c>
      <c r="O5439" t="s">
        <v>43</v>
      </c>
      <c r="P5439" t="s">
        <v>44</v>
      </c>
      <c r="Q5439" t="s">
        <v>45</v>
      </c>
      <c r="R5439" t="str">
        <f t="shared" si="169"/>
        <v>Error</v>
      </c>
      <c r="S5439" t="e">
        <f>VLOOKUP($R5439,'Price Schedules'!$A$1:$H$34,4,FALSE)</f>
        <v>#N/A</v>
      </c>
      <c r="T5439" t="e">
        <f>VLOOKUP(R5439,'Price Schedules'!$A$1:$H$34,5,FALSE)</f>
        <v>#N/A</v>
      </c>
      <c r="U5439" t="e">
        <f>VLOOKUP(R5439,'Price Schedules'!$A$1:$H$34,6,FALSE)</f>
        <v>#N/A</v>
      </c>
      <c r="V5439" t="e">
        <f>VLOOKUP(R5439,'Price Schedules'!$A$1:$H$34,7,FALSE)</f>
        <v>#N/A</v>
      </c>
      <c r="W5439" t="e">
        <f>VLOOKUP(R5439,'Price Schedules'!$A$1:$H$34,8,FALSE)</f>
        <v>#N/A</v>
      </c>
    </row>
    <row r="5440" spans="1:23" x14ac:dyDescent="0.25">
      <c r="A5440">
        <f>Chargemaster!A5441</f>
        <v>0</v>
      </c>
      <c r="B5440">
        <f>Chargemaster!C5441</f>
        <v>0</v>
      </c>
      <c r="C5440">
        <f>Chargemaster!D5441</f>
        <v>0</v>
      </c>
      <c r="D5440" t="e">
        <f t="shared" si="168"/>
        <v>#N/A</v>
      </c>
      <c r="E5440" t="str">
        <f>(IF(B5440&lt;'Price Schedules'!$B$3,'Price Schedules'!$A$2,IF(B5440&lt;'Price Schedules'!$B$4,'Price Schedules'!$A$3,'Price Schedules'!$A$4)))</f>
        <v>Inj Med1</v>
      </c>
      <c r="F5440" t="str">
        <f>(IF(B5440&lt;'Price Schedules'!$B$7,'Price Schedules'!$A$6,IF(B5440&lt;'Price Schedules'!$B$8,'Price Schedules'!$A$7,'Price Schedules'!$A$8)))</f>
        <v>Chemo IV1</v>
      </c>
      <c r="G5440" t="str">
        <f>(IF(B5440&lt;'Price Schedules'!$B$11,'Price Schedules'!$A$10,IF(B5440&lt;'Price Schedules'!$B$12,'Price Schedules'!$A$11,'Price Schedules'!$A$12)))</f>
        <v>Chemo Med1</v>
      </c>
      <c r="H5440" t="str">
        <f>IF(B5440&lt;'Price Schedules'!$B$15,'Price Schedules'!$A$14,'Price Schedules'!$A$15)</f>
        <v>PASS1</v>
      </c>
      <c r="I5440" t="str">
        <f>IF(B5440&lt;'Price Schedules'!$B$18,'Price Schedules'!$A$17,'Price Schedules'!$A$18)</f>
        <v>IV1</v>
      </c>
      <c r="J5440" t="s">
        <v>38</v>
      </c>
      <c r="K5440" t="s">
        <v>39</v>
      </c>
      <c r="L5440" t="s">
        <v>40</v>
      </c>
      <c r="M5440" t="s">
        <v>41</v>
      </c>
      <c r="N5440" t="s">
        <v>42</v>
      </c>
      <c r="O5440" t="s">
        <v>43</v>
      </c>
      <c r="P5440" t="s">
        <v>44</v>
      </c>
      <c r="Q5440" t="s">
        <v>45</v>
      </c>
      <c r="R5440" t="str">
        <f t="shared" si="169"/>
        <v>Error</v>
      </c>
      <c r="S5440" t="e">
        <f>VLOOKUP($R5440,'Price Schedules'!$A$1:$H$34,4,FALSE)</f>
        <v>#N/A</v>
      </c>
      <c r="T5440" t="e">
        <f>VLOOKUP(R5440,'Price Schedules'!$A$1:$H$34,5,FALSE)</f>
        <v>#N/A</v>
      </c>
      <c r="U5440" t="e">
        <f>VLOOKUP(R5440,'Price Schedules'!$A$1:$H$34,6,FALSE)</f>
        <v>#N/A</v>
      </c>
      <c r="V5440" t="e">
        <f>VLOOKUP(R5440,'Price Schedules'!$A$1:$H$34,7,FALSE)</f>
        <v>#N/A</v>
      </c>
      <c r="W5440" t="e">
        <f>VLOOKUP(R5440,'Price Schedules'!$A$1:$H$34,8,FALSE)</f>
        <v>#N/A</v>
      </c>
    </row>
    <row r="5441" spans="1:23" x14ac:dyDescent="0.25">
      <c r="A5441">
        <f>Chargemaster!A5442</f>
        <v>0</v>
      </c>
      <c r="B5441">
        <f>Chargemaster!C5442</f>
        <v>0</v>
      </c>
      <c r="C5441">
        <f>Chargemaster!D5442</f>
        <v>0</v>
      </c>
      <c r="D5441" t="e">
        <f t="shared" si="168"/>
        <v>#N/A</v>
      </c>
      <c r="E5441" t="str">
        <f>(IF(B5441&lt;'Price Schedules'!$B$3,'Price Schedules'!$A$2,IF(B5441&lt;'Price Schedules'!$B$4,'Price Schedules'!$A$3,'Price Schedules'!$A$4)))</f>
        <v>Inj Med1</v>
      </c>
      <c r="F5441" t="str">
        <f>(IF(B5441&lt;'Price Schedules'!$B$7,'Price Schedules'!$A$6,IF(B5441&lt;'Price Schedules'!$B$8,'Price Schedules'!$A$7,'Price Schedules'!$A$8)))</f>
        <v>Chemo IV1</v>
      </c>
      <c r="G5441" t="str">
        <f>(IF(B5441&lt;'Price Schedules'!$B$11,'Price Schedules'!$A$10,IF(B5441&lt;'Price Schedules'!$B$12,'Price Schedules'!$A$11,'Price Schedules'!$A$12)))</f>
        <v>Chemo Med1</v>
      </c>
      <c r="H5441" t="str">
        <f>IF(B5441&lt;'Price Schedules'!$B$15,'Price Schedules'!$A$14,'Price Schedules'!$A$15)</f>
        <v>PASS1</v>
      </c>
      <c r="I5441" t="str">
        <f>IF(B5441&lt;'Price Schedules'!$B$18,'Price Schedules'!$A$17,'Price Schedules'!$A$18)</f>
        <v>IV1</v>
      </c>
      <c r="J5441" t="s">
        <v>38</v>
      </c>
      <c r="K5441" t="s">
        <v>39</v>
      </c>
      <c r="L5441" t="s">
        <v>40</v>
      </c>
      <c r="M5441" t="s">
        <v>41</v>
      </c>
      <c r="N5441" t="s">
        <v>42</v>
      </c>
      <c r="O5441" t="s">
        <v>43</v>
      </c>
      <c r="P5441" t="s">
        <v>44</v>
      </c>
      <c r="Q5441" t="s">
        <v>45</v>
      </c>
      <c r="R5441" t="str">
        <f t="shared" si="169"/>
        <v>Error</v>
      </c>
      <c r="S5441" t="e">
        <f>VLOOKUP($R5441,'Price Schedules'!$A$1:$H$34,4,FALSE)</f>
        <v>#N/A</v>
      </c>
      <c r="T5441" t="e">
        <f>VLOOKUP(R5441,'Price Schedules'!$A$1:$H$34,5,FALSE)</f>
        <v>#N/A</v>
      </c>
      <c r="U5441" t="e">
        <f>VLOOKUP(R5441,'Price Schedules'!$A$1:$H$34,6,FALSE)</f>
        <v>#N/A</v>
      </c>
      <c r="V5441" t="e">
        <f>VLOOKUP(R5441,'Price Schedules'!$A$1:$H$34,7,FALSE)</f>
        <v>#N/A</v>
      </c>
      <c r="W5441" t="e">
        <f>VLOOKUP(R5441,'Price Schedules'!$A$1:$H$34,8,FALSE)</f>
        <v>#N/A</v>
      </c>
    </row>
    <row r="5442" spans="1:23" x14ac:dyDescent="0.25">
      <c r="A5442">
        <f>Chargemaster!A5443</f>
        <v>0</v>
      </c>
      <c r="B5442">
        <f>Chargemaster!C5443</f>
        <v>0</v>
      </c>
      <c r="C5442">
        <f>Chargemaster!D5443</f>
        <v>0</v>
      </c>
      <c r="D5442" t="e">
        <f t="shared" si="168"/>
        <v>#N/A</v>
      </c>
      <c r="E5442" t="str">
        <f>(IF(B5442&lt;'Price Schedules'!$B$3,'Price Schedules'!$A$2,IF(B5442&lt;'Price Schedules'!$B$4,'Price Schedules'!$A$3,'Price Schedules'!$A$4)))</f>
        <v>Inj Med1</v>
      </c>
      <c r="F5442" t="str">
        <f>(IF(B5442&lt;'Price Schedules'!$B$7,'Price Schedules'!$A$6,IF(B5442&lt;'Price Schedules'!$B$8,'Price Schedules'!$A$7,'Price Schedules'!$A$8)))</f>
        <v>Chemo IV1</v>
      </c>
      <c r="G5442" t="str">
        <f>(IF(B5442&lt;'Price Schedules'!$B$11,'Price Schedules'!$A$10,IF(B5442&lt;'Price Schedules'!$B$12,'Price Schedules'!$A$11,'Price Schedules'!$A$12)))</f>
        <v>Chemo Med1</v>
      </c>
      <c r="H5442" t="str">
        <f>IF(B5442&lt;'Price Schedules'!$B$15,'Price Schedules'!$A$14,'Price Schedules'!$A$15)</f>
        <v>PASS1</v>
      </c>
      <c r="I5442" t="str">
        <f>IF(B5442&lt;'Price Schedules'!$B$18,'Price Schedules'!$A$17,'Price Schedules'!$A$18)</f>
        <v>IV1</v>
      </c>
      <c r="J5442" t="s">
        <v>38</v>
      </c>
      <c r="K5442" t="s">
        <v>39</v>
      </c>
      <c r="L5442" t="s">
        <v>40</v>
      </c>
      <c r="M5442" t="s">
        <v>41</v>
      </c>
      <c r="N5442" t="s">
        <v>42</v>
      </c>
      <c r="O5442" t="s">
        <v>43</v>
      </c>
      <c r="P5442" t="s">
        <v>44</v>
      </c>
      <c r="Q5442" t="s">
        <v>45</v>
      </c>
      <c r="R5442" t="str">
        <f t="shared" si="169"/>
        <v>Error</v>
      </c>
      <c r="S5442" t="e">
        <f>VLOOKUP($R5442,'Price Schedules'!$A$1:$H$34,4,FALSE)</f>
        <v>#N/A</v>
      </c>
      <c r="T5442" t="e">
        <f>VLOOKUP(R5442,'Price Schedules'!$A$1:$H$34,5,FALSE)</f>
        <v>#N/A</v>
      </c>
      <c r="U5442" t="e">
        <f>VLOOKUP(R5442,'Price Schedules'!$A$1:$H$34,6,FALSE)</f>
        <v>#N/A</v>
      </c>
      <c r="V5442" t="e">
        <f>VLOOKUP(R5442,'Price Schedules'!$A$1:$H$34,7,FALSE)</f>
        <v>#N/A</v>
      </c>
      <c r="W5442" t="e">
        <f>VLOOKUP(R5442,'Price Schedules'!$A$1:$H$34,8,FALSE)</f>
        <v>#N/A</v>
      </c>
    </row>
    <row r="5443" spans="1:23" x14ac:dyDescent="0.25">
      <c r="A5443">
        <f>Chargemaster!A5444</f>
        <v>0</v>
      </c>
      <c r="B5443">
        <f>Chargemaster!C5444</f>
        <v>0</v>
      </c>
      <c r="C5443">
        <f>Chargemaster!D5444</f>
        <v>0</v>
      </c>
      <c r="D5443" t="e">
        <f t="shared" ref="D5443:D5506" si="170">IF(((B5443*(S5443+1))+T5443)&lt;W5443,W5443,((B5443*(S5443+1))+T5443))</f>
        <v>#N/A</v>
      </c>
      <c r="E5443" t="str">
        <f>(IF(B5443&lt;'Price Schedules'!$B$3,'Price Schedules'!$A$2,IF(B5443&lt;'Price Schedules'!$B$4,'Price Schedules'!$A$3,'Price Schedules'!$A$4)))</f>
        <v>Inj Med1</v>
      </c>
      <c r="F5443" t="str">
        <f>(IF(B5443&lt;'Price Schedules'!$B$7,'Price Schedules'!$A$6,IF(B5443&lt;'Price Schedules'!$B$8,'Price Schedules'!$A$7,'Price Schedules'!$A$8)))</f>
        <v>Chemo IV1</v>
      </c>
      <c r="G5443" t="str">
        <f>(IF(B5443&lt;'Price Schedules'!$B$11,'Price Schedules'!$A$10,IF(B5443&lt;'Price Schedules'!$B$12,'Price Schedules'!$A$11,'Price Schedules'!$A$12)))</f>
        <v>Chemo Med1</v>
      </c>
      <c r="H5443" t="str">
        <f>IF(B5443&lt;'Price Schedules'!$B$15,'Price Schedules'!$A$14,'Price Schedules'!$A$15)</f>
        <v>PASS1</v>
      </c>
      <c r="I5443" t="str">
        <f>IF(B5443&lt;'Price Schedules'!$B$18,'Price Schedules'!$A$17,'Price Schedules'!$A$18)</f>
        <v>IV1</v>
      </c>
      <c r="J5443" t="s">
        <v>38</v>
      </c>
      <c r="K5443" t="s">
        <v>39</v>
      </c>
      <c r="L5443" t="s">
        <v>40</v>
      </c>
      <c r="M5443" t="s">
        <v>41</v>
      </c>
      <c r="N5443" t="s">
        <v>42</v>
      </c>
      <c r="O5443" t="s">
        <v>43</v>
      </c>
      <c r="P5443" t="s">
        <v>44</v>
      </c>
      <c r="Q5443" t="s">
        <v>45</v>
      </c>
      <c r="R5443" t="str">
        <f t="shared" ref="R5443:R5506" si="171">IF(C5443=$E$1,E5443,IF(C5443=$F$1,F5443,IF(C5443=$G$1,G5443,IF(C5443=$H$1,H5443,IF(C5443=$I$1,I5443,IF(C5443=$J$1,J5443,IF(C5443=$K$1,K5443,IF(C5443=$L$1,L5443,IF(C5443=$M$1,M5443,IF(C5443=$N$1,N5443,IF(C5443=$O$1,O5443,IF(C5443=$P$1,P5443,IF(C5443=$Q$1,Q5443,"Error")))))))))))))</f>
        <v>Error</v>
      </c>
      <c r="S5443" t="e">
        <f>VLOOKUP($R5443,'Price Schedules'!$A$1:$H$34,4,FALSE)</f>
        <v>#N/A</v>
      </c>
      <c r="T5443" t="e">
        <f>VLOOKUP(R5443,'Price Schedules'!$A$1:$H$34,5,FALSE)</f>
        <v>#N/A</v>
      </c>
      <c r="U5443" t="e">
        <f>VLOOKUP(R5443,'Price Schedules'!$A$1:$H$34,6,FALSE)</f>
        <v>#N/A</v>
      </c>
      <c r="V5443" t="e">
        <f>VLOOKUP(R5443,'Price Schedules'!$A$1:$H$34,7,FALSE)</f>
        <v>#N/A</v>
      </c>
      <c r="W5443" t="e">
        <f>VLOOKUP(R5443,'Price Schedules'!$A$1:$H$34,8,FALSE)</f>
        <v>#N/A</v>
      </c>
    </row>
    <row r="5444" spans="1:23" x14ac:dyDescent="0.25">
      <c r="A5444">
        <f>Chargemaster!A5445</f>
        <v>0</v>
      </c>
      <c r="B5444">
        <f>Chargemaster!C5445</f>
        <v>0</v>
      </c>
      <c r="C5444">
        <f>Chargemaster!D5445</f>
        <v>0</v>
      </c>
      <c r="D5444" t="e">
        <f t="shared" si="170"/>
        <v>#N/A</v>
      </c>
      <c r="E5444" t="str">
        <f>(IF(B5444&lt;'Price Schedules'!$B$3,'Price Schedules'!$A$2,IF(B5444&lt;'Price Schedules'!$B$4,'Price Schedules'!$A$3,'Price Schedules'!$A$4)))</f>
        <v>Inj Med1</v>
      </c>
      <c r="F5444" t="str">
        <f>(IF(B5444&lt;'Price Schedules'!$B$7,'Price Schedules'!$A$6,IF(B5444&lt;'Price Schedules'!$B$8,'Price Schedules'!$A$7,'Price Schedules'!$A$8)))</f>
        <v>Chemo IV1</v>
      </c>
      <c r="G5444" t="str">
        <f>(IF(B5444&lt;'Price Schedules'!$B$11,'Price Schedules'!$A$10,IF(B5444&lt;'Price Schedules'!$B$12,'Price Schedules'!$A$11,'Price Schedules'!$A$12)))</f>
        <v>Chemo Med1</v>
      </c>
      <c r="H5444" t="str">
        <f>IF(B5444&lt;'Price Schedules'!$B$15,'Price Schedules'!$A$14,'Price Schedules'!$A$15)</f>
        <v>PASS1</v>
      </c>
      <c r="I5444" t="str">
        <f>IF(B5444&lt;'Price Schedules'!$B$18,'Price Schedules'!$A$17,'Price Schedules'!$A$18)</f>
        <v>IV1</v>
      </c>
      <c r="J5444" t="s">
        <v>38</v>
      </c>
      <c r="K5444" t="s">
        <v>39</v>
      </c>
      <c r="L5444" t="s">
        <v>40</v>
      </c>
      <c r="M5444" t="s">
        <v>41</v>
      </c>
      <c r="N5444" t="s">
        <v>42</v>
      </c>
      <c r="O5444" t="s">
        <v>43</v>
      </c>
      <c r="P5444" t="s">
        <v>44</v>
      </c>
      <c r="Q5444" t="s">
        <v>45</v>
      </c>
      <c r="R5444" t="str">
        <f t="shared" si="171"/>
        <v>Error</v>
      </c>
      <c r="S5444" t="e">
        <f>VLOOKUP($R5444,'Price Schedules'!$A$1:$H$34,4,FALSE)</f>
        <v>#N/A</v>
      </c>
      <c r="T5444" t="e">
        <f>VLOOKUP(R5444,'Price Schedules'!$A$1:$H$34,5,FALSE)</f>
        <v>#N/A</v>
      </c>
      <c r="U5444" t="e">
        <f>VLOOKUP(R5444,'Price Schedules'!$A$1:$H$34,6,FALSE)</f>
        <v>#N/A</v>
      </c>
      <c r="V5444" t="e">
        <f>VLOOKUP(R5444,'Price Schedules'!$A$1:$H$34,7,FALSE)</f>
        <v>#N/A</v>
      </c>
      <c r="W5444" t="e">
        <f>VLOOKUP(R5444,'Price Schedules'!$A$1:$H$34,8,FALSE)</f>
        <v>#N/A</v>
      </c>
    </row>
    <row r="5445" spans="1:23" x14ac:dyDescent="0.25">
      <c r="A5445">
        <f>Chargemaster!A5446</f>
        <v>0</v>
      </c>
      <c r="B5445">
        <f>Chargemaster!C5446</f>
        <v>0</v>
      </c>
      <c r="C5445">
        <f>Chargemaster!D5446</f>
        <v>0</v>
      </c>
      <c r="D5445" t="e">
        <f t="shared" si="170"/>
        <v>#N/A</v>
      </c>
      <c r="E5445" t="str">
        <f>(IF(B5445&lt;'Price Schedules'!$B$3,'Price Schedules'!$A$2,IF(B5445&lt;'Price Schedules'!$B$4,'Price Schedules'!$A$3,'Price Schedules'!$A$4)))</f>
        <v>Inj Med1</v>
      </c>
      <c r="F5445" t="str">
        <f>(IF(B5445&lt;'Price Schedules'!$B$7,'Price Schedules'!$A$6,IF(B5445&lt;'Price Schedules'!$B$8,'Price Schedules'!$A$7,'Price Schedules'!$A$8)))</f>
        <v>Chemo IV1</v>
      </c>
      <c r="G5445" t="str">
        <f>(IF(B5445&lt;'Price Schedules'!$B$11,'Price Schedules'!$A$10,IF(B5445&lt;'Price Schedules'!$B$12,'Price Schedules'!$A$11,'Price Schedules'!$A$12)))</f>
        <v>Chemo Med1</v>
      </c>
      <c r="H5445" t="str">
        <f>IF(B5445&lt;'Price Schedules'!$B$15,'Price Schedules'!$A$14,'Price Schedules'!$A$15)</f>
        <v>PASS1</v>
      </c>
      <c r="I5445" t="str">
        <f>IF(B5445&lt;'Price Schedules'!$B$18,'Price Schedules'!$A$17,'Price Schedules'!$A$18)</f>
        <v>IV1</v>
      </c>
      <c r="J5445" t="s">
        <v>38</v>
      </c>
      <c r="K5445" t="s">
        <v>39</v>
      </c>
      <c r="L5445" t="s">
        <v>40</v>
      </c>
      <c r="M5445" t="s">
        <v>41</v>
      </c>
      <c r="N5445" t="s">
        <v>42</v>
      </c>
      <c r="O5445" t="s">
        <v>43</v>
      </c>
      <c r="P5445" t="s">
        <v>44</v>
      </c>
      <c r="Q5445" t="s">
        <v>45</v>
      </c>
      <c r="R5445" t="str">
        <f t="shared" si="171"/>
        <v>Error</v>
      </c>
      <c r="S5445" t="e">
        <f>VLOOKUP($R5445,'Price Schedules'!$A$1:$H$34,4,FALSE)</f>
        <v>#N/A</v>
      </c>
      <c r="T5445" t="e">
        <f>VLOOKUP(R5445,'Price Schedules'!$A$1:$H$34,5,FALSE)</f>
        <v>#N/A</v>
      </c>
      <c r="U5445" t="e">
        <f>VLOOKUP(R5445,'Price Schedules'!$A$1:$H$34,6,FALSE)</f>
        <v>#N/A</v>
      </c>
      <c r="V5445" t="e">
        <f>VLOOKUP(R5445,'Price Schedules'!$A$1:$H$34,7,FALSE)</f>
        <v>#N/A</v>
      </c>
      <c r="W5445" t="e">
        <f>VLOOKUP(R5445,'Price Schedules'!$A$1:$H$34,8,FALSE)</f>
        <v>#N/A</v>
      </c>
    </row>
    <row r="5446" spans="1:23" x14ac:dyDescent="0.25">
      <c r="A5446">
        <f>Chargemaster!A5447</f>
        <v>0</v>
      </c>
      <c r="B5446">
        <f>Chargemaster!C5447</f>
        <v>0</v>
      </c>
      <c r="C5446">
        <f>Chargemaster!D5447</f>
        <v>0</v>
      </c>
      <c r="D5446" t="e">
        <f t="shared" si="170"/>
        <v>#N/A</v>
      </c>
      <c r="E5446" t="str">
        <f>(IF(B5446&lt;'Price Schedules'!$B$3,'Price Schedules'!$A$2,IF(B5446&lt;'Price Schedules'!$B$4,'Price Schedules'!$A$3,'Price Schedules'!$A$4)))</f>
        <v>Inj Med1</v>
      </c>
      <c r="F5446" t="str">
        <f>(IF(B5446&lt;'Price Schedules'!$B$7,'Price Schedules'!$A$6,IF(B5446&lt;'Price Schedules'!$B$8,'Price Schedules'!$A$7,'Price Schedules'!$A$8)))</f>
        <v>Chemo IV1</v>
      </c>
      <c r="G5446" t="str">
        <f>(IF(B5446&lt;'Price Schedules'!$B$11,'Price Schedules'!$A$10,IF(B5446&lt;'Price Schedules'!$B$12,'Price Schedules'!$A$11,'Price Schedules'!$A$12)))</f>
        <v>Chemo Med1</v>
      </c>
      <c r="H5446" t="str">
        <f>IF(B5446&lt;'Price Schedules'!$B$15,'Price Schedules'!$A$14,'Price Schedules'!$A$15)</f>
        <v>PASS1</v>
      </c>
      <c r="I5446" t="str">
        <f>IF(B5446&lt;'Price Schedules'!$B$18,'Price Schedules'!$A$17,'Price Schedules'!$A$18)</f>
        <v>IV1</v>
      </c>
      <c r="J5446" t="s">
        <v>38</v>
      </c>
      <c r="K5446" t="s">
        <v>39</v>
      </c>
      <c r="L5446" t="s">
        <v>40</v>
      </c>
      <c r="M5446" t="s">
        <v>41</v>
      </c>
      <c r="N5446" t="s">
        <v>42</v>
      </c>
      <c r="O5446" t="s">
        <v>43</v>
      </c>
      <c r="P5446" t="s">
        <v>44</v>
      </c>
      <c r="Q5446" t="s">
        <v>45</v>
      </c>
      <c r="R5446" t="str">
        <f t="shared" si="171"/>
        <v>Error</v>
      </c>
      <c r="S5446" t="e">
        <f>VLOOKUP($R5446,'Price Schedules'!$A$1:$H$34,4,FALSE)</f>
        <v>#N/A</v>
      </c>
      <c r="T5446" t="e">
        <f>VLOOKUP(R5446,'Price Schedules'!$A$1:$H$34,5,FALSE)</f>
        <v>#N/A</v>
      </c>
      <c r="U5446" t="e">
        <f>VLOOKUP(R5446,'Price Schedules'!$A$1:$H$34,6,FALSE)</f>
        <v>#N/A</v>
      </c>
      <c r="V5446" t="e">
        <f>VLOOKUP(R5446,'Price Schedules'!$A$1:$H$34,7,FALSE)</f>
        <v>#N/A</v>
      </c>
      <c r="W5446" t="e">
        <f>VLOOKUP(R5446,'Price Schedules'!$A$1:$H$34,8,FALSE)</f>
        <v>#N/A</v>
      </c>
    </row>
    <row r="5447" spans="1:23" x14ac:dyDescent="0.25">
      <c r="A5447">
        <f>Chargemaster!A5448</f>
        <v>0</v>
      </c>
      <c r="B5447">
        <f>Chargemaster!C5448</f>
        <v>0</v>
      </c>
      <c r="C5447">
        <f>Chargemaster!D5448</f>
        <v>0</v>
      </c>
      <c r="D5447" t="e">
        <f t="shared" si="170"/>
        <v>#N/A</v>
      </c>
      <c r="E5447" t="str">
        <f>(IF(B5447&lt;'Price Schedules'!$B$3,'Price Schedules'!$A$2,IF(B5447&lt;'Price Schedules'!$B$4,'Price Schedules'!$A$3,'Price Schedules'!$A$4)))</f>
        <v>Inj Med1</v>
      </c>
      <c r="F5447" t="str">
        <f>(IF(B5447&lt;'Price Schedules'!$B$7,'Price Schedules'!$A$6,IF(B5447&lt;'Price Schedules'!$B$8,'Price Schedules'!$A$7,'Price Schedules'!$A$8)))</f>
        <v>Chemo IV1</v>
      </c>
      <c r="G5447" t="str">
        <f>(IF(B5447&lt;'Price Schedules'!$B$11,'Price Schedules'!$A$10,IF(B5447&lt;'Price Schedules'!$B$12,'Price Schedules'!$A$11,'Price Schedules'!$A$12)))</f>
        <v>Chemo Med1</v>
      </c>
      <c r="H5447" t="str">
        <f>IF(B5447&lt;'Price Schedules'!$B$15,'Price Schedules'!$A$14,'Price Schedules'!$A$15)</f>
        <v>PASS1</v>
      </c>
      <c r="I5447" t="str">
        <f>IF(B5447&lt;'Price Schedules'!$B$18,'Price Schedules'!$A$17,'Price Schedules'!$A$18)</f>
        <v>IV1</v>
      </c>
      <c r="J5447" t="s">
        <v>38</v>
      </c>
      <c r="K5447" t="s">
        <v>39</v>
      </c>
      <c r="L5447" t="s">
        <v>40</v>
      </c>
      <c r="M5447" t="s">
        <v>41</v>
      </c>
      <c r="N5447" t="s">
        <v>42</v>
      </c>
      <c r="O5447" t="s">
        <v>43</v>
      </c>
      <c r="P5447" t="s">
        <v>44</v>
      </c>
      <c r="Q5447" t="s">
        <v>45</v>
      </c>
      <c r="R5447" t="str">
        <f t="shared" si="171"/>
        <v>Error</v>
      </c>
      <c r="S5447" t="e">
        <f>VLOOKUP($R5447,'Price Schedules'!$A$1:$H$34,4,FALSE)</f>
        <v>#N/A</v>
      </c>
      <c r="T5447" t="e">
        <f>VLOOKUP(R5447,'Price Schedules'!$A$1:$H$34,5,FALSE)</f>
        <v>#N/A</v>
      </c>
      <c r="U5447" t="e">
        <f>VLOOKUP(R5447,'Price Schedules'!$A$1:$H$34,6,FALSE)</f>
        <v>#N/A</v>
      </c>
      <c r="V5447" t="e">
        <f>VLOOKUP(R5447,'Price Schedules'!$A$1:$H$34,7,FALSE)</f>
        <v>#N/A</v>
      </c>
      <c r="W5447" t="e">
        <f>VLOOKUP(R5447,'Price Schedules'!$A$1:$H$34,8,FALSE)</f>
        <v>#N/A</v>
      </c>
    </row>
    <row r="5448" spans="1:23" x14ac:dyDescent="0.25">
      <c r="A5448">
        <f>Chargemaster!A5449</f>
        <v>0</v>
      </c>
      <c r="B5448">
        <f>Chargemaster!C5449</f>
        <v>0</v>
      </c>
      <c r="C5448">
        <f>Chargemaster!D5449</f>
        <v>0</v>
      </c>
      <c r="D5448" t="e">
        <f t="shared" si="170"/>
        <v>#N/A</v>
      </c>
      <c r="E5448" t="str">
        <f>(IF(B5448&lt;'Price Schedules'!$B$3,'Price Schedules'!$A$2,IF(B5448&lt;'Price Schedules'!$B$4,'Price Schedules'!$A$3,'Price Schedules'!$A$4)))</f>
        <v>Inj Med1</v>
      </c>
      <c r="F5448" t="str">
        <f>(IF(B5448&lt;'Price Schedules'!$B$7,'Price Schedules'!$A$6,IF(B5448&lt;'Price Schedules'!$B$8,'Price Schedules'!$A$7,'Price Schedules'!$A$8)))</f>
        <v>Chemo IV1</v>
      </c>
      <c r="G5448" t="str">
        <f>(IF(B5448&lt;'Price Schedules'!$B$11,'Price Schedules'!$A$10,IF(B5448&lt;'Price Schedules'!$B$12,'Price Schedules'!$A$11,'Price Schedules'!$A$12)))</f>
        <v>Chemo Med1</v>
      </c>
      <c r="H5448" t="str">
        <f>IF(B5448&lt;'Price Schedules'!$B$15,'Price Schedules'!$A$14,'Price Schedules'!$A$15)</f>
        <v>PASS1</v>
      </c>
      <c r="I5448" t="str">
        <f>IF(B5448&lt;'Price Schedules'!$B$18,'Price Schedules'!$A$17,'Price Schedules'!$A$18)</f>
        <v>IV1</v>
      </c>
      <c r="J5448" t="s">
        <v>38</v>
      </c>
      <c r="K5448" t="s">
        <v>39</v>
      </c>
      <c r="L5448" t="s">
        <v>40</v>
      </c>
      <c r="M5448" t="s">
        <v>41</v>
      </c>
      <c r="N5448" t="s">
        <v>42</v>
      </c>
      <c r="O5448" t="s">
        <v>43</v>
      </c>
      <c r="P5448" t="s">
        <v>44</v>
      </c>
      <c r="Q5448" t="s">
        <v>45</v>
      </c>
      <c r="R5448" t="str">
        <f t="shared" si="171"/>
        <v>Error</v>
      </c>
      <c r="S5448" t="e">
        <f>VLOOKUP($R5448,'Price Schedules'!$A$1:$H$34,4,FALSE)</f>
        <v>#N/A</v>
      </c>
      <c r="T5448" t="e">
        <f>VLOOKUP(R5448,'Price Schedules'!$A$1:$H$34,5,FALSE)</f>
        <v>#N/A</v>
      </c>
      <c r="U5448" t="e">
        <f>VLOOKUP(R5448,'Price Schedules'!$A$1:$H$34,6,FALSE)</f>
        <v>#N/A</v>
      </c>
      <c r="V5448" t="e">
        <f>VLOOKUP(R5448,'Price Schedules'!$A$1:$H$34,7,FALSE)</f>
        <v>#N/A</v>
      </c>
      <c r="W5448" t="e">
        <f>VLOOKUP(R5448,'Price Schedules'!$A$1:$H$34,8,FALSE)</f>
        <v>#N/A</v>
      </c>
    </row>
    <row r="5449" spans="1:23" x14ac:dyDescent="0.25">
      <c r="A5449">
        <f>Chargemaster!A5450</f>
        <v>0</v>
      </c>
      <c r="B5449">
        <f>Chargemaster!C5450</f>
        <v>0</v>
      </c>
      <c r="C5449">
        <f>Chargemaster!D5450</f>
        <v>0</v>
      </c>
      <c r="D5449" t="e">
        <f t="shared" si="170"/>
        <v>#N/A</v>
      </c>
      <c r="E5449" t="str">
        <f>(IF(B5449&lt;'Price Schedules'!$B$3,'Price Schedules'!$A$2,IF(B5449&lt;'Price Schedules'!$B$4,'Price Schedules'!$A$3,'Price Schedules'!$A$4)))</f>
        <v>Inj Med1</v>
      </c>
      <c r="F5449" t="str">
        <f>(IF(B5449&lt;'Price Schedules'!$B$7,'Price Schedules'!$A$6,IF(B5449&lt;'Price Schedules'!$B$8,'Price Schedules'!$A$7,'Price Schedules'!$A$8)))</f>
        <v>Chemo IV1</v>
      </c>
      <c r="G5449" t="str">
        <f>(IF(B5449&lt;'Price Schedules'!$B$11,'Price Schedules'!$A$10,IF(B5449&lt;'Price Schedules'!$B$12,'Price Schedules'!$A$11,'Price Schedules'!$A$12)))</f>
        <v>Chemo Med1</v>
      </c>
      <c r="H5449" t="str">
        <f>IF(B5449&lt;'Price Schedules'!$B$15,'Price Schedules'!$A$14,'Price Schedules'!$A$15)</f>
        <v>PASS1</v>
      </c>
      <c r="I5449" t="str">
        <f>IF(B5449&lt;'Price Schedules'!$B$18,'Price Schedules'!$A$17,'Price Schedules'!$A$18)</f>
        <v>IV1</v>
      </c>
      <c r="J5449" t="s">
        <v>38</v>
      </c>
      <c r="K5449" t="s">
        <v>39</v>
      </c>
      <c r="L5449" t="s">
        <v>40</v>
      </c>
      <c r="M5449" t="s">
        <v>41</v>
      </c>
      <c r="N5449" t="s">
        <v>42</v>
      </c>
      <c r="O5449" t="s">
        <v>43</v>
      </c>
      <c r="P5449" t="s">
        <v>44</v>
      </c>
      <c r="Q5449" t="s">
        <v>45</v>
      </c>
      <c r="R5449" t="str">
        <f t="shared" si="171"/>
        <v>Error</v>
      </c>
      <c r="S5449" t="e">
        <f>VLOOKUP($R5449,'Price Schedules'!$A$1:$H$34,4,FALSE)</f>
        <v>#N/A</v>
      </c>
      <c r="T5449" t="e">
        <f>VLOOKUP(R5449,'Price Schedules'!$A$1:$H$34,5,FALSE)</f>
        <v>#N/A</v>
      </c>
      <c r="U5449" t="e">
        <f>VLOOKUP(R5449,'Price Schedules'!$A$1:$H$34,6,FALSE)</f>
        <v>#N/A</v>
      </c>
      <c r="V5449" t="e">
        <f>VLOOKUP(R5449,'Price Schedules'!$A$1:$H$34,7,FALSE)</f>
        <v>#N/A</v>
      </c>
      <c r="W5449" t="e">
        <f>VLOOKUP(R5449,'Price Schedules'!$A$1:$H$34,8,FALSE)</f>
        <v>#N/A</v>
      </c>
    </row>
    <row r="5450" spans="1:23" x14ac:dyDescent="0.25">
      <c r="A5450">
        <f>Chargemaster!A5451</f>
        <v>0</v>
      </c>
      <c r="B5450">
        <f>Chargemaster!C5451</f>
        <v>0</v>
      </c>
      <c r="C5450">
        <f>Chargemaster!D5451</f>
        <v>0</v>
      </c>
      <c r="D5450" t="e">
        <f t="shared" si="170"/>
        <v>#N/A</v>
      </c>
      <c r="E5450" t="str">
        <f>(IF(B5450&lt;'Price Schedules'!$B$3,'Price Schedules'!$A$2,IF(B5450&lt;'Price Schedules'!$B$4,'Price Schedules'!$A$3,'Price Schedules'!$A$4)))</f>
        <v>Inj Med1</v>
      </c>
      <c r="F5450" t="str">
        <f>(IF(B5450&lt;'Price Schedules'!$B$7,'Price Schedules'!$A$6,IF(B5450&lt;'Price Schedules'!$B$8,'Price Schedules'!$A$7,'Price Schedules'!$A$8)))</f>
        <v>Chemo IV1</v>
      </c>
      <c r="G5450" t="str">
        <f>(IF(B5450&lt;'Price Schedules'!$B$11,'Price Schedules'!$A$10,IF(B5450&lt;'Price Schedules'!$B$12,'Price Schedules'!$A$11,'Price Schedules'!$A$12)))</f>
        <v>Chemo Med1</v>
      </c>
      <c r="H5450" t="str">
        <f>IF(B5450&lt;'Price Schedules'!$B$15,'Price Schedules'!$A$14,'Price Schedules'!$A$15)</f>
        <v>PASS1</v>
      </c>
      <c r="I5450" t="str">
        <f>IF(B5450&lt;'Price Schedules'!$B$18,'Price Schedules'!$A$17,'Price Schedules'!$A$18)</f>
        <v>IV1</v>
      </c>
      <c r="J5450" t="s">
        <v>38</v>
      </c>
      <c r="K5450" t="s">
        <v>39</v>
      </c>
      <c r="L5450" t="s">
        <v>40</v>
      </c>
      <c r="M5450" t="s">
        <v>41</v>
      </c>
      <c r="N5450" t="s">
        <v>42</v>
      </c>
      <c r="O5450" t="s">
        <v>43</v>
      </c>
      <c r="P5450" t="s">
        <v>44</v>
      </c>
      <c r="Q5450" t="s">
        <v>45</v>
      </c>
      <c r="R5450" t="str">
        <f t="shared" si="171"/>
        <v>Error</v>
      </c>
      <c r="S5450" t="e">
        <f>VLOOKUP($R5450,'Price Schedules'!$A$1:$H$34,4,FALSE)</f>
        <v>#N/A</v>
      </c>
      <c r="T5450" t="e">
        <f>VLOOKUP(R5450,'Price Schedules'!$A$1:$H$34,5,FALSE)</f>
        <v>#N/A</v>
      </c>
      <c r="U5450" t="e">
        <f>VLOOKUP(R5450,'Price Schedules'!$A$1:$H$34,6,FALSE)</f>
        <v>#N/A</v>
      </c>
      <c r="V5450" t="e">
        <f>VLOOKUP(R5450,'Price Schedules'!$A$1:$H$34,7,FALSE)</f>
        <v>#N/A</v>
      </c>
      <c r="W5450" t="e">
        <f>VLOOKUP(R5450,'Price Schedules'!$A$1:$H$34,8,FALSE)</f>
        <v>#N/A</v>
      </c>
    </row>
    <row r="5451" spans="1:23" x14ac:dyDescent="0.25">
      <c r="A5451">
        <f>Chargemaster!A5452</f>
        <v>0</v>
      </c>
      <c r="B5451">
        <f>Chargemaster!C5452</f>
        <v>0</v>
      </c>
      <c r="C5451">
        <f>Chargemaster!D5452</f>
        <v>0</v>
      </c>
      <c r="D5451" t="e">
        <f t="shared" si="170"/>
        <v>#N/A</v>
      </c>
      <c r="E5451" t="str">
        <f>(IF(B5451&lt;'Price Schedules'!$B$3,'Price Schedules'!$A$2,IF(B5451&lt;'Price Schedules'!$B$4,'Price Schedules'!$A$3,'Price Schedules'!$A$4)))</f>
        <v>Inj Med1</v>
      </c>
      <c r="F5451" t="str">
        <f>(IF(B5451&lt;'Price Schedules'!$B$7,'Price Schedules'!$A$6,IF(B5451&lt;'Price Schedules'!$B$8,'Price Schedules'!$A$7,'Price Schedules'!$A$8)))</f>
        <v>Chemo IV1</v>
      </c>
      <c r="G5451" t="str">
        <f>(IF(B5451&lt;'Price Schedules'!$B$11,'Price Schedules'!$A$10,IF(B5451&lt;'Price Schedules'!$B$12,'Price Schedules'!$A$11,'Price Schedules'!$A$12)))</f>
        <v>Chemo Med1</v>
      </c>
      <c r="H5451" t="str">
        <f>IF(B5451&lt;'Price Schedules'!$B$15,'Price Schedules'!$A$14,'Price Schedules'!$A$15)</f>
        <v>PASS1</v>
      </c>
      <c r="I5451" t="str">
        <f>IF(B5451&lt;'Price Schedules'!$B$18,'Price Schedules'!$A$17,'Price Schedules'!$A$18)</f>
        <v>IV1</v>
      </c>
      <c r="J5451" t="s">
        <v>38</v>
      </c>
      <c r="K5451" t="s">
        <v>39</v>
      </c>
      <c r="L5451" t="s">
        <v>40</v>
      </c>
      <c r="M5451" t="s">
        <v>41</v>
      </c>
      <c r="N5451" t="s">
        <v>42</v>
      </c>
      <c r="O5451" t="s">
        <v>43</v>
      </c>
      <c r="P5451" t="s">
        <v>44</v>
      </c>
      <c r="Q5451" t="s">
        <v>45</v>
      </c>
      <c r="R5451" t="str">
        <f t="shared" si="171"/>
        <v>Error</v>
      </c>
      <c r="S5451" t="e">
        <f>VLOOKUP($R5451,'Price Schedules'!$A$1:$H$34,4,FALSE)</f>
        <v>#N/A</v>
      </c>
      <c r="T5451" t="e">
        <f>VLOOKUP(R5451,'Price Schedules'!$A$1:$H$34,5,FALSE)</f>
        <v>#N/A</v>
      </c>
      <c r="U5451" t="e">
        <f>VLOOKUP(R5451,'Price Schedules'!$A$1:$H$34,6,FALSE)</f>
        <v>#N/A</v>
      </c>
      <c r="V5451" t="e">
        <f>VLOOKUP(R5451,'Price Schedules'!$A$1:$H$34,7,FALSE)</f>
        <v>#N/A</v>
      </c>
      <c r="W5451" t="e">
        <f>VLOOKUP(R5451,'Price Schedules'!$A$1:$H$34,8,FALSE)</f>
        <v>#N/A</v>
      </c>
    </row>
    <row r="5452" spans="1:23" x14ac:dyDescent="0.25">
      <c r="A5452">
        <f>Chargemaster!A5453</f>
        <v>0</v>
      </c>
      <c r="B5452">
        <f>Chargemaster!C5453</f>
        <v>0</v>
      </c>
      <c r="C5452">
        <f>Chargemaster!D5453</f>
        <v>0</v>
      </c>
      <c r="D5452" t="e">
        <f t="shared" si="170"/>
        <v>#N/A</v>
      </c>
      <c r="E5452" t="str">
        <f>(IF(B5452&lt;'Price Schedules'!$B$3,'Price Schedules'!$A$2,IF(B5452&lt;'Price Schedules'!$B$4,'Price Schedules'!$A$3,'Price Schedules'!$A$4)))</f>
        <v>Inj Med1</v>
      </c>
      <c r="F5452" t="str">
        <f>(IF(B5452&lt;'Price Schedules'!$B$7,'Price Schedules'!$A$6,IF(B5452&lt;'Price Schedules'!$B$8,'Price Schedules'!$A$7,'Price Schedules'!$A$8)))</f>
        <v>Chemo IV1</v>
      </c>
      <c r="G5452" t="str">
        <f>(IF(B5452&lt;'Price Schedules'!$B$11,'Price Schedules'!$A$10,IF(B5452&lt;'Price Schedules'!$B$12,'Price Schedules'!$A$11,'Price Schedules'!$A$12)))</f>
        <v>Chemo Med1</v>
      </c>
      <c r="H5452" t="str">
        <f>IF(B5452&lt;'Price Schedules'!$B$15,'Price Schedules'!$A$14,'Price Schedules'!$A$15)</f>
        <v>PASS1</v>
      </c>
      <c r="I5452" t="str">
        <f>IF(B5452&lt;'Price Schedules'!$B$18,'Price Schedules'!$A$17,'Price Schedules'!$A$18)</f>
        <v>IV1</v>
      </c>
      <c r="J5452" t="s">
        <v>38</v>
      </c>
      <c r="K5452" t="s">
        <v>39</v>
      </c>
      <c r="L5452" t="s">
        <v>40</v>
      </c>
      <c r="M5452" t="s">
        <v>41</v>
      </c>
      <c r="N5452" t="s">
        <v>42</v>
      </c>
      <c r="O5452" t="s">
        <v>43</v>
      </c>
      <c r="P5452" t="s">
        <v>44</v>
      </c>
      <c r="Q5452" t="s">
        <v>45</v>
      </c>
      <c r="R5452" t="str">
        <f t="shared" si="171"/>
        <v>Error</v>
      </c>
      <c r="S5452" t="e">
        <f>VLOOKUP($R5452,'Price Schedules'!$A$1:$H$34,4,FALSE)</f>
        <v>#N/A</v>
      </c>
      <c r="T5452" t="e">
        <f>VLOOKUP(R5452,'Price Schedules'!$A$1:$H$34,5,FALSE)</f>
        <v>#N/A</v>
      </c>
      <c r="U5452" t="e">
        <f>VLOOKUP(R5452,'Price Schedules'!$A$1:$H$34,6,FALSE)</f>
        <v>#N/A</v>
      </c>
      <c r="V5452" t="e">
        <f>VLOOKUP(R5452,'Price Schedules'!$A$1:$H$34,7,FALSE)</f>
        <v>#N/A</v>
      </c>
      <c r="W5452" t="e">
        <f>VLOOKUP(R5452,'Price Schedules'!$A$1:$H$34,8,FALSE)</f>
        <v>#N/A</v>
      </c>
    </row>
    <row r="5453" spans="1:23" x14ac:dyDescent="0.25">
      <c r="A5453">
        <f>Chargemaster!A5454</f>
        <v>0</v>
      </c>
      <c r="B5453">
        <f>Chargemaster!C5454</f>
        <v>0</v>
      </c>
      <c r="C5453">
        <f>Chargemaster!D5454</f>
        <v>0</v>
      </c>
      <c r="D5453" t="e">
        <f t="shared" si="170"/>
        <v>#N/A</v>
      </c>
      <c r="E5453" t="str">
        <f>(IF(B5453&lt;'Price Schedules'!$B$3,'Price Schedules'!$A$2,IF(B5453&lt;'Price Schedules'!$B$4,'Price Schedules'!$A$3,'Price Schedules'!$A$4)))</f>
        <v>Inj Med1</v>
      </c>
      <c r="F5453" t="str">
        <f>(IF(B5453&lt;'Price Schedules'!$B$7,'Price Schedules'!$A$6,IF(B5453&lt;'Price Schedules'!$B$8,'Price Schedules'!$A$7,'Price Schedules'!$A$8)))</f>
        <v>Chemo IV1</v>
      </c>
      <c r="G5453" t="str">
        <f>(IF(B5453&lt;'Price Schedules'!$B$11,'Price Schedules'!$A$10,IF(B5453&lt;'Price Schedules'!$B$12,'Price Schedules'!$A$11,'Price Schedules'!$A$12)))</f>
        <v>Chemo Med1</v>
      </c>
      <c r="H5453" t="str">
        <f>IF(B5453&lt;'Price Schedules'!$B$15,'Price Schedules'!$A$14,'Price Schedules'!$A$15)</f>
        <v>PASS1</v>
      </c>
      <c r="I5453" t="str">
        <f>IF(B5453&lt;'Price Schedules'!$B$18,'Price Schedules'!$A$17,'Price Schedules'!$A$18)</f>
        <v>IV1</v>
      </c>
      <c r="J5453" t="s">
        <v>38</v>
      </c>
      <c r="K5453" t="s">
        <v>39</v>
      </c>
      <c r="L5453" t="s">
        <v>40</v>
      </c>
      <c r="M5453" t="s">
        <v>41</v>
      </c>
      <c r="N5453" t="s">
        <v>42</v>
      </c>
      <c r="O5453" t="s">
        <v>43</v>
      </c>
      <c r="P5453" t="s">
        <v>44</v>
      </c>
      <c r="Q5453" t="s">
        <v>45</v>
      </c>
      <c r="R5453" t="str">
        <f t="shared" si="171"/>
        <v>Error</v>
      </c>
      <c r="S5453" t="e">
        <f>VLOOKUP($R5453,'Price Schedules'!$A$1:$H$34,4,FALSE)</f>
        <v>#N/A</v>
      </c>
      <c r="T5453" t="e">
        <f>VLOOKUP(R5453,'Price Schedules'!$A$1:$H$34,5,FALSE)</f>
        <v>#N/A</v>
      </c>
      <c r="U5453" t="e">
        <f>VLOOKUP(R5453,'Price Schedules'!$A$1:$H$34,6,FALSE)</f>
        <v>#N/A</v>
      </c>
      <c r="V5453" t="e">
        <f>VLOOKUP(R5453,'Price Schedules'!$A$1:$H$34,7,FALSE)</f>
        <v>#N/A</v>
      </c>
      <c r="W5453" t="e">
        <f>VLOOKUP(R5453,'Price Schedules'!$A$1:$H$34,8,FALSE)</f>
        <v>#N/A</v>
      </c>
    </row>
    <row r="5454" spans="1:23" x14ac:dyDescent="0.25">
      <c r="A5454">
        <f>Chargemaster!A5455</f>
        <v>0</v>
      </c>
      <c r="B5454">
        <f>Chargemaster!C5455</f>
        <v>0</v>
      </c>
      <c r="C5454">
        <f>Chargemaster!D5455</f>
        <v>0</v>
      </c>
      <c r="D5454" t="e">
        <f t="shared" si="170"/>
        <v>#N/A</v>
      </c>
      <c r="E5454" t="str">
        <f>(IF(B5454&lt;'Price Schedules'!$B$3,'Price Schedules'!$A$2,IF(B5454&lt;'Price Schedules'!$B$4,'Price Schedules'!$A$3,'Price Schedules'!$A$4)))</f>
        <v>Inj Med1</v>
      </c>
      <c r="F5454" t="str">
        <f>(IF(B5454&lt;'Price Schedules'!$B$7,'Price Schedules'!$A$6,IF(B5454&lt;'Price Schedules'!$B$8,'Price Schedules'!$A$7,'Price Schedules'!$A$8)))</f>
        <v>Chemo IV1</v>
      </c>
      <c r="G5454" t="str">
        <f>(IF(B5454&lt;'Price Schedules'!$B$11,'Price Schedules'!$A$10,IF(B5454&lt;'Price Schedules'!$B$12,'Price Schedules'!$A$11,'Price Schedules'!$A$12)))</f>
        <v>Chemo Med1</v>
      </c>
      <c r="H5454" t="str">
        <f>IF(B5454&lt;'Price Schedules'!$B$15,'Price Schedules'!$A$14,'Price Schedules'!$A$15)</f>
        <v>PASS1</v>
      </c>
      <c r="I5454" t="str">
        <f>IF(B5454&lt;'Price Schedules'!$B$18,'Price Schedules'!$A$17,'Price Schedules'!$A$18)</f>
        <v>IV1</v>
      </c>
      <c r="J5454" t="s">
        <v>38</v>
      </c>
      <c r="K5454" t="s">
        <v>39</v>
      </c>
      <c r="L5454" t="s">
        <v>40</v>
      </c>
      <c r="M5454" t="s">
        <v>41</v>
      </c>
      <c r="N5454" t="s">
        <v>42</v>
      </c>
      <c r="O5454" t="s">
        <v>43</v>
      </c>
      <c r="P5454" t="s">
        <v>44</v>
      </c>
      <c r="Q5454" t="s">
        <v>45</v>
      </c>
      <c r="R5454" t="str">
        <f t="shared" si="171"/>
        <v>Error</v>
      </c>
      <c r="S5454" t="e">
        <f>VLOOKUP($R5454,'Price Schedules'!$A$1:$H$34,4,FALSE)</f>
        <v>#N/A</v>
      </c>
      <c r="T5454" t="e">
        <f>VLOOKUP(R5454,'Price Schedules'!$A$1:$H$34,5,FALSE)</f>
        <v>#N/A</v>
      </c>
      <c r="U5454" t="e">
        <f>VLOOKUP(R5454,'Price Schedules'!$A$1:$H$34,6,FALSE)</f>
        <v>#N/A</v>
      </c>
      <c r="V5454" t="e">
        <f>VLOOKUP(R5454,'Price Schedules'!$A$1:$H$34,7,FALSE)</f>
        <v>#N/A</v>
      </c>
      <c r="W5454" t="e">
        <f>VLOOKUP(R5454,'Price Schedules'!$A$1:$H$34,8,FALSE)</f>
        <v>#N/A</v>
      </c>
    </row>
    <row r="5455" spans="1:23" x14ac:dyDescent="0.25">
      <c r="A5455">
        <f>Chargemaster!A5456</f>
        <v>0</v>
      </c>
      <c r="B5455">
        <f>Chargemaster!C5456</f>
        <v>0</v>
      </c>
      <c r="C5455">
        <f>Chargemaster!D5456</f>
        <v>0</v>
      </c>
      <c r="D5455" t="e">
        <f t="shared" si="170"/>
        <v>#N/A</v>
      </c>
      <c r="E5455" t="str">
        <f>(IF(B5455&lt;'Price Schedules'!$B$3,'Price Schedules'!$A$2,IF(B5455&lt;'Price Schedules'!$B$4,'Price Schedules'!$A$3,'Price Schedules'!$A$4)))</f>
        <v>Inj Med1</v>
      </c>
      <c r="F5455" t="str">
        <f>(IF(B5455&lt;'Price Schedules'!$B$7,'Price Schedules'!$A$6,IF(B5455&lt;'Price Schedules'!$B$8,'Price Schedules'!$A$7,'Price Schedules'!$A$8)))</f>
        <v>Chemo IV1</v>
      </c>
      <c r="G5455" t="str">
        <f>(IF(B5455&lt;'Price Schedules'!$B$11,'Price Schedules'!$A$10,IF(B5455&lt;'Price Schedules'!$B$12,'Price Schedules'!$A$11,'Price Schedules'!$A$12)))</f>
        <v>Chemo Med1</v>
      </c>
      <c r="H5455" t="str">
        <f>IF(B5455&lt;'Price Schedules'!$B$15,'Price Schedules'!$A$14,'Price Schedules'!$A$15)</f>
        <v>PASS1</v>
      </c>
      <c r="I5455" t="str">
        <f>IF(B5455&lt;'Price Schedules'!$B$18,'Price Schedules'!$A$17,'Price Schedules'!$A$18)</f>
        <v>IV1</v>
      </c>
      <c r="J5455" t="s">
        <v>38</v>
      </c>
      <c r="K5455" t="s">
        <v>39</v>
      </c>
      <c r="L5455" t="s">
        <v>40</v>
      </c>
      <c r="M5455" t="s">
        <v>41</v>
      </c>
      <c r="N5455" t="s">
        <v>42</v>
      </c>
      <c r="O5455" t="s">
        <v>43</v>
      </c>
      <c r="P5455" t="s">
        <v>44</v>
      </c>
      <c r="Q5455" t="s">
        <v>45</v>
      </c>
      <c r="R5455" t="str">
        <f t="shared" si="171"/>
        <v>Error</v>
      </c>
      <c r="S5455" t="e">
        <f>VLOOKUP($R5455,'Price Schedules'!$A$1:$H$34,4,FALSE)</f>
        <v>#N/A</v>
      </c>
      <c r="T5455" t="e">
        <f>VLOOKUP(R5455,'Price Schedules'!$A$1:$H$34,5,FALSE)</f>
        <v>#N/A</v>
      </c>
      <c r="U5455" t="e">
        <f>VLOOKUP(R5455,'Price Schedules'!$A$1:$H$34,6,FALSE)</f>
        <v>#N/A</v>
      </c>
      <c r="V5455" t="e">
        <f>VLOOKUP(R5455,'Price Schedules'!$A$1:$H$34,7,FALSE)</f>
        <v>#N/A</v>
      </c>
      <c r="W5455" t="e">
        <f>VLOOKUP(R5455,'Price Schedules'!$A$1:$H$34,8,FALSE)</f>
        <v>#N/A</v>
      </c>
    </row>
    <row r="5456" spans="1:23" x14ac:dyDescent="0.25">
      <c r="A5456">
        <f>Chargemaster!A5457</f>
        <v>0</v>
      </c>
      <c r="B5456">
        <f>Chargemaster!C5457</f>
        <v>0</v>
      </c>
      <c r="C5456">
        <f>Chargemaster!D5457</f>
        <v>0</v>
      </c>
      <c r="D5456" t="e">
        <f t="shared" si="170"/>
        <v>#N/A</v>
      </c>
      <c r="E5456" t="str">
        <f>(IF(B5456&lt;'Price Schedules'!$B$3,'Price Schedules'!$A$2,IF(B5456&lt;'Price Schedules'!$B$4,'Price Schedules'!$A$3,'Price Schedules'!$A$4)))</f>
        <v>Inj Med1</v>
      </c>
      <c r="F5456" t="str">
        <f>(IF(B5456&lt;'Price Schedules'!$B$7,'Price Schedules'!$A$6,IF(B5456&lt;'Price Schedules'!$B$8,'Price Schedules'!$A$7,'Price Schedules'!$A$8)))</f>
        <v>Chemo IV1</v>
      </c>
      <c r="G5456" t="str">
        <f>(IF(B5456&lt;'Price Schedules'!$B$11,'Price Schedules'!$A$10,IF(B5456&lt;'Price Schedules'!$B$12,'Price Schedules'!$A$11,'Price Schedules'!$A$12)))</f>
        <v>Chemo Med1</v>
      </c>
      <c r="H5456" t="str">
        <f>IF(B5456&lt;'Price Schedules'!$B$15,'Price Schedules'!$A$14,'Price Schedules'!$A$15)</f>
        <v>PASS1</v>
      </c>
      <c r="I5456" t="str">
        <f>IF(B5456&lt;'Price Schedules'!$B$18,'Price Schedules'!$A$17,'Price Schedules'!$A$18)</f>
        <v>IV1</v>
      </c>
      <c r="J5456" t="s">
        <v>38</v>
      </c>
      <c r="K5456" t="s">
        <v>39</v>
      </c>
      <c r="L5456" t="s">
        <v>40</v>
      </c>
      <c r="M5456" t="s">
        <v>41</v>
      </c>
      <c r="N5456" t="s">
        <v>42</v>
      </c>
      <c r="O5456" t="s">
        <v>43</v>
      </c>
      <c r="P5456" t="s">
        <v>44</v>
      </c>
      <c r="Q5456" t="s">
        <v>45</v>
      </c>
      <c r="R5456" t="str">
        <f t="shared" si="171"/>
        <v>Error</v>
      </c>
      <c r="S5456" t="e">
        <f>VLOOKUP($R5456,'Price Schedules'!$A$1:$H$34,4,FALSE)</f>
        <v>#N/A</v>
      </c>
      <c r="T5456" t="e">
        <f>VLOOKUP(R5456,'Price Schedules'!$A$1:$H$34,5,FALSE)</f>
        <v>#N/A</v>
      </c>
      <c r="U5456" t="e">
        <f>VLOOKUP(R5456,'Price Schedules'!$A$1:$H$34,6,FALSE)</f>
        <v>#N/A</v>
      </c>
      <c r="V5456" t="e">
        <f>VLOOKUP(R5456,'Price Schedules'!$A$1:$H$34,7,FALSE)</f>
        <v>#N/A</v>
      </c>
      <c r="W5456" t="e">
        <f>VLOOKUP(R5456,'Price Schedules'!$A$1:$H$34,8,FALSE)</f>
        <v>#N/A</v>
      </c>
    </row>
    <row r="5457" spans="1:23" x14ac:dyDescent="0.25">
      <c r="A5457">
        <f>Chargemaster!A5458</f>
        <v>0</v>
      </c>
      <c r="B5457">
        <f>Chargemaster!C5458</f>
        <v>0</v>
      </c>
      <c r="C5457">
        <f>Chargemaster!D5458</f>
        <v>0</v>
      </c>
      <c r="D5457" t="e">
        <f t="shared" si="170"/>
        <v>#N/A</v>
      </c>
      <c r="E5457" t="str">
        <f>(IF(B5457&lt;'Price Schedules'!$B$3,'Price Schedules'!$A$2,IF(B5457&lt;'Price Schedules'!$B$4,'Price Schedules'!$A$3,'Price Schedules'!$A$4)))</f>
        <v>Inj Med1</v>
      </c>
      <c r="F5457" t="str">
        <f>(IF(B5457&lt;'Price Schedules'!$B$7,'Price Schedules'!$A$6,IF(B5457&lt;'Price Schedules'!$B$8,'Price Schedules'!$A$7,'Price Schedules'!$A$8)))</f>
        <v>Chemo IV1</v>
      </c>
      <c r="G5457" t="str">
        <f>(IF(B5457&lt;'Price Schedules'!$B$11,'Price Schedules'!$A$10,IF(B5457&lt;'Price Schedules'!$B$12,'Price Schedules'!$A$11,'Price Schedules'!$A$12)))</f>
        <v>Chemo Med1</v>
      </c>
      <c r="H5457" t="str">
        <f>IF(B5457&lt;'Price Schedules'!$B$15,'Price Schedules'!$A$14,'Price Schedules'!$A$15)</f>
        <v>PASS1</v>
      </c>
      <c r="I5457" t="str">
        <f>IF(B5457&lt;'Price Schedules'!$B$18,'Price Schedules'!$A$17,'Price Schedules'!$A$18)</f>
        <v>IV1</v>
      </c>
      <c r="J5457" t="s">
        <v>38</v>
      </c>
      <c r="K5457" t="s">
        <v>39</v>
      </c>
      <c r="L5457" t="s">
        <v>40</v>
      </c>
      <c r="M5457" t="s">
        <v>41</v>
      </c>
      <c r="N5457" t="s">
        <v>42</v>
      </c>
      <c r="O5457" t="s">
        <v>43</v>
      </c>
      <c r="P5457" t="s">
        <v>44</v>
      </c>
      <c r="Q5457" t="s">
        <v>45</v>
      </c>
      <c r="R5457" t="str">
        <f t="shared" si="171"/>
        <v>Error</v>
      </c>
      <c r="S5457" t="e">
        <f>VLOOKUP($R5457,'Price Schedules'!$A$1:$H$34,4,FALSE)</f>
        <v>#N/A</v>
      </c>
      <c r="T5457" t="e">
        <f>VLOOKUP(R5457,'Price Schedules'!$A$1:$H$34,5,FALSE)</f>
        <v>#N/A</v>
      </c>
      <c r="U5457" t="e">
        <f>VLOOKUP(R5457,'Price Schedules'!$A$1:$H$34,6,FALSE)</f>
        <v>#N/A</v>
      </c>
      <c r="V5457" t="e">
        <f>VLOOKUP(R5457,'Price Schedules'!$A$1:$H$34,7,FALSE)</f>
        <v>#N/A</v>
      </c>
      <c r="W5457" t="e">
        <f>VLOOKUP(R5457,'Price Schedules'!$A$1:$H$34,8,FALSE)</f>
        <v>#N/A</v>
      </c>
    </row>
    <row r="5458" spans="1:23" x14ac:dyDescent="0.25">
      <c r="A5458">
        <f>Chargemaster!A5459</f>
        <v>0</v>
      </c>
      <c r="B5458">
        <f>Chargemaster!C5459</f>
        <v>0</v>
      </c>
      <c r="C5458">
        <f>Chargemaster!D5459</f>
        <v>0</v>
      </c>
      <c r="D5458" t="e">
        <f t="shared" si="170"/>
        <v>#N/A</v>
      </c>
      <c r="E5458" t="str">
        <f>(IF(B5458&lt;'Price Schedules'!$B$3,'Price Schedules'!$A$2,IF(B5458&lt;'Price Schedules'!$B$4,'Price Schedules'!$A$3,'Price Schedules'!$A$4)))</f>
        <v>Inj Med1</v>
      </c>
      <c r="F5458" t="str">
        <f>(IF(B5458&lt;'Price Schedules'!$B$7,'Price Schedules'!$A$6,IF(B5458&lt;'Price Schedules'!$B$8,'Price Schedules'!$A$7,'Price Schedules'!$A$8)))</f>
        <v>Chemo IV1</v>
      </c>
      <c r="G5458" t="str">
        <f>(IF(B5458&lt;'Price Schedules'!$B$11,'Price Schedules'!$A$10,IF(B5458&lt;'Price Schedules'!$B$12,'Price Schedules'!$A$11,'Price Schedules'!$A$12)))</f>
        <v>Chemo Med1</v>
      </c>
      <c r="H5458" t="str">
        <f>IF(B5458&lt;'Price Schedules'!$B$15,'Price Schedules'!$A$14,'Price Schedules'!$A$15)</f>
        <v>PASS1</v>
      </c>
      <c r="I5458" t="str">
        <f>IF(B5458&lt;'Price Schedules'!$B$18,'Price Schedules'!$A$17,'Price Schedules'!$A$18)</f>
        <v>IV1</v>
      </c>
      <c r="J5458" t="s">
        <v>38</v>
      </c>
      <c r="K5458" t="s">
        <v>39</v>
      </c>
      <c r="L5458" t="s">
        <v>40</v>
      </c>
      <c r="M5458" t="s">
        <v>41</v>
      </c>
      <c r="N5458" t="s">
        <v>42</v>
      </c>
      <c r="O5458" t="s">
        <v>43</v>
      </c>
      <c r="P5458" t="s">
        <v>44</v>
      </c>
      <c r="Q5458" t="s">
        <v>45</v>
      </c>
      <c r="R5458" t="str">
        <f t="shared" si="171"/>
        <v>Error</v>
      </c>
      <c r="S5458" t="e">
        <f>VLOOKUP($R5458,'Price Schedules'!$A$1:$H$34,4,FALSE)</f>
        <v>#N/A</v>
      </c>
      <c r="T5458" t="e">
        <f>VLOOKUP(R5458,'Price Schedules'!$A$1:$H$34,5,FALSE)</f>
        <v>#N/A</v>
      </c>
      <c r="U5458" t="e">
        <f>VLOOKUP(R5458,'Price Schedules'!$A$1:$H$34,6,FALSE)</f>
        <v>#N/A</v>
      </c>
      <c r="V5458" t="e">
        <f>VLOOKUP(R5458,'Price Schedules'!$A$1:$H$34,7,FALSE)</f>
        <v>#N/A</v>
      </c>
      <c r="W5458" t="e">
        <f>VLOOKUP(R5458,'Price Schedules'!$A$1:$H$34,8,FALSE)</f>
        <v>#N/A</v>
      </c>
    </row>
    <row r="5459" spans="1:23" x14ac:dyDescent="0.25">
      <c r="A5459">
        <f>Chargemaster!A5460</f>
        <v>0</v>
      </c>
      <c r="B5459">
        <f>Chargemaster!C5460</f>
        <v>0</v>
      </c>
      <c r="C5459">
        <f>Chargemaster!D5460</f>
        <v>0</v>
      </c>
      <c r="D5459" t="e">
        <f t="shared" si="170"/>
        <v>#N/A</v>
      </c>
      <c r="E5459" t="str">
        <f>(IF(B5459&lt;'Price Schedules'!$B$3,'Price Schedules'!$A$2,IF(B5459&lt;'Price Schedules'!$B$4,'Price Schedules'!$A$3,'Price Schedules'!$A$4)))</f>
        <v>Inj Med1</v>
      </c>
      <c r="F5459" t="str">
        <f>(IF(B5459&lt;'Price Schedules'!$B$7,'Price Schedules'!$A$6,IF(B5459&lt;'Price Schedules'!$B$8,'Price Schedules'!$A$7,'Price Schedules'!$A$8)))</f>
        <v>Chemo IV1</v>
      </c>
      <c r="G5459" t="str">
        <f>(IF(B5459&lt;'Price Schedules'!$B$11,'Price Schedules'!$A$10,IF(B5459&lt;'Price Schedules'!$B$12,'Price Schedules'!$A$11,'Price Schedules'!$A$12)))</f>
        <v>Chemo Med1</v>
      </c>
      <c r="H5459" t="str">
        <f>IF(B5459&lt;'Price Schedules'!$B$15,'Price Schedules'!$A$14,'Price Schedules'!$A$15)</f>
        <v>PASS1</v>
      </c>
      <c r="I5459" t="str">
        <f>IF(B5459&lt;'Price Schedules'!$B$18,'Price Schedules'!$A$17,'Price Schedules'!$A$18)</f>
        <v>IV1</v>
      </c>
      <c r="J5459" t="s">
        <v>38</v>
      </c>
      <c r="K5459" t="s">
        <v>39</v>
      </c>
      <c r="L5459" t="s">
        <v>40</v>
      </c>
      <c r="M5459" t="s">
        <v>41</v>
      </c>
      <c r="N5459" t="s">
        <v>42</v>
      </c>
      <c r="O5459" t="s">
        <v>43</v>
      </c>
      <c r="P5459" t="s">
        <v>44</v>
      </c>
      <c r="Q5459" t="s">
        <v>45</v>
      </c>
      <c r="R5459" t="str">
        <f t="shared" si="171"/>
        <v>Error</v>
      </c>
      <c r="S5459" t="e">
        <f>VLOOKUP($R5459,'Price Schedules'!$A$1:$H$34,4,FALSE)</f>
        <v>#N/A</v>
      </c>
      <c r="T5459" t="e">
        <f>VLOOKUP(R5459,'Price Schedules'!$A$1:$H$34,5,FALSE)</f>
        <v>#N/A</v>
      </c>
      <c r="U5459" t="e">
        <f>VLOOKUP(R5459,'Price Schedules'!$A$1:$H$34,6,FALSE)</f>
        <v>#N/A</v>
      </c>
      <c r="V5459" t="e">
        <f>VLOOKUP(R5459,'Price Schedules'!$A$1:$H$34,7,FALSE)</f>
        <v>#N/A</v>
      </c>
      <c r="W5459" t="e">
        <f>VLOOKUP(R5459,'Price Schedules'!$A$1:$H$34,8,FALSE)</f>
        <v>#N/A</v>
      </c>
    </row>
    <row r="5460" spans="1:23" x14ac:dyDescent="0.25">
      <c r="A5460">
        <f>Chargemaster!A5461</f>
        <v>0</v>
      </c>
      <c r="B5460">
        <f>Chargemaster!C5461</f>
        <v>0</v>
      </c>
      <c r="C5460">
        <f>Chargemaster!D5461</f>
        <v>0</v>
      </c>
      <c r="D5460" t="e">
        <f t="shared" si="170"/>
        <v>#N/A</v>
      </c>
      <c r="E5460" t="str">
        <f>(IF(B5460&lt;'Price Schedules'!$B$3,'Price Schedules'!$A$2,IF(B5460&lt;'Price Schedules'!$B$4,'Price Schedules'!$A$3,'Price Schedules'!$A$4)))</f>
        <v>Inj Med1</v>
      </c>
      <c r="F5460" t="str">
        <f>(IF(B5460&lt;'Price Schedules'!$B$7,'Price Schedules'!$A$6,IF(B5460&lt;'Price Schedules'!$B$8,'Price Schedules'!$A$7,'Price Schedules'!$A$8)))</f>
        <v>Chemo IV1</v>
      </c>
      <c r="G5460" t="str">
        <f>(IF(B5460&lt;'Price Schedules'!$B$11,'Price Schedules'!$A$10,IF(B5460&lt;'Price Schedules'!$B$12,'Price Schedules'!$A$11,'Price Schedules'!$A$12)))</f>
        <v>Chemo Med1</v>
      </c>
      <c r="H5460" t="str">
        <f>IF(B5460&lt;'Price Schedules'!$B$15,'Price Schedules'!$A$14,'Price Schedules'!$A$15)</f>
        <v>PASS1</v>
      </c>
      <c r="I5460" t="str">
        <f>IF(B5460&lt;'Price Schedules'!$B$18,'Price Schedules'!$A$17,'Price Schedules'!$A$18)</f>
        <v>IV1</v>
      </c>
      <c r="J5460" t="s">
        <v>38</v>
      </c>
      <c r="K5460" t="s">
        <v>39</v>
      </c>
      <c r="L5460" t="s">
        <v>40</v>
      </c>
      <c r="M5460" t="s">
        <v>41</v>
      </c>
      <c r="N5460" t="s">
        <v>42</v>
      </c>
      <c r="O5460" t="s">
        <v>43</v>
      </c>
      <c r="P5460" t="s">
        <v>44</v>
      </c>
      <c r="Q5460" t="s">
        <v>45</v>
      </c>
      <c r="R5460" t="str">
        <f t="shared" si="171"/>
        <v>Error</v>
      </c>
      <c r="S5460" t="e">
        <f>VLOOKUP($R5460,'Price Schedules'!$A$1:$H$34,4,FALSE)</f>
        <v>#N/A</v>
      </c>
      <c r="T5460" t="e">
        <f>VLOOKUP(R5460,'Price Schedules'!$A$1:$H$34,5,FALSE)</f>
        <v>#N/A</v>
      </c>
      <c r="U5460" t="e">
        <f>VLOOKUP(R5460,'Price Schedules'!$A$1:$H$34,6,FALSE)</f>
        <v>#N/A</v>
      </c>
      <c r="V5460" t="e">
        <f>VLOOKUP(R5460,'Price Schedules'!$A$1:$H$34,7,FALSE)</f>
        <v>#N/A</v>
      </c>
      <c r="W5460" t="e">
        <f>VLOOKUP(R5460,'Price Schedules'!$A$1:$H$34,8,FALSE)</f>
        <v>#N/A</v>
      </c>
    </row>
    <row r="5461" spans="1:23" x14ac:dyDescent="0.25">
      <c r="A5461">
        <f>Chargemaster!A5462</f>
        <v>0</v>
      </c>
      <c r="B5461">
        <f>Chargemaster!C5462</f>
        <v>0</v>
      </c>
      <c r="C5461">
        <f>Chargemaster!D5462</f>
        <v>0</v>
      </c>
      <c r="D5461" t="e">
        <f t="shared" si="170"/>
        <v>#N/A</v>
      </c>
      <c r="E5461" t="str">
        <f>(IF(B5461&lt;'Price Schedules'!$B$3,'Price Schedules'!$A$2,IF(B5461&lt;'Price Schedules'!$B$4,'Price Schedules'!$A$3,'Price Schedules'!$A$4)))</f>
        <v>Inj Med1</v>
      </c>
      <c r="F5461" t="str">
        <f>(IF(B5461&lt;'Price Schedules'!$B$7,'Price Schedules'!$A$6,IF(B5461&lt;'Price Schedules'!$B$8,'Price Schedules'!$A$7,'Price Schedules'!$A$8)))</f>
        <v>Chemo IV1</v>
      </c>
      <c r="G5461" t="str">
        <f>(IF(B5461&lt;'Price Schedules'!$B$11,'Price Schedules'!$A$10,IF(B5461&lt;'Price Schedules'!$B$12,'Price Schedules'!$A$11,'Price Schedules'!$A$12)))</f>
        <v>Chemo Med1</v>
      </c>
      <c r="H5461" t="str">
        <f>IF(B5461&lt;'Price Schedules'!$B$15,'Price Schedules'!$A$14,'Price Schedules'!$A$15)</f>
        <v>PASS1</v>
      </c>
      <c r="I5461" t="str">
        <f>IF(B5461&lt;'Price Schedules'!$B$18,'Price Schedules'!$A$17,'Price Schedules'!$A$18)</f>
        <v>IV1</v>
      </c>
      <c r="J5461" t="s">
        <v>38</v>
      </c>
      <c r="K5461" t="s">
        <v>39</v>
      </c>
      <c r="L5461" t="s">
        <v>40</v>
      </c>
      <c r="M5461" t="s">
        <v>41</v>
      </c>
      <c r="N5461" t="s">
        <v>42</v>
      </c>
      <c r="O5461" t="s">
        <v>43</v>
      </c>
      <c r="P5461" t="s">
        <v>44</v>
      </c>
      <c r="Q5461" t="s">
        <v>45</v>
      </c>
      <c r="R5461" t="str">
        <f t="shared" si="171"/>
        <v>Error</v>
      </c>
      <c r="S5461" t="e">
        <f>VLOOKUP($R5461,'Price Schedules'!$A$1:$H$34,4,FALSE)</f>
        <v>#N/A</v>
      </c>
      <c r="T5461" t="e">
        <f>VLOOKUP(R5461,'Price Schedules'!$A$1:$H$34,5,FALSE)</f>
        <v>#N/A</v>
      </c>
      <c r="U5461" t="e">
        <f>VLOOKUP(R5461,'Price Schedules'!$A$1:$H$34,6,FALSE)</f>
        <v>#N/A</v>
      </c>
      <c r="V5461" t="e">
        <f>VLOOKUP(R5461,'Price Schedules'!$A$1:$H$34,7,FALSE)</f>
        <v>#N/A</v>
      </c>
      <c r="W5461" t="e">
        <f>VLOOKUP(R5461,'Price Schedules'!$A$1:$H$34,8,FALSE)</f>
        <v>#N/A</v>
      </c>
    </row>
    <row r="5462" spans="1:23" x14ac:dyDescent="0.25">
      <c r="A5462">
        <f>Chargemaster!A5463</f>
        <v>0</v>
      </c>
      <c r="B5462">
        <f>Chargemaster!C5463</f>
        <v>0</v>
      </c>
      <c r="C5462">
        <f>Chargemaster!D5463</f>
        <v>0</v>
      </c>
      <c r="D5462" t="e">
        <f t="shared" si="170"/>
        <v>#N/A</v>
      </c>
      <c r="E5462" t="str">
        <f>(IF(B5462&lt;'Price Schedules'!$B$3,'Price Schedules'!$A$2,IF(B5462&lt;'Price Schedules'!$B$4,'Price Schedules'!$A$3,'Price Schedules'!$A$4)))</f>
        <v>Inj Med1</v>
      </c>
      <c r="F5462" t="str">
        <f>(IF(B5462&lt;'Price Schedules'!$B$7,'Price Schedules'!$A$6,IF(B5462&lt;'Price Schedules'!$B$8,'Price Schedules'!$A$7,'Price Schedules'!$A$8)))</f>
        <v>Chemo IV1</v>
      </c>
      <c r="G5462" t="str">
        <f>(IF(B5462&lt;'Price Schedules'!$B$11,'Price Schedules'!$A$10,IF(B5462&lt;'Price Schedules'!$B$12,'Price Schedules'!$A$11,'Price Schedules'!$A$12)))</f>
        <v>Chemo Med1</v>
      </c>
      <c r="H5462" t="str">
        <f>IF(B5462&lt;'Price Schedules'!$B$15,'Price Schedules'!$A$14,'Price Schedules'!$A$15)</f>
        <v>PASS1</v>
      </c>
      <c r="I5462" t="str">
        <f>IF(B5462&lt;'Price Schedules'!$B$18,'Price Schedules'!$A$17,'Price Schedules'!$A$18)</f>
        <v>IV1</v>
      </c>
      <c r="J5462" t="s">
        <v>38</v>
      </c>
      <c r="K5462" t="s">
        <v>39</v>
      </c>
      <c r="L5462" t="s">
        <v>40</v>
      </c>
      <c r="M5462" t="s">
        <v>41</v>
      </c>
      <c r="N5462" t="s">
        <v>42</v>
      </c>
      <c r="O5462" t="s">
        <v>43</v>
      </c>
      <c r="P5462" t="s">
        <v>44</v>
      </c>
      <c r="Q5462" t="s">
        <v>45</v>
      </c>
      <c r="R5462" t="str">
        <f t="shared" si="171"/>
        <v>Error</v>
      </c>
      <c r="S5462" t="e">
        <f>VLOOKUP($R5462,'Price Schedules'!$A$1:$H$34,4,FALSE)</f>
        <v>#N/A</v>
      </c>
      <c r="T5462" t="e">
        <f>VLOOKUP(R5462,'Price Schedules'!$A$1:$H$34,5,FALSE)</f>
        <v>#N/A</v>
      </c>
      <c r="U5462" t="e">
        <f>VLOOKUP(R5462,'Price Schedules'!$A$1:$H$34,6,FALSE)</f>
        <v>#N/A</v>
      </c>
      <c r="V5462" t="e">
        <f>VLOOKUP(R5462,'Price Schedules'!$A$1:$H$34,7,FALSE)</f>
        <v>#N/A</v>
      </c>
      <c r="W5462" t="e">
        <f>VLOOKUP(R5462,'Price Schedules'!$A$1:$H$34,8,FALSE)</f>
        <v>#N/A</v>
      </c>
    </row>
    <row r="5463" spans="1:23" x14ac:dyDescent="0.25">
      <c r="A5463">
        <f>Chargemaster!A5464</f>
        <v>0</v>
      </c>
      <c r="B5463">
        <f>Chargemaster!C5464</f>
        <v>0</v>
      </c>
      <c r="C5463">
        <f>Chargemaster!D5464</f>
        <v>0</v>
      </c>
      <c r="D5463" t="e">
        <f t="shared" si="170"/>
        <v>#N/A</v>
      </c>
      <c r="E5463" t="str">
        <f>(IF(B5463&lt;'Price Schedules'!$B$3,'Price Schedules'!$A$2,IF(B5463&lt;'Price Schedules'!$B$4,'Price Schedules'!$A$3,'Price Schedules'!$A$4)))</f>
        <v>Inj Med1</v>
      </c>
      <c r="F5463" t="str">
        <f>(IF(B5463&lt;'Price Schedules'!$B$7,'Price Schedules'!$A$6,IF(B5463&lt;'Price Schedules'!$B$8,'Price Schedules'!$A$7,'Price Schedules'!$A$8)))</f>
        <v>Chemo IV1</v>
      </c>
      <c r="G5463" t="str">
        <f>(IF(B5463&lt;'Price Schedules'!$B$11,'Price Schedules'!$A$10,IF(B5463&lt;'Price Schedules'!$B$12,'Price Schedules'!$A$11,'Price Schedules'!$A$12)))</f>
        <v>Chemo Med1</v>
      </c>
      <c r="H5463" t="str">
        <f>IF(B5463&lt;'Price Schedules'!$B$15,'Price Schedules'!$A$14,'Price Schedules'!$A$15)</f>
        <v>PASS1</v>
      </c>
      <c r="I5463" t="str">
        <f>IF(B5463&lt;'Price Schedules'!$B$18,'Price Schedules'!$A$17,'Price Schedules'!$A$18)</f>
        <v>IV1</v>
      </c>
      <c r="J5463" t="s">
        <v>38</v>
      </c>
      <c r="K5463" t="s">
        <v>39</v>
      </c>
      <c r="L5463" t="s">
        <v>40</v>
      </c>
      <c r="M5463" t="s">
        <v>41</v>
      </c>
      <c r="N5463" t="s">
        <v>42</v>
      </c>
      <c r="O5463" t="s">
        <v>43</v>
      </c>
      <c r="P5463" t="s">
        <v>44</v>
      </c>
      <c r="Q5463" t="s">
        <v>45</v>
      </c>
      <c r="R5463" t="str">
        <f t="shared" si="171"/>
        <v>Error</v>
      </c>
      <c r="S5463" t="e">
        <f>VLOOKUP($R5463,'Price Schedules'!$A$1:$H$34,4,FALSE)</f>
        <v>#N/A</v>
      </c>
      <c r="T5463" t="e">
        <f>VLOOKUP(R5463,'Price Schedules'!$A$1:$H$34,5,FALSE)</f>
        <v>#N/A</v>
      </c>
      <c r="U5463" t="e">
        <f>VLOOKUP(R5463,'Price Schedules'!$A$1:$H$34,6,FALSE)</f>
        <v>#N/A</v>
      </c>
      <c r="V5463" t="e">
        <f>VLOOKUP(R5463,'Price Schedules'!$A$1:$H$34,7,FALSE)</f>
        <v>#N/A</v>
      </c>
      <c r="W5463" t="e">
        <f>VLOOKUP(R5463,'Price Schedules'!$A$1:$H$34,8,FALSE)</f>
        <v>#N/A</v>
      </c>
    </row>
    <row r="5464" spans="1:23" x14ac:dyDescent="0.25">
      <c r="A5464">
        <f>Chargemaster!A5465</f>
        <v>0</v>
      </c>
      <c r="B5464">
        <f>Chargemaster!C5465</f>
        <v>0</v>
      </c>
      <c r="C5464">
        <f>Chargemaster!D5465</f>
        <v>0</v>
      </c>
      <c r="D5464" t="e">
        <f t="shared" si="170"/>
        <v>#N/A</v>
      </c>
      <c r="E5464" t="str">
        <f>(IF(B5464&lt;'Price Schedules'!$B$3,'Price Schedules'!$A$2,IF(B5464&lt;'Price Schedules'!$B$4,'Price Schedules'!$A$3,'Price Schedules'!$A$4)))</f>
        <v>Inj Med1</v>
      </c>
      <c r="F5464" t="str">
        <f>(IF(B5464&lt;'Price Schedules'!$B$7,'Price Schedules'!$A$6,IF(B5464&lt;'Price Schedules'!$B$8,'Price Schedules'!$A$7,'Price Schedules'!$A$8)))</f>
        <v>Chemo IV1</v>
      </c>
      <c r="G5464" t="str">
        <f>(IF(B5464&lt;'Price Schedules'!$B$11,'Price Schedules'!$A$10,IF(B5464&lt;'Price Schedules'!$B$12,'Price Schedules'!$A$11,'Price Schedules'!$A$12)))</f>
        <v>Chemo Med1</v>
      </c>
      <c r="H5464" t="str">
        <f>IF(B5464&lt;'Price Schedules'!$B$15,'Price Schedules'!$A$14,'Price Schedules'!$A$15)</f>
        <v>PASS1</v>
      </c>
      <c r="I5464" t="str">
        <f>IF(B5464&lt;'Price Schedules'!$B$18,'Price Schedules'!$A$17,'Price Schedules'!$A$18)</f>
        <v>IV1</v>
      </c>
      <c r="J5464" t="s">
        <v>38</v>
      </c>
      <c r="K5464" t="s">
        <v>39</v>
      </c>
      <c r="L5464" t="s">
        <v>40</v>
      </c>
      <c r="M5464" t="s">
        <v>41</v>
      </c>
      <c r="N5464" t="s">
        <v>42</v>
      </c>
      <c r="O5464" t="s">
        <v>43</v>
      </c>
      <c r="P5464" t="s">
        <v>44</v>
      </c>
      <c r="Q5464" t="s">
        <v>45</v>
      </c>
      <c r="R5464" t="str">
        <f t="shared" si="171"/>
        <v>Error</v>
      </c>
      <c r="S5464" t="e">
        <f>VLOOKUP($R5464,'Price Schedules'!$A$1:$H$34,4,FALSE)</f>
        <v>#N/A</v>
      </c>
      <c r="T5464" t="e">
        <f>VLOOKUP(R5464,'Price Schedules'!$A$1:$H$34,5,FALSE)</f>
        <v>#N/A</v>
      </c>
      <c r="U5464" t="e">
        <f>VLOOKUP(R5464,'Price Schedules'!$A$1:$H$34,6,FALSE)</f>
        <v>#N/A</v>
      </c>
      <c r="V5464" t="e">
        <f>VLOOKUP(R5464,'Price Schedules'!$A$1:$H$34,7,FALSE)</f>
        <v>#N/A</v>
      </c>
      <c r="W5464" t="e">
        <f>VLOOKUP(R5464,'Price Schedules'!$A$1:$H$34,8,FALSE)</f>
        <v>#N/A</v>
      </c>
    </row>
    <row r="5465" spans="1:23" x14ac:dyDescent="0.25">
      <c r="A5465">
        <f>Chargemaster!A5466</f>
        <v>0</v>
      </c>
      <c r="B5465">
        <f>Chargemaster!C5466</f>
        <v>0</v>
      </c>
      <c r="C5465">
        <f>Chargemaster!D5466</f>
        <v>0</v>
      </c>
      <c r="D5465" t="e">
        <f t="shared" si="170"/>
        <v>#N/A</v>
      </c>
      <c r="E5465" t="str">
        <f>(IF(B5465&lt;'Price Schedules'!$B$3,'Price Schedules'!$A$2,IF(B5465&lt;'Price Schedules'!$B$4,'Price Schedules'!$A$3,'Price Schedules'!$A$4)))</f>
        <v>Inj Med1</v>
      </c>
      <c r="F5465" t="str">
        <f>(IF(B5465&lt;'Price Schedules'!$B$7,'Price Schedules'!$A$6,IF(B5465&lt;'Price Schedules'!$B$8,'Price Schedules'!$A$7,'Price Schedules'!$A$8)))</f>
        <v>Chemo IV1</v>
      </c>
      <c r="G5465" t="str">
        <f>(IF(B5465&lt;'Price Schedules'!$B$11,'Price Schedules'!$A$10,IF(B5465&lt;'Price Schedules'!$B$12,'Price Schedules'!$A$11,'Price Schedules'!$A$12)))</f>
        <v>Chemo Med1</v>
      </c>
      <c r="H5465" t="str">
        <f>IF(B5465&lt;'Price Schedules'!$B$15,'Price Schedules'!$A$14,'Price Schedules'!$A$15)</f>
        <v>PASS1</v>
      </c>
      <c r="I5465" t="str">
        <f>IF(B5465&lt;'Price Schedules'!$B$18,'Price Schedules'!$A$17,'Price Schedules'!$A$18)</f>
        <v>IV1</v>
      </c>
      <c r="J5465" t="s">
        <v>38</v>
      </c>
      <c r="K5465" t="s">
        <v>39</v>
      </c>
      <c r="L5465" t="s">
        <v>40</v>
      </c>
      <c r="M5465" t="s">
        <v>41</v>
      </c>
      <c r="N5465" t="s">
        <v>42</v>
      </c>
      <c r="O5465" t="s">
        <v>43</v>
      </c>
      <c r="P5465" t="s">
        <v>44</v>
      </c>
      <c r="Q5465" t="s">
        <v>45</v>
      </c>
      <c r="R5465" t="str">
        <f t="shared" si="171"/>
        <v>Error</v>
      </c>
      <c r="S5465" t="e">
        <f>VLOOKUP($R5465,'Price Schedules'!$A$1:$H$34,4,FALSE)</f>
        <v>#N/A</v>
      </c>
      <c r="T5465" t="e">
        <f>VLOOKUP(R5465,'Price Schedules'!$A$1:$H$34,5,FALSE)</f>
        <v>#N/A</v>
      </c>
      <c r="U5465" t="e">
        <f>VLOOKUP(R5465,'Price Schedules'!$A$1:$H$34,6,FALSE)</f>
        <v>#N/A</v>
      </c>
      <c r="V5465" t="e">
        <f>VLOOKUP(R5465,'Price Schedules'!$A$1:$H$34,7,FALSE)</f>
        <v>#N/A</v>
      </c>
      <c r="W5465" t="e">
        <f>VLOOKUP(R5465,'Price Schedules'!$A$1:$H$34,8,FALSE)</f>
        <v>#N/A</v>
      </c>
    </row>
    <row r="5466" spans="1:23" x14ac:dyDescent="0.25">
      <c r="A5466">
        <f>Chargemaster!A5467</f>
        <v>0</v>
      </c>
      <c r="B5466">
        <f>Chargemaster!C5467</f>
        <v>0</v>
      </c>
      <c r="C5466">
        <f>Chargemaster!D5467</f>
        <v>0</v>
      </c>
      <c r="D5466" t="e">
        <f t="shared" si="170"/>
        <v>#N/A</v>
      </c>
      <c r="E5466" t="str">
        <f>(IF(B5466&lt;'Price Schedules'!$B$3,'Price Schedules'!$A$2,IF(B5466&lt;'Price Schedules'!$B$4,'Price Schedules'!$A$3,'Price Schedules'!$A$4)))</f>
        <v>Inj Med1</v>
      </c>
      <c r="F5466" t="str">
        <f>(IF(B5466&lt;'Price Schedules'!$B$7,'Price Schedules'!$A$6,IF(B5466&lt;'Price Schedules'!$B$8,'Price Schedules'!$A$7,'Price Schedules'!$A$8)))</f>
        <v>Chemo IV1</v>
      </c>
      <c r="G5466" t="str">
        <f>(IF(B5466&lt;'Price Schedules'!$B$11,'Price Schedules'!$A$10,IF(B5466&lt;'Price Schedules'!$B$12,'Price Schedules'!$A$11,'Price Schedules'!$A$12)))</f>
        <v>Chemo Med1</v>
      </c>
      <c r="H5466" t="str">
        <f>IF(B5466&lt;'Price Schedules'!$B$15,'Price Schedules'!$A$14,'Price Schedules'!$A$15)</f>
        <v>PASS1</v>
      </c>
      <c r="I5466" t="str">
        <f>IF(B5466&lt;'Price Schedules'!$B$18,'Price Schedules'!$A$17,'Price Schedules'!$A$18)</f>
        <v>IV1</v>
      </c>
      <c r="J5466" t="s">
        <v>38</v>
      </c>
      <c r="K5466" t="s">
        <v>39</v>
      </c>
      <c r="L5466" t="s">
        <v>40</v>
      </c>
      <c r="M5466" t="s">
        <v>41</v>
      </c>
      <c r="N5466" t="s">
        <v>42</v>
      </c>
      <c r="O5466" t="s">
        <v>43</v>
      </c>
      <c r="P5466" t="s">
        <v>44</v>
      </c>
      <c r="Q5466" t="s">
        <v>45</v>
      </c>
      <c r="R5466" t="str">
        <f t="shared" si="171"/>
        <v>Error</v>
      </c>
      <c r="S5466" t="e">
        <f>VLOOKUP($R5466,'Price Schedules'!$A$1:$H$34,4,FALSE)</f>
        <v>#N/A</v>
      </c>
      <c r="T5466" t="e">
        <f>VLOOKUP(R5466,'Price Schedules'!$A$1:$H$34,5,FALSE)</f>
        <v>#N/A</v>
      </c>
      <c r="U5466" t="e">
        <f>VLOOKUP(R5466,'Price Schedules'!$A$1:$H$34,6,FALSE)</f>
        <v>#N/A</v>
      </c>
      <c r="V5466" t="e">
        <f>VLOOKUP(R5466,'Price Schedules'!$A$1:$H$34,7,FALSE)</f>
        <v>#N/A</v>
      </c>
      <c r="W5466" t="e">
        <f>VLOOKUP(R5466,'Price Schedules'!$A$1:$H$34,8,FALSE)</f>
        <v>#N/A</v>
      </c>
    </row>
    <row r="5467" spans="1:23" x14ac:dyDescent="0.25">
      <c r="A5467">
        <f>Chargemaster!A5468</f>
        <v>0</v>
      </c>
      <c r="B5467">
        <f>Chargemaster!C5468</f>
        <v>0</v>
      </c>
      <c r="C5467">
        <f>Chargemaster!D5468</f>
        <v>0</v>
      </c>
      <c r="D5467" t="e">
        <f t="shared" si="170"/>
        <v>#N/A</v>
      </c>
      <c r="E5467" t="str">
        <f>(IF(B5467&lt;'Price Schedules'!$B$3,'Price Schedules'!$A$2,IF(B5467&lt;'Price Schedules'!$B$4,'Price Schedules'!$A$3,'Price Schedules'!$A$4)))</f>
        <v>Inj Med1</v>
      </c>
      <c r="F5467" t="str">
        <f>(IF(B5467&lt;'Price Schedules'!$B$7,'Price Schedules'!$A$6,IF(B5467&lt;'Price Schedules'!$B$8,'Price Schedules'!$A$7,'Price Schedules'!$A$8)))</f>
        <v>Chemo IV1</v>
      </c>
      <c r="G5467" t="str">
        <f>(IF(B5467&lt;'Price Schedules'!$B$11,'Price Schedules'!$A$10,IF(B5467&lt;'Price Schedules'!$B$12,'Price Schedules'!$A$11,'Price Schedules'!$A$12)))</f>
        <v>Chemo Med1</v>
      </c>
      <c r="H5467" t="str">
        <f>IF(B5467&lt;'Price Schedules'!$B$15,'Price Schedules'!$A$14,'Price Schedules'!$A$15)</f>
        <v>PASS1</v>
      </c>
      <c r="I5467" t="str">
        <f>IF(B5467&lt;'Price Schedules'!$B$18,'Price Schedules'!$A$17,'Price Schedules'!$A$18)</f>
        <v>IV1</v>
      </c>
      <c r="J5467" t="s">
        <v>38</v>
      </c>
      <c r="K5467" t="s">
        <v>39</v>
      </c>
      <c r="L5467" t="s">
        <v>40</v>
      </c>
      <c r="M5467" t="s">
        <v>41</v>
      </c>
      <c r="N5467" t="s">
        <v>42</v>
      </c>
      <c r="O5467" t="s">
        <v>43</v>
      </c>
      <c r="P5467" t="s">
        <v>44</v>
      </c>
      <c r="Q5467" t="s">
        <v>45</v>
      </c>
      <c r="R5467" t="str">
        <f t="shared" si="171"/>
        <v>Error</v>
      </c>
      <c r="S5467" t="e">
        <f>VLOOKUP($R5467,'Price Schedules'!$A$1:$H$34,4,FALSE)</f>
        <v>#N/A</v>
      </c>
      <c r="T5467" t="e">
        <f>VLOOKUP(R5467,'Price Schedules'!$A$1:$H$34,5,FALSE)</f>
        <v>#N/A</v>
      </c>
      <c r="U5467" t="e">
        <f>VLOOKUP(R5467,'Price Schedules'!$A$1:$H$34,6,FALSE)</f>
        <v>#N/A</v>
      </c>
      <c r="V5467" t="e">
        <f>VLOOKUP(R5467,'Price Schedules'!$A$1:$H$34,7,FALSE)</f>
        <v>#N/A</v>
      </c>
      <c r="W5467" t="e">
        <f>VLOOKUP(R5467,'Price Schedules'!$A$1:$H$34,8,FALSE)</f>
        <v>#N/A</v>
      </c>
    </row>
    <row r="5468" spans="1:23" x14ac:dyDescent="0.25">
      <c r="A5468">
        <f>Chargemaster!A5469</f>
        <v>0</v>
      </c>
      <c r="B5468">
        <f>Chargemaster!C5469</f>
        <v>0</v>
      </c>
      <c r="C5468">
        <f>Chargemaster!D5469</f>
        <v>0</v>
      </c>
      <c r="D5468" t="e">
        <f t="shared" si="170"/>
        <v>#N/A</v>
      </c>
      <c r="E5468" t="str">
        <f>(IF(B5468&lt;'Price Schedules'!$B$3,'Price Schedules'!$A$2,IF(B5468&lt;'Price Schedules'!$B$4,'Price Schedules'!$A$3,'Price Schedules'!$A$4)))</f>
        <v>Inj Med1</v>
      </c>
      <c r="F5468" t="str">
        <f>(IF(B5468&lt;'Price Schedules'!$B$7,'Price Schedules'!$A$6,IF(B5468&lt;'Price Schedules'!$B$8,'Price Schedules'!$A$7,'Price Schedules'!$A$8)))</f>
        <v>Chemo IV1</v>
      </c>
      <c r="G5468" t="str">
        <f>(IF(B5468&lt;'Price Schedules'!$B$11,'Price Schedules'!$A$10,IF(B5468&lt;'Price Schedules'!$B$12,'Price Schedules'!$A$11,'Price Schedules'!$A$12)))</f>
        <v>Chemo Med1</v>
      </c>
      <c r="H5468" t="str">
        <f>IF(B5468&lt;'Price Schedules'!$B$15,'Price Schedules'!$A$14,'Price Schedules'!$A$15)</f>
        <v>PASS1</v>
      </c>
      <c r="I5468" t="str">
        <f>IF(B5468&lt;'Price Schedules'!$B$18,'Price Schedules'!$A$17,'Price Schedules'!$A$18)</f>
        <v>IV1</v>
      </c>
      <c r="J5468" t="s">
        <v>38</v>
      </c>
      <c r="K5468" t="s">
        <v>39</v>
      </c>
      <c r="L5468" t="s">
        <v>40</v>
      </c>
      <c r="M5468" t="s">
        <v>41</v>
      </c>
      <c r="N5468" t="s">
        <v>42</v>
      </c>
      <c r="O5468" t="s">
        <v>43</v>
      </c>
      <c r="P5468" t="s">
        <v>44</v>
      </c>
      <c r="Q5468" t="s">
        <v>45</v>
      </c>
      <c r="R5468" t="str">
        <f t="shared" si="171"/>
        <v>Error</v>
      </c>
      <c r="S5468" t="e">
        <f>VLOOKUP($R5468,'Price Schedules'!$A$1:$H$34,4,FALSE)</f>
        <v>#N/A</v>
      </c>
      <c r="T5468" t="e">
        <f>VLOOKUP(R5468,'Price Schedules'!$A$1:$H$34,5,FALSE)</f>
        <v>#N/A</v>
      </c>
      <c r="U5468" t="e">
        <f>VLOOKUP(R5468,'Price Schedules'!$A$1:$H$34,6,FALSE)</f>
        <v>#N/A</v>
      </c>
      <c r="V5468" t="e">
        <f>VLOOKUP(R5468,'Price Schedules'!$A$1:$H$34,7,FALSE)</f>
        <v>#N/A</v>
      </c>
      <c r="W5468" t="e">
        <f>VLOOKUP(R5468,'Price Schedules'!$A$1:$H$34,8,FALSE)</f>
        <v>#N/A</v>
      </c>
    </row>
    <row r="5469" spans="1:23" x14ac:dyDescent="0.25">
      <c r="A5469">
        <f>Chargemaster!A5470</f>
        <v>0</v>
      </c>
      <c r="B5469">
        <f>Chargemaster!C5470</f>
        <v>0</v>
      </c>
      <c r="C5469">
        <f>Chargemaster!D5470</f>
        <v>0</v>
      </c>
      <c r="D5469" t="e">
        <f t="shared" si="170"/>
        <v>#N/A</v>
      </c>
      <c r="E5469" t="str">
        <f>(IF(B5469&lt;'Price Schedules'!$B$3,'Price Schedules'!$A$2,IF(B5469&lt;'Price Schedules'!$B$4,'Price Schedules'!$A$3,'Price Schedules'!$A$4)))</f>
        <v>Inj Med1</v>
      </c>
      <c r="F5469" t="str">
        <f>(IF(B5469&lt;'Price Schedules'!$B$7,'Price Schedules'!$A$6,IF(B5469&lt;'Price Schedules'!$B$8,'Price Schedules'!$A$7,'Price Schedules'!$A$8)))</f>
        <v>Chemo IV1</v>
      </c>
      <c r="G5469" t="str">
        <f>(IF(B5469&lt;'Price Schedules'!$B$11,'Price Schedules'!$A$10,IF(B5469&lt;'Price Schedules'!$B$12,'Price Schedules'!$A$11,'Price Schedules'!$A$12)))</f>
        <v>Chemo Med1</v>
      </c>
      <c r="H5469" t="str">
        <f>IF(B5469&lt;'Price Schedules'!$B$15,'Price Schedules'!$A$14,'Price Schedules'!$A$15)</f>
        <v>PASS1</v>
      </c>
      <c r="I5469" t="str">
        <f>IF(B5469&lt;'Price Schedules'!$B$18,'Price Schedules'!$A$17,'Price Schedules'!$A$18)</f>
        <v>IV1</v>
      </c>
      <c r="J5469" t="s">
        <v>38</v>
      </c>
      <c r="K5469" t="s">
        <v>39</v>
      </c>
      <c r="L5469" t="s">
        <v>40</v>
      </c>
      <c r="M5469" t="s">
        <v>41</v>
      </c>
      <c r="N5469" t="s">
        <v>42</v>
      </c>
      <c r="O5469" t="s">
        <v>43</v>
      </c>
      <c r="P5469" t="s">
        <v>44</v>
      </c>
      <c r="Q5469" t="s">
        <v>45</v>
      </c>
      <c r="R5469" t="str">
        <f t="shared" si="171"/>
        <v>Error</v>
      </c>
      <c r="S5469" t="e">
        <f>VLOOKUP($R5469,'Price Schedules'!$A$1:$H$34,4,FALSE)</f>
        <v>#N/A</v>
      </c>
      <c r="T5469" t="e">
        <f>VLOOKUP(R5469,'Price Schedules'!$A$1:$H$34,5,FALSE)</f>
        <v>#N/A</v>
      </c>
      <c r="U5469" t="e">
        <f>VLOOKUP(R5469,'Price Schedules'!$A$1:$H$34,6,FALSE)</f>
        <v>#N/A</v>
      </c>
      <c r="V5469" t="e">
        <f>VLOOKUP(R5469,'Price Schedules'!$A$1:$H$34,7,FALSE)</f>
        <v>#N/A</v>
      </c>
      <c r="W5469" t="e">
        <f>VLOOKUP(R5469,'Price Schedules'!$A$1:$H$34,8,FALSE)</f>
        <v>#N/A</v>
      </c>
    </row>
    <row r="5470" spans="1:23" x14ac:dyDescent="0.25">
      <c r="A5470">
        <f>Chargemaster!A5471</f>
        <v>0</v>
      </c>
      <c r="B5470">
        <f>Chargemaster!C5471</f>
        <v>0</v>
      </c>
      <c r="C5470">
        <f>Chargemaster!D5471</f>
        <v>0</v>
      </c>
      <c r="D5470" t="e">
        <f t="shared" si="170"/>
        <v>#N/A</v>
      </c>
      <c r="E5470" t="str">
        <f>(IF(B5470&lt;'Price Schedules'!$B$3,'Price Schedules'!$A$2,IF(B5470&lt;'Price Schedules'!$B$4,'Price Schedules'!$A$3,'Price Schedules'!$A$4)))</f>
        <v>Inj Med1</v>
      </c>
      <c r="F5470" t="str">
        <f>(IF(B5470&lt;'Price Schedules'!$B$7,'Price Schedules'!$A$6,IF(B5470&lt;'Price Schedules'!$B$8,'Price Schedules'!$A$7,'Price Schedules'!$A$8)))</f>
        <v>Chemo IV1</v>
      </c>
      <c r="G5470" t="str">
        <f>(IF(B5470&lt;'Price Schedules'!$B$11,'Price Schedules'!$A$10,IF(B5470&lt;'Price Schedules'!$B$12,'Price Schedules'!$A$11,'Price Schedules'!$A$12)))</f>
        <v>Chemo Med1</v>
      </c>
      <c r="H5470" t="str">
        <f>IF(B5470&lt;'Price Schedules'!$B$15,'Price Schedules'!$A$14,'Price Schedules'!$A$15)</f>
        <v>PASS1</v>
      </c>
      <c r="I5470" t="str">
        <f>IF(B5470&lt;'Price Schedules'!$B$18,'Price Schedules'!$A$17,'Price Schedules'!$A$18)</f>
        <v>IV1</v>
      </c>
      <c r="J5470" t="s">
        <v>38</v>
      </c>
      <c r="K5470" t="s">
        <v>39</v>
      </c>
      <c r="L5470" t="s">
        <v>40</v>
      </c>
      <c r="M5470" t="s">
        <v>41</v>
      </c>
      <c r="N5470" t="s">
        <v>42</v>
      </c>
      <c r="O5470" t="s">
        <v>43</v>
      </c>
      <c r="P5470" t="s">
        <v>44</v>
      </c>
      <c r="Q5470" t="s">
        <v>45</v>
      </c>
      <c r="R5470" t="str">
        <f t="shared" si="171"/>
        <v>Error</v>
      </c>
      <c r="S5470" t="e">
        <f>VLOOKUP($R5470,'Price Schedules'!$A$1:$H$34,4,FALSE)</f>
        <v>#N/A</v>
      </c>
      <c r="T5470" t="e">
        <f>VLOOKUP(R5470,'Price Schedules'!$A$1:$H$34,5,FALSE)</f>
        <v>#N/A</v>
      </c>
      <c r="U5470" t="e">
        <f>VLOOKUP(R5470,'Price Schedules'!$A$1:$H$34,6,FALSE)</f>
        <v>#N/A</v>
      </c>
      <c r="V5470" t="e">
        <f>VLOOKUP(R5470,'Price Schedules'!$A$1:$H$34,7,FALSE)</f>
        <v>#N/A</v>
      </c>
      <c r="W5470" t="e">
        <f>VLOOKUP(R5470,'Price Schedules'!$A$1:$H$34,8,FALSE)</f>
        <v>#N/A</v>
      </c>
    </row>
    <row r="5471" spans="1:23" x14ac:dyDescent="0.25">
      <c r="A5471">
        <f>Chargemaster!A5472</f>
        <v>0</v>
      </c>
      <c r="B5471">
        <f>Chargemaster!C5472</f>
        <v>0</v>
      </c>
      <c r="C5471">
        <f>Chargemaster!D5472</f>
        <v>0</v>
      </c>
      <c r="D5471" t="e">
        <f t="shared" si="170"/>
        <v>#N/A</v>
      </c>
      <c r="E5471" t="str">
        <f>(IF(B5471&lt;'Price Schedules'!$B$3,'Price Schedules'!$A$2,IF(B5471&lt;'Price Schedules'!$B$4,'Price Schedules'!$A$3,'Price Schedules'!$A$4)))</f>
        <v>Inj Med1</v>
      </c>
      <c r="F5471" t="str">
        <f>(IF(B5471&lt;'Price Schedules'!$B$7,'Price Schedules'!$A$6,IF(B5471&lt;'Price Schedules'!$B$8,'Price Schedules'!$A$7,'Price Schedules'!$A$8)))</f>
        <v>Chemo IV1</v>
      </c>
      <c r="G5471" t="str">
        <f>(IF(B5471&lt;'Price Schedules'!$B$11,'Price Schedules'!$A$10,IF(B5471&lt;'Price Schedules'!$B$12,'Price Schedules'!$A$11,'Price Schedules'!$A$12)))</f>
        <v>Chemo Med1</v>
      </c>
      <c r="H5471" t="str">
        <f>IF(B5471&lt;'Price Schedules'!$B$15,'Price Schedules'!$A$14,'Price Schedules'!$A$15)</f>
        <v>PASS1</v>
      </c>
      <c r="I5471" t="str">
        <f>IF(B5471&lt;'Price Schedules'!$B$18,'Price Schedules'!$A$17,'Price Schedules'!$A$18)</f>
        <v>IV1</v>
      </c>
      <c r="J5471" t="s">
        <v>38</v>
      </c>
      <c r="K5471" t="s">
        <v>39</v>
      </c>
      <c r="L5471" t="s">
        <v>40</v>
      </c>
      <c r="M5471" t="s">
        <v>41</v>
      </c>
      <c r="N5471" t="s">
        <v>42</v>
      </c>
      <c r="O5471" t="s">
        <v>43</v>
      </c>
      <c r="P5471" t="s">
        <v>44</v>
      </c>
      <c r="Q5471" t="s">
        <v>45</v>
      </c>
      <c r="R5471" t="str">
        <f t="shared" si="171"/>
        <v>Error</v>
      </c>
      <c r="S5471" t="e">
        <f>VLOOKUP($R5471,'Price Schedules'!$A$1:$H$34,4,FALSE)</f>
        <v>#N/A</v>
      </c>
      <c r="T5471" t="e">
        <f>VLOOKUP(R5471,'Price Schedules'!$A$1:$H$34,5,FALSE)</f>
        <v>#N/A</v>
      </c>
      <c r="U5471" t="e">
        <f>VLOOKUP(R5471,'Price Schedules'!$A$1:$H$34,6,FALSE)</f>
        <v>#N/A</v>
      </c>
      <c r="V5471" t="e">
        <f>VLOOKUP(R5471,'Price Schedules'!$A$1:$H$34,7,FALSE)</f>
        <v>#N/A</v>
      </c>
      <c r="W5471" t="e">
        <f>VLOOKUP(R5471,'Price Schedules'!$A$1:$H$34,8,FALSE)</f>
        <v>#N/A</v>
      </c>
    </row>
    <row r="5472" spans="1:23" x14ac:dyDescent="0.25">
      <c r="A5472">
        <f>Chargemaster!A5473</f>
        <v>0</v>
      </c>
      <c r="B5472">
        <f>Chargemaster!C5473</f>
        <v>0</v>
      </c>
      <c r="C5472">
        <f>Chargemaster!D5473</f>
        <v>0</v>
      </c>
      <c r="D5472" t="e">
        <f t="shared" si="170"/>
        <v>#N/A</v>
      </c>
      <c r="E5472" t="str">
        <f>(IF(B5472&lt;'Price Schedules'!$B$3,'Price Schedules'!$A$2,IF(B5472&lt;'Price Schedules'!$B$4,'Price Schedules'!$A$3,'Price Schedules'!$A$4)))</f>
        <v>Inj Med1</v>
      </c>
      <c r="F5472" t="str">
        <f>(IF(B5472&lt;'Price Schedules'!$B$7,'Price Schedules'!$A$6,IF(B5472&lt;'Price Schedules'!$B$8,'Price Schedules'!$A$7,'Price Schedules'!$A$8)))</f>
        <v>Chemo IV1</v>
      </c>
      <c r="G5472" t="str">
        <f>(IF(B5472&lt;'Price Schedules'!$B$11,'Price Schedules'!$A$10,IF(B5472&lt;'Price Schedules'!$B$12,'Price Schedules'!$A$11,'Price Schedules'!$A$12)))</f>
        <v>Chemo Med1</v>
      </c>
      <c r="H5472" t="str">
        <f>IF(B5472&lt;'Price Schedules'!$B$15,'Price Schedules'!$A$14,'Price Schedules'!$A$15)</f>
        <v>PASS1</v>
      </c>
      <c r="I5472" t="str">
        <f>IF(B5472&lt;'Price Schedules'!$B$18,'Price Schedules'!$A$17,'Price Schedules'!$A$18)</f>
        <v>IV1</v>
      </c>
      <c r="J5472" t="s">
        <v>38</v>
      </c>
      <c r="K5472" t="s">
        <v>39</v>
      </c>
      <c r="L5472" t="s">
        <v>40</v>
      </c>
      <c r="M5472" t="s">
        <v>41</v>
      </c>
      <c r="N5472" t="s">
        <v>42</v>
      </c>
      <c r="O5472" t="s">
        <v>43</v>
      </c>
      <c r="P5472" t="s">
        <v>44</v>
      </c>
      <c r="Q5472" t="s">
        <v>45</v>
      </c>
      <c r="R5472" t="str">
        <f t="shared" si="171"/>
        <v>Error</v>
      </c>
      <c r="S5472" t="e">
        <f>VLOOKUP($R5472,'Price Schedules'!$A$1:$H$34,4,FALSE)</f>
        <v>#N/A</v>
      </c>
      <c r="T5472" t="e">
        <f>VLOOKUP(R5472,'Price Schedules'!$A$1:$H$34,5,FALSE)</f>
        <v>#N/A</v>
      </c>
      <c r="U5472" t="e">
        <f>VLOOKUP(R5472,'Price Schedules'!$A$1:$H$34,6,FALSE)</f>
        <v>#N/A</v>
      </c>
      <c r="V5472" t="e">
        <f>VLOOKUP(R5472,'Price Schedules'!$A$1:$H$34,7,FALSE)</f>
        <v>#N/A</v>
      </c>
      <c r="W5472" t="e">
        <f>VLOOKUP(R5472,'Price Schedules'!$A$1:$H$34,8,FALSE)</f>
        <v>#N/A</v>
      </c>
    </row>
    <row r="5473" spans="1:23" x14ac:dyDescent="0.25">
      <c r="A5473">
        <f>Chargemaster!A5474</f>
        <v>0</v>
      </c>
      <c r="B5473">
        <f>Chargemaster!C5474</f>
        <v>0</v>
      </c>
      <c r="C5473">
        <f>Chargemaster!D5474</f>
        <v>0</v>
      </c>
      <c r="D5473" t="e">
        <f t="shared" si="170"/>
        <v>#N/A</v>
      </c>
      <c r="E5473" t="str">
        <f>(IF(B5473&lt;'Price Schedules'!$B$3,'Price Schedules'!$A$2,IF(B5473&lt;'Price Schedules'!$B$4,'Price Schedules'!$A$3,'Price Schedules'!$A$4)))</f>
        <v>Inj Med1</v>
      </c>
      <c r="F5473" t="str">
        <f>(IF(B5473&lt;'Price Schedules'!$B$7,'Price Schedules'!$A$6,IF(B5473&lt;'Price Schedules'!$B$8,'Price Schedules'!$A$7,'Price Schedules'!$A$8)))</f>
        <v>Chemo IV1</v>
      </c>
      <c r="G5473" t="str">
        <f>(IF(B5473&lt;'Price Schedules'!$B$11,'Price Schedules'!$A$10,IF(B5473&lt;'Price Schedules'!$B$12,'Price Schedules'!$A$11,'Price Schedules'!$A$12)))</f>
        <v>Chemo Med1</v>
      </c>
      <c r="H5473" t="str">
        <f>IF(B5473&lt;'Price Schedules'!$B$15,'Price Schedules'!$A$14,'Price Schedules'!$A$15)</f>
        <v>PASS1</v>
      </c>
      <c r="I5473" t="str">
        <f>IF(B5473&lt;'Price Schedules'!$B$18,'Price Schedules'!$A$17,'Price Schedules'!$A$18)</f>
        <v>IV1</v>
      </c>
      <c r="J5473" t="s">
        <v>38</v>
      </c>
      <c r="K5473" t="s">
        <v>39</v>
      </c>
      <c r="L5473" t="s">
        <v>40</v>
      </c>
      <c r="M5473" t="s">
        <v>41</v>
      </c>
      <c r="N5473" t="s">
        <v>42</v>
      </c>
      <c r="O5473" t="s">
        <v>43</v>
      </c>
      <c r="P5473" t="s">
        <v>44</v>
      </c>
      <c r="Q5473" t="s">
        <v>45</v>
      </c>
      <c r="R5473" t="str">
        <f t="shared" si="171"/>
        <v>Error</v>
      </c>
      <c r="S5473" t="e">
        <f>VLOOKUP($R5473,'Price Schedules'!$A$1:$H$34,4,FALSE)</f>
        <v>#N/A</v>
      </c>
      <c r="T5473" t="e">
        <f>VLOOKUP(R5473,'Price Schedules'!$A$1:$H$34,5,FALSE)</f>
        <v>#N/A</v>
      </c>
      <c r="U5473" t="e">
        <f>VLOOKUP(R5473,'Price Schedules'!$A$1:$H$34,6,FALSE)</f>
        <v>#N/A</v>
      </c>
      <c r="V5473" t="e">
        <f>VLOOKUP(R5473,'Price Schedules'!$A$1:$H$34,7,FALSE)</f>
        <v>#N/A</v>
      </c>
      <c r="W5473" t="e">
        <f>VLOOKUP(R5473,'Price Schedules'!$A$1:$H$34,8,FALSE)</f>
        <v>#N/A</v>
      </c>
    </row>
    <row r="5474" spans="1:23" x14ac:dyDescent="0.25">
      <c r="A5474">
        <f>Chargemaster!A5475</f>
        <v>0</v>
      </c>
      <c r="B5474">
        <f>Chargemaster!C5475</f>
        <v>0</v>
      </c>
      <c r="C5474">
        <f>Chargemaster!D5475</f>
        <v>0</v>
      </c>
      <c r="D5474" t="e">
        <f t="shared" si="170"/>
        <v>#N/A</v>
      </c>
      <c r="E5474" t="str">
        <f>(IF(B5474&lt;'Price Schedules'!$B$3,'Price Schedules'!$A$2,IF(B5474&lt;'Price Schedules'!$B$4,'Price Schedules'!$A$3,'Price Schedules'!$A$4)))</f>
        <v>Inj Med1</v>
      </c>
      <c r="F5474" t="str">
        <f>(IF(B5474&lt;'Price Schedules'!$B$7,'Price Schedules'!$A$6,IF(B5474&lt;'Price Schedules'!$B$8,'Price Schedules'!$A$7,'Price Schedules'!$A$8)))</f>
        <v>Chemo IV1</v>
      </c>
      <c r="G5474" t="str">
        <f>(IF(B5474&lt;'Price Schedules'!$B$11,'Price Schedules'!$A$10,IF(B5474&lt;'Price Schedules'!$B$12,'Price Schedules'!$A$11,'Price Schedules'!$A$12)))</f>
        <v>Chemo Med1</v>
      </c>
      <c r="H5474" t="str">
        <f>IF(B5474&lt;'Price Schedules'!$B$15,'Price Schedules'!$A$14,'Price Schedules'!$A$15)</f>
        <v>PASS1</v>
      </c>
      <c r="I5474" t="str">
        <f>IF(B5474&lt;'Price Schedules'!$B$18,'Price Schedules'!$A$17,'Price Schedules'!$A$18)</f>
        <v>IV1</v>
      </c>
      <c r="J5474" t="s">
        <v>38</v>
      </c>
      <c r="K5474" t="s">
        <v>39</v>
      </c>
      <c r="L5474" t="s">
        <v>40</v>
      </c>
      <c r="M5474" t="s">
        <v>41</v>
      </c>
      <c r="N5474" t="s">
        <v>42</v>
      </c>
      <c r="O5474" t="s">
        <v>43</v>
      </c>
      <c r="P5474" t="s">
        <v>44</v>
      </c>
      <c r="Q5474" t="s">
        <v>45</v>
      </c>
      <c r="R5474" t="str">
        <f t="shared" si="171"/>
        <v>Error</v>
      </c>
      <c r="S5474" t="e">
        <f>VLOOKUP($R5474,'Price Schedules'!$A$1:$H$34,4,FALSE)</f>
        <v>#N/A</v>
      </c>
      <c r="T5474" t="e">
        <f>VLOOKUP(R5474,'Price Schedules'!$A$1:$H$34,5,FALSE)</f>
        <v>#N/A</v>
      </c>
      <c r="U5474" t="e">
        <f>VLOOKUP(R5474,'Price Schedules'!$A$1:$H$34,6,FALSE)</f>
        <v>#N/A</v>
      </c>
      <c r="V5474" t="e">
        <f>VLOOKUP(R5474,'Price Schedules'!$A$1:$H$34,7,FALSE)</f>
        <v>#N/A</v>
      </c>
      <c r="W5474" t="e">
        <f>VLOOKUP(R5474,'Price Schedules'!$A$1:$H$34,8,FALSE)</f>
        <v>#N/A</v>
      </c>
    </row>
    <row r="5475" spans="1:23" x14ac:dyDescent="0.25">
      <c r="A5475">
        <f>Chargemaster!A5476</f>
        <v>0</v>
      </c>
      <c r="B5475">
        <f>Chargemaster!C5476</f>
        <v>0</v>
      </c>
      <c r="C5475">
        <f>Chargemaster!D5476</f>
        <v>0</v>
      </c>
      <c r="D5475" t="e">
        <f t="shared" si="170"/>
        <v>#N/A</v>
      </c>
      <c r="E5475" t="str">
        <f>(IF(B5475&lt;'Price Schedules'!$B$3,'Price Schedules'!$A$2,IF(B5475&lt;'Price Schedules'!$B$4,'Price Schedules'!$A$3,'Price Schedules'!$A$4)))</f>
        <v>Inj Med1</v>
      </c>
      <c r="F5475" t="str">
        <f>(IF(B5475&lt;'Price Schedules'!$B$7,'Price Schedules'!$A$6,IF(B5475&lt;'Price Schedules'!$B$8,'Price Schedules'!$A$7,'Price Schedules'!$A$8)))</f>
        <v>Chemo IV1</v>
      </c>
      <c r="G5475" t="str">
        <f>(IF(B5475&lt;'Price Schedules'!$B$11,'Price Schedules'!$A$10,IF(B5475&lt;'Price Schedules'!$B$12,'Price Schedules'!$A$11,'Price Schedules'!$A$12)))</f>
        <v>Chemo Med1</v>
      </c>
      <c r="H5475" t="str">
        <f>IF(B5475&lt;'Price Schedules'!$B$15,'Price Schedules'!$A$14,'Price Schedules'!$A$15)</f>
        <v>PASS1</v>
      </c>
      <c r="I5475" t="str">
        <f>IF(B5475&lt;'Price Schedules'!$B$18,'Price Schedules'!$A$17,'Price Schedules'!$A$18)</f>
        <v>IV1</v>
      </c>
      <c r="J5475" t="s">
        <v>38</v>
      </c>
      <c r="K5475" t="s">
        <v>39</v>
      </c>
      <c r="L5475" t="s">
        <v>40</v>
      </c>
      <c r="M5475" t="s">
        <v>41</v>
      </c>
      <c r="N5475" t="s">
        <v>42</v>
      </c>
      <c r="O5475" t="s">
        <v>43</v>
      </c>
      <c r="P5475" t="s">
        <v>44</v>
      </c>
      <c r="Q5475" t="s">
        <v>45</v>
      </c>
      <c r="R5475" t="str">
        <f t="shared" si="171"/>
        <v>Error</v>
      </c>
      <c r="S5475" t="e">
        <f>VLOOKUP($R5475,'Price Schedules'!$A$1:$H$34,4,FALSE)</f>
        <v>#N/A</v>
      </c>
      <c r="T5475" t="e">
        <f>VLOOKUP(R5475,'Price Schedules'!$A$1:$H$34,5,FALSE)</f>
        <v>#N/A</v>
      </c>
      <c r="U5475" t="e">
        <f>VLOOKUP(R5475,'Price Schedules'!$A$1:$H$34,6,FALSE)</f>
        <v>#N/A</v>
      </c>
      <c r="V5475" t="e">
        <f>VLOOKUP(R5475,'Price Schedules'!$A$1:$H$34,7,FALSE)</f>
        <v>#N/A</v>
      </c>
      <c r="W5475" t="e">
        <f>VLOOKUP(R5475,'Price Schedules'!$A$1:$H$34,8,FALSE)</f>
        <v>#N/A</v>
      </c>
    </row>
    <row r="5476" spans="1:23" x14ac:dyDescent="0.25">
      <c r="A5476">
        <f>Chargemaster!A5477</f>
        <v>0</v>
      </c>
      <c r="B5476">
        <f>Chargemaster!C5477</f>
        <v>0</v>
      </c>
      <c r="C5476">
        <f>Chargemaster!D5477</f>
        <v>0</v>
      </c>
      <c r="D5476" t="e">
        <f t="shared" si="170"/>
        <v>#N/A</v>
      </c>
      <c r="E5476" t="str">
        <f>(IF(B5476&lt;'Price Schedules'!$B$3,'Price Schedules'!$A$2,IF(B5476&lt;'Price Schedules'!$B$4,'Price Schedules'!$A$3,'Price Schedules'!$A$4)))</f>
        <v>Inj Med1</v>
      </c>
      <c r="F5476" t="str">
        <f>(IF(B5476&lt;'Price Schedules'!$B$7,'Price Schedules'!$A$6,IF(B5476&lt;'Price Schedules'!$B$8,'Price Schedules'!$A$7,'Price Schedules'!$A$8)))</f>
        <v>Chemo IV1</v>
      </c>
      <c r="G5476" t="str">
        <f>(IF(B5476&lt;'Price Schedules'!$B$11,'Price Schedules'!$A$10,IF(B5476&lt;'Price Schedules'!$B$12,'Price Schedules'!$A$11,'Price Schedules'!$A$12)))</f>
        <v>Chemo Med1</v>
      </c>
      <c r="H5476" t="str">
        <f>IF(B5476&lt;'Price Schedules'!$B$15,'Price Schedules'!$A$14,'Price Schedules'!$A$15)</f>
        <v>PASS1</v>
      </c>
      <c r="I5476" t="str">
        <f>IF(B5476&lt;'Price Schedules'!$B$18,'Price Schedules'!$A$17,'Price Schedules'!$A$18)</f>
        <v>IV1</v>
      </c>
      <c r="J5476" t="s">
        <v>38</v>
      </c>
      <c r="K5476" t="s">
        <v>39</v>
      </c>
      <c r="L5476" t="s">
        <v>40</v>
      </c>
      <c r="M5476" t="s">
        <v>41</v>
      </c>
      <c r="N5476" t="s">
        <v>42</v>
      </c>
      <c r="O5476" t="s">
        <v>43</v>
      </c>
      <c r="P5476" t="s">
        <v>44</v>
      </c>
      <c r="Q5476" t="s">
        <v>45</v>
      </c>
      <c r="R5476" t="str">
        <f t="shared" si="171"/>
        <v>Error</v>
      </c>
      <c r="S5476" t="e">
        <f>VLOOKUP($R5476,'Price Schedules'!$A$1:$H$34,4,FALSE)</f>
        <v>#N/A</v>
      </c>
      <c r="T5476" t="e">
        <f>VLOOKUP(R5476,'Price Schedules'!$A$1:$H$34,5,FALSE)</f>
        <v>#N/A</v>
      </c>
      <c r="U5476" t="e">
        <f>VLOOKUP(R5476,'Price Schedules'!$A$1:$H$34,6,FALSE)</f>
        <v>#N/A</v>
      </c>
      <c r="V5476" t="e">
        <f>VLOOKUP(R5476,'Price Schedules'!$A$1:$H$34,7,FALSE)</f>
        <v>#N/A</v>
      </c>
      <c r="W5476" t="e">
        <f>VLOOKUP(R5476,'Price Schedules'!$A$1:$H$34,8,FALSE)</f>
        <v>#N/A</v>
      </c>
    </row>
    <row r="5477" spans="1:23" x14ac:dyDescent="0.25">
      <c r="A5477">
        <f>Chargemaster!A5478</f>
        <v>0</v>
      </c>
      <c r="B5477">
        <f>Chargemaster!C5478</f>
        <v>0</v>
      </c>
      <c r="C5477">
        <f>Chargemaster!D5478</f>
        <v>0</v>
      </c>
      <c r="D5477" t="e">
        <f t="shared" si="170"/>
        <v>#N/A</v>
      </c>
      <c r="E5477" t="str">
        <f>(IF(B5477&lt;'Price Schedules'!$B$3,'Price Schedules'!$A$2,IF(B5477&lt;'Price Schedules'!$B$4,'Price Schedules'!$A$3,'Price Schedules'!$A$4)))</f>
        <v>Inj Med1</v>
      </c>
      <c r="F5477" t="str">
        <f>(IF(B5477&lt;'Price Schedules'!$B$7,'Price Schedules'!$A$6,IF(B5477&lt;'Price Schedules'!$B$8,'Price Schedules'!$A$7,'Price Schedules'!$A$8)))</f>
        <v>Chemo IV1</v>
      </c>
      <c r="G5477" t="str">
        <f>(IF(B5477&lt;'Price Schedules'!$B$11,'Price Schedules'!$A$10,IF(B5477&lt;'Price Schedules'!$B$12,'Price Schedules'!$A$11,'Price Schedules'!$A$12)))</f>
        <v>Chemo Med1</v>
      </c>
      <c r="H5477" t="str">
        <f>IF(B5477&lt;'Price Schedules'!$B$15,'Price Schedules'!$A$14,'Price Schedules'!$A$15)</f>
        <v>PASS1</v>
      </c>
      <c r="I5477" t="str">
        <f>IF(B5477&lt;'Price Schedules'!$B$18,'Price Schedules'!$A$17,'Price Schedules'!$A$18)</f>
        <v>IV1</v>
      </c>
      <c r="J5477" t="s">
        <v>38</v>
      </c>
      <c r="K5477" t="s">
        <v>39</v>
      </c>
      <c r="L5477" t="s">
        <v>40</v>
      </c>
      <c r="M5477" t="s">
        <v>41</v>
      </c>
      <c r="N5477" t="s">
        <v>42</v>
      </c>
      <c r="O5477" t="s">
        <v>43</v>
      </c>
      <c r="P5477" t="s">
        <v>44</v>
      </c>
      <c r="Q5477" t="s">
        <v>45</v>
      </c>
      <c r="R5477" t="str">
        <f t="shared" si="171"/>
        <v>Error</v>
      </c>
      <c r="S5477" t="e">
        <f>VLOOKUP($R5477,'Price Schedules'!$A$1:$H$34,4,FALSE)</f>
        <v>#N/A</v>
      </c>
      <c r="T5477" t="e">
        <f>VLOOKUP(R5477,'Price Schedules'!$A$1:$H$34,5,FALSE)</f>
        <v>#N/A</v>
      </c>
      <c r="U5477" t="e">
        <f>VLOOKUP(R5477,'Price Schedules'!$A$1:$H$34,6,FALSE)</f>
        <v>#N/A</v>
      </c>
      <c r="V5477" t="e">
        <f>VLOOKUP(R5477,'Price Schedules'!$A$1:$H$34,7,FALSE)</f>
        <v>#N/A</v>
      </c>
      <c r="W5477" t="e">
        <f>VLOOKUP(R5477,'Price Schedules'!$A$1:$H$34,8,FALSE)</f>
        <v>#N/A</v>
      </c>
    </row>
    <row r="5478" spans="1:23" x14ac:dyDescent="0.25">
      <c r="A5478">
        <f>Chargemaster!A5479</f>
        <v>0</v>
      </c>
      <c r="B5478">
        <f>Chargemaster!C5479</f>
        <v>0</v>
      </c>
      <c r="C5478">
        <f>Chargemaster!D5479</f>
        <v>0</v>
      </c>
      <c r="D5478" t="e">
        <f t="shared" si="170"/>
        <v>#N/A</v>
      </c>
      <c r="E5478" t="str">
        <f>(IF(B5478&lt;'Price Schedules'!$B$3,'Price Schedules'!$A$2,IF(B5478&lt;'Price Schedules'!$B$4,'Price Schedules'!$A$3,'Price Schedules'!$A$4)))</f>
        <v>Inj Med1</v>
      </c>
      <c r="F5478" t="str">
        <f>(IF(B5478&lt;'Price Schedules'!$B$7,'Price Schedules'!$A$6,IF(B5478&lt;'Price Schedules'!$B$8,'Price Schedules'!$A$7,'Price Schedules'!$A$8)))</f>
        <v>Chemo IV1</v>
      </c>
      <c r="G5478" t="str">
        <f>(IF(B5478&lt;'Price Schedules'!$B$11,'Price Schedules'!$A$10,IF(B5478&lt;'Price Schedules'!$B$12,'Price Schedules'!$A$11,'Price Schedules'!$A$12)))</f>
        <v>Chemo Med1</v>
      </c>
      <c r="H5478" t="str">
        <f>IF(B5478&lt;'Price Schedules'!$B$15,'Price Schedules'!$A$14,'Price Schedules'!$A$15)</f>
        <v>PASS1</v>
      </c>
      <c r="I5478" t="str">
        <f>IF(B5478&lt;'Price Schedules'!$B$18,'Price Schedules'!$A$17,'Price Schedules'!$A$18)</f>
        <v>IV1</v>
      </c>
      <c r="J5478" t="s">
        <v>38</v>
      </c>
      <c r="K5478" t="s">
        <v>39</v>
      </c>
      <c r="L5478" t="s">
        <v>40</v>
      </c>
      <c r="M5478" t="s">
        <v>41</v>
      </c>
      <c r="N5478" t="s">
        <v>42</v>
      </c>
      <c r="O5478" t="s">
        <v>43</v>
      </c>
      <c r="P5478" t="s">
        <v>44</v>
      </c>
      <c r="Q5478" t="s">
        <v>45</v>
      </c>
      <c r="R5478" t="str">
        <f t="shared" si="171"/>
        <v>Error</v>
      </c>
      <c r="S5478" t="e">
        <f>VLOOKUP($R5478,'Price Schedules'!$A$1:$H$34,4,FALSE)</f>
        <v>#N/A</v>
      </c>
      <c r="T5478" t="e">
        <f>VLOOKUP(R5478,'Price Schedules'!$A$1:$H$34,5,FALSE)</f>
        <v>#N/A</v>
      </c>
      <c r="U5478" t="e">
        <f>VLOOKUP(R5478,'Price Schedules'!$A$1:$H$34,6,FALSE)</f>
        <v>#N/A</v>
      </c>
      <c r="V5478" t="e">
        <f>VLOOKUP(R5478,'Price Schedules'!$A$1:$H$34,7,FALSE)</f>
        <v>#N/A</v>
      </c>
      <c r="W5478" t="e">
        <f>VLOOKUP(R5478,'Price Schedules'!$A$1:$H$34,8,FALSE)</f>
        <v>#N/A</v>
      </c>
    </row>
    <row r="5479" spans="1:23" x14ac:dyDescent="0.25">
      <c r="A5479">
        <f>Chargemaster!A5480</f>
        <v>0</v>
      </c>
      <c r="B5479">
        <f>Chargemaster!C5480</f>
        <v>0</v>
      </c>
      <c r="C5479">
        <f>Chargemaster!D5480</f>
        <v>0</v>
      </c>
      <c r="D5479" t="e">
        <f t="shared" si="170"/>
        <v>#N/A</v>
      </c>
      <c r="E5479" t="str">
        <f>(IF(B5479&lt;'Price Schedules'!$B$3,'Price Schedules'!$A$2,IF(B5479&lt;'Price Schedules'!$B$4,'Price Schedules'!$A$3,'Price Schedules'!$A$4)))</f>
        <v>Inj Med1</v>
      </c>
      <c r="F5479" t="str">
        <f>(IF(B5479&lt;'Price Schedules'!$B$7,'Price Schedules'!$A$6,IF(B5479&lt;'Price Schedules'!$B$8,'Price Schedules'!$A$7,'Price Schedules'!$A$8)))</f>
        <v>Chemo IV1</v>
      </c>
      <c r="G5479" t="str">
        <f>(IF(B5479&lt;'Price Schedules'!$B$11,'Price Schedules'!$A$10,IF(B5479&lt;'Price Schedules'!$B$12,'Price Schedules'!$A$11,'Price Schedules'!$A$12)))</f>
        <v>Chemo Med1</v>
      </c>
      <c r="H5479" t="str">
        <f>IF(B5479&lt;'Price Schedules'!$B$15,'Price Schedules'!$A$14,'Price Schedules'!$A$15)</f>
        <v>PASS1</v>
      </c>
      <c r="I5479" t="str">
        <f>IF(B5479&lt;'Price Schedules'!$B$18,'Price Schedules'!$A$17,'Price Schedules'!$A$18)</f>
        <v>IV1</v>
      </c>
      <c r="J5479" t="s">
        <v>38</v>
      </c>
      <c r="K5479" t="s">
        <v>39</v>
      </c>
      <c r="L5479" t="s">
        <v>40</v>
      </c>
      <c r="M5479" t="s">
        <v>41</v>
      </c>
      <c r="N5479" t="s">
        <v>42</v>
      </c>
      <c r="O5479" t="s">
        <v>43</v>
      </c>
      <c r="P5479" t="s">
        <v>44</v>
      </c>
      <c r="Q5479" t="s">
        <v>45</v>
      </c>
      <c r="R5479" t="str">
        <f t="shared" si="171"/>
        <v>Error</v>
      </c>
      <c r="S5479" t="e">
        <f>VLOOKUP($R5479,'Price Schedules'!$A$1:$H$34,4,FALSE)</f>
        <v>#N/A</v>
      </c>
      <c r="T5479" t="e">
        <f>VLOOKUP(R5479,'Price Schedules'!$A$1:$H$34,5,FALSE)</f>
        <v>#N/A</v>
      </c>
      <c r="U5479" t="e">
        <f>VLOOKUP(R5479,'Price Schedules'!$A$1:$H$34,6,FALSE)</f>
        <v>#N/A</v>
      </c>
      <c r="V5479" t="e">
        <f>VLOOKUP(R5479,'Price Schedules'!$A$1:$H$34,7,FALSE)</f>
        <v>#N/A</v>
      </c>
      <c r="W5479" t="e">
        <f>VLOOKUP(R5479,'Price Schedules'!$A$1:$H$34,8,FALSE)</f>
        <v>#N/A</v>
      </c>
    </row>
    <row r="5480" spans="1:23" x14ac:dyDescent="0.25">
      <c r="A5480">
        <f>Chargemaster!A5481</f>
        <v>0</v>
      </c>
      <c r="B5480">
        <f>Chargemaster!C5481</f>
        <v>0</v>
      </c>
      <c r="C5480">
        <f>Chargemaster!D5481</f>
        <v>0</v>
      </c>
      <c r="D5480" t="e">
        <f t="shared" si="170"/>
        <v>#N/A</v>
      </c>
      <c r="E5480" t="str">
        <f>(IF(B5480&lt;'Price Schedules'!$B$3,'Price Schedules'!$A$2,IF(B5480&lt;'Price Schedules'!$B$4,'Price Schedules'!$A$3,'Price Schedules'!$A$4)))</f>
        <v>Inj Med1</v>
      </c>
      <c r="F5480" t="str">
        <f>(IF(B5480&lt;'Price Schedules'!$B$7,'Price Schedules'!$A$6,IF(B5480&lt;'Price Schedules'!$B$8,'Price Schedules'!$A$7,'Price Schedules'!$A$8)))</f>
        <v>Chemo IV1</v>
      </c>
      <c r="G5480" t="str">
        <f>(IF(B5480&lt;'Price Schedules'!$B$11,'Price Schedules'!$A$10,IF(B5480&lt;'Price Schedules'!$B$12,'Price Schedules'!$A$11,'Price Schedules'!$A$12)))</f>
        <v>Chemo Med1</v>
      </c>
      <c r="H5480" t="str">
        <f>IF(B5480&lt;'Price Schedules'!$B$15,'Price Schedules'!$A$14,'Price Schedules'!$A$15)</f>
        <v>PASS1</v>
      </c>
      <c r="I5480" t="str">
        <f>IF(B5480&lt;'Price Schedules'!$B$18,'Price Schedules'!$A$17,'Price Schedules'!$A$18)</f>
        <v>IV1</v>
      </c>
      <c r="J5480" t="s">
        <v>38</v>
      </c>
      <c r="K5480" t="s">
        <v>39</v>
      </c>
      <c r="L5480" t="s">
        <v>40</v>
      </c>
      <c r="M5480" t="s">
        <v>41</v>
      </c>
      <c r="N5480" t="s">
        <v>42</v>
      </c>
      <c r="O5480" t="s">
        <v>43</v>
      </c>
      <c r="P5480" t="s">
        <v>44</v>
      </c>
      <c r="Q5480" t="s">
        <v>45</v>
      </c>
      <c r="R5480" t="str">
        <f t="shared" si="171"/>
        <v>Error</v>
      </c>
      <c r="S5480" t="e">
        <f>VLOOKUP($R5480,'Price Schedules'!$A$1:$H$34,4,FALSE)</f>
        <v>#N/A</v>
      </c>
      <c r="T5480" t="e">
        <f>VLOOKUP(R5480,'Price Schedules'!$A$1:$H$34,5,FALSE)</f>
        <v>#N/A</v>
      </c>
      <c r="U5480" t="e">
        <f>VLOOKUP(R5480,'Price Schedules'!$A$1:$H$34,6,FALSE)</f>
        <v>#N/A</v>
      </c>
      <c r="V5480" t="e">
        <f>VLOOKUP(R5480,'Price Schedules'!$A$1:$H$34,7,FALSE)</f>
        <v>#N/A</v>
      </c>
      <c r="W5480" t="e">
        <f>VLOOKUP(R5480,'Price Schedules'!$A$1:$H$34,8,FALSE)</f>
        <v>#N/A</v>
      </c>
    </row>
    <row r="5481" spans="1:23" x14ac:dyDescent="0.25">
      <c r="A5481">
        <f>Chargemaster!A5482</f>
        <v>0</v>
      </c>
      <c r="B5481">
        <f>Chargemaster!C5482</f>
        <v>0</v>
      </c>
      <c r="C5481">
        <f>Chargemaster!D5482</f>
        <v>0</v>
      </c>
      <c r="D5481" t="e">
        <f t="shared" si="170"/>
        <v>#N/A</v>
      </c>
      <c r="E5481" t="str">
        <f>(IF(B5481&lt;'Price Schedules'!$B$3,'Price Schedules'!$A$2,IF(B5481&lt;'Price Schedules'!$B$4,'Price Schedules'!$A$3,'Price Schedules'!$A$4)))</f>
        <v>Inj Med1</v>
      </c>
      <c r="F5481" t="str">
        <f>(IF(B5481&lt;'Price Schedules'!$B$7,'Price Schedules'!$A$6,IF(B5481&lt;'Price Schedules'!$B$8,'Price Schedules'!$A$7,'Price Schedules'!$A$8)))</f>
        <v>Chemo IV1</v>
      </c>
      <c r="G5481" t="str">
        <f>(IF(B5481&lt;'Price Schedules'!$B$11,'Price Schedules'!$A$10,IF(B5481&lt;'Price Schedules'!$B$12,'Price Schedules'!$A$11,'Price Schedules'!$A$12)))</f>
        <v>Chemo Med1</v>
      </c>
      <c r="H5481" t="str">
        <f>IF(B5481&lt;'Price Schedules'!$B$15,'Price Schedules'!$A$14,'Price Schedules'!$A$15)</f>
        <v>PASS1</v>
      </c>
      <c r="I5481" t="str">
        <f>IF(B5481&lt;'Price Schedules'!$B$18,'Price Schedules'!$A$17,'Price Schedules'!$A$18)</f>
        <v>IV1</v>
      </c>
      <c r="J5481" t="s">
        <v>38</v>
      </c>
      <c r="K5481" t="s">
        <v>39</v>
      </c>
      <c r="L5481" t="s">
        <v>40</v>
      </c>
      <c r="M5481" t="s">
        <v>41</v>
      </c>
      <c r="N5481" t="s">
        <v>42</v>
      </c>
      <c r="O5481" t="s">
        <v>43</v>
      </c>
      <c r="P5481" t="s">
        <v>44</v>
      </c>
      <c r="Q5481" t="s">
        <v>45</v>
      </c>
      <c r="R5481" t="str">
        <f t="shared" si="171"/>
        <v>Error</v>
      </c>
      <c r="S5481" t="e">
        <f>VLOOKUP($R5481,'Price Schedules'!$A$1:$H$34,4,FALSE)</f>
        <v>#N/A</v>
      </c>
      <c r="T5481" t="e">
        <f>VLOOKUP(R5481,'Price Schedules'!$A$1:$H$34,5,FALSE)</f>
        <v>#N/A</v>
      </c>
      <c r="U5481" t="e">
        <f>VLOOKUP(R5481,'Price Schedules'!$A$1:$H$34,6,FALSE)</f>
        <v>#N/A</v>
      </c>
      <c r="V5481" t="e">
        <f>VLOOKUP(R5481,'Price Schedules'!$A$1:$H$34,7,FALSE)</f>
        <v>#N/A</v>
      </c>
      <c r="W5481" t="e">
        <f>VLOOKUP(R5481,'Price Schedules'!$A$1:$H$34,8,FALSE)</f>
        <v>#N/A</v>
      </c>
    </row>
    <row r="5482" spans="1:23" x14ac:dyDescent="0.25">
      <c r="A5482">
        <f>Chargemaster!A5483</f>
        <v>0</v>
      </c>
      <c r="B5482">
        <f>Chargemaster!C5483</f>
        <v>0</v>
      </c>
      <c r="C5482">
        <f>Chargemaster!D5483</f>
        <v>0</v>
      </c>
      <c r="D5482" t="e">
        <f t="shared" si="170"/>
        <v>#N/A</v>
      </c>
      <c r="E5482" t="str">
        <f>(IF(B5482&lt;'Price Schedules'!$B$3,'Price Schedules'!$A$2,IF(B5482&lt;'Price Schedules'!$B$4,'Price Schedules'!$A$3,'Price Schedules'!$A$4)))</f>
        <v>Inj Med1</v>
      </c>
      <c r="F5482" t="str">
        <f>(IF(B5482&lt;'Price Schedules'!$B$7,'Price Schedules'!$A$6,IF(B5482&lt;'Price Schedules'!$B$8,'Price Schedules'!$A$7,'Price Schedules'!$A$8)))</f>
        <v>Chemo IV1</v>
      </c>
      <c r="G5482" t="str">
        <f>(IF(B5482&lt;'Price Schedules'!$B$11,'Price Schedules'!$A$10,IF(B5482&lt;'Price Schedules'!$B$12,'Price Schedules'!$A$11,'Price Schedules'!$A$12)))</f>
        <v>Chemo Med1</v>
      </c>
      <c r="H5482" t="str">
        <f>IF(B5482&lt;'Price Schedules'!$B$15,'Price Schedules'!$A$14,'Price Schedules'!$A$15)</f>
        <v>PASS1</v>
      </c>
      <c r="I5482" t="str">
        <f>IF(B5482&lt;'Price Schedules'!$B$18,'Price Schedules'!$A$17,'Price Schedules'!$A$18)</f>
        <v>IV1</v>
      </c>
      <c r="J5482" t="s">
        <v>38</v>
      </c>
      <c r="K5482" t="s">
        <v>39</v>
      </c>
      <c r="L5482" t="s">
        <v>40</v>
      </c>
      <c r="M5482" t="s">
        <v>41</v>
      </c>
      <c r="N5482" t="s">
        <v>42</v>
      </c>
      <c r="O5482" t="s">
        <v>43</v>
      </c>
      <c r="P5482" t="s">
        <v>44</v>
      </c>
      <c r="Q5482" t="s">
        <v>45</v>
      </c>
      <c r="R5482" t="str">
        <f t="shared" si="171"/>
        <v>Error</v>
      </c>
      <c r="S5482" t="e">
        <f>VLOOKUP($R5482,'Price Schedules'!$A$1:$H$34,4,FALSE)</f>
        <v>#N/A</v>
      </c>
      <c r="T5482" t="e">
        <f>VLOOKUP(R5482,'Price Schedules'!$A$1:$H$34,5,FALSE)</f>
        <v>#N/A</v>
      </c>
      <c r="U5482" t="e">
        <f>VLOOKUP(R5482,'Price Schedules'!$A$1:$H$34,6,FALSE)</f>
        <v>#N/A</v>
      </c>
      <c r="V5482" t="e">
        <f>VLOOKUP(R5482,'Price Schedules'!$A$1:$H$34,7,FALSE)</f>
        <v>#N/A</v>
      </c>
      <c r="W5482" t="e">
        <f>VLOOKUP(R5482,'Price Schedules'!$A$1:$H$34,8,FALSE)</f>
        <v>#N/A</v>
      </c>
    </row>
    <row r="5483" spans="1:23" x14ac:dyDescent="0.25">
      <c r="A5483">
        <f>Chargemaster!A5484</f>
        <v>0</v>
      </c>
      <c r="B5483">
        <f>Chargemaster!C5484</f>
        <v>0</v>
      </c>
      <c r="C5483">
        <f>Chargemaster!D5484</f>
        <v>0</v>
      </c>
      <c r="D5483" t="e">
        <f t="shared" si="170"/>
        <v>#N/A</v>
      </c>
      <c r="E5483" t="str">
        <f>(IF(B5483&lt;'Price Schedules'!$B$3,'Price Schedules'!$A$2,IF(B5483&lt;'Price Schedules'!$B$4,'Price Schedules'!$A$3,'Price Schedules'!$A$4)))</f>
        <v>Inj Med1</v>
      </c>
      <c r="F5483" t="str">
        <f>(IF(B5483&lt;'Price Schedules'!$B$7,'Price Schedules'!$A$6,IF(B5483&lt;'Price Schedules'!$B$8,'Price Schedules'!$A$7,'Price Schedules'!$A$8)))</f>
        <v>Chemo IV1</v>
      </c>
      <c r="G5483" t="str">
        <f>(IF(B5483&lt;'Price Schedules'!$B$11,'Price Schedules'!$A$10,IF(B5483&lt;'Price Schedules'!$B$12,'Price Schedules'!$A$11,'Price Schedules'!$A$12)))</f>
        <v>Chemo Med1</v>
      </c>
      <c r="H5483" t="str">
        <f>IF(B5483&lt;'Price Schedules'!$B$15,'Price Schedules'!$A$14,'Price Schedules'!$A$15)</f>
        <v>PASS1</v>
      </c>
      <c r="I5483" t="str">
        <f>IF(B5483&lt;'Price Schedules'!$B$18,'Price Schedules'!$A$17,'Price Schedules'!$A$18)</f>
        <v>IV1</v>
      </c>
      <c r="J5483" t="s">
        <v>38</v>
      </c>
      <c r="K5483" t="s">
        <v>39</v>
      </c>
      <c r="L5483" t="s">
        <v>40</v>
      </c>
      <c r="M5483" t="s">
        <v>41</v>
      </c>
      <c r="N5483" t="s">
        <v>42</v>
      </c>
      <c r="O5483" t="s">
        <v>43</v>
      </c>
      <c r="P5483" t="s">
        <v>44</v>
      </c>
      <c r="Q5483" t="s">
        <v>45</v>
      </c>
      <c r="R5483" t="str">
        <f t="shared" si="171"/>
        <v>Error</v>
      </c>
      <c r="S5483" t="e">
        <f>VLOOKUP($R5483,'Price Schedules'!$A$1:$H$34,4,FALSE)</f>
        <v>#N/A</v>
      </c>
      <c r="T5483" t="e">
        <f>VLOOKUP(R5483,'Price Schedules'!$A$1:$H$34,5,FALSE)</f>
        <v>#N/A</v>
      </c>
      <c r="U5483" t="e">
        <f>VLOOKUP(R5483,'Price Schedules'!$A$1:$H$34,6,FALSE)</f>
        <v>#N/A</v>
      </c>
      <c r="V5483" t="e">
        <f>VLOOKUP(R5483,'Price Schedules'!$A$1:$H$34,7,FALSE)</f>
        <v>#N/A</v>
      </c>
      <c r="W5483" t="e">
        <f>VLOOKUP(R5483,'Price Schedules'!$A$1:$H$34,8,FALSE)</f>
        <v>#N/A</v>
      </c>
    </row>
    <row r="5484" spans="1:23" x14ac:dyDescent="0.25">
      <c r="A5484">
        <f>Chargemaster!A5485</f>
        <v>0</v>
      </c>
      <c r="B5484">
        <f>Chargemaster!C5485</f>
        <v>0</v>
      </c>
      <c r="C5484">
        <f>Chargemaster!D5485</f>
        <v>0</v>
      </c>
      <c r="D5484" t="e">
        <f t="shared" si="170"/>
        <v>#N/A</v>
      </c>
      <c r="E5484" t="str">
        <f>(IF(B5484&lt;'Price Schedules'!$B$3,'Price Schedules'!$A$2,IF(B5484&lt;'Price Schedules'!$B$4,'Price Schedules'!$A$3,'Price Schedules'!$A$4)))</f>
        <v>Inj Med1</v>
      </c>
      <c r="F5484" t="str">
        <f>(IF(B5484&lt;'Price Schedules'!$B$7,'Price Schedules'!$A$6,IF(B5484&lt;'Price Schedules'!$B$8,'Price Schedules'!$A$7,'Price Schedules'!$A$8)))</f>
        <v>Chemo IV1</v>
      </c>
      <c r="G5484" t="str">
        <f>(IF(B5484&lt;'Price Schedules'!$B$11,'Price Schedules'!$A$10,IF(B5484&lt;'Price Schedules'!$B$12,'Price Schedules'!$A$11,'Price Schedules'!$A$12)))</f>
        <v>Chemo Med1</v>
      </c>
      <c r="H5484" t="str">
        <f>IF(B5484&lt;'Price Schedules'!$B$15,'Price Schedules'!$A$14,'Price Schedules'!$A$15)</f>
        <v>PASS1</v>
      </c>
      <c r="I5484" t="str">
        <f>IF(B5484&lt;'Price Schedules'!$B$18,'Price Schedules'!$A$17,'Price Schedules'!$A$18)</f>
        <v>IV1</v>
      </c>
      <c r="J5484" t="s">
        <v>38</v>
      </c>
      <c r="K5484" t="s">
        <v>39</v>
      </c>
      <c r="L5484" t="s">
        <v>40</v>
      </c>
      <c r="M5484" t="s">
        <v>41</v>
      </c>
      <c r="N5484" t="s">
        <v>42</v>
      </c>
      <c r="O5484" t="s">
        <v>43</v>
      </c>
      <c r="P5484" t="s">
        <v>44</v>
      </c>
      <c r="Q5484" t="s">
        <v>45</v>
      </c>
      <c r="R5484" t="str">
        <f t="shared" si="171"/>
        <v>Error</v>
      </c>
      <c r="S5484" t="e">
        <f>VLOOKUP($R5484,'Price Schedules'!$A$1:$H$34,4,FALSE)</f>
        <v>#N/A</v>
      </c>
      <c r="T5484" t="e">
        <f>VLOOKUP(R5484,'Price Schedules'!$A$1:$H$34,5,FALSE)</f>
        <v>#N/A</v>
      </c>
      <c r="U5484" t="e">
        <f>VLOOKUP(R5484,'Price Schedules'!$A$1:$H$34,6,FALSE)</f>
        <v>#N/A</v>
      </c>
      <c r="V5484" t="e">
        <f>VLOOKUP(R5484,'Price Schedules'!$A$1:$H$34,7,FALSE)</f>
        <v>#N/A</v>
      </c>
      <c r="W5484" t="e">
        <f>VLOOKUP(R5484,'Price Schedules'!$A$1:$H$34,8,FALSE)</f>
        <v>#N/A</v>
      </c>
    </row>
    <row r="5485" spans="1:23" x14ac:dyDescent="0.25">
      <c r="A5485">
        <f>Chargemaster!A5486</f>
        <v>0</v>
      </c>
      <c r="B5485">
        <f>Chargemaster!C5486</f>
        <v>0</v>
      </c>
      <c r="C5485">
        <f>Chargemaster!D5486</f>
        <v>0</v>
      </c>
      <c r="D5485" t="e">
        <f t="shared" si="170"/>
        <v>#N/A</v>
      </c>
      <c r="E5485" t="str">
        <f>(IF(B5485&lt;'Price Schedules'!$B$3,'Price Schedules'!$A$2,IF(B5485&lt;'Price Schedules'!$B$4,'Price Schedules'!$A$3,'Price Schedules'!$A$4)))</f>
        <v>Inj Med1</v>
      </c>
      <c r="F5485" t="str">
        <f>(IF(B5485&lt;'Price Schedules'!$B$7,'Price Schedules'!$A$6,IF(B5485&lt;'Price Schedules'!$B$8,'Price Schedules'!$A$7,'Price Schedules'!$A$8)))</f>
        <v>Chemo IV1</v>
      </c>
      <c r="G5485" t="str">
        <f>(IF(B5485&lt;'Price Schedules'!$B$11,'Price Schedules'!$A$10,IF(B5485&lt;'Price Schedules'!$B$12,'Price Schedules'!$A$11,'Price Schedules'!$A$12)))</f>
        <v>Chemo Med1</v>
      </c>
      <c r="H5485" t="str">
        <f>IF(B5485&lt;'Price Schedules'!$B$15,'Price Schedules'!$A$14,'Price Schedules'!$A$15)</f>
        <v>PASS1</v>
      </c>
      <c r="I5485" t="str">
        <f>IF(B5485&lt;'Price Schedules'!$B$18,'Price Schedules'!$A$17,'Price Schedules'!$A$18)</f>
        <v>IV1</v>
      </c>
      <c r="J5485" t="s">
        <v>38</v>
      </c>
      <c r="K5485" t="s">
        <v>39</v>
      </c>
      <c r="L5485" t="s">
        <v>40</v>
      </c>
      <c r="M5485" t="s">
        <v>41</v>
      </c>
      <c r="N5485" t="s">
        <v>42</v>
      </c>
      <c r="O5485" t="s">
        <v>43</v>
      </c>
      <c r="P5485" t="s">
        <v>44</v>
      </c>
      <c r="Q5485" t="s">
        <v>45</v>
      </c>
      <c r="R5485" t="str">
        <f t="shared" si="171"/>
        <v>Error</v>
      </c>
      <c r="S5485" t="e">
        <f>VLOOKUP($R5485,'Price Schedules'!$A$1:$H$34,4,FALSE)</f>
        <v>#N/A</v>
      </c>
      <c r="T5485" t="e">
        <f>VLOOKUP(R5485,'Price Schedules'!$A$1:$H$34,5,FALSE)</f>
        <v>#N/A</v>
      </c>
      <c r="U5485" t="e">
        <f>VLOOKUP(R5485,'Price Schedules'!$A$1:$H$34,6,FALSE)</f>
        <v>#N/A</v>
      </c>
      <c r="V5485" t="e">
        <f>VLOOKUP(R5485,'Price Schedules'!$A$1:$H$34,7,FALSE)</f>
        <v>#N/A</v>
      </c>
      <c r="W5485" t="e">
        <f>VLOOKUP(R5485,'Price Schedules'!$A$1:$H$34,8,FALSE)</f>
        <v>#N/A</v>
      </c>
    </row>
    <row r="5486" spans="1:23" x14ac:dyDescent="0.25">
      <c r="A5486">
        <f>Chargemaster!A5487</f>
        <v>0</v>
      </c>
      <c r="B5486">
        <f>Chargemaster!C5487</f>
        <v>0</v>
      </c>
      <c r="C5486">
        <f>Chargemaster!D5487</f>
        <v>0</v>
      </c>
      <c r="D5486" t="e">
        <f t="shared" si="170"/>
        <v>#N/A</v>
      </c>
      <c r="E5486" t="str">
        <f>(IF(B5486&lt;'Price Schedules'!$B$3,'Price Schedules'!$A$2,IF(B5486&lt;'Price Schedules'!$B$4,'Price Schedules'!$A$3,'Price Schedules'!$A$4)))</f>
        <v>Inj Med1</v>
      </c>
      <c r="F5486" t="str">
        <f>(IF(B5486&lt;'Price Schedules'!$B$7,'Price Schedules'!$A$6,IF(B5486&lt;'Price Schedules'!$B$8,'Price Schedules'!$A$7,'Price Schedules'!$A$8)))</f>
        <v>Chemo IV1</v>
      </c>
      <c r="G5486" t="str">
        <f>(IF(B5486&lt;'Price Schedules'!$B$11,'Price Schedules'!$A$10,IF(B5486&lt;'Price Schedules'!$B$12,'Price Schedules'!$A$11,'Price Schedules'!$A$12)))</f>
        <v>Chemo Med1</v>
      </c>
      <c r="H5486" t="str">
        <f>IF(B5486&lt;'Price Schedules'!$B$15,'Price Schedules'!$A$14,'Price Schedules'!$A$15)</f>
        <v>PASS1</v>
      </c>
      <c r="I5486" t="str">
        <f>IF(B5486&lt;'Price Schedules'!$B$18,'Price Schedules'!$A$17,'Price Schedules'!$A$18)</f>
        <v>IV1</v>
      </c>
      <c r="J5486" t="s">
        <v>38</v>
      </c>
      <c r="K5486" t="s">
        <v>39</v>
      </c>
      <c r="L5486" t="s">
        <v>40</v>
      </c>
      <c r="M5486" t="s">
        <v>41</v>
      </c>
      <c r="N5486" t="s">
        <v>42</v>
      </c>
      <c r="O5486" t="s">
        <v>43</v>
      </c>
      <c r="P5486" t="s">
        <v>44</v>
      </c>
      <c r="Q5486" t="s">
        <v>45</v>
      </c>
      <c r="R5486" t="str">
        <f t="shared" si="171"/>
        <v>Error</v>
      </c>
      <c r="S5486" t="e">
        <f>VLOOKUP($R5486,'Price Schedules'!$A$1:$H$34,4,FALSE)</f>
        <v>#N/A</v>
      </c>
      <c r="T5486" t="e">
        <f>VLOOKUP(R5486,'Price Schedules'!$A$1:$H$34,5,FALSE)</f>
        <v>#N/A</v>
      </c>
      <c r="U5486" t="e">
        <f>VLOOKUP(R5486,'Price Schedules'!$A$1:$H$34,6,FALSE)</f>
        <v>#N/A</v>
      </c>
      <c r="V5486" t="e">
        <f>VLOOKUP(R5486,'Price Schedules'!$A$1:$H$34,7,FALSE)</f>
        <v>#N/A</v>
      </c>
      <c r="W5486" t="e">
        <f>VLOOKUP(R5486,'Price Schedules'!$A$1:$H$34,8,FALSE)</f>
        <v>#N/A</v>
      </c>
    </row>
    <row r="5487" spans="1:23" x14ac:dyDescent="0.25">
      <c r="A5487">
        <f>Chargemaster!A5488</f>
        <v>0</v>
      </c>
      <c r="B5487">
        <f>Chargemaster!C5488</f>
        <v>0</v>
      </c>
      <c r="C5487">
        <f>Chargemaster!D5488</f>
        <v>0</v>
      </c>
      <c r="D5487" t="e">
        <f t="shared" si="170"/>
        <v>#N/A</v>
      </c>
      <c r="E5487" t="str">
        <f>(IF(B5487&lt;'Price Schedules'!$B$3,'Price Schedules'!$A$2,IF(B5487&lt;'Price Schedules'!$B$4,'Price Schedules'!$A$3,'Price Schedules'!$A$4)))</f>
        <v>Inj Med1</v>
      </c>
      <c r="F5487" t="str">
        <f>(IF(B5487&lt;'Price Schedules'!$B$7,'Price Schedules'!$A$6,IF(B5487&lt;'Price Schedules'!$B$8,'Price Schedules'!$A$7,'Price Schedules'!$A$8)))</f>
        <v>Chemo IV1</v>
      </c>
      <c r="G5487" t="str">
        <f>(IF(B5487&lt;'Price Schedules'!$B$11,'Price Schedules'!$A$10,IF(B5487&lt;'Price Schedules'!$B$12,'Price Schedules'!$A$11,'Price Schedules'!$A$12)))</f>
        <v>Chemo Med1</v>
      </c>
      <c r="H5487" t="str">
        <f>IF(B5487&lt;'Price Schedules'!$B$15,'Price Schedules'!$A$14,'Price Schedules'!$A$15)</f>
        <v>PASS1</v>
      </c>
      <c r="I5487" t="str">
        <f>IF(B5487&lt;'Price Schedules'!$B$18,'Price Schedules'!$A$17,'Price Schedules'!$A$18)</f>
        <v>IV1</v>
      </c>
      <c r="J5487" t="s">
        <v>38</v>
      </c>
      <c r="K5487" t="s">
        <v>39</v>
      </c>
      <c r="L5487" t="s">
        <v>40</v>
      </c>
      <c r="M5487" t="s">
        <v>41</v>
      </c>
      <c r="N5487" t="s">
        <v>42</v>
      </c>
      <c r="O5487" t="s">
        <v>43</v>
      </c>
      <c r="P5487" t="s">
        <v>44</v>
      </c>
      <c r="Q5487" t="s">
        <v>45</v>
      </c>
      <c r="R5487" t="str">
        <f t="shared" si="171"/>
        <v>Error</v>
      </c>
      <c r="S5487" t="e">
        <f>VLOOKUP($R5487,'Price Schedules'!$A$1:$H$34,4,FALSE)</f>
        <v>#N/A</v>
      </c>
      <c r="T5487" t="e">
        <f>VLOOKUP(R5487,'Price Schedules'!$A$1:$H$34,5,FALSE)</f>
        <v>#N/A</v>
      </c>
      <c r="U5487" t="e">
        <f>VLOOKUP(R5487,'Price Schedules'!$A$1:$H$34,6,FALSE)</f>
        <v>#N/A</v>
      </c>
      <c r="V5487" t="e">
        <f>VLOOKUP(R5487,'Price Schedules'!$A$1:$H$34,7,FALSE)</f>
        <v>#N/A</v>
      </c>
      <c r="W5487" t="e">
        <f>VLOOKUP(R5487,'Price Schedules'!$A$1:$H$34,8,FALSE)</f>
        <v>#N/A</v>
      </c>
    </row>
    <row r="5488" spans="1:23" x14ac:dyDescent="0.25">
      <c r="A5488">
        <f>Chargemaster!A5489</f>
        <v>0</v>
      </c>
      <c r="B5488">
        <f>Chargemaster!C5489</f>
        <v>0</v>
      </c>
      <c r="C5488">
        <f>Chargemaster!D5489</f>
        <v>0</v>
      </c>
      <c r="D5488" t="e">
        <f t="shared" si="170"/>
        <v>#N/A</v>
      </c>
      <c r="E5488" t="str">
        <f>(IF(B5488&lt;'Price Schedules'!$B$3,'Price Schedules'!$A$2,IF(B5488&lt;'Price Schedules'!$B$4,'Price Schedules'!$A$3,'Price Schedules'!$A$4)))</f>
        <v>Inj Med1</v>
      </c>
      <c r="F5488" t="str">
        <f>(IF(B5488&lt;'Price Schedules'!$B$7,'Price Schedules'!$A$6,IF(B5488&lt;'Price Schedules'!$B$8,'Price Schedules'!$A$7,'Price Schedules'!$A$8)))</f>
        <v>Chemo IV1</v>
      </c>
      <c r="G5488" t="str">
        <f>(IF(B5488&lt;'Price Schedules'!$B$11,'Price Schedules'!$A$10,IF(B5488&lt;'Price Schedules'!$B$12,'Price Schedules'!$A$11,'Price Schedules'!$A$12)))</f>
        <v>Chemo Med1</v>
      </c>
      <c r="H5488" t="str">
        <f>IF(B5488&lt;'Price Schedules'!$B$15,'Price Schedules'!$A$14,'Price Schedules'!$A$15)</f>
        <v>PASS1</v>
      </c>
      <c r="I5488" t="str">
        <f>IF(B5488&lt;'Price Schedules'!$B$18,'Price Schedules'!$A$17,'Price Schedules'!$A$18)</f>
        <v>IV1</v>
      </c>
      <c r="J5488" t="s">
        <v>38</v>
      </c>
      <c r="K5488" t="s">
        <v>39</v>
      </c>
      <c r="L5488" t="s">
        <v>40</v>
      </c>
      <c r="M5488" t="s">
        <v>41</v>
      </c>
      <c r="N5488" t="s">
        <v>42</v>
      </c>
      <c r="O5488" t="s">
        <v>43</v>
      </c>
      <c r="P5488" t="s">
        <v>44</v>
      </c>
      <c r="Q5488" t="s">
        <v>45</v>
      </c>
      <c r="R5488" t="str">
        <f t="shared" si="171"/>
        <v>Error</v>
      </c>
      <c r="S5488" t="e">
        <f>VLOOKUP($R5488,'Price Schedules'!$A$1:$H$34,4,FALSE)</f>
        <v>#N/A</v>
      </c>
      <c r="T5488" t="e">
        <f>VLOOKUP(R5488,'Price Schedules'!$A$1:$H$34,5,FALSE)</f>
        <v>#N/A</v>
      </c>
      <c r="U5488" t="e">
        <f>VLOOKUP(R5488,'Price Schedules'!$A$1:$H$34,6,FALSE)</f>
        <v>#N/A</v>
      </c>
      <c r="V5488" t="e">
        <f>VLOOKUP(R5488,'Price Schedules'!$A$1:$H$34,7,FALSE)</f>
        <v>#N/A</v>
      </c>
      <c r="W5488" t="e">
        <f>VLOOKUP(R5488,'Price Schedules'!$A$1:$H$34,8,FALSE)</f>
        <v>#N/A</v>
      </c>
    </row>
    <row r="5489" spans="1:23" x14ac:dyDescent="0.25">
      <c r="A5489">
        <f>Chargemaster!A5490</f>
        <v>0</v>
      </c>
      <c r="B5489">
        <f>Chargemaster!C5490</f>
        <v>0</v>
      </c>
      <c r="C5489">
        <f>Chargemaster!D5490</f>
        <v>0</v>
      </c>
      <c r="D5489" t="e">
        <f t="shared" si="170"/>
        <v>#N/A</v>
      </c>
      <c r="E5489" t="str">
        <f>(IF(B5489&lt;'Price Schedules'!$B$3,'Price Schedules'!$A$2,IF(B5489&lt;'Price Schedules'!$B$4,'Price Schedules'!$A$3,'Price Schedules'!$A$4)))</f>
        <v>Inj Med1</v>
      </c>
      <c r="F5489" t="str">
        <f>(IF(B5489&lt;'Price Schedules'!$B$7,'Price Schedules'!$A$6,IF(B5489&lt;'Price Schedules'!$B$8,'Price Schedules'!$A$7,'Price Schedules'!$A$8)))</f>
        <v>Chemo IV1</v>
      </c>
      <c r="G5489" t="str">
        <f>(IF(B5489&lt;'Price Schedules'!$B$11,'Price Schedules'!$A$10,IF(B5489&lt;'Price Schedules'!$B$12,'Price Schedules'!$A$11,'Price Schedules'!$A$12)))</f>
        <v>Chemo Med1</v>
      </c>
      <c r="H5489" t="str">
        <f>IF(B5489&lt;'Price Schedules'!$B$15,'Price Schedules'!$A$14,'Price Schedules'!$A$15)</f>
        <v>PASS1</v>
      </c>
      <c r="I5489" t="str">
        <f>IF(B5489&lt;'Price Schedules'!$B$18,'Price Schedules'!$A$17,'Price Schedules'!$A$18)</f>
        <v>IV1</v>
      </c>
      <c r="J5489" t="s">
        <v>38</v>
      </c>
      <c r="K5489" t="s">
        <v>39</v>
      </c>
      <c r="L5489" t="s">
        <v>40</v>
      </c>
      <c r="M5489" t="s">
        <v>41</v>
      </c>
      <c r="N5489" t="s">
        <v>42</v>
      </c>
      <c r="O5489" t="s">
        <v>43</v>
      </c>
      <c r="P5489" t="s">
        <v>44</v>
      </c>
      <c r="Q5489" t="s">
        <v>45</v>
      </c>
      <c r="R5489" t="str">
        <f t="shared" si="171"/>
        <v>Error</v>
      </c>
      <c r="S5489" t="e">
        <f>VLOOKUP($R5489,'Price Schedules'!$A$1:$H$34,4,FALSE)</f>
        <v>#N/A</v>
      </c>
      <c r="T5489" t="e">
        <f>VLOOKUP(R5489,'Price Schedules'!$A$1:$H$34,5,FALSE)</f>
        <v>#N/A</v>
      </c>
      <c r="U5489" t="e">
        <f>VLOOKUP(R5489,'Price Schedules'!$A$1:$H$34,6,FALSE)</f>
        <v>#N/A</v>
      </c>
      <c r="V5489" t="e">
        <f>VLOOKUP(R5489,'Price Schedules'!$A$1:$H$34,7,FALSE)</f>
        <v>#N/A</v>
      </c>
      <c r="W5489" t="e">
        <f>VLOOKUP(R5489,'Price Schedules'!$A$1:$H$34,8,FALSE)</f>
        <v>#N/A</v>
      </c>
    </row>
    <row r="5490" spans="1:23" x14ac:dyDescent="0.25">
      <c r="A5490">
        <f>Chargemaster!A5491</f>
        <v>0</v>
      </c>
      <c r="B5490">
        <f>Chargemaster!C5491</f>
        <v>0</v>
      </c>
      <c r="C5490">
        <f>Chargemaster!D5491</f>
        <v>0</v>
      </c>
      <c r="D5490" t="e">
        <f t="shared" si="170"/>
        <v>#N/A</v>
      </c>
      <c r="E5490" t="str">
        <f>(IF(B5490&lt;'Price Schedules'!$B$3,'Price Schedules'!$A$2,IF(B5490&lt;'Price Schedules'!$B$4,'Price Schedules'!$A$3,'Price Schedules'!$A$4)))</f>
        <v>Inj Med1</v>
      </c>
      <c r="F5490" t="str">
        <f>(IF(B5490&lt;'Price Schedules'!$B$7,'Price Schedules'!$A$6,IF(B5490&lt;'Price Schedules'!$B$8,'Price Schedules'!$A$7,'Price Schedules'!$A$8)))</f>
        <v>Chemo IV1</v>
      </c>
      <c r="G5490" t="str">
        <f>(IF(B5490&lt;'Price Schedules'!$B$11,'Price Schedules'!$A$10,IF(B5490&lt;'Price Schedules'!$B$12,'Price Schedules'!$A$11,'Price Schedules'!$A$12)))</f>
        <v>Chemo Med1</v>
      </c>
      <c r="H5490" t="str">
        <f>IF(B5490&lt;'Price Schedules'!$B$15,'Price Schedules'!$A$14,'Price Schedules'!$A$15)</f>
        <v>PASS1</v>
      </c>
      <c r="I5490" t="str">
        <f>IF(B5490&lt;'Price Schedules'!$B$18,'Price Schedules'!$A$17,'Price Schedules'!$A$18)</f>
        <v>IV1</v>
      </c>
      <c r="J5490" t="s">
        <v>38</v>
      </c>
      <c r="K5490" t="s">
        <v>39</v>
      </c>
      <c r="L5490" t="s">
        <v>40</v>
      </c>
      <c r="M5490" t="s">
        <v>41</v>
      </c>
      <c r="N5490" t="s">
        <v>42</v>
      </c>
      <c r="O5490" t="s">
        <v>43</v>
      </c>
      <c r="P5490" t="s">
        <v>44</v>
      </c>
      <c r="Q5490" t="s">
        <v>45</v>
      </c>
      <c r="R5490" t="str">
        <f t="shared" si="171"/>
        <v>Error</v>
      </c>
      <c r="S5490" t="e">
        <f>VLOOKUP($R5490,'Price Schedules'!$A$1:$H$34,4,FALSE)</f>
        <v>#N/A</v>
      </c>
      <c r="T5490" t="e">
        <f>VLOOKUP(R5490,'Price Schedules'!$A$1:$H$34,5,FALSE)</f>
        <v>#N/A</v>
      </c>
      <c r="U5490" t="e">
        <f>VLOOKUP(R5490,'Price Schedules'!$A$1:$H$34,6,FALSE)</f>
        <v>#N/A</v>
      </c>
      <c r="V5490" t="e">
        <f>VLOOKUP(R5490,'Price Schedules'!$A$1:$H$34,7,FALSE)</f>
        <v>#N/A</v>
      </c>
      <c r="W5490" t="e">
        <f>VLOOKUP(R5490,'Price Schedules'!$A$1:$H$34,8,FALSE)</f>
        <v>#N/A</v>
      </c>
    </row>
    <row r="5491" spans="1:23" x14ac:dyDescent="0.25">
      <c r="A5491">
        <f>Chargemaster!A5492</f>
        <v>0</v>
      </c>
      <c r="B5491">
        <f>Chargemaster!C5492</f>
        <v>0</v>
      </c>
      <c r="C5491">
        <f>Chargemaster!D5492</f>
        <v>0</v>
      </c>
      <c r="D5491" t="e">
        <f t="shared" si="170"/>
        <v>#N/A</v>
      </c>
      <c r="E5491" t="str">
        <f>(IF(B5491&lt;'Price Schedules'!$B$3,'Price Schedules'!$A$2,IF(B5491&lt;'Price Schedules'!$B$4,'Price Schedules'!$A$3,'Price Schedules'!$A$4)))</f>
        <v>Inj Med1</v>
      </c>
      <c r="F5491" t="str">
        <f>(IF(B5491&lt;'Price Schedules'!$B$7,'Price Schedules'!$A$6,IF(B5491&lt;'Price Schedules'!$B$8,'Price Schedules'!$A$7,'Price Schedules'!$A$8)))</f>
        <v>Chemo IV1</v>
      </c>
      <c r="G5491" t="str">
        <f>(IF(B5491&lt;'Price Schedules'!$B$11,'Price Schedules'!$A$10,IF(B5491&lt;'Price Schedules'!$B$12,'Price Schedules'!$A$11,'Price Schedules'!$A$12)))</f>
        <v>Chemo Med1</v>
      </c>
      <c r="H5491" t="str">
        <f>IF(B5491&lt;'Price Schedules'!$B$15,'Price Schedules'!$A$14,'Price Schedules'!$A$15)</f>
        <v>PASS1</v>
      </c>
      <c r="I5491" t="str">
        <f>IF(B5491&lt;'Price Schedules'!$B$18,'Price Schedules'!$A$17,'Price Schedules'!$A$18)</f>
        <v>IV1</v>
      </c>
      <c r="J5491" t="s">
        <v>38</v>
      </c>
      <c r="K5491" t="s">
        <v>39</v>
      </c>
      <c r="L5491" t="s">
        <v>40</v>
      </c>
      <c r="M5491" t="s">
        <v>41</v>
      </c>
      <c r="N5491" t="s">
        <v>42</v>
      </c>
      <c r="O5491" t="s">
        <v>43</v>
      </c>
      <c r="P5491" t="s">
        <v>44</v>
      </c>
      <c r="Q5491" t="s">
        <v>45</v>
      </c>
      <c r="R5491" t="str">
        <f t="shared" si="171"/>
        <v>Error</v>
      </c>
      <c r="S5491" t="e">
        <f>VLOOKUP($R5491,'Price Schedules'!$A$1:$H$34,4,FALSE)</f>
        <v>#N/A</v>
      </c>
      <c r="T5491" t="e">
        <f>VLOOKUP(R5491,'Price Schedules'!$A$1:$H$34,5,FALSE)</f>
        <v>#N/A</v>
      </c>
      <c r="U5491" t="e">
        <f>VLOOKUP(R5491,'Price Schedules'!$A$1:$H$34,6,FALSE)</f>
        <v>#N/A</v>
      </c>
      <c r="V5491" t="e">
        <f>VLOOKUP(R5491,'Price Schedules'!$A$1:$H$34,7,FALSE)</f>
        <v>#N/A</v>
      </c>
      <c r="W5491" t="e">
        <f>VLOOKUP(R5491,'Price Schedules'!$A$1:$H$34,8,FALSE)</f>
        <v>#N/A</v>
      </c>
    </row>
    <row r="5492" spans="1:23" x14ac:dyDescent="0.25">
      <c r="A5492">
        <f>Chargemaster!A5493</f>
        <v>0</v>
      </c>
      <c r="B5492">
        <f>Chargemaster!C5493</f>
        <v>0</v>
      </c>
      <c r="C5492">
        <f>Chargemaster!D5493</f>
        <v>0</v>
      </c>
      <c r="D5492" t="e">
        <f t="shared" si="170"/>
        <v>#N/A</v>
      </c>
      <c r="E5492" t="str">
        <f>(IF(B5492&lt;'Price Schedules'!$B$3,'Price Schedules'!$A$2,IF(B5492&lt;'Price Schedules'!$B$4,'Price Schedules'!$A$3,'Price Schedules'!$A$4)))</f>
        <v>Inj Med1</v>
      </c>
      <c r="F5492" t="str">
        <f>(IF(B5492&lt;'Price Schedules'!$B$7,'Price Schedules'!$A$6,IF(B5492&lt;'Price Schedules'!$B$8,'Price Schedules'!$A$7,'Price Schedules'!$A$8)))</f>
        <v>Chemo IV1</v>
      </c>
      <c r="G5492" t="str">
        <f>(IF(B5492&lt;'Price Schedules'!$B$11,'Price Schedules'!$A$10,IF(B5492&lt;'Price Schedules'!$B$12,'Price Schedules'!$A$11,'Price Schedules'!$A$12)))</f>
        <v>Chemo Med1</v>
      </c>
      <c r="H5492" t="str">
        <f>IF(B5492&lt;'Price Schedules'!$B$15,'Price Schedules'!$A$14,'Price Schedules'!$A$15)</f>
        <v>PASS1</v>
      </c>
      <c r="I5492" t="str">
        <f>IF(B5492&lt;'Price Schedules'!$B$18,'Price Schedules'!$A$17,'Price Schedules'!$A$18)</f>
        <v>IV1</v>
      </c>
      <c r="J5492" t="s">
        <v>38</v>
      </c>
      <c r="K5492" t="s">
        <v>39</v>
      </c>
      <c r="L5492" t="s">
        <v>40</v>
      </c>
      <c r="M5492" t="s">
        <v>41</v>
      </c>
      <c r="N5492" t="s">
        <v>42</v>
      </c>
      <c r="O5492" t="s">
        <v>43</v>
      </c>
      <c r="P5492" t="s">
        <v>44</v>
      </c>
      <c r="Q5492" t="s">
        <v>45</v>
      </c>
      <c r="R5492" t="str">
        <f t="shared" si="171"/>
        <v>Error</v>
      </c>
      <c r="S5492" t="e">
        <f>VLOOKUP($R5492,'Price Schedules'!$A$1:$H$34,4,FALSE)</f>
        <v>#N/A</v>
      </c>
      <c r="T5492" t="e">
        <f>VLOOKUP(R5492,'Price Schedules'!$A$1:$H$34,5,FALSE)</f>
        <v>#N/A</v>
      </c>
      <c r="U5492" t="e">
        <f>VLOOKUP(R5492,'Price Schedules'!$A$1:$H$34,6,FALSE)</f>
        <v>#N/A</v>
      </c>
      <c r="V5492" t="e">
        <f>VLOOKUP(R5492,'Price Schedules'!$A$1:$H$34,7,FALSE)</f>
        <v>#N/A</v>
      </c>
      <c r="W5492" t="e">
        <f>VLOOKUP(R5492,'Price Schedules'!$A$1:$H$34,8,FALSE)</f>
        <v>#N/A</v>
      </c>
    </row>
    <row r="5493" spans="1:23" x14ac:dyDescent="0.25">
      <c r="A5493">
        <f>Chargemaster!A5494</f>
        <v>0</v>
      </c>
      <c r="B5493">
        <f>Chargemaster!C5494</f>
        <v>0</v>
      </c>
      <c r="C5493">
        <f>Chargemaster!D5494</f>
        <v>0</v>
      </c>
      <c r="D5493" t="e">
        <f t="shared" si="170"/>
        <v>#N/A</v>
      </c>
      <c r="E5493" t="str">
        <f>(IF(B5493&lt;'Price Schedules'!$B$3,'Price Schedules'!$A$2,IF(B5493&lt;'Price Schedules'!$B$4,'Price Schedules'!$A$3,'Price Schedules'!$A$4)))</f>
        <v>Inj Med1</v>
      </c>
      <c r="F5493" t="str">
        <f>(IF(B5493&lt;'Price Schedules'!$B$7,'Price Schedules'!$A$6,IF(B5493&lt;'Price Schedules'!$B$8,'Price Schedules'!$A$7,'Price Schedules'!$A$8)))</f>
        <v>Chemo IV1</v>
      </c>
      <c r="G5493" t="str">
        <f>(IF(B5493&lt;'Price Schedules'!$B$11,'Price Schedules'!$A$10,IF(B5493&lt;'Price Schedules'!$B$12,'Price Schedules'!$A$11,'Price Schedules'!$A$12)))</f>
        <v>Chemo Med1</v>
      </c>
      <c r="H5493" t="str">
        <f>IF(B5493&lt;'Price Schedules'!$B$15,'Price Schedules'!$A$14,'Price Schedules'!$A$15)</f>
        <v>PASS1</v>
      </c>
      <c r="I5493" t="str">
        <f>IF(B5493&lt;'Price Schedules'!$B$18,'Price Schedules'!$A$17,'Price Schedules'!$A$18)</f>
        <v>IV1</v>
      </c>
      <c r="J5493" t="s">
        <v>38</v>
      </c>
      <c r="K5493" t="s">
        <v>39</v>
      </c>
      <c r="L5493" t="s">
        <v>40</v>
      </c>
      <c r="M5493" t="s">
        <v>41</v>
      </c>
      <c r="N5493" t="s">
        <v>42</v>
      </c>
      <c r="O5493" t="s">
        <v>43</v>
      </c>
      <c r="P5493" t="s">
        <v>44</v>
      </c>
      <c r="Q5493" t="s">
        <v>45</v>
      </c>
      <c r="R5493" t="str">
        <f t="shared" si="171"/>
        <v>Error</v>
      </c>
      <c r="S5493" t="e">
        <f>VLOOKUP($R5493,'Price Schedules'!$A$1:$H$34,4,FALSE)</f>
        <v>#N/A</v>
      </c>
      <c r="T5493" t="e">
        <f>VLOOKUP(R5493,'Price Schedules'!$A$1:$H$34,5,FALSE)</f>
        <v>#N/A</v>
      </c>
      <c r="U5493" t="e">
        <f>VLOOKUP(R5493,'Price Schedules'!$A$1:$H$34,6,FALSE)</f>
        <v>#N/A</v>
      </c>
      <c r="V5493" t="e">
        <f>VLOOKUP(R5493,'Price Schedules'!$A$1:$H$34,7,FALSE)</f>
        <v>#N/A</v>
      </c>
      <c r="W5493" t="e">
        <f>VLOOKUP(R5493,'Price Schedules'!$A$1:$H$34,8,FALSE)</f>
        <v>#N/A</v>
      </c>
    </row>
    <row r="5494" spans="1:23" x14ac:dyDescent="0.25">
      <c r="A5494">
        <f>Chargemaster!A5495</f>
        <v>0</v>
      </c>
      <c r="B5494">
        <f>Chargemaster!C5495</f>
        <v>0</v>
      </c>
      <c r="C5494">
        <f>Chargemaster!D5495</f>
        <v>0</v>
      </c>
      <c r="D5494" t="e">
        <f t="shared" si="170"/>
        <v>#N/A</v>
      </c>
      <c r="E5494" t="str">
        <f>(IF(B5494&lt;'Price Schedules'!$B$3,'Price Schedules'!$A$2,IF(B5494&lt;'Price Schedules'!$B$4,'Price Schedules'!$A$3,'Price Schedules'!$A$4)))</f>
        <v>Inj Med1</v>
      </c>
      <c r="F5494" t="str">
        <f>(IF(B5494&lt;'Price Schedules'!$B$7,'Price Schedules'!$A$6,IF(B5494&lt;'Price Schedules'!$B$8,'Price Schedules'!$A$7,'Price Schedules'!$A$8)))</f>
        <v>Chemo IV1</v>
      </c>
      <c r="G5494" t="str">
        <f>(IF(B5494&lt;'Price Schedules'!$B$11,'Price Schedules'!$A$10,IF(B5494&lt;'Price Schedules'!$B$12,'Price Schedules'!$A$11,'Price Schedules'!$A$12)))</f>
        <v>Chemo Med1</v>
      </c>
      <c r="H5494" t="str">
        <f>IF(B5494&lt;'Price Schedules'!$B$15,'Price Schedules'!$A$14,'Price Schedules'!$A$15)</f>
        <v>PASS1</v>
      </c>
      <c r="I5494" t="str">
        <f>IF(B5494&lt;'Price Schedules'!$B$18,'Price Schedules'!$A$17,'Price Schedules'!$A$18)</f>
        <v>IV1</v>
      </c>
      <c r="J5494" t="s">
        <v>38</v>
      </c>
      <c r="K5494" t="s">
        <v>39</v>
      </c>
      <c r="L5494" t="s">
        <v>40</v>
      </c>
      <c r="M5494" t="s">
        <v>41</v>
      </c>
      <c r="N5494" t="s">
        <v>42</v>
      </c>
      <c r="O5494" t="s">
        <v>43</v>
      </c>
      <c r="P5494" t="s">
        <v>44</v>
      </c>
      <c r="Q5494" t="s">
        <v>45</v>
      </c>
      <c r="R5494" t="str">
        <f t="shared" si="171"/>
        <v>Error</v>
      </c>
      <c r="S5494" t="e">
        <f>VLOOKUP($R5494,'Price Schedules'!$A$1:$H$34,4,FALSE)</f>
        <v>#N/A</v>
      </c>
      <c r="T5494" t="e">
        <f>VLOOKUP(R5494,'Price Schedules'!$A$1:$H$34,5,FALSE)</f>
        <v>#N/A</v>
      </c>
      <c r="U5494" t="e">
        <f>VLOOKUP(R5494,'Price Schedules'!$A$1:$H$34,6,FALSE)</f>
        <v>#N/A</v>
      </c>
      <c r="V5494" t="e">
        <f>VLOOKUP(R5494,'Price Schedules'!$A$1:$H$34,7,FALSE)</f>
        <v>#N/A</v>
      </c>
      <c r="W5494" t="e">
        <f>VLOOKUP(R5494,'Price Schedules'!$A$1:$H$34,8,FALSE)</f>
        <v>#N/A</v>
      </c>
    </row>
    <row r="5495" spans="1:23" x14ac:dyDescent="0.25">
      <c r="A5495">
        <f>Chargemaster!A5496</f>
        <v>0</v>
      </c>
      <c r="B5495">
        <f>Chargemaster!C5496</f>
        <v>0</v>
      </c>
      <c r="C5495">
        <f>Chargemaster!D5496</f>
        <v>0</v>
      </c>
      <c r="D5495" t="e">
        <f t="shared" si="170"/>
        <v>#N/A</v>
      </c>
      <c r="E5495" t="str">
        <f>(IF(B5495&lt;'Price Schedules'!$B$3,'Price Schedules'!$A$2,IF(B5495&lt;'Price Schedules'!$B$4,'Price Schedules'!$A$3,'Price Schedules'!$A$4)))</f>
        <v>Inj Med1</v>
      </c>
      <c r="F5495" t="str">
        <f>(IF(B5495&lt;'Price Schedules'!$B$7,'Price Schedules'!$A$6,IF(B5495&lt;'Price Schedules'!$B$8,'Price Schedules'!$A$7,'Price Schedules'!$A$8)))</f>
        <v>Chemo IV1</v>
      </c>
      <c r="G5495" t="str">
        <f>(IF(B5495&lt;'Price Schedules'!$B$11,'Price Schedules'!$A$10,IF(B5495&lt;'Price Schedules'!$B$12,'Price Schedules'!$A$11,'Price Schedules'!$A$12)))</f>
        <v>Chemo Med1</v>
      </c>
      <c r="H5495" t="str">
        <f>IF(B5495&lt;'Price Schedules'!$B$15,'Price Schedules'!$A$14,'Price Schedules'!$A$15)</f>
        <v>PASS1</v>
      </c>
      <c r="I5495" t="str">
        <f>IF(B5495&lt;'Price Schedules'!$B$18,'Price Schedules'!$A$17,'Price Schedules'!$A$18)</f>
        <v>IV1</v>
      </c>
      <c r="J5495" t="s">
        <v>38</v>
      </c>
      <c r="K5495" t="s">
        <v>39</v>
      </c>
      <c r="L5495" t="s">
        <v>40</v>
      </c>
      <c r="M5495" t="s">
        <v>41</v>
      </c>
      <c r="N5495" t="s">
        <v>42</v>
      </c>
      <c r="O5495" t="s">
        <v>43</v>
      </c>
      <c r="P5495" t="s">
        <v>44</v>
      </c>
      <c r="Q5495" t="s">
        <v>45</v>
      </c>
      <c r="R5495" t="str">
        <f t="shared" si="171"/>
        <v>Error</v>
      </c>
      <c r="S5495" t="e">
        <f>VLOOKUP($R5495,'Price Schedules'!$A$1:$H$34,4,FALSE)</f>
        <v>#N/A</v>
      </c>
      <c r="T5495" t="e">
        <f>VLOOKUP(R5495,'Price Schedules'!$A$1:$H$34,5,FALSE)</f>
        <v>#N/A</v>
      </c>
      <c r="U5495" t="e">
        <f>VLOOKUP(R5495,'Price Schedules'!$A$1:$H$34,6,FALSE)</f>
        <v>#N/A</v>
      </c>
      <c r="V5495" t="e">
        <f>VLOOKUP(R5495,'Price Schedules'!$A$1:$H$34,7,FALSE)</f>
        <v>#N/A</v>
      </c>
      <c r="W5495" t="e">
        <f>VLOOKUP(R5495,'Price Schedules'!$A$1:$H$34,8,FALSE)</f>
        <v>#N/A</v>
      </c>
    </row>
    <row r="5496" spans="1:23" x14ac:dyDescent="0.25">
      <c r="A5496">
        <f>Chargemaster!A5497</f>
        <v>0</v>
      </c>
      <c r="B5496">
        <f>Chargemaster!C5497</f>
        <v>0</v>
      </c>
      <c r="C5496">
        <f>Chargemaster!D5497</f>
        <v>0</v>
      </c>
      <c r="D5496" t="e">
        <f t="shared" si="170"/>
        <v>#N/A</v>
      </c>
      <c r="E5496" t="str">
        <f>(IF(B5496&lt;'Price Schedules'!$B$3,'Price Schedules'!$A$2,IF(B5496&lt;'Price Schedules'!$B$4,'Price Schedules'!$A$3,'Price Schedules'!$A$4)))</f>
        <v>Inj Med1</v>
      </c>
      <c r="F5496" t="str">
        <f>(IF(B5496&lt;'Price Schedules'!$B$7,'Price Schedules'!$A$6,IF(B5496&lt;'Price Schedules'!$B$8,'Price Schedules'!$A$7,'Price Schedules'!$A$8)))</f>
        <v>Chemo IV1</v>
      </c>
      <c r="G5496" t="str">
        <f>(IF(B5496&lt;'Price Schedules'!$B$11,'Price Schedules'!$A$10,IF(B5496&lt;'Price Schedules'!$B$12,'Price Schedules'!$A$11,'Price Schedules'!$A$12)))</f>
        <v>Chemo Med1</v>
      </c>
      <c r="H5496" t="str">
        <f>IF(B5496&lt;'Price Schedules'!$B$15,'Price Schedules'!$A$14,'Price Schedules'!$A$15)</f>
        <v>PASS1</v>
      </c>
      <c r="I5496" t="str">
        <f>IF(B5496&lt;'Price Schedules'!$B$18,'Price Schedules'!$A$17,'Price Schedules'!$A$18)</f>
        <v>IV1</v>
      </c>
      <c r="J5496" t="s">
        <v>38</v>
      </c>
      <c r="K5496" t="s">
        <v>39</v>
      </c>
      <c r="L5496" t="s">
        <v>40</v>
      </c>
      <c r="M5496" t="s">
        <v>41</v>
      </c>
      <c r="N5496" t="s">
        <v>42</v>
      </c>
      <c r="O5496" t="s">
        <v>43</v>
      </c>
      <c r="P5496" t="s">
        <v>44</v>
      </c>
      <c r="Q5496" t="s">
        <v>45</v>
      </c>
      <c r="R5496" t="str">
        <f t="shared" si="171"/>
        <v>Error</v>
      </c>
      <c r="S5496" t="e">
        <f>VLOOKUP($R5496,'Price Schedules'!$A$1:$H$34,4,FALSE)</f>
        <v>#N/A</v>
      </c>
      <c r="T5496" t="e">
        <f>VLOOKUP(R5496,'Price Schedules'!$A$1:$H$34,5,FALSE)</f>
        <v>#N/A</v>
      </c>
      <c r="U5496" t="e">
        <f>VLOOKUP(R5496,'Price Schedules'!$A$1:$H$34,6,FALSE)</f>
        <v>#N/A</v>
      </c>
      <c r="V5496" t="e">
        <f>VLOOKUP(R5496,'Price Schedules'!$A$1:$H$34,7,FALSE)</f>
        <v>#N/A</v>
      </c>
      <c r="W5496" t="e">
        <f>VLOOKUP(R5496,'Price Schedules'!$A$1:$H$34,8,FALSE)</f>
        <v>#N/A</v>
      </c>
    </row>
    <row r="5497" spans="1:23" x14ac:dyDescent="0.25">
      <c r="A5497">
        <f>Chargemaster!A5498</f>
        <v>0</v>
      </c>
      <c r="B5497">
        <f>Chargemaster!C5498</f>
        <v>0</v>
      </c>
      <c r="C5497">
        <f>Chargemaster!D5498</f>
        <v>0</v>
      </c>
      <c r="D5497" t="e">
        <f t="shared" si="170"/>
        <v>#N/A</v>
      </c>
      <c r="E5497" t="str">
        <f>(IF(B5497&lt;'Price Schedules'!$B$3,'Price Schedules'!$A$2,IF(B5497&lt;'Price Schedules'!$B$4,'Price Schedules'!$A$3,'Price Schedules'!$A$4)))</f>
        <v>Inj Med1</v>
      </c>
      <c r="F5497" t="str">
        <f>(IF(B5497&lt;'Price Schedules'!$B$7,'Price Schedules'!$A$6,IF(B5497&lt;'Price Schedules'!$B$8,'Price Schedules'!$A$7,'Price Schedules'!$A$8)))</f>
        <v>Chemo IV1</v>
      </c>
      <c r="G5497" t="str">
        <f>(IF(B5497&lt;'Price Schedules'!$B$11,'Price Schedules'!$A$10,IF(B5497&lt;'Price Schedules'!$B$12,'Price Schedules'!$A$11,'Price Schedules'!$A$12)))</f>
        <v>Chemo Med1</v>
      </c>
      <c r="H5497" t="str">
        <f>IF(B5497&lt;'Price Schedules'!$B$15,'Price Schedules'!$A$14,'Price Schedules'!$A$15)</f>
        <v>PASS1</v>
      </c>
      <c r="I5497" t="str">
        <f>IF(B5497&lt;'Price Schedules'!$B$18,'Price Schedules'!$A$17,'Price Schedules'!$A$18)</f>
        <v>IV1</v>
      </c>
      <c r="J5497" t="s">
        <v>38</v>
      </c>
      <c r="K5497" t="s">
        <v>39</v>
      </c>
      <c r="L5497" t="s">
        <v>40</v>
      </c>
      <c r="M5497" t="s">
        <v>41</v>
      </c>
      <c r="N5497" t="s">
        <v>42</v>
      </c>
      <c r="O5497" t="s">
        <v>43</v>
      </c>
      <c r="P5497" t="s">
        <v>44</v>
      </c>
      <c r="Q5497" t="s">
        <v>45</v>
      </c>
      <c r="R5497" t="str">
        <f t="shared" si="171"/>
        <v>Error</v>
      </c>
      <c r="S5497" t="e">
        <f>VLOOKUP($R5497,'Price Schedules'!$A$1:$H$34,4,FALSE)</f>
        <v>#N/A</v>
      </c>
      <c r="T5497" t="e">
        <f>VLOOKUP(R5497,'Price Schedules'!$A$1:$H$34,5,FALSE)</f>
        <v>#N/A</v>
      </c>
      <c r="U5497" t="e">
        <f>VLOOKUP(R5497,'Price Schedules'!$A$1:$H$34,6,FALSE)</f>
        <v>#N/A</v>
      </c>
      <c r="V5497" t="e">
        <f>VLOOKUP(R5497,'Price Schedules'!$A$1:$H$34,7,FALSE)</f>
        <v>#N/A</v>
      </c>
      <c r="W5497" t="e">
        <f>VLOOKUP(R5497,'Price Schedules'!$A$1:$H$34,8,FALSE)</f>
        <v>#N/A</v>
      </c>
    </row>
    <row r="5498" spans="1:23" x14ac:dyDescent="0.25">
      <c r="A5498">
        <f>Chargemaster!A5499</f>
        <v>0</v>
      </c>
      <c r="B5498">
        <f>Chargemaster!C5499</f>
        <v>0</v>
      </c>
      <c r="C5498">
        <f>Chargemaster!D5499</f>
        <v>0</v>
      </c>
      <c r="D5498" t="e">
        <f t="shared" si="170"/>
        <v>#N/A</v>
      </c>
      <c r="E5498" t="str">
        <f>(IF(B5498&lt;'Price Schedules'!$B$3,'Price Schedules'!$A$2,IF(B5498&lt;'Price Schedules'!$B$4,'Price Schedules'!$A$3,'Price Schedules'!$A$4)))</f>
        <v>Inj Med1</v>
      </c>
      <c r="F5498" t="str">
        <f>(IF(B5498&lt;'Price Schedules'!$B$7,'Price Schedules'!$A$6,IF(B5498&lt;'Price Schedules'!$B$8,'Price Schedules'!$A$7,'Price Schedules'!$A$8)))</f>
        <v>Chemo IV1</v>
      </c>
      <c r="G5498" t="str">
        <f>(IF(B5498&lt;'Price Schedules'!$B$11,'Price Schedules'!$A$10,IF(B5498&lt;'Price Schedules'!$B$12,'Price Schedules'!$A$11,'Price Schedules'!$A$12)))</f>
        <v>Chemo Med1</v>
      </c>
      <c r="H5498" t="str">
        <f>IF(B5498&lt;'Price Schedules'!$B$15,'Price Schedules'!$A$14,'Price Schedules'!$A$15)</f>
        <v>PASS1</v>
      </c>
      <c r="I5498" t="str">
        <f>IF(B5498&lt;'Price Schedules'!$B$18,'Price Schedules'!$A$17,'Price Schedules'!$A$18)</f>
        <v>IV1</v>
      </c>
      <c r="J5498" t="s">
        <v>38</v>
      </c>
      <c r="K5498" t="s">
        <v>39</v>
      </c>
      <c r="L5498" t="s">
        <v>40</v>
      </c>
      <c r="M5498" t="s">
        <v>41</v>
      </c>
      <c r="N5498" t="s">
        <v>42</v>
      </c>
      <c r="O5498" t="s">
        <v>43</v>
      </c>
      <c r="P5498" t="s">
        <v>44</v>
      </c>
      <c r="Q5498" t="s">
        <v>45</v>
      </c>
      <c r="R5498" t="str">
        <f t="shared" si="171"/>
        <v>Error</v>
      </c>
      <c r="S5498" t="e">
        <f>VLOOKUP($R5498,'Price Schedules'!$A$1:$H$34,4,FALSE)</f>
        <v>#N/A</v>
      </c>
      <c r="T5498" t="e">
        <f>VLOOKUP(R5498,'Price Schedules'!$A$1:$H$34,5,FALSE)</f>
        <v>#N/A</v>
      </c>
      <c r="U5498" t="e">
        <f>VLOOKUP(R5498,'Price Schedules'!$A$1:$H$34,6,FALSE)</f>
        <v>#N/A</v>
      </c>
      <c r="V5498" t="e">
        <f>VLOOKUP(R5498,'Price Schedules'!$A$1:$H$34,7,FALSE)</f>
        <v>#N/A</v>
      </c>
      <c r="W5498" t="e">
        <f>VLOOKUP(R5498,'Price Schedules'!$A$1:$H$34,8,FALSE)</f>
        <v>#N/A</v>
      </c>
    </row>
    <row r="5499" spans="1:23" x14ac:dyDescent="0.25">
      <c r="A5499">
        <f>Chargemaster!A5500</f>
        <v>0</v>
      </c>
      <c r="B5499">
        <f>Chargemaster!C5500</f>
        <v>0</v>
      </c>
      <c r="C5499">
        <f>Chargemaster!D5500</f>
        <v>0</v>
      </c>
      <c r="D5499" t="e">
        <f t="shared" si="170"/>
        <v>#N/A</v>
      </c>
      <c r="E5499" t="str">
        <f>(IF(B5499&lt;'Price Schedules'!$B$3,'Price Schedules'!$A$2,IF(B5499&lt;'Price Schedules'!$B$4,'Price Schedules'!$A$3,'Price Schedules'!$A$4)))</f>
        <v>Inj Med1</v>
      </c>
      <c r="F5499" t="str">
        <f>(IF(B5499&lt;'Price Schedules'!$B$7,'Price Schedules'!$A$6,IF(B5499&lt;'Price Schedules'!$B$8,'Price Schedules'!$A$7,'Price Schedules'!$A$8)))</f>
        <v>Chemo IV1</v>
      </c>
      <c r="G5499" t="str">
        <f>(IF(B5499&lt;'Price Schedules'!$B$11,'Price Schedules'!$A$10,IF(B5499&lt;'Price Schedules'!$B$12,'Price Schedules'!$A$11,'Price Schedules'!$A$12)))</f>
        <v>Chemo Med1</v>
      </c>
      <c r="H5499" t="str">
        <f>IF(B5499&lt;'Price Schedules'!$B$15,'Price Schedules'!$A$14,'Price Schedules'!$A$15)</f>
        <v>PASS1</v>
      </c>
      <c r="I5499" t="str">
        <f>IF(B5499&lt;'Price Schedules'!$B$18,'Price Schedules'!$A$17,'Price Schedules'!$A$18)</f>
        <v>IV1</v>
      </c>
      <c r="J5499" t="s">
        <v>38</v>
      </c>
      <c r="K5499" t="s">
        <v>39</v>
      </c>
      <c r="L5499" t="s">
        <v>40</v>
      </c>
      <c r="M5499" t="s">
        <v>41</v>
      </c>
      <c r="N5499" t="s">
        <v>42</v>
      </c>
      <c r="O5499" t="s">
        <v>43</v>
      </c>
      <c r="P5499" t="s">
        <v>44</v>
      </c>
      <c r="Q5499" t="s">
        <v>45</v>
      </c>
      <c r="R5499" t="str">
        <f t="shared" si="171"/>
        <v>Error</v>
      </c>
      <c r="S5499" t="e">
        <f>VLOOKUP($R5499,'Price Schedules'!$A$1:$H$34,4,FALSE)</f>
        <v>#N/A</v>
      </c>
      <c r="T5499" t="e">
        <f>VLOOKUP(R5499,'Price Schedules'!$A$1:$H$34,5,FALSE)</f>
        <v>#N/A</v>
      </c>
      <c r="U5499" t="e">
        <f>VLOOKUP(R5499,'Price Schedules'!$A$1:$H$34,6,FALSE)</f>
        <v>#N/A</v>
      </c>
      <c r="V5499" t="e">
        <f>VLOOKUP(R5499,'Price Schedules'!$A$1:$H$34,7,FALSE)</f>
        <v>#N/A</v>
      </c>
      <c r="W5499" t="e">
        <f>VLOOKUP(R5499,'Price Schedules'!$A$1:$H$34,8,FALSE)</f>
        <v>#N/A</v>
      </c>
    </row>
    <row r="5500" spans="1:23" x14ac:dyDescent="0.25">
      <c r="A5500">
        <f>Chargemaster!A5501</f>
        <v>0</v>
      </c>
      <c r="B5500">
        <f>Chargemaster!C5501</f>
        <v>0</v>
      </c>
      <c r="C5500">
        <f>Chargemaster!D5501</f>
        <v>0</v>
      </c>
      <c r="D5500" t="e">
        <f t="shared" si="170"/>
        <v>#N/A</v>
      </c>
      <c r="E5500" t="str">
        <f>(IF(B5500&lt;'Price Schedules'!$B$3,'Price Schedules'!$A$2,IF(B5500&lt;'Price Schedules'!$B$4,'Price Schedules'!$A$3,'Price Schedules'!$A$4)))</f>
        <v>Inj Med1</v>
      </c>
      <c r="F5500" t="str">
        <f>(IF(B5500&lt;'Price Schedules'!$B$7,'Price Schedules'!$A$6,IF(B5500&lt;'Price Schedules'!$B$8,'Price Schedules'!$A$7,'Price Schedules'!$A$8)))</f>
        <v>Chemo IV1</v>
      </c>
      <c r="G5500" t="str">
        <f>(IF(B5500&lt;'Price Schedules'!$B$11,'Price Schedules'!$A$10,IF(B5500&lt;'Price Schedules'!$B$12,'Price Schedules'!$A$11,'Price Schedules'!$A$12)))</f>
        <v>Chemo Med1</v>
      </c>
      <c r="H5500" t="str">
        <f>IF(B5500&lt;'Price Schedules'!$B$15,'Price Schedules'!$A$14,'Price Schedules'!$A$15)</f>
        <v>PASS1</v>
      </c>
      <c r="I5500" t="str">
        <f>IF(B5500&lt;'Price Schedules'!$B$18,'Price Schedules'!$A$17,'Price Schedules'!$A$18)</f>
        <v>IV1</v>
      </c>
      <c r="J5500" t="s">
        <v>38</v>
      </c>
      <c r="K5500" t="s">
        <v>39</v>
      </c>
      <c r="L5500" t="s">
        <v>40</v>
      </c>
      <c r="M5500" t="s">
        <v>41</v>
      </c>
      <c r="N5500" t="s">
        <v>42</v>
      </c>
      <c r="O5500" t="s">
        <v>43</v>
      </c>
      <c r="P5500" t="s">
        <v>44</v>
      </c>
      <c r="Q5500" t="s">
        <v>45</v>
      </c>
      <c r="R5500" t="str">
        <f t="shared" si="171"/>
        <v>Error</v>
      </c>
      <c r="S5500" t="e">
        <f>VLOOKUP($R5500,'Price Schedules'!$A$1:$H$34,4,FALSE)</f>
        <v>#N/A</v>
      </c>
      <c r="T5500" t="e">
        <f>VLOOKUP(R5500,'Price Schedules'!$A$1:$H$34,5,FALSE)</f>
        <v>#N/A</v>
      </c>
      <c r="U5500" t="e">
        <f>VLOOKUP(R5500,'Price Schedules'!$A$1:$H$34,6,FALSE)</f>
        <v>#N/A</v>
      </c>
      <c r="V5500" t="e">
        <f>VLOOKUP(R5500,'Price Schedules'!$A$1:$H$34,7,FALSE)</f>
        <v>#N/A</v>
      </c>
      <c r="W5500" t="e">
        <f>VLOOKUP(R5500,'Price Schedules'!$A$1:$H$34,8,FALSE)</f>
        <v>#N/A</v>
      </c>
    </row>
    <row r="5501" spans="1:23" x14ac:dyDescent="0.25">
      <c r="A5501">
        <f>Chargemaster!A5502</f>
        <v>0</v>
      </c>
      <c r="B5501">
        <f>Chargemaster!C5502</f>
        <v>0</v>
      </c>
      <c r="C5501">
        <f>Chargemaster!D5502</f>
        <v>0</v>
      </c>
      <c r="D5501" t="e">
        <f t="shared" si="170"/>
        <v>#N/A</v>
      </c>
      <c r="E5501" t="str">
        <f>(IF(B5501&lt;'Price Schedules'!$B$3,'Price Schedules'!$A$2,IF(B5501&lt;'Price Schedules'!$B$4,'Price Schedules'!$A$3,'Price Schedules'!$A$4)))</f>
        <v>Inj Med1</v>
      </c>
      <c r="F5501" t="str">
        <f>(IF(B5501&lt;'Price Schedules'!$B$7,'Price Schedules'!$A$6,IF(B5501&lt;'Price Schedules'!$B$8,'Price Schedules'!$A$7,'Price Schedules'!$A$8)))</f>
        <v>Chemo IV1</v>
      </c>
      <c r="G5501" t="str">
        <f>(IF(B5501&lt;'Price Schedules'!$B$11,'Price Schedules'!$A$10,IF(B5501&lt;'Price Schedules'!$B$12,'Price Schedules'!$A$11,'Price Schedules'!$A$12)))</f>
        <v>Chemo Med1</v>
      </c>
      <c r="H5501" t="str">
        <f>IF(B5501&lt;'Price Schedules'!$B$15,'Price Schedules'!$A$14,'Price Schedules'!$A$15)</f>
        <v>PASS1</v>
      </c>
      <c r="I5501" t="str">
        <f>IF(B5501&lt;'Price Schedules'!$B$18,'Price Schedules'!$A$17,'Price Schedules'!$A$18)</f>
        <v>IV1</v>
      </c>
      <c r="J5501" t="s">
        <v>38</v>
      </c>
      <c r="K5501" t="s">
        <v>39</v>
      </c>
      <c r="L5501" t="s">
        <v>40</v>
      </c>
      <c r="M5501" t="s">
        <v>41</v>
      </c>
      <c r="N5501" t="s">
        <v>42</v>
      </c>
      <c r="O5501" t="s">
        <v>43</v>
      </c>
      <c r="P5501" t="s">
        <v>44</v>
      </c>
      <c r="Q5501" t="s">
        <v>45</v>
      </c>
      <c r="R5501" t="str">
        <f t="shared" si="171"/>
        <v>Error</v>
      </c>
      <c r="S5501" t="e">
        <f>VLOOKUP($R5501,'Price Schedules'!$A$1:$H$34,4,FALSE)</f>
        <v>#N/A</v>
      </c>
      <c r="T5501" t="e">
        <f>VLOOKUP(R5501,'Price Schedules'!$A$1:$H$34,5,FALSE)</f>
        <v>#N/A</v>
      </c>
      <c r="U5501" t="e">
        <f>VLOOKUP(R5501,'Price Schedules'!$A$1:$H$34,6,FALSE)</f>
        <v>#N/A</v>
      </c>
      <c r="V5501" t="e">
        <f>VLOOKUP(R5501,'Price Schedules'!$A$1:$H$34,7,FALSE)</f>
        <v>#N/A</v>
      </c>
      <c r="W5501" t="e">
        <f>VLOOKUP(R5501,'Price Schedules'!$A$1:$H$34,8,FALSE)</f>
        <v>#N/A</v>
      </c>
    </row>
    <row r="5502" spans="1:23" x14ac:dyDescent="0.25">
      <c r="A5502">
        <f>Chargemaster!A5503</f>
        <v>0</v>
      </c>
      <c r="B5502">
        <f>Chargemaster!C5503</f>
        <v>0</v>
      </c>
      <c r="C5502">
        <f>Chargemaster!D5503</f>
        <v>0</v>
      </c>
      <c r="D5502" t="e">
        <f t="shared" si="170"/>
        <v>#N/A</v>
      </c>
      <c r="E5502" t="str">
        <f>(IF(B5502&lt;'Price Schedules'!$B$3,'Price Schedules'!$A$2,IF(B5502&lt;'Price Schedules'!$B$4,'Price Schedules'!$A$3,'Price Schedules'!$A$4)))</f>
        <v>Inj Med1</v>
      </c>
      <c r="F5502" t="str">
        <f>(IF(B5502&lt;'Price Schedules'!$B$7,'Price Schedules'!$A$6,IF(B5502&lt;'Price Schedules'!$B$8,'Price Schedules'!$A$7,'Price Schedules'!$A$8)))</f>
        <v>Chemo IV1</v>
      </c>
      <c r="G5502" t="str">
        <f>(IF(B5502&lt;'Price Schedules'!$B$11,'Price Schedules'!$A$10,IF(B5502&lt;'Price Schedules'!$B$12,'Price Schedules'!$A$11,'Price Schedules'!$A$12)))</f>
        <v>Chemo Med1</v>
      </c>
      <c r="H5502" t="str">
        <f>IF(B5502&lt;'Price Schedules'!$B$15,'Price Schedules'!$A$14,'Price Schedules'!$A$15)</f>
        <v>PASS1</v>
      </c>
      <c r="I5502" t="str">
        <f>IF(B5502&lt;'Price Schedules'!$B$18,'Price Schedules'!$A$17,'Price Schedules'!$A$18)</f>
        <v>IV1</v>
      </c>
      <c r="J5502" t="s">
        <v>38</v>
      </c>
      <c r="K5502" t="s">
        <v>39</v>
      </c>
      <c r="L5502" t="s">
        <v>40</v>
      </c>
      <c r="M5502" t="s">
        <v>41</v>
      </c>
      <c r="N5502" t="s">
        <v>42</v>
      </c>
      <c r="O5502" t="s">
        <v>43</v>
      </c>
      <c r="P5502" t="s">
        <v>44</v>
      </c>
      <c r="Q5502" t="s">
        <v>45</v>
      </c>
      <c r="R5502" t="str">
        <f t="shared" si="171"/>
        <v>Error</v>
      </c>
      <c r="S5502" t="e">
        <f>VLOOKUP($R5502,'Price Schedules'!$A$1:$H$34,4,FALSE)</f>
        <v>#N/A</v>
      </c>
      <c r="T5502" t="e">
        <f>VLOOKUP(R5502,'Price Schedules'!$A$1:$H$34,5,FALSE)</f>
        <v>#N/A</v>
      </c>
      <c r="U5502" t="e">
        <f>VLOOKUP(R5502,'Price Schedules'!$A$1:$H$34,6,FALSE)</f>
        <v>#N/A</v>
      </c>
      <c r="V5502" t="e">
        <f>VLOOKUP(R5502,'Price Schedules'!$A$1:$H$34,7,FALSE)</f>
        <v>#N/A</v>
      </c>
      <c r="W5502" t="e">
        <f>VLOOKUP(R5502,'Price Schedules'!$A$1:$H$34,8,FALSE)</f>
        <v>#N/A</v>
      </c>
    </row>
    <row r="5503" spans="1:23" x14ac:dyDescent="0.25">
      <c r="A5503">
        <f>Chargemaster!A5504</f>
        <v>0</v>
      </c>
      <c r="B5503">
        <f>Chargemaster!C5504</f>
        <v>0</v>
      </c>
      <c r="C5503">
        <f>Chargemaster!D5504</f>
        <v>0</v>
      </c>
      <c r="D5503" t="e">
        <f t="shared" si="170"/>
        <v>#N/A</v>
      </c>
      <c r="E5503" t="str">
        <f>(IF(B5503&lt;'Price Schedules'!$B$3,'Price Schedules'!$A$2,IF(B5503&lt;'Price Schedules'!$B$4,'Price Schedules'!$A$3,'Price Schedules'!$A$4)))</f>
        <v>Inj Med1</v>
      </c>
      <c r="F5503" t="str">
        <f>(IF(B5503&lt;'Price Schedules'!$B$7,'Price Schedules'!$A$6,IF(B5503&lt;'Price Schedules'!$B$8,'Price Schedules'!$A$7,'Price Schedules'!$A$8)))</f>
        <v>Chemo IV1</v>
      </c>
      <c r="G5503" t="str">
        <f>(IF(B5503&lt;'Price Schedules'!$B$11,'Price Schedules'!$A$10,IF(B5503&lt;'Price Schedules'!$B$12,'Price Schedules'!$A$11,'Price Schedules'!$A$12)))</f>
        <v>Chemo Med1</v>
      </c>
      <c r="H5503" t="str">
        <f>IF(B5503&lt;'Price Schedules'!$B$15,'Price Schedules'!$A$14,'Price Schedules'!$A$15)</f>
        <v>PASS1</v>
      </c>
      <c r="I5503" t="str">
        <f>IF(B5503&lt;'Price Schedules'!$B$18,'Price Schedules'!$A$17,'Price Schedules'!$A$18)</f>
        <v>IV1</v>
      </c>
      <c r="J5503" t="s">
        <v>38</v>
      </c>
      <c r="K5503" t="s">
        <v>39</v>
      </c>
      <c r="L5503" t="s">
        <v>40</v>
      </c>
      <c r="M5503" t="s">
        <v>41</v>
      </c>
      <c r="N5503" t="s">
        <v>42</v>
      </c>
      <c r="O5503" t="s">
        <v>43</v>
      </c>
      <c r="P5503" t="s">
        <v>44</v>
      </c>
      <c r="Q5503" t="s">
        <v>45</v>
      </c>
      <c r="R5503" t="str">
        <f t="shared" si="171"/>
        <v>Error</v>
      </c>
      <c r="S5503" t="e">
        <f>VLOOKUP($R5503,'Price Schedules'!$A$1:$H$34,4,FALSE)</f>
        <v>#N/A</v>
      </c>
      <c r="T5503" t="e">
        <f>VLOOKUP(R5503,'Price Schedules'!$A$1:$H$34,5,FALSE)</f>
        <v>#N/A</v>
      </c>
      <c r="U5503" t="e">
        <f>VLOOKUP(R5503,'Price Schedules'!$A$1:$H$34,6,FALSE)</f>
        <v>#N/A</v>
      </c>
      <c r="V5503" t="e">
        <f>VLOOKUP(R5503,'Price Schedules'!$A$1:$H$34,7,FALSE)</f>
        <v>#N/A</v>
      </c>
      <c r="W5503" t="e">
        <f>VLOOKUP(R5503,'Price Schedules'!$A$1:$H$34,8,FALSE)</f>
        <v>#N/A</v>
      </c>
    </row>
    <row r="5504" spans="1:23" x14ac:dyDescent="0.25">
      <c r="A5504">
        <f>Chargemaster!A5505</f>
        <v>0</v>
      </c>
      <c r="B5504">
        <f>Chargemaster!C5505</f>
        <v>0</v>
      </c>
      <c r="C5504">
        <f>Chargemaster!D5505</f>
        <v>0</v>
      </c>
      <c r="D5504" t="e">
        <f t="shared" si="170"/>
        <v>#N/A</v>
      </c>
      <c r="E5504" t="str">
        <f>(IF(B5504&lt;'Price Schedules'!$B$3,'Price Schedules'!$A$2,IF(B5504&lt;'Price Schedules'!$B$4,'Price Schedules'!$A$3,'Price Schedules'!$A$4)))</f>
        <v>Inj Med1</v>
      </c>
      <c r="F5504" t="str">
        <f>(IF(B5504&lt;'Price Schedules'!$B$7,'Price Schedules'!$A$6,IF(B5504&lt;'Price Schedules'!$B$8,'Price Schedules'!$A$7,'Price Schedules'!$A$8)))</f>
        <v>Chemo IV1</v>
      </c>
      <c r="G5504" t="str">
        <f>(IF(B5504&lt;'Price Schedules'!$B$11,'Price Schedules'!$A$10,IF(B5504&lt;'Price Schedules'!$B$12,'Price Schedules'!$A$11,'Price Schedules'!$A$12)))</f>
        <v>Chemo Med1</v>
      </c>
      <c r="H5504" t="str">
        <f>IF(B5504&lt;'Price Schedules'!$B$15,'Price Schedules'!$A$14,'Price Schedules'!$A$15)</f>
        <v>PASS1</v>
      </c>
      <c r="I5504" t="str">
        <f>IF(B5504&lt;'Price Schedules'!$B$18,'Price Schedules'!$A$17,'Price Schedules'!$A$18)</f>
        <v>IV1</v>
      </c>
      <c r="J5504" t="s">
        <v>38</v>
      </c>
      <c r="K5504" t="s">
        <v>39</v>
      </c>
      <c r="L5504" t="s">
        <v>40</v>
      </c>
      <c r="M5504" t="s">
        <v>41</v>
      </c>
      <c r="N5504" t="s">
        <v>42</v>
      </c>
      <c r="O5504" t="s">
        <v>43</v>
      </c>
      <c r="P5504" t="s">
        <v>44</v>
      </c>
      <c r="Q5504" t="s">
        <v>45</v>
      </c>
      <c r="R5504" t="str">
        <f t="shared" si="171"/>
        <v>Error</v>
      </c>
      <c r="S5504" t="e">
        <f>VLOOKUP($R5504,'Price Schedules'!$A$1:$H$34,4,FALSE)</f>
        <v>#N/A</v>
      </c>
      <c r="T5504" t="e">
        <f>VLOOKUP(R5504,'Price Schedules'!$A$1:$H$34,5,FALSE)</f>
        <v>#N/A</v>
      </c>
      <c r="U5504" t="e">
        <f>VLOOKUP(R5504,'Price Schedules'!$A$1:$H$34,6,FALSE)</f>
        <v>#N/A</v>
      </c>
      <c r="V5504" t="e">
        <f>VLOOKUP(R5504,'Price Schedules'!$A$1:$H$34,7,FALSE)</f>
        <v>#N/A</v>
      </c>
      <c r="W5504" t="e">
        <f>VLOOKUP(R5504,'Price Schedules'!$A$1:$H$34,8,FALSE)</f>
        <v>#N/A</v>
      </c>
    </row>
    <row r="5505" spans="1:23" x14ac:dyDescent="0.25">
      <c r="A5505">
        <f>Chargemaster!A5506</f>
        <v>0</v>
      </c>
      <c r="B5505">
        <f>Chargemaster!C5506</f>
        <v>0</v>
      </c>
      <c r="C5505">
        <f>Chargemaster!D5506</f>
        <v>0</v>
      </c>
      <c r="D5505" t="e">
        <f t="shared" si="170"/>
        <v>#N/A</v>
      </c>
      <c r="E5505" t="str">
        <f>(IF(B5505&lt;'Price Schedules'!$B$3,'Price Schedules'!$A$2,IF(B5505&lt;'Price Schedules'!$B$4,'Price Schedules'!$A$3,'Price Schedules'!$A$4)))</f>
        <v>Inj Med1</v>
      </c>
      <c r="F5505" t="str">
        <f>(IF(B5505&lt;'Price Schedules'!$B$7,'Price Schedules'!$A$6,IF(B5505&lt;'Price Schedules'!$B$8,'Price Schedules'!$A$7,'Price Schedules'!$A$8)))</f>
        <v>Chemo IV1</v>
      </c>
      <c r="G5505" t="str">
        <f>(IF(B5505&lt;'Price Schedules'!$B$11,'Price Schedules'!$A$10,IF(B5505&lt;'Price Schedules'!$B$12,'Price Schedules'!$A$11,'Price Schedules'!$A$12)))</f>
        <v>Chemo Med1</v>
      </c>
      <c r="H5505" t="str">
        <f>IF(B5505&lt;'Price Schedules'!$B$15,'Price Schedules'!$A$14,'Price Schedules'!$A$15)</f>
        <v>PASS1</v>
      </c>
      <c r="I5505" t="str">
        <f>IF(B5505&lt;'Price Schedules'!$B$18,'Price Schedules'!$A$17,'Price Schedules'!$A$18)</f>
        <v>IV1</v>
      </c>
      <c r="J5505" t="s">
        <v>38</v>
      </c>
      <c r="K5505" t="s">
        <v>39</v>
      </c>
      <c r="L5505" t="s">
        <v>40</v>
      </c>
      <c r="M5505" t="s">
        <v>41</v>
      </c>
      <c r="N5505" t="s">
        <v>42</v>
      </c>
      <c r="O5505" t="s">
        <v>43</v>
      </c>
      <c r="P5505" t="s">
        <v>44</v>
      </c>
      <c r="Q5505" t="s">
        <v>45</v>
      </c>
      <c r="R5505" t="str">
        <f t="shared" si="171"/>
        <v>Error</v>
      </c>
      <c r="S5505" t="e">
        <f>VLOOKUP($R5505,'Price Schedules'!$A$1:$H$34,4,FALSE)</f>
        <v>#N/A</v>
      </c>
      <c r="T5505" t="e">
        <f>VLOOKUP(R5505,'Price Schedules'!$A$1:$H$34,5,FALSE)</f>
        <v>#N/A</v>
      </c>
      <c r="U5505" t="e">
        <f>VLOOKUP(R5505,'Price Schedules'!$A$1:$H$34,6,FALSE)</f>
        <v>#N/A</v>
      </c>
      <c r="V5505" t="e">
        <f>VLOOKUP(R5505,'Price Schedules'!$A$1:$H$34,7,FALSE)</f>
        <v>#N/A</v>
      </c>
      <c r="W5505" t="e">
        <f>VLOOKUP(R5505,'Price Schedules'!$A$1:$H$34,8,FALSE)</f>
        <v>#N/A</v>
      </c>
    </row>
    <row r="5506" spans="1:23" x14ac:dyDescent="0.25">
      <c r="A5506">
        <f>Chargemaster!A5507</f>
        <v>0</v>
      </c>
      <c r="B5506">
        <f>Chargemaster!C5507</f>
        <v>0</v>
      </c>
      <c r="C5506">
        <f>Chargemaster!D5507</f>
        <v>0</v>
      </c>
      <c r="D5506" t="e">
        <f t="shared" si="170"/>
        <v>#N/A</v>
      </c>
      <c r="E5506" t="str">
        <f>(IF(B5506&lt;'Price Schedules'!$B$3,'Price Schedules'!$A$2,IF(B5506&lt;'Price Schedules'!$B$4,'Price Schedules'!$A$3,'Price Schedules'!$A$4)))</f>
        <v>Inj Med1</v>
      </c>
      <c r="F5506" t="str">
        <f>(IF(B5506&lt;'Price Schedules'!$B$7,'Price Schedules'!$A$6,IF(B5506&lt;'Price Schedules'!$B$8,'Price Schedules'!$A$7,'Price Schedules'!$A$8)))</f>
        <v>Chemo IV1</v>
      </c>
      <c r="G5506" t="str">
        <f>(IF(B5506&lt;'Price Schedules'!$B$11,'Price Schedules'!$A$10,IF(B5506&lt;'Price Schedules'!$B$12,'Price Schedules'!$A$11,'Price Schedules'!$A$12)))</f>
        <v>Chemo Med1</v>
      </c>
      <c r="H5506" t="str">
        <f>IF(B5506&lt;'Price Schedules'!$B$15,'Price Schedules'!$A$14,'Price Schedules'!$A$15)</f>
        <v>PASS1</v>
      </c>
      <c r="I5506" t="str">
        <f>IF(B5506&lt;'Price Schedules'!$B$18,'Price Schedules'!$A$17,'Price Schedules'!$A$18)</f>
        <v>IV1</v>
      </c>
      <c r="J5506" t="s">
        <v>38</v>
      </c>
      <c r="K5506" t="s">
        <v>39</v>
      </c>
      <c r="L5506" t="s">
        <v>40</v>
      </c>
      <c r="M5506" t="s">
        <v>41</v>
      </c>
      <c r="N5506" t="s">
        <v>42</v>
      </c>
      <c r="O5506" t="s">
        <v>43</v>
      </c>
      <c r="P5506" t="s">
        <v>44</v>
      </c>
      <c r="Q5506" t="s">
        <v>45</v>
      </c>
      <c r="R5506" t="str">
        <f t="shared" si="171"/>
        <v>Error</v>
      </c>
      <c r="S5506" t="e">
        <f>VLOOKUP($R5506,'Price Schedules'!$A$1:$H$34,4,FALSE)</f>
        <v>#N/A</v>
      </c>
      <c r="T5506" t="e">
        <f>VLOOKUP(R5506,'Price Schedules'!$A$1:$H$34,5,FALSE)</f>
        <v>#N/A</v>
      </c>
      <c r="U5506" t="e">
        <f>VLOOKUP(R5506,'Price Schedules'!$A$1:$H$34,6,FALSE)</f>
        <v>#N/A</v>
      </c>
      <c r="V5506" t="e">
        <f>VLOOKUP(R5506,'Price Schedules'!$A$1:$H$34,7,FALSE)</f>
        <v>#N/A</v>
      </c>
      <c r="W5506" t="e">
        <f>VLOOKUP(R5506,'Price Schedules'!$A$1:$H$34,8,FALSE)</f>
        <v>#N/A</v>
      </c>
    </row>
    <row r="5507" spans="1:23" x14ac:dyDescent="0.25">
      <c r="A5507">
        <f>Chargemaster!A5508</f>
        <v>0</v>
      </c>
      <c r="B5507">
        <f>Chargemaster!C5508</f>
        <v>0</v>
      </c>
      <c r="C5507">
        <f>Chargemaster!D5508</f>
        <v>0</v>
      </c>
      <c r="D5507" t="e">
        <f t="shared" ref="D5507:D5570" si="172">IF(((B5507*(S5507+1))+T5507)&lt;W5507,W5507,((B5507*(S5507+1))+T5507))</f>
        <v>#N/A</v>
      </c>
      <c r="E5507" t="str">
        <f>(IF(B5507&lt;'Price Schedules'!$B$3,'Price Schedules'!$A$2,IF(B5507&lt;'Price Schedules'!$B$4,'Price Schedules'!$A$3,'Price Schedules'!$A$4)))</f>
        <v>Inj Med1</v>
      </c>
      <c r="F5507" t="str">
        <f>(IF(B5507&lt;'Price Schedules'!$B$7,'Price Schedules'!$A$6,IF(B5507&lt;'Price Schedules'!$B$8,'Price Schedules'!$A$7,'Price Schedules'!$A$8)))</f>
        <v>Chemo IV1</v>
      </c>
      <c r="G5507" t="str">
        <f>(IF(B5507&lt;'Price Schedules'!$B$11,'Price Schedules'!$A$10,IF(B5507&lt;'Price Schedules'!$B$12,'Price Schedules'!$A$11,'Price Schedules'!$A$12)))</f>
        <v>Chemo Med1</v>
      </c>
      <c r="H5507" t="str">
        <f>IF(B5507&lt;'Price Schedules'!$B$15,'Price Schedules'!$A$14,'Price Schedules'!$A$15)</f>
        <v>PASS1</v>
      </c>
      <c r="I5507" t="str">
        <f>IF(B5507&lt;'Price Schedules'!$B$18,'Price Schedules'!$A$17,'Price Schedules'!$A$18)</f>
        <v>IV1</v>
      </c>
      <c r="J5507" t="s">
        <v>38</v>
      </c>
      <c r="K5507" t="s">
        <v>39</v>
      </c>
      <c r="L5507" t="s">
        <v>40</v>
      </c>
      <c r="M5507" t="s">
        <v>41</v>
      </c>
      <c r="N5507" t="s">
        <v>42</v>
      </c>
      <c r="O5507" t="s">
        <v>43</v>
      </c>
      <c r="P5507" t="s">
        <v>44</v>
      </c>
      <c r="Q5507" t="s">
        <v>45</v>
      </c>
      <c r="R5507" t="str">
        <f t="shared" ref="R5507:R5570" si="173">IF(C5507=$E$1,E5507,IF(C5507=$F$1,F5507,IF(C5507=$G$1,G5507,IF(C5507=$H$1,H5507,IF(C5507=$I$1,I5507,IF(C5507=$J$1,J5507,IF(C5507=$K$1,K5507,IF(C5507=$L$1,L5507,IF(C5507=$M$1,M5507,IF(C5507=$N$1,N5507,IF(C5507=$O$1,O5507,IF(C5507=$P$1,P5507,IF(C5507=$Q$1,Q5507,"Error")))))))))))))</f>
        <v>Error</v>
      </c>
      <c r="S5507" t="e">
        <f>VLOOKUP($R5507,'Price Schedules'!$A$1:$H$34,4,FALSE)</f>
        <v>#N/A</v>
      </c>
      <c r="T5507" t="e">
        <f>VLOOKUP(R5507,'Price Schedules'!$A$1:$H$34,5,FALSE)</f>
        <v>#N/A</v>
      </c>
      <c r="U5507" t="e">
        <f>VLOOKUP(R5507,'Price Schedules'!$A$1:$H$34,6,FALSE)</f>
        <v>#N/A</v>
      </c>
      <c r="V5507" t="e">
        <f>VLOOKUP(R5507,'Price Schedules'!$A$1:$H$34,7,FALSE)</f>
        <v>#N/A</v>
      </c>
      <c r="W5507" t="e">
        <f>VLOOKUP(R5507,'Price Schedules'!$A$1:$H$34,8,FALSE)</f>
        <v>#N/A</v>
      </c>
    </row>
    <row r="5508" spans="1:23" x14ac:dyDescent="0.25">
      <c r="A5508">
        <f>Chargemaster!A5509</f>
        <v>0</v>
      </c>
      <c r="B5508">
        <f>Chargemaster!C5509</f>
        <v>0</v>
      </c>
      <c r="C5508">
        <f>Chargemaster!D5509</f>
        <v>0</v>
      </c>
      <c r="D5508" t="e">
        <f t="shared" si="172"/>
        <v>#N/A</v>
      </c>
      <c r="E5508" t="str">
        <f>(IF(B5508&lt;'Price Schedules'!$B$3,'Price Schedules'!$A$2,IF(B5508&lt;'Price Schedules'!$B$4,'Price Schedules'!$A$3,'Price Schedules'!$A$4)))</f>
        <v>Inj Med1</v>
      </c>
      <c r="F5508" t="str">
        <f>(IF(B5508&lt;'Price Schedules'!$B$7,'Price Schedules'!$A$6,IF(B5508&lt;'Price Schedules'!$B$8,'Price Schedules'!$A$7,'Price Schedules'!$A$8)))</f>
        <v>Chemo IV1</v>
      </c>
      <c r="G5508" t="str">
        <f>(IF(B5508&lt;'Price Schedules'!$B$11,'Price Schedules'!$A$10,IF(B5508&lt;'Price Schedules'!$B$12,'Price Schedules'!$A$11,'Price Schedules'!$A$12)))</f>
        <v>Chemo Med1</v>
      </c>
      <c r="H5508" t="str">
        <f>IF(B5508&lt;'Price Schedules'!$B$15,'Price Schedules'!$A$14,'Price Schedules'!$A$15)</f>
        <v>PASS1</v>
      </c>
      <c r="I5508" t="str">
        <f>IF(B5508&lt;'Price Schedules'!$B$18,'Price Schedules'!$A$17,'Price Schedules'!$A$18)</f>
        <v>IV1</v>
      </c>
      <c r="J5508" t="s">
        <v>38</v>
      </c>
      <c r="K5508" t="s">
        <v>39</v>
      </c>
      <c r="L5508" t="s">
        <v>40</v>
      </c>
      <c r="M5508" t="s">
        <v>41</v>
      </c>
      <c r="N5508" t="s">
        <v>42</v>
      </c>
      <c r="O5508" t="s">
        <v>43</v>
      </c>
      <c r="P5508" t="s">
        <v>44</v>
      </c>
      <c r="Q5508" t="s">
        <v>45</v>
      </c>
      <c r="R5508" t="str">
        <f t="shared" si="173"/>
        <v>Error</v>
      </c>
      <c r="S5508" t="e">
        <f>VLOOKUP($R5508,'Price Schedules'!$A$1:$H$34,4,FALSE)</f>
        <v>#N/A</v>
      </c>
      <c r="T5508" t="e">
        <f>VLOOKUP(R5508,'Price Schedules'!$A$1:$H$34,5,FALSE)</f>
        <v>#N/A</v>
      </c>
      <c r="U5508" t="e">
        <f>VLOOKUP(R5508,'Price Schedules'!$A$1:$H$34,6,FALSE)</f>
        <v>#N/A</v>
      </c>
      <c r="V5508" t="e">
        <f>VLOOKUP(R5508,'Price Schedules'!$A$1:$H$34,7,FALSE)</f>
        <v>#N/A</v>
      </c>
      <c r="W5508" t="e">
        <f>VLOOKUP(R5508,'Price Schedules'!$A$1:$H$34,8,FALSE)</f>
        <v>#N/A</v>
      </c>
    </row>
    <row r="5509" spans="1:23" x14ac:dyDescent="0.25">
      <c r="A5509">
        <f>Chargemaster!A5510</f>
        <v>0</v>
      </c>
      <c r="B5509">
        <f>Chargemaster!C5510</f>
        <v>0</v>
      </c>
      <c r="C5509">
        <f>Chargemaster!D5510</f>
        <v>0</v>
      </c>
      <c r="D5509" t="e">
        <f t="shared" si="172"/>
        <v>#N/A</v>
      </c>
      <c r="E5509" t="str">
        <f>(IF(B5509&lt;'Price Schedules'!$B$3,'Price Schedules'!$A$2,IF(B5509&lt;'Price Schedules'!$B$4,'Price Schedules'!$A$3,'Price Schedules'!$A$4)))</f>
        <v>Inj Med1</v>
      </c>
      <c r="F5509" t="str">
        <f>(IF(B5509&lt;'Price Schedules'!$B$7,'Price Schedules'!$A$6,IF(B5509&lt;'Price Schedules'!$B$8,'Price Schedules'!$A$7,'Price Schedules'!$A$8)))</f>
        <v>Chemo IV1</v>
      </c>
      <c r="G5509" t="str">
        <f>(IF(B5509&lt;'Price Schedules'!$B$11,'Price Schedules'!$A$10,IF(B5509&lt;'Price Schedules'!$B$12,'Price Schedules'!$A$11,'Price Schedules'!$A$12)))</f>
        <v>Chemo Med1</v>
      </c>
      <c r="H5509" t="str">
        <f>IF(B5509&lt;'Price Schedules'!$B$15,'Price Schedules'!$A$14,'Price Schedules'!$A$15)</f>
        <v>PASS1</v>
      </c>
      <c r="I5509" t="str">
        <f>IF(B5509&lt;'Price Schedules'!$B$18,'Price Schedules'!$A$17,'Price Schedules'!$A$18)</f>
        <v>IV1</v>
      </c>
      <c r="J5509" t="s">
        <v>38</v>
      </c>
      <c r="K5509" t="s">
        <v>39</v>
      </c>
      <c r="L5509" t="s">
        <v>40</v>
      </c>
      <c r="M5509" t="s">
        <v>41</v>
      </c>
      <c r="N5509" t="s">
        <v>42</v>
      </c>
      <c r="O5509" t="s">
        <v>43</v>
      </c>
      <c r="P5509" t="s">
        <v>44</v>
      </c>
      <c r="Q5509" t="s">
        <v>45</v>
      </c>
      <c r="R5509" t="str">
        <f t="shared" si="173"/>
        <v>Error</v>
      </c>
      <c r="S5509" t="e">
        <f>VLOOKUP($R5509,'Price Schedules'!$A$1:$H$34,4,FALSE)</f>
        <v>#N/A</v>
      </c>
      <c r="T5509" t="e">
        <f>VLOOKUP(R5509,'Price Schedules'!$A$1:$H$34,5,FALSE)</f>
        <v>#N/A</v>
      </c>
      <c r="U5509" t="e">
        <f>VLOOKUP(R5509,'Price Schedules'!$A$1:$H$34,6,FALSE)</f>
        <v>#N/A</v>
      </c>
      <c r="V5509" t="e">
        <f>VLOOKUP(R5509,'Price Schedules'!$A$1:$H$34,7,FALSE)</f>
        <v>#N/A</v>
      </c>
      <c r="W5509" t="e">
        <f>VLOOKUP(R5509,'Price Schedules'!$A$1:$H$34,8,FALSE)</f>
        <v>#N/A</v>
      </c>
    </row>
    <row r="5510" spans="1:23" x14ac:dyDescent="0.25">
      <c r="A5510">
        <f>Chargemaster!A5511</f>
        <v>0</v>
      </c>
      <c r="B5510">
        <f>Chargemaster!C5511</f>
        <v>0</v>
      </c>
      <c r="C5510">
        <f>Chargemaster!D5511</f>
        <v>0</v>
      </c>
      <c r="D5510" t="e">
        <f t="shared" si="172"/>
        <v>#N/A</v>
      </c>
      <c r="E5510" t="str">
        <f>(IF(B5510&lt;'Price Schedules'!$B$3,'Price Schedules'!$A$2,IF(B5510&lt;'Price Schedules'!$B$4,'Price Schedules'!$A$3,'Price Schedules'!$A$4)))</f>
        <v>Inj Med1</v>
      </c>
      <c r="F5510" t="str">
        <f>(IF(B5510&lt;'Price Schedules'!$B$7,'Price Schedules'!$A$6,IF(B5510&lt;'Price Schedules'!$B$8,'Price Schedules'!$A$7,'Price Schedules'!$A$8)))</f>
        <v>Chemo IV1</v>
      </c>
      <c r="G5510" t="str">
        <f>(IF(B5510&lt;'Price Schedules'!$B$11,'Price Schedules'!$A$10,IF(B5510&lt;'Price Schedules'!$B$12,'Price Schedules'!$A$11,'Price Schedules'!$A$12)))</f>
        <v>Chemo Med1</v>
      </c>
      <c r="H5510" t="str">
        <f>IF(B5510&lt;'Price Schedules'!$B$15,'Price Schedules'!$A$14,'Price Schedules'!$A$15)</f>
        <v>PASS1</v>
      </c>
      <c r="I5510" t="str">
        <f>IF(B5510&lt;'Price Schedules'!$B$18,'Price Schedules'!$A$17,'Price Schedules'!$A$18)</f>
        <v>IV1</v>
      </c>
      <c r="J5510" t="s">
        <v>38</v>
      </c>
      <c r="K5510" t="s">
        <v>39</v>
      </c>
      <c r="L5510" t="s">
        <v>40</v>
      </c>
      <c r="M5510" t="s">
        <v>41</v>
      </c>
      <c r="N5510" t="s">
        <v>42</v>
      </c>
      <c r="O5510" t="s">
        <v>43</v>
      </c>
      <c r="P5510" t="s">
        <v>44</v>
      </c>
      <c r="Q5510" t="s">
        <v>45</v>
      </c>
      <c r="R5510" t="str">
        <f t="shared" si="173"/>
        <v>Error</v>
      </c>
      <c r="S5510" t="e">
        <f>VLOOKUP($R5510,'Price Schedules'!$A$1:$H$34,4,FALSE)</f>
        <v>#N/A</v>
      </c>
      <c r="T5510" t="e">
        <f>VLOOKUP(R5510,'Price Schedules'!$A$1:$H$34,5,FALSE)</f>
        <v>#N/A</v>
      </c>
      <c r="U5510" t="e">
        <f>VLOOKUP(R5510,'Price Schedules'!$A$1:$H$34,6,FALSE)</f>
        <v>#N/A</v>
      </c>
      <c r="V5510" t="e">
        <f>VLOOKUP(R5510,'Price Schedules'!$A$1:$H$34,7,FALSE)</f>
        <v>#N/A</v>
      </c>
      <c r="W5510" t="e">
        <f>VLOOKUP(R5510,'Price Schedules'!$A$1:$H$34,8,FALSE)</f>
        <v>#N/A</v>
      </c>
    </row>
    <row r="5511" spans="1:23" x14ac:dyDescent="0.25">
      <c r="A5511">
        <f>Chargemaster!A5512</f>
        <v>0</v>
      </c>
      <c r="B5511">
        <f>Chargemaster!C5512</f>
        <v>0</v>
      </c>
      <c r="C5511">
        <f>Chargemaster!D5512</f>
        <v>0</v>
      </c>
      <c r="D5511" t="e">
        <f t="shared" si="172"/>
        <v>#N/A</v>
      </c>
      <c r="E5511" t="str">
        <f>(IF(B5511&lt;'Price Schedules'!$B$3,'Price Schedules'!$A$2,IF(B5511&lt;'Price Schedules'!$B$4,'Price Schedules'!$A$3,'Price Schedules'!$A$4)))</f>
        <v>Inj Med1</v>
      </c>
      <c r="F5511" t="str">
        <f>(IF(B5511&lt;'Price Schedules'!$B$7,'Price Schedules'!$A$6,IF(B5511&lt;'Price Schedules'!$B$8,'Price Schedules'!$A$7,'Price Schedules'!$A$8)))</f>
        <v>Chemo IV1</v>
      </c>
      <c r="G5511" t="str">
        <f>(IF(B5511&lt;'Price Schedules'!$B$11,'Price Schedules'!$A$10,IF(B5511&lt;'Price Schedules'!$B$12,'Price Schedules'!$A$11,'Price Schedules'!$A$12)))</f>
        <v>Chemo Med1</v>
      </c>
      <c r="H5511" t="str">
        <f>IF(B5511&lt;'Price Schedules'!$B$15,'Price Schedules'!$A$14,'Price Schedules'!$A$15)</f>
        <v>PASS1</v>
      </c>
      <c r="I5511" t="str">
        <f>IF(B5511&lt;'Price Schedules'!$B$18,'Price Schedules'!$A$17,'Price Schedules'!$A$18)</f>
        <v>IV1</v>
      </c>
      <c r="J5511" t="s">
        <v>38</v>
      </c>
      <c r="K5511" t="s">
        <v>39</v>
      </c>
      <c r="L5511" t="s">
        <v>40</v>
      </c>
      <c r="M5511" t="s">
        <v>41</v>
      </c>
      <c r="N5511" t="s">
        <v>42</v>
      </c>
      <c r="O5511" t="s">
        <v>43</v>
      </c>
      <c r="P5511" t="s">
        <v>44</v>
      </c>
      <c r="Q5511" t="s">
        <v>45</v>
      </c>
      <c r="R5511" t="str">
        <f t="shared" si="173"/>
        <v>Error</v>
      </c>
      <c r="S5511" t="e">
        <f>VLOOKUP($R5511,'Price Schedules'!$A$1:$H$34,4,FALSE)</f>
        <v>#N/A</v>
      </c>
      <c r="T5511" t="e">
        <f>VLOOKUP(R5511,'Price Schedules'!$A$1:$H$34,5,FALSE)</f>
        <v>#N/A</v>
      </c>
      <c r="U5511" t="e">
        <f>VLOOKUP(R5511,'Price Schedules'!$A$1:$H$34,6,FALSE)</f>
        <v>#N/A</v>
      </c>
      <c r="V5511" t="e">
        <f>VLOOKUP(R5511,'Price Schedules'!$A$1:$H$34,7,FALSE)</f>
        <v>#N/A</v>
      </c>
      <c r="W5511" t="e">
        <f>VLOOKUP(R5511,'Price Schedules'!$A$1:$H$34,8,FALSE)</f>
        <v>#N/A</v>
      </c>
    </row>
    <row r="5512" spans="1:23" x14ac:dyDescent="0.25">
      <c r="A5512">
        <f>Chargemaster!A5513</f>
        <v>0</v>
      </c>
      <c r="B5512">
        <f>Chargemaster!C5513</f>
        <v>0</v>
      </c>
      <c r="C5512">
        <f>Chargemaster!D5513</f>
        <v>0</v>
      </c>
      <c r="D5512" t="e">
        <f t="shared" si="172"/>
        <v>#N/A</v>
      </c>
      <c r="E5512" t="str">
        <f>(IF(B5512&lt;'Price Schedules'!$B$3,'Price Schedules'!$A$2,IF(B5512&lt;'Price Schedules'!$B$4,'Price Schedules'!$A$3,'Price Schedules'!$A$4)))</f>
        <v>Inj Med1</v>
      </c>
      <c r="F5512" t="str">
        <f>(IF(B5512&lt;'Price Schedules'!$B$7,'Price Schedules'!$A$6,IF(B5512&lt;'Price Schedules'!$B$8,'Price Schedules'!$A$7,'Price Schedules'!$A$8)))</f>
        <v>Chemo IV1</v>
      </c>
      <c r="G5512" t="str">
        <f>(IF(B5512&lt;'Price Schedules'!$B$11,'Price Schedules'!$A$10,IF(B5512&lt;'Price Schedules'!$B$12,'Price Schedules'!$A$11,'Price Schedules'!$A$12)))</f>
        <v>Chemo Med1</v>
      </c>
      <c r="H5512" t="str">
        <f>IF(B5512&lt;'Price Schedules'!$B$15,'Price Schedules'!$A$14,'Price Schedules'!$A$15)</f>
        <v>PASS1</v>
      </c>
      <c r="I5512" t="str">
        <f>IF(B5512&lt;'Price Schedules'!$B$18,'Price Schedules'!$A$17,'Price Schedules'!$A$18)</f>
        <v>IV1</v>
      </c>
      <c r="J5512" t="s">
        <v>38</v>
      </c>
      <c r="K5512" t="s">
        <v>39</v>
      </c>
      <c r="L5512" t="s">
        <v>40</v>
      </c>
      <c r="M5512" t="s">
        <v>41</v>
      </c>
      <c r="N5512" t="s">
        <v>42</v>
      </c>
      <c r="O5512" t="s">
        <v>43</v>
      </c>
      <c r="P5512" t="s">
        <v>44</v>
      </c>
      <c r="Q5512" t="s">
        <v>45</v>
      </c>
      <c r="R5512" t="str">
        <f t="shared" si="173"/>
        <v>Error</v>
      </c>
      <c r="S5512" t="e">
        <f>VLOOKUP($R5512,'Price Schedules'!$A$1:$H$34,4,FALSE)</f>
        <v>#N/A</v>
      </c>
      <c r="T5512" t="e">
        <f>VLOOKUP(R5512,'Price Schedules'!$A$1:$H$34,5,FALSE)</f>
        <v>#N/A</v>
      </c>
      <c r="U5512" t="e">
        <f>VLOOKUP(R5512,'Price Schedules'!$A$1:$H$34,6,FALSE)</f>
        <v>#N/A</v>
      </c>
      <c r="V5512" t="e">
        <f>VLOOKUP(R5512,'Price Schedules'!$A$1:$H$34,7,FALSE)</f>
        <v>#N/A</v>
      </c>
      <c r="W5512" t="e">
        <f>VLOOKUP(R5512,'Price Schedules'!$A$1:$H$34,8,FALSE)</f>
        <v>#N/A</v>
      </c>
    </row>
    <row r="5513" spans="1:23" x14ac:dyDescent="0.25">
      <c r="A5513">
        <f>Chargemaster!A5514</f>
        <v>0</v>
      </c>
      <c r="B5513">
        <f>Chargemaster!C5514</f>
        <v>0</v>
      </c>
      <c r="C5513">
        <f>Chargemaster!D5514</f>
        <v>0</v>
      </c>
      <c r="D5513" t="e">
        <f t="shared" si="172"/>
        <v>#N/A</v>
      </c>
      <c r="E5513" t="str">
        <f>(IF(B5513&lt;'Price Schedules'!$B$3,'Price Schedules'!$A$2,IF(B5513&lt;'Price Schedules'!$B$4,'Price Schedules'!$A$3,'Price Schedules'!$A$4)))</f>
        <v>Inj Med1</v>
      </c>
      <c r="F5513" t="str">
        <f>(IF(B5513&lt;'Price Schedules'!$B$7,'Price Schedules'!$A$6,IF(B5513&lt;'Price Schedules'!$B$8,'Price Schedules'!$A$7,'Price Schedules'!$A$8)))</f>
        <v>Chemo IV1</v>
      </c>
      <c r="G5513" t="str">
        <f>(IF(B5513&lt;'Price Schedules'!$B$11,'Price Schedules'!$A$10,IF(B5513&lt;'Price Schedules'!$B$12,'Price Schedules'!$A$11,'Price Schedules'!$A$12)))</f>
        <v>Chemo Med1</v>
      </c>
      <c r="H5513" t="str">
        <f>IF(B5513&lt;'Price Schedules'!$B$15,'Price Schedules'!$A$14,'Price Schedules'!$A$15)</f>
        <v>PASS1</v>
      </c>
      <c r="I5513" t="str">
        <f>IF(B5513&lt;'Price Schedules'!$B$18,'Price Schedules'!$A$17,'Price Schedules'!$A$18)</f>
        <v>IV1</v>
      </c>
      <c r="J5513" t="s">
        <v>38</v>
      </c>
      <c r="K5513" t="s">
        <v>39</v>
      </c>
      <c r="L5513" t="s">
        <v>40</v>
      </c>
      <c r="M5513" t="s">
        <v>41</v>
      </c>
      <c r="N5513" t="s">
        <v>42</v>
      </c>
      <c r="O5513" t="s">
        <v>43</v>
      </c>
      <c r="P5513" t="s">
        <v>44</v>
      </c>
      <c r="Q5513" t="s">
        <v>45</v>
      </c>
      <c r="R5513" t="str">
        <f t="shared" si="173"/>
        <v>Error</v>
      </c>
      <c r="S5513" t="e">
        <f>VLOOKUP($R5513,'Price Schedules'!$A$1:$H$34,4,FALSE)</f>
        <v>#N/A</v>
      </c>
      <c r="T5513" t="e">
        <f>VLOOKUP(R5513,'Price Schedules'!$A$1:$H$34,5,FALSE)</f>
        <v>#N/A</v>
      </c>
      <c r="U5513" t="e">
        <f>VLOOKUP(R5513,'Price Schedules'!$A$1:$H$34,6,FALSE)</f>
        <v>#N/A</v>
      </c>
      <c r="V5513" t="e">
        <f>VLOOKUP(R5513,'Price Schedules'!$A$1:$H$34,7,FALSE)</f>
        <v>#N/A</v>
      </c>
      <c r="W5513" t="e">
        <f>VLOOKUP(R5513,'Price Schedules'!$A$1:$H$34,8,FALSE)</f>
        <v>#N/A</v>
      </c>
    </row>
    <row r="5514" spans="1:23" x14ac:dyDescent="0.25">
      <c r="A5514">
        <f>Chargemaster!A5515</f>
        <v>0</v>
      </c>
      <c r="B5514">
        <f>Chargemaster!C5515</f>
        <v>0</v>
      </c>
      <c r="C5514">
        <f>Chargemaster!D5515</f>
        <v>0</v>
      </c>
      <c r="D5514" t="e">
        <f t="shared" si="172"/>
        <v>#N/A</v>
      </c>
      <c r="E5514" t="str">
        <f>(IF(B5514&lt;'Price Schedules'!$B$3,'Price Schedules'!$A$2,IF(B5514&lt;'Price Schedules'!$B$4,'Price Schedules'!$A$3,'Price Schedules'!$A$4)))</f>
        <v>Inj Med1</v>
      </c>
      <c r="F5514" t="str">
        <f>(IF(B5514&lt;'Price Schedules'!$B$7,'Price Schedules'!$A$6,IF(B5514&lt;'Price Schedules'!$B$8,'Price Schedules'!$A$7,'Price Schedules'!$A$8)))</f>
        <v>Chemo IV1</v>
      </c>
      <c r="G5514" t="str">
        <f>(IF(B5514&lt;'Price Schedules'!$B$11,'Price Schedules'!$A$10,IF(B5514&lt;'Price Schedules'!$B$12,'Price Schedules'!$A$11,'Price Schedules'!$A$12)))</f>
        <v>Chemo Med1</v>
      </c>
      <c r="H5514" t="str">
        <f>IF(B5514&lt;'Price Schedules'!$B$15,'Price Schedules'!$A$14,'Price Schedules'!$A$15)</f>
        <v>PASS1</v>
      </c>
      <c r="I5514" t="str">
        <f>IF(B5514&lt;'Price Schedules'!$B$18,'Price Schedules'!$A$17,'Price Schedules'!$A$18)</f>
        <v>IV1</v>
      </c>
      <c r="J5514" t="s">
        <v>38</v>
      </c>
      <c r="K5514" t="s">
        <v>39</v>
      </c>
      <c r="L5514" t="s">
        <v>40</v>
      </c>
      <c r="M5514" t="s">
        <v>41</v>
      </c>
      <c r="N5514" t="s">
        <v>42</v>
      </c>
      <c r="O5514" t="s">
        <v>43</v>
      </c>
      <c r="P5514" t="s">
        <v>44</v>
      </c>
      <c r="Q5514" t="s">
        <v>45</v>
      </c>
      <c r="R5514" t="str">
        <f t="shared" si="173"/>
        <v>Error</v>
      </c>
      <c r="S5514" t="e">
        <f>VLOOKUP($R5514,'Price Schedules'!$A$1:$H$34,4,FALSE)</f>
        <v>#N/A</v>
      </c>
      <c r="T5514" t="e">
        <f>VLOOKUP(R5514,'Price Schedules'!$A$1:$H$34,5,FALSE)</f>
        <v>#N/A</v>
      </c>
      <c r="U5514" t="e">
        <f>VLOOKUP(R5514,'Price Schedules'!$A$1:$H$34,6,FALSE)</f>
        <v>#N/A</v>
      </c>
      <c r="V5514" t="e">
        <f>VLOOKUP(R5514,'Price Schedules'!$A$1:$H$34,7,FALSE)</f>
        <v>#N/A</v>
      </c>
      <c r="W5514" t="e">
        <f>VLOOKUP(R5514,'Price Schedules'!$A$1:$H$34,8,FALSE)</f>
        <v>#N/A</v>
      </c>
    </row>
    <row r="5515" spans="1:23" x14ac:dyDescent="0.25">
      <c r="A5515">
        <f>Chargemaster!A5516</f>
        <v>0</v>
      </c>
      <c r="B5515">
        <f>Chargemaster!C5516</f>
        <v>0</v>
      </c>
      <c r="C5515">
        <f>Chargemaster!D5516</f>
        <v>0</v>
      </c>
      <c r="D5515" t="e">
        <f t="shared" si="172"/>
        <v>#N/A</v>
      </c>
      <c r="E5515" t="str">
        <f>(IF(B5515&lt;'Price Schedules'!$B$3,'Price Schedules'!$A$2,IF(B5515&lt;'Price Schedules'!$B$4,'Price Schedules'!$A$3,'Price Schedules'!$A$4)))</f>
        <v>Inj Med1</v>
      </c>
      <c r="F5515" t="str">
        <f>(IF(B5515&lt;'Price Schedules'!$B$7,'Price Schedules'!$A$6,IF(B5515&lt;'Price Schedules'!$B$8,'Price Schedules'!$A$7,'Price Schedules'!$A$8)))</f>
        <v>Chemo IV1</v>
      </c>
      <c r="G5515" t="str">
        <f>(IF(B5515&lt;'Price Schedules'!$B$11,'Price Schedules'!$A$10,IF(B5515&lt;'Price Schedules'!$B$12,'Price Schedules'!$A$11,'Price Schedules'!$A$12)))</f>
        <v>Chemo Med1</v>
      </c>
      <c r="H5515" t="str">
        <f>IF(B5515&lt;'Price Schedules'!$B$15,'Price Schedules'!$A$14,'Price Schedules'!$A$15)</f>
        <v>PASS1</v>
      </c>
      <c r="I5515" t="str">
        <f>IF(B5515&lt;'Price Schedules'!$B$18,'Price Schedules'!$A$17,'Price Schedules'!$A$18)</f>
        <v>IV1</v>
      </c>
      <c r="J5515" t="s">
        <v>38</v>
      </c>
      <c r="K5515" t="s">
        <v>39</v>
      </c>
      <c r="L5515" t="s">
        <v>40</v>
      </c>
      <c r="M5515" t="s">
        <v>41</v>
      </c>
      <c r="N5515" t="s">
        <v>42</v>
      </c>
      <c r="O5515" t="s">
        <v>43</v>
      </c>
      <c r="P5515" t="s">
        <v>44</v>
      </c>
      <c r="Q5515" t="s">
        <v>45</v>
      </c>
      <c r="R5515" t="str">
        <f t="shared" si="173"/>
        <v>Error</v>
      </c>
      <c r="S5515" t="e">
        <f>VLOOKUP($R5515,'Price Schedules'!$A$1:$H$34,4,FALSE)</f>
        <v>#N/A</v>
      </c>
      <c r="T5515" t="e">
        <f>VLOOKUP(R5515,'Price Schedules'!$A$1:$H$34,5,FALSE)</f>
        <v>#N/A</v>
      </c>
      <c r="U5515" t="e">
        <f>VLOOKUP(R5515,'Price Schedules'!$A$1:$H$34,6,FALSE)</f>
        <v>#N/A</v>
      </c>
      <c r="V5515" t="e">
        <f>VLOOKUP(R5515,'Price Schedules'!$A$1:$H$34,7,FALSE)</f>
        <v>#N/A</v>
      </c>
      <c r="W5515" t="e">
        <f>VLOOKUP(R5515,'Price Schedules'!$A$1:$H$34,8,FALSE)</f>
        <v>#N/A</v>
      </c>
    </row>
    <row r="5516" spans="1:23" x14ac:dyDescent="0.25">
      <c r="A5516">
        <f>Chargemaster!A5517</f>
        <v>0</v>
      </c>
      <c r="B5516">
        <f>Chargemaster!C5517</f>
        <v>0</v>
      </c>
      <c r="C5516">
        <f>Chargemaster!D5517</f>
        <v>0</v>
      </c>
      <c r="D5516" t="e">
        <f t="shared" si="172"/>
        <v>#N/A</v>
      </c>
      <c r="E5516" t="str">
        <f>(IF(B5516&lt;'Price Schedules'!$B$3,'Price Schedules'!$A$2,IF(B5516&lt;'Price Schedules'!$B$4,'Price Schedules'!$A$3,'Price Schedules'!$A$4)))</f>
        <v>Inj Med1</v>
      </c>
      <c r="F5516" t="str">
        <f>(IF(B5516&lt;'Price Schedules'!$B$7,'Price Schedules'!$A$6,IF(B5516&lt;'Price Schedules'!$B$8,'Price Schedules'!$A$7,'Price Schedules'!$A$8)))</f>
        <v>Chemo IV1</v>
      </c>
      <c r="G5516" t="str">
        <f>(IF(B5516&lt;'Price Schedules'!$B$11,'Price Schedules'!$A$10,IF(B5516&lt;'Price Schedules'!$B$12,'Price Schedules'!$A$11,'Price Schedules'!$A$12)))</f>
        <v>Chemo Med1</v>
      </c>
      <c r="H5516" t="str">
        <f>IF(B5516&lt;'Price Schedules'!$B$15,'Price Schedules'!$A$14,'Price Schedules'!$A$15)</f>
        <v>PASS1</v>
      </c>
      <c r="I5516" t="str">
        <f>IF(B5516&lt;'Price Schedules'!$B$18,'Price Schedules'!$A$17,'Price Schedules'!$A$18)</f>
        <v>IV1</v>
      </c>
      <c r="J5516" t="s">
        <v>38</v>
      </c>
      <c r="K5516" t="s">
        <v>39</v>
      </c>
      <c r="L5516" t="s">
        <v>40</v>
      </c>
      <c r="M5516" t="s">
        <v>41</v>
      </c>
      <c r="N5516" t="s">
        <v>42</v>
      </c>
      <c r="O5516" t="s">
        <v>43</v>
      </c>
      <c r="P5516" t="s">
        <v>44</v>
      </c>
      <c r="Q5516" t="s">
        <v>45</v>
      </c>
      <c r="R5516" t="str">
        <f t="shared" si="173"/>
        <v>Error</v>
      </c>
      <c r="S5516" t="e">
        <f>VLOOKUP($R5516,'Price Schedules'!$A$1:$H$34,4,FALSE)</f>
        <v>#N/A</v>
      </c>
      <c r="T5516" t="e">
        <f>VLOOKUP(R5516,'Price Schedules'!$A$1:$H$34,5,FALSE)</f>
        <v>#N/A</v>
      </c>
      <c r="U5516" t="e">
        <f>VLOOKUP(R5516,'Price Schedules'!$A$1:$H$34,6,FALSE)</f>
        <v>#N/A</v>
      </c>
      <c r="V5516" t="e">
        <f>VLOOKUP(R5516,'Price Schedules'!$A$1:$H$34,7,FALSE)</f>
        <v>#N/A</v>
      </c>
      <c r="W5516" t="e">
        <f>VLOOKUP(R5516,'Price Schedules'!$A$1:$H$34,8,FALSE)</f>
        <v>#N/A</v>
      </c>
    </row>
    <row r="5517" spans="1:23" x14ac:dyDescent="0.25">
      <c r="A5517">
        <f>Chargemaster!A5518</f>
        <v>0</v>
      </c>
      <c r="B5517">
        <f>Chargemaster!C5518</f>
        <v>0</v>
      </c>
      <c r="C5517">
        <f>Chargemaster!D5518</f>
        <v>0</v>
      </c>
      <c r="D5517" t="e">
        <f t="shared" si="172"/>
        <v>#N/A</v>
      </c>
      <c r="E5517" t="str">
        <f>(IF(B5517&lt;'Price Schedules'!$B$3,'Price Schedules'!$A$2,IF(B5517&lt;'Price Schedules'!$B$4,'Price Schedules'!$A$3,'Price Schedules'!$A$4)))</f>
        <v>Inj Med1</v>
      </c>
      <c r="F5517" t="str">
        <f>(IF(B5517&lt;'Price Schedules'!$B$7,'Price Schedules'!$A$6,IF(B5517&lt;'Price Schedules'!$B$8,'Price Schedules'!$A$7,'Price Schedules'!$A$8)))</f>
        <v>Chemo IV1</v>
      </c>
      <c r="G5517" t="str">
        <f>(IF(B5517&lt;'Price Schedules'!$B$11,'Price Schedules'!$A$10,IF(B5517&lt;'Price Schedules'!$B$12,'Price Schedules'!$A$11,'Price Schedules'!$A$12)))</f>
        <v>Chemo Med1</v>
      </c>
      <c r="H5517" t="str">
        <f>IF(B5517&lt;'Price Schedules'!$B$15,'Price Schedules'!$A$14,'Price Schedules'!$A$15)</f>
        <v>PASS1</v>
      </c>
      <c r="I5517" t="str">
        <f>IF(B5517&lt;'Price Schedules'!$B$18,'Price Schedules'!$A$17,'Price Schedules'!$A$18)</f>
        <v>IV1</v>
      </c>
      <c r="J5517" t="s">
        <v>38</v>
      </c>
      <c r="K5517" t="s">
        <v>39</v>
      </c>
      <c r="L5517" t="s">
        <v>40</v>
      </c>
      <c r="M5517" t="s">
        <v>41</v>
      </c>
      <c r="N5517" t="s">
        <v>42</v>
      </c>
      <c r="O5517" t="s">
        <v>43</v>
      </c>
      <c r="P5517" t="s">
        <v>44</v>
      </c>
      <c r="Q5517" t="s">
        <v>45</v>
      </c>
      <c r="R5517" t="str">
        <f t="shared" si="173"/>
        <v>Error</v>
      </c>
      <c r="S5517" t="e">
        <f>VLOOKUP($R5517,'Price Schedules'!$A$1:$H$34,4,FALSE)</f>
        <v>#N/A</v>
      </c>
      <c r="T5517" t="e">
        <f>VLOOKUP(R5517,'Price Schedules'!$A$1:$H$34,5,FALSE)</f>
        <v>#N/A</v>
      </c>
      <c r="U5517" t="e">
        <f>VLOOKUP(R5517,'Price Schedules'!$A$1:$H$34,6,FALSE)</f>
        <v>#N/A</v>
      </c>
      <c r="V5517" t="e">
        <f>VLOOKUP(R5517,'Price Schedules'!$A$1:$H$34,7,FALSE)</f>
        <v>#N/A</v>
      </c>
      <c r="W5517" t="e">
        <f>VLOOKUP(R5517,'Price Schedules'!$A$1:$H$34,8,FALSE)</f>
        <v>#N/A</v>
      </c>
    </row>
    <row r="5518" spans="1:23" x14ac:dyDescent="0.25">
      <c r="A5518">
        <f>Chargemaster!A5519</f>
        <v>0</v>
      </c>
      <c r="B5518">
        <f>Chargemaster!C5519</f>
        <v>0</v>
      </c>
      <c r="C5518">
        <f>Chargemaster!D5519</f>
        <v>0</v>
      </c>
      <c r="D5518" t="e">
        <f t="shared" si="172"/>
        <v>#N/A</v>
      </c>
      <c r="E5518" t="str">
        <f>(IF(B5518&lt;'Price Schedules'!$B$3,'Price Schedules'!$A$2,IF(B5518&lt;'Price Schedules'!$B$4,'Price Schedules'!$A$3,'Price Schedules'!$A$4)))</f>
        <v>Inj Med1</v>
      </c>
      <c r="F5518" t="str">
        <f>(IF(B5518&lt;'Price Schedules'!$B$7,'Price Schedules'!$A$6,IF(B5518&lt;'Price Schedules'!$B$8,'Price Schedules'!$A$7,'Price Schedules'!$A$8)))</f>
        <v>Chemo IV1</v>
      </c>
      <c r="G5518" t="str">
        <f>(IF(B5518&lt;'Price Schedules'!$B$11,'Price Schedules'!$A$10,IF(B5518&lt;'Price Schedules'!$B$12,'Price Schedules'!$A$11,'Price Schedules'!$A$12)))</f>
        <v>Chemo Med1</v>
      </c>
      <c r="H5518" t="str">
        <f>IF(B5518&lt;'Price Schedules'!$B$15,'Price Schedules'!$A$14,'Price Schedules'!$A$15)</f>
        <v>PASS1</v>
      </c>
      <c r="I5518" t="str">
        <f>IF(B5518&lt;'Price Schedules'!$B$18,'Price Schedules'!$A$17,'Price Schedules'!$A$18)</f>
        <v>IV1</v>
      </c>
      <c r="J5518" t="s">
        <v>38</v>
      </c>
      <c r="K5518" t="s">
        <v>39</v>
      </c>
      <c r="L5518" t="s">
        <v>40</v>
      </c>
      <c r="M5518" t="s">
        <v>41</v>
      </c>
      <c r="N5518" t="s">
        <v>42</v>
      </c>
      <c r="O5518" t="s">
        <v>43</v>
      </c>
      <c r="P5518" t="s">
        <v>44</v>
      </c>
      <c r="Q5518" t="s">
        <v>45</v>
      </c>
      <c r="R5518" t="str">
        <f t="shared" si="173"/>
        <v>Error</v>
      </c>
      <c r="S5518" t="e">
        <f>VLOOKUP($R5518,'Price Schedules'!$A$1:$H$34,4,FALSE)</f>
        <v>#N/A</v>
      </c>
      <c r="T5518" t="e">
        <f>VLOOKUP(R5518,'Price Schedules'!$A$1:$H$34,5,FALSE)</f>
        <v>#N/A</v>
      </c>
      <c r="U5518" t="e">
        <f>VLOOKUP(R5518,'Price Schedules'!$A$1:$H$34,6,FALSE)</f>
        <v>#N/A</v>
      </c>
      <c r="V5518" t="e">
        <f>VLOOKUP(R5518,'Price Schedules'!$A$1:$H$34,7,FALSE)</f>
        <v>#N/A</v>
      </c>
      <c r="W5518" t="e">
        <f>VLOOKUP(R5518,'Price Schedules'!$A$1:$H$34,8,FALSE)</f>
        <v>#N/A</v>
      </c>
    </row>
    <row r="5519" spans="1:23" x14ac:dyDescent="0.25">
      <c r="A5519">
        <f>Chargemaster!A5520</f>
        <v>0</v>
      </c>
      <c r="B5519">
        <f>Chargemaster!C5520</f>
        <v>0</v>
      </c>
      <c r="C5519">
        <f>Chargemaster!D5520</f>
        <v>0</v>
      </c>
      <c r="D5519" t="e">
        <f t="shared" si="172"/>
        <v>#N/A</v>
      </c>
      <c r="E5519" t="str">
        <f>(IF(B5519&lt;'Price Schedules'!$B$3,'Price Schedules'!$A$2,IF(B5519&lt;'Price Schedules'!$B$4,'Price Schedules'!$A$3,'Price Schedules'!$A$4)))</f>
        <v>Inj Med1</v>
      </c>
      <c r="F5519" t="str">
        <f>(IF(B5519&lt;'Price Schedules'!$B$7,'Price Schedules'!$A$6,IF(B5519&lt;'Price Schedules'!$B$8,'Price Schedules'!$A$7,'Price Schedules'!$A$8)))</f>
        <v>Chemo IV1</v>
      </c>
      <c r="G5519" t="str">
        <f>(IF(B5519&lt;'Price Schedules'!$B$11,'Price Schedules'!$A$10,IF(B5519&lt;'Price Schedules'!$B$12,'Price Schedules'!$A$11,'Price Schedules'!$A$12)))</f>
        <v>Chemo Med1</v>
      </c>
      <c r="H5519" t="str">
        <f>IF(B5519&lt;'Price Schedules'!$B$15,'Price Schedules'!$A$14,'Price Schedules'!$A$15)</f>
        <v>PASS1</v>
      </c>
      <c r="I5519" t="str">
        <f>IF(B5519&lt;'Price Schedules'!$B$18,'Price Schedules'!$A$17,'Price Schedules'!$A$18)</f>
        <v>IV1</v>
      </c>
      <c r="J5519" t="s">
        <v>38</v>
      </c>
      <c r="K5519" t="s">
        <v>39</v>
      </c>
      <c r="L5519" t="s">
        <v>40</v>
      </c>
      <c r="M5519" t="s">
        <v>41</v>
      </c>
      <c r="N5519" t="s">
        <v>42</v>
      </c>
      <c r="O5519" t="s">
        <v>43</v>
      </c>
      <c r="P5519" t="s">
        <v>44</v>
      </c>
      <c r="Q5519" t="s">
        <v>45</v>
      </c>
      <c r="R5519" t="str">
        <f t="shared" si="173"/>
        <v>Error</v>
      </c>
      <c r="S5519" t="e">
        <f>VLOOKUP($R5519,'Price Schedules'!$A$1:$H$34,4,FALSE)</f>
        <v>#N/A</v>
      </c>
      <c r="T5519" t="e">
        <f>VLOOKUP(R5519,'Price Schedules'!$A$1:$H$34,5,FALSE)</f>
        <v>#N/A</v>
      </c>
      <c r="U5519" t="e">
        <f>VLOOKUP(R5519,'Price Schedules'!$A$1:$H$34,6,FALSE)</f>
        <v>#N/A</v>
      </c>
      <c r="V5519" t="e">
        <f>VLOOKUP(R5519,'Price Schedules'!$A$1:$H$34,7,FALSE)</f>
        <v>#N/A</v>
      </c>
      <c r="W5519" t="e">
        <f>VLOOKUP(R5519,'Price Schedules'!$A$1:$H$34,8,FALSE)</f>
        <v>#N/A</v>
      </c>
    </row>
    <row r="5520" spans="1:23" x14ac:dyDescent="0.25">
      <c r="A5520">
        <f>Chargemaster!A5521</f>
        <v>0</v>
      </c>
      <c r="B5520">
        <f>Chargemaster!C5521</f>
        <v>0</v>
      </c>
      <c r="C5520">
        <f>Chargemaster!D5521</f>
        <v>0</v>
      </c>
      <c r="D5520" t="e">
        <f t="shared" si="172"/>
        <v>#N/A</v>
      </c>
      <c r="E5520" t="str">
        <f>(IF(B5520&lt;'Price Schedules'!$B$3,'Price Schedules'!$A$2,IF(B5520&lt;'Price Schedules'!$B$4,'Price Schedules'!$A$3,'Price Schedules'!$A$4)))</f>
        <v>Inj Med1</v>
      </c>
      <c r="F5520" t="str">
        <f>(IF(B5520&lt;'Price Schedules'!$B$7,'Price Schedules'!$A$6,IF(B5520&lt;'Price Schedules'!$B$8,'Price Schedules'!$A$7,'Price Schedules'!$A$8)))</f>
        <v>Chemo IV1</v>
      </c>
      <c r="G5520" t="str">
        <f>(IF(B5520&lt;'Price Schedules'!$B$11,'Price Schedules'!$A$10,IF(B5520&lt;'Price Schedules'!$B$12,'Price Schedules'!$A$11,'Price Schedules'!$A$12)))</f>
        <v>Chemo Med1</v>
      </c>
      <c r="H5520" t="str">
        <f>IF(B5520&lt;'Price Schedules'!$B$15,'Price Schedules'!$A$14,'Price Schedules'!$A$15)</f>
        <v>PASS1</v>
      </c>
      <c r="I5520" t="str">
        <f>IF(B5520&lt;'Price Schedules'!$B$18,'Price Schedules'!$A$17,'Price Schedules'!$A$18)</f>
        <v>IV1</v>
      </c>
      <c r="J5520" t="s">
        <v>38</v>
      </c>
      <c r="K5520" t="s">
        <v>39</v>
      </c>
      <c r="L5520" t="s">
        <v>40</v>
      </c>
      <c r="M5520" t="s">
        <v>41</v>
      </c>
      <c r="N5520" t="s">
        <v>42</v>
      </c>
      <c r="O5520" t="s">
        <v>43</v>
      </c>
      <c r="P5520" t="s">
        <v>44</v>
      </c>
      <c r="Q5520" t="s">
        <v>45</v>
      </c>
      <c r="R5520" t="str">
        <f t="shared" si="173"/>
        <v>Error</v>
      </c>
      <c r="S5520" t="e">
        <f>VLOOKUP($R5520,'Price Schedules'!$A$1:$H$34,4,FALSE)</f>
        <v>#N/A</v>
      </c>
      <c r="T5520" t="e">
        <f>VLOOKUP(R5520,'Price Schedules'!$A$1:$H$34,5,FALSE)</f>
        <v>#N/A</v>
      </c>
      <c r="U5520" t="e">
        <f>VLOOKUP(R5520,'Price Schedules'!$A$1:$H$34,6,FALSE)</f>
        <v>#N/A</v>
      </c>
      <c r="V5520" t="e">
        <f>VLOOKUP(R5520,'Price Schedules'!$A$1:$H$34,7,FALSE)</f>
        <v>#N/A</v>
      </c>
      <c r="W5520" t="e">
        <f>VLOOKUP(R5520,'Price Schedules'!$A$1:$H$34,8,FALSE)</f>
        <v>#N/A</v>
      </c>
    </row>
    <row r="5521" spans="1:23" x14ac:dyDescent="0.25">
      <c r="A5521">
        <f>Chargemaster!A5522</f>
        <v>0</v>
      </c>
      <c r="B5521">
        <f>Chargemaster!C5522</f>
        <v>0</v>
      </c>
      <c r="C5521">
        <f>Chargemaster!D5522</f>
        <v>0</v>
      </c>
      <c r="D5521" t="e">
        <f t="shared" si="172"/>
        <v>#N/A</v>
      </c>
      <c r="E5521" t="str">
        <f>(IF(B5521&lt;'Price Schedules'!$B$3,'Price Schedules'!$A$2,IF(B5521&lt;'Price Schedules'!$B$4,'Price Schedules'!$A$3,'Price Schedules'!$A$4)))</f>
        <v>Inj Med1</v>
      </c>
      <c r="F5521" t="str">
        <f>(IF(B5521&lt;'Price Schedules'!$B$7,'Price Schedules'!$A$6,IF(B5521&lt;'Price Schedules'!$B$8,'Price Schedules'!$A$7,'Price Schedules'!$A$8)))</f>
        <v>Chemo IV1</v>
      </c>
      <c r="G5521" t="str">
        <f>(IF(B5521&lt;'Price Schedules'!$B$11,'Price Schedules'!$A$10,IF(B5521&lt;'Price Schedules'!$B$12,'Price Schedules'!$A$11,'Price Schedules'!$A$12)))</f>
        <v>Chemo Med1</v>
      </c>
      <c r="H5521" t="str">
        <f>IF(B5521&lt;'Price Schedules'!$B$15,'Price Schedules'!$A$14,'Price Schedules'!$A$15)</f>
        <v>PASS1</v>
      </c>
      <c r="I5521" t="str">
        <f>IF(B5521&lt;'Price Schedules'!$B$18,'Price Schedules'!$A$17,'Price Schedules'!$A$18)</f>
        <v>IV1</v>
      </c>
      <c r="J5521" t="s">
        <v>38</v>
      </c>
      <c r="K5521" t="s">
        <v>39</v>
      </c>
      <c r="L5521" t="s">
        <v>40</v>
      </c>
      <c r="M5521" t="s">
        <v>41</v>
      </c>
      <c r="N5521" t="s">
        <v>42</v>
      </c>
      <c r="O5521" t="s">
        <v>43</v>
      </c>
      <c r="P5521" t="s">
        <v>44</v>
      </c>
      <c r="Q5521" t="s">
        <v>45</v>
      </c>
      <c r="R5521" t="str">
        <f t="shared" si="173"/>
        <v>Error</v>
      </c>
      <c r="S5521" t="e">
        <f>VLOOKUP($R5521,'Price Schedules'!$A$1:$H$34,4,FALSE)</f>
        <v>#N/A</v>
      </c>
      <c r="T5521" t="e">
        <f>VLOOKUP(R5521,'Price Schedules'!$A$1:$H$34,5,FALSE)</f>
        <v>#N/A</v>
      </c>
      <c r="U5521" t="e">
        <f>VLOOKUP(R5521,'Price Schedules'!$A$1:$H$34,6,FALSE)</f>
        <v>#N/A</v>
      </c>
      <c r="V5521" t="e">
        <f>VLOOKUP(R5521,'Price Schedules'!$A$1:$H$34,7,FALSE)</f>
        <v>#N/A</v>
      </c>
      <c r="W5521" t="e">
        <f>VLOOKUP(R5521,'Price Schedules'!$A$1:$H$34,8,FALSE)</f>
        <v>#N/A</v>
      </c>
    </row>
    <row r="5522" spans="1:23" x14ac:dyDescent="0.25">
      <c r="A5522">
        <f>Chargemaster!A5523</f>
        <v>0</v>
      </c>
      <c r="B5522">
        <f>Chargemaster!C5523</f>
        <v>0</v>
      </c>
      <c r="C5522">
        <f>Chargemaster!D5523</f>
        <v>0</v>
      </c>
      <c r="D5522" t="e">
        <f t="shared" si="172"/>
        <v>#N/A</v>
      </c>
      <c r="E5522" t="str">
        <f>(IF(B5522&lt;'Price Schedules'!$B$3,'Price Schedules'!$A$2,IF(B5522&lt;'Price Schedules'!$B$4,'Price Schedules'!$A$3,'Price Schedules'!$A$4)))</f>
        <v>Inj Med1</v>
      </c>
      <c r="F5522" t="str">
        <f>(IF(B5522&lt;'Price Schedules'!$B$7,'Price Schedules'!$A$6,IF(B5522&lt;'Price Schedules'!$B$8,'Price Schedules'!$A$7,'Price Schedules'!$A$8)))</f>
        <v>Chemo IV1</v>
      </c>
      <c r="G5522" t="str">
        <f>(IF(B5522&lt;'Price Schedules'!$B$11,'Price Schedules'!$A$10,IF(B5522&lt;'Price Schedules'!$B$12,'Price Schedules'!$A$11,'Price Schedules'!$A$12)))</f>
        <v>Chemo Med1</v>
      </c>
      <c r="H5522" t="str">
        <f>IF(B5522&lt;'Price Schedules'!$B$15,'Price Schedules'!$A$14,'Price Schedules'!$A$15)</f>
        <v>PASS1</v>
      </c>
      <c r="I5522" t="str">
        <f>IF(B5522&lt;'Price Schedules'!$B$18,'Price Schedules'!$A$17,'Price Schedules'!$A$18)</f>
        <v>IV1</v>
      </c>
      <c r="J5522" t="s">
        <v>38</v>
      </c>
      <c r="K5522" t="s">
        <v>39</v>
      </c>
      <c r="L5522" t="s">
        <v>40</v>
      </c>
      <c r="M5522" t="s">
        <v>41</v>
      </c>
      <c r="N5522" t="s">
        <v>42</v>
      </c>
      <c r="O5522" t="s">
        <v>43</v>
      </c>
      <c r="P5522" t="s">
        <v>44</v>
      </c>
      <c r="Q5522" t="s">
        <v>45</v>
      </c>
      <c r="R5522" t="str">
        <f t="shared" si="173"/>
        <v>Error</v>
      </c>
      <c r="S5522" t="e">
        <f>VLOOKUP($R5522,'Price Schedules'!$A$1:$H$34,4,FALSE)</f>
        <v>#N/A</v>
      </c>
      <c r="T5522" t="e">
        <f>VLOOKUP(R5522,'Price Schedules'!$A$1:$H$34,5,FALSE)</f>
        <v>#N/A</v>
      </c>
      <c r="U5522" t="e">
        <f>VLOOKUP(R5522,'Price Schedules'!$A$1:$H$34,6,FALSE)</f>
        <v>#N/A</v>
      </c>
      <c r="V5522" t="e">
        <f>VLOOKUP(R5522,'Price Schedules'!$A$1:$H$34,7,FALSE)</f>
        <v>#N/A</v>
      </c>
      <c r="W5522" t="e">
        <f>VLOOKUP(R5522,'Price Schedules'!$A$1:$H$34,8,FALSE)</f>
        <v>#N/A</v>
      </c>
    </row>
    <row r="5523" spans="1:23" x14ac:dyDescent="0.25">
      <c r="A5523">
        <f>Chargemaster!A5524</f>
        <v>0</v>
      </c>
      <c r="B5523">
        <f>Chargemaster!C5524</f>
        <v>0</v>
      </c>
      <c r="C5523">
        <f>Chargemaster!D5524</f>
        <v>0</v>
      </c>
      <c r="D5523" t="e">
        <f t="shared" si="172"/>
        <v>#N/A</v>
      </c>
      <c r="E5523" t="str">
        <f>(IF(B5523&lt;'Price Schedules'!$B$3,'Price Schedules'!$A$2,IF(B5523&lt;'Price Schedules'!$B$4,'Price Schedules'!$A$3,'Price Schedules'!$A$4)))</f>
        <v>Inj Med1</v>
      </c>
      <c r="F5523" t="str">
        <f>(IF(B5523&lt;'Price Schedules'!$B$7,'Price Schedules'!$A$6,IF(B5523&lt;'Price Schedules'!$B$8,'Price Schedules'!$A$7,'Price Schedules'!$A$8)))</f>
        <v>Chemo IV1</v>
      </c>
      <c r="G5523" t="str">
        <f>(IF(B5523&lt;'Price Schedules'!$B$11,'Price Schedules'!$A$10,IF(B5523&lt;'Price Schedules'!$B$12,'Price Schedules'!$A$11,'Price Schedules'!$A$12)))</f>
        <v>Chemo Med1</v>
      </c>
      <c r="H5523" t="str">
        <f>IF(B5523&lt;'Price Schedules'!$B$15,'Price Schedules'!$A$14,'Price Schedules'!$A$15)</f>
        <v>PASS1</v>
      </c>
      <c r="I5523" t="str">
        <f>IF(B5523&lt;'Price Schedules'!$B$18,'Price Schedules'!$A$17,'Price Schedules'!$A$18)</f>
        <v>IV1</v>
      </c>
      <c r="J5523" t="s">
        <v>38</v>
      </c>
      <c r="K5523" t="s">
        <v>39</v>
      </c>
      <c r="L5523" t="s">
        <v>40</v>
      </c>
      <c r="M5523" t="s">
        <v>41</v>
      </c>
      <c r="N5523" t="s">
        <v>42</v>
      </c>
      <c r="O5523" t="s">
        <v>43</v>
      </c>
      <c r="P5523" t="s">
        <v>44</v>
      </c>
      <c r="Q5523" t="s">
        <v>45</v>
      </c>
      <c r="R5523" t="str">
        <f t="shared" si="173"/>
        <v>Error</v>
      </c>
      <c r="S5523" t="e">
        <f>VLOOKUP($R5523,'Price Schedules'!$A$1:$H$34,4,FALSE)</f>
        <v>#N/A</v>
      </c>
      <c r="T5523" t="e">
        <f>VLOOKUP(R5523,'Price Schedules'!$A$1:$H$34,5,FALSE)</f>
        <v>#N/A</v>
      </c>
      <c r="U5523" t="e">
        <f>VLOOKUP(R5523,'Price Schedules'!$A$1:$H$34,6,FALSE)</f>
        <v>#N/A</v>
      </c>
      <c r="V5523" t="e">
        <f>VLOOKUP(R5523,'Price Schedules'!$A$1:$H$34,7,FALSE)</f>
        <v>#N/A</v>
      </c>
      <c r="W5523" t="e">
        <f>VLOOKUP(R5523,'Price Schedules'!$A$1:$H$34,8,FALSE)</f>
        <v>#N/A</v>
      </c>
    </row>
    <row r="5524" spans="1:23" x14ac:dyDescent="0.25">
      <c r="A5524">
        <f>Chargemaster!A5525</f>
        <v>0</v>
      </c>
      <c r="B5524">
        <f>Chargemaster!C5525</f>
        <v>0</v>
      </c>
      <c r="C5524">
        <f>Chargemaster!D5525</f>
        <v>0</v>
      </c>
      <c r="D5524" t="e">
        <f t="shared" si="172"/>
        <v>#N/A</v>
      </c>
      <c r="E5524" t="str">
        <f>(IF(B5524&lt;'Price Schedules'!$B$3,'Price Schedules'!$A$2,IF(B5524&lt;'Price Schedules'!$B$4,'Price Schedules'!$A$3,'Price Schedules'!$A$4)))</f>
        <v>Inj Med1</v>
      </c>
      <c r="F5524" t="str">
        <f>(IF(B5524&lt;'Price Schedules'!$B$7,'Price Schedules'!$A$6,IF(B5524&lt;'Price Schedules'!$B$8,'Price Schedules'!$A$7,'Price Schedules'!$A$8)))</f>
        <v>Chemo IV1</v>
      </c>
      <c r="G5524" t="str">
        <f>(IF(B5524&lt;'Price Schedules'!$B$11,'Price Schedules'!$A$10,IF(B5524&lt;'Price Schedules'!$B$12,'Price Schedules'!$A$11,'Price Schedules'!$A$12)))</f>
        <v>Chemo Med1</v>
      </c>
      <c r="H5524" t="str">
        <f>IF(B5524&lt;'Price Schedules'!$B$15,'Price Schedules'!$A$14,'Price Schedules'!$A$15)</f>
        <v>PASS1</v>
      </c>
      <c r="I5524" t="str">
        <f>IF(B5524&lt;'Price Schedules'!$B$18,'Price Schedules'!$A$17,'Price Schedules'!$A$18)</f>
        <v>IV1</v>
      </c>
      <c r="J5524" t="s">
        <v>38</v>
      </c>
      <c r="K5524" t="s">
        <v>39</v>
      </c>
      <c r="L5524" t="s">
        <v>40</v>
      </c>
      <c r="M5524" t="s">
        <v>41</v>
      </c>
      <c r="N5524" t="s">
        <v>42</v>
      </c>
      <c r="O5524" t="s">
        <v>43</v>
      </c>
      <c r="P5524" t="s">
        <v>44</v>
      </c>
      <c r="Q5524" t="s">
        <v>45</v>
      </c>
      <c r="R5524" t="str">
        <f t="shared" si="173"/>
        <v>Error</v>
      </c>
      <c r="S5524" t="e">
        <f>VLOOKUP($R5524,'Price Schedules'!$A$1:$H$34,4,FALSE)</f>
        <v>#N/A</v>
      </c>
      <c r="T5524" t="e">
        <f>VLOOKUP(R5524,'Price Schedules'!$A$1:$H$34,5,FALSE)</f>
        <v>#N/A</v>
      </c>
      <c r="U5524" t="e">
        <f>VLOOKUP(R5524,'Price Schedules'!$A$1:$H$34,6,FALSE)</f>
        <v>#N/A</v>
      </c>
      <c r="V5524" t="e">
        <f>VLOOKUP(R5524,'Price Schedules'!$A$1:$H$34,7,FALSE)</f>
        <v>#N/A</v>
      </c>
      <c r="W5524" t="e">
        <f>VLOOKUP(R5524,'Price Schedules'!$A$1:$H$34,8,FALSE)</f>
        <v>#N/A</v>
      </c>
    </row>
    <row r="5525" spans="1:23" x14ac:dyDescent="0.25">
      <c r="A5525">
        <f>Chargemaster!A5526</f>
        <v>0</v>
      </c>
      <c r="B5525">
        <f>Chargemaster!C5526</f>
        <v>0</v>
      </c>
      <c r="C5525">
        <f>Chargemaster!D5526</f>
        <v>0</v>
      </c>
      <c r="D5525" t="e">
        <f t="shared" si="172"/>
        <v>#N/A</v>
      </c>
      <c r="E5525" t="str">
        <f>(IF(B5525&lt;'Price Schedules'!$B$3,'Price Schedules'!$A$2,IF(B5525&lt;'Price Schedules'!$B$4,'Price Schedules'!$A$3,'Price Schedules'!$A$4)))</f>
        <v>Inj Med1</v>
      </c>
      <c r="F5525" t="str">
        <f>(IF(B5525&lt;'Price Schedules'!$B$7,'Price Schedules'!$A$6,IF(B5525&lt;'Price Schedules'!$B$8,'Price Schedules'!$A$7,'Price Schedules'!$A$8)))</f>
        <v>Chemo IV1</v>
      </c>
      <c r="G5525" t="str">
        <f>(IF(B5525&lt;'Price Schedules'!$B$11,'Price Schedules'!$A$10,IF(B5525&lt;'Price Schedules'!$B$12,'Price Schedules'!$A$11,'Price Schedules'!$A$12)))</f>
        <v>Chemo Med1</v>
      </c>
      <c r="H5525" t="str">
        <f>IF(B5525&lt;'Price Schedules'!$B$15,'Price Schedules'!$A$14,'Price Schedules'!$A$15)</f>
        <v>PASS1</v>
      </c>
      <c r="I5525" t="str">
        <f>IF(B5525&lt;'Price Schedules'!$B$18,'Price Schedules'!$A$17,'Price Schedules'!$A$18)</f>
        <v>IV1</v>
      </c>
      <c r="J5525" t="s">
        <v>38</v>
      </c>
      <c r="K5525" t="s">
        <v>39</v>
      </c>
      <c r="L5525" t="s">
        <v>40</v>
      </c>
      <c r="M5525" t="s">
        <v>41</v>
      </c>
      <c r="N5525" t="s">
        <v>42</v>
      </c>
      <c r="O5525" t="s">
        <v>43</v>
      </c>
      <c r="P5525" t="s">
        <v>44</v>
      </c>
      <c r="Q5525" t="s">
        <v>45</v>
      </c>
      <c r="R5525" t="str">
        <f t="shared" si="173"/>
        <v>Error</v>
      </c>
      <c r="S5525" t="e">
        <f>VLOOKUP($R5525,'Price Schedules'!$A$1:$H$34,4,FALSE)</f>
        <v>#N/A</v>
      </c>
      <c r="T5525" t="e">
        <f>VLOOKUP(R5525,'Price Schedules'!$A$1:$H$34,5,FALSE)</f>
        <v>#N/A</v>
      </c>
      <c r="U5525" t="e">
        <f>VLOOKUP(R5525,'Price Schedules'!$A$1:$H$34,6,FALSE)</f>
        <v>#N/A</v>
      </c>
      <c r="V5525" t="e">
        <f>VLOOKUP(R5525,'Price Schedules'!$A$1:$H$34,7,FALSE)</f>
        <v>#N/A</v>
      </c>
      <c r="W5525" t="e">
        <f>VLOOKUP(R5525,'Price Schedules'!$A$1:$H$34,8,FALSE)</f>
        <v>#N/A</v>
      </c>
    </row>
    <row r="5526" spans="1:23" x14ac:dyDescent="0.25">
      <c r="A5526">
        <f>Chargemaster!A5527</f>
        <v>0</v>
      </c>
      <c r="B5526">
        <f>Chargemaster!C5527</f>
        <v>0</v>
      </c>
      <c r="C5526">
        <f>Chargemaster!D5527</f>
        <v>0</v>
      </c>
      <c r="D5526" t="e">
        <f t="shared" si="172"/>
        <v>#N/A</v>
      </c>
      <c r="E5526" t="str">
        <f>(IF(B5526&lt;'Price Schedules'!$B$3,'Price Schedules'!$A$2,IF(B5526&lt;'Price Schedules'!$B$4,'Price Schedules'!$A$3,'Price Schedules'!$A$4)))</f>
        <v>Inj Med1</v>
      </c>
      <c r="F5526" t="str">
        <f>(IF(B5526&lt;'Price Schedules'!$B$7,'Price Schedules'!$A$6,IF(B5526&lt;'Price Schedules'!$B$8,'Price Schedules'!$A$7,'Price Schedules'!$A$8)))</f>
        <v>Chemo IV1</v>
      </c>
      <c r="G5526" t="str">
        <f>(IF(B5526&lt;'Price Schedules'!$B$11,'Price Schedules'!$A$10,IF(B5526&lt;'Price Schedules'!$B$12,'Price Schedules'!$A$11,'Price Schedules'!$A$12)))</f>
        <v>Chemo Med1</v>
      </c>
      <c r="H5526" t="str">
        <f>IF(B5526&lt;'Price Schedules'!$B$15,'Price Schedules'!$A$14,'Price Schedules'!$A$15)</f>
        <v>PASS1</v>
      </c>
      <c r="I5526" t="str">
        <f>IF(B5526&lt;'Price Schedules'!$B$18,'Price Schedules'!$A$17,'Price Schedules'!$A$18)</f>
        <v>IV1</v>
      </c>
      <c r="J5526" t="s">
        <v>38</v>
      </c>
      <c r="K5526" t="s">
        <v>39</v>
      </c>
      <c r="L5526" t="s">
        <v>40</v>
      </c>
      <c r="M5526" t="s">
        <v>41</v>
      </c>
      <c r="N5526" t="s">
        <v>42</v>
      </c>
      <c r="O5526" t="s">
        <v>43</v>
      </c>
      <c r="P5526" t="s">
        <v>44</v>
      </c>
      <c r="Q5526" t="s">
        <v>45</v>
      </c>
      <c r="R5526" t="str">
        <f t="shared" si="173"/>
        <v>Error</v>
      </c>
      <c r="S5526" t="e">
        <f>VLOOKUP($R5526,'Price Schedules'!$A$1:$H$34,4,FALSE)</f>
        <v>#N/A</v>
      </c>
      <c r="T5526" t="e">
        <f>VLOOKUP(R5526,'Price Schedules'!$A$1:$H$34,5,FALSE)</f>
        <v>#N/A</v>
      </c>
      <c r="U5526" t="e">
        <f>VLOOKUP(R5526,'Price Schedules'!$A$1:$H$34,6,FALSE)</f>
        <v>#N/A</v>
      </c>
      <c r="V5526" t="e">
        <f>VLOOKUP(R5526,'Price Schedules'!$A$1:$H$34,7,FALSE)</f>
        <v>#N/A</v>
      </c>
      <c r="W5526" t="e">
        <f>VLOOKUP(R5526,'Price Schedules'!$A$1:$H$34,8,FALSE)</f>
        <v>#N/A</v>
      </c>
    </row>
    <row r="5527" spans="1:23" x14ac:dyDescent="0.25">
      <c r="A5527">
        <f>Chargemaster!A5528</f>
        <v>0</v>
      </c>
      <c r="B5527">
        <f>Chargemaster!C5528</f>
        <v>0</v>
      </c>
      <c r="C5527">
        <f>Chargemaster!D5528</f>
        <v>0</v>
      </c>
      <c r="D5527" t="e">
        <f t="shared" si="172"/>
        <v>#N/A</v>
      </c>
      <c r="E5527" t="str">
        <f>(IF(B5527&lt;'Price Schedules'!$B$3,'Price Schedules'!$A$2,IF(B5527&lt;'Price Schedules'!$B$4,'Price Schedules'!$A$3,'Price Schedules'!$A$4)))</f>
        <v>Inj Med1</v>
      </c>
      <c r="F5527" t="str">
        <f>(IF(B5527&lt;'Price Schedules'!$B$7,'Price Schedules'!$A$6,IF(B5527&lt;'Price Schedules'!$B$8,'Price Schedules'!$A$7,'Price Schedules'!$A$8)))</f>
        <v>Chemo IV1</v>
      </c>
      <c r="G5527" t="str">
        <f>(IF(B5527&lt;'Price Schedules'!$B$11,'Price Schedules'!$A$10,IF(B5527&lt;'Price Schedules'!$B$12,'Price Schedules'!$A$11,'Price Schedules'!$A$12)))</f>
        <v>Chemo Med1</v>
      </c>
      <c r="H5527" t="str">
        <f>IF(B5527&lt;'Price Schedules'!$B$15,'Price Schedules'!$A$14,'Price Schedules'!$A$15)</f>
        <v>PASS1</v>
      </c>
      <c r="I5527" t="str">
        <f>IF(B5527&lt;'Price Schedules'!$B$18,'Price Schedules'!$A$17,'Price Schedules'!$A$18)</f>
        <v>IV1</v>
      </c>
      <c r="J5527" t="s">
        <v>38</v>
      </c>
      <c r="K5527" t="s">
        <v>39</v>
      </c>
      <c r="L5527" t="s">
        <v>40</v>
      </c>
      <c r="M5527" t="s">
        <v>41</v>
      </c>
      <c r="N5527" t="s">
        <v>42</v>
      </c>
      <c r="O5527" t="s">
        <v>43</v>
      </c>
      <c r="P5527" t="s">
        <v>44</v>
      </c>
      <c r="Q5527" t="s">
        <v>45</v>
      </c>
      <c r="R5527" t="str">
        <f t="shared" si="173"/>
        <v>Error</v>
      </c>
      <c r="S5527" t="e">
        <f>VLOOKUP($R5527,'Price Schedules'!$A$1:$H$34,4,FALSE)</f>
        <v>#N/A</v>
      </c>
      <c r="T5527" t="e">
        <f>VLOOKUP(R5527,'Price Schedules'!$A$1:$H$34,5,FALSE)</f>
        <v>#N/A</v>
      </c>
      <c r="U5527" t="e">
        <f>VLOOKUP(R5527,'Price Schedules'!$A$1:$H$34,6,FALSE)</f>
        <v>#N/A</v>
      </c>
      <c r="V5527" t="e">
        <f>VLOOKUP(R5527,'Price Schedules'!$A$1:$H$34,7,FALSE)</f>
        <v>#N/A</v>
      </c>
      <c r="W5527" t="e">
        <f>VLOOKUP(R5527,'Price Schedules'!$A$1:$H$34,8,FALSE)</f>
        <v>#N/A</v>
      </c>
    </row>
    <row r="5528" spans="1:23" x14ac:dyDescent="0.25">
      <c r="A5528">
        <f>Chargemaster!A5529</f>
        <v>0</v>
      </c>
      <c r="B5528">
        <f>Chargemaster!C5529</f>
        <v>0</v>
      </c>
      <c r="C5528">
        <f>Chargemaster!D5529</f>
        <v>0</v>
      </c>
      <c r="D5528" t="e">
        <f t="shared" si="172"/>
        <v>#N/A</v>
      </c>
      <c r="E5528" t="str">
        <f>(IF(B5528&lt;'Price Schedules'!$B$3,'Price Schedules'!$A$2,IF(B5528&lt;'Price Schedules'!$B$4,'Price Schedules'!$A$3,'Price Schedules'!$A$4)))</f>
        <v>Inj Med1</v>
      </c>
      <c r="F5528" t="str">
        <f>(IF(B5528&lt;'Price Schedules'!$B$7,'Price Schedules'!$A$6,IF(B5528&lt;'Price Schedules'!$B$8,'Price Schedules'!$A$7,'Price Schedules'!$A$8)))</f>
        <v>Chemo IV1</v>
      </c>
      <c r="G5528" t="str">
        <f>(IF(B5528&lt;'Price Schedules'!$B$11,'Price Schedules'!$A$10,IF(B5528&lt;'Price Schedules'!$B$12,'Price Schedules'!$A$11,'Price Schedules'!$A$12)))</f>
        <v>Chemo Med1</v>
      </c>
      <c r="H5528" t="str">
        <f>IF(B5528&lt;'Price Schedules'!$B$15,'Price Schedules'!$A$14,'Price Schedules'!$A$15)</f>
        <v>PASS1</v>
      </c>
      <c r="I5528" t="str">
        <f>IF(B5528&lt;'Price Schedules'!$B$18,'Price Schedules'!$A$17,'Price Schedules'!$A$18)</f>
        <v>IV1</v>
      </c>
      <c r="J5528" t="s">
        <v>38</v>
      </c>
      <c r="K5528" t="s">
        <v>39</v>
      </c>
      <c r="L5528" t="s">
        <v>40</v>
      </c>
      <c r="M5528" t="s">
        <v>41</v>
      </c>
      <c r="N5528" t="s">
        <v>42</v>
      </c>
      <c r="O5528" t="s">
        <v>43</v>
      </c>
      <c r="P5528" t="s">
        <v>44</v>
      </c>
      <c r="Q5528" t="s">
        <v>45</v>
      </c>
      <c r="R5528" t="str">
        <f t="shared" si="173"/>
        <v>Error</v>
      </c>
      <c r="S5528" t="e">
        <f>VLOOKUP($R5528,'Price Schedules'!$A$1:$H$34,4,FALSE)</f>
        <v>#N/A</v>
      </c>
      <c r="T5528" t="e">
        <f>VLOOKUP(R5528,'Price Schedules'!$A$1:$H$34,5,FALSE)</f>
        <v>#N/A</v>
      </c>
      <c r="U5528" t="e">
        <f>VLOOKUP(R5528,'Price Schedules'!$A$1:$H$34,6,FALSE)</f>
        <v>#N/A</v>
      </c>
      <c r="V5528" t="e">
        <f>VLOOKUP(R5528,'Price Schedules'!$A$1:$H$34,7,FALSE)</f>
        <v>#N/A</v>
      </c>
      <c r="W5528" t="e">
        <f>VLOOKUP(R5528,'Price Schedules'!$A$1:$H$34,8,FALSE)</f>
        <v>#N/A</v>
      </c>
    </row>
    <row r="5529" spans="1:23" x14ac:dyDescent="0.25">
      <c r="A5529">
        <f>Chargemaster!A5530</f>
        <v>0</v>
      </c>
      <c r="B5529">
        <f>Chargemaster!C5530</f>
        <v>0</v>
      </c>
      <c r="C5529">
        <f>Chargemaster!D5530</f>
        <v>0</v>
      </c>
      <c r="D5529" t="e">
        <f t="shared" si="172"/>
        <v>#N/A</v>
      </c>
      <c r="E5529" t="str">
        <f>(IF(B5529&lt;'Price Schedules'!$B$3,'Price Schedules'!$A$2,IF(B5529&lt;'Price Schedules'!$B$4,'Price Schedules'!$A$3,'Price Schedules'!$A$4)))</f>
        <v>Inj Med1</v>
      </c>
      <c r="F5529" t="str">
        <f>(IF(B5529&lt;'Price Schedules'!$B$7,'Price Schedules'!$A$6,IF(B5529&lt;'Price Schedules'!$B$8,'Price Schedules'!$A$7,'Price Schedules'!$A$8)))</f>
        <v>Chemo IV1</v>
      </c>
      <c r="G5529" t="str">
        <f>(IF(B5529&lt;'Price Schedules'!$B$11,'Price Schedules'!$A$10,IF(B5529&lt;'Price Schedules'!$B$12,'Price Schedules'!$A$11,'Price Schedules'!$A$12)))</f>
        <v>Chemo Med1</v>
      </c>
      <c r="H5529" t="str">
        <f>IF(B5529&lt;'Price Schedules'!$B$15,'Price Schedules'!$A$14,'Price Schedules'!$A$15)</f>
        <v>PASS1</v>
      </c>
      <c r="I5529" t="str">
        <f>IF(B5529&lt;'Price Schedules'!$B$18,'Price Schedules'!$A$17,'Price Schedules'!$A$18)</f>
        <v>IV1</v>
      </c>
      <c r="J5529" t="s">
        <v>38</v>
      </c>
      <c r="K5529" t="s">
        <v>39</v>
      </c>
      <c r="L5529" t="s">
        <v>40</v>
      </c>
      <c r="M5529" t="s">
        <v>41</v>
      </c>
      <c r="N5529" t="s">
        <v>42</v>
      </c>
      <c r="O5529" t="s">
        <v>43</v>
      </c>
      <c r="P5529" t="s">
        <v>44</v>
      </c>
      <c r="Q5529" t="s">
        <v>45</v>
      </c>
      <c r="R5529" t="str">
        <f t="shared" si="173"/>
        <v>Error</v>
      </c>
      <c r="S5529" t="e">
        <f>VLOOKUP($R5529,'Price Schedules'!$A$1:$H$34,4,FALSE)</f>
        <v>#N/A</v>
      </c>
      <c r="T5529" t="e">
        <f>VLOOKUP(R5529,'Price Schedules'!$A$1:$H$34,5,FALSE)</f>
        <v>#N/A</v>
      </c>
      <c r="U5529" t="e">
        <f>VLOOKUP(R5529,'Price Schedules'!$A$1:$H$34,6,FALSE)</f>
        <v>#N/A</v>
      </c>
      <c r="V5529" t="e">
        <f>VLOOKUP(R5529,'Price Schedules'!$A$1:$H$34,7,FALSE)</f>
        <v>#N/A</v>
      </c>
      <c r="W5529" t="e">
        <f>VLOOKUP(R5529,'Price Schedules'!$A$1:$H$34,8,FALSE)</f>
        <v>#N/A</v>
      </c>
    </row>
    <row r="5530" spans="1:23" x14ac:dyDescent="0.25">
      <c r="A5530">
        <f>Chargemaster!A5531</f>
        <v>0</v>
      </c>
      <c r="B5530">
        <f>Chargemaster!C5531</f>
        <v>0</v>
      </c>
      <c r="C5530">
        <f>Chargemaster!D5531</f>
        <v>0</v>
      </c>
      <c r="D5530" t="e">
        <f t="shared" si="172"/>
        <v>#N/A</v>
      </c>
      <c r="E5530" t="str">
        <f>(IF(B5530&lt;'Price Schedules'!$B$3,'Price Schedules'!$A$2,IF(B5530&lt;'Price Schedules'!$B$4,'Price Schedules'!$A$3,'Price Schedules'!$A$4)))</f>
        <v>Inj Med1</v>
      </c>
      <c r="F5530" t="str">
        <f>(IF(B5530&lt;'Price Schedules'!$B$7,'Price Schedules'!$A$6,IF(B5530&lt;'Price Schedules'!$B$8,'Price Schedules'!$A$7,'Price Schedules'!$A$8)))</f>
        <v>Chemo IV1</v>
      </c>
      <c r="G5530" t="str">
        <f>(IF(B5530&lt;'Price Schedules'!$B$11,'Price Schedules'!$A$10,IF(B5530&lt;'Price Schedules'!$B$12,'Price Schedules'!$A$11,'Price Schedules'!$A$12)))</f>
        <v>Chemo Med1</v>
      </c>
      <c r="H5530" t="str">
        <f>IF(B5530&lt;'Price Schedules'!$B$15,'Price Schedules'!$A$14,'Price Schedules'!$A$15)</f>
        <v>PASS1</v>
      </c>
      <c r="I5530" t="str">
        <f>IF(B5530&lt;'Price Schedules'!$B$18,'Price Schedules'!$A$17,'Price Schedules'!$A$18)</f>
        <v>IV1</v>
      </c>
      <c r="J5530" t="s">
        <v>38</v>
      </c>
      <c r="K5530" t="s">
        <v>39</v>
      </c>
      <c r="L5530" t="s">
        <v>40</v>
      </c>
      <c r="M5530" t="s">
        <v>41</v>
      </c>
      <c r="N5530" t="s">
        <v>42</v>
      </c>
      <c r="O5530" t="s">
        <v>43</v>
      </c>
      <c r="P5530" t="s">
        <v>44</v>
      </c>
      <c r="Q5530" t="s">
        <v>45</v>
      </c>
      <c r="R5530" t="str">
        <f t="shared" si="173"/>
        <v>Error</v>
      </c>
      <c r="S5530" t="e">
        <f>VLOOKUP($R5530,'Price Schedules'!$A$1:$H$34,4,FALSE)</f>
        <v>#N/A</v>
      </c>
      <c r="T5530" t="e">
        <f>VLOOKUP(R5530,'Price Schedules'!$A$1:$H$34,5,FALSE)</f>
        <v>#N/A</v>
      </c>
      <c r="U5530" t="e">
        <f>VLOOKUP(R5530,'Price Schedules'!$A$1:$H$34,6,FALSE)</f>
        <v>#N/A</v>
      </c>
      <c r="V5530" t="e">
        <f>VLOOKUP(R5530,'Price Schedules'!$A$1:$H$34,7,FALSE)</f>
        <v>#N/A</v>
      </c>
      <c r="W5530" t="e">
        <f>VLOOKUP(R5530,'Price Schedules'!$A$1:$H$34,8,FALSE)</f>
        <v>#N/A</v>
      </c>
    </row>
    <row r="5531" spans="1:23" x14ac:dyDescent="0.25">
      <c r="A5531">
        <f>Chargemaster!A5532</f>
        <v>0</v>
      </c>
      <c r="B5531">
        <f>Chargemaster!C5532</f>
        <v>0</v>
      </c>
      <c r="C5531">
        <f>Chargemaster!D5532</f>
        <v>0</v>
      </c>
      <c r="D5531" t="e">
        <f t="shared" si="172"/>
        <v>#N/A</v>
      </c>
      <c r="E5531" t="str">
        <f>(IF(B5531&lt;'Price Schedules'!$B$3,'Price Schedules'!$A$2,IF(B5531&lt;'Price Schedules'!$B$4,'Price Schedules'!$A$3,'Price Schedules'!$A$4)))</f>
        <v>Inj Med1</v>
      </c>
      <c r="F5531" t="str">
        <f>(IF(B5531&lt;'Price Schedules'!$B$7,'Price Schedules'!$A$6,IF(B5531&lt;'Price Schedules'!$B$8,'Price Schedules'!$A$7,'Price Schedules'!$A$8)))</f>
        <v>Chemo IV1</v>
      </c>
      <c r="G5531" t="str">
        <f>(IF(B5531&lt;'Price Schedules'!$B$11,'Price Schedules'!$A$10,IF(B5531&lt;'Price Schedules'!$B$12,'Price Schedules'!$A$11,'Price Schedules'!$A$12)))</f>
        <v>Chemo Med1</v>
      </c>
      <c r="H5531" t="str">
        <f>IF(B5531&lt;'Price Schedules'!$B$15,'Price Schedules'!$A$14,'Price Schedules'!$A$15)</f>
        <v>PASS1</v>
      </c>
      <c r="I5531" t="str">
        <f>IF(B5531&lt;'Price Schedules'!$B$18,'Price Schedules'!$A$17,'Price Schedules'!$A$18)</f>
        <v>IV1</v>
      </c>
      <c r="J5531" t="s">
        <v>38</v>
      </c>
      <c r="K5531" t="s">
        <v>39</v>
      </c>
      <c r="L5531" t="s">
        <v>40</v>
      </c>
      <c r="M5531" t="s">
        <v>41</v>
      </c>
      <c r="N5531" t="s">
        <v>42</v>
      </c>
      <c r="O5531" t="s">
        <v>43</v>
      </c>
      <c r="P5531" t="s">
        <v>44</v>
      </c>
      <c r="Q5531" t="s">
        <v>45</v>
      </c>
      <c r="R5531" t="str">
        <f t="shared" si="173"/>
        <v>Error</v>
      </c>
      <c r="S5531" t="e">
        <f>VLOOKUP($R5531,'Price Schedules'!$A$1:$H$34,4,FALSE)</f>
        <v>#N/A</v>
      </c>
      <c r="T5531" t="e">
        <f>VLOOKUP(R5531,'Price Schedules'!$A$1:$H$34,5,FALSE)</f>
        <v>#N/A</v>
      </c>
      <c r="U5531" t="e">
        <f>VLOOKUP(R5531,'Price Schedules'!$A$1:$H$34,6,FALSE)</f>
        <v>#N/A</v>
      </c>
      <c r="V5531" t="e">
        <f>VLOOKUP(R5531,'Price Schedules'!$A$1:$H$34,7,FALSE)</f>
        <v>#N/A</v>
      </c>
      <c r="W5531" t="e">
        <f>VLOOKUP(R5531,'Price Schedules'!$A$1:$H$34,8,FALSE)</f>
        <v>#N/A</v>
      </c>
    </row>
    <row r="5532" spans="1:23" x14ac:dyDescent="0.25">
      <c r="A5532">
        <f>Chargemaster!A5533</f>
        <v>0</v>
      </c>
      <c r="B5532">
        <f>Chargemaster!C5533</f>
        <v>0</v>
      </c>
      <c r="C5532">
        <f>Chargemaster!D5533</f>
        <v>0</v>
      </c>
      <c r="D5532" t="e">
        <f t="shared" si="172"/>
        <v>#N/A</v>
      </c>
      <c r="E5532" t="str">
        <f>(IF(B5532&lt;'Price Schedules'!$B$3,'Price Schedules'!$A$2,IF(B5532&lt;'Price Schedules'!$B$4,'Price Schedules'!$A$3,'Price Schedules'!$A$4)))</f>
        <v>Inj Med1</v>
      </c>
      <c r="F5532" t="str">
        <f>(IF(B5532&lt;'Price Schedules'!$B$7,'Price Schedules'!$A$6,IF(B5532&lt;'Price Schedules'!$B$8,'Price Schedules'!$A$7,'Price Schedules'!$A$8)))</f>
        <v>Chemo IV1</v>
      </c>
      <c r="G5532" t="str">
        <f>(IF(B5532&lt;'Price Schedules'!$B$11,'Price Schedules'!$A$10,IF(B5532&lt;'Price Schedules'!$B$12,'Price Schedules'!$A$11,'Price Schedules'!$A$12)))</f>
        <v>Chemo Med1</v>
      </c>
      <c r="H5532" t="str">
        <f>IF(B5532&lt;'Price Schedules'!$B$15,'Price Schedules'!$A$14,'Price Schedules'!$A$15)</f>
        <v>PASS1</v>
      </c>
      <c r="I5532" t="str">
        <f>IF(B5532&lt;'Price Schedules'!$B$18,'Price Schedules'!$A$17,'Price Schedules'!$A$18)</f>
        <v>IV1</v>
      </c>
      <c r="J5532" t="s">
        <v>38</v>
      </c>
      <c r="K5532" t="s">
        <v>39</v>
      </c>
      <c r="L5532" t="s">
        <v>40</v>
      </c>
      <c r="M5532" t="s">
        <v>41</v>
      </c>
      <c r="N5532" t="s">
        <v>42</v>
      </c>
      <c r="O5532" t="s">
        <v>43</v>
      </c>
      <c r="P5532" t="s">
        <v>44</v>
      </c>
      <c r="Q5532" t="s">
        <v>45</v>
      </c>
      <c r="R5532" t="str">
        <f t="shared" si="173"/>
        <v>Error</v>
      </c>
      <c r="S5532" t="e">
        <f>VLOOKUP($R5532,'Price Schedules'!$A$1:$H$34,4,FALSE)</f>
        <v>#N/A</v>
      </c>
      <c r="T5532" t="e">
        <f>VLOOKUP(R5532,'Price Schedules'!$A$1:$H$34,5,FALSE)</f>
        <v>#N/A</v>
      </c>
      <c r="U5532" t="e">
        <f>VLOOKUP(R5532,'Price Schedules'!$A$1:$H$34,6,FALSE)</f>
        <v>#N/A</v>
      </c>
      <c r="V5532" t="e">
        <f>VLOOKUP(R5532,'Price Schedules'!$A$1:$H$34,7,FALSE)</f>
        <v>#N/A</v>
      </c>
      <c r="W5532" t="e">
        <f>VLOOKUP(R5532,'Price Schedules'!$A$1:$H$34,8,FALSE)</f>
        <v>#N/A</v>
      </c>
    </row>
    <row r="5533" spans="1:23" x14ac:dyDescent="0.25">
      <c r="A5533">
        <f>Chargemaster!A5534</f>
        <v>0</v>
      </c>
      <c r="B5533">
        <f>Chargemaster!C5534</f>
        <v>0</v>
      </c>
      <c r="C5533">
        <f>Chargemaster!D5534</f>
        <v>0</v>
      </c>
      <c r="D5533" t="e">
        <f t="shared" si="172"/>
        <v>#N/A</v>
      </c>
      <c r="E5533" t="str">
        <f>(IF(B5533&lt;'Price Schedules'!$B$3,'Price Schedules'!$A$2,IF(B5533&lt;'Price Schedules'!$B$4,'Price Schedules'!$A$3,'Price Schedules'!$A$4)))</f>
        <v>Inj Med1</v>
      </c>
      <c r="F5533" t="str">
        <f>(IF(B5533&lt;'Price Schedules'!$B$7,'Price Schedules'!$A$6,IF(B5533&lt;'Price Schedules'!$B$8,'Price Schedules'!$A$7,'Price Schedules'!$A$8)))</f>
        <v>Chemo IV1</v>
      </c>
      <c r="G5533" t="str">
        <f>(IF(B5533&lt;'Price Schedules'!$B$11,'Price Schedules'!$A$10,IF(B5533&lt;'Price Schedules'!$B$12,'Price Schedules'!$A$11,'Price Schedules'!$A$12)))</f>
        <v>Chemo Med1</v>
      </c>
      <c r="H5533" t="str">
        <f>IF(B5533&lt;'Price Schedules'!$B$15,'Price Schedules'!$A$14,'Price Schedules'!$A$15)</f>
        <v>PASS1</v>
      </c>
      <c r="I5533" t="str">
        <f>IF(B5533&lt;'Price Schedules'!$B$18,'Price Schedules'!$A$17,'Price Schedules'!$A$18)</f>
        <v>IV1</v>
      </c>
      <c r="J5533" t="s">
        <v>38</v>
      </c>
      <c r="K5533" t="s">
        <v>39</v>
      </c>
      <c r="L5533" t="s">
        <v>40</v>
      </c>
      <c r="M5533" t="s">
        <v>41</v>
      </c>
      <c r="N5533" t="s">
        <v>42</v>
      </c>
      <c r="O5533" t="s">
        <v>43</v>
      </c>
      <c r="P5533" t="s">
        <v>44</v>
      </c>
      <c r="Q5533" t="s">
        <v>45</v>
      </c>
      <c r="R5533" t="str">
        <f t="shared" si="173"/>
        <v>Error</v>
      </c>
      <c r="S5533" t="e">
        <f>VLOOKUP($R5533,'Price Schedules'!$A$1:$H$34,4,FALSE)</f>
        <v>#N/A</v>
      </c>
      <c r="T5533" t="e">
        <f>VLOOKUP(R5533,'Price Schedules'!$A$1:$H$34,5,FALSE)</f>
        <v>#N/A</v>
      </c>
      <c r="U5533" t="e">
        <f>VLOOKUP(R5533,'Price Schedules'!$A$1:$H$34,6,FALSE)</f>
        <v>#N/A</v>
      </c>
      <c r="V5533" t="e">
        <f>VLOOKUP(R5533,'Price Schedules'!$A$1:$H$34,7,FALSE)</f>
        <v>#N/A</v>
      </c>
      <c r="W5533" t="e">
        <f>VLOOKUP(R5533,'Price Schedules'!$A$1:$H$34,8,FALSE)</f>
        <v>#N/A</v>
      </c>
    </row>
    <row r="5534" spans="1:23" x14ac:dyDescent="0.25">
      <c r="A5534">
        <f>Chargemaster!A5535</f>
        <v>0</v>
      </c>
      <c r="B5534">
        <f>Chargemaster!C5535</f>
        <v>0</v>
      </c>
      <c r="C5534">
        <f>Chargemaster!D5535</f>
        <v>0</v>
      </c>
      <c r="D5534" t="e">
        <f t="shared" si="172"/>
        <v>#N/A</v>
      </c>
      <c r="E5534" t="str">
        <f>(IF(B5534&lt;'Price Schedules'!$B$3,'Price Schedules'!$A$2,IF(B5534&lt;'Price Schedules'!$B$4,'Price Schedules'!$A$3,'Price Schedules'!$A$4)))</f>
        <v>Inj Med1</v>
      </c>
      <c r="F5534" t="str">
        <f>(IF(B5534&lt;'Price Schedules'!$B$7,'Price Schedules'!$A$6,IF(B5534&lt;'Price Schedules'!$B$8,'Price Schedules'!$A$7,'Price Schedules'!$A$8)))</f>
        <v>Chemo IV1</v>
      </c>
      <c r="G5534" t="str">
        <f>(IF(B5534&lt;'Price Schedules'!$B$11,'Price Schedules'!$A$10,IF(B5534&lt;'Price Schedules'!$B$12,'Price Schedules'!$A$11,'Price Schedules'!$A$12)))</f>
        <v>Chemo Med1</v>
      </c>
      <c r="H5534" t="str">
        <f>IF(B5534&lt;'Price Schedules'!$B$15,'Price Schedules'!$A$14,'Price Schedules'!$A$15)</f>
        <v>PASS1</v>
      </c>
      <c r="I5534" t="str">
        <f>IF(B5534&lt;'Price Schedules'!$B$18,'Price Schedules'!$A$17,'Price Schedules'!$A$18)</f>
        <v>IV1</v>
      </c>
      <c r="J5534" t="s">
        <v>38</v>
      </c>
      <c r="K5534" t="s">
        <v>39</v>
      </c>
      <c r="L5534" t="s">
        <v>40</v>
      </c>
      <c r="M5534" t="s">
        <v>41</v>
      </c>
      <c r="N5534" t="s">
        <v>42</v>
      </c>
      <c r="O5534" t="s">
        <v>43</v>
      </c>
      <c r="P5534" t="s">
        <v>44</v>
      </c>
      <c r="Q5534" t="s">
        <v>45</v>
      </c>
      <c r="R5534" t="str">
        <f t="shared" si="173"/>
        <v>Error</v>
      </c>
      <c r="S5534" t="e">
        <f>VLOOKUP($R5534,'Price Schedules'!$A$1:$H$34,4,FALSE)</f>
        <v>#N/A</v>
      </c>
      <c r="T5534" t="e">
        <f>VLOOKUP(R5534,'Price Schedules'!$A$1:$H$34,5,FALSE)</f>
        <v>#N/A</v>
      </c>
      <c r="U5534" t="e">
        <f>VLOOKUP(R5534,'Price Schedules'!$A$1:$H$34,6,FALSE)</f>
        <v>#N/A</v>
      </c>
      <c r="V5534" t="e">
        <f>VLOOKUP(R5534,'Price Schedules'!$A$1:$H$34,7,FALSE)</f>
        <v>#N/A</v>
      </c>
      <c r="W5534" t="e">
        <f>VLOOKUP(R5534,'Price Schedules'!$A$1:$H$34,8,FALSE)</f>
        <v>#N/A</v>
      </c>
    </row>
    <row r="5535" spans="1:23" x14ac:dyDescent="0.25">
      <c r="A5535">
        <f>Chargemaster!A5536</f>
        <v>0</v>
      </c>
      <c r="B5535">
        <f>Chargemaster!C5536</f>
        <v>0</v>
      </c>
      <c r="C5535">
        <f>Chargemaster!D5536</f>
        <v>0</v>
      </c>
      <c r="D5535" t="e">
        <f t="shared" si="172"/>
        <v>#N/A</v>
      </c>
      <c r="E5535" t="str">
        <f>(IF(B5535&lt;'Price Schedules'!$B$3,'Price Schedules'!$A$2,IF(B5535&lt;'Price Schedules'!$B$4,'Price Schedules'!$A$3,'Price Schedules'!$A$4)))</f>
        <v>Inj Med1</v>
      </c>
      <c r="F5535" t="str">
        <f>(IF(B5535&lt;'Price Schedules'!$B$7,'Price Schedules'!$A$6,IF(B5535&lt;'Price Schedules'!$B$8,'Price Schedules'!$A$7,'Price Schedules'!$A$8)))</f>
        <v>Chemo IV1</v>
      </c>
      <c r="G5535" t="str">
        <f>(IF(B5535&lt;'Price Schedules'!$B$11,'Price Schedules'!$A$10,IF(B5535&lt;'Price Schedules'!$B$12,'Price Schedules'!$A$11,'Price Schedules'!$A$12)))</f>
        <v>Chemo Med1</v>
      </c>
      <c r="H5535" t="str">
        <f>IF(B5535&lt;'Price Schedules'!$B$15,'Price Schedules'!$A$14,'Price Schedules'!$A$15)</f>
        <v>PASS1</v>
      </c>
      <c r="I5535" t="str">
        <f>IF(B5535&lt;'Price Schedules'!$B$18,'Price Schedules'!$A$17,'Price Schedules'!$A$18)</f>
        <v>IV1</v>
      </c>
      <c r="J5535" t="s">
        <v>38</v>
      </c>
      <c r="K5535" t="s">
        <v>39</v>
      </c>
      <c r="L5535" t="s">
        <v>40</v>
      </c>
      <c r="M5535" t="s">
        <v>41</v>
      </c>
      <c r="N5535" t="s">
        <v>42</v>
      </c>
      <c r="O5535" t="s">
        <v>43</v>
      </c>
      <c r="P5535" t="s">
        <v>44</v>
      </c>
      <c r="Q5535" t="s">
        <v>45</v>
      </c>
      <c r="R5535" t="str">
        <f t="shared" si="173"/>
        <v>Error</v>
      </c>
      <c r="S5535" t="e">
        <f>VLOOKUP($R5535,'Price Schedules'!$A$1:$H$34,4,FALSE)</f>
        <v>#N/A</v>
      </c>
      <c r="T5535" t="e">
        <f>VLOOKUP(R5535,'Price Schedules'!$A$1:$H$34,5,FALSE)</f>
        <v>#N/A</v>
      </c>
      <c r="U5535" t="e">
        <f>VLOOKUP(R5535,'Price Schedules'!$A$1:$H$34,6,FALSE)</f>
        <v>#N/A</v>
      </c>
      <c r="V5535" t="e">
        <f>VLOOKUP(R5535,'Price Schedules'!$A$1:$H$34,7,FALSE)</f>
        <v>#N/A</v>
      </c>
      <c r="W5535" t="e">
        <f>VLOOKUP(R5535,'Price Schedules'!$A$1:$H$34,8,FALSE)</f>
        <v>#N/A</v>
      </c>
    </row>
    <row r="5536" spans="1:23" x14ac:dyDescent="0.25">
      <c r="A5536">
        <f>Chargemaster!A5537</f>
        <v>0</v>
      </c>
      <c r="B5536">
        <f>Chargemaster!C5537</f>
        <v>0</v>
      </c>
      <c r="C5536">
        <f>Chargemaster!D5537</f>
        <v>0</v>
      </c>
      <c r="D5536" t="e">
        <f t="shared" si="172"/>
        <v>#N/A</v>
      </c>
      <c r="E5536" t="str">
        <f>(IF(B5536&lt;'Price Schedules'!$B$3,'Price Schedules'!$A$2,IF(B5536&lt;'Price Schedules'!$B$4,'Price Schedules'!$A$3,'Price Schedules'!$A$4)))</f>
        <v>Inj Med1</v>
      </c>
      <c r="F5536" t="str">
        <f>(IF(B5536&lt;'Price Schedules'!$B$7,'Price Schedules'!$A$6,IF(B5536&lt;'Price Schedules'!$B$8,'Price Schedules'!$A$7,'Price Schedules'!$A$8)))</f>
        <v>Chemo IV1</v>
      </c>
      <c r="G5536" t="str">
        <f>(IF(B5536&lt;'Price Schedules'!$B$11,'Price Schedules'!$A$10,IF(B5536&lt;'Price Schedules'!$B$12,'Price Schedules'!$A$11,'Price Schedules'!$A$12)))</f>
        <v>Chemo Med1</v>
      </c>
      <c r="H5536" t="str">
        <f>IF(B5536&lt;'Price Schedules'!$B$15,'Price Schedules'!$A$14,'Price Schedules'!$A$15)</f>
        <v>PASS1</v>
      </c>
      <c r="I5536" t="str">
        <f>IF(B5536&lt;'Price Schedules'!$B$18,'Price Schedules'!$A$17,'Price Schedules'!$A$18)</f>
        <v>IV1</v>
      </c>
      <c r="J5536" t="s">
        <v>38</v>
      </c>
      <c r="K5536" t="s">
        <v>39</v>
      </c>
      <c r="L5536" t="s">
        <v>40</v>
      </c>
      <c r="M5536" t="s">
        <v>41</v>
      </c>
      <c r="N5536" t="s">
        <v>42</v>
      </c>
      <c r="O5536" t="s">
        <v>43</v>
      </c>
      <c r="P5536" t="s">
        <v>44</v>
      </c>
      <c r="Q5536" t="s">
        <v>45</v>
      </c>
      <c r="R5536" t="str">
        <f t="shared" si="173"/>
        <v>Error</v>
      </c>
      <c r="S5536" t="e">
        <f>VLOOKUP($R5536,'Price Schedules'!$A$1:$H$34,4,FALSE)</f>
        <v>#N/A</v>
      </c>
      <c r="T5536" t="e">
        <f>VLOOKUP(R5536,'Price Schedules'!$A$1:$H$34,5,FALSE)</f>
        <v>#N/A</v>
      </c>
      <c r="U5536" t="e">
        <f>VLOOKUP(R5536,'Price Schedules'!$A$1:$H$34,6,FALSE)</f>
        <v>#N/A</v>
      </c>
      <c r="V5536" t="e">
        <f>VLOOKUP(R5536,'Price Schedules'!$A$1:$H$34,7,FALSE)</f>
        <v>#N/A</v>
      </c>
      <c r="W5536" t="e">
        <f>VLOOKUP(R5536,'Price Schedules'!$A$1:$H$34,8,FALSE)</f>
        <v>#N/A</v>
      </c>
    </row>
    <row r="5537" spans="1:23" x14ac:dyDescent="0.25">
      <c r="A5537">
        <f>Chargemaster!A5538</f>
        <v>0</v>
      </c>
      <c r="B5537">
        <f>Chargemaster!C5538</f>
        <v>0</v>
      </c>
      <c r="C5537">
        <f>Chargemaster!D5538</f>
        <v>0</v>
      </c>
      <c r="D5537" t="e">
        <f t="shared" si="172"/>
        <v>#N/A</v>
      </c>
      <c r="E5537" t="str">
        <f>(IF(B5537&lt;'Price Schedules'!$B$3,'Price Schedules'!$A$2,IF(B5537&lt;'Price Schedules'!$B$4,'Price Schedules'!$A$3,'Price Schedules'!$A$4)))</f>
        <v>Inj Med1</v>
      </c>
      <c r="F5537" t="str">
        <f>(IF(B5537&lt;'Price Schedules'!$B$7,'Price Schedules'!$A$6,IF(B5537&lt;'Price Schedules'!$B$8,'Price Schedules'!$A$7,'Price Schedules'!$A$8)))</f>
        <v>Chemo IV1</v>
      </c>
      <c r="G5537" t="str">
        <f>(IF(B5537&lt;'Price Schedules'!$B$11,'Price Schedules'!$A$10,IF(B5537&lt;'Price Schedules'!$B$12,'Price Schedules'!$A$11,'Price Schedules'!$A$12)))</f>
        <v>Chemo Med1</v>
      </c>
      <c r="H5537" t="str">
        <f>IF(B5537&lt;'Price Schedules'!$B$15,'Price Schedules'!$A$14,'Price Schedules'!$A$15)</f>
        <v>PASS1</v>
      </c>
      <c r="I5537" t="str">
        <f>IF(B5537&lt;'Price Schedules'!$B$18,'Price Schedules'!$A$17,'Price Schedules'!$A$18)</f>
        <v>IV1</v>
      </c>
      <c r="J5537" t="s">
        <v>38</v>
      </c>
      <c r="K5537" t="s">
        <v>39</v>
      </c>
      <c r="L5537" t="s">
        <v>40</v>
      </c>
      <c r="M5537" t="s">
        <v>41</v>
      </c>
      <c r="N5537" t="s">
        <v>42</v>
      </c>
      <c r="O5537" t="s">
        <v>43</v>
      </c>
      <c r="P5537" t="s">
        <v>44</v>
      </c>
      <c r="Q5537" t="s">
        <v>45</v>
      </c>
      <c r="R5537" t="str">
        <f t="shared" si="173"/>
        <v>Error</v>
      </c>
      <c r="S5537" t="e">
        <f>VLOOKUP($R5537,'Price Schedules'!$A$1:$H$34,4,FALSE)</f>
        <v>#N/A</v>
      </c>
      <c r="T5537" t="e">
        <f>VLOOKUP(R5537,'Price Schedules'!$A$1:$H$34,5,FALSE)</f>
        <v>#N/A</v>
      </c>
      <c r="U5537" t="e">
        <f>VLOOKUP(R5537,'Price Schedules'!$A$1:$H$34,6,FALSE)</f>
        <v>#N/A</v>
      </c>
      <c r="V5537" t="e">
        <f>VLOOKUP(R5537,'Price Schedules'!$A$1:$H$34,7,FALSE)</f>
        <v>#N/A</v>
      </c>
      <c r="W5537" t="e">
        <f>VLOOKUP(R5537,'Price Schedules'!$A$1:$H$34,8,FALSE)</f>
        <v>#N/A</v>
      </c>
    </row>
    <row r="5538" spans="1:23" x14ac:dyDescent="0.25">
      <c r="A5538">
        <f>Chargemaster!A5539</f>
        <v>0</v>
      </c>
      <c r="B5538">
        <f>Chargemaster!C5539</f>
        <v>0</v>
      </c>
      <c r="C5538">
        <f>Chargemaster!D5539</f>
        <v>0</v>
      </c>
      <c r="D5538" t="e">
        <f t="shared" si="172"/>
        <v>#N/A</v>
      </c>
      <c r="E5538" t="str">
        <f>(IF(B5538&lt;'Price Schedules'!$B$3,'Price Schedules'!$A$2,IF(B5538&lt;'Price Schedules'!$B$4,'Price Schedules'!$A$3,'Price Schedules'!$A$4)))</f>
        <v>Inj Med1</v>
      </c>
      <c r="F5538" t="str">
        <f>(IF(B5538&lt;'Price Schedules'!$B$7,'Price Schedules'!$A$6,IF(B5538&lt;'Price Schedules'!$B$8,'Price Schedules'!$A$7,'Price Schedules'!$A$8)))</f>
        <v>Chemo IV1</v>
      </c>
      <c r="G5538" t="str">
        <f>(IF(B5538&lt;'Price Schedules'!$B$11,'Price Schedules'!$A$10,IF(B5538&lt;'Price Schedules'!$B$12,'Price Schedules'!$A$11,'Price Schedules'!$A$12)))</f>
        <v>Chemo Med1</v>
      </c>
      <c r="H5538" t="str">
        <f>IF(B5538&lt;'Price Schedules'!$B$15,'Price Schedules'!$A$14,'Price Schedules'!$A$15)</f>
        <v>PASS1</v>
      </c>
      <c r="I5538" t="str">
        <f>IF(B5538&lt;'Price Schedules'!$B$18,'Price Schedules'!$A$17,'Price Schedules'!$A$18)</f>
        <v>IV1</v>
      </c>
      <c r="J5538" t="s">
        <v>38</v>
      </c>
      <c r="K5538" t="s">
        <v>39</v>
      </c>
      <c r="L5538" t="s">
        <v>40</v>
      </c>
      <c r="M5538" t="s">
        <v>41</v>
      </c>
      <c r="N5538" t="s">
        <v>42</v>
      </c>
      <c r="O5538" t="s">
        <v>43</v>
      </c>
      <c r="P5538" t="s">
        <v>44</v>
      </c>
      <c r="Q5538" t="s">
        <v>45</v>
      </c>
      <c r="R5538" t="str">
        <f t="shared" si="173"/>
        <v>Error</v>
      </c>
      <c r="S5538" t="e">
        <f>VLOOKUP($R5538,'Price Schedules'!$A$1:$H$34,4,FALSE)</f>
        <v>#N/A</v>
      </c>
      <c r="T5538" t="e">
        <f>VLOOKUP(R5538,'Price Schedules'!$A$1:$H$34,5,FALSE)</f>
        <v>#N/A</v>
      </c>
      <c r="U5538" t="e">
        <f>VLOOKUP(R5538,'Price Schedules'!$A$1:$H$34,6,FALSE)</f>
        <v>#N/A</v>
      </c>
      <c r="V5538" t="e">
        <f>VLOOKUP(R5538,'Price Schedules'!$A$1:$H$34,7,FALSE)</f>
        <v>#N/A</v>
      </c>
      <c r="W5538" t="e">
        <f>VLOOKUP(R5538,'Price Schedules'!$A$1:$H$34,8,FALSE)</f>
        <v>#N/A</v>
      </c>
    </row>
    <row r="5539" spans="1:23" x14ac:dyDescent="0.25">
      <c r="A5539">
        <f>Chargemaster!A5540</f>
        <v>0</v>
      </c>
      <c r="B5539">
        <f>Chargemaster!C5540</f>
        <v>0</v>
      </c>
      <c r="C5539">
        <f>Chargemaster!D5540</f>
        <v>0</v>
      </c>
      <c r="D5539" t="e">
        <f t="shared" si="172"/>
        <v>#N/A</v>
      </c>
      <c r="E5539" t="str">
        <f>(IF(B5539&lt;'Price Schedules'!$B$3,'Price Schedules'!$A$2,IF(B5539&lt;'Price Schedules'!$B$4,'Price Schedules'!$A$3,'Price Schedules'!$A$4)))</f>
        <v>Inj Med1</v>
      </c>
      <c r="F5539" t="str">
        <f>(IF(B5539&lt;'Price Schedules'!$B$7,'Price Schedules'!$A$6,IF(B5539&lt;'Price Schedules'!$B$8,'Price Schedules'!$A$7,'Price Schedules'!$A$8)))</f>
        <v>Chemo IV1</v>
      </c>
      <c r="G5539" t="str">
        <f>(IF(B5539&lt;'Price Schedules'!$B$11,'Price Schedules'!$A$10,IF(B5539&lt;'Price Schedules'!$B$12,'Price Schedules'!$A$11,'Price Schedules'!$A$12)))</f>
        <v>Chemo Med1</v>
      </c>
      <c r="H5539" t="str">
        <f>IF(B5539&lt;'Price Schedules'!$B$15,'Price Schedules'!$A$14,'Price Schedules'!$A$15)</f>
        <v>PASS1</v>
      </c>
      <c r="I5539" t="str">
        <f>IF(B5539&lt;'Price Schedules'!$B$18,'Price Schedules'!$A$17,'Price Schedules'!$A$18)</f>
        <v>IV1</v>
      </c>
      <c r="J5539" t="s">
        <v>38</v>
      </c>
      <c r="K5539" t="s">
        <v>39</v>
      </c>
      <c r="L5539" t="s">
        <v>40</v>
      </c>
      <c r="M5539" t="s">
        <v>41</v>
      </c>
      <c r="N5539" t="s">
        <v>42</v>
      </c>
      <c r="O5539" t="s">
        <v>43</v>
      </c>
      <c r="P5539" t="s">
        <v>44</v>
      </c>
      <c r="Q5539" t="s">
        <v>45</v>
      </c>
      <c r="R5539" t="str">
        <f t="shared" si="173"/>
        <v>Error</v>
      </c>
      <c r="S5539" t="e">
        <f>VLOOKUP($R5539,'Price Schedules'!$A$1:$H$34,4,FALSE)</f>
        <v>#N/A</v>
      </c>
      <c r="T5539" t="e">
        <f>VLOOKUP(R5539,'Price Schedules'!$A$1:$H$34,5,FALSE)</f>
        <v>#N/A</v>
      </c>
      <c r="U5539" t="e">
        <f>VLOOKUP(R5539,'Price Schedules'!$A$1:$H$34,6,FALSE)</f>
        <v>#N/A</v>
      </c>
      <c r="V5539" t="e">
        <f>VLOOKUP(R5539,'Price Schedules'!$A$1:$H$34,7,FALSE)</f>
        <v>#N/A</v>
      </c>
      <c r="W5539" t="e">
        <f>VLOOKUP(R5539,'Price Schedules'!$A$1:$H$34,8,FALSE)</f>
        <v>#N/A</v>
      </c>
    </row>
    <row r="5540" spans="1:23" x14ac:dyDescent="0.25">
      <c r="A5540">
        <f>Chargemaster!A5541</f>
        <v>0</v>
      </c>
      <c r="B5540">
        <f>Chargemaster!C5541</f>
        <v>0</v>
      </c>
      <c r="C5540">
        <f>Chargemaster!D5541</f>
        <v>0</v>
      </c>
      <c r="D5540" t="e">
        <f t="shared" si="172"/>
        <v>#N/A</v>
      </c>
      <c r="E5540" t="str">
        <f>(IF(B5540&lt;'Price Schedules'!$B$3,'Price Schedules'!$A$2,IF(B5540&lt;'Price Schedules'!$B$4,'Price Schedules'!$A$3,'Price Schedules'!$A$4)))</f>
        <v>Inj Med1</v>
      </c>
      <c r="F5540" t="str">
        <f>(IF(B5540&lt;'Price Schedules'!$B$7,'Price Schedules'!$A$6,IF(B5540&lt;'Price Schedules'!$B$8,'Price Schedules'!$A$7,'Price Schedules'!$A$8)))</f>
        <v>Chemo IV1</v>
      </c>
      <c r="G5540" t="str">
        <f>(IF(B5540&lt;'Price Schedules'!$B$11,'Price Schedules'!$A$10,IF(B5540&lt;'Price Schedules'!$B$12,'Price Schedules'!$A$11,'Price Schedules'!$A$12)))</f>
        <v>Chemo Med1</v>
      </c>
      <c r="H5540" t="str">
        <f>IF(B5540&lt;'Price Schedules'!$B$15,'Price Schedules'!$A$14,'Price Schedules'!$A$15)</f>
        <v>PASS1</v>
      </c>
      <c r="I5540" t="str">
        <f>IF(B5540&lt;'Price Schedules'!$B$18,'Price Schedules'!$A$17,'Price Schedules'!$A$18)</f>
        <v>IV1</v>
      </c>
      <c r="J5540" t="s">
        <v>38</v>
      </c>
      <c r="K5540" t="s">
        <v>39</v>
      </c>
      <c r="L5540" t="s">
        <v>40</v>
      </c>
      <c r="M5540" t="s">
        <v>41</v>
      </c>
      <c r="N5540" t="s">
        <v>42</v>
      </c>
      <c r="O5540" t="s">
        <v>43</v>
      </c>
      <c r="P5540" t="s">
        <v>44</v>
      </c>
      <c r="Q5540" t="s">
        <v>45</v>
      </c>
      <c r="R5540" t="str">
        <f t="shared" si="173"/>
        <v>Error</v>
      </c>
      <c r="S5540" t="e">
        <f>VLOOKUP($R5540,'Price Schedules'!$A$1:$H$34,4,FALSE)</f>
        <v>#N/A</v>
      </c>
      <c r="T5540" t="e">
        <f>VLOOKUP(R5540,'Price Schedules'!$A$1:$H$34,5,FALSE)</f>
        <v>#N/A</v>
      </c>
      <c r="U5540" t="e">
        <f>VLOOKUP(R5540,'Price Schedules'!$A$1:$H$34,6,FALSE)</f>
        <v>#N/A</v>
      </c>
      <c r="V5540" t="e">
        <f>VLOOKUP(R5540,'Price Schedules'!$A$1:$H$34,7,FALSE)</f>
        <v>#N/A</v>
      </c>
      <c r="W5540" t="e">
        <f>VLOOKUP(R5540,'Price Schedules'!$A$1:$H$34,8,FALSE)</f>
        <v>#N/A</v>
      </c>
    </row>
    <row r="5541" spans="1:23" x14ac:dyDescent="0.25">
      <c r="A5541">
        <f>Chargemaster!A5542</f>
        <v>0</v>
      </c>
      <c r="B5541">
        <f>Chargemaster!C5542</f>
        <v>0</v>
      </c>
      <c r="C5541">
        <f>Chargemaster!D5542</f>
        <v>0</v>
      </c>
      <c r="D5541" t="e">
        <f t="shared" si="172"/>
        <v>#N/A</v>
      </c>
      <c r="E5541" t="str">
        <f>(IF(B5541&lt;'Price Schedules'!$B$3,'Price Schedules'!$A$2,IF(B5541&lt;'Price Schedules'!$B$4,'Price Schedules'!$A$3,'Price Schedules'!$A$4)))</f>
        <v>Inj Med1</v>
      </c>
      <c r="F5541" t="str">
        <f>(IF(B5541&lt;'Price Schedules'!$B$7,'Price Schedules'!$A$6,IF(B5541&lt;'Price Schedules'!$B$8,'Price Schedules'!$A$7,'Price Schedules'!$A$8)))</f>
        <v>Chemo IV1</v>
      </c>
      <c r="G5541" t="str">
        <f>(IF(B5541&lt;'Price Schedules'!$B$11,'Price Schedules'!$A$10,IF(B5541&lt;'Price Schedules'!$B$12,'Price Schedules'!$A$11,'Price Schedules'!$A$12)))</f>
        <v>Chemo Med1</v>
      </c>
      <c r="H5541" t="str">
        <f>IF(B5541&lt;'Price Schedules'!$B$15,'Price Schedules'!$A$14,'Price Schedules'!$A$15)</f>
        <v>PASS1</v>
      </c>
      <c r="I5541" t="str">
        <f>IF(B5541&lt;'Price Schedules'!$B$18,'Price Schedules'!$A$17,'Price Schedules'!$A$18)</f>
        <v>IV1</v>
      </c>
      <c r="J5541" t="s">
        <v>38</v>
      </c>
      <c r="K5541" t="s">
        <v>39</v>
      </c>
      <c r="L5541" t="s">
        <v>40</v>
      </c>
      <c r="M5541" t="s">
        <v>41</v>
      </c>
      <c r="N5541" t="s">
        <v>42</v>
      </c>
      <c r="O5541" t="s">
        <v>43</v>
      </c>
      <c r="P5541" t="s">
        <v>44</v>
      </c>
      <c r="Q5541" t="s">
        <v>45</v>
      </c>
      <c r="R5541" t="str">
        <f t="shared" si="173"/>
        <v>Error</v>
      </c>
      <c r="S5541" t="e">
        <f>VLOOKUP($R5541,'Price Schedules'!$A$1:$H$34,4,FALSE)</f>
        <v>#N/A</v>
      </c>
      <c r="T5541" t="e">
        <f>VLOOKUP(R5541,'Price Schedules'!$A$1:$H$34,5,FALSE)</f>
        <v>#N/A</v>
      </c>
      <c r="U5541" t="e">
        <f>VLOOKUP(R5541,'Price Schedules'!$A$1:$H$34,6,FALSE)</f>
        <v>#N/A</v>
      </c>
      <c r="V5541" t="e">
        <f>VLOOKUP(R5541,'Price Schedules'!$A$1:$H$34,7,FALSE)</f>
        <v>#N/A</v>
      </c>
      <c r="W5541" t="e">
        <f>VLOOKUP(R5541,'Price Schedules'!$A$1:$H$34,8,FALSE)</f>
        <v>#N/A</v>
      </c>
    </row>
    <row r="5542" spans="1:23" x14ac:dyDescent="0.25">
      <c r="A5542">
        <f>Chargemaster!A5543</f>
        <v>0</v>
      </c>
      <c r="B5542">
        <f>Chargemaster!C5543</f>
        <v>0</v>
      </c>
      <c r="C5542">
        <f>Chargemaster!D5543</f>
        <v>0</v>
      </c>
      <c r="D5542" t="e">
        <f t="shared" si="172"/>
        <v>#N/A</v>
      </c>
      <c r="E5542" t="str">
        <f>(IF(B5542&lt;'Price Schedules'!$B$3,'Price Schedules'!$A$2,IF(B5542&lt;'Price Schedules'!$B$4,'Price Schedules'!$A$3,'Price Schedules'!$A$4)))</f>
        <v>Inj Med1</v>
      </c>
      <c r="F5542" t="str">
        <f>(IF(B5542&lt;'Price Schedules'!$B$7,'Price Schedules'!$A$6,IF(B5542&lt;'Price Schedules'!$B$8,'Price Schedules'!$A$7,'Price Schedules'!$A$8)))</f>
        <v>Chemo IV1</v>
      </c>
      <c r="G5542" t="str">
        <f>(IF(B5542&lt;'Price Schedules'!$B$11,'Price Schedules'!$A$10,IF(B5542&lt;'Price Schedules'!$B$12,'Price Schedules'!$A$11,'Price Schedules'!$A$12)))</f>
        <v>Chemo Med1</v>
      </c>
      <c r="H5542" t="str">
        <f>IF(B5542&lt;'Price Schedules'!$B$15,'Price Schedules'!$A$14,'Price Schedules'!$A$15)</f>
        <v>PASS1</v>
      </c>
      <c r="I5542" t="str">
        <f>IF(B5542&lt;'Price Schedules'!$B$18,'Price Schedules'!$A$17,'Price Schedules'!$A$18)</f>
        <v>IV1</v>
      </c>
      <c r="J5542" t="s">
        <v>38</v>
      </c>
      <c r="K5542" t="s">
        <v>39</v>
      </c>
      <c r="L5542" t="s">
        <v>40</v>
      </c>
      <c r="M5542" t="s">
        <v>41</v>
      </c>
      <c r="N5542" t="s">
        <v>42</v>
      </c>
      <c r="O5542" t="s">
        <v>43</v>
      </c>
      <c r="P5542" t="s">
        <v>44</v>
      </c>
      <c r="Q5542" t="s">
        <v>45</v>
      </c>
      <c r="R5542" t="str">
        <f t="shared" si="173"/>
        <v>Error</v>
      </c>
      <c r="S5542" t="e">
        <f>VLOOKUP($R5542,'Price Schedules'!$A$1:$H$34,4,FALSE)</f>
        <v>#N/A</v>
      </c>
      <c r="T5542" t="e">
        <f>VLOOKUP(R5542,'Price Schedules'!$A$1:$H$34,5,FALSE)</f>
        <v>#N/A</v>
      </c>
      <c r="U5542" t="e">
        <f>VLOOKUP(R5542,'Price Schedules'!$A$1:$H$34,6,FALSE)</f>
        <v>#N/A</v>
      </c>
      <c r="V5542" t="e">
        <f>VLOOKUP(R5542,'Price Schedules'!$A$1:$H$34,7,FALSE)</f>
        <v>#N/A</v>
      </c>
      <c r="W5542" t="e">
        <f>VLOOKUP(R5542,'Price Schedules'!$A$1:$H$34,8,FALSE)</f>
        <v>#N/A</v>
      </c>
    </row>
    <row r="5543" spans="1:23" x14ac:dyDescent="0.25">
      <c r="A5543">
        <f>Chargemaster!A5544</f>
        <v>0</v>
      </c>
      <c r="B5543">
        <f>Chargemaster!C5544</f>
        <v>0</v>
      </c>
      <c r="C5543">
        <f>Chargemaster!D5544</f>
        <v>0</v>
      </c>
      <c r="D5543" t="e">
        <f t="shared" si="172"/>
        <v>#N/A</v>
      </c>
      <c r="E5543" t="str">
        <f>(IF(B5543&lt;'Price Schedules'!$B$3,'Price Schedules'!$A$2,IF(B5543&lt;'Price Schedules'!$B$4,'Price Schedules'!$A$3,'Price Schedules'!$A$4)))</f>
        <v>Inj Med1</v>
      </c>
      <c r="F5543" t="str">
        <f>(IF(B5543&lt;'Price Schedules'!$B$7,'Price Schedules'!$A$6,IF(B5543&lt;'Price Schedules'!$B$8,'Price Schedules'!$A$7,'Price Schedules'!$A$8)))</f>
        <v>Chemo IV1</v>
      </c>
      <c r="G5543" t="str">
        <f>(IF(B5543&lt;'Price Schedules'!$B$11,'Price Schedules'!$A$10,IF(B5543&lt;'Price Schedules'!$B$12,'Price Schedules'!$A$11,'Price Schedules'!$A$12)))</f>
        <v>Chemo Med1</v>
      </c>
      <c r="H5543" t="str">
        <f>IF(B5543&lt;'Price Schedules'!$B$15,'Price Schedules'!$A$14,'Price Schedules'!$A$15)</f>
        <v>PASS1</v>
      </c>
      <c r="I5543" t="str">
        <f>IF(B5543&lt;'Price Schedules'!$B$18,'Price Schedules'!$A$17,'Price Schedules'!$A$18)</f>
        <v>IV1</v>
      </c>
      <c r="J5543" t="s">
        <v>38</v>
      </c>
      <c r="K5543" t="s">
        <v>39</v>
      </c>
      <c r="L5543" t="s">
        <v>40</v>
      </c>
      <c r="M5543" t="s">
        <v>41</v>
      </c>
      <c r="N5543" t="s">
        <v>42</v>
      </c>
      <c r="O5543" t="s">
        <v>43</v>
      </c>
      <c r="P5543" t="s">
        <v>44</v>
      </c>
      <c r="Q5543" t="s">
        <v>45</v>
      </c>
      <c r="R5543" t="str">
        <f t="shared" si="173"/>
        <v>Error</v>
      </c>
      <c r="S5543" t="e">
        <f>VLOOKUP($R5543,'Price Schedules'!$A$1:$H$34,4,FALSE)</f>
        <v>#N/A</v>
      </c>
      <c r="T5543" t="e">
        <f>VLOOKUP(R5543,'Price Schedules'!$A$1:$H$34,5,FALSE)</f>
        <v>#N/A</v>
      </c>
      <c r="U5543" t="e">
        <f>VLOOKUP(R5543,'Price Schedules'!$A$1:$H$34,6,FALSE)</f>
        <v>#N/A</v>
      </c>
      <c r="V5543" t="e">
        <f>VLOOKUP(R5543,'Price Schedules'!$A$1:$H$34,7,FALSE)</f>
        <v>#N/A</v>
      </c>
      <c r="W5543" t="e">
        <f>VLOOKUP(R5543,'Price Schedules'!$A$1:$H$34,8,FALSE)</f>
        <v>#N/A</v>
      </c>
    </row>
    <row r="5544" spans="1:23" x14ac:dyDescent="0.25">
      <c r="A5544">
        <f>Chargemaster!A5545</f>
        <v>0</v>
      </c>
      <c r="B5544">
        <f>Chargemaster!C5545</f>
        <v>0</v>
      </c>
      <c r="C5544">
        <f>Chargemaster!D5545</f>
        <v>0</v>
      </c>
      <c r="D5544" t="e">
        <f t="shared" si="172"/>
        <v>#N/A</v>
      </c>
      <c r="E5544" t="str">
        <f>(IF(B5544&lt;'Price Schedules'!$B$3,'Price Schedules'!$A$2,IF(B5544&lt;'Price Schedules'!$B$4,'Price Schedules'!$A$3,'Price Schedules'!$A$4)))</f>
        <v>Inj Med1</v>
      </c>
      <c r="F5544" t="str">
        <f>(IF(B5544&lt;'Price Schedules'!$B$7,'Price Schedules'!$A$6,IF(B5544&lt;'Price Schedules'!$B$8,'Price Schedules'!$A$7,'Price Schedules'!$A$8)))</f>
        <v>Chemo IV1</v>
      </c>
      <c r="G5544" t="str">
        <f>(IF(B5544&lt;'Price Schedules'!$B$11,'Price Schedules'!$A$10,IF(B5544&lt;'Price Schedules'!$B$12,'Price Schedules'!$A$11,'Price Schedules'!$A$12)))</f>
        <v>Chemo Med1</v>
      </c>
      <c r="H5544" t="str">
        <f>IF(B5544&lt;'Price Schedules'!$B$15,'Price Schedules'!$A$14,'Price Schedules'!$A$15)</f>
        <v>PASS1</v>
      </c>
      <c r="I5544" t="str">
        <f>IF(B5544&lt;'Price Schedules'!$B$18,'Price Schedules'!$A$17,'Price Schedules'!$A$18)</f>
        <v>IV1</v>
      </c>
      <c r="J5544" t="s">
        <v>38</v>
      </c>
      <c r="K5544" t="s">
        <v>39</v>
      </c>
      <c r="L5544" t="s">
        <v>40</v>
      </c>
      <c r="M5544" t="s">
        <v>41</v>
      </c>
      <c r="N5544" t="s">
        <v>42</v>
      </c>
      <c r="O5544" t="s">
        <v>43</v>
      </c>
      <c r="P5544" t="s">
        <v>44</v>
      </c>
      <c r="Q5544" t="s">
        <v>45</v>
      </c>
      <c r="R5544" t="str">
        <f t="shared" si="173"/>
        <v>Error</v>
      </c>
      <c r="S5544" t="e">
        <f>VLOOKUP($R5544,'Price Schedules'!$A$1:$H$34,4,FALSE)</f>
        <v>#N/A</v>
      </c>
      <c r="T5544" t="e">
        <f>VLOOKUP(R5544,'Price Schedules'!$A$1:$H$34,5,FALSE)</f>
        <v>#N/A</v>
      </c>
      <c r="U5544" t="e">
        <f>VLOOKUP(R5544,'Price Schedules'!$A$1:$H$34,6,FALSE)</f>
        <v>#N/A</v>
      </c>
      <c r="V5544" t="e">
        <f>VLOOKUP(R5544,'Price Schedules'!$A$1:$H$34,7,FALSE)</f>
        <v>#N/A</v>
      </c>
      <c r="W5544" t="e">
        <f>VLOOKUP(R5544,'Price Schedules'!$A$1:$H$34,8,FALSE)</f>
        <v>#N/A</v>
      </c>
    </row>
    <row r="5545" spans="1:23" x14ac:dyDescent="0.25">
      <c r="A5545">
        <f>Chargemaster!A5546</f>
        <v>0</v>
      </c>
      <c r="B5545">
        <f>Chargemaster!C5546</f>
        <v>0</v>
      </c>
      <c r="C5545">
        <f>Chargemaster!D5546</f>
        <v>0</v>
      </c>
      <c r="D5545" t="e">
        <f t="shared" si="172"/>
        <v>#N/A</v>
      </c>
      <c r="E5545" t="str">
        <f>(IF(B5545&lt;'Price Schedules'!$B$3,'Price Schedules'!$A$2,IF(B5545&lt;'Price Schedules'!$B$4,'Price Schedules'!$A$3,'Price Schedules'!$A$4)))</f>
        <v>Inj Med1</v>
      </c>
      <c r="F5545" t="str">
        <f>(IF(B5545&lt;'Price Schedules'!$B$7,'Price Schedules'!$A$6,IF(B5545&lt;'Price Schedules'!$B$8,'Price Schedules'!$A$7,'Price Schedules'!$A$8)))</f>
        <v>Chemo IV1</v>
      </c>
      <c r="G5545" t="str">
        <f>(IF(B5545&lt;'Price Schedules'!$B$11,'Price Schedules'!$A$10,IF(B5545&lt;'Price Schedules'!$B$12,'Price Schedules'!$A$11,'Price Schedules'!$A$12)))</f>
        <v>Chemo Med1</v>
      </c>
      <c r="H5545" t="str">
        <f>IF(B5545&lt;'Price Schedules'!$B$15,'Price Schedules'!$A$14,'Price Schedules'!$A$15)</f>
        <v>PASS1</v>
      </c>
      <c r="I5545" t="str">
        <f>IF(B5545&lt;'Price Schedules'!$B$18,'Price Schedules'!$A$17,'Price Schedules'!$A$18)</f>
        <v>IV1</v>
      </c>
      <c r="J5545" t="s">
        <v>38</v>
      </c>
      <c r="K5545" t="s">
        <v>39</v>
      </c>
      <c r="L5545" t="s">
        <v>40</v>
      </c>
      <c r="M5545" t="s">
        <v>41</v>
      </c>
      <c r="N5545" t="s">
        <v>42</v>
      </c>
      <c r="O5545" t="s">
        <v>43</v>
      </c>
      <c r="P5545" t="s">
        <v>44</v>
      </c>
      <c r="Q5545" t="s">
        <v>45</v>
      </c>
      <c r="R5545" t="str">
        <f t="shared" si="173"/>
        <v>Error</v>
      </c>
      <c r="S5545" t="e">
        <f>VLOOKUP($R5545,'Price Schedules'!$A$1:$H$34,4,FALSE)</f>
        <v>#N/A</v>
      </c>
      <c r="T5545" t="e">
        <f>VLOOKUP(R5545,'Price Schedules'!$A$1:$H$34,5,FALSE)</f>
        <v>#N/A</v>
      </c>
      <c r="U5545" t="e">
        <f>VLOOKUP(R5545,'Price Schedules'!$A$1:$H$34,6,FALSE)</f>
        <v>#N/A</v>
      </c>
      <c r="V5545" t="e">
        <f>VLOOKUP(R5545,'Price Schedules'!$A$1:$H$34,7,FALSE)</f>
        <v>#N/A</v>
      </c>
      <c r="W5545" t="e">
        <f>VLOOKUP(R5545,'Price Schedules'!$A$1:$H$34,8,FALSE)</f>
        <v>#N/A</v>
      </c>
    </row>
    <row r="5546" spans="1:23" x14ac:dyDescent="0.25">
      <c r="A5546">
        <f>Chargemaster!A5547</f>
        <v>0</v>
      </c>
      <c r="B5546">
        <f>Chargemaster!C5547</f>
        <v>0</v>
      </c>
      <c r="C5546">
        <f>Chargemaster!D5547</f>
        <v>0</v>
      </c>
      <c r="D5546" t="e">
        <f t="shared" si="172"/>
        <v>#N/A</v>
      </c>
      <c r="E5546" t="str">
        <f>(IF(B5546&lt;'Price Schedules'!$B$3,'Price Schedules'!$A$2,IF(B5546&lt;'Price Schedules'!$B$4,'Price Schedules'!$A$3,'Price Schedules'!$A$4)))</f>
        <v>Inj Med1</v>
      </c>
      <c r="F5546" t="str">
        <f>(IF(B5546&lt;'Price Schedules'!$B$7,'Price Schedules'!$A$6,IF(B5546&lt;'Price Schedules'!$B$8,'Price Schedules'!$A$7,'Price Schedules'!$A$8)))</f>
        <v>Chemo IV1</v>
      </c>
      <c r="G5546" t="str">
        <f>(IF(B5546&lt;'Price Schedules'!$B$11,'Price Schedules'!$A$10,IF(B5546&lt;'Price Schedules'!$B$12,'Price Schedules'!$A$11,'Price Schedules'!$A$12)))</f>
        <v>Chemo Med1</v>
      </c>
      <c r="H5546" t="str">
        <f>IF(B5546&lt;'Price Schedules'!$B$15,'Price Schedules'!$A$14,'Price Schedules'!$A$15)</f>
        <v>PASS1</v>
      </c>
      <c r="I5546" t="str">
        <f>IF(B5546&lt;'Price Schedules'!$B$18,'Price Schedules'!$A$17,'Price Schedules'!$A$18)</f>
        <v>IV1</v>
      </c>
      <c r="J5546" t="s">
        <v>38</v>
      </c>
      <c r="K5546" t="s">
        <v>39</v>
      </c>
      <c r="L5546" t="s">
        <v>40</v>
      </c>
      <c r="M5546" t="s">
        <v>41</v>
      </c>
      <c r="N5546" t="s">
        <v>42</v>
      </c>
      <c r="O5546" t="s">
        <v>43</v>
      </c>
      <c r="P5546" t="s">
        <v>44</v>
      </c>
      <c r="Q5546" t="s">
        <v>45</v>
      </c>
      <c r="R5546" t="str">
        <f t="shared" si="173"/>
        <v>Error</v>
      </c>
      <c r="S5546" t="e">
        <f>VLOOKUP($R5546,'Price Schedules'!$A$1:$H$34,4,FALSE)</f>
        <v>#N/A</v>
      </c>
      <c r="T5546" t="e">
        <f>VLOOKUP(R5546,'Price Schedules'!$A$1:$H$34,5,FALSE)</f>
        <v>#N/A</v>
      </c>
      <c r="U5546" t="e">
        <f>VLOOKUP(R5546,'Price Schedules'!$A$1:$H$34,6,FALSE)</f>
        <v>#N/A</v>
      </c>
      <c r="V5546" t="e">
        <f>VLOOKUP(R5546,'Price Schedules'!$A$1:$H$34,7,FALSE)</f>
        <v>#N/A</v>
      </c>
      <c r="W5546" t="e">
        <f>VLOOKUP(R5546,'Price Schedules'!$A$1:$H$34,8,FALSE)</f>
        <v>#N/A</v>
      </c>
    </row>
    <row r="5547" spans="1:23" x14ac:dyDescent="0.25">
      <c r="A5547">
        <f>Chargemaster!A5548</f>
        <v>0</v>
      </c>
      <c r="B5547">
        <f>Chargemaster!C5548</f>
        <v>0</v>
      </c>
      <c r="C5547">
        <f>Chargemaster!D5548</f>
        <v>0</v>
      </c>
      <c r="D5547" t="e">
        <f t="shared" si="172"/>
        <v>#N/A</v>
      </c>
      <c r="E5547" t="str">
        <f>(IF(B5547&lt;'Price Schedules'!$B$3,'Price Schedules'!$A$2,IF(B5547&lt;'Price Schedules'!$B$4,'Price Schedules'!$A$3,'Price Schedules'!$A$4)))</f>
        <v>Inj Med1</v>
      </c>
      <c r="F5547" t="str">
        <f>(IF(B5547&lt;'Price Schedules'!$B$7,'Price Schedules'!$A$6,IF(B5547&lt;'Price Schedules'!$B$8,'Price Schedules'!$A$7,'Price Schedules'!$A$8)))</f>
        <v>Chemo IV1</v>
      </c>
      <c r="G5547" t="str">
        <f>(IF(B5547&lt;'Price Schedules'!$B$11,'Price Schedules'!$A$10,IF(B5547&lt;'Price Schedules'!$B$12,'Price Schedules'!$A$11,'Price Schedules'!$A$12)))</f>
        <v>Chemo Med1</v>
      </c>
      <c r="H5547" t="str">
        <f>IF(B5547&lt;'Price Schedules'!$B$15,'Price Schedules'!$A$14,'Price Schedules'!$A$15)</f>
        <v>PASS1</v>
      </c>
      <c r="I5547" t="str">
        <f>IF(B5547&lt;'Price Schedules'!$B$18,'Price Schedules'!$A$17,'Price Schedules'!$A$18)</f>
        <v>IV1</v>
      </c>
      <c r="J5547" t="s">
        <v>38</v>
      </c>
      <c r="K5547" t="s">
        <v>39</v>
      </c>
      <c r="L5547" t="s">
        <v>40</v>
      </c>
      <c r="M5547" t="s">
        <v>41</v>
      </c>
      <c r="N5547" t="s">
        <v>42</v>
      </c>
      <c r="O5547" t="s">
        <v>43</v>
      </c>
      <c r="P5547" t="s">
        <v>44</v>
      </c>
      <c r="Q5547" t="s">
        <v>45</v>
      </c>
      <c r="R5547" t="str">
        <f t="shared" si="173"/>
        <v>Error</v>
      </c>
      <c r="S5547" t="e">
        <f>VLOOKUP($R5547,'Price Schedules'!$A$1:$H$34,4,FALSE)</f>
        <v>#N/A</v>
      </c>
      <c r="T5547" t="e">
        <f>VLOOKUP(R5547,'Price Schedules'!$A$1:$H$34,5,FALSE)</f>
        <v>#N/A</v>
      </c>
      <c r="U5547" t="e">
        <f>VLOOKUP(R5547,'Price Schedules'!$A$1:$H$34,6,FALSE)</f>
        <v>#N/A</v>
      </c>
      <c r="V5547" t="e">
        <f>VLOOKUP(R5547,'Price Schedules'!$A$1:$H$34,7,FALSE)</f>
        <v>#N/A</v>
      </c>
      <c r="W5547" t="e">
        <f>VLOOKUP(R5547,'Price Schedules'!$A$1:$H$34,8,FALSE)</f>
        <v>#N/A</v>
      </c>
    </row>
    <row r="5548" spans="1:23" x14ac:dyDescent="0.25">
      <c r="A5548">
        <f>Chargemaster!A5549</f>
        <v>0</v>
      </c>
      <c r="B5548">
        <f>Chargemaster!C5549</f>
        <v>0</v>
      </c>
      <c r="C5548">
        <f>Chargemaster!D5549</f>
        <v>0</v>
      </c>
      <c r="D5548" t="e">
        <f t="shared" si="172"/>
        <v>#N/A</v>
      </c>
      <c r="E5548" t="str">
        <f>(IF(B5548&lt;'Price Schedules'!$B$3,'Price Schedules'!$A$2,IF(B5548&lt;'Price Schedules'!$B$4,'Price Schedules'!$A$3,'Price Schedules'!$A$4)))</f>
        <v>Inj Med1</v>
      </c>
      <c r="F5548" t="str">
        <f>(IF(B5548&lt;'Price Schedules'!$B$7,'Price Schedules'!$A$6,IF(B5548&lt;'Price Schedules'!$B$8,'Price Schedules'!$A$7,'Price Schedules'!$A$8)))</f>
        <v>Chemo IV1</v>
      </c>
      <c r="G5548" t="str">
        <f>(IF(B5548&lt;'Price Schedules'!$B$11,'Price Schedules'!$A$10,IF(B5548&lt;'Price Schedules'!$B$12,'Price Schedules'!$A$11,'Price Schedules'!$A$12)))</f>
        <v>Chemo Med1</v>
      </c>
      <c r="H5548" t="str">
        <f>IF(B5548&lt;'Price Schedules'!$B$15,'Price Schedules'!$A$14,'Price Schedules'!$A$15)</f>
        <v>PASS1</v>
      </c>
      <c r="I5548" t="str">
        <f>IF(B5548&lt;'Price Schedules'!$B$18,'Price Schedules'!$A$17,'Price Schedules'!$A$18)</f>
        <v>IV1</v>
      </c>
      <c r="J5548" t="s">
        <v>38</v>
      </c>
      <c r="K5548" t="s">
        <v>39</v>
      </c>
      <c r="L5548" t="s">
        <v>40</v>
      </c>
      <c r="M5548" t="s">
        <v>41</v>
      </c>
      <c r="N5548" t="s">
        <v>42</v>
      </c>
      <c r="O5548" t="s">
        <v>43</v>
      </c>
      <c r="P5548" t="s">
        <v>44</v>
      </c>
      <c r="Q5548" t="s">
        <v>45</v>
      </c>
      <c r="R5548" t="str">
        <f t="shared" si="173"/>
        <v>Error</v>
      </c>
      <c r="S5548" t="e">
        <f>VLOOKUP($R5548,'Price Schedules'!$A$1:$H$34,4,FALSE)</f>
        <v>#N/A</v>
      </c>
      <c r="T5548" t="e">
        <f>VLOOKUP(R5548,'Price Schedules'!$A$1:$H$34,5,FALSE)</f>
        <v>#N/A</v>
      </c>
      <c r="U5548" t="e">
        <f>VLOOKUP(R5548,'Price Schedules'!$A$1:$H$34,6,FALSE)</f>
        <v>#N/A</v>
      </c>
      <c r="V5548" t="e">
        <f>VLOOKUP(R5548,'Price Schedules'!$A$1:$H$34,7,FALSE)</f>
        <v>#N/A</v>
      </c>
      <c r="W5548" t="e">
        <f>VLOOKUP(R5548,'Price Schedules'!$A$1:$H$34,8,FALSE)</f>
        <v>#N/A</v>
      </c>
    </row>
    <row r="5549" spans="1:23" x14ac:dyDescent="0.25">
      <c r="A5549">
        <f>Chargemaster!A5550</f>
        <v>0</v>
      </c>
      <c r="B5549">
        <f>Chargemaster!C5550</f>
        <v>0</v>
      </c>
      <c r="C5549">
        <f>Chargemaster!D5550</f>
        <v>0</v>
      </c>
      <c r="D5549" t="e">
        <f t="shared" si="172"/>
        <v>#N/A</v>
      </c>
      <c r="E5549" t="str">
        <f>(IF(B5549&lt;'Price Schedules'!$B$3,'Price Schedules'!$A$2,IF(B5549&lt;'Price Schedules'!$B$4,'Price Schedules'!$A$3,'Price Schedules'!$A$4)))</f>
        <v>Inj Med1</v>
      </c>
      <c r="F5549" t="str">
        <f>(IF(B5549&lt;'Price Schedules'!$B$7,'Price Schedules'!$A$6,IF(B5549&lt;'Price Schedules'!$B$8,'Price Schedules'!$A$7,'Price Schedules'!$A$8)))</f>
        <v>Chemo IV1</v>
      </c>
      <c r="G5549" t="str">
        <f>(IF(B5549&lt;'Price Schedules'!$B$11,'Price Schedules'!$A$10,IF(B5549&lt;'Price Schedules'!$B$12,'Price Schedules'!$A$11,'Price Schedules'!$A$12)))</f>
        <v>Chemo Med1</v>
      </c>
      <c r="H5549" t="str">
        <f>IF(B5549&lt;'Price Schedules'!$B$15,'Price Schedules'!$A$14,'Price Schedules'!$A$15)</f>
        <v>PASS1</v>
      </c>
      <c r="I5549" t="str">
        <f>IF(B5549&lt;'Price Schedules'!$B$18,'Price Schedules'!$A$17,'Price Schedules'!$A$18)</f>
        <v>IV1</v>
      </c>
      <c r="J5549" t="s">
        <v>38</v>
      </c>
      <c r="K5549" t="s">
        <v>39</v>
      </c>
      <c r="L5549" t="s">
        <v>40</v>
      </c>
      <c r="M5549" t="s">
        <v>41</v>
      </c>
      <c r="N5549" t="s">
        <v>42</v>
      </c>
      <c r="O5549" t="s">
        <v>43</v>
      </c>
      <c r="P5549" t="s">
        <v>44</v>
      </c>
      <c r="Q5549" t="s">
        <v>45</v>
      </c>
      <c r="R5549" t="str">
        <f t="shared" si="173"/>
        <v>Error</v>
      </c>
      <c r="S5549" t="e">
        <f>VLOOKUP($R5549,'Price Schedules'!$A$1:$H$34,4,FALSE)</f>
        <v>#N/A</v>
      </c>
      <c r="T5549" t="e">
        <f>VLOOKUP(R5549,'Price Schedules'!$A$1:$H$34,5,FALSE)</f>
        <v>#N/A</v>
      </c>
      <c r="U5549" t="e">
        <f>VLOOKUP(R5549,'Price Schedules'!$A$1:$H$34,6,FALSE)</f>
        <v>#N/A</v>
      </c>
      <c r="V5549" t="e">
        <f>VLOOKUP(R5549,'Price Schedules'!$A$1:$H$34,7,FALSE)</f>
        <v>#N/A</v>
      </c>
      <c r="W5549" t="e">
        <f>VLOOKUP(R5549,'Price Schedules'!$A$1:$H$34,8,FALSE)</f>
        <v>#N/A</v>
      </c>
    </row>
    <row r="5550" spans="1:23" x14ac:dyDescent="0.25">
      <c r="A5550">
        <f>Chargemaster!A5551</f>
        <v>0</v>
      </c>
      <c r="B5550">
        <f>Chargemaster!C5551</f>
        <v>0</v>
      </c>
      <c r="C5550">
        <f>Chargemaster!D5551</f>
        <v>0</v>
      </c>
      <c r="D5550" t="e">
        <f t="shared" si="172"/>
        <v>#N/A</v>
      </c>
      <c r="E5550" t="str">
        <f>(IF(B5550&lt;'Price Schedules'!$B$3,'Price Schedules'!$A$2,IF(B5550&lt;'Price Schedules'!$B$4,'Price Schedules'!$A$3,'Price Schedules'!$A$4)))</f>
        <v>Inj Med1</v>
      </c>
      <c r="F5550" t="str">
        <f>(IF(B5550&lt;'Price Schedules'!$B$7,'Price Schedules'!$A$6,IF(B5550&lt;'Price Schedules'!$B$8,'Price Schedules'!$A$7,'Price Schedules'!$A$8)))</f>
        <v>Chemo IV1</v>
      </c>
      <c r="G5550" t="str">
        <f>(IF(B5550&lt;'Price Schedules'!$B$11,'Price Schedules'!$A$10,IF(B5550&lt;'Price Schedules'!$B$12,'Price Schedules'!$A$11,'Price Schedules'!$A$12)))</f>
        <v>Chemo Med1</v>
      </c>
      <c r="H5550" t="str">
        <f>IF(B5550&lt;'Price Schedules'!$B$15,'Price Schedules'!$A$14,'Price Schedules'!$A$15)</f>
        <v>PASS1</v>
      </c>
      <c r="I5550" t="str">
        <f>IF(B5550&lt;'Price Schedules'!$B$18,'Price Schedules'!$A$17,'Price Schedules'!$A$18)</f>
        <v>IV1</v>
      </c>
      <c r="J5550" t="s">
        <v>38</v>
      </c>
      <c r="K5550" t="s">
        <v>39</v>
      </c>
      <c r="L5550" t="s">
        <v>40</v>
      </c>
      <c r="M5550" t="s">
        <v>41</v>
      </c>
      <c r="N5550" t="s">
        <v>42</v>
      </c>
      <c r="O5550" t="s">
        <v>43</v>
      </c>
      <c r="P5550" t="s">
        <v>44</v>
      </c>
      <c r="Q5550" t="s">
        <v>45</v>
      </c>
      <c r="R5550" t="str">
        <f t="shared" si="173"/>
        <v>Error</v>
      </c>
      <c r="S5550" t="e">
        <f>VLOOKUP($R5550,'Price Schedules'!$A$1:$H$34,4,FALSE)</f>
        <v>#N/A</v>
      </c>
      <c r="T5550" t="e">
        <f>VLOOKUP(R5550,'Price Schedules'!$A$1:$H$34,5,FALSE)</f>
        <v>#N/A</v>
      </c>
      <c r="U5550" t="e">
        <f>VLOOKUP(R5550,'Price Schedules'!$A$1:$H$34,6,FALSE)</f>
        <v>#N/A</v>
      </c>
      <c r="V5550" t="e">
        <f>VLOOKUP(R5550,'Price Schedules'!$A$1:$H$34,7,FALSE)</f>
        <v>#N/A</v>
      </c>
      <c r="W5550" t="e">
        <f>VLOOKUP(R5550,'Price Schedules'!$A$1:$H$34,8,FALSE)</f>
        <v>#N/A</v>
      </c>
    </row>
    <row r="5551" spans="1:23" x14ac:dyDescent="0.25">
      <c r="A5551">
        <f>Chargemaster!A5552</f>
        <v>0</v>
      </c>
      <c r="B5551">
        <f>Chargemaster!C5552</f>
        <v>0</v>
      </c>
      <c r="C5551">
        <f>Chargemaster!D5552</f>
        <v>0</v>
      </c>
      <c r="D5551" t="e">
        <f t="shared" si="172"/>
        <v>#N/A</v>
      </c>
      <c r="E5551" t="str">
        <f>(IF(B5551&lt;'Price Schedules'!$B$3,'Price Schedules'!$A$2,IF(B5551&lt;'Price Schedules'!$B$4,'Price Schedules'!$A$3,'Price Schedules'!$A$4)))</f>
        <v>Inj Med1</v>
      </c>
      <c r="F5551" t="str">
        <f>(IF(B5551&lt;'Price Schedules'!$B$7,'Price Schedules'!$A$6,IF(B5551&lt;'Price Schedules'!$B$8,'Price Schedules'!$A$7,'Price Schedules'!$A$8)))</f>
        <v>Chemo IV1</v>
      </c>
      <c r="G5551" t="str">
        <f>(IF(B5551&lt;'Price Schedules'!$B$11,'Price Schedules'!$A$10,IF(B5551&lt;'Price Schedules'!$B$12,'Price Schedules'!$A$11,'Price Schedules'!$A$12)))</f>
        <v>Chemo Med1</v>
      </c>
      <c r="H5551" t="str">
        <f>IF(B5551&lt;'Price Schedules'!$B$15,'Price Schedules'!$A$14,'Price Schedules'!$A$15)</f>
        <v>PASS1</v>
      </c>
      <c r="I5551" t="str">
        <f>IF(B5551&lt;'Price Schedules'!$B$18,'Price Schedules'!$A$17,'Price Schedules'!$A$18)</f>
        <v>IV1</v>
      </c>
      <c r="J5551" t="s">
        <v>38</v>
      </c>
      <c r="K5551" t="s">
        <v>39</v>
      </c>
      <c r="L5551" t="s">
        <v>40</v>
      </c>
      <c r="M5551" t="s">
        <v>41</v>
      </c>
      <c r="N5551" t="s">
        <v>42</v>
      </c>
      <c r="O5551" t="s">
        <v>43</v>
      </c>
      <c r="P5551" t="s">
        <v>44</v>
      </c>
      <c r="Q5551" t="s">
        <v>45</v>
      </c>
      <c r="R5551" t="str">
        <f t="shared" si="173"/>
        <v>Error</v>
      </c>
      <c r="S5551" t="e">
        <f>VLOOKUP($R5551,'Price Schedules'!$A$1:$H$34,4,FALSE)</f>
        <v>#N/A</v>
      </c>
      <c r="T5551" t="e">
        <f>VLOOKUP(R5551,'Price Schedules'!$A$1:$H$34,5,FALSE)</f>
        <v>#N/A</v>
      </c>
      <c r="U5551" t="e">
        <f>VLOOKUP(R5551,'Price Schedules'!$A$1:$H$34,6,FALSE)</f>
        <v>#N/A</v>
      </c>
      <c r="V5551" t="e">
        <f>VLOOKUP(R5551,'Price Schedules'!$A$1:$H$34,7,FALSE)</f>
        <v>#N/A</v>
      </c>
      <c r="W5551" t="e">
        <f>VLOOKUP(R5551,'Price Schedules'!$A$1:$H$34,8,FALSE)</f>
        <v>#N/A</v>
      </c>
    </row>
    <row r="5552" spans="1:23" x14ac:dyDescent="0.25">
      <c r="A5552">
        <f>Chargemaster!A5553</f>
        <v>0</v>
      </c>
      <c r="B5552">
        <f>Chargemaster!C5553</f>
        <v>0</v>
      </c>
      <c r="C5552">
        <f>Chargemaster!D5553</f>
        <v>0</v>
      </c>
      <c r="D5552" t="e">
        <f t="shared" si="172"/>
        <v>#N/A</v>
      </c>
      <c r="E5552" t="str">
        <f>(IF(B5552&lt;'Price Schedules'!$B$3,'Price Schedules'!$A$2,IF(B5552&lt;'Price Schedules'!$B$4,'Price Schedules'!$A$3,'Price Schedules'!$A$4)))</f>
        <v>Inj Med1</v>
      </c>
      <c r="F5552" t="str">
        <f>(IF(B5552&lt;'Price Schedules'!$B$7,'Price Schedules'!$A$6,IF(B5552&lt;'Price Schedules'!$B$8,'Price Schedules'!$A$7,'Price Schedules'!$A$8)))</f>
        <v>Chemo IV1</v>
      </c>
      <c r="G5552" t="str">
        <f>(IF(B5552&lt;'Price Schedules'!$B$11,'Price Schedules'!$A$10,IF(B5552&lt;'Price Schedules'!$B$12,'Price Schedules'!$A$11,'Price Schedules'!$A$12)))</f>
        <v>Chemo Med1</v>
      </c>
      <c r="H5552" t="str">
        <f>IF(B5552&lt;'Price Schedules'!$B$15,'Price Schedules'!$A$14,'Price Schedules'!$A$15)</f>
        <v>PASS1</v>
      </c>
      <c r="I5552" t="str">
        <f>IF(B5552&lt;'Price Schedules'!$B$18,'Price Schedules'!$A$17,'Price Schedules'!$A$18)</f>
        <v>IV1</v>
      </c>
      <c r="J5552" t="s">
        <v>38</v>
      </c>
      <c r="K5552" t="s">
        <v>39</v>
      </c>
      <c r="L5552" t="s">
        <v>40</v>
      </c>
      <c r="M5552" t="s">
        <v>41</v>
      </c>
      <c r="N5552" t="s">
        <v>42</v>
      </c>
      <c r="O5552" t="s">
        <v>43</v>
      </c>
      <c r="P5552" t="s">
        <v>44</v>
      </c>
      <c r="Q5552" t="s">
        <v>45</v>
      </c>
      <c r="R5552" t="str">
        <f t="shared" si="173"/>
        <v>Error</v>
      </c>
      <c r="S5552" t="e">
        <f>VLOOKUP($R5552,'Price Schedules'!$A$1:$H$34,4,FALSE)</f>
        <v>#N/A</v>
      </c>
      <c r="T5552" t="e">
        <f>VLOOKUP(R5552,'Price Schedules'!$A$1:$H$34,5,FALSE)</f>
        <v>#N/A</v>
      </c>
      <c r="U5552" t="e">
        <f>VLOOKUP(R5552,'Price Schedules'!$A$1:$H$34,6,FALSE)</f>
        <v>#N/A</v>
      </c>
      <c r="V5552" t="e">
        <f>VLOOKUP(R5552,'Price Schedules'!$A$1:$H$34,7,FALSE)</f>
        <v>#N/A</v>
      </c>
      <c r="W5552" t="e">
        <f>VLOOKUP(R5552,'Price Schedules'!$A$1:$H$34,8,FALSE)</f>
        <v>#N/A</v>
      </c>
    </row>
    <row r="5553" spans="1:23" x14ac:dyDescent="0.25">
      <c r="A5553">
        <f>Chargemaster!A5554</f>
        <v>0</v>
      </c>
      <c r="B5553">
        <f>Chargemaster!C5554</f>
        <v>0</v>
      </c>
      <c r="C5553">
        <f>Chargemaster!D5554</f>
        <v>0</v>
      </c>
      <c r="D5553" t="e">
        <f t="shared" si="172"/>
        <v>#N/A</v>
      </c>
      <c r="E5553" t="str">
        <f>(IF(B5553&lt;'Price Schedules'!$B$3,'Price Schedules'!$A$2,IF(B5553&lt;'Price Schedules'!$B$4,'Price Schedules'!$A$3,'Price Schedules'!$A$4)))</f>
        <v>Inj Med1</v>
      </c>
      <c r="F5553" t="str">
        <f>(IF(B5553&lt;'Price Schedules'!$B$7,'Price Schedules'!$A$6,IF(B5553&lt;'Price Schedules'!$B$8,'Price Schedules'!$A$7,'Price Schedules'!$A$8)))</f>
        <v>Chemo IV1</v>
      </c>
      <c r="G5553" t="str">
        <f>(IF(B5553&lt;'Price Schedules'!$B$11,'Price Schedules'!$A$10,IF(B5553&lt;'Price Schedules'!$B$12,'Price Schedules'!$A$11,'Price Schedules'!$A$12)))</f>
        <v>Chemo Med1</v>
      </c>
      <c r="H5553" t="str">
        <f>IF(B5553&lt;'Price Schedules'!$B$15,'Price Schedules'!$A$14,'Price Schedules'!$A$15)</f>
        <v>PASS1</v>
      </c>
      <c r="I5553" t="str">
        <f>IF(B5553&lt;'Price Schedules'!$B$18,'Price Schedules'!$A$17,'Price Schedules'!$A$18)</f>
        <v>IV1</v>
      </c>
      <c r="J5553" t="s">
        <v>38</v>
      </c>
      <c r="K5553" t="s">
        <v>39</v>
      </c>
      <c r="L5553" t="s">
        <v>40</v>
      </c>
      <c r="M5553" t="s">
        <v>41</v>
      </c>
      <c r="N5553" t="s">
        <v>42</v>
      </c>
      <c r="O5553" t="s">
        <v>43</v>
      </c>
      <c r="P5553" t="s">
        <v>44</v>
      </c>
      <c r="Q5553" t="s">
        <v>45</v>
      </c>
      <c r="R5553" t="str">
        <f t="shared" si="173"/>
        <v>Error</v>
      </c>
      <c r="S5553" t="e">
        <f>VLOOKUP($R5553,'Price Schedules'!$A$1:$H$34,4,FALSE)</f>
        <v>#N/A</v>
      </c>
      <c r="T5553" t="e">
        <f>VLOOKUP(R5553,'Price Schedules'!$A$1:$H$34,5,FALSE)</f>
        <v>#N/A</v>
      </c>
      <c r="U5553" t="e">
        <f>VLOOKUP(R5553,'Price Schedules'!$A$1:$H$34,6,FALSE)</f>
        <v>#N/A</v>
      </c>
      <c r="V5553" t="e">
        <f>VLOOKUP(R5553,'Price Schedules'!$A$1:$H$34,7,FALSE)</f>
        <v>#N/A</v>
      </c>
      <c r="W5553" t="e">
        <f>VLOOKUP(R5553,'Price Schedules'!$A$1:$H$34,8,FALSE)</f>
        <v>#N/A</v>
      </c>
    </row>
    <row r="5554" spans="1:23" x14ac:dyDescent="0.25">
      <c r="A5554">
        <f>Chargemaster!A5555</f>
        <v>0</v>
      </c>
      <c r="B5554">
        <f>Chargemaster!C5555</f>
        <v>0</v>
      </c>
      <c r="C5554">
        <f>Chargemaster!D5555</f>
        <v>0</v>
      </c>
      <c r="D5554" t="e">
        <f t="shared" si="172"/>
        <v>#N/A</v>
      </c>
      <c r="E5554" t="str">
        <f>(IF(B5554&lt;'Price Schedules'!$B$3,'Price Schedules'!$A$2,IF(B5554&lt;'Price Schedules'!$B$4,'Price Schedules'!$A$3,'Price Schedules'!$A$4)))</f>
        <v>Inj Med1</v>
      </c>
      <c r="F5554" t="str">
        <f>(IF(B5554&lt;'Price Schedules'!$B$7,'Price Schedules'!$A$6,IF(B5554&lt;'Price Schedules'!$B$8,'Price Schedules'!$A$7,'Price Schedules'!$A$8)))</f>
        <v>Chemo IV1</v>
      </c>
      <c r="G5554" t="str">
        <f>(IF(B5554&lt;'Price Schedules'!$B$11,'Price Schedules'!$A$10,IF(B5554&lt;'Price Schedules'!$B$12,'Price Schedules'!$A$11,'Price Schedules'!$A$12)))</f>
        <v>Chemo Med1</v>
      </c>
      <c r="H5554" t="str">
        <f>IF(B5554&lt;'Price Schedules'!$B$15,'Price Schedules'!$A$14,'Price Schedules'!$A$15)</f>
        <v>PASS1</v>
      </c>
      <c r="I5554" t="str">
        <f>IF(B5554&lt;'Price Schedules'!$B$18,'Price Schedules'!$A$17,'Price Schedules'!$A$18)</f>
        <v>IV1</v>
      </c>
      <c r="J5554" t="s">
        <v>38</v>
      </c>
      <c r="K5554" t="s">
        <v>39</v>
      </c>
      <c r="L5554" t="s">
        <v>40</v>
      </c>
      <c r="M5554" t="s">
        <v>41</v>
      </c>
      <c r="N5554" t="s">
        <v>42</v>
      </c>
      <c r="O5554" t="s">
        <v>43</v>
      </c>
      <c r="P5554" t="s">
        <v>44</v>
      </c>
      <c r="Q5554" t="s">
        <v>45</v>
      </c>
      <c r="R5554" t="str">
        <f t="shared" si="173"/>
        <v>Error</v>
      </c>
      <c r="S5554" t="e">
        <f>VLOOKUP($R5554,'Price Schedules'!$A$1:$H$34,4,FALSE)</f>
        <v>#N/A</v>
      </c>
      <c r="T5554" t="e">
        <f>VLOOKUP(R5554,'Price Schedules'!$A$1:$H$34,5,FALSE)</f>
        <v>#N/A</v>
      </c>
      <c r="U5554" t="e">
        <f>VLOOKUP(R5554,'Price Schedules'!$A$1:$H$34,6,FALSE)</f>
        <v>#N/A</v>
      </c>
      <c r="V5554" t="e">
        <f>VLOOKUP(R5554,'Price Schedules'!$A$1:$H$34,7,FALSE)</f>
        <v>#N/A</v>
      </c>
      <c r="W5554" t="e">
        <f>VLOOKUP(R5554,'Price Schedules'!$A$1:$H$34,8,FALSE)</f>
        <v>#N/A</v>
      </c>
    </row>
    <row r="5555" spans="1:23" x14ac:dyDescent="0.25">
      <c r="A5555">
        <f>Chargemaster!A5556</f>
        <v>0</v>
      </c>
      <c r="B5555">
        <f>Chargemaster!C5556</f>
        <v>0</v>
      </c>
      <c r="C5555">
        <f>Chargemaster!D5556</f>
        <v>0</v>
      </c>
      <c r="D5555" t="e">
        <f t="shared" si="172"/>
        <v>#N/A</v>
      </c>
      <c r="E5555" t="str">
        <f>(IF(B5555&lt;'Price Schedules'!$B$3,'Price Schedules'!$A$2,IF(B5555&lt;'Price Schedules'!$B$4,'Price Schedules'!$A$3,'Price Schedules'!$A$4)))</f>
        <v>Inj Med1</v>
      </c>
      <c r="F5555" t="str">
        <f>(IF(B5555&lt;'Price Schedules'!$B$7,'Price Schedules'!$A$6,IF(B5555&lt;'Price Schedules'!$B$8,'Price Schedules'!$A$7,'Price Schedules'!$A$8)))</f>
        <v>Chemo IV1</v>
      </c>
      <c r="G5555" t="str">
        <f>(IF(B5555&lt;'Price Schedules'!$B$11,'Price Schedules'!$A$10,IF(B5555&lt;'Price Schedules'!$B$12,'Price Schedules'!$A$11,'Price Schedules'!$A$12)))</f>
        <v>Chemo Med1</v>
      </c>
      <c r="H5555" t="str">
        <f>IF(B5555&lt;'Price Schedules'!$B$15,'Price Schedules'!$A$14,'Price Schedules'!$A$15)</f>
        <v>PASS1</v>
      </c>
      <c r="I5555" t="str">
        <f>IF(B5555&lt;'Price Schedules'!$B$18,'Price Schedules'!$A$17,'Price Schedules'!$A$18)</f>
        <v>IV1</v>
      </c>
      <c r="J5555" t="s">
        <v>38</v>
      </c>
      <c r="K5555" t="s">
        <v>39</v>
      </c>
      <c r="L5555" t="s">
        <v>40</v>
      </c>
      <c r="M5555" t="s">
        <v>41</v>
      </c>
      <c r="N5555" t="s">
        <v>42</v>
      </c>
      <c r="O5555" t="s">
        <v>43</v>
      </c>
      <c r="P5555" t="s">
        <v>44</v>
      </c>
      <c r="Q5555" t="s">
        <v>45</v>
      </c>
      <c r="R5555" t="str">
        <f t="shared" si="173"/>
        <v>Error</v>
      </c>
      <c r="S5555" t="e">
        <f>VLOOKUP($R5555,'Price Schedules'!$A$1:$H$34,4,FALSE)</f>
        <v>#N/A</v>
      </c>
      <c r="T5555" t="e">
        <f>VLOOKUP(R5555,'Price Schedules'!$A$1:$H$34,5,FALSE)</f>
        <v>#N/A</v>
      </c>
      <c r="U5555" t="e">
        <f>VLOOKUP(R5555,'Price Schedules'!$A$1:$H$34,6,FALSE)</f>
        <v>#N/A</v>
      </c>
      <c r="V5555" t="e">
        <f>VLOOKUP(R5555,'Price Schedules'!$A$1:$H$34,7,FALSE)</f>
        <v>#N/A</v>
      </c>
      <c r="W5555" t="e">
        <f>VLOOKUP(R5555,'Price Schedules'!$A$1:$H$34,8,FALSE)</f>
        <v>#N/A</v>
      </c>
    </row>
    <row r="5556" spans="1:23" x14ac:dyDescent="0.25">
      <c r="A5556">
        <f>Chargemaster!A5557</f>
        <v>0</v>
      </c>
      <c r="B5556">
        <f>Chargemaster!C5557</f>
        <v>0</v>
      </c>
      <c r="C5556">
        <f>Chargemaster!D5557</f>
        <v>0</v>
      </c>
      <c r="D5556" t="e">
        <f t="shared" si="172"/>
        <v>#N/A</v>
      </c>
      <c r="E5556" t="str">
        <f>(IF(B5556&lt;'Price Schedules'!$B$3,'Price Schedules'!$A$2,IF(B5556&lt;'Price Schedules'!$B$4,'Price Schedules'!$A$3,'Price Schedules'!$A$4)))</f>
        <v>Inj Med1</v>
      </c>
      <c r="F5556" t="str">
        <f>(IF(B5556&lt;'Price Schedules'!$B$7,'Price Schedules'!$A$6,IF(B5556&lt;'Price Schedules'!$B$8,'Price Schedules'!$A$7,'Price Schedules'!$A$8)))</f>
        <v>Chemo IV1</v>
      </c>
      <c r="G5556" t="str">
        <f>(IF(B5556&lt;'Price Schedules'!$B$11,'Price Schedules'!$A$10,IF(B5556&lt;'Price Schedules'!$B$12,'Price Schedules'!$A$11,'Price Schedules'!$A$12)))</f>
        <v>Chemo Med1</v>
      </c>
      <c r="H5556" t="str">
        <f>IF(B5556&lt;'Price Schedules'!$B$15,'Price Schedules'!$A$14,'Price Schedules'!$A$15)</f>
        <v>PASS1</v>
      </c>
      <c r="I5556" t="str">
        <f>IF(B5556&lt;'Price Schedules'!$B$18,'Price Schedules'!$A$17,'Price Schedules'!$A$18)</f>
        <v>IV1</v>
      </c>
      <c r="J5556" t="s">
        <v>38</v>
      </c>
      <c r="K5556" t="s">
        <v>39</v>
      </c>
      <c r="L5556" t="s">
        <v>40</v>
      </c>
      <c r="M5556" t="s">
        <v>41</v>
      </c>
      <c r="N5556" t="s">
        <v>42</v>
      </c>
      <c r="O5556" t="s">
        <v>43</v>
      </c>
      <c r="P5556" t="s">
        <v>44</v>
      </c>
      <c r="Q5556" t="s">
        <v>45</v>
      </c>
      <c r="R5556" t="str">
        <f t="shared" si="173"/>
        <v>Error</v>
      </c>
      <c r="S5556" t="e">
        <f>VLOOKUP($R5556,'Price Schedules'!$A$1:$H$34,4,FALSE)</f>
        <v>#N/A</v>
      </c>
      <c r="T5556" t="e">
        <f>VLOOKUP(R5556,'Price Schedules'!$A$1:$H$34,5,FALSE)</f>
        <v>#N/A</v>
      </c>
      <c r="U5556" t="e">
        <f>VLOOKUP(R5556,'Price Schedules'!$A$1:$H$34,6,FALSE)</f>
        <v>#N/A</v>
      </c>
      <c r="V5556" t="e">
        <f>VLOOKUP(R5556,'Price Schedules'!$A$1:$H$34,7,FALSE)</f>
        <v>#N/A</v>
      </c>
      <c r="W5556" t="e">
        <f>VLOOKUP(R5556,'Price Schedules'!$A$1:$H$34,8,FALSE)</f>
        <v>#N/A</v>
      </c>
    </row>
    <row r="5557" spans="1:23" x14ac:dyDescent="0.25">
      <c r="A5557">
        <f>Chargemaster!A5558</f>
        <v>0</v>
      </c>
      <c r="B5557">
        <f>Chargemaster!C5558</f>
        <v>0</v>
      </c>
      <c r="C5557">
        <f>Chargemaster!D5558</f>
        <v>0</v>
      </c>
      <c r="D5557" t="e">
        <f t="shared" si="172"/>
        <v>#N/A</v>
      </c>
      <c r="E5557" t="str">
        <f>(IF(B5557&lt;'Price Schedules'!$B$3,'Price Schedules'!$A$2,IF(B5557&lt;'Price Schedules'!$B$4,'Price Schedules'!$A$3,'Price Schedules'!$A$4)))</f>
        <v>Inj Med1</v>
      </c>
      <c r="F5557" t="str">
        <f>(IF(B5557&lt;'Price Schedules'!$B$7,'Price Schedules'!$A$6,IF(B5557&lt;'Price Schedules'!$B$8,'Price Schedules'!$A$7,'Price Schedules'!$A$8)))</f>
        <v>Chemo IV1</v>
      </c>
      <c r="G5557" t="str">
        <f>(IF(B5557&lt;'Price Schedules'!$B$11,'Price Schedules'!$A$10,IF(B5557&lt;'Price Schedules'!$B$12,'Price Schedules'!$A$11,'Price Schedules'!$A$12)))</f>
        <v>Chemo Med1</v>
      </c>
      <c r="H5557" t="str">
        <f>IF(B5557&lt;'Price Schedules'!$B$15,'Price Schedules'!$A$14,'Price Schedules'!$A$15)</f>
        <v>PASS1</v>
      </c>
      <c r="I5557" t="str">
        <f>IF(B5557&lt;'Price Schedules'!$B$18,'Price Schedules'!$A$17,'Price Schedules'!$A$18)</f>
        <v>IV1</v>
      </c>
      <c r="J5557" t="s">
        <v>38</v>
      </c>
      <c r="K5557" t="s">
        <v>39</v>
      </c>
      <c r="L5557" t="s">
        <v>40</v>
      </c>
      <c r="M5557" t="s">
        <v>41</v>
      </c>
      <c r="N5557" t="s">
        <v>42</v>
      </c>
      <c r="O5557" t="s">
        <v>43</v>
      </c>
      <c r="P5557" t="s">
        <v>44</v>
      </c>
      <c r="Q5557" t="s">
        <v>45</v>
      </c>
      <c r="R5557" t="str">
        <f t="shared" si="173"/>
        <v>Error</v>
      </c>
      <c r="S5557" t="e">
        <f>VLOOKUP($R5557,'Price Schedules'!$A$1:$H$34,4,FALSE)</f>
        <v>#N/A</v>
      </c>
      <c r="T5557" t="e">
        <f>VLOOKUP(R5557,'Price Schedules'!$A$1:$H$34,5,FALSE)</f>
        <v>#N/A</v>
      </c>
      <c r="U5557" t="e">
        <f>VLOOKUP(R5557,'Price Schedules'!$A$1:$H$34,6,FALSE)</f>
        <v>#N/A</v>
      </c>
      <c r="V5557" t="e">
        <f>VLOOKUP(R5557,'Price Schedules'!$A$1:$H$34,7,FALSE)</f>
        <v>#N/A</v>
      </c>
      <c r="W5557" t="e">
        <f>VLOOKUP(R5557,'Price Schedules'!$A$1:$H$34,8,FALSE)</f>
        <v>#N/A</v>
      </c>
    </row>
    <row r="5558" spans="1:23" x14ac:dyDescent="0.25">
      <c r="A5558">
        <f>Chargemaster!A5559</f>
        <v>0</v>
      </c>
      <c r="B5558">
        <f>Chargemaster!C5559</f>
        <v>0</v>
      </c>
      <c r="C5558">
        <f>Chargemaster!D5559</f>
        <v>0</v>
      </c>
      <c r="D5558" t="e">
        <f t="shared" si="172"/>
        <v>#N/A</v>
      </c>
      <c r="E5558" t="str">
        <f>(IF(B5558&lt;'Price Schedules'!$B$3,'Price Schedules'!$A$2,IF(B5558&lt;'Price Schedules'!$B$4,'Price Schedules'!$A$3,'Price Schedules'!$A$4)))</f>
        <v>Inj Med1</v>
      </c>
      <c r="F5558" t="str">
        <f>(IF(B5558&lt;'Price Schedules'!$B$7,'Price Schedules'!$A$6,IF(B5558&lt;'Price Schedules'!$B$8,'Price Schedules'!$A$7,'Price Schedules'!$A$8)))</f>
        <v>Chemo IV1</v>
      </c>
      <c r="G5558" t="str">
        <f>(IF(B5558&lt;'Price Schedules'!$B$11,'Price Schedules'!$A$10,IF(B5558&lt;'Price Schedules'!$B$12,'Price Schedules'!$A$11,'Price Schedules'!$A$12)))</f>
        <v>Chemo Med1</v>
      </c>
      <c r="H5558" t="str">
        <f>IF(B5558&lt;'Price Schedules'!$B$15,'Price Schedules'!$A$14,'Price Schedules'!$A$15)</f>
        <v>PASS1</v>
      </c>
      <c r="I5558" t="str">
        <f>IF(B5558&lt;'Price Schedules'!$B$18,'Price Schedules'!$A$17,'Price Schedules'!$A$18)</f>
        <v>IV1</v>
      </c>
      <c r="J5558" t="s">
        <v>38</v>
      </c>
      <c r="K5558" t="s">
        <v>39</v>
      </c>
      <c r="L5558" t="s">
        <v>40</v>
      </c>
      <c r="M5558" t="s">
        <v>41</v>
      </c>
      <c r="N5558" t="s">
        <v>42</v>
      </c>
      <c r="O5558" t="s">
        <v>43</v>
      </c>
      <c r="P5558" t="s">
        <v>44</v>
      </c>
      <c r="Q5558" t="s">
        <v>45</v>
      </c>
      <c r="R5558" t="str">
        <f t="shared" si="173"/>
        <v>Error</v>
      </c>
      <c r="S5558" t="e">
        <f>VLOOKUP($R5558,'Price Schedules'!$A$1:$H$34,4,FALSE)</f>
        <v>#N/A</v>
      </c>
      <c r="T5558" t="e">
        <f>VLOOKUP(R5558,'Price Schedules'!$A$1:$H$34,5,FALSE)</f>
        <v>#N/A</v>
      </c>
      <c r="U5558" t="e">
        <f>VLOOKUP(R5558,'Price Schedules'!$A$1:$H$34,6,FALSE)</f>
        <v>#N/A</v>
      </c>
      <c r="V5558" t="e">
        <f>VLOOKUP(R5558,'Price Schedules'!$A$1:$H$34,7,FALSE)</f>
        <v>#N/A</v>
      </c>
      <c r="W5558" t="e">
        <f>VLOOKUP(R5558,'Price Schedules'!$A$1:$H$34,8,FALSE)</f>
        <v>#N/A</v>
      </c>
    </row>
    <row r="5559" spans="1:23" x14ac:dyDescent="0.25">
      <c r="A5559">
        <f>Chargemaster!A5560</f>
        <v>0</v>
      </c>
      <c r="B5559">
        <f>Chargemaster!C5560</f>
        <v>0</v>
      </c>
      <c r="C5559">
        <f>Chargemaster!D5560</f>
        <v>0</v>
      </c>
      <c r="D5559" t="e">
        <f t="shared" si="172"/>
        <v>#N/A</v>
      </c>
      <c r="E5559" t="str">
        <f>(IF(B5559&lt;'Price Schedules'!$B$3,'Price Schedules'!$A$2,IF(B5559&lt;'Price Schedules'!$B$4,'Price Schedules'!$A$3,'Price Schedules'!$A$4)))</f>
        <v>Inj Med1</v>
      </c>
      <c r="F5559" t="str">
        <f>(IF(B5559&lt;'Price Schedules'!$B$7,'Price Schedules'!$A$6,IF(B5559&lt;'Price Schedules'!$B$8,'Price Schedules'!$A$7,'Price Schedules'!$A$8)))</f>
        <v>Chemo IV1</v>
      </c>
      <c r="G5559" t="str">
        <f>(IF(B5559&lt;'Price Schedules'!$B$11,'Price Schedules'!$A$10,IF(B5559&lt;'Price Schedules'!$B$12,'Price Schedules'!$A$11,'Price Schedules'!$A$12)))</f>
        <v>Chemo Med1</v>
      </c>
      <c r="H5559" t="str">
        <f>IF(B5559&lt;'Price Schedules'!$B$15,'Price Schedules'!$A$14,'Price Schedules'!$A$15)</f>
        <v>PASS1</v>
      </c>
      <c r="I5559" t="str">
        <f>IF(B5559&lt;'Price Schedules'!$B$18,'Price Schedules'!$A$17,'Price Schedules'!$A$18)</f>
        <v>IV1</v>
      </c>
      <c r="J5559" t="s">
        <v>38</v>
      </c>
      <c r="K5559" t="s">
        <v>39</v>
      </c>
      <c r="L5559" t="s">
        <v>40</v>
      </c>
      <c r="M5559" t="s">
        <v>41</v>
      </c>
      <c r="N5559" t="s">
        <v>42</v>
      </c>
      <c r="O5559" t="s">
        <v>43</v>
      </c>
      <c r="P5559" t="s">
        <v>44</v>
      </c>
      <c r="Q5559" t="s">
        <v>45</v>
      </c>
      <c r="R5559" t="str">
        <f t="shared" si="173"/>
        <v>Error</v>
      </c>
      <c r="S5559" t="e">
        <f>VLOOKUP($R5559,'Price Schedules'!$A$1:$H$34,4,FALSE)</f>
        <v>#N/A</v>
      </c>
      <c r="T5559" t="e">
        <f>VLOOKUP(R5559,'Price Schedules'!$A$1:$H$34,5,FALSE)</f>
        <v>#N/A</v>
      </c>
      <c r="U5559" t="e">
        <f>VLOOKUP(R5559,'Price Schedules'!$A$1:$H$34,6,FALSE)</f>
        <v>#N/A</v>
      </c>
      <c r="V5559" t="e">
        <f>VLOOKUP(R5559,'Price Schedules'!$A$1:$H$34,7,FALSE)</f>
        <v>#N/A</v>
      </c>
      <c r="W5559" t="e">
        <f>VLOOKUP(R5559,'Price Schedules'!$A$1:$H$34,8,FALSE)</f>
        <v>#N/A</v>
      </c>
    </row>
    <row r="5560" spans="1:23" x14ac:dyDescent="0.25">
      <c r="A5560">
        <f>Chargemaster!A5561</f>
        <v>0</v>
      </c>
      <c r="B5560">
        <f>Chargemaster!C5561</f>
        <v>0</v>
      </c>
      <c r="C5560">
        <f>Chargemaster!D5561</f>
        <v>0</v>
      </c>
      <c r="D5560" t="e">
        <f t="shared" si="172"/>
        <v>#N/A</v>
      </c>
      <c r="E5560" t="str">
        <f>(IF(B5560&lt;'Price Schedules'!$B$3,'Price Schedules'!$A$2,IF(B5560&lt;'Price Schedules'!$B$4,'Price Schedules'!$A$3,'Price Schedules'!$A$4)))</f>
        <v>Inj Med1</v>
      </c>
      <c r="F5560" t="str">
        <f>(IF(B5560&lt;'Price Schedules'!$B$7,'Price Schedules'!$A$6,IF(B5560&lt;'Price Schedules'!$B$8,'Price Schedules'!$A$7,'Price Schedules'!$A$8)))</f>
        <v>Chemo IV1</v>
      </c>
      <c r="G5560" t="str">
        <f>(IF(B5560&lt;'Price Schedules'!$B$11,'Price Schedules'!$A$10,IF(B5560&lt;'Price Schedules'!$B$12,'Price Schedules'!$A$11,'Price Schedules'!$A$12)))</f>
        <v>Chemo Med1</v>
      </c>
      <c r="H5560" t="str">
        <f>IF(B5560&lt;'Price Schedules'!$B$15,'Price Schedules'!$A$14,'Price Schedules'!$A$15)</f>
        <v>PASS1</v>
      </c>
      <c r="I5560" t="str">
        <f>IF(B5560&lt;'Price Schedules'!$B$18,'Price Schedules'!$A$17,'Price Schedules'!$A$18)</f>
        <v>IV1</v>
      </c>
      <c r="J5560" t="s">
        <v>38</v>
      </c>
      <c r="K5560" t="s">
        <v>39</v>
      </c>
      <c r="L5560" t="s">
        <v>40</v>
      </c>
      <c r="M5560" t="s">
        <v>41</v>
      </c>
      <c r="N5560" t="s">
        <v>42</v>
      </c>
      <c r="O5560" t="s">
        <v>43</v>
      </c>
      <c r="P5560" t="s">
        <v>44</v>
      </c>
      <c r="Q5560" t="s">
        <v>45</v>
      </c>
      <c r="R5560" t="str">
        <f t="shared" si="173"/>
        <v>Error</v>
      </c>
      <c r="S5560" t="e">
        <f>VLOOKUP($R5560,'Price Schedules'!$A$1:$H$34,4,FALSE)</f>
        <v>#N/A</v>
      </c>
      <c r="T5560" t="e">
        <f>VLOOKUP(R5560,'Price Schedules'!$A$1:$H$34,5,FALSE)</f>
        <v>#N/A</v>
      </c>
      <c r="U5560" t="e">
        <f>VLOOKUP(R5560,'Price Schedules'!$A$1:$H$34,6,FALSE)</f>
        <v>#N/A</v>
      </c>
      <c r="V5560" t="e">
        <f>VLOOKUP(R5560,'Price Schedules'!$A$1:$H$34,7,FALSE)</f>
        <v>#N/A</v>
      </c>
      <c r="W5560" t="e">
        <f>VLOOKUP(R5560,'Price Schedules'!$A$1:$H$34,8,FALSE)</f>
        <v>#N/A</v>
      </c>
    </row>
    <row r="5561" spans="1:23" x14ac:dyDescent="0.25">
      <c r="A5561">
        <f>Chargemaster!A5562</f>
        <v>0</v>
      </c>
      <c r="B5561">
        <f>Chargemaster!C5562</f>
        <v>0</v>
      </c>
      <c r="C5561">
        <f>Chargemaster!D5562</f>
        <v>0</v>
      </c>
      <c r="D5561" t="e">
        <f t="shared" si="172"/>
        <v>#N/A</v>
      </c>
      <c r="E5561" t="str">
        <f>(IF(B5561&lt;'Price Schedules'!$B$3,'Price Schedules'!$A$2,IF(B5561&lt;'Price Schedules'!$B$4,'Price Schedules'!$A$3,'Price Schedules'!$A$4)))</f>
        <v>Inj Med1</v>
      </c>
      <c r="F5561" t="str">
        <f>(IF(B5561&lt;'Price Schedules'!$B$7,'Price Schedules'!$A$6,IF(B5561&lt;'Price Schedules'!$B$8,'Price Schedules'!$A$7,'Price Schedules'!$A$8)))</f>
        <v>Chemo IV1</v>
      </c>
      <c r="G5561" t="str">
        <f>(IF(B5561&lt;'Price Schedules'!$B$11,'Price Schedules'!$A$10,IF(B5561&lt;'Price Schedules'!$B$12,'Price Schedules'!$A$11,'Price Schedules'!$A$12)))</f>
        <v>Chemo Med1</v>
      </c>
      <c r="H5561" t="str">
        <f>IF(B5561&lt;'Price Schedules'!$B$15,'Price Schedules'!$A$14,'Price Schedules'!$A$15)</f>
        <v>PASS1</v>
      </c>
      <c r="I5561" t="str">
        <f>IF(B5561&lt;'Price Schedules'!$B$18,'Price Schedules'!$A$17,'Price Schedules'!$A$18)</f>
        <v>IV1</v>
      </c>
      <c r="J5561" t="s">
        <v>38</v>
      </c>
      <c r="K5561" t="s">
        <v>39</v>
      </c>
      <c r="L5561" t="s">
        <v>40</v>
      </c>
      <c r="M5561" t="s">
        <v>41</v>
      </c>
      <c r="N5561" t="s">
        <v>42</v>
      </c>
      <c r="O5561" t="s">
        <v>43</v>
      </c>
      <c r="P5561" t="s">
        <v>44</v>
      </c>
      <c r="Q5561" t="s">
        <v>45</v>
      </c>
      <c r="R5561" t="str">
        <f t="shared" si="173"/>
        <v>Error</v>
      </c>
      <c r="S5561" t="e">
        <f>VLOOKUP($R5561,'Price Schedules'!$A$1:$H$34,4,FALSE)</f>
        <v>#N/A</v>
      </c>
      <c r="T5561" t="e">
        <f>VLOOKUP(R5561,'Price Schedules'!$A$1:$H$34,5,FALSE)</f>
        <v>#N/A</v>
      </c>
      <c r="U5561" t="e">
        <f>VLOOKUP(R5561,'Price Schedules'!$A$1:$H$34,6,FALSE)</f>
        <v>#N/A</v>
      </c>
      <c r="V5561" t="e">
        <f>VLOOKUP(R5561,'Price Schedules'!$A$1:$H$34,7,FALSE)</f>
        <v>#N/A</v>
      </c>
      <c r="W5561" t="e">
        <f>VLOOKUP(R5561,'Price Schedules'!$A$1:$H$34,8,FALSE)</f>
        <v>#N/A</v>
      </c>
    </row>
    <row r="5562" spans="1:23" x14ac:dyDescent="0.25">
      <c r="A5562">
        <f>Chargemaster!A5563</f>
        <v>0</v>
      </c>
      <c r="B5562">
        <f>Chargemaster!C5563</f>
        <v>0</v>
      </c>
      <c r="C5562">
        <f>Chargemaster!D5563</f>
        <v>0</v>
      </c>
      <c r="D5562" t="e">
        <f t="shared" si="172"/>
        <v>#N/A</v>
      </c>
      <c r="E5562" t="str">
        <f>(IF(B5562&lt;'Price Schedules'!$B$3,'Price Schedules'!$A$2,IF(B5562&lt;'Price Schedules'!$B$4,'Price Schedules'!$A$3,'Price Schedules'!$A$4)))</f>
        <v>Inj Med1</v>
      </c>
      <c r="F5562" t="str">
        <f>(IF(B5562&lt;'Price Schedules'!$B$7,'Price Schedules'!$A$6,IF(B5562&lt;'Price Schedules'!$B$8,'Price Schedules'!$A$7,'Price Schedules'!$A$8)))</f>
        <v>Chemo IV1</v>
      </c>
      <c r="G5562" t="str">
        <f>(IF(B5562&lt;'Price Schedules'!$B$11,'Price Schedules'!$A$10,IF(B5562&lt;'Price Schedules'!$B$12,'Price Schedules'!$A$11,'Price Schedules'!$A$12)))</f>
        <v>Chemo Med1</v>
      </c>
      <c r="H5562" t="str">
        <f>IF(B5562&lt;'Price Schedules'!$B$15,'Price Schedules'!$A$14,'Price Schedules'!$A$15)</f>
        <v>PASS1</v>
      </c>
      <c r="I5562" t="str">
        <f>IF(B5562&lt;'Price Schedules'!$B$18,'Price Schedules'!$A$17,'Price Schedules'!$A$18)</f>
        <v>IV1</v>
      </c>
      <c r="J5562" t="s">
        <v>38</v>
      </c>
      <c r="K5562" t="s">
        <v>39</v>
      </c>
      <c r="L5562" t="s">
        <v>40</v>
      </c>
      <c r="M5562" t="s">
        <v>41</v>
      </c>
      <c r="N5562" t="s">
        <v>42</v>
      </c>
      <c r="O5562" t="s">
        <v>43</v>
      </c>
      <c r="P5562" t="s">
        <v>44</v>
      </c>
      <c r="Q5562" t="s">
        <v>45</v>
      </c>
      <c r="R5562" t="str">
        <f t="shared" si="173"/>
        <v>Error</v>
      </c>
      <c r="S5562" t="e">
        <f>VLOOKUP($R5562,'Price Schedules'!$A$1:$H$34,4,FALSE)</f>
        <v>#N/A</v>
      </c>
      <c r="T5562" t="e">
        <f>VLOOKUP(R5562,'Price Schedules'!$A$1:$H$34,5,FALSE)</f>
        <v>#N/A</v>
      </c>
      <c r="U5562" t="e">
        <f>VLOOKUP(R5562,'Price Schedules'!$A$1:$H$34,6,FALSE)</f>
        <v>#N/A</v>
      </c>
      <c r="V5562" t="e">
        <f>VLOOKUP(R5562,'Price Schedules'!$A$1:$H$34,7,FALSE)</f>
        <v>#N/A</v>
      </c>
      <c r="W5562" t="e">
        <f>VLOOKUP(R5562,'Price Schedules'!$A$1:$H$34,8,FALSE)</f>
        <v>#N/A</v>
      </c>
    </row>
    <row r="5563" spans="1:23" x14ac:dyDescent="0.25">
      <c r="A5563">
        <f>Chargemaster!A5564</f>
        <v>0</v>
      </c>
      <c r="B5563">
        <f>Chargemaster!C5564</f>
        <v>0</v>
      </c>
      <c r="C5563">
        <f>Chargemaster!D5564</f>
        <v>0</v>
      </c>
      <c r="D5563" t="e">
        <f t="shared" si="172"/>
        <v>#N/A</v>
      </c>
      <c r="E5563" t="str">
        <f>(IF(B5563&lt;'Price Schedules'!$B$3,'Price Schedules'!$A$2,IF(B5563&lt;'Price Schedules'!$B$4,'Price Schedules'!$A$3,'Price Schedules'!$A$4)))</f>
        <v>Inj Med1</v>
      </c>
      <c r="F5563" t="str">
        <f>(IF(B5563&lt;'Price Schedules'!$B$7,'Price Schedules'!$A$6,IF(B5563&lt;'Price Schedules'!$B$8,'Price Schedules'!$A$7,'Price Schedules'!$A$8)))</f>
        <v>Chemo IV1</v>
      </c>
      <c r="G5563" t="str">
        <f>(IF(B5563&lt;'Price Schedules'!$B$11,'Price Schedules'!$A$10,IF(B5563&lt;'Price Schedules'!$B$12,'Price Schedules'!$A$11,'Price Schedules'!$A$12)))</f>
        <v>Chemo Med1</v>
      </c>
      <c r="H5563" t="str">
        <f>IF(B5563&lt;'Price Schedules'!$B$15,'Price Schedules'!$A$14,'Price Schedules'!$A$15)</f>
        <v>PASS1</v>
      </c>
      <c r="I5563" t="str">
        <f>IF(B5563&lt;'Price Schedules'!$B$18,'Price Schedules'!$A$17,'Price Schedules'!$A$18)</f>
        <v>IV1</v>
      </c>
      <c r="J5563" t="s">
        <v>38</v>
      </c>
      <c r="K5563" t="s">
        <v>39</v>
      </c>
      <c r="L5563" t="s">
        <v>40</v>
      </c>
      <c r="M5563" t="s">
        <v>41</v>
      </c>
      <c r="N5563" t="s">
        <v>42</v>
      </c>
      <c r="O5563" t="s">
        <v>43</v>
      </c>
      <c r="P5563" t="s">
        <v>44</v>
      </c>
      <c r="Q5563" t="s">
        <v>45</v>
      </c>
      <c r="R5563" t="str">
        <f t="shared" si="173"/>
        <v>Error</v>
      </c>
      <c r="S5563" t="e">
        <f>VLOOKUP($R5563,'Price Schedules'!$A$1:$H$34,4,FALSE)</f>
        <v>#N/A</v>
      </c>
      <c r="T5563" t="e">
        <f>VLOOKUP(R5563,'Price Schedules'!$A$1:$H$34,5,FALSE)</f>
        <v>#N/A</v>
      </c>
      <c r="U5563" t="e">
        <f>VLOOKUP(R5563,'Price Schedules'!$A$1:$H$34,6,FALSE)</f>
        <v>#N/A</v>
      </c>
      <c r="V5563" t="e">
        <f>VLOOKUP(R5563,'Price Schedules'!$A$1:$H$34,7,FALSE)</f>
        <v>#N/A</v>
      </c>
      <c r="W5563" t="e">
        <f>VLOOKUP(R5563,'Price Schedules'!$A$1:$H$34,8,FALSE)</f>
        <v>#N/A</v>
      </c>
    </row>
    <row r="5564" spans="1:23" x14ac:dyDescent="0.25">
      <c r="A5564">
        <f>Chargemaster!A5565</f>
        <v>0</v>
      </c>
      <c r="B5564">
        <f>Chargemaster!C5565</f>
        <v>0</v>
      </c>
      <c r="C5564">
        <f>Chargemaster!D5565</f>
        <v>0</v>
      </c>
      <c r="D5564" t="e">
        <f t="shared" si="172"/>
        <v>#N/A</v>
      </c>
      <c r="E5564" t="str">
        <f>(IF(B5564&lt;'Price Schedules'!$B$3,'Price Schedules'!$A$2,IF(B5564&lt;'Price Schedules'!$B$4,'Price Schedules'!$A$3,'Price Schedules'!$A$4)))</f>
        <v>Inj Med1</v>
      </c>
      <c r="F5564" t="str">
        <f>(IF(B5564&lt;'Price Schedules'!$B$7,'Price Schedules'!$A$6,IF(B5564&lt;'Price Schedules'!$B$8,'Price Schedules'!$A$7,'Price Schedules'!$A$8)))</f>
        <v>Chemo IV1</v>
      </c>
      <c r="G5564" t="str">
        <f>(IF(B5564&lt;'Price Schedules'!$B$11,'Price Schedules'!$A$10,IF(B5564&lt;'Price Schedules'!$B$12,'Price Schedules'!$A$11,'Price Schedules'!$A$12)))</f>
        <v>Chemo Med1</v>
      </c>
      <c r="H5564" t="str">
        <f>IF(B5564&lt;'Price Schedules'!$B$15,'Price Schedules'!$A$14,'Price Schedules'!$A$15)</f>
        <v>PASS1</v>
      </c>
      <c r="I5564" t="str">
        <f>IF(B5564&lt;'Price Schedules'!$B$18,'Price Schedules'!$A$17,'Price Schedules'!$A$18)</f>
        <v>IV1</v>
      </c>
      <c r="J5564" t="s">
        <v>38</v>
      </c>
      <c r="K5564" t="s">
        <v>39</v>
      </c>
      <c r="L5564" t="s">
        <v>40</v>
      </c>
      <c r="M5564" t="s">
        <v>41</v>
      </c>
      <c r="N5564" t="s">
        <v>42</v>
      </c>
      <c r="O5564" t="s">
        <v>43</v>
      </c>
      <c r="P5564" t="s">
        <v>44</v>
      </c>
      <c r="Q5564" t="s">
        <v>45</v>
      </c>
      <c r="R5564" t="str">
        <f t="shared" si="173"/>
        <v>Error</v>
      </c>
      <c r="S5564" t="e">
        <f>VLOOKUP($R5564,'Price Schedules'!$A$1:$H$34,4,FALSE)</f>
        <v>#N/A</v>
      </c>
      <c r="T5564" t="e">
        <f>VLOOKUP(R5564,'Price Schedules'!$A$1:$H$34,5,FALSE)</f>
        <v>#N/A</v>
      </c>
      <c r="U5564" t="e">
        <f>VLOOKUP(R5564,'Price Schedules'!$A$1:$H$34,6,FALSE)</f>
        <v>#N/A</v>
      </c>
      <c r="V5564" t="e">
        <f>VLOOKUP(R5564,'Price Schedules'!$A$1:$H$34,7,FALSE)</f>
        <v>#N/A</v>
      </c>
      <c r="W5564" t="e">
        <f>VLOOKUP(R5564,'Price Schedules'!$A$1:$H$34,8,FALSE)</f>
        <v>#N/A</v>
      </c>
    </row>
    <row r="5565" spans="1:23" x14ac:dyDescent="0.25">
      <c r="A5565">
        <f>Chargemaster!A5566</f>
        <v>0</v>
      </c>
      <c r="B5565">
        <f>Chargemaster!C5566</f>
        <v>0</v>
      </c>
      <c r="C5565">
        <f>Chargemaster!D5566</f>
        <v>0</v>
      </c>
      <c r="D5565" t="e">
        <f t="shared" si="172"/>
        <v>#N/A</v>
      </c>
      <c r="E5565" t="str">
        <f>(IF(B5565&lt;'Price Schedules'!$B$3,'Price Schedules'!$A$2,IF(B5565&lt;'Price Schedules'!$B$4,'Price Schedules'!$A$3,'Price Schedules'!$A$4)))</f>
        <v>Inj Med1</v>
      </c>
      <c r="F5565" t="str">
        <f>(IF(B5565&lt;'Price Schedules'!$B$7,'Price Schedules'!$A$6,IF(B5565&lt;'Price Schedules'!$B$8,'Price Schedules'!$A$7,'Price Schedules'!$A$8)))</f>
        <v>Chemo IV1</v>
      </c>
      <c r="G5565" t="str">
        <f>(IF(B5565&lt;'Price Schedules'!$B$11,'Price Schedules'!$A$10,IF(B5565&lt;'Price Schedules'!$B$12,'Price Schedules'!$A$11,'Price Schedules'!$A$12)))</f>
        <v>Chemo Med1</v>
      </c>
      <c r="H5565" t="str">
        <f>IF(B5565&lt;'Price Schedules'!$B$15,'Price Schedules'!$A$14,'Price Schedules'!$A$15)</f>
        <v>PASS1</v>
      </c>
      <c r="I5565" t="str">
        <f>IF(B5565&lt;'Price Schedules'!$B$18,'Price Schedules'!$A$17,'Price Schedules'!$A$18)</f>
        <v>IV1</v>
      </c>
      <c r="J5565" t="s">
        <v>38</v>
      </c>
      <c r="K5565" t="s">
        <v>39</v>
      </c>
      <c r="L5565" t="s">
        <v>40</v>
      </c>
      <c r="M5565" t="s">
        <v>41</v>
      </c>
      <c r="N5565" t="s">
        <v>42</v>
      </c>
      <c r="O5565" t="s">
        <v>43</v>
      </c>
      <c r="P5565" t="s">
        <v>44</v>
      </c>
      <c r="Q5565" t="s">
        <v>45</v>
      </c>
      <c r="R5565" t="str">
        <f t="shared" si="173"/>
        <v>Error</v>
      </c>
      <c r="S5565" t="e">
        <f>VLOOKUP($R5565,'Price Schedules'!$A$1:$H$34,4,FALSE)</f>
        <v>#N/A</v>
      </c>
      <c r="T5565" t="e">
        <f>VLOOKUP(R5565,'Price Schedules'!$A$1:$H$34,5,FALSE)</f>
        <v>#N/A</v>
      </c>
      <c r="U5565" t="e">
        <f>VLOOKUP(R5565,'Price Schedules'!$A$1:$H$34,6,FALSE)</f>
        <v>#N/A</v>
      </c>
      <c r="V5565" t="e">
        <f>VLOOKUP(R5565,'Price Schedules'!$A$1:$H$34,7,FALSE)</f>
        <v>#N/A</v>
      </c>
      <c r="W5565" t="e">
        <f>VLOOKUP(R5565,'Price Schedules'!$A$1:$H$34,8,FALSE)</f>
        <v>#N/A</v>
      </c>
    </row>
    <row r="5566" spans="1:23" x14ac:dyDescent="0.25">
      <c r="A5566">
        <f>Chargemaster!A5567</f>
        <v>0</v>
      </c>
      <c r="B5566">
        <f>Chargemaster!C5567</f>
        <v>0</v>
      </c>
      <c r="C5566">
        <f>Chargemaster!D5567</f>
        <v>0</v>
      </c>
      <c r="D5566" t="e">
        <f t="shared" si="172"/>
        <v>#N/A</v>
      </c>
      <c r="E5566" t="str">
        <f>(IF(B5566&lt;'Price Schedules'!$B$3,'Price Schedules'!$A$2,IF(B5566&lt;'Price Schedules'!$B$4,'Price Schedules'!$A$3,'Price Schedules'!$A$4)))</f>
        <v>Inj Med1</v>
      </c>
      <c r="F5566" t="str">
        <f>(IF(B5566&lt;'Price Schedules'!$B$7,'Price Schedules'!$A$6,IF(B5566&lt;'Price Schedules'!$B$8,'Price Schedules'!$A$7,'Price Schedules'!$A$8)))</f>
        <v>Chemo IV1</v>
      </c>
      <c r="G5566" t="str">
        <f>(IF(B5566&lt;'Price Schedules'!$B$11,'Price Schedules'!$A$10,IF(B5566&lt;'Price Schedules'!$B$12,'Price Schedules'!$A$11,'Price Schedules'!$A$12)))</f>
        <v>Chemo Med1</v>
      </c>
      <c r="H5566" t="str">
        <f>IF(B5566&lt;'Price Schedules'!$B$15,'Price Schedules'!$A$14,'Price Schedules'!$A$15)</f>
        <v>PASS1</v>
      </c>
      <c r="I5566" t="str">
        <f>IF(B5566&lt;'Price Schedules'!$B$18,'Price Schedules'!$A$17,'Price Schedules'!$A$18)</f>
        <v>IV1</v>
      </c>
      <c r="J5566" t="s">
        <v>38</v>
      </c>
      <c r="K5566" t="s">
        <v>39</v>
      </c>
      <c r="L5566" t="s">
        <v>40</v>
      </c>
      <c r="M5566" t="s">
        <v>41</v>
      </c>
      <c r="N5566" t="s">
        <v>42</v>
      </c>
      <c r="O5566" t="s">
        <v>43</v>
      </c>
      <c r="P5566" t="s">
        <v>44</v>
      </c>
      <c r="Q5566" t="s">
        <v>45</v>
      </c>
      <c r="R5566" t="str">
        <f t="shared" si="173"/>
        <v>Error</v>
      </c>
      <c r="S5566" t="e">
        <f>VLOOKUP($R5566,'Price Schedules'!$A$1:$H$34,4,FALSE)</f>
        <v>#N/A</v>
      </c>
      <c r="T5566" t="e">
        <f>VLOOKUP(R5566,'Price Schedules'!$A$1:$H$34,5,FALSE)</f>
        <v>#N/A</v>
      </c>
      <c r="U5566" t="e">
        <f>VLOOKUP(R5566,'Price Schedules'!$A$1:$H$34,6,FALSE)</f>
        <v>#N/A</v>
      </c>
      <c r="V5566" t="e">
        <f>VLOOKUP(R5566,'Price Schedules'!$A$1:$H$34,7,FALSE)</f>
        <v>#N/A</v>
      </c>
      <c r="W5566" t="e">
        <f>VLOOKUP(R5566,'Price Schedules'!$A$1:$H$34,8,FALSE)</f>
        <v>#N/A</v>
      </c>
    </row>
    <row r="5567" spans="1:23" x14ac:dyDescent="0.25">
      <c r="A5567">
        <f>Chargemaster!A5568</f>
        <v>0</v>
      </c>
      <c r="B5567">
        <f>Chargemaster!C5568</f>
        <v>0</v>
      </c>
      <c r="C5567">
        <f>Chargemaster!D5568</f>
        <v>0</v>
      </c>
      <c r="D5567" t="e">
        <f t="shared" si="172"/>
        <v>#N/A</v>
      </c>
      <c r="E5567" t="str">
        <f>(IF(B5567&lt;'Price Schedules'!$B$3,'Price Schedules'!$A$2,IF(B5567&lt;'Price Schedules'!$B$4,'Price Schedules'!$A$3,'Price Schedules'!$A$4)))</f>
        <v>Inj Med1</v>
      </c>
      <c r="F5567" t="str">
        <f>(IF(B5567&lt;'Price Schedules'!$B$7,'Price Schedules'!$A$6,IF(B5567&lt;'Price Schedules'!$B$8,'Price Schedules'!$A$7,'Price Schedules'!$A$8)))</f>
        <v>Chemo IV1</v>
      </c>
      <c r="G5567" t="str">
        <f>(IF(B5567&lt;'Price Schedules'!$B$11,'Price Schedules'!$A$10,IF(B5567&lt;'Price Schedules'!$B$12,'Price Schedules'!$A$11,'Price Schedules'!$A$12)))</f>
        <v>Chemo Med1</v>
      </c>
      <c r="H5567" t="str">
        <f>IF(B5567&lt;'Price Schedules'!$B$15,'Price Schedules'!$A$14,'Price Schedules'!$A$15)</f>
        <v>PASS1</v>
      </c>
      <c r="I5567" t="str">
        <f>IF(B5567&lt;'Price Schedules'!$B$18,'Price Schedules'!$A$17,'Price Schedules'!$A$18)</f>
        <v>IV1</v>
      </c>
      <c r="J5567" t="s">
        <v>38</v>
      </c>
      <c r="K5567" t="s">
        <v>39</v>
      </c>
      <c r="L5567" t="s">
        <v>40</v>
      </c>
      <c r="M5567" t="s">
        <v>41</v>
      </c>
      <c r="N5567" t="s">
        <v>42</v>
      </c>
      <c r="O5567" t="s">
        <v>43</v>
      </c>
      <c r="P5567" t="s">
        <v>44</v>
      </c>
      <c r="Q5567" t="s">
        <v>45</v>
      </c>
      <c r="R5567" t="str">
        <f t="shared" si="173"/>
        <v>Error</v>
      </c>
      <c r="S5567" t="e">
        <f>VLOOKUP($R5567,'Price Schedules'!$A$1:$H$34,4,FALSE)</f>
        <v>#N/A</v>
      </c>
      <c r="T5567" t="e">
        <f>VLOOKUP(R5567,'Price Schedules'!$A$1:$H$34,5,FALSE)</f>
        <v>#N/A</v>
      </c>
      <c r="U5567" t="e">
        <f>VLOOKUP(R5567,'Price Schedules'!$A$1:$H$34,6,FALSE)</f>
        <v>#N/A</v>
      </c>
      <c r="V5567" t="e">
        <f>VLOOKUP(R5567,'Price Schedules'!$A$1:$H$34,7,FALSE)</f>
        <v>#N/A</v>
      </c>
      <c r="W5567" t="e">
        <f>VLOOKUP(R5567,'Price Schedules'!$A$1:$H$34,8,FALSE)</f>
        <v>#N/A</v>
      </c>
    </row>
    <row r="5568" spans="1:23" x14ac:dyDescent="0.25">
      <c r="A5568">
        <f>Chargemaster!A5569</f>
        <v>0</v>
      </c>
      <c r="B5568">
        <f>Chargemaster!C5569</f>
        <v>0</v>
      </c>
      <c r="C5568">
        <f>Chargemaster!D5569</f>
        <v>0</v>
      </c>
      <c r="D5568" t="e">
        <f t="shared" si="172"/>
        <v>#N/A</v>
      </c>
      <c r="E5568" t="str">
        <f>(IF(B5568&lt;'Price Schedules'!$B$3,'Price Schedules'!$A$2,IF(B5568&lt;'Price Schedules'!$B$4,'Price Schedules'!$A$3,'Price Schedules'!$A$4)))</f>
        <v>Inj Med1</v>
      </c>
      <c r="F5568" t="str">
        <f>(IF(B5568&lt;'Price Schedules'!$B$7,'Price Schedules'!$A$6,IF(B5568&lt;'Price Schedules'!$B$8,'Price Schedules'!$A$7,'Price Schedules'!$A$8)))</f>
        <v>Chemo IV1</v>
      </c>
      <c r="G5568" t="str">
        <f>(IF(B5568&lt;'Price Schedules'!$B$11,'Price Schedules'!$A$10,IF(B5568&lt;'Price Schedules'!$B$12,'Price Schedules'!$A$11,'Price Schedules'!$A$12)))</f>
        <v>Chemo Med1</v>
      </c>
      <c r="H5568" t="str">
        <f>IF(B5568&lt;'Price Schedules'!$B$15,'Price Schedules'!$A$14,'Price Schedules'!$A$15)</f>
        <v>PASS1</v>
      </c>
      <c r="I5568" t="str">
        <f>IF(B5568&lt;'Price Schedules'!$B$18,'Price Schedules'!$A$17,'Price Schedules'!$A$18)</f>
        <v>IV1</v>
      </c>
      <c r="J5568" t="s">
        <v>38</v>
      </c>
      <c r="K5568" t="s">
        <v>39</v>
      </c>
      <c r="L5568" t="s">
        <v>40</v>
      </c>
      <c r="M5568" t="s">
        <v>41</v>
      </c>
      <c r="N5568" t="s">
        <v>42</v>
      </c>
      <c r="O5568" t="s">
        <v>43</v>
      </c>
      <c r="P5568" t="s">
        <v>44</v>
      </c>
      <c r="Q5568" t="s">
        <v>45</v>
      </c>
      <c r="R5568" t="str">
        <f t="shared" si="173"/>
        <v>Error</v>
      </c>
      <c r="S5568" t="e">
        <f>VLOOKUP($R5568,'Price Schedules'!$A$1:$H$34,4,FALSE)</f>
        <v>#N/A</v>
      </c>
      <c r="T5568" t="e">
        <f>VLOOKUP(R5568,'Price Schedules'!$A$1:$H$34,5,FALSE)</f>
        <v>#N/A</v>
      </c>
      <c r="U5568" t="e">
        <f>VLOOKUP(R5568,'Price Schedules'!$A$1:$H$34,6,FALSE)</f>
        <v>#N/A</v>
      </c>
      <c r="V5568" t="e">
        <f>VLOOKUP(R5568,'Price Schedules'!$A$1:$H$34,7,FALSE)</f>
        <v>#N/A</v>
      </c>
      <c r="W5568" t="e">
        <f>VLOOKUP(R5568,'Price Schedules'!$A$1:$H$34,8,FALSE)</f>
        <v>#N/A</v>
      </c>
    </row>
    <row r="5569" spans="1:23" x14ac:dyDescent="0.25">
      <c r="A5569">
        <f>Chargemaster!A5570</f>
        <v>0</v>
      </c>
      <c r="B5569">
        <f>Chargemaster!C5570</f>
        <v>0</v>
      </c>
      <c r="C5569">
        <f>Chargemaster!D5570</f>
        <v>0</v>
      </c>
      <c r="D5569" t="e">
        <f t="shared" si="172"/>
        <v>#N/A</v>
      </c>
      <c r="E5569" t="str">
        <f>(IF(B5569&lt;'Price Schedules'!$B$3,'Price Schedules'!$A$2,IF(B5569&lt;'Price Schedules'!$B$4,'Price Schedules'!$A$3,'Price Schedules'!$A$4)))</f>
        <v>Inj Med1</v>
      </c>
      <c r="F5569" t="str">
        <f>(IF(B5569&lt;'Price Schedules'!$B$7,'Price Schedules'!$A$6,IF(B5569&lt;'Price Schedules'!$B$8,'Price Schedules'!$A$7,'Price Schedules'!$A$8)))</f>
        <v>Chemo IV1</v>
      </c>
      <c r="G5569" t="str">
        <f>(IF(B5569&lt;'Price Schedules'!$B$11,'Price Schedules'!$A$10,IF(B5569&lt;'Price Schedules'!$B$12,'Price Schedules'!$A$11,'Price Schedules'!$A$12)))</f>
        <v>Chemo Med1</v>
      </c>
      <c r="H5569" t="str">
        <f>IF(B5569&lt;'Price Schedules'!$B$15,'Price Schedules'!$A$14,'Price Schedules'!$A$15)</f>
        <v>PASS1</v>
      </c>
      <c r="I5569" t="str">
        <f>IF(B5569&lt;'Price Schedules'!$B$18,'Price Schedules'!$A$17,'Price Schedules'!$A$18)</f>
        <v>IV1</v>
      </c>
      <c r="J5569" t="s">
        <v>38</v>
      </c>
      <c r="K5569" t="s">
        <v>39</v>
      </c>
      <c r="L5569" t="s">
        <v>40</v>
      </c>
      <c r="M5569" t="s">
        <v>41</v>
      </c>
      <c r="N5569" t="s">
        <v>42</v>
      </c>
      <c r="O5569" t="s">
        <v>43</v>
      </c>
      <c r="P5569" t="s">
        <v>44</v>
      </c>
      <c r="Q5569" t="s">
        <v>45</v>
      </c>
      <c r="R5569" t="str">
        <f t="shared" si="173"/>
        <v>Error</v>
      </c>
      <c r="S5569" t="e">
        <f>VLOOKUP($R5569,'Price Schedules'!$A$1:$H$34,4,FALSE)</f>
        <v>#N/A</v>
      </c>
      <c r="T5569" t="e">
        <f>VLOOKUP(R5569,'Price Schedules'!$A$1:$H$34,5,FALSE)</f>
        <v>#N/A</v>
      </c>
      <c r="U5569" t="e">
        <f>VLOOKUP(R5569,'Price Schedules'!$A$1:$H$34,6,FALSE)</f>
        <v>#N/A</v>
      </c>
      <c r="V5569" t="e">
        <f>VLOOKUP(R5569,'Price Schedules'!$A$1:$H$34,7,FALSE)</f>
        <v>#N/A</v>
      </c>
      <c r="W5569" t="e">
        <f>VLOOKUP(R5569,'Price Schedules'!$A$1:$H$34,8,FALSE)</f>
        <v>#N/A</v>
      </c>
    </row>
    <row r="5570" spans="1:23" x14ac:dyDescent="0.25">
      <c r="A5570">
        <f>Chargemaster!A5571</f>
        <v>0</v>
      </c>
      <c r="B5570">
        <f>Chargemaster!C5571</f>
        <v>0</v>
      </c>
      <c r="C5570">
        <f>Chargemaster!D5571</f>
        <v>0</v>
      </c>
      <c r="D5570" t="e">
        <f t="shared" si="172"/>
        <v>#N/A</v>
      </c>
      <c r="E5570" t="str">
        <f>(IF(B5570&lt;'Price Schedules'!$B$3,'Price Schedules'!$A$2,IF(B5570&lt;'Price Schedules'!$B$4,'Price Schedules'!$A$3,'Price Schedules'!$A$4)))</f>
        <v>Inj Med1</v>
      </c>
      <c r="F5570" t="str">
        <f>(IF(B5570&lt;'Price Schedules'!$B$7,'Price Schedules'!$A$6,IF(B5570&lt;'Price Schedules'!$B$8,'Price Schedules'!$A$7,'Price Schedules'!$A$8)))</f>
        <v>Chemo IV1</v>
      </c>
      <c r="G5570" t="str">
        <f>(IF(B5570&lt;'Price Schedules'!$B$11,'Price Schedules'!$A$10,IF(B5570&lt;'Price Schedules'!$B$12,'Price Schedules'!$A$11,'Price Schedules'!$A$12)))</f>
        <v>Chemo Med1</v>
      </c>
      <c r="H5570" t="str">
        <f>IF(B5570&lt;'Price Schedules'!$B$15,'Price Schedules'!$A$14,'Price Schedules'!$A$15)</f>
        <v>PASS1</v>
      </c>
      <c r="I5570" t="str">
        <f>IF(B5570&lt;'Price Schedules'!$B$18,'Price Schedules'!$A$17,'Price Schedules'!$A$18)</f>
        <v>IV1</v>
      </c>
      <c r="J5570" t="s">
        <v>38</v>
      </c>
      <c r="K5570" t="s">
        <v>39</v>
      </c>
      <c r="L5570" t="s">
        <v>40</v>
      </c>
      <c r="M5570" t="s">
        <v>41</v>
      </c>
      <c r="N5570" t="s">
        <v>42</v>
      </c>
      <c r="O5570" t="s">
        <v>43</v>
      </c>
      <c r="P5570" t="s">
        <v>44</v>
      </c>
      <c r="Q5570" t="s">
        <v>45</v>
      </c>
      <c r="R5570" t="str">
        <f t="shared" si="173"/>
        <v>Error</v>
      </c>
      <c r="S5570" t="e">
        <f>VLOOKUP($R5570,'Price Schedules'!$A$1:$H$34,4,FALSE)</f>
        <v>#N/A</v>
      </c>
      <c r="T5570" t="e">
        <f>VLOOKUP(R5570,'Price Schedules'!$A$1:$H$34,5,FALSE)</f>
        <v>#N/A</v>
      </c>
      <c r="U5570" t="e">
        <f>VLOOKUP(R5570,'Price Schedules'!$A$1:$H$34,6,FALSE)</f>
        <v>#N/A</v>
      </c>
      <c r="V5570" t="e">
        <f>VLOOKUP(R5570,'Price Schedules'!$A$1:$H$34,7,FALSE)</f>
        <v>#N/A</v>
      </c>
      <c r="W5570" t="e">
        <f>VLOOKUP(R5570,'Price Schedules'!$A$1:$H$34,8,FALSE)</f>
        <v>#N/A</v>
      </c>
    </row>
    <row r="5571" spans="1:23" x14ac:dyDescent="0.25">
      <c r="A5571">
        <f>Chargemaster!A5572</f>
        <v>0</v>
      </c>
      <c r="B5571">
        <f>Chargemaster!C5572</f>
        <v>0</v>
      </c>
      <c r="C5571">
        <f>Chargemaster!D5572</f>
        <v>0</v>
      </c>
      <c r="D5571" t="e">
        <f t="shared" ref="D5571:D5634" si="174">IF(((B5571*(S5571+1))+T5571)&lt;W5571,W5571,((B5571*(S5571+1))+T5571))</f>
        <v>#N/A</v>
      </c>
      <c r="E5571" t="str">
        <f>(IF(B5571&lt;'Price Schedules'!$B$3,'Price Schedules'!$A$2,IF(B5571&lt;'Price Schedules'!$B$4,'Price Schedules'!$A$3,'Price Schedules'!$A$4)))</f>
        <v>Inj Med1</v>
      </c>
      <c r="F5571" t="str">
        <f>(IF(B5571&lt;'Price Schedules'!$B$7,'Price Schedules'!$A$6,IF(B5571&lt;'Price Schedules'!$B$8,'Price Schedules'!$A$7,'Price Schedules'!$A$8)))</f>
        <v>Chemo IV1</v>
      </c>
      <c r="G5571" t="str">
        <f>(IF(B5571&lt;'Price Schedules'!$B$11,'Price Schedules'!$A$10,IF(B5571&lt;'Price Schedules'!$B$12,'Price Schedules'!$A$11,'Price Schedules'!$A$12)))</f>
        <v>Chemo Med1</v>
      </c>
      <c r="H5571" t="str">
        <f>IF(B5571&lt;'Price Schedules'!$B$15,'Price Schedules'!$A$14,'Price Schedules'!$A$15)</f>
        <v>PASS1</v>
      </c>
      <c r="I5571" t="str">
        <f>IF(B5571&lt;'Price Schedules'!$B$18,'Price Schedules'!$A$17,'Price Schedules'!$A$18)</f>
        <v>IV1</v>
      </c>
      <c r="J5571" t="s">
        <v>38</v>
      </c>
      <c r="K5571" t="s">
        <v>39</v>
      </c>
      <c r="L5571" t="s">
        <v>40</v>
      </c>
      <c r="M5571" t="s">
        <v>41</v>
      </c>
      <c r="N5571" t="s">
        <v>42</v>
      </c>
      <c r="O5571" t="s">
        <v>43</v>
      </c>
      <c r="P5571" t="s">
        <v>44</v>
      </c>
      <c r="Q5571" t="s">
        <v>45</v>
      </c>
      <c r="R5571" t="str">
        <f t="shared" ref="R5571:R5634" si="175">IF(C5571=$E$1,E5571,IF(C5571=$F$1,F5571,IF(C5571=$G$1,G5571,IF(C5571=$H$1,H5571,IF(C5571=$I$1,I5571,IF(C5571=$J$1,J5571,IF(C5571=$K$1,K5571,IF(C5571=$L$1,L5571,IF(C5571=$M$1,M5571,IF(C5571=$N$1,N5571,IF(C5571=$O$1,O5571,IF(C5571=$P$1,P5571,IF(C5571=$Q$1,Q5571,"Error")))))))))))))</f>
        <v>Error</v>
      </c>
      <c r="S5571" t="e">
        <f>VLOOKUP($R5571,'Price Schedules'!$A$1:$H$34,4,FALSE)</f>
        <v>#N/A</v>
      </c>
      <c r="T5571" t="e">
        <f>VLOOKUP(R5571,'Price Schedules'!$A$1:$H$34,5,FALSE)</f>
        <v>#N/A</v>
      </c>
      <c r="U5571" t="e">
        <f>VLOOKUP(R5571,'Price Schedules'!$A$1:$H$34,6,FALSE)</f>
        <v>#N/A</v>
      </c>
      <c r="V5571" t="e">
        <f>VLOOKUP(R5571,'Price Schedules'!$A$1:$H$34,7,FALSE)</f>
        <v>#N/A</v>
      </c>
      <c r="W5571" t="e">
        <f>VLOOKUP(R5571,'Price Schedules'!$A$1:$H$34,8,FALSE)</f>
        <v>#N/A</v>
      </c>
    </row>
    <row r="5572" spans="1:23" x14ac:dyDescent="0.25">
      <c r="A5572">
        <f>Chargemaster!A5573</f>
        <v>0</v>
      </c>
      <c r="B5572">
        <f>Chargemaster!C5573</f>
        <v>0</v>
      </c>
      <c r="C5572">
        <f>Chargemaster!D5573</f>
        <v>0</v>
      </c>
      <c r="D5572" t="e">
        <f t="shared" si="174"/>
        <v>#N/A</v>
      </c>
      <c r="E5572" t="str">
        <f>(IF(B5572&lt;'Price Schedules'!$B$3,'Price Schedules'!$A$2,IF(B5572&lt;'Price Schedules'!$B$4,'Price Schedules'!$A$3,'Price Schedules'!$A$4)))</f>
        <v>Inj Med1</v>
      </c>
      <c r="F5572" t="str">
        <f>(IF(B5572&lt;'Price Schedules'!$B$7,'Price Schedules'!$A$6,IF(B5572&lt;'Price Schedules'!$B$8,'Price Schedules'!$A$7,'Price Schedules'!$A$8)))</f>
        <v>Chemo IV1</v>
      </c>
      <c r="G5572" t="str">
        <f>(IF(B5572&lt;'Price Schedules'!$B$11,'Price Schedules'!$A$10,IF(B5572&lt;'Price Schedules'!$B$12,'Price Schedules'!$A$11,'Price Schedules'!$A$12)))</f>
        <v>Chemo Med1</v>
      </c>
      <c r="H5572" t="str">
        <f>IF(B5572&lt;'Price Schedules'!$B$15,'Price Schedules'!$A$14,'Price Schedules'!$A$15)</f>
        <v>PASS1</v>
      </c>
      <c r="I5572" t="str">
        <f>IF(B5572&lt;'Price Schedules'!$B$18,'Price Schedules'!$A$17,'Price Schedules'!$A$18)</f>
        <v>IV1</v>
      </c>
      <c r="J5572" t="s">
        <v>38</v>
      </c>
      <c r="K5572" t="s">
        <v>39</v>
      </c>
      <c r="L5572" t="s">
        <v>40</v>
      </c>
      <c r="M5572" t="s">
        <v>41</v>
      </c>
      <c r="N5572" t="s">
        <v>42</v>
      </c>
      <c r="O5572" t="s">
        <v>43</v>
      </c>
      <c r="P5572" t="s">
        <v>44</v>
      </c>
      <c r="Q5572" t="s">
        <v>45</v>
      </c>
      <c r="R5572" t="str">
        <f t="shared" si="175"/>
        <v>Error</v>
      </c>
      <c r="S5572" t="e">
        <f>VLOOKUP($R5572,'Price Schedules'!$A$1:$H$34,4,FALSE)</f>
        <v>#N/A</v>
      </c>
      <c r="T5572" t="e">
        <f>VLOOKUP(R5572,'Price Schedules'!$A$1:$H$34,5,FALSE)</f>
        <v>#N/A</v>
      </c>
      <c r="U5572" t="e">
        <f>VLOOKUP(R5572,'Price Schedules'!$A$1:$H$34,6,FALSE)</f>
        <v>#N/A</v>
      </c>
      <c r="V5572" t="e">
        <f>VLOOKUP(R5572,'Price Schedules'!$A$1:$H$34,7,FALSE)</f>
        <v>#N/A</v>
      </c>
      <c r="W5572" t="e">
        <f>VLOOKUP(R5572,'Price Schedules'!$A$1:$H$34,8,FALSE)</f>
        <v>#N/A</v>
      </c>
    </row>
    <row r="5573" spans="1:23" x14ac:dyDescent="0.25">
      <c r="A5573">
        <f>Chargemaster!A5574</f>
        <v>0</v>
      </c>
      <c r="B5573">
        <f>Chargemaster!C5574</f>
        <v>0</v>
      </c>
      <c r="C5573">
        <f>Chargemaster!D5574</f>
        <v>0</v>
      </c>
      <c r="D5573" t="e">
        <f t="shared" si="174"/>
        <v>#N/A</v>
      </c>
      <c r="E5573" t="str">
        <f>(IF(B5573&lt;'Price Schedules'!$B$3,'Price Schedules'!$A$2,IF(B5573&lt;'Price Schedules'!$B$4,'Price Schedules'!$A$3,'Price Schedules'!$A$4)))</f>
        <v>Inj Med1</v>
      </c>
      <c r="F5573" t="str">
        <f>(IF(B5573&lt;'Price Schedules'!$B$7,'Price Schedules'!$A$6,IF(B5573&lt;'Price Schedules'!$B$8,'Price Schedules'!$A$7,'Price Schedules'!$A$8)))</f>
        <v>Chemo IV1</v>
      </c>
      <c r="G5573" t="str">
        <f>(IF(B5573&lt;'Price Schedules'!$B$11,'Price Schedules'!$A$10,IF(B5573&lt;'Price Schedules'!$B$12,'Price Schedules'!$A$11,'Price Schedules'!$A$12)))</f>
        <v>Chemo Med1</v>
      </c>
      <c r="H5573" t="str">
        <f>IF(B5573&lt;'Price Schedules'!$B$15,'Price Schedules'!$A$14,'Price Schedules'!$A$15)</f>
        <v>PASS1</v>
      </c>
      <c r="I5573" t="str">
        <f>IF(B5573&lt;'Price Schedules'!$B$18,'Price Schedules'!$A$17,'Price Schedules'!$A$18)</f>
        <v>IV1</v>
      </c>
      <c r="J5573" t="s">
        <v>38</v>
      </c>
      <c r="K5573" t="s">
        <v>39</v>
      </c>
      <c r="L5573" t="s">
        <v>40</v>
      </c>
      <c r="M5573" t="s">
        <v>41</v>
      </c>
      <c r="N5573" t="s">
        <v>42</v>
      </c>
      <c r="O5573" t="s">
        <v>43</v>
      </c>
      <c r="P5573" t="s">
        <v>44</v>
      </c>
      <c r="Q5573" t="s">
        <v>45</v>
      </c>
      <c r="R5573" t="str">
        <f t="shared" si="175"/>
        <v>Error</v>
      </c>
      <c r="S5573" t="e">
        <f>VLOOKUP($R5573,'Price Schedules'!$A$1:$H$34,4,FALSE)</f>
        <v>#N/A</v>
      </c>
      <c r="T5573" t="e">
        <f>VLOOKUP(R5573,'Price Schedules'!$A$1:$H$34,5,FALSE)</f>
        <v>#N/A</v>
      </c>
      <c r="U5573" t="e">
        <f>VLOOKUP(R5573,'Price Schedules'!$A$1:$H$34,6,FALSE)</f>
        <v>#N/A</v>
      </c>
      <c r="V5573" t="e">
        <f>VLOOKUP(R5573,'Price Schedules'!$A$1:$H$34,7,FALSE)</f>
        <v>#N/A</v>
      </c>
      <c r="W5573" t="e">
        <f>VLOOKUP(R5573,'Price Schedules'!$A$1:$H$34,8,FALSE)</f>
        <v>#N/A</v>
      </c>
    </row>
    <row r="5574" spans="1:23" x14ac:dyDescent="0.25">
      <c r="A5574">
        <f>Chargemaster!A5575</f>
        <v>0</v>
      </c>
      <c r="B5574">
        <f>Chargemaster!C5575</f>
        <v>0</v>
      </c>
      <c r="C5574">
        <f>Chargemaster!D5575</f>
        <v>0</v>
      </c>
      <c r="D5574" t="e">
        <f t="shared" si="174"/>
        <v>#N/A</v>
      </c>
      <c r="E5574" t="str">
        <f>(IF(B5574&lt;'Price Schedules'!$B$3,'Price Schedules'!$A$2,IF(B5574&lt;'Price Schedules'!$B$4,'Price Schedules'!$A$3,'Price Schedules'!$A$4)))</f>
        <v>Inj Med1</v>
      </c>
      <c r="F5574" t="str">
        <f>(IF(B5574&lt;'Price Schedules'!$B$7,'Price Schedules'!$A$6,IF(B5574&lt;'Price Schedules'!$B$8,'Price Schedules'!$A$7,'Price Schedules'!$A$8)))</f>
        <v>Chemo IV1</v>
      </c>
      <c r="G5574" t="str">
        <f>(IF(B5574&lt;'Price Schedules'!$B$11,'Price Schedules'!$A$10,IF(B5574&lt;'Price Schedules'!$B$12,'Price Schedules'!$A$11,'Price Schedules'!$A$12)))</f>
        <v>Chemo Med1</v>
      </c>
      <c r="H5574" t="str">
        <f>IF(B5574&lt;'Price Schedules'!$B$15,'Price Schedules'!$A$14,'Price Schedules'!$A$15)</f>
        <v>PASS1</v>
      </c>
      <c r="I5574" t="str">
        <f>IF(B5574&lt;'Price Schedules'!$B$18,'Price Schedules'!$A$17,'Price Schedules'!$A$18)</f>
        <v>IV1</v>
      </c>
      <c r="J5574" t="s">
        <v>38</v>
      </c>
      <c r="K5574" t="s">
        <v>39</v>
      </c>
      <c r="L5574" t="s">
        <v>40</v>
      </c>
      <c r="M5574" t="s">
        <v>41</v>
      </c>
      <c r="N5574" t="s">
        <v>42</v>
      </c>
      <c r="O5574" t="s">
        <v>43</v>
      </c>
      <c r="P5574" t="s">
        <v>44</v>
      </c>
      <c r="Q5574" t="s">
        <v>45</v>
      </c>
      <c r="R5574" t="str">
        <f t="shared" si="175"/>
        <v>Error</v>
      </c>
      <c r="S5574" t="e">
        <f>VLOOKUP($R5574,'Price Schedules'!$A$1:$H$34,4,FALSE)</f>
        <v>#N/A</v>
      </c>
      <c r="T5574" t="e">
        <f>VLOOKUP(R5574,'Price Schedules'!$A$1:$H$34,5,FALSE)</f>
        <v>#N/A</v>
      </c>
      <c r="U5574" t="e">
        <f>VLOOKUP(R5574,'Price Schedules'!$A$1:$H$34,6,FALSE)</f>
        <v>#N/A</v>
      </c>
      <c r="V5574" t="e">
        <f>VLOOKUP(R5574,'Price Schedules'!$A$1:$H$34,7,FALSE)</f>
        <v>#N/A</v>
      </c>
      <c r="W5574" t="e">
        <f>VLOOKUP(R5574,'Price Schedules'!$A$1:$H$34,8,FALSE)</f>
        <v>#N/A</v>
      </c>
    </row>
    <row r="5575" spans="1:23" x14ac:dyDescent="0.25">
      <c r="A5575">
        <f>Chargemaster!A5576</f>
        <v>0</v>
      </c>
      <c r="B5575">
        <f>Chargemaster!C5576</f>
        <v>0</v>
      </c>
      <c r="C5575">
        <f>Chargemaster!D5576</f>
        <v>0</v>
      </c>
      <c r="D5575" t="e">
        <f t="shared" si="174"/>
        <v>#N/A</v>
      </c>
      <c r="E5575" t="str">
        <f>(IF(B5575&lt;'Price Schedules'!$B$3,'Price Schedules'!$A$2,IF(B5575&lt;'Price Schedules'!$B$4,'Price Schedules'!$A$3,'Price Schedules'!$A$4)))</f>
        <v>Inj Med1</v>
      </c>
      <c r="F5575" t="str">
        <f>(IF(B5575&lt;'Price Schedules'!$B$7,'Price Schedules'!$A$6,IF(B5575&lt;'Price Schedules'!$B$8,'Price Schedules'!$A$7,'Price Schedules'!$A$8)))</f>
        <v>Chemo IV1</v>
      </c>
      <c r="G5575" t="str">
        <f>(IF(B5575&lt;'Price Schedules'!$B$11,'Price Schedules'!$A$10,IF(B5575&lt;'Price Schedules'!$B$12,'Price Schedules'!$A$11,'Price Schedules'!$A$12)))</f>
        <v>Chemo Med1</v>
      </c>
      <c r="H5575" t="str">
        <f>IF(B5575&lt;'Price Schedules'!$B$15,'Price Schedules'!$A$14,'Price Schedules'!$A$15)</f>
        <v>PASS1</v>
      </c>
      <c r="I5575" t="str">
        <f>IF(B5575&lt;'Price Schedules'!$B$18,'Price Schedules'!$A$17,'Price Schedules'!$A$18)</f>
        <v>IV1</v>
      </c>
      <c r="J5575" t="s">
        <v>38</v>
      </c>
      <c r="K5575" t="s">
        <v>39</v>
      </c>
      <c r="L5575" t="s">
        <v>40</v>
      </c>
      <c r="M5575" t="s">
        <v>41</v>
      </c>
      <c r="N5575" t="s">
        <v>42</v>
      </c>
      <c r="O5575" t="s">
        <v>43</v>
      </c>
      <c r="P5575" t="s">
        <v>44</v>
      </c>
      <c r="Q5575" t="s">
        <v>45</v>
      </c>
      <c r="R5575" t="str">
        <f t="shared" si="175"/>
        <v>Error</v>
      </c>
      <c r="S5575" t="e">
        <f>VLOOKUP($R5575,'Price Schedules'!$A$1:$H$34,4,FALSE)</f>
        <v>#N/A</v>
      </c>
      <c r="T5575" t="e">
        <f>VLOOKUP(R5575,'Price Schedules'!$A$1:$H$34,5,FALSE)</f>
        <v>#N/A</v>
      </c>
      <c r="U5575" t="e">
        <f>VLOOKUP(R5575,'Price Schedules'!$A$1:$H$34,6,FALSE)</f>
        <v>#N/A</v>
      </c>
      <c r="V5575" t="e">
        <f>VLOOKUP(R5575,'Price Schedules'!$A$1:$H$34,7,FALSE)</f>
        <v>#N/A</v>
      </c>
      <c r="W5575" t="e">
        <f>VLOOKUP(R5575,'Price Schedules'!$A$1:$H$34,8,FALSE)</f>
        <v>#N/A</v>
      </c>
    </row>
    <row r="5576" spans="1:23" x14ac:dyDescent="0.25">
      <c r="A5576">
        <f>Chargemaster!A5577</f>
        <v>0</v>
      </c>
      <c r="B5576">
        <f>Chargemaster!C5577</f>
        <v>0</v>
      </c>
      <c r="C5576">
        <f>Chargemaster!D5577</f>
        <v>0</v>
      </c>
      <c r="D5576" t="e">
        <f t="shared" si="174"/>
        <v>#N/A</v>
      </c>
      <c r="E5576" t="str">
        <f>(IF(B5576&lt;'Price Schedules'!$B$3,'Price Schedules'!$A$2,IF(B5576&lt;'Price Schedules'!$B$4,'Price Schedules'!$A$3,'Price Schedules'!$A$4)))</f>
        <v>Inj Med1</v>
      </c>
      <c r="F5576" t="str">
        <f>(IF(B5576&lt;'Price Schedules'!$B$7,'Price Schedules'!$A$6,IF(B5576&lt;'Price Schedules'!$B$8,'Price Schedules'!$A$7,'Price Schedules'!$A$8)))</f>
        <v>Chemo IV1</v>
      </c>
      <c r="G5576" t="str">
        <f>(IF(B5576&lt;'Price Schedules'!$B$11,'Price Schedules'!$A$10,IF(B5576&lt;'Price Schedules'!$B$12,'Price Schedules'!$A$11,'Price Schedules'!$A$12)))</f>
        <v>Chemo Med1</v>
      </c>
      <c r="H5576" t="str">
        <f>IF(B5576&lt;'Price Schedules'!$B$15,'Price Schedules'!$A$14,'Price Schedules'!$A$15)</f>
        <v>PASS1</v>
      </c>
      <c r="I5576" t="str">
        <f>IF(B5576&lt;'Price Schedules'!$B$18,'Price Schedules'!$A$17,'Price Schedules'!$A$18)</f>
        <v>IV1</v>
      </c>
      <c r="J5576" t="s">
        <v>38</v>
      </c>
      <c r="K5576" t="s">
        <v>39</v>
      </c>
      <c r="L5576" t="s">
        <v>40</v>
      </c>
      <c r="M5576" t="s">
        <v>41</v>
      </c>
      <c r="N5576" t="s">
        <v>42</v>
      </c>
      <c r="O5576" t="s">
        <v>43</v>
      </c>
      <c r="P5576" t="s">
        <v>44</v>
      </c>
      <c r="Q5576" t="s">
        <v>45</v>
      </c>
      <c r="R5576" t="str">
        <f t="shared" si="175"/>
        <v>Error</v>
      </c>
      <c r="S5576" t="e">
        <f>VLOOKUP($R5576,'Price Schedules'!$A$1:$H$34,4,FALSE)</f>
        <v>#N/A</v>
      </c>
      <c r="T5576" t="e">
        <f>VLOOKUP(R5576,'Price Schedules'!$A$1:$H$34,5,FALSE)</f>
        <v>#N/A</v>
      </c>
      <c r="U5576" t="e">
        <f>VLOOKUP(R5576,'Price Schedules'!$A$1:$H$34,6,FALSE)</f>
        <v>#N/A</v>
      </c>
      <c r="V5576" t="e">
        <f>VLOOKUP(R5576,'Price Schedules'!$A$1:$H$34,7,FALSE)</f>
        <v>#N/A</v>
      </c>
      <c r="W5576" t="e">
        <f>VLOOKUP(R5576,'Price Schedules'!$A$1:$H$34,8,FALSE)</f>
        <v>#N/A</v>
      </c>
    </row>
    <row r="5577" spans="1:23" x14ac:dyDescent="0.25">
      <c r="A5577">
        <f>Chargemaster!A5578</f>
        <v>0</v>
      </c>
      <c r="B5577">
        <f>Chargemaster!C5578</f>
        <v>0</v>
      </c>
      <c r="C5577">
        <f>Chargemaster!D5578</f>
        <v>0</v>
      </c>
      <c r="D5577" t="e">
        <f t="shared" si="174"/>
        <v>#N/A</v>
      </c>
      <c r="E5577" t="str">
        <f>(IF(B5577&lt;'Price Schedules'!$B$3,'Price Schedules'!$A$2,IF(B5577&lt;'Price Schedules'!$B$4,'Price Schedules'!$A$3,'Price Schedules'!$A$4)))</f>
        <v>Inj Med1</v>
      </c>
      <c r="F5577" t="str">
        <f>(IF(B5577&lt;'Price Schedules'!$B$7,'Price Schedules'!$A$6,IF(B5577&lt;'Price Schedules'!$B$8,'Price Schedules'!$A$7,'Price Schedules'!$A$8)))</f>
        <v>Chemo IV1</v>
      </c>
      <c r="G5577" t="str">
        <f>(IF(B5577&lt;'Price Schedules'!$B$11,'Price Schedules'!$A$10,IF(B5577&lt;'Price Schedules'!$B$12,'Price Schedules'!$A$11,'Price Schedules'!$A$12)))</f>
        <v>Chemo Med1</v>
      </c>
      <c r="H5577" t="str">
        <f>IF(B5577&lt;'Price Schedules'!$B$15,'Price Schedules'!$A$14,'Price Schedules'!$A$15)</f>
        <v>PASS1</v>
      </c>
      <c r="I5577" t="str">
        <f>IF(B5577&lt;'Price Schedules'!$B$18,'Price Schedules'!$A$17,'Price Schedules'!$A$18)</f>
        <v>IV1</v>
      </c>
      <c r="J5577" t="s">
        <v>38</v>
      </c>
      <c r="K5577" t="s">
        <v>39</v>
      </c>
      <c r="L5577" t="s">
        <v>40</v>
      </c>
      <c r="M5577" t="s">
        <v>41</v>
      </c>
      <c r="N5577" t="s">
        <v>42</v>
      </c>
      <c r="O5577" t="s">
        <v>43</v>
      </c>
      <c r="P5577" t="s">
        <v>44</v>
      </c>
      <c r="Q5577" t="s">
        <v>45</v>
      </c>
      <c r="R5577" t="str">
        <f t="shared" si="175"/>
        <v>Error</v>
      </c>
      <c r="S5577" t="e">
        <f>VLOOKUP($R5577,'Price Schedules'!$A$1:$H$34,4,FALSE)</f>
        <v>#N/A</v>
      </c>
      <c r="T5577" t="e">
        <f>VLOOKUP(R5577,'Price Schedules'!$A$1:$H$34,5,FALSE)</f>
        <v>#N/A</v>
      </c>
      <c r="U5577" t="e">
        <f>VLOOKUP(R5577,'Price Schedules'!$A$1:$H$34,6,FALSE)</f>
        <v>#N/A</v>
      </c>
      <c r="V5577" t="e">
        <f>VLOOKUP(R5577,'Price Schedules'!$A$1:$H$34,7,FALSE)</f>
        <v>#N/A</v>
      </c>
      <c r="W5577" t="e">
        <f>VLOOKUP(R5577,'Price Schedules'!$A$1:$H$34,8,FALSE)</f>
        <v>#N/A</v>
      </c>
    </row>
    <row r="5578" spans="1:23" x14ac:dyDescent="0.25">
      <c r="A5578">
        <f>Chargemaster!A5579</f>
        <v>0</v>
      </c>
      <c r="B5578">
        <f>Chargemaster!C5579</f>
        <v>0</v>
      </c>
      <c r="C5578">
        <f>Chargemaster!D5579</f>
        <v>0</v>
      </c>
      <c r="D5578" t="e">
        <f t="shared" si="174"/>
        <v>#N/A</v>
      </c>
      <c r="E5578" t="str">
        <f>(IF(B5578&lt;'Price Schedules'!$B$3,'Price Schedules'!$A$2,IF(B5578&lt;'Price Schedules'!$B$4,'Price Schedules'!$A$3,'Price Schedules'!$A$4)))</f>
        <v>Inj Med1</v>
      </c>
      <c r="F5578" t="str">
        <f>(IF(B5578&lt;'Price Schedules'!$B$7,'Price Schedules'!$A$6,IF(B5578&lt;'Price Schedules'!$B$8,'Price Schedules'!$A$7,'Price Schedules'!$A$8)))</f>
        <v>Chemo IV1</v>
      </c>
      <c r="G5578" t="str">
        <f>(IF(B5578&lt;'Price Schedules'!$B$11,'Price Schedules'!$A$10,IF(B5578&lt;'Price Schedules'!$B$12,'Price Schedules'!$A$11,'Price Schedules'!$A$12)))</f>
        <v>Chemo Med1</v>
      </c>
      <c r="H5578" t="str">
        <f>IF(B5578&lt;'Price Schedules'!$B$15,'Price Schedules'!$A$14,'Price Schedules'!$A$15)</f>
        <v>PASS1</v>
      </c>
      <c r="I5578" t="str">
        <f>IF(B5578&lt;'Price Schedules'!$B$18,'Price Schedules'!$A$17,'Price Schedules'!$A$18)</f>
        <v>IV1</v>
      </c>
      <c r="J5578" t="s">
        <v>38</v>
      </c>
      <c r="K5578" t="s">
        <v>39</v>
      </c>
      <c r="L5578" t="s">
        <v>40</v>
      </c>
      <c r="M5578" t="s">
        <v>41</v>
      </c>
      <c r="N5578" t="s">
        <v>42</v>
      </c>
      <c r="O5578" t="s">
        <v>43</v>
      </c>
      <c r="P5578" t="s">
        <v>44</v>
      </c>
      <c r="Q5578" t="s">
        <v>45</v>
      </c>
      <c r="R5578" t="str">
        <f t="shared" si="175"/>
        <v>Error</v>
      </c>
      <c r="S5578" t="e">
        <f>VLOOKUP($R5578,'Price Schedules'!$A$1:$H$34,4,FALSE)</f>
        <v>#N/A</v>
      </c>
      <c r="T5578" t="e">
        <f>VLOOKUP(R5578,'Price Schedules'!$A$1:$H$34,5,FALSE)</f>
        <v>#N/A</v>
      </c>
      <c r="U5578" t="e">
        <f>VLOOKUP(R5578,'Price Schedules'!$A$1:$H$34,6,FALSE)</f>
        <v>#N/A</v>
      </c>
      <c r="V5578" t="e">
        <f>VLOOKUP(R5578,'Price Schedules'!$A$1:$H$34,7,FALSE)</f>
        <v>#N/A</v>
      </c>
      <c r="W5578" t="e">
        <f>VLOOKUP(R5578,'Price Schedules'!$A$1:$H$34,8,FALSE)</f>
        <v>#N/A</v>
      </c>
    </row>
    <row r="5579" spans="1:23" x14ac:dyDescent="0.25">
      <c r="A5579">
        <f>Chargemaster!A5580</f>
        <v>0</v>
      </c>
      <c r="B5579">
        <f>Chargemaster!C5580</f>
        <v>0</v>
      </c>
      <c r="C5579">
        <f>Chargemaster!D5580</f>
        <v>0</v>
      </c>
      <c r="D5579" t="e">
        <f t="shared" si="174"/>
        <v>#N/A</v>
      </c>
      <c r="E5579" t="str">
        <f>(IF(B5579&lt;'Price Schedules'!$B$3,'Price Schedules'!$A$2,IF(B5579&lt;'Price Schedules'!$B$4,'Price Schedules'!$A$3,'Price Schedules'!$A$4)))</f>
        <v>Inj Med1</v>
      </c>
      <c r="F5579" t="str">
        <f>(IF(B5579&lt;'Price Schedules'!$B$7,'Price Schedules'!$A$6,IF(B5579&lt;'Price Schedules'!$B$8,'Price Schedules'!$A$7,'Price Schedules'!$A$8)))</f>
        <v>Chemo IV1</v>
      </c>
      <c r="G5579" t="str">
        <f>(IF(B5579&lt;'Price Schedules'!$B$11,'Price Schedules'!$A$10,IF(B5579&lt;'Price Schedules'!$B$12,'Price Schedules'!$A$11,'Price Schedules'!$A$12)))</f>
        <v>Chemo Med1</v>
      </c>
      <c r="H5579" t="str">
        <f>IF(B5579&lt;'Price Schedules'!$B$15,'Price Schedules'!$A$14,'Price Schedules'!$A$15)</f>
        <v>PASS1</v>
      </c>
      <c r="I5579" t="str">
        <f>IF(B5579&lt;'Price Schedules'!$B$18,'Price Schedules'!$A$17,'Price Schedules'!$A$18)</f>
        <v>IV1</v>
      </c>
      <c r="J5579" t="s">
        <v>38</v>
      </c>
      <c r="K5579" t="s">
        <v>39</v>
      </c>
      <c r="L5579" t="s">
        <v>40</v>
      </c>
      <c r="M5579" t="s">
        <v>41</v>
      </c>
      <c r="N5579" t="s">
        <v>42</v>
      </c>
      <c r="O5579" t="s">
        <v>43</v>
      </c>
      <c r="P5579" t="s">
        <v>44</v>
      </c>
      <c r="Q5579" t="s">
        <v>45</v>
      </c>
      <c r="R5579" t="str">
        <f t="shared" si="175"/>
        <v>Error</v>
      </c>
      <c r="S5579" t="e">
        <f>VLOOKUP($R5579,'Price Schedules'!$A$1:$H$34,4,FALSE)</f>
        <v>#N/A</v>
      </c>
      <c r="T5579" t="e">
        <f>VLOOKUP(R5579,'Price Schedules'!$A$1:$H$34,5,FALSE)</f>
        <v>#N/A</v>
      </c>
      <c r="U5579" t="e">
        <f>VLOOKUP(R5579,'Price Schedules'!$A$1:$H$34,6,FALSE)</f>
        <v>#N/A</v>
      </c>
      <c r="V5579" t="e">
        <f>VLOOKUP(R5579,'Price Schedules'!$A$1:$H$34,7,FALSE)</f>
        <v>#N/A</v>
      </c>
      <c r="W5579" t="e">
        <f>VLOOKUP(R5579,'Price Schedules'!$A$1:$H$34,8,FALSE)</f>
        <v>#N/A</v>
      </c>
    </row>
    <row r="5580" spans="1:23" x14ac:dyDescent="0.25">
      <c r="A5580">
        <f>Chargemaster!A5581</f>
        <v>0</v>
      </c>
      <c r="B5580">
        <f>Chargemaster!C5581</f>
        <v>0</v>
      </c>
      <c r="C5580">
        <f>Chargemaster!D5581</f>
        <v>0</v>
      </c>
      <c r="D5580" t="e">
        <f t="shared" si="174"/>
        <v>#N/A</v>
      </c>
      <c r="E5580" t="str">
        <f>(IF(B5580&lt;'Price Schedules'!$B$3,'Price Schedules'!$A$2,IF(B5580&lt;'Price Schedules'!$B$4,'Price Schedules'!$A$3,'Price Schedules'!$A$4)))</f>
        <v>Inj Med1</v>
      </c>
      <c r="F5580" t="str">
        <f>(IF(B5580&lt;'Price Schedules'!$B$7,'Price Schedules'!$A$6,IF(B5580&lt;'Price Schedules'!$B$8,'Price Schedules'!$A$7,'Price Schedules'!$A$8)))</f>
        <v>Chemo IV1</v>
      </c>
      <c r="G5580" t="str">
        <f>(IF(B5580&lt;'Price Schedules'!$B$11,'Price Schedules'!$A$10,IF(B5580&lt;'Price Schedules'!$B$12,'Price Schedules'!$A$11,'Price Schedules'!$A$12)))</f>
        <v>Chemo Med1</v>
      </c>
      <c r="H5580" t="str">
        <f>IF(B5580&lt;'Price Schedules'!$B$15,'Price Schedules'!$A$14,'Price Schedules'!$A$15)</f>
        <v>PASS1</v>
      </c>
      <c r="I5580" t="str">
        <f>IF(B5580&lt;'Price Schedules'!$B$18,'Price Schedules'!$A$17,'Price Schedules'!$A$18)</f>
        <v>IV1</v>
      </c>
      <c r="J5580" t="s">
        <v>38</v>
      </c>
      <c r="K5580" t="s">
        <v>39</v>
      </c>
      <c r="L5580" t="s">
        <v>40</v>
      </c>
      <c r="M5580" t="s">
        <v>41</v>
      </c>
      <c r="N5580" t="s">
        <v>42</v>
      </c>
      <c r="O5580" t="s">
        <v>43</v>
      </c>
      <c r="P5580" t="s">
        <v>44</v>
      </c>
      <c r="Q5580" t="s">
        <v>45</v>
      </c>
      <c r="R5580" t="str">
        <f t="shared" si="175"/>
        <v>Error</v>
      </c>
      <c r="S5580" t="e">
        <f>VLOOKUP($R5580,'Price Schedules'!$A$1:$H$34,4,FALSE)</f>
        <v>#N/A</v>
      </c>
      <c r="T5580" t="e">
        <f>VLOOKUP(R5580,'Price Schedules'!$A$1:$H$34,5,FALSE)</f>
        <v>#N/A</v>
      </c>
      <c r="U5580" t="e">
        <f>VLOOKUP(R5580,'Price Schedules'!$A$1:$H$34,6,FALSE)</f>
        <v>#N/A</v>
      </c>
      <c r="V5580" t="e">
        <f>VLOOKUP(R5580,'Price Schedules'!$A$1:$H$34,7,FALSE)</f>
        <v>#N/A</v>
      </c>
      <c r="W5580" t="e">
        <f>VLOOKUP(R5580,'Price Schedules'!$A$1:$H$34,8,FALSE)</f>
        <v>#N/A</v>
      </c>
    </row>
    <row r="5581" spans="1:23" x14ac:dyDescent="0.25">
      <c r="A5581">
        <f>Chargemaster!A5582</f>
        <v>0</v>
      </c>
      <c r="B5581">
        <f>Chargemaster!C5582</f>
        <v>0</v>
      </c>
      <c r="C5581">
        <f>Chargemaster!D5582</f>
        <v>0</v>
      </c>
      <c r="D5581" t="e">
        <f t="shared" si="174"/>
        <v>#N/A</v>
      </c>
      <c r="E5581" t="str">
        <f>(IF(B5581&lt;'Price Schedules'!$B$3,'Price Schedules'!$A$2,IF(B5581&lt;'Price Schedules'!$B$4,'Price Schedules'!$A$3,'Price Schedules'!$A$4)))</f>
        <v>Inj Med1</v>
      </c>
      <c r="F5581" t="str">
        <f>(IF(B5581&lt;'Price Schedules'!$B$7,'Price Schedules'!$A$6,IF(B5581&lt;'Price Schedules'!$B$8,'Price Schedules'!$A$7,'Price Schedules'!$A$8)))</f>
        <v>Chemo IV1</v>
      </c>
      <c r="G5581" t="str">
        <f>(IF(B5581&lt;'Price Schedules'!$B$11,'Price Schedules'!$A$10,IF(B5581&lt;'Price Schedules'!$B$12,'Price Schedules'!$A$11,'Price Schedules'!$A$12)))</f>
        <v>Chemo Med1</v>
      </c>
      <c r="H5581" t="str">
        <f>IF(B5581&lt;'Price Schedules'!$B$15,'Price Schedules'!$A$14,'Price Schedules'!$A$15)</f>
        <v>PASS1</v>
      </c>
      <c r="I5581" t="str">
        <f>IF(B5581&lt;'Price Schedules'!$B$18,'Price Schedules'!$A$17,'Price Schedules'!$A$18)</f>
        <v>IV1</v>
      </c>
      <c r="J5581" t="s">
        <v>38</v>
      </c>
      <c r="K5581" t="s">
        <v>39</v>
      </c>
      <c r="L5581" t="s">
        <v>40</v>
      </c>
      <c r="M5581" t="s">
        <v>41</v>
      </c>
      <c r="N5581" t="s">
        <v>42</v>
      </c>
      <c r="O5581" t="s">
        <v>43</v>
      </c>
      <c r="P5581" t="s">
        <v>44</v>
      </c>
      <c r="Q5581" t="s">
        <v>45</v>
      </c>
      <c r="R5581" t="str">
        <f t="shared" si="175"/>
        <v>Error</v>
      </c>
      <c r="S5581" t="e">
        <f>VLOOKUP($R5581,'Price Schedules'!$A$1:$H$34,4,FALSE)</f>
        <v>#N/A</v>
      </c>
      <c r="T5581" t="e">
        <f>VLOOKUP(R5581,'Price Schedules'!$A$1:$H$34,5,FALSE)</f>
        <v>#N/A</v>
      </c>
      <c r="U5581" t="e">
        <f>VLOOKUP(R5581,'Price Schedules'!$A$1:$H$34,6,FALSE)</f>
        <v>#N/A</v>
      </c>
      <c r="V5581" t="e">
        <f>VLOOKUP(R5581,'Price Schedules'!$A$1:$H$34,7,FALSE)</f>
        <v>#N/A</v>
      </c>
      <c r="W5581" t="e">
        <f>VLOOKUP(R5581,'Price Schedules'!$A$1:$H$34,8,FALSE)</f>
        <v>#N/A</v>
      </c>
    </row>
    <row r="5582" spans="1:23" x14ac:dyDescent="0.25">
      <c r="A5582">
        <f>Chargemaster!A5583</f>
        <v>0</v>
      </c>
      <c r="B5582">
        <f>Chargemaster!C5583</f>
        <v>0</v>
      </c>
      <c r="C5582">
        <f>Chargemaster!D5583</f>
        <v>0</v>
      </c>
      <c r="D5582" t="e">
        <f t="shared" si="174"/>
        <v>#N/A</v>
      </c>
      <c r="E5582" t="str">
        <f>(IF(B5582&lt;'Price Schedules'!$B$3,'Price Schedules'!$A$2,IF(B5582&lt;'Price Schedules'!$B$4,'Price Schedules'!$A$3,'Price Schedules'!$A$4)))</f>
        <v>Inj Med1</v>
      </c>
      <c r="F5582" t="str">
        <f>(IF(B5582&lt;'Price Schedules'!$B$7,'Price Schedules'!$A$6,IF(B5582&lt;'Price Schedules'!$B$8,'Price Schedules'!$A$7,'Price Schedules'!$A$8)))</f>
        <v>Chemo IV1</v>
      </c>
      <c r="G5582" t="str">
        <f>(IF(B5582&lt;'Price Schedules'!$B$11,'Price Schedules'!$A$10,IF(B5582&lt;'Price Schedules'!$B$12,'Price Schedules'!$A$11,'Price Schedules'!$A$12)))</f>
        <v>Chemo Med1</v>
      </c>
      <c r="H5582" t="str">
        <f>IF(B5582&lt;'Price Schedules'!$B$15,'Price Schedules'!$A$14,'Price Schedules'!$A$15)</f>
        <v>PASS1</v>
      </c>
      <c r="I5582" t="str">
        <f>IF(B5582&lt;'Price Schedules'!$B$18,'Price Schedules'!$A$17,'Price Schedules'!$A$18)</f>
        <v>IV1</v>
      </c>
      <c r="J5582" t="s">
        <v>38</v>
      </c>
      <c r="K5582" t="s">
        <v>39</v>
      </c>
      <c r="L5582" t="s">
        <v>40</v>
      </c>
      <c r="M5582" t="s">
        <v>41</v>
      </c>
      <c r="N5582" t="s">
        <v>42</v>
      </c>
      <c r="O5582" t="s">
        <v>43</v>
      </c>
      <c r="P5582" t="s">
        <v>44</v>
      </c>
      <c r="Q5582" t="s">
        <v>45</v>
      </c>
      <c r="R5582" t="str">
        <f t="shared" si="175"/>
        <v>Error</v>
      </c>
      <c r="S5582" t="e">
        <f>VLOOKUP($R5582,'Price Schedules'!$A$1:$H$34,4,FALSE)</f>
        <v>#N/A</v>
      </c>
      <c r="T5582" t="e">
        <f>VLOOKUP(R5582,'Price Schedules'!$A$1:$H$34,5,FALSE)</f>
        <v>#N/A</v>
      </c>
      <c r="U5582" t="e">
        <f>VLOOKUP(R5582,'Price Schedules'!$A$1:$H$34,6,FALSE)</f>
        <v>#N/A</v>
      </c>
      <c r="V5582" t="e">
        <f>VLOOKUP(R5582,'Price Schedules'!$A$1:$H$34,7,FALSE)</f>
        <v>#N/A</v>
      </c>
      <c r="W5582" t="e">
        <f>VLOOKUP(R5582,'Price Schedules'!$A$1:$H$34,8,FALSE)</f>
        <v>#N/A</v>
      </c>
    </row>
    <row r="5583" spans="1:23" x14ac:dyDescent="0.25">
      <c r="A5583">
        <f>Chargemaster!A5584</f>
        <v>0</v>
      </c>
      <c r="B5583">
        <f>Chargemaster!C5584</f>
        <v>0</v>
      </c>
      <c r="C5583">
        <f>Chargemaster!D5584</f>
        <v>0</v>
      </c>
      <c r="D5583" t="e">
        <f t="shared" si="174"/>
        <v>#N/A</v>
      </c>
      <c r="E5583" t="str">
        <f>(IF(B5583&lt;'Price Schedules'!$B$3,'Price Schedules'!$A$2,IF(B5583&lt;'Price Schedules'!$B$4,'Price Schedules'!$A$3,'Price Schedules'!$A$4)))</f>
        <v>Inj Med1</v>
      </c>
      <c r="F5583" t="str">
        <f>(IF(B5583&lt;'Price Schedules'!$B$7,'Price Schedules'!$A$6,IF(B5583&lt;'Price Schedules'!$B$8,'Price Schedules'!$A$7,'Price Schedules'!$A$8)))</f>
        <v>Chemo IV1</v>
      </c>
      <c r="G5583" t="str">
        <f>(IF(B5583&lt;'Price Schedules'!$B$11,'Price Schedules'!$A$10,IF(B5583&lt;'Price Schedules'!$B$12,'Price Schedules'!$A$11,'Price Schedules'!$A$12)))</f>
        <v>Chemo Med1</v>
      </c>
      <c r="H5583" t="str">
        <f>IF(B5583&lt;'Price Schedules'!$B$15,'Price Schedules'!$A$14,'Price Schedules'!$A$15)</f>
        <v>PASS1</v>
      </c>
      <c r="I5583" t="str">
        <f>IF(B5583&lt;'Price Schedules'!$B$18,'Price Schedules'!$A$17,'Price Schedules'!$A$18)</f>
        <v>IV1</v>
      </c>
      <c r="J5583" t="s">
        <v>38</v>
      </c>
      <c r="K5583" t="s">
        <v>39</v>
      </c>
      <c r="L5583" t="s">
        <v>40</v>
      </c>
      <c r="M5583" t="s">
        <v>41</v>
      </c>
      <c r="N5583" t="s">
        <v>42</v>
      </c>
      <c r="O5583" t="s">
        <v>43</v>
      </c>
      <c r="P5583" t="s">
        <v>44</v>
      </c>
      <c r="Q5583" t="s">
        <v>45</v>
      </c>
      <c r="R5583" t="str">
        <f t="shared" si="175"/>
        <v>Error</v>
      </c>
      <c r="S5583" t="e">
        <f>VLOOKUP($R5583,'Price Schedules'!$A$1:$H$34,4,FALSE)</f>
        <v>#N/A</v>
      </c>
      <c r="T5583" t="e">
        <f>VLOOKUP(R5583,'Price Schedules'!$A$1:$H$34,5,FALSE)</f>
        <v>#N/A</v>
      </c>
      <c r="U5583" t="e">
        <f>VLOOKUP(R5583,'Price Schedules'!$A$1:$H$34,6,FALSE)</f>
        <v>#N/A</v>
      </c>
      <c r="V5583" t="e">
        <f>VLOOKUP(R5583,'Price Schedules'!$A$1:$H$34,7,FALSE)</f>
        <v>#N/A</v>
      </c>
      <c r="W5583" t="e">
        <f>VLOOKUP(R5583,'Price Schedules'!$A$1:$H$34,8,FALSE)</f>
        <v>#N/A</v>
      </c>
    </row>
    <row r="5584" spans="1:23" x14ac:dyDescent="0.25">
      <c r="A5584">
        <f>Chargemaster!A5585</f>
        <v>0</v>
      </c>
      <c r="B5584">
        <f>Chargemaster!C5585</f>
        <v>0</v>
      </c>
      <c r="C5584">
        <f>Chargemaster!D5585</f>
        <v>0</v>
      </c>
      <c r="D5584" t="e">
        <f t="shared" si="174"/>
        <v>#N/A</v>
      </c>
      <c r="E5584" t="str">
        <f>(IF(B5584&lt;'Price Schedules'!$B$3,'Price Schedules'!$A$2,IF(B5584&lt;'Price Schedules'!$B$4,'Price Schedules'!$A$3,'Price Schedules'!$A$4)))</f>
        <v>Inj Med1</v>
      </c>
      <c r="F5584" t="str">
        <f>(IF(B5584&lt;'Price Schedules'!$B$7,'Price Schedules'!$A$6,IF(B5584&lt;'Price Schedules'!$B$8,'Price Schedules'!$A$7,'Price Schedules'!$A$8)))</f>
        <v>Chemo IV1</v>
      </c>
      <c r="G5584" t="str">
        <f>(IF(B5584&lt;'Price Schedules'!$B$11,'Price Schedules'!$A$10,IF(B5584&lt;'Price Schedules'!$B$12,'Price Schedules'!$A$11,'Price Schedules'!$A$12)))</f>
        <v>Chemo Med1</v>
      </c>
      <c r="H5584" t="str">
        <f>IF(B5584&lt;'Price Schedules'!$B$15,'Price Schedules'!$A$14,'Price Schedules'!$A$15)</f>
        <v>PASS1</v>
      </c>
      <c r="I5584" t="str">
        <f>IF(B5584&lt;'Price Schedules'!$B$18,'Price Schedules'!$A$17,'Price Schedules'!$A$18)</f>
        <v>IV1</v>
      </c>
      <c r="J5584" t="s">
        <v>38</v>
      </c>
      <c r="K5584" t="s">
        <v>39</v>
      </c>
      <c r="L5584" t="s">
        <v>40</v>
      </c>
      <c r="M5584" t="s">
        <v>41</v>
      </c>
      <c r="N5584" t="s">
        <v>42</v>
      </c>
      <c r="O5584" t="s">
        <v>43</v>
      </c>
      <c r="P5584" t="s">
        <v>44</v>
      </c>
      <c r="Q5584" t="s">
        <v>45</v>
      </c>
      <c r="R5584" t="str">
        <f t="shared" si="175"/>
        <v>Error</v>
      </c>
      <c r="S5584" t="e">
        <f>VLOOKUP($R5584,'Price Schedules'!$A$1:$H$34,4,FALSE)</f>
        <v>#N/A</v>
      </c>
      <c r="T5584" t="e">
        <f>VLOOKUP(R5584,'Price Schedules'!$A$1:$H$34,5,FALSE)</f>
        <v>#N/A</v>
      </c>
      <c r="U5584" t="e">
        <f>VLOOKUP(R5584,'Price Schedules'!$A$1:$H$34,6,FALSE)</f>
        <v>#N/A</v>
      </c>
      <c r="V5584" t="e">
        <f>VLOOKUP(R5584,'Price Schedules'!$A$1:$H$34,7,FALSE)</f>
        <v>#N/A</v>
      </c>
      <c r="W5584" t="e">
        <f>VLOOKUP(R5584,'Price Schedules'!$A$1:$H$34,8,FALSE)</f>
        <v>#N/A</v>
      </c>
    </row>
    <row r="5585" spans="1:23" x14ac:dyDescent="0.25">
      <c r="A5585">
        <f>Chargemaster!A5586</f>
        <v>0</v>
      </c>
      <c r="B5585">
        <f>Chargemaster!C5586</f>
        <v>0</v>
      </c>
      <c r="C5585">
        <f>Chargemaster!D5586</f>
        <v>0</v>
      </c>
      <c r="D5585" t="e">
        <f t="shared" si="174"/>
        <v>#N/A</v>
      </c>
      <c r="E5585" t="str">
        <f>(IF(B5585&lt;'Price Schedules'!$B$3,'Price Schedules'!$A$2,IF(B5585&lt;'Price Schedules'!$B$4,'Price Schedules'!$A$3,'Price Schedules'!$A$4)))</f>
        <v>Inj Med1</v>
      </c>
      <c r="F5585" t="str">
        <f>(IF(B5585&lt;'Price Schedules'!$B$7,'Price Schedules'!$A$6,IF(B5585&lt;'Price Schedules'!$B$8,'Price Schedules'!$A$7,'Price Schedules'!$A$8)))</f>
        <v>Chemo IV1</v>
      </c>
      <c r="G5585" t="str">
        <f>(IF(B5585&lt;'Price Schedules'!$B$11,'Price Schedules'!$A$10,IF(B5585&lt;'Price Schedules'!$B$12,'Price Schedules'!$A$11,'Price Schedules'!$A$12)))</f>
        <v>Chemo Med1</v>
      </c>
      <c r="H5585" t="str">
        <f>IF(B5585&lt;'Price Schedules'!$B$15,'Price Schedules'!$A$14,'Price Schedules'!$A$15)</f>
        <v>PASS1</v>
      </c>
      <c r="I5585" t="str">
        <f>IF(B5585&lt;'Price Schedules'!$B$18,'Price Schedules'!$A$17,'Price Schedules'!$A$18)</f>
        <v>IV1</v>
      </c>
      <c r="J5585" t="s">
        <v>38</v>
      </c>
      <c r="K5585" t="s">
        <v>39</v>
      </c>
      <c r="L5585" t="s">
        <v>40</v>
      </c>
      <c r="M5585" t="s">
        <v>41</v>
      </c>
      <c r="N5585" t="s">
        <v>42</v>
      </c>
      <c r="O5585" t="s">
        <v>43</v>
      </c>
      <c r="P5585" t="s">
        <v>44</v>
      </c>
      <c r="Q5585" t="s">
        <v>45</v>
      </c>
      <c r="R5585" t="str">
        <f t="shared" si="175"/>
        <v>Error</v>
      </c>
      <c r="S5585" t="e">
        <f>VLOOKUP($R5585,'Price Schedules'!$A$1:$H$34,4,FALSE)</f>
        <v>#N/A</v>
      </c>
      <c r="T5585" t="e">
        <f>VLOOKUP(R5585,'Price Schedules'!$A$1:$H$34,5,FALSE)</f>
        <v>#N/A</v>
      </c>
      <c r="U5585" t="e">
        <f>VLOOKUP(R5585,'Price Schedules'!$A$1:$H$34,6,FALSE)</f>
        <v>#N/A</v>
      </c>
      <c r="V5585" t="e">
        <f>VLOOKUP(R5585,'Price Schedules'!$A$1:$H$34,7,FALSE)</f>
        <v>#N/A</v>
      </c>
      <c r="W5585" t="e">
        <f>VLOOKUP(R5585,'Price Schedules'!$A$1:$H$34,8,FALSE)</f>
        <v>#N/A</v>
      </c>
    </row>
    <row r="5586" spans="1:23" x14ac:dyDescent="0.25">
      <c r="A5586">
        <f>Chargemaster!A5587</f>
        <v>0</v>
      </c>
      <c r="B5586">
        <f>Chargemaster!C5587</f>
        <v>0</v>
      </c>
      <c r="C5586">
        <f>Chargemaster!D5587</f>
        <v>0</v>
      </c>
      <c r="D5586" t="e">
        <f t="shared" si="174"/>
        <v>#N/A</v>
      </c>
      <c r="E5586" t="str">
        <f>(IF(B5586&lt;'Price Schedules'!$B$3,'Price Schedules'!$A$2,IF(B5586&lt;'Price Schedules'!$B$4,'Price Schedules'!$A$3,'Price Schedules'!$A$4)))</f>
        <v>Inj Med1</v>
      </c>
      <c r="F5586" t="str">
        <f>(IF(B5586&lt;'Price Schedules'!$B$7,'Price Schedules'!$A$6,IF(B5586&lt;'Price Schedules'!$B$8,'Price Schedules'!$A$7,'Price Schedules'!$A$8)))</f>
        <v>Chemo IV1</v>
      </c>
      <c r="G5586" t="str">
        <f>(IF(B5586&lt;'Price Schedules'!$B$11,'Price Schedules'!$A$10,IF(B5586&lt;'Price Schedules'!$B$12,'Price Schedules'!$A$11,'Price Schedules'!$A$12)))</f>
        <v>Chemo Med1</v>
      </c>
      <c r="H5586" t="str">
        <f>IF(B5586&lt;'Price Schedules'!$B$15,'Price Schedules'!$A$14,'Price Schedules'!$A$15)</f>
        <v>PASS1</v>
      </c>
      <c r="I5586" t="str">
        <f>IF(B5586&lt;'Price Schedules'!$B$18,'Price Schedules'!$A$17,'Price Schedules'!$A$18)</f>
        <v>IV1</v>
      </c>
      <c r="J5586" t="s">
        <v>38</v>
      </c>
      <c r="K5586" t="s">
        <v>39</v>
      </c>
      <c r="L5586" t="s">
        <v>40</v>
      </c>
      <c r="M5586" t="s">
        <v>41</v>
      </c>
      <c r="N5586" t="s">
        <v>42</v>
      </c>
      <c r="O5586" t="s">
        <v>43</v>
      </c>
      <c r="P5586" t="s">
        <v>44</v>
      </c>
      <c r="Q5586" t="s">
        <v>45</v>
      </c>
      <c r="R5586" t="str">
        <f t="shared" si="175"/>
        <v>Error</v>
      </c>
      <c r="S5586" t="e">
        <f>VLOOKUP($R5586,'Price Schedules'!$A$1:$H$34,4,FALSE)</f>
        <v>#N/A</v>
      </c>
      <c r="T5586" t="e">
        <f>VLOOKUP(R5586,'Price Schedules'!$A$1:$H$34,5,FALSE)</f>
        <v>#N/A</v>
      </c>
      <c r="U5586" t="e">
        <f>VLOOKUP(R5586,'Price Schedules'!$A$1:$H$34,6,FALSE)</f>
        <v>#N/A</v>
      </c>
      <c r="V5586" t="e">
        <f>VLOOKUP(R5586,'Price Schedules'!$A$1:$H$34,7,FALSE)</f>
        <v>#N/A</v>
      </c>
      <c r="W5586" t="e">
        <f>VLOOKUP(R5586,'Price Schedules'!$A$1:$H$34,8,FALSE)</f>
        <v>#N/A</v>
      </c>
    </row>
    <row r="5587" spans="1:23" x14ac:dyDescent="0.25">
      <c r="A5587">
        <f>Chargemaster!A5588</f>
        <v>0</v>
      </c>
      <c r="B5587">
        <f>Chargemaster!C5588</f>
        <v>0</v>
      </c>
      <c r="C5587">
        <f>Chargemaster!D5588</f>
        <v>0</v>
      </c>
      <c r="D5587" t="e">
        <f t="shared" si="174"/>
        <v>#N/A</v>
      </c>
      <c r="E5587" t="str">
        <f>(IF(B5587&lt;'Price Schedules'!$B$3,'Price Schedules'!$A$2,IF(B5587&lt;'Price Schedules'!$B$4,'Price Schedules'!$A$3,'Price Schedules'!$A$4)))</f>
        <v>Inj Med1</v>
      </c>
      <c r="F5587" t="str">
        <f>(IF(B5587&lt;'Price Schedules'!$B$7,'Price Schedules'!$A$6,IF(B5587&lt;'Price Schedules'!$B$8,'Price Schedules'!$A$7,'Price Schedules'!$A$8)))</f>
        <v>Chemo IV1</v>
      </c>
      <c r="G5587" t="str">
        <f>(IF(B5587&lt;'Price Schedules'!$B$11,'Price Schedules'!$A$10,IF(B5587&lt;'Price Schedules'!$B$12,'Price Schedules'!$A$11,'Price Schedules'!$A$12)))</f>
        <v>Chemo Med1</v>
      </c>
      <c r="H5587" t="str">
        <f>IF(B5587&lt;'Price Schedules'!$B$15,'Price Schedules'!$A$14,'Price Schedules'!$A$15)</f>
        <v>PASS1</v>
      </c>
      <c r="I5587" t="str">
        <f>IF(B5587&lt;'Price Schedules'!$B$18,'Price Schedules'!$A$17,'Price Schedules'!$A$18)</f>
        <v>IV1</v>
      </c>
      <c r="J5587" t="s">
        <v>38</v>
      </c>
      <c r="K5587" t="s">
        <v>39</v>
      </c>
      <c r="L5587" t="s">
        <v>40</v>
      </c>
      <c r="M5587" t="s">
        <v>41</v>
      </c>
      <c r="N5587" t="s">
        <v>42</v>
      </c>
      <c r="O5587" t="s">
        <v>43</v>
      </c>
      <c r="P5587" t="s">
        <v>44</v>
      </c>
      <c r="Q5587" t="s">
        <v>45</v>
      </c>
      <c r="R5587" t="str">
        <f t="shared" si="175"/>
        <v>Error</v>
      </c>
      <c r="S5587" t="e">
        <f>VLOOKUP($R5587,'Price Schedules'!$A$1:$H$34,4,FALSE)</f>
        <v>#N/A</v>
      </c>
      <c r="T5587" t="e">
        <f>VLOOKUP(R5587,'Price Schedules'!$A$1:$H$34,5,FALSE)</f>
        <v>#N/A</v>
      </c>
      <c r="U5587" t="e">
        <f>VLOOKUP(R5587,'Price Schedules'!$A$1:$H$34,6,FALSE)</f>
        <v>#N/A</v>
      </c>
      <c r="V5587" t="e">
        <f>VLOOKUP(R5587,'Price Schedules'!$A$1:$H$34,7,FALSE)</f>
        <v>#N/A</v>
      </c>
      <c r="W5587" t="e">
        <f>VLOOKUP(R5587,'Price Schedules'!$A$1:$H$34,8,FALSE)</f>
        <v>#N/A</v>
      </c>
    </row>
    <row r="5588" spans="1:23" x14ac:dyDescent="0.25">
      <c r="A5588">
        <f>Chargemaster!A5589</f>
        <v>0</v>
      </c>
      <c r="B5588">
        <f>Chargemaster!C5589</f>
        <v>0</v>
      </c>
      <c r="C5588">
        <f>Chargemaster!D5589</f>
        <v>0</v>
      </c>
      <c r="D5588" t="e">
        <f t="shared" si="174"/>
        <v>#N/A</v>
      </c>
      <c r="E5588" t="str">
        <f>(IF(B5588&lt;'Price Schedules'!$B$3,'Price Schedules'!$A$2,IF(B5588&lt;'Price Schedules'!$B$4,'Price Schedules'!$A$3,'Price Schedules'!$A$4)))</f>
        <v>Inj Med1</v>
      </c>
      <c r="F5588" t="str">
        <f>(IF(B5588&lt;'Price Schedules'!$B$7,'Price Schedules'!$A$6,IF(B5588&lt;'Price Schedules'!$B$8,'Price Schedules'!$A$7,'Price Schedules'!$A$8)))</f>
        <v>Chemo IV1</v>
      </c>
      <c r="G5588" t="str">
        <f>(IF(B5588&lt;'Price Schedules'!$B$11,'Price Schedules'!$A$10,IF(B5588&lt;'Price Schedules'!$B$12,'Price Schedules'!$A$11,'Price Schedules'!$A$12)))</f>
        <v>Chemo Med1</v>
      </c>
      <c r="H5588" t="str">
        <f>IF(B5588&lt;'Price Schedules'!$B$15,'Price Schedules'!$A$14,'Price Schedules'!$A$15)</f>
        <v>PASS1</v>
      </c>
      <c r="I5588" t="str">
        <f>IF(B5588&lt;'Price Schedules'!$B$18,'Price Schedules'!$A$17,'Price Schedules'!$A$18)</f>
        <v>IV1</v>
      </c>
      <c r="J5588" t="s">
        <v>38</v>
      </c>
      <c r="K5588" t="s">
        <v>39</v>
      </c>
      <c r="L5588" t="s">
        <v>40</v>
      </c>
      <c r="M5588" t="s">
        <v>41</v>
      </c>
      <c r="N5588" t="s">
        <v>42</v>
      </c>
      <c r="O5588" t="s">
        <v>43</v>
      </c>
      <c r="P5588" t="s">
        <v>44</v>
      </c>
      <c r="Q5588" t="s">
        <v>45</v>
      </c>
      <c r="R5588" t="str">
        <f t="shared" si="175"/>
        <v>Error</v>
      </c>
      <c r="S5588" t="e">
        <f>VLOOKUP($R5588,'Price Schedules'!$A$1:$H$34,4,FALSE)</f>
        <v>#N/A</v>
      </c>
      <c r="T5588" t="e">
        <f>VLOOKUP(R5588,'Price Schedules'!$A$1:$H$34,5,FALSE)</f>
        <v>#N/A</v>
      </c>
      <c r="U5588" t="e">
        <f>VLOOKUP(R5588,'Price Schedules'!$A$1:$H$34,6,FALSE)</f>
        <v>#N/A</v>
      </c>
      <c r="V5588" t="e">
        <f>VLOOKUP(R5588,'Price Schedules'!$A$1:$H$34,7,FALSE)</f>
        <v>#N/A</v>
      </c>
      <c r="W5588" t="e">
        <f>VLOOKUP(R5588,'Price Schedules'!$A$1:$H$34,8,FALSE)</f>
        <v>#N/A</v>
      </c>
    </row>
    <row r="5589" spans="1:23" x14ac:dyDescent="0.25">
      <c r="A5589">
        <f>Chargemaster!A5590</f>
        <v>0</v>
      </c>
      <c r="B5589">
        <f>Chargemaster!C5590</f>
        <v>0</v>
      </c>
      <c r="C5589">
        <f>Chargemaster!D5590</f>
        <v>0</v>
      </c>
      <c r="D5589" t="e">
        <f t="shared" si="174"/>
        <v>#N/A</v>
      </c>
      <c r="E5589" t="str">
        <f>(IF(B5589&lt;'Price Schedules'!$B$3,'Price Schedules'!$A$2,IF(B5589&lt;'Price Schedules'!$B$4,'Price Schedules'!$A$3,'Price Schedules'!$A$4)))</f>
        <v>Inj Med1</v>
      </c>
      <c r="F5589" t="str">
        <f>(IF(B5589&lt;'Price Schedules'!$B$7,'Price Schedules'!$A$6,IF(B5589&lt;'Price Schedules'!$B$8,'Price Schedules'!$A$7,'Price Schedules'!$A$8)))</f>
        <v>Chemo IV1</v>
      </c>
      <c r="G5589" t="str">
        <f>(IF(B5589&lt;'Price Schedules'!$B$11,'Price Schedules'!$A$10,IF(B5589&lt;'Price Schedules'!$B$12,'Price Schedules'!$A$11,'Price Schedules'!$A$12)))</f>
        <v>Chemo Med1</v>
      </c>
      <c r="H5589" t="str">
        <f>IF(B5589&lt;'Price Schedules'!$B$15,'Price Schedules'!$A$14,'Price Schedules'!$A$15)</f>
        <v>PASS1</v>
      </c>
      <c r="I5589" t="str">
        <f>IF(B5589&lt;'Price Schedules'!$B$18,'Price Schedules'!$A$17,'Price Schedules'!$A$18)</f>
        <v>IV1</v>
      </c>
      <c r="J5589" t="s">
        <v>38</v>
      </c>
      <c r="K5589" t="s">
        <v>39</v>
      </c>
      <c r="L5589" t="s">
        <v>40</v>
      </c>
      <c r="M5589" t="s">
        <v>41</v>
      </c>
      <c r="N5589" t="s">
        <v>42</v>
      </c>
      <c r="O5589" t="s">
        <v>43</v>
      </c>
      <c r="P5589" t="s">
        <v>44</v>
      </c>
      <c r="Q5589" t="s">
        <v>45</v>
      </c>
      <c r="R5589" t="str">
        <f t="shared" si="175"/>
        <v>Error</v>
      </c>
      <c r="S5589" t="e">
        <f>VLOOKUP($R5589,'Price Schedules'!$A$1:$H$34,4,FALSE)</f>
        <v>#N/A</v>
      </c>
      <c r="T5589" t="e">
        <f>VLOOKUP(R5589,'Price Schedules'!$A$1:$H$34,5,FALSE)</f>
        <v>#N/A</v>
      </c>
      <c r="U5589" t="e">
        <f>VLOOKUP(R5589,'Price Schedules'!$A$1:$H$34,6,FALSE)</f>
        <v>#N/A</v>
      </c>
      <c r="V5589" t="e">
        <f>VLOOKUP(R5589,'Price Schedules'!$A$1:$H$34,7,FALSE)</f>
        <v>#N/A</v>
      </c>
      <c r="W5589" t="e">
        <f>VLOOKUP(R5589,'Price Schedules'!$A$1:$H$34,8,FALSE)</f>
        <v>#N/A</v>
      </c>
    </row>
    <row r="5590" spans="1:23" x14ac:dyDescent="0.25">
      <c r="A5590">
        <f>Chargemaster!A5591</f>
        <v>0</v>
      </c>
      <c r="B5590">
        <f>Chargemaster!C5591</f>
        <v>0</v>
      </c>
      <c r="C5590">
        <f>Chargemaster!D5591</f>
        <v>0</v>
      </c>
      <c r="D5590" t="e">
        <f t="shared" si="174"/>
        <v>#N/A</v>
      </c>
      <c r="E5590" t="str">
        <f>(IF(B5590&lt;'Price Schedules'!$B$3,'Price Schedules'!$A$2,IF(B5590&lt;'Price Schedules'!$B$4,'Price Schedules'!$A$3,'Price Schedules'!$A$4)))</f>
        <v>Inj Med1</v>
      </c>
      <c r="F5590" t="str">
        <f>(IF(B5590&lt;'Price Schedules'!$B$7,'Price Schedules'!$A$6,IF(B5590&lt;'Price Schedules'!$B$8,'Price Schedules'!$A$7,'Price Schedules'!$A$8)))</f>
        <v>Chemo IV1</v>
      </c>
      <c r="G5590" t="str">
        <f>(IF(B5590&lt;'Price Schedules'!$B$11,'Price Schedules'!$A$10,IF(B5590&lt;'Price Schedules'!$B$12,'Price Schedules'!$A$11,'Price Schedules'!$A$12)))</f>
        <v>Chemo Med1</v>
      </c>
      <c r="H5590" t="str">
        <f>IF(B5590&lt;'Price Schedules'!$B$15,'Price Schedules'!$A$14,'Price Schedules'!$A$15)</f>
        <v>PASS1</v>
      </c>
      <c r="I5590" t="str">
        <f>IF(B5590&lt;'Price Schedules'!$B$18,'Price Schedules'!$A$17,'Price Schedules'!$A$18)</f>
        <v>IV1</v>
      </c>
      <c r="J5590" t="s">
        <v>38</v>
      </c>
      <c r="K5590" t="s">
        <v>39</v>
      </c>
      <c r="L5590" t="s">
        <v>40</v>
      </c>
      <c r="M5590" t="s">
        <v>41</v>
      </c>
      <c r="N5590" t="s">
        <v>42</v>
      </c>
      <c r="O5590" t="s">
        <v>43</v>
      </c>
      <c r="P5590" t="s">
        <v>44</v>
      </c>
      <c r="Q5590" t="s">
        <v>45</v>
      </c>
      <c r="R5590" t="str">
        <f t="shared" si="175"/>
        <v>Error</v>
      </c>
      <c r="S5590" t="e">
        <f>VLOOKUP($R5590,'Price Schedules'!$A$1:$H$34,4,FALSE)</f>
        <v>#N/A</v>
      </c>
      <c r="T5590" t="e">
        <f>VLOOKUP(R5590,'Price Schedules'!$A$1:$H$34,5,FALSE)</f>
        <v>#N/A</v>
      </c>
      <c r="U5590" t="e">
        <f>VLOOKUP(R5590,'Price Schedules'!$A$1:$H$34,6,FALSE)</f>
        <v>#N/A</v>
      </c>
      <c r="V5590" t="e">
        <f>VLOOKUP(R5590,'Price Schedules'!$A$1:$H$34,7,FALSE)</f>
        <v>#N/A</v>
      </c>
      <c r="W5590" t="e">
        <f>VLOOKUP(R5590,'Price Schedules'!$A$1:$H$34,8,FALSE)</f>
        <v>#N/A</v>
      </c>
    </row>
    <row r="5591" spans="1:23" x14ac:dyDescent="0.25">
      <c r="A5591">
        <f>Chargemaster!A5592</f>
        <v>0</v>
      </c>
      <c r="B5591">
        <f>Chargemaster!C5592</f>
        <v>0</v>
      </c>
      <c r="C5591">
        <f>Chargemaster!D5592</f>
        <v>0</v>
      </c>
      <c r="D5591" t="e">
        <f t="shared" si="174"/>
        <v>#N/A</v>
      </c>
      <c r="E5591" t="str">
        <f>(IF(B5591&lt;'Price Schedules'!$B$3,'Price Schedules'!$A$2,IF(B5591&lt;'Price Schedules'!$B$4,'Price Schedules'!$A$3,'Price Schedules'!$A$4)))</f>
        <v>Inj Med1</v>
      </c>
      <c r="F5591" t="str">
        <f>(IF(B5591&lt;'Price Schedules'!$B$7,'Price Schedules'!$A$6,IF(B5591&lt;'Price Schedules'!$B$8,'Price Schedules'!$A$7,'Price Schedules'!$A$8)))</f>
        <v>Chemo IV1</v>
      </c>
      <c r="G5591" t="str">
        <f>(IF(B5591&lt;'Price Schedules'!$B$11,'Price Schedules'!$A$10,IF(B5591&lt;'Price Schedules'!$B$12,'Price Schedules'!$A$11,'Price Schedules'!$A$12)))</f>
        <v>Chemo Med1</v>
      </c>
      <c r="H5591" t="str">
        <f>IF(B5591&lt;'Price Schedules'!$B$15,'Price Schedules'!$A$14,'Price Schedules'!$A$15)</f>
        <v>PASS1</v>
      </c>
      <c r="I5591" t="str">
        <f>IF(B5591&lt;'Price Schedules'!$B$18,'Price Schedules'!$A$17,'Price Schedules'!$A$18)</f>
        <v>IV1</v>
      </c>
      <c r="J5591" t="s">
        <v>38</v>
      </c>
      <c r="K5591" t="s">
        <v>39</v>
      </c>
      <c r="L5591" t="s">
        <v>40</v>
      </c>
      <c r="M5591" t="s">
        <v>41</v>
      </c>
      <c r="N5591" t="s">
        <v>42</v>
      </c>
      <c r="O5591" t="s">
        <v>43</v>
      </c>
      <c r="P5591" t="s">
        <v>44</v>
      </c>
      <c r="Q5591" t="s">
        <v>45</v>
      </c>
      <c r="R5591" t="str">
        <f t="shared" si="175"/>
        <v>Error</v>
      </c>
      <c r="S5591" t="e">
        <f>VLOOKUP($R5591,'Price Schedules'!$A$1:$H$34,4,FALSE)</f>
        <v>#N/A</v>
      </c>
      <c r="T5591" t="e">
        <f>VLOOKUP(R5591,'Price Schedules'!$A$1:$H$34,5,FALSE)</f>
        <v>#N/A</v>
      </c>
      <c r="U5591" t="e">
        <f>VLOOKUP(R5591,'Price Schedules'!$A$1:$H$34,6,FALSE)</f>
        <v>#N/A</v>
      </c>
      <c r="V5591" t="e">
        <f>VLOOKUP(R5591,'Price Schedules'!$A$1:$H$34,7,FALSE)</f>
        <v>#N/A</v>
      </c>
      <c r="W5591" t="e">
        <f>VLOOKUP(R5591,'Price Schedules'!$A$1:$H$34,8,FALSE)</f>
        <v>#N/A</v>
      </c>
    </row>
    <row r="5592" spans="1:23" x14ac:dyDescent="0.25">
      <c r="A5592">
        <f>Chargemaster!A5593</f>
        <v>0</v>
      </c>
      <c r="B5592">
        <f>Chargemaster!C5593</f>
        <v>0</v>
      </c>
      <c r="C5592">
        <f>Chargemaster!D5593</f>
        <v>0</v>
      </c>
      <c r="D5592" t="e">
        <f t="shared" si="174"/>
        <v>#N/A</v>
      </c>
      <c r="E5592" t="str">
        <f>(IF(B5592&lt;'Price Schedules'!$B$3,'Price Schedules'!$A$2,IF(B5592&lt;'Price Schedules'!$B$4,'Price Schedules'!$A$3,'Price Schedules'!$A$4)))</f>
        <v>Inj Med1</v>
      </c>
      <c r="F5592" t="str">
        <f>(IF(B5592&lt;'Price Schedules'!$B$7,'Price Schedules'!$A$6,IF(B5592&lt;'Price Schedules'!$B$8,'Price Schedules'!$A$7,'Price Schedules'!$A$8)))</f>
        <v>Chemo IV1</v>
      </c>
      <c r="G5592" t="str">
        <f>(IF(B5592&lt;'Price Schedules'!$B$11,'Price Schedules'!$A$10,IF(B5592&lt;'Price Schedules'!$B$12,'Price Schedules'!$A$11,'Price Schedules'!$A$12)))</f>
        <v>Chemo Med1</v>
      </c>
      <c r="H5592" t="str">
        <f>IF(B5592&lt;'Price Schedules'!$B$15,'Price Schedules'!$A$14,'Price Schedules'!$A$15)</f>
        <v>PASS1</v>
      </c>
      <c r="I5592" t="str">
        <f>IF(B5592&lt;'Price Schedules'!$B$18,'Price Schedules'!$A$17,'Price Schedules'!$A$18)</f>
        <v>IV1</v>
      </c>
      <c r="J5592" t="s">
        <v>38</v>
      </c>
      <c r="K5592" t="s">
        <v>39</v>
      </c>
      <c r="L5592" t="s">
        <v>40</v>
      </c>
      <c r="M5592" t="s">
        <v>41</v>
      </c>
      <c r="N5592" t="s">
        <v>42</v>
      </c>
      <c r="O5592" t="s">
        <v>43</v>
      </c>
      <c r="P5592" t="s">
        <v>44</v>
      </c>
      <c r="Q5592" t="s">
        <v>45</v>
      </c>
      <c r="R5592" t="str">
        <f t="shared" si="175"/>
        <v>Error</v>
      </c>
      <c r="S5592" t="e">
        <f>VLOOKUP($R5592,'Price Schedules'!$A$1:$H$34,4,FALSE)</f>
        <v>#N/A</v>
      </c>
      <c r="T5592" t="e">
        <f>VLOOKUP(R5592,'Price Schedules'!$A$1:$H$34,5,FALSE)</f>
        <v>#N/A</v>
      </c>
      <c r="U5592" t="e">
        <f>VLOOKUP(R5592,'Price Schedules'!$A$1:$H$34,6,FALSE)</f>
        <v>#N/A</v>
      </c>
      <c r="V5592" t="e">
        <f>VLOOKUP(R5592,'Price Schedules'!$A$1:$H$34,7,FALSE)</f>
        <v>#N/A</v>
      </c>
      <c r="W5592" t="e">
        <f>VLOOKUP(R5592,'Price Schedules'!$A$1:$H$34,8,FALSE)</f>
        <v>#N/A</v>
      </c>
    </row>
    <row r="5593" spans="1:23" x14ac:dyDescent="0.25">
      <c r="A5593">
        <f>Chargemaster!A5594</f>
        <v>0</v>
      </c>
      <c r="B5593">
        <f>Chargemaster!C5594</f>
        <v>0</v>
      </c>
      <c r="C5593">
        <f>Chargemaster!D5594</f>
        <v>0</v>
      </c>
      <c r="D5593" t="e">
        <f t="shared" si="174"/>
        <v>#N/A</v>
      </c>
      <c r="E5593" t="str">
        <f>(IF(B5593&lt;'Price Schedules'!$B$3,'Price Schedules'!$A$2,IF(B5593&lt;'Price Schedules'!$B$4,'Price Schedules'!$A$3,'Price Schedules'!$A$4)))</f>
        <v>Inj Med1</v>
      </c>
      <c r="F5593" t="str">
        <f>(IF(B5593&lt;'Price Schedules'!$B$7,'Price Schedules'!$A$6,IF(B5593&lt;'Price Schedules'!$B$8,'Price Schedules'!$A$7,'Price Schedules'!$A$8)))</f>
        <v>Chemo IV1</v>
      </c>
      <c r="G5593" t="str">
        <f>(IF(B5593&lt;'Price Schedules'!$B$11,'Price Schedules'!$A$10,IF(B5593&lt;'Price Schedules'!$B$12,'Price Schedules'!$A$11,'Price Schedules'!$A$12)))</f>
        <v>Chemo Med1</v>
      </c>
      <c r="H5593" t="str">
        <f>IF(B5593&lt;'Price Schedules'!$B$15,'Price Schedules'!$A$14,'Price Schedules'!$A$15)</f>
        <v>PASS1</v>
      </c>
      <c r="I5593" t="str">
        <f>IF(B5593&lt;'Price Schedules'!$B$18,'Price Schedules'!$A$17,'Price Schedules'!$A$18)</f>
        <v>IV1</v>
      </c>
      <c r="J5593" t="s">
        <v>38</v>
      </c>
      <c r="K5593" t="s">
        <v>39</v>
      </c>
      <c r="L5593" t="s">
        <v>40</v>
      </c>
      <c r="M5593" t="s">
        <v>41</v>
      </c>
      <c r="N5593" t="s">
        <v>42</v>
      </c>
      <c r="O5593" t="s">
        <v>43</v>
      </c>
      <c r="P5593" t="s">
        <v>44</v>
      </c>
      <c r="Q5593" t="s">
        <v>45</v>
      </c>
      <c r="R5593" t="str">
        <f t="shared" si="175"/>
        <v>Error</v>
      </c>
      <c r="S5593" t="e">
        <f>VLOOKUP($R5593,'Price Schedules'!$A$1:$H$34,4,FALSE)</f>
        <v>#N/A</v>
      </c>
      <c r="T5593" t="e">
        <f>VLOOKUP(R5593,'Price Schedules'!$A$1:$H$34,5,FALSE)</f>
        <v>#N/A</v>
      </c>
      <c r="U5593" t="e">
        <f>VLOOKUP(R5593,'Price Schedules'!$A$1:$H$34,6,FALSE)</f>
        <v>#N/A</v>
      </c>
      <c r="V5593" t="e">
        <f>VLOOKUP(R5593,'Price Schedules'!$A$1:$H$34,7,FALSE)</f>
        <v>#N/A</v>
      </c>
      <c r="W5593" t="e">
        <f>VLOOKUP(R5593,'Price Schedules'!$A$1:$H$34,8,FALSE)</f>
        <v>#N/A</v>
      </c>
    </row>
    <row r="5594" spans="1:23" x14ac:dyDescent="0.25">
      <c r="A5594">
        <f>Chargemaster!A5595</f>
        <v>0</v>
      </c>
      <c r="B5594">
        <f>Chargemaster!C5595</f>
        <v>0</v>
      </c>
      <c r="C5594">
        <f>Chargemaster!D5595</f>
        <v>0</v>
      </c>
      <c r="D5594" t="e">
        <f t="shared" si="174"/>
        <v>#N/A</v>
      </c>
      <c r="E5594" t="str">
        <f>(IF(B5594&lt;'Price Schedules'!$B$3,'Price Schedules'!$A$2,IF(B5594&lt;'Price Schedules'!$B$4,'Price Schedules'!$A$3,'Price Schedules'!$A$4)))</f>
        <v>Inj Med1</v>
      </c>
      <c r="F5594" t="str">
        <f>(IF(B5594&lt;'Price Schedules'!$B$7,'Price Schedules'!$A$6,IF(B5594&lt;'Price Schedules'!$B$8,'Price Schedules'!$A$7,'Price Schedules'!$A$8)))</f>
        <v>Chemo IV1</v>
      </c>
      <c r="G5594" t="str">
        <f>(IF(B5594&lt;'Price Schedules'!$B$11,'Price Schedules'!$A$10,IF(B5594&lt;'Price Schedules'!$B$12,'Price Schedules'!$A$11,'Price Schedules'!$A$12)))</f>
        <v>Chemo Med1</v>
      </c>
      <c r="H5594" t="str">
        <f>IF(B5594&lt;'Price Schedules'!$B$15,'Price Schedules'!$A$14,'Price Schedules'!$A$15)</f>
        <v>PASS1</v>
      </c>
      <c r="I5594" t="str">
        <f>IF(B5594&lt;'Price Schedules'!$B$18,'Price Schedules'!$A$17,'Price Schedules'!$A$18)</f>
        <v>IV1</v>
      </c>
      <c r="J5594" t="s">
        <v>38</v>
      </c>
      <c r="K5594" t="s">
        <v>39</v>
      </c>
      <c r="L5594" t="s">
        <v>40</v>
      </c>
      <c r="M5594" t="s">
        <v>41</v>
      </c>
      <c r="N5594" t="s">
        <v>42</v>
      </c>
      <c r="O5594" t="s">
        <v>43</v>
      </c>
      <c r="P5594" t="s">
        <v>44</v>
      </c>
      <c r="Q5594" t="s">
        <v>45</v>
      </c>
      <c r="R5594" t="str">
        <f t="shared" si="175"/>
        <v>Error</v>
      </c>
      <c r="S5594" t="e">
        <f>VLOOKUP($R5594,'Price Schedules'!$A$1:$H$34,4,FALSE)</f>
        <v>#N/A</v>
      </c>
      <c r="T5594" t="e">
        <f>VLOOKUP(R5594,'Price Schedules'!$A$1:$H$34,5,FALSE)</f>
        <v>#N/A</v>
      </c>
      <c r="U5594" t="e">
        <f>VLOOKUP(R5594,'Price Schedules'!$A$1:$H$34,6,FALSE)</f>
        <v>#N/A</v>
      </c>
      <c r="V5594" t="e">
        <f>VLOOKUP(R5594,'Price Schedules'!$A$1:$H$34,7,FALSE)</f>
        <v>#N/A</v>
      </c>
      <c r="W5594" t="e">
        <f>VLOOKUP(R5594,'Price Schedules'!$A$1:$H$34,8,FALSE)</f>
        <v>#N/A</v>
      </c>
    </row>
    <row r="5595" spans="1:23" x14ac:dyDescent="0.25">
      <c r="A5595">
        <f>Chargemaster!A5596</f>
        <v>0</v>
      </c>
      <c r="B5595">
        <f>Chargemaster!C5596</f>
        <v>0</v>
      </c>
      <c r="C5595">
        <f>Chargemaster!D5596</f>
        <v>0</v>
      </c>
      <c r="D5595" t="e">
        <f t="shared" si="174"/>
        <v>#N/A</v>
      </c>
      <c r="E5595" t="str">
        <f>(IF(B5595&lt;'Price Schedules'!$B$3,'Price Schedules'!$A$2,IF(B5595&lt;'Price Schedules'!$B$4,'Price Schedules'!$A$3,'Price Schedules'!$A$4)))</f>
        <v>Inj Med1</v>
      </c>
      <c r="F5595" t="str">
        <f>(IF(B5595&lt;'Price Schedules'!$B$7,'Price Schedules'!$A$6,IF(B5595&lt;'Price Schedules'!$B$8,'Price Schedules'!$A$7,'Price Schedules'!$A$8)))</f>
        <v>Chemo IV1</v>
      </c>
      <c r="G5595" t="str">
        <f>(IF(B5595&lt;'Price Schedules'!$B$11,'Price Schedules'!$A$10,IF(B5595&lt;'Price Schedules'!$B$12,'Price Schedules'!$A$11,'Price Schedules'!$A$12)))</f>
        <v>Chemo Med1</v>
      </c>
      <c r="H5595" t="str">
        <f>IF(B5595&lt;'Price Schedules'!$B$15,'Price Schedules'!$A$14,'Price Schedules'!$A$15)</f>
        <v>PASS1</v>
      </c>
      <c r="I5595" t="str">
        <f>IF(B5595&lt;'Price Schedules'!$B$18,'Price Schedules'!$A$17,'Price Schedules'!$A$18)</f>
        <v>IV1</v>
      </c>
      <c r="J5595" t="s">
        <v>38</v>
      </c>
      <c r="K5595" t="s">
        <v>39</v>
      </c>
      <c r="L5595" t="s">
        <v>40</v>
      </c>
      <c r="M5595" t="s">
        <v>41</v>
      </c>
      <c r="N5595" t="s">
        <v>42</v>
      </c>
      <c r="O5595" t="s">
        <v>43</v>
      </c>
      <c r="P5595" t="s">
        <v>44</v>
      </c>
      <c r="Q5595" t="s">
        <v>45</v>
      </c>
      <c r="R5595" t="str">
        <f t="shared" si="175"/>
        <v>Error</v>
      </c>
      <c r="S5595" t="e">
        <f>VLOOKUP($R5595,'Price Schedules'!$A$1:$H$34,4,FALSE)</f>
        <v>#N/A</v>
      </c>
      <c r="T5595" t="e">
        <f>VLOOKUP(R5595,'Price Schedules'!$A$1:$H$34,5,FALSE)</f>
        <v>#N/A</v>
      </c>
      <c r="U5595" t="e">
        <f>VLOOKUP(R5595,'Price Schedules'!$A$1:$H$34,6,FALSE)</f>
        <v>#N/A</v>
      </c>
      <c r="V5595" t="e">
        <f>VLOOKUP(R5595,'Price Schedules'!$A$1:$H$34,7,FALSE)</f>
        <v>#N/A</v>
      </c>
      <c r="W5595" t="e">
        <f>VLOOKUP(R5595,'Price Schedules'!$A$1:$H$34,8,FALSE)</f>
        <v>#N/A</v>
      </c>
    </row>
    <row r="5596" spans="1:23" x14ac:dyDescent="0.25">
      <c r="A5596">
        <f>Chargemaster!A5597</f>
        <v>0</v>
      </c>
      <c r="B5596">
        <f>Chargemaster!C5597</f>
        <v>0</v>
      </c>
      <c r="C5596">
        <f>Chargemaster!D5597</f>
        <v>0</v>
      </c>
      <c r="D5596" t="e">
        <f t="shared" si="174"/>
        <v>#N/A</v>
      </c>
      <c r="E5596" t="str">
        <f>(IF(B5596&lt;'Price Schedules'!$B$3,'Price Schedules'!$A$2,IF(B5596&lt;'Price Schedules'!$B$4,'Price Schedules'!$A$3,'Price Schedules'!$A$4)))</f>
        <v>Inj Med1</v>
      </c>
      <c r="F5596" t="str">
        <f>(IF(B5596&lt;'Price Schedules'!$B$7,'Price Schedules'!$A$6,IF(B5596&lt;'Price Schedules'!$B$8,'Price Schedules'!$A$7,'Price Schedules'!$A$8)))</f>
        <v>Chemo IV1</v>
      </c>
      <c r="G5596" t="str">
        <f>(IF(B5596&lt;'Price Schedules'!$B$11,'Price Schedules'!$A$10,IF(B5596&lt;'Price Schedules'!$B$12,'Price Schedules'!$A$11,'Price Schedules'!$A$12)))</f>
        <v>Chemo Med1</v>
      </c>
      <c r="H5596" t="str">
        <f>IF(B5596&lt;'Price Schedules'!$B$15,'Price Schedules'!$A$14,'Price Schedules'!$A$15)</f>
        <v>PASS1</v>
      </c>
      <c r="I5596" t="str">
        <f>IF(B5596&lt;'Price Schedules'!$B$18,'Price Schedules'!$A$17,'Price Schedules'!$A$18)</f>
        <v>IV1</v>
      </c>
      <c r="J5596" t="s">
        <v>38</v>
      </c>
      <c r="K5596" t="s">
        <v>39</v>
      </c>
      <c r="L5596" t="s">
        <v>40</v>
      </c>
      <c r="M5596" t="s">
        <v>41</v>
      </c>
      <c r="N5596" t="s">
        <v>42</v>
      </c>
      <c r="O5596" t="s">
        <v>43</v>
      </c>
      <c r="P5596" t="s">
        <v>44</v>
      </c>
      <c r="Q5596" t="s">
        <v>45</v>
      </c>
      <c r="R5596" t="str">
        <f t="shared" si="175"/>
        <v>Error</v>
      </c>
      <c r="S5596" t="e">
        <f>VLOOKUP($R5596,'Price Schedules'!$A$1:$H$34,4,FALSE)</f>
        <v>#N/A</v>
      </c>
      <c r="T5596" t="e">
        <f>VLOOKUP(R5596,'Price Schedules'!$A$1:$H$34,5,FALSE)</f>
        <v>#N/A</v>
      </c>
      <c r="U5596" t="e">
        <f>VLOOKUP(R5596,'Price Schedules'!$A$1:$H$34,6,FALSE)</f>
        <v>#N/A</v>
      </c>
      <c r="V5596" t="e">
        <f>VLOOKUP(R5596,'Price Schedules'!$A$1:$H$34,7,FALSE)</f>
        <v>#N/A</v>
      </c>
      <c r="W5596" t="e">
        <f>VLOOKUP(R5596,'Price Schedules'!$A$1:$H$34,8,FALSE)</f>
        <v>#N/A</v>
      </c>
    </row>
    <row r="5597" spans="1:23" x14ac:dyDescent="0.25">
      <c r="A5597">
        <f>Chargemaster!A5598</f>
        <v>0</v>
      </c>
      <c r="B5597">
        <f>Chargemaster!C5598</f>
        <v>0</v>
      </c>
      <c r="C5597">
        <f>Chargemaster!D5598</f>
        <v>0</v>
      </c>
      <c r="D5597" t="e">
        <f t="shared" si="174"/>
        <v>#N/A</v>
      </c>
      <c r="E5597" t="str">
        <f>(IF(B5597&lt;'Price Schedules'!$B$3,'Price Schedules'!$A$2,IF(B5597&lt;'Price Schedules'!$B$4,'Price Schedules'!$A$3,'Price Schedules'!$A$4)))</f>
        <v>Inj Med1</v>
      </c>
      <c r="F5597" t="str">
        <f>(IF(B5597&lt;'Price Schedules'!$B$7,'Price Schedules'!$A$6,IF(B5597&lt;'Price Schedules'!$B$8,'Price Schedules'!$A$7,'Price Schedules'!$A$8)))</f>
        <v>Chemo IV1</v>
      </c>
      <c r="G5597" t="str">
        <f>(IF(B5597&lt;'Price Schedules'!$B$11,'Price Schedules'!$A$10,IF(B5597&lt;'Price Schedules'!$B$12,'Price Schedules'!$A$11,'Price Schedules'!$A$12)))</f>
        <v>Chemo Med1</v>
      </c>
      <c r="H5597" t="str">
        <f>IF(B5597&lt;'Price Schedules'!$B$15,'Price Schedules'!$A$14,'Price Schedules'!$A$15)</f>
        <v>PASS1</v>
      </c>
      <c r="I5597" t="str">
        <f>IF(B5597&lt;'Price Schedules'!$B$18,'Price Schedules'!$A$17,'Price Schedules'!$A$18)</f>
        <v>IV1</v>
      </c>
      <c r="J5597" t="s">
        <v>38</v>
      </c>
      <c r="K5597" t="s">
        <v>39</v>
      </c>
      <c r="L5597" t="s">
        <v>40</v>
      </c>
      <c r="M5597" t="s">
        <v>41</v>
      </c>
      <c r="N5597" t="s">
        <v>42</v>
      </c>
      <c r="O5597" t="s">
        <v>43</v>
      </c>
      <c r="P5597" t="s">
        <v>44</v>
      </c>
      <c r="Q5597" t="s">
        <v>45</v>
      </c>
      <c r="R5597" t="str">
        <f t="shared" si="175"/>
        <v>Error</v>
      </c>
      <c r="S5597" t="e">
        <f>VLOOKUP($R5597,'Price Schedules'!$A$1:$H$34,4,FALSE)</f>
        <v>#N/A</v>
      </c>
      <c r="T5597" t="e">
        <f>VLOOKUP(R5597,'Price Schedules'!$A$1:$H$34,5,FALSE)</f>
        <v>#N/A</v>
      </c>
      <c r="U5597" t="e">
        <f>VLOOKUP(R5597,'Price Schedules'!$A$1:$H$34,6,FALSE)</f>
        <v>#N/A</v>
      </c>
      <c r="V5597" t="e">
        <f>VLOOKUP(R5597,'Price Schedules'!$A$1:$H$34,7,FALSE)</f>
        <v>#N/A</v>
      </c>
      <c r="W5597" t="e">
        <f>VLOOKUP(R5597,'Price Schedules'!$A$1:$H$34,8,FALSE)</f>
        <v>#N/A</v>
      </c>
    </row>
    <row r="5598" spans="1:23" x14ac:dyDescent="0.25">
      <c r="A5598">
        <f>Chargemaster!A5599</f>
        <v>0</v>
      </c>
      <c r="B5598">
        <f>Chargemaster!C5599</f>
        <v>0</v>
      </c>
      <c r="C5598">
        <f>Chargemaster!D5599</f>
        <v>0</v>
      </c>
      <c r="D5598" t="e">
        <f t="shared" si="174"/>
        <v>#N/A</v>
      </c>
      <c r="E5598" t="str">
        <f>(IF(B5598&lt;'Price Schedules'!$B$3,'Price Schedules'!$A$2,IF(B5598&lt;'Price Schedules'!$B$4,'Price Schedules'!$A$3,'Price Schedules'!$A$4)))</f>
        <v>Inj Med1</v>
      </c>
      <c r="F5598" t="str">
        <f>(IF(B5598&lt;'Price Schedules'!$B$7,'Price Schedules'!$A$6,IF(B5598&lt;'Price Schedules'!$B$8,'Price Schedules'!$A$7,'Price Schedules'!$A$8)))</f>
        <v>Chemo IV1</v>
      </c>
      <c r="G5598" t="str">
        <f>(IF(B5598&lt;'Price Schedules'!$B$11,'Price Schedules'!$A$10,IF(B5598&lt;'Price Schedules'!$B$12,'Price Schedules'!$A$11,'Price Schedules'!$A$12)))</f>
        <v>Chemo Med1</v>
      </c>
      <c r="H5598" t="str">
        <f>IF(B5598&lt;'Price Schedules'!$B$15,'Price Schedules'!$A$14,'Price Schedules'!$A$15)</f>
        <v>PASS1</v>
      </c>
      <c r="I5598" t="str">
        <f>IF(B5598&lt;'Price Schedules'!$B$18,'Price Schedules'!$A$17,'Price Schedules'!$A$18)</f>
        <v>IV1</v>
      </c>
      <c r="J5598" t="s">
        <v>38</v>
      </c>
      <c r="K5598" t="s">
        <v>39</v>
      </c>
      <c r="L5598" t="s">
        <v>40</v>
      </c>
      <c r="M5598" t="s">
        <v>41</v>
      </c>
      <c r="N5598" t="s">
        <v>42</v>
      </c>
      <c r="O5598" t="s">
        <v>43</v>
      </c>
      <c r="P5598" t="s">
        <v>44</v>
      </c>
      <c r="Q5598" t="s">
        <v>45</v>
      </c>
      <c r="R5598" t="str">
        <f t="shared" si="175"/>
        <v>Error</v>
      </c>
      <c r="S5598" t="e">
        <f>VLOOKUP($R5598,'Price Schedules'!$A$1:$H$34,4,FALSE)</f>
        <v>#N/A</v>
      </c>
      <c r="T5598" t="e">
        <f>VLOOKUP(R5598,'Price Schedules'!$A$1:$H$34,5,FALSE)</f>
        <v>#N/A</v>
      </c>
      <c r="U5598" t="e">
        <f>VLOOKUP(R5598,'Price Schedules'!$A$1:$H$34,6,FALSE)</f>
        <v>#N/A</v>
      </c>
      <c r="V5598" t="e">
        <f>VLOOKUP(R5598,'Price Schedules'!$A$1:$H$34,7,FALSE)</f>
        <v>#N/A</v>
      </c>
      <c r="W5598" t="e">
        <f>VLOOKUP(R5598,'Price Schedules'!$A$1:$H$34,8,FALSE)</f>
        <v>#N/A</v>
      </c>
    </row>
    <row r="5599" spans="1:23" x14ac:dyDescent="0.25">
      <c r="A5599">
        <f>Chargemaster!A5600</f>
        <v>0</v>
      </c>
      <c r="B5599">
        <f>Chargemaster!C5600</f>
        <v>0</v>
      </c>
      <c r="C5599">
        <f>Chargemaster!D5600</f>
        <v>0</v>
      </c>
      <c r="D5599" t="e">
        <f t="shared" si="174"/>
        <v>#N/A</v>
      </c>
      <c r="E5599" t="str">
        <f>(IF(B5599&lt;'Price Schedules'!$B$3,'Price Schedules'!$A$2,IF(B5599&lt;'Price Schedules'!$B$4,'Price Schedules'!$A$3,'Price Schedules'!$A$4)))</f>
        <v>Inj Med1</v>
      </c>
      <c r="F5599" t="str">
        <f>(IF(B5599&lt;'Price Schedules'!$B$7,'Price Schedules'!$A$6,IF(B5599&lt;'Price Schedules'!$B$8,'Price Schedules'!$A$7,'Price Schedules'!$A$8)))</f>
        <v>Chemo IV1</v>
      </c>
      <c r="G5599" t="str">
        <f>(IF(B5599&lt;'Price Schedules'!$B$11,'Price Schedules'!$A$10,IF(B5599&lt;'Price Schedules'!$B$12,'Price Schedules'!$A$11,'Price Schedules'!$A$12)))</f>
        <v>Chemo Med1</v>
      </c>
      <c r="H5599" t="str">
        <f>IF(B5599&lt;'Price Schedules'!$B$15,'Price Schedules'!$A$14,'Price Schedules'!$A$15)</f>
        <v>PASS1</v>
      </c>
      <c r="I5599" t="str">
        <f>IF(B5599&lt;'Price Schedules'!$B$18,'Price Schedules'!$A$17,'Price Schedules'!$A$18)</f>
        <v>IV1</v>
      </c>
      <c r="J5599" t="s">
        <v>38</v>
      </c>
      <c r="K5599" t="s">
        <v>39</v>
      </c>
      <c r="L5599" t="s">
        <v>40</v>
      </c>
      <c r="M5599" t="s">
        <v>41</v>
      </c>
      <c r="N5599" t="s">
        <v>42</v>
      </c>
      <c r="O5599" t="s">
        <v>43</v>
      </c>
      <c r="P5599" t="s">
        <v>44</v>
      </c>
      <c r="Q5599" t="s">
        <v>45</v>
      </c>
      <c r="R5599" t="str">
        <f t="shared" si="175"/>
        <v>Error</v>
      </c>
      <c r="S5599" t="e">
        <f>VLOOKUP($R5599,'Price Schedules'!$A$1:$H$34,4,FALSE)</f>
        <v>#N/A</v>
      </c>
      <c r="T5599" t="e">
        <f>VLOOKUP(R5599,'Price Schedules'!$A$1:$H$34,5,FALSE)</f>
        <v>#N/A</v>
      </c>
      <c r="U5599" t="e">
        <f>VLOOKUP(R5599,'Price Schedules'!$A$1:$H$34,6,FALSE)</f>
        <v>#N/A</v>
      </c>
      <c r="V5599" t="e">
        <f>VLOOKUP(R5599,'Price Schedules'!$A$1:$H$34,7,FALSE)</f>
        <v>#N/A</v>
      </c>
      <c r="W5599" t="e">
        <f>VLOOKUP(R5599,'Price Schedules'!$A$1:$H$34,8,FALSE)</f>
        <v>#N/A</v>
      </c>
    </row>
    <row r="5600" spans="1:23" x14ac:dyDescent="0.25">
      <c r="A5600">
        <f>Chargemaster!A5601</f>
        <v>0</v>
      </c>
      <c r="B5600">
        <f>Chargemaster!C5601</f>
        <v>0</v>
      </c>
      <c r="C5600">
        <f>Chargemaster!D5601</f>
        <v>0</v>
      </c>
      <c r="D5600" t="e">
        <f t="shared" si="174"/>
        <v>#N/A</v>
      </c>
      <c r="E5600" t="str">
        <f>(IF(B5600&lt;'Price Schedules'!$B$3,'Price Schedules'!$A$2,IF(B5600&lt;'Price Schedules'!$B$4,'Price Schedules'!$A$3,'Price Schedules'!$A$4)))</f>
        <v>Inj Med1</v>
      </c>
      <c r="F5600" t="str">
        <f>(IF(B5600&lt;'Price Schedules'!$B$7,'Price Schedules'!$A$6,IF(B5600&lt;'Price Schedules'!$B$8,'Price Schedules'!$A$7,'Price Schedules'!$A$8)))</f>
        <v>Chemo IV1</v>
      </c>
      <c r="G5600" t="str">
        <f>(IF(B5600&lt;'Price Schedules'!$B$11,'Price Schedules'!$A$10,IF(B5600&lt;'Price Schedules'!$B$12,'Price Schedules'!$A$11,'Price Schedules'!$A$12)))</f>
        <v>Chemo Med1</v>
      </c>
      <c r="H5600" t="str">
        <f>IF(B5600&lt;'Price Schedules'!$B$15,'Price Schedules'!$A$14,'Price Schedules'!$A$15)</f>
        <v>PASS1</v>
      </c>
      <c r="I5600" t="str">
        <f>IF(B5600&lt;'Price Schedules'!$B$18,'Price Schedules'!$A$17,'Price Schedules'!$A$18)</f>
        <v>IV1</v>
      </c>
      <c r="J5600" t="s">
        <v>38</v>
      </c>
      <c r="K5600" t="s">
        <v>39</v>
      </c>
      <c r="L5600" t="s">
        <v>40</v>
      </c>
      <c r="M5600" t="s">
        <v>41</v>
      </c>
      <c r="N5600" t="s">
        <v>42</v>
      </c>
      <c r="O5600" t="s">
        <v>43</v>
      </c>
      <c r="P5600" t="s">
        <v>44</v>
      </c>
      <c r="Q5600" t="s">
        <v>45</v>
      </c>
      <c r="R5600" t="str">
        <f t="shared" si="175"/>
        <v>Error</v>
      </c>
      <c r="S5600" t="e">
        <f>VLOOKUP($R5600,'Price Schedules'!$A$1:$H$34,4,FALSE)</f>
        <v>#N/A</v>
      </c>
      <c r="T5600" t="e">
        <f>VLOOKUP(R5600,'Price Schedules'!$A$1:$H$34,5,FALSE)</f>
        <v>#N/A</v>
      </c>
      <c r="U5600" t="e">
        <f>VLOOKUP(R5600,'Price Schedules'!$A$1:$H$34,6,FALSE)</f>
        <v>#N/A</v>
      </c>
      <c r="V5600" t="e">
        <f>VLOOKUP(R5600,'Price Schedules'!$A$1:$H$34,7,FALSE)</f>
        <v>#N/A</v>
      </c>
      <c r="W5600" t="e">
        <f>VLOOKUP(R5600,'Price Schedules'!$A$1:$H$34,8,FALSE)</f>
        <v>#N/A</v>
      </c>
    </row>
    <row r="5601" spans="1:23" x14ac:dyDescent="0.25">
      <c r="A5601">
        <f>Chargemaster!A5602</f>
        <v>0</v>
      </c>
      <c r="B5601">
        <f>Chargemaster!C5602</f>
        <v>0</v>
      </c>
      <c r="C5601">
        <f>Chargemaster!D5602</f>
        <v>0</v>
      </c>
      <c r="D5601" t="e">
        <f t="shared" si="174"/>
        <v>#N/A</v>
      </c>
      <c r="E5601" t="str">
        <f>(IF(B5601&lt;'Price Schedules'!$B$3,'Price Schedules'!$A$2,IF(B5601&lt;'Price Schedules'!$B$4,'Price Schedules'!$A$3,'Price Schedules'!$A$4)))</f>
        <v>Inj Med1</v>
      </c>
      <c r="F5601" t="str">
        <f>(IF(B5601&lt;'Price Schedules'!$B$7,'Price Schedules'!$A$6,IF(B5601&lt;'Price Schedules'!$B$8,'Price Schedules'!$A$7,'Price Schedules'!$A$8)))</f>
        <v>Chemo IV1</v>
      </c>
      <c r="G5601" t="str">
        <f>(IF(B5601&lt;'Price Schedules'!$B$11,'Price Schedules'!$A$10,IF(B5601&lt;'Price Schedules'!$B$12,'Price Schedules'!$A$11,'Price Schedules'!$A$12)))</f>
        <v>Chemo Med1</v>
      </c>
      <c r="H5601" t="str">
        <f>IF(B5601&lt;'Price Schedules'!$B$15,'Price Schedules'!$A$14,'Price Schedules'!$A$15)</f>
        <v>PASS1</v>
      </c>
      <c r="I5601" t="str">
        <f>IF(B5601&lt;'Price Schedules'!$B$18,'Price Schedules'!$A$17,'Price Schedules'!$A$18)</f>
        <v>IV1</v>
      </c>
      <c r="J5601" t="s">
        <v>38</v>
      </c>
      <c r="K5601" t="s">
        <v>39</v>
      </c>
      <c r="L5601" t="s">
        <v>40</v>
      </c>
      <c r="M5601" t="s">
        <v>41</v>
      </c>
      <c r="N5601" t="s">
        <v>42</v>
      </c>
      <c r="O5601" t="s">
        <v>43</v>
      </c>
      <c r="P5601" t="s">
        <v>44</v>
      </c>
      <c r="Q5601" t="s">
        <v>45</v>
      </c>
      <c r="R5601" t="str">
        <f t="shared" si="175"/>
        <v>Error</v>
      </c>
      <c r="S5601" t="e">
        <f>VLOOKUP($R5601,'Price Schedules'!$A$1:$H$34,4,FALSE)</f>
        <v>#N/A</v>
      </c>
      <c r="T5601" t="e">
        <f>VLOOKUP(R5601,'Price Schedules'!$A$1:$H$34,5,FALSE)</f>
        <v>#N/A</v>
      </c>
      <c r="U5601" t="e">
        <f>VLOOKUP(R5601,'Price Schedules'!$A$1:$H$34,6,FALSE)</f>
        <v>#N/A</v>
      </c>
      <c r="V5601" t="e">
        <f>VLOOKUP(R5601,'Price Schedules'!$A$1:$H$34,7,FALSE)</f>
        <v>#N/A</v>
      </c>
      <c r="W5601" t="e">
        <f>VLOOKUP(R5601,'Price Schedules'!$A$1:$H$34,8,FALSE)</f>
        <v>#N/A</v>
      </c>
    </row>
    <row r="5602" spans="1:23" x14ac:dyDescent="0.25">
      <c r="A5602">
        <f>Chargemaster!A5603</f>
        <v>0</v>
      </c>
      <c r="B5602">
        <f>Chargemaster!C5603</f>
        <v>0</v>
      </c>
      <c r="C5602">
        <f>Chargemaster!D5603</f>
        <v>0</v>
      </c>
      <c r="D5602" t="e">
        <f t="shared" si="174"/>
        <v>#N/A</v>
      </c>
      <c r="E5602" t="str">
        <f>(IF(B5602&lt;'Price Schedules'!$B$3,'Price Schedules'!$A$2,IF(B5602&lt;'Price Schedules'!$B$4,'Price Schedules'!$A$3,'Price Schedules'!$A$4)))</f>
        <v>Inj Med1</v>
      </c>
      <c r="F5602" t="str">
        <f>(IF(B5602&lt;'Price Schedules'!$B$7,'Price Schedules'!$A$6,IF(B5602&lt;'Price Schedules'!$B$8,'Price Schedules'!$A$7,'Price Schedules'!$A$8)))</f>
        <v>Chemo IV1</v>
      </c>
      <c r="G5602" t="str">
        <f>(IF(B5602&lt;'Price Schedules'!$B$11,'Price Schedules'!$A$10,IF(B5602&lt;'Price Schedules'!$B$12,'Price Schedules'!$A$11,'Price Schedules'!$A$12)))</f>
        <v>Chemo Med1</v>
      </c>
      <c r="H5602" t="str">
        <f>IF(B5602&lt;'Price Schedules'!$B$15,'Price Schedules'!$A$14,'Price Schedules'!$A$15)</f>
        <v>PASS1</v>
      </c>
      <c r="I5602" t="str">
        <f>IF(B5602&lt;'Price Schedules'!$B$18,'Price Schedules'!$A$17,'Price Schedules'!$A$18)</f>
        <v>IV1</v>
      </c>
      <c r="J5602" t="s">
        <v>38</v>
      </c>
      <c r="K5602" t="s">
        <v>39</v>
      </c>
      <c r="L5602" t="s">
        <v>40</v>
      </c>
      <c r="M5602" t="s">
        <v>41</v>
      </c>
      <c r="N5602" t="s">
        <v>42</v>
      </c>
      <c r="O5602" t="s">
        <v>43</v>
      </c>
      <c r="P5602" t="s">
        <v>44</v>
      </c>
      <c r="Q5602" t="s">
        <v>45</v>
      </c>
      <c r="R5602" t="str">
        <f t="shared" si="175"/>
        <v>Error</v>
      </c>
      <c r="S5602" t="e">
        <f>VLOOKUP($R5602,'Price Schedules'!$A$1:$H$34,4,FALSE)</f>
        <v>#N/A</v>
      </c>
      <c r="T5602" t="e">
        <f>VLOOKUP(R5602,'Price Schedules'!$A$1:$H$34,5,FALSE)</f>
        <v>#N/A</v>
      </c>
      <c r="U5602" t="e">
        <f>VLOOKUP(R5602,'Price Schedules'!$A$1:$H$34,6,FALSE)</f>
        <v>#N/A</v>
      </c>
      <c r="V5602" t="e">
        <f>VLOOKUP(R5602,'Price Schedules'!$A$1:$H$34,7,FALSE)</f>
        <v>#N/A</v>
      </c>
      <c r="W5602" t="e">
        <f>VLOOKUP(R5602,'Price Schedules'!$A$1:$H$34,8,FALSE)</f>
        <v>#N/A</v>
      </c>
    </row>
    <row r="5603" spans="1:23" x14ac:dyDescent="0.25">
      <c r="A5603">
        <f>Chargemaster!A5604</f>
        <v>0</v>
      </c>
      <c r="B5603">
        <f>Chargemaster!C5604</f>
        <v>0</v>
      </c>
      <c r="C5603">
        <f>Chargemaster!D5604</f>
        <v>0</v>
      </c>
      <c r="D5603" t="e">
        <f t="shared" si="174"/>
        <v>#N/A</v>
      </c>
      <c r="E5603" t="str">
        <f>(IF(B5603&lt;'Price Schedules'!$B$3,'Price Schedules'!$A$2,IF(B5603&lt;'Price Schedules'!$B$4,'Price Schedules'!$A$3,'Price Schedules'!$A$4)))</f>
        <v>Inj Med1</v>
      </c>
      <c r="F5603" t="str">
        <f>(IF(B5603&lt;'Price Schedules'!$B$7,'Price Schedules'!$A$6,IF(B5603&lt;'Price Schedules'!$B$8,'Price Schedules'!$A$7,'Price Schedules'!$A$8)))</f>
        <v>Chemo IV1</v>
      </c>
      <c r="G5603" t="str">
        <f>(IF(B5603&lt;'Price Schedules'!$B$11,'Price Schedules'!$A$10,IF(B5603&lt;'Price Schedules'!$B$12,'Price Schedules'!$A$11,'Price Schedules'!$A$12)))</f>
        <v>Chemo Med1</v>
      </c>
      <c r="H5603" t="str">
        <f>IF(B5603&lt;'Price Schedules'!$B$15,'Price Schedules'!$A$14,'Price Schedules'!$A$15)</f>
        <v>PASS1</v>
      </c>
      <c r="I5603" t="str">
        <f>IF(B5603&lt;'Price Schedules'!$B$18,'Price Schedules'!$A$17,'Price Schedules'!$A$18)</f>
        <v>IV1</v>
      </c>
      <c r="J5603" t="s">
        <v>38</v>
      </c>
      <c r="K5603" t="s">
        <v>39</v>
      </c>
      <c r="L5603" t="s">
        <v>40</v>
      </c>
      <c r="M5603" t="s">
        <v>41</v>
      </c>
      <c r="N5603" t="s">
        <v>42</v>
      </c>
      <c r="O5603" t="s">
        <v>43</v>
      </c>
      <c r="P5603" t="s">
        <v>44</v>
      </c>
      <c r="Q5603" t="s">
        <v>45</v>
      </c>
      <c r="R5603" t="str">
        <f t="shared" si="175"/>
        <v>Error</v>
      </c>
      <c r="S5603" t="e">
        <f>VLOOKUP($R5603,'Price Schedules'!$A$1:$H$34,4,FALSE)</f>
        <v>#N/A</v>
      </c>
      <c r="T5603" t="e">
        <f>VLOOKUP(R5603,'Price Schedules'!$A$1:$H$34,5,FALSE)</f>
        <v>#N/A</v>
      </c>
      <c r="U5603" t="e">
        <f>VLOOKUP(R5603,'Price Schedules'!$A$1:$H$34,6,FALSE)</f>
        <v>#N/A</v>
      </c>
      <c r="V5603" t="e">
        <f>VLOOKUP(R5603,'Price Schedules'!$A$1:$H$34,7,FALSE)</f>
        <v>#N/A</v>
      </c>
      <c r="W5603" t="e">
        <f>VLOOKUP(R5603,'Price Schedules'!$A$1:$H$34,8,FALSE)</f>
        <v>#N/A</v>
      </c>
    </row>
    <row r="5604" spans="1:23" x14ac:dyDescent="0.25">
      <c r="A5604">
        <f>Chargemaster!A5605</f>
        <v>0</v>
      </c>
      <c r="B5604">
        <f>Chargemaster!C5605</f>
        <v>0</v>
      </c>
      <c r="C5604">
        <f>Chargemaster!D5605</f>
        <v>0</v>
      </c>
      <c r="D5604" t="e">
        <f t="shared" si="174"/>
        <v>#N/A</v>
      </c>
      <c r="E5604" t="str">
        <f>(IF(B5604&lt;'Price Schedules'!$B$3,'Price Schedules'!$A$2,IF(B5604&lt;'Price Schedules'!$B$4,'Price Schedules'!$A$3,'Price Schedules'!$A$4)))</f>
        <v>Inj Med1</v>
      </c>
      <c r="F5604" t="str">
        <f>(IF(B5604&lt;'Price Schedules'!$B$7,'Price Schedules'!$A$6,IF(B5604&lt;'Price Schedules'!$B$8,'Price Schedules'!$A$7,'Price Schedules'!$A$8)))</f>
        <v>Chemo IV1</v>
      </c>
      <c r="G5604" t="str">
        <f>(IF(B5604&lt;'Price Schedules'!$B$11,'Price Schedules'!$A$10,IF(B5604&lt;'Price Schedules'!$B$12,'Price Schedules'!$A$11,'Price Schedules'!$A$12)))</f>
        <v>Chemo Med1</v>
      </c>
      <c r="H5604" t="str">
        <f>IF(B5604&lt;'Price Schedules'!$B$15,'Price Schedules'!$A$14,'Price Schedules'!$A$15)</f>
        <v>PASS1</v>
      </c>
      <c r="I5604" t="str">
        <f>IF(B5604&lt;'Price Schedules'!$B$18,'Price Schedules'!$A$17,'Price Schedules'!$A$18)</f>
        <v>IV1</v>
      </c>
      <c r="J5604" t="s">
        <v>38</v>
      </c>
      <c r="K5604" t="s">
        <v>39</v>
      </c>
      <c r="L5604" t="s">
        <v>40</v>
      </c>
      <c r="M5604" t="s">
        <v>41</v>
      </c>
      <c r="N5604" t="s">
        <v>42</v>
      </c>
      <c r="O5604" t="s">
        <v>43</v>
      </c>
      <c r="P5604" t="s">
        <v>44</v>
      </c>
      <c r="Q5604" t="s">
        <v>45</v>
      </c>
      <c r="R5604" t="str">
        <f t="shared" si="175"/>
        <v>Error</v>
      </c>
      <c r="S5604" t="e">
        <f>VLOOKUP($R5604,'Price Schedules'!$A$1:$H$34,4,FALSE)</f>
        <v>#N/A</v>
      </c>
      <c r="T5604" t="e">
        <f>VLOOKUP(R5604,'Price Schedules'!$A$1:$H$34,5,FALSE)</f>
        <v>#N/A</v>
      </c>
      <c r="U5604" t="e">
        <f>VLOOKUP(R5604,'Price Schedules'!$A$1:$H$34,6,FALSE)</f>
        <v>#N/A</v>
      </c>
      <c r="V5604" t="e">
        <f>VLOOKUP(R5604,'Price Schedules'!$A$1:$H$34,7,FALSE)</f>
        <v>#N/A</v>
      </c>
      <c r="W5604" t="e">
        <f>VLOOKUP(R5604,'Price Schedules'!$A$1:$H$34,8,FALSE)</f>
        <v>#N/A</v>
      </c>
    </row>
    <row r="5605" spans="1:23" x14ac:dyDescent="0.25">
      <c r="A5605">
        <f>Chargemaster!A5606</f>
        <v>0</v>
      </c>
      <c r="B5605">
        <f>Chargemaster!C5606</f>
        <v>0</v>
      </c>
      <c r="C5605">
        <f>Chargemaster!D5606</f>
        <v>0</v>
      </c>
      <c r="D5605" t="e">
        <f t="shared" si="174"/>
        <v>#N/A</v>
      </c>
      <c r="E5605" t="str">
        <f>(IF(B5605&lt;'Price Schedules'!$B$3,'Price Schedules'!$A$2,IF(B5605&lt;'Price Schedules'!$B$4,'Price Schedules'!$A$3,'Price Schedules'!$A$4)))</f>
        <v>Inj Med1</v>
      </c>
      <c r="F5605" t="str">
        <f>(IF(B5605&lt;'Price Schedules'!$B$7,'Price Schedules'!$A$6,IF(B5605&lt;'Price Schedules'!$B$8,'Price Schedules'!$A$7,'Price Schedules'!$A$8)))</f>
        <v>Chemo IV1</v>
      </c>
      <c r="G5605" t="str">
        <f>(IF(B5605&lt;'Price Schedules'!$B$11,'Price Schedules'!$A$10,IF(B5605&lt;'Price Schedules'!$B$12,'Price Schedules'!$A$11,'Price Schedules'!$A$12)))</f>
        <v>Chemo Med1</v>
      </c>
      <c r="H5605" t="str">
        <f>IF(B5605&lt;'Price Schedules'!$B$15,'Price Schedules'!$A$14,'Price Schedules'!$A$15)</f>
        <v>PASS1</v>
      </c>
      <c r="I5605" t="str">
        <f>IF(B5605&lt;'Price Schedules'!$B$18,'Price Schedules'!$A$17,'Price Schedules'!$A$18)</f>
        <v>IV1</v>
      </c>
      <c r="J5605" t="s">
        <v>38</v>
      </c>
      <c r="K5605" t="s">
        <v>39</v>
      </c>
      <c r="L5605" t="s">
        <v>40</v>
      </c>
      <c r="M5605" t="s">
        <v>41</v>
      </c>
      <c r="N5605" t="s">
        <v>42</v>
      </c>
      <c r="O5605" t="s">
        <v>43</v>
      </c>
      <c r="P5605" t="s">
        <v>44</v>
      </c>
      <c r="Q5605" t="s">
        <v>45</v>
      </c>
      <c r="R5605" t="str">
        <f t="shared" si="175"/>
        <v>Error</v>
      </c>
      <c r="S5605" t="e">
        <f>VLOOKUP($R5605,'Price Schedules'!$A$1:$H$34,4,FALSE)</f>
        <v>#N/A</v>
      </c>
      <c r="T5605" t="e">
        <f>VLOOKUP(R5605,'Price Schedules'!$A$1:$H$34,5,FALSE)</f>
        <v>#N/A</v>
      </c>
      <c r="U5605" t="e">
        <f>VLOOKUP(R5605,'Price Schedules'!$A$1:$H$34,6,FALSE)</f>
        <v>#N/A</v>
      </c>
      <c r="V5605" t="e">
        <f>VLOOKUP(R5605,'Price Schedules'!$A$1:$H$34,7,FALSE)</f>
        <v>#N/A</v>
      </c>
      <c r="W5605" t="e">
        <f>VLOOKUP(R5605,'Price Schedules'!$A$1:$H$34,8,FALSE)</f>
        <v>#N/A</v>
      </c>
    </row>
    <row r="5606" spans="1:23" x14ac:dyDescent="0.25">
      <c r="A5606">
        <f>Chargemaster!A5607</f>
        <v>0</v>
      </c>
      <c r="B5606">
        <f>Chargemaster!C5607</f>
        <v>0</v>
      </c>
      <c r="C5606">
        <f>Chargemaster!D5607</f>
        <v>0</v>
      </c>
      <c r="D5606" t="e">
        <f t="shared" si="174"/>
        <v>#N/A</v>
      </c>
      <c r="E5606" t="str">
        <f>(IF(B5606&lt;'Price Schedules'!$B$3,'Price Schedules'!$A$2,IF(B5606&lt;'Price Schedules'!$B$4,'Price Schedules'!$A$3,'Price Schedules'!$A$4)))</f>
        <v>Inj Med1</v>
      </c>
      <c r="F5606" t="str">
        <f>(IF(B5606&lt;'Price Schedules'!$B$7,'Price Schedules'!$A$6,IF(B5606&lt;'Price Schedules'!$B$8,'Price Schedules'!$A$7,'Price Schedules'!$A$8)))</f>
        <v>Chemo IV1</v>
      </c>
      <c r="G5606" t="str">
        <f>(IF(B5606&lt;'Price Schedules'!$B$11,'Price Schedules'!$A$10,IF(B5606&lt;'Price Schedules'!$B$12,'Price Schedules'!$A$11,'Price Schedules'!$A$12)))</f>
        <v>Chemo Med1</v>
      </c>
      <c r="H5606" t="str">
        <f>IF(B5606&lt;'Price Schedules'!$B$15,'Price Schedules'!$A$14,'Price Schedules'!$A$15)</f>
        <v>PASS1</v>
      </c>
      <c r="I5606" t="str">
        <f>IF(B5606&lt;'Price Schedules'!$B$18,'Price Schedules'!$A$17,'Price Schedules'!$A$18)</f>
        <v>IV1</v>
      </c>
      <c r="J5606" t="s">
        <v>38</v>
      </c>
      <c r="K5606" t="s">
        <v>39</v>
      </c>
      <c r="L5606" t="s">
        <v>40</v>
      </c>
      <c r="M5606" t="s">
        <v>41</v>
      </c>
      <c r="N5606" t="s">
        <v>42</v>
      </c>
      <c r="O5606" t="s">
        <v>43</v>
      </c>
      <c r="P5606" t="s">
        <v>44</v>
      </c>
      <c r="Q5606" t="s">
        <v>45</v>
      </c>
      <c r="R5606" t="str">
        <f t="shared" si="175"/>
        <v>Error</v>
      </c>
      <c r="S5606" t="e">
        <f>VLOOKUP($R5606,'Price Schedules'!$A$1:$H$34,4,FALSE)</f>
        <v>#N/A</v>
      </c>
      <c r="T5606" t="e">
        <f>VLOOKUP(R5606,'Price Schedules'!$A$1:$H$34,5,FALSE)</f>
        <v>#N/A</v>
      </c>
      <c r="U5606" t="e">
        <f>VLOOKUP(R5606,'Price Schedules'!$A$1:$H$34,6,FALSE)</f>
        <v>#N/A</v>
      </c>
      <c r="V5606" t="e">
        <f>VLOOKUP(R5606,'Price Schedules'!$A$1:$H$34,7,FALSE)</f>
        <v>#N/A</v>
      </c>
      <c r="W5606" t="e">
        <f>VLOOKUP(R5606,'Price Schedules'!$A$1:$H$34,8,FALSE)</f>
        <v>#N/A</v>
      </c>
    </row>
    <row r="5607" spans="1:23" x14ac:dyDescent="0.25">
      <c r="A5607">
        <f>Chargemaster!A5608</f>
        <v>0</v>
      </c>
      <c r="B5607">
        <f>Chargemaster!C5608</f>
        <v>0</v>
      </c>
      <c r="C5607">
        <f>Chargemaster!D5608</f>
        <v>0</v>
      </c>
      <c r="D5607" t="e">
        <f t="shared" si="174"/>
        <v>#N/A</v>
      </c>
      <c r="E5607" t="str">
        <f>(IF(B5607&lt;'Price Schedules'!$B$3,'Price Schedules'!$A$2,IF(B5607&lt;'Price Schedules'!$B$4,'Price Schedules'!$A$3,'Price Schedules'!$A$4)))</f>
        <v>Inj Med1</v>
      </c>
      <c r="F5607" t="str">
        <f>(IF(B5607&lt;'Price Schedules'!$B$7,'Price Schedules'!$A$6,IF(B5607&lt;'Price Schedules'!$B$8,'Price Schedules'!$A$7,'Price Schedules'!$A$8)))</f>
        <v>Chemo IV1</v>
      </c>
      <c r="G5607" t="str">
        <f>(IF(B5607&lt;'Price Schedules'!$B$11,'Price Schedules'!$A$10,IF(B5607&lt;'Price Schedules'!$B$12,'Price Schedules'!$A$11,'Price Schedules'!$A$12)))</f>
        <v>Chemo Med1</v>
      </c>
      <c r="H5607" t="str">
        <f>IF(B5607&lt;'Price Schedules'!$B$15,'Price Schedules'!$A$14,'Price Schedules'!$A$15)</f>
        <v>PASS1</v>
      </c>
      <c r="I5607" t="str">
        <f>IF(B5607&lt;'Price Schedules'!$B$18,'Price Schedules'!$A$17,'Price Schedules'!$A$18)</f>
        <v>IV1</v>
      </c>
      <c r="J5607" t="s">
        <v>38</v>
      </c>
      <c r="K5607" t="s">
        <v>39</v>
      </c>
      <c r="L5607" t="s">
        <v>40</v>
      </c>
      <c r="M5607" t="s">
        <v>41</v>
      </c>
      <c r="N5607" t="s">
        <v>42</v>
      </c>
      <c r="O5607" t="s">
        <v>43</v>
      </c>
      <c r="P5607" t="s">
        <v>44</v>
      </c>
      <c r="Q5607" t="s">
        <v>45</v>
      </c>
      <c r="R5607" t="str">
        <f t="shared" si="175"/>
        <v>Error</v>
      </c>
      <c r="S5607" t="e">
        <f>VLOOKUP($R5607,'Price Schedules'!$A$1:$H$34,4,FALSE)</f>
        <v>#N/A</v>
      </c>
      <c r="T5607" t="e">
        <f>VLOOKUP(R5607,'Price Schedules'!$A$1:$H$34,5,FALSE)</f>
        <v>#N/A</v>
      </c>
      <c r="U5607" t="e">
        <f>VLOOKUP(R5607,'Price Schedules'!$A$1:$H$34,6,FALSE)</f>
        <v>#N/A</v>
      </c>
      <c r="V5607" t="e">
        <f>VLOOKUP(R5607,'Price Schedules'!$A$1:$H$34,7,FALSE)</f>
        <v>#N/A</v>
      </c>
      <c r="W5607" t="e">
        <f>VLOOKUP(R5607,'Price Schedules'!$A$1:$H$34,8,FALSE)</f>
        <v>#N/A</v>
      </c>
    </row>
    <row r="5608" spans="1:23" x14ac:dyDescent="0.25">
      <c r="A5608">
        <f>Chargemaster!A5609</f>
        <v>0</v>
      </c>
      <c r="B5608">
        <f>Chargemaster!C5609</f>
        <v>0</v>
      </c>
      <c r="C5608">
        <f>Chargemaster!D5609</f>
        <v>0</v>
      </c>
      <c r="D5608" t="e">
        <f t="shared" si="174"/>
        <v>#N/A</v>
      </c>
      <c r="E5608" t="str">
        <f>(IF(B5608&lt;'Price Schedules'!$B$3,'Price Schedules'!$A$2,IF(B5608&lt;'Price Schedules'!$B$4,'Price Schedules'!$A$3,'Price Schedules'!$A$4)))</f>
        <v>Inj Med1</v>
      </c>
      <c r="F5608" t="str">
        <f>(IF(B5608&lt;'Price Schedules'!$B$7,'Price Schedules'!$A$6,IF(B5608&lt;'Price Schedules'!$B$8,'Price Schedules'!$A$7,'Price Schedules'!$A$8)))</f>
        <v>Chemo IV1</v>
      </c>
      <c r="G5608" t="str">
        <f>(IF(B5608&lt;'Price Schedules'!$B$11,'Price Schedules'!$A$10,IF(B5608&lt;'Price Schedules'!$B$12,'Price Schedules'!$A$11,'Price Schedules'!$A$12)))</f>
        <v>Chemo Med1</v>
      </c>
      <c r="H5608" t="str">
        <f>IF(B5608&lt;'Price Schedules'!$B$15,'Price Schedules'!$A$14,'Price Schedules'!$A$15)</f>
        <v>PASS1</v>
      </c>
      <c r="I5608" t="str">
        <f>IF(B5608&lt;'Price Schedules'!$B$18,'Price Schedules'!$A$17,'Price Schedules'!$A$18)</f>
        <v>IV1</v>
      </c>
      <c r="J5608" t="s">
        <v>38</v>
      </c>
      <c r="K5608" t="s">
        <v>39</v>
      </c>
      <c r="L5608" t="s">
        <v>40</v>
      </c>
      <c r="M5608" t="s">
        <v>41</v>
      </c>
      <c r="N5608" t="s">
        <v>42</v>
      </c>
      <c r="O5608" t="s">
        <v>43</v>
      </c>
      <c r="P5608" t="s">
        <v>44</v>
      </c>
      <c r="Q5608" t="s">
        <v>45</v>
      </c>
      <c r="R5608" t="str">
        <f t="shared" si="175"/>
        <v>Error</v>
      </c>
      <c r="S5608" t="e">
        <f>VLOOKUP($R5608,'Price Schedules'!$A$1:$H$34,4,FALSE)</f>
        <v>#N/A</v>
      </c>
      <c r="T5608" t="e">
        <f>VLOOKUP(R5608,'Price Schedules'!$A$1:$H$34,5,FALSE)</f>
        <v>#N/A</v>
      </c>
      <c r="U5608" t="e">
        <f>VLOOKUP(R5608,'Price Schedules'!$A$1:$H$34,6,FALSE)</f>
        <v>#N/A</v>
      </c>
      <c r="V5608" t="e">
        <f>VLOOKUP(R5608,'Price Schedules'!$A$1:$H$34,7,FALSE)</f>
        <v>#N/A</v>
      </c>
      <c r="W5608" t="e">
        <f>VLOOKUP(R5608,'Price Schedules'!$A$1:$H$34,8,FALSE)</f>
        <v>#N/A</v>
      </c>
    </row>
    <row r="5609" spans="1:23" x14ac:dyDescent="0.25">
      <c r="A5609">
        <f>Chargemaster!A5610</f>
        <v>0</v>
      </c>
      <c r="B5609">
        <f>Chargemaster!C5610</f>
        <v>0</v>
      </c>
      <c r="C5609">
        <f>Chargemaster!D5610</f>
        <v>0</v>
      </c>
      <c r="D5609" t="e">
        <f t="shared" si="174"/>
        <v>#N/A</v>
      </c>
      <c r="E5609" t="str">
        <f>(IF(B5609&lt;'Price Schedules'!$B$3,'Price Schedules'!$A$2,IF(B5609&lt;'Price Schedules'!$B$4,'Price Schedules'!$A$3,'Price Schedules'!$A$4)))</f>
        <v>Inj Med1</v>
      </c>
      <c r="F5609" t="str">
        <f>(IF(B5609&lt;'Price Schedules'!$B$7,'Price Schedules'!$A$6,IF(B5609&lt;'Price Schedules'!$B$8,'Price Schedules'!$A$7,'Price Schedules'!$A$8)))</f>
        <v>Chemo IV1</v>
      </c>
      <c r="G5609" t="str">
        <f>(IF(B5609&lt;'Price Schedules'!$B$11,'Price Schedules'!$A$10,IF(B5609&lt;'Price Schedules'!$B$12,'Price Schedules'!$A$11,'Price Schedules'!$A$12)))</f>
        <v>Chemo Med1</v>
      </c>
      <c r="H5609" t="str">
        <f>IF(B5609&lt;'Price Schedules'!$B$15,'Price Schedules'!$A$14,'Price Schedules'!$A$15)</f>
        <v>PASS1</v>
      </c>
      <c r="I5609" t="str">
        <f>IF(B5609&lt;'Price Schedules'!$B$18,'Price Schedules'!$A$17,'Price Schedules'!$A$18)</f>
        <v>IV1</v>
      </c>
      <c r="J5609" t="s">
        <v>38</v>
      </c>
      <c r="K5609" t="s">
        <v>39</v>
      </c>
      <c r="L5609" t="s">
        <v>40</v>
      </c>
      <c r="M5609" t="s">
        <v>41</v>
      </c>
      <c r="N5609" t="s">
        <v>42</v>
      </c>
      <c r="O5609" t="s">
        <v>43</v>
      </c>
      <c r="P5609" t="s">
        <v>44</v>
      </c>
      <c r="Q5609" t="s">
        <v>45</v>
      </c>
      <c r="R5609" t="str">
        <f t="shared" si="175"/>
        <v>Error</v>
      </c>
      <c r="S5609" t="e">
        <f>VLOOKUP($R5609,'Price Schedules'!$A$1:$H$34,4,FALSE)</f>
        <v>#N/A</v>
      </c>
      <c r="T5609" t="e">
        <f>VLOOKUP(R5609,'Price Schedules'!$A$1:$H$34,5,FALSE)</f>
        <v>#N/A</v>
      </c>
      <c r="U5609" t="e">
        <f>VLOOKUP(R5609,'Price Schedules'!$A$1:$H$34,6,FALSE)</f>
        <v>#N/A</v>
      </c>
      <c r="V5609" t="e">
        <f>VLOOKUP(R5609,'Price Schedules'!$A$1:$H$34,7,FALSE)</f>
        <v>#N/A</v>
      </c>
      <c r="W5609" t="e">
        <f>VLOOKUP(R5609,'Price Schedules'!$A$1:$H$34,8,FALSE)</f>
        <v>#N/A</v>
      </c>
    </row>
    <row r="5610" spans="1:23" x14ac:dyDescent="0.25">
      <c r="A5610">
        <f>Chargemaster!A5611</f>
        <v>0</v>
      </c>
      <c r="B5610">
        <f>Chargemaster!C5611</f>
        <v>0</v>
      </c>
      <c r="C5610">
        <f>Chargemaster!D5611</f>
        <v>0</v>
      </c>
      <c r="D5610" t="e">
        <f t="shared" si="174"/>
        <v>#N/A</v>
      </c>
      <c r="E5610" t="str">
        <f>(IF(B5610&lt;'Price Schedules'!$B$3,'Price Schedules'!$A$2,IF(B5610&lt;'Price Schedules'!$B$4,'Price Schedules'!$A$3,'Price Schedules'!$A$4)))</f>
        <v>Inj Med1</v>
      </c>
      <c r="F5610" t="str">
        <f>(IF(B5610&lt;'Price Schedules'!$B$7,'Price Schedules'!$A$6,IF(B5610&lt;'Price Schedules'!$B$8,'Price Schedules'!$A$7,'Price Schedules'!$A$8)))</f>
        <v>Chemo IV1</v>
      </c>
      <c r="G5610" t="str">
        <f>(IF(B5610&lt;'Price Schedules'!$B$11,'Price Schedules'!$A$10,IF(B5610&lt;'Price Schedules'!$B$12,'Price Schedules'!$A$11,'Price Schedules'!$A$12)))</f>
        <v>Chemo Med1</v>
      </c>
      <c r="H5610" t="str">
        <f>IF(B5610&lt;'Price Schedules'!$B$15,'Price Schedules'!$A$14,'Price Schedules'!$A$15)</f>
        <v>PASS1</v>
      </c>
      <c r="I5610" t="str">
        <f>IF(B5610&lt;'Price Schedules'!$B$18,'Price Schedules'!$A$17,'Price Schedules'!$A$18)</f>
        <v>IV1</v>
      </c>
      <c r="J5610" t="s">
        <v>38</v>
      </c>
      <c r="K5610" t="s">
        <v>39</v>
      </c>
      <c r="L5610" t="s">
        <v>40</v>
      </c>
      <c r="M5610" t="s">
        <v>41</v>
      </c>
      <c r="N5610" t="s">
        <v>42</v>
      </c>
      <c r="O5610" t="s">
        <v>43</v>
      </c>
      <c r="P5610" t="s">
        <v>44</v>
      </c>
      <c r="Q5610" t="s">
        <v>45</v>
      </c>
      <c r="R5610" t="str">
        <f t="shared" si="175"/>
        <v>Error</v>
      </c>
      <c r="S5610" t="e">
        <f>VLOOKUP($R5610,'Price Schedules'!$A$1:$H$34,4,FALSE)</f>
        <v>#N/A</v>
      </c>
      <c r="T5610" t="e">
        <f>VLOOKUP(R5610,'Price Schedules'!$A$1:$H$34,5,FALSE)</f>
        <v>#N/A</v>
      </c>
      <c r="U5610" t="e">
        <f>VLOOKUP(R5610,'Price Schedules'!$A$1:$H$34,6,FALSE)</f>
        <v>#N/A</v>
      </c>
      <c r="V5610" t="e">
        <f>VLOOKUP(R5610,'Price Schedules'!$A$1:$H$34,7,FALSE)</f>
        <v>#N/A</v>
      </c>
      <c r="W5610" t="e">
        <f>VLOOKUP(R5610,'Price Schedules'!$A$1:$H$34,8,FALSE)</f>
        <v>#N/A</v>
      </c>
    </row>
    <row r="5611" spans="1:23" x14ac:dyDescent="0.25">
      <c r="A5611">
        <f>Chargemaster!A5612</f>
        <v>0</v>
      </c>
      <c r="B5611">
        <f>Chargemaster!C5612</f>
        <v>0</v>
      </c>
      <c r="C5611">
        <f>Chargemaster!D5612</f>
        <v>0</v>
      </c>
      <c r="D5611" t="e">
        <f t="shared" si="174"/>
        <v>#N/A</v>
      </c>
      <c r="E5611" t="str">
        <f>(IF(B5611&lt;'Price Schedules'!$B$3,'Price Schedules'!$A$2,IF(B5611&lt;'Price Schedules'!$B$4,'Price Schedules'!$A$3,'Price Schedules'!$A$4)))</f>
        <v>Inj Med1</v>
      </c>
      <c r="F5611" t="str">
        <f>(IF(B5611&lt;'Price Schedules'!$B$7,'Price Schedules'!$A$6,IF(B5611&lt;'Price Schedules'!$B$8,'Price Schedules'!$A$7,'Price Schedules'!$A$8)))</f>
        <v>Chemo IV1</v>
      </c>
      <c r="G5611" t="str">
        <f>(IF(B5611&lt;'Price Schedules'!$B$11,'Price Schedules'!$A$10,IF(B5611&lt;'Price Schedules'!$B$12,'Price Schedules'!$A$11,'Price Schedules'!$A$12)))</f>
        <v>Chemo Med1</v>
      </c>
      <c r="H5611" t="str">
        <f>IF(B5611&lt;'Price Schedules'!$B$15,'Price Schedules'!$A$14,'Price Schedules'!$A$15)</f>
        <v>PASS1</v>
      </c>
      <c r="I5611" t="str">
        <f>IF(B5611&lt;'Price Schedules'!$B$18,'Price Schedules'!$A$17,'Price Schedules'!$A$18)</f>
        <v>IV1</v>
      </c>
      <c r="J5611" t="s">
        <v>38</v>
      </c>
      <c r="K5611" t="s">
        <v>39</v>
      </c>
      <c r="L5611" t="s">
        <v>40</v>
      </c>
      <c r="M5611" t="s">
        <v>41</v>
      </c>
      <c r="N5611" t="s">
        <v>42</v>
      </c>
      <c r="O5611" t="s">
        <v>43</v>
      </c>
      <c r="P5611" t="s">
        <v>44</v>
      </c>
      <c r="Q5611" t="s">
        <v>45</v>
      </c>
      <c r="R5611" t="str">
        <f t="shared" si="175"/>
        <v>Error</v>
      </c>
      <c r="S5611" t="e">
        <f>VLOOKUP($R5611,'Price Schedules'!$A$1:$H$34,4,FALSE)</f>
        <v>#N/A</v>
      </c>
      <c r="T5611" t="e">
        <f>VLOOKUP(R5611,'Price Schedules'!$A$1:$H$34,5,FALSE)</f>
        <v>#N/A</v>
      </c>
      <c r="U5611" t="e">
        <f>VLOOKUP(R5611,'Price Schedules'!$A$1:$H$34,6,FALSE)</f>
        <v>#N/A</v>
      </c>
      <c r="V5611" t="e">
        <f>VLOOKUP(R5611,'Price Schedules'!$A$1:$H$34,7,FALSE)</f>
        <v>#N/A</v>
      </c>
      <c r="W5611" t="e">
        <f>VLOOKUP(R5611,'Price Schedules'!$A$1:$H$34,8,FALSE)</f>
        <v>#N/A</v>
      </c>
    </row>
    <row r="5612" spans="1:23" x14ac:dyDescent="0.25">
      <c r="A5612">
        <f>Chargemaster!A5613</f>
        <v>0</v>
      </c>
      <c r="B5612">
        <f>Chargemaster!C5613</f>
        <v>0</v>
      </c>
      <c r="C5612">
        <f>Chargemaster!D5613</f>
        <v>0</v>
      </c>
      <c r="D5612" t="e">
        <f t="shared" si="174"/>
        <v>#N/A</v>
      </c>
      <c r="E5612" t="str">
        <f>(IF(B5612&lt;'Price Schedules'!$B$3,'Price Schedules'!$A$2,IF(B5612&lt;'Price Schedules'!$B$4,'Price Schedules'!$A$3,'Price Schedules'!$A$4)))</f>
        <v>Inj Med1</v>
      </c>
      <c r="F5612" t="str">
        <f>(IF(B5612&lt;'Price Schedules'!$B$7,'Price Schedules'!$A$6,IF(B5612&lt;'Price Schedules'!$B$8,'Price Schedules'!$A$7,'Price Schedules'!$A$8)))</f>
        <v>Chemo IV1</v>
      </c>
      <c r="G5612" t="str">
        <f>(IF(B5612&lt;'Price Schedules'!$B$11,'Price Schedules'!$A$10,IF(B5612&lt;'Price Schedules'!$B$12,'Price Schedules'!$A$11,'Price Schedules'!$A$12)))</f>
        <v>Chemo Med1</v>
      </c>
      <c r="H5612" t="str">
        <f>IF(B5612&lt;'Price Schedules'!$B$15,'Price Schedules'!$A$14,'Price Schedules'!$A$15)</f>
        <v>PASS1</v>
      </c>
      <c r="I5612" t="str">
        <f>IF(B5612&lt;'Price Schedules'!$B$18,'Price Schedules'!$A$17,'Price Schedules'!$A$18)</f>
        <v>IV1</v>
      </c>
      <c r="J5612" t="s">
        <v>38</v>
      </c>
      <c r="K5612" t="s">
        <v>39</v>
      </c>
      <c r="L5612" t="s">
        <v>40</v>
      </c>
      <c r="M5612" t="s">
        <v>41</v>
      </c>
      <c r="N5612" t="s">
        <v>42</v>
      </c>
      <c r="O5612" t="s">
        <v>43</v>
      </c>
      <c r="P5612" t="s">
        <v>44</v>
      </c>
      <c r="Q5612" t="s">
        <v>45</v>
      </c>
      <c r="R5612" t="str">
        <f t="shared" si="175"/>
        <v>Error</v>
      </c>
      <c r="S5612" t="e">
        <f>VLOOKUP($R5612,'Price Schedules'!$A$1:$H$34,4,FALSE)</f>
        <v>#N/A</v>
      </c>
      <c r="T5612" t="e">
        <f>VLOOKUP(R5612,'Price Schedules'!$A$1:$H$34,5,FALSE)</f>
        <v>#N/A</v>
      </c>
      <c r="U5612" t="e">
        <f>VLOOKUP(R5612,'Price Schedules'!$A$1:$H$34,6,FALSE)</f>
        <v>#N/A</v>
      </c>
      <c r="V5612" t="e">
        <f>VLOOKUP(R5612,'Price Schedules'!$A$1:$H$34,7,FALSE)</f>
        <v>#N/A</v>
      </c>
      <c r="W5612" t="e">
        <f>VLOOKUP(R5612,'Price Schedules'!$A$1:$H$34,8,FALSE)</f>
        <v>#N/A</v>
      </c>
    </row>
    <row r="5613" spans="1:23" x14ac:dyDescent="0.25">
      <c r="A5613">
        <f>Chargemaster!A5614</f>
        <v>0</v>
      </c>
      <c r="B5613">
        <f>Chargemaster!C5614</f>
        <v>0</v>
      </c>
      <c r="C5613">
        <f>Chargemaster!D5614</f>
        <v>0</v>
      </c>
      <c r="D5613" t="e">
        <f t="shared" si="174"/>
        <v>#N/A</v>
      </c>
      <c r="E5613" t="str">
        <f>(IF(B5613&lt;'Price Schedules'!$B$3,'Price Schedules'!$A$2,IF(B5613&lt;'Price Schedules'!$B$4,'Price Schedules'!$A$3,'Price Schedules'!$A$4)))</f>
        <v>Inj Med1</v>
      </c>
      <c r="F5613" t="str">
        <f>(IF(B5613&lt;'Price Schedules'!$B$7,'Price Schedules'!$A$6,IF(B5613&lt;'Price Schedules'!$B$8,'Price Schedules'!$A$7,'Price Schedules'!$A$8)))</f>
        <v>Chemo IV1</v>
      </c>
      <c r="G5613" t="str">
        <f>(IF(B5613&lt;'Price Schedules'!$B$11,'Price Schedules'!$A$10,IF(B5613&lt;'Price Schedules'!$B$12,'Price Schedules'!$A$11,'Price Schedules'!$A$12)))</f>
        <v>Chemo Med1</v>
      </c>
      <c r="H5613" t="str">
        <f>IF(B5613&lt;'Price Schedules'!$B$15,'Price Schedules'!$A$14,'Price Schedules'!$A$15)</f>
        <v>PASS1</v>
      </c>
      <c r="I5613" t="str">
        <f>IF(B5613&lt;'Price Schedules'!$B$18,'Price Schedules'!$A$17,'Price Schedules'!$A$18)</f>
        <v>IV1</v>
      </c>
      <c r="J5613" t="s">
        <v>38</v>
      </c>
      <c r="K5613" t="s">
        <v>39</v>
      </c>
      <c r="L5613" t="s">
        <v>40</v>
      </c>
      <c r="M5613" t="s">
        <v>41</v>
      </c>
      <c r="N5613" t="s">
        <v>42</v>
      </c>
      <c r="O5613" t="s">
        <v>43</v>
      </c>
      <c r="P5613" t="s">
        <v>44</v>
      </c>
      <c r="Q5613" t="s">
        <v>45</v>
      </c>
      <c r="R5613" t="str">
        <f t="shared" si="175"/>
        <v>Error</v>
      </c>
      <c r="S5613" t="e">
        <f>VLOOKUP($R5613,'Price Schedules'!$A$1:$H$34,4,FALSE)</f>
        <v>#N/A</v>
      </c>
      <c r="T5613" t="e">
        <f>VLOOKUP(R5613,'Price Schedules'!$A$1:$H$34,5,FALSE)</f>
        <v>#N/A</v>
      </c>
      <c r="U5613" t="e">
        <f>VLOOKUP(R5613,'Price Schedules'!$A$1:$H$34,6,FALSE)</f>
        <v>#N/A</v>
      </c>
      <c r="V5613" t="e">
        <f>VLOOKUP(R5613,'Price Schedules'!$A$1:$H$34,7,FALSE)</f>
        <v>#N/A</v>
      </c>
      <c r="W5613" t="e">
        <f>VLOOKUP(R5613,'Price Schedules'!$A$1:$H$34,8,FALSE)</f>
        <v>#N/A</v>
      </c>
    </row>
    <row r="5614" spans="1:23" x14ac:dyDescent="0.25">
      <c r="A5614">
        <f>Chargemaster!A5615</f>
        <v>0</v>
      </c>
      <c r="B5614">
        <f>Chargemaster!C5615</f>
        <v>0</v>
      </c>
      <c r="C5614">
        <f>Chargemaster!D5615</f>
        <v>0</v>
      </c>
      <c r="D5614" t="e">
        <f t="shared" si="174"/>
        <v>#N/A</v>
      </c>
      <c r="E5614" t="str">
        <f>(IF(B5614&lt;'Price Schedules'!$B$3,'Price Schedules'!$A$2,IF(B5614&lt;'Price Schedules'!$B$4,'Price Schedules'!$A$3,'Price Schedules'!$A$4)))</f>
        <v>Inj Med1</v>
      </c>
      <c r="F5614" t="str">
        <f>(IF(B5614&lt;'Price Schedules'!$B$7,'Price Schedules'!$A$6,IF(B5614&lt;'Price Schedules'!$B$8,'Price Schedules'!$A$7,'Price Schedules'!$A$8)))</f>
        <v>Chemo IV1</v>
      </c>
      <c r="G5614" t="str">
        <f>(IF(B5614&lt;'Price Schedules'!$B$11,'Price Schedules'!$A$10,IF(B5614&lt;'Price Schedules'!$B$12,'Price Schedules'!$A$11,'Price Schedules'!$A$12)))</f>
        <v>Chemo Med1</v>
      </c>
      <c r="H5614" t="str">
        <f>IF(B5614&lt;'Price Schedules'!$B$15,'Price Schedules'!$A$14,'Price Schedules'!$A$15)</f>
        <v>PASS1</v>
      </c>
      <c r="I5614" t="str">
        <f>IF(B5614&lt;'Price Schedules'!$B$18,'Price Schedules'!$A$17,'Price Schedules'!$A$18)</f>
        <v>IV1</v>
      </c>
      <c r="J5614" t="s">
        <v>38</v>
      </c>
      <c r="K5614" t="s">
        <v>39</v>
      </c>
      <c r="L5614" t="s">
        <v>40</v>
      </c>
      <c r="M5614" t="s">
        <v>41</v>
      </c>
      <c r="N5614" t="s">
        <v>42</v>
      </c>
      <c r="O5614" t="s">
        <v>43</v>
      </c>
      <c r="P5614" t="s">
        <v>44</v>
      </c>
      <c r="Q5614" t="s">
        <v>45</v>
      </c>
      <c r="R5614" t="str">
        <f t="shared" si="175"/>
        <v>Error</v>
      </c>
      <c r="S5614" t="e">
        <f>VLOOKUP($R5614,'Price Schedules'!$A$1:$H$34,4,FALSE)</f>
        <v>#N/A</v>
      </c>
      <c r="T5614" t="e">
        <f>VLOOKUP(R5614,'Price Schedules'!$A$1:$H$34,5,FALSE)</f>
        <v>#N/A</v>
      </c>
      <c r="U5614" t="e">
        <f>VLOOKUP(R5614,'Price Schedules'!$A$1:$H$34,6,FALSE)</f>
        <v>#N/A</v>
      </c>
      <c r="V5614" t="e">
        <f>VLOOKUP(R5614,'Price Schedules'!$A$1:$H$34,7,FALSE)</f>
        <v>#N/A</v>
      </c>
      <c r="W5614" t="e">
        <f>VLOOKUP(R5614,'Price Schedules'!$A$1:$H$34,8,FALSE)</f>
        <v>#N/A</v>
      </c>
    </row>
    <row r="5615" spans="1:23" x14ac:dyDescent="0.25">
      <c r="A5615">
        <f>Chargemaster!A5616</f>
        <v>0</v>
      </c>
      <c r="B5615">
        <f>Chargemaster!C5616</f>
        <v>0</v>
      </c>
      <c r="C5615">
        <f>Chargemaster!D5616</f>
        <v>0</v>
      </c>
      <c r="D5615" t="e">
        <f t="shared" si="174"/>
        <v>#N/A</v>
      </c>
      <c r="E5615" t="str">
        <f>(IF(B5615&lt;'Price Schedules'!$B$3,'Price Schedules'!$A$2,IF(B5615&lt;'Price Schedules'!$B$4,'Price Schedules'!$A$3,'Price Schedules'!$A$4)))</f>
        <v>Inj Med1</v>
      </c>
      <c r="F5615" t="str">
        <f>(IF(B5615&lt;'Price Schedules'!$B$7,'Price Schedules'!$A$6,IF(B5615&lt;'Price Schedules'!$B$8,'Price Schedules'!$A$7,'Price Schedules'!$A$8)))</f>
        <v>Chemo IV1</v>
      </c>
      <c r="G5615" t="str">
        <f>(IF(B5615&lt;'Price Schedules'!$B$11,'Price Schedules'!$A$10,IF(B5615&lt;'Price Schedules'!$B$12,'Price Schedules'!$A$11,'Price Schedules'!$A$12)))</f>
        <v>Chemo Med1</v>
      </c>
      <c r="H5615" t="str">
        <f>IF(B5615&lt;'Price Schedules'!$B$15,'Price Schedules'!$A$14,'Price Schedules'!$A$15)</f>
        <v>PASS1</v>
      </c>
      <c r="I5615" t="str">
        <f>IF(B5615&lt;'Price Schedules'!$B$18,'Price Schedules'!$A$17,'Price Schedules'!$A$18)</f>
        <v>IV1</v>
      </c>
      <c r="J5615" t="s">
        <v>38</v>
      </c>
      <c r="K5615" t="s">
        <v>39</v>
      </c>
      <c r="L5615" t="s">
        <v>40</v>
      </c>
      <c r="M5615" t="s">
        <v>41</v>
      </c>
      <c r="N5615" t="s">
        <v>42</v>
      </c>
      <c r="O5615" t="s">
        <v>43</v>
      </c>
      <c r="P5615" t="s">
        <v>44</v>
      </c>
      <c r="Q5615" t="s">
        <v>45</v>
      </c>
      <c r="R5615" t="str">
        <f t="shared" si="175"/>
        <v>Error</v>
      </c>
      <c r="S5615" t="e">
        <f>VLOOKUP($R5615,'Price Schedules'!$A$1:$H$34,4,FALSE)</f>
        <v>#N/A</v>
      </c>
      <c r="T5615" t="e">
        <f>VLOOKUP(R5615,'Price Schedules'!$A$1:$H$34,5,FALSE)</f>
        <v>#N/A</v>
      </c>
      <c r="U5615" t="e">
        <f>VLOOKUP(R5615,'Price Schedules'!$A$1:$H$34,6,FALSE)</f>
        <v>#N/A</v>
      </c>
      <c r="V5615" t="e">
        <f>VLOOKUP(R5615,'Price Schedules'!$A$1:$H$34,7,FALSE)</f>
        <v>#N/A</v>
      </c>
      <c r="W5615" t="e">
        <f>VLOOKUP(R5615,'Price Schedules'!$A$1:$H$34,8,FALSE)</f>
        <v>#N/A</v>
      </c>
    </row>
    <row r="5616" spans="1:23" x14ac:dyDescent="0.25">
      <c r="A5616">
        <f>Chargemaster!A5617</f>
        <v>0</v>
      </c>
      <c r="B5616">
        <f>Chargemaster!C5617</f>
        <v>0</v>
      </c>
      <c r="C5616">
        <f>Chargemaster!D5617</f>
        <v>0</v>
      </c>
      <c r="D5616" t="e">
        <f t="shared" si="174"/>
        <v>#N/A</v>
      </c>
      <c r="E5616" t="str">
        <f>(IF(B5616&lt;'Price Schedules'!$B$3,'Price Schedules'!$A$2,IF(B5616&lt;'Price Schedules'!$B$4,'Price Schedules'!$A$3,'Price Schedules'!$A$4)))</f>
        <v>Inj Med1</v>
      </c>
      <c r="F5616" t="str">
        <f>(IF(B5616&lt;'Price Schedules'!$B$7,'Price Schedules'!$A$6,IF(B5616&lt;'Price Schedules'!$B$8,'Price Schedules'!$A$7,'Price Schedules'!$A$8)))</f>
        <v>Chemo IV1</v>
      </c>
      <c r="G5616" t="str">
        <f>(IF(B5616&lt;'Price Schedules'!$B$11,'Price Schedules'!$A$10,IF(B5616&lt;'Price Schedules'!$B$12,'Price Schedules'!$A$11,'Price Schedules'!$A$12)))</f>
        <v>Chemo Med1</v>
      </c>
      <c r="H5616" t="str">
        <f>IF(B5616&lt;'Price Schedules'!$B$15,'Price Schedules'!$A$14,'Price Schedules'!$A$15)</f>
        <v>PASS1</v>
      </c>
      <c r="I5616" t="str">
        <f>IF(B5616&lt;'Price Schedules'!$B$18,'Price Schedules'!$A$17,'Price Schedules'!$A$18)</f>
        <v>IV1</v>
      </c>
      <c r="J5616" t="s">
        <v>38</v>
      </c>
      <c r="K5616" t="s">
        <v>39</v>
      </c>
      <c r="L5616" t="s">
        <v>40</v>
      </c>
      <c r="M5616" t="s">
        <v>41</v>
      </c>
      <c r="N5616" t="s">
        <v>42</v>
      </c>
      <c r="O5616" t="s">
        <v>43</v>
      </c>
      <c r="P5616" t="s">
        <v>44</v>
      </c>
      <c r="Q5616" t="s">
        <v>45</v>
      </c>
      <c r="R5616" t="str">
        <f t="shared" si="175"/>
        <v>Error</v>
      </c>
      <c r="S5616" t="e">
        <f>VLOOKUP($R5616,'Price Schedules'!$A$1:$H$34,4,FALSE)</f>
        <v>#N/A</v>
      </c>
      <c r="T5616" t="e">
        <f>VLOOKUP(R5616,'Price Schedules'!$A$1:$H$34,5,FALSE)</f>
        <v>#N/A</v>
      </c>
      <c r="U5616" t="e">
        <f>VLOOKUP(R5616,'Price Schedules'!$A$1:$H$34,6,FALSE)</f>
        <v>#N/A</v>
      </c>
      <c r="V5616" t="e">
        <f>VLOOKUP(R5616,'Price Schedules'!$A$1:$H$34,7,FALSE)</f>
        <v>#N/A</v>
      </c>
      <c r="W5616" t="e">
        <f>VLOOKUP(R5616,'Price Schedules'!$A$1:$H$34,8,FALSE)</f>
        <v>#N/A</v>
      </c>
    </row>
    <row r="5617" spans="1:23" x14ac:dyDescent="0.25">
      <c r="A5617">
        <f>Chargemaster!A5618</f>
        <v>0</v>
      </c>
      <c r="B5617">
        <f>Chargemaster!C5618</f>
        <v>0</v>
      </c>
      <c r="C5617">
        <f>Chargemaster!D5618</f>
        <v>0</v>
      </c>
      <c r="D5617" t="e">
        <f t="shared" si="174"/>
        <v>#N/A</v>
      </c>
      <c r="E5617" t="str">
        <f>(IF(B5617&lt;'Price Schedules'!$B$3,'Price Schedules'!$A$2,IF(B5617&lt;'Price Schedules'!$B$4,'Price Schedules'!$A$3,'Price Schedules'!$A$4)))</f>
        <v>Inj Med1</v>
      </c>
      <c r="F5617" t="str">
        <f>(IF(B5617&lt;'Price Schedules'!$B$7,'Price Schedules'!$A$6,IF(B5617&lt;'Price Schedules'!$B$8,'Price Schedules'!$A$7,'Price Schedules'!$A$8)))</f>
        <v>Chemo IV1</v>
      </c>
      <c r="G5617" t="str">
        <f>(IF(B5617&lt;'Price Schedules'!$B$11,'Price Schedules'!$A$10,IF(B5617&lt;'Price Schedules'!$B$12,'Price Schedules'!$A$11,'Price Schedules'!$A$12)))</f>
        <v>Chemo Med1</v>
      </c>
      <c r="H5617" t="str">
        <f>IF(B5617&lt;'Price Schedules'!$B$15,'Price Schedules'!$A$14,'Price Schedules'!$A$15)</f>
        <v>PASS1</v>
      </c>
      <c r="I5617" t="str">
        <f>IF(B5617&lt;'Price Schedules'!$B$18,'Price Schedules'!$A$17,'Price Schedules'!$A$18)</f>
        <v>IV1</v>
      </c>
      <c r="J5617" t="s">
        <v>38</v>
      </c>
      <c r="K5617" t="s">
        <v>39</v>
      </c>
      <c r="L5617" t="s">
        <v>40</v>
      </c>
      <c r="M5617" t="s">
        <v>41</v>
      </c>
      <c r="N5617" t="s">
        <v>42</v>
      </c>
      <c r="O5617" t="s">
        <v>43</v>
      </c>
      <c r="P5617" t="s">
        <v>44</v>
      </c>
      <c r="Q5617" t="s">
        <v>45</v>
      </c>
      <c r="R5617" t="str">
        <f t="shared" si="175"/>
        <v>Error</v>
      </c>
      <c r="S5617" t="e">
        <f>VLOOKUP($R5617,'Price Schedules'!$A$1:$H$34,4,FALSE)</f>
        <v>#N/A</v>
      </c>
      <c r="T5617" t="e">
        <f>VLOOKUP(R5617,'Price Schedules'!$A$1:$H$34,5,FALSE)</f>
        <v>#N/A</v>
      </c>
      <c r="U5617" t="e">
        <f>VLOOKUP(R5617,'Price Schedules'!$A$1:$H$34,6,FALSE)</f>
        <v>#N/A</v>
      </c>
      <c r="V5617" t="e">
        <f>VLOOKUP(R5617,'Price Schedules'!$A$1:$H$34,7,FALSE)</f>
        <v>#N/A</v>
      </c>
      <c r="W5617" t="e">
        <f>VLOOKUP(R5617,'Price Schedules'!$A$1:$H$34,8,FALSE)</f>
        <v>#N/A</v>
      </c>
    </row>
    <row r="5618" spans="1:23" x14ac:dyDescent="0.25">
      <c r="A5618">
        <f>Chargemaster!A5619</f>
        <v>0</v>
      </c>
      <c r="B5618">
        <f>Chargemaster!C5619</f>
        <v>0</v>
      </c>
      <c r="C5618">
        <f>Chargemaster!D5619</f>
        <v>0</v>
      </c>
      <c r="D5618" t="e">
        <f t="shared" si="174"/>
        <v>#N/A</v>
      </c>
      <c r="E5618" t="str">
        <f>(IF(B5618&lt;'Price Schedules'!$B$3,'Price Schedules'!$A$2,IF(B5618&lt;'Price Schedules'!$B$4,'Price Schedules'!$A$3,'Price Schedules'!$A$4)))</f>
        <v>Inj Med1</v>
      </c>
      <c r="F5618" t="str">
        <f>(IF(B5618&lt;'Price Schedules'!$B$7,'Price Schedules'!$A$6,IF(B5618&lt;'Price Schedules'!$B$8,'Price Schedules'!$A$7,'Price Schedules'!$A$8)))</f>
        <v>Chemo IV1</v>
      </c>
      <c r="G5618" t="str">
        <f>(IF(B5618&lt;'Price Schedules'!$B$11,'Price Schedules'!$A$10,IF(B5618&lt;'Price Schedules'!$B$12,'Price Schedules'!$A$11,'Price Schedules'!$A$12)))</f>
        <v>Chemo Med1</v>
      </c>
      <c r="H5618" t="str">
        <f>IF(B5618&lt;'Price Schedules'!$B$15,'Price Schedules'!$A$14,'Price Schedules'!$A$15)</f>
        <v>PASS1</v>
      </c>
      <c r="I5618" t="str">
        <f>IF(B5618&lt;'Price Schedules'!$B$18,'Price Schedules'!$A$17,'Price Schedules'!$A$18)</f>
        <v>IV1</v>
      </c>
      <c r="J5618" t="s">
        <v>38</v>
      </c>
      <c r="K5618" t="s">
        <v>39</v>
      </c>
      <c r="L5618" t="s">
        <v>40</v>
      </c>
      <c r="M5618" t="s">
        <v>41</v>
      </c>
      <c r="N5618" t="s">
        <v>42</v>
      </c>
      <c r="O5618" t="s">
        <v>43</v>
      </c>
      <c r="P5618" t="s">
        <v>44</v>
      </c>
      <c r="Q5618" t="s">
        <v>45</v>
      </c>
      <c r="R5618" t="str">
        <f t="shared" si="175"/>
        <v>Error</v>
      </c>
      <c r="S5618" t="e">
        <f>VLOOKUP($R5618,'Price Schedules'!$A$1:$H$34,4,FALSE)</f>
        <v>#N/A</v>
      </c>
      <c r="T5618" t="e">
        <f>VLOOKUP(R5618,'Price Schedules'!$A$1:$H$34,5,FALSE)</f>
        <v>#N/A</v>
      </c>
      <c r="U5618" t="e">
        <f>VLOOKUP(R5618,'Price Schedules'!$A$1:$H$34,6,FALSE)</f>
        <v>#N/A</v>
      </c>
      <c r="V5618" t="e">
        <f>VLOOKUP(R5618,'Price Schedules'!$A$1:$H$34,7,FALSE)</f>
        <v>#N/A</v>
      </c>
      <c r="W5618" t="e">
        <f>VLOOKUP(R5618,'Price Schedules'!$A$1:$H$34,8,FALSE)</f>
        <v>#N/A</v>
      </c>
    </row>
    <row r="5619" spans="1:23" x14ac:dyDescent="0.25">
      <c r="A5619">
        <f>Chargemaster!A5620</f>
        <v>0</v>
      </c>
      <c r="B5619">
        <f>Chargemaster!C5620</f>
        <v>0</v>
      </c>
      <c r="C5619">
        <f>Chargemaster!D5620</f>
        <v>0</v>
      </c>
      <c r="D5619" t="e">
        <f t="shared" si="174"/>
        <v>#N/A</v>
      </c>
      <c r="E5619" t="str">
        <f>(IF(B5619&lt;'Price Schedules'!$B$3,'Price Schedules'!$A$2,IF(B5619&lt;'Price Schedules'!$B$4,'Price Schedules'!$A$3,'Price Schedules'!$A$4)))</f>
        <v>Inj Med1</v>
      </c>
      <c r="F5619" t="str">
        <f>(IF(B5619&lt;'Price Schedules'!$B$7,'Price Schedules'!$A$6,IF(B5619&lt;'Price Schedules'!$B$8,'Price Schedules'!$A$7,'Price Schedules'!$A$8)))</f>
        <v>Chemo IV1</v>
      </c>
      <c r="G5619" t="str">
        <f>(IF(B5619&lt;'Price Schedules'!$B$11,'Price Schedules'!$A$10,IF(B5619&lt;'Price Schedules'!$B$12,'Price Schedules'!$A$11,'Price Schedules'!$A$12)))</f>
        <v>Chemo Med1</v>
      </c>
      <c r="H5619" t="str">
        <f>IF(B5619&lt;'Price Schedules'!$B$15,'Price Schedules'!$A$14,'Price Schedules'!$A$15)</f>
        <v>PASS1</v>
      </c>
      <c r="I5619" t="str">
        <f>IF(B5619&lt;'Price Schedules'!$B$18,'Price Schedules'!$A$17,'Price Schedules'!$A$18)</f>
        <v>IV1</v>
      </c>
      <c r="J5619" t="s">
        <v>38</v>
      </c>
      <c r="K5619" t="s">
        <v>39</v>
      </c>
      <c r="L5619" t="s">
        <v>40</v>
      </c>
      <c r="M5619" t="s">
        <v>41</v>
      </c>
      <c r="N5619" t="s">
        <v>42</v>
      </c>
      <c r="O5619" t="s">
        <v>43</v>
      </c>
      <c r="P5619" t="s">
        <v>44</v>
      </c>
      <c r="Q5619" t="s">
        <v>45</v>
      </c>
      <c r="R5619" t="str">
        <f t="shared" si="175"/>
        <v>Error</v>
      </c>
      <c r="S5619" t="e">
        <f>VLOOKUP($R5619,'Price Schedules'!$A$1:$H$34,4,FALSE)</f>
        <v>#N/A</v>
      </c>
      <c r="T5619" t="e">
        <f>VLOOKUP(R5619,'Price Schedules'!$A$1:$H$34,5,FALSE)</f>
        <v>#N/A</v>
      </c>
      <c r="U5619" t="e">
        <f>VLOOKUP(R5619,'Price Schedules'!$A$1:$H$34,6,FALSE)</f>
        <v>#N/A</v>
      </c>
      <c r="V5619" t="e">
        <f>VLOOKUP(R5619,'Price Schedules'!$A$1:$H$34,7,FALSE)</f>
        <v>#N/A</v>
      </c>
      <c r="W5619" t="e">
        <f>VLOOKUP(R5619,'Price Schedules'!$A$1:$H$34,8,FALSE)</f>
        <v>#N/A</v>
      </c>
    </row>
    <row r="5620" spans="1:23" x14ac:dyDescent="0.25">
      <c r="A5620">
        <f>Chargemaster!A5621</f>
        <v>0</v>
      </c>
      <c r="B5620">
        <f>Chargemaster!C5621</f>
        <v>0</v>
      </c>
      <c r="C5620">
        <f>Chargemaster!D5621</f>
        <v>0</v>
      </c>
      <c r="D5620" t="e">
        <f t="shared" si="174"/>
        <v>#N/A</v>
      </c>
      <c r="E5620" t="str">
        <f>(IF(B5620&lt;'Price Schedules'!$B$3,'Price Schedules'!$A$2,IF(B5620&lt;'Price Schedules'!$B$4,'Price Schedules'!$A$3,'Price Schedules'!$A$4)))</f>
        <v>Inj Med1</v>
      </c>
      <c r="F5620" t="str">
        <f>(IF(B5620&lt;'Price Schedules'!$B$7,'Price Schedules'!$A$6,IF(B5620&lt;'Price Schedules'!$B$8,'Price Schedules'!$A$7,'Price Schedules'!$A$8)))</f>
        <v>Chemo IV1</v>
      </c>
      <c r="G5620" t="str">
        <f>(IF(B5620&lt;'Price Schedules'!$B$11,'Price Schedules'!$A$10,IF(B5620&lt;'Price Schedules'!$B$12,'Price Schedules'!$A$11,'Price Schedules'!$A$12)))</f>
        <v>Chemo Med1</v>
      </c>
      <c r="H5620" t="str">
        <f>IF(B5620&lt;'Price Schedules'!$B$15,'Price Schedules'!$A$14,'Price Schedules'!$A$15)</f>
        <v>PASS1</v>
      </c>
      <c r="I5620" t="str">
        <f>IF(B5620&lt;'Price Schedules'!$B$18,'Price Schedules'!$A$17,'Price Schedules'!$A$18)</f>
        <v>IV1</v>
      </c>
      <c r="J5620" t="s">
        <v>38</v>
      </c>
      <c r="K5620" t="s">
        <v>39</v>
      </c>
      <c r="L5620" t="s">
        <v>40</v>
      </c>
      <c r="M5620" t="s">
        <v>41</v>
      </c>
      <c r="N5620" t="s">
        <v>42</v>
      </c>
      <c r="O5620" t="s">
        <v>43</v>
      </c>
      <c r="P5620" t="s">
        <v>44</v>
      </c>
      <c r="Q5620" t="s">
        <v>45</v>
      </c>
      <c r="R5620" t="str">
        <f t="shared" si="175"/>
        <v>Error</v>
      </c>
      <c r="S5620" t="e">
        <f>VLOOKUP($R5620,'Price Schedules'!$A$1:$H$34,4,FALSE)</f>
        <v>#N/A</v>
      </c>
      <c r="T5620" t="e">
        <f>VLOOKUP(R5620,'Price Schedules'!$A$1:$H$34,5,FALSE)</f>
        <v>#N/A</v>
      </c>
      <c r="U5620" t="e">
        <f>VLOOKUP(R5620,'Price Schedules'!$A$1:$H$34,6,FALSE)</f>
        <v>#N/A</v>
      </c>
      <c r="V5620" t="e">
        <f>VLOOKUP(R5620,'Price Schedules'!$A$1:$H$34,7,FALSE)</f>
        <v>#N/A</v>
      </c>
      <c r="W5620" t="e">
        <f>VLOOKUP(R5620,'Price Schedules'!$A$1:$H$34,8,FALSE)</f>
        <v>#N/A</v>
      </c>
    </row>
    <row r="5621" spans="1:23" x14ac:dyDescent="0.25">
      <c r="A5621">
        <f>Chargemaster!A5622</f>
        <v>0</v>
      </c>
      <c r="B5621">
        <f>Chargemaster!C5622</f>
        <v>0</v>
      </c>
      <c r="C5621">
        <f>Chargemaster!D5622</f>
        <v>0</v>
      </c>
      <c r="D5621" t="e">
        <f t="shared" si="174"/>
        <v>#N/A</v>
      </c>
      <c r="E5621" t="str">
        <f>(IF(B5621&lt;'Price Schedules'!$B$3,'Price Schedules'!$A$2,IF(B5621&lt;'Price Schedules'!$B$4,'Price Schedules'!$A$3,'Price Schedules'!$A$4)))</f>
        <v>Inj Med1</v>
      </c>
      <c r="F5621" t="str">
        <f>(IF(B5621&lt;'Price Schedules'!$B$7,'Price Schedules'!$A$6,IF(B5621&lt;'Price Schedules'!$B$8,'Price Schedules'!$A$7,'Price Schedules'!$A$8)))</f>
        <v>Chemo IV1</v>
      </c>
      <c r="G5621" t="str">
        <f>(IF(B5621&lt;'Price Schedules'!$B$11,'Price Schedules'!$A$10,IF(B5621&lt;'Price Schedules'!$B$12,'Price Schedules'!$A$11,'Price Schedules'!$A$12)))</f>
        <v>Chemo Med1</v>
      </c>
      <c r="H5621" t="str">
        <f>IF(B5621&lt;'Price Schedules'!$B$15,'Price Schedules'!$A$14,'Price Schedules'!$A$15)</f>
        <v>PASS1</v>
      </c>
      <c r="I5621" t="str">
        <f>IF(B5621&lt;'Price Schedules'!$B$18,'Price Schedules'!$A$17,'Price Schedules'!$A$18)</f>
        <v>IV1</v>
      </c>
      <c r="J5621" t="s">
        <v>38</v>
      </c>
      <c r="K5621" t="s">
        <v>39</v>
      </c>
      <c r="L5621" t="s">
        <v>40</v>
      </c>
      <c r="M5621" t="s">
        <v>41</v>
      </c>
      <c r="N5621" t="s">
        <v>42</v>
      </c>
      <c r="O5621" t="s">
        <v>43</v>
      </c>
      <c r="P5621" t="s">
        <v>44</v>
      </c>
      <c r="Q5621" t="s">
        <v>45</v>
      </c>
      <c r="R5621" t="str">
        <f t="shared" si="175"/>
        <v>Error</v>
      </c>
      <c r="S5621" t="e">
        <f>VLOOKUP($R5621,'Price Schedules'!$A$1:$H$34,4,FALSE)</f>
        <v>#N/A</v>
      </c>
      <c r="T5621" t="e">
        <f>VLOOKUP(R5621,'Price Schedules'!$A$1:$H$34,5,FALSE)</f>
        <v>#N/A</v>
      </c>
      <c r="U5621" t="e">
        <f>VLOOKUP(R5621,'Price Schedules'!$A$1:$H$34,6,FALSE)</f>
        <v>#N/A</v>
      </c>
      <c r="V5621" t="e">
        <f>VLOOKUP(R5621,'Price Schedules'!$A$1:$H$34,7,FALSE)</f>
        <v>#N/A</v>
      </c>
      <c r="W5621" t="e">
        <f>VLOOKUP(R5621,'Price Schedules'!$A$1:$H$34,8,FALSE)</f>
        <v>#N/A</v>
      </c>
    </row>
    <row r="5622" spans="1:23" x14ac:dyDescent="0.25">
      <c r="A5622">
        <f>Chargemaster!A5623</f>
        <v>0</v>
      </c>
      <c r="B5622">
        <f>Chargemaster!C5623</f>
        <v>0</v>
      </c>
      <c r="C5622">
        <f>Chargemaster!D5623</f>
        <v>0</v>
      </c>
      <c r="D5622" t="e">
        <f t="shared" si="174"/>
        <v>#N/A</v>
      </c>
      <c r="E5622" t="str">
        <f>(IF(B5622&lt;'Price Schedules'!$B$3,'Price Schedules'!$A$2,IF(B5622&lt;'Price Schedules'!$B$4,'Price Schedules'!$A$3,'Price Schedules'!$A$4)))</f>
        <v>Inj Med1</v>
      </c>
      <c r="F5622" t="str">
        <f>(IF(B5622&lt;'Price Schedules'!$B$7,'Price Schedules'!$A$6,IF(B5622&lt;'Price Schedules'!$B$8,'Price Schedules'!$A$7,'Price Schedules'!$A$8)))</f>
        <v>Chemo IV1</v>
      </c>
      <c r="G5622" t="str">
        <f>(IF(B5622&lt;'Price Schedules'!$B$11,'Price Schedules'!$A$10,IF(B5622&lt;'Price Schedules'!$B$12,'Price Schedules'!$A$11,'Price Schedules'!$A$12)))</f>
        <v>Chemo Med1</v>
      </c>
      <c r="H5622" t="str">
        <f>IF(B5622&lt;'Price Schedules'!$B$15,'Price Schedules'!$A$14,'Price Schedules'!$A$15)</f>
        <v>PASS1</v>
      </c>
      <c r="I5622" t="str">
        <f>IF(B5622&lt;'Price Schedules'!$B$18,'Price Schedules'!$A$17,'Price Schedules'!$A$18)</f>
        <v>IV1</v>
      </c>
      <c r="J5622" t="s">
        <v>38</v>
      </c>
      <c r="K5622" t="s">
        <v>39</v>
      </c>
      <c r="L5622" t="s">
        <v>40</v>
      </c>
      <c r="M5622" t="s">
        <v>41</v>
      </c>
      <c r="N5622" t="s">
        <v>42</v>
      </c>
      <c r="O5622" t="s">
        <v>43</v>
      </c>
      <c r="P5622" t="s">
        <v>44</v>
      </c>
      <c r="Q5622" t="s">
        <v>45</v>
      </c>
      <c r="R5622" t="str">
        <f t="shared" si="175"/>
        <v>Error</v>
      </c>
      <c r="S5622" t="e">
        <f>VLOOKUP($R5622,'Price Schedules'!$A$1:$H$34,4,FALSE)</f>
        <v>#N/A</v>
      </c>
      <c r="T5622" t="e">
        <f>VLOOKUP(R5622,'Price Schedules'!$A$1:$H$34,5,FALSE)</f>
        <v>#N/A</v>
      </c>
      <c r="U5622" t="e">
        <f>VLOOKUP(R5622,'Price Schedules'!$A$1:$H$34,6,FALSE)</f>
        <v>#N/A</v>
      </c>
      <c r="V5622" t="e">
        <f>VLOOKUP(R5622,'Price Schedules'!$A$1:$H$34,7,FALSE)</f>
        <v>#N/A</v>
      </c>
      <c r="W5622" t="e">
        <f>VLOOKUP(R5622,'Price Schedules'!$A$1:$H$34,8,FALSE)</f>
        <v>#N/A</v>
      </c>
    </row>
    <row r="5623" spans="1:23" x14ac:dyDescent="0.25">
      <c r="A5623">
        <f>Chargemaster!A5624</f>
        <v>0</v>
      </c>
      <c r="B5623">
        <f>Chargemaster!C5624</f>
        <v>0</v>
      </c>
      <c r="C5623">
        <f>Chargemaster!D5624</f>
        <v>0</v>
      </c>
      <c r="D5623" t="e">
        <f t="shared" si="174"/>
        <v>#N/A</v>
      </c>
      <c r="E5623" t="str">
        <f>(IF(B5623&lt;'Price Schedules'!$B$3,'Price Schedules'!$A$2,IF(B5623&lt;'Price Schedules'!$B$4,'Price Schedules'!$A$3,'Price Schedules'!$A$4)))</f>
        <v>Inj Med1</v>
      </c>
      <c r="F5623" t="str">
        <f>(IF(B5623&lt;'Price Schedules'!$B$7,'Price Schedules'!$A$6,IF(B5623&lt;'Price Schedules'!$B$8,'Price Schedules'!$A$7,'Price Schedules'!$A$8)))</f>
        <v>Chemo IV1</v>
      </c>
      <c r="G5623" t="str">
        <f>(IF(B5623&lt;'Price Schedules'!$B$11,'Price Schedules'!$A$10,IF(B5623&lt;'Price Schedules'!$B$12,'Price Schedules'!$A$11,'Price Schedules'!$A$12)))</f>
        <v>Chemo Med1</v>
      </c>
      <c r="H5623" t="str">
        <f>IF(B5623&lt;'Price Schedules'!$B$15,'Price Schedules'!$A$14,'Price Schedules'!$A$15)</f>
        <v>PASS1</v>
      </c>
      <c r="I5623" t="str">
        <f>IF(B5623&lt;'Price Schedules'!$B$18,'Price Schedules'!$A$17,'Price Schedules'!$A$18)</f>
        <v>IV1</v>
      </c>
      <c r="J5623" t="s">
        <v>38</v>
      </c>
      <c r="K5623" t="s">
        <v>39</v>
      </c>
      <c r="L5623" t="s">
        <v>40</v>
      </c>
      <c r="M5623" t="s">
        <v>41</v>
      </c>
      <c r="N5623" t="s">
        <v>42</v>
      </c>
      <c r="O5623" t="s">
        <v>43</v>
      </c>
      <c r="P5623" t="s">
        <v>44</v>
      </c>
      <c r="Q5623" t="s">
        <v>45</v>
      </c>
      <c r="R5623" t="str">
        <f t="shared" si="175"/>
        <v>Error</v>
      </c>
      <c r="S5623" t="e">
        <f>VLOOKUP($R5623,'Price Schedules'!$A$1:$H$34,4,FALSE)</f>
        <v>#N/A</v>
      </c>
      <c r="T5623" t="e">
        <f>VLOOKUP(R5623,'Price Schedules'!$A$1:$H$34,5,FALSE)</f>
        <v>#N/A</v>
      </c>
      <c r="U5623" t="e">
        <f>VLOOKUP(R5623,'Price Schedules'!$A$1:$H$34,6,FALSE)</f>
        <v>#N/A</v>
      </c>
      <c r="V5623" t="e">
        <f>VLOOKUP(R5623,'Price Schedules'!$A$1:$H$34,7,FALSE)</f>
        <v>#N/A</v>
      </c>
      <c r="W5623" t="e">
        <f>VLOOKUP(R5623,'Price Schedules'!$A$1:$H$34,8,FALSE)</f>
        <v>#N/A</v>
      </c>
    </row>
    <row r="5624" spans="1:23" x14ac:dyDescent="0.25">
      <c r="A5624">
        <f>Chargemaster!A5625</f>
        <v>0</v>
      </c>
      <c r="B5624">
        <f>Chargemaster!C5625</f>
        <v>0</v>
      </c>
      <c r="C5624">
        <f>Chargemaster!D5625</f>
        <v>0</v>
      </c>
      <c r="D5624" t="e">
        <f t="shared" si="174"/>
        <v>#N/A</v>
      </c>
      <c r="E5624" t="str">
        <f>(IF(B5624&lt;'Price Schedules'!$B$3,'Price Schedules'!$A$2,IF(B5624&lt;'Price Schedules'!$B$4,'Price Schedules'!$A$3,'Price Schedules'!$A$4)))</f>
        <v>Inj Med1</v>
      </c>
      <c r="F5624" t="str">
        <f>(IF(B5624&lt;'Price Schedules'!$B$7,'Price Schedules'!$A$6,IF(B5624&lt;'Price Schedules'!$B$8,'Price Schedules'!$A$7,'Price Schedules'!$A$8)))</f>
        <v>Chemo IV1</v>
      </c>
      <c r="G5624" t="str">
        <f>(IF(B5624&lt;'Price Schedules'!$B$11,'Price Schedules'!$A$10,IF(B5624&lt;'Price Schedules'!$B$12,'Price Schedules'!$A$11,'Price Schedules'!$A$12)))</f>
        <v>Chemo Med1</v>
      </c>
      <c r="H5624" t="str">
        <f>IF(B5624&lt;'Price Schedules'!$B$15,'Price Schedules'!$A$14,'Price Schedules'!$A$15)</f>
        <v>PASS1</v>
      </c>
      <c r="I5624" t="str">
        <f>IF(B5624&lt;'Price Schedules'!$B$18,'Price Schedules'!$A$17,'Price Schedules'!$A$18)</f>
        <v>IV1</v>
      </c>
      <c r="J5624" t="s">
        <v>38</v>
      </c>
      <c r="K5624" t="s">
        <v>39</v>
      </c>
      <c r="L5624" t="s">
        <v>40</v>
      </c>
      <c r="M5624" t="s">
        <v>41</v>
      </c>
      <c r="N5624" t="s">
        <v>42</v>
      </c>
      <c r="O5624" t="s">
        <v>43</v>
      </c>
      <c r="P5624" t="s">
        <v>44</v>
      </c>
      <c r="Q5624" t="s">
        <v>45</v>
      </c>
      <c r="R5624" t="str">
        <f t="shared" si="175"/>
        <v>Error</v>
      </c>
      <c r="S5624" t="e">
        <f>VLOOKUP($R5624,'Price Schedules'!$A$1:$H$34,4,FALSE)</f>
        <v>#N/A</v>
      </c>
      <c r="T5624" t="e">
        <f>VLOOKUP(R5624,'Price Schedules'!$A$1:$H$34,5,FALSE)</f>
        <v>#N/A</v>
      </c>
      <c r="U5624" t="e">
        <f>VLOOKUP(R5624,'Price Schedules'!$A$1:$H$34,6,FALSE)</f>
        <v>#N/A</v>
      </c>
      <c r="V5624" t="e">
        <f>VLOOKUP(R5624,'Price Schedules'!$A$1:$H$34,7,FALSE)</f>
        <v>#N/A</v>
      </c>
      <c r="W5624" t="e">
        <f>VLOOKUP(R5624,'Price Schedules'!$A$1:$H$34,8,FALSE)</f>
        <v>#N/A</v>
      </c>
    </row>
    <row r="5625" spans="1:23" x14ac:dyDescent="0.25">
      <c r="A5625">
        <f>Chargemaster!A5626</f>
        <v>0</v>
      </c>
      <c r="B5625">
        <f>Chargemaster!C5626</f>
        <v>0</v>
      </c>
      <c r="C5625">
        <f>Chargemaster!D5626</f>
        <v>0</v>
      </c>
      <c r="D5625" t="e">
        <f t="shared" si="174"/>
        <v>#N/A</v>
      </c>
      <c r="E5625" t="str">
        <f>(IF(B5625&lt;'Price Schedules'!$B$3,'Price Schedules'!$A$2,IF(B5625&lt;'Price Schedules'!$B$4,'Price Schedules'!$A$3,'Price Schedules'!$A$4)))</f>
        <v>Inj Med1</v>
      </c>
      <c r="F5625" t="str">
        <f>(IF(B5625&lt;'Price Schedules'!$B$7,'Price Schedules'!$A$6,IF(B5625&lt;'Price Schedules'!$B$8,'Price Schedules'!$A$7,'Price Schedules'!$A$8)))</f>
        <v>Chemo IV1</v>
      </c>
      <c r="G5625" t="str">
        <f>(IF(B5625&lt;'Price Schedules'!$B$11,'Price Schedules'!$A$10,IF(B5625&lt;'Price Schedules'!$B$12,'Price Schedules'!$A$11,'Price Schedules'!$A$12)))</f>
        <v>Chemo Med1</v>
      </c>
      <c r="H5625" t="str">
        <f>IF(B5625&lt;'Price Schedules'!$B$15,'Price Schedules'!$A$14,'Price Schedules'!$A$15)</f>
        <v>PASS1</v>
      </c>
      <c r="I5625" t="str">
        <f>IF(B5625&lt;'Price Schedules'!$B$18,'Price Schedules'!$A$17,'Price Schedules'!$A$18)</f>
        <v>IV1</v>
      </c>
      <c r="J5625" t="s">
        <v>38</v>
      </c>
      <c r="K5625" t="s">
        <v>39</v>
      </c>
      <c r="L5625" t="s">
        <v>40</v>
      </c>
      <c r="M5625" t="s">
        <v>41</v>
      </c>
      <c r="N5625" t="s">
        <v>42</v>
      </c>
      <c r="O5625" t="s">
        <v>43</v>
      </c>
      <c r="P5625" t="s">
        <v>44</v>
      </c>
      <c r="Q5625" t="s">
        <v>45</v>
      </c>
      <c r="R5625" t="str">
        <f t="shared" si="175"/>
        <v>Error</v>
      </c>
      <c r="S5625" t="e">
        <f>VLOOKUP($R5625,'Price Schedules'!$A$1:$H$34,4,FALSE)</f>
        <v>#N/A</v>
      </c>
      <c r="T5625" t="e">
        <f>VLOOKUP(R5625,'Price Schedules'!$A$1:$H$34,5,FALSE)</f>
        <v>#N/A</v>
      </c>
      <c r="U5625" t="e">
        <f>VLOOKUP(R5625,'Price Schedules'!$A$1:$H$34,6,FALSE)</f>
        <v>#N/A</v>
      </c>
      <c r="V5625" t="e">
        <f>VLOOKUP(R5625,'Price Schedules'!$A$1:$H$34,7,FALSE)</f>
        <v>#N/A</v>
      </c>
      <c r="W5625" t="e">
        <f>VLOOKUP(R5625,'Price Schedules'!$A$1:$H$34,8,FALSE)</f>
        <v>#N/A</v>
      </c>
    </row>
    <row r="5626" spans="1:23" x14ac:dyDescent="0.25">
      <c r="A5626">
        <f>Chargemaster!A5627</f>
        <v>0</v>
      </c>
      <c r="B5626">
        <f>Chargemaster!C5627</f>
        <v>0</v>
      </c>
      <c r="C5626">
        <f>Chargemaster!D5627</f>
        <v>0</v>
      </c>
      <c r="D5626" t="e">
        <f t="shared" si="174"/>
        <v>#N/A</v>
      </c>
      <c r="E5626" t="str">
        <f>(IF(B5626&lt;'Price Schedules'!$B$3,'Price Schedules'!$A$2,IF(B5626&lt;'Price Schedules'!$B$4,'Price Schedules'!$A$3,'Price Schedules'!$A$4)))</f>
        <v>Inj Med1</v>
      </c>
      <c r="F5626" t="str">
        <f>(IF(B5626&lt;'Price Schedules'!$B$7,'Price Schedules'!$A$6,IF(B5626&lt;'Price Schedules'!$B$8,'Price Schedules'!$A$7,'Price Schedules'!$A$8)))</f>
        <v>Chemo IV1</v>
      </c>
      <c r="G5626" t="str">
        <f>(IF(B5626&lt;'Price Schedules'!$B$11,'Price Schedules'!$A$10,IF(B5626&lt;'Price Schedules'!$B$12,'Price Schedules'!$A$11,'Price Schedules'!$A$12)))</f>
        <v>Chemo Med1</v>
      </c>
      <c r="H5626" t="str">
        <f>IF(B5626&lt;'Price Schedules'!$B$15,'Price Schedules'!$A$14,'Price Schedules'!$A$15)</f>
        <v>PASS1</v>
      </c>
      <c r="I5626" t="str">
        <f>IF(B5626&lt;'Price Schedules'!$B$18,'Price Schedules'!$A$17,'Price Schedules'!$A$18)</f>
        <v>IV1</v>
      </c>
      <c r="J5626" t="s">
        <v>38</v>
      </c>
      <c r="K5626" t="s">
        <v>39</v>
      </c>
      <c r="L5626" t="s">
        <v>40</v>
      </c>
      <c r="M5626" t="s">
        <v>41</v>
      </c>
      <c r="N5626" t="s">
        <v>42</v>
      </c>
      <c r="O5626" t="s">
        <v>43</v>
      </c>
      <c r="P5626" t="s">
        <v>44</v>
      </c>
      <c r="Q5626" t="s">
        <v>45</v>
      </c>
      <c r="R5626" t="str">
        <f t="shared" si="175"/>
        <v>Error</v>
      </c>
      <c r="S5626" t="e">
        <f>VLOOKUP($R5626,'Price Schedules'!$A$1:$H$34,4,FALSE)</f>
        <v>#N/A</v>
      </c>
      <c r="T5626" t="e">
        <f>VLOOKUP(R5626,'Price Schedules'!$A$1:$H$34,5,FALSE)</f>
        <v>#N/A</v>
      </c>
      <c r="U5626" t="e">
        <f>VLOOKUP(R5626,'Price Schedules'!$A$1:$H$34,6,FALSE)</f>
        <v>#N/A</v>
      </c>
      <c r="V5626" t="e">
        <f>VLOOKUP(R5626,'Price Schedules'!$A$1:$H$34,7,FALSE)</f>
        <v>#N/A</v>
      </c>
      <c r="W5626" t="e">
        <f>VLOOKUP(R5626,'Price Schedules'!$A$1:$H$34,8,FALSE)</f>
        <v>#N/A</v>
      </c>
    </row>
    <row r="5627" spans="1:23" x14ac:dyDescent="0.25">
      <c r="A5627">
        <f>Chargemaster!A5628</f>
        <v>0</v>
      </c>
      <c r="B5627">
        <f>Chargemaster!C5628</f>
        <v>0</v>
      </c>
      <c r="C5627">
        <f>Chargemaster!D5628</f>
        <v>0</v>
      </c>
      <c r="D5627" t="e">
        <f t="shared" si="174"/>
        <v>#N/A</v>
      </c>
      <c r="E5627" t="str">
        <f>(IF(B5627&lt;'Price Schedules'!$B$3,'Price Schedules'!$A$2,IF(B5627&lt;'Price Schedules'!$B$4,'Price Schedules'!$A$3,'Price Schedules'!$A$4)))</f>
        <v>Inj Med1</v>
      </c>
      <c r="F5627" t="str">
        <f>(IF(B5627&lt;'Price Schedules'!$B$7,'Price Schedules'!$A$6,IF(B5627&lt;'Price Schedules'!$B$8,'Price Schedules'!$A$7,'Price Schedules'!$A$8)))</f>
        <v>Chemo IV1</v>
      </c>
      <c r="G5627" t="str">
        <f>(IF(B5627&lt;'Price Schedules'!$B$11,'Price Schedules'!$A$10,IF(B5627&lt;'Price Schedules'!$B$12,'Price Schedules'!$A$11,'Price Schedules'!$A$12)))</f>
        <v>Chemo Med1</v>
      </c>
      <c r="H5627" t="str">
        <f>IF(B5627&lt;'Price Schedules'!$B$15,'Price Schedules'!$A$14,'Price Schedules'!$A$15)</f>
        <v>PASS1</v>
      </c>
      <c r="I5627" t="str">
        <f>IF(B5627&lt;'Price Schedules'!$B$18,'Price Schedules'!$A$17,'Price Schedules'!$A$18)</f>
        <v>IV1</v>
      </c>
      <c r="J5627" t="s">
        <v>38</v>
      </c>
      <c r="K5627" t="s">
        <v>39</v>
      </c>
      <c r="L5627" t="s">
        <v>40</v>
      </c>
      <c r="M5627" t="s">
        <v>41</v>
      </c>
      <c r="N5627" t="s">
        <v>42</v>
      </c>
      <c r="O5627" t="s">
        <v>43</v>
      </c>
      <c r="P5627" t="s">
        <v>44</v>
      </c>
      <c r="Q5627" t="s">
        <v>45</v>
      </c>
      <c r="R5627" t="str">
        <f t="shared" si="175"/>
        <v>Error</v>
      </c>
      <c r="S5627" t="e">
        <f>VLOOKUP($R5627,'Price Schedules'!$A$1:$H$34,4,FALSE)</f>
        <v>#N/A</v>
      </c>
      <c r="T5627" t="e">
        <f>VLOOKUP(R5627,'Price Schedules'!$A$1:$H$34,5,FALSE)</f>
        <v>#N/A</v>
      </c>
      <c r="U5627" t="e">
        <f>VLOOKUP(R5627,'Price Schedules'!$A$1:$H$34,6,FALSE)</f>
        <v>#N/A</v>
      </c>
      <c r="V5627" t="e">
        <f>VLOOKUP(R5627,'Price Schedules'!$A$1:$H$34,7,FALSE)</f>
        <v>#N/A</v>
      </c>
      <c r="W5627" t="e">
        <f>VLOOKUP(R5627,'Price Schedules'!$A$1:$H$34,8,FALSE)</f>
        <v>#N/A</v>
      </c>
    </row>
    <row r="5628" spans="1:23" x14ac:dyDescent="0.25">
      <c r="A5628">
        <f>Chargemaster!A5629</f>
        <v>0</v>
      </c>
      <c r="B5628">
        <f>Chargemaster!C5629</f>
        <v>0</v>
      </c>
      <c r="C5628">
        <f>Chargemaster!D5629</f>
        <v>0</v>
      </c>
      <c r="D5628" t="e">
        <f t="shared" si="174"/>
        <v>#N/A</v>
      </c>
      <c r="E5628" t="str">
        <f>(IF(B5628&lt;'Price Schedules'!$B$3,'Price Schedules'!$A$2,IF(B5628&lt;'Price Schedules'!$B$4,'Price Schedules'!$A$3,'Price Schedules'!$A$4)))</f>
        <v>Inj Med1</v>
      </c>
      <c r="F5628" t="str">
        <f>(IF(B5628&lt;'Price Schedules'!$B$7,'Price Schedules'!$A$6,IF(B5628&lt;'Price Schedules'!$B$8,'Price Schedules'!$A$7,'Price Schedules'!$A$8)))</f>
        <v>Chemo IV1</v>
      </c>
      <c r="G5628" t="str">
        <f>(IF(B5628&lt;'Price Schedules'!$B$11,'Price Schedules'!$A$10,IF(B5628&lt;'Price Schedules'!$B$12,'Price Schedules'!$A$11,'Price Schedules'!$A$12)))</f>
        <v>Chemo Med1</v>
      </c>
      <c r="H5628" t="str">
        <f>IF(B5628&lt;'Price Schedules'!$B$15,'Price Schedules'!$A$14,'Price Schedules'!$A$15)</f>
        <v>PASS1</v>
      </c>
      <c r="I5628" t="str">
        <f>IF(B5628&lt;'Price Schedules'!$B$18,'Price Schedules'!$A$17,'Price Schedules'!$A$18)</f>
        <v>IV1</v>
      </c>
      <c r="J5628" t="s">
        <v>38</v>
      </c>
      <c r="K5628" t="s">
        <v>39</v>
      </c>
      <c r="L5628" t="s">
        <v>40</v>
      </c>
      <c r="M5628" t="s">
        <v>41</v>
      </c>
      <c r="N5628" t="s">
        <v>42</v>
      </c>
      <c r="O5628" t="s">
        <v>43</v>
      </c>
      <c r="P5628" t="s">
        <v>44</v>
      </c>
      <c r="Q5628" t="s">
        <v>45</v>
      </c>
      <c r="R5628" t="str">
        <f t="shared" si="175"/>
        <v>Error</v>
      </c>
      <c r="S5628" t="e">
        <f>VLOOKUP($R5628,'Price Schedules'!$A$1:$H$34,4,FALSE)</f>
        <v>#N/A</v>
      </c>
      <c r="T5628" t="e">
        <f>VLOOKUP(R5628,'Price Schedules'!$A$1:$H$34,5,FALSE)</f>
        <v>#N/A</v>
      </c>
      <c r="U5628" t="e">
        <f>VLOOKUP(R5628,'Price Schedules'!$A$1:$H$34,6,FALSE)</f>
        <v>#N/A</v>
      </c>
      <c r="V5628" t="e">
        <f>VLOOKUP(R5628,'Price Schedules'!$A$1:$H$34,7,FALSE)</f>
        <v>#N/A</v>
      </c>
      <c r="W5628" t="e">
        <f>VLOOKUP(R5628,'Price Schedules'!$A$1:$H$34,8,FALSE)</f>
        <v>#N/A</v>
      </c>
    </row>
    <row r="5629" spans="1:23" x14ac:dyDescent="0.25">
      <c r="A5629">
        <f>Chargemaster!A5630</f>
        <v>0</v>
      </c>
      <c r="B5629">
        <f>Chargemaster!C5630</f>
        <v>0</v>
      </c>
      <c r="C5629">
        <f>Chargemaster!D5630</f>
        <v>0</v>
      </c>
      <c r="D5629" t="e">
        <f t="shared" si="174"/>
        <v>#N/A</v>
      </c>
      <c r="E5629" t="str">
        <f>(IF(B5629&lt;'Price Schedules'!$B$3,'Price Schedules'!$A$2,IF(B5629&lt;'Price Schedules'!$B$4,'Price Schedules'!$A$3,'Price Schedules'!$A$4)))</f>
        <v>Inj Med1</v>
      </c>
      <c r="F5629" t="str">
        <f>(IF(B5629&lt;'Price Schedules'!$B$7,'Price Schedules'!$A$6,IF(B5629&lt;'Price Schedules'!$B$8,'Price Schedules'!$A$7,'Price Schedules'!$A$8)))</f>
        <v>Chemo IV1</v>
      </c>
      <c r="G5629" t="str">
        <f>(IF(B5629&lt;'Price Schedules'!$B$11,'Price Schedules'!$A$10,IF(B5629&lt;'Price Schedules'!$B$12,'Price Schedules'!$A$11,'Price Schedules'!$A$12)))</f>
        <v>Chemo Med1</v>
      </c>
      <c r="H5629" t="str">
        <f>IF(B5629&lt;'Price Schedules'!$B$15,'Price Schedules'!$A$14,'Price Schedules'!$A$15)</f>
        <v>PASS1</v>
      </c>
      <c r="I5629" t="str">
        <f>IF(B5629&lt;'Price Schedules'!$B$18,'Price Schedules'!$A$17,'Price Schedules'!$A$18)</f>
        <v>IV1</v>
      </c>
      <c r="J5629" t="s">
        <v>38</v>
      </c>
      <c r="K5629" t="s">
        <v>39</v>
      </c>
      <c r="L5629" t="s">
        <v>40</v>
      </c>
      <c r="M5629" t="s">
        <v>41</v>
      </c>
      <c r="N5629" t="s">
        <v>42</v>
      </c>
      <c r="O5629" t="s">
        <v>43</v>
      </c>
      <c r="P5629" t="s">
        <v>44</v>
      </c>
      <c r="Q5629" t="s">
        <v>45</v>
      </c>
      <c r="R5629" t="str">
        <f t="shared" si="175"/>
        <v>Error</v>
      </c>
      <c r="S5629" t="e">
        <f>VLOOKUP($R5629,'Price Schedules'!$A$1:$H$34,4,FALSE)</f>
        <v>#N/A</v>
      </c>
      <c r="T5629" t="e">
        <f>VLOOKUP(R5629,'Price Schedules'!$A$1:$H$34,5,FALSE)</f>
        <v>#N/A</v>
      </c>
      <c r="U5629" t="e">
        <f>VLOOKUP(R5629,'Price Schedules'!$A$1:$H$34,6,FALSE)</f>
        <v>#N/A</v>
      </c>
      <c r="V5629" t="e">
        <f>VLOOKUP(R5629,'Price Schedules'!$A$1:$H$34,7,FALSE)</f>
        <v>#N/A</v>
      </c>
      <c r="W5629" t="e">
        <f>VLOOKUP(R5629,'Price Schedules'!$A$1:$H$34,8,FALSE)</f>
        <v>#N/A</v>
      </c>
    </row>
    <row r="5630" spans="1:23" x14ac:dyDescent="0.25">
      <c r="A5630">
        <f>Chargemaster!A5631</f>
        <v>0</v>
      </c>
      <c r="B5630">
        <f>Chargemaster!C5631</f>
        <v>0</v>
      </c>
      <c r="C5630">
        <f>Chargemaster!D5631</f>
        <v>0</v>
      </c>
      <c r="D5630" t="e">
        <f t="shared" si="174"/>
        <v>#N/A</v>
      </c>
      <c r="E5630" t="str">
        <f>(IF(B5630&lt;'Price Schedules'!$B$3,'Price Schedules'!$A$2,IF(B5630&lt;'Price Schedules'!$B$4,'Price Schedules'!$A$3,'Price Schedules'!$A$4)))</f>
        <v>Inj Med1</v>
      </c>
      <c r="F5630" t="str">
        <f>(IF(B5630&lt;'Price Schedules'!$B$7,'Price Schedules'!$A$6,IF(B5630&lt;'Price Schedules'!$B$8,'Price Schedules'!$A$7,'Price Schedules'!$A$8)))</f>
        <v>Chemo IV1</v>
      </c>
      <c r="G5630" t="str">
        <f>(IF(B5630&lt;'Price Schedules'!$B$11,'Price Schedules'!$A$10,IF(B5630&lt;'Price Schedules'!$B$12,'Price Schedules'!$A$11,'Price Schedules'!$A$12)))</f>
        <v>Chemo Med1</v>
      </c>
      <c r="H5630" t="str">
        <f>IF(B5630&lt;'Price Schedules'!$B$15,'Price Schedules'!$A$14,'Price Schedules'!$A$15)</f>
        <v>PASS1</v>
      </c>
      <c r="I5630" t="str">
        <f>IF(B5630&lt;'Price Schedules'!$B$18,'Price Schedules'!$A$17,'Price Schedules'!$A$18)</f>
        <v>IV1</v>
      </c>
      <c r="J5630" t="s">
        <v>38</v>
      </c>
      <c r="K5630" t="s">
        <v>39</v>
      </c>
      <c r="L5630" t="s">
        <v>40</v>
      </c>
      <c r="M5630" t="s">
        <v>41</v>
      </c>
      <c r="N5630" t="s">
        <v>42</v>
      </c>
      <c r="O5630" t="s">
        <v>43</v>
      </c>
      <c r="P5630" t="s">
        <v>44</v>
      </c>
      <c r="Q5630" t="s">
        <v>45</v>
      </c>
      <c r="R5630" t="str">
        <f t="shared" si="175"/>
        <v>Error</v>
      </c>
      <c r="S5630" t="e">
        <f>VLOOKUP($R5630,'Price Schedules'!$A$1:$H$34,4,FALSE)</f>
        <v>#N/A</v>
      </c>
      <c r="T5630" t="e">
        <f>VLOOKUP(R5630,'Price Schedules'!$A$1:$H$34,5,FALSE)</f>
        <v>#N/A</v>
      </c>
      <c r="U5630" t="e">
        <f>VLOOKUP(R5630,'Price Schedules'!$A$1:$H$34,6,FALSE)</f>
        <v>#N/A</v>
      </c>
      <c r="V5630" t="e">
        <f>VLOOKUP(R5630,'Price Schedules'!$A$1:$H$34,7,FALSE)</f>
        <v>#N/A</v>
      </c>
      <c r="W5630" t="e">
        <f>VLOOKUP(R5630,'Price Schedules'!$A$1:$H$34,8,FALSE)</f>
        <v>#N/A</v>
      </c>
    </row>
    <row r="5631" spans="1:23" x14ac:dyDescent="0.25">
      <c r="A5631">
        <f>Chargemaster!A5632</f>
        <v>0</v>
      </c>
      <c r="B5631">
        <f>Chargemaster!C5632</f>
        <v>0</v>
      </c>
      <c r="C5631">
        <f>Chargemaster!D5632</f>
        <v>0</v>
      </c>
      <c r="D5631" t="e">
        <f t="shared" si="174"/>
        <v>#N/A</v>
      </c>
      <c r="E5631" t="str">
        <f>(IF(B5631&lt;'Price Schedules'!$B$3,'Price Schedules'!$A$2,IF(B5631&lt;'Price Schedules'!$B$4,'Price Schedules'!$A$3,'Price Schedules'!$A$4)))</f>
        <v>Inj Med1</v>
      </c>
      <c r="F5631" t="str">
        <f>(IF(B5631&lt;'Price Schedules'!$B$7,'Price Schedules'!$A$6,IF(B5631&lt;'Price Schedules'!$B$8,'Price Schedules'!$A$7,'Price Schedules'!$A$8)))</f>
        <v>Chemo IV1</v>
      </c>
      <c r="G5631" t="str">
        <f>(IF(B5631&lt;'Price Schedules'!$B$11,'Price Schedules'!$A$10,IF(B5631&lt;'Price Schedules'!$B$12,'Price Schedules'!$A$11,'Price Schedules'!$A$12)))</f>
        <v>Chemo Med1</v>
      </c>
      <c r="H5631" t="str">
        <f>IF(B5631&lt;'Price Schedules'!$B$15,'Price Schedules'!$A$14,'Price Schedules'!$A$15)</f>
        <v>PASS1</v>
      </c>
      <c r="I5631" t="str">
        <f>IF(B5631&lt;'Price Schedules'!$B$18,'Price Schedules'!$A$17,'Price Schedules'!$A$18)</f>
        <v>IV1</v>
      </c>
      <c r="J5631" t="s">
        <v>38</v>
      </c>
      <c r="K5631" t="s">
        <v>39</v>
      </c>
      <c r="L5631" t="s">
        <v>40</v>
      </c>
      <c r="M5631" t="s">
        <v>41</v>
      </c>
      <c r="N5631" t="s">
        <v>42</v>
      </c>
      <c r="O5631" t="s">
        <v>43</v>
      </c>
      <c r="P5631" t="s">
        <v>44</v>
      </c>
      <c r="Q5631" t="s">
        <v>45</v>
      </c>
      <c r="R5631" t="str">
        <f t="shared" si="175"/>
        <v>Error</v>
      </c>
      <c r="S5631" t="e">
        <f>VLOOKUP($R5631,'Price Schedules'!$A$1:$H$34,4,FALSE)</f>
        <v>#N/A</v>
      </c>
      <c r="T5631" t="e">
        <f>VLOOKUP(R5631,'Price Schedules'!$A$1:$H$34,5,FALSE)</f>
        <v>#N/A</v>
      </c>
      <c r="U5631" t="e">
        <f>VLOOKUP(R5631,'Price Schedules'!$A$1:$H$34,6,FALSE)</f>
        <v>#N/A</v>
      </c>
      <c r="V5631" t="e">
        <f>VLOOKUP(R5631,'Price Schedules'!$A$1:$H$34,7,FALSE)</f>
        <v>#N/A</v>
      </c>
      <c r="W5631" t="e">
        <f>VLOOKUP(R5631,'Price Schedules'!$A$1:$H$34,8,FALSE)</f>
        <v>#N/A</v>
      </c>
    </row>
    <row r="5632" spans="1:23" x14ac:dyDescent="0.25">
      <c r="A5632">
        <f>Chargemaster!A5633</f>
        <v>0</v>
      </c>
      <c r="B5632">
        <f>Chargemaster!C5633</f>
        <v>0</v>
      </c>
      <c r="C5632">
        <f>Chargemaster!D5633</f>
        <v>0</v>
      </c>
      <c r="D5632" t="e">
        <f t="shared" si="174"/>
        <v>#N/A</v>
      </c>
      <c r="E5632" t="str">
        <f>(IF(B5632&lt;'Price Schedules'!$B$3,'Price Schedules'!$A$2,IF(B5632&lt;'Price Schedules'!$B$4,'Price Schedules'!$A$3,'Price Schedules'!$A$4)))</f>
        <v>Inj Med1</v>
      </c>
      <c r="F5632" t="str">
        <f>(IF(B5632&lt;'Price Schedules'!$B$7,'Price Schedules'!$A$6,IF(B5632&lt;'Price Schedules'!$B$8,'Price Schedules'!$A$7,'Price Schedules'!$A$8)))</f>
        <v>Chemo IV1</v>
      </c>
      <c r="G5632" t="str">
        <f>(IF(B5632&lt;'Price Schedules'!$B$11,'Price Schedules'!$A$10,IF(B5632&lt;'Price Schedules'!$B$12,'Price Schedules'!$A$11,'Price Schedules'!$A$12)))</f>
        <v>Chemo Med1</v>
      </c>
      <c r="H5632" t="str">
        <f>IF(B5632&lt;'Price Schedules'!$B$15,'Price Schedules'!$A$14,'Price Schedules'!$A$15)</f>
        <v>PASS1</v>
      </c>
      <c r="I5632" t="str">
        <f>IF(B5632&lt;'Price Schedules'!$B$18,'Price Schedules'!$A$17,'Price Schedules'!$A$18)</f>
        <v>IV1</v>
      </c>
      <c r="J5632" t="s">
        <v>38</v>
      </c>
      <c r="K5632" t="s">
        <v>39</v>
      </c>
      <c r="L5632" t="s">
        <v>40</v>
      </c>
      <c r="M5632" t="s">
        <v>41</v>
      </c>
      <c r="N5632" t="s">
        <v>42</v>
      </c>
      <c r="O5632" t="s">
        <v>43</v>
      </c>
      <c r="P5632" t="s">
        <v>44</v>
      </c>
      <c r="Q5632" t="s">
        <v>45</v>
      </c>
      <c r="R5632" t="str">
        <f t="shared" si="175"/>
        <v>Error</v>
      </c>
      <c r="S5632" t="e">
        <f>VLOOKUP($R5632,'Price Schedules'!$A$1:$H$34,4,FALSE)</f>
        <v>#N/A</v>
      </c>
      <c r="T5632" t="e">
        <f>VLOOKUP(R5632,'Price Schedules'!$A$1:$H$34,5,FALSE)</f>
        <v>#N/A</v>
      </c>
      <c r="U5632" t="e">
        <f>VLOOKUP(R5632,'Price Schedules'!$A$1:$H$34,6,FALSE)</f>
        <v>#N/A</v>
      </c>
      <c r="V5632" t="e">
        <f>VLOOKUP(R5632,'Price Schedules'!$A$1:$H$34,7,FALSE)</f>
        <v>#N/A</v>
      </c>
      <c r="W5632" t="e">
        <f>VLOOKUP(R5632,'Price Schedules'!$A$1:$H$34,8,FALSE)</f>
        <v>#N/A</v>
      </c>
    </row>
    <row r="5633" spans="1:23" x14ac:dyDescent="0.25">
      <c r="A5633">
        <f>Chargemaster!A5634</f>
        <v>0</v>
      </c>
      <c r="B5633">
        <f>Chargemaster!C5634</f>
        <v>0</v>
      </c>
      <c r="C5633">
        <f>Chargemaster!D5634</f>
        <v>0</v>
      </c>
      <c r="D5633" t="e">
        <f t="shared" si="174"/>
        <v>#N/A</v>
      </c>
      <c r="E5633" t="str">
        <f>(IF(B5633&lt;'Price Schedules'!$B$3,'Price Schedules'!$A$2,IF(B5633&lt;'Price Schedules'!$B$4,'Price Schedules'!$A$3,'Price Schedules'!$A$4)))</f>
        <v>Inj Med1</v>
      </c>
      <c r="F5633" t="str">
        <f>(IF(B5633&lt;'Price Schedules'!$B$7,'Price Schedules'!$A$6,IF(B5633&lt;'Price Schedules'!$B$8,'Price Schedules'!$A$7,'Price Schedules'!$A$8)))</f>
        <v>Chemo IV1</v>
      </c>
      <c r="G5633" t="str">
        <f>(IF(B5633&lt;'Price Schedules'!$B$11,'Price Schedules'!$A$10,IF(B5633&lt;'Price Schedules'!$B$12,'Price Schedules'!$A$11,'Price Schedules'!$A$12)))</f>
        <v>Chemo Med1</v>
      </c>
      <c r="H5633" t="str">
        <f>IF(B5633&lt;'Price Schedules'!$B$15,'Price Schedules'!$A$14,'Price Schedules'!$A$15)</f>
        <v>PASS1</v>
      </c>
      <c r="I5633" t="str">
        <f>IF(B5633&lt;'Price Schedules'!$B$18,'Price Schedules'!$A$17,'Price Schedules'!$A$18)</f>
        <v>IV1</v>
      </c>
      <c r="J5633" t="s">
        <v>38</v>
      </c>
      <c r="K5633" t="s">
        <v>39</v>
      </c>
      <c r="L5633" t="s">
        <v>40</v>
      </c>
      <c r="M5633" t="s">
        <v>41</v>
      </c>
      <c r="N5633" t="s">
        <v>42</v>
      </c>
      <c r="O5633" t="s">
        <v>43</v>
      </c>
      <c r="P5633" t="s">
        <v>44</v>
      </c>
      <c r="Q5633" t="s">
        <v>45</v>
      </c>
      <c r="R5633" t="str">
        <f t="shared" si="175"/>
        <v>Error</v>
      </c>
      <c r="S5633" t="e">
        <f>VLOOKUP($R5633,'Price Schedules'!$A$1:$H$34,4,FALSE)</f>
        <v>#N/A</v>
      </c>
      <c r="T5633" t="e">
        <f>VLOOKUP(R5633,'Price Schedules'!$A$1:$H$34,5,FALSE)</f>
        <v>#N/A</v>
      </c>
      <c r="U5633" t="e">
        <f>VLOOKUP(R5633,'Price Schedules'!$A$1:$H$34,6,FALSE)</f>
        <v>#N/A</v>
      </c>
      <c r="V5633" t="e">
        <f>VLOOKUP(R5633,'Price Schedules'!$A$1:$H$34,7,FALSE)</f>
        <v>#N/A</v>
      </c>
      <c r="W5633" t="e">
        <f>VLOOKUP(R5633,'Price Schedules'!$A$1:$H$34,8,FALSE)</f>
        <v>#N/A</v>
      </c>
    </row>
    <row r="5634" spans="1:23" x14ac:dyDescent="0.25">
      <c r="A5634">
        <f>Chargemaster!A5635</f>
        <v>0</v>
      </c>
      <c r="B5634">
        <f>Chargemaster!C5635</f>
        <v>0</v>
      </c>
      <c r="C5634">
        <f>Chargemaster!D5635</f>
        <v>0</v>
      </c>
      <c r="D5634" t="e">
        <f t="shared" si="174"/>
        <v>#N/A</v>
      </c>
      <c r="E5634" t="str">
        <f>(IF(B5634&lt;'Price Schedules'!$B$3,'Price Schedules'!$A$2,IF(B5634&lt;'Price Schedules'!$B$4,'Price Schedules'!$A$3,'Price Schedules'!$A$4)))</f>
        <v>Inj Med1</v>
      </c>
      <c r="F5634" t="str">
        <f>(IF(B5634&lt;'Price Schedules'!$B$7,'Price Schedules'!$A$6,IF(B5634&lt;'Price Schedules'!$B$8,'Price Schedules'!$A$7,'Price Schedules'!$A$8)))</f>
        <v>Chemo IV1</v>
      </c>
      <c r="G5634" t="str">
        <f>(IF(B5634&lt;'Price Schedules'!$B$11,'Price Schedules'!$A$10,IF(B5634&lt;'Price Schedules'!$B$12,'Price Schedules'!$A$11,'Price Schedules'!$A$12)))</f>
        <v>Chemo Med1</v>
      </c>
      <c r="H5634" t="str">
        <f>IF(B5634&lt;'Price Schedules'!$B$15,'Price Schedules'!$A$14,'Price Schedules'!$A$15)</f>
        <v>PASS1</v>
      </c>
      <c r="I5634" t="str">
        <f>IF(B5634&lt;'Price Schedules'!$B$18,'Price Schedules'!$A$17,'Price Schedules'!$A$18)</f>
        <v>IV1</v>
      </c>
      <c r="J5634" t="s">
        <v>38</v>
      </c>
      <c r="K5634" t="s">
        <v>39</v>
      </c>
      <c r="L5634" t="s">
        <v>40</v>
      </c>
      <c r="M5634" t="s">
        <v>41</v>
      </c>
      <c r="N5634" t="s">
        <v>42</v>
      </c>
      <c r="O5634" t="s">
        <v>43</v>
      </c>
      <c r="P5634" t="s">
        <v>44</v>
      </c>
      <c r="Q5634" t="s">
        <v>45</v>
      </c>
      <c r="R5634" t="str">
        <f t="shared" si="175"/>
        <v>Error</v>
      </c>
      <c r="S5634" t="e">
        <f>VLOOKUP($R5634,'Price Schedules'!$A$1:$H$34,4,FALSE)</f>
        <v>#N/A</v>
      </c>
      <c r="T5634" t="e">
        <f>VLOOKUP(R5634,'Price Schedules'!$A$1:$H$34,5,FALSE)</f>
        <v>#N/A</v>
      </c>
      <c r="U5634" t="e">
        <f>VLOOKUP(R5634,'Price Schedules'!$A$1:$H$34,6,FALSE)</f>
        <v>#N/A</v>
      </c>
      <c r="V5634" t="e">
        <f>VLOOKUP(R5634,'Price Schedules'!$A$1:$H$34,7,FALSE)</f>
        <v>#N/A</v>
      </c>
      <c r="W5634" t="e">
        <f>VLOOKUP(R5634,'Price Schedules'!$A$1:$H$34,8,FALSE)</f>
        <v>#N/A</v>
      </c>
    </row>
    <row r="5635" spans="1:23" x14ac:dyDescent="0.25">
      <c r="A5635">
        <f>Chargemaster!A5636</f>
        <v>0</v>
      </c>
      <c r="B5635">
        <f>Chargemaster!C5636</f>
        <v>0</v>
      </c>
      <c r="C5635">
        <f>Chargemaster!D5636</f>
        <v>0</v>
      </c>
      <c r="D5635" t="e">
        <f t="shared" ref="D5635:D5698" si="176">IF(((B5635*(S5635+1))+T5635)&lt;W5635,W5635,((B5635*(S5635+1))+T5635))</f>
        <v>#N/A</v>
      </c>
      <c r="E5635" t="str">
        <f>(IF(B5635&lt;'Price Schedules'!$B$3,'Price Schedules'!$A$2,IF(B5635&lt;'Price Schedules'!$B$4,'Price Schedules'!$A$3,'Price Schedules'!$A$4)))</f>
        <v>Inj Med1</v>
      </c>
      <c r="F5635" t="str">
        <f>(IF(B5635&lt;'Price Schedules'!$B$7,'Price Schedules'!$A$6,IF(B5635&lt;'Price Schedules'!$B$8,'Price Schedules'!$A$7,'Price Schedules'!$A$8)))</f>
        <v>Chemo IV1</v>
      </c>
      <c r="G5635" t="str">
        <f>(IF(B5635&lt;'Price Schedules'!$B$11,'Price Schedules'!$A$10,IF(B5635&lt;'Price Schedules'!$B$12,'Price Schedules'!$A$11,'Price Schedules'!$A$12)))</f>
        <v>Chemo Med1</v>
      </c>
      <c r="H5635" t="str">
        <f>IF(B5635&lt;'Price Schedules'!$B$15,'Price Schedules'!$A$14,'Price Schedules'!$A$15)</f>
        <v>PASS1</v>
      </c>
      <c r="I5635" t="str">
        <f>IF(B5635&lt;'Price Schedules'!$B$18,'Price Schedules'!$A$17,'Price Schedules'!$A$18)</f>
        <v>IV1</v>
      </c>
      <c r="J5635" t="s">
        <v>38</v>
      </c>
      <c r="K5635" t="s">
        <v>39</v>
      </c>
      <c r="L5635" t="s">
        <v>40</v>
      </c>
      <c r="M5635" t="s">
        <v>41</v>
      </c>
      <c r="N5635" t="s">
        <v>42</v>
      </c>
      <c r="O5635" t="s">
        <v>43</v>
      </c>
      <c r="P5635" t="s">
        <v>44</v>
      </c>
      <c r="Q5635" t="s">
        <v>45</v>
      </c>
      <c r="R5635" t="str">
        <f t="shared" ref="R5635:R5698" si="177">IF(C5635=$E$1,E5635,IF(C5635=$F$1,F5635,IF(C5635=$G$1,G5635,IF(C5635=$H$1,H5635,IF(C5635=$I$1,I5635,IF(C5635=$J$1,J5635,IF(C5635=$K$1,K5635,IF(C5635=$L$1,L5635,IF(C5635=$M$1,M5635,IF(C5635=$N$1,N5635,IF(C5635=$O$1,O5635,IF(C5635=$P$1,P5635,IF(C5635=$Q$1,Q5635,"Error")))))))))))))</f>
        <v>Error</v>
      </c>
      <c r="S5635" t="e">
        <f>VLOOKUP($R5635,'Price Schedules'!$A$1:$H$34,4,FALSE)</f>
        <v>#N/A</v>
      </c>
      <c r="T5635" t="e">
        <f>VLOOKUP(R5635,'Price Schedules'!$A$1:$H$34,5,FALSE)</f>
        <v>#N/A</v>
      </c>
      <c r="U5635" t="e">
        <f>VLOOKUP(R5635,'Price Schedules'!$A$1:$H$34,6,FALSE)</f>
        <v>#N/A</v>
      </c>
      <c r="V5635" t="e">
        <f>VLOOKUP(R5635,'Price Schedules'!$A$1:$H$34,7,FALSE)</f>
        <v>#N/A</v>
      </c>
      <c r="W5635" t="e">
        <f>VLOOKUP(R5635,'Price Schedules'!$A$1:$H$34,8,FALSE)</f>
        <v>#N/A</v>
      </c>
    </row>
    <row r="5636" spans="1:23" x14ac:dyDescent="0.25">
      <c r="A5636">
        <f>Chargemaster!A5637</f>
        <v>0</v>
      </c>
      <c r="B5636">
        <f>Chargemaster!C5637</f>
        <v>0</v>
      </c>
      <c r="C5636">
        <f>Chargemaster!D5637</f>
        <v>0</v>
      </c>
      <c r="D5636" t="e">
        <f t="shared" si="176"/>
        <v>#N/A</v>
      </c>
      <c r="E5636" t="str">
        <f>(IF(B5636&lt;'Price Schedules'!$B$3,'Price Schedules'!$A$2,IF(B5636&lt;'Price Schedules'!$B$4,'Price Schedules'!$A$3,'Price Schedules'!$A$4)))</f>
        <v>Inj Med1</v>
      </c>
      <c r="F5636" t="str">
        <f>(IF(B5636&lt;'Price Schedules'!$B$7,'Price Schedules'!$A$6,IF(B5636&lt;'Price Schedules'!$B$8,'Price Schedules'!$A$7,'Price Schedules'!$A$8)))</f>
        <v>Chemo IV1</v>
      </c>
      <c r="G5636" t="str">
        <f>(IF(B5636&lt;'Price Schedules'!$B$11,'Price Schedules'!$A$10,IF(B5636&lt;'Price Schedules'!$B$12,'Price Schedules'!$A$11,'Price Schedules'!$A$12)))</f>
        <v>Chemo Med1</v>
      </c>
      <c r="H5636" t="str">
        <f>IF(B5636&lt;'Price Schedules'!$B$15,'Price Schedules'!$A$14,'Price Schedules'!$A$15)</f>
        <v>PASS1</v>
      </c>
      <c r="I5636" t="str">
        <f>IF(B5636&lt;'Price Schedules'!$B$18,'Price Schedules'!$A$17,'Price Schedules'!$A$18)</f>
        <v>IV1</v>
      </c>
      <c r="J5636" t="s">
        <v>38</v>
      </c>
      <c r="K5636" t="s">
        <v>39</v>
      </c>
      <c r="L5636" t="s">
        <v>40</v>
      </c>
      <c r="M5636" t="s">
        <v>41</v>
      </c>
      <c r="N5636" t="s">
        <v>42</v>
      </c>
      <c r="O5636" t="s">
        <v>43</v>
      </c>
      <c r="P5636" t="s">
        <v>44</v>
      </c>
      <c r="Q5636" t="s">
        <v>45</v>
      </c>
      <c r="R5636" t="str">
        <f t="shared" si="177"/>
        <v>Error</v>
      </c>
      <c r="S5636" t="e">
        <f>VLOOKUP($R5636,'Price Schedules'!$A$1:$H$34,4,FALSE)</f>
        <v>#N/A</v>
      </c>
      <c r="T5636" t="e">
        <f>VLOOKUP(R5636,'Price Schedules'!$A$1:$H$34,5,FALSE)</f>
        <v>#N/A</v>
      </c>
      <c r="U5636" t="e">
        <f>VLOOKUP(R5636,'Price Schedules'!$A$1:$H$34,6,FALSE)</f>
        <v>#N/A</v>
      </c>
      <c r="V5636" t="e">
        <f>VLOOKUP(R5636,'Price Schedules'!$A$1:$H$34,7,FALSE)</f>
        <v>#N/A</v>
      </c>
      <c r="W5636" t="e">
        <f>VLOOKUP(R5636,'Price Schedules'!$A$1:$H$34,8,FALSE)</f>
        <v>#N/A</v>
      </c>
    </row>
    <row r="5637" spans="1:23" x14ac:dyDescent="0.25">
      <c r="A5637">
        <f>Chargemaster!A5638</f>
        <v>0</v>
      </c>
      <c r="B5637">
        <f>Chargemaster!C5638</f>
        <v>0</v>
      </c>
      <c r="C5637">
        <f>Chargemaster!D5638</f>
        <v>0</v>
      </c>
      <c r="D5637" t="e">
        <f t="shared" si="176"/>
        <v>#N/A</v>
      </c>
      <c r="E5637" t="str">
        <f>(IF(B5637&lt;'Price Schedules'!$B$3,'Price Schedules'!$A$2,IF(B5637&lt;'Price Schedules'!$B$4,'Price Schedules'!$A$3,'Price Schedules'!$A$4)))</f>
        <v>Inj Med1</v>
      </c>
      <c r="F5637" t="str">
        <f>(IF(B5637&lt;'Price Schedules'!$B$7,'Price Schedules'!$A$6,IF(B5637&lt;'Price Schedules'!$B$8,'Price Schedules'!$A$7,'Price Schedules'!$A$8)))</f>
        <v>Chemo IV1</v>
      </c>
      <c r="G5637" t="str">
        <f>(IF(B5637&lt;'Price Schedules'!$B$11,'Price Schedules'!$A$10,IF(B5637&lt;'Price Schedules'!$B$12,'Price Schedules'!$A$11,'Price Schedules'!$A$12)))</f>
        <v>Chemo Med1</v>
      </c>
      <c r="H5637" t="str">
        <f>IF(B5637&lt;'Price Schedules'!$B$15,'Price Schedules'!$A$14,'Price Schedules'!$A$15)</f>
        <v>PASS1</v>
      </c>
      <c r="I5637" t="str">
        <f>IF(B5637&lt;'Price Schedules'!$B$18,'Price Schedules'!$A$17,'Price Schedules'!$A$18)</f>
        <v>IV1</v>
      </c>
      <c r="J5637" t="s">
        <v>38</v>
      </c>
      <c r="K5637" t="s">
        <v>39</v>
      </c>
      <c r="L5637" t="s">
        <v>40</v>
      </c>
      <c r="M5637" t="s">
        <v>41</v>
      </c>
      <c r="N5637" t="s">
        <v>42</v>
      </c>
      <c r="O5637" t="s">
        <v>43</v>
      </c>
      <c r="P5637" t="s">
        <v>44</v>
      </c>
      <c r="Q5637" t="s">
        <v>45</v>
      </c>
      <c r="R5637" t="str">
        <f t="shared" si="177"/>
        <v>Error</v>
      </c>
      <c r="S5637" t="e">
        <f>VLOOKUP($R5637,'Price Schedules'!$A$1:$H$34,4,FALSE)</f>
        <v>#N/A</v>
      </c>
      <c r="T5637" t="e">
        <f>VLOOKUP(R5637,'Price Schedules'!$A$1:$H$34,5,FALSE)</f>
        <v>#N/A</v>
      </c>
      <c r="U5637" t="e">
        <f>VLOOKUP(R5637,'Price Schedules'!$A$1:$H$34,6,FALSE)</f>
        <v>#N/A</v>
      </c>
      <c r="V5637" t="e">
        <f>VLOOKUP(R5637,'Price Schedules'!$A$1:$H$34,7,FALSE)</f>
        <v>#N/A</v>
      </c>
      <c r="W5637" t="e">
        <f>VLOOKUP(R5637,'Price Schedules'!$A$1:$H$34,8,FALSE)</f>
        <v>#N/A</v>
      </c>
    </row>
    <row r="5638" spans="1:23" x14ac:dyDescent="0.25">
      <c r="A5638">
        <f>Chargemaster!A5639</f>
        <v>0</v>
      </c>
      <c r="B5638">
        <f>Chargemaster!C5639</f>
        <v>0</v>
      </c>
      <c r="C5638">
        <f>Chargemaster!D5639</f>
        <v>0</v>
      </c>
      <c r="D5638" t="e">
        <f t="shared" si="176"/>
        <v>#N/A</v>
      </c>
      <c r="E5638" t="str">
        <f>(IF(B5638&lt;'Price Schedules'!$B$3,'Price Schedules'!$A$2,IF(B5638&lt;'Price Schedules'!$B$4,'Price Schedules'!$A$3,'Price Schedules'!$A$4)))</f>
        <v>Inj Med1</v>
      </c>
      <c r="F5638" t="str">
        <f>(IF(B5638&lt;'Price Schedules'!$B$7,'Price Schedules'!$A$6,IF(B5638&lt;'Price Schedules'!$B$8,'Price Schedules'!$A$7,'Price Schedules'!$A$8)))</f>
        <v>Chemo IV1</v>
      </c>
      <c r="G5638" t="str">
        <f>(IF(B5638&lt;'Price Schedules'!$B$11,'Price Schedules'!$A$10,IF(B5638&lt;'Price Schedules'!$B$12,'Price Schedules'!$A$11,'Price Schedules'!$A$12)))</f>
        <v>Chemo Med1</v>
      </c>
      <c r="H5638" t="str">
        <f>IF(B5638&lt;'Price Schedules'!$B$15,'Price Schedules'!$A$14,'Price Schedules'!$A$15)</f>
        <v>PASS1</v>
      </c>
      <c r="I5638" t="str">
        <f>IF(B5638&lt;'Price Schedules'!$B$18,'Price Schedules'!$A$17,'Price Schedules'!$A$18)</f>
        <v>IV1</v>
      </c>
      <c r="J5638" t="s">
        <v>38</v>
      </c>
      <c r="K5638" t="s">
        <v>39</v>
      </c>
      <c r="L5638" t="s">
        <v>40</v>
      </c>
      <c r="M5638" t="s">
        <v>41</v>
      </c>
      <c r="N5638" t="s">
        <v>42</v>
      </c>
      <c r="O5638" t="s">
        <v>43</v>
      </c>
      <c r="P5638" t="s">
        <v>44</v>
      </c>
      <c r="Q5638" t="s">
        <v>45</v>
      </c>
      <c r="R5638" t="str">
        <f t="shared" si="177"/>
        <v>Error</v>
      </c>
      <c r="S5638" t="e">
        <f>VLOOKUP($R5638,'Price Schedules'!$A$1:$H$34,4,FALSE)</f>
        <v>#N/A</v>
      </c>
      <c r="T5638" t="e">
        <f>VLOOKUP(R5638,'Price Schedules'!$A$1:$H$34,5,FALSE)</f>
        <v>#N/A</v>
      </c>
      <c r="U5638" t="e">
        <f>VLOOKUP(R5638,'Price Schedules'!$A$1:$H$34,6,FALSE)</f>
        <v>#N/A</v>
      </c>
      <c r="V5638" t="e">
        <f>VLOOKUP(R5638,'Price Schedules'!$A$1:$H$34,7,FALSE)</f>
        <v>#N/A</v>
      </c>
      <c r="W5638" t="e">
        <f>VLOOKUP(R5638,'Price Schedules'!$A$1:$H$34,8,FALSE)</f>
        <v>#N/A</v>
      </c>
    </row>
    <row r="5639" spans="1:23" x14ac:dyDescent="0.25">
      <c r="A5639">
        <f>Chargemaster!A5640</f>
        <v>0</v>
      </c>
      <c r="B5639">
        <f>Chargemaster!C5640</f>
        <v>0</v>
      </c>
      <c r="C5639">
        <f>Chargemaster!D5640</f>
        <v>0</v>
      </c>
      <c r="D5639" t="e">
        <f t="shared" si="176"/>
        <v>#N/A</v>
      </c>
      <c r="E5639" t="str">
        <f>(IF(B5639&lt;'Price Schedules'!$B$3,'Price Schedules'!$A$2,IF(B5639&lt;'Price Schedules'!$B$4,'Price Schedules'!$A$3,'Price Schedules'!$A$4)))</f>
        <v>Inj Med1</v>
      </c>
      <c r="F5639" t="str">
        <f>(IF(B5639&lt;'Price Schedules'!$B$7,'Price Schedules'!$A$6,IF(B5639&lt;'Price Schedules'!$B$8,'Price Schedules'!$A$7,'Price Schedules'!$A$8)))</f>
        <v>Chemo IV1</v>
      </c>
      <c r="G5639" t="str">
        <f>(IF(B5639&lt;'Price Schedules'!$B$11,'Price Schedules'!$A$10,IF(B5639&lt;'Price Schedules'!$B$12,'Price Schedules'!$A$11,'Price Schedules'!$A$12)))</f>
        <v>Chemo Med1</v>
      </c>
      <c r="H5639" t="str">
        <f>IF(B5639&lt;'Price Schedules'!$B$15,'Price Schedules'!$A$14,'Price Schedules'!$A$15)</f>
        <v>PASS1</v>
      </c>
      <c r="I5639" t="str">
        <f>IF(B5639&lt;'Price Schedules'!$B$18,'Price Schedules'!$A$17,'Price Schedules'!$A$18)</f>
        <v>IV1</v>
      </c>
      <c r="J5639" t="s">
        <v>38</v>
      </c>
      <c r="K5639" t="s">
        <v>39</v>
      </c>
      <c r="L5639" t="s">
        <v>40</v>
      </c>
      <c r="M5639" t="s">
        <v>41</v>
      </c>
      <c r="N5639" t="s">
        <v>42</v>
      </c>
      <c r="O5639" t="s">
        <v>43</v>
      </c>
      <c r="P5639" t="s">
        <v>44</v>
      </c>
      <c r="Q5639" t="s">
        <v>45</v>
      </c>
      <c r="R5639" t="str">
        <f t="shared" si="177"/>
        <v>Error</v>
      </c>
      <c r="S5639" t="e">
        <f>VLOOKUP($R5639,'Price Schedules'!$A$1:$H$34,4,FALSE)</f>
        <v>#N/A</v>
      </c>
      <c r="T5639" t="e">
        <f>VLOOKUP(R5639,'Price Schedules'!$A$1:$H$34,5,FALSE)</f>
        <v>#N/A</v>
      </c>
      <c r="U5639" t="e">
        <f>VLOOKUP(R5639,'Price Schedules'!$A$1:$H$34,6,FALSE)</f>
        <v>#N/A</v>
      </c>
      <c r="V5639" t="e">
        <f>VLOOKUP(R5639,'Price Schedules'!$A$1:$H$34,7,FALSE)</f>
        <v>#N/A</v>
      </c>
      <c r="W5639" t="e">
        <f>VLOOKUP(R5639,'Price Schedules'!$A$1:$H$34,8,FALSE)</f>
        <v>#N/A</v>
      </c>
    </row>
    <row r="5640" spans="1:23" x14ac:dyDescent="0.25">
      <c r="A5640">
        <f>Chargemaster!A5641</f>
        <v>0</v>
      </c>
      <c r="B5640">
        <f>Chargemaster!C5641</f>
        <v>0</v>
      </c>
      <c r="C5640">
        <f>Chargemaster!D5641</f>
        <v>0</v>
      </c>
      <c r="D5640" t="e">
        <f t="shared" si="176"/>
        <v>#N/A</v>
      </c>
      <c r="E5640" t="str">
        <f>(IF(B5640&lt;'Price Schedules'!$B$3,'Price Schedules'!$A$2,IF(B5640&lt;'Price Schedules'!$B$4,'Price Schedules'!$A$3,'Price Schedules'!$A$4)))</f>
        <v>Inj Med1</v>
      </c>
      <c r="F5640" t="str">
        <f>(IF(B5640&lt;'Price Schedules'!$B$7,'Price Schedules'!$A$6,IF(B5640&lt;'Price Schedules'!$B$8,'Price Schedules'!$A$7,'Price Schedules'!$A$8)))</f>
        <v>Chemo IV1</v>
      </c>
      <c r="G5640" t="str">
        <f>(IF(B5640&lt;'Price Schedules'!$B$11,'Price Schedules'!$A$10,IF(B5640&lt;'Price Schedules'!$B$12,'Price Schedules'!$A$11,'Price Schedules'!$A$12)))</f>
        <v>Chemo Med1</v>
      </c>
      <c r="H5640" t="str">
        <f>IF(B5640&lt;'Price Schedules'!$B$15,'Price Schedules'!$A$14,'Price Schedules'!$A$15)</f>
        <v>PASS1</v>
      </c>
      <c r="I5640" t="str">
        <f>IF(B5640&lt;'Price Schedules'!$B$18,'Price Schedules'!$A$17,'Price Schedules'!$A$18)</f>
        <v>IV1</v>
      </c>
      <c r="J5640" t="s">
        <v>38</v>
      </c>
      <c r="K5640" t="s">
        <v>39</v>
      </c>
      <c r="L5640" t="s">
        <v>40</v>
      </c>
      <c r="M5640" t="s">
        <v>41</v>
      </c>
      <c r="N5640" t="s">
        <v>42</v>
      </c>
      <c r="O5640" t="s">
        <v>43</v>
      </c>
      <c r="P5640" t="s">
        <v>44</v>
      </c>
      <c r="Q5640" t="s">
        <v>45</v>
      </c>
      <c r="R5640" t="str">
        <f t="shared" si="177"/>
        <v>Error</v>
      </c>
      <c r="S5640" t="e">
        <f>VLOOKUP($R5640,'Price Schedules'!$A$1:$H$34,4,FALSE)</f>
        <v>#N/A</v>
      </c>
      <c r="T5640" t="e">
        <f>VLOOKUP(R5640,'Price Schedules'!$A$1:$H$34,5,FALSE)</f>
        <v>#N/A</v>
      </c>
      <c r="U5640" t="e">
        <f>VLOOKUP(R5640,'Price Schedules'!$A$1:$H$34,6,FALSE)</f>
        <v>#N/A</v>
      </c>
      <c r="V5640" t="e">
        <f>VLOOKUP(R5640,'Price Schedules'!$A$1:$H$34,7,FALSE)</f>
        <v>#N/A</v>
      </c>
      <c r="W5640" t="e">
        <f>VLOOKUP(R5640,'Price Schedules'!$A$1:$H$34,8,FALSE)</f>
        <v>#N/A</v>
      </c>
    </row>
    <row r="5641" spans="1:23" x14ac:dyDescent="0.25">
      <c r="A5641">
        <f>Chargemaster!A5642</f>
        <v>0</v>
      </c>
      <c r="B5641">
        <f>Chargemaster!C5642</f>
        <v>0</v>
      </c>
      <c r="C5641">
        <f>Chargemaster!D5642</f>
        <v>0</v>
      </c>
      <c r="D5641" t="e">
        <f t="shared" si="176"/>
        <v>#N/A</v>
      </c>
      <c r="E5641" t="str">
        <f>(IF(B5641&lt;'Price Schedules'!$B$3,'Price Schedules'!$A$2,IF(B5641&lt;'Price Schedules'!$B$4,'Price Schedules'!$A$3,'Price Schedules'!$A$4)))</f>
        <v>Inj Med1</v>
      </c>
      <c r="F5641" t="str">
        <f>(IF(B5641&lt;'Price Schedules'!$B$7,'Price Schedules'!$A$6,IF(B5641&lt;'Price Schedules'!$B$8,'Price Schedules'!$A$7,'Price Schedules'!$A$8)))</f>
        <v>Chemo IV1</v>
      </c>
      <c r="G5641" t="str">
        <f>(IF(B5641&lt;'Price Schedules'!$B$11,'Price Schedules'!$A$10,IF(B5641&lt;'Price Schedules'!$B$12,'Price Schedules'!$A$11,'Price Schedules'!$A$12)))</f>
        <v>Chemo Med1</v>
      </c>
      <c r="H5641" t="str">
        <f>IF(B5641&lt;'Price Schedules'!$B$15,'Price Schedules'!$A$14,'Price Schedules'!$A$15)</f>
        <v>PASS1</v>
      </c>
      <c r="I5641" t="str">
        <f>IF(B5641&lt;'Price Schedules'!$B$18,'Price Schedules'!$A$17,'Price Schedules'!$A$18)</f>
        <v>IV1</v>
      </c>
      <c r="J5641" t="s">
        <v>38</v>
      </c>
      <c r="K5641" t="s">
        <v>39</v>
      </c>
      <c r="L5641" t="s">
        <v>40</v>
      </c>
      <c r="M5641" t="s">
        <v>41</v>
      </c>
      <c r="N5641" t="s">
        <v>42</v>
      </c>
      <c r="O5641" t="s">
        <v>43</v>
      </c>
      <c r="P5641" t="s">
        <v>44</v>
      </c>
      <c r="Q5641" t="s">
        <v>45</v>
      </c>
      <c r="R5641" t="str">
        <f t="shared" si="177"/>
        <v>Error</v>
      </c>
      <c r="S5641" t="e">
        <f>VLOOKUP($R5641,'Price Schedules'!$A$1:$H$34,4,FALSE)</f>
        <v>#N/A</v>
      </c>
      <c r="T5641" t="e">
        <f>VLOOKUP(R5641,'Price Schedules'!$A$1:$H$34,5,FALSE)</f>
        <v>#N/A</v>
      </c>
      <c r="U5641" t="e">
        <f>VLOOKUP(R5641,'Price Schedules'!$A$1:$H$34,6,FALSE)</f>
        <v>#N/A</v>
      </c>
      <c r="V5641" t="e">
        <f>VLOOKUP(R5641,'Price Schedules'!$A$1:$H$34,7,FALSE)</f>
        <v>#N/A</v>
      </c>
      <c r="W5641" t="e">
        <f>VLOOKUP(R5641,'Price Schedules'!$A$1:$H$34,8,FALSE)</f>
        <v>#N/A</v>
      </c>
    </row>
    <row r="5642" spans="1:23" x14ac:dyDescent="0.25">
      <c r="A5642">
        <f>Chargemaster!A5643</f>
        <v>0</v>
      </c>
      <c r="B5642">
        <f>Chargemaster!C5643</f>
        <v>0</v>
      </c>
      <c r="C5642">
        <f>Chargemaster!D5643</f>
        <v>0</v>
      </c>
      <c r="D5642" t="e">
        <f t="shared" si="176"/>
        <v>#N/A</v>
      </c>
      <c r="E5642" t="str">
        <f>(IF(B5642&lt;'Price Schedules'!$B$3,'Price Schedules'!$A$2,IF(B5642&lt;'Price Schedules'!$B$4,'Price Schedules'!$A$3,'Price Schedules'!$A$4)))</f>
        <v>Inj Med1</v>
      </c>
      <c r="F5642" t="str">
        <f>(IF(B5642&lt;'Price Schedules'!$B$7,'Price Schedules'!$A$6,IF(B5642&lt;'Price Schedules'!$B$8,'Price Schedules'!$A$7,'Price Schedules'!$A$8)))</f>
        <v>Chemo IV1</v>
      </c>
      <c r="G5642" t="str">
        <f>(IF(B5642&lt;'Price Schedules'!$B$11,'Price Schedules'!$A$10,IF(B5642&lt;'Price Schedules'!$B$12,'Price Schedules'!$A$11,'Price Schedules'!$A$12)))</f>
        <v>Chemo Med1</v>
      </c>
      <c r="H5642" t="str">
        <f>IF(B5642&lt;'Price Schedules'!$B$15,'Price Schedules'!$A$14,'Price Schedules'!$A$15)</f>
        <v>PASS1</v>
      </c>
      <c r="I5642" t="str">
        <f>IF(B5642&lt;'Price Schedules'!$B$18,'Price Schedules'!$A$17,'Price Schedules'!$A$18)</f>
        <v>IV1</v>
      </c>
      <c r="J5642" t="s">
        <v>38</v>
      </c>
      <c r="K5642" t="s">
        <v>39</v>
      </c>
      <c r="L5642" t="s">
        <v>40</v>
      </c>
      <c r="M5642" t="s">
        <v>41</v>
      </c>
      <c r="N5642" t="s">
        <v>42</v>
      </c>
      <c r="O5642" t="s">
        <v>43</v>
      </c>
      <c r="P5642" t="s">
        <v>44</v>
      </c>
      <c r="Q5642" t="s">
        <v>45</v>
      </c>
      <c r="R5642" t="str">
        <f t="shared" si="177"/>
        <v>Error</v>
      </c>
      <c r="S5642" t="e">
        <f>VLOOKUP($R5642,'Price Schedules'!$A$1:$H$34,4,FALSE)</f>
        <v>#N/A</v>
      </c>
      <c r="T5642" t="e">
        <f>VLOOKUP(R5642,'Price Schedules'!$A$1:$H$34,5,FALSE)</f>
        <v>#N/A</v>
      </c>
      <c r="U5642" t="e">
        <f>VLOOKUP(R5642,'Price Schedules'!$A$1:$H$34,6,FALSE)</f>
        <v>#N/A</v>
      </c>
      <c r="V5642" t="e">
        <f>VLOOKUP(R5642,'Price Schedules'!$A$1:$H$34,7,FALSE)</f>
        <v>#N/A</v>
      </c>
      <c r="W5642" t="e">
        <f>VLOOKUP(R5642,'Price Schedules'!$A$1:$H$34,8,FALSE)</f>
        <v>#N/A</v>
      </c>
    </row>
    <row r="5643" spans="1:23" x14ac:dyDescent="0.25">
      <c r="A5643">
        <f>Chargemaster!A5644</f>
        <v>0</v>
      </c>
      <c r="B5643">
        <f>Chargemaster!C5644</f>
        <v>0</v>
      </c>
      <c r="C5643">
        <f>Chargemaster!D5644</f>
        <v>0</v>
      </c>
      <c r="D5643" t="e">
        <f t="shared" si="176"/>
        <v>#N/A</v>
      </c>
      <c r="E5643" t="str">
        <f>(IF(B5643&lt;'Price Schedules'!$B$3,'Price Schedules'!$A$2,IF(B5643&lt;'Price Schedules'!$B$4,'Price Schedules'!$A$3,'Price Schedules'!$A$4)))</f>
        <v>Inj Med1</v>
      </c>
      <c r="F5643" t="str">
        <f>(IF(B5643&lt;'Price Schedules'!$B$7,'Price Schedules'!$A$6,IF(B5643&lt;'Price Schedules'!$B$8,'Price Schedules'!$A$7,'Price Schedules'!$A$8)))</f>
        <v>Chemo IV1</v>
      </c>
      <c r="G5643" t="str">
        <f>(IF(B5643&lt;'Price Schedules'!$B$11,'Price Schedules'!$A$10,IF(B5643&lt;'Price Schedules'!$B$12,'Price Schedules'!$A$11,'Price Schedules'!$A$12)))</f>
        <v>Chemo Med1</v>
      </c>
      <c r="H5643" t="str">
        <f>IF(B5643&lt;'Price Schedules'!$B$15,'Price Schedules'!$A$14,'Price Schedules'!$A$15)</f>
        <v>PASS1</v>
      </c>
      <c r="I5643" t="str">
        <f>IF(B5643&lt;'Price Schedules'!$B$18,'Price Schedules'!$A$17,'Price Schedules'!$A$18)</f>
        <v>IV1</v>
      </c>
      <c r="J5643" t="s">
        <v>38</v>
      </c>
      <c r="K5643" t="s">
        <v>39</v>
      </c>
      <c r="L5643" t="s">
        <v>40</v>
      </c>
      <c r="M5643" t="s">
        <v>41</v>
      </c>
      <c r="N5643" t="s">
        <v>42</v>
      </c>
      <c r="O5643" t="s">
        <v>43</v>
      </c>
      <c r="P5643" t="s">
        <v>44</v>
      </c>
      <c r="Q5643" t="s">
        <v>45</v>
      </c>
      <c r="R5643" t="str">
        <f t="shared" si="177"/>
        <v>Error</v>
      </c>
      <c r="S5643" t="e">
        <f>VLOOKUP($R5643,'Price Schedules'!$A$1:$H$34,4,FALSE)</f>
        <v>#N/A</v>
      </c>
      <c r="T5643" t="e">
        <f>VLOOKUP(R5643,'Price Schedules'!$A$1:$H$34,5,FALSE)</f>
        <v>#N/A</v>
      </c>
      <c r="U5643" t="e">
        <f>VLOOKUP(R5643,'Price Schedules'!$A$1:$H$34,6,FALSE)</f>
        <v>#N/A</v>
      </c>
      <c r="V5643" t="e">
        <f>VLOOKUP(R5643,'Price Schedules'!$A$1:$H$34,7,FALSE)</f>
        <v>#N/A</v>
      </c>
      <c r="W5643" t="e">
        <f>VLOOKUP(R5643,'Price Schedules'!$A$1:$H$34,8,FALSE)</f>
        <v>#N/A</v>
      </c>
    </row>
    <row r="5644" spans="1:23" x14ac:dyDescent="0.25">
      <c r="A5644">
        <f>Chargemaster!A5645</f>
        <v>0</v>
      </c>
      <c r="B5644">
        <f>Chargemaster!C5645</f>
        <v>0</v>
      </c>
      <c r="C5644">
        <f>Chargemaster!D5645</f>
        <v>0</v>
      </c>
      <c r="D5644" t="e">
        <f t="shared" si="176"/>
        <v>#N/A</v>
      </c>
      <c r="E5644" t="str">
        <f>(IF(B5644&lt;'Price Schedules'!$B$3,'Price Schedules'!$A$2,IF(B5644&lt;'Price Schedules'!$B$4,'Price Schedules'!$A$3,'Price Schedules'!$A$4)))</f>
        <v>Inj Med1</v>
      </c>
      <c r="F5644" t="str">
        <f>(IF(B5644&lt;'Price Schedules'!$B$7,'Price Schedules'!$A$6,IF(B5644&lt;'Price Schedules'!$B$8,'Price Schedules'!$A$7,'Price Schedules'!$A$8)))</f>
        <v>Chemo IV1</v>
      </c>
      <c r="G5644" t="str">
        <f>(IF(B5644&lt;'Price Schedules'!$B$11,'Price Schedules'!$A$10,IF(B5644&lt;'Price Schedules'!$B$12,'Price Schedules'!$A$11,'Price Schedules'!$A$12)))</f>
        <v>Chemo Med1</v>
      </c>
      <c r="H5644" t="str">
        <f>IF(B5644&lt;'Price Schedules'!$B$15,'Price Schedules'!$A$14,'Price Schedules'!$A$15)</f>
        <v>PASS1</v>
      </c>
      <c r="I5644" t="str">
        <f>IF(B5644&lt;'Price Schedules'!$B$18,'Price Schedules'!$A$17,'Price Schedules'!$A$18)</f>
        <v>IV1</v>
      </c>
      <c r="J5644" t="s">
        <v>38</v>
      </c>
      <c r="K5644" t="s">
        <v>39</v>
      </c>
      <c r="L5644" t="s">
        <v>40</v>
      </c>
      <c r="M5644" t="s">
        <v>41</v>
      </c>
      <c r="N5644" t="s">
        <v>42</v>
      </c>
      <c r="O5644" t="s">
        <v>43</v>
      </c>
      <c r="P5644" t="s">
        <v>44</v>
      </c>
      <c r="Q5644" t="s">
        <v>45</v>
      </c>
      <c r="R5644" t="str">
        <f t="shared" si="177"/>
        <v>Error</v>
      </c>
      <c r="S5644" t="e">
        <f>VLOOKUP($R5644,'Price Schedules'!$A$1:$H$34,4,FALSE)</f>
        <v>#N/A</v>
      </c>
      <c r="T5644" t="e">
        <f>VLOOKUP(R5644,'Price Schedules'!$A$1:$H$34,5,FALSE)</f>
        <v>#N/A</v>
      </c>
      <c r="U5644" t="e">
        <f>VLOOKUP(R5644,'Price Schedules'!$A$1:$H$34,6,FALSE)</f>
        <v>#N/A</v>
      </c>
      <c r="V5644" t="e">
        <f>VLOOKUP(R5644,'Price Schedules'!$A$1:$H$34,7,FALSE)</f>
        <v>#N/A</v>
      </c>
      <c r="W5644" t="e">
        <f>VLOOKUP(R5644,'Price Schedules'!$A$1:$H$34,8,FALSE)</f>
        <v>#N/A</v>
      </c>
    </row>
    <row r="5645" spans="1:23" x14ac:dyDescent="0.25">
      <c r="A5645">
        <f>Chargemaster!A5646</f>
        <v>0</v>
      </c>
      <c r="B5645">
        <f>Chargemaster!C5646</f>
        <v>0</v>
      </c>
      <c r="C5645">
        <f>Chargemaster!D5646</f>
        <v>0</v>
      </c>
      <c r="D5645" t="e">
        <f t="shared" si="176"/>
        <v>#N/A</v>
      </c>
      <c r="E5645" t="str">
        <f>(IF(B5645&lt;'Price Schedules'!$B$3,'Price Schedules'!$A$2,IF(B5645&lt;'Price Schedules'!$B$4,'Price Schedules'!$A$3,'Price Schedules'!$A$4)))</f>
        <v>Inj Med1</v>
      </c>
      <c r="F5645" t="str">
        <f>(IF(B5645&lt;'Price Schedules'!$B$7,'Price Schedules'!$A$6,IF(B5645&lt;'Price Schedules'!$B$8,'Price Schedules'!$A$7,'Price Schedules'!$A$8)))</f>
        <v>Chemo IV1</v>
      </c>
      <c r="G5645" t="str">
        <f>(IF(B5645&lt;'Price Schedules'!$B$11,'Price Schedules'!$A$10,IF(B5645&lt;'Price Schedules'!$B$12,'Price Schedules'!$A$11,'Price Schedules'!$A$12)))</f>
        <v>Chemo Med1</v>
      </c>
      <c r="H5645" t="str">
        <f>IF(B5645&lt;'Price Schedules'!$B$15,'Price Schedules'!$A$14,'Price Schedules'!$A$15)</f>
        <v>PASS1</v>
      </c>
      <c r="I5645" t="str">
        <f>IF(B5645&lt;'Price Schedules'!$B$18,'Price Schedules'!$A$17,'Price Schedules'!$A$18)</f>
        <v>IV1</v>
      </c>
      <c r="J5645" t="s">
        <v>38</v>
      </c>
      <c r="K5645" t="s">
        <v>39</v>
      </c>
      <c r="L5645" t="s">
        <v>40</v>
      </c>
      <c r="M5645" t="s">
        <v>41</v>
      </c>
      <c r="N5645" t="s">
        <v>42</v>
      </c>
      <c r="O5645" t="s">
        <v>43</v>
      </c>
      <c r="P5645" t="s">
        <v>44</v>
      </c>
      <c r="Q5645" t="s">
        <v>45</v>
      </c>
      <c r="R5645" t="str">
        <f t="shared" si="177"/>
        <v>Error</v>
      </c>
      <c r="S5645" t="e">
        <f>VLOOKUP($R5645,'Price Schedules'!$A$1:$H$34,4,FALSE)</f>
        <v>#N/A</v>
      </c>
      <c r="T5645" t="e">
        <f>VLOOKUP(R5645,'Price Schedules'!$A$1:$H$34,5,FALSE)</f>
        <v>#N/A</v>
      </c>
      <c r="U5645" t="e">
        <f>VLOOKUP(R5645,'Price Schedules'!$A$1:$H$34,6,FALSE)</f>
        <v>#N/A</v>
      </c>
      <c r="V5645" t="e">
        <f>VLOOKUP(R5645,'Price Schedules'!$A$1:$H$34,7,FALSE)</f>
        <v>#N/A</v>
      </c>
      <c r="W5645" t="e">
        <f>VLOOKUP(R5645,'Price Schedules'!$A$1:$H$34,8,FALSE)</f>
        <v>#N/A</v>
      </c>
    </row>
    <row r="5646" spans="1:23" x14ac:dyDescent="0.25">
      <c r="A5646">
        <f>Chargemaster!A5647</f>
        <v>0</v>
      </c>
      <c r="B5646">
        <f>Chargemaster!C5647</f>
        <v>0</v>
      </c>
      <c r="C5646">
        <f>Chargemaster!D5647</f>
        <v>0</v>
      </c>
      <c r="D5646" t="e">
        <f t="shared" si="176"/>
        <v>#N/A</v>
      </c>
      <c r="E5646" t="str">
        <f>(IF(B5646&lt;'Price Schedules'!$B$3,'Price Schedules'!$A$2,IF(B5646&lt;'Price Schedules'!$B$4,'Price Schedules'!$A$3,'Price Schedules'!$A$4)))</f>
        <v>Inj Med1</v>
      </c>
      <c r="F5646" t="str">
        <f>(IF(B5646&lt;'Price Schedules'!$B$7,'Price Schedules'!$A$6,IF(B5646&lt;'Price Schedules'!$B$8,'Price Schedules'!$A$7,'Price Schedules'!$A$8)))</f>
        <v>Chemo IV1</v>
      </c>
      <c r="G5646" t="str">
        <f>(IF(B5646&lt;'Price Schedules'!$B$11,'Price Schedules'!$A$10,IF(B5646&lt;'Price Schedules'!$B$12,'Price Schedules'!$A$11,'Price Schedules'!$A$12)))</f>
        <v>Chemo Med1</v>
      </c>
      <c r="H5646" t="str">
        <f>IF(B5646&lt;'Price Schedules'!$B$15,'Price Schedules'!$A$14,'Price Schedules'!$A$15)</f>
        <v>PASS1</v>
      </c>
      <c r="I5646" t="str">
        <f>IF(B5646&lt;'Price Schedules'!$B$18,'Price Schedules'!$A$17,'Price Schedules'!$A$18)</f>
        <v>IV1</v>
      </c>
      <c r="J5646" t="s">
        <v>38</v>
      </c>
      <c r="K5646" t="s">
        <v>39</v>
      </c>
      <c r="L5646" t="s">
        <v>40</v>
      </c>
      <c r="M5646" t="s">
        <v>41</v>
      </c>
      <c r="N5646" t="s">
        <v>42</v>
      </c>
      <c r="O5646" t="s">
        <v>43</v>
      </c>
      <c r="P5646" t="s">
        <v>44</v>
      </c>
      <c r="Q5646" t="s">
        <v>45</v>
      </c>
      <c r="R5646" t="str">
        <f t="shared" si="177"/>
        <v>Error</v>
      </c>
      <c r="S5646" t="e">
        <f>VLOOKUP($R5646,'Price Schedules'!$A$1:$H$34,4,FALSE)</f>
        <v>#N/A</v>
      </c>
      <c r="T5646" t="e">
        <f>VLOOKUP(R5646,'Price Schedules'!$A$1:$H$34,5,FALSE)</f>
        <v>#N/A</v>
      </c>
      <c r="U5646" t="e">
        <f>VLOOKUP(R5646,'Price Schedules'!$A$1:$H$34,6,FALSE)</f>
        <v>#N/A</v>
      </c>
      <c r="V5646" t="e">
        <f>VLOOKUP(R5646,'Price Schedules'!$A$1:$H$34,7,FALSE)</f>
        <v>#N/A</v>
      </c>
      <c r="W5646" t="e">
        <f>VLOOKUP(R5646,'Price Schedules'!$A$1:$H$34,8,FALSE)</f>
        <v>#N/A</v>
      </c>
    </row>
    <row r="5647" spans="1:23" x14ac:dyDescent="0.25">
      <c r="A5647">
        <f>Chargemaster!A5648</f>
        <v>0</v>
      </c>
      <c r="B5647">
        <f>Chargemaster!C5648</f>
        <v>0</v>
      </c>
      <c r="C5647">
        <f>Chargemaster!D5648</f>
        <v>0</v>
      </c>
      <c r="D5647" t="e">
        <f t="shared" si="176"/>
        <v>#N/A</v>
      </c>
      <c r="E5647" t="str">
        <f>(IF(B5647&lt;'Price Schedules'!$B$3,'Price Schedules'!$A$2,IF(B5647&lt;'Price Schedules'!$B$4,'Price Schedules'!$A$3,'Price Schedules'!$A$4)))</f>
        <v>Inj Med1</v>
      </c>
      <c r="F5647" t="str">
        <f>(IF(B5647&lt;'Price Schedules'!$B$7,'Price Schedules'!$A$6,IF(B5647&lt;'Price Schedules'!$B$8,'Price Schedules'!$A$7,'Price Schedules'!$A$8)))</f>
        <v>Chemo IV1</v>
      </c>
      <c r="G5647" t="str">
        <f>(IF(B5647&lt;'Price Schedules'!$B$11,'Price Schedules'!$A$10,IF(B5647&lt;'Price Schedules'!$B$12,'Price Schedules'!$A$11,'Price Schedules'!$A$12)))</f>
        <v>Chemo Med1</v>
      </c>
      <c r="H5647" t="str">
        <f>IF(B5647&lt;'Price Schedules'!$B$15,'Price Schedules'!$A$14,'Price Schedules'!$A$15)</f>
        <v>PASS1</v>
      </c>
      <c r="I5647" t="str">
        <f>IF(B5647&lt;'Price Schedules'!$B$18,'Price Schedules'!$A$17,'Price Schedules'!$A$18)</f>
        <v>IV1</v>
      </c>
      <c r="J5647" t="s">
        <v>38</v>
      </c>
      <c r="K5647" t="s">
        <v>39</v>
      </c>
      <c r="L5647" t="s">
        <v>40</v>
      </c>
      <c r="M5647" t="s">
        <v>41</v>
      </c>
      <c r="N5647" t="s">
        <v>42</v>
      </c>
      <c r="O5647" t="s">
        <v>43</v>
      </c>
      <c r="P5647" t="s">
        <v>44</v>
      </c>
      <c r="Q5647" t="s">
        <v>45</v>
      </c>
      <c r="R5647" t="str">
        <f t="shared" si="177"/>
        <v>Error</v>
      </c>
      <c r="S5647" t="e">
        <f>VLOOKUP($R5647,'Price Schedules'!$A$1:$H$34,4,FALSE)</f>
        <v>#N/A</v>
      </c>
      <c r="T5647" t="e">
        <f>VLOOKUP(R5647,'Price Schedules'!$A$1:$H$34,5,FALSE)</f>
        <v>#N/A</v>
      </c>
      <c r="U5647" t="e">
        <f>VLOOKUP(R5647,'Price Schedules'!$A$1:$H$34,6,FALSE)</f>
        <v>#N/A</v>
      </c>
      <c r="V5647" t="e">
        <f>VLOOKUP(R5647,'Price Schedules'!$A$1:$H$34,7,FALSE)</f>
        <v>#N/A</v>
      </c>
      <c r="W5647" t="e">
        <f>VLOOKUP(R5647,'Price Schedules'!$A$1:$H$34,8,FALSE)</f>
        <v>#N/A</v>
      </c>
    </row>
    <row r="5648" spans="1:23" x14ac:dyDescent="0.25">
      <c r="A5648">
        <f>Chargemaster!A5649</f>
        <v>0</v>
      </c>
      <c r="B5648">
        <f>Chargemaster!C5649</f>
        <v>0</v>
      </c>
      <c r="C5648">
        <f>Chargemaster!D5649</f>
        <v>0</v>
      </c>
      <c r="D5648" t="e">
        <f t="shared" si="176"/>
        <v>#N/A</v>
      </c>
      <c r="E5648" t="str">
        <f>(IF(B5648&lt;'Price Schedules'!$B$3,'Price Schedules'!$A$2,IF(B5648&lt;'Price Schedules'!$B$4,'Price Schedules'!$A$3,'Price Schedules'!$A$4)))</f>
        <v>Inj Med1</v>
      </c>
      <c r="F5648" t="str">
        <f>(IF(B5648&lt;'Price Schedules'!$B$7,'Price Schedules'!$A$6,IF(B5648&lt;'Price Schedules'!$B$8,'Price Schedules'!$A$7,'Price Schedules'!$A$8)))</f>
        <v>Chemo IV1</v>
      </c>
      <c r="G5648" t="str">
        <f>(IF(B5648&lt;'Price Schedules'!$B$11,'Price Schedules'!$A$10,IF(B5648&lt;'Price Schedules'!$B$12,'Price Schedules'!$A$11,'Price Schedules'!$A$12)))</f>
        <v>Chemo Med1</v>
      </c>
      <c r="H5648" t="str">
        <f>IF(B5648&lt;'Price Schedules'!$B$15,'Price Schedules'!$A$14,'Price Schedules'!$A$15)</f>
        <v>PASS1</v>
      </c>
      <c r="I5648" t="str">
        <f>IF(B5648&lt;'Price Schedules'!$B$18,'Price Schedules'!$A$17,'Price Schedules'!$A$18)</f>
        <v>IV1</v>
      </c>
      <c r="J5648" t="s">
        <v>38</v>
      </c>
      <c r="K5648" t="s">
        <v>39</v>
      </c>
      <c r="L5648" t="s">
        <v>40</v>
      </c>
      <c r="M5648" t="s">
        <v>41</v>
      </c>
      <c r="N5648" t="s">
        <v>42</v>
      </c>
      <c r="O5648" t="s">
        <v>43</v>
      </c>
      <c r="P5648" t="s">
        <v>44</v>
      </c>
      <c r="Q5648" t="s">
        <v>45</v>
      </c>
      <c r="R5648" t="str">
        <f t="shared" si="177"/>
        <v>Error</v>
      </c>
      <c r="S5648" t="e">
        <f>VLOOKUP($R5648,'Price Schedules'!$A$1:$H$34,4,FALSE)</f>
        <v>#N/A</v>
      </c>
      <c r="T5648" t="e">
        <f>VLOOKUP(R5648,'Price Schedules'!$A$1:$H$34,5,FALSE)</f>
        <v>#N/A</v>
      </c>
      <c r="U5648" t="e">
        <f>VLOOKUP(R5648,'Price Schedules'!$A$1:$H$34,6,FALSE)</f>
        <v>#N/A</v>
      </c>
      <c r="V5648" t="e">
        <f>VLOOKUP(R5648,'Price Schedules'!$A$1:$H$34,7,FALSE)</f>
        <v>#N/A</v>
      </c>
      <c r="W5648" t="e">
        <f>VLOOKUP(R5648,'Price Schedules'!$A$1:$H$34,8,FALSE)</f>
        <v>#N/A</v>
      </c>
    </row>
    <row r="5649" spans="1:23" x14ac:dyDescent="0.25">
      <c r="A5649">
        <f>Chargemaster!A5650</f>
        <v>0</v>
      </c>
      <c r="B5649">
        <f>Chargemaster!C5650</f>
        <v>0</v>
      </c>
      <c r="C5649">
        <f>Chargemaster!D5650</f>
        <v>0</v>
      </c>
      <c r="D5649" t="e">
        <f t="shared" si="176"/>
        <v>#N/A</v>
      </c>
      <c r="E5649" t="str">
        <f>(IF(B5649&lt;'Price Schedules'!$B$3,'Price Schedules'!$A$2,IF(B5649&lt;'Price Schedules'!$B$4,'Price Schedules'!$A$3,'Price Schedules'!$A$4)))</f>
        <v>Inj Med1</v>
      </c>
      <c r="F5649" t="str">
        <f>(IF(B5649&lt;'Price Schedules'!$B$7,'Price Schedules'!$A$6,IF(B5649&lt;'Price Schedules'!$B$8,'Price Schedules'!$A$7,'Price Schedules'!$A$8)))</f>
        <v>Chemo IV1</v>
      </c>
      <c r="G5649" t="str">
        <f>(IF(B5649&lt;'Price Schedules'!$B$11,'Price Schedules'!$A$10,IF(B5649&lt;'Price Schedules'!$B$12,'Price Schedules'!$A$11,'Price Schedules'!$A$12)))</f>
        <v>Chemo Med1</v>
      </c>
      <c r="H5649" t="str">
        <f>IF(B5649&lt;'Price Schedules'!$B$15,'Price Schedules'!$A$14,'Price Schedules'!$A$15)</f>
        <v>PASS1</v>
      </c>
      <c r="I5649" t="str">
        <f>IF(B5649&lt;'Price Schedules'!$B$18,'Price Schedules'!$A$17,'Price Schedules'!$A$18)</f>
        <v>IV1</v>
      </c>
      <c r="J5649" t="s">
        <v>38</v>
      </c>
      <c r="K5649" t="s">
        <v>39</v>
      </c>
      <c r="L5649" t="s">
        <v>40</v>
      </c>
      <c r="M5649" t="s">
        <v>41</v>
      </c>
      <c r="N5649" t="s">
        <v>42</v>
      </c>
      <c r="O5649" t="s">
        <v>43</v>
      </c>
      <c r="P5649" t="s">
        <v>44</v>
      </c>
      <c r="Q5649" t="s">
        <v>45</v>
      </c>
      <c r="R5649" t="str">
        <f t="shared" si="177"/>
        <v>Error</v>
      </c>
      <c r="S5649" t="e">
        <f>VLOOKUP($R5649,'Price Schedules'!$A$1:$H$34,4,FALSE)</f>
        <v>#N/A</v>
      </c>
      <c r="T5649" t="e">
        <f>VLOOKUP(R5649,'Price Schedules'!$A$1:$H$34,5,FALSE)</f>
        <v>#N/A</v>
      </c>
      <c r="U5649" t="e">
        <f>VLOOKUP(R5649,'Price Schedules'!$A$1:$H$34,6,FALSE)</f>
        <v>#N/A</v>
      </c>
      <c r="V5649" t="e">
        <f>VLOOKUP(R5649,'Price Schedules'!$A$1:$H$34,7,FALSE)</f>
        <v>#N/A</v>
      </c>
      <c r="W5649" t="e">
        <f>VLOOKUP(R5649,'Price Schedules'!$A$1:$H$34,8,FALSE)</f>
        <v>#N/A</v>
      </c>
    </row>
    <row r="5650" spans="1:23" x14ac:dyDescent="0.25">
      <c r="A5650">
        <f>Chargemaster!A5651</f>
        <v>0</v>
      </c>
      <c r="B5650">
        <f>Chargemaster!C5651</f>
        <v>0</v>
      </c>
      <c r="C5650">
        <f>Chargemaster!D5651</f>
        <v>0</v>
      </c>
      <c r="D5650" t="e">
        <f t="shared" si="176"/>
        <v>#N/A</v>
      </c>
      <c r="E5650" t="str">
        <f>(IF(B5650&lt;'Price Schedules'!$B$3,'Price Schedules'!$A$2,IF(B5650&lt;'Price Schedules'!$B$4,'Price Schedules'!$A$3,'Price Schedules'!$A$4)))</f>
        <v>Inj Med1</v>
      </c>
      <c r="F5650" t="str">
        <f>(IF(B5650&lt;'Price Schedules'!$B$7,'Price Schedules'!$A$6,IF(B5650&lt;'Price Schedules'!$B$8,'Price Schedules'!$A$7,'Price Schedules'!$A$8)))</f>
        <v>Chemo IV1</v>
      </c>
      <c r="G5650" t="str">
        <f>(IF(B5650&lt;'Price Schedules'!$B$11,'Price Schedules'!$A$10,IF(B5650&lt;'Price Schedules'!$B$12,'Price Schedules'!$A$11,'Price Schedules'!$A$12)))</f>
        <v>Chemo Med1</v>
      </c>
      <c r="H5650" t="str">
        <f>IF(B5650&lt;'Price Schedules'!$B$15,'Price Schedules'!$A$14,'Price Schedules'!$A$15)</f>
        <v>PASS1</v>
      </c>
      <c r="I5650" t="str">
        <f>IF(B5650&lt;'Price Schedules'!$B$18,'Price Schedules'!$A$17,'Price Schedules'!$A$18)</f>
        <v>IV1</v>
      </c>
      <c r="J5650" t="s">
        <v>38</v>
      </c>
      <c r="K5650" t="s">
        <v>39</v>
      </c>
      <c r="L5650" t="s">
        <v>40</v>
      </c>
      <c r="M5650" t="s">
        <v>41</v>
      </c>
      <c r="N5650" t="s">
        <v>42</v>
      </c>
      <c r="O5650" t="s">
        <v>43</v>
      </c>
      <c r="P5650" t="s">
        <v>44</v>
      </c>
      <c r="Q5650" t="s">
        <v>45</v>
      </c>
      <c r="R5650" t="str">
        <f t="shared" si="177"/>
        <v>Error</v>
      </c>
      <c r="S5650" t="e">
        <f>VLOOKUP($R5650,'Price Schedules'!$A$1:$H$34,4,FALSE)</f>
        <v>#N/A</v>
      </c>
      <c r="T5650" t="e">
        <f>VLOOKUP(R5650,'Price Schedules'!$A$1:$H$34,5,FALSE)</f>
        <v>#N/A</v>
      </c>
      <c r="U5650" t="e">
        <f>VLOOKUP(R5650,'Price Schedules'!$A$1:$H$34,6,FALSE)</f>
        <v>#N/A</v>
      </c>
      <c r="V5650" t="e">
        <f>VLOOKUP(R5650,'Price Schedules'!$A$1:$H$34,7,FALSE)</f>
        <v>#N/A</v>
      </c>
      <c r="W5650" t="e">
        <f>VLOOKUP(R5650,'Price Schedules'!$A$1:$H$34,8,FALSE)</f>
        <v>#N/A</v>
      </c>
    </row>
    <row r="5651" spans="1:23" x14ac:dyDescent="0.25">
      <c r="A5651">
        <f>Chargemaster!A5652</f>
        <v>0</v>
      </c>
      <c r="B5651">
        <f>Chargemaster!C5652</f>
        <v>0</v>
      </c>
      <c r="C5651">
        <f>Chargemaster!D5652</f>
        <v>0</v>
      </c>
      <c r="D5651" t="e">
        <f t="shared" si="176"/>
        <v>#N/A</v>
      </c>
      <c r="E5651" t="str">
        <f>(IF(B5651&lt;'Price Schedules'!$B$3,'Price Schedules'!$A$2,IF(B5651&lt;'Price Schedules'!$B$4,'Price Schedules'!$A$3,'Price Schedules'!$A$4)))</f>
        <v>Inj Med1</v>
      </c>
      <c r="F5651" t="str">
        <f>(IF(B5651&lt;'Price Schedules'!$B$7,'Price Schedules'!$A$6,IF(B5651&lt;'Price Schedules'!$B$8,'Price Schedules'!$A$7,'Price Schedules'!$A$8)))</f>
        <v>Chemo IV1</v>
      </c>
      <c r="G5651" t="str">
        <f>(IF(B5651&lt;'Price Schedules'!$B$11,'Price Schedules'!$A$10,IF(B5651&lt;'Price Schedules'!$B$12,'Price Schedules'!$A$11,'Price Schedules'!$A$12)))</f>
        <v>Chemo Med1</v>
      </c>
      <c r="H5651" t="str">
        <f>IF(B5651&lt;'Price Schedules'!$B$15,'Price Schedules'!$A$14,'Price Schedules'!$A$15)</f>
        <v>PASS1</v>
      </c>
      <c r="I5651" t="str">
        <f>IF(B5651&lt;'Price Schedules'!$B$18,'Price Schedules'!$A$17,'Price Schedules'!$A$18)</f>
        <v>IV1</v>
      </c>
      <c r="J5651" t="s">
        <v>38</v>
      </c>
      <c r="K5651" t="s">
        <v>39</v>
      </c>
      <c r="L5651" t="s">
        <v>40</v>
      </c>
      <c r="M5651" t="s">
        <v>41</v>
      </c>
      <c r="N5651" t="s">
        <v>42</v>
      </c>
      <c r="O5651" t="s">
        <v>43</v>
      </c>
      <c r="P5651" t="s">
        <v>44</v>
      </c>
      <c r="Q5651" t="s">
        <v>45</v>
      </c>
      <c r="R5651" t="str">
        <f t="shared" si="177"/>
        <v>Error</v>
      </c>
      <c r="S5651" t="e">
        <f>VLOOKUP($R5651,'Price Schedules'!$A$1:$H$34,4,FALSE)</f>
        <v>#N/A</v>
      </c>
      <c r="T5651" t="e">
        <f>VLOOKUP(R5651,'Price Schedules'!$A$1:$H$34,5,FALSE)</f>
        <v>#N/A</v>
      </c>
      <c r="U5651" t="e">
        <f>VLOOKUP(R5651,'Price Schedules'!$A$1:$H$34,6,FALSE)</f>
        <v>#N/A</v>
      </c>
      <c r="V5651" t="e">
        <f>VLOOKUP(R5651,'Price Schedules'!$A$1:$H$34,7,FALSE)</f>
        <v>#N/A</v>
      </c>
      <c r="W5651" t="e">
        <f>VLOOKUP(R5651,'Price Schedules'!$A$1:$H$34,8,FALSE)</f>
        <v>#N/A</v>
      </c>
    </row>
    <row r="5652" spans="1:23" x14ac:dyDescent="0.25">
      <c r="A5652">
        <f>Chargemaster!A5653</f>
        <v>0</v>
      </c>
      <c r="B5652">
        <f>Chargemaster!C5653</f>
        <v>0</v>
      </c>
      <c r="C5652">
        <f>Chargemaster!D5653</f>
        <v>0</v>
      </c>
      <c r="D5652" t="e">
        <f t="shared" si="176"/>
        <v>#N/A</v>
      </c>
      <c r="E5652" t="str">
        <f>(IF(B5652&lt;'Price Schedules'!$B$3,'Price Schedules'!$A$2,IF(B5652&lt;'Price Schedules'!$B$4,'Price Schedules'!$A$3,'Price Schedules'!$A$4)))</f>
        <v>Inj Med1</v>
      </c>
      <c r="F5652" t="str">
        <f>(IF(B5652&lt;'Price Schedules'!$B$7,'Price Schedules'!$A$6,IF(B5652&lt;'Price Schedules'!$B$8,'Price Schedules'!$A$7,'Price Schedules'!$A$8)))</f>
        <v>Chemo IV1</v>
      </c>
      <c r="G5652" t="str">
        <f>(IF(B5652&lt;'Price Schedules'!$B$11,'Price Schedules'!$A$10,IF(B5652&lt;'Price Schedules'!$B$12,'Price Schedules'!$A$11,'Price Schedules'!$A$12)))</f>
        <v>Chemo Med1</v>
      </c>
      <c r="H5652" t="str">
        <f>IF(B5652&lt;'Price Schedules'!$B$15,'Price Schedules'!$A$14,'Price Schedules'!$A$15)</f>
        <v>PASS1</v>
      </c>
      <c r="I5652" t="str">
        <f>IF(B5652&lt;'Price Schedules'!$B$18,'Price Schedules'!$A$17,'Price Schedules'!$A$18)</f>
        <v>IV1</v>
      </c>
      <c r="J5652" t="s">
        <v>38</v>
      </c>
      <c r="K5652" t="s">
        <v>39</v>
      </c>
      <c r="L5652" t="s">
        <v>40</v>
      </c>
      <c r="M5652" t="s">
        <v>41</v>
      </c>
      <c r="N5652" t="s">
        <v>42</v>
      </c>
      <c r="O5652" t="s">
        <v>43</v>
      </c>
      <c r="P5652" t="s">
        <v>44</v>
      </c>
      <c r="Q5652" t="s">
        <v>45</v>
      </c>
      <c r="R5652" t="str">
        <f t="shared" si="177"/>
        <v>Error</v>
      </c>
      <c r="S5652" t="e">
        <f>VLOOKUP($R5652,'Price Schedules'!$A$1:$H$34,4,FALSE)</f>
        <v>#N/A</v>
      </c>
      <c r="T5652" t="e">
        <f>VLOOKUP(R5652,'Price Schedules'!$A$1:$H$34,5,FALSE)</f>
        <v>#N/A</v>
      </c>
      <c r="U5652" t="e">
        <f>VLOOKUP(R5652,'Price Schedules'!$A$1:$H$34,6,FALSE)</f>
        <v>#N/A</v>
      </c>
      <c r="V5652" t="e">
        <f>VLOOKUP(R5652,'Price Schedules'!$A$1:$H$34,7,FALSE)</f>
        <v>#N/A</v>
      </c>
      <c r="W5652" t="e">
        <f>VLOOKUP(R5652,'Price Schedules'!$A$1:$H$34,8,FALSE)</f>
        <v>#N/A</v>
      </c>
    </row>
    <row r="5653" spans="1:23" x14ac:dyDescent="0.25">
      <c r="A5653">
        <f>Chargemaster!A5654</f>
        <v>0</v>
      </c>
      <c r="B5653">
        <f>Chargemaster!C5654</f>
        <v>0</v>
      </c>
      <c r="C5653">
        <f>Chargemaster!D5654</f>
        <v>0</v>
      </c>
      <c r="D5653" t="e">
        <f t="shared" si="176"/>
        <v>#N/A</v>
      </c>
      <c r="E5653" t="str">
        <f>(IF(B5653&lt;'Price Schedules'!$B$3,'Price Schedules'!$A$2,IF(B5653&lt;'Price Schedules'!$B$4,'Price Schedules'!$A$3,'Price Schedules'!$A$4)))</f>
        <v>Inj Med1</v>
      </c>
      <c r="F5653" t="str">
        <f>(IF(B5653&lt;'Price Schedules'!$B$7,'Price Schedules'!$A$6,IF(B5653&lt;'Price Schedules'!$B$8,'Price Schedules'!$A$7,'Price Schedules'!$A$8)))</f>
        <v>Chemo IV1</v>
      </c>
      <c r="G5653" t="str">
        <f>(IF(B5653&lt;'Price Schedules'!$B$11,'Price Schedules'!$A$10,IF(B5653&lt;'Price Schedules'!$B$12,'Price Schedules'!$A$11,'Price Schedules'!$A$12)))</f>
        <v>Chemo Med1</v>
      </c>
      <c r="H5653" t="str">
        <f>IF(B5653&lt;'Price Schedules'!$B$15,'Price Schedules'!$A$14,'Price Schedules'!$A$15)</f>
        <v>PASS1</v>
      </c>
      <c r="I5653" t="str">
        <f>IF(B5653&lt;'Price Schedules'!$B$18,'Price Schedules'!$A$17,'Price Schedules'!$A$18)</f>
        <v>IV1</v>
      </c>
      <c r="J5653" t="s">
        <v>38</v>
      </c>
      <c r="K5653" t="s">
        <v>39</v>
      </c>
      <c r="L5653" t="s">
        <v>40</v>
      </c>
      <c r="M5653" t="s">
        <v>41</v>
      </c>
      <c r="N5653" t="s">
        <v>42</v>
      </c>
      <c r="O5653" t="s">
        <v>43</v>
      </c>
      <c r="P5653" t="s">
        <v>44</v>
      </c>
      <c r="Q5653" t="s">
        <v>45</v>
      </c>
      <c r="R5653" t="str">
        <f t="shared" si="177"/>
        <v>Error</v>
      </c>
      <c r="S5653" t="e">
        <f>VLOOKUP($R5653,'Price Schedules'!$A$1:$H$34,4,FALSE)</f>
        <v>#N/A</v>
      </c>
      <c r="T5653" t="e">
        <f>VLOOKUP(R5653,'Price Schedules'!$A$1:$H$34,5,FALSE)</f>
        <v>#N/A</v>
      </c>
      <c r="U5653" t="e">
        <f>VLOOKUP(R5653,'Price Schedules'!$A$1:$H$34,6,FALSE)</f>
        <v>#N/A</v>
      </c>
      <c r="V5653" t="e">
        <f>VLOOKUP(R5653,'Price Schedules'!$A$1:$H$34,7,FALSE)</f>
        <v>#N/A</v>
      </c>
      <c r="W5653" t="e">
        <f>VLOOKUP(R5653,'Price Schedules'!$A$1:$H$34,8,FALSE)</f>
        <v>#N/A</v>
      </c>
    </row>
    <row r="5654" spans="1:23" x14ac:dyDescent="0.25">
      <c r="A5654">
        <f>Chargemaster!A5655</f>
        <v>0</v>
      </c>
      <c r="B5654">
        <f>Chargemaster!C5655</f>
        <v>0</v>
      </c>
      <c r="C5654">
        <f>Chargemaster!D5655</f>
        <v>0</v>
      </c>
      <c r="D5654" t="e">
        <f t="shared" si="176"/>
        <v>#N/A</v>
      </c>
      <c r="E5654" t="str">
        <f>(IF(B5654&lt;'Price Schedules'!$B$3,'Price Schedules'!$A$2,IF(B5654&lt;'Price Schedules'!$B$4,'Price Schedules'!$A$3,'Price Schedules'!$A$4)))</f>
        <v>Inj Med1</v>
      </c>
      <c r="F5654" t="str">
        <f>(IF(B5654&lt;'Price Schedules'!$B$7,'Price Schedules'!$A$6,IF(B5654&lt;'Price Schedules'!$B$8,'Price Schedules'!$A$7,'Price Schedules'!$A$8)))</f>
        <v>Chemo IV1</v>
      </c>
      <c r="G5654" t="str">
        <f>(IF(B5654&lt;'Price Schedules'!$B$11,'Price Schedules'!$A$10,IF(B5654&lt;'Price Schedules'!$B$12,'Price Schedules'!$A$11,'Price Schedules'!$A$12)))</f>
        <v>Chemo Med1</v>
      </c>
      <c r="H5654" t="str">
        <f>IF(B5654&lt;'Price Schedules'!$B$15,'Price Schedules'!$A$14,'Price Schedules'!$A$15)</f>
        <v>PASS1</v>
      </c>
      <c r="I5654" t="str">
        <f>IF(B5654&lt;'Price Schedules'!$B$18,'Price Schedules'!$A$17,'Price Schedules'!$A$18)</f>
        <v>IV1</v>
      </c>
      <c r="J5654" t="s">
        <v>38</v>
      </c>
      <c r="K5654" t="s">
        <v>39</v>
      </c>
      <c r="L5654" t="s">
        <v>40</v>
      </c>
      <c r="M5654" t="s">
        <v>41</v>
      </c>
      <c r="N5654" t="s">
        <v>42</v>
      </c>
      <c r="O5654" t="s">
        <v>43</v>
      </c>
      <c r="P5654" t="s">
        <v>44</v>
      </c>
      <c r="Q5654" t="s">
        <v>45</v>
      </c>
      <c r="R5654" t="str">
        <f t="shared" si="177"/>
        <v>Error</v>
      </c>
      <c r="S5654" t="e">
        <f>VLOOKUP($R5654,'Price Schedules'!$A$1:$H$34,4,FALSE)</f>
        <v>#N/A</v>
      </c>
      <c r="T5654" t="e">
        <f>VLOOKUP(R5654,'Price Schedules'!$A$1:$H$34,5,FALSE)</f>
        <v>#N/A</v>
      </c>
      <c r="U5654" t="e">
        <f>VLOOKUP(R5654,'Price Schedules'!$A$1:$H$34,6,FALSE)</f>
        <v>#N/A</v>
      </c>
      <c r="V5654" t="e">
        <f>VLOOKUP(R5654,'Price Schedules'!$A$1:$H$34,7,FALSE)</f>
        <v>#N/A</v>
      </c>
      <c r="W5654" t="e">
        <f>VLOOKUP(R5654,'Price Schedules'!$A$1:$H$34,8,FALSE)</f>
        <v>#N/A</v>
      </c>
    </row>
    <row r="5655" spans="1:23" x14ac:dyDescent="0.25">
      <c r="A5655">
        <f>Chargemaster!A5656</f>
        <v>0</v>
      </c>
      <c r="B5655">
        <f>Chargemaster!C5656</f>
        <v>0</v>
      </c>
      <c r="C5655">
        <f>Chargemaster!D5656</f>
        <v>0</v>
      </c>
      <c r="D5655" t="e">
        <f t="shared" si="176"/>
        <v>#N/A</v>
      </c>
      <c r="E5655" t="str">
        <f>(IF(B5655&lt;'Price Schedules'!$B$3,'Price Schedules'!$A$2,IF(B5655&lt;'Price Schedules'!$B$4,'Price Schedules'!$A$3,'Price Schedules'!$A$4)))</f>
        <v>Inj Med1</v>
      </c>
      <c r="F5655" t="str">
        <f>(IF(B5655&lt;'Price Schedules'!$B$7,'Price Schedules'!$A$6,IF(B5655&lt;'Price Schedules'!$B$8,'Price Schedules'!$A$7,'Price Schedules'!$A$8)))</f>
        <v>Chemo IV1</v>
      </c>
      <c r="G5655" t="str">
        <f>(IF(B5655&lt;'Price Schedules'!$B$11,'Price Schedules'!$A$10,IF(B5655&lt;'Price Schedules'!$B$12,'Price Schedules'!$A$11,'Price Schedules'!$A$12)))</f>
        <v>Chemo Med1</v>
      </c>
      <c r="H5655" t="str">
        <f>IF(B5655&lt;'Price Schedules'!$B$15,'Price Schedules'!$A$14,'Price Schedules'!$A$15)</f>
        <v>PASS1</v>
      </c>
      <c r="I5655" t="str">
        <f>IF(B5655&lt;'Price Schedules'!$B$18,'Price Schedules'!$A$17,'Price Schedules'!$A$18)</f>
        <v>IV1</v>
      </c>
      <c r="J5655" t="s">
        <v>38</v>
      </c>
      <c r="K5655" t="s">
        <v>39</v>
      </c>
      <c r="L5655" t="s">
        <v>40</v>
      </c>
      <c r="M5655" t="s">
        <v>41</v>
      </c>
      <c r="N5655" t="s">
        <v>42</v>
      </c>
      <c r="O5655" t="s">
        <v>43</v>
      </c>
      <c r="P5655" t="s">
        <v>44</v>
      </c>
      <c r="Q5655" t="s">
        <v>45</v>
      </c>
      <c r="R5655" t="str">
        <f t="shared" si="177"/>
        <v>Error</v>
      </c>
      <c r="S5655" t="e">
        <f>VLOOKUP($R5655,'Price Schedules'!$A$1:$H$34,4,FALSE)</f>
        <v>#N/A</v>
      </c>
      <c r="T5655" t="e">
        <f>VLOOKUP(R5655,'Price Schedules'!$A$1:$H$34,5,FALSE)</f>
        <v>#N/A</v>
      </c>
      <c r="U5655" t="e">
        <f>VLOOKUP(R5655,'Price Schedules'!$A$1:$H$34,6,FALSE)</f>
        <v>#N/A</v>
      </c>
      <c r="V5655" t="e">
        <f>VLOOKUP(R5655,'Price Schedules'!$A$1:$H$34,7,FALSE)</f>
        <v>#N/A</v>
      </c>
      <c r="W5655" t="e">
        <f>VLOOKUP(R5655,'Price Schedules'!$A$1:$H$34,8,FALSE)</f>
        <v>#N/A</v>
      </c>
    </row>
    <row r="5656" spans="1:23" x14ac:dyDescent="0.25">
      <c r="A5656">
        <f>Chargemaster!A5657</f>
        <v>0</v>
      </c>
      <c r="B5656">
        <f>Chargemaster!C5657</f>
        <v>0</v>
      </c>
      <c r="C5656">
        <f>Chargemaster!D5657</f>
        <v>0</v>
      </c>
      <c r="D5656" t="e">
        <f t="shared" si="176"/>
        <v>#N/A</v>
      </c>
      <c r="E5656" t="str">
        <f>(IF(B5656&lt;'Price Schedules'!$B$3,'Price Schedules'!$A$2,IF(B5656&lt;'Price Schedules'!$B$4,'Price Schedules'!$A$3,'Price Schedules'!$A$4)))</f>
        <v>Inj Med1</v>
      </c>
      <c r="F5656" t="str">
        <f>(IF(B5656&lt;'Price Schedules'!$B$7,'Price Schedules'!$A$6,IF(B5656&lt;'Price Schedules'!$B$8,'Price Schedules'!$A$7,'Price Schedules'!$A$8)))</f>
        <v>Chemo IV1</v>
      </c>
      <c r="G5656" t="str">
        <f>(IF(B5656&lt;'Price Schedules'!$B$11,'Price Schedules'!$A$10,IF(B5656&lt;'Price Schedules'!$B$12,'Price Schedules'!$A$11,'Price Schedules'!$A$12)))</f>
        <v>Chemo Med1</v>
      </c>
      <c r="H5656" t="str">
        <f>IF(B5656&lt;'Price Schedules'!$B$15,'Price Schedules'!$A$14,'Price Schedules'!$A$15)</f>
        <v>PASS1</v>
      </c>
      <c r="I5656" t="str">
        <f>IF(B5656&lt;'Price Schedules'!$B$18,'Price Schedules'!$A$17,'Price Schedules'!$A$18)</f>
        <v>IV1</v>
      </c>
      <c r="J5656" t="s">
        <v>38</v>
      </c>
      <c r="K5656" t="s">
        <v>39</v>
      </c>
      <c r="L5656" t="s">
        <v>40</v>
      </c>
      <c r="M5656" t="s">
        <v>41</v>
      </c>
      <c r="N5656" t="s">
        <v>42</v>
      </c>
      <c r="O5656" t="s">
        <v>43</v>
      </c>
      <c r="P5656" t="s">
        <v>44</v>
      </c>
      <c r="Q5656" t="s">
        <v>45</v>
      </c>
      <c r="R5656" t="str">
        <f t="shared" si="177"/>
        <v>Error</v>
      </c>
      <c r="S5656" t="e">
        <f>VLOOKUP($R5656,'Price Schedules'!$A$1:$H$34,4,FALSE)</f>
        <v>#N/A</v>
      </c>
      <c r="T5656" t="e">
        <f>VLOOKUP(R5656,'Price Schedules'!$A$1:$H$34,5,FALSE)</f>
        <v>#N/A</v>
      </c>
      <c r="U5656" t="e">
        <f>VLOOKUP(R5656,'Price Schedules'!$A$1:$H$34,6,FALSE)</f>
        <v>#N/A</v>
      </c>
      <c r="V5656" t="e">
        <f>VLOOKUP(R5656,'Price Schedules'!$A$1:$H$34,7,FALSE)</f>
        <v>#N/A</v>
      </c>
      <c r="W5656" t="e">
        <f>VLOOKUP(R5656,'Price Schedules'!$A$1:$H$34,8,FALSE)</f>
        <v>#N/A</v>
      </c>
    </row>
    <row r="5657" spans="1:23" x14ac:dyDescent="0.25">
      <c r="A5657">
        <f>Chargemaster!A5658</f>
        <v>0</v>
      </c>
      <c r="B5657">
        <f>Chargemaster!C5658</f>
        <v>0</v>
      </c>
      <c r="C5657">
        <f>Chargemaster!D5658</f>
        <v>0</v>
      </c>
      <c r="D5657" t="e">
        <f t="shared" si="176"/>
        <v>#N/A</v>
      </c>
      <c r="E5657" t="str">
        <f>(IF(B5657&lt;'Price Schedules'!$B$3,'Price Schedules'!$A$2,IF(B5657&lt;'Price Schedules'!$B$4,'Price Schedules'!$A$3,'Price Schedules'!$A$4)))</f>
        <v>Inj Med1</v>
      </c>
      <c r="F5657" t="str">
        <f>(IF(B5657&lt;'Price Schedules'!$B$7,'Price Schedules'!$A$6,IF(B5657&lt;'Price Schedules'!$B$8,'Price Schedules'!$A$7,'Price Schedules'!$A$8)))</f>
        <v>Chemo IV1</v>
      </c>
      <c r="G5657" t="str">
        <f>(IF(B5657&lt;'Price Schedules'!$B$11,'Price Schedules'!$A$10,IF(B5657&lt;'Price Schedules'!$B$12,'Price Schedules'!$A$11,'Price Schedules'!$A$12)))</f>
        <v>Chemo Med1</v>
      </c>
      <c r="H5657" t="str">
        <f>IF(B5657&lt;'Price Schedules'!$B$15,'Price Schedules'!$A$14,'Price Schedules'!$A$15)</f>
        <v>PASS1</v>
      </c>
      <c r="I5657" t="str">
        <f>IF(B5657&lt;'Price Schedules'!$B$18,'Price Schedules'!$A$17,'Price Schedules'!$A$18)</f>
        <v>IV1</v>
      </c>
      <c r="J5657" t="s">
        <v>38</v>
      </c>
      <c r="K5657" t="s">
        <v>39</v>
      </c>
      <c r="L5657" t="s">
        <v>40</v>
      </c>
      <c r="M5657" t="s">
        <v>41</v>
      </c>
      <c r="N5657" t="s">
        <v>42</v>
      </c>
      <c r="O5657" t="s">
        <v>43</v>
      </c>
      <c r="P5657" t="s">
        <v>44</v>
      </c>
      <c r="Q5657" t="s">
        <v>45</v>
      </c>
      <c r="R5657" t="str">
        <f t="shared" si="177"/>
        <v>Error</v>
      </c>
      <c r="S5657" t="e">
        <f>VLOOKUP($R5657,'Price Schedules'!$A$1:$H$34,4,FALSE)</f>
        <v>#N/A</v>
      </c>
      <c r="T5657" t="e">
        <f>VLOOKUP(R5657,'Price Schedules'!$A$1:$H$34,5,FALSE)</f>
        <v>#N/A</v>
      </c>
      <c r="U5657" t="e">
        <f>VLOOKUP(R5657,'Price Schedules'!$A$1:$H$34,6,FALSE)</f>
        <v>#N/A</v>
      </c>
      <c r="V5657" t="e">
        <f>VLOOKUP(R5657,'Price Schedules'!$A$1:$H$34,7,FALSE)</f>
        <v>#N/A</v>
      </c>
      <c r="W5657" t="e">
        <f>VLOOKUP(R5657,'Price Schedules'!$A$1:$H$34,8,FALSE)</f>
        <v>#N/A</v>
      </c>
    </row>
    <row r="5658" spans="1:23" x14ac:dyDescent="0.25">
      <c r="A5658">
        <f>Chargemaster!A5659</f>
        <v>0</v>
      </c>
      <c r="B5658">
        <f>Chargemaster!C5659</f>
        <v>0</v>
      </c>
      <c r="C5658">
        <f>Chargemaster!D5659</f>
        <v>0</v>
      </c>
      <c r="D5658" t="e">
        <f t="shared" si="176"/>
        <v>#N/A</v>
      </c>
      <c r="E5658" t="str">
        <f>(IF(B5658&lt;'Price Schedules'!$B$3,'Price Schedules'!$A$2,IF(B5658&lt;'Price Schedules'!$B$4,'Price Schedules'!$A$3,'Price Schedules'!$A$4)))</f>
        <v>Inj Med1</v>
      </c>
      <c r="F5658" t="str">
        <f>(IF(B5658&lt;'Price Schedules'!$B$7,'Price Schedules'!$A$6,IF(B5658&lt;'Price Schedules'!$B$8,'Price Schedules'!$A$7,'Price Schedules'!$A$8)))</f>
        <v>Chemo IV1</v>
      </c>
      <c r="G5658" t="str">
        <f>(IF(B5658&lt;'Price Schedules'!$B$11,'Price Schedules'!$A$10,IF(B5658&lt;'Price Schedules'!$B$12,'Price Schedules'!$A$11,'Price Schedules'!$A$12)))</f>
        <v>Chemo Med1</v>
      </c>
      <c r="H5658" t="str">
        <f>IF(B5658&lt;'Price Schedules'!$B$15,'Price Schedules'!$A$14,'Price Schedules'!$A$15)</f>
        <v>PASS1</v>
      </c>
      <c r="I5658" t="str">
        <f>IF(B5658&lt;'Price Schedules'!$B$18,'Price Schedules'!$A$17,'Price Schedules'!$A$18)</f>
        <v>IV1</v>
      </c>
      <c r="J5658" t="s">
        <v>38</v>
      </c>
      <c r="K5658" t="s">
        <v>39</v>
      </c>
      <c r="L5658" t="s">
        <v>40</v>
      </c>
      <c r="M5658" t="s">
        <v>41</v>
      </c>
      <c r="N5658" t="s">
        <v>42</v>
      </c>
      <c r="O5658" t="s">
        <v>43</v>
      </c>
      <c r="P5658" t="s">
        <v>44</v>
      </c>
      <c r="Q5658" t="s">
        <v>45</v>
      </c>
      <c r="R5658" t="str">
        <f t="shared" si="177"/>
        <v>Error</v>
      </c>
      <c r="S5658" t="e">
        <f>VLOOKUP($R5658,'Price Schedules'!$A$1:$H$34,4,FALSE)</f>
        <v>#N/A</v>
      </c>
      <c r="T5658" t="e">
        <f>VLOOKUP(R5658,'Price Schedules'!$A$1:$H$34,5,FALSE)</f>
        <v>#N/A</v>
      </c>
      <c r="U5658" t="e">
        <f>VLOOKUP(R5658,'Price Schedules'!$A$1:$H$34,6,FALSE)</f>
        <v>#N/A</v>
      </c>
      <c r="V5658" t="e">
        <f>VLOOKUP(R5658,'Price Schedules'!$A$1:$H$34,7,FALSE)</f>
        <v>#N/A</v>
      </c>
      <c r="W5658" t="e">
        <f>VLOOKUP(R5658,'Price Schedules'!$A$1:$H$34,8,FALSE)</f>
        <v>#N/A</v>
      </c>
    </row>
    <row r="5659" spans="1:23" x14ac:dyDescent="0.25">
      <c r="A5659">
        <f>Chargemaster!A5660</f>
        <v>0</v>
      </c>
      <c r="B5659">
        <f>Chargemaster!C5660</f>
        <v>0</v>
      </c>
      <c r="C5659">
        <f>Chargemaster!D5660</f>
        <v>0</v>
      </c>
      <c r="D5659" t="e">
        <f t="shared" si="176"/>
        <v>#N/A</v>
      </c>
      <c r="E5659" t="str">
        <f>(IF(B5659&lt;'Price Schedules'!$B$3,'Price Schedules'!$A$2,IF(B5659&lt;'Price Schedules'!$B$4,'Price Schedules'!$A$3,'Price Schedules'!$A$4)))</f>
        <v>Inj Med1</v>
      </c>
      <c r="F5659" t="str">
        <f>(IF(B5659&lt;'Price Schedules'!$B$7,'Price Schedules'!$A$6,IF(B5659&lt;'Price Schedules'!$B$8,'Price Schedules'!$A$7,'Price Schedules'!$A$8)))</f>
        <v>Chemo IV1</v>
      </c>
      <c r="G5659" t="str">
        <f>(IF(B5659&lt;'Price Schedules'!$B$11,'Price Schedules'!$A$10,IF(B5659&lt;'Price Schedules'!$B$12,'Price Schedules'!$A$11,'Price Schedules'!$A$12)))</f>
        <v>Chemo Med1</v>
      </c>
      <c r="H5659" t="str">
        <f>IF(B5659&lt;'Price Schedules'!$B$15,'Price Schedules'!$A$14,'Price Schedules'!$A$15)</f>
        <v>PASS1</v>
      </c>
      <c r="I5659" t="str">
        <f>IF(B5659&lt;'Price Schedules'!$B$18,'Price Schedules'!$A$17,'Price Schedules'!$A$18)</f>
        <v>IV1</v>
      </c>
      <c r="J5659" t="s">
        <v>38</v>
      </c>
      <c r="K5659" t="s">
        <v>39</v>
      </c>
      <c r="L5659" t="s">
        <v>40</v>
      </c>
      <c r="M5659" t="s">
        <v>41</v>
      </c>
      <c r="N5659" t="s">
        <v>42</v>
      </c>
      <c r="O5659" t="s">
        <v>43</v>
      </c>
      <c r="P5659" t="s">
        <v>44</v>
      </c>
      <c r="Q5659" t="s">
        <v>45</v>
      </c>
      <c r="R5659" t="str">
        <f t="shared" si="177"/>
        <v>Error</v>
      </c>
      <c r="S5659" t="e">
        <f>VLOOKUP($R5659,'Price Schedules'!$A$1:$H$34,4,FALSE)</f>
        <v>#N/A</v>
      </c>
      <c r="T5659" t="e">
        <f>VLOOKUP(R5659,'Price Schedules'!$A$1:$H$34,5,FALSE)</f>
        <v>#N/A</v>
      </c>
      <c r="U5659" t="e">
        <f>VLOOKUP(R5659,'Price Schedules'!$A$1:$H$34,6,FALSE)</f>
        <v>#N/A</v>
      </c>
      <c r="V5659" t="e">
        <f>VLOOKUP(R5659,'Price Schedules'!$A$1:$H$34,7,FALSE)</f>
        <v>#N/A</v>
      </c>
      <c r="W5659" t="e">
        <f>VLOOKUP(R5659,'Price Schedules'!$A$1:$H$34,8,FALSE)</f>
        <v>#N/A</v>
      </c>
    </row>
    <row r="5660" spans="1:23" x14ac:dyDescent="0.25">
      <c r="A5660">
        <f>Chargemaster!A5661</f>
        <v>0</v>
      </c>
      <c r="B5660">
        <f>Chargemaster!C5661</f>
        <v>0</v>
      </c>
      <c r="C5660">
        <f>Chargemaster!D5661</f>
        <v>0</v>
      </c>
      <c r="D5660" t="e">
        <f t="shared" si="176"/>
        <v>#N/A</v>
      </c>
      <c r="E5660" t="str">
        <f>(IF(B5660&lt;'Price Schedules'!$B$3,'Price Schedules'!$A$2,IF(B5660&lt;'Price Schedules'!$B$4,'Price Schedules'!$A$3,'Price Schedules'!$A$4)))</f>
        <v>Inj Med1</v>
      </c>
      <c r="F5660" t="str">
        <f>(IF(B5660&lt;'Price Schedules'!$B$7,'Price Schedules'!$A$6,IF(B5660&lt;'Price Schedules'!$B$8,'Price Schedules'!$A$7,'Price Schedules'!$A$8)))</f>
        <v>Chemo IV1</v>
      </c>
      <c r="G5660" t="str">
        <f>(IF(B5660&lt;'Price Schedules'!$B$11,'Price Schedules'!$A$10,IF(B5660&lt;'Price Schedules'!$B$12,'Price Schedules'!$A$11,'Price Schedules'!$A$12)))</f>
        <v>Chemo Med1</v>
      </c>
      <c r="H5660" t="str">
        <f>IF(B5660&lt;'Price Schedules'!$B$15,'Price Schedules'!$A$14,'Price Schedules'!$A$15)</f>
        <v>PASS1</v>
      </c>
      <c r="I5660" t="str">
        <f>IF(B5660&lt;'Price Schedules'!$B$18,'Price Schedules'!$A$17,'Price Schedules'!$A$18)</f>
        <v>IV1</v>
      </c>
      <c r="J5660" t="s">
        <v>38</v>
      </c>
      <c r="K5660" t="s">
        <v>39</v>
      </c>
      <c r="L5660" t="s">
        <v>40</v>
      </c>
      <c r="M5660" t="s">
        <v>41</v>
      </c>
      <c r="N5660" t="s">
        <v>42</v>
      </c>
      <c r="O5660" t="s">
        <v>43</v>
      </c>
      <c r="P5660" t="s">
        <v>44</v>
      </c>
      <c r="Q5660" t="s">
        <v>45</v>
      </c>
      <c r="R5660" t="str">
        <f t="shared" si="177"/>
        <v>Error</v>
      </c>
      <c r="S5660" t="e">
        <f>VLOOKUP($R5660,'Price Schedules'!$A$1:$H$34,4,FALSE)</f>
        <v>#N/A</v>
      </c>
      <c r="T5660" t="e">
        <f>VLOOKUP(R5660,'Price Schedules'!$A$1:$H$34,5,FALSE)</f>
        <v>#N/A</v>
      </c>
      <c r="U5660" t="e">
        <f>VLOOKUP(R5660,'Price Schedules'!$A$1:$H$34,6,FALSE)</f>
        <v>#N/A</v>
      </c>
      <c r="V5660" t="e">
        <f>VLOOKUP(R5660,'Price Schedules'!$A$1:$H$34,7,FALSE)</f>
        <v>#N/A</v>
      </c>
      <c r="W5660" t="e">
        <f>VLOOKUP(R5660,'Price Schedules'!$A$1:$H$34,8,FALSE)</f>
        <v>#N/A</v>
      </c>
    </row>
    <row r="5661" spans="1:23" x14ac:dyDescent="0.25">
      <c r="A5661">
        <f>Chargemaster!A5662</f>
        <v>0</v>
      </c>
      <c r="B5661">
        <f>Chargemaster!C5662</f>
        <v>0</v>
      </c>
      <c r="C5661">
        <f>Chargemaster!D5662</f>
        <v>0</v>
      </c>
      <c r="D5661" t="e">
        <f t="shared" si="176"/>
        <v>#N/A</v>
      </c>
      <c r="E5661" t="str">
        <f>(IF(B5661&lt;'Price Schedules'!$B$3,'Price Schedules'!$A$2,IF(B5661&lt;'Price Schedules'!$B$4,'Price Schedules'!$A$3,'Price Schedules'!$A$4)))</f>
        <v>Inj Med1</v>
      </c>
      <c r="F5661" t="str">
        <f>(IF(B5661&lt;'Price Schedules'!$B$7,'Price Schedules'!$A$6,IF(B5661&lt;'Price Schedules'!$B$8,'Price Schedules'!$A$7,'Price Schedules'!$A$8)))</f>
        <v>Chemo IV1</v>
      </c>
      <c r="G5661" t="str">
        <f>(IF(B5661&lt;'Price Schedules'!$B$11,'Price Schedules'!$A$10,IF(B5661&lt;'Price Schedules'!$B$12,'Price Schedules'!$A$11,'Price Schedules'!$A$12)))</f>
        <v>Chemo Med1</v>
      </c>
      <c r="H5661" t="str">
        <f>IF(B5661&lt;'Price Schedules'!$B$15,'Price Schedules'!$A$14,'Price Schedules'!$A$15)</f>
        <v>PASS1</v>
      </c>
      <c r="I5661" t="str">
        <f>IF(B5661&lt;'Price Schedules'!$B$18,'Price Schedules'!$A$17,'Price Schedules'!$A$18)</f>
        <v>IV1</v>
      </c>
      <c r="J5661" t="s">
        <v>38</v>
      </c>
      <c r="K5661" t="s">
        <v>39</v>
      </c>
      <c r="L5661" t="s">
        <v>40</v>
      </c>
      <c r="M5661" t="s">
        <v>41</v>
      </c>
      <c r="N5661" t="s">
        <v>42</v>
      </c>
      <c r="O5661" t="s">
        <v>43</v>
      </c>
      <c r="P5661" t="s">
        <v>44</v>
      </c>
      <c r="Q5661" t="s">
        <v>45</v>
      </c>
      <c r="R5661" t="str">
        <f t="shared" si="177"/>
        <v>Error</v>
      </c>
      <c r="S5661" t="e">
        <f>VLOOKUP($R5661,'Price Schedules'!$A$1:$H$34,4,FALSE)</f>
        <v>#N/A</v>
      </c>
      <c r="T5661" t="e">
        <f>VLOOKUP(R5661,'Price Schedules'!$A$1:$H$34,5,FALSE)</f>
        <v>#N/A</v>
      </c>
      <c r="U5661" t="e">
        <f>VLOOKUP(R5661,'Price Schedules'!$A$1:$H$34,6,FALSE)</f>
        <v>#N/A</v>
      </c>
      <c r="V5661" t="e">
        <f>VLOOKUP(R5661,'Price Schedules'!$A$1:$H$34,7,FALSE)</f>
        <v>#N/A</v>
      </c>
      <c r="W5661" t="e">
        <f>VLOOKUP(R5661,'Price Schedules'!$A$1:$H$34,8,FALSE)</f>
        <v>#N/A</v>
      </c>
    </row>
    <row r="5662" spans="1:23" x14ac:dyDescent="0.25">
      <c r="A5662">
        <f>Chargemaster!A5663</f>
        <v>0</v>
      </c>
      <c r="B5662">
        <f>Chargemaster!C5663</f>
        <v>0</v>
      </c>
      <c r="C5662">
        <f>Chargemaster!D5663</f>
        <v>0</v>
      </c>
      <c r="D5662" t="e">
        <f t="shared" si="176"/>
        <v>#N/A</v>
      </c>
      <c r="E5662" t="str">
        <f>(IF(B5662&lt;'Price Schedules'!$B$3,'Price Schedules'!$A$2,IF(B5662&lt;'Price Schedules'!$B$4,'Price Schedules'!$A$3,'Price Schedules'!$A$4)))</f>
        <v>Inj Med1</v>
      </c>
      <c r="F5662" t="str">
        <f>(IF(B5662&lt;'Price Schedules'!$B$7,'Price Schedules'!$A$6,IF(B5662&lt;'Price Schedules'!$B$8,'Price Schedules'!$A$7,'Price Schedules'!$A$8)))</f>
        <v>Chemo IV1</v>
      </c>
      <c r="G5662" t="str">
        <f>(IF(B5662&lt;'Price Schedules'!$B$11,'Price Schedules'!$A$10,IF(B5662&lt;'Price Schedules'!$B$12,'Price Schedules'!$A$11,'Price Schedules'!$A$12)))</f>
        <v>Chemo Med1</v>
      </c>
      <c r="H5662" t="str">
        <f>IF(B5662&lt;'Price Schedules'!$B$15,'Price Schedules'!$A$14,'Price Schedules'!$A$15)</f>
        <v>PASS1</v>
      </c>
      <c r="I5662" t="str">
        <f>IF(B5662&lt;'Price Schedules'!$B$18,'Price Schedules'!$A$17,'Price Schedules'!$A$18)</f>
        <v>IV1</v>
      </c>
      <c r="J5662" t="s">
        <v>38</v>
      </c>
      <c r="K5662" t="s">
        <v>39</v>
      </c>
      <c r="L5662" t="s">
        <v>40</v>
      </c>
      <c r="M5662" t="s">
        <v>41</v>
      </c>
      <c r="N5662" t="s">
        <v>42</v>
      </c>
      <c r="O5662" t="s">
        <v>43</v>
      </c>
      <c r="P5662" t="s">
        <v>44</v>
      </c>
      <c r="Q5662" t="s">
        <v>45</v>
      </c>
      <c r="R5662" t="str">
        <f t="shared" si="177"/>
        <v>Error</v>
      </c>
      <c r="S5662" t="e">
        <f>VLOOKUP($R5662,'Price Schedules'!$A$1:$H$34,4,FALSE)</f>
        <v>#N/A</v>
      </c>
      <c r="T5662" t="e">
        <f>VLOOKUP(R5662,'Price Schedules'!$A$1:$H$34,5,FALSE)</f>
        <v>#N/A</v>
      </c>
      <c r="U5662" t="e">
        <f>VLOOKUP(R5662,'Price Schedules'!$A$1:$H$34,6,FALSE)</f>
        <v>#N/A</v>
      </c>
      <c r="V5662" t="e">
        <f>VLOOKUP(R5662,'Price Schedules'!$A$1:$H$34,7,FALSE)</f>
        <v>#N/A</v>
      </c>
      <c r="W5662" t="e">
        <f>VLOOKUP(R5662,'Price Schedules'!$A$1:$H$34,8,FALSE)</f>
        <v>#N/A</v>
      </c>
    </row>
    <row r="5663" spans="1:23" x14ac:dyDescent="0.25">
      <c r="A5663">
        <f>Chargemaster!A5664</f>
        <v>0</v>
      </c>
      <c r="B5663">
        <f>Chargemaster!C5664</f>
        <v>0</v>
      </c>
      <c r="C5663">
        <f>Chargemaster!D5664</f>
        <v>0</v>
      </c>
      <c r="D5663" t="e">
        <f t="shared" si="176"/>
        <v>#N/A</v>
      </c>
      <c r="E5663" t="str">
        <f>(IF(B5663&lt;'Price Schedules'!$B$3,'Price Schedules'!$A$2,IF(B5663&lt;'Price Schedules'!$B$4,'Price Schedules'!$A$3,'Price Schedules'!$A$4)))</f>
        <v>Inj Med1</v>
      </c>
      <c r="F5663" t="str">
        <f>(IF(B5663&lt;'Price Schedules'!$B$7,'Price Schedules'!$A$6,IF(B5663&lt;'Price Schedules'!$B$8,'Price Schedules'!$A$7,'Price Schedules'!$A$8)))</f>
        <v>Chemo IV1</v>
      </c>
      <c r="G5663" t="str">
        <f>(IF(B5663&lt;'Price Schedules'!$B$11,'Price Schedules'!$A$10,IF(B5663&lt;'Price Schedules'!$B$12,'Price Schedules'!$A$11,'Price Schedules'!$A$12)))</f>
        <v>Chemo Med1</v>
      </c>
      <c r="H5663" t="str">
        <f>IF(B5663&lt;'Price Schedules'!$B$15,'Price Schedules'!$A$14,'Price Schedules'!$A$15)</f>
        <v>PASS1</v>
      </c>
      <c r="I5663" t="str">
        <f>IF(B5663&lt;'Price Schedules'!$B$18,'Price Schedules'!$A$17,'Price Schedules'!$A$18)</f>
        <v>IV1</v>
      </c>
      <c r="J5663" t="s">
        <v>38</v>
      </c>
      <c r="K5663" t="s">
        <v>39</v>
      </c>
      <c r="L5663" t="s">
        <v>40</v>
      </c>
      <c r="M5663" t="s">
        <v>41</v>
      </c>
      <c r="N5663" t="s">
        <v>42</v>
      </c>
      <c r="O5663" t="s">
        <v>43</v>
      </c>
      <c r="P5663" t="s">
        <v>44</v>
      </c>
      <c r="Q5663" t="s">
        <v>45</v>
      </c>
      <c r="R5663" t="str">
        <f t="shared" si="177"/>
        <v>Error</v>
      </c>
      <c r="S5663" t="e">
        <f>VLOOKUP($R5663,'Price Schedules'!$A$1:$H$34,4,FALSE)</f>
        <v>#N/A</v>
      </c>
      <c r="T5663" t="e">
        <f>VLOOKUP(R5663,'Price Schedules'!$A$1:$H$34,5,FALSE)</f>
        <v>#N/A</v>
      </c>
      <c r="U5663" t="e">
        <f>VLOOKUP(R5663,'Price Schedules'!$A$1:$H$34,6,FALSE)</f>
        <v>#N/A</v>
      </c>
      <c r="V5663" t="e">
        <f>VLOOKUP(R5663,'Price Schedules'!$A$1:$H$34,7,FALSE)</f>
        <v>#N/A</v>
      </c>
      <c r="W5663" t="e">
        <f>VLOOKUP(R5663,'Price Schedules'!$A$1:$H$34,8,FALSE)</f>
        <v>#N/A</v>
      </c>
    </row>
    <row r="5664" spans="1:23" x14ac:dyDescent="0.25">
      <c r="A5664">
        <f>Chargemaster!A5665</f>
        <v>0</v>
      </c>
      <c r="B5664">
        <f>Chargemaster!C5665</f>
        <v>0</v>
      </c>
      <c r="C5664">
        <f>Chargemaster!D5665</f>
        <v>0</v>
      </c>
      <c r="D5664" t="e">
        <f t="shared" si="176"/>
        <v>#N/A</v>
      </c>
      <c r="E5664" t="str">
        <f>(IF(B5664&lt;'Price Schedules'!$B$3,'Price Schedules'!$A$2,IF(B5664&lt;'Price Schedules'!$B$4,'Price Schedules'!$A$3,'Price Schedules'!$A$4)))</f>
        <v>Inj Med1</v>
      </c>
      <c r="F5664" t="str">
        <f>(IF(B5664&lt;'Price Schedules'!$B$7,'Price Schedules'!$A$6,IF(B5664&lt;'Price Schedules'!$B$8,'Price Schedules'!$A$7,'Price Schedules'!$A$8)))</f>
        <v>Chemo IV1</v>
      </c>
      <c r="G5664" t="str">
        <f>(IF(B5664&lt;'Price Schedules'!$B$11,'Price Schedules'!$A$10,IF(B5664&lt;'Price Schedules'!$B$12,'Price Schedules'!$A$11,'Price Schedules'!$A$12)))</f>
        <v>Chemo Med1</v>
      </c>
      <c r="H5664" t="str">
        <f>IF(B5664&lt;'Price Schedules'!$B$15,'Price Schedules'!$A$14,'Price Schedules'!$A$15)</f>
        <v>PASS1</v>
      </c>
      <c r="I5664" t="str">
        <f>IF(B5664&lt;'Price Schedules'!$B$18,'Price Schedules'!$A$17,'Price Schedules'!$A$18)</f>
        <v>IV1</v>
      </c>
      <c r="J5664" t="s">
        <v>38</v>
      </c>
      <c r="K5664" t="s">
        <v>39</v>
      </c>
      <c r="L5664" t="s">
        <v>40</v>
      </c>
      <c r="M5664" t="s">
        <v>41</v>
      </c>
      <c r="N5664" t="s">
        <v>42</v>
      </c>
      <c r="O5664" t="s">
        <v>43</v>
      </c>
      <c r="P5664" t="s">
        <v>44</v>
      </c>
      <c r="Q5664" t="s">
        <v>45</v>
      </c>
      <c r="R5664" t="str">
        <f t="shared" si="177"/>
        <v>Error</v>
      </c>
      <c r="S5664" t="e">
        <f>VLOOKUP($R5664,'Price Schedules'!$A$1:$H$34,4,FALSE)</f>
        <v>#N/A</v>
      </c>
      <c r="T5664" t="e">
        <f>VLOOKUP(R5664,'Price Schedules'!$A$1:$H$34,5,FALSE)</f>
        <v>#N/A</v>
      </c>
      <c r="U5664" t="e">
        <f>VLOOKUP(R5664,'Price Schedules'!$A$1:$H$34,6,FALSE)</f>
        <v>#N/A</v>
      </c>
      <c r="V5664" t="e">
        <f>VLOOKUP(R5664,'Price Schedules'!$A$1:$H$34,7,FALSE)</f>
        <v>#N/A</v>
      </c>
      <c r="W5664" t="e">
        <f>VLOOKUP(R5664,'Price Schedules'!$A$1:$H$34,8,FALSE)</f>
        <v>#N/A</v>
      </c>
    </row>
    <row r="5665" spans="1:23" x14ac:dyDescent="0.25">
      <c r="A5665">
        <f>Chargemaster!A5666</f>
        <v>0</v>
      </c>
      <c r="B5665">
        <f>Chargemaster!C5666</f>
        <v>0</v>
      </c>
      <c r="C5665">
        <f>Chargemaster!D5666</f>
        <v>0</v>
      </c>
      <c r="D5665" t="e">
        <f t="shared" si="176"/>
        <v>#N/A</v>
      </c>
      <c r="E5665" t="str">
        <f>(IF(B5665&lt;'Price Schedules'!$B$3,'Price Schedules'!$A$2,IF(B5665&lt;'Price Schedules'!$B$4,'Price Schedules'!$A$3,'Price Schedules'!$A$4)))</f>
        <v>Inj Med1</v>
      </c>
      <c r="F5665" t="str">
        <f>(IF(B5665&lt;'Price Schedules'!$B$7,'Price Schedules'!$A$6,IF(B5665&lt;'Price Schedules'!$B$8,'Price Schedules'!$A$7,'Price Schedules'!$A$8)))</f>
        <v>Chemo IV1</v>
      </c>
      <c r="G5665" t="str">
        <f>(IF(B5665&lt;'Price Schedules'!$B$11,'Price Schedules'!$A$10,IF(B5665&lt;'Price Schedules'!$B$12,'Price Schedules'!$A$11,'Price Schedules'!$A$12)))</f>
        <v>Chemo Med1</v>
      </c>
      <c r="H5665" t="str">
        <f>IF(B5665&lt;'Price Schedules'!$B$15,'Price Schedules'!$A$14,'Price Schedules'!$A$15)</f>
        <v>PASS1</v>
      </c>
      <c r="I5665" t="str">
        <f>IF(B5665&lt;'Price Schedules'!$B$18,'Price Schedules'!$A$17,'Price Schedules'!$A$18)</f>
        <v>IV1</v>
      </c>
      <c r="J5665" t="s">
        <v>38</v>
      </c>
      <c r="K5665" t="s">
        <v>39</v>
      </c>
      <c r="L5665" t="s">
        <v>40</v>
      </c>
      <c r="M5665" t="s">
        <v>41</v>
      </c>
      <c r="N5665" t="s">
        <v>42</v>
      </c>
      <c r="O5665" t="s">
        <v>43</v>
      </c>
      <c r="P5665" t="s">
        <v>44</v>
      </c>
      <c r="Q5665" t="s">
        <v>45</v>
      </c>
      <c r="R5665" t="str">
        <f t="shared" si="177"/>
        <v>Error</v>
      </c>
      <c r="S5665" t="e">
        <f>VLOOKUP($R5665,'Price Schedules'!$A$1:$H$34,4,FALSE)</f>
        <v>#N/A</v>
      </c>
      <c r="T5665" t="e">
        <f>VLOOKUP(R5665,'Price Schedules'!$A$1:$H$34,5,FALSE)</f>
        <v>#N/A</v>
      </c>
      <c r="U5665" t="e">
        <f>VLOOKUP(R5665,'Price Schedules'!$A$1:$H$34,6,FALSE)</f>
        <v>#N/A</v>
      </c>
      <c r="V5665" t="e">
        <f>VLOOKUP(R5665,'Price Schedules'!$A$1:$H$34,7,FALSE)</f>
        <v>#N/A</v>
      </c>
      <c r="W5665" t="e">
        <f>VLOOKUP(R5665,'Price Schedules'!$A$1:$H$34,8,FALSE)</f>
        <v>#N/A</v>
      </c>
    </row>
    <row r="5666" spans="1:23" x14ac:dyDescent="0.25">
      <c r="A5666">
        <f>Chargemaster!A5667</f>
        <v>0</v>
      </c>
      <c r="B5666">
        <f>Chargemaster!C5667</f>
        <v>0</v>
      </c>
      <c r="C5666">
        <f>Chargemaster!D5667</f>
        <v>0</v>
      </c>
      <c r="D5666" t="e">
        <f t="shared" si="176"/>
        <v>#N/A</v>
      </c>
      <c r="E5666" t="str">
        <f>(IF(B5666&lt;'Price Schedules'!$B$3,'Price Schedules'!$A$2,IF(B5666&lt;'Price Schedules'!$B$4,'Price Schedules'!$A$3,'Price Schedules'!$A$4)))</f>
        <v>Inj Med1</v>
      </c>
      <c r="F5666" t="str">
        <f>(IF(B5666&lt;'Price Schedules'!$B$7,'Price Schedules'!$A$6,IF(B5666&lt;'Price Schedules'!$B$8,'Price Schedules'!$A$7,'Price Schedules'!$A$8)))</f>
        <v>Chemo IV1</v>
      </c>
      <c r="G5666" t="str">
        <f>(IF(B5666&lt;'Price Schedules'!$B$11,'Price Schedules'!$A$10,IF(B5666&lt;'Price Schedules'!$B$12,'Price Schedules'!$A$11,'Price Schedules'!$A$12)))</f>
        <v>Chemo Med1</v>
      </c>
      <c r="H5666" t="str">
        <f>IF(B5666&lt;'Price Schedules'!$B$15,'Price Schedules'!$A$14,'Price Schedules'!$A$15)</f>
        <v>PASS1</v>
      </c>
      <c r="I5666" t="str">
        <f>IF(B5666&lt;'Price Schedules'!$B$18,'Price Schedules'!$A$17,'Price Schedules'!$A$18)</f>
        <v>IV1</v>
      </c>
      <c r="J5666" t="s">
        <v>38</v>
      </c>
      <c r="K5666" t="s">
        <v>39</v>
      </c>
      <c r="L5666" t="s">
        <v>40</v>
      </c>
      <c r="M5666" t="s">
        <v>41</v>
      </c>
      <c r="N5666" t="s">
        <v>42</v>
      </c>
      <c r="O5666" t="s">
        <v>43</v>
      </c>
      <c r="P5666" t="s">
        <v>44</v>
      </c>
      <c r="Q5666" t="s">
        <v>45</v>
      </c>
      <c r="R5666" t="str">
        <f t="shared" si="177"/>
        <v>Error</v>
      </c>
      <c r="S5666" t="e">
        <f>VLOOKUP($R5666,'Price Schedules'!$A$1:$H$34,4,FALSE)</f>
        <v>#N/A</v>
      </c>
      <c r="T5666" t="e">
        <f>VLOOKUP(R5666,'Price Schedules'!$A$1:$H$34,5,FALSE)</f>
        <v>#N/A</v>
      </c>
      <c r="U5666" t="e">
        <f>VLOOKUP(R5666,'Price Schedules'!$A$1:$H$34,6,FALSE)</f>
        <v>#N/A</v>
      </c>
      <c r="V5666" t="e">
        <f>VLOOKUP(R5666,'Price Schedules'!$A$1:$H$34,7,FALSE)</f>
        <v>#N/A</v>
      </c>
      <c r="W5666" t="e">
        <f>VLOOKUP(R5666,'Price Schedules'!$A$1:$H$34,8,FALSE)</f>
        <v>#N/A</v>
      </c>
    </row>
    <row r="5667" spans="1:23" x14ac:dyDescent="0.25">
      <c r="A5667">
        <f>Chargemaster!A5668</f>
        <v>0</v>
      </c>
      <c r="B5667">
        <f>Chargemaster!C5668</f>
        <v>0</v>
      </c>
      <c r="C5667">
        <f>Chargemaster!D5668</f>
        <v>0</v>
      </c>
      <c r="D5667" t="e">
        <f t="shared" si="176"/>
        <v>#N/A</v>
      </c>
      <c r="E5667" t="str">
        <f>(IF(B5667&lt;'Price Schedules'!$B$3,'Price Schedules'!$A$2,IF(B5667&lt;'Price Schedules'!$B$4,'Price Schedules'!$A$3,'Price Schedules'!$A$4)))</f>
        <v>Inj Med1</v>
      </c>
      <c r="F5667" t="str">
        <f>(IF(B5667&lt;'Price Schedules'!$B$7,'Price Schedules'!$A$6,IF(B5667&lt;'Price Schedules'!$B$8,'Price Schedules'!$A$7,'Price Schedules'!$A$8)))</f>
        <v>Chemo IV1</v>
      </c>
      <c r="G5667" t="str">
        <f>(IF(B5667&lt;'Price Schedules'!$B$11,'Price Schedules'!$A$10,IF(B5667&lt;'Price Schedules'!$B$12,'Price Schedules'!$A$11,'Price Schedules'!$A$12)))</f>
        <v>Chemo Med1</v>
      </c>
      <c r="H5667" t="str">
        <f>IF(B5667&lt;'Price Schedules'!$B$15,'Price Schedules'!$A$14,'Price Schedules'!$A$15)</f>
        <v>PASS1</v>
      </c>
      <c r="I5667" t="str">
        <f>IF(B5667&lt;'Price Schedules'!$B$18,'Price Schedules'!$A$17,'Price Schedules'!$A$18)</f>
        <v>IV1</v>
      </c>
      <c r="J5667" t="s">
        <v>38</v>
      </c>
      <c r="K5667" t="s">
        <v>39</v>
      </c>
      <c r="L5667" t="s">
        <v>40</v>
      </c>
      <c r="M5667" t="s">
        <v>41</v>
      </c>
      <c r="N5667" t="s">
        <v>42</v>
      </c>
      <c r="O5667" t="s">
        <v>43</v>
      </c>
      <c r="P5667" t="s">
        <v>44</v>
      </c>
      <c r="Q5667" t="s">
        <v>45</v>
      </c>
      <c r="R5667" t="str">
        <f t="shared" si="177"/>
        <v>Error</v>
      </c>
      <c r="S5667" t="e">
        <f>VLOOKUP($R5667,'Price Schedules'!$A$1:$H$34,4,FALSE)</f>
        <v>#N/A</v>
      </c>
      <c r="T5667" t="e">
        <f>VLOOKUP(R5667,'Price Schedules'!$A$1:$H$34,5,FALSE)</f>
        <v>#N/A</v>
      </c>
      <c r="U5667" t="e">
        <f>VLOOKUP(R5667,'Price Schedules'!$A$1:$H$34,6,FALSE)</f>
        <v>#N/A</v>
      </c>
      <c r="V5667" t="e">
        <f>VLOOKUP(R5667,'Price Schedules'!$A$1:$H$34,7,FALSE)</f>
        <v>#N/A</v>
      </c>
      <c r="W5667" t="e">
        <f>VLOOKUP(R5667,'Price Schedules'!$A$1:$H$34,8,FALSE)</f>
        <v>#N/A</v>
      </c>
    </row>
    <row r="5668" spans="1:23" x14ac:dyDescent="0.25">
      <c r="A5668">
        <f>Chargemaster!A5669</f>
        <v>0</v>
      </c>
      <c r="B5668">
        <f>Chargemaster!C5669</f>
        <v>0</v>
      </c>
      <c r="C5668">
        <f>Chargemaster!D5669</f>
        <v>0</v>
      </c>
      <c r="D5668" t="e">
        <f t="shared" si="176"/>
        <v>#N/A</v>
      </c>
      <c r="E5668" t="str">
        <f>(IF(B5668&lt;'Price Schedules'!$B$3,'Price Schedules'!$A$2,IF(B5668&lt;'Price Schedules'!$B$4,'Price Schedules'!$A$3,'Price Schedules'!$A$4)))</f>
        <v>Inj Med1</v>
      </c>
      <c r="F5668" t="str">
        <f>(IF(B5668&lt;'Price Schedules'!$B$7,'Price Schedules'!$A$6,IF(B5668&lt;'Price Schedules'!$B$8,'Price Schedules'!$A$7,'Price Schedules'!$A$8)))</f>
        <v>Chemo IV1</v>
      </c>
      <c r="G5668" t="str">
        <f>(IF(B5668&lt;'Price Schedules'!$B$11,'Price Schedules'!$A$10,IF(B5668&lt;'Price Schedules'!$B$12,'Price Schedules'!$A$11,'Price Schedules'!$A$12)))</f>
        <v>Chemo Med1</v>
      </c>
      <c r="H5668" t="str">
        <f>IF(B5668&lt;'Price Schedules'!$B$15,'Price Schedules'!$A$14,'Price Schedules'!$A$15)</f>
        <v>PASS1</v>
      </c>
      <c r="I5668" t="str">
        <f>IF(B5668&lt;'Price Schedules'!$B$18,'Price Schedules'!$A$17,'Price Schedules'!$A$18)</f>
        <v>IV1</v>
      </c>
      <c r="J5668" t="s">
        <v>38</v>
      </c>
      <c r="K5668" t="s">
        <v>39</v>
      </c>
      <c r="L5668" t="s">
        <v>40</v>
      </c>
      <c r="M5668" t="s">
        <v>41</v>
      </c>
      <c r="N5668" t="s">
        <v>42</v>
      </c>
      <c r="O5668" t="s">
        <v>43</v>
      </c>
      <c r="P5668" t="s">
        <v>44</v>
      </c>
      <c r="Q5668" t="s">
        <v>45</v>
      </c>
      <c r="R5668" t="str">
        <f t="shared" si="177"/>
        <v>Error</v>
      </c>
      <c r="S5668" t="e">
        <f>VLOOKUP($R5668,'Price Schedules'!$A$1:$H$34,4,FALSE)</f>
        <v>#N/A</v>
      </c>
      <c r="T5668" t="e">
        <f>VLOOKUP(R5668,'Price Schedules'!$A$1:$H$34,5,FALSE)</f>
        <v>#N/A</v>
      </c>
      <c r="U5668" t="e">
        <f>VLOOKUP(R5668,'Price Schedules'!$A$1:$H$34,6,FALSE)</f>
        <v>#N/A</v>
      </c>
      <c r="V5668" t="e">
        <f>VLOOKUP(R5668,'Price Schedules'!$A$1:$H$34,7,FALSE)</f>
        <v>#N/A</v>
      </c>
      <c r="W5668" t="e">
        <f>VLOOKUP(R5668,'Price Schedules'!$A$1:$H$34,8,FALSE)</f>
        <v>#N/A</v>
      </c>
    </row>
    <row r="5669" spans="1:23" x14ac:dyDescent="0.25">
      <c r="A5669">
        <f>Chargemaster!A5670</f>
        <v>0</v>
      </c>
      <c r="B5669">
        <f>Chargemaster!C5670</f>
        <v>0</v>
      </c>
      <c r="C5669">
        <f>Chargemaster!D5670</f>
        <v>0</v>
      </c>
      <c r="D5669" t="e">
        <f t="shared" si="176"/>
        <v>#N/A</v>
      </c>
      <c r="E5669" t="str">
        <f>(IF(B5669&lt;'Price Schedules'!$B$3,'Price Schedules'!$A$2,IF(B5669&lt;'Price Schedules'!$B$4,'Price Schedules'!$A$3,'Price Schedules'!$A$4)))</f>
        <v>Inj Med1</v>
      </c>
      <c r="F5669" t="str">
        <f>(IF(B5669&lt;'Price Schedules'!$B$7,'Price Schedules'!$A$6,IF(B5669&lt;'Price Schedules'!$B$8,'Price Schedules'!$A$7,'Price Schedules'!$A$8)))</f>
        <v>Chemo IV1</v>
      </c>
      <c r="G5669" t="str">
        <f>(IF(B5669&lt;'Price Schedules'!$B$11,'Price Schedules'!$A$10,IF(B5669&lt;'Price Schedules'!$B$12,'Price Schedules'!$A$11,'Price Schedules'!$A$12)))</f>
        <v>Chemo Med1</v>
      </c>
      <c r="H5669" t="str">
        <f>IF(B5669&lt;'Price Schedules'!$B$15,'Price Schedules'!$A$14,'Price Schedules'!$A$15)</f>
        <v>PASS1</v>
      </c>
      <c r="I5669" t="str">
        <f>IF(B5669&lt;'Price Schedules'!$B$18,'Price Schedules'!$A$17,'Price Schedules'!$A$18)</f>
        <v>IV1</v>
      </c>
      <c r="J5669" t="s">
        <v>38</v>
      </c>
      <c r="K5669" t="s">
        <v>39</v>
      </c>
      <c r="L5669" t="s">
        <v>40</v>
      </c>
      <c r="M5669" t="s">
        <v>41</v>
      </c>
      <c r="N5669" t="s">
        <v>42</v>
      </c>
      <c r="O5669" t="s">
        <v>43</v>
      </c>
      <c r="P5669" t="s">
        <v>44</v>
      </c>
      <c r="Q5669" t="s">
        <v>45</v>
      </c>
      <c r="R5669" t="str">
        <f t="shared" si="177"/>
        <v>Error</v>
      </c>
      <c r="S5669" t="e">
        <f>VLOOKUP($R5669,'Price Schedules'!$A$1:$H$34,4,FALSE)</f>
        <v>#N/A</v>
      </c>
      <c r="T5669" t="e">
        <f>VLOOKUP(R5669,'Price Schedules'!$A$1:$H$34,5,FALSE)</f>
        <v>#N/A</v>
      </c>
      <c r="U5669" t="e">
        <f>VLOOKUP(R5669,'Price Schedules'!$A$1:$H$34,6,FALSE)</f>
        <v>#N/A</v>
      </c>
      <c r="V5669" t="e">
        <f>VLOOKUP(R5669,'Price Schedules'!$A$1:$H$34,7,FALSE)</f>
        <v>#N/A</v>
      </c>
      <c r="W5669" t="e">
        <f>VLOOKUP(R5669,'Price Schedules'!$A$1:$H$34,8,FALSE)</f>
        <v>#N/A</v>
      </c>
    </row>
    <row r="5670" spans="1:23" x14ac:dyDescent="0.25">
      <c r="A5670">
        <f>Chargemaster!A5671</f>
        <v>0</v>
      </c>
      <c r="B5670">
        <f>Chargemaster!C5671</f>
        <v>0</v>
      </c>
      <c r="C5670">
        <f>Chargemaster!D5671</f>
        <v>0</v>
      </c>
      <c r="D5670" t="e">
        <f t="shared" si="176"/>
        <v>#N/A</v>
      </c>
      <c r="E5670" t="str">
        <f>(IF(B5670&lt;'Price Schedules'!$B$3,'Price Schedules'!$A$2,IF(B5670&lt;'Price Schedules'!$B$4,'Price Schedules'!$A$3,'Price Schedules'!$A$4)))</f>
        <v>Inj Med1</v>
      </c>
      <c r="F5670" t="str">
        <f>(IF(B5670&lt;'Price Schedules'!$B$7,'Price Schedules'!$A$6,IF(B5670&lt;'Price Schedules'!$B$8,'Price Schedules'!$A$7,'Price Schedules'!$A$8)))</f>
        <v>Chemo IV1</v>
      </c>
      <c r="G5670" t="str">
        <f>(IF(B5670&lt;'Price Schedules'!$B$11,'Price Schedules'!$A$10,IF(B5670&lt;'Price Schedules'!$B$12,'Price Schedules'!$A$11,'Price Schedules'!$A$12)))</f>
        <v>Chemo Med1</v>
      </c>
      <c r="H5670" t="str">
        <f>IF(B5670&lt;'Price Schedules'!$B$15,'Price Schedules'!$A$14,'Price Schedules'!$A$15)</f>
        <v>PASS1</v>
      </c>
      <c r="I5670" t="str">
        <f>IF(B5670&lt;'Price Schedules'!$B$18,'Price Schedules'!$A$17,'Price Schedules'!$A$18)</f>
        <v>IV1</v>
      </c>
      <c r="J5670" t="s">
        <v>38</v>
      </c>
      <c r="K5670" t="s">
        <v>39</v>
      </c>
      <c r="L5670" t="s">
        <v>40</v>
      </c>
      <c r="M5670" t="s">
        <v>41</v>
      </c>
      <c r="N5670" t="s">
        <v>42</v>
      </c>
      <c r="O5670" t="s">
        <v>43</v>
      </c>
      <c r="P5670" t="s">
        <v>44</v>
      </c>
      <c r="Q5670" t="s">
        <v>45</v>
      </c>
      <c r="R5670" t="str">
        <f t="shared" si="177"/>
        <v>Error</v>
      </c>
      <c r="S5670" t="e">
        <f>VLOOKUP($R5670,'Price Schedules'!$A$1:$H$34,4,FALSE)</f>
        <v>#N/A</v>
      </c>
      <c r="T5670" t="e">
        <f>VLOOKUP(R5670,'Price Schedules'!$A$1:$H$34,5,FALSE)</f>
        <v>#N/A</v>
      </c>
      <c r="U5670" t="e">
        <f>VLOOKUP(R5670,'Price Schedules'!$A$1:$H$34,6,FALSE)</f>
        <v>#N/A</v>
      </c>
      <c r="V5670" t="e">
        <f>VLOOKUP(R5670,'Price Schedules'!$A$1:$H$34,7,FALSE)</f>
        <v>#N/A</v>
      </c>
      <c r="W5670" t="e">
        <f>VLOOKUP(R5670,'Price Schedules'!$A$1:$H$34,8,FALSE)</f>
        <v>#N/A</v>
      </c>
    </row>
    <row r="5671" spans="1:23" x14ac:dyDescent="0.25">
      <c r="A5671">
        <f>Chargemaster!A5672</f>
        <v>0</v>
      </c>
      <c r="B5671">
        <f>Chargemaster!C5672</f>
        <v>0</v>
      </c>
      <c r="C5671">
        <f>Chargemaster!D5672</f>
        <v>0</v>
      </c>
      <c r="D5671" t="e">
        <f t="shared" si="176"/>
        <v>#N/A</v>
      </c>
      <c r="E5671" t="str">
        <f>(IF(B5671&lt;'Price Schedules'!$B$3,'Price Schedules'!$A$2,IF(B5671&lt;'Price Schedules'!$B$4,'Price Schedules'!$A$3,'Price Schedules'!$A$4)))</f>
        <v>Inj Med1</v>
      </c>
      <c r="F5671" t="str">
        <f>(IF(B5671&lt;'Price Schedules'!$B$7,'Price Schedules'!$A$6,IF(B5671&lt;'Price Schedules'!$B$8,'Price Schedules'!$A$7,'Price Schedules'!$A$8)))</f>
        <v>Chemo IV1</v>
      </c>
      <c r="G5671" t="str">
        <f>(IF(B5671&lt;'Price Schedules'!$B$11,'Price Schedules'!$A$10,IF(B5671&lt;'Price Schedules'!$B$12,'Price Schedules'!$A$11,'Price Schedules'!$A$12)))</f>
        <v>Chemo Med1</v>
      </c>
      <c r="H5671" t="str">
        <f>IF(B5671&lt;'Price Schedules'!$B$15,'Price Schedules'!$A$14,'Price Schedules'!$A$15)</f>
        <v>PASS1</v>
      </c>
      <c r="I5671" t="str">
        <f>IF(B5671&lt;'Price Schedules'!$B$18,'Price Schedules'!$A$17,'Price Schedules'!$A$18)</f>
        <v>IV1</v>
      </c>
      <c r="J5671" t="s">
        <v>38</v>
      </c>
      <c r="K5671" t="s">
        <v>39</v>
      </c>
      <c r="L5671" t="s">
        <v>40</v>
      </c>
      <c r="M5671" t="s">
        <v>41</v>
      </c>
      <c r="N5671" t="s">
        <v>42</v>
      </c>
      <c r="O5671" t="s">
        <v>43</v>
      </c>
      <c r="P5671" t="s">
        <v>44</v>
      </c>
      <c r="Q5671" t="s">
        <v>45</v>
      </c>
      <c r="R5671" t="str">
        <f t="shared" si="177"/>
        <v>Error</v>
      </c>
      <c r="S5671" t="e">
        <f>VLOOKUP($R5671,'Price Schedules'!$A$1:$H$34,4,FALSE)</f>
        <v>#N/A</v>
      </c>
      <c r="T5671" t="e">
        <f>VLOOKUP(R5671,'Price Schedules'!$A$1:$H$34,5,FALSE)</f>
        <v>#N/A</v>
      </c>
      <c r="U5671" t="e">
        <f>VLOOKUP(R5671,'Price Schedules'!$A$1:$H$34,6,FALSE)</f>
        <v>#N/A</v>
      </c>
      <c r="V5671" t="e">
        <f>VLOOKUP(R5671,'Price Schedules'!$A$1:$H$34,7,FALSE)</f>
        <v>#N/A</v>
      </c>
      <c r="W5671" t="e">
        <f>VLOOKUP(R5671,'Price Schedules'!$A$1:$H$34,8,FALSE)</f>
        <v>#N/A</v>
      </c>
    </row>
    <row r="5672" spans="1:23" x14ac:dyDescent="0.25">
      <c r="A5672">
        <f>Chargemaster!A5673</f>
        <v>0</v>
      </c>
      <c r="B5672">
        <f>Chargemaster!C5673</f>
        <v>0</v>
      </c>
      <c r="C5672">
        <f>Chargemaster!D5673</f>
        <v>0</v>
      </c>
      <c r="D5672" t="e">
        <f t="shared" si="176"/>
        <v>#N/A</v>
      </c>
      <c r="E5672" t="str">
        <f>(IF(B5672&lt;'Price Schedules'!$B$3,'Price Schedules'!$A$2,IF(B5672&lt;'Price Schedules'!$B$4,'Price Schedules'!$A$3,'Price Schedules'!$A$4)))</f>
        <v>Inj Med1</v>
      </c>
      <c r="F5672" t="str">
        <f>(IF(B5672&lt;'Price Schedules'!$B$7,'Price Schedules'!$A$6,IF(B5672&lt;'Price Schedules'!$B$8,'Price Schedules'!$A$7,'Price Schedules'!$A$8)))</f>
        <v>Chemo IV1</v>
      </c>
      <c r="G5672" t="str">
        <f>(IF(B5672&lt;'Price Schedules'!$B$11,'Price Schedules'!$A$10,IF(B5672&lt;'Price Schedules'!$B$12,'Price Schedules'!$A$11,'Price Schedules'!$A$12)))</f>
        <v>Chemo Med1</v>
      </c>
      <c r="H5672" t="str">
        <f>IF(B5672&lt;'Price Schedules'!$B$15,'Price Schedules'!$A$14,'Price Schedules'!$A$15)</f>
        <v>PASS1</v>
      </c>
      <c r="I5672" t="str">
        <f>IF(B5672&lt;'Price Schedules'!$B$18,'Price Schedules'!$A$17,'Price Schedules'!$A$18)</f>
        <v>IV1</v>
      </c>
      <c r="J5672" t="s">
        <v>38</v>
      </c>
      <c r="K5672" t="s">
        <v>39</v>
      </c>
      <c r="L5672" t="s">
        <v>40</v>
      </c>
      <c r="M5672" t="s">
        <v>41</v>
      </c>
      <c r="N5672" t="s">
        <v>42</v>
      </c>
      <c r="O5672" t="s">
        <v>43</v>
      </c>
      <c r="P5672" t="s">
        <v>44</v>
      </c>
      <c r="Q5672" t="s">
        <v>45</v>
      </c>
      <c r="R5672" t="str">
        <f t="shared" si="177"/>
        <v>Error</v>
      </c>
      <c r="S5672" t="e">
        <f>VLOOKUP($R5672,'Price Schedules'!$A$1:$H$34,4,FALSE)</f>
        <v>#N/A</v>
      </c>
      <c r="T5672" t="e">
        <f>VLOOKUP(R5672,'Price Schedules'!$A$1:$H$34,5,FALSE)</f>
        <v>#N/A</v>
      </c>
      <c r="U5672" t="e">
        <f>VLOOKUP(R5672,'Price Schedules'!$A$1:$H$34,6,FALSE)</f>
        <v>#N/A</v>
      </c>
      <c r="V5672" t="e">
        <f>VLOOKUP(R5672,'Price Schedules'!$A$1:$H$34,7,FALSE)</f>
        <v>#N/A</v>
      </c>
      <c r="W5672" t="e">
        <f>VLOOKUP(R5672,'Price Schedules'!$A$1:$H$34,8,FALSE)</f>
        <v>#N/A</v>
      </c>
    </row>
    <row r="5673" spans="1:23" x14ac:dyDescent="0.25">
      <c r="A5673">
        <f>Chargemaster!A5674</f>
        <v>0</v>
      </c>
      <c r="B5673">
        <f>Chargemaster!C5674</f>
        <v>0</v>
      </c>
      <c r="C5673">
        <f>Chargemaster!D5674</f>
        <v>0</v>
      </c>
      <c r="D5673" t="e">
        <f t="shared" si="176"/>
        <v>#N/A</v>
      </c>
      <c r="E5673" t="str">
        <f>(IF(B5673&lt;'Price Schedules'!$B$3,'Price Schedules'!$A$2,IF(B5673&lt;'Price Schedules'!$B$4,'Price Schedules'!$A$3,'Price Schedules'!$A$4)))</f>
        <v>Inj Med1</v>
      </c>
      <c r="F5673" t="str">
        <f>(IF(B5673&lt;'Price Schedules'!$B$7,'Price Schedules'!$A$6,IF(B5673&lt;'Price Schedules'!$B$8,'Price Schedules'!$A$7,'Price Schedules'!$A$8)))</f>
        <v>Chemo IV1</v>
      </c>
      <c r="G5673" t="str">
        <f>(IF(B5673&lt;'Price Schedules'!$B$11,'Price Schedules'!$A$10,IF(B5673&lt;'Price Schedules'!$B$12,'Price Schedules'!$A$11,'Price Schedules'!$A$12)))</f>
        <v>Chemo Med1</v>
      </c>
      <c r="H5673" t="str">
        <f>IF(B5673&lt;'Price Schedules'!$B$15,'Price Schedules'!$A$14,'Price Schedules'!$A$15)</f>
        <v>PASS1</v>
      </c>
      <c r="I5673" t="str">
        <f>IF(B5673&lt;'Price Schedules'!$B$18,'Price Schedules'!$A$17,'Price Schedules'!$A$18)</f>
        <v>IV1</v>
      </c>
      <c r="J5673" t="s">
        <v>38</v>
      </c>
      <c r="K5673" t="s">
        <v>39</v>
      </c>
      <c r="L5673" t="s">
        <v>40</v>
      </c>
      <c r="M5673" t="s">
        <v>41</v>
      </c>
      <c r="N5673" t="s">
        <v>42</v>
      </c>
      <c r="O5673" t="s">
        <v>43</v>
      </c>
      <c r="P5673" t="s">
        <v>44</v>
      </c>
      <c r="Q5673" t="s">
        <v>45</v>
      </c>
      <c r="R5673" t="str">
        <f t="shared" si="177"/>
        <v>Error</v>
      </c>
      <c r="S5673" t="e">
        <f>VLOOKUP($R5673,'Price Schedules'!$A$1:$H$34,4,FALSE)</f>
        <v>#N/A</v>
      </c>
      <c r="T5673" t="e">
        <f>VLOOKUP(R5673,'Price Schedules'!$A$1:$H$34,5,FALSE)</f>
        <v>#N/A</v>
      </c>
      <c r="U5673" t="e">
        <f>VLOOKUP(R5673,'Price Schedules'!$A$1:$H$34,6,FALSE)</f>
        <v>#N/A</v>
      </c>
      <c r="V5673" t="e">
        <f>VLOOKUP(R5673,'Price Schedules'!$A$1:$H$34,7,FALSE)</f>
        <v>#N/A</v>
      </c>
      <c r="W5673" t="e">
        <f>VLOOKUP(R5673,'Price Schedules'!$A$1:$H$34,8,FALSE)</f>
        <v>#N/A</v>
      </c>
    </row>
    <row r="5674" spans="1:23" x14ac:dyDescent="0.25">
      <c r="A5674">
        <f>Chargemaster!A5675</f>
        <v>0</v>
      </c>
      <c r="B5674">
        <f>Chargemaster!C5675</f>
        <v>0</v>
      </c>
      <c r="C5674">
        <f>Chargemaster!D5675</f>
        <v>0</v>
      </c>
      <c r="D5674" t="e">
        <f t="shared" si="176"/>
        <v>#N/A</v>
      </c>
      <c r="E5674" t="str">
        <f>(IF(B5674&lt;'Price Schedules'!$B$3,'Price Schedules'!$A$2,IF(B5674&lt;'Price Schedules'!$B$4,'Price Schedules'!$A$3,'Price Schedules'!$A$4)))</f>
        <v>Inj Med1</v>
      </c>
      <c r="F5674" t="str">
        <f>(IF(B5674&lt;'Price Schedules'!$B$7,'Price Schedules'!$A$6,IF(B5674&lt;'Price Schedules'!$B$8,'Price Schedules'!$A$7,'Price Schedules'!$A$8)))</f>
        <v>Chemo IV1</v>
      </c>
      <c r="G5674" t="str">
        <f>(IF(B5674&lt;'Price Schedules'!$B$11,'Price Schedules'!$A$10,IF(B5674&lt;'Price Schedules'!$B$12,'Price Schedules'!$A$11,'Price Schedules'!$A$12)))</f>
        <v>Chemo Med1</v>
      </c>
      <c r="H5674" t="str">
        <f>IF(B5674&lt;'Price Schedules'!$B$15,'Price Schedules'!$A$14,'Price Schedules'!$A$15)</f>
        <v>PASS1</v>
      </c>
      <c r="I5674" t="str">
        <f>IF(B5674&lt;'Price Schedules'!$B$18,'Price Schedules'!$A$17,'Price Schedules'!$A$18)</f>
        <v>IV1</v>
      </c>
      <c r="J5674" t="s">
        <v>38</v>
      </c>
      <c r="K5674" t="s">
        <v>39</v>
      </c>
      <c r="L5674" t="s">
        <v>40</v>
      </c>
      <c r="M5674" t="s">
        <v>41</v>
      </c>
      <c r="N5674" t="s">
        <v>42</v>
      </c>
      <c r="O5674" t="s">
        <v>43</v>
      </c>
      <c r="P5674" t="s">
        <v>44</v>
      </c>
      <c r="Q5674" t="s">
        <v>45</v>
      </c>
      <c r="R5674" t="str">
        <f t="shared" si="177"/>
        <v>Error</v>
      </c>
      <c r="S5674" t="e">
        <f>VLOOKUP($R5674,'Price Schedules'!$A$1:$H$34,4,FALSE)</f>
        <v>#N/A</v>
      </c>
      <c r="T5674" t="e">
        <f>VLOOKUP(R5674,'Price Schedules'!$A$1:$H$34,5,FALSE)</f>
        <v>#N/A</v>
      </c>
      <c r="U5674" t="e">
        <f>VLOOKUP(R5674,'Price Schedules'!$A$1:$H$34,6,FALSE)</f>
        <v>#N/A</v>
      </c>
      <c r="V5674" t="e">
        <f>VLOOKUP(R5674,'Price Schedules'!$A$1:$H$34,7,FALSE)</f>
        <v>#N/A</v>
      </c>
      <c r="W5674" t="e">
        <f>VLOOKUP(R5674,'Price Schedules'!$A$1:$H$34,8,FALSE)</f>
        <v>#N/A</v>
      </c>
    </row>
    <row r="5675" spans="1:23" x14ac:dyDescent="0.25">
      <c r="A5675">
        <f>Chargemaster!A5676</f>
        <v>0</v>
      </c>
      <c r="B5675">
        <f>Chargemaster!C5676</f>
        <v>0</v>
      </c>
      <c r="C5675">
        <f>Chargemaster!D5676</f>
        <v>0</v>
      </c>
      <c r="D5675" t="e">
        <f t="shared" si="176"/>
        <v>#N/A</v>
      </c>
      <c r="E5675" t="str">
        <f>(IF(B5675&lt;'Price Schedules'!$B$3,'Price Schedules'!$A$2,IF(B5675&lt;'Price Schedules'!$B$4,'Price Schedules'!$A$3,'Price Schedules'!$A$4)))</f>
        <v>Inj Med1</v>
      </c>
      <c r="F5675" t="str">
        <f>(IF(B5675&lt;'Price Schedules'!$B$7,'Price Schedules'!$A$6,IF(B5675&lt;'Price Schedules'!$B$8,'Price Schedules'!$A$7,'Price Schedules'!$A$8)))</f>
        <v>Chemo IV1</v>
      </c>
      <c r="G5675" t="str">
        <f>(IF(B5675&lt;'Price Schedules'!$B$11,'Price Schedules'!$A$10,IF(B5675&lt;'Price Schedules'!$B$12,'Price Schedules'!$A$11,'Price Schedules'!$A$12)))</f>
        <v>Chemo Med1</v>
      </c>
      <c r="H5675" t="str">
        <f>IF(B5675&lt;'Price Schedules'!$B$15,'Price Schedules'!$A$14,'Price Schedules'!$A$15)</f>
        <v>PASS1</v>
      </c>
      <c r="I5675" t="str">
        <f>IF(B5675&lt;'Price Schedules'!$B$18,'Price Schedules'!$A$17,'Price Schedules'!$A$18)</f>
        <v>IV1</v>
      </c>
      <c r="J5675" t="s">
        <v>38</v>
      </c>
      <c r="K5675" t="s">
        <v>39</v>
      </c>
      <c r="L5675" t="s">
        <v>40</v>
      </c>
      <c r="M5675" t="s">
        <v>41</v>
      </c>
      <c r="N5675" t="s">
        <v>42</v>
      </c>
      <c r="O5675" t="s">
        <v>43</v>
      </c>
      <c r="P5675" t="s">
        <v>44</v>
      </c>
      <c r="Q5675" t="s">
        <v>45</v>
      </c>
      <c r="R5675" t="str">
        <f t="shared" si="177"/>
        <v>Error</v>
      </c>
      <c r="S5675" t="e">
        <f>VLOOKUP($R5675,'Price Schedules'!$A$1:$H$34,4,FALSE)</f>
        <v>#N/A</v>
      </c>
      <c r="T5675" t="e">
        <f>VLOOKUP(R5675,'Price Schedules'!$A$1:$H$34,5,FALSE)</f>
        <v>#N/A</v>
      </c>
      <c r="U5675" t="e">
        <f>VLOOKUP(R5675,'Price Schedules'!$A$1:$H$34,6,FALSE)</f>
        <v>#N/A</v>
      </c>
      <c r="V5675" t="e">
        <f>VLOOKUP(R5675,'Price Schedules'!$A$1:$H$34,7,FALSE)</f>
        <v>#N/A</v>
      </c>
      <c r="W5675" t="e">
        <f>VLOOKUP(R5675,'Price Schedules'!$A$1:$H$34,8,FALSE)</f>
        <v>#N/A</v>
      </c>
    </row>
    <row r="5676" spans="1:23" x14ac:dyDescent="0.25">
      <c r="A5676">
        <f>Chargemaster!A5677</f>
        <v>0</v>
      </c>
      <c r="B5676">
        <f>Chargemaster!C5677</f>
        <v>0</v>
      </c>
      <c r="C5676">
        <f>Chargemaster!D5677</f>
        <v>0</v>
      </c>
      <c r="D5676" t="e">
        <f t="shared" si="176"/>
        <v>#N/A</v>
      </c>
      <c r="E5676" t="str">
        <f>(IF(B5676&lt;'Price Schedules'!$B$3,'Price Schedules'!$A$2,IF(B5676&lt;'Price Schedules'!$B$4,'Price Schedules'!$A$3,'Price Schedules'!$A$4)))</f>
        <v>Inj Med1</v>
      </c>
      <c r="F5676" t="str">
        <f>(IF(B5676&lt;'Price Schedules'!$B$7,'Price Schedules'!$A$6,IF(B5676&lt;'Price Schedules'!$B$8,'Price Schedules'!$A$7,'Price Schedules'!$A$8)))</f>
        <v>Chemo IV1</v>
      </c>
      <c r="G5676" t="str">
        <f>(IF(B5676&lt;'Price Schedules'!$B$11,'Price Schedules'!$A$10,IF(B5676&lt;'Price Schedules'!$B$12,'Price Schedules'!$A$11,'Price Schedules'!$A$12)))</f>
        <v>Chemo Med1</v>
      </c>
      <c r="H5676" t="str">
        <f>IF(B5676&lt;'Price Schedules'!$B$15,'Price Schedules'!$A$14,'Price Schedules'!$A$15)</f>
        <v>PASS1</v>
      </c>
      <c r="I5676" t="str">
        <f>IF(B5676&lt;'Price Schedules'!$B$18,'Price Schedules'!$A$17,'Price Schedules'!$A$18)</f>
        <v>IV1</v>
      </c>
      <c r="J5676" t="s">
        <v>38</v>
      </c>
      <c r="K5676" t="s">
        <v>39</v>
      </c>
      <c r="L5676" t="s">
        <v>40</v>
      </c>
      <c r="M5676" t="s">
        <v>41</v>
      </c>
      <c r="N5676" t="s">
        <v>42</v>
      </c>
      <c r="O5676" t="s">
        <v>43</v>
      </c>
      <c r="P5676" t="s">
        <v>44</v>
      </c>
      <c r="Q5676" t="s">
        <v>45</v>
      </c>
      <c r="R5676" t="str">
        <f t="shared" si="177"/>
        <v>Error</v>
      </c>
      <c r="S5676" t="e">
        <f>VLOOKUP($R5676,'Price Schedules'!$A$1:$H$34,4,FALSE)</f>
        <v>#N/A</v>
      </c>
      <c r="T5676" t="e">
        <f>VLOOKUP(R5676,'Price Schedules'!$A$1:$H$34,5,FALSE)</f>
        <v>#N/A</v>
      </c>
      <c r="U5676" t="e">
        <f>VLOOKUP(R5676,'Price Schedules'!$A$1:$H$34,6,FALSE)</f>
        <v>#N/A</v>
      </c>
      <c r="V5676" t="e">
        <f>VLOOKUP(R5676,'Price Schedules'!$A$1:$H$34,7,FALSE)</f>
        <v>#N/A</v>
      </c>
      <c r="W5676" t="e">
        <f>VLOOKUP(R5676,'Price Schedules'!$A$1:$H$34,8,FALSE)</f>
        <v>#N/A</v>
      </c>
    </row>
    <row r="5677" spans="1:23" x14ac:dyDescent="0.25">
      <c r="A5677">
        <f>Chargemaster!A5678</f>
        <v>0</v>
      </c>
      <c r="B5677">
        <f>Chargemaster!C5678</f>
        <v>0</v>
      </c>
      <c r="C5677">
        <f>Chargemaster!D5678</f>
        <v>0</v>
      </c>
      <c r="D5677" t="e">
        <f t="shared" si="176"/>
        <v>#N/A</v>
      </c>
      <c r="E5677" t="str">
        <f>(IF(B5677&lt;'Price Schedules'!$B$3,'Price Schedules'!$A$2,IF(B5677&lt;'Price Schedules'!$B$4,'Price Schedules'!$A$3,'Price Schedules'!$A$4)))</f>
        <v>Inj Med1</v>
      </c>
      <c r="F5677" t="str">
        <f>(IF(B5677&lt;'Price Schedules'!$B$7,'Price Schedules'!$A$6,IF(B5677&lt;'Price Schedules'!$B$8,'Price Schedules'!$A$7,'Price Schedules'!$A$8)))</f>
        <v>Chemo IV1</v>
      </c>
      <c r="G5677" t="str">
        <f>(IF(B5677&lt;'Price Schedules'!$B$11,'Price Schedules'!$A$10,IF(B5677&lt;'Price Schedules'!$B$12,'Price Schedules'!$A$11,'Price Schedules'!$A$12)))</f>
        <v>Chemo Med1</v>
      </c>
      <c r="H5677" t="str">
        <f>IF(B5677&lt;'Price Schedules'!$B$15,'Price Schedules'!$A$14,'Price Schedules'!$A$15)</f>
        <v>PASS1</v>
      </c>
      <c r="I5677" t="str">
        <f>IF(B5677&lt;'Price Schedules'!$B$18,'Price Schedules'!$A$17,'Price Schedules'!$A$18)</f>
        <v>IV1</v>
      </c>
      <c r="J5677" t="s">
        <v>38</v>
      </c>
      <c r="K5677" t="s">
        <v>39</v>
      </c>
      <c r="L5677" t="s">
        <v>40</v>
      </c>
      <c r="M5677" t="s">
        <v>41</v>
      </c>
      <c r="N5677" t="s">
        <v>42</v>
      </c>
      <c r="O5677" t="s">
        <v>43</v>
      </c>
      <c r="P5677" t="s">
        <v>44</v>
      </c>
      <c r="Q5677" t="s">
        <v>45</v>
      </c>
      <c r="R5677" t="str">
        <f t="shared" si="177"/>
        <v>Error</v>
      </c>
      <c r="S5677" t="e">
        <f>VLOOKUP($R5677,'Price Schedules'!$A$1:$H$34,4,FALSE)</f>
        <v>#N/A</v>
      </c>
      <c r="T5677" t="e">
        <f>VLOOKUP(R5677,'Price Schedules'!$A$1:$H$34,5,FALSE)</f>
        <v>#N/A</v>
      </c>
      <c r="U5677" t="e">
        <f>VLOOKUP(R5677,'Price Schedules'!$A$1:$H$34,6,FALSE)</f>
        <v>#N/A</v>
      </c>
      <c r="V5677" t="e">
        <f>VLOOKUP(R5677,'Price Schedules'!$A$1:$H$34,7,FALSE)</f>
        <v>#N/A</v>
      </c>
      <c r="W5677" t="e">
        <f>VLOOKUP(R5677,'Price Schedules'!$A$1:$H$34,8,FALSE)</f>
        <v>#N/A</v>
      </c>
    </row>
    <row r="5678" spans="1:23" x14ac:dyDescent="0.25">
      <c r="A5678">
        <f>Chargemaster!A5679</f>
        <v>0</v>
      </c>
      <c r="B5678">
        <f>Chargemaster!C5679</f>
        <v>0</v>
      </c>
      <c r="C5678">
        <f>Chargemaster!D5679</f>
        <v>0</v>
      </c>
      <c r="D5678" t="e">
        <f t="shared" si="176"/>
        <v>#N/A</v>
      </c>
      <c r="E5678" t="str">
        <f>(IF(B5678&lt;'Price Schedules'!$B$3,'Price Schedules'!$A$2,IF(B5678&lt;'Price Schedules'!$B$4,'Price Schedules'!$A$3,'Price Schedules'!$A$4)))</f>
        <v>Inj Med1</v>
      </c>
      <c r="F5678" t="str">
        <f>(IF(B5678&lt;'Price Schedules'!$B$7,'Price Schedules'!$A$6,IF(B5678&lt;'Price Schedules'!$B$8,'Price Schedules'!$A$7,'Price Schedules'!$A$8)))</f>
        <v>Chemo IV1</v>
      </c>
      <c r="G5678" t="str">
        <f>(IF(B5678&lt;'Price Schedules'!$B$11,'Price Schedules'!$A$10,IF(B5678&lt;'Price Schedules'!$B$12,'Price Schedules'!$A$11,'Price Schedules'!$A$12)))</f>
        <v>Chemo Med1</v>
      </c>
      <c r="H5678" t="str">
        <f>IF(B5678&lt;'Price Schedules'!$B$15,'Price Schedules'!$A$14,'Price Schedules'!$A$15)</f>
        <v>PASS1</v>
      </c>
      <c r="I5678" t="str">
        <f>IF(B5678&lt;'Price Schedules'!$B$18,'Price Schedules'!$A$17,'Price Schedules'!$A$18)</f>
        <v>IV1</v>
      </c>
      <c r="J5678" t="s">
        <v>38</v>
      </c>
      <c r="K5678" t="s">
        <v>39</v>
      </c>
      <c r="L5678" t="s">
        <v>40</v>
      </c>
      <c r="M5678" t="s">
        <v>41</v>
      </c>
      <c r="N5678" t="s">
        <v>42</v>
      </c>
      <c r="O5678" t="s">
        <v>43</v>
      </c>
      <c r="P5678" t="s">
        <v>44</v>
      </c>
      <c r="Q5678" t="s">
        <v>45</v>
      </c>
      <c r="R5678" t="str">
        <f t="shared" si="177"/>
        <v>Error</v>
      </c>
      <c r="S5678" t="e">
        <f>VLOOKUP($R5678,'Price Schedules'!$A$1:$H$34,4,FALSE)</f>
        <v>#N/A</v>
      </c>
      <c r="T5678" t="e">
        <f>VLOOKUP(R5678,'Price Schedules'!$A$1:$H$34,5,FALSE)</f>
        <v>#N/A</v>
      </c>
      <c r="U5678" t="e">
        <f>VLOOKUP(R5678,'Price Schedules'!$A$1:$H$34,6,FALSE)</f>
        <v>#N/A</v>
      </c>
      <c r="V5678" t="e">
        <f>VLOOKUP(R5678,'Price Schedules'!$A$1:$H$34,7,FALSE)</f>
        <v>#N/A</v>
      </c>
      <c r="W5678" t="e">
        <f>VLOOKUP(R5678,'Price Schedules'!$A$1:$H$34,8,FALSE)</f>
        <v>#N/A</v>
      </c>
    </row>
    <row r="5679" spans="1:23" x14ac:dyDescent="0.25">
      <c r="A5679">
        <f>Chargemaster!A5680</f>
        <v>0</v>
      </c>
      <c r="B5679">
        <f>Chargemaster!C5680</f>
        <v>0</v>
      </c>
      <c r="C5679">
        <f>Chargemaster!D5680</f>
        <v>0</v>
      </c>
      <c r="D5679" t="e">
        <f t="shared" si="176"/>
        <v>#N/A</v>
      </c>
      <c r="E5679" t="str">
        <f>(IF(B5679&lt;'Price Schedules'!$B$3,'Price Schedules'!$A$2,IF(B5679&lt;'Price Schedules'!$B$4,'Price Schedules'!$A$3,'Price Schedules'!$A$4)))</f>
        <v>Inj Med1</v>
      </c>
      <c r="F5679" t="str">
        <f>(IF(B5679&lt;'Price Schedules'!$B$7,'Price Schedules'!$A$6,IF(B5679&lt;'Price Schedules'!$B$8,'Price Schedules'!$A$7,'Price Schedules'!$A$8)))</f>
        <v>Chemo IV1</v>
      </c>
      <c r="G5679" t="str">
        <f>(IF(B5679&lt;'Price Schedules'!$B$11,'Price Schedules'!$A$10,IF(B5679&lt;'Price Schedules'!$B$12,'Price Schedules'!$A$11,'Price Schedules'!$A$12)))</f>
        <v>Chemo Med1</v>
      </c>
      <c r="H5679" t="str">
        <f>IF(B5679&lt;'Price Schedules'!$B$15,'Price Schedules'!$A$14,'Price Schedules'!$A$15)</f>
        <v>PASS1</v>
      </c>
      <c r="I5679" t="str">
        <f>IF(B5679&lt;'Price Schedules'!$B$18,'Price Schedules'!$A$17,'Price Schedules'!$A$18)</f>
        <v>IV1</v>
      </c>
      <c r="J5679" t="s">
        <v>38</v>
      </c>
      <c r="K5679" t="s">
        <v>39</v>
      </c>
      <c r="L5679" t="s">
        <v>40</v>
      </c>
      <c r="M5679" t="s">
        <v>41</v>
      </c>
      <c r="N5679" t="s">
        <v>42</v>
      </c>
      <c r="O5679" t="s">
        <v>43</v>
      </c>
      <c r="P5679" t="s">
        <v>44</v>
      </c>
      <c r="Q5679" t="s">
        <v>45</v>
      </c>
      <c r="R5679" t="str">
        <f t="shared" si="177"/>
        <v>Error</v>
      </c>
      <c r="S5679" t="e">
        <f>VLOOKUP($R5679,'Price Schedules'!$A$1:$H$34,4,FALSE)</f>
        <v>#N/A</v>
      </c>
      <c r="T5679" t="e">
        <f>VLOOKUP(R5679,'Price Schedules'!$A$1:$H$34,5,FALSE)</f>
        <v>#N/A</v>
      </c>
      <c r="U5679" t="e">
        <f>VLOOKUP(R5679,'Price Schedules'!$A$1:$H$34,6,FALSE)</f>
        <v>#N/A</v>
      </c>
      <c r="V5679" t="e">
        <f>VLOOKUP(R5679,'Price Schedules'!$A$1:$H$34,7,FALSE)</f>
        <v>#N/A</v>
      </c>
      <c r="W5679" t="e">
        <f>VLOOKUP(R5679,'Price Schedules'!$A$1:$H$34,8,FALSE)</f>
        <v>#N/A</v>
      </c>
    </row>
    <row r="5680" spans="1:23" x14ac:dyDescent="0.25">
      <c r="A5680">
        <f>Chargemaster!A5681</f>
        <v>0</v>
      </c>
      <c r="B5680">
        <f>Chargemaster!C5681</f>
        <v>0</v>
      </c>
      <c r="C5680">
        <f>Chargemaster!D5681</f>
        <v>0</v>
      </c>
      <c r="D5680" t="e">
        <f t="shared" si="176"/>
        <v>#N/A</v>
      </c>
      <c r="E5680" t="str">
        <f>(IF(B5680&lt;'Price Schedules'!$B$3,'Price Schedules'!$A$2,IF(B5680&lt;'Price Schedules'!$B$4,'Price Schedules'!$A$3,'Price Schedules'!$A$4)))</f>
        <v>Inj Med1</v>
      </c>
      <c r="F5680" t="str">
        <f>(IF(B5680&lt;'Price Schedules'!$B$7,'Price Schedules'!$A$6,IF(B5680&lt;'Price Schedules'!$B$8,'Price Schedules'!$A$7,'Price Schedules'!$A$8)))</f>
        <v>Chemo IV1</v>
      </c>
      <c r="G5680" t="str">
        <f>(IF(B5680&lt;'Price Schedules'!$B$11,'Price Schedules'!$A$10,IF(B5680&lt;'Price Schedules'!$B$12,'Price Schedules'!$A$11,'Price Schedules'!$A$12)))</f>
        <v>Chemo Med1</v>
      </c>
      <c r="H5680" t="str">
        <f>IF(B5680&lt;'Price Schedules'!$B$15,'Price Schedules'!$A$14,'Price Schedules'!$A$15)</f>
        <v>PASS1</v>
      </c>
      <c r="I5680" t="str">
        <f>IF(B5680&lt;'Price Schedules'!$B$18,'Price Schedules'!$A$17,'Price Schedules'!$A$18)</f>
        <v>IV1</v>
      </c>
      <c r="J5680" t="s">
        <v>38</v>
      </c>
      <c r="K5680" t="s">
        <v>39</v>
      </c>
      <c r="L5680" t="s">
        <v>40</v>
      </c>
      <c r="M5680" t="s">
        <v>41</v>
      </c>
      <c r="N5680" t="s">
        <v>42</v>
      </c>
      <c r="O5680" t="s">
        <v>43</v>
      </c>
      <c r="P5680" t="s">
        <v>44</v>
      </c>
      <c r="Q5680" t="s">
        <v>45</v>
      </c>
      <c r="R5680" t="str">
        <f t="shared" si="177"/>
        <v>Error</v>
      </c>
      <c r="S5680" t="e">
        <f>VLOOKUP($R5680,'Price Schedules'!$A$1:$H$34,4,FALSE)</f>
        <v>#N/A</v>
      </c>
      <c r="T5680" t="e">
        <f>VLOOKUP(R5680,'Price Schedules'!$A$1:$H$34,5,FALSE)</f>
        <v>#N/A</v>
      </c>
      <c r="U5680" t="e">
        <f>VLOOKUP(R5680,'Price Schedules'!$A$1:$H$34,6,FALSE)</f>
        <v>#N/A</v>
      </c>
      <c r="V5680" t="e">
        <f>VLOOKUP(R5680,'Price Schedules'!$A$1:$H$34,7,FALSE)</f>
        <v>#N/A</v>
      </c>
      <c r="W5680" t="e">
        <f>VLOOKUP(R5680,'Price Schedules'!$A$1:$H$34,8,FALSE)</f>
        <v>#N/A</v>
      </c>
    </row>
    <row r="5681" spans="1:23" x14ac:dyDescent="0.25">
      <c r="A5681">
        <f>Chargemaster!A5682</f>
        <v>0</v>
      </c>
      <c r="B5681">
        <f>Chargemaster!C5682</f>
        <v>0</v>
      </c>
      <c r="C5681">
        <f>Chargemaster!D5682</f>
        <v>0</v>
      </c>
      <c r="D5681" t="e">
        <f t="shared" si="176"/>
        <v>#N/A</v>
      </c>
      <c r="E5681" t="str">
        <f>(IF(B5681&lt;'Price Schedules'!$B$3,'Price Schedules'!$A$2,IF(B5681&lt;'Price Schedules'!$B$4,'Price Schedules'!$A$3,'Price Schedules'!$A$4)))</f>
        <v>Inj Med1</v>
      </c>
      <c r="F5681" t="str">
        <f>(IF(B5681&lt;'Price Schedules'!$B$7,'Price Schedules'!$A$6,IF(B5681&lt;'Price Schedules'!$B$8,'Price Schedules'!$A$7,'Price Schedules'!$A$8)))</f>
        <v>Chemo IV1</v>
      </c>
      <c r="G5681" t="str">
        <f>(IF(B5681&lt;'Price Schedules'!$B$11,'Price Schedules'!$A$10,IF(B5681&lt;'Price Schedules'!$B$12,'Price Schedules'!$A$11,'Price Schedules'!$A$12)))</f>
        <v>Chemo Med1</v>
      </c>
      <c r="H5681" t="str">
        <f>IF(B5681&lt;'Price Schedules'!$B$15,'Price Schedules'!$A$14,'Price Schedules'!$A$15)</f>
        <v>PASS1</v>
      </c>
      <c r="I5681" t="str">
        <f>IF(B5681&lt;'Price Schedules'!$B$18,'Price Schedules'!$A$17,'Price Schedules'!$A$18)</f>
        <v>IV1</v>
      </c>
      <c r="J5681" t="s">
        <v>38</v>
      </c>
      <c r="K5681" t="s">
        <v>39</v>
      </c>
      <c r="L5681" t="s">
        <v>40</v>
      </c>
      <c r="M5681" t="s">
        <v>41</v>
      </c>
      <c r="N5681" t="s">
        <v>42</v>
      </c>
      <c r="O5681" t="s">
        <v>43</v>
      </c>
      <c r="P5681" t="s">
        <v>44</v>
      </c>
      <c r="Q5681" t="s">
        <v>45</v>
      </c>
      <c r="R5681" t="str">
        <f t="shared" si="177"/>
        <v>Error</v>
      </c>
      <c r="S5681" t="e">
        <f>VLOOKUP($R5681,'Price Schedules'!$A$1:$H$34,4,FALSE)</f>
        <v>#N/A</v>
      </c>
      <c r="T5681" t="e">
        <f>VLOOKUP(R5681,'Price Schedules'!$A$1:$H$34,5,FALSE)</f>
        <v>#N/A</v>
      </c>
      <c r="U5681" t="e">
        <f>VLOOKUP(R5681,'Price Schedules'!$A$1:$H$34,6,FALSE)</f>
        <v>#N/A</v>
      </c>
      <c r="V5681" t="e">
        <f>VLOOKUP(R5681,'Price Schedules'!$A$1:$H$34,7,FALSE)</f>
        <v>#N/A</v>
      </c>
      <c r="W5681" t="e">
        <f>VLOOKUP(R5681,'Price Schedules'!$A$1:$H$34,8,FALSE)</f>
        <v>#N/A</v>
      </c>
    </row>
    <row r="5682" spans="1:23" x14ac:dyDescent="0.25">
      <c r="A5682">
        <f>Chargemaster!A5683</f>
        <v>0</v>
      </c>
      <c r="B5682">
        <f>Chargemaster!C5683</f>
        <v>0</v>
      </c>
      <c r="C5682">
        <f>Chargemaster!D5683</f>
        <v>0</v>
      </c>
      <c r="D5682" t="e">
        <f t="shared" si="176"/>
        <v>#N/A</v>
      </c>
      <c r="E5682" t="str">
        <f>(IF(B5682&lt;'Price Schedules'!$B$3,'Price Schedules'!$A$2,IF(B5682&lt;'Price Schedules'!$B$4,'Price Schedules'!$A$3,'Price Schedules'!$A$4)))</f>
        <v>Inj Med1</v>
      </c>
      <c r="F5682" t="str">
        <f>(IF(B5682&lt;'Price Schedules'!$B$7,'Price Schedules'!$A$6,IF(B5682&lt;'Price Schedules'!$B$8,'Price Schedules'!$A$7,'Price Schedules'!$A$8)))</f>
        <v>Chemo IV1</v>
      </c>
      <c r="G5682" t="str">
        <f>(IF(B5682&lt;'Price Schedules'!$B$11,'Price Schedules'!$A$10,IF(B5682&lt;'Price Schedules'!$B$12,'Price Schedules'!$A$11,'Price Schedules'!$A$12)))</f>
        <v>Chemo Med1</v>
      </c>
      <c r="H5682" t="str">
        <f>IF(B5682&lt;'Price Schedules'!$B$15,'Price Schedules'!$A$14,'Price Schedules'!$A$15)</f>
        <v>PASS1</v>
      </c>
      <c r="I5682" t="str">
        <f>IF(B5682&lt;'Price Schedules'!$B$18,'Price Schedules'!$A$17,'Price Schedules'!$A$18)</f>
        <v>IV1</v>
      </c>
      <c r="J5682" t="s">
        <v>38</v>
      </c>
      <c r="K5682" t="s">
        <v>39</v>
      </c>
      <c r="L5682" t="s">
        <v>40</v>
      </c>
      <c r="M5682" t="s">
        <v>41</v>
      </c>
      <c r="N5682" t="s">
        <v>42</v>
      </c>
      <c r="O5682" t="s">
        <v>43</v>
      </c>
      <c r="P5682" t="s">
        <v>44</v>
      </c>
      <c r="Q5682" t="s">
        <v>45</v>
      </c>
      <c r="R5682" t="str">
        <f t="shared" si="177"/>
        <v>Error</v>
      </c>
      <c r="S5682" t="e">
        <f>VLOOKUP($R5682,'Price Schedules'!$A$1:$H$34,4,FALSE)</f>
        <v>#N/A</v>
      </c>
      <c r="T5682" t="e">
        <f>VLOOKUP(R5682,'Price Schedules'!$A$1:$H$34,5,FALSE)</f>
        <v>#N/A</v>
      </c>
      <c r="U5682" t="e">
        <f>VLOOKUP(R5682,'Price Schedules'!$A$1:$H$34,6,FALSE)</f>
        <v>#N/A</v>
      </c>
      <c r="V5682" t="e">
        <f>VLOOKUP(R5682,'Price Schedules'!$A$1:$H$34,7,FALSE)</f>
        <v>#N/A</v>
      </c>
      <c r="W5682" t="e">
        <f>VLOOKUP(R5682,'Price Schedules'!$A$1:$H$34,8,FALSE)</f>
        <v>#N/A</v>
      </c>
    </row>
    <row r="5683" spans="1:23" x14ac:dyDescent="0.25">
      <c r="A5683">
        <f>Chargemaster!A5684</f>
        <v>0</v>
      </c>
      <c r="B5683">
        <f>Chargemaster!C5684</f>
        <v>0</v>
      </c>
      <c r="C5683">
        <f>Chargemaster!D5684</f>
        <v>0</v>
      </c>
      <c r="D5683" t="e">
        <f t="shared" si="176"/>
        <v>#N/A</v>
      </c>
      <c r="E5683" t="str">
        <f>(IF(B5683&lt;'Price Schedules'!$B$3,'Price Schedules'!$A$2,IF(B5683&lt;'Price Schedules'!$B$4,'Price Schedules'!$A$3,'Price Schedules'!$A$4)))</f>
        <v>Inj Med1</v>
      </c>
      <c r="F5683" t="str">
        <f>(IF(B5683&lt;'Price Schedules'!$B$7,'Price Schedules'!$A$6,IF(B5683&lt;'Price Schedules'!$B$8,'Price Schedules'!$A$7,'Price Schedules'!$A$8)))</f>
        <v>Chemo IV1</v>
      </c>
      <c r="G5683" t="str">
        <f>(IF(B5683&lt;'Price Schedules'!$B$11,'Price Schedules'!$A$10,IF(B5683&lt;'Price Schedules'!$B$12,'Price Schedules'!$A$11,'Price Schedules'!$A$12)))</f>
        <v>Chemo Med1</v>
      </c>
      <c r="H5683" t="str">
        <f>IF(B5683&lt;'Price Schedules'!$B$15,'Price Schedules'!$A$14,'Price Schedules'!$A$15)</f>
        <v>PASS1</v>
      </c>
      <c r="I5683" t="str">
        <f>IF(B5683&lt;'Price Schedules'!$B$18,'Price Schedules'!$A$17,'Price Schedules'!$A$18)</f>
        <v>IV1</v>
      </c>
      <c r="J5683" t="s">
        <v>38</v>
      </c>
      <c r="K5683" t="s">
        <v>39</v>
      </c>
      <c r="L5683" t="s">
        <v>40</v>
      </c>
      <c r="M5683" t="s">
        <v>41</v>
      </c>
      <c r="N5683" t="s">
        <v>42</v>
      </c>
      <c r="O5683" t="s">
        <v>43</v>
      </c>
      <c r="P5683" t="s">
        <v>44</v>
      </c>
      <c r="Q5683" t="s">
        <v>45</v>
      </c>
      <c r="R5683" t="str">
        <f t="shared" si="177"/>
        <v>Error</v>
      </c>
      <c r="S5683" t="e">
        <f>VLOOKUP($R5683,'Price Schedules'!$A$1:$H$34,4,FALSE)</f>
        <v>#N/A</v>
      </c>
      <c r="T5683" t="e">
        <f>VLOOKUP(R5683,'Price Schedules'!$A$1:$H$34,5,FALSE)</f>
        <v>#N/A</v>
      </c>
      <c r="U5683" t="e">
        <f>VLOOKUP(R5683,'Price Schedules'!$A$1:$H$34,6,FALSE)</f>
        <v>#N/A</v>
      </c>
      <c r="V5683" t="e">
        <f>VLOOKUP(R5683,'Price Schedules'!$A$1:$H$34,7,FALSE)</f>
        <v>#N/A</v>
      </c>
      <c r="W5683" t="e">
        <f>VLOOKUP(R5683,'Price Schedules'!$A$1:$H$34,8,FALSE)</f>
        <v>#N/A</v>
      </c>
    </row>
    <row r="5684" spans="1:23" x14ac:dyDescent="0.25">
      <c r="A5684">
        <f>Chargemaster!A5685</f>
        <v>0</v>
      </c>
      <c r="B5684">
        <f>Chargemaster!C5685</f>
        <v>0</v>
      </c>
      <c r="C5684">
        <f>Chargemaster!D5685</f>
        <v>0</v>
      </c>
      <c r="D5684" t="e">
        <f t="shared" si="176"/>
        <v>#N/A</v>
      </c>
      <c r="E5684" t="str">
        <f>(IF(B5684&lt;'Price Schedules'!$B$3,'Price Schedules'!$A$2,IF(B5684&lt;'Price Schedules'!$B$4,'Price Schedules'!$A$3,'Price Schedules'!$A$4)))</f>
        <v>Inj Med1</v>
      </c>
      <c r="F5684" t="str">
        <f>(IF(B5684&lt;'Price Schedules'!$B$7,'Price Schedules'!$A$6,IF(B5684&lt;'Price Schedules'!$B$8,'Price Schedules'!$A$7,'Price Schedules'!$A$8)))</f>
        <v>Chemo IV1</v>
      </c>
      <c r="G5684" t="str">
        <f>(IF(B5684&lt;'Price Schedules'!$B$11,'Price Schedules'!$A$10,IF(B5684&lt;'Price Schedules'!$B$12,'Price Schedules'!$A$11,'Price Schedules'!$A$12)))</f>
        <v>Chemo Med1</v>
      </c>
      <c r="H5684" t="str">
        <f>IF(B5684&lt;'Price Schedules'!$B$15,'Price Schedules'!$A$14,'Price Schedules'!$A$15)</f>
        <v>PASS1</v>
      </c>
      <c r="I5684" t="str">
        <f>IF(B5684&lt;'Price Schedules'!$B$18,'Price Schedules'!$A$17,'Price Schedules'!$A$18)</f>
        <v>IV1</v>
      </c>
      <c r="J5684" t="s">
        <v>38</v>
      </c>
      <c r="K5684" t="s">
        <v>39</v>
      </c>
      <c r="L5684" t="s">
        <v>40</v>
      </c>
      <c r="M5684" t="s">
        <v>41</v>
      </c>
      <c r="N5684" t="s">
        <v>42</v>
      </c>
      <c r="O5684" t="s">
        <v>43</v>
      </c>
      <c r="P5684" t="s">
        <v>44</v>
      </c>
      <c r="Q5684" t="s">
        <v>45</v>
      </c>
      <c r="R5684" t="str">
        <f t="shared" si="177"/>
        <v>Error</v>
      </c>
      <c r="S5684" t="e">
        <f>VLOOKUP($R5684,'Price Schedules'!$A$1:$H$34,4,FALSE)</f>
        <v>#N/A</v>
      </c>
      <c r="T5684" t="e">
        <f>VLOOKUP(R5684,'Price Schedules'!$A$1:$H$34,5,FALSE)</f>
        <v>#N/A</v>
      </c>
      <c r="U5684" t="e">
        <f>VLOOKUP(R5684,'Price Schedules'!$A$1:$H$34,6,FALSE)</f>
        <v>#N/A</v>
      </c>
      <c r="V5684" t="e">
        <f>VLOOKUP(R5684,'Price Schedules'!$A$1:$H$34,7,FALSE)</f>
        <v>#N/A</v>
      </c>
      <c r="W5684" t="e">
        <f>VLOOKUP(R5684,'Price Schedules'!$A$1:$H$34,8,FALSE)</f>
        <v>#N/A</v>
      </c>
    </row>
    <row r="5685" spans="1:23" x14ac:dyDescent="0.25">
      <c r="A5685">
        <f>Chargemaster!A5686</f>
        <v>0</v>
      </c>
      <c r="B5685">
        <f>Chargemaster!C5686</f>
        <v>0</v>
      </c>
      <c r="C5685">
        <f>Chargemaster!D5686</f>
        <v>0</v>
      </c>
      <c r="D5685" t="e">
        <f t="shared" si="176"/>
        <v>#N/A</v>
      </c>
      <c r="E5685" t="str">
        <f>(IF(B5685&lt;'Price Schedules'!$B$3,'Price Schedules'!$A$2,IF(B5685&lt;'Price Schedules'!$B$4,'Price Schedules'!$A$3,'Price Schedules'!$A$4)))</f>
        <v>Inj Med1</v>
      </c>
      <c r="F5685" t="str">
        <f>(IF(B5685&lt;'Price Schedules'!$B$7,'Price Schedules'!$A$6,IF(B5685&lt;'Price Schedules'!$B$8,'Price Schedules'!$A$7,'Price Schedules'!$A$8)))</f>
        <v>Chemo IV1</v>
      </c>
      <c r="G5685" t="str">
        <f>(IF(B5685&lt;'Price Schedules'!$B$11,'Price Schedules'!$A$10,IF(B5685&lt;'Price Schedules'!$B$12,'Price Schedules'!$A$11,'Price Schedules'!$A$12)))</f>
        <v>Chemo Med1</v>
      </c>
      <c r="H5685" t="str">
        <f>IF(B5685&lt;'Price Schedules'!$B$15,'Price Schedules'!$A$14,'Price Schedules'!$A$15)</f>
        <v>PASS1</v>
      </c>
      <c r="I5685" t="str">
        <f>IF(B5685&lt;'Price Schedules'!$B$18,'Price Schedules'!$A$17,'Price Schedules'!$A$18)</f>
        <v>IV1</v>
      </c>
      <c r="J5685" t="s">
        <v>38</v>
      </c>
      <c r="K5685" t="s">
        <v>39</v>
      </c>
      <c r="L5685" t="s">
        <v>40</v>
      </c>
      <c r="M5685" t="s">
        <v>41</v>
      </c>
      <c r="N5685" t="s">
        <v>42</v>
      </c>
      <c r="O5685" t="s">
        <v>43</v>
      </c>
      <c r="P5685" t="s">
        <v>44</v>
      </c>
      <c r="Q5685" t="s">
        <v>45</v>
      </c>
      <c r="R5685" t="str">
        <f t="shared" si="177"/>
        <v>Error</v>
      </c>
      <c r="S5685" t="e">
        <f>VLOOKUP($R5685,'Price Schedules'!$A$1:$H$34,4,FALSE)</f>
        <v>#N/A</v>
      </c>
      <c r="T5685" t="e">
        <f>VLOOKUP(R5685,'Price Schedules'!$A$1:$H$34,5,FALSE)</f>
        <v>#N/A</v>
      </c>
      <c r="U5685" t="e">
        <f>VLOOKUP(R5685,'Price Schedules'!$A$1:$H$34,6,FALSE)</f>
        <v>#N/A</v>
      </c>
      <c r="V5685" t="e">
        <f>VLOOKUP(R5685,'Price Schedules'!$A$1:$H$34,7,FALSE)</f>
        <v>#N/A</v>
      </c>
      <c r="W5685" t="e">
        <f>VLOOKUP(R5685,'Price Schedules'!$A$1:$H$34,8,FALSE)</f>
        <v>#N/A</v>
      </c>
    </row>
    <row r="5686" spans="1:23" x14ac:dyDescent="0.25">
      <c r="A5686">
        <f>Chargemaster!A5687</f>
        <v>0</v>
      </c>
      <c r="B5686">
        <f>Chargemaster!C5687</f>
        <v>0</v>
      </c>
      <c r="C5686">
        <f>Chargemaster!D5687</f>
        <v>0</v>
      </c>
      <c r="D5686" t="e">
        <f t="shared" si="176"/>
        <v>#N/A</v>
      </c>
      <c r="E5686" t="str">
        <f>(IF(B5686&lt;'Price Schedules'!$B$3,'Price Schedules'!$A$2,IF(B5686&lt;'Price Schedules'!$B$4,'Price Schedules'!$A$3,'Price Schedules'!$A$4)))</f>
        <v>Inj Med1</v>
      </c>
      <c r="F5686" t="str">
        <f>(IF(B5686&lt;'Price Schedules'!$B$7,'Price Schedules'!$A$6,IF(B5686&lt;'Price Schedules'!$B$8,'Price Schedules'!$A$7,'Price Schedules'!$A$8)))</f>
        <v>Chemo IV1</v>
      </c>
      <c r="G5686" t="str">
        <f>(IF(B5686&lt;'Price Schedules'!$B$11,'Price Schedules'!$A$10,IF(B5686&lt;'Price Schedules'!$B$12,'Price Schedules'!$A$11,'Price Schedules'!$A$12)))</f>
        <v>Chemo Med1</v>
      </c>
      <c r="H5686" t="str">
        <f>IF(B5686&lt;'Price Schedules'!$B$15,'Price Schedules'!$A$14,'Price Schedules'!$A$15)</f>
        <v>PASS1</v>
      </c>
      <c r="I5686" t="str">
        <f>IF(B5686&lt;'Price Schedules'!$B$18,'Price Schedules'!$A$17,'Price Schedules'!$A$18)</f>
        <v>IV1</v>
      </c>
      <c r="J5686" t="s">
        <v>38</v>
      </c>
      <c r="K5686" t="s">
        <v>39</v>
      </c>
      <c r="L5686" t="s">
        <v>40</v>
      </c>
      <c r="M5686" t="s">
        <v>41</v>
      </c>
      <c r="N5686" t="s">
        <v>42</v>
      </c>
      <c r="O5686" t="s">
        <v>43</v>
      </c>
      <c r="P5686" t="s">
        <v>44</v>
      </c>
      <c r="Q5686" t="s">
        <v>45</v>
      </c>
      <c r="R5686" t="str">
        <f t="shared" si="177"/>
        <v>Error</v>
      </c>
      <c r="S5686" t="e">
        <f>VLOOKUP($R5686,'Price Schedules'!$A$1:$H$34,4,FALSE)</f>
        <v>#N/A</v>
      </c>
      <c r="T5686" t="e">
        <f>VLOOKUP(R5686,'Price Schedules'!$A$1:$H$34,5,FALSE)</f>
        <v>#N/A</v>
      </c>
      <c r="U5686" t="e">
        <f>VLOOKUP(R5686,'Price Schedules'!$A$1:$H$34,6,FALSE)</f>
        <v>#N/A</v>
      </c>
      <c r="V5686" t="e">
        <f>VLOOKUP(R5686,'Price Schedules'!$A$1:$H$34,7,FALSE)</f>
        <v>#N/A</v>
      </c>
      <c r="W5686" t="e">
        <f>VLOOKUP(R5686,'Price Schedules'!$A$1:$H$34,8,FALSE)</f>
        <v>#N/A</v>
      </c>
    </row>
    <row r="5687" spans="1:23" x14ac:dyDescent="0.25">
      <c r="A5687">
        <f>Chargemaster!A5688</f>
        <v>0</v>
      </c>
      <c r="B5687">
        <f>Chargemaster!C5688</f>
        <v>0</v>
      </c>
      <c r="C5687">
        <f>Chargemaster!D5688</f>
        <v>0</v>
      </c>
      <c r="D5687" t="e">
        <f t="shared" si="176"/>
        <v>#N/A</v>
      </c>
      <c r="E5687" t="str">
        <f>(IF(B5687&lt;'Price Schedules'!$B$3,'Price Schedules'!$A$2,IF(B5687&lt;'Price Schedules'!$B$4,'Price Schedules'!$A$3,'Price Schedules'!$A$4)))</f>
        <v>Inj Med1</v>
      </c>
      <c r="F5687" t="str">
        <f>(IF(B5687&lt;'Price Schedules'!$B$7,'Price Schedules'!$A$6,IF(B5687&lt;'Price Schedules'!$B$8,'Price Schedules'!$A$7,'Price Schedules'!$A$8)))</f>
        <v>Chemo IV1</v>
      </c>
      <c r="G5687" t="str">
        <f>(IF(B5687&lt;'Price Schedules'!$B$11,'Price Schedules'!$A$10,IF(B5687&lt;'Price Schedules'!$B$12,'Price Schedules'!$A$11,'Price Schedules'!$A$12)))</f>
        <v>Chemo Med1</v>
      </c>
      <c r="H5687" t="str">
        <f>IF(B5687&lt;'Price Schedules'!$B$15,'Price Schedules'!$A$14,'Price Schedules'!$A$15)</f>
        <v>PASS1</v>
      </c>
      <c r="I5687" t="str">
        <f>IF(B5687&lt;'Price Schedules'!$B$18,'Price Schedules'!$A$17,'Price Schedules'!$A$18)</f>
        <v>IV1</v>
      </c>
      <c r="J5687" t="s">
        <v>38</v>
      </c>
      <c r="K5687" t="s">
        <v>39</v>
      </c>
      <c r="L5687" t="s">
        <v>40</v>
      </c>
      <c r="M5687" t="s">
        <v>41</v>
      </c>
      <c r="N5687" t="s">
        <v>42</v>
      </c>
      <c r="O5687" t="s">
        <v>43</v>
      </c>
      <c r="P5687" t="s">
        <v>44</v>
      </c>
      <c r="Q5687" t="s">
        <v>45</v>
      </c>
      <c r="R5687" t="str">
        <f t="shared" si="177"/>
        <v>Error</v>
      </c>
      <c r="S5687" t="e">
        <f>VLOOKUP($R5687,'Price Schedules'!$A$1:$H$34,4,FALSE)</f>
        <v>#N/A</v>
      </c>
      <c r="T5687" t="e">
        <f>VLOOKUP(R5687,'Price Schedules'!$A$1:$H$34,5,FALSE)</f>
        <v>#N/A</v>
      </c>
      <c r="U5687" t="e">
        <f>VLOOKUP(R5687,'Price Schedules'!$A$1:$H$34,6,FALSE)</f>
        <v>#N/A</v>
      </c>
      <c r="V5687" t="e">
        <f>VLOOKUP(R5687,'Price Schedules'!$A$1:$H$34,7,FALSE)</f>
        <v>#N/A</v>
      </c>
      <c r="W5687" t="e">
        <f>VLOOKUP(R5687,'Price Schedules'!$A$1:$H$34,8,FALSE)</f>
        <v>#N/A</v>
      </c>
    </row>
    <row r="5688" spans="1:23" x14ac:dyDescent="0.25">
      <c r="A5688">
        <f>Chargemaster!A5689</f>
        <v>0</v>
      </c>
      <c r="B5688">
        <f>Chargemaster!C5689</f>
        <v>0</v>
      </c>
      <c r="C5688">
        <f>Chargemaster!D5689</f>
        <v>0</v>
      </c>
      <c r="D5688" t="e">
        <f t="shared" si="176"/>
        <v>#N/A</v>
      </c>
      <c r="E5688" t="str">
        <f>(IF(B5688&lt;'Price Schedules'!$B$3,'Price Schedules'!$A$2,IF(B5688&lt;'Price Schedules'!$B$4,'Price Schedules'!$A$3,'Price Schedules'!$A$4)))</f>
        <v>Inj Med1</v>
      </c>
      <c r="F5688" t="str">
        <f>(IF(B5688&lt;'Price Schedules'!$B$7,'Price Schedules'!$A$6,IF(B5688&lt;'Price Schedules'!$B$8,'Price Schedules'!$A$7,'Price Schedules'!$A$8)))</f>
        <v>Chemo IV1</v>
      </c>
      <c r="G5688" t="str">
        <f>(IF(B5688&lt;'Price Schedules'!$B$11,'Price Schedules'!$A$10,IF(B5688&lt;'Price Schedules'!$B$12,'Price Schedules'!$A$11,'Price Schedules'!$A$12)))</f>
        <v>Chemo Med1</v>
      </c>
      <c r="H5688" t="str">
        <f>IF(B5688&lt;'Price Schedules'!$B$15,'Price Schedules'!$A$14,'Price Schedules'!$A$15)</f>
        <v>PASS1</v>
      </c>
      <c r="I5688" t="str">
        <f>IF(B5688&lt;'Price Schedules'!$B$18,'Price Schedules'!$A$17,'Price Schedules'!$A$18)</f>
        <v>IV1</v>
      </c>
      <c r="J5688" t="s">
        <v>38</v>
      </c>
      <c r="K5688" t="s">
        <v>39</v>
      </c>
      <c r="L5688" t="s">
        <v>40</v>
      </c>
      <c r="M5688" t="s">
        <v>41</v>
      </c>
      <c r="N5688" t="s">
        <v>42</v>
      </c>
      <c r="O5688" t="s">
        <v>43</v>
      </c>
      <c r="P5688" t="s">
        <v>44</v>
      </c>
      <c r="Q5688" t="s">
        <v>45</v>
      </c>
      <c r="R5688" t="str">
        <f t="shared" si="177"/>
        <v>Error</v>
      </c>
      <c r="S5688" t="e">
        <f>VLOOKUP($R5688,'Price Schedules'!$A$1:$H$34,4,FALSE)</f>
        <v>#N/A</v>
      </c>
      <c r="T5688" t="e">
        <f>VLOOKUP(R5688,'Price Schedules'!$A$1:$H$34,5,FALSE)</f>
        <v>#N/A</v>
      </c>
      <c r="U5688" t="e">
        <f>VLOOKUP(R5688,'Price Schedules'!$A$1:$H$34,6,FALSE)</f>
        <v>#N/A</v>
      </c>
      <c r="V5688" t="e">
        <f>VLOOKUP(R5688,'Price Schedules'!$A$1:$H$34,7,FALSE)</f>
        <v>#N/A</v>
      </c>
      <c r="W5688" t="e">
        <f>VLOOKUP(R5688,'Price Schedules'!$A$1:$H$34,8,FALSE)</f>
        <v>#N/A</v>
      </c>
    </row>
    <row r="5689" spans="1:23" x14ac:dyDescent="0.25">
      <c r="A5689">
        <f>Chargemaster!A5690</f>
        <v>0</v>
      </c>
      <c r="B5689">
        <f>Chargemaster!C5690</f>
        <v>0</v>
      </c>
      <c r="C5689">
        <f>Chargemaster!D5690</f>
        <v>0</v>
      </c>
      <c r="D5689" t="e">
        <f t="shared" si="176"/>
        <v>#N/A</v>
      </c>
      <c r="E5689" t="str">
        <f>(IF(B5689&lt;'Price Schedules'!$B$3,'Price Schedules'!$A$2,IF(B5689&lt;'Price Schedules'!$B$4,'Price Schedules'!$A$3,'Price Schedules'!$A$4)))</f>
        <v>Inj Med1</v>
      </c>
      <c r="F5689" t="str">
        <f>(IF(B5689&lt;'Price Schedules'!$B$7,'Price Schedules'!$A$6,IF(B5689&lt;'Price Schedules'!$B$8,'Price Schedules'!$A$7,'Price Schedules'!$A$8)))</f>
        <v>Chemo IV1</v>
      </c>
      <c r="G5689" t="str">
        <f>(IF(B5689&lt;'Price Schedules'!$B$11,'Price Schedules'!$A$10,IF(B5689&lt;'Price Schedules'!$B$12,'Price Schedules'!$A$11,'Price Schedules'!$A$12)))</f>
        <v>Chemo Med1</v>
      </c>
      <c r="H5689" t="str">
        <f>IF(B5689&lt;'Price Schedules'!$B$15,'Price Schedules'!$A$14,'Price Schedules'!$A$15)</f>
        <v>PASS1</v>
      </c>
      <c r="I5689" t="str">
        <f>IF(B5689&lt;'Price Schedules'!$B$18,'Price Schedules'!$A$17,'Price Schedules'!$A$18)</f>
        <v>IV1</v>
      </c>
      <c r="J5689" t="s">
        <v>38</v>
      </c>
      <c r="K5689" t="s">
        <v>39</v>
      </c>
      <c r="L5689" t="s">
        <v>40</v>
      </c>
      <c r="M5689" t="s">
        <v>41</v>
      </c>
      <c r="N5689" t="s">
        <v>42</v>
      </c>
      <c r="O5689" t="s">
        <v>43</v>
      </c>
      <c r="P5689" t="s">
        <v>44</v>
      </c>
      <c r="Q5689" t="s">
        <v>45</v>
      </c>
      <c r="R5689" t="str">
        <f t="shared" si="177"/>
        <v>Error</v>
      </c>
      <c r="S5689" t="e">
        <f>VLOOKUP($R5689,'Price Schedules'!$A$1:$H$34,4,FALSE)</f>
        <v>#N/A</v>
      </c>
      <c r="T5689" t="e">
        <f>VLOOKUP(R5689,'Price Schedules'!$A$1:$H$34,5,FALSE)</f>
        <v>#N/A</v>
      </c>
      <c r="U5689" t="e">
        <f>VLOOKUP(R5689,'Price Schedules'!$A$1:$H$34,6,FALSE)</f>
        <v>#N/A</v>
      </c>
      <c r="V5689" t="e">
        <f>VLOOKUP(R5689,'Price Schedules'!$A$1:$H$34,7,FALSE)</f>
        <v>#N/A</v>
      </c>
      <c r="W5689" t="e">
        <f>VLOOKUP(R5689,'Price Schedules'!$A$1:$H$34,8,FALSE)</f>
        <v>#N/A</v>
      </c>
    </row>
    <row r="5690" spans="1:23" x14ac:dyDescent="0.25">
      <c r="A5690">
        <f>Chargemaster!A5691</f>
        <v>0</v>
      </c>
      <c r="B5690">
        <f>Chargemaster!C5691</f>
        <v>0</v>
      </c>
      <c r="C5690">
        <f>Chargemaster!D5691</f>
        <v>0</v>
      </c>
      <c r="D5690" t="e">
        <f t="shared" si="176"/>
        <v>#N/A</v>
      </c>
      <c r="E5690" t="str">
        <f>(IF(B5690&lt;'Price Schedules'!$B$3,'Price Schedules'!$A$2,IF(B5690&lt;'Price Schedules'!$B$4,'Price Schedules'!$A$3,'Price Schedules'!$A$4)))</f>
        <v>Inj Med1</v>
      </c>
      <c r="F5690" t="str">
        <f>(IF(B5690&lt;'Price Schedules'!$B$7,'Price Schedules'!$A$6,IF(B5690&lt;'Price Schedules'!$B$8,'Price Schedules'!$A$7,'Price Schedules'!$A$8)))</f>
        <v>Chemo IV1</v>
      </c>
      <c r="G5690" t="str">
        <f>(IF(B5690&lt;'Price Schedules'!$B$11,'Price Schedules'!$A$10,IF(B5690&lt;'Price Schedules'!$B$12,'Price Schedules'!$A$11,'Price Schedules'!$A$12)))</f>
        <v>Chemo Med1</v>
      </c>
      <c r="H5690" t="str">
        <f>IF(B5690&lt;'Price Schedules'!$B$15,'Price Schedules'!$A$14,'Price Schedules'!$A$15)</f>
        <v>PASS1</v>
      </c>
      <c r="I5690" t="str">
        <f>IF(B5690&lt;'Price Schedules'!$B$18,'Price Schedules'!$A$17,'Price Schedules'!$A$18)</f>
        <v>IV1</v>
      </c>
      <c r="J5690" t="s">
        <v>38</v>
      </c>
      <c r="K5690" t="s">
        <v>39</v>
      </c>
      <c r="L5690" t="s">
        <v>40</v>
      </c>
      <c r="M5690" t="s">
        <v>41</v>
      </c>
      <c r="N5690" t="s">
        <v>42</v>
      </c>
      <c r="O5690" t="s">
        <v>43</v>
      </c>
      <c r="P5690" t="s">
        <v>44</v>
      </c>
      <c r="Q5690" t="s">
        <v>45</v>
      </c>
      <c r="R5690" t="str">
        <f t="shared" si="177"/>
        <v>Error</v>
      </c>
      <c r="S5690" t="e">
        <f>VLOOKUP($R5690,'Price Schedules'!$A$1:$H$34,4,FALSE)</f>
        <v>#N/A</v>
      </c>
      <c r="T5690" t="e">
        <f>VLOOKUP(R5690,'Price Schedules'!$A$1:$H$34,5,FALSE)</f>
        <v>#N/A</v>
      </c>
      <c r="U5690" t="e">
        <f>VLOOKUP(R5690,'Price Schedules'!$A$1:$H$34,6,FALSE)</f>
        <v>#N/A</v>
      </c>
      <c r="V5690" t="e">
        <f>VLOOKUP(R5690,'Price Schedules'!$A$1:$H$34,7,FALSE)</f>
        <v>#N/A</v>
      </c>
      <c r="W5690" t="e">
        <f>VLOOKUP(R5690,'Price Schedules'!$A$1:$H$34,8,FALSE)</f>
        <v>#N/A</v>
      </c>
    </row>
    <row r="5691" spans="1:23" x14ac:dyDescent="0.25">
      <c r="A5691">
        <f>Chargemaster!A5692</f>
        <v>0</v>
      </c>
      <c r="B5691">
        <f>Chargemaster!C5692</f>
        <v>0</v>
      </c>
      <c r="C5691">
        <f>Chargemaster!D5692</f>
        <v>0</v>
      </c>
      <c r="D5691" t="e">
        <f t="shared" si="176"/>
        <v>#N/A</v>
      </c>
      <c r="E5691" t="str">
        <f>(IF(B5691&lt;'Price Schedules'!$B$3,'Price Schedules'!$A$2,IF(B5691&lt;'Price Schedules'!$B$4,'Price Schedules'!$A$3,'Price Schedules'!$A$4)))</f>
        <v>Inj Med1</v>
      </c>
      <c r="F5691" t="str">
        <f>(IF(B5691&lt;'Price Schedules'!$B$7,'Price Schedules'!$A$6,IF(B5691&lt;'Price Schedules'!$B$8,'Price Schedules'!$A$7,'Price Schedules'!$A$8)))</f>
        <v>Chemo IV1</v>
      </c>
      <c r="G5691" t="str">
        <f>(IF(B5691&lt;'Price Schedules'!$B$11,'Price Schedules'!$A$10,IF(B5691&lt;'Price Schedules'!$B$12,'Price Schedules'!$A$11,'Price Schedules'!$A$12)))</f>
        <v>Chemo Med1</v>
      </c>
      <c r="H5691" t="str">
        <f>IF(B5691&lt;'Price Schedules'!$B$15,'Price Schedules'!$A$14,'Price Schedules'!$A$15)</f>
        <v>PASS1</v>
      </c>
      <c r="I5691" t="str">
        <f>IF(B5691&lt;'Price Schedules'!$B$18,'Price Schedules'!$A$17,'Price Schedules'!$A$18)</f>
        <v>IV1</v>
      </c>
      <c r="J5691" t="s">
        <v>38</v>
      </c>
      <c r="K5691" t="s">
        <v>39</v>
      </c>
      <c r="L5691" t="s">
        <v>40</v>
      </c>
      <c r="M5691" t="s">
        <v>41</v>
      </c>
      <c r="N5691" t="s">
        <v>42</v>
      </c>
      <c r="O5691" t="s">
        <v>43</v>
      </c>
      <c r="P5691" t="s">
        <v>44</v>
      </c>
      <c r="Q5691" t="s">
        <v>45</v>
      </c>
      <c r="R5691" t="str">
        <f t="shared" si="177"/>
        <v>Error</v>
      </c>
      <c r="S5691" t="e">
        <f>VLOOKUP($R5691,'Price Schedules'!$A$1:$H$34,4,FALSE)</f>
        <v>#N/A</v>
      </c>
      <c r="T5691" t="e">
        <f>VLOOKUP(R5691,'Price Schedules'!$A$1:$H$34,5,FALSE)</f>
        <v>#N/A</v>
      </c>
      <c r="U5691" t="e">
        <f>VLOOKUP(R5691,'Price Schedules'!$A$1:$H$34,6,FALSE)</f>
        <v>#N/A</v>
      </c>
      <c r="V5691" t="e">
        <f>VLOOKUP(R5691,'Price Schedules'!$A$1:$H$34,7,FALSE)</f>
        <v>#N/A</v>
      </c>
      <c r="W5691" t="e">
        <f>VLOOKUP(R5691,'Price Schedules'!$A$1:$H$34,8,FALSE)</f>
        <v>#N/A</v>
      </c>
    </row>
    <row r="5692" spans="1:23" x14ac:dyDescent="0.25">
      <c r="A5692">
        <f>Chargemaster!A5693</f>
        <v>0</v>
      </c>
      <c r="B5692">
        <f>Chargemaster!C5693</f>
        <v>0</v>
      </c>
      <c r="C5692">
        <f>Chargemaster!D5693</f>
        <v>0</v>
      </c>
      <c r="D5692" t="e">
        <f t="shared" si="176"/>
        <v>#N/A</v>
      </c>
      <c r="E5692" t="str">
        <f>(IF(B5692&lt;'Price Schedules'!$B$3,'Price Schedules'!$A$2,IF(B5692&lt;'Price Schedules'!$B$4,'Price Schedules'!$A$3,'Price Schedules'!$A$4)))</f>
        <v>Inj Med1</v>
      </c>
      <c r="F5692" t="str">
        <f>(IF(B5692&lt;'Price Schedules'!$B$7,'Price Schedules'!$A$6,IF(B5692&lt;'Price Schedules'!$B$8,'Price Schedules'!$A$7,'Price Schedules'!$A$8)))</f>
        <v>Chemo IV1</v>
      </c>
      <c r="G5692" t="str">
        <f>(IF(B5692&lt;'Price Schedules'!$B$11,'Price Schedules'!$A$10,IF(B5692&lt;'Price Schedules'!$B$12,'Price Schedules'!$A$11,'Price Schedules'!$A$12)))</f>
        <v>Chemo Med1</v>
      </c>
      <c r="H5692" t="str">
        <f>IF(B5692&lt;'Price Schedules'!$B$15,'Price Schedules'!$A$14,'Price Schedules'!$A$15)</f>
        <v>PASS1</v>
      </c>
      <c r="I5692" t="str">
        <f>IF(B5692&lt;'Price Schedules'!$B$18,'Price Schedules'!$A$17,'Price Schedules'!$A$18)</f>
        <v>IV1</v>
      </c>
      <c r="J5692" t="s">
        <v>38</v>
      </c>
      <c r="K5692" t="s">
        <v>39</v>
      </c>
      <c r="L5692" t="s">
        <v>40</v>
      </c>
      <c r="M5692" t="s">
        <v>41</v>
      </c>
      <c r="N5692" t="s">
        <v>42</v>
      </c>
      <c r="O5692" t="s">
        <v>43</v>
      </c>
      <c r="P5692" t="s">
        <v>44</v>
      </c>
      <c r="Q5692" t="s">
        <v>45</v>
      </c>
      <c r="R5692" t="str">
        <f t="shared" si="177"/>
        <v>Error</v>
      </c>
      <c r="S5692" t="e">
        <f>VLOOKUP($R5692,'Price Schedules'!$A$1:$H$34,4,FALSE)</f>
        <v>#N/A</v>
      </c>
      <c r="T5692" t="e">
        <f>VLOOKUP(R5692,'Price Schedules'!$A$1:$H$34,5,FALSE)</f>
        <v>#N/A</v>
      </c>
      <c r="U5692" t="e">
        <f>VLOOKUP(R5692,'Price Schedules'!$A$1:$H$34,6,FALSE)</f>
        <v>#N/A</v>
      </c>
      <c r="V5692" t="e">
        <f>VLOOKUP(R5692,'Price Schedules'!$A$1:$H$34,7,FALSE)</f>
        <v>#N/A</v>
      </c>
      <c r="W5692" t="e">
        <f>VLOOKUP(R5692,'Price Schedules'!$A$1:$H$34,8,FALSE)</f>
        <v>#N/A</v>
      </c>
    </row>
    <row r="5693" spans="1:23" x14ac:dyDescent="0.25">
      <c r="A5693">
        <f>Chargemaster!A5694</f>
        <v>0</v>
      </c>
      <c r="B5693">
        <f>Chargemaster!C5694</f>
        <v>0</v>
      </c>
      <c r="C5693">
        <f>Chargemaster!D5694</f>
        <v>0</v>
      </c>
      <c r="D5693" t="e">
        <f t="shared" si="176"/>
        <v>#N/A</v>
      </c>
      <c r="E5693" t="str">
        <f>(IF(B5693&lt;'Price Schedules'!$B$3,'Price Schedules'!$A$2,IF(B5693&lt;'Price Schedules'!$B$4,'Price Schedules'!$A$3,'Price Schedules'!$A$4)))</f>
        <v>Inj Med1</v>
      </c>
      <c r="F5693" t="str">
        <f>(IF(B5693&lt;'Price Schedules'!$B$7,'Price Schedules'!$A$6,IF(B5693&lt;'Price Schedules'!$B$8,'Price Schedules'!$A$7,'Price Schedules'!$A$8)))</f>
        <v>Chemo IV1</v>
      </c>
      <c r="G5693" t="str">
        <f>(IF(B5693&lt;'Price Schedules'!$B$11,'Price Schedules'!$A$10,IF(B5693&lt;'Price Schedules'!$B$12,'Price Schedules'!$A$11,'Price Schedules'!$A$12)))</f>
        <v>Chemo Med1</v>
      </c>
      <c r="H5693" t="str">
        <f>IF(B5693&lt;'Price Schedules'!$B$15,'Price Schedules'!$A$14,'Price Schedules'!$A$15)</f>
        <v>PASS1</v>
      </c>
      <c r="I5693" t="str">
        <f>IF(B5693&lt;'Price Schedules'!$B$18,'Price Schedules'!$A$17,'Price Schedules'!$A$18)</f>
        <v>IV1</v>
      </c>
      <c r="J5693" t="s">
        <v>38</v>
      </c>
      <c r="K5693" t="s">
        <v>39</v>
      </c>
      <c r="L5693" t="s">
        <v>40</v>
      </c>
      <c r="M5693" t="s">
        <v>41</v>
      </c>
      <c r="N5693" t="s">
        <v>42</v>
      </c>
      <c r="O5693" t="s">
        <v>43</v>
      </c>
      <c r="P5693" t="s">
        <v>44</v>
      </c>
      <c r="Q5693" t="s">
        <v>45</v>
      </c>
      <c r="R5693" t="str">
        <f t="shared" si="177"/>
        <v>Error</v>
      </c>
      <c r="S5693" t="e">
        <f>VLOOKUP($R5693,'Price Schedules'!$A$1:$H$34,4,FALSE)</f>
        <v>#N/A</v>
      </c>
      <c r="T5693" t="e">
        <f>VLOOKUP(R5693,'Price Schedules'!$A$1:$H$34,5,FALSE)</f>
        <v>#N/A</v>
      </c>
      <c r="U5693" t="e">
        <f>VLOOKUP(R5693,'Price Schedules'!$A$1:$H$34,6,FALSE)</f>
        <v>#N/A</v>
      </c>
      <c r="V5693" t="e">
        <f>VLOOKUP(R5693,'Price Schedules'!$A$1:$H$34,7,FALSE)</f>
        <v>#N/A</v>
      </c>
      <c r="W5693" t="e">
        <f>VLOOKUP(R5693,'Price Schedules'!$A$1:$H$34,8,FALSE)</f>
        <v>#N/A</v>
      </c>
    </row>
    <row r="5694" spans="1:23" x14ac:dyDescent="0.25">
      <c r="A5694">
        <f>Chargemaster!A5695</f>
        <v>0</v>
      </c>
      <c r="B5694">
        <f>Chargemaster!C5695</f>
        <v>0</v>
      </c>
      <c r="C5694">
        <f>Chargemaster!D5695</f>
        <v>0</v>
      </c>
      <c r="D5694" t="e">
        <f t="shared" si="176"/>
        <v>#N/A</v>
      </c>
      <c r="E5694" t="str">
        <f>(IF(B5694&lt;'Price Schedules'!$B$3,'Price Schedules'!$A$2,IF(B5694&lt;'Price Schedules'!$B$4,'Price Schedules'!$A$3,'Price Schedules'!$A$4)))</f>
        <v>Inj Med1</v>
      </c>
      <c r="F5694" t="str">
        <f>(IF(B5694&lt;'Price Schedules'!$B$7,'Price Schedules'!$A$6,IF(B5694&lt;'Price Schedules'!$B$8,'Price Schedules'!$A$7,'Price Schedules'!$A$8)))</f>
        <v>Chemo IV1</v>
      </c>
      <c r="G5694" t="str">
        <f>(IF(B5694&lt;'Price Schedules'!$B$11,'Price Schedules'!$A$10,IF(B5694&lt;'Price Schedules'!$B$12,'Price Schedules'!$A$11,'Price Schedules'!$A$12)))</f>
        <v>Chemo Med1</v>
      </c>
      <c r="H5694" t="str">
        <f>IF(B5694&lt;'Price Schedules'!$B$15,'Price Schedules'!$A$14,'Price Schedules'!$A$15)</f>
        <v>PASS1</v>
      </c>
      <c r="I5694" t="str">
        <f>IF(B5694&lt;'Price Schedules'!$B$18,'Price Schedules'!$A$17,'Price Schedules'!$A$18)</f>
        <v>IV1</v>
      </c>
      <c r="J5694" t="s">
        <v>38</v>
      </c>
      <c r="K5694" t="s">
        <v>39</v>
      </c>
      <c r="L5694" t="s">
        <v>40</v>
      </c>
      <c r="M5694" t="s">
        <v>41</v>
      </c>
      <c r="N5694" t="s">
        <v>42</v>
      </c>
      <c r="O5694" t="s">
        <v>43</v>
      </c>
      <c r="P5694" t="s">
        <v>44</v>
      </c>
      <c r="Q5694" t="s">
        <v>45</v>
      </c>
      <c r="R5694" t="str">
        <f t="shared" si="177"/>
        <v>Error</v>
      </c>
      <c r="S5694" t="e">
        <f>VLOOKUP($R5694,'Price Schedules'!$A$1:$H$34,4,FALSE)</f>
        <v>#N/A</v>
      </c>
      <c r="T5694" t="e">
        <f>VLOOKUP(R5694,'Price Schedules'!$A$1:$H$34,5,FALSE)</f>
        <v>#N/A</v>
      </c>
      <c r="U5694" t="e">
        <f>VLOOKUP(R5694,'Price Schedules'!$A$1:$H$34,6,FALSE)</f>
        <v>#N/A</v>
      </c>
      <c r="V5694" t="e">
        <f>VLOOKUP(R5694,'Price Schedules'!$A$1:$H$34,7,FALSE)</f>
        <v>#N/A</v>
      </c>
      <c r="W5694" t="e">
        <f>VLOOKUP(R5694,'Price Schedules'!$A$1:$H$34,8,FALSE)</f>
        <v>#N/A</v>
      </c>
    </row>
    <row r="5695" spans="1:23" x14ac:dyDescent="0.25">
      <c r="A5695">
        <f>Chargemaster!A5696</f>
        <v>0</v>
      </c>
      <c r="B5695">
        <f>Chargemaster!C5696</f>
        <v>0</v>
      </c>
      <c r="C5695">
        <f>Chargemaster!D5696</f>
        <v>0</v>
      </c>
      <c r="D5695" t="e">
        <f t="shared" si="176"/>
        <v>#N/A</v>
      </c>
      <c r="E5695" t="str">
        <f>(IF(B5695&lt;'Price Schedules'!$B$3,'Price Schedules'!$A$2,IF(B5695&lt;'Price Schedules'!$B$4,'Price Schedules'!$A$3,'Price Schedules'!$A$4)))</f>
        <v>Inj Med1</v>
      </c>
      <c r="F5695" t="str">
        <f>(IF(B5695&lt;'Price Schedules'!$B$7,'Price Schedules'!$A$6,IF(B5695&lt;'Price Schedules'!$B$8,'Price Schedules'!$A$7,'Price Schedules'!$A$8)))</f>
        <v>Chemo IV1</v>
      </c>
      <c r="G5695" t="str">
        <f>(IF(B5695&lt;'Price Schedules'!$B$11,'Price Schedules'!$A$10,IF(B5695&lt;'Price Schedules'!$B$12,'Price Schedules'!$A$11,'Price Schedules'!$A$12)))</f>
        <v>Chemo Med1</v>
      </c>
      <c r="H5695" t="str">
        <f>IF(B5695&lt;'Price Schedules'!$B$15,'Price Schedules'!$A$14,'Price Schedules'!$A$15)</f>
        <v>PASS1</v>
      </c>
      <c r="I5695" t="str">
        <f>IF(B5695&lt;'Price Schedules'!$B$18,'Price Schedules'!$A$17,'Price Schedules'!$A$18)</f>
        <v>IV1</v>
      </c>
      <c r="J5695" t="s">
        <v>38</v>
      </c>
      <c r="K5695" t="s">
        <v>39</v>
      </c>
      <c r="L5695" t="s">
        <v>40</v>
      </c>
      <c r="M5695" t="s">
        <v>41</v>
      </c>
      <c r="N5695" t="s">
        <v>42</v>
      </c>
      <c r="O5695" t="s">
        <v>43</v>
      </c>
      <c r="P5695" t="s">
        <v>44</v>
      </c>
      <c r="Q5695" t="s">
        <v>45</v>
      </c>
      <c r="R5695" t="str">
        <f t="shared" si="177"/>
        <v>Error</v>
      </c>
      <c r="S5695" t="e">
        <f>VLOOKUP($R5695,'Price Schedules'!$A$1:$H$34,4,FALSE)</f>
        <v>#N/A</v>
      </c>
      <c r="T5695" t="e">
        <f>VLOOKUP(R5695,'Price Schedules'!$A$1:$H$34,5,FALSE)</f>
        <v>#N/A</v>
      </c>
      <c r="U5695" t="e">
        <f>VLOOKUP(R5695,'Price Schedules'!$A$1:$H$34,6,FALSE)</f>
        <v>#N/A</v>
      </c>
      <c r="V5695" t="e">
        <f>VLOOKUP(R5695,'Price Schedules'!$A$1:$H$34,7,FALSE)</f>
        <v>#N/A</v>
      </c>
      <c r="W5695" t="e">
        <f>VLOOKUP(R5695,'Price Schedules'!$A$1:$H$34,8,FALSE)</f>
        <v>#N/A</v>
      </c>
    </row>
    <row r="5696" spans="1:23" x14ac:dyDescent="0.25">
      <c r="A5696">
        <f>Chargemaster!A5697</f>
        <v>0</v>
      </c>
      <c r="B5696">
        <f>Chargemaster!C5697</f>
        <v>0</v>
      </c>
      <c r="C5696">
        <f>Chargemaster!D5697</f>
        <v>0</v>
      </c>
      <c r="D5696" t="e">
        <f t="shared" si="176"/>
        <v>#N/A</v>
      </c>
      <c r="E5696" t="str">
        <f>(IF(B5696&lt;'Price Schedules'!$B$3,'Price Schedules'!$A$2,IF(B5696&lt;'Price Schedules'!$B$4,'Price Schedules'!$A$3,'Price Schedules'!$A$4)))</f>
        <v>Inj Med1</v>
      </c>
      <c r="F5696" t="str">
        <f>(IF(B5696&lt;'Price Schedules'!$B$7,'Price Schedules'!$A$6,IF(B5696&lt;'Price Schedules'!$B$8,'Price Schedules'!$A$7,'Price Schedules'!$A$8)))</f>
        <v>Chemo IV1</v>
      </c>
      <c r="G5696" t="str">
        <f>(IF(B5696&lt;'Price Schedules'!$B$11,'Price Schedules'!$A$10,IF(B5696&lt;'Price Schedules'!$B$12,'Price Schedules'!$A$11,'Price Schedules'!$A$12)))</f>
        <v>Chemo Med1</v>
      </c>
      <c r="H5696" t="str">
        <f>IF(B5696&lt;'Price Schedules'!$B$15,'Price Schedules'!$A$14,'Price Schedules'!$A$15)</f>
        <v>PASS1</v>
      </c>
      <c r="I5696" t="str">
        <f>IF(B5696&lt;'Price Schedules'!$B$18,'Price Schedules'!$A$17,'Price Schedules'!$A$18)</f>
        <v>IV1</v>
      </c>
      <c r="J5696" t="s">
        <v>38</v>
      </c>
      <c r="K5696" t="s">
        <v>39</v>
      </c>
      <c r="L5696" t="s">
        <v>40</v>
      </c>
      <c r="M5696" t="s">
        <v>41</v>
      </c>
      <c r="N5696" t="s">
        <v>42</v>
      </c>
      <c r="O5696" t="s">
        <v>43</v>
      </c>
      <c r="P5696" t="s">
        <v>44</v>
      </c>
      <c r="Q5696" t="s">
        <v>45</v>
      </c>
      <c r="R5696" t="str">
        <f t="shared" si="177"/>
        <v>Error</v>
      </c>
      <c r="S5696" t="e">
        <f>VLOOKUP($R5696,'Price Schedules'!$A$1:$H$34,4,FALSE)</f>
        <v>#N/A</v>
      </c>
      <c r="T5696" t="e">
        <f>VLOOKUP(R5696,'Price Schedules'!$A$1:$H$34,5,FALSE)</f>
        <v>#N/A</v>
      </c>
      <c r="U5696" t="e">
        <f>VLOOKUP(R5696,'Price Schedules'!$A$1:$H$34,6,FALSE)</f>
        <v>#N/A</v>
      </c>
      <c r="V5696" t="e">
        <f>VLOOKUP(R5696,'Price Schedules'!$A$1:$H$34,7,FALSE)</f>
        <v>#N/A</v>
      </c>
      <c r="W5696" t="e">
        <f>VLOOKUP(R5696,'Price Schedules'!$A$1:$H$34,8,FALSE)</f>
        <v>#N/A</v>
      </c>
    </row>
    <row r="5697" spans="1:23" x14ac:dyDescent="0.25">
      <c r="A5697">
        <f>Chargemaster!A5698</f>
        <v>0</v>
      </c>
      <c r="B5697">
        <f>Chargemaster!C5698</f>
        <v>0</v>
      </c>
      <c r="C5697">
        <f>Chargemaster!D5698</f>
        <v>0</v>
      </c>
      <c r="D5697" t="e">
        <f t="shared" si="176"/>
        <v>#N/A</v>
      </c>
      <c r="E5697" t="str">
        <f>(IF(B5697&lt;'Price Schedules'!$B$3,'Price Schedules'!$A$2,IF(B5697&lt;'Price Schedules'!$B$4,'Price Schedules'!$A$3,'Price Schedules'!$A$4)))</f>
        <v>Inj Med1</v>
      </c>
      <c r="F5697" t="str">
        <f>(IF(B5697&lt;'Price Schedules'!$B$7,'Price Schedules'!$A$6,IF(B5697&lt;'Price Schedules'!$B$8,'Price Schedules'!$A$7,'Price Schedules'!$A$8)))</f>
        <v>Chemo IV1</v>
      </c>
      <c r="G5697" t="str">
        <f>(IF(B5697&lt;'Price Schedules'!$B$11,'Price Schedules'!$A$10,IF(B5697&lt;'Price Schedules'!$B$12,'Price Schedules'!$A$11,'Price Schedules'!$A$12)))</f>
        <v>Chemo Med1</v>
      </c>
      <c r="H5697" t="str">
        <f>IF(B5697&lt;'Price Schedules'!$B$15,'Price Schedules'!$A$14,'Price Schedules'!$A$15)</f>
        <v>PASS1</v>
      </c>
      <c r="I5697" t="str">
        <f>IF(B5697&lt;'Price Schedules'!$B$18,'Price Schedules'!$A$17,'Price Schedules'!$A$18)</f>
        <v>IV1</v>
      </c>
      <c r="J5697" t="s">
        <v>38</v>
      </c>
      <c r="K5697" t="s">
        <v>39</v>
      </c>
      <c r="L5697" t="s">
        <v>40</v>
      </c>
      <c r="M5697" t="s">
        <v>41</v>
      </c>
      <c r="N5697" t="s">
        <v>42</v>
      </c>
      <c r="O5697" t="s">
        <v>43</v>
      </c>
      <c r="P5697" t="s">
        <v>44</v>
      </c>
      <c r="Q5697" t="s">
        <v>45</v>
      </c>
      <c r="R5697" t="str">
        <f t="shared" si="177"/>
        <v>Error</v>
      </c>
      <c r="S5697" t="e">
        <f>VLOOKUP($R5697,'Price Schedules'!$A$1:$H$34,4,FALSE)</f>
        <v>#N/A</v>
      </c>
      <c r="T5697" t="e">
        <f>VLOOKUP(R5697,'Price Schedules'!$A$1:$H$34,5,FALSE)</f>
        <v>#N/A</v>
      </c>
      <c r="U5697" t="e">
        <f>VLOOKUP(R5697,'Price Schedules'!$A$1:$H$34,6,FALSE)</f>
        <v>#N/A</v>
      </c>
      <c r="V5697" t="e">
        <f>VLOOKUP(R5697,'Price Schedules'!$A$1:$H$34,7,FALSE)</f>
        <v>#N/A</v>
      </c>
      <c r="W5697" t="e">
        <f>VLOOKUP(R5697,'Price Schedules'!$A$1:$H$34,8,FALSE)</f>
        <v>#N/A</v>
      </c>
    </row>
    <row r="5698" spans="1:23" x14ac:dyDescent="0.25">
      <c r="A5698">
        <f>Chargemaster!A5699</f>
        <v>0</v>
      </c>
      <c r="B5698">
        <f>Chargemaster!C5699</f>
        <v>0</v>
      </c>
      <c r="C5698">
        <f>Chargemaster!D5699</f>
        <v>0</v>
      </c>
      <c r="D5698" t="e">
        <f t="shared" si="176"/>
        <v>#N/A</v>
      </c>
      <c r="E5698" t="str">
        <f>(IF(B5698&lt;'Price Schedules'!$B$3,'Price Schedules'!$A$2,IF(B5698&lt;'Price Schedules'!$B$4,'Price Schedules'!$A$3,'Price Schedules'!$A$4)))</f>
        <v>Inj Med1</v>
      </c>
      <c r="F5698" t="str">
        <f>(IF(B5698&lt;'Price Schedules'!$B$7,'Price Schedules'!$A$6,IF(B5698&lt;'Price Schedules'!$B$8,'Price Schedules'!$A$7,'Price Schedules'!$A$8)))</f>
        <v>Chemo IV1</v>
      </c>
      <c r="G5698" t="str">
        <f>(IF(B5698&lt;'Price Schedules'!$B$11,'Price Schedules'!$A$10,IF(B5698&lt;'Price Schedules'!$B$12,'Price Schedules'!$A$11,'Price Schedules'!$A$12)))</f>
        <v>Chemo Med1</v>
      </c>
      <c r="H5698" t="str">
        <f>IF(B5698&lt;'Price Schedules'!$B$15,'Price Schedules'!$A$14,'Price Schedules'!$A$15)</f>
        <v>PASS1</v>
      </c>
      <c r="I5698" t="str">
        <f>IF(B5698&lt;'Price Schedules'!$B$18,'Price Schedules'!$A$17,'Price Schedules'!$A$18)</f>
        <v>IV1</v>
      </c>
      <c r="J5698" t="s">
        <v>38</v>
      </c>
      <c r="K5698" t="s">
        <v>39</v>
      </c>
      <c r="L5698" t="s">
        <v>40</v>
      </c>
      <c r="M5698" t="s">
        <v>41</v>
      </c>
      <c r="N5698" t="s">
        <v>42</v>
      </c>
      <c r="O5698" t="s">
        <v>43</v>
      </c>
      <c r="P5698" t="s">
        <v>44</v>
      </c>
      <c r="Q5698" t="s">
        <v>45</v>
      </c>
      <c r="R5698" t="str">
        <f t="shared" si="177"/>
        <v>Error</v>
      </c>
      <c r="S5698" t="e">
        <f>VLOOKUP($R5698,'Price Schedules'!$A$1:$H$34,4,FALSE)</f>
        <v>#N/A</v>
      </c>
      <c r="T5698" t="e">
        <f>VLOOKUP(R5698,'Price Schedules'!$A$1:$H$34,5,FALSE)</f>
        <v>#N/A</v>
      </c>
      <c r="U5698" t="e">
        <f>VLOOKUP(R5698,'Price Schedules'!$A$1:$H$34,6,FALSE)</f>
        <v>#N/A</v>
      </c>
      <c r="V5698" t="e">
        <f>VLOOKUP(R5698,'Price Schedules'!$A$1:$H$34,7,FALSE)</f>
        <v>#N/A</v>
      </c>
      <c r="W5698" t="e">
        <f>VLOOKUP(R5698,'Price Schedules'!$A$1:$H$34,8,FALSE)</f>
        <v>#N/A</v>
      </c>
    </row>
    <row r="5699" spans="1:23" x14ac:dyDescent="0.25">
      <c r="A5699">
        <f>Chargemaster!A5700</f>
        <v>0</v>
      </c>
      <c r="B5699">
        <f>Chargemaster!C5700</f>
        <v>0</v>
      </c>
      <c r="C5699">
        <f>Chargemaster!D5700</f>
        <v>0</v>
      </c>
      <c r="D5699" t="e">
        <f t="shared" ref="D5699:D5762" si="178">IF(((B5699*(S5699+1))+T5699)&lt;W5699,W5699,((B5699*(S5699+1))+T5699))</f>
        <v>#N/A</v>
      </c>
      <c r="E5699" t="str">
        <f>(IF(B5699&lt;'Price Schedules'!$B$3,'Price Schedules'!$A$2,IF(B5699&lt;'Price Schedules'!$B$4,'Price Schedules'!$A$3,'Price Schedules'!$A$4)))</f>
        <v>Inj Med1</v>
      </c>
      <c r="F5699" t="str">
        <f>(IF(B5699&lt;'Price Schedules'!$B$7,'Price Schedules'!$A$6,IF(B5699&lt;'Price Schedules'!$B$8,'Price Schedules'!$A$7,'Price Schedules'!$A$8)))</f>
        <v>Chemo IV1</v>
      </c>
      <c r="G5699" t="str">
        <f>(IF(B5699&lt;'Price Schedules'!$B$11,'Price Schedules'!$A$10,IF(B5699&lt;'Price Schedules'!$B$12,'Price Schedules'!$A$11,'Price Schedules'!$A$12)))</f>
        <v>Chemo Med1</v>
      </c>
      <c r="H5699" t="str">
        <f>IF(B5699&lt;'Price Schedules'!$B$15,'Price Schedules'!$A$14,'Price Schedules'!$A$15)</f>
        <v>PASS1</v>
      </c>
      <c r="I5699" t="str">
        <f>IF(B5699&lt;'Price Schedules'!$B$18,'Price Schedules'!$A$17,'Price Schedules'!$A$18)</f>
        <v>IV1</v>
      </c>
      <c r="J5699" t="s">
        <v>38</v>
      </c>
      <c r="K5699" t="s">
        <v>39</v>
      </c>
      <c r="L5699" t="s">
        <v>40</v>
      </c>
      <c r="M5699" t="s">
        <v>41</v>
      </c>
      <c r="N5699" t="s">
        <v>42</v>
      </c>
      <c r="O5699" t="s">
        <v>43</v>
      </c>
      <c r="P5699" t="s">
        <v>44</v>
      </c>
      <c r="Q5699" t="s">
        <v>45</v>
      </c>
      <c r="R5699" t="str">
        <f t="shared" ref="R5699:R5762" si="179">IF(C5699=$E$1,E5699,IF(C5699=$F$1,F5699,IF(C5699=$G$1,G5699,IF(C5699=$H$1,H5699,IF(C5699=$I$1,I5699,IF(C5699=$J$1,J5699,IF(C5699=$K$1,K5699,IF(C5699=$L$1,L5699,IF(C5699=$M$1,M5699,IF(C5699=$N$1,N5699,IF(C5699=$O$1,O5699,IF(C5699=$P$1,P5699,IF(C5699=$Q$1,Q5699,"Error")))))))))))))</f>
        <v>Error</v>
      </c>
      <c r="S5699" t="e">
        <f>VLOOKUP($R5699,'Price Schedules'!$A$1:$H$34,4,FALSE)</f>
        <v>#N/A</v>
      </c>
      <c r="T5699" t="e">
        <f>VLOOKUP(R5699,'Price Schedules'!$A$1:$H$34,5,FALSE)</f>
        <v>#N/A</v>
      </c>
      <c r="U5699" t="e">
        <f>VLOOKUP(R5699,'Price Schedules'!$A$1:$H$34,6,FALSE)</f>
        <v>#N/A</v>
      </c>
      <c r="V5699" t="e">
        <f>VLOOKUP(R5699,'Price Schedules'!$A$1:$H$34,7,FALSE)</f>
        <v>#N/A</v>
      </c>
      <c r="W5699" t="e">
        <f>VLOOKUP(R5699,'Price Schedules'!$A$1:$H$34,8,FALSE)</f>
        <v>#N/A</v>
      </c>
    </row>
    <row r="5700" spans="1:23" x14ac:dyDescent="0.25">
      <c r="A5700">
        <f>Chargemaster!A5701</f>
        <v>0</v>
      </c>
      <c r="B5700">
        <f>Chargemaster!C5701</f>
        <v>0</v>
      </c>
      <c r="C5700">
        <f>Chargemaster!D5701</f>
        <v>0</v>
      </c>
      <c r="D5700" t="e">
        <f t="shared" si="178"/>
        <v>#N/A</v>
      </c>
      <c r="E5700" t="str">
        <f>(IF(B5700&lt;'Price Schedules'!$B$3,'Price Schedules'!$A$2,IF(B5700&lt;'Price Schedules'!$B$4,'Price Schedules'!$A$3,'Price Schedules'!$A$4)))</f>
        <v>Inj Med1</v>
      </c>
      <c r="F5700" t="str">
        <f>(IF(B5700&lt;'Price Schedules'!$B$7,'Price Schedules'!$A$6,IF(B5700&lt;'Price Schedules'!$B$8,'Price Schedules'!$A$7,'Price Schedules'!$A$8)))</f>
        <v>Chemo IV1</v>
      </c>
      <c r="G5700" t="str">
        <f>(IF(B5700&lt;'Price Schedules'!$B$11,'Price Schedules'!$A$10,IF(B5700&lt;'Price Schedules'!$B$12,'Price Schedules'!$A$11,'Price Schedules'!$A$12)))</f>
        <v>Chemo Med1</v>
      </c>
      <c r="H5700" t="str">
        <f>IF(B5700&lt;'Price Schedules'!$B$15,'Price Schedules'!$A$14,'Price Schedules'!$A$15)</f>
        <v>PASS1</v>
      </c>
      <c r="I5700" t="str">
        <f>IF(B5700&lt;'Price Schedules'!$B$18,'Price Schedules'!$A$17,'Price Schedules'!$A$18)</f>
        <v>IV1</v>
      </c>
      <c r="J5700" t="s">
        <v>38</v>
      </c>
      <c r="K5700" t="s">
        <v>39</v>
      </c>
      <c r="L5700" t="s">
        <v>40</v>
      </c>
      <c r="M5700" t="s">
        <v>41</v>
      </c>
      <c r="N5700" t="s">
        <v>42</v>
      </c>
      <c r="O5700" t="s">
        <v>43</v>
      </c>
      <c r="P5700" t="s">
        <v>44</v>
      </c>
      <c r="Q5700" t="s">
        <v>45</v>
      </c>
      <c r="R5700" t="str">
        <f t="shared" si="179"/>
        <v>Error</v>
      </c>
      <c r="S5700" t="e">
        <f>VLOOKUP($R5700,'Price Schedules'!$A$1:$H$34,4,FALSE)</f>
        <v>#N/A</v>
      </c>
      <c r="T5700" t="e">
        <f>VLOOKUP(R5700,'Price Schedules'!$A$1:$H$34,5,FALSE)</f>
        <v>#N/A</v>
      </c>
      <c r="U5700" t="e">
        <f>VLOOKUP(R5700,'Price Schedules'!$A$1:$H$34,6,FALSE)</f>
        <v>#N/A</v>
      </c>
      <c r="V5700" t="e">
        <f>VLOOKUP(R5700,'Price Schedules'!$A$1:$H$34,7,FALSE)</f>
        <v>#N/A</v>
      </c>
      <c r="W5700" t="e">
        <f>VLOOKUP(R5700,'Price Schedules'!$A$1:$H$34,8,FALSE)</f>
        <v>#N/A</v>
      </c>
    </row>
    <row r="5701" spans="1:23" x14ac:dyDescent="0.25">
      <c r="A5701">
        <f>Chargemaster!A5702</f>
        <v>0</v>
      </c>
      <c r="B5701">
        <f>Chargemaster!C5702</f>
        <v>0</v>
      </c>
      <c r="C5701">
        <f>Chargemaster!D5702</f>
        <v>0</v>
      </c>
      <c r="D5701" t="e">
        <f t="shared" si="178"/>
        <v>#N/A</v>
      </c>
      <c r="E5701" t="str">
        <f>(IF(B5701&lt;'Price Schedules'!$B$3,'Price Schedules'!$A$2,IF(B5701&lt;'Price Schedules'!$B$4,'Price Schedules'!$A$3,'Price Schedules'!$A$4)))</f>
        <v>Inj Med1</v>
      </c>
      <c r="F5701" t="str">
        <f>(IF(B5701&lt;'Price Schedules'!$B$7,'Price Schedules'!$A$6,IF(B5701&lt;'Price Schedules'!$B$8,'Price Schedules'!$A$7,'Price Schedules'!$A$8)))</f>
        <v>Chemo IV1</v>
      </c>
      <c r="G5701" t="str">
        <f>(IF(B5701&lt;'Price Schedules'!$B$11,'Price Schedules'!$A$10,IF(B5701&lt;'Price Schedules'!$B$12,'Price Schedules'!$A$11,'Price Schedules'!$A$12)))</f>
        <v>Chemo Med1</v>
      </c>
      <c r="H5701" t="str">
        <f>IF(B5701&lt;'Price Schedules'!$B$15,'Price Schedules'!$A$14,'Price Schedules'!$A$15)</f>
        <v>PASS1</v>
      </c>
      <c r="I5701" t="str">
        <f>IF(B5701&lt;'Price Schedules'!$B$18,'Price Schedules'!$A$17,'Price Schedules'!$A$18)</f>
        <v>IV1</v>
      </c>
      <c r="J5701" t="s">
        <v>38</v>
      </c>
      <c r="K5701" t="s">
        <v>39</v>
      </c>
      <c r="L5701" t="s">
        <v>40</v>
      </c>
      <c r="M5701" t="s">
        <v>41</v>
      </c>
      <c r="N5701" t="s">
        <v>42</v>
      </c>
      <c r="O5701" t="s">
        <v>43</v>
      </c>
      <c r="P5701" t="s">
        <v>44</v>
      </c>
      <c r="Q5701" t="s">
        <v>45</v>
      </c>
      <c r="R5701" t="str">
        <f t="shared" si="179"/>
        <v>Error</v>
      </c>
      <c r="S5701" t="e">
        <f>VLOOKUP($R5701,'Price Schedules'!$A$1:$H$34,4,FALSE)</f>
        <v>#N/A</v>
      </c>
      <c r="T5701" t="e">
        <f>VLOOKUP(R5701,'Price Schedules'!$A$1:$H$34,5,FALSE)</f>
        <v>#N/A</v>
      </c>
      <c r="U5701" t="e">
        <f>VLOOKUP(R5701,'Price Schedules'!$A$1:$H$34,6,FALSE)</f>
        <v>#N/A</v>
      </c>
      <c r="V5701" t="e">
        <f>VLOOKUP(R5701,'Price Schedules'!$A$1:$H$34,7,FALSE)</f>
        <v>#N/A</v>
      </c>
      <c r="W5701" t="e">
        <f>VLOOKUP(R5701,'Price Schedules'!$A$1:$H$34,8,FALSE)</f>
        <v>#N/A</v>
      </c>
    </row>
    <row r="5702" spans="1:23" x14ac:dyDescent="0.25">
      <c r="A5702">
        <f>Chargemaster!A5703</f>
        <v>0</v>
      </c>
      <c r="B5702">
        <f>Chargemaster!C5703</f>
        <v>0</v>
      </c>
      <c r="C5702">
        <f>Chargemaster!D5703</f>
        <v>0</v>
      </c>
      <c r="D5702" t="e">
        <f t="shared" si="178"/>
        <v>#N/A</v>
      </c>
      <c r="E5702" t="str">
        <f>(IF(B5702&lt;'Price Schedules'!$B$3,'Price Schedules'!$A$2,IF(B5702&lt;'Price Schedules'!$B$4,'Price Schedules'!$A$3,'Price Schedules'!$A$4)))</f>
        <v>Inj Med1</v>
      </c>
      <c r="F5702" t="str">
        <f>(IF(B5702&lt;'Price Schedules'!$B$7,'Price Schedules'!$A$6,IF(B5702&lt;'Price Schedules'!$B$8,'Price Schedules'!$A$7,'Price Schedules'!$A$8)))</f>
        <v>Chemo IV1</v>
      </c>
      <c r="G5702" t="str">
        <f>(IF(B5702&lt;'Price Schedules'!$B$11,'Price Schedules'!$A$10,IF(B5702&lt;'Price Schedules'!$B$12,'Price Schedules'!$A$11,'Price Schedules'!$A$12)))</f>
        <v>Chemo Med1</v>
      </c>
      <c r="H5702" t="str">
        <f>IF(B5702&lt;'Price Schedules'!$B$15,'Price Schedules'!$A$14,'Price Schedules'!$A$15)</f>
        <v>PASS1</v>
      </c>
      <c r="I5702" t="str">
        <f>IF(B5702&lt;'Price Schedules'!$B$18,'Price Schedules'!$A$17,'Price Schedules'!$A$18)</f>
        <v>IV1</v>
      </c>
      <c r="J5702" t="s">
        <v>38</v>
      </c>
      <c r="K5702" t="s">
        <v>39</v>
      </c>
      <c r="L5702" t="s">
        <v>40</v>
      </c>
      <c r="M5702" t="s">
        <v>41</v>
      </c>
      <c r="N5702" t="s">
        <v>42</v>
      </c>
      <c r="O5702" t="s">
        <v>43</v>
      </c>
      <c r="P5702" t="s">
        <v>44</v>
      </c>
      <c r="Q5702" t="s">
        <v>45</v>
      </c>
      <c r="R5702" t="str">
        <f t="shared" si="179"/>
        <v>Error</v>
      </c>
      <c r="S5702" t="e">
        <f>VLOOKUP($R5702,'Price Schedules'!$A$1:$H$34,4,FALSE)</f>
        <v>#N/A</v>
      </c>
      <c r="T5702" t="e">
        <f>VLOOKUP(R5702,'Price Schedules'!$A$1:$H$34,5,FALSE)</f>
        <v>#N/A</v>
      </c>
      <c r="U5702" t="e">
        <f>VLOOKUP(R5702,'Price Schedules'!$A$1:$H$34,6,FALSE)</f>
        <v>#N/A</v>
      </c>
      <c r="V5702" t="e">
        <f>VLOOKUP(R5702,'Price Schedules'!$A$1:$H$34,7,FALSE)</f>
        <v>#N/A</v>
      </c>
      <c r="W5702" t="e">
        <f>VLOOKUP(R5702,'Price Schedules'!$A$1:$H$34,8,FALSE)</f>
        <v>#N/A</v>
      </c>
    </row>
    <row r="5703" spans="1:23" x14ac:dyDescent="0.25">
      <c r="A5703">
        <f>Chargemaster!A5704</f>
        <v>0</v>
      </c>
      <c r="B5703">
        <f>Chargemaster!C5704</f>
        <v>0</v>
      </c>
      <c r="C5703">
        <f>Chargemaster!D5704</f>
        <v>0</v>
      </c>
      <c r="D5703" t="e">
        <f t="shared" si="178"/>
        <v>#N/A</v>
      </c>
      <c r="E5703" t="str">
        <f>(IF(B5703&lt;'Price Schedules'!$B$3,'Price Schedules'!$A$2,IF(B5703&lt;'Price Schedules'!$B$4,'Price Schedules'!$A$3,'Price Schedules'!$A$4)))</f>
        <v>Inj Med1</v>
      </c>
      <c r="F5703" t="str">
        <f>(IF(B5703&lt;'Price Schedules'!$B$7,'Price Schedules'!$A$6,IF(B5703&lt;'Price Schedules'!$B$8,'Price Schedules'!$A$7,'Price Schedules'!$A$8)))</f>
        <v>Chemo IV1</v>
      </c>
      <c r="G5703" t="str">
        <f>(IF(B5703&lt;'Price Schedules'!$B$11,'Price Schedules'!$A$10,IF(B5703&lt;'Price Schedules'!$B$12,'Price Schedules'!$A$11,'Price Schedules'!$A$12)))</f>
        <v>Chemo Med1</v>
      </c>
      <c r="H5703" t="str">
        <f>IF(B5703&lt;'Price Schedules'!$B$15,'Price Schedules'!$A$14,'Price Schedules'!$A$15)</f>
        <v>PASS1</v>
      </c>
      <c r="I5703" t="str">
        <f>IF(B5703&lt;'Price Schedules'!$B$18,'Price Schedules'!$A$17,'Price Schedules'!$A$18)</f>
        <v>IV1</v>
      </c>
      <c r="J5703" t="s">
        <v>38</v>
      </c>
      <c r="K5703" t="s">
        <v>39</v>
      </c>
      <c r="L5703" t="s">
        <v>40</v>
      </c>
      <c r="M5703" t="s">
        <v>41</v>
      </c>
      <c r="N5703" t="s">
        <v>42</v>
      </c>
      <c r="O5703" t="s">
        <v>43</v>
      </c>
      <c r="P5703" t="s">
        <v>44</v>
      </c>
      <c r="Q5703" t="s">
        <v>45</v>
      </c>
      <c r="R5703" t="str">
        <f t="shared" si="179"/>
        <v>Error</v>
      </c>
      <c r="S5703" t="e">
        <f>VLOOKUP($R5703,'Price Schedules'!$A$1:$H$34,4,FALSE)</f>
        <v>#N/A</v>
      </c>
      <c r="T5703" t="e">
        <f>VLOOKUP(R5703,'Price Schedules'!$A$1:$H$34,5,FALSE)</f>
        <v>#N/A</v>
      </c>
      <c r="U5703" t="e">
        <f>VLOOKUP(R5703,'Price Schedules'!$A$1:$H$34,6,FALSE)</f>
        <v>#N/A</v>
      </c>
      <c r="V5703" t="e">
        <f>VLOOKUP(R5703,'Price Schedules'!$A$1:$H$34,7,FALSE)</f>
        <v>#N/A</v>
      </c>
      <c r="W5703" t="e">
        <f>VLOOKUP(R5703,'Price Schedules'!$A$1:$H$34,8,FALSE)</f>
        <v>#N/A</v>
      </c>
    </row>
    <row r="5704" spans="1:23" x14ac:dyDescent="0.25">
      <c r="A5704">
        <f>Chargemaster!A5705</f>
        <v>0</v>
      </c>
      <c r="B5704">
        <f>Chargemaster!C5705</f>
        <v>0</v>
      </c>
      <c r="C5704">
        <f>Chargemaster!D5705</f>
        <v>0</v>
      </c>
      <c r="D5704" t="e">
        <f t="shared" si="178"/>
        <v>#N/A</v>
      </c>
      <c r="E5704" t="str">
        <f>(IF(B5704&lt;'Price Schedules'!$B$3,'Price Schedules'!$A$2,IF(B5704&lt;'Price Schedules'!$B$4,'Price Schedules'!$A$3,'Price Schedules'!$A$4)))</f>
        <v>Inj Med1</v>
      </c>
      <c r="F5704" t="str">
        <f>(IF(B5704&lt;'Price Schedules'!$B$7,'Price Schedules'!$A$6,IF(B5704&lt;'Price Schedules'!$B$8,'Price Schedules'!$A$7,'Price Schedules'!$A$8)))</f>
        <v>Chemo IV1</v>
      </c>
      <c r="G5704" t="str">
        <f>(IF(B5704&lt;'Price Schedules'!$B$11,'Price Schedules'!$A$10,IF(B5704&lt;'Price Schedules'!$B$12,'Price Schedules'!$A$11,'Price Schedules'!$A$12)))</f>
        <v>Chemo Med1</v>
      </c>
      <c r="H5704" t="str">
        <f>IF(B5704&lt;'Price Schedules'!$B$15,'Price Schedules'!$A$14,'Price Schedules'!$A$15)</f>
        <v>PASS1</v>
      </c>
      <c r="I5704" t="str">
        <f>IF(B5704&lt;'Price Schedules'!$B$18,'Price Schedules'!$A$17,'Price Schedules'!$A$18)</f>
        <v>IV1</v>
      </c>
      <c r="J5704" t="s">
        <v>38</v>
      </c>
      <c r="K5704" t="s">
        <v>39</v>
      </c>
      <c r="L5704" t="s">
        <v>40</v>
      </c>
      <c r="M5704" t="s">
        <v>41</v>
      </c>
      <c r="N5704" t="s">
        <v>42</v>
      </c>
      <c r="O5704" t="s">
        <v>43</v>
      </c>
      <c r="P5704" t="s">
        <v>44</v>
      </c>
      <c r="Q5704" t="s">
        <v>45</v>
      </c>
      <c r="R5704" t="str">
        <f t="shared" si="179"/>
        <v>Error</v>
      </c>
      <c r="S5704" t="e">
        <f>VLOOKUP($R5704,'Price Schedules'!$A$1:$H$34,4,FALSE)</f>
        <v>#N/A</v>
      </c>
      <c r="T5704" t="e">
        <f>VLOOKUP(R5704,'Price Schedules'!$A$1:$H$34,5,FALSE)</f>
        <v>#N/A</v>
      </c>
      <c r="U5704" t="e">
        <f>VLOOKUP(R5704,'Price Schedules'!$A$1:$H$34,6,FALSE)</f>
        <v>#N/A</v>
      </c>
      <c r="V5704" t="e">
        <f>VLOOKUP(R5704,'Price Schedules'!$A$1:$H$34,7,FALSE)</f>
        <v>#N/A</v>
      </c>
      <c r="W5704" t="e">
        <f>VLOOKUP(R5704,'Price Schedules'!$A$1:$H$34,8,FALSE)</f>
        <v>#N/A</v>
      </c>
    </row>
    <row r="5705" spans="1:23" x14ac:dyDescent="0.25">
      <c r="A5705">
        <f>Chargemaster!A5706</f>
        <v>0</v>
      </c>
      <c r="B5705">
        <f>Chargemaster!C5706</f>
        <v>0</v>
      </c>
      <c r="C5705">
        <f>Chargemaster!D5706</f>
        <v>0</v>
      </c>
      <c r="D5705" t="e">
        <f t="shared" si="178"/>
        <v>#N/A</v>
      </c>
      <c r="E5705" t="str">
        <f>(IF(B5705&lt;'Price Schedules'!$B$3,'Price Schedules'!$A$2,IF(B5705&lt;'Price Schedules'!$B$4,'Price Schedules'!$A$3,'Price Schedules'!$A$4)))</f>
        <v>Inj Med1</v>
      </c>
      <c r="F5705" t="str">
        <f>(IF(B5705&lt;'Price Schedules'!$B$7,'Price Schedules'!$A$6,IF(B5705&lt;'Price Schedules'!$B$8,'Price Schedules'!$A$7,'Price Schedules'!$A$8)))</f>
        <v>Chemo IV1</v>
      </c>
      <c r="G5705" t="str">
        <f>(IF(B5705&lt;'Price Schedules'!$B$11,'Price Schedules'!$A$10,IF(B5705&lt;'Price Schedules'!$B$12,'Price Schedules'!$A$11,'Price Schedules'!$A$12)))</f>
        <v>Chemo Med1</v>
      </c>
      <c r="H5705" t="str">
        <f>IF(B5705&lt;'Price Schedules'!$B$15,'Price Schedules'!$A$14,'Price Schedules'!$A$15)</f>
        <v>PASS1</v>
      </c>
      <c r="I5705" t="str">
        <f>IF(B5705&lt;'Price Schedules'!$B$18,'Price Schedules'!$A$17,'Price Schedules'!$A$18)</f>
        <v>IV1</v>
      </c>
      <c r="J5705" t="s">
        <v>38</v>
      </c>
      <c r="K5705" t="s">
        <v>39</v>
      </c>
      <c r="L5705" t="s">
        <v>40</v>
      </c>
      <c r="M5705" t="s">
        <v>41</v>
      </c>
      <c r="N5705" t="s">
        <v>42</v>
      </c>
      <c r="O5705" t="s">
        <v>43</v>
      </c>
      <c r="P5705" t="s">
        <v>44</v>
      </c>
      <c r="Q5705" t="s">
        <v>45</v>
      </c>
      <c r="R5705" t="str">
        <f t="shared" si="179"/>
        <v>Error</v>
      </c>
      <c r="S5705" t="e">
        <f>VLOOKUP($R5705,'Price Schedules'!$A$1:$H$34,4,FALSE)</f>
        <v>#N/A</v>
      </c>
      <c r="T5705" t="e">
        <f>VLOOKUP(R5705,'Price Schedules'!$A$1:$H$34,5,FALSE)</f>
        <v>#N/A</v>
      </c>
      <c r="U5705" t="e">
        <f>VLOOKUP(R5705,'Price Schedules'!$A$1:$H$34,6,FALSE)</f>
        <v>#N/A</v>
      </c>
      <c r="V5705" t="e">
        <f>VLOOKUP(R5705,'Price Schedules'!$A$1:$H$34,7,FALSE)</f>
        <v>#N/A</v>
      </c>
      <c r="W5705" t="e">
        <f>VLOOKUP(R5705,'Price Schedules'!$A$1:$H$34,8,FALSE)</f>
        <v>#N/A</v>
      </c>
    </row>
    <row r="5706" spans="1:23" x14ac:dyDescent="0.25">
      <c r="A5706">
        <f>Chargemaster!A5707</f>
        <v>0</v>
      </c>
      <c r="B5706">
        <f>Chargemaster!C5707</f>
        <v>0</v>
      </c>
      <c r="C5706">
        <f>Chargemaster!D5707</f>
        <v>0</v>
      </c>
      <c r="D5706" t="e">
        <f t="shared" si="178"/>
        <v>#N/A</v>
      </c>
      <c r="E5706" t="str">
        <f>(IF(B5706&lt;'Price Schedules'!$B$3,'Price Schedules'!$A$2,IF(B5706&lt;'Price Schedules'!$B$4,'Price Schedules'!$A$3,'Price Schedules'!$A$4)))</f>
        <v>Inj Med1</v>
      </c>
      <c r="F5706" t="str">
        <f>(IF(B5706&lt;'Price Schedules'!$B$7,'Price Schedules'!$A$6,IF(B5706&lt;'Price Schedules'!$B$8,'Price Schedules'!$A$7,'Price Schedules'!$A$8)))</f>
        <v>Chemo IV1</v>
      </c>
      <c r="G5706" t="str">
        <f>(IF(B5706&lt;'Price Schedules'!$B$11,'Price Schedules'!$A$10,IF(B5706&lt;'Price Schedules'!$B$12,'Price Schedules'!$A$11,'Price Schedules'!$A$12)))</f>
        <v>Chemo Med1</v>
      </c>
      <c r="H5706" t="str">
        <f>IF(B5706&lt;'Price Schedules'!$B$15,'Price Schedules'!$A$14,'Price Schedules'!$A$15)</f>
        <v>PASS1</v>
      </c>
      <c r="I5706" t="str">
        <f>IF(B5706&lt;'Price Schedules'!$B$18,'Price Schedules'!$A$17,'Price Schedules'!$A$18)</f>
        <v>IV1</v>
      </c>
      <c r="J5706" t="s">
        <v>38</v>
      </c>
      <c r="K5706" t="s">
        <v>39</v>
      </c>
      <c r="L5706" t="s">
        <v>40</v>
      </c>
      <c r="M5706" t="s">
        <v>41</v>
      </c>
      <c r="N5706" t="s">
        <v>42</v>
      </c>
      <c r="O5706" t="s">
        <v>43</v>
      </c>
      <c r="P5706" t="s">
        <v>44</v>
      </c>
      <c r="Q5706" t="s">
        <v>45</v>
      </c>
      <c r="R5706" t="str">
        <f t="shared" si="179"/>
        <v>Error</v>
      </c>
      <c r="S5706" t="e">
        <f>VLOOKUP($R5706,'Price Schedules'!$A$1:$H$34,4,FALSE)</f>
        <v>#N/A</v>
      </c>
      <c r="T5706" t="e">
        <f>VLOOKUP(R5706,'Price Schedules'!$A$1:$H$34,5,FALSE)</f>
        <v>#N/A</v>
      </c>
      <c r="U5706" t="e">
        <f>VLOOKUP(R5706,'Price Schedules'!$A$1:$H$34,6,FALSE)</f>
        <v>#N/A</v>
      </c>
      <c r="V5706" t="e">
        <f>VLOOKUP(R5706,'Price Schedules'!$A$1:$H$34,7,FALSE)</f>
        <v>#N/A</v>
      </c>
      <c r="W5706" t="e">
        <f>VLOOKUP(R5706,'Price Schedules'!$A$1:$H$34,8,FALSE)</f>
        <v>#N/A</v>
      </c>
    </row>
    <row r="5707" spans="1:23" x14ac:dyDescent="0.25">
      <c r="A5707">
        <f>Chargemaster!A5708</f>
        <v>0</v>
      </c>
      <c r="B5707">
        <f>Chargemaster!C5708</f>
        <v>0</v>
      </c>
      <c r="C5707">
        <f>Chargemaster!D5708</f>
        <v>0</v>
      </c>
      <c r="D5707" t="e">
        <f t="shared" si="178"/>
        <v>#N/A</v>
      </c>
      <c r="E5707" t="str">
        <f>(IF(B5707&lt;'Price Schedules'!$B$3,'Price Schedules'!$A$2,IF(B5707&lt;'Price Schedules'!$B$4,'Price Schedules'!$A$3,'Price Schedules'!$A$4)))</f>
        <v>Inj Med1</v>
      </c>
      <c r="F5707" t="str">
        <f>(IF(B5707&lt;'Price Schedules'!$B$7,'Price Schedules'!$A$6,IF(B5707&lt;'Price Schedules'!$B$8,'Price Schedules'!$A$7,'Price Schedules'!$A$8)))</f>
        <v>Chemo IV1</v>
      </c>
      <c r="G5707" t="str">
        <f>(IF(B5707&lt;'Price Schedules'!$B$11,'Price Schedules'!$A$10,IF(B5707&lt;'Price Schedules'!$B$12,'Price Schedules'!$A$11,'Price Schedules'!$A$12)))</f>
        <v>Chemo Med1</v>
      </c>
      <c r="H5707" t="str">
        <f>IF(B5707&lt;'Price Schedules'!$B$15,'Price Schedules'!$A$14,'Price Schedules'!$A$15)</f>
        <v>PASS1</v>
      </c>
      <c r="I5707" t="str">
        <f>IF(B5707&lt;'Price Schedules'!$B$18,'Price Schedules'!$A$17,'Price Schedules'!$A$18)</f>
        <v>IV1</v>
      </c>
      <c r="J5707" t="s">
        <v>38</v>
      </c>
      <c r="K5707" t="s">
        <v>39</v>
      </c>
      <c r="L5707" t="s">
        <v>40</v>
      </c>
      <c r="M5707" t="s">
        <v>41</v>
      </c>
      <c r="N5707" t="s">
        <v>42</v>
      </c>
      <c r="O5707" t="s">
        <v>43</v>
      </c>
      <c r="P5707" t="s">
        <v>44</v>
      </c>
      <c r="Q5707" t="s">
        <v>45</v>
      </c>
      <c r="R5707" t="str">
        <f t="shared" si="179"/>
        <v>Error</v>
      </c>
      <c r="S5707" t="e">
        <f>VLOOKUP($R5707,'Price Schedules'!$A$1:$H$34,4,FALSE)</f>
        <v>#N/A</v>
      </c>
      <c r="T5707" t="e">
        <f>VLOOKUP(R5707,'Price Schedules'!$A$1:$H$34,5,FALSE)</f>
        <v>#N/A</v>
      </c>
      <c r="U5707" t="e">
        <f>VLOOKUP(R5707,'Price Schedules'!$A$1:$H$34,6,FALSE)</f>
        <v>#N/A</v>
      </c>
      <c r="V5707" t="e">
        <f>VLOOKUP(R5707,'Price Schedules'!$A$1:$H$34,7,FALSE)</f>
        <v>#N/A</v>
      </c>
      <c r="W5707" t="e">
        <f>VLOOKUP(R5707,'Price Schedules'!$A$1:$H$34,8,FALSE)</f>
        <v>#N/A</v>
      </c>
    </row>
    <row r="5708" spans="1:23" x14ac:dyDescent="0.25">
      <c r="A5708">
        <f>Chargemaster!A5709</f>
        <v>0</v>
      </c>
      <c r="B5708">
        <f>Chargemaster!C5709</f>
        <v>0</v>
      </c>
      <c r="C5708">
        <f>Chargemaster!D5709</f>
        <v>0</v>
      </c>
      <c r="D5708" t="e">
        <f t="shared" si="178"/>
        <v>#N/A</v>
      </c>
      <c r="E5708" t="str">
        <f>(IF(B5708&lt;'Price Schedules'!$B$3,'Price Schedules'!$A$2,IF(B5708&lt;'Price Schedules'!$B$4,'Price Schedules'!$A$3,'Price Schedules'!$A$4)))</f>
        <v>Inj Med1</v>
      </c>
      <c r="F5708" t="str">
        <f>(IF(B5708&lt;'Price Schedules'!$B$7,'Price Schedules'!$A$6,IF(B5708&lt;'Price Schedules'!$B$8,'Price Schedules'!$A$7,'Price Schedules'!$A$8)))</f>
        <v>Chemo IV1</v>
      </c>
      <c r="G5708" t="str">
        <f>(IF(B5708&lt;'Price Schedules'!$B$11,'Price Schedules'!$A$10,IF(B5708&lt;'Price Schedules'!$B$12,'Price Schedules'!$A$11,'Price Schedules'!$A$12)))</f>
        <v>Chemo Med1</v>
      </c>
      <c r="H5708" t="str">
        <f>IF(B5708&lt;'Price Schedules'!$B$15,'Price Schedules'!$A$14,'Price Schedules'!$A$15)</f>
        <v>PASS1</v>
      </c>
      <c r="I5708" t="str">
        <f>IF(B5708&lt;'Price Schedules'!$B$18,'Price Schedules'!$A$17,'Price Schedules'!$A$18)</f>
        <v>IV1</v>
      </c>
      <c r="J5708" t="s">
        <v>38</v>
      </c>
      <c r="K5708" t="s">
        <v>39</v>
      </c>
      <c r="L5708" t="s">
        <v>40</v>
      </c>
      <c r="M5708" t="s">
        <v>41</v>
      </c>
      <c r="N5708" t="s">
        <v>42</v>
      </c>
      <c r="O5708" t="s">
        <v>43</v>
      </c>
      <c r="P5708" t="s">
        <v>44</v>
      </c>
      <c r="Q5708" t="s">
        <v>45</v>
      </c>
      <c r="R5708" t="str">
        <f t="shared" si="179"/>
        <v>Error</v>
      </c>
      <c r="S5708" t="e">
        <f>VLOOKUP($R5708,'Price Schedules'!$A$1:$H$34,4,FALSE)</f>
        <v>#N/A</v>
      </c>
      <c r="T5708" t="e">
        <f>VLOOKUP(R5708,'Price Schedules'!$A$1:$H$34,5,FALSE)</f>
        <v>#N/A</v>
      </c>
      <c r="U5708" t="e">
        <f>VLOOKUP(R5708,'Price Schedules'!$A$1:$H$34,6,FALSE)</f>
        <v>#N/A</v>
      </c>
      <c r="V5708" t="e">
        <f>VLOOKUP(R5708,'Price Schedules'!$A$1:$H$34,7,FALSE)</f>
        <v>#N/A</v>
      </c>
      <c r="W5708" t="e">
        <f>VLOOKUP(R5708,'Price Schedules'!$A$1:$H$34,8,FALSE)</f>
        <v>#N/A</v>
      </c>
    </row>
    <row r="5709" spans="1:23" x14ac:dyDescent="0.25">
      <c r="A5709">
        <f>Chargemaster!A5710</f>
        <v>0</v>
      </c>
      <c r="B5709">
        <f>Chargemaster!C5710</f>
        <v>0</v>
      </c>
      <c r="C5709">
        <f>Chargemaster!D5710</f>
        <v>0</v>
      </c>
      <c r="D5709" t="e">
        <f t="shared" si="178"/>
        <v>#N/A</v>
      </c>
      <c r="E5709" t="str">
        <f>(IF(B5709&lt;'Price Schedules'!$B$3,'Price Schedules'!$A$2,IF(B5709&lt;'Price Schedules'!$B$4,'Price Schedules'!$A$3,'Price Schedules'!$A$4)))</f>
        <v>Inj Med1</v>
      </c>
      <c r="F5709" t="str">
        <f>(IF(B5709&lt;'Price Schedules'!$B$7,'Price Schedules'!$A$6,IF(B5709&lt;'Price Schedules'!$B$8,'Price Schedules'!$A$7,'Price Schedules'!$A$8)))</f>
        <v>Chemo IV1</v>
      </c>
      <c r="G5709" t="str">
        <f>(IF(B5709&lt;'Price Schedules'!$B$11,'Price Schedules'!$A$10,IF(B5709&lt;'Price Schedules'!$B$12,'Price Schedules'!$A$11,'Price Schedules'!$A$12)))</f>
        <v>Chemo Med1</v>
      </c>
      <c r="H5709" t="str">
        <f>IF(B5709&lt;'Price Schedules'!$B$15,'Price Schedules'!$A$14,'Price Schedules'!$A$15)</f>
        <v>PASS1</v>
      </c>
      <c r="I5709" t="str">
        <f>IF(B5709&lt;'Price Schedules'!$B$18,'Price Schedules'!$A$17,'Price Schedules'!$A$18)</f>
        <v>IV1</v>
      </c>
      <c r="J5709" t="s">
        <v>38</v>
      </c>
      <c r="K5709" t="s">
        <v>39</v>
      </c>
      <c r="L5709" t="s">
        <v>40</v>
      </c>
      <c r="M5709" t="s">
        <v>41</v>
      </c>
      <c r="N5709" t="s">
        <v>42</v>
      </c>
      <c r="O5709" t="s">
        <v>43</v>
      </c>
      <c r="P5709" t="s">
        <v>44</v>
      </c>
      <c r="Q5709" t="s">
        <v>45</v>
      </c>
      <c r="R5709" t="str">
        <f t="shared" si="179"/>
        <v>Error</v>
      </c>
      <c r="S5709" t="e">
        <f>VLOOKUP($R5709,'Price Schedules'!$A$1:$H$34,4,FALSE)</f>
        <v>#N/A</v>
      </c>
      <c r="T5709" t="e">
        <f>VLOOKUP(R5709,'Price Schedules'!$A$1:$H$34,5,FALSE)</f>
        <v>#N/A</v>
      </c>
      <c r="U5709" t="e">
        <f>VLOOKUP(R5709,'Price Schedules'!$A$1:$H$34,6,FALSE)</f>
        <v>#N/A</v>
      </c>
      <c r="V5709" t="e">
        <f>VLOOKUP(R5709,'Price Schedules'!$A$1:$H$34,7,FALSE)</f>
        <v>#N/A</v>
      </c>
      <c r="W5709" t="e">
        <f>VLOOKUP(R5709,'Price Schedules'!$A$1:$H$34,8,FALSE)</f>
        <v>#N/A</v>
      </c>
    </row>
    <row r="5710" spans="1:23" x14ac:dyDescent="0.25">
      <c r="A5710">
        <f>Chargemaster!A5711</f>
        <v>0</v>
      </c>
      <c r="B5710">
        <f>Chargemaster!C5711</f>
        <v>0</v>
      </c>
      <c r="C5710">
        <f>Chargemaster!D5711</f>
        <v>0</v>
      </c>
      <c r="D5710" t="e">
        <f t="shared" si="178"/>
        <v>#N/A</v>
      </c>
      <c r="E5710" t="str">
        <f>(IF(B5710&lt;'Price Schedules'!$B$3,'Price Schedules'!$A$2,IF(B5710&lt;'Price Schedules'!$B$4,'Price Schedules'!$A$3,'Price Schedules'!$A$4)))</f>
        <v>Inj Med1</v>
      </c>
      <c r="F5710" t="str">
        <f>(IF(B5710&lt;'Price Schedules'!$B$7,'Price Schedules'!$A$6,IF(B5710&lt;'Price Schedules'!$B$8,'Price Schedules'!$A$7,'Price Schedules'!$A$8)))</f>
        <v>Chemo IV1</v>
      </c>
      <c r="G5710" t="str">
        <f>(IF(B5710&lt;'Price Schedules'!$B$11,'Price Schedules'!$A$10,IF(B5710&lt;'Price Schedules'!$B$12,'Price Schedules'!$A$11,'Price Schedules'!$A$12)))</f>
        <v>Chemo Med1</v>
      </c>
      <c r="H5710" t="str">
        <f>IF(B5710&lt;'Price Schedules'!$B$15,'Price Schedules'!$A$14,'Price Schedules'!$A$15)</f>
        <v>PASS1</v>
      </c>
      <c r="I5710" t="str">
        <f>IF(B5710&lt;'Price Schedules'!$B$18,'Price Schedules'!$A$17,'Price Schedules'!$A$18)</f>
        <v>IV1</v>
      </c>
      <c r="J5710" t="s">
        <v>38</v>
      </c>
      <c r="K5710" t="s">
        <v>39</v>
      </c>
      <c r="L5710" t="s">
        <v>40</v>
      </c>
      <c r="M5710" t="s">
        <v>41</v>
      </c>
      <c r="N5710" t="s">
        <v>42</v>
      </c>
      <c r="O5710" t="s">
        <v>43</v>
      </c>
      <c r="P5710" t="s">
        <v>44</v>
      </c>
      <c r="Q5710" t="s">
        <v>45</v>
      </c>
      <c r="R5710" t="str">
        <f t="shared" si="179"/>
        <v>Error</v>
      </c>
      <c r="S5710" t="e">
        <f>VLOOKUP($R5710,'Price Schedules'!$A$1:$H$34,4,FALSE)</f>
        <v>#N/A</v>
      </c>
      <c r="T5710" t="e">
        <f>VLOOKUP(R5710,'Price Schedules'!$A$1:$H$34,5,FALSE)</f>
        <v>#N/A</v>
      </c>
      <c r="U5710" t="e">
        <f>VLOOKUP(R5710,'Price Schedules'!$A$1:$H$34,6,FALSE)</f>
        <v>#N/A</v>
      </c>
      <c r="V5710" t="e">
        <f>VLOOKUP(R5710,'Price Schedules'!$A$1:$H$34,7,FALSE)</f>
        <v>#N/A</v>
      </c>
      <c r="W5710" t="e">
        <f>VLOOKUP(R5710,'Price Schedules'!$A$1:$H$34,8,FALSE)</f>
        <v>#N/A</v>
      </c>
    </row>
    <row r="5711" spans="1:23" x14ac:dyDescent="0.25">
      <c r="A5711">
        <f>Chargemaster!A5712</f>
        <v>0</v>
      </c>
      <c r="B5711">
        <f>Chargemaster!C5712</f>
        <v>0</v>
      </c>
      <c r="C5711">
        <f>Chargemaster!D5712</f>
        <v>0</v>
      </c>
      <c r="D5711" t="e">
        <f t="shared" si="178"/>
        <v>#N/A</v>
      </c>
      <c r="E5711" t="str">
        <f>(IF(B5711&lt;'Price Schedules'!$B$3,'Price Schedules'!$A$2,IF(B5711&lt;'Price Schedules'!$B$4,'Price Schedules'!$A$3,'Price Schedules'!$A$4)))</f>
        <v>Inj Med1</v>
      </c>
      <c r="F5711" t="str">
        <f>(IF(B5711&lt;'Price Schedules'!$B$7,'Price Schedules'!$A$6,IF(B5711&lt;'Price Schedules'!$B$8,'Price Schedules'!$A$7,'Price Schedules'!$A$8)))</f>
        <v>Chemo IV1</v>
      </c>
      <c r="G5711" t="str">
        <f>(IF(B5711&lt;'Price Schedules'!$B$11,'Price Schedules'!$A$10,IF(B5711&lt;'Price Schedules'!$B$12,'Price Schedules'!$A$11,'Price Schedules'!$A$12)))</f>
        <v>Chemo Med1</v>
      </c>
      <c r="H5711" t="str">
        <f>IF(B5711&lt;'Price Schedules'!$B$15,'Price Schedules'!$A$14,'Price Schedules'!$A$15)</f>
        <v>PASS1</v>
      </c>
      <c r="I5711" t="str">
        <f>IF(B5711&lt;'Price Schedules'!$B$18,'Price Schedules'!$A$17,'Price Schedules'!$A$18)</f>
        <v>IV1</v>
      </c>
      <c r="J5711" t="s">
        <v>38</v>
      </c>
      <c r="K5711" t="s">
        <v>39</v>
      </c>
      <c r="L5711" t="s">
        <v>40</v>
      </c>
      <c r="M5711" t="s">
        <v>41</v>
      </c>
      <c r="N5711" t="s">
        <v>42</v>
      </c>
      <c r="O5711" t="s">
        <v>43</v>
      </c>
      <c r="P5711" t="s">
        <v>44</v>
      </c>
      <c r="Q5711" t="s">
        <v>45</v>
      </c>
      <c r="R5711" t="str">
        <f t="shared" si="179"/>
        <v>Error</v>
      </c>
      <c r="S5711" t="e">
        <f>VLOOKUP($R5711,'Price Schedules'!$A$1:$H$34,4,FALSE)</f>
        <v>#N/A</v>
      </c>
      <c r="T5711" t="e">
        <f>VLOOKUP(R5711,'Price Schedules'!$A$1:$H$34,5,FALSE)</f>
        <v>#N/A</v>
      </c>
      <c r="U5711" t="e">
        <f>VLOOKUP(R5711,'Price Schedules'!$A$1:$H$34,6,FALSE)</f>
        <v>#N/A</v>
      </c>
      <c r="V5711" t="e">
        <f>VLOOKUP(R5711,'Price Schedules'!$A$1:$H$34,7,FALSE)</f>
        <v>#N/A</v>
      </c>
      <c r="W5711" t="e">
        <f>VLOOKUP(R5711,'Price Schedules'!$A$1:$H$34,8,FALSE)</f>
        <v>#N/A</v>
      </c>
    </row>
    <row r="5712" spans="1:23" x14ac:dyDescent="0.25">
      <c r="A5712">
        <f>Chargemaster!A5713</f>
        <v>0</v>
      </c>
      <c r="B5712">
        <f>Chargemaster!C5713</f>
        <v>0</v>
      </c>
      <c r="C5712">
        <f>Chargemaster!D5713</f>
        <v>0</v>
      </c>
      <c r="D5712" t="e">
        <f t="shared" si="178"/>
        <v>#N/A</v>
      </c>
      <c r="E5712" t="str">
        <f>(IF(B5712&lt;'Price Schedules'!$B$3,'Price Schedules'!$A$2,IF(B5712&lt;'Price Schedules'!$B$4,'Price Schedules'!$A$3,'Price Schedules'!$A$4)))</f>
        <v>Inj Med1</v>
      </c>
      <c r="F5712" t="str">
        <f>(IF(B5712&lt;'Price Schedules'!$B$7,'Price Schedules'!$A$6,IF(B5712&lt;'Price Schedules'!$B$8,'Price Schedules'!$A$7,'Price Schedules'!$A$8)))</f>
        <v>Chemo IV1</v>
      </c>
      <c r="G5712" t="str">
        <f>(IF(B5712&lt;'Price Schedules'!$B$11,'Price Schedules'!$A$10,IF(B5712&lt;'Price Schedules'!$B$12,'Price Schedules'!$A$11,'Price Schedules'!$A$12)))</f>
        <v>Chemo Med1</v>
      </c>
      <c r="H5712" t="str">
        <f>IF(B5712&lt;'Price Schedules'!$B$15,'Price Schedules'!$A$14,'Price Schedules'!$A$15)</f>
        <v>PASS1</v>
      </c>
      <c r="I5712" t="str">
        <f>IF(B5712&lt;'Price Schedules'!$B$18,'Price Schedules'!$A$17,'Price Schedules'!$A$18)</f>
        <v>IV1</v>
      </c>
      <c r="J5712" t="s">
        <v>38</v>
      </c>
      <c r="K5712" t="s">
        <v>39</v>
      </c>
      <c r="L5712" t="s">
        <v>40</v>
      </c>
      <c r="M5712" t="s">
        <v>41</v>
      </c>
      <c r="N5712" t="s">
        <v>42</v>
      </c>
      <c r="O5712" t="s">
        <v>43</v>
      </c>
      <c r="P5712" t="s">
        <v>44</v>
      </c>
      <c r="Q5712" t="s">
        <v>45</v>
      </c>
      <c r="R5712" t="str">
        <f t="shared" si="179"/>
        <v>Error</v>
      </c>
      <c r="S5712" t="e">
        <f>VLOOKUP($R5712,'Price Schedules'!$A$1:$H$34,4,FALSE)</f>
        <v>#N/A</v>
      </c>
      <c r="T5712" t="e">
        <f>VLOOKUP(R5712,'Price Schedules'!$A$1:$H$34,5,FALSE)</f>
        <v>#N/A</v>
      </c>
      <c r="U5712" t="e">
        <f>VLOOKUP(R5712,'Price Schedules'!$A$1:$H$34,6,FALSE)</f>
        <v>#N/A</v>
      </c>
      <c r="V5712" t="e">
        <f>VLOOKUP(R5712,'Price Schedules'!$A$1:$H$34,7,FALSE)</f>
        <v>#N/A</v>
      </c>
      <c r="W5712" t="e">
        <f>VLOOKUP(R5712,'Price Schedules'!$A$1:$H$34,8,FALSE)</f>
        <v>#N/A</v>
      </c>
    </row>
    <row r="5713" spans="1:23" x14ac:dyDescent="0.25">
      <c r="A5713">
        <f>Chargemaster!A5714</f>
        <v>0</v>
      </c>
      <c r="B5713">
        <f>Chargemaster!C5714</f>
        <v>0</v>
      </c>
      <c r="C5713">
        <f>Chargemaster!D5714</f>
        <v>0</v>
      </c>
      <c r="D5713" t="e">
        <f t="shared" si="178"/>
        <v>#N/A</v>
      </c>
      <c r="E5713" t="str">
        <f>(IF(B5713&lt;'Price Schedules'!$B$3,'Price Schedules'!$A$2,IF(B5713&lt;'Price Schedules'!$B$4,'Price Schedules'!$A$3,'Price Schedules'!$A$4)))</f>
        <v>Inj Med1</v>
      </c>
      <c r="F5713" t="str">
        <f>(IF(B5713&lt;'Price Schedules'!$B$7,'Price Schedules'!$A$6,IF(B5713&lt;'Price Schedules'!$B$8,'Price Schedules'!$A$7,'Price Schedules'!$A$8)))</f>
        <v>Chemo IV1</v>
      </c>
      <c r="G5713" t="str">
        <f>(IF(B5713&lt;'Price Schedules'!$B$11,'Price Schedules'!$A$10,IF(B5713&lt;'Price Schedules'!$B$12,'Price Schedules'!$A$11,'Price Schedules'!$A$12)))</f>
        <v>Chemo Med1</v>
      </c>
      <c r="H5713" t="str">
        <f>IF(B5713&lt;'Price Schedules'!$B$15,'Price Schedules'!$A$14,'Price Schedules'!$A$15)</f>
        <v>PASS1</v>
      </c>
      <c r="I5713" t="str">
        <f>IF(B5713&lt;'Price Schedules'!$B$18,'Price Schedules'!$A$17,'Price Schedules'!$A$18)</f>
        <v>IV1</v>
      </c>
      <c r="J5713" t="s">
        <v>38</v>
      </c>
      <c r="K5713" t="s">
        <v>39</v>
      </c>
      <c r="L5713" t="s">
        <v>40</v>
      </c>
      <c r="M5713" t="s">
        <v>41</v>
      </c>
      <c r="N5713" t="s">
        <v>42</v>
      </c>
      <c r="O5713" t="s">
        <v>43</v>
      </c>
      <c r="P5713" t="s">
        <v>44</v>
      </c>
      <c r="Q5713" t="s">
        <v>45</v>
      </c>
      <c r="R5713" t="str">
        <f t="shared" si="179"/>
        <v>Error</v>
      </c>
      <c r="S5713" t="e">
        <f>VLOOKUP($R5713,'Price Schedules'!$A$1:$H$34,4,FALSE)</f>
        <v>#N/A</v>
      </c>
      <c r="T5713" t="e">
        <f>VLOOKUP(R5713,'Price Schedules'!$A$1:$H$34,5,FALSE)</f>
        <v>#N/A</v>
      </c>
      <c r="U5713" t="e">
        <f>VLOOKUP(R5713,'Price Schedules'!$A$1:$H$34,6,FALSE)</f>
        <v>#N/A</v>
      </c>
      <c r="V5713" t="e">
        <f>VLOOKUP(R5713,'Price Schedules'!$A$1:$H$34,7,FALSE)</f>
        <v>#N/A</v>
      </c>
      <c r="W5713" t="e">
        <f>VLOOKUP(R5713,'Price Schedules'!$A$1:$H$34,8,FALSE)</f>
        <v>#N/A</v>
      </c>
    </row>
    <row r="5714" spans="1:23" x14ac:dyDescent="0.25">
      <c r="A5714">
        <f>Chargemaster!A5715</f>
        <v>0</v>
      </c>
      <c r="B5714">
        <f>Chargemaster!C5715</f>
        <v>0</v>
      </c>
      <c r="C5714">
        <f>Chargemaster!D5715</f>
        <v>0</v>
      </c>
      <c r="D5714" t="e">
        <f t="shared" si="178"/>
        <v>#N/A</v>
      </c>
      <c r="E5714" t="str">
        <f>(IF(B5714&lt;'Price Schedules'!$B$3,'Price Schedules'!$A$2,IF(B5714&lt;'Price Schedules'!$B$4,'Price Schedules'!$A$3,'Price Schedules'!$A$4)))</f>
        <v>Inj Med1</v>
      </c>
      <c r="F5714" t="str">
        <f>(IF(B5714&lt;'Price Schedules'!$B$7,'Price Schedules'!$A$6,IF(B5714&lt;'Price Schedules'!$B$8,'Price Schedules'!$A$7,'Price Schedules'!$A$8)))</f>
        <v>Chemo IV1</v>
      </c>
      <c r="G5714" t="str">
        <f>(IF(B5714&lt;'Price Schedules'!$B$11,'Price Schedules'!$A$10,IF(B5714&lt;'Price Schedules'!$B$12,'Price Schedules'!$A$11,'Price Schedules'!$A$12)))</f>
        <v>Chemo Med1</v>
      </c>
      <c r="H5714" t="str">
        <f>IF(B5714&lt;'Price Schedules'!$B$15,'Price Schedules'!$A$14,'Price Schedules'!$A$15)</f>
        <v>PASS1</v>
      </c>
      <c r="I5714" t="str">
        <f>IF(B5714&lt;'Price Schedules'!$B$18,'Price Schedules'!$A$17,'Price Schedules'!$A$18)</f>
        <v>IV1</v>
      </c>
      <c r="J5714" t="s">
        <v>38</v>
      </c>
      <c r="K5714" t="s">
        <v>39</v>
      </c>
      <c r="L5714" t="s">
        <v>40</v>
      </c>
      <c r="M5714" t="s">
        <v>41</v>
      </c>
      <c r="N5714" t="s">
        <v>42</v>
      </c>
      <c r="O5714" t="s">
        <v>43</v>
      </c>
      <c r="P5714" t="s">
        <v>44</v>
      </c>
      <c r="Q5714" t="s">
        <v>45</v>
      </c>
      <c r="R5714" t="str">
        <f t="shared" si="179"/>
        <v>Error</v>
      </c>
      <c r="S5714" t="e">
        <f>VLOOKUP($R5714,'Price Schedules'!$A$1:$H$34,4,FALSE)</f>
        <v>#N/A</v>
      </c>
      <c r="T5714" t="e">
        <f>VLOOKUP(R5714,'Price Schedules'!$A$1:$H$34,5,FALSE)</f>
        <v>#N/A</v>
      </c>
      <c r="U5714" t="e">
        <f>VLOOKUP(R5714,'Price Schedules'!$A$1:$H$34,6,FALSE)</f>
        <v>#N/A</v>
      </c>
      <c r="V5714" t="e">
        <f>VLOOKUP(R5714,'Price Schedules'!$A$1:$H$34,7,FALSE)</f>
        <v>#N/A</v>
      </c>
      <c r="W5714" t="e">
        <f>VLOOKUP(R5714,'Price Schedules'!$A$1:$H$34,8,FALSE)</f>
        <v>#N/A</v>
      </c>
    </row>
    <row r="5715" spans="1:23" x14ac:dyDescent="0.25">
      <c r="A5715">
        <f>Chargemaster!A5716</f>
        <v>0</v>
      </c>
      <c r="B5715">
        <f>Chargemaster!C5716</f>
        <v>0</v>
      </c>
      <c r="C5715">
        <f>Chargemaster!D5716</f>
        <v>0</v>
      </c>
      <c r="D5715" t="e">
        <f t="shared" si="178"/>
        <v>#N/A</v>
      </c>
      <c r="E5715" t="str">
        <f>(IF(B5715&lt;'Price Schedules'!$B$3,'Price Schedules'!$A$2,IF(B5715&lt;'Price Schedules'!$B$4,'Price Schedules'!$A$3,'Price Schedules'!$A$4)))</f>
        <v>Inj Med1</v>
      </c>
      <c r="F5715" t="str">
        <f>(IF(B5715&lt;'Price Schedules'!$B$7,'Price Schedules'!$A$6,IF(B5715&lt;'Price Schedules'!$B$8,'Price Schedules'!$A$7,'Price Schedules'!$A$8)))</f>
        <v>Chemo IV1</v>
      </c>
      <c r="G5715" t="str">
        <f>(IF(B5715&lt;'Price Schedules'!$B$11,'Price Schedules'!$A$10,IF(B5715&lt;'Price Schedules'!$B$12,'Price Schedules'!$A$11,'Price Schedules'!$A$12)))</f>
        <v>Chemo Med1</v>
      </c>
      <c r="H5715" t="str">
        <f>IF(B5715&lt;'Price Schedules'!$B$15,'Price Schedules'!$A$14,'Price Schedules'!$A$15)</f>
        <v>PASS1</v>
      </c>
      <c r="I5715" t="str">
        <f>IF(B5715&lt;'Price Schedules'!$B$18,'Price Schedules'!$A$17,'Price Schedules'!$A$18)</f>
        <v>IV1</v>
      </c>
      <c r="J5715" t="s">
        <v>38</v>
      </c>
      <c r="K5715" t="s">
        <v>39</v>
      </c>
      <c r="L5715" t="s">
        <v>40</v>
      </c>
      <c r="M5715" t="s">
        <v>41</v>
      </c>
      <c r="N5715" t="s">
        <v>42</v>
      </c>
      <c r="O5715" t="s">
        <v>43</v>
      </c>
      <c r="P5715" t="s">
        <v>44</v>
      </c>
      <c r="Q5715" t="s">
        <v>45</v>
      </c>
      <c r="R5715" t="str">
        <f t="shared" si="179"/>
        <v>Error</v>
      </c>
      <c r="S5715" t="e">
        <f>VLOOKUP($R5715,'Price Schedules'!$A$1:$H$34,4,FALSE)</f>
        <v>#N/A</v>
      </c>
      <c r="T5715" t="e">
        <f>VLOOKUP(R5715,'Price Schedules'!$A$1:$H$34,5,FALSE)</f>
        <v>#N/A</v>
      </c>
      <c r="U5715" t="e">
        <f>VLOOKUP(R5715,'Price Schedules'!$A$1:$H$34,6,FALSE)</f>
        <v>#N/A</v>
      </c>
      <c r="V5715" t="e">
        <f>VLOOKUP(R5715,'Price Schedules'!$A$1:$H$34,7,FALSE)</f>
        <v>#N/A</v>
      </c>
      <c r="W5715" t="e">
        <f>VLOOKUP(R5715,'Price Schedules'!$A$1:$H$34,8,FALSE)</f>
        <v>#N/A</v>
      </c>
    </row>
    <row r="5716" spans="1:23" x14ac:dyDescent="0.25">
      <c r="A5716">
        <f>Chargemaster!A5717</f>
        <v>0</v>
      </c>
      <c r="B5716">
        <f>Chargemaster!C5717</f>
        <v>0</v>
      </c>
      <c r="C5716">
        <f>Chargemaster!D5717</f>
        <v>0</v>
      </c>
      <c r="D5716" t="e">
        <f t="shared" si="178"/>
        <v>#N/A</v>
      </c>
      <c r="E5716" t="str">
        <f>(IF(B5716&lt;'Price Schedules'!$B$3,'Price Schedules'!$A$2,IF(B5716&lt;'Price Schedules'!$B$4,'Price Schedules'!$A$3,'Price Schedules'!$A$4)))</f>
        <v>Inj Med1</v>
      </c>
      <c r="F5716" t="str">
        <f>(IF(B5716&lt;'Price Schedules'!$B$7,'Price Schedules'!$A$6,IF(B5716&lt;'Price Schedules'!$B$8,'Price Schedules'!$A$7,'Price Schedules'!$A$8)))</f>
        <v>Chemo IV1</v>
      </c>
      <c r="G5716" t="str">
        <f>(IF(B5716&lt;'Price Schedules'!$B$11,'Price Schedules'!$A$10,IF(B5716&lt;'Price Schedules'!$B$12,'Price Schedules'!$A$11,'Price Schedules'!$A$12)))</f>
        <v>Chemo Med1</v>
      </c>
      <c r="H5716" t="str">
        <f>IF(B5716&lt;'Price Schedules'!$B$15,'Price Schedules'!$A$14,'Price Schedules'!$A$15)</f>
        <v>PASS1</v>
      </c>
      <c r="I5716" t="str">
        <f>IF(B5716&lt;'Price Schedules'!$B$18,'Price Schedules'!$A$17,'Price Schedules'!$A$18)</f>
        <v>IV1</v>
      </c>
      <c r="J5716" t="s">
        <v>38</v>
      </c>
      <c r="K5716" t="s">
        <v>39</v>
      </c>
      <c r="L5716" t="s">
        <v>40</v>
      </c>
      <c r="M5716" t="s">
        <v>41</v>
      </c>
      <c r="N5716" t="s">
        <v>42</v>
      </c>
      <c r="O5716" t="s">
        <v>43</v>
      </c>
      <c r="P5716" t="s">
        <v>44</v>
      </c>
      <c r="Q5716" t="s">
        <v>45</v>
      </c>
      <c r="R5716" t="str">
        <f t="shared" si="179"/>
        <v>Error</v>
      </c>
      <c r="S5716" t="e">
        <f>VLOOKUP($R5716,'Price Schedules'!$A$1:$H$34,4,FALSE)</f>
        <v>#N/A</v>
      </c>
      <c r="T5716" t="e">
        <f>VLOOKUP(R5716,'Price Schedules'!$A$1:$H$34,5,FALSE)</f>
        <v>#N/A</v>
      </c>
      <c r="U5716" t="e">
        <f>VLOOKUP(R5716,'Price Schedules'!$A$1:$H$34,6,FALSE)</f>
        <v>#N/A</v>
      </c>
      <c r="V5716" t="e">
        <f>VLOOKUP(R5716,'Price Schedules'!$A$1:$H$34,7,FALSE)</f>
        <v>#N/A</v>
      </c>
      <c r="W5716" t="e">
        <f>VLOOKUP(R5716,'Price Schedules'!$A$1:$H$34,8,FALSE)</f>
        <v>#N/A</v>
      </c>
    </row>
    <row r="5717" spans="1:23" x14ac:dyDescent="0.25">
      <c r="A5717">
        <f>Chargemaster!A5718</f>
        <v>0</v>
      </c>
      <c r="B5717">
        <f>Chargemaster!C5718</f>
        <v>0</v>
      </c>
      <c r="C5717">
        <f>Chargemaster!D5718</f>
        <v>0</v>
      </c>
      <c r="D5717" t="e">
        <f t="shared" si="178"/>
        <v>#N/A</v>
      </c>
      <c r="E5717" t="str">
        <f>(IF(B5717&lt;'Price Schedules'!$B$3,'Price Schedules'!$A$2,IF(B5717&lt;'Price Schedules'!$B$4,'Price Schedules'!$A$3,'Price Schedules'!$A$4)))</f>
        <v>Inj Med1</v>
      </c>
      <c r="F5717" t="str">
        <f>(IF(B5717&lt;'Price Schedules'!$B$7,'Price Schedules'!$A$6,IF(B5717&lt;'Price Schedules'!$B$8,'Price Schedules'!$A$7,'Price Schedules'!$A$8)))</f>
        <v>Chemo IV1</v>
      </c>
      <c r="G5717" t="str">
        <f>(IF(B5717&lt;'Price Schedules'!$B$11,'Price Schedules'!$A$10,IF(B5717&lt;'Price Schedules'!$B$12,'Price Schedules'!$A$11,'Price Schedules'!$A$12)))</f>
        <v>Chemo Med1</v>
      </c>
      <c r="H5717" t="str">
        <f>IF(B5717&lt;'Price Schedules'!$B$15,'Price Schedules'!$A$14,'Price Schedules'!$A$15)</f>
        <v>PASS1</v>
      </c>
      <c r="I5717" t="str">
        <f>IF(B5717&lt;'Price Schedules'!$B$18,'Price Schedules'!$A$17,'Price Schedules'!$A$18)</f>
        <v>IV1</v>
      </c>
      <c r="J5717" t="s">
        <v>38</v>
      </c>
      <c r="K5717" t="s">
        <v>39</v>
      </c>
      <c r="L5717" t="s">
        <v>40</v>
      </c>
      <c r="M5717" t="s">
        <v>41</v>
      </c>
      <c r="N5717" t="s">
        <v>42</v>
      </c>
      <c r="O5717" t="s">
        <v>43</v>
      </c>
      <c r="P5717" t="s">
        <v>44</v>
      </c>
      <c r="Q5717" t="s">
        <v>45</v>
      </c>
      <c r="R5717" t="str">
        <f t="shared" si="179"/>
        <v>Error</v>
      </c>
      <c r="S5717" t="e">
        <f>VLOOKUP($R5717,'Price Schedules'!$A$1:$H$34,4,FALSE)</f>
        <v>#N/A</v>
      </c>
      <c r="T5717" t="e">
        <f>VLOOKUP(R5717,'Price Schedules'!$A$1:$H$34,5,FALSE)</f>
        <v>#N/A</v>
      </c>
      <c r="U5717" t="e">
        <f>VLOOKUP(R5717,'Price Schedules'!$A$1:$H$34,6,FALSE)</f>
        <v>#N/A</v>
      </c>
      <c r="V5717" t="e">
        <f>VLOOKUP(R5717,'Price Schedules'!$A$1:$H$34,7,FALSE)</f>
        <v>#N/A</v>
      </c>
      <c r="W5717" t="e">
        <f>VLOOKUP(R5717,'Price Schedules'!$A$1:$H$34,8,FALSE)</f>
        <v>#N/A</v>
      </c>
    </row>
    <row r="5718" spans="1:23" x14ac:dyDescent="0.25">
      <c r="A5718">
        <f>Chargemaster!A5719</f>
        <v>0</v>
      </c>
      <c r="B5718">
        <f>Chargemaster!C5719</f>
        <v>0</v>
      </c>
      <c r="C5718">
        <f>Chargemaster!D5719</f>
        <v>0</v>
      </c>
      <c r="D5718" t="e">
        <f t="shared" si="178"/>
        <v>#N/A</v>
      </c>
      <c r="E5718" t="str">
        <f>(IF(B5718&lt;'Price Schedules'!$B$3,'Price Schedules'!$A$2,IF(B5718&lt;'Price Schedules'!$B$4,'Price Schedules'!$A$3,'Price Schedules'!$A$4)))</f>
        <v>Inj Med1</v>
      </c>
      <c r="F5718" t="str">
        <f>(IF(B5718&lt;'Price Schedules'!$B$7,'Price Schedules'!$A$6,IF(B5718&lt;'Price Schedules'!$B$8,'Price Schedules'!$A$7,'Price Schedules'!$A$8)))</f>
        <v>Chemo IV1</v>
      </c>
      <c r="G5718" t="str">
        <f>(IF(B5718&lt;'Price Schedules'!$B$11,'Price Schedules'!$A$10,IF(B5718&lt;'Price Schedules'!$B$12,'Price Schedules'!$A$11,'Price Schedules'!$A$12)))</f>
        <v>Chemo Med1</v>
      </c>
      <c r="H5718" t="str">
        <f>IF(B5718&lt;'Price Schedules'!$B$15,'Price Schedules'!$A$14,'Price Schedules'!$A$15)</f>
        <v>PASS1</v>
      </c>
      <c r="I5718" t="str">
        <f>IF(B5718&lt;'Price Schedules'!$B$18,'Price Schedules'!$A$17,'Price Schedules'!$A$18)</f>
        <v>IV1</v>
      </c>
      <c r="J5718" t="s">
        <v>38</v>
      </c>
      <c r="K5718" t="s">
        <v>39</v>
      </c>
      <c r="L5718" t="s">
        <v>40</v>
      </c>
      <c r="M5718" t="s">
        <v>41</v>
      </c>
      <c r="N5718" t="s">
        <v>42</v>
      </c>
      <c r="O5718" t="s">
        <v>43</v>
      </c>
      <c r="P5718" t="s">
        <v>44</v>
      </c>
      <c r="Q5718" t="s">
        <v>45</v>
      </c>
      <c r="R5718" t="str">
        <f t="shared" si="179"/>
        <v>Error</v>
      </c>
      <c r="S5718" t="e">
        <f>VLOOKUP($R5718,'Price Schedules'!$A$1:$H$34,4,FALSE)</f>
        <v>#N/A</v>
      </c>
      <c r="T5718" t="e">
        <f>VLOOKUP(R5718,'Price Schedules'!$A$1:$H$34,5,FALSE)</f>
        <v>#N/A</v>
      </c>
      <c r="U5718" t="e">
        <f>VLOOKUP(R5718,'Price Schedules'!$A$1:$H$34,6,FALSE)</f>
        <v>#N/A</v>
      </c>
      <c r="V5718" t="e">
        <f>VLOOKUP(R5718,'Price Schedules'!$A$1:$H$34,7,FALSE)</f>
        <v>#N/A</v>
      </c>
      <c r="W5718" t="e">
        <f>VLOOKUP(R5718,'Price Schedules'!$A$1:$H$34,8,FALSE)</f>
        <v>#N/A</v>
      </c>
    </row>
    <row r="5719" spans="1:23" x14ac:dyDescent="0.25">
      <c r="A5719">
        <f>Chargemaster!A5720</f>
        <v>0</v>
      </c>
      <c r="B5719">
        <f>Chargemaster!C5720</f>
        <v>0</v>
      </c>
      <c r="C5719">
        <f>Chargemaster!D5720</f>
        <v>0</v>
      </c>
      <c r="D5719" t="e">
        <f t="shared" si="178"/>
        <v>#N/A</v>
      </c>
      <c r="E5719" t="str">
        <f>(IF(B5719&lt;'Price Schedules'!$B$3,'Price Schedules'!$A$2,IF(B5719&lt;'Price Schedules'!$B$4,'Price Schedules'!$A$3,'Price Schedules'!$A$4)))</f>
        <v>Inj Med1</v>
      </c>
      <c r="F5719" t="str">
        <f>(IF(B5719&lt;'Price Schedules'!$B$7,'Price Schedules'!$A$6,IF(B5719&lt;'Price Schedules'!$B$8,'Price Schedules'!$A$7,'Price Schedules'!$A$8)))</f>
        <v>Chemo IV1</v>
      </c>
      <c r="G5719" t="str">
        <f>(IF(B5719&lt;'Price Schedules'!$B$11,'Price Schedules'!$A$10,IF(B5719&lt;'Price Schedules'!$B$12,'Price Schedules'!$A$11,'Price Schedules'!$A$12)))</f>
        <v>Chemo Med1</v>
      </c>
      <c r="H5719" t="str">
        <f>IF(B5719&lt;'Price Schedules'!$B$15,'Price Schedules'!$A$14,'Price Schedules'!$A$15)</f>
        <v>PASS1</v>
      </c>
      <c r="I5719" t="str">
        <f>IF(B5719&lt;'Price Schedules'!$B$18,'Price Schedules'!$A$17,'Price Schedules'!$A$18)</f>
        <v>IV1</v>
      </c>
      <c r="J5719" t="s">
        <v>38</v>
      </c>
      <c r="K5719" t="s">
        <v>39</v>
      </c>
      <c r="L5719" t="s">
        <v>40</v>
      </c>
      <c r="M5719" t="s">
        <v>41</v>
      </c>
      <c r="N5719" t="s">
        <v>42</v>
      </c>
      <c r="O5719" t="s">
        <v>43</v>
      </c>
      <c r="P5719" t="s">
        <v>44</v>
      </c>
      <c r="Q5719" t="s">
        <v>45</v>
      </c>
      <c r="R5719" t="str">
        <f t="shared" si="179"/>
        <v>Error</v>
      </c>
      <c r="S5719" t="e">
        <f>VLOOKUP($R5719,'Price Schedules'!$A$1:$H$34,4,FALSE)</f>
        <v>#N/A</v>
      </c>
      <c r="T5719" t="e">
        <f>VLOOKUP(R5719,'Price Schedules'!$A$1:$H$34,5,FALSE)</f>
        <v>#N/A</v>
      </c>
      <c r="U5719" t="e">
        <f>VLOOKUP(R5719,'Price Schedules'!$A$1:$H$34,6,FALSE)</f>
        <v>#N/A</v>
      </c>
      <c r="V5719" t="e">
        <f>VLOOKUP(R5719,'Price Schedules'!$A$1:$H$34,7,FALSE)</f>
        <v>#N/A</v>
      </c>
      <c r="W5719" t="e">
        <f>VLOOKUP(R5719,'Price Schedules'!$A$1:$H$34,8,FALSE)</f>
        <v>#N/A</v>
      </c>
    </row>
    <row r="5720" spans="1:23" x14ac:dyDescent="0.25">
      <c r="A5720">
        <f>Chargemaster!A5721</f>
        <v>0</v>
      </c>
      <c r="B5720">
        <f>Chargemaster!C5721</f>
        <v>0</v>
      </c>
      <c r="C5720">
        <f>Chargemaster!D5721</f>
        <v>0</v>
      </c>
      <c r="D5720" t="e">
        <f t="shared" si="178"/>
        <v>#N/A</v>
      </c>
      <c r="E5720" t="str">
        <f>(IF(B5720&lt;'Price Schedules'!$B$3,'Price Schedules'!$A$2,IF(B5720&lt;'Price Schedules'!$B$4,'Price Schedules'!$A$3,'Price Schedules'!$A$4)))</f>
        <v>Inj Med1</v>
      </c>
      <c r="F5720" t="str">
        <f>(IF(B5720&lt;'Price Schedules'!$B$7,'Price Schedules'!$A$6,IF(B5720&lt;'Price Schedules'!$B$8,'Price Schedules'!$A$7,'Price Schedules'!$A$8)))</f>
        <v>Chemo IV1</v>
      </c>
      <c r="G5720" t="str">
        <f>(IF(B5720&lt;'Price Schedules'!$B$11,'Price Schedules'!$A$10,IF(B5720&lt;'Price Schedules'!$B$12,'Price Schedules'!$A$11,'Price Schedules'!$A$12)))</f>
        <v>Chemo Med1</v>
      </c>
      <c r="H5720" t="str">
        <f>IF(B5720&lt;'Price Schedules'!$B$15,'Price Schedules'!$A$14,'Price Schedules'!$A$15)</f>
        <v>PASS1</v>
      </c>
      <c r="I5720" t="str">
        <f>IF(B5720&lt;'Price Schedules'!$B$18,'Price Schedules'!$A$17,'Price Schedules'!$A$18)</f>
        <v>IV1</v>
      </c>
      <c r="J5720" t="s">
        <v>38</v>
      </c>
      <c r="K5720" t="s">
        <v>39</v>
      </c>
      <c r="L5720" t="s">
        <v>40</v>
      </c>
      <c r="M5720" t="s">
        <v>41</v>
      </c>
      <c r="N5720" t="s">
        <v>42</v>
      </c>
      <c r="O5720" t="s">
        <v>43</v>
      </c>
      <c r="P5720" t="s">
        <v>44</v>
      </c>
      <c r="Q5720" t="s">
        <v>45</v>
      </c>
      <c r="R5720" t="str">
        <f t="shared" si="179"/>
        <v>Error</v>
      </c>
      <c r="S5720" t="e">
        <f>VLOOKUP($R5720,'Price Schedules'!$A$1:$H$34,4,FALSE)</f>
        <v>#N/A</v>
      </c>
      <c r="T5720" t="e">
        <f>VLOOKUP(R5720,'Price Schedules'!$A$1:$H$34,5,FALSE)</f>
        <v>#N/A</v>
      </c>
      <c r="U5720" t="e">
        <f>VLOOKUP(R5720,'Price Schedules'!$A$1:$H$34,6,FALSE)</f>
        <v>#N/A</v>
      </c>
      <c r="V5720" t="e">
        <f>VLOOKUP(R5720,'Price Schedules'!$A$1:$H$34,7,FALSE)</f>
        <v>#N/A</v>
      </c>
      <c r="W5720" t="e">
        <f>VLOOKUP(R5720,'Price Schedules'!$A$1:$H$34,8,FALSE)</f>
        <v>#N/A</v>
      </c>
    </row>
    <row r="5721" spans="1:23" x14ac:dyDescent="0.25">
      <c r="A5721">
        <f>Chargemaster!A5722</f>
        <v>0</v>
      </c>
      <c r="B5721">
        <f>Chargemaster!C5722</f>
        <v>0</v>
      </c>
      <c r="C5721">
        <f>Chargemaster!D5722</f>
        <v>0</v>
      </c>
      <c r="D5721" t="e">
        <f t="shared" si="178"/>
        <v>#N/A</v>
      </c>
      <c r="E5721" t="str">
        <f>(IF(B5721&lt;'Price Schedules'!$B$3,'Price Schedules'!$A$2,IF(B5721&lt;'Price Schedules'!$B$4,'Price Schedules'!$A$3,'Price Schedules'!$A$4)))</f>
        <v>Inj Med1</v>
      </c>
      <c r="F5721" t="str">
        <f>(IF(B5721&lt;'Price Schedules'!$B$7,'Price Schedules'!$A$6,IF(B5721&lt;'Price Schedules'!$B$8,'Price Schedules'!$A$7,'Price Schedules'!$A$8)))</f>
        <v>Chemo IV1</v>
      </c>
      <c r="G5721" t="str">
        <f>(IF(B5721&lt;'Price Schedules'!$B$11,'Price Schedules'!$A$10,IF(B5721&lt;'Price Schedules'!$B$12,'Price Schedules'!$A$11,'Price Schedules'!$A$12)))</f>
        <v>Chemo Med1</v>
      </c>
      <c r="H5721" t="str">
        <f>IF(B5721&lt;'Price Schedules'!$B$15,'Price Schedules'!$A$14,'Price Schedules'!$A$15)</f>
        <v>PASS1</v>
      </c>
      <c r="I5721" t="str">
        <f>IF(B5721&lt;'Price Schedules'!$B$18,'Price Schedules'!$A$17,'Price Schedules'!$A$18)</f>
        <v>IV1</v>
      </c>
      <c r="J5721" t="s">
        <v>38</v>
      </c>
      <c r="K5721" t="s">
        <v>39</v>
      </c>
      <c r="L5721" t="s">
        <v>40</v>
      </c>
      <c r="M5721" t="s">
        <v>41</v>
      </c>
      <c r="N5721" t="s">
        <v>42</v>
      </c>
      <c r="O5721" t="s">
        <v>43</v>
      </c>
      <c r="P5721" t="s">
        <v>44</v>
      </c>
      <c r="Q5721" t="s">
        <v>45</v>
      </c>
      <c r="R5721" t="str">
        <f t="shared" si="179"/>
        <v>Error</v>
      </c>
      <c r="S5721" t="e">
        <f>VLOOKUP($R5721,'Price Schedules'!$A$1:$H$34,4,FALSE)</f>
        <v>#N/A</v>
      </c>
      <c r="T5721" t="e">
        <f>VLOOKUP(R5721,'Price Schedules'!$A$1:$H$34,5,FALSE)</f>
        <v>#N/A</v>
      </c>
      <c r="U5721" t="e">
        <f>VLOOKUP(R5721,'Price Schedules'!$A$1:$H$34,6,FALSE)</f>
        <v>#N/A</v>
      </c>
      <c r="V5721" t="e">
        <f>VLOOKUP(R5721,'Price Schedules'!$A$1:$H$34,7,FALSE)</f>
        <v>#N/A</v>
      </c>
      <c r="W5721" t="e">
        <f>VLOOKUP(R5721,'Price Schedules'!$A$1:$H$34,8,FALSE)</f>
        <v>#N/A</v>
      </c>
    </row>
    <row r="5722" spans="1:23" x14ac:dyDescent="0.25">
      <c r="A5722">
        <f>Chargemaster!A5723</f>
        <v>0</v>
      </c>
      <c r="B5722">
        <f>Chargemaster!C5723</f>
        <v>0</v>
      </c>
      <c r="C5722">
        <f>Chargemaster!D5723</f>
        <v>0</v>
      </c>
      <c r="D5722" t="e">
        <f t="shared" si="178"/>
        <v>#N/A</v>
      </c>
      <c r="E5722" t="str">
        <f>(IF(B5722&lt;'Price Schedules'!$B$3,'Price Schedules'!$A$2,IF(B5722&lt;'Price Schedules'!$B$4,'Price Schedules'!$A$3,'Price Schedules'!$A$4)))</f>
        <v>Inj Med1</v>
      </c>
      <c r="F5722" t="str">
        <f>(IF(B5722&lt;'Price Schedules'!$B$7,'Price Schedules'!$A$6,IF(B5722&lt;'Price Schedules'!$B$8,'Price Schedules'!$A$7,'Price Schedules'!$A$8)))</f>
        <v>Chemo IV1</v>
      </c>
      <c r="G5722" t="str">
        <f>(IF(B5722&lt;'Price Schedules'!$B$11,'Price Schedules'!$A$10,IF(B5722&lt;'Price Schedules'!$B$12,'Price Schedules'!$A$11,'Price Schedules'!$A$12)))</f>
        <v>Chemo Med1</v>
      </c>
      <c r="H5722" t="str">
        <f>IF(B5722&lt;'Price Schedules'!$B$15,'Price Schedules'!$A$14,'Price Schedules'!$A$15)</f>
        <v>PASS1</v>
      </c>
      <c r="I5722" t="str">
        <f>IF(B5722&lt;'Price Schedules'!$B$18,'Price Schedules'!$A$17,'Price Schedules'!$A$18)</f>
        <v>IV1</v>
      </c>
      <c r="J5722" t="s">
        <v>38</v>
      </c>
      <c r="K5722" t="s">
        <v>39</v>
      </c>
      <c r="L5722" t="s">
        <v>40</v>
      </c>
      <c r="M5722" t="s">
        <v>41</v>
      </c>
      <c r="N5722" t="s">
        <v>42</v>
      </c>
      <c r="O5722" t="s">
        <v>43</v>
      </c>
      <c r="P5722" t="s">
        <v>44</v>
      </c>
      <c r="Q5722" t="s">
        <v>45</v>
      </c>
      <c r="R5722" t="str">
        <f t="shared" si="179"/>
        <v>Error</v>
      </c>
      <c r="S5722" t="e">
        <f>VLOOKUP($R5722,'Price Schedules'!$A$1:$H$34,4,FALSE)</f>
        <v>#N/A</v>
      </c>
      <c r="T5722" t="e">
        <f>VLOOKUP(R5722,'Price Schedules'!$A$1:$H$34,5,FALSE)</f>
        <v>#N/A</v>
      </c>
      <c r="U5722" t="e">
        <f>VLOOKUP(R5722,'Price Schedules'!$A$1:$H$34,6,FALSE)</f>
        <v>#N/A</v>
      </c>
      <c r="V5722" t="e">
        <f>VLOOKUP(R5722,'Price Schedules'!$A$1:$H$34,7,FALSE)</f>
        <v>#N/A</v>
      </c>
      <c r="W5722" t="e">
        <f>VLOOKUP(R5722,'Price Schedules'!$A$1:$H$34,8,FALSE)</f>
        <v>#N/A</v>
      </c>
    </row>
    <row r="5723" spans="1:23" x14ac:dyDescent="0.25">
      <c r="A5723">
        <f>Chargemaster!A5724</f>
        <v>0</v>
      </c>
      <c r="B5723">
        <f>Chargemaster!C5724</f>
        <v>0</v>
      </c>
      <c r="C5723">
        <f>Chargemaster!D5724</f>
        <v>0</v>
      </c>
      <c r="D5723" t="e">
        <f t="shared" si="178"/>
        <v>#N/A</v>
      </c>
      <c r="E5723" t="str">
        <f>(IF(B5723&lt;'Price Schedules'!$B$3,'Price Schedules'!$A$2,IF(B5723&lt;'Price Schedules'!$B$4,'Price Schedules'!$A$3,'Price Schedules'!$A$4)))</f>
        <v>Inj Med1</v>
      </c>
      <c r="F5723" t="str">
        <f>(IF(B5723&lt;'Price Schedules'!$B$7,'Price Schedules'!$A$6,IF(B5723&lt;'Price Schedules'!$B$8,'Price Schedules'!$A$7,'Price Schedules'!$A$8)))</f>
        <v>Chemo IV1</v>
      </c>
      <c r="G5723" t="str">
        <f>(IF(B5723&lt;'Price Schedules'!$B$11,'Price Schedules'!$A$10,IF(B5723&lt;'Price Schedules'!$B$12,'Price Schedules'!$A$11,'Price Schedules'!$A$12)))</f>
        <v>Chemo Med1</v>
      </c>
      <c r="H5723" t="str">
        <f>IF(B5723&lt;'Price Schedules'!$B$15,'Price Schedules'!$A$14,'Price Schedules'!$A$15)</f>
        <v>PASS1</v>
      </c>
      <c r="I5723" t="str">
        <f>IF(B5723&lt;'Price Schedules'!$B$18,'Price Schedules'!$A$17,'Price Schedules'!$A$18)</f>
        <v>IV1</v>
      </c>
      <c r="J5723" t="s">
        <v>38</v>
      </c>
      <c r="K5723" t="s">
        <v>39</v>
      </c>
      <c r="L5723" t="s">
        <v>40</v>
      </c>
      <c r="M5723" t="s">
        <v>41</v>
      </c>
      <c r="N5723" t="s">
        <v>42</v>
      </c>
      <c r="O5723" t="s">
        <v>43</v>
      </c>
      <c r="P5723" t="s">
        <v>44</v>
      </c>
      <c r="Q5723" t="s">
        <v>45</v>
      </c>
      <c r="R5723" t="str">
        <f t="shared" si="179"/>
        <v>Error</v>
      </c>
      <c r="S5723" t="e">
        <f>VLOOKUP($R5723,'Price Schedules'!$A$1:$H$34,4,FALSE)</f>
        <v>#N/A</v>
      </c>
      <c r="T5723" t="e">
        <f>VLOOKUP(R5723,'Price Schedules'!$A$1:$H$34,5,FALSE)</f>
        <v>#N/A</v>
      </c>
      <c r="U5723" t="e">
        <f>VLOOKUP(R5723,'Price Schedules'!$A$1:$H$34,6,FALSE)</f>
        <v>#N/A</v>
      </c>
      <c r="V5723" t="e">
        <f>VLOOKUP(R5723,'Price Schedules'!$A$1:$H$34,7,FALSE)</f>
        <v>#N/A</v>
      </c>
      <c r="W5723" t="e">
        <f>VLOOKUP(R5723,'Price Schedules'!$A$1:$H$34,8,FALSE)</f>
        <v>#N/A</v>
      </c>
    </row>
    <row r="5724" spans="1:23" x14ac:dyDescent="0.25">
      <c r="A5724">
        <f>Chargemaster!A5725</f>
        <v>0</v>
      </c>
      <c r="B5724">
        <f>Chargemaster!C5725</f>
        <v>0</v>
      </c>
      <c r="C5724">
        <f>Chargemaster!D5725</f>
        <v>0</v>
      </c>
      <c r="D5724" t="e">
        <f t="shared" si="178"/>
        <v>#N/A</v>
      </c>
      <c r="E5724" t="str">
        <f>(IF(B5724&lt;'Price Schedules'!$B$3,'Price Schedules'!$A$2,IF(B5724&lt;'Price Schedules'!$B$4,'Price Schedules'!$A$3,'Price Schedules'!$A$4)))</f>
        <v>Inj Med1</v>
      </c>
      <c r="F5724" t="str">
        <f>(IF(B5724&lt;'Price Schedules'!$B$7,'Price Schedules'!$A$6,IF(B5724&lt;'Price Schedules'!$B$8,'Price Schedules'!$A$7,'Price Schedules'!$A$8)))</f>
        <v>Chemo IV1</v>
      </c>
      <c r="G5724" t="str">
        <f>(IF(B5724&lt;'Price Schedules'!$B$11,'Price Schedules'!$A$10,IF(B5724&lt;'Price Schedules'!$B$12,'Price Schedules'!$A$11,'Price Schedules'!$A$12)))</f>
        <v>Chemo Med1</v>
      </c>
      <c r="H5724" t="str">
        <f>IF(B5724&lt;'Price Schedules'!$B$15,'Price Schedules'!$A$14,'Price Schedules'!$A$15)</f>
        <v>PASS1</v>
      </c>
      <c r="I5724" t="str">
        <f>IF(B5724&lt;'Price Schedules'!$B$18,'Price Schedules'!$A$17,'Price Schedules'!$A$18)</f>
        <v>IV1</v>
      </c>
      <c r="J5724" t="s">
        <v>38</v>
      </c>
      <c r="K5724" t="s">
        <v>39</v>
      </c>
      <c r="L5724" t="s">
        <v>40</v>
      </c>
      <c r="M5724" t="s">
        <v>41</v>
      </c>
      <c r="N5724" t="s">
        <v>42</v>
      </c>
      <c r="O5724" t="s">
        <v>43</v>
      </c>
      <c r="P5724" t="s">
        <v>44</v>
      </c>
      <c r="Q5724" t="s">
        <v>45</v>
      </c>
      <c r="R5724" t="str">
        <f t="shared" si="179"/>
        <v>Error</v>
      </c>
      <c r="S5724" t="e">
        <f>VLOOKUP($R5724,'Price Schedules'!$A$1:$H$34,4,FALSE)</f>
        <v>#N/A</v>
      </c>
      <c r="T5724" t="e">
        <f>VLOOKUP(R5724,'Price Schedules'!$A$1:$H$34,5,FALSE)</f>
        <v>#N/A</v>
      </c>
      <c r="U5724" t="e">
        <f>VLOOKUP(R5724,'Price Schedules'!$A$1:$H$34,6,FALSE)</f>
        <v>#N/A</v>
      </c>
      <c r="V5724" t="e">
        <f>VLOOKUP(R5724,'Price Schedules'!$A$1:$H$34,7,FALSE)</f>
        <v>#N/A</v>
      </c>
      <c r="W5724" t="e">
        <f>VLOOKUP(R5724,'Price Schedules'!$A$1:$H$34,8,FALSE)</f>
        <v>#N/A</v>
      </c>
    </row>
    <row r="5725" spans="1:23" x14ac:dyDescent="0.25">
      <c r="A5725">
        <f>Chargemaster!A5726</f>
        <v>0</v>
      </c>
      <c r="B5725">
        <f>Chargemaster!C5726</f>
        <v>0</v>
      </c>
      <c r="C5725">
        <f>Chargemaster!D5726</f>
        <v>0</v>
      </c>
      <c r="D5725" t="e">
        <f t="shared" si="178"/>
        <v>#N/A</v>
      </c>
      <c r="E5725" t="str">
        <f>(IF(B5725&lt;'Price Schedules'!$B$3,'Price Schedules'!$A$2,IF(B5725&lt;'Price Schedules'!$B$4,'Price Schedules'!$A$3,'Price Schedules'!$A$4)))</f>
        <v>Inj Med1</v>
      </c>
      <c r="F5725" t="str">
        <f>(IF(B5725&lt;'Price Schedules'!$B$7,'Price Schedules'!$A$6,IF(B5725&lt;'Price Schedules'!$B$8,'Price Schedules'!$A$7,'Price Schedules'!$A$8)))</f>
        <v>Chemo IV1</v>
      </c>
      <c r="G5725" t="str">
        <f>(IF(B5725&lt;'Price Schedules'!$B$11,'Price Schedules'!$A$10,IF(B5725&lt;'Price Schedules'!$B$12,'Price Schedules'!$A$11,'Price Schedules'!$A$12)))</f>
        <v>Chemo Med1</v>
      </c>
      <c r="H5725" t="str">
        <f>IF(B5725&lt;'Price Schedules'!$B$15,'Price Schedules'!$A$14,'Price Schedules'!$A$15)</f>
        <v>PASS1</v>
      </c>
      <c r="I5725" t="str">
        <f>IF(B5725&lt;'Price Schedules'!$B$18,'Price Schedules'!$A$17,'Price Schedules'!$A$18)</f>
        <v>IV1</v>
      </c>
      <c r="J5725" t="s">
        <v>38</v>
      </c>
      <c r="K5725" t="s">
        <v>39</v>
      </c>
      <c r="L5725" t="s">
        <v>40</v>
      </c>
      <c r="M5725" t="s">
        <v>41</v>
      </c>
      <c r="N5725" t="s">
        <v>42</v>
      </c>
      <c r="O5725" t="s">
        <v>43</v>
      </c>
      <c r="P5725" t="s">
        <v>44</v>
      </c>
      <c r="Q5725" t="s">
        <v>45</v>
      </c>
      <c r="R5725" t="str">
        <f t="shared" si="179"/>
        <v>Error</v>
      </c>
      <c r="S5725" t="e">
        <f>VLOOKUP($R5725,'Price Schedules'!$A$1:$H$34,4,FALSE)</f>
        <v>#N/A</v>
      </c>
      <c r="T5725" t="e">
        <f>VLOOKUP(R5725,'Price Schedules'!$A$1:$H$34,5,FALSE)</f>
        <v>#N/A</v>
      </c>
      <c r="U5725" t="e">
        <f>VLOOKUP(R5725,'Price Schedules'!$A$1:$H$34,6,FALSE)</f>
        <v>#N/A</v>
      </c>
      <c r="V5725" t="e">
        <f>VLOOKUP(R5725,'Price Schedules'!$A$1:$H$34,7,FALSE)</f>
        <v>#N/A</v>
      </c>
      <c r="W5725" t="e">
        <f>VLOOKUP(R5725,'Price Schedules'!$A$1:$H$34,8,FALSE)</f>
        <v>#N/A</v>
      </c>
    </row>
    <row r="5726" spans="1:23" x14ac:dyDescent="0.25">
      <c r="A5726">
        <f>Chargemaster!A5727</f>
        <v>0</v>
      </c>
      <c r="B5726">
        <f>Chargemaster!C5727</f>
        <v>0</v>
      </c>
      <c r="C5726">
        <f>Chargemaster!D5727</f>
        <v>0</v>
      </c>
      <c r="D5726" t="e">
        <f t="shared" si="178"/>
        <v>#N/A</v>
      </c>
      <c r="E5726" t="str">
        <f>(IF(B5726&lt;'Price Schedules'!$B$3,'Price Schedules'!$A$2,IF(B5726&lt;'Price Schedules'!$B$4,'Price Schedules'!$A$3,'Price Schedules'!$A$4)))</f>
        <v>Inj Med1</v>
      </c>
      <c r="F5726" t="str">
        <f>(IF(B5726&lt;'Price Schedules'!$B$7,'Price Schedules'!$A$6,IF(B5726&lt;'Price Schedules'!$B$8,'Price Schedules'!$A$7,'Price Schedules'!$A$8)))</f>
        <v>Chemo IV1</v>
      </c>
      <c r="G5726" t="str">
        <f>(IF(B5726&lt;'Price Schedules'!$B$11,'Price Schedules'!$A$10,IF(B5726&lt;'Price Schedules'!$B$12,'Price Schedules'!$A$11,'Price Schedules'!$A$12)))</f>
        <v>Chemo Med1</v>
      </c>
      <c r="H5726" t="str">
        <f>IF(B5726&lt;'Price Schedules'!$B$15,'Price Schedules'!$A$14,'Price Schedules'!$A$15)</f>
        <v>PASS1</v>
      </c>
      <c r="I5726" t="str">
        <f>IF(B5726&lt;'Price Schedules'!$B$18,'Price Schedules'!$A$17,'Price Schedules'!$A$18)</f>
        <v>IV1</v>
      </c>
      <c r="J5726" t="s">
        <v>38</v>
      </c>
      <c r="K5726" t="s">
        <v>39</v>
      </c>
      <c r="L5726" t="s">
        <v>40</v>
      </c>
      <c r="M5726" t="s">
        <v>41</v>
      </c>
      <c r="N5726" t="s">
        <v>42</v>
      </c>
      <c r="O5726" t="s">
        <v>43</v>
      </c>
      <c r="P5726" t="s">
        <v>44</v>
      </c>
      <c r="Q5726" t="s">
        <v>45</v>
      </c>
      <c r="R5726" t="str">
        <f t="shared" si="179"/>
        <v>Error</v>
      </c>
      <c r="S5726" t="e">
        <f>VLOOKUP($R5726,'Price Schedules'!$A$1:$H$34,4,FALSE)</f>
        <v>#N/A</v>
      </c>
      <c r="T5726" t="e">
        <f>VLOOKUP(R5726,'Price Schedules'!$A$1:$H$34,5,FALSE)</f>
        <v>#N/A</v>
      </c>
      <c r="U5726" t="e">
        <f>VLOOKUP(R5726,'Price Schedules'!$A$1:$H$34,6,FALSE)</f>
        <v>#N/A</v>
      </c>
      <c r="V5726" t="e">
        <f>VLOOKUP(R5726,'Price Schedules'!$A$1:$H$34,7,FALSE)</f>
        <v>#N/A</v>
      </c>
      <c r="W5726" t="e">
        <f>VLOOKUP(R5726,'Price Schedules'!$A$1:$H$34,8,FALSE)</f>
        <v>#N/A</v>
      </c>
    </row>
    <row r="5727" spans="1:23" x14ac:dyDescent="0.25">
      <c r="A5727">
        <f>Chargemaster!A5728</f>
        <v>0</v>
      </c>
      <c r="B5727">
        <f>Chargemaster!C5728</f>
        <v>0</v>
      </c>
      <c r="C5727">
        <f>Chargemaster!D5728</f>
        <v>0</v>
      </c>
      <c r="D5727" t="e">
        <f t="shared" si="178"/>
        <v>#N/A</v>
      </c>
      <c r="E5727" t="str">
        <f>(IF(B5727&lt;'Price Schedules'!$B$3,'Price Schedules'!$A$2,IF(B5727&lt;'Price Schedules'!$B$4,'Price Schedules'!$A$3,'Price Schedules'!$A$4)))</f>
        <v>Inj Med1</v>
      </c>
      <c r="F5727" t="str">
        <f>(IF(B5727&lt;'Price Schedules'!$B$7,'Price Schedules'!$A$6,IF(B5727&lt;'Price Schedules'!$B$8,'Price Schedules'!$A$7,'Price Schedules'!$A$8)))</f>
        <v>Chemo IV1</v>
      </c>
      <c r="G5727" t="str">
        <f>(IF(B5727&lt;'Price Schedules'!$B$11,'Price Schedules'!$A$10,IF(B5727&lt;'Price Schedules'!$B$12,'Price Schedules'!$A$11,'Price Schedules'!$A$12)))</f>
        <v>Chemo Med1</v>
      </c>
      <c r="H5727" t="str">
        <f>IF(B5727&lt;'Price Schedules'!$B$15,'Price Schedules'!$A$14,'Price Schedules'!$A$15)</f>
        <v>PASS1</v>
      </c>
      <c r="I5727" t="str">
        <f>IF(B5727&lt;'Price Schedules'!$B$18,'Price Schedules'!$A$17,'Price Schedules'!$A$18)</f>
        <v>IV1</v>
      </c>
      <c r="J5727" t="s">
        <v>38</v>
      </c>
      <c r="K5727" t="s">
        <v>39</v>
      </c>
      <c r="L5727" t="s">
        <v>40</v>
      </c>
      <c r="M5727" t="s">
        <v>41</v>
      </c>
      <c r="N5727" t="s">
        <v>42</v>
      </c>
      <c r="O5727" t="s">
        <v>43</v>
      </c>
      <c r="P5727" t="s">
        <v>44</v>
      </c>
      <c r="Q5727" t="s">
        <v>45</v>
      </c>
      <c r="R5727" t="str">
        <f t="shared" si="179"/>
        <v>Error</v>
      </c>
      <c r="S5727" t="e">
        <f>VLOOKUP($R5727,'Price Schedules'!$A$1:$H$34,4,FALSE)</f>
        <v>#N/A</v>
      </c>
      <c r="T5727" t="e">
        <f>VLOOKUP(R5727,'Price Schedules'!$A$1:$H$34,5,FALSE)</f>
        <v>#N/A</v>
      </c>
      <c r="U5727" t="e">
        <f>VLOOKUP(R5727,'Price Schedules'!$A$1:$H$34,6,FALSE)</f>
        <v>#N/A</v>
      </c>
      <c r="V5727" t="e">
        <f>VLOOKUP(R5727,'Price Schedules'!$A$1:$H$34,7,FALSE)</f>
        <v>#N/A</v>
      </c>
      <c r="W5727" t="e">
        <f>VLOOKUP(R5727,'Price Schedules'!$A$1:$H$34,8,FALSE)</f>
        <v>#N/A</v>
      </c>
    </row>
    <row r="5728" spans="1:23" x14ac:dyDescent="0.25">
      <c r="A5728">
        <f>Chargemaster!A5729</f>
        <v>0</v>
      </c>
      <c r="B5728">
        <f>Chargemaster!C5729</f>
        <v>0</v>
      </c>
      <c r="C5728">
        <f>Chargemaster!D5729</f>
        <v>0</v>
      </c>
      <c r="D5728" t="e">
        <f t="shared" si="178"/>
        <v>#N/A</v>
      </c>
      <c r="E5728" t="str">
        <f>(IF(B5728&lt;'Price Schedules'!$B$3,'Price Schedules'!$A$2,IF(B5728&lt;'Price Schedules'!$B$4,'Price Schedules'!$A$3,'Price Schedules'!$A$4)))</f>
        <v>Inj Med1</v>
      </c>
      <c r="F5728" t="str">
        <f>(IF(B5728&lt;'Price Schedules'!$B$7,'Price Schedules'!$A$6,IF(B5728&lt;'Price Schedules'!$B$8,'Price Schedules'!$A$7,'Price Schedules'!$A$8)))</f>
        <v>Chemo IV1</v>
      </c>
      <c r="G5728" t="str">
        <f>(IF(B5728&lt;'Price Schedules'!$B$11,'Price Schedules'!$A$10,IF(B5728&lt;'Price Schedules'!$B$12,'Price Schedules'!$A$11,'Price Schedules'!$A$12)))</f>
        <v>Chemo Med1</v>
      </c>
      <c r="H5728" t="str">
        <f>IF(B5728&lt;'Price Schedules'!$B$15,'Price Schedules'!$A$14,'Price Schedules'!$A$15)</f>
        <v>PASS1</v>
      </c>
      <c r="I5728" t="str">
        <f>IF(B5728&lt;'Price Schedules'!$B$18,'Price Schedules'!$A$17,'Price Schedules'!$A$18)</f>
        <v>IV1</v>
      </c>
      <c r="J5728" t="s">
        <v>38</v>
      </c>
      <c r="K5728" t="s">
        <v>39</v>
      </c>
      <c r="L5728" t="s">
        <v>40</v>
      </c>
      <c r="M5728" t="s">
        <v>41</v>
      </c>
      <c r="N5728" t="s">
        <v>42</v>
      </c>
      <c r="O5728" t="s">
        <v>43</v>
      </c>
      <c r="P5728" t="s">
        <v>44</v>
      </c>
      <c r="Q5728" t="s">
        <v>45</v>
      </c>
      <c r="R5728" t="str">
        <f t="shared" si="179"/>
        <v>Error</v>
      </c>
      <c r="S5728" t="e">
        <f>VLOOKUP($R5728,'Price Schedules'!$A$1:$H$34,4,FALSE)</f>
        <v>#N/A</v>
      </c>
      <c r="T5728" t="e">
        <f>VLOOKUP(R5728,'Price Schedules'!$A$1:$H$34,5,FALSE)</f>
        <v>#N/A</v>
      </c>
      <c r="U5728" t="e">
        <f>VLOOKUP(R5728,'Price Schedules'!$A$1:$H$34,6,FALSE)</f>
        <v>#N/A</v>
      </c>
      <c r="V5728" t="e">
        <f>VLOOKUP(R5728,'Price Schedules'!$A$1:$H$34,7,FALSE)</f>
        <v>#N/A</v>
      </c>
      <c r="W5728" t="e">
        <f>VLOOKUP(R5728,'Price Schedules'!$A$1:$H$34,8,FALSE)</f>
        <v>#N/A</v>
      </c>
    </row>
    <row r="5729" spans="1:23" x14ac:dyDescent="0.25">
      <c r="A5729">
        <f>Chargemaster!A5730</f>
        <v>0</v>
      </c>
      <c r="B5729">
        <f>Chargemaster!C5730</f>
        <v>0</v>
      </c>
      <c r="C5729">
        <f>Chargemaster!D5730</f>
        <v>0</v>
      </c>
      <c r="D5729" t="e">
        <f t="shared" si="178"/>
        <v>#N/A</v>
      </c>
      <c r="E5729" t="str">
        <f>(IF(B5729&lt;'Price Schedules'!$B$3,'Price Schedules'!$A$2,IF(B5729&lt;'Price Schedules'!$B$4,'Price Schedules'!$A$3,'Price Schedules'!$A$4)))</f>
        <v>Inj Med1</v>
      </c>
      <c r="F5729" t="str">
        <f>(IF(B5729&lt;'Price Schedules'!$B$7,'Price Schedules'!$A$6,IF(B5729&lt;'Price Schedules'!$B$8,'Price Schedules'!$A$7,'Price Schedules'!$A$8)))</f>
        <v>Chemo IV1</v>
      </c>
      <c r="G5729" t="str">
        <f>(IF(B5729&lt;'Price Schedules'!$B$11,'Price Schedules'!$A$10,IF(B5729&lt;'Price Schedules'!$B$12,'Price Schedules'!$A$11,'Price Schedules'!$A$12)))</f>
        <v>Chemo Med1</v>
      </c>
      <c r="H5729" t="str">
        <f>IF(B5729&lt;'Price Schedules'!$B$15,'Price Schedules'!$A$14,'Price Schedules'!$A$15)</f>
        <v>PASS1</v>
      </c>
      <c r="I5729" t="str">
        <f>IF(B5729&lt;'Price Schedules'!$B$18,'Price Schedules'!$A$17,'Price Schedules'!$A$18)</f>
        <v>IV1</v>
      </c>
      <c r="J5729" t="s">
        <v>38</v>
      </c>
      <c r="K5729" t="s">
        <v>39</v>
      </c>
      <c r="L5729" t="s">
        <v>40</v>
      </c>
      <c r="M5729" t="s">
        <v>41</v>
      </c>
      <c r="N5729" t="s">
        <v>42</v>
      </c>
      <c r="O5729" t="s">
        <v>43</v>
      </c>
      <c r="P5729" t="s">
        <v>44</v>
      </c>
      <c r="Q5729" t="s">
        <v>45</v>
      </c>
      <c r="R5729" t="str">
        <f t="shared" si="179"/>
        <v>Error</v>
      </c>
      <c r="S5729" t="e">
        <f>VLOOKUP($R5729,'Price Schedules'!$A$1:$H$34,4,FALSE)</f>
        <v>#N/A</v>
      </c>
      <c r="T5729" t="e">
        <f>VLOOKUP(R5729,'Price Schedules'!$A$1:$H$34,5,FALSE)</f>
        <v>#N/A</v>
      </c>
      <c r="U5729" t="e">
        <f>VLOOKUP(R5729,'Price Schedules'!$A$1:$H$34,6,FALSE)</f>
        <v>#N/A</v>
      </c>
      <c r="V5729" t="e">
        <f>VLOOKUP(R5729,'Price Schedules'!$A$1:$H$34,7,FALSE)</f>
        <v>#N/A</v>
      </c>
      <c r="W5729" t="e">
        <f>VLOOKUP(R5729,'Price Schedules'!$A$1:$H$34,8,FALSE)</f>
        <v>#N/A</v>
      </c>
    </row>
    <row r="5730" spans="1:23" x14ac:dyDescent="0.25">
      <c r="A5730">
        <f>Chargemaster!A5731</f>
        <v>0</v>
      </c>
      <c r="B5730">
        <f>Chargemaster!C5731</f>
        <v>0</v>
      </c>
      <c r="C5730">
        <f>Chargemaster!D5731</f>
        <v>0</v>
      </c>
      <c r="D5730" t="e">
        <f t="shared" si="178"/>
        <v>#N/A</v>
      </c>
      <c r="E5730" t="str">
        <f>(IF(B5730&lt;'Price Schedules'!$B$3,'Price Schedules'!$A$2,IF(B5730&lt;'Price Schedules'!$B$4,'Price Schedules'!$A$3,'Price Schedules'!$A$4)))</f>
        <v>Inj Med1</v>
      </c>
      <c r="F5730" t="str">
        <f>(IF(B5730&lt;'Price Schedules'!$B$7,'Price Schedules'!$A$6,IF(B5730&lt;'Price Schedules'!$B$8,'Price Schedules'!$A$7,'Price Schedules'!$A$8)))</f>
        <v>Chemo IV1</v>
      </c>
      <c r="G5730" t="str">
        <f>(IF(B5730&lt;'Price Schedules'!$B$11,'Price Schedules'!$A$10,IF(B5730&lt;'Price Schedules'!$B$12,'Price Schedules'!$A$11,'Price Schedules'!$A$12)))</f>
        <v>Chemo Med1</v>
      </c>
      <c r="H5730" t="str">
        <f>IF(B5730&lt;'Price Schedules'!$B$15,'Price Schedules'!$A$14,'Price Schedules'!$A$15)</f>
        <v>PASS1</v>
      </c>
      <c r="I5730" t="str">
        <f>IF(B5730&lt;'Price Schedules'!$B$18,'Price Schedules'!$A$17,'Price Schedules'!$A$18)</f>
        <v>IV1</v>
      </c>
      <c r="J5730" t="s">
        <v>38</v>
      </c>
      <c r="K5730" t="s">
        <v>39</v>
      </c>
      <c r="L5730" t="s">
        <v>40</v>
      </c>
      <c r="M5730" t="s">
        <v>41</v>
      </c>
      <c r="N5730" t="s">
        <v>42</v>
      </c>
      <c r="O5730" t="s">
        <v>43</v>
      </c>
      <c r="P5730" t="s">
        <v>44</v>
      </c>
      <c r="Q5730" t="s">
        <v>45</v>
      </c>
      <c r="R5730" t="str">
        <f t="shared" si="179"/>
        <v>Error</v>
      </c>
      <c r="S5730" t="e">
        <f>VLOOKUP($R5730,'Price Schedules'!$A$1:$H$34,4,FALSE)</f>
        <v>#N/A</v>
      </c>
      <c r="T5730" t="e">
        <f>VLOOKUP(R5730,'Price Schedules'!$A$1:$H$34,5,FALSE)</f>
        <v>#N/A</v>
      </c>
      <c r="U5730" t="e">
        <f>VLOOKUP(R5730,'Price Schedules'!$A$1:$H$34,6,FALSE)</f>
        <v>#N/A</v>
      </c>
      <c r="V5730" t="e">
        <f>VLOOKUP(R5730,'Price Schedules'!$A$1:$H$34,7,FALSE)</f>
        <v>#N/A</v>
      </c>
      <c r="W5730" t="e">
        <f>VLOOKUP(R5730,'Price Schedules'!$A$1:$H$34,8,FALSE)</f>
        <v>#N/A</v>
      </c>
    </row>
    <row r="5731" spans="1:23" x14ac:dyDescent="0.25">
      <c r="A5731">
        <f>Chargemaster!A5732</f>
        <v>0</v>
      </c>
      <c r="B5731">
        <f>Chargemaster!C5732</f>
        <v>0</v>
      </c>
      <c r="C5731">
        <f>Chargemaster!D5732</f>
        <v>0</v>
      </c>
      <c r="D5731" t="e">
        <f t="shared" si="178"/>
        <v>#N/A</v>
      </c>
      <c r="E5731" t="str">
        <f>(IF(B5731&lt;'Price Schedules'!$B$3,'Price Schedules'!$A$2,IF(B5731&lt;'Price Schedules'!$B$4,'Price Schedules'!$A$3,'Price Schedules'!$A$4)))</f>
        <v>Inj Med1</v>
      </c>
      <c r="F5731" t="str">
        <f>(IF(B5731&lt;'Price Schedules'!$B$7,'Price Schedules'!$A$6,IF(B5731&lt;'Price Schedules'!$B$8,'Price Schedules'!$A$7,'Price Schedules'!$A$8)))</f>
        <v>Chemo IV1</v>
      </c>
      <c r="G5731" t="str">
        <f>(IF(B5731&lt;'Price Schedules'!$B$11,'Price Schedules'!$A$10,IF(B5731&lt;'Price Schedules'!$B$12,'Price Schedules'!$A$11,'Price Schedules'!$A$12)))</f>
        <v>Chemo Med1</v>
      </c>
      <c r="H5731" t="str">
        <f>IF(B5731&lt;'Price Schedules'!$B$15,'Price Schedules'!$A$14,'Price Schedules'!$A$15)</f>
        <v>PASS1</v>
      </c>
      <c r="I5731" t="str">
        <f>IF(B5731&lt;'Price Schedules'!$B$18,'Price Schedules'!$A$17,'Price Schedules'!$A$18)</f>
        <v>IV1</v>
      </c>
      <c r="J5731" t="s">
        <v>38</v>
      </c>
      <c r="K5731" t="s">
        <v>39</v>
      </c>
      <c r="L5731" t="s">
        <v>40</v>
      </c>
      <c r="M5731" t="s">
        <v>41</v>
      </c>
      <c r="N5731" t="s">
        <v>42</v>
      </c>
      <c r="O5731" t="s">
        <v>43</v>
      </c>
      <c r="P5731" t="s">
        <v>44</v>
      </c>
      <c r="Q5731" t="s">
        <v>45</v>
      </c>
      <c r="R5731" t="str">
        <f t="shared" si="179"/>
        <v>Error</v>
      </c>
      <c r="S5731" t="e">
        <f>VLOOKUP($R5731,'Price Schedules'!$A$1:$H$34,4,FALSE)</f>
        <v>#N/A</v>
      </c>
      <c r="T5731" t="e">
        <f>VLOOKUP(R5731,'Price Schedules'!$A$1:$H$34,5,FALSE)</f>
        <v>#N/A</v>
      </c>
      <c r="U5731" t="e">
        <f>VLOOKUP(R5731,'Price Schedules'!$A$1:$H$34,6,FALSE)</f>
        <v>#N/A</v>
      </c>
      <c r="V5731" t="e">
        <f>VLOOKUP(R5731,'Price Schedules'!$A$1:$H$34,7,FALSE)</f>
        <v>#N/A</v>
      </c>
      <c r="W5731" t="e">
        <f>VLOOKUP(R5731,'Price Schedules'!$A$1:$H$34,8,FALSE)</f>
        <v>#N/A</v>
      </c>
    </row>
    <row r="5732" spans="1:23" x14ac:dyDescent="0.25">
      <c r="A5732">
        <f>Chargemaster!A5733</f>
        <v>0</v>
      </c>
      <c r="B5732">
        <f>Chargemaster!C5733</f>
        <v>0</v>
      </c>
      <c r="C5732">
        <f>Chargemaster!D5733</f>
        <v>0</v>
      </c>
      <c r="D5732" t="e">
        <f t="shared" si="178"/>
        <v>#N/A</v>
      </c>
      <c r="E5732" t="str">
        <f>(IF(B5732&lt;'Price Schedules'!$B$3,'Price Schedules'!$A$2,IF(B5732&lt;'Price Schedules'!$B$4,'Price Schedules'!$A$3,'Price Schedules'!$A$4)))</f>
        <v>Inj Med1</v>
      </c>
      <c r="F5732" t="str">
        <f>(IF(B5732&lt;'Price Schedules'!$B$7,'Price Schedules'!$A$6,IF(B5732&lt;'Price Schedules'!$B$8,'Price Schedules'!$A$7,'Price Schedules'!$A$8)))</f>
        <v>Chemo IV1</v>
      </c>
      <c r="G5732" t="str">
        <f>(IF(B5732&lt;'Price Schedules'!$B$11,'Price Schedules'!$A$10,IF(B5732&lt;'Price Schedules'!$B$12,'Price Schedules'!$A$11,'Price Schedules'!$A$12)))</f>
        <v>Chemo Med1</v>
      </c>
      <c r="H5732" t="str">
        <f>IF(B5732&lt;'Price Schedules'!$B$15,'Price Schedules'!$A$14,'Price Schedules'!$A$15)</f>
        <v>PASS1</v>
      </c>
      <c r="I5732" t="str">
        <f>IF(B5732&lt;'Price Schedules'!$B$18,'Price Schedules'!$A$17,'Price Schedules'!$A$18)</f>
        <v>IV1</v>
      </c>
      <c r="J5732" t="s">
        <v>38</v>
      </c>
      <c r="K5732" t="s">
        <v>39</v>
      </c>
      <c r="L5732" t="s">
        <v>40</v>
      </c>
      <c r="M5732" t="s">
        <v>41</v>
      </c>
      <c r="N5732" t="s">
        <v>42</v>
      </c>
      <c r="O5732" t="s">
        <v>43</v>
      </c>
      <c r="P5732" t="s">
        <v>44</v>
      </c>
      <c r="Q5732" t="s">
        <v>45</v>
      </c>
      <c r="R5732" t="str">
        <f t="shared" si="179"/>
        <v>Error</v>
      </c>
      <c r="S5732" t="e">
        <f>VLOOKUP($R5732,'Price Schedules'!$A$1:$H$34,4,FALSE)</f>
        <v>#N/A</v>
      </c>
      <c r="T5732" t="e">
        <f>VLOOKUP(R5732,'Price Schedules'!$A$1:$H$34,5,FALSE)</f>
        <v>#N/A</v>
      </c>
      <c r="U5732" t="e">
        <f>VLOOKUP(R5732,'Price Schedules'!$A$1:$H$34,6,FALSE)</f>
        <v>#N/A</v>
      </c>
      <c r="V5732" t="e">
        <f>VLOOKUP(R5732,'Price Schedules'!$A$1:$H$34,7,FALSE)</f>
        <v>#N/A</v>
      </c>
      <c r="W5732" t="e">
        <f>VLOOKUP(R5732,'Price Schedules'!$A$1:$H$34,8,FALSE)</f>
        <v>#N/A</v>
      </c>
    </row>
    <row r="5733" spans="1:23" x14ac:dyDescent="0.25">
      <c r="A5733">
        <f>Chargemaster!A5734</f>
        <v>0</v>
      </c>
      <c r="B5733">
        <f>Chargemaster!C5734</f>
        <v>0</v>
      </c>
      <c r="C5733">
        <f>Chargemaster!D5734</f>
        <v>0</v>
      </c>
      <c r="D5733" t="e">
        <f t="shared" si="178"/>
        <v>#N/A</v>
      </c>
      <c r="E5733" t="str">
        <f>(IF(B5733&lt;'Price Schedules'!$B$3,'Price Schedules'!$A$2,IF(B5733&lt;'Price Schedules'!$B$4,'Price Schedules'!$A$3,'Price Schedules'!$A$4)))</f>
        <v>Inj Med1</v>
      </c>
      <c r="F5733" t="str">
        <f>(IF(B5733&lt;'Price Schedules'!$B$7,'Price Schedules'!$A$6,IF(B5733&lt;'Price Schedules'!$B$8,'Price Schedules'!$A$7,'Price Schedules'!$A$8)))</f>
        <v>Chemo IV1</v>
      </c>
      <c r="G5733" t="str">
        <f>(IF(B5733&lt;'Price Schedules'!$B$11,'Price Schedules'!$A$10,IF(B5733&lt;'Price Schedules'!$B$12,'Price Schedules'!$A$11,'Price Schedules'!$A$12)))</f>
        <v>Chemo Med1</v>
      </c>
      <c r="H5733" t="str">
        <f>IF(B5733&lt;'Price Schedules'!$B$15,'Price Schedules'!$A$14,'Price Schedules'!$A$15)</f>
        <v>PASS1</v>
      </c>
      <c r="I5733" t="str">
        <f>IF(B5733&lt;'Price Schedules'!$B$18,'Price Schedules'!$A$17,'Price Schedules'!$A$18)</f>
        <v>IV1</v>
      </c>
      <c r="J5733" t="s">
        <v>38</v>
      </c>
      <c r="K5733" t="s">
        <v>39</v>
      </c>
      <c r="L5733" t="s">
        <v>40</v>
      </c>
      <c r="M5733" t="s">
        <v>41</v>
      </c>
      <c r="N5733" t="s">
        <v>42</v>
      </c>
      <c r="O5733" t="s">
        <v>43</v>
      </c>
      <c r="P5733" t="s">
        <v>44</v>
      </c>
      <c r="Q5733" t="s">
        <v>45</v>
      </c>
      <c r="R5733" t="str">
        <f t="shared" si="179"/>
        <v>Error</v>
      </c>
      <c r="S5733" t="e">
        <f>VLOOKUP($R5733,'Price Schedules'!$A$1:$H$34,4,FALSE)</f>
        <v>#N/A</v>
      </c>
      <c r="T5733" t="e">
        <f>VLOOKUP(R5733,'Price Schedules'!$A$1:$H$34,5,FALSE)</f>
        <v>#N/A</v>
      </c>
      <c r="U5733" t="e">
        <f>VLOOKUP(R5733,'Price Schedules'!$A$1:$H$34,6,FALSE)</f>
        <v>#N/A</v>
      </c>
      <c r="V5733" t="e">
        <f>VLOOKUP(R5733,'Price Schedules'!$A$1:$H$34,7,FALSE)</f>
        <v>#N/A</v>
      </c>
      <c r="W5733" t="e">
        <f>VLOOKUP(R5733,'Price Schedules'!$A$1:$H$34,8,FALSE)</f>
        <v>#N/A</v>
      </c>
    </row>
    <row r="5734" spans="1:23" x14ac:dyDescent="0.25">
      <c r="A5734">
        <f>Chargemaster!A5735</f>
        <v>0</v>
      </c>
      <c r="B5734">
        <f>Chargemaster!C5735</f>
        <v>0</v>
      </c>
      <c r="C5734">
        <f>Chargemaster!D5735</f>
        <v>0</v>
      </c>
      <c r="D5734" t="e">
        <f t="shared" si="178"/>
        <v>#N/A</v>
      </c>
      <c r="E5734" t="str">
        <f>(IF(B5734&lt;'Price Schedules'!$B$3,'Price Schedules'!$A$2,IF(B5734&lt;'Price Schedules'!$B$4,'Price Schedules'!$A$3,'Price Schedules'!$A$4)))</f>
        <v>Inj Med1</v>
      </c>
      <c r="F5734" t="str">
        <f>(IF(B5734&lt;'Price Schedules'!$B$7,'Price Schedules'!$A$6,IF(B5734&lt;'Price Schedules'!$B$8,'Price Schedules'!$A$7,'Price Schedules'!$A$8)))</f>
        <v>Chemo IV1</v>
      </c>
      <c r="G5734" t="str">
        <f>(IF(B5734&lt;'Price Schedules'!$B$11,'Price Schedules'!$A$10,IF(B5734&lt;'Price Schedules'!$B$12,'Price Schedules'!$A$11,'Price Schedules'!$A$12)))</f>
        <v>Chemo Med1</v>
      </c>
      <c r="H5734" t="str">
        <f>IF(B5734&lt;'Price Schedules'!$B$15,'Price Schedules'!$A$14,'Price Schedules'!$A$15)</f>
        <v>PASS1</v>
      </c>
      <c r="I5734" t="str">
        <f>IF(B5734&lt;'Price Schedules'!$B$18,'Price Schedules'!$A$17,'Price Schedules'!$A$18)</f>
        <v>IV1</v>
      </c>
      <c r="J5734" t="s">
        <v>38</v>
      </c>
      <c r="K5734" t="s">
        <v>39</v>
      </c>
      <c r="L5734" t="s">
        <v>40</v>
      </c>
      <c r="M5734" t="s">
        <v>41</v>
      </c>
      <c r="N5734" t="s">
        <v>42</v>
      </c>
      <c r="O5734" t="s">
        <v>43</v>
      </c>
      <c r="P5734" t="s">
        <v>44</v>
      </c>
      <c r="Q5734" t="s">
        <v>45</v>
      </c>
      <c r="R5734" t="str">
        <f t="shared" si="179"/>
        <v>Error</v>
      </c>
      <c r="S5734" t="e">
        <f>VLOOKUP($R5734,'Price Schedules'!$A$1:$H$34,4,FALSE)</f>
        <v>#N/A</v>
      </c>
      <c r="T5734" t="e">
        <f>VLOOKUP(R5734,'Price Schedules'!$A$1:$H$34,5,FALSE)</f>
        <v>#N/A</v>
      </c>
      <c r="U5734" t="e">
        <f>VLOOKUP(R5734,'Price Schedules'!$A$1:$H$34,6,FALSE)</f>
        <v>#N/A</v>
      </c>
      <c r="V5734" t="e">
        <f>VLOOKUP(R5734,'Price Schedules'!$A$1:$H$34,7,FALSE)</f>
        <v>#N/A</v>
      </c>
      <c r="W5734" t="e">
        <f>VLOOKUP(R5734,'Price Schedules'!$A$1:$H$34,8,FALSE)</f>
        <v>#N/A</v>
      </c>
    </row>
    <row r="5735" spans="1:23" x14ac:dyDescent="0.25">
      <c r="A5735">
        <f>Chargemaster!A5736</f>
        <v>0</v>
      </c>
      <c r="B5735">
        <f>Chargemaster!C5736</f>
        <v>0</v>
      </c>
      <c r="C5735">
        <f>Chargemaster!D5736</f>
        <v>0</v>
      </c>
      <c r="D5735" t="e">
        <f t="shared" si="178"/>
        <v>#N/A</v>
      </c>
      <c r="E5735" t="str">
        <f>(IF(B5735&lt;'Price Schedules'!$B$3,'Price Schedules'!$A$2,IF(B5735&lt;'Price Schedules'!$B$4,'Price Schedules'!$A$3,'Price Schedules'!$A$4)))</f>
        <v>Inj Med1</v>
      </c>
      <c r="F5735" t="str">
        <f>(IF(B5735&lt;'Price Schedules'!$B$7,'Price Schedules'!$A$6,IF(B5735&lt;'Price Schedules'!$B$8,'Price Schedules'!$A$7,'Price Schedules'!$A$8)))</f>
        <v>Chemo IV1</v>
      </c>
      <c r="G5735" t="str">
        <f>(IF(B5735&lt;'Price Schedules'!$B$11,'Price Schedules'!$A$10,IF(B5735&lt;'Price Schedules'!$B$12,'Price Schedules'!$A$11,'Price Schedules'!$A$12)))</f>
        <v>Chemo Med1</v>
      </c>
      <c r="H5735" t="str">
        <f>IF(B5735&lt;'Price Schedules'!$B$15,'Price Schedules'!$A$14,'Price Schedules'!$A$15)</f>
        <v>PASS1</v>
      </c>
      <c r="I5735" t="str">
        <f>IF(B5735&lt;'Price Schedules'!$B$18,'Price Schedules'!$A$17,'Price Schedules'!$A$18)</f>
        <v>IV1</v>
      </c>
      <c r="J5735" t="s">
        <v>38</v>
      </c>
      <c r="K5735" t="s">
        <v>39</v>
      </c>
      <c r="L5735" t="s">
        <v>40</v>
      </c>
      <c r="M5735" t="s">
        <v>41</v>
      </c>
      <c r="N5735" t="s">
        <v>42</v>
      </c>
      <c r="O5735" t="s">
        <v>43</v>
      </c>
      <c r="P5735" t="s">
        <v>44</v>
      </c>
      <c r="Q5735" t="s">
        <v>45</v>
      </c>
      <c r="R5735" t="str">
        <f t="shared" si="179"/>
        <v>Error</v>
      </c>
      <c r="S5735" t="e">
        <f>VLOOKUP($R5735,'Price Schedules'!$A$1:$H$34,4,FALSE)</f>
        <v>#N/A</v>
      </c>
      <c r="T5735" t="e">
        <f>VLOOKUP(R5735,'Price Schedules'!$A$1:$H$34,5,FALSE)</f>
        <v>#N/A</v>
      </c>
      <c r="U5735" t="e">
        <f>VLOOKUP(R5735,'Price Schedules'!$A$1:$H$34,6,FALSE)</f>
        <v>#N/A</v>
      </c>
      <c r="V5735" t="e">
        <f>VLOOKUP(R5735,'Price Schedules'!$A$1:$H$34,7,FALSE)</f>
        <v>#N/A</v>
      </c>
      <c r="W5735" t="e">
        <f>VLOOKUP(R5735,'Price Schedules'!$A$1:$H$34,8,FALSE)</f>
        <v>#N/A</v>
      </c>
    </row>
    <row r="5736" spans="1:23" x14ac:dyDescent="0.25">
      <c r="A5736">
        <f>Chargemaster!A5737</f>
        <v>0</v>
      </c>
      <c r="B5736">
        <f>Chargemaster!C5737</f>
        <v>0</v>
      </c>
      <c r="C5736">
        <f>Chargemaster!D5737</f>
        <v>0</v>
      </c>
      <c r="D5736" t="e">
        <f t="shared" si="178"/>
        <v>#N/A</v>
      </c>
      <c r="E5736" t="str">
        <f>(IF(B5736&lt;'Price Schedules'!$B$3,'Price Schedules'!$A$2,IF(B5736&lt;'Price Schedules'!$B$4,'Price Schedules'!$A$3,'Price Schedules'!$A$4)))</f>
        <v>Inj Med1</v>
      </c>
      <c r="F5736" t="str">
        <f>(IF(B5736&lt;'Price Schedules'!$B$7,'Price Schedules'!$A$6,IF(B5736&lt;'Price Schedules'!$B$8,'Price Schedules'!$A$7,'Price Schedules'!$A$8)))</f>
        <v>Chemo IV1</v>
      </c>
      <c r="G5736" t="str">
        <f>(IF(B5736&lt;'Price Schedules'!$B$11,'Price Schedules'!$A$10,IF(B5736&lt;'Price Schedules'!$B$12,'Price Schedules'!$A$11,'Price Schedules'!$A$12)))</f>
        <v>Chemo Med1</v>
      </c>
      <c r="H5736" t="str">
        <f>IF(B5736&lt;'Price Schedules'!$B$15,'Price Schedules'!$A$14,'Price Schedules'!$A$15)</f>
        <v>PASS1</v>
      </c>
      <c r="I5736" t="str">
        <f>IF(B5736&lt;'Price Schedules'!$B$18,'Price Schedules'!$A$17,'Price Schedules'!$A$18)</f>
        <v>IV1</v>
      </c>
      <c r="J5736" t="s">
        <v>38</v>
      </c>
      <c r="K5736" t="s">
        <v>39</v>
      </c>
      <c r="L5736" t="s">
        <v>40</v>
      </c>
      <c r="M5736" t="s">
        <v>41</v>
      </c>
      <c r="N5736" t="s">
        <v>42</v>
      </c>
      <c r="O5736" t="s">
        <v>43</v>
      </c>
      <c r="P5736" t="s">
        <v>44</v>
      </c>
      <c r="Q5736" t="s">
        <v>45</v>
      </c>
      <c r="R5736" t="str">
        <f t="shared" si="179"/>
        <v>Error</v>
      </c>
      <c r="S5736" t="e">
        <f>VLOOKUP($R5736,'Price Schedules'!$A$1:$H$34,4,FALSE)</f>
        <v>#N/A</v>
      </c>
      <c r="T5736" t="e">
        <f>VLOOKUP(R5736,'Price Schedules'!$A$1:$H$34,5,FALSE)</f>
        <v>#N/A</v>
      </c>
      <c r="U5736" t="e">
        <f>VLOOKUP(R5736,'Price Schedules'!$A$1:$H$34,6,FALSE)</f>
        <v>#N/A</v>
      </c>
      <c r="V5736" t="e">
        <f>VLOOKUP(R5736,'Price Schedules'!$A$1:$H$34,7,FALSE)</f>
        <v>#N/A</v>
      </c>
      <c r="W5736" t="e">
        <f>VLOOKUP(R5736,'Price Schedules'!$A$1:$H$34,8,FALSE)</f>
        <v>#N/A</v>
      </c>
    </row>
    <row r="5737" spans="1:23" x14ac:dyDescent="0.25">
      <c r="A5737">
        <f>Chargemaster!A5738</f>
        <v>0</v>
      </c>
      <c r="B5737">
        <f>Chargemaster!C5738</f>
        <v>0</v>
      </c>
      <c r="C5737">
        <f>Chargemaster!D5738</f>
        <v>0</v>
      </c>
      <c r="D5737" t="e">
        <f t="shared" si="178"/>
        <v>#N/A</v>
      </c>
      <c r="E5737" t="str">
        <f>(IF(B5737&lt;'Price Schedules'!$B$3,'Price Schedules'!$A$2,IF(B5737&lt;'Price Schedules'!$B$4,'Price Schedules'!$A$3,'Price Schedules'!$A$4)))</f>
        <v>Inj Med1</v>
      </c>
      <c r="F5737" t="str">
        <f>(IF(B5737&lt;'Price Schedules'!$B$7,'Price Schedules'!$A$6,IF(B5737&lt;'Price Schedules'!$B$8,'Price Schedules'!$A$7,'Price Schedules'!$A$8)))</f>
        <v>Chemo IV1</v>
      </c>
      <c r="G5737" t="str">
        <f>(IF(B5737&lt;'Price Schedules'!$B$11,'Price Schedules'!$A$10,IF(B5737&lt;'Price Schedules'!$B$12,'Price Schedules'!$A$11,'Price Schedules'!$A$12)))</f>
        <v>Chemo Med1</v>
      </c>
      <c r="H5737" t="str">
        <f>IF(B5737&lt;'Price Schedules'!$B$15,'Price Schedules'!$A$14,'Price Schedules'!$A$15)</f>
        <v>PASS1</v>
      </c>
      <c r="I5737" t="str">
        <f>IF(B5737&lt;'Price Schedules'!$B$18,'Price Schedules'!$A$17,'Price Schedules'!$A$18)</f>
        <v>IV1</v>
      </c>
      <c r="J5737" t="s">
        <v>38</v>
      </c>
      <c r="K5737" t="s">
        <v>39</v>
      </c>
      <c r="L5737" t="s">
        <v>40</v>
      </c>
      <c r="M5737" t="s">
        <v>41</v>
      </c>
      <c r="N5737" t="s">
        <v>42</v>
      </c>
      <c r="O5737" t="s">
        <v>43</v>
      </c>
      <c r="P5737" t="s">
        <v>44</v>
      </c>
      <c r="Q5737" t="s">
        <v>45</v>
      </c>
      <c r="R5737" t="str">
        <f t="shared" si="179"/>
        <v>Error</v>
      </c>
      <c r="S5737" t="e">
        <f>VLOOKUP($R5737,'Price Schedules'!$A$1:$H$34,4,FALSE)</f>
        <v>#N/A</v>
      </c>
      <c r="T5737" t="e">
        <f>VLOOKUP(R5737,'Price Schedules'!$A$1:$H$34,5,FALSE)</f>
        <v>#N/A</v>
      </c>
      <c r="U5737" t="e">
        <f>VLOOKUP(R5737,'Price Schedules'!$A$1:$H$34,6,FALSE)</f>
        <v>#N/A</v>
      </c>
      <c r="V5737" t="e">
        <f>VLOOKUP(R5737,'Price Schedules'!$A$1:$H$34,7,FALSE)</f>
        <v>#N/A</v>
      </c>
      <c r="W5737" t="e">
        <f>VLOOKUP(R5737,'Price Schedules'!$A$1:$H$34,8,FALSE)</f>
        <v>#N/A</v>
      </c>
    </row>
    <row r="5738" spans="1:23" x14ac:dyDescent="0.25">
      <c r="A5738">
        <f>Chargemaster!A5739</f>
        <v>0</v>
      </c>
      <c r="B5738">
        <f>Chargemaster!C5739</f>
        <v>0</v>
      </c>
      <c r="C5738">
        <f>Chargemaster!D5739</f>
        <v>0</v>
      </c>
      <c r="D5738" t="e">
        <f t="shared" si="178"/>
        <v>#N/A</v>
      </c>
      <c r="E5738" t="str">
        <f>(IF(B5738&lt;'Price Schedules'!$B$3,'Price Schedules'!$A$2,IF(B5738&lt;'Price Schedules'!$B$4,'Price Schedules'!$A$3,'Price Schedules'!$A$4)))</f>
        <v>Inj Med1</v>
      </c>
      <c r="F5738" t="str">
        <f>(IF(B5738&lt;'Price Schedules'!$B$7,'Price Schedules'!$A$6,IF(B5738&lt;'Price Schedules'!$B$8,'Price Schedules'!$A$7,'Price Schedules'!$A$8)))</f>
        <v>Chemo IV1</v>
      </c>
      <c r="G5738" t="str">
        <f>(IF(B5738&lt;'Price Schedules'!$B$11,'Price Schedules'!$A$10,IF(B5738&lt;'Price Schedules'!$B$12,'Price Schedules'!$A$11,'Price Schedules'!$A$12)))</f>
        <v>Chemo Med1</v>
      </c>
      <c r="H5738" t="str">
        <f>IF(B5738&lt;'Price Schedules'!$B$15,'Price Schedules'!$A$14,'Price Schedules'!$A$15)</f>
        <v>PASS1</v>
      </c>
      <c r="I5738" t="str">
        <f>IF(B5738&lt;'Price Schedules'!$B$18,'Price Schedules'!$A$17,'Price Schedules'!$A$18)</f>
        <v>IV1</v>
      </c>
      <c r="J5738" t="s">
        <v>38</v>
      </c>
      <c r="K5738" t="s">
        <v>39</v>
      </c>
      <c r="L5738" t="s">
        <v>40</v>
      </c>
      <c r="M5738" t="s">
        <v>41</v>
      </c>
      <c r="N5738" t="s">
        <v>42</v>
      </c>
      <c r="O5738" t="s">
        <v>43</v>
      </c>
      <c r="P5738" t="s">
        <v>44</v>
      </c>
      <c r="Q5738" t="s">
        <v>45</v>
      </c>
      <c r="R5738" t="str">
        <f t="shared" si="179"/>
        <v>Error</v>
      </c>
      <c r="S5738" t="e">
        <f>VLOOKUP($R5738,'Price Schedules'!$A$1:$H$34,4,FALSE)</f>
        <v>#N/A</v>
      </c>
      <c r="T5738" t="e">
        <f>VLOOKUP(R5738,'Price Schedules'!$A$1:$H$34,5,FALSE)</f>
        <v>#N/A</v>
      </c>
      <c r="U5738" t="e">
        <f>VLOOKUP(R5738,'Price Schedules'!$A$1:$H$34,6,FALSE)</f>
        <v>#N/A</v>
      </c>
      <c r="V5738" t="e">
        <f>VLOOKUP(R5738,'Price Schedules'!$A$1:$H$34,7,FALSE)</f>
        <v>#N/A</v>
      </c>
      <c r="W5738" t="e">
        <f>VLOOKUP(R5738,'Price Schedules'!$A$1:$H$34,8,FALSE)</f>
        <v>#N/A</v>
      </c>
    </row>
    <row r="5739" spans="1:23" x14ac:dyDescent="0.25">
      <c r="A5739">
        <f>Chargemaster!A5740</f>
        <v>0</v>
      </c>
      <c r="B5739">
        <f>Chargemaster!C5740</f>
        <v>0</v>
      </c>
      <c r="C5739">
        <f>Chargemaster!D5740</f>
        <v>0</v>
      </c>
      <c r="D5739" t="e">
        <f t="shared" si="178"/>
        <v>#N/A</v>
      </c>
      <c r="E5739" t="str">
        <f>(IF(B5739&lt;'Price Schedules'!$B$3,'Price Schedules'!$A$2,IF(B5739&lt;'Price Schedules'!$B$4,'Price Schedules'!$A$3,'Price Schedules'!$A$4)))</f>
        <v>Inj Med1</v>
      </c>
      <c r="F5739" t="str">
        <f>(IF(B5739&lt;'Price Schedules'!$B$7,'Price Schedules'!$A$6,IF(B5739&lt;'Price Schedules'!$B$8,'Price Schedules'!$A$7,'Price Schedules'!$A$8)))</f>
        <v>Chemo IV1</v>
      </c>
      <c r="G5739" t="str">
        <f>(IF(B5739&lt;'Price Schedules'!$B$11,'Price Schedules'!$A$10,IF(B5739&lt;'Price Schedules'!$B$12,'Price Schedules'!$A$11,'Price Schedules'!$A$12)))</f>
        <v>Chemo Med1</v>
      </c>
      <c r="H5739" t="str">
        <f>IF(B5739&lt;'Price Schedules'!$B$15,'Price Schedules'!$A$14,'Price Schedules'!$A$15)</f>
        <v>PASS1</v>
      </c>
      <c r="I5739" t="str">
        <f>IF(B5739&lt;'Price Schedules'!$B$18,'Price Schedules'!$A$17,'Price Schedules'!$A$18)</f>
        <v>IV1</v>
      </c>
      <c r="J5739" t="s">
        <v>38</v>
      </c>
      <c r="K5739" t="s">
        <v>39</v>
      </c>
      <c r="L5739" t="s">
        <v>40</v>
      </c>
      <c r="M5739" t="s">
        <v>41</v>
      </c>
      <c r="N5739" t="s">
        <v>42</v>
      </c>
      <c r="O5739" t="s">
        <v>43</v>
      </c>
      <c r="P5739" t="s">
        <v>44</v>
      </c>
      <c r="Q5739" t="s">
        <v>45</v>
      </c>
      <c r="R5739" t="str">
        <f t="shared" si="179"/>
        <v>Error</v>
      </c>
      <c r="S5739" t="e">
        <f>VLOOKUP($R5739,'Price Schedules'!$A$1:$H$34,4,FALSE)</f>
        <v>#N/A</v>
      </c>
      <c r="T5739" t="e">
        <f>VLOOKUP(R5739,'Price Schedules'!$A$1:$H$34,5,FALSE)</f>
        <v>#N/A</v>
      </c>
      <c r="U5739" t="e">
        <f>VLOOKUP(R5739,'Price Schedules'!$A$1:$H$34,6,FALSE)</f>
        <v>#N/A</v>
      </c>
      <c r="V5739" t="e">
        <f>VLOOKUP(R5739,'Price Schedules'!$A$1:$H$34,7,FALSE)</f>
        <v>#N/A</v>
      </c>
      <c r="W5739" t="e">
        <f>VLOOKUP(R5739,'Price Schedules'!$A$1:$H$34,8,FALSE)</f>
        <v>#N/A</v>
      </c>
    </row>
    <row r="5740" spans="1:23" x14ac:dyDescent="0.25">
      <c r="A5740">
        <f>Chargemaster!A5741</f>
        <v>0</v>
      </c>
      <c r="B5740">
        <f>Chargemaster!C5741</f>
        <v>0</v>
      </c>
      <c r="C5740">
        <f>Chargemaster!D5741</f>
        <v>0</v>
      </c>
      <c r="D5740" t="e">
        <f t="shared" si="178"/>
        <v>#N/A</v>
      </c>
      <c r="E5740" t="str">
        <f>(IF(B5740&lt;'Price Schedules'!$B$3,'Price Schedules'!$A$2,IF(B5740&lt;'Price Schedules'!$B$4,'Price Schedules'!$A$3,'Price Schedules'!$A$4)))</f>
        <v>Inj Med1</v>
      </c>
      <c r="F5740" t="str">
        <f>(IF(B5740&lt;'Price Schedules'!$B$7,'Price Schedules'!$A$6,IF(B5740&lt;'Price Schedules'!$B$8,'Price Schedules'!$A$7,'Price Schedules'!$A$8)))</f>
        <v>Chemo IV1</v>
      </c>
      <c r="G5740" t="str">
        <f>(IF(B5740&lt;'Price Schedules'!$B$11,'Price Schedules'!$A$10,IF(B5740&lt;'Price Schedules'!$B$12,'Price Schedules'!$A$11,'Price Schedules'!$A$12)))</f>
        <v>Chemo Med1</v>
      </c>
      <c r="H5740" t="str">
        <f>IF(B5740&lt;'Price Schedules'!$B$15,'Price Schedules'!$A$14,'Price Schedules'!$A$15)</f>
        <v>PASS1</v>
      </c>
      <c r="I5740" t="str">
        <f>IF(B5740&lt;'Price Schedules'!$B$18,'Price Schedules'!$A$17,'Price Schedules'!$A$18)</f>
        <v>IV1</v>
      </c>
      <c r="J5740" t="s">
        <v>38</v>
      </c>
      <c r="K5740" t="s">
        <v>39</v>
      </c>
      <c r="L5740" t="s">
        <v>40</v>
      </c>
      <c r="M5740" t="s">
        <v>41</v>
      </c>
      <c r="N5740" t="s">
        <v>42</v>
      </c>
      <c r="O5740" t="s">
        <v>43</v>
      </c>
      <c r="P5740" t="s">
        <v>44</v>
      </c>
      <c r="Q5740" t="s">
        <v>45</v>
      </c>
      <c r="R5740" t="str">
        <f t="shared" si="179"/>
        <v>Error</v>
      </c>
      <c r="S5740" t="e">
        <f>VLOOKUP($R5740,'Price Schedules'!$A$1:$H$34,4,FALSE)</f>
        <v>#N/A</v>
      </c>
      <c r="T5740" t="e">
        <f>VLOOKUP(R5740,'Price Schedules'!$A$1:$H$34,5,FALSE)</f>
        <v>#N/A</v>
      </c>
      <c r="U5740" t="e">
        <f>VLOOKUP(R5740,'Price Schedules'!$A$1:$H$34,6,FALSE)</f>
        <v>#N/A</v>
      </c>
      <c r="V5740" t="e">
        <f>VLOOKUP(R5740,'Price Schedules'!$A$1:$H$34,7,FALSE)</f>
        <v>#N/A</v>
      </c>
      <c r="W5740" t="e">
        <f>VLOOKUP(R5740,'Price Schedules'!$A$1:$H$34,8,FALSE)</f>
        <v>#N/A</v>
      </c>
    </row>
    <row r="5741" spans="1:23" x14ac:dyDescent="0.25">
      <c r="A5741">
        <f>Chargemaster!A5742</f>
        <v>0</v>
      </c>
      <c r="B5741">
        <f>Chargemaster!C5742</f>
        <v>0</v>
      </c>
      <c r="C5741">
        <f>Chargemaster!D5742</f>
        <v>0</v>
      </c>
      <c r="D5741" t="e">
        <f t="shared" si="178"/>
        <v>#N/A</v>
      </c>
      <c r="E5741" t="str">
        <f>(IF(B5741&lt;'Price Schedules'!$B$3,'Price Schedules'!$A$2,IF(B5741&lt;'Price Schedules'!$B$4,'Price Schedules'!$A$3,'Price Schedules'!$A$4)))</f>
        <v>Inj Med1</v>
      </c>
      <c r="F5741" t="str">
        <f>(IF(B5741&lt;'Price Schedules'!$B$7,'Price Schedules'!$A$6,IF(B5741&lt;'Price Schedules'!$B$8,'Price Schedules'!$A$7,'Price Schedules'!$A$8)))</f>
        <v>Chemo IV1</v>
      </c>
      <c r="G5741" t="str">
        <f>(IF(B5741&lt;'Price Schedules'!$B$11,'Price Schedules'!$A$10,IF(B5741&lt;'Price Schedules'!$B$12,'Price Schedules'!$A$11,'Price Schedules'!$A$12)))</f>
        <v>Chemo Med1</v>
      </c>
      <c r="H5741" t="str">
        <f>IF(B5741&lt;'Price Schedules'!$B$15,'Price Schedules'!$A$14,'Price Schedules'!$A$15)</f>
        <v>PASS1</v>
      </c>
      <c r="I5741" t="str">
        <f>IF(B5741&lt;'Price Schedules'!$B$18,'Price Schedules'!$A$17,'Price Schedules'!$A$18)</f>
        <v>IV1</v>
      </c>
      <c r="J5741" t="s">
        <v>38</v>
      </c>
      <c r="K5741" t="s">
        <v>39</v>
      </c>
      <c r="L5741" t="s">
        <v>40</v>
      </c>
      <c r="M5741" t="s">
        <v>41</v>
      </c>
      <c r="N5741" t="s">
        <v>42</v>
      </c>
      <c r="O5741" t="s">
        <v>43</v>
      </c>
      <c r="P5741" t="s">
        <v>44</v>
      </c>
      <c r="Q5741" t="s">
        <v>45</v>
      </c>
      <c r="R5741" t="str">
        <f t="shared" si="179"/>
        <v>Error</v>
      </c>
      <c r="S5741" t="e">
        <f>VLOOKUP($R5741,'Price Schedules'!$A$1:$H$34,4,FALSE)</f>
        <v>#N/A</v>
      </c>
      <c r="T5741" t="e">
        <f>VLOOKUP(R5741,'Price Schedules'!$A$1:$H$34,5,FALSE)</f>
        <v>#N/A</v>
      </c>
      <c r="U5741" t="e">
        <f>VLOOKUP(R5741,'Price Schedules'!$A$1:$H$34,6,FALSE)</f>
        <v>#N/A</v>
      </c>
      <c r="V5741" t="e">
        <f>VLOOKUP(R5741,'Price Schedules'!$A$1:$H$34,7,FALSE)</f>
        <v>#N/A</v>
      </c>
      <c r="W5741" t="e">
        <f>VLOOKUP(R5741,'Price Schedules'!$A$1:$H$34,8,FALSE)</f>
        <v>#N/A</v>
      </c>
    </row>
    <row r="5742" spans="1:23" x14ac:dyDescent="0.25">
      <c r="A5742">
        <f>Chargemaster!A5743</f>
        <v>0</v>
      </c>
      <c r="B5742">
        <f>Chargemaster!C5743</f>
        <v>0</v>
      </c>
      <c r="C5742">
        <f>Chargemaster!D5743</f>
        <v>0</v>
      </c>
      <c r="D5742" t="e">
        <f t="shared" si="178"/>
        <v>#N/A</v>
      </c>
      <c r="E5742" t="str">
        <f>(IF(B5742&lt;'Price Schedules'!$B$3,'Price Schedules'!$A$2,IF(B5742&lt;'Price Schedules'!$B$4,'Price Schedules'!$A$3,'Price Schedules'!$A$4)))</f>
        <v>Inj Med1</v>
      </c>
      <c r="F5742" t="str">
        <f>(IF(B5742&lt;'Price Schedules'!$B$7,'Price Schedules'!$A$6,IF(B5742&lt;'Price Schedules'!$B$8,'Price Schedules'!$A$7,'Price Schedules'!$A$8)))</f>
        <v>Chemo IV1</v>
      </c>
      <c r="G5742" t="str">
        <f>(IF(B5742&lt;'Price Schedules'!$B$11,'Price Schedules'!$A$10,IF(B5742&lt;'Price Schedules'!$B$12,'Price Schedules'!$A$11,'Price Schedules'!$A$12)))</f>
        <v>Chemo Med1</v>
      </c>
      <c r="H5742" t="str">
        <f>IF(B5742&lt;'Price Schedules'!$B$15,'Price Schedules'!$A$14,'Price Schedules'!$A$15)</f>
        <v>PASS1</v>
      </c>
      <c r="I5742" t="str">
        <f>IF(B5742&lt;'Price Schedules'!$B$18,'Price Schedules'!$A$17,'Price Schedules'!$A$18)</f>
        <v>IV1</v>
      </c>
      <c r="J5742" t="s">
        <v>38</v>
      </c>
      <c r="K5742" t="s">
        <v>39</v>
      </c>
      <c r="L5742" t="s">
        <v>40</v>
      </c>
      <c r="M5742" t="s">
        <v>41</v>
      </c>
      <c r="N5742" t="s">
        <v>42</v>
      </c>
      <c r="O5742" t="s">
        <v>43</v>
      </c>
      <c r="P5742" t="s">
        <v>44</v>
      </c>
      <c r="Q5742" t="s">
        <v>45</v>
      </c>
      <c r="R5742" t="str">
        <f t="shared" si="179"/>
        <v>Error</v>
      </c>
      <c r="S5742" t="e">
        <f>VLOOKUP($R5742,'Price Schedules'!$A$1:$H$34,4,FALSE)</f>
        <v>#N/A</v>
      </c>
      <c r="T5742" t="e">
        <f>VLOOKUP(R5742,'Price Schedules'!$A$1:$H$34,5,FALSE)</f>
        <v>#N/A</v>
      </c>
      <c r="U5742" t="e">
        <f>VLOOKUP(R5742,'Price Schedules'!$A$1:$H$34,6,FALSE)</f>
        <v>#N/A</v>
      </c>
      <c r="V5742" t="e">
        <f>VLOOKUP(R5742,'Price Schedules'!$A$1:$H$34,7,FALSE)</f>
        <v>#N/A</v>
      </c>
      <c r="W5742" t="e">
        <f>VLOOKUP(R5742,'Price Schedules'!$A$1:$H$34,8,FALSE)</f>
        <v>#N/A</v>
      </c>
    </row>
    <row r="5743" spans="1:23" x14ac:dyDescent="0.25">
      <c r="A5743">
        <f>Chargemaster!A5744</f>
        <v>0</v>
      </c>
      <c r="B5743">
        <f>Chargemaster!C5744</f>
        <v>0</v>
      </c>
      <c r="C5743">
        <f>Chargemaster!D5744</f>
        <v>0</v>
      </c>
      <c r="D5743" t="e">
        <f t="shared" si="178"/>
        <v>#N/A</v>
      </c>
      <c r="E5743" t="str">
        <f>(IF(B5743&lt;'Price Schedules'!$B$3,'Price Schedules'!$A$2,IF(B5743&lt;'Price Schedules'!$B$4,'Price Schedules'!$A$3,'Price Schedules'!$A$4)))</f>
        <v>Inj Med1</v>
      </c>
      <c r="F5743" t="str">
        <f>(IF(B5743&lt;'Price Schedules'!$B$7,'Price Schedules'!$A$6,IF(B5743&lt;'Price Schedules'!$B$8,'Price Schedules'!$A$7,'Price Schedules'!$A$8)))</f>
        <v>Chemo IV1</v>
      </c>
      <c r="G5743" t="str">
        <f>(IF(B5743&lt;'Price Schedules'!$B$11,'Price Schedules'!$A$10,IF(B5743&lt;'Price Schedules'!$B$12,'Price Schedules'!$A$11,'Price Schedules'!$A$12)))</f>
        <v>Chemo Med1</v>
      </c>
      <c r="H5743" t="str">
        <f>IF(B5743&lt;'Price Schedules'!$B$15,'Price Schedules'!$A$14,'Price Schedules'!$A$15)</f>
        <v>PASS1</v>
      </c>
      <c r="I5743" t="str">
        <f>IF(B5743&lt;'Price Schedules'!$B$18,'Price Schedules'!$A$17,'Price Schedules'!$A$18)</f>
        <v>IV1</v>
      </c>
      <c r="J5743" t="s">
        <v>38</v>
      </c>
      <c r="K5743" t="s">
        <v>39</v>
      </c>
      <c r="L5743" t="s">
        <v>40</v>
      </c>
      <c r="M5743" t="s">
        <v>41</v>
      </c>
      <c r="N5743" t="s">
        <v>42</v>
      </c>
      <c r="O5743" t="s">
        <v>43</v>
      </c>
      <c r="P5743" t="s">
        <v>44</v>
      </c>
      <c r="Q5743" t="s">
        <v>45</v>
      </c>
      <c r="R5743" t="str">
        <f t="shared" si="179"/>
        <v>Error</v>
      </c>
      <c r="S5743" t="e">
        <f>VLOOKUP($R5743,'Price Schedules'!$A$1:$H$34,4,FALSE)</f>
        <v>#N/A</v>
      </c>
      <c r="T5743" t="e">
        <f>VLOOKUP(R5743,'Price Schedules'!$A$1:$H$34,5,FALSE)</f>
        <v>#N/A</v>
      </c>
      <c r="U5743" t="e">
        <f>VLOOKUP(R5743,'Price Schedules'!$A$1:$H$34,6,FALSE)</f>
        <v>#N/A</v>
      </c>
      <c r="V5743" t="e">
        <f>VLOOKUP(R5743,'Price Schedules'!$A$1:$H$34,7,FALSE)</f>
        <v>#N/A</v>
      </c>
      <c r="W5743" t="e">
        <f>VLOOKUP(R5743,'Price Schedules'!$A$1:$H$34,8,FALSE)</f>
        <v>#N/A</v>
      </c>
    </row>
    <row r="5744" spans="1:23" x14ac:dyDescent="0.25">
      <c r="A5744">
        <f>Chargemaster!A5745</f>
        <v>0</v>
      </c>
      <c r="B5744">
        <f>Chargemaster!C5745</f>
        <v>0</v>
      </c>
      <c r="C5744">
        <f>Chargemaster!D5745</f>
        <v>0</v>
      </c>
      <c r="D5744" t="e">
        <f t="shared" si="178"/>
        <v>#N/A</v>
      </c>
      <c r="E5744" t="str">
        <f>(IF(B5744&lt;'Price Schedules'!$B$3,'Price Schedules'!$A$2,IF(B5744&lt;'Price Schedules'!$B$4,'Price Schedules'!$A$3,'Price Schedules'!$A$4)))</f>
        <v>Inj Med1</v>
      </c>
      <c r="F5744" t="str">
        <f>(IF(B5744&lt;'Price Schedules'!$B$7,'Price Schedules'!$A$6,IF(B5744&lt;'Price Schedules'!$B$8,'Price Schedules'!$A$7,'Price Schedules'!$A$8)))</f>
        <v>Chemo IV1</v>
      </c>
      <c r="G5744" t="str">
        <f>(IF(B5744&lt;'Price Schedules'!$B$11,'Price Schedules'!$A$10,IF(B5744&lt;'Price Schedules'!$B$12,'Price Schedules'!$A$11,'Price Schedules'!$A$12)))</f>
        <v>Chemo Med1</v>
      </c>
      <c r="H5744" t="str">
        <f>IF(B5744&lt;'Price Schedules'!$B$15,'Price Schedules'!$A$14,'Price Schedules'!$A$15)</f>
        <v>PASS1</v>
      </c>
      <c r="I5744" t="str">
        <f>IF(B5744&lt;'Price Schedules'!$B$18,'Price Schedules'!$A$17,'Price Schedules'!$A$18)</f>
        <v>IV1</v>
      </c>
      <c r="J5744" t="s">
        <v>38</v>
      </c>
      <c r="K5744" t="s">
        <v>39</v>
      </c>
      <c r="L5744" t="s">
        <v>40</v>
      </c>
      <c r="M5744" t="s">
        <v>41</v>
      </c>
      <c r="N5744" t="s">
        <v>42</v>
      </c>
      <c r="O5744" t="s">
        <v>43</v>
      </c>
      <c r="P5744" t="s">
        <v>44</v>
      </c>
      <c r="Q5744" t="s">
        <v>45</v>
      </c>
      <c r="R5744" t="str">
        <f t="shared" si="179"/>
        <v>Error</v>
      </c>
      <c r="S5744" t="e">
        <f>VLOOKUP($R5744,'Price Schedules'!$A$1:$H$34,4,FALSE)</f>
        <v>#N/A</v>
      </c>
      <c r="T5744" t="e">
        <f>VLOOKUP(R5744,'Price Schedules'!$A$1:$H$34,5,FALSE)</f>
        <v>#N/A</v>
      </c>
      <c r="U5744" t="e">
        <f>VLOOKUP(R5744,'Price Schedules'!$A$1:$H$34,6,FALSE)</f>
        <v>#N/A</v>
      </c>
      <c r="V5744" t="e">
        <f>VLOOKUP(R5744,'Price Schedules'!$A$1:$H$34,7,FALSE)</f>
        <v>#N/A</v>
      </c>
      <c r="W5744" t="e">
        <f>VLOOKUP(R5744,'Price Schedules'!$A$1:$H$34,8,FALSE)</f>
        <v>#N/A</v>
      </c>
    </row>
    <row r="5745" spans="1:23" x14ac:dyDescent="0.25">
      <c r="A5745">
        <f>Chargemaster!A5746</f>
        <v>0</v>
      </c>
      <c r="B5745">
        <f>Chargemaster!C5746</f>
        <v>0</v>
      </c>
      <c r="C5745">
        <f>Chargemaster!D5746</f>
        <v>0</v>
      </c>
      <c r="D5745" t="e">
        <f t="shared" si="178"/>
        <v>#N/A</v>
      </c>
      <c r="E5745" t="str">
        <f>(IF(B5745&lt;'Price Schedules'!$B$3,'Price Schedules'!$A$2,IF(B5745&lt;'Price Schedules'!$B$4,'Price Schedules'!$A$3,'Price Schedules'!$A$4)))</f>
        <v>Inj Med1</v>
      </c>
      <c r="F5745" t="str">
        <f>(IF(B5745&lt;'Price Schedules'!$B$7,'Price Schedules'!$A$6,IF(B5745&lt;'Price Schedules'!$B$8,'Price Schedules'!$A$7,'Price Schedules'!$A$8)))</f>
        <v>Chemo IV1</v>
      </c>
      <c r="G5745" t="str">
        <f>(IF(B5745&lt;'Price Schedules'!$B$11,'Price Schedules'!$A$10,IF(B5745&lt;'Price Schedules'!$B$12,'Price Schedules'!$A$11,'Price Schedules'!$A$12)))</f>
        <v>Chemo Med1</v>
      </c>
      <c r="H5745" t="str">
        <f>IF(B5745&lt;'Price Schedules'!$B$15,'Price Schedules'!$A$14,'Price Schedules'!$A$15)</f>
        <v>PASS1</v>
      </c>
      <c r="I5745" t="str">
        <f>IF(B5745&lt;'Price Schedules'!$B$18,'Price Schedules'!$A$17,'Price Schedules'!$A$18)</f>
        <v>IV1</v>
      </c>
      <c r="J5745" t="s">
        <v>38</v>
      </c>
      <c r="K5745" t="s">
        <v>39</v>
      </c>
      <c r="L5745" t="s">
        <v>40</v>
      </c>
      <c r="M5745" t="s">
        <v>41</v>
      </c>
      <c r="N5745" t="s">
        <v>42</v>
      </c>
      <c r="O5745" t="s">
        <v>43</v>
      </c>
      <c r="P5745" t="s">
        <v>44</v>
      </c>
      <c r="Q5745" t="s">
        <v>45</v>
      </c>
      <c r="R5745" t="str">
        <f t="shared" si="179"/>
        <v>Error</v>
      </c>
      <c r="S5745" t="e">
        <f>VLOOKUP($R5745,'Price Schedules'!$A$1:$H$34,4,FALSE)</f>
        <v>#N/A</v>
      </c>
      <c r="T5745" t="e">
        <f>VLOOKUP(R5745,'Price Schedules'!$A$1:$H$34,5,FALSE)</f>
        <v>#N/A</v>
      </c>
      <c r="U5745" t="e">
        <f>VLOOKUP(R5745,'Price Schedules'!$A$1:$H$34,6,FALSE)</f>
        <v>#N/A</v>
      </c>
      <c r="V5745" t="e">
        <f>VLOOKUP(R5745,'Price Schedules'!$A$1:$H$34,7,FALSE)</f>
        <v>#N/A</v>
      </c>
      <c r="W5745" t="e">
        <f>VLOOKUP(R5745,'Price Schedules'!$A$1:$H$34,8,FALSE)</f>
        <v>#N/A</v>
      </c>
    </row>
    <row r="5746" spans="1:23" x14ac:dyDescent="0.25">
      <c r="A5746">
        <f>Chargemaster!A5747</f>
        <v>0</v>
      </c>
      <c r="B5746">
        <f>Chargemaster!C5747</f>
        <v>0</v>
      </c>
      <c r="C5746">
        <f>Chargemaster!D5747</f>
        <v>0</v>
      </c>
      <c r="D5746" t="e">
        <f t="shared" si="178"/>
        <v>#N/A</v>
      </c>
      <c r="E5746" t="str">
        <f>(IF(B5746&lt;'Price Schedules'!$B$3,'Price Schedules'!$A$2,IF(B5746&lt;'Price Schedules'!$B$4,'Price Schedules'!$A$3,'Price Schedules'!$A$4)))</f>
        <v>Inj Med1</v>
      </c>
      <c r="F5746" t="str">
        <f>(IF(B5746&lt;'Price Schedules'!$B$7,'Price Schedules'!$A$6,IF(B5746&lt;'Price Schedules'!$B$8,'Price Schedules'!$A$7,'Price Schedules'!$A$8)))</f>
        <v>Chemo IV1</v>
      </c>
      <c r="G5746" t="str">
        <f>(IF(B5746&lt;'Price Schedules'!$B$11,'Price Schedules'!$A$10,IF(B5746&lt;'Price Schedules'!$B$12,'Price Schedules'!$A$11,'Price Schedules'!$A$12)))</f>
        <v>Chemo Med1</v>
      </c>
      <c r="H5746" t="str">
        <f>IF(B5746&lt;'Price Schedules'!$B$15,'Price Schedules'!$A$14,'Price Schedules'!$A$15)</f>
        <v>PASS1</v>
      </c>
      <c r="I5746" t="str">
        <f>IF(B5746&lt;'Price Schedules'!$B$18,'Price Schedules'!$A$17,'Price Schedules'!$A$18)</f>
        <v>IV1</v>
      </c>
      <c r="J5746" t="s">
        <v>38</v>
      </c>
      <c r="K5746" t="s">
        <v>39</v>
      </c>
      <c r="L5746" t="s">
        <v>40</v>
      </c>
      <c r="M5746" t="s">
        <v>41</v>
      </c>
      <c r="N5746" t="s">
        <v>42</v>
      </c>
      <c r="O5746" t="s">
        <v>43</v>
      </c>
      <c r="P5746" t="s">
        <v>44</v>
      </c>
      <c r="Q5746" t="s">
        <v>45</v>
      </c>
      <c r="R5746" t="str">
        <f t="shared" si="179"/>
        <v>Error</v>
      </c>
      <c r="S5746" t="e">
        <f>VLOOKUP($R5746,'Price Schedules'!$A$1:$H$34,4,FALSE)</f>
        <v>#N/A</v>
      </c>
      <c r="T5746" t="e">
        <f>VLOOKUP(R5746,'Price Schedules'!$A$1:$H$34,5,FALSE)</f>
        <v>#N/A</v>
      </c>
      <c r="U5746" t="e">
        <f>VLOOKUP(R5746,'Price Schedules'!$A$1:$H$34,6,FALSE)</f>
        <v>#N/A</v>
      </c>
      <c r="V5746" t="e">
        <f>VLOOKUP(R5746,'Price Schedules'!$A$1:$H$34,7,FALSE)</f>
        <v>#N/A</v>
      </c>
      <c r="W5746" t="e">
        <f>VLOOKUP(R5746,'Price Schedules'!$A$1:$H$34,8,FALSE)</f>
        <v>#N/A</v>
      </c>
    </row>
    <row r="5747" spans="1:23" x14ac:dyDescent="0.25">
      <c r="A5747">
        <f>Chargemaster!A5748</f>
        <v>0</v>
      </c>
      <c r="B5747">
        <f>Chargemaster!C5748</f>
        <v>0</v>
      </c>
      <c r="C5747">
        <f>Chargemaster!D5748</f>
        <v>0</v>
      </c>
      <c r="D5747" t="e">
        <f t="shared" si="178"/>
        <v>#N/A</v>
      </c>
      <c r="E5747" t="str">
        <f>(IF(B5747&lt;'Price Schedules'!$B$3,'Price Schedules'!$A$2,IF(B5747&lt;'Price Schedules'!$B$4,'Price Schedules'!$A$3,'Price Schedules'!$A$4)))</f>
        <v>Inj Med1</v>
      </c>
      <c r="F5747" t="str">
        <f>(IF(B5747&lt;'Price Schedules'!$B$7,'Price Schedules'!$A$6,IF(B5747&lt;'Price Schedules'!$B$8,'Price Schedules'!$A$7,'Price Schedules'!$A$8)))</f>
        <v>Chemo IV1</v>
      </c>
      <c r="G5747" t="str">
        <f>(IF(B5747&lt;'Price Schedules'!$B$11,'Price Schedules'!$A$10,IF(B5747&lt;'Price Schedules'!$B$12,'Price Schedules'!$A$11,'Price Schedules'!$A$12)))</f>
        <v>Chemo Med1</v>
      </c>
      <c r="H5747" t="str">
        <f>IF(B5747&lt;'Price Schedules'!$B$15,'Price Schedules'!$A$14,'Price Schedules'!$A$15)</f>
        <v>PASS1</v>
      </c>
      <c r="I5747" t="str">
        <f>IF(B5747&lt;'Price Schedules'!$B$18,'Price Schedules'!$A$17,'Price Schedules'!$A$18)</f>
        <v>IV1</v>
      </c>
      <c r="J5747" t="s">
        <v>38</v>
      </c>
      <c r="K5747" t="s">
        <v>39</v>
      </c>
      <c r="L5747" t="s">
        <v>40</v>
      </c>
      <c r="M5747" t="s">
        <v>41</v>
      </c>
      <c r="N5747" t="s">
        <v>42</v>
      </c>
      <c r="O5747" t="s">
        <v>43</v>
      </c>
      <c r="P5747" t="s">
        <v>44</v>
      </c>
      <c r="Q5747" t="s">
        <v>45</v>
      </c>
      <c r="R5747" t="str">
        <f t="shared" si="179"/>
        <v>Error</v>
      </c>
      <c r="S5747" t="e">
        <f>VLOOKUP($R5747,'Price Schedules'!$A$1:$H$34,4,FALSE)</f>
        <v>#N/A</v>
      </c>
      <c r="T5747" t="e">
        <f>VLOOKUP(R5747,'Price Schedules'!$A$1:$H$34,5,FALSE)</f>
        <v>#N/A</v>
      </c>
      <c r="U5747" t="e">
        <f>VLOOKUP(R5747,'Price Schedules'!$A$1:$H$34,6,FALSE)</f>
        <v>#N/A</v>
      </c>
      <c r="V5747" t="e">
        <f>VLOOKUP(R5747,'Price Schedules'!$A$1:$H$34,7,FALSE)</f>
        <v>#N/A</v>
      </c>
      <c r="W5747" t="e">
        <f>VLOOKUP(R5747,'Price Schedules'!$A$1:$H$34,8,FALSE)</f>
        <v>#N/A</v>
      </c>
    </row>
    <row r="5748" spans="1:23" x14ac:dyDescent="0.25">
      <c r="A5748">
        <f>Chargemaster!A5749</f>
        <v>0</v>
      </c>
      <c r="B5748">
        <f>Chargemaster!C5749</f>
        <v>0</v>
      </c>
      <c r="C5748">
        <f>Chargemaster!D5749</f>
        <v>0</v>
      </c>
      <c r="D5748" t="e">
        <f t="shared" si="178"/>
        <v>#N/A</v>
      </c>
      <c r="E5748" t="str">
        <f>(IF(B5748&lt;'Price Schedules'!$B$3,'Price Schedules'!$A$2,IF(B5748&lt;'Price Schedules'!$B$4,'Price Schedules'!$A$3,'Price Schedules'!$A$4)))</f>
        <v>Inj Med1</v>
      </c>
      <c r="F5748" t="str">
        <f>(IF(B5748&lt;'Price Schedules'!$B$7,'Price Schedules'!$A$6,IF(B5748&lt;'Price Schedules'!$B$8,'Price Schedules'!$A$7,'Price Schedules'!$A$8)))</f>
        <v>Chemo IV1</v>
      </c>
      <c r="G5748" t="str">
        <f>(IF(B5748&lt;'Price Schedules'!$B$11,'Price Schedules'!$A$10,IF(B5748&lt;'Price Schedules'!$B$12,'Price Schedules'!$A$11,'Price Schedules'!$A$12)))</f>
        <v>Chemo Med1</v>
      </c>
      <c r="H5748" t="str">
        <f>IF(B5748&lt;'Price Schedules'!$B$15,'Price Schedules'!$A$14,'Price Schedules'!$A$15)</f>
        <v>PASS1</v>
      </c>
      <c r="I5748" t="str">
        <f>IF(B5748&lt;'Price Schedules'!$B$18,'Price Schedules'!$A$17,'Price Schedules'!$A$18)</f>
        <v>IV1</v>
      </c>
      <c r="J5748" t="s">
        <v>38</v>
      </c>
      <c r="K5748" t="s">
        <v>39</v>
      </c>
      <c r="L5748" t="s">
        <v>40</v>
      </c>
      <c r="M5748" t="s">
        <v>41</v>
      </c>
      <c r="N5748" t="s">
        <v>42</v>
      </c>
      <c r="O5748" t="s">
        <v>43</v>
      </c>
      <c r="P5748" t="s">
        <v>44</v>
      </c>
      <c r="Q5748" t="s">
        <v>45</v>
      </c>
      <c r="R5748" t="str">
        <f t="shared" si="179"/>
        <v>Error</v>
      </c>
      <c r="S5748" t="e">
        <f>VLOOKUP($R5748,'Price Schedules'!$A$1:$H$34,4,FALSE)</f>
        <v>#N/A</v>
      </c>
      <c r="T5748" t="e">
        <f>VLOOKUP(R5748,'Price Schedules'!$A$1:$H$34,5,FALSE)</f>
        <v>#N/A</v>
      </c>
      <c r="U5748" t="e">
        <f>VLOOKUP(R5748,'Price Schedules'!$A$1:$H$34,6,FALSE)</f>
        <v>#N/A</v>
      </c>
      <c r="V5748" t="e">
        <f>VLOOKUP(R5748,'Price Schedules'!$A$1:$H$34,7,FALSE)</f>
        <v>#N/A</v>
      </c>
      <c r="W5748" t="e">
        <f>VLOOKUP(R5748,'Price Schedules'!$A$1:$H$34,8,FALSE)</f>
        <v>#N/A</v>
      </c>
    </row>
    <row r="5749" spans="1:23" x14ac:dyDescent="0.25">
      <c r="A5749">
        <f>Chargemaster!A5750</f>
        <v>0</v>
      </c>
      <c r="B5749">
        <f>Chargemaster!C5750</f>
        <v>0</v>
      </c>
      <c r="C5749">
        <f>Chargemaster!D5750</f>
        <v>0</v>
      </c>
      <c r="D5749" t="e">
        <f t="shared" si="178"/>
        <v>#N/A</v>
      </c>
      <c r="E5749" t="str">
        <f>(IF(B5749&lt;'Price Schedules'!$B$3,'Price Schedules'!$A$2,IF(B5749&lt;'Price Schedules'!$B$4,'Price Schedules'!$A$3,'Price Schedules'!$A$4)))</f>
        <v>Inj Med1</v>
      </c>
      <c r="F5749" t="str">
        <f>(IF(B5749&lt;'Price Schedules'!$B$7,'Price Schedules'!$A$6,IF(B5749&lt;'Price Schedules'!$B$8,'Price Schedules'!$A$7,'Price Schedules'!$A$8)))</f>
        <v>Chemo IV1</v>
      </c>
      <c r="G5749" t="str">
        <f>(IF(B5749&lt;'Price Schedules'!$B$11,'Price Schedules'!$A$10,IF(B5749&lt;'Price Schedules'!$B$12,'Price Schedules'!$A$11,'Price Schedules'!$A$12)))</f>
        <v>Chemo Med1</v>
      </c>
      <c r="H5749" t="str">
        <f>IF(B5749&lt;'Price Schedules'!$B$15,'Price Schedules'!$A$14,'Price Schedules'!$A$15)</f>
        <v>PASS1</v>
      </c>
      <c r="I5749" t="str">
        <f>IF(B5749&lt;'Price Schedules'!$B$18,'Price Schedules'!$A$17,'Price Schedules'!$A$18)</f>
        <v>IV1</v>
      </c>
      <c r="J5749" t="s">
        <v>38</v>
      </c>
      <c r="K5749" t="s">
        <v>39</v>
      </c>
      <c r="L5749" t="s">
        <v>40</v>
      </c>
      <c r="M5749" t="s">
        <v>41</v>
      </c>
      <c r="N5749" t="s">
        <v>42</v>
      </c>
      <c r="O5749" t="s">
        <v>43</v>
      </c>
      <c r="P5749" t="s">
        <v>44</v>
      </c>
      <c r="Q5749" t="s">
        <v>45</v>
      </c>
      <c r="R5749" t="str">
        <f t="shared" si="179"/>
        <v>Error</v>
      </c>
      <c r="S5749" t="e">
        <f>VLOOKUP($R5749,'Price Schedules'!$A$1:$H$34,4,FALSE)</f>
        <v>#N/A</v>
      </c>
      <c r="T5749" t="e">
        <f>VLOOKUP(R5749,'Price Schedules'!$A$1:$H$34,5,FALSE)</f>
        <v>#N/A</v>
      </c>
      <c r="U5749" t="e">
        <f>VLOOKUP(R5749,'Price Schedules'!$A$1:$H$34,6,FALSE)</f>
        <v>#N/A</v>
      </c>
      <c r="V5749" t="e">
        <f>VLOOKUP(R5749,'Price Schedules'!$A$1:$H$34,7,FALSE)</f>
        <v>#N/A</v>
      </c>
      <c r="W5749" t="e">
        <f>VLOOKUP(R5749,'Price Schedules'!$A$1:$H$34,8,FALSE)</f>
        <v>#N/A</v>
      </c>
    </row>
    <row r="5750" spans="1:23" x14ac:dyDescent="0.25">
      <c r="A5750">
        <f>Chargemaster!A5751</f>
        <v>0</v>
      </c>
      <c r="B5750">
        <f>Chargemaster!C5751</f>
        <v>0</v>
      </c>
      <c r="C5750">
        <f>Chargemaster!D5751</f>
        <v>0</v>
      </c>
      <c r="D5750" t="e">
        <f t="shared" si="178"/>
        <v>#N/A</v>
      </c>
      <c r="E5750" t="str">
        <f>(IF(B5750&lt;'Price Schedules'!$B$3,'Price Schedules'!$A$2,IF(B5750&lt;'Price Schedules'!$B$4,'Price Schedules'!$A$3,'Price Schedules'!$A$4)))</f>
        <v>Inj Med1</v>
      </c>
      <c r="F5750" t="str">
        <f>(IF(B5750&lt;'Price Schedules'!$B$7,'Price Schedules'!$A$6,IF(B5750&lt;'Price Schedules'!$B$8,'Price Schedules'!$A$7,'Price Schedules'!$A$8)))</f>
        <v>Chemo IV1</v>
      </c>
      <c r="G5750" t="str">
        <f>(IF(B5750&lt;'Price Schedules'!$B$11,'Price Schedules'!$A$10,IF(B5750&lt;'Price Schedules'!$B$12,'Price Schedules'!$A$11,'Price Schedules'!$A$12)))</f>
        <v>Chemo Med1</v>
      </c>
      <c r="H5750" t="str">
        <f>IF(B5750&lt;'Price Schedules'!$B$15,'Price Schedules'!$A$14,'Price Schedules'!$A$15)</f>
        <v>PASS1</v>
      </c>
      <c r="I5750" t="str">
        <f>IF(B5750&lt;'Price Schedules'!$B$18,'Price Schedules'!$A$17,'Price Schedules'!$A$18)</f>
        <v>IV1</v>
      </c>
      <c r="J5750" t="s">
        <v>38</v>
      </c>
      <c r="K5750" t="s">
        <v>39</v>
      </c>
      <c r="L5750" t="s">
        <v>40</v>
      </c>
      <c r="M5750" t="s">
        <v>41</v>
      </c>
      <c r="N5750" t="s">
        <v>42</v>
      </c>
      <c r="O5750" t="s">
        <v>43</v>
      </c>
      <c r="P5750" t="s">
        <v>44</v>
      </c>
      <c r="Q5750" t="s">
        <v>45</v>
      </c>
      <c r="R5750" t="str">
        <f t="shared" si="179"/>
        <v>Error</v>
      </c>
      <c r="S5750" t="e">
        <f>VLOOKUP($R5750,'Price Schedules'!$A$1:$H$34,4,FALSE)</f>
        <v>#N/A</v>
      </c>
      <c r="T5750" t="e">
        <f>VLOOKUP(R5750,'Price Schedules'!$A$1:$H$34,5,FALSE)</f>
        <v>#N/A</v>
      </c>
      <c r="U5750" t="e">
        <f>VLOOKUP(R5750,'Price Schedules'!$A$1:$H$34,6,FALSE)</f>
        <v>#N/A</v>
      </c>
      <c r="V5750" t="e">
        <f>VLOOKUP(R5750,'Price Schedules'!$A$1:$H$34,7,FALSE)</f>
        <v>#N/A</v>
      </c>
      <c r="W5750" t="e">
        <f>VLOOKUP(R5750,'Price Schedules'!$A$1:$H$34,8,FALSE)</f>
        <v>#N/A</v>
      </c>
    </row>
    <row r="5751" spans="1:23" x14ac:dyDescent="0.25">
      <c r="A5751">
        <f>Chargemaster!A5752</f>
        <v>0</v>
      </c>
      <c r="B5751">
        <f>Chargemaster!C5752</f>
        <v>0</v>
      </c>
      <c r="C5751">
        <f>Chargemaster!D5752</f>
        <v>0</v>
      </c>
      <c r="D5751" t="e">
        <f t="shared" si="178"/>
        <v>#N/A</v>
      </c>
      <c r="E5751" t="str">
        <f>(IF(B5751&lt;'Price Schedules'!$B$3,'Price Schedules'!$A$2,IF(B5751&lt;'Price Schedules'!$B$4,'Price Schedules'!$A$3,'Price Schedules'!$A$4)))</f>
        <v>Inj Med1</v>
      </c>
      <c r="F5751" t="str">
        <f>(IF(B5751&lt;'Price Schedules'!$B$7,'Price Schedules'!$A$6,IF(B5751&lt;'Price Schedules'!$B$8,'Price Schedules'!$A$7,'Price Schedules'!$A$8)))</f>
        <v>Chemo IV1</v>
      </c>
      <c r="G5751" t="str">
        <f>(IF(B5751&lt;'Price Schedules'!$B$11,'Price Schedules'!$A$10,IF(B5751&lt;'Price Schedules'!$B$12,'Price Schedules'!$A$11,'Price Schedules'!$A$12)))</f>
        <v>Chemo Med1</v>
      </c>
      <c r="H5751" t="str">
        <f>IF(B5751&lt;'Price Schedules'!$B$15,'Price Schedules'!$A$14,'Price Schedules'!$A$15)</f>
        <v>PASS1</v>
      </c>
      <c r="I5751" t="str">
        <f>IF(B5751&lt;'Price Schedules'!$B$18,'Price Schedules'!$A$17,'Price Schedules'!$A$18)</f>
        <v>IV1</v>
      </c>
      <c r="J5751" t="s">
        <v>38</v>
      </c>
      <c r="K5751" t="s">
        <v>39</v>
      </c>
      <c r="L5751" t="s">
        <v>40</v>
      </c>
      <c r="M5751" t="s">
        <v>41</v>
      </c>
      <c r="N5751" t="s">
        <v>42</v>
      </c>
      <c r="O5751" t="s">
        <v>43</v>
      </c>
      <c r="P5751" t="s">
        <v>44</v>
      </c>
      <c r="Q5751" t="s">
        <v>45</v>
      </c>
      <c r="R5751" t="str">
        <f t="shared" si="179"/>
        <v>Error</v>
      </c>
      <c r="S5751" t="e">
        <f>VLOOKUP($R5751,'Price Schedules'!$A$1:$H$34,4,FALSE)</f>
        <v>#N/A</v>
      </c>
      <c r="T5751" t="e">
        <f>VLOOKUP(R5751,'Price Schedules'!$A$1:$H$34,5,FALSE)</f>
        <v>#N/A</v>
      </c>
      <c r="U5751" t="e">
        <f>VLOOKUP(R5751,'Price Schedules'!$A$1:$H$34,6,FALSE)</f>
        <v>#N/A</v>
      </c>
      <c r="V5751" t="e">
        <f>VLOOKUP(R5751,'Price Schedules'!$A$1:$H$34,7,FALSE)</f>
        <v>#N/A</v>
      </c>
      <c r="W5751" t="e">
        <f>VLOOKUP(R5751,'Price Schedules'!$A$1:$H$34,8,FALSE)</f>
        <v>#N/A</v>
      </c>
    </row>
    <row r="5752" spans="1:23" x14ac:dyDescent="0.25">
      <c r="A5752">
        <f>Chargemaster!A5753</f>
        <v>0</v>
      </c>
      <c r="B5752">
        <f>Chargemaster!C5753</f>
        <v>0</v>
      </c>
      <c r="C5752">
        <f>Chargemaster!D5753</f>
        <v>0</v>
      </c>
      <c r="D5752" t="e">
        <f t="shared" si="178"/>
        <v>#N/A</v>
      </c>
      <c r="E5752" t="str">
        <f>(IF(B5752&lt;'Price Schedules'!$B$3,'Price Schedules'!$A$2,IF(B5752&lt;'Price Schedules'!$B$4,'Price Schedules'!$A$3,'Price Schedules'!$A$4)))</f>
        <v>Inj Med1</v>
      </c>
      <c r="F5752" t="str">
        <f>(IF(B5752&lt;'Price Schedules'!$B$7,'Price Schedules'!$A$6,IF(B5752&lt;'Price Schedules'!$B$8,'Price Schedules'!$A$7,'Price Schedules'!$A$8)))</f>
        <v>Chemo IV1</v>
      </c>
      <c r="G5752" t="str">
        <f>(IF(B5752&lt;'Price Schedules'!$B$11,'Price Schedules'!$A$10,IF(B5752&lt;'Price Schedules'!$B$12,'Price Schedules'!$A$11,'Price Schedules'!$A$12)))</f>
        <v>Chemo Med1</v>
      </c>
      <c r="H5752" t="str">
        <f>IF(B5752&lt;'Price Schedules'!$B$15,'Price Schedules'!$A$14,'Price Schedules'!$A$15)</f>
        <v>PASS1</v>
      </c>
      <c r="I5752" t="str">
        <f>IF(B5752&lt;'Price Schedules'!$B$18,'Price Schedules'!$A$17,'Price Schedules'!$A$18)</f>
        <v>IV1</v>
      </c>
      <c r="J5752" t="s">
        <v>38</v>
      </c>
      <c r="K5752" t="s">
        <v>39</v>
      </c>
      <c r="L5752" t="s">
        <v>40</v>
      </c>
      <c r="M5752" t="s">
        <v>41</v>
      </c>
      <c r="N5752" t="s">
        <v>42</v>
      </c>
      <c r="O5752" t="s">
        <v>43</v>
      </c>
      <c r="P5752" t="s">
        <v>44</v>
      </c>
      <c r="Q5752" t="s">
        <v>45</v>
      </c>
      <c r="R5752" t="str">
        <f t="shared" si="179"/>
        <v>Error</v>
      </c>
      <c r="S5752" t="e">
        <f>VLOOKUP($R5752,'Price Schedules'!$A$1:$H$34,4,FALSE)</f>
        <v>#N/A</v>
      </c>
      <c r="T5752" t="e">
        <f>VLOOKUP(R5752,'Price Schedules'!$A$1:$H$34,5,FALSE)</f>
        <v>#N/A</v>
      </c>
      <c r="U5752" t="e">
        <f>VLOOKUP(R5752,'Price Schedules'!$A$1:$H$34,6,FALSE)</f>
        <v>#N/A</v>
      </c>
      <c r="V5752" t="e">
        <f>VLOOKUP(R5752,'Price Schedules'!$A$1:$H$34,7,FALSE)</f>
        <v>#N/A</v>
      </c>
      <c r="W5752" t="e">
        <f>VLOOKUP(R5752,'Price Schedules'!$A$1:$H$34,8,FALSE)</f>
        <v>#N/A</v>
      </c>
    </row>
    <row r="5753" spans="1:23" x14ac:dyDescent="0.25">
      <c r="A5753">
        <f>Chargemaster!A5754</f>
        <v>0</v>
      </c>
      <c r="B5753">
        <f>Chargemaster!C5754</f>
        <v>0</v>
      </c>
      <c r="C5753">
        <f>Chargemaster!D5754</f>
        <v>0</v>
      </c>
      <c r="D5753" t="e">
        <f t="shared" si="178"/>
        <v>#N/A</v>
      </c>
      <c r="E5753" t="str">
        <f>(IF(B5753&lt;'Price Schedules'!$B$3,'Price Schedules'!$A$2,IF(B5753&lt;'Price Schedules'!$B$4,'Price Schedules'!$A$3,'Price Schedules'!$A$4)))</f>
        <v>Inj Med1</v>
      </c>
      <c r="F5753" t="str">
        <f>(IF(B5753&lt;'Price Schedules'!$B$7,'Price Schedules'!$A$6,IF(B5753&lt;'Price Schedules'!$B$8,'Price Schedules'!$A$7,'Price Schedules'!$A$8)))</f>
        <v>Chemo IV1</v>
      </c>
      <c r="G5753" t="str">
        <f>(IF(B5753&lt;'Price Schedules'!$B$11,'Price Schedules'!$A$10,IF(B5753&lt;'Price Schedules'!$B$12,'Price Schedules'!$A$11,'Price Schedules'!$A$12)))</f>
        <v>Chemo Med1</v>
      </c>
      <c r="H5753" t="str">
        <f>IF(B5753&lt;'Price Schedules'!$B$15,'Price Schedules'!$A$14,'Price Schedules'!$A$15)</f>
        <v>PASS1</v>
      </c>
      <c r="I5753" t="str">
        <f>IF(B5753&lt;'Price Schedules'!$B$18,'Price Schedules'!$A$17,'Price Schedules'!$A$18)</f>
        <v>IV1</v>
      </c>
      <c r="J5753" t="s">
        <v>38</v>
      </c>
      <c r="K5753" t="s">
        <v>39</v>
      </c>
      <c r="L5753" t="s">
        <v>40</v>
      </c>
      <c r="M5753" t="s">
        <v>41</v>
      </c>
      <c r="N5753" t="s">
        <v>42</v>
      </c>
      <c r="O5753" t="s">
        <v>43</v>
      </c>
      <c r="P5753" t="s">
        <v>44</v>
      </c>
      <c r="Q5753" t="s">
        <v>45</v>
      </c>
      <c r="R5753" t="str">
        <f t="shared" si="179"/>
        <v>Error</v>
      </c>
      <c r="S5753" t="e">
        <f>VLOOKUP($R5753,'Price Schedules'!$A$1:$H$34,4,FALSE)</f>
        <v>#N/A</v>
      </c>
      <c r="T5753" t="e">
        <f>VLOOKUP(R5753,'Price Schedules'!$A$1:$H$34,5,FALSE)</f>
        <v>#N/A</v>
      </c>
      <c r="U5753" t="e">
        <f>VLOOKUP(R5753,'Price Schedules'!$A$1:$H$34,6,FALSE)</f>
        <v>#N/A</v>
      </c>
      <c r="V5753" t="e">
        <f>VLOOKUP(R5753,'Price Schedules'!$A$1:$H$34,7,FALSE)</f>
        <v>#N/A</v>
      </c>
      <c r="W5753" t="e">
        <f>VLOOKUP(R5753,'Price Schedules'!$A$1:$H$34,8,FALSE)</f>
        <v>#N/A</v>
      </c>
    </row>
    <row r="5754" spans="1:23" x14ac:dyDescent="0.25">
      <c r="A5754">
        <f>Chargemaster!A5755</f>
        <v>0</v>
      </c>
      <c r="B5754">
        <f>Chargemaster!C5755</f>
        <v>0</v>
      </c>
      <c r="C5754">
        <f>Chargemaster!D5755</f>
        <v>0</v>
      </c>
      <c r="D5754" t="e">
        <f t="shared" si="178"/>
        <v>#N/A</v>
      </c>
      <c r="E5754" t="str">
        <f>(IF(B5754&lt;'Price Schedules'!$B$3,'Price Schedules'!$A$2,IF(B5754&lt;'Price Schedules'!$B$4,'Price Schedules'!$A$3,'Price Schedules'!$A$4)))</f>
        <v>Inj Med1</v>
      </c>
      <c r="F5754" t="str">
        <f>(IF(B5754&lt;'Price Schedules'!$B$7,'Price Schedules'!$A$6,IF(B5754&lt;'Price Schedules'!$B$8,'Price Schedules'!$A$7,'Price Schedules'!$A$8)))</f>
        <v>Chemo IV1</v>
      </c>
      <c r="G5754" t="str">
        <f>(IF(B5754&lt;'Price Schedules'!$B$11,'Price Schedules'!$A$10,IF(B5754&lt;'Price Schedules'!$B$12,'Price Schedules'!$A$11,'Price Schedules'!$A$12)))</f>
        <v>Chemo Med1</v>
      </c>
      <c r="H5754" t="str">
        <f>IF(B5754&lt;'Price Schedules'!$B$15,'Price Schedules'!$A$14,'Price Schedules'!$A$15)</f>
        <v>PASS1</v>
      </c>
      <c r="I5754" t="str">
        <f>IF(B5754&lt;'Price Schedules'!$B$18,'Price Schedules'!$A$17,'Price Schedules'!$A$18)</f>
        <v>IV1</v>
      </c>
      <c r="J5754" t="s">
        <v>38</v>
      </c>
      <c r="K5754" t="s">
        <v>39</v>
      </c>
      <c r="L5754" t="s">
        <v>40</v>
      </c>
      <c r="M5754" t="s">
        <v>41</v>
      </c>
      <c r="N5754" t="s">
        <v>42</v>
      </c>
      <c r="O5754" t="s">
        <v>43</v>
      </c>
      <c r="P5754" t="s">
        <v>44</v>
      </c>
      <c r="Q5754" t="s">
        <v>45</v>
      </c>
      <c r="R5754" t="str">
        <f t="shared" si="179"/>
        <v>Error</v>
      </c>
      <c r="S5754" t="e">
        <f>VLOOKUP($R5754,'Price Schedules'!$A$1:$H$34,4,FALSE)</f>
        <v>#N/A</v>
      </c>
      <c r="T5754" t="e">
        <f>VLOOKUP(R5754,'Price Schedules'!$A$1:$H$34,5,FALSE)</f>
        <v>#N/A</v>
      </c>
      <c r="U5754" t="e">
        <f>VLOOKUP(R5754,'Price Schedules'!$A$1:$H$34,6,FALSE)</f>
        <v>#N/A</v>
      </c>
      <c r="V5754" t="e">
        <f>VLOOKUP(R5754,'Price Schedules'!$A$1:$H$34,7,FALSE)</f>
        <v>#N/A</v>
      </c>
      <c r="W5754" t="e">
        <f>VLOOKUP(R5754,'Price Schedules'!$A$1:$H$34,8,FALSE)</f>
        <v>#N/A</v>
      </c>
    </row>
    <row r="5755" spans="1:23" x14ac:dyDescent="0.25">
      <c r="A5755">
        <f>Chargemaster!A5756</f>
        <v>0</v>
      </c>
      <c r="B5755">
        <f>Chargemaster!C5756</f>
        <v>0</v>
      </c>
      <c r="C5755">
        <f>Chargemaster!D5756</f>
        <v>0</v>
      </c>
      <c r="D5755" t="e">
        <f t="shared" si="178"/>
        <v>#N/A</v>
      </c>
      <c r="E5755" t="str">
        <f>(IF(B5755&lt;'Price Schedules'!$B$3,'Price Schedules'!$A$2,IF(B5755&lt;'Price Schedules'!$B$4,'Price Schedules'!$A$3,'Price Schedules'!$A$4)))</f>
        <v>Inj Med1</v>
      </c>
      <c r="F5755" t="str">
        <f>(IF(B5755&lt;'Price Schedules'!$B$7,'Price Schedules'!$A$6,IF(B5755&lt;'Price Schedules'!$B$8,'Price Schedules'!$A$7,'Price Schedules'!$A$8)))</f>
        <v>Chemo IV1</v>
      </c>
      <c r="G5755" t="str">
        <f>(IF(B5755&lt;'Price Schedules'!$B$11,'Price Schedules'!$A$10,IF(B5755&lt;'Price Schedules'!$B$12,'Price Schedules'!$A$11,'Price Schedules'!$A$12)))</f>
        <v>Chemo Med1</v>
      </c>
      <c r="H5755" t="str">
        <f>IF(B5755&lt;'Price Schedules'!$B$15,'Price Schedules'!$A$14,'Price Schedules'!$A$15)</f>
        <v>PASS1</v>
      </c>
      <c r="I5755" t="str">
        <f>IF(B5755&lt;'Price Schedules'!$B$18,'Price Schedules'!$A$17,'Price Schedules'!$A$18)</f>
        <v>IV1</v>
      </c>
      <c r="J5755" t="s">
        <v>38</v>
      </c>
      <c r="K5755" t="s">
        <v>39</v>
      </c>
      <c r="L5755" t="s">
        <v>40</v>
      </c>
      <c r="M5755" t="s">
        <v>41</v>
      </c>
      <c r="N5755" t="s">
        <v>42</v>
      </c>
      <c r="O5755" t="s">
        <v>43</v>
      </c>
      <c r="P5755" t="s">
        <v>44</v>
      </c>
      <c r="Q5755" t="s">
        <v>45</v>
      </c>
      <c r="R5755" t="str">
        <f t="shared" si="179"/>
        <v>Error</v>
      </c>
      <c r="S5755" t="e">
        <f>VLOOKUP($R5755,'Price Schedules'!$A$1:$H$34,4,FALSE)</f>
        <v>#N/A</v>
      </c>
      <c r="T5755" t="e">
        <f>VLOOKUP(R5755,'Price Schedules'!$A$1:$H$34,5,FALSE)</f>
        <v>#N/A</v>
      </c>
      <c r="U5755" t="e">
        <f>VLOOKUP(R5755,'Price Schedules'!$A$1:$H$34,6,FALSE)</f>
        <v>#N/A</v>
      </c>
      <c r="V5755" t="e">
        <f>VLOOKUP(R5755,'Price Schedules'!$A$1:$H$34,7,FALSE)</f>
        <v>#N/A</v>
      </c>
      <c r="W5755" t="e">
        <f>VLOOKUP(R5755,'Price Schedules'!$A$1:$H$34,8,FALSE)</f>
        <v>#N/A</v>
      </c>
    </row>
    <row r="5756" spans="1:23" x14ac:dyDescent="0.25">
      <c r="A5756">
        <f>Chargemaster!A5757</f>
        <v>0</v>
      </c>
      <c r="B5756">
        <f>Chargemaster!C5757</f>
        <v>0</v>
      </c>
      <c r="C5756">
        <f>Chargemaster!D5757</f>
        <v>0</v>
      </c>
      <c r="D5756" t="e">
        <f t="shared" si="178"/>
        <v>#N/A</v>
      </c>
      <c r="E5756" t="str">
        <f>(IF(B5756&lt;'Price Schedules'!$B$3,'Price Schedules'!$A$2,IF(B5756&lt;'Price Schedules'!$B$4,'Price Schedules'!$A$3,'Price Schedules'!$A$4)))</f>
        <v>Inj Med1</v>
      </c>
      <c r="F5756" t="str">
        <f>(IF(B5756&lt;'Price Schedules'!$B$7,'Price Schedules'!$A$6,IF(B5756&lt;'Price Schedules'!$B$8,'Price Schedules'!$A$7,'Price Schedules'!$A$8)))</f>
        <v>Chemo IV1</v>
      </c>
      <c r="G5756" t="str">
        <f>(IF(B5756&lt;'Price Schedules'!$B$11,'Price Schedules'!$A$10,IF(B5756&lt;'Price Schedules'!$B$12,'Price Schedules'!$A$11,'Price Schedules'!$A$12)))</f>
        <v>Chemo Med1</v>
      </c>
      <c r="H5756" t="str">
        <f>IF(B5756&lt;'Price Schedules'!$B$15,'Price Schedules'!$A$14,'Price Schedules'!$A$15)</f>
        <v>PASS1</v>
      </c>
      <c r="I5756" t="str">
        <f>IF(B5756&lt;'Price Schedules'!$B$18,'Price Schedules'!$A$17,'Price Schedules'!$A$18)</f>
        <v>IV1</v>
      </c>
      <c r="J5756" t="s">
        <v>38</v>
      </c>
      <c r="K5756" t="s">
        <v>39</v>
      </c>
      <c r="L5756" t="s">
        <v>40</v>
      </c>
      <c r="M5756" t="s">
        <v>41</v>
      </c>
      <c r="N5756" t="s">
        <v>42</v>
      </c>
      <c r="O5756" t="s">
        <v>43</v>
      </c>
      <c r="P5756" t="s">
        <v>44</v>
      </c>
      <c r="Q5756" t="s">
        <v>45</v>
      </c>
      <c r="R5756" t="str">
        <f t="shared" si="179"/>
        <v>Error</v>
      </c>
      <c r="S5756" t="e">
        <f>VLOOKUP($R5756,'Price Schedules'!$A$1:$H$34,4,FALSE)</f>
        <v>#N/A</v>
      </c>
      <c r="T5756" t="e">
        <f>VLOOKUP(R5756,'Price Schedules'!$A$1:$H$34,5,FALSE)</f>
        <v>#N/A</v>
      </c>
      <c r="U5756" t="e">
        <f>VLOOKUP(R5756,'Price Schedules'!$A$1:$H$34,6,FALSE)</f>
        <v>#N/A</v>
      </c>
      <c r="V5756" t="e">
        <f>VLOOKUP(R5756,'Price Schedules'!$A$1:$H$34,7,FALSE)</f>
        <v>#N/A</v>
      </c>
      <c r="W5756" t="e">
        <f>VLOOKUP(R5756,'Price Schedules'!$A$1:$H$34,8,FALSE)</f>
        <v>#N/A</v>
      </c>
    </row>
    <row r="5757" spans="1:23" x14ac:dyDescent="0.25">
      <c r="A5757">
        <f>Chargemaster!A5758</f>
        <v>0</v>
      </c>
      <c r="B5757">
        <f>Chargemaster!C5758</f>
        <v>0</v>
      </c>
      <c r="C5757">
        <f>Chargemaster!D5758</f>
        <v>0</v>
      </c>
      <c r="D5757" t="e">
        <f t="shared" si="178"/>
        <v>#N/A</v>
      </c>
      <c r="E5757" t="str">
        <f>(IF(B5757&lt;'Price Schedules'!$B$3,'Price Schedules'!$A$2,IF(B5757&lt;'Price Schedules'!$B$4,'Price Schedules'!$A$3,'Price Schedules'!$A$4)))</f>
        <v>Inj Med1</v>
      </c>
      <c r="F5757" t="str">
        <f>(IF(B5757&lt;'Price Schedules'!$B$7,'Price Schedules'!$A$6,IF(B5757&lt;'Price Schedules'!$B$8,'Price Schedules'!$A$7,'Price Schedules'!$A$8)))</f>
        <v>Chemo IV1</v>
      </c>
      <c r="G5757" t="str">
        <f>(IF(B5757&lt;'Price Schedules'!$B$11,'Price Schedules'!$A$10,IF(B5757&lt;'Price Schedules'!$B$12,'Price Schedules'!$A$11,'Price Schedules'!$A$12)))</f>
        <v>Chemo Med1</v>
      </c>
      <c r="H5757" t="str">
        <f>IF(B5757&lt;'Price Schedules'!$B$15,'Price Schedules'!$A$14,'Price Schedules'!$A$15)</f>
        <v>PASS1</v>
      </c>
      <c r="I5757" t="str">
        <f>IF(B5757&lt;'Price Schedules'!$B$18,'Price Schedules'!$A$17,'Price Schedules'!$A$18)</f>
        <v>IV1</v>
      </c>
      <c r="J5757" t="s">
        <v>38</v>
      </c>
      <c r="K5757" t="s">
        <v>39</v>
      </c>
      <c r="L5757" t="s">
        <v>40</v>
      </c>
      <c r="M5757" t="s">
        <v>41</v>
      </c>
      <c r="N5757" t="s">
        <v>42</v>
      </c>
      <c r="O5757" t="s">
        <v>43</v>
      </c>
      <c r="P5757" t="s">
        <v>44</v>
      </c>
      <c r="Q5757" t="s">
        <v>45</v>
      </c>
      <c r="R5757" t="str">
        <f t="shared" si="179"/>
        <v>Error</v>
      </c>
      <c r="S5757" t="e">
        <f>VLOOKUP($R5757,'Price Schedules'!$A$1:$H$34,4,FALSE)</f>
        <v>#N/A</v>
      </c>
      <c r="T5757" t="e">
        <f>VLOOKUP(R5757,'Price Schedules'!$A$1:$H$34,5,FALSE)</f>
        <v>#N/A</v>
      </c>
      <c r="U5757" t="e">
        <f>VLOOKUP(R5757,'Price Schedules'!$A$1:$H$34,6,FALSE)</f>
        <v>#N/A</v>
      </c>
      <c r="V5757" t="e">
        <f>VLOOKUP(R5757,'Price Schedules'!$A$1:$H$34,7,FALSE)</f>
        <v>#N/A</v>
      </c>
      <c r="W5757" t="e">
        <f>VLOOKUP(R5757,'Price Schedules'!$A$1:$H$34,8,FALSE)</f>
        <v>#N/A</v>
      </c>
    </row>
    <row r="5758" spans="1:23" x14ac:dyDescent="0.25">
      <c r="A5758">
        <f>Chargemaster!A5759</f>
        <v>0</v>
      </c>
      <c r="B5758">
        <f>Chargemaster!C5759</f>
        <v>0</v>
      </c>
      <c r="C5758">
        <f>Chargemaster!D5759</f>
        <v>0</v>
      </c>
      <c r="D5758" t="e">
        <f t="shared" si="178"/>
        <v>#N/A</v>
      </c>
      <c r="E5758" t="str">
        <f>(IF(B5758&lt;'Price Schedules'!$B$3,'Price Schedules'!$A$2,IF(B5758&lt;'Price Schedules'!$B$4,'Price Schedules'!$A$3,'Price Schedules'!$A$4)))</f>
        <v>Inj Med1</v>
      </c>
      <c r="F5758" t="str">
        <f>(IF(B5758&lt;'Price Schedules'!$B$7,'Price Schedules'!$A$6,IF(B5758&lt;'Price Schedules'!$B$8,'Price Schedules'!$A$7,'Price Schedules'!$A$8)))</f>
        <v>Chemo IV1</v>
      </c>
      <c r="G5758" t="str">
        <f>(IF(B5758&lt;'Price Schedules'!$B$11,'Price Schedules'!$A$10,IF(B5758&lt;'Price Schedules'!$B$12,'Price Schedules'!$A$11,'Price Schedules'!$A$12)))</f>
        <v>Chemo Med1</v>
      </c>
      <c r="H5758" t="str">
        <f>IF(B5758&lt;'Price Schedules'!$B$15,'Price Schedules'!$A$14,'Price Schedules'!$A$15)</f>
        <v>PASS1</v>
      </c>
      <c r="I5758" t="str">
        <f>IF(B5758&lt;'Price Schedules'!$B$18,'Price Schedules'!$A$17,'Price Schedules'!$A$18)</f>
        <v>IV1</v>
      </c>
      <c r="J5758" t="s">
        <v>38</v>
      </c>
      <c r="K5758" t="s">
        <v>39</v>
      </c>
      <c r="L5758" t="s">
        <v>40</v>
      </c>
      <c r="M5758" t="s">
        <v>41</v>
      </c>
      <c r="N5758" t="s">
        <v>42</v>
      </c>
      <c r="O5758" t="s">
        <v>43</v>
      </c>
      <c r="P5758" t="s">
        <v>44</v>
      </c>
      <c r="Q5758" t="s">
        <v>45</v>
      </c>
      <c r="R5758" t="str">
        <f t="shared" si="179"/>
        <v>Error</v>
      </c>
      <c r="S5758" t="e">
        <f>VLOOKUP($R5758,'Price Schedules'!$A$1:$H$34,4,FALSE)</f>
        <v>#N/A</v>
      </c>
      <c r="T5758" t="e">
        <f>VLOOKUP(R5758,'Price Schedules'!$A$1:$H$34,5,FALSE)</f>
        <v>#N/A</v>
      </c>
      <c r="U5758" t="e">
        <f>VLOOKUP(R5758,'Price Schedules'!$A$1:$H$34,6,FALSE)</f>
        <v>#N/A</v>
      </c>
      <c r="V5758" t="e">
        <f>VLOOKUP(R5758,'Price Schedules'!$A$1:$H$34,7,FALSE)</f>
        <v>#N/A</v>
      </c>
      <c r="W5758" t="e">
        <f>VLOOKUP(R5758,'Price Schedules'!$A$1:$H$34,8,FALSE)</f>
        <v>#N/A</v>
      </c>
    </row>
    <row r="5759" spans="1:23" x14ac:dyDescent="0.25">
      <c r="A5759">
        <f>Chargemaster!A5760</f>
        <v>0</v>
      </c>
      <c r="B5759">
        <f>Chargemaster!C5760</f>
        <v>0</v>
      </c>
      <c r="C5759">
        <f>Chargemaster!D5760</f>
        <v>0</v>
      </c>
      <c r="D5759" t="e">
        <f t="shared" si="178"/>
        <v>#N/A</v>
      </c>
      <c r="E5759" t="str">
        <f>(IF(B5759&lt;'Price Schedules'!$B$3,'Price Schedules'!$A$2,IF(B5759&lt;'Price Schedules'!$B$4,'Price Schedules'!$A$3,'Price Schedules'!$A$4)))</f>
        <v>Inj Med1</v>
      </c>
      <c r="F5759" t="str">
        <f>(IF(B5759&lt;'Price Schedules'!$B$7,'Price Schedules'!$A$6,IF(B5759&lt;'Price Schedules'!$B$8,'Price Schedules'!$A$7,'Price Schedules'!$A$8)))</f>
        <v>Chemo IV1</v>
      </c>
      <c r="G5759" t="str">
        <f>(IF(B5759&lt;'Price Schedules'!$B$11,'Price Schedules'!$A$10,IF(B5759&lt;'Price Schedules'!$B$12,'Price Schedules'!$A$11,'Price Schedules'!$A$12)))</f>
        <v>Chemo Med1</v>
      </c>
      <c r="H5759" t="str">
        <f>IF(B5759&lt;'Price Schedules'!$B$15,'Price Schedules'!$A$14,'Price Schedules'!$A$15)</f>
        <v>PASS1</v>
      </c>
      <c r="I5759" t="str">
        <f>IF(B5759&lt;'Price Schedules'!$B$18,'Price Schedules'!$A$17,'Price Schedules'!$A$18)</f>
        <v>IV1</v>
      </c>
      <c r="J5759" t="s">
        <v>38</v>
      </c>
      <c r="K5759" t="s">
        <v>39</v>
      </c>
      <c r="L5759" t="s">
        <v>40</v>
      </c>
      <c r="M5759" t="s">
        <v>41</v>
      </c>
      <c r="N5759" t="s">
        <v>42</v>
      </c>
      <c r="O5759" t="s">
        <v>43</v>
      </c>
      <c r="P5759" t="s">
        <v>44</v>
      </c>
      <c r="Q5759" t="s">
        <v>45</v>
      </c>
      <c r="R5759" t="str">
        <f t="shared" si="179"/>
        <v>Error</v>
      </c>
      <c r="S5759" t="e">
        <f>VLOOKUP($R5759,'Price Schedules'!$A$1:$H$34,4,FALSE)</f>
        <v>#N/A</v>
      </c>
      <c r="T5759" t="e">
        <f>VLOOKUP(R5759,'Price Schedules'!$A$1:$H$34,5,FALSE)</f>
        <v>#N/A</v>
      </c>
      <c r="U5759" t="e">
        <f>VLOOKUP(R5759,'Price Schedules'!$A$1:$H$34,6,FALSE)</f>
        <v>#N/A</v>
      </c>
      <c r="V5759" t="e">
        <f>VLOOKUP(R5759,'Price Schedules'!$A$1:$H$34,7,FALSE)</f>
        <v>#N/A</v>
      </c>
      <c r="W5759" t="e">
        <f>VLOOKUP(R5759,'Price Schedules'!$A$1:$H$34,8,FALSE)</f>
        <v>#N/A</v>
      </c>
    </row>
    <row r="5760" spans="1:23" x14ac:dyDescent="0.25">
      <c r="A5760">
        <f>Chargemaster!A5761</f>
        <v>0</v>
      </c>
      <c r="B5760">
        <f>Chargemaster!C5761</f>
        <v>0</v>
      </c>
      <c r="C5760">
        <f>Chargemaster!D5761</f>
        <v>0</v>
      </c>
      <c r="D5760" t="e">
        <f t="shared" si="178"/>
        <v>#N/A</v>
      </c>
      <c r="E5760" t="str">
        <f>(IF(B5760&lt;'Price Schedules'!$B$3,'Price Schedules'!$A$2,IF(B5760&lt;'Price Schedules'!$B$4,'Price Schedules'!$A$3,'Price Schedules'!$A$4)))</f>
        <v>Inj Med1</v>
      </c>
      <c r="F5760" t="str">
        <f>(IF(B5760&lt;'Price Schedules'!$B$7,'Price Schedules'!$A$6,IF(B5760&lt;'Price Schedules'!$B$8,'Price Schedules'!$A$7,'Price Schedules'!$A$8)))</f>
        <v>Chemo IV1</v>
      </c>
      <c r="G5760" t="str">
        <f>(IF(B5760&lt;'Price Schedules'!$B$11,'Price Schedules'!$A$10,IF(B5760&lt;'Price Schedules'!$B$12,'Price Schedules'!$A$11,'Price Schedules'!$A$12)))</f>
        <v>Chemo Med1</v>
      </c>
      <c r="H5760" t="str">
        <f>IF(B5760&lt;'Price Schedules'!$B$15,'Price Schedules'!$A$14,'Price Schedules'!$A$15)</f>
        <v>PASS1</v>
      </c>
      <c r="I5760" t="str">
        <f>IF(B5760&lt;'Price Schedules'!$B$18,'Price Schedules'!$A$17,'Price Schedules'!$A$18)</f>
        <v>IV1</v>
      </c>
      <c r="J5760" t="s">
        <v>38</v>
      </c>
      <c r="K5760" t="s">
        <v>39</v>
      </c>
      <c r="L5760" t="s">
        <v>40</v>
      </c>
      <c r="M5760" t="s">
        <v>41</v>
      </c>
      <c r="N5760" t="s">
        <v>42</v>
      </c>
      <c r="O5760" t="s">
        <v>43</v>
      </c>
      <c r="P5760" t="s">
        <v>44</v>
      </c>
      <c r="Q5760" t="s">
        <v>45</v>
      </c>
      <c r="R5760" t="str">
        <f t="shared" si="179"/>
        <v>Error</v>
      </c>
      <c r="S5760" t="e">
        <f>VLOOKUP($R5760,'Price Schedules'!$A$1:$H$34,4,FALSE)</f>
        <v>#N/A</v>
      </c>
      <c r="T5760" t="e">
        <f>VLOOKUP(R5760,'Price Schedules'!$A$1:$H$34,5,FALSE)</f>
        <v>#N/A</v>
      </c>
      <c r="U5760" t="e">
        <f>VLOOKUP(R5760,'Price Schedules'!$A$1:$H$34,6,FALSE)</f>
        <v>#N/A</v>
      </c>
      <c r="V5760" t="e">
        <f>VLOOKUP(R5760,'Price Schedules'!$A$1:$H$34,7,FALSE)</f>
        <v>#N/A</v>
      </c>
      <c r="W5760" t="e">
        <f>VLOOKUP(R5760,'Price Schedules'!$A$1:$H$34,8,FALSE)</f>
        <v>#N/A</v>
      </c>
    </row>
    <row r="5761" spans="1:23" x14ac:dyDescent="0.25">
      <c r="A5761">
        <f>Chargemaster!A5762</f>
        <v>0</v>
      </c>
      <c r="B5761">
        <f>Chargemaster!C5762</f>
        <v>0</v>
      </c>
      <c r="C5761">
        <f>Chargemaster!D5762</f>
        <v>0</v>
      </c>
      <c r="D5761" t="e">
        <f t="shared" si="178"/>
        <v>#N/A</v>
      </c>
      <c r="E5761" t="str">
        <f>(IF(B5761&lt;'Price Schedules'!$B$3,'Price Schedules'!$A$2,IF(B5761&lt;'Price Schedules'!$B$4,'Price Schedules'!$A$3,'Price Schedules'!$A$4)))</f>
        <v>Inj Med1</v>
      </c>
      <c r="F5761" t="str">
        <f>(IF(B5761&lt;'Price Schedules'!$B$7,'Price Schedules'!$A$6,IF(B5761&lt;'Price Schedules'!$B$8,'Price Schedules'!$A$7,'Price Schedules'!$A$8)))</f>
        <v>Chemo IV1</v>
      </c>
      <c r="G5761" t="str">
        <f>(IF(B5761&lt;'Price Schedules'!$B$11,'Price Schedules'!$A$10,IF(B5761&lt;'Price Schedules'!$B$12,'Price Schedules'!$A$11,'Price Schedules'!$A$12)))</f>
        <v>Chemo Med1</v>
      </c>
      <c r="H5761" t="str">
        <f>IF(B5761&lt;'Price Schedules'!$B$15,'Price Schedules'!$A$14,'Price Schedules'!$A$15)</f>
        <v>PASS1</v>
      </c>
      <c r="I5761" t="str">
        <f>IF(B5761&lt;'Price Schedules'!$B$18,'Price Schedules'!$A$17,'Price Schedules'!$A$18)</f>
        <v>IV1</v>
      </c>
      <c r="J5761" t="s">
        <v>38</v>
      </c>
      <c r="K5761" t="s">
        <v>39</v>
      </c>
      <c r="L5761" t="s">
        <v>40</v>
      </c>
      <c r="M5761" t="s">
        <v>41</v>
      </c>
      <c r="N5761" t="s">
        <v>42</v>
      </c>
      <c r="O5761" t="s">
        <v>43</v>
      </c>
      <c r="P5761" t="s">
        <v>44</v>
      </c>
      <c r="Q5761" t="s">
        <v>45</v>
      </c>
      <c r="R5761" t="str">
        <f t="shared" si="179"/>
        <v>Error</v>
      </c>
      <c r="S5761" t="e">
        <f>VLOOKUP($R5761,'Price Schedules'!$A$1:$H$34,4,FALSE)</f>
        <v>#N/A</v>
      </c>
      <c r="T5761" t="e">
        <f>VLOOKUP(R5761,'Price Schedules'!$A$1:$H$34,5,FALSE)</f>
        <v>#N/A</v>
      </c>
      <c r="U5761" t="e">
        <f>VLOOKUP(R5761,'Price Schedules'!$A$1:$H$34,6,FALSE)</f>
        <v>#N/A</v>
      </c>
      <c r="V5761" t="e">
        <f>VLOOKUP(R5761,'Price Schedules'!$A$1:$H$34,7,FALSE)</f>
        <v>#N/A</v>
      </c>
      <c r="W5761" t="e">
        <f>VLOOKUP(R5761,'Price Schedules'!$A$1:$H$34,8,FALSE)</f>
        <v>#N/A</v>
      </c>
    </row>
    <row r="5762" spans="1:23" x14ac:dyDescent="0.25">
      <c r="A5762">
        <f>Chargemaster!A5763</f>
        <v>0</v>
      </c>
      <c r="B5762">
        <f>Chargemaster!C5763</f>
        <v>0</v>
      </c>
      <c r="C5762">
        <f>Chargemaster!D5763</f>
        <v>0</v>
      </c>
      <c r="D5762" t="e">
        <f t="shared" si="178"/>
        <v>#N/A</v>
      </c>
      <c r="E5762" t="str">
        <f>(IF(B5762&lt;'Price Schedules'!$B$3,'Price Schedules'!$A$2,IF(B5762&lt;'Price Schedules'!$B$4,'Price Schedules'!$A$3,'Price Schedules'!$A$4)))</f>
        <v>Inj Med1</v>
      </c>
      <c r="F5762" t="str">
        <f>(IF(B5762&lt;'Price Schedules'!$B$7,'Price Schedules'!$A$6,IF(B5762&lt;'Price Schedules'!$B$8,'Price Schedules'!$A$7,'Price Schedules'!$A$8)))</f>
        <v>Chemo IV1</v>
      </c>
      <c r="G5762" t="str">
        <f>(IF(B5762&lt;'Price Schedules'!$B$11,'Price Schedules'!$A$10,IF(B5762&lt;'Price Schedules'!$B$12,'Price Schedules'!$A$11,'Price Schedules'!$A$12)))</f>
        <v>Chemo Med1</v>
      </c>
      <c r="H5762" t="str">
        <f>IF(B5762&lt;'Price Schedules'!$B$15,'Price Schedules'!$A$14,'Price Schedules'!$A$15)</f>
        <v>PASS1</v>
      </c>
      <c r="I5762" t="str">
        <f>IF(B5762&lt;'Price Schedules'!$B$18,'Price Schedules'!$A$17,'Price Schedules'!$A$18)</f>
        <v>IV1</v>
      </c>
      <c r="J5762" t="s">
        <v>38</v>
      </c>
      <c r="K5762" t="s">
        <v>39</v>
      </c>
      <c r="L5762" t="s">
        <v>40</v>
      </c>
      <c r="M5762" t="s">
        <v>41</v>
      </c>
      <c r="N5762" t="s">
        <v>42</v>
      </c>
      <c r="O5762" t="s">
        <v>43</v>
      </c>
      <c r="P5762" t="s">
        <v>44</v>
      </c>
      <c r="Q5762" t="s">
        <v>45</v>
      </c>
      <c r="R5762" t="str">
        <f t="shared" si="179"/>
        <v>Error</v>
      </c>
      <c r="S5762" t="e">
        <f>VLOOKUP($R5762,'Price Schedules'!$A$1:$H$34,4,FALSE)</f>
        <v>#N/A</v>
      </c>
      <c r="T5762" t="e">
        <f>VLOOKUP(R5762,'Price Schedules'!$A$1:$H$34,5,FALSE)</f>
        <v>#N/A</v>
      </c>
      <c r="U5762" t="e">
        <f>VLOOKUP(R5762,'Price Schedules'!$A$1:$H$34,6,FALSE)</f>
        <v>#N/A</v>
      </c>
      <c r="V5762" t="e">
        <f>VLOOKUP(R5762,'Price Schedules'!$A$1:$H$34,7,FALSE)</f>
        <v>#N/A</v>
      </c>
      <c r="W5762" t="e">
        <f>VLOOKUP(R5762,'Price Schedules'!$A$1:$H$34,8,FALSE)</f>
        <v>#N/A</v>
      </c>
    </row>
    <row r="5763" spans="1:23" x14ac:dyDescent="0.25">
      <c r="A5763">
        <f>Chargemaster!A5764</f>
        <v>0</v>
      </c>
      <c r="B5763">
        <f>Chargemaster!C5764</f>
        <v>0</v>
      </c>
      <c r="C5763">
        <f>Chargemaster!D5764</f>
        <v>0</v>
      </c>
      <c r="D5763" t="e">
        <f t="shared" ref="D5763:D5826" si="180">IF(((B5763*(S5763+1))+T5763)&lt;W5763,W5763,((B5763*(S5763+1))+T5763))</f>
        <v>#N/A</v>
      </c>
      <c r="E5763" t="str">
        <f>(IF(B5763&lt;'Price Schedules'!$B$3,'Price Schedules'!$A$2,IF(B5763&lt;'Price Schedules'!$B$4,'Price Schedules'!$A$3,'Price Schedules'!$A$4)))</f>
        <v>Inj Med1</v>
      </c>
      <c r="F5763" t="str">
        <f>(IF(B5763&lt;'Price Schedules'!$B$7,'Price Schedules'!$A$6,IF(B5763&lt;'Price Schedules'!$B$8,'Price Schedules'!$A$7,'Price Schedules'!$A$8)))</f>
        <v>Chemo IV1</v>
      </c>
      <c r="G5763" t="str">
        <f>(IF(B5763&lt;'Price Schedules'!$B$11,'Price Schedules'!$A$10,IF(B5763&lt;'Price Schedules'!$B$12,'Price Schedules'!$A$11,'Price Schedules'!$A$12)))</f>
        <v>Chemo Med1</v>
      </c>
      <c r="H5763" t="str">
        <f>IF(B5763&lt;'Price Schedules'!$B$15,'Price Schedules'!$A$14,'Price Schedules'!$A$15)</f>
        <v>PASS1</v>
      </c>
      <c r="I5763" t="str">
        <f>IF(B5763&lt;'Price Schedules'!$B$18,'Price Schedules'!$A$17,'Price Schedules'!$A$18)</f>
        <v>IV1</v>
      </c>
      <c r="J5763" t="s">
        <v>38</v>
      </c>
      <c r="K5763" t="s">
        <v>39</v>
      </c>
      <c r="L5763" t="s">
        <v>40</v>
      </c>
      <c r="M5763" t="s">
        <v>41</v>
      </c>
      <c r="N5763" t="s">
        <v>42</v>
      </c>
      <c r="O5763" t="s">
        <v>43</v>
      </c>
      <c r="P5763" t="s">
        <v>44</v>
      </c>
      <c r="Q5763" t="s">
        <v>45</v>
      </c>
      <c r="R5763" t="str">
        <f t="shared" ref="R5763:R5826" si="181">IF(C5763=$E$1,E5763,IF(C5763=$F$1,F5763,IF(C5763=$G$1,G5763,IF(C5763=$H$1,H5763,IF(C5763=$I$1,I5763,IF(C5763=$J$1,J5763,IF(C5763=$K$1,K5763,IF(C5763=$L$1,L5763,IF(C5763=$M$1,M5763,IF(C5763=$N$1,N5763,IF(C5763=$O$1,O5763,IF(C5763=$P$1,P5763,IF(C5763=$Q$1,Q5763,"Error")))))))))))))</f>
        <v>Error</v>
      </c>
      <c r="S5763" t="e">
        <f>VLOOKUP($R5763,'Price Schedules'!$A$1:$H$34,4,FALSE)</f>
        <v>#N/A</v>
      </c>
      <c r="T5763" t="e">
        <f>VLOOKUP(R5763,'Price Schedules'!$A$1:$H$34,5,FALSE)</f>
        <v>#N/A</v>
      </c>
      <c r="U5763" t="e">
        <f>VLOOKUP(R5763,'Price Schedules'!$A$1:$H$34,6,FALSE)</f>
        <v>#N/A</v>
      </c>
      <c r="V5763" t="e">
        <f>VLOOKUP(R5763,'Price Schedules'!$A$1:$H$34,7,FALSE)</f>
        <v>#N/A</v>
      </c>
      <c r="W5763" t="e">
        <f>VLOOKUP(R5763,'Price Schedules'!$A$1:$H$34,8,FALSE)</f>
        <v>#N/A</v>
      </c>
    </row>
    <row r="5764" spans="1:23" x14ac:dyDescent="0.25">
      <c r="A5764">
        <f>Chargemaster!A5765</f>
        <v>0</v>
      </c>
      <c r="B5764">
        <f>Chargemaster!C5765</f>
        <v>0</v>
      </c>
      <c r="C5764">
        <f>Chargemaster!D5765</f>
        <v>0</v>
      </c>
      <c r="D5764" t="e">
        <f t="shared" si="180"/>
        <v>#N/A</v>
      </c>
      <c r="E5764" t="str">
        <f>(IF(B5764&lt;'Price Schedules'!$B$3,'Price Schedules'!$A$2,IF(B5764&lt;'Price Schedules'!$B$4,'Price Schedules'!$A$3,'Price Schedules'!$A$4)))</f>
        <v>Inj Med1</v>
      </c>
      <c r="F5764" t="str">
        <f>(IF(B5764&lt;'Price Schedules'!$B$7,'Price Schedules'!$A$6,IF(B5764&lt;'Price Schedules'!$B$8,'Price Schedules'!$A$7,'Price Schedules'!$A$8)))</f>
        <v>Chemo IV1</v>
      </c>
      <c r="G5764" t="str">
        <f>(IF(B5764&lt;'Price Schedules'!$B$11,'Price Schedules'!$A$10,IF(B5764&lt;'Price Schedules'!$B$12,'Price Schedules'!$A$11,'Price Schedules'!$A$12)))</f>
        <v>Chemo Med1</v>
      </c>
      <c r="H5764" t="str">
        <f>IF(B5764&lt;'Price Schedules'!$B$15,'Price Schedules'!$A$14,'Price Schedules'!$A$15)</f>
        <v>PASS1</v>
      </c>
      <c r="I5764" t="str">
        <f>IF(B5764&lt;'Price Schedules'!$B$18,'Price Schedules'!$A$17,'Price Schedules'!$A$18)</f>
        <v>IV1</v>
      </c>
      <c r="J5764" t="s">
        <v>38</v>
      </c>
      <c r="K5764" t="s">
        <v>39</v>
      </c>
      <c r="L5764" t="s">
        <v>40</v>
      </c>
      <c r="M5764" t="s">
        <v>41</v>
      </c>
      <c r="N5764" t="s">
        <v>42</v>
      </c>
      <c r="O5764" t="s">
        <v>43</v>
      </c>
      <c r="P5764" t="s">
        <v>44</v>
      </c>
      <c r="Q5764" t="s">
        <v>45</v>
      </c>
      <c r="R5764" t="str">
        <f t="shared" si="181"/>
        <v>Error</v>
      </c>
      <c r="S5764" t="e">
        <f>VLOOKUP($R5764,'Price Schedules'!$A$1:$H$34,4,FALSE)</f>
        <v>#N/A</v>
      </c>
      <c r="T5764" t="e">
        <f>VLOOKUP(R5764,'Price Schedules'!$A$1:$H$34,5,FALSE)</f>
        <v>#N/A</v>
      </c>
      <c r="U5764" t="e">
        <f>VLOOKUP(R5764,'Price Schedules'!$A$1:$H$34,6,FALSE)</f>
        <v>#N/A</v>
      </c>
      <c r="V5764" t="e">
        <f>VLOOKUP(R5764,'Price Schedules'!$A$1:$H$34,7,FALSE)</f>
        <v>#N/A</v>
      </c>
      <c r="W5764" t="e">
        <f>VLOOKUP(R5764,'Price Schedules'!$A$1:$H$34,8,FALSE)</f>
        <v>#N/A</v>
      </c>
    </row>
    <row r="5765" spans="1:23" x14ac:dyDescent="0.25">
      <c r="A5765">
        <f>Chargemaster!A5766</f>
        <v>0</v>
      </c>
      <c r="B5765">
        <f>Chargemaster!C5766</f>
        <v>0</v>
      </c>
      <c r="C5765">
        <f>Chargemaster!D5766</f>
        <v>0</v>
      </c>
      <c r="D5765" t="e">
        <f t="shared" si="180"/>
        <v>#N/A</v>
      </c>
      <c r="E5765" t="str">
        <f>(IF(B5765&lt;'Price Schedules'!$B$3,'Price Schedules'!$A$2,IF(B5765&lt;'Price Schedules'!$B$4,'Price Schedules'!$A$3,'Price Schedules'!$A$4)))</f>
        <v>Inj Med1</v>
      </c>
      <c r="F5765" t="str">
        <f>(IF(B5765&lt;'Price Schedules'!$B$7,'Price Schedules'!$A$6,IF(B5765&lt;'Price Schedules'!$B$8,'Price Schedules'!$A$7,'Price Schedules'!$A$8)))</f>
        <v>Chemo IV1</v>
      </c>
      <c r="G5765" t="str">
        <f>(IF(B5765&lt;'Price Schedules'!$B$11,'Price Schedules'!$A$10,IF(B5765&lt;'Price Schedules'!$B$12,'Price Schedules'!$A$11,'Price Schedules'!$A$12)))</f>
        <v>Chemo Med1</v>
      </c>
      <c r="H5765" t="str">
        <f>IF(B5765&lt;'Price Schedules'!$B$15,'Price Schedules'!$A$14,'Price Schedules'!$A$15)</f>
        <v>PASS1</v>
      </c>
      <c r="I5765" t="str">
        <f>IF(B5765&lt;'Price Schedules'!$B$18,'Price Schedules'!$A$17,'Price Schedules'!$A$18)</f>
        <v>IV1</v>
      </c>
      <c r="J5765" t="s">
        <v>38</v>
      </c>
      <c r="K5765" t="s">
        <v>39</v>
      </c>
      <c r="L5765" t="s">
        <v>40</v>
      </c>
      <c r="M5765" t="s">
        <v>41</v>
      </c>
      <c r="N5765" t="s">
        <v>42</v>
      </c>
      <c r="O5765" t="s">
        <v>43</v>
      </c>
      <c r="P5765" t="s">
        <v>44</v>
      </c>
      <c r="Q5765" t="s">
        <v>45</v>
      </c>
      <c r="R5765" t="str">
        <f t="shared" si="181"/>
        <v>Error</v>
      </c>
      <c r="S5765" t="e">
        <f>VLOOKUP($R5765,'Price Schedules'!$A$1:$H$34,4,FALSE)</f>
        <v>#N/A</v>
      </c>
      <c r="T5765" t="e">
        <f>VLOOKUP(R5765,'Price Schedules'!$A$1:$H$34,5,FALSE)</f>
        <v>#N/A</v>
      </c>
      <c r="U5765" t="e">
        <f>VLOOKUP(R5765,'Price Schedules'!$A$1:$H$34,6,FALSE)</f>
        <v>#N/A</v>
      </c>
      <c r="V5765" t="e">
        <f>VLOOKUP(R5765,'Price Schedules'!$A$1:$H$34,7,FALSE)</f>
        <v>#N/A</v>
      </c>
      <c r="W5765" t="e">
        <f>VLOOKUP(R5765,'Price Schedules'!$A$1:$H$34,8,FALSE)</f>
        <v>#N/A</v>
      </c>
    </row>
    <row r="5766" spans="1:23" x14ac:dyDescent="0.25">
      <c r="A5766">
        <f>Chargemaster!A5767</f>
        <v>0</v>
      </c>
      <c r="B5766">
        <f>Chargemaster!C5767</f>
        <v>0</v>
      </c>
      <c r="C5766">
        <f>Chargemaster!D5767</f>
        <v>0</v>
      </c>
      <c r="D5766" t="e">
        <f t="shared" si="180"/>
        <v>#N/A</v>
      </c>
      <c r="E5766" t="str">
        <f>(IF(B5766&lt;'Price Schedules'!$B$3,'Price Schedules'!$A$2,IF(B5766&lt;'Price Schedules'!$B$4,'Price Schedules'!$A$3,'Price Schedules'!$A$4)))</f>
        <v>Inj Med1</v>
      </c>
      <c r="F5766" t="str">
        <f>(IF(B5766&lt;'Price Schedules'!$B$7,'Price Schedules'!$A$6,IF(B5766&lt;'Price Schedules'!$B$8,'Price Schedules'!$A$7,'Price Schedules'!$A$8)))</f>
        <v>Chemo IV1</v>
      </c>
      <c r="G5766" t="str">
        <f>(IF(B5766&lt;'Price Schedules'!$B$11,'Price Schedules'!$A$10,IF(B5766&lt;'Price Schedules'!$B$12,'Price Schedules'!$A$11,'Price Schedules'!$A$12)))</f>
        <v>Chemo Med1</v>
      </c>
      <c r="H5766" t="str">
        <f>IF(B5766&lt;'Price Schedules'!$B$15,'Price Schedules'!$A$14,'Price Schedules'!$A$15)</f>
        <v>PASS1</v>
      </c>
      <c r="I5766" t="str">
        <f>IF(B5766&lt;'Price Schedules'!$B$18,'Price Schedules'!$A$17,'Price Schedules'!$A$18)</f>
        <v>IV1</v>
      </c>
      <c r="J5766" t="s">
        <v>38</v>
      </c>
      <c r="K5766" t="s">
        <v>39</v>
      </c>
      <c r="L5766" t="s">
        <v>40</v>
      </c>
      <c r="M5766" t="s">
        <v>41</v>
      </c>
      <c r="N5766" t="s">
        <v>42</v>
      </c>
      <c r="O5766" t="s">
        <v>43</v>
      </c>
      <c r="P5766" t="s">
        <v>44</v>
      </c>
      <c r="Q5766" t="s">
        <v>45</v>
      </c>
      <c r="R5766" t="str">
        <f t="shared" si="181"/>
        <v>Error</v>
      </c>
      <c r="S5766" t="e">
        <f>VLOOKUP($R5766,'Price Schedules'!$A$1:$H$34,4,FALSE)</f>
        <v>#N/A</v>
      </c>
      <c r="T5766" t="e">
        <f>VLOOKUP(R5766,'Price Schedules'!$A$1:$H$34,5,FALSE)</f>
        <v>#N/A</v>
      </c>
      <c r="U5766" t="e">
        <f>VLOOKUP(R5766,'Price Schedules'!$A$1:$H$34,6,FALSE)</f>
        <v>#N/A</v>
      </c>
      <c r="V5766" t="e">
        <f>VLOOKUP(R5766,'Price Schedules'!$A$1:$H$34,7,FALSE)</f>
        <v>#N/A</v>
      </c>
      <c r="W5766" t="e">
        <f>VLOOKUP(R5766,'Price Schedules'!$A$1:$H$34,8,FALSE)</f>
        <v>#N/A</v>
      </c>
    </row>
    <row r="5767" spans="1:23" x14ac:dyDescent="0.25">
      <c r="A5767">
        <f>Chargemaster!A5768</f>
        <v>0</v>
      </c>
      <c r="B5767">
        <f>Chargemaster!C5768</f>
        <v>0</v>
      </c>
      <c r="C5767">
        <f>Chargemaster!D5768</f>
        <v>0</v>
      </c>
      <c r="D5767" t="e">
        <f t="shared" si="180"/>
        <v>#N/A</v>
      </c>
      <c r="E5767" t="str">
        <f>(IF(B5767&lt;'Price Schedules'!$B$3,'Price Schedules'!$A$2,IF(B5767&lt;'Price Schedules'!$B$4,'Price Schedules'!$A$3,'Price Schedules'!$A$4)))</f>
        <v>Inj Med1</v>
      </c>
      <c r="F5767" t="str">
        <f>(IF(B5767&lt;'Price Schedules'!$B$7,'Price Schedules'!$A$6,IF(B5767&lt;'Price Schedules'!$B$8,'Price Schedules'!$A$7,'Price Schedules'!$A$8)))</f>
        <v>Chemo IV1</v>
      </c>
      <c r="G5767" t="str">
        <f>(IF(B5767&lt;'Price Schedules'!$B$11,'Price Schedules'!$A$10,IF(B5767&lt;'Price Schedules'!$B$12,'Price Schedules'!$A$11,'Price Schedules'!$A$12)))</f>
        <v>Chemo Med1</v>
      </c>
      <c r="H5767" t="str">
        <f>IF(B5767&lt;'Price Schedules'!$B$15,'Price Schedules'!$A$14,'Price Schedules'!$A$15)</f>
        <v>PASS1</v>
      </c>
      <c r="I5767" t="str">
        <f>IF(B5767&lt;'Price Schedules'!$B$18,'Price Schedules'!$A$17,'Price Schedules'!$A$18)</f>
        <v>IV1</v>
      </c>
      <c r="J5767" t="s">
        <v>38</v>
      </c>
      <c r="K5767" t="s">
        <v>39</v>
      </c>
      <c r="L5767" t="s">
        <v>40</v>
      </c>
      <c r="M5767" t="s">
        <v>41</v>
      </c>
      <c r="N5767" t="s">
        <v>42</v>
      </c>
      <c r="O5767" t="s">
        <v>43</v>
      </c>
      <c r="P5767" t="s">
        <v>44</v>
      </c>
      <c r="Q5767" t="s">
        <v>45</v>
      </c>
      <c r="R5767" t="str">
        <f t="shared" si="181"/>
        <v>Error</v>
      </c>
      <c r="S5767" t="e">
        <f>VLOOKUP($R5767,'Price Schedules'!$A$1:$H$34,4,FALSE)</f>
        <v>#N/A</v>
      </c>
      <c r="T5767" t="e">
        <f>VLOOKUP(R5767,'Price Schedules'!$A$1:$H$34,5,FALSE)</f>
        <v>#N/A</v>
      </c>
      <c r="U5767" t="e">
        <f>VLOOKUP(R5767,'Price Schedules'!$A$1:$H$34,6,FALSE)</f>
        <v>#N/A</v>
      </c>
      <c r="V5767" t="e">
        <f>VLOOKUP(R5767,'Price Schedules'!$A$1:$H$34,7,FALSE)</f>
        <v>#N/A</v>
      </c>
      <c r="W5767" t="e">
        <f>VLOOKUP(R5767,'Price Schedules'!$A$1:$H$34,8,FALSE)</f>
        <v>#N/A</v>
      </c>
    </row>
    <row r="5768" spans="1:23" x14ac:dyDescent="0.25">
      <c r="A5768">
        <f>Chargemaster!A5769</f>
        <v>0</v>
      </c>
      <c r="B5768">
        <f>Chargemaster!C5769</f>
        <v>0</v>
      </c>
      <c r="C5768">
        <f>Chargemaster!D5769</f>
        <v>0</v>
      </c>
      <c r="D5768" t="e">
        <f t="shared" si="180"/>
        <v>#N/A</v>
      </c>
      <c r="E5768" t="str">
        <f>(IF(B5768&lt;'Price Schedules'!$B$3,'Price Schedules'!$A$2,IF(B5768&lt;'Price Schedules'!$B$4,'Price Schedules'!$A$3,'Price Schedules'!$A$4)))</f>
        <v>Inj Med1</v>
      </c>
      <c r="F5768" t="str">
        <f>(IF(B5768&lt;'Price Schedules'!$B$7,'Price Schedules'!$A$6,IF(B5768&lt;'Price Schedules'!$B$8,'Price Schedules'!$A$7,'Price Schedules'!$A$8)))</f>
        <v>Chemo IV1</v>
      </c>
      <c r="G5768" t="str">
        <f>(IF(B5768&lt;'Price Schedules'!$B$11,'Price Schedules'!$A$10,IF(B5768&lt;'Price Schedules'!$B$12,'Price Schedules'!$A$11,'Price Schedules'!$A$12)))</f>
        <v>Chemo Med1</v>
      </c>
      <c r="H5768" t="str">
        <f>IF(B5768&lt;'Price Schedules'!$B$15,'Price Schedules'!$A$14,'Price Schedules'!$A$15)</f>
        <v>PASS1</v>
      </c>
      <c r="I5768" t="str">
        <f>IF(B5768&lt;'Price Schedules'!$B$18,'Price Schedules'!$A$17,'Price Schedules'!$A$18)</f>
        <v>IV1</v>
      </c>
      <c r="J5768" t="s">
        <v>38</v>
      </c>
      <c r="K5768" t="s">
        <v>39</v>
      </c>
      <c r="L5768" t="s">
        <v>40</v>
      </c>
      <c r="M5768" t="s">
        <v>41</v>
      </c>
      <c r="N5768" t="s">
        <v>42</v>
      </c>
      <c r="O5768" t="s">
        <v>43</v>
      </c>
      <c r="P5768" t="s">
        <v>44</v>
      </c>
      <c r="Q5768" t="s">
        <v>45</v>
      </c>
      <c r="R5768" t="str">
        <f t="shared" si="181"/>
        <v>Error</v>
      </c>
      <c r="S5768" t="e">
        <f>VLOOKUP($R5768,'Price Schedules'!$A$1:$H$34,4,FALSE)</f>
        <v>#N/A</v>
      </c>
      <c r="T5768" t="e">
        <f>VLOOKUP(R5768,'Price Schedules'!$A$1:$H$34,5,FALSE)</f>
        <v>#N/A</v>
      </c>
      <c r="U5768" t="e">
        <f>VLOOKUP(R5768,'Price Schedules'!$A$1:$H$34,6,FALSE)</f>
        <v>#N/A</v>
      </c>
      <c r="V5768" t="e">
        <f>VLOOKUP(R5768,'Price Schedules'!$A$1:$H$34,7,FALSE)</f>
        <v>#N/A</v>
      </c>
      <c r="W5768" t="e">
        <f>VLOOKUP(R5768,'Price Schedules'!$A$1:$H$34,8,FALSE)</f>
        <v>#N/A</v>
      </c>
    </row>
    <row r="5769" spans="1:23" x14ac:dyDescent="0.25">
      <c r="A5769">
        <f>Chargemaster!A5770</f>
        <v>0</v>
      </c>
      <c r="B5769">
        <f>Chargemaster!C5770</f>
        <v>0</v>
      </c>
      <c r="C5769">
        <f>Chargemaster!D5770</f>
        <v>0</v>
      </c>
      <c r="D5769" t="e">
        <f t="shared" si="180"/>
        <v>#N/A</v>
      </c>
      <c r="E5769" t="str">
        <f>(IF(B5769&lt;'Price Schedules'!$B$3,'Price Schedules'!$A$2,IF(B5769&lt;'Price Schedules'!$B$4,'Price Schedules'!$A$3,'Price Schedules'!$A$4)))</f>
        <v>Inj Med1</v>
      </c>
      <c r="F5769" t="str">
        <f>(IF(B5769&lt;'Price Schedules'!$B$7,'Price Schedules'!$A$6,IF(B5769&lt;'Price Schedules'!$B$8,'Price Schedules'!$A$7,'Price Schedules'!$A$8)))</f>
        <v>Chemo IV1</v>
      </c>
      <c r="G5769" t="str">
        <f>(IF(B5769&lt;'Price Schedules'!$B$11,'Price Schedules'!$A$10,IF(B5769&lt;'Price Schedules'!$B$12,'Price Schedules'!$A$11,'Price Schedules'!$A$12)))</f>
        <v>Chemo Med1</v>
      </c>
      <c r="H5769" t="str">
        <f>IF(B5769&lt;'Price Schedules'!$B$15,'Price Schedules'!$A$14,'Price Schedules'!$A$15)</f>
        <v>PASS1</v>
      </c>
      <c r="I5769" t="str">
        <f>IF(B5769&lt;'Price Schedules'!$B$18,'Price Schedules'!$A$17,'Price Schedules'!$A$18)</f>
        <v>IV1</v>
      </c>
      <c r="J5769" t="s">
        <v>38</v>
      </c>
      <c r="K5769" t="s">
        <v>39</v>
      </c>
      <c r="L5769" t="s">
        <v>40</v>
      </c>
      <c r="M5769" t="s">
        <v>41</v>
      </c>
      <c r="N5769" t="s">
        <v>42</v>
      </c>
      <c r="O5769" t="s">
        <v>43</v>
      </c>
      <c r="P5769" t="s">
        <v>44</v>
      </c>
      <c r="Q5769" t="s">
        <v>45</v>
      </c>
      <c r="R5769" t="str">
        <f t="shared" si="181"/>
        <v>Error</v>
      </c>
      <c r="S5769" t="e">
        <f>VLOOKUP($R5769,'Price Schedules'!$A$1:$H$34,4,FALSE)</f>
        <v>#N/A</v>
      </c>
      <c r="T5769" t="e">
        <f>VLOOKUP(R5769,'Price Schedules'!$A$1:$H$34,5,FALSE)</f>
        <v>#N/A</v>
      </c>
      <c r="U5769" t="e">
        <f>VLOOKUP(R5769,'Price Schedules'!$A$1:$H$34,6,FALSE)</f>
        <v>#N/A</v>
      </c>
      <c r="V5769" t="e">
        <f>VLOOKUP(R5769,'Price Schedules'!$A$1:$H$34,7,FALSE)</f>
        <v>#N/A</v>
      </c>
      <c r="W5769" t="e">
        <f>VLOOKUP(R5769,'Price Schedules'!$A$1:$H$34,8,FALSE)</f>
        <v>#N/A</v>
      </c>
    </row>
    <row r="5770" spans="1:23" x14ac:dyDescent="0.25">
      <c r="A5770">
        <f>Chargemaster!A5771</f>
        <v>0</v>
      </c>
      <c r="B5770">
        <f>Chargemaster!C5771</f>
        <v>0</v>
      </c>
      <c r="C5770">
        <f>Chargemaster!D5771</f>
        <v>0</v>
      </c>
      <c r="D5770" t="e">
        <f t="shared" si="180"/>
        <v>#N/A</v>
      </c>
      <c r="E5770" t="str">
        <f>(IF(B5770&lt;'Price Schedules'!$B$3,'Price Schedules'!$A$2,IF(B5770&lt;'Price Schedules'!$B$4,'Price Schedules'!$A$3,'Price Schedules'!$A$4)))</f>
        <v>Inj Med1</v>
      </c>
      <c r="F5770" t="str">
        <f>(IF(B5770&lt;'Price Schedules'!$B$7,'Price Schedules'!$A$6,IF(B5770&lt;'Price Schedules'!$B$8,'Price Schedules'!$A$7,'Price Schedules'!$A$8)))</f>
        <v>Chemo IV1</v>
      </c>
      <c r="G5770" t="str">
        <f>(IF(B5770&lt;'Price Schedules'!$B$11,'Price Schedules'!$A$10,IF(B5770&lt;'Price Schedules'!$B$12,'Price Schedules'!$A$11,'Price Schedules'!$A$12)))</f>
        <v>Chemo Med1</v>
      </c>
      <c r="H5770" t="str">
        <f>IF(B5770&lt;'Price Schedules'!$B$15,'Price Schedules'!$A$14,'Price Schedules'!$A$15)</f>
        <v>PASS1</v>
      </c>
      <c r="I5770" t="str">
        <f>IF(B5770&lt;'Price Schedules'!$B$18,'Price Schedules'!$A$17,'Price Schedules'!$A$18)</f>
        <v>IV1</v>
      </c>
      <c r="J5770" t="s">
        <v>38</v>
      </c>
      <c r="K5770" t="s">
        <v>39</v>
      </c>
      <c r="L5770" t="s">
        <v>40</v>
      </c>
      <c r="M5770" t="s">
        <v>41</v>
      </c>
      <c r="N5770" t="s">
        <v>42</v>
      </c>
      <c r="O5770" t="s">
        <v>43</v>
      </c>
      <c r="P5770" t="s">
        <v>44</v>
      </c>
      <c r="Q5770" t="s">
        <v>45</v>
      </c>
      <c r="R5770" t="str">
        <f t="shared" si="181"/>
        <v>Error</v>
      </c>
      <c r="S5770" t="e">
        <f>VLOOKUP($R5770,'Price Schedules'!$A$1:$H$34,4,FALSE)</f>
        <v>#N/A</v>
      </c>
      <c r="T5770" t="e">
        <f>VLOOKUP(R5770,'Price Schedules'!$A$1:$H$34,5,FALSE)</f>
        <v>#N/A</v>
      </c>
      <c r="U5770" t="e">
        <f>VLOOKUP(R5770,'Price Schedules'!$A$1:$H$34,6,FALSE)</f>
        <v>#N/A</v>
      </c>
      <c r="V5770" t="e">
        <f>VLOOKUP(R5770,'Price Schedules'!$A$1:$H$34,7,FALSE)</f>
        <v>#N/A</v>
      </c>
      <c r="W5770" t="e">
        <f>VLOOKUP(R5770,'Price Schedules'!$A$1:$H$34,8,FALSE)</f>
        <v>#N/A</v>
      </c>
    </row>
    <row r="5771" spans="1:23" x14ac:dyDescent="0.25">
      <c r="A5771">
        <f>Chargemaster!A5772</f>
        <v>0</v>
      </c>
      <c r="B5771">
        <f>Chargemaster!C5772</f>
        <v>0</v>
      </c>
      <c r="C5771">
        <f>Chargemaster!D5772</f>
        <v>0</v>
      </c>
      <c r="D5771" t="e">
        <f t="shared" si="180"/>
        <v>#N/A</v>
      </c>
      <c r="E5771" t="str">
        <f>(IF(B5771&lt;'Price Schedules'!$B$3,'Price Schedules'!$A$2,IF(B5771&lt;'Price Schedules'!$B$4,'Price Schedules'!$A$3,'Price Schedules'!$A$4)))</f>
        <v>Inj Med1</v>
      </c>
      <c r="F5771" t="str">
        <f>(IF(B5771&lt;'Price Schedules'!$B$7,'Price Schedules'!$A$6,IF(B5771&lt;'Price Schedules'!$B$8,'Price Schedules'!$A$7,'Price Schedules'!$A$8)))</f>
        <v>Chemo IV1</v>
      </c>
      <c r="G5771" t="str">
        <f>(IF(B5771&lt;'Price Schedules'!$B$11,'Price Schedules'!$A$10,IF(B5771&lt;'Price Schedules'!$B$12,'Price Schedules'!$A$11,'Price Schedules'!$A$12)))</f>
        <v>Chemo Med1</v>
      </c>
      <c r="H5771" t="str">
        <f>IF(B5771&lt;'Price Schedules'!$B$15,'Price Schedules'!$A$14,'Price Schedules'!$A$15)</f>
        <v>PASS1</v>
      </c>
      <c r="I5771" t="str">
        <f>IF(B5771&lt;'Price Schedules'!$B$18,'Price Schedules'!$A$17,'Price Schedules'!$A$18)</f>
        <v>IV1</v>
      </c>
      <c r="J5771" t="s">
        <v>38</v>
      </c>
      <c r="K5771" t="s">
        <v>39</v>
      </c>
      <c r="L5771" t="s">
        <v>40</v>
      </c>
      <c r="M5771" t="s">
        <v>41</v>
      </c>
      <c r="N5771" t="s">
        <v>42</v>
      </c>
      <c r="O5771" t="s">
        <v>43</v>
      </c>
      <c r="P5771" t="s">
        <v>44</v>
      </c>
      <c r="Q5771" t="s">
        <v>45</v>
      </c>
      <c r="R5771" t="str">
        <f t="shared" si="181"/>
        <v>Error</v>
      </c>
      <c r="S5771" t="e">
        <f>VLOOKUP($R5771,'Price Schedules'!$A$1:$H$34,4,FALSE)</f>
        <v>#N/A</v>
      </c>
      <c r="T5771" t="e">
        <f>VLOOKUP(R5771,'Price Schedules'!$A$1:$H$34,5,FALSE)</f>
        <v>#N/A</v>
      </c>
      <c r="U5771" t="e">
        <f>VLOOKUP(R5771,'Price Schedules'!$A$1:$H$34,6,FALSE)</f>
        <v>#N/A</v>
      </c>
      <c r="V5771" t="e">
        <f>VLOOKUP(R5771,'Price Schedules'!$A$1:$H$34,7,FALSE)</f>
        <v>#N/A</v>
      </c>
      <c r="W5771" t="e">
        <f>VLOOKUP(R5771,'Price Schedules'!$A$1:$H$34,8,FALSE)</f>
        <v>#N/A</v>
      </c>
    </row>
    <row r="5772" spans="1:23" x14ac:dyDescent="0.25">
      <c r="A5772">
        <f>Chargemaster!A5773</f>
        <v>0</v>
      </c>
      <c r="B5772">
        <f>Chargemaster!C5773</f>
        <v>0</v>
      </c>
      <c r="C5772">
        <f>Chargemaster!D5773</f>
        <v>0</v>
      </c>
      <c r="D5772" t="e">
        <f t="shared" si="180"/>
        <v>#N/A</v>
      </c>
      <c r="E5772" t="str">
        <f>(IF(B5772&lt;'Price Schedules'!$B$3,'Price Schedules'!$A$2,IF(B5772&lt;'Price Schedules'!$B$4,'Price Schedules'!$A$3,'Price Schedules'!$A$4)))</f>
        <v>Inj Med1</v>
      </c>
      <c r="F5772" t="str">
        <f>(IF(B5772&lt;'Price Schedules'!$B$7,'Price Schedules'!$A$6,IF(B5772&lt;'Price Schedules'!$B$8,'Price Schedules'!$A$7,'Price Schedules'!$A$8)))</f>
        <v>Chemo IV1</v>
      </c>
      <c r="G5772" t="str">
        <f>(IF(B5772&lt;'Price Schedules'!$B$11,'Price Schedules'!$A$10,IF(B5772&lt;'Price Schedules'!$B$12,'Price Schedules'!$A$11,'Price Schedules'!$A$12)))</f>
        <v>Chemo Med1</v>
      </c>
      <c r="H5772" t="str">
        <f>IF(B5772&lt;'Price Schedules'!$B$15,'Price Schedules'!$A$14,'Price Schedules'!$A$15)</f>
        <v>PASS1</v>
      </c>
      <c r="I5772" t="str">
        <f>IF(B5772&lt;'Price Schedules'!$B$18,'Price Schedules'!$A$17,'Price Schedules'!$A$18)</f>
        <v>IV1</v>
      </c>
      <c r="J5772" t="s">
        <v>38</v>
      </c>
      <c r="K5772" t="s">
        <v>39</v>
      </c>
      <c r="L5772" t="s">
        <v>40</v>
      </c>
      <c r="M5772" t="s">
        <v>41</v>
      </c>
      <c r="N5772" t="s">
        <v>42</v>
      </c>
      <c r="O5772" t="s">
        <v>43</v>
      </c>
      <c r="P5772" t="s">
        <v>44</v>
      </c>
      <c r="Q5772" t="s">
        <v>45</v>
      </c>
      <c r="R5772" t="str">
        <f t="shared" si="181"/>
        <v>Error</v>
      </c>
      <c r="S5772" t="e">
        <f>VLOOKUP($R5772,'Price Schedules'!$A$1:$H$34,4,FALSE)</f>
        <v>#N/A</v>
      </c>
      <c r="T5772" t="e">
        <f>VLOOKUP(R5772,'Price Schedules'!$A$1:$H$34,5,FALSE)</f>
        <v>#N/A</v>
      </c>
      <c r="U5772" t="e">
        <f>VLOOKUP(R5772,'Price Schedules'!$A$1:$H$34,6,FALSE)</f>
        <v>#N/A</v>
      </c>
      <c r="V5772" t="e">
        <f>VLOOKUP(R5772,'Price Schedules'!$A$1:$H$34,7,FALSE)</f>
        <v>#N/A</v>
      </c>
      <c r="W5772" t="e">
        <f>VLOOKUP(R5772,'Price Schedules'!$A$1:$H$34,8,FALSE)</f>
        <v>#N/A</v>
      </c>
    </row>
    <row r="5773" spans="1:23" x14ac:dyDescent="0.25">
      <c r="A5773">
        <f>Chargemaster!A5774</f>
        <v>0</v>
      </c>
      <c r="B5773">
        <f>Chargemaster!C5774</f>
        <v>0</v>
      </c>
      <c r="C5773">
        <f>Chargemaster!D5774</f>
        <v>0</v>
      </c>
      <c r="D5773" t="e">
        <f t="shared" si="180"/>
        <v>#N/A</v>
      </c>
      <c r="E5773" t="str">
        <f>(IF(B5773&lt;'Price Schedules'!$B$3,'Price Schedules'!$A$2,IF(B5773&lt;'Price Schedules'!$B$4,'Price Schedules'!$A$3,'Price Schedules'!$A$4)))</f>
        <v>Inj Med1</v>
      </c>
      <c r="F5773" t="str">
        <f>(IF(B5773&lt;'Price Schedules'!$B$7,'Price Schedules'!$A$6,IF(B5773&lt;'Price Schedules'!$B$8,'Price Schedules'!$A$7,'Price Schedules'!$A$8)))</f>
        <v>Chemo IV1</v>
      </c>
      <c r="G5773" t="str">
        <f>(IF(B5773&lt;'Price Schedules'!$B$11,'Price Schedules'!$A$10,IF(B5773&lt;'Price Schedules'!$B$12,'Price Schedules'!$A$11,'Price Schedules'!$A$12)))</f>
        <v>Chemo Med1</v>
      </c>
      <c r="H5773" t="str">
        <f>IF(B5773&lt;'Price Schedules'!$B$15,'Price Schedules'!$A$14,'Price Schedules'!$A$15)</f>
        <v>PASS1</v>
      </c>
      <c r="I5773" t="str">
        <f>IF(B5773&lt;'Price Schedules'!$B$18,'Price Schedules'!$A$17,'Price Schedules'!$A$18)</f>
        <v>IV1</v>
      </c>
      <c r="J5773" t="s">
        <v>38</v>
      </c>
      <c r="K5773" t="s">
        <v>39</v>
      </c>
      <c r="L5773" t="s">
        <v>40</v>
      </c>
      <c r="M5773" t="s">
        <v>41</v>
      </c>
      <c r="N5773" t="s">
        <v>42</v>
      </c>
      <c r="O5773" t="s">
        <v>43</v>
      </c>
      <c r="P5773" t="s">
        <v>44</v>
      </c>
      <c r="Q5773" t="s">
        <v>45</v>
      </c>
      <c r="R5773" t="str">
        <f t="shared" si="181"/>
        <v>Error</v>
      </c>
      <c r="S5773" t="e">
        <f>VLOOKUP($R5773,'Price Schedules'!$A$1:$H$34,4,FALSE)</f>
        <v>#N/A</v>
      </c>
      <c r="T5773" t="e">
        <f>VLOOKUP(R5773,'Price Schedules'!$A$1:$H$34,5,FALSE)</f>
        <v>#N/A</v>
      </c>
      <c r="U5773" t="e">
        <f>VLOOKUP(R5773,'Price Schedules'!$A$1:$H$34,6,FALSE)</f>
        <v>#N/A</v>
      </c>
      <c r="V5773" t="e">
        <f>VLOOKUP(R5773,'Price Schedules'!$A$1:$H$34,7,FALSE)</f>
        <v>#N/A</v>
      </c>
      <c r="W5773" t="e">
        <f>VLOOKUP(R5773,'Price Schedules'!$A$1:$H$34,8,FALSE)</f>
        <v>#N/A</v>
      </c>
    </row>
    <row r="5774" spans="1:23" x14ac:dyDescent="0.25">
      <c r="A5774">
        <f>Chargemaster!A5775</f>
        <v>0</v>
      </c>
      <c r="B5774">
        <f>Chargemaster!C5775</f>
        <v>0</v>
      </c>
      <c r="C5774">
        <f>Chargemaster!D5775</f>
        <v>0</v>
      </c>
      <c r="D5774" t="e">
        <f t="shared" si="180"/>
        <v>#N/A</v>
      </c>
      <c r="E5774" t="str">
        <f>(IF(B5774&lt;'Price Schedules'!$B$3,'Price Schedules'!$A$2,IF(B5774&lt;'Price Schedules'!$B$4,'Price Schedules'!$A$3,'Price Schedules'!$A$4)))</f>
        <v>Inj Med1</v>
      </c>
      <c r="F5774" t="str">
        <f>(IF(B5774&lt;'Price Schedules'!$B$7,'Price Schedules'!$A$6,IF(B5774&lt;'Price Schedules'!$B$8,'Price Schedules'!$A$7,'Price Schedules'!$A$8)))</f>
        <v>Chemo IV1</v>
      </c>
      <c r="G5774" t="str">
        <f>(IF(B5774&lt;'Price Schedules'!$B$11,'Price Schedules'!$A$10,IF(B5774&lt;'Price Schedules'!$B$12,'Price Schedules'!$A$11,'Price Schedules'!$A$12)))</f>
        <v>Chemo Med1</v>
      </c>
      <c r="H5774" t="str">
        <f>IF(B5774&lt;'Price Schedules'!$B$15,'Price Schedules'!$A$14,'Price Schedules'!$A$15)</f>
        <v>PASS1</v>
      </c>
      <c r="I5774" t="str">
        <f>IF(B5774&lt;'Price Schedules'!$B$18,'Price Schedules'!$A$17,'Price Schedules'!$A$18)</f>
        <v>IV1</v>
      </c>
      <c r="J5774" t="s">
        <v>38</v>
      </c>
      <c r="K5774" t="s">
        <v>39</v>
      </c>
      <c r="L5774" t="s">
        <v>40</v>
      </c>
      <c r="M5774" t="s">
        <v>41</v>
      </c>
      <c r="N5774" t="s">
        <v>42</v>
      </c>
      <c r="O5774" t="s">
        <v>43</v>
      </c>
      <c r="P5774" t="s">
        <v>44</v>
      </c>
      <c r="Q5774" t="s">
        <v>45</v>
      </c>
      <c r="R5774" t="str">
        <f t="shared" si="181"/>
        <v>Error</v>
      </c>
      <c r="S5774" t="e">
        <f>VLOOKUP($R5774,'Price Schedules'!$A$1:$H$34,4,FALSE)</f>
        <v>#N/A</v>
      </c>
      <c r="T5774" t="e">
        <f>VLOOKUP(R5774,'Price Schedules'!$A$1:$H$34,5,FALSE)</f>
        <v>#N/A</v>
      </c>
      <c r="U5774" t="e">
        <f>VLOOKUP(R5774,'Price Schedules'!$A$1:$H$34,6,FALSE)</f>
        <v>#N/A</v>
      </c>
      <c r="V5774" t="e">
        <f>VLOOKUP(R5774,'Price Schedules'!$A$1:$H$34,7,FALSE)</f>
        <v>#N/A</v>
      </c>
      <c r="W5774" t="e">
        <f>VLOOKUP(R5774,'Price Schedules'!$A$1:$H$34,8,FALSE)</f>
        <v>#N/A</v>
      </c>
    </row>
    <row r="5775" spans="1:23" x14ac:dyDescent="0.25">
      <c r="A5775">
        <f>Chargemaster!A5776</f>
        <v>0</v>
      </c>
      <c r="B5775">
        <f>Chargemaster!C5776</f>
        <v>0</v>
      </c>
      <c r="C5775">
        <f>Chargemaster!D5776</f>
        <v>0</v>
      </c>
      <c r="D5775" t="e">
        <f t="shared" si="180"/>
        <v>#N/A</v>
      </c>
      <c r="E5775" t="str">
        <f>(IF(B5775&lt;'Price Schedules'!$B$3,'Price Schedules'!$A$2,IF(B5775&lt;'Price Schedules'!$B$4,'Price Schedules'!$A$3,'Price Schedules'!$A$4)))</f>
        <v>Inj Med1</v>
      </c>
      <c r="F5775" t="str">
        <f>(IF(B5775&lt;'Price Schedules'!$B$7,'Price Schedules'!$A$6,IF(B5775&lt;'Price Schedules'!$B$8,'Price Schedules'!$A$7,'Price Schedules'!$A$8)))</f>
        <v>Chemo IV1</v>
      </c>
      <c r="G5775" t="str">
        <f>(IF(B5775&lt;'Price Schedules'!$B$11,'Price Schedules'!$A$10,IF(B5775&lt;'Price Schedules'!$B$12,'Price Schedules'!$A$11,'Price Schedules'!$A$12)))</f>
        <v>Chemo Med1</v>
      </c>
      <c r="H5775" t="str">
        <f>IF(B5775&lt;'Price Schedules'!$B$15,'Price Schedules'!$A$14,'Price Schedules'!$A$15)</f>
        <v>PASS1</v>
      </c>
      <c r="I5775" t="str">
        <f>IF(B5775&lt;'Price Schedules'!$B$18,'Price Schedules'!$A$17,'Price Schedules'!$A$18)</f>
        <v>IV1</v>
      </c>
      <c r="J5775" t="s">
        <v>38</v>
      </c>
      <c r="K5775" t="s">
        <v>39</v>
      </c>
      <c r="L5775" t="s">
        <v>40</v>
      </c>
      <c r="M5775" t="s">
        <v>41</v>
      </c>
      <c r="N5775" t="s">
        <v>42</v>
      </c>
      <c r="O5775" t="s">
        <v>43</v>
      </c>
      <c r="P5775" t="s">
        <v>44</v>
      </c>
      <c r="Q5775" t="s">
        <v>45</v>
      </c>
      <c r="R5775" t="str">
        <f t="shared" si="181"/>
        <v>Error</v>
      </c>
      <c r="S5775" t="e">
        <f>VLOOKUP($R5775,'Price Schedules'!$A$1:$H$34,4,FALSE)</f>
        <v>#N/A</v>
      </c>
      <c r="T5775" t="e">
        <f>VLOOKUP(R5775,'Price Schedules'!$A$1:$H$34,5,FALSE)</f>
        <v>#N/A</v>
      </c>
      <c r="U5775" t="e">
        <f>VLOOKUP(R5775,'Price Schedules'!$A$1:$H$34,6,FALSE)</f>
        <v>#N/A</v>
      </c>
      <c r="V5775" t="e">
        <f>VLOOKUP(R5775,'Price Schedules'!$A$1:$H$34,7,FALSE)</f>
        <v>#N/A</v>
      </c>
      <c r="W5775" t="e">
        <f>VLOOKUP(R5775,'Price Schedules'!$A$1:$H$34,8,FALSE)</f>
        <v>#N/A</v>
      </c>
    </row>
    <row r="5776" spans="1:23" x14ac:dyDescent="0.25">
      <c r="A5776">
        <f>Chargemaster!A5777</f>
        <v>0</v>
      </c>
      <c r="B5776">
        <f>Chargemaster!C5777</f>
        <v>0</v>
      </c>
      <c r="C5776">
        <f>Chargemaster!D5777</f>
        <v>0</v>
      </c>
      <c r="D5776" t="e">
        <f t="shared" si="180"/>
        <v>#N/A</v>
      </c>
      <c r="E5776" t="str">
        <f>(IF(B5776&lt;'Price Schedules'!$B$3,'Price Schedules'!$A$2,IF(B5776&lt;'Price Schedules'!$B$4,'Price Schedules'!$A$3,'Price Schedules'!$A$4)))</f>
        <v>Inj Med1</v>
      </c>
      <c r="F5776" t="str">
        <f>(IF(B5776&lt;'Price Schedules'!$B$7,'Price Schedules'!$A$6,IF(B5776&lt;'Price Schedules'!$B$8,'Price Schedules'!$A$7,'Price Schedules'!$A$8)))</f>
        <v>Chemo IV1</v>
      </c>
      <c r="G5776" t="str">
        <f>(IF(B5776&lt;'Price Schedules'!$B$11,'Price Schedules'!$A$10,IF(B5776&lt;'Price Schedules'!$B$12,'Price Schedules'!$A$11,'Price Schedules'!$A$12)))</f>
        <v>Chemo Med1</v>
      </c>
      <c r="H5776" t="str">
        <f>IF(B5776&lt;'Price Schedules'!$B$15,'Price Schedules'!$A$14,'Price Schedules'!$A$15)</f>
        <v>PASS1</v>
      </c>
      <c r="I5776" t="str">
        <f>IF(B5776&lt;'Price Schedules'!$B$18,'Price Schedules'!$A$17,'Price Schedules'!$A$18)</f>
        <v>IV1</v>
      </c>
      <c r="J5776" t="s">
        <v>38</v>
      </c>
      <c r="K5776" t="s">
        <v>39</v>
      </c>
      <c r="L5776" t="s">
        <v>40</v>
      </c>
      <c r="M5776" t="s">
        <v>41</v>
      </c>
      <c r="N5776" t="s">
        <v>42</v>
      </c>
      <c r="O5776" t="s">
        <v>43</v>
      </c>
      <c r="P5776" t="s">
        <v>44</v>
      </c>
      <c r="Q5776" t="s">
        <v>45</v>
      </c>
      <c r="R5776" t="str">
        <f t="shared" si="181"/>
        <v>Error</v>
      </c>
      <c r="S5776" t="e">
        <f>VLOOKUP($R5776,'Price Schedules'!$A$1:$H$34,4,FALSE)</f>
        <v>#N/A</v>
      </c>
      <c r="T5776" t="e">
        <f>VLOOKUP(R5776,'Price Schedules'!$A$1:$H$34,5,FALSE)</f>
        <v>#N/A</v>
      </c>
      <c r="U5776" t="e">
        <f>VLOOKUP(R5776,'Price Schedules'!$A$1:$H$34,6,FALSE)</f>
        <v>#N/A</v>
      </c>
      <c r="V5776" t="e">
        <f>VLOOKUP(R5776,'Price Schedules'!$A$1:$H$34,7,FALSE)</f>
        <v>#N/A</v>
      </c>
      <c r="W5776" t="e">
        <f>VLOOKUP(R5776,'Price Schedules'!$A$1:$H$34,8,FALSE)</f>
        <v>#N/A</v>
      </c>
    </row>
    <row r="5777" spans="1:23" x14ac:dyDescent="0.25">
      <c r="A5777">
        <f>Chargemaster!A5778</f>
        <v>0</v>
      </c>
      <c r="B5777">
        <f>Chargemaster!C5778</f>
        <v>0</v>
      </c>
      <c r="C5777">
        <f>Chargemaster!D5778</f>
        <v>0</v>
      </c>
      <c r="D5777" t="e">
        <f t="shared" si="180"/>
        <v>#N/A</v>
      </c>
      <c r="E5777" t="str">
        <f>(IF(B5777&lt;'Price Schedules'!$B$3,'Price Schedules'!$A$2,IF(B5777&lt;'Price Schedules'!$B$4,'Price Schedules'!$A$3,'Price Schedules'!$A$4)))</f>
        <v>Inj Med1</v>
      </c>
      <c r="F5777" t="str">
        <f>(IF(B5777&lt;'Price Schedules'!$B$7,'Price Schedules'!$A$6,IF(B5777&lt;'Price Schedules'!$B$8,'Price Schedules'!$A$7,'Price Schedules'!$A$8)))</f>
        <v>Chemo IV1</v>
      </c>
      <c r="G5777" t="str">
        <f>(IF(B5777&lt;'Price Schedules'!$B$11,'Price Schedules'!$A$10,IF(B5777&lt;'Price Schedules'!$B$12,'Price Schedules'!$A$11,'Price Schedules'!$A$12)))</f>
        <v>Chemo Med1</v>
      </c>
      <c r="H5777" t="str">
        <f>IF(B5777&lt;'Price Schedules'!$B$15,'Price Schedules'!$A$14,'Price Schedules'!$A$15)</f>
        <v>PASS1</v>
      </c>
      <c r="I5777" t="str">
        <f>IF(B5777&lt;'Price Schedules'!$B$18,'Price Schedules'!$A$17,'Price Schedules'!$A$18)</f>
        <v>IV1</v>
      </c>
      <c r="J5777" t="s">
        <v>38</v>
      </c>
      <c r="K5777" t="s">
        <v>39</v>
      </c>
      <c r="L5777" t="s">
        <v>40</v>
      </c>
      <c r="M5777" t="s">
        <v>41</v>
      </c>
      <c r="N5777" t="s">
        <v>42</v>
      </c>
      <c r="O5777" t="s">
        <v>43</v>
      </c>
      <c r="P5777" t="s">
        <v>44</v>
      </c>
      <c r="Q5777" t="s">
        <v>45</v>
      </c>
      <c r="R5777" t="str">
        <f t="shared" si="181"/>
        <v>Error</v>
      </c>
      <c r="S5777" t="e">
        <f>VLOOKUP($R5777,'Price Schedules'!$A$1:$H$34,4,FALSE)</f>
        <v>#N/A</v>
      </c>
      <c r="T5777" t="e">
        <f>VLOOKUP(R5777,'Price Schedules'!$A$1:$H$34,5,FALSE)</f>
        <v>#N/A</v>
      </c>
      <c r="U5777" t="e">
        <f>VLOOKUP(R5777,'Price Schedules'!$A$1:$H$34,6,FALSE)</f>
        <v>#N/A</v>
      </c>
      <c r="V5777" t="e">
        <f>VLOOKUP(R5777,'Price Schedules'!$A$1:$H$34,7,FALSE)</f>
        <v>#N/A</v>
      </c>
      <c r="W5777" t="e">
        <f>VLOOKUP(R5777,'Price Schedules'!$A$1:$H$34,8,FALSE)</f>
        <v>#N/A</v>
      </c>
    </row>
    <row r="5778" spans="1:23" x14ac:dyDescent="0.25">
      <c r="A5778">
        <f>Chargemaster!A5779</f>
        <v>0</v>
      </c>
      <c r="B5778">
        <f>Chargemaster!C5779</f>
        <v>0</v>
      </c>
      <c r="C5778">
        <f>Chargemaster!D5779</f>
        <v>0</v>
      </c>
      <c r="D5778" t="e">
        <f t="shared" si="180"/>
        <v>#N/A</v>
      </c>
      <c r="E5778" t="str">
        <f>(IF(B5778&lt;'Price Schedules'!$B$3,'Price Schedules'!$A$2,IF(B5778&lt;'Price Schedules'!$B$4,'Price Schedules'!$A$3,'Price Schedules'!$A$4)))</f>
        <v>Inj Med1</v>
      </c>
      <c r="F5778" t="str">
        <f>(IF(B5778&lt;'Price Schedules'!$B$7,'Price Schedules'!$A$6,IF(B5778&lt;'Price Schedules'!$B$8,'Price Schedules'!$A$7,'Price Schedules'!$A$8)))</f>
        <v>Chemo IV1</v>
      </c>
      <c r="G5778" t="str">
        <f>(IF(B5778&lt;'Price Schedules'!$B$11,'Price Schedules'!$A$10,IF(B5778&lt;'Price Schedules'!$B$12,'Price Schedules'!$A$11,'Price Schedules'!$A$12)))</f>
        <v>Chemo Med1</v>
      </c>
      <c r="H5778" t="str">
        <f>IF(B5778&lt;'Price Schedules'!$B$15,'Price Schedules'!$A$14,'Price Schedules'!$A$15)</f>
        <v>PASS1</v>
      </c>
      <c r="I5778" t="str">
        <f>IF(B5778&lt;'Price Schedules'!$B$18,'Price Schedules'!$A$17,'Price Schedules'!$A$18)</f>
        <v>IV1</v>
      </c>
      <c r="J5778" t="s">
        <v>38</v>
      </c>
      <c r="K5778" t="s">
        <v>39</v>
      </c>
      <c r="L5778" t="s">
        <v>40</v>
      </c>
      <c r="M5778" t="s">
        <v>41</v>
      </c>
      <c r="N5778" t="s">
        <v>42</v>
      </c>
      <c r="O5778" t="s">
        <v>43</v>
      </c>
      <c r="P5778" t="s">
        <v>44</v>
      </c>
      <c r="Q5778" t="s">
        <v>45</v>
      </c>
      <c r="R5778" t="str">
        <f t="shared" si="181"/>
        <v>Error</v>
      </c>
      <c r="S5778" t="e">
        <f>VLOOKUP($R5778,'Price Schedules'!$A$1:$H$34,4,FALSE)</f>
        <v>#N/A</v>
      </c>
      <c r="T5778" t="e">
        <f>VLOOKUP(R5778,'Price Schedules'!$A$1:$H$34,5,FALSE)</f>
        <v>#N/A</v>
      </c>
      <c r="U5778" t="e">
        <f>VLOOKUP(R5778,'Price Schedules'!$A$1:$H$34,6,FALSE)</f>
        <v>#N/A</v>
      </c>
      <c r="V5778" t="e">
        <f>VLOOKUP(R5778,'Price Schedules'!$A$1:$H$34,7,FALSE)</f>
        <v>#N/A</v>
      </c>
      <c r="W5778" t="e">
        <f>VLOOKUP(R5778,'Price Schedules'!$A$1:$H$34,8,FALSE)</f>
        <v>#N/A</v>
      </c>
    </row>
    <row r="5779" spans="1:23" x14ac:dyDescent="0.25">
      <c r="A5779">
        <f>Chargemaster!A5780</f>
        <v>0</v>
      </c>
      <c r="B5779">
        <f>Chargemaster!C5780</f>
        <v>0</v>
      </c>
      <c r="C5779">
        <f>Chargemaster!D5780</f>
        <v>0</v>
      </c>
      <c r="D5779" t="e">
        <f t="shared" si="180"/>
        <v>#N/A</v>
      </c>
      <c r="E5779" t="str">
        <f>(IF(B5779&lt;'Price Schedules'!$B$3,'Price Schedules'!$A$2,IF(B5779&lt;'Price Schedules'!$B$4,'Price Schedules'!$A$3,'Price Schedules'!$A$4)))</f>
        <v>Inj Med1</v>
      </c>
      <c r="F5779" t="str">
        <f>(IF(B5779&lt;'Price Schedules'!$B$7,'Price Schedules'!$A$6,IF(B5779&lt;'Price Schedules'!$B$8,'Price Schedules'!$A$7,'Price Schedules'!$A$8)))</f>
        <v>Chemo IV1</v>
      </c>
      <c r="G5779" t="str">
        <f>(IF(B5779&lt;'Price Schedules'!$B$11,'Price Schedules'!$A$10,IF(B5779&lt;'Price Schedules'!$B$12,'Price Schedules'!$A$11,'Price Schedules'!$A$12)))</f>
        <v>Chemo Med1</v>
      </c>
      <c r="H5779" t="str">
        <f>IF(B5779&lt;'Price Schedules'!$B$15,'Price Schedules'!$A$14,'Price Schedules'!$A$15)</f>
        <v>PASS1</v>
      </c>
      <c r="I5779" t="str">
        <f>IF(B5779&lt;'Price Schedules'!$B$18,'Price Schedules'!$A$17,'Price Schedules'!$A$18)</f>
        <v>IV1</v>
      </c>
      <c r="J5779" t="s">
        <v>38</v>
      </c>
      <c r="K5779" t="s">
        <v>39</v>
      </c>
      <c r="L5779" t="s">
        <v>40</v>
      </c>
      <c r="M5779" t="s">
        <v>41</v>
      </c>
      <c r="N5779" t="s">
        <v>42</v>
      </c>
      <c r="O5779" t="s">
        <v>43</v>
      </c>
      <c r="P5779" t="s">
        <v>44</v>
      </c>
      <c r="Q5779" t="s">
        <v>45</v>
      </c>
      <c r="R5779" t="str">
        <f t="shared" si="181"/>
        <v>Error</v>
      </c>
      <c r="S5779" t="e">
        <f>VLOOKUP($R5779,'Price Schedules'!$A$1:$H$34,4,FALSE)</f>
        <v>#N/A</v>
      </c>
      <c r="T5779" t="e">
        <f>VLOOKUP(R5779,'Price Schedules'!$A$1:$H$34,5,FALSE)</f>
        <v>#N/A</v>
      </c>
      <c r="U5779" t="e">
        <f>VLOOKUP(R5779,'Price Schedules'!$A$1:$H$34,6,FALSE)</f>
        <v>#N/A</v>
      </c>
      <c r="V5779" t="e">
        <f>VLOOKUP(R5779,'Price Schedules'!$A$1:$H$34,7,FALSE)</f>
        <v>#N/A</v>
      </c>
      <c r="W5779" t="e">
        <f>VLOOKUP(R5779,'Price Schedules'!$A$1:$H$34,8,FALSE)</f>
        <v>#N/A</v>
      </c>
    </row>
    <row r="5780" spans="1:23" x14ac:dyDescent="0.25">
      <c r="A5780">
        <f>Chargemaster!A5781</f>
        <v>0</v>
      </c>
      <c r="B5780">
        <f>Chargemaster!C5781</f>
        <v>0</v>
      </c>
      <c r="C5780">
        <f>Chargemaster!D5781</f>
        <v>0</v>
      </c>
      <c r="D5780" t="e">
        <f t="shared" si="180"/>
        <v>#N/A</v>
      </c>
      <c r="E5780" t="str">
        <f>(IF(B5780&lt;'Price Schedules'!$B$3,'Price Schedules'!$A$2,IF(B5780&lt;'Price Schedules'!$B$4,'Price Schedules'!$A$3,'Price Schedules'!$A$4)))</f>
        <v>Inj Med1</v>
      </c>
      <c r="F5780" t="str">
        <f>(IF(B5780&lt;'Price Schedules'!$B$7,'Price Schedules'!$A$6,IF(B5780&lt;'Price Schedules'!$B$8,'Price Schedules'!$A$7,'Price Schedules'!$A$8)))</f>
        <v>Chemo IV1</v>
      </c>
      <c r="G5780" t="str">
        <f>(IF(B5780&lt;'Price Schedules'!$B$11,'Price Schedules'!$A$10,IF(B5780&lt;'Price Schedules'!$B$12,'Price Schedules'!$A$11,'Price Schedules'!$A$12)))</f>
        <v>Chemo Med1</v>
      </c>
      <c r="H5780" t="str">
        <f>IF(B5780&lt;'Price Schedules'!$B$15,'Price Schedules'!$A$14,'Price Schedules'!$A$15)</f>
        <v>PASS1</v>
      </c>
      <c r="I5780" t="str">
        <f>IF(B5780&lt;'Price Schedules'!$B$18,'Price Schedules'!$A$17,'Price Schedules'!$A$18)</f>
        <v>IV1</v>
      </c>
      <c r="J5780" t="s">
        <v>38</v>
      </c>
      <c r="K5780" t="s">
        <v>39</v>
      </c>
      <c r="L5780" t="s">
        <v>40</v>
      </c>
      <c r="M5780" t="s">
        <v>41</v>
      </c>
      <c r="N5780" t="s">
        <v>42</v>
      </c>
      <c r="O5780" t="s">
        <v>43</v>
      </c>
      <c r="P5780" t="s">
        <v>44</v>
      </c>
      <c r="Q5780" t="s">
        <v>45</v>
      </c>
      <c r="R5780" t="str">
        <f t="shared" si="181"/>
        <v>Error</v>
      </c>
      <c r="S5780" t="e">
        <f>VLOOKUP($R5780,'Price Schedules'!$A$1:$H$34,4,FALSE)</f>
        <v>#N/A</v>
      </c>
      <c r="T5780" t="e">
        <f>VLOOKUP(R5780,'Price Schedules'!$A$1:$H$34,5,FALSE)</f>
        <v>#N/A</v>
      </c>
      <c r="U5780" t="e">
        <f>VLOOKUP(R5780,'Price Schedules'!$A$1:$H$34,6,FALSE)</f>
        <v>#N/A</v>
      </c>
      <c r="V5780" t="e">
        <f>VLOOKUP(R5780,'Price Schedules'!$A$1:$H$34,7,FALSE)</f>
        <v>#N/A</v>
      </c>
      <c r="W5780" t="e">
        <f>VLOOKUP(R5780,'Price Schedules'!$A$1:$H$34,8,FALSE)</f>
        <v>#N/A</v>
      </c>
    </row>
    <row r="5781" spans="1:23" x14ac:dyDescent="0.25">
      <c r="A5781">
        <f>Chargemaster!A5782</f>
        <v>0</v>
      </c>
      <c r="B5781">
        <f>Chargemaster!C5782</f>
        <v>0</v>
      </c>
      <c r="C5781">
        <f>Chargemaster!D5782</f>
        <v>0</v>
      </c>
      <c r="D5781" t="e">
        <f t="shared" si="180"/>
        <v>#N/A</v>
      </c>
      <c r="E5781" t="str">
        <f>(IF(B5781&lt;'Price Schedules'!$B$3,'Price Schedules'!$A$2,IF(B5781&lt;'Price Schedules'!$B$4,'Price Schedules'!$A$3,'Price Schedules'!$A$4)))</f>
        <v>Inj Med1</v>
      </c>
      <c r="F5781" t="str">
        <f>(IF(B5781&lt;'Price Schedules'!$B$7,'Price Schedules'!$A$6,IF(B5781&lt;'Price Schedules'!$B$8,'Price Schedules'!$A$7,'Price Schedules'!$A$8)))</f>
        <v>Chemo IV1</v>
      </c>
      <c r="G5781" t="str">
        <f>(IF(B5781&lt;'Price Schedules'!$B$11,'Price Schedules'!$A$10,IF(B5781&lt;'Price Schedules'!$B$12,'Price Schedules'!$A$11,'Price Schedules'!$A$12)))</f>
        <v>Chemo Med1</v>
      </c>
      <c r="H5781" t="str">
        <f>IF(B5781&lt;'Price Schedules'!$B$15,'Price Schedules'!$A$14,'Price Schedules'!$A$15)</f>
        <v>PASS1</v>
      </c>
      <c r="I5781" t="str">
        <f>IF(B5781&lt;'Price Schedules'!$B$18,'Price Schedules'!$A$17,'Price Schedules'!$A$18)</f>
        <v>IV1</v>
      </c>
      <c r="J5781" t="s">
        <v>38</v>
      </c>
      <c r="K5781" t="s">
        <v>39</v>
      </c>
      <c r="L5781" t="s">
        <v>40</v>
      </c>
      <c r="M5781" t="s">
        <v>41</v>
      </c>
      <c r="N5781" t="s">
        <v>42</v>
      </c>
      <c r="O5781" t="s">
        <v>43</v>
      </c>
      <c r="P5781" t="s">
        <v>44</v>
      </c>
      <c r="Q5781" t="s">
        <v>45</v>
      </c>
      <c r="R5781" t="str">
        <f t="shared" si="181"/>
        <v>Error</v>
      </c>
      <c r="S5781" t="e">
        <f>VLOOKUP($R5781,'Price Schedules'!$A$1:$H$34,4,FALSE)</f>
        <v>#N/A</v>
      </c>
      <c r="T5781" t="e">
        <f>VLOOKUP(R5781,'Price Schedules'!$A$1:$H$34,5,FALSE)</f>
        <v>#N/A</v>
      </c>
      <c r="U5781" t="e">
        <f>VLOOKUP(R5781,'Price Schedules'!$A$1:$H$34,6,FALSE)</f>
        <v>#N/A</v>
      </c>
      <c r="V5781" t="e">
        <f>VLOOKUP(R5781,'Price Schedules'!$A$1:$H$34,7,FALSE)</f>
        <v>#N/A</v>
      </c>
      <c r="W5781" t="e">
        <f>VLOOKUP(R5781,'Price Schedules'!$A$1:$H$34,8,FALSE)</f>
        <v>#N/A</v>
      </c>
    </row>
    <row r="5782" spans="1:23" x14ac:dyDescent="0.25">
      <c r="A5782">
        <f>Chargemaster!A5783</f>
        <v>0</v>
      </c>
      <c r="B5782">
        <f>Chargemaster!C5783</f>
        <v>0</v>
      </c>
      <c r="C5782">
        <f>Chargemaster!D5783</f>
        <v>0</v>
      </c>
      <c r="D5782" t="e">
        <f t="shared" si="180"/>
        <v>#N/A</v>
      </c>
      <c r="E5782" t="str">
        <f>(IF(B5782&lt;'Price Schedules'!$B$3,'Price Schedules'!$A$2,IF(B5782&lt;'Price Schedules'!$B$4,'Price Schedules'!$A$3,'Price Schedules'!$A$4)))</f>
        <v>Inj Med1</v>
      </c>
      <c r="F5782" t="str">
        <f>(IF(B5782&lt;'Price Schedules'!$B$7,'Price Schedules'!$A$6,IF(B5782&lt;'Price Schedules'!$B$8,'Price Schedules'!$A$7,'Price Schedules'!$A$8)))</f>
        <v>Chemo IV1</v>
      </c>
      <c r="G5782" t="str">
        <f>(IF(B5782&lt;'Price Schedules'!$B$11,'Price Schedules'!$A$10,IF(B5782&lt;'Price Schedules'!$B$12,'Price Schedules'!$A$11,'Price Schedules'!$A$12)))</f>
        <v>Chemo Med1</v>
      </c>
      <c r="H5782" t="str">
        <f>IF(B5782&lt;'Price Schedules'!$B$15,'Price Schedules'!$A$14,'Price Schedules'!$A$15)</f>
        <v>PASS1</v>
      </c>
      <c r="I5782" t="str">
        <f>IF(B5782&lt;'Price Schedules'!$B$18,'Price Schedules'!$A$17,'Price Schedules'!$A$18)</f>
        <v>IV1</v>
      </c>
      <c r="J5782" t="s">
        <v>38</v>
      </c>
      <c r="K5782" t="s">
        <v>39</v>
      </c>
      <c r="L5782" t="s">
        <v>40</v>
      </c>
      <c r="M5782" t="s">
        <v>41</v>
      </c>
      <c r="N5782" t="s">
        <v>42</v>
      </c>
      <c r="O5782" t="s">
        <v>43</v>
      </c>
      <c r="P5782" t="s">
        <v>44</v>
      </c>
      <c r="Q5782" t="s">
        <v>45</v>
      </c>
      <c r="R5782" t="str">
        <f t="shared" si="181"/>
        <v>Error</v>
      </c>
      <c r="S5782" t="e">
        <f>VLOOKUP($R5782,'Price Schedules'!$A$1:$H$34,4,FALSE)</f>
        <v>#N/A</v>
      </c>
      <c r="T5782" t="e">
        <f>VLOOKUP(R5782,'Price Schedules'!$A$1:$H$34,5,FALSE)</f>
        <v>#N/A</v>
      </c>
      <c r="U5782" t="e">
        <f>VLOOKUP(R5782,'Price Schedules'!$A$1:$H$34,6,FALSE)</f>
        <v>#N/A</v>
      </c>
      <c r="V5782" t="e">
        <f>VLOOKUP(R5782,'Price Schedules'!$A$1:$H$34,7,FALSE)</f>
        <v>#N/A</v>
      </c>
      <c r="W5782" t="e">
        <f>VLOOKUP(R5782,'Price Schedules'!$A$1:$H$34,8,FALSE)</f>
        <v>#N/A</v>
      </c>
    </row>
    <row r="5783" spans="1:23" x14ac:dyDescent="0.25">
      <c r="A5783">
        <f>Chargemaster!A5784</f>
        <v>0</v>
      </c>
      <c r="B5783">
        <f>Chargemaster!C5784</f>
        <v>0</v>
      </c>
      <c r="C5783">
        <f>Chargemaster!D5784</f>
        <v>0</v>
      </c>
      <c r="D5783" t="e">
        <f t="shared" si="180"/>
        <v>#N/A</v>
      </c>
      <c r="E5783" t="str">
        <f>(IF(B5783&lt;'Price Schedules'!$B$3,'Price Schedules'!$A$2,IF(B5783&lt;'Price Schedules'!$B$4,'Price Schedules'!$A$3,'Price Schedules'!$A$4)))</f>
        <v>Inj Med1</v>
      </c>
      <c r="F5783" t="str">
        <f>(IF(B5783&lt;'Price Schedules'!$B$7,'Price Schedules'!$A$6,IF(B5783&lt;'Price Schedules'!$B$8,'Price Schedules'!$A$7,'Price Schedules'!$A$8)))</f>
        <v>Chemo IV1</v>
      </c>
      <c r="G5783" t="str">
        <f>(IF(B5783&lt;'Price Schedules'!$B$11,'Price Schedules'!$A$10,IF(B5783&lt;'Price Schedules'!$B$12,'Price Schedules'!$A$11,'Price Schedules'!$A$12)))</f>
        <v>Chemo Med1</v>
      </c>
      <c r="H5783" t="str">
        <f>IF(B5783&lt;'Price Schedules'!$B$15,'Price Schedules'!$A$14,'Price Schedules'!$A$15)</f>
        <v>PASS1</v>
      </c>
      <c r="I5783" t="str">
        <f>IF(B5783&lt;'Price Schedules'!$B$18,'Price Schedules'!$A$17,'Price Schedules'!$A$18)</f>
        <v>IV1</v>
      </c>
      <c r="J5783" t="s">
        <v>38</v>
      </c>
      <c r="K5783" t="s">
        <v>39</v>
      </c>
      <c r="L5783" t="s">
        <v>40</v>
      </c>
      <c r="M5783" t="s">
        <v>41</v>
      </c>
      <c r="N5783" t="s">
        <v>42</v>
      </c>
      <c r="O5783" t="s">
        <v>43</v>
      </c>
      <c r="P5783" t="s">
        <v>44</v>
      </c>
      <c r="Q5783" t="s">
        <v>45</v>
      </c>
      <c r="R5783" t="str">
        <f t="shared" si="181"/>
        <v>Error</v>
      </c>
      <c r="S5783" t="e">
        <f>VLOOKUP($R5783,'Price Schedules'!$A$1:$H$34,4,FALSE)</f>
        <v>#N/A</v>
      </c>
      <c r="T5783" t="e">
        <f>VLOOKUP(R5783,'Price Schedules'!$A$1:$H$34,5,FALSE)</f>
        <v>#N/A</v>
      </c>
      <c r="U5783" t="e">
        <f>VLOOKUP(R5783,'Price Schedules'!$A$1:$H$34,6,FALSE)</f>
        <v>#N/A</v>
      </c>
      <c r="V5783" t="e">
        <f>VLOOKUP(R5783,'Price Schedules'!$A$1:$H$34,7,FALSE)</f>
        <v>#N/A</v>
      </c>
      <c r="W5783" t="e">
        <f>VLOOKUP(R5783,'Price Schedules'!$A$1:$H$34,8,FALSE)</f>
        <v>#N/A</v>
      </c>
    </row>
    <row r="5784" spans="1:23" x14ac:dyDescent="0.25">
      <c r="A5784">
        <f>Chargemaster!A5785</f>
        <v>0</v>
      </c>
      <c r="B5784">
        <f>Chargemaster!C5785</f>
        <v>0</v>
      </c>
      <c r="C5784">
        <f>Chargemaster!D5785</f>
        <v>0</v>
      </c>
      <c r="D5784" t="e">
        <f t="shared" si="180"/>
        <v>#N/A</v>
      </c>
      <c r="E5784" t="str">
        <f>(IF(B5784&lt;'Price Schedules'!$B$3,'Price Schedules'!$A$2,IF(B5784&lt;'Price Schedules'!$B$4,'Price Schedules'!$A$3,'Price Schedules'!$A$4)))</f>
        <v>Inj Med1</v>
      </c>
      <c r="F5784" t="str">
        <f>(IF(B5784&lt;'Price Schedules'!$B$7,'Price Schedules'!$A$6,IF(B5784&lt;'Price Schedules'!$B$8,'Price Schedules'!$A$7,'Price Schedules'!$A$8)))</f>
        <v>Chemo IV1</v>
      </c>
      <c r="G5784" t="str">
        <f>(IF(B5784&lt;'Price Schedules'!$B$11,'Price Schedules'!$A$10,IF(B5784&lt;'Price Schedules'!$B$12,'Price Schedules'!$A$11,'Price Schedules'!$A$12)))</f>
        <v>Chemo Med1</v>
      </c>
      <c r="H5784" t="str">
        <f>IF(B5784&lt;'Price Schedules'!$B$15,'Price Schedules'!$A$14,'Price Schedules'!$A$15)</f>
        <v>PASS1</v>
      </c>
      <c r="I5784" t="str">
        <f>IF(B5784&lt;'Price Schedules'!$B$18,'Price Schedules'!$A$17,'Price Schedules'!$A$18)</f>
        <v>IV1</v>
      </c>
      <c r="J5784" t="s">
        <v>38</v>
      </c>
      <c r="K5784" t="s">
        <v>39</v>
      </c>
      <c r="L5784" t="s">
        <v>40</v>
      </c>
      <c r="M5784" t="s">
        <v>41</v>
      </c>
      <c r="N5784" t="s">
        <v>42</v>
      </c>
      <c r="O5784" t="s">
        <v>43</v>
      </c>
      <c r="P5784" t="s">
        <v>44</v>
      </c>
      <c r="Q5784" t="s">
        <v>45</v>
      </c>
      <c r="R5784" t="str">
        <f t="shared" si="181"/>
        <v>Error</v>
      </c>
      <c r="S5784" t="e">
        <f>VLOOKUP($R5784,'Price Schedules'!$A$1:$H$34,4,FALSE)</f>
        <v>#N/A</v>
      </c>
      <c r="T5784" t="e">
        <f>VLOOKUP(R5784,'Price Schedules'!$A$1:$H$34,5,FALSE)</f>
        <v>#N/A</v>
      </c>
      <c r="U5784" t="e">
        <f>VLOOKUP(R5784,'Price Schedules'!$A$1:$H$34,6,FALSE)</f>
        <v>#N/A</v>
      </c>
      <c r="V5784" t="e">
        <f>VLOOKUP(R5784,'Price Schedules'!$A$1:$H$34,7,FALSE)</f>
        <v>#N/A</v>
      </c>
      <c r="W5784" t="e">
        <f>VLOOKUP(R5784,'Price Schedules'!$A$1:$H$34,8,FALSE)</f>
        <v>#N/A</v>
      </c>
    </row>
    <row r="5785" spans="1:23" x14ac:dyDescent="0.25">
      <c r="A5785">
        <f>Chargemaster!A5786</f>
        <v>0</v>
      </c>
      <c r="B5785">
        <f>Chargemaster!C5786</f>
        <v>0</v>
      </c>
      <c r="C5785">
        <f>Chargemaster!D5786</f>
        <v>0</v>
      </c>
      <c r="D5785" t="e">
        <f t="shared" si="180"/>
        <v>#N/A</v>
      </c>
      <c r="E5785" t="str">
        <f>(IF(B5785&lt;'Price Schedules'!$B$3,'Price Schedules'!$A$2,IF(B5785&lt;'Price Schedules'!$B$4,'Price Schedules'!$A$3,'Price Schedules'!$A$4)))</f>
        <v>Inj Med1</v>
      </c>
      <c r="F5785" t="str">
        <f>(IF(B5785&lt;'Price Schedules'!$B$7,'Price Schedules'!$A$6,IF(B5785&lt;'Price Schedules'!$B$8,'Price Schedules'!$A$7,'Price Schedules'!$A$8)))</f>
        <v>Chemo IV1</v>
      </c>
      <c r="G5785" t="str">
        <f>(IF(B5785&lt;'Price Schedules'!$B$11,'Price Schedules'!$A$10,IF(B5785&lt;'Price Schedules'!$B$12,'Price Schedules'!$A$11,'Price Schedules'!$A$12)))</f>
        <v>Chemo Med1</v>
      </c>
      <c r="H5785" t="str">
        <f>IF(B5785&lt;'Price Schedules'!$B$15,'Price Schedules'!$A$14,'Price Schedules'!$A$15)</f>
        <v>PASS1</v>
      </c>
      <c r="I5785" t="str">
        <f>IF(B5785&lt;'Price Schedules'!$B$18,'Price Schedules'!$A$17,'Price Schedules'!$A$18)</f>
        <v>IV1</v>
      </c>
      <c r="J5785" t="s">
        <v>38</v>
      </c>
      <c r="K5785" t="s">
        <v>39</v>
      </c>
      <c r="L5785" t="s">
        <v>40</v>
      </c>
      <c r="M5785" t="s">
        <v>41</v>
      </c>
      <c r="N5785" t="s">
        <v>42</v>
      </c>
      <c r="O5785" t="s">
        <v>43</v>
      </c>
      <c r="P5785" t="s">
        <v>44</v>
      </c>
      <c r="Q5785" t="s">
        <v>45</v>
      </c>
      <c r="R5785" t="str">
        <f t="shared" si="181"/>
        <v>Error</v>
      </c>
      <c r="S5785" t="e">
        <f>VLOOKUP($R5785,'Price Schedules'!$A$1:$H$34,4,FALSE)</f>
        <v>#N/A</v>
      </c>
      <c r="T5785" t="e">
        <f>VLOOKUP(R5785,'Price Schedules'!$A$1:$H$34,5,FALSE)</f>
        <v>#N/A</v>
      </c>
      <c r="U5785" t="e">
        <f>VLOOKUP(R5785,'Price Schedules'!$A$1:$H$34,6,FALSE)</f>
        <v>#N/A</v>
      </c>
      <c r="V5785" t="e">
        <f>VLOOKUP(R5785,'Price Schedules'!$A$1:$H$34,7,FALSE)</f>
        <v>#N/A</v>
      </c>
      <c r="W5785" t="e">
        <f>VLOOKUP(R5785,'Price Schedules'!$A$1:$H$34,8,FALSE)</f>
        <v>#N/A</v>
      </c>
    </row>
    <row r="5786" spans="1:23" x14ac:dyDescent="0.25">
      <c r="A5786">
        <f>Chargemaster!A5787</f>
        <v>0</v>
      </c>
      <c r="B5786">
        <f>Chargemaster!C5787</f>
        <v>0</v>
      </c>
      <c r="C5786">
        <f>Chargemaster!D5787</f>
        <v>0</v>
      </c>
      <c r="D5786" t="e">
        <f t="shared" si="180"/>
        <v>#N/A</v>
      </c>
      <c r="E5786" t="str">
        <f>(IF(B5786&lt;'Price Schedules'!$B$3,'Price Schedules'!$A$2,IF(B5786&lt;'Price Schedules'!$B$4,'Price Schedules'!$A$3,'Price Schedules'!$A$4)))</f>
        <v>Inj Med1</v>
      </c>
      <c r="F5786" t="str">
        <f>(IF(B5786&lt;'Price Schedules'!$B$7,'Price Schedules'!$A$6,IF(B5786&lt;'Price Schedules'!$B$8,'Price Schedules'!$A$7,'Price Schedules'!$A$8)))</f>
        <v>Chemo IV1</v>
      </c>
      <c r="G5786" t="str">
        <f>(IF(B5786&lt;'Price Schedules'!$B$11,'Price Schedules'!$A$10,IF(B5786&lt;'Price Schedules'!$B$12,'Price Schedules'!$A$11,'Price Schedules'!$A$12)))</f>
        <v>Chemo Med1</v>
      </c>
      <c r="H5786" t="str">
        <f>IF(B5786&lt;'Price Schedules'!$B$15,'Price Schedules'!$A$14,'Price Schedules'!$A$15)</f>
        <v>PASS1</v>
      </c>
      <c r="I5786" t="str">
        <f>IF(B5786&lt;'Price Schedules'!$B$18,'Price Schedules'!$A$17,'Price Schedules'!$A$18)</f>
        <v>IV1</v>
      </c>
      <c r="J5786" t="s">
        <v>38</v>
      </c>
      <c r="K5786" t="s">
        <v>39</v>
      </c>
      <c r="L5786" t="s">
        <v>40</v>
      </c>
      <c r="M5786" t="s">
        <v>41</v>
      </c>
      <c r="N5786" t="s">
        <v>42</v>
      </c>
      <c r="O5786" t="s">
        <v>43</v>
      </c>
      <c r="P5786" t="s">
        <v>44</v>
      </c>
      <c r="Q5786" t="s">
        <v>45</v>
      </c>
      <c r="R5786" t="str">
        <f t="shared" si="181"/>
        <v>Error</v>
      </c>
      <c r="S5786" t="e">
        <f>VLOOKUP($R5786,'Price Schedules'!$A$1:$H$34,4,FALSE)</f>
        <v>#N/A</v>
      </c>
      <c r="T5786" t="e">
        <f>VLOOKUP(R5786,'Price Schedules'!$A$1:$H$34,5,FALSE)</f>
        <v>#N/A</v>
      </c>
      <c r="U5786" t="e">
        <f>VLOOKUP(R5786,'Price Schedules'!$A$1:$H$34,6,FALSE)</f>
        <v>#N/A</v>
      </c>
      <c r="V5786" t="e">
        <f>VLOOKUP(R5786,'Price Schedules'!$A$1:$H$34,7,FALSE)</f>
        <v>#N/A</v>
      </c>
      <c r="W5786" t="e">
        <f>VLOOKUP(R5786,'Price Schedules'!$A$1:$H$34,8,FALSE)</f>
        <v>#N/A</v>
      </c>
    </row>
    <row r="5787" spans="1:23" x14ac:dyDescent="0.25">
      <c r="A5787">
        <f>Chargemaster!A5788</f>
        <v>0</v>
      </c>
      <c r="B5787">
        <f>Chargemaster!C5788</f>
        <v>0</v>
      </c>
      <c r="C5787">
        <f>Chargemaster!D5788</f>
        <v>0</v>
      </c>
      <c r="D5787" t="e">
        <f t="shared" si="180"/>
        <v>#N/A</v>
      </c>
      <c r="E5787" t="str">
        <f>(IF(B5787&lt;'Price Schedules'!$B$3,'Price Schedules'!$A$2,IF(B5787&lt;'Price Schedules'!$B$4,'Price Schedules'!$A$3,'Price Schedules'!$A$4)))</f>
        <v>Inj Med1</v>
      </c>
      <c r="F5787" t="str">
        <f>(IF(B5787&lt;'Price Schedules'!$B$7,'Price Schedules'!$A$6,IF(B5787&lt;'Price Schedules'!$B$8,'Price Schedules'!$A$7,'Price Schedules'!$A$8)))</f>
        <v>Chemo IV1</v>
      </c>
      <c r="G5787" t="str">
        <f>(IF(B5787&lt;'Price Schedules'!$B$11,'Price Schedules'!$A$10,IF(B5787&lt;'Price Schedules'!$B$12,'Price Schedules'!$A$11,'Price Schedules'!$A$12)))</f>
        <v>Chemo Med1</v>
      </c>
      <c r="H5787" t="str">
        <f>IF(B5787&lt;'Price Schedules'!$B$15,'Price Schedules'!$A$14,'Price Schedules'!$A$15)</f>
        <v>PASS1</v>
      </c>
      <c r="I5787" t="str">
        <f>IF(B5787&lt;'Price Schedules'!$B$18,'Price Schedules'!$A$17,'Price Schedules'!$A$18)</f>
        <v>IV1</v>
      </c>
      <c r="J5787" t="s">
        <v>38</v>
      </c>
      <c r="K5787" t="s">
        <v>39</v>
      </c>
      <c r="L5787" t="s">
        <v>40</v>
      </c>
      <c r="M5787" t="s">
        <v>41</v>
      </c>
      <c r="N5787" t="s">
        <v>42</v>
      </c>
      <c r="O5787" t="s">
        <v>43</v>
      </c>
      <c r="P5787" t="s">
        <v>44</v>
      </c>
      <c r="Q5787" t="s">
        <v>45</v>
      </c>
      <c r="R5787" t="str">
        <f t="shared" si="181"/>
        <v>Error</v>
      </c>
      <c r="S5787" t="e">
        <f>VLOOKUP($R5787,'Price Schedules'!$A$1:$H$34,4,FALSE)</f>
        <v>#N/A</v>
      </c>
      <c r="T5787" t="e">
        <f>VLOOKUP(R5787,'Price Schedules'!$A$1:$H$34,5,FALSE)</f>
        <v>#N/A</v>
      </c>
      <c r="U5787" t="e">
        <f>VLOOKUP(R5787,'Price Schedules'!$A$1:$H$34,6,FALSE)</f>
        <v>#N/A</v>
      </c>
      <c r="V5787" t="e">
        <f>VLOOKUP(R5787,'Price Schedules'!$A$1:$H$34,7,FALSE)</f>
        <v>#N/A</v>
      </c>
      <c r="W5787" t="e">
        <f>VLOOKUP(R5787,'Price Schedules'!$A$1:$H$34,8,FALSE)</f>
        <v>#N/A</v>
      </c>
    </row>
    <row r="5788" spans="1:23" x14ac:dyDescent="0.25">
      <c r="A5788">
        <f>Chargemaster!A5789</f>
        <v>0</v>
      </c>
      <c r="B5788">
        <f>Chargemaster!C5789</f>
        <v>0</v>
      </c>
      <c r="C5788">
        <f>Chargemaster!D5789</f>
        <v>0</v>
      </c>
      <c r="D5788" t="e">
        <f t="shared" si="180"/>
        <v>#N/A</v>
      </c>
      <c r="E5788" t="str">
        <f>(IF(B5788&lt;'Price Schedules'!$B$3,'Price Schedules'!$A$2,IF(B5788&lt;'Price Schedules'!$B$4,'Price Schedules'!$A$3,'Price Schedules'!$A$4)))</f>
        <v>Inj Med1</v>
      </c>
      <c r="F5788" t="str">
        <f>(IF(B5788&lt;'Price Schedules'!$B$7,'Price Schedules'!$A$6,IF(B5788&lt;'Price Schedules'!$B$8,'Price Schedules'!$A$7,'Price Schedules'!$A$8)))</f>
        <v>Chemo IV1</v>
      </c>
      <c r="G5788" t="str">
        <f>(IF(B5788&lt;'Price Schedules'!$B$11,'Price Schedules'!$A$10,IF(B5788&lt;'Price Schedules'!$B$12,'Price Schedules'!$A$11,'Price Schedules'!$A$12)))</f>
        <v>Chemo Med1</v>
      </c>
      <c r="H5788" t="str">
        <f>IF(B5788&lt;'Price Schedules'!$B$15,'Price Schedules'!$A$14,'Price Schedules'!$A$15)</f>
        <v>PASS1</v>
      </c>
      <c r="I5788" t="str">
        <f>IF(B5788&lt;'Price Schedules'!$B$18,'Price Schedules'!$A$17,'Price Schedules'!$A$18)</f>
        <v>IV1</v>
      </c>
      <c r="J5788" t="s">
        <v>38</v>
      </c>
      <c r="K5788" t="s">
        <v>39</v>
      </c>
      <c r="L5788" t="s">
        <v>40</v>
      </c>
      <c r="M5788" t="s">
        <v>41</v>
      </c>
      <c r="N5788" t="s">
        <v>42</v>
      </c>
      <c r="O5788" t="s">
        <v>43</v>
      </c>
      <c r="P5788" t="s">
        <v>44</v>
      </c>
      <c r="Q5788" t="s">
        <v>45</v>
      </c>
      <c r="R5788" t="str">
        <f t="shared" si="181"/>
        <v>Error</v>
      </c>
      <c r="S5788" t="e">
        <f>VLOOKUP($R5788,'Price Schedules'!$A$1:$H$34,4,FALSE)</f>
        <v>#N/A</v>
      </c>
      <c r="T5788" t="e">
        <f>VLOOKUP(R5788,'Price Schedules'!$A$1:$H$34,5,FALSE)</f>
        <v>#N/A</v>
      </c>
      <c r="U5788" t="e">
        <f>VLOOKUP(R5788,'Price Schedules'!$A$1:$H$34,6,FALSE)</f>
        <v>#N/A</v>
      </c>
      <c r="V5788" t="e">
        <f>VLOOKUP(R5788,'Price Schedules'!$A$1:$H$34,7,FALSE)</f>
        <v>#N/A</v>
      </c>
      <c r="W5788" t="e">
        <f>VLOOKUP(R5788,'Price Schedules'!$A$1:$H$34,8,FALSE)</f>
        <v>#N/A</v>
      </c>
    </row>
    <row r="5789" spans="1:23" x14ac:dyDescent="0.25">
      <c r="A5789">
        <f>Chargemaster!A5790</f>
        <v>0</v>
      </c>
      <c r="B5789">
        <f>Chargemaster!C5790</f>
        <v>0</v>
      </c>
      <c r="C5789">
        <f>Chargemaster!D5790</f>
        <v>0</v>
      </c>
      <c r="D5789" t="e">
        <f t="shared" si="180"/>
        <v>#N/A</v>
      </c>
      <c r="E5789" t="str">
        <f>(IF(B5789&lt;'Price Schedules'!$B$3,'Price Schedules'!$A$2,IF(B5789&lt;'Price Schedules'!$B$4,'Price Schedules'!$A$3,'Price Schedules'!$A$4)))</f>
        <v>Inj Med1</v>
      </c>
      <c r="F5789" t="str">
        <f>(IF(B5789&lt;'Price Schedules'!$B$7,'Price Schedules'!$A$6,IF(B5789&lt;'Price Schedules'!$B$8,'Price Schedules'!$A$7,'Price Schedules'!$A$8)))</f>
        <v>Chemo IV1</v>
      </c>
      <c r="G5789" t="str">
        <f>(IF(B5789&lt;'Price Schedules'!$B$11,'Price Schedules'!$A$10,IF(B5789&lt;'Price Schedules'!$B$12,'Price Schedules'!$A$11,'Price Schedules'!$A$12)))</f>
        <v>Chemo Med1</v>
      </c>
      <c r="H5789" t="str">
        <f>IF(B5789&lt;'Price Schedules'!$B$15,'Price Schedules'!$A$14,'Price Schedules'!$A$15)</f>
        <v>PASS1</v>
      </c>
      <c r="I5789" t="str">
        <f>IF(B5789&lt;'Price Schedules'!$B$18,'Price Schedules'!$A$17,'Price Schedules'!$A$18)</f>
        <v>IV1</v>
      </c>
      <c r="J5789" t="s">
        <v>38</v>
      </c>
      <c r="K5789" t="s">
        <v>39</v>
      </c>
      <c r="L5789" t="s">
        <v>40</v>
      </c>
      <c r="M5789" t="s">
        <v>41</v>
      </c>
      <c r="N5789" t="s">
        <v>42</v>
      </c>
      <c r="O5789" t="s">
        <v>43</v>
      </c>
      <c r="P5789" t="s">
        <v>44</v>
      </c>
      <c r="Q5789" t="s">
        <v>45</v>
      </c>
      <c r="R5789" t="str">
        <f t="shared" si="181"/>
        <v>Error</v>
      </c>
      <c r="S5789" t="e">
        <f>VLOOKUP($R5789,'Price Schedules'!$A$1:$H$34,4,FALSE)</f>
        <v>#N/A</v>
      </c>
      <c r="T5789" t="e">
        <f>VLOOKUP(R5789,'Price Schedules'!$A$1:$H$34,5,FALSE)</f>
        <v>#N/A</v>
      </c>
      <c r="U5789" t="e">
        <f>VLOOKUP(R5789,'Price Schedules'!$A$1:$H$34,6,FALSE)</f>
        <v>#N/A</v>
      </c>
      <c r="V5789" t="e">
        <f>VLOOKUP(R5789,'Price Schedules'!$A$1:$H$34,7,FALSE)</f>
        <v>#N/A</v>
      </c>
      <c r="W5789" t="e">
        <f>VLOOKUP(R5789,'Price Schedules'!$A$1:$H$34,8,FALSE)</f>
        <v>#N/A</v>
      </c>
    </row>
    <row r="5790" spans="1:23" x14ac:dyDescent="0.25">
      <c r="A5790">
        <f>Chargemaster!A5791</f>
        <v>0</v>
      </c>
      <c r="B5790">
        <f>Chargemaster!C5791</f>
        <v>0</v>
      </c>
      <c r="C5790">
        <f>Chargemaster!D5791</f>
        <v>0</v>
      </c>
      <c r="D5790" t="e">
        <f t="shared" si="180"/>
        <v>#N/A</v>
      </c>
      <c r="E5790" t="str">
        <f>(IF(B5790&lt;'Price Schedules'!$B$3,'Price Schedules'!$A$2,IF(B5790&lt;'Price Schedules'!$B$4,'Price Schedules'!$A$3,'Price Schedules'!$A$4)))</f>
        <v>Inj Med1</v>
      </c>
      <c r="F5790" t="str">
        <f>(IF(B5790&lt;'Price Schedules'!$B$7,'Price Schedules'!$A$6,IF(B5790&lt;'Price Schedules'!$B$8,'Price Schedules'!$A$7,'Price Schedules'!$A$8)))</f>
        <v>Chemo IV1</v>
      </c>
      <c r="G5790" t="str">
        <f>(IF(B5790&lt;'Price Schedules'!$B$11,'Price Schedules'!$A$10,IF(B5790&lt;'Price Schedules'!$B$12,'Price Schedules'!$A$11,'Price Schedules'!$A$12)))</f>
        <v>Chemo Med1</v>
      </c>
      <c r="H5790" t="str">
        <f>IF(B5790&lt;'Price Schedules'!$B$15,'Price Schedules'!$A$14,'Price Schedules'!$A$15)</f>
        <v>PASS1</v>
      </c>
      <c r="I5790" t="str">
        <f>IF(B5790&lt;'Price Schedules'!$B$18,'Price Schedules'!$A$17,'Price Schedules'!$A$18)</f>
        <v>IV1</v>
      </c>
      <c r="J5790" t="s">
        <v>38</v>
      </c>
      <c r="K5790" t="s">
        <v>39</v>
      </c>
      <c r="L5790" t="s">
        <v>40</v>
      </c>
      <c r="M5790" t="s">
        <v>41</v>
      </c>
      <c r="N5790" t="s">
        <v>42</v>
      </c>
      <c r="O5790" t="s">
        <v>43</v>
      </c>
      <c r="P5790" t="s">
        <v>44</v>
      </c>
      <c r="Q5790" t="s">
        <v>45</v>
      </c>
      <c r="R5790" t="str">
        <f t="shared" si="181"/>
        <v>Error</v>
      </c>
      <c r="S5790" t="e">
        <f>VLOOKUP($R5790,'Price Schedules'!$A$1:$H$34,4,FALSE)</f>
        <v>#N/A</v>
      </c>
      <c r="T5790" t="e">
        <f>VLOOKUP(R5790,'Price Schedules'!$A$1:$H$34,5,FALSE)</f>
        <v>#N/A</v>
      </c>
      <c r="U5790" t="e">
        <f>VLOOKUP(R5790,'Price Schedules'!$A$1:$H$34,6,FALSE)</f>
        <v>#N/A</v>
      </c>
      <c r="V5790" t="e">
        <f>VLOOKUP(R5790,'Price Schedules'!$A$1:$H$34,7,FALSE)</f>
        <v>#N/A</v>
      </c>
      <c r="W5790" t="e">
        <f>VLOOKUP(R5790,'Price Schedules'!$A$1:$H$34,8,FALSE)</f>
        <v>#N/A</v>
      </c>
    </row>
    <row r="5791" spans="1:23" x14ac:dyDescent="0.25">
      <c r="A5791">
        <f>Chargemaster!A5792</f>
        <v>0</v>
      </c>
      <c r="B5791">
        <f>Chargemaster!C5792</f>
        <v>0</v>
      </c>
      <c r="C5791">
        <f>Chargemaster!D5792</f>
        <v>0</v>
      </c>
      <c r="D5791" t="e">
        <f t="shared" si="180"/>
        <v>#N/A</v>
      </c>
      <c r="E5791" t="str">
        <f>(IF(B5791&lt;'Price Schedules'!$B$3,'Price Schedules'!$A$2,IF(B5791&lt;'Price Schedules'!$B$4,'Price Schedules'!$A$3,'Price Schedules'!$A$4)))</f>
        <v>Inj Med1</v>
      </c>
      <c r="F5791" t="str">
        <f>(IF(B5791&lt;'Price Schedules'!$B$7,'Price Schedules'!$A$6,IF(B5791&lt;'Price Schedules'!$B$8,'Price Schedules'!$A$7,'Price Schedules'!$A$8)))</f>
        <v>Chemo IV1</v>
      </c>
      <c r="G5791" t="str">
        <f>(IF(B5791&lt;'Price Schedules'!$B$11,'Price Schedules'!$A$10,IF(B5791&lt;'Price Schedules'!$B$12,'Price Schedules'!$A$11,'Price Schedules'!$A$12)))</f>
        <v>Chemo Med1</v>
      </c>
      <c r="H5791" t="str">
        <f>IF(B5791&lt;'Price Schedules'!$B$15,'Price Schedules'!$A$14,'Price Schedules'!$A$15)</f>
        <v>PASS1</v>
      </c>
      <c r="I5791" t="str">
        <f>IF(B5791&lt;'Price Schedules'!$B$18,'Price Schedules'!$A$17,'Price Schedules'!$A$18)</f>
        <v>IV1</v>
      </c>
      <c r="J5791" t="s">
        <v>38</v>
      </c>
      <c r="K5791" t="s">
        <v>39</v>
      </c>
      <c r="L5791" t="s">
        <v>40</v>
      </c>
      <c r="M5791" t="s">
        <v>41</v>
      </c>
      <c r="N5791" t="s">
        <v>42</v>
      </c>
      <c r="O5791" t="s">
        <v>43</v>
      </c>
      <c r="P5791" t="s">
        <v>44</v>
      </c>
      <c r="Q5791" t="s">
        <v>45</v>
      </c>
      <c r="R5791" t="str">
        <f t="shared" si="181"/>
        <v>Error</v>
      </c>
      <c r="S5791" t="e">
        <f>VLOOKUP($R5791,'Price Schedules'!$A$1:$H$34,4,FALSE)</f>
        <v>#N/A</v>
      </c>
      <c r="T5791" t="e">
        <f>VLOOKUP(R5791,'Price Schedules'!$A$1:$H$34,5,FALSE)</f>
        <v>#N/A</v>
      </c>
      <c r="U5791" t="e">
        <f>VLOOKUP(R5791,'Price Schedules'!$A$1:$H$34,6,FALSE)</f>
        <v>#N/A</v>
      </c>
      <c r="V5791" t="e">
        <f>VLOOKUP(R5791,'Price Schedules'!$A$1:$H$34,7,FALSE)</f>
        <v>#N/A</v>
      </c>
      <c r="W5791" t="e">
        <f>VLOOKUP(R5791,'Price Schedules'!$A$1:$H$34,8,FALSE)</f>
        <v>#N/A</v>
      </c>
    </row>
    <row r="5792" spans="1:23" x14ac:dyDescent="0.25">
      <c r="A5792">
        <f>Chargemaster!A5793</f>
        <v>0</v>
      </c>
      <c r="B5792">
        <f>Chargemaster!C5793</f>
        <v>0</v>
      </c>
      <c r="C5792">
        <f>Chargemaster!D5793</f>
        <v>0</v>
      </c>
      <c r="D5792" t="e">
        <f t="shared" si="180"/>
        <v>#N/A</v>
      </c>
      <c r="E5792" t="str">
        <f>(IF(B5792&lt;'Price Schedules'!$B$3,'Price Schedules'!$A$2,IF(B5792&lt;'Price Schedules'!$B$4,'Price Schedules'!$A$3,'Price Schedules'!$A$4)))</f>
        <v>Inj Med1</v>
      </c>
      <c r="F5792" t="str">
        <f>(IF(B5792&lt;'Price Schedules'!$B$7,'Price Schedules'!$A$6,IF(B5792&lt;'Price Schedules'!$B$8,'Price Schedules'!$A$7,'Price Schedules'!$A$8)))</f>
        <v>Chemo IV1</v>
      </c>
      <c r="G5792" t="str">
        <f>(IF(B5792&lt;'Price Schedules'!$B$11,'Price Schedules'!$A$10,IF(B5792&lt;'Price Schedules'!$B$12,'Price Schedules'!$A$11,'Price Schedules'!$A$12)))</f>
        <v>Chemo Med1</v>
      </c>
      <c r="H5792" t="str">
        <f>IF(B5792&lt;'Price Schedules'!$B$15,'Price Schedules'!$A$14,'Price Schedules'!$A$15)</f>
        <v>PASS1</v>
      </c>
      <c r="I5792" t="str">
        <f>IF(B5792&lt;'Price Schedules'!$B$18,'Price Schedules'!$A$17,'Price Schedules'!$A$18)</f>
        <v>IV1</v>
      </c>
      <c r="J5792" t="s">
        <v>38</v>
      </c>
      <c r="K5792" t="s">
        <v>39</v>
      </c>
      <c r="L5792" t="s">
        <v>40</v>
      </c>
      <c r="M5792" t="s">
        <v>41</v>
      </c>
      <c r="N5792" t="s">
        <v>42</v>
      </c>
      <c r="O5792" t="s">
        <v>43</v>
      </c>
      <c r="P5792" t="s">
        <v>44</v>
      </c>
      <c r="Q5792" t="s">
        <v>45</v>
      </c>
      <c r="R5792" t="str">
        <f t="shared" si="181"/>
        <v>Error</v>
      </c>
      <c r="S5792" t="e">
        <f>VLOOKUP($R5792,'Price Schedules'!$A$1:$H$34,4,FALSE)</f>
        <v>#N/A</v>
      </c>
      <c r="T5792" t="e">
        <f>VLOOKUP(R5792,'Price Schedules'!$A$1:$H$34,5,FALSE)</f>
        <v>#N/A</v>
      </c>
      <c r="U5792" t="e">
        <f>VLOOKUP(R5792,'Price Schedules'!$A$1:$H$34,6,FALSE)</f>
        <v>#N/A</v>
      </c>
      <c r="V5792" t="e">
        <f>VLOOKUP(R5792,'Price Schedules'!$A$1:$H$34,7,FALSE)</f>
        <v>#N/A</v>
      </c>
      <c r="W5792" t="e">
        <f>VLOOKUP(R5792,'Price Schedules'!$A$1:$H$34,8,FALSE)</f>
        <v>#N/A</v>
      </c>
    </row>
    <row r="5793" spans="1:23" x14ac:dyDescent="0.25">
      <c r="A5793">
        <f>Chargemaster!A5794</f>
        <v>0</v>
      </c>
      <c r="B5793">
        <f>Chargemaster!C5794</f>
        <v>0</v>
      </c>
      <c r="C5793">
        <f>Chargemaster!D5794</f>
        <v>0</v>
      </c>
      <c r="D5793" t="e">
        <f t="shared" si="180"/>
        <v>#N/A</v>
      </c>
      <c r="E5793" t="str">
        <f>(IF(B5793&lt;'Price Schedules'!$B$3,'Price Schedules'!$A$2,IF(B5793&lt;'Price Schedules'!$B$4,'Price Schedules'!$A$3,'Price Schedules'!$A$4)))</f>
        <v>Inj Med1</v>
      </c>
      <c r="F5793" t="str">
        <f>(IF(B5793&lt;'Price Schedules'!$B$7,'Price Schedules'!$A$6,IF(B5793&lt;'Price Schedules'!$B$8,'Price Schedules'!$A$7,'Price Schedules'!$A$8)))</f>
        <v>Chemo IV1</v>
      </c>
      <c r="G5793" t="str">
        <f>(IF(B5793&lt;'Price Schedules'!$B$11,'Price Schedules'!$A$10,IF(B5793&lt;'Price Schedules'!$B$12,'Price Schedules'!$A$11,'Price Schedules'!$A$12)))</f>
        <v>Chemo Med1</v>
      </c>
      <c r="H5793" t="str">
        <f>IF(B5793&lt;'Price Schedules'!$B$15,'Price Schedules'!$A$14,'Price Schedules'!$A$15)</f>
        <v>PASS1</v>
      </c>
      <c r="I5793" t="str">
        <f>IF(B5793&lt;'Price Schedules'!$B$18,'Price Schedules'!$A$17,'Price Schedules'!$A$18)</f>
        <v>IV1</v>
      </c>
      <c r="J5793" t="s">
        <v>38</v>
      </c>
      <c r="K5793" t="s">
        <v>39</v>
      </c>
      <c r="L5793" t="s">
        <v>40</v>
      </c>
      <c r="M5793" t="s">
        <v>41</v>
      </c>
      <c r="N5793" t="s">
        <v>42</v>
      </c>
      <c r="O5793" t="s">
        <v>43</v>
      </c>
      <c r="P5793" t="s">
        <v>44</v>
      </c>
      <c r="Q5793" t="s">
        <v>45</v>
      </c>
      <c r="R5793" t="str">
        <f t="shared" si="181"/>
        <v>Error</v>
      </c>
      <c r="S5793" t="e">
        <f>VLOOKUP($R5793,'Price Schedules'!$A$1:$H$34,4,FALSE)</f>
        <v>#N/A</v>
      </c>
      <c r="T5793" t="e">
        <f>VLOOKUP(R5793,'Price Schedules'!$A$1:$H$34,5,FALSE)</f>
        <v>#N/A</v>
      </c>
      <c r="U5793" t="e">
        <f>VLOOKUP(R5793,'Price Schedules'!$A$1:$H$34,6,FALSE)</f>
        <v>#N/A</v>
      </c>
      <c r="V5793" t="e">
        <f>VLOOKUP(R5793,'Price Schedules'!$A$1:$H$34,7,FALSE)</f>
        <v>#N/A</v>
      </c>
      <c r="W5793" t="e">
        <f>VLOOKUP(R5793,'Price Schedules'!$A$1:$H$34,8,FALSE)</f>
        <v>#N/A</v>
      </c>
    </row>
    <row r="5794" spans="1:23" x14ac:dyDescent="0.25">
      <c r="A5794">
        <f>Chargemaster!A5795</f>
        <v>0</v>
      </c>
      <c r="B5794">
        <f>Chargemaster!C5795</f>
        <v>0</v>
      </c>
      <c r="C5794">
        <f>Chargemaster!D5795</f>
        <v>0</v>
      </c>
      <c r="D5794" t="e">
        <f t="shared" si="180"/>
        <v>#N/A</v>
      </c>
      <c r="E5794" t="str">
        <f>(IF(B5794&lt;'Price Schedules'!$B$3,'Price Schedules'!$A$2,IF(B5794&lt;'Price Schedules'!$B$4,'Price Schedules'!$A$3,'Price Schedules'!$A$4)))</f>
        <v>Inj Med1</v>
      </c>
      <c r="F5794" t="str">
        <f>(IF(B5794&lt;'Price Schedules'!$B$7,'Price Schedules'!$A$6,IF(B5794&lt;'Price Schedules'!$B$8,'Price Schedules'!$A$7,'Price Schedules'!$A$8)))</f>
        <v>Chemo IV1</v>
      </c>
      <c r="G5794" t="str">
        <f>(IF(B5794&lt;'Price Schedules'!$B$11,'Price Schedules'!$A$10,IF(B5794&lt;'Price Schedules'!$B$12,'Price Schedules'!$A$11,'Price Schedules'!$A$12)))</f>
        <v>Chemo Med1</v>
      </c>
      <c r="H5794" t="str">
        <f>IF(B5794&lt;'Price Schedules'!$B$15,'Price Schedules'!$A$14,'Price Schedules'!$A$15)</f>
        <v>PASS1</v>
      </c>
      <c r="I5794" t="str">
        <f>IF(B5794&lt;'Price Schedules'!$B$18,'Price Schedules'!$A$17,'Price Schedules'!$A$18)</f>
        <v>IV1</v>
      </c>
      <c r="J5794" t="s">
        <v>38</v>
      </c>
      <c r="K5794" t="s">
        <v>39</v>
      </c>
      <c r="L5794" t="s">
        <v>40</v>
      </c>
      <c r="M5794" t="s">
        <v>41</v>
      </c>
      <c r="N5794" t="s">
        <v>42</v>
      </c>
      <c r="O5794" t="s">
        <v>43</v>
      </c>
      <c r="P5794" t="s">
        <v>44</v>
      </c>
      <c r="Q5794" t="s">
        <v>45</v>
      </c>
      <c r="R5794" t="str">
        <f t="shared" si="181"/>
        <v>Error</v>
      </c>
      <c r="S5794" t="e">
        <f>VLOOKUP($R5794,'Price Schedules'!$A$1:$H$34,4,FALSE)</f>
        <v>#N/A</v>
      </c>
      <c r="T5794" t="e">
        <f>VLOOKUP(R5794,'Price Schedules'!$A$1:$H$34,5,FALSE)</f>
        <v>#N/A</v>
      </c>
      <c r="U5794" t="e">
        <f>VLOOKUP(R5794,'Price Schedules'!$A$1:$H$34,6,FALSE)</f>
        <v>#N/A</v>
      </c>
      <c r="V5794" t="e">
        <f>VLOOKUP(R5794,'Price Schedules'!$A$1:$H$34,7,FALSE)</f>
        <v>#N/A</v>
      </c>
      <c r="W5794" t="e">
        <f>VLOOKUP(R5794,'Price Schedules'!$A$1:$H$34,8,FALSE)</f>
        <v>#N/A</v>
      </c>
    </row>
    <row r="5795" spans="1:23" x14ac:dyDescent="0.25">
      <c r="A5795">
        <f>Chargemaster!A5796</f>
        <v>0</v>
      </c>
      <c r="B5795">
        <f>Chargemaster!C5796</f>
        <v>0</v>
      </c>
      <c r="C5795">
        <f>Chargemaster!D5796</f>
        <v>0</v>
      </c>
      <c r="D5795" t="e">
        <f t="shared" si="180"/>
        <v>#N/A</v>
      </c>
      <c r="E5795" t="str">
        <f>(IF(B5795&lt;'Price Schedules'!$B$3,'Price Schedules'!$A$2,IF(B5795&lt;'Price Schedules'!$B$4,'Price Schedules'!$A$3,'Price Schedules'!$A$4)))</f>
        <v>Inj Med1</v>
      </c>
      <c r="F5795" t="str">
        <f>(IF(B5795&lt;'Price Schedules'!$B$7,'Price Schedules'!$A$6,IF(B5795&lt;'Price Schedules'!$B$8,'Price Schedules'!$A$7,'Price Schedules'!$A$8)))</f>
        <v>Chemo IV1</v>
      </c>
      <c r="G5795" t="str">
        <f>(IF(B5795&lt;'Price Schedules'!$B$11,'Price Schedules'!$A$10,IF(B5795&lt;'Price Schedules'!$B$12,'Price Schedules'!$A$11,'Price Schedules'!$A$12)))</f>
        <v>Chemo Med1</v>
      </c>
      <c r="H5795" t="str">
        <f>IF(B5795&lt;'Price Schedules'!$B$15,'Price Schedules'!$A$14,'Price Schedules'!$A$15)</f>
        <v>PASS1</v>
      </c>
      <c r="I5795" t="str">
        <f>IF(B5795&lt;'Price Schedules'!$B$18,'Price Schedules'!$A$17,'Price Schedules'!$A$18)</f>
        <v>IV1</v>
      </c>
      <c r="J5795" t="s">
        <v>38</v>
      </c>
      <c r="K5795" t="s">
        <v>39</v>
      </c>
      <c r="L5795" t="s">
        <v>40</v>
      </c>
      <c r="M5795" t="s">
        <v>41</v>
      </c>
      <c r="N5795" t="s">
        <v>42</v>
      </c>
      <c r="O5795" t="s">
        <v>43</v>
      </c>
      <c r="P5795" t="s">
        <v>44</v>
      </c>
      <c r="Q5795" t="s">
        <v>45</v>
      </c>
      <c r="R5795" t="str">
        <f t="shared" si="181"/>
        <v>Error</v>
      </c>
      <c r="S5795" t="e">
        <f>VLOOKUP($R5795,'Price Schedules'!$A$1:$H$34,4,FALSE)</f>
        <v>#N/A</v>
      </c>
      <c r="T5795" t="e">
        <f>VLOOKUP(R5795,'Price Schedules'!$A$1:$H$34,5,FALSE)</f>
        <v>#N/A</v>
      </c>
      <c r="U5795" t="e">
        <f>VLOOKUP(R5795,'Price Schedules'!$A$1:$H$34,6,FALSE)</f>
        <v>#N/A</v>
      </c>
      <c r="V5795" t="e">
        <f>VLOOKUP(R5795,'Price Schedules'!$A$1:$H$34,7,FALSE)</f>
        <v>#N/A</v>
      </c>
      <c r="W5795" t="e">
        <f>VLOOKUP(R5795,'Price Schedules'!$A$1:$H$34,8,FALSE)</f>
        <v>#N/A</v>
      </c>
    </row>
    <row r="5796" spans="1:23" x14ac:dyDescent="0.25">
      <c r="A5796">
        <f>Chargemaster!A5797</f>
        <v>0</v>
      </c>
      <c r="B5796">
        <f>Chargemaster!C5797</f>
        <v>0</v>
      </c>
      <c r="C5796">
        <f>Chargemaster!D5797</f>
        <v>0</v>
      </c>
      <c r="D5796" t="e">
        <f t="shared" si="180"/>
        <v>#N/A</v>
      </c>
      <c r="E5796" t="str">
        <f>(IF(B5796&lt;'Price Schedules'!$B$3,'Price Schedules'!$A$2,IF(B5796&lt;'Price Schedules'!$B$4,'Price Schedules'!$A$3,'Price Schedules'!$A$4)))</f>
        <v>Inj Med1</v>
      </c>
      <c r="F5796" t="str">
        <f>(IF(B5796&lt;'Price Schedules'!$B$7,'Price Schedules'!$A$6,IF(B5796&lt;'Price Schedules'!$B$8,'Price Schedules'!$A$7,'Price Schedules'!$A$8)))</f>
        <v>Chemo IV1</v>
      </c>
      <c r="G5796" t="str">
        <f>(IF(B5796&lt;'Price Schedules'!$B$11,'Price Schedules'!$A$10,IF(B5796&lt;'Price Schedules'!$B$12,'Price Schedules'!$A$11,'Price Schedules'!$A$12)))</f>
        <v>Chemo Med1</v>
      </c>
      <c r="H5796" t="str">
        <f>IF(B5796&lt;'Price Schedules'!$B$15,'Price Schedules'!$A$14,'Price Schedules'!$A$15)</f>
        <v>PASS1</v>
      </c>
      <c r="I5796" t="str">
        <f>IF(B5796&lt;'Price Schedules'!$B$18,'Price Schedules'!$A$17,'Price Schedules'!$A$18)</f>
        <v>IV1</v>
      </c>
      <c r="J5796" t="s">
        <v>38</v>
      </c>
      <c r="K5796" t="s">
        <v>39</v>
      </c>
      <c r="L5796" t="s">
        <v>40</v>
      </c>
      <c r="M5796" t="s">
        <v>41</v>
      </c>
      <c r="N5796" t="s">
        <v>42</v>
      </c>
      <c r="O5796" t="s">
        <v>43</v>
      </c>
      <c r="P5796" t="s">
        <v>44</v>
      </c>
      <c r="Q5796" t="s">
        <v>45</v>
      </c>
      <c r="R5796" t="str">
        <f t="shared" si="181"/>
        <v>Error</v>
      </c>
      <c r="S5796" t="e">
        <f>VLOOKUP($R5796,'Price Schedules'!$A$1:$H$34,4,FALSE)</f>
        <v>#N/A</v>
      </c>
      <c r="T5796" t="e">
        <f>VLOOKUP(R5796,'Price Schedules'!$A$1:$H$34,5,FALSE)</f>
        <v>#N/A</v>
      </c>
      <c r="U5796" t="e">
        <f>VLOOKUP(R5796,'Price Schedules'!$A$1:$H$34,6,FALSE)</f>
        <v>#N/A</v>
      </c>
      <c r="V5796" t="e">
        <f>VLOOKUP(R5796,'Price Schedules'!$A$1:$H$34,7,FALSE)</f>
        <v>#N/A</v>
      </c>
      <c r="W5796" t="e">
        <f>VLOOKUP(R5796,'Price Schedules'!$A$1:$H$34,8,FALSE)</f>
        <v>#N/A</v>
      </c>
    </row>
    <row r="5797" spans="1:23" x14ac:dyDescent="0.25">
      <c r="A5797">
        <f>Chargemaster!A5798</f>
        <v>0</v>
      </c>
      <c r="B5797">
        <f>Chargemaster!C5798</f>
        <v>0</v>
      </c>
      <c r="C5797">
        <f>Chargemaster!D5798</f>
        <v>0</v>
      </c>
      <c r="D5797" t="e">
        <f t="shared" si="180"/>
        <v>#N/A</v>
      </c>
      <c r="E5797" t="str">
        <f>(IF(B5797&lt;'Price Schedules'!$B$3,'Price Schedules'!$A$2,IF(B5797&lt;'Price Schedules'!$B$4,'Price Schedules'!$A$3,'Price Schedules'!$A$4)))</f>
        <v>Inj Med1</v>
      </c>
      <c r="F5797" t="str">
        <f>(IF(B5797&lt;'Price Schedules'!$B$7,'Price Schedules'!$A$6,IF(B5797&lt;'Price Schedules'!$B$8,'Price Schedules'!$A$7,'Price Schedules'!$A$8)))</f>
        <v>Chemo IV1</v>
      </c>
      <c r="G5797" t="str">
        <f>(IF(B5797&lt;'Price Schedules'!$B$11,'Price Schedules'!$A$10,IF(B5797&lt;'Price Schedules'!$B$12,'Price Schedules'!$A$11,'Price Schedules'!$A$12)))</f>
        <v>Chemo Med1</v>
      </c>
      <c r="H5797" t="str">
        <f>IF(B5797&lt;'Price Schedules'!$B$15,'Price Schedules'!$A$14,'Price Schedules'!$A$15)</f>
        <v>PASS1</v>
      </c>
      <c r="I5797" t="str">
        <f>IF(B5797&lt;'Price Schedules'!$B$18,'Price Schedules'!$A$17,'Price Schedules'!$A$18)</f>
        <v>IV1</v>
      </c>
      <c r="J5797" t="s">
        <v>38</v>
      </c>
      <c r="K5797" t="s">
        <v>39</v>
      </c>
      <c r="L5797" t="s">
        <v>40</v>
      </c>
      <c r="M5797" t="s">
        <v>41</v>
      </c>
      <c r="N5797" t="s">
        <v>42</v>
      </c>
      <c r="O5797" t="s">
        <v>43</v>
      </c>
      <c r="P5797" t="s">
        <v>44</v>
      </c>
      <c r="Q5797" t="s">
        <v>45</v>
      </c>
      <c r="R5797" t="str">
        <f t="shared" si="181"/>
        <v>Error</v>
      </c>
      <c r="S5797" t="e">
        <f>VLOOKUP($R5797,'Price Schedules'!$A$1:$H$34,4,FALSE)</f>
        <v>#N/A</v>
      </c>
      <c r="T5797" t="e">
        <f>VLOOKUP(R5797,'Price Schedules'!$A$1:$H$34,5,FALSE)</f>
        <v>#N/A</v>
      </c>
      <c r="U5797" t="e">
        <f>VLOOKUP(R5797,'Price Schedules'!$A$1:$H$34,6,FALSE)</f>
        <v>#N/A</v>
      </c>
      <c r="V5797" t="e">
        <f>VLOOKUP(R5797,'Price Schedules'!$A$1:$H$34,7,FALSE)</f>
        <v>#N/A</v>
      </c>
      <c r="W5797" t="e">
        <f>VLOOKUP(R5797,'Price Schedules'!$A$1:$H$34,8,FALSE)</f>
        <v>#N/A</v>
      </c>
    </row>
    <row r="5798" spans="1:23" x14ac:dyDescent="0.25">
      <c r="A5798">
        <f>Chargemaster!A5799</f>
        <v>0</v>
      </c>
      <c r="B5798">
        <f>Chargemaster!C5799</f>
        <v>0</v>
      </c>
      <c r="C5798">
        <f>Chargemaster!D5799</f>
        <v>0</v>
      </c>
      <c r="D5798" t="e">
        <f t="shared" si="180"/>
        <v>#N/A</v>
      </c>
      <c r="E5798" t="str">
        <f>(IF(B5798&lt;'Price Schedules'!$B$3,'Price Schedules'!$A$2,IF(B5798&lt;'Price Schedules'!$B$4,'Price Schedules'!$A$3,'Price Schedules'!$A$4)))</f>
        <v>Inj Med1</v>
      </c>
      <c r="F5798" t="str">
        <f>(IF(B5798&lt;'Price Schedules'!$B$7,'Price Schedules'!$A$6,IF(B5798&lt;'Price Schedules'!$B$8,'Price Schedules'!$A$7,'Price Schedules'!$A$8)))</f>
        <v>Chemo IV1</v>
      </c>
      <c r="G5798" t="str">
        <f>(IF(B5798&lt;'Price Schedules'!$B$11,'Price Schedules'!$A$10,IF(B5798&lt;'Price Schedules'!$B$12,'Price Schedules'!$A$11,'Price Schedules'!$A$12)))</f>
        <v>Chemo Med1</v>
      </c>
      <c r="H5798" t="str">
        <f>IF(B5798&lt;'Price Schedules'!$B$15,'Price Schedules'!$A$14,'Price Schedules'!$A$15)</f>
        <v>PASS1</v>
      </c>
      <c r="I5798" t="str">
        <f>IF(B5798&lt;'Price Schedules'!$B$18,'Price Schedules'!$A$17,'Price Schedules'!$A$18)</f>
        <v>IV1</v>
      </c>
      <c r="J5798" t="s">
        <v>38</v>
      </c>
      <c r="K5798" t="s">
        <v>39</v>
      </c>
      <c r="L5798" t="s">
        <v>40</v>
      </c>
      <c r="M5798" t="s">
        <v>41</v>
      </c>
      <c r="N5798" t="s">
        <v>42</v>
      </c>
      <c r="O5798" t="s">
        <v>43</v>
      </c>
      <c r="P5798" t="s">
        <v>44</v>
      </c>
      <c r="Q5798" t="s">
        <v>45</v>
      </c>
      <c r="R5798" t="str">
        <f t="shared" si="181"/>
        <v>Error</v>
      </c>
      <c r="S5798" t="e">
        <f>VLOOKUP($R5798,'Price Schedules'!$A$1:$H$34,4,FALSE)</f>
        <v>#N/A</v>
      </c>
      <c r="T5798" t="e">
        <f>VLOOKUP(R5798,'Price Schedules'!$A$1:$H$34,5,FALSE)</f>
        <v>#N/A</v>
      </c>
      <c r="U5798" t="e">
        <f>VLOOKUP(R5798,'Price Schedules'!$A$1:$H$34,6,FALSE)</f>
        <v>#N/A</v>
      </c>
      <c r="V5798" t="e">
        <f>VLOOKUP(R5798,'Price Schedules'!$A$1:$H$34,7,FALSE)</f>
        <v>#N/A</v>
      </c>
      <c r="W5798" t="e">
        <f>VLOOKUP(R5798,'Price Schedules'!$A$1:$H$34,8,FALSE)</f>
        <v>#N/A</v>
      </c>
    </row>
    <row r="5799" spans="1:23" x14ac:dyDescent="0.25">
      <c r="A5799">
        <f>Chargemaster!A5800</f>
        <v>0</v>
      </c>
      <c r="B5799">
        <f>Chargemaster!C5800</f>
        <v>0</v>
      </c>
      <c r="C5799">
        <f>Chargemaster!D5800</f>
        <v>0</v>
      </c>
      <c r="D5799" t="e">
        <f t="shared" si="180"/>
        <v>#N/A</v>
      </c>
      <c r="E5799" t="str">
        <f>(IF(B5799&lt;'Price Schedules'!$B$3,'Price Schedules'!$A$2,IF(B5799&lt;'Price Schedules'!$B$4,'Price Schedules'!$A$3,'Price Schedules'!$A$4)))</f>
        <v>Inj Med1</v>
      </c>
      <c r="F5799" t="str">
        <f>(IF(B5799&lt;'Price Schedules'!$B$7,'Price Schedules'!$A$6,IF(B5799&lt;'Price Schedules'!$B$8,'Price Schedules'!$A$7,'Price Schedules'!$A$8)))</f>
        <v>Chemo IV1</v>
      </c>
      <c r="G5799" t="str">
        <f>(IF(B5799&lt;'Price Schedules'!$B$11,'Price Schedules'!$A$10,IF(B5799&lt;'Price Schedules'!$B$12,'Price Schedules'!$A$11,'Price Schedules'!$A$12)))</f>
        <v>Chemo Med1</v>
      </c>
      <c r="H5799" t="str">
        <f>IF(B5799&lt;'Price Schedules'!$B$15,'Price Schedules'!$A$14,'Price Schedules'!$A$15)</f>
        <v>PASS1</v>
      </c>
      <c r="I5799" t="str">
        <f>IF(B5799&lt;'Price Schedules'!$B$18,'Price Schedules'!$A$17,'Price Schedules'!$A$18)</f>
        <v>IV1</v>
      </c>
      <c r="J5799" t="s">
        <v>38</v>
      </c>
      <c r="K5799" t="s">
        <v>39</v>
      </c>
      <c r="L5799" t="s">
        <v>40</v>
      </c>
      <c r="M5799" t="s">
        <v>41</v>
      </c>
      <c r="N5799" t="s">
        <v>42</v>
      </c>
      <c r="O5799" t="s">
        <v>43</v>
      </c>
      <c r="P5799" t="s">
        <v>44</v>
      </c>
      <c r="Q5799" t="s">
        <v>45</v>
      </c>
      <c r="R5799" t="str">
        <f t="shared" si="181"/>
        <v>Error</v>
      </c>
      <c r="S5799" t="e">
        <f>VLOOKUP($R5799,'Price Schedules'!$A$1:$H$34,4,FALSE)</f>
        <v>#N/A</v>
      </c>
      <c r="T5799" t="e">
        <f>VLOOKUP(R5799,'Price Schedules'!$A$1:$H$34,5,FALSE)</f>
        <v>#N/A</v>
      </c>
      <c r="U5799" t="e">
        <f>VLOOKUP(R5799,'Price Schedules'!$A$1:$H$34,6,FALSE)</f>
        <v>#N/A</v>
      </c>
      <c r="V5799" t="e">
        <f>VLOOKUP(R5799,'Price Schedules'!$A$1:$H$34,7,FALSE)</f>
        <v>#N/A</v>
      </c>
      <c r="W5799" t="e">
        <f>VLOOKUP(R5799,'Price Schedules'!$A$1:$H$34,8,FALSE)</f>
        <v>#N/A</v>
      </c>
    </row>
    <row r="5800" spans="1:23" x14ac:dyDescent="0.25">
      <c r="A5800">
        <f>Chargemaster!A5801</f>
        <v>0</v>
      </c>
      <c r="B5800">
        <f>Chargemaster!C5801</f>
        <v>0</v>
      </c>
      <c r="C5800">
        <f>Chargemaster!D5801</f>
        <v>0</v>
      </c>
      <c r="D5800" t="e">
        <f t="shared" si="180"/>
        <v>#N/A</v>
      </c>
      <c r="E5800" t="str">
        <f>(IF(B5800&lt;'Price Schedules'!$B$3,'Price Schedules'!$A$2,IF(B5800&lt;'Price Schedules'!$B$4,'Price Schedules'!$A$3,'Price Schedules'!$A$4)))</f>
        <v>Inj Med1</v>
      </c>
      <c r="F5800" t="str">
        <f>(IF(B5800&lt;'Price Schedules'!$B$7,'Price Schedules'!$A$6,IF(B5800&lt;'Price Schedules'!$B$8,'Price Schedules'!$A$7,'Price Schedules'!$A$8)))</f>
        <v>Chemo IV1</v>
      </c>
      <c r="G5800" t="str">
        <f>(IF(B5800&lt;'Price Schedules'!$B$11,'Price Schedules'!$A$10,IF(B5800&lt;'Price Schedules'!$B$12,'Price Schedules'!$A$11,'Price Schedules'!$A$12)))</f>
        <v>Chemo Med1</v>
      </c>
      <c r="H5800" t="str">
        <f>IF(B5800&lt;'Price Schedules'!$B$15,'Price Schedules'!$A$14,'Price Schedules'!$A$15)</f>
        <v>PASS1</v>
      </c>
      <c r="I5800" t="str">
        <f>IF(B5800&lt;'Price Schedules'!$B$18,'Price Schedules'!$A$17,'Price Schedules'!$A$18)</f>
        <v>IV1</v>
      </c>
      <c r="J5800" t="s">
        <v>38</v>
      </c>
      <c r="K5800" t="s">
        <v>39</v>
      </c>
      <c r="L5800" t="s">
        <v>40</v>
      </c>
      <c r="M5800" t="s">
        <v>41</v>
      </c>
      <c r="N5800" t="s">
        <v>42</v>
      </c>
      <c r="O5800" t="s">
        <v>43</v>
      </c>
      <c r="P5800" t="s">
        <v>44</v>
      </c>
      <c r="Q5800" t="s">
        <v>45</v>
      </c>
      <c r="R5800" t="str">
        <f t="shared" si="181"/>
        <v>Error</v>
      </c>
      <c r="S5800" t="e">
        <f>VLOOKUP($R5800,'Price Schedules'!$A$1:$H$34,4,FALSE)</f>
        <v>#N/A</v>
      </c>
      <c r="T5800" t="e">
        <f>VLOOKUP(R5800,'Price Schedules'!$A$1:$H$34,5,FALSE)</f>
        <v>#N/A</v>
      </c>
      <c r="U5800" t="e">
        <f>VLOOKUP(R5800,'Price Schedules'!$A$1:$H$34,6,FALSE)</f>
        <v>#N/A</v>
      </c>
      <c r="V5800" t="e">
        <f>VLOOKUP(R5800,'Price Schedules'!$A$1:$H$34,7,FALSE)</f>
        <v>#N/A</v>
      </c>
      <c r="W5800" t="e">
        <f>VLOOKUP(R5800,'Price Schedules'!$A$1:$H$34,8,FALSE)</f>
        <v>#N/A</v>
      </c>
    </row>
    <row r="5801" spans="1:23" x14ac:dyDescent="0.25">
      <c r="A5801">
        <f>Chargemaster!A5802</f>
        <v>0</v>
      </c>
      <c r="B5801">
        <f>Chargemaster!C5802</f>
        <v>0</v>
      </c>
      <c r="C5801">
        <f>Chargemaster!D5802</f>
        <v>0</v>
      </c>
      <c r="D5801" t="e">
        <f t="shared" si="180"/>
        <v>#N/A</v>
      </c>
      <c r="E5801" t="str">
        <f>(IF(B5801&lt;'Price Schedules'!$B$3,'Price Schedules'!$A$2,IF(B5801&lt;'Price Schedules'!$B$4,'Price Schedules'!$A$3,'Price Schedules'!$A$4)))</f>
        <v>Inj Med1</v>
      </c>
      <c r="F5801" t="str">
        <f>(IF(B5801&lt;'Price Schedules'!$B$7,'Price Schedules'!$A$6,IF(B5801&lt;'Price Schedules'!$B$8,'Price Schedules'!$A$7,'Price Schedules'!$A$8)))</f>
        <v>Chemo IV1</v>
      </c>
      <c r="G5801" t="str">
        <f>(IF(B5801&lt;'Price Schedules'!$B$11,'Price Schedules'!$A$10,IF(B5801&lt;'Price Schedules'!$B$12,'Price Schedules'!$A$11,'Price Schedules'!$A$12)))</f>
        <v>Chemo Med1</v>
      </c>
      <c r="H5801" t="str">
        <f>IF(B5801&lt;'Price Schedules'!$B$15,'Price Schedules'!$A$14,'Price Schedules'!$A$15)</f>
        <v>PASS1</v>
      </c>
      <c r="I5801" t="str">
        <f>IF(B5801&lt;'Price Schedules'!$B$18,'Price Schedules'!$A$17,'Price Schedules'!$A$18)</f>
        <v>IV1</v>
      </c>
      <c r="J5801" t="s">
        <v>38</v>
      </c>
      <c r="K5801" t="s">
        <v>39</v>
      </c>
      <c r="L5801" t="s">
        <v>40</v>
      </c>
      <c r="M5801" t="s">
        <v>41</v>
      </c>
      <c r="N5801" t="s">
        <v>42</v>
      </c>
      <c r="O5801" t="s">
        <v>43</v>
      </c>
      <c r="P5801" t="s">
        <v>44</v>
      </c>
      <c r="Q5801" t="s">
        <v>45</v>
      </c>
      <c r="R5801" t="str">
        <f t="shared" si="181"/>
        <v>Error</v>
      </c>
      <c r="S5801" t="e">
        <f>VLOOKUP($R5801,'Price Schedules'!$A$1:$H$34,4,FALSE)</f>
        <v>#N/A</v>
      </c>
      <c r="T5801" t="e">
        <f>VLOOKUP(R5801,'Price Schedules'!$A$1:$H$34,5,FALSE)</f>
        <v>#N/A</v>
      </c>
      <c r="U5801" t="e">
        <f>VLOOKUP(R5801,'Price Schedules'!$A$1:$H$34,6,FALSE)</f>
        <v>#N/A</v>
      </c>
      <c r="V5801" t="e">
        <f>VLOOKUP(R5801,'Price Schedules'!$A$1:$H$34,7,FALSE)</f>
        <v>#N/A</v>
      </c>
      <c r="W5801" t="e">
        <f>VLOOKUP(R5801,'Price Schedules'!$A$1:$H$34,8,FALSE)</f>
        <v>#N/A</v>
      </c>
    </row>
    <row r="5802" spans="1:23" x14ac:dyDescent="0.25">
      <c r="A5802">
        <f>Chargemaster!A5803</f>
        <v>0</v>
      </c>
      <c r="B5802">
        <f>Chargemaster!C5803</f>
        <v>0</v>
      </c>
      <c r="C5802">
        <f>Chargemaster!D5803</f>
        <v>0</v>
      </c>
      <c r="D5802" t="e">
        <f t="shared" si="180"/>
        <v>#N/A</v>
      </c>
      <c r="E5802" t="str">
        <f>(IF(B5802&lt;'Price Schedules'!$B$3,'Price Schedules'!$A$2,IF(B5802&lt;'Price Schedules'!$B$4,'Price Schedules'!$A$3,'Price Schedules'!$A$4)))</f>
        <v>Inj Med1</v>
      </c>
      <c r="F5802" t="str">
        <f>(IF(B5802&lt;'Price Schedules'!$B$7,'Price Schedules'!$A$6,IF(B5802&lt;'Price Schedules'!$B$8,'Price Schedules'!$A$7,'Price Schedules'!$A$8)))</f>
        <v>Chemo IV1</v>
      </c>
      <c r="G5802" t="str">
        <f>(IF(B5802&lt;'Price Schedules'!$B$11,'Price Schedules'!$A$10,IF(B5802&lt;'Price Schedules'!$B$12,'Price Schedules'!$A$11,'Price Schedules'!$A$12)))</f>
        <v>Chemo Med1</v>
      </c>
      <c r="H5802" t="str">
        <f>IF(B5802&lt;'Price Schedules'!$B$15,'Price Schedules'!$A$14,'Price Schedules'!$A$15)</f>
        <v>PASS1</v>
      </c>
      <c r="I5802" t="str">
        <f>IF(B5802&lt;'Price Schedules'!$B$18,'Price Schedules'!$A$17,'Price Schedules'!$A$18)</f>
        <v>IV1</v>
      </c>
      <c r="J5802" t="s">
        <v>38</v>
      </c>
      <c r="K5802" t="s">
        <v>39</v>
      </c>
      <c r="L5802" t="s">
        <v>40</v>
      </c>
      <c r="M5802" t="s">
        <v>41</v>
      </c>
      <c r="N5802" t="s">
        <v>42</v>
      </c>
      <c r="O5802" t="s">
        <v>43</v>
      </c>
      <c r="P5802" t="s">
        <v>44</v>
      </c>
      <c r="Q5802" t="s">
        <v>45</v>
      </c>
      <c r="R5802" t="str">
        <f t="shared" si="181"/>
        <v>Error</v>
      </c>
      <c r="S5802" t="e">
        <f>VLOOKUP($R5802,'Price Schedules'!$A$1:$H$34,4,FALSE)</f>
        <v>#N/A</v>
      </c>
      <c r="T5802" t="e">
        <f>VLOOKUP(R5802,'Price Schedules'!$A$1:$H$34,5,FALSE)</f>
        <v>#N/A</v>
      </c>
      <c r="U5802" t="e">
        <f>VLOOKUP(R5802,'Price Schedules'!$A$1:$H$34,6,FALSE)</f>
        <v>#N/A</v>
      </c>
      <c r="V5802" t="e">
        <f>VLOOKUP(R5802,'Price Schedules'!$A$1:$H$34,7,FALSE)</f>
        <v>#N/A</v>
      </c>
      <c r="W5802" t="e">
        <f>VLOOKUP(R5802,'Price Schedules'!$A$1:$H$34,8,FALSE)</f>
        <v>#N/A</v>
      </c>
    </row>
    <row r="5803" spans="1:23" x14ac:dyDescent="0.25">
      <c r="A5803">
        <f>Chargemaster!A5804</f>
        <v>0</v>
      </c>
      <c r="B5803">
        <f>Chargemaster!C5804</f>
        <v>0</v>
      </c>
      <c r="C5803">
        <f>Chargemaster!D5804</f>
        <v>0</v>
      </c>
      <c r="D5803" t="e">
        <f t="shared" si="180"/>
        <v>#N/A</v>
      </c>
      <c r="E5803" t="str">
        <f>(IF(B5803&lt;'Price Schedules'!$B$3,'Price Schedules'!$A$2,IF(B5803&lt;'Price Schedules'!$B$4,'Price Schedules'!$A$3,'Price Schedules'!$A$4)))</f>
        <v>Inj Med1</v>
      </c>
      <c r="F5803" t="str">
        <f>(IF(B5803&lt;'Price Schedules'!$B$7,'Price Schedules'!$A$6,IF(B5803&lt;'Price Schedules'!$B$8,'Price Schedules'!$A$7,'Price Schedules'!$A$8)))</f>
        <v>Chemo IV1</v>
      </c>
      <c r="G5803" t="str">
        <f>(IF(B5803&lt;'Price Schedules'!$B$11,'Price Schedules'!$A$10,IF(B5803&lt;'Price Schedules'!$B$12,'Price Schedules'!$A$11,'Price Schedules'!$A$12)))</f>
        <v>Chemo Med1</v>
      </c>
      <c r="H5803" t="str">
        <f>IF(B5803&lt;'Price Schedules'!$B$15,'Price Schedules'!$A$14,'Price Schedules'!$A$15)</f>
        <v>PASS1</v>
      </c>
      <c r="I5803" t="str">
        <f>IF(B5803&lt;'Price Schedules'!$B$18,'Price Schedules'!$A$17,'Price Schedules'!$A$18)</f>
        <v>IV1</v>
      </c>
      <c r="J5803" t="s">
        <v>38</v>
      </c>
      <c r="K5803" t="s">
        <v>39</v>
      </c>
      <c r="L5803" t="s">
        <v>40</v>
      </c>
      <c r="M5803" t="s">
        <v>41</v>
      </c>
      <c r="N5803" t="s">
        <v>42</v>
      </c>
      <c r="O5803" t="s">
        <v>43</v>
      </c>
      <c r="P5803" t="s">
        <v>44</v>
      </c>
      <c r="Q5803" t="s">
        <v>45</v>
      </c>
      <c r="R5803" t="str">
        <f t="shared" si="181"/>
        <v>Error</v>
      </c>
      <c r="S5803" t="e">
        <f>VLOOKUP($R5803,'Price Schedules'!$A$1:$H$34,4,FALSE)</f>
        <v>#N/A</v>
      </c>
      <c r="T5803" t="e">
        <f>VLOOKUP(R5803,'Price Schedules'!$A$1:$H$34,5,FALSE)</f>
        <v>#N/A</v>
      </c>
      <c r="U5803" t="e">
        <f>VLOOKUP(R5803,'Price Schedules'!$A$1:$H$34,6,FALSE)</f>
        <v>#N/A</v>
      </c>
      <c r="V5803" t="e">
        <f>VLOOKUP(R5803,'Price Schedules'!$A$1:$H$34,7,FALSE)</f>
        <v>#N/A</v>
      </c>
      <c r="W5803" t="e">
        <f>VLOOKUP(R5803,'Price Schedules'!$A$1:$H$34,8,FALSE)</f>
        <v>#N/A</v>
      </c>
    </row>
    <row r="5804" spans="1:23" x14ac:dyDescent="0.25">
      <c r="A5804">
        <f>Chargemaster!A5805</f>
        <v>0</v>
      </c>
      <c r="B5804">
        <f>Chargemaster!C5805</f>
        <v>0</v>
      </c>
      <c r="C5804">
        <f>Chargemaster!D5805</f>
        <v>0</v>
      </c>
      <c r="D5804" t="e">
        <f t="shared" si="180"/>
        <v>#N/A</v>
      </c>
      <c r="E5804" t="str">
        <f>(IF(B5804&lt;'Price Schedules'!$B$3,'Price Schedules'!$A$2,IF(B5804&lt;'Price Schedules'!$B$4,'Price Schedules'!$A$3,'Price Schedules'!$A$4)))</f>
        <v>Inj Med1</v>
      </c>
      <c r="F5804" t="str">
        <f>(IF(B5804&lt;'Price Schedules'!$B$7,'Price Schedules'!$A$6,IF(B5804&lt;'Price Schedules'!$B$8,'Price Schedules'!$A$7,'Price Schedules'!$A$8)))</f>
        <v>Chemo IV1</v>
      </c>
      <c r="G5804" t="str">
        <f>(IF(B5804&lt;'Price Schedules'!$B$11,'Price Schedules'!$A$10,IF(B5804&lt;'Price Schedules'!$B$12,'Price Schedules'!$A$11,'Price Schedules'!$A$12)))</f>
        <v>Chemo Med1</v>
      </c>
      <c r="H5804" t="str">
        <f>IF(B5804&lt;'Price Schedules'!$B$15,'Price Schedules'!$A$14,'Price Schedules'!$A$15)</f>
        <v>PASS1</v>
      </c>
      <c r="I5804" t="str">
        <f>IF(B5804&lt;'Price Schedules'!$B$18,'Price Schedules'!$A$17,'Price Schedules'!$A$18)</f>
        <v>IV1</v>
      </c>
      <c r="J5804" t="s">
        <v>38</v>
      </c>
      <c r="K5804" t="s">
        <v>39</v>
      </c>
      <c r="L5804" t="s">
        <v>40</v>
      </c>
      <c r="M5804" t="s">
        <v>41</v>
      </c>
      <c r="N5804" t="s">
        <v>42</v>
      </c>
      <c r="O5804" t="s">
        <v>43</v>
      </c>
      <c r="P5804" t="s">
        <v>44</v>
      </c>
      <c r="Q5804" t="s">
        <v>45</v>
      </c>
      <c r="R5804" t="str">
        <f t="shared" si="181"/>
        <v>Error</v>
      </c>
      <c r="S5804" t="e">
        <f>VLOOKUP($R5804,'Price Schedules'!$A$1:$H$34,4,FALSE)</f>
        <v>#N/A</v>
      </c>
      <c r="T5804" t="e">
        <f>VLOOKUP(R5804,'Price Schedules'!$A$1:$H$34,5,FALSE)</f>
        <v>#N/A</v>
      </c>
      <c r="U5804" t="e">
        <f>VLOOKUP(R5804,'Price Schedules'!$A$1:$H$34,6,FALSE)</f>
        <v>#N/A</v>
      </c>
      <c r="V5804" t="e">
        <f>VLOOKUP(R5804,'Price Schedules'!$A$1:$H$34,7,FALSE)</f>
        <v>#N/A</v>
      </c>
      <c r="W5804" t="e">
        <f>VLOOKUP(R5804,'Price Schedules'!$A$1:$H$34,8,FALSE)</f>
        <v>#N/A</v>
      </c>
    </row>
    <row r="5805" spans="1:23" x14ac:dyDescent="0.25">
      <c r="A5805">
        <f>Chargemaster!A5806</f>
        <v>0</v>
      </c>
      <c r="B5805">
        <f>Chargemaster!C5806</f>
        <v>0</v>
      </c>
      <c r="C5805">
        <f>Chargemaster!D5806</f>
        <v>0</v>
      </c>
      <c r="D5805" t="e">
        <f t="shared" si="180"/>
        <v>#N/A</v>
      </c>
      <c r="E5805" t="str">
        <f>(IF(B5805&lt;'Price Schedules'!$B$3,'Price Schedules'!$A$2,IF(B5805&lt;'Price Schedules'!$B$4,'Price Schedules'!$A$3,'Price Schedules'!$A$4)))</f>
        <v>Inj Med1</v>
      </c>
      <c r="F5805" t="str">
        <f>(IF(B5805&lt;'Price Schedules'!$B$7,'Price Schedules'!$A$6,IF(B5805&lt;'Price Schedules'!$B$8,'Price Schedules'!$A$7,'Price Schedules'!$A$8)))</f>
        <v>Chemo IV1</v>
      </c>
      <c r="G5805" t="str">
        <f>(IF(B5805&lt;'Price Schedules'!$B$11,'Price Schedules'!$A$10,IF(B5805&lt;'Price Schedules'!$B$12,'Price Schedules'!$A$11,'Price Schedules'!$A$12)))</f>
        <v>Chemo Med1</v>
      </c>
      <c r="H5805" t="str">
        <f>IF(B5805&lt;'Price Schedules'!$B$15,'Price Schedules'!$A$14,'Price Schedules'!$A$15)</f>
        <v>PASS1</v>
      </c>
      <c r="I5805" t="str">
        <f>IF(B5805&lt;'Price Schedules'!$B$18,'Price Schedules'!$A$17,'Price Schedules'!$A$18)</f>
        <v>IV1</v>
      </c>
      <c r="J5805" t="s">
        <v>38</v>
      </c>
      <c r="K5805" t="s">
        <v>39</v>
      </c>
      <c r="L5805" t="s">
        <v>40</v>
      </c>
      <c r="M5805" t="s">
        <v>41</v>
      </c>
      <c r="N5805" t="s">
        <v>42</v>
      </c>
      <c r="O5805" t="s">
        <v>43</v>
      </c>
      <c r="P5805" t="s">
        <v>44</v>
      </c>
      <c r="Q5805" t="s">
        <v>45</v>
      </c>
      <c r="R5805" t="str">
        <f t="shared" si="181"/>
        <v>Error</v>
      </c>
      <c r="S5805" t="e">
        <f>VLOOKUP($R5805,'Price Schedules'!$A$1:$H$34,4,FALSE)</f>
        <v>#N/A</v>
      </c>
      <c r="T5805" t="e">
        <f>VLOOKUP(R5805,'Price Schedules'!$A$1:$H$34,5,FALSE)</f>
        <v>#N/A</v>
      </c>
      <c r="U5805" t="e">
        <f>VLOOKUP(R5805,'Price Schedules'!$A$1:$H$34,6,FALSE)</f>
        <v>#N/A</v>
      </c>
      <c r="V5805" t="e">
        <f>VLOOKUP(R5805,'Price Schedules'!$A$1:$H$34,7,FALSE)</f>
        <v>#N/A</v>
      </c>
      <c r="W5805" t="e">
        <f>VLOOKUP(R5805,'Price Schedules'!$A$1:$H$34,8,FALSE)</f>
        <v>#N/A</v>
      </c>
    </row>
    <row r="5806" spans="1:23" x14ac:dyDescent="0.25">
      <c r="A5806">
        <f>Chargemaster!A5807</f>
        <v>0</v>
      </c>
      <c r="B5806">
        <f>Chargemaster!C5807</f>
        <v>0</v>
      </c>
      <c r="C5806">
        <f>Chargemaster!D5807</f>
        <v>0</v>
      </c>
      <c r="D5806" t="e">
        <f t="shared" si="180"/>
        <v>#N/A</v>
      </c>
      <c r="E5806" t="str">
        <f>(IF(B5806&lt;'Price Schedules'!$B$3,'Price Schedules'!$A$2,IF(B5806&lt;'Price Schedules'!$B$4,'Price Schedules'!$A$3,'Price Schedules'!$A$4)))</f>
        <v>Inj Med1</v>
      </c>
      <c r="F5806" t="str">
        <f>(IF(B5806&lt;'Price Schedules'!$B$7,'Price Schedules'!$A$6,IF(B5806&lt;'Price Schedules'!$B$8,'Price Schedules'!$A$7,'Price Schedules'!$A$8)))</f>
        <v>Chemo IV1</v>
      </c>
      <c r="G5806" t="str">
        <f>(IF(B5806&lt;'Price Schedules'!$B$11,'Price Schedules'!$A$10,IF(B5806&lt;'Price Schedules'!$B$12,'Price Schedules'!$A$11,'Price Schedules'!$A$12)))</f>
        <v>Chemo Med1</v>
      </c>
      <c r="H5806" t="str">
        <f>IF(B5806&lt;'Price Schedules'!$B$15,'Price Schedules'!$A$14,'Price Schedules'!$A$15)</f>
        <v>PASS1</v>
      </c>
      <c r="I5806" t="str">
        <f>IF(B5806&lt;'Price Schedules'!$B$18,'Price Schedules'!$A$17,'Price Schedules'!$A$18)</f>
        <v>IV1</v>
      </c>
      <c r="J5806" t="s">
        <v>38</v>
      </c>
      <c r="K5806" t="s">
        <v>39</v>
      </c>
      <c r="L5806" t="s">
        <v>40</v>
      </c>
      <c r="M5806" t="s">
        <v>41</v>
      </c>
      <c r="N5806" t="s">
        <v>42</v>
      </c>
      <c r="O5806" t="s">
        <v>43</v>
      </c>
      <c r="P5806" t="s">
        <v>44</v>
      </c>
      <c r="Q5806" t="s">
        <v>45</v>
      </c>
      <c r="R5806" t="str">
        <f t="shared" si="181"/>
        <v>Error</v>
      </c>
      <c r="S5806" t="e">
        <f>VLOOKUP($R5806,'Price Schedules'!$A$1:$H$34,4,FALSE)</f>
        <v>#N/A</v>
      </c>
      <c r="T5806" t="e">
        <f>VLOOKUP(R5806,'Price Schedules'!$A$1:$H$34,5,FALSE)</f>
        <v>#N/A</v>
      </c>
      <c r="U5806" t="e">
        <f>VLOOKUP(R5806,'Price Schedules'!$A$1:$H$34,6,FALSE)</f>
        <v>#N/A</v>
      </c>
      <c r="V5806" t="e">
        <f>VLOOKUP(R5806,'Price Schedules'!$A$1:$H$34,7,FALSE)</f>
        <v>#N/A</v>
      </c>
      <c r="W5806" t="e">
        <f>VLOOKUP(R5806,'Price Schedules'!$A$1:$H$34,8,FALSE)</f>
        <v>#N/A</v>
      </c>
    </row>
    <row r="5807" spans="1:23" x14ac:dyDescent="0.25">
      <c r="A5807">
        <f>Chargemaster!A5808</f>
        <v>0</v>
      </c>
      <c r="B5807">
        <f>Chargemaster!C5808</f>
        <v>0</v>
      </c>
      <c r="C5807">
        <f>Chargemaster!D5808</f>
        <v>0</v>
      </c>
      <c r="D5807" t="e">
        <f t="shared" si="180"/>
        <v>#N/A</v>
      </c>
      <c r="E5807" t="str">
        <f>(IF(B5807&lt;'Price Schedules'!$B$3,'Price Schedules'!$A$2,IF(B5807&lt;'Price Schedules'!$B$4,'Price Schedules'!$A$3,'Price Schedules'!$A$4)))</f>
        <v>Inj Med1</v>
      </c>
      <c r="F5807" t="str">
        <f>(IF(B5807&lt;'Price Schedules'!$B$7,'Price Schedules'!$A$6,IF(B5807&lt;'Price Schedules'!$B$8,'Price Schedules'!$A$7,'Price Schedules'!$A$8)))</f>
        <v>Chemo IV1</v>
      </c>
      <c r="G5807" t="str">
        <f>(IF(B5807&lt;'Price Schedules'!$B$11,'Price Schedules'!$A$10,IF(B5807&lt;'Price Schedules'!$B$12,'Price Schedules'!$A$11,'Price Schedules'!$A$12)))</f>
        <v>Chemo Med1</v>
      </c>
      <c r="H5807" t="str">
        <f>IF(B5807&lt;'Price Schedules'!$B$15,'Price Schedules'!$A$14,'Price Schedules'!$A$15)</f>
        <v>PASS1</v>
      </c>
      <c r="I5807" t="str">
        <f>IF(B5807&lt;'Price Schedules'!$B$18,'Price Schedules'!$A$17,'Price Schedules'!$A$18)</f>
        <v>IV1</v>
      </c>
      <c r="J5807" t="s">
        <v>38</v>
      </c>
      <c r="K5807" t="s">
        <v>39</v>
      </c>
      <c r="L5807" t="s">
        <v>40</v>
      </c>
      <c r="M5807" t="s">
        <v>41</v>
      </c>
      <c r="N5807" t="s">
        <v>42</v>
      </c>
      <c r="O5807" t="s">
        <v>43</v>
      </c>
      <c r="P5807" t="s">
        <v>44</v>
      </c>
      <c r="Q5807" t="s">
        <v>45</v>
      </c>
      <c r="R5807" t="str">
        <f t="shared" si="181"/>
        <v>Error</v>
      </c>
      <c r="S5807" t="e">
        <f>VLOOKUP($R5807,'Price Schedules'!$A$1:$H$34,4,FALSE)</f>
        <v>#N/A</v>
      </c>
      <c r="T5807" t="e">
        <f>VLOOKUP(R5807,'Price Schedules'!$A$1:$H$34,5,FALSE)</f>
        <v>#N/A</v>
      </c>
      <c r="U5807" t="e">
        <f>VLOOKUP(R5807,'Price Schedules'!$A$1:$H$34,6,FALSE)</f>
        <v>#N/A</v>
      </c>
      <c r="V5807" t="e">
        <f>VLOOKUP(R5807,'Price Schedules'!$A$1:$H$34,7,FALSE)</f>
        <v>#N/A</v>
      </c>
      <c r="W5807" t="e">
        <f>VLOOKUP(R5807,'Price Schedules'!$A$1:$H$34,8,FALSE)</f>
        <v>#N/A</v>
      </c>
    </row>
    <row r="5808" spans="1:23" x14ac:dyDescent="0.25">
      <c r="A5808">
        <f>Chargemaster!A5809</f>
        <v>0</v>
      </c>
      <c r="B5808">
        <f>Chargemaster!C5809</f>
        <v>0</v>
      </c>
      <c r="C5808">
        <f>Chargemaster!D5809</f>
        <v>0</v>
      </c>
      <c r="D5808" t="e">
        <f t="shared" si="180"/>
        <v>#N/A</v>
      </c>
      <c r="E5808" t="str">
        <f>(IF(B5808&lt;'Price Schedules'!$B$3,'Price Schedules'!$A$2,IF(B5808&lt;'Price Schedules'!$B$4,'Price Schedules'!$A$3,'Price Schedules'!$A$4)))</f>
        <v>Inj Med1</v>
      </c>
      <c r="F5808" t="str">
        <f>(IF(B5808&lt;'Price Schedules'!$B$7,'Price Schedules'!$A$6,IF(B5808&lt;'Price Schedules'!$B$8,'Price Schedules'!$A$7,'Price Schedules'!$A$8)))</f>
        <v>Chemo IV1</v>
      </c>
      <c r="G5808" t="str">
        <f>(IF(B5808&lt;'Price Schedules'!$B$11,'Price Schedules'!$A$10,IF(B5808&lt;'Price Schedules'!$B$12,'Price Schedules'!$A$11,'Price Schedules'!$A$12)))</f>
        <v>Chemo Med1</v>
      </c>
      <c r="H5808" t="str">
        <f>IF(B5808&lt;'Price Schedules'!$B$15,'Price Schedules'!$A$14,'Price Schedules'!$A$15)</f>
        <v>PASS1</v>
      </c>
      <c r="I5808" t="str">
        <f>IF(B5808&lt;'Price Schedules'!$B$18,'Price Schedules'!$A$17,'Price Schedules'!$A$18)</f>
        <v>IV1</v>
      </c>
      <c r="J5808" t="s">
        <v>38</v>
      </c>
      <c r="K5808" t="s">
        <v>39</v>
      </c>
      <c r="L5808" t="s">
        <v>40</v>
      </c>
      <c r="M5808" t="s">
        <v>41</v>
      </c>
      <c r="N5808" t="s">
        <v>42</v>
      </c>
      <c r="O5808" t="s">
        <v>43</v>
      </c>
      <c r="P5808" t="s">
        <v>44</v>
      </c>
      <c r="Q5808" t="s">
        <v>45</v>
      </c>
      <c r="R5808" t="str">
        <f t="shared" si="181"/>
        <v>Error</v>
      </c>
      <c r="S5808" t="e">
        <f>VLOOKUP($R5808,'Price Schedules'!$A$1:$H$34,4,FALSE)</f>
        <v>#N/A</v>
      </c>
      <c r="T5808" t="e">
        <f>VLOOKUP(R5808,'Price Schedules'!$A$1:$H$34,5,FALSE)</f>
        <v>#N/A</v>
      </c>
      <c r="U5808" t="e">
        <f>VLOOKUP(R5808,'Price Schedules'!$A$1:$H$34,6,FALSE)</f>
        <v>#N/A</v>
      </c>
      <c r="V5808" t="e">
        <f>VLOOKUP(R5808,'Price Schedules'!$A$1:$H$34,7,FALSE)</f>
        <v>#N/A</v>
      </c>
      <c r="W5808" t="e">
        <f>VLOOKUP(R5808,'Price Schedules'!$A$1:$H$34,8,FALSE)</f>
        <v>#N/A</v>
      </c>
    </row>
    <row r="5809" spans="1:23" x14ac:dyDescent="0.25">
      <c r="A5809">
        <f>Chargemaster!A5810</f>
        <v>0</v>
      </c>
      <c r="B5809">
        <f>Chargemaster!C5810</f>
        <v>0</v>
      </c>
      <c r="C5809">
        <f>Chargemaster!D5810</f>
        <v>0</v>
      </c>
      <c r="D5809" t="e">
        <f t="shared" si="180"/>
        <v>#N/A</v>
      </c>
      <c r="E5809" t="str">
        <f>(IF(B5809&lt;'Price Schedules'!$B$3,'Price Schedules'!$A$2,IF(B5809&lt;'Price Schedules'!$B$4,'Price Schedules'!$A$3,'Price Schedules'!$A$4)))</f>
        <v>Inj Med1</v>
      </c>
      <c r="F5809" t="str">
        <f>(IF(B5809&lt;'Price Schedules'!$B$7,'Price Schedules'!$A$6,IF(B5809&lt;'Price Schedules'!$B$8,'Price Schedules'!$A$7,'Price Schedules'!$A$8)))</f>
        <v>Chemo IV1</v>
      </c>
      <c r="G5809" t="str">
        <f>(IF(B5809&lt;'Price Schedules'!$B$11,'Price Schedules'!$A$10,IF(B5809&lt;'Price Schedules'!$B$12,'Price Schedules'!$A$11,'Price Schedules'!$A$12)))</f>
        <v>Chemo Med1</v>
      </c>
      <c r="H5809" t="str">
        <f>IF(B5809&lt;'Price Schedules'!$B$15,'Price Schedules'!$A$14,'Price Schedules'!$A$15)</f>
        <v>PASS1</v>
      </c>
      <c r="I5809" t="str">
        <f>IF(B5809&lt;'Price Schedules'!$B$18,'Price Schedules'!$A$17,'Price Schedules'!$A$18)</f>
        <v>IV1</v>
      </c>
      <c r="J5809" t="s">
        <v>38</v>
      </c>
      <c r="K5809" t="s">
        <v>39</v>
      </c>
      <c r="L5809" t="s">
        <v>40</v>
      </c>
      <c r="M5809" t="s">
        <v>41</v>
      </c>
      <c r="N5809" t="s">
        <v>42</v>
      </c>
      <c r="O5809" t="s">
        <v>43</v>
      </c>
      <c r="P5809" t="s">
        <v>44</v>
      </c>
      <c r="Q5809" t="s">
        <v>45</v>
      </c>
      <c r="R5809" t="str">
        <f t="shared" si="181"/>
        <v>Error</v>
      </c>
      <c r="S5809" t="e">
        <f>VLOOKUP($R5809,'Price Schedules'!$A$1:$H$34,4,FALSE)</f>
        <v>#N/A</v>
      </c>
      <c r="T5809" t="e">
        <f>VLOOKUP(R5809,'Price Schedules'!$A$1:$H$34,5,FALSE)</f>
        <v>#N/A</v>
      </c>
      <c r="U5809" t="e">
        <f>VLOOKUP(R5809,'Price Schedules'!$A$1:$H$34,6,FALSE)</f>
        <v>#N/A</v>
      </c>
      <c r="V5809" t="e">
        <f>VLOOKUP(R5809,'Price Schedules'!$A$1:$H$34,7,FALSE)</f>
        <v>#N/A</v>
      </c>
      <c r="W5809" t="e">
        <f>VLOOKUP(R5809,'Price Schedules'!$A$1:$H$34,8,FALSE)</f>
        <v>#N/A</v>
      </c>
    </row>
    <row r="5810" spans="1:23" x14ac:dyDescent="0.25">
      <c r="A5810">
        <f>Chargemaster!A5811</f>
        <v>0</v>
      </c>
      <c r="B5810">
        <f>Chargemaster!C5811</f>
        <v>0</v>
      </c>
      <c r="C5810">
        <f>Chargemaster!D5811</f>
        <v>0</v>
      </c>
      <c r="D5810" t="e">
        <f t="shared" si="180"/>
        <v>#N/A</v>
      </c>
      <c r="E5810" t="str">
        <f>(IF(B5810&lt;'Price Schedules'!$B$3,'Price Schedules'!$A$2,IF(B5810&lt;'Price Schedules'!$B$4,'Price Schedules'!$A$3,'Price Schedules'!$A$4)))</f>
        <v>Inj Med1</v>
      </c>
      <c r="F5810" t="str">
        <f>(IF(B5810&lt;'Price Schedules'!$B$7,'Price Schedules'!$A$6,IF(B5810&lt;'Price Schedules'!$B$8,'Price Schedules'!$A$7,'Price Schedules'!$A$8)))</f>
        <v>Chemo IV1</v>
      </c>
      <c r="G5810" t="str">
        <f>(IF(B5810&lt;'Price Schedules'!$B$11,'Price Schedules'!$A$10,IF(B5810&lt;'Price Schedules'!$B$12,'Price Schedules'!$A$11,'Price Schedules'!$A$12)))</f>
        <v>Chemo Med1</v>
      </c>
      <c r="H5810" t="str">
        <f>IF(B5810&lt;'Price Schedules'!$B$15,'Price Schedules'!$A$14,'Price Schedules'!$A$15)</f>
        <v>PASS1</v>
      </c>
      <c r="I5810" t="str">
        <f>IF(B5810&lt;'Price Schedules'!$B$18,'Price Schedules'!$A$17,'Price Schedules'!$A$18)</f>
        <v>IV1</v>
      </c>
      <c r="J5810" t="s">
        <v>38</v>
      </c>
      <c r="K5810" t="s">
        <v>39</v>
      </c>
      <c r="L5810" t="s">
        <v>40</v>
      </c>
      <c r="M5810" t="s">
        <v>41</v>
      </c>
      <c r="N5810" t="s">
        <v>42</v>
      </c>
      <c r="O5810" t="s">
        <v>43</v>
      </c>
      <c r="P5810" t="s">
        <v>44</v>
      </c>
      <c r="Q5810" t="s">
        <v>45</v>
      </c>
      <c r="R5810" t="str">
        <f t="shared" si="181"/>
        <v>Error</v>
      </c>
      <c r="S5810" t="e">
        <f>VLOOKUP($R5810,'Price Schedules'!$A$1:$H$34,4,FALSE)</f>
        <v>#N/A</v>
      </c>
      <c r="T5810" t="e">
        <f>VLOOKUP(R5810,'Price Schedules'!$A$1:$H$34,5,FALSE)</f>
        <v>#N/A</v>
      </c>
      <c r="U5810" t="e">
        <f>VLOOKUP(R5810,'Price Schedules'!$A$1:$H$34,6,FALSE)</f>
        <v>#N/A</v>
      </c>
      <c r="V5810" t="e">
        <f>VLOOKUP(R5810,'Price Schedules'!$A$1:$H$34,7,FALSE)</f>
        <v>#N/A</v>
      </c>
      <c r="W5810" t="e">
        <f>VLOOKUP(R5810,'Price Schedules'!$A$1:$H$34,8,FALSE)</f>
        <v>#N/A</v>
      </c>
    </row>
    <row r="5811" spans="1:23" x14ac:dyDescent="0.25">
      <c r="A5811">
        <f>Chargemaster!A5812</f>
        <v>0</v>
      </c>
      <c r="B5811">
        <f>Chargemaster!C5812</f>
        <v>0</v>
      </c>
      <c r="C5811">
        <f>Chargemaster!D5812</f>
        <v>0</v>
      </c>
      <c r="D5811" t="e">
        <f t="shared" si="180"/>
        <v>#N/A</v>
      </c>
      <c r="E5811" t="str">
        <f>(IF(B5811&lt;'Price Schedules'!$B$3,'Price Schedules'!$A$2,IF(B5811&lt;'Price Schedules'!$B$4,'Price Schedules'!$A$3,'Price Schedules'!$A$4)))</f>
        <v>Inj Med1</v>
      </c>
      <c r="F5811" t="str">
        <f>(IF(B5811&lt;'Price Schedules'!$B$7,'Price Schedules'!$A$6,IF(B5811&lt;'Price Schedules'!$B$8,'Price Schedules'!$A$7,'Price Schedules'!$A$8)))</f>
        <v>Chemo IV1</v>
      </c>
      <c r="G5811" t="str">
        <f>(IF(B5811&lt;'Price Schedules'!$B$11,'Price Schedules'!$A$10,IF(B5811&lt;'Price Schedules'!$B$12,'Price Schedules'!$A$11,'Price Schedules'!$A$12)))</f>
        <v>Chemo Med1</v>
      </c>
      <c r="H5811" t="str">
        <f>IF(B5811&lt;'Price Schedules'!$B$15,'Price Schedules'!$A$14,'Price Schedules'!$A$15)</f>
        <v>PASS1</v>
      </c>
      <c r="I5811" t="str">
        <f>IF(B5811&lt;'Price Schedules'!$B$18,'Price Schedules'!$A$17,'Price Schedules'!$A$18)</f>
        <v>IV1</v>
      </c>
      <c r="J5811" t="s">
        <v>38</v>
      </c>
      <c r="K5811" t="s">
        <v>39</v>
      </c>
      <c r="L5811" t="s">
        <v>40</v>
      </c>
      <c r="M5811" t="s">
        <v>41</v>
      </c>
      <c r="N5811" t="s">
        <v>42</v>
      </c>
      <c r="O5811" t="s">
        <v>43</v>
      </c>
      <c r="P5811" t="s">
        <v>44</v>
      </c>
      <c r="Q5811" t="s">
        <v>45</v>
      </c>
      <c r="R5811" t="str">
        <f t="shared" si="181"/>
        <v>Error</v>
      </c>
      <c r="S5811" t="e">
        <f>VLOOKUP($R5811,'Price Schedules'!$A$1:$H$34,4,FALSE)</f>
        <v>#N/A</v>
      </c>
      <c r="T5811" t="e">
        <f>VLOOKUP(R5811,'Price Schedules'!$A$1:$H$34,5,FALSE)</f>
        <v>#N/A</v>
      </c>
      <c r="U5811" t="e">
        <f>VLOOKUP(R5811,'Price Schedules'!$A$1:$H$34,6,FALSE)</f>
        <v>#N/A</v>
      </c>
      <c r="V5811" t="e">
        <f>VLOOKUP(R5811,'Price Schedules'!$A$1:$H$34,7,FALSE)</f>
        <v>#N/A</v>
      </c>
      <c r="W5811" t="e">
        <f>VLOOKUP(R5811,'Price Schedules'!$A$1:$H$34,8,FALSE)</f>
        <v>#N/A</v>
      </c>
    </row>
    <row r="5812" spans="1:23" x14ac:dyDescent="0.25">
      <c r="A5812">
        <f>Chargemaster!A5813</f>
        <v>0</v>
      </c>
      <c r="B5812">
        <f>Chargemaster!C5813</f>
        <v>0</v>
      </c>
      <c r="C5812">
        <f>Chargemaster!D5813</f>
        <v>0</v>
      </c>
      <c r="D5812" t="e">
        <f t="shared" si="180"/>
        <v>#N/A</v>
      </c>
      <c r="E5812" t="str">
        <f>(IF(B5812&lt;'Price Schedules'!$B$3,'Price Schedules'!$A$2,IF(B5812&lt;'Price Schedules'!$B$4,'Price Schedules'!$A$3,'Price Schedules'!$A$4)))</f>
        <v>Inj Med1</v>
      </c>
      <c r="F5812" t="str">
        <f>(IF(B5812&lt;'Price Schedules'!$B$7,'Price Schedules'!$A$6,IF(B5812&lt;'Price Schedules'!$B$8,'Price Schedules'!$A$7,'Price Schedules'!$A$8)))</f>
        <v>Chemo IV1</v>
      </c>
      <c r="G5812" t="str">
        <f>(IF(B5812&lt;'Price Schedules'!$B$11,'Price Schedules'!$A$10,IF(B5812&lt;'Price Schedules'!$B$12,'Price Schedules'!$A$11,'Price Schedules'!$A$12)))</f>
        <v>Chemo Med1</v>
      </c>
      <c r="H5812" t="str">
        <f>IF(B5812&lt;'Price Schedules'!$B$15,'Price Schedules'!$A$14,'Price Schedules'!$A$15)</f>
        <v>PASS1</v>
      </c>
      <c r="I5812" t="str">
        <f>IF(B5812&lt;'Price Schedules'!$B$18,'Price Schedules'!$A$17,'Price Schedules'!$A$18)</f>
        <v>IV1</v>
      </c>
      <c r="J5812" t="s">
        <v>38</v>
      </c>
      <c r="K5812" t="s">
        <v>39</v>
      </c>
      <c r="L5812" t="s">
        <v>40</v>
      </c>
      <c r="M5812" t="s">
        <v>41</v>
      </c>
      <c r="N5812" t="s">
        <v>42</v>
      </c>
      <c r="O5812" t="s">
        <v>43</v>
      </c>
      <c r="P5812" t="s">
        <v>44</v>
      </c>
      <c r="Q5812" t="s">
        <v>45</v>
      </c>
      <c r="R5812" t="str">
        <f t="shared" si="181"/>
        <v>Error</v>
      </c>
      <c r="S5812" t="e">
        <f>VLOOKUP($R5812,'Price Schedules'!$A$1:$H$34,4,FALSE)</f>
        <v>#N/A</v>
      </c>
      <c r="T5812" t="e">
        <f>VLOOKUP(R5812,'Price Schedules'!$A$1:$H$34,5,FALSE)</f>
        <v>#N/A</v>
      </c>
      <c r="U5812" t="e">
        <f>VLOOKUP(R5812,'Price Schedules'!$A$1:$H$34,6,FALSE)</f>
        <v>#N/A</v>
      </c>
      <c r="V5812" t="e">
        <f>VLOOKUP(R5812,'Price Schedules'!$A$1:$H$34,7,FALSE)</f>
        <v>#N/A</v>
      </c>
      <c r="W5812" t="e">
        <f>VLOOKUP(R5812,'Price Schedules'!$A$1:$H$34,8,FALSE)</f>
        <v>#N/A</v>
      </c>
    </row>
    <row r="5813" spans="1:23" x14ac:dyDescent="0.25">
      <c r="A5813">
        <f>Chargemaster!A5814</f>
        <v>0</v>
      </c>
      <c r="B5813">
        <f>Chargemaster!C5814</f>
        <v>0</v>
      </c>
      <c r="C5813">
        <f>Chargemaster!D5814</f>
        <v>0</v>
      </c>
      <c r="D5813" t="e">
        <f t="shared" si="180"/>
        <v>#N/A</v>
      </c>
      <c r="E5813" t="str">
        <f>(IF(B5813&lt;'Price Schedules'!$B$3,'Price Schedules'!$A$2,IF(B5813&lt;'Price Schedules'!$B$4,'Price Schedules'!$A$3,'Price Schedules'!$A$4)))</f>
        <v>Inj Med1</v>
      </c>
      <c r="F5813" t="str">
        <f>(IF(B5813&lt;'Price Schedules'!$B$7,'Price Schedules'!$A$6,IF(B5813&lt;'Price Schedules'!$B$8,'Price Schedules'!$A$7,'Price Schedules'!$A$8)))</f>
        <v>Chemo IV1</v>
      </c>
      <c r="G5813" t="str">
        <f>(IF(B5813&lt;'Price Schedules'!$B$11,'Price Schedules'!$A$10,IF(B5813&lt;'Price Schedules'!$B$12,'Price Schedules'!$A$11,'Price Schedules'!$A$12)))</f>
        <v>Chemo Med1</v>
      </c>
      <c r="H5813" t="str">
        <f>IF(B5813&lt;'Price Schedules'!$B$15,'Price Schedules'!$A$14,'Price Schedules'!$A$15)</f>
        <v>PASS1</v>
      </c>
      <c r="I5813" t="str">
        <f>IF(B5813&lt;'Price Schedules'!$B$18,'Price Schedules'!$A$17,'Price Schedules'!$A$18)</f>
        <v>IV1</v>
      </c>
      <c r="J5813" t="s">
        <v>38</v>
      </c>
      <c r="K5813" t="s">
        <v>39</v>
      </c>
      <c r="L5813" t="s">
        <v>40</v>
      </c>
      <c r="M5813" t="s">
        <v>41</v>
      </c>
      <c r="N5813" t="s">
        <v>42</v>
      </c>
      <c r="O5813" t="s">
        <v>43</v>
      </c>
      <c r="P5813" t="s">
        <v>44</v>
      </c>
      <c r="Q5813" t="s">
        <v>45</v>
      </c>
      <c r="R5813" t="str">
        <f t="shared" si="181"/>
        <v>Error</v>
      </c>
      <c r="S5813" t="e">
        <f>VLOOKUP($R5813,'Price Schedules'!$A$1:$H$34,4,FALSE)</f>
        <v>#N/A</v>
      </c>
      <c r="T5813" t="e">
        <f>VLOOKUP(R5813,'Price Schedules'!$A$1:$H$34,5,FALSE)</f>
        <v>#N/A</v>
      </c>
      <c r="U5813" t="e">
        <f>VLOOKUP(R5813,'Price Schedules'!$A$1:$H$34,6,FALSE)</f>
        <v>#N/A</v>
      </c>
      <c r="V5813" t="e">
        <f>VLOOKUP(R5813,'Price Schedules'!$A$1:$H$34,7,FALSE)</f>
        <v>#N/A</v>
      </c>
      <c r="W5813" t="e">
        <f>VLOOKUP(R5813,'Price Schedules'!$A$1:$H$34,8,FALSE)</f>
        <v>#N/A</v>
      </c>
    </row>
    <row r="5814" spans="1:23" x14ac:dyDescent="0.25">
      <c r="A5814">
        <f>Chargemaster!A5815</f>
        <v>0</v>
      </c>
      <c r="B5814">
        <f>Chargemaster!C5815</f>
        <v>0</v>
      </c>
      <c r="C5814">
        <f>Chargemaster!D5815</f>
        <v>0</v>
      </c>
      <c r="D5814" t="e">
        <f t="shared" si="180"/>
        <v>#N/A</v>
      </c>
      <c r="E5814" t="str">
        <f>(IF(B5814&lt;'Price Schedules'!$B$3,'Price Schedules'!$A$2,IF(B5814&lt;'Price Schedules'!$B$4,'Price Schedules'!$A$3,'Price Schedules'!$A$4)))</f>
        <v>Inj Med1</v>
      </c>
      <c r="F5814" t="str">
        <f>(IF(B5814&lt;'Price Schedules'!$B$7,'Price Schedules'!$A$6,IF(B5814&lt;'Price Schedules'!$B$8,'Price Schedules'!$A$7,'Price Schedules'!$A$8)))</f>
        <v>Chemo IV1</v>
      </c>
      <c r="G5814" t="str">
        <f>(IF(B5814&lt;'Price Schedules'!$B$11,'Price Schedules'!$A$10,IF(B5814&lt;'Price Schedules'!$B$12,'Price Schedules'!$A$11,'Price Schedules'!$A$12)))</f>
        <v>Chemo Med1</v>
      </c>
      <c r="H5814" t="str">
        <f>IF(B5814&lt;'Price Schedules'!$B$15,'Price Schedules'!$A$14,'Price Schedules'!$A$15)</f>
        <v>PASS1</v>
      </c>
      <c r="I5814" t="str">
        <f>IF(B5814&lt;'Price Schedules'!$B$18,'Price Schedules'!$A$17,'Price Schedules'!$A$18)</f>
        <v>IV1</v>
      </c>
      <c r="J5814" t="s">
        <v>38</v>
      </c>
      <c r="K5814" t="s">
        <v>39</v>
      </c>
      <c r="L5814" t="s">
        <v>40</v>
      </c>
      <c r="M5814" t="s">
        <v>41</v>
      </c>
      <c r="N5814" t="s">
        <v>42</v>
      </c>
      <c r="O5814" t="s">
        <v>43</v>
      </c>
      <c r="P5814" t="s">
        <v>44</v>
      </c>
      <c r="Q5814" t="s">
        <v>45</v>
      </c>
      <c r="R5814" t="str">
        <f t="shared" si="181"/>
        <v>Error</v>
      </c>
      <c r="S5814" t="e">
        <f>VLOOKUP($R5814,'Price Schedules'!$A$1:$H$34,4,FALSE)</f>
        <v>#N/A</v>
      </c>
      <c r="T5814" t="e">
        <f>VLOOKUP(R5814,'Price Schedules'!$A$1:$H$34,5,FALSE)</f>
        <v>#N/A</v>
      </c>
      <c r="U5814" t="e">
        <f>VLOOKUP(R5814,'Price Schedules'!$A$1:$H$34,6,FALSE)</f>
        <v>#N/A</v>
      </c>
      <c r="V5814" t="e">
        <f>VLOOKUP(R5814,'Price Schedules'!$A$1:$H$34,7,FALSE)</f>
        <v>#N/A</v>
      </c>
      <c r="W5814" t="e">
        <f>VLOOKUP(R5814,'Price Schedules'!$A$1:$H$34,8,FALSE)</f>
        <v>#N/A</v>
      </c>
    </row>
    <row r="5815" spans="1:23" x14ac:dyDescent="0.25">
      <c r="A5815">
        <f>Chargemaster!A5816</f>
        <v>0</v>
      </c>
      <c r="B5815">
        <f>Chargemaster!C5816</f>
        <v>0</v>
      </c>
      <c r="C5815">
        <f>Chargemaster!D5816</f>
        <v>0</v>
      </c>
      <c r="D5815" t="e">
        <f t="shared" si="180"/>
        <v>#N/A</v>
      </c>
      <c r="E5815" t="str">
        <f>(IF(B5815&lt;'Price Schedules'!$B$3,'Price Schedules'!$A$2,IF(B5815&lt;'Price Schedules'!$B$4,'Price Schedules'!$A$3,'Price Schedules'!$A$4)))</f>
        <v>Inj Med1</v>
      </c>
      <c r="F5815" t="str">
        <f>(IF(B5815&lt;'Price Schedules'!$B$7,'Price Schedules'!$A$6,IF(B5815&lt;'Price Schedules'!$B$8,'Price Schedules'!$A$7,'Price Schedules'!$A$8)))</f>
        <v>Chemo IV1</v>
      </c>
      <c r="G5815" t="str">
        <f>(IF(B5815&lt;'Price Schedules'!$B$11,'Price Schedules'!$A$10,IF(B5815&lt;'Price Schedules'!$B$12,'Price Schedules'!$A$11,'Price Schedules'!$A$12)))</f>
        <v>Chemo Med1</v>
      </c>
      <c r="H5815" t="str">
        <f>IF(B5815&lt;'Price Schedules'!$B$15,'Price Schedules'!$A$14,'Price Schedules'!$A$15)</f>
        <v>PASS1</v>
      </c>
      <c r="I5815" t="str">
        <f>IF(B5815&lt;'Price Schedules'!$B$18,'Price Schedules'!$A$17,'Price Schedules'!$A$18)</f>
        <v>IV1</v>
      </c>
      <c r="J5815" t="s">
        <v>38</v>
      </c>
      <c r="K5815" t="s">
        <v>39</v>
      </c>
      <c r="L5815" t="s">
        <v>40</v>
      </c>
      <c r="M5815" t="s">
        <v>41</v>
      </c>
      <c r="N5815" t="s">
        <v>42</v>
      </c>
      <c r="O5815" t="s">
        <v>43</v>
      </c>
      <c r="P5815" t="s">
        <v>44</v>
      </c>
      <c r="Q5815" t="s">
        <v>45</v>
      </c>
      <c r="R5815" t="str">
        <f t="shared" si="181"/>
        <v>Error</v>
      </c>
      <c r="S5815" t="e">
        <f>VLOOKUP($R5815,'Price Schedules'!$A$1:$H$34,4,FALSE)</f>
        <v>#N/A</v>
      </c>
      <c r="T5815" t="e">
        <f>VLOOKUP(R5815,'Price Schedules'!$A$1:$H$34,5,FALSE)</f>
        <v>#N/A</v>
      </c>
      <c r="U5815" t="e">
        <f>VLOOKUP(R5815,'Price Schedules'!$A$1:$H$34,6,FALSE)</f>
        <v>#N/A</v>
      </c>
      <c r="V5815" t="e">
        <f>VLOOKUP(R5815,'Price Schedules'!$A$1:$H$34,7,FALSE)</f>
        <v>#N/A</v>
      </c>
      <c r="W5815" t="e">
        <f>VLOOKUP(R5815,'Price Schedules'!$A$1:$H$34,8,FALSE)</f>
        <v>#N/A</v>
      </c>
    </row>
    <row r="5816" spans="1:23" x14ac:dyDescent="0.25">
      <c r="A5816">
        <f>Chargemaster!A5817</f>
        <v>0</v>
      </c>
      <c r="B5816">
        <f>Chargemaster!C5817</f>
        <v>0</v>
      </c>
      <c r="C5816">
        <f>Chargemaster!D5817</f>
        <v>0</v>
      </c>
      <c r="D5816" t="e">
        <f t="shared" si="180"/>
        <v>#N/A</v>
      </c>
      <c r="E5816" t="str">
        <f>(IF(B5816&lt;'Price Schedules'!$B$3,'Price Schedules'!$A$2,IF(B5816&lt;'Price Schedules'!$B$4,'Price Schedules'!$A$3,'Price Schedules'!$A$4)))</f>
        <v>Inj Med1</v>
      </c>
      <c r="F5816" t="str">
        <f>(IF(B5816&lt;'Price Schedules'!$B$7,'Price Schedules'!$A$6,IF(B5816&lt;'Price Schedules'!$B$8,'Price Schedules'!$A$7,'Price Schedules'!$A$8)))</f>
        <v>Chemo IV1</v>
      </c>
      <c r="G5816" t="str">
        <f>(IF(B5816&lt;'Price Schedules'!$B$11,'Price Schedules'!$A$10,IF(B5816&lt;'Price Schedules'!$B$12,'Price Schedules'!$A$11,'Price Schedules'!$A$12)))</f>
        <v>Chemo Med1</v>
      </c>
      <c r="H5816" t="str">
        <f>IF(B5816&lt;'Price Schedules'!$B$15,'Price Schedules'!$A$14,'Price Schedules'!$A$15)</f>
        <v>PASS1</v>
      </c>
      <c r="I5816" t="str">
        <f>IF(B5816&lt;'Price Schedules'!$B$18,'Price Schedules'!$A$17,'Price Schedules'!$A$18)</f>
        <v>IV1</v>
      </c>
      <c r="J5816" t="s">
        <v>38</v>
      </c>
      <c r="K5816" t="s">
        <v>39</v>
      </c>
      <c r="L5816" t="s">
        <v>40</v>
      </c>
      <c r="M5816" t="s">
        <v>41</v>
      </c>
      <c r="N5816" t="s">
        <v>42</v>
      </c>
      <c r="O5816" t="s">
        <v>43</v>
      </c>
      <c r="P5816" t="s">
        <v>44</v>
      </c>
      <c r="Q5816" t="s">
        <v>45</v>
      </c>
      <c r="R5816" t="str">
        <f t="shared" si="181"/>
        <v>Error</v>
      </c>
      <c r="S5816" t="e">
        <f>VLOOKUP($R5816,'Price Schedules'!$A$1:$H$34,4,FALSE)</f>
        <v>#N/A</v>
      </c>
      <c r="T5816" t="e">
        <f>VLOOKUP(R5816,'Price Schedules'!$A$1:$H$34,5,FALSE)</f>
        <v>#N/A</v>
      </c>
      <c r="U5816" t="e">
        <f>VLOOKUP(R5816,'Price Schedules'!$A$1:$H$34,6,FALSE)</f>
        <v>#N/A</v>
      </c>
      <c r="V5816" t="e">
        <f>VLOOKUP(R5816,'Price Schedules'!$A$1:$H$34,7,FALSE)</f>
        <v>#N/A</v>
      </c>
      <c r="W5816" t="e">
        <f>VLOOKUP(R5816,'Price Schedules'!$A$1:$H$34,8,FALSE)</f>
        <v>#N/A</v>
      </c>
    </row>
    <row r="5817" spans="1:23" x14ac:dyDescent="0.25">
      <c r="A5817">
        <f>Chargemaster!A5818</f>
        <v>0</v>
      </c>
      <c r="B5817">
        <f>Chargemaster!C5818</f>
        <v>0</v>
      </c>
      <c r="C5817">
        <f>Chargemaster!D5818</f>
        <v>0</v>
      </c>
      <c r="D5817" t="e">
        <f t="shared" si="180"/>
        <v>#N/A</v>
      </c>
      <c r="E5817" t="str">
        <f>(IF(B5817&lt;'Price Schedules'!$B$3,'Price Schedules'!$A$2,IF(B5817&lt;'Price Schedules'!$B$4,'Price Schedules'!$A$3,'Price Schedules'!$A$4)))</f>
        <v>Inj Med1</v>
      </c>
      <c r="F5817" t="str">
        <f>(IF(B5817&lt;'Price Schedules'!$B$7,'Price Schedules'!$A$6,IF(B5817&lt;'Price Schedules'!$B$8,'Price Schedules'!$A$7,'Price Schedules'!$A$8)))</f>
        <v>Chemo IV1</v>
      </c>
      <c r="G5817" t="str">
        <f>(IF(B5817&lt;'Price Schedules'!$B$11,'Price Schedules'!$A$10,IF(B5817&lt;'Price Schedules'!$B$12,'Price Schedules'!$A$11,'Price Schedules'!$A$12)))</f>
        <v>Chemo Med1</v>
      </c>
      <c r="H5817" t="str">
        <f>IF(B5817&lt;'Price Schedules'!$B$15,'Price Schedules'!$A$14,'Price Schedules'!$A$15)</f>
        <v>PASS1</v>
      </c>
      <c r="I5817" t="str">
        <f>IF(B5817&lt;'Price Schedules'!$B$18,'Price Schedules'!$A$17,'Price Schedules'!$A$18)</f>
        <v>IV1</v>
      </c>
      <c r="J5817" t="s">
        <v>38</v>
      </c>
      <c r="K5817" t="s">
        <v>39</v>
      </c>
      <c r="L5817" t="s">
        <v>40</v>
      </c>
      <c r="M5817" t="s">
        <v>41</v>
      </c>
      <c r="N5817" t="s">
        <v>42</v>
      </c>
      <c r="O5817" t="s">
        <v>43</v>
      </c>
      <c r="P5817" t="s">
        <v>44</v>
      </c>
      <c r="Q5817" t="s">
        <v>45</v>
      </c>
      <c r="R5817" t="str">
        <f t="shared" si="181"/>
        <v>Error</v>
      </c>
      <c r="S5817" t="e">
        <f>VLOOKUP($R5817,'Price Schedules'!$A$1:$H$34,4,FALSE)</f>
        <v>#N/A</v>
      </c>
      <c r="T5817" t="e">
        <f>VLOOKUP(R5817,'Price Schedules'!$A$1:$H$34,5,FALSE)</f>
        <v>#N/A</v>
      </c>
      <c r="U5817" t="e">
        <f>VLOOKUP(R5817,'Price Schedules'!$A$1:$H$34,6,FALSE)</f>
        <v>#N/A</v>
      </c>
      <c r="V5817" t="e">
        <f>VLOOKUP(R5817,'Price Schedules'!$A$1:$H$34,7,FALSE)</f>
        <v>#N/A</v>
      </c>
      <c r="W5817" t="e">
        <f>VLOOKUP(R5817,'Price Schedules'!$A$1:$H$34,8,FALSE)</f>
        <v>#N/A</v>
      </c>
    </row>
    <row r="5818" spans="1:23" x14ac:dyDescent="0.25">
      <c r="A5818">
        <f>Chargemaster!A5819</f>
        <v>0</v>
      </c>
      <c r="B5818">
        <f>Chargemaster!C5819</f>
        <v>0</v>
      </c>
      <c r="C5818">
        <f>Chargemaster!D5819</f>
        <v>0</v>
      </c>
      <c r="D5818" t="e">
        <f t="shared" si="180"/>
        <v>#N/A</v>
      </c>
      <c r="E5818" t="str">
        <f>(IF(B5818&lt;'Price Schedules'!$B$3,'Price Schedules'!$A$2,IF(B5818&lt;'Price Schedules'!$B$4,'Price Schedules'!$A$3,'Price Schedules'!$A$4)))</f>
        <v>Inj Med1</v>
      </c>
      <c r="F5818" t="str">
        <f>(IF(B5818&lt;'Price Schedules'!$B$7,'Price Schedules'!$A$6,IF(B5818&lt;'Price Schedules'!$B$8,'Price Schedules'!$A$7,'Price Schedules'!$A$8)))</f>
        <v>Chemo IV1</v>
      </c>
      <c r="G5818" t="str">
        <f>(IF(B5818&lt;'Price Schedules'!$B$11,'Price Schedules'!$A$10,IF(B5818&lt;'Price Schedules'!$B$12,'Price Schedules'!$A$11,'Price Schedules'!$A$12)))</f>
        <v>Chemo Med1</v>
      </c>
      <c r="H5818" t="str">
        <f>IF(B5818&lt;'Price Schedules'!$B$15,'Price Schedules'!$A$14,'Price Schedules'!$A$15)</f>
        <v>PASS1</v>
      </c>
      <c r="I5818" t="str">
        <f>IF(B5818&lt;'Price Schedules'!$B$18,'Price Schedules'!$A$17,'Price Schedules'!$A$18)</f>
        <v>IV1</v>
      </c>
      <c r="J5818" t="s">
        <v>38</v>
      </c>
      <c r="K5818" t="s">
        <v>39</v>
      </c>
      <c r="L5818" t="s">
        <v>40</v>
      </c>
      <c r="M5818" t="s">
        <v>41</v>
      </c>
      <c r="N5818" t="s">
        <v>42</v>
      </c>
      <c r="O5818" t="s">
        <v>43</v>
      </c>
      <c r="P5818" t="s">
        <v>44</v>
      </c>
      <c r="Q5818" t="s">
        <v>45</v>
      </c>
      <c r="R5818" t="str">
        <f t="shared" si="181"/>
        <v>Error</v>
      </c>
      <c r="S5818" t="e">
        <f>VLOOKUP($R5818,'Price Schedules'!$A$1:$H$34,4,FALSE)</f>
        <v>#N/A</v>
      </c>
      <c r="T5818" t="e">
        <f>VLOOKUP(R5818,'Price Schedules'!$A$1:$H$34,5,FALSE)</f>
        <v>#N/A</v>
      </c>
      <c r="U5818" t="e">
        <f>VLOOKUP(R5818,'Price Schedules'!$A$1:$H$34,6,FALSE)</f>
        <v>#N/A</v>
      </c>
      <c r="V5818" t="e">
        <f>VLOOKUP(R5818,'Price Schedules'!$A$1:$H$34,7,FALSE)</f>
        <v>#N/A</v>
      </c>
      <c r="W5818" t="e">
        <f>VLOOKUP(R5818,'Price Schedules'!$A$1:$H$34,8,FALSE)</f>
        <v>#N/A</v>
      </c>
    </row>
    <row r="5819" spans="1:23" x14ac:dyDescent="0.25">
      <c r="A5819">
        <f>Chargemaster!A5820</f>
        <v>0</v>
      </c>
      <c r="B5819">
        <f>Chargemaster!C5820</f>
        <v>0</v>
      </c>
      <c r="C5819">
        <f>Chargemaster!D5820</f>
        <v>0</v>
      </c>
      <c r="D5819" t="e">
        <f t="shared" si="180"/>
        <v>#N/A</v>
      </c>
      <c r="E5819" t="str">
        <f>(IF(B5819&lt;'Price Schedules'!$B$3,'Price Schedules'!$A$2,IF(B5819&lt;'Price Schedules'!$B$4,'Price Schedules'!$A$3,'Price Schedules'!$A$4)))</f>
        <v>Inj Med1</v>
      </c>
      <c r="F5819" t="str">
        <f>(IF(B5819&lt;'Price Schedules'!$B$7,'Price Schedules'!$A$6,IF(B5819&lt;'Price Schedules'!$B$8,'Price Schedules'!$A$7,'Price Schedules'!$A$8)))</f>
        <v>Chemo IV1</v>
      </c>
      <c r="G5819" t="str">
        <f>(IF(B5819&lt;'Price Schedules'!$B$11,'Price Schedules'!$A$10,IF(B5819&lt;'Price Schedules'!$B$12,'Price Schedules'!$A$11,'Price Schedules'!$A$12)))</f>
        <v>Chemo Med1</v>
      </c>
      <c r="H5819" t="str">
        <f>IF(B5819&lt;'Price Schedules'!$B$15,'Price Schedules'!$A$14,'Price Schedules'!$A$15)</f>
        <v>PASS1</v>
      </c>
      <c r="I5819" t="str">
        <f>IF(B5819&lt;'Price Schedules'!$B$18,'Price Schedules'!$A$17,'Price Schedules'!$A$18)</f>
        <v>IV1</v>
      </c>
      <c r="J5819" t="s">
        <v>38</v>
      </c>
      <c r="K5819" t="s">
        <v>39</v>
      </c>
      <c r="L5819" t="s">
        <v>40</v>
      </c>
      <c r="M5819" t="s">
        <v>41</v>
      </c>
      <c r="N5819" t="s">
        <v>42</v>
      </c>
      <c r="O5819" t="s">
        <v>43</v>
      </c>
      <c r="P5819" t="s">
        <v>44</v>
      </c>
      <c r="Q5819" t="s">
        <v>45</v>
      </c>
      <c r="R5819" t="str">
        <f t="shared" si="181"/>
        <v>Error</v>
      </c>
      <c r="S5819" t="e">
        <f>VLOOKUP($R5819,'Price Schedules'!$A$1:$H$34,4,FALSE)</f>
        <v>#N/A</v>
      </c>
      <c r="T5819" t="e">
        <f>VLOOKUP(R5819,'Price Schedules'!$A$1:$H$34,5,FALSE)</f>
        <v>#N/A</v>
      </c>
      <c r="U5819" t="e">
        <f>VLOOKUP(R5819,'Price Schedules'!$A$1:$H$34,6,FALSE)</f>
        <v>#N/A</v>
      </c>
      <c r="V5819" t="e">
        <f>VLOOKUP(R5819,'Price Schedules'!$A$1:$H$34,7,FALSE)</f>
        <v>#N/A</v>
      </c>
      <c r="W5819" t="e">
        <f>VLOOKUP(R5819,'Price Schedules'!$A$1:$H$34,8,FALSE)</f>
        <v>#N/A</v>
      </c>
    </row>
    <row r="5820" spans="1:23" x14ac:dyDescent="0.25">
      <c r="A5820">
        <f>Chargemaster!A5821</f>
        <v>0</v>
      </c>
      <c r="B5820">
        <f>Chargemaster!C5821</f>
        <v>0</v>
      </c>
      <c r="C5820">
        <f>Chargemaster!D5821</f>
        <v>0</v>
      </c>
      <c r="D5820" t="e">
        <f t="shared" si="180"/>
        <v>#N/A</v>
      </c>
      <c r="E5820" t="str">
        <f>(IF(B5820&lt;'Price Schedules'!$B$3,'Price Schedules'!$A$2,IF(B5820&lt;'Price Schedules'!$B$4,'Price Schedules'!$A$3,'Price Schedules'!$A$4)))</f>
        <v>Inj Med1</v>
      </c>
      <c r="F5820" t="str">
        <f>(IF(B5820&lt;'Price Schedules'!$B$7,'Price Schedules'!$A$6,IF(B5820&lt;'Price Schedules'!$B$8,'Price Schedules'!$A$7,'Price Schedules'!$A$8)))</f>
        <v>Chemo IV1</v>
      </c>
      <c r="G5820" t="str">
        <f>(IF(B5820&lt;'Price Schedules'!$B$11,'Price Schedules'!$A$10,IF(B5820&lt;'Price Schedules'!$B$12,'Price Schedules'!$A$11,'Price Schedules'!$A$12)))</f>
        <v>Chemo Med1</v>
      </c>
      <c r="H5820" t="str">
        <f>IF(B5820&lt;'Price Schedules'!$B$15,'Price Schedules'!$A$14,'Price Schedules'!$A$15)</f>
        <v>PASS1</v>
      </c>
      <c r="I5820" t="str">
        <f>IF(B5820&lt;'Price Schedules'!$B$18,'Price Schedules'!$A$17,'Price Schedules'!$A$18)</f>
        <v>IV1</v>
      </c>
      <c r="J5820" t="s">
        <v>38</v>
      </c>
      <c r="K5820" t="s">
        <v>39</v>
      </c>
      <c r="L5820" t="s">
        <v>40</v>
      </c>
      <c r="M5820" t="s">
        <v>41</v>
      </c>
      <c r="N5820" t="s">
        <v>42</v>
      </c>
      <c r="O5820" t="s">
        <v>43</v>
      </c>
      <c r="P5820" t="s">
        <v>44</v>
      </c>
      <c r="Q5820" t="s">
        <v>45</v>
      </c>
      <c r="R5820" t="str">
        <f t="shared" si="181"/>
        <v>Error</v>
      </c>
      <c r="S5820" t="e">
        <f>VLOOKUP($R5820,'Price Schedules'!$A$1:$H$34,4,FALSE)</f>
        <v>#N/A</v>
      </c>
      <c r="T5820" t="e">
        <f>VLOOKUP(R5820,'Price Schedules'!$A$1:$H$34,5,FALSE)</f>
        <v>#N/A</v>
      </c>
      <c r="U5820" t="e">
        <f>VLOOKUP(R5820,'Price Schedules'!$A$1:$H$34,6,FALSE)</f>
        <v>#N/A</v>
      </c>
      <c r="V5820" t="e">
        <f>VLOOKUP(R5820,'Price Schedules'!$A$1:$H$34,7,FALSE)</f>
        <v>#N/A</v>
      </c>
      <c r="W5820" t="e">
        <f>VLOOKUP(R5820,'Price Schedules'!$A$1:$H$34,8,FALSE)</f>
        <v>#N/A</v>
      </c>
    </row>
    <row r="5821" spans="1:23" x14ac:dyDescent="0.25">
      <c r="A5821">
        <f>Chargemaster!A5822</f>
        <v>0</v>
      </c>
      <c r="B5821">
        <f>Chargemaster!C5822</f>
        <v>0</v>
      </c>
      <c r="C5821">
        <f>Chargemaster!D5822</f>
        <v>0</v>
      </c>
      <c r="D5821" t="e">
        <f t="shared" si="180"/>
        <v>#N/A</v>
      </c>
      <c r="E5821" t="str">
        <f>(IF(B5821&lt;'Price Schedules'!$B$3,'Price Schedules'!$A$2,IF(B5821&lt;'Price Schedules'!$B$4,'Price Schedules'!$A$3,'Price Schedules'!$A$4)))</f>
        <v>Inj Med1</v>
      </c>
      <c r="F5821" t="str">
        <f>(IF(B5821&lt;'Price Schedules'!$B$7,'Price Schedules'!$A$6,IF(B5821&lt;'Price Schedules'!$B$8,'Price Schedules'!$A$7,'Price Schedules'!$A$8)))</f>
        <v>Chemo IV1</v>
      </c>
      <c r="G5821" t="str">
        <f>(IF(B5821&lt;'Price Schedules'!$B$11,'Price Schedules'!$A$10,IF(B5821&lt;'Price Schedules'!$B$12,'Price Schedules'!$A$11,'Price Schedules'!$A$12)))</f>
        <v>Chemo Med1</v>
      </c>
      <c r="H5821" t="str">
        <f>IF(B5821&lt;'Price Schedules'!$B$15,'Price Schedules'!$A$14,'Price Schedules'!$A$15)</f>
        <v>PASS1</v>
      </c>
      <c r="I5821" t="str">
        <f>IF(B5821&lt;'Price Schedules'!$B$18,'Price Schedules'!$A$17,'Price Schedules'!$A$18)</f>
        <v>IV1</v>
      </c>
      <c r="J5821" t="s">
        <v>38</v>
      </c>
      <c r="K5821" t="s">
        <v>39</v>
      </c>
      <c r="L5821" t="s">
        <v>40</v>
      </c>
      <c r="M5821" t="s">
        <v>41</v>
      </c>
      <c r="N5821" t="s">
        <v>42</v>
      </c>
      <c r="O5821" t="s">
        <v>43</v>
      </c>
      <c r="P5821" t="s">
        <v>44</v>
      </c>
      <c r="Q5821" t="s">
        <v>45</v>
      </c>
      <c r="R5821" t="str">
        <f t="shared" si="181"/>
        <v>Error</v>
      </c>
      <c r="S5821" t="e">
        <f>VLOOKUP($R5821,'Price Schedules'!$A$1:$H$34,4,FALSE)</f>
        <v>#N/A</v>
      </c>
      <c r="T5821" t="e">
        <f>VLOOKUP(R5821,'Price Schedules'!$A$1:$H$34,5,FALSE)</f>
        <v>#N/A</v>
      </c>
      <c r="U5821" t="e">
        <f>VLOOKUP(R5821,'Price Schedules'!$A$1:$H$34,6,FALSE)</f>
        <v>#N/A</v>
      </c>
      <c r="V5821" t="e">
        <f>VLOOKUP(R5821,'Price Schedules'!$A$1:$H$34,7,FALSE)</f>
        <v>#N/A</v>
      </c>
      <c r="W5821" t="e">
        <f>VLOOKUP(R5821,'Price Schedules'!$A$1:$H$34,8,FALSE)</f>
        <v>#N/A</v>
      </c>
    </row>
    <row r="5822" spans="1:23" x14ac:dyDescent="0.25">
      <c r="A5822">
        <f>Chargemaster!A5823</f>
        <v>0</v>
      </c>
      <c r="B5822">
        <f>Chargemaster!C5823</f>
        <v>0</v>
      </c>
      <c r="C5822">
        <f>Chargemaster!D5823</f>
        <v>0</v>
      </c>
      <c r="D5822" t="e">
        <f t="shared" si="180"/>
        <v>#N/A</v>
      </c>
      <c r="E5822" t="str">
        <f>(IF(B5822&lt;'Price Schedules'!$B$3,'Price Schedules'!$A$2,IF(B5822&lt;'Price Schedules'!$B$4,'Price Schedules'!$A$3,'Price Schedules'!$A$4)))</f>
        <v>Inj Med1</v>
      </c>
      <c r="F5822" t="str">
        <f>(IF(B5822&lt;'Price Schedules'!$B$7,'Price Schedules'!$A$6,IF(B5822&lt;'Price Schedules'!$B$8,'Price Schedules'!$A$7,'Price Schedules'!$A$8)))</f>
        <v>Chemo IV1</v>
      </c>
      <c r="G5822" t="str">
        <f>(IF(B5822&lt;'Price Schedules'!$B$11,'Price Schedules'!$A$10,IF(B5822&lt;'Price Schedules'!$B$12,'Price Schedules'!$A$11,'Price Schedules'!$A$12)))</f>
        <v>Chemo Med1</v>
      </c>
      <c r="H5822" t="str">
        <f>IF(B5822&lt;'Price Schedules'!$B$15,'Price Schedules'!$A$14,'Price Schedules'!$A$15)</f>
        <v>PASS1</v>
      </c>
      <c r="I5822" t="str">
        <f>IF(B5822&lt;'Price Schedules'!$B$18,'Price Schedules'!$A$17,'Price Schedules'!$A$18)</f>
        <v>IV1</v>
      </c>
      <c r="J5822" t="s">
        <v>38</v>
      </c>
      <c r="K5822" t="s">
        <v>39</v>
      </c>
      <c r="L5822" t="s">
        <v>40</v>
      </c>
      <c r="M5822" t="s">
        <v>41</v>
      </c>
      <c r="N5822" t="s">
        <v>42</v>
      </c>
      <c r="O5822" t="s">
        <v>43</v>
      </c>
      <c r="P5822" t="s">
        <v>44</v>
      </c>
      <c r="Q5822" t="s">
        <v>45</v>
      </c>
      <c r="R5822" t="str">
        <f t="shared" si="181"/>
        <v>Error</v>
      </c>
      <c r="S5822" t="e">
        <f>VLOOKUP($R5822,'Price Schedules'!$A$1:$H$34,4,FALSE)</f>
        <v>#N/A</v>
      </c>
      <c r="T5822" t="e">
        <f>VLOOKUP(R5822,'Price Schedules'!$A$1:$H$34,5,FALSE)</f>
        <v>#N/A</v>
      </c>
      <c r="U5822" t="e">
        <f>VLOOKUP(R5822,'Price Schedules'!$A$1:$H$34,6,FALSE)</f>
        <v>#N/A</v>
      </c>
      <c r="V5822" t="e">
        <f>VLOOKUP(R5822,'Price Schedules'!$A$1:$H$34,7,FALSE)</f>
        <v>#N/A</v>
      </c>
      <c r="W5822" t="e">
        <f>VLOOKUP(R5822,'Price Schedules'!$A$1:$H$34,8,FALSE)</f>
        <v>#N/A</v>
      </c>
    </row>
    <row r="5823" spans="1:23" x14ac:dyDescent="0.25">
      <c r="A5823">
        <f>Chargemaster!A5824</f>
        <v>0</v>
      </c>
      <c r="B5823">
        <f>Chargemaster!C5824</f>
        <v>0</v>
      </c>
      <c r="C5823">
        <f>Chargemaster!D5824</f>
        <v>0</v>
      </c>
      <c r="D5823" t="e">
        <f t="shared" si="180"/>
        <v>#N/A</v>
      </c>
      <c r="E5823" t="str">
        <f>(IF(B5823&lt;'Price Schedules'!$B$3,'Price Schedules'!$A$2,IF(B5823&lt;'Price Schedules'!$B$4,'Price Schedules'!$A$3,'Price Schedules'!$A$4)))</f>
        <v>Inj Med1</v>
      </c>
      <c r="F5823" t="str">
        <f>(IF(B5823&lt;'Price Schedules'!$B$7,'Price Schedules'!$A$6,IF(B5823&lt;'Price Schedules'!$B$8,'Price Schedules'!$A$7,'Price Schedules'!$A$8)))</f>
        <v>Chemo IV1</v>
      </c>
      <c r="G5823" t="str">
        <f>(IF(B5823&lt;'Price Schedules'!$B$11,'Price Schedules'!$A$10,IF(B5823&lt;'Price Schedules'!$B$12,'Price Schedules'!$A$11,'Price Schedules'!$A$12)))</f>
        <v>Chemo Med1</v>
      </c>
      <c r="H5823" t="str">
        <f>IF(B5823&lt;'Price Schedules'!$B$15,'Price Schedules'!$A$14,'Price Schedules'!$A$15)</f>
        <v>PASS1</v>
      </c>
      <c r="I5823" t="str">
        <f>IF(B5823&lt;'Price Schedules'!$B$18,'Price Schedules'!$A$17,'Price Schedules'!$A$18)</f>
        <v>IV1</v>
      </c>
      <c r="J5823" t="s">
        <v>38</v>
      </c>
      <c r="K5823" t="s">
        <v>39</v>
      </c>
      <c r="L5823" t="s">
        <v>40</v>
      </c>
      <c r="M5823" t="s">
        <v>41</v>
      </c>
      <c r="N5823" t="s">
        <v>42</v>
      </c>
      <c r="O5823" t="s">
        <v>43</v>
      </c>
      <c r="P5823" t="s">
        <v>44</v>
      </c>
      <c r="Q5823" t="s">
        <v>45</v>
      </c>
      <c r="R5823" t="str">
        <f t="shared" si="181"/>
        <v>Error</v>
      </c>
      <c r="S5823" t="e">
        <f>VLOOKUP($R5823,'Price Schedules'!$A$1:$H$34,4,FALSE)</f>
        <v>#N/A</v>
      </c>
      <c r="T5823" t="e">
        <f>VLOOKUP(R5823,'Price Schedules'!$A$1:$H$34,5,FALSE)</f>
        <v>#N/A</v>
      </c>
      <c r="U5823" t="e">
        <f>VLOOKUP(R5823,'Price Schedules'!$A$1:$H$34,6,FALSE)</f>
        <v>#N/A</v>
      </c>
      <c r="V5823" t="e">
        <f>VLOOKUP(R5823,'Price Schedules'!$A$1:$H$34,7,FALSE)</f>
        <v>#N/A</v>
      </c>
      <c r="W5823" t="e">
        <f>VLOOKUP(R5823,'Price Schedules'!$A$1:$H$34,8,FALSE)</f>
        <v>#N/A</v>
      </c>
    </row>
    <row r="5824" spans="1:23" x14ac:dyDescent="0.25">
      <c r="A5824">
        <f>Chargemaster!A5825</f>
        <v>0</v>
      </c>
      <c r="B5824">
        <f>Chargemaster!C5825</f>
        <v>0</v>
      </c>
      <c r="C5824">
        <f>Chargemaster!D5825</f>
        <v>0</v>
      </c>
      <c r="D5824" t="e">
        <f t="shared" si="180"/>
        <v>#N/A</v>
      </c>
      <c r="E5824" t="str">
        <f>(IF(B5824&lt;'Price Schedules'!$B$3,'Price Schedules'!$A$2,IF(B5824&lt;'Price Schedules'!$B$4,'Price Schedules'!$A$3,'Price Schedules'!$A$4)))</f>
        <v>Inj Med1</v>
      </c>
      <c r="F5824" t="str">
        <f>(IF(B5824&lt;'Price Schedules'!$B$7,'Price Schedules'!$A$6,IF(B5824&lt;'Price Schedules'!$B$8,'Price Schedules'!$A$7,'Price Schedules'!$A$8)))</f>
        <v>Chemo IV1</v>
      </c>
      <c r="G5824" t="str">
        <f>(IF(B5824&lt;'Price Schedules'!$B$11,'Price Schedules'!$A$10,IF(B5824&lt;'Price Schedules'!$B$12,'Price Schedules'!$A$11,'Price Schedules'!$A$12)))</f>
        <v>Chemo Med1</v>
      </c>
      <c r="H5824" t="str">
        <f>IF(B5824&lt;'Price Schedules'!$B$15,'Price Schedules'!$A$14,'Price Schedules'!$A$15)</f>
        <v>PASS1</v>
      </c>
      <c r="I5824" t="str">
        <f>IF(B5824&lt;'Price Schedules'!$B$18,'Price Schedules'!$A$17,'Price Schedules'!$A$18)</f>
        <v>IV1</v>
      </c>
      <c r="J5824" t="s">
        <v>38</v>
      </c>
      <c r="K5824" t="s">
        <v>39</v>
      </c>
      <c r="L5824" t="s">
        <v>40</v>
      </c>
      <c r="M5824" t="s">
        <v>41</v>
      </c>
      <c r="N5824" t="s">
        <v>42</v>
      </c>
      <c r="O5824" t="s">
        <v>43</v>
      </c>
      <c r="P5824" t="s">
        <v>44</v>
      </c>
      <c r="Q5824" t="s">
        <v>45</v>
      </c>
      <c r="R5824" t="str">
        <f t="shared" si="181"/>
        <v>Error</v>
      </c>
      <c r="S5824" t="e">
        <f>VLOOKUP($R5824,'Price Schedules'!$A$1:$H$34,4,FALSE)</f>
        <v>#N/A</v>
      </c>
      <c r="T5824" t="e">
        <f>VLOOKUP(R5824,'Price Schedules'!$A$1:$H$34,5,FALSE)</f>
        <v>#N/A</v>
      </c>
      <c r="U5824" t="e">
        <f>VLOOKUP(R5824,'Price Schedules'!$A$1:$H$34,6,FALSE)</f>
        <v>#N/A</v>
      </c>
      <c r="V5824" t="e">
        <f>VLOOKUP(R5824,'Price Schedules'!$A$1:$H$34,7,FALSE)</f>
        <v>#N/A</v>
      </c>
      <c r="W5824" t="e">
        <f>VLOOKUP(R5824,'Price Schedules'!$A$1:$H$34,8,FALSE)</f>
        <v>#N/A</v>
      </c>
    </row>
    <row r="5825" spans="1:23" x14ac:dyDescent="0.25">
      <c r="A5825">
        <f>Chargemaster!A5826</f>
        <v>0</v>
      </c>
      <c r="B5825">
        <f>Chargemaster!C5826</f>
        <v>0</v>
      </c>
      <c r="C5825">
        <f>Chargemaster!D5826</f>
        <v>0</v>
      </c>
      <c r="D5825" t="e">
        <f t="shared" si="180"/>
        <v>#N/A</v>
      </c>
      <c r="E5825" t="str">
        <f>(IF(B5825&lt;'Price Schedules'!$B$3,'Price Schedules'!$A$2,IF(B5825&lt;'Price Schedules'!$B$4,'Price Schedules'!$A$3,'Price Schedules'!$A$4)))</f>
        <v>Inj Med1</v>
      </c>
      <c r="F5825" t="str">
        <f>(IF(B5825&lt;'Price Schedules'!$B$7,'Price Schedules'!$A$6,IF(B5825&lt;'Price Schedules'!$B$8,'Price Schedules'!$A$7,'Price Schedules'!$A$8)))</f>
        <v>Chemo IV1</v>
      </c>
      <c r="G5825" t="str">
        <f>(IF(B5825&lt;'Price Schedules'!$B$11,'Price Schedules'!$A$10,IF(B5825&lt;'Price Schedules'!$B$12,'Price Schedules'!$A$11,'Price Schedules'!$A$12)))</f>
        <v>Chemo Med1</v>
      </c>
      <c r="H5825" t="str">
        <f>IF(B5825&lt;'Price Schedules'!$B$15,'Price Schedules'!$A$14,'Price Schedules'!$A$15)</f>
        <v>PASS1</v>
      </c>
      <c r="I5825" t="str">
        <f>IF(B5825&lt;'Price Schedules'!$B$18,'Price Schedules'!$A$17,'Price Schedules'!$A$18)</f>
        <v>IV1</v>
      </c>
      <c r="J5825" t="s">
        <v>38</v>
      </c>
      <c r="K5825" t="s">
        <v>39</v>
      </c>
      <c r="L5825" t="s">
        <v>40</v>
      </c>
      <c r="M5825" t="s">
        <v>41</v>
      </c>
      <c r="N5825" t="s">
        <v>42</v>
      </c>
      <c r="O5825" t="s">
        <v>43</v>
      </c>
      <c r="P5825" t="s">
        <v>44</v>
      </c>
      <c r="Q5825" t="s">
        <v>45</v>
      </c>
      <c r="R5825" t="str">
        <f t="shared" si="181"/>
        <v>Error</v>
      </c>
      <c r="S5825" t="e">
        <f>VLOOKUP($R5825,'Price Schedules'!$A$1:$H$34,4,FALSE)</f>
        <v>#N/A</v>
      </c>
      <c r="T5825" t="e">
        <f>VLOOKUP(R5825,'Price Schedules'!$A$1:$H$34,5,FALSE)</f>
        <v>#N/A</v>
      </c>
      <c r="U5825" t="e">
        <f>VLOOKUP(R5825,'Price Schedules'!$A$1:$H$34,6,FALSE)</f>
        <v>#N/A</v>
      </c>
      <c r="V5825" t="e">
        <f>VLOOKUP(R5825,'Price Schedules'!$A$1:$H$34,7,FALSE)</f>
        <v>#N/A</v>
      </c>
      <c r="W5825" t="e">
        <f>VLOOKUP(R5825,'Price Schedules'!$A$1:$H$34,8,FALSE)</f>
        <v>#N/A</v>
      </c>
    </row>
    <row r="5826" spans="1:23" x14ac:dyDescent="0.25">
      <c r="A5826">
        <f>Chargemaster!A5827</f>
        <v>0</v>
      </c>
      <c r="B5826">
        <f>Chargemaster!C5827</f>
        <v>0</v>
      </c>
      <c r="C5826">
        <f>Chargemaster!D5827</f>
        <v>0</v>
      </c>
      <c r="D5826" t="e">
        <f t="shared" si="180"/>
        <v>#N/A</v>
      </c>
      <c r="E5826" t="str">
        <f>(IF(B5826&lt;'Price Schedules'!$B$3,'Price Schedules'!$A$2,IF(B5826&lt;'Price Schedules'!$B$4,'Price Schedules'!$A$3,'Price Schedules'!$A$4)))</f>
        <v>Inj Med1</v>
      </c>
      <c r="F5826" t="str">
        <f>(IF(B5826&lt;'Price Schedules'!$B$7,'Price Schedules'!$A$6,IF(B5826&lt;'Price Schedules'!$B$8,'Price Schedules'!$A$7,'Price Schedules'!$A$8)))</f>
        <v>Chemo IV1</v>
      </c>
      <c r="G5826" t="str">
        <f>(IF(B5826&lt;'Price Schedules'!$B$11,'Price Schedules'!$A$10,IF(B5826&lt;'Price Schedules'!$B$12,'Price Schedules'!$A$11,'Price Schedules'!$A$12)))</f>
        <v>Chemo Med1</v>
      </c>
      <c r="H5826" t="str">
        <f>IF(B5826&lt;'Price Schedules'!$B$15,'Price Schedules'!$A$14,'Price Schedules'!$A$15)</f>
        <v>PASS1</v>
      </c>
      <c r="I5826" t="str">
        <f>IF(B5826&lt;'Price Schedules'!$B$18,'Price Schedules'!$A$17,'Price Schedules'!$A$18)</f>
        <v>IV1</v>
      </c>
      <c r="J5826" t="s">
        <v>38</v>
      </c>
      <c r="K5826" t="s">
        <v>39</v>
      </c>
      <c r="L5826" t="s">
        <v>40</v>
      </c>
      <c r="M5826" t="s">
        <v>41</v>
      </c>
      <c r="N5826" t="s">
        <v>42</v>
      </c>
      <c r="O5826" t="s">
        <v>43</v>
      </c>
      <c r="P5826" t="s">
        <v>44</v>
      </c>
      <c r="Q5826" t="s">
        <v>45</v>
      </c>
      <c r="R5826" t="str">
        <f t="shared" si="181"/>
        <v>Error</v>
      </c>
      <c r="S5826" t="e">
        <f>VLOOKUP($R5826,'Price Schedules'!$A$1:$H$34,4,FALSE)</f>
        <v>#N/A</v>
      </c>
      <c r="T5826" t="e">
        <f>VLOOKUP(R5826,'Price Schedules'!$A$1:$H$34,5,FALSE)</f>
        <v>#N/A</v>
      </c>
      <c r="U5826" t="e">
        <f>VLOOKUP(R5826,'Price Schedules'!$A$1:$H$34,6,FALSE)</f>
        <v>#N/A</v>
      </c>
      <c r="V5826" t="e">
        <f>VLOOKUP(R5826,'Price Schedules'!$A$1:$H$34,7,FALSE)</f>
        <v>#N/A</v>
      </c>
      <c r="W5826" t="e">
        <f>VLOOKUP(R5826,'Price Schedules'!$A$1:$H$34,8,FALSE)</f>
        <v>#N/A</v>
      </c>
    </row>
    <row r="5827" spans="1:23" x14ac:dyDescent="0.25">
      <c r="A5827">
        <f>Chargemaster!A5828</f>
        <v>0</v>
      </c>
      <c r="B5827">
        <f>Chargemaster!C5828</f>
        <v>0</v>
      </c>
      <c r="C5827">
        <f>Chargemaster!D5828</f>
        <v>0</v>
      </c>
      <c r="D5827" t="e">
        <f t="shared" ref="D5827:D5890" si="182">IF(((B5827*(S5827+1))+T5827)&lt;W5827,W5827,((B5827*(S5827+1))+T5827))</f>
        <v>#N/A</v>
      </c>
      <c r="E5827" t="str">
        <f>(IF(B5827&lt;'Price Schedules'!$B$3,'Price Schedules'!$A$2,IF(B5827&lt;'Price Schedules'!$B$4,'Price Schedules'!$A$3,'Price Schedules'!$A$4)))</f>
        <v>Inj Med1</v>
      </c>
      <c r="F5827" t="str">
        <f>(IF(B5827&lt;'Price Schedules'!$B$7,'Price Schedules'!$A$6,IF(B5827&lt;'Price Schedules'!$B$8,'Price Schedules'!$A$7,'Price Schedules'!$A$8)))</f>
        <v>Chemo IV1</v>
      </c>
      <c r="G5827" t="str">
        <f>(IF(B5827&lt;'Price Schedules'!$B$11,'Price Schedules'!$A$10,IF(B5827&lt;'Price Schedules'!$B$12,'Price Schedules'!$A$11,'Price Schedules'!$A$12)))</f>
        <v>Chemo Med1</v>
      </c>
      <c r="H5827" t="str">
        <f>IF(B5827&lt;'Price Schedules'!$B$15,'Price Schedules'!$A$14,'Price Schedules'!$A$15)</f>
        <v>PASS1</v>
      </c>
      <c r="I5827" t="str">
        <f>IF(B5827&lt;'Price Schedules'!$B$18,'Price Schedules'!$A$17,'Price Schedules'!$A$18)</f>
        <v>IV1</v>
      </c>
      <c r="J5827" t="s">
        <v>38</v>
      </c>
      <c r="K5827" t="s">
        <v>39</v>
      </c>
      <c r="L5827" t="s">
        <v>40</v>
      </c>
      <c r="M5827" t="s">
        <v>41</v>
      </c>
      <c r="N5827" t="s">
        <v>42</v>
      </c>
      <c r="O5827" t="s">
        <v>43</v>
      </c>
      <c r="P5827" t="s">
        <v>44</v>
      </c>
      <c r="Q5827" t="s">
        <v>45</v>
      </c>
      <c r="R5827" t="str">
        <f t="shared" ref="R5827:R5890" si="183">IF(C5827=$E$1,E5827,IF(C5827=$F$1,F5827,IF(C5827=$G$1,G5827,IF(C5827=$H$1,H5827,IF(C5827=$I$1,I5827,IF(C5827=$J$1,J5827,IF(C5827=$K$1,K5827,IF(C5827=$L$1,L5827,IF(C5827=$M$1,M5827,IF(C5827=$N$1,N5827,IF(C5827=$O$1,O5827,IF(C5827=$P$1,P5827,IF(C5827=$Q$1,Q5827,"Error")))))))))))))</f>
        <v>Error</v>
      </c>
      <c r="S5827" t="e">
        <f>VLOOKUP($R5827,'Price Schedules'!$A$1:$H$34,4,FALSE)</f>
        <v>#N/A</v>
      </c>
      <c r="T5827" t="e">
        <f>VLOOKUP(R5827,'Price Schedules'!$A$1:$H$34,5,FALSE)</f>
        <v>#N/A</v>
      </c>
      <c r="U5827" t="e">
        <f>VLOOKUP(R5827,'Price Schedules'!$A$1:$H$34,6,FALSE)</f>
        <v>#N/A</v>
      </c>
      <c r="V5827" t="e">
        <f>VLOOKUP(R5827,'Price Schedules'!$A$1:$H$34,7,FALSE)</f>
        <v>#N/A</v>
      </c>
      <c r="W5827" t="e">
        <f>VLOOKUP(R5827,'Price Schedules'!$A$1:$H$34,8,FALSE)</f>
        <v>#N/A</v>
      </c>
    </row>
    <row r="5828" spans="1:23" x14ac:dyDescent="0.25">
      <c r="A5828">
        <f>Chargemaster!A5829</f>
        <v>0</v>
      </c>
      <c r="B5828">
        <f>Chargemaster!C5829</f>
        <v>0</v>
      </c>
      <c r="C5828">
        <f>Chargemaster!D5829</f>
        <v>0</v>
      </c>
      <c r="D5828" t="e">
        <f t="shared" si="182"/>
        <v>#N/A</v>
      </c>
      <c r="E5828" t="str">
        <f>(IF(B5828&lt;'Price Schedules'!$B$3,'Price Schedules'!$A$2,IF(B5828&lt;'Price Schedules'!$B$4,'Price Schedules'!$A$3,'Price Schedules'!$A$4)))</f>
        <v>Inj Med1</v>
      </c>
      <c r="F5828" t="str">
        <f>(IF(B5828&lt;'Price Schedules'!$B$7,'Price Schedules'!$A$6,IF(B5828&lt;'Price Schedules'!$B$8,'Price Schedules'!$A$7,'Price Schedules'!$A$8)))</f>
        <v>Chemo IV1</v>
      </c>
      <c r="G5828" t="str">
        <f>(IF(B5828&lt;'Price Schedules'!$B$11,'Price Schedules'!$A$10,IF(B5828&lt;'Price Schedules'!$B$12,'Price Schedules'!$A$11,'Price Schedules'!$A$12)))</f>
        <v>Chemo Med1</v>
      </c>
      <c r="H5828" t="str">
        <f>IF(B5828&lt;'Price Schedules'!$B$15,'Price Schedules'!$A$14,'Price Schedules'!$A$15)</f>
        <v>PASS1</v>
      </c>
      <c r="I5828" t="str">
        <f>IF(B5828&lt;'Price Schedules'!$B$18,'Price Schedules'!$A$17,'Price Schedules'!$A$18)</f>
        <v>IV1</v>
      </c>
      <c r="J5828" t="s">
        <v>38</v>
      </c>
      <c r="K5828" t="s">
        <v>39</v>
      </c>
      <c r="L5828" t="s">
        <v>40</v>
      </c>
      <c r="M5828" t="s">
        <v>41</v>
      </c>
      <c r="N5828" t="s">
        <v>42</v>
      </c>
      <c r="O5828" t="s">
        <v>43</v>
      </c>
      <c r="P5828" t="s">
        <v>44</v>
      </c>
      <c r="Q5828" t="s">
        <v>45</v>
      </c>
      <c r="R5828" t="str">
        <f t="shared" si="183"/>
        <v>Error</v>
      </c>
      <c r="S5828" t="e">
        <f>VLOOKUP($R5828,'Price Schedules'!$A$1:$H$34,4,FALSE)</f>
        <v>#N/A</v>
      </c>
      <c r="T5828" t="e">
        <f>VLOOKUP(R5828,'Price Schedules'!$A$1:$H$34,5,FALSE)</f>
        <v>#N/A</v>
      </c>
      <c r="U5828" t="e">
        <f>VLOOKUP(R5828,'Price Schedules'!$A$1:$H$34,6,FALSE)</f>
        <v>#N/A</v>
      </c>
      <c r="V5828" t="e">
        <f>VLOOKUP(R5828,'Price Schedules'!$A$1:$H$34,7,FALSE)</f>
        <v>#N/A</v>
      </c>
      <c r="W5828" t="e">
        <f>VLOOKUP(R5828,'Price Schedules'!$A$1:$H$34,8,FALSE)</f>
        <v>#N/A</v>
      </c>
    </row>
    <row r="5829" spans="1:23" x14ac:dyDescent="0.25">
      <c r="A5829">
        <f>Chargemaster!A5830</f>
        <v>0</v>
      </c>
      <c r="B5829">
        <f>Chargemaster!C5830</f>
        <v>0</v>
      </c>
      <c r="C5829">
        <f>Chargemaster!D5830</f>
        <v>0</v>
      </c>
      <c r="D5829" t="e">
        <f t="shared" si="182"/>
        <v>#N/A</v>
      </c>
      <c r="E5829" t="str">
        <f>(IF(B5829&lt;'Price Schedules'!$B$3,'Price Schedules'!$A$2,IF(B5829&lt;'Price Schedules'!$B$4,'Price Schedules'!$A$3,'Price Schedules'!$A$4)))</f>
        <v>Inj Med1</v>
      </c>
      <c r="F5829" t="str">
        <f>(IF(B5829&lt;'Price Schedules'!$B$7,'Price Schedules'!$A$6,IF(B5829&lt;'Price Schedules'!$B$8,'Price Schedules'!$A$7,'Price Schedules'!$A$8)))</f>
        <v>Chemo IV1</v>
      </c>
      <c r="G5829" t="str">
        <f>(IF(B5829&lt;'Price Schedules'!$B$11,'Price Schedules'!$A$10,IF(B5829&lt;'Price Schedules'!$B$12,'Price Schedules'!$A$11,'Price Schedules'!$A$12)))</f>
        <v>Chemo Med1</v>
      </c>
      <c r="H5829" t="str">
        <f>IF(B5829&lt;'Price Schedules'!$B$15,'Price Schedules'!$A$14,'Price Schedules'!$A$15)</f>
        <v>PASS1</v>
      </c>
      <c r="I5829" t="str">
        <f>IF(B5829&lt;'Price Schedules'!$B$18,'Price Schedules'!$A$17,'Price Schedules'!$A$18)</f>
        <v>IV1</v>
      </c>
      <c r="J5829" t="s">
        <v>38</v>
      </c>
      <c r="K5829" t="s">
        <v>39</v>
      </c>
      <c r="L5829" t="s">
        <v>40</v>
      </c>
      <c r="M5829" t="s">
        <v>41</v>
      </c>
      <c r="N5829" t="s">
        <v>42</v>
      </c>
      <c r="O5829" t="s">
        <v>43</v>
      </c>
      <c r="P5829" t="s">
        <v>44</v>
      </c>
      <c r="Q5829" t="s">
        <v>45</v>
      </c>
      <c r="R5829" t="str">
        <f t="shared" si="183"/>
        <v>Error</v>
      </c>
      <c r="S5829" t="e">
        <f>VLOOKUP($R5829,'Price Schedules'!$A$1:$H$34,4,FALSE)</f>
        <v>#N/A</v>
      </c>
      <c r="T5829" t="e">
        <f>VLOOKUP(R5829,'Price Schedules'!$A$1:$H$34,5,FALSE)</f>
        <v>#N/A</v>
      </c>
      <c r="U5829" t="e">
        <f>VLOOKUP(R5829,'Price Schedules'!$A$1:$H$34,6,FALSE)</f>
        <v>#N/A</v>
      </c>
      <c r="V5829" t="e">
        <f>VLOOKUP(R5829,'Price Schedules'!$A$1:$H$34,7,FALSE)</f>
        <v>#N/A</v>
      </c>
      <c r="W5829" t="e">
        <f>VLOOKUP(R5829,'Price Schedules'!$A$1:$H$34,8,FALSE)</f>
        <v>#N/A</v>
      </c>
    </row>
    <row r="5830" spans="1:23" x14ac:dyDescent="0.25">
      <c r="A5830">
        <f>Chargemaster!A5831</f>
        <v>0</v>
      </c>
      <c r="B5830">
        <f>Chargemaster!C5831</f>
        <v>0</v>
      </c>
      <c r="C5830">
        <f>Chargemaster!D5831</f>
        <v>0</v>
      </c>
      <c r="D5830" t="e">
        <f t="shared" si="182"/>
        <v>#N/A</v>
      </c>
      <c r="E5830" t="str">
        <f>(IF(B5830&lt;'Price Schedules'!$B$3,'Price Schedules'!$A$2,IF(B5830&lt;'Price Schedules'!$B$4,'Price Schedules'!$A$3,'Price Schedules'!$A$4)))</f>
        <v>Inj Med1</v>
      </c>
      <c r="F5830" t="str">
        <f>(IF(B5830&lt;'Price Schedules'!$B$7,'Price Schedules'!$A$6,IF(B5830&lt;'Price Schedules'!$B$8,'Price Schedules'!$A$7,'Price Schedules'!$A$8)))</f>
        <v>Chemo IV1</v>
      </c>
      <c r="G5830" t="str">
        <f>(IF(B5830&lt;'Price Schedules'!$B$11,'Price Schedules'!$A$10,IF(B5830&lt;'Price Schedules'!$B$12,'Price Schedules'!$A$11,'Price Schedules'!$A$12)))</f>
        <v>Chemo Med1</v>
      </c>
      <c r="H5830" t="str">
        <f>IF(B5830&lt;'Price Schedules'!$B$15,'Price Schedules'!$A$14,'Price Schedules'!$A$15)</f>
        <v>PASS1</v>
      </c>
      <c r="I5830" t="str">
        <f>IF(B5830&lt;'Price Schedules'!$B$18,'Price Schedules'!$A$17,'Price Schedules'!$A$18)</f>
        <v>IV1</v>
      </c>
      <c r="J5830" t="s">
        <v>38</v>
      </c>
      <c r="K5830" t="s">
        <v>39</v>
      </c>
      <c r="L5830" t="s">
        <v>40</v>
      </c>
      <c r="M5830" t="s">
        <v>41</v>
      </c>
      <c r="N5830" t="s">
        <v>42</v>
      </c>
      <c r="O5830" t="s">
        <v>43</v>
      </c>
      <c r="P5830" t="s">
        <v>44</v>
      </c>
      <c r="Q5830" t="s">
        <v>45</v>
      </c>
      <c r="R5830" t="str">
        <f t="shared" si="183"/>
        <v>Error</v>
      </c>
      <c r="S5830" t="e">
        <f>VLOOKUP($R5830,'Price Schedules'!$A$1:$H$34,4,FALSE)</f>
        <v>#N/A</v>
      </c>
      <c r="T5830" t="e">
        <f>VLOOKUP(R5830,'Price Schedules'!$A$1:$H$34,5,FALSE)</f>
        <v>#N/A</v>
      </c>
      <c r="U5830" t="e">
        <f>VLOOKUP(R5830,'Price Schedules'!$A$1:$H$34,6,FALSE)</f>
        <v>#N/A</v>
      </c>
      <c r="V5830" t="e">
        <f>VLOOKUP(R5830,'Price Schedules'!$A$1:$H$34,7,FALSE)</f>
        <v>#N/A</v>
      </c>
      <c r="W5830" t="e">
        <f>VLOOKUP(R5830,'Price Schedules'!$A$1:$H$34,8,FALSE)</f>
        <v>#N/A</v>
      </c>
    </row>
    <row r="5831" spans="1:23" x14ac:dyDescent="0.25">
      <c r="A5831">
        <f>Chargemaster!A5832</f>
        <v>0</v>
      </c>
      <c r="B5831">
        <f>Chargemaster!C5832</f>
        <v>0</v>
      </c>
      <c r="C5831">
        <f>Chargemaster!D5832</f>
        <v>0</v>
      </c>
      <c r="D5831" t="e">
        <f t="shared" si="182"/>
        <v>#N/A</v>
      </c>
      <c r="E5831" t="str">
        <f>(IF(B5831&lt;'Price Schedules'!$B$3,'Price Schedules'!$A$2,IF(B5831&lt;'Price Schedules'!$B$4,'Price Schedules'!$A$3,'Price Schedules'!$A$4)))</f>
        <v>Inj Med1</v>
      </c>
      <c r="F5831" t="str">
        <f>(IF(B5831&lt;'Price Schedules'!$B$7,'Price Schedules'!$A$6,IF(B5831&lt;'Price Schedules'!$B$8,'Price Schedules'!$A$7,'Price Schedules'!$A$8)))</f>
        <v>Chemo IV1</v>
      </c>
      <c r="G5831" t="str">
        <f>(IF(B5831&lt;'Price Schedules'!$B$11,'Price Schedules'!$A$10,IF(B5831&lt;'Price Schedules'!$B$12,'Price Schedules'!$A$11,'Price Schedules'!$A$12)))</f>
        <v>Chemo Med1</v>
      </c>
      <c r="H5831" t="str">
        <f>IF(B5831&lt;'Price Schedules'!$B$15,'Price Schedules'!$A$14,'Price Schedules'!$A$15)</f>
        <v>PASS1</v>
      </c>
      <c r="I5831" t="str">
        <f>IF(B5831&lt;'Price Schedules'!$B$18,'Price Schedules'!$A$17,'Price Schedules'!$A$18)</f>
        <v>IV1</v>
      </c>
      <c r="J5831" t="s">
        <v>38</v>
      </c>
      <c r="K5831" t="s">
        <v>39</v>
      </c>
      <c r="L5831" t="s">
        <v>40</v>
      </c>
      <c r="M5831" t="s">
        <v>41</v>
      </c>
      <c r="N5831" t="s">
        <v>42</v>
      </c>
      <c r="O5831" t="s">
        <v>43</v>
      </c>
      <c r="P5831" t="s">
        <v>44</v>
      </c>
      <c r="Q5831" t="s">
        <v>45</v>
      </c>
      <c r="R5831" t="str">
        <f t="shared" si="183"/>
        <v>Error</v>
      </c>
      <c r="S5831" t="e">
        <f>VLOOKUP($R5831,'Price Schedules'!$A$1:$H$34,4,FALSE)</f>
        <v>#N/A</v>
      </c>
      <c r="T5831" t="e">
        <f>VLOOKUP(R5831,'Price Schedules'!$A$1:$H$34,5,FALSE)</f>
        <v>#N/A</v>
      </c>
      <c r="U5831" t="e">
        <f>VLOOKUP(R5831,'Price Schedules'!$A$1:$H$34,6,FALSE)</f>
        <v>#N/A</v>
      </c>
      <c r="V5831" t="e">
        <f>VLOOKUP(R5831,'Price Schedules'!$A$1:$H$34,7,FALSE)</f>
        <v>#N/A</v>
      </c>
      <c r="W5831" t="e">
        <f>VLOOKUP(R5831,'Price Schedules'!$A$1:$H$34,8,FALSE)</f>
        <v>#N/A</v>
      </c>
    </row>
    <row r="5832" spans="1:23" x14ac:dyDescent="0.25">
      <c r="A5832">
        <f>Chargemaster!A5833</f>
        <v>0</v>
      </c>
      <c r="B5832">
        <f>Chargemaster!C5833</f>
        <v>0</v>
      </c>
      <c r="C5832">
        <f>Chargemaster!D5833</f>
        <v>0</v>
      </c>
      <c r="D5832" t="e">
        <f t="shared" si="182"/>
        <v>#N/A</v>
      </c>
      <c r="E5832" t="str">
        <f>(IF(B5832&lt;'Price Schedules'!$B$3,'Price Schedules'!$A$2,IF(B5832&lt;'Price Schedules'!$B$4,'Price Schedules'!$A$3,'Price Schedules'!$A$4)))</f>
        <v>Inj Med1</v>
      </c>
      <c r="F5832" t="str">
        <f>(IF(B5832&lt;'Price Schedules'!$B$7,'Price Schedules'!$A$6,IF(B5832&lt;'Price Schedules'!$B$8,'Price Schedules'!$A$7,'Price Schedules'!$A$8)))</f>
        <v>Chemo IV1</v>
      </c>
      <c r="G5832" t="str">
        <f>(IF(B5832&lt;'Price Schedules'!$B$11,'Price Schedules'!$A$10,IF(B5832&lt;'Price Schedules'!$B$12,'Price Schedules'!$A$11,'Price Schedules'!$A$12)))</f>
        <v>Chemo Med1</v>
      </c>
      <c r="H5832" t="str">
        <f>IF(B5832&lt;'Price Schedules'!$B$15,'Price Schedules'!$A$14,'Price Schedules'!$A$15)</f>
        <v>PASS1</v>
      </c>
      <c r="I5832" t="str">
        <f>IF(B5832&lt;'Price Schedules'!$B$18,'Price Schedules'!$A$17,'Price Schedules'!$A$18)</f>
        <v>IV1</v>
      </c>
      <c r="J5832" t="s">
        <v>38</v>
      </c>
      <c r="K5832" t="s">
        <v>39</v>
      </c>
      <c r="L5832" t="s">
        <v>40</v>
      </c>
      <c r="M5832" t="s">
        <v>41</v>
      </c>
      <c r="N5832" t="s">
        <v>42</v>
      </c>
      <c r="O5832" t="s">
        <v>43</v>
      </c>
      <c r="P5832" t="s">
        <v>44</v>
      </c>
      <c r="Q5832" t="s">
        <v>45</v>
      </c>
      <c r="R5832" t="str">
        <f t="shared" si="183"/>
        <v>Error</v>
      </c>
      <c r="S5832" t="e">
        <f>VLOOKUP($R5832,'Price Schedules'!$A$1:$H$34,4,FALSE)</f>
        <v>#N/A</v>
      </c>
      <c r="T5832" t="e">
        <f>VLOOKUP(R5832,'Price Schedules'!$A$1:$H$34,5,FALSE)</f>
        <v>#N/A</v>
      </c>
      <c r="U5832" t="e">
        <f>VLOOKUP(R5832,'Price Schedules'!$A$1:$H$34,6,FALSE)</f>
        <v>#N/A</v>
      </c>
      <c r="V5832" t="e">
        <f>VLOOKUP(R5832,'Price Schedules'!$A$1:$H$34,7,FALSE)</f>
        <v>#N/A</v>
      </c>
      <c r="W5832" t="e">
        <f>VLOOKUP(R5832,'Price Schedules'!$A$1:$H$34,8,FALSE)</f>
        <v>#N/A</v>
      </c>
    </row>
    <row r="5833" spans="1:23" x14ac:dyDescent="0.25">
      <c r="A5833">
        <f>Chargemaster!A5834</f>
        <v>0</v>
      </c>
      <c r="B5833">
        <f>Chargemaster!C5834</f>
        <v>0</v>
      </c>
      <c r="C5833">
        <f>Chargemaster!D5834</f>
        <v>0</v>
      </c>
      <c r="D5833" t="e">
        <f t="shared" si="182"/>
        <v>#N/A</v>
      </c>
      <c r="E5833" t="str">
        <f>(IF(B5833&lt;'Price Schedules'!$B$3,'Price Schedules'!$A$2,IF(B5833&lt;'Price Schedules'!$B$4,'Price Schedules'!$A$3,'Price Schedules'!$A$4)))</f>
        <v>Inj Med1</v>
      </c>
      <c r="F5833" t="str">
        <f>(IF(B5833&lt;'Price Schedules'!$B$7,'Price Schedules'!$A$6,IF(B5833&lt;'Price Schedules'!$B$8,'Price Schedules'!$A$7,'Price Schedules'!$A$8)))</f>
        <v>Chemo IV1</v>
      </c>
      <c r="G5833" t="str">
        <f>(IF(B5833&lt;'Price Schedules'!$B$11,'Price Schedules'!$A$10,IF(B5833&lt;'Price Schedules'!$B$12,'Price Schedules'!$A$11,'Price Schedules'!$A$12)))</f>
        <v>Chemo Med1</v>
      </c>
      <c r="H5833" t="str">
        <f>IF(B5833&lt;'Price Schedules'!$B$15,'Price Schedules'!$A$14,'Price Schedules'!$A$15)</f>
        <v>PASS1</v>
      </c>
      <c r="I5833" t="str">
        <f>IF(B5833&lt;'Price Schedules'!$B$18,'Price Schedules'!$A$17,'Price Schedules'!$A$18)</f>
        <v>IV1</v>
      </c>
      <c r="J5833" t="s">
        <v>38</v>
      </c>
      <c r="K5833" t="s">
        <v>39</v>
      </c>
      <c r="L5833" t="s">
        <v>40</v>
      </c>
      <c r="M5833" t="s">
        <v>41</v>
      </c>
      <c r="N5833" t="s">
        <v>42</v>
      </c>
      <c r="O5833" t="s">
        <v>43</v>
      </c>
      <c r="P5833" t="s">
        <v>44</v>
      </c>
      <c r="Q5833" t="s">
        <v>45</v>
      </c>
      <c r="R5833" t="str">
        <f t="shared" si="183"/>
        <v>Error</v>
      </c>
      <c r="S5833" t="e">
        <f>VLOOKUP($R5833,'Price Schedules'!$A$1:$H$34,4,FALSE)</f>
        <v>#N/A</v>
      </c>
      <c r="T5833" t="e">
        <f>VLOOKUP(R5833,'Price Schedules'!$A$1:$H$34,5,FALSE)</f>
        <v>#N/A</v>
      </c>
      <c r="U5833" t="e">
        <f>VLOOKUP(R5833,'Price Schedules'!$A$1:$H$34,6,FALSE)</f>
        <v>#N/A</v>
      </c>
      <c r="V5833" t="e">
        <f>VLOOKUP(R5833,'Price Schedules'!$A$1:$H$34,7,FALSE)</f>
        <v>#N/A</v>
      </c>
      <c r="W5833" t="e">
        <f>VLOOKUP(R5833,'Price Schedules'!$A$1:$H$34,8,FALSE)</f>
        <v>#N/A</v>
      </c>
    </row>
    <row r="5834" spans="1:23" x14ac:dyDescent="0.25">
      <c r="A5834">
        <f>Chargemaster!A5835</f>
        <v>0</v>
      </c>
      <c r="B5834">
        <f>Chargemaster!C5835</f>
        <v>0</v>
      </c>
      <c r="C5834">
        <f>Chargemaster!D5835</f>
        <v>0</v>
      </c>
      <c r="D5834" t="e">
        <f t="shared" si="182"/>
        <v>#N/A</v>
      </c>
      <c r="E5834" t="str">
        <f>(IF(B5834&lt;'Price Schedules'!$B$3,'Price Schedules'!$A$2,IF(B5834&lt;'Price Schedules'!$B$4,'Price Schedules'!$A$3,'Price Schedules'!$A$4)))</f>
        <v>Inj Med1</v>
      </c>
      <c r="F5834" t="str">
        <f>(IF(B5834&lt;'Price Schedules'!$B$7,'Price Schedules'!$A$6,IF(B5834&lt;'Price Schedules'!$B$8,'Price Schedules'!$A$7,'Price Schedules'!$A$8)))</f>
        <v>Chemo IV1</v>
      </c>
      <c r="G5834" t="str">
        <f>(IF(B5834&lt;'Price Schedules'!$B$11,'Price Schedules'!$A$10,IF(B5834&lt;'Price Schedules'!$B$12,'Price Schedules'!$A$11,'Price Schedules'!$A$12)))</f>
        <v>Chemo Med1</v>
      </c>
      <c r="H5834" t="str">
        <f>IF(B5834&lt;'Price Schedules'!$B$15,'Price Schedules'!$A$14,'Price Schedules'!$A$15)</f>
        <v>PASS1</v>
      </c>
      <c r="I5834" t="str">
        <f>IF(B5834&lt;'Price Schedules'!$B$18,'Price Schedules'!$A$17,'Price Schedules'!$A$18)</f>
        <v>IV1</v>
      </c>
      <c r="J5834" t="s">
        <v>38</v>
      </c>
      <c r="K5834" t="s">
        <v>39</v>
      </c>
      <c r="L5834" t="s">
        <v>40</v>
      </c>
      <c r="M5834" t="s">
        <v>41</v>
      </c>
      <c r="N5834" t="s">
        <v>42</v>
      </c>
      <c r="O5834" t="s">
        <v>43</v>
      </c>
      <c r="P5834" t="s">
        <v>44</v>
      </c>
      <c r="Q5834" t="s">
        <v>45</v>
      </c>
      <c r="R5834" t="str">
        <f t="shared" si="183"/>
        <v>Error</v>
      </c>
      <c r="S5834" t="e">
        <f>VLOOKUP($R5834,'Price Schedules'!$A$1:$H$34,4,FALSE)</f>
        <v>#N/A</v>
      </c>
      <c r="T5834" t="e">
        <f>VLOOKUP(R5834,'Price Schedules'!$A$1:$H$34,5,FALSE)</f>
        <v>#N/A</v>
      </c>
      <c r="U5834" t="e">
        <f>VLOOKUP(R5834,'Price Schedules'!$A$1:$H$34,6,FALSE)</f>
        <v>#N/A</v>
      </c>
      <c r="V5834" t="e">
        <f>VLOOKUP(R5834,'Price Schedules'!$A$1:$H$34,7,FALSE)</f>
        <v>#N/A</v>
      </c>
      <c r="W5834" t="e">
        <f>VLOOKUP(R5834,'Price Schedules'!$A$1:$H$34,8,FALSE)</f>
        <v>#N/A</v>
      </c>
    </row>
    <row r="5835" spans="1:23" x14ac:dyDescent="0.25">
      <c r="A5835">
        <f>Chargemaster!A5836</f>
        <v>0</v>
      </c>
      <c r="B5835">
        <f>Chargemaster!C5836</f>
        <v>0</v>
      </c>
      <c r="C5835">
        <f>Chargemaster!D5836</f>
        <v>0</v>
      </c>
      <c r="D5835" t="e">
        <f t="shared" si="182"/>
        <v>#N/A</v>
      </c>
      <c r="E5835" t="str">
        <f>(IF(B5835&lt;'Price Schedules'!$B$3,'Price Schedules'!$A$2,IF(B5835&lt;'Price Schedules'!$B$4,'Price Schedules'!$A$3,'Price Schedules'!$A$4)))</f>
        <v>Inj Med1</v>
      </c>
      <c r="F5835" t="str">
        <f>(IF(B5835&lt;'Price Schedules'!$B$7,'Price Schedules'!$A$6,IF(B5835&lt;'Price Schedules'!$B$8,'Price Schedules'!$A$7,'Price Schedules'!$A$8)))</f>
        <v>Chemo IV1</v>
      </c>
      <c r="G5835" t="str">
        <f>(IF(B5835&lt;'Price Schedules'!$B$11,'Price Schedules'!$A$10,IF(B5835&lt;'Price Schedules'!$B$12,'Price Schedules'!$A$11,'Price Schedules'!$A$12)))</f>
        <v>Chemo Med1</v>
      </c>
      <c r="H5835" t="str">
        <f>IF(B5835&lt;'Price Schedules'!$B$15,'Price Schedules'!$A$14,'Price Schedules'!$A$15)</f>
        <v>PASS1</v>
      </c>
      <c r="I5835" t="str">
        <f>IF(B5835&lt;'Price Schedules'!$B$18,'Price Schedules'!$A$17,'Price Schedules'!$A$18)</f>
        <v>IV1</v>
      </c>
      <c r="J5835" t="s">
        <v>38</v>
      </c>
      <c r="K5835" t="s">
        <v>39</v>
      </c>
      <c r="L5835" t="s">
        <v>40</v>
      </c>
      <c r="M5835" t="s">
        <v>41</v>
      </c>
      <c r="N5835" t="s">
        <v>42</v>
      </c>
      <c r="O5835" t="s">
        <v>43</v>
      </c>
      <c r="P5835" t="s">
        <v>44</v>
      </c>
      <c r="Q5835" t="s">
        <v>45</v>
      </c>
      <c r="R5835" t="str">
        <f t="shared" si="183"/>
        <v>Error</v>
      </c>
      <c r="S5835" t="e">
        <f>VLOOKUP($R5835,'Price Schedules'!$A$1:$H$34,4,FALSE)</f>
        <v>#N/A</v>
      </c>
      <c r="T5835" t="e">
        <f>VLOOKUP(R5835,'Price Schedules'!$A$1:$H$34,5,FALSE)</f>
        <v>#N/A</v>
      </c>
      <c r="U5835" t="e">
        <f>VLOOKUP(R5835,'Price Schedules'!$A$1:$H$34,6,FALSE)</f>
        <v>#N/A</v>
      </c>
      <c r="V5835" t="e">
        <f>VLOOKUP(R5835,'Price Schedules'!$A$1:$H$34,7,FALSE)</f>
        <v>#N/A</v>
      </c>
      <c r="W5835" t="e">
        <f>VLOOKUP(R5835,'Price Schedules'!$A$1:$H$34,8,FALSE)</f>
        <v>#N/A</v>
      </c>
    </row>
    <row r="5836" spans="1:23" x14ac:dyDescent="0.25">
      <c r="A5836">
        <f>Chargemaster!A5837</f>
        <v>0</v>
      </c>
      <c r="B5836">
        <f>Chargemaster!C5837</f>
        <v>0</v>
      </c>
      <c r="C5836">
        <f>Chargemaster!D5837</f>
        <v>0</v>
      </c>
      <c r="D5836" t="e">
        <f t="shared" si="182"/>
        <v>#N/A</v>
      </c>
      <c r="E5836" t="str">
        <f>(IF(B5836&lt;'Price Schedules'!$B$3,'Price Schedules'!$A$2,IF(B5836&lt;'Price Schedules'!$B$4,'Price Schedules'!$A$3,'Price Schedules'!$A$4)))</f>
        <v>Inj Med1</v>
      </c>
      <c r="F5836" t="str">
        <f>(IF(B5836&lt;'Price Schedules'!$B$7,'Price Schedules'!$A$6,IF(B5836&lt;'Price Schedules'!$B$8,'Price Schedules'!$A$7,'Price Schedules'!$A$8)))</f>
        <v>Chemo IV1</v>
      </c>
      <c r="G5836" t="str">
        <f>(IF(B5836&lt;'Price Schedules'!$B$11,'Price Schedules'!$A$10,IF(B5836&lt;'Price Schedules'!$B$12,'Price Schedules'!$A$11,'Price Schedules'!$A$12)))</f>
        <v>Chemo Med1</v>
      </c>
      <c r="H5836" t="str">
        <f>IF(B5836&lt;'Price Schedules'!$B$15,'Price Schedules'!$A$14,'Price Schedules'!$A$15)</f>
        <v>PASS1</v>
      </c>
      <c r="I5836" t="str">
        <f>IF(B5836&lt;'Price Schedules'!$B$18,'Price Schedules'!$A$17,'Price Schedules'!$A$18)</f>
        <v>IV1</v>
      </c>
      <c r="J5836" t="s">
        <v>38</v>
      </c>
      <c r="K5836" t="s">
        <v>39</v>
      </c>
      <c r="L5836" t="s">
        <v>40</v>
      </c>
      <c r="M5836" t="s">
        <v>41</v>
      </c>
      <c r="N5836" t="s">
        <v>42</v>
      </c>
      <c r="O5836" t="s">
        <v>43</v>
      </c>
      <c r="P5836" t="s">
        <v>44</v>
      </c>
      <c r="Q5836" t="s">
        <v>45</v>
      </c>
      <c r="R5836" t="str">
        <f t="shared" si="183"/>
        <v>Error</v>
      </c>
      <c r="S5836" t="e">
        <f>VLOOKUP($R5836,'Price Schedules'!$A$1:$H$34,4,FALSE)</f>
        <v>#N/A</v>
      </c>
      <c r="T5836" t="e">
        <f>VLOOKUP(R5836,'Price Schedules'!$A$1:$H$34,5,FALSE)</f>
        <v>#N/A</v>
      </c>
      <c r="U5836" t="e">
        <f>VLOOKUP(R5836,'Price Schedules'!$A$1:$H$34,6,FALSE)</f>
        <v>#N/A</v>
      </c>
      <c r="V5836" t="e">
        <f>VLOOKUP(R5836,'Price Schedules'!$A$1:$H$34,7,FALSE)</f>
        <v>#N/A</v>
      </c>
      <c r="W5836" t="e">
        <f>VLOOKUP(R5836,'Price Schedules'!$A$1:$H$34,8,FALSE)</f>
        <v>#N/A</v>
      </c>
    </row>
    <row r="5837" spans="1:23" x14ac:dyDescent="0.25">
      <c r="A5837">
        <f>Chargemaster!A5838</f>
        <v>0</v>
      </c>
      <c r="B5837">
        <f>Chargemaster!C5838</f>
        <v>0</v>
      </c>
      <c r="C5837">
        <f>Chargemaster!D5838</f>
        <v>0</v>
      </c>
      <c r="D5837" t="e">
        <f t="shared" si="182"/>
        <v>#N/A</v>
      </c>
      <c r="E5837" t="str">
        <f>(IF(B5837&lt;'Price Schedules'!$B$3,'Price Schedules'!$A$2,IF(B5837&lt;'Price Schedules'!$B$4,'Price Schedules'!$A$3,'Price Schedules'!$A$4)))</f>
        <v>Inj Med1</v>
      </c>
      <c r="F5837" t="str">
        <f>(IF(B5837&lt;'Price Schedules'!$B$7,'Price Schedules'!$A$6,IF(B5837&lt;'Price Schedules'!$B$8,'Price Schedules'!$A$7,'Price Schedules'!$A$8)))</f>
        <v>Chemo IV1</v>
      </c>
      <c r="G5837" t="str">
        <f>(IF(B5837&lt;'Price Schedules'!$B$11,'Price Schedules'!$A$10,IF(B5837&lt;'Price Schedules'!$B$12,'Price Schedules'!$A$11,'Price Schedules'!$A$12)))</f>
        <v>Chemo Med1</v>
      </c>
      <c r="H5837" t="str">
        <f>IF(B5837&lt;'Price Schedules'!$B$15,'Price Schedules'!$A$14,'Price Schedules'!$A$15)</f>
        <v>PASS1</v>
      </c>
      <c r="I5837" t="str">
        <f>IF(B5837&lt;'Price Schedules'!$B$18,'Price Schedules'!$A$17,'Price Schedules'!$A$18)</f>
        <v>IV1</v>
      </c>
      <c r="J5837" t="s">
        <v>38</v>
      </c>
      <c r="K5837" t="s">
        <v>39</v>
      </c>
      <c r="L5837" t="s">
        <v>40</v>
      </c>
      <c r="M5837" t="s">
        <v>41</v>
      </c>
      <c r="N5837" t="s">
        <v>42</v>
      </c>
      <c r="O5837" t="s">
        <v>43</v>
      </c>
      <c r="P5837" t="s">
        <v>44</v>
      </c>
      <c r="Q5837" t="s">
        <v>45</v>
      </c>
      <c r="R5837" t="str">
        <f t="shared" si="183"/>
        <v>Error</v>
      </c>
      <c r="S5837" t="e">
        <f>VLOOKUP($R5837,'Price Schedules'!$A$1:$H$34,4,FALSE)</f>
        <v>#N/A</v>
      </c>
      <c r="T5837" t="e">
        <f>VLOOKUP(R5837,'Price Schedules'!$A$1:$H$34,5,FALSE)</f>
        <v>#N/A</v>
      </c>
      <c r="U5837" t="e">
        <f>VLOOKUP(R5837,'Price Schedules'!$A$1:$H$34,6,FALSE)</f>
        <v>#N/A</v>
      </c>
      <c r="V5837" t="e">
        <f>VLOOKUP(R5837,'Price Schedules'!$A$1:$H$34,7,FALSE)</f>
        <v>#N/A</v>
      </c>
      <c r="W5837" t="e">
        <f>VLOOKUP(R5837,'Price Schedules'!$A$1:$H$34,8,FALSE)</f>
        <v>#N/A</v>
      </c>
    </row>
    <row r="5838" spans="1:23" x14ac:dyDescent="0.25">
      <c r="A5838">
        <f>Chargemaster!A5839</f>
        <v>0</v>
      </c>
      <c r="B5838">
        <f>Chargemaster!C5839</f>
        <v>0</v>
      </c>
      <c r="C5838">
        <f>Chargemaster!D5839</f>
        <v>0</v>
      </c>
      <c r="D5838" t="e">
        <f t="shared" si="182"/>
        <v>#N/A</v>
      </c>
      <c r="E5838" t="str">
        <f>(IF(B5838&lt;'Price Schedules'!$B$3,'Price Schedules'!$A$2,IF(B5838&lt;'Price Schedules'!$B$4,'Price Schedules'!$A$3,'Price Schedules'!$A$4)))</f>
        <v>Inj Med1</v>
      </c>
      <c r="F5838" t="str">
        <f>(IF(B5838&lt;'Price Schedules'!$B$7,'Price Schedules'!$A$6,IF(B5838&lt;'Price Schedules'!$B$8,'Price Schedules'!$A$7,'Price Schedules'!$A$8)))</f>
        <v>Chemo IV1</v>
      </c>
      <c r="G5838" t="str">
        <f>(IF(B5838&lt;'Price Schedules'!$B$11,'Price Schedules'!$A$10,IF(B5838&lt;'Price Schedules'!$B$12,'Price Schedules'!$A$11,'Price Schedules'!$A$12)))</f>
        <v>Chemo Med1</v>
      </c>
      <c r="H5838" t="str">
        <f>IF(B5838&lt;'Price Schedules'!$B$15,'Price Schedules'!$A$14,'Price Schedules'!$A$15)</f>
        <v>PASS1</v>
      </c>
      <c r="I5838" t="str">
        <f>IF(B5838&lt;'Price Schedules'!$B$18,'Price Schedules'!$A$17,'Price Schedules'!$A$18)</f>
        <v>IV1</v>
      </c>
      <c r="J5838" t="s">
        <v>38</v>
      </c>
      <c r="K5838" t="s">
        <v>39</v>
      </c>
      <c r="L5838" t="s">
        <v>40</v>
      </c>
      <c r="M5838" t="s">
        <v>41</v>
      </c>
      <c r="N5838" t="s">
        <v>42</v>
      </c>
      <c r="O5838" t="s">
        <v>43</v>
      </c>
      <c r="P5838" t="s">
        <v>44</v>
      </c>
      <c r="Q5838" t="s">
        <v>45</v>
      </c>
      <c r="R5838" t="str">
        <f t="shared" si="183"/>
        <v>Error</v>
      </c>
      <c r="S5838" t="e">
        <f>VLOOKUP($R5838,'Price Schedules'!$A$1:$H$34,4,FALSE)</f>
        <v>#N/A</v>
      </c>
      <c r="T5838" t="e">
        <f>VLOOKUP(R5838,'Price Schedules'!$A$1:$H$34,5,FALSE)</f>
        <v>#N/A</v>
      </c>
      <c r="U5838" t="e">
        <f>VLOOKUP(R5838,'Price Schedules'!$A$1:$H$34,6,FALSE)</f>
        <v>#N/A</v>
      </c>
      <c r="V5838" t="e">
        <f>VLOOKUP(R5838,'Price Schedules'!$A$1:$H$34,7,FALSE)</f>
        <v>#N/A</v>
      </c>
      <c r="W5838" t="e">
        <f>VLOOKUP(R5838,'Price Schedules'!$A$1:$H$34,8,FALSE)</f>
        <v>#N/A</v>
      </c>
    </row>
    <row r="5839" spans="1:23" x14ac:dyDescent="0.25">
      <c r="A5839">
        <f>Chargemaster!A5840</f>
        <v>0</v>
      </c>
      <c r="B5839">
        <f>Chargemaster!C5840</f>
        <v>0</v>
      </c>
      <c r="C5839">
        <f>Chargemaster!D5840</f>
        <v>0</v>
      </c>
      <c r="D5839" t="e">
        <f t="shared" si="182"/>
        <v>#N/A</v>
      </c>
      <c r="E5839" t="str">
        <f>(IF(B5839&lt;'Price Schedules'!$B$3,'Price Schedules'!$A$2,IF(B5839&lt;'Price Schedules'!$B$4,'Price Schedules'!$A$3,'Price Schedules'!$A$4)))</f>
        <v>Inj Med1</v>
      </c>
      <c r="F5839" t="str">
        <f>(IF(B5839&lt;'Price Schedules'!$B$7,'Price Schedules'!$A$6,IF(B5839&lt;'Price Schedules'!$B$8,'Price Schedules'!$A$7,'Price Schedules'!$A$8)))</f>
        <v>Chemo IV1</v>
      </c>
      <c r="G5839" t="str">
        <f>(IF(B5839&lt;'Price Schedules'!$B$11,'Price Schedules'!$A$10,IF(B5839&lt;'Price Schedules'!$B$12,'Price Schedules'!$A$11,'Price Schedules'!$A$12)))</f>
        <v>Chemo Med1</v>
      </c>
      <c r="H5839" t="str">
        <f>IF(B5839&lt;'Price Schedules'!$B$15,'Price Schedules'!$A$14,'Price Schedules'!$A$15)</f>
        <v>PASS1</v>
      </c>
      <c r="I5839" t="str">
        <f>IF(B5839&lt;'Price Schedules'!$B$18,'Price Schedules'!$A$17,'Price Schedules'!$A$18)</f>
        <v>IV1</v>
      </c>
      <c r="J5839" t="s">
        <v>38</v>
      </c>
      <c r="K5839" t="s">
        <v>39</v>
      </c>
      <c r="L5839" t="s">
        <v>40</v>
      </c>
      <c r="M5839" t="s">
        <v>41</v>
      </c>
      <c r="N5839" t="s">
        <v>42</v>
      </c>
      <c r="O5839" t="s">
        <v>43</v>
      </c>
      <c r="P5839" t="s">
        <v>44</v>
      </c>
      <c r="Q5839" t="s">
        <v>45</v>
      </c>
      <c r="R5839" t="str">
        <f t="shared" si="183"/>
        <v>Error</v>
      </c>
      <c r="S5839" t="e">
        <f>VLOOKUP($R5839,'Price Schedules'!$A$1:$H$34,4,FALSE)</f>
        <v>#N/A</v>
      </c>
      <c r="T5839" t="e">
        <f>VLOOKUP(R5839,'Price Schedules'!$A$1:$H$34,5,FALSE)</f>
        <v>#N/A</v>
      </c>
      <c r="U5839" t="e">
        <f>VLOOKUP(R5839,'Price Schedules'!$A$1:$H$34,6,FALSE)</f>
        <v>#N/A</v>
      </c>
      <c r="V5839" t="e">
        <f>VLOOKUP(R5839,'Price Schedules'!$A$1:$H$34,7,FALSE)</f>
        <v>#N/A</v>
      </c>
      <c r="W5839" t="e">
        <f>VLOOKUP(R5839,'Price Schedules'!$A$1:$H$34,8,FALSE)</f>
        <v>#N/A</v>
      </c>
    </row>
    <row r="5840" spans="1:23" x14ac:dyDescent="0.25">
      <c r="A5840">
        <f>Chargemaster!A5841</f>
        <v>0</v>
      </c>
      <c r="B5840">
        <f>Chargemaster!C5841</f>
        <v>0</v>
      </c>
      <c r="C5840">
        <f>Chargemaster!D5841</f>
        <v>0</v>
      </c>
      <c r="D5840" t="e">
        <f t="shared" si="182"/>
        <v>#N/A</v>
      </c>
      <c r="E5840" t="str">
        <f>(IF(B5840&lt;'Price Schedules'!$B$3,'Price Schedules'!$A$2,IF(B5840&lt;'Price Schedules'!$B$4,'Price Schedules'!$A$3,'Price Schedules'!$A$4)))</f>
        <v>Inj Med1</v>
      </c>
      <c r="F5840" t="str">
        <f>(IF(B5840&lt;'Price Schedules'!$B$7,'Price Schedules'!$A$6,IF(B5840&lt;'Price Schedules'!$B$8,'Price Schedules'!$A$7,'Price Schedules'!$A$8)))</f>
        <v>Chemo IV1</v>
      </c>
      <c r="G5840" t="str">
        <f>(IF(B5840&lt;'Price Schedules'!$B$11,'Price Schedules'!$A$10,IF(B5840&lt;'Price Schedules'!$B$12,'Price Schedules'!$A$11,'Price Schedules'!$A$12)))</f>
        <v>Chemo Med1</v>
      </c>
      <c r="H5840" t="str">
        <f>IF(B5840&lt;'Price Schedules'!$B$15,'Price Schedules'!$A$14,'Price Schedules'!$A$15)</f>
        <v>PASS1</v>
      </c>
      <c r="I5840" t="str">
        <f>IF(B5840&lt;'Price Schedules'!$B$18,'Price Schedules'!$A$17,'Price Schedules'!$A$18)</f>
        <v>IV1</v>
      </c>
      <c r="J5840" t="s">
        <v>38</v>
      </c>
      <c r="K5840" t="s">
        <v>39</v>
      </c>
      <c r="L5840" t="s">
        <v>40</v>
      </c>
      <c r="M5840" t="s">
        <v>41</v>
      </c>
      <c r="N5840" t="s">
        <v>42</v>
      </c>
      <c r="O5840" t="s">
        <v>43</v>
      </c>
      <c r="P5840" t="s">
        <v>44</v>
      </c>
      <c r="Q5840" t="s">
        <v>45</v>
      </c>
      <c r="R5840" t="str">
        <f t="shared" si="183"/>
        <v>Error</v>
      </c>
      <c r="S5840" t="e">
        <f>VLOOKUP($R5840,'Price Schedules'!$A$1:$H$34,4,FALSE)</f>
        <v>#N/A</v>
      </c>
      <c r="T5840" t="e">
        <f>VLOOKUP(R5840,'Price Schedules'!$A$1:$H$34,5,FALSE)</f>
        <v>#N/A</v>
      </c>
      <c r="U5840" t="e">
        <f>VLOOKUP(R5840,'Price Schedules'!$A$1:$H$34,6,FALSE)</f>
        <v>#N/A</v>
      </c>
      <c r="V5840" t="e">
        <f>VLOOKUP(R5840,'Price Schedules'!$A$1:$H$34,7,FALSE)</f>
        <v>#N/A</v>
      </c>
      <c r="W5840" t="e">
        <f>VLOOKUP(R5840,'Price Schedules'!$A$1:$H$34,8,FALSE)</f>
        <v>#N/A</v>
      </c>
    </row>
    <row r="5841" spans="1:23" x14ac:dyDescent="0.25">
      <c r="A5841">
        <f>Chargemaster!A5842</f>
        <v>0</v>
      </c>
      <c r="B5841">
        <f>Chargemaster!C5842</f>
        <v>0</v>
      </c>
      <c r="C5841">
        <f>Chargemaster!D5842</f>
        <v>0</v>
      </c>
      <c r="D5841" t="e">
        <f t="shared" si="182"/>
        <v>#N/A</v>
      </c>
      <c r="E5841" t="str">
        <f>(IF(B5841&lt;'Price Schedules'!$B$3,'Price Schedules'!$A$2,IF(B5841&lt;'Price Schedules'!$B$4,'Price Schedules'!$A$3,'Price Schedules'!$A$4)))</f>
        <v>Inj Med1</v>
      </c>
      <c r="F5841" t="str">
        <f>(IF(B5841&lt;'Price Schedules'!$B$7,'Price Schedules'!$A$6,IF(B5841&lt;'Price Schedules'!$B$8,'Price Schedules'!$A$7,'Price Schedules'!$A$8)))</f>
        <v>Chemo IV1</v>
      </c>
      <c r="G5841" t="str">
        <f>(IF(B5841&lt;'Price Schedules'!$B$11,'Price Schedules'!$A$10,IF(B5841&lt;'Price Schedules'!$B$12,'Price Schedules'!$A$11,'Price Schedules'!$A$12)))</f>
        <v>Chemo Med1</v>
      </c>
      <c r="H5841" t="str">
        <f>IF(B5841&lt;'Price Schedules'!$B$15,'Price Schedules'!$A$14,'Price Schedules'!$A$15)</f>
        <v>PASS1</v>
      </c>
      <c r="I5841" t="str">
        <f>IF(B5841&lt;'Price Schedules'!$B$18,'Price Schedules'!$A$17,'Price Schedules'!$A$18)</f>
        <v>IV1</v>
      </c>
      <c r="J5841" t="s">
        <v>38</v>
      </c>
      <c r="K5841" t="s">
        <v>39</v>
      </c>
      <c r="L5841" t="s">
        <v>40</v>
      </c>
      <c r="M5841" t="s">
        <v>41</v>
      </c>
      <c r="N5841" t="s">
        <v>42</v>
      </c>
      <c r="O5841" t="s">
        <v>43</v>
      </c>
      <c r="P5841" t="s">
        <v>44</v>
      </c>
      <c r="Q5841" t="s">
        <v>45</v>
      </c>
      <c r="R5841" t="str">
        <f t="shared" si="183"/>
        <v>Error</v>
      </c>
      <c r="S5841" t="e">
        <f>VLOOKUP($R5841,'Price Schedules'!$A$1:$H$34,4,FALSE)</f>
        <v>#N/A</v>
      </c>
      <c r="T5841" t="e">
        <f>VLOOKUP(R5841,'Price Schedules'!$A$1:$H$34,5,FALSE)</f>
        <v>#N/A</v>
      </c>
      <c r="U5841" t="e">
        <f>VLOOKUP(R5841,'Price Schedules'!$A$1:$H$34,6,FALSE)</f>
        <v>#N/A</v>
      </c>
      <c r="V5841" t="e">
        <f>VLOOKUP(R5841,'Price Schedules'!$A$1:$H$34,7,FALSE)</f>
        <v>#N/A</v>
      </c>
      <c r="W5841" t="e">
        <f>VLOOKUP(R5841,'Price Schedules'!$A$1:$H$34,8,FALSE)</f>
        <v>#N/A</v>
      </c>
    </row>
    <row r="5842" spans="1:23" x14ac:dyDescent="0.25">
      <c r="A5842">
        <f>Chargemaster!A5843</f>
        <v>0</v>
      </c>
      <c r="B5842">
        <f>Chargemaster!C5843</f>
        <v>0</v>
      </c>
      <c r="C5842">
        <f>Chargemaster!D5843</f>
        <v>0</v>
      </c>
      <c r="D5842" t="e">
        <f t="shared" si="182"/>
        <v>#N/A</v>
      </c>
      <c r="E5842" t="str">
        <f>(IF(B5842&lt;'Price Schedules'!$B$3,'Price Schedules'!$A$2,IF(B5842&lt;'Price Schedules'!$B$4,'Price Schedules'!$A$3,'Price Schedules'!$A$4)))</f>
        <v>Inj Med1</v>
      </c>
      <c r="F5842" t="str">
        <f>(IF(B5842&lt;'Price Schedules'!$B$7,'Price Schedules'!$A$6,IF(B5842&lt;'Price Schedules'!$B$8,'Price Schedules'!$A$7,'Price Schedules'!$A$8)))</f>
        <v>Chemo IV1</v>
      </c>
      <c r="G5842" t="str">
        <f>(IF(B5842&lt;'Price Schedules'!$B$11,'Price Schedules'!$A$10,IF(B5842&lt;'Price Schedules'!$B$12,'Price Schedules'!$A$11,'Price Schedules'!$A$12)))</f>
        <v>Chemo Med1</v>
      </c>
      <c r="H5842" t="str">
        <f>IF(B5842&lt;'Price Schedules'!$B$15,'Price Schedules'!$A$14,'Price Schedules'!$A$15)</f>
        <v>PASS1</v>
      </c>
      <c r="I5842" t="str">
        <f>IF(B5842&lt;'Price Schedules'!$B$18,'Price Schedules'!$A$17,'Price Schedules'!$A$18)</f>
        <v>IV1</v>
      </c>
      <c r="J5842" t="s">
        <v>38</v>
      </c>
      <c r="K5842" t="s">
        <v>39</v>
      </c>
      <c r="L5842" t="s">
        <v>40</v>
      </c>
      <c r="M5842" t="s">
        <v>41</v>
      </c>
      <c r="N5842" t="s">
        <v>42</v>
      </c>
      <c r="O5842" t="s">
        <v>43</v>
      </c>
      <c r="P5842" t="s">
        <v>44</v>
      </c>
      <c r="Q5842" t="s">
        <v>45</v>
      </c>
      <c r="R5842" t="str">
        <f t="shared" si="183"/>
        <v>Error</v>
      </c>
      <c r="S5842" t="e">
        <f>VLOOKUP($R5842,'Price Schedules'!$A$1:$H$34,4,FALSE)</f>
        <v>#N/A</v>
      </c>
      <c r="T5842" t="e">
        <f>VLOOKUP(R5842,'Price Schedules'!$A$1:$H$34,5,FALSE)</f>
        <v>#N/A</v>
      </c>
      <c r="U5842" t="e">
        <f>VLOOKUP(R5842,'Price Schedules'!$A$1:$H$34,6,FALSE)</f>
        <v>#N/A</v>
      </c>
      <c r="V5842" t="e">
        <f>VLOOKUP(R5842,'Price Schedules'!$A$1:$H$34,7,FALSE)</f>
        <v>#N/A</v>
      </c>
      <c r="W5842" t="e">
        <f>VLOOKUP(R5842,'Price Schedules'!$A$1:$H$34,8,FALSE)</f>
        <v>#N/A</v>
      </c>
    </row>
    <row r="5843" spans="1:23" x14ac:dyDescent="0.25">
      <c r="A5843">
        <f>Chargemaster!A5844</f>
        <v>0</v>
      </c>
      <c r="B5843">
        <f>Chargemaster!C5844</f>
        <v>0</v>
      </c>
      <c r="C5843">
        <f>Chargemaster!D5844</f>
        <v>0</v>
      </c>
      <c r="D5843" t="e">
        <f t="shared" si="182"/>
        <v>#N/A</v>
      </c>
      <c r="E5843" t="str">
        <f>(IF(B5843&lt;'Price Schedules'!$B$3,'Price Schedules'!$A$2,IF(B5843&lt;'Price Schedules'!$B$4,'Price Schedules'!$A$3,'Price Schedules'!$A$4)))</f>
        <v>Inj Med1</v>
      </c>
      <c r="F5843" t="str">
        <f>(IF(B5843&lt;'Price Schedules'!$B$7,'Price Schedules'!$A$6,IF(B5843&lt;'Price Schedules'!$B$8,'Price Schedules'!$A$7,'Price Schedules'!$A$8)))</f>
        <v>Chemo IV1</v>
      </c>
      <c r="G5843" t="str">
        <f>(IF(B5843&lt;'Price Schedules'!$B$11,'Price Schedules'!$A$10,IF(B5843&lt;'Price Schedules'!$B$12,'Price Schedules'!$A$11,'Price Schedules'!$A$12)))</f>
        <v>Chemo Med1</v>
      </c>
      <c r="H5843" t="str">
        <f>IF(B5843&lt;'Price Schedules'!$B$15,'Price Schedules'!$A$14,'Price Schedules'!$A$15)</f>
        <v>PASS1</v>
      </c>
      <c r="I5843" t="str">
        <f>IF(B5843&lt;'Price Schedules'!$B$18,'Price Schedules'!$A$17,'Price Schedules'!$A$18)</f>
        <v>IV1</v>
      </c>
      <c r="J5843" t="s">
        <v>38</v>
      </c>
      <c r="K5843" t="s">
        <v>39</v>
      </c>
      <c r="L5843" t="s">
        <v>40</v>
      </c>
      <c r="M5843" t="s">
        <v>41</v>
      </c>
      <c r="N5843" t="s">
        <v>42</v>
      </c>
      <c r="O5843" t="s">
        <v>43</v>
      </c>
      <c r="P5843" t="s">
        <v>44</v>
      </c>
      <c r="Q5843" t="s">
        <v>45</v>
      </c>
      <c r="R5843" t="str">
        <f t="shared" si="183"/>
        <v>Error</v>
      </c>
      <c r="S5843" t="e">
        <f>VLOOKUP($R5843,'Price Schedules'!$A$1:$H$34,4,FALSE)</f>
        <v>#N/A</v>
      </c>
      <c r="T5843" t="e">
        <f>VLOOKUP(R5843,'Price Schedules'!$A$1:$H$34,5,FALSE)</f>
        <v>#N/A</v>
      </c>
      <c r="U5843" t="e">
        <f>VLOOKUP(R5843,'Price Schedules'!$A$1:$H$34,6,FALSE)</f>
        <v>#N/A</v>
      </c>
      <c r="V5843" t="e">
        <f>VLOOKUP(R5843,'Price Schedules'!$A$1:$H$34,7,FALSE)</f>
        <v>#N/A</v>
      </c>
      <c r="W5843" t="e">
        <f>VLOOKUP(R5843,'Price Schedules'!$A$1:$H$34,8,FALSE)</f>
        <v>#N/A</v>
      </c>
    </row>
    <row r="5844" spans="1:23" x14ac:dyDescent="0.25">
      <c r="A5844">
        <f>Chargemaster!A5845</f>
        <v>0</v>
      </c>
      <c r="B5844">
        <f>Chargemaster!C5845</f>
        <v>0</v>
      </c>
      <c r="C5844">
        <f>Chargemaster!D5845</f>
        <v>0</v>
      </c>
      <c r="D5844" t="e">
        <f t="shared" si="182"/>
        <v>#N/A</v>
      </c>
      <c r="E5844" t="str">
        <f>(IF(B5844&lt;'Price Schedules'!$B$3,'Price Schedules'!$A$2,IF(B5844&lt;'Price Schedules'!$B$4,'Price Schedules'!$A$3,'Price Schedules'!$A$4)))</f>
        <v>Inj Med1</v>
      </c>
      <c r="F5844" t="str">
        <f>(IF(B5844&lt;'Price Schedules'!$B$7,'Price Schedules'!$A$6,IF(B5844&lt;'Price Schedules'!$B$8,'Price Schedules'!$A$7,'Price Schedules'!$A$8)))</f>
        <v>Chemo IV1</v>
      </c>
      <c r="G5844" t="str">
        <f>(IF(B5844&lt;'Price Schedules'!$B$11,'Price Schedules'!$A$10,IF(B5844&lt;'Price Schedules'!$B$12,'Price Schedules'!$A$11,'Price Schedules'!$A$12)))</f>
        <v>Chemo Med1</v>
      </c>
      <c r="H5844" t="str">
        <f>IF(B5844&lt;'Price Schedules'!$B$15,'Price Schedules'!$A$14,'Price Schedules'!$A$15)</f>
        <v>PASS1</v>
      </c>
      <c r="I5844" t="str">
        <f>IF(B5844&lt;'Price Schedules'!$B$18,'Price Schedules'!$A$17,'Price Schedules'!$A$18)</f>
        <v>IV1</v>
      </c>
      <c r="J5844" t="s">
        <v>38</v>
      </c>
      <c r="K5844" t="s">
        <v>39</v>
      </c>
      <c r="L5844" t="s">
        <v>40</v>
      </c>
      <c r="M5844" t="s">
        <v>41</v>
      </c>
      <c r="N5844" t="s">
        <v>42</v>
      </c>
      <c r="O5844" t="s">
        <v>43</v>
      </c>
      <c r="P5844" t="s">
        <v>44</v>
      </c>
      <c r="Q5844" t="s">
        <v>45</v>
      </c>
      <c r="R5844" t="str">
        <f t="shared" si="183"/>
        <v>Error</v>
      </c>
      <c r="S5844" t="e">
        <f>VLOOKUP($R5844,'Price Schedules'!$A$1:$H$34,4,FALSE)</f>
        <v>#N/A</v>
      </c>
      <c r="T5844" t="e">
        <f>VLOOKUP(R5844,'Price Schedules'!$A$1:$H$34,5,FALSE)</f>
        <v>#N/A</v>
      </c>
      <c r="U5844" t="e">
        <f>VLOOKUP(R5844,'Price Schedules'!$A$1:$H$34,6,FALSE)</f>
        <v>#N/A</v>
      </c>
      <c r="V5844" t="e">
        <f>VLOOKUP(R5844,'Price Schedules'!$A$1:$H$34,7,FALSE)</f>
        <v>#N/A</v>
      </c>
      <c r="W5844" t="e">
        <f>VLOOKUP(R5844,'Price Schedules'!$A$1:$H$34,8,FALSE)</f>
        <v>#N/A</v>
      </c>
    </row>
    <row r="5845" spans="1:23" x14ac:dyDescent="0.25">
      <c r="A5845">
        <f>Chargemaster!A5846</f>
        <v>0</v>
      </c>
      <c r="B5845">
        <f>Chargemaster!C5846</f>
        <v>0</v>
      </c>
      <c r="C5845">
        <f>Chargemaster!D5846</f>
        <v>0</v>
      </c>
      <c r="D5845" t="e">
        <f t="shared" si="182"/>
        <v>#N/A</v>
      </c>
      <c r="E5845" t="str">
        <f>(IF(B5845&lt;'Price Schedules'!$B$3,'Price Schedules'!$A$2,IF(B5845&lt;'Price Schedules'!$B$4,'Price Schedules'!$A$3,'Price Schedules'!$A$4)))</f>
        <v>Inj Med1</v>
      </c>
      <c r="F5845" t="str">
        <f>(IF(B5845&lt;'Price Schedules'!$B$7,'Price Schedules'!$A$6,IF(B5845&lt;'Price Schedules'!$B$8,'Price Schedules'!$A$7,'Price Schedules'!$A$8)))</f>
        <v>Chemo IV1</v>
      </c>
      <c r="G5845" t="str">
        <f>(IF(B5845&lt;'Price Schedules'!$B$11,'Price Schedules'!$A$10,IF(B5845&lt;'Price Schedules'!$B$12,'Price Schedules'!$A$11,'Price Schedules'!$A$12)))</f>
        <v>Chemo Med1</v>
      </c>
      <c r="H5845" t="str">
        <f>IF(B5845&lt;'Price Schedules'!$B$15,'Price Schedules'!$A$14,'Price Schedules'!$A$15)</f>
        <v>PASS1</v>
      </c>
      <c r="I5845" t="str">
        <f>IF(B5845&lt;'Price Schedules'!$B$18,'Price Schedules'!$A$17,'Price Schedules'!$A$18)</f>
        <v>IV1</v>
      </c>
      <c r="J5845" t="s">
        <v>38</v>
      </c>
      <c r="K5845" t="s">
        <v>39</v>
      </c>
      <c r="L5845" t="s">
        <v>40</v>
      </c>
      <c r="M5845" t="s">
        <v>41</v>
      </c>
      <c r="N5845" t="s">
        <v>42</v>
      </c>
      <c r="O5845" t="s">
        <v>43</v>
      </c>
      <c r="P5845" t="s">
        <v>44</v>
      </c>
      <c r="Q5845" t="s">
        <v>45</v>
      </c>
      <c r="R5845" t="str">
        <f t="shared" si="183"/>
        <v>Error</v>
      </c>
      <c r="S5845" t="e">
        <f>VLOOKUP($R5845,'Price Schedules'!$A$1:$H$34,4,FALSE)</f>
        <v>#N/A</v>
      </c>
      <c r="T5845" t="e">
        <f>VLOOKUP(R5845,'Price Schedules'!$A$1:$H$34,5,FALSE)</f>
        <v>#N/A</v>
      </c>
      <c r="U5845" t="e">
        <f>VLOOKUP(R5845,'Price Schedules'!$A$1:$H$34,6,FALSE)</f>
        <v>#N/A</v>
      </c>
      <c r="V5845" t="e">
        <f>VLOOKUP(R5845,'Price Schedules'!$A$1:$H$34,7,FALSE)</f>
        <v>#N/A</v>
      </c>
      <c r="W5845" t="e">
        <f>VLOOKUP(R5845,'Price Schedules'!$A$1:$H$34,8,FALSE)</f>
        <v>#N/A</v>
      </c>
    </row>
    <row r="5846" spans="1:23" x14ac:dyDescent="0.25">
      <c r="A5846">
        <f>Chargemaster!A5847</f>
        <v>0</v>
      </c>
      <c r="B5846">
        <f>Chargemaster!C5847</f>
        <v>0</v>
      </c>
      <c r="C5846">
        <f>Chargemaster!D5847</f>
        <v>0</v>
      </c>
      <c r="D5846" t="e">
        <f t="shared" si="182"/>
        <v>#N/A</v>
      </c>
      <c r="E5846" t="str">
        <f>(IF(B5846&lt;'Price Schedules'!$B$3,'Price Schedules'!$A$2,IF(B5846&lt;'Price Schedules'!$B$4,'Price Schedules'!$A$3,'Price Schedules'!$A$4)))</f>
        <v>Inj Med1</v>
      </c>
      <c r="F5846" t="str">
        <f>(IF(B5846&lt;'Price Schedules'!$B$7,'Price Schedules'!$A$6,IF(B5846&lt;'Price Schedules'!$B$8,'Price Schedules'!$A$7,'Price Schedules'!$A$8)))</f>
        <v>Chemo IV1</v>
      </c>
      <c r="G5846" t="str">
        <f>(IF(B5846&lt;'Price Schedules'!$B$11,'Price Schedules'!$A$10,IF(B5846&lt;'Price Schedules'!$B$12,'Price Schedules'!$A$11,'Price Schedules'!$A$12)))</f>
        <v>Chemo Med1</v>
      </c>
      <c r="H5846" t="str">
        <f>IF(B5846&lt;'Price Schedules'!$B$15,'Price Schedules'!$A$14,'Price Schedules'!$A$15)</f>
        <v>PASS1</v>
      </c>
      <c r="I5846" t="str">
        <f>IF(B5846&lt;'Price Schedules'!$B$18,'Price Schedules'!$A$17,'Price Schedules'!$A$18)</f>
        <v>IV1</v>
      </c>
      <c r="J5846" t="s">
        <v>38</v>
      </c>
      <c r="K5846" t="s">
        <v>39</v>
      </c>
      <c r="L5846" t="s">
        <v>40</v>
      </c>
      <c r="M5846" t="s">
        <v>41</v>
      </c>
      <c r="N5846" t="s">
        <v>42</v>
      </c>
      <c r="O5846" t="s">
        <v>43</v>
      </c>
      <c r="P5846" t="s">
        <v>44</v>
      </c>
      <c r="Q5846" t="s">
        <v>45</v>
      </c>
      <c r="R5846" t="str">
        <f t="shared" si="183"/>
        <v>Error</v>
      </c>
      <c r="S5846" t="e">
        <f>VLOOKUP($R5846,'Price Schedules'!$A$1:$H$34,4,FALSE)</f>
        <v>#N/A</v>
      </c>
      <c r="T5846" t="e">
        <f>VLOOKUP(R5846,'Price Schedules'!$A$1:$H$34,5,FALSE)</f>
        <v>#N/A</v>
      </c>
      <c r="U5846" t="e">
        <f>VLOOKUP(R5846,'Price Schedules'!$A$1:$H$34,6,FALSE)</f>
        <v>#N/A</v>
      </c>
      <c r="V5846" t="e">
        <f>VLOOKUP(R5846,'Price Schedules'!$A$1:$H$34,7,FALSE)</f>
        <v>#N/A</v>
      </c>
      <c r="W5846" t="e">
        <f>VLOOKUP(R5846,'Price Schedules'!$A$1:$H$34,8,FALSE)</f>
        <v>#N/A</v>
      </c>
    </row>
    <row r="5847" spans="1:23" x14ac:dyDescent="0.25">
      <c r="A5847">
        <f>Chargemaster!A5848</f>
        <v>0</v>
      </c>
      <c r="B5847">
        <f>Chargemaster!C5848</f>
        <v>0</v>
      </c>
      <c r="C5847">
        <f>Chargemaster!D5848</f>
        <v>0</v>
      </c>
      <c r="D5847" t="e">
        <f t="shared" si="182"/>
        <v>#N/A</v>
      </c>
      <c r="E5847" t="str">
        <f>(IF(B5847&lt;'Price Schedules'!$B$3,'Price Schedules'!$A$2,IF(B5847&lt;'Price Schedules'!$B$4,'Price Schedules'!$A$3,'Price Schedules'!$A$4)))</f>
        <v>Inj Med1</v>
      </c>
      <c r="F5847" t="str">
        <f>(IF(B5847&lt;'Price Schedules'!$B$7,'Price Schedules'!$A$6,IF(B5847&lt;'Price Schedules'!$B$8,'Price Schedules'!$A$7,'Price Schedules'!$A$8)))</f>
        <v>Chemo IV1</v>
      </c>
      <c r="G5847" t="str">
        <f>(IF(B5847&lt;'Price Schedules'!$B$11,'Price Schedules'!$A$10,IF(B5847&lt;'Price Schedules'!$B$12,'Price Schedules'!$A$11,'Price Schedules'!$A$12)))</f>
        <v>Chemo Med1</v>
      </c>
      <c r="H5847" t="str">
        <f>IF(B5847&lt;'Price Schedules'!$B$15,'Price Schedules'!$A$14,'Price Schedules'!$A$15)</f>
        <v>PASS1</v>
      </c>
      <c r="I5847" t="str">
        <f>IF(B5847&lt;'Price Schedules'!$B$18,'Price Schedules'!$A$17,'Price Schedules'!$A$18)</f>
        <v>IV1</v>
      </c>
      <c r="J5847" t="s">
        <v>38</v>
      </c>
      <c r="K5847" t="s">
        <v>39</v>
      </c>
      <c r="L5847" t="s">
        <v>40</v>
      </c>
      <c r="M5847" t="s">
        <v>41</v>
      </c>
      <c r="N5847" t="s">
        <v>42</v>
      </c>
      <c r="O5847" t="s">
        <v>43</v>
      </c>
      <c r="P5847" t="s">
        <v>44</v>
      </c>
      <c r="Q5847" t="s">
        <v>45</v>
      </c>
      <c r="R5847" t="str">
        <f t="shared" si="183"/>
        <v>Error</v>
      </c>
      <c r="S5847" t="e">
        <f>VLOOKUP($R5847,'Price Schedules'!$A$1:$H$34,4,FALSE)</f>
        <v>#N/A</v>
      </c>
      <c r="T5847" t="e">
        <f>VLOOKUP(R5847,'Price Schedules'!$A$1:$H$34,5,FALSE)</f>
        <v>#N/A</v>
      </c>
      <c r="U5847" t="e">
        <f>VLOOKUP(R5847,'Price Schedules'!$A$1:$H$34,6,FALSE)</f>
        <v>#N/A</v>
      </c>
      <c r="V5847" t="e">
        <f>VLOOKUP(R5847,'Price Schedules'!$A$1:$H$34,7,FALSE)</f>
        <v>#N/A</v>
      </c>
      <c r="W5847" t="e">
        <f>VLOOKUP(R5847,'Price Schedules'!$A$1:$H$34,8,FALSE)</f>
        <v>#N/A</v>
      </c>
    </row>
    <row r="5848" spans="1:23" x14ac:dyDescent="0.25">
      <c r="A5848">
        <f>Chargemaster!A5849</f>
        <v>0</v>
      </c>
      <c r="B5848">
        <f>Chargemaster!C5849</f>
        <v>0</v>
      </c>
      <c r="C5848">
        <f>Chargemaster!D5849</f>
        <v>0</v>
      </c>
      <c r="D5848" t="e">
        <f t="shared" si="182"/>
        <v>#N/A</v>
      </c>
      <c r="E5848" t="str">
        <f>(IF(B5848&lt;'Price Schedules'!$B$3,'Price Schedules'!$A$2,IF(B5848&lt;'Price Schedules'!$B$4,'Price Schedules'!$A$3,'Price Schedules'!$A$4)))</f>
        <v>Inj Med1</v>
      </c>
      <c r="F5848" t="str">
        <f>(IF(B5848&lt;'Price Schedules'!$B$7,'Price Schedules'!$A$6,IF(B5848&lt;'Price Schedules'!$B$8,'Price Schedules'!$A$7,'Price Schedules'!$A$8)))</f>
        <v>Chemo IV1</v>
      </c>
      <c r="G5848" t="str">
        <f>(IF(B5848&lt;'Price Schedules'!$B$11,'Price Schedules'!$A$10,IF(B5848&lt;'Price Schedules'!$B$12,'Price Schedules'!$A$11,'Price Schedules'!$A$12)))</f>
        <v>Chemo Med1</v>
      </c>
      <c r="H5848" t="str">
        <f>IF(B5848&lt;'Price Schedules'!$B$15,'Price Schedules'!$A$14,'Price Schedules'!$A$15)</f>
        <v>PASS1</v>
      </c>
      <c r="I5848" t="str">
        <f>IF(B5848&lt;'Price Schedules'!$B$18,'Price Schedules'!$A$17,'Price Schedules'!$A$18)</f>
        <v>IV1</v>
      </c>
      <c r="J5848" t="s">
        <v>38</v>
      </c>
      <c r="K5848" t="s">
        <v>39</v>
      </c>
      <c r="L5848" t="s">
        <v>40</v>
      </c>
      <c r="M5848" t="s">
        <v>41</v>
      </c>
      <c r="N5848" t="s">
        <v>42</v>
      </c>
      <c r="O5848" t="s">
        <v>43</v>
      </c>
      <c r="P5848" t="s">
        <v>44</v>
      </c>
      <c r="Q5848" t="s">
        <v>45</v>
      </c>
      <c r="R5848" t="str">
        <f t="shared" si="183"/>
        <v>Error</v>
      </c>
      <c r="S5848" t="e">
        <f>VLOOKUP($R5848,'Price Schedules'!$A$1:$H$34,4,FALSE)</f>
        <v>#N/A</v>
      </c>
      <c r="T5848" t="e">
        <f>VLOOKUP(R5848,'Price Schedules'!$A$1:$H$34,5,FALSE)</f>
        <v>#N/A</v>
      </c>
      <c r="U5848" t="e">
        <f>VLOOKUP(R5848,'Price Schedules'!$A$1:$H$34,6,FALSE)</f>
        <v>#N/A</v>
      </c>
      <c r="V5848" t="e">
        <f>VLOOKUP(R5848,'Price Schedules'!$A$1:$H$34,7,FALSE)</f>
        <v>#N/A</v>
      </c>
      <c r="W5848" t="e">
        <f>VLOOKUP(R5848,'Price Schedules'!$A$1:$H$34,8,FALSE)</f>
        <v>#N/A</v>
      </c>
    </row>
    <row r="5849" spans="1:23" x14ac:dyDescent="0.25">
      <c r="A5849">
        <f>Chargemaster!A5850</f>
        <v>0</v>
      </c>
      <c r="B5849">
        <f>Chargemaster!C5850</f>
        <v>0</v>
      </c>
      <c r="C5849">
        <f>Chargemaster!D5850</f>
        <v>0</v>
      </c>
      <c r="D5849" t="e">
        <f t="shared" si="182"/>
        <v>#N/A</v>
      </c>
      <c r="E5849" t="str">
        <f>(IF(B5849&lt;'Price Schedules'!$B$3,'Price Schedules'!$A$2,IF(B5849&lt;'Price Schedules'!$B$4,'Price Schedules'!$A$3,'Price Schedules'!$A$4)))</f>
        <v>Inj Med1</v>
      </c>
      <c r="F5849" t="str">
        <f>(IF(B5849&lt;'Price Schedules'!$B$7,'Price Schedules'!$A$6,IF(B5849&lt;'Price Schedules'!$B$8,'Price Schedules'!$A$7,'Price Schedules'!$A$8)))</f>
        <v>Chemo IV1</v>
      </c>
      <c r="G5849" t="str">
        <f>(IF(B5849&lt;'Price Schedules'!$B$11,'Price Schedules'!$A$10,IF(B5849&lt;'Price Schedules'!$B$12,'Price Schedules'!$A$11,'Price Schedules'!$A$12)))</f>
        <v>Chemo Med1</v>
      </c>
      <c r="H5849" t="str">
        <f>IF(B5849&lt;'Price Schedules'!$B$15,'Price Schedules'!$A$14,'Price Schedules'!$A$15)</f>
        <v>PASS1</v>
      </c>
      <c r="I5849" t="str">
        <f>IF(B5849&lt;'Price Schedules'!$B$18,'Price Schedules'!$A$17,'Price Schedules'!$A$18)</f>
        <v>IV1</v>
      </c>
      <c r="J5849" t="s">
        <v>38</v>
      </c>
      <c r="K5849" t="s">
        <v>39</v>
      </c>
      <c r="L5849" t="s">
        <v>40</v>
      </c>
      <c r="M5849" t="s">
        <v>41</v>
      </c>
      <c r="N5849" t="s">
        <v>42</v>
      </c>
      <c r="O5849" t="s">
        <v>43</v>
      </c>
      <c r="P5849" t="s">
        <v>44</v>
      </c>
      <c r="Q5849" t="s">
        <v>45</v>
      </c>
      <c r="R5849" t="str">
        <f t="shared" si="183"/>
        <v>Error</v>
      </c>
      <c r="S5849" t="e">
        <f>VLOOKUP($R5849,'Price Schedules'!$A$1:$H$34,4,FALSE)</f>
        <v>#N/A</v>
      </c>
      <c r="T5849" t="e">
        <f>VLOOKUP(R5849,'Price Schedules'!$A$1:$H$34,5,FALSE)</f>
        <v>#N/A</v>
      </c>
      <c r="U5849" t="e">
        <f>VLOOKUP(R5849,'Price Schedules'!$A$1:$H$34,6,FALSE)</f>
        <v>#N/A</v>
      </c>
      <c r="V5849" t="e">
        <f>VLOOKUP(R5849,'Price Schedules'!$A$1:$H$34,7,FALSE)</f>
        <v>#N/A</v>
      </c>
      <c r="W5849" t="e">
        <f>VLOOKUP(R5849,'Price Schedules'!$A$1:$H$34,8,FALSE)</f>
        <v>#N/A</v>
      </c>
    </row>
    <row r="5850" spans="1:23" x14ac:dyDescent="0.25">
      <c r="A5850">
        <f>Chargemaster!A5851</f>
        <v>0</v>
      </c>
      <c r="B5850">
        <f>Chargemaster!C5851</f>
        <v>0</v>
      </c>
      <c r="C5850">
        <f>Chargemaster!D5851</f>
        <v>0</v>
      </c>
      <c r="D5850" t="e">
        <f t="shared" si="182"/>
        <v>#N/A</v>
      </c>
      <c r="E5850" t="str">
        <f>(IF(B5850&lt;'Price Schedules'!$B$3,'Price Schedules'!$A$2,IF(B5850&lt;'Price Schedules'!$B$4,'Price Schedules'!$A$3,'Price Schedules'!$A$4)))</f>
        <v>Inj Med1</v>
      </c>
      <c r="F5850" t="str">
        <f>(IF(B5850&lt;'Price Schedules'!$B$7,'Price Schedules'!$A$6,IF(B5850&lt;'Price Schedules'!$B$8,'Price Schedules'!$A$7,'Price Schedules'!$A$8)))</f>
        <v>Chemo IV1</v>
      </c>
      <c r="G5850" t="str">
        <f>(IF(B5850&lt;'Price Schedules'!$B$11,'Price Schedules'!$A$10,IF(B5850&lt;'Price Schedules'!$B$12,'Price Schedules'!$A$11,'Price Schedules'!$A$12)))</f>
        <v>Chemo Med1</v>
      </c>
      <c r="H5850" t="str">
        <f>IF(B5850&lt;'Price Schedules'!$B$15,'Price Schedules'!$A$14,'Price Schedules'!$A$15)</f>
        <v>PASS1</v>
      </c>
      <c r="I5850" t="str">
        <f>IF(B5850&lt;'Price Schedules'!$B$18,'Price Schedules'!$A$17,'Price Schedules'!$A$18)</f>
        <v>IV1</v>
      </c>
      <c r="J5850" t="s">
        <v>38</v>
      </c>
      <c r="K5850" t="s">
        <v>39</v>
      </c>
      <c r="L5850" t="s">
        <v>40</v>
      </c>
      <c r="M5850" t="s">
        <v>41</v>
      </c>
      <c r="N5850" t="s">
        <v>42</v>
      </c>
      <c r="O5850" t="s">
        <v>43</v>
      </c>
      <c r="P5850" t="s">
        <v>44</v>
      </c>
      <c r="Q5850" t="s">
        <v>45</v>
      </c>
      <c r="R5850" t="str">
        <f t="shared" si="183"/>
        <v>Error</v>
      </c>
      <c r="S5850" t="e">
        <f>VLOOKUP($R5850,'Price Schedules'!$A$1:$H$34,4,FALSE)</f>
        <v>#N/A</v>
      </c>
      <c r="T5850" t="e">
        <f>VLOOKUP(R5850,'Price Schedules'!$A$1:$H$34,5,FALSE)</f>
        <v>#N/A</v>
      </c>
      <c r="U5850" t="e">
        <f>VLOOKUP(R5850,'Price Schedules'!$A$1:$H$34,6,FALSE)</f>
        <v>#N/A</v>
      </c>
      <c r="V5850" t="e">
        <f>VLOOKUP(R5850,'Price Schedules'!$A$1:$H$34,7,FALSE)</f>
        <v>#N/A</v>
      </c>
      <c r="W5850" t="e">
        <f>VLOOKUP(R5850,'Price Schedules'!$A$1:$H$34,8,FALSE)</f>
        <v>#N/A</v>
      </c>
    </row>
    <row r="5851" spans="1:23" x14ac:dyDescent="0.25">
      <c r="A5851">
        <f>Chargemaster!A5852</f>
        <v>0</v>
      </c>
      <c r="B5851">
        <f>Chargemaster!C5852</f>
        <v>0</v>
      </c>
      <c r="C5851">
        <f>Chargemaster!D5852</f>
        <v>0</v>
      </c>
      <c r="D5851" t="e">
        <f t="shared" si="182"/>
        <v>#N/A</v>
      </c>
      <c r="E5851" t="str">
        <f>(IF(B5851&lt;'Price Schedules'!$B$3,'Price Schedules'!$A$2,IF(B5851&lt;'Price Schedules'!$B$4,'Price Schedules'!$A$3,'Price Schedules'!$A$4)))</f>
        <v>Inj Med1</v>
      </c>
      <c r="F5851" t="str">
        <f>(IF(B5851&lt;'Price Schedules'!$B$7,'Price Schedules'!$A$6,IF(B5851&lt;'Price Schedules'!$B$8,'Price Schedules'!$A$7,'Price Schedules'!$A$8)))</f>
        <v>Chemo IV1</v>
      </c>
      <c r="G5851" t="str">
        <f>(IF(B5851&lt;'Price Schedules'!$B$11,'Price Schedules'!$A$10,IF(B5851&lt;'Price Schedules'!$B$12,'Price Schedules'!$A$11,'Price Schedules'!$A$12)))</f>
        <v>Chemo Med1</v>
      </c>
      <c r="H5851" t="str">
        <f>IF(B5851&lt;'Price Schedules'!$B$15,'Price Schedules'!$A$14,'Price Schedules'!$A$15)</f>
        <v>PASS1</v>
      </c>
      <c r="I5851" t="str">
        <f>IF(B5851&lt;'Price Schedules'!$B$18,'Price Schedules'!$A$17,'Price Schedules'!$A$18)</f>
        <v>IV1</v>
      </c>
      <c r="J5851" t="s">
        <v>38</v>
      </c>
      <c r="K5851" t="s">
        <v>39</v>
      </c>
      <c r="L5851" t="s">
        <v>40</v>
      </c>
      <c r="M5851" t="s">
        <v>41</v>
      </c>
      <c r="N5851" t="s">
        <v>42</v>
      </c>
      <c r="O5851" t="s">
        <v>43</v>
      </c>
      <c r="P5851" t="s">
        <v>44</v>
      </c>
      <c r="Q5851" t="s">
        <v>45</v>
      </c>
      <c r="R5851" t="str">
        <f t="shared" si="183"/>
        <v>Error</v>
      </c>
      <c r="S5851" t="e">
        <f>VLOOKUP($R5851,'Price Schedules'!$A$1:$H$34,4,FALSE)</f>
        <v>#N/A</v>
      </c>
      <c r="T5851" t="e">
        <f>VLOOKUP(R5851,'Price Schedules'!$A$1:$H$34,5,FALSE)</f>
        <v>#N/A</v>
      </c>
      <c r="U5851" t="e">
        <f>VLOOKUP(R5851,'Price Schedules'!$A$1:$H$34,6,FALSE)</f>
        <v>#N/A</v>
      </c>
      <c r="V5851" t="e">
        <f>VLOOKUP(R5851,'Price Schedules'!$A$1:$H$34,7,FALSE)</f>
        <v>#N/A</v>
      </c>
      <c r="W5851" t="e">
        <f>VLOOKUP(R5851,'Price Schedules'!$A$1:$H$34,8,FALSE)</f>
        <v>#N/A</v>
      </c>
    </row>
    <row r="5852" spans="1:23" x14ac:dyDescent="0.25">
      <c r="A5852">
        <f>Chargemaster!A5853</f>
        <v>0</v>
      </c>
      <c r="B5852">
        <f>Chargemaster!C5853</f>
        <v>0</v>
      </c>
      <c r="C5852">
        <f>Chargemaster!D5853</f>
        <v>0</v>
      </c>
      <c r="D5852" t="e">
        <f t="shared" si="182"/>
        <v>#N/A</v>
      </c>
      <c r="E5852" t="str">
        <f>(IF(B5852&lt;'Price Schedules'!$B$3,'Price Schedules'!$A$2,IF(B5852&lt;'Price Schedules'!$B$4,'Price Schedules'!$A$3,'Price Schedules'!$A$4)))</f>
        <v>Inj Med1</v>
      </c>
      <c r="F5852" t="str">
        <f>(IF(B5852&lt;'Price Schedules'!$B$7,'Price Schedules'!$A$6,IF(B5852&lt;'Price Schedules'!$B$8,'Price Schedules'!$A$7,'Price Schedules'!$A$8)))</f>
        <v>Chemo IV1</v>
      </c>
      <c r="G5852" t="str">
        <f>(IF(B5852&lt;'Price Schedules'!$B$11,'Price Schedules'!$A$10,IF(B5852&lt;'Price Schedules'!$B$12,'Price Schedules'!$A$11,'Price Schedules'!$A$12)))</f>
        <v>Chemo Med1</v>
      </c>
      <c r="H5852" t="str">
        <f>IF(B5852&lt;'Price Schedules'!$B$15,'Price Schedules'!$A$14,'Price Schedules'!$A$15)</f>
        <v>PASS1</v>
      </c>
      <c r="I5852" t="str">
        <f>IF(B5852&lt;'Price Schedules'!$B$18,'Price Schedules'!$A$17,'Price Schedules'!$A$18)</f>
        <v>IV1</v>
      </c>
      <c r="J5852" t="s">
        <v>38</v>
      </c>
      <c r="K5852" t="s">
        <v>39</v>
      </c>
      <c r="L5852" t="s">
        <v>40</v>
      </c>
      <c r="M5852" t="s">
        <v>41</v>
      </c>
      <c r="N5852" t="s">
        <v>42</v>
      </c>
      <c r="O5852" t="s">
        <v>43</v>
      </c>
      <c r="P5852" t="s">
        <v>44</v>
      </c>
      <c r="Q5852" t="s">
        <v>45</v>
      </c>
      <c r="R5852" t="str">
        <f t="shared" si="183"/>
        <v>Error</v>
      </c>
      <c r="S5852" t="e">
        <f>VLOOKUP($R5852,'Price Schedules'!$A$1:$H$34,4,FALSE)</f>
        <v>#N/A</v>
      </c>
      <c r="T5852" t="e">
        <f>VLOOKUP(R5852,'Price Schedules'!$A$1:$H$34,5,FALSE)</f>
        <v>#N/A</v>
      </c>
      <c r="U5852" t="e">
        <f>VLOOKUP(R5852,'Price Schedules'!$A$1:$H$34,6,FALSE)</f>
        <v>#N/A</v>
      </c>
      <c r="V5852" t="e">
        <f>VLOOKUP(R5852,'Price Schedules'!$A$1:$H$34,7,FALSE)</f>
        <v>#N/A</v>
      </c>
      <c r="W5852" t="e">
        <f>VLOOKUP(R5852,'Price Schedules'!$A$1:$H$34,8,FALSE)</f>
        <v>#N/A</v>
      </c>
    </row>
    <row r="5853" spans="1:23" x14ac:dyDescent="0.25">
      <c r="A5853">
        <f>Chargemaster!A5854</f>
        <v>0</v>
      </c>
      <c r="B5853">
        <f>Chargemaster!C5854</f>
        <v>0</v>
      </c>
      <c r="C5853">
        <f>Chargemaster!D5854</f>
        <v>0</v>
      </c>
      <c r="D5853" t="e">
        <f t="shared" si="182"/>
        <v>#N/A</v>
      </c>
      <c r="E5853" t="str">
        <f>(IF(B5853&lt;'Price Schedules'!$B$3,'Price Schedules'!$A$2,IF(B5853&lt;'Price Schedules'!$B$4,'Price Schedules'!$A$3,'Price Schedules'!$A$4)))</f>
        <v>Inj Med1</v>
      </c>
      <c r="F5853" t="str">
        <f>(IF(B5853&lt;'Price Schedules'!$B$7,'Price Schedules'!$A$6,IF(B5853&lt;'Price Schedules'!$B$8,'Price Schedules'!$A$7,'Price Schedules'!$A$8)))</f>
        <v>Chemo IV1</v>
      </c>
      <c r="G5853" t="str">
        <f>(IF(B5853&lt;'Price Schedules'!$B$11,'Price Schedules'!$A$10,IF(B5853&lt;'Price Schedules'!$B$12,'Price Schedules'!$A$11,'Price Schedules'!$A$12)))</f>
        <v>Chemo Med1</v>
      </c>
      <c r="H5853" t="str">
        <f>IF(B5853&lt;'Price Schedules'!$B$15,'Price Schedules'!$A$14,'Price Schedules'!$A$15)</f>
        <v>PASS1</v>
      </c>
      <c r="I5853" t="str">
        <f>IF(B5853&lt;'Price Schedules'!$B$18,'Price Schedules'!$A$17,'Price Schedules'!$A$18)</f>
        <v>IV1</v>
      </c>
      <c r="J5853" t="s">
        <v>38</v>
      </c>
      <c r="K5853" t="s">
        <v>39</v>
      </c>
      <c r="L5853" t="s">
        <v>40</v>
      </c>
      <c r="M5853" t="s">
        <v>41</v>
      </c>
      <c r="N5853" t="s">
        <v>42</v>
      </c>
      <c r="O5853" t="s">
        <v>43</v>
      </c>
      <c r="P5853" t="s">
        <v>44</v>
      </c>
      <c r="Q5853" t="s">
        <v>45</v>
      </c>
      <c r="R5853" t="str">
        <f t="shared" si="183"/>
        <v>Error</v>
      </c>
      <c r="S5853" t="e">
        <f>VLOOKUP($R5853,'Price Schedules'!$A$1:$H$34,4,FALSE)</f>
        <v>#N/A</v>
      </c>
      <c r="T5853" t="e">
        <f>VLOOKUP(R5853,'Price Schedules'!$A$1:$H$34,5,FALSE)</f>
        <v>#N/A</v>
      </c>
      <c r="U5853" t="e">
        <f>VLOOKUP(R5853,'Price Schedules'!$A$1:$H$34,6,FALSE)</f>
        <v>#N/A</v>
      </c>
      <c r="V5853" t="e">
        <f>VLOOKUP(R5853,'Price Schedules'!$A$1:$H$34,7,FALSE)</f>
        <v>#N/A</v>
      </c>
      <c r="W5853" t="e">
        <f>VLOOKUP(R5853,'Price Schedules'!$A$1:$H$34,8,FALSE)</f>
        <v>#N/A</v>
      </c>
    </row>
    <row r="5854" spans="1:23" x14ac:dyDescent="0.25">
      <c r="A5854">
        <f>Chargemaster!A5855</f>
        <v>0</v>
      </c>
      <c r="B5854">
        <f>Chargemaster!C5855</f>
        <v>0</v>
      </c>
      <c r="C5854">
        <f>Chargemaster!D5855</f>
        <v>0</v>
      </c>
      <c r="D5854" t="e">
        <f t="shared" si="182"/>
        <v>#N/A</v>
      </c>
      <c r="E5854" t="str">
        <f>(IF(B5854&lt;'Price Schedules'!$B$3,'Price Schedules'!$A$2,IF(B5854&lt;'Price Schedules'!$B$4,'Price Schedules'!$A$3,'Price Schedules'!$A$4)))</f>
        <v>Inj Med1</v>
      </c>
      <c r="F5854" t="str">
        <f>(IF(B5854&lt;'Price Schedules'!$B$7,'Price Schedules'!$A$6,IF(B5854&lt;'Price Schedules'!$B$8,'Price Schedules'!$A$7,'Price Schedules'!$A$8)))</f>
        <v>Chemo IV1</v>
      </c>
      <c r="G5854" t="str">
        <f>(IF(B5854&lt;'Price Schedules'!$B$11,'Price Schedules'!$A$10,IF(B5854&lt;'Price Schedules'!$B$12,'Price Schedules'!$A$11,'Price Schedules'!$A$12)))</f>
        <v>Chemo Med1</v>
      </c>
      <c r="H5854" t="str">
        <f>IF(B5854&lt;'Price Schedules'!$B$15,'Price Schedules'!$A$14,'Price Schedules'!$A$15)</f>
        <v>PASS1</v>
      </c>
      <c r="I5854" t="str">
        <f>IF(B5854&lt;'Price Schedules'!$B$18,'Price Schedules'!$A$17,'Price Schedules'!$A$18)</f>
        <v>IV1</v>
      </c>
      <c r="J5854" t="s">
        <v>38</v>
      </c>
      <c r="K5854" t="s">
        <v>39</v>
      </c>
      <c r="L5854" t="s">
        <v>40</v>
      </c>
      <c r="M5854" t="s">
        <v>41</v>
      </c>
      <c r="N5854" t="s">
        <v>42</v>
      </c>
      <c r="O5854" t="s">
        <v>43</v>
      </c>
      <c r="P5854" t="s">
        <v>44</v>
      </c>
      <c r="Q5854" t="s">
        <v>45</v>
      </c>
      <c r="R5854" t="str">
        <f t="shared" si="183"/>
        <v>Error</v>
      </c>
      <c r="S5854" t="e">
        <f>VLOOKUP($R5854,'Price Schedules'!$A$1:$H$34,4,FALSE)</f>
        <v>#N/A</v>
      </c>
      <c r="T5854" t="e">
        <f>VLOOKUP(R5854,'Price Schedules'!$A$1:$H$34,5,FALSE)</f>
        <v>#N/A</v>
      </c>
      <c r="U5854" t="e">
        <f>VLOOKUP(R5854,'Price Schedules'!$A$1:$H$34,6,FALSE)</f>
        <v>#N/A</v>
      </c>
      <c r="V5854" t="e">
        <f>VLOOKUP(R5854,'Price Schedules'!$A$1:$H$34,7,FALSE)</f>
        <v>#N/A</v>
      </c>
      <c r="W5854" t="e">
        <f>VLOOKUP(R5854,'Price Schedules'!$A$1:$H$34,8,FALSE)</f>
        <v>#N/A</v>
      </c>
    </row>
    <row r="5855" spans="1:23" x14ac:dyDescent="0.25">
      <c r="A5855">
        <f>Chargemaster!A5856</f>
        <v>0</v>
      </c>
      <c r="B5855">
        <f>Chargemaster!C5856</f>
        <v>0</v>
      </c>
      <c r="C5855">
        <f>Chargemaster!D5856</f>
        <v>0</v>
      </c>
      <c r="D5855" t="e">
        <f t="shared" si="182"/>
        <v>#N/A</v>
      </c>
      <c r="E5855" t="str">
        <f>(IF(B5855&lt;'Price Schedules'!$B$3,'Price Schedules'!$A$2,IF(B5855&lt;'Price Schedules'!$B$4,'Price Schedules'!$A$3,'Price Schedules'!$A$4)))</f>
        <v>Inj Med1</v>
      </c>
      <c r="F5855" t="str">
        <f>(IF(B5855&lt;'Price Schedules'!$B$7,'Price Schedules'!$A$6,IF(B5855&lt;'Price Schedules'!$B$8,'Price Schedules'!$A$7,'Price Schedules'!$A$8)))</f>
        <v>Chemo IV1</v>
      </c>
      <c r="G5855" t="str">
        <f>(IF(B5855&lt;'Price Schedules'!$B$11,'Price Schedules'!$A$10,IF(B5855&lt;'Price Schedules'!$B$12,'Price Schedules'!$A$11,'Price Schedules'!$A$12)))</f>
        <v>Chemo Med1</v>
      </c>
      <c r="H5855" t="str">
        <f>IF(B5855&lt;'Price Schedules'!$B$15,'Price Schedules'!$A$14,'Price Schedules'!$A$15)</f>
        <v>PASS1</v>
      </c>
      <c r="I5855" t="str">
        <f>IF(B5855&lt;'Price Schedules'!$B$18,'Price Schedules'!$A$17,'Price Schedules'!$A$18)</f>
        <v>IV1</v>
      </c>
      <c r="J5855" t="s">
        <v>38</v>
      </c>
      <c r="K5855" t="s">
        <v>39</v>
      </c>
      <c r="L5855" t="s">
        <v>40</v>
      </c>
      <c r="M5855" t="s">
        <v>41</v>
      </c>
      <c r="N5855" t="s">
        <v>42</v>
      </c>
      <c r="O5855" t="s">
        <v>43</v>
      </c>
      <c r="P5855" t="s">
        <v>44</v>
      </c>
      <c r="Q5855" t="s">
        <v>45</v>
      </c>
      <c r="R5855" t="str">
        <f t="shared" si="183"/>
        <v>Error</v>
      </c>
      <c r="S5855" t="e">
        <f>VLOOKUP($R5855,'Price Schedules'!$A$1:$H$34,4,FALSE)</f>
        <v>#N/A</v>
      </c>
      <c r="T5855" t="e">
        <f>VLOOKUP(R5855,'Price Schedules'!$A$1:$H$34,5,FALSE)</f>
        <v>#N/A</v>
      </c>
      <c r="U5855" t="e">
        <f>VLOOKUP(R5855,'Price Schedules'!$A$1:$H$34,6,FALSE)</f>
        <v>#N/A</v>
      </c>
      <c r="V5855" t="e">
        <f>VLOOKUP(R5855,'Price Schedules'!$A$1:$H$34,7,FALSE)</f>
        <v>#N/A</v>
      </c>
      <c r="W5855" t="e">
        <f>VLOOKUP(R5855,'Price Schedules'!$A$1:$H$34,8,FALSE)</f>
        <v>#N/A</v>
      </c>
    </row>
    <row r="5856" spans="1:23" x14ac:dyDescent="0.25">
      <c r="A5856">
        <f>Chargemaster!A5857</f>
        <v>0</v>
      </c>
      <c r="B5856">
        <f>Chargemaster!C5857</f>
        <v>0</v>
      </c>
      <c r="C5856">
        <f>Chargemaster!D5857</f>
        <v>0</v>
      </c>
      <c r="D5856" t="e">
        <f t="shared" si="182"/>
        <v>#N/A</v>
      </c>
      <c r="E5856" t="str">
        <f>(IF(B5856&lt;'Price Schedules'!$B$3,'Price Schedules'!$A$2,IF(B5856&lt;'Price Schedules'!$B$4,'Price Schedules'!$A$3,'Price Schedules'!$A$4)))</f>
        <v>Inj Med1</v>
      </c>
      <c r="F5856" t="str">
        <f>(IF(B5856&lt;'Price Schedules'!$B$7,'Price Schedules'!$A$6,IF(B5856&lt;'Price Schedules'!$B$8,'Price Schedules'!$A$7,'Price Schedules'!$A$8)))</f>
        <v>Chemo IV1</v>
      </c>
      <c r="G5856" t="str">
        <f>(IF(B5856&lt;'Price Schedules'!$B$11,'Price Schedules'!$A$10,IF(B5856&lt;'Price Schedules'!$B$12,'Price Schedules'!$A$11,'Price Schedules'!$A$12)))</f>
        <v>Chemo Med1</v>
      </c>
      <c r="H5856" t="str">
        <f>IF(B5856&lt;'Price Schedules'!$B$15,'Price Schedules'!$A$14,'Price Schedules'!$A$15)</f>
        <v>PASS1</v>
      </c>
      <c r="I5856" t="str">
        <f>IF(B5856&lt;'Price Schedules'!$B$18,'Price Schedules'!$A$17,'Price Schedules'!$A$18)</f>
        <v>IV1</v>
      </c>
      <c r="J5856" t="s">
        <v>38</v>
      </c>
      <c r="K5856" t="s">
        <v>39</v>
      </c>
      <c r="L5856" t="s">
        <v>40</v>
      </c>
      <c r="M5856" t="s">
        <v>41</v>
      </c>
      <c r="N5856" t="s">
        <v>42</v>
      </c>
      <c r="O5856" t="s">
        <v>43</v>
      </c>
      <c r="P5856" t="s">
        <v>44</v>
      </c>
      <c r="Q5856" t="s">
        <v>45</v>
      </c>
      <c r="R5856" t="str">
        <f t="shared" si="183"/>
        <v>Error</v>
      </c>
      <c r="S5856" t="e">
        <f>VLOOKUP($R5856,'Price Schedules'!$A$1:$H$34,4,FALSE)</f>
        <v>#N/A</v>
      </c>
      <c r="T5856" t="e">
        <f>VLOOKUP(R5856,'Price Schedules'!$A$1:$H$34,5,FALSE)</f>
        <v>#N/A</v>
      </c>
      <c r="U5856" t="e">
        <f>VLOOKUP(R5856,'Price Schedules'!$A$1:$H$34,6,FALSE)</f>
        <v>#N/A</v>
      </c>
      <c r="V5856" t="e">
        <f>VLOOKUP(R5856,'Price Schedules'!$A$1:$H$34,7,FALSE)</f>
        <v>#N/A</v>
      </c>
      <c r="W5856" t="e">
        <f>VLOOKUP(R5856,'Price Schedules'!$A$1:$H$34,8,FALSE)</f>
        <v>#N/A</v>
      </c>
    </row>
    <row r="5857" spans="1:23" x14ac:dyDescent="0.25">
      <c r="A5857">
        <f>Chargemaster!A5858</f>
        <v>0</v>
      </c>
      <c r="B5857">
        <f>Chargemaster!C5858</f>
        <v>0</v>
      </c>
      <c r="C5857">
        <f>Chargemaster!D5858</f>
        <v>0</v>
      </c>
      <c r="D5857" t="e">
        <f t="shared" si="182"/>
        <v>#N/A</v>
      </c>
      <c r="E5857" t="str">
        <f>(IF(B5857&lt;'Price Schedules'!$B$3,'Price Schedules'!$A$2,IF(B5857&lt;'Price Schedules'!$B$4,'Price Schedules'!$A$3,'Price Schedules'!$A$4)))</f>
        <v>Inj Med1</v>
      </c>
      <c r="F5857" t="str">
        <f>(IF(B5857&lt;'Price Schedules'!$B$7,'Price Schedules'!$A$6,IF(B5857&lt;'Price Schedules'!$B$8,'Price Schedules'!$A$7,'Price Schedules'!$A$8)))</f>
        <v>Chemo IV1</v>
      </c>
      <c r="G5857" t="str">
        <f>(IF(B5857&lt;'Price Schedules'!$B$11,'Price Schedules'!$A$10,IF(B5857&lt;'Price Schedules'!$B$12,'Price Schedules'!$A$11,'Price Schedules'!$A$12)))</f>
        <v>Chemo Med1</v>
      </c>
      <c r="H5857" t="str">
        <f>IF(B5857&lt;'Price Schedules'!$B$15,'Price Schedules'!$A$14,'Price Schedules'!$A$15)</f>
        <v>PASS1</v>
      </c>
      <c r="I5857" t="str">
        <f>IF(B5857&lt;'Price Schedules'!$B$18,'Price Schedules'!$A$17,'Price Schedules'!$A$18)</f>
        <v>IV1</v>
      </c>
      <c r="J5857" t="s">
        <v>38</v>
      </c>
      <c r="K5857" t="s">
        <v>39</v>
      </c>
      <c r="L5857" t="s">
        <v>40</v>
      </c>
      <c r="M5857" t="s">
        <v>41</v>
      </c>
      <c r="N5857" t="s">
        <v>42</v>
      </c>
      <c r="O5857" t="s">
        <v>43</v>
      </c>
      <c r="P5857" t="s">
        <v>44</v>
      </c>
      <c r="Q5857" t="s">
        <v>45</v>
      </c>
      <c r="R5857" t="str">
        <f t="shared" si="183"/>
        <v>Error</v>
      </c>
      <c r="S5857" t="e">
        <f>VLOOKUP($R5857,'Price Schedules'!$A$1:$H$34,4,FALSE)</f>
        <v>#N/A</v>
      </c>
      <c r="T5857" t="e">
        <f>VLOOKUP(R5857,'Price Schedules'!$A$1:$H$34,5,FALSE)</f>
        <v>#N/A</v>
      </c>
      <c r="U5857" t="e">
        <f>VLOOKUP(R5857,'Price Schedules'!$A$1:$H$34,6,FALSE)</f>
        <v>#N/A</v>
      </c>
      <c r="V5857" t="e">
        <f>VLOOKUP(R5857,'Price Schedules'!$A$1:$H$34,7,FALSE)</f>
        <v>#N/A</v>
      </c>
      <c r="W5857" t="e">
        <f>VLOOKUP(R5857,'Price Schedules'!$A$1:$H$34,8,FALSE)</f>
        <v>#N/A</v>
      </c>
    </row>
    <row r="5858" spans="1:23" x14ac:dyDescent="0.25">
      <c r="A5858">
        <f>Chargemaster!A5859</f>
        <v>0</v>
      </c>
      <c r="B5858">
        <f>Chargemaster!C5859</f>
        <v>0</v>
      </c>
      <c r="C5858">
        <f>Chargemaster!D5859</f>
        <v>0</v>
      </c>
      <c r="D5858" t="e">
        <f t="shared" si="182"/>
        <v>#N/A</v>
      </c>
      <c r="E5858" t="str">
        <f>(IF(B5858&lt;'Price Schedules'!$B$3,'Price Schedules'!$A$2,IF(B5858&lt;'Price Schedules'!$B$4,'Price Schedules'!$A$3,'Price Schedules'!$A$4)))</f>
        <v>Inj Med1</v>
      </c>
      <c r="F5858" t="str">
        <f>(IF(B5858&lt;'Price Schedules'!$B$7,'Price Schedules'!$A$6,IF(B5858&lt;'Price Schedules'!$B$8,'Price Schedules'!$A$7,'Price Schedules'!$A$8)))</f>
        <v>Chemo IV1</v>
      </c>
      <c r="G5858" t="str">
        <f>(IF(B5858&lt;'Price Schedules'!$B$11,'Price Schedules'!$A$10,IF(B5858&lt;'Price Schedules'!$B$12,'Price Schedules'!$A$11,'Price Schedules'!$A$12)))</f>
        <v>Chemo Med1</v>
      </c>
      <c r="H5858" t="str">
        <f>IF(B5858&lt;'Price Schedules'!$B$15,'Price Schedules'!$A$14,'Price Schedules'!$A$15)</f>
        <v>PASS1</v>
      </c>
      <c r="I5858" t="str">
        <f>IF(B5858&lt;'Price Schedules'!$B$18,'Price Schedules'!$A$17,'Price Schedules'!$A$18)</f>
        <v>IV1</v>
      </c>
      <c r="J5858" t="s">
        <v>38</v>
      </c>
      <c r="K5858" t="s">
        <v>39</v>
      </c>
      <c r="L5858" t="s">
        <v>40</v>
      </c>
      <c r="M5858" t="s">
        <v>41</v>
      </c>
      <c r="N5858" t="s">
        <v>42</v>
      </c>
      <c r="O5858" t="s">
        <v>43</v>
      </c>
      <c r="P5858" t="s">
        <v>44</v>
      </c>
      <c r="Q5858" t="s">
        <v>45</v>
      </c>
      <c r="R5858" t="str">
        <f t="shared" si="183"/>
        <v>Error</v>
      </c>
      <c r="S5858" t="e">
        <f>VLOOKUP($R5858,'Price Schedules'!$A$1:$H$34,4,FALSE)</f>
        <v>#N/A</v>
      </c>
      <c r="T5858" t="e">
        <f>VLOOKUP(R5858,'Price Schedules'!$A$1:$H$34,5,FALSE)</f>
        <v>#N/A</v>
      </c>
      <c r="U5858" t="e">
        <f>VLOOKUP(R5858,'Price Schedules'!$A$1:$H$34,6,FALSE)</f>
        <v>#N/A</v>
      </c>
      <c r="V5858" t="e">
        <f>VLOOKUP(R5858,'Price Schedules'!$A$1:$H$34,7,FALSE)</f>
        <v>#N/A</v>
      </c>
      <c r="W5858" t="e">
        <f>VLOOKUP(R5858,'Price Schedules'!$A$1:$H$34,8,FALSE)</f>
        <v>#N/A</v>
      </c>
    </row>
    <row r="5859" spans="1:23" x14ac:dyDescent="0.25">
      <c r="A5859">
        <f>Chargemaster!A5860</f>
        <v>0</v>
      </c>
      <c r="B5859">
        <f>Chargemaster!C5860</f>
        <v>0</v>
      </c>
      <c r="C5859">
        <f>Chargemaster!D5860</f>
        <v>0</v>
      </c>
      <c r="D5859" t="e">
        <f t="shared" si="182"/>
        <v>#N/A</v>
      </c>
      <c r="E5859" t="str">
        <f>(IF(B5859&lt;'Price Schedules'!$B$3,'Price Schedules'!$A$2,IF(B5859&lt;'Price Schedules'!$B$4,'Price Schedules'!$A$3,'Price Schedules'!$A$4)))</f>
        <v>Inj Med1</v>
      </c>
      <c r="F5859" t="str">
        <f>(IF(B5859&lt;'Price Schedules'!$B$7,'Price Schedules'!$A$6,IF(B5859&lt;'Price Schedules'!$B$8,'Price Schedules'!$A$7,'Price Schedules'!$A$8)))</f>
        <v>Chemo IV1</v>
      </c>
      <c r="G5859" t="str">
        <f>(IF(B5859&lt;'Price Schedules'!$B$11,'Price Schedules'!$A$10,IF(B5859&lt;'Price Schedules'!$B$12,'Price Schedules'!$A$11,'Price Schedules'!$A$12)))</f>
        <v>Chemo Med1</v>
      </c>
      <c r="H5859" t="str">
        <f>IF(B5859&lt;'Price Schedules'!$B$15,'Price Schedules'!$A$14,'Price Schedules'!$A$15)</f>
        <v>PASS1</v>
      </c>
      <c r="I5859" t="str">
        <f>IF(B5859&lt;'Price Schedules'!$B$18,'Price Schedules'!$A$17,'Price Schedules'!$A$18)</f>
        <v>IV1</v>
      </c>
      <c r="J5859" t="s">
        <v>38</v>
      </c>
      <c r="K5859" t="s">
        <v>39</v>
      </c>
      <c r="L5859" t="s">
        <v>40</v>
      </c>
      <c r="M5859" t="s">
        <v>41</v>
      </c>
      <c r="N5859" t="s">
        <v>42</v>
      </c>
      <c r="O5859" t="s">
        <v>43</v>
      </c>
      <c r="P5859" t="s">
        <v>44</v>
      </c>
      <c r="Q5859" t="s">
        <v>45</v>
      </c>
      <c r="R5859" t="str">
        <f t="shared" si="183"/>
        <v>Error</v>
      </c>
      <c r="S5859" t="e">
        <f>VLOOKUP($R5859,'Price Schedules'!$A$1:$H$34,4,FALSE)</f>
        <v>#N/A</v>
      </c>
      <c r="T5859" t="e">
        <f>VLOOKUP(R5859,'Price Schedules'!$A$1:$H$34,5,FALSE)</f>
        <v>#N/A</v>
      </c>
      <c r="U5859" t="e">
        <f>VLOOKUP(R5859,'Price Schedules'!$A$1:$H$34,6,FALSE)</f>
        <v>#N/A</v>
      </c>
      <c r="V5859" t="e">
        <f>VLOOKUP(R5859,'Price Schedules'!$A$1:$H$34,7,FALSE)</f>
        <v>#N/A</v>
      </c>
      <c r="W5859" t="e">
        <f>VLOOKUP(R5859,'Price Schedules'!$A$1:$H$34,8,FALSE)</f>
        <v>#N/A</v>
      </c>
    </row>
    <row r="5860" spans="1:23" x14ac:dyDescent="0.25">
      <c r="A5860">
        <f>Chargemaster!A5861</f>
        <v>0</v>
      </c>
      <c r="B5860">
        <f>Chargemaster!C5861</f>
        <v>0</v>
      </c>
      <c r="C5860">
        <f>Chargemaster!D5861</f>
        <v>0</v>
      </c>
      <c r="D5860" t="e">
        <f t="shared" si="182"/>
        <v>#N/A</v>
      </c>
      <c r="E5860" t="str">
        <f>(IF(B5860&lt;'Price Schedules'!$B$3,'Price Schedules'!$A$2,IF(B5860&lt;'Price Schedules'!$B$4,'Price Schedules'!$A$3,'Price Schedules'!$A$4)))</f>
        <v>Inj Med1</v>
      </c>
      <c r="F5860" t="str">
        <f>(IF(B5860&lt;'Price Schedules'!$B$7,'Price Schedules'!$A$6,IF(B5860&lt;'Price Schedules'!$B$8,'Price Schedules'!$A$7,'Price Schedules'!$A$8)))</f>
        <v>Chemo IV1</v>
      </c>
      <c r="G5860" t="str">
        <f>(IF(B5860&lt;'Price Schedules'!$B$11,'Price Schedules'!$A$10,IF(B5860&lt;'Price Schedules'!$B$12,'Price Schedules'!$A$11,'Price Schedules'!$A$12)))</f>
        <v>Chemo Med1</v>
      </c>
      <c r="H5860" t="str">
        <f>IF(B5860&lt;'Price Schedules'!$B$15,'Price Schedules'!$A$14,'Price Schedules'!$A$15)</f>
        <v>PASS1</v>
      </c>
      <c r="I5860" t="str">
        <f>IF(B5860&lt;'Price Schedules'!$B$18,'Price Schedules'!$A$17,'Price Schedules'!$A$18)</f>
        <v>IV1</v>
      </c>
      <c r="J5860" t="s">
        <v>38</v>
      </c>
      <c r="K5860" t="s">
        <v>39</v>
      </c>
      <c r="L5860" t="s">
        <v>40</v>
      </c>
      <c r="M5860" t="s">
        <v>41</v>
      </c>
      <c r="N5860" t="s">
        <v>42</v>
      </c>
      <c r="O5860" t="s">
        <v>43</v>
      </c>
      <c r="P5860" t="s">
        <v>44</v>
      </c>
      <c r="Q5860" t="s">
        <v>45</v>
      </c>
      <c r="R5860" t="str">
        <f t="shared" si="183"/>
        <v>Error</v>
      </c>
      <c r="S5860" t="e">
        <f>VLOOKUP($R5860,'Price Schedules'!$A$1:$H$34,4,FALSE)</f>
        <v>#N/A</v>
      </c>
      <c r="T5860" t="e">
        <f>VLOOKUP(R5860,'Price Schedules'!$A$1:$H$34,5,FALSE)</f>
        <v>#N/A</v>
      </c>
      <c r="U5860" t="e">
        <f>VLOOKUP(R5860,'Price Schedules'!$A$1:$H$34,6,FALSE)</f>
        <v>#N/A</v>
      </c>
      <c r="V5860" t="e">
        <f>VLOOKUP(R5860,'Price Schedules'!$A$1:$H$34,7,FALSE)</f>
        <v>#N/A</v>
      </c>
      <c r="W5860" t="e">
        <f>VLOOKUP(R5860,'Price Schedules'!$A$1:$H$34,8,FALSE)</f>
        <v>#N/A</v>
      </c>
    </row>
    <row r="5861" spans="1:23" x14ac:dyDescent="0.25">
      <c r="A5861">
        <f>Chargemaster!A5862</f>
        <v>0</v>
      </c>
      <c r="B5861">
        <f>Chargemaster!C5862</f>
        <v>0</v>
      </c>
      <c r="C5861">
        <f>Chargemaster!D5862</f>
        <v>0</v>
      </c>
      <c r="D5861" t="e">
        <f t="shared" si="182"/>
        <v>#N/A</v>
      </c>
      <c r="E5861" t="str">
        <f>(IF(B5861&lt;'Price Schedules'!$B$3,'Price Schedules'!$A$2,IF(B5861&lt;'Price Schedules'!$B$4,'Price Schedules'!$A$3,'Price Schedules'!$A$4)))</f>
        <v>Inj Med1</v>
      </c>
      <c r="F5861" t="str">
        <f>(IF(B5861&lt;'Price Schedules'!$B$7,'Price Schedules'!$A$6,IF(B5861&lt;'Price Schedules'!$B$8,'Price Schedules'!$A$7,'Price Schedules'!$A$8)))</f>
        <v>Chemo IV1</v>
      </c>
      <c r="G5861" t="str">
        <f>(IF(B5861&lt;'Price Schedules'!$B$11,'Price Schedules'!$A$10,IF(B5861&lt;'Price Schedules'!$B$12,'Price Schedules'!$A$11,'Price Schedules'!$A$12)))</f>
        <v>Chemo Med1</v>
      </c>
      <c r="H5861" t="str">
        <f>IF(B5861&lt;'Price Schedules'!$B$15,'Price Schedules'!$A$14,'Price Schedules'!$A$15)</f>
        <v>PASS1</v>
      </c>
      <c r="I5861" t="str">
        <f>IF(B5861&lt;'Price Schedules'!$B$18,'Price Schedules'!$A$17,'Price Schedules'!$A$18)</f>
        <v>IV1</v>
      </c>
      <c r="J5861" t="s">
        <v>38</v>
      </c>
      <c r="K5861" t="s">
        <v>39</v>
      </c>
      <c r="L5861" t="s">
        <v>40</v>
      </c>
      <c r="M5861" t="s">
        <v>41</v>
      </c>
      <c r="N5861" t="s">
        <v>42</v>
      </c>
      <c r="O5861" t="s">
        <v>43</v>
      </c>
      <c r="P5861" t="s">
        <v>44</v>
      </c>
      <c r="Q5861" t="s">
        <v>45</v>
      </c>
      <c r="R5861" t="str">
        <f t="shared" si="183"/>
        <v>Error</v>
      </c>
      <c r="S5861" t="e">
        <f>VLOOKUP($R5861,'Price Schedules'!$A$1:$H$34,4,FALSE)</f>
        <v>#N/A</v>
      </c>
      <c r="T5861" t="e">
        <f>VLOOKUP(R5861,'Price Schedules'!$A$1:$H$34,5,FALSE)</f>
        <v>#N/A</v>
      </c>
      <c r="U5861" t="e">
        <f>VLOOKUP(R5861,'Price Schedules'!$A$1:$H$34,6,FALSE)</f>
        <v>#N/A</v>
      </c>
      <c r="V5861" t="e">
        <f>VLOOKUP(R5861,'Price Schedules'!$A$1:$H$34,7,FALSE)</f>
        <v>#N/A</v>
      </c>
      <c r="W5861" t="e">
        <f>VLOOKUP(R5861,'Price Schedules'!$A$1:$H$34,8,FALSE)</f>
        <v>#N/A</v>
      </c>
    </row>
    <row r="5862" spans="1:23" x14ac:dyDescent="0.25">
      <c r="A5862">
        <f>Chargemaster!A5863</f>
        <v>0</v>
      </c>
      <c r="B5862">
        <f>Chargemaster!C5863</f>
        <v>0</v>
      </c>
      <c r="C5862">
        <f>Chargemaster!D5863</f>
        <v>0</v>
      </c>
      <c r="D5862" t="e">
        <f t="shared" si="182"/>
        <v>#N/A</v>
      </c>
      <c r="E5862" t="str">
        <f>(IF(B5862&lt;'Price Schedules'!$B$3,'Price Schedules'!$A$2,IF(B5862&lt;'Price Schedules'!$B$4,'Price Schedules'!$A$3,'Price Schedules'!$A$4)))</f>
        <v>Inj Med1</v>
      </c>
      <c r="F5862" t="str">
        <f>(IF(B5862&lt;'Price Schedules'!$B$7,'Price Schedules'!$A$6,IF(B5862&lt;'Price Schedules'!$B$8,'Price Schedules'!$A$7,'Price Schedules'!$A$8)))</f>
        <v>Chemo IV1</v>
      </c>
      <c r="G5862" t="str">
        <f>(IF(B5862&lt;'Price Schedules'!$B$11,'Price Schedules'!$A$10,IF(B5862&lt;'Price Schedules'!$B$12,'Price Schedules'!$A$11,'Price Schedules'!$A$12)))</f>
        <v>Chemo Med1</v>
      </c>
      <c r="H5862" t="str">
        <f>IF(B5862&lt;'Price Schedules'!$B$15,'Price Schedules'!$A$14,'Price Schedules'!$A$15)</f>
        <v>PASS1</v>
      </c>
      <c r="I5862" t="str">
        <f>IF(B5862&lt;'Price Schedules'!$B$18,'Price Schedules'!$A$17,'Price Schedules'!$A$18)</f>
        <v>IV1</v>
      </c>
      <c r="J5862" t="s">
        <v>38</v>
      </c>
      <c r="K5862" t="s">
        <v>39</v>
      </c>
      <c r="L5862" t="s">
        <v>40</v>
      </c>
      <c r="M5862" t="s">
        <v>41</v>
      </c>
      <c r="N5862" t="s">
        <v>42</v>
      </c>
      <c r="O5862" t="s">
        <v>43</v>
      </c>
      <c r="P5862" t="s">
        <v>44</v>
      </c>
      <c r="Q5862" t="s">
        <v>45</v>
      </c>
      <c r="R5862" t="str">
        <f t="shared" si="183"/>
        <v>Error</v>
      </c>
      <c r="S5862" t="e">
        <f>VLOOKUP($R5862,'Price Schedules'!$A$1:$H$34,4,FALSE)</f>
        <v>#N/A</v>
      </c>
      <c r="T5862" t="e">
        <f>VLOOKUP(R5862,'Price Schedules'!$A$1:$H$34,5,FALSE)</f>
        <v>#N/A</v>
      </c>
      <c r="U5862" t="e">
        <f>VLOOKUP(R5862,'Price Schedules'!$A$1:$H$34,6,FALSE)</f>
        <v>#N/A</v>
      </c>
      <c r="V5862" t="e">
        <f>VLOOKUP(R5862,'Price Schedules'!$A$1:$H$34,7,FALSE)</f>
        <v>#N/A</v>
      </c>
      <c r="W5862" t="e">
        <f>VLOOKUP(R5862,'Price Schedules'!$A$1:$H$34,8,FALSE)</f>
        <v>#N/A</v>
      </c>
    </row>
    <row r="5863" spans="1:23" x14ac:dyDescent="0.25">
      <c r="A5863">
        <f>Chargemaster!A5864</f>
        <v>0</v>
      </c>
      <c r="B5863">
        <f>Chargemaster!C5864</f>
        <v>0</v>
      </c>
      <c r="C5863">
        <f>Chargemaster!D5864</f>
        <v>0</v>
      </c>
      <c r="D5863" t="e">
        <f t="shared" si="182"/>
        <v>#N/A</v>
      </c>
      <c r="E5863" t="str">
        <f>(IF(B5863&lt;'Price Schedules'!$B$3,'Price Schedules'!$A$2,IF(B5863&lt;'Price Schedules'!$B$4,'Price Schedules'!$A$3,'Price Schedules'!$A$4)))</f>
        <v>Inj Med1</v>
      </c>
      <c r="F5863" t="str">
        <f>(IF(B5863&lt;'Price Schedules'!$B$7,'Price Schedules'!$A$6,IF(B5863&lt;'Price Schedules'!$B$8,'Price Schedules'!$A$7,'Price Schedules'!$A$8)))</f>
        <v>Chemo IV1</v>
      </c>
      <c r="G5863" t="str">
        <f>(IF(B5863&lt;'Price Schedules'!$B$11,'Price Schedules'!$A$10,IF(B5863&lt;'Price Schedules'!$B$12,'Price Schedules'!$A$11,'Price Schedules'!$A$12)))</f>
        <v>Chemo Med1</v>
      </c>
      <c r="H5863" t="str">
        <f>IF(B5863&lt;'Price Schedules'!$B$15,'Price Schedules'!$A$14,'Price Schedules'!$A$15)</f>
        <v>PASS1</v>
      </c>
      <c r="I5863" t="str">
        <f>IF(B5863&lt;'Price Schedules'!$B$18,'Price Schedules'!$A$17,'Price Schedules'!$A$18)</f>
        <v>IV1</v>
      </c>
      <c r="J5863" t="s">
        <v>38</v>
      </c>
      <c r="K5863" t="s">
        <v>39</v>
      </c>
      <c r="L5863" t="s">
        <v>40</v>
      </c>
      <c r="M5863" t="s">
        <v>41</v>
      </c>
      <c r="N5863" t="s">
        <v>42</v>
      </c>
      <c r="O5863" t="s">
        <v>43</v>
      </c>
      <c r="P5863" t="s">
        <v>44</v>
      </c>
      <c r="Q5863" t="s">
        <v>45</v>
      </c>
      <c r="R5863" t="str">
        <f t="shared" si="183"/>
        <v>Error</v>
      </c>
      <c r="S5863" t="e">
        <f>VLOOKUP($R5863,'Price Schedules'!$A$1:$H$34,4,FALSE)</f>
        <v>#N/A</v>
      </c>
      <c r="T5863" t="e">
        <f>VLOOKUP(R5863,'Price Schedules'!$A$1:$H$34,5,FALSE)</f>
        <v>#N/A</v>
      </c>
      <c r="U5863" t="e">
        <f>VLOOKUP(R5863,'Price Schedules'!$A$1:$H$34,6,FALSE)</f>
        <v>#N/A</v>
      </c>
      <c r="V5863" t="e">
        <f>VLOOKUP(R5863,'Price Schedules'!$A$1:$H$34,7,FALSE)</f>
        <v>#N/A</v>
      </c>
      <c r="W5863" t="e">
        <f>VLOOKUP(R5863,'Price Schedules'!$A$1:$H$34,8,FALSE)</f>
        <v>#N/A</v>
      </c>
    </row>
    <row r="5864" spans="1:23" x14ac:dyDescent="0.25">
      <c r="A5864">
        <f>Chargemaster!A5865</f>
        <v>0</v>
      </c>
      <c r="B5864">
        <f>Chargemaster!C5865</f>
        <v>0</v>
      </c>
      <c r="C5864">
        <f>Chargemaster!D5865</f>
        <v>0</v>
      </c>
      <c r="D5864" t="e">
        <f t="shared" si="182"/>
        <v>#N/A</v>
      </c>
      <c r="E5864" t="str">
        <f>(IF(B5864&lt;'Price Schedules'!$B$3,'Price Schedules'!$A$2,IF(B5864&lt;'Price Schedules'!$B$4,'Price Schedules'!$A$3,'Price Schedules'!$A$4)))</f>
        <v>Inj Med1</v>
      </c>
      <c r="F5864" t="str">
        <f>(IF(B5864&lt;'Price Schedules'!$B$7,'Price Schedules'!$A$6,IF(B5864&lt;'Price Schedules'!$B$8,'Price Schedules'!$A$7,'Price Schedules'!$A$8)))</f>
        <v>Chemo IV1</v>
      </c>
      <c r="G5864" t="str">
        <f>(IF(B5864&lt;'Price Schedules'!$B$11,'Price Schedules'!$A$10,IF(B5864&lt;'Price Schedules'!$B$12,'Price Schedules'!$A$11,'Price Schedules'!$A$12)))</f>
        <v>Chemo Med1</v>
      </c>
      <c r="H5864" t="str">
        <f>IF(B5864&lt;'Price Schedules'!$B$15,'Price Schedules'!$A$14,'Price Schedules'!$A$15)</f>
        <v>PASS1</v>
      </c>
      <c r="I5864" t="str">
        <f>IF(B5864&lt;'Price Schedules'!$B$18,'Price Schedules'!$A$17,'Price Schedules'!$A$18)</f>
        <v>IV1</v>
      </c>
      <c r="J5864" t="s">
        <v>38</v>
      </c>
      <c r="K5864" t="s">
        <v>39</v>
      </c>
      <c r="L5864" t="s">
        <v>40</v>
      </c>
      <c r="M5864" t="s">
        <v>41</v>
      </c>
      <c r="N5864" t="s">
        <v>42</v>
      </c>
      <c r="O5864" t="s">
        <v>43</v>
      </c>
      <c r="P5864" t="s">
        <v>44</v>
      </c>
      <c r="Q5864" t="s">
        <v>45</v>
      </c>
      <c r="R5864" t="str">
        <f t="shared" si="183"/>
        <v>Error</v>
      </c>
      <c r="S5864" t="e">
        <f>VLOOKUP($R5864,'Price Schedules'!$A$1:$H$34,4,FALSE)</f>
        <v>#N/A</v>
      </c>
      <c r="T5864" t="e">
        <f>VLOOKUP(R5864,'Price Schedules'!$A$1:$H$34,5,FALSE)</f>
        <v>#N/A</v>
      </c>
      <c r="U5864" t="e">
        <f>VLOOKUP(R5864,'Price Schedules'!$A$1:$H$34,6,FALSE)</f>
        <v>#N/A</v>
      </c>
      <c r="V5864" t="e">
        <f>VLOOKUP(R5864,'Price Schedules'!$A$1:$H$34,7,FALSE)</f>
        <v>#N/A</v>
      </c>
      <c r="W5864" t="e">
        <f>VLOOKUP(R5864,'Price Schedules'!$A$1:$H$34,8,FALSE)</f>
        <v>#N/A</v>
      </c>
    </row>
    <row r="5865" spans="1:23" x14ac:dyDescent="0.25">
      <c r="A5865">
        <f>Chargemaster!A5866</f>
        <v>0</v>
      </c>
      <c r="B5865">
        <f>Chargemaster!C5866</f>
        <v>0</v>
      </c>
      <c r="C5865">
        <f>Chargemaster!D5866</f>
        <v>0</v>
      </c>
      <c r="D5865" t="e">
        <f t="shared" si="182"/>
        <v>#N/A</v>
      </c>
      <c r="E5865" t="str">
        <f>(IF(B5865&lt;'Price Schedules'!$B$3,'Price Schedules'!$A$2,IF(B5865&lt;'Price Schedules'!$B$4,'Price Schedules'!$A$3,'Price Schedules'!$A$4)))</f>
        <v>Inj Med1</v>
      </c>
      <c r="F5865" t="str">
        <f>(IF(B5865&lt;'Price Schedules'!$B$7,'Price Schedules'!$A$6,IF(B5865&lt;'Price Schedules'!$B$8,'Price Schedules'!$A$7,'Price Schedules'!$A$8)))</f>
        <v>Chemo IV1</v>
      </c>
      <c r="G5865" t="str">
        <f>(IF(B5865&lt;'Price Schedules'!$B$11,'Price Schedules'!$A$10,IF(B5865&lt;'Price Schedules'!$B$12,'Price Schedules'!$A$11,'Price Schedules'!$A$12)))</f>
        <v>Chemo Med1</v>
      </c>
      <c r="H5865" t="str">
        <f>IF(B5865&lt;'Price Schedules'!$B$15,'Price Schedules'!$A$14,'Price Schedules'!$A$15)</f>
        <v>PASS1</v>
      </c>
      <c r="I5865" t="str">
        <f>IF(B5865&lt;'Price Schedules'!$B$18,'Price Schedules'!$A$17,'Price Schedules'!$A$18)</f>
        <v>IV1</v>
      </c>
      <c r="J5865" t="s">
        <v>38</v>
      </c>
      <c r="K5865" t="s">
        <v>39</v>
      </c>
      <c r="L5865" t="s">
        <v>40</v>
      </c>
      <c r="M5865" t="s">
        <v>41</v>
      </c>
      <c r="N5865" t="s">
        <v>42</v>
      </c>
      <c r="O5865" t="s">
        <v>43</v>
      </c>
      <c r="P5865" t="s">
        <v>44</v>
      </c>
      <c r="Q5865" t="s">
        <v>45</v>
      </c>
      <c r="R5865" t="str">
        <f t="shared" si="183"/>
        <v>Error</v>
      </c>
      <c r="S5865" t="e">
        <f>VLOOKUP($R5865,'Price Schedules'!$A$1:$H$34,4,FALSE)</f>
        <v>#N/A</v>
      </c>
      <c r="T5865" t="e">
        <f>VLOOKUP(R5865,'Price Schedules'!$A$1:$H$34,5,FALSE)</f>
        <v>#N/A</v>
      </c>
      <c r="U5865" t="e">
        <f>VLOOKUP(R5865,'Price Schedules'!$A$1:$H$34,6,FALSE)</f>
        <v>#N/A</v>
      </c>
      <c r="V5865" t="e">
        <f>VLOOKUP(R5865,'Price Schedules'!$A$1:$H$34,7,FALSE)</f>
        <v>#N/A</v>
      </c>
      <c r="W5865" t="e">
        <f>VLOOKUP(R5865,'Price Schedules'!$A$1:$H$34,8,FALSE)</f>
        <v>#N/A</v>
      </c>
    </row>
    <row r="5866" spans="1:23" x14ac:dyDescent="0.25">
      <c r="A5866">
        <f>Chargemaster!A5867</f>
        <v>0</v>
      </c>
      <c r="B5866">
        <f>Chargemaster!C5867</f>
        <v>0</v>
      </c>
      <c r="C5866">
        <f>Chargemaster!D5867</f>
        <v>0</v>
      </c>
      <c r="D5866" t="e">
        <f t="shared" si="182"/>
        <v>#N/A</v>
      </c>
      <c r="E5866" t="str">
        <f>(IF(B5866&lt;'Price Schedules'!$B$3,'Price Schedules'!$A$2,IF(B5866&lt;'Price Schedules'!$B$4,'Price Schedules'!$A$3,'Price Schedules'!$A$4)))</f>
        <v>Inj Med1</v>
      </c>
      <c r="F5866" t="str">
        <f>(IF(B5866&lt;'Price Schedules'!$B$7,'Price Schedules'!$A$6,IF(B5866&lt;'Price Schedules'!$B$8,'Price Schedules'!$A$7,'Price Schedules'!$A$8)))</f>
        <v>Chemo IV1</v>
      </c>
      <c r="G5866" t="str">
        <f>(IF(B5866&lt;'Price Schedules'!$B$11,'Price Schedules'!$A$10,IF(B5866&lt;'Price Schedules'!$B$12,'Price Schedules'!$A$11,'Price Schedules'!$A$12)))</f>
        <v>Chemo Med1</v>
      </c>
      <c r="H5866" t="str">
        <f>IF(B5866&lt;'Price Schedules'!$B$15,'Price Schedules'!$A$14,'Price Schedules'!$A$15)</f>
        <v>PASS1</v>
      </c>
      <c r="I5866" t="str">
        <f>IF(B5866&lt;'Price Schedules'!$B$18,'Price Schedules'!$A$17,'Price Schedules'!$A$18)</f>
        <v>IV1</v>
      </c>
      <c r="J5866" t="s">
        <v>38</v>
      </c>
      <c r="K5866" t="s">
        <v>39</v>
      </c>
      <c r="L5866" t="s">
        <v>40</v>
      </c>
      <c r="M5866" t="s">
        <v>41</v>
      </c>
      <c r="N5866" t="s">
        <v>42</v>
      </c>
      <c r="O5866" t="s">
        <v>43</v>
      </c>
      <c r="P5866" t="s">
        <v>44</v>
      </c>
      <c r="Q5866" t="s">
        <v>45</v>
      </c>
      <c r="R5866" t="str">
        <f t="shared" si="183"/>
        <v>Error</v>
      </c>
      <c r="S5866" t="e">
        <f>VLOOKUP($R5866,'Price Schedules'!$A$1:$H$34,4,FALSE)</f>
        <v>#N/A</v>
      </c>
      <c r="T5866" t="e">
        <f>VLOOKUP(R5866,'Price Schedules'!$A$1:$H$34,5,FALSE)</f>
        <v>#N/A</v>
      </c>
      <c r="U5866" t="e">
        <f>VLOOKUP(R5866,'Price Schedules'!$A$1:$H$34,6,FALSE)</f>
        <v>#N/A</v>
      </c>
      <c r="V5866" t="e">
        <f>VLOOKUP(R5866,'Price Schedules'!$A$1:$H$34,7,FALSE)</f>
        <v>#N/A</v>
      </c>
      <c r="W5866" t="e">
        <f>VLOOKUP(R5866,'Price Schedules'!$A$1:$H$34,8,FALSE)</f>
        <v>#N/A</v>
      </c>
    </row>
    <row r="5867" spans="1:23" x14ac:dyDescent="0.25">
      <c r="A5867">
        <f>Chargemaster!A5868</f>
        <v>0</v>
      </c>
      <c r="B5867">
        <f>Chargemaster!C5868</f>
        <v>0</v>
      </c>
      <c r="C5867">
        <f>Chargemaster!D5868</f>
        <v>0</v>
      </c>
      <c r="D5867" t="e">
        <f t="shared" si="182"/>
        <v>#N/A</v>
      </c>
      <c r="E5867" t="str">
        <f>(IF(B5867&lt;'Price Schedules'!$B$3,'Price Schedules'!$A$2,IF(B5867&lt;'Price Schedules'!$B$4,'Price Schedules'!$A$3,'Price Schedules'!$A$4)))</f>
        <v>Inj Med1</v>
      </c>
      <c r="F5867" t="str">
        <f>(IF(B5867&lt;'Price Schedules'!$B$7,'Price Schedules'!$A$6,IF(B5867&lt;'Price Schedules'!$B$8,'Price Schedules'!$A$7,'Price Schedules'!$A$8)))</f>
        <v>Chemo IV1</v>
      </c>
      <c r="G5867" t="str">
        <f>(IF(B5867&lt;'Price Schedules'!$B$11,'Price Schedules'!$A$10,IF(B5867&lt;'Price Schedules'!$B$12,'Price Schedules'!$A$11,'Price Schedules'!$A$12)))</f>
        <v>Chemo Med1</v>
      </c>
      <c r="H5867" t="str">
        <f>IF(B5867&lt;'Price Schedules'!$B$15,'Price Schedules'!$A$14,'Price Schedules'!$A$15)</f>
        <v>PASS1</v>
      </c>
      <c r="I5867" t="str">
        <f>IF(B5867&lt;'Price Schedules'!$B$18,'Price Schedules'!$A$17,'Price Schedules'!$A$18)</f>
        <v>IV1</v>
      </c>
      <c r="J5867" t="s">
        <v>38</v>
      </c>
      <c r="K5867" t="s">
        <v>39</v>
      </c>
      <c r="L5867" t="s">
        <v>40</v>
      </c>
      <c r="M5867" t="s">
        <v>41</v>
      </c>
      <c r="N5867" t="s">
        <v>42</v>
      </c>
      <c r="O5867" t="s">
        <v>43</v>
      </c>
      <c r="P5867" t="s">
        <v>44</v>
      </c>
      <c r="Q5867" t="s">
        <v>45</v>
      </c>
      <c r="R5867" t="str">
        <f t="shared" si="183"/>
        <v>Error</v>
      </c>
      <c r="S5867" t="e">
        <f>VLOOKUP($R5867,'Price Schedules'!$A$1:$H$34,4,FALSE)</f>
        <v>#N/A</v>
      </c>
      <c r="T5867" t="e">
        <f>VLOOKUP(R5867,'Price Schedules'!$A$1:$H$34,5,FALSE)</f>
        <v>#N/A</v>
      </c>
      <c r="U5867" t="e">
        <f>VLOOKUP(R5867,'Price Schedules'!$A$1:$H$34,6,FALSE)</f>
        <v>#N/A</v>
      </c>
      <c r="V5867" t="e">
        <f>VLOOKUP(R5867,'Price Schedules'!$A$1:$H$34,7,FALSE)</f>
        <v>#N/A</v>
      </c>
      <c r="W5867" t="e">
        <f>VLOOKUP(R5867,'Price Schedules'!$A$1:$H$34,8,FALSE)</f>
        <v>#N/A</v>
      </c>
    </row>
    <row r="5868" spans="1:23" x14ac:dyDescent="0.25">
      <c r="A5868">
        <f>Chargemaster!A5869</f>
        <v>0</v>
      </c>
      <c r="B5868">
        <f>Chargemaster!C5869</f>
        <v>0</v>
      </c>
      <c r="C5868">
        <f>Chargemaster!D5869</f>
        <v>0</v>
      </c>
      <c r="D5868" t="e">
        <f t="shared" si="182"/>
        <v>#N/A</v>
      </c>
      <c r="E5868" t="str">
        <f>(IF(B5868&lt;'Price Schedules'!$B$3,'Price Schedules'!$A$2,IF(B5868&lt;'Price Schedules'!$B$4,'Price Schedules'!$A$3,'Price Schedules'!$A$4)))</f>
        <v>Inj Med1</v>
      </c>
      <c r="F5868" t="str">
        <f>(IF(B5868&lt;'Price Schedules'!$B$7,'Price Schedules'!$A$6,IF(B5868&lt;'Price Schedules'!$B$8,'Price Schedules'!$A$7,'Price Schedules'!$A$8)))</f>
        <v>Chemo IV1</v>
      </c>
      <c r="G5868" t="str">
        <f>(IF(B5868&lt;'Price Schedules'!$B$11,'Price Schedules'!$A$10,IF(B5868&lt;'Price Schedules'!$B$12,'Price Schedules'!$A$11,'Price Schedules'!$A$12)))</f>
        <v>Chemo Med1</v>
      </c>
      <c r="H5868" t="str">
        <f>IF(B5868&lt;'Price Schedules'!$B$15,'Price Schedules'!$A$14,'Price Schedules'!$A$15)</f>
        <v>PASS1</v>
      </c>
      <c r="I5868" t="str">
        <f>IF(B5868&lt;'Price Schedules'!$B$18,'Price Schedules'!$A$17,'Price Schedules'!$A$18)</f>
        <v>IV1</v>
      </c>
      <c r="J5868" t="s">
        <v>38</v>
      </c>
      <c r="K5868" t="s">
        <v>39</v>
      </c>
      <c r="L5868" t="s">
        <v>40</v>
      </c>
      <c r="M5868" t="s">
        <v>41</v>
      </c>
      <c r="N5868" t="s">
        <v>42</v>
      </c>
      <c r="O5868" t="s">
        <v>43</v>
      </c>
      <c r="P5868" t="s">
        <v>44</v>
      </c>
      <c r="Q5868" t="s">
        <v>45</v>
      </c>
      <c r="R5868" t="str">
        <f t="shared" si="183"/>
        <v>Error</v>
      </c>
      <c r="S5868" t="e">
        <f>VLOOKUP($R5868,'Price Schedules'!$A$1:$H$34,4,FALSE)</f>
        <v>#N/A</v>
      </c>
      <c r="T5868" t="e">
        <f>VLOOKUP(R5868,'Price Schedules'!$A$1:$H$34,5,FALSE)</f>
        <v>#N/A</v>
      </c>
      <c r="U5868" t="e">
        <f>VLOOKUP(R5868,'Price Schedules'!$A$1:$H$34,6,FALSE)</f>
        <v>#N/A</v>
      </c>
      <c r="V5868" t="e">
        <f>VLOOKUP(R5868,'Price Schedules'!$A$1:$H$34,7,FALSE)</f>
        <v>#N/A</v>
      </c>
      <c r="W5868" t="e">
        <f>VLOOKUP(R5868,'Price Schedules'!$A$1:$H$34,8,FALSE)</f>
        <v>#N/A</v>
      </c>
    </row>
    <row r="5869" spans="1:23" x14ac:dyDescent="0.25">
      <c r="A5869">
        <f>Chargemaster!A5870</f>
        <v>0</v>
      </c>
      <c r="B5869">
        <f>Chargemaster!C5870</f>
        <v>0</v>
      </c>
      <c r="C5869">
        <f>Chargemaster!D5870</f>
        <v>0</v>
      </c>
      <c r="D5869" t="e">
        <f t="shared" si="182"/>
        <v>#N/A</v>
      </c>
      <c r="E5869" t="str">
        <f>(IF(B5869&lt;'Price Schedules'!$B$3,'Price Schedules'!$A$2,IF(B5869&lt;'Price Schedules'!$B$4,'Price Schedules'!$A$3,'Price Schedules'!$A$4)))</f>
        <v>Inj Med1</v>
      </c>
      <c r="F5869" t="str">
        <f>(IF(B5869&lt;'Price Schedules'!$B$7,'Price Schedules'!$A$6,IF(B5869&lt;'Price Schedules'!$B$8,'Price Schedules'!$A$7,'Price Schedules'!$A$8)))</f>
        <v>Chemo IV1</v>
      </c>
      <c r="G5869" t="str">
        <f>(IF(B5869&lt;'Price Schedules'!$B$11,'Price Schedules'!$A$10,IF(B5869&lt;'Price Schedules'!$B$12,'Price Schedules'!$A$11,'Price Schedules'!$A$12)))</f>
        <v>Chemo Med1</v>
      </c>
      <c r="H5869" t="str">
        <f>IF(B5869&lt;'Price Schedules'!$B$15,'Price Schedules'!$A$14,'Price Schedules'!$A$15)</f>
        <v>PASS1</v>
      </c>
      <c r="I5869" t="str">
        <f>IF(B5869&lt;'Price Schedules'!$B$18,'Price Schedules'!$A$17,'Price Schedules'!$A$18)</f>
        <v>IV1</v>
      </c>
      <c r="J5869" t="s">
        <v>38</v>
      </c>
      <c r="K5869" t="s">
        <v>39</v>
      </c>
      <c r="L5869" t="s">
        <v>40</v>
      </c>
      <c r="M5869" t="s">
        <v>41</v>
      </c>
      <c r="N5869" t="s">
        <v>42</v>
      </c>
      <c r="O5869" t="s">
        <v>43</v>
      </c>
      <c r="P5869" t="s">
        <v>44</v>
      </c>
      <c r="Q5869" t="s">
        <v>45</v>
      </c>
      <c r="R5869" t="str">
        <f t="shared" si="183"/>
        <v>Error</v>
      </c>
      <c r="S5869" t="e">
        <f>VLOOKUP($R5869,'Price Schedules'!$A$1:$H$34,4,FALSE)</f>
        <v>#N/A</v>
      </c>
      <c r="T5869" t="e">
        <f>VLOOKUP(R5869,'Price Schedules'!$A$1:$H$34,5,FALSE)</f>
        <v>#N/A</v>
      </c>
      <c r="U5869" t="e">
        <f>VLOOKUP(R5869,'Price Schedules'!$A$1:$H$34,6,FALSE)</f>
        <v>#N/A</v>
      </c>
      <c r="V5869" t="e">
        <f>VLOOKUP(R5869,'Price Schedules'!$A$1:$H$34,7,FALSE)</f>
        <v>#N/A</v>
      </c>
      <c r="W5869" t="e">
        <f>VLOOKUP(R5869,'Price Schedules'!$A$1:$H$34,8,FALSE)</f>
        <v>#N/A</v>
      </c>
    </row>
    <row r="5870" spans="1:23" x14ac:dyDescent="0.25">
      <c r="A5870">
        <f>Chargemaster!A5871</f>
        <v>0</v>
      </c>
      <c r="B5870">
        <f>Chargemaster!C5871</f>
        <v>0</v>
      </c>
      <c r="C5870">
        <f>Chargemaster!D5871</f>
        <v>0</v>
      </c>
      <c r="D5870" t="e">
        <f t="shared" si="182"/>
        <v>#N/A</v>
      </c>
      <c r="E5870" t="str">
        <f>(IF(B5870&lt;'Price Schedules'!$B$3,'Price Schedules'!$A$2,IF(B5870&lt;'Price Schedules'!$B$4,'Price Schedules'!$A$3,'Price Schedules'!$A$4)))</f>
        <v>Inj Med1</v>
      </c>
      <c r="F5870" t="str">
        <f>(IF(B5870&lt;'Price Schedules'!$B$7,'Price Schedules'!$A$6,IF(B5870&lt;'Price Schedules'!$B$8,'Price Schedules'!$A$7,'Price Schedules'!$A$8)))</f>
        <v>Chemo IV1</v>
      </c>
      <c r="G5870" t="str">
        <f>(IF(B5870&lt;'Price Schedules'!$B$11,'Price Schedules'!$A$10,IF(B5870&lt;'Price Schedules'!$B$12,'Price Schedules'!$A$11,'Price Schedules'!$A$12)))</f>
        <v>Chemo Med1</v>
      </c>
      <c r="H5870" t="str">
        <f>IF(B5870&lt;'Price Schedules'!$B$15,'Price Schedules'!$A$14,'Price Schedules'!$A$15)</f>
        <v>PASS1</v>
      </c>
      <c r="I5870" t="str">
        <f>IF(B5870&lt;'Price Schedules'!$B$18,'Price Schedules'!$A$17,'Price Schedules'!$A$18)</f>
        <v>IV1</v>
      </c>
      <c r="J5870" t="s">
        <v>38</v>
      </c>
      <c r="K5870" t="s">
        <v>39</v>
      </c>
      <c r="L5870" t="s">
        <v>40</v>
      </c>
      <c r="M5870" t="s">
        <v>41</v>
      </c>
      <c r="N5870" t="s">
        <v>42</v>
      </c>
      <c r="O5870" t="s">
        <v>43</v>
      </c>
      <c r="P5870" t="s">
        <v>44</v>
      </c>
      <c r="Q5870" t="s">
        <v>45</v>
      </c>
      <c r="R5870" t="str">
        <f t="shared" si="183"/>
        <v>Error</v>
      </c>
      <c r="S5870" t="e">
        <f>VLOOKUP($R5870,'Price Schedules'!$A$1:$H$34,4,FALSE)</f>
        <v>#N/A</v>
      </c>
      <c r="T5870" t="e">
        <f>VLOOKUP(R5870,'Price Schedules'!$A$1:$H$34,5,FALSE)</f>
        <v>#N/A</v>
      </c>
      <c r="U5870" t="e">
        <f>VLOOKUP(R5870,'Price Schedules'!$A$1:$H$34,6,FALSE)</f>
        <v>#N/A</v>
      </c>
      <c r="V5870" t="e">
        <f>VLOOKUP(R5870,'Price Schedules'!$A$1:$H$34,7,FALSE)</f>
        <v>#N/A</v>
      </c>
      <c r="W5870" t="e">
        <f>VLOOKUP(R5870,'Price Schedules'!$A$1:$H$34,8,FALSE)</f>
        <v>#N/A</v>
      </c>
    </row>
    <row r="5871" spans="1:23" x14ac:dyDescent="0.25">
      <c r="A5871">
        <f>Chargemaster!A5872</f>
        <v>0</v>
      </c>
      <c r="B5871">
        <f>Chargemaster!C5872</f>
        <v>0</v>
      </c>
      <c r="C5871">
        <f>Chargemaster!D5872</f>
        <v>0</v>
      </c>
      <c r="D5871" t="e">
        <f t="shared" si="182"/>
        <v>#N/A</v>
      </c>
      <c r="E5871" t="str">
        <f>(IF(B5871&lt;'Price Schedules'!$B$3,'Price Schedules'!$A$2,IF(B5871&lt;'Price Schedules'!$B$4,'Price Schedules'!$A$3,'Price Schedules'!$A$4)))</f>
        <v>Inj Med1</v>
      </c>
      <c r="F5871" t="str">
        <f>(IF(B5871&lt;'Price Schedules'!$B$7,'Price Schedules'!$A$6,IF(B5871&lt;'Price Schedules'!$B$8,'Price Schedules'!$A$7,'Price Schedules'!$A$8)))</f>
        <v>Chemo IV1</v>
      </c>
      <c r="G5871" t="str">
        <f>(IF(B5871&lt;'Price Schedules'!$B$11,'Price Schedules'!$A$10,IF(B5871&lt;'Price Schedules'!$B$12,'Price Schedules'!$A$11,'Price Schedules'!$A$12)))</f>
        <v>Chemo Med1</v>
      </c>
      <c r="H5871" t="str">
        <f>IF(B5871&lt;'Price Schedules'!$B$15,'Price Schedules'!$A$14,'Price Schedules'!$A$15)</f>
        <v>PASS1</v>
      </c>
      <c r="I5871" t="str">
        <f>IF(B5871&lt;'Price Schedules'!$B$18,'Price Schedules'!$A$17,'Price Schedules'!$A$18)</f>
        <v>IV1</v>
      </c>
      <c r="J5871" t="s">
        <v>38</v>
      </c>
      <c r="K5871" t="s">
        <v>39</v>
      </c>
      <c r="L5871" t="s">
        <v>40</v>
      </c>
      <c r="M5871" t="s">
        <v>41</v>
      </c>
      <c r="N5871" t="s">
        <v>42</v>
      </c>
      <c r="O5871" t="s">
        <v>43</v>
      </c>
      <c r="P5871" t="s">
        <v>44</v>
      </c>
      <c r="Q5871" t="s">
        <v>45</v>
      </c>
      <c r="R5871" t="str">
        <f t="shared" si="183"/>
        <v>Error</v>
      </c>
      <c r="S5871" t="e">
        <f>VLOOKUP($R5871,'Price Schedules'!$A$1:$H$34,4,FALSE)</f>
        <v>#N/A</v>
      </c>
      <c r="T5871" t="e">
        <f>VLOOKUP(R5871,'Price Schedules'!$A$1:$H$34,5,FALSE)</f>
        <v>#N/A</v>
      </c>
      <c r="U5871" t="e">
        <f>VLOOKUP(R5871,'Price Schedules'!$A$1:$H$34,6,FALSE)</f>
        <v>#N/A</v>
      </c>
      <c r="V5871" t="e">
        <f>VLOOKUP(R5871,'Price Schedules'!$A$1:$H$34,7,FALSE)</f>
        <v>#N/A</v>
      </c>
      <c r="W5871" t="e">
        <f>VLOOKUP(R5871,'Price Schedules'!$A$1:$H$34,8,FALSE)</f>
        <v>#N/A</v>
      </c>
    </row>
    <row r="5872" spans="1:23" x14ac:dyDescent="0.25">
      <c r="A5872">
        <f>Chargemaster!A5873</f>
        <v>0</v>
      </c>
      <c r="B5872">
        <f>Chargemaster!C5873</f>
        <v>0</v>
      </c>
      <c r="C5872">
        <f>Chargemaster!D5873</f>
        <v>0</v>
      </c>
      <c r="D5872" t="e">
        <f t="shared" si="182"/>
        <v>#N/A</v>
      </c>
      <c r="E5872" t="str">
        <f>(IF(B5872&lt;'Price Schedules'!$B$3,'Price Schedules'!$A$2,IF(B5872&lt;'Price Schedules'!$B$4,'Price Schedules'!$A$3,'Price Schedules'!$A$4)))</f>
        <v>Inj Med1</v>
      </c>
      <c r="F5872" t="str">
        <f>(IF(B5872&lt;'Price Schedules'!$B$7,'Price Schedules'!$A$6,IF(B5872&lt;'Price Schedules'!$B$8,'Price Schedules'!$A$7,'Price Schedules'!$A$8)))</f>
        <v>Chemo IV1</v>
      </c>
      <c r="G5872" t="str">
        <f>(IF(B5872&lt;'Price Schedules'!$B$11,'Price Schedules'!$A$10,IF(B5872&lt;'Price Schedules'!$B$12,'Price Schedules'!$A$11,'Price Schedules'!$A$12)))</f>
        <v>Chemo Med1</v>
      </c>
      <c r="H5872" t="str">
        <f>IF(B5872&lt;'Price Schedules'!$B$15,'Price Schedules'!$A$14,'Price Schedules'!$A$15)</f>
        <v>PASS1</v>
      </c>
      <c r="I5872" t="str">
        <f>IF(B5872&lt;'Price Schedules'!$B$18,'Price Schedules'!$A$17,'Price Schedules'!$A$18)</f>
        <v>IV1</v>
      </c>
      <c r="J5872" t="s">
        <v>38</v>
      </c>
      <c r="K5872" t="s">
        <v>39</v>
      </c>
      <c r="L5872" t="s">
        <v>40</v>
      </c>
      <c r="M5872" t="s">
        <v>41</v>
      </c>
      <c r="N5872" t="s">
        <v>42</v>
      </c>
      <c r="O5872" t="s">
        <v>43</v>
      </c>
      <c r="P5872" t="s">
        <v>44</v>
      </c>
      <c r="Q5872" t="s">
        <v>45</v>
      </c>
      <c r="R5872" t="str">
        <f t="shared" si="183"/>
        <v>Error</v>
      </c>
      <c r="S5872" t="e">
        <f>VLOOKUP($R5872,'Price Schedules'!$A$1:$H$34,4,FALSE)</f>
        <v>#N/A</v>
      </c>
      <c r="T5872" t="e">
        <f>VLOOKUP(R5872,'Price Schedules'!$A$1:$H$34,5,FALSE)</f>
        <v>#N/A</v>
      </c>
      <c r="U5872" t="e">
        <f>VLOOKUP(R5872,'Price Schedules'!$A$1:$H$34,6,FALSE)</f>
        <v>#N/A</v>
      </c>
      <c r="V5872" t="e">
        <f>VLOOKUP(R5872,'Price Schedules'!$A$1:$H$34,7,FALSE)</f>
        <v>#N/A</v>
      </c>
      <c r="W5872" t="e">
        <f>VLOOKUP(R5872,'Price Schedules'!$A$1:$H$34,8,FALSE)</f>
        <v>#N/A</v>
      </c>
    </row>
    <row r="5873" spans="1:23" x14ac:dyDescent="0.25">
      <c r="A5873">
        <f>Chargemaster!A5874</f>
        <v>0</v>
      </c>
      <c r="B5873">
        <f>Chargemaster!C5874</f>
        <v>0</v>
      </c>
      <c r="C5873">
        <f>Chargemaster!D5874</f>
        <v>0</v>
      </c>
      <c r="D5873" t="e">
        <f t="shared" si="182"/>
        <v>#N/A</v>
      </c>
      <c r="E5873" t="str">
        <f>(IF(B5873&lt;'Price Schedules'!$B$3,'Price Schedules'!$A$2,IF(B5873&lt;'Price Schedules'!$B$4,'Price Schedules'!$A$3,'Price Schedules'!$A$4)))</f>
        <v>Inj Med1</v>
      </c>
      <c r="F5873" t="str">
        <f>(IF(B5873&lt;'Price Schedules'!$B$7,'Price Schedules'!$A$6,IF(B5873&lt;'Price Schedules'!$B$8,'Price Schedules'!$A$7,'Price Schedules'!$A$8)))</f>
        <v>Chemo IV1</v>
      </c>
      <c r="G5873" t="str">
        <f>(IF(B5873&lt;'Price Schedules'!$B$11,'Price Schedules'!$A$10,IF(B5873&lt;'Price Schedules'!$B$12,'Price Schedules'!$A$11,'Price Schedules'!$A$12)))</f>
        <v>Chemo Med1</v>
      </c>
      <c r="H5873" t="str">
        <f>IF(B5873&lt;'Price Schedules'!$B$15,'Price Schedules'!$A$14,'Price Schedules'!$A$15)</f>
        <v>PASS1</v>
      </c>
      <c r="I5873" t="str">
        <f>IF(B5873&lt;'Price Schedules'!$B$18,'Price Schedules'!$A$17,'Price Schedules'!$A$18)</f>
        <v>IV1</v>
      </c>
      <c r="J5873" t="s">
        <v>38</v>
      </c>
      <c r="K5873" t="s">
        <v>39</v>
      </c>
      <c r="L5873" t="s">
        <v>40</v>
      </c>
      <c r="M5873" t="s">
        <v>41</v>
      </c>
      <c r="N5873" t="s">
        <v>42</v>
      </c>
      <c r="O5873" t="s">
        <v>43</v>
      </c>
      <c r="P5873" t="s">
        <v>44</v>
      </c>
      <c r="Q5873" t="s">
        <v>45</v>
      </c>
      <c r="R5873" t="str">
        <f t="shared" si="183"/>
        <v>Error</v>
      </c>
      <c r="S5873" t="e">
        <f>VLOOKUP($R5873,'Price Schedules'!$A$1:$H$34,4,FALSE)</f>
        <v>#N/A</v>
      </c>
      <c r="T5873" t="e">
        <f>VLOOKUP(R5873,'Price Schedules'!$A$1:$H$34,5,FALSE)</f>
        <v>#N/A</v>
      </c>
      <c r="U5873" t="e">
        <f>VLOOKUP(R5873,'Price Schedules'!$A$1:$H$34,6,FALSE)</f>
        <v>#N/A</v>
      </c>
      <c r="V5873" t="e">
        <f>VLOOKUP(R5873,'Price Schedules'!$A$1:$H$34,7,FALSE)</f>
        <v>#N/A</v>
      </c>
      <c r="W5873" t="e">
        <f>VLOOKUP(R5873,'Price Schedules'!$A$1:$H$34,8,FALSE)</f>
        <v>#N/A</v>
      </c>
    </row>
    <row r="5874" spans="1:23" x14ac:dyDescent="0.25">
      <c r="A5874">
        <f>Chargemaster!A5875</f>
        <v>0</v>
      </c>
      <c r="B5874">
        <f>Chargemaster!C5875</f>
        <v>0</v>
      </c>
      <c r="C5874">
        <f>Chargemaster!D5875</f>
        <v>0</v>
      </c>
      <c r="D5874" t="e">
        <f t="shared" si="182"/>
        <v>#N/A</v>
      </c>
      <c r="E5874" t="str">
        <f>(IF(B5874&lt;'Price Schedules'!$B$3,'Price Schedules'!$A$2,IF(B5874&lt;'Price Schedules'!$B$4,'Price Schedules'!$A$3,'Price Schedules'!$A$4)))</f>
        <v>Inj Med1</v>
      </c>
      <c r="F5874" t="str">
        <f>(IF(B5874&lt;'Price Schedules'!$B$7,'Price Schedules'!$A$6,IF(B5874&lt;'Price Schedules'!$B$8,'Price Schedules'!$A$7,'Price Schedules'!$A$8)))</f>
        <v>Chemo IV1</v>
      </c>
      <c r="G5874" t="str">
        <f>(IF(B5874&lt;'Price Schedules'!$B$11,'Price Schedules'!$A$10,IF(B5874&lt;'Price Schedules'!$B$12,'Price Schedules'!$A$11,'Price Schedules'!$A$12)))</f>
        <v>Chemo Med1</v>
      </c>
      <c r="H5874" t="str">
        <f>IF(B5874&lt;'Price Schedules'!$B$15,'Price Schedules'!$A$14,'Price Schedules'!$A$15)</f>
        <v>PASS1</v>
      </c>
      <c r="I5874" t="str">
        <f>IF(B5874&lt;'Price Schedules'!$B$18,'Price Schedules'!$A$17,'Price Schedules'!$A$18)</f>
        <v>IV1</v>
      </c>
      <c r="J5874" t="s">
        <v>38</v>
      </c>
      <c r="K5874" t="s">
        <v>39</v>
      </c>
      <c r="L5874" t="s">
        <v>40</v>
      </c>
      <c r="M5874" t="s">
        <v>41</v>
      </c>
      <c r="N5874" t="s">
        <v>42</v>
      </c>
      <c r="O5874" t="s">
        <v>43</v>
      </c>
      <c r="P5874" t="s">
        <v>44</v>
      </c>
      <c r="Q5874" t="s">
        <v>45</v>
      </c>
      <c r="R5874" t="str">
        <f t="shared" si="183"/>
        <v>Error</v>
      </c>
      <c r="S5874" t="e">
        <f>VLOOKUP($R5874,'Price Schedules'!$A$1:$H$34,4,FALSE)</f>
        <v>#N/A</v>
      </c>
      <c r="T5874" t="e">
        <f>VLOOKUP(R5874,'Price Schedules'!$A$1:$H$34,5,FALSE)</f>
        <v>#N/A</v>
      </c>
      <c r="U5874" t="e">
        <f>VLOOKUP(R5874,'Price Schedules'!$A$1:$H$34,6,FALSE)</f>
        <v>#N/A</v>
      </c>
      <c r="V5874" t="e">
        <f>VLOOKUP(R5874,'Price Schedules'!$A$1:$H$34,7,FALSE)</f>
        <v>#N/A</v>
      </c>
      <c r="W5874" t="e">
        <f>VLOOKUP(R5874,'Price Schedules'!$A$1:$H$34,8,FALSE)</f>
        <v>#N/A</v>
      </c>
    </row>
    <row r="5875" spans="1:23" x14ac:dyDescent="0.25">
      <c r="A5875">
        <f>Chargemaster!A5876</f>
        <v>0</v>
      </c>
      <c r="B5875">
        <f>Chargemaster!C5876</f>
        <v>0</v>
      </c>
      <c r="C5875">
        <f>Chargemaster!D5876</f>
        <v>0</v>
      </c>
      <c r="D5875" t="e">
        <f t="shared" si="182"/>
        <v>#N/A</v>
      </c>
      <c r="E5875" t="str">
        <f>(IF(B5875&lt;'Price Schedules'!$B$3,'Price Schedules'!$A$2,IF(B5875&lt;'Price Schedules'!$B$4,'Price Schedules'!$A$3,'Price Schedules'!$A$4)))</f>
        <v>Inj Med1</v>
      </c>
      <c r="F5875" t="str">
        <f>(IF(B5875&lt;'Price Schedules'!$B$7,'Price Schedules'!$A$6,IF(B5875&lt;'Price Schedules'!$B$8,'Price Schedules'!$A$7,'Price Schedules'!$A$8)))</f>
        <v>Chemo IV1</v>
      </c>
      <c r="G5875" t="str">
        <f>(IF(B5875&lt;'Price Schedules'!$B$11,'Price Schedules'!$A$10,IF(B5875&lt;'Price Schedules'!$B$12,'Price Schedules'!$A$11,'Price Schedules'!$A$12)))</f>
        <v>Chemo Med1</v>
      </c>
      <c r="H5875" t="str">
        <f>IF(B5875&lt;'Price Schedules'!$B$15,'Price Schedules'!$A$14,'Price Schedules'!$A$15)</f>
        <v>PASS1</v>
      </c>
      <c r="I5875" t="str">
        <f>IF(B5875&lt;'Price Schedules'!$B$18,'Price Schedules'!$A$17,'Price Schedules'!$A$18)</f>
        <v>IV1</v>
      </c>
      <c r="J5875" t="s">
        <v>38</v>
      </c>
      <c r="K5875" t="s">
        <v>39</v>
      </c>
      <c r="L5875" t="s">
        <v>40</v>
      </c>
      <c r="M5875" t="s">
        <v>41</v>
      </c>
      <c r="N5875" t="s">
        <v>42</v>
      </c>
      <c r="O5875" t="s">
        <v>43</v>
      </c>
      <c r="P5875" t="s">
        <v>44</v>
      </c>
      <c r="Q5875" t="s">
        <v>45</v>
      </c>
      <c r="R5875" t="str">
        <f t="shared" si="183"/>
        <v>Error</v>
      </c>
      <c r="S5875" t="e">
        <f>VLOOKUP($R5875,'Price Schedules'!$A$1:$H$34,4,FALSE)</f>
        <v>#N/A</v>
      </c>
      <c r="T5875" t="e">
        <f>VLOOKUP(R5875,'Price Schedules'!$A$1:$H$34,5,FALSE)</f>
        <v>#N/A</v>
      </c>
      <c r="U5875" t="e">
        <f>VLOOKUP(R5875,'Price Schedules'!$A$1:$H$34,6,FALSE)</f>
        <v>#N/A</v>
      </c>
      <c r="V5875" t="e">
        <f>VLOOKUP(R5875,'Price Schedules'!$A$1:$H$34,7,FALSE)</f>
        <v>#N/A</v>
      </c>
      <c r="W5875" t="e">
        <f>VLOOKUP(R5875,'Price Schedules'!$A$1:$H$34,8,FALSE)</f>
        <v>#N/A</v>
      </c>
    </row>
    <row r="5876" spans="1:23" x14ac:dyDescent="0.25">
      <c r="A5876">
        <f>Chargemaster!A5877</f>
        <v>0</v>
      </c>
      <c r="B5876">
        <f>Chargemaster!C5877</f>
        <v>0</v>
      </c>
      <c r="C5876">
        <f>Chargemaster!D5877</f>
        <v>0</v>
      </c>
      <c r="D5876" t="e">
        <f t="shared" si="182"/>
        <v>#N/A</v>
      </c>
      <c r="E5876" t="str">
        <f>(IF(B5876&lt;'Price Schedules'!$B$3,'Price Schedules'!$A$2,IF(B5876&lt;'Price Schedules'!$B$4,'Price Schedules'!$A$3,'Price Schedules'!$A$4)))</f>
        <v>Inj Med1</v>
      </c>
      <c r="F5876" t="str">
        <f>(IF(B5876&lt;'Price Schedules'!$B$7,'Price Schedules'!$A$6,IF(B5876&lt;'Price Schedules'!$B$8,'Price Schedules'!$A$7,'Price Schedules'!$A$8)))</f>
        <v>Chemo IV1</v>
      </c>
      <c r="G5876" t="str">
        <f>(IF(B5876&lt;'Price Schedules'!$B$11,'Price Schedules'!$A$10,IF(B5876&lt;'Price Schedules'!$B$12,'Price Schedules'!$A$11,'Price Schedules'!$A$12)))</f>
        <v>Chemo Med1</v>
      </c>
      <c r="H5876" t="str">
        <f>IF(B5876&lt;'Price Schedules'!$B$15,'Price Schedules'!$A$14,'Price Schedules'!$A$15)</f>
        <v>PASS1</v>
      </c>
      <c r="I5876" t="str">
        <f>IF(B5876&lt;'Price Schedules'!$B$18,'Price Schedules'!$A$17,'Price Schedules'!$A$18)</f>
        <v>IV1</v>
      </c>
      <c r="J5876" t="s">
        <v>38</v>
      </c>
      <c r="K5876" t="s">
        <v>39</v>
      </c>
      <c r="L5876" t="s">
        <v>40</v>
      </c>
      <c r="M5876" t="s">
        <v>41</v>
      </c>
      <c r="N5876" t="s">
        <v>42</v>
      </c>
      <c r="O5876" t="s">
        <v>43</v>
      </c>
      <c r="P5876" t="s">
        <v>44</v>
      </c>
      <c r="Q5876" t="s">
        <v>45</v>
      </c>
      <c r="R5876" t="str">
        <f t="shared" si="183"/>
        <v>Error</v>
      </c>
      <c r="S5876" t="e">
        <f>VLOOKUP($R5876,'Price Schedules'!$A$1:$H$34,4,FALSE)</f>
        <v>#N/A</v>
      </c>
      <c r="T5876" t="e">
        <f>VLOOKUP(R5876,'Price Schedules'!$A$1:$H$34,5,FALSE)</f>
        <v>#N/A</v>
      </c>
      <c r="U5876" t="e">
        <f>VLOOKUP(R5876,'Price Schedules'!$A$1:$H$34,6,FALSE)</f>
        <v>#N/A</v>
      </c>
      <c r="V5876" t="e">
        <f>VLOOKUP(R5876,'Price Schedules'!$A$1:$H$34,7,FALSE)</f>
        <v>#N/A</v>
      </c>
      <c r="W5876" t="e">
        <f>VLOOKUP(R5876,'Price Schedules'!$A$1:$H$34,8,FALSE)</f>
        <v>#N/A</v>
      </c>
    </row>
    <row r="5877" spans="1:23" x14ac:dyDescent="0.25">
      <c r="A5877">
        <f>Chargemaster!A5878</f>
        <v>0</v>
      </c>
      <c r="B5877">
        <f>Chargemaster!C5878</f>
        <v>0</v>
      </c>
      <c r="C5877">
        <f>Chargemaster!D5878</f>
        <v>0</v>
      </c>
      <c r="D5877" t="e">
        <f t="shared" si="182"/>
        <v>#N/A</v>
      </c>
      <c r="E5877" t="str">
        <f>(IF(B5877&lt;'Price Schedules'!$B$3,'Price Schedules'!$A$2,IF(B5877&lt;'Price Schedules'!$B$4,'Price Schedules'!$A$3,'Price Schedules'!$A$4)))</f>
        <v>Inj Med1</v>
      </c>
      <c r="F5877" t="str">
        <f>(IF(B5877&lt;'Price Schedules'!$B$7,'Price Schedules'!$A$6,IF(B5877&lt;'Price Schedules'!$B$8,'Price Schedules'!$A$7,'Price Schedules'!$A$8)))</f>
        <v>Chemo IV1</v>
      </c>
      <c r="G5877" t="str">
        <f>(IF(B5877&lt;'Price Schedules'!$B$11,'Price Schedules'!$A$10,IF(B5877&lt;'Price Schedules'!$B$12,'Price Schedules'!$A$11,'Price Schedules'!$A$12)))</f>
        <v>Chemo Med1</v>
      </c>
      <c r="H5877" t="str">
        <f>IF(B5877&lt;'Price Schedules'!$B$15,'Price Schedules'!$A$14,'Price Schedules'!$A$15)</f>
        <v>PASS1</v>
      </c>
      <c r="I5877" t="str">
        <f>IF(B5877&lt;'Price Schedules'!$B$18,'Price Schedules'!$A$17,'Price Schedules'!$A$18)</f>
        <v>IV1</v>
      </c>
      <c r="J5877" t="s">
        <v>38</v>
      </c>
      <c r="K5877" t="s">
        <v>39</v>
      </c>
      <c r="L5877" t="s">
        <v>40</v>
      </c>
      <c r="M5877" t="s">
        <v>41</v>
      </c>
      <c r="N5877" t="s">
        <v>42</v>
      </c>
      <c r="O5877" t="s">
        <v>43</v>
      </c>
      <c r="P5877" t="s">
        <v>44</v>
      </c>
      <c r="Q5877" t="s">
        <v>45</v>
      </c>
      <c r="R5877" t="str">
        <f t="shared" si="183"/>
        <v>Error</v>
      </c>
      <c r="S5877" t="e">
        <f>VLOOKUP($R5877,'Price Schedules'!$A$1:$H$34,4,FALSE)</f>
        <v>#N/A</v>
      </c>
      <c r="T5877" t="e">
        <f>VLOOKUP(R5877,'Price Schedules'!$A$1:$H$34,5,FALSE)</f>
        <v>#N/A</v>
      </c>
      <c r="U5877" t="e">
        <f>VLOOKUP(R5877,'Price Schedules'!$A$1:$H$34,6,FALSE)</f>
        <v>#N/A</v>
      </c>
      <c r="V5877" t="e">
        <f>VLOOKUP(R5877,'Price Schedules'!$A$1:$H$34,7,FALSE)</f>
        <v>#N/A</v>
      </c>
      <c r="W5877" t="e">
        <f>VLOOKUP(R5877,'Price Schedules'!$A$1:$H$34,8,FALSE)</f>
        <v>#N/A</v>
      </c>
    </row>
    <row r="5878" spans="1:23" x14ac:dyDescent="0.25">
      <c r="A5878">
        <f>Chargemaster!A5879</f>
        <v>0</v>
      </c>
      <c r="B5878">
        <f>Chargemaster!C5879</f>
        <v>0</v>
      </c>
      <c r="C5878">
        <f>Chargemaster!D5879</f>
        <v>0</v>
      </c>
      <c r="D5878" t="e">
        <f t="shared" si="182"/>
        <v>#N/A</v>
      </c>
      <c r="E5878" t="str">
        <f>(IF(B5878&lt;'Price Schedules'!$B$3,'Price Schedules'!$A$2,IF(B5878&lt;'Price Schedules'!$B$4,'Price Schedules'!$A$3,'Price Schedules'!$A$4)))</f>
        <v>Inj Med1</v>
      </c>
      <c r="F5878" t="str">
        <f>(IF(B5878&lt;'Price Schedules'!$B$7,'Price Schedules'!$A$6,IF(B5878&lt;'Price Schedules'!$B$8,'Price Schedules'!$A$7,'Price Schedules'!$A$8)))</f>
        <v>Chemo IV1</v>
      </c>
      <c r="G5878" t="str">
        <f>(IF(B5878&lt;'Price Schedules'!$B$11,'Price Schedules'!$A$10,IF(B5878&lt;'Price Schedules'!$B$12,'Price Schedules'!$A$11,'Price Schedules'!$A$12)))</f>
        <v>Chemo Med1</v>
      </c>
      <c r="H5878" t="str">
        <f>IF(B5878&lt;'Price Schedules'!$B$15,'Price Schedules'!$A$14,'Price Schedules'!$A$15)</f>
        <v>PASS1</v>
      </c>
      <c r="I5878" t="str">
        <f>IF(B5878&lt;'Price Schedules'!$B$18,'Price Schedules'!$A$17,'Price Schedules'!$A$18)</f>
        <v>IV1</v>
      </c>
      <c r="J5878" t="s">
        <v>38</v>
      </c>
      <c r="K5878" t="s">
        <v>39</v>
      </c>
      <c r="L5878" t="s">
        <v>40</v>
      </c>
      <c r="M5878" t="s">
        <v>41</v>
      </c>
      <c r="N5878" t="s">
        <v>42</v>
      </c>
      <c r="O5878" t="s">
        <v>43</v>
      </c>
      <c r="P5878" t="s">
        <v>44</v>
      </c>
      <c r="Q5878" t="s">
        <v>45</v>
      </c>
      <c r="R5878" t="str">
        <f t="shared" si="183"/>
        <v>Error</v>
      </c>
      <c r="S5878" t="e">
        <f>VLOOKUP($R5878,'Price Schedules'!$A$1:$H$34,4,FALSE)</f>
        <v>#N/A</v>
      </c>
      <c r="T5878" t="e">
        <f>VLOOKUP(R5878,'Price Schedules'!$A$1:$H$34,5,FALSE)</f>
        <v>#N/A</v>
      </c>
      <c r="U5878" t="e">
        <f>VLOOKUP(R5878,'Price Schedules'!$A$1:$H$34,6,FALSE)</f>
        <v>#N/A</v>
      </c>
      <c r="V5878" t="e">
        <f>VLOOKUP(R5878,'Price Schedules'!$A$1:$H$34,7,FALSE)</f>
        <v>#N/A</v>
      </c>
      <c r="W5878" t="e">
        <f>VLOOKUP(R5878,'Price Schedules'!$A$1:$H$34,8,FALSE)</f>
        <v>#N/A</v>
      </c>
    </row>
    <row r="5879" spans="1:23" x14ac:dyDescent="0.25">
      <c r="A5879">
        <f>Chargemaster!A5880</f>
        <v>0</v>
      </c>
      <c r="B5879">
        <f>Chargemaster!C5880</f>
        <v>0</v>
      </c>
      <c r="C5879">
        <f>Chargemaster!D5880</f>
        <v>0</v>
      </c>
      <c r="D5879" t="e">
        <f t="shared" si="182"/>
        <v>#N/A</v>
      </c>
      <c r="E5879" t="str">
        <f>(IF(B5879&lt;'Price Schedules'!$B$3,'Price Schedules'!$A$2,IF(B5879&lt;'Price Schedules'!$B$4,'Price Schedules'!$A$3,'Price Schedules'!$A$4)))</f>
        <v>Inj Med1</v>
      </c>
      <c r="F5879" t="str">
        <f>(IF(B5879&lt;'Price Schedules'!$B$7,'Price Schedules'!$A$6,IF(B5879&lt;'Price Schedules'!$B$8,'Price Schedules'!$A$7,'Price Schedules'!$A$8)))</f>
        <v>Chemo IV1</v>
      </c>
      <c r="G5879" t="str">
        <f>(IF(B5879&lt;'Price Schedules'!$B$11,'Price Schedules'!$A$10,IF(B5879&lt;'Price Schedules'!$B$12,'Price Schedules'!$A$11,'Price Schedules'!$A$12)))</f>
        <v>Chemo Med1</v>
      </c>
      <c r="H5879" t="str">
        <f>IF(B5879&lt;'Price Schedules'!$B$15,'Price Schedules'!$A$14,'Price Schedules'!$A$15)</f>
        <v>PASS1</v>
      </c>
      <c r="I5879" t="str">
        <f>IF(B5879&lt;'Price Schedules'!$B$18,'Price Schedules'!$A$17,'Price Schedules'!$A$18)</f>
        <v>IV1</v>
      </c>
      <c r="J5879" t="s">
        <v>38</v>
      </c>
      <c r="K5879" t="s">
        <v>39</v>
      </c>
      <c r="L5879" t="s">
        <v>40</v>
      </c>
      <c r="M5879" t="s">
        <v>41</v>
      </c>
      <c r="N5879" t="s">
        <v>42</v>
      </c>
      <c r="O5879" t="s">
        <v>43</v>
      </c>
      <c r="P5879" t="s">
        <v>44</v>
      </c>
      <c r="Q5879" t="s">
        <v>45</v>
      </c>
      <c r="R5879" t="str">
        <f t="shared" si="183"/>
        <v>Error</v>
      </c>
      <c r="S5879" t="e">
        <f>VLOOKUP($R5879,'Price Schedules'!$A$1:$H$34,4,FALSE)</f>
        <v>#N/A</v>
      </c>
      <c r="T5879" t="e">
        <f>VLOOKUP(R5879,'Price Schedules'!$A$1:$H$34,5,FALSE)</f>
        <v>#N/A</v>
      </c>
      <c r="U5879" t="e">
        <f>VLOOKUP(R5879,'Price Schedules'!$A$1:$H$34,6,FALSE)</f>
        <v>#N/A</v>
      </c>
      <c r="V5879" t="e">
        <f>VLOOKUP(R5879,'Price Schedules'!$A$1:$H$34,7,FALSE)</f>
        <v>#N/A</v>
      </c>
      <c r="W5879" t="e">
        <f>VLOOKUP(R5879,'Price Schedules'!$A$1:$H$34,8,FALSE)</f>
        <v>#N/A</v>
      </c>
    </row>
    <row r="5880" spans="1:23" x14ac:dyDescent="0.25">
      <c r="A5880">
        <f>Chargemaster!A5881</f>
        <v>0</v>
      </c>
      <c r="B5880">
        <f>Chargemaster!C5881</f>
        <v>0</v>
      </c>
      <c r="C5880">
        <f>Chargemaster!D5881</f>
        <v>0</v>
      </c>
      <c r="D5880" t="e">
        <f t="shared" si="182"/>
        <v>#N/A</v>
      </c>
      <c r="E5880" t="str">
        <f>(IF(B5880&lt;'Price Schedules'!$B$3,'Price Schedules'!$A$2,IF(B5880&lt;'Price Schedules'!$B$4,'Price Schedules'!$A$3,'Price Schedules'!$A$4)))</f>
        <v>Inj Med1</v>
      </c>
      <c r="F5880" t="str">
        <f>(IF(B5880&lt;'Price Schedules'!$B$7,'Price Schedules'!$A$6,IF(B5880&lt;'Price Schedules'!$B$8,'Price Schedules'!$A$7,'Price Schedules'!$A$8)))</f>
        <v>Chemo IV1</v>
      </c>
      <c r="G5880" t="str">
        <f>(IF(B5880&lt;'Price Schedules'!$B$11,'Price Schedules'!$A$10,IF(B5880&lt;'Price Schedules'!$B$12,'Price Schedules'!$A$11,'Price Schedules'!$A$12)))</f>
        <v>Chemo Med1</v>
      </c>
      <c r="H5880" t="str">
        <f>IF(B5880&lt;'Price Schedules'!$B$15,'Price Schedules'!$A$14,'Price Schedules'!$A$15)</f>
        <v>PASS1</v>
      </c>
      <c r="I5880" t="str">
        <f>IF(B5880&lt;'Price Schedules'!$B$18,'Price Schedules'!$A$17,'Price Schedules'!$A$18)</f>
        <v>IV1</v>
      </c>
      <c r="J5880" t="s">
        <v>38</v>
      </c>
      <c r="K5880" t="s">
        <v>39</v>
      </c>
      <c r="L5880" t="s">
        <v>40</v>
      </c>
      <c r="M5880" t="s">
        <v>41</v>
      </c>
      <c r="N5880" t="s">
        <v>42</v>
      </c>
      <c r="O5880" t="s">
        <v>43</v>
      </c>
      <c r="P5880" t="s">
        <v>44</v>
      </c>
      <c r="Q5880" t="s">
        <v>45</v>
      </c>
      <c r="R5880" t="str">
        <f t="shared" si="183"/>
        <v>Error</v>
      </c>
      <c r="S5880" t="e">
        <f>VLOOKUP($R5880,'Price Schedules'!$A$1:$H$34,4,FALSE)</f>
        <v>#N/A</v>
      </c>
      <c r="T5880" t="e">
        <f>VLOOKUP(R5880,'Price Schedules'!$A$1:$H$34,5,FALSE)</f>
        <v>#N/A</v>
      </c>
      <c r="U5880" t="e">
        <f>VLOOKUP(R5880,'Price Schedules'!$A$1:$H$34,6,FALSE)</f>
        <v>#N/A</v>
      </c>
      <c r="V5880" t="e">
        <f>VLOOKUP(R5880,'Price Schedules'!$A$1:$H$34,7,FALSE)</f>
        <v>#N/A</v>
      </c>
      <c r="W5880" t="e">
        <f>VLOOKUP(R5880,'Price Schedules'!$A$1:$H$34,8,FALSE)</f>
        <v>#N/A</v>
      </c>
    </row>
    <row r="5881" spans="1:23" x14ac:dyDescent="0.25">
      <c r="A5881">
        <f>Chargemaster!A5882</f>
        <v>0</v>
      </c>
      <c r="B5881">
        <f>Chargemaster!C5882</f>
        <v>0</v>
      </c>
      <c r="C5881">
        <f>Chargemaster!D5882</f>
        <v>0</v>
      </c>
      <c r="D5881" t="e">
        <f t="shared" si="182"/>
        <v>#N/A</v>
      </c>
      <c r="E5881" t="str">
        <f>(IF(B5881&lt;'Price Schedules'!$B$3,'Price Schedules'!$A$2,IF(B5881&lt;'Price Schedules'!$B$4,'Price Schedules'!$A$3,'Price Schedules'!$A$4)))</f>
        <v>Inj Med1</v>
      </c>
      <c r="F5881" t="str">
        <f>(IF(B5881&lt;'Price Schedules'!$B$7,'Price Schedules'!$A$6,IF(B5881&lt;'Price Schedules'!$B$8,'Price Schedules'!$A$7,'Price Schedules'!$A$8)))</f>
        <v>Chemo IV1</v>
      </c>
      <c r="G5881" t="str">
        <f>(IF(B5881&lt;'Price Schedules'!$B$11,'Price Schedules'!$A$10,IF(B5881&lt;'Price Schedules'!$B$12,'Price Schedules'!$A$11,'Price Schedules'!$A$12)))</f>
        <v>Chemo Med1</v>
      </c>
      <c r="H5881" t="str">
        <f>IF(B5881&lt;'Price Schedules'!$B$15,'Price Schedules'!$A$14,'Price Schedules'!$A$15)</f>
        <v>PASS1</v>
      </c>
      <c r="I5881" t="str">
        <f>IF(B5881&lt;'Price Schedules'!$B$18,'Price Schedules'!$A$17,'Price Schedules'!$A$18)</f>
        <v>IV1</v>
      </c>
      <c r="J5881" t="s">
        <v>38</v>
      </c>
      <c r="K5881" t="s">
        <v>39</v>
      </c>
      <c r="L5881" t="s">
        <v>40</v>
      </c>
      <c r="M5881" t="s">
        <v>41</v>
      </c>
      <c r="N5881" t="s">
        <v>42</v>
      </c>
      <c r="O5881" t="s">
        <v>43</v>
      </c>
      <c r="P5881" t="s">
        <v>44</v>
      </c>
      <c r="Q5881" t="s">
        <v>45</v>
      </c>
      <c r="R5881" t="str">
        <f t="shared" si="183"/>
        <v>Error</v>
      </c>
      <c r="S5881" t="e">
        <f>VLOOKUP($R5881,'Price Schedules'!$A$1:$H$34,4,FALSE)</f>
        <v>#N/A</v>
      </c>
      <c r="T5881" t="e">
        <f>VLOOKUP(R5881,'Price Schedules'!$A$1:$H$34,5,FALSE)</f>
        <v>#N/A</v>
      </c>
      <c r="U5881" t="e">
        <f>VLOOKUP(R5881,'Price Schedules'!$A$1:$H$34,6,FALSE)</f>
        <v>#N/A</v>
      </c>
      <c r="V5881" t="e">
        <f>VLOOKUP(R5881,'Price Schedules'!$A$1:$H$34,7,FALSE)</f>
        <v>#N/A</v>
      </c>
      <c r="W5881" t="e">
        <f>VLOOKUP(R5881,'Price Schedules'!$A$1:$H$34,8,FALSE)</f>
        <v>#N/A</v>
      </c>
    </row>
    <row r="5882" spans="1:23" x14ac:dyDescent="0.25">
      <c r="A5882">
        <f>Chargemaster!A5883</f>
        <v>0</v>
      </c>
      <c r="B5882">
        <f>Chargemaster!C5883</f>
        <v>0</v>
      </c>
      <c r="C5882">
        <f>Chargemaster!D5883</f>
        <v>0</v>
      </c>
      <c r="D5882" t="e">
        <f t="shared" si="182"/>
        <v>#N/A</v>
      </c>
      <c r="E5882" t="str">
        <f>(IF(B5882&lt;'Price Schedules'!$B$3,'Price Schedules'!$A$2,IF(B5882&lt;'Price Schedules'!$B$4,'Price Schedules'!$A$3,'Price Schedules'!$A$4)))</f>
        <v>Inj Med1</v>
      </c>
      <c r="F5882" t="str">
        <f>(IF(B5882&lt;'Price Schedules'!$B$7,'Price Schedules'!$A$6,IF(B5882&lt;'Price Schedules'!$B$8,'Price Schedules'!$A$7,'Price Schedules'!$A$8)))</f>
        <v>Chemo IV1</v>
      </c>
      <c r="G5882" t="str">
        <f>(IF(B5882&lt;'Price Schedules'!$B$11,'Price Schedules'!$A$10,IF(B5882&lt;'Price Schedules'!$B$12,'Price Schedules'!$A$11,'Price Schedules'!$A$12)))</f>
        <v>Chemo Med1</v>
      </c>
      <c r="H5882" t="str">
        <f>IF(B5882&lt;'Price Schedules'!$B$15,'Price Schedules'!$A$14,'Price Schedules'!$A$15)</f>
        <v>PASS1</v>
      </c>
      <c r="I5882" t="str">
        <f>IF(B5882&lt;'Price Schedules'!$B$18,'Price Schedules'!$A$17,'Price Schedules'!$A$18)</f>
        <v>IV1</v>
      </c>
      <c r="J5882" t="s">
        <v>38</v>
      </c>
      <c r="K5882" t="s">
        <v>39</v>
      </c>
      <c r="L5882" t="s">
        <v>40</v>
      </c>
      <c r="M5882" t="s">
        <v>41</v>
      </c>
      <c r="N5882" t="s">
        <v>42</v>
      </c>
      <c r="O5882" t="s">
        <v>43</v>
      </c>
      <c r="P5882" t="s">
        <v>44</v>
      </c>
      <c r="Q5882" t="s">
        <v>45</v>
      </c>
      <c r="R5882" t="str">
        <f t="shared" si="183"/>
        <v>Error</v>
      </c>
      <c r="S5882" t="e">
        <f>VLOOKUP($R5882,'Price Schedules'!$A$1:$H$34,4,FALSE)</f>
        <v>#N/A</v>
      </c>
      <c r="T5882" t="e">
        <f>VLOOKUP(R5882,'Price Schedules'!$A$1:$H$34,5,FALSE)</f>
        <v>#N/A</v>
      </c>
      <c r="U5882" t="e">
        <f>VLOOKUP(R5882,'Price Schedules'!$A$1:$H$34,6,FALSE)</f>
        <v>#N/A</v>
      </c>
      <c r="V5882" t="e">
        <f>VLOOKUP(R5882,'Price Schedules'!$A$1:$H$34,7,FALSE)</f>
        <v>#N/A</v>
      </c>
      <c r="W5882" t="e">
        <f>VLOOKUP(R5882,'Price Schedules'!$A$1:$H$34,8,FALSE)</f>
        <v>#N/A</v>
      </c>
    </row>
    <row r="5883" spans="1:23" x14ac:dyDescent="0.25">
      <c r="A5883">
        <f>Chargemaster!A5884</f>
        <v>0</v>
      </c>
      <c r="B5883">
        <f>Chargemaster!C5884</f>
        <v>0</v>
      </c>
      <c r="C5883">
        <f>Chargemaster!D5884</f>
        <v>0</v>
      </c>
      <c r="D5883" t="e">
        <f t="shared" si="182"/>
        <v>#N/A</v>
      </c>
      <c r="E5883" t="str">
        <f>(IF(B5883&lt;'Price Schedules'!$B$3,'Price Schedules'!$A$2,IF(B5883&lt;'Price Schedules'!$B$4,'Price Schedules'!$A$3,'Price Schedules'!$A$4)))</f>
        <v>Inj Med1</v>
      </c>
      <c r="F5883" t="str">
        <f>(IF(B5883&lt;'Price Schedules'!$B$7,'Price Schedules'!$A$6,IF(B5883&lt;'Price Schedules'!$B$8,'Price Schedules'!$A$7,'Price Schedules'!$A$8)))</f>
        <v>Chemo IV1</v>
      </c>
      <c r="G5883" t="str">
        <f>(IF(B5883&lt;'Price Schedules'!$B$11,'Price Schedules'!$A$10,IF(B5883&lt;'Price Schedules'!$B$12,'Price Schedules'!$A$11,'Price Schedules'!$A$12)))</f>
        <v>Chemo Med1</v>
      </c>
      <c r="H5883" t="str">
        <f>IF(B5883&lt;'Price Schedules'!$B$15,'Price Schedules'!$A$14,'Price Schedules'!$A$15)</f>
        <v>PASS1</v>
      </c>
      <c r="I5883" t="str">
        <f>IF(B5883&lt;'Price Schedules'!$B$18,'Price Schedules'!$A$17,'Price Schedules'!$A$18)</f>
        <v>IV1</v>
      </c>
      <c r="J5883" t="s">
        <v>38</v>
      </c>
      <c r="K5883" t="s">
        <v>39</v>
      </c>
      <c r="L5883" t="s">
        <v>40</v>
      </c>
      <c r="M5883" t="s">
        <v>41</v>
      </c>
      <c r="N5883" t="s">
        <v>42</v>
      </c>
      <c r="O5883" t="s">
        <v>43</v>
      </c>
      <c r="P5883" t="s">
        <v>44</v>
      </c>
      <c r="Q5883" t="s">
        <v>45</v>
      </c>
      <c r="R5883" t="str">
        <f t="shared" si="183"/>
        <v>Error</v>
      </c>
      <c r="S5883" t="e">
        <f>VLOOKUP($R5883,'Price Schedules'!$A$1:$H$34,4,FALSE)</f>
        <v>#N/A</v>
      </c>
      <c r="T5883" t="e">
        <f>VLOOKUP(R5883,'Price Schedules'!$A$1:$H$34,5,FALSE)</f>
        <v>#N/A</v>
      </c>
      <c r="U5883" t="e">
        <f>VLOOKUP(R5883,'Price Schedules'!$A$1:$H$34,6,FALSE)</f>
        <v>#N/A</v>
      </c>
      <c r="V5883" t="e">
        <f>VLOOKUP(R5883,'Price Schedules'!$A$1:$H$34,7,FALSE)</f>
        <v>#N/A</v>
      </c>
      <c r="W5883" t="e">
        <f>VLOOKUP(R5883,'Price Schedules'!$A$1:$H$34,8,FALSE)</f>
        <v>#N/A</v>
      </c>
    </row>
    <row r="5884" spans="1:23" x14ac:dyDescent="0.25">
      <c r="A5884">
        <f>Chargemaster!A5885</f>
        <v>0</v>
      </c>
      <c r="B5884">
        <f>Chargemaster!C5885</f>
        <v>0</v>
      </c>
      <c r="C5884">
        <f>Chargemaster!D5885</f>
        <v>0</v>
      </c>
      <c r="D5884" t="e">
        <f t="shared" si="182"/>
        <v>#N/A</v>
      </c>
      <c r="E5884" t="str">
        <f>(IF(B5884&lt;'Price Schedules'!$B$3,'Price Schedules'!$A$2,IF(B5884&lt;'Price Schedules'!$B$4,'Price Schedules'!$A$3,'Price Schedules'!$A$4)))</f>
        <v>Inj Med1</v>
      </c>
      <c r="F5884" t="str">
        <f>(IF(B5884&lt;'Price Schedules'!$B$7,'Price Schedules'!$A$6,IF(B5884&lt;'Price Schedules'!$B$8,'Price Schedules'!$A$7,'Price Schedules'!$A$8)))</f>
        <v>Chemo IV1</v>
      </c>
      <c r="G5884" t="str">
        <f>(IF(B5884&lt;'Price Schedules'!$B$11,'Price Schedules'!$A$10,IF(B5884&lt;'Price Schedules'!$B$12,'Price Schedules'!$A$11,'Price Schedules'!$A$12)))</f>
        <v>Chemo Med1</v>
      </c>
      <c r="H5884" t="str">
        <f>IF(B5884&lt;'Price Schedules'!$B$15,'Price Schedules'!$A$14,'Price Schedules'!$A$15)</f>
        <v>PASS1</v>
      </c>
      <c r="I5884" t="str">
        <f>IF(B5884&lt;'Price Schedules'!$B$18,'Price Schedules'!$A$17,'Price Schedules'!$A$18)</f>
        <v>IV1</v>
      </c>
      <c r="J5884" t="s">
        <v>38</v>
      </c>
      <c r="K5884" t="s">
        <v>39</v>
      </c>
      <c r="L5884" t="s">
        <v>40</v>
      </c>
      <c r="M5884" t="s">
        <v>41</v>
      </c>
      <c r="N5884" t="s">
        <v>42</v>
      </c>
      <c r="O5884" t="s">
        <v>43</v>
      </c>
      <c r="P5884" t="s">
        <v>44</v>
      </c>
      <c r="Q5884" t="s">
        <v>45</v>
      </c>
      <c r="R5884" t="str">
        <f t="shared" si="183"/>
        <v>Error</v>
      </c>
      <c r="S5884" t="e">
        <f>VLOOKUP($R5884,'Price Schedules'!$A$1:$H$34,4,FALSE)</f>
        <v>#N/A</v>
      </c>
      <c r="T5884" t="e">
        <f>VLOOKUP(R5884,'Price Schedules'!$A$1:$H$34,5,FALSE)</f>
        <v>#N/A</v>
      </c>
      <c r="U5884" t="e">
        <f>VLOOKUP(R5884,'Price Schedules'!$A$1:$H$34,6,FALSE)</f>
        <v>#N/A</v>
      </c>
      <c r="V5884" t="e">
        <f>VLOOKUP(R5884,'Price Schedules'!$A$1:$H$34,7,FALSE)</f>
        <v>#N/A</v>
      </c>
      <c r="W5884" t="e">
        <f>VLOOKUP(R5884,'Price Schedules'!$A$1:$H$34,8,FALSE)</f>
        <v>#N/A</v>
      </c>
    </row>
    <row r="5885" spans="1:23" x14ac:dyDescent="0.25">
      <c r="A5885">
        <f>Chargemaster!A5886</f>
        <v>0</v>
      </c>
      <c r="B5885">
        <f>Chargemaster!C5886</f>
        <v>0</v>
      </c>
      <c r="C5885">
        <f>Chargemaster!D5886</f>
        <v>0</v>
      </c>
      <c r="D5885" t="e">
        <f t="shared" si="182"/>
        <v>#N/A</v>
      </c>
      <c r="E5885" t="str">
        <f>(IF(B5885&lt;'Price Schedules'!$B$3,'Price Schedules'!$A$2,IF(B5885&lt;'Price Schedules'!$B$4,'Price Schedules'!$A$3,'Price Schedules'!$A$4)))</f>
        <v>Inj Med1</v>
      </c>
      <c r="F5885" t="str">
        <f>(IF(B5885&lt;'Price Schedules'!$B$7,'Price Schedules'!$A$6,IF(B5885&lt;'Price Schedules'!$B$8,'Price Schedules'!$A$7,'Price Schedules'!$A$8)))</f>
        <v>Chemo IV1</v>
      </c>
      <c r="G5885" t="str">
        <f>(IF(B5885&lt;'Price Schedules'!$B$11,'Price Schedules'!$A$10,IF(B5885&lt;'Price Schedules'!$B$12,'Price Schedules'!$A$11,'Price Schedules'!$A$12)))</f>
        <v>Chemo Med1</v>
      </c>
      <c r="H5885" t="str">
        <f>IF(B5885&lt;'Price Schedules'!$B$15,'Price Schedules'!$A$14,'Price Schedules'!$A$15)</f>
        <v>PASS1</v>
      </c>
      <c r="I5885" t="str">
        <f>IF(B5885&lt;'Price Schedules'!$B$18,'Price Schedules'!$A$17,'Price Schedules'!$A$18)</f>
        <v>IV1</v>
      </c>
      <c r="J5885" t="s">
        <v>38</v>
      </c>
      <c r="K5885" t="s">
        <v>39</v>
      </c>
      <c r="L5885" t="s">
        <v>40</v>
      </c>
      <c r="M5885" t="s">
        <v>41</v>
      </c>
      <c r="N5885" t="s">
        <v>42</v>
      </c>
      <c r="O5885" t="s">
        <v>43</v>
      </c>
      <c r="P5885" t="s">
        <v>44</v>
      </c>
      <c r="Q5885" t="s">
        <v>45</v>
      </c>
      <c r="R5885" t="str">
        <f t="shared" si="183"/>
        <v>Error</v>
      </c>
      <c r="S5885" t="e">
        <f>VLOOKUP($R5885,'Price Schedules'!$A$1:$H$34,4,FALSE)</f>
        <v>#N/A</v>
      </c>
      <c r="T5885" t="e">
        <f>VLOOKUP(R5885,'Price Schedules'!$A$1:$H$34,5,FALSE)</f>
        <v>#N/A</v>
      </c>
      <c r="U5885" t="e">
        <f>VLOOKUP(R5885,'Price Schedules'!$A$1:$H$34,6,FALSE)</f>
        <v>#N/A</v>
      </c>
      <c r="V5885" t="e">
        <f>VLOOKUP(R5885,'Price Schedules'!$A$1:$H$34,7,FALSE)</f>
        <v>#N/A</v>
      </c>
      <c r="W5885" t="e">
        <f>VLOOKUP(R5885,'Price Schedules'!$A$1:$H$34,8,FALSE)</f>
        <v>#N/A</v>
      </c>
    </row>
    <row r="5886" spans="1:23" x14ac:dyDescent="0.25">
      <c r="A5886">
        <f>Chargemaster!A5887</f>
        <v>0</v>
      </c>
      <c r="B5886">
        <f>Chargemaster!C5887</f>
        <v>0</v>
      </c>
      <c r="C5886">
        <f>Chargemaster!D5887</f>
        <v>0</v>
      </c>
      <c r="D5886" t="e">
        <f t="shared" si="182"/>
        <v>#N/A</v>
      </c>
      <c r="E5886" t="str">
        <f>(IF(B5886&lt;'Price Schedules'!$B$3,'Price Schedules'!$A$2,IF(B5886&lt;'Price Schedules'!$B$4,'Price Schedules'!$A$3,'Price Schedules'!$A$4)))</f>
        <v>Inj Med1</v>
      </c>
      <c r="F5886" t="str">
        <f>(IF(B5886&lt;'Price Schedules'!$B$7,'Price Schedules'!$A$6,IF(B5886&lt;'Price Schedules'!$B$8,'Price Schedules'!$A$7,'Price Schedules'!$A$8)))</f>
        <v>Chemo IV1</v>
      </c>
      <c r="G5886" t="str">
        <f>(IF(B5886&lt;'Price Schedules'!$B$11,'Price Schedules'!$A$10,IF(B5886&lt;'Price Schedules'!$B$12,'Price Schedules'!$A$11,'Price Schedules'!$A$12)))</f>
        <v>Chemo Med1</v>
      </c>
      <c r="H5886" t="str">
        <f>IF(B5886&lt;'Price Schedules'!$B$15,'Price Schedules'!$A$14,'Price Schedules'!$A$15)</f>
        <v>PASS1</v>
      </c>
      <c r="I5886" t="str">
        <f>IF(B5886&lt;'Price Schedules'!$B$18,'Price Schedules'!$A$17,'Price Schedules'!$A$18)</f>
        <v>IV1</v>
      </c>
      <c r="J5886" t="s">
        <v>38</v>
      </c>
      <c r="K5886" t="s">
        <v>39</v>
      </c>
      <c r="L5886" t="s">
        <v>40</v>
      </c>
      <c r="M5886" t="s">
        <v>41</v>
      </c>
      <c r="N5886" t="s">
        <v>42</v>
      </c>
      <c r="O5886" t="s">
        <v>43</v>
      </c>
      <c r="P5886" t="s">
        <v>44</v>
      </c>
      <c r="Q5886" t="s">
        <v>45</v>
      </c>
      <c r="R5886" t="str">
        <f t="shared" si="183"/>
        <v>Error</v>
      </c>
      <c r="S5886" t="e">
        <f>VLOOKUP($R5886,'Price Schedules'!$A$1:$H$34,4,FALSE)</f>
        <v>#N/A</v>
      </c>
      <c r="T5886" t="e">
        <f>VLOOKUP(R5886,'Price Schedules'!$A$1:$H$34,5,FALSE)</f>
        <v>#N/A</v>
      </c>
      <c r="U5886" t="e">
        <f>VLOOKUP(R5886,'Price Schedules'!$A$1:$H$34,6,FALSE)</f>
        <v>#N/A</v>
      </c>
      <c r="V5886" t="e">
        <f>VLOOKUP(R5886,'Price Schedules'!$A$1:$H$34,7,FALSE)</f>
        <v>#N/A</v>
      </c>
      <c r="W5886" t="e">
        <f>VLOOKUP(R5886,'Price Schedules'!$A$1:$H$34,8,FALSE)</f>
        <v>#N/A</v>
      </c>
    </row>
    <row r="5887" spans="1:23" x14ac:dyDescent="0.25">
      <c r="A5887">
        <f>Chargemaster!A5888</f>
        <v>0</v>
      </c>
      <c r="B5887">
        <f>Chargemaster!C5888</f>
        <v>0</v>
      </c>
      <c r="C5887">
        <f>Chargemaster!D5888</f>
        <v>0</v>
      </c>
      <c r="D5887" t="e">
        <f t="shared" si="182"/>
        <v>#N/A</v>
      </c>
      <c r="E5887" t="str">
        <f>(IF(B5887&lt;'Price Schedules'!$B$3,'Price Schedules'!$A$2,IF(B5887&lt;'Price Schedules'!$B$4,'Price Schedules'!$A$3,'Price Schedules'!$A$4)))</f>
        <v>Inj Med1</v>
      </c>
      <c r="F5887" t="str">
        <f>(IF(B5887&lt;'Price Schedules'!$B$7,'Price Schedules'!$A$6,IF(B5887&lt;'Price Schedules'!$B$8,'Price Schedules'!$A$7,'Price Schedules'!$A$8)))</f>
        <v>Chemo IV1</v>
      </c>
      <c r="G5887" t="str">
        <f>(IF(B5887&lt;'Price Schedules'!$B$11,'Price Schedules'!$A$10,IF(B5887&lt;'Price Schedules'!$B$12,'Price Schedules'!$A$11,'Price Schedules'!$A$12)))</f>
        <v>Chemo Med1</v>
      </c>
      <c r="H5887" t="str">
        <f>IF(B5887&lt;'Price Schedules'!$B$15,'Price Schedules'!$A$14,'Price Schedules'!$A$15)</f>
        <v>PASS1</v>
      </c>
      <c r="I5887" t="str">
        <f>IF(B5887&lt;'Price Schedules'!$B$18,'Price Schedules'!$A$17,'Price Schedules'!$A$18)</f>
        <v>IV1</v>
      </c>
      <c r="J5887" t="s">
        <v>38</v>
      </c>
      <c r="K5887" t="s">
        <v>39</v>
      </c>
      <c r="L5887" t="s">
        <v>40</v>
      </c>
      <c r="M5887" t="s">
        <v>41</v>
      </c>
      <c r="N5887" t="s">
        <v>42</v>
      </c>
      <c r="O5887" t="s">
        <v>43</v>
      </c>
      <c r="P5887" t="s">
        <v>44</v>
      </c>
      <c r="Q5887" t="s">
        <v>45</v>
      </c>
      <c r="R5887" t="str">
        <f t="shared" si="183"/>
        <v>Error</v>
      </c>
      <c r="S5887" t="e">
        <f>VLOOKUP($R5887,'Price Schedules'!$A$1:$H$34,4,FALSE)</f>
        <v>#N/A</v>
      </c>
      <c r="T5887" t="e">
        <f>VLOOKUP(R5887,'Price Schedules'!$A$1:$H$34,5,FALSE)</f>
        <v>#N/A</v>
      </c>
      <c r="U5887" t="e">
        <f>VLOOKUP(R5887,'Price Schedules'!$A$1:$H$34,6,FALSE)</f>
        <v>#N/A</v>
      </c>
      <c r="V5887" t="e">
        <f>VLOOKUP(R5887,'Price Schedules'!$A$1:$H$34,7,FALSE)</f>
        <v>#N/A</v>
      </c>
      <c r="W5887" t="e">
        <f>VLOOKUP(R5887,'Price Schedules'!$A$1:$H$34,8,FALSE)</f>
        <v>#N/A</v>
      </c>
    </row>
    <row r="5888" spans="1:23" x14ac:dyDescent="0.25">
      <c r="A5888">
        <f>Chargemaster!A5889</f>
        <v>0</v>
      </c>
      <c r="B5888">
        <f>Chargemaster!C5889</f>
        <v>0</v>
      </c>
      <c r="C5888">
        <f>Chargemaster!D5889</f>
        <v>0</v>
      </c>
      <c r="D5888" t="e">
        <f t="shared" si="182"/>
        <v>#N/A</v>
      </c>
      <c r="E5888" t="str">
        <f>(IF(B5888&lt;'Price Schedules'!$B$3,'Price Schedules'!$A$2,IF(B5888&lt;'Price Schedules'!$B$4,'Price Schedules'!$A$3,'Price Schedules'!$A$4)))</f>
        <v>Inj Med1</v>
      </c>
      <c r="F5888" t="str">
        <f>(IF(B5888&lt;'Price Schedules'!$B$7,'Price Schedules'!$A$6,IF(B5888&lt;'Price Schedules'!$B$8,'Price Schedules'!$A$7,'Price Schedules'!$A$8)))</f>
        <v>Chemo IV1</v>
      </c>
      <c r="G5888" t="str">
        <f>(IF(B5888&lt;'Price Schedules'!$B$11,'Price Schedules'!$A$10,IF(B5888&lt;'Price Schedules'!$B$12,'Price Schedules'!$A$11,'Price Schedules'!$A$12)))</f>
        <v>Chemo Med1</v>
      </c>
      <c r="H5888" t="str">
        <f>IF(B5888&lt;'Price Schedules'!$B$15,'Price Schedules'!$A$14,'Price Schedules'!$A$15)</f>
        <v>PASS1</v>
      </c>
      <c r="I5888" t="str">
        <f>IF(B5888&lt;'Price Schedules'!$B$18,'Price Schedules'!$A$17,'Price Schedules'!$A$18)</f>
        <v>IV1</v>
      </c>
      <c r="J5888" t="s">
        <v>38</v>
      </c>
      <c r="K5888" t="s">
        <v>39</v>
      </c>
      <c r="L5888" t="s">
        <v>40</v>
      </c>
      <c r="M5888" t="s">
        <v>41</v>
      </c>
      <c r="N5888" t="s">
        <v>42</v>
      </c>
      <c r="O5888" t="s">
        <v>43</v>
      </c>
      <c r="P5888" t="s">
        <v>44</v>
      </c>
      <c r="Q5888" t="s">
        <v>45</v>
      </c>
      <c r="R5888" t="str">
        <f t="shared" si="183"/>
        <v>Error</v>
      </c>
      <c r="S5888" t="e">
        <f>VLOOKUP($R5888,'Price Schedules'!$A$1:$H$34,4,FALSE)</f>
        <v>#N/A</v>
      </c>
      <c r="T5888" t="e">
        <f>VLOOKUP(R5888,'Price Schedules'!$A$1:$H$34,5,FALSE)</f>
        <v>#N/A</v>
      </c>
      <c r="U5888" t="e">
        <f>VLOOKUP(R5888,'Price Schedules'!$A$1:$H$34,6,FALSE)</f>
        <v>#N/A</v>
      </c>
      <c r="V5888" t="e">
        <f>VLOOKUP(R5888,'Price Schedules'!$A$1:$H$34,7,FALSE)</f>
        <v>#N/A</v>
      </c>
      <c r="W5888" t="e">
        <f>VLOOKUP(R5888,'Price Schedules'!$A$1:$H$34,8,FALSE)</f>
        <v>#N/A</v>
      </c>
    </row>
    <row r="5889" spans="1:23" x14ac:dyDescent="0.25">
      <c r="A5889">
        <f>Chargemaster!A5890</f>
        <v>0</v>
      </c>
      <c r="B5889">
        <f>Chargemaster!C5890</f>
        <v>0</v>
      </c>
      <c r="C5889">
        <f>Chargemaster!D5890</f>
        <v>0</v>
      </c>
      <c r="D5889" t="e">
        <f t="shared" si="182"/>
        <v>#N/A</v>
      </c>
      <c r="E5889" t="str">
        <f>(IF(B5889&lt;'Price Schedules'!$B$3,'Price Schedules'!$A$2,IF(B5889&lt;'Price Schedules'!$B$4,'Price Schedules'!$A$3,'Price Schedules'!$A$4)))</f>
        <v>Inj Med1</v>
      </c>
      <c r="F5889" t="str">
        <f>(IF(B5889&lt;'Price Schedules'!$B$7,'Price Schedules'!$A$6,IF(B5889&lt;'Price Schedules'!$B$8,'Price Schedules'!$A$7,'Price Schedules'!$A$8)))</f>
        <v>Chemo IV1</v>
      </c>
      <c r="G5889" t="str">
        <f>(IF(B5889&lt;'Price Schedules'!$B$11,'Price Schedules'!$A$10,IF(B5889&lt;'Price Schedules'!$B$12,'Price Schedules'!$A$11,'Price Schedules'!$A$12)))</f>
        <v>Chemo Med1</v>
      </c>
      <c r="H5889" t="str">
        <f>IF(B5889&lt;'Price Schedules'!$B$15,'Price Schedules'!$A$14,'Price Schedules'!$A$15)</f>
        <v>PASS1</v>
      </c>
      <c r="I5889" t="str">
        <f>IF(B5889&lt;'Price Schedules'!$B$18,'Price Schedules'!$A$17,'Price Schedules'!$A$18)</f>
        <v>IV1</v>
      </c>
      <c r="J5889" t="s">
        <v>38</v>
      </c>
      <c r="K5889" t="s">
        <v>39</v>
      </c>
      <c r="L5889" t="s">
        <v>40</v>
      </c>
      <c r="M5889" t="s">
        <v>41</v>
      </c>
      <c r="N5889" t="s">
        <v>42</v>
      </c>
      <c r="O5889" t="s">
        <v>43</v>
      </c>
      <c r="P5889" t="s">
        <v>44</v>
      </c>
      <c r="Q5889" t="s">
        <v>45</v>
      </c>
      <c r="R5889" t="str">
        <f t="shared" si="183"/>
        <v>Error</v>
      </c>
      <c r="S5889" t="e">
        <f>VLOOKUP($R5889,'Price Schedules'!$A$1:$H$34,4,FALSE)</f>
        <v>#N/A</v>
      </c>
      <c r="T5889" t="e">
        <f>VLOOKUP(R5889,'Price Schedules'!$A$1:$H$34,5,FALSE)</f>
        <v>#N/A</v>
      </c>
      <c r="U5889" t="e">
        <f>VLOOKUP(R5889,'Price Schedules'!$A$1:$H$34,6,FALSE)</f>
        <v>#N/A</v>
      </c>
      <c r="V5889" t="e">
        <f>VLOOKUP(R5889,'Price Schedules'!$A$1:$H$34,7,FALSE)</f>
        <v>#N/A</v>
      </c>
      <c r="W5889" t="e">
        <f>VLOOKUP(R5889,'Price Schedules'!$A$1:$H$34,8,FALSE)</f>
        <v>#N/A</v>
      </c>
    </row>
    <row r="5890" spans="1:23" x14ac:dyDescent="0.25">
      <c r="A5890">
        <f>Chargemaster!A5891</f>
        <v>0</v>
      </c>
      <c r="B5890">
        <f>Chargemaster!C5891</f>
        <v>0</v>
      </c>
      <c r="C5890">
        <f>Chargemaster!D5891</f>
        <v>0</v>
      </c>
      <c r="D5890" t="e">
        <f t="shared" si="182"/>
        <v>#N/A</v>
      </c>
      <c r="E5890" t="str">
        <f>(IF(B5890&lt;'Price Schedules'!$B$3,'Price Schedules'!$A$2,IF(B5890&lt;'Price Schedules'!$B$4,'Price Schedules'!$A$3,'Price Schedules'!$A$4)))</f>
        <v>Inj Med1</v>
      </c>
      <c r="F5890" t="str">
        <f>(IF(B5890&lt;'Price Schedules'!$B$7,'Price Schedules'!$A$6,IF(B5890&lt;'Price Schedules'!$B$8,'Price Schedules'!$A$7,'Price Schedules'!$A$8)))</f>
        <v>Chemo IV1</v>
      </c>
      <c r="G5890" t="str">
        <f>(IF(B5890&lt;'Price Schedules'!$B$11,'Price Schedules'!$A$10,IF(B5890&lt;'Price Schedules'!$B$12,'Price Schedules'!$A$11,'Price Schedules'!$A$12)))</f>
        <v>Chemo Med1</v>
      </c>
      <c r="H5890" t="str">
        <f>IF(B5890&lt;'Price Schedules'!$B$15,'Price Schedules'!$A$14,'Price Schedules'!$A$15)</f>
        <v>PASS1</v>
      </c>
      <c r="I5890" t="str">
        <f>IF(B5890&lt;'Price Schedules'!$B$18,'Price Schedules'!$A$17,'Price Schedules'!$A$18)</f>
        <v>IV1</v>
      </c>
      <c r="J5890" t="s">
        <v>38</v>
      </c>
      <c r="K5890" t="s">
        <v>39</v>
      </c>
      <c r="L5890" t="s">
        <v>40</v>
      </c>
      <c r="M5890" t="s">
        <v>41</v>
      </c>
      <c r="N5890" t="s">
        <v>42</v>
      </c>
      <c r="O5890" t="s">
        <v>43</v>
      </c>
      <c r="P5890" t="s">
        <v>44</v>
      </c>
      <c r="Q5890" t="s">
        <v>45</v>
      </c>
      <c r="R5890" t="str">
        <f t="shared" si="183"/>
        <v>Error</v>
      </c>
      <c r="S5890" t="e">
        <f>VLOOKUP($R5890,'Price Schedules'!$A$1:$H$34,4,FALSE)</f>
        <v>#N/A</v>
      </c>
      <c r="T5890" t="e">
        <f>VLOOKUP(R5890,'Price Schedules'!$A$1:$H$34,5,FALSE)</f>
        <v>#N/A</v>
      </c>
      <c r="U5890" t="e">
        <f>VLOOKUP(R5890,'Price Schedules'!$A$1:$H$34,6,FALSE)</f>
        <v>#N/A</v>
      </c>
      <c r="V5890" t="e">
        <f>VLOOKUP(R5890,'Price Schedules'!$A$1:$H$34,7,FALSE)</f>
        <v>#N/A</v>
      </c>
      <c r="W5890" t="e">
        <f>VLOOKUP(R5890,'Price Schedules'!$A$1:$H$34,8,FALSE)</f>
        <v>#N/A</v>
      </c>
    </row>
    <row r="5891" spans="1:23" x14ac:dyDescent="0.25">
      <c r="A5891">
        <f>Chargemaster!A5892</f>
        <v>0</v>
      </c>
      <c r="B5891">
        <f>Chargemaster!C5892</f>
        <v>0</v>
      </c>
      <c r="C5891">
        <f>Chargemaster!D5892</f>
        <v>0</v>
      </c>
      <c r="D5891" t="e">
        <f t="shared" ref="D5891:D5954" si="184">IF(((B5891*(S5891+1))+T5891)&lt;W5891,W5891,((B5891*(S5891+1))+T5891))</f>
        <v>#N/A</v>
      </c>
      <c r="E5891" t="str">
        <f>(IF(B5891&lt;'Price Schedules'!$B$3,'Price Schedules'!$A$2,IF(B5891&lt;'Price Schedules'!$B$4,'Price Schedules'!$A$3,'Price Schedules'!$A$4)))</f>
        <v>Inj Med1</v>
      </c>
      <c r="F5891" t="str">
        <f>(IF(B5891&lt;'Price Schedules'!$B$7,'Price Schedules'!$A$6,IF(B5891&lt;'Price Schedules'!$B$8,'Price Schedules'!$A$7,'Price Schedules'!$A$8)))</f>
        <v>Chemo IV1</v>
      </c>
      <c r="G5891" t="str">
        <f>(IF(B5891&lt;'Price Schedules'!$B$11,'Price Schedules'!$A$10,IF(B5891&lt;'Price Schedules'!$B$12,'Price Schedules'!$A$11,'Price Schedules'!$A$12)))</f>
        <v>Chemo Med1</v>
      </c>
      <c r="H5891" t="str">
        <f>IF(B5891&lt;'Price Schedules'!$B$15,'Price Schedules'!$A$14,'Price Schedules'!$A$15)</f>
        <v>PASS1</v>
      </c>
      <c r="I5891" t="str">
        <f>IF(B5891&lt;'Price Schedules'!$B$18,'Price Schedules'!$A$17,'Price Schedules'!$A$18)</f>
        <v>IV1</v>
      </c>
      <c r="J5891" t="s">
        <v>38</v>
      </c>
      <c r="K5891" t="s">
        <v>39</v>
      </c>
      <c r="L5891" t="s">
        <v>40</v>
      </c>
      <c r="M5891" t="s">
        <v>41</v>
      </c>
      <c r="N5891" t="s">
        <v>42</v>
      </c>
      <c r="O5891" t="s">
        <v>43</v>
      </c>
      <c r="P5891" t="s">
        <v>44</v>
      </c>
      <c r="Q5891" t="s">
        <v>45</v>
      </c>
      <c r="R5891" t="str">
        <f t="shared" ref="R5891:R5954" si="185">IF(C5891=$E$1,E5891,IF(C5891=$F$1,F5891,IF(C5891=$G$1,G5891,IF(C5891=$H$1,H5891,IF(C5891=$I$1,I5891,IF(C5891=$J$1,J5891,IF(C5891=$K$1,K5891,IF(C5891=$L$1,L5891,IF(C5891=$M$1,M5891,IF(C5891=$N$1,N5891,IF(C5891=$O$1,O5891,IF(C5891=$P$1,P5891,IF(C5891=$Q$1,Q5891,"Error")))))))))))))</f>
        <v>Error</v>
      </c>
      <c r="S5891" t="e">
        <f>VLOOKUP($R5891,'Price Schedules'!$A$1:$H$34,4,FALSE)</f>
        <v>#N/A</v>
      </c>
      <c r="T5891" t="e">
        <f>VLOOKUP(R5891,'Price Schedules'!$A$1:$H$34,5,FALSE)</f>
        <v>#N/A</v>
      </c>
      <c r="U5891" t="e">
        <f>VLOOKUP(R5891,'Price Schedules'!$A$1:$H$34,6,FALSE)</f>
        <v>#N/A</v>
      </c>
      <c r="V5891" t="e">
        <f>VLOOKUP(R5891,'Price Schedules'!$A$1:$H$34,7,FALSE)</f>
        <v>#N/A</v>
      </c>
      <c r="W5891" t="e">
        <f>VLOOKUP(R5891,'Price Schedules'!$A$1:$H$34,8,FALSE)</f>
        <v>#N/A</v>
      </c>
    </row>
    <row r="5892" spans="1:23" x14ac:dyDescent="0.25">
      <c r="A5892">
        <f>Chargemaster!A5893</f>
        <v>0</v>
      </c>
      <c r="B5892">
        <f>Chargemaster!C5893</f>
        <v>0</v>
      </c>
      <c r="C5892">
        <f>Chargemaster!D5893</f>
        <v>0</v>
      </c>
      <c r="D5892" t="e">
        <f t="shared" si="184"/>
        <v>#N/A</v>
      </c>
      <c r="E5892" t="str">
        <f>(IF(B5892&lt;'Price Schedules'!$B$3,'Price Schedules'!$A$2,IF(B5892&lt;'Price Schedules'!$B$4,'Price Schedules'!$A$3,'Price Schedules'!$A$4)))</f>
        <v>Inj Med1</v>
      </c>
      <c r="F5892" t="str">
        <f>(IF(B5892&lt;'Price Schedules'!$B$7,'Price Schedules'!$A$6,IF(B5892&lt;'Price Schedules'!$B$8,'Price Schedules'!$A$7,'Price Schedules'!$A$8)))</f>
        <v>Chemo IV1</v>
      </c>
      <c r="G5892" t="str">
        <f>(IF(B5892&lt;'Price Schedules'!$B$11,'Price Schedules'!$A$10,IF(B5892&lt;'Price Schedules'!$B$12,'Price Schedules'!$A$11,'Price Schedules'!$A$12)))</f>
        <v>Chemo Med1</v>
      </c>
      <c r="H5892" t="str">
        <f>IF(B5892&lt;'Price Schedules'!$B$15,'Price Schedules'!$A$14,'Price Schedules'!$A$15)</f>
        <v>PASS1</v>
      </c>
      <c r="I5892" t="str">
        <f>IF(B5892&lt;'Price Schedules'!$B$18,'Price Schedules'!$A$17,'Price Schedules'!$A$18)</f>
        <v>IV1</v>
      </c>
      <c r="J5892" t="s">
        <v>38</v>
      </c>
      <c r="K5892" t="s">
        <v>39</v>
      </c>
      <c r="L5892" t="s">
        <v>40</v>
      </c>
      <c r="M5892" t="s">
        <v>41</v>
      </c>
      <c r="N5892" t="s">
        <v>42</v>
      </c>
      <c r="O5892" t="s">
        <v>43</v>
      </c>
      <c r="P5892" t="s">
        <v>44</v>
      </c>
      <c r="Q5892" t="s">
        <v>45</v>
      </c>
      <c r="R5892" t="str">
        <f t="shared" si="185"/>
        <v>Error</v>
      </c>
      <c r="S5892" t="e">
        <f>VLOOKUP($R5892,'Price Schedules'!$A$1:$H$34,4,FALSE)</f>
        <v>#N/A</v>
      </c>
      <c r="T5892" t="e">
        <f>VLOOKUP(R5892,'Price Schedules'!$A$1:$H$34,5,FALSE)</f>
        <v>#N/A</v>
      </c>
      <c r="U5892" t="e">
        <f>VLOOKUP(R5892,'Price Schedules'!$A$1:$H$34,6,FALSE)</f>
        <v>#N/A</v>
      </c>
      <c r="V5892" t="e">
        <f>VLOOKUP(R5892,'Price Schedules'!$A$1:$H$34,7,FALSE)</f>
        <v>#N/A</v>
      </c>
      <c r="W5892" t="e">
        <f>VLOOKUP(R5892,'Price Schedules'!$A$1:$H$34,8,FALSE)</f>
        <v>#N/A</v>
      </c>
    </row>
    <row r="5893" spans="1:23" x14ac:dyDescent="0.25">
      <c r="A5893">
        <f>Chargemaster!A5894</f>
        <v>0</v>
      </c>
      <c r="B5893">
        <f>Chargemaster!C5894</f>
        <v>0</v>
      </c>
      <c r="C5893">
        <f>Chargemaster!D5894</f>
        <v>0</v>
      </c>
      <c r="D5893" t="e">
        <f t="shared" si="184"/>
        <v>#N/A</v>
      </c>
      <c r="E5893" t="str">
        <f>(IF(B5893&lt;'Price Schedules'!$B$3,'Price Schedules'!$A$2,IF(B5893&lt;'Price Schedules'!$B$4,'Price Schedules'!$A$3,'Price Schedules'!$A$4)))</f>
        <v>Inj Med1</v>
      </c>
      <c r="F5893" t="str">
        <f>(IF(B5893&lt;'Price Schedules'!$B$7,'Price Schedules'!$A$6,IF(B5893&lt;'Price Schedules'!$B$8,'Price Schedules'!$A$7,'Price Schedules'!$A$8)))</f>
        <v>Chemo IV1</v>
      </c>
      <c r="G5893" t="str">
        <f>(IF(B5893&lt;'Price Schedules'!$B$11,'Price Schedules'!$A$10,IF(B5893&lt;'Price Schedules'!$B$12,'Price Schedules'!$A$11,'Price Schedules'!$A$12)))</f>
        <v>Chemo Med1</v>
      </c>
      <c r="H5893" t="str">
        <f>IF(B5893&lt;'Price Schedules'!$B$15,'Price Schedules'!$A$14,'Price Schedules'!$A$15)</f>
        <v>PASS1</v>
      </c>
      <c r="I5893" t="str">
        <f>IF(B5893&lt;'Price Schedules'!$B$18,'Price Schedules'!$A$17,'Price Schedules'!$A$18)</f>
        <v>IV1</v>
      </c>
      <c r="J5893" t="s">
        <v>38</v>
      </c>
      <c r="K5893" t="s">
        <v>39</v>
      </c>
      <c r="L5893" t="s">
        <v>40</v>
      </c>
      <c r="M5893" t="s">
        <v>41</v>
      </c>
      <c r="N5893" t="s">
        <v>42</v>
      </c>
      <c r="O5893" t="s">
        <v>43</v>
      </c>
      <c r="P5893" t="s">
        <v>44</v>
      </c>
      <c r="Q5893" t="s">
        <v>45</v>
      </c>
      <c r="R5893" t="str">
        <f t="shared" si="185"/>
        <v>Error</v>
      </c>
      <c r="S5893" t="e">
        <f>VLOOKUP($R5893,'Price Schedules'!$A$1:$H$34,4,FALSE)</f>
        <v>#N/A</v>
      </c>
      <c r="T5893" t="e">
        <f>VLOOKUP(R5893,'Price Schedules'!$A$1:$H$34,5,FALSE)</f>
        <v>#N/A</v>
      </c>
      <c r="U5893" t="e">
        <f>VLOOKUP(R5893,'Price Schedules'!$A$1:$H$34,6,FALSE)</f>
        <v>#N/A</v>
      </c>
      <c r="V5893" t="e">
        <f>VLOOKUP(R5893,'Price Schedules'!$A$1:$H$34,7,FALSE)</f>
        <v>#N/A</v>
      </c>
      <c r="W5893" t="e">
        <f>VLOOKUP(R5893,'Price Schedules'!$A$1:$H$34,8,FALSE)</f>
        <v>#N/A</v>
      </c>
    </row>
    <row r="5894" spans="1:23" x14ac:dyDescent="0.25">
      <c r="A5894">
        <f>Chargemaster!A5895</f>
        <v>0</v>
      </c>
      <c r="B5894">
        <f>Chargemaster!C5895</f>
        <v>0</v>
      </c>
      <c r="C5894">
        <f>Chargemaster!D5895</f>
        <v>0</v>
      </c>
      <c r="D5894" t="e">
        <f t="shared" si="184"/>
        <v>#N/A</v>
      </c>
      <c r="E5894" t="str">
        <f>(IF(B5894&lt;'Price Schedules'!$B$3,'Price Schedules'!$A$2,IF(B5894&lt;'Price Schedules'!$B$4,'Price Schedules'!$A$3,'Price Schedules'!$A$4)))</f>
        <v>Inj Med1</v>
      </c>
      <c r="F5894" t="str">
        <f>(IF(B5894&lt;'Price Schedules'!$B$7,'Price Schedules'!$A$6,IF(B5894&lt;'Price Schedules'!$B$8,'Price Schedules'!$A$7,'Price Schedules'!$A$8)))</f>
        <v>Chemo IV1</v>
      </c>
      <c r="G5894" t="str">
        <f>(IF(B5894&lt;'Price Schedules'!$B$11,'Price Schedules'!$A$10,IF(B5894&lt;'Price Schedules'!$B$12,'Price Schedules'!$A$11,'Price Schedules'!$A$12)))</f>
        <v>Chemo Med1</v>
      </c>
      <c r="H5894" t="str">
        <f>IF(B5894&lt;'Price Schedules'!$B$15,'Price Schedules'!$A$14,'Price Schedules'!$A$15)</f>
        <v>PASS1</v>
      </c>
      <c r="I5894" t="str">
        <f>IF(B5894&lt;'Price Schedules'!$B$18,'Price Schedules'!$A$17,'Price Schedules'!$A$18)</f>
        <v>IV1</v>
      </c>
      <c r="J5894" t="s">
        <v>38</v>
      </c>
      <c r="K5894" t="s">
        <v>39</v>
      </c>
      <c r="L5894" t="s">
        <v>40</v>
      </c>
      <c r="M5894" t="s">
        <v>41</v>
      </c>
      <c r="N5894" t="s">
        <v>42</v>
      </c>
      <c r="O5894" t="s">
        <v>43</v>
      </c>
      <c r="P5894" t="s">
        <v>44</v>
      </c>
      <c r="Q5894" t="s">
        <v>45</v>
      </c>
      <c r="R5894" t="str">
        <f t="shared" si="185"/>
        <v>Error</v>
      </c>
      <c r="S5894" t="e">
        <f>VLOOKUP($R5894,'Price Schedules'!$A$1:$H$34,4,FALSE)</f>
        <v>#N/A</v>
      </c>
      <c r="T5894" t="e">
        <f>VLOOKUP(R5894,'Price Schedules'!$A$1:$H$34,5,FALSE)</f>
        <v>#N/A</v>
      </c>
      <c r="U5894" t="e">
        <f>VLOOKUP(R5894,'Price Schedules'!$A$1:$H$34,6,FALSE)</f>
        <v>#N/A</v>
      </c>
      <c r="V5894" t="e">
        <f>VLOOKUP(R5894,'Price Schedules'!$A$1:$H$34,7,FALSE)</f>
        <v>#N/A</v>
      </c>
      <c r="W5894" t="e">
        <f>VLOOKUP(R5894,'Price Schedules'!$A$1:$H$34,8,FALSE)</f>
        <v>#N/A</v>
      </c>
    </row>
    <row r="5895" spans="1:23" x14ac:dyDescent="0.25">
      <c r="A5895">
        <f>Chargemaster!A5896</f>
        <v>0</v>
      </c>
      <c r="B5895">
        <f>Chargemaster!C5896</f>
        <v>0</v>
      </c>
      <c r="C5895">
        <f>Chargemaster!D5896</f>
        <v>0</v>
      </c>
      <c r="D5895" t="e">
        <f t="shared" si="184"/>
        <v>#N/A</v>
      </c>
      <c r="E5895" t="str">
        <f>(IF(B5895&lt;'Price Schedules'!$B$3,'Price Schedules'!$A$2,IF(B5895&lt;'Price Schedules'!$B$4,'Price Schedules'!$A$3,'Price Schedules'!$A$4)))</f>
        <v>Inj Med1</v>
      </c>
      <c r="F5895" t="str">
        <f>(IF(B5895&lt;'Price Schedules'!$B$7,'Price Schedules'!$A$6,IF(B5895&lt;'Price Schedules'!$B$8,'Price Schedules'!$A$7,'Price Schedules'!$A$8)))</f>
        <v>Chemo IV1</v>
      </c>
      <c r="G5895" t="str">
        <f>(IF(B5895&lt;'Price Schedules'!$B$11,'Price Schedules'!$A$10,IF(B5895&lt;'Price Schedules'!$B$12,'Price Schedules'!$A$11,'Price Schedules'!$A$12)))</f>
        <v>Chemo Med1</v>
      </c>
      <c r="H5895" t="str">
        <f>IF(B5895&lt;'Price Schedules'!$B$15,'Price Schedules'!$A$14,'Price Schedules'!$A$15)</f>
        <v>PASS1</v>
      </c>
      <c r="I5895" t="str">
        <f>IF(B5895&lt;'Price Schedules'!$B$18,'Price Schedules'!$A$17,'Price Schedules'!$A$18)</f>
        <v>IV1</v>
      </c>
      <c r="J5895" t="s">
        <v>38</v>
      </c>
      <c r="K5895" t="s">
        <v>39</v>
      </c>
      <c r="L5895" t="s">
        <v>40</v>
      </c>
      <c r="M5895" t="s">
        <v>41</v>
      </c>
      <c r="N5895" t="s">
        <v>42</v>
      </c>
      <c r="O5895" t="s">
        <v>43</v>
      </c>
      <c r="P5895" t="s">
        <v>44</v>
      </c>
      <c r="Q5895" t="s">
        <v>45</v>
      </c>
      <c r="R5895" t="str">
        <f t="shared" si="185"/>
        <v>Error</v>
      </c>
      <c r="S5895" t="e">
        <f>VLOOKUP($R5895,'Price Schedules'!$A$1:$H$34,4,FALSE)</f>
        <v>#N/A</v>
      </c>
      <c r="T5895" t="e">
        <f>VLOOKUP(R5895,'Price Schedules'!$A$1:$H$34,5,FALSE)</f>
        <v>#N/A</v>
      </c>
      <c r="U5895" t="e">
        <f>VLOOKUP(R5895,'Price Schedules'!$A$1:$H$34,6,FALSE)</f>
        <v>#N/A</v>
      </c>
      <c r="V5895" t="e">
        <f>VLOOKUP(R5895,'Price Schedules'!$A$1:$H$34,7,FALSE)</f>
        <v>#N/A</v>
      </c>
      <c r="W5895" t="e">
        <f>VLOOKUP(R5895,'Price Schedules'!$A$1:$H$34,8,FALSE)</f>
        <v>#N/A</v>
      </c>
    </row>
    <row r="5896" spans="1:23" x14ac:dyDescent="0.25">
      <c r="A5896">
        <f>Chargemaster!A5897</f>
        <v>0</v>
      </c>
      <c r="B5896">
        <f>Chargemaster!C5897</f>
        <v>0</v>
      </c>
      <c r="C5896">
        <f>Chargemaster!D5897</f>
        <v>0</v>
      </c>
      <c r="D5896" t="e">
        <f t="shared" si="184"/>
        <v>#N/A</v>
      </c>
      <c r="E5896" t="str">
        <f>(IF(B5896&lt;'Price Schedules'!$B$3,'Price Schedules'!$A$2,IF(B5896&lt;'Price Schedules'!$B$4,'Price Schedules'!$A$3,'Price Schedules'!$A$4)))</f>
        <v>Inj Med1</v>
      </c>
      <c r="F5896" t="str">
        <f>(IF(B5896&lt;'Price Schedules'!$B$7,'Price Schedules'!$A$6,IF(B5896&lt;'Price Schedules'!$B$8,'Price Schedules'!$A$7,'Price Schedules'!$A$8)))</f>
        <v>Chemo IV1</v>
      </c>
      <c r="G5896" t="str">
        <f>(IF(B5896&lt;'Price Schedules'!$B$11,'Price Schedules'!$A$10,IF(B5896&lt;'Price Schedules'!$B$12,'Price Schedules'!$A$11,'Price Schedules'!$A$12)))</f>
        <v>Chemo Med1</v>
      </c>
      <c r="H5896" t="str">
        <f>IF(B5896&lt;'Price Schedules'!$B$15,'Price Schedules'!$A$14,'Price Schedules'!$A$15)</f>
        <v>PASS1</v>
      </c>
      <c r="I5896" t="str">
        <f>IF(B5896&lt;'Price Schedules'!$B$18,'Price Schedules'!$A$17,'Price Schedules'!$A$18)</f>
        <v>IV1</v>
      </c>
      <c r="J5896" t="s">
        <v>38</v>
      </c>
      <c r="K5896" t="s">
        <v>39</v>
      </c>
      <c r="L5896" t="s">
        <v>40</v>
      </c>
      <c r="M5896" t="s">
        <v>41</v>
      </c>
      <c r="N5896" t="s">
        <v>42</v>
      </c>
      <c r="O5896" t="s">
        <v>43</v>
      </c>
      <c r="P5896" t="s">
        <v>44</v>
      </c>
      <c r="Q5896" t="s">
        <v>45</v>
      </c>
      <c r="R5896" t="str">
        <f t="shared" si="185"/>
        <v>Error</v>
      </c>
      <c r="S5896" t="e">
        <f>VLOOKUP($R5896,'Price Schedules'!$A$1:$H$34,4,FALSE)</f>
        <v>#N/A</v>
      </c>
      <c r="T5896" t="e">
        <f>VLOOKUP(R5896,'Price Schedules'!$A$1:$H$34,5,FALSE)</f>
        <v>#N/A</v>
      </c>
      <c r="U5896" t="e">
        <f>VLOOKUP(R5896,'Price Schedules'!$A$1:$H$34,6,FALSE)</f>
        <v>#N/A</v>
      </c>
      <c r="V5896" t="e">
        <f>VLOOKUP(R5896,'Price Schedules'!$A$1:$H$34,7,FALSE)</f>
        <v>#N/A</v>
      </c>
      <c r="W5896" t="e">
        <f>VLOOKUP(R5896,'Price Schedules'!$A$1:$H$34,8,FALSE)</f>
        <v>#N/A</v>
      </c>
    </row>
    <row r="5897" spans="1:23" x14ac:dyDescent="0.25">
      <c r="A5897">
        <f>Chargemaster!A5898</f>
        <v>0</v>
      </c>
      <c r="B5897">
        <f>Chargemaster!C5898</f>
        <v>0</v>
      </c>
      <c r="C5897">
        <f>Chargemaster!D5898</f>
        <v>0</v>
      </c>
      <c r="D5897" t="e">
        <f t="shared" si="184"/>
        <v>#N/A</v>
      </c>
      <c r="E5897" t="str">
        <f>(IF(B5897&lt;'Price Schedules'!$B$3,'Price Schedules'!$A$2,IF(B5897&lt;'Price Schedules'!$B$4,'Price Schedules'!$A$3,'Price Schedules'!$A$4)))</f>
        <v>Inj Med1</v>
      </c>
      <c r="F5897" t="str">
        <f>(IF(B5897&lt;'Price Schedules'!$B$7,'Price Schedules'!$A$6,IF(B5897&lt;'Price Schedules'!$B$8,'Price Schedules'!$A$7,'Price Schedules'!$A$8)))</f>
        <v>Chemo IV1</v>
      </c>
      <c r="G5897" t="str">
        <f>(IF(B5897&lt;'Price Schedules'!$B$11,'Price Schedules'!$A$10,IF(B5897&lt;'Price Schedules'!$B$12,'Price Schedules'!$A$11,'Price Schedules'!$A$12)))</f>
        <v>Chemo Med1</v>
      </c>
      <c r="H5897" t="str">
        <f>IF(B5897&lt;'Price Schedules'!$B$15,'Price Schedules'!$A$14,'Price Schedules'!$A$15)</f>
        <v>PASS1</v>
      </c>
      <c r="I5897" t="str">
        <f>IF(B5897&lt;'Price Schedules'!$B$18,'Price Schedules'!$A$17,'Price Schedules'!$A$18)</f>
        <v>IV1</v>
      </c>
      <c r="J5897" t="s">
        <v>38</v>
      </c>
      <c r="K5897" t="s">
        <v>39</v>
      </c>
      <c r="L5897" t="s">
        <v>40</v>
      </c>
      <c r="M5897" t="s">
        <v>41</v>
      </c>
      <c r="N5897" t="s">
        <v>42</v>
      </c>
      <c r="O5897" t="s">
        <v>43</v>
      </c>
      <c r="P5897" t="s">
        <v>44</v>
      </c>
      <c r="Q5897" t="s">
        <v>45</v>
      </c>
      <c r="R5897" t="str">
        <f t="shared" si="185"/>
        <v>Error</v>
      </c>
      <c r="S5897" t="e">
        <f>VLOOKUP($R5897,'Price Schedules'!$A$1:$H$34,4,FALSE)</f>
        <v>#N/A</v>
      </c>
      <c r="T5897" t="e">
        <f>VLOOKUP(R5897,'Price Schedules'!$A$1:$H$34,5,FALSE)</f>
        <v>#N/A</v>
      </c>
      <c r="U5897" t="e">
        <f>VLOOKUP(R5897,'Price Schedules'!$A$1:$H$34,6,FALSE)</f>
        <v>#N/A</v>
      </c>
      <c r="V5897" t="e">
        <f>VLOOKUP(R5897,'Price Schedules'!$A$1:$H$34,7,FALSE)</f>
        <v>#N/A</v>
      </c>
      <c r="W5897" t="e">
        <f>VLOOKUP(R5897,'Price Schedules'!$A$1:$H$34,8,FALSE)</f>
        <v>#N/A</v>
      </c>
    </row>
    <row r="5898" spans="1:23" x14ac:dyDescent="0.25">
      <c r="A5898">
        <f>Chargemaster!A5899</f>
        <v>0</v>
      </c>
      <c r="B5898">
        <f>Chargemaster!C5899</f>
        <v>0</v>
      </c>
      <c r="C5898">
        <f>Chargemaster!D5899</f>
        <v>0</v>
      </c>
      <c r="D5898" t="e">
        <f t="shared" si="184"/>
        <v>#N/A</v>
      </c>
      <c r="E5898" t="str">
        <f>(IF(B5898&lt;'Price Schedules'!$B$3,'Price Schedules'!$A$2,IF(B5898&lt;'Price Schedules'!$B$4,'Price Schedules'!$A$3,'Price Schedules'!$A$4)))</f>
        <v>Inj Med1</v>
      </c>
      <c r="F5898" t="str">
        <f>(IF(B5898&lt;'Price Schedules'!$B$7,'Price Schedules'!$A$6,IF(B5898&lt;'Price Schedules'!$B$8,'Price Schedules'!$A$7,'Price Schedules'!$A$8)))</f>
        <v>Chemo IV1</v>
      </c>
      <c r="G5898" t="str">
        <f>(IF(B5898&lt;'Price Schedules'!$B$11,'Price Schedules'!$A$10,IF(B5898&lt;'Price Schedules'!$B$12,'Price Schedules'!$A$11,'Price Schedules'!$A$12)))</f>
        <v>Chemo Med1</v>
      </c>
      <c r="H5898" t="str">
        <f>IF(B5898&lt;'Price Schedules'!$B$15,'Price Schedules'!$A$14,'Price Schedules'!$A$15)</f>
        <v>PASS1</v>
      </c>
      <c r="I5898" t="str">
        <f>IF(B5898&lt;'Price Schedules'!$B$18,'Price Schedules'!$A$17,'Price Schedules'!$A$18)</f>
        <v>IV1</v>
      </c>
      <c r="J5898" t="s">
        <v>38</v>
      </c>
      <c r="K5898" t="s">
        <v>39</v>
      </c>
      <c r="L5898" t="s">
        <v>40</v>
      </c>
      <c r="M5898" t="s">
        <v>41</v>
      </c>
      <c r="N5898" t="s">
        <v>42</v>
      </c>
      <c r="O5898" t="s">
        <v>43</v>
      </c>
      <c r="P5898" t="s">
        <v>44</v>
      </c>
      <c r="Q5898" t="s">
        <v>45</v>
      </c>
      <c r="R5898" t="str">
        <f t="shared" si="185"/>
        <v>Error</v>
      </c>
      <c r="S5898" t="e">
        <f>VLOOKUP($R5898,'Price Schedules'!$A$1:$H$34,4,FALSE)</f>
        <v>#N/A</v>
      </c>
      <c r="T5898" t="e">
        <f>VLOOKUP(R5898,'Price Schedules'!$A$1:$H$34,5,FALSE)</f>
        <v>#N/A</v>
      </c>
      <c r="U5898" t="e">
        <f>VLOOKUP(R5898,'Price Schedules'!$A$1:$H$34,6,FALSE)</f>
        <v>#N/A</v>
      </c>
      <c r="V5898" t="e">
        <f>VLOOKUP(R5898,'Price Schedules'!$A$1:$H$34,7,FALSE)</f>
        <v>#N/A</v>
      </c>
      <c r="W5898" t="e">
        <f>VLOOKUP(R5898,'Price Schedules'!$A$1:$H$34,8,FALSE)</f>
        <v>#N/A</v>
      </c>
    </row>
    <row r="5899" spans="1:23" x14ac:dyDescent="0.25">
      <c r="A5899">
        <f>Chargemaster!A5900</f>
        <v>0</v>
      </c>
      <c r="B5899">
        <f>Chargemaster!C5900</f>
        <v>0</v>
      </c>
      <c r="C5899">
        <f>Chargemaster!D5900</f>
        <v>0</v>
      </c>
      <c r="D5899" t="e">
        <f t="shared" si="184"/>
        <v>#N/A</v>
      </c>
      <c r="E5899" t="str">
        <f>(IF(B5899&lt;'Price Schedules'!$B$3,'Price Schedules'!$A$2,IF(B5899&lt;'Price Schedules'!$B$4,'Price Schedules'!$A$3,'Price Schedules'!$A$4)))</f>
        <v>Inj Med1</v>
      </c>
      <c r="F5899" t="str">
        <f>(IF(B5899&lt;'Price Schedules'!$B$7,'Price Schedules'!$A$6,IF(B5899&lt;'Price Schedules'!$B$8,'Price Schedules'!$A$7,'Price Schedules'!$A$8)))</f>
        <v>Chemo IV1</v>
      </c>
      <c r="G5899" t="str">
        <f>(IF(B5899&lt;'Price Schedules'!$B$11,'Price Schedules'!$A$10,IF(B5899&lt;'Price Schedules'!$B$12,'Price Schedules'!$A$11,'Price Schedules'!$A$12)))</f>
        <v>Chemo Med1</v>
      </c>
      <c r="H5899" t="str">
        <f>IF(B5899&lt;'Price Schedules'!$B$15,'Price Schedules'!$A$14,'Price Schedules'!$A$15)</f>
        <v>PASS1</v>
      </c>
      <c r="I5899" t="str">
        <f>IF(B5899&lt;'Price Schedules'!$B$18,'Price Schedules'!$A$17,'Price Schedules'!$A$18)</f>
        <v>IV1</v>
      </c>
      <c r="J5899" t="s">
        <v>38</v>
      </c>
      <c r="K5899" t="s">
        <v>39</v>
      </c>
      <c r="L5899" t="s">
        <v>40</v>
      </c>
      <c r="M5899" t="s">
        <v>41</v>
      </c>
      <c r="N5899" t="s">
        <v>42</v>
      </c>
      <c r="O5899" t="s">
        <v>43</v>
      </c>
      <c r="P5899" t="s">
        <v>44</v>
      </c>
      <c r="Q5899" t="s">
        <v>45</v>
      </c>
      <c r="R5899" t="str">
        <f t="shared" si="185"/>
        <v>Error</v>
      </c>
      <c r="S5899" t="e">
        <f>VLOOKUP($R5899,'Price Schedules'!$A$1:$H$34,4,FALSE)</f>
        <v>#N/A</v>
      </c>
      <c r="T5899" t="e">
        <f>VLOOKUP(R5899,'Price Schedules'!$A$1:$H$34,5,FALSE)</f>
        <v>#N/A</v>
      </c>
      <c r="U5899" t="e">
        <f>VLOOKUP(R5899,'Price Schedules'!$A$1:$H$34,6,FALSE)</f>
        <v>#N/A</v>
      </c>
      <c r="V5899" t="e">
        <f>VLOOKUP(R5899,'Price Schedules'!$A$1:$H$34,7,FALSE)</f>
        <v>#N/A</v>
      </c>
      <c r="W5899" t="e">
        <f>VLOOKUP(R5899,'Price Schedules'!$A$1:$H$34,8,FALSE)</f>
        <v>#N/A</v>
      </c>
    </row>
    <row r="5900" spans="1:23" x14ac:dyDescent="0.25">
      <c r="A5900">
        <f>Chargemaster!A5901</f>
        <v>0</v>
      </c>
      <c r="B5900">
        <f>Chargemaster!C5901</f>
        <v>0</v>
      </c>
      <c r="C5900">
        <f>Chargemaster!D5901</f>
        <v>0</v>
      </c>
      <c r="D5900" t="e">
        <f t="shared" si="184"/>
        <v>#N/A</v>
      </c>
      <c r="E5900" t="str">
        <f>(IF(B5900&lt;'Price Schedules'!$B$3,'Price Schedules'!$A$2,IF(B5900&lt;'Price Schedules'!$B$4,'Price Schedules'!$A$3,'Price Schedules'!$A$4)))</f>
        <v>Inj Med1</v>
      </c>
      <c r="F5900" t="str">
        <f>(IF(B5900&lt;'Price Schedules'!$B$7,'Price Schedules'!$A$6,IF(B5900&lt;'Price Schedules'!$B$8,'Price Schedules'!$A$7,'Price Schedules'!$A$8)))</f>
        <v>Chemo IV1</v>
      </c>
      <c r="G5900" t="str">
        <f>(IF(B5900&lt;'Price Schedules'!$B$11,'Price Schedules'!$A$10,IF(B5900&lt;'Price Schedules'!$B$12,'Price Schedules'!$A$11,'Price Schedules'!$A$12)))</f>
        <v>Chemo Med1</v>
      </c>
      <c r="H5900" t="str">
        <f>IF(B5900&lt;'Price Schedules'!$B$15,'Price Schedules'!$A$14,'Price Schedules'!$A$15)</f>
        <v>PASS1</v>
      </c>
      <c r="I5900" t="str">
        <f>IF(B5900&lt;'Price Schedules'!$B$18,'Price Schedules'!$A$17,'Price Schedules'!$A$18)</f>
        <v>IV1</v>
      </c>
      <c r="J5900" t="s">
        <v>38</v>
      </c>
      <c r="K5900" t="s">
        <v>39</v>
      </c>
      <c r="L5900" t="s">
        <v>40</v>
      </c>
      <c r="M5900" t="s">
        <v>41</v>
      </c>
      <c r="N5900" t="s">
        <v>42</v>
      </c>
      <c r="O5900" t="s">
        <v>43</v>
      </c>
      <c r="P5900" t="s">
        <v>44</v>
      </c>
      <c r="Q5900" t="s">
        <v>45</v>
      </c>
      <c r="R5900" t="str">
        <f t="shared" si="185"/>
        <v>Error</v>
      </c>
      <c r="S5900" t="e">
        <f>VLOOKUP($R5900,'Price Schedules'!$A$1:$H$34,4,FALSE)</f>
        <v>#N/A</v>
      </c>
      <c r="T5900" t="e">
        <f>VLOOKUP(R5900,'Price Schedules'!$A$1:$H$34,5,FALSE)</f>
        <v>#N/A</v>
      </c>
      <c r="U5900" t="e">
        <f>VLOOKUP(R5900,'Price Schedules'!$A$1:$H$34,6,FALSE)</f>
        <v>#N/A</v>
      </c>
      <c r="V5900" t="e">
        <f>VLOOKUP(R5900,'Price Schedules'!$A$1:$H$34,7,FALSE)</f>
        <v>#N/A</v>
      </c>
      <c r="W5900" t="e">
        <f>VLOOKUP(R5900,'Price Schedules'!$A$1:$H$34,8,FALSE)</f>
        <v>#N/A</v>
      </c>
    </row>
    <row r="5901" spans="1:23" x14ac:dyDescent="0.25">
      <c r="A5901">
        <f>Chargemaster!A5902</f>
        <v>0</v>
      </c>
      <c r="B5901">
        <f>Chargemaster!C5902</f>
        <v>0</v>
      </c>
      <c r="C5901">
        <f>Chargemaster!D5902</f>
        <v>0</v>
      </c>
      <c r="D5901" t="e">
        <f t="shared" si="184"/>
        <v>#N/A</v>
      </c>
      <c r="E5901" t="str">
        <f>(IF(B5901&lt;'Price Schedules'!$B$3,'Price Schedules'!$A$2,IF(B5901&lt;'Price Schedules'!$B$4,'Price Schedules'!$A$3,'Price Schedules'!$A$4)))</f>
        <v>Inj Med1</v>
      </c>
      <c r="F5901" t="str">
        <f>(IF(B5901&lt;'Price Schedules'!$B$7,'Price Schedules'!$A$6,IF(B5901&lt;'Price Schedules'!$B$8,'Price Schedules'!$A$7,'Price Schedules'!$A$8)))</f>
        <v>Chemo IV1</v>
      </c>
      <c r="G5901" t="str">
        <f>(IF(B5901&lt;'Price Schedules'!$B$11,'Price Schedules'!$A$10,IF(B5901&lt;'Price Schedules'!$B$12,'Price Schedules'!$A$11,'Price Schedules'!$A$12)))</f>
        <v>Chemo Med1</v>
      </c>
      <c r="H5901" t="str">
        <f>IF(B5901&lt;'Price Schedules'!$B$15,'Price Schedules'!$A$14,'Price Schedules'!$A$15)</f>
        <v>PASS1</v>
      </c>
      <c r="I5901" t="str">
        <f>IF(B5901&lt;'Price Schedules'!$B$18,'Price Schedules'!$A$17,'Price Schedules'!$A$18)</f>
        <v>IV1</v>
      </c>
      <c r="J5901" t="s">
        <v>38</v>
      </c>
      <c r="K5901" t="s">
        <v>39</v>
      </c>
      <c r="L5901" t="s">
        <v>40</v>
      </c>
      <c r="M5901" t="s">
        <v>41</v>
      </c>
      <c r="N5901" t="s">
        <v>42</v>
      </c>
      <c r="O5901" t="s">
        <v>43</v>
      </c>
      <c r="P5901" t="s">
        <v>44</v>
      </c>
      <c r="Q5901" t="s">
        <v>45</v>
      </c>
      <c r="R5901" t="str">
        <f t="shared" si="185"/>
        <v>Error</v>
      </c>
      <c r="S5901" t="e">
        <f>VLOOKUP($R5901,'Price Schedules'!$A$1:$H$34,4,FALSE)</f>
        <v>#N/A</v>
      </c>
      <c r="T5901" t="e">
        <f>VLOOKUP(R5901,'Price Schedules'!$A$1:$H$34,5,FALSE)</f>
        <v>#N/A</v>
      </c>
      <c r="U5901" t="e">
        <f>VLOOKUP(R5901,'Price Schedules'!$A$1:$H$34,6,FALSE)</f>
        <v>#N/A</v>
      </c>
      <c r="V5901" t="e">
        <f>VLOOKUP(R5901,'Price Schedules'!$A$1:$H$34,7,FALSE)</f>
        <v>#N/A</v>
      </c>
      <c r="W5901" t="e">
        <f>VLOOKUP(R5901,'Price Schedules'!$A$1:$H$34,8,FALSE)</f>
        <v>#N/A</v>
      </c>
    </row>
    <row r="5902" spans="1:23" x14ac:dyDescent="0.25">
      <c r="A5902">
        <f>Chargemaster!A5903</f>
        <v>0</v>
      </c>
      <c r="B5902">
        <f>Chargemaster!C5903</f>
        <v>0</v>
      </c>
      <c r="C5902">
        <f>Chargemaster!D5903</f>
        <v>0</v>
      </c>
      <c r="D5902" t="e">
        <f t="shared" si="184"/>
        <v>#N/A</v>
      </c>
      <c r="E5902" t="str">
        <f>(IF(B5902&lt;'Price Schedules'!$B$3,'Price Schedules'!$A$2,IF(B5902&lt;'Price Schedules'!$B$4,'Price Schedules'!$A$3,'Price Schedules'!$A$4)))</f>
        <v>Inj Med1</v>
      </c>
      <c r="F5902" t="str">
        <f>(IF(B5902&lt;'Price Schedules'!$B$7,'Price Schedules'!$A$6,IF(B5902&lt;'Price Schedules'!$B$8,'Price Schedules'!$A$7,'Price Schedules'!$A$8)))</f>
        <v>Chemo IV1</v>
      </c>
      <c r="G5902" t="str">
        <f>(IF(B5902&lt;'Price Schedules'!$B$11,'Price Schedules'!$A$10,IF(B5902&lt;'Price Schedules'!$B$12,'Price Schedules'!$A$11,'Price Schedules'!$A$12)))</f>
        <v>Chemo Med1</v>
      </c>
      <c r="H5902" t="str">
        <f>IF(B5902&lt;'Price Schedules'!$B$15,'Price Schedules'!$A$14,'Price Schedules'!$A$15)</f>
        <v>PASS1</v>
      </c>
      <c r="I5902" t="str">
        <f>IF(B5902&lt;'Price Schedules'!$B$18,'Price Schedules'!$A$17,'Price Schedules'!$A$18)</f>
        <v>IV1</v>
      </c>
      <c r="J5902" t="s">
        <v>38</v>
      </c>
      <c r="K5902" t="s">
        <v>39</v>
      </c>
      <c r="L5902" t="s">
        <v>40</v>
      </c>
      <c r="M5902" t="s">
        <v>41</v>
      </c>
      <c r="N5902" t="s">
        <v>42</v>
      </c>
      <c r="O5902" t="s">
        <v>43</v>
      </c>
      <c r="P5902" t="s">
        <v>44</v>
      </c>
      <c r="Q5902" t="s">
        <v>45</v>
      </c>
      <c r="R5902" t="str">
        <f t="shared" si="185"/>
        <v>Error</v>
      </c>
      <c r="S5902" t="e">
        <f>VLOOKUP($R5902,'Price Schedules'!$A$1:$H$34,4,FALSE)</f>
        <v>#N/A</v>
      </c>
      <c r="T5902" t="e">
        <f>VLOOKUP(R5902,'Price Schedules'!$A$1:$H$34,5,FALSE)</f>
        <v>#N/A</v>
      </c>
      <c r="U5902" t="e">
        <f>VLOOKUP(R5902,'Price Schedules'!$A$1:$H$34,6,FALSE)</f>
        <v>#N/A</v>
      </c>
      <c r="V5902" t="e">
        <f>VLOOKUP(R5902,'Price Schedules'!$A$1:$H$34,7,FALSE)</f>
        <v>#N/A</v>
      </c>
      <c r="W5902" t="e">
        <f>VLOOKUP(R5902,'Price Schedules'!$A$1:$H$34,8,FALSE)</f>
        <v>#N/A</v>
      </c>
    </row>
    <row r="5903" spans="1:23" x14ac:dyDescent="0.25">
      <c r="A5903">
        <f>Chargemaster!A5904</f>
        <v>0</v>
      </c>
      <c r="B5903">
        <f>Chargemaster!C5904</f>
        <v>0</v>
      </c>
      <c r="C5903">
        <f>Chargemaster!D5904</f>
        <v>0</v>
      </c>
      <c r="D5903" t="e">
        <f t="shared" si="184"/>
        <v>#N/A</v>
      </c>
      <c r="E5903" t="str">
        <f>(IF(B5903&lt;'Price Schedules'!$B$3,'Price Schedules'!$A$2,IF(B5903&lt;'Price Schedules'!$B$4,'Price Schedules'!$A$3,'Price Schedules'!$A$4)))</f>
        <v>Inj Med1</v>
      </c>
      <c r="F5903" t="str">
        <f>(IF(B5903&lt;'Price Schedules'!$B$7,'Price Schedules'!$A$6,IF(B5903&lt;'Price Schedules'!$B$8,'Price Schedules'!$A$7,'Price Schedules'!$A$8)))</f>
        <v>Chemo IV1</v>
      </c>
      <c r="G5903" t="str">
        <f>(IF(B5903&lt;'Price Schedules'!$B$11,'Price Schedules'!$A$10,IF(B5903&lt;'Price Schedules'!$B$12,'Price Schedules'!$A$11,'Price Schedules'!$A$12)))</f>
        <v>Chemo Med1</v>
      </c>
      <c r="H5903" t="str">
        <f>IF(B5903&lt;'Price Schedules'!$B$15,'Price Schedules'!$A$14,'Price Schedules'!$A$15)</f>
        <v>PASS1</v>
      </c>
      <c r="I5903" t="str">
        <f>IF(B5903&lt;'Price Schedules'!$B$18,'Price Schedules'!$A$17,'Price Schedules'!$A$18)</f>
        <v>IV1</v>
      </c>
      <c r="J5903" t="s">
        <v>38</v>
      </c>
      <c r="K5903" t="s">
        <v>39</v>
      </c>
      <c r="L5903" t="s">
        <v>40</v>
      </c>
      <c r="M5903" t="s">
        <v>41</v>
      </c>
      <c r="N5903" t="s">
        <v>42</v>
      </c>
      <c r="O5903" t="s">
        <v>43</v>
      </c>
      <c r="P5903" t="s">
        <v>44</v>
      </c>
      <c r="Q5903" t="s">
        <v>45</v>
      </c>
      <c r="R5903" t="str">
        <f t="shared" si="185"/>
        <v>Error</v>
      </c>
      <c r="S5903" t="e">
        <f>VLOOKUP($R5903,'Price Schedules'!$A$1:$H$34,4,FALSE)</f>
        <v>#N/A</v>
      </c>
      <c r="T5903" t="e">
        <f>VLOOKUP(R5903,'Price Schedules'!$A$1:$H$34,5,FALSE)</f>
        <v>#N/A</v>
      </c>
      <c r="U5903" t="e">
        <f>VLOOKUP(R5903,'Price Schedules'!$A$1:$H$34,6,FALSE)</f>
        <v>#N/A</v>
      </c>
      <c r="V5903" t="e">
        <f>VLOOKUP(R5903,'Price Schedules'!$A$1:$H$34,7,FALSE)</f>
        <v>#N/A</v>
      </c>
      <c r="W5903" t="e">
        <f>VLOOKUP(R5903,'Price Schedules'!$A$1:$H$34,8,FALSE)</f>
        <v>#N/A</v>
      </c>
    </row>
    <row r="5904" spans="1:23" x14ac:dyDescent="0.25">
      <c r="A5904">
        <f>Chargemaster!A5905</f>
        <v>0</v>
      </c>
      <c r="B5904">
        <f>Chargemaster!C5905</f>
        <v>0</v>
      </c>
      <c r="C5904">
        <f>Chargemaster!D5905</f>
        <v>0</v>
      </c>
      <c r="D5904" t="e">
        <f t="shared" si="184"/>
        <v>#N/A</v>
      </c>
      <c r="E5904" t="str">
        <f>(IF(B5904&lt;'Price Schedules'!$B$3,'Price Schedules'!$A$2,IF(B5904&lt;'Price Schedules'!$B$4,'Price Schedules'!$A$3,'Price Schedules'!$A$4)))</f>
        <v>Inj Med1</v>
      </c>
      <c r="F5904" t="str">
        <f>(IF(B5904&lt;'Price Schedules'!$B$7,'Price Schedules'!$A$6,IF(B5904&lt;'Price Schedules'!$B$8,'Price Schedules'!$A$7,'Price Schedules'!$A$8)))</f>
        <v>Chemo IV1</v>
      </c>
      <c r="G5904" t="str">
        <f>(IF(B5904&lt;'Price Schedules'!$B$11,'Price Schedules'!$A$10,IF(B5904&lt;'Price Schedules'!$B$12,'Price Schedules'!$A$11,'Price Schedules'!$A$12)))</f>
        <v>Chemo Med1</v>
      </c>
      <c r="H5904" t="str">
        <f>IF(B5904&lt;'Price Schedules'!$B$15,'Price Schedules'!$A$14,'Price Schedules'!$A$15)</f>
        <v>PASS1</v>
      </c>
      <c r="I5904" t="str">
        <f>IF(B5904&lt;'Price Schedules'!$B$18,'Price Schedules'!$A$17,'Price Schedules'!$A$18)</f>
        <v>IV1</v>
      </c>
      <c r="J5904" t="s">
        <v>38</v>
      </c>
      <c r="K5904" t="s">
        <v>39</v>
      </c>
      <c r="L5904" t="s">
        <v>40</v>
      </c>
      <c r="M5904" t="s">
        <v>41</v>
      </c>
      <c r="N5904" t="s">
        <v>42</v>
      </c>
      <c r="O5904" t="s">
        <v>43</v>
      </c>
      <c r="P5904" t="s">
        <v>44</v>
      </c>
      <c r="Q5904" t="s">
        <v>45</v>
      </c>
      <c r="R5904" t="str">
        <f t="shared" si="185"/>
        <v>Error</v>
      </c>
      <c r="S5904" t="e">
        <f>VLOOKUP($R5904,'Price Schedules'!$A$1:$H$34,4,FALSE)</f>
        <v>#N/A</v>
      </c>
      <c r="T5904" t="e">
        <f>VLOOKUP(R5904,'Price Schedules'!$A$1:$H$34,5,FALSE)</f>
        <v>#N/A</v>
      </c>
      <c r="U5904" t="e">
        <f>VLOOKUP(R5904,'Price Schedules'!$A$1:$H$34,6,FALSE)</f>
        <v>#N/A</v>
      </c>
      <c r="V5904" t="e">
        <f>VLOOKUP(R5904,'Price Schedules'!$A$1:$H$34,7,FALSE)</f>
        <v>#N/A</v>
      </c>
      <c r="W5904" t="e">
        <f>VLOOKUP(R5904,'Price Schedules'!$A$1:$H$34,8,FALSE)</f>
        <v>#N/A</v>
      </c>
    </row>
    <row r="5905" spans="1:23" x14ac:dyDescent="0.25">
      <c r="A5905">
        <f>Chargemaster!A5906</f>
        <v>0</v>
      </c>
      <c r="B5905">
        <f>Chargemaster!C5906</f>
        <v>0</v>
      </c>
      <c r="C5905">
        <f>Chargemaster!D5906</f>
        <v>0</v>
      </c>
      <c r="D5905" t="e">
        <f t="shared" si="184"/>
        <v>#N/A</v>
      </c>
      <c r="E5905" t="str">
        <f>(IF(B5905&lt;'Price Schedules'!$B$3,'Price Schedules'!$A$2,IF(B5905&lt;'Price Schedules'!$B$4,'Price Schedules'!$A$3,'Price Schedules'!$A$4)))</f>
        <v>Inj Med1</v>
      </c>
      <c r="F5905" t="str">
        <f>(IF(B5905&lt;'Price Schedules'!$B$7,'Price Schedules'!$A$6,IF(B5905&lt;'Price Schedules'!$B$8,'Price Schedules'!$A$7,'Price Schedules'!$A$8)))</f>
        <v>Chemo IV1</v>
      </c>
      <c r="G5905" t="str">
        <f>(IF(B5905&lt;'Price Schedules'!$B$11,'Price Schedules'!$A$10,IF(B5905&lt;'Price Schedules'!$B$12,'Price Schedules'!$A$11,'Price Schedules'!$A$12)))</f>
        <v>Chemo Med1</v>
      </c>
      <c r="H5905" t="str">
        <f>IF(B5905&lt;'Price Schedules'!$B$15,'Price Schedules'!$A$14,'Price Schedules'!$A$15)</f>
        <v>PASS1</v>
      </c>
      <c r="I5905" t="str">
        <f>IF(B5905&lt;'Price Schedules'!$B$18,'Price Schedules'!$A$17,'Price Schedules'!$A$18)</f>
        <v>IV1</v>
      </c>
      <c r="J5905" t="s">
        <v>38</v>
      </c>
      <c r="K5905" t="s">
        <v>39</v>
      </c>
      <c r="L5905" t="s">
        <v>40</v>
      </c>
      <c r="M5905" t="s">
        <v>41</v>
      </c>
      <c r="N5905" t="s">
        <v>42</v>
      </c>
      <c r="O5905" t="s">
        <v>43</v>
      </c>
      <c r="P5905" t="s">
        <v>44</v>
      </c>
      <c r="Q5905" t="s">
        <v>45</v>
      </c>
      <c r="R5905" t="str">
        <f t="shared" si="185"/>
        <v>Error</v>
      </c>
      <c r="S5905" t="e">
        <f>VLOOKUP($R5905,'Price Schedules'!$A$1:$H$34,4,FALSE)</f>
        <v>#N/A</v>
      </c>
      <c r="T5905" t="e">
        <f>VLOOKUP(R5905,'Price Schedules'!$A$1:$H$34,5,FALSE)</f>
        <v>#N/A</v>
      </c>
      <c r="U5905" t="e">
        <f>VLOOKUP(R5905,'Price Schedules'!$A$1:$H$34,6,FALSE)</f>
        <v>#N/A</v>
      </c>
      <c r="V5905" t="e">
        <f>VLOOKUP(R5905,'Price Schedules'!$A$1:$H$34,7,FALSE)</f>
        <v>#N/A</v>
      </c>
      <c r="W5905" t="e">
        <f>VLOOKUP(R5905,'Price Schedules'!$A$1:$H$34,8,FALSE)</f>
        <v>#N/A</v>
      </c>
    </row>
    <row r="5906" spans="1:23" x14ac:dyDescent="0.25">
      <c r="A5906">
        <f>Chargemaster!A5907</f>
        <v>0</v>
      </c>
      <c r="B5906">
        <f>Chargemaster!C5907</f>
        <v>0</v>
      </c>
      <c r="C5906">
        <f>Chargemaster!D5907</f>
        <v>0</v>
      </c>
      <c r="D5906" t="e">
        <f t="shared" si="184"/>
        <v>#N/A</v>
      </c>
      <c r="E5906" t="str">
        <f>(IF(B5906&lt;'Price Schedules'!$B$3,'Price Schedules'!$A$2,IF(B5906&lt;'Price Schedules'!$B$4,'Price Schedules'!$A$3,'Price Schedules'!$A$4)))</f>
        <v>Inj Med1</v>
      </c>
      <c r="F5906" t="str">
        <f>(IF(B5906&lt;'Price Schedules'!$B$7,'Price Schedules'!$A$6,IF(B5906&lt;'Price Schedules'!$B$8,'Price Schedules'!$A$7,'Price Schedules'!$A$8)))</f>
        <v>Chemo IV1</v>
      </c>
      <c r="G5906" t="str">
        <f>(IF(B5906&lt;'Price Schedules'!$B$11,'Price Schedules'!$A$10,IF(B5906&lt;'Price Schedules'!$B$12,'Price Schedules'!$A$11,'Price Schedules'!$A$12)))</f>
        <v>Chemo Med1</v>
      </c>
      <c r="H5906" t="str">
        <f>IF(B5906&lt;'Price Schedules'!$B$15,'Price Schedules'!$A$14,'Price Schedules'!$A$15)</f>
        <v>PASS1</v>
      </c>
      <c r="I5906" t="str">
        <f>IF(B5906&lt;'Price Schedules'!$B$18,'Price Schedules'!$A$17,'Price Schedules'!$A$18)</f>
        <v>IV1</v>
      </c>
      <c r="J5906" t="s">
        <v>38</v>
      </c>
      <c r="K5906" t="s">
        <v>39</v>
      </c>
      <c r="L5906" t="s">
        <v>40</v>
      </c>
      <c r="M5906" t="s">
        <v>41</v>
      </c>
      <c r="N5906" t="s">
        <v>42</v>
      </c>
      <c r="O5906" t="s">
        <v>43</v>
      </c>
      <c r="P5906" t="s">
        <v>44</v>
      </c>
      <c r="Q5906" t="s">
        <v>45</v>
      </c>
      <c r="R5906" t="str">
        <f t="shared" si="185"/>
        <v>Error</v>
      </c>
      <c r="S5906" t="e">
        <f>VLOOKUP($R5906,'Price Schedules'!$A$1:$H$34,4,FALSE)</f>
        <v>#N/A</v>
      </c>
      <c r="T5906" t="e">
        <f>VLOOKUP(R5906,'Price Schedules'!$A$1:$H$34,5,FALSE)</f>
        <v>#N/A</v>
      </c>
      <c r="U5906" t="e">
        <f>VLOOKUP(R5906,'Price Schedules'!$A$1:$H$34,6,FALSE)</f>
        <v>#N/A</v>
      </c>
      <c r="V5906" t="e">
        <f>VLOOKUP(R5906,'Price Schedules'!$A$1:$H$34,7,FALSE)</f>
        <v>#N/A</v>
      </c>
      <c r="W5906" t="e">
        <f>VLOOKUP(R5906,'Price Schedules'!$A$1:$H$34,8,FALSE)</f>
        <v>#N/A</v>
      </c>
    </row>
    <row r="5907" spans="1:23" x14ac:dyDescent="0.25">
      <c r="A5907">
        <f>Chargemaster!A5908</f>
        <v>0</v>
      </c>
      <c r="B5907">
        <f>Chargemaster!C5908</f>
        <v>0</v>
      </c>
      <c r="C5907">
        <f>Chargemaster!D5908</f>
        <v>0</v>
      </c>
      <c r="D5907" t="e">
        <f t="shared" si="184"/>
        <v>#N/A</v>
      </c>
      <c r="E5907" t="str">
        <f>(IF(B5907&lt;'Price Schedules'!$B$3,'Price Schedules'!$A$2,IF(B5907&lt;'Price Schedules'!$B$4,'Price Schedules'!$A$3,'Price Schedules'!$A$4)))</f>
        <v>Inj Med1</v>
      </c>
      <c r="F5907" t="str">
        <f>(IF(B5907&lt;'Price Schedules'!$B$7,'Price Schedules'!$A$6,IF(B5907&lt;'Price Schedules'!$B$8,'Price Schedules'!$A$7,'Price Schedules'!$A$8)))</f>
        <v>Chemo IV1</v>
      </c>
      <c r="G5907" t="str">
        <f>(IF(B5907&lt;'Price Schedules'!$B$11,'Price Schedules'!$A$10,IF(B5907&lt;'Price Schedules'!$B$12,'Price Schedules'!$A$11,'Price Schedules'!$A$12)))</f>
        <v>Chemo Med1</v>
      </c>
      <c r="H5907" t="str">
        <f>IF(B5907&lt;'Price Schedules'!$B$15,'Price Schedules'!$A$14,'Price Schedules'!$A$15)</f>
        <v>PASS1</v>
      </c>
      <c r="I5907" t="str">
        <f>IF(B5907&lt;'Price Schedules'!$B$18,'Price Schedules'!$A$17,'Price Schedules'!$A$18)</f>
        <v>IV1</v>
      </c>
      <c r="J5907" t="s">
        <v>38</v>
      </c>
      <c r="K5907" t="s">
        <v>39</v>
      </c>
      <c r="L5907" t="s">
        <v>40</v>
      </c>
      <c r="M5907" t="s">
        <v>41</v>
      </c>
      <c r="N5907" t="s">
        <v>42</v>
      </c>
      <c r="O5907" t="s">
        <v>43</v>
      </c>
      <c r="P5907" t="s">
        <v>44</v>
      </c>
      <c r="Q5907" t="s">
        <v>45</v>
      </c>
      <c r="R5907" t="str">
        <f t="shared" si="185"/>
        <v>Error</v>
      </c>
      <c r="S5907" t="e">
        <f>VLOOKUP($R5907,'Price Schedules'!$A$1:$H$34,4,FALSE)</f>
        <v>#N/A</v>
      </c>
      <c r="T5907" t="e">
        <f>VLOOKUP(R5907,'Price Schedules'!$A$1:$H$34,5,FALSE)</f>
        <v>#N/A</v>
      </c>
      <c r="U5907" t="e">
        <f>VLOOKUP(R5907,'Price Schedules'!$A$1:$H$34,6,FALSE)</f>
        <v>#N/A</v>
      </c>
      <c r="V5907" t="e">
        <f>VLOOKUP(R5907,'Price Schedules'!$A$1:$H$34,7,FALSE)</f>
        <v>#N/A</v>
      </c>
      <c r="W5907" t="e">
        <f>VLOOKUP(R5907,'Price Schedules'!$A$1:$H$34,8,FALSE)</f>
        <v>#N/A</v>
      </c>
    </row>
    <row r="5908" spans="1:23" x14ac:dyDescent="0.25">
      <c r="A5908">
        <f>Chargemaster!A5909</f>
        <v>0</v>
      </c>
      <c r="B5908">
        <f>Chargemaster!C5909</f>
        <v>0</v>
      </c>
      <c r="C5908">
        <f>Chargemaster!D5909</f>
        <v>0</v>
      </c>
      <c r="D5908" t="e">
        <f t="shared" si="184"/>
        <v>#N/A</v>
      </c>
      <c r="E5908" t="str">
        <f>(IF(B5908&lt;'Price Schedules'!$B$3,'Price Schedules'!$A$2,IF(B5908&lt;'Price Schedules'!$B$4,'Price Schedules'!$A$3,'Price Schedules'!$A$4)))</f>
        <v>Inj Med1</v>
      </c>
      <c r="F5908" t="str">
        <f>(IF(B5908&lt;'Price Schedules'!$B$7,'Price Schedules'!$A$6,IF(B5908&lt;'Price Schedules'!$B$8,'Price Schedules'!$A$7,'Price Schedules'!$A$8)))</f>
        <v>Chemo IV1</v>
      </c>
      <c r="G5908" t="str">
        <f>(IF(B5908&lt;'Price Schedules'!$B$11,'Price Schedules'!$A$10,IF(B5908&lt;'Price Schedules'!$B$12,'Price Schedules'!$A$11,'Price Schedules'!$A$12)))</f>
        <v>Chemo Med1</v>
      </c>
      <c r="H5908" t="str">
        <f>IF(B5908&lt;'Price Schedules'!$B$15,'Price Schedules'!$A$14,'Price Schedules'!$A$15)</f>
        <v>PASS1</v>
      </c>
      <c r="I5908" t="str">
        <f>IF(B5908&lt;'Price Schedules'!$B$18,'Price Schedules'!$A$17,'Price Schedules'!$A$18)</f>
        <v>IV1</v>
      </c>
      <c r="J5908" t="s">
        <v>38</v>
      </c>
      <c r="K5908" t="s">
        <v>39</v>
      </c>
      <c r="L5908" t="s">
        <v>40</v>
      </c>
      <c r="M5908" t="s">
        <v>41</v>
      </c>
      <c r="N5908" t="s">
        <v>42</v>
      </c>
      <c r="O5908" t="s">
        <v>43</v>
      </c>
      <c r="P5908" t="s">
        <v>44</v>
      </c>
      <c r="Q5908" t="s">
        <v>45</v>
      </c>
      <c r="R5908" t="str">
        <f t="shared" si="185"/>
        <v>Error</v>
      </c>
      <c r="S5908" t="e">
        <f>VLOOKUP($R5908,'Price Schedules'!$A$1:$H$34,4,FALSE)</f>
        <v>#N/A</v>
      </c>
      <c r="T5908" t="e">
        <f>VLOOKUP(R5908,'Price Schedules'!$A$1:$H$34,5,FALSE)</f>
        <v>#N/A</v>
      </c>
      <c r="U5908" t="e">
        <f>VLOOKUP(R5908,'Price Schedules'!$A$1:$H$34,6,FALSE)</f>
        <v>#N/A</v>
      </c>
      <c r="V5908" t="e">
        <f>VLOOKUP(R5908,'Price Schedules'!$A$1:$H$34,7,FALSE)</f>
        <v>#N/A</v>
      </c>
      <c r="W5908" t="e">
        <f>VLOOKUP(R5908,'Price Schedules'!$A$1:$H$34,8,FALSE)</f>
        <v>#N/A</v>
      </c>
    </row>
    <row r="5909" spans="1:23" x14ac:dyDescent="0.25">
      <c r="A5909">
        <f>Chargemaster!A5910</f>
        <v>0</v>
      </c>
      <c r="B5909">
        <f>Chargemaster!C5910</f>
        <v>0</v>
      </c>
      <c r="C5909">
        <f>Chargemaster!D5910</f>
        <v>0</v>
      </c>
      <c r="D5909" t="e">
        <f t="shared" si="184"/>
        <v>#N/A</v>
      </c>
      <c r="E5909" t="str">
        <f>(IF(B5909&lt;'Price Schedules'!$B$3,'Price Schedules'!$A$2,IF(B5909&lt;'Price Schedules'!$B$4,'Price Schedules'!$A$3,'Price Schedules'!$A$4)))</f>
        <v>Inj Med1</v>
      </c>
      <c r="F5909" t="str">
        <f>(IF(B5909&lt;'Price Schedules'!$B$7,'Price Schedules'!$A$6,IF(B5909&lt;'Price Schedules'!$B$8,'Price Schedules'!$A$7,'Price Schedules'!$A$8)))</f>
        <v>Chemo IV1</v>
      </c>
      <c r="G5909" t="str">
        <f>(IF(B5909&lt;'Price Schedules'!$B$11,'Price Schedules'!$A$10,IF(B5909&lt;'Price Schedules'!$B$12,'Price Schedules'!$A$11,'Price Schedules'!$A$12)))</f>
        <v>Chemo Med1</v>
      </c>
      <c r="H5909" t="str">
        <f>IF(B5909&lt;'Price Schedules'!$B$15,'Price Schedules'!$A$14,'Price Schedules'!$A$15)</f>
        <v>PASS1</v>
      </c>
      <c r="I5909" t="str">
        <f>IF(B5909&lt;'Price Schedules'!$B$18,'Price Schedules'!$A$17,'Price Schedules'!$A$18)</f>
        <v>IV1</v>
      </c>
      <c r="J5909" t="s">
        <v>38</v>
      </c>
      <c r="K5909" t="s">
        <v>39</v>
      </c>
      <c r="L5909" t="s">
        <v>40</v>
      </c>
      <c r="M5909" t="s">
        <v>41</v>
      </c>
      <c r="N5909" t="s">
        <v>42</v>
      </c>
      <c r="O5909" t="s">
        <v>43</v>
      </c>
      <c r="P5909" t="s">
        <v>44</v>
      </c>
      <c r="Q5909" t="s">
        <v>45</v>
      </c>
      <c r="R5909" t="str">
        <f t="shared" si="185"/>
        <v>Error</v>
      </c>
      <c r="S5909" t="e">
        <f>VLOOKUP($R5909,'Price Schedules'!$A$1:$H$34,4,FALSE)</f>
        <v>#N/A</v>
      </c>
      <c r="T5909" t="e">
        <f>VLOOKUP(R5909,'Price Schedules'!$A$1:$H$34,5,FALSE)</f>
        <v>#N/A</v>
      </c>
      <c r="U5909" t="e">
        <f>VLOOKUP(R5909,'Price Schedules'!$A$1:$H$34,6,FALSE)</f>
        <v>#N/A</v>
      </c>
      <c r="V5909" t="e">
        <f>VLOOKUP(R5909,'Price Schedules'!$A$1:$H$34,7,FALSE)</f>
        <v>#N/A</v>
      </c>
      <c r="W5909" t="e">
        <f>VLOOKUP(R5909,'Price Schedules'!$A$1:$H$34,8,FALSE)</f>
        <v>#N/A</v>
      </c>
    </row>
    <row r="5910" spans="1:23" x14ac:dyDescent="0.25">
      <c r="A5910">
        <f>Chargemaster!A5911</f>
        <v>0</v>
      </c>
      <c r="B5910">
        <f>Chargemaster!C5911</f>
        <v>0</v>
      </c>
      <c r="C5910">
        <f>Chargemaster!D5911</f>
        <v>0</v>
      </c>
      <c r="D5910" t="e">
        <f t="shared" si="184"/>
        <v>#N/A</v>
      </c>
      <c r="E5910" t="str">
        <f>(IF(B5910&lt;'Price Schedules'!$B$3,'Price Schedules'!$A$2,IF(B5910&lt;'Price Schedules'!$B$4,'Price Schedules'!$A$3,'Price Schedules'!$A$4)))</f>
        <v>Inj Med1</v>
      </c>
      <c r="F5910" t="str">
        <f>(IF(B5910&lt;'Price Schedules'!$B$7,'Price Schedules'!$A$6,IF(B5910&lt;'Price Schedules'!$B$8,'Price Schedules'!$A$7,'Price Schedules'!$A$8)))</f>
        <v>Chemo IV1</v>
      </c>
      <c r="G5910" t="str">
        <f>(IF(B5910&lt;'Price Schedules'!$B$11,'Price Schedules'!$A$10,IF(B5910&lt;'Price Schedules'!$B$12,'Price Schedules'!$A$11,'Price Schedules'!$A$12)))</f>
        <v>Chemo Med1</v>
      </c>
      <c r="H5910" t="str">
        <f>IF(B5910&lt;'Price Schedules'!$B$15,'Price Schedules'!$A$14,'Price Schedules'!$A$15)</f>
        <v>PASS1</v>
      </c>
      <c r="I5910" t="str">
        <f>IF(B5910&lt;'Price Schedules'!$B$18,'Price Schedules'!$A$17,'Price Schedules'!$A$18)</f>
        <v>IV1</v>
      </c>
      <c r="J5910" t="s">
        <v>38</v>
      </c>
      <c r="K5910" t="s">
        <v>39</v>
      </c>
      <c r="L5910" t="s">
        <v>40</v>
      </c>
      <c r="M5910" t="s">
        <v>41</v>
      </c>
      <c r="N5910" t="s">
        <v>42</v>
      </c>
      <c r="O5910" t="s">
        <v>43</v>
      </c>
      <c r="P5910" t="s">
        <v>44</v>
      </c>
      <c r="Q5910" t="s">
        <v>45</v>
      </c>
      <c r="R5910" t="str">
        <f t="shared" si="185"/>
        <v>Error</v>
      </c>
      <c r="S5910" t="e">
        <f>VLOOKUP($R5910,'Price Schedules'!$A$1:$H$34,4,FALSE)</f>
        <v>#N/A</v>
      </c>
      <c r="T5910" t="e">
        <f>VLOOKUP(R5910,'Price Schedules'!$A$1:$H$34,5,FALSE)</f>
        <v>#N/A</v>
      </c>
      <c r="U5910" t="e">
        <f>VLOOKUP(R5910,'Price Schedules'!$A$1:$H$34,6,FALSE)</f>
        <v>#N/A</v>
      </c>
      <c r="V5910" t="e">
        <f>VLOOKUP(R5910,'Price Schedules'!$A$1:$H$34,7,FALSE)</f>
        <v>#N/A</v>
      </c>
      <c r="W5910" t="e">
        <f>VLOOKUP(R5910,'Price Schedules'!$A$1:$H$34,8,FALSE)</f>
        <v>#N/A</v>
      </c>
    </row>
    <row r="5911" spans="1:23" x14ac:dyDescent="0.25">
      <c r="A5911">
        <f>Chargemaster!A5912</f>
        <v>0</v>
      </c>
      <c r="B5911">
        <f>Chargemaster!C5912</f>
        <v>0</v>
      </c>
      <c r="C5911">
        <f>Chargemaster!D5912</f>
        <v>0</v>
      </c>
      <c r="D5911" t="e">
        <f t="shared" si="184"/>
        <v>#N/A</v>
      </c>
      <c r="E5911" t="str">
        <f>(IF(B5911&lt;'Price Schedules'!$B$3,'Price Schedules'!$A$2,IF(B5911&lt;'Price Schedules'!$B$4,'Price Schedules'!$A$3,'Price Schedules'!$A$4)))</f>
        <v>Inj Med1</v>
      </c>
      <c r="F5911" t="str">
        <f>(IF(B5911&lt;'Price Schedules'!$B$7,'Price Schedules'!$A$6,IF(B5911&lt;'Price Schedules'!$B$8,'Price Schedules'!$A$7,'Price Schedules'!$A$8)))</f>
        <v>Chemo IV1</v>
      </c>
      <c r="G5911" t="str">
        <f>(IF(B5911&lt;'Price Schedules'!$B$11,'Price Schedules'!$A$10,IF(B5911&lt;'Price Schedules'!$B$12,'Price Schedules'!$A$11,'Price Schedules'!$A$12)))</f>
        <v>Chemo Med1</v>
      </c>
      <c r="H5911" t="str">
        <f>IF(B5911&lt;'Price Schedules'!$B$15,'Price Schedules'!$A$14,'Price Schedules'!$A$15)</f>
        <v>PASS1</v>
      </c>
      <c r="I5911" t="str">
        <f>IF(B5911&lt;'Price Schedules'!$B$18,'Price Schedules'!$A$17,'Price Schedules'!$A$18)</f>
        <v>IV1</v>
      </c>
      <c r="J5911" t="s">
        <v>38</v>
      </c>
      <c r="K5911" t="s">
        <v>39</v>
      </c>
      <c r="L5911" t="s">
        <v>40</v>
      </c>
      <c r="M5911" t="s">
        <v>41</v>
      </c>
      <c r="N5911" t="s">
        <v>42</v>
      </c>
      <c r="O5911" t="s">
        <v>43</v>
      </c>
      <c r="P5911" t="s">
        <v>44</v>
      </c>
      <c r="Q5911" t="s">
        <v>45</v>
      </c>
      <c r="R5911" t="str">
        <f t="shared" si="185"/>
        <v>Error</v>
      </c>
      <c r="S5911" t="e">
        <f>VLOOKUP($R5911,'Price Schedules'!$A$1:$H$34,4,FALSE)</f>
        <v>#N/A</v>
      </c>
      <c r="T5911" t="e">
        <f>VLOOKUP(R5911,'Price Schedules'!$A$1:$H$34,5,FALSE)</f>
        <v>#N/A</v>
      </c>
      <c r="U5911" t="e">
        <f>VLOOKUP(R5911,'Price Schedules'!$A$1:$H$34,6,FALSE)</f>
        <v>#N/A</v>
      </c>
      <c r="V5911" t="e">
        <f>VLOOKUP(R5911,'Price Schedules'!$A$1:$H$34,7,FALSE)</f>
        <v>#N/A</v>
      </c>
      <c r="W5911" t="e">
        <f>VLOOKUP(R5911,'Price Schedules'!$A$1:$H$34,8,FALSE)</f>
        <v>#N/A</v>
      </c>
    </row>
    <row r="5912" spans="1:23" x14ac:dyDescent="0.25">
      <c r="A5912">
        <f>Chargemaster!A5913</f>
        <v>0</v>
      </c>
      <c r="B5912">
        <f>Chargemaster!C5913</f>
        <v>0</v>
      </c>
      <c r="C5912">
        <f>Chargemaster!D5913</f>
        <v>0</v>
      </c>
      <c r="D5912" t="e">
        <f t="shared" si="184"/>
        <v>#N/A</v>
      </c>
      <c r="E5912" t="str">
        <f>(IF(B5912&lt;'Price Schedules'!$B$3,'Price Schedules'!$A$2,IF(B5912&lt;'Price Schedules'!$B$4,'Price Schedules'!$A$3,'Price Schedules'!$A$4)))</f>
        <v>Inj Med1</v>
      </c>
      <c r="F5912" t="str">
        <f>(IF(B5912&lt;'Price Schedules'!$B$7,'Price Schedules'!$A$6,IF(B5912&lt;'Price Schedules'!$B$8,'Price Schedules'!$A$7,'Price Schedules'!$A$8)))</f>
        <v>Chemo IV1</v>
      </c>
      <c r="G5912" t="str">
        <f>(IF(B5912&lt;'Price Schedules'!$B$11,'Price Schedules'!$A$10,IF(B5912&lt;'Price Schedules'!$B$12,'Price Schedules'!$A$11,'Price Schedules'!$A$12)))</f>
        <v>Chemo Med1</v>
      </c>
      <c r="H5912" t="str">
        <f>IF(B5912&lt;'Price Schedules'!$B$15,'Price Schedules'!$A$14,'Price Schedules'!$A$15)</f>
        <v>PASS1</v>
      </c>
      <c r="I5912" t="str">
        <f>IF(B5912&lt;'Price Schedules'!$B$18,'Price Schedules'!$A$17,'Price Schedules'!$A$18)</f>
        <v>IV1</v>
      </c>
      <c r="J5912" t="s">
        <v>38</v>
      </c>
      <c r="K5912" t="s">
        <v>39</v>
      </c>
      <c r="L5912" t="s">
        <v>40</v>
      </c>
      <c r="M5912" t="s">
        <v>41</v>
      </c>
      <c r="N5912" t="s">
        <v>42</v>
      </c>
      <c r="O5912" t="s">
        <v>43</v>
      </c>
      <c r="P5912" t="s">
        <v>44</v>
      </c>
      <c r="Q5912" t="s">
        <v>45</v>
      </c>
      <c r="R5912" t="str">
        <f t="shared" si="185"/>
        <v>Error</v>
      </c>
      <c r="S5912" t="e">
        <f>VLOOKUP($R5912,'Price Schedules'!$A$1:$H$34,4,FALSE)</f>
        <v>#N/A</v>
      </c>
      <c r="T5912" t="e">
        <f>VLOOKUP(R5912,'Price Schedules'!$A$1:$H$34,5,FALSE)</f>
        <v>#N/A</v>
      </c>
      <c r="U5912" t="e">
        <f>VLOOKUP(R5912,'Price Schedules'!$A$1:$H$34,6,FALSE)</f>
        <v>#N/A</v>
      </c>
      <c r="V5912" t="e">
        <f>VLOOKUP(R5912,'Price Schedules'!$A$1:$H$34,7,FALSE)</f>
        <v>#N/A</v>
      </c>
      <c r="W5912" t="e">
        <f>VLOOKUP(R5912,'Price Schedules'!$A$1:$H$34,8,FALSE)</f>
        <v>#N/A</v>
      </c>
    </row>
    <row r="5913" spans="1:23" x14ac:dyDescent="0.25">
      <c r="A5913">
        <f>Chargemaster!A5914</f>
        <v>0</v>
      </c>
      <c r="B5913">
        <f>Chargemaster!C5914</f>
        <v>0</v>
      </c>
      <c r="C5913">
        <f>Chargemaster!D5914</f>
        <v>0</v>
      </c>
      <c r="D5913" t="e">
        <f t="shared" si="184"/>
        <v>#N/A</v>
      </c>
      <c r="E5913" t="str">
        <f>(IF(B5913&lt;'Price Schedules'!$B$3,'Price Schedules'!$A$2,IF(B5913&lt;'Price Schedules'!$B$4,'Price Schedules'!$A$3,'Price Schedules'!$A$4)))</f>
        <v>Inj Med1</v>
      </c>
      <c r="F5913" t="str">
        <f>(IF(B5913&lt;'Price Schedules'!$B$7,'Price Schedules'!$A$6,IF(B5913&lt;'Price Schedules'!$B$8,'Price Schedules'!$A$7,'Price Schedules'!$A$8)))</f>
        <v>Chemo IV1</v>
      </c>
      <c r="G5913" t="str">
        <f>(IF(B5913&lt;'Price Schedules'!$B$11,'Price Schedules'!$A$10,IF(B5913&lt;'Price Schedules'!$B$12,'Price Schedules'!$A$11,'Price Schedules'!$A$12)))</f>
        <v>Chemo Med1</v>
      </c>
      <c r="H5913" t="str">
        <f>IF(B5913&lt;'Price Schedules'!$B$15,'Price Schedules'!$A$14,'Price Schedules'!$A$15)</f>
        <v>PASS1</v>
      </c>
      <c r="I5913" t="str">
        <f>IF(B5913&lt;'Price Schedules'!$B$18,'Price Schedules'!$A$17,'Price Schedules'!$A$18)</f>
        <v>IV1</v>
      </c>
      <c r="J5913" t="s">
        <v>38</v>
      </c>
      <c r="K5913" t="s">
        <v>39</v>
      </c>
      <c r="L5913" t="s">
        <v>40</v>
      </c>
      <c r="M5913" t="s">
        <v>41</v>
      </c>
      <c r="N5913" t="s">
        <v>42</v>
      </c>
      <c r="O5913" t="s">
        <v>43</v>
      </c>
      <c r="P5913" t="s">
        <v>44</v>
      </c>
      <c r="Q5913" t="s">
        <v>45</v>
      </c>
      <c r="R5913" t="str">
        <f t="shared" si="185"/>
        <v>Error</v>
      </c>
      <c r="S5913" t="e">
        <f>VLOOKUP($R5913,'Price Schedules'!$A$1:$H$34,4,FALSE)</f>
        <v>#N/A</v>
      </c>
      <c r="T5913" t="e">
        <f>VLOOKUP(R5913,'Price Schedules'!$A$1:$H$34,5,FALSE)</f>
        <v>#N/A</v>
      </c>
      <c r="U5913" t="e">
        <f>VLOOKUP(R5913,'Price Schedules'!$A$1:$H$34,6,FALSE)</f>
        <v>#N/A</v>
      </c>
      <c r="V5913" t="e">
        <f>VLOOKUP(R5913,'Price Schedules'!$A$1:$H$34,7,FALSE)</f>
        <v>#N/A</v>
      </c>
      <c r="W5913" t="e">
        <f>VLOOKUP(R5913,'Price Schedules'!$A$1:$H$34,8,FALSE)</f>
        <v>#N/A</v>
      </c>
    </row>
    <row r="5914" spans="1:23" x14ac:dyDescent="0.25">
      <c r="A5914">
        <f>Chargemaster!A5915</f>
        <v>0</v>
      </c>
      <c r="B5914">
        <f>Chargemaster!C5915</f>
        <v>0</v>
      </c>
      <c r="C5914">
        <f>Chargemaster!D5915</f>
        <v>0</v>
      </c>
      <c r="D5914" t="e">
        <f t="shared" si="184"/>
        <v>#N/A</v>
      </c>
      <c r="E5914" t="str">
        <f>(IF(B5914&lt;'Price Schedules'!$B$3,'Price Schedules'!$A$2,IF(B5914&lt;'Price Schedules'!$B$4,'Price Schedules'!$A$3,'Price Schedules'!$A$4)))</f>
        <v>Inj Med1</v>
      </c>
      <c r="F5914" t="str">
        <f>(IF(B5914&lt;'Price Schedules'!$B$7,'Price Schedules'!$A$6,IF(B5914&lt;'Price Schedules'!$B$8,'Price Schedules'!$A$7,'Price Schedules'!$A$8)))</f>
        <v>Chemo IV1</v>
      </c>
      <c r="G5914" t="str">
        <f>(IF(B5914&lt;'Price Schedules'!$B$11,'Price Schedules'!$A$10,IF(B5914&lt;'Price Schedules'!$B$12,'Price Schedules'!$A$11,'Price Schedules'!$A$12)))</f>
        <v>Chemo Med1</v>
      </c>
      <c r="H5914" t="str">
        <f>IF(B5914&lt;'Price Schedules'!$B$15,'Price Schedules'!$A$14,'Price Schedules'!$A$15)</f>
        <v>PASS1</v>
      </c>
      <c r="I5914" t="str">
        <f>IF(B5914&lt;'Price Schedules'!$B$18,'Price Schedules'!$A$17,'Price Schedules'!$A$18)</f>
        <v>IV1</v>
      </c>
      <c r="J5914" t="s">
        <v>38</v>
      </c>
      <c r="K5914" t="s">
        <v>39</v>
      </c>
      <c r="L5914" t="s">
        <v>40</v>
      </c>
      <c r="M5914" t="s">
        <v>41</v>
      </c>
      <c r="N5914" t="s">
        <v>42</v>
      </c>
      <c r="O5914" t="s">
        <v>43</v>
      </c>
      <c r="P5914" t="s">
        <v>44</v>
      </c>
      <c r="Q5914" t="s">
        <v>45</v>
      </c>
      <c r="R5914" t="str">
        <f t="shared" si="185"/>
        <v>Error</v>
      </c>
      <c r="S5914" t="e">
        <f>VLOOKUP($R5914,'Price Schedules'!$A$1:$H$34,4,FALSE)</f>
        <v>#N/A</v>
      </c>
      <c r="T5914" t="e">
        <f>VLOOKUP(R5914,'Price Schedules'!$A$1:$H$34,5,FALSE)</f>
        <v>#N/A</v>
      </c>
      <c r="U5914" t="e">
        <f>VLOOKUP(R5914,'Price Schedules'!$A$1:$H$34,6,FALSE)</f>
        <v>#N/A</v>
      </c>
      <c r="V5914" t="e">
        <f>VLOOKUP(R5914,'Price Schedules'!$A$1:$H$34,7,FALSE)</f>
        <v>#N/A</v>
      </c>
      <c r="W5914" t="e">
        <f>VLOOKUP(R5914,'Price Schedules'!$A$1:$H$34,8,FALSE)</f>
        <v>#N/A</v>
      </c>
    </row>
    <row r="5915" spans="1:23" x14ac:dyDescent="0.25">
      <c r="A5915">
        <f>Chargemaster!A5916</f>
        <v>0</v>
      </c>
      <c r="B5915">
        <f>Chargemaster!C5916</f>
        <v>0</v>
      </c>
      <c r="C5915">
        <f>Chargemaster!D5916</f>
        <v>0</v>
      </c>
      <c r="D5915" t="e">
        <f t="shared" si="184"/>
        <v>#N/A</v>
      </c>
      <c r="E5915" t="str">
        <f>(IF(B5915&lt;'Price Schedules'!$B$3,'Price Schedules'!$A$2,IF(B5915&lt;'Price Schedules'!$B$4,'Price Schedules'!$A$3,'Price Schedules'!$A$4)))</f>
        <v>Inj Med1</v>
      </c>
      <c r="F5915" t="str">
        <f>(IF(B5915&lt;'Price Schedules'!$B$7,'Price Schedules'!$A$6,IF(B5915&lt;'Price Schedules'!$B$8,'Price Schedules'!$A$7,'Price Schedules'!$A$8)))</f>
        <v>Chemo IV1</v>
      </c>
      <c r="G5915" t="str">
        <f>(IF(B5915&lt;'Price Schedules'!$B$11,'Price Schedules'!$A$10,IF(B5915&lt;'Price Schedules'!$B$12,'Price Schedules'!$A$11,'Price Schedules'!$A$12)))</f>
        <v>Chemo Med1</v>
      </c>
      <c r="H5915" t="str">
        <f>IF(B5915&lt;'Price Schedules'!$B$15,'Price Schedules'!$A$14,'Price Schedules'!$A$15)</f>
        <v>PASS1</v>
      </c>
      <c r="I5915" t="str">
        <f>IF(B5915&lt;'Price Schedules'!$B$18,'Price Schedules'!$A$17,'Price Schedules'!$A$18)</f>
        <v>IV1</v>
      </c>
      <c r="J5915" t="s">
        <v>38</v>
      </c>
      <c r="K5915" t="s">
        <v>39</v>
      </c>
      <c r="L5915" t="s">
        <v>40</v>
      </c>
      <c r="M5915" t="s">
        <v>41</v>
      </c>
      <c r="N5915" t="s">
        <v>42</v>
      </c>
      <c r="O5915" t="s">
        <v>43</v>
      </c>
      <c r="P5915" t="s">
        <v>44</v>
      </c>
      <c r="Q5915" t="s">
        <v>45</v>
      </c>
      <c r="R5915" t="str">
        <f t="shared" si="185"/>
        <v>Error</v>
      </c>
      <c r="S5915" t="e">
        <f>VLOOKUP($R5915,'Price Schedules'!$A$1:$H$34,4,FALSE)</f>
        <v>#N/A</v>
      </c>
      <c r="T5915" t="e">
        <f>VLOOKUP(R5915,'Price Schedules'!$A$1:$H$34,5,FALSE)</f>
        <v>#N/A</v>
      </c>
      <c r="U5915" t="e">
        <f>VLOOKUP(R5915,'Price Schedules'!$A$1:$H$34,6,FALSE)</f>
        <v>#N/A</v>
      </c>
      <c r="V5915" t="e">
        <f>VLOOKUP(R5915,'Price Schedules'!$A$1:$H$34,7,FALSE)</f>
        <v>#N/A</v>
      </c>
      <c r="W5915" t="e">
        <f>VLOOKUP(R5915,'Price Schedules'!$A$1:$H$34,8,FALSE)</f>
        <v>#N/A</v>
      </c>
    </row>
    <row r="5916" spans="1:23" x14ac:dyDescent="0.25">
      <c r="A5916">
        <f>Chargemaster!A5917</f>
        <v>0</v>
      </c>
      <c r="B5916">
        <f>Chargemaster!C5917</f>
        <v>0</v>
      </c>
      <c r="C5916">
        <f>Chargemaster!D5917</f>
        <v>0</v>
      </c>
      <c r="D5916" t="e">
        <f t="shared" si="184"/>
        <v>#N/A</v>
      </c>
      <c r="E5916" t="str">
        <f>(IF(B5916&lt;'Price Schedules'!$B$3,'Price Schedules'!$A$2,IF(B5916&lt;'Price Schedules'!$B$4,'Price Schedules'!$A$3,'Price Schedules'!$A$4)))</f>
        <v>Inj Med1</v>
      </c>
      <c r="F5916" t="str">
        <f>(IF(B5916&lt;'Price Schedules'!$B$7,'Price Schedules'!$A$6,IF(B5916&lt;'Price Schedules'!$B$8,'Price Schedules'!$A$7,'Price Schedules'!$A$8)))</f>
        <v>Chemo IV1</v>
      </c>
      <c r="G5916" t="str">
        <f>(IF(B5916&lt;'Price Schedules'!$B$11,'Price Schedules'!$A$10,IF(B5916&lt;'Price Schedules'!$B$12,'Price Schedules'!$A$11,'Price Schedules'!$A$12)))</f>
        <v>Chemo Med1</v>
      </c>
      <c r="H5916" t="str">
        <f>IF(B5916&lt;'Price Schedules'!$B$15,'Price Schedules'!$A$14,'Price Schedules'!$A$15)</f>
        <v>PASS1</v>
      </c>
      <c r="I5916" t="str">
        <f>IF(B5916&lt;'Price Schedules'!$B$18,'Price Schedules'!$A$17,'Price Schedules'!$A$18)</f>
        <v>IV1</v>
      </c>
      <c r="J5916" t="s">
        <v>38</v>
      </c>
      <c r="K5916" t="s">
        <v>39</v>
      </c>
      <c r="L5916" t="s">
        <v>40</v>
      </c>
      <c r="M5916" t="s">
        <v>41</v>
      </c>
      <c r="N5916" t="s">
        <v>42</v>
      </c>
      <c r="O5916" t="s">
        <v>43</v>
      </c>
      <c r="P5916" t="s">
        <v>44</v>
      </c>
      <c r="Q5916" t="s">
        <v>45</v>
      </c>
      <c r="R5916" t="str">
        <f t="shared" si="185"/>
        <v>Error</v>
      </c>
      <c r="S5916" t="e">
        <f>VLOOKUP($R5916,'Price Schedules'!$A$1:$H$34,4,FALSE)</f>
        <v>#N/A</v>
      </c>
      <c r="T5916" t="e">
        <f>VLOOKUP(R5916,'Price Schedules'!$A$1:$H$34,5,FALSE)</f>
        <v>#N/A</v>
      </c>
      <c r="U5916" t="e">
        <f>VLOOKUP(R5916,'Price Schedules'!$A$1:$H$34,6,FALSE)</f>
        <v>#N/A</v>
      </c>
      <c r="V5916" t="e">
        <f>VLOOKUP(R5916,'Price Schedules'!$A$1:$H$34,7,FALSE)</f>
        <v>#N/A</v>
      </c>
      <c r="W5916" t="e">
        <f>VLOOKUP(R5916,'Price Schedules'!$A$1:$H$34,8,FALSE)</f>
        <v>#N/A</v>
      </c>
    </row>
    <row r="5917" spans="1:23" x14ac:dyDescent="0.25">
      <c r="A5917">
        <f>Chargemaster!A5918</f>
        <v>0</v>
      </c>
      <c r="B5917">
        <f>Chargemaster!C5918</f>
        <v>0</v>
      </c>
      <c r="C5917">
        <f>Chargemaster!D5918</f>
        <v>0</v>
      </c>
      <c r="D5917" t="e">
        <f t="shared" si="184"/>
        <v>#N/A</v>
      </c>
      <c r="E5917" t="str">
        <f>(IF(B5917&lt;'Price Schedules'!$B$3,'Price Schedules'!$A$2,IF(B5917&lt;'Price Schedules'!$B$4,'Price Schedules'!$A$3,'Price Schedules'!$A$4)))</f>
        <v>Inj Med1</v>
      </c>
      <c r="F5917" t="str">
        <f>(IF(B5917&lt;'Price Schedules'!$B$7,'Price Schedules'!$A$6,IF(B5917&lt;'Price Schedules'!$B$8,'Price Schedules'!$A$7,'Price Schedules'!$A$8)))</f>
        <v>Chemo IV1</v>
      </c>
      <c r="G5917" t="str">
        <f>(IF(B5917&lt;'Price Schedules'!$B$11,'Price Schedules'!$A$10,IF(B5917&lt;'Price Schedules'!$B$12,'Price Schedules'!$A$11,'Price Schedules'!$A$12)))</f>
        <v>Chemo Med1</v>
      </c>
      <c r="H5917" t="str">
        <f>IF(B5917&lt;'Price Schedules'!$B$15,'Price Schedules'!$A$14,'Price Schedules'!$A$15)</f>
        <v>PASS1</v>
      </c>
      <c r="I5917" t="str">
        <f>IF(B5917&lt;'Price Schedules'!$B$18,'Price Schedules'!$A$17,'Price Schedules'!$A$18)</f>
        <v>IV1</v>
      </c>
      <c r="J5917" t="s">
        <v>38</v>
      </c>
      <c r="K5917" t="s">
        <v>39</v>
      </c>
      <c r="L5917" t="s">
        <v>40</v>
      </c>
      <c r="M5917" t="s">
        <v>41</v>
      </c>
      <c r="N5917" t="s">
        <v>42</v>
      </c>
      <c r="O5917" t="s">
        <v>43</v>
      </c>
      <c r="P5917" t="s">
        <v>44</v>
      </c>
      <c r="Q5917" t="s">
        <v>45</v>
      </c>
      <c r="R5917" t="str">
        <f t="shared" si="185"/>
        <v>Error</v>
      </c>
      <c r="S5917" t="e">
        <f>VLOOKUP($R5917,'Price Schedules'!$A$1:$H$34,4,FALSE)</f>
        <v>#N/A</v>
      </c>
      <c r="T5917" t="e">
        <f>VLOOKUP(R5917,'Price Schedules'!$A$1:$H$34,5,FALSE)</f>
        <v>#N/A</v>
      </c>
      <c r="U5917" t="e">
        <f>VLOOKUP(R5917,'Price Schedules'!$A$1:$H$34,6,FALSE)</f>
        <v>#N/A</v>
      </c>
      <c r="V5917" t="e">
        <f>VLOOKUP(R5917,'Price Schedules'!$A$1:$H$34,7,FALSE)</f>
        <v>#N/A</v>
      </c>
      <c r="W5917" t="e">
        <f>VLOOKUP(R5917,'Price Schedules'!$A$1:$H$34,8,FALSE)</f>
        <v>#N/A</v>
      </c>
    </row>
    <row r="5918" spans="1:23" x14ac:dyDescent="0.25">
      <c r="A5918">
        <f>Chargemaster!A5919</f>
        <v>0</v>
      </c>
      <c r="B5918">
        <f>Chargemaster!C5919</f>
        <v>0</v>
      </c>
      <c r="C5918">
        <f>Chargemaster!D5919</f>
        <v>0</v>
      </c>
      <c r="D5918" t="e">
        <f t="shared" si="184"/>
        <v>#N/A</v>
      </c>
      <c r="E5918" t="str">
        <f>(IF(B5918&lt;'Price Schedules'!$B$3,'Price Schedules'!$A$2,IF(B5918&lt;'Price Schedules'!$B$4,'Price Schedules'!$A$3,'Price Schedules'!$A$4)))</f>
        <v>Inj Med1</v>
      </c>
      <c r="F5918" t="str">
        <f>(IF(B5918&lt;'Price Schedules'!$B$7,'Price Schedules'!$A$6,IF(B5918&lt;'Price Schedules'!$B$8,'Price Schedules'!$A$7,'Price Schedules'!$A$8)))</f>
        <v>Chemo IV1</v>
      </c>
      <c r="G5918" t="str">
        <f>(IF(B5918&lt;'Price Schedules'!$B$11,'Price Schedules'!$A$10,IF(B5918&lt;'Price Schedules'!$B$12,'Price Schedules'!$A$11,'Price Schedules'!$A$12)))</f>
        <v>Chemo Med1</v>
      </c>
      <c r="H5918" t="str">
        <f>IF(B5918&lt;'Price Schedules'!$B$15,'Price Schedules'!$A$14,'Price Schedules'!$A$15)</f>
        <v>PASS1</v>
      </c>
      <c r="I5918" t="str">
        <f>IF(B5918&lt;'Price Schedules'!$B$18,'Price Schedules'!$A$17,'Price Schedules'!$A$18)</f>
        <v>IV1</v>
      </c>
      <c r="J5918" t="s">
        <v>38</v>
      </c>
      <c r="K5918" t="s">
        <v>39</v>
      </c>
      <c r="L5918" t="s">
        <v>40</v>
      </c>
      <c r="M5918" t="s">
        <v>41</v>
      </c>
      <c r="N5918" t="s">
        <v>42</v>
      </c>
      <c r="O5918" t="s">
        <v>43</v>
      </c>
      <c r="P5918" t="s">
        <v>44</v>
      </c>
      <c r="Q5918" t="s">
        <v>45</v>
      </c>
      <c r="R5918" t="str">
        <f t="shared" si="185"/>
        <v>Error</v>
      </c>
      <c r="S5918" t="e">
        <f>VLOOKUP($R5918,'Price Schedules'!$A$1:$H$34,4,FALSE)</f>
        <v>#N/A</v>
      </c>
      <c r="T5918" t="e">
        <f>VLOOKUP(R5918,'Price Schedules'!$A$1:$H$34,5,FALSE)</f>
        <v>#N/A</v>
      </c>
      <c r="U5918" t="e">
        <f>VLOOKUP(R5918,'Price Schedules'!$A$1:$H$34,6,FALSE)</f>
        <v>#N/A</v>
      </c>
      <c r="V5918" t="e">
        <f>VLOOKUP(R5918,'Price Schedules'!$A$1:$H$34,7,FALSE)</f>
        <v>#N/A</v>
      </c>
      <c r="W5918" t="e">
        <f>VLOOKUP(R5918,'Price Schedules'!$A$1:$H$34,8,FALSE)</f>
        <v>#N/A</v>
      </c>
    </row>
    <row r="5919" spans="1:23" x14ac:dyDescent="0.25">
      <c r="A5919">
        <f>Chargemaster!A5920</f>
        <v>0</v>
      </c>
      <c r="B5919">
        <f>Chargemaster!C5920</f>
        <v>0</v>
      </c>
      <c r="C5919">
        <f>Chargemaster!D5920</f>
        <v>0</v>
      </c>
      <c r="D5919" t="e">
        <f t="shared" si="184"/>
        <v>#N/A</v>
      </c>
      <c r="E5919" t="str">
        <f>(IF(B5919&lt;'Price Schedules'!$B$3,'Price Schedules'!$A$2,IF(B5919&lt;'Price Schedules'!$B$4,'Price Schedules'!$A$3,'Price Schedules'!$A$4)))</f>
        <v>Inj Med1</v>
      </c>
      <c r="F5919" t="str">
        <f>(IF(B5919&lt;'Price Schedules'!$B$7,'Price Schedules'!$A$6,IF(B5919&lt;'Price Schedules'!$B$8,'Price Schedules'!$A$7,'Price Schedules'!$A$8)))</f>
        <v>Chemo IV1</v>
      </c>
      <c r="G5919" t="str">
        <f>(IF(B5919&lt;'Price Schedules'!$B$11,'Price Schedules'!$A$10,IF(B5919&lt;'Price Schedules'!$B$12,'Price Schedules'!$A$11,'Price Schedules'!$A$12)))</f>
        <v>Chemo Med1</v>
      </c>
      <c r="H5919" t="str">
        <f>IF(B5919&lt;'Price Schedules'!$B$15,'Price Schedules'!$A$14,'Price Schedules'!$A$15)</f>
        <v>PASS1</v>
      </c>
      <c r="I5919" t="str">
        <f>IF(B5919&lt;'Price Schedules'!$B$18,'Price Schedules'!$A$17,'Price Schedules'!$A$18)</f>
        <v>IV1</v>
      </c>
      <c r="J5919" t="s">
        <v>38</v>
      </c>
      <c r="K5919" t="s">
        <v>39</v>
      </c>
      <c r="L5919" t="s">
        <v>40</v>
      </c>
      <c r="M5919" t="s">
        <v>41</v>
      </c>
      <c r="N5919" t="s">
        <v>42</v>
      </c>
      <c r="O5919" t="s">
        <v>43</v>
      </c>
      <c r="P5919" t="s">
        <v>44</v>
      </c>
      <c r="Q5919" t="s">
        <v>45</v>
      </c>
      <c r="R5919" t="str">
        <f t="shared" si="185"/>
        <v>Error</v>
      </c>
      <c r="S5919" t="e">
        <f>VLOOKUP($R5919,'Price Schedules'!$A$1:$H$34,4,FALSE)</f>
        <v>#N/A</v>
      </c>
      <c r="T5919" t="e">
        <f>VLOOKUP(R5919,'Price Schedules'!$A$1:$H$34,5,FALSE)</f>
        <v>#N/A</v>
      </c>
      <c r="U5919" t="e">
        <f>VLOOKUP(R5919,'Price Schedules'!$A$1:$H$34,6,FALSE)</f>
        <v>#N/A</v>
      </c>
      <c r="V5919" t="e">
        <f>VLOOKUP(R5919,'Price Schedules'!$A$1:$H$34,7,FALSE)</f>
        <v>#N/A</v>
      </c>
      <c r="W5919" t="e">
        <f>VLOOKUP(R5919,'Price Schedules'!$A$1:$H$34,8,FALSE)</f>
        <v>#N/A</v>
      </c>
    </row>
    <row r="5920" spans="1:23" x14ac:dyDescent="0.25">
      <c r="A5920">
        <f>Chargemaster!A5921</f>
        <v>0</v>
      </c>
      <c r="B5920">
        <f>Chargemaster!C5921</f>
        <v>0</v>
      </c>
      <c r="C5920">
        <f>Chargemaster!D5921</f>
        <v>0</v>
      </c>
      <c r="D5920" t="e">
        <f t="shared" si="184"/>
        <v>#N/A</v>
      </c>
      <c r="E5920" t="str">
        <f>(IF(B5920&lt;'Price Schedules'!$B$3,'Price Schedules'!$A$2,IF(B5920&lt;'Price Schedules'!$B$4,'Price Schedules'!$A$3,'Price Schedules'!$A$4)))</f>
        <v>Inj Med1</v>
      </c>
      <c r="F5920" t="str">
        <f>(IF(B5920&lt;'Price Schedules'!$B$7,'Price Schedules'!$A$6,IF(B5920&lt;'Price Schedules'!$B$8,'Price Schedules'!$A$7,'Price Schedules'!$A$8)))</f>
        <v>Chemo IV1</v>
      </c>
      <c r="G5920" t="str">
        <f>(IF(B5920&lt;'Price Schedules'!$B$11,'Price Schedules'!$A$10,IF(B5920&lt;'Price Schedules'!$B$12,'Price Schedules'!$A$11,'Price Schedules'!$A$12)))</f>
        <v>Chemo Med1</v>
      </c>
      <c r="H5920" t="str">
        <f>IF(B5920&lt;'Price Schedules'!$B$15,'Price Schedules'!$A$14,'Price Schedules'!$A$15)</f>
        <v>PASS1</v>
      </c>
      <c r="I5920" t="str">
        <f>IF(B5920&lt;'Price Schedules'!$B$18,'Price Schedules'!$A$17,'Price Schedules'!$A$18)</f>
        <v>IV1</v>
      </c>
      <c r="J5920" t="s">
        <v>38</v>
      </c>
      <c r="K5920" t="s">
        <v>39</v>
      </c>
      <c r="L5920" t="s">
        <v>40</v>
      </c>
      <c r="M5920" t="s">
        <v>41</v>
      </c>
      <c r="N5920" t="s">
        <v>42</v>
      </c>
      <c r="O5920" t="s">
        <v>43</v>
      </c>
      <c r="P5920" t="s">
        <v>44</v>
      </c>
      <c r="Q5920" t="s">
        <v>45</v>
      </c>
      <c r="R5920" t="str">
        <f t="shared" si="185"/>
        <v>Error</v>
      </c>
      <c r="S5920" t="e">
        <f>VLOOKUP($R5920,'Price Schedules'!$A$1:$H$34,4,FALSE)</f>
        <v>#N/A</v>
      </c>
      <c r="T5920" t="e">
        <f>VLOOKUP(R5920,'Price Schedules'!$A$1:$H$34,5,FALSE)</f>
        <v>#N/A</v>
      </c>
      <c r="U5920" t="e">
        <f>VLOOKUP(R5920,'Price Schedules'!$A$1:$H$34,6,FALSE)</f>
        <v>#N/A</v>
      </c>
      <c r="V5920" t="e">
        <f>VLOOKUP(R5920,'Price Schedules'!$A$1:$H$34,7,FALSE)</f>
        <v>#N/A</v>
      </c>
      <c r="W5920" t="e">
        <f>VLOOKUP(R5920,'Price Schedules'!$A$1:$H$34,8,FALSE)</f>
        <v>#N/A</v>
      </c>
    </row>
    <row r="5921" spans="1:23" x14ac:dyDescent="0.25">
      <c r="A5921">
        <f>Chargemaster!A5922</f>
        <v>0</v>
      </c>
      <c r="B5921">
        <f>Chargemaster!C5922</f>
        <v>0</v>
      </c>
      <c r="C5921">
        <f>Chargemaster!D5922</f>
        <v>0</v>
      </c>
      <c r="D5921" t="e">
        <f t="shared" si="184"/>
        <v>#N/A</v>
      </c>
      <c r="E5921" t="str">
        <f>(IF(B5921&lt;'Price Schedules'!$B$3,'Price Schedules'!$A$2,IF(B5921&lt;'Price Schedules'!$B$4,'Price Schedules'!$A$3,'Price Schedules'!$A$4)))</f>
        <v>Inj Med1</v>
      </c>
      <c r="F5921" t="str">
        <f>(IF(B5921&lt;'Price Schedules'!$B$7,'Price Schedules'!$A$6,IF(B5921&lt;'Price Schedules'!$B$8,'Price Schedules'!$A$7,'Price Schedules'!$A$8)))</f>
        <v>Chemo IV1</v>
      </c>
      <c r="G5921" t="str">
        <f>(IF(B5921&lt;'Price Schedules'!$B$11,'Price Schedules'!$A$10,IF(B5921&lt;'Price Schedules'!$B$12,'Price Schedules'!$A$11,'Price Schedules'!$A$12)))</f>
        <v>Chemo Med1</v>
      </c>
      <c r="H5921" t="str">
        <f>IF(B5921&lt;'Price Schedules'!$B$15,'Price Schedules'!$A$14,'Price Schedules'!$A$15)</f>
        <v>PASS1</v>
      </c>
      <c r="I5921" t="str">
        <f>IF(B5921&lt;'Price Schedules'!$B$18,'Price Schedules'!$A$17,'Price Schedules'!$A$18)</f>
        <v>IV1</v>
      </c>
      <c r="J5921" t="s">
        <v>38</v>
      </c>
      <c r="K5921" t="s">
        <v>39</v>
      </c>
      <c r="L5921" t="s">
        <v>40</v>
      </c>
      <c r="M5921" t="s">
        <v>41</v>
      </c>
      <c r="N5921" t="s">
        <v>42</v>
      </c>
      <c r="O5921" t="s">
        <v>43</v>
      </c>
      <c r="P5921" t="s">
        <v>44</v>
      </c>
      <c r="Q5921" t="s">
        <v>45</v>
      </c>
      <c r="R5921" t="str">
        <f t="shared" si="185"/>
        <v>Error</v>
      </c>
      <c r="S5921" t="e">
        <f>VLOOKUP($R5921,'Price Schedules'!$A$1:$H$34,4,FALSE)</f>
        <v>#N/A</v>
      </c>
      <c r="T5921" t="e">
        <f>VLOOKUP(R5921,'Price Schedules'!$A$1:$H$34,5,FALSE)</f>
        <v>#N/A</v>
      </c>
      <c r="U5921" t="e">
        <f>VLOOKUP(R5921,'Price Schedules'!$A$1:$H$34,6,FALSE)</f>
        <v>#N/A</v>
      </c>
      <c r="V5921" t="e">
        <f>VLOOKUP(R5921,'Price Schedules'!$A$1:$H$34,7,FALSE)</f>
        <v>#N/A</v>
      </c>
      <c r="W5921" t="e">
        <f>VLOOKUP(R5921,'Price Schedules'!$A$1:$H$34,8,FALSE)</f>
        <v>#N/A</v>
      </c>
    </row>
    <row r="5922" spans="1:23" x14ac:dyDescent="0.25">
      <c r="A5922">
        <f>Chargemaster!A5923</f>
        <v>0</v>
      </c>
      <c r="B5922">
        <f>Chargemaster!C5923</f>
        <v>0</v>
      </c>
      <c r="C5922">
        <f>Chargemaster!D5923</f>
        <v>0</v>
      </c>
      <c r="D5922" t="e">
        <f t="shared" si="184"/>
        <v>#N/A</v>
      </c>
      <c r="E5922" t="str">
        <f>(IF(B5922&lt;'Price Schedules'!$B$3,'Price Schedules'!$A$2,IF(B5922&lt;'Price Schedules'!$B$4,'Price Schedules'!$A$3,'Price Schedules'!$A$4)))</f>
        <v>Inj Med1</v>
      </c>
      <c r="F5922" t="str">
        <f>(IF(B5922&lt;'Price Schedules'!$B$7,'Price Schedules'!$A$6,IF(B5922&lt;'Price Schedules'!$B$8,'Price Schedules'!$A$7,'Price Schedules'!$A$8)))</f>
        <v>Chemo IV1</v>
      </c>
      <c r="G5922" t="str">
        <f>(IF(B5922&lt;'Price Schedules'!$B$11,'Price Schedules'!$A$10,IF(B5922&lt;'Price Schedules'!$B$12,'Price Schedules'!$A$11,'Price Schedules'!$A$12)))</f>
        <v>Chemo Med1</v>
      </c>
      <c r="H5922" t="str">
        <f>IF(B5922&lt;'Price Schedules'!$B$15,'Price Schedules'!$A$14,'Price Schedules'!$A$15)</f>
        <v>PASS1</v>
      </c>
      <c r="I5922" t="str">
        <f>IF(B5922&lt;'Price Schedules'!$B$18,'Price Schedules'!$A$17,'Price Schedules'!$A$18)</f>
        <v>IV1</v>
      </c>
      <c r="J5922" t="s">
        <v>38</v>
      </c>
      <c r="K5922" t="s">
        <v>39</v>
      </c>
      <c r="L5922" t="s">
        <v>40</v>
      </c>
      <c r="M5922" t="s">
        <v>41</v>
      </c>
      <c r="N5922" t="s">
        <v>42</v>
      </c>
      <c r="O5922" t="s">
        <v>43</v>
      </c>
      <c r="P5922" t="s">
        <v>44</v>
      </c>
      <c r="Q5922" t="s">
        <v>45</v>
      </c>
      <c r="R5922" t="str">
        <f t="shared" si="185"/>
        <v>Error</v>
      </c>
      <c r="S5922" t="e">
        <f>VLOOKUP($R5922,'Price Schedules'!$A$1:$H$34,4,FALSE)</f>
        <v>#N/A</v>
      </c>
      <c r="T5922" t="e">
        <f>VLOOKUP(R5922,'Price Schedules'!$A$1:$H$34,5,FALSE)</f>
        <v>#N/A</v>
      </c>
      <c r="U5922" t="e">
        <f>VLOOKUP(R5922,'Price Schedules'!$A$1:$H$34,6,FALSE)</f>
        <v>#N/A</v>
      </c>
      <c r="V5922" t="e">
        <f>VLOOKUP(R5922,'Price Schedules'!$A$1:$H$34,7,FALSE)</f>
        <v>#N/A</v>
      </c>
      <c r="W5922" t="e">
        <f>VLOOKUP(R5922,'Price Schedules'!$A$1:$H$34,8,FALSE)</f>
        <v>#N/A</v>
      </c>
    </row>
    <row r="5923" spans="1:23" x14ac:dyDescent="0.25">
      <c r="A5923">
        <f>Chargemaster!A5924</f>
        <v>0</v>
      </c>
      <c r="B5923">
        <f>Chargemaster!C5924</f>
        <v>0</v>
      </c>
      <c r="C5923">
        <f>Chargemaster!D5924</f>
        <v>0</v>
      </c>
      <c r="D5923" t="e">
        <f t="shared" si="184"/>
        <v>#N/A</v>
      </c>
      <c r="E5923" t="str">
        <f>(IF(B5923&lt;'Price Schedules'!$B$3,'Price Schedules'!$A$2,IF(B5923&lt;'Price Schedules'!$B$4,'Price Schedules'!$A$3,'Price Schedules'!$A$4)))</f>
        <v>Inj Med1</v>
      </c>
      <c r="F5923" t="str">
        <f>(IF(B5923&lt;'Price Schedules'!$B$7,'Price Schedules'!$A$6,IF(B5923&lt;'Price Schedules'!$B$8,'Price Schedules'!$A$7,'Price Schedules'!$A$8)))</f>
        <v>Chemo IV1</v>
      </c>
      <c r="G5923" t="str">
        <f>(IF(B5923&lt;'Price Schedules'!$B$11,'Price Schedules'!$A$10,IF(B5923&lt;'Price Schedules'!$B$12,'Price Schedules'!$A$11,'Price Schedules'!$A$12)))</f>
        <v>Chemo Med1</v>
      </c>
      <c r="H5923" t="str">
        <f>IF(B5923&lt;'Price Schedules'!$B$15,'Price Schedules'!$A$14,'Price Schedules'!$A$15)</f>
        <v>PASS1</v>
      </c>
      <c r="I5923" t="str">
        <f>IF(B5923&lt;'Price Schedules'!$B$18,'Price Schedules'!$A$17,'Price Schedules'!$A$18)</f>
        <v>IV1</v>
      </c>
      <c r="J5923" t="s">
        <v>38</v>
      </c>
      <c r="K5923" t="s">
        <v>39</v>
      </c>
      <c r="L5923" t="s">
        <v>40</v>
      </c>
      <c r="M5923" t="s">
        <v>41</v>
      </c>
      <c r="N5923" t="s">
        <v>42</v>
      </c>
      <c r="O5923" t="s">
        <v>43</v>
      </c>
      <c r="P5923" t="s">
        <v>44</v>
      </c>
      <c r="Q5923" t="s">
        <v>45</v>
      </c>
      <c r="R5923" t="str">
        <f t="shared" si="185"/>
        <v>Error</v>
      </c>
      <c r="S5923" t="e">
        <f>VLOOKUP($R5923,'Price Schedules'!$A$1:$H$34,4,FALSE)</f>
        <v>#N/A</v>
      </c>
      <c r="T5923" t="e">
        <f>VLOOKUP(R5923,'Price Schedules'!$A$1:$H$34,5,FALSE)</f>
        <v>#N/A</v>
      </c>
      <c r="U5923" t="e">
        <f>VLOOKUP(R5923,'Price Schedules'!$A$1:$H$34,6,FALSE)</f>
        <v>#N/A</v>
      </c>
      <c r="V5923" t="e">
        <f>VLOOKUP(R5923,'Price Schedules'!$A$1:$H$34,7,FALSE)</f>
        <v>#N/A</v>
      </c>
      <c r="W5923" t="e">
        <f>VLOOKUP(R5923,'Price Schedules'!$A$1:$H$34,8,FALSE)</f>
        <v>#N/A</v>
      </c>
    </row>
    <row r="5924" spans="1:23" x14ac:dyDescent="0.25">
      <c r="A5924">
        <f>Chargemaster!A5925</f>
        <v>0</v>
      </c>
      <c r="B5924">
        <f>Chargemaster!C5925</f>
        <v>0</v>
      </c>
      <c r="C5924">
        <f>Chargemaster!D5925</f>
        <v>0</v>
      </c>
      <c r="D5924" t="e">
        <f t="shared" si="184"/>
        <v>#N/A</v>
      </c>
      <c r="E5924" t="str">
        <f>(IF(B5924&lt;'Price Schedules'!$B$3,'Price Schedules'!$A$2,IF(B5924&lt;'Price Schedules'!$B$4,'Price Schedules'!$A$3,'Price Schedules'!$A$4)))</f>
        <v>Inj Med1</v>
      </c>
      <c r="F5924" t="str">
        <f>(IF(B5924&lt;'Price Schedules'!$B$7,'Price Schedules'!$A$6,IF(B5924&lt;'Price Schedules'!$B$8,'Price Schedules'!$A$7,'Price Schedules'!$A$8)))</f>
        <v>Chemo IV1</v>
      </c>
      <c r="G5924" t="str">
        <f>(IF(B5924&lt;'Price Schedules'!$B$11,'Price Schedules'!$A$10,IF(B5924&lt;'Price Schedules'!$B$12,'Price Schedules'!$A$11,'Price Schedules'!$A$12)))</f>
        <v>Chemo Med1</v>
      </c>
      <c r="H5924" t="str">
        <f>IF(B5924&lt;'Price Schedules'!$B$15,'Price Schedules'!$A$14,'Price Schedules'!$A$15)</f>
        <v>PASS1</v>
      </c>
      <c r="I5924" t="str">
        <f>IF(B5924&lt;'Price Schedules'!$B$18,'Price Schedules'!$A$17,'Price Schedules'!$A$18)</f>
        <v>IV1</v>
      </c>
      <c r="J5924" t="s">
        <v>38</v>
      </c>
      <c r="K5924" t="s">
        <v>39</v>
      </c>
      <c r="L5924" t="s">
        <v>40</v>
      </c>
      <c r="M5924" t="s">
        <v>41</v>
      </c>
      <c r="N5924" t="s">
        <v>42</v>
      </c>
      <c r="O5924" t="s">
        <v>43</v>
      </c>
      <c r="P5924" t="s">
        <v>44</v>
      </c>
      <c r="Q5924" t="s">
        <v>45</v>
      </c>
      <c r="R5924" t="str">
        <f t="shared" si="185"/>
        <v>Error</v>
      </c>
      <c r="S5924" t="e">
        <f>VLOOKUP($R5924,'Price Schedules'!$A$1:$H$34,4,FALSE)</f>
        <v>#N/A</v>
      </c>
      <c r="T5924" t="e">
        <f>VLOOKUP(R5924,'Price Schedules'!$A$1:$H$34,5,FALSE)</f>
        <v>#N/A</v>
      </c>
      <c r="U5924" t="e">
        <f>VLOOKUP(R5924,'Price Schedules'!$A$1:$H$34,6,FALSE)</f>
        <v>#N/A</v>
      </c>
      <c r="V5924" t="e">
        <f>VLOOKUP(R5924,'Price Schedules'!$A$1:$H$34,7,FALSE)</f>
        <v>#N/A</v>
      </c>
      <c r="W5924" t="e">
        <f>VLOOKUP(R5924,'Price Schedules'!$A$1:$H$34,8,FALSE)</f>
        <v>#N/A</v>
      </c>
    </row>
    <row r="5925" spans="1:23" x14ac:dyDescent="0.25">
      <c r="A5925">
        <f>Chargemaster!A5926</f>
        <v>0</v>
      </c>
      <c r="B5925">
        <f>Chargemaster!C5926</f>
        <v>0</v>
      </c>
      <c r="C5925">
        <f>Chargemaster!D5926</f>
        <v>0</v>
      </c>
      <c r="D5925" t="e">
        <f t="shared" si="184"/>
        <v>#N/A</v>
      </c>
      <c r="E5925" t="str">
        <f>(IF(B5925&lt;'Price Schedules'!$B$3,'Price Schedules'!$A$2,IF(B5925&lt;'Price Schedules'!$B$4,'Price Schedules'!$A$3,'Price Schedules'!$A$4)))</f>
        <v>Inj Med1</v>
      </c>
      <c r="F5925" t="str">
        <f>(IF(B5925&lt;'Price Schedules'!$B$7,'Price Schedules'!$A$6,IF(B5925&lt;'Price Schedules'!$B$8,'Price Schedules'!$A$7,'Price Schedules'!$A$8)))</f>
        <v>Chemo IV1</v>
      </c>
      <c r="G5925" t="str">
        <f>(IF(B5925&lt;'Price Schedules'!$B$11,'Price Schedules'!$A$10,IF(B5925&lt;'Price Schedules'!$B$12,'Price Schedules'!$A$11,'Price Schedules'!$A$12)))</f>
        <v>Chemo Med1</v>
      </c>
      <c r="H5925" t="str">
        <f>IF(B5925&lt;'Price Schedules'!$B$15,'Price Schedules'!$A$14,'Price Schedules'!$A$15)</f>
        <v>PASS1</v>
      </c>
      <c r="I5925" t="str">
        <f>IF(B5925&lt;'Price Schedules'!$B$18,'Price Schedules'!$A$17,'Price Schedules'!$A$18)</f>
        <v>IV1</v>
      </c>
      <c r="J5925" t="s">
        <v>38</v>
      </c>
      <c r="K5925" t="s">
        <v>39</v>
      </c>
      <c r="L5925" t="s">
        <v>40</v>
      </c>
      <c r="M5925" t="s">
        <v>41</v>
      </c>
      <c r="N5925" t="s">
        <v>42</v>
      </c>
      <c r="O5925" t="s">
        <v>43</v>
      </c>
      <c r="P5925" t="s">
        <v>44</v>
      </c>
      <c r="Q5925" t="s">
        <v>45</v>
      </c>
      <c r="R5925" t="str">
        <f t="shared" si="185"/>
        <v>Error</v>
      </c>
      <c r="S5925" t="e">
        <f>VLOOKUP($R5925,'Price Schedules'!$A$1:$H$34,4,FALSE)</f>
        <v>#N/A</v>
      </c>
      <c r="T5925" t="e">
        <f>VLOOKUP(R5925,'Price Schedules'!$A$1:$H$34,5,FALSE)</f>
        <v>#N/A</v>
      </c>
      <c r="U5925" t="e">
        <f>VLOOKUP(R5925,'Price Schedules'!$A$1:$H$34,6,FALSE)</f>
        <v>#N/A</v>
      </c>
      <c r="V5925" t="e">
        <f>VLOOKUP(R5925,'Price Schedules'!$A$1:$H$34,7,FALSE)</f>
        <v>#N/A</v>
      </c>
      <c r="W5925" t="e">
        <f>VLOOKUP(R5925,'Price Schedules'!$A$1:$H$34,8,FALSE)</f>
        <v>#N/A</v>
      </c>
    </row>
    <row r="5926" spans="1:23" x14ac:dyDescent="0.25">
      <c r="A5926">
        <f>Chargemaster!A5927</f>
        <v>0</v>
      </c>
      <c r="B5926">
        <f>Chargemaster!C5927</f>
        <v>0</v>
      </c>
      <c r="C5926">
        <f>Chargemaster!D5927</f>
        <v>0</v>
      </c>
      <c r="D5926" t="e">
        <f t="shared" si="184"/>
        <v>#N/A</v>
      </c>
      <c r="E5926" t="str">
        <f>(IF(B5926&lt;'Price Schedules'!$B$3,'Price Schedules'!$A$2,IF(B5926&lt;'Price Schedules'!$B$4,'Price Schedules'!$A$3,'Price Schedules'!$A$4)))</f>
        <v>Inj Med1</v>
      </c>
      <c r="F5926" t="str">
        <f>(IF(B5926&lt;'Price Schedules'!$B$7,'Price Schedules'!$A$6,IF(B5926&lt;'Price Schedules'!$B$8,'Price Schedules'!$A$7,'Price Schedules'!$A$8)))</f>
        <v>Chemo IV1</v>
      </c>
      <c r="G5926" t="str">
        <f>(IF(B5926&lt;'Price Schedules'!$B$11,'Price Schedules'!$A$10,IF(B5926&lt;'Price Schedules'!$B$12,'Price Schedules'!$A$11,'Price Schedules'!$A$12)))</f>
        <v>Chemo Med1</v>
      </c>
      <c r="H5926" t="str">
        <f>IF(B5926&lt;'Price Schedules'!$B$15,'Price Schedules'!$A$14,'Price Schedules'!$A$15)</f>
        <v>PASS1</v>
      </c>
      <c r="I5926" t="str">
        <f>IF(B5926&lt;'Price Schedules'!$B$18,'Price Schedules'!$A$17,'Price Schedules'!$A$18)</f>
        <v>IV1</v>
      </c>
      <c r="J5926" t="s">
        <v>38</v>
      </c>
      <c r="K5926" t="s">
        <v>39</v>
      </c>
      <c r="L5926" t="s">
        <v>40</v>
      </c>
      <c r="M5926" t="s">
        <v>41</v>
      </c>
      <c r="N5926" t="s">
        <v>42</v>
      </c>
      <c r="O5926" t="s">
        <v>43</v>
      </c>
      <c r="P5926" t="s">
        <v>44</v>
      </c>
      <c r="Q5926" t="s">
        <v>45</v>
      </c>
      <c r="R5926" t="str">
        <f t="shared" si="185"/>
        <v>Error</v>
      </c>
      <c r="S5926" t="e">
        <f>VLOOKUP($R5926,'Price Schedules'!$A$1:$H$34,4,FALSE)</f>
        <v>#N/A</v>
      </c>
      <c r="T5926" t="e">
        <f>VLOOKUP(R5926,'Price Schedules'!$A$1:$H$34,5,FALSE)</f>
        <v>#N/A</v>
      </c>
      <c r="U5926" t="e">
        <f>VLOOKUP(R5926,'Price Schedules'!$A$1:$H$34,6,FALSE)</f>
        <v>#N/A</v>
      </c>
      <c r="V5926" t="e">
        <f>VLOOKUP(R5926,'Price Schedules'!$A$1:$H$34,7,FALSE)</f>
        <v>#N/A</v>
      </c>
      <c r="W5926" t="e">
        <f>VLOOKUP(R5926,'Price Schedules'!$A$1:$H$34,8,FALSE)</f>
        <v>#N/A</v>
      </c>
    </row>
    <row r="5927" spans="1:23" x14ac:dyDescent="0.25">
      <c r="A5927">
        <f>Chargemaster!A5928</f>
        <v>0</v>
      </c>
      <c r="B5927">
        <f>Chargemaster!C5928</f>
        <v>0</v>
      </c>
      <c r="C5927">
        <f>Chargemaster!D5928</f>
        <v>0</v>
      </c>
      <c r="D5927" t="e">
        <f t="shared" si="184"/>
        <v>#N/A</v>
      </c>
      <c r="E5927" t="str">
        <f>(IF(B5927&lt;'Price Schedules'!$B$3,'Price Schedules'!$A$2,IF(B5927&lt;'Price Schedules'!$B$4,'Price Schedules'!$A$3,'Price Schedules'!$A$4)))</f>
        <v>Inj Med1</v>
      </c>
      <c r="F5927" t="str">
        <f>(IF(B5927&lt;'Price Schedules'!$B$7,'Price Schedules'!$A$6,IF(B5927&lt;'Price Schedules'!$B$8,'Price Schedules'!$A$7,'Price Schedules'!$A$8)))</f>
        <v>Chemo IV1</v>
      </c>
      <c r="G5927" t="str">
        <f>(IF(B5927&lt;'Price Schedules'!$B$11,'Price Schedules'!$A$10,IF(B5927&lt;'Price Schedules'!$B$12,'Price Schedules'!$A$11,'Price Schedules'!$A$12)))</f>
        <v>Chemo Med1</v>
      </c>
      <c r="H5927" t="str">
        <f>IF(B5927&lt;'Price Schedules'!$B$15,'Price Schedules'!$A$14,'Price Schedules'!$A$15)</f>
        <v>PASS1</v>
      </c>
      <c r="I5927" t="str">
        <f>IF(B5927&lt;'Price Schedules'!$B$18,'Price Schedules'!$A$17,'Price Schedules'!$A$18)</f>
        <v>IV1</v>
      </c>
      <c r="J5927" t="s">
        <v>38</v>
      </c>
      <c r="K5927" t="s">
        <v>39</v>
      </c>
      <c r="L5927" t="s">
        <v>40</v>
      </c>
      <c r="M5927" t="s">
        <v>41</v>
      </c>
      <c r="N5927" t="s">
        <v>42</v>
      </c>
      <c r="O5927" t="s">
        <v>43</v>
      </c>
      <c r="P5927" t="s">
        <v>44</v>
      </c>
      <c r="Q5927" t="s">
        <v>45</v>
      </c>
      <c r="R5927" t="str">
        <f t="shared" si="185"/>
        <v>Error</v>
      </c>
      <c r="S5927" t="e">
        <f>VLOOKUP($R5927,'Price Schedules'!$A$1:$H$34,4,FALSE)</f>
        <v>#N/A</v>
      </c>
      <c r="T5927" t="e">
        <f>VLOOKUP(R5927,'Price Schedules'!$A$1:$H$34,5,FALSE)</f>
        <v>#N/A</v>
      </c>
      <c r="U5927" t="e">
        <f>VLOOKUP(R5927,'Price Schedules'!$A$1:$H$34,6,FALSE)</f>
        <v>#N/A</v>
      </c>
      <c r="V5927" t="e">
        <f>VLOOKUP(R5927,'Price Schedules'!$A$1:$H$34,7,FALSE)</f>
        <v>#N/A</v>
      </c>
      <c r="W5927" t="e">
        <f>VLOOKUP(R5927,'Price Schedules'!$A$1:$H$34,8,FALSE)</f>
        <v>#N/A</v>
      </c>
    </row>
    <row r="5928" spans="1:23" x14ac:dyDescent="0.25">
      <c r="A5928">
        <f>Chargemaster!A5929</f>
        <v>0</v>
      </c>
      <c r="B5928">
        <f>Chargemaster!C5929</f>
        <v>0</v>
      </c>
      <c r="C5928">
        <f>Chargemaster!D5929</f>
        <v>0</v>
      </c>
      <c r="D5928" t="e">
        <f t="shared" si="184"/>
        <v>#N/A</v>
      </c>
      <c r="E5928" t="str">
        <f>(IF(B5928&lt;'Price Schedules'!$B$3,'Price Schedules'!$A$2,IF(B5928&lt;'Price Schedules'!$B$4,'Price Schedules'!$A$3,'Price Schedules'!$A$4)))</f>
        <v>Inj Med1</v>
      </c>
      <c r="F5928" t="str">
        <f>(IF(B5928&lt;'Price Schedules'!$B$7,'Price Schedules'!$A$6,IF(B5928&lt;'Price Schedules'!$B$8,'Price Schedules'!$A$7,'Price Schedules'!$A$8)))</f>
        <v>Chemo IV1</v>
      </c>
      <c r="G5928" t="str">
        <f>(IF(B5928&lt;'Price Schedules'!$B$11,'Price Schedules'!$A$10,IF(B5928&lt;'Price Schedules'!$B$12,'Price Schedules'!$A$11,'Price Schedules'!$A$12)))</f>
        <v>Chemo Med1</v>
      </c>
      <c r="H5928" t="str">
        <f>IF(B5928&lt;'Price Schedules'!$B$15,'Price Schedules'!$A$14,'Price Schedules'!$A$15)</f>
        <v>PASS1</v>
      </c>
      <c r="I5928" t="str">
        <f>IF(B5928&lt;'Price Schedules'!$B$18,'Price Schedules'!$A$17,'Price Schedules'!$A$18)</f>
        <v>IV1</v>
      </c>
      <c r="J5928" t="s">
        <v>38</v>
      </c>
      <c r="K5928" t="s">
        <v>39</v>
      </c>
      <c r="L5928" t="s">
        <v>40</v>
      </c>
      <c r="M5928" t="s">
        <v>41</v>
      </c>
      <c r="N5928" t="s">
        <v>42</v>
      </c>
      <c r="O5928" t="s">
        <v>43</v>
      </c>
      <c r="P5928" t="s">
        <v>44</v>
      </c>
      <c r="Q5928" t="s">
        <v>45</v>
      </c>
      <c r="R5928" t="str">
        <f t="shared" si="185"/>
        <v>Error</v>
      </c>
      <c r="S5928" t="e">
        <f>VLOOKUP($R5928,'Price Schedules'!$A$1:$H$34,4,FALSE)</f>
        <v>#N/A</v>
      </c>
      <c r="T5928" t="e">
        <f>VLOOKUP(R5928,'Price Schedules'!$A$1:$H$34,5,FALSE)</f>
        <v>#N/A</v>
      </c>
      <c r="U5928" t="e">
        <f>VLOOKUP(R5928,'Price Schedules'!$A$1:$H$34,6,FALSE)</f>
        <v>#N/A</v>
      </c>
      <c r="V5928" t="e">
        <f>VLOOKUP(R5928,'Price Schedules'!$A$1:$H$34,7,FALSE)</f>
        <v>#N/A</v>
      </c>
      <c r="W5928" t="e">
        <f>VLOOKUP(R5928,'Price Schedules'!$A$1:$H$34,8,FALSE)</f>
        <v>#N/A</v>
      </c>
    </row>
    <row r="5929" spans="1:23" x14ac:dyDescent="0.25">
      <c r="A5929">
        <f>Chargemaster!A5930</f>
        <v>0</v>
      </c>
      <c r="B5929">
        <f>Chargemaster!C5930</f>
        <v>0</v>
      </c>
      <c r="C5929">
        <f>Chargemaster!D5930</f>
        <v>0</v>
      </c>
      <c r="D5929" t="e">
        <f t="shared" si="184"/>
        <v>#N/A</v>
      </c>
      <c r="E5929" t="str">
        <f>(IF(B5929&lt;'Price Schedules'!$B$3,'Price Schedules'!$A$2,IF(B5929&lt;'Price Schedules'!$B$4,'Price Schedules'!$A$3,'Price Schedules'!$A$4)))</f>
        <v>Inj Med1</v>
      </c>
      <c r="F5929" t="str">
        <f>(IF(B5929&lt;'Price Schedules'!$B$7,'Price Schedules'!$A$6,IF(B5929&lt;'Price Schedules'!$B$8,'Price Schedules'!$A$7,'Price Schedules'!$A$8)))</f>
        <v>Chemo IV1</v>
      </c>
      <c r="G5929" t="str">
        <f>(IF(B5929&lt;'Price Schedules'!$B$11,'Price Schedules'!$A$10,IF(B5929&lt;'Price Schedules'!$B$12,'Price Schedules'!$A$11,'Price Schedules'!$A$12)))</f>
        <v>Chemo Med1</v>
      </c>
      <c r="H5929" t="str">
        <f>IF(B5929&lt;'Price Schedules'!$B$15,'Price Schedules'!$A$14,'Price Schedules'!$A$15)</f>
        <v>PASS1</v>
      </c>
      <c r="I5929" t="str">
        <f>IF(B5929&lt;'Price Schedules'!$B$18,'Price Schedules'!$A$17,'Price Schedules'!$A$18)</f>
        <v>IV1</v>
      </c>
      <c r="J5929" t="s">
        <v>38</v>
      </c>
      <c r="K5929" t="s">
        <v>39</v>
      </c>
      <c r="L5929" t="s">
        <v>40</v>
      </c>
      <c r="M5929" t="s">
        <v>41</v>
      </c>
      <c r="N5929" t="s">
        <v>42</v>
      </c>
      <c r="O5929" t="s">
        <v>43</v>
      </c>
      <c r="P5929" t="s">
        <v>44</v>
      </c>
      <c r="Q5929" t="s">
        <v>45</v>
      </c>
      <c r="R5929" t="str">
        <f t="shared" si="185"/>
        <v>Error</v>
      </c>
      <c r="S5929" t="e">
        <f>VLOOKUP($R5929,'Price Schedules'!$A$1:$H$34,4,FALSE)</f>
        <v>#N/A</v>
      </c>
      <c r="T5929" t="e">
        <f>VLOOKUP(R5929,'Price Schedules'!$A$1:$H$34,5,FALSE)</f>
        <v>#N/A</v>
      </c>
      <c r="U5929" t="e">
        <f>VLOOKUP(R5929,'Price Schedules'!$A$1:$H$34,6,FALSE)</f>
        <v>#N/A</v>
      </c>
      <c r="V5929" t="e">
        <f>VLOOKUP(R5929,'Price Schedules'!$A$1:$H$34,7,FALSE)</f>
        <v>#N/A</v>
      </c>
      <c r="W5929" t="e">
        <f>VLOOKUP(R5929,'Price Schedules'!$A$1:$H$34,8,FALSE)</f>
        <v>#N/A</v>
      </c>
    </row>
    <row r="5930" spans="1:23" x14ac:dyDescent="0.25">
      <c r="A5930">
        <f>Chargemaster!A5931</f>
        <v>0</v>
      </c>
      <c r="B5930">
        <f>Chargemaster!C5931</f>
        <v>0</v>
      </c>
      <c r="C5930">
        <f>Chargemaster!D5931</f>
        <v>0</v>
      </c>
      <c r="D5930" t="e">
        <f t="shared" si="184"/>
        <v>#N/A</v>
      </c>
      <c r="E5930" t="str">
        <f>(IF(B5930&lt;'Price Schedules'!$B$3,'Price Schedules'!$A$2,IF(B5930&lt;'Price Schedules'!$B$4,'Price Schedules'!$A$3,'Price Schedules'!$A$4)))</f>
        <v>Inj Med1</v>
      </c>
      <c r="F5930" t="str">
        <f>(IF(B5930&lt;'Price Schedules'!$B$7,'Price Schedules'!$A$6,IF(B5930&lt;'Price Schedules'!$B$8,'Price Schedules'!$A$7,'Price Schedules'!$A$8)))</f>
        <v>Chemo IV1</v>
      </c>
      <c r="G5930" t="str">
        <f>(IF(B5930&lt;'Price Schedules'!$B$11,'Price Schedules'!$A$10,IF(B5930&lt;'Price Schedules'!$B$12,'Price Schedules'!$A$11,'Price Schedules'!$A$12)))</f>
        <v>Chemo Med1</v>
      </c>
      <c r="H5930" t="str">
        <f>IF(B5930&lt;'Price Schedules'!$B$15,'Price Schedules'!$A$14,'Price Schedules'!$A$15)</f>
        <v>PASS1</v>
      </c>
      <c r="I5930" t="str">
        <f>IF(B5930&lt;'Price Schedules'!$B$18,'Price Schedules'!$A$17,'Price Schedules'!$A$18)</f>
        <v>IV1</v>
      </c>
      <c r="J5930" t="s">
        <v>38</v>
      </c>
      <c r="K5930" t="s">
        <v>39</v>
      </c>
      <c r="L5930" t="s">
        <v>40</v>
      </c>
      <c r="M5930" t="s">
        <v>41</v>
      </c>
      <c r="N5930" t="s">
        <v>42</v>
      </c>
      <c r="O5930" t="s">
        <v>43</v>
      </c>
      <c r="P5930" t="s">
        <v>44</v>
      </c>
      <c r="Q5930" t="s">
        <v>45</v>
      </c>
      <c r="R5930" t="str">
        <f t="shared" si="185"/>
        <v>Error</v>
      </c>
      <c r="S5930" t="e">
        <f>VLOOKUP($R5930,'Price Schedules'!$A$1:$H$34,4,FALSE)</f>
        <v>#N/A</v>
      </c>
      <c r="T5930" t="e">
        <f>VLOOKUP(R5930,'Price Schedules'!$A$1:$H$34,5,FALSE)</f>
        <v>#N/A</v>
      </c>
      <c r="U5930" t="e">
        <f>VLOOKUP(R5930,'Price Schedules'!$A$1:$H$34,6,FALSE)</f>
        <v>#N/A</v>
      </c>
      <c r="V5930" t="e">
        <f>VLOOKUP(R5930,'Price Schedules'!$A$1:$H$34,7,FALSE)</f>
        <v>#N/A</v>
      </c>
      <c r="W5930" t="e">
        <f>VLOOKUP(R5930,'Price Schedules'!$A$1:$H$34,8,FALSE)</f>
        <v>#N/A</v>
      </c>
    </row>
    <row r="5931" spans="1:23" x14ac:dyDescent="0.25">
      <c r="A5931">
        <f>Chargemaster!A5932</f>
        <v>0</v>
      </c>
      <c r="B5931">
        <f>Chargemaster!C5932</f>
        <v>0</v>
      </c>
      <c r="C5931">
        <f>Chargemaster!D5932</f>
        <v>0</v>
      </c>
      <c r="D5931" t="e">
        <f t="shared" si="184"/>
        <v>#N/A</v>
      </c>
      <c r="E5931" t="str">
        <f>(IF(B5931&lt;'Price Schedules'!$B$3,'Price Schedules'!$A$2,IF(B5931&lt;'Price Schedules'!$B$4,'Price Schedules'!$A$3,'Price Schedules'!$A$4)))</f>
        <v>Inj Med1</v>
      </c>
      <c r="F5931" t="str">
        <f>(IF(B5931&lt;'Price Schedules'!$B$7,'Price Schedules'!$A$6,IF(B5931&lt;'Price Schedules'!$B$8,'Price Schedules'!$A$7,'Price Schedules'!$A$8)))</f>
        <v>Chemo IV1</v>
      </c>
      <c r="G5931" t="str">
        <f>(IF(B5931&lt;'Price Schedules'!$B$11,'Price Schedules'!$A$10,IF(B5931&lt;'Price Schedules'!$B$12,'Price Schedules'!$A$11,'Price Schedules'!$A$12)))</f>
        <v>Chemo Med1</v>
      </c>
      <c r="H5931" t="str">
        <f>IF(B5931&lt;'Price Schedules'!$B$15,'Price Schedules'!$A$14,'Price Schedules'!$A$15)</f>
        <v>PASS1</v>
      </c>
      <c r="I5931" t="str">
        <f>IF(B5931&lt;'Price Schedules'!$B$18,'Price Schedules'!$A$17,'Price Schedules'!$A$18)</f>
        <v>IV1</v>
      </c>
      <c r="J5931" t="s">
        <v>38</v>
      </c>
      <c r="K5931" t="s">
        <v>39</v>
      </c>
      <c r="L5931" t="s">
        <v>40</v>
      </c>
      <c r="M5931" t="s">
        <v>41</v>
      </c>
      <c r="N5931" t="s">
        <v>42</v>
      </c>
      <c r="O5931" t="s">
        <v>43</v>
      </c>
      <c r="P5931" t="s">
        <v>44</v>
      </c>
      <c r="Q5931" t="s">
        <v>45</v>
      </c>
      <c r="R5931" t="str">
        <f t="shared" si="185"/>
        <v>Error</v>
      </c>
      <c r="S5931" t="e">
        <f>VLOOKUP($R5931,'Price Schedules'!$A$1:$H$34,4,FALSE)</f>
        <v>#N/A</v>
      </c>
      <c r="T5931" t="e">
        <f>VLOOKUP(R5931,'Price Schedules'!$A$1:$H$34,5,FALSE)</f>
        <v>#N/A</v>
      </c>
      <c r="U5931" t="e">
        <f>VLOOKUP(R5931,'Price Schedules'!$A$1:$H$34,6,FALSE)</f>
        <v>#N/A</v>
      </c>
      <c r="V5931" t="e">
        <f>VLOOKUP(R5931,'Price Schedules'!$A$1:$H$34,7,FALSE)</f>
        <v>#N/A</v>
      </c>
      <c r="W5931" t="e">
        <f>VLOOKUP(R5931,'Price Schedules'!$A$1:$H$34,8,FALSE)</f>
        <v>#N/A</v>
      </c>
    </row>
    <row r="5932" spans="1:23" x14ac:dyDescent="0.25">
      <c r="A5932">
        <f>Chargemaster!A5933</f>
        <v>0</v>
      </c>
      <c r="B5932">
        <f>Chargemaster!C5933</f>
        <v>0</v>
      </c>
      <c r="C5932">
        <f>Chargemaster!D5933</f>
        <v>0</v>
      </c>
      <c r="D5932" t="e">
        <f t="shared" si="184"/>
        <v>#N/A</v>
      </c>
      <c r="E5932" t="str">
        <f>(IF(B5932&lt;'Price Schedules'!$B$3,'Price Schedules'!$A$2,IF(B5932&lt;'Price Schedules'!$B$4,'Price Schedules'!$A$3,'Price Schedules'!$A$4)))</f>
        <v>Inj Med1</v>
      </c>
      <c r="F5932" t="str">
        <f>(IF(B5932&lt;'Price Schedules'!$B$7,'Price Schedules'!$A$6,IF(B5932&lt;'Price Schedules'!$B$8,'Price Schedules'!$A$7,'Price Schedules'!$A$8)))</f>
        <v>Chemo IV1</v>
      </c>
      <c r="G5932" t="str">
        <f>(IF(B5932&lt;'Price Schedules'!$B$11,'Price Schedules'!$A$10,IF(B5932&lt;'Price Schedules'!$B$12,'Price Schedules'!$A$11,'Price Schedules'!$A$12)))</f>
        <v>Chemo Med1</v>
      </c>
      <c r="H5932" t="str">
        <f>IF(B5932&lt;'Price Schedules'!$B$15,'Price Schedules'!$A$14,'Price Schedules'!$A$15)</f>
        <v>PASS1</v>
      </c>
      <c r="I5932" t="str">
        <f>IF(B5932&lt;'Price Schedules'!$B$18,'Price Schedules'!$A$17,'Price Schedules'!$A$18)</f>
        <v>IV1</v>
      </c>
      <c r="J5932" t="s">
        <v>38</v>
      </c>
      <c r="K5932" t="s">
        <v>39</v>
      </c>
      <c r="L5932" t="s">
        <v>40</v>
      </c>
      <c r="M5932" t="s">
        <v>41</v>
      </c>
      <c r="N5932" t="s">
        <v>42</v>
      </c>
      <c r="O5932" t="s">
        <v>43</v>
      </c>
      <c r="P5932" t="s">
        <v>44</v>
      </c>
      <c r="Q5932" t="s">
        <v>45</v>
      </c>
      <c r="R5932" t="str">
        <f t="shared" si="185"/>
        <v>Error</v>
      </c>
      <c r="S5932" t="e">
        <f>VLOOKUP($R5932,'Price Schedules'!$A$1:$H$34,4,FALSE)</f>
        <v>#N/A</v>
      </c>
      <c r="T5932" t="e">
        <f>VLOOKUP(R5932,'Price Schedules'!$A$1:$H$34,5,FALSE)</f>
        <v>#N/A</v>
      </c>
      <c r="U5932" t="e">
        <f>VLOOKUP(R5932,'Price Schedules'!$A$1:$H$34,6,FALSE)</f>
        <v>#N/A</v>
      </c>
      <c r="V5932" t="e">
        <f>VLOOKUP(R5932,'Price Schedules'!$A$1:$H$34,7,FALSE)</f>
        <v>#N/A</v>
      </c>
      <c r="W5932" t="e">
        <f>VLOOKUP(R5932,'Price Schedules'!$A$1:$H$34,8,FALSE)</f>
        <v>#N/A</v>
      </c>
    </row>
    <row r="5933" spans="1:23" x14ac:dyDescent="0.25">
      <c r="A5933">
        <f>Chargemaster!A5934</f>
        <v>0</v>
      </c>
      <c r="B5933">
        <f>Chargemaster!C5934</f>
        <v>0</v>
      </c>
      <c r="C5933">
        <f>Chargemaster!D5934</f>
        <v>0</v>
      </c>
      <c r="D5933" t="e">
        <f t="shared" si="184"/>
        <v>#N/A</v>
      </c>
      <c r="E5933" t="str">
        <f>(IF(B5933&lt;'Price Schedules'!$B$3,'Price Schedules'!$A$2,IF(B5933&lt;'Price Schedules'!$B$4,'Price Schedules'!$A$3,'Price Schedules'!$A$4)))</f>
        <v>Inj Med1</v>
      </c>
      <c r="F5933" t="str">
        <f>(IF(B5933&lt;'Price Schedules'!$B$7,'Price Schedules'!$A$6,IF(B5933&lt;'Price Schedules'!$B$8,'Price Schedules'!$A$7,'Price Schedules'!$A$8)))</f>
        <v>Chemo IV1</v>
      </c>
      <c r="G5933" t="str">
        <f>(IF(B5933&lt;'Price Schedules'!$B$11,'Price Schedules'!$A$10,IF(B5933&lt;'Price Schedules'!$B$12,'Price Schedules'!$A$11,'Price Schedules'!$A$12)))</f>
        <v>Chemo Med1</v>
      </c>
      <c r="H5933" t="str">
        <f>IF(B5933&lt;'Price Schedules'!$B$15,'Price Schedules'!$A$14,'Price Schedules'!$A$15)</f>
        <v>PASS1</v>
      </c>
      <c r="I5933" t="str">
        <f>IF(B5933&lt;'Price Schedules'!$B$18,'Price Schedules'!$A$17,'Price Schedules'!$A$18)</f>
        <v>IV1</v>
      </c>
      <c r="J5933" t="s">
        <v>38</v>
      </c>
      <c r="K5933" t="s">
        <v>39</v>
      </c>
      <c r="L5933" t="s">
        <v>40</v>
      </c>
      <c r="M5933" t="s">
        <v>41</v>
      </c>
      <c r="N5933" t="s">
        <v>42</v>
      </c>
      <c r="O5933" t="s">
        <v>43</v>
      </c>
      <c r="P5933" t="s">
        <v>44</v>
      </c>
      <c r="Q5933" t="s">
        <v>45</v>
      </c>
      <c r="R5933" t="str">
        <f t="shared" si="185"/>
        <v>Error</v>
      </c>
      <c r="S5933" t="e">
        <f>VLOOKUP($R5933,'Price Schedules'!$A$1:$H$34,4,FALSE)</f>
        <v>#N/A</v>
      </c>
      <c r="T5933" t="e">
        <f>VLOOKUP(R5933,'Price Schedules'!$A$1:$H$34,5,FALSE)</f>
        <v>#N/A</v>
      </c>
      <c r="U5933" t="e">
        <f>VLOOKUP(R5933,'Price Schedules'!$A$1:$H$34,6,FALSE)</f>
        <v>#N/A</v>
      </c>
      <c r="V5933" t="e">
        <f>VLOOKUP(R5933,'Price Schedules'!$A$1:$H$34,7,FALSE)</f>
        <v>#N/A</v>
      </c>
      <c r="W5933" t="e">
        <f>VLOOKUP(R5933,'Price Schedules'!$A$1:$H$34,8,FALSE)</f>
        <v>#N/A</v>
      </c>
    </row>
    <row r="5934" spans="1:23" x14ac:dyDescent="0.25">
      <c r="A5934">
        <f>Chargemaster!A5935</f>
        <v>0</v>
      </c>
      <c r="B5934">
        <f>Chargemaster!C5935</f>
        <v>0</v>
      </c>
      <c r="C5934">
        <f>Chargemaster!D5935</f>
        <v>0</v>
      </c>
      <c r="D5934" t="e">
        <f t="shared" si="184"/>
        <v>#N/A</v>
      </c>
      <c r="E5934" t="str">
        <f>(IF(B5934&lt;'Price Schedules'!$B$3,'Price Schedules'!$A$2,IF(B5934&lt;'Price Schedules'!$B$4,'Price Schedules'!$A$3,'Price Schedules'!$A$4)))</f>
        <v>Inj Med1</v>
      </c>
      <c r="F5934" t="str">
        <f>(IF(B5934&lt;'Price Schedules'!$B$7,'Price Schedules'!$A$6,IF(B5934&lt;'Price Schedules'!$B$8,'Price Schedules'!$A$7,'Price Schedules'!$A$8)))</f>
        <v>Chemo IV1</v>
      </c>
      <c r="G5934" t="str">
        <f>(IF(B5934&lt;'Price Schedules'!$B$11,'Price Schedules'!$A$10,IF(B5934&lt;'Price Schedules'!$B$12,'Price Schedules'!$A$11,'Price Schedules'!$A$12)))</f>
        <v>Chemo Med1</v>
      </c>
      <c r="H5934" t="str">
        <f>IF(B5934&lt;'Price Schedules'!$B$15,'Price Schedules'!$A$14,'Price Schedules'!$A$15)</f>
        <v>PASS1</v>
      </c>
      <c r="I5934" t="str">
        <f>IF(B5934&lt;'Price Schedules'!$B$18,'Price Schedules'!$A$17,'Price Schedules'!$A$18)</f>
        <v>IV1</v>
      </c>
      <c r="J5934" t="s">
        <v>38</v>
      </c>
      <c r="K5934" t="s">
        <v>39</v>
      </c>
      <c r="L5934" t="s">
        <v>40</v>
      </c>
      <c r="M5934" t="s">
        <v>41</v>
      </c>
      <c r="N5934" t="s">
        <v>42</v>
      </c>
      <c r="O5934" t="s">
        <v>43</v>
      </c>
      <c r="P5934" t="s">
        <v>44</v>
      </c>
      <c r="Q5934" t="s">
        <v>45</v>
      </c>
      <c r="R5934" t="str">
        <f t="shared" si="185"/>
        <v>Error</v>
      </c>
      <c r="S5934" t="e">
        <f>VLOOKUP($R5934,'Price Schedules'!$A$1:$H$34,4,FALSE)</f>
        <v>#N/A</v>
      </c>
      <c r="T5934" t="e">
        <f>VLOOKUP(R5934,'Price Schedules'!$A$1:$H$34,5,FALSE)</f>
        <v>#N/A</v>
      </c>
      <c r="U5934" t="e">
        <f>VLOOKUP(R5934,'Price Schedules'!$A$1:$H$34,6,FALSE)</f>
        <v>#N/A</v>
      </c>
      <c r="V5934" t="e">
        <f>VLOOKUP(R5934,'Price Schedules'!$A$1:$H$34,7,FALSE)</f>
        <v>#N/A</v>
      </c>
      <c r="W5934" t="e">
        <f>VLOOKUP(R5934,'Price Schedules'!$A$1:$H$34,8,FALSE)</f>
        <v>#N/A</v>
      </c>
    </row>
    <row r="5935" spans="1:23" x14ac:dyDescent="0.25">
      <c r="A5935">
        <f>Chargemaster!A5936</f>
        <v>0</v>
      </c>
      <c r="B5935">
        <f>Chargemaster!C5936</f>
        <v>0</v>
      </c>
      <c r="C5935">
        <f>Chargemaster!D5936</f>
        <v>0</v>
      </c>
      <c r="D5935" t="e">
        <f t="shared" si="184"/>
        <v>#N/A</v>
      </c>
      <c r="E5935" t="str">
        <f>(IF(B5935&lt;'Price Schedules'!$B$3,'Price Schedules'!$A$2,IF(B5935&lt;'Price Schedules'!$B$4,'Price Schedules'!$A$3,'Price Schedules'!$A$4)))</f>
        <v>Inj Med1</v>
      </c>
      <c r="F5935" t="str">
        <f>(IF(B5935&lt;'Price Schedules'!$B$7,'Price Schedules'!$A$6,IF(B5935&lt;'Price Schedules'!$B$8,'Price Schedules'!$A$7,'Price Schedules'!$A$8)))</f>
        <v>Chemo IV1</v>
      </c>
      <c r="G5935" t="str">
        <f>(IF(B5935&lt;'Price Schedules'!$B$11,'Price Schedules'!$A$10,IF(B5935&lt;'Price Schedules'!$B$12,'Price Schedules'!$A$11,'Price Schedules'!$A$12)))</f>
        <v>Chemo Med1</v>
      </c>
      <c r="H5935" t="str">
        <f>IF(B5935&lt;'Price Schedules'!$B$15,'Price Schedules'!$A$14,'Price Schedules'!$A$15)</f>
        <v>PASS1</v>
      </c>
      <c r="I5935" t="str">
        <f>IF(B5935&lt;'Price Schedules'!$B$18,'Price Schedules'!$A$17,'Price Schedules'!$A$18)</f>
        <v>IV1</v>
      </c>
      <c r="J5935" t="s">
        <v>38</v>
      </c>
      <c r="K5935" t="s">
        <v>39</v>
      </c>
      <c r="L5935" t="s">
        <v>40</v>
      </c>
      <c r="M5935" t="s">
        <v>41</v>
      </c>
      <c r="N5935" t="s">
        <v>42</v>
      </c>
      <c r="O5935" t="s">
        <v>43</v>
      </c>
      <c r="P5935" t="s">
        <v>44</v>
      </c>
      <c r="Q5935" t="s">
        <v>45</v>
      </c>
      <c r="R5935" t="str">
        <f t="shared" si="185"/>
        <v>Error</v>
      </c>
      <c r="S5935" t="e">
        <f>VLOOKUP($R5935,'Price Schedules'!$A$1:$H$34,4,FALSE)</f>
        <v>#N/A</v>
      </c>
      <c r="T5935" t="e">
        <f>VLOOKUP(R5935,'Price Schedules'!$A$1:$H$34,5,FALSE)</f>
        <v>#N/A</v>
      </c>
      <c r="U5935" t="e">
        <f>VLOOKUP(R5935,'Price Schedules'!$A$1:$H$34,6,FALSE)</f>
        <v>#N/A</v>
      </c>
      <c r="V5935" t="e">
        <f>VLOOKUP(R5935,'Price Schedules'!$A$1:$H$34,7,FALSE)</f>
        <v>#N/A</v>
      </c>
      <c r="W5935" t="e">
        <f>VLOOKUP(R5935,'Price Schedules'!$A$1:$H$34,8,FALSE)</f>
        <v>#N/A</v>
      </c>
    </row>
    <row r="5936" spans="1:23" x14ac:dyDescent="0.25">
      <c r="A5936">
        <f>Chargemaster!A5937</f>
        <v>0</v>
      </c>
      <c r="B5936">
        <f>Chargemaster!C5937</f>
        <v>0</v>
      </c>
      <c r="C5936">
        <f>Chargemaster!D5937</f>
        <v>0</v>
      </c>
      <c r="D5936" t="e">
        <f t="shared" si="184"/>
        <v>#N/A</v>
      </c>
      <c r="E5936" t="str">
        <f>(IF(B5936&lt;'Price Schedules'!$B$3,'Price Schedules'!$A$2,IF(B5936&lt;'Price Schedules'!$B$4,'Price Schedules'!$A$3,'Price Schedules'!$A$4)))</f>
        <v>Inj Med1</v>
      </c>
      <c r="F5936" t="str">
        <f>(IF(B5936&lt;'Price Schedules'!$B$7,'Price Schedules'!$A$6,IF(B5936&lt;'Price Schedules'!$B$8,'Price Schedules'!$A$7,'Price Schedules'!$A$8)))</f>
        <v>Chemo IV1</v>
      </c>
      <c r="G5936" t="str">
        <f>(IF(B5936&lt;'Price Schedules'!$B$11,'Price Schedules'!$A$10,IF(B5936&lt;'Price Schedules'!$B$12,'Price Schedules'!$A$11,'Price Schedules'!$A$12)))</f>
        <v>Chemo Med1</v>
      </c>
      <c r="H5936" t="str">
        <f>IF(B5936&lt;'Price Schedules'!$B$15,'Price Schedules'!$A$14,'Price Schedules'!$A$15)</f>
        <v>PASS1</v>
      </c>
      <c r="I5936" t="str">
        <f>IF(B5936&lt;'Price Schedules'!$B$18,'Price Schedules'!$A$17,'Price Schedules'!$A$18)</f>
        <v>IV1</v>
      </c>
      <c r="J5936" t="s">
        <v>38</v>
      </c>
      <c r="K5936" t="s">
        <v>39</v>
      </c>
      <c r="L5936" t="s">
        <v>40</v>
      </c>
      <c r="M5936" t="s">
        <v>41</v>
      </c>
      <c r="N5936" t="s">
        <v>42</v>
      </c>
      <c r="O5936" t="s">
        <v>43</v>
      </c>
      <c r="P5936" t="s">
        <v>44</v>
      </c>
      <c r="Q5936" t="s">
        <v>45</v>
      </c>
      <c r="R5936" t="str">
        <f t="shared" si="185"/>
        <v>Error</v>
      </c>
      <c r="S5936" t="e">
        <f>VLOOKUP($R5936,'Price Schedules'!$A$1:$H$34,4,FALSE)</f>
        <v>#N/A</v>
      </c>
      <c r="T5936" t="e">
        <f>VLOOKUP(R5936,'Price Schedules'!$A$1:$H$34,5,FALSE)</f>
        <v>#N/A</v>
      </c>
      <c r="U5936" t="e">
        <f>VLOOKUP(R5936,'Price Schedules'!$A$1:$H$34,6,FALSE)</f>
        <v>#N/A</v>
      </c>
      <c r="V5936" t="e">
        <f>VLOOKUP(R5936,'Price Schedules'!$A$1:$H$34,7,FALSE)</f>
        <v>#N/A</v>
      </c>
      <c r="W5936" t="e">
        <f>VLOOKUP(R5936,'Price Schedules'!$A$1:$H$34,8,FALSE)</f>
        <v>#N/A</v>
      </c>
    </row>
    <row r="5937" spans="1:23" x14ac:dyDescent="0.25">
      <c r="A5937">
        <f>Chargemaster!A5938</f>
        <v>0</v>
      </c>
      <c r="B5937">
        <f>Chargemaster!C5938</f>
        <v>0</v>
      </c>
      <c r="C5937">
        <f>Chargemaster!D5938</f>
        <v>0</v>
      </c>
      <c r="D5937" t="e">
        <f t="shared" si="184"/>
        <v>#N/A</v>
      </c>
      <c r="E5937" t="str">
        <f>(IF(B5937&lt;'Price Schedules'!$B$3,'Price Schedules'!$A$2,IF(B5937&lt;'Price Schedules'!$B$4,'Price Schedules'!$A$3,'Price Schedules'!$A$4)))</f>
        <v>Inj Med1</v>
      </c>
      <c r="F5937" t="str">
        <f>(IF(B5937&lt;'Price Schedules'!$B$7,'Price Schedules'!$A$6,IF(B5937&lt;'Price Schedules'!$B$8,'Price Schedules'!$A$7,'Price Schedules'!$A$8)))</f>
        <v>Chemo IV1</v>
      </c>
      <c r="G5937" t="str">
        <f>(IF(B5937&lt;'Price Schedules'!$B$11,'Price Schedules'!$A$10,IF(B5937&lt;'Price Schedules'!$B$12,'Price Schedules'!$A$11,'Price Schedules'!$A$12)))</f>
        <v>Chemo Med1</v>
      </c>
      <c r="H5937" t="str">
        <f>IF(B5937&lt;'Price Schedules'!$B$15,'Price Schedules'!$A$14,'Price Schedules'!$A$15)</f>
        <v>PASS1</v>
      </c>
      <c r="I5937" t="str">
        <f>IF(B5937&lt;'Price Schedules'!$B$18,'Price Schedules'!$A$17,'Price Schedules'!$A$18)</f>
        <v>IV1</v>
      </c>
      <c r="J5937" t="s">
        <v>38</v>
      </c>
      <c r="K5937" t="s">
        <v>39</v>
      </c>
      <c r="L5937" t="s">
        <v>40</v>
      </c>
      <c r="M5937" t="s">
        <v>41</v>
      </c>
      <c r="N5937" t="s">
        <v>42</v>
      </c>
      <c r="O5937" t="s">
        <v>43</v>
      </c>
      <c r="P5937" t="s">
        <v>44</v>
      </c>
      <c r="Q5937" t="s">
        <v>45</v>
      </c>
      <c r="R5937" t="str">
        <f t="shared" si="185"/>
        <v>Error</v>
      </c>
      <c r="S5937" t="e">
        <f>VLOOKUP($R5937,'Price Schedules'!$A$1:$H$34,4,FALSE)</f>
        <v>#N/A</v>
      </c>
      <c r="T5937" t="e">
        <f>VLOOKUP(R5937,'Price Schedules'!$A$1:$H$34,5,FALSE)</f>
        <v>#N/A</v>
      </c>
      <c r="U5937" t="e">
        <f>VLOOKUP(R5937,'Price Schedules'!$A$1:$H$34,6,FALSE)</f>
        <v>#N/A</v>
      </c>
      <c r="V5937" t="e">
        <f>VLOOKUP(R5937,'Price Schedules'!$A$1:$H$34,7,FALSE)</f>
        <v>#N/A</v>
      </c>
      <c r="W5937" t="e">
        <f>VLOOKUP(R5937,'Price Schedules'!$A$1:$H$34,8,FALSE)</f>
        <v>#N/A</v>
      </c>
    </row>
    <row r="5938" spans="1:23" x14ac:dyDescent="0.25">
      <c r="A5938">
        <f>Chargemaster!A5939</f>
        <v>0</v>
      </c>
      <c r="B5938">
        <f>Chargemaster!C5939</f>
        <v>0</v>
      </c>
      <c r="C5938">
        <f>Chargemaster!D5939</f>
        <v>0</v>
      </c>
      <c r="D5938" t="e">
        <f t="shared" si="184"/>
        <v>#N/A</v>
      </c>
      <c r="E5938" t="str">
        <f>(IF(B5938&lt;'Price Schedules'!$B$3,'Price Schedules'!$A$2,IF(B5938&lt;'Price Schedules'!$B$4,'Price Schedules'!$A$3,'Price Schedules'!$A$4)))</f>
        <v>Inj Med1</v>
      </c>
      <c r="F5938" t="str">
        <f>(IF(B5938&lt;'Price Schedules'!$B$7,'Price Schedules'!$A$6,IF(B5938&lt;'Price Schedules'!$B$8,'Price Schedules'!$A$7,'Price Schedules'!$A$8)))</f>
        <v>Chemo IV1</v>
      </c>
      <c r="G5938" t="str">
        <f>(IF(B5938&lt;'Price Schedules'!$B$11,'Price Schedules'!$A$10,IF(B5938&lt;'Price Schedules'!$B$12,'Price Schedules'!$A$11,'Price Schedules'!$A$12)))</f>
        <v>Chemo Med1</v>
      </c>
      <c r="H5938" t="str">
        <f>IF(B5938&lt;'Price Schedules'!$B$15,'Price Schedules'!$A$14,'Price Schedules'!$A$15)</f>
        <v>PASS1</v>
      </c>
      <c r="I5938" t="str">
        <f>IF(B5938&lt;'Price Schedules'!$B$18,'Price Schedules'!$A$17,'Price Schedules'!$A$18)</f>
        <v>IV1</v>
      </c>
      <c r="J5938" t="s">
        <v>38</v>
      </c>
      <c r="K5938" t="s">
        <v>39</v>
      </c>
      <c r="L5938" t="s">
        <v>40</v>
      </c>
      <c r="M5938" t="s">
        <v>41</v>
      </c>
      <c r="N5938" t="s">
        <v>42</v>
      </c>
      <c r="O5938" t="s">
        <v>43</v>
      </c>
      <c r="P5938" t="s">
        <v>44</v>
      </c>
      <c r="Q5938" t="s">
        <v>45</v>
      </c>
      <c r="R5938" t="str">
        <f t="shared" si="185"/>
        <v>Error</v>
      </c>
      <c r="S5938" t="e">
        <f>VLOOKUP($R5938,'Price Schedules'!$A$1:$H$34,4,FALSE)</f>
        <v>#N/A</v>
      </c>
      <c r="T5938" t="e">
        <f>VLOOKUP(R5938,'Price Schedules'!$A$1:$H$34,5,FALSE)</f>
        <v>#N/A</v>
      </c>
      <c r="U5938" t="e">
        <f>VLOOKUP(R5938,'Price Schedules'!$A$1:$H$34,6,FALSE)</f>
        <v>#N/A</v>
      </c>
      <c r="V5938" t="e">
        <f>VLOOKUP(R5938,'Price Schedules'!$A$1:$H$34,7,FALSE)</f>
        <v>#N/A</v>
      </c>
      <c r="W5938" t="e">
        <f>VLOOKUP(R5938,'Price Schedules'!$A$1:$H$34,8,FALSE)</f>
        <v>#N/A</v>
      </c>
    </row>
    <row r="5939" spans="1:23" x14ac:dyDescent="0.25">
      <c r="A5939">
        <f>Chargemaster!A5940</f>
        <v>0</v>
      </c>
      <c r="B5939">
        <f>Chargemaster!C5940</f>
        <v>0</v>
      </c>
      <c r="C5939">
        <f>Chargemaster!D5940</f>
        <v>0</v>
      </c>
      <c r="D5939" t="e">
        <f t="shared" si="184"/>
        <v>#N/A</v>
      </c>
      <c r="E5939" t="str">
        <f>(IF(B5939&lt;'Price Schedules'!$B$3,'Price Schedules'!$A$2,IF(B5939&lt;'Price Schedules'!$B$4,'Price Schedules'!$A$3,'Price Schedules'!$A$4)))</f>
        <v>Inj Med1</v>
      </c>
      <c r="F5939" t="str">
        <f>(IF(B5939&lt;'Price Schedules'!$B$7,'Price Schedules'!$A$6,IF(B5939&lt;'Price Schedules'!$B$8,'Price Schedules'!$A$7,'Price Schedules'!$A$8)))</f>
        <v>Chemo IV1</v>
      </c>
      <c r="G5939" t="str">
        <f>(IF(B5939&lt;'Price Schedules'!$B$11,'Price Schedules'!$A$10,IF(B5939&lt;'Price Schedules'!$B$12,'Price Schedules'!$A$11,'Price Schedules'!$A$12)))</f>
        <v>Chemo Med1</v>
      </c>
      <c r="H5939" t="str">
        <f>IF(B5939&lt;'Price Schedules'!$B$15,'Price Schedules'!$A$14,'Price Schedules'!$A$15)</f>
        <v>PASS1</v>
      </c>
      <c r="I5939" t="str">
        <f>IF(B5939&lt;'Price Schedules'!$B$18,'Price Schedules'!$A$17,'Price Schedules'!$A$18)</f>
        <v>IV1</v>
      </c>
      <c r="J5939" t="s">
        <v>38</v>
      </c>
      <c r="K5939" t="s">
        <v>39</v>
      </c>
      <c r="L5939" t="s">
        <v>40</v>
      </c>
      <c r="M5939" t="s">
        <v>41</v>
      </c>
      <c r="N5939" t="s">
        <v>42</v>
      </c>
      <c r="O5939" t="s">
        <v>43</v>
      </c>
      <c r="P5939" t="s">
        <v>44</v>
      </c>
      <c r="Q5939" t="s">
        <v>45</v>
      </c>
      <c r="R5939" t="str">
        <f t="shared" si="185"/>
        <v>Error</v>
      </c>
      <c r="S5939" t="e">
        <f>VLOOKUP($R5939,'Price Schedules'!$A$1:$H$34,4,FALSE)</f>
        <v>#N/A</v>
      </c>
      <c r="T5939" t="e">
        <f>VLOOKUP(R5939,'Price Schedules'!$A$1:$H$34,5,FALSE)</f>
        <v>#N/A</v>
      </c>
      <c r="U5939" t="e">
        <f>VLOOKUP(R5939,'Price Schedules'!$A$1:$H$34,6,FALSE)</f>
        <v>#N/A</v>
      </c>
      <c r="V5939" t="e">
        <f>VLOOKUP(R5939,'Price Schedules'!$A$1:$H$34,7,FALSE)</f>
        <v>#N/A</v>
      </c>
      <c r="W5939" t="e">
        <f>VLOOKUP(R5939,'Price Schedules'!$A$1:$H$34,8,FALSE)</f>
        <v>#N/A</v>
      </c>
    </row>
    <row r="5940" spans="1:23" x14ac:dyDescent="0.25">
      <c r="A5940">
        <f>Chargemaster!A5941</f>
        <v>0</v>
      </c>
      <c r="B5940">
        <f>Chargemaster!C5941</f>
        <v>0</v>
      </c>
      <c r="C5940">
        <f>Chargemaster!D5941</f>
        <v>0</v>
      </c>
      <c r="D5940" t="e">
        <f t="shared" si="184"/>
        <v>#N/A</v>
      </c>
      <c r="E5940" t="str">
        <f>(IF(B5940&lt;'Price Schedules'!$B$3,'Price Schedules'!$A$2,IF(B5940&lt;'Price Schedules'!$B$4,'Price Schedules'!$A$3,'Price Schedules'!$A$4)))</f>
        <v>Inj Med1</v>
      </c>
      <c r="F5940" t="str">
        <f>(IF(B5940&lt;'Price Schedules'!$B$7,'Price Schedules'!$A$6,IF(B5940&lt;'Price Schedules'!$B$8,'Price Schedules'!$A$7,'Price Schedules'!$A$8)))</f>
        <v>Chemo IV1</v>
      </c>
      <c r="G5940" t="str">
        <f>(IF(B5940&lt;'Price Schedules'!$B$11,'Price Schedules'!$A$10,IF(B5940&lt;'Price Schedules'!$B$12,'Price Schedules'!$A$11,'Price Schedules'!$A$12)))</f>
        <v>Chemo Med1</v>
      </c>
      <c r="H5940" t="str">
        <f>IF(B5940&lt;'Price Schedules'!$B$15,'Price Schedules'!$A$14,'Price Schedules'!$A$15)</f>
        <v>PASS1</v>
      </c>
      <c r="I5940" t="str">
        <f>IF(B5940&lt;'Price Schedules'!$B$18,'Price Schedules'!$A$17,'Price Schedules'!$A$18)</f>
        <v>IV1</v>
      </c>
      <c r="J5940" t="s">
        <v>38</v>
      </c>
      <c r="K5940" t="s">
        <v>39</v>
      </c>
      <c r="L5940" t="s">
        <v>40</v>
      </c>
      <c r="M5940" t="s">
        <v>41</v>
      </c>
      <c r="N5940" t="s">
        <v>42</v>
      </c>
      <c r="O5940" t="s">
        <v>43</v>
      </c>
      <c r="P5940" t="s">
        <v>44</v>
      </c>
      <c r="Q5940" t="s">
        <v>45</v>
      </c>
      <c r="R5940" t="str">
        <f t="shared" si="185"/>
        <v>Error</v>
      </c>
      <c r="S5940" t="e">
        <f>VLOOKUP($R5940,'Price Schedules'!$A$1:$H$34,4,FALSE)</f>
        <v>#N/A</v>
      </c>
      <c r="T5940" t="e">
        <f>VLOOKUP(R5940,'Price Schedules'!$A$1:$H$34,5,FALSE)</f>
        <v>#N/A</v>
      </c>
      <c r="U5940" t="e">
        <f>VLOOKUP(R5940,'Price Schedules'!$A$1:$H$34,6,FALSE)</f>
        <v>#N/A</v>
      </c>
      <c r="V5940" t="e">
        <f>VLOOKUP(R5940,'Price Schedules'!$A$1:$H$34,7,FALSE)</f>
        <v>#N/A</v>
      </c>
      <c r="W5940" t="e">
        <f>VLOOKUP(R5940,'Price Schedules'!$A$1:$H$34,8,FALSE)</f>
        <v>#N/A</v>
      </c>
    </row>
    <row r="5941" spans="1:23" x14ac:dyDescent="0.25">
      <c r="A5941">
        <f>Chargemaster!A5942</f>
        <v>0</v>
      </c>
      <c r="B5941">
        <f>Chargemaster!C5942</f>
        <v>0</v>
      </c>
      <c r="C5941">
        <f>Chargemaster!D5942</f>
        <v>0</v>
      </c>
      <c r="D5941" t="e">
        <f t="shared" si="184"/>
        <v>#N/A</v>
      </c>
      <c r="E5941" t="str">
        <f>(IF(B5941&lt;'Price Schedules'!$B$3,'Price Schedules'!$A$2,IF(B5941&lt;'Price Schedules'!$B$4,'Price Schedules'!$A$3,'Price Schedules'!$A$4)))</f>
        <v>Inj Med1</v>
      </c>
      <c r="F5941" t="str">
        <f>(IF(B5941&lt;'Price Schedules'!$B$7,'Price Schedules'!$A$6,IF(B5941&lt;'Price Schedules'!$B$8,'Price Schedules'!$A$7,'Price Schedules'!$A$8)))</f>
        <v>Chemo IV1</v>
      </c>
      <c r="G5941" t="str">
        <f>(IF(B5941&lt;'Price Schedules'!$B$11,'Price Schedules'!$A$10,IF(B5941&lt;'Price Schedules'!$B$12,'Price Schedules'!$A$11,'Price Schedules'!$A$12)))</f>
        <v>Chemo Med1</v>
      </c>
      <c r="H5941" t="str">
        <f>IF(B5941&lt;'Price Schedules'!$B$15,'Price Schedules'!$A$14,'Price Schedules'!$A$15)</f>
        <v>PASS1</v>
      </c>
      <c r="I5941" t="str">
        <f>IF(B5941&lt;'Price Schedules'!$B$18,'Price Schedules'!$A$17,'Price Schedules'!$A$18)</f>
        <v>IV1</v>
      </c>
      <c r="J5941" t="s">
        <v>38</v>
      </c>
      <c r="K5941" t="s">
        <v>39</v>
      </c>
      <c r="L5941" t="s">
        <v>40</v>
      </c>
      <c r="M5941" t="s">
        <v>41</v>
      </c>
      <c r="N5941" t="s">
        <v>42</v>
      </c>
      <c r="O5941" t="s">
        <v>43</v>
      </c>
      <c r="P5941" t="s">
        <v>44</v>
      </c>
      <c r="Q5941" t="s">
        <v>45</v>
      </c>
      <c r="R5941" t="str">
        <f t="shared" si="185"/>
        <v>Error</v>
      </c>
      <c r="S5941" t="e">
        <f>VLOOKUP($R5941,'Price Schedules'!$A$1:$H$34,4,FALSE)</f>
        <v>#N/A</v>
      </c>
      <c r="T5941" t="e">
        <f>VLOOKUP(R5941,'Price Schedules'!$A$1:$H$34,5,FALSE)</f>
        <v>#N/A</v>
      </c>
      <c r="U5941" t="e">
        <f>VLOOKUP(R5941,'Price Schedules'!$A$1:$H$34,6,FALSE)</f>
        <v>#N/A</v>
      </c>
      <c r="V5941" t="e">
        <f>VLOOKUP(R5941,'Price Schedules'!$A$1:$H$34,7,FALSE)</f>
        <v>#N/A</v>
      </c>
      <c r="W5941" t="e">
        <f>VLOOKUP(R5941,'Price Schedules'!$A$1:$H$34,8,FALSE)</f>
        <v>#N/A</v>
      </c>
    </row>
    <row r="5942" spans="1:23" x14ac:dyDescent="0.25">
      <c r="A5942">
        <f>Chargemaster!A5943</f>
        <v>0</v>
      </c>
      <c r="B5942">
        <f>Chargemaster!C5943</f>
        <v>0</v>
      </c>
      <c r="C5942">
        <f>Chargemaster!D5943</f>
        <v>0</v>
      </c>
      <c r="D5942" t="e">
        <f t="shared" si="184"/>
        <v>#N/A</v>
      </c>
      <c r="E5942" t="str">
        <f>(IF(B5942&lt;'Price Schedules'!$B$3,'Price Schedules'!$A$2,IF(B5942&lt;'Price Schedules'!$B$4,'Price Schedules'!$A$3,'Price Schedules'!$A$4)))</f>
        <v>Inj Med1</v>
      </c>
      <c r="F5942" t="str">
        <f>(IF(B5942&lt;'Price Schedules'!$B$7,'Price Schedules'!$A$6,IF(B5942&lt;'Price Schedules'!$B$8,'Price Schedules'!$A$7,'Price Schedules'!$A$8)))</f>
        <v>Chemo IV1</v>
      </c>
      <c r="G5942" t="str">
        <f>(IF(B5942&lt;'Price Schedules'!$B$11,'Price Schedules'!$A$10,IF(B5942&lt;'Price Schedules'!$B$12,'Price Schedules'!$A$11,'Price Schedules'!$A$12)))</f>
        <v>Chemo Med1</v>
      </c>
      <c r="H5942" t="str">
        <f>IF(B5942&lt;'Price Schedules'!$B$15,'Price Schedules'!$A$14,'Price Schedules'!$A$15)</f>
        <v>PASS1</v>
      </c>
      <c r="I5942" t="str">
        <f>IF(B5942&lt;'Price Schedules'!$B$18,'Price Schedules'!$A$17,'Price Schedules'!$A$18)</f>
        <v>IV1</v>
      </c>
      <c r="J5942" t="s">
        <v>38</v>
      </c>
      <c r="K5942" t="s">
        <v>39</v>
      </c>
      <c r="L5942" t="s">
        <v>40</v>
      </c>
      <c r="M5942" t="s">
        <v>41</v>
      </c>
      <c r="N5942" t="s">
        <v>42</v>
      </c>
      <c r="O5942" t="s">
        <v>43</v>
      </c>
      <c r="P5942" t="s">
        <v>44</v>
      </c>
      <c r="Q5942" t="s">
        <v>45</v>
      </c>
      <c r="R5942" t="str">
        <f t="shared" si="185"/>
        <v>Error</v>
      </c>
      <c r="S5942" t="e">
        <f>VLOOKUP($R5942,'Price Schedules'!$A$1:$H$34,4,FALSE)</f>
        <v>#N/A</v>
      </c>
      <c r="T5942" t="e">
        <f>VLOOKUP(R5942,'Price Schedules'!$A$1:$H$34,5,FALSE)</f>
        <v>#N/A</v>
      </c>
      <c r="U5942" t="e">
        <f>VLOOKUP(R5942,'Price Schedules'!$A$1:$H$34,6,FALSE)</f>
        <v>#N/A</v>
      </c>
      <c r="V5942" t="e">
        <f>VLOOKUP(R5942,'Price Schedules'!$A$1:$H$34,7,FALSE)</f>
        <v>#N/A</v>
      </c>
      <c r="W5942" t="e">
        <f>VLOOKUP(R5942,'Price Schedules'!$A$1:$H$34,8,FALSE)</f>
        <v>#N/A</v>
      </c>
    </row>
    <row r="5943" spans="1:23" x14ac:dyDescent="0.25">
      <c r="A5943">
        <f>Chargemaster!A5944</f>
        <v>0</v>
      </c>
      <c r="B5943">
        <f>Chargemaster!C5944</f>
        <v>0</v>
      </c>
      <c r="C5943">
        <f>Chargemaster!D5944</f>
        <v>0</v>
      </c>
      <c r="D5943" t="e">
        <f t="shared" si="184"/>
        <v>#N/A</v>
      </c>
      <c r="E5943" t="str">
        <f>(IF(B5943&lt;'Price Schedules'!$B$3,'Price Schedules'!$A$2,IF(B5943&lt;'Price Schedules'!$B$4,'Price Schedules'!$A$3,'Price Schedules'!$A$4)))</f>
        <v>Inj Med1</v>
      </c>
      <c r="F5943" t="str">
        <f>(IF(B5943&lt;'Price Schedules'!$B$7,'Price Schedules'!$A$6,IF(B5943&lt;'Price Schedules'!$B$8,'Price Schedules'!$A$7,'Price Schedules'!$A$8)))</f>
        <v>Chemo IV1</v>
      </c>
      <c r="G5943" t="str">
        <f>(IF(B5943&lt;'Price Schedules'!$B$11,'Price Schedules'!$A$10,IF(B5943&lt;'Price Schedules'!$B$12,'Price Schedules'!$A$11,'Price Schedules'!$A$12)))</f>
        <v>Chemo Med1</v>
      </c>
      <c r="H5943" t="str">
        <f>IF(B5943&lt;'Price Schedules'!$B$15,'Price Schedules'!$A$14,'Price Schedules'!$A$15)</f>
        <v>PASS1</v>
      </c>
      <c r="I5943" t="str">
        <f>IF(B5943&lt;'Price Schedules'!$B$18,'Price Schedules'!$A$17,'Price Schedules'!$A$18)</f>
        <v>IV1</v>
      </c>
      <c r="J5943" t="s">
        <v>38</v>
      </c>
      <c r="K5943" t="s">
        <v>39</v>
      </c>
      <c r="L5943" t="s">
        <v>40</v>
      </c>
      <c r="M5943" t="s">
        <v>41</v>
      </c>
      <c r="N5943" t="s">
        <v>42</v>
      </c>
      <c r="O5943" t="s">
        <v>43</v>
      </c>
      <c r="P5943" t="s">
        <v>44</v>
      </c>
      <c r="Q5943" t="s">
        <v>45</v>
      </c>
      <c r="R5943" t="str">
        <f t="shared" si="185"/>
        <v>Error</v>
      </c>
      <c r="S5943" t="e">
        <f>VLOOKUP($R5943,'Price Schedules'!$A$1:$H$34,4,FALSE)</f>
        <v>#N/A</v>
      </c>
      <c r="T5943" t="e">
        <f>VLOOKUP(R5943,'Price Schedules'!$A$1:$H$34,5,FALSE)</f>
        <v>#N/A</v>
      </c>
      <c r="U5943" t="e">
        <f>VLOOKUP(R5943,'Price Schedules'!$A$1:$H$34,6,FALSE)</f>
        <v>#N/A</v>
      </c>
      <c r="V5943" t="e">
        <f>VLOOKUP(R5943,'Price Schedules'!$A$1:$H$34,7,FALSE)</f>
        <v>#N/A</v>
      </c>
      <c r="W5943" t="e">
        <f>VLOOKUP(R5943,'Price Schedules'!$A$1:$H$34,8,FALSE)</f>
        <v>#N/A</v>
      </c>
    </row>
    <row r="5944" spans="1:23" x14ac:dyDescent="0.25">
      <c r="A5944">
        <f>Chargemaster!A5945</f>
        <v>0</v>
      </c>
      <c r="B5944">
        <f>Chargemaster!C5945</f>
        <v>0</v>
      </c>
      <c r="C5944">
        <f>Chargemaster!D5945</f>
        <v>0</v>
      </c>
      <c r="D5944" t="e">
        <f t="shared" si="184"/>
        <v>#N/A</v>
      </c>
      <c r="E5944" t="str">
        <f>(IF(B5944&lt;'Price Schedules'!$B$3,'Price Schedules'!$A$2,IF(B5944&lt;'Price Schedules'!$B$4,'Price Schedules'!$A$3,'Price Schedules'!$A$4)))</f>
        <v>Inj Med1</v>
      </c>
      <c r="F5944" t="str">
        <f>(IF(B5944&lt;'Price Schedules'!$B$7,'Price Schedules'!$A$6,IF(B5944&lt;'Price Schedules'!$B$8,'Price Schedules'!$A$7,'Price Schedules'!$A$8)))</f>
        <v>Chemo IV1</v>
      </c>
      <c r="G5944" t="str">
        <f>(IF(B5944&lt;'Price Schedules'!$B$11,'Price Schedules'!$A$10,IF(B5944&lt;'Price Schedules'!$B$12,'Price Schedules'!$A$11,'Price Schedules'!$A$12)))</f>
        <v>Chemo Med1</v>
      </c>
      <c r="H5944" t="str">
        <f>IF(B5944&lt;'Price Schedules'!$B$15,'Price Schedules'!$A$14,'Price Schedules'!$A$15)</f>
        <v>PASS1</v>
      </c>
      <c r="I5944" t="str">
        <f>IF(B5944&lt;'Price Schedules'!$B$18,'Price Schedules'!$A$17,'Price Schedules'!$A$18)</f>
        <v>IV1</v>
      </c>
      <c r="J5944" t="s">
        <v>38</v>
      </c>
      <c r="K5944" t="s">
        <v>39</v>
      </c>
      <c r="L5944" t="s">
        <v>40</v>
      </c>
      <c r="M5944" t="s">
        <v>41</v>
      </c>
      <c r="N5944" t="s">
        <v>42</v>
      </c>
      <c r="O5944" t="s">
        <v>43</v>
      </c>
      <c r="P5944" t="s">
        <v>44</v>
      </c>
      <c r="Q5944" t="s">
        <v>45</v>
      </c>
      <c r="R5944" t="str">
        <f t="shared" si="185"/>
        <v>Error</v>
      </c>
      <c r="S5944" t="e">
        <f>VLOOKUP($R5944,'Price Schedules'!$A$1:$H$34,4,FALSE)</f>
        <v>#N/A</v>
      </c>
      <c r="T5944" t="e">
        <f>VLOOKUP(R5944,'Price Schedules'!$A$1:$H$34,5,FALSE)</f>
        <v>#N/A</v>
      </c>
      <c r="U5944" t="e">
        <f>VLOOKUP(R5944,'Price Schedules'!$A$1:$H$34,6,FALSE)</f>
        <v>#N/A</v>
      </c>
      <c r="V5944" t="e">
        <f>VLOOKUP(R5944,'Price Schedules'!$A$1:$H$34,7,FALSE)</f>
        <v>#N/A</v>
      </c>
      <c r="W5944" t="e">
        <f>VLOOKUP(R5944,'Price Schedules'!$A$1:$H$34,8,FALSE)</f>
        <v>#N/A</v>
      </c>
    </row>
    <row r="5945" spans="1:23" x14ac:dyDescent="0.25">
      <c r="A5945">
        <f>Chargemaster!A5946</f>
        <v>0</v>
      </c>
      <c r="B5945">
        <f>Chargemaster!C5946</f>
        <v>0</v>
      </c>
      <c r="C5945">
        <f>Chargemaster!D5946</f>
        <v>0</v>
      </c>
      <c r="D5945" t="e">
        <f t="shared" si="184"/>
        <v>#N/A</v>
      </c>
      <c r="E5945" t="str">
        <f>(IF(B5945&lt;'Price Schedules'!$B$3,'Price Schedules'!$A$2,IF(B5945&lt;'Price Schedules'!$B$4,'Price Schedules'!$A$3,'Price Schedules'!$A$4)))</f>
        <v>Inj Med1</v>
      </c>
      <c r="F5945" t="str">
        <f>(IF(B5945&lt;'Price Schedules'!$B$7,'Price Schedules'!$A$6,IF(B5945&lt;'Price Schedules'!$B$8,'Price Schedules'!$A$7,'Price Schedules'!$A$8)))</f>
        <v>Chemo IV1</v>
      </c>
      <c r="G5945" t="str">
        <f>(IF(B5945&lt;'Price Schedules'!$B$11,'Price Schedules'!$A$10,IF(B5945&lt;'Price Schedules'!$B$12,'Price Schedules'!$A$11,'Price Schedules'!$A$12)))</f>
        <v>Chemo Med1</v>
      </c>
      <c r="H5945" t="str">
        <f>IF(B5945&lt;'Price Schedules'!$B$15,'Price Schedules'!$A$14,'Price Schedules'!$A$15)</f>
        <v>PASS1</v>
      </c>
      <c r="I5945" t="str">
        <f>IF(B5945&lt;'Price Schedules'!$B$18,'Price Schedules'!$A$17,'Price Schedules'!$A$18)</f>
        <v>IV1</v>
      </c>
      <c r="J5945" t="s">
        <v>38</v>
      </c>
      <c r="K5945" t="s">
        <v>39</v>
      </c>
      <c r="L5945" t="s">
        <v>40</v>
      </c>
      <c r="M5945" t="s">
        <v>41</v>
      </c>
      <c r="N5945" t="s">
        <v>42</v>
      </c>
      <c r="O5945" t="s">
        <v>43</v>
      </c>
      <c r="P5945" t="s">
        <v>44</v>
      </c>
      <c r="Q5945" t="s">
        <v>45</v>
      </c>
      <c r="R5945" t="str">
        <f t="shared" si="185"/>
        <v>Error</v>
      </c>
      <c r="S5945" t="e">
        <f>VLOOKUP($R5945,'Price Schedules'!$A$1:$H$34,4,FALSE)</f>
        <v>#N/A</v>
      </c>
      <c r="T5945" t="e">
        <f>VLOOKUP(R5945,'Price Schedules'!$A$1:$H$34,5,FALSE)</f>
        <v>#N/A</v>
      </c>
      <c r="U5945" t="e">
        <f>VLOOKUP(R5945,'Price Schedules'!$A$1:$H$34,6,FALSE)</f>
        <v>#N/A</v>
      </c>
      <c r="V5945" t="e">
        <f>VLOOKUP(R5945,'Price Schedules'!$A$1:$H$34,7,FALSE)</f>
        <v>#N/A</v>
      </c>
      <c r="W5945" t="e">
        <f>VLOOKUP(R5945,'Price Schedules'!$A$1:$H$34,8,FALSE)</f>
        <v>#N/A</v>
      </c>
    </row>
    <row r="5946" spans="1:23" x14ac:dyDescent="0.25">
      <c r="A5946">
        <f>Chargemaster!A5947</f>
        <v>0</v>
      </c>
      <c r="B5946">
        <f>Chargemaster!C5947</f>
        <v>0</v>
      </c>
      <c r="C5946">
        <f>Chargemaster!D5947</f>
        <v>0</v>
      </c>
      <c r="D5946" t="e">
        <f t="shared" si="184"/>
        <v>#N/A</v>
      </c>
      <c r="E5946" t="str">
        <f>(IF(B5946&lt;'Price Schedules'!$B$3,'Price Schedules'!$A$2,IF(B5946&lt;'Price Schedules'!$B$4,'Price Schedules'!$A$3,'Price Schedules'!$A$4)))</f>
        <v>Inj Med1</v>
      </c>
      <c r="F5946" t="str">
        <f>(IF(B5946&lt;'Price Schedules'!$B$7,'Price Schedules'!$A$6,IF(B5946&lt;'Price Schedules'!$B$8,'Price Schedules'!$A$7,'Price Schedules'!$A$8)))</f>
        <v>Chemo IV1</v>
      </c>
      <c r="G5946" t="str">
        <f>(IF(B5946&lt;'Price Schedules'!$B$11,'Price Schedules'!$A$10,IF(B5946&lt;'Price Schedules'!$B$12,'Price Schedules'!$A$11,'Price Schedules'!$A$12)))</f>
        <v>Chemo Med1</v>
      </c>
      <c r="H5946" t="str">
        <f>IF(B5946&lt;'Price Schedules'!$B$15,'Price Schedules'!$A$14,'Price Schedules'!$A$15)</f>
        <v>PASS1</v>
      </c>
      <c r="I5946" t="str">
        <f>IF(B5946&lt;'Price Schedules'!$B$18,'Price Schedules'!$A$17,'Price Schedules'!$A$18)</f>
        <v>IV1</v>
      </c>
      <c r="J5946" t="s">
        <v>38</v>
      </c>
      <c r="K5946" t="s">
        <v>39</v>
      </c>
      <c r="L5946" t="s">
        <v>40</v>
      </c>
      <c r="M5946" t="s">
        <v>41</v>
      </c>
      <c r="N5946" t="s">
        <v>42</v>
      </c>
      <c r="O5946" t="s">
        <v>43</v>
      </c>
      <c r="P5946" t="s">
        <v>44</v>
      </c>
      <c r="Q5946" t="s">
        <v>45</v>
      </c>
      <c r="R5946" t="str">
        <f t="shared" si="185"/>
        <v>Error</v>
      </c>
      <c r="S5946" t="e">
        <f>VLOOKUP($R5946,'Price Schedules'!$A$1:$H$34,4,FALSE)</f>
        <v>#N/A</v>
      </c>
      <c r="T5946" t="e">
        <f>VLOOKUP(R5946,'Price Schedules'!$A$1:$H$34,5,FALSE)</f>
        <v>#N/A</v>
      </c>
      <c r="U5946" t="e">
        <f>VLOOKUP(R5946,'Price Schedules'!$A$1:$H$34,6,FALSE)</f>
        <v>#N/A</v>
      </c>
      <c r="V5946" t="e">
        <f>VLOOKUP(R5946,'Price Schedules'!$A$1:$H$34,7,FALSE)</f>
        <v>#N/A</v>
      </c>
      <c r="W5946" t="e">
        <f>VLOOKUP(R5946,'Price Schedules'!$A$1:$H$34,8,FALSE)</f>
        <v>#N/A</v>
      </c>
    </row>
    <row r="5947" spans="1:23" x14ac:dyDescent="0.25">
      <c r="A5947">
        <f>Chargemaster!A5948</f>
        <v>0</v>
      </c>
      <c r="B5947">
        <f>Chargemaster!C5948</f>
        <v>0</v>
      </c>
      <c r="C5947">
        <f>Chargemaster!D5948</f>
        <v>0</v>
      </c>
      <c r="D5947" t="e">
        <f t="shared" si="184"/>
        <v>#N/A</v>
      </c>
      <c r="E5947" t="str">
        <f>(IF(B5947&lt;'Price Schedules'!$B$3,'Price Schedules'!$A$2,IF(B5947&lt;'Price Schedules'!$B$4,'Price Schedules'!$A$3,'Price Schedules'!$A$4)))</f>
        <v>Inj Med1</v>
      </c>
      <c r="F5947" t="str">
        <f>(IF(B5947&lt;'Price Schedules'!$B$7,'Price Schedules'!$A$6,IF(B5947&lt;'Price Schedules'!$B$8,'Price Schedules'!$A$7,'Price Schedules'!$A$8)))</f>
        <v>Chemo IV1</v>
      </c>
      <c r="G5947" t="str">
        <f>(IF(B5947&lt;'Price Schedules'!$B$11,'Price Schedules'!$A$10,IF(B5947&lt;'Price Schedules'!$B$12,'Price Schedules'!$A$11,'Price Schedules'!$A$12)))</f>
        <v>Chemo Med1</v>
      </c>
      <c r="H5947" t="str">
        <f>IF(B5947&lt;'Price Schedules'!$B$15,'Price Schedules'!$A$14,'Price Schedules'!$A$15)</f>
        <v>PASS1</v>
      </c>
      <c r="I5947" t="str">
        <f>IF(B5947&lt;'Price Schedules'!$B$18,'Price Schedules'!$A$17,'Price Schedules'!$A$18)</f>
        <v>IV1</v>
      </c>
      <c r="J5947" t="s">
        <v>38</v>
      </c>
      <c r="K5947" t="s">
        <v>39</v>
      </c>
      <c r="L5947" t="s">
        <v>40</v>
      </c>
      <c r="M5947" t="s">
        <v>41</v>
      </c>
      <c r="N5947" t="s">
        <v>42</v>
      </c>
      <c r="O5947" t="s">
        <v>43</v>
      </c>
      <c r="P5947" t="s">
        <v>44</v>
      </c>
      <c r="Q5947" t="s">
        <v>45</v>
      </c>
      <c r="R5947" t="str">
        <f t="shared" si="185"/>
        <v>Error</v>
      </c>
      <c r="S5947" t="e">
        <f>VLOOKUP($R5947,'Price Schedules'!$A$1:$H$34,4,FALSE)</f>
        <v>#N/A</v>
      </c>
      <c r="T5947" t="e">
        <f>VLOOKUP(R5947,'Price Schedules'!$A$1:$H$34,5,FALSE)</f>
        <v>#N/A</v>
      </c>
      <c r="U5947" t="e">
        <f>VLOOKUP(R5947,'Price Schedules'!$A$1:$H$34,6,FALSE)</f>
        <v>#N/A</v>
      </c>
      <c r="V5947" t="e">
        <f>VLOOKUP(R5947,'Price Schedules'!$A$1:$H$34,7,FALSE)</f>
        <v>#N/A</v>
      </c>
      <c r="W5947" t="e">
        <f>VLOOKUP(R5947,'Price Schedules'!$A$1:$H$34,8,FALSE)</f>
        <v>#N/A</v>
      </c>
    </row>
    <row r="5948" spans="1:23" x14ac:dyDescent="0.25">
      <c r="A5948">
        <f>Chargemaster!A5949</f>
        <v>0</v>
      </c>
      <c r="B5948">
        <f>Chargemaster!C5949</f>
        <v>0</v>
      </c>
      <c r="C5948">
        <f>Chargemaster!D5949</f>
        <v>0</v>
      </c>
      <c r="D5948" t="e">
        <f t="shared" si="184"/>
        <v>#N/A</v>
      </c>
      <c r="E5948" t="str">
        <f>(IF(B5948&lt;'Price Schedules'!$B$3,'Price Schedules'!$A$2,IF(B5948&lt;'Price Schedules'!$B$4,'Price Schedules'!$A$3,'Price Schedules'!$A$4)))</f>
        <v>Inj Med1</v>
      </c>
      <c r="F5948" t="str">
        <f>(IF(B5948&lt;'Price Schedules'!$B$7,'Price Schedules'!$A$6,IF(B5948&lt;'Price Schedules'!$B$8,'Price Schedules'!$A$7,'Price Schedules'!$A$8)))</f>
        <v>Chemo IV1</v>
      </c>
      <c r="G5948" t="str">
        <f>(IF(B5948&lt;'Price Schedules'!$B$11,'Price Schedules'!$A$10,IF(B5948&lt;'Price Schedules'!$B$12,'Price Schedules'!$A$11,'Price Schedules'!$A$12)))</f>
        <v>Chemo Med1</v>
      </c>
      <c r="H5948" t="str">
        <f>IF(B5948&lt;'Price Schedules'!$B$15,'Price Schedules'!$A$14,'Price Schedules'!$A$15)</f>
        <v>PASS1</v>
      </c>
      <c r="I5948" t="str">
        <f>IF(B5948&lt;'Price Schedules'!$B$18,'Price Schedules'!$A$17,'Price Schedules'!$A$18)</f>
        <v>IV1</v>
      </c>
      <c r="J5948" t="s">
        <v>38</v>
      </c>
      <c r="K5948" t="s">
        <v>39</v>
      </c>
      <c r="L5948" t="s">
        <v>40</v>
      </c>
      <c r="M5948" t="s">
        <v>41</v>
      </c>
      <c r="N5948" t="s">
        <v>42</v>
      </c>
      <c r="O5948" t="s">
        <v>43</v>
      </c>
      <c r="P5948" t="s">
        <v>44</v>
      </c>
      <c r="Q5948" t="s">
        <v>45</v>
      </c>
      <c r="R5948" t="str">
        <f t="shared" si="185"/>
        <v>Error</v>
      </c>
      <c r="S5948" t="e">
        <f>VLOOKUP($R5948,'Price Schedules'!$A$1:$H$34,4,FALSE)</f>
        <v>#N/A</v>
      </c>
      <c r="T5948" t="e">
        <f>VLOOKUP(R5948,'Price Schedules'!$A$1:$H$34,5,FALSE)</f>
        <v>#N/A</v>
      </c>
      <c r="U5948" t="e">
        <f>VLOOKUP(R5948,'Price Schedules'!$A$1:$H$34,6,FALSE)</f>
        <v>#N/A</v>
      </c>
      <c r="V5948" t="e">
        <f>VLOOKUP(R5948,'Price Schedules'!$A$1:$H$34,7,FALSE)</f>
        <v>#N/A</v>
      </c>
      <c r="W5948" t="e">
        <f>VLOOKUP(R5948,'Price Schedules'!$A$1:$H$34,8,FALSE)</f>
        <v>#N/A</v>
      </c>
    </row>
    <row r="5949" spans="1:23" x14ac:dyDescent="0.25">
      <c r="A5949">
        <f>Chargemaster!A5950</f>
        <v>0</v>
      </c>
      <c r="B5949">
        <f>Chargemaster!C5950</f>
        <v>0</v>
      </c>
      <c r="C5949">
        <f>Chargemaster!D5950</f>
        <v>0</v>
      </c>
      <c r="D5949" t="e">
        <f t="shared" si="184"/>
        <v>#N/A</v>
      </c>
      <c r="E5949" t="str">
        <f>(IF(B5949&lt;'Price Schedules'!$B$3,'Price Schedules'!$A$2,IF(B5949&lt;'Price Schedules'!$B$4,'Price Schedules'!$A$3,'Price Schedules'!$A$4)))</f>
        <v>Inj Med1</v>
      </c>
      <c r="F5949" t="str">
        <f>(IF(B5949&lt;'Price Schedules'!$B$7,'Price Schedules'!$A$6,IF(B5949&lt;'Price Schedules'!$B$8,'Price Schedules'!$A$7,'Price Schedules'!$A$8)))</f>
        <v>Chemo IV1</v>
      </c>
      <c r="G5949" t="str">
        <f>(IF(B5949&lt;'Price Schedules'!$B$11,'Price Schedules'!$A$10,IF(B5949&lt;'Price Schedules'!$B$12,'Price Schedules'!$A$11,'Price Schedules'!$A$12)))</f>
        <v>Chemo Med1</v>
      </c>
      <c r="H5949" t="str">
        <f>IF(B5949&lt;'Price Schedules'!$B$15,'Price Schedules'!$A$14,'Price Schedules'!$A$15)</f>
        <v>PASS1</v>
      </c>
      <c r="I5949" t="str">
        <f>IF(B5949&lt;'Price Schedules'!$B$18,'Price Schedules'!$A$17,'Price Schedules'!$A$18)</f>
        <v>IV1</v>
      </c>
      <c r="J5949" t="s">
        <v>38</v>
      </c>
      <c r="K5949" t="s">
        <v>39</v>
      </c>
      <c r="L5949" t="s">
        <v>40</v>
      </c>
      <c r="M5949" t="s">
        <v>41</v>
      </c>
      <c r="N5949" t="s">
        <v>42</v>
      </c>
      <c r="O5949" t="s">
        <v>43</v>
      </c>
      <c r="P5949" t="s">
        <v>44</v>
      </c>
      <c r="Q5949" t="s">
        <v>45</v>
      </c>
      <c r="R5949" t="str">
        <f t="shared" si="185"/>
        <v>Error</v>
      </c>
      <c r="S5949" t="e">
        <f>VLOOKUP($R5949,'Price Schedules'!$A$1:$H$34,4,FALSE)</f>
        <v>#N/A</v>
      </c>
      <c r="T5949" t="e">
        <f>VLOOKUP(R5949,'Price Schedules'!$A$1:$H$34,5,FALSE)</f>
        <v>#N/A</v>
      </c>
      <c r="U5949" t="e">
        <f>VLOOKUP(R5949,'Price Schedules'!$A$1:$H$34,6,FALSE)</f>
        <v>#N/A</v>
      </c>
      <c r="V5949" t="e">
        <f>VLOOKUP(R5949,'Price Schedules'!$A$1:$H$34,7,FALSE)</f>
        <v>#N/A</v>
      </c>
      <c r="W5949" t="e">
        <f>VLOOKUP(R5949,'Price Schedules'!$A$1:$H$34,8,FALSE)</f>
        <v>#N/A</v>
      </c>
    </row>
    <row r="5950" spans="1:23" x14ac:dyDescent="0.25">
      <c r="A5950">
        <f>Chargemaster!A5951</f>
        <v>0</v>
      </c>
      <c r="B5950">
        <f>Chargemaster!C5951</f>
        <v>0</v>
      </c>
      <c r="C5950">
        <f>Chargemaster!D5951</f>
        <v>0</v>
      </c>
      <c r="D5950" t="e">
        <f t="shared" si="184"/>
        <v>#N/A</v>
      </c>
      <c r="E5950" t="str">
        <f>(IF(B5950&lt;'Price Schedules'!$B$3,'Price Schedules'!$A$2,IF(B5950&lt;'Price Schedules'!$B$4,'Price Schedules'!$A$3,'Price Schedules'!$A$4)))</f>
        <v>Inj Med1</v>
      </c>
      <c r="F5950" t="str">
        <f>(IF(B5950&lt;'Price Schedules'!$B$7,'Price Schedules'!$A$6,IF(B5950&lt;'Price Schedules'!$B$8,'Price Schedules'!$A$7,'Price Schedules'!$A$8)))</f>
        <v>Chemo IV1</v>
      </c>
      <c r="G5950" t="str">
        <f>(IF(B5950&lt;'Price Schedules'!$B$11,'Price Schedules'!$A$10,IF(B5950&lt;'Price Schedules'!$B$12,'Price Schedules'!$A$11,'Price Schedules'!$A$12)))</f>
        <v>Chemo Med1</v>
      </c>
      <c r="H5950" t="str">
        <f>IF(B5950&lt;'Price Schedules'!$B$15,'Price Schedules'!$A$14,'Price Schedules'!$A$15)</f>
        <v>PASS1</v>
      </c>
      <c r="I5950" t="str">
        <f>IF(B5950&lt;'Price Schedules'!$B$18,'Price Schedules'!$A$17,'Price Schedules'!$A$18)</f>
        <v>IV1</v>
      </c>
      <c r="J5950" t="s">
        <v>38</v>
      </c>
      <c r="K5950" t="s">
        <v>39</v>
      </c>
      <c r="L5950" t="s">
        <v>40</v>
      </c>
      <c r="M5950" t="s">
        <v>41</v>
      </c>
      <c r="N5950" t="s">
        <v>42</v>
      </c>
      <c r="O5950" t="s">
        <v>43</v>
      </c>
      <c r="P5950" t="s">
        <v>44</v>
      </c>
      <c r="Q5950" t="s">
        <v>45</v>
      </c>
      <c r="R5950" t="str">
        <f t="shared" si="185"/>
        <v>Error</v>
      </c>
      <c r="S5950" t="e">
        <f>VLOOKUP($R5950,'Price Schedules'!$A$1:$H$34,4,FALSE)</f>
        <v>#N/A</v>
      </c>
      <c r="T5950" t="e">
        <f>VLOOKUP(R5950,'Price Schedules'!$A$1:$H$34,5,FALSE)</f>
        <v>#N/A</v>
      </c>
      <c r="U5950" t="e">
        <f>VLOOKUP(R5950,'Price Schedules'!$A$1:$H$34,6,FALSE)</f>
        <v>#N/A</v>
      </c>
      <c r="V5950" t="e">
        <f>VLOOKUP(R5950,'Price Schedules'!$A$1:$H$34,7,FALSE)</f>
        <v>#N/A</v>
      </c>
      <c r="W5950" t="e">
        <f>VLOOKUP(R5950,'Price Schedules'!$A$1:$H$34,8,FALSE)</f>
        <v>#N/A</v>
      </c>
    </row>
    <row r="5951" spans="1:23" x14ac:dyDescent="0.25">
      <c r="A5951">
        <f>Chargemaster!A5952</f>
        <v>0</v>
      </c>
      <c r="B5951">
        <f>Chargemaster!C5952</f>
        <v>0</v>
      </c>
      <c r="C5951">
        <f>Chargemaster!D5952</f>
        <v>0</v>
      </c>
      <c r="D5951" t="e">
        <f t="shared" si="184"/>
        <v>#N/A</v>
      </c>
      <c r="E5951" t="str">
        <f>(IF(B5951&lt;'Price Schedules'!$B$3,'Price Schedules'!$A$2,IF(B5951&lt;'Price Schedules'!$B$4,'Price Schedules'!$A$3,'Price Schedules'!$A$4)))</f>
        <v>Inj Med1</v>
      </c>
      <c r="F5951" t="str">
        <f>(IF(B5951&lt;'Price Schedules'!$B$7,'Price Schedules'!$A$6,IF(B5951&lt;'Price Schedules'!$B$8,'Price Schedules'!$A$7,'Price Schedules'!$A$8)))</f>
        <v>Chemo IV1</v>
      </c>
      <c r="G5951" t="str">
        <f>(IF(B5951&lt;'Price Schedules'!$B$11,'Price Schedules'!$A$10,IF(B5951&lt;'Price Schedules'!$B$12,'Price Schedules'!$A$11,'Price Schedules'!$A$12)))</f>
        <v>Chemo Med1</v>
      </c>
      <c r="H5951" t="str">
        <f>IF(B5951&lt;'Price Schedules'!$B$15,'Price Schedules'!$A$14,'Price Schedules'!$A$15)</f>
        <v>PASS1</v>
      </c>
      <c r="I5951" t="str">
        <f>IF(B5951&lt;'Price Schedules'!$B$18,'Price Schedules'!$A$17,'Price Schedules'!$A$18)</f>
        <v>IV1</v>
      </c>
      <c r="J5951" t="s">
        <v>38</v>
      </c>
      <c r="K5951" t="s">
        <v>39</v>
      </c>
      <c r="L5951" t="s">
        <v>40</v>
      </c>
      <c r="M5951" t="s">
        <v>41</v>
      </c>
      <c r="N5951" t="s">
        <v>42</v>
      </c>
      <c r="O5951" t="s">
        <v>43</v>
      </c>
      <c r="P5951" t="s">
        <v>44</v>
      </c>
      <c r="Q5951" t="s">
        <v>45</v>
      </c>
      <c r="R5951" t="str">
        <f t="shared" si="185"/>
        <v>Error</v>
      </c>
      <c r="S5951" t="e">
        <f>VLOOKUP($R5951,'Price Schedules'!$A$1:$H$34,4,FALSE)</f>
        <v>#N/A</v>
      </c>
      <c r="T5951" t="e">
        <f>VLOOKUP(R5951,'Price Schedules'!$A$1:$H$34,5,FALSE)</f>
        <v>#N/A</v>
      </c>
      <c r="U5951" t="e">
        <f>VLOOKUP(R5951,'Price Schedules'!$A$1:$H$34,6,FALSE)</f>
        <v>#N/A</v>
      </c>
      <c r="V5951" t="e">
        <f>VLOOKUP(R5951,'Price Schedules'!$A$1:$H$34,7,FALSE)</f>
        <v>#N/A</v>
      </c>
      <c r="W5951" t="e">
        <f>VLOOKUP(R5951,'Price Schedules'!$A$1:$H$34,8,FALSE)</f>
        <v>#N/A</v>
      </c>
    </row>
    <row r="5952" spans="1:23" x14ac:dyDescent="0.25">
      <c r="A5952">
        <f>Chargemaster!A5953</f>
        <v>0</v>
      </c>
      <c r="B5952">
        <f>Chargemaster!C5953</f>
        <v>0</v>
      </c>
      <c r="C5952">
        <f>Chargemaster!D5953</f>
        <v>0</v>
      </c>
      <c r="D5952" t="e">
        <f t="shared" si="184"/>
        <v>#N/A</v>
      </c>
      <c r="E5952" t="str">
        <f>(IF(B5952&lt;'Price Schedules'!$B$3,'Price Schedules'!$A$2,IF(B5952&lt;'Price Schedules'!$B$4,'Price Schedules'!$A$3,'Price Schedules'!$A$4)))</f>
        <v>Inj Med1</v>
      </c>
      <c r="F5952" t="str">
        <f>(IF(B5952&lt;'Price Schedules'!$B$7,'Price Schedules'!$A$6,IF(B5952&lt;'Price Schedules'!$B$8,'Price Schedules'!$A$7,'Price Schedules'!$A$8)))</f>
        <v>Chemo IV1</v>
      </c>
      <c r="G5952" t="str">
        <f>(IF(B5952&lt;'Price Schedules'!$B$11,'Price Schedules'!$A$10,IF(B5952&lt;'Price Schedules'!$B$12,'Price Schedules'!$A$11,'Price Schedules'!$A$12)))</f>
        <v>Chemo Med1</v>
      </c>
      <c r="H5952" t="str">
        <f>IF(B5952&lt;'Price Schedules'!$B$15,'Price Schedules'!$A$14,'Price Schedules'!$A$15)</f>
        <v>PASS1</v>
      </c>
      <c r="I5952" t="str">
        <f>IF(B5952&lt;'Price Schedules'!$B$18,'Price Schedules'!$A$17,'Price Schedules'!$A$18)</f>
        <v>IV1</v>
      </c>
      <c r="J5952" t="s">
        <v>38</v>
      </c>
      <c r="K5952" t="s">
        <v>39</v>
      </c>
      <c r="L5952" t="s">
        <v>40</v>
      </c>
      <c r="M5952" t="s">
        <v>41</v>
      </c>
      <c r="N5952" t="s">
        <v>42</v>
      </c>
      <c r="O5952" t="s">
        <v>43</v>
      </c>
      <c r="P5952" t="s">
        <v>44</v>
      </c>
      <c r="Q5952" t="s">
        <v>45</v>
      </c>
      <c r="R5952" t="str">
        <f t="shared" si="185"/>
        <v>Error</v>
      </c>
      <c r="S5952" t="e">
        <f>VLOOKUP($R5952,'Price Schedules'!$A$1:$H$34,4,FALSE)</f>
        <v>#N/A</v>
      </c>
      <c r="T5952" t="e">
        <f>VLOOKUP(R5952,'Price Schedules'!$A$1:$H$34,5,FALSE)</f>
        <v>#N/A</v>
      </c>
      <c r="U5952" t="e">
        <f>VLOOKUP(R5952,'Price Schedules'!$A$1:$H$34,6,FALSE)</f>
        <v>#N/A</v>
      </c>
      <c r="V5952" t="e">
        <f>VLOOKUP(R5952,'Price Schedules'!$A$1:$H$34,7,FALSE)</f>
        <v>#N/A</v>
      </c>
      <c r="W5952" t="e">
        <f>VLOOKUP(R5952,'Price Schedules'!$A$1:$H$34,8,FALSE)</f>
        <v>#N/A</v>
      </c>
    </row>
    <row r="5953" spans="1:23" x14ac:dyDescent="0.25">
      <c r="A5953">
        <f>Chargemaster!A5954</f>
        <v>0</v>
      </c>
      <c r="B5953">
        <f>Chargemaster!C5954</f>
        <v>0</v>
      </c>
      <c r="C5953">
        <f>Chargemaster!D5954</f>
        <v>0</v>
      </c>
      <c r="D5953" t="e">
        <f t="shared" si="184"/>
        <v>#N/A</v>
      </c>
      <c r="E5953" t="str">
        <f>(IF(B5953&lt;'Price Schedules'!$B$3,'Price Schedules'!$A$2,IF(B5953&lt;'Price Schedules'!$B$4,'Price Schedules'!$A$3,'Price Schedules'!$A$4)))</f>
        <v>Inj Med1</v>
      </c>
      <c r="F5953" t="str">
        <f>(IF(B5953&lt;'Price Schedules'!$B$7,'Price Schedules'!$A$6,IF(B5953&lt;'Price Schedules'!$B$8,'Price Schedules'!$A$7,'Price Schedules'!$A$8)))</f>
        <v>Chemo IV1</v>
      </c>
      <c r="G5953" t="str">
        <f>(IF(B5953&lt;'Price Schedules'!$B$11,'Price Schedules'!$A$10,IF(B5953&lt;'Price Schedules'!$B$12,'Price Schedules'!$A$11,'Price Schedules'!$A$12)))</f>
        <v>Chemo Med1</v>
      </c>
      <c r="H5953" t="str">
        <f>IF(B5953&lt;'Price Schedules'!$B$15,'Price Schedules'!$A$14,'Price Schedules'!$A$15)</f>
        <v>PASS1</v>
      </c>
      <c r="I5953" t="str">
        <f>IF(B5953&lt;'Price Schedules'!$B$18,'Price Schedules'!$A$17,'Price Schedules'!$A$18)</f>
        <v>IV1</v>
      </c>
      <c r="J5953" t="s">
        <v>38</v>
      </c>
      <c r="K5953" t="s">
        <v>39</v>
      </c>
      <c r="L5953" t="s">
        <v>40</v>
      </c>
      <c r="M5953" t="s">
        <v>41</v>
      </c>
      <c r="N5953" t="s">
        <v>42</v>
      </c>
      <c r="O5953" t="s">
        <v>43</v>
      </c>
      <c r="P5953" t="s">
        <v>44</v>
      </c>
      <c r="Q5953" t="s">
        <v>45</v>
      </c>
      <c r="R5953" t="str">
        <f t="shared" si="185"/>
        <v>Error</v>
      </c>
      <c r="S5953" t="e">
        <f>VLOOKUP($R5953,'Price Schedules'!$A$1:$H$34,4,FALSE)</f>
        <v>#N/A</v>
      </c>
      <c r="T5953" t="e">
        <f>VLOOKUP(R5953,'Price Schedules'!$A$1:$H$34,5,FALSE)</f>
        <v>#N/A</v>
      </c>
      <c r="U5953" t="e">
        <f>VLOOKUP(R5953,'Price Schedules'!$A$1:$H$34,6,FALSE)</f>
        <v>#N/A</v>
      </c>
      <c r="V5953" t="e">
        <f>VLOOKUP(R5953,'Price Schedules'!$A$1:$H$34,7,FALSE)</f>
        <v>#N/A</v>
      </c>
      <c r="W5953" t="e">
        <f>VLOOKUP(R5953,'Price Schedules'!$A$1:$H$34,8,FALSE)</f>
        <v>#N/A</v>
      </c>
    </row>
    <row r="5954" spans="1:23" x14ac:dyDescent="0.25">
      <c r="A5954">
        <f>Chargemaster!A5955</f>
        <v>0</v>
      </c>
      <c r="B5954">
        <f>Chargemaster!C5955</f>
        <v>0</v>
      </c>
      <c r="C5954">
        <f>Chargemaster!D5955</f>
        <v>0</v>
      </c>
      <c r="D5954" t="e">
        <f t="shared" si="184"/>
        <v>#N/A</v>
      </c>
      <c r="E5954" t="str">
        <f>(IF(B5954&lt;'Price Schedules'!$B$3,'Price Schedules'!$A$2,IF(B5954&lt;'Price Schedules'!$B$4,'Price Schedules'!$A$3,'Price Schedules'!$A$4)))</f>
        <v>Inj Med1</v>
      </c>
      <c r="F5954" t="str">
        <f>(IF(B5954&lt;'Price Schedules'!$B$7,'Price Schedules'!$A$6,IF(B5954&lt;'Price Schedules'!$B$8,'Price Schedules'!$A$7,'Price Schedules'!$A$8)))</f>
        <v>Chemo IV1</v>
      </c>
      <c r="G5954" t="str">
        <f>(IF(B5954&lt;'Price Schedules'!$B$11,'Price Schedules'!$A$10,IF(B5954&lt;'Price Schedules'!$B$12,'Price Schedules'!$A$11,'Price Schedules'!$A$12)))</f>
        <v>Chemo Med1</v>
      </c>
      <c r="H5954" t="str">
        <f>IF(B5954&lt;'Price Schedules'!$B$15,'Price Schedules'!$A$14,'Price Schedules'!$A$15)</f>
        <v>PASS1</v>
      </c>
      <c r="I5954" t="str">
        <f>IF(B5954&lt;'Price Schedules'!$B$18,'Price Schedules'!$A$17,'Price Schedules'!$A$18)</f>
        <v>IV1</v>
      </c>
      <c r="J5954" t="s">
        <v>38</v>
      </c>
      <c r="K5954" t="s">
        <v>39</v>
      </c>
      <c r="L5954" t="s">
        <v>40</v>
      </c>
      <c r="M5954" t="s">
        <v>41</v>
      </c>
      <c r="N5954" t="s">
        <v>42</v>
      </c>
      <c r="O5954" t="s">
        <v>43</v>
      </c>
      <c r="P5954" t="s">
        <v>44</v>
      </c>
      <c r="Q5954" t="s">
        <v>45</v>
      </c>
      <c r="R5954" t="str">
        <f t="shared" si="185"/>
        <v>Error</v>
      </c>
      <c r="S5954" t="e">
        <f>VLOOKUP($R5954,'Price Schedules'!$A$1:$H$34,4,FALSE)</f>
        <v>#N/A</v>
      </c>
      <c r="T5954" t="e">
        <f>VLOOKUP(R5954,'Price Schedules'!$A$1:$H$34,5,FALSE)</f>
        <v>#N/A</v>
      </c>
      <c r="U5954" t="e">
        <f>VLOOKUP(R5954,'Price Schedules'!$A$1:$H$34,6,FALSE)</f>
        <v>#N/A</v>
      </c>
      <c r="V5954" t="e">
        <f>VLOOKUP(R5954,'Price Schedules'!$A$1:$H$34,7,FALSE)</f>
        <v>#N/A</v>
      </c>
      <c r="W5954" t="e">
        <f>VLOOKUP(R5954,'Price Schedules'!$A$1:$H$34,8,FALSE)</f>
        <v>#N/A</v>
      </c>
    </row>
    <row r="5955" spans="1:23" x14ac:dyDescent="0.25">
      <c r="A5955">
        <f>Chargemaster!A5956</f>
        <v>0</v>
      </c>
      <c r="B5955">
        <f>Chargemaster!C5956</f>
        <v>0</v>
      </c>
      <c r="C5955">
        <f>Chargemaster!D5956</f>
        <v>0</v>
      </c>
      <c r="D5955" t="e">
        <f t="shared" ref="D5955:D6018" si="186">IF(((B5955*(S5955+1))+T5955)&lt;W5955,W5955,((B5955*(S5955+1))+T5955))</f>
        <v>#N/A</v>
      </c>
      <c r="E5955" t="str">
        <f>(IF(B5955&lt;'Price Schedules'!$B$3,'Price Schedules'!$A$2,IF(B5955&lt;'Price Schedules'!$B$4,'Price Schedules'!$A$3,'Price Schedules'!$A$4)))</f>
        <v>Inj Med1</v>
      </c>
      <c r="F5955" t="str">
        <f>(IF(B5955&lt;'Price Schedules'!$B$7,'Price Schedules'!$A$6,IF(B5955&lt;'Price Schedules'!$B$8,'Price Schedules'!$A$7,'Price Schedules'!$A$8)))</f>
        <v>Chemo IV1</v>
      </c>
      <c r="G5955" t="str">
        <f>(IF(B5955&lt;'Price Schedules'!$B$11,'Price Schedules'!$A$10,IF(B5955&lt;'Price Schedules'!$B$12,'Price Schedules'!$A$11,'Price Schedules'!$A$12)))</f>
        <v>Chemo Med1</v>
      </c>
      <c r="H5955" t="str">
        <f>IF(B5955&lt;'Price Schedules'!$B$15,'Price Schedules'!$A$14,'Price Schedules'!$A$15)</f>
        <v>PASS1</v>
      </c>
      <c r="I5955" t="str">
        <f>IF(B5955&lt;'Price Schedules'!$B$18,'Price Schedules'!$A$17,'Price Schedules'!$A$18)</f>
        <v>IV1</v>
      </c>
      <c r="J5955" t="s">
        <v>38</v>
      </c>
      <c r="K5955" t="s">
        <v>39</v>
      </c>
      <c r="L5955" t="s">
        <v>40</v>
      </c>
      <c r="M5955" t="s">
        <v>41</v>
      </c>
      <c r="N5955" t="s">
        <v>42</v>
      </c>
      <c r="O5955" t="s">
        <v>43</v>
      </c>
      <c r="P5955" t="s">
        <v>44</v>
      </c>
      <c r="Q5955" t="s">
        <v>45</v>
      </c>
      <c r="R5955" t="str">
        <f t="shared" ref="R5955:R6018" si="187">IF(C5955=$E$1,E5955,IF(C5955=$F$1,F5955,IF(C5955=$G$1,G5955,IF(C5955=$H$1,H5955,IF(C5955=$I$1,I5955,IF(C5955=$J$1,J5955,IF(C5955=$K$1,K5955,IF(C5955=$L$1,L5955,IF(C5955=$M$1,M5955,IF(C5955=$N$1,N5955,IF(C5955=$O$1,O5955,IF(C5955=$P$1,P5955,IF(C5955=$Q$1,Q5955,"Error")))))))))))))</f>
        <v>Error</v>
      </c>
      <c r="S5955" t="e">
        <f>VLOOKUP($R5955,'Price Schedules'!$A$1:$H$34,4,FALSE)</f>
        <v>#N/A</v>
      </c>
      <c r="T5955" t="e">
        <f>VLOOKUP(R5955,'Price Schedules'!$A$1:$H$34,5,FALSE)</f>
        <v>#N/A</v>
      </c>
      <c r="U5955" t="e">
        <f>VLOOKUP(R5955,'Price Schedules'!$A$1:$H$34,6,FALSE)</f>
        <v>#N/A</v>
      </c>
      <c r="V5955" t="e">
        <f>VLOOKUP(R5955,'Price Schedules'!$A$1:$H$34,7,FALSE)</f>
        <v>#N/A</v>
      </c>
      <c r="W5955" t="e">
        <f>VLOOKUP(R5955,'Price Schedules'!$A$1:$H$34,8,FALSE)</f>
        <v>#N/A</v>
      </c>
    </row>
    <row r="5956" spans="1:23" x14ac:dyDescent="0.25">
      <c r="A5956">
        <f>Chargemaster!A5957</f>
        <v>0</v>
      </c>
      <c r="B5956">
        <f>Chargemaster!C5957</f>
        <v>0</v>
      </c>
      <c r="C5956">
        <f>Chargemaster!D5957</f>
        <v>0</v>
      </c>
      <c r="D5956" t="e">
        <f t="shared" si="186"/>
        <v>#N/A</v>
      </c>
      <c r="E5956" t="str">
        <f>(IF(B5956&lt;'Price Schedules'!$B$3,'Price Schedules'!$A$2,IF(B5956&lt;'Price Schedules'!$B$4,'Price Schedules'!$A$3,'Price Schedules'!$A$4)))</f>
        <v>Inj Med1</v>
      </c>
      <c r="F5956" t="str">
        <f>(IF(B5956&lt;'Price Schedules'!$B$7,'Price Schedules'!$A$6,IF(B5956&lt;'Price Schedules'!$B$8,'Price Schedules'!$A$7,'Price Schedules'!$A$8)))</f>
        <v>Chemo IV1</v>
      </c>
      <c r="G5956" t="str">
        <f>(IF(B5956&lt;'Price Schedules'!$B$11,'Price Schedules'!$A$10,IF(B5956&lt;'Price Schedules'!$B$12,'Price Schedules'!$A$11,'Price Schedules'!$A$12)))</f>
        <v>Chemo Med1</v>
      </c>
      <c r="H5956" t="str">
        <f>IF(B5956&lt;'Price Schedules'!$B$15,'Price Schedules'!$A$14,'Price Schedules'!$A$15)</f>
        <v>PASS1</v>
      </c>
      <c r="I5956" t="str">
        <f>IF(B5956&lt;'Price Schedules'!$B$18,'Price Schedules'!$A$17,'Price Schedules'!$A$18)</f>
        <v>IV1</v>
      </c>
      <c r="J5956" t="s">
        <v>38</v>
      </c>
      <c r="K5956" t="s">
        <v>39</v>
      </c>
      <c r="L5956" t="s">
        <v>40</v>
      </c>
      <c r="M5956" t="s">
        <v>41</v>
      </c>
      <c r="N5956" t="s">
        <v>42</v>
      </c>
      <c r="O5956" t="s">
        <v>43</v>
      </c>
      <c r="P5956" t="s">
        <v>44</v>
      </c>
      <c r="Q5956" t="s">
        <v>45</v>
      </c>
      <c r="R5956" t="str">
        <f t="shared" si="187"/>
        <v>Error</v>
      </c>
      <c r="S5956" t="e">
        <f>VLOOKUP($R5956,'Price Schedules'!$A$1:$H$34,4,FALSE)</f>
        <v>#N/A</v>
      </c>
      <c r="T5956" t="e">
        <f>VLOOKUP(R5956,'Price Schedules'!$A$1:$H$34,5,FALSE)</f>
        <v>#N/A</v>
      </c>
      <c r="U5956" t="e">
        <f>VLOOKUP(R5956,'Price Schedules'!$A$1:$H$34,6,FALSE)</f>
        <v>#N/A</v>
      </c>
      <c r="V5956" t="e">
        <f>VLOOKUP(R5956,'Price Schedules'!$A$1:$H$34,7,FALSE)</f>
        <v>#N/A</v>
      </c>
      <c r="W5956" t="e">
        <f>VLOOKUP(R5956,'Price Schedules'!$A$1:$H$34,8,FALSE)</f>
        <v>#N/A</v>
      </c>
    </row>
    <row r="5957" spans="1:23" x14ac:dyDescent="0.25">
      <c r="A5957">
        <f>Chargemaster!A5958</f>
        <v>0</v>
      </c>
      <c r="B5957">
        <f>Chargemaster!C5958</f>
        <v>0</v>
      </c>
      <c r="C5957">
        <f>Chargemaster!D5958</f>
        <v>0</v>
      </c>
      <c r="D5957" t="e">
        <f t="shared" si="186"/>
        <v>#N/A</v>
      </c>
      <c r="E5957" t="str">
        <f>(IF(B5957&lt;'Price Schedules'!$B$3,'Price Schedules'!$A$2,IF(B5957&lt;'Price Schedules'!$B$4,'Price Schedules'!$A$3,'Price Schedules'!$A$4)))</f>
        <v>Inj Med1</v>
      </c>
      <c r="F5957" t="str">
        <f>(IF(B5957&lt;'Price Schedules'!$B$7,'Price Schedules'!$A$6,IF(B5957&lt;'Price Schedules'!$B$8,'Price Schedules'!$A$7,'Price Schedules'!$A$8)))</f>
        <v>Chemo IV1</v>
      </c>
      <c r="G5957" t="str">
        <f>(IF(B5957&lt;'Price Schedules'!$B$11,'Price Schedules'!$A$10,IF(B5957&lt;'Price Schedules'!$B$12,'Price Schedules'!$A$11,'Price Schedules'!$A$12)))</f>
        <v>Chemo Med1</v>
      </c>
      <c r="H5957" t="str">
        <f>IF(B5957&lt;'Price Schedules'!$B$15,'Price Schedules'!$A$14,'Price Schedules'!$A$15)</f>
        <v>PASS1</v>
      </c>
      <c r="I5957" t="str">
        <f>IF(B5957&lt;'Price Schedules'!$B$18,'Price Schedules'!$A$17,'Price Schedules'!$A$18)</f>
        <v>IV1</v>
      </c>
      <c r="J5957" t="s">
        <v>38</v>
      </c>
      <c r="K5957" t="s">
        <v>39</v>
      </c>
      <c r="L5957" t="s">
        <v>40</v>
      </c>
      <c r="M5957" t="s">
        <v>41</v>
      </c>
      <c r="N5957" t="s">
        <v>42</v>
      </c>
      <c r="O5957" t="s">
        <v>43</v>
      </c>
      <c r="P5957" t="s">
        <v>44</v>
      </c>
      <c r="Q5957" t="s">
        <v>45</v>
      </c>
      <c r="R5957" t="str">
        <f t="shared" si="187"/>
        <v>Error</v>
      </c>
      <c r="S5957" t="e">
        <f>VLOOKUP($R5957,'Price Schedules'!$A$1:$H$34,4,FALSE)</f>
        <v>#N/A</v>
      </c>
      <c r="T5957" t="e">
        <f>VLOOKUP(R5957,'Price Schedules'!$A$1:$H$34,5,FALSE)</f>
        <v>#N/A</v>
      </c>
      <c r="U5957" t="e">
        <f>VLOOKUP(R5957,'Price Schedules'!$A$1:$H$34,6,FALSE)</f>
        <v>#N/A</v>
      </c>
      <c r="V5957" t="e">
        <f>VLOOKUP(R5957,'Price Schedules'!$A$1:$H$34,7,FALSE)</f>
        <v>#N/A</v>
      </c>
      <c r="W5957" t="e">
        <f>VLOOKUP(R5957,'Price Schedules'!$A$1:$H$34,8,FALSE)</f>
        <v>#N/A</v>
      </c>
    </row>
    <row r="5958" spans="1:23" x14ac:dyDescent="0.25">
      <c r="A5958">
        <f>Chargemaster!A5959</f>
        <v>0</v>
      </c>
      <c r="B5958">
        <f>Chargemaster!C5959</f>
        <v>0</v>
      </c>
      <c r="C5958">
        <f>Chargemaster!D5959</f>
        <v>0</v>
      </c>
      <c r="D5958" t="e">
        <f t="shared" si="186"/>
        <v>#N/A</v>
      </c>
      <c r="E5958" t="str">
        <f>(IF(B5958&lt;'Price Schedules'!$B$3,'Price Schedules'!$A$2,IF(B5958&lt;'Price Schedules'!$B$4,'Price Schedules'!$A$3,'Price Schedules'!$A$4)))</f>
        <v>Inj Med1</v>
      </c>
      <c r="F5958" t="str">
        <f>(IF(B5958&lt;'Price Schedules'!$B$7,'Price Schedules'!$A$6,IF(B5958&lt;'Price Schedules'!$B$8,'Price Schedules'!$A$7,'Price Schedules'!$A$8)))</f>
        <v>Chemo IV1</v>
      </c>
      <c r="G5958" t="str">
        <f>(IF(B5958&lt;'Price Schedules'!$B$11,'Price Schedules'!$A$10,IF(B5958&lt;'Price Schedules'!$B$12,'Price Schedules'!$A$11,'Price Schedules'!$A$12)))</f>
        <v>Chemo Med1</v>
      </c>
      <c r="H5958" t="str">
        <f>IF(B5958&lt;'Price Schedules'!$B$15,'Price Schedules'!$A$14,'Price Schedules'!$A$15)</f>
        <v>PASS1</v>
      </c>
      <c r="I5958" t="str">
        <f>IF(B5958&lt;'Price Schedules'!$B$18,'Price Schedules'!$A$17,'Price Schedules'!$A$18)</f>
        <v>IV1</v>
      </c>
      <c r="J5958" t="s">
        <v>38</v>
      </c>
      <c r="K5958" t="s">
        <v>39</v>
      </c>
      <c r="L5958" t="s">
        <v>40</v>
      </c>
      <c r="M5958" t="s">
        <v>41</v>
      </c>
      <c r="N5958" t="s">
        <v>42</v>
      </c>
      <c r="O5958" t="s">
        <v>43</v>
      </c>
      <c r="P5958" t="s">
        <v>44</v>
      </c>
      <c r="Q5958" t="s">
        <v>45</v>
      </c>
      <c r="R5958" t="str">
        <f t="shared" si="187"/>
        <v>Error</v>
      </c>
      <c r="S5958" t="e">
        <f>VLOOKUP($R5958,'Price Schedules'!$A$1:$H$34,4,FALSE)</f>
        <v>#N/A</v>
      </c>
      <c r="T5958" t="e">
        <f>VLOOKUP(R5958,'Price Schedules'!$A$1:$H$34,5,FALSE)</f>
        <v>#N/A</v>
      </c>
      <c r="U5958" t="e">
        <f>VLOOKUP(R5958,'Price Schedules'!$A$1:$H$34,6,FALSE)</f>
        <v>#N/A</v>
      </c>
      <c r="V5958" t="e">
        <f>VLOOKUP(R5958,'Price Schedules'!$A$1:$H$34,7,FALSE)</f>
        <v>#N/A</v>
      </c>
      <c r="W5958" t="e">
        <f>VLOOKUP(R5958,'Price Schedules'!$A$1:$H$34,8,FALSE)</f>
        <v>#N/A</v>
      </c>
    </row>
    <row r="5959" spans="1:23" x14ac:dyDescent="0.25">
      <c r="A5959">
        <f>Chargemaster!A5960</f>
        <v>0</v>
      </c>
      <c r="B5959">
        <f>Chargemaster!C5960</f>
        <v>0</v>
      </c>
      <c r="C5959">
        <f>Chargemaster!D5960</f>
        <v>0</v>
      </c>
      <c r="D5959" t="e">
        <f t="shared" si="186"/>
        <v>#N/A</v>
      </c>
      <c r="E5959" t="str">
        <f>(IF(B5959&lt;'Price Schedules'!$B$3,'Price Schedules'!$A$2,IF(B5959&lt;'Price Schedules'!$B$4,'Price Schedules'!$A$3,'Price Schedules'!$A$4)))</f>
        <v>Inj Med1</v>
      </c>
      <c r="F5959" t="str">
        <f>(IF(B5959&lt;'Price Schedules'!$B$7,'Price Schedules'!$A$6,IF(B5959&lt;'Price Schedules'!$B$8,'Price Schedules'!$A$7,'Price Schedules'!$A$8)))</f>
        <v>Chemo IV1</v>
      </c>
      <c r="G5959" t="str">
        <f>(IF(B5959&lt;'Price Schedules'!$B$11,'Price Schedules'!$A$10,IF(B5959&lt;'Price Schedules'!$B$12,'Price Schedules'!$A$11,'Price Schedules'!$A$12)))</f>
        <v>Chemo Med1</v>
      </c>
      <c r="H5959" t="str">
        <f>IF(B5959&lt;'Price Schedules'!$B$15,'Price Schedules'!$A$14,'Price Schedules'!$A$15)</f>
        <v>PASS1</v>
      </c>
      <c r="I5959" t="str">
        <f>IF(B5959&lt;'Price Schedules'!$B$18,'Price Schedules'!$A$17,'Price Schedules'!$A$18)</f>
        <v>IV1</v>
      </c>
      <c r="J5959" t="s">
        <v>38</v>
      </c>
      <c r="K5959" t="s">
        <v>39</v>
      </c>
      <c r="L5959" t="s">
        <v>40</v>
      </c>
      <c r="M5959" t="s">
        <v>41</v>
      </c>
      <c r="N5959" t="s">
        <v>42</v>
      </c>
      <c r="O5959" t="s">
        <v>43</v>
      </c>
      <c r="P5959" t="s">
        <v>44</v>
      </c>
      <c r="Q5959" t="s">
        <v>45</v>
      </c>
      <c r="R5959" t="str">
        <f t="shared" si="187"/>
        <v>Error</v>
      </c>
      <c r="S5959" t="e">
        <f>VLOOKUP($R5959,'Price Schedules'!$A$1:$H$34,4,FALSE)</f>
        <v>#N/A</v>
      </c>
      <c r="T5959" t="e">
        <f>VLOOKUP(R5959,'Price Schedules'!$A$1:$H$34,5,FALSE)</f>
        <v>#N/A</v>
      </c>
      <c r="U5959" t="e">
        <f>VLOOKUP(R5959,'Price Schedules'!$A$1:$H$34,6,FALSE)</f>
        <v>#N/A</v>
      </c>
      <c r="V5959" t="e">
        <f>VLOOKUP(R5959,'Price Schedules'!$A$1:$H$34,7,FALSE)</f>
        <v>#N/A</v>
      </c>
      <c r="W5959" t="e">
        <f>VLOOKUP(R5959,'Price Schedules'!$A$1:$H$34,8,FALSE)</f>
        <v>#N/A</v>
      </c>
    </row>
    <row r="5960" spans="1:23" x14ac:dyDescent="0.25">
      <c r="A5960">
        <f>Chargemaster!A5961</f>
        <v>0</v>
      </c>
      <c r="B5960">
        <f>Chargemaster!C5961</f>
        <v>0</v>
      </c>
      <c r="C5960">
        <f>Chargemaster!D5961</f>
        <v>0</v>
      </c>
      <c r="D5960" t="e">
        <f t="shared" si="186"/>
        <v>#N/A</v>
      </c>
      <c r="E5960" t="str">
        <f>(IF(B5960&lt;'Price Schedules'!$B$3,'Price Schedules'!$A$2,IF(B5960&lt;'Price Schedules'!$B$4,'Price Schedules'!$A$3,'Price Schedules'!$A$4)))</f>
        <v>Inj Med1</v>
      </c>
      <c r="F5960" t="str">
        <f>(IF(B5960&lt;'Price Schedules'!$B$7,'Price Schedules'!$A$6,IF(B5960&lt;'Price Schedules'!$B$8,'Price Schedules'!$A$7,'Price Schedules'!$A$8)))</f>
        <v>Chemo IV1</v>
      </c>
      <c r="G5960" t="str">
        <f>(IF(B5960&lt;'Price Schedules'!$B$11,'Price Schedules'!$A$10,IF(B5960&lt;'Price Schedules'!$B$12,'Price Schedules'!$A$11,'Price Schedules'!$A$12)))</f>
        <v>Chemo Med1</v>
      </c>
      <c r="H5960" t="str">
        <f>IF(B5960&lt;'Price Schedules'!$B$15,'Price Schedules'!$A$14,'Price Schedules'!$A$15)</f>
        <v>PASS1</v>
      </c>
      <c r="I5960" t="str">
        <f>IF(B5960&lt;'Price Schedules'!$B$18,'Price Schedules'!$A$17,'Price Schedules'!$A$18)</f>
        <v>IV1</v>
      </c>
      <c r="J5960" t="s">
        <v>38</v>
      </c>
      <c r="K5960" t="s">
        <v>39</v>
      </c>
      <c r="L5960" t="s">
        <v>40</v>
      </c>
      <c r="M5960" t="s">
        <v>41</v>
      </c>
      <c r="N5960" t="s">
        <v>42</v>
      </c>
      <c r="O5960" t="s">
        <v>43</v>
      </c>
      <c r="P5960" t="s">
        <v>44</v>
      </c>
      <c r="Q5960" t="s">
        <v>45</v>
      </c>
      <c r="R5960" t="str">
        <f t="shared" si="187"/>
        <v>Error</v>
      </c>
      <c r="S5960" t="e">
        <f>VLOOKUP($R5960,'Price Schedules'!$A$1:$H$34,4,FALSE)</f>
        <v>#N/A</v>
      </c>
      <c r="T5960" t="e">
        <f>VLOOKUP(R5960,'Price Schedules'!$A$1:$H$34,5,FALSE)</f>
        <v>#N/A</v>
      </c>
      <c r="U5960" t="e">
        <f>VLOOKUP(R5960,'Price Schedules'!$A$1:$H$34,6,FALSE)</f>
        <v>#N/A</v>
      </c>
      <c r="V5960" t="e">
        <f>VLOOKUP(R5960,'Price Schedules'!$A$1:$H$34,7,FALSE)</f>
        <v>#N/A</v>
      </c>
      <c r="W5960" t="e">
        <f>VLOOKUP(R5960,'Price Schedules'!$A$1:$H$34,8,FALSE)</f>
        <v>#N/A</v>
      </c>
    </row>
    <row r="5961" spans="1:23" x14ac:dyDescent="0.25">
      <c r="A5961">
        <f>Chargemaster!A5962</f>
        <v>0</v>
      </c>
      <c r="B5961">
        <f>Chargemaster!C5962</f>
        <v>0</v>
      </c>
      <c r="C5961">
        <f>Chargemaster!D5962</f>
        <v>0</v>
      </c>
      <c r="D5961" t="e">
        <f t="shared" si="186"/>
        <v>#N/A</v>
      </c>
      <c r="E5961" t="str">
        <f>(IF(B5961&lt;'Price Schedules'!$B$3,'Price Schedules'!$A$2,IF(B5961&lt;'Price Schedules'!$B$4,'Price Schedules'!$A$3,'Price Schedules'!$A$4)))</f>
        <v>Inj Med1</v>
      </c>
      <c r="F5961" t="str">
        <f>(IF(B5961&lt;'Price Schedules'!$B$7,'Price Schedules'!$A$6,IF(B5961&lt;'Price Schedules'!$B$8,'Price Schedules'!$A$7,'Price Schedules'!$A$8)))</f>
        <v>Chemo IV1</v>
      </c>
      <c r="G5961" t="str">
        <f>(IF(B5961&lt;'Price Schedules'!$B$11,'Price Schedules'!$A$10,IF(B5961&lt;'Price Schedules'!$B$12,'Price Schedules'!$A$11,'Price Schedules'!$A$12)))</f>
        <v>Chemo Med1</v>
      </c>
      <c r="H5961" t="str">
        <f>IF(B5961&lt;'Price Schedules'!$B$15,'Price Schedules'!$A$14,'Price Schedules'!$A$15)</f>
        <v>PASS1</v>
      </c>
      <c r="I5961" t="str">
        <f>IF(B5961&lt;'Price Schedules'!$B$18,'Price Schedules'!$A$17,'Price Schedules'!$A$18)</f>
        <v>IV1</v>
      </c>
      <c r="J5961" t="s">
        <v>38</v>
      </c>
      <c r="K5961" t="s">
        <v>39</v>
      </c>
      <c r="L5961" t="s">
        <v>40</v>
      </c>
      <c r="M5961" t="s">
        <v>41</v>
      </c>
      <c r="N5961" t="s">
        <v>42</v>
      </c>
      <c r="O5961" t="s">
        <v>43</v>
      </c>
      <c r="P5961" t="s">
        <v>44</v>
      </c>
      <c r="Q5961" t="s">
        <v>45</v>
      </c>
      <c r="R5961" t="str">
        <f t="shared" si="187"/>
        <v>Error</v>
      </c>
      <c r="S5961" t="e">
        <f>VLOOKUP($R5961,'Price Schedules'!$A$1:$H$34,4,FALSE)</f>
        <v>#N/A</v>
      </c>
      <c r="T5961" t="e">
        <f>VLOOKUP(R5961,'Price Schedules'!$A$1:$H$34,5,FALSE)</f>
        <v>#N/A</v>
      </c>
      <c r="U5961" t="e">
        <f>VLOOKUP(R5961,'Price Schedules'!$A$1:$H$34,6,FALSE)</f>
        <v>#N/A</v>
      </c>
      <c r="V5961" t="e">
        <f>VLOOKUP(R5961,'Price Schedules'!$A$1:$H$34,7,FALSE)</f>
        <v>#N/A</v>
      </c>
      <c r="W5961" t="e">
        <f>VLOOKUP(R5961,'Price Schedules'!$A$1:$H$34,8,FALSE)</f>
        <v>#N/A</v>
      </c>
    </row>
    <row r="5962" spans="1:23" x14ac:dyDescent="0.25">
      <c r="A5962">
        <f>Chargemaster!A5963</f>
        <v>0</v>
      </c>
      <c r="B5962">
        <f>Chargemaster!C5963</f>
        <v>0</v>
      </c>
      <c r="C5962">
        <f>Chargemaster!D5963</f>
        <v>0</v>
      </c>
      <c r="D5962" t="e">
        <f t="shared" si="186"/>
        <v>#N/A</v>
      </c>
      <c r="E5962" t="str">
        <f>(IF(B5962&lt;'Price Schedules'!$B$3,'Price Schedules'!$A$2,IF(B5962&lt;'Price Schedules'!$B$4,'Price Schedules'!$A$3,'Price Schedules'!$A$4)))</f>
        <v>Inj Med1</v>
      </c>
      <c r="F5962" t="str">
        <f>(IF(B5962&lt;'Price Schedules'!$B$7,'Price Schedules'!$A$6,IF(B5962&lt;'Price Schedules'!$B$8,'Price Schedules'!$A$7,'Price Schedules'!$A$8)))</f>
        <v>Chemo IV1</v>
      </c>
      <c r="G5962" t="str">
        <f>(IF(B5962&lt;'Price Schedules'!$B$11,'Price Schedules'!$A$10,IF(B5962&lt;'Price Schedules'!$B$12,'Price Schedules'!$A$11,'Price Schedules'!$A$12)))</f>
        <v>Chemo Med1</v>
      </c>
      <c r="H5962" t="str">
        <f>IF(B5962&lt;'Price Schedules'!$B$15,'Price Schedules'!$A$14,'Price Schedules'!$A$15)</f>
        <v>PASS1</v>
      </c>
      <c r="I5962" t="str">
        <f>IF(B5962&lt;'Price Schedules'!$B$18,'Price Schedules'!$A$17,'Price Schedules'!$A$18)</f>
        <v>IV1</v>
      </c>
      <c r="J5962" t="s">
        <v>38</v>
      </c>
      <c r="K5962" t="s">
        <v>39</v>
      </c>
      <c r="L5962" t="s">
        <v>40</v>
      </c>
      <c r="M5962" t="s">
        <v>41</v>
      </c>
      <c r="N5962" t="s">
        <v>42</v>
      </c>
      <c r="O5962" t="s">
        <v>43</v>
      </c>
      <c r="P5962" t="s">
        <v>44</v>
      </c>
      <c r="Q5962" t="s">
        <v>45</v>
      </c>
      <c r="R5962" t="str">
        <f t="shared" si="187"/>
        <v>Error</v>
      </c>
      <c r="S5962" t="e">
        <f>VLOOKUP($R5962,'Price Schedules'!$A$1:$H$34,4,FALSE)</f>
        <v>#N/A</v>
      </c>
      <c r="T5962" t="e">
        <f>VLOOKUP(R5962,'Price Schedules'!$A$1:$H$34,5,FALSE)</f>
        <v>#N/A</v>
      </c>
      <c r="U5962" t="e">
        <f>VLOOKUP(R5962,'Price Schedules'!$A$1:$H$34,6,FALSE)</f>
        <v>#N/A</v>
      </c>
      <c r="V5962" t="e">
        <f>VLOOKUP(R5962,'Price Schedules'!$A$1:$H$34,7,FALSE)</f>
        <v>#N/A</v>
      </c>
      <c r="W5962" t="e">
        <f>VLOOKUP(R5962,'Price Schedules'!$A$1:$H$34,8,FALSE)</f>
        <v>#N/A</v>
      </c>
    </row>
    <row r="5963" spans="1:23" x14ac:dyDescent="0.25">
      <c r="A5963">
        <f>Chargemaster!A5964</f>
        <v>0</v>
      </c>
      <c r="B5963">
        <f>Chargemaster!C5964</f>
        <v>0</v>
      </c>
      <c r="C5963">
        <f>Chargemaster!D5964</f>
        <v>0</v>
      </c>
      <c r="D5963" t="e">
        <f t="shared" si="186"/>
        <v>#N/A</v>
      </c>
      <c r="E5963" t="str">
        <f>(IF(B5963&lt;'Price Schedules'!$B$3,'Price Schedules'!$A$2,IF(B5963&lt;'Price Schedules'!$B$4,'Price Schedules'!$A$3,'Price Schedules'!$A$4)))</f>
        <v>Inj Med1</v>
      </c>
      <c r="F5963" t="str">
        <f>(IF(B5963&lt;'Price Schedules'!$B$7,'Price Schedules'!$A$6,IF(B5963&lt;'Price Schedules'!$B$8,'Price Schedules'!$A$7,'Price Schedules'!$A$8)))</f>
        <v>Chemo IV1</v>
      </c>
      <c r="G5963" t="str">
        <f>(IF(B5963&lt;'Price Schedules'!$B$11,'Price Schedules'!$A$10,IF(B5963&lt;'Price Schedules'!$B$12,'Price Schedules'!$A$11,'Price Schedules'!$A$12)))</f>
        <v>Chemo Med1</v>
      </c>
      <c r="H5963" t="str">
        <f>IF(B5963&lt;'Price Schedules'!$B$15,'Price Schedules'!$A$14,'Price Schedules'!$A$15)</f>
        <v>PASS1</v>
      </c>
      <c r="I5963" t="str">
        <f>IF(B5963&lt;'Price Schedules'!$B$18,'Price Schedules'!$A$17,'Price Schedules'!$A$18)</f>
        <v>IV1</v>
      </c>
      <c r="J5963" t="s">
        <v>38</v>
      </c>
      <c r="K5963" t="s">
        <v>39</v>
      </c>
      <c r="L5963" t="s">
        <v>40</v>
      </c>
      <c r="M5963" t="s">
        <v>41</v>
      </c>
      <c r="N5963" t="s">
        <v>42</v>
      </c>
      <c r="O5963" t="s">
        <v>43</v>
      </c>
      <c r="P5963" t="s">
        <v>44</v>
      </c>
      <c r="Q5963" t="s">
        <v>45</v>
      </c>
      <c r="R5963" t="str">
        <f t="shared" si="187"/>
        <v>Error</v>
      </c>
      <c r="S5963" t="e">
        <f>VLOOKUP($R5963,'Price Schedules'!$A$1:$H$34,4,FALSE)</f>
        <v>#N/A</v>
      </c>
      <c r="T5963" t="e">
        <f>VLOOKUP(R5963,'Price Schedules'!$A$1:$H$34,5,FALSE)</f>
        <v>#N/A</v>
      </c>
      <c r="U5963" t="e">
        <f>VLOOKUP(R5963,'Price Schedules'!$A$1:$H$34,6,FALSE)</f>
        <v>#N/A</v>
      </c>
      <c r="V5963" t="e">
        <f>VLOOKUP(R5963,'Price Schedules'!$A$1:$H$34,7,FALSE)</f>
        <v>#N/A</v>
      </c>
      <c r="W5963" t="e">
        <f>VLOOKUP(R5963,'Price Schedules'!$A$1:$H$34,8,FALSE)</f>
        <v>#N/A</v>
      </c>
    </row>
    <row r="5964" spans="1:23" x14ac:dyDescent="0.25">
      <c r="A5964">
        <f>Chargemaster!A5965</f>
        <v>0</v>
      </c>
      <c r="B5964">
        <f>Chargemaster!C5965</f>
        <v>0</v>
      </c>
      <c r="C5964">
        <f>Chargemaster!D5965</f>
        <v>0</v>
      </c>
      <c r="D5964" t="e">
        <f t="shared" si="186"/>
        <v>#N/A</v>
      </c>
      <c r="E5964" t="str">
        <f>(IF(B5964&lt;'Price Schedules'!$B$3,'Price Schedules'!$A$2,IF(B5964&lt;'Price Schedules'!$B$4,'Price Schedules'!$A$3,'Price Schedules'!$A$4)))</f>
        <v>Inj Med1</v>
      </c>
      <c r="F5964" t="str">
        <f>(IF(B5964&lt;'Price Schedules'!$B$7,'Price Schedules'!$A$6,IF(B5964&lt;'Price Schedules'!$B$8,'Price Schedules'!$A$7,'Price Schedules'!$A$8)))</f>
        <v>Chemo IV1</v>
      </c>
      <c r="G5964" t="str">
        <f>(IF(B5964&lt;'Price Schedules'!$B$11,'Price Schedules'!$A$10,IF(B5964&lt;'Price Schedules'!$B$12,'Price Schedules'!$A$11,'Price Schedules'!$A$12)))</f>
        <v>Chemo Med1</v>
      </c>
      <c r="H5964" t="str">
        <f>IF(B5964&lt;'Price Schedules'!$B$15,'Price Schedules'!$A$14,'Price Schedules'!$A$15)</f>
        <v>PASS1</v>
      </c>
      <c r="I5964" t="str">
        <f>IF(B5964&lt;'Price Schedules'!$B$18,'Price Schedules'!$A$17,'Price Schedules'!$A$18)</f>
        <v>IV1</v>
      </c>
      <c r="J5964" t="s">
        <v>38</v>
      </c>
      <c r="K5964" t="s">
        <v>39</v>
      </c>
      <c r="L5964" t="s">
        <v>40</v>
      </c>
      <c r="M5964" t="s">
        <v>41</v>
      </c>
      <c r="N5964" t="s">
        <v>42</v>
      </c>
      <c r="O5964" t="s">
        <v>43</v>
      </c>
      <c r="P5964" t="s">
        <v>44</v>
      </c>
      <c r="Q5964" t="s">
        <v>45</v>
      </c>
      <c r="R5964" t="str">
        <f t="shared" si="187"/>
        <v>Error</v>
      </c>
      <c r="S5964" t="e">
        <f>VLOOKUP($R5964,'Price Schedules'!$A$1:$H$34,4,FALSE)</f>
        <v>#N/A</v>
      </c>
      <c r="T5964" t="e">
        <f>VLOOKUP(R5964,'Price Schedules'!$A$1:$H$34,5,FALSE)</f>
        <v>#N/A</v>
      </c>
      <c r="U5964" t="e">
        <f>VLOOKUP(R5964,'Price Schedules'!$A$1:$H$34,6,FALSE)</f>
        <v>#N/A</v>
      </c>
      <c r="V5964" t="e">
        <f>VLOOKUP(R5964,'Price Schedules'!$A$1:$H$34,7,FALSE)</f>
        <v>#N/A</v>
      </c>
      <c r="W5964" t="e">
        <f>VLOOKUP(R5964,'Price Schedules'!$A$1:$H$34,8,FALSE)</f>
        <v>#N/A</v>
      </c>
    </row>
    <row r="5965" spans="1:23" x14ac:dyDescent="0.25">
      <c r="A5965">
        <f>Chargemaster!A5966</f>
        <v>0</v>
      </c>
      <c r="B5965">
        <f>Chargemaster!C5966</f>
        <v>0</v>
      </c>
      <c r="C5965">
        <f>Chargemaster!D5966</f>
        <v>0</v>
      </c>
      <c r="D5965" t="e">
        <f t="shared" si="186"/>
        <v>#N/A</v>
      </c>
      <c r="E5965" t="str">
        <f>(IF(B5965&lt;'Price Schedules'!$B$3,'Price Schedules'!$A$2,IF(B5965&lt;'Price Schedules'!$B$4,'Price Schedules'!$A$3,'Price Schedules'!$A$4)))</f>
        <v>Inj Med1</v>
      </c>
      <c r="F5965" t="str">
        <f>(IF(B5965&lt;'Price Schedules'!$B$7,'Price Schedules'!$A$6,IF(B5965&lt;'Price Schedules'!$B$8,'Price Schedules'!$A$7,'Price Schedules'!$A$8)))</f>
        <v>Chemo IV1</v>
      </c>
      <c r="G5965" t="str">
        <f>(IF(B5965&lt;'Price Schedules'!$B$11,'Price Schedules'!$A$10,IF(B5965&lt;'Price Schedules'!$B$12,'Price Schedules'!$A$11,'Price Schedules'!$A$12)))</f>
        <v>Chemo Med1</v>
      </c>
      <c r="H5965" t="str">
        <f>IF(B5965&lt;'Price Schedules'!$B$15,'Price Schedules'!$A$14,'Price Schedules'!$A$15)</f>
        <v>PASS1</v>
      </c>
      <c r="I5965" t="str">
        <f>IF(B5965&lt;'Price Schedules'!$B$18,'Price Schedules'!$A$17,'Price Schedules'!$A$18)</f>
        <v>IV1</v>
      </c>
      <c r="J5965" t="s">
        <v>38</v>
      </c>
      <c r="K5965" t="s">
        <v>39</v>
      </c>
      <c r="L5965" t="s">
        <v>40</v>
      </c>
      <c r="M5965" t="s">
        <v>41</v>
      </c>
      <c r="N5965" t="s">
        <v>42</v>
      </c>
      <c r="O5965" t="s">
        <v>43</v>
      </c>
      <c r="P5965" t="s">
        <v>44</v>
      </c>
      <c r="Q5965" t="s">
        <v>45</v>
      </c>
      <c r="R5965" t="str">
        <f t="shared" si="187"/>
        <v>Error</v>
      </c>
      <c r="S5965" t="e">
        <f>VLOOKUP($R5965,'Price Schedules'!$A$1:$H$34,4,FALSE)</f>
        <v>#N/A</v>
      </c>
      <c r="T5965" t="e">
        <f>VLOOKUP(R5965,'Price Schedules'!$A$1:$H$34,5,FALSE)</f>
        <v>#N/A</v>
      </c>
      <c r="U5965" t="e">
        <f>VLOOKUP(R5965,'Price Schedules'!$A$1:$H$34,6,FALSE)</f>
        <v>#N/A</v>
      </c>
      <c r="V5965" t="e">
        <f>VLOOKUP(R5965,'Price Schedules'!$A$1:$H$34,7,FALSE)</f>
        <v>#N/A</v>
      </c>
      <c r="W5965" t="e">
        <f>VLOOKUP(R5965,'Price Schedules'!$A$1:$H$34,8,FALSE)</f>
        <v>#N/A</v>
      </c>
    </row>
    <row r="5966" spans="1:23" x14ac:dyDescent="0.25">
      <c r="A5966">
        <f>Chargemaster!A5967</f>
        <v>0</v>
      </c>
      <c r="B5966">
        <f>Chargemaster!C5967</f>
        <v>0</v>
      </c>
      <c r="C5966">
        <f>Chargemaster!D5967</f>
        <v>0</v>
      </c>
      <c r="D5966" t="e">
        <f t="shared" si="186"/>
        <v>#N/A</v>
      </c>
      <c r="E5966" t="str">
        <f>(IF(B5966&lt;'Price Schedules'!$B$3,'Price Schedules'!$A$2,IF(B5966&lt;'Price Schedules'!$B$4,'Price Schedules'!$A$3,'Price Schedules'!$A$4)))</f>
        <v>Inj Med1</v>
      </c>
      <c r="F5966" t="str">
        <f>(IF(B5966&lt;'Price Schedules'!$B$7,'Price Schedules'!$A$6,IF(B5966&lt;'Price Schedules'!$B$8,'Price Schedules'!$A$7,'Price Schedules'!$A$8)))</f>
        <v>Chemo IV1</v>
      </c>
      <c r="G5966" t="str">
        <f>(IF(B5966&lt;'Price Schedules'!$B$11,'Price Schedules'!$A$10,IF(B5966&lt;'Price Schedules'!$B$12,'Price Schedules'!$A$11,'Price Schedules'!$A$12)))</f>
        <v>Chemo Med1</v>
      </c>
      <c r="H5966" t="str">
        <f>IF(B5966&lt;'Price Schedules'!$B$15,'Price Schedules'!$A$14,'Price Schedules'!$A$15)</f>
        <v>PASS1</v>
      </c>
      <c r="I5966" t="str">
        <f>IF(B5966&lt;'Price Schedules'!$B$18,'Price Schedules'!$A$17,'Price Schedules'!$A$18)</f>
        <v>IV1</v>
      </c>
      <c r="J5966" t="s">
        <v>38</v>
      </c>
      <c r="K5966" t="s">
        <v>39</v>
      </c>
      <c r="L5966" t="s">
        <v>40</v>
      </c>
      <c r="M5966" t="s">
        <v>41</v>
      </c>
      <c r="N5966" t="s">
        <v>42</v>
      </c>
      <c r="O5966" t="s">
        <v>43</v>
      </c>
      <c r="P5966" t="s">
        <v>44</v>
      </c>
      <c r="Q5966" t="s">
        <v>45</v>
      </c>
      <c r="R5966" t="str">
        <f t="shared" si="187"/>
        <v>Error</v>
      </c>
      <c r="S5966" t="e">
        <f>VLOOKUP($R5966,'Price Schedules'!$A$1:$H$34,4,FALSE)</f>
        <v>#N/A</v>
      </c>
      <c r="T5966" t="e">
        <f>VLOOKUP(R5966,'Price Schedules'!$A$1:$H$34,5,FALSE)</f>
        <v>#N/A</v>
      </c>
      <c r="U5966" t="e">
        <f>VLOOKUP(R5966,'Price Schedules'!$A$1:$H$34,6,FALSE)</f>
        <v>#N/A</v>
      </c>
      <c r="V5966" t="e">
        <f>VLOOKUP(R5966,'Price Schedules'!$A$1:$H$34,7,FALSE)</f>
        <v>#N/A</v>
      </c>
      <c r="W5966" t="e">
        <f>VLOOKUP(R5966,'Price Schedules'!$A$1:$H$34,8,FALSE)</f>
        <v>#N/A</v>
      </c>
    </row>
    <row r="5967" spans="1:23" x14ac:dyDescent="0.25">
      <c r="A5967">
        <f>Chargemaster!A5968</f>
        <v>0</v>
      </c>
      <c r="B5967">
        <f>Chargemaster!C5968</f>
        <v>0</v>
      </c>
      <c r="C5967">
        <f>Chargemaster!D5968</f>
        <v>0</v>
      </c>
      <c r="D5967" t="e">
        <f t="shared" si="186"/>
        <v>#N/A</v>
      </c>
      <c r="E5967" t="str">
        <f>(IF(B5967&lt;'Price Schedules'!$B$3,'Price Schedules'!$A$2,IF(B5967&lt;'Price Schedules'!$B$4,'Price Schedules'!$A$3,'Price Schedules'!$A$4)))</f>
        <v>Inj Med1</v>
      </c>
      <c r="F5967" t="str">
        <f>(IF(B5967&lt;'Price Schedules'!$B$7,'Price Schedules'!$A$6,IF(B5967&lt;'Price Schedules'!$B$8,'Price Schedules'!$A$7,'Price Schedules'!$A$8)))</f>
        <v>Chemo IV1</v>
      </c>
      <c r="G5967" t="str">
        <f>(IF(B5967&lt;'Price Schedules'!$B$11,'Price Schedules'!$A$10,IF(B5967&lt;'Price Schedules'!$B$12,'Price Schedules'!$A$11,'Price Schedules'!$A$12)))</f>
        <v>Chemo Med1</v>
      </c>
      <c r="H5967" t="str">
        <f>IF(B5967&lt;'Price Schedules'!$B$15,'Price Schedules'!$A$14,'Price Schedules'!$A$15)</f>
        <v>PASS1</v>
      </c>
      <c r="I5967" t="str">
        <f>IF(B5967&lt;'Price Schedules'!$B$18,'Price Schedules'!$A$17,'Price Schedules'!$A$18)</f>
        <v>IV1</v>
      </c>
      <c r="J5967" t="s">
        <v>38</v>
      </c>
      <c r="K5967" t="s">
        <v>39</v>
      </c>
      <c r="L5967" t="s">
        <v>40</v>
      </c>
      <c r="M5967" t="s">
        <v>41</v>
      </c>
      <c r="N5967" t="s">
        <v>42</v>
      </c>
      <c r="O5967" t="s">
        <v>43</v>
      </c>
      <c r="P5967" t="s">
        <v>44</v>
      </c>
      <c r="Q5967" t="s">
        <v>45</v>
      </c>
      <c r="R5967" t="str">
        <f t="shared" si="187"/>
        <v>Error</v>
      </c>
      <c r="S5967" t="e">
        <f>VLOOKUP($R5967,'Price Schedules'!$A$1:$H$34,4,FALSE)</f>
        <v>#N/A</v>
      </c>
      <c r="T5967" t="e">
        <f>VLOOKUP(R5967,'Price Schedules'!$A$1:$H$34,5,FALSE)</f>
        <v>#N/A</v>
      </c>
      <c r="U5967" t="e">
        <f>VLOOKUP(R5967,'Price Schedules'!$A$1:$H$34,6,FALSE)</f>
        <v>#N/A</v>
      </c>
      <c r="V5967" t="e">
        <f>VLOOKUP(R5967,'Price Schedules'!$A$1:$H$34,7,FALSE)</f>
        <v>#N/A</v>
      </c>
      <c r="W5967" t="e">
        <f>VLOOKUP(R5967,'Price Schedules'!$A$1:$H$34,8,FALSE)</f>
        <v>#N/A</v>
      </c>
    </row>
    <row r="5968" spans="1:23" x14ac:dyDescent="0.25">
      <c r="A5968">
        <f>Chargemaster!A5969</f>
        <v>0</v>
      </c>
      <c r="B5968">
        <f>Chargemaster!C5969</f>
        <v>0</v>
      </c>
      <c r="C5968">
        <f>Chargemaster!D5969</f>
        <v>0</v>
      </c>
      <c r="D5968" t="e">
        <f t="shared" si="186"/>
        <v>#N/A</v>
      </c>
      <c r="E5968" t="str">
        <f>(IF(B5968&lt;'Price Schedules'!$B$3,'Price Schedules'!$A$2,IF(B5968&lt;'Price Schedules'!$B$4,'Price Schedules'!$A$3,'Price Schedules'!$A$4)))</f>
        <v>Inj Med1</v>
      </c>
      <c r="F5968" t="str">
        <f>(IF(B5968&lt;'Price Schedules'!$B$7,'Price Schedules'!$A$6,IF(B5968&lt;'Price Schedules'!$B$8,'Price Schedules'!$A$7,'Price Schedules'!$A$8)))</f>
        <v>Chemo IV1</v>
      </c>
      <c r="G5968" t="str">
        <f>(IF(B5968&lt;'Price Schedules'!$B$11,'Price Schedules'!$A$10,IF(B5968&lt;'Price Schedules'!$B$12,'Price Schedules'!$A$11,'Price Schedules'!$A$12)))</f>
        <v>Chemo Med1</v>
      </c>
      <c r="H5968" t="str">
        <f>IF(B5968&lt;'Price Schedules'!$B$15,'Price Schedules'!$A$14,'Price Schedules'!$A$15)</f>
        <v>PASS1</v>
      </c>
      <c r="I5968" t="str">
        <f>IF(B5968&lt;'Price Schedules'!$B$18,'Price Schedules'!$A$17,'Price Schedules'!$A$18)</f>
        <v>IV1</v>
      </c>
      <c r="J5968" t="s">
        <v>38</v>
      </c>
      <c r="K5968" t="s">
        <v>39</v>
      </c>
      <c r="L5968" t="s">
        <v>40</v>
      </c>
      <c r="M5968" t="s">
        <v>41</v>
      </c>
      <c r="N5968" t="s">
        <v>42</v>
      </c>
      <c r="O5968" t="s">
        <v>43</v>
      </c>
      <c r="P5968" t="s">
        <v>44</v>
      </c>
      <c r="Q5968" t="s">
        <v>45</v>
      </c>
      <c r="R5968" t="str">
        <f t="shared" si="187"/>
        <v>Error</v>
      </c>
      <c r="S5968" t="e">
        <f>VLOOKUP($R5968,'Price Schedules'!$A$1:$H$34,4,FALSE)</f>
        <v>#N/A</v>
      </c>
      <c r="T5968" t="e">
        <f>VLOOKUP(R5968,'Price Schedules'!$A$1:$H$34,5,FALSE)</f>
        <v>#N/A</v>
      </c>
      <c r="U5968" t="e">
        <f>VLOOKUP(R5968,'Price Schedules'!$A$1:$H$34,6,FALSE)</f>
        <v>#N/A</v>
      </c>
      <c r="V5968" t="e">
        <f>VLOOKUP(R5968,'Price Schedules'!$A$1:$H$34,7,FALSE)</f>
        <v>#N/A</v>
      </c>
      <c r="W5968" t="e">
        <f>VLOOKUP(R5968,'Price Schedules'!$A$1:$H$34,8,FALSE)</f>
        <v>#N/A</v>
      </c>
    </row>
    <row r="5969" spans="1:23" x14ac:dyDescent="0.25">
      <c r="A5969">
        <f>Chargemaster!A5970</f>
        <v>0</v>
      </c>
      <c r="B5969">
        <f>Chargemaster!C5970</f>
        <v>0</v>
      </c>
      <c r="C5969">
        <f>Chargemaster!D5970</f>
        <v>0</v>
      </c>
      <c r="D5969" t="e">
        <f t="shared" si="186"/>
        <v>#N/A</v>
      </c>
      <c r="E5969" t="str">
        <f>(IF(B5969&lt;'Price Schedules'!$B$3,'Price Schedules'!$A$2,IF(B5969&lt;'Price Schedules'!$B$4,'Price Schedules'!$A$3,'Price Schedules'!$A$4)))</f>
        <v>Inj Med1</v>
      </c>
      <c r="F5969" t="str">
        <f>(IF(B5969&lt;'Price Schedules'!$B$7,'Price Schedules'!$A$6,IF(B5969&lt;'Price Schedules'!$B$8,'Price Schedules'!$A$7,'Price Schedules'!$A$8)))</f>
        <v>Chemo IV1</v>
      </c>
      <c r="G5969" t="str">
        <f>(IF(B5969&lt;'Price Schedules'!$B$11,'Price Schedules'!$A$10,IF(B5969&lt;'Price Schedules'!$B$12,'Price Schedules'!$A$11,'Price Schedules'!$A$12)))</f>
        <v>Chemo Med1</v>
      </c>
      <c r="H5969" t="str">
        <f>IF(B5969&lt;'Price Schedules'!$B$15,'Price Schedules'!$A$14,'Price Schedules'!$A$15)</f>
        <v>PASS1</v>
      </c>
      <c r="I5969" t="str">
        <f>IF(B5969&lt;'Price Schedules'!$B$18,'Price Schedules'!$A$17,'Price Schedules'!$A$18)</f>
        <v>IV1</v>
      </c>
      <c r="J5969" t="s">
        <v>38</v>
      </c>
      <c r="K5969" t="s">
        <v>39</v>
      </c>
      <c r="L5969" t="s">
        <v>40</v>
      </c>
      <c r="M5969" t="s">
        <v>41</v>
      </c>
      <c r="N5969" t="s">
        <v>42</v>
      </c>
      <c r="O5969" t="s">
        <v>43</v>
      </c>
      <c r="P5969" t="s">
        <v>44</v>
      </c>
      <c r="Q5969" t="s">
        <v>45</v>
      </c>
      <c r="R5969" t="str">
        <f t="shared" si="187"/>
        <v>Error</v>
      </c>
      <c r="S5969" t="e">
        <f>VLOOKUP($R5969,'Price Schedules'!$A$1:$H$34,4,FALSE)</f>
        <v>#N/A</v>
      </c>
      <c r="T5969" t="e">
        <f>VLOOKUP(R5969,'Price Schedules'!$A$1:$H$34,5,FALSE)</f>
        <v>#N/A</v>
      </c>
      <c r="U5969" t="e">
        <f>VLOOKUP(R5969,'Price Schedules'!$A$1:$H$34,6,FALSE)</f>
        <v>#N/A</v>
      </c>
      <c r="V5969" t="e">
        <f>VLOOKUP(R5969,'Price Schedules'!$A$1:$H$34,7,FALSE)</f>
        <v>#N/A</v>
      </c>
      <c r="W5969" t="e">
        <f>VLOOKUP(R5969,'Price Schedules'!$A$1:$H$34,8,FALSE)</f>
        <v>#N/A</v>
      </c>
    </row>
    <row r="5970" spans="1:23" x14ac:dyDescent="0.25">
      <c r="A5970">
        <f>Chargemaster!A5971</f>
        <v>0</v>
      </c>
      <c r="B5970">
        <f>Chargemaster!C5971</f>
        <v>0</v>
      </c>
      <c r="C5970">
        <f>Chargemaster!D5971</f>
        <v>0</v>
      </c>
      <c r="D5970" t="e">
        <f t="shared" si="186"/>
        <v>#N/A</v>
      </c>
      <c r="E5970" t="str">
        <f>(IF(B5970&lt;'Price Schedules'!$B$3,'Price Schedules'!$A$2,IF(B5970&lt;'Price Schedules'!$B$4,'Price Schedules'!$A$3,'Price Schedules'!$A$4)))</f>
        <v>Inj Med1</v>
      </c>
      <c r="F5970" t="str">
        <f>(IF(B5970&lt;'Price Schedules'!$B$7,'Price Schedules'!$A$6,IF(B5970&lt;'Price Schedules'!$B$8,'Price Schedules'!$A$7,'Price Schedules'!$A$8)))</f>
        <v>Chemo IV1</v>
      </c>
      <c r="G5970" t="str">
        <f>(IF(B5970&lt;'Price Schedules'!$B$11,'Price Schedules'!$A$10,IF(B5970&lt;'Price Schedules'!$B$12,'Price Schedules'!$A$11,'Price Schedules'!$A$12)))</f>
        <v>Chemo Med1</v>
      </c>
      <c r="H5970" t="str">
        <f>IF(B5970&lt;'Price Schedules'!$B$15,'Price Schedules'!$A$14,'Price Schedules'!$A$15)</f>
        <v>PASS1</v>
      </c>
      <c r="I5970" t="str">
        <f>IF(B5970&lt;'Price Schedules'!$B$18,'Price Schedules'!$A$17,'Price Schedules'!$A$18)</f>
        <v>IV1</v>
      </c>
      <c r="J5970" t="s">
        <v>38</v>
      </c>
      <c r="K5970" t="s">
        <v>39</v>
      </c>
      <c r="L5970" t="s">
        <v>40</v>
      </c>
      <c r="M5970" t="s">
        <v>41</v>
      </c>
      <c r="N5970" t="s">
        <v>42</v>
      </c>
      <c r="O5970" t="s">
        <v>43</v>
      </c>
      <c r="P5970" t="s">
        <v>44</v>
      </c>
      <c r="Q5970" t="s">
        <v>45</v>
      </c>
      <c r="R5970" t="str">
        <f t="shared" si="187"/>
        <v>Error</v>
      </c>
      <c r="S5970" t="e">
        <f>VLOOKUP($R5970,'Price Schedules'!$A$1:$H$34,4,FALSE)</f>
        <v>#N/A</v>
      </c>
      <c r="T5970" t="e">
        <f>VLOOKUP(R5970,'Price Schedules'!$A$1:$H$34,5,FALSE)</f>
        <v>#N/A</v>
      </c>
      <c r="U5970" t="e">
        <f>VLOOKUP(R5970,'Price Schedules'!$A$1:$H$34,6,FALSE)</f>
        <v>#N/A</v>
      </c>
      <c r="V5970" t="e">
        <f>VLOOKUP(R5970,'Price Schedules'!$A$1:$H$34,7,FALSE)</f>
        <v>#N/A</v>
      </c>
      <c r="W5970" t="e">
        <f>VLOOKUP(R5970,'Price Schedules'!$A$1:$H$34,8,FALSE)</f>
        <v>#N/A</v>
      </c>
    </row>
    <row r="5971" spans="1:23" x14ac:dyDescent="0.25">
      <c r="A5971">
        <f>Chargemaster!A5972</f>
        <v>0</v>
      </c>
      <c r="B5971">
        <f>Chargemaster!C5972</f>
        <v>0</v>
      </c>
      <c r="C5971">
        <f>Chargemaster!D5972</f>
        <v>0</v>
      </c>
      <c r="D5971" t="e">
        <f t="shared" si="186"/>
        <v>#N/A</v>
      </c>
      <c r="E5971" t="str">
        <f>(IF(B5971&lt;'Price Schedules'!$B$3,'Price Schedules'!$A$2,IF(B5971&lt;'Price Schedules'!$B$4,'Price Schedules'!$A$3,'Price Schedules'!$A$4)))</f>
        <v>Inj Med1</v>
      </c>
      <c r="F5971" t="str">
        <f>(IF(B5971&lt;'Price Schedules'!$B$7,'Price Schedules'!$A$6,IF(B5971&lt;'Price Schedules'!$B$8,'Price Schedules'!$A$7,'Price Schedules'!$A$8)))</f>
        <v>Chemo IV1</v>
      </c>
      <c r="G5971" t="str">
        <f>(IF(B5971&lt;'Price Schedules'!$B$11,'Price Schedules'!$A$10,IF(B5971&lt;'Price Schedules'!$B$12,'Price Schedules'!$A$11,'Price Schedules'!$A$12)))</f>
        <v>Chemo Med1</v>
      </c>
      <c r="H5971" t="str">
        <f>IF(B5971&lt;'Price Schedules'!$B$15,'Price Schedules'!$A$14,'Price Schedules'!$A$15)</f>
        <v>PASS1</v>
      </c>
      <c r="I5971" t="str">
        <f>IF(B5971&lt;'Price Schedules'!$B$18,'Price Schedules'!$A$17,'Price Schedules'!$A$18)</f>
        <v>IV1</v>
      </c>
      <c r="J5971" t="s">
        <v>38</v>
      </c>
      <c r="K5971" t="s">
        <v>39</v>
      </c>
      <c r="L5971" t="s">
        <v>40</v>
      </c>
      <c r="M5971" t="s">
        <v>41</v>
      </c>
      <c r="N5971" t="s">
        <v>42</v>
      </c>
      <c r="O5971" t="s">
        <v>43</v>
      </c>
      <c r="P5971" t="s">
        <v>44</v>
      </c>
      <c r="Q5971" t="s">
        <v>45</v>
      </c>
      <c r="R5971" t="str">
        <f t="shared" si="187"/>
        <v>Error</v>
      </c>
      <c r="S5971" t="e">
        <f>VLOOKUP($R5971,'Price Schedules'!$A$1:$H$34,4,FALSE)</f>
        <v>#N/A</v>
      </c>
      <c r="T5971" t="e">
        <f>VLOOKUP(R5971,'Price Schedules'!$A$1:$H$34,5,FALSE)</f>
        <v>#N/A</v>
      </c>
      <c r="U5971" t="e">
        <f>VLOOKUP(R5971,'Price Schedules'!$A$1:$H$34,6,FALSE)</f>
        <v>#N/A</v>
      </c>
      <c r="V5971" t="e">
        <f>VLOOKUP(R5971,'Price Schedules'!$A$1:$H$34,7,FALSE)</f>
        <v>#N/A</v>
      </c>
      <c r="W5971" t="e">
        <f>VLOOKUP(R5971,'Price Schedules'!$A$1:$H$34,8,FALSE)</f>
        <v>#N/A</v>
      </c>
    </row>
    <row r="5972" spans="1:23" x14ac:dyDescent="0.25">
      <c r="A5972">
        <f>Chargemaster!A5973</f>
        <v>0</v>
      </c>
      <c r="B5972">
        <f>Chargemaster!C5973</f>
        <v>0</v>
      </c>
      <c r="C5972">
        <f>Chargemaster!D5973</f>
        <v>0</v>
      </c>
      <c r="D5972" t="e">
        <f t="shared" si="186"/>
        <v>#N/A</v>
      </c>
      <c r="E5972" t="str">
        <f>(IF(B5972&lt;'Price Schedules'!$B$3,'Price Schedules'!$A$2,IF(B5972&lt;'Price Schedules'!$B$4,'Price Schedules'!$A$3,'Price Schedules'!$A$4)))</f>
        <v>Inj Med1</v>
      </c>
      <c r="F5972" t="str">
        <f>(IF(B5972&lt;'Price Schedules'!$B$7,'Price Schedules'!$A$6,IF(B5972&lt;'Price Schedules'!$B$8,'Price Schedules'!$A$7,'Price Schedules'!$A$8)))</f>
        <v>Chemo IV1</v>
      </c>
      <c r="G5972" t="str">
        <f>(IF(B5972&lt;'Price Schedules'!$B$11,'Price Schedules'!$A$10,IF(B5972&lt;'Price Schedules'!$B$12,'Price Schedules'!$A$11,'Price Schedules'!$A$12)))</f>
        <v>Chemo Med1</v>
      </c>
      <c r="H5972" t="str">
        <f>IF(B5972&lt;'Price Schedules'!$B$15,'Price Schedules'!$A$14,'Price Schedules'!$A$15)</f>
        <v>PASS1</v>
      </c>
      <c r="I5972" t="str">
        <f>IF(B5972&lt;'Price Schedules'!$B$18,'Price Schedules'!$A$17,'Price Schedules'!$A$18)</f>
        <v>IV1</v>
      </c>
      <c r="J5972" t="s">
        <v>38</v>
      </c>
      <c r="K5972" t="s">
        <v>39</v>
      </c>
      <c r="L5972" t="s">
        <v>40</v>
      </c>
      <c r="M5972" t="s">
        <v>41</v>
      </c>
      <c r="N5972" t="s">
        <v>42</v>
      </c>
      <c r="O5972" t="s">
        <v>43</v>
      </c>
      <c r="P5972" t="s">
        <v>44</v>
      </c>
      <c r="Q5972" t="s">
        <v>45</v>
      </c>
      <c r="R5972" t="str">
        <f t="shared" si="187"/>
        <v>Error</v>
      </c>
      <c r="S5972" t="e">
        <f>VLOOKUP($R5972,'Price Schedules'!$A$1:$H$34,4,FALSE)</f>
        <v>#N/A</v>
      </c>
      <c r="T5972" t="e">
        <f>VLOOKUP(R5972,'Price Schedules'!$A$1:$H$34,5,FALSE)</f>
        <v>#N/A</v>
      </c>
      <c r="U5972" t="e">
        <f>VLOOKUP(R5972,'Price Schedules'!$A$1:$H$34,6,FALSE)</f>
        <v>#N/A</v>
      </c>
      <c r="V5972" t="e">
        <f>VLOOKUP(R5972,'Price Schedules'!$A$1:$H$34,7,FALSE)</f>
        <v>#N/A</v>
      </c>
      <c r="W5972" t="e">
        <f>VLOOKUP(R5972,'Price Schedules'!$A$1:$H$34,8,FALSE)</f>
        <v>#N/A</v>
      </c>
    </row>
    <row r="5973" spans="1:23" x14ac:dyDescent="0.25">
      <c r="A5973">
        <f>Chargemaster!A5974</f>
        <v>0</v>
      </c>
      <c r="B5973">
        <f>Chargemaster!C5974</f>
        <v>0</v>
      </c>
      <c r="C5973">
        <f>Chargemaster!D5974</f>
        <v>0</v>
      </c>
      <c r="D5973" t="e">
        <f t="shared" si="186"/>
        <v>#N/A</v>
      </c>
      <c r="E5973" t="str">
        <f>(IF(B5973&lt;'Price Schedules'!$B$3,'Price Schedules'!$A$2,IF(B5973&lt;'Price Schedules'!$B$4,'Price Schedules'!$A$3,'Price Schedules'!$A$4)))</f>
        <v>Inj Med1</v>
      </c>
      <c r="F5973" t="str">
        <f>(IF(B5973&lt;'Price Schedules'!$B$7,'Price Schedules'!$A$6,IF(B5973&lt;'Price Schedules'!$B$8,'Price Schedules'!$A$7,'Price Schedules'!$A$8)))</f>
        <v>Chemo IV1</v>
      </c>
      <c r="G5973" t="str">
        <f>(IF(B5973&lt;'Price Schedules'!$B$11,'Price Schedules'!$A$10,IF(B5973&lt;'Price Schedules'!$B$12,'Price Schedules'!$A$11,'Price Schedules'!$A$12)))</f>
        <v>Chemo Med1</v>
      </c>
      <c r="H5973" t="str">
        <f>IF(B5973&lt;'Price Schedules'!$B$15,'Price Schedules'!$A$14,'Price Schedules'!$A$15)</f>
        <v>PASS1</v>
      </c>
      <c r="I5973" t="str">
        <f>IF(B5973&lt;'Price Schedules'!$B$18,'Price Schedules'!$A$17,'Price Schedules'!$A$18)</f>
        <v>IV1</v>
      </c>
      <c r="J5973" t="s">
        <v>38</v>
      </c>
      <c r="K5973" t="s">
        <v>39</v>
      </c>
      <c r="L5973" t="s">
        <v>40</v>
      </c>
      <c r="M5973" t="s">
        <v>41</v>
      </c>
      <c r="N5973" t="s">
        <v>42</v>
      </c>
      <c r="O5973" t="s">
        <v>43</v>
      </c>
      <c r="P5973" t="s">
        <v>44</v>
      </c>
      <c r="Q5973" t="s">
        <v>45</v>
      </c>
      <c r="R5973" t="str">
        <f t="shared" si="187"/>
        <v>Error</v>
      </c>
      <c r="S5973" t="e">
        <f>VLOOKUP($R5973,'Price Schedules'!$A$1:$H$34,4,FALSE)</f>
        <v>#N/A</v>
      </c>
      <c r="T5973" t="e">
        <f>VLOOKUP(R5973,'Price Schedules'!$A$1:$H$34,5,FALSE)</f>
        <v>#N/A</v>
      </c>
      <c r="U5973" t="e">
        <f>VLOOKUP(R5973,'Price Schedules'!$A$1:$H$34,6,FALSE)</f>
        <v>#N/A</v>
      </c>
      <c r="V5973" t="e">
        <f>VLOOKUP(R5973,'Price Schedules'!$A$1:$H$34,7,FALSE)</f>
        <v>#N/A</v>
      </c>
      <c r="W5973" t="e">
        <f>VLOOKUP(R5973,'Price Schedules'!$A$1:$H$34,8,FALSE)</f>
        <v>#N/A</v>
      </c>
    </row>
    <row r="5974" spans="1:23" x14ac:dyDescent="0.25">
      <c r="A5974">
        <f>Chargemaster!A5975</f>
        <v>0</v>
      </c>
      <c r="B5974">
        <f>Chargemaster!C5975</f>
        <v>0</v>
      </c>
      <c r="C5974">
        <f>Chargemaster!D5975</f>
        <v>0</v>
      </c>
      <c r="D5974" t="e">
        <f t="shared" si="186"/>
        <v>#N/A</v>
      </c>
      <c r="E5974" t="str">
        <f>(IF(B5974&lt;'Price Schedules'!$B$3,'Price Schedules'!$A$2,IF(B5974&lt;'Price Schedules'!$B$4,'Price Schedules'!$A$3,'Price Schedules'!$A$4)))</f>
        <v>Inj Med1</v>
      </c>
      <c r="F5974" t="str">
        <f>(IF(B5974&lt;'Price Schedules'!$B$7,'Price Schedules'!$A$6,IF(B5974&lt;'Price Schedules'!$B$8,'Price Schedules'!$A$7,'Price Schedules'!$A$8)))</f>
        <v>Chemo IV1</v>
      </c>
      <c r="G5974" t="str">
        <f>(IF(B5974&lt;'Price Schedules'!$B$11,'Price Schedules'!$A$10,IF(B5974&lt;'Price Schedules'!$B$12,'Price Schedules'!$A$11,'Price Schedules'!$A$12)))</f>
        <v>Chemo Med1</v>
      </c>
      <c r="H5974" t="str">
        <f>IF(B5974&lt;'Price Schedules'!$B$15,'Price Schedules'!$A$14,'Price Schedules'!$A$15)</f>
        <v>PASS1</v>
      </c>
      <c r="I5974" t="str">
        <f>IF(B5974&lt;'Price Schedules'!$B$18,'Price Schedules'!$A$17,'Price Schedules'!$A$18)</f>
        <v>IV1</v>
      </c>
      <c r="J5974" t="s">
        <v>38</v>
      </c>
      <c r="K5974" t="s">
        <v>39</v>
      </c>
      <c r="L5974" t="s">
        <v>40</v>
      </c>
      <c r="M5974" t="s">
        <v>41</v>
      </c>
      <c r="N5974" t="s">
        <v>42</v>
      </c>
      <c r="O5974" t="s">
        <v>43</v>
      </c>
      <c r="P5974" t="s">
        <v>44</v>
      </c>
      <c r="Q5974" t="s">
        <v>45</v>
      </c>
      <c r="R5974" t="str">
        <f t="shared" si="187"/>
        <v>Error</v>
      </c>
      <c r="S5974" t="e">
        <f>VLOOKUP($R5974,'Price Schedules'!$A$1:$H$34,4,FALSE)</f>
        <v>#N/A</v>
      </c>
      <c r="T5974" t="e">
        <f>VLOOKUP(R5974,'Price Schedules'!$A$1:$H$34,5,FALSE)</f>
        <v>#N/A</v>
      </c>
      <c r="U5974" t="e">
        <f>VLOOKUP(R5974,'Price Schedules'!$A$1:$H$34,6,FALSE)</f>
        <v>#N/A</v>
      </c>
      <c r="V5974" t="e">
        <f>VLOOKUP(R5974,'Price Schedules'!$A$1:$H$34,7,FALSE)</f>
        <v>#N/A</v>
      </c>
      <c r="W5974" t="e">
        <f>VLOOKUP(R5974,'Price Schedules'!$A$1:$H$34,8,FALSE)</f>
        <v>#N/A</v>
      </c>
    </row>
    <row r="5975" spans="1:23" x14ac:dyDescent="0.25">
      <c r="A5975">
        <f>Chargemaster!A5976</f>
        <v>0</v>
      </c>
      <c r="B5975">
        <f>Chargemaster!C5976</f>
        <v>0</v>
      </c>
      <c r="C5975">
        <f>Chargemaster!D5976</f>
        <v>0</v>
      </c>
      <c r="D5975" t="e">
        <f t="shared" si="186"/>
        <v>#N/A</v>
      </c>
      <c r="E5975" t="str">
        <f>(IF(B5975&lt;'Price Schedules'!$B$3,'Price Schedules'!$A$2,IF(B5975&lt;'Price Schedules'!$B$4,'Price Schedules'!$A$3,'Price Schedules'!$A$4)))</f>
        <v>Inj Med1</v>
      </c>
      <c r="F5975" t="str">
        <f>(IF(B5975&lt;'Price Schedules'!$B$7,'Price Schedules'!$A$6,IF(B5975&lt;'Price Schedules'!$B$8,'Price Schedules'!$A$7,'Price Schedules'!$A$8)))</f>
        <v>Chemo IV1</v>
      </c>
      <c r="G5975" t="str">
        <f>(IF(B5975&lt;'Price Schedules'!$B$11,'Price Schedules'!$A$10,IF(B5975&lt;'Price Schedules'!$B$12,'Price Schedules'!$A$11,'Price Schedules'!$A$12)))</f>
        <v>Chemo Med1</v>
      </c>
      <c r="H5975" t="str">
        <f>IF(B5975&lt;'Price Schedules'!$B$15,'Price Schedules'!$A$14,'Price Schedules'!$A$15)</f>
        <v>PASS1</v>
      </c>
      <c r="I5975" t="str">
        <f>IF(B5975&lt;'Price Schedules'!$B$18,'Price Schedules'!$A$17,'Price Schedules'!$A$18)</f>
        <v>IV1</v>
      </c>
      <c r="J5975" t="s">
        <v>38</v>
      </c>
      <c r="K5975" t="s">
        <v>39</v>
      </c>
      <c r="L5975" t="s">
        <v>40</v>
      </c>
      <c r="M5975" t="s">
        <v>41</v>
      </c>
      <c r="N5975" t="s">
        <v>42</v>
      </c>
      <c r="O5975" t="s">
        <v>43</v>
      </c>
      <c r="P5975" t="s">
        <v>44</v>
      </c>
      <c r="Q5975" t="s">
        <v>45</v>
      </c>
      <c r="R5975" t="str">
        <f t="shared" si="187"/>
        <v>Error</v>
      </c>
      <c r="S5975" t="e">
        <f>VLOOKUP($R5975,'Price Schedules'!$A$1:$H$34,4,FALSE)</f>
        <v>#N/A</v>
      </c>
      <c r="T5975" t="e">
        <f>VLOOKUP(R5975,'Price Schedules'!$A$1:$H$34,5,FALSE)</f>
        <v>#N/A</v>
      </c>
      <c r="U5975" t="e">
        <f>VLOOKUP(R5975,'Price Schedules'!$A$1:$H$34,6,FALSE)</f>
        <v>#N/A</v>
      </c>
      <c r="V5975" t="e">
        <f>VLOOKUP(R5975,'Price Schedules'!$A$1:$H$34,7,FALSE)</f>
        <v>#N/A</v>
      </c>
      <c r="W5975" t="e">
        <f>VLOOKUP(R5975,'Price Schedules'!$A$1:$H$34,8,FALSE)</f>
        <v>#N/A</v>
      </c>
    </row>
    <row r="5976" spans="1:23" x14ac:dyDescent="0.25">
      <c r="A5976">
        <f>Chargemaster!A5977</f>
        <v>0</v>
      </c>
      <c r="B5976">
        <f>Chargemaster!C5977</f>
        <v>0</v>
      </c>
      <c r="C5976">
        <f>Chargemaster!D5977</f>
        <v>0</v>
      </c>
      <c r="D5976" t="e">
        <f t="shared" si="186"/>
        <v>#N/A</v>
      </c>
      <c r="E5976" t="str">
        <f>(IF(B5976&lt;'Price Schedules'!$B$3,'Price Schedules'!$A$2,IF(B5976&lt;'Price Schedules'!$B$4,'Price Schedules'!$A$3,'Price Schedules'!$A$4)))</f>
        <v>Inj Med1</v>
      </c>
      <c r="F5976" t="str">
        <f>(IF(B5976&lt;'Price Schedules'!$B$7,'Price Schedules'!$A$6,IF(B5976&lt;'Price Schedules'!$B$8,'Price Schedules'!$A$7,'Price Schedules'!$A$8)))</f>
        <v>Chemo IV1</v>
      </c>
      <c r="G5976" t="str">
        <f>(IF(B5976&lt;'Price Schedules'!$B$11,'Price Schedules'!$A$10,IF(B5976&lt;'Price Schedules'!$B$12,'Price Schedules'!$A$11,'Price Schedules'!$A$12)))</f>
        <v>Chemo Med1</v>
      </c>
      <c r="H5976" t="str">
        <f>IF(B5976&lt;'Price Schedules'!$B$15,'Price Schedules'!$A$14,'Price Schedules'!$A$15)</f>
        <v>PASS1</v>
      </c>
      <c r="I5976" t="str">
        <f>IF(B5976&lt;'Price Schedules'!$B$18,'Price Schedules'!$A$17,'Price Schedules'!$A$18)</f>
        <v>IV1</v>
      </c>
      <c r="J5976" t="s">
        <v>38</v>
      </c>
      <c r="K5976" t="s">
        <v>39</v>
      </c>
      <c r="L5976" t="s">
        <v>40</v>
      </c>
      <c r="M5976" t="s">
        <v>41</v>
      </c>
      <c r="N5976" t="s">
        <v>42</v>
      </c>
      <c r="O5976" t="s">
        <v>43</v>
      </c>
      <c r="P5976" t="s">
        <v>44</v>
      </c>
      <c r="Q5976" t="s">
        <v>45</v>
      </c>
      <c r="R5976" t="str">
        <f t="shared" si="187"/>
        <v>Error</v>
      </c>
      <c r="S5976" t="e">
        <f>VLOOKUP($R5976,'Price Schedules'!$A$1:$H$34,4,FALSE)</f>
        <v>#N/A</v>
      </c>
      <c r="T5976" t="e">
        <f>VLOOKUP(R5976,'Price Schedules'!$A$1:$H$34,5,FALSE)</f>
        <v>#N/A</v>
      </c>
      <c r="U5976" t="e">
        <f>VLOOKUP(R5976,'Price Schedules'!$A$1:$H$34,6,FALSE)</f>
        <v>#N/A</v>
      </c>
      <c r="V5976" t="e">
        <f>VLOOKUP(R5976,'Price Schedules'!$A$1:$H$34,7,FALSE)</f>
        <v>#N/A</v>
      </c>
      <c r="W5976" t="e">
        <f>VLOOKUP(R5976,'Price Schedules'!$A$1:$H$34,8,FALSE)</f>
        <v>#N/A</v>
      </c>
    </row>
    <row r="5977" spans="1:23" x14ac:dyDescent="0.25">
      <c r="A5977">
        <f>Chargemaster!A5978</f>
        <v>0</v>
      </c>
      <c r="B5977">
        <f>Chargemaster!C5978</f>
        <v>0</v>
      </c>
      <c r="C5977">
        <f>Chargemaster!D5978</f>
        <v>0</v>
      </c>
      <c r="D5977" t="e">
        <f t="shared" si="186"/>
        <v>#N/A</v>
      </c>
      <c r="E5977" t="str">
        <f>(IF(B5977&lt;'Price Schedules'!$B$3,'Price Schedules'!$A$2,IF(B5977&lt;'Price Schedules'!$B$4,'Price Schedules'!$A$3,'Price Schedules'!$A$4)))</f>
        <v>Inj Med1</v>
      </c>
      <c r="F5977" t="str">
        <f>(IF(B5977&lt;'Price Schedules'!$B$7,'Price Schedules'!$A$6,IF(B5977&lt;'Price Schedules'!$B$8,'Price Schedules'!$A$7,'Price Schedules'!$A$8)))</f>
        <v>Chemo IV1</v>
      </c>
      <c r="G5977" t="str">
        <f>(IF(B5977&lt;'Price Schedules'!$B$11,'Price Schedules'!$A$10,IF(B5977&lt;'Price Schedules'!$B$12,'Price Schedules'!$A$11,'Price Schedules'!$A$12)))</f>
        <v>Chemo Med1</v>
      </c>
      <c r="H5977" t="str">
        <f>IF(B5977&lt;'Price Schedules'!$B$15,'Price Schedules'!$A$14,'Price Schedules'!$A$15)</f>
        <v>PASS1</v>
      </c>
      <c r="I5977" t="str">
        <f>IF(B5977&lt;'Price Schedules'!$B$18,'Price Schedules'!$A$17,'Price Schedules'!$A$18)</f>
        <v>IV1</v>
      </c>
      <c r="J5977" t="s">
        <v>38</v>
      </c>
      <c r="K5977" t="s">
        <v>39</v>
      </c>
      <c r="L5977" t="s">
        <v>40</v>
      </c>
      <c r="M5977" t="s">
        <v>41</v>
      </c>
      <c r="N5977" t="s">
        <v>42</v>
      </c>
      <c r="O5977" t="s">
        <v>43</v>
      </c>
      <c r="P5977" t="s">
        <v>44</v>
      </c>
      <c r="Q5977" t="s">
        <v>45</v>
      </c>
      <c r="R5977" t="str">
        <f t="shared" si="187"/>
        <v>Error</v>
      </c>
      <c r="S5977" t="e">
        <f>VLOOKUP($R5977,'Price Schedules'!$A$1:$H$34,4,FALSE)</f>
        <v>#N/A</v>
      </c>
      <c r="T5977" t="e">
        <f>VLOOKUP(R5977,'Price Schedules'!$A$1:$H$34,5,FALSE)</f>
        <v>#N/A</v>
      </c>
      <c r="U5977" t="e">
        <f>VLOOKUP(R5977,'Price Schedules'!$A$1:$H$34,6,FALSE)</f>
        <v>#N/A</v>
      </c>
      <c r="V5977" t="e">
        <f>VLOOKUP(R5977,'Price Schedules'!$A$1:$H$34,7,FALSE)</f>
        <v>#N/A</v>
      </c>
      <c r="W5977" t="e">
        <f>VLOOKUP(R5977,'Price Schedules'!$A$1:$H$34,8,FALSE)</f>
        <v>#N/A</v>
      </c>
    </row>
    <row r="5978" spans="1:23" x14ac:dyDescent="0.25">
      <c r="A5978">
        <f>Chargemaster!A5979</f>
        <v>0</v>
      </c>
      <c r="B5978">
        <f>Chargemaster!C5979</f>
        <v>0</v>
      </c>
      <c r="C5978">
        <f>Chargemaster!D5979</f>
        <v>0</v>
      </c>
      <c r="D5978" t="e">
        <f t="shared" si="186"/>
        <v>#N/A</v>
      </c>
      <c r="E5978" t="str">
        <f>(IF(B5978&lt;'Price Schedules'!$B$3,'Price Schedules'!$A$2,IF(B5978&lt;'Price Schedules'!$B$4,'Price Schedules'!$A$3,'Price Schedules'!$A$4)))</f>
        <v>Inj Med1</v>
      </c>
      <c r="F5978" t="str">
        <f>(IF(B5978&lt;'Price Schedules'!$B$7,'Price Schedules'!$A$6,IF(B5978&lt;'Price Schedules'!$B$8,'Price Schedules'!$A$7,'Price Schedules'!$A$8)))</f>
        <v>Chemo IV1</v>
      </c>
      <c r="G5978" t="str">
        <f>(IF(B5978&lt;'Price Schedules'!$B$11,'Price Schedules'!$A$10,IF(B5978&lt;'Price Schedules'!$B$12,'Price Schedules'!$A$11,'Price Schedules'!$A$12)))</f>
        <v>Chemo Med1</v>
      </c>
      <c r="H5978" t="str">
        <f>IF(B5978&lt;'Price Schedules'!$B$15,'Price Schedules'!$A$14,'Price Schedules'!$A$15)</f>
        <v>PASS1</v>
      </c>
      <c r="I5978" t="str">
        <f>IF(B5978&lt;'Price Schedules'!$B$18,'Price Schedules'!$A$17,'Price Schedules'!$A$18)</f>
        <v>IV1</v>
      </c>
      <c r="J5978" t="s">
        <v>38</v>
      </c>
      <c r="K5978" t="s">
        <v>39</v>
      </c>
      <c r="L5978" t="s">
        <v>40</v>
      </c>
      <c r="M5978" t="s">
        <v>41</v>
      </c>
      <c r="N5978" t="s">
        <v>42</v>
      </c>
      <c r="O5978" t="s">
        <v>43</v>
      </c>
      <c r="P5978" t="s">
        <v>44</v>
      </c>
      <c r="Q5978" t="s">
        <v>45</v>
      </c>
      <c r="R5978" t="str">
        <f t="shared" si="187"/>
        <v>Error</v>
      </c>
      <c r="S5978" t="e">
        <f>VLOOKUP($R5978,'Price Schedules'!$A$1:$H$34,4,FALSE)</f>
        <v>#N/A</v>
      </c>
      <c r="T5978" t="e">
        <f>VLOOKUP(R5978,'Price Schedules'!$A$1:$H$34,5,FALSE)</f>
        <v>#N/A</v>
      </c>
      <c r="U5978" t="e">
        <f>VLOOKUP(R5978,'Price Schedules'!$A$1:$H$34,6,FALSE)</f>
        <v>#N/A</v>
      </c>
      <c r="V5978" t="e">
        <f>VLOOKUP(R5978,'Price Schedules'!$A$1:$H$34,7,FALSE)</f>
        <v>#N/A</v>
      </c>
      <c r="W5978" t="e">
        <f>VLOOKUP(R5978,'Price Schedules'!$A$1:$H$34,8,FALSE)</f>
        <v>#N/A</v>
      </c>
    </row>
    <row r="5979" spans="1:23" x14ac:dyDescent="0.25">
      <c r="A5979">
        <f>Chargemaster!A5980</f>
        <v>0</v>
      </c>
      <c r="B5979">
        <f>Chargemaster!C5980</f>
        <v>0</v>
      </c>
      <c r="C5979">
        <f>Chargemaster!D5980</f>
        <v>0</v>
      </c>
      <c r="D5979" t="e">
        <f t="shared" si="186"/>
        <v>#N/A</v>
      </c>
      <c r="E5979" t="str">
        <f>(IF(B5979&lt;'Price Schedules'!$B$3,'Price Schedules'!$A$2,IF(B5979&lt;'Price Schedules'!$B$4,'Price Schedules'!$A$3,'Price Schedules'!$A$4)))</f>
        <v>Inj Med1</v>
      </c>
      <c r="F5979" t="str">
        <f>(IF(B5979&lt;'Price Schedules'!$B$7,'Price Schedules'!$A$6,IF(B5979&lt;'Price Schedules'!$B$8,'Price Schedules'!$A$7,'Price Schedules'!$A$8)))</f>
        <v>Chemo IV1</v>
      </c>
      <c r="G5979" t="str">
        <f>(IF(B5979&lt;'Price Schedules'!$B$11,'Price Schedules'!$A$10,IF(B5979&lt;'Price Schedules'!$B$12,'Price Schedules'!$A$11,'Price Schedules'!$A$12)))</f>
        <v>Chemo Med1</v>
      </c>
      <c r="H5979" t="str">
        <f>IF(B5979&lt;'Price Schedules'!$B$15,'Price Schedules'!$A$14,'Price Schedules'!$A$15)</f>
        <v>PASS1</v>
      </c>
      <c r="I5979" t="str">
        <f>IF(B5979&lt;'Price Schedules'!$B$18,'Price Schedules'!$A$17,'Price Schedules'!$A$18)</f>
        <v>IV1</v>
      </c>
      <c r="J5979" t="s">
        <v>38</v>
      </c>
      <c r="K5979" t="s">
        <v>39</v>
      </c>
      <c r="L5979" t="s">
        <v>40</v>
      </c>
      <c r="M5979" t="s">
        <v>41</v>
      </c>
      <c r="N5979" t="s">
        <v>42</v>
      </c>
      <c r="O5979" t="s">
        <v>43</v>
      </c>
      <c r="P5979" t="s">
        <v>44</v>
      </c>
      <c r="Q5979" t="s">
        <v>45</v>
      </c>
      <c r="R5979" t="str">
        <f t="shared" si="187"/>
        <v>Error</v>
      </c>
      <c r="S5979" t="e">
        <f>VLOOKUP($R5979,'Price Schedules'!$A$1:$H$34,4,FALSE)</f>
        <v>#N/A</v>
      </c>
      <c r="T5979" t="e">
        <f>VLOOKUP(R5979,'Price Schedules'!$A$1:$H$34,5,FALSE)</f>
        <v>#N/A</v>
      </c>
      <c r="U5979" t="e">
        <f>VLOOKUP(R5979,'Price Schedules'!$A$1:$H$34,6,FALSE)</f>
        <v>#N/A</v>
      </c>
      <c r="V5979" t="e">
        <f>VLOOKUP(R5979,'Price Schedules'!$A$1:$H$34,7,FALSE)</f>
        <v>#N/A</v>
      </c>
      <c r="W5979" t="e">
        <f>VLOOKUP(R5979,'Price Schedules'!$A$1:$H$34,8,FALSE)</f>
        <v>#N/A</v>
      </c>
    </row>
    <row r="5980" spans="1:23" x14ac:dyDescent="0.25">
      <c r="A5980">
        <f>Chargemaster!A5981</f>
        <v>0</v>
      </c>
      <c r="B5980">
        <f>Chargemaster!C5981</f>
        <v>0</v>
      </c>
      <c r="C5980">
        <f>Chargemaster!D5981</f>
        <v>0</v>
      </c>
      <c r="D5980" t="e">
        <f t="shared" si="186"/>
        <v>#N/A</v>
      </c>
      <c r="E5980" t="str">
        <f>(IF(B5980&lt;'Price Schedules'!$B$3,'Price Schedules'!$A$2,IF(B5980&lt;'Price Schedules'!$B$4,'Price Schedules'!$A$3,'Price Schedules'!$A$4)))</f>
        <v>Inj Med1</v>
      </c>
      <c r="F5980" t="str">
        <f>(IF(B5980&lt;'Price Schedules'!$B$7,'Price Schedules'!$A$6,IF(B5980&lt;'Price Schedules'!$B$8,'Price Schedules'!$A$7,'Price Schedules'!$A$8)))</f>
        <v>Chemo IV1</v>
      </c>
      <c r="G5980" t="str">
        <f>(IF(B5980&lt;'Price Schedules'!$B$11,'Price Schedules'!$A$10,IF(B5980&lt;'Price Schedules'!$B$12,'Price Schedules'!$A$11,'Price Schedules'!$A$12)))</f>
        <v>Chemo Med1</v>
      </c>
      <c r="H5980" t="str">
        <f>IF(B5980&lt;'Price Schedules'!$B$15,'Price Schedules'!$A$14,'Price Schedules'!$A$15)</f>
        <v>PASS1</v>
      </c>
      <c r="I5980" t="str">
        <f>IF(B5980&lt;'Price Schedules'!$B$18,'Price Schedules'!$A$17,'Price Schedules'!$A$18)</f>
        <v>IV1</v>
      </c>
      <c r="J5980" t="s">
        <v>38</v>
      </c>
      <c r="K5980" t="s">
        <v>39</v>
      </c>
      <c r="L5980" t="s">
        <v>40</v>
      </c>
      <c r="M5980" t="s">
        <v>41</v>
      </c>
      <c r="N5980" t="s">
        <v>42</v>
      </c>
      <c r="O5980" t="s">
        <v>43</v>
      </c>
      <c r="P5980" t="s">
        <v>44</v>
      </c>
      <c r="Q5980" t="s">
        <v>45</v>
      </c>
      <c r="R5980" t="str">
        <f t="shared" si="187"/>
        <v>Error</v>
      </c>
      <c r="S5980" t="e">
        <f>VLOOKUP($R5980,'Price Schedules'!$A$1:$H$34,4,FALSE)</f>
        <v>#N/A</v>
      </c>
      <c r="T5980" t="e">
        <f>VLOOKUP(R5980,'Price Schedules'!$A$1:$H$34,5,FALSE)</f>
        <v>#N/A</v>
      </c>
      <c r="U5980" t="e">
        <f>VLOOKUP(R5980,'Price Schedules'!$A$1:$H$34,6,FALSE)</f>
        <v>#N/A</v>
      </c>
      <c r="V5980" t="e">
        <f>VLOOKUP(R5980,'Price Schedules'!$A$1:$H$34,7,FALSE)</f>
        <v>#N/A</v>
      </c>
      <c r="W5980" t="e">
        <f>VLOOKUP(R5980,'Price Schedules'!$A$1:$H$34,8,FALSE)</f>
        <v>#N/A</v>
      </c>
    </row>
    <row r="5981" spans="1:23" x14ac:dyDescent="0.25">
      <c r="A5981">
        <f>Chargemaster!A5982</f>
        <v>0</v>
      </c>
      <c r="B5981">
        <f>Chargemaster!C5982</f>
        <v>0</v>
      </c>
      <c r="C5981">
        <f>Chargemaster!D5982</f>
        <v>0</v>
      </c>
      <c r="D5981" t="e">
        <f t="shared" si="186"/>
        <v>#N/A</v>
      </c>
      <c r="E5981" t="str">
        <f>(IF(B5981&lt;'Price Schedules'!$B$3,'Price Schedules'!$A$2,IF(B5981&lt;'Price Schedules'!$B$4,'Price Schedules'!$A$3,'Price Schedules'!$A$4)))</f>
        <v>Inj Med1</v>
      </c>
      <c r="F5981" t="str">
        <f>(IF(B5981&lt;'Price Schedules'!$B$7,'Price Schedules'!$A$6,IF(B5981&lt;'Price Schedules'!$B$8,'Price Schedules'!$A$7,'Price Schedules'!$A$8)))</f>
        <v>Chemo IV1</v>
      </c>
      <c r="G5981" t="str">
        <f>(IF(B5981&lt;'Price Schedules'!$B$11,'Price Schedules'!$A$10,IF(B5981&lt;'Price Schedules'!$B$12,'Price Schedules'!$A$11,'Price Schedules'!$A$12)))</f>
        <v>Chemo Med1</v>
      </c>
      <c r="H5981" t="str">
        <f>IF(B5981&lt;'Price Schedules'!$B$15,'Price Schedules'!$A$14,'Price Schedules'!$A$15)</f>
        <v>PASS1</v>
      </c>
      <c r="I5981" t="str">
        <f>IF(B5981&lt;'Price Schedules'!$B$18,'Price Schedules'!$A$17,'Price Schedules'!$A$18)</f>
        <v>IV1</v>
      </c>
      <c r="J5981" t="s">
        <v>38</v>
      </c>
      <c r="K5981" t="s">
        <v>39</v>
      </c>
      <c r="L5981" t="s">
        <v>40</v>
      </c>
      <c r="M5981" t="s">
        <v>41</v>
      </c>
      <c r="N5981" t="s">
        <v>42</v>
      </c>
      <c r="O5981" t="s">
        <v>43</v>
      </c>
      <c r="P5981" t="s">
        <v>44</v>
      </c>
      <c r="Q5981" t="s">
        <v>45</v>
      </c>
      <c r="R5981" t="str">
        <f t="shared" si="187"/>
        <v>Error</v>
      </c>
      <c r="S5981" t="e">
        <f>VLOOKUP($R5981,'Price Schedules'!$A$1:$H$34,4,FALSE)</f>
        <v>#N/A</v>
      </c>
      <c r="T5981" t="e">
        <f>VLOOKUP(R5981,'Price Schedules'!$A$1:$H$34,5,FALSE)</f>
        <v>#N/A</v>
      </c>
      <c r="U5981" t="e">
        <f>VLOOKUP(R5981,'Price Schedules'!$A$1:$H$34,6,FALSE)</f>
        <v>#N/A</v>
      </c>
      <c r="V5981" t="e">
        <f>VLOOKUP(R5981,'Price Schedules'!$A$1:$H$34,7,FALSE)</f>
        <v>#N/A</v>
      </c>
      <c r="W5981" t="e">
        <f>VLOOKUP(R5981,'Price Schedules'!$A$1:$H$34,8,FALSE)</f>
        <v>#N/A</v>
      </c>
    </row>
    <row r="5982" spans="1:23" x14ac:dyDescent="0.25">
      <c r="A5982">
        <f>Chargemaster!A5983</f>
        <v>0</v>
      </c>
      <c r="B5982">
        <f>Chargemaster!C5983</f>
        <v>0</v>
      </c>
      <c r="C5982">
        <f>Chargemaster!D5983</f>
        <v>0</v>
      </c>
      <c r="D5982" t="e">
        <f t="shared" si="186"/>
        <v>#N/A</v>
      </c>
      <c r="E5982" t="str">
        <f>(IF(B5982&lt;'Price Schedules'!$B$3,'Price Schedules'!$A$2,IF(B5982&lt;'Price Schedules'!$B$4,'Price Schedules'!$A$3,'Price Schedules'!$A$4)))</f>
        <v>Inj Med1</v>
      </c>
      <c r="F5982" t="str">
        <f>(IF(B5982&lt;'Price Schedules'!$B$7,'Price Schedules'!$A$6,IF(B5982&lt;'Price Schedules'!$B$8,'Price Schedules'!$A$7,'Price Schedules'!$A$8)))</f>
        <v>Chemo IV1</v>
      </c>
      <c r="G5982" t="str">
        <f>(IF(B5982&lt;'Price Schedules'!$B$11,'Price Schedules'!$A$10,IF(B5982&lt;'Price Schedules'!$B$12,'Price Schedules'!$A$11,'Price Schedules'!$A$12)))</f>
        <v>Chemo Med1</v>
      </c>
      <c r="H5982" t="str">
        <f>IF(B5982&lt;'Price Schedules'!$B$15,'Price Schedules'!$A$14,'Price Schedules'!$A$15)</f>
        <v>PASS1</v>
      </c>
      <c r="I5982" t="str">
        <f>IF(B5982&lt;'Price Schedules'!$B$18,'Price Schedules'!$A$17,'Price Schedules'!$A$18)</f>
        <v>IV1</v>
      </c>
      <c r="J5982" t="s">
        <v>38</v>
      </c>
      <c r="K5982" t="s">
        <v>39</v>
      </c>
      <c r="L5982" t="s">
        <v>40</v>
      </c>
      <c r="M5982" t="s">
        <v>41</v>
      </c>
      <c r="N5982" t="s">
        <v>42</v>
      </c>
      <c r="O5982" t="s">
        <v>43</v>
      </c>
      <c r="P5982" t="s">
        <v>44</v>
      </c>
      <c r="Q5982" t="s">
        <v>45</v>
      </c>
      <c r="R5982" t="str">
        <f t="shared" si="187"/>
        <v>Error</v>
      </c>
      <c r="S5982" t="e">
        <f>VLOOKUP($R5982,'Price Schedules'!$A$1:$H$34,4,FALSE)</f>
        <v>#N/A</v>
      </c>
      <c r="T5982" t="e">
        <f>VLOOKUP(R5982,'Price Schedules'!$A$1:$H$34,5,FALSE)</f>
        <v>#N/A</v>
      </c>
      <c r="U5982" t="e">
        <f>VLOOKUP(R5982,'Price Schedules'!$A$1:$H$34,6,FALSE)</f>
        <v>#N/A</v>
      </c>
      <c r="V5982" t="e">
        <f>VLOOKUP(R5982,'Price Schedules'!$A$1:$H$34,7,FALSE)</f>
        <v>#N/A</v>
      </c>
      <c r="W5982" t="e">
        <f>VLOOKUP(R5982,'Price Schedules'!$A$1:$H$34,8,FALSE)</f>
        <v>#N/A</v>
      </c>
    </row>
    <row r="5983" spans="1:23" x14ac:dyDescent="0.25">
      <c r="A5983">
        <f>Chargemaster!A5984</f>
        <v>0</v>
      </c>
      <c r="B5983">
        <f>Chargemaster!C5984</f>
        <v>0</v>
      </c>
      <c r="C5983">
        <f>Chargemaster!D5984</f>
        <v>0</v>
      </c>
      <c r="D5983" t="e">
        <f t="shared" si="186"/>
        <v>#N/A</v>
      </c>
      <c r="E5983" t="str">
        <f>(IF(B5983&lt;'Price Schedules'!$B$3,'Price Schedules'!$A$2,IF(B5983&lt;'Price Schedules'!$B$4,'Price Schedules'!$A$3,'Price Schedules'!$A$4)))</f>
        <v>Inj Med1</v>
      </c>
      <c r="F5983" t="str">
        <f>(IF(B5983&lt;'Price Schedules'!$B$7,'Price Schedules'!$A$6,IF(B5983&lt;'Price Schedules'!$B$8,'Price Schedules'!$A$7,'Price Schedules'!$A$8)))</f>
        <v>Chemo IV1</v>
      </c>
      <c r="G5983" t="str">
        <f>(IF(B5983&lt;'Price Schedules'!$B$11,'Price Schedules'!$A$10,IF(B5983&lt;'Price Schedules'!$B$12,'Price Schedules'!$A$11,'Price Schedules'!$A$12)))</f>
        <v>Chemo Med1</v>
      </c>
      <c r="H5983" t="str">
        <f>IF(B5983&lt;'Price Schedules'!$B$15,'Price Schedules'!$A$14,'Price Schedules'!$A$15)</f>
        <v>PASS1</v>
      </c>
      <c r="I5983" t="str">
        <f>IF(B5983&lt;'Price Schedules'!$B$18,'Price Schedules'!$A$17,'Price Schedules'!$A$18)</f>
        <v>IV1</v>
      </c>
      <c r="J5983" t="s">
        <v>38</v>
      </c>
      <c r="K5983" t="s">
        <v>39</v>
      </c>
      <c r="L5983" t="s">
        <v>40</v>
      </c>
      <c r="M5983" t="s">
        <v>41</v>
      </c>
      <c r="N5983" t="s">
        <v>42</v>
      </c>
      <c r="O5983" t="s">
        <v>43</v>
      </c>
      <c r="P5983" t="s">
        <v>44</v>
      </c>
      <c r="Q5983" t="s">
        <v>45</v>
      </c>
      <c r="R5983" t="str">
        <f t="shared" si="187"/>
        <v>Error</v>
      </c>
      <c r="S5983" t="e">
        <f>VLOOKUP($R5983,'Price Schedules'!$A$1:$H$34,4,FALSE)</f>
        <v>#N/A</v>
      </c>
      <c r="T5983" t="e">
        <f>VLOOKUP(R5983,'Price Schedules'!$A$1:$H$34,5,FALSE)</f>
        <v>#N/A</v>
      </c>
      <c r="U5983" t="e">
        <f>VLOOKUP(R5983,'Price Schedules'!$A$1:$H$34,6,FALSE)</f>
        <v>#N/A</v>
      </c>
      <c r="V5983" t="e">
        <f>VLOOKUP(R5983,'Price Schedules'!$A$1:$H$34,7,FALSE)</f>
        <v>#N/A</v>
      </c>
      <c r="W5983" t="e">
        <f>VLOOKUP(R5983,'Price Schedules'!$A$1:$H$34,8,FALSE)</f>
        <v>#N/A</v>
      </c>
    </row>
    <row r="5984" spans="1:23" x14ac:dyDescent="0.25">
      <c r="A5984">
        <f>Chargemaster!A5985</f>
        <v>0</v>
      </c>
      <c r="B5984">
        <f>Chargemaster!C5985</f>
        <v>0</v>
      </c>
      <c r="C5984">
        <f>Chargemaster!D5985</f>
        <v>0</v>
      </c>
      <c r="D5984" t="e">
        <f t="shared" si="186"/>
        <v>#N/A</v>
      </c>
      <c r="E5984" t="str">
        <f>(IF(B5984&lt;'Price Schedules'!$B$3,'Price Schedules'!$A$2,IF(B5984&lt;'Price Schedules'!$B$4,'Price Schedules'!$A$3,'Price Schedules'!$A$4)))</f>
        <v>Inj Med1</v>
      </c>
      <c r="F5984" t="str">
        <f>(IF(B5984&lt;'Price Schedules'!$B$7,'Price Schedules'!$A$6,IF(B5984&lt;'Price Schedules'!$B$8,'Price Schedules'!$A$7,'Price Schedules'!$A$8)))</f>
        <v>Chemo IV1</v>
      </c>
      <c r="G5984" t="str">
        <f>(IF(B5984&lt;'Price Schedules'!$B$11,'Price Schedules'!$A$10,IF(B5984&lt;'Price Schedules'!$B$12,'Price Schedules'!$A$11,'Price Schedules'!$A$12)))</f>
        <v>Chemo Med1</v>
      </c>
      <c r="H5984" t="str">
        <f>IF(B5984&lt;'Price Schedules'!$B$15,'Price Schedules'!$A$14,'Price Schedules'!$A$15)</f>
        <v>PASS1</v>
      </c>
      <c r="I5984" t="str">
        <f>IF(B5984&lt;'Price Schedules'!$B$18,'Price Schedules'!$A$17,'Price Schedules'!$A$18)</f>
        <v>IV1</v>
      </c>
      <c r="J5984" t="s">
        <v>38</v>
      </c>
      <c r="K5984" t="s">
        <v>39</v>
      </c>
      <c r="L5984" t="s">
        <v>40</v>
      </c>
      <c r="M5984" t="s">
        <v>41</v>
      </c>
      <c r="N5984" t="s">
        <v>42</v>
      </c>
      <c r="O5984" t="s">
        <v>43</v>
      </c>
      <c r="P5984" t="s">
        <v>44</v>
      </c>
      <c r="Q5984" t="s">
        <v>45</v>
      </c>
      <c r="R5984" t="str">
        <f t="shared" si="187"/>
        <v>Error</v>
      </c>
      <c r="S5984" t="e">
        <f>VLOOKUP($R5984,'Price Schedules'!$A$1:$H$34,4,FALSE)</f>
        <v>#N/A</v>
      </c>
      <c r="T5984" t="e">
        <f>VLOOKUP(R5984,'Price Schedules'!$A$1:$H$34,5,FALSE)</f>
        <v>#N/A</v>
      </c>
      <c r="U5984" t="e">
        <f>VLOOKUP(R5984,'Price Schedules'!$A$1:$H$34,6,FALSE)</f>
        <v>#N/A</v>
      </c>
      <c r="V5984" t="e">
        <f>VLOOKUP(R5984,'Price Schedules'!$A$1:$H$34,7,FALSE)</f>
        <v>#N/A</v>
      </c>
      <c r="W5984" t="e">
        <f>VLOOKUP(R5984,'Price Schedules'!$A$1:$H$34,8,FALSE)</f>
        <v>#N/A</v>
      </c>
    </row>
    <row r="5985" spans="1:23" x14ac:dyDescent="0.25">
      <c r="A5985">
        <f>Chargemaster!A5986</f>
        <v>0</v>
      </c>
      <c r="B5985">
        <f>Chargemaster!C5986</f>
        <v>0</v>
      </c>
      <c r="C5985">
        <f>Chargemaster!D5986</f>
        <v>0</v>
      </c>
      <c r="D5985" t="e">
        <f t="shared" si="186"/>
        <v>#N/A</v>
      </c>
      <c r="E5985" t="str">
        <f>(IF(B5985&lt;'Price Schedules'!$B$3,'Price Schedules'!$A$2,IF(B5985&lt;'Price Schedules'!$B$4,'Price Schedules'!$A$3,'Price Schedules'!$A$4)))</f>
        <v>Inj Med1</v>
      </c>
      <c r="F5985" t="str">
        <f>(IF(B5985&lt;'Price Schedules'!$B$7,'Price Schedules'!$A$6,IF(B5985&lt;'Price Schedules'!$B$8,'Price Schedules'!$A$7,'Price Schedules'!$A$8)))</f>
        <v>Chemo IV1</v>
      </c>
      <c r="G5985" t="str">
        <f>(IF(B5985&lt;'Price Schedules'!$B$11,'Price Schedules'!$A$10,IF(B5985&lt;'Price Schedules'!$B$12,'Price Schedules'!$A$11,'Price Schedules'!$A$12)))</f>
        <v>Chemo Med1</v>
      </c>
      <c r="H5985" t="str">
        <f>IF(B5985&lt;'Price Schedules'!$B$15,'Price Schedules'!$A$14,'Price Schedules'!$A$15)</f>
        <v>PASS1</v>
      </c>
      <c r="I5985" t="str">
        <f>IF(B5985&lt;'Price Schedules'!$B$18,'Price Schedules'!$A$17,'Price Schedules'!$A$18)</f>
        <v>IV1</v>
      </c>
      <c r="J5985" t="s">
        <v>38</v>
      </c>
      <c r="K5985" t="s">
        <v>39</v>
      </c>
      <c r="L5985" t="s">
        <v>40</v>
      </c>
      <c r="M5985" t="s">
        <v>41</v>
      </c>
      <c r="N5985" t="s">
        <v>42</v>
      </c>
      <c r="O5985" t="s">
        <v>43</v>
      </c>
      <c r="P5985" t="s">
        <v>44</v>
      </c>
      <c r="Q5985" t="s">
        <v>45</v>
      </c>
      <c r="R5985" t="str">
        <f t="shared" si="187"/>
        <v>Error</v>
      </c>
      <c r="S5985" t="e">
        <f>VLOOKUP($R5985,'Price Schedules'!$A$1:$H$34,4,FALSE)</f>
        <v>#N/A</v>
      </c>
      <c r="T5985" t="e">
        <f>VLOOKUP(R5985,'Price Schedules'!$A$1:$H$34,5,FALSE)</f>
        <v>#N/A</v>
      </c>
      <c r="U5985" t="e">
        <f>VLOOKUP(R5985,'Price Schedules'!$A$1:$H$34,6,FALSE)</f>
        <v>#N/A</v>
      </c>
      <c r="V5985" t="e">
        <f>VLOOKUP(R5985,'Price Schedules'!$A$1:$H$34,7,FALSE)</f>
        <v>#N/A</v>
      </c>
      <c r="W5985" t="e">
        <f>VLOOKUP(R5985,'Price Schedules'!$A$1:$H$34,8,FALSE)</f>
        <v>#N/A</v>
      </c>
    </row>
    <row r="5986" spans="1:23" x14ac:dyDescent="0.25">
      <c r="A5986">
        <f>Chargemaster!A5987</f>
        <v>0</v>
      </c>
      <c r="B5986">
        <f>Chargemaster!C5987</f>
        <v>0</v>
      </c>
      <c r="C5986">
        <f>Chargemaster!D5987</f>
        <v>0</v>
      </c>
      <c r="D5986" t="e">
        <f t="shared" si="186"/>
        <v>#N/A</v>
      </c>
      <c r="E5986" t="str">
        <f>(IF(B5986&lt;'Price Schedules'!$B$3,'Price Schedules'!$A$2,IF(B5986&lt;'Price Schedules'!$B$4,'Price Schedules'!$A$3,'Price Schedules'!$A$4)))</f>
        <v>Inj Med1</v>
      </c>
      <c r="F5986" t="str">
        <f>(IF(B5986&lt;'Price Schedules'!$B$7,'Price Schedules'!$A$6,IF(B5986&lt;'Price Schedules'!$B$8,'Price Schedules'!$A$7,'Price Schedules'!$A$8)))</f>
        <v>Chemo IV1</v>
      </c>
      <c r="G5986" t="str">
        <f>(IF(B5986&lt;'Price Schedules'!$B$11,'Price Schedules'!$A$10,IF(B5986&lt;'Price Schedules'!$B$12,'Price Schedules'!$A$11,'Price Schedules'!$A$12)))</f>
        <v>Chemo Med1</v>
      </c>
      <c r="H5986" t="str">
        <f>IF(B5986&lt;'Price Schedules'!$B$15,'Price Schedules'!$A$14,'Price Schedules'!$A$15)</f>
        <v>PASS1</v>
      </c>
      <c r="I5986" t="str">
        <f>IF(B5986&lt;'Price Schedules'!$B$18,'Price Schedules'!$A$17,'Price Schedules'!$A$18)</f>
        <v>IV1</v>
      </c>
      <c r="J5986" t="s">
        <v>38</v>
      </c>
      <c r="K5986" t="s">
        <v>39</v>
      </c>
      <c r="L5986" t="s">
        <v>40</v>
      </c>
      <c r="M5986" t="s">
        <v>41</v>
      </c>
      <c r="N5986" t="s">
        <v>42</v>
      </c>
      <c r="O5986" t="s">
        <v>43</v>
      </c>
      <c r="P5986" t="s">
        <v>44</v>
      </c>
      <c r="Q5986" t="s">
        <v>45</v>
      </c>
      <c r="R5986" t="str">
        <f t="shared" si="187"/>
        <v>Error</v>
      </c>
      <c r="S5986" t="e">
        <f>VLOOKUP($R5986,'Price Schedules'!$A$1:$H$34,4,FALSE)</f>
        <v>#N/A</v>
      </c>
      <c r="T5986" t="e">
        <f>VLOOKUP(R5986,'Price Schedules'!$A$1:$H$34,5,FALSE)</f>
        <v>#N/A</v>
      </c>
      <c r="U5986" t="e">
        <f>VLOOKUP(R5986,'Price Schedules'!$A$1:$H$34,6,FALSE)</f>
        <v>#N/A</v>
      </c>
      <c r="V5986" t="e">
        <f>VLOOKUP(R5986,'Price Schedules'!$A$1:$H$34,7,FALSE)</f>
        <v>#N/A</v>
      </c>
      <c r="W5986" t="e">
        <f>VLOOKUP(R5986,'Price Schedules'!$A$1:$H$34,8,FALSE)</f>
        <v>#N/A</v>
      </c>
    </row>
    <row r="5987" spans="1:23" x14ac:dyDescent="0.25">
      <c r="A5987">
        <f>Chargemaster!A5988</f>
        <v>0</v>
      </c>
      <c r="B5987">
        <f>Chargemaster!C5988</f>
        <v>0</v>
      </c>
      <c r="C5987">
        <f>Chargemaster!D5988</f>
        <v>0</v>
      </c>
      <c r="D5987" t="e">
        <f t="shared" si="186"/>
        <v>#N/A</v>
      </c>
      <c r="E5987" t="str">
        <f>(IF(B5987&lt;'Price Schedules'!$B$3,'Price Schedules'!$A$2,IF(B5987&lt;'Price Schedules'!$B$4,'Price Schedules'!$A$3,'Price Schedules'!$A$4)))</f>
        <v>Inj Med1</v>
      </c>
      <c r="F5987" t="str">
        <f>(IF(B5987&lt;'Price Schedules'!$B$7,'Price Schedules'!$A$6,IF(B5987&lt;'Price Schedules'!$B$8,'Price Schedules'!$A$7,'Price Schedules'!$A$8)))</f>
        <v>Chemo IV1</v>
      </c>
      <c r="G5987" t="str">
        <f>(IF(B5987&lt;'Price Schedules'!$B$11,'Price Schedules'!$A$10,IF(B5987&lt;'Price Schedules'!$B$12,'Price Schedules'!$A$11,'Price Schedules'!$A$12)))</f>
        <v>Chemo Med1</v>
      </c>
      <c r="H5987" t="str">
        <f>IF(B5987&lt;'Price Schedules'!$B$15,'Price Schedules'!$A$14,'Price Schedules'!$A$15)</f>
        <v>PASS1</v>
      </c>
      <c r="I5987" t="str">
        <f>IF(B5987&lt;'Price Schedules'!$B$18,'Price Schedules'!$A$17,'Price Schedules'!$A$18)</f>
        <v>IV1</v>
      </c>
      <c r="J5987" t="s">
        <v>38</v>
      </c>
      <c r="K5987" t="s">
        <v>39</v>
      </c>
      <c r="L5987" t="s">
        <v>40</v>
      </c>
      <c r="M5987" t="s">
        <v>41</v>
      </c>
      <c r="N5987" t="s">
        <v>42</v>
      </c>
      <c r="O5987" t="s">
        <v>43</v>
      </c>
      <c r="P5987" t="s">
        <v>44</v>
      </c>
      <c r="Q5987" t="s">
        <v>45</v>
      </c>
      <c r="R5987" t="str">
        <f t="shared" si="187"/>
        <v>Error</v>
      </c>
      <c r="S5987" t="e">
        <f>VLOOKUP($R5987,'Price Schedules'!$A$1:$H$34,4,FALSE)</f>
        <v>#N/A</v>
      </c>
      <c r="T5987" t="e">
        <f>VLOOKUP(R5987,'Price Schedules'!$A$1:$H$34,5,FALSE)</f>
        <v>#N/A</v>
      </c>
      <c r="U5987" t="e">
        <f>VLOOKUP(R5987,'Price Schedules'!$A$1:$H$34,6,FALSE)</f>
        <v>#N/A</v>
      </c>
      <c r="V5987" t="e">
        <f>VLOOKUP(R5987,'Price Schedules'!$A$1:$H$34,7,FALSE)</f>
        <v>#N/A</v>
      </c>
      <c r="W5987" t="e">
        <f>VLOOKUP(R5987,'Price Schedules'!$A$1:$H$34,8,FALSE)</f>
        <v>#N/A</v>
      </c>
    </row>
    <row r="5988" spans="1:23" x14ac:dyDescent="0.25">
      <c r="A5988">
        <f>Chargemaster!A5989</f>
        <v>0</v>
      </c>
      <c r="B5988">
        <f>Chargemaster!C5989</f>
        <v>0</v>
      </c>
      <c r="C5988">
        <f>Chargemaster!D5989</f>
        <v>0</v>
      </c>
      <c r="D5988" t="e">
        <f t="shared" si="186"/>
        <v>#N/A</v>
      </c>
      <c r="E5988" t="str">
        <f>(IF(B5988&lt;'Price Schedules'!$B$3,'Price Schedules'!$A$2,IF(B5988&lt;'Price Schedules'!$B$4,'Price Schedules'!$A$3,'Price Schedules'!$A$4)))</f>
        <v>Inj Med1</v>
      </c>
      <c r="F5988" t="str">
        <f>(IF(B5988&lt;'Price Schedules'!$B$7,'Price Schedules'!$A$6,IF(B5988&lt;'Price Schedules'!$B$8,'Price Schedules'!$A$7,'Price Schedules'!$A$8)))</f>
        <v>Chemo IV1</v>
      </c>
      <c r="G5988" t="str">
        <f>(IF(B5988&lt;'Price Schedules'!$B$11,'Price Schedules'!$A$10,IF(B5988&lt;'Price Schedules'!$B$12,'Price Schedules'!$A$11,'Price Schedules'!$A$12)))</f>
        <v>Chemo Med1</v>
      </c>
      <c r="H5988" t="str">
        <f>IF(B5988&lt;'Price Schedules'!$B$15,'Price Schedules'!$A$14,'Price Schedules'!$A$15)</f>
        <v>PASS1</v>
      </c>
      <c r="I5988" t="str">
        <f>IF(B5988&lt;'Price Schedules'!$B$18,'Price Schedules'!$A$17,'Price Schedules'!$A$18)</f>
        <v>IV1</v>
      </c>
      <c r="J5988" t="s">
        <v>38</v>
      </c>
      <c r="K5988" t="s">
        <v>39</v>
      </c>
      <c r="L5988" t="s">
        <v>40</v>
      </c>
      <c r="M5988" t="s">
        <v>41</v>
      </c>
      <c r="N5988" t="s">
        <v>42</v>
      </c>
      <c r="O5988" t="s">
        <v>43</v>
      </c>
      <c r="P5988" t="s">
        <v>44</v>
      </c>
      <c r="Q5988" t="s">
        <v>45</v>
      </c>
      <c r="R5988" t="str">
        <f t="shared" si="187"/>
        <v>Error</v>
      </c>
      <c r="S5988" t="e">
        <f>VLOOKUP($R5988,'Price Schedules'!$A$1:$H$34,4,FALSE)</f>
        <v>#N/A</v>
      </c>
      <c r="T5988" t="e">
        <f>VLOOKUP(R5988,'Price Schedules'!$A$1:$H$34,5,FALSE)</f>
        <v>#N/A</v>
      </c>
      <c r="U5988" t="e">
        <f>VLOOKUP(R5988,'Price Schedules'!$A$1:$H$34,6,FALSE)</f>
        <v>#N/A</v>
      </c>
      <c r="V5988" t="e">
        <f>VLOOKUP(R5988,'Price Schedules'!$A$1:$H$34,7,FALSE)</f>
        <v>#N/A</v>
      </c>
      <c r="W5988" t="e">
        <f>VLOOKUP(R5988,'Price Schedules'!$A$1:$H$34,8,FALSE)</f>
        <v>#N/A</v>
      </c>
    </row>
    <row r="5989" spans="1:23" x14ac:dyDescent="0.25">
      <c r="A5989">
        <f>Chargemaster!A5990</f>
        <v>0</v>
      </c>
      <c r="B5989">
        <f>Chargemaster!C5990</f>
        <v>0</v>
      </c>
      <c r="C5989">
        <f>Chargemaster!D5990</f>
        <v>0</v>
      </c>
      <c r="D5989" t="e">
        <f t="shared" si="186"/>
        <v>#N/A</v>
      </c>
      <c r="E5989" t="str">
        <f>(IF(B5989&lt;'Price Schedules'!$B$3,'Price Schedules'!$A$2,IF(B5989&lt;'Price Schedules'!$B$4,'Price Schedules'!$A$3,'Price Schedules'!$A$4)))</f>
        <v>Inj Med1</v>
      </c>
      <c r="F5989" t="str">
        <f>(IF(B5989&lt;'Price Schedules'!$B$7,'Price Schedules'!$A$6,IF(B5989&lt;'Price Schedules'!$B$8,'Price Schedules'!$A$7,'Price Schedules'!$A$8)))</f>
        <v>Chemo IV1</v>
      </c>
      <c r="G5989" t="str">
        <f>(IF(B5989&lt;'Price Schedules'!$B$11,'Price Schedules'!$A$10,IF(B5989&lt;'Price Schedules'!$B$12,'Price Schedules'!$A$11,'Price Schedules'!$A$12)))</f>
        <v>Chemo Med1</v>
      </c>
      <c r="H5989" t="str">
        <f>IF(B5989&lt;'Price Schedules'!$B$15,'Price Schedules'!$A$14,'Price Schedules'!$A$15)</f>
        <v>PASS1</v>
      </c>
      <c r="I5989" t="str">
        <f>IF(B5989&lt;'Price Schedules'!$B$18,'Price Schedules'!$A$17,'Price Schedules'!$A$18)</f>
        <v>IV1</v>
      </c>
      <c r="J5989" t="s">
        <v>38</v>
      </c>
      <c r="K5989" t="s">
        <v>39</v>
      </c>
      <c r="L5989" t="s">
        <v>40</v>
      </c>
      <c r="M5989" t="s">
        <v>41</v>
      </c>
      <c r="N5989" t="s">
        <v>42</v>
      </c>
      <c r="O5989" t="s">
        <v>43</v>
      </c>
      <c r="P5989" t="s">
        <v>44</v>
      </c>
      <c r="Q5989" t="s">
        <v>45</v>
      </c>
      <c r="R5989" t="str">
        <f t="shared" si="187"/>
        <v>Error</v>
      </c>
      <c r="S5989" t="e">
        <f>VLOOKUP($R5989,'Price Schedules'!$A$1:$H$34,4,FALSE)</f>
        <v>#N/A</v>
      </c>
      <c r="T5989" t="e">
        <f>VLOOKUP(R5989,'Price Schedules'!$A$1:$H$34,5,FALSE)</f>
        <v>#N/A</v>
      </c>
      <c r="U5989" t="e">
        <f>VLOOKUP(R5989,'Price Schedules'!$A$1:$H$34,6,FALSE)</f>
        <v>#N/A</v>
      </c>
      <c r="V5989" t="e">
        <f>VLOOKUP(R5989,'Price Schedules'!$A$1:$H$34,7,FALSE)</f>
        <v>#N/A</v>
      </c>
      <c r="W5989" t="e">
        <f>VLOOKUP(R5989,'Price Schedules'!$A$1:$H$34,8,FALSE)</f>
        <v>#N/A</v>
      </c>
    </row>
    <row r="5990" spans="1:23" x14ac:dyDescent="0.25">
      <c r="A5990">
        <f>Chargemaster!A5991</f>
        <v>0</v>
      </c>
      <c r="B5990">
        <f>Chargemaster!C5991</f>
        <v>0</v>
      </c>
      <c r="C5990">
        <f>Chargemaster!D5991</f>
        <v>0</v>
      </c>
      <c r="D5990" t="e">
        <f t="shared" si="186"/>
        <v>#N/A</v>
      </c>
      <c r="E5990" t="str">
        <f>(IF(B5990&lt;'Price Schedules'!$B$3,'Price Schedules'!$A$2,IF(B5990&lt;'Price Schedules'!$B$4,'Price Schedules'!$A$3,'Price Schedules'!$A$4)))</f>
        <v>Inj Med1</v>
      </c>
      <c r="F5990" t="str">
        <f>(IF(B5990&lt;'Price Schedules'!$B$7,'Price Schedules'!$A$6,IF(B5990&lt;'Price Schedules'!$B$8,'Price Schedules'!$A$7,'Price Schedules'!$A$8)))</f>
        <v>Chemo IV1</v>
      </c>
      <c r="G5990" t="str">
        <f>(IF(B5990&lt;'Price Schedules'!$B$11,'Price Schedules'!$A$10,IF(B5990&lt;'Price Schedules'!$B$12,'Price Schedules'!$A$11,'Price Schedules'!$A$12)))</f>
        <v>Chemo Med1</v>
      </c>
      <c r="H5990" t="str">
        <f>IF(B5990&lt;'Price Schedules'!$B$15,'Price Schedules'!$A$14,'Price Schedules'!$A$15)</f>
        <v>PASS1</v>
      </c>
      <c r="I5990" t="str">
        <f>IF(B5990&lt;'Price Schedules'!$B$18,'Price Schedules'!$A$17,'Price Schedules'!$A$18)</f>
        <v>IV1</v>
      </c>
      <c r="J5990" t="s">
        <v>38</v>
      </c>
      <c r="K5990" t="s">
        <v>39</v>
      </c>
      <c r="L5990" t="s">
        <v>40</v>
      </c>
      <c r="M5990" t="s">
        <v>41</v>
      </c>
      <c r="N5990" t="s">
        <v>42</v>
      </c>
      <c r="O5990" t="s">
        <v>43</v>
      </c>
      <c r="P5990" t="s">
        <v>44</v>
      </c>
      <c r="Q5990" t="s">
        <v>45</v>
      </c>
      <c r="R5990" t="str">
        <f t="shared" si="187"/>
        <v>Error</v>
      </c>
      <c r="S5990" t="e">
        <f>VLOOKUP($R5990,'Price Schedules'!$A$1:$H$34,4,FALSE)</f>
        <v>#N/A</v>
      </c>
      <c r="T5990" t="e">
        <f>VLOOKUP(R5990,'Price Schedules'!$A$1:$H$34,5,FALSE)</f>
        <v>#N/A</v>
      </c>
      <c r="U5990" t="e">
        <f>VLOOKUP(R5990,'Price Schedules'!$A$1:$H$34,6,FALSE)</f>
        <v>#N/A</v>
      </c>
      <c r="V5990" t="e">
        <f>VLOOKUP(R5990,'Price Schedules'!$A$1:$H$34,7,FALSE)</f>
        <v>#N/A</v>
      </c>
      <c r="W5990" t="e">
        <f>VLOOKUP(R5990,'Price Schedules'!$A$1:$H$34,8,FALSE)</f>
        <v>#N/A</v>
      </c>
    </row>
    <row r="5991" spans="1:23" x14ac:dyDescent="0.25">
      <c r="A5991">
        <f>Chargemaster!A5992</f>
        <v>0</v>
      </c>
      <c r="B5991">
        <f>Chargemaster!C5992</f>
        <v>0</v>
      </c>
      <c r="C5991">
        <f>Chargemaster!D5992</f>
        <v>0</v>
      </c>
      <c r="D5991" t="e">
        <f t="shared" si="186"/>
        <v>#N/A</v>
      </c>
      <c r="E5991" t="str">
        <f>(IF(B5991&lt;'Price Schedules'!$B$3,'Price Schedules'!$A$2,IF(B5991&lt;'Price Schedules'!$B$4,'Price Schedules'!$A$3,'Price Schedules'!$A$4)))</f>
        <v>Inj Med1</v>
      </c>
      <c r="F5991" t="str">
        <f>(IF(B5991&lt;'Price Schedules'!$B$7,'Price Schedules'!$A$6,IF(B5991&lt;'Price Schedules'!$B$8,'Price Schedules'!$A$7,'Price Schedules'!$A$8)))</f>
        <v>Chemo IV1</v>
      </c>
      <c r="G5991" t="str">
        <f>(IF(B5991&lt;'Price Schedules'!$B$11,'Price Schedules'!$A$10,IF(B5991&lt;'Price Schedules'!$B$12,'Price Schedules'!$A$11,'Price Schedules'!$A$12)))</f>
        <v>Chemo Med1</v>
      </c>
      <c r="H5991" t="str">
        <f>IF(B5991&lt;'Price Schedules'!$B$15,'Price Schedules'!$A$14,'Price Schedules'!$A$15)</f>
        <v>PASS1</v>
      </c>
      <c r="I5991" t="str">
        <f>IF(B5991&lt;'Price Schedules'!$B$18,'Price Schedules'!$A$17,'Price Schedules'!$A$18)</f>
        <v>IV1</v>
      </c>
      <c r="J5991" t="s">
        <v>38</v>
      </c>
      <c r="K5991" t="s">
        <v>39</v>
      </c>
      <c r="L5991" t="s">
        <v>40</v>
      </c>
      <c r="M5991" t="s">
        <v>41</v>
      </c>
      <c r="N5991" t="s">
        <v>42</v>
      </c>
      <c r="O5991" t="s">
        <v>43</v>
      </c>
      <c r="P5991" t="s">
        <v>44</v>
      </c>
      <c r="Q5991" t="s">
        <v>45</v>
      </c>
      <c r="R5991" t="str">
        <f t="shared" si="187"/>
        <v>Error</v>
      </c>
      <c r="S5991" t="e">
        <f>VLOOKUP($R5991,'Price Schedules'!$A$1:$H$34,4,FALSE)</f>
        <v>#N/A</v>
      </c>
      <c r="T5991" t="e">
        <f>VLOOKUP(R5991,'Price Schedules'!$A$1:$H$34,5,FALSE)</f>
        <v>#N/A</v>
      </c>
      <c r="U5991" t="e">
        <f>VLOOKUP(R5991,'Price Schedules'!$A$1:$H$34,6,FALSE)</f>
        <v>#N/A</v>
      </c>
      <c r="V5991" t="e">
        <f>VLOOKUP(R5991,'Price Schedules'!$A$1:$H$34,7,FALSE)</f>
        <v>#N/A</v>
      </c>
      <c r="W5991" t="e">
        <f>VLOOKUP(R5991,'Price Schedules'!$A$1:$H$34,8,FALSE)</f>
        <v>#N/A</v>
      </c>
    </row>
    <row r="5992" spans="1:23" x14ac:dyDescent="0.25">
      <c r="A5992">
        <f>Chargemaster!A5993</f>
        <v>0</v>
      </c>
      <c r="B5992">
        <f>Chargemaster!C5993</f>
        <v>0</v>
      </c>
      <c r="C5992">
        <f>Chargemaster!D5993</f>
        <v>0</v>
      </c>
      <c r="D5992" t="e">
        <f t="shared" si="186"/>
        <v>#N/A</v>
      </c>
      <c r="E5992" t="str">
        <f>(IF(B5992&lt;'Price Schedules'!$B$3,'Price Schedules'!$A$2,IF(B5992&lt;'Price Schedules'!$B$4,'Price Schedules'!$A$3,'Price Schedules'!$A$4)))</f>
        <v>Inj Med1</v>
      </c>
      <c r="F5992" t="str">
        <f>(IF(B5992&lt;'Price Schedules'!$B$7,'Price Schedules'!$A$6,IF(B5992&lt;'Price Schedules'!$B$8,'Price Schedules'!$A$7,'Price Schedules'!$A$8)))</f>
        <v>Chemo IV1</v>
      </c>
      <c r="G5992" t="str">
        <f>(IF(B5992&lt;'Price Schedules'!$B$11,'Price Schedules'!$A$10,IF(B5992&lt;'Price Schedules'!$B$12,'Price Schedules'!$A$11,'Price Schedules'!$A$12)))</f>
        <v>Chemo Med1</v>
      </c>
      <c r="H5992" t="str">
        <f>IF(B5992&lt;'Price Schedules'!$B$15,'Price Schedules'!$A$14,'Price Schedules'!$A$15)</f>
        <v>PASS1</v>
      </c>
      <c r="I5992" t="str">
        <f>IF(B5992&lt;'Price Schedules'!$B$18,'Price Schedules'!$A$17,'Price Schedules'!$A$18)</f>
        <v>IV1</v>
      </c>
      <c r="J5992" t="s">
        <v>38</v>
      </c>
      <c r="K5992" t="s">
        <v>39</v>
      </c>
      <c r="L5992" t="s">
        <v>40</v>
      </c>
      <c r="M5992" t="s">
        <v>41</v>
      </c>
      <c r="N5992" t="s">
        <v>42</v>
      </c>
      <c r="O5992" t="s">
        <v>43</v>
      </c>
      <c r="P5992" t="s">
        <v>44</v>
      </c>
      <c r="Q5992" t="s">
        <v>45</v>
      </c>
      <c r="R5992" t="str">
        <f t="shared" si="187"/>
        <v>Error</v>
      </c>
      <c r="S5992" t="e">
        <f>VLOOKUP($R5992,'Price Schedules'!$A$1:$H$34,4,FALSE)</f>
        <v>#N/A</v>
      </c>
      <c r="T5992" t="e">
        <f>VLOOKUP(R5992,'Price Schedules'!$A$1:$H$34,5,FALSE)</f>
        <v>#N/A</v>
      </c>
      <c r="U5992" t="e">
        <f>VLOOKUP(R5992,'Price Schedules'!$A$1:$H$34,6,FALSE)</f>
        <v>#N/A</v>
      </c>
      <c r="V5992" t="e">
        <f>VLOOKUP(R5992,'Price Schedules'!$A$1:$H$34,7,FALSE)</f>
        <v>#N/A</v>
      </c>
      <c r="W5992" t="e">
        <f>VLOOKUP(R5992,'Price Schedules'!$A$1:$H$34,8,FALSE)</f>
        <v>#N/A</v>
      </c>
    </row>
    <row r="5993" spans="1:23" x14ac:dyDescent="0.25">
      <c r="A5993">
        <f>Chargemaster!A5994</f>
        <v>0</v>
      </c>
      <c r="B5993">
        <f>Chargemaster!C5994</f>
        <v>0</v>
      </c>
      <c r="C5993">
        <f>Chargemaster!D5994</f>
        <v>0</v>
      </c>
      <c r="D5993" t="e">
        <f t="shared" si="186"/>
        <v>#N/A</v>
      </c>
      <c r="E5993" t="str">
        <f>(IF(B5993&lt;'Price Schedules'!$B$3,'Price Schedules'!$A$2,IF(B5993&lt;'Price Schedules'!$B$4,'Price Schedules'!$A$3,'Price Schedules'!$A$4)))</f>
        <v>Inj Med1</v>
      </c>
      <c r="F5993" t="str">
        <f>(IF(B5993&lt;'Price Schedules'!$B$7,'Price Schedules'!$A$6,IF(B5993&lt;'Price Schedules'!$B$8,'Price Schedules'!$A$7,'Price Schedules'!$A$8)))</f>
        <v>Chemo IV1</v>
      </c>
      <c r="G5993" t="str">
        <f>(IF(B5993&lt;'Price Schedules'!$B$11,'Price Schedules'!$A$10,IF(B5993&lt;'Price Schedules'!$B$12,'Price Schedules'!$A$11,'Price Schedules'!$A$12)))</f>
        <v>Chemo Med1</v>
      </c>
      <c r="H5993" t="str">
        <f>IF(B5993&lt;'Price Schedules'!$B$15,'Price Schedules'!$A$14,'Price Schedules'!$A$15)</f>
        <v>PASS1</v>
      </c>
      <c r="I5993" t="str">
        <f>IF(B5993&lt;'Price Schedules'!$B$18,'Price Schedules'!$A$17,'Price Schedules'!$A$18)</f>
        <v>IV1</v>
      </c>
      <c r="J5993" t="s">
        <v>38</v>
      </c>
      <c r="K5993" t="s">
        <v>39</v>
      </c>
      <c r="L5993" t="s">
        <v>40</v>
      </c>
      <c r="M5993" t="s">
        <v>41</v>
      </c>
      <c r="N5993" t="s">
        <v>42</v>
      </c>
      <c r="O5993" t="s">
        <v>43</v>
      </c>
      <c r="P5993" t="s">
        <v>44</v>
      </c>
      <c r="Q5993" t="s">
        <v>45</v>
      </c>
      <c r="R5993" t="str">
        <f t="shared" si="187"/>
        <v>Error</v>
      </c>
      <c r="S5993" t="e">
        <f>VLOOKUP($R5993,'Price Schedules'!$A$1:$H$34,4,FALSE)</f>
        <v>#N/A</v>
      </c>
      <c r="T5993" t="e">
        <f>VLOOKUP(R5993,'Price Schedules'!$A$1:$H$34,5,FALSE)</f>
        <v>#N/A</v>
      </c>
      <c r="U5993" t="e">
        <f>VLOOKUP(R5993,'Price Schedules'!$A$1:$H$34,6,FALSE)</f>
        <v>#N/A</v>
      </c>
      <c r="V5993" t="e">
        <f>VLOOKUP(R5993,'Price Schedules'!$A$1:$H$34,7,FALSE)</f>
        <v>#N/A</v>
      </c>
      <c r="W5993" t="e">
        <f>VLOOKUP(R5993,'Price Schedules'!$A$1:$H$34,8,FALSE)</f>
        <v>#N/A</v>
      </c>
    </row>
    <row r="5994" spans="1:23" x14ac:dyDescent="0.25">
      <c r="A5994">
        <f>Chargemaster!A5995</f>
        <v>0</v>
      </c>
      <c r="B5994">
        <f>Chargemaster!C5995</f>
        <v>0</v>
      </c>
      <c r="C5994">
        <f>Chargemaster!D5995</f>
        <v>0</v>
      </c>
      <c r="D5994" t="e">
        <f t="shared" si="186"/>
        <v>#N/A</v>
      </c>
      <c r="E5994" t="str">
        <f>(IF(B5994&lt;'Price Schedules'!$B$3,'Price Schedules'!$A$2,IF(B5994&lt;'Price Schedules'!$B$4,'Price Schedules'!$A$3,'Price Schedules'!$A$4)))</f>
        <v>Inj Med1</v>
      </c>
      <c r="F5994" t="str">
        <f>(IF(B5994&lt;'Price Schedules'!$B$7,'Price Schedules'!$A$6,IF(B5994&lt;'Price Schedules'!$B$8,'Price Schedules'!$A$7,'Price Schedules'!$A$8)))</f>
        <v>Chemo IV1</v>
      </c>
      <c r="G5994" t="str">
        <f>(IF(B5994&lt;'Price Schedules'!$B$11,'Price Schedules'!$A$10,IF(B5994&lt;'Price Schedules'!$B$12,'Price Schedules'!$A$11,'Price Schedules'!$A$12)))</f>
        <v>Chemo Med1</v>
      </c>
      <c r="H5994" t="str">
        <f>IF(B5994&lt;'Price Schedules'!$B$15,'Price Schedules'!$A$14,'Price Schedules'!$A$15)</f>
        <v>PASS1</v>
      </c>
      <c r="I5994" t="str">
        <f>IF(B5994&lt;'Price Schedules'!$B$18,'Price Schedules'!$A$17,'Price Schedules'!$A$18)</f>
        <v>IV1</v>
      </c>
      <c r="J5994" t="s">
        <v>38</v>
      </c>
      <c r="K5994" t="s">
        <v>39</v>
      </c>
      <c r="L5994" t="s">
        <v>40</v>
      </c>
      <c r="M5994" t="s">
        <v>41</v>
      </c>
      <c r="N5994" t="s">
        <v>42</v>
      </c>
      <c r="O5994" t="s">
        <v>43</v>
      </c>
      <c r="P5994" t="s">
        <v>44</v>
      </c>
      <c r="Q5994" t="s">
        <v>45</v>
      </c>
      <c r="R5994" t="str">
        <f t="shared" si="187"/>
        <v>Error</v>
      </c>
      <c r="S5994" t="e">
        <f>VLOOKUP($R5994,'Price Schedules'!$A$1:$H$34,4,FALSE)</f>
        <v>#N/A</v>
      </c>
      <c r="T5994" t="e">
        <f>VLOOKUP(R5994,'Price Schedules'!$A$1:$H$34,5,FALSE)</f>
        <v>#N/A</v>
      </c>
      <c r="U5994" t="e">
        <f>VLOOKUP(R5994,'Price Schedules'!$A$1:$H$34,6,FALSE)</f>
        <v>#N/A</v>
      </c>
      <c r="V5994" t="e">
        <f>VLOOKUP(R5994,'Price Schedules'!$A$1:$H$34,7,FALSE)</f>
        <v>#N/A</v>
      </c>
      <c r="W5994" t="e">
        <f>VLOOKUP(R5994,'Price Schedules'!$A$1:$H$34,8,FALSE)</f>
        <v>#N/A</v>
      </c>
    </row>
    <row r="5995" spans="1:23" x14ac:dyDescent="0.25">
      <c r="A5995">
        <f>Chargemaster!A5996</f>
        <v>0</v>
      </c>
      <c r="B5995">
        <f>Chargemaster!C5996</f>
        <v>0</v>
      </c>
      <c r="C5995">
        <f>Chargemaster!D5996</f>
        <v>0</v>
      </c>
      <c r="D5995" t="e">
        <f t="shared" si="186"/>
        <v>#N/A</v>
      </c>
      <c r="E5995" t="str">
        <f>(IF(B5995&lt;'Price Schedules'!$B$3,'Price Schedules'!$A$2,IF(B5995&lt;'Price Schedules'!$B$4,'Price Schedules'!$A$3,'Price Schedules'!$A$4)))</f>
        <v>Inj Med1</v>
      </c>
      <c r="F5995" t="str">
        <f>(IF(B5995&lt;'Price Schedules'!$B$7,'Price Schedules'!$A$6,IF(B5995&lt;'Price Schedules'!$B$8,'Price Schedules'!$A$7,'Price Schedules'!$A$8)))</f>
        <v>Chemo IV1</v>
      </c>
      <c r="G5995" t="str">
        <f>(IF(B5995&lt;'Price Schedules'!$B$11,'Price Schedules'!$A$10,IF(B5995&lt;'Price Schedules'!$B$12,'Price Schedules'!$A$11,'Price Schedules'!$A$12)))</f>
        <v>Chemo Med1</v>
      </c>
      <c r="H5995" t="str">
        <f>IF(B5995&lt;'Price Schedules'!$B$15,'Price Schedules'!$A$14,'Price Schedules'!$A$15)</f>
        <v>PASS1</v>
      </c>
      <c r="I5995" t="str">
        <f>IF(B5995&lt;'Price Schedules'!$B$18,'Price Schedules'!$A$17,'Price Schedules'!$A$18)</f>
        <v>IV1</v>
      </c>
      <c r="J5995" t="s">
        <v>38</v>
      </c>
      <c r="K5995" t="s">
        <v>39</v>
      </c>
      <c r="L5995" t="s">
        <v>40</v>
      </c>
      <c r="M5995" t="s">
        <v>41</v>
      </c>
      <c r="N5995" t="s">
        <v>42</v>
      </c>
      <c r="O5995" t="s">
        <v>43</v>
      </c>
      <c r="P5995" t="s">
        <v>44</v>
      </c>
      <c r="Q5995" t="s">
        <v>45</v>
      </c>
      <c r="R5995" t="str">
        <f t="shared" si="187"/>
        <v>Error</v>
      </c>
      <c r="S5995" t="e">
        <f>VLOOKUP($R5995,'Price Schedules'!$A$1:$H$34,4,FALSE)</f>
        <v>#N/A</v>
      </c>
      <c r="T5995" t="e">
        <f>VLOOKUP(R5995,'Price Schedules'!$A$1:$H$34,5,FALSE)</f>
        <v>#N/A</v>
      </c>
      <c r="U5995" t="e">
        <f>VLOOKUP(R5995,'Price Schedules'!$A$1:$H$34,6,FALSE)</f>
        <v>#N/A</v>
      </c>
      <c r="V5995" t="e">
        <f>VLOOKUP(R5995,'Price Schedules'!$A$1:$H$34,7,FALSE)</f>
        <v>#N/A</v>
      </c>
      <c r="W5995" t="e">
        <f>VLOOKUP(R5995,'Price Schedules'!$A$1:$H$34,8,FALSE)</f>
        <v>#N/A</v>
      </c>
    </row>
    <row r="5996" spans="1:23" x14ac:dyDescent="0.25">
      <c r="A5996">
        <f>Chargemaster!A5997</f>
        <v>0</v>
      </c>
      <c r="B5996">
        <f>Chargemaster!C5997</f>
        <v>0</v>
      </c>
      <c r="C5996">
        <f>Chargemaster!D5997</f>
        <v>0</v>
      </c>
      <c r="D5996" t="e">
        <f t="shared" si="186"/>
        <v>#N/A</v>
      </c>
      <c r="E5996" t="str">
        <f>(IF(B5996&lt;'Price Schedules'!$B$3,'Price Schedules'!$A$2,IF(B5996&lt;'Price Schedules'!$B$4,'Price Schedules'!$A$3,'Price Schedules'!$A$4)))</f>
        <v>Inj Med1</v>
      </c>
      <c r="F5996" t="str">
        <f>(IF(B5996&lt;'Price Schedules'!$B$7,'Price Schedules'!$A$6,IF(B5996&lt;'Price Schedules'!$B$8,'Price Schedules'!$A$7,'Price Schedules'!$A$8)))</f>
        <v>Chemo IV1</v>
      </c>
      <c r="G5996" t="str">
        <f>(IF(B5996&lt;'Price Schedules'!$B$11,'Price Schedules'!$A$10,IF(B5996&lt;'Price Schedules'!$B$12,'Price Schedules'!$A$11,'Price Schedules'!$A$12)))</f>
        <v>Chemo Med1</v>
      </c>
      <c r="H5996" t="str">
        <f>IF(B5996&lt;'Price Schedules'!$B$15,'Price Schedules'!$A$14,'Price Schedules'!$A$15)</f>
        <v>PASS1</v>
      </c>
      <c r="I5996" t="str">
        <f>IF(B5996&lt;'Price Schedules'!$B$18,'Price Schedules'!$A$17,'Price Schedules'!$A$18)</f>
        <v>IV1</v>
      </c>
      <c r="J5996" t="s">
        <v>38</v>
      </c>
      <c r="K5996" t="s">
        <v>39</v>
      </c>
      <c r="L5996" t="s">
        <v>40</v>
      </c>
      <c r="M5996" t="s">
        <v>41</v>
      </c>
      <c r="N5996" t="s">
        <v>42</v>
      </c>
      <c r="O5996" t="s">
        <v>43</v>
      </c>
      <c r="P5996" t="s">
        <v>44</v>
      </c>
      <c r="Q5996" t="s">
        <v>45</v>
      </c>
      <c r="R5996" t="str">
        <f t="shared" si="187"/>
        <v>Error</v>
      </c>
      <c r="S5996" t="e">
        <f>VLOOKUP($R5996,'Price Schedules'!$A$1:$H$34,4,FALSE)</f>
        <v>#N/A</v>
      </c>
      <c r="T5996" t="e">
        <f>VLOOKUP(R5996,'Price Schedules'!$A$1:$H$34,5,FALSE)</f>
        <v>#N/A</v>
      </c>
      <c r="U5996" t="e">
        <f>VLOOKUP(R5996,'Price Schedules'!$A$1:$H$34,6,FALSE)</f>
        <v>#N/A</v>
      </c>
      <c r="V5996" t="e">
        <f>VLOOKUP(R5996,'Price Schedules'!$A$1:$H$34,7,FALSE)</f>
        <v>#N/A</v>
      </c>
      <c r="W5996" t="e">
        <f>VLOOKUP(R5996,'Price Schedules'!$A$1:$H$34,8,FALSE)</f>
        <v>#N/A</v>
      </c>
    </row>
    <row r="5997" spans="1:23" x14ac:dyDescent="0.25">
      <c r="A5997">
        <f>Chargemaster!A5998</f>
        <v>0</v>
      </c>
      <c r="B5997">
        <f>Chargemaster!C5998</f>
        <v>0</v>
      </c>
      <c r="C5997">
        <f>Chargemaster!D5998</f>
        <v>0</v>
      </c>
      <c r="D5997" t="e">
        <f t="shared" si="186"/>
        <v>#N/A</v>
      </c>
      <c r="E5997" t="str">
        <f>(IF(B5997&lt;'Price Schedules'!$B$3,'Price Schedules'!$A$2,IF(B5997&lt;'Price Schedules'!$B$4,'Price Schedules'!$A$3,'Price Schedules'!$A$4)))</f>
        <v>Inj Med1</v>
      </c>
      <c r="F5997" t="str">
        <f>(IF(B5997&lt;'Price Schedules'!$B$7,'Price Schedules'!$A$6,IF(B5997&lt;'Price Schedules'!$B$8,'Price Schedules'!$A$7,'Price Schedules'!$A$8)))</f>
        <v>Chemo IV1</v>
      </c>
      <c r="G5997" t="str">
        <f>(IF(B5997&lt;'Price Schedules'!$B$11,'Price Schedules'!$A$10,IF(B5997&lt;'Price Schedules'!$B$12,'Price Schedules'!$A$11,'Price Schedules'!$A$12)))</f>
        <v>Chemo Med1</v>
      </c>
      <c r="H5997" t="str">
        <f>IF(B5997&lt;'Price Schedules'!$B$15,'Price Schedules'!$A$14,'Price Schedules'!$A$15)</f>
        <v>PASS1</v>
      </c>
      <c r="I5997" t="str">
        <f>IF(B5997&lt;'Price Schedules'!$B$18,'Price Schedules'!$A$17,'Price Schedules'!$A$18)</f>
        <v>IV1</v>
      </c>
      <c r="J5997" t="s">
        <v>38</v>
      </c>
      <c r="K5997" t="s">
        <v>39</v>
      </c>
      <c r="L5997" t="s">
        <v>40</v>
      </c>
      <c r="M5997" t="s">
        <v>41</v>
      </c>
      <c r="N5997" t="s">
        <v>42</v>
      </c>
      <c r="O5997" t="s">
        <v>43</v>
      </c>
      <c r="P5997" t="s">
        <v>44</v>
      </c>
      <c r="Q5997" t="s">
        <v>45</v>
      </c>
      <c r="R5997" t="str">
        <f t="shared" si="187"/>
        <v>Error</v>
      </c>
      <c r="S5997" t="e">
        <f>VLOOKUP($R5997,'Price Schedules'!$A$1:$H$34,4,FALSE)</f>
        <v>#N/A</v>
      </c>
      <c r="T5997" t="e">
        <f>VLOOKUP(R5997,'Price Schedules'!$A$1:$H$34,5,FALSE)</f>
        <v>#N/A</v>
      </c>
      <c r="U5997" t="e">
        <f>VLOOKUP(R5997,'Price Schedules'!$A$1:$H$34,6,FALSE)</f>
        <v>#N/A</v>
      </c>
      <c r="V5997" t="e">
        <f>VLOOKUP(R5997,'Price Schedules'!$A$1:$H$34,7,FALSE)</f>
        <v>#N/A</v>
      </c>
      <c r="W5997" t="e">
        <f>VLOOKUP(R5997,'Price Schedules'!$A$1:$H$34,8,FALSE)</f>
        <v>#N/A</v>
      </c>
    </row>
    <row r="5998" spans="1:23" x14ac:dyDescent="0.25">
      <c r="A5998">
        <f>Chargemaster!A5999</f>
        <v>0</v>
      </c>
      <c r="B5998">
        <f>Chargemaster!C5999</f>
        <v>0</v>
      </c>
      <c r="C5998">
        <f>Chargemaster!D5999</f>
        <v>0</v>
      </c>
      <c r="D5998" t="e">
        <f t="shared" si="186"/>
        <v>#N/A</v>
      </c>
      <c r="E5998" t="str">
        <f>(IF(B5998&lt;'Price Schedules'!$B$3,'Price Schedules'!$A$2,IF(B5998&lt;'Price Schedules'!$B$4,'Price Schedules'!$A$3,'Price Schedules'!$A$4)))</f>
        <v>Inj Med1</v>
      </c>
      <c r="F5998" t="str">
        <f>(IF(B5998&lt;'Price Schedules'!$B$7,'Price Schedules'!$A$6,IF(B5998&lt;'Price Schedules'!$B$8,'Price Schedules'!$A$7,'Price Schedules'!$A$8)))</f>
        <v>Chemo IV1</v>
      </c>
      <c r="G5998" t="str">
        <f>(IF(B5998&lt;'Price Schedules'!$B$11,'Price Schedules'!$A$10,IF(B5998&lt;'Price Schedules'!$B$12,'Price Schedules'!$A$11,'Price Schedules'!$A$12)))</f>
        <v>Chemo Med1</v>
      </c>
      <c r="H5998" t="str">
        <f>IF(B5998&lt;'Price Schedules'!$B$15,'Price Schedules'!$A$14,'Price Schedules'!$A$15)</f>
        <v>PASS1</v>
      </c>
      <c r="I5998" t="str">
        <f>IF(B5998&lt;'Price Schedules'!$B$18,'Price Schedules'!$A$17,'Price Schedules'!$A$18)</f>
        <v>IV1</v>
      </c>
      <c r="J5998" t="s">
        <v>38</v>
      </c>
      <c r="K5998" t="s">
        <v>39</v>
      </c>
      <c r="L5998" t="s">
        <v>40</v>
      </c>
      <c r="M5998" t="s">
        <v>41</v>
      </c>
      <c r="N5998" t="s">
        <v>42</v>
      </c>
      <c r="O5998" t="s">
        <v>43</v>
      </c>
      <c r="P5998" t="s">
        <v>44</v>
      </c>
      <c r="Q5998" t="s">
        <v>45</v>
      </c>
      <c r="R5998" t="str">
        <f t="shared" si="187"/>
        <v>Error</v>
      </c>
      <c r="S5998" t="e">
        <f>VLOOKUP($R5998,'Price Schedules'!$A$1:$H$34,4,FALSE)</f>
        <v>#N/A</v>
      </c>
      <c r="T5998" t="e">
        <f>VLOOKUP(R5998,'Price Schedules'!$A$1:$H$34,5,FALSE)</f>
        <v>#N/A</v>
      </c>
      <c r="U5998" t="e">
        <f>VLOOKUP(R5998,'Price Schedules'!$A$1:$H$34,6,FALSE)</f>
        <v>#N/A</v>
      </c>
      <c r="V5998" t="e">
        <f>VLOOKUP(R5998,'Price Schedules'!$A$1:$H$34,7,FALSE)</f>
        <v>#N/A</v>
      </c>
      <c r="W5998" t="e">
        <f>VLOOKUP(R5998,'Price Schedules'!$A$1:$H$34,8,FALSE)</f>
        <v>#N/A</v>
      </c>
    </row>
    <row r="5999" spans="1:23" x14ac:dyDescent="0.25">
      <c r="A5999">
        <f>Chargemaster!A6000</f>
        <v>0</v>
      </c>
      <c r="B5999">
        <f>Chargemaster!C6000</f>
        <v>0</v>
      </c>
      <c r="C5999">
        <f>Chargemaster!D6000</f>
        <v>0</v>
      </c>
      <c r="D5999" t="e">
        <f t="shared" si="186"/>
        <v>#N/A</v>
      </c>
      <c r="E5999" t="str">
        <f>(IF(B5999&lt;'Price Schedules'!$B$3,'Price Schedules'!$A$2,IF(B5999&lt;'Price Schedules'!$B$4,'Price Schedules'!$A$3,'Price Schedules'!$A$4)))</f>
        <v>Inj Med1</v>
      </c>
      <c r="F5999" t="str">
        <f>(IF(B5999&lt;'Price Schedules'!$B$7,'Price Schedules'!$A$6,IF(B5999&lt;'Price Schedules'!$B$8,'Price Schedules'!$A$7,'Price Schedules'!$A$8)))</f>
        <v>Chemo IV1</v>
      </c>
      <c r="G5999" t="str">
        <f>(IF(B5999&lt;'Price Schedules'!$B$11,'Price Schedules'!$A$10,IF(B5999&lt;'Price Schedules'!$B$12,'Price Schedules'!$A$11,'Price Schedules'!$A$12)))</f>
        <v>Chemo Med1</v>
      </c>
      <c r="H5999" t="str">
        <f>IF(B5999&lt;'Price Schedules'!$B$15,'Price Schedules'!$A$14,'Price Schedules'!$A$15)</f>
        <v>PASS1</v>
      </c>
      <c r="I5999" t="str">
        <f>IF(B5999&lt;'Price Schedules'!$B$18,'Price Schedules'!$A$17,'Price Schedules'!$A$18)</f>
        <v>IV1</v>
      </c>
      <c r="J5999" t="s">
        <v>38</v>
      </c>
      <c r="K5999" t="s">
        <v>39</v>
      </c>
      <c r="L5999" t="s">
        <v>40</v>
      </c>
      <c r="M5999" t="s">
        <v>41</v>
      </c>
      <c r="N5999" t="s">
        <v>42</v>
      </c>
      <c r="O5999" t="s">
        <v>43</v>
      </c>
      <c r="P5999" t="s">
        <v>44</v>
      </c>
      <c r="Q5999" t="s">
        <v>45</v>
      </c>
      <c r="R5999" t="str">
        <f t="shared" si="187"/>
        <v>Error</v>
      </c>
      <c r="S5999" t="e">
        <f>VLOOKUP($R5999,'Price Schedules'!$A$1:$H$34,4,FALSE)</f>
        <v>#N/A</v>
      </c>
      <c r="T5999" t="e">
        <f>VLOOKUP(R5999,'Price Schedules'!$A$1:$H$34,5,FALSE)</f>
        <v>#N/A</v>
      </c>
      <c r="U5999" t="e">
        <f>VLOOKUP(R5999,'Price Schedules'!$A$1:$H$34,6,FALSE)</f>
        <v>#N/A</v>
      </c>
      <c r="V5999" t="e">
        <f>VLOOKUP(R5999,'Price Schedules'!$A$1:$H$34,7,FALSE)</f>
        <v>#N/A</v>
      </c>
      <c r="W5999" t="e">
        <f>VLOOKUP(R5999,'Price Schedules'!$A$1:$H$34,8,FALSE)</f>
        <v>#N/A</v>
      </c>
    </row>
    <row r="6000" spans="1:23" x14ac:dyDescent="0.25">
      <c r="A6000">
        <f>Chargemaster!A6001</f>
        <v>0</v>
      </c>
      <c r="B6000">
        <f>Chargemaster!C6001</f>
        <v>0</v>
      </c>
      <c r="C6000">
        <f>Chargemaster!D6001</f>
        <v>0</v>
      </c>
      <c r="D6000" t="e">
        <f t="shared" si="186"/>
        <v>#N/A</v>
      </c>
      <c r="E6000" t="str">
        <f>(IF(B6000&lt;'Price Schedules'!$B$3,'Price Schedules'!$A$2,IF(B6000&lt;'Price Schedules'!$B$4,'Price Schedules'!$A$3,'Price Schedules'!$A$4)))</f>
        <v>Inj Med1</v>
      </c>
      <c r="F6000" t="str">
        <f>(IF(B6000&lt;'Price Schedules'!$B$7,'Price Schedules'!$A$6,IF(B6000&lt;'Price Schedules'!$B$8,'Price Schedules'!$A$7,'Price Schedules'!$A$8)))</f>
        <v>Chemo IV1</v>
      </c>
      <c r="G6000" t="str">
        <f>(IF(B6000&lt;'Price Schedules'!$B$11,'Price Schedules'!$A$10,IF(B6000&lt;'Price Schedules'!$B$12,'Price Schedules'!$A$11,'Price Schedules'!$A$12)))</f>
        <v>Chemo Med1</v>
      </c>
      <c r="H6000" t="str">
        <f>IF(B6000&lt;'Price Schedules'!$B$15,'Price Schedules'!$A$14,'Price Schedules'!$A$15)</f>
        <v>PASS1</v>
      </c>
      <c r="I6000" t="str">
        <f>IF(B6000&lt;'Price Schedules'!$B$18,'Price Schedules'!$A$17,'Price Schedules'!$A$18)</f>
        <v>IV1</v>
      </c>
      <c r="J6000" t="s">
        <v>38</v>
      </c>
      <c r="K6000" t="s">
        <v>39</v>
      </c>
      <c r="L6000" t="s">
        <v>40</v>
      </c>
      <c r="M6000" t="s">
        <v>41</v>
      </c>
      <c r="N6000" t="s">
        <v>42</v>
      </c>
      <c r="O6000" t="s">
        <v>43</v>
      </c>
      <c r="P6000" t="s">
        <v>44</v>
      </c>
      <c r="Q6000" t="s">
        <v>45</v>
      </c>
      <c r="R6000" t="str">
        <f t="shared" si="187"/>
        <v>Error</v>
      </c>
      <c r="S6000" t="e">
        <f>VLOOKUP($R6000,'Price Schedules'!$A$1:$H$34,4,FALSE)</f>
        <v>#N/A</v>
      </c>
      <c r="T6000" t="e">
        <f>VLOOKUP(R6000,'Price Schedules'!$A$1:$H$34,5,FALSE)</f>
        <v>#N/A</v>
      </c>
      <c r="U6000" t="e">
        <f>VLOOKUP(R6000,'Price Schedules'!$A$1:$H$34,6,FALSE)</f>
        <v>#N/A</v>
      </c>
      <c r="V6000" t="e">
        <f>VLOOKUP(R6000,'Price Schedules'!$A$1:$H$34,7,FALSE)</f>
        <v>#N/A</v>
      </c>
      <c r="W6000" t="e">
        <f>VLOOKUP(R6000,'Price Schedules'!$A$1:$H$34,8,FALSE)</f>
        <v>#N/A</v>
      </c>
    </row>
    <row r="6001" spans="1:23" x14ac:dyDescent="0.25">
      <c r="A6001">
        <f>Chargemaster!A6002</f>
        <v>0</v>
      </c>
      <c r="B6001">
        <f>Chargemaster!C6002</f>
        <v>0</v>
      </c>
      <c r="C6001">
        <f>Chargemaster!D6002</f>
        <v>0</v>
      </c>
      <c r="D6001" t="e">
        <f t="shared" si="186"/>
        <v>#N/A</v>
      </c>
      <c r="E6001" t="str">
        <f>(IF(B6001&lt;'Price Schedules'!$B$3,'Price Schedules'!$A$2,IF(B6001&lt;'Price Schedules'!$B$4,'Price Schedules'!$A$3,'Price Schedules'!$A$4)))</f>
        <v>Inj Med1</v>
      </c>
      <c r="F6001" t="str">
        <f>(IF(B6001&lt;'Price Schedules'!$B$7,'Price Schedules'!$A$6,IF(B6001&lt;'Price Schedules'!$B$8,'Price Schedules'!$A$7,'Price Schedules'!$A$8)))</f>
        <v>Chemo IV1</v>
      </c>
      <c r="G6001" t="str">
        <f>(IF(B6001&lt;'Price Schedules'!$B$11,'Price Schedules'!$A$10,IF(B6001&lt;'Price Schedules'!$B$12,'Price Schedules'!$A$11,'Price Schedules'!$A$12)))</f>
        <v>Chemo Med1</v>
      </c>
      <c r="H6001" t="str">
        <f>IF(B6001&lt;'Price Schedules'!$B$15,'Price Schedules'!$A$14,'Price Schedules'!$A$15)</f>
        <v>PASS1</v>
      </c>
      <c r="I6001" t="str">
        <f>IF(B6001&lt;'Price Schedules'!$B$18,'Price Schedules'!$A$17,'Price Schedules'!$A$18)</f>
        <v>IV1</v>
      </c>
      <c r="J6001" t="s">
        <v>38</v>
      </c>
      <c r="K6001" t="s">
        <v>39</v>
      </c>
      <c r="L6001" t="s">
        <v>40</v>
      </c>
      <c r="M6001" t="s">
        <v>41</v>
      </c>
      <c r="N6001" t="s">
        <v>42</v>
      </c>
      <c r="O6001" t="s">
        <v>43</v>
      </c>
      <c r="P6001" t="s">
        <v>44</v>
      </c>
      <c r="Q6001" t="s">
        <v>45</v>
      </c>
      <c r="R6001" t="str">
        <f t="shared" si="187"/>
        <v>Error</v>
      </c>
      <c r="S6001" t="e">
        <f>VLOOKUP($R6001,'Price Schedules'!$A$1:$H$34,4,FALSE)</f>
        <v>#N/A</v>
      </c>
      <c r="T6001" t="e">
        <f>VLOOKUP(R6001,'Price Schedules'!$A$1:$H$34,5,FALSE)</f>
        <v>#N/A</v>
      </c>
      <c r="U6001" t="e">
        <f>VLOOKUP(R6001,'Price Schedules'!$A$1:$H$34,6,FALSE)</f>
        <v>#N/A</v>
      </c>
      <c r="V6001" t="e">
        <f>VLOOKUP(R6001,'Price Schedules'!$A$1:$H$34,7,FALSE)</f>
        <v>#N/A</v>
      </c>
      <c r="W6001" t="e">
        <f>VLOOKUP(R6001,'Price Schedules'!$A$1:$H$34,8,FALSE)</f>
        <v>#N/A</v>
      </c>
    </row>
    <row r="6002" spans="1:23" x14ac:dyDescent="0.25">
      <c r="A6002">
        <f>Chargemaster!A6003</f>
        <v>0</v>
      </c>
      <c r="B6002">
        <f>Chargemaster!C6003</f>
        <v>0</v>
      </c>
      <c r="C6002">
        <f>Chargemaster!D6003</f>
        <v>0</v>
      </c>
      <c r="D6002" t="e">
        <f t="shared" si="186"/>
        <v>#N/A</v>
      </c>
      <c r="E6002" t="str">
        <f>(IF(B6002&lt;'Price Schedules'!$B$3,'Price Schedules'!$A$2,IF(B6002&lt;'Price Schedules'!$B$4,'Price Schedules'!$A$3,'Price Schedules'!$A$4)))</f>
        <v>Inj Med1</v>
      </c>
      <c r="F6002" t="str">
        <f>(IF(B6002&lt;'Price Schedules'!$B$7,'Price Schedules'!$A$6,IF(B6002&lt;'Price Schedules'!$B$8,'Price Schedules'!$A$7,'Price Schedules'!$A$8)))</f>
        <v>Chemo IV1</v>
      </c>
      <c r="G6002" t="str">
        <f>(IF(B6002&lt;'Price Schedules'!$B$11,'Price Schedules'!$A$10,IF(B6002&lt;'Price Schedules'!$B$12,'Price Schedules'!$A$11,'Price Schedules'!$A$12)))</f>
        <v>Chemo Med1</v>
      </c>
      <c r="H6002" t="str">
        <f>IF(B6002&lt;'Price Schedules'!$B$15,'Price Schedules'!$A$14,'Price Schedules'!$A$15)</f>
        <v>PASS1</v>
      </c>
      <c r="I6002" t="str">
        <f>IF(B6002&lt;'Price Schedules'!$B$18,'Price Schedules'!$A$17,'Price Schedules'!$A$18)</f>
        <v>IV1</v>
      </c>
      <c r="J6002" t="s">
        <v>38</v>
      </c>
      <c r="K6002" t="s">
        <v>39</v>
      </c>
      <c r="L6002" t="s">
        <v>40</v>
      </c>
      <c r="M6002" t="s">
        <v>41</v>
      </c>
      <c r="N6002" t="s">
        <v>42</v>
      </c>
      <c r="O6002" t="s">
        <v>43</v>
      </c>
      <c r="P6002" t="s">
        <v>44</v>
      </c>
      <c r="Q6002" t="s">
        <v>45</v>
      </c>
      <c r="R6002" t="str">
        <f t="shared" si="187"/>
        <v>Error</v>
      </c>
      <c r="S6002" t="e">
        <f>VLOOKUP($R6002,'Price Schedules'!$A$1:$H$34,4,FALSE)</f>
        <v>#N/A</v>
      </c>
      <c r="T6002" t="e">
        <f>VLOOKUP(R6002,'Price Schedules'!$A$1:$H$34,5,FALSE)</f>
        <v>#N/A</v>
      </c>
      <c r="U6002" t="e">
        <f>VLOOKUP(R6002,'Price Schedules'!$A$1:$H$34,6,FALSE)</f>
        <v>#N/A</v>
      </c>
      <c r="V6002" t="e">
        <f>VLOOKUP(R6002,'Price Schedules'!$A$1:$H$34,7,FALSE)</f>
        <v>#N/A</v>
      </c>
      <c r="W6002" t="e">
        <f>VLOOKUP(R6002,'Price Schedules'!$A$1:$H$34,8,FALSE)</f>
        <v>#N/A</v>
      </c>
    </row>
    <row r="6003" spans="1:23" x14ac:dyDescent="0.25">
      <c r="A6003">
        <f>Chargemaster!A6004</f>
        <v>0</v>
      </c>
      <c r="B6003">
        <f>Chargemaster!C6004</f>
        <v>0</v>
      </c>
      <c r="C6003">
        <f>Chargemaster!D6004</f>
        <v>0</v>
      </c>
      <c r="D6003" t="e">
        <f t="shared" si="186"/>
        <v>#N/A</v>
      </c>
      <c r="E6003" t="str">
        <f>(IF(B6003&lt;'Price Schedules'!$B$3,'Price Schedules'!$A$2,IF(B6003&lt;'Price Schedules'!$B$4,'Price Schedules'!$A$3,'Price Schedules'!$A$4)))</f>
        <v>Inj Med1</v>
      </c>
      <c r="F6003" t="str">
        <f>(IF(B6003&lt;'Price Schedules'!$B$7,'Price Schedules'!$A$6,IF(B6003&lt;'Price Schedules'!$B$8,'Price Schedules'!$A$7,'Price Schedules'!$A$8)))</f>
        <v>Chemo IV1</v>
      </c>
      <c r="G6003" t="str">
        <f>(IF(B6003&lt;'Price Schedules'!$B$11,'Price Schedules'!$A$10,IF(B6003&lt;'Price Schedules'!$B$12,'Price Schedules'!$A$11,'Price Schedules'!$A$12)))</f>
        <v>Chemo Med1</v>
      </c>
      <c r="H6003" t="str">
        <f>IF(B6003&lt;'Price Schedules'!$B$15,'Price Schedules'!$A$14,'Price Schedules'!$A$15)</f>
        <v>PASS1</v>
      </c>
      <c r="I6003" t="str">
        <f>IF(B6003&lt;'Price Schedules'!$B$18,'Price Schedules'!$A$17,'Price Schedules'!$A$18)</f>
        <v>IV1</v>
      </c>
      <c r="J6003" t="s">
        <v>38</v>
      </c>
      <c r="K6003" t="s">
        <v>39</v>
      </c>
      <c r="L6003" t="s">
        <v>40</v>
      </c>
      <c r="M6003" t="s">
        <v>41</v>
      </c>
      <c r="N6003" t="s">
        <v>42</v>
      </c>
      <c r="O6003" t="s">
        <v>43</v>
      </c>
      <c r="P6003" t="s">
        <v>44</v>
      </c>
      <c r="Q6003" t="s">
        <v>45</v>
      </c>
      <c r="R6003" t="str">
        <f t="shared" si="187"/>
        <v>Error</v>
      </c>
      <c r="S6003" t="e">
        <f>VLOOKUP($R6003,'Price Schedules'!$A$1:$H$34,4,FALSE)</f>
        <v>#N/A</v>
      </c>
      <c r="T6003" t="e">
        <f>VLOOKUP(R6003,'Price Schedules'!$A$1:$H$34,5,FALSE)</f>
        <v>#N/A</v>
      </c>
      <c r="U6003" t="e">
        <f>VLOOKUP(R6003,'Price Schedules'!$A$1:$H$34,6,FALSE)</f>
        <v>#N/A</v>
      </c>
      <c r="V6003" t="e">
        <f>VLOOKUP(R6003,'Price Schedules'!$A$1:$H$34,7,FALSE)</f>
        <v>#N/A</v>
      </c>
      <c r="W6003" t="e">
        <f>VLOOKUP(R6003,'Price Schedules'!$A$1:$H$34,8,FALSE)</f>
        <v>#N/A</v>
      </c>
    </row>
    <row r="6004" spans="1:23" x14ac:dyDescent="0.25">
      <c r="A6004">
        <f>Chargemaster!A6005</f>
        <v>0</v>
      </c>
      <c r="B6004">
        <f>Chargemaster!C6005</f>
        <v>0</v>
      </c>
      <c r="C6004">
        <f>Chargemaster!D6005</f>
        <v>0</v>
      </c>
      <c r="D6004" t="e">
        <f t="shared" si="186"/>
        <v>#N/A</v>
      </c>
      <c r="E6004" t="str">
        <f>(IF(B6004&lt;'Price Schedules'!$B$3,'Price Schedules'!$A$2,IF(B6004&lt;'Price Schedules'!$B$4,'Price Schedules'!$A$3,'Price Schedules'!$A$4)))</f>
        <v>Inj Med1</v>
      </c>
      <c r="F6004" t="str">
        <f>(IF(B6004&lt;'Price Schedules'!$B$7,'Price Schedules'!$A$6,IF(B6004&lt;'Price Schedules'!$B$8,'Price Schedules'!$A$7,'Price Schedules'!$A$8)))</f>
        <v>Chemo IV1</v>
      </c>
      <c r="G6004" t="str">
        <f>(IF(B6004&lt;'Price Schedules'!$B$11,'Price Schedules'!$A$10,IF(B6004&lt;'Price Schedules'!$B$12,'Price Schedules'!$A$11,'Price Schedules'!$A$12)))</f>
        <v>Chemo Med1</v>
      </c>
      <c r="H6004" t="str">
        <f>IF(B6004&lt;'Price Schedules'!$B$15,'Price Schedules'!$A$14,'Price Schedules'!$A$15)</f>
        <v>PASS1</v>
      </c>
      <c r="I6004" t="str">
        <f>IF(B6004&lt;'Price Schedules'!$B$18,'Price Schedules'!$A$17,'Price Schedules'!$A$18)</f>
        <v>IV1</v>
      </c>
      <c r="J6004" t="s">
        <v>38</v>
      </c>
      <c r="K6004" t="s">
        <v>39</v>
      </c>
      <c r="L6004" t="s">
        <v>40</v>
      </c>
      <c r="M6004" t="s">
        <v>41</v>
      </c>
      <c r="N6004" t="s">
        <v>42</v>
      </c>
      <c r="O6004" t="s">
        <v>43</v>
      </c>
      <c r="P6004" t="s">
        <v>44</v>
      </c>
      <c r="Q6004" t="s">
        <v>45</v>
      </c>
      <c r="R6004" t="str">
        <f t="shared" si="187"/>
        <v>Error</v>
      </c>
      <c r="S6004" t="e">
        <f>VLOOKUP($R6004,'Price Schedules'!$A$1:$H$34,4,FALSE)</f>
        <v>#N/A</v>
      </c>
      <c r="T6004" t="e">
        <f>VLOOKUP(R6004,'Price Schedules'!$A$1:$H$34,5,FALSE)</f>
        <v>#N/A</v>
      </c>
      <c r="U6004" t="e">
        <f>VLOOKUP(R6004,'Price Schedules'!$A$1:$H$34,6,FALSE)</f>
        <v>#N/A</v>
      </c>
      <c r="V6004" t="e">
        <f>VLOOKUP(R6004,'Price Schedules'!$A$1:$H$34,7,FALSE)</f>
        <v>#N/A</v>
      </c>
      <c r="W6004" t="e">
        <f>VLOOKUP(R6004,'Price Schedules'!$A$1:$H$34,8,FALSE)</f>
        <v>#N/A</v>
      </c>
    </row>
    <row r="6005" spans="1:23" x14ac:dyDescent="0.25">
      <c r="A6005">
        <f>Chargemaster!A6006</f>
        <v>0</v>
      </c>
      <c r="B6005">
        <f>Chargemaster!C6006</f>
        <v>0</v>
      </c>
      <c r="C6005">
        <f>Chargemaster!D6006</f>
        <v>0</v>
      </c>
      <c r="D6005" t="e">
        <f t="shared" si="186"/>
        <v>#N/A</v>
      </c>
      <c r="E6005" t="str">
        <f>(IF(B6005&lt;'Price Schedules'!$B$3,'Price Schedules'!$A$2,IF(B6005&lt;'Price Schedules'!$B$4,'Price Schedules'!$A$3,'Price Schedules'!$A$4)))</f>
        <v>Inj Med1</v>
      </c>
      <c r="F6005" t="str">
        <f>(IF(B6005&lt;'Price Schedules'!$B$7,'Price Schedules'!$A$6,IF(B6005&lt;'Price Schedules'!$B$8,'Price Schedules'!$A$7,'Price Schedules'!$A$8)))</f>
        <v>Chemo IV1</v>
      </c>
      <c r="G6005" t="str">
        <f>(IF(B6005&lt;'Price Schedules'!$B$11,'Price Schedules'!$A$10,IF(B6005&lt;'Price Schedules'!$B$12,'Price Schedules'!$A$11,'Price Schedules'!$A$12)))</f>
        <v>Chemo Med1</v>
      </c>
      <c r="H6005" t="str">
        <f>IF(B6005&lt;'Price Schedules'!$B$15,'Price Schedules'!$A$14,'Price Schedules'!$A$15)</f>
        <v>PASS1</v>
      </c>
      <c r="I6005" t="str">
        <f>IF(B6005&lt;'Price Schedules'!$B$18,'Price Schedules'!$A$17,'Price Schedules'!$A$18)</f>
        <v>IV1</v>
      </c>
      <c r="J6005" t="s">
        <v>38</v>
      </c>
      <c r="K6005" t="s">
        <v>39</v>
      </c>
      <c r="L6005" t="s">
        <v>40</v>
      </c>
      <c r="M6005" t="s">
        <v>41</v>
      </c>
      <c r="N6005" t="s">
        <v>42</v>
      </c>
      <c r="O6005" t="s">
        <v>43</v>
      </c>
      <c r="P6005" t="s">
        <v>44</v>
      </c>
      <c r="Q6005" t="s">
        <v>45</v>
      </c>
      <c r="R6005" t="str">
        <f t="shared" si="187"/>
        <v>Error</v>
      </c>
      <c r="S6005" t="e">
        <f>VLOOKUP($R6005,'Price Schedules'!$A$1:$H$34,4,FALSE)</f>
        <v>#N/A</v>
      </c>
      <c r="T6005" t="e">
        <f>VLOOKUP(R6005,'Price Schedules'!$A$1:$H$34,5,FALSE)</f>
        <v>#N/A</v>
      </c>
      <c r="U6005" t="e">
        <f>VLOOKUP(R6005,'Price Schedules'!$A$1:$H$34,6,FALSE)</f>
        <v>#N/A</v>
      </c>
      <c r="V6005" t="e">
        <f>VLOOKUP(R6005,'Price Schedules'!$A$1:$H$34,7,FALSE)</f>
        <v>#N/A</v>
      </c>
      <c r="W6005" t="e">
        <f>VLOOKUP(R6005,'Price Schedules'!$A$1:$H$34,8,FALSE)</f>
        <v>#N/A</v>
      </c>
    </row>
    <row r="6006" spans="1:23" x14ac:dyDescent="0.25">
      <c r="A6006">
        <f>Chargemaster!A6007</f>
        <v>0</v>
      </c>
      <c r="B6006">
        <f>Chargemaster!C6007</f>
        <v>0</v>
      </c>
      <c r="C6006">
        <f>Chargemaster!D6007</f>
        <v>0</v>
      </c>
      <c r="D6006" t="e">
        <f t="shared" si="186"/>
        <v>#N/A</v>
      </c>
      <c r="E6006" t="str">
        <f>(IF(B6006&lt;'Price Schedules'!$B$3,'Price Schedules'!$A$2,IF(B6006&lt;'Price Schedules'!$B$4,'Price Schedules'!$A$3,'Price Schedules'!$A$4)))</f>
        <v>Inj Med1</v>
      </c>
      <c r="F6006" t="str">
        <f>(IF(B6006&lt;'Price Schedules'!$B$7,'Price Schedules'!$A$6,IF(B6006&lt;'Price Schedules'!$B$8,'Price Schedules'!$A$7,'Price Schedules'!$A$8)))</f>
        <v>Chemo IV1</v>
      </c>
      <c r="G6006" t="str">
        <f>(IF(B6006&lt;'Price Schedules'!$B$11,'Price Schedules'!$A$10,IF(B6006&lt;'Price Schedules'!$B$12,'Price Schedules'!$A$11,'Price Schedules'!$A$12)))</f>
        <v>Chemo Med1</v>
      </c>
      <c r="H6006" t="str">
        <f>IF(B6006&lt;'Price Schedules'!$B$15,'Price Schedules'!$A$14,'Price Schedules'!$A$15)</f>
        <v>PASS1</v>
      </c>
      <c r="I6006" t="str">
        <f>IF(B6006&lt;'Price Schedules'!$B$18,'Price Schedules'!$A$17,'Price Schedules'!$A$18)</f>
        <v>IV1</v>
      </c>
      <c r="J6006" t="s">
        <v>38</v>
      </c>
      <c r="K6006" t="s">
        <v>39</v>
      </c>
      <c r="L6006" t="s">
        <v>40</v>
      </c>
      <c r="M6006" t="s">
        <v>41</v>
      </c>
      <c r="N6006" t="s">
        <v>42</v>
      </c>
      <c r="O6006" t="s">
        <v>43</v>
      </c>
      <c r="P6006" t="s">
        <v>44</v>
      </c>
      <c r="Q6006" t="s">
        <v>45</v>
      </c>
      <c r="R6006" t="str">
        <f t="shared" si="187"/>
        <v>Error</v>
      </c>
      <c r="S6006" t="e">
        <f>VLOOKUP($R6006,'Price Schedules'!$A$1:$H$34,4,FALSE)</f>
        <v>#N/A</v>
      </c>
      <c r="T6006" t="e">
        <f>VLOOKUP(R6006,'Price Schedules'!$A$1:$H$34,5,FALSE)</f>
        <v>#N/A</v>
      </c>
      <c r="U6006" t="e">
        <f>VLOOKUP(R6006,'Price Schedules'!$A$1:$H$34,6,FALSE)</f>
        <v>#N/A</v>
      </c>
      <c r="V6006" t="e">
        <f>VLOOKUP(R6006,'Price Schedules'!$A$1:$H$34,7,FALSE)</f>
        <v>#N/A</v>
      </c>
      <c r="W6006" t="e">
        <f>VLOOKUP(R6006,'Price Schedules'!$A$1:$H$34,8,FALSE)</f>
        <v>#N/A</v>
      </c>
    </row>
    <row r="6007" spans="1:23" x14ac:dyDescent="0.25">
      <c r="A6007">
        <f>Chargemaster!A6008</f>
        <v>0</v>
      </c>
      <c r="B6007">
        <f>Chargemaster!C6008</f>
        <v>0</v>
      </c>
      <c r="C6007">
        <f>Chargemaster!D6008</f>
        <v>0</v>
      </c>
      <c r="D6007" t="e">
        <f t="shared" si="186"/>
        <v>#N/A</v>
      </c>
      <c r="E6007" t="str">
        <f>(IF(B6007&lt;'Price Schedules'!$B$3,'Price Schedules'!$A$2,IF(B6007&lt;'Price Schedules'!$B$4,'Price Schedules'!$A$3,'Price Schedules'!$A$4)))</f>
        <v>Inj Med1</v>
      </c>
      <c r="F6007" t="str">
        <f>(IF(B6007&lt;'Price Schedules'!$B$7,'Price Schedules'!$A$6,IF(B6007&lt;'Price Schedules'!$B$8,'Price Schedules'!$A$7,'Price Schedules'!$A$8)))</f>
        <v>Chemo IV1</v>
      </c>
      <c r="G6007" t="str">
        <f>(IF(B6007&lt;'Price Schedules'!$B$11,'Price Schedules'!$A$10,IF(B6007&lt;'Price Schedules'!$B$12,'Price Schedules'!$A$11,'Price Schedules'!$A$12)))</f>
        <v>Chemo Med1</v>
      </c>
      <c r="H6007" t="str">
        <f>IF(B6007&lt;'Price Schedules'!$B$15,'Price Schedules'!$A$14,'Price Schedules'!$A$15)</f>
        <v>PASS1</v>
      </c>
      <c r="I6007" t="str">
        <f>IF(B6007&lt;'Price Schedules'!$B$18,'Price Schedules'!$A$17,'Price Schedules'!$A$18)</f>
        <v>IV1</v>
      </c>
      <c r="J6007" t="s">
        <v>38</v>
      </c>
      <c r="K6007" t="s">
        <v>39</v>
      </c>
      <c r="L6007" t="s">
        <v>40</v>
      </c>
      <c r="M6007" t="s">
        <v>41</v>
      </c>
      <c r="N6007" t="s">
        <v>42</v>
      </c>
      <c r="O6007" t="s">
        <v>43</v>
      </c>
      <c r="P6007" t="s">
        <v>44</v>
      </c>
      <c r="Q6007" t="s">
        <v>45</v>
      </c>
      <c r="R6007" t="str">
        <f t="shared" si="187"/>
        <v>Error</v>
      </c>
      <c r="S6007" t="e">
        <f>VLOOKUP($R6007,'Price Schedules'!$A$1:$H$34,4,FALSE)</f>
        <v>#N/A</v>
      </c>
      <c r="T6007" t="e">
        <f>VLOOKUP(R6007,'Price Schedules'!$A$1:$H$34,5,FALSE)</f>
        <v>#N/A</v>
      </c>
      <c r="U6007" t="e">
        <f>VLOOKUP(R6007,'Price Schedules'!$A$1:$H$34,6,FALSE)</f>
        <v>#N/A</v>
      </c>
      <c r="V6007" t="e">
        <f>VLOOKUP(R6007,'Price Schedules'!$A$1:$H$34,7,FALSE)</f>
        <v>#N/A</v>
      </c>
      <c r="W6007" t="e">
        <f>VLOOKUP(R6007,'Price Schedules'!$A$1:$H$34,8,FALSE)</f>
        <v>#N/A</v>
      </c>
    </row>
    <row r="6008" spans="1:23" x14ac:dyDescent="0.25">
      <c r="A6008">
        <f>Chargemaster!A6009</f>
        <v>0</v>
      </c>
      <c r="B6008">
        <f>Chargemaster!C6009</f>
        <v>0</v>
      </c>
      <c r="C6008">
        <f>Chargemaster!D6009</f>
        <v>0</v>
      </c>
      <c r="D6008" t="e">
        <f t="shared" si="186"/>
        <v>#N/A</v>
      </c>
      <c r="E6008" t="str">
        <f>(IF(B6008&lt;'Price Schedules'!$B$3,'Price Schedules'!$A$2,IF(B6008&lt;'Price Schedules'!$B$4,'Price Schedules'!$A$3,'Price Schedules'!$A$4)))</f>
        <v>Inj Med1</v>
      </c>
      <c r="F6008" t="str">
        <f>(IF(B6008&lt;'Price Schedules'!$B$7,'Price Schedules'!$A$6,IF(B6008&lt;'Price Schedules'!$B$8,'Price Schedules'!$A$7,'Price Schedules'!$A$8)))</f>
        <v>Chemo IV1</v>
      </c>
      <c r="G6008" t="str">
        <f>(IF(B6008&lt;'Price Schedules'!$B$11,'Price Schedules'!$A$10,IF(B6008&lt;'Price Schedules'!$B$12,'Price Schedules'!$A$11,'Price Schedules'!$A$12)))</f>
        <v>Chemo Med1</v>
      </c>
      <c r="H6008" t="str">
        <f>IF(B6008&lt;'Price Schedules'!$B$15,'Price Schedules'!$A$14,'Price Schedules'!$A$15)</f>
        <v>PASS1</v>
      </c>
      <c r="I6008" t="str">
        <f>IF(B6008&lt;'Price Schedules'!$B$18,'Price Schedules'!$A$17,'Price Schedules'!$A$18)</f>
        <v>IV1</v>
      </c>
      <c r="J6008" t="s">
        <v>38</v>
      </c>
      <c r="K6008" t="s">
        <v>39</v>
      </c>
      <c r="L6008" t="s">
        <v>40</v>
      </c>
      <c r="M6008" t="s">
        <v>41</v>
      </c>
      <c r="N6008" t="s">
        <v>42</v>
      </c>
      <c r="O6008" t="s">
        <v>43</v>
      </c>
      <c r="P6008" t="s">
        <v>44</v>
      </c>
      <c r="Q6008" t="s">
        <v>45</v>
      </c>
      <c r="R6008" t="str">
        <f t="shared" si="187"/>
        <v>Error</v>
      </c>
      <c r="S6008" t="e">
        <f>VLOOKUP($R6008,'Price Schedules'!$A$1:$H$34,4,FALSE)</f>
        <v>#N/A</v>
      </c>
      <c r="T6008" t="e">
        <f>VLOOKUP(R6008,'Price Schedules'!$A$1:$H$34,5,FALSE)</f>
        <v>#N/A</v>
      </c>
      <c r="U6008" t="e">
        <f>VLOOKUP(R6008,'Price Schedules'!$A$1:$H$34,6,FALSE)</f>
        <v>#N/A</v>
      </c>
      <c r="V6008" t="e">
        <f>VLOOKUP(R6008,'Price Schedules'!$A$1:$H$34,7,FALSE)</f>
        <v>#N/A</v>
      </c>
      <c r="W6008" t="e">
        <f>VLOOKUP(R6008,'Price Schedules'!$A$1:$H$34,8,FALSE)</f>
        <v>#N/A</v>
      </c>
    </row>
    <row r="6009" spans="1:23" x14ac:dyDescent="0.25">
      <c r="A6009">
        <f>Chargemaster!A6010</f>
        <v>0</v>
      </c>
      <c r="B6009">
        <f>Chargemaster!C6010</f>
        <v>0</v>
      </c>
      <c r="C6009">
        <f>Chargemaster!D6010</f>
        <v>0</v>
      </c>
      <c r="D6009" t="e">
        <f t="shared" si="186"/>
        <v>#N/A</v>
      </c>
      <c r="E6009" t="str">
        <f>(IF(B6009&lt;'Price Schedules'!$B$3,'Price Schedules'!$A$2,IF(B6009&lt;'Price Schedules'!$B$4,'Price Schedules'!$A$3,'Price Schedules'!$A$4)))</f>
        <v>Inj Med1</v>
      </c>
      <c r="F6009" t="str">
        <f>(IF(B6009&lt;'Price Schedules'!$B$7,'Price Schedules'!$A$6,IF(B6009&lt;'Price Schedules'!$B$8,'Price Schedules'!$A$7,'Price Schedules'!$A$8)))</f>
        <v>Chemo IV1</v>
      </c>
      <c r="G6009" t="str">
        <f>(IF(B6009&lt;'Price Schedules'!$B$11,'Price Schedules'!$A$10,IF(B6009&lt;'Price Schedules'!$B$12,'Price Schedules'!$A$11,'Price Schedules'!$A$12)))</f>
        <v>Chemo Med1</v>
      </c>
      <c r="H6009" t="str">
        <f>IF(B6009&lt;'Price Schedules'!$B$15,'Price Schedules'!$A$14,'Price Schedules'!$A$15)</f>
        <v>PASS1</v>
      </c>
      <c r="I6009" t="str">
        <f>IF(B6009&lt;'Price Schedules'!$B$18,'Price Schedules'!$A$17,'Price Schedules'!$A$18)</f>
        <v>IV1</v>
      </c>
      <c r="J6009" t="s">
        <v>38</v>
      </c>
      <c r="K6009" t="s">
        <v>39</v>
      </c>
      <c r="L6009" t="s">
        <v>40</v>
      </c>
      <c r="M6009" t="s">
        <v>41</v>
      </c>
      <c r="N6009" t="s">
        <v>42</v>
      </c>
      <c r="O6009" t="s">
        <v>43</v>
      </c>
      <c r="P6009" t="s">
        <v>44</v>
      </c>
      <c r="Q6009" t="s">
        <v>45</v>
      </c>
      <c r="R6009" t="str">
        <f t="shared" si="187"/>
        <v>Error</v>
      </c>
      <c r="S6009" t="e">
        <f>VLOOKUP($R6009,'Price Schedules'!$A$1:$H$34,4,FALSE)</f>
        <v>#N/A</v>
      </c>
      <c r="T6009" t="e">
        <f>VLOOKUP(R6009,'Price Schedules'!$A$1:$H$34,5,FALSE)</f>
        <v>#N/A</v>
      </c>
      <c r="U6009" t="e">
        <f>VLOOKUP(R6009,'Price Schedules'!$A$1:$H$34,6,FALSE)</f>
        <v>#N/A</v>
      </c>
      <c r="V6009" t="e">
        <f>VLOOKUP(R6009,'Price Schedules'!$A$1:$H$34,7,FALSE)</f>
        <v>#N/A</v>
      </c>
      <c r="W6009" t="e">
        <f>VLOOKUP(R6009,'Price Schedules'!$A$1:$H$34,8,FALSE)</f>
        <v>#N/A</v>
      </c>
    </row>
    <row r="6010" spans="1:23" x14ac:dyDescent="0.25">
      <c r="A6010">
        <f>Chargemaster!A6011</f>
        <v>0</v>
      </c>
      <c r="B6010">
        <f>Chargemaster!C6011</f>
        <v>0</v>
      </c>
      <c r="C6010">
        <f>Chargemaster!D6011</f>
        <v>0</v>
      </c>
      <c r="D6010" t="e">
        <f t="shared" si="186"/>
        <v>#N/A</v>
      </c>
      <c r="E6010" t="str">
        <f>(IF(B6010&lt;'Price Schedules'!$B$3,'Price Schedules'!$A$2,IF(B6010&lt;'Price Schedules'!$B$4,'Price Schedules'!$A$3,'Price Schedules'!$A$4)))</f>
        <v>Inj Med1</v>
      </c>
      <c r="F6010" t="str">
        <f>(IF(B6010&lt;'Price Schedules'!$B$7,'Price Schedules'!$A$6,IF(B6010&lt;'Price Schedules'!$B$8,'Price Schedules'!$A$7,'Price Schedules'!$A$8)))</f>
        <v>Chemo IV1</v>
      </c>
      <c r="G6010" t="str">
        <f>(IF(B6010&lt;'Price Schedules'!$B$11,'Price Schedules'!$A$10,IF(B6010&lt;'Price Schedules'!$B$12,'Price Schedules'!$A$11,'Price Schedules'!$A$12)))</f>
        <v>Chemo Med1</v>
      </c>
      <c r="H6010" t="str">
        <f>IF(B6010&lt;'Price Schedules'!$B$15,'Price Schedules'!$A$14,'Price Schedules'!$A$15)</f>
        <v>PASS1</v>
      </c>
      <c r="I6010" t="str">
        <f>IF(B6010&lt;'Price Schedules'!$B$18,'Price Schedules'!$A$17,'Price Schedules'!$A$18)</f>
        <v>IV1</v>
      </c>
      <c r="J6010" t="s">
        <v>38</v>
      </c>
      <c r="K6010" t="s">
        <v>39</v>
      </c>
      <c r="L6010" t="s">
        <v>40</v>
      </c>
      <c r="M6010" t="s">
        <v>41</v>
      </c>
      <c r="N6010" t="s">
        <v>42</v>
      </c>
      <c r="O6010" t="s">
        <v>43</v>
      </c>
      <c r="P6010" t="s">
        <v>44</v>
      </c>
      <c r="Q6010" t="s">
        <v>45</v>
      </c>
      <c r="R6010" t="str">
        <f t="shared" si="187"/>
        <v>Error</v>
      </c>
      <c r="S6010" t="e">
        <f>VLOOKUP($R6010,'Price Schedules'!$A$1:$H$34,4,FALSE)</f>
        <v>#N/A</v>
      </c>
      <c r="T6010" t="e">
        <f>VLOOKUP(R6010,'Price Schedules'!$A$1:$H$34,5,FALSE)</f>
        <v>#N/A</v>
      </c>
      <c r="U6010" t="e">
        <f>VLOOKUP(R6010,'Price Schedules'!$A$1:$H$34,6,FALSE)</f>
        <v>#N/A</v>
      </c>
      <c r="V6010" t="e">
        <f>VLOOKUP(R6010,'Price Schedules'!$A$1:$H$34,7,FALSE)</f>
        <v>#N/A</v>
      </c>
      <c r="W6010" t="e">
        <f>VLOOKUP(R6010,'Price Schedules'!$A$1:$H$34,8,FALSE)</f>
        <v>#N/A</v>
      </c>
    </row>
    <row r="6011" spans="1:23" x14ac:dyDescent="0.25">
      <c r="A6011">
        <f>Chargemaster!A6012</f>
        <v>0</v>
      </c>
      <c r="B6011">
        <f>Chargemaster!C6012</f>
        <v>0</v>
      </c>
      <c r="C6011">
        <f>Chargemaster!D6012</f>
        <v>0</v>
      </c>
      <c r="D6011" t="e">
        <f t="shared" si="186"/>
        <v>#N/A</v>
      </c>
      <c r="E6011" t="str">
        <f>(IF(B6011&lt;'Price Schedules'!$B$3,'Price Schedules'!$A$2,IF(B6011&lt;'Price Schedules'!$B$4,'Price Schedules'!$A$3,'Price Schedules'!$A$4)))</f>
        <v>Inj Med1</v>
      </c>
      <c r="F6011" t="str">
        <f>(IF(B6011&lt;'Price Schedules'!$B$7,'Price Schedules'!$A$6,IF(B6011&lt;'Price Schedules'!$B$8,'Price Schedules'!$A$7,'Price Schedules'!$A$8)))</f>
        <v>Chemo IV1</v>
      </c>
      <c r="G6011" t="str">
        <f>(IF(B6011&lt;'Price Schedules'!$B$11,'Price Schedules'!$A$10,IF(B6011&lt;'Price Schedules'!$B$12,'Price Schedules'!$A$11,'Price Schedules'!$A$12)))</f>
        <v>Chemo Med1</v>
      </c>
      <c r="H6011" t="str">
        <f>IF(B6011&lt;'Price Schedules'!$B$15,'Price Schedules'!$A$14,'Price Schedules'!$A$15)</f>
        <v>PASS1</v>
      </c>
      <c r="I6011" t="str">
        <f>IF(B6011&lt;'Price Schedules'!$B$18,'Price Schedules'!$A$17,'Price Schedules'!$A$18)</f>
        <v>IV1</v>
      </c>
      <c r="J6011" t="s">
        <v>38</v>
      </c>
      <c r="K6011" t="s">
        <v>39</v>
      </c>
      <c r="L6011" t="s">
        <v>40</v>
      </c>
      <c r="M6011" t="s">
        <v>41</v>
      </c>
      <c r="N6011" t="s">
        <v>42</v>
      </c>
      <c r="O6011" t="s">
        <v>43</v>
      </c>
      <c r="P6011" t="s">
        <v>44</v>
      </c>
      <c r="Q6011" t="s">
        <v>45</v>
      </c>
      <c r="R6011" t="str">
        <f t="shared" si="187"/>
        <v>Error</v>
      </c>
      <c r="S6011" t="e">
        <f>VLOOKUP($R6011,'Price Schedules'!$A$1:$H$34,4,FALSE)</f>
        <v>#N/A</v>
      </c>
      <c r="T6011" t="e">
        <f>VLOOKUP(R6011,'Price Schedules'!$A$1:$H$34,5,FALSE)</f>
        <v>#N/A</v>
      </c>
      <c r="U6011" t="e">
        <f>VLOOKUP(R6011,'Price Schedules'!$A$1:$H$34,6,FALSE)</f>
        <v>#N/A</v>
      </c>
      <c r="V6011" t="e">
        <f>VLOOKUP(R6011,'Price Schedules'!$A$1:$H$34,7,FALSE)</f>
        <v>#N/A</v>
      </c>
      <c r="W6011" t="e">
        <f>VLOOKUP(R6011,'Price Schedules'!$A$1:$H$34,8,FALSE)</f>
        <v>#N/A</v>
      </c>
    </row>
    <row r="6012" spans="1:23" x14ac:dyDescent="0.25">
      <c r="A6012">
        <f>Chargemaster!A6013</f>
        <v>0</v>
      </c>
      <c r="B6012">
        <f>Chargemaster!C6013</f>
        <v>0</v>
      </c>
      <c r="C6012">
        <f>Chargemaster!D6013</f>
        <v>0</v>
      </c>
      <c r="D6012" t="e">
        <f t="shared" si="186"/>
        <v>#N/A</v>
      </c>
      <c r="E6012" t="str">
        <f>(IF(B6012&lt;'Price Schedules'!$B$3,'Price Schedules'!$A$2,IF(B6012&lt;'Price Schedules'!$B$4,'Price Schedules'!$A$3,'Price Schedules'!$A$4)))</f>
        <v>Inj Med1</v>
      </c>
      <c r="F6012" t="str">
        <f>(IF(B6012&lt;'Price Schedules'!$B$7,'Price Schedules'!$A$6,IF(B6012&lt;'Price Schedules'!$B$8,'Price Schedules'!$A$7,'Price Schedules'!$A$8)))</f>
        <v>Chemo IV1</v>
      </c>
      <c r="G6012" t="str">
        <f>(IF(B6012&lt;'Price Schedules'!$B$11,'Price Schedules'!$A$10,IF(B6012&lt;'Price Schedules'!$B$12,'Price Schedules'!$A$11,'Price Schedules'!$A$12)))</f>
        <v>Chemo Med1</v>
      </c>
      <c r="H6012" t="str">
        <f>IF(B6012&lt;'Price Schedules'!$B$15,'Price Schedules'!$A$14,'Price Schedules'!$A$15)</f>
        <v>PASS1</v>
      </c>
      <c r="I6012" t="str">
        <f>IF(B6012&lt;'Price Schedules'!$B$18,'Price Schedules'!$A$17,'Price Schedules'!$A$18)</f>
        <v>IV1</v>
      </c>
      <c r="J6012" t="s">
        <v>38</v>
      </c>
      <c r="K6012" t="s">
        <v>39</v>
      </c>
      <c r="L6012" t="s">
        <v>40</v>
      </c>
      <c r="M6012" t="s">
        <v>41</v>
      </c>
      <c r="N6012" t="s">
        <v>42</v>
      </c>
      <c r="O6012" t="s">
        <v>43</v>
      </c>
      <c r="P6012" t="s">
        <v>44</v>
      </c>
      <c r="Q6012" t="s">
        <v>45</v>
      </c>
      <c r="R6012" t="str">
        <f t="shared" si="187"/>
        <v>Error</v>
      </c>
      <c r="S6012" t="e">
        <f>VLOOKUP($R6012,'Price Schedules'!$A$1:$H$34,4,FALSE)</f>
        <v>#N/A</v>
      </c>
      <c r="T6012" t="e">
        <f>VLOOKUP(R6012,'Price Schedules'!$A$1:$H$34,5,FALSE)</f>
        <v>#N/A</v>
      </c>
      <c r="U6012" t="e">
        <f>VLOOKUP(R6012,'Price Schedules'!$A$1:$H$34,6,FALSE)</f>
        <v>#N/A</v>
      </c>
      <c r="V6012" t="e">
        <f>VLOOKUP(R6012,'Price Schedules'!$A$1:$H$34,7,FALSE)</f>
        <v>#N/A</v>
      </c>
      <c r="W6012" t="e">
        <f>VLOOKUP(R6012,'Price Schedules'!$A$1:$H$34,8,FALSE)</f>
        <v>#N/A</v>
      </c>
    </row>
    <row r="6013" spans="1:23" x14ac:dyDescent="0.25">
      <c r="A6013">
        <f>Chargemaster!A6014</f>
        <v>0</v>
      </c>
      <c r="B6013">
        <f>Chargemaster!C6014</f>
        <v>0</v>
      </c>
      <c r="C6013">
        <f>Chargemaster!D6014</f>
        <v>0</v>
      </c>
      <c r="D6013" t="e">
        <f t="shared" si="186"/>
        <v>#N/A</v>
      </c>
      <c r="E6013" t="str">
        <f>(IF(B6013&lt;'Price Schedules'!$B$3,'Price Schedules'!$A$2,IF(B6013&lt;'Price Schedules'!$B$4,'Price Schedules'!$A$3,'Price Schedules'!$A$4)))</f>
        <v>Inj Med1</v>
      </c>
      <c r="F6013" t="str">
        <f>(IF(B6013&lt;'Price Schedules'!$B$7,'Price Schedules'!$A$6,IF(B6013&lt;'Price Schedules'!$B$8,'Price Schedules'!$A$7,'Price Schedules'!$A$8)))</f>
        <v>Chemo IV1</v>
      </c>
      <c r="G6013" t="str">
        <f>(IF(B6013&lt;'Price Schedules'!$B$11,'Price Schedules'!$A$10,IF(B6013&lt;'Price Schedules'!$B$12,'Price Schedules'!$A$11,'Price Schedules'!$A$12)))</f>
        <v>Chemo Med1</v>
      </c>
      <c r="H6013" t="str">
        <f>IF(B6013&lt;'Price Schedules'!$B$15,'Price Schedules'!$A$14,'Price Schedules'!$A$15)</f>
        <v>PASS1</v>
      </c>
      <c r="I6013" t="str">
        <f>IF(B6013&lt;'Price Schedules'!$B$18,'Price Schedules'!$A$17,'Price Schedules'!$A$18)</f>
        <v>IV1</v>
      </c>
      <c r="J6013" t="s">
        <v>38</v>
      </c>
      <c r="K6013" t="s">
        <v>39</v>
      </c>
      <c r="L6013" t="s">
        <v>40</v>
      </c>
      <c r="M6013" t="s">
        <v>41</v>
      </c>
      <c r="N6013" t="s">
        <v>42</v>
      </c>
      <c r="O6013" t="s">
        <v>43</v>
      </c>
      <c r="P6013" t="s">
        <v>44</v>
      </c>
      <c r="Q6013" t="s">
        <v>45</v>
      </c>
      <c r="R6013" t="str">
        <f t="shared" si="187"/>
        <v>Error</v>
      </c>
      <c r="S6013" t="e">
        <f>VLOOKUP($R6013,'Price Schedules'!$A$1:$H$34,4,FALSE)</f>
        <v>#N/A</v>
      </c>
      <c r="T6013" t="e">
        <f>VLOOKUP(R6013,'Price Schedules'!$A$1:$H$34,5,FALSE)</f>
        <v>#N/A</v>
      </c>
      <c r="U6013" t="e">
        <f>VLOOKUP(R6013,'Price Schedules'!$A$1:$H$34,6,FALSE)</f>
        <v>#N/A</v>
      </c>
      <c r="V6013" t="e">
        <f>VLOOKUP(R6013,'Price Schedules'!$A$1:$H$34,7,FALSE)</f>
        <v>#N/A</v>
      </c>
      <c r="W6013" t="e">
        <f>VLOOKUP(R6013,'Price Schedules'!$A$1:$H$34,8,FALSE)</f>
        <v>#N/A</v>
      </c>
    </row>
    <row r="6014" spans="1:23" x14ac:dyDescent="0.25">
      <c r="A6014">
        <f>Chargemaster!A6015</f>
        <v>0</v>
      </c>
      <c r="B6014">
        <f>Chargemaster!C6015</f>
        <v>0</v>
      </c>
      <c r="C6014">
        <f>Chargemaster!D6015</f>
        <v>0</v>
      </c>
      <c r="D6014" t="e">
        <f t="shared" si="186"/>
        <v>#N/A</v>
      </c>
      <c r="E6014" t="str">
        <f>(IF(B6014&lt;'Price Schedules'!$B$3,'Price Schedules'!$A$2,IF(B6014&lt;'Price Schedules'!$B$4,'Price Schedules'!$A$3,'Price Schedules'!$A$4)))</f>
        <v>Inj Med1</v>
      </c>
      <c r="F6014" t="str">
        <f>(IF(B6014&lt;'Price Schedules'!$B$7,'Price Schedules'!$A$6,IF(B6014&lt;'Price Schedules'!$B$8,'Price Schedules'!$A$7,'Price Schedules'!$A$8)))</f>
        <v>Chemo IV1</v>
      </c>
      <c r="G6014" t="str">
        <f>(IF(B6014&lt;'Price Schedules'!$B$11,'Price Schedules'!$A$10,IF(B6014&lt;'Price Schedules'!$B$12,'Price Schedules'!$A$11,'Price Schedules'!$A$12)))</f>
        <v>Chemo Med1</v>
      </c>
      <c r="H6014" t="str">
        <f>IF(B6014&lt;'Price Schedules'!$B$15,'Price Schedules'!$A$14,'Price Schedules'!$A$15)</f>
        <v>PASS1</v>
      </c>
      <c r="I6014" t="str">
        <f>IF(B6014&lt;'Price Schedules'!$B$18,'Price Schedules'!$A$17,'Price Schedules'!$A$18)</f>
        <v>IV1</v>
      </c>
      <c r="J6014" t="s">
        <v>38</v>
      </c>
      <c r="K6014" t="s">
        <v>39</v>
      </c>
      <c r="L6014" t="s">
        <v>40</v>
      </c>
      <c r="M6014" t="s">
        <v>41</v>
      </c>
      <c r="N6014" t="s">
        <v>42</v>
      </c>
      <c r="O6014" t="s">
        <v>43</v>
      </c>
      <c r="P6014" t="s">
        <v>44</v>
      </c>
      <c r="Q6014" t="s">
        <v>45</v>
      </c>
      <c r="R6014" t="str">
        <f t="shared" si="187"/>
        <v>Error</v>
      </c>
      <c r="S6014" t="e">
        <f>VLOOKUP($R6014,'Price Schedules'!$A$1:$H$34,4,FALSE)</f>
        <v>#N/A</v>
      </c>
      <c r="T6014" t="e">
        <f>VLOOKUP(R6014,'Price Schedules'!$A$1:$H$34,5,FALSE)</f>
        <v>#N/A</v>
      </c>
      <c r="U6014" t="e">
        <f>VLOOKUP(R6014,'Price Schedules'!$A$1:$H$34,6,FALSE)</f>
        <v>#N/A</v>
      </c>
      <c r="V6014" t="e">
        <f>VLOOKUP(R6014,'Price Schedules'!$A$1:$H$34,7,FALSE)</f>
        <v>#N/A</v>
      </c>
      <c r="W6014" t="e">
        <f>VLOOKUP(R6014,'Price Schedules'!$A$1:$H$34,8,FALSE)</f>
        <v>#N/A</v>
      </c>
    </row>
    <row r="6015" spans="1:23" x14ac:dyDescent="0.25">
      <c r="A6015">
        <f>Chargemaster!A6016</f>
        <v>0</v>
      </c>
      <c r="B6015">
        <f>Chargemaster!C6016</f>
        <v>0</v>
      </c>
      <c r="C6015">
        <f>Chargemaster!D6016</f>
        <v>0</v>
      </c>
      <c r="D6015" t="e">
        <f t="shared" si="186"/>
        <v>#N/A</v>
      </c>
      <c r="E6015" t="str">
        <f>(IF(B6015&lt;'Price Schedules'!$B$3,'Price Schedules'!$A$2,IF(B6015&lt;'Price Schedules'!$B$4,'Price Schedules'!$A$3,'Price Schedules'!$A$4)))</f>
        <v>Inj Med1</v>
      </c>
      <c r="F6015" t="str">
        <f>(IF(B6015&lt;'Price Schedules'!$B$7,'Price Schedules'!$A$6,IF(B6015&lt;'Price Schedules'!$B$8,'Price Schedules'!$A$7,'Price Schedules'!$A$8)))</f>
        <v>Chemo IV1</v>
      </c>
      <c r="G6015" t="str">
        <f>(IF(B6015&lt;'Price Schedules'!$B$11,'Price Schedules'!$A$10,IF(B6015&lt;'Price Schedules'!$B$12,'Price Schedules'!$A$11,'Price Schedules'!$A$12)))</f>
        <v>Chemo Med1</v>
      </c>
      <c r="H6015" t="str">
        <f>IF(B6015&lt;'Price Schedules'!$B$15,'Price Schedules'!$A$14,'Price Schedules'!$A$15)</f>
        <v>PASS1</v>
      </c>
      <c r="I6015" t="str">
        <f>IF(B6015&lt;'Price Schedules'!$B$18,'Price Schedules'!$A$17,'Price Schedules'!$A$18)</f>
        <v>IV1</v>
      </c>
      <c r="J6015" t="s">
        <v>38</v>
      </c>
      <c r="K6015" t="s">
        <v>39</v>
      </c>
      <c r="L6015" t="s">
        <v>40</v>
      </c>
      <c r="M6015" t="s">
        <v>41</v>
      </c>
      <c r="N6015" t="s">
        <v>42</v>
      </c>
      <c r="O6015" t="s">
        <v>43</v>
      </c>
      <c r="P6015" t="s">
        <v>44</v>
      </c>
      <c r="Q6015" t="s">
        <v>45</v>
      </c>
      <c r="R6015" t="str">
        <f t="shared" si="187"/>
        <v>Error</v>
      </c>
      <c r="S6015" t="e">
        <f>VLOOKUP($R6015,'Price Schedules'!$A$1:$H$34,4,FALSE)</f>
        <v>#N/A</v>
      </c>
      <c r="T6015" t="e">
        <f>VLOOKUP(R6015,'Price Schedules'!$A$1:$H$34,5,FALSE)</f>
        <v>#N/A</v>
      </c>
      <c r="U6015" t="e">
        <f>VLOOKUP(R6015,'Price Schedules'!$A$1:$H$34,6,FALSE)</f>
        <v>#N/A</v>
      </c>
      <c r="V6015" t="e">
        <f>VLOOKUP(R6015,'Price Schedules'!$A$1:$H$34,7,FALSE)</f>
        <v>#N/A</v>
      </c>
      <c r="W6015" t="e">
        <f>VLOOKUP(R6015,'Price Schedules'!$A$1:$H$34,8,FALSE)</f>
        <v>#N/A</v>
      </c>
    </row>
    <row r="6016" spans="1:23" x14ac:dyDescent="0.25">
      <c r="A6016">
        <f>Chargemaster!A6017</f>
        <v>0</v>
      </c>
      <c r="B6016">
        <f>Chargemaster!C6017</f>
        <v>0</v>
      </c>
      <c r="C6016">
        <f>Chargemaster!D6017</f>
        <v>0</v>
      </c>
      <c r="D6016" t="e">
        <f t="shared" si="186"/>
        <v>#N/A</v>
      </c>
      <c r="E6016" t="str">
        <f>(IF(B6016&lt;'Price Schedules'!$B$3,'Price Schedules'!$A$2,IF(B6016&lt;'Price Schedules'!$B$4,'Price Schedules'!$A$3,'Price Schedules'!$A$4)))</f>
        <v>Inj Med1</v>
      </c>
      <c r="F6016" t="str">
        <f>(IF(B6016&lt;'Price Schedules'!$B$7,'Price Schedules'!$A$6,IF(B6016&lt;'Price Schedules'!$B$8,'Price Schedules'!$A$7,'Price Schedules'!$A$8)))</f>
        <v>Chemo IV1</v>
      </c>
      <c r="G6016" t="str">
        <f>(IF(B6016&lt;'Price Schedules'!$B$11,'Price Schedules'!$A$10,IF(B6016&lt;'Price Schedules'!$B$12,'Price Schedules'!$A$11,'Price Schedules'!$A$12)))</f>
        <v>Chemo Med1</v>
      </c>
      <c r="H6016" t="str">
        <f>IF(B6016&lt;'Price Schedules'!$B$15,'Price Schedules'!$A$14,'Price Schedules'!$A$15)</f>
        <v>PASS1</v>
      </c>
      <c r="I6016" t="str">
        <f>IF(B6016&lt;'Price Schedules'!$B$18,'Price Schedules'!$A$17,'Price Schedules'!$A$18)</f>
        <v>IV1</v>
      </c>
      <c r="J6016" t="s">
        <v>38</v>
      </c>
      <c r="K6016" t="s">
        <v>39</v>
      </c>
      <c r="L6016" t="s">
        <v>40</v>
      </c>
      <c r="M6016" t="s">
        <v>41</v>
      </c>
      <c r="N6016" t="s">
        <v>42</v>
      </c>
      <c r="O6016" t="s">
        <v>43</v>
      </c>
      <c r="P6016" t="s">
        <v>44</v>
      </c>
      <c r="Q6016" t="s">
        <v>45</v>
      </c>
      <c r="R6016" t="str">
        <f t="shared" si="187"/>
        <v>Error</v>
      </c>
      <c r="S6016" t="e">
        <f>VLOOKUP($R6016,'Price Schedules'!$A$1:$H$34,4,FALSE)</f>
        <v>#N/A</v>
      </c>
      <c r="T6016" t="e">
        <f>VLOOKUP(R6016,'Price Schedules'!$A$1:$H$34,5,FALSE)</f>
        <v>#N/A</v>
      </c>
      <c r="U6016" t="e">
        <f>VLOOKUP(R6016,'Price Schedules'!$A$1:$H$34,6,FALSE)</f>
        <v>#N/A</v>
      </c>
      <c r="V6016" t="e">
        <f>VLOOKUP(R6016,'Price Schedules'!$A$1:$H$34,7,FALSE)</f>
        <v>#N/A</v>
      </c>
      <c r="W6016" t="e">
        <f>VLOOKUP(R6016,'Price Schedules'!$A$1:$H$34,8,FALSE)</f>
        <v>#N/A</v>
      </c>
    </row>
    <row r="6017" spans="1:23" x14ac:dyDescent="0.25">
      <c r="A6017">
        <f>Chargemaster!A6018</f>
        <v>0</v>
      </c>
      <c r="B6017">
        <f>Chargemaster!C6018</f>
        <v>0</v>
      </c>
      <c r="C6017">
        <f>Chargemaster!D6018</f>
        <v>0</v>
      </c>
      <c r="D6017" t="e">
        <f t="shared" si="186"/>
        <v>#N/A</v>
      </c>
      <c r="E6017" t="str">
        <f>(IF(B6017&lt;'Price Schedules'!$B$3,'Price Schedules'!$A$2,IF(B6017&lt;'Price Schedules'!$B$4,'Price Schedules'!$A$3,'Price Schedules'!$A$4)))</f>
        <v>Inj Med1</v>
      </c>
      <c r="F6017" t="str">
        <f>(IF(B6017&lt;'Price Schedules'!$B$7,'Price Schedules'!$A$6,IF(B6017&lt;'Price Schedules'!$B$8,'Price Schedules'!$A$7,'Price Schedules'!$A$8)))</f>
        <v>Chemo IV1</v>
      </c>
      <c r="G6017" t="str">
        <f>(IF(B6017&lt;'Price Schedules'!$B$11,'Price Schedules'!$A$10,IF(B6017&lt;'Price Schedules'!$B$12,'Price Schedules'!$A$11,'Price Schedules'!$A$12)))</f>
        <v>Chemo Med1</v>
      </c>
      <c r="H6017" t="str">
        <f>IF(B6017&lt;'Price Schedules'!$B$15,'Price Schedules'!$A$14,'Price Schedules'!$A$15)</f>
        <v>PASS1</v>
      </c>
      <c r="I6017" t="str">
        <f>IF(B6017&lt;'Price Schedules'!$B$18,'Price Schedules'!$A$17,'Price Schedules'!$A$18)</f>
        <v>IV1</v>
      </c>
      <c r="J6017" t="s">
        <v>38</v>
      </c>
      <c r="K6017" t="s">
        <v>39</v>
      </c>
      <c r="L6017" t="s">
        <v>40</v>
      </c>
      <c r="M6017" t="s">
        <v>41</v>
      </c>
      <c r="N6017" t="s">
        <v>42</v>
      </c>
      <c r="O6017" t="s">
        <v>43</v>
      </c>
      <c r="P6017" t="s">
        <v>44</v>
      </c>
      <c r="Q6017" t="s">
        <v>45</v>
      </c>
      <c r="R6017" t="str">
        <f t="shared" si="187"/>
        <v>Error</v>
      </c>
      <c r="S6017" t="e">
        <f>VLOOKUP($R6017,'Price Schedules'!$A$1:$H$34,4,FALSE)</f>
        <v>#N/A</v>
      </c>
      <c r="T6017" t="e">
        <f>VLOOKUP(R6017,'Price Schedules'!$A$1:$H$34,5,FALSE)</f>
        <v>#N/A</v>
      </c>
      <c r="U6017" t="e">
        <f>VLOOKUP(R6017,'Price Schedules'!$A$1:$H$34,6,FALSE)</f>
        <v>#N/A</v>
      </c>
      <c r="V6017" t="e">
        <f>VLOOKUP(R6017,'Price Schedules'!$A$1:$H$34,7,FALSE)</f>
        <v>#N/A</v>
      </c>
      <c r="W6017" t="e">
        <f>VLOOKUP(R6017,'Price Schedules'!$A$1:$H$34,8,FALSE)</f>
        <v>#N/A</v>
      </c>
    </row>
    <row r="6018" spans="1:23" x14ac:dyDescent="0.25">
      <c r="A6018">
        <f>Chargemaster!A6019</f>
        <v>0</v>
      </c>
      <c r="B6018">
        <f>Chargemaster!C6019</f>
        <v>0</v>
      </c>
      <c r="C6018">
        <f>Chargemaster!D6019</f>
        <v>0</v>
      </c>
      <c r="D6018" t="e">
        <f t="shared" si="186"/>
        <v>#N/A</v>
      </c>
      <c r="E6018" t="str">
        <f>(IF(B6018&lt;'Price Schedules'!$B$3,'Price Schedules'!$A$2,IF(B6018&lt;'Price Schedules'!$B$4,'Price Schedules'!$A$3,'Price Schedules'!$A$4)))</f>
        <v>Inj Med1</v>
      </c>
      <c r="F6018" t="str">
        <f>(IF(B6018&lt;'Price Schedules'!$B$7,'Price Schedules'!$A$6,IF(B6018&lt;'Price Schedules'!$B$8,'Price Schedules'!$A$7,'Price Schedules'!$A$8)))</f>
        <v>Chemo IV1</v>
      </c>
      <c r="G6018" t="str">
        <f>(IF(B6018&lt;'Price Schedules'!$B$11,'Price Schedules'!$A$10,IF(B6018&lt;'Price Schedules'!$B$12,'Price Schedules'!$A$11,'Price Schedules'!$A$12)))</f>
        <v>Chemo Med1</v>
      </c>
      <c r="H6018" t="str">
        <f>IF(B6018&lt;'Price Schedules'!$B$15,'Price Schedules'!$A$14,'Price Schedules'!$A$15)</f>
        <v>PASS1</v>
      </c>
      <c r="I6018" t="str">
        <f>IF(B6018&lt;'Price Schedules'!$B$18,'Price Schedules'!$A$17,'Price Schedules'!$A$18)</f>
        <v>IV1</v>
      </c>
      <c r="J6018" t="s">
        <v>38</v>
      </c>
      <c r="K6018" t="s">
        <v>39</v>
      </c>
      <c r="L6018" t="s">
        <v>40</v>
      </c>
      <c r="M6018" t="s">
        <v>41</v>
      </c>
      <c r="N6018" t="s">
        <v>42</v>
      </c>
      <c r="O6018" t="s">
        <v>43</v>
      </c>
      <c r="P6018" t="s">
        <v>44</v>
      </c>
      <c r="Q6018" t="s">
        <v>45</v>
      </c>
      <c r="R6018" t="str">
        <f t="shared" si="187"/>
        <v>Error</v>
      </c>
      <c r="S6018" t="e">
        <f>VLOOKUP($R6018,'Price Schedules'!$A$1:$H$34,4,FALSE)</f>
        <v>#N/A</v>
      </c>
      <c r="T6018" t="e">
        <f>VLOOKUP(R6018,'Price Schedules'!$A$1:$H$34,5,FALSE)</f>
        <v>#N/A</v>
      </c>
      <c r="U6018" t="e">
        <f>VLOOKUP(R6018,'Price Schedules'!$A$1:$H$34,6,FALSE)</f>
        <v>#N/A</v>
      </c>
      <c r="V6018" t="e">
        <f>VLOOKUP(R6018,'Price Schedules'!$A$1:$H$34,7,FALSE)</f>
        <v>#N/A</v>
      </c>
      <c r="W6018" t="e">
        <f>VLOOKUP(R6018,'Price Schedules'!$A$1:$H$34,8,FALSE)</f>
        <v>#N/A</v>
      </c>
    </row>
    <row r="6019" spans="1:23" x14ac:dyDescent="0.25">
      <c r="A6019">
        <f>Chargemaster!A6020</f>
        <v>0</v>
      </c>
      <c r="B6019">
        <f>Chargemaster!C6020</f>
        <v>0</v>
      </c>
      <c r="C6019">
        <f>Chargemaster!D6020</f>
        <v>0</v>
      </c>
      <c r="D6019" t="e">
        <f t="shared" ref="D6019:D6082" si="188">IF(((B6019*(S6019+1))+T6019)&lt;W6019,W6019,((B6019*(S6019+1))+T6019))</f>
        <v>#N/A</v>
      </c>
      <c r="E6019" t="str">
        <f>(IF(B6019&lt;'Price Schedules'!$B$3,'Price Schedules'!$A$2,IF(B6019&lt;'Price Schedules'!$B$4,'Price Schedules'!$A$3,'Price Schedules'!$A$4)))</f>
        <v>Inj Med1</v>
      </c>
      <c r="F6019" t="str">
        <f>(IF(B6019&lt;'Price Schedules'!$B$7,'Price Schedules'!$A$6,IF(B6019&lt;'Price Schedules'!$B$8,'Price Schedules'!$A$7,'Price Schedules'!$A$8)))</f>
        <v>Chemo IV1</v>
      </c>
      <c r="G6019" t="str">
        <f>(IF(B6019&lt;'Price Schedules'!$B$11,'Price Schedules'!$A$10,IF(B6019&lt;'Price Schedules'!$B$12,'Price Schedules'!$A$11,'Price Schedules'!$A$12)))</f>
        <v>Chemo Med1</v>
      </c>
      <c r="H6019" t="str">
        <f>IF(B6019&lt;'Price Schedules'!$B$15,'Price Schedules'!$A$14,'Price Schedules'!$A$15)</f>
        <v>PASS1</v>
      </c>
      <c r="I6019" t="str">
        <f>IF(B6019&lt;'Price Schedules'!$B$18,'Price Schedules'!$A$17,'Price Schedules'!$A$18)</f>
        <v>IV1</v>
      </c>
      <c r="J6019" t="s">
        <v>38</v>
      </c>
      <c r="K6019" t="s">
        <v>39</v>
      </c>
      <c r="L6019" t="s">
        <v>40</v>
      </c>
      <c r="M6019" t="s">
        <v>41</v>
      </c>
      <c r="N6019" t="s">
        <v>42</v>
      </c>
      <c r="O6019" t="s">
        <v>43</v>
      </c>
      <c r="P6019" t="s">
        <v>44</v>
      </c>
      <c r="Q6019" t="s">
        <v>45</v>
      </c>
      <c r="R6019" t="str">
        <f t="shared" ref="R6019:R6082" si="189">IF(C6019=$E$1,E6019,IF(C6019=$F$1,F6019,IF(C6019=$G$1,G6019,IF(C6019=$H$1,H6019,IF(C6019=$I$1,I6019,IF(C6019=$J$1,J6019,IF(C6019=$K$1,K6019,IF(C6019=$L$1,L6019,IF(C6019=$M$1,M6019,IF(C6019=$N$1,N6019,IF(C6019=$O$1,O6019,IF(C6019=$P$1,P6019,IF(C6019=$Q$1,Q6019,"Error")))))))))))))</f>
        <v>Error</v>
      </c>
      <c r="S6019" t="e">
        <f>VLOOKUP($R6019,'Price Schedules'!$A$1:$H$34,4,FALSE)</f>
        <v>#N/A</v>
      </c>
      <c r="T6019" t="e">
        <f>VLOOKUP(R6019,'Price Schedules'!$A$1:$H$34,5,FALSE)</f>
        <v>#N/A</v>
      </c>
      <c r="U6019" t="e">
        <f>VLOOKUP(R6019,'Price Schedules'!$A$1:$H$34,6,FALSE)</f>
        <v>#N/A</v>
      </c>
      <c r="V6019" t="e">
        <f>VLOOKUP(R6019,'Price Schedules'!$A$1:$H$34,7,FALSE)</f>
        <v>#N/A</v>
      </c>
      <c r="W6019" t="e">
        <f>VLOOKUP(R6019,'Price Schedules'!$A$1:$H$34,8,FALSE)</f>
        <v>#N/A</v>
      </c>
    </row>
    <row r="6020" spans="1:23" x14ac:dyDescent="0.25">
      <c r="A6020">
        <f>Chargemaster!A6021</f>
        <v>0</v>
      </c>
      <c r="B6020">
        <f>Chargemaster!C6021</f>
        <v>0</v>
      </c>
      <c r="C6020">
        <f>Chargemaster!D6021</f>
        <v>0</v>
      </c>
      <c r="D6020" t="e">
        <f t="shared" si="188"/>
        <v>#N/A</v>
      </c>
      <c r="E6020" t="str">
        <f>(IF(B6020&lt;'Price Schedules'!$B$3,'Price Schedules'!$A$2,IF(B6020&lt;'Price Schedules'!$B$4,'Price Schedules'!$A$3,'Price Schedules'!$A$4)))</f>
        <v>Inj Med1</v>
      </c>
      <c r="F6020" t="str">
        <f>(IF(B6020&lt;'Price Schedules'!$B$7,'Price Schedules'!$A$6,IF(B6020&lt;'Price Schedules'!$B$8,'Price Schedules'!$A$7,'Price Schedules'!$A$8)))</f>
        <v>Chemo IV1</v>
      </c>
      <c r="G6020" t="str">
        <f>(IF(B6020&lt;'Price Schedules'!$B$11,'Price Schedules'!$A$10,IF(B6020&lt;'Price Schedules'!$B$12,'Price Schedules'!$A$11,'Price Schedules'!$A$12)))</f>
        <v>Chemo Med1</v>
      </c>
      <c r="H6020" t="str">
        <f>IF(B6020&lt;'Price Schedules'!$B$15,'Price Schedules'!$A$14,'Price Schedules'!$A$15)</f>
        <v>PASS1</v>
      </c>
      <c r="I6020" t="str">
        <f>IF(B6020&lt;'Price Schedules'!$B$18,'Price Schedules'!$A$17,'Price Schedules'!$A$18)</f>
        <v>IV1</v>
      </c>
      <c r="J6020" t="s">
        <v>38</v>
      </c>
      <c r="K6020" t="s">
        <v>39</v>
      </c>
      <c r="L6020" t="s">
        <v>40</v>
      </c>
      <c r="M6020" t="s">
        <v>41</v>
      </c>
      <c r="N6020" t="s">
        <v>42</v>
      </c>
      <c r="O6020" t="s">
        <v>43</v>
      </c>
      <c r="P6020" t="s">
        <v>44</v>
      </c>
      <c r="Q6020" t="s">
        <v>45</v>
      </c>
      <c r="R6020" t="str">
        <f t="shared" si="189"/>
        <v>Error</v>
      </c>
      <c r="S6020" t="e">
        <f>VLOOKUP($R6020,'Price Schedules'!$A$1:$H$34,4,FALSE)</f>
        <v>#N/A</v>
      </c>
      <c r="T6020" t="e">
        <f>VLOOKUP(R6020,'Price Schedules'!$A$1:$H$34,5,FALSE)</f>
        <v>#N/A</v>
      </c>
      <c r="U6020" t="e">
        <f>VLOOKUP(R6020,'Price Schedules'!$A$1:$H$34,6,FALSE)</f>
        <v>#N/A</v>
      </c>
      <c r="V6020" t="e">
        <f>VLOOKUP(R6020,'Price Schedules'!$A$1:$H$34,7,FALSE)</f>
        <v>#N/A</v>
      </c>
      <c r="W6020" t="e">
        <f>VLOOKUP(R6020,'Price Schedules'!$A$1:$H$34,8,FALSE)</f>
        <v>#N/A</v>
      </c>
    </row>
    <row r="6021" spans="1:23" x14ac:dyDescent="0.25">
      <c r="A6021">
        <f>Chargemaster!A6022</f>
        <v>0</v>
      </c>
      <c r="B6021">
        <f>Chargemaster!C6022</f>
        <v>0</v>
      </c>
      <c r="C6021">
        <f>Chargemaster!D6022</f>
        <v>0</v>
      </c>
      <c r="D6021" t="e">
        <f t="shared" si="188"/>
        <v>#N/A</v>
      </c>
      <c r="E6021" t="str">
        <f>(IF(B6021&lt;'Price Schedules'!$B$3,'Price Schedules'!$A$2,IF(B6021&lt;'Price Schedules'!$B$4,'Price Schedules'!$A$3,'Price Schedules'!$A$4)))</f>
        <v>Inj Med1</v>
      </c>
      <c r="F6021" t="str">
        <f>(IF(B6021&lt;'Price Schedules'!$B$7,'Price Schedules'!$A$6,IF(B6021&lt;'Price Schedules'!$B$8,'Price Schedules'!$A$7,'Price Schedules'!$A$8)))</f>
        <v>Chemo IV1</v>
      </c>
      <c r="G6021" t="str">
        <f>(IF(B6021&lt;'Price Schedules'!$B$11,'Price Schedules'!$A$10,IF(B6021&lt;'Price Schedules'!$B$12,'Price Schedules'!$A$11,'Price Schedules'!$A$12)))</f>
        <v>Chemo Med1</v>
      </c>
      <c r="H6021" t="str">
        <f>IF(B6021&lt;'Price Schedules'!$B$15,'Price Schedules'!$A$14,'Price Schedules'!$A$15)</f>
        <v>PASS1</v>
      </c>
      <c r="I6021" t="str">
        <f>IF(B6021&lt;'Price Schedules'!$B$18,'Price Schedules'!$A$17,'Price Schedules'!$A$18)</f>
        <v>IV1</v>
      </c>
      <c r="J6021" t="s">
        <v>38</v>
      </c>
      <c r="K6021" t="s">
        <v>39</v>
      </c>
      <c r="L6021" t="s">
        <v>40</v>
      </c>
      <c r="M6021" t="s">
        <v>41</v>
      </c>
      <c r="N6021" t="s">
        <v>42</v>
      </c>
      <c r="O6021" t="s">
        <v>43</v>
      </c>
      <c r="P6021" t="s">
        <v>44</v>
      </c>
      <c r="Q6021" t="s">
        <v>45</v>
      </c>
      <c r="R6021" t="str">
        <f t="shared" si="189"/>
        <v>Error</v>
      </c>
      <c r="S6021" t="e">
        <f>VLOOKUP($R6021,'Price Schedules'!$A$1:$H$34,4,FALSE)</f>
        <v>#N/A</v>
      </c>
      <c r="T6021" t="e">
        <f>VLOOKUP(R6021,'Price Schedules'!$A$1:$H$34,5,FALSE)</f>
        <v>#N/A</v>
      </c>
      <c r="U6021" t="e">
        <f>VLOOKUP(R6021,'Price Schedules'!$A$1:$H$34,6,FALSE)</f>
        <v>#N/A</v>
      </c>
      <c r="V6021" t="e">
        <f>VLOOKUP(R6021,'Price Schedules'!$A$1:$H$34,7,FALSE)</f>
        <v>#N/A</v>
      </c>
      <c r="W6021" t="e">
        <f>VLOOKUP(R6021,'Price Schedules'!$A$1:$H$34,8,FALSE)</f>
        <v>#N/A</v>
      </c>
    </row>
    <row r="6022" spans="1:23" x14ac:dyDescent="0.25">
      <c r="A6022">
        <f>Chargemaster!A6023</f>
        <v>0</v>
      </c>
      <c r="B6022">
        <f>Chargemaster!C6023</f>
        <v>0</v>
      </c>
      <c r="C6022">
        <f>Chargemaster!D6023</f>
        <v>0</v>
      </c>
      <c r="D6022" t="e">
        <f t="shared" si="188"/>
        <v>#N/A</v>
      </c>
      <c r="E6022" t="str">
        <f>(IF(B6022&lt;'Price Schedules'!$B$3,'Price Schedules'!$A$2,IF(B6022&lt;'Price Schedules'!$B$4,'Price Schedules'!$A$3,'Price Schedules'!$A$4)))</f>
        <v>Inj Med1</v>
      </c>
      <c r="F6022" t="str">
        <f>(IF(B6022&lt;'Price Schedules'!$B$7,'Price Schedules'!$A$6,IF(B6022&lt;'Price Schedules'!$B$8,'Price Schedules'!$A$7,'Price Schedules'!$A$8)))</f>
        <v>Chemo IV1</v>
      </c>
      <c r="G6022" t="str">
        <f>(IF(B6022&lt;'Price Schedules'!$B$11,'Price Schedules'!$A$10,IF(B6022&lt;'Price Schedules'!$B$12,'Price Schedules'!$A$11,'Price Schedules'!$A$12)))</f>
        <v>Chemo Med1</v>
      </c>
      <c r="H6022" t="str">
        <f>IF(B6022&lt;'Price Schedules'!$B$15,'Price Schedules'!$A$14,'Price Schedules'!$A$15)</f>
        <v>PASS1</v>
      </c>
      <c r="I6022" t="str">
        <f>IF(B6022&lt;'Price Schedules'!$B$18,'Price Schedules'!$A$17,'Price Schedules'!$A$18)</f>
        <v>IV1</v>
      </c>
      <c r="J6022" t="s">
        <v>38</v>
      </c>
      <c r="K6022" t="s">
        <v>39</v>
      </c>
      <c r="L6022" t="s">
        <v>40</v>
      </c>
      <c r="M6022" t="s">
        <v>41</v>
      </c>
      <c r="N6022" t="s">
        <v>42</v>
      </c>
      <c r="O6022" t="s">
        <v>43</v>
      </c>
      <c r="P6022" t="s">
        <v>44</v>
      </c>
      <c r="Q6022" t="s">
        <v>45</v>
      </c>
      <c r="R6022" t="str">
        <f t="shared" si="189"/>
        <v>Error</v>
      </c>
      <c r="S6022" t="e">
        <f>VLOOKUP($R6022,'Price Schedules'!$A$1:$H$34,4,FALSE)</f>
        <v>#N/A</v>
      </c>
      <c r="T6022" t="e">
        <f>VLOOKUP(R6022,'Price Schedules'!$A$1:$H$34,5,FALSE)</f>
        <v>#N/A</v>
      </c>
      <c r="U6022" t="e">
        <f>VLOOKUP(R6022,'Price Schedules'!$A$1:$H$34,6,FALSE)</f>
        <v>#N/A</v>
      </c>
      <c r="V6022" t="e">
        <f>VLOOKUP(R6022,'Price Schedules'!$A$1:$H$34,7,FALSE)</f>
        <v>#N/A</v>
      </c>
      <c r="W6022" t="e">
        <f>VLOOKUP(R6022,'Price Schedules'!$A$1:$H$34,8,FALSE)</f>
        <v>#N/A</v>
      </c>
    </row>
    <row r="6023" spans="1:23" x14ac:dyDescent="0.25">
      <c r="A6023">
        <f>Chargemaster!A6024</f>
        <v>0</v>
      </c>
      <c r="B6023">
        <f>Chargemaster!C6024</f>
        <v>0</v>
      </c>
      <c r="C6023">
        <f>Chargemaster!D6024</f>
        <v>0</v>
      </c>
      <c r="D6023" t="e">
        <f t="shared" si="188"/>
        <v>#N/A</v>
      </c>
      <c r="E6023" t="str">
        <f>(IF(B6023&lt;'Price Schedules'!$B$3,'Price Schedules'!$A$2,IF(B6023&lt;'Price Schedules'!$B$4,'Price Schedules'!$A$3,'Price Schedules'!$A$4)))</f>
        <v>Inj Med1</v>
      </c>
      <c r="F6023" t="str">
        <f>(IF(B6023&lt;'Price Schedules'!$B$7,'Price Schedules'!$A$6,IF(B6023&lt;'Price Schedules'!$B$8,'Price Schedules'!$A$7,'Price Schedules'!$A$8)))</f>
        <v>Chemo IV1</v>
      </c>
      <c r="G6023" t="str">
        <f>(IF(B6023&lt;'Price Schedules'!$B$11,'Price Schedules'!$A$10,IF(B6023&lt;'Price Schedules'!$B$12,'Price Schedules'!$A$11,'Price Schedules'!$A$12)))</f>
        <v>Chemo Med1</v>
      </c>
      <c r="H6023" t="str">
        <f>IF(B6023&lt;'Price Schedules'!$B$15,'Price Schedules'!$A$14,'Price Schedules'!$A$15)</f>
        <v>PASS1</v>
      </c>
      <c r="I6023" t="str">
        <f>IF(B6023&lt;'Price Schedules'!$B$18,'Price Schedules'!$A$17,'Price Schedules'!$A$18)</f>
        <v>IV1</v>
      </c>
      <c r="J6023" t="s">
        <v>38</v>
      </c>
      <c r="K6023" t="s">
        <v>39</v>
      </c>
      <c r="L6023" t="s">
        <v>40</v>
      </c>
      <c r="M6023" t="s">
        <v>41</v>
      </c>
      <c r="N6023" t="s">
        <v>42</v>
      </c>
      <c r="O6023" t="s">
        <v>43</v>
      </c>
      <c r="P6023" t="s">
        <v>44</v>
      </c>
      <c r="Q6023" t="s">
        <v>45</v>
      </c>
      <c r="R6023" t="str">
        <f t="shared" si="189"/>
        <v>Error</v>
      </c>
      <c r="S6023" t="e">
        <f>VLOOKUP($R6023,'Price Schedules'!$A$1:$H$34,4,FALSE)</f>
        <v>#N/A</v>
      </c>
      <c r="T6023" t="e">
        <f>VLOOKUP(R6023,'Price Schedules'!$A$1:$H$34,5,FALSE)</f>
        <v>#N/A</v>
      </c>
      <c r="U6023" t="e">
        <f>VLOOKUP(R6023,'Price Schedules'!$A$1:$H$34,6,FALSE)</f>
        <v>#N/A</v>
      </c>
      <c r="V6023" t="e">
        <f>VLOOKUP(R6023,'Price Schedules'!$A$1:$H$34,7,FALSE)</f>
        <v>#N/A</v>
      </c>
      <c r="W6023" t="e">
        <f>VLOOKUP(R6023,'Price Schedules'!$A$1:$H$34,8,FALSE)</f>
        <v>#N/A</v>
      </c>
    </row>
    <row r="6024" spans="1:23" x14ac:dyDescent="0.25">
      <c r="A6024">
        <f>Chargemaster!A6025</f>
        <v>0</v>
      </c>
      <c r="B6024">
        <f>Chargemaster!C6025</f>
        <v>0</v>
      </c>
      <c r="C6024">
        <f>Chargemaster!D6025</f>
        <v>0</v>
      </c>
      <c r="D6024" t="e">
        <f t="shared" si="188"/>
        <v>#N/A</v>
      </c>
      <c r="E6024" t="str">
        <f>(IF(B6024&lt;'Price Schedules'!$B$3,'Price Schedules'!$A$2,IF(B6024&lt;'Price Schedules'!$B$4,'Price Schedules'!$A$3,'Price Schedules'!$A$4)))</f>
        <v>Inj Med1</v>
      </c>
      <c r="F6024" t="str">
        <f>(IF(B6024&lt;'Price Schedules'!$B$7,'Price Schedules'!$A$6,IF(B6024&lt;'Price Schedules'!$B$8,'Price Schedules'!$A$7,'Price Schedules'!$A$8)))</f>
        <v>Chemo IV1</v>
      </c>
      <c r="G6024" t="str">
        <f>(IF(B6024&lt;'Price Schedules'!$B$11,'Price Schedules'!$A$10,IF(B6024&lt;'Price Schedules'!$B$12,'Price Schedules'!$A$11,'Price Schedules'!$A$12)))</f>
        <v>Chemo Med1</v>
      </c>
      <c r="H6024" t="str">
        <f>IF(B6024&lt;'Price Schedules'!$B$15,'Price Schedules'!$A$14,'Price Schedules'!$A$15)</f>
        <v>PASS1</v>
      </c>
      <c r="I6024" t="str">
        <f>IF(B6024&lt;'Price Schedules'!$B$18,'Price Schedules'!$A$17,'Price Schedules'!$A$18)</f>
        <v>IV1</v>
      </c>
      <c r="J6024" t="s">
        <v>38</v>
      </c>
      <c r="K6024" t="s">
        <v>39</v>
      </c>
      <c r="L6024" t="s">
        <v>40</v>
      </c>
      <c r="M6024" t="s">
        <v>41</v>
      </c>
      <c r="N6024" t="s">
        <v>42</v>
      </c>
      <c r="O6024" t="s">
        <v>43</v>
      </c>
      <c r="P6024" t="s">
        <v>44</v>
      </c>
      <c r="Q6024" t="s">
        <v>45</v>
      </c>
      <c r="R6024" t="str">
        <f t="shared" si="189"/>
        <v>Error</v>
      </c>
      <c r="S6024" t="e">
        <f>VLOOKUP($R6024,'Price Schedules'!$A$1:$H$34,4,FALSE)</f>
        <v>#N/A</v>
      </c>
      <c r="T6024" t="e">
        <f>VLOOKUP(R6024,'Price Schedules'!$A$1:$H$34,5,FALSE)</f>
        <v>#N/A</v>
      </c>
      <c r="U6024" t="e">
        <f>VLOOKUP(R6024,'Price Schedules'!$A$1:$H$34,6,FALSE)</f>
        <v>#N/A</v>
      </c>
      <c r="V6024" t="e">
        <f>VLOOKUP(R6024,'Price Schedules'!$A$1:$H$34,7,FALSE)</f>
        <v>#N/A</v>
      </c>
      <c r="W6024" t="e">
        <f>VLOOKUP(R6024,'Price Schedules'!$A$1:$H$34,8,FALSE)</f>
        <v>#N/A</v>
      </c>
    </row>
    <row r="6025" spans="1:23" x14ac:dyDescent="0.25">
      <c r="A6025">
        <f>Chargemaster!A6026</f>
        <v>0</v>
      </c>
      <c r="B6025">
        <f>Chargemaster!C6026</f>
        <v>0</v>
      </c>
      <c r="C6025">
        <f>Chargemaster!D6026</f>
        <v>0</v>
      </c>
      <c r="D6025" t="e">
        <f t="shared" si="188"/>
        <v>#N/A</v>
      </c>
      <c r="E6025" t="str">
        <f>(IF(B6025&lt;'Price Schedules'!$B$3,'Price Schedules'!$A$2,IF(B6025&lt;'Price Schedules'!$B$4,'Price Schedules'!$A$3,'Price Schedules'!$A$4)))</f>
        <v>Inj Med1</v>
      </c>
      <c r="F6025" t="str">
        <f>(IF(B6025&lt;'Price Schedules'!$B$7,'Price Schedules'!$A$6,IF(B6025&lt;'Price Schedules'!$B$8,'Price Schedules'!$A$7,'Price Schedules'!$A$8)))</f>
        <v>Chemo IV1</v>
      </c>
      <c r="G6025" t="str">
        <f>(IF(B6025&lt;'Price Schedules'!$B$11,'Price Schedules'!$A$10,IF(B6025&lt;'Price Schedules'!$B$12,'Price Schedules'!$A$11,'Price Schedules'!$A$12)))</f>
        <v>Chemo Med1</v>
      </c>
      <c r="H6025" t="str">
        <f>IF(B6025&lt;'Price Schedules'!$B$15,'Price Schedules'!$A$14,'Price Schedules'!$A$15)</f>
        <v>PASS1</v>
      </c>
      <c r="I6025" t="str">
        <f>IF(B6025&lt;'Price Schedules'!$B$18,'Price Schedules'!$A$17,'Price Schedules'!$A$18)</f>
        <v>IV1</v>
      </c>
      <c r="J6025" t="s">
        <v>38</v>
      </c>
      <c r="K6025" t="s">
        <v>39</v>
      </c>
      <c r="L6025" t="s">
        <v>40</v>
      </c>
      <c r="M6025" t="s">
        <v>41</v>
      </c>
      <c r="N6025" t="s">
        <v>42</v>
      </c>
      <c r="O6025" t="s">
        <v>43</v>
      </c>
      <c r="P6025" t="s">
        <v>44</v>
      </c>
      <c r="Q6025" t="s">
        <v>45</v>
      </c>
      <c r="R6025" t="str">
        <f t="shared" si="189"/>
        <v>Error</v>
      </c>
      <c r="S6025" t="e">
        <f>VLOOKUP($R6025,'Price Schedules'!$A$1:$H$34,4,FALSE)</f>
        <v>#N/A</v>
      </c>
      <c r="T6025" t="e">
        <f>VLOOKUP(R6025,'Price Schedules'!$A$1:$H$34,5,FALSE)</f>
        <v>#N/A</v>
      </c>
      <c r="U6025" t="e">
        <f>VLOOKUP(R6025,'Price Schedules'!$A$1:$H$34,6,FALSE)</f>
        <v>#N/A</v>
      </c>
      <c r="V6025" t="e">
        <f>VLOOKUP(R6025,'Price Schedules'!$A$1:$H$34,7,FALSE)</f>
        <v>#N/A</v>
      </c>
      <c r="W6025" t="e">
        <f>VLOOKUP(R6025,'Price Schedules'!$A$1:$H$34,8,FALSE)</f>
        <v>#N/A</v>
      </c>
    </row>
    <row r="6026" spans="1:23" x14ac:dyDescent="0.25">
      <c r="A6026">
        <f>Chargemaster!A6027</f>
        <v>0</v>
      </c>
      <c r="B6026">
        <f>Chargemaster!C6027</f>
        <v>0</v>
      </c>
      <c r="C6026">
        <f>Chargemaster!D6027</f>
        <v>0</v>
      </c>
      <c r="D6026" t="e">
        <f t="shared" si="188"/>
        <v>#N/A</v>
      </c>
      <c r="E6026" t="str">
        <f>(IF(B6026&lt;'Price Schedules'!$B$3,'Price Schedules'!$A$2,IF(B6026&lt;'Price Schedules'!$B$4,'Price Schedules'!$A$3,'Price Schedules'!$A$4)))</f>
        <v>Inj Med1</v>
      </c>
      <c r="F6026" t="str">
        <f>(IF(B6026&lt;'Price Schedules'!$B$7,'Price Schedules'!$A$6,IF(B6026&lt;'Price Schedules'!$B$8,'Price Schedules'!$A$7,'Price Schedules'!$A$8)))</f>
        <v>Chemo IV1</v>
      </c>
      <c r="G6026" t="str">
        <f>(IF(B6026&lt;'Price Schedules'!$B$11,'Price Schedules'!$A$10,IF(B6026&lt;'Price Schedules'!$B$12,'Price Schedules'!$A$11,'Price Schedules'!$A$12)))</f>
        <v>Chemo Med1</v>
      </c>
      <c r="H6026" t="str">
        <f>IF(B6026&lt;'Price Schedules'!$B$15,'Price Schedules'!$A$14,'Price Schedules'!$A$15)</f>
        <v>PASS1</v>
      </c>
      <c r="I6026" t="str">
        <f>IF(B6026&lt;'Price Schedules'!$B$18,'Price Schedules'!$A$17,'Price Schedules'!$A$18)</f>
        <v>IV1</v>
      </c>
      <c r="J6026" t="s">
        <v>38</v>
      </c>
      <c r="K6026" t="s">
        <v>39</v>
      </c>
      <c r="L6026" t="s">
        <v>40</v>
      </c>
      <c r="M6026" t="s">
        <v>41</v>
      </c>
      <c r="N6026" t="s">
        <v>42</v>
      </c>
      <c r="O6026" t="s">
        <v>43</v>
      </c>
      <c r="P6026" t="s">
        <v>44</v>
      </c>
      <c r="Q6026" t="s">
        <v>45</v>
      </c>
      <c r="R6026" t="str">
        <f t="shared" si="189"/>
        <v>Error</v>
      </c>
      <c r="S6026" t="e">
        <f>VLOOKUP($R6026,'Price Schedules'!$A$1:$H$34,4,FALSE)</f>
        <v>#N/A</v>
      </c>
      <c r="T6026" t="e">
        <f>VLOOKUP(R6026,'Price Schedules'!$A$1:$H$34,5,FALSE)</f>
        <v>#N/A</v>
      </c>
      <c r="U6026" t="e">
        <f>VLOOKUP(R6026,'Price Schedules'!$A$1:$H$34,6,FALSE)</f>
        <v>#N/A</v>
      </c>
      <c r="V6026" t="e">
        <f>VLOOKUP(R6026,'Price Schedules'!$A$1:$H$34,7,FALSE)</f>
        <v>#N/A</v>
      </c>
      <c r="W6026" t="e">
        <f>VLOOKUP(R6026,'Price Schedules'!$A$1:$H$34,8,FALSE)</f>
        <v>#N/A</v>
      </c>
    </row>
    <row r="6027" spans="1:23" x14ac:dyDescent="0.25">
      <c r="A6027">
        <f>Chargemaster!A6028</f>
        <v>0</v>
      </c>
      <c r="B6027">
        <f>Chargemaster!C6028</f>
        <v>0</v>
      </c>
      <c r="C6027">
        <f>Chargemaster!D6028</f>
        <v>0</v>
      </c>
      <c r="D6027" t="e">
        <f t="shared" si="188"/>
        <v>#N/A</v>
      </c>
      <c r="E6027" t="str">
        <f>(IF(B6027&lt;'Price Schedules'!$B$3,'Price Schedules'!$A$2,IF(B6027&lt;'Price Schedules'!$B$4,'Price Schedules'!$A$3,'Price Schedules'!$A$4)))</f>
        <v>Inj Med1</v>
      </c>
      <c r="F6027" t="str">
        <f>(IF(B6027&lt;'Price Schedules'!$B$7,'Price Schedules'!$A$6,IF(B6027&lt;'Price Schedules'!$B$8,'Price Schedules'!$A$7,'Price Schedules'!$A$8)))</f>
        <v>Chemo IV1</v>
      </c>
      <c r="G6027" t="str">
        <f>(IF(B6027&lt;'Price Schedules'!$B$11,'Price Schedules'!$A$10,IF(B6027&lt;'Price Schedules'!$B$12,'Price Schedules'!$A$11,'Price Schedules'!$A$12)))</f>
        <v>Chemo Med1</v>
      </c>
      <c r="H6027" t="str">
        <f>IF(B6027&lt;'Price Schedules'!$B$15,'Price Schedules'!$A$14,'Price Schedules'!$A$15)</f>
        <v>PASS1</v>
      </c>
      <c r="I6027" t="str">
        <f>IF(B6027&lt;'Price Schedules'!$B$18,'Price Schedules'!$A$17,'Price Schedules'!$A$18)</f>
        <v>IV1</v>
      </c>
      <c r="J6027" t="s">
        <v>38</v>
      </c>
      <c r="K6027" t="s">
        <v>39</v>
      </c>
      <c r="L6027" t="s">
        <v>40</v>
      </c>
      <c r="M6027" t="s">
        <v>41</v>
      </c>
      <c r="N6027" t="s">
        <v>42</v>
      </c>
      <c r="O6027" t="s">
        <v>43</v>
      </c>
      <c r="P6027" t="s">
        <v>44</v>
      </c>
      <c r="Q6027" t="s">
        <v>45</v>
      </c>
      <c r="R6027" t="str">
        <f t="shared" si="189"/>
        <v>Error</v>
      </c>
      <c r="S6027" t="e">
        <f>VLOOKUP($R6027,'Price Schedules'!$A$1:$H$34,4,FALSE)</f>
        <v>#N/A</v>
      </c>
      <c r="T6027" t="e">
        <f>VLOOKUP(R6027,'Price Schedules'!$A$1:$H$34,5,FALSE)</f>
        <v>#N/A</v>
      </c>
      <c r="U6027" t="e">
        <f>VLOOKUP(R6027,'Price Schedules'!$A$1:$H$34,6,FALSE)</f>
        <v>#N/A</v>
      </c>
      <c r="V6027" t="e">
        <f>VLOOKUP(R6027,'Price Schedules'!$A$1:$H$34,7,FALSE)</f>
        <v>#N/A</v>
      </c>
      <c r="W6027" t="e">
        <f>VLOOKUP(R6027,'Price Schedules'!$A$1:$H$34,8,FALSE)</f>
        <v>#N/A</v>
      </c>
    </row>
    <row r="6028" spans="1:23" x14ac:dyDescent="0.25">
      <c r="A6028">
        <f>Chargemaster!A6029</f>
        <v>0</v>
      </c>
      <c r="B6028">
        <f>Chargemaster!C6029</f>
        <v>0</v>
      </c>
      <c r="C6028">
        <f>Chargemaster!D6029</f>
        <v>0</v>
      </c>
      <c r="D6028" t="e">
        <f t="shared" si="188"/>
        <v>#N/A</v>
      </c>
      <c r="E6028" t="str">
        <f>(IF(B6028&lt;'Price Schedules'!$B$3,'Price Schedules'!$A$2,IF(B6028&lt;'Price Schedules'!$B$4,'Price Schedules'!$A$3,'Price Schedules'!$A$4)))</f>
        <v>Inj Med1</v>
      </c>
      <c r="F6028" t="str">
        <f>(IF(B6028&lt;'Price Schedules'!$B$7,'Price Schedules'!$A$6,IF(B6028&lt;'Price Schedules'!$B$8,'Price Schedules'!$A$7,'Price Schedules'!$A$8)))</f>
        <v>Chemo IV1</v>
      </c>
      <c r="G6028" t="str">
        <f>(IF(B6028&lt;'Price Schedules'!$B$11,'Price Schedules'!$A$10,IF(B6028&lt;'Price Schedules'!$B$12,'Price Schedules'!$A$11,'Price Schedules'!$A$12)))</f>
        <v>Chemo Med1</v>
      </c>
      <c r="H6028" t="str">
        <f>IF(B6028&lt;'Price Schedules'!$B$15,'Price Schedules'!$A$14,'Price Schedules'!$A$15)</f>
        <v>PASS1</v>
      </c>
      <c r="I6028" t="str">
        <f>IF(B6028&lt;'Price Schedules'!$B$18,'Price Schedules'!$A$17,'Price Schedules'!$A$18)</f>
        <v>IV1</v>
      </c>
      <c r="J6028" t="s">
        <v>38</v>
      </c>
      <c r="K6028" t="s">
        <v>39</v>
      </c>
      <c r="L6028" t="s">
        <v>40</v>
      </c>
      <c r="M6028" t="s">
        <v>41</v>
      </c>
      <c r="N6028" t="s">
        <v>42</v>
      </c>
      <c r="O6028" t="s">
        <v>43</v>
      </c>
      <c r="P6028" t="s">
        <v>44</v>
      </c>
      <c r="Q6028" t="s">
        <v>45</v>
      </c>
      <c r="R6028" t="str">
        <f t="shared" si="189"/>
        <v>Error</v>
      </c>
      <c r="S6028" t="e">
        <f>VLOOKUP($R6028,'Price Schedules'!$A$1:$H$34,4,FALSE)</f>
        <v>#N/A</v>
      </c>
      <c r="T6028" t="e">
        <f>VLOOKUP(R6028,'Price Schedules'!$A$1:$H$34,5,FALSE)</f>
        <v>#N/A</v>
      </c>
      <c r="U6028" t="e">
        <f>VLOOKUP(R6028,'Price Schedules'!$A$1:$H$34,6,FALSE)</f>
        <v>#N/A</v>
      </c>
      <c r="V6028" t="e">
        <f>VLOOKUP(R6028,'Price Schedules'!$A$1:$H$34,7,FALSE)</f>
        <v>#N/A</v>
      </c>
      <c r="W6028" t="e">
        <f>VLOOKUP(R6028,'Price Schedules'!$A$1:$H$34,8,FALSE)</f>
        <v>#N/A</v>
      </c>
    </row>
    <row r="6029" spans="1:23" x14ac:dyDescent="0.25">
      <c r="A6029">
        <f>Chargemaster!A6030</f>
        <v>0</v>
      </c>
      <c r="B6029">
        <f>Chargemaster!C6030</f>
        <v>0</v>
      </c>
      <c r="C6029">
        <f>Chargemaster!D6030</f>
        <v>0</v>
      </c>
      <c r="D6029" t="e">
        <f t="shared" si="188"/>
        <v>#N/A</v>
      </c>
      <c r="E6029" t="str">
        <f>(IF(B6029&lt;'Price Schedules'!$B$3,'Price Schedules'!$A$2,IF(B6029&lt;'Price Schedules'!$B$4,'Price Schedules'!$A$3,'Price Schedules'!$A$4)))</f>
        <v>Inj Med1</v>
      </c>
      <c r="F6029" t="str">
        <f>(IF(B6029&lt;'Price Schedules'!$B$7,'Price Schedules'!$A$6,IF(B6029&lt;'Price Schedules'!$B$8,'Price Schedules'!$A$7,'Price Schedules'!$A$8)))</f>
        <v>Chemo IV1</v>
      </c>
      <c r="G6029" t="str">
        <f>(IF(B6029&lt;'Price Schedules'!$B$11,'Price Schedules'!$A$10,IF(B6029&lt;'Price Schedules'!$B$12,'Price Schedules'!$A$11,'Price Schedules'!$A$12)))</f>
        <v>Chemo Med1</v>
      </c>
      <c r="H6029" t="str">
        <f>IF(B6029&lt;'Price Schedules'!$B$15,'Price Schedules'!$A$14,'Price Schedules'!$A$15)</f>
        <v>PASS1</v>
      </c>
      <c r="I6029" t="str">
        <f>IF(B6029&lt;'Price Schedules'!$B$18,'Price Schedules'!$A$17,'Price Schedules'!$A$18)</f>
        <v>IV1</v>
      </c>
      <c r="J6029" t="s">
        <v>38</v>
      </c>
      <c r="K6029" t="s">
        <v>39</v>
      </c>
      <c r="L6029" t="s">
        <v>40</v>
      </c>
      <c r="M6029" t="s">
        <v>41</v>
      </c>
      <c r="N6029" t="s">
        <v>42</v>
      </c>
      <c r="O6029" t="s">
        <v>43</v>
      </c>
      <c r="P6029" t="s">
        <v>44</v>
      </c>
      <c r="Q6029" t="s">
        <v>45</v>
      </c>
      <c r="R6029" t="str">
        <f t="shared" si="189"/>
        <v>Error</v>
      </c>
      <c r="S6029" t="e">
        <f>VLOOKUP($R6029,'Price Schedules'!$A$1:$H$34,4,FALSE)</f>
        <v>#N/A</v>
      </c>
      <c r="T6029" t="e">
        <f>VLOOKUP(R6029,'Price Schedules'!$A$1:$H$34,5,FALSE)</f>
        <v>#N/A</v>
      </c>
      <c r="U6029" t="e">
        <f>VLOOKUP(R6029,'Price Schedules'!$A$1:$H$34,6,FALSE)</f>
        <v>#N/A</v>
      </c>
      <c r="V6029" t="e">
        <f>VLOOKUP(R6029,'Price Schedules'!$A$1:$H$34,7,FALSE)</f>
        <v>#N/A</v>
      </c>
      <c r="W6029" t="e">
        <f>VLOOKUP(R6029,'Price Schedules'!$A$1:$H$34,8,FALSE)</f>
        <v>#N/A</v>
      </c>
    </row>
    <row r="6030" spans="1:23" x14ac:dyDescent="0.25">
      <c r="A6030">
        <f>Chargemaster!A6031</f>
        <v>0</v>
      </c>
      <c r="B6030">
        <f>Chargemaster!C6031</f>
        <v>0</v>
      </c>
      <c r="C6030">
        <f>Chargemaster!D6031</f>
        <v>0</v>
      </c>
      <c r="D6030" t="e">
        <f t="shared" si="188"/>
        <v>#N/A</v>
      </c>
      <c r="E6030" t="str">
        <f>(IF(B6030&lt;'Price Schedules'!$B$3,'Price Schedules'!$A$2,IF(B6030&lt;'Price Schedules'!$B$4,'Price Schedules'!$A$3,'Price Schedules'!$A$4)))</f>
        <v>Inj Med1</v>
      </c>
      <c r="F6030" t="str">
        <f>(IF(B6030&lt;'Price Schedules'!$B$7,'Price Schedules'!$A$6,IF(B6030&lt;'Price Schedules'!$B$8,'Price Schedules'!$A$7,'Price Schedules'!$A$8)))</f>
        <v>Chemo IV1</v>
      </c>
      <c r="G6030" t="str">
        <f>(IF(B6030&lt;'Price Schedules'!$B$11,'Price Schedules'!$A$10,IF(B6030&lt;'Price Schedules'!$B$12,'Price Schedules'!$A$11,'Price Schedules'!$A$12)))</f>
        <v>Chemo Med1</v>
      </c>
      <c r="H6030" t="str">
        <f>IF(B6030&lt;'Price Schedules'!$B$15,'Price Schedules'!$A$14,'Price Schedules'!$A$15)</f>
        <v>PASS1</v>
      </c>
      <c r="I6030" t="str">
        <f>IF(B6030&lt;'Price Schedules'!$B$18,'Price Schedules'!$A$17,'Price Schedules'!$A$18)</f>
        <v>IV1</v>
      </c>
      <c r="J6030" t="s">
        <v>38</v>
      </c>
      <c r="K6030" t="s">
        <v>39</v>
      </c>
      <c r="L6030" t="s">
        <v>40</v>
      </c>
      <c r="M6030" t="s">
        <v>41</v>
      </c>
      <c r="N6030" t="s">
        <v>42</v>
      </c>
      <c r="O6030" t="s">
        <v>43</v>
      </c>
      <c r="P6030" t="s">
        <v>44</v>
      </c>
      <c r="Q6030" t="s">
        <v>45</v>
      </c>
      <c r="R6030" t="str">
        <f t="shared" si="189"/>
        <v>Error</v>
      </c>
      <c r="S6030" t="e">
        <f>VLOOKUP($R6030,'Price Schedules'!$A$1:$H$34,4,FALSE)</f>
        <v>#N/A</v>
      </c>
      <c r="T6030" t="e">
        <f>VLOOKUP(R6030,'Price Schedules'!$A$1:$H$34,5,FALSE)</f>
        <v>#N/A</v>
      </c>
      <c r="U6030" t="e">
        <f>VLOOKUP(R6030,'Price Schedules'!$A$1:$H$34,6,FALSE)</f>
        <v>#N/A</v>
      </c>
      <c r="V6030" t="e">
        <f>VLOOKUP(R6030,'Price Schedules'!$A$1:$H$34,7,FALSE)</f>
        <v>#N/A</v>
      </c>
      <c r="W6030" t="e">
        <f>VLOOKUP(R6030,'Price Schedules'!$A$1:$H$34,8,FALSE)</f>
        <v>#N/A</v>
      </c>
    </row>
    <row r="6031" spans="1:23" x14ac:dyDescent="0.25">
      <c r="A6031">
        <f>Chargemaster!A6032</f>
        <v>0</v>
      </c>
      <c r="B6031">
        <f>Chargemaster!C6032</f>
        <v>0</v>
      </c>
      <c r="C6031">
        <f>Chargemaster!D6032</f>
        <v>0</v>
      </c>
      <c r="D6031" t="e">
        <f t="shared" si="188"/>
        <v>#N/A</v>
      </c>
      <c r="E6031" t="str">
        <f>(IF(B6031&lt;'Price Schedules'!$B$3,'Price Schedules'!$A$2,IF(B6031&lt;'Price Schedules'!$B$4,'Price Schedules'!$A$3,'Price Schedules'!$A$4)))</f>
        <v>Inj Med1</v>
      </c>
      <c r="F6031" t="str">
        <f>(IF(B6031&lt;'Price Schedules'!$B$7,'Price Schedules'!$A$6,IF(B6031&lt;'Price Schedules'!$B$8,'Price Schedules'!$A$7,'Price Schedules'!$A$8)))</f>
        <v>Chemo IV1</v>
      </c>
      <c r="G6031" t="str">
        <f>(IF(B6031&lt;'Price Schedules'!$B$11,'Price Schedules'!$A$10,IF(B6031&lt;'Price Schedules'!$B$12,'Price Schedules'!$A$11,'Price Schedules'!$A$12)))</f>
        <v>Chemo Med1</v>
      </c>
      <c r="H6031" t="str">
        <f>IF(B6031&lt;'Price Schedules'!$B$15,'Price Schedules'!$A$14,'Price Schedules'!$A$15)</f>
        <v>PASS1</v>
      </c>
      <c r="I6031" t="str">
        <f>IF(B6031&lt;'Price Schedules'!$B$18,'Price Schedules'!$A$17,'Price Schedules'!$A$18)</f>
        <v>IV1</v>
      </c>
      <c r="J6031" t="s">
        <v>38</v>
      </c>
      <c r="K6031" t="s">
        <v>39</v>
      </c>
      <c r="L6031" t="s">
        <v>40</v>
      </c>
      <c r="M6031" t="s">
        <v>41</v>
      </c>
      <c r="N6031" t="s">
        <v>42</v>
      </c>
      <c r="O6031" t="s">
        <v>43</v>
      </c>
      <c r="P6031" t="s">
        <v>44</v>
      </c>
      <c r="Q6031" t="s">
        <v>45</v>
      </c>
      <c r="R6031" t="str">
        <f t="shared" si="189"/>
        <v>Error</v>
      </c>
      <c r="S6031" t="e">
        <f>VLOOKUP($R6031,'Price Schedules'!$A$1:$H$34,4,FALSE)</f>
        <v>#N/A</v>
      </c>
      <c r="T6031" t="e">
        <f>VLOOKUP(R6031,'Price Schedules'!$A$1:$H$34,5,FALSE)</f>
        <v>#N/A</v>
      </c>
      <c r="U6031" t="e">
        <f>VLOOKUP(R6031,'Price Schedules'!$A$1:$H$34,6,FALSE)</f>
        <v>#N/A</v>
      </c>
      <c r="V6031" t="e">
        <f>VLOOKUP(R6031,'Price Schedules'!$A$1:$H$34,7,FALSE)</f>
        <v>#N/A</v>
      </c>
      <c r="W6031" t="e">
        <f>VLOOKUP(R6031,'Price Schedules'!$A$1:$H$34,8,FALSE)</f>
        <v>#N/A</v>
      </c>
    </row>
    <row r="6032" spans="1:23" x14ac:dyDescent="0.25">
      <c r="A6032">
        <f>Chargemaster!A6033</f>
        <v>0</v>
      </c>
      <c r="B6032">
        <f>Chargemaster!C6033</f>
        <v>0</v>
      </c>
      <c r="C6032">
        <f>Chargemaster!D6033</f>
        <v>0</v>
      </c>
      <c r="D6032" t="e">
        <f t="shared" si="188"/>
        <v>#N/A</v>
      </c>
      <c r="E6032" t="str">
        <f>(IF(B6032&lt;'Price Schedules'!$B$3,'Price Schedules'!$A$2,IF(B6032&lt;'Price Schedules'!$B$4,'Price Schedules'!$A$3,'Price Schedules'!$A$4)))</f>
        <v>Inj Med1</v>
      </c>
      <c r="F6032" t="str">
        <f>(IF(B6032&lt;'Price Schedules'!$B$7,'Price Schedules'!$A$6,IF(B6032&lt;'Price Schedules'!$B$8,'Price Schedules'!$A$7,'Price Schedules'!$A$8)))</f>
        <v>Chemo IV1</v>
      </c>
      <c r="G6032" t="str">
        <f>(IF(B6032&lt;'Price Schedules'!$B$11,'Price Schedules'!$A$10,IF(B6032&lt;'Price Schedules'!$B$12,'Price Schedules'!$A$11,'Price Schedules'!$A$12)))</f>
        <v>Chemo Med1</v>
      </c>
      <c r="H6032" t="str">
        <f>IF(B6032&lt;'Price Schedules'!$B$15,'Price Schedules'!$A$14,'Price Schedules'!$A$15)</f>
        <v>PASS1</v>
      </c>
      <c r="I6032" t="str">
        <f>IF(B6032&lt;'Price Schedules'!$B$18,'Price Schedules'!$A$17,'Price Schedules'!$A$18)</f>
        <v>IV1</v>
      </c>
      <c r="J6032" t="s">
        <v>38</v>
      </c>
      <c r="K6032" t="s">
        <v>39</v>
      </c>
      <c r="L6032" t="s">
        <v>40</v>
      </c>
      <c r="M6032" t="s">
        <v>41</v>
      </c>
      <c r="N6032" t="s">
        <v>42</v>
      </c>
      <c r="O6032" t="s">
        <v>43</v>
      </c>
      <c r="P6032" t="s">
        <v>44</v>
      </c>
      <c r="Q6032" t="s">
        <v>45</v>
      </c>
      <c r="R6032" t="str">
        <f t="shared" si="189"/>
        <v>Error</v>
      </c>
      <c r="S6032" t="e">
        <f>VLOOKUP($R6032,'Price Schedules'!$A$1:$H$34,4,FALSE)</f>
        <v>#N/A</v>
      </c>
      <c r="T6032" t="e">
        <f>VLOOKUP(R6032,'Price Schedules'!$A$1:$H$34,5,FALSE)</f>
        <v>#N/A</v>
      </c>
      <c r="U6032" t="e">
        <f>VLOOKUP(R6032,'Price Schedules'!$A$1:$H$34,6,FALSE)</f>
        <v>#N/A</v>
      </c>
      <c r="V6032" t="e">
        <f>VLOOKUP(R6032,'Price Schedules'!$A$1:$H$34,7,FALSE)</f>
        <v>#N/A</v>
      </c>
      <c r="W6032" t="e">
        <f>VLOOKUP(R6032,'Price Schedules'!$A$1:$H$34,8,FALSE)</f>
        <v>#N/A</v>
      </c>
    </row>
    <row r="6033" spans="1:23" x14ac:dyDescent="0.25">
      <c r="A6033">
        <f>Chargemaster!A6034</f>
        <v>0</v>
      </c>
      <c r="B6033">
        <f>Chargemaster!C6034</f>
        <v>0</v>
      </c>
      <c r="C6033">
        <f>Chargemaster!D6034</f>
        <v>0</v>
      </c>
      <c r="D6033" t="e">
        <f t="shared" si="188"/>
        <v>#N/A</v>
      </c>
      <c r="E6033" t="str">
        <f>(IF(B6033&lt;'Price Schedules'!$B$3,'Price Schedules'!$A$2,IF(B6033&lt;'Price Schedules'!$B$4,'Price Schedules'!$A$3,'Price Schedules'!$A$4)))</f>
        <v>Inj Med1</v>
      </c>
      <c r="F6033" t="str">
        <f>(IF(B6033&lt;'Price Schedules'!$B$7,'Price Schedules'!$A$6,IF(B6033&lt;'Price Schedules'!$B$8,'Price Schedules'!$A$7,'Price Schedules'!$A$8)))</f>
        <v>Chemo IV1</v>
      </c>
      <c r="G6033" t="str">
        <f>(IF(B6033&lt;'Price Schedules'!$B$11,'Price Schedules'!$A$10,IF(B6033&lt;'Price Schedules'!$B$12,'Price Schedules'!$A$11,'Price Schedules'!$A$12)))</f>
        <v>Chemo Med1</v>
      </c>
      <c r="H6033" t="str">
        <f>IF(B6033&lt;'Price Schedules'!$B$15,'Price Schedules'!$A$14,'Price Schedules'!$A$15)</f>
        <v>PASS1</v>
      </c>
      <c r="I6033" t="str">
        <f>IF(B6033&lt;'Price Schedules'!$B$18,'Price Schedules'!$A$17,'Price Schedules'!$A$18)</f>
        <v>IV1</v>
      </c>
      <c r="J6033" t="s">
        <v>38</v>
      </c>
      <c r="K6033" t="s">
        <v>39</v>
      </c>
      <c r="L6033" t="s">
        <v>40</v>
      </c>
      <c r="M6033" t="s">
        <v>41</v>
      </c>
      <c r="N6033" t="s">
        <v>42</v>
      </c>
      <c r="O6033" t="s">
        <v>43</v>
      </c>
      <c r="P6033" t="s">
        <v>44</v>
      </c>
      <c r="Q6033" t="s">
        <v>45</v>
      </c>
      <c r="R6033" t="str">
        <f t="shared" si="189"/>
        <v>Error</v>
      </c>
      <c r="S6033" t="e">
        <f>VLOOKUP($R6033,'Price Schedules'!$A$1:$H$34,4,FALSE)</f>
        <v>#N/A</v>
      </c>
      <c r="T6033" t="e">
        <f>VLOOKUP(R6033,'Price Schedules'!$A$1:$H$34,5,FALSE)</f>
        <v>#N/A</v>
      </c>
      <c r="U6033" t="e">
        <f>VLOOKUP(R6033,'Price Schedules'!$A$1:$H$34,6,FALSE)</f>
        <v>#N/A</v>
      </c>
      <c r="V6033" t="e">
        <f>VLOOKUP(R6033,'Price Schedules'!$A$1:$H$34,7,FALSE)</f>
        <v>#N/A</v>
      </c>
      <c r="W6033" t="e">
        <f>VLOOKUP(R6033,'Price Schedules'!$A$1:$H$34,8,FALSE)</f>
        <v>#N/A</v>
      </c>
    </row>
    <row r="6034" spans="1:23" x14ac:dyDescent="0.25">
      <c r="A6034">
        <f>Chargemaster!A6035</f>
        <v>0</v>
      </c>
      <c r="B6034">
        <f>Chargemaster!C6035</f>
        <v>0</v>
      </c>
      <c r="C6034">
        <f>Chargemaster!D6035</f>
        <v>0</v>
      </c>
      <c r="D6034" t="e">
        <f t="shared" si="188"/>
        <v>#N/A</v>
      </c>
      <c r="E6034" t="str">
        <f>(IF(B6034&lt;'Price Schedules'!$B$3,'Price Schedules'!$A$2,IF(B6034&lt;'Price Schedules'!$B$4,'Price Schedules'!$A$3,'Price Schedules'!$A$4)))</f>
        <v>Inj Med1</v>
      </c>
      <c r="F6034" t="str">
        <f>(IF(B6034&lt;'Price Schedules'!$B$7,'Price Schedules'!$A$6,IF(B6034&lt;'Price Schedules'!$B$8,'Price Schedules'!$A$7,'Price Schedules'!$A$8)))</f>
        <v>Chemo IV1</v>
      </c>
      <c r="G6034" t="str">
        <f>(IF(B6034&lt;'Price Schedules'!$B$11,'Price Schedules'!$A$10,IF(B6034&lt;'Price Schedules'!$B$12,'Price Schedules'!$A$11,'Price Schedules'!$A$12)))</f>
        <v>Chemo Med1</v>
      </c>
      <c r="H6034" t="str">
        <f>IF(B6034&lt;'Price Schedules'!$B$15,'Price Schedules'!$A$14,'Price Schedules'!$A$15)</f>
        <v>PASS1</v>
      </c>
      <c r="I6034" t="str">
        <f>IF(B6034&lt;'Price Schedules'!$B$18,'Price Schedules'!$A$17,'Price Schedules'!$A$18)</f>
        <v>IV1</v>
      </c>
      <c r="J6034" t="s">
        <v>38</v>
      </c>
      <c r="K6034" t="s">
        <v>39</v>
      </c>
      <c r="L6034" t="s">
        <v>40</v>
      </c>
      <c r="M6034" t="s">
        <v>41</v>
      </c>
      <c r="N6034" t="s">
        <v>42</v>
      </c>
      <c r="O6034" t="s">
        <v>43</v>
      </c>
      <c r="P6034" t="s">
        <v>44</v>
      </c>
      <c r="Q6034" t="s">
        <v>45</v>
      </c>
      <c r="R6034" t="str">
        <f t="shared" si="189"/>
        <v>Error</v>
      </c>
      <c r="S6034" t="e">
        <f>VLOOKUP($R6034,'Price Schedules'!$A$1:$H$34,4,FALSE)</f>
        <v>#N/A</v>
      </c>
      <c r="T6034" t="e">
        <f>VLOOKUP(R6034,'Price Schedules'!$A$1:$H$34,5,FALSE)</f>
        <v>#N/A</v>
      </c>
      <c r="U6034" t="e">
        <f>VLOOKUP(R6034,'Price Schedules'!$A$1:$H$34,6,FALSE)</f>
        <v>#N/A</v>
      </c>
      <c r="V6034" t="e">
        <f>VLOOKUP(R6034,'Price Schedules'!$A$1:$H$34,7,FALSE)</f>
        <v>#N/A</v>
      </c>
      <c r="W6034" t="e">
        <f>VLOOKUP(R6034,'Price Schedules'!$A$1:$H$34,8,FALSE)</f>
        <v>#N/A</v>
      </c>
    </row>
    <row r="6035" spans="1:23" x14ac:dyDescent="0.25">
      <c r="A6035">
        <f>Chargemaster!A6036</f>
        <v>0</v>
      </c>
      <c r="B6035">
        <f>Chargemaster!C6036</f>
        <v>0</v>
      </c>
      <c r="C6035">
        <f>Chargemaster!D6036</f>
        <v>0</v>
      </c>
      <c r="D6035" t="e">
        <f t="shared" si="188"/>
        <v>#N/A</v>
      </c>
      <c r="E6035" t="str">
        <f>(IF(B6035&lt;'Price Schedules'!$B$3,'Price Schedules'!$A$2,IF(B6035&lt;'Price Schedules'!$B$4,'Price Schedules'!$A$3,'Price Schedules'!$A$4)))</f>
        <v>Inj Med1</v>
      </c>
      <c r="F6035" t="str">
        <f>(IF(B6035&lt;'Price Schedules'!$B$7,'Price Schedules'!$A$6,IF(B6035&lt;'Price Schedules'!$B$8,'Price Schedules'!$A$7,'Price Schedules'!$A$8)))</f>
        <v>Chemo IV1</v>
      </c>
      <c r="G6035" t="str">
        <f>(IF(B6035&lt;'Price Schedules'!$B$11,'Price Schedules'!$A$10,IF(B6035&lt;'Price Schedules'!$B$12,'Price Schedules'!$A$11,'Price Schedules'!$A$12)))</f>
        <v>Chemo Med1</v>
      </c>
      <c r="H6035" t="str">
        <f>IF(B6035&lt;'Price Schedules'!$B$15,'Price Schedules'!$A$14,'Price Schedules'!$A$15)</f>
        <v>PASS1</v>
      </c>
      <c r="I6035" t="str">
        <f>IF(B6035&lt;'Price Schedules'!$B$18,'Price Schedules'!$A$17,'Price Schedules'!$A$18)</f>
        <v>IV1</v>
      </c>
      <c r="J6035" t="s">
        <v>38</v>
      </c>
      <c r="K6035" t="s">
        <v>39</v>
      </c>
      <c r="L6035" t="s">
        <v>40</v>
      </c>
      <c r="M6035" t="s">
        <v>41</v>
      </c>
      <c r="N6035" t="s">
        <v>42</v>
      </c>
      <c r="O6035" t="s">
        <v>43</v>
      </c>
      <c r="P6035" t="s">
        <v>44</v>
      </c>
      <c r="Q6035" t="s">
        <v>45</v>
      </c>
      <c r="R6035" t="str">
        <f t="shared" si="189"/>
        <v>Error</v>
      </c>
      <c r="S6035" t="e">
        <f>VLOOKUP($R6035,'Price Schedules'!$A$1:$H$34,4,FALSE)</f>
        <v>#N/A</v>
      </c>
      <c r="T6035" t="e">
        <f>VLOOKUP(R6035,'Price Schedules'!$A$1:$H$34,5,FALSE)</f>
        <v>#N/A</v>
      </c>
      <c r="U6035" t="e">
        <f>VLOOKUP(R6035,'Price Schedules'!$A$1:$H$34,6,FALSE)</f>
        <v>#N/A</v>
      </c>
      <c r="V6035" t="e">
        <f>VLOOKUP(R6035,'Price Schedules'!$A$1:$H$34,7,FALSE)</f>
        <v>#N/A</v>
      </c>
      <c r="W6035" t="e">
        <f>VLOOKUP(R6035,'Price Schedules'!$A$1:$H$34,8,FALSE)</f>
        <v>#N/A</v>
      </c>
    </row>
    <row r="6036" spans="1:23" x14ac:dyDescent="0.25">
      <c r="A6036">
        <f>Chargemaster!A6037</f>
        <v>0</v>
      </c>
      <c r="B6036">
        <f>Chargemaster!C6037</f>
        <v>0</v>
      </c>
      <c r="C6036">
        <f>Chargemaster!D6037</f>
        <v>0</v>
      </c>
      <c r="D6036" t="e">
        <f t="shared" si="188"/>
        <v>#N/A</v>
      </c>
      <c r="E6036" t="str">
        <f>(IF(B6036&lt;'Price Schedules'!$B$3,'Price Schedules'!$A$2,IF(B6036&lt;'Price Schedules'!$B$4,'Price Schedules'!$A$3,'Price Schedules'!$A$4)))</f>
        <v>Inj Med1</v>
      </c>
      <c r="F6036" t="str">
        <f>(IF(B6036&lt;'Price Schedules'!$B$7,'Price Schedules'!$A$6,IF(B6036&lt;'Price Schedules'!$B$8,'Price Schedules'!$A$7,'Price Schedules'!$A$8)))</f>
        <v>Chemo IV1</v>
      </c>
      <c r="G6036" t="str">
        <f>(IF(B6036&lt;'Price Schedules'!$B$11,'Price Schedules'!$A$10,IF(B6036&lt;'Price Schedules'!$B$12,'Price Schedules'!$A$11,'Price Schedules'!$A$12)))</f>
        <v>Chemo Med1</v>
      </c>
      <c r="H6036" t="str">
        <f>IF(B6036&lt;'Price Schedules'!$B$15,'Price Schedules'!$A$14,'Price Schedules'!$A$15)</f>
        <v>PASS1</v>
      </c>
      <c r="I6036" t="str">
        <f>IF(B6036&lt;'Price Schedules'!$B$18,'Price Schedules'!$A$17,'Price Schedules'!$A$18)</f>
        <v>IV1</v>
      </c>
      <c r="J6036" t="s">
        <v>38</v>
      </c>
      <c r="K6036" t="s">
        <v>39</v>
      </c>
      <c r="L6036" t="s">
        <v>40</v>
      </c>
      <c r="M6036" t="s">
        <v>41</v>
      </c>
      <c r="N6036" t="s">
        <v>42</v>
      </c>
      <c r="O6036" t="s">
        <v>43</v>
      </c>
      <c r="P6036" t="s">
        <v>44</v>
      </c>
      <c r="Q6036" t="s">
        <v>45</v>
      </c>
      <c r="R6036" t="str">
        <f t="shared" si="189"/>
        <v>Error</v>
      </c>
      <c r="S6036" t="e">
        <f>VLOOKUP($R6036,'Price Schedules'!$A$1:$H$34,4,FALSE)</f>
        <v>#N/A</v>
      </c>
      <c r="T6036" t="e">
        <f>VLOOKUP(R6036,'Price Schedules'!$A$1:$H$34,5,FALSE)</f>
        <v>#N/A</v>
      </c>
      <c r="U6036" t="e">
        <f>VLOOKUP(R6036,'Price Schedules'!$A$1:$H$34,6,FALSE)</f>
        <v>#N/A</v>
      </c>
      <c r="V6036" t="e">
        <f>VLOOKUP(R6036,'Price Schedules'!$A$1:$H$34,7,FALSE)</f>
        <v>#N/A</v>
      </c>
      <c r="W6036" t="e">
        <f>VLOOKUP(R6036,'Price Schedules'!$A$1:$H$34,8,FALSE)</f>
        <v>#N/A</v>
      </c>
    </row>
    <row r="6037" spans="1:23" x14ac:dyDescent="0.25">
      <c r="A6037">
        <f>Chargemaster!A6038</f>
        <v>0</v>
      </c>
      <c r="B6037">
        <f>Chargemaster!C6038</f>
        <v>0</v>
      </c>
      <c r="C6037">
        <f>Chargemaster!D6038</f>
        <v>0</v>
      </c>
      <c r="D6037" t="e">
        <f t="shared" si="188"/>
        <v>#N/A</v>
      </c>
      <c r="E6037" t="str">
        <f>(IF(B6037&lt;'Price Schedules'!$B$3,'Price Schedules'!$A$2,IF(B6037&lt;'Price Schedules'!$B$4,'Price Schedules'!$A$3,'Price Schedules'!$A$4)))</f>
        <v>Inj Med1</v>
      </c>
      <c r="F6037" t="str">
        <f>(IF(B6037&lt;'Price Schedules'!$B$7,'Price Schedules'!$A$6,IF(B6037&lt;'Price Schedules'!$B$8,'Price Schedules'!$A$7,'Price Schedules'!$A$8)))</f>
        <v>Chemo IV1</v>
      </c>
      <c r="G6037" t="str">
        <f>(IF(B6037&lt;'Price Schedules'!$B$11,'Price Schedules'!$A$10,IF(B6037&lt;'Price Schedules'!$B$12,'Price Schedules'!$A$11,'Price Schedules'!$A$12)))</f>
        <v>Chemo Med1</v>
      </c>
      <c r="H6037" t="str">
        <f>IF(B6037&lt;'Price Schedules'!$B$15,'Price Schedules'!$A$14,'Price Schedules'!$A$15)</f>
        <v>PASS1</v>
      </c>
      <c r="I6037" t="str">
        <f>IF(B6037&lt;'Price Schedules'!$B$18,'Price Schedules'!$A$17,'Price Schedules'!$A$18)</f>
        <v>IV1</v>
      </c>
      <c r="J6037" t="s">
        <v>38</v>
      </c>
      <c r="K6037" t="s">
        <v>39</v>
      </c>
      <c r="L6037" t="s">
        <v>40</v>
      </c>
      <c r="M6037" t="s">
        <v>41</v>
      </c>
      <c r="N6037" t="s">
        <v>42</v>
      </c>
      <c r="O6037" t="s">
        <v>43</v>
      </c>
      <c r="P6037" t="s">
        <v>44</v>
      </c>
      <c r="Q6037" t="s">
        <v>45</v>
      </c>
      <c r="R6037" t="str">
        <f t="shared" si="189"/>
        <v>Error</v>
      </c>
      <c r="S6037" t="e">
        <f>VLOOKUP($R6037,'Price Schedules'!$A$1:$H$34,4,FALSE)</f>
        <v>#N/A</v>
      </c>
      <c r="T6037" t="e">
        <f>VLOOKUP(R6037,'Price Schedules'!$A$1:$H$34,5,FALSE)</f>
        <v>#N/A</v>
      </c>
      <c r="U6037" t="e">
        <f>VLOOKUP(R6037,'Price Schedules'!$A$1:$H$34,6,FALSE)</f>
        <v>#N/A</v>
      </c>
      <c r="V6037" t="e">
        <f>VLOOKUP(R6037,'Price Schedules'!$A$1:$H$34,7,FALSE)</f>
        <v>#N/A</v>
      </c>
      <c r="W6037" t="e">
        <f>VLOOKUP(R6037,'Price Schedules'!$A$1:$H$34,8,FALSE)</f>
        <v>#N/A</v>
      </c>
    </row>
    <row r="6038" spans="1:23" x14ac:dyDescent="0.25">
      <c r="A6038">
        <f>Chargemaster!A6039</f>
        <v>0</v>
      </c>
      <c r="B6038">
        <f>Chargemaster!C6039</f>
        <v>0</v>
      </c>
      <c r="C6038">
        <f>Chargemaster!D6039</f>
        <v>0</v>
      </c>
      <c r="D6038" t="e">
        <f t="shared" si="188"/>
        <v>#N/A</v>
      </c>
      <c r="E6038" t="str">
        <f>(IF(B6038&lt;'Price Schedules'!$B$3,'Price Schedules'!$A$2,IF(B6038&lt;'Price Schedules'!$B$4,'Price Schedules'!$A$3,'Price Schedules'!$A$4)))</f>
        <v>Inj Med1</v>
      </c>
      <c r="F6038" t="str">
        <f>(IF(B6038&lt;'Price Schedules'!$B$7,'Price Schedules'!$A$6,IF(B6038&lt;'Price Schedules'!$B$8,'Price Schedules'!$A$7,'Price Schedules'!$A$8)))</f>
        <v>Chemo IV1</v>
      </c>
      <c r="G6038" t="str">
        <f>(IF(B6038&lt;'Price Schedules'!$B$11,'Price Schedules'!$A$10,IF(B6038&lt;'Price Schedules'!$B$12,'Price Schedules'!$A$11,'Price Schedules'!$A$12)))</f>
        <v>Chemo Med1</v>
      </c>
      <c r="H6038" t="str">
        <f>IF(B6038&lt;'Price Schedules'!$B$15,'Price Schedules'!$A$14,'Price Schedules'!$A$15)</f>
        <v>PASS1</v>
      </c>
      <c r="I6038" t="str">
        <f>IF(B6038&lt;'Price Schedules'!$B$18,'Price Schedules'!$A$17,'Price Schedules'!$A$18)</f>
        <v>IV1</v>
      </c>
      <c r="J6038" t="s">
        <v>38</v>
      </c>
      <c r="K6038" t="s">
        <v>39</v>
      </c>
      <c r="L6038" t="s">
        <v>40</v>
      </c>
      <c r="M6038" t="s">
        <v>41</v>
      </c>
      <c r="N6038" t="s">
        <v>42</v>
      </c>
      <c r="O6038" t="s">
        <v>43</v>
      </c>
      <c r="P6038" t="s">
        <v>44</v>
      </c>
      <c r="Q6038" t="s">
        <v>45</v>
      </c>
      <c r="R6038" t="str">
        <f t="shared" si="189"/>
        <v>Error</v>
      </c>
      <c r="S6038" t="e">
        <f>VLOOKUP($R6038,'Price Schedules'!$A$1:$H$34,4,FALSE)</f>
        <v>#N/A</v>
      </c>
      <c r="T6038" t="e">
        <f>VLOOKUP(R6038,'Price Schedules'!$A$1:$H$34,5,FALSE)</f>
        <v>#N/A</v>
      </c>
      <c r="U6038" t="e">
        <f>VLOOKUP(R6038,'Price Schedules'!$A$1:$H$34,6,FALSE)</f>
        <v>#N/A</v>
      </c>
      <c r="V6038" t="e">
        <f>VLOOKUP(R6038,'Price Schedules'!$A$1:$H$34,7,FALSE)</f>
        <v>#N/A</v>
      </c>
      <c r="W6038" t="e">
        <f>VLOOKUP(R6038,'Price Schedules'!$A$1:$H$34,8,FALSE)</f>
        <v>#N/A</v>
      </c>
    </row>
    <row r="6039" spans="1:23" x14ac:dyDescent="0.25">
      <c r="A6039">
        <f>Chargemaster!A6040</f>
        <v>0</v>
      </c>
      <c r="B6039">
        <f>Chargemaster!C6040</f>
        <v>0</v>
      </c>
      <c r="C6039">
        <f>Chargemaster!D6040</f>
        <v>0</v>
      </c>
      <c r="D6039" t="e">
        <f t="shared" si="188"/>
        <v>#N/A</v>
      </c>
      <c r="E6039" t="str">
        <f>(IF(B6039&lt;'Price Schedules'!$B$3,'Price Schedules'!$A$2,IF(B6039&lt;'Price Schedules'!$B$4,'Price Schedules'!$A$3,'Price Schedules'!$A$4)))</f>
        <v>Inj Med1</v>
      </c>
      <c r="F6039" t="str">
        <f>(IF(B6039&lt;'Price Schedules'!$B$7,'Price Schedules'!$A$6,IF(B6039&lt;'Price Schedules'!$B$8,'Price Schedules'!$A$7,'Price Schedules'!$A$8)))</f>
        <v>Chemo IV1</v>
      </c>
      <c r="G6039" t="str">
        <f>(IF(B6039&lt;'Price Schedules'!$B$11,'Price Schedules'!$A$10,IF(B6039&lt;'Price Schedules'!$B$12,'Price Schedules'!$A$11,'Price Schedules'!$A$12)))</f>
        <v>Chemo Med1</v>
      </c>
      <c r="H6039" t="str">
        <f>IF(B6039&lt;'Price Schedules'!$B$15,'Price Schedules'!$A$14,'Price Schedules'!$A$15)</f>
        <v>PASS1</v>
      </c>
      <c r="I6039" t="str">
        <f>IF(B6039&lt;'Price Schedules'!$B$18,'Price Schedules'!$A$17,'Price Schedules'!$A$18)</f>
        <v>IV1</v>
      </c>
      <c r="J6039" t="s">
        <v>38</v>
      </c>
      <c r="K6039" t="s">
        <v>39</v>
      </c>
      <c r="L6039" t="s">
        <v>40</v>
      </c>
      <c r="M6039" t="s">
        <v>41</v>
      </c>
      <c r="N6039" t="s">
        <v>42</v>
      </c>
      <c r="O6039" t="s">
        <v>43</v>
      </c>
      <c r="P6039" t="s">
        <v>44</v>
      </c>
      <c r="Q6039" t="s">
        <v>45</v>
      </c>
      <c r="R6039" t="str">
        <f t="shared" si="189"/>
        <v>Error</v>
      </c>
      <c r="S6039" t="e">
        <f>VLOOKUP($R6039,'Price Schedules'!$A$1:$H$34,4,FALSE)</f>
        <v>#N/A</v>
      </c>
      <c r="T6039" t="e">
        <f>VLOOKUP(R6039,'Price Schedules'!$A$1:$H$34,5,FALSE)</f>
        <v>#N/A</v>
      </c>
      <c r="U6039" t="e">
        <f>VLOOKUP(R6039,'Price Schedules'!$A$1:$H$34,6,FALSE)</f>
        <v>#N/A</v>
      </c>
      <c r="V6039" t="e">
        <f>VLOOKUP(R6039,'Price Schedules'!$A$1:$H$34,7,FALSE)</f>
        <v>#N/A</v>
      </c>
      <c r="W6039" t="e">
        <f>VLOOKUP(R6039,'Price Schedules'!$A$1:$H$34,8,FALSE)</f>
        <v>#N/A</v>
      </c>
    </row>
    <row r="6040" spans="1:23" x14ac:dyDescent="0.25">
      <c r="A6040">
        <f>Chargemaster!A6041</f>
        <v>0</v>
      </c>
      <c r="B6040">
        <f>Chargemaster!C6041</f>
        <v>0</v>
      </c>
      <c r="C6040">
        <f>Chargemaster!D6041</f>
        <v>0</v>
      </c>
      <c r="D6040" t="e">
        <f t="shared" si="188"/>
        <v>#N/A</v>
      </c>
      <c r="E6040" t="str">
        <f>(IF(B6040&lt;'Price Schedules'!$B$3,'Price Schedules'!$A$2,IF(B6040&lt;'Price Schedules'!$B$4,'Price Schedules'!$A$3,'Price Schedules'!$A$4)))</f>
        <v>Inj Med1</v>
      </c>
      <c r="F6040" t="str">
        <f>(IF(B6040&lt;'Price Schedules'!$B$7,'Price Schedules'!$A$6,IF(B6040&lt;'Price Schedules'!$B$8,'Price Schedules'!$A$7,'Price Schedules'!$A$8)))</f>
        <v>Chemo IV1</v>
      </c>
      <c r="G6040" t="str">
        <f>(IF(B6040&lt;'Price Schedules'!$B$11,'Price Schedules'!$A$10,IF(B6040&lt;'Price Schedules'!$B$12,'Price Schedules'!$A$11,'Price Schedules'!$A$12)))</f>
        <v>Chemo Med1</v>
      </c>
      <c r="H6040" t="str">
        <f>IF(B6040&lt;'Price Schedules'!$B$15,'Price Schedules'!$A$14,'Price Schedules'!$A$15)</f>
        <v>PASS1</v>
      </c>
      <c r="I6040" t="str">
        <f>IF(B6040&lt;'Price Schedules'!$B$18,'Price Schedules'!$A$17,'Price Schedules'!$A$18)</f>
        <v>IV1</v>
      </c>
      <c r="J6040" t="s">
        <v>38</v>
      </c>
      <c r="K6040" t="s">
        <v>39</v>
      </c>
      <c r="L6040" t="s">
        <v>40</v>
      </c>
      <c r="M6040" t="s">
        <v>41</v>
      </c>
      <c r="N6040" t="s">
        <v>42</v>
      </c>
      <c r="O6040" t="s">
        <v>43</v>
      </c>
      <c r="P6040" t="s">
        <v>44</v>
      </c>
      <c r="Q6040" t="s">
        <v>45</v>
      </c>
      <c r="R6040" t="str">
        <f t="shared" si="189"/>
        <v>Error</v>
      </c>
      <c r="S6040" t="e">
        <f>VLOOKUP($R6040,'Price Schedules'!$A$1:$H$34,4,FALSE)</f>
        <v>#N/A</v>
      </c>
      <c r="T6040" t="e">
        <f>VLOOKUP(R6040,'Price Schedules'!$A$1:$H$34,5,FALSE)</f>
        <v>#N/A</v>
      </c>
      <c r="U6040" t="e">
        <f>VLOOKUP(R6040,'Price Schedules'!$A$1:$H$34,6,FALSE)</f>
        <v>#N/A</v>
      </c>
      <c r="V6040" t="e">
        <f>VLOOKUP(R6040,'Price Schedules'!$A$1:$H$34,7,FALSE)</f>
        <v>#N/A</v>
      </c>
      <c r="W6040" t="e">
        <f>VLOOKUP(R6040,'Price Schedules'!$A$1:$H$34,8,FALSE)</f>
        <v>#N/A</v>
      </c>
    </row>
    <row r="6041" spans="1:23" x14ac:dyDescent="0.25">
      <c r="A6041">
        <f>Chargemaster!A6042</f>
        <v>0</v>
      </c>
      <c r="B6041">
        <f>Chargemaster!C6042</f>
        <v>0</v>
      </c>
      <c r="C6041">
        <f>Chargemaster!D6042</f>
        <v>0</v>
      </c>
      <c r="D6041" t="e">
        <f t="shared" si="188"/>
        <v>#N/A</v>
      </c>
      <c r="E6041" t="str">
        <f>(IF(B6041&lt;'Price Schedules'!$B$3,'Price Schedules'!$A$2,IF(B6041&lt;'Price Schedules'!$B$4,'Price Schedules'!$A$3,'Price Schedules'!$A$4)))</f>
        <v>Inj Med1</v>
      </c>
      <c r="F6041" t="str">
        <f>(IF(B6041&lt;'Price Schedules'!$B$7,'Price Schedules'!$A$6,IF(B6041&lt;'Price Schedules'!$B$8,'Price Schedules'!$A$7,'Price Schedules'!$A$8)))</f>
        <v>Chemo IV1</v>
      </c>
      <c r="G6041" t="str">
        <f>(IF(B6041&lt;'Price Schedules'!$B$11,'Price Schedules'!$A$10,IF(B6041&lt;'Price Schedules'!$B$12,'Price Schedules'!$A$11,'Price Schedules'!$A$12)))</f>
        <v>Chemo Med1</v>
      </c>
      <c r="H6041" t="str">
        <f>IF(B6041&lt;'Price Schedules'!$B$15,'Price Schedules'!$A$14,'Price Schedules'!$A$15)</f>
        <v>PASS1</v>
      </c>
      <c r="I6041" t="str">
        <f>IF(B6041&lt;'Price Schedules'!$B$18,'Price Schedules'!$A$17,'Price Schedules'!$A$18)</f>
        <v>IV1</v>
      </c>
      <c r="J6041" t="s">
        <v>38</v>
      </c>
      <c r="K6041" t="s">
        <v>39</v>
      </c>
      <c r="L6041" t="s">
        <v>40</v>
      </c>
      <c r="M6041" t="s">
        <v>41</v>
      </c>
      <c r="N6041" t="s">
        <v>42</v>
      </c>
      <c r="O6041" t="s">
        <v>43</v>
      </c>
      <c r="P6041" t="s">
        <v>44</v>
      </c>
      <c r="Q6041" t="s">
        <v>45</v>
      </c>
      <c r="R6041" t="str">
        <f t="shared" si="189"/>
        <v>Error</v>
      </c>
      <c r="S6041" t="e">
        <f>VLOOKUP($R6041,'Price Schedules'!$A$1:$H$34,4,FALSE)</f>
        <v>#N/A</v>
      </c>
      <c r="T6041" t="e">
        <f>VLOOKUP(R6041,'Price Schedules'!$A$1:$H$34,5,FALSE)</f>
        <v>#N/A</v>
      </c>
      <c r="U6041" t="e">
        <f>VLOOKUP(R6041,'Price Schedules'!$A$1:$H$34,6,FALSE)</f>
        <v>#N/A</v>
      </c>
      <c r="V6041" t="e">
        <f>VLOOKUP(R6041,'Price Schedules'!$A$1:$H$34,7,FALSE)</f>
        <v>#N/A</v>
      </c>
      <c r="W6041" t="e">
        <f>VLOOKUP(R6041,'Price Schedules'!$A$1:$H$34,8,FALSE)</f>
        <v>#N/A</v>
      </c>
    </row>
    <row r="6042" spans="1:23" x14ac:dyDescent="0.25">
      <c r="A6042">
        <f>Chargemaster!A6043</f>
        <v>0</v>
      </c>
      <c r="B6042">
        <f>Chargemaster!C6043</f>
        <v>0</v>
      </c>
      <c r="C6042">
        <f>Chargemaster!D6043</f>
        <v>0</v>
      </c>
      <c r="D6042" t="e">
        <f t="shared" si="188"/>
        <v>#N/A</v>
      </c>
      <c r="E6042" t="str">
        <f>(IF(B6042&lt;'Price Schedules'!$B$3,'Price Schedules'!$A$2,IF(B6042&lt;'Price Schedules'!$B$4,'Price Schedules'!$A$3,'Price Schedules'!$A$4)))</f>
        <v>Inj Med1</v>
      </c>
      <c r="F6042" t="str">
        <f>(IF(B6042&lt;'Price Schedules'!$B$7,'Price Schedules'!$A$6,IF(B6042&lt;'Price Schedules'!$B$8,'Price Schedules'!$A$7,'Price Schedules'!$A$8)))</f>
        <v>Chemo IV1</v>
      </c>
      <c r="G6042" t="str">
        <f>(IF(B6042&lt;'Price Schedules'!$B$11,'Price Schedules'!$A$10,IF(B6042&lt;'Price Schedules'!$B$12,'Price Schedules'!$A$11,'Price Schedules'!$A$12)))</f>
        <v>Chemo Med1</v>
      </c>
      <c r="H6042" t="str">
        <f>IF(B6042&lt;'Price Schedules'!$B$15,'Price Schedules'!$A$14,'Price Schedules'!$A$15)</f>
        <v>PASS1</v>
      </c>
      <c r="I6042" t="str">
        <f>IF(B6042&lt;'Price Schedules'!$B$18,'Price Schedules'!$A$17,'Price Schedules'!$A$18)</f>
        <v>IV1</v>
      </c>
      <c r="J6042" t="s">
        <v>38</v>
      </c>
      <c r="K6042" t="s">
        <v>39</v>
      </c>
      <c r="L6042" t="s">
        <v>40</v>
      </c>
      <c r="M6042" t="s">
        <v>41</v>
      </c>
      <c r="N6042" t="s">
        <v>42</v>
      </c>
      <c r="O6042" t="s">
        <v>43</v>
      </c>
      <c r="P6042" t="s">
        <v>44</v>
      </c>
      <c r="Q6042" t="s">
        <v>45</v>
      </c>
      <c r="R6042" t="str">
        <f t="shared" si="189"/>
        <v>Error</v>
      </c>
      <c r="S6042" t="e">
        <f>VLOOKUP($R6042,'Price Schedules'!$A$1:$H$34,4,FALSE)</f>
        <v>#N/A</v>
      </c>
      <c r="T6042" t="e">
        <f>VLOOKUP(R6042,'Price Schedules'!$A$1:$H$34,5,FALSE)</f>
        <v>#N/A</v>
      </c>
      <c r="U6042" t="e">
        <f>VLOOKUP(R6042,'Price Schedules'!$A$1:$H$34,6,FALSE)</f>
        <v>#N/A</v>
      </c>
      <c r="V6042" t="e">
        <f>VLOOKUP(R6042,'Price Schedules'!$A$1:$H$34,7,FALSE)</f>
        <v>#N/A</v>
      </c>
      <c r="W6042" t="e">
        <f>VLOOKUP(R6042,'Price Schedules'!$A$1:$H$34,8,FALSE)</f>
        <v>#N/A</v>
      </c>
    </row>
    <row r="6043" spans="1:23" x14ac:dyDescent="0.25">
      <c r="A6043">
        <f>Chargemaster!A6044</f>
        <v>0</v>
      </c>
      <c r="B6043">
        <f>Chargemaster!C6044</f>
        <v>0</v>
      </c>
      <c r="C6043">
        <f>Chargemaster!D6044</f>
        <v>0</v>
      </c>
      <c r="D6043" t="e">
        <f t="shared" si="188"/>
        <v>#N/A</v>
      </c>
      <c r="E6043" t="str">
        <f>(IF(B6043&lt;'Price Schedules'!$B$3,'Price Schedules'!$A$2,IF(B6043&lt;'Price Schedules'!$B$4,'Price Schedules'!$A$3,'Price Schedules'!$A$4)))</f>
        <v>Inj Med1</v>
      </c>
      <c r="F6043" t="str">
        <f>(IF(B6043&lt;'Price Schedules'!$B$7,'Price Schedules'!$A$6,IF(B6043&lt;'Price Schedules'!$B$8,'Price Schedules'!$A$7,'Price Schedules'!$A$8)))</f>
        <v>Chemo IV1</v>
      </c>
      <c r="G6043" t="str">
        <f>(IF(B6043&lt;'Price Schedules'!$B$11,'Price Schedules'!$A$10,IF(B6043&lt;'Price Schedules'!$B$12,'Price Schedules'!$A$11,'Price Schedules'!$A$12)))</f>
        <v>Chemo Med1</v>
      </c>
      <c r="H6043" t="str">
        <f>IF(B6043&lt;'Price Schedules'!$B$15,'Price Schedules'!$A$14,'Price Schedules'!$A$15)</f>
        <v>PASS1</v>
      </c>
      <c r="I6043" t="str">
        <f>IF(B6043&lt;'Price Schedules'!$B$18,'Price Schedules'!$A$17,'Price Schedules'!$A$18)</f>
        <v>IV1</v>
      </c>
      <c r="J6043" t="s">
        <v>38</v>
      </c>
      <c r="K6043" t="s">
        <v>39</v>
      </c>
      <c r="L6043" t="s">
        <v>40</v>
      </c>
      <c r="M6043" t="s">
        <v>41</v>
      </c>
      <c r="N6043" t="s">
        <v>42</v>
      </c>
      <c r="O6043" t="s">
        <v>43</v>
      </c>
      <c r="P6043" t="s">
        <v>44</v>
      </c>
      <c r="Q6043" t="s">
        <v>45</v>
      </c>
      <c r="R6043" t="str">
        <f t="shared" si="189"/>
        <v>Error</v>
      </c>
      <c r="S6043" t="e">
        <f>VLOOKUP($R6043,'Price Schedules'!$A$1:$H$34,4,FALSE)</f>
        <v>#N/A</v>
      </c>
      <c r="T6043" t="e">
        <f>VLOOKUP(R6043,'Price Schedules'!$A$1:$H$34,5,FALSE)</f>
        <v>#N/A</v>
      </c>
      <c r="U6043" t="e">
        <f>VLOOKUP(R6043,'Price Schedules'!$A$1:$H$34,6,FALSE)</f>
        <v>#N/A</v>
      </c>
      <c r="V6043" t="e">
        <f>VLOOKUP(R6043,'Price Schedules'!$A$1:$H$34,7,FALSE)</f>
        <v>#N/A</v>
      </c>
      <c r="W6043" t="e">
        <f>VLOOKUP(R6043,'Price Schedules'!$A$1:$H$34,8,FALSE)</f>
        <v>#N/A</v>
      </c>
    </row>
    <row r="6044" spans="1:23" x14ac:dyDescent="0.25">
      <c r="A6044">
        <f>Chargemaster!A6045</f>
        <v>0</v>
      </c>
      <c r="B6044">
        <f>Chargemaster!C6045</f>
        <v>0</v>
      </c>
      <c r="C6044">
        <f>Chargemaster!D6045</f>
        <v>0</v>
      </c>
      <c r="D6044" t="e">
        <f t="shared" si="188"/>
        <v>#N/A</v>
      </c>
      <c r="E6044" t="str">
        <f>(IF(B6044&lt;'Price Schedules'!$B$3,'Price Schedules'!$A$2,IF(B6044&lt;'Price Schedules'!$B$4,'Price Schedules'!$A$3,'Price Schedules'!$A$4)))</f>
        <v>Inj Med1</v>
      </c>
      <c r="F6044" t="str">
        <f>(IF(B6044&lt;'Price Schedules'!$B$7,'Price Schedules'!$A$6,IF(B6044&lt;'Price Schedules'!$B$8,'Price Schedules'!$A$7,'Price Schedules'!$A$8)))</f>
        <v>Chemo IV1</v>
      </c>
      <c r="G6044" t="str">
        <f>(IF(B6044&lt;'Price Schedules'!$B$11,'Price Schedules'!$A$10,IF(B6044&lt;'Price Schedules'!$B$12,'Price Schedules'!$A$11,'Price Schedules'!$A$12)))</f>
        <v>Chemo Med1</v>
      </c>
      <c r="H6044" t="str">
        <f>IF(B6044&lt;'Price Schedules'!$B$15,'Price Schedules'!$A$14,'Price Schedules'!$A$15)</f>
        <v>PASS1</v>
      </c>
      <c r="I6044" t="str">
        <f>IF(B6044&lt;'Price Schedules'!$B$18,'Price Schedules'!$A$17,'Price Schedules'!$A$18)</f>
        <v>IV1</v>
      </c>
      <c r="J6044" t="s">
        <v>38</v>
      </c>
      <c r="K6044" t="s">
        <v>39</v>
      </c>
      <c r="L6044" t="s">
        <v>40</v>
      </c>
      <c r="M6044" t="s">
        <v>41</v>
      </c>
      <c r="N6044" t="s">
        <v>42</v>
      </c>
      <c r="O6044" t="s">
        <v>43</v>
      </c>
      <c r="P6044" t="s">
        <v>44</v>
      </c>
      <c r="Q6044" t="s">
        <v>45</v>
      </c>
      <c r="R6044" t="str">
        <f t="shared" si="189"/>
        <v>Error</v>
      </c>
      <c r="S6044" t="e">
        <f>VLOOKUP($R6044,'Price Schedules'!$A$1:$H$34,4,FALSE)</f>
        <v>#N/A</v>
      </c>
      <c r="T6044" t="e">
        <f>VLOOKUP(R6044,'Price Schedules'!$A$1:$H$34,5,FALSE)</f>
        <v>#N/A</v>
      </c>
      <c r="U6044" t="e">
        <f>VLOOKUP(R6044,'Price Schedules'!$A$1:$H$34,6,FALSE)</f>
        <v>#N/A</v>
      </c>
      <c r="V6044" t="e">
        <f>VLOOKUP(R6044,'Price Schedules'!$A$1:$H$34,7,FALSE)</f>
        <v>#N/A</v>
      </c>
      <c r="W6044" t="e">
        <f>VLOOKUP(R6044,'Price Schedules'!$A$1:$H$34,8,FALSE)</f>
        <v>#N/A</v>
      </c>
    </row>
    <row r="6045" spans="1:23" x14ac:dyDescent="0.25">
      <c r="A6045">
        <f>Chargemaster!A6046</f>
        <v>0</v>
      </c>
      <c r="B6045">
        <f>Chargemaster!C6046</f>
        <v>0</v>
      </c>
      <c r="C6045">
        <f>Chargemaster!D6046</f>
        <v>0</v>
      </c>
      <c r="D6045" t="e">
        <f t="shared" si="188"/>
        <v>#N/A</v>
      </c>
      <c r="E6045" t="str">
        <f>(IF(B6045&lt;'Price Schedules'!$B$3,'Price Schedules'!$A$2,IF(B6045&lt;'Price Schedules'!$B$4,'Price Schedules'!$A$3,'Price Schedules'!$A$4)))</f>
        <v>Inj Med1</v>
      </c>
      <c r="F6045" t="str">
        <f>(IF(B6045&lt;'Price Schedules'!$B$7,'Price Schedules'!$A$6,IF(B6045&lt;'Price Schedules'!$B$8,'Price Schedules'!$A$7,'Price Schedules'!$A$8)))</f>
        <v>Chemo IV1</v>
      </c>
      <c r="G6045" t="str">
        <f>(IF(B6045&lt;'Price Schedules'!$B$11,'Price Schedules'!$A$10,IF(B6045&lt;'Price Schedules'!$B$12,'Price Schedules'!$A$11,'Price Schedules'!$A$12)))</f>
        <v>Chemo Med1</v>
      </c>
      <c r="H6045" t="str">
        <f>IF(B6045&lt;'Price Schedules'!$B$15,'Price Schedules'!$A$14,'Price Schedules'!$A$15)</f>
        <v>PASS1</v>
      </c>
      <c r="I6045" t="str">
        <f>IF(B6045&lt;'Price Schedules'!$B$18,'Price Schedules'!$A$17,'Price Schedules'!$A$18)</f>
        <v>IV1</v>
      </c>
      <c r="J6045" t="s">
        <v>38</v>
      </c>
      <c r="K6045" t="s">
        <v>39</v>
      </c>
      <c r="L6045" t="s">
        <v>40</v>
      </c>
      <c r="M6045" t="s">
        <v>41</v>
      </c>
      <c r="N6045" t="s">
        <v>42</v>
      </c>
      <c r="O6045" t="s">
        <v>43</v>
      </c>
      <c r="P6045" t="s">
        <v>44</v>
      </c>
      <c r="Q6045" t="s">
        <v>45</v>
      </c>
      <c r="R6045" t="str">
        <f t="shared" si="189"/>
        <v>Error</v>
      </c>
      <c r="S6045" t="e">
        <f>VLOOKUP($R6045,'Price Schedules'!$A$1:$H$34,4,FALSE)</f>
        <v>#N/A</v>
      </c>
      <c r="T6045" t="e">
        <f>VLOOKUP(R6045,'Price Schedules'!$A$1:$H$34,5,FALSE)</f>
        <v>#N/A</v>
      </c>
      <c r="U6045" t="e">
        <f>VLOOKUP(R6045,'Price Schedules'!$A$1:$H$34,6,FALSE)</f>
        <v>#N/A</v>
      </c>
      <c r="V6045" t="e">
        <f>VLOOKUP(R6045,'Price Schedules'!$A$1:$H$34,7,FALSE)</f>
        <v>#N/A</v>
      </c>
      <c r="W6045" t="e">
        <f>VLOOKUP(R6045,'Price Schedules'!$A$1:$H$34,8,FALSE)</f>
        <v>#N/A</v>
      </c>
    </row>
    <row r="6046" spans="1:23" x14ac:dyDescent="0.25">
      <c r="A6046">
        <f>Chargemaster!A6047</f>
        <v>0</v>
      </c>
      <c r="B6046">
        <f>Chargemaster!C6047</f>
        <v>0</v>
      </c>
      <c r="C6046">
        <f>Chargemaster!D6047</f>
        <v>0</v>
      </c>
      <c r="D6046" t="e">
        <f t="shared" si="188"/>
        <v>#N/A</v>
      </c>
      <c r="E6046" t="str">
        <f>(IF(B6046&lt;'Price Schedules'!$B$3,'Price Schedules'!$A$2,IF(B6046&lt;'Price Schedules'!$B$4,'Price Schedules'!$A$3,'Price Schedules'!$A$4)))</f>
        <v>Inj Med1</v>
      </c>
      <c r="F6046" t="str">
        <f>(IF(B6046&lt;'Price Schedules'!$B$7,'Price Schedules'!$A$6,IF(B6046&lt;'Price Schedules'!$B$8,'Price Schedules'!$A$7,'Price Schedules'!$A$8)))</f>
        <v>Chemo IV1</v>
      </c>
      <c r="G6046" t="str">
        <f>(IF(B6046&lt;'Price Schedules'!$B$11,'Price Schedules'!$A$10,IF(B6046&lt;'Price Schedules'!$B$12,'Price Schedules'!$A$11,'Price Schedules'!$A$12)))</f>
        <v>Chemo Med1</v>
      </c>
      <c r="H6046" t="str">
        <f>IF(B6046&lt;'Price Schedules'!$B$15,'Price Schedules'!$A$14,'Price Schedules'!$A$15)</f>
        <v>PASS1</v>
      </c>
      <c r="I6046" t="str">
        <f>IF(B6046&lt;'Price Schedules'!$B$18,'Price Schedules'!$A$17,'Price Schedules'!$A$18)</f>
        <v>IV1</v>
      </c>
      <c r="J6046" t="s">
        <v>38</v>
      </c>
      <c r="K6046" t="s">
        <v>39</v>
      </c>
      <c r="L6046" t="s">
        <v>40</v>
      </c>
      <c r="M6046" t="s">
        <v>41</v>
      </c>
      <c r="N6046" t="s">
        <v>42</v>
      </c>
      <c r="O6046" t="s">
        <v>43</v>
      </c>
      <c r="P6046" t="s">
        <v>44</v>
      </c>
      <c r="Q6046" t="s">
        <v>45</v>
      </c>
      <c r="R6046" t="str">
        <f t="shared" si="189"/>
        <v>Error</v>
      </c>
      <c r="S6046" t="e">
        <f>VLOOKUP($R6046,'Price Schedules'!$A$1:$H$34,4,FALSE)</f>
        <v>#N/A</v>
      </c>
      <c r="T6046" t="e">
        <f>VLOOKUP(R6046,'Price Schedules'!$A$1:$H$34,5,FALSE)</f>
        <v>#N/A</v>
      </c>
      <c r="U6046" t="e">
        <f>VLOOKUP(R6046,'Price Schedules'!$A$1:$H$34,6,FALSE)</f>
        <v>#N/A</v>
      </c>
      <c r="V6046" t="e">
        <f>VLOOKUP(R6046,'Price Schedules'!$A$1:$H$34,7,FALSE)</f>
        <v>#N/A</v>
      </c>
      <c r="W6046" t="e">
        <f>VLOOKUP(R6046,'Price Schedules'!$A$1:$H$34,8,FALSE)</f>
        <v>#N/A</v>
      </c>
    </row>
    <row r="6047" spans="1:23" x14ac:dyDescent="0.25">
      <c r="A6047">
        <f>Chargemaster!A6048</f>
        <v>0</v>
      </c>
      <c r="B6047">
        <f>Chargemaster!C6048</f>
        <v>0</v>
      </c>
      <c r="C6047">
        <f>Chargemaster!D6048</f>
        <v>0</v>
      </c>
      <c r="D6047" t="e">
        <f t="shared" si="188"/>
        <v>#N/A</v>
      </c>
      <c r="E6047" t="str">
        <f>(IF(B6047&lt;'Price Schedules'!$B$3,'Price Schedules'!$A$2,IF(B6047&lt;'Price Schedules'!$B$4,'Price Schedules'!$A$3,'Price Schedules'!$A$4)))</f>
        <v>Inj Med1</v>
      </c>
      <c r="F6047" t="str">
        <f>(IF(B6047&lt;'Price Schedules'!$B$7,'Price Schedules'!$A$6,IF(B6047&lt;'Price Schedules'!$B$8,'Price Schedules'!$A$7,'Price Schedules'!$A$8)))</f>
        <v>Chemo IV1</v>
      </c>
      <c r="G6047" t="str">
        <f>(IF(B6047&lt;'Price Schedules'!$B$11,'Price Schedules'!$A$10,IF(B6047&lt;'Price Schedules'!$B$12,'Price Schedules'!$A$11,'Price Schedules'!$A$12)))</f>
        <v>Chemo Med1</v>
      </c>
      <c r="H6047" t="str">
        <f>IF(B6047&lt;'Price Schedules'!$B$15,'Price Schedules'!$A$14,'Price Schedules'!$A$15)</f>
        <v>PASS1</v>
      </c>
      <c r="I6047" t="str">
        <f>IF(B6047&lt;'Price Schedules'!$B$18,'Price Schedules'!$A$17,'Price Schedules'!$A$18)</f>
        <v>IV1</v>
      </c>
      <c r="J6047" t="s">
        <v>38</v>
      </c>
      <c r="K6047" t="s">
        <v>39</v>
      </c>
      <c r="L6047" t="s">
        <v>40</v>
      </c>
      <c r="M6047" t="s">
        <v>41</v>
      </c>
      <c r="N6047" t="s">
        <v>42</v>
      </c>
      <c r="O6047" t="s">
        <v>43</v>
      </c>
      <c r="P6047" t="s">
        <v>44</v>
      </c>
      <c r="Q6047" t="s">
        <v>45</v>
      </c>
      <c r="R6047" t="str">
        <f t="shared" si="189"/>
        <v>Error</v>
      </c>
      <c r="S6047" t="e">
        <f>VLOOKUP($R6047,'Price Schedules'!$A$1:$H$34,4,FALSE)</f>
        <v>#N/A</v>
      </c>
      <c r="T6047" t="e">
        <f>VLOOKUP(R6047,'Price Schedules'!$A$1:$H$34,5,FALSE)</f>
        <v>#N/A</v>
      </c>
      <c r="U6047" t="e">
        <f>VLOOKUP(R6047,'Price Schedules'!$A$1:$H$34,6,FALSE)</f>
        <v>#N/A</v>
      </c>
      <c r="V6047" t="e">
        <f>VLOOKUP(R6047,'Price Schedules'!$A$1:$H$34,7,FALSE)</f>
        <v>#N/A</v>
      </c>
      <c r="W6047" t="e">
        <f>VLOOKUP(R6047,'Price Schedules'!$A$1:$H$34,8,FALSE)</f>
        <v>#N/A</v>
      </c>
    </row>
    <row r="6048" spans="1:23" x14ac:dyDescent="0.25">
      <c r="A6048">
        <f>Chargemaster!A6049</f>
        <v>0</v>
      </c>
      <c r="B6048">
        <f>Chargemaster!C6049</f>
        <v>0</v>
      </c>
      <c r="C6048">
        <f>Chargemaster!D6049</f>
        <v>0</v>
      </c>
      <c r="D6048" t="e">
        <f t="shared" si="188"/>
        <v>#N/A</v>
      </c>
      <c r="E6048" t="str">
        <f>(IF(B6048&lt;'Price Schedules'!$B$3,'Price Schedules'!$A$2,IF(B6048&lt;'Price Schedules'!$B$4,'Price Schedules'!$A$3,'Price Schedules'!$A$4)))</f>
        <v>Inj Med1</v>
      </c>
      <c r="F6048" t="str">
        <f>(IF(B6048&lt;'Price Schedules'!$B$7,'Price Schedules'!$A$6,IF(B6048&lt;'Price Schedules'!$B$8,'Price Schedules'!$A$7,'Price Schedules'!$A$8)))</f>
        <v>Chemo IV1</v>
      </c>
      <c r="G6048" t="str">
        <f>(IF(B6048&lt;'Price Schedules'!$B$11,'Price Schedules'!$A$10,IF(B6048&lt;'Price Schedules'!$B$12,'Price Schedules'!$A$11,'Price Schedules'!$A$12)))</f>
        <v>Chemo Med1</v>
      </c>
      <c r="H6048" t="str">
        <f>IF(B6048&lt;'Price Schedules'!$B$15,'Price Schedules'!$A$14,'Price Schedules'!$A$15)</f>
        <v>PASS1</v>
      </c>
      <c r="I6048" t="str">
        <f>IF(B6048&lt;'Price Schedules'!$B$18,'Price Schedules'!$A$17,'Price Schedules'!$A$18)</f>
        <v>IV1</v>
      </c>
      <c r="J6048" t="s">
        <v>38</v>
      </c>
      <c r="K6048" t="s">
        <v>39</v>
      </c>
      <c r="L6048" t="s">
        <v>40</v>
      </c>
      <c r="M6048" t="s">
        <v>41</v>
      </c>
      <c r="N6048" t="s">
        <v>42</v>
      </c>
      <c r="O6048" t="s">
        <v>43</v>
      </c>
      <c r="P6048" t="s">
        <v>44</v>
      </c>
      <c r="Q6048" t="s">
        <v>45</v>
      </c>
      <c r="R6048" t="str">
        <f t="shared" si="189"/>
        <v>Error</v>
      </c>
      <c r="S6048" t="e">
        <f>VLOOKUP($R6048,'Price Schedules'!$A$1:$H$34,4,FALSE)</f>
        <v>#N/A</v>
      </c>
      <c r="T6048" t="e">
        <f>VLOOKUP(R6048,'Price Schedules'!$A$1:$H$34,5,FALSE)</f>
        <v>#N/A</v>
      </c>
      <c r="U6048" t="e">
        <f>VLOOKUP(R6048,'Price Schedules'!$A$1:$H$34,6,FALSE)</f>
        <v>#N/A</v>
      </c>
      <c r="V6048" t="e">
        <f>VLOOKUP(R6048,'Price Schedules'!$A$1:$H$34,7,FALSE)</f>
        <v>#N/A</v>
      </c>
      <c r="W6048" t="e">
        <f>VLOOKUP(R6048,'Price Schedules'!$A$1:$H$34,8,FALSE)</f>
        <v>#N/A</v>
      </c>
    </row>
    <row r="6049" spans="1:23" x14ac:dyDescent="0.25">
      <c r="A6049">
        <f>Chargemaster!A6050</f>
        <v>0</v>
      </c>
      <c r="B6049">
        <f>Chargemaster!C6050</f>
        <v>0</v>
      </c>
      <c r="C6049">
        <f>Chargemaster!D6050</f>
        <v>0</v>
      </c>
      <c r="D6049" t="e">
        <f t="shared" si="188"/>
        <v>#N/A</v>
      </c>
      <c r="E6049" t="str">
        <f>(IF(B6049&lt;'Price Schedules'!$B$3,'Price Schedules'!$A$2,IF(B6049&lt;'Price Schedules'!$B$4,'Price Schedules'!$A$3,'Price Schedules'!$A$4)))</f>
        <v>Inj Med1</v>
      </c>
      <c r="F6049" t="str">
        <f>(IF(B6049&lt;'Price Schedules'!$B$7,'Price Schedules'!$A$6,IF(B6049&lt;'Price Schedules'!$B$8,'Price Schedules'!$A$7,'Price Schedules'!$A$8)))</f>
        <v>Chemo IV1</v>
      </c>
      <c r="G6049" t="str">
        <f>(IF(B6049&lt;'Price Schedules'!$B$11,'Price Schedules'!$A$10,IF(B6049&lt;'Price Schedules'!$B$12,'Price Schedules'!$A$11,'Price Schedules'!$A$12)))</f>
        <v>Chemo Med1</v>
      </c>
      <c r="H6049" t="str">
        <f>IF(B6049&lt;'Price Schedules'!$B$15,'Price Schedules'!$A$14,'Price Schedules'!$A$15)</f>
        <v>PASS1</v>
      </c>
      <c r="I6049" t="str">
        <f>IF(B6049&lt;'Price Schedules'!$B$18,'Price Schedules'!$A$17,'Price Schedules'!$A$18)</f>
        <v>IV1</v>
      </c>
      <c r="J6049" t="s">
        <v>38</v>
      </c>
      <c r="K6049" t="s">
        <v>39</v>
      </c>
      <c r="L6049" t="s">
        <v>40</v>
      </c>
      <c r="M6049" t="s">
        <v>41</v>
      </c>
      <c r="N6049" t="s">
        <v>42</v>
      </c>
      <c r="O6049" t="s">
        <v>43</v>
      </c>
      <c r="P6049" t="s">
        <v>44</v>
      </c>
      <c r="Q6049" t="s">
        <v>45</v>
      </c>
      <c r="R6049" t="str">
        <f t="shared" si="189"/>
        <v>Error</v>
      </c>
      <c r="S6049" t="e">
        <f>VLOOKUP($R6049,'Price Schedules'!$A$1:$H$34,4,FALSE)</f>
        <v>#N/A</v>
      </c>
      <c r="T6049" t="e">
        <f>VLOOKUP(R6049,'Price Schedules'!$A$1:$H$34,5,FALSE)</f>
        <v>#N/A</v>
      </c>
      <c r="U6049" t="e">
        <f>VLOOKUP(R6049,'Price Schedules'!$A$1:$H$34,6,FALSE)</f>
        <v>#N/A</v>
      </c>
      <c r="V6049" t="e">
        <f>VLOOKUP(R6049,'Price Schedules'!$A$1:$H$34,7,FALSE)</f>
        <v>#N/A</v>
      </c>
      <c r="W6049" t="e">
        <f>VLOOKUP(R6049,'Price Schedules'!$A$1:$H$34,8,FALSE)</f>
        <v>#N/A</v>
      </c>
    </row>
    <row r="6050" spans="1:23" x14ac:dyDescent="0.25">
      <c r="A6050">
        <f>Chargemaster!A6051</f>
        <v>0</v>
      </c>
      <c r="B6050">
        <f>Chargemaster!C6051</f>
        <v>0</v>
      </c>
      <c r="C6050">
        <f>Chargemaster!D6051</f>
        <v>0</v>
      </c>
      <c r="D6050" t="e">
        <f t="shared" si="188"/>
        <v>#N/A</v>
      </c>
      <c r="E6050" t="str">
        <f>(IF(B6050&lt;'Price Schedules'!$B$3,'Price Schedules'!$A$2,IF(B6050&lt;'Price Schedules'!$B$4,'Price Schedules'!$A$3,'Price Schedules'!$A$4)))</f>
        <v>Inj Med1</v>
      </c>
      <c r="F6050" t="str">
        <f>(IF(B6050&lt;'Price Schedules'!$B$7,'Price Schedules'!$A$6,IF(B6050&lt;'Price Schedules'!$B$8,'Price Schedules'!$A$7,'Price Schedules'!$A$8)))</f>
        <v>Chemo IV1</v>
      </c>
      <c r="G6050" t="str">
        <f>(IF(B6050&lt;'Price Schedules'!$B$11,'Price Schedules'!$A$10,IF(B6050&lt;'Price Schedules'!$B$12,'Price Schedules'!$A$11,'Price Schedules'!$A$12)))</f>
        <v>Chemo Med1</v>
      </c>
      <c r="H6050" t="str">
        <f>IF(B6050&lt;'Price Schedules'!$B$15,'Price Schedules'!$A$14,'Price Schedules'!$A$15)</f>
        <v>PASS1</v>
      </c>
      <c r="I6050" t="str">
        <f>IF(B6050&lt;'Price Schedules'!$B$18,'Price Schedules'!$A$17,'Price Schedules'!$A$18)</f>
        <v>IV1</v>
      </c>
      <c r="J6050" t="s">
        <v>38</v>
      </c>
      <c r="K6050" t="s">
        <v>39</v>
      </c>
      <c r="L6050" t="s">
        <v>40</v>
      </c>
      <c r="M6050" t="s">
        <v>41</v>
      </c>
      <c r="N6050" t="s">
        <v>42</v>
      </c>
      <c r="O6050" t="s">
        <v>43</v>
      </c>
      <c r="P6050" t="s">
        <v>44</v>
      </c>
      <c r="Q6050" t="s">
        <v>45</v>
      </c>
      <c r="R6050" t="str">
        <f t="shared" si="189"/>
        <v>Error</v>
      </c>
      <c r="S6050" t="e">
        <f>VLOOKUP($R6050,'Price Schedules'!$A$1:$H$34,4,FALSE)</f>
        <v>#N/A</v>
      </c>
      <c r="T6050" t="e">
        <f>VLOOKUP(R6050,'Price Schedules'!$A$1:$H$34,5,FALSE)</f>
        <v>#N/A</v>
      </c>
      <c r="U6050" t="e">
        <f>VLOOKUP(R6050,'Price Schedules'!$A$1:$H$34,6,FALSE)</f>
        <v>#N/A</v>
      </c>
      <c r="V6050" t="e">
        <f>VLOOKUP(R6050,'Price Schedules'!$A$1:$H$34,7,FALSE)</f>
        <v>#N/A</v>
      </c>
      <c r="W6050" t="e">
        <f>VLOOKUP(R6050,'Price Schedules'!$A$1:$H$34,8,FALSE)</f>
        <v>#N/A</v>
      </c>
    </row>
    <row r="6051" spans="1:23" x14ac:dyDescent="0.25">
      <c r="A6051">
        <f>Chargemaster!A6052</f>
        <v>0</v>
      </c>
      <c r="B6051">
        <f>Chargemaster!C6052</f>
        <v>0</v>
      </c>
      <c r="C6051">
        <f>Chargemaster!D6052</f>
        <v>0</v>
      </c>
      <c r="D6051" t="e">
        <f t="shared" si="188"/>
        <v>#N/A</v>
      </c>
      <c r="E6051" t="str">
        <f>(IF(B6051&lt;'Price Schedules'!$B$3,'Price Schedules'!$A$2,IF(B6051&lt;'Price Schedules'!$B$4,'Price Schedules'!$A$3,'Price Schedules'!$A$4)))</f>
        <v>Inj Med1</v>
      </c>
      <c r="F6051" t="str">
        <f>(IF(B6051&lt;'Price Schedules'!$B$7,'Price Schedules'!$A$6,IF(B6051&lt;'Price Schedules'!$B$8,'Price Schedules'!$A$7,'Price Schedules'!$A$8)))</f>
        <v>Chemo IV1</v>
      </c>
      <c r="G6051" t="str">
        <f>(IF(B6051&lt;'Price Schedules'!$B$11,'Price Schedules'!$A$10,IF(B6051&lt;'Price Schedules'!$B$12,'Price Schedules'!$A$11,'Price Schedules'!$A$12)))</f>
        <v>Chemo Med1</v>
      </c>
      <c r="H6051" t="str">
        <f>IF(B6051&lt;'Price Schedules'!$B$15,'Price Schedules'!$A$14,'Price Schedules'!$A$15)</f>
        <v>PASS1</v>
      </c>
      <c r="I6051" t="str">
        <f>IF(B6051&lt;'Price Schedules'!$B$18,'Price Schedules'!$A$17,'Price Schedules'!$A$18)</f>
        <v>IV1</v>
      </c>
      <c r="J6051" t="s">
        <v>38</v>
      </c>
      <c r="K6051" t="s">
        <v>39</v>
      </c>
      <c r="L6051" t="s">
        <v>40</v>
      </c>
      <c r="M6051" t="s">
        <v>41</v>
      </c>
      <c r="N6051" t="s">
        <v>42</v>
      </c>
      <c r="O6051" t="s">
        <v>43</v>
      </c>
      <c r="P6051" t="s">
        <v>44</v>
      </c>
      <c r="Q6051" t="s">
        <v>45</v>
      </c>
      <c r="R6051" t="str">
        <f t="shared" si="189"/>
        <v>Error</v>
      </c>
      <c r="S6051" t="e">
        <f>VLOOKUP($R6051,'Price Schedules'!$A$1:$H$34,4,FALSE)</f>
        <v>#N/A</v>
      </c>
      <c r="T6051" t="e">
        <f>VLOOKUP(R6051,'Price Schedules'!$A$1:$H$34,5,FALSE)</f>
        <v>#N/A</v>
      </c>
      <c r="U6051" t="e">
        <f>VLOOKUP(R6051,'Price Schedules'!$A$1:$H$34,6,FALSE)</f>
        <v>#N/A</v>
      </c>
      <c r="V6051" t="e">
        <f>VLOOKUP(R6051,'Price Schedules'!$A$1:$H$34,7,FALSE)</f>
        <v>#N/A</v>
      </c>
      <c r="W6051" t="e">
        <f>VLOOKUP(R6051,'Price Schedules'!$A$1:$H$34,8,FALSE)</f>
        <v>#N/A</v>
      </c>
    </row>
    <row r="6052" spans="1:23" x14ac:dyDescent="0.25">
      <c r="A6052">
        <f>Chargemaster!A6053</f>
        <v>0</v>
      </c>
      <c r="B6052">
        <f>Chargemaster!C6053</f>
        <v>0</v>
      </c>
      <c r="C6052">
        <f>Chargemaster!D6053</f>
        <v>0</v>
      </c>
      <c r="D6052" t="e">
        <f t="shared" si="188"/>
        <v>#N/A</v>
      </c>
      <c r="E6052" t="str">
        <f>(IF(B6052&lt;'Price Schedules'!$B$3,'Price Schedules'!$A$2,IF(B6052&lt;'Price Schedules'!$B$4,'Price Schedules'!$A$3,'Price Schedules'!$A$4)))</f>
        <v>Inj Med1</v>
      </c>
      <c r="F6052" t="str">
        <f>(IF(B6052&lt;'Price Schedules'!$B$7,'Price Schedules'!$A$6,IF(B6052&lt;'Price Schedules'!$B$8,'Price Schedules'!$A$7,'Price Schedules'!$A$8)))</f>
        <v>Chemo IV1</v>
      </c>
      <c r="G6052" t="str">
        <f>(IF(B6052&lt;'Price Schedules'!$B$11,'Price Schedules'!$A$10,IF(B6052&lt;'Price Schedules'!$B$12,'Price Schedules'!$A$11,'Price Schedules'!$A$12)))</f>
        <v>Chemo Med1</v>
      </c>
      <c r="H6052" t="str">
        <f>IF(B6052&lt;'Price Schedules'!$B$15,'Price Schedules'!$A$14,'Price Schedules'!$A$15)</f>
        <v>PASS1</v>
      </c>
      <c r="I6052" t="str">
        <f>IF(B6052&lt;'Price Schedules'!$B$18,'Price Schedules'!$A$17,'Price Schedules'!$A$18)</f>
        <v>IV1</v>
      </c>
      <c r="J6052" t="s">
        <v>38</v>
      </c>
      <c r="K6052" t="s">
        <v>39</v>
      </c>
      <c r="L6052" t="s">
        <v>40</v>
      </c>
      <c r="M6052" t="s">
        <v>41</v>
      </c>
      <c r="N6052" t="s">
        <v>42</v>
      </c>
      <c r="O6052" t="s">
        <v>43</v>
      </c>
      <c r="P6052" t="s">
        <v>44</v>
      </c>
      <c r="Q6052" t="s">
        <v>45</v>
      </c>
      <c r="R6052" t="str">
        <f t="shared" si="189"/>
        <v>Error</v>
      </c>
      <c r="S6052" t="e">
        <f>VLOOKUP($R6052,'Price Schedules'!$A$1:$H$34,4,FALSE)</f>
        <v>#N/A</v>
      </c>
      <c r="T6052" t="e">
        <f>VLOOKUP(R6052,'Price Schedules'!$A$1:$H$34,5,FALSE)</f>
        <v>#N/A</v>
      </c>
      <c r="U6052" t="e">
        <f>VLOOKUP(R6052,'Price Schedules'!$A$1:$H$34,6,FALSE)</f>
        <v>#N/A</v>
      </c>
      <c r="V6052" t="e">
        <f>VLOOKUP(R6052,'Price Schedules'!$A$1:$H$34,7,FALSE)</f>
        <v>#N/A</v>
      </c>
      <c r="W6052" t="e">
        <f>VLOOKUP(R6052,'Price Schedules'!$A$1:$H$34,8,FALSE)</f>
        <v>#N/A</v>
      </c>
    </row>
    <row r="6053" spans="1:23" x14ac:dyDescent="0.25">
      <c r="A6053">
        <f>Chargemaster!A6054</f>
        <v>0</v>
      </c>
      <c r="B6053">
        <f>Chargemaster!C6054</f>
        <v>0</v>
      </c>
      <c r="C6053">
        <f>Chargemaster!D6054</f>
        <v>0</v>
      </c>
      <c r="D6053" t="e">
        <f t="shared" si="188"/>
        <v>#N/A</v>
      </c>
      <c r="E6053" t="str">
        <f>(IF(B6053&lt;'Price Schedules'!$B$3,'Price Schedules'!$A$2,IF(B6053&lt;'Price Schedules'!$B$4,'Price Schedules'!$A$3,'Price Schedules'!$A$4)))</f>
        <v>Inj Med1</v>
      </c>
      <c r="F6053" t="str">
        <f>(IF(B6053&lt;'Price Schedules'!$B$7,'Price Schedules'!$A$6,IF(B6053&lt;'Price Schedules'!$B$8,'Price Schedules'!$A$7,'Price Schedules'!$A$8)))</f>
        <v>Chemo IV1</v>
      </c>
      <c r="G6053" t="str">
        <f>(IF(B6053&lt;'Price Schedules'!$B$11,'Price Schedules'!$A$10,IF(B6053&lt;'Price Schedules'!$B$12,'Price Schedules'!$A$11,'Price Schedules'!$A$12)))</f>
        <v>Chemo Med1</v>
      </c>
      <c r="H6053" t="str">
        <f>IF(B6053&lt;'Price Schedules'!$B$15,'Price Schedules'!$A$14,'Price Schedules'!$A$15)</f>
        <v>PASS1</v>
      </c>
      <c r="I6053" t="str">
        <f>IF(B6053&lt;'Price Schedules'!$B$18,'Price Schedules'!$A$17,'Price Schedules'!$A$18)</f>
        <v>IV1</v>
      </c>
      <c r="J6053" t="s">
        <v>38</v>
      </c>
      <c r="K6053" t="s">
        <v>39</v>
      </c>
      <c r="L6053" t="s">
        <v>40</v>
      </c>
      <c r="M6053" t="s">
        <v>41</v>
      </c>
      <c r="N6053" t="s">
        <v>42</v>
      </c>
      <c r="O6053" t="s">
        <v>43</v>
      </c>
      <c r="P6053" t="s">
        <v>44</v>
      </c>
      <c r="Q6053" t="s">
        <v>45</v>
      </c>
      <c r="R6053" t="str">
        <f t="shared" si="189"/>
        <v>Error</v>
      </c>
      <c r="S6053" t="e">
        <f>VLOOKUP($R6053,'Price Schedules'!$A$1:$H$34,4,FALSE)</f>
        <v>#N/A</v>
      </c>
      <c r="T6053" t="e">
        <f>VLOOKUP(R6053,'Price Schedules'!$A$1:$H$34,5,FALSE)</f>
        <v>#N/A</v>
      </c>
      <c r="U6053" t="e">
        <f>VLOOKUP(R6053,'Price Schedules'!$A$1:$H$34,6,FALSE)</f>
        <v>#N/A</v>
      </c>
      <c r="V6053" t="e">
        <f>VLOOKUP(R6053,'Price Schedules'!$A$1:$H$34,7,FALSE)</f>
        <v>#N/A</v>
      </c>
      <c r="W6053" t="e">
        <f>VLOOKUP(R6053,'Price Schedules'!$A$1:$H$34,8,FALSE)</f>
        <v>#N/A</v>
      </c>
    </row>
    <row r="6054" spans="1:23" x14ac:dyDescent="0.25">
      <c r="A6054">
        <f>Chargemaster!A6055</f>
        <v>0</v>
      </c>
      <c r="B6054">
        <f>Chargemaster!C6055</f>
        <v>0</v>
      </c>
      <c r="C6054">
        <f>Chargemaster!D6055</f>
        <v>0</v>
      </c>
      <c r="D6054" t="e">
        <f t="shared" si="188"/>
        <v>#N/A</v>
      </c>
      <c r="E6054" t="str">
        <f>(IF(B6054&lt;'Price Schedules'!$B$3,'Price Schedules'!$A$2,IF(B6054&lt;'Price Schedules'!$B$4,'Price Schedules'!$A$3,'Price Schedules'!$A$4)))</f>
        <v>Inj Med1</v>
      </c>
      <c r="F6054" t="str">
        <f>(IF(B6054&lt;'Price Schedules'!$B$7,'Price Schedules'!$A$6,IF(B6054&lt;'Price Schedules'!$B$8,'Price Schedules'!$A$7,'Price Schedules'!$A$8)))</f>
        <v>Chemo IV1</v>
      </c>
      <c r="G6054" t="str">
        <f>(IF(B6054&lt;'Price Schedules'!$B$11,'Price Schedules'!$A$10,IF(B6054&lt;'Price Schedules'!$B$12,'Price Schedules'!$A$11,'Price Schedules'!$A$12)))</f>
        <v>Chemo Med1</v>
      </c>
      <c r="H6054" t="str">
        <f>IF(B6054&lt;'Price Schedules'!$B$15,'Price Schedules'!$A$14,'Price Schedules'!$A$15)</f>
        <v>PASS1</v>
      </c>
      <c r="I6054" t="str">
        <f>IF(B6054&lt;'Price Schedules'!$B$18,'Price Schedules'!$A$17,'Price Schedules'!$A$18)</f>
        <v>IV1</v>
      </c>
      <c r="J6054" t="s">
        <v>38</v>
      </c>
      <c r="K6054" t="s">
        <v>39</v>
      </c>
      <c r="L6054" t="s">
        <v>40</v>
      </c>
      <c r="M6054" t="s">
        <v>41</v>
      </c>
      <c r="N6054" t="s">
        <v>42</v>
      </c>
      <c r="O6054" t="s">
        <v>43</v>
      </c>
      <c r="P6054" t="s">
        <v>44</v>
      </c>
      <c r="Q6054" t="s">
        <v>45</v>
      </c>
      <c r="R6054" t="str">
        <f t="shared" si="189"/>
        <v>Error</v>
      </c>
      <c r="S6054" t="e">
        <f>VLOOKUP($R6054,'Price Schedules'!$A$1:$H$34,4,FALSE)</f>
        <v>#N/A</v>
      </c>
      <c r="T6054" t="e">
        <f>VLOOKUP(R6054,'Price Schedules'!$A$1:$H$34,5,FALSE)</f>
        <v>#N/A</v>
      </c>
      <c r="U6054" t="e">
        <f>VLOOKUP(R6054,'Price Schedules'!$A$1:$H$34,6,FALSE)</f>
        <v>#N/A</v>
      </c>
      <c r="V6054" t="e">
        <f>VLOOKUP(R6054,'Price Schedules'!$A$1:$H$34,7,FALSE)</f>
        <v>#N/A</v>
      </c>
      <c r="W6054" t="e">
        <f>VLOOKUP(R6054,'Price Schedules'!$A$1:$H$34,8,FALSE)</f>
        <v>#N/A</v>
      </c>
    </row>
    <row r="6055" spans="1:23" x14ac:dyDescent="0.25">
      <c r="A6055">
        <f>Chargemaster!A6056</f>
        <v>0</v>
      </c>
      <c r="B6055">
        <f>Chargemaster!C6056</f>
        <v>0</v>
      </c>
      <c r="C6055">
        <f>Chargemaster!D6056</f>
        <v>0</v>
      </c>
      <c r="D6055" t="e">
        <f t="shared" si="188"/>
        <v>#N/A</v>
      </c>
      <c r="E6055" t="str">
        <f>(IF(B6055&lt;'Price Schedules'!$B$3,'Price Schedules'!$A$2,IF(B6055&lt;'Price Schedules'!$B$4,'Price Schedules'!$A$3,'Price Schedules'!$A$4)))</f>
        <v>Inj Med1</v>
      </c>
      <c r="F6055" t="str">
        <f>(IF(B6055&lt;'Price Schedules'!$B$7,'Price Schedules'!$A$6,IF(B6055&lt;'Price Schedules'!$B$8,'Price Schedules'!$A$7,'Price Schedules'!$A$8)))</f>
        <v>Chemo IV1</v>
      </c>
      <c r="G6055" t="str">
        <f>(IF(B6055&lt;'Price Schedules'!$B$11,'Price Schedules'!$A$10,IF(B6055&lt;'Price Schedules'!$B$12,'Price Schedules'!$A$11,'Price Schedules'!$A$12)))</f>
        <v>Chemo Med1</v>
      </c>
      <c r="H6055" t="str">
        <f>IF(B6055&lt;'Price Schedules'!$B$15,'Price Schedules'!$A$14,'Price Schedules'!$A$15)</f>
        <v>PASS1</v>
      </c>
      <c r="I6055" t="str">
        <f>IF(B6055&lt;'Price Schedules'!$B$18,'Price Schedules'!$A$17,'Price Schedules'!$A$18)</f>
        <v>IV1</v>
      </c>
      <c r="J6055" t="s">
        <v>38</v>
      </c>
      <c r="K6055" t="s">
        <v>39</v>
      </c>
      <c r="L6055" t="s">
        <v>40</v>
      </c>
      <c r="M6055" t="s">
        <v>41</v>
      </c>
      <c r="N6055" t="s">
        <v>42</v>
      </c>
      <c r="O6055" t="s">
        <v>43</v>
      </c>
      <c r="P6055" t="s">
        <v>44</v>
      </c>
      <c r="Q6055" t="s">
        <v>45</v>
      </c>
      <c r="R6055" t="str">
        <f t="shared" si="189"/>
        <v>Error</v>
      </c>
      <c r="S6055" t="e">
        <f>VLOOKUP($R6055,'Price Schedules'!$A$1:$H$34,4,FALSE)</f>
        <v>#N/A</v>
      </c>
      <c r="T6055" t="e">
        <f>VLOOKUP(R6055,'Price Schedules'!$A$1:$H$34,5,FALSE)</f>
        <v>#N/A</v>
      </c>
      <c r="U6055" t="e">
        <f>VLOOKUP(R6055,'Price Schedules'!$A$1:$H$34,6,FALSE)</f>
        <v>#N/A</v>
      </c>
      <c r="V6055" t="e">
        <f>VLOOKUP(R6055,'Price Schedules'!$A$1:$H$34,7,FALSE)</f>
        <v>#N/A</v>
      </c>
      <c r="W6055" t="e">
        <f>VLOOKUP(R6055,'Price Schedules'!$A$1:$H$34,8,FALSE)</f>
        <v>#N/A</v>
      </c>
    </row>
    <row r="6056" spans="1:23" x14ac:dyDescent="0.25">
      <c r="A6056">
        <f>Chargemaster!A6057</f>
        <v>0</v>
      </c>
      <c r="B6056">
        <f>Chargemaster!C6057</f>
        <v>0</v>
      </c>
      <c r="C6056">
        <f>Chargemaster!D6057</f>
        <v>0</v>
      </c>
      <c r="D6056" t="e">
        <f t="shared" si="188"/>
        <v>#N/A</v>
      </c>
      <c r="E6056" t="str">
        <f>(IF(B6056&lt;'Price Schedules'!$B$3,'Price Schedules'!$A$2,IF(B6056&lt;'Price Schedules'!$B$4,'Price Schedules'!$A$3,'Price Schedules'!$A$4)))</f>
        <v>Inj Med1</v>
      </c>
      <c r="F6056" t="str">
        <f>(IF(B6056&lt;'Price Schedules'!$B$7,'Price Schedules'!$A$6,IF(B6056&lt;'Price Schedules'!$B$8,'Price Schedules'!$A$7,'Price Schedules'!$A$8)))</f>
        <v>Chemo IV1</v>
      </c>
      <c r="G6056" t="str">
        <f>(IF(B6056&lt;'Price Schedules'!$B$11,'Price Schedules'!$A$10,IF(B6056&lt;'Price Schedules'!$B$12,'Price Schedules'!$A$11,'Price Schedules'!$A$12)))</f>
        <v>Chemo Med1</v>
      </c>
      <c r="H6056" t="str">
        <f>IF(B6056&lt;'Price Schedules'!$B$15,'Price Schedules'!$A$14,'Price Schedules'!$A$15)</f>
        <v>PASS1</v>
      </c>
      <c r="I6056" t="str">
        <f>IF(B6056&lt;'Price Schedules'!$B$18,'Price Schedules'!$A$17,'Price Schedules'!$A$18)</f>
        <v>IV1</v>
      </c>
      <c r="J6056" t="s">
        <v>38</v>
      </c>
      <c r="K6056" t="s">
        <v>39</v>
      </c>
      <c r="L6056" t="s">
        <v>40</v>
      </c>
      <c r="M6056" t="s">
        <v>41</v>
      </c>
      <c r="N6056" t="s">
        <v>42</v>
      </c>
      <c r="O6056" t="s">
        <v>43</v>
      </c>
      <c r="P6056" t="s">
        <v>44</v>
      </c>
      <c r="Q6056" t="s">
        <v>45</v>
      </c>
      <c r="R6056" t="str">
        <f t="shared" si="189"/>
        <v>Error</v>
      </c>
      <c r="S6056" t="e">
        <f>VLOOKUP($R6056,'Price Schedules'!$A$1:$H$34,4,FALSE)</f>
        <v>#N/A</v>
      </c>
      <c r="T6056" t="e">
        <f>VLOOKUP(R6056,'Price Schedules'!$A$1:$H$34,5,FALSE)</f>
        <v>#N/A</v>
      </c>
      <c r="U6056" t="e">
        <f>VLOOKUP(R6056,'Price Schedules'!$A$1:$H$34,6,FALSE)</f>
        <v>#N/A</v>
      </c>
      <c r="V6056" t="e">
        <f>VLOOKUP(R6056,'Price Schedules'!$A$1:$H$34,7,FALSE)</f>
        <v>#N/A</v>
      </c>
      <c r="W6056" t="e">
        <f>VLOOKUP(R6056,'Price Schedules'!$A$1:$H$34,8,FALSE)</f>
        <v>#N/A</v>
      </c>
    </row>
    <row r="6057" spans="1:23" x14ac:dyDescent="0.25">
      <c r="A6057">
        <f>Chargemaster!A6058</f>
        <v>0</v>
      </c>
      <c r="B6057">
        <f>Chargemaster!C6058</f>
        <v>0</v>
      </c>
      <c r="C6057">
        <f>Chargemaster!D6058</f>
        <v>0</v>
      </c>
      <c r="D6057" t="e">
        <f t="shared" si="188"/>
        <v>#N/A</v>
      </c>
      <c r="E6057" t="str">
        <f>(IF(B6057&lt;'Price Schedules'!$B$3,'Price Schedules'!$A$2,IF(B6057&lt;'Price Schedules'!$B$4,'Price Schedules'!$A$3,'Price Schedules'!$A$4)))</f>
        <v>Inj Med1</v>
      </c>
      <c r="F6057" t="str">
        <f>(IF(B6057&lt;'Price Schedules'!$B$7,'Price Schedules'!$A$6,IF(B6057&lt;'Price Schedules'!$B$8,'Price Schedules'!$A$7,'Price Schedules'!$A$8)))</f>
        <v>Chemo IV1</v>
      </c>
      <c r="G6057" t="str">
        <f>(IF(B6057&lt;'Price Schedules'!$B$11,'Price Schedules'!$A$10,IF(B6057&lt;'Price Schedules'!$B$12,'Price Schedules'!$A$11,'Price Schedules'!$A$12)))</f>
        <v>Chemo Med1</v>
      </c>
      <c r="H6057" t="str">
        <f>IF(B6057&lt;'Price Schedules'!$B$15,'Price Schedules'!$A$14,'Price Schedules'!$A$15)</f>
        <v>PASS1</v>
      </c>
      <c r="I6057" t="str">
        <f>IF(B6057&lt;'Price Schedules'!$B$18,'Price Schedules'!$A$17,'Price Schedules'!$A$18)</f>
        <v>IV1</v>
      </c>
      <c r="J6057" t="s">
        <v>38</v>
      </c>
      <c r="K6057" t="s">
        <v>39</v>
      </c>
      <c r="L6057" t="s">
        <v>40</v>
      </c>
      <c r="M6057" t="s">
        <v>41</v>
      </c>
      <c r="N6057" t="s">
        <v>42</v>
      </c>
      <c r="O6057" t="s">
        <v>43</v>
      </c>
      <c r="P6057" t="s">
        <v>44</v>
      </c>
      <c r="Q6057" t="s">
        <v>45</v>
      </c>
      <c r="R6057" t="str">
        <f t="shared" si="189"/>
        <v>Error</v>
      </c>
      <c r="S6057" t="e">
        <f>VLOOKUP($R6057,'Price Schedules'!$A$1:$H$34,4,FALSE)</f>
        <v>#N/A</v>
      </c>
      <c r="T6057" t="e">
        <f>VLOOKUP(R6057,'Price Schedules'!$A$1:$H$34,5,FALSE)</f>
        <v>#N/A</v>
      </c>
      <c r="U6057" t="e">
        <f>VLOOKUP(R6057,'Price Schedules'!$A$1:$H$34,6,FALSE)</f>
        <v>#N/A</v>
      </c>
      <c r="V6057" t="e">
        <f>VLOOKUP(R6057,'Price Schedules'!$A$1:$H$34,7,FALSE)</f>
        <v>#N/A</v>
      </c>
      <c r="W6057" t="e">
        <f>VLOOKUP(R6057,'Price Schedules'!$A$1:$H$34,8,FALSE)</f>
        <v>#N/A</v>
      </c>
    </row>
    <row r="6058" spans="1:23" x14ac:dyDescent="0.25">
      <c r="A6058">
        <f>Chargemaster!A6059</f>
        <v>0</v>
      </c>
      <c r="B6058">
        <f>Chargemaster!C6059</f>
        <v>0</v>
      </c>
      <c r="C6058">
        <f>Chargemaster!D6059</f>
        <v>0</v>
      </c>
      <c r="D6058" t="e">
        <f t="shared" si="188"/>
        <v>#N/A</v>
      </c>
      <c r="E6058" t="str">
        <f>(IF(B6058&lt;'Price Schedules'!$B$3,'Price Schedules'!$A$2,IF(B6058&lt;'Price Schedules'!$B$4,'Price Schedules'!$A$3,'Price Schedules'!$A$4)))</f>
        <v>Inj Med1</v>
      </c>
      <c r="F6058" t="str">
        <f>(IF(B6058&lt;'Price Schedules'!$B$7,'Price Schedules'!$A$6,IF(B6058&lt;'Price Schedules'!$B$8,'Price Schedules'!$A$7,'Price Schedules'!$A$8)))</f>
        <v>Chemo IV1</v>
      </c>
      <c r="G6058" t="str">
        <f>(IF(B6058&lt;'Price Schedules'!$B$11,'Price Schedules'!$A$10,IF(B6058&lt;'Price Schedules'!$B$12,'Price Schedules'!$A$11,'Price Schedules'!$A$12)))</f>
        <v>Chemo Med1</v>
      </c>
      <c r="H6058" t="str">
        <f>IF(B6058&lt;'Price Schedules'!$B$15,'Price Schedules'!$A$14,'Price Schedules'!$A$15)</f>
        <v>PASS1</v>
      </c>
      <c r="I6058" t="str">
        <f>IF(B6058&lt;'Price Schedules'!$B$18,'Price Schedules'!$A$17,'Price Schedules'!$A$18)</f>
        <v>IV1</v>
      </c>
      <c r="J6058" t="s">
        <v>38</v>
      </c>
      <c r="K6058" t="s">
        <v>39</v>
      </c>
      <c r="L6058" t="s">
        <v>40</v>
      </c>
      <c r="M6058" t="s">
        <v>41</v>
      </c>
      <c r="N6058" t="s">
        <v>42</v>
      </c>
      <c r="O6058" t="s">
        <v>43</v>
      </c>
      <c r="P6058" t="s">
        <v>44</v>
      </c>
      <c r="Q6058" t="s">
        <v>45</v>
      </c>
      <c r="R6058" t="str">
        <f t="shared" si="189"/>
        <v>Error</v>
      </c>
      <c r="S6058" t="e">
        <f>VLOOKUP($R6058,'Price Schedules'!$A$1:$H$34,4,FALSE)</f>
        <v>#N/A</v>
      </c>
      <c r="T6058" t="e">
        <f>VLOOKUP(R6058,'Price Schedules'!$A$1:$H$34,5,FALSE)</f>
        <v>#N/A</v>
      </c>
      <c r="U6058" t="e">
        <f>VLOOKUP(R6058,'Price Schedules'!$A$1:$H$34,6,FALSE)</f>
        <v>#N/A</v>
      </c>
      <c r="V6058" t="e">
        <f>VLOOKUP(R6058,'Price Schedules'!$A$1:$H$34,7,FALSE)</f>
        <v>#N/A</v>
      </c>
      <c r="W6058" t="e">
        <f>VLOOKUP(R6058,'Price Schedules'!$A$1:$H$34,8,FALSE)</f>
        <v>#N/A</v>
      </c>
    </row>
    <row r="6059" spans="1:23" x14ac:dyDescent="0.25">
      <c r="A6059">
        <f>Chargemaster!A6060</f>
        <v>0</v>
      </c>
      <c r="B6059">
        <f>Chargemaster!C6060</f>
        <v>0</v>
      </c>
      <c r="C6059">
        <f>Chargemaster!D6060</f>
        <v>0</v>
      </c>
      <c r="D6059" t="e">
        <f t="shared" si="188"/>
        <v>#N/A</v>
      </c>
      <c r="E6059" t="str">
        <f>(IF(B6059&lt;'Price Schedules'!$B$3,'Price Schedules'!$A$2,IF(B6059&lt;'Price Schedules'!$B$4,'Price Schedules'!$A$3,'Price Schedules'!$A$4)))</f>
        <v>Inj Med1</v>
      </c>
      <c r="F6059" t="str">
        <f>(IF(B6059&lt;'Price Schedules'!$B$7,'Price Schedules'!$A$6,IF(B6059&lt;'Price Schedules'!$B$8,'Price Schedules'!$A$7,'Price Schedules'!$A$8)))</f>
        <v>Chemo IV1</v>
      </c>
      <c r="G6059" t="str">
        <f>(IF(B6059&lt;'Price Schedules'!$B$11,'Price Schedules'!$A$10,IF(B6059&lt;'Price Schedules'!$B$12,'Price Schedules'!$A$11,'Price Schedules'!$A$12)))</f>
        <v>Chemo Med1</v>
      </c>
      <c r="H6059" t="str">
        <f>IF(B6059&lt;'Price Schedules'!$B$15,'Price Schedules'!$A$14,'Price Schedules'!$A$15)</f>
        <v>PASS1</v>
      </c>
      <c r="I6059" t="str">
        <f>IF(B6059&lt;'Price Schedules'!$B$18,'Price Schedules'!$A$17,'Price Schedules'!$A$18)</f>
        <v>IV1</v>
      </c>
      <c r="J6059" t="s">
        <v>38</v>
      </c>
      <c r="K6059" t="s">
        <v>39</v>
      </c>
      <c r="L6059" t="s">
        <v>40</v>
      </c>
      <c r="M6059" t="s">
        <v>41</v>
      </c>
      <c r="N6059" t="s">
        <v>42</v>
      </c>
      <c r="O6059" t="s">
        <v>43</v>
      </c>
      <c r="P6059" t="s">
        <v>44</v>
      </c>
      <c r="Q6059" t="s">
        <v>45</v>
      </c>
      <c r="R6059" t="str">
        <f t="shared" si="189"/>
        <v>Error</v>
      </c>
      <c r="S6059" t="e">
        <f>VLOOKUP($R6059,'Price Schedules'!$A$1:$H$34,4,FALSE)</f>
        <v>#N/A</v>
      </c>
      <c r="T6059" t="e">
        <f>VLOOKUP(R6059,'Price Schedules'!$A$1:$H$34,5,FALSE)</f>
        <v>#N/A</v>
      </c>
      <c r="U6059" t="e">
        <f>VLOOKUP(R6059,'Price Schedules'!$A$1:$H$34,6,FALSE)</f>
        <v>#N/A</v>
      </c>
      <c r="V6059" t="e">
        <f>VLOOKUP(R6059,'Price Schedules'!$A$1:$H$34,7,FALSE)</f>
        <v>#N/A</v>
      </c>
      <c r="W6059" t="e">
        <f>VLOOKUP(R6059,'Price Schedules'!$A$1:$H$34,8,FALSE)</f>
        <v>#N/A</v>
      </c>
    </row>
    <row r="6060" spans="1:23" x14ac:dyDescent="0.25">
      <c r="A6060">
        <f>Chargemaster!A6061</f>
        <v>0</v>
      </c>
      <c r="B6060">
        <f>Chargemaster!C6061</f>
        <v>0</v>
      </c>
      <c r="C6060">
        <f>Chargemaster!D6061</f>
        <v>0</v>
      </c>
      <c r="D6060" t="e">
        <f t="shared" si="188"/>
        <v>#N/A</v>
      </c>
      <c r="E6060" t="str">
        <f>(IF(B6060&lt;'Price Schedules'!$B$3,'Price Schedules'!$A$2,IF(B6060&lt;'Price Schedules'!$B$4,'Price Schedules'!$A$3,'Price Schedules'!$A$4)))</f>
        <v>Inj Med1</v>
      </c>
      <c r="F6060" t="str">
        <f>(IF(B6060&lt;'Price Schedules'!$B$7,'Price Schedules'!$A$6,IF(B6060&lt;'Price Schedules'!$B$8,'Price Schedules'!$A$7,'Price Schedules'!$A$8)))</f>
        <v>Chemo IV1</v>
      </c>
      <c r="G6060" t="str">
        <f>(IF(B6060&lt;'Price Schedules'!$B$11,'Price Schedules'!$A$10,IF(B6060&lt;'Price Schedules'!$B$12,'Price Schedules'!$A$11,'Price Schedules'!$A$12)))</f>
        <v>Chemo Med1</v>
      </c>
      <c r="H6060" t="str">
        <f>IF(B6060&lt;'Price Schedules'!$B$15,'Price Schedules'!$A$14,'Price Schedules'!$A$15)</f>
        <v>PASS1</v>
      </c>
      <c r="I6060" t="str">
        <f>IF(B6060&lt;'Price Schedules'!$B$18,'Price Schedules'!$A$17,'Price Schedules'!$A$18)</f>
        <v>IV1</v>
      </c>
      <c r="J6060" t="s">
        <v>38</v>
      </c>
      <c r="K6060" t="s">
        <v>39</v>
      </c>
      <c r="L6060" t="s">
        <v>40</v>
      </c>
      <c r="M6060" t="s">
        <v>41</v>
      </c>
      <c r="N6060" t="s">
        <v>42</v>
      </c>
      <c r="O6060" t="s">
        <v>43</v>
      </c>
      <c r="P6060" t="s">
        <v>44</v>
      </c>
      <c r="Q6060" t="s">
        <v>45</v>
      </c>
      <c r="R6060" t="str">
        <f t="shared" si="189"/>
        <v>Error</v>
      </c>
      <c r="S6060" t="e">
        <f>VLOOKUP($R6060,'Price Schedules'!$A$1:$H$34,4,FALSE)</f>
        <v>#N/A</v>
      </c>
      <c r="T6060" t="e">
        <f>VLOOKUP(R6060,'Price Schedules'!$A$1:$H$34,5,FALSE)</f>
        <v>#N/A</v>
      </c>
      <c r="U6060" t="e">
        <f>VLOOKUP(R6060,'Price Schedules'!$A$1:$H$34,6,FALSE)</f>
        <v>#N/A</v>
      </c>
      <c r="V6060" t="e">
        <f>VLOOKUP(R6060,'Price Schedules'!$A$1:$H$34,7,FALSE)</f>
        <v>#N/A</v>
      </c>
      <c r="W6060" t="e">
        <f>VLOOKUP(R6060,'Price Schedules'!$A$1:$H$34,8,FALSE)</f>
        <v>#N/A</v>
      </c>
    </row>
    <row r="6061" spans="1:23" x14ac:dyDescent="0.25">
      <c r="A6061">
        <f>Chargemaster!A6062</f>
        <v>0</v>
      </c>
      <c r="B6061">
        <f>Chargemaster!C6062</f>
        <v>0</v>
      </c>
      <c r="C6061">
        <f>Chargemaster!D6062</f>
        <v>0</v>
      </c>
      <c r="D6061" t="e">
        <f t="shared" si="188"/>
        <v>#N/A</v>
      </c>
      <c r="E6061" t="str">
        <f>(IF(B6061&lt;'Price Schedules'!$B$3,'Price Schedules'!$A$2,IF(B6061&lt;'Price Schedules'!$B$4,'Price Schedules'!$A$3,'Price Schedules'!$A$4)))</f>
        <v>Inj Med1</v>
      </c>
      <c r="F6061" t="str">
        <f>(IF(B6061&lt;'Price Schedules'!$B$7,'Price Schedules'!$A$6,IF(B6061&lt;'Price Schedules'!$B$8,'Price Schedules'!$A$7,'Price Schedules'!$A$8)))</f>
        <v>Chemo IV1</v>
      </c>
      <c r="G6061" t="str">
        <f>(IF(B6061&lt;'Price Schedules'!$B$11,'Price Schedules'!$A$10,IF(B6061&lt;'Price Schedules'!$B$12,'Price Schedules'!$A$11,'Price Schedules'!$A$12)))</f>
        <v>Chemo Med1</v>
      </c>
      <c r="H6061" t="str">
        <f>IF(B6061&lt;'Price Schedules'!$B$15,'Price Schedules'!$A$14,'Price Schedules'!$A$15)</f>
        <v>PASS1</v>
      </c>
      <c r="I6061" t="str">
        <f>IF(B6061&lt;'Price Schedules'!$B$18,'Price Schedules'!$A$17,'Price Schedules'!$A$18)</f>
        <v>IV1</v>
      </c>
      <c r="J6061" t="s">
        <v>38</v>
      </c>
      <c r="K6061" t="s">
        <v>39</v>
      </c>
      <c r="L6061" t="s">
        <v>40</v>
      </c>
      <c r="M6061" t="s">
        <v>41</v>
      </c>
      <c r="N6061" t="s">
        <v>42</v>
      </c>
      <c r="O6061" t="s">
        <v>43</v>
      </c>
      <c r="P6061" t="s">
        <v>44</v>
      </c>
      <c r="Q6061" t="s">
        <v>45</v>
      </c>
      <c r="R6061" t="str">
        <f t="shared" si="189"/>
        <v>Error</v>
      </c>
      <c r="S6061" t="e">
        <f>VLOOKUP($R6061,'Price Schedules'!$A$1:$H$34,4,FALSE)</f>
        <v>#N/A</v>
      </c>
      <c r="T6061" t="e">
        <f>VLOOKUP(R6061,'Price Schedules'!$A$1:$H$34,5,FALSE)</f>
        <v>#N/A</v>
      </c>
      <c r="U6061" t="e">
        <f>VLOOKUP(R6061,'Price Schedules'!$A$1:$H$34,6,FALSE)</f>
        <v>#N/A</v>
      </c>
      <c r="V6061" t="e">
        <f>VLOOKUP(R6061,'Price Schedules'!$A$1:$H$34,7,FALSE)</f>
        <v>#N/A</v>
      </c>
      <c r="W6061" t="e">
        <f>VLOOKUP(R6061,'Price Schedules'!$A$1:$H$34,8,FALSE)</f>
        <v>#N/A</v>
      </c>
    </row>
    <row r="6062" spans="1:23" x14ac:dyDescent="0.25">
      <c r="A6062">
        <f>Chargemaster!A6063</f>
        <v>0</v>
      </c>
      <c r="B6062">
        <f>Chargemaster!C6063</f>
        <v>0</v>
      </c>
      <c r="C6062">
        <f>Chargemaster!D6063</f>
        <v>0</v>
      </c>
      <c r="D6062" t="e">
        <f t="shared" si="188"/>
        <v>#N/A</v>
      </c>
      <c r="E6062" t="str">
        <f>(IF(B6062&lt;'Price Schedules'!$B$3,'Price Schedules'!$A$2,IF(B6062&lt;'Price Schedules'!$B$4,'Price Schedules'!$A$3,'Price Schedules'!$A$4)))</f>
        <v>Inj Med1</v>
      </c>
      <c r="F6062" t="str">
        <f>(IF(B6062&lt;'Price Schedules'!$B$7,'Price Schedules'!$A$6,IF(B6062&lt;'Price Schedules'!$B$8,'Price Schedules'!$A$7,'Price Schedules'!$A$8)))</f>
        <v>Chemo IV1</v>
      </c>
      <c r="G6062" t="str">
        <f>(IF(B6062&lt;'Price Schedules'!$B$11,'Price Schedules'!$A$10,IF(B6062&lt;'Price Schedules'!$B$12,'Price Schedules'!$A$11,'Price Schedules'!$A$12)))</f>
        <v>Chemo Med1</v>
      </c>
      <c r="H6062" t="str">
        <f>IF(B6062&lt;'Price Schedules'!$B$15,'Price Schedules'!$A$14,'Price Schedules'!$A$15)</f>
        <v>PASS1</v>
      </c>
      <c r="I6062" t="str">
        <f>IF(B6062&lt;'Price Schedules'!$B$18,'Price Schedules'!$A$17,'Price Schedules'!$A$18)</f>
        <v>IV1</v>
      </c>
      <c r="J6062" t="s">
        <v>38</v>
      </c>
      <c r="K6062" t="s">
        <v>39</v>
      </c>
      <c r="L6062" t="s">
        <v>40</v>
      </c>
      <c r="M6062" t="s">
        <v>41</v>
      </c>
      <c r="N6062" t="s">
        <v>42</v>
      </c>
      <c r="O6062" t="s">
        <v>43</v>
      </c>
      <c r="P6062" t="s">
        <v>44</v>
      </c>
      <c r="Q6062" t="s">
        <v>45</v>
      </c>
      <c r="R6062" t="str">
        <f t="shared" si="189"/>
        <v>Error</v>
      </c>
      <c r="S6062" t="e">
        <f>VLOOKUP($R6062,'Price Schedules'!$A$1:$H$34,4,FALSE)</f>
        <v>#N/A</v>
      </c>
      <c r="T6062" t="e">
        <f>VLOOKUP(R6062,'Price Schedules'!$A$1:$H$34,5,FALSE)</f>
        <v>#N/A</v>
      </c>
      <c r="U6062" t="e">
        <f>VLOOKUP(R6062,'Price Schedules'!$A$1:$H$34,6,FALSE)</f>
        <v>#N/A</v>
      </c>
      <c r="V6062" t="e">
        <f>VLOOKUP(R6062,'Price Schedules'!$A$1:$H$34,7,FALSE)</f>
        <v>#N/A</v>
      </c>
      <c r="W6062" t="e">
        <f>VLOOKUP(R6062,'Price Schedules'!$A$1:$H$34,8,FALSE)</f>
        <v>#N/A</v>
      </c>
    </row>
    <row r="6063" spans="1:23" x14ac:dyDescent="0.25">
      <c r="A6063">
        <f>Chargemaster!A6064</f>
        <v>0</v>
      </c>
      <c r="B6063">
        <f>Chargemaster!C6064</f>
        <v>0</v>
      </c>
      <c r="C6063">
        <f>Chargemaster!D6064</f>
        <v>0</v>
      </c>
      <c r="D6063" t="e">
        <f t="shared" si="188"/>
        <v>#N/A</v>
      </c>
      <c r="E6063" t="str">
        <f>(IF(B6063&lt;'Price Schedules'!$B$3,'Price Schedules'!$A$2,IF(B6063&lt;'Price Schedules'!$B$4,'Price Schedules'!$A$3,'Price Schedules'!$A$4)))</f>
        <v>Inj Med1</v>
      </c>
      <c r="F6063" t="str">
        <f>(IF(B6063&lt;'Price Schedules'!$B$7,'Price Schedules'!$A$6,IF(B6063&lt;'Price Schedules'!$B$8,'Price Schedules'!$A$7,'Price Schedules'!$A$8)))</f>
        <v>Chemo IV1</v>
      </c>
      <c r="G6063" t="str">
        <f>(IF(B6063&lt;'Price Schedules'!$B$11,'Price Schedules'!$A$10,IF(B6063&lt;'Price Schedules'!$B$12,'Price Schedules'!$A$11,'Price Schedules'!$A$12)))</f>
        <v>Chemo Med1</v>
      </c>
      <c r="H6063" t="str">
        <f>IF(B6063&lt;'Price Schedules'!$B$15,'Price Schedules'!$A$14,'Price Schedules'!$A$15)</f>
        <v>PASS1</v>
      </c>
      <c r="I6063" t="str">
        <f>IF(B6063&lt;'Price Schedules'!$B$18,'Price Schedules'!$A$17,'Price Schedules'!$A$18)</f>
        <v>IV1</v>
      </c>
      <c r="J6063" t="s">
        <v>38</v>
      </c>
      <c r="K6063" t="s">
        <v>39</v>
      </c>
      <c r="L6063" t="s">
        <v>40</v>
      </c>
      <c r="M6063" t="s">
        <v>41</v>
      </c>
      <c r="N6063" t="s">
        <v>42</v>
      </c>
      <c r="O6063" t="s">
        <v>43</v>
      </c>
      <c r="P6063" t="s">
        <v>44</v>
      </c>
      <c r="Q6063" t="s">
        <v>45</v>
      </c>
      <c r="R6063" t="str">
        <f t="shared" si="189"/>
        <v>Error</v>
      </c>
      <c r="S6063" t="e">
        <f>VLOOKUP($R6063,'Price Schedules'!$A$1:$H$34,4,FALSE)</f>
        <v>#N/A</v>
      </c>
      <c r="T6063" t="e">
        <f>VLOOKUP(R6063,'Price Schedules'!$A$1:$H$34,5,FALSE)</f>
        <v>#N/A</v>
      </c>
      <c r="U6063" t="e">
        <f>VLOOKUP(R6063,'Price Schedules'!$A$1:$H$34,6,FALSE)</f>
        <v>#N/A</v>
      </c>
      <c r="V6063" t="e">
        <f>VLOOKUP(R6063,'Price Schedules'!$A$1:$H$34,7,FALSE)</f>
        <v>#N/A</v>
      </c>
      <c r="W6063" t="e">
        <f>VLOOKUP(R6063,'Price Schedules'!$A$1:$H$34,8,FALSE)</f>
        <v>#N/A</v>
      </c>
    </row>
    <row r="6064" spans="1:23" x14ac:dyDescent="0.25">
      <c r="A6064">
        <f>Chargemaster!A6065</f>
        <v>0</v>
      </c>
      <c r="B6064">
        <f>Chargemaster!C6065</f>
        <v>0</v>
      </c>
      <c r="C6064">
        <f>Chargemaster!D6065</f>
        <v>0</v>
      </c>
      <c r="D6064" t="e">
        <f t="shared" si="188"/>
        <v>#N/A</v>
      </c>
      <c r="E6064" t="str">
        <f>(IF(B6064&lt;'Price Schedules'!$B$3,'Price Schedules'!$A$2,IF(B6064&lt;'Price Schedules'!$B$4,'Price Schedules'!$A$3,'Price Schedules'!$A$4)))</f>
        <v>Inj Med1</v>
      </c>
      <c r="F6064" t="str">
        <f>(IF(B6064&lt;'Price Schedules'!$B$7,'Price Schedules'!$A$6,IF(B6064&lt;'Price Schedules'!$B$8,'Price Schedules'!$A$7,'Price Schedules'!$A$8)))</f>
        <v>Chemo IV1</v>
      </c>
      <c r="G6064" t="str">
        <f>(IF(B6064&lt;'Price Schedules'!$B$11,'Price Schedules'!$A$10,IF(B6064&lt;'Price Schedules'!$B$12,'Price Schedules'!$A$11,'Price Schedules'!$A$12)))</f>
        <v>Chemo Med1</v>
      </c>
      <c r="H6064" t="str">
        <f>IF(B6064&lt;'Price Schedules'!$B$15,'Price Schedules'!$A$14,'Price Schedules'!$A$15)</f>
        <v>PASS1</v>
      </c>
      <c r="I6064" t="str">
        <f>IF(B6064&lt;'Price Schedules'!$B$18,'Price Schedules'!$A$17,'Price Schedules'!$A$18)</f>
        <v>IV1</v>
      </c>
      <c r="J6064" t="s">
        <v>38</v>
      </c>
      <c r="K6064" t="s">
        <v>39</v>
      </c>
      <c r="L6064" t="s">
        <v>40</v>
      </c>
      <c r="M6064" t="s">
        <v>41</v>
      </c>
      <c r="N6064" t="s">
        <v>42</v>
      </c>
      <c r="O6064" t="s">
        <v>43</v>
      </c>
      <c r="P6064" t="s">
        <v>44</v>
      </c>
      <c r="Q6064" t="s">
        <v>45</v>
      </c>
      <c r="R6064" t="str">
        <f t="shared" si="189"/>
        <v>Error</v>
      </c>
      <c r="S6064" t="e">
        <f>VLOOKUP($R6064,'Price Schedules'!$A$1:$H$34,4,FALSE)</f>
        <v>#N/A</v>
      </c>
      <c r="T6064" t="e">
        <f>VLOOKUP(R6064,'Price Schedules'!$A$1:$H$34,5,FALSE)</f>
        <v>#N/A</v>
      </c>
      <c r="U6064" t="e">
        <f>VLOOKUP(R6064,'Price Schedules'!$A$1:$H$34,6,FALSE)</f>
        <v>#N/A</v>
      </c>
      <c r="V6064" t="e">
        <f>VLOOKUP(R6064,'Price Schedules'!$A$1:$H$34,7,FALSE)</f>
        <v>#N/A</v>
      </c>
      <c r="W6064" t="e">
        <f>VLOOKUP(R6064,'Price Schedules'!$A$1:$H$34,8,FALSE)</f>
        <v>#N/A</v>
      </c>
    </row>
    <row r="6065" spans="1:23" x14ac:dyDescent="0.25">
      <c r="A6065">
        <f>Chargemaster!A6066</f>
        <v>0</v>
      </c>
      <c r="B6065">
        <f>Chargemaster!C6066</f>
        <v>0</v>
      </c>
      <c r="C6065">
        <f>Chargemaster!D6066</f>
        <v>0</v>
      </c>
      <c r="D6065" t="e">
        <f t="shared" si="188"/>
        <v>#N/A</v>
      </c>
      <c r="E6065" t="str">
        <f>(IF(B6065&lt;'Price Schedules'!$B$3,'Price Schedules'!$A$2,IF(B6065&lt;'Price Schedules'!$B$4,'Price Schedules'!$A$3,'Price Schedules'!$A$4)))</f>
        <v>Inj Med1</v>
      </c>
      <c r="F6065" t="str">
        <f>(IF(B6065&lt;'Price Schedules'!$B$7,'Price Schedules'!$A$6,IF(B6065&lt;'Price Schedules'!$B$8,'Price Schedules'!$A$7,'Price Schedules'!$A$8)))</f>
        <v>Chemo IV1</v>
      </c>
      <c r="G6065" t="str">
        <f>(IF(B6065&lt;'Price Schedules'!$B$11,'Price Schedules'!$A$10,IF(B6065&lt;'Price Schedules'!$B$12,'Price Schedules'!$A$11,'Price Schedules'!$A$12)))</f>
        <v>Chemo Med1</v>
      </c>
      <c r="H6065" t="str">
        <f>IF(B6065&lt;'Price Schedules'!$B$15,'Price Schedules'!$A$14,'Price Schedules'!$A$15)</f>
        <v>PASS1</v>
      </c>
      <c r="I6065" t="str">
        <f>IF(B6065&lt;'Price Schedules'!$B$18,'Price Schedules'!$A$17,'Price Schedules'!$A$18)</f>
        <v>IV1</v>
      </c>
      <c r="J6065" t="s">
        <v>38</v>
      </c>
      <c r="K6065" t="s">
        <v>39</v>
      </c>
      <c r="L6065" t="s">
        <v>40</v>
      </c>
      <c r="M6065" t="s">
        <v>41</v>
      </c>
      <c r="N6065" t="s">
        <v>42</v>
      </c>
      <c r="O6065" t="s">
        <v>43</v>
      </c>
      <c r="P6065" t="s">
        <v>44</v>
      </c>
      <c r="Q6065" t="s">
        <v>45</v>
      </c>
      <c r="R6065" t="str">
        <f t="shared" si="189"/>
        <v>Error</v>
      </c>
      <c r="S6065" t="e">
        <f>VLOOKUP($R6065,'Price Schedules'!$A$1:$H$34,4,FALSE)</f>
        <v>#N/A</v>
      </c>
      <c r="T6065" t="e">
        <f>VLOOKUP(R6065,'Price Schedules'!$A$1:$H$34,5,FALSE)</f>
        <v>#N/A</v>
      </c>
      <c r="U6065" t="e">
        <f>VLOOKUP(R6065,'Price Schedules'!$A$1:$H$34,6,FALSE)</f>
        <v>#N/A</v>
      </c>
      <c r="V6065" t="e">
        <f>VLOOKUP(R6065,'Price Schedules'!$A$1:$H$34,7,FALSE)</f>
        <v>#N/A</v>
      </c>
      <c r="W6065" t="e">
        <f>VLOOKUP(R6065,'Price Schedules'!$A$1:$H$34,8,FALSE)</f>
        <v>#N/A</v>
      </c>
    </row>
    <row r="6066" spans="1:23" x14ac:dyDescent="0.25">
      <c r="A6066">
        <f>Chargemaster!A6067</f>
        <v>0</v>
      </c>
      <c r="B6066">
        <f>Chargemaster!C6067</f>
        <v>0</v>
      </c>
      <c r="C6066">
        <f>Chargemaster!D6067</f>
        <v>0</v>
      </c>
      <c r="D6066" t="e">
        <f t="shared" si="188"/>
        <v>#N/A</v>
      </c>
      <c r="E6066" t="str">
        <f>(IF(B6066&lt;'Price Schedules'!$B$3,'Price Schedules'!$A$2,IF(B6066&lt;'Price Schedules'!$B$4,'Price Schedules'!$A$3,'Price Schedules'!$A$4)))</f>
        <v>Inj Med1</v>
      </c>
      <c r="F6066" t="str">
        <f>(IF(B6066&lt;'Price Schedules'!$B$7,'Price Schedules'!$A$6,IF(B6066&lt;'Price Schedules'!$B$8,'Price Schedules'!$A$7,'Price Schedules'!$A$8)))</f>
        <v>Chemo IV1</v>
      </c>
      <c r="G6066" t="str">
        <f>(IF(B6066&lt;'Price Schedules'!$B$11,'Price Schedules'!$A$10,IF(B6066&lt;'Price Schedules'!$B$12,'Price Schedules'!$A$11,'Price Schedules'!$A$12)))</f>
        <v>Chemo Med1</v>
      </c>
      <c r="H6066" t="str">
        <f>IF(B6066&lt;'Price Schedules'!$B$15,'Price Schedules'!$A$14,'Price Schedules'!$A$15)</f>
        <v>PASS1</v>
      </c>
      <c r="I6066" t="str">
        <f>IF(B6066&lt;'Price Schedules'!$B$18,'Price Schedules'!$A$17,'Price Schedules'!$A$18)</f>
        <v>IV1</v>
      </c>
      <c r="J6066" t="s">
        <v>38</v>
      </c>
      <c r="K6066" t="s">
        <v>39</v>
      </c>
      <c r="L6066" t="s">
        <v>40</v>
      </c>
      <c r="M6066" t="s">
        <v>41</v>
      </c>
      <c r="N6066" t="s">
        <v>42</v>
      </c>
      <c r="O6066" t="s">
        <v>43</v>
      </c>
      <c r="P6066" t="s">
        <v>44</v>
      </c>
      <c r="Q6066" t="s">
        <v>45</v>
      </c>
      <c r="R6066" t="str">
        <f t="shared" si="189"/>
        <v>Error</v>
      </c>
      <c r="S6066" t="e">
        <f>VLOOKUP($R6066,'Price Schedules'!$A$1:$H$34,4,FALSE)</f>
        <v>#N/A</v>
      </c>
      <c r="T6066" t="e">
        <f>VLOOKUP(R6066,'Price Schedules'!$A$1:$H$34,5,FALSE)</f>
        <v>#N/A</v>
      </c>
      <c r="U6066" t="e">
        <f>VLOOKUP(R6066,'Price Schedules'!$A$1:$H$34,6,FALSE)</f>
        <v>#N/A</v>
      </c>
      <c r="V6066" t="e">
        <f>VLOOKUP(R6066,'Price Schedules'!$A$1:$H$34,7,FALSE)</f>
        <v>#N/A</v>
      </c>
      <c r="W6066" t="e">
        <f>VLOOKUP(R6066,'Price Schedules'!$A$1:$H$34,8,FALSE)</f>
        <v>#N/A</v>
      </c>
    </row>
    <row r="6067" spans="1:23" x14ac:dyDescent="0.25">
      <c r="A6067">
        <f>Chargemaster!A6068</f>
        <v>0</v>
      </c>
      <c r="B6067">
        <f>Chargemaster!C6068</f>
        <v>0</v>
      </c>
      <c r="C6067">
        <f>Chargemaster!D6068</f>
        <v>0</v>
      </c>
      <c r="D6067" t="e">
        <f t="shared" si="188"/>
        <v>#N/A</v>
      </c>
      <c r="E6067" t="str">
        <f>(IF(B6067&lt;'Price Schedules'!$B$3,'Price Schedules'!$A$2,IF(B6067&lt;'Price Schedules'!$B$4,'Price Schedules'!$A$3,'Price Schedules'!$A$4)))</f>
        <v>Inj Med1</v>
      </c>
      <c r="F6067" t="str">
        <f>(IF(B6067&lt;'Price Schedules'!$B$7,'Price Schedules'!$A$6,IF(B6067&lt;'Price Schedules'!$B$8,'Price Schedules'!$A$7,'Price Schedules'!$A$8)))</f>
        <v>Chemo IV1</v>
      </c>
      <c r="G6067" t="str">
        <f>(IF(B6067&lt;'Price Schedules'!$B$11,'Price Schedules'!$A$10,IF(B6067&lt;'Price Schedules'!$B$12,'Price Schedules'!$A$11,'Price Schedules'!$A$12)))</f>
        <v>Chemo Med1</v>
      </c>
      <c r="H6067" t="str">
        <f>IF(B6067&lt;'Price Schedules'!$B$15,'Price Schedules'!$A$14,'Price Schedules'!$A$15)</f>
        <v>PASS1</v>
      </c>
      <c r="I6067" t="str">
        <f>IF(B6067&lt;'Price Schedules'!$B$18,'Price Schedules'!$A$17,'Price Schedules'!$A$18)</f>
        <v>IV1</v>
      </c>
      <c r="J6067" t="s">
        <v>38</v>
      </c>
      <c r="K6067" t="s">
        <v>39</v>
      </c>
      <c r="L6067" t="s">
        <v>40</v>
      </c>
      <c r="M6067" t="s">
        <v>41</v>
      </c>
      <c r="N6067" t="s">
        <v>42</v>
      </c>
      <c r="O6067" t="s">
        <v>43</v>
      </c>
      <c r="P6067" t="s">
        <v>44</v>
      </c>
      <c r="Q6067" t="s">
        <v>45</v>
      </c>
      <c r="R6067" t="str">
        <f t="shared" si="189"/>
        <v>Error</v>
      </c>
      <c r="S6067" t="e">
        <f>VLOOKUP($R6067,'Price Schedules'!$A$1:$H$34,4,FALSE)</f>
        <v>#N/A</v>
      </c>
      <c r="T6067" t="e">
        <f>VLOOKUP(R6067,'Price Schedules'!$A$1:$H$34,5,FALSE)</f>
        <v>#N/A</v>
      </c>
      <c r="U6067" t="e">
        <f>VLOOKUP(R6067,'Price Schedules'!$A$1:$H$34,6,FALSE)</f>
        <v>#N/A</v>
      </c>
      <c r="V6067" t="e">
        <f>VLOOKUP(R6067,'Price Schedules'!$A$1:$H$34,7,FALSE)</f>
        <v>#N/A</v>
      </c>
      <c r="W6067" t="e">
        <f>VLOOKUP(R6067,'Price Schedules'!$A$1:$H$34,8,FALSE)</f>
        <v>#N/A</v>
      </c>
    </row>
    <row r="6068" spans="1:23" x14ac:dyDescent="0.25">
      <c r="A6068">
        <f>Chargemaster!A6069</f>
        <v>0</v>
      </c>
      <c r="B6068">
        <f>Chargemaster!C6069</f>
        <v>0</v>
      </c>
      <c r="C6068">
        <f>Chargemaster!D6069</f>
        <v>0</v>
      </c>
      <c r="D6068" t="e">
        <f t="shared" si="188"/>
        <v>#N/A</v>
      </c>
      <c r="E6068" t="str">
        <f>(IF(B6068&lt;'Price Schedules'!$B$3,'Price Schedules'!$A$2,IF(B6068&lt;'Price Schedules'!$B$4,'Price Schedules'!$A$3,'Price Schedules'!$A$4)))</f>
        <v>Inj Med1</v>
      </c>
      <c r="F6068" t="str">
        <f>(IF(B6068&lt;'Price Schedules'!$B$7,'Price Schedules'!$A$6,IF(B6068&lt;'Price Schedules'!$B$8,'Price Schedules'!$A$7,'Price Schedules'!$A$8)))</f>
        <v>Chemo IV1</v>
      </c>
      <c r="G6068" t="str">
        <f>(IF(B6068&lt;'Price Schedules'!$B$11,'Price Schedules'!$A$10,IF(B6068&lt;'Price Schedules'!$B$12,'Price Schedules'!$A$11,'Price Schedules'!$A$12)))</f>
        <v>Chemo Med1</v>
      </c>
      <c r="H6068" t="str">
        <f>IF(B6068&lt;'Price Schedules'!$B$15,'Price Schedules'!$A$14,'Price Schedules'!$A$15)</f>
        <v>PASS1</v>
      </c>
      <c r="I6068" t="str">
        <f>IF(B6068&lt;'Price Schedules'!$B$18,'Price Schedules'!$A$17,'Price Schedules'!$A$18)</f>
        <v>IV1</v>
      </c>
      <c r="J6068" t="s">
        <v>38</v>
      </c>
      <c r="K6068" t="s">
        <v>39</v>
      </c>
      <c r="L6068" t="s">
        <v>40</v>
      </c>
      <c r="M6068" t="s">
        <v>41</v>
      </c>
      <c r="N6068" t="s">
        <v>42</v>
      </c>
      <c r="O6068" t="s">
        <v>43</v>
      </c>
      <c r="P6068" t="s">
        <v>44</v>
      </c>
      <c r="Q6068" t="s">
        <v>45</v>
      </c>
      <c r="R6068" t="str">
        <f t="shared" si="189"/>
        <v>Error</v>
      </c>
      <c r="S6068" t="e">
        <f>VLOOKUP($R6068,'Price Schedules'!$A$1:$H$34,4,FALSE)</f>
        <v>#N/A</v>
      </c>
      <c r="T6068" t="e">
        <f>VLOOKUP(R6068,'Price Schedules'!$A$1:$H$34,5,FALSE)</f>
        <v>#N/A</v>
      </c>
      <c r="U6068" t="e">
        <f>VLOOKUP(R6068,'Price Schedules'!$A$1:$H$34,6,FALSE)</f>
        <v>#N/A</v>
      </c>
      <c r="V6068" t="e">
        <f>VLOOKUP(R6068,'Price Schedules'!$A$1:$H$34,7,FALSE)</f>
        <v>#N/A</v>
      </c>
      <c r="W6068" t="e">
        <f>VLOOKUP(R6068,'Price Schedules'!$A$1:$H$34,8,FALSE)</f>
        <v>#N/A</v>
      </c>
    </row>
    <row r="6069" spans="1:23" x14ac:dyDescent="0.25">
      <c r="A6069">
        <f>Chargemaster!A6070</f>
        <v>0</v>
      </c>
      <c r="B6069">
        <f>Chargemaster!C6070</f>
        <v>0</v>
      </c>
      <c r="C6069">
        <f>Chargemaster!D6070</f>
        <v>0</v>
      </c>
      <c r="D6069" t="e">
        <f t="shared" si="188"/>
        <v>#N/A</v>
      </c>
      <c r="E6069" t="str">
        <f>(IF(B6069&lt;'Price Schedules'!$B$3,'Price Schedules'!$A$2,IF(B6069&lt;'Price Schedules'!$B$4,'Price Schedules'!$A$3,'Price Schedules'!$A$4)))</f>
        <v>Inj Med1</v>
      </c>
      <c r="F6069" t="str">
        <f>(IF(B6069&lt;'Price Schedules'!$B$7,'Price Schedules'!$A$6,IF(B6069&lt;'Price Schedules'!$B$8,'Price Schedules'!$A$7,'Price Schedules'!$A$8)))</f>
        <v>Chemo IV1</v>
      </c>
      <c r="G6069" t="str">
        <f>(IF(B6069&lt;'Price Schedules'!$B$11,'Price Schedules'!$A$10,IF(B6069&lt;'Price Schedules'!$B$12,'Price Schedules'!$A$11,'Price Schedules'!$A$12)))</f>
        <v>Chemo Med1</v>
      </c>
      <c r="H6069" t="str">
        <f>IF(B6069&lt;'Price Schedules'!$B$15,'Price Schedules'!$A$14,'Price Schedules'!$A$15)</f>
        <v>PASS1</v>
      </c>
      <c r="I6069" t="str">
        <f>IF(B6069&lt;'Price Schedules'!$B$18,'Price Schedules'!$A$17,'Price Schedules'!$A$18)</f>
        <v>IV1</v>
      </c>
      <c r="J6069" t="s">
        <v>38</v>
      </c>
      <c r="K6069" t="s">
        <v>39</v>
      </c>
      <c r="L6069" t="s">
        <v>40</v>
      </c>
      <c r="M6069" t="s">
        <v>41</v>
      </c>
      <c r="N6069" t="s">
        <v>42</v>
      </c>
      <c r="O6069" t="s">
        <v>43</v>
      </c>
      <c r="P6069" t="s">
        <v>44</v>
      </c>
      <c r="Q6069" t="s">
        <v>45</v>
      </c>
      <c r="R6069" t="str">
        <f t="shared" si="189"/>
        <v>Error</v>
      </c>
      <c r="S6069" t="e">
        <f>VLOOKUP($R6069,'Price Schedules'!$A$1:$H$34,4,FALSE)</f>
        <v>#N/A</v>
      </c>
      <c r="T6069" t="e">
        <f>VLOOKUP(R6069,'Price Schedules'!$A$1:$H$34,5,FALSE)</f>
        <v>#N/A</v>
      </c>
      <c r="U6069" t="e">
        <f>VLOOKUP(R6069,'Price Schedules'!$A$1:$H$34,6,FALSE)</f>
        <v>#N/A</v>
      </c>
      <c r="V6069" t="e">
        <f>VLOOKUP(R6069,'Price Schedules'!$A$1:$H$34,7,FALSE)</f>
        <v>#N/A</v>
      </c>
      <c r="W6069" t="e">
        <f>VLOOKUP(R6069,'Price Schedules'!$A$1:$H$34,8,FALSE)</f>
        <v>#N/A</v>
      </c>
    </row>
    <row r="6070" spans="1:23" x14ac:dyDescent="0.25">
      <c r="A6070">
        <f>Chargemaster!A6071</f>
        <v>0</v>
      </c>
      <c r="B6070">
        <f>Chargemaster!C6071</f>
        <v>0</v>
      </c>
      <c r="C6070">
        <f>Chargemaster!D6071</f>
        <v>0</v>
      </c>
      <c r="D6070" t="e">
        <f t="shared" si="188"/>
        <v>#N/A</v>
      </c>
      <c r="E6070" t="str">
        <f>(IF(B6070&lt;'Price Schedules'!$B$3,'Price Schedules'!$A$2,IF(B6070&lt;'Price Schedules'!$B$4,'Price Schedules'!$A$3,'Price Schedules'!$A$4)))</f>
        <v>Inj Med1</v>
      </c>
      <c r="F6070" t="str">
        <f>(IF(B6070&lt;'Price Schedules'!$B$7,'Price Schedules'!$A$6,IF(B6070&lt;'Price Schedules'!$B$8,'Price Schedules'!$A$7,'Price Schedules'!$A$8)))</f>
        <v>Chemo IV1</v>
      </c>
      <c r="G6070" t="str">
        <f>(IF(B6070&lt;'Price Schedules'!$B$11,'Price Schedules'!$A$10,IF(B6070&lt;'Price Schedules'!$B$12,'Price Schedules'!$A$11,'Price Schedules'!$A$12)))</f>
        <v>Chemo Med1</v>
      </c>
      <c r="H6070" t="str">
        <f>IF(B6070&lt;'Price Schedules'!$B$15,'Price Schedules'!$A$14,'Price Schedules'!$A$15)</f>
        <v>PASS1</v>
      </c>
      <c r="I6070" t="str">
        <f>IF(B6070&lt;'Price Schedules'!$B$18,'Price Schedules'!$A$17,'Price Schedules'!$A$18)</f>
        <v>IV1</v>
      </c>
      <c r="J6070" t="s">
        <v>38</v>
      </c>
      <c r="K6070" t="s">
        <v>39</v>
      </c>
      <c r="L6070" t="s">
        <v>40</v>
      </c>
      <c r="M6070" t="s">
        <v>41</v>
      </c>
      <c r="N6070" t="s">
        <v>42</v>
      </c>
      <c r="O6070" t="s">
        <v>43</v>
      </c>
      <c r="P6070" t="s">
        <v>44</v>
      </c>
      <c r="Q6070" t="s">
        <v>45</v>
      </c>
      <c r="R6070" t="str">
        <f t="shared" si="189"/>
        <v>Error</v>
      </c>
      <c r="S6070" t="e">
        <f>VLOOKUP($R6070,'Price Schedules'!$A$1:$H$34,4,FALSE)</f>
        <v>#N/A</v>
      </c>
      <c r="T6070" t="e">
        <f>VLOOKUP(R6070,'Price Schedules'!$A$1:$H$34,5,FALSE)</f>
        <v>#N/A</v>
      </c>
      <c r="U6070" t="e">
        <f>VLOOKUP(R6070,'Price Schedules'!$A$1:$H$34,6,FALSE)</f>
        <v>#N/A</v>
      </c>
      <c r="V6070" t="e">
        <f>VLOOKUP(R6070,'Price Schedules'!$A$1:$H$34,7,FALSE)</f>
        <v>#N/A</v>
      </c>
      <c r="W6070" t="e">
        <f>VLOOKUP(R6070,'Price Schedules'!$A$1:$H$34,8,FALSE)</f>
        <v>#N/A</v>
      </c>
    </row>
    <row r="6071" spans="1:23" x14ac:dyDescent="0.25">
      <c r="A6071">
        <f>Chargemaster!A6072</f>
        <v>0</v>
      </c>
      <c r="B6071">
        <f>Chargemaster!C6072</f>
        <v>0</v>
      </c>
      <c r="C6071">
        <f>Chargemaster!D6072</f>
        <v>0</v>
      </c>
      <c r="D6071" t="e">
        <f t="shared" si="188"/>
        <v>#N/A</v>
      </c>
      <c r="E6071" t="str">
        <f>(IF(B6071&lt;'Price Schedules'!$B$3,'Price Schedules'!$A$2,IF(B6071&lt;'Price Schedules'!$B$4,'Price Schedules'!$A$3,'Price Schedules'!$A$4)))</f>
        <v>Inj Med1</v>
      </c>
      <c r="F6071" t="str">
        <f>(IF(B6071&lt;'Price Schedules'!$B$7,'Price Schedules'!$A$6,IF(B6071&lt;'Price Schedules'!$B$8,'Price Schedules'!$A$7,'Price Schedules'!$A$8)))</f>
        <v>Chemo IV1</v>
      </c>
      <c r="G6071" t="str">
        <f>(IF(B6071&lt;'Price Schedules'!$B$11,'Price Schedules'!$A$10,IF(B6071&lt;'Price Schedules'!$B$12,'Price Schedules'!$A$11,'Price Schedules'!$A$12)))</f>
        <v>Chemo Med1</v>
      </c>
      <c r="H6071" t="str">
        <f>IF(B6071&lt;'Price Schedules'!$B$15,'Price Schedules'!$A$14,'Price Schedules'!$A$15)</f>
        <v>PASS1</v>
      </c>
      <c r="I6071" t="str">
        <f>IF(B6071&lt;'Price Schedules'!$B$18,'Price Schedules'!$A$17,'Price Schedules'!$A$18)</f>
        <v>IV1</v>
      </c>
      <c r="J6071" t="s">
        <v>38</v>
      </c>
      <c r="K6071" t="s">
        <v>39</v>
      </c>
      <c r="L6071" t="s">
        <v>40</v>
      </c>
      <c r="M6071" t="s">
        <v>41</v>
      </c>
      <c r="N6071" t="s">
        <v>42</v>
      </c>
      <c r="O6071" t="s">
        <v>43</v>
      </c>
      <c r="P6071" t="s">
        <v>44</v>
      </c>
      <c r="Q6071" t="s">
        <v>45</v>
      </c>
      <c r="R6071" t="str">
        <f t="shared" si="189"/>
        <v>Error</v>
      </c>
      <c r="S6071" t="e">
        <f>VLOOKUP($R6071,'Price Schedules'!$A$1:$H$34,4,FALSE)</f>
        <v>#N/A</v>
      </c>
      <c r="T6071" t="e">
        <f>VLOOKUP(R6071,'Price Schedules'!$A$1:$H$34,5,FALSE)</f>
        <v>#N/A</v>
      </c>
      <c r="U6071" t="e">
        <f>VLOOKUP(R6071,'Price Schedules'!$A$1:$H$34,6,FALSE)</f>
        <v>#N/A</v>
      </c>
      <c r="V6071" t="e">
        <f>VLOOKUP(R6071,'Price Schedules'!$A$1:$H$34,7,FALSE)</f>
        <v>#N/A</v>
      </c>
      <c r="W6071" t="e">
        <f>VLOOKUP(R6071,'Price Schedules'!$A$1:$H$34,8,FALSE)</f>
        <v>#N/A</v>
      </c>
    </row>
    <row r="6072" spans="1:23" x14ac:dyDescent="0.25">
      <c r="A6072">
        <f>Chargemaster!A6073</f>
        <v>0</v>
      </c>
      <c r="B6072">
        <f>Chargemaster!C6073</f>
        <v>0</v>
      </c>
      <c r="C6072">
        <f>Chargemaster!D6073</f>
        <v>0</v>
      </c>
      <c r="D6072" t="e">
        <f t="shared" si="188"/>
        <v>#N/A</v>
      </c>
      <c r="E6072" t="str">
        <f>(IF(B6072&lt;'Price Schedules'!$B$3,'Price Schedules'!$A$2,IF(B6072&lt;'Price Schedules'!$B$4,'Price Schedules'!$A$3,'Price Schedules'!$A$4)))</f>
        <v>Inj Med1</v>
      </c>
      <c r="F6072" t="str">
        <f>(IF(B6072&lt;'Price Schedules'!$B$7,'Price Schedules'!$A$6,IF(B6072&lt;'Price Schedules'!$B$8,'Price Schedules'!$A$7,'Price Schedules'!$A$8)))</f>
        <v>Chemo IV1</v>
      </c>
      <c r="G6072" t="str">
        <f>(IF(B6072&lt;'Price Schedules'!$B$11,'Price Schedules'!$A$10,IF(B6072&lt;'Price Schedules'!$B$12,'Price Schedules'!$A$11,'Price Schedules'!$A$12)))</f>
        <v>Chemo Med1</v>
      </c>
      <c r="H6072" t="str">
        <f>IF(B6072&lt;'Price Schedules'!$B$15,'Price Schedules'!$A$14,'Price Schedules'!$A$15)</f>
        <v>PASS1</v>
      </c>
      <c r="I6072" t="str">
        <f>IF(B6072&lt;'Price Schedules'!$B$18,'Price Schedules'!$A$17,'Price Schedules'!$A$18)</f>
        <v>IV1</v>
      </c>
      <c r="J6072" t="s">
        <v>38</v>
      </c>
      <c r="K6072" t="s">
        <v>39</v>
      </c>
      <c r="L6072" t="s">
        <v>40</v>
      </c>
      <c r="M6072" t="s">
        <v>41</v>
      </c>
      <c r="N6072" t="s">
        <v>42</v>
      </c>
      <c r="O6072" t="s">
        <v>43</v>
      </c>
      <c r="P6072" t="s">
        <v>44</v>
      </c>
      <c r="Q6072" t="s">
        <v>45</v>
      </c>
      <c r="R6072" t="str">
        <f t="shared" si="189"/>
        <v>Error</v>
      </c>
      <c r="S6072" t="e">
        <f>VLOOKUP($R6072,'Price Schedules'!$A$1:$H$34,4,FALSE)</f>
        <v>#N/A</v>
      </c>
      <c r="T6072" t="e">
        <f>VLOOKUP(R6072,'Price Schedules'!$A$1:$H$34,5,FALSE)</f>
        <v>#N/A</v>
      </c>
      <c r="U6072" t="e">
        <f>VLOOKUP(R6072,'Price Schedules'!$A$1:$H$34,6,FALSE)</f>
        <v>#N/A</v>
      </c>
      <c r="V6072" t="e">
        <f>VLOOKUP(R6072,'Price Schedules'!$A$1:$H$34,7,FALSE)</f>
        <v>#N/A</v>
      </c>
      <c r="W6072" t="e">
        <f>VLOOKUP(R6072,'Price Schedules'!$A$1:$H$34,8,FALSE)</f>
        <v>#N/A</v>
      </c>
    </row>
    <row r="6073" spans="1:23" x14ac:dyDescent="0.25">
      <c r="A6073">
        <f>Chargemaster!A6074</f>
        <v>0</v>
      </c>
      <c r="B6073">
        <f>Chargemaster!C6074</f>
        <v>0</v>
      </c>
      <c r="C6073">
        <f>Chargemaster!D6074</f>
        <v>0</v>
      </c>
      <c r="D6073" t="e">
        <f t="shared" si="188"/>
        <v>#N/A</v>
      </c>
      <c r="E6073" t="str">
        <f>(IF(B6073&lt;'Price Schedules'!$B$3,'Price Schedules'!$A$2,IF(B6073&lt;'Price Schedules'!$B$4,'Price Schedules'!$A$3,'Price Schedules'!$A$4)))</f>
        <v>Inj Med1</v>
      </c>
      <c r="F6073" t="str">
        <f>(IF(B6073&lt;'Price Schedules'!$B$7,'Price Schedules'!$A$6,IF(B6073&lt;'Price Schedules'!$B$8,'Price Schedules'!$A$7,'Price Schedules'!$A$8)))</f>
        <v>Chemo IV1</v>
      </c>
      <c r="G6073" t="str">
        <f>(IF(B6073&lt;'Price Schedules'!$B$11,'Price Schedules'!$A$10,IF(B6073&lt;'Price Schedules'!$B$12,'Price Schedules'!$A$11,'Price Schedules'!$A$12)))</f>
        <v>Chemo Med1</v>
      </c>
      <c r="H6073" t="str">
        <f>IF(B6073&lt;'Price Schedules'!$B$15,'Price Schedules'!$A$14,'Price Schedules'!$A$15)</f>
        <v>PASS1</v>
      </c>
      <c r="I6073" t="str">
        <f>IF(B6073&lt;'Price Schedules'!$B$18,'Price Schedules'!$A$17,'Price Schedules'!$A$18)</f>
        <v>IV1</v>
      </c>
      <c r="J6073" t="s">
        <v>38</v>
      </c>
      <c r="K6073" t="s">
        <v>39</v>
      </c>
      <c r="L6073" t="s">
        <v>40</v>
      </c>
      <c r="M6073" t="s">
        <v>41</v>
      </c>
      <c r="N6073" t="s">
        <v>42</v>
      </c>
      <c r="O6073" t="s">
        <v>43</v>
      </c>
      <c r="P6073" t="s">
        <v>44</v>
      </c>
      <c r="Q6073" t="s">
        <v>45</v>
      </c>
      <c r="R6073" t="str">
        <f t="shared" si="189"/>
        <v>Error</v>
      </c>
      <c r="S6073" t="e">
        <f>VLOOKUP($R6073,'Price Schedules'!$A$1:$H$34,4,FALSE)</f>
        <v>#N/A</v>
      </c>
      <c r="T6073" t="e">
        <f>VLOOKUP(R6073,'Price Schedules'!$A$1:$H$34,5,FALSE)</f>
        <v>#N/A</v>
      </c>
      <c r="U6073" t="e">
        <f>VLOOKUP(R6073,'Price Schedules'!$A$1:$H$34,6,FALSE)</f>
        <v>#N/A</v>
      </c>
      <c r="V6073" t="e">
        <f>VLOOKUP(R6073,'Price Schedules'!$A$1:$H$34,7,FALSE)</f>
        <v>#N/A</v>
      </c>
      <c r="W6073" t="e">
        <f>VLOOKUP(R6073,'Price Schedules'!$A$1:$H$34,8,FALSE)</f>
        <v>#N/A</v>
      </c>
    </row>
    <row r="6074" spans="1:23" x14ac:dyDescent="0.25">
      <c r="A6074">
        <f>Chargemaster!A6075</f>
        <v>0</v>
      </c>
      <c r="B6074">
        <f>Chargemaster!C6075</f>
        <v>0</v>
      </c>
      <c r="C6074">
        <f>Chargemaster!D6075</f>
        <v>0</v>
      </c>
      <c r="D6074" t="e">
        <f t="shared" si="188"/>
        <v>#N/A</v>
      </c>
      <c r="E6074" t="str">
        <f>(IF(B6074&lt;'Price Schedules'!$B$3,'Price Schedules'!$A$2,IF(B6074&lt;'Price Schedules'!$B$4,'Price Schedules'!$A$3,'Price Schedules'!$A$4)))</f>
        <v>Inj Med1</v>
      </c>
      <c r="F6074" t="str">
        <f>(IF(B6074&lt;'Price Schedules'!$B$7,'Price Schedules'!$A$6,IF(B6074&lt;'Price Schedules'!$B$8,'Price Schedules'!$A$7,'Price Schedules'!$A$8)))</f>
        <v>Chemo IV1</v>
      </c>
      <c r="G6074" t="str">
        <f>(IF(B6074&lt;'Price Schedules'!$B$11,'Price Schedules'!$A$10,IF(B6074&lt;'Price Schedules'!$B$12,'Price Schedules'!$A$11,'Price Schedules'!$A$12)))</f>
        <v>Chemo Med1</v>
      </c>
      <c r="H6074" t="str">
        <f>IF(B6074&lt;'Price Schedules'!$B$15,'Price Schedules'!$A$14,'Price Schedules'!$A$15)</f>
        <v>PASS1</v>
      </c>
      <c r="I6074" t="str">
        <f>IF(B6074&lt;'Price Schedules'!$B$18,'Price Schedules'!$A$17,'Price Schedules'!$A$18)</f>
        <v>IV1</v>
      </c>
      <c r="J6074" t="s">
        <v>38</v>
      </c>
      <c r="K6074" t="s">
        <v>39</v>
      </c>
      <c r="L6074" t="s">
        <v>40</v>
      </c>
      <c r="M6074" t="s">
        <v>41</v>
      </c>
      <c r="N6074" t="s">
        <v>42</v>
      </c>
      <c r="O6074" t="s">
        <v>43</v>
      </c>
      <c r="P6074" t="s">
        <v>44</v>
      </c>
      <c r="Q6074" t="s">
        <v>45</v>
      </c>
      <c r="R6074" t="str">
        <f t="shared" si="189"/>
        <v>Error</v>
      </c>
      <c r="S6074" t="e">
        <f>VLOOKUP($R6074,'Price Schedules'!$A$1:$H$34,4,FALSE)</f>
        <v>#N/A</v>
      </c>
      <c r="T6074" t="e">
        <f>VLOOKUP(R6074,'Price Schedules'!$A$1:$H$34,5,FALSE)</f>
        <v>#N/A</v>
      </c>
      <c r="U6074" t="e">
        <f>VLOOKUP(R6074,'Price Schedules'!$A$1:$H$34,6,FALSE)</f>
        <v>#N/A</v>
      </c>
      <c r="V6074" t="e">
        <f>VLOOKUP(R6074,'Price Schedules'!$A$1:$H$34,7,FALSE)</f>
        <v>#N/A</v>
      </c>
      <c r="W6074" t="e">
        <f>VLOOKUP(R6074,'Price Schedules'!$A$1:$H$34,8,FALSE)</f>
        <v>#N/A</v>
      </c>
    </row>
    <row r="6075" spans="1:23" x14ac:dyDescent="0.25">
      <c r="A6075">
        <f>Chargemaster!A6076</f>
        <v>0</v>
      </c>
      <c r="B6075">
        <f>Chargemaster!C6076</f>
        <v>0</v>
      </c>
      <c r="C6075">
        <f>Chargemaster!D6076</f>
        <v>0</v>
      </c>
      <c r="D6075" t="e">
        <f t="shared" si="188"/>
        <v>#N/A</v>
      </c>
      <c r="E6075" t="str">
        <f>(IF(B6075&lt;'Price Schedules'!$B$3,'Price Schedules'!$A$2,IF(B6075&lt;'Price Schedules'!$B$4,'Price Schedules'!$A$3,'Price Schedules'!$A$4)))</f>
        <v>Inj Med1</v>
      </c>
      <c r="F6075" t="str">
        <f>(IF(B6075&lt;'Price Schedules'!$B$7,'Price Schedules'!$A$6,IF(B6075&lt;'Price Schedules'!$B$8,'Price Schedules'!$A$7,'Price Schedules'!$A$8)))</f>
        <v>Chemo IV1</v>
      </c>
      <c r="G6075" t="str">
        <f>(IF(B6075&lt;'Price Schedules'!$B$11,'Price Schedules'!$A$10,IF(B6075&lt;'Price Schedules'!$B$12,'Price Schedules'!$A$11,'Price Schedules'!$A$12)))</f>
        <v>Chemo Med1</v>
      </c>
      <c r="H6075" t="str">
        <f>IF(B6075&lt;'Price Schedules'!$B$15,'Price Schedules'!$A$14,'Price Schedules'!$A$15)</f>
        <v>PASS1</v>
      </c>
      <c r="I6075" t="str">
        <f>IF(B6075&lt;'Price Schedules'!$B$18,'Price Schedules'!$A$17,'Price Schedules'!$A$18)</f>
        <v>IV1</v>
      </c>
      <c r="J6075" t="s">
        <v>38</v>
      </c>
      <c r="K6075" t="s">
        <v>39</v>
      </c>
      <c r="L6075" t="s">
        <v>40</v>
      </c>
      <c r="M6075" t="s">
        <v>41</v>
      </c>
      <c r="N6075" t="s">
        <v>42</v>
      </c>
      <c r="O6075" t="s">
        <v>43</v>
      </c>
      <c r="P6075" t="s">
        <v>44</v>
      </c>
      <c r="Q6075" t="s">
        <v>45</v>
      </c>
      <c r="R6075" t="str">
        <f t="shared" si="189"/>
        <v>Error</v>
      </c>
      <c r="S6075" t="e">
        <f>VLOOKUP($R6075,'Price Schedules'!$A$1:$H$34,4,FALSE)</f>
        <v>#N/A</v>
      </c>
      <c r="T6075" t="e">
        <f>VLOOKUP(R6075,'Price Schedules'!$A$1:$H$34,5,FALSE)</f>
        <v>#N/A</v>
      </c>
      <c r="U6075" t="e">
        <f>VLOOKUP(R6075,'Price Schedules'!$A$1:$H$34,6,FALSE)</f>
        <v>#N/A</v>
      </c>
      <c r="V6075" t="e">
        <f>VLOOKUP(R6075,'Price Schedules'!$A$1:$H$34,7,FALSE)</f>
        <v>#N/A</v>
      </c>
      <c r="W6075" t="e">
        <f>VLOOKUP(R6075,'Price Schedules'!$A$1:$H$34,8,FALSE)</f>
        <v>#N/A</v>
      </c>
    </row>
    <row r="6076" spans="1:23" x14ac:dyDescent="0.25">
      <c r="A6076">
        <f>Chargemaster!A6077</f>
        <v>0</v>
      </c>
      <c r="B6076">
        <f>Chargemaster!C6077</f>
        <v>0</v>
      </c>
      <c r="C6076">
        <f>Chargemaster!D6077</f>
        <v>0</v>
      </c>
      <c r="D6076" t="e">
        <f t="shared" si="188"/>
        <v>#N/A</v>
      </c>
      <c r="E6076" t="str">
        <f>(IF(B6076&lt;'Price Schedules'!$B$3,'Price Schedules'!$A$2,IF(B6076&lt;'Price Schedules'!$B$4,'Price Schedules'!$A$3,'Price Schedules'!$A$4)))</f>
        <v>Inj Med1</v>
      </c>
      <c r="F6076" t="str">
        <f>(IF(B6076&lt;'Price Schedules'!$B$7,'Price Schedules'!$A$6,IF(B6076&lt;'Price Schedules'!$B$8,'Price Schedules'!$A$7,'Price Schedules'!$A$8)))</f>
        <v>Chemo IV1</v>
      </c>
      <c r="G6076" t="str">
        <f>(IF(B6076&lt;'Price Schedules'!$B$11,'Price Schedules'!$A$10,IF(B6076&lt;'Price Schedules'!$B$12,'Price Schedules'!$A$11,'Price Schedules'!$A$12)))</f>
        <v>Chemo Med1</v>
      </c>
      <c r="H6076" t="str">
        <f>IF(B6076&lt;'Price Schedules'!$B$15,'Price Schedules'!$A$14,'Price Schedules'!$A$15)</f>
        <v>PASS1</v>
      </c>
      <c r="I6076" t="str">
        <f>IF(B6076&lt;'Price Schedules'!$B$18,'Price Schedules'!$A$17,'Price Schedules'!$A$18)</f>
        <v>IV1</v>
      </c>
      <c r="J6076" t="s">
        <v>38</v>
      </c>
      <c r="K6076" t="s">
        <v>39</v>
      </c>
      <c r="L6076" t="s">
        <v>40</v>
      </c>
      <c r="M6076" t="s">
        <v>41</v>
      </c>
      <c r="N6076" t="s">
        <v>42</v>
      </c>
      <c r="O6076" t="s">
        <v>43</v>
      </c>
      <c r="P6076" t="s">
        <v>44</v>
      </c>
      <c r="Q6076" t="s">
        <v>45</v>
      </c>
      <c r="R6076" t="str">
        <f t="shared" si="189"/>
        <v>Error</v>
      </c>
      <c r="S6076" t="e">
        <f>VLOOKUP($R6076,'Price Schedules'!$A$1:$H$34,4,FALSE)</f>
        <v>#N/A</v>
      </c>
      <c r="T6076" t="e">
        <f>VLOOKUP(R6076,'Price Schedules'!$A$1:$H$34,5,FALSE)</f>
        <v>#N/A</v>
      </c>
      <c r="U6076" t="e">
        <f>VLOOKUP(R6076,'Price Schedules'!$A$1:$H$34,6,FALSE)</f>
        <v>#N/A</v>
      </c>
      <c r="V6076" t="e">
        <f>VLOOKUP(R6076,'Price Schedules'!$A$1:$H$34,7,FALSE)</f>
        <v>#N/A</v>
      </c>
      <c r="W6076" t="e">
        <f>VLOOKUP(R6076,'Price Schedules'!$A$1:$H$34,8,FALSE)</f>
        <v>#N/A</v>
      </c>
    </row>
    <row r="6077" spans="1:23" x14ac:dyDescent="0.25">
      <c r="A6077">
        <f>Chargemaster!A6078</f>
        <v>0</v>
      </c>
      <c r="B6077">
        <f>Chargemaster!C6078</f>
        <v>0</v>
      </c>
      <c r="C6077">
        <f>Chargemaster!D6078</f>
        <v>0</v>
      </c>
      <c r="D6077" t="e">
        <f t="shared" si="188"/>
        <v>#N/A</v>
      </c>
      <c r="E6077" t="str">
        <f>(IF(B6077&lt;'Price Schedules'!$B$3,'Price Schedules'!$A$2,IF(B6077&lt;'Price Schedules'!$B$4,'Price Schedules'!$A$3,'Price Schedules'!$A$4)))</f>
        <v>Inj Med1</v>
      </c>
      <c r="F6077" t="str">
        <f>(IF(B6077&lt;'Price Schedules'!$B$7,'Price Schedules'!$A$6,IF(B6077&lt;'Price Schedules'!$B$8,'Price Schedules'!$A$7,'Price Schedules'!$A$8)))</f>
        <v>Chemo IV1</v>
      </c>
      <c r="G6077" t="str">
        <f>(IF(B6077&lt;'Price Schedules'!$B$11,'Price Schedules'!$A$10,IF(B6077&lt;'Price Schedules'!$B$12,'Price Schedules'!$A$11,'Price Schedules'!$A$12)))</f>
        <v>Chemo Med1</v>
      </c>
      <c r="H6077" t="str">
        <f>IF(B6077&lt;'Price Schedules'!$B$15,'Price Schedules'!$A$14,'Price Schedules'!$A$15)</f>
        <v>PASS1</v>
      </c>
      <c r="I6077" t="str">
        <f>IF(B6077&lt;'Price Schedules'!$B$18,'Price Schedules'!$A$17,'Price Schedules'!$A$18)</f>
        <v>IV1</v>
      </c>
      <c r="J6077" t="s">
        <v>38</v>
      </c>
      <c r="K6077" t="s">
        <v>39</v>
      </c>
      <c r="L6077" t="s">
        <v>40</v>
      </c>
      <c r="M6077" t="s">
        <v>41</v>
      </c>
      <c r="N6077" t="s">
        <v>42</v>
      </c>
      <c r="O6077" t="s">
        <v>43</v>
      </c>
      <c r="P6077" t="s">
        <v>44</v>
      </c>
      <c r="Q6077" t="s">
        <v>45</v>
      </c>
      <c r="R6077" t="str">
        <f t="shared" si="189"/>
        <v>Error</v>
      </c>
      <c r="S6077" t="e">
        <f>VLOOKUP($R6077,'Price Schedules'!$A$1:$H$34,4,FALSE)</f>
        <v>#N/A</v>
      </c>
      <c r="T6077" t="e">
        <f>VLOOKUP(R6077,'Price Schedules'!$A$1:$H$34,5,FALSE)</f>
        <v>#N/A</v>
      </c>
      <c r="U6077" t="e">
        <f>VLOOKUP(R6077,'Price Schedules'!$A$1:$H$34,6,FALSE)</f>
        <v>#N/A</v>
      </c>
      <c r="V6077" t="e">
        <f>VLOOKUP(R6077,'Price Schedules'!$A$1:$H$34,7,FALSE)</f>
        <v>#N/A</v>
      </c>
      <c r="W6077" t="e">
        <f>VLOOKUP(R6077,'Price Schedules'!$A$1:$H$34,8,FALSE)</f>
        <v>#N/A</v>
      </c>
    </row>
    <row r="6078" spans="1:23" x14ac:dyDescent="0.25">
      <c r="A6078">
        <f>Chargemaster!A6079</f>
        <v>0</v>
      </c>
      <c r="B6078">
        <f>Chargemaster!C6079</f>
        <v>0</v>
      </c>
      <c r="C6078">
        <f>Chargemaster!D6079</f>
        <v>0</v>
      </c>
      <c r="D6078" t="e">
        <f t="shared" si="188"/>
        <v>#N/A</v>
      </c>
      <c r="E6078" t="str">
        <f>(IF(B6078&lt;'Price Schedules'!$B$3,'Price Schedules'!$A$2,IF(B6078&lt;'Price Schedules'!$B$4,'Price Schedules'!$A$3,'Price Schedules'!$A$4)))</f>
        <v>Inj Med1</v>
      </c>
      <c r="F6078" t="str">
        <f>(IF(B6078&lt;'Price Schedules'!$B$7,'Price Schedules'!$A$6,IF(B6078&lt;'Price Schedules'!$B$8,'Price Schedules'!$A$7,'Price Schedules'!$A$8)))</f>
        <v>Chemo IV1</v>
      </c>
      <c r="G6078" t="str">
        <f>(IF(B6078&lt;'Price Schedules'!$B$11,'Price Schedules'!$A$10,IF(B6078&lt;'Price Schedules'!$B$12,'Price Schedules'!$A$11,'Price Schedules'!$A$12)))</f>
        <v>Chemo Med1</v>
      </c>
      <c r="H6078" t="str">
        <f>IF(B6078&lt;'Price Schedules'!$B$15,'Price Schedules'!$A$14,'Price Schedules'!$A$15)</f>
        <v>PASS1</v>
      </c>
      <c r="I6078" t="str">
        <f>IF(B6078&lt;'Price Schedules'!$B$18,'Price Schedules'!$A$17,'Price Schedules'!$A$18)</f>
        <v>IV1</v>
      </c>
      <c r="J6078" t="s">
        <v>38</v>
      </c>
      <c r="K6078" t="s">
        <v>39</v>
      </c>
      <c r="L6078" t="s">
        <v>40</v>
      </c>
      <c r="M6078" t="s">
        <v>41</v>
      </c>
      <c r="N6078" t="s">
        <v>42</v>
      </c>
      <c r="O6078" t="s">
        <v>43</v>
      </c>
      <c r="P6078" t="s">
        <v>44</v>
      </c>
      <c r="Q6078" t="s">
        <v>45</v>
      </c>
      <c r="R6078" t="str">
        <f t="shared" si="189"/>
        <v>Error</v>
      </c>
      <c r="S6078" t="e">
        <f>VLOOKUP($R6078,'Price Schedules'!$A$1:$H$34,4,FALSE)</f>
        <v>#N/A</v>
      </c>
      <c r="T6078" t="e">
        <f>VLOOKUP(R6078,'Price Schedules'!$A$1:$H$34,5,FALSE)</f>
        <v>#N/A</v>
      </c>
      <c r="U6078" t="e">
        <f>VLOOKUP(R6078,'Price Schedules'!$A$1:$H$34,6,FALSE)</f>
        <v>#N/A</v>
      </c>
      <c r="V6078" t="e">
        <f>VLOOKUP(R6078,'Price Schedules'!$A$1:$H$34,7,FALSE)</f>
        <v>#N/A</v>
      </c>
      <c r="W6078" t="e">
        <f>VLOOKUP(R6078,'Price Schedules'!$A$1:$H$34,8,FALSE)</f>
        <v>#N/A</v>
      </c>
    </row>
    <row r="6079" spans="1:23" x14ac:dyDescent="0.25">
      <c r="A6079">
        <f>Chargemaster!A6080</f>
        <v>0</v>
      </c>
      <c r="B6079">
        <f>Chargemaster!C6080</f>
        <v>0</v>
      </c>
      <c r="C6079">
        <f>Chargemaster!D6080</f>
        <v>0</v>
      </c>
      <c r="D6079" t="e">
        <f t="shared" si="188"/>
        <v>#N/A</v>
      </c>
      <c r="E6079" t="str">
        <f>(IF(B6079&lt;'Price Schedules'!$B$3,'Price Schedules'!$A$2,IF(B6079&lt;'Price Schedules'!$B$4,'Price Schedules'!$A$3,'Price Schedules'!$A$4)))</f>
        <v>Inj Med1</v>
      </c>
      <c r="F6079" t="str">
        <f>(IF(B6079&lt;'Price Schedules'!$B$7,'Price Schedules'!$A$6,IF(B6079&lt;'Price Schedules'!$B$8,'Price Schedules'!$A$7,'Price Schedules'!$A$8)))</f>
        <v>Chemo IV1</v>
      </c>
      <c r="G6079" t="str">
        <f>(IF(B6079&lt;'Price Schedules'!$B$11,'Price Schedules'!$A$10,IF(B6079&lt;'Price Schedules'!$B$12,'Price Schedules'!$A$11,'Price Schedules'!$A$12)))</f>
        <v>Chemo Med1</v>
      </c>
      <c r="H6079" t="str">
        <f>IF(B6079&lt;'Price Schedules'!$B$15,'Price Schedules'!$A$14,'Price Schedules'!$A$15)</f>
        <v>PASS1</v>
      </c>
      <c r="I6079" t="str">
        <f>IF(B6079&lt;'Price Schedules'!$B$18,'Price Schedules'!$A$17,'Price Schedules'!$A$18)</f>
        <v>IV1</v>
      </c>
      <c r="J6079" t="s">
        <v>38</v>
      </c>
      <c r="K6079" t="s">
        <v>39</v>
      </c>
      <c r="L6079" t="s">
        <v>40</v>
      </c>
      <c r="M6079" t="s">
        <v>41</v>
      </c>
      <c r="N6079" t="s">
        <v>42</v>
      </c>
      <c r="O6079" t="s">
        <v>43</v>
      </c>
      <c r="P6079" t="s">
        <v>44</v>
      </c>
      <c r="Q6079" t="s">
        <v>45</v>
      </c>
      <c r="R6079" t="str">
        <f t="shared" si="189"/>
        <v>Error</v>
      </c>
      <c r="S6079" t="e">
        <f>VLOOKUP($R6079,'Price Schedules'!$A$1:$H$34,4,FALSE)</f>
        <v>#N/A</v>
      </c>
      <c r="T6079" t="e">
        <f>VLOOKUP(R6079,'Price Schedules'!$A$1:$H$34,5,FALSE)</f>
        <v>#N/A</v>
      </c>
      <c r="U6079" t="e">
        <f>VLOOKUP(R6079,'Price Schedules'!$A$1:$H$34,6,FALSE)</f>
        <v>#N/A</v>
      </c>
      <c r="V6079" t="e">
        <f>VLOOKUP(R6079,'Price Schedules'!$A$1:$H$34,7,FALSE)</f>
        <v>#N/A</v>
      </c>
      <c r="W6079" t="e">
        <f>VLOOKUP(R6079,'Price Schedules'!$A$1:$H$34,8,FALSE)</f>
        <v>#N/A</v>
      </c>
    </row>
    <row r="6080" spans="1:23" x14ac:dyDescent="0.25">
      <c r="A6080">
        <f>Chargemaster!A6081</f>
        <v>0</v>
      </c>
      <c r="B6080">
        <f>Chargemaster!C6081</f>
        <v>0</v>
      </c>
      <c r="C6080">
        <f>Chargemaster!D6081</f>
        <v>0</v>
      </c>
      <c r="D6080" t="e">
        <f t="shared" si="188"/>
        <v>#N/A</v>
      </c>
      <c r="E6080" t="str">
        <f>(IF(B6080&lt;'Price Schedules'!$B$3,'Price Schedules'!$A$2,IF(B6080&lt;'Price Schedules'!$B$4,'Price Schedules'!$A$3,'Price Schedules'!$A$4)))</f>
        <v>Inj Med1</v>
      </c>
      <c r="F6080" t="str">
        <f>(IF(B6080&lt;'Price Schedules'!$B$7,'Price Schedules'!$A$6,IF(B6080&lt;'Price Schedules'!$B$8,'Price Schedules'!$A$7,'Price Schedules'!$A$8)))</f>
        <v>Chemo IV1</v>
      </c>
      <c r="G6080" t="str">
        <f>(IF(B6080&lt;'Price Schedules'!$B$11,'Price Schedules'!$A$10,IF(B6080&lt;'Price Schedules'!$B$12,'Price Schedules'!$A$11,'Price Schedules'!$A$12)))</f>
        <v>Chemo Med1</v>
      </c>
      <c r="H6080" t="str">
        <f>IF(B6080&lt;'Price Schedules'!$B$15,'Price Schedules'!$A$14,'Price Schedules'!$A$15)</f>
        <v>PASS1</v>
      </c>
      <c r="I6080" t="str">
        <f>IF(B6080&lt;'Price Schedules'!$B$18,'Price Schedules'!$A$17,'Price Schedules'!$A$18)</f>
        <v>IV1</v>
      </c>
      <c r="J6080" t="s">
        <v>38</v>
      </c>
      <c r="K6080" t="s">
        <v>39</v>
      </c>
      <c r="L6080" t="s">
        <v>40</v>
      </c>
      <c r="M6080" t="s">
        <v>41</v>
      </c>
      <c r="N6080" t="s">
        <v>42</v>
      </c>
      <c r="O6080" t="s">
        <v>43</v>
      </c>
      <c r="P6080" t="s">
        <v>44</v>
      </c>
      <c r="Q6080" t="s">
        <v>45</v>
      </c>
      <c r="R6080" t="str">
        <f t="shared" si="189"/>
        <v>Error</v>
      </c>
      <c r="S6080" t="e">
        <f>VLOOKUP($R6080,'Price Schedules'!$A$1:$H$34,4,FALSE)</f>
        <v>#N/A</v>
      </c>
      <c r="T6080" t="e">
        <f>VLOOKUP(R6080,'Price Schedules'!$A$1:$H$34,5,FALSE)</f>
        <v>#N/A</v>
      </c>
      <c r="U6080" t="e">
        <f>VLOOKUP(R6080,'Price Schedules'!$A$1:$H$34,6,FALSE)</f>
        <v>#N/A</v>
      </c>
      <c r="V6080" t="e">
        <f>VLOOKUP(R6080,'Price Schedules'!$A$1:$H$34,7,FALSE)</f>
        <v>#N/A</v>
      </c>
      <c r="W6080" t="e">
        <f>VLOOKUP(R6080,'Price Schedules'!$A$1:$H$34,8,FALSE)</f>
        <v>#N/A</v>
      </c>
    </row>
    <row r="6081" spans="1:23" x14ac:dyDescent="0.25">
      <c r="A6081">
        <f>Chargemaster!A6082</f>
        <v>0</v>
      </c>
      <c r="B6081">
        <f>Chargemaster!C6082</f>
        <v>0</v>
      </c>
      <c r="C6081">
        <f>Chargemaster!D6082</f>
        <v>0</v>
      </c>
      <c r="D6081" t="e">
        <f t="shared" si="188"/>
        <v>#N/A</v>
      </c>
      <c r="E6081" t="str">
        <f>(IF(B6081&lt;'Price Schedules'!$B$3,'Price Schedules'!$A$2,IF(B6081&lt;'Price Schedules'!$B$4,'Price Schedules'!$A$3,'Price Schedules'!$A$4)))</f>
        <v>Inj Med1</v>
      </c>
      <c r="F6081" t="str">
        <f>(IF(B6081&lt;'Price Schedules'!$B$7,'Price Schedules'!$A$6,IF(B6081&lt;'Price Schedules'!$B$8,'Price Schedules'!$A$7,'Price Schedules'!$A$8)))</f>
        <v>Chemo IV1</v>
      </c>
      <c r="G6081" t="str">
        <f>(IF(B6081&lt;'Price Schedules'!$B$11,'Price Schedules'!$A$10,IF(B6081&lt;'Price Schedules'!$B$12,'Price Schedules'!$A$11,'Price Schedules'!$A$12)))</f>
        <v>Chemo Med1</v>
      </c>
      <c r="H6081" t="str">
        <f>IF(B6081&lt;'Price Schedules'!$B$15,'Price Schedules'!$A$14,'Price Schedules'!$A$15)</f>
        <v>PASS1</v>
      </c>
      <c r="I6081" t="str">
        <f>IF(B6081&lt;'Price Schedules'!$B$18,'Price Schedules'!$A$17,'Price Schedules'!$A$18)</f>
        <v>IV1</v>
      </c>
      <c r="J6081" t="s">
        <v>38</v>
      </c>
      <c r="K6081" t="s">
        <v>39</v>
      </c>
      <c r="L6081" t="s">
        <v>40</v>
      </c>
      <c r="M6081" t="s">
        <v>41</v>
      </c>
      <c r="N6081" t="s">
        <v>42</v>
      </c>
      <c r="O6081" t="s">
        <v>43</v>
      </c>
      <c r="P6081" t="s">
        <v>44</v>
      </c>
      <c r="Q6081" t="s">
        <v>45</v>
      </c>
      <c r="R6081" t="str">
        <f t="shared" si="189"/>
        <v>Error</v>
      </c>
      <c r="S6081" t="e">
        <f>VLOOKUP($R6081,'Price Schedules'!$A$1:$H$34,4,FALSE)</f>
        <v>#N/A</v>
      </c>
      <c r="T6081" t="e">
        <f>VLOOKUP(R6081,'Price Schedules'!$A$1:$H$34,5,FALSE)</f>
        <v>#N/A</v>
      </c>
      <c r="U6081" t="e">
        <f>VLOOKUP(R6081,'Price Schedules'!$A$1:$H$34,6,FALSE)</f>
        <v>#N/A</v>
      </c>
      <c r="V6081" t="e">
        <f>VLOOKUP(R6081,'Price Schedules'!$A$1:$H$34,7,FALSE)</f>
        <v>#N/A</v>
      </c>
      <c r="W6081" t="e">
        <f>VLOOKUP(R6081,'Price Schedules'!$A$1:$H$34,8,FALSE)</f>
        <v>#N/A</v>
      </c>
    </row>
    <row r="6082" spans="1:23" x14ac:dyDescent="0.25">
      <c r="A6082">
        <f>Chargemaster!A6083</f>
        <v>0</v>
      </c>
      <c r="B6082">
        <f>Chargemaster!C6083</f>
        <v>0</v>
      </c>
      <c r="C6082">
        <f>Chargemaster!D6083</f>
        <v>0</v>
      </c>
      <c r="D6082" t="e">
        <f t="shared" si="188"/>
        <v>#N/A</v>
      </c>
      <c r="E6082" t="str">
        <f>(IF(B6082&lt;'Price Schedules'!$B$3,'Price Schedules'!$A$2,IF(B6082&lt;'Price Schedules'!$B$4,'Price Schedules'!$A$3,'Price Schedules'!$A$4)))</f>
        <v>Inj Med1</v>
      </c>
      <c r="F6082" t="str">
        <f>(IF(B6082&lt;'Price Schedules'!$B$7,'Price Schedules'!$A$6,IF(B6082&lt;'Price Schedules'!$B$8,'Price Schedules'!$A$7,'Price Schedules'!$A$8)))</f>
        <v>Chemo IV1</v>
      </c>
      <c r="G6082" t="str">
        <f>(IF(B6082&lt;'Price Schedules'!$B$11,'Price Schedules'!$A$10,IF(B6082&lt;'Price Schedules'!$B$12,'Price Schedules'!$A$11,'Price Schedules'!$A$12)))</f>
        <v>Chemo Med1</v>
      </c>
      <c r="H6082" t="str">
        <f>IF(B6082&lt;'Price Schedules'!$B$15,'Price Schedules'!$A$14,'Price Schedules'!$A$15)</f>
        <v>PASS1</v>
      </c>
      <c r="I6082" t="str">
        <f>IF(B6082&lt;'Price Schedules'!$B$18,'Price Schedules'!$A$17,'Price Schedules'!$A$18)</f>
        <v>IV1</v>
      </c>
      <c r="J6082" t="s">
        <v>38</v>
      </c>
      <c r="K6082" t="s">
        <v>39</v>
      </c>
      <c r="L6082" t="s">
        <v>40</v>
      </c>
      <c r="M6082" t="s">
        <v>41</v>
      </c>
      <c r="N6082" t="s">
        <v>42</v>
      </c>
      <c r="O6082" t="s">
        <v>43</v>
      </c>
      <c r="P6082" t="s">
        <v>44</v>
      </c>
      <c r="Q6082" t="s">
        <v>45</v>
      </c>
      <c r="R6082" t="str">
        <f t="shared" si="189"/>
        <v>Error</v>
      </c>
      <c r="S6082" t="e">
        <f>VLOOKUP($R6082,'Price Schedules'!$A$1:$H$34,4,FALSE)</f>
        <v>#N/A</v>
      </c>
      <c r="T6082" t="e">
        <f>VLOOKUP(R6082,'Price Schedules'!$A$1:$H$34,5,FALSE)</f>
        <v>#N/A</v>
      </c>
      <c r="U6082" t="e">
        <f>VLOOKUP(R6082,'Price Schedules'!$A$1:$H$34,6,FALSE)</f>
        <v>#N/A</v>
      </c>
      <c r="V6082" t="e">
        <f>VLOOKUP(R6082,'Price Schedules'!$A$1:$H$34,7,FALSE)</f>
        <v>#N/A</v>
      </c>
      <c r="W6082" t="e">
        <f>VLOOKUP(R6082,'Price Schedules'!$A$1:$H$34,8,FALSE)</f>
        <v>#N/A</v>
      </c>
    </row>
    <row r="6083" spans="1:23" x14ac:dyDescent="0.25">
      <c r="A6083">
        <f>Chargemaster!A6084</f>
        <v>0</v>
      </c>
      <c r="B6083">
        <f>Chargemaster!C6084</f>
        <v>0</v>
      </c>
      <c r="C6083">
        <f>Chargemaster!D6084</f>
        <v>0</v>
      </c>
      <c r="D6083" t="e">
        <f t="shared" ref="D6083:D6146" si="190">IF(((B6083*(S6083+1))+T6083)&lt;W6083,W6083,((B6083*(S6083+1))+T6083))</f>
        <v>#N/A</v>
      </c>
      <c r="E6083" t="str">
        <f>(IF(B6083&lt;'Price Schedules'!$B$3,'Price Schedules'!$A$2,IF(B6083&lt;'Price Schedules'!$B$4,'Price Schedules'!$A$3,'Price Schedules'!$A$4)))</f>
        <v>Inj Med1</v>
      </c>
      <c r="F6083" t="str">
        <f>(IF(B6083&lt;'Price Schedules'!$B$7,'Price Schedules'!$A$6,IF(B6083&lt;'Price Schedules'!$B$8,'Price Schedules'!$A$7,'Price Schedules'!$A$8)))</f>
        <v>Chemo IV1</v>
      </c>
      <c r="G6083" t="str">
        <f>(IF(B6083&lt;'Price Schedules'!$B$11,'Price Schedules'!$A$10,IF(B6083&lt;'Price Schedules'!$B$12,'Price Schedules'!$A$11,'Price Schedules'!$A$12)))</f>
        <v>Chemo Med1</v>
      </c>
      <c r="H6083" t="str">
        <f>IF(B6083&lt;'Price Schedules'!$B$15,'Price Schedules'!$A$14,'Price Schedules'!$A$15)</f>
        <v>PASS1</v>
      </c>
      <c r="I6083" t="str">
        <f>IF(B6083&lt;'Price Schedules'!$B$18,'Price Schedules'!$A$17,'Price Schedules'!$A$18)</f>
        <v>IV1</v>
      </c>
      <c r="J6083" t="s">
        <v>38</v>
      </c>
      <c r="K6083" t="s">
        <v>39</v>
      </c>
      <c r="L6083" t="s">
        <v>40</v>
      </c>
      <c r="M6083" t="s">
        <v>41</v>
      </c>
      <c r="N6083" t="s">
        <v>42</v>
      </c>
      <c r="O6083" t="s">
        <v>43</v>
      </c>
      <c r="P6083" t="s">
        <v>44</v>
      </c>
      <c r="Q6083" t="s">
        <v>45</v>
      </c>
      <c r="R6083" t="str">
        <f t="shared" ref="R6083:R6146" si="191">IF(C6083=$E$1,E6083,IF(C6083=$F$1,F6083,IF(C6083=$G$1,G6083,IF(C6083=$H$1,H6083,IF(C6083=$I$1,I6083,IF(C6083=$J$1,J6083,IF(C6083=$K$1,K6083,IF(C6083=$L$1,L6083,IF(C6083=$M$1,M6083,IF(C6083=$N$1,N6083,IF(C6083=$O$1,O6083,IF(C6083=$P$1,P6083,IF(C6083=$Q$1,Q6083,"Error")))))))))))))</f>
        <v>Error</v>
      </c>
      <c r="S6083" t="e">
        <f>VLOOKUP($R6083,'Price Schedules'!$A$1:$H$34,4,FALSE)</f>
        <v>#N/A</v>
      </c>
      <c r="T6083" t="e">
        <f>VLOOKUP(R6083,'Price Schedules'!$A$1:$H$34,5,FALSE)</f>
        <v>#N/A</v>
      </c>
      <c r="U6083" t="e">
        <f>VLOOKUP(R6083,'Price Schedules'!$A$1:$H$34,6,FALSE)</f>
        <v>#N/A</v>
      </c>
      <c r="V6083" t="e">
        <f>VLOOKUP(R6083,'Price Schedules'!$A$1:$H$34,7,FALSE)</f>
        <v>#N/A</v>
      </c>
      <c r="W6083" t="e">
        <f>VLOOKUP(R6083,'Price Schedules'!$A$1:$H$34,8,FALSE)</f>
        <v>#N/A</v>
      </c>
    </row>
    <row r="6084" spans="1:23" x14ac:dyDescent="0.25">
      <c r="A6084">
        <f>Chargemaster!A6085</f>
        <v>0</v>
      </c>
      <c r="B6084">
        <f>Chargemaster!C6085</f>
        <v>0</v>
      </c>
      <c r="C6084">
        <f>Chargemaster!D6085</f>
        <v>0</v>
      </c>
      <c r="D6084" t="e">
        <f t="shared" si="190"/>
        <v>#N/A</v>
      </c>
      <c r="E6084" t="str">
        <f>(IF(B6084&lt;'Price Schedules'!$B$3,'Price Schedules'!$A$2,IF(B6084&lt;'Price Schedules'!$B$4,'Price Schedules'!$A$3,'Price Schedules'!$A$4)))</f>
        <v>Inj Med1</v>
      </c>
      <c r="F6084" t="str">
        <f>(IF(B6084&lt;'Price Schedules'!$B$7,'Price Schedules'!$A$6,IF(B6084&lt;'Price Schedules'!$B$8,'Price Schedules'!$A$7,'Price Schedules'!$A$8)))</f>
        <v>Chemo IV1</v>
      </c>
      <c r="G6084" t="str">
        <f>(IF(B6084&lt;'Price Schedules'!$B$11,'Price Schedules'!$A$10,IF(B6084&lt;'Price Schedules'!$B$12,'Price Schedules'!$A$11,'Price Schedules'!$A$12)))</f>
        <v>Chemo Med1</v>
      </c>
      <c r="H6084" t="str">
        <f>IF(B6084&lt;'Price Schedules'!$B$15,'Price Schedules'!$A$14,'Price Schedules'!$A$15)</f>
        <v>PASS1</v>
      </c>
      <c r="I6084" t="str">
        <f>IF(B6084&lt;'Price Schedules'!$B$18,'Price Schedules'!$A$17,'Price Schedules'!$A$18)</f>
        <v>IV1</v>
      </c>
      <c r="J6084" t="s">
        <v>38</v>
      </c>
      <c r="K6084" t="s">
        <v>39</v>
      </c>
      <c r="L6084" t="s">
        <v>40</v>
      </c>
      <c r="M6084" t="s">
        <v>41</v>
      </c>
      <c r="N6084" t="s">
        <v>42</v>
      </c>
      <c r="O6084" t="s">
        <v>43</v>
      </c>
      <c r="P6084" t="s">
        <v>44</v>
      </c>
      <c r="Q6084" t="s">
        <v>45</v>
      </c>
      <c r="R6084" t="str">
        <f t="shared" si="191"/>
        <v>Error</v>
      </c>
      <c r="S6084" t="e">
        <f>VLOOKUP($R6084,'Price Schedules'!$A$1:$H$34,4,FALSE)</f>
        <v>#N/A</v>
      </c>
      <c r="T6084" t="e">
        <f>VLOOKUP(R6084,'Price Schedules'!$A$1:$H$34,5,FALSE)</f>
        <v>#N/A</v>
      </c>
      <c r="U6084" t="e">
        <f>VLOOKUP(R6084,'Price Schedules'!$A$1:$H$34,6,FALSE)</f>
        <v>#N/A</v>
      </c>
      <c r="V6084" t="e">
        <f>VLOOKUP(R6084,'Price Schedules'!$A$1:$H$34,7,FALSE)</f>
        <v>#N/A</v>
      </c>
      <c r="W6084" t="e">
        <f>VLOOKUP(R6084,'Price Schedules'!$A$1:$H$34,8,FALSE)</f>
        <v>#N/A</v>
      </c>
    </row>
    <row r="6085" spans="1:23" x14ac:dyDescent="0.25">
      <c r="A6085">
        <f>Chargemaster!A6086</f>
        <v>0</v>
      </c>
      <c r="B6085">
        <f>Chargemaster!C6086</f>
        <v>0</v>
      </c>
      <c r="C6085">
        <f>Chargemaster!D6086</f>
        <v>0</v>
      </c>
      <c r="D6085" t="e">
        <f t="shared" si="190"/>
        <v>#N/A</v>
      </c>
      <c r="E6085" t="str">
        <f>(IF(B6085&lt;'Price Schedules'!$B$3,'Price Schedules'!$A$2,IF(B6085&lt;'Price Schedules'!$B$4,'Price Schedules'!$A$3,'Price Schedules'!$A$4)))</f>
        <v>Inj Med1</v>
      </c>
      <c r="F6085" t="str">
        <f>(IF(B6085&lt;'Price Schedules'!$B$7,'Price Schedules'!$A$6,IF(B6085&lt;'Price Schedules'!$B$8,'Price Schedules'!$A$7,'Price Schedules'!$A$8)))</f>
        <v>Chemo IV1</v>
      </c>
      <c r="G6085" t="str">
        <f>(IF(B6085&lt;'Price Schedules'!$B$11,'Price Schedules'!$A$10,IF(B6085&lt;'Price Schedules'!$B$12,'Price Schedules'!$A$11,'Price Schedules'!$A$12)))</f>
        <v>Chemo Med1</v>
      </c>
      <c r="H6085" t="str">
        <f>IF(B6085&lt;'Price Schedules'!$B$15,'Price Schedules'!$A$14,'Price Schedules'!$A$15)</f>
        <v>PASS1</v>
      </c>
      <c r="I6085" t="str">
        <f>IF(B6085&lt;'Price Schedules'!$B$18,'Price Schedules'!$A$17,'Price Schedules'!$A$18)</f>
        <v>IV1</v>
      </c>
      <c r="J6085" t="s">
        <v>38</v>
      </c>
      <c r="K6085" t="s">
        <v>39</v>
      </c>
      <c r="L6085" t="s">
        <v>40</v>
      </c>
      <c r="M6085" t="s">
        <v>41</v>
      </c>
      <c r="N6085" t="s">
        <v>42</v>
      </c>
      <c r="O6085" t="s">
        <v>43</v>
      </c>
      <c r="P6085" t="s">
        <v>44</v>
      </c>
      <c r="Q6085" t="s">
        <v>45</v>
      </c>
      <c r="R6085" t="str">
        <f t="shared" si="191"/>
        <v>Error</v>
      </c>
      <c r="S6085" t="e">
        <f>VLOOKUP($R6085,'Price Schedules'!$A$1:$H$34,4,FALSE)</f>
        <v>#N/A</v>
      </c>
      <c r="T6085" t="e">
        <f>VLOOKUP(R6085,'Price Schedules'!$A$1:$H$34,5,FALSE)</f>
        <v>#N/A</v>
      </c>
      <c r="U6085" t="e">
        <f>VLOOKUP(R6085,'Price Schedules'!$A$1:$H$34,6,FALSE)</f>
        <v>#N/A</v>
      </c>
      <c r="V6085" t="e">
        <f>VLOOKUP(R6085,'Price Schedules'!$A$1:$H$34,7,FALSE)</f>
        <v>#N/A</v>
      </c>
      <c r="W6085" t="e">
        <f>VLOOKUP(R6085,'Price Schedules'!$A$1:$H$34,8,FALSE)</f>
        <v>#N/A</v>
      </c>
    </row>
    <row r="6086" spans="1:23" x14ac:dyDescent="0.25">
      <c r="A6086">
        <f>Chargemaster!A6087</f>
        <v>0</v>
      </c>
      <c r="B6086">
        <f>Chargemaster!C6087</f>
        <v>0</v>
      </c>
      <c r="C6086">
        <f>Chargemaster!D6087</f>
        <v>0</v>
      </c>
      <c r="D6086" t="e">
        <f t="shared" si="190"/>
        <v>#N/A</v>
      </c>
      <c r="E6086" t="str">
        <f>(IF(B6086&lt;'Price Schedules'!$B$3,'Price Schedules'!$A$2,IF(B6086&lt;'Price Schedules'!$B$4,'Price Schedules'!$A$3,'Price Schedules'!$A$4)))</f>
        <v>Inj Med1</v>
      </c>
      <c r="F6086" t="str">
        <f>(IF(B6086&lt;'Price Schedules'!$B$7,'Price Schedules'!$A$6,IF(B6086&lt;'Price Schedules'!$B$8,'Price Schedules'!$A$7,'Price Schedules'!$A$8)))</f>
        <v>Chemo IV1</v>
      </c>
      <c r="G6086" t="str">
        <f>(IF(B6086&lt;'Price Schedules'!$B$11,'Price Schedules'!$A$10,IF(B6086&lt;'Price Schedules'!$B$12,'Price Schedules'!$A$11,'Price Schedules'!$A$12)))</f>
        <v>Chemo Med1</v>
      </c>
      <c r="H6086" t="str">
        <f>IF(B6086&lt;'Price Schedules'!$B$15,'Price Schedules'!$A$14,'Price Schedules'!$A$15)</f>
        <v>PASS1</v>
      </c>
      <c r="I6086" t="str">
        <f>IF(B6086&lt;'Price Schedules'!$B$18,'Price Schedules'!$A$17,'Price Schedules'!$A$18)</f>
        <v>IV1</v>
      </c>
      <c r="J6086" t="s">
        <v>38</v>
      </c>
      <c r="K6086" t="s">
        <v>39</v>
      </c>
      <c r="L6086" t="s">
        <v>40</v>
      </c>
      <c r="M6086" t="s">
        <v>41</v>
      </c>
      <c r="N6086" t="s">
        <v>42</v>
      </c>
      <c r="O6086" t="s">
        <v>43</v>
      </c>
      <c r="P6086" t="s">
        <v>44</v>
      </c>
      <c r="Q6086" t="s">
        <v>45</v>
      </c>
      <c r="R6086" t="str">
        <f t="shared" si="191"/>
        <v>Error</v>
      </c>
      <c r="S6086" t="e">
        <f>VLOOKUP($R6086,'Price Schedules'!$A$1:$H$34,4,FALSE)</f>
        <v>#N/A</v>
      </c>
      <c r="T6086" t="e">
        <f>VLOOKUP(R6086,'Price Schedules'!$A$1:$H$34,5,FALSE)</f>
        <v>#N/A</v>
      </c>
      <c r="U6086" t="e">
        <f>VLOOKUP(R6086,'Price Schedules'!$A$1:$H$34,6,FALSE)</f>
        <v>#N/A</v>
      </c>
      <c r="V6086" t="e">
        <f>VLOOKUP(R6086,'Price Schedules'!$A$1:$H$34,7,FALSE)</f>
        <v>#N/A</v>
      </c>
      <c r="W6086" t="e">
        <f>VLOOKUP(R6086,'Price Schedules'!$A$1:$H$34,8,FALSE)</f>
        <v>#N/A</v>
      </c>
    </row>
    <row r="6087" spans="1:23" x14ac:dyDescent="0.25">
      <c r="A6087">
        <f>Chargemaster!A6088</f>
        <v>0</v>
      </c>
      <c r="B6087">
        <f>Chargemaster!C6088</f>
        <v>0</v>
      </c>
      <c r="C6087">
        <f>Chargemaster!D6088</f>
        <v>0</v>
      </c>
      <c r="D6087" t="e">
        <f t="shared" si="190"/>
        <v>#N/A</v>
      </c>
      <c r="E6087" t="str">
        <f>(IF(B6087&lt;'Price Schedules'!$B$3,'Price Schedules'!$A$2,IF(B6087&lt;'Price Schedules'!$B$4,'Price Schedules'!$A$3,'Price Schedules'!$A$4)))</f>
        <v>Inj Med1</v>
      </c>
      <c r="F6087" t="str">
        <f>(IF(B6087&lt;'Price Schedules'!$B$7,'Price Schedules'!$A$6,IF(B6087&lt;'Price Schedules'!$B$8,'Price Schedules'!$A$7,'Price Schedules'!$A$8)))</f>
        <v>Chemo IV1</v>
      </c>
      <c r="G6087" t="str">
        <f>(IF(B6087&lt;'Price Schedules'!$B$11,'Price Schedules'!$A$10,IF(B6087&lt;'Price Schedules'!$B$12,'Price Schedules'!$A$11,'Price Schedules'!$A$12)))</f>
        <v>Chemo Med1</v>
      </c>
      <c r="H6087" t="str">
        <f>IF(B6087&lt;'Price Schedules'!$B$15,'Price Schedules'!$A$14,'Price Schedules'!$A$15)</f>
        <v>PASS1</v>
      </c>
      <c r="I6087" t="str">
        <f>IF(B6087&lt;'Price Schedules'!$B$18,'Price Schedules'!$A$17,'Price Schedules'!$A$18)</f>
        <v>IV1</v>
      </c>
      <c r="J6087" t="s">
        <v>38</v>
      </c>
      <c r="K6087" t="s">
        <v>39</v>
      </c>
      <c r="L6087" t="s">
        <v>40</v>
      </c>
      <c r="M6087" t="s">
        <v>41</v>
      </c>
      <c r="N6087" t="s">
        <v>42</v>
      </c>
      <c r="O6087" t="s">
        <v>43</v>
      </c>
      <c r="P6087" t="s">
        <v>44</v>
      </c>
      <c r="Q6087" t="s">
        <v>45</v>
      </c>
      <c r="R6087" t="str">
        <f t="shared" si="191"/>
        <v>Error</v>
      </c>
      <c r="S6087" t="e">
        <f>VLOOKUP($R6087,'Price Schedules'!$A$1:$H$34,4,FALSE)</f>
        <v>#N/A</v>
      </c>
      <c r="T6087" t="e">
        <f>VLOOKUP(R6087,'Price Schedules'!$A$1:$H$34,5,FALSE)</f>
        <v>#N/A</v>
      </c>
      <c r="U6087" t="e">
        <f>VLOOKUP(R6087,'Price Schedules'!$A$1:$H$34,6,FALSE)</f>
        <v>#N/A</v>
      </c>
      <c r="V6087" t="e">
        <f>VLOOKUP(R6087,'Price Schedules'!$A$1:$H$34,7,FALSE)</f>
        <v>#N/A</v>
      </c>
      <c r="W6087" t="e">
        <f>VLOOKUP(R6087,'Price Schedules'!$A$1:$H$34,8,FALSE)</f>
        <v>#N/A</v>
      </c>
    </row>
    <row r="6088" spans="1:23" x14ac:dyDescent="0.25">
      <c r="A6088">
        <f>Chargemaster!A6089</f>
        <v>0</v>
      </c>
      <c r="B6088">
        <f>Chargemaster!C6089</f>
        <v>0</v>
      </c>
      <c r="C6088">
        <f>Chargemaster!D6089</f>
        <v>0</v>
      </c>
      <c r="D6088" t="e">
        <f t="shared" si="190"/>
        <v>#N/A</v>
      </c>
      <c r="E6088" t="str">
        <f>(IF(B6088&lt;'Price Schedules'!$B$3,'Price Schedules'!$A$2,IF(B6088&lt;'Price Schedules'!$B$4,'Price Schedules'!$A$3,'Price Schedules'!$A$4)))</f>
        <v>Inj Med1</v>
      </c>
      <c r="F6088" t="str">
        <f>(IF(B6088&lt;'Price Schedules'!$B$7,'Price Schedules'!$A$6,IF(B6088&lt;'Price Schedules'!$B$8,'Price Schedules'!$A$7,'Price Schedules'!$A$8)))</f>
        <v>Chemo IV1</v>
      </c>
      <c r="G6088" t="str">
        <f>(IF(B6088&lt;'Price Schedules'!$B$11,'Price Schedules'!$A$10,IF(B6088&lt;'Price Schedules'!$B$12,'Price Schedules'!$A$11,'Price Schedules'!$A$12)))</f>
        <v>Chemo Med1</v>
      </c>
      <c r="H6088" t="str">
        <f>IF(B6088&lt;'Price Schedules'!$B$15,'Price Schedules'!$A$14,'Price Schedules'!$A$15)</f>
        <v>PASS1</v>
      </c>
      <c r="I6088" t="str">
        <f>IF(B6088&lt;'Price Schedules'!$B$18,'Price Schedules'!$A$17,'Price Schedules'!$A$18)</f>
        <v>IV1</v>
      </c>
      <c r="J6088" t="s">
        <v>38</v>
      </c>
      <c r="K6088" t="s">
        <v>39</v>
      </c>
      <c r="L6088" t="s">
        <v>40</v>
      </c>
      <c r="M6088" t="s">
        <v>41</v>
      </c>
      <c r="N6088" t="s">
        <v>42</v>
      </c>
      <c r="O6088" t="s">
        <v>43</v>
      </c>
      <c r="P6088" t="s">
        <v>44</v>
      </c>
      <c r="Q6088" t="s">
        <v>45</v>
      </c>
      <c r="R6088" t="str">
        <f t="shared" si="191"/>
        <v>Error</v>
      </c>
      <c r="S6088" t="e">
        <f>VLOOKUP($R6088,'Price Schedules'!$A$1:$H$34,4,FALSE)</f>
        <v>#N/A</v>
      </c>
      <c r="T6088" t="e">
        <f>VLOOKUP(R6088,'Price Schedules'!$A$1:$H$34,5,FALSE)</f>
        <v>#N/A</v>
      </c>
      <c r="U6088" t="e">
        <f>VLOOKUP(R6088,'Price Schedules'!$A$1:$H$34,6,FALSE)</f>
        <v>#N/A</v>
      </c>
      <c r="V6088" t="e">
        <f>VLOOKUP(R6088,'Price Schedules'!$A$1:$H$34,7,FALSE)</f>
        <v>#N/A</v>
      </c>
      <c r="W6088" t="e">
        <f>VLOOKUP(R6088,'Price Schedules'!$A$1:$H$34,8,FALSE)</f>
        <v>#N/A</v>
      </c>
    </row>
    <row r="6089" spans="1:23" x14ac:dyDescent="0.25">
      <c r="A6089">
        <f>Chargemaster!A6090</f>
        <v>0</v>
      </c>
      <c r="B6089">
        <f>Chargemaster!C6090</f>
        <v>0</v>
      </c>
      <c r="C6089">
        <f>Chargemaster!D6090</f>
        <v>0</v>
      </c>
      <c r="D6089" t="e">
        <f t="shared" si="190"/>
        <v>#N/A</v>
      </c>
      <c r="E6089" t="str">
        <f>(IF(B6089&lt;'Price Schedules'!$B$3,'Price Schedules'!$A$2,IF(B6089&lt;'Price Schedules'!$B$4,'Price Schedules'!$A$3,'Price Schedules'!$A$4)))</f>
        <v>Inj Med1</v>
      </c>
      <c r="F6089" t="str">
        <f>(IF(B6089&lt;'Price Schedules'!$B$7,'Price Schedules'!$A$6,IF(B6089&lt;'Price Schedules'!$B$8,'Price Schedules'!$A$7,'Price Schedules'!$A$8)))</f>
        <v>Chemo IV1</v>
      </c>
      <c r="G6089" t="str">
        <f>(IF(B6089&lt;'Price Schedules'!$B$11,'Price Schedules'!$A$10,IF(B6089&lt;'Price Schedules'!$B$12,'Price Schedules'!$A$11,'Price Schedules'!$A$12)))</f>
        <v>Chemo Med1</v>
      </c>
      <c r="H6089" t="str">
        <f>IF(B6089&lt;'Price Schedules'!$B$15,'Price Schedules'!$A$14,'Price Schedules'!$A$15)</f>
        <v>PASS1</v>
      </c>
      <c r="I6089" t="str">
        <f>IF(B6089&lt;'Price Schedules'!$B$18,'Price Schedules'!$A$17,'Price Schedules'!$A$18)</f>
        <v>IV1</v>
      </c>
      <c r="J6089" t="s">
        <v>38</v>
      </c>
      <c r="K6089" t="s">
        <v>39</v>
      </c>
      <c r="L6089" t="s">
        <v>40</v>
      </c>
      <c r="M6089" t="s">
        <v>41</v>
      </c>
      <c r="N6089" t="s">
        <v>42</v>
      </c>
      <c r="O6089" t="s">
        <v>43</v>
      </c>
      <c r="P6089" t="s">
        <v>44</v>
      </c>
      <c r="Q6089" t="s">
        <v>45</v>
      </c>
      <c r="R6089" t="str">
        <f t="shared" si="191"/>
        <v>Error</v>
      </c>
      <c r="S6089" t="e">
        <f>VLOOKUP($R6089,'Price Schedules'!$A$1:$H$34,4,FALSE)</f>
        <v>#N/A</v>
      </c>
      <c r="T6089" t="e">
        <f>VLOOKUP(R6089,'Price Schedules'!$A$1:$H$34,5,FALSE)</f>
        <v>#N/A</v>
      </c>
      <c r="U6089" t="e">
        <f>VLOOKUP(R6089,'Price Schedules'!$A$1:$H$34,6,FALSE)</f>
        <v>#N/A</v>
      </c>
      <c r="V6089" t="e">
        <f>VLOOKUP(R6089,'Price Schedules'!$A$1:$H$34,7,FALSE)</f>
        <v>#N/A</v>
      </c>
      <c r="W6089" t="e">
        <f>VLOOKUP(R6089,'Price Schedules'!$A$1:$H$34,8,FALSE)</f>
        <v>#N/A</v>
      </c>
    </row>
    <row r="6090" spans="1:23" x14ac:dyDescent="0.25">
      <c r="A6090">
        <f>Chargemaster!A6091</f>
        <v>0</v>
      </c>
      <c r="B6090">
        <f>Chargemaster!C6091</f>
        <v>0</v>
      </c>
      <c r="C6090">
        <f>Chargemaster!D6091</f>
        <v>0</v>
      </c>
      <c r="D6090" t="e">
        <f t="shared" si="190"/>
        <v>#N/A</v>
      </c>
      <c r="E6090" t="str">
        <f>(IF(B6090&lt;'Price Schedules'!$B$3,'Price Schedules'!$A$2,IF(B6090&lt;'Price Schedules'!$B$4,'Price Schedules'!$A$3,'Price Schedules'!$A$4)))</f>
        <v>Inj Med1</v>
      </c>
      <c r="F6090" t="str">
        <f>(IF(B6090&lt;'Price Schedules'!$B$7,'Price Schedules'!$A$6,IF(B6090&lt;'Price Schedules'!$B$8,'Price Schedules'!$A$7,'Price Schedules'!$A$8)))</f>
        <v>Chemo IV1</v>
      </c>
      <c r="G6090" t="str">
        <f>(IF(B6090&lt;'Price Schedules'!$B$11,'Price Schedules'!$A$10,IF(B6090&lt;'Price Schedules'!$B$12,'Price Schedules'!$A$11,'Price Schedules'!$A$12)))</f>
        <v>Chemo Med1</v>
      </c>
      <c r="H6090" t="str">
        <f>IF(B6090&lt;'Price Schedules'!$B$15,'Price Schedules'!$A$14,'Price Schedules'!$A$15)</f>
        <v>PASS1</v>
      </c>
      <c r="I6090" t="str">
        <f>IF(B6090&lt;'Price Schedules'!$B$18,'Price Schedules'!$A$17,'Price Schedules'!$A$18)</f>
        <v>IV1</v>
      </c>
      <c r="J6090" t="s">
        <v>38</v>
      </c>
      <c r="K6090" t="s">
        <v>39</v>
      </c>
      <c r="L6090" t="s">
        <v>40</v>
      </c>
      <c r="M6090" t="s">
        <v>41</v>
      </c>
      <c r="N6090" t="s">
        <v>42</v>
      </c>
      <c r="O6090" t="s">
        <v>43</v>
      </c>
      <c r="P6090" t="s">
        <v>44</v>
      </c>
      <c r="Q6090" t="s">
        <v>45</v>
      </c>
      <c r="R6090" t="str">
        <f t="shared" si="191"/>
        <v>Error</v>
      </c>
      <c r="S6090" t="e">
        <f>VLOOKUP($R6090,'Price Schedules'!$A$1:$H$34,4,FALSE)</f>
        <v>#N/A</v>
      </c>
      <c r="T6090" t="e">
        <f>VLOOKUP(R6090,'Price Schedules'!$A$1:$H$34,5,FALSE)</f>
        <v>#N/A</v>
      </c>
      <c r="U6090" t="e">
        <f>VLOOKUP(R6090,'Price Schedules'!$A$1:$H$34,6,FALSE)</f>
        <v>#N/A</v>
      </c>
      <c r="V6090" t="e">
        <f>VLOOKUP(R6090,'Price Schedules'!$A$1:$H$34,7,FALSE)</f>
        <v>#N/A</v>
      </c>
      <c r="W6090" t="e">
        <f>VLOOKUP(R6090,'Price Schedules'!$A$1:$H$34,8,FALSE)</f>
        <v>#N/A</v>
      </c>
    </row>
    <row r="6091" spans="1:23" x14ac:dyDescent="0.25">
      <c r="A6091">
        <f>Chargemaster!A6092</f>
        <v>0</v>
      </c>
      <c r="B6091">
        <f>Chargemaster!C6092</f>
        <v>0</v>
      </c>
      <c r="C6091">
        <f>Chargemaster!D6092</f>
        <v>0</v>
      </c>
      <c r="D6091" t="e">
        <f t="shared" si="190"/>
        <v>#N/A</v>
      </c>
      <c r="E6091" t="str">
        <f>(IF(B6091&lt;'Price Schedules'!$B$3,'Price Schedules'!$A$2,IF(B6091&lt;'Price Schedules'!$B$4,'Price Schedules'!$A$3,'Price Schedules'!$A$4)))</f>
        <v>Inj Med1</v>
      </c>
      <c r="F6091" t="str">
        <f>(IF(B6091&lt;'Price Schedules'!$B$7,'Price Schedules'!$A$6,IF(B6091&lt;'Price Schedules'!$B$8,'Price Schedules'!$A$7,'Price Schedules'!$A$8)))</f>
        <v>Chemo IV1</v>
      </c>
      <c r="G6091" t="str">
        <f>(IF(B6091&lt;'Price Schedules'!$B$11,'Price Schedules'!$A$10,IF(B6091&lt;'Price Schedules'!$B$12,'Price Schedules'!$A$11,'Price Schedules'!$A$12)))</f>
        <v>Chemo Med1</v>
      </c>
      <c r="H6091" t="str">
        <f>IF(B6091&lt;'Price Schedules'!$B$15,'Price Schedules'!$A$14,'Price Schedules'!$A$15)</f>
        <v>PASS1</v>
      </c>
      <c r="I6091" t="str">
        <f>IF(B6091&lt;'Price Schedules'!$B$18,'Price Schedules'!$A$17,'Price Schedules'!$A$18)</f>
        <v>IV1</v>
      </c>
      <c r="J6091" t="s">
        <v>38</v>
      </c>
      <c r="K6091" t="s">
        <v>39</v>
      </c>
      <c r="L6091" t="s">
        <v>40</v>
      </c>
      <c r="M6091" t="s">
        <v>41</v>
      </c>
      <c r="N6091" t="s">
        <v>42</v>
      </c>
      <c r="O6091" t="s">
        <v>43</v>
      </c>
      <c r="P6091" t="s">
        <v>44</v>
      </c>
      <c r="Q6091" t="s">
        <v>45</v>
      </c>
      <c r="R6091" t="str">
        <f t="shared" si="191"/>
        <v>Error</v>
      </c>
      <c r="S6091" t="e">
        <f>VLOOKUP($R6091,'Price Schedules'!$A$1:$H$34,4,FALSE)</f>
        <v>#N/A</v>
      </c>
      <c r="T6091" t="e">
        <f>VLOOKUP(R6091,'Price Schedules'!$A$1:$H$34,5,FALSE)</f>
        <v>#N/A</v>
      </c>
      <c r="U6091" t="e">
        <f>VLOOKUP(R6091,'Price Schedules'!$A$1:$H$34,6,FALSE)</f>
        <v>#N/A</v>
      </c>
      <c r="V6091" t="e">
        <f>VLOOKUP(R6091,'Price Schedules'!$A$1:$H$34,7,FALSE)</f>
        <v>#N/A</v>
      </c>
      <c r="W6091" t="e">
        <f>VLOOKUP(R6091,'Price Schedules'!$A$1:$H$34,8,FALSE)</f>
        <v>#N/A</v>
      </c>
    </row>
    <row r="6092" spans="1:23" x14ac:dyDescent="0.25">
      <c r="A6092">
        <f>Chargemaster!A6093</f>
        <v>0</v>
      </c>
      <c r="B6092">
        <f>Chargemaster!C6093</f>
        <v>0</v>
      </c>
      <c r="C6092">
        <f>Chargemaster!D6093</f>
        <v>0</v>
      </c>
      <c r="D6092" t="e">
        <f t="shared" si="190"/>
        <v>#N/A</v>
      </c>
      <c r="E6092" t="str">
        <f>(IF(B6092&lt;'Price Schedules'!$B$3,'Price Schedules'!$A$2,IF(B6092&lt;'Price Schedules'!$B$4,'Price Schedules'!$A$3,'Price Schedules'!$A$4)))</f>
        <v>Inj Med1</v>
      </c>
      <c r="F6092" t="str">
        <f>(IF(B6092&lt;'Price Schedules'!$B$7,'Price Schedules'!$A$6,IF(B6092&lt;'Price Schedules'!$B$8,'Price Schedules'!$A$7,'Price Schedules'!$A$8)))</f>
        <v>Chemo IV1</v>
      </c>
      <c r="G6092" t="str">
        <f>(IF(B6092&lt;'Price Schedules'!$B$11,'Price Schedules'!$A$10,IF(B6092&lt;'Price Schedules'!$B$12,'Price Schedules'!$A$11,'Price Schedules'!$A$12)))</f>
        <v>Chemo Med1</v>
      </c>
      <c r="H6092" t="str">
        <f>IF(B6092&lt;'Price Schedules'!$B$15,'Price Schedules'!$A$14,'Price Schedules'!$A$15)</f>
        <v>PASS1</v>
      </c>
      <c r="I6092" t="str">
        <f>IF(B6092&lt;'Price Schedules'!$B$18,'Price Schedules'!$A$17,'Price Schedules'!$A$18)</f>
        <v>IV1</v>
      </c>
      <c r="J6092" t="s">
        <v>38</v>
      </c>
      <c r="K6092" t="s">
        <v>39</v>
      </c>
      <c r="L6092" t="s">
        <v>40</v>
      </c>
      <c r="M6092" t="s">
        <v>41</v>
      </c>
      <c r="N6092" t="s">
        <v>42</v>
      </c>
      <c r="O6092" t="s">
        <v>43</v>
      </c>
      <c r="P6092" t="s">
        <v>44</v>
      </c>
      <c r="Q6092" t="s">
        <v>45</v>
      </c>
      <c r="R6092" t="str">
        <f t="shared" si="191"/>
        <v>Error</v>
      </c>
      <c r="S6092" t="e">
        <f>VLOOKUP($R6092,'Price Schedules'!$A$1:$H$34,4,FALSE)</f>
        <v>#N/A</v>
      </c>
      <c r="T6092" t="e">
        <f>VLOOKUP(R6092,'Price Schedules'!$A$1:$H$34,5,FALSE)</f>
        <v>#N/A</v>
      </c>
      <c r="U6092" t="e">
        <f>VLOOKUP(R6092,'Price Schedules'!$A$1:$H$34,6,FALSE)</f>
        <v>#N/A</v>
      </c>
      <c r="V6092" t="e">
        <f>VLOOKUP(R6092,'Price Schedules'!$A$1:$H$34,7,FALSE)</f>
        <v>#N/A</v>
      </c>
      <c r="W6092" t="e">
        <f>VLOOKUP(R6092,'Price Schedules'!$A$1:$H$34,8,FALSE)</f>
        <v>#N/A</v>
      </c>
    </row>
    <row r="6093" spans="1:23" x14ac:dyDescent="0.25">
      <c r="A6093">
        <f>Chargemaster!A6094</f>
        <v>0</v>
      </c>
      <c r="B6093">
        <f>Chargemaster!C6094</f>
        <v>0</v>
      </c>
      <c r="C6093">
        <f>Chargemaster!D6094</f>
        <v>0</v>
      </c>
      <c r="D6093" t="e">
        <f t="shared" si="190"/>
        <v>#N/A</v>
      </c>
      <c r="E6093" t="str">
        <f>(IF(B6093&lt;'Price Schedules'!$B$3,'Price Schedules'!$A$2,IF(B6093&lt;'Price Schedules'!$B$4,'Price Schedules'!$A$3,'Price Schedules'!$A$4)))</f>
        <v>Inj Med1</v>
      </c>
      <c r="F6093" t="str">
        <f>(IF(B6093&lt;'Price Schedules'!$B$7,'Price Schedules'!$A$6,IF(B6093&lt;'Price Schedules'!$B$8,'Price Schedules'!$A$7,'Price Schedules'!$A$8)))</f>
        <v>Chemo IV1</v>
      </c>
      <c r="G6093" t="str">
        <f>(IF(B6093&lt;'Price Schedules'!$B$11,'Price Schedules'!$A$10,IF(B6093&lt;'Price Schedules'!$B$12,'Price Schedules'!$A$11,'Price Schedules'!$A$12)))</f>
        <v>Chemo Med1</v>
      </c>
      <c r="H6093" t="str">
        <f>IF(B6093&lt;'Price Schedules'!$B$15,'Price Schedules'!$A$14,'Price Schedules'!$A$15)</f>
        <v>PASS1</v>
      </c>
      <c r="I6093" t="str">
        <f>IF(B6093&lt;'Price Schedules'!$B$18,'Price Schedules'!$A$17,'Price Schedules'!$A$18)</f>
        <v>IV1</v>
      </c>
      <c r="J6093" t="s">
        <v>38</v>
      </c>
      <c r="K6093" t="s">
        <v>39</v>
      </c>
      <c r="L6093" t="s">
        <v>40</v>
      </c>
      <c r="M6093" t="s">
        <v>41</v>
      </c>
      <c r="N6093" t="s">
        <v>42</v>
      </c>
      <c r="O6093" t="s">
        <v>43</v>
      </c>
      <c r="P6093" t="s">
        <v>44</v>
      </c>
      <c r="Q6093" t="s">
        <v>45</v>
      </c>
      <c r="R6093" t="str">
        <f t="shared" si="191"/>
        <v>Error</v>
      </c>
      <c r="S6093" t="e">
        <f>VLOOKUP($R6093,'Price Schedules'!$A$1:$H$34,4,FALSE)</f>
        <v>#N/A</v>
      </c>
      <c r="T6093" t="e">
        <f>VLOOKUP(R6093,'Price Schedules'!$A$1:$H$34,5,FALSE)</f>
        <v>#N/A</v>
      </c>
      <c r="U6093" t="e">
        <f>VLOOKUP(R6093,'Price Schedules'!$A$1:$H$34,6,FALSE)</f>
        <v>#N/A</v>
      </c>
      <c r="V6093" t="e">
        <f>VLOOKUP(R6093,'Price Schedules'!$A$1:$H$34,7,FALSE)</f>
        <v>#N/A</v>
      </c>
      <c r="W6093" t="e">
        <f>VLOOKUP(R6093,'Price Schedules'!$A$1:$H$34,8,FALSE)</f>
        <v>#N/A</v>
      </c>
    </row>
    <row r="6094" spans="1:23" x14ac:dyDescent="0.25">
      <c r="A6094">
        <f>Chargemaster!A6095</f>
        <v>0</v>
      </c>
      <c r="B6094">
        <f>Chargemaster!C6095</f>
        <v>0</v>
      </c>
      <c r="C6094">
        <f>Chargemaster!D6095</f>
        <v>0</v>
      </c>
      <c r="D6094" t="e">
        <f t="shared" si="190"/>
        <v>#N/A</v>
      </c>
      <c r="E6094" t="str">
        <f>(IF(B6094&lt;'Price Schedules'!$B$3,'Price Schedules'!$A$2,IF(B6094&lt;'Price Schedules'!$B$4,'Price Schedules'!$A$3,'Price Schedules'!$A$4)))</f>
        <v>Inj Med1</v>
      </c>
      <c r="F6094" t="str">
        <f>(IF(B6094&lt;'Price Schedules'!$B$7,'Price Schedules'!$A$6,IF(B6094&lt;'Price Schedules'!$B$8,'Price Schedules'!$A$7,'Price Schedules'!$A$8)))</f>
        <v>Chemo IV1</v>
      </c>
      <c r="G6094" t="str">
        <f>(IF(B6094&lt;'Price Schedules'!$B$11,'Price Schedules'!$A$10,IF(B6094&lt;'Price Schedules'!$B$12,'Price Schedules'!$A$11,'Price Schedules'!$A$12)))</f>
        <v>Chemo Med1</v>
      </c>
      <c r="H6094" t="str">
        <f>IF(B6094&lt;'Price Schedules'!$B$15,'Price Schedules'!$A$14,'Price Schedules'!$A$15)</f>
        <v>PASS1</v>
      </c>
      <c r="I6094" t="str">
        <f>IF(B6094&lt;'Price Schedules'!$B$18,'Price Schedules'!$A$17,'Price Schedules'!$A$18)</f>
        <v>IV1</v>
      </c>
      <c r="J6094" t="s">
        <v>38</v>
      </c>
      <c r="K6094" t="s">
        <v>39</v>
      </c>
      <c r="L6094" t="s">
        <v>40</v>
      </c>
      <c r="M6094" t="s">
        <v>41</v>
      </c>
      <c r="N6094" t="s">
        <v>42</v>
      </c>
      <c r="O6094" t="s">
        <v>43</v>
      </c>
      <c r="P6094" t="s">
        <v>44</v>
      </c>
      <c r="Q6094" t="s">
        <v>45</v>
      </c>
      <c r="R6094" t="str">
        <f t="shared" si="191"/>
        <v>Error</v>
      </c>
      <c r="S6094" t="e">
        <f>VLOOKUP($R6094,'Price Schedules'!$A$1:$H$34,4,FALSE)</f>
        <v>#N/A</v>
      </c>
      <c r="T6094" t="e">
        <f>VLOOKUP(R6094,'Price Schedules'!$A$1:$H$34,5,FALSE)</f>
        <v>#N/A</v>
      </c>
      <c r="U6094" t="e">
        <f>VLOOKUP(R6094,'Price Schedules'!$A$1:$H$34,6,FALSE)</f>
        <v>#N/A</v>
      </c>
      <c r="V6094" t="e">
        <f>VLOOKUP(R6094,'Price Schedules'!$A$1:$H$34,7,FALSE)</f>
        <v>#N/A</v>
      </c>
      <c r="W6094" t="e">
        <f>VLOOKUP(R6094,'Price Schedules'!$A$1:$H$34,8,FALSE)</f>
        <v>#N/A</v>
      </c>
    </row>
    <row r="6095" spans="1:23" x14ac:dyDescent="0.25">
      <c r="A6095">
        <f>Chargemaster!A6096</f>
        <v>0</v>
      </c>
      <c r="B6095">
        <f>Chargemaster!C6096</f>
        <v>0</v>
      </c>
      <c r="C6095">
        <f>Chargemaster!D6096</f>
        <v>0</v>
      </c>
      <c r="D6095" t="e">
        <f t="shared" si="190"/>
        <v>#N/A</v>
      </c>
      <c r="E6095" t="str">
        <f>(IF(B6095&lt;'Price Schedules'!$B$3,'Price Schedules'!$A$2,IF(B6095&lt;'Price Schedules'!$B$4,'Price Schedules'!$A$3,'Price Schedules'!$A$4)))</f>
        <v>Inj Med1</v>
      </c>
      <c r="F6095" t="str">
        <f>(IF(B6095&lt;'Price Schedules'!$B$7,'Price Schedules'!$A$6,IF(B6095&lt;'Price Schedules'!$B$8,'Price Schedules'!$A$7,'Price Schedules'!$A$8)))</f>
        <v>Chemo IV1</v>
      </c>
      <c r="G6095" t="str">
        <f>(IF(B6095&lt;'Price Schedules'!$B$11,'Price Schedules'!$A$10,IF(B6095&lt;'Price Schedules'!$B$12,'Price Schedules'!$A$11,'Price Schedules'!$A$12)))</f>
        <v>Chemo Med1</v>
      </c>
      <c r="H6095" t="str">
        <f>IF(B6095&lt;'Price Schedules'!$B$15,'Price Schedules'!$A$14,'Price Schedules'!$A$15)</f>
        <v>PASS1</v>
      </c>
      <c r="I6095" t="str">
        <f>IF(B6095&lt;'Price Schedules'!$B$18,'Price Schedules'!$A$17,'Price Schedules'!$A$18)</f>
        <v>IV1</v>
      </c>
      <c r="J6095" t="s">
        <v>38</v>
      </c>
      <c r="K6095" t="s">
        <v>39</v>
      </c>
      <c r="L6095" t="s">
        <v>40</v>
      </c>
      <c r="M6095" t="s">
        <v>41</v>
      </c>
      <c r="N6095" t="s">
        <v>42</v>
      </c>
      <c r="O6095" t="s">
        <v>43</v>
      </c>
      <c r="P6095" t="s">
        <v>44</v>
      </c>
      <c r="Q6095" t="s">
        <v>45</v>
      </c>
      <c r="R6095" t="str">
        <f t="shared" si="191"/>
        <v>Error</v>
      </c>
      <c r="S6095" t="e">
        <f>VLOOKUP($R6095,'Price Schedules'!$A$1:$H$34,4,FALSE)</f>
        <v>#N/A</v>
      </c>
      <c r="T6095" t="e">
        <f>VLOOKUP(R6095,'Price Schedules'!$A$1:$H$34,5,FALSE)</f>
        <v>#N/A</v>
      </c>
      <c r="U6095" t="e">
        <f>VLOOKUP(R6095,'Price Schedules'!$A$1:$H$34,6,FALSE)</f>
        <v>#N/A</v>
      </c>
      <c r="V6095" t="e">
        <f>VLOOKUP(R6095,'Price Schedules'!$A$1:$H$34,7,FALSE)</f>
        <v>#N/A</v>
      </c>
      <c r="W6095" t="e">
        <f>VLOOKUP(R6095,'Price Schedules'!$A$1:$H$34,8,FALSE)</f>
        <v>#N/A</v>
      </c>
    </row>
    <row r="6096" spans="1:23" x14ac:dyDescent="0.25">
      <c r="A6096">
        <f>Chargemaster!A6097</f>
        <v>0</v>
      </c>
      <c r="B6096">
        <f>Chargemaster!C6097</f>
        <v>0</v>
      </c>
      <c r="C6096">
        <f>Chargemaster!D6097</f>
        <v>0</v>
      </c>
      <c r="D6096" t="e">
        <f t="shared" si="190"/>
        <v>#N/A</v>
      </c>
      <c r="E6096" t="str">
        <f>(IF(B6096&lt;'Price Schedules'!$B$3,'Price Schedules'!$A$2,IF(B6096&lt;'Price Schedules'!$B$4,'Price Schedules'!$A$3,'Price Schedules'!$A$4)))</f>
        <v>Inj Med1</v>
      </c>
      <c r="F6096" t="str">
        <f>(IF(B6096&lt;'Price Schedules'!$B$7,'Price Schedules'!$A$6,IF(B6096&lt;'Price Schedules'!$B$8,'Price Schedules'!$A$7,'Price Schedules'!$A$8)))</f>
        <v>Chemo IV1</v>
      </c>
      <c r="G6096" t="str">
        <f>(IF(B6096&lt;'Price Schedules'!$B$11,'Price Schedules'!$A$10,IF(B6096&lt;'Price Schedules'!$B$12,'Price Schedules'!$A$11,'Price Schedules'!$A$12)))</f>
        <v>Chemo Med1</v>
      </c>
      <c r="H6096" t="str">
        <f>IF(B6096&lt;'Price Schedules'!$B$15,'Price Schedules'!$A$14,'Price Schedules'!$A$15)</f>
        <v>PASS1</v>
      </c>
      <c r="I6096" t="str">
        <f>IF(B6096&lt;'Price Schedules'!$B$18,'Price Schedules'!$A$17,'Price Schedules'!$A$18)</f>
        <v>IV1</v>
      </c>
      <c r="J6096" t="s">
        <v>38</v>
      </c>
      <c r="K6096" t="s">
        <v>39</v>
      </c>
      <c r="L6096" t="s">
        <v>40</v>
      </c>
      <c r="M6096" t="s">
        <v>41</v>
      </c>
      <c r="N6096" t="s">
        <v>42</v>
      </c>
      <c r="O6096" t="s">
        <v>43</v>
      </c>
      <c r="P6096" t="s">
        <v>44</v>
      </c>
      <c r="Q6096" t="s">
        <v>45</v>
      </c>
      <c r="R6096" t="str">
        <f t="shared" si="191"/>
        <v>Error</v>
      </c>
      <c r="S6096" t="e">
        <f>VLOOKUP($R6096,'Price Schedules'!$A$1:$H$34,4,FALSE)</f>
        <v>#N/A</v>
      </c>
      <c r="T6096" t="e">
        <f>VLOOKUP(R6096,'Price Schedules'!$A$1:$H$34,5,FALSE)</f>
        <v>#N/A</v>
      </c>
      <c r="U6096" t="e">
        <f>VLOOKUP(R6096,'Price Schedules'!$A$1:$H$34,6,FALSE)</f>
        <v>#N/A</v>
      </c>
      <c r="V6096" t="e">
        <f>VLOOKUP(R6096,'Price Schedules'!$A$1:$H$34,7,FALSE)</f>
        <v>#N/A</v>
      </c>
      <c r="W6096" t="e">
        <f>VLOOKUP(R6096,'Price Schedules'!$A$1:$H$34,8,FALSE)</f>
        <v>#N/A</v>
      </c>
    </row>
    <row r="6097" spans="1:23" x14ac:dyDescent="0.25">
      <c r="A6097">
        <f>Chargemaster!A6098</f>
        <v>0</v>
      </c>
      <c r="B6097">
        <f>Chargemaster!C6098</f>
        <v>0</v>
      </c>
      <c r="C6097">
        <f>Chargemaster!D6098</f>
        <v>0</v>
      </c>
      <c r="D6097" t="e">
        <f t="shared" si="190"/>
        <v>#N/A</v>
      </c>
      <c r="E6097" t="str">
        <f>(IF(B6097&lt;'Price Schedules'!$B$3,'Price Schedules'!$A$2,IF(B6097&lt;'Price Schedules'!$B$4,'Price Schedules'!$A$3,'Price Schedules'!$A$4)))</f>
        <v>Inj Med1</v>
      </c>
      <c r="F6097" t="str">
        <f>(IF(B6097&lt;'Price Schedules'!$B$7,'Price Schedules'!$A$6,IF(B6097&lt;'Price Schedules'!$B$8,'Price Schedules'!$A$7,'Price Schedules'!$A$8)))</f>
        <v>Chemo IV1</v>
      </c>
      <c r="G6097" t="str">
        <f>(IF(B6097&lt;'Price Schedules'!$B$11,'Price Schedules'!$A$10,IF(B6097&lt;'Price Schedules'!$B$12,'Price Schedules'!$A$11,'Price Schedules'!$A$12)))</f>
        <v>Chemo Med1</v>
      </c>
      <c r="H6097" t="str">
        <f>IF(B6097&lt;'Price Schedules'!$B$15,'Price Schedules'!$A$14,'Price Schedules'!$A$15)</f>
        <v>PASS1</v>
      </c>
      <c r="I6097" t="str">
        <f>IF(B6097&lt;'Price Schedules'!$B$18,'Price Schedules'!$A$17,'Price Schedules'!$A$18)</f>
        <v>IV1</v>
      </c>
      <c r="J6097" t="s">
        <v>38</v>
      </c>
      <c r="K6097" t="s">
        <v>39</v>
      </c>
      <c r="L6097" t="s">
        <v>40</v>
      </c>
      <c r="M6097" t="s">
        <v>41</v>
      </c>
      <c r="N6097" t="s">
        <v>42</v>
      </c>
      <c r="O6097" t="s">
        <v>43</v>
      </c>
      <c r="P6097" t="s">
        <v>44</v>
      </c>
      <c r="Q6097" t="s">
        <v>45</v>
      </c>
      <c r="R6097" t="str">
        <f t="shared" si="191"/>
        <v>Error</v>
      </c>
      <c r="S6097" t="e">
        <f>VLOOKUP($R6097,'Price Schedules'!$A$1:$H$34,4,FALSE)</f>
        <v>#N/A</v>
      </c>
      <c r="T6097" t="e">
        <f>VLOOKUP(R6097,'Price Schedules'!$A$1:$H$34,5,FALSE)</f>
        <v>#N/A</v>
      </c>
      <c r="U6097" t="e">
        <f>VLOOKUP(R6097,'Price Schedules'!$A$1:$H$34,6,FALSE)</f>
        <v>#N/A</v>
      </c>
      <c r="V6097" t="e">
        <f>VLOOKUP(R6097,'Price Schedules'!$A$1:$H$34,7,FALSE)</f>
        <v>#N/A</v>
      </c>
      <c r="W6097" t="e">
        <f>VLOOKUP(R6097,'Price Schedules'!$A$1:$H$34,8,FALSE)</f>
        <v>#N/A</v>
      </c>
    </row>
    <row r="6098" spans="1:23" x14ac:dyDescent="0.25">
      <c r="A6098">
        <f>Chargemaster!A6099</f>
        <v>0</v>
      </c>
      <c r="B6098">
        <f>Chargemaster!C6099</f>
        <v>0</v>
      </c>
      <c r="C6098">
        <f>Chargemaster!D6099</f>
        <v>0</v>
      </c>
      <c r="D6098" t="e">
        <f t="shared" si="190"/>
        <v>#N/A</v>
      </c>
      <c r="E6098" t="str">
        <f>(IF(B6098&lt;'Price Schedules'!$B$3,'Price Schedules'!$A$2,IF(B6098&lt;'Price Schedules'!$B$4,'Price Schedules'!$A$3,'Price Schedules'!$A$4)))</f>
        <v>Inj Med1</v>
      </c>
      <c r="F6098" t="str">
        <f>(IF(B6098&lt;'Price Schedules'!$B$7,'Price Schedules'!$A$6,IF(B6098&lt;'Price Schedules'!$B$8,'Price Schedules'!$A$7,'Price Schedules'!$A$8)))</f>
        <v>Chemo IV1</v>
      </c>
      <c r="G6098" t="str">
        <f>(IF(B6098&lt;'Price Schedules'!$B$11,'Price Schedules'!$A$10,IF(B6098&lt;'Price Schedules'!$B$12,'Price Schedules'!$A$11,'Price Schedules'!$A$12)))</f>
        <v>Chemo Med1</v>
      </c>
      <c r="H6098" t="str">
        <f>IF(B6098&lt;'Price Schedules'!$B$15,'Price Schedules'!$A$14,'Price Schedules'!$A$15)</f>
        <v>PASS1</v>
      </c>
      <c r="I6098" t="str">
        <f>IF(B6098&lt;'Price Schedules'!$B$18,'Price Schedules'!$A$17,'Price Schedules'!$A$18)</f>
        <v>IV1</v>
      </c>
      <c r="J6098" t="s">
        <v>38</v>
      </c>
      <c r="K6098" t="s">
        <v>39</v>
      </c>
      <c r="L6098" t="s">
        <v>40</v>
      </c>
      <c r="M6098" t="s">
        <v>41</v>
      </c>
      <c r="N6098" t="s">
        <v>42</v>
      </c>
      <c r="O6098" t="s">
        <v>43</v>
      </c>
      <c r="P6098" t="s">
        <v>44</v>
      </c>
      <c r="Q6098" t="s">
        <v>45</v>
      </c>
      <c r="R6098" t="str">
        <f t="shared" si="191"/>
        <v>Error</v>
      </c>
      <c r="S6098" t="e">
        <f>VLOOKUP($R6098,'Price Schedules'!$A$1:$H$34,4,FALSE)</f>
        <v>#N/A</v>
      </c>
      <c r="T6098" t="e">
        <f>VLOOKUP(R6098,'Price Schedules'!$A$1:$H$34,5,FALSE)</f>
        <v>#N/A</v>
      </c>
      <c r="U6098" t="e">
        <f>VLOOKUP(R6098,'Price Schedules'!$A$1:$H$34,6,FALSE)</f>
        <v>#N/A</v>
      </c>
      <c r="V6098" t="e">
        <f>VLOOKUP(R6098,'Price Schedules'!$A$1:$H$34,7,FALSE)</f>
        <v>#N/A</v>
      </c>
      <c r="W6098" t="e">
        <f>VLOOKUP(R6098,'Price Schedules'!$A$1:$H$34,8,FALSE)</f>
        <v>#N/A</v>
      </c>
    </row>
    <row r="6099" spans="1:23" x14ac:dyDescent="0.25">
      <c r="A6099">
        <f>Chargemaster!A6100</f>
        <v>0</v>
      </c>
      <c r="B6099">
        <f>Chargemaster!C6100</f>
        <v>0</v>
      </c>
      <c r="C6099">
        <f>Chargemaster!D6100</f>
        <v>0</v>
      </c>
      <c r="D6099" t="e">
        <f t="shared" si="190"/>
        <v>#N/A</v>
      </c>
      <c r="E6099" t="str">
        <f>(IF(B6099&lt;'Price Schedules'!$B$3,'Price Schedules'!$A$2,IF(B6099&lt;'Price Schedules'!$B$4,'Price Schedules'!$A$3,'Price Schedules'!$A$4)))</f>
        <v>Inj Med1</v>
      </c>
      <c r="F6099" t="str">
        <f>(IF(B6099&lt;'Price Schedules'!$B$7,'Price Schedules'!$A$6,IF(B6099&lt;'Price Schedules'!$B$8,'Price Schedules'!$A$7,'Price Schedules'!$A$8)))</f>
        <v>Chemo IV1</v>
      </c>
      <c r="G6099" t="str">
        <f>(IF(B6099&lt;'Price Schedules'!$B$11,'Price Schedules'!$A$10,IF(B6099&lt;'Price Schedules'!$B$12,'Price Schedules'!$A$11,'Price Schedules'!$A$12)))</f>
        <v>Chemo Med1</v>
      </c>
      <c r="H6099" t="str">
        <f>IF(B6099&lt;'Price Schedules'!$B$15,'Price Schedules'!$A$14,'Price Schedules'!$A$15)</f>
        <v>PASS1</v>
      </c>
      <c r="I6099" t="str">
        <f>IF(B6099&lt;'Price Schedules'!$B$18,'Price Schedules'!$A$17,'Price Schedules'!$A$18)</f>
        <v>IV1</v>
      </c>
      <c r="J6099" t="s">
        <v>38</v>
      </c>
      <c r="K6099" t="s">
        <v>39</v>
      </c>
      <c r="L6099" t="s">
        <v>40</v>
      </c>
      <c r="M6099" t="s">
        <v>41</v>
      </c>
      <c r="N6099" t="s">
        <v>42</v>
      </c>
      <c r="O6099" t="s">
        <v>43</v>
      </c>
      <c r="P6099" t="s">
        <v>44</v>
      </c>
      <c r="Q6099" t="s">
        <v>45</v>
      </c>
      <c r="R6099" t="str">
        <f t="shared" si="191"/>
        <v>Error</v>
      </c>
      <c r="S6099" t="e">
        <f>VLOOKUP($R6099,'Price Schedules'!$A$1:$H$34,4,FALSE)</f>
        <v>#N/A</v>
      </c>
      <c r="T6099" t="e">
        <f>VLOOKUP(R6099,'Price Schedules'!$A$1:$H$34,5,FALSE)</f>
        <v>#N/A</v>
      </c>
      <c r="U6099" t="e">
        <f>VLOOKUP(R6099,'Price Schedules'!$A$1:$H$34,6,FALSE)</f>
        <v>#N/A</v>
      </c>
      <c r="V6099" t="e">
        <f>VLOOKUP(R6099,'Price Schedules'!$A$1:$H$34,7,FALSE)</f>
        <v>#N/A</v>
      </c>
      <c r="W6099" t="e">
        <f>VLOOKUP(R6099,'Price Schedules'!$A$1:$H$34,8,FALSE)</f>
        <v>#N/A</v>
      </c>
    </row>
    <row r="6100" spans="1:23" x14ac:dyDescent="0.25">
      <c r="A6100">
        <f>Chargemaster!A6101</f>
        <v>0</v>
      </c>
      <c r="B6100">
        <f>Chargemaster!C6101</f>
        <v>0</v>
      </c>
      <c r="C6100">
        <f>Chargemaster!D6101</f>
        <v>0</v>
      </c>
      <c r="D6100" t="e">
        <f t="shared" si="190"/>
        <v>#N/A</v>
      </c>
      <c r="E6100" t="str">
        <f>(IF(B6100&lt;'Price Schedules'!$B$3,'Price Schedules'!$A$2,IF(B6100&lt;'Price Schedules'!$B$4,'Price Schedules'!$A$3,'Price Schedules'!$A$4)))</f>
        <v>Inj Med1</v>
      </c>
      <c r="F6100" t="str">
        <f>(IF(B6100&lt;'Price Schedules'!$B$7,'Price Schedules'!$A$6,IF(B6100&lt;'Price Schedules'!$B$8,'Price Schedules'!$A$7,'Price Schedules'!$A$8)))</f>
        <v>Chemo IV1</v>
      </c>
      <c r="G6100" t="str">
        <f>(IF(B6100&lt;'Price Schedules'!$B$11,'Price Schedules'!$A$10,IF(B6100&lt;'Price Schedules'!$B$12,'Price Schedules'!$A$11,'Price Schedules'!$A$12)))</f>
        <v>Chemo Med1</v>
      </c>
      <c r="H6100" t="str">
        <f>IF(B6100&lt;'Price Schedules'!$B$15,'Price Schedules'!$A$14,'Price Schedules'!$A$15)</f>
        <v>PASS1</v>
      </c>
      <c r="I6100" t="str">
        <f>IF(B6100&lt;'Price Schedules'!$B$18,'Price Schedules'!$A$17,'Price Schedules'!$A$18)</f>
        <v>IV1</v>
      </c>
      <c r="J6100" t="s">
        <v>38</v>
      </c>
      <c r="K6100" t="s">
        <v>39</v>
      </c>
      <c r="L6100" t="s">
        <v>40</v>
      </c>
      <c r="M6100" t="s">
        <v>41</v>
      </c>
      <c r="N6100" t="s">
        <v>42</v>
      </c>
      <c r="O6100" t="s">
        <v>43</v>
      </c>
      <c r="P6100" t="s">
        <v>44</v>
      </c>
      <c r="Q6100" t="s">
        <v>45</v>
      </c>
      <c r="R6100" t="str">
        <f t="shared" si="191"/>
        <v>Error</v>
      </c>
      <c r="S6100" t="e">
        <f>VLOOKUP($R6100,'Price Schedules'!$A$1:$H$34,4,FALSE)</f>
        <v>#N/A</v>
      </c>
      <c r="T6100" t="e">
        <f>VLOOKUP(R6100,'Price Schedules'!$A$1:$H$34,5,FALSE)</f>
        <v>#N/A</v>
      </c>
      <c r="U6100" t="e">
        <f>VLOOKUP(R6100,'Price Schedules'!$A$1:$H$34,6,FALSE)</f>
        <v>#N/A</v>
      </c>
      <c r="V6100" t="e">
        <f>VLOOKUP(R6100,'Price Schedules'!$A$1:$H$34,7,FALSE)</f>
        <v>#N/A</v>
      </c>
      <c r="W6100" t="e">
        <f>VLOOKUP(R6100,'Price Schedules'!$A$1:$H$34,8,FALSE)</f>
        <v>#N/A</v>
      </c>
    </row>
    <row r="6101" spans="1:23" x14ac:dyDescent="0.25">
      <c r="A6101">
        <f>Chargemaster!A6102</f>
        <v>0</v>
      </c>
      <c r="B6101">
        <f>Chargemaster!C6102</f>
        <v>0</v>
      </c>
      <c r="C6101">
        <f>Chargemaster!D6102</f>
        <v>0</v>
      </c>
      <c r="D6101" t="e">
        <f t="shared" si="190"/>
        <v>#N/A</v>
      </c>
      <c r="E6101" t="str">
        <f>(IF(B6101&lt;'Price Schedules'!$B$3,'Price Schedules'!$A$2,IF(B6101&lt;'Price Schedules'!$B$4,'Price Schedules'!$A$3,'Price Schedules'!$A$4)))</f>
        <v>Inj Med1</v>
      </c>
      <c r="F6101" t="str">
        <f>(IF(B6101&lt;'Price Schedules'!$B$7,'Price Schedules'!$A$6,IF(B6101&lt;'Price Schedules'!$B$8,'Price Schedules'!$A$7,'Price Schedules'!$A$8)))</f>
        <v>Chemo IV1</v>
      </c>
      <c r="G6101" t="str">
        <f>(IF(B6101&lt;'Price Schedules'!$B$11,'Price Schedules'!$A$10,IF(B6101&lt;'Price Schedules'!$B$12,'Price Schedules'!$A$11,'Price Schedules'!$A$12)))</f>
        <v>Chemo Med1</v>
      </c>
      <c r="H6101" t="str">
        <f>IF(B6101&lt;'Price Schedules'!$B$15,'Price Schedules'!$A$14,'Price Schedules'!$A$15)</f>
        <v>PASS1</v>
      </c>
      <c r="I6101" t="str">
        <f>IF(B6101&lt;'Price Schedules'!$B$18,'Price Schedules'!$A$17,'Price Schedules'!$A$18)</f>
        <v>IV1</v>
      </c>
      <c r="J6101" t="s">
        <v>38</v>
      </c>
      <c r="K6101" t="s">
        <v>39</v>
      </c>
      <c r="L6101" t="s">
        <v>40</v>
      </c>
      <c r="M6101" t="s">
        <v>41</v>
      </c>
      <c r="N6101" t="s">
        <v>42</v>
      </c>
      <c r="O6101" t="s">
        <v>43</v>
      </c>
      <c r="P6101" t="s">
        <v>44</v>
      </c>
      <c r="Q6101" t="s">
        <v>45</v>
      </c>
      <c r="R6101" t="str">
        <f t="shared" si="191"/>
        <v>Error</v>
      </c>
      <c r="S6101" t="e">
        <f>VLOOKUP($R6101,'Price Schedules'!$A$1:$H$34,4,FALSE)</f>
        <v>#N/A</v>
      </c>
      <c r="T6101" t="e">
        <f>VLOOKUP(R6101,'Price Schedules'!$A$1:$H$34,5,FALSE)</f>
        <v>#N/A</v>
      </c>
      <c r="U6101" t="e">
        <f>VLOOKUP(R6101,'Price Schedules'!$A$1:$H$34,6,FALSE)</f>
        <v>#N/A</v>
      </c>
      <c r="V6101" t="e">
        <f>VLOOKUP(R6101,'Price Schedules'!$A$1:$H$34,7,FALSE)</f>
        <v>#N/A</v>
      </c>
      <c r="W6101" t="e">
        <f>VLOOKUP(R6101,'Price Schedules'!$A$1:$H$34,8,FALSE)</f>
        <v>#N/A</v>
      </c>
    </row>
    <row r="6102" spans="1:23" x14ac:dyDescent="0.25">
      <c r="A6102">
        <f>Chargemaster!A6103</f>
        <v>0</v>
      </c>
      <c r="B6102">
        <f>Chargemaster!C6103</f>
        <v>0</v>
      </c>
      <c r="C6102">
        <f>Chargemaster!D6103</f>
        <v>0</v>
      </c>
      <c r="D6102" t="e">
        <f t="shared" si="190"/>
        <v>#N/A</v>
      </c>
      <c r="E6102" t="str">
        <f>(IF(B6102&lt;'Price Schedules'!$B$3,'Price Schedules'!$A$2,IF(B6102&lt;'Price Schedules'!$B$4,'Price Schedules'!$A$3,'Price Schedules'!$A$4)))</f>
        <v>Inj Med1</v>
      </c>
      <c r="F6102" t="str">
        <f>(IF(B6102&lt;'Price Schedules'!$B$7,'Price Schedules'!$A$6,IF(B6102&lt;'Price Schedules'!$B$8,'Price Schedules'!$A$7,'Price Schedules'!$A$8)))</f>
        <v>Chemo IV1</v>
      </c>
      <c r="G6102" t="str">
        <f>(IF(B6102&lt;'Price Schedules'!$B$11,'Price Schedules'!$A$10,IF(B6102&lt;'Price Schedules'!$B$12,'Price Schedules'!$A$11,'Price Schedules'!$A$12)))</f>
        <v>Chemo Med1</v>
      </c>
      <c r="H6102" t="str">
        <f>IF(B6102&lt;'Price Schedules'!$B$15,'Price Schedules'!$A$14,'Price Schedules'!$A$15)</f>
        <v>PASS1</v>
      </c>
      <c r="I6102" t="str">
        <f>IF(B6102&lt;'Price Schedules'!$B$18,'Price Schedules'!$A$17,'Price Schedules'!$A$18)</f>
        <v>IV1</v>
      </c>
      <c r="J6102" t="s">
        <v>38</v>
      </c>
      <c r="K6102" t="s">
        <v>39</v>
      </c>
      <c r="L6102" t="s">
        <v>40</v>
      </c>
      <c r="M6102" t="s">
        <v>41</v>
      </c>
      <c r="N6102" t="s">
        <v>42</v>
      </c>
      <c r="O6102" t="s">
        <v>43</v>
      </c>
      <c r="P6102" t="s">
        <v>44</v>
      </c>
      <c r="Q6102" t="s">
        <v>45</v>
      </c>
      <c r="R6102" t="str">
        <f t="shared" si="191"/>
        <v>Error</v>
      </c>
      <c r="S6102" t="e">
        <f>VLOOKUP($R6102,'Price Schedules'!$A$1:$H$34,4,FALSE)</f>
        <v>#N/A</v>
      </c>
      <c r="T6102" t="e">
        <f>VLOOKUP(R6102,'Price Schedules'!$A$1:$H$34,5,FALSE)</f>
        <v>#N/A</v>
      </c>
      <c r="U6102" t="e">
        <f>VLOOKUP(R6102,'Price Schedules'!$A$1:$H$34,6,FALSE)</f>
        <v>#N/A</v>
      </c>
      <c r="V6102" t="e">
        <f>VLOOKUP(R6102,'Price Schedules'!$A$1:$H$34,7,FALSE)</f>
        <v>#N/A</v>
      </c>
      <c r="W6102" t="e">
        <f>VLOOKUP(R6102,'Price Schedules'!$A$1:$H$34,8,FALSE)</f>
        <v>#N/A</v>
      </c>
    </row>
    <row r="6103" spans="1:23" x14ac:dyDescent="0.25">
      <c r="A6103">
        <f>Chargemaster!A6104</f>
        <v>0</v>
      </c>
      <c r="B6103">
        <f>Chargemaster!C6104</f>
        <v>0</v>
      </c>
      <c r="C6103">
        <f>Chargemaster!D6104</f>
        <v>0</v>
      </c>
      <c r="D6103" t="e">
        <f t="shared" si="190"/>
        <v>#N/A</v>
      </c>
      <c r="E6103" t="str">
        <f>(IF(B6103&lt;'Price Schedules'!$B$3,'Price Schedules'!$A$2,IF(B6103&lt;'Price Schedules'!$B$4,'Price Schedules'!$A$3,'Price Schedules'!$A$4)))</f>
        <v>Inj Med1</v>
      </c>
      <c r="F6103" t="str">
        <f>(IF(B6103&lt;'Price Schedules'!$B$7,'Price Schedules'!$A$6,IF(B6103&lt;'Price Schedules'!$B$8,'Price Schedules'!$A$7,'Price Schedules'!$A$8)))</f>
        <v>Chemo IV1</v>
      </c>
      <c r="G6103" t="str">
        <f>(IF(B6103&lt;'Price Schedules'!$B$11,'Price Schedules'!$A$10,IF(B6103&lt;'Price Schedules'!$B$12,'Price Schedules'!$A$11,'Price Schedules'!$A$12)))</f>
        <v>Chemo Med1</v>
      </c>
      <c r="H6103" t="str">
        <f>IF(B6103&lt;'Price Schedules'!$B$15,'Price Schedules'!$A$14,'Price Schedules'!$A$15)</f>
        <v>PASS1</v>
      </c>
      <c r="I6103" t="str">
        <f>IF(B6103&lt;'Price Schedules'!$B$18,'Price Schedules'!$A$17,'Price Schedules'!$A$18)</f>
        <v>IV1</v>
      </c>
      <c r="J6103" t="s">
        <v>38</v>
      </c>
      <c r="K6103" t="s">
        <v>39</v>
      </c>
      <c r="L6103" t="s">
        <v>40</v>
      </c>
      <c r="M6103" t="s">
        <v>41</v>
      </c>
      <c r="N6103" t="s">
        <v>42</v>
      </c>
      <c r="O6103" t="s">
        <v>43</v>
      </c>
      <c r="P6103" t="s">
        <v>44</v>
      </c>
      <c r="Q6103" t="s">
        <v>45</v>
      </c>
      <c r="R6103" t="str">
        <f t="shared" si="191"/>
        <v>Error</v>
      </c>
      <c r="S6103" t="e">
        <f>VLOOKUP($R6103,'Price Schedules'!$A$1:$H$34,4,FALSE)</f>
        <v>#N/A</v>
      </c>
      <c r="T6103" t="e">
        <f>VLOOKUP(R6103,'Price Schedules'!$A$1:$H$34,5,FALSE)</f>
        <v>#N/A</v>
      </c>
      <c r="U6103" t="e">
        <f>VLOOKUP(R6103,'Price Schedules'!$A$1:$H$34,6,FALSE)</f>
        <v>#N/A</v>
      </c>
      <c r="V6103" t="e">
        <f>VLOOKUP(R6103,'Price Schedules'!$A$1:$H$34,7,FALSE)</f>
        <v>#N/A</v>
      </c>
      <c r="W6103" t="e">
        <f>VLOOKUP(R6103,'Price Schedules'!$A$1:$H$34,8,FALSE)</f>
        <v>#N/A</v>
      </c>
    </row>
    <row r="6104" spans="1:23" x14ac:dyDescent="0.25">
      <c r="A6104">
        <f>Chargemaster!A6105</f>
        <v>0</v>
      </c>
      <c r="B6104">
        <f>Chargemaster!C6105</f>
        <v>0</v>
      </c>
      <c r="C6104">
        <f>Chargemaster!D6105</f>
        <v>0</v>
      </c>
      <c r="D6104" t="e">
        <f t="shared" si="190"/>
        <v>#N/A</v>
      </c>
      <c r="E6104" t="str">
        <f>(IF(B6104&lt;'Price Schedules'!$B$3,'Price Schedules'!$A$2,IF(B6104&lt;'Price Schedules'!$B$4,'Price Schedules'!$A$3,'Price Schedules'!$A$4)))</f>
        <v>Inj Med1</v>
      </c>
      <c r="F6104" t="str">
        <f>(IF(B6104&lt;'Price Schedules'!$B$7,'Price Schedules'!$A$6,IF(B6104&lt;'Price Schedules'!$B$8,'Price Schedules'!$A$7,'Price Schedules'!$A$8)))</f>
        <v>Chemo IV1</v>
      </c>
      <c r="G6104" t="str">
        <f>(IF(B6104&lt;'Price Schedules'!$B$11,'Price Schedules'!$A$10,IF(B6104&lt;'Price Schedules'!$B$12,'Price Schedules'!$A$11,'Price Schedules'!$A$12)))</f>
        <v>Chemo Med1</v>
      </c>
      <c r="H6104" t="str">
        <f>IF(B6104&lt;'Price Schedules'!$B$15,'Price Schedules'!$A$14,'Price Schedules'!$A$15)</f>
        <v>PASS1</v>
      </c>
      <c r="I6104" t="str">
        <f>IF(B6104&lt;'Price Schedules'!$B$18,'Price Schedules'!$A$17,'Price Schedules'!$A$18)</f>
        <v>IV1</v>
      </c>
      <c r="J6104" t="s">
        <v>38</v>
      </c>
      <c r="K6104" t="s">
        <v>39</v>
      </c>
      <c r="L6104" t="s">
        <v>40</v>
      </c>
      <c r="M6104" t="s">
        <v>41</v>
      </c>
      <c r="N6104" t="s">
        <v>42</v>
      </c>
      <c r="O6104" t="s">
        <v>43</v>
      </c>
      <c r="P6104" t="s">
        <v>44</v>
      </c>
      <c r="Q6104" t="s">
        <v>45</v>
      </c>
      <c r="R6104" t="str">
        <f t="shared" si="191"/>
        <v>Error</v>
      </c>
      <c r="S6104" t="e">
        <f>VLOOKUP($R6104,'Price Schedules'!$A$1:$H$34,4,FALSE)</f>
        <v>#N/A</v>
      </c>
      <c r="T6104" t="e">
        <f>VLOOKUP(R6104,'Price Schedules'!$A$1:$H$34,5,FALSE)</f>
        <v>#N/A</v>
      </c>
      <c r="U6104" t="e">
        <f>VLOOKUP(R6104,'Price Schedules'!$A$1:$H$34,6,FALSE)</f>
        <v>#N/A</v>
      </c>
      <c r="V6104" t="e">
        <f>VLOOKUP(R6104,'Price Schedules'!$A$1:$H$34,7,FALSE)</f>
        <v>#N/A</v>
      </c>
      <c r="W6104" t="e">
        <f>VLOOKUP(R6104,'Price Schedules'!$A$1:$H$34,8,FALSE)</f>
        <v>#N/A</v>
      </c>
    </row>
    <row r="6105" spans="1:23" x14ac:dyDescent="0.25">
      <c r="A6105">
        <f>Chargemaster!A6106</f>
        <v>0</v>
      </c>
      <c r="B6105">
        <f>Chargemaster!C6106</f>
        <v>0</v>
      </c>
      <c r="C6105">
        <f>Chargemaster!D6106</f>
        <v>0</v>
      </c>
      <c r="D6105" t="e">
        <f t="shared" si="190"/>
        <v>#N/A</v>
      </c>
      <c r="E6105" t="str">
        <f>(IF(B6105&lt;'Price Schedules'!$B$3,'Price Schedules'!$A$2,IF(B6105&lt;'Price Schedules'!$B$4,'Price Schedules'!$A$3,'Price Schedules'!$A$4)))</f>
        <v>Inj Med1</v>
      </c>
      <c r="F6105" t="str">
        <f>(IF(B6105&lt;'Price Schedules'!$B$7,'Price Schedules'!$A$6,IF(B6105&lt;'Price Schedules'!$B$8,'Price Schedules'!$A$7,'Price Schedules'!$A$8)))</f>
        <v>Chemo IV1</v>
      </c>
      <c r="G6105" t="str">
        <f>(IF(B6105&lt;'Price Schedules'!$B$11,'Price Schedules'!$A$10,IF(B6105&lt;'Price Schedules'!$B$12,'Price Schedules'!$A$11,'Price Schedules'!$A$12)))</f>
        <v>Chemo Med1</v>
      </c>
      <c r="H6105" t="str">
        <f>IF(B6105&lt;'Price Schedules'!$B$15,'Price Schedules'!$A$14,'Price Schedules'!$A$15)</f>
        <v>PASS1</v>
      </c>
      <c r="I6105" t="str">
        <f>IF(B6105&lt;'Price Schedules'!$B$18,'Price Schedules'!$A$17,'Price Schedules'!$A$18)</f>
        <v>IV1</v>
      </c>
      <c r="J6105" t="s">
        <v>38</v>
      </c>
      <c r="K6105" t="s">
        <v>39</v>
      </c>
      <c r="L6105" t="s">
        <v>40</v>
      </c>
      <c r="M6105" t="s">
        <v>41</v>
      </c>
      <c r="N6105" t="s">
        <v>42</v>
      </c>
      <c r="O6105" t="s">
        <v>43</v>
      </c>
      <c r="P6105" t="s">
        <v>44</v>
      </c>
      <c r="Q6105" t="s">
        <v>45</v>
      </c>
      <c r="R6105" t="str">
        <f t="shared" si="191"/>
        <v>Error</v>
      </c>
      <c r="S6105" t="e">
        <f>VLOOKUP($R6105,'Price Schedules'!$A$1:$H$34,4,FALSE)</f>
        <v>#N/A</v>
      </c>
      <c r="T6105" t="e">
        <f>VLOOKUP(R6105,'Price Schedules'!$A$1:$H$34,5,FALSE)</f>
        <v>#N/A</v>
      </c>
      <c r="U6105" t="e">
        <f>VLOOKUP(R6105,'Price Schedules'!$A$1:$H$34,6,FALSE)</f>
        <v>#N/A</v>
      </c>
      <c r="V6105" t="e">
        <f>VLOOKUP(R6105,'Price Schedules'!$A$1:$H$34,7,FALSE)</f>
        <v>#N/A</v>
      </c>
      <c r="W6105" t="e">
        <f>VLOOKUP(R6105,'Price Schedules'!$A$1:$H$34,8,FALSE)</f>
        <v>#N/A</v>
      </c>
    </row>
    <row r="6106" spans="1:23" x14ac:dyDescent="0.25">
      <c r="A6106">
        <f>Chargemaster!A6107</f>
        <v>0</v>
      </c>
      <c r="B6106">
        <f>Chargemaster!C6107</f>
        <v>0</v>
      </c>
      <c r="C6106">
        <f>Chargemaster!D6107</f>
        <v>0</v>
      </c>
      <c r="D6106" t="e">
        <f t="shared" si="190"/>
        <v>#N/A</v>
      </c>
      <c r="E6106" t="str">
        <f>(IF(B6106&lt;'Price Schedules'!$B$3,'Price Schedules'!$A$2,IF(B6106&lt;'Price Schedules'!$B$4,'Price Schedules'!$A$3,'Price Schedules'!$A$4)))</f>
        <v>Inj Med1</v>
      </c>
      <c r="F6106" t="str">
        <f>(IF(B6106&lt;'Price Schedules'!$B$7,'Price Schedules'!$A$6,IF(B6106&lt;'Price Schedules'!$B$8,'Price Schedules'!$A$7,'Price Schedules'!$A$8)))</f>
        <v>Chemo IV1</v>
      </c>
      <c r="G6106" t="str">
        <f>(IF(B6106&lt;'Price Schedules'!$B$11,'Price Schedules'!$A$10,IF(B6106&lt;'Price Schedules'!$B$12,'Price Schedules'!$A$11,'Price Schedules'!$A$12)))</f>
        <v>Chemo Med1</v>
      </c>
      <c r="H6106" t="str">
        <f>IF(B6106&lt;'Price Schedules'!$B$15,'Price Schedules'!$A$14,'Price Schedules'!$A$15)</f>
        <v>PASS1</v>
      </c>
      <c r="I6106" t="str">
        <f>IF(B6106&lt;'Price Schedules'!$B$18,'Price Schedules'!$A$17,'Price Schedules'!$A$18)</f>
        <v>IV1</v>
      </c>
      <c r="J6106" t="s">
        <v>38</v>
      </c>
      <c r="K6106" t="s">
        <v>39</v>
      </c>
      <c r="L6106" t="s">
        <v>40</v>
      </c>
      <c r="M6106" t="s">
        <v>41</v>
      </c>
      <c r="N6106" t="s">
        <v>42</v>
      </c>
      <c r="O6106" t="s">
        <v>43</v>
      </c>
      <c r="P6106" t="s">
        <v>44</v>
      </c>
      <c r="Q6106" t="s">
        <v>45</v>
      </c>
      <c r="R6106" t="str">
        <f t="shared" si="191"/>
        <v>Error</v>
      </c>
      <c r="S6106" t="e">
        <f>VLOOKUP($R6106,'Price Schedules'!$A$1:$H$34,4,FALSE)</f>
        <v>#N/A</v>
      </c>
      <c r="T6106" t="e">
        <f>VLOOKUP(R6106,'Price Schedules'!$A$1:$H$34,5,FALSE)</f>
        <v>#N/A</v>
      </c>
      <c r="U6106" t="e">
        <f>VLOOKUP(R6106,'Price Schedules'!$A$1:$H$34,6,FALSE)</f>
        <v>#N/A</v>
      </c>
      <c r="V6106" t="e">
        <f>VLOOKUP(R6106,'Price Schedules'!$A$1:$H$34,7,FALSE)</f>
        <v>#N/A</v>
      </c>
      <c r="W6106" t="e">
        <f>VLOOKUP(R6106,'Price Schedules'!$A$1:$H$34,8,FALSE)</f>
        <v>#N/A</v>
      </c>
    </row>
    <row r="6107" spans="1:23" x14ac:dyDescent="0.25">
      <c r="A6107">
        <f>Chargemaster!A6108</f>
        <v>0</v>
      </c>
      <c r="B6107">
        <f>Chargemaster!C6108</f>
        <v>0</v>
      </c>
      <c r="C6107">
        <f>Chargemaster!D6108</f>
        <v>0</v>
      </c>
      <c r="D6107" t="e">
        <f t="shared" si="190"/>
        <v>#N/A</v>
      </c>
      <c r="E6107" t="str">
        <f>(IF(B6107&lt;'Price Schedules'!$B$3,'Price Schedules'!$A$2,IF(B6107&lt;'Price Schedules'!$B$4,'Price Schedules'!$A$3,'Price Schedules'!$A$4)))</f>
        <v>Inj Med1</v>
      </c>
      <c r="F6107" t="str">
        <f>(IF(B6107&lt;'Price Schedules'!$B$7,'Price Schedules'!$A$6,IF(B6107&lt;'Price Schedules'!$B$8,'Price Schedules'!$A$7,'Price Schedules'!$A$8)))</f>
        <v>Chemo IV1</v>
      </c>
      <c r="G6107" t="str">
        <f>(IF(B6107&lt;'Price Schedules'!$B$11,'Price Schedules'!$A$10,IF(B6107&lt;'Price Schedules'!$B$12,'Price Schedules'!$A$11,'Price Schedules'!$A$12)))</f>
        <v>Chemo Med1</v>
      </c>
      <c r="H6107" t="str">
        <f>IF(B6107&lt;'Price Schedules'!$B$15,'Price Schedules'!$A$14,'Price Schedules'!$A$15)</f>
        <v>PASS1</v>
      </c>
      <c r="I6107" t="str">
        <f>IF(B6107&lt;'Price Schedules'!$B$18,'Price Schedules'!$A$17,'Price Schedules'!$A$18)</f>
        <v>IV1</v>
      </c>
      <c r="J6107" t="s">
        <v>38</v>
      </c>
      <c r="K6107" t="s">
        <v>39</v>
      </c>
      <c r="L6107" t="s">
        <v>40</v>
      </c>
      <c r="M6107" t="s">
        <v>41</v>
      </c>
      <c r="N6107" t="s">
        <v>42</v>
      </c>
      <c r="O6107" t="s">
        <v>43</v>
      </c>
      <c r="P6107" t="s">
        <v>44</v>
      </c>
      <c r="Q6107" t="s">
        <v>45</v>
      </c>
      <c r="R6107" t="str">
        <f t="shared" si="191"/>
        <v>Error</v>
      </c>
      <c r="S6107" t="e">
        <f>VLOOKUP($R6107,'Price Schedules'!$A$1:$H$34,4,FALSE)</f>
        <v>#N/A</v>
      </c>
      <c r="T6107" t="e">
        <f>VLOOKUP(R6107,'Price Schedules'!$A$1:$H$34,5,FALSE)</f>
        <v>#N/A</v>
      </c>
      <c r="U6107" t="e">
        <f>VLOOKUP(R6107,'Price Schedules'!$A$1:$H$34,6,FALSE)</f>
        <v>#N/A</v>
      </c>
      <c r="V6107" t="e">
        <f>VLOOKUP(R6107,'Price Schedules'!$A$1:$H$34,7,FALSE)</f>
        <v>#N/A</v>
      </c>
      <c r="W6107" t="e">
        <f>VLOOKUP(R6107,'Price Schedules'!$A$1:$H$34,8,FALSE)</f>
        <v>#N/A</v>
      </c>
    </row>
    <row r="6108" spans="1:23" x14ac:dyDescent="0.25">
      <c r="A6108">
        <f>Chargemaster!A6109</f>
        <v>0</v>
      </c>
      <c r="B6108">
        <f>Chargemaster!C6109</f>
        <v>0</v>
      </c>
      <c r="C6108">
        <f>Chargemaster!D6109</f>
        <v>0</v>
      </c>
      <c r="D6108" t="e">
        <f t="shared" si="190"/>
        <v>#N/A</v>
      </c>
      <c r="E6108" t="str">
        <f>(IF(B6108&lt;'Price Schedules'!$B$3,'Price Schedules'!$A$2,IF(B6108&lt;'Price Schedules'!$B$4,'Price Schedules'!$A$3,'Price Schedules'!$A$4)))</f>
        <v>Inj Med1</v>
      </c>
      <c r="F6108" t="str">
        <f>(IF(B6108&lt;'Price Schedules'!$B$7,'Price Schedules'!$A$6,IF(B6108&lt;'Price Schedules'!$B$8,'Price Schedules'!$A$7,'Price Schedules'!$A$8)))</f>
        <v>Chemo IV1</v>
      </c>
      <c r="G6108" t="str">
        <f>(IF(B6108&lt;'Price Schedules'!$B$11,'Price Schedules'!$A$10,IF(B6108&lt;'Price Schedules'!$B$12,'Price Schedules'!$A$11,'Price Schedules'!$A$12)))</f>
        <v>Chemo Med1</v>
      </c>
      <c r="H6108" t="str">
        <f>IF(B6108&lt;'Price Schedules'!$B$15,'Price Schedules'!$A$14,'Price Schedules'!$A$15)</f>
        <v>PASS1</v>
      </c>
      <c r="I6108" t="str">
        <f>IF(B6108&lt;'Price Schedules'!$B$18,'Price Schedules'!$A$17,'Price Schedules'!$A$18)</f>
        <v>IV1</v>
      </c>
      <c r="J6108" t="s">
        <v>38</v>
      </c>
      <c r="K6108" t="s">
        <v>39</v>
      </c>
      <c r="L6108" t="s">
        <v>40</v>
      </c>
      <c r="M6108" t="s">
        <v>41</v>
      </c>
      <c r="N6108" t="s">
        <v>42</v>
      </c>
      <c r="O6108" t="s">
        <v>43</v>
      </c>
      <c r="P6108" t="s">
        <v>44</v>
      </c>
      <c r="Q6108" t="s">
        <v>45</v>
      </c>
      <c r="R6108" t="str">
        <f t="shared" si="191"/>
        <v>Error</v>
      </c>
      <c r="S6108" t="e">
        <f>VLOOKUP($R6108,'Price Schedules'!$A$1:$H$34,4,FALSE)</f>
        <v>#N/A</v>
      </c>
      <c r="T6108" t="e">
        <f>VLOOKUP(R6108,'Price Schedules'!$A$1:$H$34,5,FALSE)</f>
        <v>#N/A</v>
      </c>
      <c r="U6108" t="e">
        <f>VLOOKUP(R6108,'Price Schedules'!$A$1:$H$34,6,FALSE)</f>
        <v>#N/A</v>
      </c>
      <c r="V6108" t="e">
        <f>VLOOKUP(R6108,'Price Schedules'!$A$1:$H$34,7,FALSE)</f>
        <v>#N/A</v>
      </c>
      <c r="W6108" t="e">
        <f>VLOOKUP(R6108,'Price Schedules'!$A$1:$H$34,8,FALSE)</f>
        <v>#N/A</v>
      </c>
    </row>
    <row r="6109" spans="1:23" x14ac:dyDescent="0.25">
      <c r="A6109">
        <f>Chargemaster!A6110</f>
        <v>0</v>
      </c>
      <c r="B6109">
        <f>Chargemaster!C6110</f>
        <v>0</v>
      </c>
      <c r="C6109">
        <f>Chargemaster!D6110</f>
        <v>0</v>
      </c>
      <c r="D6109" t="e">
        <f t="shared" si="190"/>
        <v>#N/A</v>
      </c>
      <c r="E6109" t="str">
        <f>(IF(B6109&lt;'Price Schedules'!$B$3,'Price Schedules'!$A$2,IF(B6109&lt;'Price Schedules'!$B$4,'Price Schedules'!$A$3,'Price Schedules'!$A$4)))</f>
        <v>Inj Med1</v>
      </c>
      <c r="F6109" t="str">
        <f>(IF(B6109&lt;'Price Schedules'!$B$7,'Price Schedules'!$A$6,IF(B6109&lt;'Price Schedules'!$B$8,'Price Schedules'!$A$7,'Price Schedules'!$A$8)))</f>
        <v>Chemo IV1</v>
      </c>
      <c r="G6109" t="str">
        <f>(IF(B6109&lt;'Price Schedules'!$B$11,'Price Schedules'!$A$10,IF(B6109&lt;'Price Schedules'!$B$12,'Price Schedules'!$A$11,'Price Schedules'!$A$12)))</f>
        <v>Chemo Med1</v>
      </c>
      <c r="H6109" t="str">
        <f>IF(B6109&lt;'Price Schedules'!$B$15,'Price Schedules'!$A$14,'Price Schedules'!$A$15)</f>
        <v>PASS1</v>
      </c>
      <c r="I6109" t="str">
        <f>IF(B6109&lt;'Price Schedules'!$B$18,'Price Schedules'!$A$17,'Price Schedules'!$A$18)</f>
        <v>IV1</v>
      </c>
      <c r="J6109" t="s">
        <v>38</v>
      </c>
      <c r="K6109" t="s">
        <v>39</v>
      </c>
      <c r="L6109" t="s">
        <v>40</v>
      </c>
      <c r="M6109" t="s">
        <v>41</v>
      </c>
      <c r="N6109" t="s">
        <v>42</v>
      </c>
      <c r="O6109" t="s">
        <v>43</v>
      </c>
      <c r="P6109" t="s">
        <v>44</v>
      </c>
      <c r="Q6109" t="s">
        <v>45</v>
      </c>
      <c r="R6109" t="str">
        <f t="shared" si="191"/>
        <v>Error</v>
      </c>
      <c r="S6109" t="e">
        <f>VLOOKUP($R6109,'Price Schedules'!$A$1:$H$34,4,FALSE)</f>
        <v>#N/A</v>
      </c>
      <c r="T6109" t="e">
        <f>VLOOKUP(R6109,'Price Schedules'!$A$1:$H$34,5,FALSE)</f>
        <v>#N/A</v>
      </c>
      <c r="U6109" t="e">
        <f>VLOOKUP(R6109,'Price Schedules'!$A$1:$H$34,6,FALSE)</f>
        <v>#N/A</v>
      </c>
      <c r="V6109" t="e">
        <f>VLOOKUP(R6109,'Price Schedules'!$A$1:$H$34,7,FALSE)</f>
        <v>#N/A</v>
      </c>
      <c r="W6109" t="e">
        <f>VLOOKUP(R6109,'Price Schedules'!$A$1:$H$34,8,FALSE)</f>
        <v>#N/A</v>
      </c>
    </row>
    <row r="6110" spans="1:23" x14ac:dyDescent="0.25">
      <c r="A6110">
        <f>Chargemaster!A6111</f>
        <v>0</v>
      </c>
      <c r="B6110">
        <f>Chargemaster!C6111</f>
        <v>0</v>
      </c>
      <c r="C6110">
        <f>Chargemaster!D6111</f>
        <v>0</v>
      </c>
      <c r="D6110" t="e">
        <f t="shared" si="190"/>
        <v>#N/A</v>
      </c>
      <c r="E6110" t="str">
        <f>(IF(B6110&lt;'Price Schedules'!$B$3,'Price Schedules'!$A$2,IF(B6110&lt;'Price Schedules'!$B$4,'Price Schedules'!$A$3,'Price Schedules'!$A$4)))</f>
        <v>Inj Med1</v>
      </c>
      <c r="F6110" t="str">
        <f>(IF(B6110&lt;'Price Schedules'!$B$7,'Price Schedules'!$A$6,IF(B6110&lt;'Price Schedules'!$B$8,'Price Schedules'!$A$7,'Price Schedules'!$A$8)))</f>
        <v>Chemo IV1</v>
      </c>
      <c r="G6110" t="str">
        <f>(IF(B6110&lt;'Price Schedules'!$B$11,'Price Schedules'!$A$10,IF(B6110&lt;'Price Schedules'!$B$12,'Price Schedules'!$A$11,'Price Schedules'!$A$12)))</f>
        <v>Chemo Med1</v>
      </c>
      <c r="H6110" t="str">
        <f>IF(B6110&lt;'Price Schedules'!$B$15,'Price Schedules'!$A$14,'Price Schedules'!$A$15)</f>
        <v>PASS1</v>
      </c>
      <c r="I6110" t="str">
        <f>IF(B6110&lt;'Price Schedules'!$B$18,'Price Schedules'!$A$17,'Price Schedules'!$A$18)</f>
        <v>IV1</v>
      </c>
      <c r="J6110" t="s">
        <v>38</v>
      </c>
      <c r="K6110" t="s">
        <v>39</v>
      </c>
      <c r="L6110" t="s">
        <v>40</v>
      </c>
      <c r="M6110" t="s">
        <v>41</v>
      </c>
      <c r="N6110" t="s">
        <v>42</v>
      </c>
      <c r="O6110" t="s">
        <v>43</v>
      </c>
      <c r="P6110" t="s">
        <v>44</v>
      </c>
      <c r="Q6110" t="s">
        <v>45</v>
      </c>
      <c r="R6110" t="str">
        <f t="shared" si="191"/>
        <v>Error</v>
      </c>
      <c r="S6110" t="e">
        <f>VLOOKUP($R6110,'Price Schedules'!$A$1:$H$34,4,FALSE)</f>
        <v>#N/A</v>
      </c>
      <c r="T6110" t="e">
        <f>VLOOKUP(R6110,'Price Schedules'!$A$1:$H$34,5,FALSE)</f>
        <v>#N/A</v>
      </c>
      <c r="U6110" t="e">
        <f>VLOOKUP(R6110,'Price Schedules'!$A$1:$H$34,6,FALSE)</f>
        <v>#N/A</v>
      </c>
      <c r="V6110" t="e">
        <f>VLOOKUP(R6110,'Price Schedules'!$A$1:$H$34,7,FALSE)</f>
        <v>#N/A</v>
      </c>
      <c r="W6110" t="e">
        <f>VLOOKUP(R6110,'Price Schedules'!$A$1:$H$34,8,FALSE)</f>
        <v>#N/A</v>
      </c>
    </row>
    <row r="6111" spans="1:23" x14ac:dyDescent="0.25">
      <c r="A6111">
        <f>Chargemaster!A6112</f>
        <v>0</v>
      </c>
      <c r="B6111">
        <f>Chargemaster!C6112</f>
        <v>0</v>
      </c>
      <c r="C6111">
        <f>Chargemaster!D6112</f>
        <v>0</v>
      </c>
      <c r="D6111" t="e">
        <f t="shared" si="190"/>
        <v>#N/A</v>
      </c>
      <c r="E6111" t="str">
        <f>(IF(B6111&lt;'Price Schedules'!$B$3,'Price Schedules'!$A$2,IF(B6111&lt;'Price Schedules'!$B$4,'Price Schedules'!$A$3,'Price Schedules'!$A$4)))</f>
        <v>Inj Med1</v>
      </c>
      <c r="F6111" t="str">
        <f>(IF(B6111&lt;'Price Schedules'!$B$7,'Price Schedules'!$A$6,IF(B6111&lt;'Price Schedules'!$B$8,'Price Schedules'!$A$7,'Price Schedules'!$A$8)))</f>
        <v>Chemo IV1</v>
      </c>
      <c r="G6111" t="str">
        <f>(IF(B6111&lt;'Price Schedules'!$B$11,'Price Schedules'!$A$10,IF(B6111&lt;'Price Schedules'!$B$12,'Price Schedules'!$A$11,'Price Schedules'!$A$12)))</f>
        <v>Chemo Med1</v>
      </c>
      <c r="H6111" t="str">
        <f>IF(B6111&lt;'Price Schedules'!$B$15,'Price Schedules'!$A$14,'Price Schedules'!$A$15)</f>
        <v>PASS1</v>
      </c>
      <c r="I6111" t="str">
        <f>IF(B6111&lt;'Price Schedules'!$B$18,'Price Schedules'!$A$17,'Price Schedules'!$A$18)</f>
        <v>IV1</v>
      </c>
      <c r="J6111" t="s">
        <v>38</v>
      </c>
      <c r="K6111" t="s">
        <v>39</v>
      </c>
      <c r="L6111" t="s">
        <v>40</v>
      </c>
      <c r="M6111" t="s">
        <v>41</v>
      </c>
      <c r="N6111" t="s">
        <v>42</v>
      </c>
      <c r="O6111" t="s">
        <v>43</v>
      </c>
      <c r="P6111" t="s">
        <v>44</v>
      </c>
      <c r="Q6111" t="s">
        <v>45</v>
      </c>
      <c r="R6111" t="str">
        <f t="shared" si="191"/>
        <v>Error</v>
      </c>
      <c r="S6111" t="e">
        <f>VLOOKUP($R6111,'Price Schedules'!$A$1:$H$34,4,FALSE)</f>
        <v>#N/A</v>
      </c>
      <c r="T6111" t="e">
        <f>VLOOKUP(R6111,'Price Schedules'!$A$1:$H$34,5,FALSE)</f>
        <v>#N/A</v>
      </c>
      <c r="U6111" t="e">
        <f>VLOOKUP(R6111,'Price Schedules'!$A$1:$H$34,6,FALSE)</f>
        <v>#N/A</v>
      </c>
      <c r="V6111" t="e">
        <f>VLOOKUP(R6111,'Price Schedules'!$A$1:$H$34,7,FALSE)</f>
        <v>#N/A</v>
      </c>
      <c r="W6111" t="e">
        <f>VLOOKUP(R6111,'Price Schedules'!$A$1:$H$34,8,FALSE)</f>
        <v>#N/A</v>
      </c>
    </row>
    <row r="6112" spans="1:23" x14ac:dyDescent="0.25">
      <c r="A6112">
        <f>Chargemaster!A6113</f>
        <v>0</v>
      </c>
      <c r="B6112">
        <f>Chargemaster!C6113</f>
        <v>0</v>
      </c>
      <c r="C6112">
        <f>Chargemaster!D6113</f>
        <v>0</v>
      </c>
      <c r="D6112" t="e">
        <f t="shared" si="190"/>
        <v>#N/A</v>
      </c>
      <c r="E6112" t="str">
        <f>(IF(B6112&lt;'Price Schedules'!$B$3,'Price Schedules'!$A$2,IF(B6112&lt;'Price Schedules'!$B$4,'Price Schedules'!$A$3,'Price Schedules'!$A$4)))</f>
        <v>Inj Med1</v>
      </c>
      <c r="F6112" t="str">
        <f>(IF(B6112&lt;'Price Schedules'!$B$7,'Price Schedules'!$A$6,IF(B6112&lt;'Price Schedules'!$B$8,'Price Schedules'!$A$7,'Price Schedules'!$A$8)))</f>
        <v>Chemo IV1</v>
      </c>
      <c r="G6112" t="str">
        <f>(IF(B6112&lt;'Price Schedules'!$B$11,'Price Schedules'!$A$10,IF(B6112&lt;'Price Schedules'!$B$12,'Price Schedules'!$A$11,'Price Schedules'!$A$12)))</f>
        <v>Chemo Med1</v>
      </c>
      <c r="H6112" t="str">
        <f>IF(B6112&lt;'Price Schedules'!$B$15,'Price Schedules'!$A$14,'Price Schedules'!$A$15)</f>
        <v>PASS1</v>
      </c>
      <c r="I6112" t="str">
        <f>IF(B6112&lt;'Price Schedules'!$B$18,'Price Schedules'!$A$17,'Price Schedules'!$A$18)</f>
        <v>IV1</v>
      </c>
      <c r="J6112" t="s">
        <v>38</v>
      </c>
      <c r="K6112" t="s">
        <v>39</v>
      </c>
      <c r="L6112" t="s">
        <v>40</v>
      </c>
      <c r="M6112" t="s">
        <v>41</v>
      </c>
      <c r="N6112" t="s">
        <v>42</v>
      </c>
      <c r="O6112" t="s">
        <v>43</v>
      </c>
      <c r="P6112" t="s">
        <v>44</v>
      </c>
      <c r="Q6112" t="s">
        <v>45</v>
      </c>
      <c r="R6112" t="str">
        <f t="shared" si="191"/>
        <v>Error</v>
      </c>
      <c r="S6112" t="e">
        <f>VLOOKUP($R6112,'Price Schedules'!$A$1:$H$34,4,FALSE)</f>
        <v>#N/A</v>
      </c>
      <c r="T6112" t="e">
        <f>VLOOKUP(R6112,'Price Schedules'!$A$1:$H$34,5,FALSE)</f>
        <v>#N/A</v>
      </c>
      <c r="U6112" t="e">
        <f>VLOOKUP(R6112,'Price Schedules'!$A$1:$H$34,6,FALSE)</f>
        <v>#N/A</v>
      </c>
      <c r="V6112" t="e">
        <f>VLOOKUP(R6112,'Price Schedules'!$A$1:$H$34,7,FALSE)</f>
        <v>#N/A</v>
      </c>
      <c r="W6112" t="e">
        <f>VLOOKUP(R6112,'Price Schedules'!$A$1:$H$34,8,FALSE)</f>
        <v>#N/A</v>
      </c>
    </row>
    <row r="6113" spans="1:23" x14ac:dyDescent="0.25">
      <c r="A6113">
        <f>Chargemaster!A6114</f>
        <v>0</v>
      </c>
      <c r="B6113">
        <f>Chargemaster!C6114</f>
        <v>0</v>
      </c>
      <c r="C6113">
        <f>Chargemaster!D6114</f>
        <v>0</v>
      </c>
      <c r="D6113" t="e">
        <f t="shared" si="190"/>
        <v>#N/A</v>
      </c>
      <c r="E6113" t="str">
        <f>(IF(B6113&lt;'Price Schedules'!$B$3,'Price Schedules'!$A$2,IF(B6113&lt;'Price Schedules'!$B$4,'Price Schedules'!$A$3,'Price Schedules'!$A$4)))</f>
        <v>Inj Med1</v>
      </c>
      <c r="F6113" t="str">
        <f>(IF(B6113&lt;'Price Schedules'!$B$7,'Price Schedules'!$A$6,IF(B6113&lt;'Price Schedules'!$B$8,'Price Schedules'!$A$7,'Price Schedules'!$A$8)))</f>
        <v>Chemo IV1</v>
      </c>
      <c r="G6113" t="str">
        <f>(IF(B6113&lt;'Price Schedules'!$B$11,'Price Schedules'!$A$10,IF(B6113&lt;'Price Schedules'!$B$12,'Price Schedules'!$A$11,'Price Schedules'!$A$12)))</f>
        <v>Chemo Med1</v>
      </c>
      <c r="H6113" t="str">
        <f>IF(B6113&lt;'Price Schedules'!$B$15,'Price Schedules'!$A$14,'Price Schedules'!$A$15)</f>
        <v>PASS1</v>
      </c>
      <c r="I6113" t="str">
        <f>IF(B6113&lt;'Price Schedules'!$B$18,'Price Schedules'!$A$17,'Price Schedules'!$A$18)</f>
        <v>IV1</v>
      </c>
      <c r="J6113" t="s">
        <v>38</v>
      </c>
      <c r="K6113" t="s">
        <v>39</v>
      </c>
      <c r="L6113" t="s">
        <v>40</v>
      </c>
      <c r="M6113" t="s">
        <v>41</v>
      </c>
      <c r="N6113" t="s">
        <v>42</v>
      </c>
      <c r="O6113" t="s">
        <v>43</v>
      </c>
      <c r="P6113" t="s">
        <v>44</v>
      </c>
      <c r="Q6113" t="s">
        <v>45</v>
      </c>
      <c r="R6113" t="str">
        <f t="shared" si="191"/>
        <v>Error</v>
      </c>
      <c r="S6113" t="e">
        <f>VLOOKUP($R6113,'Price Schedules'!$A$1:$H$34,4,FALSE)</f>
        <v>#N/A</v>
      </c>
      <c r="T6113" t="e">
        <f>VLOOKUP(R6113,'Price Schedules'!$A$1:$H$34,5,FALSE)</f>
        <v>#N/A</v>
      </c>
      <c r="U6113" t="e">
        <f>VLOOKUP(R6113,'Price Schedules'!$A$1:$H$34,6,FALSE)</f>
        <v>#N/A</v>
      </c>
      <c r="V6113" t="e">
        <f>VLOOKUP(R6113,'Price Schedules'!$A$1:$H$34,7,FALSE)</f>
        <v>#N/A</v>
      </c>
      <c r="W6113" t="e">
        <f>VLOOKUP(R6113,'Price Schedules'!$A$1:$H$34,8,FALSE)</f>
        <v>#N/A</v>
      </c>
    </row>
    <row r="6114" spans="1:23" x14ac:dyDescent="0.25">
      <c r="A6114">
        <f>Chargemaster!A6115</f>
        <v>0</v>
      </c>
      <c r="B6114">
        <f>Chargemaster!C6115</f>
        <v>0</v>
      </c>
      <c r="C6114">
        <f>Chargemaster!D6115</f>
        <v>0</v>
      </c>
      <c r="D6114" t="e">
        <f t="shared" si="190"/>
        <v>#N/A</v>
      </c>
      <c r="E6114" t="str">
        <f>(IF(B6114&lt;'Price Schedules'!$B$3,'Price Schedules'!$A$2,IF(B6114&lt;'Price Schedules'!$B$4,'Price Schedules'!$A$3,'Price Schedules'!$A$4)))</f>
        <v>Inj Med1</v>
      </c>
      <c r="F6114" t="str">
        <f>(IF(B6114&lt;'Price Schedules'!$B$7,'Price Schedules'!$A$6,IF(B6114&lt;'Price Schedules'!$B$8,'Price Schedules'!$A$7,'Price Schedules'!$A$8)))</f>
        <v>Chemo IV1</v>
      </c>
      <c r="G6114" t="str">
        <f>(IF(B6114&lt;'Price Schedules'!$B$11,'Price Schedules'!$A$10,IF(B6114&lt;'Price Schedules'!$B$12,'Price Schedules'!$A$11,'Price Schedules'!$A$12)))</f>
        <v>Chemo Med1</v>
      </c>
      <c r="H6114" t="str">
        <f>IF(B6114&lt;'Price Schedules'!$B$15,'Price Schedules'!$A$14,'Price Schedules'!$A$15)</f>
        <v>PASS1</v>
      </c>
      <c r="I6114" t="str">
        <f>IF(B6114&lt;'Price Schedules'!$B$18,'Price Schedules'!$A$17,'Price Schedules'!$A$18)</f>
        <v>IV1</v>
      </c>
      <c r="J6114" t="s">
        <v>38</v>
      </c>
      <c r="K6114" t="s">
        <v>39</v>
      </c>
      <c r="L6114" t="s">
        <v>40</v>
      </c>
      <c r="M6114" t="s">
        <v>41</v>
      </c>
      <c r="N6114" t="s">
        <v>42</v>
      </c>
      <c r="O6114" t="s">
        <v>43</v>
      </c>
      <c r="P6114" t="s">
        <v>44</v>
      </c>
      <c r="Q6114" t="s">
        <v>45</v>
      </c>
      <c r="R6114" t="str">
        <f t="shared" si="191"/>
        <v>Error</v>
      </c>
      <c r="S6114" t="e">
        <f>VLOOKUP($R6114,'Price Schedules'!$A$1:$H$34,4,FALSE)</f>
        <v>#N/A</v>
      </c>
      <c r="T6114" t="e">
        <f>VLOOKUP(R6114,'Price Schedules'!$A$1:$H$34,5,FALSE)</f>
        <v>#N/A</v>
      </c>
      <c r="U6114" t="e">
        <f>VLOOKUP(R6114,'Price Schedules'!$A$1:$H$34,6,FALSE)</f>
        <v>#N/A</v>
      </c>
      <c r="V6114" t="e">
        <f>VLOOKUP(R6114,'Price Schedules'!$A$1:$H$34,7,FALSE)</f>
        <v>#N/A</v>
      </c>
      <c r="W6114" t="e">
        <f>VLOOKUP(R6114,'Price Schedules'!$A$1:$H$34,8,FALSE)</f>
        <v>#N/A</v>
      </c>
    </row>
    <row r="6115" spans="1:23" x14ac:dyDescent="0.25">
      <c r="A6115">
        <f>Chargemaster!A6116</f>
        <v>0</v>
      </c>
      <c r="B6115">
        <f>Chargemaster!C6116</f>
        <v>0</v>
      </c>
      <c r="C6115">
        <f>Chargemaster!D6116</f>
        <v>0</v>
      </c>
      <c r="D6115" t="e">
        <f t="shared" si="190"/>
        <v>#N/A</v>
      </c>
      <c r="E6115" t="str">
        <f>(IF(B6115&lt;'Price Schedules'!$B$3,'Price Schedules'!$A$2,IF(B6115&lt;'Price Schedules'!$B$4,'Price Schedules'!$A$3,'Price Schedules'!$A$4)))</f>
        <v>Inj Med1</v>
      </c>
      <c r="F6115" t="str">
        <f>(IF(B6115&lt;'Price Schedules'!$B$7,'Price Schedules'!$A$6,IF(B6115&lt;'Price Schedules'!$B$8,'Price Schedules'!$A$7,'Price Schedules'!$A$8)))</f>
        <v>Chemo IV1</v>
      </c>
      <c r="G6115" t="str">
        <f>(IF(B6115&lt;'Price Schedules'!$B$11,'Price Schedules'!$A$10,IF(B6115&lt;'Price Schedules'!$B$12,'Price Schedules'!$A$11,'Price Schedules'!$A$12)))</f>
        <v>Chemo Med1</v>
      </c>
      <c r="H6115" t="str">
        <f>IF(B6115&lt;'Price Schedules'!$B$15,'Price Schedules'!$A$14,'Price Schedules'!$A$15)</f>
        <v>PASS1</v>
      </c>
      <c r="I6115" t="str">
        <f>IF(B6115&lt;'Price Schedules'!$B$18,'Price Schedules'!$A$17,'Price Schedules'!$A$18)</f>
        <v>IV1</v>
      </c>
      <c r="J6115" t="s">
        <v>38</v>
      </c>
      <c r="K6115" t="s">
        <v>39</v>
      </c>
      <c r="L6115" t="s">
        <v>40</v>
      </c>
      <c r="M6115" t="s">
        <v>41</v>
      </c>
      <c r="N6115" t="s">
        <v>42</v>
      </c>
      <c r="O6115" t="s">
        <v>43</v>
      </c>
      <c r="P6115" t="s">
        <v>44</v>
      </c>
      <c r="Q6115" t="s">
        <v>45</v>
      </c>
      <c r="R6115" t="str">
        <f t="shared" si="191"/>
        <v>Error</v>
      </c>
      <c r="S6115" t="e">
        <f>VLOOKUP($R6115,'Price Schedules'!$A$1:$H$34,4,FALSE)</f>
        <v>#N/A</v>
      </c>
      <c r="T6115" t="e">
        <f>VLOOKUP(R6115,'Price Schedules'!$A$1:$H$34,5,FALSE)</f>
        <v>#N/A</v>
      </c>
      <c r="U6115" t="e">
        <f>VLOOKUP(R6115,'Price Schedules'!$A$1:$H$34,6,FALSE)</f>
        <v>#N/A</v>
      </c>
      <c r="V6115" t="e">
        <f>VLOOKUP(R6115,'Price Schedules'!$A$1:$H$34,7,FALSE)</f>
        <v>#N/A</v>
      </c>
      <c r="W6115" t="e">
        <f>VLOOKUP(R6115,'Price Schedules'!$A$1:$H$34,8,FALSE)</f>
        <v>#N/A</v>
      </c>
    </row>
    <row r="6116" spans="1:23" x14ac:dyDescent="0.25">
      <c r="A6116">
        <f>Chargemaster!A6117</f>
        <v>0</v>
      </c>
      <c r="B6116">
        <f>Chargemaster!C6117</f>
        <v>0</v>
      </c>
      <c r="C6116">
        <f>Chargemaster!D6117</f>
        <v>0</v>
      </c>
      <c r="D6116" t="e">
        <f t="shared" si="190"/>
        <v>#N/A</v>
      </c>
      <c r="E6116" t="str">
        <f>(IF(B6116&lt;'Price Schedules'!$B$3,'Price Schedules'!$A$2,IF(B6116&lt;'Price Schedules'!$B$4,'Price Schedules'!$A$3,'Price Schedules'!$A$4)))</f>
        <v>Inj Med1</v>
      </c>
      <c r="F6116" t="str">
        <f>(IF(B6116&lt;'Price Schedules'!$B$7,'Price Schedules'!$A$6,IF(B6116&lt;'Price Schedules'!$B$8,'Price Schedules'!$A$7,'Price Schedules'!$A$8)))</f>
        <v>Chemo IV1</v>
      </c>
      <c r="G6116" t="str">
        <f>(IF(B6116&lt;'Price Schedules'!$B$11,'Price Schedules'!$A$10,IF(B6116&lt;'Price Schedules'!$B$12,'Price Schedules'!$A$11,'Price Schedules'!$A$12)))</f>
        <v>Chemo Med1</v>
      </c>
      <c r="H6116" t="str">
        <f>IF(B6116&lt;'Price Schedules'!$B$15,'Price Schedules'!$A$14,'Price Schedules'!$A$15)</f>
        <v>PASS1</v>
      </c>
      <c r="I6116" t="str">
        <f>IF(B6116&lt;'Price Schedules'!$B$18,'Price Schedules'!$A$17,'Price Schedules'!$A$18)</f>
        <v>IV1</v>
      </c>
      <c r="J6116" t="s">
        <v>38</v>
      </c>
      <c r="K6116" t="s">
        <v>39</v>
      </c>
      <c r="L6116" t="s">
        <v>40</v>
      </c>
      <c r="M6116" t="s">
        <v>41</v>
      </c>
      <c r="N6116" t="s">
        <v>42</v>
      </c>
      <c r="O6116" t="s">
        <v>43</v>
      </c>
      <c r="P6116" t="s">
        <v>44</v>
      </c>
      <c r="Q6116" t="s">
        <v>45</v>
      </c>
      <c r="R6116" t="str">
        <f t="shared" si="191"/>
        <v>Error</v>
      </c>
      <c r="S6116" t="e">
        <f>VLOOKUP($R6116,'Price Schedules'!$A$1:$H$34,4,FALSE)</f>
        <v>#N/A</v>
      </c>
      <c r="T6116" t="e">
        <f>VLOOKUP(R6116,'Price Schedules'!$A$1:$H$34,5,FALSE)</f>
        <v>#N/A</v>
      </c>
      <c r="U6116" t="e">
        <f>VLOOKUP(R6116,'Price Schedules'!$A$1:$H$34,6,FALSE)</f>
        <v>#N/A</v>
      </c>
      <c r="V6116" t="e">
        <f>VLOOKUP(R6116,'Price Schedules'!$A$1:$H$34,7,FALSE)</f>
        <v>#N/A</v>
      </c>
      <c r="W6116" t="e">
        <f>VLOOKUP(R6116,'Price Schedules'!$A$1:$H$34,8,FALSE)</f>
        <v>#N/A</v>
      </c>
    </row>
    <row r="6117" spans="1:23" x14ac:dyDescent="0.25">
      <c r="A6117">
        <f>Chargemaster!A6118</f>
        <v>0</v>
      </c>
      <c r="B6117">
        <f>Chargemaster!C6118</f>
        <v>0</v>
      </c>
      <c r="C6117">
        <f>Chargemaster!D6118</f>
        <v>0</v>
      </c>
      <c r="D6117" t="e">
        <f t="shared" si="190"/>
        <v>#N/A</v>
      </c>
      <c r="E6117" t="str">
        <f>(IF(B6117&lt;'Price Schedules'!$B$3,'Price Schedules'!$A$2,IF(B6117&lt;'Price Schedules'!$B$4,'Price Schedules'!$A$3,'Price Schedules'!$A$4)))</f>
        <v>Inj Med1</v>
      </c>
      <c r="F6117" t="str">
        <f>(IF(B6117&lt;'Price Schedules'!$B$7,'Price Schedules'!$A$6,IF(B6117&lt;'Price Schedules'!$B$8,'Price Schedules'!$A$7,'Price Schedules'!$A$8)))</f>
        <v>Chemo IV1</v>
      </c>
      <c r="G6117" t="str">
        <f>(IF(B6117&lt;'Price Schedules'!$B$11,'Price Schedules'!$A$10,IF(B6117&lt;'Price Schedules'!$B$12,'Price Schedules'!$A$11,'Price Schedules'!$A$12)))</f>
        <v>Chemo Med1</v>
      </c>
      <c r="H6117" t="str">
        <f>IF(B6117&lt;'Price Schedules'!$B$15,'Price Schedules'!$A$14,'Price Schedules'!$A$15)</f>
        <v>PASS1</v>
      </c>
      <c r="I6117" t="str">
        <f>IF(B6117&lt;'Price Schedules'!$B$18,'Price Schedules'!$A$17,'Price Schedules'!$A$18)</f>
        <v>IV1</v>
      </c>
      <c r="J6117" t="s">
        <v>38</v>
      </c>
      <c r="K6117" t="s">
        <v>39</v>
      </c>
      <c r="L6117" t="s">
        <v>40</v>
      </c>
      <c r="M6117" t="s">
        <v>41</v>
      </c>
      <c r="N6117" t="s">
        <v>42</v>
      </c>
      <c r="O6117" t="s">
        <v>43</v>
      </c>
      <c r="P6117" t="s">
        <v>44</v>
      </c>
      <c r="Q6117" t="s">
        <v>45</v>
      </c>
      <c r="R6117" t="str">
        <f t="shared" si="191"/>
        <v>Error</v>
      </c>
      <c r="S6117" t="e">
        <f>VLOOKUP($R6117,'Price Schedules'!$A$1:$H$34,4,FALSE)</f>
        <v>#N/A</v>
      </c>
      <c r="T6117" t="e">
        <f>VLOOKUP(R6117,'Price Schedules'!$A$1:$H$34,5,FALSE)</f>
        <v>#N/A</v>
      </c>
      <c r="U6117" t="e">
        <f>VLOOKUP(R6117,'Price Schedules'!$A$1:$H$34,6,FALSE)</f>
        <v>#N/A</v>
      </c>
      <c r="V6117" t="e">
        <f>VLOOKUP(R6117,'Price Schedules'!$A$1:$H$34,7,FALSE)</f>
        <v>#N/A</v>
      </c>
      <c r="W6117" t="e">
        <f>VLOOKUP(R6117,'Price Schedules'!$A$1:$H$34,8,FALSE)</f>
        <v>#N/A</v>
      </c>
    </row>
    <row r="6118" spans="1:23" x14ac:dyDescent="0.25">
      <c r="A6118">
        <f>Chargemaster!A6119</f>
        <v>0</v>
      </c>
      <c r="B6118">
        <f>Chargemaster!C6119</f>
        <v>0</v>
      </c>
      <c r="C6118">
        <f>Chargemaster!D6119</f>
        <v>0</v>
      </c>
      <c r="D6118" t="e">
        <f t="shared" si="190"/>
        <v>#N/A</v>
      </c>
      <c r="E6118" t="str">
        <f>(IF(B6118&lt;'Price Schedules'!$B$3,'Price Schedules'!$A$2,IF(B6118&lt;'Price Schedules'!$B$4,'Price Schedules'!$A$3,'Price Schedules'!$A$4)))</f>
        <v>Inj Med1</v>
      </c>
      <c r="F6118" t="str">
        <f>(IF(B6118&lt;'Price Schedules'!$B$7,'Price Schedules'!$A$6,IF(B6118&lt;'Price Schedules'!$B$8,'Price Schedules'!$A$7,'Price Schedules'!$A$8)))</f>
        <v>Chemo IV1</v>
      </c>
      <c r="G6118" t="str">
        <f>(IF(B6118&lt;'Price Schedules'!$B$11,'Price Schedules'!$A$10,IF(B6118&lt;'Price Schedules'!$B$12,'Price Schedules'!$A$11,'Price Schedules'!$A$12)))</f>
        <v>Chemo Med1</v>
      </c>
      <c r="H6118" t="str">
        <f>IF(B6118&lt;'Price Schedules'!$B$15,'Price Schedules'!$A$14,'Price Schedules'!$A$15)</f>
        <v>PASS1</v>
      </c>
      <c r="I6118" t="str">
        <f>IF(B6118&lt;'Price Schedules'!$B$18,'Price Schedules'!$A$17,'Price Schedules'!$A$18)</f>
        <v>IV1</v>
      </c>
      <c r="J6118" t="s">
        <v>38</v>
      </c>
      <c r="K6118" t="s">
        <v>39</v>
      </c>
      <c r="L6118" t="s">
        <v>40</v>
      </c>
      <c r="M6118" t="s">
        <v>41</v>
      </c>
      <c r="N6118" t="s">
        <v>42</v>
      </c>
      <c r="O6118" t="s">
        <v>43</v>
      </c>
      <c r="P6118" t="s">
        <v>44</v>
      </c>
      <c r="Q6118" t="s">
        <v>45</v>
      </c>
      <c r="R6118" t="str">
        <f t="shared" si="191"/>
        <v>Error</v>
      </c>
      <c r="S6118" t="e">
        <f>VLOOKUP($R6118,'Price Schedules'!$A$1:$H$34,4,FALSE)</f>
        <v>#N/A</v>
      </c>
      <c r="T6118" t="e">
        <f>VLOOKUP(R6118,'Price Schedules'!$A$1:$H$34,5,FALSE)</f>
        <v>#N/A</v>
      </c>
      <c r="U6118" t="e">
        <f>VLOOKUP(R6118,'Price Schedules'!$A$1:$H$34,6,FALSE)</f>
        <v>#N/A</v>
      </c>
      <c r="V6118" t="e">
        <f>VLOOKUP(R6118,'Price Schedules'!$A$1:$H$34,7,FALSE)</f>
        <v>#N/A</v>
      </c>
      <c r="W6118" t="e">
        <f>VLOOKUP(R6118,'Price Schedules'!$A$1:$H$34,8,FALSE)</f>
        <v>#N/A</v>
      </c>
    </row>
    <row r="6119" spans="1:23" x14ac:dyDescent="0.25">
      <c r="A6119">
        <f>Chargemaster!A6120</f>
        <v>0</v>
      </c>
      <c r="B6119">
        <f>Chargemaster!C6120</f>
        <v>0</v>
      </c>
      <c r="C6119">
        <f>Chargemaster!D6120</f>
        <v>0</v>
      </c>
      <c r="D6119" t="e">
        <f t="shared" si="190"/>
        <v>#N/A</v>
      </c>
      <c r="E6119" t="str">
        <f>(IF(B6119&lt;'Price Schedules'!$B$3,'Price Schedules'!$A$2,IF(B6119&lt;'Price Schedules'!$B$4,'Price Schedules'!$A$3,'Price Schedules'!$A$4)))</f>
        <v>Inj Med1</v>
      </c>
      <c r="F6119" t="str">
        <f>(IF(B6119&lt;'Price Schedules'!$B$7,'Price Schedules'!$A$6,IF(B6119&lt;'Price Schedules'!$B$8,'Price Schedules'!$A$7,'Price Schedules'!$A$8)))</f>
        <v>Chemo IV1</v>
      </c>
      <c r="G6119" t="str">
        <f>(IF(B6119&lt;'Price Schedules'!$B$11,'Price Schedules'!$A$10,IF(B6119&lt;'Price Schedules'!$B$12,'Price Schedules'!$A$11,'Price Schedules'!$A$12)))</f>
        <v>Chemo Med1</v>
      </c>
      <c r="H6119" t="str">
        <f>IF(B6119&lt;'Price Schedules'!$B$15,'Price Schedules'!$A$14,'Price Schedules'!$A$15)</f>
        <v>PASS1</v>
      </c>
      <c r="I6119" t="str">
        <f>IF(B6119&lt;'Price Schedules'!$B$18,'Price Schedules'!$A$17,'Price Schedules'!$A$18)</f>
        <v>IV1</v>
      </c>
      <c r="J6119" t="s">
        <v>38</v>
      </c>
      <c r="K6119" t="s">
        <v>39</v>
      </c>
      <c r="L6119" t="s">
        <v>40</v>
      </c>
      <c r="M6119" t="s">
        <v>41</v>
      </c>
      <c r="N6119" t="s">
        <v>42</v>
      </c>
      <c r="O6119" t="s">
        <v>43</v>
      </c>
      <c r="P6119" t="s">
        <v>44</v>
      </c>
      <c r="Q6119" t="s">
        <v>45</v>
      </c>
      <c r="R6119" t="str">
        <f t="shared" si="191"/>
        <v>Error</v>
      </c>
      <c r="S6119" t="e">
        <f>VLOOKUP($R6119,'Price Schedules'!$A$1:$H$34,4,FALSE)</f>
        <v>#N/A</v>
      </c>
      <c r="T6119" t="e">
        <f>VLOOKUP(R6119,'Price Schedules'!$A$1:$H$34,5,FALSE)</f>
        <v>#N/A</v>
      </c>
      <c r="U6119" t="e">
        <f>VLOOKUP(R6119,'Price Schedules'!$A$1:$H$34,6,FALSE)</f>
        <v>#N/A</v>
      </c>
      <c r="V6119" t="e">
        <f>VLOOKUP(R6119,'Price Schedules'!$A$1:$H$34,7,FALSE)</f>
        <v>#N/A</v>
      </c>
      <c r="W6119" t="e">
        <f>VLOOKUP(R6119,'Price Schedules'!$A$1:$H$34,8,FALSE)</f>
        <v>#N/A</v>
      </c>
    </row>
    <row r="6120" spans="1:23" x14ac:dyDescent="0.25">
      <c r="A6120">
        <f>Chargemaster!A6121</f>
        <v>0</v>
      </c>
      <c r="B6120">
        <f>Chargemaster!C6121</f>
        <v>0</v>
      </c>
      <c r="C6120">
        <f>Chargemaster!D6121</f>
        <v>0</v>
      </c>
      <c r="D6120" t="e">
        <f t="shared" si="190"/>
        <v>#N/A</v>
      </c>
      <c r="E6120" t="str">
        <f>(IF(B6120&lt;'Price Schedules'!$B$3,'Price Schedules'!$A$2,IF(B6120&lt;'Price Schedules'!$B$4,'Price Schedules'!$A$3,'Price Schedules'!$A$4)))</f>
        <v>Inj Med1</v>
      </c>
      <c r="F6120" t="str">
        <f>(IF(B6120&lt;'Price Schedules'!$B$7,'Price Schedules'!$A$6,IF(B6120&lt;'Price Schedules'!$B$8,'Price Schedules'!$A$7,'Price Schedules'!$A$8)))</f>
        <v>Chemo IV1</v>
      </c>
      <c r="G6120" t="str">
        <f>(IF(B6120&lt;'Price Schedules'!$B$11,'Price Schedules'!$A$10,IF(B6120&lt;'Price Schedules'!$B$12,'Price Schedules'!$A$11,'Price Schedules'!$A$12)))</f>
        <v>Chemo Med1</v>
      </c>
      <c r="H6120" t="str">
        <f>IF(B6120&lt;'Price Schedules'!$B$15,'Price Schedules'!$A$14,'Price Schedules'!$A$15)</f>
        <v>PASS1</v>
      </c>
      <c r="I6120" t="str">
        <f>IF(B6120&lt;'Price Schedules'!$B$18,'Price Schedules'!$A$17,'Price Schedules'!$A$18)</f>
        <v>IV1</v>
      </c>
      <c r="J6120" t="s">
        <v>38</v>
      </c>
      <c r="K6120" t="s">
        <v>39</v>
      </c>
      <c r="L6120" t="s">
        <v>40</v>
      </c>
      <c r="M6120" t="s">
        <v>41</v>
      </c>
      <c r="N6120" t="s">
        <v>42</v>
      </c>
      <c r="O6120" t="s">
        <v>43</v>
      </c>
      <c r="P6120" t="s">
        <v>44</v>
      </c>
      <c r="Q6120" t="s">
        <v>45</v>
      </c>
      <c r="R6120" t="str">
        <f t="shared" si="191"/>
        <v>Error</v>
      </c>
      <c r="S6120" t="e">
        <f>VLOOKUP($R6120,'Price Schedules'!$A$1:$H$34,4,FALSE)</f>
        <v>#N/A</v>
      </c>
      <c r="T6120" t="e">
        <f>VLOOKUP(R6120,'Price Schedules'!$A$1:$H$34,5,FALSE)</f>
        <v>#N/A</v>
      </c>
      <c r="U6120" t="e">
        <f>VLOOKUP(R6120,'Price Schedules'!$A$1:$H$34,6,FALSE)</f>
        <v>#N/A</v>
      </c>
      <c r="V6120" t="e">
        <f>VLOOKUP(R6120,'Price Schedules'!$A$1:$H$34,7,FALSE)</f>
        <v>#N/A</v>
      </c>
      <c r="W6120" t="e">
        <f>VLOOKUP(R6120,'Price Schedules'!$A$1:$H$34,8,FALSE)</f>
        <v>#N/A</v>
      </c>
    </row>
    <row r="6121" spans="1:23" x14ac:dyDescent="0.25">
      <c r="A6121">
        <f>Chargemaster!A6122</f>
        <v>0</v>
      </c>
      <c r="B6121">
        <f>Chargemaster!C6122</f>
        <v>0</v>
      </c>
      <c r="C6121">
        <f>Chargemaster!D6122</f>
        <v>0</v>
      </c>
      <c r="D6121" t="e">
        <f t="shared" si="190"/>
        <v>#N/A</v>
      </c>
      <c r="E6121" t="str">
        <f>(IF(B6121&lt;'Price Schedules'!$B$3,'Price Schedules'!$A$2,IF(B6121&lt;'Price Schedules'!$B$4,'Price Schedules'!$A$3,'Price Schedules'!$A$4)))</f>
        <v>Inj Med1</v>
      </c>
      <c r="F6121" t="str">
        <f>(IF(B6121&lt;'Price Schedules'!$B$7,'Price Schedules'!$A$6,IF(B6121&lt;'Price Schedules'!$B$8,'Price Schedules'!$A$7,'Price Schedules'!$A$8)))</f>
        <v>Chemo IV1</v>
      </c>
      <c r="G6121" t="str">
        <f>(IF(B6121&lt;'Price Schedules'!$B$11,'Price Schedules'!$A$10,IF(B6121&lt;'Price Schedules'!$B$12,'Price Schedules'!$A$11,'Price Schedules'!$A$12)))</f>
        <v>Chemo Med1</v>
      </c>
      <c r="H6121" t="str">
        <f>IF(B6121&lt;'Price Schedules'!$B$15,'Price Schedules'!$A$14,'Price Schedules'!$A$15)</f>
        <v>PASS1</v>
      </c>
      <c r="I6121" t="str">
        <f>IF(B6121&lt;'Price Schedules'!$B$18,'Price Schedules'!$A$17,'Price Schedules'!$A$18)</f>
        <v>IV1</v>
      </c>
      <c r="J6121" t="s">
        <v>38</v>
      </c>
      <c r="K6121" t="s">
        <v>39</v>
      </c>
      <c r="L6121" t="s">
        <v>40</v>
      </c>
      <c r="M6121" t="s">
        <v>41</v>
      </c>
      <c r="N6121" t="s">
        <v>42</v>
      </c>
      <c r="O6121" t="s">
        <v>43</v>
      </c>
      <c r="P6121" t="s">
        <v>44</v>
      </c>
      <c r="Q6121" t="s">
        <v>45</v>
      </c>
      <c r="R6121" t="str">
        <f t="shared" si="191"/>
        <v>Error</v>
      </c>
      <c r="S6121" t="e">
        <f>VLOOKUP($R6121,'Price Schedules'!$A$1:$H$34,4,FALSE)</f>
        <v>#N/A</v>
      </c>
      <c r="T6121" t="e">
        <f>VLOOKUP(R6121,'Price Schedules'!$A$1:$H$34,5,FALSE)</f>
        <v>#N/A</v>
      </c>
      <c r="U6121" t="e">
        <f>VLOOKUP(R6121,'Price Schedules'!$A$1:$H$34,6,FALSE)</f>
        <v>#N/A</v>
      </c>
      <c r="V6121" t="e">
        <f>VLOOKUP(R6121,'Price Schedules'!$A$1:$H$34,7,FALSE)</f>
        <v>#N/A</v>
      </c>
      <c r="W6121" t="e">
        <f>VLOOKUP(R6121,'Price Schedules'!$A$1:$H$34,8,FALSE)</f>
        <v>#N/A</v>
      </c>
    </row>
    <row r="6122" spans="1:23" x14ac:dyDescent="0.25">
      <c r="A6122">
        <f>Chargemaster!A6123</f>
        <v>0</v>
      </c>
      <c r="B6122">
        <f>Chargemaster!C6123</f>
        <v>0</v>
      </c>
      <c r="C6122">
        <f>Chargemaster!D6123</f>
        <v>0</v>
      </c>
      <c r="D6122" t="e">
        <f t="shared" si="190"/>
        <v>#N/A</v>
      </c>
      <c r="E6122" t="str">
        <f>(IF(B6122&lt;'Price Schedules'!$B$3,'Price Schedules'!$A$2,IF(B6122&lt;'Price Schedules'!$B$4,'Price Schedules'!$A$3,'Price Schedules'!$A$4)))</f>
        <v>Inj Med1</v>
      </c>
      <c r="F6122" t="str">
        <f>(IF(B6122&lt;'Price Schedules'!$B$7,'Price Schedules'!$A$6,IF(B6122&lt;'Price Schedules'!$B$8,'Price Schedules'!$A$7,'Price Schedules'!$A$8)))</f>
        <v>Chemo IV1</v>
      </c>
      <c r="G6122" t="str">
        <f>(IF(B6122&lt;'Price Schedules'!$B$11,'Price Schedules'!$A$10,IF(B6122&lt;'Price Schedules'!$B$12,'Price Schedules'!$A$11,'Price Schedules'!$A$12)))</f>
        <v>Chemo Med1</v>
      </c>
      <c r="H6122" t="str">
        <f>IF(B6122&lt;'Price Schedules'!$B$15,'Price Schedules'!$A$14,'Price Schedules'!$A$15)</f>
        <v>PASS1</v>
      </c>
      <c r="I6122" t="str">
        <f>IF(B6122&lt;'Price Schedules'!$B$18,'Price Schedules'!$A$17,'Price Schedules'!$A$18)</f>
        <v>IV1</v>
      </c>
      <c r="J6122" t="s">
        <v>38</v>
      </c>
      <c r="K6122" t="s">
        <v>39</v>
      </c>
      <c r="L6122" t="s">
        <v>40</v>
      </c>
      <c r="M6122" t="s">
        <v>41</v>
      </c>
      <c r="N6122" t="s">
        <v>42</v>
      </c>
      <c r="O6122" t="s">
        <v>43</v>
      </c>
      <c r="P6122" t="s">
        <v>44</v>
      </c>
      <c r="Q6122" t="s">
        <v>45</v>
      </c>
      <c r="R6122" t="str">
        <f t="shared" si="191"/>
        <v>Error</v>
      </c>
      <c r="S6122" t="e">
        <f>VLOOKUP($R6122,'Price Schedules'!$A$1:$H$34,4,FALSE)</f>
        <v>#N/A</v>
      </c>
      <c r="T6122" t="e">
        <f>VLOOKUP(R6122,'Price Schedules'!$A$1:$H$34,5,FALSE)</f>
        <v>#N/A</v>
      </c>
      <c r="U6122" t="e">
        <f>VLOOKUP(R6122,'Price Schedules'!$A$1:$H$34,6,FALSE)</f>
        <v>#N/A</v>
      </c>
      <c r="V6122" t="e">
        <f>VLOOKUP(R6122,'Price Schedules'!$A$1:$H$34,7,FALSE)</f>
        <v>#N/A</v>
      </c>
      <c r="W6122" t="e">
        <f>VLOOKUP(R6122,'Price Schedules'!$A$1:$H$34,8,FALSE)</f>
        <v>#N/A</v>
      </c>
    </row>
    <row r="6123" spans="1:23" x14ac:dyDescent="0.25">
      <c r="A6123">
        <f>Chargemaster!A6124</f>
        <v>0</v>
      </c>
      <c r="B6123">
        <f>Chargemaster!C6124</f>
        <v>0</v>
      </c>
      <c r="C6123">
        <f>Chargemaster!D6124</f>
        <v>0</v>
      </c>
      <c r="D6123" t="e">
        <f t="shared" si="190"/>
        <v>#N/A</v>
      </c>
      <c r="E6123" t="str">
        <f>(IF(B6123&lt;'Price Schedules'!$B$3,'Price Schedules'!$A$2,IF(B6123&lt;'Price Schedules'!$B$4,'Price Schedules'!$A$3,'Price Schedules'!$A$4)))</f>
        <v>Inj Med1</v>
      </c>
      <c r="F6123" t="str">
        <f>(IF(B6123&lt;'Price Schedules'!$B$7,'Price Schedules'!$A$6,IF(B6123&lt;'Price Schedules'!$B$8,'Price Schedules'!$A$7,'Price Schedules'!$A$8)))</f>
        <v>Chemo IV1</v>
      </c>
      <c r="G6123" t="str">
        <f>(IF(B6123&lt;'Price Schedules'!$B$11,'Price Schedules'!$A$10,IF(B6123&lt;'Price Schedules'!$B$12,'Price Schedules'!$A$11,'Price Schedules'!$A$12)))</f>
        <v>Chemo Med1</v>
      </c>
      <c r="H6123" t="str">
        <f>IF(B6123&lt;'Price Schedules'!$B$15,'Price Schedules'!$A$14,'Price Schedules'!$A$15)</f>
        <v>PASS1</v>
      </c>
      <c r="I6123" t="str">
        <f>IF(B6123&lt;'Price Schedules'!$B$18,'Price Schedules'!$A$17,'Price Schedules'!$A$18)</f>
        <v>IV1</v>
      </c>
      <c r="J6123" t="s">
        <v>38</v>
      </c>
      <c r="K6123" t="s">
        <v>39</v>
      </c>
      <c r="L6123" t="s">
        <v>40</v>
      </c>
      <c r="M6123" t="s">
        <v>41</v>
      </c>
      <c r="N6123" t="s">
        <v>42</v>
      </c>
      <c r="O6123" t="s">
        <v>43</v>
      </c>
      <c r="P6123" t="s">
        <v>44</v>
      </c>
      <c r="Q6123" t="s">
        <v>45</v>
      </c>
      <c r="R6123" t="str">
        <f t="shared" si="191"/>
        <v>Error</v>
      </c>
      <c r="S6123" t="e">
        <f>VLOOKUP($R6123,'Price Schedules'!$A$1:$H$34,4,FALSE)</f>
        <v>#N/A</v>
      </c>
      <c r="T6123" t="e">
        <f>VLOOKUP(R6123,'Price Schedules'!$A$1:$H$34,5,FALSE)</f>
        <v>#N/A</v>
      </c>
      <c r="U6123" t="e">
        <f>VLOOKUP(R6123,'Price Schedules'!$A$1:$H$34,6,FALSE)</f>
        <v>#N/A</v>
      </c>
      <c r="V6123" t="e">
        <f>VLOOKUP(R6123,'Price Schedules'!$A$1:$H$34,7,FALSE)</f>
        <v>#N/A</v>
      </c>
      <c r="W6123" t="e">
        <f>VLOOKUP(R6123,'Price Schedules'!$A$1:$H$34,8,FALSE)</f>
        <v>#N/A</v>
      </c>
    </row>
    <row r="6124" spans="1:23" x14ac:dyDescent="0.25">
      <c r="A6124">
        <f>Chargemaster!A6125</f>
        <v>0</v>
      </c>
      <c r="B6124">
        <f>Chargemaster!C6125</f>
        <v>0</v>
      </c>
      <c r="C6124">
        <f>Chargemaster!D6125</f>
        <v>0</v>
      </c>
      <c r="D6124" t="e">
        <f t="shared" si="190"/>
        <v>#N/A</v>
      </c>
      <c r="E6124" t="str">
        <f>(IF(B6124&lt;'Price Schedules'!$B$3,'Price Schedules'!$A$2,IF(B6124&lt;'Price Schedules'!$B$4,'Price Schedules'!$A$3,'Price Schedules'!$A$4)))</f>
        <v>Inj Med1</v>
      </c>
      <c r="F6124" t="str">
        <f>(IF(B6124&lt;'Price Schedules'!$B$7,'Price Schedules'!$A$6,IF(B6124&lt;'Price Schedules'!$B$8,'Price Schedules'!$A$7,'Price Schedules'!$A$8)))</f>
        <v>Chemo IV1</v>
      </c>
      <c r="G6124" t="str">
        <f>(IF(B6124&lt;'Price Schedules'!$B$11,'Price Schedules'!$A$10,IF(B6124&lt;'Price Schedules'!$B$12,'Price Schedules'!$A$11,'Price Schedules'!$A$12)))</f>
        <v>Chemo Med1</v>
      </c>
      <c r="H6124" t="str">
        <f>IF(B6124&lt;'Price Schedules'!$B$15,'Price Schedules'!$A$14,'Price Schedules'!$A$15)</f>
        <v>PASS1</v>
      </c>
      <c r="I6124" t="str">
        <f>IF(B6124&lt;'Price Schedules'!$B$18,'Price Schedules'!$A$17,'Price Schedules'!$A$18)</f>
        <v>IV1</v>
      </c>
      <c r="J6124" t="s">
        <v>38</v>
      </c>
      <c r="K6124" t="s">
        <v>39</v>
      </c>
      <c r="L6124" t="s">
        <v>40</v>
      </c>
      <c r="M6124" t="s">
        <v>41</v>
      </c>
      <c r="N6124" t="s">
        <v>42</v>
      </c>
      <c r="O6124" t="s">
        <v>43</v>
      </c>
      <c r="P6124" t="s">
        <v>44</v>
      </c>
      <c r="Q6124" t="s">
        <v>45</v>
      </c>
      <c r="R6124" t="str">
        <f t="shared" si="191"/>
        <v>Error</v>
      </c>
      <c r="S6124" t="e">
        <f>VLOOKUP($R6124,'Price Schedules'!$A$1:$H$34,4,FALSE)</f>
        <v>#N/A</v>
      </c>
      <c r="T6124" t="e">
        <f>VLOOKUP(R6124,'Price Schedules'!$A$1:$H$34,5,FALSE)</f>
        <v>#N/A</v>
      </c>
      <c r="U6124" t="e">
        <f>VLOOKUP(R6124,'Price Schedules'!$A$1:$H$34,6,FALSE)</f>
        <v>#N/A</v>
      </c>
      <c r="V6124" t="e">
        <f>VLOOKUP(R6124,'Price Schedules'!$A$1:$H$34,7,FALSE)</f>
        <v>#N/A</v>
      </c>
      <c r="W6124" t="e">
        <f>VLOOKUP(R6124,'Price Schedules'!$A$1:$H$34,8,FALSE)</f>
        <v>#N/A</v>
      </c>
    </row>
    <row r="6125" spans="1:23" x14ac:dyDescent="0.25">
      <c r="A6125">
        <f>Chargemaster!A6126</f>
        <v>0</v>
      </c>
      <c r="B6125">
        <f>Chargemaster!C6126</f>
        <v>0</v>
      </c>
      <c r="C6125">
        <f>Chargemaster!D6126</f>
        <v>0</v>
      </c>
      <c r="D6125" t="e">
        <f t="shared" si="190"/>
        <v>#N/A</v>
      </c>
      <c r="E6125" t="str">
        <f>(IF(B6125&lt;'Price Schedules'!$B$3,'Price Schedules'!$A$2,IF(B6125&lt;'Price Schedules'!$B$4,'Price Schedules'!$A$3,'Price Schedules'!$A$4)))</f>
        <v>Inj Med1</v>
      </c>
      <c r="F6125" t="str">
        <f>(IF(B6125&lt;'Price Schedules'!$B$7,'Price Schedules'!$A$6,IF(B6125&lt;'Price Schedules'!$B$8,'Price Schedules'!$A$7,'Price Schedules'!$A$8)))</f>
        <v>Chemo IV1</v>
      </c>
      <c r="G6125" t="str">
        <f>(IF(B6125&lt;'Price Schedules'!$B$11,'Price Schedules'!$A$10,IF(B6125&lt;'Price Schedules'!$B$12,'Price Schedules'!$A$11,'Price Schedules'!$A$12)))</f>
        <v>Chemo Med1</v>
      </c>
      <c r="H6125" t="str">
        <f>IF(B6125&lt;'Price Schedules'!$B$15,'Price Schedules'!$A$14,'Price Schedules'!$A$15)</f>
        <v>PASS1</v>
      </c>
      <c r="I6125" t="str">
        <f>IF(B6125&lt;'Price Schedules'!$B$18,'Price Schedules'!$A$17,'Price Schedules'!$A$18)</f>
        <v>IV1</v>
      </c>
      <c r="J6125" t="s">
        <v>38</v>
      </c>
      <c r="K6125" t="s">
        <v>39</v>
      </c>
      <c r="L6125" t="s">
        <v>40</v>
      </c>
      <c r="M6125" t="s">
        <v>41</v>
      </c>
      <c r="N6125" t="s">
        <v>42</v>
      </c>
      <c r="O6125" t="s">
        <v>43</v>
      </c>
      <c r="P6125" t="s">
        <v>44</v>
      </c>
      <c r="Q6125" t="s">
        <v>45</v>
      </c>
      <c r="R6125" t="str">
        <f t="shared" si="191"/>
        <v>Error</v>
      </c>
      <c r="S6125" t="e">
        <f>VLOOKUP($R6125,'Price Schedules'!$A$1:$H$34,4,FALSE)</f>
        <v>#N/A</v>
      </c>
      <c r="T6125" t="e">
        <f>VLOOKUP(R6125,'Price Schedules'!$A$1:$H$34,5,FALSE)</f>
        <v>#N/A</v>
      </c>
      <c r="U6125" t="e">
        <f>VLOOKUP(R6125,'Price Schedules'!$A$1:$H$34,6,FALSE)</f>
        <v>#N/A</v>
      </c>
      <c r="V6125" t="e">
        <f>VLOOKUP(R6125,'Price Schedules'!$A$1:$H$34,7,FALSE)</f>
        <v>#N/A</v>
      </c>
      <c r="W6125" t="e">
        <f>VLOOKUP(R6125,'Price Schedules'!$A$1:$H$34,8,FALSE)</f>
        <v>#N/A</v>
      </c>
    </row>
    <row r="6126" spans="1:23" x14ac:dyDescent="0.25">
      <c r="A6126">
        <f>Chargemaster!A6127</f>
        <v>0</v>
      </c>
      <c r="B6126">
        <f>Chargemaster!C6127</f>
        <v>0</v>
      </c>
      <c r="C6126">
        <f>Chargemaster!D6127</f>
        <v>0</v>
      </c>
      <c r="D6126" t="e">
        <f t="shared" si="190"/>
        <v>#N/A</v>
      </c>
      <c r="E6126" t="str">
        <f>(IF(B6126&lt;'Price Schedules'!$B$3,'Price Schedules'!$A$2,IF(B6126&lt;'Price Schedules'!$B$4,'Price Schedules'!$A$3,'Price Schedules'!$A$4)))</f>
        <v>Inj Med1</v>
      </c>
      <c r="F6126" t="str">
        <f>(IF(B6126&lt;'Price Schedules'!$B$7,'Price Schedules'!$A$6,IF(B6126&lt;'Price Schedules'!$B$8,'Price Schedules'!$A$7,'Price Schedules'!$A$8)))</f>
        <v>Chemo IV1</v>
      </c>
      <c r="G6126" t="str">
        <f>(IF(B6126&lt;'Price Schedules'!$B$11,'Price Schedules'!$A$10,IF(B6126&lt;'Price Schedules'!$B$12,'Price Schedules'!$A$11,'Price Schedules'!$A$12)))</f>
        <v>Chemo Med1</v>
      </c>
      <c r="H6126" t="str">
        <f>IF(B6126&lt;'Price Schedules'!$B$15,'Price Schedules'!$A$14,'Price Schedules'!$A$15)</f>
        <v>PASS1</v>
      </c>
      <c r="I6126" t="str">
        <f>IF(B6126&lt;'Price Schedules'!$B$18,'Price Schedules'!$A$17,'Price Schedules'!$A$18)</f>
        <v>IV1</v>
      </c>
      <c r="J6126" t="s">
        <v>38</v>
      </c>
      <c r="K6126" t="s">
        <v>39</v>
      </c>
      <c r="L6126" t="s">
        <v>40</v>
      </c>
      <c r="M6126" t="s">
        <v>41</v>
      </c>
      <c r="N6126" t="s">
        <v>42</v>
      </c>
      <c r="O6126" t="s">
        <v>43</v>
      </c>
      <c r="P6126" t="s">
        <v>44</v>
      </c>
      <c r="Q6126" t="s">
        <v>45</v>
      </c>
      <c r="R6126" t="str">
        <f t="shared" si="191"/>
        <v>Error</v>
      </c>
      <c r="S6126" t="e">
        <f>VLOOKUP($R6126,'Price Schedules'!$A$1:$H$34,4,FALSE)</f>
        <v>#N/A</v>
      </c>
      <c r="T6126" t="e">
        <f>VLOOKUP(R6126,'Price Schedules'!$A$1:$H$34,5,FALSE)</f>
        <v>#N/A</v>
      </c>
      <c r="U6126" t="e">
        <f>VLOOKUP(R6126,'Price Schedules'!$A$1:$H$34,6,FALSE)</f>
        <v>#N/A</v>
      </c>
      <c r="V6126" t="e">
        <f>VLOOKUP(R6126,'Price Schedules'!$A$1:$H$34,7,FALSE)</f>
        <v>#N/A</v>
      </c>
      <c r="W6126" t="e">
        <f>VLOOKUP(R6126,'Price Schedules'!$A$1:$H$34,8,FALSE)</f>
        <v>#N/A</v>
      </c>
    </row>
    <row r="6127" spans="1:23" x14ac:dyDescent="0.25">
      <c r="A6127">
        <f>Chargemaster!A6128</f>
        <v>0</v>
      </c>
      <c r="B6127">
        <f>Chargemaster!C6128</f>
        <v>0</v>
      </c>
      <c r="C6127">
        <f>Chargemaster!D6128</f>
        <v>0</v>
      </c>
      <c r="D6127" t="e">
        <f t="shared" si="190"/>
        <v>#N/A</v>
      </c>
      <c r="E6127" t="str">
        <f>(IF(B6127&lt;'Price Schedules'!$B$3,'Price Schedules'!$A$2,IF(B6127&lt;'Price Schedules'!$B$4,'Price Schedules'!$A$3,'Price Schedules'!$A$4)))</f>
        <v>Inj Med1</v>
      </c>
      <c r="F6127" t="str">
        <f>(IF(B6127&lt;'Price Schedules'!$B$7,'Price Schedules'!$A$6,IF(B6127&lt;'Price Schedules'!$B$8,'Price Schedules'!$A$7,'Price Schedules'!$A$8)))</f>
        <v>Chemo IV1</v>
      </c>
      <c r="G6127" t="str">
        <f>(IF(B6127&lt;'Price Schedules'!$B$11,'Price Schedules'!$A$10,IF(B6127&lt;'Price Schedules'!$B$12,'Price Schedules'!$A$11,'Price Schedules'!$A$12)))</f>
        <v>Chemo Med1</v>
      </c>
      <c r="H6127" t="str">
        <f>IF(B6127&lt;'Price Schedules'!$B$15,'Price Schedules'!$A$14,'Price Schedules'!$A$15)</f>
        <v>PASS1</v>
      </c>
      <c r="I6127" t="str">
        <f>IF(B6127&lt;'Price Schedules'!$B$18,'Price Schedules'!$A$17,'Price Schedules'!$A$18)</f>
        <v>IV1</v>
      </c>
      <c r="J6127" t="s">
        <v>38</v>
      </c>
      <c r="K6127" t="s">
        <v>39</v>
      </c>
      <c r="L6127" t="s">
        <v>40</v>
      </c>
      <c r="M6127" t="s">
        <v>41</v>
      </c>
      <c r="N6127" t="s">
        <v>42</v>
      </c>
      <c r="O6127" t="s">
        <v>43</v>
      </c>
      <c r="P6127" t="s">
        <v>44</v>
      </c>
      <c r="Q6127" t="s">
        <v>45</v>
      </c>
      <c r="R6127" t="str">
        <f t="shared" si="191"/>
        <v>Error</v>
      </c>
      <c r="S6127" t="e">
        <f>VLOOKUP($R6127,'Price Schedules'!$A$1:$H$34,4,FALSE)</f>
        <v>#N/A</v>
      </c>
      <c r="T6127" t="e">
        <f>VLOOKUP(R6127,'Price Schedules'!$A$1:$H$34,5,FALSE)</f>
        <v>#N/A</v>
      </c>
      <c r="U6127" t="e">
        <f>VLOOKUP(R6127,'Price Schedules'!$A$1:$H$34,6,FALSE)</f>
        <v>#N/A</v>
      </c>
      <c r="V6127" t="e">
        <f>VLOOKUP(R6127,'Price Schedules'!$A$1:$H$34,7,FALSE)</f>
        <v>#N/A</v>
      </c>
      <c r="W6127" t="e">
        <f>VLOOKUP(R6127,'Price Schedules'!$A$1:$H$34,8,FALSE)</f>
        <v>#N/A</v>
      </c>
    </row>
    <row r="6128" spans="1:23" x14ac:dyDescent="0.25">
      <c r="A6128">
        <f>Chargemaster!A6129</f>
        <v>0</v>
      </c>
      <c r="B6128">
        <f>Chargemaster!C6129</f>
        <v>0</v>
      </c>
      <c r="C6128">
        <f>Chargemaster!D6129</f>
        <v>0</v>
      </c>
      <c r="D6128" t="e">
        <f t="shared" si="190"/>
        <v>#N/A</v>
      </c>
      <c r="E6128" t="str">
        <f>(IF(B6128&lt;'Price Schedules'!$B$3,'Price Schedules'!$A$2,IF(B6128&lt;'Price Schedules'!$B$4,'Price Schedules'!$A$3,'Price Schedules'!$A$4)))</f>
        <v>Inj Med1</v>
      </c>
      <c r="F6128" t="str">
        <f>(IF(B6128&lt;'Price Schedules'!$B$7,'Price Schedules'!$A$6,IF(B6128&lt;'Price Schedules'!$B$8,'Price Schedules'!$A$7,'Price Schedules'!$A$8)))</f>
        <v>Chemo IV1</v>
      </c>
      <c r="G6128" t="str">
        <f>(IF(B6128&lt;'Price Schedules'!$B$11,'Price Schedules'!$A$10,IF(B6128&lt;'Price Schedules'!$B$12,'Price Schedules'!$A$11,'Price Schedules'!$A$12)))</f>
        <v>Chemo Med1</v>
      </c>
      <c r="H6128" t="str">
        <f>IF(B6128&lt;'Price Schedules'!$B$15,'Price Schedules'!$A$14,'Price Schedules'!$A$15)</f>
        <v>PASS1</v>
      </c>
      <c r="I6128" t="str">
        <f>IF(B6128&lt;'Price Schedules'!$B$18,'Price Schedules'!$A$17,'Price Schedules'!$A$18)</f>
        <v>IV1</v>
      </c>
      <c r="J6128" t="s">
        <v>38</v>
      </c>
      <c r="K6128" t="s">
        <v>39</v>
      </c>
      <c r="L6128" t="s">
        <v>40</v>
      </c>
      <c r="M6128" t="s">
        <v>41</v>
      </c>
      <c r="N6128" t="s">
        <v>42</v>
      </c>
      <c r="O6128" t="s">
        <v>43</v>
      </c>
      <c r="P6128" t="s">
        <v>44</v>
      </c>
      <c r="Q6128" t="s">
        <v>45</v>
      </c>
      <c r="R6128" t="str">
        <f t="shared" si="191"/>
        <v>Error</v>
      </c>
      <c r="S6128" t="e">
        <f>VLOOKUP($R6128,'Price Schedules'!$A$1:$H$34,4,FALSE)</f>
        <v>#N/A</v>
      </c>
      <c r="T6128" t="e">
        <f>VLOOKUP(R6128,'Price Schedules'!$A$1:$H$34,5,FALSE)</f>
        <v>#N/A</v>
      </c>
      <c r="U6128" t="e">
        <f>VLOOKUP(R6128,'Price Schedules'!$A$1:$H$34,6,FALSE)</f>
        <v>#N/A</v>
      </c>
      <c r="V6128" t="e">
        <f>VLOOKUP(R6128,'Price Schedules'!$A$1:$H$34,7,FALSE)</f>
        <v>#N/A</v>
      </c>
      <c r="W6128" t="e">
        <f>VLOOKUP(R6128,'Price Schedules'!$A$1:$H$34,8,FALSE)</f>
        <v>#N/A</v>
      </c>
    </row>
    <row r="6129" spans="1:23" x14ac:dyDescent="0.25">
      <c r="A6129">
        <f>Chargemaster!A6130</f>
        <v>0</v>
      </c>
      <c r="B6129">
        <f>Chargemaster!C6130</f>
        <v>0</v>
      </c>
      <c r="C6129">
        <f>Chargemaster!D6130</f>
        <v>0</v>
      </c>
      <c r="D6129" t="e">
        <f t="shared" si="190"/>
        <v>#N/A</v>
      </c>
      <c r="E6129" t="str">
        <f>(IF(B6129&lt;'Price Schedules'!$B$3,'Price Schedules'!$A$2,IF(B6129&lt;'Price Schedules'!$B$4,'Price Schedules'!$A$3,'Price Schedules'!$A$4)))</f>
        <v>Inj Med1</v>
      </c>
      <c r="F6129" t="str">
        <f>(IF(B6129&lt;'Price Schedules'!$B$7,'Price Schedules'!$A$6,IF(B6129&lt;'Price Schedules'!$B$8,'Price Schedules'!$A$7,'Price Schedules'!$A$8)))</f>
        <v>Chemo IV1</v>
      </c>
      <c r="G6129" t="str">
        <f>(IF(B6129&lt;'Price Schedules'!$B$11,'Price Schedules'!$A$10,IF(B6129&lt;'Price Schedules'!$B$12,'Price Schedules'!$A$11,'Price Schedules'!$A$12)))</f>
        <v>Chemo Med1</v>
      </c>
      <c r="H6129" t="str">
        <f>IF(B6129&lt;'Price Schedules'!$B$15,'Price Schedules'!$A$14,'Price Schedules'!$A$15)</f>
        <v>PASS1</v>
      </c>
      <c r="I6129" t="str">
        <f>IF(B6129&lt;'Price Schedules'!$B$18,'Price Schedules'!$A$17,'Price Schedules'!$A$18)</f>
        <v>IV1</v>
      </c>
      <c r="J6129" t="s">
        <v>38</v>
      </c>
      <c r="K6129" t="s">
        <v>39</v>
      </c>
      <c r="L6129" t="s">
        <v>40</v>
      </c>
      <c r="M6129" t="s">
        <v>41</v>
      </c>
      <c r="N6129" t="s">
        <v>42</v>
      </c>
      <c r="O6129" t="s">
        <v>43</v>
      </c>
      <c r="P6129" t="s">
        <v>44</v>
      </c>
      <c r="Q6129" t="s">
        <v>45</v>
      </c>
      <c r="R6129" t="str">
        <f t="shared" si="191"/>
        <v>Error</v>
      </c>
      <c r="S6129" t="e">
        <f>VLOOKUP($R6129,'Price Schedules'!$A$1:$H$34,4,FALSE)</f>
        <v>#N/A</v>
      </c>
      <c r="T6129" t="e">
        <f>VLOOKUP(R6129,'Price Schedules'!$A$1:$H$34,5,FALSE)</f>
        <v>#N/A</v>
      </c>
      <c r="U6129" t="e">
        <f>VLOOKUP(R6129,'Price Schedules'!$A$1:$H$34,6,FALSE)</f>
        <v>#N/A</v>
      </c>
      <c r="V6129" t="e">
        <f>VLOOKUP(R6129,'Price Schedules'!$A$1:$H$34,7,FALSE)</f>
        <v>#N/A</v>
      </c>
      <c r="W6129" t="e">
        <f>VLOOKUP(R6129,'Price Schedules'!$A$1:$H$34,8,FALSE)</f>
        <v>#N/A</v>
      </c>
    </row>
    <row r="6130" spans="1:23" x14ac:dyDescent="0.25">
      <c r="A6130">
        <f>Chargemaster!A6131</f>
        <v>0</v>
      </c>
      <c r="B6130">
        <f>Chargemaster!C6131</f>
        <v>0</v>
      </c>
      <c r="C6130">
        <f>Chargemaster!D6131</f>
        <v>0</v>
      </c>
      <c r="D6130" t="e">
        <f t="shared" si="190"/>
        <v>#N/A</v>
      </c>
      <c r="E6130" t="str">
        <f>(IF(B6130&lt;'Price Schedules'!$B$3,'Price Schedules'!$A$2,IF(B6130&lt;'Price Schedules'!$B$4,'Price Schedules'!$A$3,'Price Schedules'!$A$4)))</f>
        <v>Inj Med1</v>
      </c>
      <c r="F6130" t="str">
        <f>(IF(B6130&lt;'Price Schedules'!$B$7,'Price Schedules'!$A$6,IF(B6130&lt;'Price Schedules'!$B$8,'Price Schedules'!$A$7,'Price Schedules'!$A$8)))</f>
        <v>Chemo IV1</v>
      </c>
      <c r="G6130" t="str">
        <f>(IF(B6130&lt;'Price Schedules'!$B$11,'Price Schedules'!$A$10,IF(B6130&lt;'Price Schedules'!$B$12,'Price Schedules'!$A$11,'Price Schedules'!$A$12)))</f>
        <v>Chemo Med1</v>
      </c>
      <c r="H6130" t="str">
        <f>IF(B6130&lt;'Price Schedules'!$B$15,'Price Schedules'!$A$14,'Price Schedules'!$A$15)</f>
        <v>PASS1</v>
      </c>
      <c r="I6130" t="str">
        <f>IF(B6130&lt;'Price Schedules'!$B$18,'Price Schedules'!$A$17,'Price Schedules'!$A$18)</f>
        <v>IV1</v>
      </c>
      <c r="J6130" t="s">
        <v>38</v>
      </c>
      <c r="K6130" t="s">
        <v>39</v>
      </c>
      <c r="L6130" t="s">
        <v>40</v>
      </c>
      <c r="M6130" t="s">
        <v>41</v>
      </c>
      <c r="N6130" t="s">
        <v>42</v>
      </c>
      <c r="O6130" t="s">
        <v>43</v>
      </c>
      <c r="P6130" t="s">
        <v>44</v>
      </c>
      <c r="Q6130" t="s">
        <v>45</v>
      </c>
      <c r="R6130" t="str">
        <f t="shared" si="191"/>
        <v>Error</v>
      </c>
      <c r="S6130" t="e">
        <f>VLOOKUP($R6130,'Price Schedules'!$A$1:$H$34,4,FALSE)</f>
        <v>#N/A</v>
      </c>
      <c r="T6130" t="e">
        <f>VLOOKUP(R6130,'Price Schedules'!$A$1:$H$34,5,FALSE)</f>
        <v>#N/A</v>
      </c>
      <c r="U6130" t="e">
        <f>VLOOKUP(R6130,'Price Schedules'!$A$1:$H$34,6,FALSE)</f>
        <v>#N/A</v>
      </c>
      <c r="V6130" t="e">
        <f>VLOOKUP(R6130,'Price Schedules'!$A$1:$H$34,7,FALSE)</f>
        <v>#N/A</v>
      </c>
      <c r="W6130" t="e">
        <f>VLOOKUP(R6130,'Price Schedules'!$A$1:$H$34,8,FALSE)</f>
        <v>#N/A</v>
      </c>
    </row>
    <row r="6131" spans="1:23" x14ac:dyDescent="0.25">
      <c r="A6131">
        <f>Chargemaster!A6132</f>
        <v>0</v>
      </c>
      <c r="B6131">
        <f>Chargemaster!C6132</f>
        <v>0</v>
      </c>
      <c r="C6131">
        <f>Chargemaster!D6132</f>
        <v>0</v>
      </c>
      <c r="D6131" t="e">
        <f t="shared" si="190"/>
        <v>#N/A</v>
      </c>
      <c r="E6131" t="str">
        <f>(IF(B6131&lt;'Price Schedules'!$B$3,'Price Schedules'!$A$2,IF(B6131&lt;'Price Schedules'!$B$4,'Price Schedules'!$A$3,'Price Schedules'!$A$4)))</f>
        <v>Inj Med1</v>
      </c>
      <c r="F6131" t="str">
        <f>(IF(B6131&lt;'Price Schedules'!$B$7,'Price Schedules'!$A$6,IF(B6131&lt;'Price Schedules'!$B$8,'Price Schedules'!$A$7,'Price Schedules'!$A$8)))</f>
        <v>Chemo IV1</v>
      </c>
      <c r="G6131" t="str">
        <f>(IF(B6131&lt;'Price Schedules'!$B$11,'Price Schedules'!$A$10,IF(B6131&lt;'Price Schedules'!$B$12,'Price Schedules'!$A$11,'Price Schedules'!$A$12)))</f>
        <v>Chemo Med1</v>
      </c>
      <c r="H6131" t="str">
        <f>IF(B6131&lt;'Price Schedules'!$B$15,'Price Schedules'!$A$14,'Price Schedules'!$A$15)</f>
        <v>PASS1</v>
      </c>
      <c r="I6131" t="str">
        <f>IF(B6131&lt;'Price Schedules'!$B$18,'Price Schedules'!$A$17,'Price Schedules'!$A$18)</f>
        <v>IV1</v>
      </c>
      <c r="J6131" t="s">
        <v>38</v>
      </c>
      <c r="K6131" t="s">
        <v>39</v>
      </c>
      <c r="L6131" t="s">
        <v>40</v>
      </c>
      <c r="M6131" t="s">
        <v>41</v>
      </c>
      <c r="N6131" t="s">
        <v>42</v>
      </c>
      <c r="O6131" t="s">
        <v>43</v>
      </c>
      <c r="P6131" t="s">
        <v>44</v>
      </c>
      <c r="Q6131" t="s">
        <v>45</v>
      </c>
      <c r="R6131" t="str">
        <f t="shared" si="191"/>
        <v>Error</v>
      </c>
      <c r="S6131" t="e">
        <f>VLOOKUP($R6131,'Price Schedules'!$A$1:$H$34,4,FALSE)</f>
        <v>#N/A</v>
      </c>
      <c r="T6131" t="e">
        <f>VLOOKUP(R6131,'Price Schedules'!$A$1:$H$34,5,FALSE)</f>
        <v>#N/A</v>
      </c>
      <c r="U6131" t="e">
        <f>VLOOKUP(R6131,'Price Schedules'!$A$1:$H$34,6,FALSE)</f>
        <v>#N/A</v>
      </c>
      <c r="V6131" t="e">
        <f>VLOOKUP(R6131,'Price Schedules'!$A$1:$H$34,7,FALSE)</f>
        <v>#N/A</v>
      </c>
      <c r="W6131" t="e">
        <f>VLOOKUP(R6131,'Price Schedules'!$A$1:$H$34,8,FALSE)</f>
        <v>#N/A</v>
      </c>
    </row>
    <row r="6132" spans="1:23" x14ac:dyDescent="0.25">
      <c r="A6132">
        <f>Chargemaster!A6133</f>
        <v>0</v>
      </c>
      <c r="B6132">
        <f>Chargemaster!C6133</f>
        <v>0</v>
      </c>
      <c r="C6132">
        <f>Chargemaster!D6133</f>
        <v>0</v>
      </c>
      <c r="D6132" t="e">
        <f t="shared" si="190"/>
        <v>#N/A</v>
      </c>
      <c r="E6132" t="str">
        <f>(IF(B6132&lt;'Price Schedules'!$B$3,'Price Schedules'!$A$2,IF(B6132&lt;'Price Schedules'!$B$4,'Price Schedules'!$A$3,'Price Schedules'!$A$4)))</f>
        <v>Inj Med1</v>
      </c>
      <c r="F6132" t="str">
        <f>(IF(B6132&lt;'Price Schedules'!$B$7,'Price Schedules'!$A$6,IF(B6132&lt;'Price Schedules'!$B$8,'Price Schedules'!$A$7,'Price Schedules'!$A$8)))</f>
        <v>Chemo IV1</v>
      </c>
      <c r="G6132" t="str">
        <f>(IF(B6132&lt;'Price Schedules'!$B$11,'Price Schedules'!$A$10,IF(B6132&lt;'Price Schedules'!$B$12,'Price Schedules'!$A$11,'Price Schedules'!$A$12)))</f>
        <v>Chemo Med1</v>
      </c>
      <c r="H6132" t="str">
        <f>IF(B6132&lt;'Price Schedules'!$B$15,'Price Schedules'!$A$14,'Price Schedules'!$A$15)</f>
        <v>PASS1</v>
      </c>
      <c r="I6132" t="str">
        <f>IF(B6132&lt;'Price Schedules'!$B$18,'Price Schedules'!$A$17,'Price Schedules'!$A$18)</f>
        <v>IV1</v>
      </c>
      <c r="J6132" t="s">
        <v>38</v>
      </c>
      <c r="K6132" t="s">
        <v>39</v>
      </c>
      <c r="L6132" t="s">
        <v>40</v>
      </c>
      <c r="M6132" t="s">
        <v>41</v>
      </c>
      <c r="N6132" t="s">
        <v>42</v>
      </c>
      <c r="O6132" t="s">
        <v>43</v>
      </c>
      <c r="P6132" t="s">
        <v>44</v>
      </c>
      <c r="Q6132" t="s">
        <v>45</v>
      </c>
      <c r="R6132" t="str">
        <f t="shared" si="191"/>
        <v>Error</v>
      </c>
      <c r="S6132" t="e">
        <f>VLOOKUP($R6132,'Price Schedules'!$A$1:$H$34,4,FALSE)</f>
        <v>#N/A</v>
      </c>
      <c r="T6132" t="e">
        <f>VLOOKUP(R6132,'Price Schedules'!$A$1:$H$34,5,FALSE)</f>
        <v>#N/A</v>
      </c>
      <c r="U6132" t="e">
        <f>VLOOKUP(R6132,'Price Schedules'!$A$1:$H$34,6,FALSE)</f>
        <v>#N/A</v>
      </c>
      <c r="V6132" t="e">
        <f>VLOOKUP(R6132,'Price Schedules'!$A$1:$H$34,7,FALSE)</f>
        <v>#N/A</v>
      </c>
      <c r="W6132" t="e">
        <f>VLOOKUP(R6132,'Price Schedules'!$A$1:$H$34,8,FALSE)</f>
        <v>#N/A</v>
      </c>
    </row>
    <row r="6133" spans="1:23" x14ac:dyDescent="0.25">
      <c r="A6133">
        <f>Chargemaster!A6134</f>
        <v>0</v>
      </c>
      <c r="B6133">
        <f>Chargemaster!C6134</f>
        <v>0</v>
      </c>
      <c r="C6133">
        <f>Chargemaster!D6134</f>
        <v>0</v>
      </c>
      <c r="D6133" t="e">
        <f t="shared" si="190"/>
        <v>#N/A</v>
      </c>
      <c r="E6133" t="str">
        <f>(IF(B6133&lt;'Price Schedules'!$B$3,'Price Schedules'!$A$2,IF(B6133&lt;'Price Schedules'!$B$4,'Price Schedules'!$A$3,'Price Schedules'!$A$4)))</f>
        <v>Inj Med1</v>
      </c>
      <c r="F6133" t="str">
        <f>(IF(B6133&lt;'Price Schedules'!$B$7,'Price Schedules'!$A$6,IF(B6133&lt;'Price Schedules'!$B$8,'Price Schedules'!$A$7,'Price Schedules'!$A$8)))</f>
        <v>Chemo IV1</v>
      </c>
      <c r="G6133" t="str">
        <f>(IF(B6133&lt;'Price Schedules'!$B$11,'Price Schedules'!$A$10,IF(B6133&lt;'Price Schedules'!$B$12,'Price Schedules'!$A$11,'Price Schedules'!$A$12)))</f>
        <v>Chemo Med1</v>
      </c>
      <c r="H6133" t="str">
        <f>IF(B6133&lt;'Price Schedules'!$B$15,'Price Schedules'!$A$14,'Price Schedules'!$A$15)</f>
        <v>PASS1</v>
      </c>
      <c r="I6133" t="str">
        <f>IF(B6133&lt;'Price Schedules'!$B$18,'Price Schedules'!$A$17,'Price Schedules'!$A$18)</f>
        <v>IV1</v>
      </c>
      <c r="J6133" t="s">
        <v>38</v>
      </c>
      <c r="K6133" t="s">
        <v>39</v>
      </c>
      <c r="L6133" t="s">
        <v>40</v>
      </c>
      <c r="M6133" t="s">
        <v>41</v>
      </c>
      <c r="N6133" t="s">
        <v>42</v>
      </c>
      <c r="O6133" t="s">
        <v>43</v>
      </c>
      <c r="P6133" t="s">
        <v>44</v>
      </c>
      <c r="Q6133" t="s">
        <v>45</v>
      </c>
      <c r="R6133" t="str">
        <f t="shared" si="191"/>
        <v>Error</v>
      </c>
      <c r="S6133" t="e">
        <f>VLOOKUP($R6133,'Price Schedules'!$A$1:$H$34,4,FALSE)</f>
        <v>#N/A</v>
      </c>
      <c r="T6133" t="e">
        <f>VLOOKUP(R6133,'Price Schedules'!$A$1:$H$34,5,FALSE)</f>
        <v>#N/A</v>
      </c>
      <c r="U6133" t="e">
        <f>VLOOKUP(R6133,'Price Schedules'!$A$1:$H$34,6,FALSE)</f>
        <v>#N/A</v>
      </c>
      <c r="V6133" t="e">
        <f>VLOOKUP(R6133,'Price Schedules'!$A$1:$H$34,7,FALSE)</f>
        <v>#N/A</v>
      </c>
      <c r="W6133" t="e">
        <f>VLOOKUP(R6133,'Price Schedules'!$A$1:$H$34,8,FALSE)</f>
        <v>#N/A</v>
      </c>
    </row>
    <row r="6134" spans="1:23" x14ac:dyDescent="0.25">
      <c r="A6134">
        <f>Chargemaster!A6135</f>
        <v>0</v>
      </c>
      <c r="B6134">
        <f>Chargemaster!C6135</f>
        <v>0</v>
      </c>
      <c r="C6134">
        <f>Chargemaster!D6135</f>
        <v>0</v>
      </c>
      <c r="D6134" t="e">
        <f t="shared" si="190"/>
        <v>#N/A</v>
      </c>
      <c r="E6134" t="str">
        <f>(IF(B6134&lt;'Price Schedules'!$B$3,'Price Schedules'!$A$2,IF(B6134&lt;'Price Schedules'!$B$4,'Price Schedules'!$A$3,'Price Schedules'!$A$4)))</f>
        <v>Inj Med1</v>
      </c>
      <c r="F6134" t="str">
        <f>(IF(B6134&lt;'Price Schedules'!$B$7,'Price Schedules'!$A$6,IF(B6134&lt;'Price Schedules'!$B$8,'Price Schedules'!$A$7,'Price Schedules'!$A$8)))</f>
        <v>Chemo IV1</v>
      </c>
      <c r="G6134" t="str">
        <f>(IF(B6134&lt;'Price Schedules'!$B$11,'Price Schedules'!$A$10,IF(B6134&lt;'Price Schedules'!$B$12,'Price Schedules'!$A$11,'Price Schedules'!$A$12)))</f>
        <v>Chemo Med1</v>
      </c>
      <c r="H6134" t="str">
        <f>IF(B6134&lt;'Price Schedules'!$B$15,'Price Schedules'!$A$14,'Price Schedules'!$A$15)</f>
        <v>PASS1</v>
      </c>
      <c r="I6134" t="str">
        <f>IF(B6134&lt;'Price Schedules'!$B$18,'Price Schedules'!$A$17,'Price Schedules'!$A$18)</f>
        <v>IV1</v>
      </c>
      <c r="J6134" t="s">
        <v>38</v>
      </c>
      <c r="K6134" t="s">
        <v>39</v>
      </c>
      <c r="L6134" t="s">
        <v>40</v>
      </c>
      <c r="M6134" t="s">
        <v>41</v>
      </c>
      <c r="N6134" t="s">
        <v>42</v>
      </c>
      <c r="O6134" t="s">
        <v>43</v>
      </c>
      <c r="P6134" t="s">
        <v>44</v>
      </c>
      <c r="Q6134" t="s">
        <v>45</v>
      </c>
      <c r="R6134" t="str">
        <f t="shared" si="191"/>
        <v>Error</v>
      </c>
      <c r="S6134" t="e">
        <f>VLOOKUP($R6134,'Price Schedules'!$A$1:$H$34,4,FALSE)</f>
        <v>#N/A</v>
      </c>
      <c r="T6134" t="e">
        <f>VLOOKUP(R6134,'Price Schedules'!$A$1:$H$34,5,FALSE)</f>
        <v>#N/A</v>
      </c>
      <c r="U6134" t="e">
        <f>VLOOKUP(R6134,'Price Schedules'!$A$1:$H$34,6,FALSE)</f>
        <v>#N/A</v>
      </c>
      <c r="V6134" t="e">
        <f>VLOOKUP(R6134,'Price Schedules'!$A$1:$H$34,7,FALSE)</f>
        <v>#N/A</v>
      </c>
      <c r="W6134" t="e">
        <f>VLOOKUP(R6134,'Price Schedules'!$A$1:$H$34,8,FALSE)</f>
        <v>#N/A</v>
      </c>
    </row>
    <row r="6135" spans="1:23" x14ac:dyDescent="0.25">
      <c r="A6135">
        <f>Chargemaster!A6136</f>
        <v>0</v>
      </c>
      <c r="B6135">
        <f>Chargemaster!C6136</f>
        <v>0</v>
      </c>
      <c r="C6135">
        <f>Chargemaster!D6136</f>
        <v>0</v>
      </c>
      <c r="D6135" t="e">
        <f t="shared" si="190"/>
        <v>#N/A</v>
      </c>
      <c r="E6135" t="str">
        <f>(IF(B6135&lt;'Price Schedules'!$B$3,'Price Schedules'!$A$2,IF(B6135&lt;'Price Schedules'!$B$4,'Price Schedules'!$A$3,'Price Schedules'!$A$4)))</f>
        <v>Inj Med1</v>
      </c>
      <c r="F6135" t="str">
        <f>(IF(B6135&lt;'Price Schedules'!$B$7,'Price Schedules'!$A$6,IF(B6135&lt;'Price Schedules'!$B$8,'Price Schedules'!$A$7,'Price Schedules'!$A$8)))</f>
        <v>Chemo IV1</v>
      </c>
      <c r="G6135" t="str">
        <f>(IF(B6135&lt;'Price Schedules'!$B$11,'Price Schedules'!$A$10,IF(B6135&lt;'Price Schedules'!$B$12,'Price Schedules'!$A$11,'Price Schedules'!$A$12)))</f>
        <v>Chemo Med1</v>
      </c>
      <c r="H6135" t="str">
        <f>IF(B6135&lt;'Price Schedules'!$B$15,'Price Schedules'!$A$14,'Price Schedules'!$A$15)</f>
        <v>PASS1</v>
      </c>
      <c r="I6135" t="str">
        <f>IF(B6135&lt;'Price Schedules'!$B$18,'Price Schedules'!$A$17,'Price Schedules'!$A$18)</f>
        <v>IV1</v>
      </c>
      <c r="J6135" t="s">
        <v>38</v>
      </c>
      <c r="K6135" t="s">
        <v>39</v>
      </c>
      <c r="L6135" t="s">
        <v>40</v>
      </c>
      <c r="M6135" t="s">
        <v>41</v>
      </c>
      <c r="N6135" t="s">
        <v>42</v>
      </c>
      <c r="O6135" t="s">
        <v>43</v>
      </c>
      <c r="P6135" t="s">
        <v>44</v>
      </c>
      <c r="Q6135" t="s">
        <v>45</v>
      </c>
      <c r="R6135" t="str">
        <f t="shared" si="191"/>
        <v>Error</v>
      </c>
      <c r="S6135" t="e">
        <f>VLOOKUP($R6135,'Price Schedules'!$A$1:$H$34,4,FALSE)</f>
        <v>#N/A</v>
      </c>
      <c r="T6135" t="e">
        <f>VLOOKUP(R6135,'Price Schedules'!$A$1:$H$34,5,FALSE)</f>
        <v>#N/A</v>
      </c>
      <c r="U6135" t="e">
        <f>VLOOKUP(R6135,'Price Schedules'!$A$1:$H$34,6,FALSE)</f>
        <v>#N/A</v>
      </c>
      <c r="V6135" t="e">
        <f>VLOOKUP(R6135,'Price Schedules'!$A$1:$H$34,7,FALSE)</f>
        <v>#N/A</v>
      </c>
      <c r="W6135" t="e">
        <f>VLOOKUP(R6135,'Price Schedules'!$A$1:$H$34,8,FALSE)</f>
        <v>#N/A</v>
      </c>
    </row>
    <row r="6136" spans="1:23" x14ac:dyDescent="0.25">
      <c r="A6136">
        <f>Chargemaster!A6137</f>
        <v>0</v>
      </c>
      <c r="B6136">
        <f>Chargemaster!C6137</f>
        <v>0</v>
      </c>
      <c r="C6136">
        <f>Chargemaster!D6137</f>
        <v>0</v>
      </c>
      <c r="D6136" t="e">
        <f t="shared" si="190"/>
        <v>#N/A</v>
      </c>
      <c r="E6136" t="str">
        <f>(IF(B6136&lt;'Price Schedules'!$B$3,'Price Schedules'!$A$2,IF(B6136&lt;'Price Schedules'!$B$4,'Price Schedules'!$A$3,'Price Schedules'!$A$4)))</f>
        <v>Inj Med1</v>
      </c>
      <c r="F6136" t="str">
        <f>(IF(B6136&lt;'Price Schedules'!$B$7,'Price Schedules'!$A$6,IF(B6136&lt;'Price Schedules'!$B$8,'Price Schedules'!$A$7,'Price Schedules'!$A$8)))</f>
        <v>Chemo IV1</v>
      </c>
      <c r="G6136" t="str">
        <f>(IF(B6136&lt;'Price Schedules'!$B$11,'Price Schedules'!$A$10,IF(B6136&lt;'Price Schedules'!$B$12,'Price Schedules'!$A$11,'Price Schedules'!$A$12)))</f>
        <v>Chemo Med1</v>
      </c>
      <c r="H6136" t="str">
        <f>IF(B6136&lt;'Price Schedules'!$B$15,'Price Schedules'!$A$14,'Price Schedules'!$A$15)</f>
        <v>PASS1</v>
      </c>
      <c r="I6136" t="str">
        <f>IF(B6136&lt;'Price Schedules'!$B$18,'Price Schedules'!$A$17,'Price Schedules'!$A$18)</f>
        <v>IV1</v>
      </c>
      <c r="J6136" t="s">
        <v>38</v>
      </c>
      <c r="K6136" t="s">
        <v>39</v>
      </c>
      <c r="L6136" t="s">
        <v>40</v>
      </c>
      <c r="M6136" t="s">
        <v>41</v>
      </c>
      <c r="N6136" t="s">
        <v>42</v>
      </c>
      <c r="O6136" t="s">
        <v>43</v>
      </c>
      <c r="P6136" t="s">
        <v>44</v>
      </c>
      <c r="Q6136" t="s">
        <v>45</v>
      </c>
      <c r="R6136" t="str">
        <f t="shared" si="191"/>
        <v>Error</v>
      </c>
      <c r="S6136" t="e">
        <f>VLOOKUP($R6136,'Price Schedules'!$A$1:$H$34,4,FALSE)</f>
        <v>#N/A</v>
      </c>
      <c r="T6136" t="e">
        <f>VLOOKUP(R6136,'Price Schedules'!$A$1:$H$34,5,FALSE)</f>
        <v>#N/A</v>
      </c>
      <c r="U6136" t="e">
        <f>VLOOKUP(R6136,'Price Schedules'!$A$1:$H$34,6,FALSE)</f>
        <v>#N/A</v>
      </c>
      <c r="V6136" t="e">
        <f>VLOOKUP(R6136,'Price Schedules'!$A$1:$H$34,7,FALSE)</f>
        <v>#N/A</v>
      </c>
      <c r="W6136" t="e">
        <f>VLOOKUP(R6136,'Price Schedules'!$A$1:$H$34,8,FALSE)</f>
        <v>#N/A</v>
      </c>
    </row>
    <row r="6137" spans="1:23" x14ac:dyDescent="0.25">
      <c r="A6137">
        <f>Chargemaster!A6138</f>
        <v>0</v>
      </c>
      <c r="B6137">
        <f>Chargemaster!C6138</f>
        <v>0</v>
      </c>
      <c r="C6137">
        <f>Chargemaster!D6138</f>
        <v>0</v>
      </c>
      <c r="D6137" t="e">
        <f t="shared" si="190"/>
        <v>#N/A</v>
      </c>
      <c r="E6137" t="str">
        <f>(IF(B6137&lt;'Price Schedules'!$B$3,'Price Schedules'!$A$2,IF(B6137&lt;'Price Schedules'!$B$4,'Price Schedules'!$A$3,'Price Schedules'!$A$4)))</f>
        <v>Inj Med1</v>
      </c>
      <c r="F6137" t="str">
        <f>(IF(B6137&lt;'Price Schedules'!$B$7,'Price Schedules'!$A$6,IF(B6137&lt;'Price Schedules'!$B$8,'Price Schedules'!$A$7,'Price Schedules'!$A$8)))</f>
        <v>Chemo IV1</v>
      </c>
      <c r="G6137" t="str">
        <f>(IF(B6137&lt;'Price Schedules'!$B$11,'Price Schedules'!$A$10,IF(B6137&lt;'Price Schedules'!$B$12,'Price Schedules'!$A$11,'Price Schedules'!$A$12)))</f>
        <v>Chemo Med1</v>
      </c>
      <c r="H6137" t="str">
        <f>IF(B6137&lt;'Price Schedules'!$B$15,'Price Schedules'!$A$14,'Price Schedules'!$A$15)</f>
        <v>PASS1</v>
      </c>
      <c r="I6137" t="str">
        <f>IF(B6137&lt;'Price Schedules'!$B$18,'Price Schedules'!$A$17,'Price Schedules'!$A$18)</f>
        <v>IV1</v>
      </c>
      <c r="J6137" t="s">
        <v>38</v>
      </c>
      <c r="K6137" t="s">
        <v>39</v>
      </c>
      <c r="L6137" t="s">
        <v>40</v>
      </c>
      <c r="M6137" t="s">
        <v>41</v>
      </c>
      <c r="N6137" t="s">
        <v>42</v>
      </c>
      <c r="O6137" t="s">
        <v>43</v>
      </c>
      <c r="P6137" t="s">
        <v>44</v>
      </c>
      <c r="Q6137" t="s">
        <v>45</v>
      </c>
      <c r="R6137" t="str">
        <f t="shared" si="191"/>
        <v>Error</v>
      </c>
      <c r="S6137" t="e">
        <f>VLOOKUP($R6137,'Price Schedules'!$A$1:$H$34,4,FALSE)</f>
        <v>#N/A</v>
      </c>
      <c r="T6137" t="e">
        <f>VLOOKUP(R6137,'Price Schedules'!$A$1:$H$34,5,FALSE)</f>
        <v>#N/A</v>
      </c>
      <c r="U6137" t="e">
        <f>VLOOKUP(R6137,'Price Schedules'!$A$1:$H$34,6,FALSE)</f>
        <v>#N/A</v>
      </c>
      <c r="V6137" t="e">
        <f>VLOOKUP(R6137,'Price Schedules'!$A$1:$H$34,7,FALSE)</f>
        <v>#N/A</v>
      </c>
      <c r="W6137" t="e">
        <f>VLOOKUP(R6137,'Price Schedules'!$A$1:$H$34,8,FALSE)</f>
        <v>#N/A</v>
      </c>
    </row>
    <row r="6138" spans="1:23" x14ac:dyDescent="0.25">
      <c r="A6138">
        <f>Chargemaster!A6139</f>
        <v>0</v>
      </c>
      <c r="B6138">
        <f>Chargemaster!C6139</f>
        <v>0</v>
      </c>
      <c r="C6138">
        <f>Chargemaster!D6139</f>
        <v>0</v>
      </c>
      <c r="D6138" t="e">
        <f t="shared" si="190"/>
        <v>#N/A</v>
      </c>
      <c r="E6138" t="str">
        <f>(IF(B6138&lt;'Price Schedules'!$B$3,'Price Schedules'!$A$2,IF(B6138&lt;'Price Schedules'!$B$4,'Price Schedules'!$A$3,'Price Schedules'!$A$4)))</f>
        <v>Inj Med1</v>
      </c>
      <c r="F6138" t="str">
        <f>(IF(B6138&lt;'Price Schedules'!$B$7,'Price Schedules'!$A$6,IF(B6138&lt;'Price Schedules'!$B$8,'Price Schedules'!$A$7,'Price Schedules'!$A$8)))</f>
        <v>Chemo IV1</v>
      </c>
      <c r="G6138" t="str">
        <f>(IF(B6138&lt;'Price Schedules'!$B$11,'Price Schedules'!$A$10,IF(B6138&lt;'Price Schedules'!$B$12,'Price Schedules'!$A$11,'Price Schedules'!$A$12)))</f>
        <v>Chemo Med1</v>
      </c>
      <c r="H6138" t="str">
        <f>IF(B6138&lt;'Price Schedules'!$B$15,'Price Schedules'!$A$14,'Price Schedules'!$A$15)</f>
        <v>PASS1</v>
      </c>
      <c r="I6138" t="str">
        <f>IF(B6138&lt;'Price Schedules'!$B$18,'Price Schedules'!$A$17,'Price Schedules'!$A$18)</f>
        <v>IV1</v>
      </c>
      <c r="J6138" t="s">
        <v>38</v>
      </c>
      <c r="K6138" t="s">
        <v>39</v>
      </c>
      <c r="L6138" t="s">
        <v>40</v>
      </c>
      <c r="M6138" t="s">
        <v>41</v>
      </c>
      <c r="N6138" t="s">
        <v>42</v>
      </c>
      <c r="O6138" t="s">
        <v>43</v>
      </c>
      <c r="P6138" t="s">
        <v>44</v>
      </c>
      <c r="Q6138" t="s">
        <v>45</v>
      </c>
      <c r="R6138" t="str">
        <f t="shared" si="191"/>
        <v>Error</v>
      </c>
      <c r="S6138" t="e">
        <f>VLOOKUP($R6138,'Price Schedules'!$A$1:$H$34,4,FALSE)</f>
        <v>#N/A</v>
      </c>
      <c r="T6138" t="e">
        <f>VLOOKUP(R6138,'Price Schedules'!$A$1:$H$34,5,FALSE)</f>
        <v>#N/A</v>
      </c>
      <c r="U6138" t="e">
        <f>VLOOKUP(R6138,'Price Schedules'!$A$1:$H$34,6,FALSE)</f>
        <v>#N/A</v>
      </c>
      <c r="V6138" t="e">
        <f>VLOOKUP(R6138,'Price Schedules'!$A$1:$H$34,7,FALSE)</f>
        <v>#N/A</v>
      </c>
      <c r="W6138" t="e">
        <f>VLOOKUP(R6138,'Price Schedules'!$A$1:$H$34,8,FALSE)</f>
        <v>#N/A</v>
      </c>
    </row>
    <row r="6139" spans="1:23" x14ac:dyDescent="0.25">
      <c r="A6139">
        <f>Chargemaster!A6140</f>
        <v>0</v>
      </c>
      <c r="B6139">
        <f>Chargemaster!C6140</f>
        <v>0</v>
      </c>
      <c r="C6139">
        <f>Chargemaster!D6140</f>
        <v>0</v>
      </c>
      <c r="D6139" t="e">
        <f t="shared" si="190"/>
        <v>#N/A</v>
      </c>
      <c r="E6139" t="str">
        <f>(IF(B6139&lt;'Price Schedules'!$B$3,'Price Schedules'!$A$2,IF(B6139&lt;'Price Schedules'!$B$4,'Price Schedules'!$A$3,'Price Schedules'!$A$4)))</f>
        <v>Inj Med1</v>
      </c>
      <c r="F6139" t="str">
        <f>(IF(B6139&lt;'Price Schedules'!$B$7,'Price Schedules'!$A$6,IF(B6139&lt;'Price Schedules'!$B$8,'Price Schedules'!$A$7,'Price Schedules'!$A$8)))</f>
        <v>Chemo IV1</v>
      </c>
      <c r="G6139" t="str">
        <f>(IF(B6139&lt;'Price Schedules'!$B$11,'Price Schedules'!$A$10,IF(B6139&lt;'Price Schedules'!$B$12,'Price Schedules'!$A$11,'Price Schedules'!$A$12)))</f>
        <v>Chemo Med1</v>
      </c>
      <c r="H6139" t="str">
        <f>IF(B6139&lt;'Price Schedules'!$B$15,'Price Schedules'!$A$14,'Price Schedules'!$A$15)</f>
        <v>PASS1</v>
      </c>
      <c r="I6139" t="str">
        <f>IF(B6139&lt;'Price Schedules'!$B$18,'Price Schedules'!$A$17,'Price Schedules'!$A$18)</f>
        <v>IV1</v>
      </c>
      <c r="J6139" t="s">
        <v>38</v>
      </c>
      <c r="K6139" t="s">
        <v>39</v>
      </c>
      <c r="L6139" t="s">
        <v>40</v>
      </c>
      <c r="M6139" t="s">
        <v>41</v>
      </c>
      <c r="N6139" t="s">
        <v>42</v>
      </c>
      <c r="O6139" t="s">
        <v>43</v>
      </c>
      <c r="P6139" t="s">
        <v>44</v>
      </c>
      <c r="Q6139" t="s">
        <v>45</v>
      </c>
      <c r="R6139" t="str">
        <f t="shared" si="191"/>
        <v>Error</v>
      </c>
      <c r="S6139" t="e">
        <f>VLOOKUP($R6139,'Price Schedules'!$A$1:$H$34,4,FALSE)</f>
        <v>#N/A</v>
      </c>
      <c r="T6139" t="e">
        <f>VLOOKUP(R6139,'Price Schedules'!$A$1:$H$34,5,FALSE)</f>
        <v>#N/A</v>
      </c>
      <c r="U6139" t="e">
        <f>VLOOKUP(R6139,'Price Schedules'!$A$1:$H$34,6,FALSE)</f>
        <v>#N/A</v>
      </c>
      <c r="V6139" t="e">
        <f>VLOOKUP(R6139,'Price Schedules'!$A$1:$H$34,7,FALSE)</f>
        <v>#N/A</v>
      </c>
      <c r="W6139" t="e">
        <f>VLOOKUP(R6139,'Price Schedules'!$A$1:$H$34,8,FALSE)</f>
        <v>#N/A</v>
      </c>
    </row>
    <row r="6140" spans="1:23" x14ac:dyDescent="0.25">
      <c r="A6140">
        <f>Chargemaster!A6141</f>
        <v>0</v>
      </c>
      <c r="B6140">
        <f>Chargemaster!C6141</f>
        <v>0</v>
      </c>
      <c r="C6140">
        <f>Chargemaster!D6141</f>
        <v>0</v>
      </c>
      <c r="D6140" t="e">
        <f t="shared" si="190"/>
        <v>#N/A</v>
      </c>
      <c r="E6140" t="str">
        <f>(IF(B6140&lt;'Price Schedules'!$B$3,'Price Schedules'!$A$2,IF(B6140&lt;'Price Schedules'!$B$4,'Price Schedules'!$A$3,'Price Schedules'!$A$4)))</f>
        <v>Inj Med1</v>
      </c>
      <c r="F6140" t="str">
        <f>(IF(B6140&lt;'Price Schedules'!$B$7,'Price Schedules'!$A$6,IF(B6140&lt;'Price Schedules'!$B$8,'Price Schedules'!$A$7,'Price Schedules'!$A$8)))</f>
        <v>Chemo IV1</v>
      </c>
      <c r="G6140" t="str">
        <f>(IF(B6140&lt;'Price Schedules'!$B$11,'Price Schedules'!$A$10,IF(B6140&lt;'Price Schedules'!$B$12,'Price Schedules'!$A$11,'Price Schedules'!$A$12)))</f>
        <v>Chemo Med1</v>
      </c>
      <c r="H6140" t="str">
        <f>IF(B6140&lt;'Price Schedules'!$B$15,'Price Schedules'!$A$14,'Price Schedules'!$A$15)</f>
        <v>PASS1</v>
      </c>
      <c r="I6140" t="str">
        <f>IF(B6140&lt;'Price Schedules'!$B$18,'Price Schedules'!$A$17,'Price Schedules'!$A$18)</f>
        <v>IV1</v>
      </c>
      <c r="J6140" t="s">
        <v>38</v>
      </c>
      <c r="K6140" t="s">
        <v>39</v>
      </c>
      <c r="L6140" t="s">
        <v>40</v>
      </c>
      <c r="M6140" t="s">
        <v>41</v>
      </c>
      <c r="N6140" t="s">
        <v>42</v>
      </c>
      <c r="O6140" t="s">
        <v>43</v>
      </c>
      <c r="P6140" t="s">
        <v>44</v>
      </c>
      <c r="Q6140" t="s">
        <v>45</v>
      </c>
      <c r="R6140" t="str">
        <f t="shared" si="191"/>
        <v>Error</v>
      </c>
      <c r="S6140" t="e">
        <f>VLOOKUP($R6140,'Price Schedules'!$A$1:$H$34,4,FALSE)</f>
        <v>#N/A</v>
      </c>
      <c r="T6140" t="e">
        <f>VLOOKUP(R6140,'Price Schedules'!$A$1:$H$34,5,FALSE)</f>
        <v>#N/A</v>
      </c>
      <c r="U6140" t="e">
        <f>VLOOKUP(R6140,'Price Schedules'!$A$1:$H$34,6,FALSE)</f>
        <v>#N/A</v>
      </c>
      <c r="V6140" t="e">
        <f>VLOOKUP(R6140,'Price Schedules'!$A$1:$H$34,7,FALSE)</f>
        <v>#N/A</v>
      </c>
      <c r="W6140" t="e">
        <f>VLOOKUP(R6140,'Price Schedules'!$A$1:$H$34,8,FALSE)</f>
        <v>#N/A</v>
      </c>
    </row>
    <row r="6141" spans="1:23" x14ac:dyDescent="0.25">
      <c r="A6141">
        <f>Chargemaster!A6142</f>
        <v>0</v>
      </c>
      <c r="B6141">
        <f>Chargemaster!C6142</f>
        <v>0</v>
      </c>
      <c r="C6141">
        <f>Chargemaster!D6142</f>
        <v>0</v>
      </c>
      <c r="D6141" t="e">
        <f t="shared" si="190"/>
        <v>#N/A</v>
      </c>
      <c r="E6141" t="str">
        <f>(IF(B6141&lt;'Price Schedules'!$B$3,'Price Schedules'!$A$2,IF(B6141&lt;'Price Schedules'!$B$4,'Price Schedules'!$A$3,'Price Schedules'!$A$4)))</f>
        <v>Inj Med1</v>
      </c>
      <c r="F6141" t="str">
        <f>(IF(B6141&lt;'Price Schedules'!$B$7,'Price Schedules'!$A$6,IF(B6141&lt;'Price Schedules'!$B$8,'Price Schedules'!$A$7,'Price Schedules'!$A$8)))</f>
        <v>Chemo IV1</v>
      </c>
      <c r="G6141" t="str">
        <f>(IF(B6141&lt;'Price Schedules'!$B$11,'Price Schedules'!$A$10,IF(B6141&lt;'Price Schedules'!$B$12,'Price Schedules'!$A$11,'Price Schedules'!$A$12)))</f>
        <v>Chemo Med1</v>
      </c>
      <c r="H6141" t="str">
        <f>IF(B6141&lt;'Price Schedules'!$B$15,'Price Schedules'!$A$14,'Price Schedules'!$A$15)</f>
        <v>PASS1</v>
      </c>
      <c r="I6141" t="str">
        <f>IF(B6141&lt;'Price Schedules'!$B$18,'Price Schedules'!$A$17,'Price Schedules'!$A$18)</f>
        <v>IV1</v>
      </c>
      <c r="J6141" t="s">
        <v>38</v>
      </c>
      <c r="K6141" t="s">
        <v>39</v>
      </c>
      <c r="L6141" t="s">
        <v>40</v>
      </c>
      <c r="M6141" t="s">
        <v>41</v>
      </c>
      <c r="N6141" t="s">
        <v>42</v>
      </c>
      <c r="O6141" t="s">
        <v>43</v>
      </c>
      <c r="P6141" t="s">
        <v>44</v>
      </c>
      <c r="Q6141" t="s">
        <v>45</v>
      </c>
      <c r="R6141" t="str">
        <f t="shared" si="191"/>
        <v>Error</v>
      </c>
      <c r="S6141" t="e">
        <f>VLOOKUP($R6141,'Price Schedules'!$A$1:$H$34,4,FALSE)</f>
        <v>#N/A</v>
      </c>
      <c r="T6141" t="e">
        <f>VLOOKUP(R6141,'Price Schedules'!$A$1:$H$34,5,FALSE)</f>
        <v>#N/A</v>
      </c>
      <c r="U6141" t="e">
        <f>VLOOKUP(R6141,'Price Schedules'!$A$1:$H$34,6,FALSE)</f>
        <v>#N/A</v>
      </c>
      <c r="V6141" t="e">
        <f>VLOOKUP(R6141,'Price Schedules'!$A$1:$H$34,7,FALSE)</f>
        <v>#N/A</v>
      </c>
      <c r="W6141" t="e">
        <f>VLOOKUP(R6141,'Price Schedules'!$A$1:$H$34,8,FALSE)</f>
        <v>#N/A</v>
      </c>
    </row>
    <row r="6142" spans="1:23" x14ac:dyDescent="0.25">
      <c r="A6142">
        <f>Chargemaster!A6143</f>
        <v>0</v>
      </c>
      <c r="B6142">
        <f>Chargemaster!C6143</f>
        <v>0</v>
      </c>
      <c r="C6142">
        <f>Chargemaster!D6143</f>
        <v>0</v>
      </c>
      <c r="D6142" t="e">
        <f t="shared" si="190"/>
        <v>#N/A</v>
      </c>
      <c r="E6142" t="str">
        <f>(IF(B6142&lt;'Price Schedules'!$B$3,'Price Schedules'!$A$2,IF(B6142&lt;'Price Schedules'!$B$4,'Price Schedules'!$A$3,'Price Schedules'!$A$4)))</f>
        <v>Inj Med1</v>
      </c>
      <c r="F6142" t="str">
        <f>(IF(B6142&lt;'Price Schedules'!$B$7,'Price Schedules'!$A$6,IF(B6142&lt;'Price Schedules'!$B$8,'Price Schedules'!$A$7,'Price Schedules'!$A$8)))</f>
        <v>Chemo IV1</v>
      </c>
      <c r="G6142" t="str">
        <f>(IF(B6142&lt;'Price Schedules'!$B$11,'Price Schedules'!$A$10,IF(B6142&lt;'Price Schedules'!$B$12,'Price Schedules'!$A$11,'Price Schedules'!$A$12)))</f>
        <v>Chemo Med1</v>
      </c>
      <c r="H6142" t="str">
        <f>IF(B6142&lt;'Price Schedules'!$B$15,'Price Schedules'!$A$14,'Price Schedules'!$A$15)</f>
        <v>PASS1</v>
      </c>
      <c r="I6142" t="str">
        <f>IF(B6142&lt;'Price Schedules'!$B$18,'Price Schedules'!$A$17,'Price Schedules'!$A$18)</f>
        <v>IV1</v>
      </c>
      <c r="J6142" t="s">
        <v>38</v>
      </c>
      <c r="K6142" t="s">
        <v>39</v>
      </c>
      <c r="L6142" t="s">
        <v>40</v>
      </c>
      <c r="M6142" t="s">
        <v>41</v>
      </c>
      <c r="N6142" t="s">
        <v>42</v>
      </c>
      <c r="O6142" t="s">
        <v>43</v>
      </c>
      <c r="P6142" t="s">
        <v>44</v>
      </c>
      <c r="Q6142" t="s">
        <v>45</v>
      </c>
      <c r="R6142" t="str">
        <f t="shared" si="191"/>
        <v>Error</v>
      </c>
      <c r="S6142" t="e">
        <f>VLOOKUP($R6142,'Price Schedules'!$A$1:$H$34,4,FALSE)</f>
        <v>#N/A</v>
      </c>
      <c r="T6142" t="e">
        <f>VLOOKUP(R6142,'Price Schedules'!$A$1:$H$34,5,FALSE)</f>
        <v>#N/A</v>
      </c>
      <c r="U6142" t="e">
        <f>VLOOKUP(R6142,'Price Schedules'!$A$1:$H$34,6,FALSE)</f>
        <v>#N/A</v>
      </c>
      <c r="V6142" t="e">
        <f>VLOOKUP(R6142,'Price Schedules'!$A$1:$H$34,7,FALSE)</f>
        <v>#N/A</v>
      </c>
      <c r="W6142" t="e">
        <f>VLOOKUP(R6142,'Price Schedules'!$A$1:$H$34,8,FALSE)</f>
        <v>#N/A</v>
      </c>
    </row>
    <row r="6143" spans="1:23" x14ac:dyDescent="0.25">
      <c r="A6143">
        <f>Chargemaster!A6144</f>
        <v>0</v>
      </c>
      <c r="B6143">
        <f>Chargemaster!C6144</f>
        <v>0</v>
      </c>
      <c r="C6143">
        <f>Chargemaster!D6144</f>
        <v>0</v>
      </c>
      <c r="D6143" t="e">
        <f t="shared" si="190"/>
        <v>#N/A</v>
      </c>
      <c r="E6143" t="str">
        <f>(IF(B6143&lt;'Price Schedules'!$B$3,'Price Schedules'!$A$2,IF(B6143&lt;'Price Schedules'!$B$4,'Price Schedules'!$A$3,'Price Schedules'!$A$4)))</f>
        <v>Inj Med1</v>
      </c>
      <c r="F6143" t="str">
        <f>(IF(B6143&lt;'Price Schedules'!$B$7,'Price Schedules'!$A$6,IF(B6143&lt;'Price Schedules'!$B$8,'Price Schedules'!$A$7,'Price Schedules'!$A$8)))</f>
        <v>Chemo IV1</v>
      </c>
      <c r="G6143" t="str">
        <f>(IF(B6143&lt;'Price Schedules'!$B$11,'Price Schedules'!$A$10,IF(B6143&lt;'Price Schedules'!$B$12,'Price Schedules'!$A$11,'Price Schedules'!$A$12)))</f>
        <v>Chemo Med1</v>
      </c>
      <c r="H6143" t="str">
        <f>IF(B6143&lt;'Price Schedules'!$B$15,'Price Schedules'!$A$14,'Price Schedules'!$A$15)</f>
        <v>PASS1</v>
      </c>
      <c r="I6143" t="str">
        <f>IF(B6143&lt;'Price Schedules'!$B$18,'Price Schedules'!$A$17,'Price Schedules'!$A$18)</f>
        <v>IV1</v>
      </c>
      <c r="J6143" t="s">
        <v>38</v>
      </c>
      <c r="K6143" t="s">
        <v>39</v>
      </c>
      <c r="L6143" t="s">
        <v>40</v>
      </c>
      <c r="M6143" t="s">
        <v>41</v>
      </c>
      <c r="N6143" t="s">
        <v>42</v>
      </c>
      <c r="O6143" t="s">
        <v>43</v>
      </c>
      <c r="P6143" t="s">
        <v>44</v>
      </c>
      <c r="Q6143" t="s">
        <v>45</v>
      </c>
      <c r="R6143" t="str">
        <f t="shared" si="191"/>
        <v>Error</v>
      </c>
      <c r="S6143" t="e">
        <f>VLOOKUP($R6143,'Price Schedules'!$A$1:$H$34,4,FALSE)</f>
        <v>#N/A</v>
      </c>
      <c r="T6143" t="e">
        <f>VLOOKUP(R6143,'Price Schedules'!$A$1:$H$34,5,FALSE)</f>
        <v>#N/A</v>
      </c>
      <c r="U6143" t="e">
        <f>VLOOKUP(R6143,'Price Schedules'!$A$1:$H$34,6,FALSE)</f>
        <v>#N/A</v>
      </c>
      <c r="V6143" t="e">
        <f>VLOOKUP(R6143,'Price Schedules'!$A$1:$H$34,7,FALSE)</f>
        <v>#N/A</v>
      </c>
      <c r="W6143" t="e">
        <f>VLOOKUP(R6143,'Price Schedules'!$A$1:$H$34,8,FALSE)</f>
        <v>#N/A</v>
      </c>
    </row>
    <row r="6144" spans="1:23" x14ac:dyDescent="0.25">
      <c r="A6144">
        <f>Chargemaster!A6145</f>
        <v>0</v>
      </c>
      <c r="B6144">
        <f>Chargemaster!C6145</f>
        <v>0</v>
      </c>
      <c r="C6144">
        <f>Chargemaster!D6145</f>
        <v>0</v>
      </c>
      <c r="D6144" t="e">
        <f t="shared" si="190"/>
        <v>#N/A</v>
      </c>
      <c r="E6144" t="str">
        <f>(IF(B6144&lt;'Price Schedules'!$B$3,'Price Schedules'!$A$2,IF(B6144&lt;'Price Schedules'!$B$4,'Price Schedules'!$A$3,'Price Schedules'!$A$4)))</f>
        <v>Inj Med1</v>
      </c>
      <c r="F6144" t="str">
        <f>(IF(B6144&lt;'Price Schedules'!$B$7,'Price Schedules'!$A$6,IF(B6144&lt;'Price Schedules'!$B$8,'Price Schedules'!$A$7,'Price Schedules'!$A$8)))</f>
        <v>Chemo IV1</v>
      </c>
      <c r="G6144" t="str">
        <f>(IF(B6144&lt;'Price Schedules'!$B$11,'Price Schedules'!$A$10,IF(B6144&lt;'Price Schedules'!$B$12,'Price Schedules'!$A$11,'Price Schedules'!$A$12)))</f>
        <v>Chemo Med1</v>
      </c>
      <c r="H6144" t="str">
        <f>IF(B6144&lt;'Price Schedules'!$B$15,'Price Schedules'!$A$14,'Price Schedules'!$A$15)</f>
        <v>PASS1</v>
      </c>
      <c r="I6144" t="str">
        <f>IF(B6144&lt;'Price Schedules'!$B$18,'Price Schedules'!$A$17,'Price Schedules'!$A$18)</f>
        <v>IV1</v>
      </c>
      <c r="J6144" t="s">
        <v>38</v>
      </c>
      <c r="K6144" t="s">
        <v>39</v>
      </c>
      <c r="L6144" t="s">
        <v>40</v>
      </c>
      <c r="M6144" t="s">
        <v>41</v>
      </c>
      <c r="N6144" t="s">
        <v>42</v>
      </c>
      <c r="O6144" t="s">
        <v>43</v>
      </c>
      <c r="P6144" t="s">
        <v>44</v>
      </c>
      <c r="Q6144" t="s">
        <v>45</v>
      </c>
      <c r="R6144" t="str">
        <f t="shared" si="191"/>
        <v>Error</v>
      </c>
      <c r="S6144" t="e">
        <f>VLOOKUP($R6144,'Price Schedules'!$A$1:$H$34,4,FALSE)</f>
        <v>#N/A</v>
      </c>
      <c r="T6144" t="e">
        <f>VLOOKUP(R6144,'Price Schedules'!$A$1:$H$34,5,FALSE)</f>
        <v>#N/A</v>
      </c>
      <c r="U6144" t="e">
        <f>VLOOKUP(R6144,'Price Schedules'!$A$1:$H$34,6,FALSE)</f>
        <v>#N/A</v>
      </c>
      <c r="V6144" t="e">
        <f>VLOOKUP(R6144,'Price Schedules'!$A$1:$H$34,7,FALSE)</f>
        <v>#N/A</v>
      </c>
      <c r="W6144" t="e">
        <f>VLOOKUP(R6144,'Price Schedules'!$A$1:$H$34,8,FALSE)</f>
        <v>#N/A</v>
      </c>
    </row>
    <row r="6145" spans="1:23" x14ac:dyDescent="0.25">
      <c r="A6145">
        <f>Chargemaster!A6146</f>
        <v>0</v>
      </c>
      <c r="B6145">
        <f>Chargemaster!C6146</f>
        <v>0</v>
      </c>
      <c r="C6145">
        <f>Chargemaster!D6146</f>
        <v>0</v>
      </c>
      <c r="D6145" t="e">
        <f t="shared" si="190"/>
        <v>#N/A</v>
      </c>
      <c r="E6145" t="str">
        <f>(IF(B6145&lt;'Price Schedules'!$B$3,'Price Schedules'!$A$2,IF(B6145&lt;'Price Schedules'!$B$4,'Price Schedules'!$A$3,'Price Schedules'!$A$4)))</f>
        <v>Inj Med1</v>
      </c>
      <c r="F6145" t="str">
        <f>(IF(B6145&lt;'Price Schedules'!$B$7,'Price Schedules'!$A$6,IF(B6145&lt;'Price Schedules'!$B$8,'Price Schedules'!$A$7,'Price Schedules'!$A$8)))</f>
        <v>Chemo IV1</v>
      </c>
      <c r="G6145" t="str">
        <f>(IF(B6145&lt;'Price Schedules'!$B$11,'Price Schedules'!$A$10,IF(B6145&lt;'Price Schedules'!$B$12,'Price Schedules'!$A$11,'Price Schedules'!$A$12)))</f>
        <v>Chemo Med1</v>
      </c>
      <c r="H6145" t="str">
        <f>IF(B6145&lt;'Price Schedules'!$B$15,'Price Schedules'!$A$14,'Price Schedules'!$A$15)</f>
        <v>PASS1</v>
      </c>
      <c r="I6145" t="str">
        <f>IF(B6145&lt;'Price Schedules'!$B$18,'Price Schedules'!$A$17,'Price Schedules'!$A$18)</f>
        <v>IV1</v>
      </c>
      <c r="J6145" t="s">
        <v>38</v>
      </c>
      <c r="K6145" t="s">
        <v>39</v>
      </c>
      <c r="L6145" t="s">
        <v>40</v>
      </c>
      <c r="M6145" t="s">
        <v>41</v>
      </c>
      <c r="N6145" t="s">
        <v>42</v>
      </c>
      <c r="O6145" t="s">
        <v>43</v>
      </c>
      <c r="P6145" t="s">
        <v>44</v>
      </c>
      <c r="Q6145" t="s">
        <v>45</v>
      </c>
      <c r="R6145" t="str">
        <f t="shared" si="191"/>
        <v>Error</v>
      </c>
      <c r="S6145" t="e">
        <f>VLOOKUP($R6145,'Price Schedules'!$A$1:$H$34,4,FALSE)</f>
        <v>#N/A</v>
      </c>
      <c r="T6145" t="e">
        <f>VLOOKUP(R6145,'Price Schedules'!$A$1:$H$34,5,FALSE)</f>
        <v>#N/A</v>
      </c>
      <c r="U6145" t="e">
        <f>VLOOKUP(R6145,'Price Schedules'!$A$1:$H$34,6,FALSE)</f>
        <v>#N/A</v>
      </c>
      <c r="V6145" t="e">
        <f>VLOOKUP(R6145,'Price Schedules'!$A$1:$H$34,7,FALSE)</f>
        <v>#N/A</v>
      </c>
      <c r="W6145" t="e">
        <f>VLOOKUP(R6145,'Price Schedules'!$A$1:$H$34,8,FALSE)</f>
        <v>#N/A</v>
      </c>
    </row>
    <row r="6146" spans="1:23" x14ac:dyDescent="0.25">
      <c r="A6146">
        <f>Chargemaster!A6147</f>
        <v>0</v>
      </c>
      <c r="B6146">
        <f>Chargemaster!C6147</f>
        <v>0</v>
      </c>
      <c r="C6146">
        <f>Chargemaster!D6147</f>
        <v>0</v>
      </c>
      <c r="D6146" t="e">
        <f t="shared" si="190"/>
        <v>#N/A</v>
      </c>
      <c r="E6146" t="str">
        <f>(IF(B6146&lt;'Price Schedules'!$B$3,'Price Schedules'!$A$2,IF(B6146&lt;'Price Schedules'!$B$4,'Price Schedules'!$A$3,'Price Schedules'!$A$4)))</f>
        <v>Inj Med1</v>
      </c>
      <c r="F6146" t="str">
        <f>(IF(B6146&lt;'Price Schedules'!$B$7,'Price Schedules'!$A$6,IF(B6146&lt;'Price Schedules'!$B$8,'Price Schedules'!$A$7,'Price Schedules'!$A$8)))</f>
        <v>Chemo IV1</v>
      </c>
      <c r="G6146" t="str">
        <f>(IF(B6146&lt;'Price Schedules'!$B$11,'Price Schedules'!$A$10,IF(B6146&lt;'Price Schedules'!$B$12,'Price Schedules'!$A$11,'Price Schedules'!$A$12)))</f>
        <v>Chemo Med1</v>
      </c>
      <c r="H6146" t="str">
        <f>IF(B6146&lt;'Price Schedules'!$B$15,'Price Schedules'!$A$14,'Price Schedules'!$A$15)</f>
        <v>PASS1</v>
      </c>
      <c r="I6146" t="str">
        <f>IF(B6146&lt;'Price Schedules'!$B$18,'Price Schedules'!$A$17,'Price Schedules'!$A$18)</f>
        <v>IV1</v>
      </c>
      <c r="J6146" t="s">
        <v>38</v>
      </c>
      <c r="K6146" t="s">
        <v>39</v>
      </c>
      <c r="L6146" t="s">
        <v>40</v>
      </c>
      <c r="M6146" t="s">
        <v>41</v>
      </c>
      <c r="N6146" t="s">
        <v>42</v>
      </c>
      <c r="O6146" t="s">
        <v>43</v>
      </c>
      <c r="P6146" t="s">
        <v>44</v>
      </c>
      <c r="Q6146" t="s">
        <v>45</v>
      </c>
      <c r="R6146" t="str">
        <f t="shared" si="191"/>
        <v>Error</v>
      </c>
      <c r="S6146" t="e">
        <f>VLOOKUP($R6146,'Price Schedules'!$A$1:$H$34,4,FALSE)</f>
        <v>#N/A</v>
      </c>
      <c r="T6146" t="e">
        <f>VLOOKUP(R6146,'Price Schedules'!$A$1:$H$34,5,FALSE)</f>
        <v>#N/A</v>
      </c>
      <c r="U6146" t="e">
        <f>VLOOKUP(R6146,'Price Schedules'!$A$1:$H$34,6,FALSE)</f>
        <v>#N/A</v>
      </c>
      <c r="V6146" t="e">
        <f>VLOOKUP(R6146,'Price Schedules'!$A$1:$H$34,7,FALSE)</f>
        <v>#N/A</v>
      </c>
      <c r="W6146" t="e">
        <f>VLOOKUP(R6146,'Price Schedules'!$A$1:$H$34,8,FALSE)</f>
        <v>#N/A</v>
      </c>
    </row>
    <row r="6147" spans="1:23" x14ac:dyDescent="0.25">
      <c r="A6147">
        <f>Chargemaster!A6148</f>
        <v>0</v>
      </c>
      <c r="B6147">
        <f>Chargemaster!C6148</f>
        <v>0</v>
      </c>
      <c r="C6147">
        <f>Chargemaster!D6148</f>
        <v>0</v>
      </c>
      <c r="D6147" t="e">
        <f t="shared" ref="D6147:D6210" si="192">IF(((B6147*(S6147+1))+T6147)&lt;W6147,W6147,((B6147*(S6147+1))+T6147))</f>
        <v>#N/A</v>
      </c>
      <c r="E6147" t="str">
        <f>(IF(B6147&lt;'Price Schedules'!$B$3,'Price Schedules'!$A$2,IF(B6147&lt;'Price Schedules'!$B$4,'Price Schedules'!$A$3,'Price Schedules'!$A$4)))</f>
        <v>Inj Med1</v>
      </c>
      <c r="F6147" t="str">
        <f>(IF(B6147&lt;'Price Schedules'!$B$7,'Price Schedules'!$A$6,IF(B6147&lt;'Price Schedules'!$B$8,'Price Schedules'!$A$7,'Price Schedules'!$A$8)))</f>
        <v>Chemo IV1</v>
      </c>
      <c r="G6147" t="str">
        <f>(IF(B6147&lt;'Price Schedules'!$B$11,'Price Schedules'!$A$10,IF(B6147&lt;'Price Schedules'!$B$12,'Price Schedules'!$A$11,'Price Schedules'!$A$12)))</f>
        <v>Chemo Med1</v>
      </c>
      <c r="H6147" t="str">
        <f>IF(B6147&lt;'Price Schedules'!$B$15,'Price Schedules'!$A$14,'Price Schedules'!$A$15)</f>
        <v>PASS1</v>
      </c>
      <c r="I6147" t="str">
        <f>IF(B6147&lt;'Price Schedules'!$B$18,'Price Schedules'!$A$17,'Price Schedules'!$A$18)</f>
        <v>IV1</v>
      </c>
      <c r="J6147" t="s">
        <v>38</v>
      </c>
      <c r="K6147" t="s">
        <v>39</v>
      </c>
      <c r="L6147" t="s">
        <v>40</v>
      </c>
      <c r="M6147" t="s">
        <v>41</v>
      </c>
      <c r="N6147" t="s">
        <v>42</v>
      </c>
      <c r="O6147" t="s">
        <v>43</v>
      </c>
      <c r="P6147" t="s">
        <v>44</v>
      </c>
      <c r="Q6147" t="s">
        <v>45</v>
      </c>
      <c r="R6147" t="str">
        <f t="shared" ref="R6147:R6210" si="193">IF(C6147=$E$1,E6147,IF(C6147=$F$1,F6147,IF(C6147=$G$1,G6147,IF(C6147=$H$1,H6147,IF(C6147=$I$1,I6147,IF(C6147=$J$1,J6147,IF(C6147=$K$1,K6147,IF(C6147=$L$1,L6147,IF(C6147=$M$1,M6147,IF(C6147=$N$1,N6147,IF(C6147=$O$1,O6147,IF(C6147=$P$1,P6147,IF(C6147=$Q$1,Q6147,"Error")))))))))))))</f>
        <v>Error</v>
      </c>
      <c r="S6147" t="e">
        <f>VLOOKUP($R6147,'Price Schedules'!$A$1:$H$34,4,FALSE)</f>
        <v>#N/A</v>
      </c>
      <c r="T6147" t="e">
        <f>VLOOKUP(R6147,'Price Schedules'!$A$1:$H$34,5,FALSE)</f>
        <v>#N/A</v>
      </c>
      <c r="U6147" t="e">
        <f>VLOOKUP(R6147,'Price Schedules'!$A$1:$H$34,6,FALSE)</f>
        <v>#N/A</v>
      </c>
      <c r="V6147" t="e">
        <f>VLOOKUP(R6147,'Price Schedules'!$A$1:$H$34,7,FALSE)</f>
        <v>#N/A</v>
      </c>
      <c r="W6147" t="e">
        <f>VLOOKUP(R6147,'Price Schedules'!$A$1:$H$34,8,FALSE)</f>
        <v>#N/A</v>
      </c>
    </row>
    <row r="6148" spans="1:23" x14ac:dyDescent="0.25">
      <c r="A6148">
        <f>Chargemaster!A6149</f>
        <v>0</v>
      </c>
      <c r="B6148">
        <f>Chargemaster!C6149</f>
        <v>0</v>
      </c>
      <c r="C6148">
        <f>Chargemaster!D6149</f>
        <v>0</v>
      </c>
      <c r="D6148" t="e">
        <f t="shared" si="192"/>
        <v>#N/A</v>
      </c>
      <c r="E6148" t="str">
        <f>(IF(B6148&lt;'Price Schedules'!$B$3,'Price Schedules'!$A$2,IF(B6148&lt;'Price Schedules'!$B$4,'Price Schedules'!$A$3,'Price Schedules'!$A$4)))</f>
        <v>Inj Med1</v>
      </c>
      <c r="F6148" t="str">
        <f>(IF(B6148&lt;'Price Schedules'!$B$7,'Price Schedules'!$A$6,IF(B6148&lt;'Price Schedules'!$B$8,'Price Schedules'!$A$7,'Price Schedules'!$A$8)))</f>
        <v>Chemo IV1</v>
      </c>
      <c r="G6148" t="str">
        <f>(IF(B6148&lt;'Price Schedules'!$B$11,'Price Schedules'!$A$10,IF(B6148&lt;'Price Schedules'!$B$12,'Price Schedules'!$A$11,'Price Schedules'!$A$12)))</f>
        <v>Chemo Med1</v>
      </c>
      <c r="H6148" t="str">
        <f>IF(B6148&lt;'Price Schedules'!$B$15,'Price Schedules'!$A$14,'Price Schedules'!$A$15)</f>
        <v>PASS1</v>
      </c>
      <c r="I6148" t="str">
        <f>IF(B6148&lt;'Price Schedules'!$B$18,'Price Schedules'!$A$17,'Price Schedules'!$A$18)</f>
        <v>IV1</v>
      </c>
      <c r="J6148" t="s">
        <v>38</v>
      </c>
      <c r="K6148" t="s">
        <v>39</v>
      </c>
      <c r="L6148" t="s">
        <v>40</v>
      </c>
      <c r="M6148" t="s">
        <v>41</v>
      </c>
      <c r="N6148" t="s">
        <v>42</v>
      </c>
      <c r="O6148" t="s">
        <v>43</v>
      </c>
      <c r="P6148" t="s">
        <v>44</v>
      </c>
      <c r="Q6148" t="s">
        <v>45</v>
      </c>
      <c r="R6148" t="str">
        <f t="shared" si="193"/>
        <v>Error</v>
      </c>
      <c r="S6148" t="e">
        <f>VLOOKUP($R6148,'Price Schedules'!$A$1:$H$34,4,FALSE)</f>
        <v>#N/A</v>
      </c>
      <c r="T6148" t="e">
        <f>VLOOKUP(R6148,'Price Schedules'!$A$1:$H$34,5,FALSE)</f>
        <v>#N/A</v>
      </c>
      <c r="U6148" t="e">
        <f>VLOOKUP(R6148,'Price Schedules'!$A$1:$H$34,6,FALSE)</f>
        <v>#N/A</v>
      </c>
      <c r="V6148" t="e">
        <f>VLOOKUP(R6148,'Price Schedules'!$A$1:$H$34,7,FALSE)</f>
        <v>#N/A</v>
      </c>
      <c r="W6148" t="e">
        <f>VLOOKUP(R6148,'Price Schedules'!$A$1:$H$34,8,FALSE)</f>
        <v>#N/A</v>
      </c>
    </row>
    <row r="6149" spans="1:23" x14ac:dyDescent="0.25">
      <c r="A6149">
        <f>Chargemaster!A6150</f>
        <v>0</v>
      </c>
      <c r="B6149">
        <f>Chargemaster!C6150</f>
        <v>0</v>
      </c>
      <c r="C6149">
        <f>Chargemaster!D6150</f>
        <v>0</v>
      </c>
      <c r="D6149" t="e">
        <f t="shared" si="192"/>
        <v>#N/A</v>
      </c>
      <c r="E6149" t="str">
        <f>(IF(B6149&lt;'Price Schedules'!$B$3,'Price Schedules'!$A$2,IF(B6149&lt;'Price Schedules'!$B$4,'Price Schedules'!$A$3,'Price Schedules'!$A$4)))</f>
        <v>Inj Med1</v>
      </c>
      <c r="F6149" t="str">
        <f>(IF(B6149&lt;'Price Schedules'!$B$7,'Price Schedules'!$A$6,IF(B6149&lt;'Price Schedules'!$B$8,'Price Schedules'!$A$7,'Price Schedules'!$A$8)))</f>
        <v>Chemo IV1</v>
      </c>
      <c r="G6149" t="str">
        <f>(IF(B6149&lt;'Price Schedules'!$B$11,'Price Schedules'!$A$10,IF(B6149&lt;'Price Schedules'!$B$12,'Price Schedules'!$A$11,'Price Schedules'!$A$12)))</f>
        <v>Chemo Med1</v>
      </c>
      <c r="H6149" t="str">
        <f>IF(B6149&lt;'Price Schedules'!$B$15,'Price Schedules'!$A$14,'Price Schedules'!$A$15)</f>
        <v>PASS1</v>
      </c>
      <c r="I6149" t="str">
        <f>IF(B6149&lt;'Price Schedules'!$B$18,'Price Schedules'!$A$17,'Price Schedules'!$A$18)</f>
        <v>IV1</v>
      </c>
      <c r="J6149" t="s">
        <v>38</v>
      </c>
      <c r="K6149" t="s">
        <v>39</v>
      </c>
      <c r="L6149" t="s">
        <v>40</v>
      </c>
      <c r="M6149" t="s">
        <v>41</v>
      </c>
      <c r="N6149" t="s">
        <v>42</v>
      </c>
      <c r="O6149" t="s">
        <v>43</v>
      </c>
      <c r="P6149" t="s">
        <v>44</v>
      </c>
      <c r="Q6149" t="s">
        <v>45</v>
      </c>
      <c r="R6149" t="str">
        <f t="shared" si="193"/>
        <v>Error</v>
      </c>
      <c r="S6149" t="e">
        <f>VLOOKUP($R6149,'Price Schedules'!$A$1:$H$34,4,FALSE)</f>
        <v>#N/A</v>
      </c>
      <c r="T6149" t="e">
        <f>VLOOKUP(R6149,'Price Schedules'!$A$1:$H$34,5,FALSE)</f>
        <v>#N/A</v>
      </c>
      <c r="U6149" t="e">
        <f>VLOOKUP(R6149,'Price Schedules'!$A$1:$H$34,6,FALSE)</f>
        <v>#N/A</v>
      </c>
      <c r="V6149" t="e">
        <f>VLOOKUP(R6149,'Price Schedules'!$A$1:$H$34,7,FALSE)</f>
        <v>#N/A</v>
      </c>
      <c r="W6149" t="e">
        <f>VLOOKUP(R6149,'Price Schedules'!$A$1:$H$34,8,FALSE)</f>
        <v>#N/A</v>
      </c>
    </row>
    <row r="6150" spans="1:23" x14ac:dyDescent="0.25">
      <c r="A6150">
        <f>Chargemaster!A6151</f>
        <v>0</v>
      </c>
      <c r="B6150">
        <f>Chargemaster!C6151</f>
        <v>0</v>
      </c>
      <c r="C6150">
        <f>Chargemaster!D6151</f>
        <v>0</v>
      </c>
      <c r="D6150" t="e">
        <f t="shared" si="192"/>
        <v>#N/A</v>
      </c>
      <c r="E6150" t="str">
        <f>(IF(B6150&lt;'Price Schedules'!$B$3,'Price Schedules'!$A$2,IF(B6150&lt;'Price Schedules'!$B$4,'Price Schedules'!$A$3,'Price Schedules'!$A$4)))</f>
        <v>Inj Med1</v>
      </c>
      <c r="F6150" t="str">
        <f>(IF(B6150&lt;'Price Schedules'!$B$7,'Price Schedules'!$A$6,IF(B6150&lt;'Price Schedules'!$B$8,'Price Schedules'!$A$7,'Price Schedules'!$A$8)))</f>
        <v>Chemo IV1</v>
      </c>
      <c r="G6150" t="str">
        <f>(IF(B6150&lt;'Price Schedules'!$B$11,'Price Schedules'!$A$10,IF(B6150&lt;'Price Schedules'!$B$12,'Price Schedules'!$A$11,'Price Schedules'!$A$12)))</f>
        <v>Chemo Med1</v>
      </c>
      <c r="H6150" t="str">
        <f>IF(B6150&lt;'Price Schedules'!$B$15,'Price Schedules'!$A$14,'Price Schedules'!$A$15)</f>
        <v>PASS1</v>
      </c>
      <c r="I6150" t="str">
        <f>IF(B6150&lt;'Price Schedules'!$B$18,'Price Schedules'!$A$17,'Price Schedules'!$A$18)</f>
        <v>IV1</v>
      </c>
      <c r="J6150" t="s">
        <v>38</v>
      </c>
      <c r="K6150" t="s">
        <v>39</v>
      </c>
      <c r="L6150" t="s">
        <v>40</v>
      </c>
      <c r="M6150" t="s">
        <v>41</v>
      </c>
      <c r="N6150" t="s">
        <v>42</v>
      </c>
      <c r="O6150" t="s">
        <v>43</v>
      </c>
      <c r="P6150" t="s">
        <v>44</v>
      </c>
      <c r="Q6150" t="s">
        <v>45</v>
      </c>
      <c r="R6150" t="str">
        <f t="shared" si="193"/>
        <v>Error</v>
      </c>
      <c r="S6150" t="e">
        <f>VLOOKUP($R6150,'Price Schedules'!$A$1:$H$34,4,FALSE)</f>
        <v>#N/A</v>
      </c>
      <c r="T6150" t="e">
        <f>VLOOKUP(R6150,'Price Schedules'!$A$1:$H$34,5,FALSE)</f>
        <v>#N/A</v>
      </c>
      <c r="U6150" t="e">
        <f>VLOOKUP(R6150,'Price Schedules'!$A$1:$H$34,6,FALSE)</f>
        <v>#N/A</v>
      </c>
      <c r="V6150" t="e">
        <f>VLOOKUP(R6150,'Price Schedules'!$A$1:$H$34,7,FALSE)</f>
        <v>#N/A</v>
      </c>
      <c r="W6150" t="e">
        <f>VLOOKUP(R6150,'Price Schedules'!$A$1:$H$34,8,FALSE)</f>
        <v>#N/A</v>
      </c>
    </row>
    <row r="6151" spans="1:23" x14ac:dyDescent="0.25">
      <c r="A6151">
        <f>Chargemaster!A6152</f>
        <v>0</v>
      </c>
      <c r="B6151">
        <f>Chargemaster!C6152</f>
        <v>0</v>
      </c>
      <c r="C6151">
        <f>Chargemaster!D6152</f>
        <v>0</v>
      </c>
      <c r="D6151" t="e">
        <f t="shared" si="192"/>
        <v>#N/A</v>
      </c>
      <c r="E6151" t="str">
        <f>(IF(B6151&lt;'Price Schedules'!$B$3,'Price Schedules'!$A$2,IF(B6151&lt;'Price Schedules'!$B$4,'Price Schedules'!$A$3,'Price Schedules'!$A$4)))</f>
        <v>Inj Med1</v>
      </c>
      <c r="F6151" t="str">
        <f>(IF(B6151&lt;'Price Schedules'!$B$7,'Price Schedules'!$A$6,IF(B6151&lt;'Price Schedules'!$B$8,'Price Schedules'!$A$7,'Price Schedules'!$A$8)))</f>
        <v>Chemo IV1</v>
      </c>
      <c r="G6151" t="str">
        <f>(IF(B6151&lt;'Price Schedules'!$B$11,'Price Schedules'!$A$10,IF(B6151&lt;'Price Schedules'!$B$12,'Price Schedules'!$A$11,'Price Schedules'!$A$12)))</f>
        <v>Chemo Med1</v>
      </c>
      <c r="H6151" t="str">
        <f>IF(B6151&lt;'Price Schedules'!$B$15,'Price Schedules'!$A$14,'Price Schedules'!$A$15)</f>
        <v>PASS1</v>
      </c>
      <c r="I6151" t="str">
        <f>IF(B6151&lt;'Price Schedules'!$B$18,'Price Schedules'!$A$17,'Price Schedules'!$A$18)</f>
        <v>IV1</v>
      </c>
      <c r="J6151" t="s">
        <v>38</v>
      </c>
      <c r="K6151" t="s">
        <v>39</v>
      </c>
      <c r="L6151" t="s">
        <v>40</v>
      </c>
      <c r="M6151" t="s">
        <v>41</v>
      </c>
      <c r="N6151" t="s">
        <v>42</v>
      </c>
      <c r="O6151" t="s">
        <v>43</v>
      </c>
      <c r="P6151" t="s">
        <v>44</v>
      </c>
      <c r="Q6151" t="s">
        <v>45</v>
      </c>
      <c r="R6151" t="str">
        <f t="shared" si="193"/>
        <v>Error</v>
      </c>
      <c r="S6151" t="e">
        <f>VLOOKUP($R6151,'Price Schedules'!$A$1:$H$34,4,FALSE)</f>
        <v>#N/A</v>
      </c>
      <c r="T6151" t="e">
        <f>VLOOKUP(R6151,'Price Schedules'!$A$1:$H$34,5,FALSE)</f>
        <v>#N/A</v>
      </c>
      <c r="U6151" t="e">
        <f>VLOOKUP(R6151,'Price Schedules'!$A$1:$H$34,6,FALSE)</f>
        <v>#N/A</v>
      </c>
      <c r="V6151" t="e">
        <f>VLOOKUP(R6151,'Price Schedules'!$A$1:$H$34,7,FALSE)</f>
        <v>#N/A</v>
      </c>
      <c r="W6151" t="e">
        <f>VLOOKUP(R6151,'Price Schedules'!$A$1:$H$34,8,FALSE)</f>
        <v>#N/A</v>
      </c>
    </row>
    <row r="6152" spans="1:23" x14ac:dyDescent="0.25">
      <c r="A6152">
        <f>Chargemaster!A6153</f>
        <v>0</v>
      </c>
      <c r="B6152">
        <f>Chargemaster!C6153</f>
        <v>0</v>
      </c>
      <c r="C6152">
        <f>Chargemaster!D6153</f>
        <v>0</v>
      </c>
      <c r="D6152" t="e">
        <f t="shared" si="192"/>
        <v>#N/A</v>
      </c>
      <c r="E6152" t="str">
        <f>(IF(B6152&lt;'Price Schedules'!$B$3,'Price Schedules'!$A$2,IF(B6152&lt;'Price Schedules'!$B$4,'Price Schedules'!$A$3,'Price Schedules'!$A$4)))</f>
        <v>Inj Med1</v>
      </c>
      <c r="F6152" t="str">
        <f>(IF(B6152&lt;'Price Schedules'!$B$7,'Price Schedules'!$A$6,IF(B6152&lt;'Price Schedules'!$B$8,'Price Schedules'!$A$7,'Price Schedules'!$A$8)))</f>
        <v>Chemo IV1</v>
      </c>
      <c r="G6152" t="str">
        <f>(IF(B6152&lt;'Price Schedules'!$B$11,'Price Schedules'!$A$10,IF(B6152&lt;'Price Schedules'!$B$12,'Price Schedules'!$A$11,'Price Schedules'!$A$12)))</f>
        <v>Chemo Med1</v>
      </c>
      <c r="H6152" t="str">
        <f>IF(B6152&lt;'Price Schedules'!$B$15,'Price Schedules'!$A$14,'Price Schedules'!$A$15)</f>
        <v>PASS1</v>
      </c>
      <c r="I6152" t="str">
        <f>IF(B6152&lt;'Price Schedules'!$B$18,'Price Schedules'!$A$17,'Price Schedules'!$A$18)</f>
        <v>IV1</v>
      </c>
      <c r="J6152" t="s">
        <v>38</v>
      </c>
      <c r="K6152" t="s">
        <v>39</v>
      </c>
      <c r="L6152" t="s">
        <v>40</v>
      </c>
      <c r="M6152" t="s">
        <v>41</v>
      </c>
      <c r="N6152" t="s">
        <v>42</v>
      </c>
      <c r="O6152" t="s">
        <v>43</v>
      </c>
      <c r="P6152" t="s">
        <v>44</v>
      </c>
      <c r="Q6152" t="s">
        <v>45</v>
      </c>
      <c r="R6152" t="str">
        <f t="shared" si="193"/>
        <v>Error</v>
      </c>
      <c r="S6152" t="e">
        <f>VLOOKUP($R6152,'Price Schedules'!$A$1:$H$34,4,FALSE)</f>
        <v>#N/A</v>
      </c>
      <c r="T6152" t="e">
        <f>VLOOKUP(R6152,'Price Schedules'!$A$1:$H$34,5,FALSE)</f>
        <v>#N/A</v>
      </c>
      <c r="U6152" t="e">
        <f>VLOOKUP(R6152,'Price Schedules'!$A$1:$H$34,6,FALSE)</f>
        <v>#N/A</v>
      </c>
      <c r="V6152" t="e">
        <f>VLOOKUP(R6152,'Price Schedules'!$A$1:$H$34,7,FALSE)</f>
        <v>#N/A</v>
      </c>
      <c r="W6152" t="e">
        <f>VLOOKUP(R6152,'Price Schedules'!$A$1:$H$34,8,FALSE)</f>
        <v>#N/A</v>
      </c>
    </row>
    <row r="6153" spans="1:23" x14ac:dyDescent="0.25">
      <c r="A6153">
        <f>Chargemaster!A6154</f>
        <v>0</v>
      </c>
      <c r="B6153">
        <f>Chargemaster!C6154</f>
        <v>0</v>
      </c>
      <c r="C6153">
        <f>Chargemaster!D6154</f>
        <v>0</v>
      </c>
      <c r="D6153" t="e">
        <f t="shared" si="192"/>
        <v>#N/A</v>
      </c>
      <c r="E6153" t="str">
        <f>(IF(B6153&lt;'Price Schedules'!$B$3,'Price Schedules'!$A$2,IF(B6153&lt;'Price Schedules'!$B$4,'Price Schedules'!$A$3,'Price Schedules'!$A$4)))</f>
        <v>Inj Med1</v>
      </c>
      <c r="F6153" t="str">
        <f>(IF(B6153&lt;'Price Schedules'!$B$7,'Price Schedules'!$A$6,IF(B6153&lt;'Price Schedules'!$B$8,'Price Schedules'!$A$7,'Price Schedules'!$A$8)))</f>
        <v>Chemo IV1</v>
      </c>
      <c r="G6153" t="str">
        <f>(IF(B6153&lt;'Price Schedules'!$B$11,'Price Schedules'!$A$10,IF(B6153&lt;'Price Schedules'!$B$12,'Price Schedules'!$A$11,'Price Schedules'!$A$12)))</f>
        <v>Chemo Med1</v>
      </c>
      <c r="H6153" t="str">
        <f>IF(B6153&lt;'Price Schedules'!$B$15,'Price Schedules'!$A$14,'Price Schedules'!$A$15)</f>
        <v>PASS1</v>
      </c>
      <c r="I6153" t="str">
        <f>IF(B6153&lt;'Price Schedules'!$B$18,'Price Schedules'!$A$17,'Price Schedules'!$A$18)</f>
        <v>IV1</v>
      </c>
      <c r="J6153" t="s">
        <v>38</v>
      </c>
      <c r="K6153" t="s">
        <v>39</v>
      </c>
      <c r="L6153" t="s">
        <v>40</v>
      </c>
      <c r="M6153" t="s">
        <v>41</v>
      </c>
      <c r="N6153" t="s">
        <v>42</v>
      </c>
      <c r="O6153" t="s">
        <v>43</v>
      </c>
      <c r="P6153" t="s">
        <v>44</v>
      </c>
      <c r="Q6153" t="s">
        <v>45</v>
      </c>
      <c r="R6153" t="str">
        <f t="shared" si="193"/>
        <v>Error</v>
      </c>
      <c r="S6153" t="e">
        <f>VLOOKUP($R6153,'Price Schedules'!$A$1:$H$34,4,FALSE)</f>
        <v>#N/A</v>
      </c>
      <c r="T6153" t="e">
        <f>VLOOKUP(R6153,'Price Schedules'!$A$1:$H$34,5,FALSE)</f>
        <v>#N/A</v>
      </c>
      <c r="U6153" t="e">
        <f>VLOOKUP(R6153,'Price Schedules'!$A$1:$H$34,6,FALSE)</f>
        <v>#N/A</v>
      </c>
      <c r="V6153" t="e">
        <f>VLOOKUP(R6153,'Price Schedules'!$A$1:$H$34,7,FALSE)</f>
        <v>#N/A</v>
      </c>
      <c r="W6153" t="e">
        <f>VLOOKUP(R6153,'Price Schedules'!$A$1:$H$34,8,FALSE)</f>
        <v>#N/A</v>
      </c>
    </row>
    <row r="6154" spans="1:23" x14ac:dyDescent="0.25">
      <c r="A6154">
        <f>Chargemaster!A6155</f>
        <v>0</v>
      </c>
      <c r="B6154">
        <f>Chargemaster!C6155</f>
        <v>0</v>
      </c>
      <c r="C6154">
        <f>Chargemaster!D6155</f>
        <v>0</v>
      </c>
      <c r="D6154" t="e">
        <f t="shared" si="192"/>
        <v>#N/A</v>
      </c>
      <c r="E6154" t="str">
        <f>(IF(B6154&lt;'Price Schedules'!$B$3,'Price Schedules'!$A$2,IF(B6154&lt;'Price Schedules'!$B$4,'Price Schedules'!$A$3,'Price Schedules'!$A$4)))</f>
        <v>Inj Med1</v>
      </c>
      <c r="F6154" t="str">
        <f>(IF(B6154&lt;'Price Schedules'!$B$7,'Price Schedules'!$A$6,IF(B6154&lt;'Price Schedules'!$B$8,'Price Schedules'!$A$7,'Price Schedules'!$A$8)))</f>
        <v>Chemo IV1</v>
      </c>
      <c r="G6154" t="str">
        <f>(IF(B6154&lt;'Price Schedules'!$B$11,'Price Schedules'!$A$10,IF(B6154&lt;'Price Schedules'!$B$12,'Price Schedules'!$A$11,'Price Schedules'!$A$12)))</f>
        <v>Chemo Med1</v>
      </c>
      <c r="H6154" t="str">
        <f>IF(B6154&lt;'Price Schedules'!$B$15,'Price Schedules'!$A$14,'Price Schedules'!$A$15)</f>
        <v>PASS1</v>
      </c>
      <c r="I6154" t="str">
        <f>IF(B6154&lt;'Price Schedules'!$B$18,'Price Schedules'!$A$17,'Price Schedules'!$A$18)</f>
        <v>IV1</v>
      </c>
      <c r="J6154" t="s">
        <v>38</v>
      </c>
      <c r="K6154" t="s">
        <v>39</v>
      </c>
      <c r="L6154" t="s">
        <v>40</v>
      </c>
      <c r="M6154" t="s">
        <v>41</v>
      </c>
      <c r="N6154" t="s">
        <v>42</v>
      </c>
      <c r="O6154" t="s">
        <v>43</v>
      </c>
      <c r="P6154" t="s">
        <v>44</v>
      </c>
      <c r="Q6154" t="s">
        <v>45</v>
      </c>
      <c r="R6154" t="str">
        <f t="shared" si="193"/>
        <v>Error</v>
      </c>
      <c r="S6154" t="e">
        <f>VLOOKUP($R6154,'Price Schedules'!$A$1:$H$34,4,FALSE)</f>
        <v>#N/A</v>
      </c>
      <c r="T6154" t="e">
        <f>VLOOKUP(R6154,'Price Schedules'!$A$1:$H$34,5,FALSE)</f>
        <v>#N/A</v>
      </c>
      <c r="U6154" t="e">
        <f>VLOOKUP(R6154,'Price Schedules'!$A$1:$H$34,6,FALSE)</f>
        <v>#N/A</v>
      </c>
      <c r="V6154" t="e">
        <f>VLOOKUP(R6154,'Price Schedules'!$A$1:$H$34,7,FALSE)</f>
        <v>#N/A</v>
      </c>
      <c r="W6154" t="e">
        <f>VLOOKUP(R6154,'Price Schedules'!$A$1:$H$34,8,FALSE)</f>
        <v>#N/A</v>
      </c>
    </row>
    <row r="6155" spans="1:23" x14ac:dyDescent="0.25">
      <c r="A6155">
        <f>Chargemaster!A6156</f>
        <v>0</v>
      </c>
      <c r="B6155">
        <f>Chargemaster!C6156</f>
        <v>0</v>
      </c>
      <c r="C6155">
        <f>Chargemaster!D6156</f>
        <v>0</v>
      </c>
      <c r="D6155" t="e">
        <f t="shared" si="192"/>
        <v>#N/A</v>
      </c>
      <c r="E6155" t="str">
        <f>(IF(B6155&lt;'Price Schedules'!$B$3,'Price Schedules'!$A$2,IF(B6155&lt;'Price Schedules'!$B$4,'Price Schedules'!$A$3,'Price Schedules'!$A$4)))</f>
        <v>Inj Med1</v>
      </c>
      <c r="F6155" t="str">
        <f>(IF(B6155&lt;'Price Schedules'!$B$7,'Price Schedules'!$A$6,IF(B6155&lt;'Price Schedules'!$B$8,'Price Schedules'!$A$7,'Price Schedules'!$A$8)))</f>
        <v>Chemo IV1</v>
      </c>
      <c r="G6155" t="str">
        <f>(IF(B6155&lt;'Price Schedules'!$B$11,'Price Schedules'!$A$10,IF(B6155&lt;'Price Schedules'!$B$12,'Price Schedules'!$A$11,'Price Schedules'!$A$12)))</f>
        <v>Chemo Med1</v>
      </c>
      <c r="H6155" t="str">
        <f>IF(B6155&lt;'Price Schedules'!$B$15,'Price Schedules'!$A$14,'Price Schedules'!$A$15)</f>
        <v>PASS1</v>
      </c>
      <c r="I6155" t="str">
        <f>IF(B6155&lt;'Price Schedules'!$B$18,'Price Schedules'!$A$17,'Price Schedules'!$A$18)</f>
        <v>IV1</v>
      </c>
      <c r="J6155" t="s">
        <v>38</v>
      </c>
      <c r="K6155" t="s">
        <v>39</v>
      </c>
      <c r="L6155" t="s">
        <v>40</v>
      </c>
      <c r="M6155" t="s">
        <v>41</v>
      </c>
      <c r="N6155" t="s">
        <v>42</v>
      </c>
      <c r="O6155" t="s">
        <v>43</v>
      </c>
      <c r="P6155" t="s">
        <v>44</v>
      </c>
      <c r="Q6155" t="s">
        <v>45</v>
      </c>
      <c r="R6155" t="str">
        <f t="shared" si="193"/>
        <v>Error</v>
      </c>
      <c r="S6155" t="e">
        <f>VLOOKUP($R6155,'Price Schedules'!$A$1:$H$34,4,FALSE)</f>
        <v>#N/A</v>
      </c>
      <c r="T6155" t="e">
        <f>VLOOKUP(R6155,'Price Schedules'!$A$1:$H$34,5,FALSE)</f>
        <v>#N/A</v>
      </c>
      <c r="U6155" t="e">
        <f>VLOOKUP(R6155,'Price Schedules'!$A$1:$H$34,6,FALSE)</f>
        <v>#N/A</v>
      </c>
      <c r="V6155" t="e">
        <f>VLOOKUP(R6155,'Price Schedules'!$A$1:$H$34,7,FALSE)</f>
        <v>#N/A</v>
      </c>
      <c r="W6155" t="e">
        <f>VLOOKUP(R6155,'Price Schedules'!$A$1:$H$34,8,FALSE)</f>
        <v>#N/A</v>
      </c>
    </row>
    <row r="6156" spans="1:23" x14ac:dyDescent="0.25">
      <c r="A6156">
        <f>Chargemaster!A6157</f>
        <v>0</v>
      </c>
      <c r="B6156">
        <f>Chargemaster!C6157</f>
        <v>0</v>
      </c>
      <c r="C6156">
        <f>Chargemaster!D6157</f>
        <v>0</v>
      </c>
      <c r="D6156" t="e">
        <f t="shared" si="192"/>
        <v>#N/A</v>
      </c>
      <c r="E6156" t="str">
        <f>(IF(B6156&lt;'Price Schedules'!$B$3,'Price Schedules'!$A$2,IF(B6156&lt;'Price Schedules'!$B$4,'Price Schedules'!$A$3,'Price Schedules'!$A$4)))</f>
        <v>Inj Med1</v>
      </c>
      <c r="F6156" t="str">
        <f>(IF(B6156&lt;'Price Schedules'!$B$7,'Price Schedules'!$A$6,IF(B6156&lt;'Price Schedules'!$B$8,'Price Schedules'!$A$7,'Price Schedules'!$A$8)))</f>
        <v>Chemo IV1</v>
      </c>
      <c r="G6156" t="str">
        <f>(IF(B6156&lt;'Price Schedules'!$B$11,'Price Schedules'!$A$10,IF(B6156&lt;'Price Schedules'!$B$12,'Price Schedules'!$A$11,'Price Schedules'!$A$12)))</f>
        <v>Chemo Med1</v>
      </c>
      <c r="H6156" t="str">
        <f>IF(B6156&lt;'Price Schedules'!$B$15,'Price Schedules'!$A$14,'Price Schedules'!$A$15)</f>
        <v>PASS1</v>
      </c>
      <c r="I6156" t="str">
        <f>IF(B6156&lt;'Price Schedules'!$B$18,'Price Schedules'!$A$17,'Price Schedules'!$A$18)</f>
        <v>IV1</v>
      </c>
      <c r="J6156" t="s">
        <v>38</v>
      </c>
      <c r="K6156" t="s">
        <v>39</v>
      </c>
      <c r="L6156" t="s">
        <v>40</v>
      </c>
      <c r="M6156" t="s">
        <v>41</v>
      </c>
      <c r="N6156" t="s">
        <v>42</v>
      </c>
      <c r="O6156" t="s">
        <v>43</v>
      </c>
      <c r="P6156" t="s">
        <v>44</v>
      </c>
      <c r="Q6156" t="s">
        <v>45</v>
      </c>
      <c r="R6156" t="str">
        <f t="shared" si="193"/>
        <v>Error</v>
      </c>
      <c r="S6156" t="e">
        <f>VLOOKUP($R6156,'Price Schedules'!$A$1:$H$34,4,FALSE)</f>
        <v>#N/A</v>
      </c>
      <c r="T6156" t="e">
        <f>VLOOKUP(R6156,'Price Schedules'!$A$1:$H$34,5,FALSE)</f>
        <v>#N/A</v>
      </c>
      <c r="U6156" t="e">
        <f>VLOOKUP(R6156,'Price Schedules'!$A$1:$H$34,6,FALSE)</f>
        <v>#N/A</v>
      </c>
      <c r="V6156" t="e">
        <f>VLOOKUP(R6156,'Price Schedules'!$A$1:$H$34,7,FALSE)</f>
        <v>#N/A</v>
      </c>
      <c r="W6156" t="e">
        <f>VLOOKUP(R6156,'Price Schedules'!$A$1:$H$34,8,FALSE)</f>
        <v>#N/A</v>
      </c>
    </row>
    <row r="6157" spans="1:23" x14ac:dyDescent="0.25">
      <c r="A6157">
        <f>Chargemaster!A6158</f>
        <v>0</v>
      </c>
      <c r="B6157">
        <f>Chargemaster!C6158</f>
        <v>0</v>
      </c>
      <c r="C6157">
        <f>Chargemaster!D6158</f>
        <v>0</v>
      </c>
      <c r="D6157" t="e">
        <f t="shared" si="192"/>
        <v>#N/A</v>
      </c>
      <c r="E6157" t="str">
        <f>(IF(B6157&lt;'Price Schedules'!$B$3,'Price Schedules'!$A$2,IF(B6157&lt;'Price Schedules'!$B$4,'Price Schedules'!$A$3,'Price Schedules'!$A$4)))</f>
        <v>Inj Med1</v>
      </c>
      <c r="F6157" t="str">
        <f>(IF(B6157&lt;'Price Schedules'!$B$7,'Price Schedules'!$A$6,IF(B6157&lt;'Price Schedules'!$B$8,'Price Schedules'!$A$7,'Price Schedules'!$A$8)))</f>
        <v>Chemo IV1</v>
      </c>
      <c r="G6157" t="str">
        <f>(IF(B6157&lt;'Price Schedules'!$B$11,'Price Schedules'!$A$10,IF(B6157&lt;'Price Schedules'!$B$12,'Price Schedules'!$A$11,'Price Schedules'!$A$12)))</f>
        <v>Chemo Med1</v>
      </c>
      <c r="H6157" t="str">
        <f>IF(B6157&lt;'Price Schedules'!$B$15,'Price Schedules'!$A$14,'Price Schedules'!$A$15)</f>
        <v>PASS1</v>
      </c>
      <c r="I6157" t="str">
        <f>IF(B6157&lt;'Price Schedules'!$B$18,'Price Schedules'!$A$17,'Price Schedules'!$A$18)</f>
        <v>IV1</v>
      </c>
      <c r="J6157" t="s">
        <v>38</v>
      </c>
      <c r="K6157" t="s">
        <v>39</v>
      </c>
      <c r="L6157" t="s">
        <v>40</v>
      </c>
      <c r="M6157" t="s">
        <v>41</v>
      </c>
      <c r="N6157" t="s">
        <v>42</v>
      </c>
      <c r="O6157" t="s">
        <v>43</v>
      </c>
      <c r="P6157" t="s">
        <v>44</v>
      </c>
      <c r="Q6157" t="s">
        <v>45</v>
      </c>
      <c r="R6157" t="str">
        <f t="shared" si="193"/>
        <v>Error</v>
      </c>
      <c r="S6157" t="e">
        <f>VLOOKUP($R6157,'Price Schedules'!$A$1:$H$34,4,FALSE)</f>
        <v>#N/A</v>
      </c>
      <c r="T6157" t="e">
        <f>VLOOKUP(R6157,'Price Schedules'!$A$1:$H$34,5,FALSE)</f>
        <v>#N/A</v>
      </c>
      <c r="U6157" t="e">
        <f>VLOOKUP(R6157,'Price Schedules'!$A$1:$H$34,6,FALSE)</f>
        <v>#N/A</v>
      </c>
      <c r="V6157" t="e">
        <f>VLOOKUP(R6157,'Price Schedules'!$A$1:$H$34,7,FALSE)</f>
        <v>#N/A</v>
      </c>
      <c r="W6157" t="e">
        <f>VLOOKUP(R6157,'Price Schedules'!$A$1:$H$34,8,FALSE)</f>
        <v>#N/A</v>
      </c>
    </row>
    <row r="6158" spans="1:23" x14ac:dyDescent="0.25">
      <c r="A6158">
        <f>Chargemaster!A6159</f>
        <v>0</v>
      </c>
      <c r="B6158">
        <f>Chargemaster!C6159</f>
        <v>0</v>
      </c>
      <c r="C6158">
        <f>Chargemaster!D6159</f>
        <v>0</v>
      </c>
      <c r="D6158" t="e">
        <f t="shared" si="192"/>
        <v>#N/A</v>
      </c>
      <c r="E6158" t="str">
        <f>(IF(B6158&lt;'Price Schedules'!$B$3,'Price Schedules'!$A$2,IF(B6158&lt;'Price Schedules'!$B$4,'Price Schedules'!$A$3,'Price Schedules'!$A$4)))</f>
        <v>Inj Med1</v>
      </c>
      <c r="F6158" t="str">
        <f>(IF(B6158&lt;'Price Schedules'!$B$7,'Price Schedules'!$A$6,IF(B6158&lt;'Price Schedules'!$B$8,'Price Schedules'!$A$7,'Price Schedules'!$A$8)))</f>
        <v>Chemo IV1</v>
      </c>
      <c r="G6158" t="str">
        <f>(IF(B6158&lt;'Price Schedules'!$B$11,'Price Schedules'!$A$10,IF(B6158&lt;'Price Schedules'!$B$12,'Price Schedules'!$A$11,'Price Schedules'!$A$12)))</f>
        <v>Chemo Med1</v>
      </c>
      <c r="H6158" t="str">
        <f>IF(B6158&lt;'Price Schedules'!$B$15,'Price Schedules'!$A$14,'Price Schedules'!$A$15)</f>
        <v>PASS1</v>
      </c>
      <c r="I6158" t="str">
        <f>IF(B6158&lt;'Price Schedules'!$B$18,'Price Schedules'!$A$17,'Price Schedules'!$A$18)</f>
        <v>IV1</v>
      </c>
      <c r="J6158" t="s">
        <v>38</v>
      </c>
      <c r="K6158" t="s">
        <v>39</v>
      </c>
      <c r="L6158" t="s">
        <v>40</v>
      </c>
      <c r="M6158" t="s">
        <v>41</v>
      </c>
      <c r="N6158" t="s">
        <v>42</v>
      </c>
      <c r="O6158" t="s">
        <v>43</v>
      </c>
      <c r="P6158" t="s">
        <v>44</v>
      </c>
      <c r="Q6158" t="s">
        <v>45</v>
      </c>
      <c r="R6158" t="str">
        <f t="shared" si="193"/>
        <v>Error</v>
      </c>
      <c r="S6158" t="e">
        <f>VLOOKUP($R6158,'Price Schedules'!$A$1:$H$34,4,FALSE)</f>
        <v>#N/A</v>
      </c>
      <c r="T6158" t="e">
        <f>VLOOKUP(R6158,'Price Schedules'!$A$1:$H$34,5,FALSE)</f>
        <v>#N/A</v>
      </c>
      <c r="U6158" t="e">
        <f>VLOOKUP(R6158,'Price Schedules'!$A$1:$H$34,6,FALSE)</f>
        <v>#N/A</v>
      </c>
      <c r="V6158" t="e">
        <f>VLOOKUP(R6158,'Price Schedules'!$A$1:$H$34,7,FALSE)</f>
        <v>#N/A</v>
      </c>
      <c r="W6158" t="e">
        <f>VLOOKUP(R6158,'Price Schedules'!$A$1:$H$34,8,FALSE)</f>
        <v>#N/A</v>
      </c>
    </row>
    <row r="6159" spans="1:23" x14ac:dyDescent="0.25">
      <c r="A6159">
        <f>Chargemaster!A6160</f>
        <v>0</v>
      </c>
      <c r="B6159">
        <f>Chargemaster!C6160</f>
        <v>0</v>
      </c>
      <c r="C6159">
        <f>Chargemaster!D6160</f>
        <v>0</v>
      </c>
      <c r="D6159" t="e">
        <f t="shared" si="192"/>
        <v>#N/A</v>
      </c>
      <c r="E6159" t="str">
        <f>(IF(B6159&lt;'Price Schedules'!$B$3,'Price Schedules'!$A$2,IF(B6159&lt;'Price Schedules'!$B$4,'Price Schedules'!$A$3,'Price Schedules'!$A$4)))</f>
        <v>Inj Med1</v>
      </c>
      <c r="F6159" t="str">
        <f>(IF(B6159&lt;'Price Schedules'!$B$7,'Price Schedules'!$A$6,IF(B6159&lt;'Price Schedules'!$B$8,'Price Schedules'!$A$7,'Price Schedules'!$A$8)))</f>
        <v>Chemo IV1</v>
      </c>
      <c r="G6159" t="str">
        <f>(IF(B6159&lt;'Price Schedules'!$B$11,'Price Schedules'!$A$10,IF(B6159&lt;'Price Schedules'!$B$12,'Price Schedules'!$A$11,'Price Schedules'!$A$12)))</f>
        <v>Chemo Med1</v>
      </c>
      <c r="H6159" t="str">
        <f>IF(B6159&lt;'Price Schedules'!$B$15,'Price Schedules'!$A$14,'Price Schedules'!$A$15)</f>
        <v>PASS1</v>
      </c>
      <c r="I6159" t="str">
        <f>IF(B6159&lt;'Price Schedules'!$B$18,'Price Schedules'!$A$17,'Price Schedules'!$A$18)</f>
        <v>IV1</v>
      </c>
      <c r="J6159" t="s">
        <v>38</v>
      </c>
      <c r="K6159" t="s">
        <v>39</v>
      </c>
      <c r="L6159" t="s">
        <v>40</v>
      </c>
      <c r="M6159" t="s">
        <v>41</v>
      </c>
      <c r="N6159" t="s">
        <v>42</v>
      </c>
      <c r="O6159" t="s">
        <v>43</v>
      </c>
      <c r="P6159" t="s">
        <v>44</v>
      </c>
      <c r="Q6159" t="s">
        <v>45</v>
      </c>
      <c r="R6159" t="str">
        <f t="shared" si="193"/>
        <v>Error</v>
      </c>
      <c r="S6159" t="e">
        <f>VLOOKUP($R6159,'Price Schedules'!$A$1:$H$34,4,FALSE)</f>
        <v>#N/A</v>
      </c>
      <c r="T6159" t="e">
        <f>VLOOKUP(R6159,'Price Schedules'!$A$1:$H$34,5,FALSE)</f>
        <v>#N/A</v>
      </c>
      <c r="U6159" t="e">
        <f>VLOOKUP(R6159,'Price Schedules'!$A$1:$H$34,6,FALSE)</f>
        <v>#N/A</v>
      </c>
      <c r="V6159" t="e">
        <f>VLOOKUP(R6159,'Price Schedules'!$A$1:$H$34,7,FALSE)</f>
        <v>#N/A</v>
      </c>
      <c r="W6159" t="e">
        <f>VLOOKUP(R6159,'Price Schedules'!$A$1:$H$34,8,FALSE)</f>
        <v>#N/A</v>
      </c>
    </row>
    <row r="6160" spans="1:23" x14ac:dyDescent="0.25">
      <c r="A6160">
        <f>Chargemaster!A6161</f>
        <v>0</v>
      </c>
      <c r="B6160">
        <f>Chargemaster!C6161</f>
        <v>0</v>
      </c>
      <c r="C6160">
        <f>Chargemaster!D6161</f>
        <v>0</v>
      </c>
      <c r="D6160" t="e">
        <f t="shared" si="192"/>
        <v>#N/A</v>
      </c>
      <c r="E6160" t="str">
        <f>(IF(B6160&lt;'Price Schedules'!$B$3,'Price Schedules'!$A$2,IF(B6160&lt;'Price Schedules'!$B$4,'Price Schedules'!$A$3,'Price Schedules'!$A$4)))</f>
        <v>Inj Med1</v>
      </c>
      <c r="F6160" t="str">
        <f>(IF(B6160&lt;'Price Schedules'!$B$7,'Price Schedules'!$A$6,IF(B6160&lt;'Price Schedules'!$B$8,'Price Schedules'!$A$7,'Price Schedules'!$A$8)))</f>
        <v>Chemo IV1</v>
      </c>
      <c r="G6160" t="str">
        <f>(IF(B6160&lt;'Price Schedules'!$B$11,'Price Schedules'!$A$10,IF(B6160&lt;'Price Schedules'!$B$12,'Price Schedules'!$A$11,'Price Schedules'!$A$12)))</f>
        <v>Chemo Med1</v>
      </c>
      <c r="H6160" t="str">
        <f>IF(B6160&lt;'Price Schedules'!$B$15,'Price Schedules'!$A$14,'Price Schedules'!$A$15)</f>
        <v>PASS1</v>
      </c>
      <c r="I6160" t="str">
        <f>IF(B6160&lt;'Price Schedules'!$B$18,'Price Schedules'!$A$17,'Price Schedules'!$A$18)</f>
        <v>IV1</v>
      </c>
      <c r="J6160" t="s">
        <v>38</v>
      </c>
      <c r="K6160" t="s">
        <v>39</v>
      </c>
      <c r="L6160" t="s">
        <v>40</v>
      </c>
      <c r="M6160" t="s">
        <v>41</v>
      </c>
      <c r="N6160" t="s">
        <v>42</v>
      </c>
      <c r="O6160" t="s">
        <v>43</v>
      </c>
      <c r="P6160" t="s">
        <v>44</v>
      </c>
      <c r="Q6160" t="s">
        <v>45</v>
      </c>
      <c r="R6160" t="str">
        <f t="shared" si="193"/>
        <v>Error</v>
      </c>
      <c r="S6160" t="e">
        <f>VLOOKUP($R6160,'Price Schedules'!$A$1:$H$34,4,FALSE)</f>
        <v>#N/A</v>
      </c>
      <c r="T6160" t="e">
        <f>VLOOKUP(R6160,'Price Schedules'!$A$1:$H$34,5,FALSE)</f>
        <v>#N/A</v>
      </c>
      <c r="U6160" t="e">
        <f>VLOOKUP(R6160,'Price Schedules'!$A$1:$H$34,6,FALSE)</f>
        <v>#N/A</v>
      </c>
      <c r="V6160" t="e">
        <f>VLOOKUP(R6160,'Price Schedules'!$A$1:$H$34,7,FALSE)</f>
        <v>#N/A</v>
      </c>
      <c r="W6160" t="e">
        <f>VLOOKUP(R6160,'Price Schedules'!$A$1:$H$34,8,FALSE)</f>
        <v>#N/A</v>
      </c>
    </row>
    <row r="6161" spans="1:23" x14ac:dyDescent="0.25">
      <c r="A6161">
        <f>Chargemaster!A6162</f>
        <v>0</v>
      </c>
      <c r="B6161">
        <f>Chargemaster!C6162</f>
        <v>0</v>
      </c>
      <c r="C6161">
        <f>Chargemaster!D6162</f>
        <v>0</v>
      </c>
      <c r="D6161" t="e">
        <f t="shared" si="192"/>
        <v>#N/A</v>
      </c>
      <c r="E6161" t="str">
        <f>(IF(B6161&lt;'Price Schedules'!$B$3,'Price Schedules'!$A$2,IF(B6161&lt;'Price Schedules'!$B$4,'Price Schedules'!$A$3,'Price Schedules'!$A$4)))</f>
        <v>Inj Med1</v>
      </c>
      <c r="F6161" t="str">
        <f>(IF(B6161&lt;'Price Schedules'!$B$7,'Price Schedules'!$A$6,IF(B6161&lt;'Price Schedules'!$B$8,'Price Schedules'!$A$7,'Price Schedules'!$A$8)))</f>
        <v>Chemo IV1</v>
      </c>
      <c r="G6161" t="str">
        <f>(IF(B6161&lt;'Price Schedules'!$B$11,'Price Schedules'!$A$10,IF(B6161&lt;'Price Schedules'!$B$12,'Price Schedules'!$A$11,'Price Schedules'!$A$12)))</f>
        <v>Chemo Med1</v>
      </c>
      <c r="H6161" t="str">
        <f>IF(B6161&lt;'Price Schedules'!$B$15,'Price Schedules'!$A$14,'Price Schedules'!$A$15)</f>
        <v>PASS1</v>
      </c>
      <c r="I6161" t="str">
        <f>IF(B6161&lt;'Price Schedules'!$B$18,'Price Schedules'!$A$17,'Price Schedules'!$A$18)</f>
        <v>IV1</v>
      </c>
      <c r="J6161" t="s">
        <v>38</v>
      </c>
      <c r="K6161" t="s">
        <v>39</v>
      </c>
      <c r="L6161" t="s">
        <v>40</v>
      </c>
      <c r="M6161" t="s">
        <v>41</v>
      </c>
      <c r="N6161" t="s">
        <v>42</v>
      </c>
      <c r="O6161" t="s">
        <v>43</v>
      </c>
      <c r="P6161" t="s">
        <v>44</v>
      </c>
      <c r="Q6161" t="s">
        <v>45</v>
      </c>
      <c r="R6161" t="str">
        <f t="shared" si="193"/>
        <v>Error</v>
      </c>
      <c r="S6161" t="e">
        <f>VLOOKUP($R6161,'Price Schedules'!$A$1:$H$34,4,FALSE)</f>
        <v>#N/A</v>
      </c>
      <c r="T6161" t="e">
        <f>VLOOKUP(R6161,'Price Schedules'!$A$1:$H$34,5,FALSE)</f>
        <v>#N/A</v>
      </c>
      <c r="U6161" t="e">
        <f>VLOOKUP(R6161,'Price Schedules'!$A$1:$H$34,6,FALSE)</f>
        <v>#N/A</v>
      </c>
      <c r="V6161" t="e">
        <f>VLOOKUP(R6161,'Price Schedules'!$A$1:$H$34,7,FALSE)</f>
        <v>#N/A</v>
      </c>
      <c r="W6161" t="e">
        <f>VLOOKUP(R6161,'Price Schedules'!$A$1:$H$34,8,FALSE)</f>
        <v>#N/A</v>
      </c>
    </row>
    <row r="6162" spans="1:23" x14ac:dyDescent="0.25">
      <c r="A6162">
        <f>Chargemaster!A6163</f>
        <v>0</v>
      </c>
      <c r="B6162">
        <f>Chargemaster!C6163</f>
        <v>0</v>
      </c>
      <c r="C6162">
        <f>Chargemaster!D6163</f>
        <v>0</v>
      </c>
      <c r="D6162" t="e">
        <f t="shared" si="192"/>
        <v>#N/A</v>
      </c>
      <c r="E6162" t="str">
        <f>(IF(B6162&lt;'Price Schedules'!$B$3,'Price Schedules'!$A$2,IF(B6162&lt;'Price Schedules'!$B$4,'Price Schedules'!$A$3,'Price Schedules'!$A$4)))</f>
        <v>Inj Med1</v>
      </c>
      <c r="F6162" t="str">
        <f>(IF(B6162&lt;'Price Schedules'!$B$7,'Price Schedules'!$A$6,IF(B6162&lt;'Price Schedules'!$B$8,'Price Schedules'!$A$7,'Price Schedules'!$A$8)))</f>
        <v>Chemo IV1</v>
      </c>
      <c r="G6162" t="str">
        <f>(IF(B6162&lt;'Price Schedules'!$B$11,'Price Schedules'!$A$10,IF(B6162&lt;'Price Schedules'!$B$12,'Price Schedules'!$A$11,'Price Schedules'!$A$12)))</f>
        <v>Chemo Med1</v>
      </c>
      <c r="H6162" t="str">
        <f>IF(B6162&lt;'Price Schedules'!$B$15,'Price Schedules'!$A$14,'Price Schedules'!$A$15)</f>
        <v>PASS1</v>
      </c>
      <c r="I6162" t="str">
        <f>IF(B6162&lt;'Price Schedules'!$B$18,'Price Schedules'!$A$17,'Price Schedules'!$A$18)</f>
        <v>IV1</v>
      </c>
      <c r="J6162" t="s">
        <v>38</v>
      </c>
      <c r="K6162" t="s">
        <v>39</v>
      </c>
      <c r="L6162" t="s">
        <v>40</v>
      </c>
      <c r="M6162" t="s">
        <v>41</v>
      </c>
      <c r="N6162" t="s">
        <v>42</v>
      </c>
      <c r="O6162" t="s">
        <v>43</v>
      </c>
      <c r="P6162" t="s">
        <v>44</v>
      </c>
      <c r="Q6162" t="s">
        <v>45</v>
      </c>
      <c r="R6162" t="str">
        <f t="shared" si="193"/>
        <v>Error</v>
      </c>
      <c r="S6162" t="e">
        <f>VLOOKUP($R6162,'Price Schedules'!$A$1:$H$34,4,FALSE)</f>
        <v>#N/A</v>
      </c>
      <c r="T6162" t="e">
        <f>VLOOKUP(R6162,'Price Schedules'!$A$1:$H$34,5,FALSE)</f>
        <v>#N/A</v>
      </c>
      <c r="U6162" t="e">
        <f>VLOOKUP(R6162,'Price Schedules'!$A$1:$H$34,6,FALSE)</f>
        <v>#N/A</v>
      </c>
      <c r="V6162" t="e">
        <f>VLOOKUP(R6162,'Price Schedules'!$A$1:$H$34,7,FALSE)</f>
        <v>#N/A</v>
      </c>
      <c r="W6162" t="e">
        <f>VLOOKUP(R6162,'Price Schedules'!$A$1:$H$34,8,FALSE)</f>
        <v>#N/A</v>
      </c>
    </row>
    <row r="6163" spans="1:23" x14ac:dyDescent="0.25">
      <c r="A6163">
        <f>Chargemaster!A6164</f>
        <v>0</v>
      </c>
      <c r="B6163">
        <f>Chargemaster!C6164</f>
        <v>0</v>
      </c>
      <c r="C6163">
        <f>Chargemaster!D6164</f>
        <v>0</v>
      </c>
      <c r="D6163" t="e">
        <f t="shared" si="192"/>
        <v>#N/A</v>
      </c>
      <c r="E6163" t="str">
        <f>(IF(B6163&lt;'Price Schedules'!$B$3,'Price Schedules'!$A$2,IF(B6163&lt;'Price Schedules'!$B$4,'Price Schedules'!$A$3,'Price Schedules'!$A$4)))</f>
        <v>Inj Med1</v>
      </c>
      <c r="F6163" t="str">
        <f>(IF(B6163&lt;'Price Schedules'!$B$7,'Price Schedules'!$A$6,IF(B6163&lt;'Price Schedules'!$B$8,'Price Schedules'!$A$7,'Price Schedules'!$A$8)))</f>
        <v>Chemo IV1</v>
      </c>
      <c r="G6163" t="str">
        <f>(IF(B6163&lt;'Price Schedules'!$B$11,'Price Schedules'!$A$10,IF(B6163&lt;'Price Schedules'!$B$12,'Price Schedules'!$A$11,'Price Schedules'!$A$12)))</f>
        <v>Chemo Med1</v>
      </c>
      <c r="H6163" t="str">
        <f>IF(B6163&lt;'Price Schedules'!$B$15,'Price Schedules'!$A$14,'Price Schedules'!$A$15)</f>
        <v>PASS1</v>
      </c>
      <c r="I6163" t="str">
        <f>IF(B6163&lt;'Price Schedules'!$B$18,'Price Schedules'!$A$17,'Price Schedules'!$A$18)</f>
        <v>IV1</v>
      </c>
      <c r="J6163" t="s">
        <v>38</v>
      </c>
      <c r="K6163" t="s">
        <v>39</v>
      </c>
      <c r="L6163" t="s">
        <v>40</v>
      </c>
      <c r="M6163" t="s">
        <v>41</v>
      </c>
      <c r="N6163" t="s">
        <v>42</v>
      </c>
      <c r="O6163" t="s">
        <v>43</v>
      </c>
      <c r="P6163" t="s">
        <v>44</v>
      </c>
      <c r="Q6163" t="s">
        <v>45</v>
      </c>
      <c r="R6163" t="str">
        <f t="shared" si="193"/>
        <v>Error</v>
      </c>
      <c r="S6163" t="e">
        <f>VLOOKUP($R6163,'Price Schedules'!$A$1:$H$34,4,FALSE)</f>
        <v>#N/A</v>
      </c>
      <c r="T6163" t="e">
        <f>VLOOKUP(R6163,'Price Schedules'!$A$1:$H$34,5,FALSE)</f>
        <v>#N/A</v>
      </c>
      <c r="U6163" t="e">
        <f>VLOOKUP(R6163,'Price Schedules'!$A$1:$H$34,6,FALSE)</f>
        <v>#N/A</v>
      </c>
      <c r="V6163" t="e">
        <f>VLOOKUP(R6163,'Price Schedules'!$A$1:$H$34,7,FALSE)</f>
        <v>#N/A</v>
      </c>
      <c r="W6163" t="e">
        <f>VLOOKUP(R6163,'Price Schedules'!$A$1:$H$34,8,FALSE)</f>
        <v>#N/A</v>
      </c>
    </row>
    <row r="6164" spans="1:23" x14ac:dyDescent="0.25">
      <c r="A6164">
        <f>Chargemaster!A6165</f>
        <v>0</v>
      </c>
      <c r="B6164">
        <f>Chargemaster!C6165</f>
        <v>0</v>
      </c>
      <c r="C6164">
        <f>Chargemaster!D6165</f>
        <v>0</v>
      </c>
      <c r="D6164" t="e">
        <f t="shared" si="192"/>
        <v>#N/A</v>
      </c>
      <c r="E6164" t="str">
        <f>(IF(B6164&lt;'Price Schedules'!$B$3,'Price Schedules'!$A$2,IF(B6164&lt;'Price Schedules'!$B$4,'Price Schedules'!$A$3,'Price Schedules'!$A$4)))</f>
        <v>Inj Med1</v>
      </c>
      <c r="F6164" t="str">
        <f>(IF(B6164&lt;'Price Schedules'!$B$7,'Price Schedules'!$A$6,IF(B6164&lt;'Price Schedules'!$B$8,'Price Schedules'!$A$7,'Price Schedules'!$A$8)))</f>
        <v>Chemo IV1</v>
      </c>
      <c r="G6164" t="str">
        <f>(IF(B6164&lt;'Price Schedules'!$B$11,'Price Schedules'!$A$10,IF(B6164&lt;'Price Schedules'!$B$12,'Price Schedules'!$A$11,'Price Schedules'!$A$12)))</f>
        <v>Chemo Med1</v>
      </c>
      <c r="H6164" t="str">
        <f>IF(B6164&lt;'Price Schedules'!$B$15,'Price Schedules'!$A$14,'Price Schedules'!$A$15)</f>
        <v>PASS1</v>
      </c>
      <c r="I6164" t="str">
        <f>IF(B6164&lt;'Price Schedules'!$B$18,'Price Schedules'!$A$17,'Price Schedules'!$A$18)</f>
        <v>IV1</v>
      </c>
      <c r="J6164" t="s">
        <v>38</v>
      </c>
      <c r="K6164" t="s">
        <v>39</v>
      </c>
      <c r="L6164" t="s">
        <v>40</v>
      </c>
      <c r="M6164" t="s">
        <v>41</v>
      </c>
      <c r="N6164" t="s">
        <v>42</v>
      </c>
      <c r="O6164" t="s">
        <v>43</v>
      </c>
      <c r="P6164" t="s">
        <v>44</v>
      </c>
      <c r="Q6164" t="s">
        <v>45</v>
      </c>
      <c r="R6164" t="str">
        <f t="shared" si="193"/>
        <v>Error</v>
      </c>
      <c r="S6164" t="e">
        <f>VLOOKUP($R6164,'Price Schedules'!$A$1:$H$34,4,FALSE)</f>
        <v>#N/A</v>
      </c>
      <c r="T6164" t="e">
        <f>VLOOKUP(R6164,'Price Schedules'!$A$1:$H$34,5,FALSE)</f>
        <v>#N/A</v>
      </c>
      <c r="U6164" t="e">
        <f>VLOOKUP(R6164,'Price Schedules'!$A$1:$H$34,6,FALSE)</f>
        <v>#N/A</v>
      </c>
      <c r="V6164" t="e">
        <f>VLOOKUP(R6164,'Price Schedules'!$A$1:$H$34,7,FALSE)</f>
        <v>#N/A</v>
      </c>
      <c r="W6164" t="e">
        <f>VLOOKUP(R6164,'Price Schedules'!$A$1:$H$34,8,FALSE)</f>
        <v>#N/A</v>
      </c>
    </row>
    <row r="6165" spans="1:23" x14ac:dyDescent="0.25">
      <c r="A6165">
        <f>Chargemaster!A6166</f>
        <v>0</v>
      </c>
      <c r="B6165">
        <f>Chargemaster!C6166</f>
        <v>0</v>
      </c>
      <c r="C6165">
        <f>Chargemaster!D6166</f>
        <v>0</v>
      </c>
      <c r="D6165" t="e">
        <f t="shared" si="192"/>
        <v>#N/A</v>
      </c>
      <c r="E6165" t="str">
        <f>(IF(B6165&lt;'Price Schedules'!$B$3,'Price Schedules'!$A$2,IF(B6165&lt;'Price Schedules'!$B$4,'Price Schedules'!$A$3,'Price Schedules'!$A$4)))</f>
        <v>Inj Med1</v>
      </c>
      <c r="F6165" t="str">
        <f>(IF(B6165&lt;'Price Schedules'!$B$7,'Price Schedules'!$A$6,IF(B6165&lt;'Price Schedules'!$B$8,'Price Schedules'!$A$7,'Price Schedules'!$A$8)))</f>
        <v>Chemo IV1</v>
      </c>
      <c r="G6165" t="str">
        <f>(IF(B6165&lt;'Price Schedules'!$B$11,'Price Schedules'!$A$10,IF(B6165&lt;'Price Schedules'!$B$12,'Price Schedules'!$A$11,'Price Schedules'!$A$12)))</f>
        <v>Chemo Med1</v>
      </c>
      <c r="H6165" t="str">
        <f>IF(B6165&lt;'Price Schedules'!$B$15,'Price Schedules'!$A$14,'Price Schedules'!$A$15)</f>
        <v>PASS1</v>
      </c>
      <c r="I6165" t="str">
        <f>IF(B6165&lt;'Price Schedules'!$B$18,'Price Schedules'!$A$17,'Price Schedules'!$A$18)</f>
        <v>IV1</v>
      </c>
      <c r="J6165" t="s">
        <v>38</v>
      </c>
      <c r="K6165" t="s">
        <v>39</v>
      </c>
      <c r="L6165" t="s">
        <v>40</v>
      </c>
      <c r="M6165" t="s">
        <v>41</v>
      </c>
      <c r="N6165" t="s">
        <v>42</v>
      </c>
      <c r="O6165" t="s">
        <v>43</v>
      </c>
      <c r="P6165" t="s">
        <v>44</v>
      </c>
      <c r="Q6165" t="s">
        <v>45</v>
      </c>
      <c r="R6165" t="str">
        <f t="shared" si="193"/>
        <v>Error</v>
      </c>
      <c r="S6165" t="e">
        <f>VLOOKUP($R6165,'Price Schedules'!$A$1:$H$34,4,FALSE)</f>
        <v>#N/A</v>
      </c>
      <c r="T6165" t="e">
        <f>VLOOKUP(R6165,'Price Schedules'!$A$1:$H$34,5,FALSE)</f>
        <v>#N/A</v>
      </c>
      <c r="U6165" t="e">
        <f>VLOOKUP(R6165,'Price Schedules'!$A$1:$H$34,6,FALSE)</f>
        <v>#N/A</v>
      </c>
      <c r="V6165" t="e">
        <f>VLOOKUP(R6165,'Price Schedules'!$A$1:$H$34,7,FALSE)</f>
        <v>#N/A</v>
      </c>
      <c r="W6165" t="e">
        <f>VLOOKUP(R6165,'Price Schedules'!$A$1:$H$34,8,FALSE)</f>
        <v>#N/A</v>
      </c>
    </row>
    <row r="6166" spans="1:23" x14ac:dyDescent="0.25">
      <c r="A6166">
        <f>Chargemaster!A6167</f>
        <v>0</v>
      </c>
      <c r="B6166">
        <f>Chargemaster!C6167</f>
        <v>0</v>
      </c>
      <c r="C6166">
        <f>Chargemaster!D6167</f>
        <v>0</v>
      </c>
      <c r="D6166" t="e">
        <f t="shared" si="192"/>
        <v>#N/A</v>
      </c>
      <c r="E6166" t="str">
        <f>(IF(B6166&lt;'Price Schedules'!$B$3,'Price Schedules'!$A$2,IF(B6166&lt;'Price Schedules'!$B$4,'Price Schedules'!$A$3,'Price Schedules'!$A$4)))</f>
        <v>Inj Med1</v>
      </c>
      <c r="F6166" t="str">
        <f>(IF(B6166&lt;'Price Schedules'!$B$7,'Price Schedules'!$A$6,IF(B6166&lt;'Price Schedules'!$B$8,'Price Schedules'!$A$7,'Price Schedules'!$A$8)))</f>
        <v>Chemo IV1</v>
      </c>
      <c r="G6166" t="str">
        <f>(IF(B6166&lt;'Price Schedules'!$B$11,'Price Schedules'!$A$10,IF(B6166&lt;'Price Schedules'!$B$12,'Price Schedules'!$A$11,'Price Schedules'!$A$12)))</f>
        <v>Chemo Med1</v>
      </c>
      <c r="H6166" t="str">
        <f>IF(B6166&lt;'Price Schedules'!$B$15,'Price Schedules'!$A$14,'Price Schedules'!$A$15)</f>
        <v>PASS1</v>
      </c>
      <c r="I6166" t="str">
        <f>IF(B6166&lt;'Price Schedules'!$B$18,'Price Schedules'!$A$17,'Price Schedules'!$A$18)</f>
        <v>IV1</v>
      </c>
      <c r="J6166" t="s">
        <v>38</v>
      </c>
      <c r="K6166" t="s">
        <v>39</v>
      </c>
      <c r="L6166" t="s">
        <v>40</v>
      </c>
      <c r="M6166" t="s">
        <v>41</v>
      </c>
      <c r="N6166" t="s">
        <v>42</v>
      </c>
      <c r="O6166" t="s">
        <v>43</v>
      </c>
      <c r="P6166" t="s">
        <v>44</v>
      </c>
      <c r="Q6166" t="s">
        <v>45</v>
      </c>
      <c r="R6166" t="str">
        <f t="shared" si="193"/>
        <v>Error</v>
      </c>
      <c r="S6166" t="e">
        <f>VLOOKUP($R6166,'Price Schedules'!$A$1:$H$34,4,FALSE)</f>
        <v>#N/A</v>
      </c>
      <c r="T6166" t="e">
        <f>VLOOKUP(R6166,'Price Schedules'!$A$1:$H$34,5,FALSE)</f>
        <v>#N/A</v>
      </c>
      <c r="U6166" t="e">
        <f>VLOOKUP(R6166,'Price Schedules'!$A$1:$H$34,6,FALSE)</f>
        <v>#N/A</v>
      </c>
      <c r="V6166" t="e">
        <f>VLOOKUP(R6166,'Price Schedules'!$A$1:$H$34,7,FALSE)</f>
        <v>#N/A</v>
      </c>
      <c r="W6166" t="e">
        <f>VLOOKUP(R6166,'Price Schedules'!$A$1:$H$34,8,FALSE)</f>
        <v>#N/A</v>
      </c>
    </row>
    <row r="6167" spans="1:23" x14ac:dyDescent="0.25">
      <c r="A6167">
        <f>Chargemaster!A6168</f>
        <v>0</v>
      </c>
      <c r="B6167">
        <f>Chargemaster!C6168</f>
        <v>0</v>
      </c>
      <c r="C6167">
        <f>Chargemaster!D6168</f>
        <v>0</v>
      </c>
      <c r="D6167" t="e">
        <f t="shared" si="192"/>
        <v>#N/A</v>
      </c>
      <c r="E6167" t="str">
        <f>(IF(B6167&lt;'Price Schedules'!$B$3,'Price Schedules'!$A$2,IF(B6167&lt;'Price Schedules'!$B$4,'Price Schedules'!$A$3,'Price Schedules'!$A$4)))</f>
        <v>Inj Med1</v>
      </c>
      <c r="F6167" t="str">
        <f>(IF(B6167&lt;'Price Schedules'!$B$7,'Price Schedules'!$A$6,IF(B6167&lt;'Price Schedules'!$B$8,'Price Schedules'!$A$7,'Price Schedules'!$A$8)))</f>
        <v>Chemo IV1</v>
      </c>
      <c r="G6167" t="str">
        <f>(IF(B6167&lt;'Price Schedules'!$B$11,'Price Schedules'!$A$10,IF(B6167&lt;'Price Schedules'!$B$12,'Price Schedules'!$A$11,'Price Schedules'!$A$12)))</f>
        <v>Chemo Med1</v>
      </c>
      <c r="H6167" t="str">
        <f>IF(B6167&lt;'Price Schedules'!$B$15,'Price Schedules'!$A$14,'Price Schedules'!$A$15)</f>
        <v>PASS1</v>
      </c>
      <c r="I6167" t="str">
        <f>IF(B6167&lt;'Price Schedules'!$B$18,'Price Schedules'!$A$17,'Price Schedules'!$A$18)</f>
        <v>IV1</v>
      </c>
      <c r="J6167" t="s">
        <v>38</v>
      </c>
      <c r="K6167" t="s">
        <v>39</v>
      </c>
      <c r="L6167" t="s">
        <v>40</v>
      </c>
      <c r="M6167" t="s">
        <v>41</v>
      </c>
      <c r="N6167" t="s">
        <v>42</v>
      </c>
      <c r="O6167" t="s">
        <v>43</v>
      </c>
      <c r="P6167" t="s">
        <v>44</v>
      </c>
      <c r="Q6167" t="s">
        <v>45</v>
      </c>
      <c r="R6167" t="str">
        <f t="shared" si="193"/>
        <v>Error</v>
      </c>
      <c r="S6167" t="e">
        <f>VLOOKUP($R6167,'Price Schedules'!$A$1:$H$34,4,FALSE)</f>
        <v>#N/A</v>
      </c>
      <c r="T6167" t="e">
        <f>VLOOKUP(R6167,'Price Schedules'!$A$1:$H$34,5,FALSE)</f>
        <v>#N/A</v>
      </c>
      <c r="U6167" t="e">
        <f>VLOOKUP(R6167,'Price Schedules'!$A$1:$H$34,6,FALSE)</f>
        <v>#N/A</v>
      </c>
      <c r="V6167" t="e">
        <f>VLOOKUP(R6167,'Price Schedules'!$A$1:$H$34,7,FALSE)</f>
        <v>#N/A</v>
      </c>
      <c r="W6167" t="e">
        <f>VLOOKUP(R6167,'Price Schedules'!$A$1:$H$34,8,FALSE)</f>
        <v>#N/A</v>
      </c>
    </row>
    <row r="6168" spans="1:23" x14ac:dyDescent="0.25">
      <c r="A6168">
        <f>Chargemaster!A6169</f>
        <v>0</v>
      </c>
      <c r="B6168">
        <f>Chargemaster!C6169</f>
        <v>0</v>
      </c>
      <c r="C6168">
        <f>Chargemaster!D6169</f>
        <v>0</v>
      </c>
      <c r="D6168" t="e">
        <f t="shared" si="192"/>
        <v>#N/A</v>
      </c>
      <c r="E6168" t="str">
        <f>(IF(B6168&lt;'Price Schedules'!$B$3,'Price Schedules'!$A$2,IF(B6168&lt;'Price Schedules'!$B$4,'Price Schedules'!$A$3,'Price Schedules'!$A$4)))</f>
        <v>Inj Med1</v>
      </c>
      <c r="F6168" t="str">
        <f>(IF(B6168&lt;'Price Schedules'!$B$7,'Price Schedules'!$A$6,IF(B6168&lt;'Price Schedules'!$B$8,'Price Schedules'!$A$7,'Price Schedules'!$A$8)))</f>
        <v>Chemo IV1</v>
      </c>
      <c r="G6168" t="str">
        <f>(IF(B6168&lt;'Price Schedules'!$B$11,'Price Schedules'!$A$10,IF(B6168&lt;'Price Schedules'!$B$12,'Price Schedules'!$A$11,'Price Schedules'!$A$12)))</f>
        <v>Chemo Med1</v>
      </c>
      <c r="H6168" t="str">
        <f>IF(B6168&lt;'Price Schedules'!$B$15,'Price Schedules'!$A$14,'Price Schedules'!$A$15)</f>
        <v>PASS1</v>
      </c>
      <c r="I6168" t="str">
        <f>IF(B6168&lt;'Price Schedules'!$B$18,'Price Schedules'!$A$17,'Price Schedules'!$A$18)</f>
        <v>IV1</v>
      </c>
      <c r="J6168" t="s">
        <v>38</v>
      </c>
      <c r="K6168" t="s">
        <v>39</v>
      </c>
      <c r="L6168" t="s">
        <v>40</v>
      </c>
      <c r="M6168" t="s">
        <v>41</v>
      </c>
      <c r="N6168" t="s">
        <v>42</v>
      </c>
      <c r="O6168" t="s">
        <v>43</v>
      </c>
      <c r="P6168" t="s">
        <v>44</v>
      </c>
      <c r="Q6168" t="s">
        <v>45</v>
      </c>
      <c r="R6168" t="str">
        <f t="shared" si="193"/>
        <v>Error</v>
      </c>
      <c r="S6168" t="e">
        <f>VLOOKUP($R6168,'Price Schedules'!$A$1:$H$34,4,FALSE)</f>
        <v>#N/A</v>
      </c>
      <c r="T6168" t="e">
        <f>VLOOKUP(R6168,'Price Schedules'!$A$1:$H$34,5,FALSE)</f>
        <v>#N/A</v>
      </c>
      <c r="U6168" t="e">
        <f>VLOOKUP(R6168,'Price Schedules'!$A$1:$H$34,6,FALSE)</f>
        <v>#N/A</v>
      </c>
      <c r="V6168" t="e">
        <f>VLOOKUP(R6168,'Price Schedules'!$A$1:$H$34,7,FALSE)</f>
        <v>#N/A</v>
      </c>
      <c r="W6168" t="e">
        <f>VLOOKUP(R6168,'Price Schedules'!$A$1:$H$34,8,FALSE)</f>
        <v>#N/A</v>
      </c>
    </row>
    <row r="6169" spans="1:23" x14ac:dyDescent="0.25">
      <c r="A6169">
        <f>Chargemaster!A6170</f>
        <v>0</v>
      </c>
      <c r="B6169">
        <f>Chargemaster!C6170</f>
        <v>0</v>
      </c>
      <c r="C6169">
        <f>Chargemaster!D6170</f>
        <v>0</v>
      </c>
      <c r="D6169" t="e">
        <f t="shared" si="192"/>
        <v>#N/A</v>
      </c>
      <c r="E6169" t="str">
        <f>(IF(B6169&lt;'Price Schedules'!$B$3,'Price Schedules'!$A$2,IF(B6169&lt;'Price Schedules'!$B$4,'Price Schedules'!$A$3,'Price Schedules'!$A$4)))</f>
        <v>Inj Med1</v>
      </c>
      <c r="F6169" t="str">
        <f>(IF(B6169&lt;'Price Schedules'!$B$7,'Price Schedules'!$A$6,IF(B6169&lt;'Price Schedules'!$B$8,'Price Schedules'!$A$7,'Price Schedules'!$A$8)))</f>
        <v>Chemo IV1</v>
      </c>
      <c r="G6169" t="str">
        <f>(IF(B6169&lt;'Price Schedules'!$B$11,'Price Schedules'!$A$10,IF(B6169&lt;'Price Schedules'!$B$12,'Price Schedules'!$A$11,'Price Schedules'!$A$12)))</f>
        <v>Chemo Med1</v>
      </c>
      <c r="H6169" t="str">
        <f>IF(B6169&lt;'Price Schedules'!$B$15,'Price Schedules'!$A$14,'Price Schedules'!$A$15)</f>
        <v>PASS1</v>
      </c>
      <c r="I6169" t="str">
        <f>IF(B6169&lt;'Price Schedules'!$B$18,'Price Schedules'!$A$17,'Price Schedules'!$A$18)</f>
        <v>IV1</v>
      </c>
      <c r="J6169" t="s">
        <v>38</v>
      </c>
      <c r="K6169" t="s">
        <v>39</v>
      </c>
      <c r="L6169" t="s">
        <v>40</v>
      </c>
      <c r="M6169" t="s">
        <v>41</v>
      </c>
      <c r="N6169" t="s">
        <v>42</v>
      </c>
      <c r="O6169" t="s">
        <v>43</v>
      </c>
      <c r="P6169" t="s">
        <v>44</v>
      </c>
      <c r="Q6169" t="s">
        <v>45</v>
      </c>
      <c r="R6169" t="str">
        <f t="shared" si="193"/>
        <v>Error</v>
      </c>
      <c r="S6169" t="e">
        <f>VLOOKUP($R6169,'Price Schedules'!$A$1:$H$34,4,FALSE)</f>
        <v>#N/A</v>
      </c>
      <c r="T6169" t="e">
        <f>VLOOKUP(R6169,'Price Schedules'!$A$1:$H$34,5,FALSE)</f>
        <v>#N/A</v>
      </c>
      <c r="U6169" t="e">
        <f>VLOOKUP(R6169,'Price Schedules'!$A$1:$H$34,6,FALSE)</f>
        <v>#N/A</v>
      </c>
      <c r="V6169" t="e">
        <f>VLOOKUP(R6169,'Price Schedules'!$A$1:$H$34,7,FALSE)</f>
        <v>#N/A</v>
      </c>
      <c r="W6169" t="e">
        <f>VLOOKUP(R6169,'Price Schedules'!$A$1:$H$34,8,FALSE)</f>
        <v>#N/A</v>
      </c>
    </row>
    <row r="6170" spans="1:23" x14ac:dyDescent="0.25">
      <c r="A6170">
        <f>Chargemaster!A6171</f>
        <v>0</v>
      </c>
      <c r="B6170">
        <f>Chargemaster!C6171</f>
        <v>0</v>
      </c>
      <c r="C6170">
        <f>Chargemaster!D6171</f>
        <v>0</v>
      </c>
      <c r="D6170" t="e">
        <f t="shared" si="192"/>
        <v>#N/A</v>
      </c>
      <c r="E6170" t="str">
        <f>(IF(B6170&lt;'Price Schedules'!$B$3,'Price Schedules'!$A$2,IF(B6170&lt;'Price Schedules'!$B$4,'Price Schedules'!$A$3,'Price Schedules'!$A$4)))</f>
        <v>Inj Med1</v>
      </c>
      <c r="F6170" t="str">
        <f>(IF(B6170&lt;'Price Schedules'!$B$7,'Price Schedules'!$A$6,IF(B6170&lt;'Price Schedules'!$B$8,'Price Schedules'!$A$7,'Price Schedules'!$A$8)))</f>
        <v>Chemo IV1</v>
      </c>
      <c r="G6170" t="str">
        <f>(IF(B6170&lt;'Price Schedules'!$B$11,'Price Schedules'!$A$10,IF(B6170&lt;'Price Schedules'!$B$12,'Price Schedules'!$A$11,'Price Schedules'!$A$12)))</f>
        <v>Chemo Med1</v>
      </c>
      <c r="H6170" t="str">
        <f>IF(B6170&lt;'Price Schedules'!$B$15,'Price Schedules'!$A$14,'Price Schedules'!$A$15)</f>
        <v>PASS1</v>
      </c>
      <c r="I6170" t="str">
        <f>IF(B6170&lt;'Price Schedules'!$B$18,'Price Schedules'!$A$17,'Price Schedules'!$A$18)</f>
        <v>IV1</v>
      </c>
      <c r="J6170" t="s">
        <v>38</v>
      </c>
      <c r="K6170" t="s">
        <v>39</v>
      </c>
      <c r="L6170" t="s">
        <v>40</v>
      </c>
      <c r="M6170" t="s">
        <v>41</v>
      </c>
      <c r="N6170" t="s">
        <v>42</v>
      </c>
      <c r="O6170" t="s">
        <v>43</v>
      </c>
      <c r="P6170" t="s">
        <v>44</v>
      </c>
      <c r="Q6170" t="s">
        <v>45</v>
      </c>
      <c r="R6170" t="str">
        <f t="shared" si="193"/>
        <v>Error</v>
      </c>
      <c r="S6170" t="e">
        <f>VLOOKUP($R6170,'Price Schedules'!$A$1:$H$34,4,FALSE)</f>
        <v>#N/A</v>
      </c>
      <c r="T6170" t="e">
        <f>VLOOKUP(R6170,'Price Schedules'!$A$1:$H$34,5,FALSE)</f>
        <v>#N/A</v>
      </c>
      <c r="U6170" t="e">
        <f>VLOOKUP(R6170,'Price Schedules'!$A$1:$H$34,6,FALSE)</f>
        <v>#N/A</v>
      </c>
      <c r="V6170" t="e">
        <f>VLOOKUP(R6170,'Price Schedules'!$A$1:$H$34,7,FALSE)</f>
        <v>#N/A</v>
      </c>
      <c r="W6170" t="e">
        <f>VLOOKUP(R6170,'Price Schedules'!$A$1:$H$34,8,FALSE)</f>
        <v>#N/A</v>
      </c>
    </row>
    <row r="6171" spans="1:23" x14ac:dyDescent="0.25">
      <c r="A6171">
        <f>Chargemaster!A6172</f>
        <v>0</v>
      </c>
      <c r="B6171">
        <f>Chargemaster!C6172</f>
        <v>0</v>
      </c>
      <c r="C6171">
        <f>Chargemaster!D6172</f>
        <v>0</v>
      </c>
      <c r="D6171" t="e">
        <f t="shared" si="192"/>
        <v>#N/A</v>
      </c>
      <c r="E6171" t="str">
        <f>(IF(B6171&lt;'Price Schedules'!$B$3,'Price Schedules'!$A$2,IF(B6171&lt;'Price Schedules'!$B$4,'Price Schedules'!$A$3,'Price Schedules'!$A$4)))</f>
        <v>Inj Med1</v>
      </c>
      <c r="F6171" t="str">
        <f>(IF(B6171&lt;'Price Schedules'!$B$7,'Price Schedules'!$A$6,IF(B6171&lt;'Price Schedules'!$B$8,'Price Schedules'!$A$7,'Price Schedules'!$A$8)))</f>
        <v>Chemo IV1</v>
      </c>
      <c r="G6171" t="str">
        <f>(IF(B6171&lt;'Price Schedules'!$B$11,'Price Schedules'!$A$10,IF(B6171&lt;'Price Schedules'!$B$12,'Price Schedules'!$A$11,'Price Schedules'!$A$12)))</f>
        <v>Chemo Med1</v>
      </c>
      <c r="H6171" t="str">
        <f>IF(B6171&lt;'Price Schedules'!$B$15,'Price Schedules'!$A$14,'Price Schedules'!$A$15)</f>
        <v>PASS1</v>
      </c>
      <c r="I6171" t="str">
        <f>IF(B6171&lt;'Price Schedules'!$B$18,'Price Schedules'!$A$17,'Price Schedules'!$A$18)</f>
        <v>IV1</v>
      </c>
      <c r="J6171" t="s">
        <v>38</v>
      </c>
      <c r="K6171" t="s">
        <v>39</v>
      </c>
      <c r="L6171" t="s">
        <v>40</v>
      </c>
      <c r="M6171" t="s">
        <v>41</v>
      </c>
      <c r="N6171" t="s">
        <v>42</v>
      </c>
      <c r="O6171" t="s">
        <v>43</v>
      </c>
      <c r="P6171" t="s">
        <v>44</v>
      </c>
      <c r="Q6171" t="s">
        <v>45</v>
      </c>
      <c r="R6171" t="str">
        <f t="shared" si="193"/>
        <v>Error</v>
      </c>
      <c r="S6171" t="e">
        <f>VLOOKUP($R6171,'Price Schedules'!$A$1:$H$34,4,FALSE)</f>
        <v>#N/A</v>
      </c>
      <c r="T6171" t="e">
        <f>VLOOKUP(R6171,'Price Schedules'!$A$1:$H$34,5,FALSE)</f>
        <v>#N/A</v>
      </c>
      <c r="U6171" t="e">
        <f>VLOOKUP(R6171,'Price Schedules'!$A$1:$H$34,6,FALSE)</f>
        <v>#N/A</v>
      </c>
      <c r="V6171" t="e">
        <f>VLOOKUP(R6171,'Price Schedules'!$A$1:$H$34,7,FALSE)</f>
        <v>#N/A</v>
      </c>
      <c r="W6171" t="e">
        <f>VLOOKUP(R6171,'Price Schedules'!$A$1:$H$34,8,FALSE)</f>
        <v>#N/A</v>
      </c>
    </row>
    <row r="6172" spans="1:23" x14ac:dyDescent="0.25">
      <c r="A6172">
        <f>Chargemaster!A6173</f>
        <v>0</v>
      </c>
      <c r="B6172">
        <f>Chargemaster!C6173</f>
        <v>0</v>
      </c>
      <c r="C6172">
        <f>Chargemaster!D6173</f>
        <v>0</v>
      </c>
      <c r="D6172" t="e">
        <f t="shared" si="192"/>
        <v>#N/A</v>
      </c>
      <c r="E6172" t="str">
        <f>(IF(B6172&lt;'Price Schedules'!$B$3,'Price Schedules'!$A$2,IF(B6172&lt;'Price Schedules'!$B$4,'Price Schedules'!$A$3,'Price Schedules'!$A$4)))</f>
        <v>Inj Med1</v>
      </c>
      <c r="F6172" t="str">
        <f>(IF(B6172&lt;'Price Schedules'!$B$7,'Price Schedules'!$A$6,IF(B6172&lt;'Price Schedules'!$B$8,'Price Schedules'!$A$7,'Price Schedules'!$A$8)))</f>
        <v>Chemo IV1</v>
      </c>
      <c r="G6172" t="str">
        <f>(IF(B6172&lt;'Price Schedules'!$B$11,'Price Schedules'!$A$10,IF(B6172&lt;'Price Schedules'!$B$12,'Price Schedules'!$A$11,'Price Schedules'!$A$12)))</f>
        <v>Chemo Med1</v>
      </c>
      <c r="H6172" t="str">
        <f>IF(B6172&lt;'Price Schedules'!$B$15,'Price Schedules'!$A$14,'Price Schedules'!$A$15)</f>
        <v>PASS1</v>
      </c>
      <c r="I6172" t="str">
        <f>IF(B6172&lt;'Price Schedules'!$B$18,'Price Schedules'!$A$17,'Price Schedules'!$A$18)</f>
        <v>IV1</v>
      </c>
      <c r="J6172" t="s">
        <v>38</v>
      </c>
      <c r="K6172" t="s">
        <v>39</v>
      </c>
      <c r="L6172" t="s">
        <v>40</v>
      </c>
      <c r="M6172" t="s">
        <v>41</v>
      </c>
      <c r="N6172" t="s">
        <v>42</v>
      </c>
      <c r="O6172" t="s">
        <v>43</v>
      </c>
      <c r="P6172" t="s">
        <v>44</v>
      </c>
      <c r="Q6172" t="s">
        <v>45</v>
      </c>
      <c r="R6172" t="str">
        <f t="shared" si="193"/>
        <v>Error</v>
      </c>
      <c r="S6172" t="e">
        <f>VLOOKUP($R6172,'Price Schedules'!$A$1:$H$34,4,FALSE)</f>
        <v>#N/A</v>
      </c>
      <c r="T6172" t="e">
        <f>VLOOKUP(R6172,'Price Schedules'!$A$1:$H$34,5,FALSE)</f>
        <v>#N/A</v>
      </c>
      <c r="U6172" t="e">
        <f>VLOOKUP(R6172,'Price Schedules'!$A$1:$H$34,6,FALSE)</f>
        <v>#N/A</v>
      </c>
      <c r="V6172" t="e">
        <f>VLOOKUP(R6172,'Price Schedules'!$A$1:$H$34,7,FALSE)</f>
        <v>#N/A</v>
      </c>
      <c r="W6172" t="e">
        <f>VLOOKUP(R6172,'Price Schedules'!$A$1:$H$34,8,FALSE)</f>
        <v>#N/A</v>
      </c>
    </row>
    <row r="6173" spans="1:23" x14ac:dyDescent="0.25">
      <c r="A6173">
        <f>Chargemaster!A6174</f>
        <v>0</v>
      </c>
      <c r="B6173">
        <f>Chargemaster!C6174</f>
        <v>0</v>
      </c>
      <c r="C6173">
        <f>Chargemaster!D6174</f>
        <v>0</v>
      </c>
      <c r="D6173" t="e">
        <f t="shared" si="192"/>
        <v>#N/A</v>
      </c>
      <c r="E6173" t="str">
        <f>(IF(B6173&lt;'Price Schedules'!$B$3,'Price Schedules'!$A$2,IF(B6173&lt;'Price Schedules'!$B$4,'Price Schedules'!$A$3,'Price Schedules'!$A$4)))</f>
        <v>Inj Med1</v>
      </c>
      <c r="F6173" t="str">
        <f>(IF(B6173&lt;'Price Schedules'!$B$7,'Price Schedules'!$A$6,IF(B6173&lt;'Price Schedules'!$B$8,'Price Schedules'!$A$7,'Price Schedules'!$A$8)))</f>
        <v>Chemo IV1</v>
      </c>
      <c r="G6173" t="str">
        <f>(IF(B6173&lt;'Price Schedules'!$B$11,'Price Schedules'!$A$10,IF(B6173&lt;'Price Schedules'!$B$12,'Price Schedules'!$A$11,'Price Schedules'!$A$12)))</f>
        <v>Chemo Med1</v>
      </c>
      <c r="H6173" t="str">
        <f>IF(B6173&lt;'Price Schedules'!$B$15,'Price Schedules'!$A$14,'Price Schedules'!$A$15)</f>
        <v>PASS1</v>
      </c>
      <c r="I6173" t="str">
        <f>IF(B6173&lt;'Price Schedules'!$B$18,'Price Schedules'!$A$17,'Price Schedules'!$A$18)</f>
        <v>IV1</v>
      </c>
      <c r="J6173" t="s">
        <v>38</v>
      </c>
      <c r="K6173" t="s">
        <v>39</v>
      </c>
      <c r="L6173" t="s">
        <v>40</v>
      </c>
      <c r="M6173" t="s">
        <v>41</v>
      </c>
      <c r="N6173" t="s">
        <v>42</v>
      </c>
      <c r="O6173" t="s">
        <v>43</v>
      </c>
      <c r="P6173" t="s">
        <v>44</v>
      </c>
      <c r="Q6173" t="s">
        <v>45</v>
      </c>
      <c r="R6173" t="str">
        <f t="shared" si="193"/>
        <v>Error</v>
      </c>
      <c r="S6173" t="e">
        <f>VLOOKUP($R6173,'Price Schedules'!$A$1:$H$34,4,FALSE)</f>
        <v>#N/A</v>
      </c>
      <c r="T6173" t="e">
        <f>VLOOKUP(R6173,'Price Schedules'!$A$1:$H$34,5,FALSE)</f>
        <v>#N/A</v>
      </c>
      <c r="U6173" t="e">
        <f>VLOOKUP(R6173,'Price Schedules'!$A$1:$H$34,6,FALSE)</f>
        <v>#N/A</v>
      </c>
      <c r="V6173" t="e">
        <f>VLOOKUP(R6173,'Price Schedules'!$A$1:$H$34,7,FALSE)</f>
        <v>#N/A</v>
      </c>
      <c r="W6173" t="e">
        <f>VLOOKUP(R6173,'Price Schedules'!$A$1:$H$34,8,FALSE)</f>
        <v>#N/A</v>
      </c>
    </row>
    <row r="6174" spans="1:23" x14ac:dyDescent="0.25">
      <c r="A6174">
        <f>Chargemaster!A6175</f>
        <v>0</v>
      </c>
      <c r="B6174">
        <f>Chargemaster!C6175</f>
        <v>0</v>
      </c>
      <c r="C6174">
        <f>Chargemaster!D6175</f>
        <v>0</v>
      </c>
      <c r="D6174" t="e">
        <f t="shared" si="192"/>
        <v>#N/A</v>
      </c>
      <c r="E6174" t="str">
        <f>(IF(B6174&lt;'Price Schedules'!$B$3,'Price Schedules'!$A$2,IF(B6174&lt;'Price Schedules'!$B$4,'Price Schedules'!$A$3,'Price Schedules'!$A$4)))</f>
        <v>Inj Med1</v>
      </c>
      <c r="F6174" t="str">
        <f>(IF(B6174&lt;'Price Schedules'!$B$7,'Price Schedules'!$A$6,IF(B6174&lt;'Price Schedules'!$B$8,'Price Schedules'!$A$7,'Price Schedules'!$A$8)))</f>
        <v>Chemo IV1</v>
      </c>
      <c r="G6174" t="str">
        <f>(IF(B6174&lt;'Price Schedules'!$B$11,'Price Schedules'!$A$10,IF(B6174&lt;'Price Schedules'!$B$12,'Price Schedules'!$A$11,'Price Schedules'!$A$12)))</f>
        <v>Chemo Med1</v>
      </c>
      <c r="H6174" t="str">
        <f>IF(B6174&lt;'Price Schedules'!$B$15,'Price Schedules'!$A$14,'Price Schedules'!$A$15)</f>
        <v>PASS1</v>
      </c>
      <c r="I6174" t="str">
        <f>IF(B6174&lt;'Price Schedules'!$B$18,'Price Schedules'!$A$17,'Price Schedules'!$A$18)</f>
        <v>IV1</v>
      </c>
      <c r="J6174" t="s">
        <v>38</v>
      </c>
      <c r="K6174" t="s">
        <v>39</v>
      </c>
      <c r="L6174" t="s">
        <v>40</v>
      </c>
      <c r="M6174" t="s">
        <v>41</v>
      </c>
      <c r="N6174" t="s">
        <v>42</v>
      </c>
      <c r="O6174" t="s">
        <v>43</v>
      </c>
      <c r="P6174" t="s">
        <v>44</v>
      </c>
      <c r="Q6174" t="s">
        <v>45</v>
      </c>
      <c r="R6174" t="str">
        <f t="shared" si="193"/>
        <v>Error</v>
      </c>
      <c r="S6174" t="e">
        <f>VLOOKUP($R6174,'Price Schedules'!$A$1:$H$34,4,FALSE)</f>
        <v>#N/A</v>
      </c>
      <c r="T6174" t="e">
        <f>VLOOKUP(R6174,'Price Schedules'!$A$1:$H$34,5,FALSE)</f>
        <v>#N/A</v>
      </c>
      <c r="U6174" t="e">
        <f>VLOOKUP(R6174,'Price Schedules'!$A$1:$H$34,6,FALSE)</f>
        <v>#N/A</v>
      </c>
      <c r="V6174" t="e">
        <f>VLOOKUP(R6174,'Price Schedules'!$A$1:$H$34,7,FALSE)</f>
        <v>#N/A</v>
      </c>
      <c r="W6174" t="e">
        <f>VLOOKUP(R6174,'Price Schedules'!$A$1:$H$34,8,FALSE)</f>
        <v>#N/A</v>
      </c>
    </row>
    <row r="6175" spans="1:23" x14ac:dyDescent="0.25">
      <c r="A6175">
        <f>Chargemaster!A6176</f>
        <v>0</v>
      </c>
      <c r="B6175">
        <f>Chargemaster!C6176</f>
        <v>0</v>
      </c>
      <c r="C6175">
        <f>Chargemaster!D6176</f>
        <v>0</v>
      </c>
      <c r="D6175" t="e">
        <f t="shared" si="192"/>
        <v>#N/A</v>
      </c>
      <c r="E6175" t="str">
        <f>(IF(B6175&lt;'Price Schedules'!$B$3,'Price Schedules'!$A$2,IF(B6175&lt;'Price Schedules'!$B$4,'Price Schedules'!$A$3,'Price Schedules'!$A$4)))</f>
        <v>Inj Med1</v>
      </c>
      <c r="F6175" t="str">
        <f>(IF(B6175&lt;'Price Schedules'!$B$7,'Price Schedules'!$A$6,IF(B6175&lt;'Price Schedules'!$B$8,'Price Schedules'!$A$7,'Price Schedules'!$A$8)))</f>
        <v>Chemo IV1</v>
      </c>
      <c r="G6175" t="str">
        <f>(IF(B6175&lt;'Price Schedules'!$B$11,'Price Schedules'!$A$10,IF(B6175&lt;'Price Schedules'!$B$12,'Price Schedules'!$A$11,'Price Schedules'!$A$12)))</f>
        <v>Chemo Med1</v>
      </c>
      <c r="H6175" t="str">
        <f>IF(B6175&lt;'Price Schedules'!$B$15,'Price Schedules'!$A$14,'Price Schedules'!$A$15)</f>
        <v>PASS1</v>
      </c>
      <c r="I6175" t="str">
        <f>IF(B6175&lt;'Price Schedules'!$B$18,'Price Schedules'!$A$17,'Price Schedules'!$A$18)</f>
        <v>IV1</v>
      </c>
      <c r="J6175" t="s">
        <v>38</v>
      </c>
      <c r="K6175" t="s">
        <v>39</v>
      </c>
      <c r="L6175" t="s">
        <v>40</v>
      </c>
      <c r="M6175" t="s">
        <v>41</v>
      </c>
      <c r="N6175" t="s">
        <v>42</v>
      </c>
      <c r="O6175" t="s">
        <v>43</v>
      </c>
      <c r="P6175" t="s">
        <v>44</v>
      </c>
      <c r="Q6175" t="s">
        <v>45</v>
      </c>
      <c r="R6175" t="str">
        <f t="shared" si="193"/>
        <v>Error</v>
      </c>
      <c r="S6175" t="e">
        <f>VLOOKUP($R6175,'Price Schedules'!$A$1:$H$34,4,FALSE)</f>
        <v>#N/A</v>
      </c>
      <c r="T6175" t="e">
        <f>VLOOKUP(R6175,'Price Schedules'!$A$1:$H$34,5,FALSE)</f>
        <v>#N/A</v>
      </c>
      <c r="U6175" t="e">
        <f>VLOOKUP(R6175,'Price Schedules'!$A$1:$H$34,6,FALSE)</f>
        <v>#N/A</v>
      </c>
      <c r="V6175" t="e">
        <f>VLOOKUP(R6175,'Price Schedules'!$A$1:$H$34,7,FALSE)</f>
        <v>#N/A</v>
      </c>
      <c r="W6175" t="e">
        <f>VLOOKUP(R6175,'Price Schedules'!$A$1:$H$34,8,FALSE)</f>
        <v>#N/A</v>
      </c>
    </row>
    <row r="6176" spans="1:23" x14ac:dyDescent="0.25">
      <c r="A6176">
        <f>Chargemaster!A6177</f>
        <v>0</v>
      </c>
      <c r="B6176">
        <f>Chargemaster!C6177</f>
        <v>0</v>
      </c>
      <c r="C6176">
        <f>Chargemaster!D6177</f>
        <v>0</v>
      </c>
      <c r="D6176" t="e">
        <f t="shared" si="192"/>
        <v>#N/A</v>
      </c>
      <c r="E6176" t="str">
        <f>(IF(B6176&lt;'Price Schedules'!$B$3,'Price Schedules'!$A$2,IF(B6176&lt;'Price Schedules'!$B$4,'Price Schedules'!$A$3,'Price Schedules'!$A$4)))</f>
        <v>Inj Med1</v>
      </c>
      <c r="F6176" t="str">
        <f>(IF(B6176&lt;'Price Schedules'!$B$7,'Price Schedules'!$A$6,IF(B6176&lt;'Price Schedules'!$B$8,'Price Schedules'!$A$7,'Price Schedules'!$A$8)))</f>
        <v>Chemo IV1</v>
      </c>
      <c r="G6176" t="str">
        <f>(IF(B6176&lt;'Price Schedules'!$B$11,'Price Schedules'!$A$10,IF(B6176&lt;'Price Schedules'!$B$12,'Price Schedules'!$A$11,'Price Schedules'!$A$12)))</f>
        <v>Chemo Med1</v>
      </c>
      <c r="H6176" t="str">
        <f>IF(B6176&lt;'Price Schedules'!$B$15,'Price Schedules'!$A$14,'Price Schedules'!$A$15)</f>
        <v>PASS1</v>
      </c>
      <c r="I6176" t="str">
        <f>IF(B6176&lt;'Price Schedules'!$B$18,'Price Schedules'!$A$17,'Price Schedules'!$A$18)</f>
        <v>IV1</v>
      </c>
      <c r="J6176" t="s">
        <v>38</v>
      </c>
      <c r="K6176" t="s">
        <v>39</v>
      </c>
      <c r="L6176" t="s">
        <v>40</v>
      </c>
      <c r="M6176" t="s">
        <v>41</v>
      </c>
      <c r="N6176" t="s">
        <v>42</v>
      </c>
      <c r="O6176" t="s">
        <v>43</v>
      </c>
      <c r="P6176" t="s">
        <v>44</v>
      </c>
      <c r="Q6176" t="s">
        <v>45</v>
      </c>
      <c r="R6176" t="str">
        <f t="shared" si="193"/>
        <v>Error</v>
      </c>
      <c r="S6176" t="e">
        <f>VLOOKUP($R6176,'Price Schedules'!$A$1:$H$34,4,FALSE)</f>
        <v>#N/A</v>
      </c>
      <c r="T6176" t="e">
        <f>VLOOKUP(R6176,'Price Schedules'!$A$1:$H$34,5,FALSE)</f>
        <v>#N/A</v>
      </c>
      <c r="U6176" t="e">
        <f>VLOOKUP(R6176,'Price Schedules'!$A$1:$H$34,6,FALSE)</f>
        <v>#N/A</v>
      </c>
      <c r="V6176" t="e">
        <f>VLOOKUP(R6176,'Price Schedules'!$A$1:$H$34,7,FALSE)</f>
        <v>#N/A</v>
      </c>
      <c r="W6176" t="e">
        <f>VLOOKUP(R6176,'Price Schedules'!$A$1:$H$34,8,FALSE)</f>
        <v>#N/A</v>
      </c>
    </row>
    <row r="6177" spans="1:23" x14ac:dyDescent="0.25">
      <c r="A6177">
        <f>Chargemaster!A6178</f>
        <v>0</v>
      </c>
      <c r="B6177">
        <f>Chargemaster!C6178</f>
        <v>0</v>
      </c>
      <c r="C6177">
        <f>Chargemaster!D6178</f>
        <v>0</v>
      </c>
      <c r="D6177" t="e">
        <f t="shared" si="192"/>
        <v>#N/A</v>
      </c>
      <c r="E6177" t="str">
        <f>(IF(B6177&lt;'Price Schedules'!$B$3,'Price Schedules'!$A$2,IF(B6177&lt;'Price Schedules'!$B$4,'Price Schedules'!$A$3,'Price Schedules'!$A$4)))</f>
        <v>Inj Med1</v>
      </c>
      <c r="F6177" t="str">
        <f>(IF(B6177&lt;'Price Schedules'!$B$7,'Price Schedules'!$A$6,IF(B6177&lt;'Price Schedules'!$B$8,'Price Schedules'!$A$7,'Price Schedules'!$A$8)))</f>
        <v>Chemo IV1</v>
      </c>
      <c r="G6177" t="str">
        <f>(IF(B6177&lt;'Price Schedules'!$B$11,'Price Schedules'!$A$10,IF(B6177&lt;'Price Schedules'!$B$12,'Price Schedules'!$A$11,'Price Schedules'!$A$12)))</f>
        <v>Chemo Med1</v>
      </c>
      <c r="H6177" t="str">
        <f>IF(B6177&lt;'Price Schedules'!$B$15,'Price Schedules'!$A$14,'Price Schedules'!$A$15)</f>
        <v>PASS1</v>
      </c>
      <c r="I6177" t="str">
        <f>IF(B6177&lt;'Price Schedules'!$B$18,'Price Schedules'!$A$17,'Price Schedules'!$A$18)</f>
        <v>IV1</v>
      </c>
      <c r="J6177" t="s">
        <v>38</v>
      </c>
      <c r="K6177" t="s">
        <v>39</v>
      </c>
      <c r="L6177" t="s">
        <v>40</v>
      </c>
      <c r="M6177" t="s">
        <v>41</v>
      </c>
      <c r="N6177" t="s">
        <v>42</v>
      </c>
      <c r="O6177" t="s">
        <v>43</v>
      </c>
      <c r="P6177" t="s">
        <v>44</v>
      </c>
      <c r="Q6177" t="s">
        <v>45</v>
      </c>
      <c r="R6177" t="str">
        <f t="shared" si="193"/>
        <v>Error</v>
      </c>
      <c r="S6177" t="e">
        <f>VLOOKUP($R6177,'Price Schedules'!$A$1:$H$34,4,FALSE)</f>
        <v>#N/A</v>
      </c>
      <c r="T6177" t="e">
        <f>VLOOKUP(R6177,'Price Schedules'!$A$1:$H$34,5,FALSE)</f>
        <v>#N/A</v>
      </c>
      <c r="U6177" t="e">
        <f>VLOOKUP(R6177,'Price Schedules'!$A$1:$H$34,6,FALSE)</f>
        <v>#N/A</v>
      </c>
      <c r="V6177" t="e">
        <f>VLOOKUP(R6177,'Price Schedules'!$A$1:$H$34,7,FALSE)</f>
        <v>#N/A</v>
      </c>
      <c r="W6177" t="e">
        <f>VLOOKUP(R6177,'Price Schedules'!$A$1:$H$34,8,FALSE)</f>
        <v>#N/A</v>
      </c>
    </row>
    <row r="6178" spans="1:23" x14ac:dyDescent="0.25">
      <c r="A6178">
        <f>Chargemaster!A6179</f>
        <v>0</v>
      </c>
      <c r="B6178">
        <f>Chargemaster!C6179</f>
        <v>0</v>
      </c>
      <c r="C6178">
        <f>Chargemaster!D6179</f>
        <v>0</v>
      </c>
      <c r="D6178" t="e">
        <f t="shared" si="192"/>
        <v>#N/A</v>
      </c>
      <c r="E6178" t="str">
        <f>(IF(B6178&lt;'Price Schedules'!$B$3,'Price Schedules'!$A$2,IF(B6178&lt;'Price Schedules'!$B$4,'Price Schedules'!$A$3,'Price Schedules'!$A$4)))</f>
        <v>Inj Med1</v>
      </c>
      <c r="F6178" t="str">
        <f>(IF(B6178&lt;'Price Schedules'!$B$7,'Price Schedules'!$A$6,IF(B6178&lt;'Price Schedules'!$B$8,'Price Schedules'!$A$7,'Price Schedules'!$A$8)))</f>
        <v>Chemo IV1</v>
      </c>
      <c r="G6178" t="str">
        <f>(IF(B6178&lt;'Price Schedules'!$B$11,'Price Schedules'!$A$10,IF(B6178&lt;'Price Schedules'!$B$12,'Price Schedules'!$A$11,'Price Schedules'!$A$12)))</f>
        <v>Chemo Med1</v>
      </c>
      <c r="H6178" t="str">
        <f>IF(B6178&lt;'Price Schedules'!$B$15,'Price Schedules'!$A$14,'Price Schedules'!$A$15)</f>
        <v>PASS1</v>
      </c>
      <c r="I6178" t="str">
        <f>IF(B6178&lt;'Price Schedules'!$B$18,'Price Schedules'!$A$17,'Price Schedules'!$A$18)</f>
        <v>IV1</v>
      </c>
      <c r="J6178" t="s">
        <v>38</v>
      </c>
      <c r="K6178" t="s">
        <v>39</v>
      </c>
      <c r="L6178" t="s">
        <v>40</v>
      </c>
      <c r="M6178" t="s">
        <v>41</v>
      </c>
      <c r="N6178" t="s">
        <v>42</v>
      </c>
      <c r="O6178" t="s">
        <v>43</v>
      </c>
      <c r="P6178" t="s">
        <v>44</v>
      </c>
      <c r="Q6178" t="s">
        <v>45</v>
      </c>
      <c r="R6178" t="str">
        <f t="shared" si="193"/>
        <v>Error</v>
      </c>
      <c r="S6178" t="e">
        <f>VLOOKUP($R6178,'Price Schedules'!$A$1:$H$34,4,FALSE)</f>
        <v>#N/A</v>
      </c>
      <c r="T6178" t="e">
        <f>VLOOKUP(R6178,'Price Schedules'!$A$1:$H$34,5,FALSE)</f>
        <v>#N/A</v>
      </c>
      <c r="U6178" t="e">
        <f>VLOOKUP(R6178,'Price Schedules'!$A$1:$H$34,6,FALSE)</f>
        <v>#N/A</v>
      </c>
      <c r="V6178" t="e">
        <f>VLOOKUP(R6178,'Price Schedules'!$A$1:$H$34,7,FALSE)</f>
        <v>#N/A</v>
      </c>
      <c r="W6178" t="e">
        <f>VLOOKUP(R6178,'Price Schedules'!$A$1:$H$34,8,FALSE)</f>
        <v>#N/A</v>
      </c>
    </row>
    <row r="6179" spans="1:23" x14ac:dyDescent="0.25">
      <c r="A6179">
        <f>Chargemaster!A6180</f>
        <v>0</v>
      </c>
      <c r="B6179">
        <f>Chargemaster!C6180</f>
        <v>0</v>
      </c>
      <c r="C6179">
        <f>Chargemaster!D6180</f>
        <v>0</v>
      </c>
      <c r="D6179" t="e">
        <f t="shared" si="192"/>
        <v>#N/A</v>
      </c>
      <c r="E6179" t="str">
        <f>(IF(B6179&lt;'Price Schedules'!$B$3,'Price Schedules'!$A$2,IF(B6179&lt;'Price Schedules'!$B$4,'Price Schedules'!$A$3,'Price Schedules'!$A$4)))</f>
        <v>Inj Med1</v>
      </c>
      <c r="F6179" t="str">
        <f>(IF(B6179&lt;'Price Schedules'!$B$7,'Price Schedules'!$A$6,IF(B6179&lt;'Price Schedules'!$B$8,'Price Schedules'!$A$7,'Price Schedules'!$A$8)))</f>
        <v>Chemo IV1</v>
      </c>
      <c r="G6179" t="str">
        <f>(IF(B6179&lt;'Price Schedules'!$B$11,'Price Schedules'!$A$10,IF(B6179&lt;'Price Schedules'!$B$12,'Price Schedules'!$A$11,'Price Schedules'!$A$12)))</f>
        <v>Chemo Med1</v>
      </c>
      <c r="H6179" t="str">
        <f>IF(B6179&lt;'Price Schedules'!$B$15,'Price Schedules'!$A$14,'Price Schedules'!$A$15)</f>
        <v>PASS1</v>
      </c>
      <c r="I6179" t="str">
        <f>IF(B6179&lt;'Price Schedules'!$B$18,'Price Schedules'!$A$17,'Price Schedules'!$A$18)</f>
        <v>IV1</v>
      </c>
      <c r="J6179" t="s">
        <v>38</v>
      </c>
      <c r="K6179" t="s">
        <v>39</v>
      </c>
      <c r="L6179" t="s">
        <v>40</v>
      </c>
      <c r="M6179" t="s">
        <v>41</v>
      </c>
      <c r="N6179" t="s">
        <v>42</v>
      </c>
      <c r="O6179" t="s">
        <v>43</v>
      </c>
      <c r="P6179" t="s">
        <v>44</v>
      </c>
      <c r="Q6179" t="s">
        <v>45</v>
      </c>
      <c r="R6179" t="str">
        <f t="shared" si="193"/>
        <v>Error</v>
      </c>
      <c r="S6179" t="e">
        <f>VLOOKUP($R6179,'Price Schedules'!$A$1:$H$34,4,FALSE)</f>
        <v>#N/A</v>
      </c>
      <c r="T6179" t="e">
        <f>VLOOKUP(R6179,'Price Schedules'!$A$1:$H$34,5,FALSE)</f>
        <v>#N/A</v>
      </c>
      <c r="U6179" t="e">
        <f>VLOOKUP(R6179,'Price Schedules'!$A$1:$H$34,6,FALSE)</f>
        <v>#N/A</v>
      </c>
      <c r="V6179" t="e">
        <f>VLOOKUP(R6179,'Price Schedules'!$A$1:$H$34,7,FALSE)</f>
        <v>#N/A</v>
      </c>
      <c r="W6179" t="e">
        <f>VLOOKUP(R6179,'Price Schedules'!$A$1:$H$34,8,FALSE)</f>
        <v>#N/A</v>
      </c>
    </row>
    <row r="6180" spans="1:23" x14ac:dyDescent="0.25">
      <c r="A6180">
        <f>Chargemaster!A6181</f>
        <v>0</v>
      </c>
      <c r="B6180">
        <f>Chargemaster!C6181</f>
        <v>0</v>
      </c>
      <c r="C6180">
        <f>Chargemaster!D6181</f>
        <v>0</v>
      </c>
      <c r="D6180" t="e">
        <f t="shared" si="192"/>
        <v>#N/A</v>
      </c>
      <c r="E6180" t="str">
        <f>(IF(B6180&lt;'Price Schedules'!$B$3,'Price Schedules'!$A$2,IF(B6180&lt;'Price Schedules'!$B$4,'Price Schedules'!$A$3,'Price Schedules'!$A$4)))</f>
        <v>Inj Med1</v>
      </c>
      <c r="F6180" t="str">
        <f>(IF(B6180&lt;'Price Schedules'!$B$7,'Price Schedules'!$A$6,IF(B6180&lt;'Price Schedules'!$B$8,'Price Schedules'!$A$7,'Price Schedules'!$A$8)))</f>
        <v>Chemo IV1</v>
      </c>
      <c r="G6180" t="str">
        <f>(IF(B6180&lt;'Price Schedules'!$B$11,'Price Schedules'!$A$10,IF(B6180&lt;'Price Schedules'!$B$12,'Price Schedules'!$A$11,'Price Schedules'!$A$12)))</f>
        <v>Chemo Med1</v>
      </c>
      <c r="H6180" t="str">
        <f>IF(B6180&lt;'Price Schedules'!$B$15,'Price Schedules'!$A$14,'Price Schedules'!$A$15)</f>
        <v>PASS1</v>
      </c>
      <c r="I6180" t="str">
        <f>IF(B6180&lt;'Price Schedules'!$B$18,'Price Schedules'!$A$17,'Price Schedules'!$A$18)</f>
        <v>IV1</v>
      </c>
      <c r="J6180" t="s">
        <v>38</v>
      </c>
      <c r="K6180" t="s">
        <v>39</v>
      </c>
      <c r="L6180" t="s">
        <v>40</v>
      </c>
      <c r="M6180" t="s">
        <v>41</v>
      </c>
      <c r="N6180" t="s">
        <v>42</v>
      </c>
      <c r="O6180" t="s">
        <v>43</v>
      </c>
      <c r="P6180" t="s">
        <v>44</v>
      </c>
      <c r="Q6180" t="s">
        <v>45</v>
      </c>
      <c r="R6180" t="str">
        <f t="shared" si="193"/>
        <v>Error</v>
      </c>
      <c r="S6180" t="e">
        <f>VLOOKUP($R6180,'Price Schedules'!$A$1:$H$34,4,FALSE)</f>
        <v>#N/A</v>
      </c>
      <c r="T6180" t="e">
        <f>VLOOKUP(R6180,'Price Schedules'!$A$1:$H$34,5,FALSE)</f>
        <v>#N/A</v>
      </c>
      <c r="U6180" t="e">
        <f>VLOOKUP(R6180,'Price Schedules'!$A$1:$H$34,6,FALSE)</f>
        <v>#N/A</v>
      </c>
      <c r="V6180" t="e">
        <f>VLOOKUP(R6180,'Price Schedules'!$A$1:$H$34,7,FALSE)</f>
        <v>#N/A</v>
      </c>
      <c r="W6180" t="e">
        <f>VLOOKUP(R6180,'Price Schedules'!$A$1:$H$34,8,FALSE)</f>
        <v>#N/A</v>
      </c>
    </row>
    <row r="6181" spans="1:23" x14ac:dyDescent="0.25">
      <c r="A6181">
        <f>Chargemaster!A6182</f>
        <v>0</v>
      </c>
      <c r="B6181">
        <f>Chargemaster!C6182</f>
        <v>0</v>
      </c>
      <c r="C6181">
        <f>Chargemaster!D6182</f>
        <v>0</v>
      </c>
      <c r="D6181" t="e">
        <f t="shared" si="192"/>
        <v>#N/A</v>
      </c>
      <c r="E6181" t="str">
        <f>(IF(B6181&lt;'Price Schedules'!$B$3,'Price Schedules'!$A$2,IF(B6181&lt;'Price Schedules'!$B$4,'Price Schedules'!$A$3,'Price Schedules'!$A$4)))</f>
        <v>Inj Med1</v>
      </c>
      <c r="F6181" t="str">
        <f>(IF(B6181&lt;'Price Schedules'!$B$7,'Price Schedules'!$A$6,IF(B6181&lt;'Price Schedules'!$B$8,'Price Schedules'!$A$7,'Price Schedules'!$A$8)))</f>
        <v>Chemo IV1</v>
      </c>
      <c r="G6181" t="str">
        <f>(IF(B6181&lt;'Price Schedules'!$B$11,'Price Schedules'!$A$10,IF(B6181&lt;'Price Schedules'!$B$12,'Price Schedules'!$A$11,'Price Schedules'!$A$12)))</f>
        <v>Chemo Med1</v>
      </c>
      <c r="H6181" t="str">
        <f>IF(B6181&lt;'Price Schedules'!$B$15,'Price Schedules'!$A$14,'Price Schedules'!$A$15)</f>
        <v>PASS1</v>
      </c>
      <c r="I6181" t="str">
        <f>IF(B6181&lt;'Price Schedules'!$B$18,'Price Schedules'!$A$17,'Price Schedules'!$A$18)</f>
        <v>IV1</v>
      </c>
      <c r="J6181" t="s">
        <v>38</v>
      </c>
      <c r="K6181" t="s">
        <v>39</v>
      </c>
      <c r="L6181" t="s">
        <v>40</v>
      </c>
      <c r="M6181" t="s">
        <v>41</v>
      </c>
      <c r="N6181" t="s">
        <v>42</v>
      </c>
      <c r="O6181" t="s">
        <v>43</v>
      </c>
      <c r="P6181" t="s">
        <v>44</v>
      </c>
      <c r="Q6181" t="s">
        <v>45</v>
      </c>
      <c r="R6181" t="str">
        <f t="shared" si="193"/>
        <v>Error</v>
      </c>
      <c r="S6181" t="e">
        <f>VLOOKUP($R6181,'Price Schedules'!$A$1:$H$34,4,FALSE)</f>
        <v>#N/A</v>
      </c>
      <c r="T6181" t="e">
        <f>VLOOKUP(R6181,'Price Schedules'!$A$1:$H$34,5,FALSE)</f>
        <v>#N/A</v>
      </c>
      <c r="U6181" t="e">
        <f>VLOOKUP(R6181,'Price Schedules'!$A$1:$H$34,6,FALSE)</f>
        <v>#N/A</v>
      </c>
      <c r="V6181" t="e">
        <f>VLOOKUP(R6181,'Price Schedules'!$A$1:$H$34,7,FALSE)</f>
        <v>#N/A</v>
      </c>
      <c r="W6181" t="e">
        <f>VLOOKUP(R6181,'Price Schedules'!$A$1:$H$34,8,FALSE)</f>
        <v>#N/A</v>
      </c>
    </row>
    <row r="6182" spans="1:23" x14ac:dyDescent="0.25">
      <c r="A6182">
        <f>Chargemaster!A6183</f>
        <v>0</v>
      </c>
      <c r="B6182">
        <f>Chargemaster!C6183</f>
        <v>0</v>
      </c>
      <c r="C6182">
        <f>Chargemaster!D6183</f>
        <v>0</v>
      </c>
      <c r="D6182" t="e">
        <f t="shared" si="192"/>
        <v>#N/A</v>
      </c>
      <c r="E6182" t="str">
        <f>(IF(B6182&lt;'Price Schedules'!$B$3,'Price Schedules'!$A$2,IF(B6182&lt;'Price Schedules'!$B$4,'Price Schedules'!$A$3,'Price Schedules'!$A$4)))</f>
        <v>Inj Med1</v>
      </c>
      <c r="F6182" t="str">
        <f>(IF(B6182&lt;'Price Schedules'!$B$7,'Price Schedules'!$A$6,IF(B6182&lt;'Price Schedules'!$B$8,'Price Schedules'!$A$7,'Price Schedules'!$A$8)))</f>
        <v>Chemo IV1</v>
      </c>
      <c r="G6182" t="str">
        <f>(IF(B6182&lt;'Price Schedules'!$B$11,'Price Schedules'!$A$10,IF(B6182&lt;'Price Schedules'!$B$12,'Price Schedules'!$A$11,'Price Schedules'!$A$12)))</f>
        <v>Chemo Med1</v>
      </c>
      <c r="H6182" t="str">
        <f>IF(B6182&lt;'Price Schedules'!$B$15,'Price Schedules'!$A$14,'Price Schedules'!$A$15)</f>
        <v>PASS1</v>
      </c>
      <c r="I6182" t="str">
        <f>IF(B6182&lt;'Price Schedules'!$B$18,'Price Schedules'!$A$17,'Price Schedules'!$A$18)</f>
        <v>IV1</v>
      </c>
      <c r="J6182" t="s">
        <v>38</v>
      </c>
      <c r="K6182" t="s">
        <v>39</v>
      </c>
      <c r="L6182" t="s">
        <v>40</v>
      </c>
      <c r="M6182" t="s">
        <v>41</v>
      </c>
      <c r="N6182" t="s">
        <v>42</v>
      </c>
      <c r="O6182" t="s">
        <v>43</v>
      </c>
      <c r="P6182" t="s">
        <v>44</v>
      </c>
      <c r="Q6182" t="s">
        <v>45</v>
      </c>
      <c r="R6182" t="str">
        <f t="shared" si="193"/>
        <v>Error</v>
      </c>
      <c r="S6182" t="e">
        <f>VLOOKUP($R6182,'Price Schedules'!$A$1:$H$34,4,FALSE)</f>
        <v>#N/A</v>
      </c>
      <c r="T6182" t="e">
        <f>VLOOKUP(R6182,'Price Schedules'!$A$1:$H$34,5,FALSE)</f>
        <v>#N/A</v>
      </c>
      <c r="U6182" t="e">
        <f>VLOOKUP(R6182,'Price Schedules'!$A$1:$H$34,6,FALSE)</f>
        <v>#N/A</v>
      </c>
      <c r="V6182" t="e">
        <f>VLOOKUP(R6182,'Price Schedules'!$A$1:$H$34,7,FALSE)</f>
        <v>#N/A</v>
      </c>
      <c r="W6182" t="e">
        <f>VLOOKUP(R6182,'Price Schedules'!$A$1:$H$34,8,FALSE)</f>
        <v>#N/A</v>
      </c>
    </row>
    <row r="6183" spans="1:23" x14ac:dyDescent="0.25">
      <c r="A6183">
        <f>Chargemaster!A6184</f>
        <v>0</v>
      </c>
      <c r="B6183">
        <f>Chargemaster!C6184</f>
        <v>0</v>
      </c>
      <c r="C6183">
        <f>Chargemaster!D6184</f>
        <v>0</v>
      </c>
      <c r="D6183" t="e">
        <f t="shared" si="192"/>
        <v>#N/A</v>
      </c>
      <c r="E6183" t="str">
        <f>(IF(B6183&lt;'Price Schedules'!$B$3,'Price Schedules'!$A$2,IF(B6183&lt;'Price Schedules'!$B$4,'Price Schedules'!$A$3,'Price Schedules'!$A$4)))</f>
        <v>Inj Med1</v>
      </c>
      <c r="F6183" t="str">
        <f>(IF(B6183&lt;'Price Schedules'!$B$7,'Price Schedules'!$A$6,IF(B6183&lt;'Price Schedules'!$B$8,'Price Schedules'!$A$7,'Price Schedules'!$A$8)))</f>
        <v>Chemo IV1</v>
      </c>
      <c r="G6183" t="str">
        <f>(IF(B6183&lt;'Price Schedules'!$B$11,'Price Schedules'!$A$10,IF(B6183&lt;'Price Schedules'!$B$12,'Price Schedules'!$A$11,'Price Schedules'!$A$12)))</f>
        <v>Chemo Med1</v>
      </c>
      <c r="H6183" t="str">
        <f>IF(B6183&lt;'Price Schedules'!$B$15,'Price Schedules'!$A$14,'Price Schedules'!$A$15)</f>
        <v>PASS1</v>
      </c>
      <c r="I6183" t="str">
        <f>IF(B6183&lt;'Price Schedules'!$B$18,'Price Schedules'!$A$17,'Price Schedules'!$A$18)</f>
        <v>IV1</v>
      </c>
      <c r="J6183" t="s">
        <v>38</v>
      </c>
      <c r="K6183" t="s">
        <v>39</v>
      </c>
      <c r="L6183" t="s">
        <v>40</v>
      </c>
      <c r="M6183" t="s">
        <v>41</v>
      </c>
      <c r="N6183" t="s">
        <v>42</v>
      </c>
      <c r="O6183" t="s">
        <v>43</v>
      </c>
      <c r="P6183" t="s">
        <v>44</v>
      </c>
      <c r="Q6183" t="s">
        <v>45</v>
      </c>
      <c r="R6183" t="str">
        <f t="shared" si="193"/>
        <v>Error</v>
      </c>
      <c r="S6183" t="e">
        <f>VLOOKUP($R6183,'Price Schedules'!$A$1:$H$34,4,FALSE)</f>
        <v>#N/A</v>
      </c>
      <c r="T6183" t="e">
        <f>VLOOKUP(R6183,'Price Schedules'!$A$1:$H$34,5,FALSE)</f>
        <v>#N/A</v>
      </c>
      <c r="U6183" t="e">
        <f>VLOOKUP(R6183,'Price Schedules'!$A$1:$H$34,6,FALSE)</f>
        <v>#N/A</v>
      </c>
      <c r="V6183" t="e">
        <f>VLOOKUP(R6183,'Price Schedules'!$A$1:$H$34,7,FALSE)</f>
        <v>#N/A</v>
      </c>
      <c r="W6183" t="e">
        <f>VLOOKUP(R6183,'Price Schedules'!$A$1:$H$34,8,FALSE)</f>
        <v>#N/A</v>
      </c>
    </row>
    <row r="6184" spans="1:23" x14ac:dyDescent="0.25">
      <c r="A6184">
        <f>Chargemaster!A6185</f>
        <v>0</v>
      </c>
      <c r="B6184">
        <f>Chargemaster!C6185</f>
        <v>0</v>
      </c>
      <c r="C6184">
        <f>Chargemaster!D6185</f>
        <v>0</v>
      </c>
      <c r="D6184" t="e">
        <f t="shared" si="192"/>
        <v>#N/A</v>
      </c>
      <c r="E6184" t="str">
        <f>(IF(B6184&lt;'Price Schedules'!$B$3,'Price Schedules'!$A$2,IF(B6184&lt;'Price Schedules'!$B$4,'Price Schedules'!$A$3,'Price Schedules'!$A$4)))</f>
        <v>Inj Med1</v>
      </c>
      <c r="F6184" t="str">
        <f>(IF(B6184&lt;'Price Schedules'!$B$7,'Price Schedules'!$A$6,IF(B6184&lt;'Price Schedules'!$B$8,'Price Schedules'!$A$7,'Price Schedules'!$A$8)))</f>
        <v>Chemo IV1</v>
      </c>
      <c r="G6184" t="str">
        <f>(IF(B6184&lt;'Price Schedules'!$B$11,'Price Schedules'!$A$10,IF(B6184&lt;'Price Schedules'!$B$12,'Price Schedules'!$A$11,'Price Schedules'!$A$12)))</f>
        <v>Chemo Med1</v>
      </c>
      <c r="H6184" t="str">
        <f>IF(B6184&lt;'Price Schedules'!$B$15,'Price Schedules'!$A$14,'Price Schedules'!$A$15)</f>
        <v>PASS1</v>
      </c>
      <c r="I6184" t="str">
        <f>IF(B6184&lt;'Price Schedules'!$B$18,'Price Schedules'!$A$17,'Price Schedules'!$A$18)</f>
        <v>IV1</v>
      </c>
      <c r="J6184" t="s">
        <v>38</v>
      </c>
      <c r="K6184" t="s">
        <v>39</v>
      </c>
      <c r="L6184" t="s">
        <v>40</v>
      </c>
      <c r="M6184" t="s">
        <v>41</v>
      </c>
      <c r="N6184" t="s">
        <v>42</v>
      </c>
      <c r="O6184" t="s">
        <v>43</v>
      </c>
      <c r="P6184" t="s">
        <v>44</v>
      </c>
      <c r="Q6184" t="s">
        <v>45</v>
      </c>
      <c r="R6184" t="str">
        <f t="shared" si="193"/>
        <v>Error</v>
      </c>
      <c r="S6184" t="e">
        <f>VLOOKUP($R6184,'Price Schedules'!$A$1:$H$34,4,FALSE)</f>
        <v>#N/A</v>
      </c>
      <c r="T6184" t="e">
        <f>VLOOKUP(R6184,'Price Schedules'!$A$1:$H$34,5,FALSE)</f>
        <v>#N/A</v>
      </c>
      <c r="U6184" t="e">
        <f>VLOOKUP(R6184,'Price Schedules'!$A$1:$H$34,6,FALSE)</f>
        <v>#N/A</v>
      </c>
      <c r="V6184" t="e">
        <f>VLOOKUP(R6184,'Price Schedules'!$A$1:$H$34,7,FALSE)</f>
        <v>#N/A</v>
      </c>
      <c r="W6184" t="e">
        <f>VLOOKUP(R6184,'Price Schedules'!$A$1:$H$34,8,FALSE)</f>
        <v>#N/A</v>
      </c>
    </row>
    <row r="6185" spans="1:23" x14ac:dyDescent="0.25">
      <c r="A6185">
        <f>Chargemaster!A6186</f>
        <v>0</v>
      </c>
      <c r="B6185">
        <f>Chargemaster!C6186</f>
        <v>0</v>
      </c>
      <c r="C6185">
        <f>Chargemaster!D6186</f>
        <v>0</v>
      </c>
      <c r="D6185" t="e">
        <f t="shared" si="192"/>
        <v>#N/A</v>
      </c>
      <c r="E6185" t="str">
        <f>(IF(B6185&lt;'Price Schedules'!$B$3,'Price Schedules'!$A$2,IF(B6185&lt;'Price Schedules'!$B$4,'Price Schedules'!$A$3,'Price Schedules'!$A$4)))</f>
        <v>Inj Med1</v>
      </c>
      <c r="F6185" t="str">
        <f>(IF(B6185&lt;'Price Schedules'!$B$7,'Price Schedules'!$A$6,IF(B6185&lt;'Price Schedules'!$B$8,'Price Schedules'!$A$7,'Price Schedules'!$A$8)))</f>
        <v>Chemo IV1</v>
      </c>
      <c r="G6185" t="str">
        <f>(IF(B6185&lt;'Price Schedules'!$B$11,'Price Schedules'!$A$10,IF(B6185&lt;'Price Schedules'!$B$12,'Price Schedules'!$A$11,'Price Schedules'!$A$12)))</f>
        <v>Chemo Med1</v>
      </c>
      <c r="H6185" t="str">
        <f>IF(B6185&lt;'Price Schedules'!$B$15,'Price Schedules'!$A$14,'Price Schedules'!$A$15)</f>
        <v>PASS1</v>
      </c>
      <c r="I6185" t="str">
        <f>IF(B6185&lt;'Price Schedules'!$B$18,'Price Schedules'!$A$17,'Price Schedules'!$A$18)</f>
        <v>IV1</v>
      </c>
      <c r="J6185" t="s">
        <v>38</v>
      </c>
      <c r="K6185" t="s">
        <v>39</v>
      </c>
      <c r="L6185" t="s">
        <v>40</v>
      </c>
      <c r="M6185" t="s">
        <v>41</v>
      </c>
      <c r="N6185" t="s">
        <v>42</v>
      </c>
      <c r="O6185" t="s">
        <v>43</v>
      </c>
      <c r="P6185" t="s">
        <v>44</v>
      </c>
      <c r="Q6185" t="s">
        <v>45</v>
      </c>
      <c r="R6185" t="str">
        <f t="shared" si="193"/>
        <v>Error</v>
      </c>
      <c r="S6185" t="e">
        <f>VLOOKUP($R6185,'Price Schedules'!$A$1:$H$34,4,FALSE)</f>
        <v>#N/A</v>
      </c>
      <c r="T6185" t="e">
        <f>VLOOKUP(R6185,'Price Schedules'!$A$1:$H$34,5,FALSE)</f>
        <v>#N/A</v>
      </c>
      <c r="U6185" t="e">
        <f>VLOOKUP(R6185,'Price Schedules'!$A$1:$H$34,6,FALSE)</f>
        <v>#N/A</v>
      </c>
      <c r="V6185" t="e">
        <f>VLOOKUP(R6185,'Price Schedules'!$A$1:$H$34,7,FALSE)</f>
        <v>#N/A</v>
      </c>
      <c r="W6185" t="e">
        <f>VLOOKUP(R6185,'Price Schedules'!$A$1:$H$34,8,FALSE)</f>
        <v>#N/A</v>
      </c>
    </row>
    <row r="6186" spans="1:23" x14ac:dyDescent="0.25">
      <c r="A6186">
        <f>Chargemaster!A6187</f>
        <v>0</v>
      </c>
      <c r="B6186">
        <f>Chargemaster!C6187</f>
        <v>0</v>
      </c>
      <c r="C6186">
        <f>Chargemaster!D6187</f>
        <v>0</v>
      </c>
      <c r="D6186" t="e">
        <f t="shared" si="192"/>
        <v>#N/A</v>
      </c>
      <c r="E6186" t="str">
        <f>(IF(B6186&lt;'Price Schedules'!$B$3,'Price Schedules'!$A$2,IF(B6186&lt;'Price Schedules'!$B$4,'Price Schedules'!$A$3,'Price Schedules'!$A$4)))</f>
        <v>Inj Med1</v>
      </c>
      <c r="F6186" t="str">
        <f>(IF(B6186&lt;'Price Schedules'!$B$7,'Price Schedules'!$A$6,IF(B6186&lt;'Price Schedules'!$B$8,'Price Schedules'!$A$7,'Price Schedules'!$A$8)))</f>
        <v>Chemo IV1</v>
      </c>
      <c r="G6186" t="str">
        <f>(IF(B6186&lt;'Price Schedules'!$B$11,'Price Schedules'!$A$10,IF(B6186&lt;'Price Schedules'!$B$12,'Price Schedules'!$A$11,'Price Schedules'!$A$12)))</f>
        <v>Chemo Med1</v>
      </c>
      <c r="H6186" t="str">
        <f>IF(B6186&lt;'Price Schedules'!$B$15,'Price Schedules'!$A$14,'Price Schedules'!$A$15)</f>
        <v>PASS1</v>
      </c>
      <c r="I6186" t="str">
        <f>IF(B6186&lt;'Price Schedules'!$B$18,'Price Schedules'!$A$17,'Price Schedules'!$A$18)</f>
        <v>IV1</v>
      </c>
      <c r="J6186" t="s">
        <v>38</v>
      </c>
      <c r="K6186" t="s">
        <v>39</v>
      </c>
      <c r="L6186" t="s">
        <v>40</v>
      </c>
      <c r="M6186" t="s">
        <v>41</v>
      </c>
      <c r="N6186" t="s">
        <v>42</v>
      </c>
      <c r="O6186" t="s">
        <v>43</v>
      </c>
      <c r="P6186" t="s">
        <v>44</v>
      </c>
      <c r="Q6186" t="s">
        <v>45</v>
      </c>
      <c r="R6186" t="str">
        <f t="shared" si="193"/>
        <v>Error</v>
      </c>
      <c r="S6186" t="e">
        <f>VLOOKUP($R6186,'Price Schedules'!$A$1:$H$34,4,FALSE)</f>
        <v>#N/A</v>
      </c>
      <c r="T6186" t="e">
        <f>VLOOKUP(R6186,'Price Schedules'!$A$1:$H$34,5,FALSE)</f>
        <v>#N/A</v>
      </c>
      <c r="U6186" t="e">
        <f>VLOOKUP(R6186,'Price Schedules'!$A$1:$H$34,6,FALSE)</f>
        <v>#N/A</v>
      </c>
      <c r="V6186" t="e">
        <f>VLOOKUP(R6186,'Price Schedules'!$A$1:$H$34,7,FALSE)</f>
        <v>#N/A</v>
      </c>
      <c r="W6186" t="e">
        <f>VLOOKUP(R6186,'Price Schedules'!$A$1:$H$34,8,FALSE)</f>
        <v>#N/A</v>
      </c>
    </row>
    <row r="6187" spans="1:23" x14ac:dyDescent="0.25">
      <c r="A6187">
        <f>Chargemaster!A6188</f>
        <v>0</v>
      </c>
      <c r="B6187">
        <f>Chargemaster!C6188</f>
        <v>0</v>
      </c>
      <c r="C6187">
        <f>Chargemaster!D6188</f>
        <v>0</v>
      </c>
      <c r="D6187" t="e">
        <f t="shared" si="192"/>
        <v>#N/A</v>
      </c>
      <c r="E6187" t="str">
        <f>(IF(B6187&lt;'Price Schedules'!$B$3,'Price Schedules'!$A$2,IF(B6187&lt;'Price Schedules'!$B$4,'Price Schedules'!$A$3,'Price Schedules'!$A$4)))</f>
        <v>Inj Med1</v>
      </c>
      <c r="F6187" t="str">
        <f>(IF(B6187&lt;'Price Schedules'!$B$7,'Price Schedules'!$A$6,IF(B6187&lt;'Price Schedules'!$B$8,'Price Schedules'!$A$7,'Price Schedules'!$A$8)))</f>
        <v>Chemo IV1</v>
      </c>
      <c r="G6187" t="str">
        <f>(IF(B6187&lt;'Price Schedules'!$B$11,'Price Schedules'!$A$10,IF(B6187&lt;'Price Schedules'!$B$12,'Price Schedules'!$A$11,'Price Schedules'!$A$12)))</f>
        <v>Chemo Med1</v>
      </c>
      <c r="H6187" t="str">
        <f>IF(B6187&lt;'Price Schedules'!$B$15,'Price Schedules'!$A$14,'Price Schedules'!$A$15)</f>
        <v>PASS1</v>
      </c>
      <c r="I6187" t="str">
        <f>IF(B6187&lt;'Price Schedules'!$B$18,'Price Schedules'!$A$17,'Price Schedules'!$A$18)</f>
        <v>IV1</v>
      </c>
      <c r="J6187" t="s">
        <v>38</v>
      </c>
      <c r="K6187" t="s">
        <v>39</v>
      </c>
      <c r="L6187" t="s">
        <v>40</v>
      </c>
      <c r="M6187" t="s">
        <v>41</v>
      </c>
      <c r="N6187" t="s">
        <v>42</v>
      </c>
      <c r="O6187" t="s">
        <v>43</v>
      </c>
      <c r="P6187" t="s">
        <v>44</v>
      </c>
      <c r="Q6187" t="s">
        <v>45</v>
      </c>
      <c r="R6187" t="str">
        <f t="shared" si="193"/>
        <v>Error</v>
      </c>
      <c r="S6187" t="e">
        <f>VLOOKUP($R6187,'Price Schedules'!$A$1:$H$34,4,FALSE)</f>
        <v>#N/A</v>
      </c>
      <c r="T6187" t="e">
        <f>VLOOKUP(R6187,'Price Schedules'!$A$1:$H$34,5,FALSE)</f>
        <v>#N/A</v>
      </c>
      <c r="U6187" t="e">
        <f>VLOOKUP(R6187,'Price Schedules'!$A$1:$H$34,6,FALSE)</f>
        <v>#N/A</v>
      </c>
      <c r="V6187" t="e">
        <f>VLOOKUP(R6187,'Price Schedules'!$A$1:$H$34,7,FALSE)</f>
        <v>#N/A</v>
      </c>
      <c r="W6187" t="e">
        <f>VLOOKUP(R6187,'Price Schedules'!$A$1:$H$34,8,FALSE)</f>
        <v>#N/A</v>
      </c>
    </row>
    <row r="6188" spans="1:23" x14ac:dyDescent="0.25">
      <c r="A6188">
        <f>Chargemaster!A6189</f>
        <v>0</v>
      </c>
      <c r="B6188">
        <f>Chargemaster!C6189</f>
        <v>0</v>
      </c>
      <c r="C6188">
        <f>Chargemaster!D6189</f>
        <v>0</v>
      </c>
      <c r="D6188" t="e">
        <f t="shared" si="192"/>
        <v>#N/A</v>
      </c>
      <c r="E6188" t="str">
        <f>(IF(B6188&lt;'Price Schedules'!$B$3,'Price Schedules'!$A$2,IF(B6188&lt;'Price Schedules'!$B$4,'Price Schedules'!$A$3,'Price Schedules'!$A$4)))</f>
        <v>Inj Med1</v>
      </c>
      <c r="F6188" t="str">
        <f>(IF(B6188&lt;'Price Schedules'!$B$7,'Price Schedules'!$A$6,IF(B6188&lt;'Price Schedules'!$B$8,'Price Schedules'!$A$7,'Price Schedules'!$A$8)))</f>
        <v>Chemo IV1</v>
      </c>
      <c r="G6188" t="str">
        <f>(IF(B6188&lt;'Price Schedules'!$B$11,'Price Schedules'!$A$10,IF(B6188&lt;'Price Schedules'!$B$12,'Price Schedules'!$A$11,'Price Schedules'!$A$12)))</f>
        <v>Chemo Med1</v>
      </c>
      <c r="H6188" t="str">
        <f>IF(B6188&lt;'Price Schedules'!$B$15,'Price Schedules'!$A$14,'Price Schedules'!$A$15)</f>
        <v>PASS1</v>
      </c>
      <c r="I6188" t="str">
        <f>IF(B6188&lt;'Price Schedules'!$B$18,'Price Schedules'!$A$17,'Price Schedules'!$A$18)</f>
        <v>IV1</v>
      </c>
      <c r="J6188" t="s">
        <v>38</v>
      </c>
      <c r="K6188" t="s">
        <v>39</v>
      </c>
      <c r="L6188" t="s">
        <v>40</v>
      </c>
      <c r="M6188" t="s">
        <v>41</v>
      </c>
      <c r="N6188" t="s">
        <v>42</v>
      </c>
      <c r="O6188" t="s">
        <v>43</v>
      </c>
      <c r="P6188" t="s">
        <v>44</v>
      </c>
      <c r="Q6188" t="s">
        <v>45</v>
      </c>
      <c r="R6188" t="str">
        <f t="shared" si="193"/>
        <v>Error</v>
      </c>
      <c r="S6188" t="e">
        <f>VLOOKUP($R6188,'Price Schedules'!$A$1:$H$34,4,FALSE)</f>
        <v>#N/A</v>
      </c>
      <c r="T6188" t="e">
        <f>VLOOKUP(R6188,'Price Schedules'!$A$1:$H$34,5,FALSE)</f>
        <v>#N/A</v>
      </c>
      <c r="U6188" t="e">
        <f>VLOOKUP(R6188,'Price Schedules'!$A$1:$H$34,6,FALSE)</f>
        <v>#N/A</v>
      </c>
      <c r="V6188" t="e">
        <f>VLOOKUP(R6188,'Price Schedules'!$A$1:$H$34,7,FALSE)</f>
        <v>#N/A</v>
      </c>
      <c r="W6188" t="e">
        <f>VLOOKUP(R6188,'Price Schedules'!$A$1:$H$34,8,FALSE)</f>
        <v>#N/A</v>
      </c>
    </row>
    <row r="6189" spans="1:23" x14ac:dyDescent="0.25">
      <c r="A6189">
        <f>Chargemaster!A6190</f>
        <v>0</v>
      </c>
      <c r="B6189">
        <f>Chargemaster!C6190</f>
        <v>0</v>
      </c>
      <c r="C6189">
        <f>Chargemaster!D6190</f>
        <v>0</v>
      </c>
      <c r="D6189" t="e">
        <f t="shared" si="192"/>
        <v>#N/A</v>
      </c>
      <c r="E6189" t="str">
        <f>(IF(B6189&lt;'Price Schedules'!$B$3,'Price Schedules'!$A$2,IF(B6189&lt;'Price Schedules'!$B$4,'Price Schedules'!$A$3,'Price Schedules'!$A$4)))</f>
        <v>Inj Med1</v>
      </c>
      <c r="F6189" t="str">
        <f>(IF(B6189&lt;'Price Schedules'!$B$7,'Price Schedules'!$A$6,IF(B6189&lt;'Price Schedules'!$B$8,'Price Schedules'!$A$7,'Price Schedules'!$A$8)))</f>
        <v>Chemo IV1</v>
      </c>
      <c r="G6189" t="str">
        <f>(IF(B6189&lt;'Price Schedules'!$B$11,'Price Schedules'!$A$10,IF(B6189&lt;'Price Schedules'!$B$12,'Price Schedules'!$A$11,'Price Schedules'!$A$12)))</f>
        <v>Chemo Med1</v>
      </c>
      <c r="H6189" t="str">
        <f>IF(B6189&lt;'Price Schedules'!$B$15,'Price Schedules'!$A$14,'Price Schedules'!$A$15)</f>
        <v>PASS1</v>
      </c>
      <c r="I6189" t="str">
        <f>IF(B6189&lt;'Price Schedules'!$B$18,'Price Schedules'!$A$17,'Price Schedules'!$A$18)</f>
        <v>IV1</v>
      </c>
      <c r="J6189" t="s">
        <v>38</v>
      </c>
      <c r="K6189" t="s">
        <v>39</v>
      </c>
      <c r="L6189" t="s">
        <v>40</v>
      </c>
      <c r="M6189" t="s">
        <v>41</v>
      </c>
      <c r="N6189" t="s">
        <v>42</v>
      </c>
      <c r="O6189" t="s">
        <v>43</v>
      </c>
      <c r="P6189" t="s">
        <v>44</v>
      </c>
      <c r="Q6189" t="s">
        <v>45</v>
      </c>
      <c r="R6189" t="str">
        <f t="shared" si="193"/>
        <v>Error</v>
      </c>
      <c r="S6189" t="e">
        <f>VLOOKUP($R6189,'Price Schedules'!$A$1:$H$34,4,FALSE)</f>
        <v>#N/A</v>
      </c>
      <c r="T6189" t="e">
        <f>VLOOKUP(R6189,'Price Schedules'!$A$1:$H$34,5,FALSE)</f>
        <v>#N/A</v>
      </c>
      <c r="U6189" t="e">
        <f>VLOOKUP(R6189,'Price Schedules'!$A$1:$H$34,6,FALSE)</f>
        <v>#N/A</v>
      </c>
      <c r="V6189" t="e">
        <f>VLOOKUP(R6189,'Price Schedules'!$A$1:$H$34,7,FALSE)</f>
        <v>#N/A</v>
      </c>
      <c r="W6189" t="e">
        <f>VLOOKUP(R6189,'Price Schedules'!$A$1:$H$34,8,FALSE)</f>
        <v>#N/A</v>
      </c>
    </row>
    <row r="6190" spans="1:23" x14ac:dyDescent="0.25">
      <c r="A6190">
        <f>Chargemaster!A6191</f>
        <v>0</v>
      </c>
      <c r="B6190">
        <f>Chargemaster!C6191</f>
        <v>0</v>
      </c>
      <c r="C6190">
        <f>Chargemaster!D6191</f>
        <v>0</v>
      </c>
      <c r="D6190" t="e">
        <f t="shared" si="192"/>
        <v>#N/A</v>
      </c>
      <c r="E6190" t="str">
        <f>(IF(B6190&lt;'Price Schedules'!$B$3,'Price Schedules'!$A$2,IF(B6190&lt;'Price Schedules'!$B$4,'Price Schedules'!$A$3,'Price Schedules'!$A$4)))</f>
        <v>Inj Med1</v>
      </c>
      <c r="F6190" t="str">
        <f>(IF(B6190&lt;'Price Schedules'!$B$7,'Price Schedules'!$A$6,IF(B6190&lt;'Price Schedules'!$B$8,'Price Schedules'!$A$7,'Price Schedules'!$A$8)))</f>
        <v>Chemo IV1</v>
      </c>
      <c r="G6190" t="str">
        <f>(IF(B6190&lt;'Price Schedules'!$B$11,'Price Schedules'!$A$10,IF(B6190&lt;'Price Schedules'!$B$12,'Price Schedules'!$A$11,'Price Schedules'!$A$12)))</f>
        <v>Chemo Med1</v>
      </c>
      <c r="H6190" t="str">
        <f>IF(B6190&lt;'Price Schedules'!$B$15,'Price Schedules'!$A$14,'Price Schedules'!$A$15)</f>
        <v>PASS1</v>
      </c>
      <c r="I6190" t="str">
        <f>IF(B6190&lt;'Price Schedules'!$B$18,'Price Schedules'!$A$17,'Price Schedules'!$A$18)</f>
        <v>IV1</v>
      </c>
      <c r="J6190" t="s">
        <v>38</v>
      </c>
      <c r="K6190" t="s">
        <v>39</v>
      </c>
      <c r="L6190" t="s">
        <v>40</v>
      </c>
      <c r="M6190" t="s">
        <v>41</v>
      </c>
      <c r="N6190" t="s">
        <v>42</v>
      </c>
      <c r="O6190" t="s">
        <v>43</v>
      </c>
      <c r="P6190" t="s">
        <v>44</v>
      </c>
      <c r="Q6190" t="s">
        <v>45</v>
      </c>
      <c r="R6190" t="str">
        <f t="shared" si="193"/>
        <v>Error</v>
      </c>
      <c r="S6190" t="e">
        <f>VLOOKUP($R6190,'Price Schedules'!$A$1:$H$34,4,FALSE)</f>
        <v>#N/A</v>
      </c>
      <c r="T6190" t="e">
        <f>VLOOKUP(R6190,'Price Schedules'!$A$1:$H$34,5,FALSE)</f>
        <v>#N/A</v>
      </c>
      <c r="U6190" t="e">
        <f>VLOOKUP(R6190,'Price Schedules'!$A$1:$H$34,6,FALSE)</f>
        <v>#N/A</v>
      </c>
      <c r="V6190" t="e">
        <f>VLOOKUP(R6190,'Price Schedules'!$A$1:$H$34,7,FALSE)</f>
        <v>#N/A</v>
      </c>
      <c r="W6190" t="e">
        <f>VLOOKUP(R6190,'Price Schedules'!$A$1:$H$34,8,FALSE)</f>
        <v>#N/A</v>
      </c>
    </row>
    <row r="6191" spans="1:23" x14ac:dyDescent="0.25">
      <c r="A6191">
        <f>Chargemaster!A6192</f>
        <v>0</v>
      </c>
      <c r="B6191">
        <f>Chargemaster!C6192</f>
        <v>0</v>
      </c>
      <c r="C6191">
        <f>Chargemaster!D6192</f>
        <v>0</v>
      </c>
      <c r="D6191" t="e">
        <f t="shared" si="192"/>
        <v>#N/A</v>
      </c>
      <c r="E6191" t="str">
        <f>(IF(B6191&lt;'Price Schedules'!$B$3,'Price Schedules'!$A$2,IF(B6191&lt;'Price Schedules'!$B$4,'Price Schedules'!$A$3,'Price Schedules'!$A$4)))</f>
        <v>Inj Med1</v>
      </c>
      <c r="F6191" t="str">
        <f>(IF(B6191&lt;'Price Schedules'!$B$7,'Price Schedules'!$A$6,IF(B6191&lt;'Price Schedules'!$B$8,'Price Schedules'!$A$7,'Price Schedules'!$A$8)))</f>
        <v>Chemo IV1</v>
      </c>
      <c r="G6191" t="str">
        <f>(IF(B6191&lt;'Price Schedules'!$B$11,'Price Schedules'!$A$10,IF(B6191&lt;'Price Schedules'!$B$12,'Price Schedules'!$A$11,'Price Schedules'!$A$12)))</f>
        <v>Chemo Med1</v>
      </c>
      <c r="H6191" t="str">
        <f>IF(B6191&lt;'Price Schedules'!$B$15,'Price Schedules'!$A$14,'Price Schedules'!$A$15)</f>
        <v>PASS1</v>
      </c>
      <c r="I6191" t="str">
        <f>IF(B6191&lt;'Price Schedules'!$B$18,'Price Schedules'!$A$17,'Price Schedules'!$A$18)</f>
        <v>IV1</v>
      </c>
      <c r="J6191" t="s">
        <v>38</v>
      </c>
      <c r="K6191" t="s">
        <v>39</v>
      </c>
      <c r="L6191" t="s">
        <v>40</v>
      </c>
      <c r="M6191" t="s">
        <v>41</v>
      </c>
      <c r="N6191" t="s">
        <v>42</v>
      </c>
      <c r="O6191" t="s">
        <v>43</v>
      </c>
      <c r="P6191" t="s">
        <v>44</v>
      </c>
      <c r="Q6191" t="s">
        <v>45</v>
      </c>
      <c r="R6191" t="str">
        <f t="shared" si="193"/>
        <v>Error</v>
      </c>
      <c r="S6191" t="e">
        <f>VLOOKUP($R6191,'Price Schedules'!$A$1:$H$34,4,FALSE)</f>
        <v>#N/A</v>
      </c>
      <c r="T6191" t="e">
        <f>VLOOKUP(R6191,'Price Schedules'!$A$1:$H$34,5,FALSE)</f>
        <v>#N/A</v>
      </c>
      <c r="U6191" t="e">
        <f>VLOOKUP(R6191,'Price Schedules'!$A$1:$H$34,6,FALSE)</f>
        <v>#N/A</v>
      </c>
      <c r="V6191" t="e">
        <f>VLOOKUP(R6191,'Price Schedules'!$A$1:$H$34,7,FALSE)</f>
        <v>#N/A</v>
      </c>
      <c r="W6191" t="e">
        <f>VLOOKUP(R6191,'Price Schedules'!$A$1:$H$34,8,FALSE)</f>
        <v>#N/A</v>
      </c>
    </row>
    <row r="6192" spans="1:23" x14ac:dyDescent="0.25">
      <c r="A6192">
        <f>Chargemaster!A6193</f>
        <v>0</v>
      </c>
      <c r="B6192">
        <f>Chargemaster!C6193</f>
        <v>0</v>
      </c>
      <c r="C6192">
        <f>Chargemaster!D6193</f>
        <v>0</v>
      </c>
      <c r="D6192" t="e">
        <f t="shared" si="192"/>
        <v>#N/A</v>
      </c>
      <c r="E6192" t="str">
        <f>(IF(B6192&lt;'Price Schedules'!$B$3,'Price Schedules'!$A$2,IF(B6192&lt;'Price Schedules'!$B$4,'Price Schedules'!$A$3,'Price Schedules'!$A$4)))</f>
        <v>Inj Med1</v>
      </c>
      <c r="F6192" t="str">
        <f>(IF(B6192&lt;'Price Schedules'!$B$7,'Price Schedules'!$A$6,IF(B6192&lt;'Price Schedules'!$B$8,'Price Schedules'!$A$7,'Price Schedules'!$A$8)))</f>
        <v>Chemo IV1</v>
      </c>
      <c r="G6192" t="str">
        <f>(IF(B6192&lt;'Price Schedules'!$B$11,'Price Schedules'!$A$10,IF(B6192&lt;'Price Schedules'!$B$12,'Price Schedules'!$A$11,'Price Schedules'!$A$12)))</f>
        <v>Chemo Med1</v>
      </c>
      <c r="H6192" t="str">
        <f>IF(B6192&lt;'Price Schedules'!$B$15,'Price Schedules'!$A$14,'Price Schedules'!$A$15)</f>
        <v>PASS1</v>
      </c>
      <c r="I6192" t="str">
        <f>IF(B6192&lt;'Price Schedules'!$B$18,'Price Schedules'!$A$17,'Price Schedules'!$A$18)</f>
        <v>IV1</v>
      </c>
      <c r="J6192" t="s">
        <v>38</v>
      </c>
      <c r="K6192" t="s">
        <v>39</v>
      </c>
      <c r="L6192" t="s">
        <v>40</v>
      </c>
      <c r="M6192" t="s">
        <v>41</v>
      </c>
      <c r="N6192" t="s">
        <v>42</v>
      </c>
      <c r="O6192" t="s">
        <v>43</v>
      </c>
      <c r="P6192" t="s">
        <v>44</v>
      </c>
      <c r="Q6192" t="s">
        <v>45</v>
      </c>
      <c r="R6192" t="str">
        <f t="shared" si="193"/>
        <v>Error</v>
      </c>
      <c r="S6192" t="e">
        <f>VLOOKUP($R6192,'Price Schedules'!$A$1:$H$34,4,FALSE)</f>
        <v>#N/A</v>
      </c>
      <c r="T6192" t="e">
        <f>VLOOKUP(R6192,'Price Schedules'!$A$1:$H$34,5,FALSE)</f>
        <v>#N/A</v>
      </c>
      <c r="U6192" t="e">
        <f>VLOOKUP(R6192,'Price Schedules'!$A$1:$H$34,6,FALSE)</f>
        <v>#N/A</v>
      </c>
      <c r="V6192" t="e">
        <f>VLOOKUP(R6192,'Price Schedules'!$A$1:$H$34,7,FALSE)</f>
        <v>#N/A</v>
      </c>
      <c r="W6192" t="e">
        <f>VLOOKUP(R6192,'Price Schedules'!$A$1:$H$34,8,FALSE)</f>
        <v>#N/A</v>
      </c>
    </row>
    <row r="6193" spans="1:23" x14ac:dyDescent="0.25">
      <c r="A6193">
        <f>Chargemaster!A6194</f>
        <v>0</v>
      </c>
      <c r="B6193">
        <f>Chargemaster!C6194</f>
        <v>0</v>
      </c>
      <c r="C6193">
        <f>Chargemaster!D6194</f>
        <v>0</v>
      </c>
      <c r="D6193" t="e">
        <f t="shared" si="192"/>
        <v>#N/A</v>
      </c>
      <c r="E6193" t="str">
        <f>(IF(B6193&lt;'Price Schedules'!$B$3,'Price Schedules'!$A$2,IF(B6193&lt;'Price Schedules'!$B$4,'Price Schedules'!$A$3,'Price Schedules'!$A$4)))</f>
        <v>Inj Med1</v>
      </c>
      <c r="F6193" t="str">
        <f>(IF(B6193&lt;'Price Schedules'!$B$7,'Price Schedules'!$A$6,IF(B6193&lt;'Price Schedules'!$B$8,'Price Schedules'!$A$7,'Price Schedules'!$A$8)))</f>
        <v>Chemo IV1</v>
      </c>
      <c r="G6193" t="str">
        <f>(IF(B6193&lt;'Price Schedules'!$B$11,'Price Schedules'!$A$10,IF(B6193&lt;'Price Schedules'!$B$12,'Price Schedules'!$A$11,'Price Schedules'!$A$12)))</f>
        <v>Chemo Med1</v>
      </c>
      <c r="H6193" t="str">
        <f>IF(B6193&lt;'Price Schedules'!$B$15,'Price Schedules'!$A$14,'Price Schedules'!$A$15)</f>
        <v>PASS1</v>
      </c>
      <c r="I6193" t="str">
        <f>IF(B6193&lt;'Price Schedules'!$B$18,'Price Schedules'!$A$17,'Price Schedules'!$A$18)</f>
        <v>IV1</v>
      </c>
      <c r="J6193" t="s">
        <v>38</v>
      </c>
      <c r="K6193" t="s">
        <v>39</v>
      </c>
      <c r="L6193" t="s">
        <v>40</v>
      </c>
      <c r="M6193" t="s">
        <v>41</v>
      </c>
      <c r="N6193" t="s">
        <v>42</v>
      </c>
      <c r="O6193" t="s">
        <v>43</v>
      </c>
      <c r="P6193" t="s">
        <v>44</v>
      </c>
      <c r="Q6193" t="s">
        <v>45</v>
      </c>
      <c r="R6193" t="str">
        <f t="shared" si="193"/>
        <v>Error</v>
      </c>
      <c r="S6193" t="e">
        <f>VLOOKUP($R6193,'Price Schedules'!$A$1:$H$34,4,FALSE)</f>
        <v>#N/A</v>
      </c>
      <c r="T6193" t="e">
        <f>VLOOKUP(R6193,'Price Schedules'!$A$1:$H$34,5,FALSE)</f>
        <v>#N/A</v>
      </c>
      <c r="U6193" t="e">
        <f>VLOOKUP(R6193,'Price Schedules'!$A$1:$H$34,6,FALSE)</f>
        <v>#N/A</v>
      </c>
      <c r="V6193" t="e">
        <f>VLOOKUP(R6193,'Price Schedules'!$A$1:$H$34,7,FALSE)</f>
        <v>#N/A</v>
      </c>
      <c r="W6193" t="e">
        <f>VLOOKUP(R6193,'Price Schedules'!$A$1:$H$34,8,FALSE)</f>
        <v>#N/A</v>
      </c>
    </row>
    <row r="6194" spans="1:23" x14ac:dyDescent="0.25">
      <c r="A6194">
        <f>Chargemaster!A6195</f>
        <v>0</v>
      </c>
      <c r="B6194">
        <f>Chargemaster!C6195</f>
        <v>0</v>
      </c>
      <c r="C6194">
        <f>Chargemaster!D6195</f>
        <v>0</v>
      </c>
      <c r="D6194" t="e">
        <f t="shared" si="192"/>
        <v>#N/A</v>
      </c>
      <c r="E6194" t="str">
        <f>(IF(B6194&lt;'Price Schedules'!$B$3,'Price Schedules'!$A$2,IF(B6194&lt;'Price Schedules'!$B$4,'Price Schedules'!$A$3,'Price Schedules'!$A$4)))</f>
        <v>Inj Med1</v>
      </c>
      <c r="F6194" t="str">
        <f>(IF(B6194&lt;'Price Schedules'!$B$7,'Price Schedules'!$A$6,IF(B6194&lt;'Price Schedules'!$B$8,'Price Schedules'!$A$7,'Price Schedules'!$A$8)))</f>
        <v>Chemo IV1</v>
      </c>
      <c r="G6194" t="str">
        <f>(IF(B6194&lt;'Price Schedules'!$B$11,'Price Schedules'!$A$10,IF(B6194&lt;'Price Schedules'!$B$12,'Price Schedules'!$A$11,'Price Schedules'!$A$12)))</f>
        <v>Chemo Med1</v>
      </c>
      <c r="H6194" t="str">
        <f>IF(B6194&lt;'Price Schedules'!$B$15,'Price Schedules'!$A$14,'Price Schedules'!$A$15)</f>
        <v>PASS1</v>
      </c>
      <c r="I6194" t="str">
        <f>IF(B6194&lt;'Price Schedules'!$B$18,'Price Schedules'!$A$17,'Price Schedules'!$A$18)</f>
        <v>IV1</v>
      </c>
      <c r="J6194" t="s">
        <v>38</v>
      </c>
      <c r="K6194" t="s">
        <v>39</v>
      </c>
      <c r="L6194" t="s">
        <v>40</v>
      </c>
      <c r="M6194" t="s">
        <v>41</v>
      </c>
      <c r="N6194" t="s">
        <v>42</v>
      </c>
      <c r="O6194" t="s">
        <v>43</v>
      </c>
      <c r="P6194" t="s">
        <v>44</v>
      </c>
      <c r="Q6194" t="s">
        <v>45</v>
      </c>
      <c r="R6194" t="str">
        <f t="shared" si="193"/>
        <v>Error</v>
      </c>
      <c r="S6194" t="e">
        <f>VLOOKUP($R6194,'Price Schedules'!$A$1:$H$34,4,FALSE)</f>
        <v>#N/A</v>
      </c>
      <c r="T6194" t="e">
        <f>VLOOKUP(R6194,'Price Schedules'!$A$1:$H$34,5,FALSE)</f>
        <v>#N/A</v>
      </c>
      <c r="U6194" t="e">
        <f>VLOOKUP(R6194,'Price Schedules'!$A$1:$H$34,6,FALSE)</f>
        <v>#N/A</v>
      </c>
      <c r="V6194" t="e">
        <f>VLOOKUP(R6194,'Price Schedules'!$A$1:$H$34,7,FALSE)</f>
        <v>#N/A</v>
      </c>
      <c r="W6194" t="e">
        <f>VLOOKUP(R6194,'Price Schedules'!$A$1:$H$34,8,FALSE)</f>
        <v>#N/A</v>
      </c>
    </row>
    <row r="6195" spans="1:23" x14ac:dyDescent="0.25">
      <c r="A6195">
        <f>Chargemaster!A6196</f>
        <v>0</v>
      </c>
      <c r="B6195">
        <f>Chargemaster!C6196</f>
        <v>0</v>
      </c>
      <c r="C6195">
        <f>Chargemaster!D6196</f>
        <v>0</v>
      </c>
      <c r="D6195" t="e">
        <f t="shared" si="192"/>
        <v>#N/A</v>
      </c>
      <c r="E6195" t="str">
        <f>(IF(B6195&lt;'Price Schedules'!$B$3,'Price Schedules'!$A$2,IF(B6195&lt;'Price Schedules'!$B$4,'Price Schedules'!$A$3,'Price Schedules'!$A$4)))</f>
        <v>Inj Med1</v>
      </c>
      <c r="F6195" t="str">
        <f>(IF(B6195&lt;'Price Schedules'!$B$7,'Price Schedules'!$A$6,IF(B6195&lt;'Price Schedules'!$B$8,'Price Schedules'!$A$7,'Price Schedules'!$A$8)))</f>
        <v>Chemo IV1</v>
      </c>
      <c r="G6195" t="str">
        <f>(IF(B6195&lt;'Price Schedules'!$B$11,'Price Schedules'!$A$10,IF(B6195&lt;'Price Schedules'!$B$12,'Price Schedules'!$A$11,'Price Schedules'!$A$12)))</f>
        <v>Chemo Med1</v>
      </c>
      <c r="H6195" t="str">
        <f>IF(B6195&lt;'Price Schedules'!$B$15,'Price Schedules'!$A$14,'Price Schedules'!$A$15)</f>
        <v>PASS1</v>
      </c>
      <c r="I6195" t="str">
        <f>IF(B6195&lt;'Price Schedules'!$B$18,'Price Schedules'!$A$17,'Price Schedules'!$A$18)</f>
        <v>IV1</v>
      </c>
      <c r="J6195" t="s">
        <v>38</v>
      </c>
      <c r="K6195" t="s">
        <v>39</v>
      </c>
      <c r="L6195" t="s">
        <v>40</v>
      </c>
      <c r="M6195" t="s">
        <v>41</v>
      </c>
      <c r="N6195" t="s">
        <v>42</v>
      </c>
      <c r="O6195" t="s">
        <v>43</v>
      </c>
      <c r="P6195" t="s">
        <v>44</v>
      </c>
      <c r="Q6195" t="s">
        <v>45</v>
      </c>
      <c r="R6195" t="str">
        <f t="shared" si="193"/>
        <v>Error</v>
      </c>
      <c r="S6195" t="e">
        <f>VLOOKUP($R6195,'Price Schedules'!$A$1:$H$34,4,FALSE)</f>
        <v>#N/A</v>
      </c>
      <c r="T6195" t="e">
        <f>VLOOKUP(R6195,'Price Schedules'!$A$1:$H$34,5,FALSE)</f>
        <v>#N/A</v>
      </c>
      <c r="U6195" t="e">
        <f>VLOOKUP(R6195,'Price Schedules'!$A$1:$H$34,6,FALSE)</f>
        <v>#N/A</v>
      </c>
      <c r="V6195" t="e">
        <f>VLOOKUP(R6195,'Price Schedules'!$A$1:$H$34,7,FALSE)</f>
        <v>#N/A</v>
      </c>
      <c r="W6195" t="e">
        <f>VLOOKUP(R6195,'Price Schedules'!$A$1:$H$34,8,FALSE)</f>
        <v>#N/A</v>
      </c>
    </row>
    <row r="6196" spans="1:23" x14ac:dyDescent="0.25">
      <c r="A6196">
        <f>Chargemaster!A6197</f>
        <v>0</v>
      </c>
      <c r="B6196">
        <f>Chargemaster!C6197</f>
        <v>0</v>
      </c>
      <c r="C6196">
        <f>Chargemaster!D6197</f>
        <v>0</v>
      </c>
      <c r="D6196" t="e">
        <f t="shared" si="192"/>
        <v>#N/A</v>
      </c>
      <c r="E6196" t="str">
        <f>(IF(B6196&lt;'Price Schedules'!$B$3,'Price Schedules'!$A$2,IF(B6196&lt;'Price Schedules'!$B$4,'Price Schedules'!$A$3,'Price Schedules'!$A$4)))</f>
        <v>Inj Med1</v>
      </c>
      <c r="F6196" t="str">
        <f>(IF(B6196&lt;'Price Schedules'!$B$7,'Price Schedules'!$A$6,IF(B6196&lt;'Price Schedules'!$B$8,'Price Schedules'!$A$7,'Price Schedules'!$A$8)))</f>
        <v>Chemo IV1</v>
      </c>
      <c r="G6196" t="str">
        <f>(IF(B6196&lt;'Price Schedules'!$B$11,'Price Schedules'!$A$10,IF(B6196&lt;'Price Schedules'!$B$12,'Price Schedules'!$A$11,'Price Schedules'!$A$12)))</f>
        <v>Chemo Med1</v>
      </c>
      <c r="H6196" t="str">
        <f>IF(B6196&lt;'Price Schedules'!$B$15,'Price Schedules'!$A$14,'Price Schedules'!$A$15)</f>
        <v>PASS1</v>
      </c>
      <c r="I6196" t="str">
        <f>IF(B6196&lt;'Price Schedules'!$B$18,'Price Schedules'!$A$17,'Price Schedules'!$A$18)</f>
        <v>IV1</v>
      </c>
      <c r="J6196" t="s">
        <v>38</v>
      </c>
      <c r="K6196" t="s">
        <v>39</v>
      </c>
      <c r="L6196" t="s">
        <v>40</v>
      </c>
      <c r="M6196" t="s">
        <v>41</v>
      </c>
      <c r="N6196" t="s">
        <v>42</v>
      </c>
      <c r="O6196" t="s">
        <v>43</v>
      </c>
      <c r="P6196" t="s">
        <v>44</v>
      </c>
      <c r="Q6196" t="s">
        <v>45</v>
      </c>
      <c r="R6196" t="str">
        <f t="shared" si="193"/>
        <v>Error</v>
      </c>
      <c r="S6196" t="e">
        <f>VLOOKUP($R6196,'Price Schedules'!$A$1:$H$34,4,FALSE)</f>
        <v>#N/A</v>
      </c>
      <c r="T6196" t="e">
        <f>VLOOKUP(R6196,'Price Schedules'!$A$1:$H$34,5,FALSE)</f>
        <v>#N/A</v>
      </c>
      <c r="U6196" t="e">
        <f>VLOOKUP(R6196,'Price Schedules'!$A$1:$H$34,6,FALSE)</f>
        <v>#N/A</v>
      </c>
      <c r="V6196" t="e">
        <f>VLOOKUP(R6196,'Price Schedules'!$A$1:$H$34,7,FALSE)</f>
        <v>#N/A</v>
      </c>
      <c r="W6196" t="e">
        <f>VLOOKUP(R6196,'Price Schedules'!$A$1:$H$34,8,FALSE)</f>
        <v>#N/A</v>
      </c>
    </row>
    <row r="6197" spans="1:23" x14ac:dyDescent="0.25">
      <c r="A6197">
        <f>Chargemaster!A6198</f>
        <v>0</v>
      </c>
      <c r="B6197">
        <f>Chargemaster!C6198</f>
        <v>0</v>
      </c>
      <c r="C6197">
        <f>Chargemaster!D6198</f>
        <v>0</v>
      </c>
      <c r="D6197" t="e">
        <f t="shared" si="192"/>
        <v>#N/A</v>
      </c>
      <c r="E6197" t="str">
        <f>(IF(B6197&lt;'Price Schedules'!$B$3,'Price Schedules'!$A$2,IF(B6197&lt;'Price Schedules'!$B$4,'Price Schedules'!$A$3,'Price Schedules'!$A$4)))</f>
        <v>Inj Med1</v>
      </c>
      <c r="F6197" t="str">
        <f>(IF(B6197&lt;'Price Schedules'!$B$7,'Price Schedules'!$A$6,IF(B6197&lt;'Price Schedules'!$B$8,'Price Schedules'!$A$7,'Price Schedules'!$A$8)))</f>
        <v>Chemo IV1</v>
      </c>
      <c r="G6197" t="str">
        <f>(IF(B6197&lt;'Price Schedules'!$B$11,'Price Schedules'!$A$10,IF(B6197&lt;'Price Schedules'!$B$12,'Price Schedules'!$A$11,'Price Schedules'!$A$12)))</f>
        <v>Chemo Med1</v>
      </c>
      <c r="H6197" t="str">
        <f>IF(B6197&lt;'Price Schedules'!$B$15,'Price Schedules'!$A$14,'Price Schedules'!$A$15)</f>
        <v>PASS1</v>
      </c>
      <c r="I6197" t="str">
        <f>IF(B6197&lt;'Price Schedules'!$B$18,'Price Schedules'!$A$17,'Price Schedules'!$A$18)</f>
        <v>IV1</v>
      </c>
      <c r="J6197" t="s">
        <v>38</v>
      </c>
      <c r="K6197" t="s">
        <v>39</v>
      </c>
      <c r="L6197" t="s">
        <v>40</v>
      </c>
      <c r="M6197" t="s">
        <v>41</v>
      </c>
      <c r="N6197" t="s">
        <v>42</v>
      </c>
      <c r="O6197" t="s">
        <v>43</v>
      </c>
      <c r="P6197" t="s">
        <v>44</v>
      </c>
      <c r="Q6197" t="s">
        <v>45</v>
      </c>
      <c r="R6197" t="str">
        <f t="shared" si="193"/>
        <v>Error</v>
      </c>
      <c r="S6197" t="e">
        <f>VLOOKUP($R6197,'Price Schedules'!$A$1:$H$34,4,FALSE)</f>
        <v>#N/A</v>
      </c>
      <c r="T6197" t="e">
        <f>VLOOKUP(R6197,'Price Schedules'!$A$1:$H$34,5,FALSE)</f>
        <v>#N/A</v>
      </c>
      <c r="U6197" t="e">
        <f>VLOOKUP(R6197,'Price Schedules'!$A$1:$H$34,6,FALSE)</f>
        <v>#N/A</v>
      </c>
      <c r="V6197" t="e">
        <f>VLOOKUP(R6197,'Price Schedules'!$A$1:$H$34,7,FALSE)</f>
        <v>#N/A</v>
      </c>
      <c r="W6197" t="e">
        <f>VLOOKUP(R6197,'Price Schedules'!$A$1:$H$34,8,FALSE)</f>
        <v>#N/A</v>
      </c>
    </row>
    <row r="6198" spans="1:23" x14ac:dyDescent="0.25">
      <c r="A6198">
        <f>Chargemaster!A6199</f>
        <v>0</v>
      </c>
      <c r="B6198">
        <f>Chargemaster!C6199</f>
        <v>0</v>
      </c>
      <c r="C6198">
        <f>Chargemaster!D6199</f>
        <v>0</v>
      </c>
      <c r="D6198" t="e">
        <f t="shared" si="192"/>
        <v>#N/A</v>
      </c>
      <c r="E6198" t="str">
        <f>(IF(B6198&lt;'Price Schedules'!$B$3,'Price Schedules'!$A$2,IF(B6198&lt;'Price Schedules'!$B$4,'Price Schedules'!$A$3,'Price Schedules'!$A$4)))</f>
        <v>Inj Med1</v>
      </c>
      <c r="F6198" t="str">
        <f>(IF(B6198&lt;'Price Schedules'!$B$7,'Price Schedules'!$A$6,IF(B6198&lt;'Price Schedules'!$B$8,'Price Schedules'!$A$7,'Price Schedules'!$A$8)))</f>
        <v>Chemo IV1</v>
      </c>
      <c r="G6198" t="str">
        <f>(IF(B6198&lt;'Price Schedules'!$B$11,'Price Schedules'!$A$10,IF(B6198&lt;'Price Schedules'!$B$12,'Price Schedules'!$A$11,'Price Schedules'!$A$12)))</f>
        <v>Chemo Med1</v>
      </c>
      <c r="H6198" t="str">
        <f>IF(B6198&lt;'Price Schedules'!$B$15,'Price Schedules'!$A$14,'Price Schedules'!$A$15)</f>
        <v>PASS1</v>
      </c>
      <c r="I6198" t="str">
        <f>IF(B6198&lt;'Price Schedules'!$B$18,'Price Schedules'!$A$17,'Price Schedules'!$A$18)</f>
        <v>IV1</v>
      </c>
      <c r="J6198" t="s">
        <v>38</v>
      </c>
      <c r="K6198" t="s">
        <v>39</v>
      </c>
      <c r="L6198" t="s">
        <v>40</v>
      </c>
      <c r="M6198" t="s">
        <v>41</v>
      </c>
      <c r="N6198" t="s">
        <v>42</v>
      </c>
      <c r="O6198" t="s">
        <v>43</v>
      </c>
      <c r="P6198" t="s">
        <v>44</v>
      </c>
      <c r="Q6198" t="s">
        <v>45</v>
      </c>
      <c r="R6198" t="str">
        <f t="shared" si="193"/>
        <v>Error</v>
      </c>
      <c r="S6198" t="e">
        <f>VLOOKUP($R6198,'Price Schedules'!$A$1:$H$34,4,FALSE)</f>
        <v>#N/A</v>
      </c>
      <c r="T6198" t="e">
        <f>VLOOKUP(R6198,'Price Schedules'!$A$1:$H$34,5,FALSE)</f>
        <v>#N/A</v>
      </c>
      <c r="U6198" t="e">
        <f>VLOOKUP(R6198,'Price Schedules'!$A$1:$H$34,6,FALSE)</f>
        <v>#N/A</v>
      </c>
      <c r="V6198" t="e">
        <f>VLOOKUP(R6198,'Price Schedules'!$A$1:$H$34,7,FALSE)</f>
        <v>#N/A</v>
      </c>
      <c r="W6198" t="e">
        <f>VLOOKUP(R6198,'Price Schedules'!$A$1:$H$34,8,FALSE)</f>
        <v>#N/A</v>
      </c>
    </row>
    <row r="6199" spans="1:23" x14ac:dyDescent="0.25">
      <c r="A6199">
        <f>Chargemaster!A6200</f>
        <v>0</v>
      </c>
      <c r="B6199">
        <f>Chargemaster!C6200</f>
        <v>0</v>
      </c>
      <c r="C6199">
        <f>Chargemaster!D6200</f>
        <v>0</v>
      </c>
      <c r="D6199" t="e">
        <f t="shared" si="192"/>
        <v>#N/A</v>
      </c>
      <c r="E6199" t="str">
        <f>(IF(B6199&lt;'Price Schedules'!$B$3,'Price Schedules'!$A$2,IF(B6199&lt;'Price Schedules'!$B$4,'Price Schedules'!$A$3,'Price Schedules'!$A$4)))</f>
        <v>Inj Med1</v>
      </c>
      <c r="F6199" t="str">
        <f>(IF(B6199&lt;'Price Schedules'!$B$7,'Price Schedules'!$A$6,IF(B6199&lt;'Price Schedules'!$B$8,'Price Schedules'!$A$7,'Price Schedules'!$A$8)))</f>
        <v>Chemo IV1</v>
      </c>
      <c r="G6199" t="str">
        <f>(IF(B6199&lt;'Price Schedules'!$B$11,'Price Schedules'!$A$10,IF(B6199&lt;'Price Schedules'!$B$12,'Price Schedules'!$A$11,'Price Schedules'!$A$12)))</f>
        <v>Chemo Med1</v>
      </c>
      <c r="H6199" t="str">
        <f>IF(B6199&lt;'Price Schedules'!$B$15,'Price Schedules'!$A$14,'Price Schedules'!$A$15)</f>
        <v>PASS1</v>
      </c>
      <c r="I6199" t="str">
        <f>IF(B6199&lt;'Price Schedules'!$B$18,'Price Schedules'!$A$17,'Price Schedules'!$A$18)</f>
        <v>IV1</v>
      </c>
      <c r="J6199" t="s">
        <v>38</v>
      </c>
      <c r="K6199" t="s">
        <v>39</v>
      </c>
      <c r="L6199" t="s">
        <v>40</v>
      </c>
      <c r="M6199" t="s">
        <v>41</v>
      </c>
      <c r="N6199" t="s">
        <v>42</v>
      </c>
      <c r="O6199" t="s">
        <v>43</v>
      </c>
      <c r="P6199" t="s">
        <v>44</v>
      </c>
      <c r="Q6199" t="s">
        <v>45</v>
      </c>
      <c r="R6199" t="str">
        <f t="shared" si="193"/>
        <v>Error</v>
      </c>
      <c r="S6199" t="e">
        <f>VLOOKUP($R6199,'Price Schedules'!$A$1:$H$34,4,FALSE)</f>
        <v>#N/A</v>
      </c>
      <c r="T6199" t="e">
        <f>VLOOKUP(R6199,'Price Schedules'!$A$1:$H$34,5,FALSE)</f>
        <v>#N/A</v>
      </c>
      <c r="U6199" t="e">
        <f>VLOOKUP(R6199,'Price Schedules'!$A$1:$H$34,6,FALSE)</f>
        <v>#N/A</v>
      </c>
      <c r="V6199" t="e">
        <f>VLOOKUP(R6199,'Price Schedules'!$A$1:$H$34,7,FALSE)</f>
        <v>#N/A</v>
      </c>
      <c r="W6199" t="e">
        <f>VLOOKUP(R6199,'Price Schedules'!$A$1:$H$34,8,FALSE)</f>
        <v>#N/A</v>
      </c>
    </row>
    <row r="6200" spans="1:23" x14ac:dyDescent="0.25">
      <c r="A6200">
        <f>Chargemaster!A6201</f>
        <v>0</v>
      </c>
      <c r="B6200">
        <f>Chargemaster!C6201</f>
        <v>0</v>
      </c>
      <c r="C6200">
        <f>Chargemaster!D6201</f>
        <v>0</v>
      </c>
      <c r="D6200" t="e">
        <f t="shared" si="192"/>
        <v>#N/A</v>
      </c>
      <c r="E6200" t="str">
        <f>(IF(B6200&lt;'Price Schedules'!$B$3,'Price Schedules'!$A$2,IF(B6200&lt;'Price Schedules'!$B$4,'Price Schedules'!$A$3,'Price Schedules'!$A$4)))</f>
        <v>Inj Med1</v>
      </c>
      <c r="F6200" t="str">
        <f>(IF(B6200&lt;'Price Schedules'!$B$7,'Price Schedules'!$A$6,IF(B6200&lt;'Price Schedules'!$B$8,'Price Schedules'!$A$7,'Price Schedules'!$A$8)))</f>
        <v>Chemo IV1</v>
      </c>
      <c r="G6200" t="str">
        <f>(IF(B6200&lt;'Price Schedules'!$B$11,'Price Schedules'!$A$10,IF(B6200&lt;'Price Schedules'!$B$12,'Price Schedules'!$A$11,'Price Schedules'!$A$12)))</f>
        <v>Chemo Med1</v>
      </c>
      <c r="H6200" t="str">
        <f>IF(B6200&lt;'Price Schedules'!$B$15,'Price Schedules'!$A$14,'Price Schedules'!$A$15)</f>
        <v>PASS1</v>
      </c>
      <c r="I6200" t="str">
        <f>IF(B6200&lt;'Price Schedules'!$B$18,'Price Schedules'!$A$17,'Price Schedules'!$A$18)</f>
        <v>IV1</v>
      </c>
      <c r="J6200" t="s">
        <v>38</v>
      </c>
      <c r="K6200" t="s">
        <v>39</v>
      </c>
      <c r="L6200" t="s">
        <v>40</v>
      </c>
      <c r="M6200" t="s">
        <v>41</v>
      </c>
      <c r="N6200" t="s">
        <v>42</v>
      </c>
      <c r="O6200" t="s">
        <v>43</v>
      </c>
      <c r="P6200" t="s">
        <v>44</v>
      </c>
      <c r="Q6200" t="s">
        <v>45</v>
      </c>
      <c r="R6200" t="str">
        <f t="shared" si="193"/>
        <v>Error</v>
      </c>
      <c r="S6200" t="e">
        <f>VLOOKUP($R6200,'Price Schedules'!$A$1:$H$34,4,FALSE)</f>
        <v>#N/A</v>
      </c>
      <c r="T6200" t="e">
        <f>VLOOKUP(R6200,'Price Schedules'!$A$1:$H$34,5,FALSE)</f>
        <v>#N/A</v>
      </c>
      <c r="U6200" t="e">
        <f>VLOOKUP(R6200,'Price Schedules'!$A$1:$H$34,6,FALSE)</f>
        <v>#N/A</v>
      </c>
      <c r="V6200" t="e">
        <f>VLOOKUP(R6200,'Price Schedules'!$A$1:$H$34,7,FALSE)</f>
        <v>#N/A</v>
      </c>
      <c r="W6200" t="e">
        <f>VLOOKUP(R6200,'Price Schedules'!$A$1:$H$34,8,FALSE)</f>
        <v>#N/A</v>
      </c>
    </row>
    <row r="6201" spans="1:23" x14ac:dyDescent="0.25">
      <c r="A6201">
        <f>Chargemaster!A6202</f>
        <v>0</v>
      </c>
      <c r="B6201">
        <f>Chargemaster!C6202</f>
        <v>0</v>
      </c>
      <c r="C6201">
        <f>Chargemaster!D6202</f>
        <v>0</v>
      </c>
      <c r="D6201" t="e">
        <f t="shared" si="192"/>
        <v>#N/A</v>
      </c>
      <c r="E6201" t="str">
        <f>(IF(B6201&lt;'Price Schedules'!$B$3,'Price Schedules'!$A$2,IF(B6201&lt;'Price Schedules'!$B$4,'Price Schedules'!$A$3,'Price Schedules'!$A$4)))</f>
        <v>Inj Med1</v>
      </c>
      <c r="F6201" t="str">
        <f>(IF(B6201&lt;'Price Schedules'!$B$7,'Price Schedules'!$A$6,IF(B6201&lt;'Price Schedules'!$B$8,'Price Schedules'!$A$7,'Price Schedules'!$A$8)))</f>
        <v>Chemo IV1</v>
      </c>
      <c r="G6201" t="str">
        <f>(IF(B6201&lt;'Price Schedules'!$B$11,'Price Schedules'!$A$10,IF(B6201&lt;'Price Schedules'!$B$12,'Price Schedules'!$A$11,'Price Schedules'!$A$12)))</f>
        <v>Chemo Med1</v>
      </c>
      <c r="H6201" t="str">
        <f>IF(B6201&lt;'Price Schedules'!$B$15,'Price Schedules'!$A$14,'Price Schedules'!$A$15)</f>
        <v>PASS1</v>
      </c>
      <c r="I6201" t="str">
        <f>IF(B6201&lt;'Price Schedules'!$B$18,'Price Schedules'!$A$17,'Price Schedules'!$A$18)</f>
        <v>IV1</v>
      </c>
      <c r="J6201" t="s">
        <v>38</v>
      </c>
      <c r="K6201" t="s">
        <v>39</v>
      </c>
      <c r="L6201" t="s">
        <v>40</v>
      </c>
      <c r="M6201" t="s">
        <v>41</v>
      </c>
      <c r="N6201" t="s">
        <v>42</v>
      </c>
      <c r="O6201" t="s">
        <v>43</v>
      </c>
      <c r="P6201" t="s">
        <v>44</v>
      </c>
      <c r="Q6201" t="s">
        <v>45</v>
      </c>
      <c r="R6201" t="str">
        <f t="shared" si="193"/>
        <v>Error</v>
      </c>
      <c r="S6201" t="e">
        <f>VLOOKUP($R6201,'Price Schedules'!$A$1:$H$34,4,FALSE)</f>
        <v>#N/A</v>
      </c>
      <c r="T6201" t="e">
        <f>VLOOKUP(R6201,'Price Schedules'!$A$1:$H$34,5,FALSE)</f>
        <v>#N/A</v>
      </c>
      <c r="U6201" t="e">
        <f>VLOOKUP(R6201,'Price Schedules'!$A$1:$H$34,6,FALSE)</f>
        <v>#N/A</v>
      </c>
      <c r="V6201" t="e">
        <f>VLOOKUP(R6201,'Price Schedules'!$A$1:$H$34,7,FALSE)</f>
        <v>#N/A</v>
      </c>
      <c r="W6201" t="e">
        <f>VLOOKUP(R6201,'Price Schedules'!$A$1:$H$34,8,FALSE)</f>
        <v>#N/A</v>
      </c>
    </row>
    <row r="6202" spans="1:23" x14ac:dyDescent="0.25">
      <c r="A6202">
        <f>Chargemaster!A6203</f>
        <v>0</v>
      </c>
      <c r="B6202">
        <f>Chargemaster!C6203</f>
        <v>0</v>
      </c>
      <c r="C6202">
        <f>Chargemaster!D6203</f>
        <v>0</v>
      </c>
      <c r="D6202" t="e">
        <f t="shared" si="192"/>
        <v>#N/A</v>
      </c>
      <c r="E6202" t="str">
        <f>(IF(B6202&lt;'Price Schedules'!$B$3,'Price Schedules'!$A$2,IF(B6202&lt;'Price Schedules'!$B$4,'Price Schedules'!$A$3,'Price Schedules'!$A$4)))</f>
        <v>Inj Med1</v>
      </c>
      <c r="F6202" t="str">
        <f>(IF(B6202&lt;'Price Schedules'!$B$7,'Price Schedules'!$A$6,IF(B6202&lt;'Price Schedules'!$B$8,'Price Schedules'!$A$7,'Price Schedules'!$A$8)))</f>
        <v>Chemo IV1</v>
      </c>
      <c r="G6202" t="str">
        <f>(IF(B6202&lt;'Price Schedules'!$B$11,'Price Schedules'!$A$10,IF(B6202&lt;'Price Schedules'!$B$12,'Price Schedules'!$A$11,'Price Schedules'!$A$12)))</f>
        <v>Chemo Med1</v>
      </c>
      <c r="H6202" t="str">
        <f>IF(B6202&lt;'Price Schedules'!$B$15,'Price Schedules'!$A$14,'Price Schedules'!$A$15)</f>
        <v>PASS1</v>
      </c>
      <c r="I6202" t="str">
        <f>IF(B6202&lt;'Price Schedules'!$B$18,'Price Schedules'!$A$17,'Price Schedules'!$A$18)</f>
        <v>IV1</v>
      </c>
      <c r="J6202" t="s">
        <v>38</v>
      </c>
      <c r="K6202" t="s">
        <v>39</v>
      </c>
      <c r="L6202" t="s">
        <v>40</v>
      </c>
      <c r="M6202" t="s">
        <v>41</v>
      </c>
      <c r="N6202" t="s">
        <v>42</v>
      </c>
      <c r="O6202" t="s">
        <v>43</v>
      </c>
      <c r="P6202" t="s">
        <v>44</v>
      </c>
      <c r="Q6202" t="s">
        <v>45</v>
      </c>
      <c r="R6202" t="str">
        <f t="shared" si="193"/>
        <v>Error</v>
      </c>
      <c r="S6202" t="e">
        <f>VLOOKUP($R6202,'Price Schedules'!$A$1:$H$34,4,FALSE)</f>
        <v>#N/A</v>
      </c>
      <c r="T6202" t="e">
        <f>VLOOKUP(R6202,'Price Schedules'!$A$1:$H$34,5,FALSE)</f>
        <v>#N/A</v>
      </c>
      <c r="U6202" t="e">
        <f>VLOOKUP(R6202,'Price Schedules'!$A$1:$H$34,6,FALSE)</f>
        <v>#N/A</v>
      </c>
      <c r="V6202" t="e">
        <f>VLOOKUP(R6202,'Price Schedules'!$A$1:$H$34,7,FALSE)</f>
        <v>#N/A</v>
      </c>
      <c r="W6202" t="e">
        <f>VLOOKUP(R6202,'Price Schedules'!$A$1:$H$34,8,FALSE)</f>
        <v>#N/A</v>
      </c>
    </row>
    <row r="6203" spans="1:23" x14ac:dyDescent="0.25">
      <c r="A6203">
        <f>Chargemaster!A6204</f>
        <v>0</v>
      </c>
      <c r="B6203">
        <f>Chargemaster!C6204</f>
        <v>0</v>
      </c>
      <c r="C6203">
        <f>Chargemaster!D6204</f>
        <v>0</v>
      </c>
      <c r="D6203" t="e">
        <f t="shared" si="192"/>
        <v>#N/A</v>
      </c>
      <c r="E6203" t="str">
        <f>(IF(B6203&lt;'Price Schedules'!$B$3,'Price Schedules'!$A$2,IF(B6203&lt;'Price Schedules'!$B$4,'Price Schedules'!$A$3,'Price Schedules'!$A$4)))</f>
        <v>Inj Med1</v>
      </c>
      <c r="F6203" t="str">
        <f>(IF(B6203&lt;'Price Schedules'!$B$7,'Price Schedules'!$A$6,IF(B6203&lt;'Price Schedules'!$B$8,'Price Schedules'!$A$7,'Price Schedules'!$A$8)))</f>
        <v>Chemo IV1</v>
      </c>
      <c r="G6203" t="str">
        <f>(IF(B6203&lt;'Price Schedules'!$B$11,'Price Schedules'!$A$10,IF(B6203&lt;'Price Schedules'!$B$12,'Price Schedules'!$A$11,'Price Schedules'!$A$12)))</f>
        <v>Chemo Med1</v>
      </c>
      <c r="H6203" t="str">
        <f>IF(B6203&lt;'Price Schedules'!$B$15,'Price Schedules'!$A$14,'Price Schedules'!$A$15)</f>
        <v>PASS1</v>
      </c>
      <c r="I6203" t="str">
        <f>IF(B6203&lt;'Price Schedules'!$B$18,'Price Schedules'!$A$17,'Price Schedules'!$A$18)</f>
        <v>IV1</v>
      </c>
      <c r="J6203" t="s">
        <v>38</v>
      </c>
      <c r="K6203" t="s">
        <v>39</v>
      </c>
      <c r="L6203" t="s">
        <v>40</v>
      </c>
      <c r="M6203" t="s">
        <v>41</v>
      </c>
      <c r="N6203" t="s">
        <v>42</v>
      </c>
      <c r="O6203" t="s">
        <v>43</v>
      </c>
      <c r="P6203" t="s">
        <v>44</v>
      </c>
      <c r="Q6203" t="s">
        <v>45</v>
      </c>
      <c r="R6203" t="str">
        <f t="shared" si="193"/>
        <v>Error</v>
      </c>
      <c r="S6203" t="e">
        <f>VLOOKUP($R6203,'Price Schedules'!$A$1:$H$34,4,FALSE)</f>
        <v>#N/A</v>
      </c>
      <c r="T6203" t="e">
        <f>VLOOKUP(R6203,'Price Schedules'!$A$1:$H$34,5,FALSE)</f>
        <v>#N/A</v>
      </c>
      <c r="U6203" t="e">
        <f>VLOOKUP(R6203,'Price Schedules'!$A$1:$H$34,6,FALSE)</f>
        <v>#N/A</v>
      </c>
      <c r="V6203" t="e">
        <f>VLOOKUP(R6203,'Price Schedules'!$A$1:$H$34,7,FALSE)</f>
        <v>#N/A</v>
      </c>
      <c r="W6203" t="e">
        <f>VLOOKUP(R6203,'Price Schedules'!$A$1:$H$34,8,FALSE)</f>
        <v>#N/A</v>
      </c>
    </row>
    <row r="6204" spans="1:23" x14ac:dyDescent="0.25">
      <c r="A6204">
        <f>Chargemaster!A6205</f>
        <v>0</v>
      </c>
      <c r="B6204">
        <f>Chargemaster!C6205</f>
        <v>0</v>
      </c>
      <c r="C6204">
        <f>Chargemaster!D6205</f>
        <v>0</v>
      </c>
      <c r="D6204" t="e">
        <f t="shared" si="192"/>
        <v>#N/A</v>
      </c>
      <c r="E6204" t="str">
        <f>(IF(B6204&lt;'Price Schedules'!$B$3,'Price Schedules'!$A$2,IF(B6204&lt;'Price Schedules'!$B$4,'Price Schedules'!$A$3,'Price Schedules'!$A$4)))</f>
        <v>Inj Med1</v>
      </c>
      <c r="F6204" t="str">
        <f>(IF(B6204&lt;'Price Schedules'!$B$7,'Price Schedules'!$A$6,IF(B6204&lt;'Price Schedules'!$B$8,'Price Schedules'!$A$7,'Price Schedules'!$A$8)))</f>
        <v>Chemo IV1</v>
      </c>
      <c r="G6204" t="str">
        <f>(IF(B6204&lt;'Price Schedules'!$B$11,'Price Schedules'!$A$10,IF(B6204&lt;'Price Schedules'!$B$12,'Price Schedules'!$A$11,'Price Schedules'!$A$12)))</f>
        <v>Chemo Med1</v>
      </c>
      <c r="H6204" t="str">
        <f>IF(B6204&lt;'Price Schedules'!$B$15,'Price Schedules'!$A$14,'Price Schedules'!$A$15)</f>
        <v>PASS1</v>
      </c>
      <c r="I6204" t="str">
        <f>IF(B6204&lt;'Price Schedules'!$B$18,'Price Schedules'!$A$17,'Price Schedules'!$A$18)</f>
        <v>IV1</v>
      </c>
      <c r="J6204" t="s">
        <v>38</v>
      </c>
      <c r="K6204" t="s">
        <v>39</v>
      </c>
      <c r="L6204" t="s">
        <v>40</v>
      </c>
      <c r="M6204" t="s">
        <v>41</v>
      </c>
      <c r="N6204" t="s">
        <v>42</v>
      </c>
      <c r="O6204" t="s">
        <v>43</v>
      </c>
      <c r="P6204" t="s">
        <v>44</v>
      </c>
      <c r="Q6204" t="s">
        <v>45</v>
      </c>
      <c r="R6204" t="str">
        <f t="shared" si="193"/>
        <v>Error</v>
      </c>
      <c r="S6204" t="e">
        <f>VLOOKUP($R6204,'Price Schedules'!$A$1:$H$34,4,FALSE)</f>
        <v>#N/A</v>
      </c>
      <c r="T6204" t="e">
        <f>VLOOKUP(R6204,'Price Schedules'!$A$1:$H$34,5,FALSE)</f>
        <v>#N/A</v>
      </c>
      <c r="U6204" t="e">
        <f>VLOOKUP(R6204,'Price Schedules'!$A$1:$H$34,6,FALSE)</f>
        <v>#N/A</v>
      </c>
      <c r="V6204" t="e">
        <f>VLOOKUP(R6204,'Price Schedules'!$A$1:$H$34,7,FALSE)</f>
        <v>#N/A</v>
      </c>
      <c r="W6204" t="e">
        <f>VLOOKUP(R6204,'Price Schedules'!$A$1:$H$34,8,FALSE)</f>
        <v>#N/A</v>
      </c>
    </row>
    <row r="6205" spans="1:23" x14ac:dyDescent="0.25">
      <c r="A6205">
        <f>Chargemaster!A6206</f>
        <v>0</v>
      </c>
      <c r="B6205">
        <f>Chargemaster!C6206</f>
        <v>0</v>
      </c>
      <c r="C6205">
        <f>Chargemaster!D6206</f>
        <v>0</v>
      </c>
      <c r="D6205" t="e">
        <f t="shared" si="192"/>
        <v>#N/A</v>
      </c>
      <c r="E6205" t="str">
        <f>(IF(B6205&lt;'Price Schedules'!$B$3,'Price Schedules'!$A$2,IF(B6205&lt;'Price Schedules'!$B$4,'Price Schedules'!$A$3,'Price Schedules'!$A$4)))</f>
        <v>Inj Med1</v>
      </c>
      <c r="F6205" t="str">
        <f>(IF(B6205&lt;'Price Schedules'!$B$7,'Price Schedules'!$A$6,IF(B6205&lt;'Price Schedules'!$B$8,'Price Schedules'!$A$7,'Price Schedules'!$A$8)))</f>
        <v>Chemo IV1</v>
      </c>
      <c r="G6205" t="str">
        <f>(IF(B6205&lt;'Price Schedules'!$B$11,'Price Schedules'!$A$10,IF(B6205&lt;'Price Schedules'!$B$12,'Price Schedules'!$A$11,'Price Schedules'!$A$12)))</f>
        <v>Chemo Med1</v>
      </c>
      <c r="H6205" t="str">
        <f>IF(B6205&lt;'Price Schedules'!$B$15,'Price Schedules'!$A$14,'Price Schedules'!$A$15)</f>
        <v>PASS1</v>
      </c>
      <c r="I6205" t="str">
        <f>IF(B6205&lt;'Price Schedules'!$B$18,'Price Schedules'!$A$17,'Price Schedules'!$A$18)</f>
        <v>IV1</v>
      </c>
      <c r="J6205" t="s">
        <v>38</v>
      </c>
      <c r="K6205" t="s">
        <v>39</v>
      </c>
      <c r="L6205" t="s">
        <v>40</v>
      </c>
      <c r="M6205" t="s">
        <v>41</v>
      </c>
      <c r="N6205" t="s">
        <v>42</v>
      </c>
      <c r="O6205" t="s">
        <v>43</v>
      </c>
      <c r="P6205" t="s">
        <v>44</v>
      </c>
      <c r="Q6205" t="s">
        <v>45</v>
      </c>
      <c r="R6205" t="str">
        <f t="shared" si="193"/>
        <v>Error</v>
      </c>
      <c r="S6205" t="e">
        <f>VLOOKUP($R6205,'Price Schedules'!$A$1:$H$34,4,FALSE)</f>
        <v>#N/A</v>
      </c>
      <c r="T6205" t="e">
        <f>VLOOKUP(R6205,'Price Schedules'!$A$1:$H$34,5,FALSE)</f>
        <v>#N/A</v>
      </c>
      <c r="U6205" t="e">
        <f>VLOOKUP(R6205,'Price Schedules'!$A$1:$H$34,6,FALSE)</f>
        <v>#N/A</v>
      </c>
      <c r="V6205" t="e">
        <f>VLOOKUP(R6205,'Price Schedules'!$A$1:$H$34,7,FALSE)</f>
        <v>#N/A</v>
      </c>
      <c r="W6205" t="e">
        <f>VLOOKUP(R6205,'Price Schedules'!$A$1:$H$34,8,FALSE)</f>
        <v>#N/A</v>
      </c>
    </row>
    <row r="6206" spans="1:23" x14ac:dyDescent="0.25">
      <c r="A6206">
        <f>Chargemaster!A6207</f>
        <v>0</v>
      </c>
      <c r="B6206">
        <f>Chargemaster!C6207</f>
        <v>0</v>
      </c>
      <c r="C6206">
        <f>Chargemaster!D6207</f>
        <v>0</v>
      </c>
      <c r="D6206" t="e">
        <f t="shared" si="192"/>
        <v>#N/A</v>
      </c>
      <c r="E6206" t="str">
        <f>(IF(B6206&lt;'Price Schedules'!$B$3,'Price Schedules'!$A$2,IF(B6206&lt;'Price Schedules'!$B$4,'Price Schedules'!$A$3,'Price Schedules'!$A$4)))</f>
        <v>Inj Med1</v>
      </c>
      <c r="F6206" t="str">
        <f>(IF(B6206&lt;'Price Schedules'!$B$7,'Price Schedules'!$A$6,IF(B6206&lt;'Price Schedules'!$B$8,'Price Schedules'!$A$7,'Price Schedules'!$A$8)))</f>
        <v>Chemo IV1</v>
      </c>
      <c r="G6206" t="str">
        <f>(IF(B6206&lt;'Price Schedules'!$B$11,'Price Schedules'!$A$10,IF(B6206&lt;'Price Schedules'!$B$12,'Price Schedules'!$A$11,'Price Schedules'!$A$12)))</f>
        <v>Chemo Med1</v>
      </c>
      <c r="H6206" t="str">
        <f>IF(B6206&lt;'Price Schedules'!$B$15,'Price Schedules'!$A$14,'Price Schedules'!$A$15)</f>
        <v>PASS1</v>
      </c>
      <c r="I6206" t="str">
        <f>IF(B6206&lt;'Price Schedules'!$B$18,'Price Schedules'!$A$17,'Price Schedules'!$A$18)</f>
        <v>IV1</v>
      </c>
      <c r="J6206" t="s">
        <v>38</v>
      </c>
      <c r="K6206" t="s">
        <v>39</v>
      </c>
      <c r="L6206" t="s">
        <v>40</v>
      </c>
      <c r="M6206" t="s">
        <v>41</v>
      </c>
      <c r="N6206" t="s">
        <v>42</v>
      </c>
      <c r="O6206" t="s">
        <v>43</v>
      </c>
      <c r="P6206" t="s">
        <v>44</v>
      </c>
      <c r="Q6206" t="s">
        <v>45</v>
      </c>
      <c r="R6206" t="str">
        <f t="shared" si="193"/>
        <v>Error</v>
      </c>
      <c r="S6206" t="e">
        <f>VLOOKUP($R6206,'Price Schedules'!$A$1:$H$34,4,FALSE)</f>
        <v>#N/A</v>
      </c>
      <c r="T6206" t="e">
        <f>VLOOKUP(R6206,'Price Schedules'!$A$1:$H$34,5,FALSE)</f>
        <v>#N/A</v>
      </c>
      <c r="U6206" t="e">
        <f>VLOOKUP(R6206,'Price Schedules'!$A$1:$H$34,6,FALSE)</f>
        <v>#N/A</v>
      </c>
      <c r="V6206" t="e">
        <f>VLOOKUP(R6206,'Price Schedules'!$A$1:$H$34,7,FALSE)</f>
        <v>#N/A</v>
      </c>
      <c r="W6206" t="e">
        <f>VLOOKUP(R6206,'Price Schedules'!$A$1:$H$34,8,FALSE)</f>
        <v>#N/A</v>
      </c>
    </row>
    <row r="6207" spans="1:23" x14ac:dyDescent="0.25">
      <c r="A6207">
        <f>Chargemaster!A6208</f>
        <v>0</v>
      </c>
      <c r="B6207">
        <f>Chargemaster!C6208</f>
        <v>0</v>
      </c>
      <c r="C6207">
        <f>Chargemaster!D6208</f>
        <v>0</v>
      </c>
      <c r="D6207" t="e">
        <f t="shared" si="192"/>
        <v>#N/A</v>
      </c>
      <c r="E6207" t="str">
        <f>(IF(B6207&lt;'Price Schedules'!$B$3,'Price Schedules'!$A$2,IF(B6207&lt;'Price Schedules'!$B$4,'Price Schedules'!$A$3,'Price Schedules'!$A$4)))</f>
        <v>Inj Med1</v>
      </c>
      <c r="F6207" t="str">
        <f>(IF(B6207&lt;'Price Schedules'!$B$7,'Price Schedules'!$A$6,IF(B6207&lt;'Price Schedules'!$B$8,'Price Schedules'!$A$7,'Price Schedules'!$A$8)))</f>
        <v>Chemo IV1</v>
      </c>
      <c r="G6207" t="str">
        <f>(IF(B6207&lt;'Price Schedules'!$B$11,'Price Schedules'!$A$10,IF(B6207&lt;'Price Schedules'!$B$12,'Price Schedules'!$A$11,'Price Schedules'!$A$12)))</f>
        <v>Chemo Med1</v>
      </c>
      <c r="H6207" t="str">
        <f>IF(B6207&lt;'Price Schedules'!$B$15,'Price Schedules'!$A$14,'Price Schedules'!$A$15)</f>
        <v>PASS1</v>
      </c>
      <c r="I6207" t="str">
        <f>IF(B6207&lt;'Price Schedules'!$B$18,'Price Schedules'!$A$17,'Price Schedules'!$A$18)</f>
        <v>IV1</v>
      </c>
      <c r="J6207" t="s">
        <v>38</v>
      </c>
      <c r="K6207" t="s">
        <v>39</v>
      </c>
      <c r="L6207" t="s">
        <v>40</v>
      </c>
      <c r="M6207" t="s">
        <v>41</v>
      </c>
      <c r="N6207" t="s">
        <v>42</v>
      </c>
      <c r="O6207" t="s">
        <v>43</v>
      </c>
      <c r="P6207" t="s">
        <v>44</v>
      </c>
      <c r="Q6207" t="s">
        <v>45</v>
      </c>
      <c r="R6207" t="str">
        <f t="shared" si="193"/>
        <v>Error</v>
      </c>
      <c r="S6207" t="e">
        <f>VLOOKUP($R6207,'Price Schedules'!$A$1:$H$34,4,FALSE)</f>
        <v>#N/A</v>
      </c>
      <c r="T6207" t="e">
        <f>VLOOKUP(R6207,'Price Schedules'!$A$1:$H$34,5,FALSE)</f>
        <v>#N/A</v>
      </c>
      <c r="U6207" t="e">
        <f>VLOOKUP(R6207,'Price Schedules'!$A$1:$H$34,6,FALSE)</f>
        <v>#N/A</v>
      </c>
      <c r="V6207" t="e">
        <f>VLOOKUP(R6207,'Price Schedules'!$A$1:$H$34,7,FALSE)</f>
        <v>#N/A</v>
      </c>
      <c r="W6207" t="e">
        <f>VLOOKUP(R6207,'Price Schedules'!$A$1:$H$34,8,FALSE)</f>
        <v>#N/A</v>
      </c>
    </row>
    <row r="6208" spans="1:23" x14ac:dyDescent="0.25">
      <c r="A6208">
        <f>Chargemaster!A6209</f>
        <v>0</v>
      </c>
      <c r="B6208">
        <f>Chargemaster!C6209</f>
        <v>0</v>
      </c>
      <c r="C6208">
        <f>Chargemaster!D6209</f>
        <v>0</v>
      </c>
      <c r="D6208" t="e">
        <f t="shared" si="192"/>
        <v>#N/A</v>
      </c>
      <c r="E6208" t="str">
        <f>(IF(B6208&lt;'Price Schedules'!$B$3,'Price Schedules'!$A$2,IF(B6208&lt;'Price Schedules'!$B$4,'Price Schedules'!$A$3,'Price Schedules'!$A$4)))</f>
        <v>Inj Med1</v>
      </c>
      <c r="F6208" t="str">
        <f>(IF(B6208&lt;'Price Schedules'!$B$7,'Price Schedules'!$A$6,IF(B6208&lt;'Price Schedules'!$B$8,'Price Schedules'!$A$7,'Price Schedules'!$A$8)))</f>
        <v>Chemo IV1</v>
      </c>
      <c r="G6208" t="str">
        <f>(IF(B6208&lt;'Price Schedules'!$B$11,'Price Schedules'!$A$10,IF(B6208&lt;'Price Schedules'!$B$12,'Price Schedules'!$A$11,'Price Schedules'!$A$12)))</f>
        <v>Chemo Med1</v>
      </c>
      <c r="H6208" t="str">
        <f>IF(B6208&lt;'Price Schedules'!$B$15,'Price Schedules'!$A$14,'Price Schedules'!$A$15)</f>
        <v>PASS1</v>
      </c>
      <c r="I6208" t="str">
        <f>IF(B6208&lt;'Price Schedules'!$B$18,'Price Schedules'!$A$17,'Price Schedules'!$A$18)</f>
        <v>IV1</v>
      </c>
      <c r="J6208" t="s">
        <v>38</v>
      </c>
      <c r="K6208" t="s">
        <v>39</v>
      </c>
      <c r="L6208" t="s">
        <v>40</v>
      </c>
      <c r="M6208" t="s">
        <v>41</v>
      </c>
      <c r="N6208" t="s">
        <v>42</v>
      </c>
      <c r="O6208" t="s">
        <v>43</v>
      </c>
      <c r="P6208" t="s">
        <v>44</v>
      </c>
      <c r="Q6208" t="s">
        <v>45</v>
      </c>
      <c r="R6208" t="str">
        <f t="shared" si="193"/>
        <v>Error</v>
      </c>
      <c r="S6208" t="e">
        <f>VLOOKUP($R6208,'Price Schedules'!$A$1:$H$34,4,FALSE)</f>
        <v>#N/A</v>
      </c>
      <c r="T6208" t="e">
        <f>VLOOKUP(R6208,'Price Schedules'!$A$1:$H$34,5,FALSE)</f>
        <v>#N/A</v>
      </c>
      <c r="U6208" t="e">
        <f>VLOOKUP(R6208,'Price Schedules'!$A$1:$H$34,6,FALSE)</f>
        <v>#N/A</v>
      </c>
      <c r="V6208" t="e">
        <f>VLOOKUP(R6208,'Price Schedules'!$A$1:$H$34,7,FALSE)</f>
        <v>#N/A</v>
      </c>
      <c r="W6208" t="e">
        <f>VLOOKUP(R6208,'Price Schedules'!$A$1:$H$34,8,FALSE)</f>
        <v>#N/A</v>
      </c>
    </row>
    <row r="6209" spans="1:23" x14ac:dyDescent="0.25">
      <c r="A6209">
        <f>Chargemaster!A6210</f>
        <v>0</v>
      </c>
      <c r="B6209">
        <f>Chargemaster!C6210</f>
        <v>0</v>
      </c>
      <c r="C6209">
        <f>Chargemaster!D6210</f>
        <v>0</v>
      </c>
      <c r="D6209" t="e">
        <f t="shared" si="192"/>
        <v>#N/A</v>
      </c>
      <c r="E6209" t="str">
        <f>(IF(B6209&lt;'Price Schedules'!$B$3,'Price Schedules'!$A$2,IF(B6209&lt;'Price Schedules'!$B$4,'Price Schedules'!$A$3,'Price Schedules'!$A$4)))</f>
        <v>Inj Med1</v>
      </c>
      <c r="F6209" t="str">
        <f>(IF(B6209&lt;'Price Schedules'!$B$7,'Price Schedules'!$A$6,IF(B6209&lt;'Price Schedules'!$B$8,'Price Schedules'!$A$7,'Price Schedules'!$A$8)))</f>
        <v>Chemo IV1</v>
      </c>
      <c r="G6209" t="str">
        <f>(IF(B6209&lt;'Price Schedules'!$B$11,'Price Schedules'!$A$10,IF(B6209&lt;'Price Schedules'!$B$12,'Price Schedules'!$A$11,'Price Schedules'!$A$12)))</f>
        <v>Chemo Med1</v>
      </c>
      <c r="H6209" t="str">
        <f>IF(B6209&lt;'Price Schedules'!$B$15,'Price Schedules'!$A$14,'Price Schedules'!$A$15)</f>
        <v>PASS1</v>
      </c>
      <c r="I6209" t="str">
        <f>IF(B6209&lt;'Price Schedules'!$B$18,'Price Schedules'!$A$17,'Price Schedules'!$A$18)</f>
        <v>IV1</v>
      </c>
      <c r="J6209" t="s">
        <v>38</v>
      </c>
      <c r="K6209" t="s">
        <v>39</v>
      </c>
      <c r="L6209" t="s">
        <v>40</v>
      </c>
      <c r="M6209" t="s">
        <v>41</v>
      </c>
      <c r="N6209" t="s">
        <v>42</v>
      </c>
      <c r="O6209" t="s">
        <v>43</v>
      </c>
      <c r="P6209" t="s">
        <v>44</v>
      </c>
      <c r="Q6209" t="s">
        <v>45</v>
      </c>
      <c r="R6209" t="str">
        <f t="shared" si="193"/>
        <v>Error</v>
      </c>
      <c r="S6209" t="e">
        <f>VLOOKUP($R6209,'Price Schedules'!$A$1:$H$34,4,FALSE)</f>
        <v>#N/A</v>
      </c>
      <c r="T6209" t="e">
        <f>VLOOKUP(R6209,'Price Schedules'!$A$1:$H$34,5,FALSE)</f>
        <v>#N/A</v>
      </c>
      <c r="U6209" t="e">
        <f>VLOOKUP(R6209,'Price Schedules'!$A$1:$H$34,6,FALSE)</f>
        <v>#N/A</v>
      </c>
      <c r="V6209" t="e">
        <f>VLOOKUP(R6209,'Price Schedules'!$A$1:$H$34,7,FALSE)</f>
        <v>#N/A</v>
      </c>
      <c r="W6209" t="e">
        <f>VLOOKUP(R6209,'Price Schedules'!$A$1:$H$34,8,FALSE)</f>
        <v>#N/A</v>
      </c>
    </row>
    <row r="6210" spans="1:23" x14ac:dyDescent="0.25">
      <c r="A6210">
        <f>Chargemaster!A6211</f>
        <v>0</v>
      </c>
      <c r="B6210">
        <f>Chargemaster!C6211</f>
        <v>0</v>
      </c>
      <c r="C6210">
        <f>Chargemaster!D6211</f>
        <v>0</v>
      </c>
      <c r="D6210" t="e">
        <f t="shared" si="192"/>
        <v>#N/A</v>
      </c>
      <c r="E6210" t="str">
        <f>(IF(B6210&lt;'Price Schedules'!$B$3,'Price Schedules'!$A$2,IF(B6210&lt;'Price Schedules'!$B$4,'Price Schedules'!$A$3,'Price Schedules'!$A$4)))</f>
        <v>Inj Med1</v>
      </c>
      <c r="F6210" t="str">
        <f>(IF(B6210&lt;'Price Schedules'!$B$7,'Price Schedules'!$A$6,IF(B6210&lt;'Price Schedules'!$B$8,'Price Schedules'!$A$7,'Price Schedules'!$A$8)))</f>
        <v>Chemo IV1</v>
      </c>
      <c r="G6210" t="str">
        <f>(IF(B6210&lt;'Price Schedules'!$B$11,'Price Schedules'!$A$10,IF(B6210&lt;'Price Schedules'!$B$12,'Price Schedules'!$A$11,'Price Schedules'!$A$12)))</f>
        <v>Chemo Med1</v>
      </c>
      <c r="H6210" t="str">
        <f>IF(B6210&lt;'Price Schedules'!$B$15,'Price Schedules'!$A$14,'Price Schedules'!$A$15)</f>
        <v>PASS1</v>
      </c>
      <c r="I6210" t="str">
        <f>IF(B6210&lt;'Price Schedules'!$B$18,'Price Schedules'!$A$17,'Price Schedules'!$A$18)</f>
        <v>IV1</v>
      </c>
      <c r="J6210" t="s">
        <v>38</v>
      </c>
      <c r="K6210" t="s">
        <v>39</v>
      </c>
      <c r="L6210" t="s">
        <v>40</v>
      </c>
      <c r="M6210" t="s">
        <v>41</v>
      </c>
      <c r="N6210" t="s">
        <v>42</v>
      </c>
      <c r="O6210" t="s">
        <v>43</v>
      </c>
      <c r="P6210" t="s">
        <v>44</v>
      </c>
      <c r="Q6210" t="s">
        <v>45</v>
      </c>
      <c r="R6210" t="str">
        <f t="shared" si="193"/>
        <v>Error</v>
      </c>
      <c r="S6210" t="e">
        <f>VLOOKUP($R6210,'Price Schedules'!$A$1:$H$34,4,FALSE)</f>
        <v>#N/A</v>
      </c>
      <c r="T6210" t="e">
        <f>VLOOKUP(R6210,'Price Schedules'!$A$1:$H$34,5,FALSE)</f>
        <v>#N/A</v>
      </c>
      <c r="U6210" t="e">
        <f>VLOOKUP(R6210,'Price Schedules'!$A$1:$H$34,6,FALSE)</f>
        <v>#N/A</v>
      </c>
      <c r="V6210" t="e">
        <f>VLOOKUP(R6210,'Price Schedules'!$A$1:$H$34,7,FALSE)</f>
        <v>#N/A</v>
      </c>
      <c r="W6210" t="e">
        <f>VLOOKUP(R6210,'Price Schedules'!$A$1:$H$34,8,FALSE)</f>
        <v>#N/A</v>
      </c>
    </row>
    <row r="6211" spans="1:23" x14ac:dyDescent="0.25">
      <c r="A6211">
        <f>Chargemaster!A6212</f>
        <v>0</v>
      </c>
      <c r="B6211">
        <f>Chargemaster!C6212</f>
        <v>0</v>
      </c>
      <c r="C6211">
        <f>Chargemaster!D6212</f>
        <v>0</v>
      </c>
      <c r="D6211" t="e">
        <f t="shared" ref="D6211:D6274" si="194">IF(((B6211*(S6211+1))+T6211)&lt;W6211,W6211,((B6211*(S6211+1))+T6211))</f>
        <v>#N/A</v>
      </c>
      <c r="E6211" t="str">
        <f>(IF(B6211&lt;'Price Schedules'!$B$3,'Price Schedules'!$A$2,IF(B6211&lt;'Price Schedules'!$B$4,'Price Schedules'!$A$3,'Price Schedules'!$A$4)))</f>
        <v>Inj Med1</v>
      </c>
      <c r="F6211" t="str">
        <f>(IF(B6211&lt;'Price Schedules'!$B$7,'Price Schedules'!$A$6,IF(B6211&lt;'Price Schedules'!$B$8,'Price Schedules'!$A$7,'Price Schedules'!$A$8)))</f>
        <v>Chemo IV1</v>
      </c>
      <c r="G6211" t="str">
        <f>(IF(B6211&lt;'Price Schedules'!$B$11,'Price Schedules'!$A$10,IF(B6211&lt;'Price Schedules'!$B$12,'Price Schedules'!$A$11,'Price Schedules'!$A$12)))</f>
        <v>Chemo Med1</v>
      </c>
      <c r="H6211" t="str">
        <f>IF(B6211&lt;'Price Schedules'!$B$15,'Price Schedules'!$A$14,'Price Schedules'!$A$15)</f>
        <v>PASS1</v>
      </c>
      <c r="I6211" t="str">
        <f>IF(B6211&lt;'Price Schedules'!$B$18,'Price Schedules'!$A$17,'Price Schedules'!$A$18)</f>
        <v>IV1</v>
      </c>
      <c r="J6211" t="s">
        <v>38</v>
      </c>
      <c r="K6211" t="s">
        <v>39</v>
      </c>
      <c r="L6211" t="s">
        <v>40</v>
      </c>
      <c r="M6211" t="s">
        <v>41</v>
      </c>
      <c r="N6211" t="s">
        <v>42</v>
      </c>
      <c r="O6211" t="s">
        <v>43</v>
      </c>
      <c r="P6211" t="s">
        <v>44</v>
      </c>
      <c r="Q6211" t="s">
        <v>45</v>
      </c>
      <c r="R6211" t="str">
        <f t="shared" ref="R6211:R6274" si="195">IF(C6211=$E$1,E6211,IF(C6211=$F$1,F6211,IF(C6211=$G$1,G6211,IF(C6211=$H$1,H6211,IF(C6211=$I$1,I6211,IF(C6211=$J$1,J6211,IF(C6211=$K$1,K6211,IF(C6211=$L$1,L6211,IF(C6211=$M$1,M6211,IF(C6211=$N$1,N6211,IF(C6211=$O$1,O6211,IF(C6211=$P$1,P6211,IF(C6211=$Q$1,Q6211,"Error")))))))))))))</f>
        <v>Error</v>
      </c>
      <c r="S6211" t="e">
        <f>VLOOKUP($R6211,'Price Schedules'!$A$1:$H$34,4,FALSE)</f>
        <v>#N/A</v>
      </c>
      <c r="T6211" t="e">
        <f>VLOOKUP(R6211,'Price Schedules'!$A$1:$H$34,5,FALSE)</f>
        <v>#N/A</v>
      </c>
      <c r="U6211" t="e">
        <f>VLOOKUP(R6211,'Price Schedules'!$A$1:$H$34,6,FALSE)</f>
        <v>#N/A</v>
      </c>
      <c r="V6211" t="e">
        <f>VLOOKUP(R6211,'Price Schedules'!$A$1:$H$34,7,FALSE)</f>
        <v>#N/A</v>
      </c>
      <c r="W6211" t="e">
        <f>VLOOKUP(R6211,'Price Schedules'!$A$1:$H$34,8,FALSE)</f>
        <v>#N/A</v>
      </c>
    </row>
    <row r="6212" spans="1:23" x14ac:dyDescent="0.25">
      <c r="A6212">
        <f>Chargemaster!A6213</f>
        <v>0</v>
      </c>
      <c r="B6212">
        <f>Chargemaster!C6213</f>
        <v>0</v>
      </c>
      <c r="C6212">
        <f>Chargemaster!D6213</f>
        <v>0</v>
      </c>
      <c r="D6212" t="e">
        <f t="shared" si="194"/>
        <v>#N/A</v>
      </c>
      <c r="E6212" t="str">
        <f>(IF(B6212&lt;'Price Schedules'!$B$3,'Price Schedules'!$A$2,IF(B6212&lt;'Price Schedules'!$B$4,'Price Schedules'!$A$3,'Price Schedules'!$A$4)))</f>
        <v>Inj Med1</v>
      </c>
      <c r="F6212" t="str">
        <f>(IF(B6212&lt;'Price Schedules'!$B$7,'Price Schedules'!$A$6,IF(B6212&lt;'Price Schedules'!$B$8,'Price Schedules'!$A$7,'Price Schedules'!$A$8)))</f>
        <v>Chemo IV1</v>
      </c>
      <c r="G6212" t="str">
        <f>(IF(B6212&lt;'Price Schedules'!$B$11,'Price Schedules'!$A$10,IF(B6212&lt;'Price Schedules'!$B$12,'Price Schedules'!$A$11,'Price Schedules'!$A$12)))</f>
        <v>Chemo Med1</v>
      </c>
      <c r="H6212" t="str">
        <f>IF(B6212&lt;'Price Schedules'!$B$15,'Price Schedules'!$A$14,'Price Schedules'!$A$15)</f>
        <v>PASS1</v>
      </c>
      <c r="I6212" t="str">
        <f>IF(B6212&lt;'Price Schedules'!$B$18,'Price Schedules'!$A$17,'Price Schedules'!$A$18)</f>
        <v>IV1</v>
      </c>
      <c r="J6212" t="s">
        <v>38</v>
      </c>
      <c r="K6212" t="s">
        <v>39</v>
      </c>
      <c r="L6212" t="s">
        <v>40</v>
      </c>
      <c r="M6212" t="s">
        <v>41</v>
      </c>
      <c r="N6212" t="s">
        <v>42</v>
      </c>
      <c r="O6212" t="s">
        <v>43</v>
      </c>
      <c r="P6212" t="s">
        <v>44</v>
      </c>
      <c r="Q6212" t="s">
        <v>45</v>
      </c>
      <c r="R6212" t="str">
        <f t="shared" si="195"/>
        <v>Error</v>
      </c>
      <c r="S6212" t="e">
        <f>VLOOKUP($R6212,'Price Schedules'!$A$1:$H$34,4,FALSE)</f>
        <v>#N/A</v>
      </c>
      <c r="T6212" t="e">
        <f>VLOOKUP(R6212,'Price Schedules'!$A$1:$H$34,5,FALSE)</f>
        <v>#N/A</v>
      </c>
      <c r="U6212" t="e">
        <f>VLOOKUP(R6212,'Price Schedules'!$A$1:$H$34,6,FALSE)</f>
        <v>#N/A</v>
      </c>
      <c r="V6212" t="e">
        <f>VLOOKUP(R6212,'Price Schedules'!$A$1:$H$34,7,FALSE)</f>
        <v>#N/A</v>
      </c>
      <c r="W6212" t="e">
        <f>VLOOKUP(R6212,'Price Schedules'!$A$1:$H$34,8,FALSE)</f>
        <v>#N/A</v>
      </c>
    </row>
    <row r="6213" spans="1:23" x14ac:dyDescent="0.25">
      <c r="A6213">
        <f>Chargemaster!A6214</f>
        <v>0</v>
      </c>
      <c r="B6213">
        <f>Chargemaster!C6214</f>
        <v>0</v>
      </c>
      <c r="C6213">
        <f>Chargemaster!D6214</f>
        <v>0</v>
      </c>
      <c r="D6213" t="e">
        <f t="shared" si="194"/>
        <v>#N/A</v>
      </c>
      <c r="E6213" t="str">
        <f>(IF(B6213&lt;'Price Schedules'!$B$3,'Price Schedules'!$A$2,IF(B6213&lt;'Price Schedules'!$B$4,'Price Schedules'!$A$3,'Price Schedules'!$A$4)))</f>
        <v>Inj Med1</v>
      </c>
      <c r="F6213" t="str">
        <f>(IF(B6213&lt;'Price Schedules'!$B$7,'Price Schedules'!$A$6,IF(B6213&lt;'Price Schedules'!$B$8,'Price Schedules'!$A$7,'Price Schedules'!$A$8)))</f>
        <v>Chemo IV1</v>
      </c>
      <c r="G6213" t="str">
        <f>(IF(B6213&lt;'Price Schedules'!$B$11,'Price Schedules'!$A$10,IF(B6213&lt;'Price Schedules'!$B$12,'Price Schedules'!$A$11,'Price Schedules'!$A$12)))</f>
        <v>Chemo Med1</v>
      </c>
      <c r="H6213" t="str">
        <f>IF(B6213&lt;'Price Schedules'!$B$15,'Price Schedules'!$A$14,'Price Schedules'!$A$15)</f>
        <v>PASS1</v>
      </c>
      <c r="I6213" t="str">
        <f>IF(B6213&lt;'Price Schedules'!$B$18,'Price Schedules'!$A$17,'Price Schedules'!$A$18)</f>
        <v>IV1</v>
      </c>
      <c r="J6213" t="s">
        <v>38</v>
      </c>
      <c r="K6213" t="s">
        <v>39</v>
      </c>
      <c r="L6213" t="s">
        <v>40</v>
      </c>
      <c r="M6213" t="s">
        <v>41</v>
      </c>
      <c r="N6213" t="s">
        <v>42</v>
      </c>
      <c r="O6213" t="s">
        <v>43</v>
      </c>
      <c r="P6213" t="s">
        <v>44</v>
      </c>
      <c r="Q6213" t="s">
        <v>45</v>
      </c>
      <c r="R6213" t="str">
        <f t="shared" si="195"/>
        <v>Error</v>
      </c>
      <c r="S6213" t="e">
        <f>VLOOKUP($R6213,'Price Schedules'!$A$1:$H$34,4,FALSE)</f>
        <v>#N/A</v>
      </c>
      <c r="T6213" t="e">
        <f>VLOOKUP(R6213,'Price Schedules'!$A$1:$H$34,5,FALSE)</f>
        <v>#N/A</v>
      </c>
      <c r="U6213" t="e">
        <f>VLOOKUP(R6213,'Price Schedules'!$A$1:$H$34,6,FALSE)</f>
        <v>#N/A</v>
      </c>
      <c r="V6213" t="e">
        <f>VLOOKUP(R6213,'Price Schedules'!$A$1:$H$34,7,FALSE)</f>
        <v>#N/A</v>
      </c>
      <c r="W6213" t="e">
        <f>VLOOKUP(R6213,'Price Schedules'!$A$1:$H$34,8,FALSE)</f>
        <v>#N/A</v>
      </c>
    </row>
    <row r="6214" spans="1:23" x14ac:dyDescent="0.25">
      <c r="A6214">
        <f>Chargemaster!A6215</f>
        <v>0</v>
      </c>
      <c r="B6214">
        <f>Chargemaster!C6215</f>
        <v>0</v>
      </c>
      <c r="C6214">
        <f>Chargemaster!D6215</f>
        <v>0</v>
      </c>
      <c r="D6214" t="e">
        <f t="shared" si="194"/>
        <v>#N/A</v>
      </c>
      <c r="E6214" t="str">
        <f>(IF(B6214&lt;'Price Schedules'!$B$3,'Price Schedules'!$A$2,IF(B6214&lt;'Price Schedules'!$B$4,'Price Schedules'!$A$3,'Price Schedules'!$A$4)))</f>
        <v>Inj Med1</v>
      </c>
      <c r="F6214" t="str">
        <f>(IF(B6214&lt;'Price Schedules'!$B$7,'Price Schedules'!$A$6,IF(B6214&lt;'Price Schedules'!$B$8,'Price Schedules'!$A$7,'Price Schedules'!$A$8)))</f>
        <v>Chemo IV1</v>
      </c>
      <c r="G6214" t="str">
        <f>(IF(B6214&lt;'Price Schedules'!$B$11,'Price Schedules'!$A$10,IF(B6214&lt;'Price Schedules'!$B$12,'Price Schedules'!$A$11,'Price Schedules'!$A$12)))</f>
        <v>Chemo Med1</v>
      </c>
      <c r="H6214" t="str">
        <f>IF(B6214&lt;'Price Schedules'!$B$15,'Price Schedules'!$A$14,'Price Schedules'!$A$15)</f>
        <v>PASS1</v>
      </c>
      <c r="I6214" t="str">
        <f>IF(B6214&lt;'Price Schedules'!$B$18,'Price Schedules'!$A$17,'Price Schedules'!$A$18)</f>
        <v>IV1</v>
      </c>
      <c r="J6214" t="s">
        <v>38</v>
      </c>
      <c r="K6214" t="s">
        <v>39</v>
      </c>
      <c r="L6214" t="s">
        <v>40</v>
      </c>
      <c r="M6214" t="s">
        <v>41</v>
      </c>
      <c r="N6214" t="s">
        <v>42</v>
      </c>
      <c r="O6214" t="s">
        <v>43</v>
      </c>
      <c r="P6214" t="s">
        <v>44</v>
      </c>
      <c r="Q6214" t="s">
        <v>45</v>
      </c>
      <c r="R6214" t="str">
        <f t="shared" si="195"/>
        <v>Error</v>
      </c>
      <c r="S6214" t="e">
        <f>VLOOKUP($R6214,'Price Schedules'!$A$1:$H$34,4,FALSE)</f>
        <v>#N/A</v>
      </c>
      <c r="T6214" t="e">
        <f>VLOOKUP(R6214,'Price Schedules'!$A$1:$H$34,5,FALSE)</f>
        <v>#N/A</v>
      </c>
      <c r="U6214" t="e">
        <f>VLOOKUP(R6214,'Price Schedules'!$A$1:$H$34,6,FALSE)</f>
        <v>#N/A</v>
      </c>
      <c r="V6214" t="e">
        <f>VLOOKUP(R6214,'Price Schedules'!$A$1:$H$34,7,FALSE)</f>
        <v>#N/A</v>
      </c>
      <c r="W6214" t="e">
        <f>VLOOKUP(R6214,'Price Schedules'!$A$1:$H$34,8,FALSE)</f>
        <v>#N/A</v>
      </c>
    </row>
    <row r="6215" spans="1:23" x14ac:dyDescent="0.25">
      <c r="A6215">
        <f>Chargemaster!A6216</f>
        <v>0</v>
      </c>
      <c r="B6215">
        <f>Chargemaster!C6216</f>
        <v>0</v>
      </c>
      <c r="C6215">
        <f>Chargemaster!D6216</f>
        <v>0</v>
      </c>
      <c r="D6215" t="e">
        <f t="shared" si="194"/>
        <v>#N/A</v>
      </c>
      <c r="E6215" t="str">
        <f>(IF(B6215&lt;'Price Schedules'!$B$3,'Price Schedules'!$A$2,IF(B6215&lt;'Price Schedules'!$B$4,'Price Schedules'!$A$3,'Price Schedules'!$A$4)))</f>
        <v>Inj Med1</v>
      </c>
      <c r="F6215" t="str">
        <f>(IF(B6215&lt;'Price Schedules'!$B$7,'Price Schedules'!$A$6,IF(B6215&lt;'Price Schedules'!$B$8,'Price Schedules'!$A$7,'Price Schedules'!$A$8)))</f>
        <v>Chemo IV1</v>
      </c>
      <c r="G6215" t="str">
        <f>(IF(B6215&lt;'Price Schedules'!$B$11,'Price Schedules'!$A$10,IF(B6215&lt;'Price Schedules'!$B$12,'Price Schedules'!$A$11,'Price Schedules'!$A$12)))</f>
        <v>Chemo Med1</v>
      </c>
      <c r="H6215" t="str">
        <f>IF(B6215&lt;'Price Schedules'!$B$15,'Price Schedules'!$A$14,'Price Schedules'!$A$15)</f>
        <v>PASS1</v>
      </c>
      <c r="I6215" t="str">
        <f>IF(B6215&lt;'Price Schedules'!$B$18,'Price Schedules'!$A$17,'Price Schedules'!$A$18)</f>
        <v>IV1</v>
      </c>
      <c r="J6215" t="s">
        <v>38</v>
      </c>
      <c r="K6215" t="s">
        <v>39</v>
      </c>
      <c r="L6215" t="s">
        <v>40</v>
      </c>
      <c r="M6215" t="s">
        <v>41</v>
      </c>
      <c r="N6215" t="s">
        <v>42</v>
      </c>
      <c r="O6215" t="s">
        <v>43</v>
      </c>
      <c r="P6215" t="s">
        <v>44</v>
      </c>
      <c r="Q6215" t="s">
        <v>45</v>
      </c>
      <c r="R6215" t="str">
        <f t="shared" si="195"/>
        <v>Error</v>
      </c>
      <c r="S6215" t="e">
        <f>VLOOKUP($R6215,'Price Schedules'!$A$1:$H$34,4,FALSE)</f>
        <v>#N/A</v>
      </c>
      <c r="T6215" t="e">
        <f>VLOOKUP(R6215,'Price Schedules'!$A$1:$H$34,5,FALSE)</f>
        <v>#N/A</v>
      </c>
      <c r="U6215" t="e">
        <f>VLOOKUP(R6215,'Price Schedules'!$A$1:$H$34,6,FALSE)</f>
        <v>#N/A</v>
      </c>
      <c r="V6215" t="e">
        <f>VLOOKUP(R6215,'Price Schedules'!$A$1:$H$34,7,FALSE)</f>
        <v>#N/A</v>
      </c>
      <c r="W6215" t="e">
        <f>VLOOKUP(R6215,'Price Schedules'!$A$1:$H$34,8,FALSE)</f>
        <v>#N/A</v>
      </c>
    </row>
    <row r="6216" spans="1:23" x14ac:dyDescent="0.25">
      <c r="A6216">
        <f>Chargemaster!A6217</f>
        <v>0</v>
      </c>
      <c r="B6216">
        <f>Chargemaster!C6217</f>
        <v>0</v>
      </c>
      <c r="C6216">
        <f>Chargemaster!D6217</f>
        <v>0</v>
      </c>
      <c r="D6216" t="e">
        <f t="shared" si="194"/>
        <v>#N/A</v>
      </c>
      <c r="E6216" t="str">
        <f>(IF(B6216&lt;'Price Schedules'!$B$3,'Price Schedules'!$A$2,IF(B6216&lt;'Price Schedules'!$B$4,'Price Schedules'!$A$3,'Price Schedules'!$A$4)))</f>
        <v>Inj Med1</v>
      </c>
      <c r="F6216" t="str">
        <f>(IF(B6216&lt;'Price Schedules'!$B$7,'Price Schedules'!$A$6,IF(B6216&lt;'Price Schedules'!$B$8,'Price Schedules'!$A$7,'Price Schedules'!$A$8)))</f>
        <v>Chemo IV1</v>
      </c>
      <c r="G6216" t="str">
        <f>(IF(B6216&lt;'Price Schedules'!$B$11,'Price Schedules'!$A$10,IF(B6216&lt;'Price Schedules'!$B$12,'Price Schedules'!$A$11,'Price Schedules'!$A$12)))</f>
        <v>Chemo Med1</v>
      </c>
      <c r="H6216" t="str">
        <f>IF(B6216&lt;'Price Schedules'!$B$15,'Price Schedules'!$A$14,'Price Schedules'!$A$15)</f>
        <v>PASS1</v>
      </c>
      <c r="I6216" t="str">
        <f>IF(B6216&lt;'Price Schedules'!$B$18,'Price Schedules'!$A$17,'Price Schedules'!$A$18)</f>
        <v>IV1</v>
      </c>
      <c r="J6216" t="s">
        <v>38</v>
      </c>
      <c r="K6216" t="s">
        <v>39</v>
      </c>
      <c r="L6216" t="s">
        <v>40</v>
      </c>
      <c r="M6216" t="s">
        <v>41</v>
      </c>
      <c r="N6216" t="s">
        <v>42</v>
      </c>
      <c r="O6216" t="s">
        <v>43</v>
      </c>
      <c r="P6216" t="s">
        <v>44</v>
      </c>
      <c r="Q6216" t="s">
        <v>45</v>
      </c>
      <c r="R6216" t="str">
        <f t="shared" si="195"/>
        <v>Error</v>
      </c>
      <c r="S6216" t="e">
        <f>VLOOKUP($R6216,'Price Schedules'!$A$1:$H$34,4,FALSE)</f>
        <v>#N/A</v>
      </c>
      <c r="T6216" t="e">
        <f>VLOOKUP(R6216,'Price Schedules'!$A$1:$H$34,5,FALSE)</f>
        <v>#N/A</v>
      </c>
      <c r="U6216" t="e">
        <f>VLOOKUP(R6216,'Price Schedules'!$A$1:$H$34,6,FALSE)</f>
        <v>#N/A</v>
      </c>
      <c r="V6216" t="e">
        <f>VLOOKUP(R6216,'Price Schedules'!$A$1:$H$34,7,FALSE)</f>
        <v>#N/A</v>
      </c>
      <c r="W6216" t="e">
        <f>VLOOKUP(R6216,'Price Schedules'!$A$1:$H$34,8,FALSE)</f>
        <v>#N/A</v>
      </c>
    </row>
    <row r="6217" spans="1:23" x14ac:dyDescent="0.25">
      <c r="A6217">
        <f>Chargemaster!A6218</f>
        <v>0</v>
      </c>
      <c r="B6217">
        <f>Chargemaster!C6218</f>
        <v>0</v>
      </c>
      <c r="C6217">
        <f>Chargemaster!D6218</f>
        <v>0</v>
      </c>
      <c r="D6217" t="e">
        <f t="shared" si="194"/>
        <v>#N/A</v>
      </c>
      <c r="E6217" t="str">
        <f>(IF(B6217&lt;'Price Schedules'!$B$3,'Price Schedules'!$A$2,IF(B6217&lt;'Price Schedules'!$B$4,'Price Schedules'!$A$3,'Price Schedules'!$A$4)))</f>
        <v>Inj Med1</v>
      </c>
      <c r="F6217" t="str">
        <f>(IF(B6217&lt;'Price Schedules'!$B$7,'Price Schedules'!$A$6,IF(B6217&lt;'Price Schedules'!$B$8,'Price Schedules'!$A$7,'Price Schedules'!$A$8)))</f>
        <v>Chemo IV1</v>
      </c>
      <c r="G6217" t="str">
        <f>(IF(B6217&lt;'Price Schedules'!$B$11,'Price Schedules'!$A$10,IF(B6217&lt;'Price Schedules'!$B$12,'Price Schedules'!$A$11,'Price Schedules'!$A$12)))</f>
        <v>Chemo Med1</v>
      </c>
      <c r="H6217" t="str">
        <f>IF(B6217&lt;'Price Schedules'!$B$15,'Price Schedules'!$A$14,'Price Schedules'!$A$15)</f>
        <v>PASS1</v>
      </c>
      <c r="I6217" t="str">
        <f>IF(B6217&lt;'Price Schedules'!$B$18,'Price Schedules'!$A$17,'Price Schedules'!$A$18)</f>
        <v>IV1</v>
      </c>
      <c r="J6217" t="s">
        <v>38</v>
      </c>
      <c r="K6217" t="s">
        <v>39</v>
      </c>
      <c r="L6217" t="s">
        <v>40</v>
      </c>
      <c r="M6217" t="s">
        <v>41</v>
      </c>
      <c r="N6217" t="s">
        <v>42</v>
      </c>
      <c r="O6217" t="s">
        <v>43</v>
      </c>
      <c r="P6217" t="s">
        <v>44</v>
      </c>
      <c r="Q6217" t="s">
        <v>45</v>
      </c>
      <c r="R6217" t="str">
        <f t="shared" si="195"/>
        <v>Error</v>
      </c>
      <c r="S6217" t="e">
        <f>VLOOKUP($R6217,'Price Schedules'!$A$1:$H$34,4,FALSE)</f>
        <v>#N/A</v>
      </c>
      <c r="T6217" t="e">
        <f>VLOOKUP(R6217,'Price Schedules'!$A$1:$H$34,5,FALSE)</f>
        <v>#N/A</v>
      </c>
      <c r="U6217" t="e">
        <f>VLOOKUP(R6217,'Price Schedules'!$A$1:$H$34,6,FALSE)</f>
        <v>#N/A</v>
      </c>
      <c r="V6217" t="e">
        <f>VLOOKUP(R6217,'Price Schedules'!$A$1:$H$34,7,FALSE)</f>
        <v>#N/A</v>
      </c>
      <c r="W6217" t="e">
        <f>VLOOKUP(R6217,'Price Schedules'!$A$1:$H$34,8,FALSE)</f>
        <v>#N/A</v>
      </c>
    </row>
    <row r="6218" spans="1:23" x14ac:dyDescent="0.25">
      <c r="A6218">
        <f>Chargemaster!A6219</f>
        <v>0</v>
      </c>
      <c r="B6218">
        <f>Chargemaster!C6219</f>
        <v>0</v>
      </c>
      <c r="C6218">
        <f>Chargemaster!D6219</f>
        <v>0</v>
      </c>
      <c r="D6218" t="e">
        <f t="shared" si="194"/>
        <v>#N/A</v>
      </c>
      <c r="E6218" t="str">
        <f>(IF(B6218&lt;'Price Schedules'!$B$3,'Price Schedules'!$A$2,IF(B6218&lt;'Price Schedules'!$B$4,'Price Schedules'!$A$3,'Price Schedules'!$A$4)))</f>
        <v>Inj Med1</v>
      </c>
      <c r="F6218" t="str">
        <f>(IF(B6218&lt;'Price Schedules'!$B$7,'Price Schedules'!$A$6,IF(B6218&lt;'Price Schedules'!$B$8,'Price Schedules'!$A$7,'Price Schedules'!$A$8)))</f>
        <v>Chemo IV1</v>
      </c>
      <c r="G6218" t="str">
        <f>(IF(B6218&lt;'Price Schedules'!$B$11,'Price Schedules'!$A$10,IF(B6218&lt;'Price Schedules'!$B$12,'Price Schedules'!$A$11,'Price Schedules'!$A$12)))</f>
        <v>Chemo Med1</v>
      </c>
      <c r="H6218" t="str">
        <f>IF(B6218&lt;'Price Schedules'!$B$15,'Price Schedules'!$A$14,'Price Schedules'!$A$15)</f>
        <v>PASS1</v>
      </c>
      <c r="I6218" t="str">
        <f>IF(B6218&lt;'Price Schedules'!$B$18,'Price Schedules'!$A$17,'Price Schedules'!$A$18)</f>
        <v>IV1</v>
      </c>
      <c r="J6218" t="s">
        <v>38</v>
      </c>
      <c r="K6218" t="s">
        <v>39</v>
      </c>
      <c r="L6218" t="s">
        <v>40</v>
      </c>
      <c r="M6218" t="s">
        <v>41</v>
      </c>
      <c r="N6218" t="s">
        <v>42</v>
      </c>
      <c r="O6218" t="s">
        <v>43</v>
      </c>
      <c r="P6218" t="s">
        <v>44</v>
      </c>
      <c r="Q6218" t="s">
        <v>45</v>
      </c>
      <c r="R6218" t="str">
        <f t="shared" si="195"/>
        <v>Error</v>
      </c>
      <c r="S6218" t="e">
        <f>VLOOKUP($R6218,'Price Schedules'!$A$1:$H$34,4,FALSE)</f>
        <v>#N/A</v>
      </c>
      <c r="T6218" t="e">
        <f>VLOOKUP(R6218,'Price Schedules'!$A$1:$H$34,5,FALSE)</f>
        <v>#N/A</v>
      </c>
      <c r="U6218" t="e">
        <f>VLOOKUP(R6218,'Price Schedules'!$A$1:$H$34,6,FALSE)</f>
        <v>#N/A</v>
      </c>
      <c r="V6218" t="e">
        <f>VLOOKUP(R6218,'Price Schedules'!$A$1:$H$34,7,FALSE)</f>
        <v>#N/A</v>
      </c>
      <c r="W6218" t="e">
        <f>VLOOKUP(R6218,'Price Schedules'!$A$1:$H$34,8,FALSE)</f>
        <v>#N/A</v>
      </c>
    </row>
    <row r="6219" spans="1:23" x14ac:dyDescent="0.25">
      <c r="A6219">
        <f>Chargemaster!A6220</f>
        <v>0</v>
      </c>
      <c r="B6219">
        <f>Chargemaster!C6220</f>
        <v>0</v>
      </c>
      <c r="C6219">
        <f>Chargemaster!D6220</f>
        <v>0</v>
      </c>
      <c r="D6219" t="e">
        <f t="shared" si="194"/>
        <v>#N/A</v>
      </c>
      <c r="E6219" t="str">
        <f>(IF(B6219&lt;'Price Schedules'!$B$3,'Price Schedules'!$A$2,IF(B6219&lt;'Price Schedules'!$B$4,'Price Schedules'!$A$3,'Price Schedules'!$A$4)))</f>
        <v>Inj Med1</v>
      </c>
      <c r="F6219" t="str">
        <f>(IF(B6219&lt;'Price Schedules'!$B$7,'Price Schedules'!$A$6,IF(B6219&lt;'Price Schedules'!$B$8,'Price Schedules'!$A$7,'Price Schedules'!$A$8)))</f>
        <v>Chemo IV1</v>
      </c>
      <c r="G6219" t="str">
        <f>(IF(B6219&lt;'Price Schedules'!$B$11,'Price Schedules'!$A$10,IF(B6219&lt;'Price Schedules'!$B$12,'Price Schedules'!$A$11,'Price Schedules'!$A$12)))</f>
        <v>Chemo Med1</v>
      </c>
      <c r="H6219" t="str">
        <f>IF(B6219&lt;'Price Schedules'!$B$15,'Price Schedules'!$A$14,'Price Schedules'!$A$15)</f>
        <v>PASS1</v>
      </c>
      <c r="I6219" t="str">
        <f>IF(B6219&lt;'Price Schedules'!$B$18,'Price Schedules'!$A$17,'Price Schedules'!$A$18)</f>
        <v>IV1</v>
      </c>
      <c r="J6219" t="s">
        <v>38</v>
      </c>
      <c r="K6219" t="s">
        <v>39</v>
      </c>
      <c r="L6219" t="s">
        <v>40</v>
      </c>
      <c r="M6219" t="s">
        <v>41</v>
      </c>
      <c r="N6219" t="s">
        <v>42</v>
      </c>
      <c r="O6219" t="s">
        <v>43</v>
      </c>
      <c r="P6219" t="s">
        <v>44</v>
      </c>
      <c r="Q6219" t="s">
        <v>45</v>
      </c>
      <c r="R6219" t="str">
        <f t="shared" si="195"/>
        <v>Error</v>
      </c>
      <c r="S6219" t="e">
        <f>VLOOKUP($R6219,'Price Schedules'!$A$1:$H$34,4,FALSE)</f>
        <v>#N/A</v>
      </c>
      <c r="T6219" t="e">
        <f>VLOOKUP(R6219,'Price Schedules'!$A$1:$H$34,5,FALSE)</f>
        <v>#N/A</v>
      </c>
      <c r="U6219" t="e">
        <f>VLOOKUP(R6219,'Price Schedules'!$A$1:$H$34,6,FALSE)</f>
        <v>#N/A</v>
      </c>
      <c r="V6219" t="e">
        <f>VLOOKUP(R6219,'Price Schedules'!$A$1:$H$34,7,FALSE)</f>
        <v>#N/A</v>
      </c>
      <c r="W6219" t="e">
        <f>VLOOKUP(R6219,'Price Schedules'!$A$1:$H$34,8,FALSE)</f>
        <v>#N/A</v>
      </c>
    </row>
    <row r="6220" spans="1:23" x14ac:dyDescent="0.25">
      <c r="A6220">
        <f>Chargemaster!A6221</f>
        <v>0</v>
      </c>
      <c r="B6220">
        <f>Chargemaster!C6221</f>
        <v>0</v>
      </c>
      <c r="C6220">
        <f>Chargemaster!D6221</f>
        <v>0</v>
      </c>
      <c r="D6220" t="e">
        <f t="shared" si="194"/>
        <v>#N/A</v>
      </c>
      <c r="E6220" t="str">
        <f>(IF(B6220&lt;'Price Schedules'!$B$3,'Price Schedules'!$A$2,IF(B6220&lt;'Price Schedules'!$B$4,'Price Schedules'!$A$3,'Price Schedules'!$A$4)))</f>
        <v>Inj Med1</v>
      </c>
      <c r="F6220" t="str">
        <f>(IF(B6220&lt;'Price Schedules'!$B$7,'Price Schedules'!$A$6,IF(B6220&lt;'Price Schedules'!$B$8,'Price Schedules'!$A$7,'Price Schedules'!$A$8)))</f>
        <v>Chemo IV1</v>
      </c>
      <c r="G6220" t="str">
        <f>(IF(B6220&lt;'Price Schedules'!$B$11,'Price Schedules'!$A$10,IF(B6220&lt;'Price Schedules'!$B$12,'Price Schedules'!$A$11,'Price Schedules'!$A$12)))</f>
        <v>Chemo Med1</v>
      </c>
      <c r="H6220" t="str">
        <f>IF(B6220&lt;'Price Schedules'!$B$15,'Price Schedules'!$A$14,'Price Schedules'!$A$15)</f>
        <v>PASS1</v>
      </c>
      <c r="I6220" t="str">
        <f>IF(B6220&lt;'Price Schedules'!$B$18,'Price Schedules'!$A$17,'Price Schedules'!$A$18)</f>
        <v>IV1</v>
      </c>
      <c r="J6220" t="s">
        <v>38</v>
      </c>
      <c r="K6220" t="s">
        <v>39</v>
      </c>
      <c r="L6220" t="s">
        <v>40</v>
      </c>
      <c r="M6220" t="s">
        <v>41</v>
      </c>
      <c r="N6220" t="s">
        <v>42</v>
      </c>
      <c r="O6220" t="s">
        <v>43</v>
      </c>
      <c r="P6220" t="s">
        <v>44</v>
      </c>
      <c r="Q6220" t="s">
        <v>45</v>
      </c>
      <c r="R6220" t="str">
        <f t="shared" si="195"/>
        <v>Error</v>
      </c>
      <c r="S6220" t="e">
        <f>VLOOKUP($R6220,'Price Schedules'!$A$1:$H$34,4,FALSE)</f>
        <v>#N/A</v>
      </c>
      <c r="T6220" t="e">
        <f>VLOOKUP(R6220,'Price Schedules'!$A$1:$H$34,5,FALSE)</f>
        <v>#N/A</v>
      </c>
      <c r="U6220" t="e">
        <f>VLOOKUP(R6220,'Price Schedules'!$A$1:$H$34,6,FALSE)</f>
        <v>#N/A</v>
      </c>
      <c r="V6220" t="e">
        <f>VLOOKUP(R6220,'Price Schedules'!$A$1:$H$34,7,FALSE)</f>
        <v>#N/A</v>
      </c>
      <c r="W6220" t="e">
        <f>VLOOKUP(R6220,'Price Schedules'!$A$1:$H$34,8,FALSE)</f>
        <v>#N/A</v>
      </c>
    </row>
    <row r="6221" spans="1:23" x14ac:dyDescent="0.25">
      <c r="A6221">
        <f>Chargemaster!A6222</f>
        <v>0</v>
      </c>
      <c r="B6221">
        <f>Chargemaster!C6222</f>
        <v>0</v>
      </c>
      <c r="C6221">
        <f>Chargemaster!D6222</f>
        <v>0</v>
      </c>
      <c r="D6221" t="e">
        <f t="shared" si="194"/>
        <v>#N/A</v>
      </c>
      <c r="E6221" t="str">
        <f>(IF(B6221&lt;'Price Schedules'!$B$3,'Price Schedules'!$A$2,IF(B6221&lt;'Price Schedules'!$B$4,'Price Schedules'!$A$3,'Price Schedules'!$A$4)))</f>
        <v>Inj Med1</v>
      </c>
      <c r="F6221" t="str">
        <f>(IF(B6221&lt;'Price Schedules'!$B$7,'Price Schedules'!$A$6,IF(B6221&lt;'Price Schedules'!$B$8,'Price Schedules'!$A$7,'Price Schedules'!$A$8)))</f>
        <v>Chemo IV1</v>
      </c>
      <c r="G6221" t="str">
        <f>(IF(B6221&lt;'Price Schedules'!$B$11,'Price Schedules'!$A$10,IF(B6221&lt;'Price Schedules'!$B$12,'Price Schedules'!$A$11,'Price Schedules'!$A$12)))</f>
        <v>Chemo Med1</v>
      </c>
      <c r="H6221" t="str">
        <f>IF(B6221&lt;'Price Schedules'!$B$15,'Price Schedules'!$A$14,'Price Schedules'!$A$15)</f>
        <v>PASS1</v>
      </c>
      <c r="I6221" t="str">
        <f>IF(B6221&lt;'Price Schedules'!$B$18,'Price Schedules'!$A$17,'Price Schedules'!$A$18)</f>
        <v>IV1</v>
      </c>
      <c r="J6221" t="s">
        <v>38</v>
      </c>
      <c r="K6221" t="s">
        <v>39</v>
      </c>
      <c r="L6221" t="s">
        <v>40</v>
      </c>
      <c r="M6221" t="s">
        <v>41</v>
      </c>
      <c r="N6221" t="s">
        <v>42</v>
      </c>
      <c r="O6221" t="s">
        <v>43</v>
      </c>
      <c r="P6221" t="s">
        <v>44</v>
      </c>
      <c r="Q6221" t="s">
        <v>45</v>
      </c>
      <c r="R6221" t="str">
        <f t="shared" si="195"/>
        <v>Error</v>
      </c>
      <c r="S6221" t="e">
        <f>VLOOKUP($R6221,'Price Schedules'!$A$1:$H$34,4,FALSE)</f>
        <v>#N/A</v>
      </c>
      <c r="T6221" t="e">
        <f>VLOOKUP(R6221,'Price Schedules'!$A$1:$H$34,5,FALSE)</f>
        <v>#N/A</v>
      </c>
      <c r="U6221" t="e">
        <f>VLOOKUP(R6221,'Price Schedules'!$A$1:$H$34,6,FALSE)</f>
        <v>#N/A</v>
      </c>
      <c r="V6221" t="e">
        <f>VLOOKUP(R6221,'Price Schedules'!$A$1:$H$34,7,FALSE)</f>
        <v>#N/A</v>
      </c>
      <c r="W6221" t="e">
        <f>VLOOKUP(R6221,'Price Schedules'!$A$1:$H$34,8,FALSE)</f>
        <v>#N/A</v>
      </c>
    </row>
    <row r="6222" spans="1:23" x14ac:dyDescent="0.25">
      <c r="A6222">
        <f>Chargemaster!A6223</f>
        <v>0</v>
      </c>
      <c r="B6222">
        <f>Chargemaster!C6223</f>
        <v>0</v>
      </c>
      <c r="C6222">
        <f>Chargemaster!D6223</f>
        <v>0</v>
      </c>
      <c r="D6222" t="e">
        <f t="shared" si="194"/>
        <v>#N/A</v>
      </c>
      <c r="E6222" t="str">
        <f>(IF(B6222&lt;'Price Schedules'!$B$3,'Price Schedules'!$A$2,IF(B6222&lt;'Price Schedules'!$B$4,'Price Schedules'!$A$3,'Price Schedules'!$A$4)))</f>
        <v>Inj Med1</v>
      </c>
      <c r="F6222" t="str">
        <f>(IF(B6222&lt;'Price Schedules'!$B$7,'Price Schedules'!$A$6,IF(B6222&lt;'Price Schedules'!$B$8,'Price Schedules'!$A$7,'Price Schedules'!$A$8)))</f>
        <v>Chemo IV1</v>
      </c>
      <c r="G6222" t="str">
        <f>(IF(B6222&lt;'Price Schedules'!$B$11,'Price Schedules'!$A$10,IF(B6222&lt;'Price Schedules'!$B$12,'Price Schedules'!$A$11,'Price Schedules'!$A$12)))</f>
        <v>Chemo Med1</v>
      </c>
      <c r="H6222" t="str">
        <f>IF(B6222&lt;'Price Schedules'!$B$15,'Price Schedules'!$A$14,'Price Schedules'!$A$15)</f>
        <v>PASS1</v>
      </c>
      <c r="I6222" t="str">
        <f>IF(B6222&lt;'Price Schedules'!$B$18,'Price Schedules'!$A$17,'Price Schedules'!$A$18)</f>
        <v>IV1</v>
      </c>
      <c r="J6222" t="s">
        <v>38</v>
      </c>
      <c r="K6222" t="s">
        <v>39</v>
      </c>
      <c r="L6222" t="s">
        <v>40</v>
      </c>
      <c r="M6222" t="s">
        <v>41</v>
      </c>
      <c r="N6222" t="s">
        <v>42</v>
      </c>
      <c r="O6222" t="s">
        <v>43</v>
      </c>
      <c r="P6222" t="s">
        <v>44</v>
      </c>
      <c r="Q6222" t="s">
        <v>45</v>
      </c>
      <c r="R6222" t="str">
        <f t="shared" si="195"/>
        <v>Error</v>
      </c>
      <c r="S6222" t="e">
        <f>VLOOKUP($R6222,'Price Schedules'!$A$1:$H$34,4,FALSE)</f>
        <v>#N/A</v>
      </c>
      <c r="T6222" t="e">
        <f>VLOOKUP(R6222,'Price Schedules'!$A$1:$H$34,5,FALSE)</f>
        <v>#N/A</v>
      </c>
      <c r="U6222" t="e">
        <f>VLOOKUP(R6222,'Price Schedules'!$A$1:$H$34,6,FALSE)</f>
        <v>#N/A</v>
      </c>
      <c r="V6222" t="e">
        <f>VLOOKUP(R6222,'Price Schedules'!$A$1:$H$34,7,FALSE)</f>
        <v>#N/A</v>
      </c>
      <c r="W6222" t="e">
        <f>VLOOKUP(R6222,'Price Schedules'!$A$1:$H$34,8,FALSE)</f>
        <v>#N/A</v>
      </c>
    </row>
    <row r="6223" spans="1:23" x14ac:dyDescent="0.25">
      <c r="A6223">
        <f>Chargemaster!A6224</f>
        <v>0</v>
      </c>
      <c r="B6223">
        <f>Chargemaster!C6224</f>
        <v>0</v>
      </c>
      <c r="C6223">
        <f>Chargemaster!D6224</f>
        <v>0</v>
      </c>
      <c r="D6223" t="e">
        <f t="shared" si="194"/>
        <v>#N/A</v>
      </c>
      <c r="E6223" t="str">
        <f>(IF(B6223&lt;'Price Schedules'!$B$3,'Price Schedules'!$A$2,IF(B6223&lt;'Price Schedules'!$B$4,'Price Schedules'!$A$3,'Price Schedules'!$A$4)))</f>
        <v>Inj Med1</v>
      </c>
      <c r="F6223" t="str">
        <f>(IF(B6223&lt;'Price Schedules'!$B$7,'Price Schedules'!$A$6,IF(B6223&lt;'Price Schedules'!$B$8,'Price Schedules'!$A$7,'Price Schedules'!$A$8)))</f>
        <v>Chemo IV1</v>
      </c>
      <c r="G6223" t="str">
        <f>(IF(B6223&lt;'Price Schedules'!$B$11,'Price Schedules'!$A$10,IF(B6223&lt;'Price Schedules'!$B$12,'Price Schedules'!$A$11,'Price Schedules'!$A$12)))</f>
        <v>Chemo Med1</v>
      </c>
      <c r="H6223" t="str">
        <f>IF(B6223&lt;'Price Schedules'!$B$15,'Price Schedules'!$A$14,'Price Schedules'!$A$15)</f>
        <v>PASS1</v>
      </c>
      <c r="I6223" t="str">
        <f>IF(B6223&lt;'Price Schedules'!$B$18,'Price Schedules'!$A$17,'Price Schedules'!$A$18)</f>
        <v>IV1</v>
      </c>
      <c r="J6223" t="s">
        <v>38</v>
      </c>
      <c r="K6223" t="s">
        <v>39</v>
      </c>
      <c r="L6223" t="s">
        <v>40</v>
      </c>
      <c r="M6223" t="s">
        <v>41</v>
      </c>
      <c r="N6223" t="s">
        <v>42</v>
      </c>
      <c r="O6223" t="s">
        <v>43</v>
      </c>
      <c r="P6223" t="s">
        <v>44</v>
      </c>
      <c r="Q6223" t="s">
        <v>45</v>
      </c>
      <c r="R6223" t="str">
        <f t="shared" si="195"/>
        <v>Error</v>
      </c>
      <c r="S6223" t="e">
        <f>VLOOKUP($R6223,'Price Schedules'!$A$1:$H$34,4,FALSE)</f>
        <v>#N/A</v>
      </c>
      <c r="T6223" t="e">
        <f>VLOOKUP(R6223,'Price Schedules'!$A$1:$H$34,5,FALSE)</f>
        <v>#N/A</v>
      </c>
      <c r="U6223" t="e">
        <f>VLOOKUP(R6223,'Price Schedules'!$A$1:$H$34,6,FALSE)</f>
        <v>#N/A</v>
      </c>
      <c r="V6223" t="e">
        <f>VLOOKUP(R6223,'Price Schedules'!$A$1:$H$34,7,FALSE)</f>
        <v>#N/A</v>
      </c>
      <c r="W6223" t="e">
        <f>VLOOKUP(R6223,'Price Schedules'!$A$1:$H$34,8,FALSE)</f>
        <v>#N/A</v>
      </c>
    </row>
    <row r="6224" spans="1:23" x14ac:dyDescent="0.25">
      <c r="A6224">
        <f>Chargemaster!A6225</f>
        <v>0</v>
      </c>
      <c r="B6224">
        <f>Chargemaster!C6225</f>
        <v>0</v>
      </c>
      <c r="C6224">
        <f>Chargemaster!D6225</f>
        <v>0</v>
      </c>
      <c r="D6224" t="e">
        <f t="shared" si="194"/>
        <v>#N/A</v>
      </c>
      <c r="E6224" t="str">
        <f>(IF(B6224&lt;'Price Schedules'!$B$3,'Price Schedules'!$A$2,IF(B6224&lt;'Price Schedules'!$B$4,'Price Schedules'!$A$3,'Price Schedules'!$A$4)))</f>
        <v>Inj Med1</v>
      </c>
      <c r="F6224" t="str">
        <f>(IF(B6224&lt;'Price Schedules'!$B$7,'Price Schedules'!$A$6,IF(B6224&lt;'Price Schedules'!$B$8,'Price Schedules'!$A$7,'Price Schedules'!$A$8)))</f>
        <v>Chemo IV1</v>
      </c>
      <c r="G6224" t="str">
        <f>(IF(B6224&lt;'Price Schedules'!$B$11,'Price Schedules'!$A$10,IF(B6224&lt;'Price Schedules'!$B$12,'Price Schedules'!$A$11,'Price Schedules'!$A$12)))</f>
        <v>Chemo Med1</v>
      </c>
      <c r="H6224" t="str">
        <f>IF(B6224&lt;'Price Schedules'!$B$15,'Price Schedules'!$A$14,'Price Schedules'!$A$15)</f>
        <v>PASS1</v>
      </c>
      <c r="I6224" t="str">
        <f>IF(B6224&lt;'Price Schedules'!$B$18,'Price Schedules'!$A$17,'Price Schedules'!$A$18)</f>
        <v>IV1</v>
      </c>
      <c r="J6224" t="s">
        <v>38</v>
      </c>
      <c r="K6224" t="s">
        <v>39</v>
      </c>
      <c r="L6224" t="s">
        <v>40</v>
      </c>
      <c r="M6224" t="s">
        <v>41</v>
      </c>
      <c r="N6224" t="s">
        <v>42</v>
      </c>
      <c r="O6224" t="s">
        <v>43</v>
      </c>
      <c r="P6224" t="s">
        <v>44</v>
      </c>
      <c r="Q6224" t="s">
        <v>45</v>
      </c>
      <c r="R6224" t="str">
        <f t="shared" si="195"/>
        <v>Error</v>
      </c>
      <c r="S6224" t="e">
        <f>VLOOKUP($R6224,'Price Schedules'!$A$1:$H$34,4,FALSE)</f>
        <v>#N/A</v>
      </c>
      <c r="T6224" t="e">
        <f>VLOOKUP(R6224,'Price Schedules'!$A$1:$H$34,5,FALSE)</f>
        <v>#N/A</v>
      </c>
      <c r="U6224" t="e">
        <f>VLOOKUP(R6224,'Price Schedules'!$A$1:$H$34,6,FALSE)</f>
        <v>#N/A</v>
      </c>
      <c r="V6224" t="e">
        <f>VLOOKUP(R6224,'Price Schedules'!$A$1:$H$34,7,FALSE)</f>
        <v>#N/A</v>
      </c>
      <c r="W6224" t="e">
        <f>VLOOKUP(R6224,'Price Schedules'!$A$1:$H$34,8,FALSE)</f>
        <v>#N/A</v>
      </c>
    </row>
    <row r="6225" spans="1:23" x14ac:dyDescent="0.25">
      <c r="A6225">
        <f>Chargemaster!A6226</f>
        <v>0</v>
      </c>
      <c r="B6225">
        <f>Chargemaster!C6226</f>
        <v>0</v>
      </c>
      <c r="C6225">
        <f>Chargemaster!D6226</f>
        <v>0</v>
      </c>
      <c r="D6225" t="e">
        <f t="shared" si="194"/>
        <v>#N/A</v>
      </c>
      <c r="E6225" t="str">
        <f>(IF(B6225&lt;'Price Schedules'!$B$3,'Price Schedules'!$A$2,IF(B6225&lt;'Price Schedules'!$B$4,'Price Schedules'!$A$3,'Price Schedules'!$A$4)))</f>
        <v>Inj Med1</v>
      </c>
      <c r="F6225" t="str">
        <f>(IF(B6225&lt;'Price Schedules'!$B$7,'Price Schedules'!$A$6,IF(B6225&lt;'Price Schedules'!$B$8,'Price Schedules'!$A$7,'Price Schedules'!$A$8)))</f>
        <v>Chemo IV1</v>
      </c>
      <c r="G6225" t="str">
        <f>(IF(B6225&lt;'Price Schedules'!$B$11,'Price Schedules'!$A$10,IF(B6225&lt;'Price Schedules'!$B$12,'Price Schedules'!$A$11,'Price Schedules'!$A$12)))</f>
        <v>Chemo Med1</v>
      </c>
      <c r="H6225" t="str">
        <f>IF(B6225&lt;'Price Schedules'!$B$15,'Price Schedules'!$A$14,'Price Schedules'!$A$15)</f>
        <v>PASS1</v>
      </c>
      <c r="I6225" t="str">
        <f>IF(B6225&lt;'Price Schedules'!$B$18,'Price Schedules'!$A$17,'Price Schedules'!$A$18)</f>
        <v>IV1</v>
      </c>
      <c r="J6225" t="s">
        <v>38</v>
      </c>
      <c r="K6225" t="s">
        <v>39</v>
      </c>
      <c r="L6225" t="s">
        <v>40</v>
      </c>
      <c r="M6225" t="s">
        <v>41</v>
      </c>
      <c r="N6225" t="s">
        <v>42</v>
      </c>
      <c r="O6225" t="s">
        <v>43</v>
      </c>
      <c r="P6225" t="s">
        <v>44</v>
      </c>
      <c r="Q6225" t="s">
        <v>45</v>
      </c>
      <c r="R6225" t="str">
        <f t="shared" si="195"/>
        <v>Error</v>
      </c>
      <c r="S6225" t="e">
        <f>VLOOKUP($R6225,'Price Schedules'!$A$1:$H$34,4,FALSE)</f>
        <v>#N/A</v>
      </c>
      <c r="T6225" t="e">
        <f>VLOOKUP(R6225,'Price Schedules'!$A$1:$H$34,5,FALSE)</f>
        <v>#N/A</v>
      </c>
      <c r="U6225" t="e">
        <f>VLOOKUP(R6225,'Price Schedules'!$A$1:$H$34,6,FALSE)</f>
        <v>#N/A</v>
      </c>
      <c r="V6225" t="e">
        <f>VLOOKUP(R6225,'Price Schedules'!$A$1:$H$34,7,FALSE)</f>
        <v>#N/A</v>
      </c>
      <c r="W6225" t="e">
        <f>VLOOKUP(R6225,'Price Schedules'!$A$1:$H$34,8,FALSE)</f>
        <v>#N/A</v>
      </c>
    </row>
    <row r="6226" spans="1:23" x14ac:dyDescent="0.25">
      <c r="A6226">
        <f>Chargemaster!A6227</f>
        <v>0</v>
      </c>
      <c r="B6226">
        <f>Chargemaster!C6227</f>
        <v>0</v>
      </c>
      <c r="C6226">
        <f>Chargemaster!D6227</f>
        <v>0</v>
      </c>
      <c r="D6226" t="e">
        <f t="shared" si="194"/>
        <v>#N/A</v>
      </c>
      <c r="E6226" t="str">
        <f>(IF(B6226&lt;'Price Schedules'!$B$3,'Price Schedules'!$A$2,IF(B6226&lt;'Price Schedules'!$B$4,'Price Schedules'!$A$3,'Price Schedules'!$A$4)))</f>
        <v>Inj Med1</v>
      </c>
      <c r="F6226" t="str">
        <f>(IF(B6226&lt;'Price Schedules'!$B$7,'Price Schedules'!$A$6,IF(B6226&lt;'Price Schedules'!$B$8,'Price Schedules'!$A$7,'Price Schedules'!$A$8)))</f>
        <v>Chemo IV1</v>
      </c>
      <c r="G6226" t="str">
        <f>(IF(B6226&lt;'Price Schedules'!$B$11,'Price Schedules'!$A$10,IF(B6226&lt;'Price Schedules'!$B$12,'Price Schedules'!$A$11,'Price Schedules'!$A$12)))</f>
        <v>Chemo Med1</v>
      </c>
      <c r="H6226" t="str">
        <f>IF(B6226&lt;'Price Schedules'!$B$15,'Price Schedules'!$A$14,'Price Schedules'!$A$15)</f>
        <v>PASS1</v>
      </c>
      <c r="I6226" t="str">
        <f>IF(B6226&lt;'Price Schedules'!$B$18,'Price Schedules'!$A$17,'Price Schedules'!$A$18)</f>
        <v>IV1</v>
      </c>
      <c r="J6226" t="s">
        <v>38</v>
      </c>
      <c r="K6226" t="s">
        <v>39</v>
      </c>
      <c r="L6226" t="s">
        <v>40</v>
      </c>
      <c r="M6226" t="s">
        <v>41</v>
      </c>
      <c r="N6226" t="s">
        <v>42</v>
      </c>
      <c r="O6226" t="s">
        <v>43</v>
      </c>
      <c r="P6226" t="s">
        <v>44</v>
      </c>
      <c r="Q6226" t="s">
        <v>45</v>
      </c>
      <c r="R6226" t="str">
        <f t="shared" si="195"/>
        <v>Error</v>
      </c>
      <c r="S6226" t="e">
        <f>VLOOKUP($R6226,'Price Schedules'!$A$1:$H$34,4,FALSE)</f>
        <v>#N/A</v>
      </c>
      <c r="T6226" t="e">
        <f>VLOOKUP(R6226,'Price Schedules'!$A$1:$H$34,5,FALSE)</f>
        <v>#N/A</v>
      </c>
      <c r="U6226" t="e">
        <f>VLOOKUP(R6226,'Price Schedules'!$A$1:$H$34,6,FALSE)</f>
        <v>#N/A</v>
      </c>
      <c r="V6226" t="e">
        <f>VLOOKUP(R6226,'Price Schedules'!$A$1:$H$34,7,FALSE)</f>
        <v>#N/A</v>
      </c>
      <c r="W6226" t="e">
        <f>VLOOKUP(R6226,'Price Schedules'!$A$1:$H$34,8,FALSE)</f>
        <v>#N/A</v>
      </c>
    </row>
    <row r="6227" spans="1:23" x14ac:dyDescent="0.25">
      <c r="A6227">
        <f>Chargemaster!A6228</f>
        <v>0</v>
      </c>
      <c r="B6227">
        <f>Chargemaster!C6228</f>
        <v>0</v>
      </c>
      <c r="C6227">
        <f>Chargemaster!D6228</f>
        <v>0</v>
      </c>
      <c r="D6227" t="e">
        <f t="shared" si="194"/>
        <v>#N/A</v>
      </c>
      <c r="E6227" t="str">
        <f>(IF(B6227&lt;'Price Schedules'!$B$3,'Price Schedules'!$A$2,IF(B6227&lt;'Price Schedules'!$B$4,'Price Schedules'!$A$3,'Price Schedules'!$A$4)))</f>
        <v>Inj Med1</v>
      </c>
      <c r="F6227" t="str">
        <f>(IF(B6227&lt;'Price Schedules'!$B$7,'Price Schedules'!$A$6,IF(B6227&lt;'Price Schedules'!$B$8,'Price Schedules'!$A$7,'Price Schedules'!$A$8)))</f>
        <v>Chemo IV1</v>
      </c>
      <c r="G6227" t="str">
        <f>(IF(B6227&lt;'Price Schedules'!$B$11,'Price Schedules'!$A$10,IF(B6227&lt;'Price Schedules'!$B$12,'Price Schedules'!$A$11,'Price Schedules'!$A$12)))</f>
        <v>Chemo Med1</v>
      </c>
      <c r="H6227" t="str">
        <f>IF(B6227&lt;'Price Schedules'!$B$15,'Price Schedules'!$A$14,'Price Schedules'!$A$15)</f>
        <v>PASS1</v>
      </c>
      <c r="I6227" t="str">
        <f>IF(B6227&lt;'Price Schedules'!$B$18,'Price Schedules'!$A$17,'Price Schedules'!$A$18)</f>
        <v>IV1</v>
      </c>
      <c r="J6227" t="s">
        <v>38</v>
      </c>
      <c r="K6227" t="s">
        <v>39</v>
      </c>
      <c r="L6227" t="s">
        <v>40</v>
      </c>
      <c r="M6227" t="s">
        <v>41</v>
      </c>
      <c r="N6227" t="s">
        <v>42</v>
      </c>
      <c r="O6227" t="s">
        <v>43</v>
      </c>
      <c r="P6227" t="s">
        <v>44</v>
      </c>
      <c r="Q6227" t="s">
        <v>45</v>
      </c>
      <c r="R6227" t="str">
        <f t="shared" si="195"/>
        <v>Error</v>
      </c>
      <c r="S6227" t="e">
        <f>VLOOKUP($R6227,'Price Schedules'!$A$1:$H$34,4,FALSE)</f>
        <v>#N/A</v>
      </c>
      <c r="T6227" t="e">
        <f>VLOOKUP(R6227,'Price Schedules'!$A$1:$H$34,5,FALSE)</f>
        <v>#N/A</v>
      </c>
      <c r="U6227" t="e">
        <f>VLOOKUP(R6227,'Price Schedules'!$A$1:$H$34,6,FALSE)</f>
        <v>#N/A</v>
      </c>
      <c r="V6227" t="e">
        <f>VLOOKUP(R6227,'Price Schedules'!$A$1:$H$34,7,FALSE)</f>
        <v>#N/A</v>
      </c>
      <c r="W6227" t="e">
        <f>VLOOKUP(R6227,'Price Schedules'!$A$1:$H$34,8,FALSE)</f>
        <v>#N/A</v>
      </c>
    </row>
    <row r="6228" spans="1:23" x14ac:dyDescent="0.25">
      <c r="A6228">
        <f>Chargemaster!A6229</f>
        <v>0</v>
      </c>
      <c r="B6228">
        <f>Chargemaster!C6229</f>
        <v>0</v>
      </c>
      <c r="C6228">
        <f>Chargemaster!D6229</f>
        <v>0</v>
      </c>
      <c r="D6228" t="e">
        <f t="shared" si="194"/>
        <v>#N/A</v>
      </c>
      <c r="E6228" t="str">
        <f>(IF(B6228&lt;'Price Schedules'!$B$3,'Price Schedules'!$A$2,IF(B6228&lt;'Price Schedules'!$B$4,'Price Schedules'!$A$3,'Price Schedules'!$A$4)))</f>
        <v>Inj Med1</v>
      </c>
      <c r="F6228" t="str">
        <f>(IF(B6228&lt;'Price Schedules'!$B$7,'Price Schedules'!$A$6,IF(B6228&lt;'Price Schedules'!$B$8,'Price Schedules'!$A$7,'Price Schedules'!$A$8)))</f>
        <v>Chemo IV1</v>
      </c>
      <c r="G6228" t="str">
        <f>(IF(B6228&lt;'Price Schedules'!$B$11,'Price Schedules'!$A$10,IF(B6228&lt;'Price Schedules'!$B$12,'Price Schedules'!$A$11,'Price Schedules'!$A$12)))</f>
        <v>Chemo Med1</v>
      </c>
      <c r="H6228" t="str">
        <f>IF(B6228&lt;'Price Schedules'!$B$15,'Price Schedules'!$A$14,'Price Schedules'!$A$15)</f>
        <v>PASS1</v>
      </c>
      <c r="I6228" t="str">
        <f>IF(B6228&lt;'Price Schedules'!$B$18,'Price Schedules'!$A$17,'Price Schedules'!$A$18)</f>
        <v>IV1</v>
      </c>
      <c r="J6228" t="s">
        <v>38</v>
      </c>
      <c r="K6228" t="s">
        <v>39</v>
      </c>
      <c r="L6228" t="s">
        <v>40</v>
      </c>
      <c r="M6228" t="s">
        <v>41</v>
      </c>
      <c r="N6228" t="s">
        <v>42</v>
      </c>
      <c r="O6228" t="s">
        <v>43</v>
      </c>
      <c r="P6228" t="s">
        <v>44</v>
      </c>
      <c r="Q6228" t="s">
        <v>45</v>
      </c>
      <c r="R6228" t="str">
        <f t="shared" si="195"/>
        <v>Error</v>
      </c>
      <c r="S6228" t="e">
        <f>VLOOKUP($R6228,'Price Schedules'!$A$1:$H$34,4,FALSE)</f>
        <v>#N/A</v>
      </c>
      <c r="T6228" t="e">
        <f>VLOOKUP(R6228,'Price Schedules'!$A$1:$H$34,5,FALSE)</f>
        <v>#N/A</v>
      </c>
      <c r="U6228" t="e">
        <f>VLOOKUP(R6228,'Price Schedules'!$A$1:$H$34,6,FALSE)</f>
        <v>#N/A</v>
      </c>
      <c r="V6228" t="e">
        <f>VLOOKUP(R6228,'Price Schedules'!$A$1:$H$34,7,FALSE)</f>
        <v>#N/A</v>
      </c>
      <c r="W6228" t="e">
        <f>VLOOKUP(R6228,'Price Schedules'!$A$1:$H$34,8,FALSE)</f>
        <v>#N/A</v>
      </c>
    </row>
    <row r="6229" spans="1:23" x14ac:dyDescent="0.25">
      <c r="A6229">
        <f>Chargemaster!A6230</f>
        <v>0</v>
      </c>
      <c r="B6229">
        <f>Chargemaster!C6230</f>
        <v>0</v>
      </c>
      <c r="C6229">
        <f>Chargemaster!D6230</f>
        <v>0</v>
      </c>
      <c r="D6229" t="e">
        <f t="shared" si="194"/>
        <v>#N/A</v>
      </c>
      <c r="E6229" t="str">
        <f>(IF(B6229&lt;'Price Schedules'!$B$3,'Price Schedules'!$A$2,IF(B6229&lt;'Price Schedules'!$B$4,'Price Schedules'!$A$3,'Price Schedules'!$A$4)))</f>
        <v>Inj Med1</v>
      </c>
      <c r="F6229" t="str">
        <f>(IF(B6229&lt;'Price Schedules'!$B$7,'Price Schedules'!$A$6,IF(B6229&lt;'Price Schedules'!$B$8,'Price Schedules'!$A$7,'Price Schedules'!$A$8)))</f>
        <v>Chemo IV1</v>
      </c>
      <c r="G6229" t="str">
        <f>(IF(B6229&lt;'Price Schedules'!$B$11,'Price Schedules'!$A$10,IF(B6229&lt;'Price Schedules'!$B$12,'Price Schedules'!$A$11,'Price Schedules'!$A$12)))</f>
        <v>Chemo Med1</v>
      </c>
      <c r="H6229" t="str">
        <f>IF(B6229&lt;'Price Schedules'!$B$15,'Price Schedules'!$A$14,'Price Schedules'!$A$15)</f>
        <v>PASS1</v>
      </c>
      <c r="I6229" t="str">
        <f>IF(B6229&lt;'Price Schedules'!$B$18,'Price Schedules'!$A$17,'Price Schedules'!$A$18)</f>
        <v>IV1</v>
      </c>
      <c r="J6229" t="s">
        <v>38</v>
      </c>
      <c r="K6229" t="s">
        <v>39</v>
      </c>
      <c r="L6229" t="s">
        <v>40</v>
      </c>
      <c r="M6229" t="s">
        <v>41</v>
      </c>
      <c r="N6229" t="s">
        <v>42</v>
      </c>
      <c r="O6229" t="s">
        <v>43</v>
      </c>
      <c r="P6229" t="s">
        <v>44</v>
      </c>
      <c r="Q6229" t="s">
        <v>45</v>
      </c>
      <c r="R6229" t="str">
        <f t="shared" si="195"/>
        <v>Error</v>
      </c>
      <c r="S6229" t="e">
        <f>VLOOKUP($R6229,'Price Schedules'!$A$1:$H$34,4,FALSE)</f>
        <v>#N/A</v>
      </c>
      <c r="T6229" t="e">
        <f>VLOOKUP(R6229,'Price Schedules'!$A$1:$H$34,5,FALSE)</f>
        <v>#N/A</v>
      </c>
      <c r="U6229" t="e">
        <f>VLOOKUP(R6229,'Price Schedules'!$A$1:$H$34,6,FALSE)</f>
        <v>#N/A</v>
      </c>
      <c r="V6229" t="e">
        <f>VLOOKUP(R6229,'Price Schedules'!$A$1:$H$34,7,FALSE)</f>
        <v>#N/A</v>
      </c>
      <c r="W6229" t="e">
        <f>VLOOKUP(R6229,'Price Schedules'!$A$1:$H$34,8,FALSE)</f>
        <v>#N/A</v>
      </c>
    </row>
    <row r="6230" spans="1:23" x14ac:dyDescent="0.25">
      <c r="A6230">
        <f>Chargemaster!A6231</f>
        <v>0</v>
      </c>
      <c r="B6230">
        <f>Chargemaster!C6231</f>
        <v>0</v>
      </c>
      <c r="C6230">
        <f>Chargemaster!D6231</f>
        <v>0</v>
      </c>
      <c r="D6230" t="e">
        <f t="shared" si="194"/>
        <v>#N/A</v>
      </c>
      <c r="E6230" t="str">
        <f>(IF(B6230&lt;'Price Schedules'!$B$3,'Price Schedules'!$A$2,IF(B6230&lt;'Price Schedules'!$B$4,'Price Schedules'!$A$3,'Price Schedules'!$A$4)))</f>
        <v>Inj Med1</v>
      </c>
      <c r="F6230" t="str">
        <f>(IF(B6230&lt;'Price Schedules'!$B$7,'Price Schedules'!$A$6,IF(B6230&lt;'Price Schedules'!$B$8,'Price Schedules'!$A$7,'Price Schedules'!$A$8)))</f>
        <v>Chemo IV1</v>
      </c>
      <c r="G6230" t="str">
        <f>(IF(B6230&lt;'Price Schedules'!$B$11,'Price Schedules'!$A$10,IF(B6230&lt;'Price Schedules'!$B$12,'Price Schedules'!$A$11,'Price Schedules'!$A$12)))</f>
        <v>Chemo Med1</v>
      </c>
      <c r="H6230" t="str">
        <f>IF(B6230&lt;'Price Schedules'!$B$15,'Price Schedules'!$A$14,'Price Schedules'!$A$15)</f>
        <v>PASS1</v>
      </c>
      <c r="I6230" t="str">
        <f>IF(B6230&lt;'Price Schedules'!$B$18,'Price Schedules'!$A$17,'Price Schedules'!$A$18)</f>
        <v>IV1</v>
      </c>
      <c r="J6230" t="s">
        <v>38</v>
      </c>
      <c r="K6230" t="s">
        <v>39</v>
      </c>
      <c r="L6230" t="s">
        <v>40</v>
      </c>
      <c r="M6230" t="s">
        <v>41</v>
      </c>
      <c r="N6230" t="s">
        <v>42</v>
      </c>
      <c r="O6230" t="s">
        <v>43</v>
      </c>
      <c r="P6230" t="s">
        <v>44</v>
      </c>
      <c r="Q6230" t="s">
        <v>45</v>
      </c>
      <c r="R6230" t="str">
        <f t="shared" si="195"/>
        <v>Error</v>
      </c>
      <c r="S6230" t="e">
        <f>VLOOKUP($R6230,'Price Schedules'!$A$1:$H$34,4,FALSE)</f>
        <v>#N/A</v>
      </c>
      <c r="T6230" t="e">
        <f>VLOOKUP(R6230,'Price Schedules'!$A$1:$H$34,5,FALSE)</f>
        <v>#N/A</v>
      </c>
      <c r="U6230" t="e">
        <f>VLOOKUP(R6230,'Price Schedules'!$A$1:$H$34,6,FALSE)</f>
        <v>#N/A</v>
      </c>
      <c r="V6230" t="e">
        <f>VLOOKUP(R6230,'Price Schedules'!$A$1:$H$34,7,FALSE)</f>
        <v>#N/A</v>
      </c>
      <c r="W6230" t="e">
        <f>VLOOKUP(R6230,'Price Schedules'!$A$1:$H$34,8,FALSE)</f>
        <v>#N/A</v>
      </c>
    </row>
    <row r="6231" spans="1:23" x14ac:dyDescent="0.25">
      <c r="A6231">
        <f>Chargemaster!A6232</f>
        <v>0</v>
      </c>
      <c r="B6231">
        <f>Chargemaster!C6232</f>
        <v>0</v>
      </c>
      <c r="C6231">
        <f>Chargemaster!D6232</f>
        <v>0</v>
      </c>
      <c r="D6231" t="e">
        <f t="shared" si="194"/>
        <v>#N/A</v>
      </c>
      <c r="E6231" t="str">
        <f>(IF(B6231&lt;'Price Schedules'!$B$3,'Price Schedules'!$A$2,IF(B6231&lt;'Price Schedules'!$B$4,'Price Schedules'!$A$3,'Price Schedules'!$A$4)))</f>
        <v>Inj Med1</v>
      </c>
      <c r="F6231" t="str">
        <f>(IF(B6231&lt;'Price Schedules'!$B$7,'Price Schedules'!$A$6,IF(B6231&lt;'Price Schedules'!$B$8,'Price Schedules'!$A$7,'Price Schedules'!$A$8)))</f>
        <v>Chemo IV1</v>
      </c>
      <c r="G6231" t="str">
        <f>(IF(B6231&lt;'Price Schedules'!$B$11,'Price Schedules'!$A$10,IF(B6231&lt;'Price Schedules'!$B$12,'Price Schedules'!$A$11,'Price Schedules'!$A$12)))</f>
        <v>Chemo Med1</v>
      </c>
      <c r="H6231" t="str">
        <f>IF(B6231&lt;'Price Schedules'!$B$15,'Price Schedules'!$A$14,'Price Schedules'!$A$15)</f>
        <v>PASS1</v>
      </c>
      <c r="I6231" t="str">
        <f>IF(B6231&lt;'Price Schedules'!$B$18,'Price Schedules'!$A$17,'Price Schedules'!$A$18)</f>
        <v>IV1</v>
      </c>
      <c r="J6231" t="s">
        <v>38</v>
      </c>
      <c r="K6231" t="s">
        <v>39</v>
      </c>
      <c r="L6231" t="s">
        <v>40</v>
      </c>
      <c r="M6231" t="s">
        <v>41</v>
      </c>
      <c r="N6231" t="s">
        <v>42</v>
      </c>
      <c r="O6231" t="s">
        <v>43</v>
      </c>
      <c r="P6231" t="s">
        <v>44</v>
      </c>
      <c r="Q6231" t="s">
        <v>45</v>
      </c>
      <c r="R6231" t="str">
        <f t="shared" si="195"/>
        <v>Error</v>
      </c>
      <c r="S6231" t="e">
        <f>VLOOKUP($R6231,'Price Schedules'!$A$1:$H$34,4,FALSE)</f>
        <v>#N/A</v>
      </c>
      <c r="T6231" t="e">
        <f>VLOOKUP(R6231,'Price Schedules'!$A$1:$H$34,5,FALSE)</f>
        <v>#N/A</v>
      </c>
      <c r="U6231" t="e">
        <f>VLOOKUP(R6231,'Price Schedules'!$A$1:$H$34,6,FALSE)</f>
        <v>#N/A</v>
      </c>
      <c r="V6231" t="e">
        <f>VLOOKUP(R6231,'Price Schedules'!$A$1:$H$34,7,FALSE)</f>
        <v>#N/A</v>
      </c>
      <c r="W6231" t="e">
        <f>VLOOKUP(R6231,'Price Schedules'!$A$1:$H$34,8,FALSE)</f>
        <v>#N/A</v>
      </c>
    </row>
    <row r="6232" spans="1:23" x14ac:dyDescent="0.25">
      <c r="A6232">
        <f>Chargemaster!A6233</f>
        <v>0</v>
      </c>
      <c r="B6232">
        <f>Chargemaster!C6233</f>
        <v>0</v>
      </c>
      <c r="C6232">
        <f>Chargemaster!D6233</f>
        <v>0</v>
      </c>
      <c r="D6232" t="e">
        <f t="shared" si="194"/>
        <v>#N/A</v>
      </c>
      <c r="E6232" t="str">
        <f>(IF(B6232&lt;'Price Schedules'!$B$3,'Price Schedules'!$A$2,IF(B6232&lt;'Price Schedules'!$B$4,'Price Schedules'!$A$3,'Price Schedules'!$A$4)))</f>
        <v>Inj Med1</v>
      </c>
      <c r="F6232" t="str">
        <f>(IF(B6232&lt;'Price Schedules'!$B$7,'Price Schedules'!$A$6,IF(B6232&lt;'Price Schedules'!$B$8,'Price Schedules'!$A$7,'Price Schedules'!$A$8)))</f>
        <v>Chemo IV1</v>
      </c>
      <c r="G6232" t="str">
        <f>(IF(B6232&lt;'Price Schedules'!$B$11,'Price Schedules'!$A$10,IF(B6232&lt;'Price Schedules'!$B$12,'Price Schedules'!$A$11,'Price Schedules'!$A$12)))</f>
        <v>Chemo Med1</v>
      </c>
      <c r="H6232" t="str">
        <f>IF(B6232&lt;'Price Schedules'!$B$15,'Price Schedules'!$A$14,'Price Schedules'!$A$15)</f>
        <v>PASS1</v>
      </c>
      <c r="I6232" t="str">
        <f>IF(B6232&lt;'Price Schedules'!$B$18,'Price Schedules'!$A$17,'Price Schedules'!$A$18)</f>
        <v>IV1</v>
      </c>
      <c r="J6232" t="s">
        <v>38</v>
      </c>
      <c r="K6232" t="s">
        <v>39</v>
      </c>
      <c r="L6232" t="s">
        <v>40</v>
      </c>
      <c r="M6232" t="s">
        <v>41</v>
      </c>
      <c r="N6232" t="s">
        <v>42</v>
      </c>
      <c r="O6232" t="s">
        <v>43</v>
      </c>
      <c r="P6232" t="s">
        <v>44</v>
      </c>
      <c r="Q6232" t="s">
        <v>45</v>
      </c>
      <c r="R6232" t="str">
        <f t="shared" si="195"/>
        <v>Error</v>
      </c>
      <c r="S6232" t="e">
        <f>VLOOKUP($R6232,'Price Schedules'!$A$1:$H$34,4,FALSE)</f>
        <v>#N/A</v>
      </c>
      <c r="T6232" t="e">
        <f>VLOOKUP(R6232,'Price Schedules'!$A$1:$H$34,5,FALSE)</f>
        <v>#N/A</v>
      </c>
      <c r="U6232" t="e">
        <f>VLOOKUP(R6232,'Price Schedules'!$A$1:$H$34,6,FALSE)</f>
        <v>#N/A</v>
      </c>
      <c r="V6232" t="e">
        <f>VLOOKUP(R6232,'Price Schedules'!$A$1:$H$34,7,FALSE)</f>
        <v>#N/A</v>
      </c>
      <c r="W6232" t="e">
        <f>VLOOKUP(R6232,'Price Schedules'!$A$1:$H$34,8,FALSE)</f>
        <v>#N/A</v>
      </c>
    </row>
    <row r="6233" spans="1:23" x14ac:dyDescent="0.25">
      <c r="A6233">
        <f>Chargemaster!A6234</f>
        <v>0</v>
      </c>
      <c r="B6233">
        <f>Chargemaster!C6234</f>
        <v>0</v>
      </c>
      <c r="C6233">
        <f>Chargemaster!D6234</f>
        <v>0</v>
      </c>
      <c r="D6233" t="e">
        <f t="shared" si="194"/>
        <v>#N/A</v>
      </c>
      <c r="E6233" t="str">
        <f>(IF(B6233&lt;'Price Schedules'!$B$3,'Price Schedules'!$A$2,IF(B6233&lt;'Price Schedules'!$B$4,'Price Schedules'!$A$3,'Price Schedules'!$A$4)))</f>
        <v>Inj Med1</v>
      </c>
      <c r="F6233" t="str">
        <f>(IF(B6233&lt;'Price Schedules'!$B$7,'Price Schedules'!$A$6,IF(B6233&lt;'Price Schedules'!$B$8,'Price Schedules'!$A$7,'Price Schedules'!$A$8)))</f>
        <v>Chemo IV1</v>
      </c>
      <c r="G6233" t="str">
        <f>(IF(B6233&lt;'Price Schedules'!$B$11,'Price Schedules'!$A$10,IF(B6233&lt;'Price Schedules'!$B$12,'Price Schedules'!$A$11,'Price Schedules'!$A$12)))</f>
        <v>Chemo Med1</v>
      </c>
      <c r="H6233" t="str">
        <f>IF(B6233&lt;'Price Schedules'!$B$15,'Price Schedules'!$A$14,'Price Schedules'!$A$15)</f>
        <v>PASS1</v>
      </c>
      <c r="I6233" t="str">
        <f>IF(B6233&lt;'Price Schedules'!$B$18,'Price Schedules'!$A$17,'Price Schedules'!$A$18)</f>
        <v>IV1</v>
      </c>
      <c r="J6233" t="s">
        <v>38</v>
      </c>
      <c r="K6233" t="s">
        <v>39</v>
      </c>
      <c r="L6233" t="s">
        <v>40</v>
      </c>
      <c r="M6233" t="s">
        <v>41</v>
      </c>
      <c r="N6233" t="s">
        <v>42</v>
      </c>
      <c r="O6233" t="s">
        <v>43</v>
      </c>
      <c r="P6233" t="s">
        <v>44</v>
      </c>
      <c r="Q6233" t="s">
        <v>45</v>
      </c>
      <c r="R6233" t="str">
        <f t="shared" si="195"/>
        <v>Error</v>
      </c>
      <c r="S6233" t="e">
        <f>VLOOKUP($R6233,'Price Schedules'!$A$1:$H$34,4,FALSE)</f>
        <v>#N/A</v>
      </c>
      <c r="T6233" t="e">
        <f>VLOOKUP(R6233,'Price Schedules'!$A$1:$H$34,5,FALSE)</f>
        <v>#N/A</v>
      </c>
      <c r="U6233" t="e">
        <f>VLOOKUP(R6233,'Price Schedules'!$A$1:$H$34,6,FALSE)</f>
        <v>#N/A</v>
      </c>
      <c r="V6233" t="e">
        <f>VLOOKUP(R6233,'Price Schedules'!$A$1:$H$34,7,FALSE)</f>
        <v>#N/A</v>
      </c>
      <c r="W6233" t="e">
        <f>VLOOKUP(R6233,'Price Schedules'!$A$1:$H$34,8,FALSE)</f>
        <v>#N/A</v>
      </c>
    </row>
    <row r="6234" spans="1:23" x14ac:dyDescent="0.25">
      <c r="A6234">
        <f>Chargemaster!A6235</f>
        <v>0</v>
      </c>
      <c r="B6234">
        <f>Chargemaster!C6235</f>
        <v>0</v>
      </c>
      <c r="C6234">
        <f>Chargemaster!D6235</f>
        <v>0</v>
      </c>
      <c r="D6234" t="e">
        <f t="shared" si="194"/>
        <v>#N/A</v>
      </c>
      <c r="E6234" t="str">
        <f>(IF(B6234&lt;'Price Schedules'!$B$3,'Price Schedules'!$A$2,IF(B6234&lt;'Price Schedules'!$B$4,'Price Schedules'!$A$3,'Price Schedules'!$A$4)))</f>
        <v>Inj Med1</v>
      </c>
      <c r="F6234" t="str">
        <f>(IF(B6234&lt;'Price Schedules'!$B$7,'Price Schedules'!$A$6,IF(B6234&lt;'Price Schedules'!$B$8,'Price Schedules'!$A$7,'Price Schedules'!$A$8)))</f>
        <v>Chemo IV1</v>
      </c>
      <c r="G6234" t="str">
        <f>(IF(B6234&lt;'Price Schedules'!$B$11,'Price Schedules'!$A$10,IF(B6234&lt;'Price Schedules'!$B$12,'Price Schedules'!$A$11,'Price Schedules'!$A$12)))</f>
        <v>Chemo Med1</v>
      </c>
      <c r="H6234" t="str">
        <f>IF(B6234&lt;'Price Schedules'!$B$15,'Price Schedules'!$A$14,'Price Schedules'!$A$15)</f>
        <v>PASS1</v>
      </c>
      <c r="I6234" t="str">
        <f>IF(B6234&lt;'Price Schedules'!$B$18,'Price Schedules'!$A$17,'Price Schedules'!$A$18)</f>
        <v>IV1</v>
      </c>
      <c r="J6234" t="s">
        <v>38</v>
      </c>
      <c r="K6234" t="s">
        <v>39</v>
      </c>
      <c r="L6234" t="s">
        <v>40</v>
      </c>
      <c r="M6234" t="s">
        <v>41</v>
      </c>
      <c r="N6234" t="s">
        <v>42</v>
      </c>
      <c r="O6234" t="s">
        <v>43</v>
      </c>
      <c r="P6234" t="s">
        <v>44</v>
      </c>
      <c r="Q6234" t="s">
        <v>45</v>
      </c>
      <c r="R6234" t="str">
        <f t="shared" si="195"/>
        <v>Error</v>
      </c>
      <c r="S6234" t="e">
        <f>VLOOKUP($R6234,'Price Schedules'!$A$1:$H$34,4,FALSE)</f>
        <v>#N/A</v>
      </c>
      <c r="T6234" t="e">
        <f>VLOOKUP(R6234,'Price Schedules'!$A$1:$H$34,5,FALSE)</f>
        <v>#N/A</v>
      </c>
      <c r="U6234" t="e">
        <f>VLOOKUP(R6234,'Price Schedules'!$A$1:$H$34,6,FALSE)</f>
        <v>#N/A</v>
      </c>
      <c r="V6234" t="e">
        <f>VLOOKUP(R6234,'Price Schedules'!$A$1:$H$34,7,FALSE)</f>
        <v>#N/A</v>
      </c>
      <c r="W6234" t="e">
        <f>VLOOKUP(R6234,'Price Schedules'!$A$1:$H$34,8,FALSE)</f>
        <v>#N/A</v>
      </c>
    </row>
    <row r="6235" spans="1:23" x14ac:dyDescent="0.25">
      <c r="A6235">
        <f>Chargemaster!A6236</f>
        <v>0</v>
      </c>
      <c r="B6235">
        <f>Chargemaster!C6236</f>
        <v>0</v>
      </c>
      <c r="C6235">
        <f>Chargemaster!D6236</f>
        <v>0</v>
      </c>
      <c r="D6235" t="e">
        <f t="shared" si="194"/>
        <v>#N/A</v>
      </c>
      <c r="E6235" t="str">
        <f>(IF(B6235&lt;'Price Schedules'!$B$3,'Price Schedules'!$A$2,IF(B6235&lt;'Price Schedules'!$B$4,'Price Schedules'!$A$3,'Price Schedules'!$A$4)))</f>
        <v>Inj Med1</v>
      </c>
      <c r="F6235" t="str">
        <f>(IF(B6235&lt;'Price Schedules'!$B$7,'Price Schedules'!$A$6,IF(B6235&lt;'Price Schedules'!$B$8,'Price Schedules'!$A$7,'Price Schedules'!$A$8)))</f>
        <v>Chemo IV1</v>
      </c>
      <c r="G6235" t="str">
        <f>(IF(B6235&lt;'Price Schedules'!$B$11,'Price Schedules'!$A$10,IF(B6235&lt;'Price Schedules'!$B$12,'Price Schedules'!$A$11,'Price Schedules'!$A$12)))</f>
        <v>Chemo Med1</v>
      </c>
      <c r="H6235" t="str">
        <f>IF(B6235&lt;'Price Schedules'!$B$15,'Price Schedules'!$A$14,'Price Schedules'!$A$15)</f>
        <v>PASS1</v>
      </c>
      <c r="I6235" t="str">
        <f>IF(B6235&lt;'Price Schedules'!$B$18,'Price Schedules'!$A$17,'Price Schedules'!$A$18)</f>
        <v>IV1</v>
      </c>
      <c r="J6235" t="s">
        <v>38</v>
      </c>
      <c r="K6235" t="s">
        <v>39</v>
      </c>
      <c r="L6235" t="s">
        <v>40</v>
      </c>
      <c r="M6235" t="s">
        <v>41</v>
      </c>
      <c r="N6235" t="s">
        <v>42</v>
      </c>
      <c r="O6235" t="s">
        <v>43</v>
      </c>
      <c r="P6235" t="s">
        <v>44</v>
      </c>
      <c r="Q6235" t="s">
        <v>45</v>
      </c>
      <c r="R6235" t="str">
        <f t="shared" si="195"/>
        <v>Error</v>
      </c>
      <c r="S6235" t="e">
        <f>VLOOKUP($R6235,'Price Schedules'!$A$1:$H$34,4,FALSE)</f>
        <v>#N/A</v>
      </c>
      <c r="T6235" t="e">
        <f>VLOOKUP(R6235,'Price Schedules'!$A$1:$H$34,5,FALSE)</f>
        <v>#N/A</v>
      </c>
      <c r="U6235" t="e">
        <f>VLOOKUP(R6235,'Price Schedules'!$A$1:$H$34,6,FALSE)</f>
        <v>#N/A</v>
      </c>
      <c r="V6235" t="e">
        <f>VLOOKUP(R6235,'Price Schedules'!$A$1:$H$34,7,FALSE)</f>
        <v>#N/A</v>
      </c>
      <c r="W6235" t="e">
        <f>VLOOKUP(R6235,'Price Schedules'!$A$1:$H$34,8,FALSE)</f>
        <v>#N/A</v>
      </c>
    </row>
    <row r="6236" spans="1:23" x14ac:dyDescent="0.25">
      <c r="A6236">
        <f>Chargemaster!A6237</f>
        <v>0</v>
      </c>
      <c r="B6236">
        <f>Chargemaster!C6237</f>
        <v>0</v>
      </c>
      <c r="C6236">
        <f>Chargemaster!D6237</f>
        <v>0</v>
      </c>
      <c r="D6236" t="e">
        <f t="shared" si="194"/>
        <v>#N/A</v>
      </c>
      <c r="E6236" t="str">
        <f>(IF(B6236&lt;'Price Schedules'!$B$3,'Price Schedules'!$A$2,IF(B6236&lt;'Price Schedules'!$B$4,'Price Schedules'!$A$3,'Price Schedules'!$A$4)))</f>
        <v>Inj Med1</v>
      </c>
      <c r="F6236" t="str">
        <f>(IF(B6236&lt;'Price Schedules'!$B$7,'Price Schedules'!$A$6,IF(B6236&lt;'Price Schedules'!$B$8,'Price Schedules'!$A$7,'Price Schedules'!$A$8)))</f>
        <v>Chemo IV1</v>
      </c>
      <c r="G6236" t="str">
        <f>(IF(B6236&lt;'Price Schedules'!$B$11,'Price Schedules'!$A$10,IF(B6236&lt;'Price Schedules'!$B$12,'Price Schedules'!$A$11,'Price Schedules'!$A$12)))</f>
        <v>Chemo Med1</v>
      </c>
      <c r="H6236" t="str">
        <f>IF(B6236&lt;'Price Schedules'!$B$15,'Price Schedules'!$A$14,'Price Schedules'!$A$15)</f>
        <v>PASS1</v>
      </c>
      <c r="I6236" t="str">
        <f>IF(B6236&lt;'Price Schedules'!$B$18,'Price Schedules'!$A$17,'Price Schedules'!$A$18)</f>
        <v>IV1</v>
      </c>
      <c r="J6236" t="s">
        <v>38</v>
      </c>
      <c r="K6236" t="s">
        <v>39</v>
      </c>
      <c r="L6236" t="s">
        <v>40</v>
      </c>
      <c r="M6236" t="s">
        <v>41</v>
      </c>
      <c r="N6236" t="s">
        <v>42</v>
      </c>
      <c r="O6236" t="s">
        <v>43</v>
      </c>
      <c r="P6236" t="s">
        <v>44</v>
      </c>
      <c r="Q6236" t="s">
        <v>45</v>
      </c>
      <c r="R6236" t="str">
        <f t="shared" si="195"/>
        <v>Error</v>
      </c>
      <c r="S6236" t="e">
        <f>VLOOKUP($R6236,'Price Schedules'!$A$1:$H$34,4,FALSE)</f>
        <v>#N/A</v>
      </c>
      <c r="T6236" t="e">
        <f>VLOOKUP(R6236,'Price Schedules'!$A$1:$H$34,5,FALSE)</f>
        <v>#N/A</v>
      </c>
      <c r="U6236" t="e">
        <f>VLOOKUP(R6236,'Price Schedules'!$A$1:$H$34,6,FALSE)</f>
        <v>#N/A</v>
      </c>
      <c r="V6236" t="e">
        <f>VLOOKUP(R6236,'Price Schedules'!$A$1:$H$34,7,FALSE)</f>
        <v>#N/A</v>
      </c>
      <c r="W6236" t="e">
        <f>VLOOKUP(R6236,'Price Schedules'!$A$1:$H$34,8,FALSE)</f>
        <v>#N/A</v>
      </c>
    </row>
    <row r="6237" spans="1:23" x14ac:dyDescent="0.25">
      <c r="A6237">
        <f>Chargemaster!A6238</f>
        <v>0</v>
      </c>
      <c r="B6237">
        <f>Chargemaster!C6238</f>
        <v>0</v>
      </c>
      <c r="C6237">
        <f>Chargemaster!D6238</f>
        <v>0</v>
      </c>
      <c r="D6237" t="e">
        <f t="shared" si="194"/>
        <v>#N/A</v>
      </c>
      <c r="E6237" t="str">
        <f>(IF(B6237&lt;'Price Schedules'!$B$3,'Price Schedules'!$A$2,IF(B6237&lt;'Price Schedules'!$B$4,'Price Schedules'!$A$3,'Price Schedules'!$A$4)))</f>
        <v>Inj Med1</v>
      </c>
      <c r="F6237" t="str">
        <f>(IF(B6237&lt;'Price Schedules'!$B$7,'Price Schedules'!$A$6,IF(B6237&lt;'Price Schedules'!$B$8,'Price Schedules'!$A$7,'Price Schedules'!$A$8)))</f>
        <v>Chemo IV1</v>
      </c>
      <c r="G6237" t="str">
        <f>(IF(B6237&lt;'Price Schedules'!$B$11,'Price Schedules'!$A$10,IF(B6237&lt;'Price Schedules'!$B$12,'Price Schedules'!$A$11,'Price Schedules'!$A$12)))</f>
        <v>Chemo Med1</v>
      </c>
      <c r="H6237" t="str">
        <f>IF(B6237&lt;'Price Schedules'!$B$15,'Price Schedules'!$A$14,'Price Schedules'!$A$15)</f>
        <v>PASS1</v>
      </c>
      <c r="I6237" t="str">
        <f>IF(B6237&lt;'Price Schedules'!$B$18,'Price Schedules'!$A$17,'Price Schedules'!$A$18)</f>
        <v>IV1</v>
      </c>
      <c r="J6237" t="s">
        <v>38</v>
      </c>
      <c r="K6237" t="s">
        <v>39</v>
      </c>
      <c r="L6237" t="s">
        <v>40</v>
      </c>
      <c r="M6237" t="s">
        <v>41</v>
      </c>
      <c r="N6237" t="s">
        <v>42</v>
      </c>
      <c r="O6237" t="s">
        <v>43</v>
      </c>
      <c r="P6237" t="s">
        <v>44</v>
      </c>
      <c r="Q6237" t="s">
        <v>45</v>
      </c>
      <c r="R6237" t="str">
        <f t="shared" si="195"/>
        <v>Error</v>
      </c>
      <c r="S6237" t="e">
        <f>VLOOKUP($R6237,'Price Schedules'!$A$1:$H$34,4,FALSE)</f>
        <v>#N/A</v>
      </c>
      <c r="T6237" t="e">
        <f>VLOOKUP(R6237,'Price Schedules'!$A$1:$H$34,5,FALSE)</f>
        <v>#N/A</v>
      </c>
      <c r="U6237" t="e">
        <f>VLOOKUP(R6237,'Price Schedules'!$A$1:$H$34,6,FALSE)</f>
        <v>#N/A</v>
      </c>
      <c r="V6237" t="e">
        <f>VLOOKUP(R6237,'Price Schedules'!$A$1:$H$34,7,FALSE)</f>
        <v>#N/A</v>
      </c>
      <c r="W6237" t="e">
        <f>VLOOKUP(R6237,'Price Schedules'!$A$1:$H$34,8,FALSE)</f>
        <v>#N/A</v>
      </c>
    </row>
    <row r="6238" spans="1:23" x14ac:dyDescent="0.25">
      <c r="A6238">
        <f>Chargemaster!A6239</f>
        <v>0</v>
      </c>
      <c r="B6238">
        <f>Chargemaster!C6239</f>
        <v>0</v>
      </c>
      <c r="C6238">
        <f>Chargemaster!D6239</f>
        <v>0</v>
      </c>
      <c r="D6238" t="e">
        <f t="shared" si="194"/>
        <v>#N/A</v>
      </c>
      <c r="E6238" t="str">
        <f>(IF(B6238&lt;'Price Schedules'!$B$3,'Price Schedules'!$A$2,IF(B6238&lt;'Price Schedules'!$B$4,'Price Schedules'!$A$3,'Price Schedules'!$A$4)))</f>
        <v>Inj Med1</v>
      </c>
      <c r="F6238" t="str">
        <f>(IF(B6238&lt;'Price Schedules'!$B$7,'Price Schedules'!$A$6,IF(B6238&lt;'Price Schedules'!$B$8,'Price Schedules'!$A$7,'Price Schedules'!$A$8)))</f>
        <v>Chemo IV1</v>
      </c>
      <c r="G6238" t="str">
        <f>(IF(B6238&lt;'Price Schedules'!$B$11,'Price Schedules'!$A$10,IF(B6238&lt;'Price Schedules'!$B$12,'Price Schedules'!$A$11,'Price Schedules'!$A$12)))</f>
        <v>Chemo Med1</v>
      </c>
      <c r="H6238" t="str">
        <f>IF(B6238&lt;'Price Schedules'!$B$15,'Price Schedules'!$A$14,'Price Schedules'!$A$15)</f>
        <v>PASS1</v>
      </c>
      <c r="I6238" t="str">
        <f>IF(B6238&lt;'Price Schedules'!$B$18,'Price Schedules'!$A$17,'Price Schedules'!$A$18)</f>
        <v>IV1</v>
      </c>
      <c r="J6238" t="s">
        <v>38</v>
      </c>
      <c r="K6238" t="s">
        <v>39</v>
      </c>
      <c r="L6238" t="s">
        <v>40</v>
      </c>
      <c r="M6238" t="s">
        <v>41</v>
      </c>
      <c r="N6238" t="s">
        <v>42</v>
      </c>
      <c r="O6238" t="s">
        <v>43</v>
      </c>
      <c r="P6238" t="s">
        <v>44</v>
      </c>
      <c r="Q6238" t="s">
        <v>45</v>
      </c>
      <c r="R6238" t="str">
        <f t="shared" si="195"/>
        <v>Error</v>
      </c>
      <c r="S6238" t="e">
        <f>VLOOKUP($R6238,'Price Schedules'!$A$1:$H$34,4,FALSE)</f>
        <v>#N/A</v>
      </c>
      <c r="T6238" t="e">
        <f>VLOOKUP(R6238,'Price Schedules'!$A$1:$H$34,5,FALSE)</f>
        <v>#N/A</v>
      </c>
      <c r="U6238" t="e">
        <f>VLOOKUP(R6238,'Price Schedules'!$A$1:$H$34,6,FALSE)</f>
        <v>#N/A</v>
      </c>
      <c r="V6238" t="e">
        <f>VLOOKUP(R6238,'Price Schedules'!$A$1:$H$34,7,FALSE)</f>
        <v>#N/A</v>
      </c>
      <c r="W6238" t="e">
        <f>VLOOKUP(R6238,'Price Schedules'!$A$1:$H$34,8,FALSE)</f>
        <v>#N/A</v>
      </c>
    </row>
    <row r="6239" spans="1:23" x14ac:dyDescent="0.25">
      <c r="A6239">
        <f>Chargemaster!A6240</f>
        <v>0</v>
      </c>
      <c r="B6239">
        <f>Chargemaster!C6240</f>
        <v>0</v>
      </c>
      <c r="C6239">
        <f>Chargemaster!D6240</f>
        <v>0</v>
      </c>
      <c r="D6239" t="e">
        <f t="shared" si="194"/>
        <v>#N/A</v>
      </c>
      <c r="E6239" t="str">
        <f>(IF(B6239&lt;'Price Schedules'!$B$3,'Price Schedules'!$A$2,IF(B6239&lt;'Price Schedules'!$B$4,'Price Schedules'!$A$3,'Price Schedules'!$A$4)))</f>
        <v>Inj Med1</v>
      </c>
      <c r="F6239" t="str">
        <f>(IF(B6239&lt;'Price Schedules'!$B$7,'Price Schedules'!$A$6,IF(B6239&lt;'Price Schedules'!$B$8,'Price Schedules'!$A$7,'Price Schedules'!$A$8)))</f>
        <v>Chemo IV1</v>
      </c>
      <c r="G6239" t="str">
        <f>(IF(B6239&lt;'Price Schedules'!$B$11,'Price Schedules'!$A$10,IF(B6239&lt;'Price Schedules'!$B$12,'Price Schedules'!$A$11,'Price Schedules'!$A$12)))</f>
        <v>Chemo Med1</v>
      </c>
      <c r="H6239" t="str">
        <f>IF(B6239&lt;'Price Schedules'!$B$15,'Price Schedules'!$A$14,'Price Schedules'!$A$15)</f>
        <v>PASS1</v>
      </c>
      <c r="I6239" t="str">
        <f>IF(B6239&lt;'Price Schedules'!$B$18,'Price Schedules'!$A$17,'Price Schedules'!$A$18)</f>
        <v>IV1</v>
      </c>
      <c r="J6239" t="s">
        <v>38</v>
      </c>
      <c r="K6239" t="s">
        <v>39</v>
      </c>
      <c r="L6239" t="s">
        <v>40</v>
      </c>
      <c r="M6239" t="s">
        <v>41</v>
      </c>
      <c r="N6239" t="s">
        <v>42</v>
      </c>
      <c r="O6239" t="s">
        <v>43</v>
      </c>
      <c r="P6239" t="s">
        <v>44</v>
      </c>
      <c r="Q6239" t="s">
        <v>45</v>
      </c>
      <c r="R6239" t="str">
        <f t="shared" si="195"/>
        <v>Error</v>
      </c>
      <c r="S6239" t="e">
        <f>VLOOKUP($R6239,'Price Schedules'!$A$1:$H$34,4,FALSE)</f>
        <v>#N/A</v>
      </c>
      <c r="T6239" t="e">
        <f>VLOOKUP(R6239,'Price Schedules'!$A$1:$H$34,5,FALSE)</f>
        <v>#N/A</v>
      </c>
      <c r="U6239" t="e">
        <f>VLOOKUP(R6239,'Price Schedules'!$A$1:$H$34,6,FALSE)</f>
        <v>#N/A</v>
      </c>
      <c r="V6239" t="e">
        <f>VLOOKUP(R6239,'Price Schedules'!$A$1:$H$34,7,FALSE)</f>
        <v>#N/A</v>
      </c>
      <c r="W6239" t="e">
        <f>VLOOKUP(R6239,'Price Schedules'!$A$1:$H$34,8,FALSE)</f>
        <v>#N/A</v>
      </c>
    </row>
    <row r="6240" spans="1:23" x14ac:dyDescent="0.25">
      <c r="A6240">
        <f>Chargemaster!A6241</f>
        <v>0</v>
      </c>
      <c r="B6240">
        <f>Chargemaster!C6241</f>
        <v>0</v>
      </c>
      <c r="C6240">
        <f>Chargemaster!D6241</f>
        <v>0</v>
      </c>
      <c r="D6240" t="e">
        <f t="shared" si="194"/>
        <v>#N/A</v>
      </c>
      <c r="E6240" t="str">
        <f>(IF(B6240&lt;'Price Schedules'!$B$3,'Price Schedules'!$A$2,IF(B6240&lt;'Price Schedules'!$B$4,'Price Schedules'!$A$3,'Price Schedules'!$A$4)))</f>
        <v>Inj Med1</v>
      </c>
      <c r="F6240" t="str">
        <f>(IF(B6240&lt;'Price Schedules'!$B$7,'Price Schedules'!$A$6,IF(B6240&lt;'Price Schedules'!$B$8,'Price Schedules'!$A$7,'Price Schedules'!$A$8)))</f>
        <v>Chemo IV1</v>
      </c>
      <c r="G6240" t="str">
        <f>(IF(B6240&lt;'Price Schedules'!$B$11,'Price Schedules'!$A$10,IF(B6240&lt;'Price Schedules'!$B$12,'Price Schedules'!$A$11,'Price Schedules'!$A$12)))</f>
        <v>Chemo Med1</v>
      </c>
      <c r="H6240" t="str">
        <f>IF(B6240&lt;'Price Schedules'!$B$15,'Price Schedules'!$A$14,'Price Schedules'!$A$15)</f>
        <v>PASS1</v>
      </c>
      <c r="I6240" t="str">
        <f>IF(B6240&lt;'Price Schedules'!$B$18,'Price Schedules'!$A$17,'Price Schedules'!$A$18)</f>
        <v>IV1</v>
      </c>
      <c r="J6240" t="s">
        <v>38</v>
      </c>
      <c r="K6240" t="s">
        <v>39</v>
      </c>
      <c r="L6240" t="s">
        <v>40</v>
      </c>
      <c r="M6240" t="s">
        <v>41</v>
      </c>
      <c r="N6240" t="s">
        <v>42</v>
      </c>
      <c r="O6240" t="s">
        <v>43</v>
      </c>
      <c r="P6240" t="s">
        <v>44</v>
      </c>
      <c r="Q6240" t="s">
        <v>45</v>
      </c>
      <c r="R6240" t="str">
        <f t="shared" si="195"/>
        <v>Error</v>
      </c>
      <c r="S6240" t="e">
        <f>VLOOKUP($R6240,'Price Schedules'!$A$1:$H$34,4,FALSE)</f>
        <v>#N/A</v>
      </c>
      <c r="T6240" t="e">
        <f>VLOOKUP(R6240,'Price Schedules'!$A$1:$H$34,5,FALSE)</f>
        <v>#N/A</v>
      </c>
      <c r="U6240" t="e">
        <f>VLOOKUP(R6240,'Price Schedules'!$A$1:$H$34,6,FALSE)</f>
        <v>#N/A</v>
      </c>
      <c r="V6240" t="e">
        <f>VLOOKUP(R6240,'Price Schedules'!$A$1:$H$34,7,FALSE)</f>
        <v>#N/A</v>
      </c>
      <c r="W6240" t="e">
        <f>VLOOKUP(R6240,'Price Schedules'!$A$1:$H$34,8,FALSE)</f>
        <v>#N/A</v>
      </c>
    </row>
    <row r="6241" spans="1:23" x14ac:dyDescent="0.25">
      <c r="A6241">
        <f>Chargemaster!A6242</f>
        <v>0</v>
      </c>
      <c r="B6241">
        <f>Chargemaster!C6242</f>
        <v>0</v>
      </c>
      <c r="C6241">
        <f>Chargemaster!D6242</f>
        <v>0</v>
      </c>
      <c r="D6241" t="e">
        <f t="shared" si="194"/>
        <v>#N/A</v>
      </c>
      <c r="E6241" t="str">
        <f>(IF(B6241&lt;'Price Schedules'!$B$3,'Price Schedules'!$A$2,IF(B6241&lt;'Price Schedules'!$B$4,'Price Schedules'!$A$3,'Price Schedules'!$A$4)))</f>
        <v>Inj Med1</v>
      </c>
      <c r="F6241" t="str">
        <f>(IF(B6241&lt;'Price Schedules'!$B$7,'Price Schedules'!$A$6,IF(B6241&lt;'Price Schedules'!$B$8,'Price Schedules'!$A$7,'Price Schedules'!$A$8)))</f>
        <v>Chemo IV1</v>
      </c>
      <c r="G6241" t="str">
        <f>(IF(B6241&lt;'Price Schedules'!$B$11,'Price Schedules'!$A$10,IF(B6241&lt;'Price Schedules'!$B$12,'Price Schedules'!$A$11,'Price Schedules'!$A$12)))</f>
        <v>Chemo Med1</v>
      </c>
      <c r="H6241" t="str">
        <f>IF(B6241&lt;'Price Schedules'!$B$15,'Price Schedules'!$A$14,'Price Schedules'!$A$15)</f>
        <v>PASS1</v>
      </c>
      <c r="I6241" t="str">
        <f>IF(B6241&lt;'Price Schedules'!$B$18,'Price Schedules'!$A$17,'Price Schedules'!$A$18)</f>
        <v>IV1</v>
      </c>
      <c r="J6241" t="s">
        <v>38</v>
      </c>
      <c r="K6241" t="s">
        <v>39</v>
      </c>
      <c r="L6241" t="s">
        <v>40</v>
      </c>
      <c r="M6241" t="s">
        <v>41</v>
      </c>
      <c r="N6241" t="s">
        <v>42</v>
      </c>
      <c r="O6241" t="s">
        <v>43</v>
      </c>
      <c r="P6241" t="s">
        <v>44</v>
      </c>
      <c r="Q6241" t="s">
        <v>45</v>
      </c>
      <c r="R6241" t="str">
        <f t="shared" si="195"/>
        <v>Error</v>
      </c>
      <c r="S6241" t="e">
        <f>VLOOKUP($R6241,'Price Schedules'!$A$1:$H$34,4,FALSE)</f>
        <v>#N/A</v>
      </c>
      <c r="T6241" t="e">
        <f>VLOOKUP(R6241,'Price Schedules'!$A$1:$H$34,5,FALSE)</f>
        <v>#N/A</v>
      </c>
      <c r="U6241" t="e">
        <f>VLOOKUP(R6241,'Price Schedules'!$A$1:$H$34,6,FALSE)</f>
        <v>#N/A</v>
      </c>
      <c r="V6241" t="e">
        <f>VLOOKUP(R6241,'Price Schedules'!$A$1:$H$34,7,FALSE)</f>
        <v>#N/A</v>
      </c>
      <c r="W6241" t="e">
        <f>VLOOKUP(R6241,'Price Schedules'!$A$1:$H$34,8,FALSE)</f>
        <v>#N/A</v>
      </c>
    </row>
    <row r="6242" spans="1:23" x14ac:dyDescent="0.25">
      <c r="A6242">
        <f>Chargemaster!A6243</f>
        <v>0</v>
      </c>
      <c r="B6242">
        <f>Chargemaster!C6243</f>
        <v>0</v>
      </c>
      <c r="C6242">
        <f>Chargemaster!D6243</f>
        <v>0</v>
      </c>
      <c r="D6242" t="e">
        <f t="shared" si="194"/>
        <v>#N/A</v>
      </c>
      <c r="E6242" t="str">
        <f>(IF(B6242&lt;'Price Schedules'!$B$3,'Price Schedules'!$A$2,IF(B6242&lt;'Price Schedules'!$B$4,'Price Schedules'!$A$3,'Price Schedules'!$A$4)))</f>
        <v>Inj Med1</v>
      </c>
      <c r="F6242" t="str">
        <f>(IF(B6242&lt;'Price Schedules'!$B$7,'Price Schedules'!$A$6,IF(B6242&lt;'Price Schedules'!$B$8,'Price Schedules'!$A$7,'Price Schedules'!$A$8)))</f>
        <v>Chemo IV1</v>
      </c>
      <c r="G6242" t="str">
        <f>(IF(B6242&lt;'Price Schedules'!$B$11,'Price Schedules'!$A$10,IF(B6242&lt;'Price Schedules'!$B$12,'Price Schedules'!$A$11,'Price Schedules'!$A$12)))</f>
        <v>Chemo Med1</v>
      </c>
      <c r="H6242" t="str">
        <f>IF(B6242&lt;'Price Schedules'!$B$15,'Price Schedules'!$A$14,'Price Schedules'!$A$15)</f>
        <v>PASS1</v>
      </c>
      <c r="I6242" t="str">
        <f>IF(B6242&lt;'Price Schedules'!$B$18,'Price Schedules'!$A$17,'Price Schedules'!$A$18)</f>
        <v>IV1</v>
      </c>
      <c r="J6242" t="s">
        <v>38</v>
      </c>
      <c r="K6242" t="s">
        <v>39</v>
      </c>
      <c r="L6242" t="s">
        <v>40</v>
      </c>
      <c r="M6242" t="s">
        <v>41</v>
      </c>
      <c r="N6242" t="s">
        <v>42</v>
      </c>
      <c r="O6242" t="s">
        <v>43</v>
      </c>
      <c r="P6242" t="s">
        <v>44</v>
      </c>
      <c r="Q6242" t="s">
        <v>45</v>
      </c>
      <c r="R6242" t="str">
        <f t="shared" si="195"/>
        <v>Error</v>
      </c>
      <c r="S6242" t="e">
        <f>VLOOKUP($R6242,'Price Schedules'!$A$1:$H$34,4,FALSE)</f>
        <v>#N/A</v>
      </c>
      <c r="T6242" t="e">
        <f>VLOOKUP(R6242,'Price Schedules'!$A$1:$H$34,5,FALSE)</f>
        <v>#N/A</v>
      </c>
      <c r="U6242" t="e">
        <f>VLOOKUP(R6242,'Price Schedules'!$A$1:$H$34,6,FALSE)</f>
        <v>#N/A</v>
      </c>
      <c r="V6242" t="e">
        <f>VLOOKUP(R6242,'Price Schedules'!$A$1:$H$34,7,FALSE)</f>
        <v>#N/A</v>
      </c>
      <c r="W6242" t="e">
        <f>VLOOKUP(R6242,'Price Schedules'!$A$1:$H$34,8,FALSE)</f>
        <v>#N/A</v>
      </c>
    </row>
    <row r="6243" spans="1:23" x14ac:dyDescent="0.25">
      <c r="A6243">
        <f>Chargemaster!A6244</f>
        <v>0</v>
      </c>
      <c r="B6243">
        <f>Chargemaster!C6244</f>
        <v>0</v>
      </c>
      <c r="C6243">
        <f>Chargemaster!D6244</f>
        <v>0</v>
      </c>
      <c r="D6243" t="e">
        <f t="shared" si="194"/>
        <v>#N/A</v>
      </c>
      <c r="E6243" t="str">
        <f>(IF(B6243&lt;'Price Schedules'!$B$3,'Price Schedules'!$A$2,IF(B6243&lt;'Price Schedules'!$B$4,'Price Schedules'!$A$3,'Price Schedules'!$A$4)))</f>
        <v>Inj Med1</v>
      </c>
      <c r="F6243" t="str">
        <f>(IF(B6243&lt;'Price Schedules'!$B$7,'Price Schedules'!$A$6,IF(B6243&lt;'Price Schedules'!$B$8,'Price Schedules'!$A$7,'Price Schedules'!$A$8)))</f>
        <v>Chemo IV1</v>
      </c>
      <c r="G6243" t="str">
        <f>(IF(B6243&lt;'Price Schedules'!$B$11,'Price Schedules'!$A$10,IF(B6243&lt;'Price Schedules'!$B$12,'Price Schedules'!$A$11,'Price Schedules'!$A$12)))</f>
        <v>Chemo Med1</v>
      </c>
      <c r="H6243" t="str">
        <f>IF(B6243&lt;'Price Schedules'!$B$15,'Price Schedules'!$A$14,'Price Schedules'!$A$15)</f>
        <v>PASS1</v>
      </c>
      <c r="I6243" t="str">
        <f>IF(B6243&lt;'Price Schedules'!$B$18,'Price Schedules'!$A$17,'Price Schedules'!$A$18)</f>
        <v>IV1</v>
      </c>
      <c r="J6243" t="s">
        <v>38</v>
      </c>
      <c r="K6243" t="s">
        <v>39</v>
      </c>
      <c r="L6243" t="s">
        <v>40</v>
      </c>
      <c r="M6243" t="s">
        <v>41</v>
      </c>
      <c r="N6243" t="s">
        <v>42</v>
      </c>
      <c r="O6243" t="s">
        <v>43</v>
      </c>
      <c r="P6243" t="s">
        <v>44</v>
      </c>
      <c r="Q6243" t="s">
        <v>45</v>
      </c>
      <c r="R6243" t="str">
        <f t="shared" si="195"/>
        <v>Error</v>
      </c>
      <c r="S6243" t="e">
        <f>VLOOKUP($R6243,'Price Schedules'!$A$1:$H$34,4,FALSE)</f>
        <v>#N/A</v>
      </c>
      <c r="T6243" t="e">
        <f>VLOOKUP(R6243,'Price Schedules'!$A$1:$H$34,5,FALSE)</f>
        <v>#N/A</v>
      </c>
      <c r="U6243" t="e">
        <f>VLOOKUP(R6243,'Price Schedules'!$A$1:$H$34,6,FALSE)</f>
        <v>#N/A</v>
      </c>
      <c r="V6243" t="e">
        <f>VLOOKUP(R6243,'Price Schedules'!$A$1:$H$34,7,FALSE)</f>
        <v>#N/A</v>
      </c>
      <c r="W6243" t="e">
        <f>VLOOKUP(R6243,'Price Schedules'!$A$1:$H$34,8,FALSE)</f>
        <v>#N/A</v>
      </c>
    </row>
    <row r="6244" spans="1:23" x14ac:dyDescent="0.25">
      <c r="A6244">
        <f>Chargemaster!A6245</f>
        <v>0</v>
      </c>
      <c r="B6244">
        <f>Chargemaster!C6245</f>
        <v>0</v>
      </c>
      <c r="C6244">
        <f>Chargemaster!D6245</f>
        <v>0</v>
      </c>
      <c r="D6244" t="e">
        <f t="shared" si="194"/>
        <v>#N/A</v>
      </c>
      <c r="E6244" t="str">
        <f>(IF(B6244&lt;'Price Schedules'!$B$3,'Price Schedules'!$A$2,IF(B6244&lt;'Price Schedules'!$B$4,'Price Schedules'!$A$3,'Price Schedules'!$A$4)))</f>
        <v>Inj Med1</v>
      </c>
      <c r="F6244" t="str">
        <f>(IF(B6244&lt;'Price Schedules'!$B$7,'Price Schedules'!$A$6,IF(B6244&lt;'Price Schedules'!$B$8,'Price Schedules'!$A$7,'Price Schedules'!$A$8)))</f>
        <v>Chemo IV1</v>
      </c>
      <c r="G6244" t="str">
        <f>(IF(B6244&lt;'Price Schedules'!$B$11,'Price Schedules'!$A$10,IF(B6244&lt;'Price Schedules'!$B$12,'Price Schedules'!$A$11,'Price Schedules'!$A$12)))</f>
        <v>Chemo Med1</v>
      </c>
      <c r="H6244" t="str">
        <f>IF(B6244&lt;'Price Schedules'!$B$15,'Price Schedules'!$A$14,'Price Schedules'!$A$15)</f>
        <v>PASS1</v>
      </c>
      <c r="I6244" t="str">
        <f>IF(B6244&lt;'Price Schedules'!$B$18,'Price Schedules'!$A$17,'Price Schedules'!$A$18)</f>
        <v>IV1</v>
      </c>
      <c r="J6244" t="s">
        <v>38</v>
      </c>
      <c r="K6244" t="s">
        <v>39</v>
      </c>
      <c r="L6244" t="s">
        <v>40</v>
      </c>
      <c r="M6244" t="s">
        <v>41</v>
      </c>
      <c r="N6244" t="s">
        <v>42</v>
      </c>
      <c r="O6244" t="s">
        <v>43</v>
      </c>
      <c r="P6244" t="s">
        <v>44</v>
      </c>
      <c r="Q6244" t="s">
        <v>45</v>
      </c>
      <c r="R6244" t="str">
        <f t="shared" si="195"/>
        <v>Error</v>
      </c>
      <c r="S6244" t="e">
        <f>VLOOKUP($R6244,'Price Schedules'!$A$1:$H$34,4,FALSE)</f>
        <v>#N/A</v>
      </c>
      <c r="T6244" t="e">
        <f>VLOOKUP(R6244,'Price Schedules'!$A$1:$H$34,5,FALSE)</f>
        <v>#N/A</v>
      </c>
      <c r="U6244" t="e">
        <f>VLOOKUP(R6244,'Price Schedules'!$A$1:$H$34,6,FALSE)</f>
        <v>#N/A</v>
      </c>
      <c r="V6244" t="e">
        <f>VLOOKUP(R6244,'Price Schedules'!$A$1:$H$34,7,FALSE)</f>
        <v>#N/A</v>
      </c>
      <c r="W6244" t="e">
        <f>VLOOKUP(R6244,'Price Schedules'!$A$1:$H$34,8,FALSE)</f>
        <v>#N/A</v>
      </c>
    </row>
    <row r="6245" spans="1:23" x14ac:dyDescent="0.25">
      <c r="A6245">
        <f>Chargemaster!A6246</f>
        <v>0</v>
      </c>
      <c r="B6245">
        <f>Chargemaster!C6246</f>
        <v>0</v>
      </c>
      <c r="C6245">
        <f>Chargemaster!D6246</f>
        <v>0</v>
      </c>
      <c r="D6245" t="e">
        <f t="shared" si="194"/>
        <v>#N/A</v>
      </c>
      <c r="E6245" t="str">
        <f>(IF(B6245&lt;'Price Schedules'!$B$3,'Price Schedules'!$A$2,IF(B6245&lt;'Price Schedules'!$B$4,'Price Schedules'!$A$3,'Price Schedules'!$A$4)))</f>
        <v>Inj Med1</v>
      </c>
      <c r="F6245" t="str">
        <f>(IF(B6245&lt;'Price Schedules'!$B$7,'Price Schedules'!$A$6,IF(B6245&lt;'Price Schedules'!$B$8,'Price Schedules'!$A$7,'Price Schedules'!$A$8)))</f>
        <v>Chemo IV1</v>
      </c>
      <c r="G6245" t="str">
        <f>(IF(B6245&lt;'Price Schedules'!$B$11,'Price Schedules'!$A$10,IF(B6245&lt;'Price Schedules'!$B$12,'Price Schedules'!$A$11,'Price Schedules'!$A$12)))</f>
        <v>Chemo Med1</v>
      </c>
      <c r="H6245" t="str">
        <f>IF(B6245&lt;'Price Schedules'!$B$15,'Price Schedules'!$A$14,'Price Schedules'!$A$15)</f>
        <v>PASS1</v>
      </c>
      <c r="I6245" t="str">
        <f>IF(B6245&lt;'Price Schedules'!$B$18,'Price Schedules'!$A$17,'Price Schedules'!$A$18)</f>
        <v>IV1</v>
      </c>
      <c r="J6245" t="s">
        <v>38</v>
      </c>
      <c r="K6245" t="s">
        <v>39</v>
      </c>
      <c r="L6245" t="s">
        <v>40</v>
      </c>
      <c r="M6245" t="s">
        <v>41</v>
      </c>
      <c r="N6245" t="s">
        <v>42</v>
      </c>
      <c r="O6245" t="s">
        <v>43</v>
      </c>
      <c r="P6245" t="s">
        <v>44</v>
      </c>
      <c r="Q6245" t="s">
        <v>45</v>
      </c>
      <c r="R6245" t="str">
        <f t="shared" si="195"/>
        <v>Error</v>
      </c>
      <c r="S6245" t="e">
        <f>VLOOKUP($R6245,'Price Schedules'!$A$1:$H$34,4,FALSE)</f>
        <v>#N/A</v>
      </c>
      <c r="T6245" t="e">
        <f>VLOOKUP(R6245,'Price Schedules'!$A$1:$H$34,5,FALSE)</f>
        <v>#N/A</v>
      </c>
      <c r="U6245" t="e">
        <f>VLOOKUP(R6245,'Price Schedules'!$A$1:$H$34,6,FALSE)</f>
        <v>#N/A</v>
      </c>
      <c r="V6245" t="e">
        <f>VLOOKUP(R6245,'Price Schedules'!$A$1:$H$34,7,FALSE)</f>
        <v>#N/A</v>
      </c>
      <c r="W6245" t="e">
        <f>VLOOKUP(R6245,'Price Schedules'!$A$1:$H$34,8,FALSE)</f>
        <v>#N/A</v>
      </c>
    </row>
    <row r="6246" spans="1:23" x14ac:dyDescent="0.25">
      <c r="A6246">
        <f>Chargemaster!A6247</f>
        <v>0</v>
      </c>
      <c r="B6246">
        <f>Chargemaster!C6247</f>
        <v>0</v>
      </c>
      <c r="C6246">
        <f>Chargemaster!D6247</f>
        <v>0</v>
      </c>
      <c r="D6246" t="e">
        <f t="shared" si="194"/>
        <v>#N/A</v>
      </c>
      <c r="E6246" t="str">
        <f>(IF(B6246&lt;'Price Schedules'!$B$3,'Price Schedules'!$A$2,IF(B6246&lt;'Price Schedules'!$B$4,'Price Schedules'!$A$3,'Price Schedules'!$A$4)))</f>
        <v>Inj Med1</v>
      </c>
      <c r="F6246" t="str">
        <f>(IF(B6246&lt;'Price Schedules'!$B$7,'Price Schedules'!$A$6,IF(B6246&lt;'Price Schedules'!$B$8,'Price Schedules'!$A$7,'Price Schedules'!$A$8)))</f>
        <v>Chemo IV1</v>
      </c>
      <c r="G6246" t="str">
        <f>(IF(B6246&lt;'Price Schedules'!$B$11,'Price Schedules'!$A$10,IF(B6246&lt;'Price Schedules'!$B$12,'Price Schedules'!$A$11,'Price Schedules'!$A$12)))</f>
        <v>Chemo Med1</v>
      </c>
      <c r="H6246" t="str">
        <f>IF(B6246&lt;'Price Schedules'!$B$15,'Price Schedules'!$A$14,'Price Schedules'!$A$15)</f>
        <v>PASS1</v>
      </c>
      <c r="I6246" t="str">
        <f>IF(B6246&lt;'Price Schedules'!$B$18,'Price Schedules'!$A$17,'Price Schedules'!$A$18)</f>
        <v>IV1</v>
      </c>
      <c r="J6246" t="s">
        <v>38</v>
      </c>
      <c r="K6246" t="s">
        <v>39</v>
      </c>
      <c r="L6246" t="s">
        <v>40</v>
      </c>
      <c r="M6246" t="s">
        <v>41</v>
      </c>
      <c r="N6246" t="s">
        <v>42</v>
      </c>
      <c r="O6246" t="s">
        <v>43</v>
      </c>
      <c r="P6246" t="s">
        <v>44</v>
      </c>
      <c r="Q6246" t="s">
        <v>45</v>
      </c>
      <c r="R6246" t="str">
        <f t="shared" si="195"/>
        <v>Error</v>
      </c>
      <c r="S6246" t="e">
        <f>VLOOKUP($R6246,'Price Schedules'!$A$1:$H$34,4,FALSE)</f>
        <v>#N/A</v>
      </c>
      <c r="T6246" t="e">
        <f>VLOOKUP(R6246,'Price Schedules'!$A$1:$H$34,5,FALSE)</f>
        <v>#N/A</v>
      </c>
      <c r="U6246" t="e">
        <f>VLOOKUP(R6246,'Price Schedules'!$A$1:$H$34,6,FALSE)</f>
        <v>#N/A</v>
      </c>
      <c r="V6246" t="e">
        <f>VLOOKUP(R6246,'Price Schedules'!$A$1:$H$34,7,FALSE)</f>
        <v>#N/A</v>
      </c>
      <c r="W6246" t="e">
        <f>VLOOKUP(R6246,'Price Schedules'!$A$1:$H$34,8,FALSE)</f>
        <v>#N/A</v>
      </c>
    </row>
    <row r="6247" spans="1:23" x14ac:dyDescent="0.25">
      <c r="A6247">
        <f>Chargemaster!A6248</f>
        <v>0</v>
      </c>
      <c r="B6247">
        <f>Chargemaster!C6248</f>
        <v>0</v>
      </c>
      <c r="C6247">
        <f>Chargemaster!D6248</f>
        <v>0</v>
      </c>
      <c r="D6247" t="e">
        <f t="shared" si="194"/>
        <v>#N/A</v>
      </c>
      <c r="E6247" t="str">
        <f>(IF(B6247&lt;'Price Schedules'!$B$3,'Price Schedules'!$A$2,IF(B6247&lt;'Price Schedules'!$B$4,'Price Schedules'!$A$3,'Price Schedules'!$A$4)))</f>
        <v>Inj Med1</v>
      </c>
      <c r="F6247" t="str">
        <f>(IF(B6247&lt;'Price Schedules'!$B$7,'Price Schedules'!$A$6,IF(B6247&lt;'Price Schedules'!$B$8,'Price Schedules'!$A$7,'Price Schedules'!$A$8)))</f>
        <v>Chemo IV1</v>
      </c>
      <c r="G6247" t="str">
        <f>(IF(B6247&lt;'Price Schedules'!$B$11,'Price Schedules'!$A$10,IF(B6247&lt;'Price Schedules'!$B$12,'Price Schedules'!$A$11,'Price Schedules'!$A$12)))</f>
        <v>Chemo Med1</v>
      </c>
      <c r="H6247" t="str">
        <f>IF(B6247&lt;'Price Schedules'!$B$15,'Price Schedules'!$A$14,'Price Schedules'!$A$15)</f>
        <v>PASS1</v>
      </c>
      <c r="I6247" t="str">
        <f>IF(B6247&lt;'Price Schedules'!$B$18,'Price Schedules'!$A$17,'Price Schedules'!$A$18)</f>
        <v>IV1</v>
      </c>
      <c r="J6247" t="s">
        <v>38</v>
      </c>
      <c r="K6247" t="s">
        <v>39</v>
      </c>
      <c r="L6247" t="s">
        <v>40</v>
      </c>
      <c r="M6247" t="s">
        <v>41</v>
      </c>
      <c r="N6247" t="s">
        <v>42</v>
      </c>
      <c r="O6247" t="s">
        <v>43</v>
      </c>
      <c r="P6247" t="s">
        <v>44</v>
      </c>
      <c r="Q6247" t="s">
        <v>45</v>
      </c>
      <c r="R6247" t="str">
        <f t="shared" si="195"/>
        <v>Error</v>
      </c>
      <c r="S6247" t="e">
        <f>VLOOKUP($R6247,'Price Schedules'!$A$1:$H$34,4,FALSE)</f>
        <v>#N/A</v>
      </c>
      <c r="T6247" t="e">
        <f>VLOOKUP(R6247,'Price Schedules'!$A$1:$H$34,5,FALSE)</f>
        <v>#N/A</v>
      </c>
      <c r="U6247" t="e">
        <f>VLOOKUP(R6247,'Price Schedules'!$A$1:$H$34,6,FALSE)</f>
        <v>#N/A</v>
      </c>
      <c r="V6247" t="e">
        <f>VLOOKUP(R6247,'Price Schedules'!$A$1:$H$34,7,FALSE)</f>
        <v>#N/A</v>
      </c>
      <c r="W6247" t="e">
        <f>VLOOKUP(R6247,'Price Schedules'!$A$1:$H$34,8,FALSE)</f>
        <v>#N/A</v>
      </c>
    </row>
    <row r="6248" spans="1:23" x14ac:dyDescent="0.25">
      <c r="A6248">
        <f>Chargemaster!A6249</f>
        <v>0</v>
      </c>
      <c r="B6248">
        <f>Chargemaster!C6249</f>
        <v>0</v>
      </c>
      <c r="C6248">
        <f>Chargemaster!D6249</f>
        <v>0</v>
      </c>
      <c r="D6248" t="e">
        <f t="shared" si="194"/>
        <v>#N/A</v>
      </c>
      <c r="E6248" t="str">
        <f>(IF(B6248&lt;'Price Schedules'!$B$3,'Price Schedules'!$A$2,IF(B6248&lt;'Price Schedules'!$B$4,'Price Schedules'!$A$3,'Price Schedules'!$A$4)))</f>
        <v>Inj Med1</v>
      </c>
      <c r="F6248" t="str">
        <f>(IF(B6248&lt;'Price Schedules'!$B$7,'Price Schedules'!$A$6,IF(B6248&lt;'Price Schedules'!$B$8,'Price Schedules'!$A$7,'Price Schedules'!$A$8)))</f>
        <v>Chemo IV1</v>
      </c>
      <c r="G6248" t="str">
        <f>(IF(B6248&lt;'Price Schedules'!$B$11,'Price Schedules'!$A$10,IF(B6248&lt;'Price Schedules'!$B$12,'Price Schedules'!$A$11,'Price Schedules'!$A$12)))</f>
        <v>Chemo Med1</v>
      </c>
      <c r="H6248" t="str">
        <f>IF(B6248&lt;'Price Schedules'!$B$15,'Price Schedules'!$A$14,'Price Schedules'!$A$15)</f>
        <v>PASS1</v>
      </c>
      <c r="I6248" t="str">
        <f>IF(B6248&lt;'Price Schedules'!$B$18,'Price Schedules'!$A$17,'Price Schedules'!$A$18)</f>
        <v>IV1</v>
      </c>
      <c r="J6248" t="s">
        <v>38</v>
      </c>
      <c r="K6248" t="s">
        <v>39</v>
      </c>
      <c r="L6248" t="s">
        <v>40</v>
      </c>
      <c r="M6248" t="s">
        <v>41</v>
      </c>
      <c r="N6248" t="s">
        <v>42</v>
      </c>
      <c r="O6248" t="s">
        <v>43</v>
      </c>
      <c r="P6248" t="s">
        <v>44</v>
      </c>
      <c r="Q6248" t="s">
        <v>45</v>
      </c>
      <c r="R6248" t="str">
        <f t="shared" si="195"/>
        <v>Error</v>
      </c>
      <c r="S6248" t="e">
        <f>VLOOKUP($R6248,'Price Schedules'!$A$1:$H$34,4,FALSE)</f>
        <v>#N/A</v>
      </c>
      <c r="T6248" t="e">
        <f>VLOOKUP(R6248,'Price Schedules'!$A$1:$H$34,5,FALSE)</f>
        <v>#N/A</v>
      </c>
      <c r="U6248" t="e">
        <f>VLOOKUP(R6248,'Price Schedules'!$A$1:$H$34,6,FALSE)</f>
        <v>#N/A</v>
      </c>
      <c r="V6248" t="e">
        <f>VLOOKUP(R6248,'Price Schedules'!$A$1:$H$34,7,FALSE)</f>
        <v>#N/A</v>
      </c>
      <c r="W6248" t="e">
        <f>VLOOKUP(R6248,'Price Schedules'!$A$1:$H$34,8,FALSE)</f>
        <v>#N/A</v>
      </c>
    </row>
    <row r="6249" spans="1:23" x14ac:dyDescent="0.25">
      <c r="A6249">
        <f>Chargemaster!A6250</f>
        <v>0</v>
      </c>
      <c r="B6249">
        <f>Chargemaster!C6250</f>
        <v>0</v>
      </c>
      <c r="C6249">
        <f>Chargemaster!D6250</f>
        <v>0</v>
      </c>
      <c r="D6249" t="e">
        <f t="shared" si="194"/>
        <v>#N/A</v>
      </c>
      <c r="E6249" t="str">
        <f>(IF(B6249&lt;'Price Schedules'!$B$3,'Price Schedules'!$A$2,IF(B6249&lt;'Price Schedules'!$B$4,'Price Schedules'!$A$3,'Price Schedules'!$A$4)))</f>
        <v>Inj Med1</v>
      </c>
      <c r="F6249" t="str">
        <f>(IF(B6249&lt;'Price Schedules'!$B$7,'Price Schedules'!$A$6,IF(B6249&lt;'Price Schedules'!$B$8,'Price Schedules'!$A$7,'Price Schedules'!$A$8)))</f>
        <v>Chemo IV1</v>
      </c>
      <c r="G6249" t="str">
        <f>(IF(B6249&lt;'Price Schedules'!$B$11,'Price Schedules'!$A$10,IF(B6249&lt;'Price Schedules'!$B$12,'Price Schedules'!$A$11,'Price Schedules'!$A$12)))</f>
        <v>Chemo Med1</v>
      </c>
      <c r="H6249" t="str">
        <f>IF(B6249&lt;'Price Schedules'!$B$15,'Price Schedules'!$A$14,'Price Schedules'!$A$15)</f>
        <v>PASS1</v>
      </c>
      <c r="I6249" t="str">
        <f>IF(B6249&lt;'Price Schedules'!$B$18,'Price Schedules'!$A$17,'Price Schedules'!$A$18)</f>
        <v>IV1</v>
      </c>
      <c r="J6249" t="s">
        <v>38</v>
      </c>
      <c r="K6249" t="s">
        <v>39</v>
      </c>
      <c r="L6249" t="s">
        <v>40</v>
      </c>
      <c r="M6249" t="s">
        <v>41</v>
      </c>
      <c r="N6249" t="s">
        <v>42</v>
      </c>
      <c r="O6249" t="s">
        <v>43</v>
      </c>
      <c r="P6249" t="s">
        <v>44</v>
      </c>
      <c r="Q6249" t="s">
        <v>45</v>
      </c>
      <c r="R6249" t="str">
        <f t="shared" si="195"/>
        <v>Error</v>
      </c>
      <c r="S6249" t="e">
        <f>VLOOKUP($R6249,'Price Schedules'!$A$1:$H$34,4,FALSE)</f>
        <v>#N/A</v>
      </c>
      <c r="T6249" t="e">
        <f>VLOOKUP(R6249,'Price Schedules'!$A$1:$H$34,5,FALSE)</f>
        <v>#N/A</v>
      </c>
      <c r="U6249" t="e">
        <f>VLOOKUP(R6249,'Price Schedules'!$A$1:$H$34,6,FALSE)</f>
        <v>#N/A</v>
      </c>
      <c r="V6249" t="e">
        <f>VLOOKUP(R6249,'Price Schedules'!$A$1:$H$34,7,FALSE)</f>
        <v>#N/A</v>
      </c>
      <c r="W6249" t="e">
        <f>VLOOKUP(R6249,'Price Schedules'!$A$1:$H$34,8,FALSE)</f>
        <v>#N/A</v>
      </c>
    </row>
    <row r="6250" spans="1:23" x14ac:dyDescent="0.25">
      <c r="A6250">
        <f>Chargemaster!A6251</f>
        <v>0</v>
      </c>
      <c r="B6250">
        <f>Chargemaster!C6251</f>
        <v>0</v>
      </c>
      <c r="C6250">
        <f>Chargemaster!D6251</f>
        <v>0</v>
      </c>
      <c r="D6250" t="e">
        <f t="shared" si="194"/>
        <v>#N/A</v>
      </c>
      <c r="E6250" t="str">
        <f>(IF(B6250&lt;'Price Schedules'!$B$3,'Price Schedules'!$A$2,IF(B6250&lt;'Price Schedules'!$B$4,'Price Schedules'!$A$3,'Price Schedules'!$A$4)))</f>
        <v>Inj Med1</v>
      </c>
      <c r="F6250" t="str">
        <f>(IF(B6250&lt;'Price Schedules'!$B$7,'Price Schedules'!$A$6,IF(B6250&lt;'Price Schedules'!$B$8,'Price Schedules'!$A$7,'Price Schedules'!$A$8)))</f>
        <v>Chemo IV1</v>
      </c>
      <c r="G6250" t="str">
        <f>(IF(B6250&lt;'Price Schedules'!$B$11,'Price Schedules'!$A$10,IF(B6250&lt;'Price Schedules'!$B$12,'Price Schedules'!$A$11,'Price Schedules'!$A$12)))</f>
        <v>Chemo Med1</v>
      </c>
      <c r="H6250" t="str">
        <f>IF(B6250&lt;'Price Schedules'!$B$15,'Price Schedules'!$A$14,'Price Schedules'!$A$15)</f>
        <v>PASS1</v>
      </c>
      <c r="I6250" t="str">
        <f>IF(B6250&lt;'Price Schedules'!$B$18,'Price Schedules'!$A$17,'Price Schedules'!$A$18)</f>
        <v>IV1</v>
      </c>
      <c r="J6250" t="s">
        <v>38</v>
      </c>
      <c r="K6250" t="s">
        <v>39</v>
      </c>
      <c r="L6250" t="s">
        <v>40</v>
      </c>
      <c r="M6250" t="s">
        <v>41</v>
      </c>
      <c r="N6250" t="s">
        <v>42</v>
      </c>
      <c r="O6250" t="s">
        <v>43</v>
      </c>
      <c r="P6250" t="s">
        <v>44</v>
      </c>
      <c r="Q6250" t="s">
        <v>45</v>
      </c>
      <c r="R6250" t="str">
        <f t="shared" si="195"/>
        <v>Error</v>
      </c>
      <c r="S6250" t="e">
        <f>VLOOKUP($R6250,'Price Schedules'!$A$1:$H$34,4,FALSE)</f>
        <v>#N/A</v>
      </c>
      <c r="T6250" t="e">
        <f>VLOOKUP(R6250,'Price Schedules'!$A$1:$H$34,5,FALSE)</f>
        <v>#N/A</v>
      </c>
      <c r="U6250" t="e">
        <f>VLOOKUP(R6250,'Price Schedules'!$A$1:$H$34,6,FALSE)</f>
        <v>#N/A</v>
      </c>
      <c r="V6250" t="e">
        <f>VLOOKUP(R6250,'Price Schedules'!$A$1:$H$34,7,FALSE)</f>
        <v>#N/A</v>
      </c>
      <c r="W6250" t="e">
        <f>VLOOKUP(R6250,'Price Schedules'!$A$1:$H$34,8,FALSE)</f>
        <v>#N/A</v>
      </c>
    </row>
    <row r="6251" spans="1:23" x14ac:dyDescent="0.25">
      <c r="A6251">
        <f>Chargemaster!A6252</f>
        <v>0</v>
      </c>
      <c r="B6251">
        <f>Chargemaster!C6252</f>
        <v>0</v>
      </c>
      <c r="C6251">
        <f>Chargemaster!D6252</f>
        <v>0</v>
      </c>
      <c r="D6251" t="e">
        <f t="shared" si="194"/>
        <v>#N/A</v>
      </c>
      <c r="E6251" t="str">
        <f>(IF(B6251&lt;'Price Schedules'!$B$3,'Price Schedules'!$A$2,IF(B6251&lt;'Price Schedules'!$B$4,'Price Schedules'!$A$3,'Price Schedules'!$A$4)))</f>
        <v>Inj Med1</v>
      </c>
      <c r="F6251" t="str">
        <f>(IF(B6251&lt;'Price Schedules'!$B$7,'Price Schedules'!$A$6,IF(B6251&lt;'Price Schedules'!$B$8,'Price Schedules'!$A$7,'Price Schedules'!$A$8)))</f>
        <v>Chemo IV1</v>
      </c>
      <c r="G6251" t="str">
        <f>(IF(B6251&lt;'Price Schedules'!$B$11,'Price Schedules'!$A$10,IF(B6251&lt;'Price Schedules'!$B$12,'Price Schedules'!$A$11,'Price Schedules'!$A$12)))</f>
        <v>Chemo Med1</v>
      </c>
      <c r="H6251" t="str">
        <f>IF(B6251&lt;'Price Schedules'!$B$15,'Price Schedules'!$A$14,'Price Schedules'!$A$15)</f>
        <v>PASS1</v>
      </c>
      <c r="I6251" t="str">
        <f>IF(B6251&lt;'Price Schedules'!$B$18,'Price Schedules'!$A$17,'Price Schedules'!$A$18)</f>
        <v>IV1</v>
      </c>
      <c r="J6251" t="s">
        <v>38</v>
      </c>
      <c r="K6251" t="s">
        <v>39</v>
      </c>
      <c r="L6251" t="s">
        <v>40</v>
      </c>
      <c r="M6251" t="s">
        <v>41</v>
      </c>
      <c r="N6251" t="s">
        <v>42</v>
      </c>
      <c r="O6251" t="s">
        <v>43</v>
      </c>
      <c r="P6251" t="s">
        <v>44</v>
      </c>
      <c r="Q6251" t="s">
        <v>45</v>
      </c>
      <c r="R6251" t="str">
        <f t="shared" si="195"/>
        <v>Error</v>
      </c>
      <c r="S6251" t="e">
        <f>VLOOKUP($R6251,'Price Schedules'!$A$1:$H$34,4,FALSE)</f>
        <v>#N/A</v>
      </c>
      <c r="T6251" t="e">
        <f>VLOOKUP(R6251,'Price Schedules'!$A$1:$H$34,5,FALSE)</f>
        <v>#N/A</v>
      </c>
      <c r="U6251" t="e">
        <f>VLOOKUP(R6251,'Price Schedules'!$A$1:$H$34,6,FALSE)</f>
        <v>#N/A</v>
      </c>
      <c r="V6251" t="e">
        <f>VLOOKUP(R6251,'Price Schedules'!$A$1:$H$34,7,FALSE)</f>
        <v>#N/A</v>
      </c>
      <c r="W6251" t="e">
        <f>VLOOKUP(R6251,'Price Schedules'!$A$1:$H$34,8,FALSE)</f>
        <v>#N/A</v>
      </c>
    </row>
    <row r="6252" spans="1:23" x14ac:dyDescent="0.25">
      <c r="A6252">
        <f>Chargemaster!A6253</f>
        <v>0</v>
      </c>
      <c r="B6252">
        <f>Chargemaster!C6253</f>
        <v>0</v>
      </c>
      <c r="C6252">
        <f>Chargemaster!D6253</f>
        <v>0</v>
      </c>
      <c r="D6252" t="e">
        <f t="shared" si="194"/>
        <v>#N/A</v>
      </c>
      <c r="E6252" t="str">
        <f>(IF(B6252&lt;'Price Schedules'!$B$3,'Price Schedules'!$A$2,IF(B6252&lt;'Price Schedules'!$B$4,'Price Schedules'!$A$3,'Price Schedules'!$A$4)))</f>
        <v>Inj Med1</v>
      </c>
      <c r="F6252" t="str">
        <f>(IF(B6252&lt;'Price Schedules'!$B$7,'Price Schedules'!$A$6,IF(B6252&lt;'Price Schedules'!$B$8,'Price Schedules'!$A$7,'Price Schedules'!$A$8)))</f>
        <v>Chemo IV1</v>
      </c>
      <c r="G6252" t="str">
        <f>(IF(B6252&lt;'Price Schedules'!$B$11,'Price Schedules'!$A$10,IF(B6252&lt;'Price Schedules'!$B$12,'Price Schedules'!$A$11,'Price Schedules'!$A$12)))</f>
        <v>Chemo Med1</v>
      </c>
      <c r="H6252" t="str">
        <f>IF(B6252&lt;'Price Schedules'!$B$15,'Price Schedules'!$A$14,'Price Schedules'!$A$15)</f>
        <v>PASS1</v>
      </c>
      <c r="I6252" t="str">
        <f>IF(B6252&lt;'Price Schedules'!$B$18,'Price Schedules'!$A$17,'Price Schedules'!$A$18)</f>
        <v>IV1</v>
      </c>
      <c r="J6252" t="s">
        <v>38</v>
      </c>
      <c r="K6252" t="s">
        <v>39</v>
      </c>
      <c r="L6252" t="s">
        <v>40</v>
      </c>
      <c r="M6252" t="s">
        <v>41</v>
      </c>
      <c r="N6252" t="s">
        <v>42</v>
      </c>
      <c r="O6252" t="s">
        <v>43</v>
      </c>
      <c r="P6252" t="s">
        <v>44</v>
      </c>
      <c r="Q6252" t="s">
        <v>45</v>
      </c>
      <c r="R6252" t="str">
        <f t="shared" si="195"/>
        <v>Error</v>
      </c>
      <c r="S6252" t="e">
        <f>VLOOKUP($R6252,'Price Schedules'!$A$1:$H$34,4,FALSE)</f>
        <v>#N/A</v>
      </c>
      <c r="T6252" t="e">
        <f>VLOOKUP(R6252,'Price Schedules'!$A$1:$H$34,5,FALSE)</f>
        <v>#N/A</v>
      </c>
      <c r="U6252" t="e">
        <f>VLOOKUP(R6252,'Price Schedules'!$A$1:$H$34,6,FALSE)</f>
        <v>#N/A</v>
      </c>
      <c r="V6252" t="e">
        <f>VLOOKUP(R6252,'Price Schedules'!$A$1:$H$34,7,FALSE)</f>
        <v>#N/A</v>
      </c>
      <c r="W6252" t="e">
        <f>VLOOKUP(R6252,'Price Schedules'!$A$1:$H$34,8,FALSE)</f>
        <v>#N/A</v>
      </c>
    </row>
    <row r="6253" spans="1:23" x14ac:dyDescent="0.25">
      <c r="A6253">
        <f>Chargemaster!A6254</f>
        <v>0</v>
      </c>
      <c r="B6253">
        <f>Chargemaster!C6254</f>
        <v>0</v>
      </c>
      <c r="C6253">
        <f>Chargemaster!D6254</f>
        <v>0</v>
      </c>
      <c r="D6253" t="e">
        <f t="shared" si="194"/>
        <v>#N/A</v>
      </c>
      <c r="E6253" t="str">
        <f>(IF(B6253&lt;'Price Schedules'!$B$3,'Price Schedules'!$A$2,IF(B6253&lt;'Price Schedules'!$B$4,'Price Schedules'!$A$3,'Price Schedules'!$A$4)))</f>
        <v>Inj Med1</v>
      </c>
      <c r="F6253" t="str">
        <f>(IF(B6253&lt;'Price Schedules'!$B$7,'Price Schedules'!$A$6,IF(B6253&lt;'Price Schedules'!$B$8,'Price Schedules'!$A$7,'Price Schedules'!$A$8)))</f>
        <v>Chemo IV1</v>
      </c>
      <c r="G6253" t="str">
        <f>(IF(B6253&lt;'Price Schedules'!$B$11,'Price Schedules'!$A$10,IF(B6253&lt;'Price Schedules'!$B$12,'Price Schedules'!$A$11,'Price Schedules'!$A$12)))</f>
        <v>Chemo Med1</v>
      </c>
      <c r="H6253" t="str">
        <f>IF(B6253&lt;'Price Schedules'!$B$15,'Price Schedules'!$A$14,'Price Schedules'!$A$15)</f>
        <v>PASS1</v>
      </c>
      <c r="I6253" t="str">
        <f>IF(B6253&lt;'Price Schedules'!$B$18,'Price Schedules'!$A$17,'Price Schedules'!$A$18)</f>
        <v>IV1</v>
      </c>
      <c r="J6253" t="s">
        <v>38</v>
      </c>
      <c r="K6253" t="s">
        <v>39</v>
      </c>
      <c r="L6253" t="s">
        <v>40</v>
      </c>
      <c r="M6253" t="s">
        <v>41</v>
      </c>
      <c r="N6253" t="s">
        <v>42</v>
      </c>
      <c r="O6253" t="s">
        <v>43</v>
      </c>
      <c r="P6253" t="s">
        <v>44</v>
      </c>
      <c r="Q6253" t="s">
        <v>45</v>
      </c>
      <c r="R6253" t="str">
        <f t="shared" si="195"/>
        <v>Error</v>
      </c>
      <c r="S6253" t="e">
        <f>VLOOKUP($R6253,'Price Schedules'!$A$1:$H$34,4,FALSE)</f>
        <v>#N/A</v>
      </c>
      <c r="T6253" t="e">
        <f>VLOOKUP(R6253,'Price Schedules'!$A$1:$H$34,5,FALSE)</f>
        <v>#N/A</v>
      </c>
      <c r="U6253" t="e">
        <f>VLOOKUP(R6253,'Price Schedules'!$A$1:$H$34,6,FALSE)</f>
        <v>#N/A</v>
      </c>
      <c r="V6253" t="e">
        <f>VLOOKUP(R6253,'Price Schedules'!$A$1:$H$34,7,FALSE)</f>
        <v>#N/A</v>
      </c>
      <c r="W6253" t="e">
        <f>VLOOKUP(R6253,'Price Schedules'!$A$1:$H$34,8,FALSE)</f>
        <v>#N/A</v>
      </c>
    </row>
    <row r="6254" spans="1:23" x14ac:dyDescent="0.25">
      <c r="A6254">
        <f>Chargemaster!A6255</f>
        <v>0</v>
      </c>
      <c r="B6254">
        <f>Chargemaster!C6255</f>
        <v>0</v>
      </c>
      <c r="C6254">
        <f>Chargemaster!D6255</f>
        <v>0</v>
      </c>
      <c r="D6254" t="e">
        <f t="shared" si="194"/>
        <v>#N/A</v>
      </c>
      <c r="E6254" t="str">
        <f>(IF(B6254&lt;'Price Schedules'!$B$3,'Price Schedules'!$A$2,IF(B6254&lt;'Price Schedules'!$B$4,'Price Schedules'!$A$3,'Price Schedules'!$A$4)))</f>
        <v>Inj Med1</v>
      </c>
      <c r="F6254" t="str">
        <f>(IF(B6254&lt;'Price Schedules'!$B$7,'Price Schedules'!$A$6,IF(B6254&lt;'Price Schedules'!$B$8,'Price Schedules'!$A$7,'Price Schedules'!$A$8)))</f>
        <v>Chemo IV1</v>
      </c>
      <c r="G6254" t="str">
        <f>(IF(B6254&lt;'Price Schedules'!$B$11,'Price Schedules'!$A$10,IF(B6254&lt;'Price Schedules'!$B$12,'Price Schedules'!$A$11,'Price Schedules'!$A$12)))</f>
        <v>Chemo Med1</v>
      </c>
      <c r="H6254" t="str">
        <f>IF(B6254&lt;'Price Schedules'!$B$15,'Price Schedules'!$A$14,'Price Schedules'!$A$15)</f>
        <v>PASS1</v>
      </c>
      <c r="I6254" t="str">
        <f>IF(B6254&lt;'Price Schedules'!$B$18,'Price Schedules'!$A$17,'Price Schedules'!$A$18)</f>
        <v>IV1</v>
      </c>
      <c r="J6254" t="s">
        <v>38</v>
      </c>
      <c r="K6254" t="s">
        <v>39</v>
      </c>
      <c r="L6254" t="s">
        <v>40</v>
      </c>
      <c r="M6254" t="s">
        <v>41</v>
      </c>
      <c r="N6254" t="s">
        <v>42</v>
      </c>
      <c r="O6254" t="s">
        <v>43</v>
      </c>
      <c r="P6254" t="s">
        <v>44</v>
      </c>
      <c r="Q6254" t="s">
        <v>45</v>
      </c>
      <c r="R6254" t="str">
        <f t="shared" si="195"/>
        <v>Error</v>
      </c>
      <c r="S6254" t="e">
        <f>VLOOKUP($R6254,'Price Schedules'!$A$1:$H$34,4,FALSE)</f>
        <v>#N/A</v>
      </c>
      <c r="T6254" t="e">
        <f>VLOOKUP(R6254,'Price Schedules'!$A$1:$H$34,5,FALSE)</f>
        <v>#N/A</v>
      </c>
      <c r="U6254" t="e">
        <f>VLOOKUP(R6254,'Price Schedules'!$A$1:$H$34,6,FALSE)</f>
        <v>#N/A</v>
      </c>
      <c r="V6254" t="e">
        <f>VLOOKUP(R6254,'Price Schedules'!$A$1:$H$34,7,FALSE)</f>
        <v>#N/A</v>
      </c>
      <c r="W6254" t="e">
        <f>VLOOKUP(R6254,'Price Schedules'!$A$1:$H$34,8,FALSE)</f>
        <v>#N/A</v>
      </c>
    </row>
    <row r="6255" spans="1:23" x14ac:dyDescent="0.25">
      <c r="A6255">
        <f>Chargemaster!A6256</f>
        <v>0</v>
      </c>
      <c r="B6255">
        <f>Chargemaster!C6256</f>
        <v>0</v>
      </c>
      <c r="C6255">
        <f>Chargemaster!D6256</f>
        <v>0</v>
      </c>
      <c r="D6255" t="e">
        <f t="shared" si="194"/>
        <v>#N/A</v>
      </c>
      <c r="E6255" t="str">
        <f>(IF(B6255&lt;'Price Schedules'!$B$3,'Price Schedules'!$A$2,IF(B6255&lt;'Price Schedules'!$B$4,'Price Schedules'!$A$3,'Price Schedules'!$A$4)))</f>
        <v>Inj Med1</v>
      </c>
      <c r="F6255" t="str">
        <f>(IF(B6255&lt;'Price Schedules'!$B$7,'Price Schedules'!$A$6,IF(B6255&lt;'Price Schedules'!$B$8,'Price Schedules'!$A$7,'Price Schedules'!$A$8)))</f>
        <v>Chemo IV1</v>
      </c>
      <c r="G6255" t="str">
        <f>(IF(B6255&lt;'Price Schedules'!$B$11,'Price Schedules'!$A$10,IF(B6255&lt;'Price Schedules'!$B$12,'Price Schedules'!$A$11,'Price Schedules'!$A$12)))</f>
        <v>Chemo Med1</v>
      </c>
      <c r="H6255" t="str">
        <f>IF(B6255&lt;'Price Schedules'!$B$15,'Price Schedules'!$A$14,'Price Schedules'!$A$15)</f>
        <v>PASS1</v>
      </c>
      <c r="I6255" t="str">
        <f>IF(B6255&lt;'Price Schedules'!$B$18,'Price Schedules'!$A$17,'Price Schedules'!$A$18)</f>
        <v>IV1</v>
      </c>
      <c r="J6255" t="s">
        <v>38</v>
      </c>
      <c r="K6255" t="s">
        <v>39</v>
      </c>
      <c r="L6255" t="s">
        <v>40</v>
      </c>
      <c r="M6255" t="s">
        <v>41</v>
      </c>
      <c r="N6255" t="s">
        <v>42</v>
      </c>
      <c r="O6255" t="s">
        <v>43</v>
      </c>
      <c r="P6255" t="s">
        <v>44</v>
      </c>
      <c r="Q6255" t="s">
        <v>45</v>
      </c>
      <c r="R6255" t="str">
        <f t="shared" si="195"/>
        <v>Error</v>
      </c>
      <c r="S6255" t="e">
        <f>VLOOKUP($R6255,'Price Schedules'!$A$1:$H$34,4,FALSE)</f>
        <v>#N/A</v>
      </c>
      <c r="T6255" t="e">
        <f>VLOOKUP(R6255,'Price Schedules'!$A$1:$H$34,5,FALSE)</f>
        <v>#N/A</v>
      </c>
      <c r="U6255" t="e">
        <f>VLOOKUP(R6255,'Price Schedules'!$A$1:$H$34,6,FALSE)</f>
        <v>#N/A</v>
      </c>
      <c r="V6255" t="e">
        <f>VLOOKUP(R6255,'Price Schedules'!$A$1:$H$34,7,FALSE)</f>
        <v>#N/A</v>
      </c>
      <c r="W6255" t="e">
        <f>VLOOKUP(R6255,'Price Schedules'!$A$1:$H$34,8,FALSE)</f>
        <v>#N/A</v>
      </c>
    </row>
    <row r="6256" spans="1:23" x14ac:dyDescent="0.25">
      <c r="A6256">
        <f>Chargemaster!A6257</f>
        <v>0</v>
      </c>
      <c r="B6256">
        <f>Chargemaster!C6257</f>
        <v>0</v>
      </c>
      <c r="C6256">
        <f>Chargemaster!D6257</f>
        <v>0</v>
      </c>
      <c r="D6256" t="e">
        <f t="shared" si="194"/>
        <v>#N/A</v>
      </c>
      <c r="E6256" t="str">
        <f>(IF(B6256&lt;'Price Schedules'!$B$3,'Price Schedules'!$A$2,IF(B6256&lt;'Price Schedules'!$B$4,'Price Schedules'!$A$3,'Price Schedules'!$A$4)))</f>
        <v>Inj Med1</v>
      </c>
      <c r="F6256" t="str">
        <f>(IF(B6256&lt;'Price Schedules'!$B$7,'Price Schedules'!$A$6,IF(B6256&lt;'Price Schedules'!$B$8,'Price Schedules'!$A$7,'Price Schedules'!$A$8)))</f>
        <v>Chemo IV1</v>
      </c>
      <c r="G6256" t="str">
        <f>(IF(B6256&lt;'Price Schedules'!$B$11,'Price Schedules'!$A$10,IF(B6256&lt;'Price Schedules'!$B$12,'Price Schedules'!$A$11,'Price Schedules'!$A$12)))</f>
        <v>Chemo Med1</v>
      </c>
      <c r="H6256" t="str">
        <f>IF(B6256&lt;'Price Schedules'!$B$15,'Price Schedules'!$A$14,'Price Schedules'!$A$15)</f>
        <v>PASS1</v>
      </c>
      <c r="I6256" t="str">
        <f>IF(B6256&lt;'Price Schedules'!$B$18,'Price Schedules'!$A$17,'Price Schedules'!$A$18)</f>
        <v>IV1</v>
      </c>
      <c r="J6256" t="s">
        <v>38</v>
      </c>
      <c r="K6256" t="s">
        <v>39</v>
      </c>
      <c r="L6256" t="s">
        <v>40</v>
      </c>
      <c r="M6256" t="s">
        <v>41</v>
      </c>
      <c r="N6256" t="s">
        <v>42</v>
      </c>
      <c r="O6256" t="s">
        <v>43</v>
      </c>
      <c r="P6256" t="s">
        <v>44</v>
      </c>
      <c r="Q6256" t="s">
        <v>45</v>
      </c>
      <c r="R6256" t="str">
        <f t="shared" si="195"/>
        <v>Error</v>
      </c>
      <c r="S6256" t="e">
        <f>VLOOKUP($R6256,'Price Schedules'!$A$1:$H$34,4,FALSE)</f>
        <v>#N/A</v>
      </c>
      <c r="T6256" t="e">
        <f>VLOOKUP(R6256,'Price Schedules'!$A$1:$H$34,5,FALSE)</f>
        <v>#N/A</v>
      </c>
      <c r="U6256" t="e">
        <f>VLOOKUP(R6256,'Price Schedules'!$A$1:$H$34,6,FALSE)</f>
        <v>#N/A</v>
      </c>
      <c r="V6256" t="e">
        <f>VLOOKUP(R6256,'Price Schedules'!$A$1:$H$34,7,FALSE)</f>
        <v>#N/A</v>
      </c>
      <c r="W6256" t="e">
        <f>VLOOKUP(R6256,'Price Schedules'!$A$1:$H$34,8,FALSE)</f>
        <v>#N/A</v>
      </c>
    </row>
    <row r="6257" spans="1:23" x14ac:dyDescent="0.25">
      <c r="A6257">
        <f>Chargemaster!A6258</f>
        <v>0</v>
      </c>
      <c r="B6257">
        <f>Chargemaster!C6258</f>
        <v>0</v>
      </c>
      <c r="C6257">
        <f>Chargemaster!D6258</f>
        <v>0</v>
      </c>
      <c r="D6257" t="e">
        <f t="shared" si="194"/>
        <v>#N/A</v>
      </c>
      <c r="E6257" t="str">
        <f>(IF(B6257&lt;'Price Schedules'!$B$3,'Price Schedules'!$A$2,IF(B6257&lt;'Price Schedules'!$B$4,'Price Schedules'!$A$3,'Price Schedules'!$A$4)))</f>
        <v>Inj Med1</v>
      </c>
      <c r="F6257" t="str">
        <f>(IF(B6257&lt;'Price Schedules'!$B$7,'Price Schedules'!$A$6,IF(B6257&lt;'Price Schedules'!$B$8,'Price Schedules'!$A$7,'Price Schedules'!$A$8)))</f>
        <v>Chemo IV1</v>
      </c>
      <c r="G6257" t="str">
        <f>(IF(B6257&lt;'Price Schedules'!$B$11,'Price Schedules'!$A$10,IF(B6257&lt;'Price Schedules'!$B$12,'Price Schedules'!$A$11,'Price Schedules'!$A$12)))</f>
        <v>Chemo Med1</v>
      </c>
      <c r="H6257" t="str">
        <f>IF(B6257&lt;'Price Schedules'!$B$15,'Price Schedules'!$A$14,'Price Schedules'!$A$15)</f>
        <v>PASS1</v>
      </c>
      <c r="I6257" t="str">
        <f>IF(B6257&lt;'Price Schedules'!$B$18,'Price Schedules'!$A$17,'Price Schedules'!$A$18)</f>
        <v>IV1</v>
      </c>
      <c r="J6257" t="s">
        <v>38</v>
      </c>
      <c r="K6257" t="s">
        <v>39</v>
      </c>
      <c r="L6257" t="s">
        <v>40</v>
      </c>
      <c r="M6257" t="s">
        <v>41</v>
      </c>
      <c r="N6257" t="s">
        <v>42</v>
      </c>
      <c r="O6257" t="s">
        <v>43</v>
      </c>
      <c r="P6257" t="s">
        <v>44</v>
      </c>
      <c r="Q6257" t="s">
        <v>45</v>
      </c>
      <c r="R6257" t="str">
        <f t="shared" si="195"/>
        <v>Error</v>
      </c>
      <c r="S6257" t="e">
        <f>VLOOKUP($R6257,'Price Schedules'!$A$1:$H$34,4,FALSE)</f>
        <v>#N/A</v>
      </c>
      <c r="T6257" t="e">
        <f>VLOOKUP(R6257,'Price Schedules'!$A$1:$H$34,5,FALSE)</f>
        <v>#N/A</v>
      </c>
      <c r="U6257" t="e">
        <f>VLOOKUP(R6257,'Price Schedules'!$A$1:$H$34,6,FALSE)</f>
        <v>#N/A</v>
      </c>
      <c r="V6257" t="e">
        <f>VLOOKUP(R6257,'Price Schedules'!$A$1:$H$34,7,FALSE)</f>
        <v>#N/A</v>
      </c>
      <c r="W6257" t="e">
        <f>VLOOKUP(R6257,'Price Schedules'!$A$1:$H$34,8,FALSE)</f>
        <v>#N/A</v>
      </c>
    </row>
    <row r="6258" spans="1:23" x14ac:dyDescent="0.25">
      <c r="A6258">
        <f>Chargemaster!A6259</f>
        <v>0</v>
      </c>
      <c r="B6258">
        <f>Chargemaster!C6259</f>
        <v>0</v>
      </c>
      <c r="C6258">
        <f>Chargemaster!D6259</f>
        <v>0</v>
      </c>
      <c r="D6258" t="e">
        <f t="shared" si="194"/>
        <v>#N/A</v>
      </c>
      <c r="E6258" t="str">
        <f>(IF(B6258&lt;'Price Schedules'!$B$3,'Price Schedules'!$A$2,IF(B6258&lt;'Price Schedules'!$B$4,'Price Schedules'!$A$3,'Price Schedules'!$A$4)))</f>
        <v>Inj Med1</v>
      </c>
      <c r="F6258" t="str">
        <f>(IF(B6258&lt;'Price Schedules'!$B$7,'Price Schedules'!$A$6,IF(B6258&lt;'Price Schedules'!$B$8,'Price Schedules'!$A$7,'Price Schedules'!$A$8)))</f>
        <v>Chemo IV1</v>
      </c>
      <c r="G6258" t="str">
        <f>(IF(B6258&lt;'Price Schedules'!$B$11,'Price Schedules'!$A$10,IF(B6258&lt;'Price Schedules'!$B$12,'Price Schedules'!$A$11,'Price Schedules'!$A$12)))</f>
        <v>Chemo Med1</v>
      </c>
      <c r="H6258" t="str">
        <f>IF(B6258&lt;'Price Schedules'!$B$15,'Price Schedules'!$A$14,'Price Schedules'!$A$15)</f>
        <v>PASS1</v>
      </c>
      <c r="I6258" t="str">
        <f>IF(B6258&lt;'Price Schedules'!$B$18,'Price Schedules'!$A$17,'Price Schedules'!$A$18)</f>
        <v>IV1</v>
      </c>
      <c r="J6258" t="s">
        <v>38</v>
      </c>
      <c r="K6258" t="s">
        <v>39</v>
      </c>
      <c r="L6258" t="s">
        <v>40</v>
      </c>
      <c r="M6258" t="s">
        <v>41</v>
      </c>
      <c r="N6258" t="s">
        <v>42</v>
      </c>
      <c r="O6258" t="s">
        <v>43</v>
      </c>
      <c r="P6258" t="s">
        <v>44</v>
      </c>
      <c r="Q6258" t="s">
        <v>45</v>
      </c>
      <c r="R6258" t="str">
        <f t="shared" si="195"/>
        <v>Error</v>
      </c>
      <c r="S6258" t="e">
        <f>VLOOKUP($R6258,'Price Schedules'!$A$1:$H$34,4,FALSE)</f>
        <v>#N/A</v>
      </c>
      <c r="T6258" t="e">
        <f>VLOOKUP(R6258,'Price Schedules'!$A$1:$H$34,5,FALSE)</f>
        <v>#N/A</v>
      </c>
      <c r="U6258" t="e">
        <f>VLOOKUP(R6258,'Price Schedules'!$A$1:$H$34,6,FALSE)</f>
        <v>#N/A</v>
      </c>
      <c r="V6258" t="e">
        <f>VLOOKUP(R6258,'Price Schedules'!$A$1:$H$34,7,FALSE)</f>
        <v>#N/A</v>
      </c>
      <c r="W6258" t="e">
        <f>VLOOKUP(R6258,'Price Schedules'!$A$1:$H$34,8,FALSE)</f>
        <v>#N/A</v>
      </c>
    </row>
    <row r="6259" spans="1:23" x14ac:dyDescent="0.25">
      <c r="A6259">
        <f>Chargemaster!A6260</f>
        <v>0</v>
      </c>
      <c r="B6259">
        <f>Chargemaster!C6260</f>
        <v>0</v>
      </c>
      <c r="C6259">
        <f>Chargemaster!D6260</f>
        <v>0</v>
      </c>
      <c r="D6259" t="e">
        <f t="shared" si="194"/>
        <v>#N/A</v>
      </c>
      <c r="E6259" t="str">
        <f>(IF(B6259&lt;'Price Schedules'!$B$3,'Price Schedules'!$A$2,IF(B6259&lt;'Price Schedules'!$B$4,'Price Schedules'!$A$3,'Price Schedules'!$A$4)))</f>
        <v>Inj Med1</v>
      </c>
      <c r="F6259" t="str">
        <f>(IF(B6259&lt;'Price Schedules'!$B$7,'Price Schedules'!$A$6,IF(B6259&lt;'Price Schedules'!$B$8,'Price Schedules'!$A$7,'Price Schedules'!$A$8)))</f>
        <v>Chemo IV1</v>
      </c>
      <c r="G6259" t="str">
        <f>(IF(B6259&lt;'Price Schedules'!$B$11,'Price Schedules'!$A$10,IF(B6259&lt;'Price Schedules'!$B$12,'Price Schedules'!$A$11,'Price Schedules'!$A$12)))</f>
        <v>Chemo Med1</v>
      </c>
      <c r="H6259" t="str">
        <f>IF(B6259&lt;'Price Schedules'!$B$15,'Price Schedules'!$A$14,'Price Schedules'!$A$15)</f>
        <v>PASS1</v>
      </c>
      <c r="I6259" t="str">
        <f>IF(B6259&lt;'Price Schedules'!$B$18,'Price Schedules'!$A$17,'Price Schedules'!$A$18)</f>
        <v>IV1</v>
      </c>
      <c r="J6259" t="s">
        <v>38</v>
      </c>
      <c r="K6259" t="s">
        <v>39</v>
      </c>
      <c r="L6259" t="s">
        <v>40</v>
      </c>
      <c r="M6259" t="s">
        <v>41</v>
      </c>
      <c r="N6259" t="s">
        <v>42</v>
      </c>
      <c r="O6259" t="s">
        <v>43</v>
      </c>
      <c r="P6259" t="s">
        <v>44</v>
      </c>
      <c r="Q6259" t="s">
        <v>45</v>
      </c>
      <c r="R6259" t="str">
        <f t="shared" si="195"/>
        <v>Error</v>
      </c>
      <c r="S6259" t="e">
        <f>VLOOKUP($R6259,'Price Schedules'!$A$1:$H$34,4,FALSE)</f>
        <v>#N/A</v>
      </c>
      <c r="T6259" t="e">
        <f>VLOOKUP(R6259,'Price Schedules'!$A$1:$H$34,5,FALSE)</f>
        <v>#N/A</v>
      </c>
      <c r="U6259" t="e">
        <f>VLOOKUP(R6259,'Price Schedules'!$A$1:$H$34,6,FALSE)</f>
        <v>#N/A</v>
      </c>
      <c r="V6259" t="e">
        <f>VLOOKUP(R6259,'Price Schedules'!$A$1:$H$34,7,FALSE)</f>
        <v>#N/A</v>
      </c>
      <c r="W6259" t="e">
        <f>VLOOKUP(R6259,'Price Schedules'!$A$1:$H$34,8,FALSE)</f>
        <v>#N/A</v>
      </c>
    </row>
    <row r="6260" spans="1:23" x14ac:dyDescent="0.25">
      <c r="A6260">
        <f>Chargemaster!A6261</f>
        <v>0</v>
      </c>
      <c r="B6260">
        <f>Chargemaster!C6261</f>
        <v>0</v>
      </c>
      <c r="C6260">
        <f>Chargemaster!D6261</f>
        <v>0</v>
      </c>
      <c r="D6260" t="e">
        <f t="shared" si="194"/>
        <v>#N/A</v>
      </c>
      <c r="E6260" t="str">
        <f>(IF(B6260&lt;'Price Schedules'!$B$3,'Price Schedules'!$A$2,IF(B6260&lt;'Price Schedules'!$B$4,'Price Schedules'!$A$3,'Price Schedules'!$A$4)))</f>
        <v>Inj Med1</v>
      </c>
      <c r="F6260" t="str">
        <f>(IF(B6260&lt;'Price Schedules'!$B$7,'Price Schedules'!$A$6,IF(B6260&lt;'Price Schedules'!$B$8,'Price Schedules'!$A$7,'Price Schedules'!$A$8)))</f>
        <v>Chemo IV1</v>
      </c>
      <c r="G6260" t="str">
        <f>(IF(B6260&lt;'Price Schedules'!$B$11,'Price Schedules'!$A$10,IF(B6260&lt;'Price Schedules'!$B$12,'Price Schedules'!$A$11,'Price Schedules'!$A$12)))</f>
        <v>Chemo Med1</v>
      </c>
      <c r="H6260" t="str">
        <f>IF(B6260&lt;'Price Schedules'!$B$15,'Price Schedules'!$A$14,'Price Schedules'!$A$15)</f>
        <v>PASS1</v>
      </c>
      <c r="I6260" t="str">
        <f>IF(B6260&lt;'Price Schedules'!$B$18,'Price Schedules'!$A$17,'Price Schedules'!$A$18)</f>
        <v>IV1</v>
      </c>
      <c r="J6260" t="s">
        <v>38</v>
      </c>
      <c r="K6260" t="s">
        <v>39</v>
      </c>
      <c r="L6260" t="s">
        <v>40</v>
      </c>
      <c r="M6260" t="s">
        <v>41</v>
      </c>
      <c r="N6260" t="s">
        <v>42</v>
      </c>
      <c r="O6260" t="s">
        <v>43</v>
      </c>
      <c r="P6260" t="s">
        <v>44</v>
      </c>
      <c r="Q6260" t="s">
        <v>45</v>
      </c>
      <c r="R6260" t="str">
        <f t="shared" si="195"/>
        <v>Error</v>
      </c>
      <c r="S6260" t="e">
        <f>VLOOKUP($R6260,'Price Schedules'!$A$1:$H$34,4,FALSE)</f>
        <v>#N/A</v>
      </c>
      <c r="T6260" t="e">
        <f>VLOOKUP(R6260,'Price Schedules'!$A$1:$H$34,5,FALSE)</f>
        <v>#N/A</v>
      </c>
      <c r="U6260" t="e">
        <f>VLOOKUP(R6260,'Price Schedules'!$A$1:$H$34,6,FALSE)</f>
        <v>#N/A</v>
      </c>
      <c r="V6260" t="e">
        <f>VLOOKUP(R6260,'Price Schedules'!$A$1:$H$34,7,FALSE)</f>
        <v>#N/A</v>
      </c>
      <c r="W6260" t="e">
        <f>VLOOKUP(R6260,'Price Schedules'!$A$1:$H$34,8,FALSE)</f>
        <v>#N/A</v>
      </c>
    </row>
    <row r="6261" spans="1:23" x14ac:dyDescent="0.25">
      <c r="A6261">
        <f>Chargemaster!A6262</f>
        <v>0</v>
      </c>
      <c r="B6261">
        <f>Chargemaster!C6262</f>
        <v>0</v>
      </c>
      <c r="C6261">
        <f>Chargemaster!D6262</f>
        <v>0</v>
      </c>
      <c r="D6261" t="e">
        <f t="shared" si="194"/>
        <v>#N/A</v>
      </c>
      <c r="E6261" t="str">
        <f>(IF(B6261&lt;'Price Schedules'!$B$3,'Price Schedules'!$A$2,IF(B6261&lt;'Price Schedules'!$B$4,'Price Schedules'!$A$3,'Price Schedules'!$A$4)))</f>
        <v>Inj Med1</v>
      </c>
      <c r="F6261" t="str">
        <f>(IF(B6261&lt;'Price Schedules'!$B$7,'Price Schedules'!$A$6,IF(B6261&lt;'Price Schedules'!$B$8,'Price Schedules'!$A$7,'Price Schedules'!$A$8)))</f>
        <v>Chemo IV1</v>
      </c>
      <c r="G6261" t="str">
        <f>(IF(B6261&lt;'Price Schedules'!$B$11,'Price Schedules'!$A$10,IF(B6261&lt;'Price Schedules'!$B$12,'Price Schedules'!$A$11,'Price Schedules'!$A$12)))</f>
        <v>Chemo Med1</v>
      </c>
      <c r="H6261" t="str">
        <f>IF(B6261&lt;'Price Schedules'!$B$15,'Price Schedules'!$A$14,'Price Schedules'!$A$15)</f>
        <v>PASS1</v>
      </c>
      <c r="I6261" t="str">
        <f>IF(B6261&lt;'Price Schedules'!$B$18,'Price Schedules'!$A$17,'Price Schedules'!$A$18)</f>
        <v>IV1</v>
      </c>
      <c r="J6261" t="s">
        <v>38</v>
      </c>
      <c r="K6261" t="s">
        <v>39</v>
      </c>
      <c r="L6261" t="s">
        <v>40</v>
      </c>
      <c r="M6261" t="s">
        <v>41</v>
      </c>
      <c r="N6261" t="s">
        <v>42</v>
      </c>
      <c r="O6261" t="s">
        <v>43</v>
      </c>
      <c r="P6261" t="s">
        <v>44</v>
      </c>
      <c r="Q6261" t="s">
        <v>45</v>
      </c>
      <c r="R6261" t="str">
        <f t="shared" si="195"/>
        <v>Error</v>
      </c>
      <c r="S6261" t="e">
        <f>VLOOKUP($R6261,'Price Schedules'!$A$1:$H$34,4,FALSE)</f>
        <v>#N/A</v>
      </c>
      <c r="T6261" t="e">
        <f>VLOOKUP(R6261,'Price Schedules'!$A$1:$H$34,5,FALSE)</f>
        <v>#N/A</v>
      </c>
      <c r="U6261" t="e">
        <f>VLOOKUP(R6261,'Price Schedules'!$A$1:$H$34,6,FALSE)</f>
        <v>#N/A</v>
      </c>
      <c r="V6261" t="e">
        <f>VLOOKUP(R6261,'Price Schedules'!$A$1:$H$34,7,FALSE)</f>
        <v>#N/A</v>
      </c>
      <c r="W6261" t="e">
        <f>VLOOKUP(R6261,'Price Schedules'!$A$1:$H$34,8,FALSE)</f>
        <v>#N/A</v>
      </c>
    </row>
    <row r="6262" spans="1:23" x14ac:dyDescent="0.25">
      <c r="A6262">
        <f>Chargemaster!A6263</f>
        <v>0</v>
      </c>
      <c r="B6262">
        <f>Chargemaster!C6263</f>
        <v>0</v>
      </c>
      <c r="C6262">
        <f>Chargemaster!D6263</f>
        <v>0</v>
      </c>
      <c r="D6262" t="e">
        <f t="shared" si="194"/>
        <v>#N/A</v>
      </c>
      <c r="E6262" t="str">
        <f>(IF(B6262&lt;'Price Schedules'!$B$3,'Price Schedules'!$A$2,IF(B6262&lt;'Price Schedules'!$B$4,'Price Schedules'!$A$3,'Price Schedules'!$A$4)))</f>
        <v>Inj Med1</v>
      </c>
      <c r="F6262" t="str">
        <f>(IF(B6262&lt;'Price Schedules'!$B$7,'Price Schedules'!$A$6,IF(B6262&lt;'Price Schedules'!$B$8,'Price Schedules'!$A$7,'Price Schedules'!$A$8)))</f>
        <v>Chemo IV1</v>
      </c>
      <c r="G6262" t="str">
        <f>(IF(B6262&lt;'Price Schedules'!$B$11,'Price Schedules'!$A$10,IF(B6262&lt;'Price Schedules'!$B$12,'Price Schedules'!$A$11,'Price Schedules'!$A$12)))</f>
        <v>Chemo Med1</v>
      </c>
      <c r="H6262" t="str">
        <f>IF(B6262&lt;'Price Schedules'!$B$15,'Price Schedules'!$A$14,'Price Schedules'!$A$15)</f>
        <v>PASS1</v>
      </c>
      <c r="I6262" t="str">
        <f>IF(B6262&lt;'Price Schedules'!$B$18,'Price Schedules'!$A$17,'Price Schedules'!$A$18)</f>
        <v>IV1</v>
      </c>
      <c r="J6262" t="s">
        <v>38</v>
      </c>
      <c r="K6262" t="s">
        <v>39</v>
      </c>
      <c r="L6262" t="s">
        <v>40</v>
      </c>
      <c r="M6262" t="s">
        <v>41</v>
      </c>
      <c r="N6262" t="s">
        <v>42</v>
      </c>
      <c r="O6262" t="s">
        <v>43</v>
      </c>
      <c r="P6262" t="s">
        <v>44</v>
      </c>
      <c r="Q6262" t="s">
        <v>45</v>
      </c>
      <c r="R6262" t="str">
        <f t="shared" si="195"/>
        <v>Error</v>
      </c>
      <c r="S6262" t="e">
        <f>VLOOKUP($R6262,'Price Schedules'!$A$1:$H$34,4,FALSE)</f>
        <v>#N/A</v>
      </c>
      <c r="T6262" t="e">
        <f>VLOOKUP(R6262,'Price Schedules'!$A$1:$H$34,5,FALSE)</f>
        <v>#N/A</v>
      </c>
      <c r="U6262" t="e">
        <f>VLOOKUP(R6262,'Price Schedules'!$A$1:$H$34,6,FALSE)</f>
        <v>#N/A</v>
      </c>
      <c r="V6262" t="e">
        <f>VLOOKUP(R6262,'Price Schedules'!$A$1:$H$34,7,FALSE)</f>
        <v>#N/A</v>
      </c>
      <c r="W6262" t="e">
        <f>VLOOKUP(R6262,'Price Schedules'!$A$1:$H$34,8,FALSE)</f>
        <v>#N/A</v>
      </c>
    </row>
    <row r="6263" spans="1:23" x14ac:dyDescent="0.25">
      <c r="A6263">
        <f>Chargemaster!A6264</f>
        <v>0</v>
      </c>
      <c r="B6263">
        <f>Chargemaster!C6264</f>
        <v>0</v>
      </c>
      <c r="C6263">
        <f>Chargemaster!D6264</f>
        <v>0</v>
      </c>
      <c r="D6263" t="e">
        <f t="shared" si="194"/>
        <v>#N/A</v>
      </c>
      <c r="E6263" t="str">
        <f>(IF(B6263&lt;'Price Schedules'!$B$3,'Price Schedules'!$A$2,IF(B6263&lt;'Price Schedules'!$B$4,'Price Schedules'!$A$3,'Price Schedules'!$A$4)))</f>
        <v>Inj Med1</v>
      </c>
      <c r="F6263" t="str">
        <f>(IF(B6263&lt;'Price Schedules'!$B$7,'Price Schedules'!$A$6,IF(B6263&lt;'Price Schedules'!$B$8,'Price Schedules'!$A$7,'Price Schedules'!$A$8)))</f>
        <v>Chemo IV1</v>
      </c>
      <c r="G6263" t="str">
        <f>(IF(B6263&lt;'Price Schedules'!$B$11,'Price Schedules'!$A$10,IF(B6263&lt;'Price Schedules'!$B$12,'Price Schedules'!$A$11,'Price Schedules'!$A$12)))</f>
        <v>Chemo Med1</v>
      </c>
      <c r="H6263" t="str">
        <f>IF(B6263&lt;'Price Schedules'!$B$15,'Price Schedules'!$A$14,'Price Schedules'!$A$15)</f>
        <v>PASS1</v>
      </c>
      <c r="I6263" t="str">
        <f>IF(B6263&lt;'Price Schedules'!$B$18,'Price Schedules'!$A$17,'Price Schedules'!$A$18)</f>
        <v>IV1</v>
      </c>
      <c r="J6263" t="s">
        <v>38</v>
      </c>
      <c r="K6263" t="s">
        <v>39</v>
      </c>
      <c r="L6263" t="s">
        <v>40</v>
      </c>
      <c r="M6263" t="s">
        <v>41</v>
      </c>
      <c r="N6263" t="s">
        <v>42</v>
      </c>
      <c r="O6263" t="s">
        <v>43</v>
      </c>
      <c r="P6263" t="s">
        <v>44</v>
      </c>
      <c r="Q6263" t="s">
        <v>45</v>
      </c>
      <c r="R6263" t="str">
        <f t="shared" si="195"/>
        <v>Error</v>
      </c>
      <c r="S6263" t="e">
        <f>VLOOKUP($R6263,'Price Schedules'!$A$1:$H$34,4,FALSE)</f>
        <v>#N/A</v>
      </c>
      <c r="T6263" t="e">
        <f>VLOOKUP(R6263,'Price Schedules'!$A$1:$H$34,5,FALSE)</f>
        <v>#N/A</v>
      </c>
      <c r="U6263" t="e">
        <f>VLOOKUP(R6263,'Price Schedules'!$A$1:$H$34,6,FALSE)</f>
        <v>#N/A</v>
      </c>
      <c r="V6263" t="e">
        <f>VLOOKUP(R6263,'Price Schedules'!$A$1:$H$34,7,FALSE)</f>
        <v>#N/A</v>
      </c>
      <c r="W6263" t="e">
        <f>VLOOKUP(R6263,'Price Schedules'!$A$1:$H$34,8,FALSE)</f>
        <v>#N/A</v>
      </c>
    </row>
    <row r="6264" spans="1:23" x14ac:dyDescent="0.25">
      <c r="A6264">
        <f>Chargemaster!A6265</f>
        <v>0</v>
      </c>
      <c r="B6264">
        <f>Chargemaster!C6265</f>
        <v>0</v>
      </c>
      <c r="C6264">
        <f>Chargemaster!D6265</f>
        <v>0</v>
      </c>
      <c r="D6264" t="e">
        <f t="shared" si="194"/>
        <v>#N/A</v>
      </c>
      <c r="E6264" t="str">
        <f>(IF(B6264&lt;'Price Schedules'!$B$3,'Price Schedules'!$A$2,IF(B6264&lt;'Price Schedules'!$B$4,'Price Schedules'!$A$3,'Price Schedules'!$A$4)))</f>
        <v>Inj Med1</v>
      </c>
      <c r="F6264" t="str">
        <f>(IF(B6264&lt;'Price Schedules'!$B$7,'Price Schedules'!$A$6,IF(B6264&lt;'Price Schedules'!$B$8,'Price Schedules'!$A$7,'Price Schedules'!$A$8)))</f>
        <v>Chemo IV1</v>
      </c>
      <c r="G6264" t="str">
        <f>(IF(B6264&lt;'Price Schedules'!$B$11,'Price Schedules'!$A$10,IF(B6264&lt;'Price Schedules'!$B$12,'Price Schedules'!$A$11,'Price Schedules'!$A$12)))</f>
        <v>Chemo Med1</v>
      </c>
      <c r="H6264" t="str">
        <f>IF(B6264&lt;'Price Schedules'!$B$15,'Price Schedules'!$A$14,'Price Schedules'!$A$15)</f>
        <v>PASS1</v>
      </c>
      <c r="I6264" t="str">
        <f>IF(B6264&lt;'Price Schedules'!$B$18,'Price Schedules'!$A$17,'Price Schedules'!$A$18)</f>
        <v>IV1</v>
      </c>
      <c r="J6264" t="s">
        <v>38</v>
      </c>
      <c r="K6264" t="s">
        <v>39</v>
      </c>
      <c r="L6264" t="s">
        <v>40</v>
      </c>
      <c r="M6264" t="s">
        <v>41</v>
      </c>
      <c r="N6264" t="s">
        <v>42</v>
      </c>
      <c r="O6264" t="s">
        <v>43</v>
      </c>
      <c r="P6264" t="s">
        <v>44</v>
      </c>
      <c r="Q6264" t="s">
        <v>45</v>
      </c>
      <c r="R6264" t="str">
        <f t="shared" si="195"/>
        <v>Error</v>
      </c>
      <c r="S6264" t="e">
        <f>VLOOKUP($R6264,'Price Schedules'!$A$1:$H$34,4,FALSE)</f>
        <v>#N/A</v>
      </c>
      <c r="T6264" t="e">
        <f>VLOOKUP(R6264,'Price Schedules'!$A$1:$H$34,5,FALSE)</f>
        <v>#N/A</v>
      </c>
      <c r="U6264" t="e">
        <f>VLOOKUP(R6264,'Price Schedules'!$A$1:$H$34,6,FALSE)</f>
        <v>#N/A</v>
      </c>
      <c r="V6264" t="e">
        <f>VLOOKUP(R6264,'Price Schedules'!$A$1:$H$34,7,FALSE)</f>
        <v>#N/A</v>
      </c>
      <c r="W6264" t="e">
        <f>VLOOKUP(R6264,'Price Schedules'!$A$1:$H$34,8,FALSE)</f>
        <v>#N/A</v>
      </c>
    </row>
    <row r="6265" spans="1:23" x14ac:dyDescent="0.25">
      <c r="A6265">
        <f>Chargemaster!A6266</f>
        <v>0</v>
      </c>
      <c r="B6265">
        <f>Chargemaster!C6266</f>
        <v>0</v>
      </c>
      <c r="C6265">
        <f>Chargemaster!D6266</f>
        <v>0</v>
      </c>
      <c r="D6265" t="e">
        <f t="shared" si="194"/>
        <v>#N/A</v>
      </c>
      <c r="E6265" t="str">
        <f>(IF(B6265&lt;'Price Schedules'!$B$3,'Price Schedules'!$A$2,IF(B6265&lt;'Price Schedules'!$B$4,'Price Schedules'!$A$3,'Price Schedules'!$A$4)))</f>
        <v>Inj Med1</v>
      </c>
      <c r="F6265" t="str">
        <f>(IF(B6265&lt;'Price Schedules'!$B$7,'Price Schedules'!$A$6,IF(B6265&lt;'Price Schedules'!$B$8,'Price Schedules'!$A$7,'Price Schedules'!$A$8)))</f>
        <v>Chemo IV1</v>
      </c>
      <c r="G6265" t="str">
        <f>(IF(B6265&lt;'Price Schedules'!$B$11,'Price Schedules'!$A$10,IF(B6265&lt;'Price Schedules'!$B$12,'Price Schedules'!$A$11,'Price Schedules'!$A$12)))</f>
        <v>Chemo Med1</v>
      </c>
      <c r="H6265" t="str">
        <f>IF(B6265&lt;'Price Schedules'!$B$15,'Price Schedules'!$A$14,'Price Schedules'!$A$15)</f>
        <v>PASS1</v>
      </c>
      <c r="I6265" t="str">
        <f>IF(B6265&lt;'Price Schedules'!$B$18,'Price Schedules'!$A$17,'Price Schedules'!$A$18)</f>
        <v>IV1</v>
      </c>
      <c r="J6265" t="s">
        <v>38</v>
      </c>
      <c r="K6265" t="s">
        <v>39</v>
      </c>
      <c r="L6265" t="s">
        <v>40</v>
      </c>
      <c r="M6265" t="s">
        <v>41</v>
      </c>
      <c r="N6265" t="s">
        <v>42</v>
      </c>
      <c r="O6265" t="s">
        <v>43</v>
      </c>
      <c r="P6265" t="s">
        <v>44</v>
      </c>
      <c r="Q6265" t="s">
        <v>45</v>
      </c>
      <c r="R6265" t="str">
        <f t="shared" si="195"/>
        <v>Error</v>
      </c>
      <c r="S6265" t="e">
        <f>VLOOKUP($R6265,'Price Schedules'!$A$1:$H$34,4,FALSE)</f>
        <v>#N/A</v>
      </c>
      <c r="T6265" t="e">
        <f>VLOOKUP(R6265,'Price Schedules'!$A$1:$H$34,5,FALSE)</f>
        <v>#N/A</v>
      </c>
      <c r="U6265" t="e">
        <f>VLOOKUP(R6265,'Price Schedules'!$A$1:$H$34,6,FALSE)</f>
        <v>#N/A</v>
      </c>
      <c r="V6265" t="e">
        <f>VLOOKUP(R6265,'Price Schedules'!$A$1:$H$34,7,FALSE)</f>
        <v>#N/A</v>
      </c>
      <c r="W6265" t="e">
        <f>VLOOKUP(R6265,'Price Schedules'!$A$1:$H$34,8,FALSE)</f>
        <v>#N/A</v>
      </c>
    </row>
    <row r="6266" spans="1:23" x14ac:dyDescent="0.25">
      <c r="A6266">
        <f>Chargemaster!A6267</f>
        <v>0</v>
      </c>
      <c r="B6266">
        <f>Chargemaster!C6267</f>
        <v>0</v>
      </c>
      <c r="C6266">
        <f>Chargemaster!D6267</f>
        <v>0</v>
      </c>
      <c r="D6266" t="e">
        <f t="shared" si="194"/>
        <v>#N/A</v>
      </c>
      <c r="E6266" t="str">
        <f>(IF(B6266&lt;'Price Schedules'!$B$3,'Price Schedules'!$A$2,IF(B6266&lt;'Price Schedules'!$B$4,'Price Schedules'!$A$3,'Price Schedules'!$A$4)))</f>
        <v>Inj Med1</v>
      </c>
      <c r="F6266" t="str">
        <f>(IF(B6266&lt;'Price Schedules'!$B$7,'Price Schedules'!$A$6,IF(B6266&lt;'Price Schedules'!$B$8,'Price Schedules'!$A$7,'Price Schedules'!$A$8)))</f>
        <v>Chemo IV1</v>
      </c>
      <c r="G6266" t="str">
        <f>(IF(B6266&lt;'Price Schedules'!$B$11,'Price Schedules'!$A$10,IF(B6266&lt;'Price Schedules'!$B$12,'Price Schedules'!$A$11,'Price Schedules'!$A$12)))</f>
        <v>Chemo Med1</v>
      </c>
      <c r="H6266" t="str">
        <f>IF(B6266&lt;'Price Schedules'!$B$15,'Price Schedules'!$A$14,'Price Schedules'!$A$15)</f>
        <v>PASS1</v>
      </c>
      <c r="I6266" t="str">
        <f>IF(B6266&lt;'Price Schedules'!$B$18,'Price Schedules'!$A$17,'Price Schedules'!$A$18)</f>
        <v>IV1</v>
      </c>
      <c r="J6266" t="s">
        <v>38</v>
      </c>
      <c r="K6266" t="s">
        <v>39</v>
      </c>
      <c r="L6266" t="s">
        <v>40</v>
      </c>
      <c r="M6266" t="s">
        <v>41</v>
      </c>
      <c r="N6266" t="s">
        <v>42</v>
      </c>
      <c r="O6266" t="s">
        <v>43</v>
      </c>
      <c r="P6266" t="s">
        <v>44</v>
      </c>
      <c r="Q6266" t="s">
        <v>45</v>
      </c>
      <c r="R6266" t="str">
        <f t="shared" si="195"/>
        <v>Error</v>
      </c>
      <c r="S6266" t="e">
        <f>VLOOKUP($R6266,'Price Schedules'!$A$1:$H$34,4,FALSE)</f>
        <v>#N/A</v>
      </c>
      <c r="T6266" t="e">
        <f>VLOOKUP(R6266,'Price Schedules'!$A$1:$H$34,5,FALSE)</f>
        <v>#N/A</v>
      </c>
      <c r="U6266" t="e">
        <f>VLOOKUP(R6266,'Price Schedules'!$A$1:$H$34,6,FALSE)</f>
        <v>#N/A</v>
      </c>
      <c r="V6266" t="e">
        <f>VLOOKUP(R6266,'Price Schedules'!$A$1:$H$34,7,FALSE)</f>
        <v>#N/A</v>
      </c>
      <c r="W6266" t="e">
        <f>VLOOKUP(R6266,'Price Schedules'!$A$1:$H$34,8,FALSE)</f>
        <v>#N/A</v>
      </c>
    </row>
    <row r="6267" spans="1:23" x14ac:dyDescent="0.25">
      <c r="A6267">
        <f>Chargemaster!A6268</f>
        <v>0</v>
      </c>
      <c r="B6267">
        <f>Chargemaster!C6268</f>
        <v>0</v>
      </c>
      <c r="C6267">
        <f>Chargemaster!D6268</f>
        <v>0</v>
      </c>
      <c r="D6267" t="e">
        <f t="shared" si="194"/>
        <v>#N/A</v>
      </c>
      <c r="E6267" t="str">
        <f>(IF(B6267&lt;'Price Schedules'!$B$3,'Price Schedules'!$A$2,IF(B6267&lt;'Price Schedules'!$B$4,'Price Schedules'!$A$3,'Price Schedules'!$A$4)))</f>
        <v>Inj Med1</v>
      </c>
      <c r="F6267" t="str">
        <f>(IF(B6267&lt;'Price Schedules'!$B$7,'Price Schedules'!$A$6,IF(B6267&lt;'Price Schedules'!$B$8,'Price Schedules'!$A$7,'Price Schedules'!$A$8)))</f>
        <v>Chemo IV1</v>
      </c>
      <c r="G6267" t="str">
        <f>(IF(B6267&lt;'Price Schedules'!$B$11,'Price Schedules'!$A$10,IF(B6267&lt;'Price Schedules'!$B$12,'Price Schedules'!$A$11,'Price Schedules'!$A$12)))</f>
        <v>Chemo Med1</v>
      </c>
      <c r="H6267" t="str">
        <f>IF(B6267&lt;'Price Schedules'!$B$15,'Price Schedules'!$A$14,'Price Schedules'!$A$15)</f>
        <v>PASS1</v>
      </c>
      <c r="I6267" t="str">
        <f>IF(B6267&lt;'Price Schedules'!$B$18,'Price Schedules'!$A$17,'Price Schedules'!$A$18)</f>
        <v>IV1</v>
      </c>
      <c r="J6267" t="s">
        <v>38</v>
      </c>
      <c r="K6267" t="s">
        <v>39</v>
      </c>
      <c r="L6267" t="s">
        <v>40</v>
      </c>
      <c r="M6267" t="s">
        <v>41</v>
      </c>
      <c r="N6267" t="s">
        <v>42</v>
      </c>
      <c r="O6267" t="s">
        <v>43</v>
      </c>
      <c r="P6267" t="s">
        <v>44</v>
      </c>
      <c r="Q6267" t="s">
        <v>45</v>
      </c>
      <c r="R6267" t="str">
        <f t="shared" si="195"/>
        <v>Error</v>
      </c>
      <c r="S6267" t="e">
        <f>VLOOKUP($R6267,'Price Schedules'!$A$1:$H$34,4,FALSE)</f>
        <v>#N/A</v>
      </c>
      <c r="T6267" t="e">
        <f>VLOOKUP(R6267,'Price Schedules'!$A$1:$H$34,5,FALSE)</f>
        <v>#N/A</v>
      </c>
      <c r="U6267" t="e">
        <f>VLOOKUP(R6267,'Price Schedules'!$A$1:$H$34,6,FALSE)</f>
        <v>#N/A</v>
      </c>
      <c r="V6267" t="e">
        <f>VLOOKUP(R6267,'Price Schedules'!$A$1:$H$34,7,FALSE)</f>
        <v>#N/A</v>
      </c>
      <c r="W6267" t="e">
        <f>VLOOKUP(R6267,'Price Schedules'!$A$1:$H$34,8,FALSE)</f>
        <v>#N/A</v>
      </c>
    </row>
    <row r="6268" spans="1:23" x14ac:dyDescent="0.25">
      <c r="A6268">
        <f>Chargemaster!A6269</f>
        <v>0</v>
      </c>
      <c r="B6268">
        <f>Chargemaster!C6269</f>
        <v>0</v>
      </c>
      <c r="C6268">
        <f>Chargemaster!D6269</f>
        <v>0</v>
      </c>
      <c r="D6268" t="e">
        <f t="shared" si="194"/>
        <v>#N/A</v>
      </c>
      <c r="E6268" t="str">
        <f>(IF(B6268&lt;'Price Schedules'!$B$3,'Price Schedules'!$A$2,IF(B6268&lt;'Price Schedules'!$B$4,'Price Schedules'!$A$3,'Price Schedules'!$A$4)))</f>
        <v>Inj Med1</v>
      </c>
      <c r="F6268" t="str">
        <f>(IF(B6268&lt;'Price Schedules'!$B$7,'Price Schedules'!$A$6,IF(B6268&lt;'Price Schedules'!$B$8,'Price Schedules'!$A$7,'Price Schedules'!$A$8)))</f>
        <v>Chemo IV1</v>
      </c>
      <c r="G6268" t="str">
        <f>(IF(B6268&lt;'Price Schedules'!$B$11,'Price Schedules'!$A$10,IF(B6268&lt;'Price Schedules'!$B$12,'Price Schedules'!$A$11,'Price Schedules'!$A$12)))</f>
        <v>Chemo Med1</v>
      </c>
      <c r="H6268" t="str">
        <f>IF(B6268&lt;'Price Schedules'!$B$15,'Price Schedules'!$A$14,'Price Schedules'!$A$15)</f>
        <v>PASS1</v>
      </c>
      <c r="I6268" t="str">
        <f>IF(B6268&lt;'Price Schedules'!$B$18,'Price Schedules'!$A$17,'Price Schedules'!$A$18)</f>
        <v>IV1</v>
      </c>
      <c r="J6268" t="s">
        <v>38</v>
      </c>
      <c r="K6268" t="s">
        <v>39</v>
      </c>
      <c r="L6268" t="s">
        <v>40</v>
      </c>
      <c r="M6268" t="s">
        <v>41</v>
      </c>
      <c r="N6268" t="s">
        <v>42</v>
      </c>
      <c r="O6268" t="s">
        <v>43</v>
      </c>
      <c r="P6268" t="s">
        <v>44</v>
      </c>
      <c r="Q6268" t="s">
        <v>45</v>
      </c>
      <c r="R6268" t="str">
        <f t="shared" si="195"/>
        <v>Error</v>
      </c>
      <c r="S6268" t="e">
        <f>VLOOKUP($R6268,'Price Schedules'!$A$1:$H$34,4,FALSE)</f>
        <v>#N/A</v>
      </c>
      <c r="T6268" t="e">
        <f>VLOOKUP(R6268,'Price Schedules'!$A$1:$H$34,5,FALSE)</f>
        <v>#N/A</v>
      </c>
      <c r="U6268" t="e">
        <f>VLOOKUP(R6268,'Price Schedules'!$A$1:$H$34,6,FALSE)</f>
        <v>#N/A</v>
      </c>
      <c r="V6268" t="e">
        <f>VLOOKUP(R6268,'Price Schedules'!$A$1:$H$34,7,FALSE)</f>
        <v>#N/A</v>
      </c>
      <c r="W6268" t="e">
        <f>VLOOKUP(R6268,'Price Schedules'!$A$1:$H$34,8,FALSE)</f>
        <v>#N/A</v>
      </c>
    </row>
    <row r="6269" spans="1:23" x14ac:dyDescent="0.25">
      <c r="A6269">
        <f>Chargemaster!A6270</f>
        <v>0</v>
      </c>
      <c r="B6269">
        <f>Chargemaster!C6270</f>
        <v>0</v>
      </c>
      <c r="C6269">
        <f>Chargemaster!D6270</f>
        <v>0</v>
      </c>
      <c r="D6269" t="e">
        <f t="shared" si="194"/>
        <v>#N/A</v>
      </c>
      <c r="E6269" t="str">
        <f>(IF(B6269&lt;'Price Schedules'!$B$3,'Price Schedules'!$A$2,IF(B6269&lt;'Price Schedules'!$B$4,'Price Schedules'!$A$3,'Price Schedules'!$A$4)))</f>
        <v>Inj Med1</v>
      </c>
      <c r="F6269" t="str">
        <f>(IF(B6269&lt;'Price Schedules'!$B$7,'Price Schedules'!$A$6,IF(B6269&lt;'Price Schedules'!$B$8,'Price Schedules'!$A$7,'Price Schedules'!$A$8)))</f>
        <v>Chemo IV1</v>
      </c>
      <c r="G6269" t="str">
        <f>(IF(B6269&lt;'Price Schedules'!$B$11,'Price Schedules'!$A$10,IF(B6269&lt;'Price Schedules'!$B$12,'Price Schedules'!$A$11,'Price Schedules'!$A$12)))</f>
        <v>Chemo Med1</v>
      </c>
      <c r="H6269" t="str">
        <f>IF(B6269&lt;'Price Schedules'!$B$15,'Price Schedules'!$A$14,'Price Schedules'!$A$15)</f>
        <v>PASS1</v>
      </c>
      <c r="I6269" t="str">
        <f>IF(B6269&lt;'Price Schedules'!$B$18,'Price Schedules'!$A$17,'Price Schedules'!$A$18)</f>
        <v>IV1</v>
      </c>
      <c r="J6269" t="s">
        <v>38</v>
      </c>
      <c r="K6269" t="s">
        <v>39</v>
      </c>
      <c r="L6269" t="s">
        <v>40</v>
      </c>
      <c r="M6269" t="s">
        <v>41</v>
      </c>
      <c r="N6269" t="s">
        <v>42</v>
      </c>
      <c r="O6269" t="s">
        <v>43</v>
      </c>
      <c r="P6269" t="s">
        <v>44</v>
      </c>
      <c r="Q6269" t="s">
        <v>45</v>
      </c>
      <c r="R6269" t="str">
        <f t="shared" si="195"/>
        <v>Error</v>
      </c>
      <c r="S6269" t="e">
        <f>VLOOKUP($R6269,'Price Schedules'!$A$1:$H$34,4,FALSE)</f>
        <v>#N/A</v>
      </c>
      <c r="T6269" t="e">
        <f>VLOOKUP(R6269,'Price Schedules'!$A$1:$H$34,5,FALSE)</f>
        <v>#N/A</v>
      </c>
      <c r="U6269" t="e">
        <f>VLOOKUP(R6269,'Price Schedules'!$A$1:$H$34,6,FALSE)</f>
        <v>#N/A</v>
      </c>
      <c r="V6269" t="e">
        <f>VLOOKUP(R6269,'Price Schedules'!$A$1:$H$34,7,FALSE)</f>
        <v>#N/A</v>
      </c>
      <c r="W6269" t="e">
        <f>VLOOKUP(R6269,'Price Schedules'!$A$1:$H$34,8,FALSE)</f>
        <v>#N/A</v>
      </c>
    </row>
    <row r="6270" spans="1:23" x14ac:dyDescent="0.25">
      <c r="A6270">
        <f>Chargemaster!A6271</f>
        <v>0</v>
      </c>
      <c r="B6270">
        <f>Chargemaster!C6271</f>
        <v>0</v>
      </c>
      <c r="C6270">
        <f>Chargemaster!D6271</f>
        <v>0</v>
      </c>
      <c r="D6270" t="e">
        <f t="shared" si="194"/>
        <v>#N/A</v>
      </c>
      <c r="E6270" t="str">
        <f>(IF(B6270&lt;'Price Schedules'!$B$3,'Price Schedules'!$A$2,IF(B6270&lt;'Price Schedules'!$B$4,'Price Schedules'!$A$3,'Price Schedules'!$A$4)))</f>
        <v>Inj Med1</v>
      </c>
      <c r="F6270" t="str">
        <f>(IF(B6270&lt;'Price Schedules'!$B$7,'Price Schedules'!$A$6,IF(B6270&lt;'Price Schedules'!$B$8,'Price Schedules'!$A$7,'Price Schedules'!$A$8)))</f>
        <v>Chemo IV1</v>
      </c>
      <c r="G6270" t="str">
        <f>(IF(B6270&lt;'Price Schedules'!$B$11,'Price Schedules'!$A$10,IF(B6270&lt;'Price Schedules'!$B$12,'Price Schedules'!$A$11,'Price Schedules'!$A$12)))</f>
        <v>Chemo Med1</v>
      </c>
      <c r="H6270" t="str">
        <f>IF(B6270&lt;'Price Schedules'!$B$15,'Price Schedules'!$A$14,'Price Schedules'!$A$15)</f>
        <v>PASS1</v>
      </c>
      <c r="I6270" t="str">
        <f>IF(B6270&lt;'Price Schedules'!$B$18,'Price Schedules'!$A$17,'Price Schedules'!$A$18)</f>
        <v>IV1</v>
      </c>
      <c r="J6270" t="s">
        <v>38</v>
      </c>
      <c r="K6270" t="s">
        <v>39</v>
      </c>
      <c r="L6270" t="s">
        <v>40</v>
      </c>
      <c r="M6270" t="s">
        <v>41</v>
      </c>
      <c r="N6270" t="s">
        <v>42</v>
      </c>
      <c r="O6270" t="s">
        <v>43</v>
      </c>
      <c r="P6270" t="s">
        <v>44</v>
      </c>
      <c r="Q6270" t="s">
        <v>45</v>
      </c>
      <c r="R6270" t="str">
        <f t="shared" si="195"/>
        <v>Error</v>
      </c>
      <c r="S6270" t="e">
        <f>VLOOKUP($R6270,'Price Schedules'!$A$1:$H$34,4,FALSE)</f>
        <v>#N/A</v>
      </c>
      <c r="T6270" t="e">
        <f>VLOOKUP(R6270,'Price Schedules'!$A$1:$H$34,5,FALSE)</f>
        <v>#N/A</v>
      </c>
      <c r="U6270" t="e">
        <f>VLOOKUP(R6270,'Price Schedules'!$A$1:$H$34,6,FALSE)</f>
        <v>#N/A</v>
      </c>
      <c r="V6270" t="e">
        <f>VLOOKUP(R6270,'Price Schedules'!$A$1:$H$34,7,FALSE)</f>
        <v>#N/A</v>
      </c>
      <c r="W6270" t="e">
        <f>VLOOKUP(R6270,'Price Schedules'!$A$1:$H$34,8,FALSE)</f>
        <v>#N/A</v>
      </c>
    </row>
    <row r="6271" spans="1:23" x14ac:dyDescent="0.25">
      <c r="A6271">
        <f>Chargemaster!A6272</f>
        <v>0</v>
      </c>
      <c r="B6271">
        <f>Chargemaster!C6272</f>
        <v>0</v>
      </c>
      <c r="C6271">
        <f>Chargemaster!D6272</f>
        <v>0</v>
      </c>
      <c r="D6271" t="e">
        <f t="shared" si="194"/>
        <v>#N/A</v>
      </c>
      <c r="E6271" t="str">
        <f>(IF(B6271&lt;'Price Schedules'!$B$3,'Price Schedules'!$A$2,IF(B6271&lt;'Price Schedules'!$B$4,'Price Schedules'!$A$3,'Price Schedules'!$A$4)))</f>
        <v>Inj Med1</v>
      </c>
      <c r="F6271" t="str">
        <f>(IF(B6271&lt;'Price Schedules'!$B$7,'Price Schedules'!$A$6,IF(B6271&lt;'Price Schedules'!$B$8,'Price Schedules'!$A$7,'Price Schedules'!$A$8)))</f>
        <v>Chemo IV1</v>
      </c>
      <c r="G6271" t="str">
        <f>(IF(B6271&lt;'Price Schedules'!$B$11,'Price Schedules'!$A$10,IF(B6271&lt;'Price Schedules'!$B$12,'Price Schedules'!$A$11,'Price Schedules'!$A$12)))</f>
        <v>Chemo Med1</v>
      </c>
      <c r="H6271" t="str">
        <f>IF(B6271&lt;'Price Schedules'!$B$15,'Price Schedules'!$A$14,'Price Schedules'!$A$15)</f>
        <v>PASS1</v>
      </c>
      <c r="I6271" t="str">
        <f>IF(B6271&lt;'Price Schedules'!$B$18,'Price Schedules'!$A$17,'Price Schedules'!$A$18)</f>
        <v>IV1</v>
      </c>
      <c r="J6271" t="s">
        <v>38</v>
      </c>
      <c r="K6271" t="s">
        <v>39</v>
      </c>
      <c r="L6271" t="s">
        <v>40</v>
      </c>
      <c r="M6271" t="s">
        <v>41</v>
      </c>
      <c r="N6271" t="s">
        <v>42</v>
      </c>
      <c r="O6271" t="s">
        <v>43</v>
      </c>
      <c r="P6271" t="s">
        <v>44</v>
      </c>
      <c r="Q6271" t="s">
        <v>45</v>
      </c>
      <c r="R6271" t="str">
        <f t="shared" si="195"/>
        <v>Error</v>
      </c>
      <c r="S6271" t="e">
        <f>VLOOKUP($R6271,'Price Schedules'!$A$1:$H$34,4,FALSE)</f>
        <v>#N/A</v>
      </c>
      <c r="T6271" t="e">
        <f>VLOOKUP(R6271,'Price Schedules'!$A$1:$H$34,5,FALSE)</f>
        <v>#N/A</v>
      </c>
      <c r="U6271" t="e">
        <f>VLOOKUP(R6271,'Price Schedules'!$A$1:$H$34,6,FALSE)</f>
        <v>#N/A</v>
      </c>
      <c r="V6271" t="e">
        <f>VLOOKUP(R6271,'Price Schedules'!$A$1:$H$34,7,FALSE)</f>
        <v>#N/A</v>
      </c>
      <c r="W6271" t="e">
        <f>VLOOKUP(R6271,'Price Schedules'!$A$1:$H$34,8,FALSE)</f>
        <v>#N/A</v>
      </c>
    </row>
    <row r="6272" spans="1:23" x14ac:dyDescent="0.25">
      <c r="A6272">
        <f>Chargemaster!A6273</f>
        <v>0</v>
      </c>
      <c r="B6272">
        <f>Chargemaster!C6273</f>
        <v>0</v>
      </c>
      <c r="C6272">
        <f>Chargemaster!D6273</f>
        <v>0</v>
      </c>
      <c r="D6272" t="e">
        <f t="shared" si="194"/>
        <v>#N/A</v>
      </c>
      <c r="E6272" t="str">
        <f>(IF(B6272&lt;'Price Schedules'!$B$3,'Price Schedules'!$A$2,IF(B6272&lt;'Price Schedules'!$B$4,'Price Schedules'!$A$3,'Price Schedules'!$A$4)))</f>
        <v>Inj Med1</v>
      </c>
      <c r="F6272" t="str">
        <f>(IF(B6272&lt;'Price Schedules'!$B$7,'Price Schedules'!$A$6,IF(B6272&lt;'Price Schedules'!$B$8,'Price Schedules'!$A$7,'Price Schedules'!$A$8)))</f>
        <v>Chemo IV1</v>
      </c>
      <c r="G6272" t="str">
        <f>(IF(B6272&lt;'Price Schedules'!$B$11,'Price Schedules'!$A$10,IF(B6272&lt;'Price Schedules'!$B$12,'Price Schedules'!$A$11,'Price Schedules'!$A$12)))</f>
        <v>Chemo Med1</v>
      </c>
      <c r="H6272" t="str">
        <f>IF(B6272&lt;'Price Schedules'!$B$15,'Price Schedules'!$A$14,'Price Schedules'!$A$15)</f>
        <v>PASS1</v>
      </c>
      <c r="I6272" t="str">
        <f>IF(B6272&lt;'Price Schedules'!$B$18,'Price Schedules'!$A$17,'Price Schedules'!$A$18)</f>
        <v>IV1</v>
      </c>
      <c r="J6272" t="s">
        <v>38</v>
      </c>
      <c r="K6272" t="s">
        <v>39</v>
      </c>
      <c r="L6272" t="s">
        <v>40</v>
      </c>
      <c r="M6272" t="s">
        <v>41</v>
      </c>
      <c r="N6272" t="s">
        <v>42</v>
      </c>
      <c r="O6272" t="s">
        <v>43</v>
      </c>
      <c r="P6272" t="s">
        <v>44</v>
      </c>
      <c r="Q6272" t="s">
        <v>45</v>
      </c>
      <c r="R6272" t="str">
        <f t="shared" si="195"/>
        <v>Error</v>
      </c>
      <c r="S6272" t="e">
        <f>VLOOKUP($R6272,'Price Schedules'!$A$1:$H$34,4,FALSE)</f>
        <v>#N/A</v>
      </c>
      <c r="T6272" t="e">
        <f>VLOOKUP(R6272,'Price Schedules'!$A$1:$H$34,5,FALSE)</f>
        <v>#N/A</v>
      </c>
      <c r="U6272" t="e">
        <f>VLOOKUP(R6272,'Price Schedules'!$A$1:$H$34,6,FALSE)</f>
        <v>#N/A</v>
      </c>
      <c r="V6272" t="e">
        <f>VLOOKUP(R6272,'Price Schedules'!$A$1:$H$34,7,FALSE)</f>
        <v>#N/A</v>
      </c>
      <c r="W6272" t="e">
        <f>VLOOKUP(R6272,'Price Schedules'!$A$1:$H$34,8,FALSE)</f>
        <v>#N/A</v>
      </c>
    </row>
    <row r="6273" spans="1:23" x14ac:dyDescent="0.25">
      <c r="A6273">
        <f>Chargemaster!A6274</f>
        <v>0</v>
      </c>
      <c r="B6273">
        <f>Chargemaster!C6274</f>
        <v>0</v>
      </c>
      <c r="C6273">
        <f>Chargemaster!D6274</f>
        <v>0</v>
      </c>
      <c r="D6273" t="e">
        <f t="shared" si="194"/>
        <v>#N/A</v>
      </c>
      <c r="E6273" t="str">
        <f>(IF(B6273&lt;'Price Schedules'!$B$3,'Price Schedules'!$A$2,IF(B6273&lt;'Price Schedules'!$B$4,'Price Schedules'!$A$3,'Price Schedules'!$A$4)))</f>
        <v>Inj Med1</v>
      </c>
      <c r="F6273" t="str">
        <f>(IF(B6273&lt;'Price Schedules'!$B$7,'Price Schedules'!$A$6,IF(B6273&lt;'Price Schedules'!$B$8,'Price Schedules'!$A$7,'Price Schedules'!$A$8)))</f>
        <v>Chemo IV1</v>
      </c>
      <c r="G6273" t="str">
        <f>(IF(B6273&lt;'Price Schedules'!$B$11,'Price Schedules'!$A$10,IF(B6273&lt;'Price Schedules'!$B$12,'Price Schedules'!$A$11,'Price Schedules'!$A$12)))</f>
        <v>Chemo Med1</v>
      </c>
      <c r="H6273" t="str">
        <f>IF(B6273&lt;'Price Schedules'!$B$15,'Price Schedules'!$A$14,'Price Schedules'!$A$15)</f>
        <v>PASS1</v>
      </c>
      <c r="I6273" t="str">
        <f>IF(B6273&lt;'Price Schedules'!$B$18,'Price Schedules'!$A$17,'Price Schedules'!$A$18)</f>
        <v>IV1</v>
      </c>
      <c r="J6273" t="s">
        <v>38</v>
      </c>
      <c r="K6273" t="s">
        <v>39</v>
      </c>
      <c r="L6273" t="s">
        <v>40</v>
      </c>
      <c r="M6273" t="s">
        <v>41</v>
      </c>
      <c r="N6273" t="s">
        <v>42</v>
      </c>
      <c r="O6273" t="s">
        <v>43</v>
      </c>
      <c r="P6273" t="s">
        <v>44</v>
      </c>
      <c r="Q6273" t="s">
        <v>45</v>
      </c>
      <c r="R6273" t="str">
        <f t="shared" si="195"/>
        <v>Error</v>
      </c>
      <c r="S6273" t="e">
        <f>VLOOKUP($R6273,'Price Schedules'!$A$1:$H$34,4,FALSE)</f>
        <v>#N/A</v>
      </c>
      <c r="T6273" t="e">
        <f>VLOOKUP(R6273,'Price Schedules'!$A$1:$H$34,5,FALSE)</f>
        <v>#N/A</v>
      </c>
      <c r="U6273" t="e">
        <f>VLOOKUP(R6273,'Price Schedules'!$A$1:$H$34,6,FALSE)</f>
        <v>#N/A</v>
      </c>
      <c r="V6273" t="e">
        <f>VLOOKUP(R6273,'Price Schedules'!$A$1:$H$34,7,FALSE)</f>
        <v>#N/A</v>
      </c>
      <c r="W6273" t="e">
        <f>VLOOKUP(R6273,'Price Schedules'!$A$1:$H$34,8,FALSE)</f>
        <v>#N/A</v>
      </c>
    </row>
    <row r="6274" spans="1:23" x14ac:dyDescent="0.25">
      <c r="A6274">
        <f>Chargemaster!A6275</f>
        <v>0</v>
      </c>
      <c r="B6274">
        <f>Chargemaster!C6275</f>
        <v>0</v>
      </c>
      <c r="C6274">
        <f>Chargemaster!D6275</f>
        <v>0</v>
      </c>
      <c r="D6274" t="e">
        <f t="shared" si="194"/>
        <v>#N/A</v>
      </c>
      <c r="E6274" t="str">
        <f>(IF(B6274&lt;'Price Schedules'!$B$3,'Price Schedules'!$A$2,IF(B6274&lt;'Price Schedules'!$B$4,'Price Schedules'!$A$3,'Price Schedules'!$A$4)))</f>
        <v>Inj Med1</v>
      </c>
      <c r="F6274" t="str">
        <f>(IF(B6274&lt;'Price Schedules'!$B$7,'Price Schedules'!$A$6,IF(B6274&lt;'Price Schedules'!$B$8,'Price Schedules'!$A$7,'Price Schedules'!$A$8)))</f>
        <v>Chemo IV1</v>
      </c>
      <c r="G6274" t="str">
        <f>(IF(B6274&lt;'Price Schedules'!$B$11,'Price Schedules'!$A$10,IF(B6274&lt;'Price Schedules'!$B$12,'Price Schedules'!$A$11,'Price Schedules'!$A$12)))</f>
        <v>Chemo Med1</v>
      </c>
      <c r="H6274" t="str">
        <f>IF(B6274&lt;'Price Schedules'!$B$15,'Price Schedules'!$A$14,'Price Schedules'!$A$15)</f>
        <v>PASS1</v>
      </c>
      <c r="I6274" t="str">
        <f>IF(B6274&lt;'Price Schedules'!$B$18,'Price Schedules'!$A$17,'Price Schedules'!$A$18)</f>
        <v>IV1</v>
      </c>
      <c r="J6274" t="s">
        <v>38</v>
      </c>
      <c r="K6274" t="s">
        <v>39</v>
      </c>
      <c r="L6274" t="s">
        <v>40</v>
      </c>
      <c r="M6274" t="s">
        <v>41</v>
      </c>
      <c r="N6274" t="s">
        <v>42</v>
      </c>
      <c r="O6274" t="s">
        <v>43</v>
      </c>
      <c r="P6274" t="s">
        <v>44</v>
      </c>
      <c r="Q6274" t="s">
        <v>45</v>
      </c>
      <c r="R6274" t="str">
        <f t="shared" si="195"/>
        <v>Error</v>
      </c>
      <c r="S6274" t="e">
        <f>VLOOKUP($R6274,'Price Schedules'!$A$1:$H$34,4,FALSE)</f>
        <v>#N/A</v>
      </c>
      <c r="T6274" t="e">
        <f>VLOOKUP(R6274,'Price Schedules'!$A$1:$H$34,5,FALSE)</f>
        <v>#N/A</v>
      </c>
      <c r="U6274" t="e">
        <f>VLOOKUP(R6274,'Price Schedules'!$A$1:$H$34,6,FALSE)</f>
        <v>#N/A</v>
      </c>
      <c r="V6274" t="e">
        <f>VLOOKUP(R6274,'Price Schedules'!$A$1:$H$34,7,FALSE)</f>
        <v>#N/A</v>
      </c>
      <c r="W6274" t="e">
        <f>VLOOKUP(R6274,'Price Schedules'!$A$1:$H$34,8,FALSE)</f>
        <v>#N/A</v>
      </c>
    </row>
    <row r="6275" spans="1:23" x14ac:dyDescent="0.25">
      <c r="A6275">
        <f>Chargemaster!A6276</f>
        <v>0</v>
      </c>
      <c r="B6275">
        <f>Chargemaster!C6276</f>
        <v>0</v>
      </c>
      <c r="C6275">
        <f>Chargemaster!D6276</f>
        <v>0</v>
      </c>
      <c r="D6275" t="e">
        <f t="shared" ref="D6275:D6338" si="196">IF(((B6275*(S6275+1))+T6275)&lt;W6275,W6275,((B6275*(S6275+1))+T6275))</f>
        <v>#N/A</v>
      </c>
      <c r="E6275" t="str">
        <f>(IF(B6275&lt;'Price Schedules'!$B$3,'Price Schedules'!$A$2,IF(B6275&lt;'Price Schedules'!$B$4,'Price Schedules'!$A$3,'Price Schedules'!$A$4)))</f>
        <v>Inj Med1</v>
      </c>
      <c r="F6275" t="str">
        <f>(IF(B6275&lt;'Price Schedules'!$B$7,'Price Schedules'!$A$6,IF(B6275&lt;'Price Schedules'!$B$8,'Price Schedules'!$A$7,'Price Schedules'!$A$8)))</f>
        <v>Chemo IV1</v>
      </c>
      <c r="G6275" t="str">
        <f>(IF(B6275&lt;'Price Schedules'!$B$11,'Price Schedules'!$A$10,IF(B6275&lt;'Price Schedules'!$B$12,'Price Schedules'!$A$11,'Price Schedules'!$A$12)))</f>
        <v>Chemo Med1</v>
      </c>
      <c r="H6275" t="str">
        <f>IF(B6275&lt;'Price Schedules'!$B$15,'Price Schedules'!$A$14,'Price Schedules'!$A$15)</f>
        <v>PASS1</v>
      </c>
      <c r="I6275" t="str">
        <f>IF(B6275&lt;'Price Schedules'!$B$18,'Price Schedules'!$A$17,'Price Schedules'!$A$18)</f>
        <v>IV1</v>
      </c>
      <c r="J6275" t="s">
        <v>38</v>
      </c>
      <c r="K6275" t="s">
        <v>39</v>
      </c>
      <c r="L6275" t="s">
        <v>40</v>
      </c>
      <c r="M6275" t="s">
        <v>41</v>
      </c>
      <c r="N6275" t="s">
        <v>42</v>
      </c>
      <c r="O6275" t="s">
        <v>43</v>
      </c>
      <c r="P6275" t="s">
        <v>44</v>
      </c>
      <c r="Q6275" t="s">
        <v>45</v>
      </c>
      <c r="R6275" t="str">
        <f t="shared" ref="R6275:R6338" si="197">IF(C6275=$E$1,E6275,IF(C6275=$F$1,F6275,IF(C6275=$G$1,G6275,IF(C6275=$H$1,H6275,IF(C6275=$I$1,I6275,IF(C6275=$J$1,J6275,IF(C6275=$K$1,K6275,IF(C6275=$L$1,L6275,IF(C6275=$M$1,M6275,IF(C6275=$N$1,N6275,IF(C6275=$O$1,O6275,IF(C6275=$P$1,P6275,IF(C6275=$Q$1,Q6275,"Error")))))))))))))</f>
        <v>Error</v>
      </c>
      <c r="S6275" t="e">
        <f>VLOOKUP($R6275,'Price Schedules'!$A$1:$H$34,4,FALSE)</f>
        <v>#N/A</v>
      </c>
      <c r="T6275" t="e">
        <f>VLOOKUP(R6275,'Price Schedules'!$A$1:$H$34,5,FALSE)</f>
        <v>#N/A</v>
      </c>
      <c r="U6275" t="e">
        <f>VLOOKUP(R6275,'Price Schedules'!$A$1:$H$34,6,FALSE)</f>
        <v>#N/A</v>
      </c>
      <c r="V6275" t="e">
        <f>VLOOKUP(R6275,'Price Schedules'!$A$1:$H$34,7,FALSE)</f>
        <v>#N/A</v>
      </c>
      <c r="W6275" t="e">
        <f>VLOOKUP(R6275,'Price Schedules'!$A$1:$H$34,8,FALSE)</f>
        <v>#N/A</v>
      </c>
    </row>
    <row r="6276" spans="1:23" x14ac:dyDescent="0.25">
      <c r="A6276">
        <f>Chargemaster!A6277</f>
        <v>0</v>
      </c>
      <c r="B6276">
        <f>Chargemaster!C6277</f>
        <v>0</v>
      </c>
      <c r="C6276">
        <f>Chargemaster!D6277</f>
        <v>0</v>
      </c>
      <c r="D6276" t="e">
        <f t="shared" si="196"/>
        <v>#N/A</v>
      </c>
      <c r="E6276" t="str">
        <f>(IF(B6276&lt;'Price Schedules'!$B$3,'Price Schedules'!$A$2,IF(B6276&lt;'Price Schedules'!$B$4,'Price Schedules'!$A$3,'Price Schedules'!$A$4)))</f>
        <v>Inj Med1</v>
      </c>
      <c r="F6276" t="str">
        <f>(IF(B6276&lt;'Price Schedules'!$B$7,'Price Schedules'!$A$6,IF(B6276&lt;'Price Schedules'!$B$8,'Price Schedules'!$A$7,'Price Schedules'!$A$8)))</f>
        <v>Chemo IV1</v>
      </c>
      <c r="G6276" t="str">
        <f>(IF(B6276&lt;'Price Schedules'!$B$11,'Price Schedules'!$A$10,IF(B6276&lt;'Price Schedules'!$B$12,'Price Schedules'!$A$11,'Price Schedules'!$A$12)))</f>
        <v>Chemo Med1</v>
      </c>
      <c r="H6276" t="str">
        <f>IF(B6276&lt;'Price Schedules'!$B$15,'Price Schedules'!$A$14,'Price Schedules'!$A$15)</f>
        <v>PASS1</v>
      </c>
      <c r="I6276" t="str">
        <f>IF(B6276&lt;'Price Schedules'!$B$18,'Price Schedules'!$A$17,'Price Schedules'!$A$18)</f>
        <v>IV1</v>
      </c>
      <c r="J6276" t="s">
        <v>38</v>
      </c>
      <c r="K6276" t="s">
        <v>39</v>
      </c>
      <c r="L6276" t="s">
        <v>40</v>
      </c>
      <c r="M6276" t="s">
        <v>41</v>
      </c>
      <c r="N6276" t="s">
        <v>42</v>
      </c>
      <c r="O6276" t="s">
        <v>43</v>
      </c>
      <c r="P6276" t="s">
        <v>44</v>
      </c>
      <c r="Q6276" t="s">
        <v>45</v>
      </c>
      <c r="R6276" t="str">
        <f t="shared" si="197"/>
        <v>Error</v>
      </c>
      <c r="S6276" t="e">
        <f>VLOOKUP($R6276,'Price Schedules'!$A$1:$H$34,4,FALSE)</f>
        <v>#N/A</v>
      </c>
      <c r="T6276" t="e">
        <f>VLOOKUP(R6276,'Price Schedules'!$A$1:$H$34,5,FALSE)</f>
        <v>#N/A</v>
      </c>
      <c r="U6276" t="e">
        <f>VLOOKUP(R6276,'Price Schedules'!$A$1:$H$34,6,FALSE)</f>
        <v>#N/A</v>
      </c>
      <c r="V6276" t="e">
        <f>VLOOKUP(R6276,'Price Schedules'!$A$1:$H$34,7,FALSE)</f>
        <v>#N/A</v>
      </c>
      <c r="W6276" t="e">
        <f>VLOOKUP(R6276,'Price Schedules'!$A$1:$H$34,8,FALSE)</f>
        <v>#N/A</v>
      </c>
    </row>
    <row r="6277" spans="1:23" x14ac:dyDescent="0.25">
      <c r="A6277">
        <f>Chargemaster!A6278</f>
        <v>0</v>
      </c>
      <c r="B6277">
        <f>Chargemaster!C6278</f>
        <v>0</v>
      </c>
      <c r="C6277">
        <f>Chargemaster!D6278</f>
        <v>0</v>
      </c>
      <c r="D6277" t="e">
        <f t="shared" si="196"/>
        <v>#N/A</v>
      </c>
      <c r="E6277" t="str">
        <f>(IF(B6277&lt;'Price Schedules'!$B$3,'Price Schedules'!$A$2,IF(B6277&lt;'Price Schedules'!$B$4,'Price Schedules'!$A$3,'Price Schedules'!$A$4)))</f>
        <v>Inj Med1</v>
      </c>
      <c r="F6277" t="str">
        <f>(IF(B6277&lt;'Price Schedules'!$B$7,'Price Schedules'!$A$6,IF(B6277&lt;'Price Schedules'!$B$8,'Price Schedules'!$A$7,'Price Schedules'!$A$8)))</f>
        <v>Chemo IV1</v>
      </c>
      <c r="G6277" t="str">
        <f>(IF(B6277&lt;'Price Schedules'!$B$11,'Price Schedules'!$A$10,IF(B6277&lt;'Price Schedules'!$B$12,'Price Schedules'!$A$11,'Price Schedules'!$A$12)))</f>
        <v>Chemo Med1</v>
      </c>
      <c r="H6277" t="str">
        <f>IF(B6277&lt;'Price Schedules'!$B$15,'Price Schedules'!$A$14,'Price Schedules'!$A$15)</f>
        <v>PASS1</v>
      </c>
      <c r="I6277" t="str">
        <f>IF(B6277&lt;'Price Schedules'!$B$18,'Price Schedules'!$A$17,'Price Schedules'!$A$18)</f>
        <v>IV1</v>
      </c>
      <c r="J6277" t="s">
        <v>38</v>
      </c>
      <c r="K6277" t="s">
        <v>39</v>
      </c>
      <c r="L6277" t="s">
        <v>40</v>
      </c>
      <c r="M6277" t="s">
        <v>41</v>
      </c>
      <c r="N6277" t="s">
        <v>42</v>
      </c>
      <c r="O6277" t="s">
        <v>43</v>
      </c>
      <c r="P6277" t="s">
        <v>44</v>
      </c>
      <c r="Q6277" t="s">
        <v>45</v>
      </c>
      <c r="R6277" t="str">
        <f t="shared" si="197"/>
        <v>Error</v>
      </c>
      <c r="S6277" t="e">
        <f>VLOOKUP($R6277,'Price Schedules'!$A$1:$H$34,4,FALSE)</f>
        <v>#N/A</v>
      </c>
      <c r="T6277" t="e">
        <f>VLOOKUP(R6277,'Price Schedules'!$A$1:$H$34,5,FALSE)</f>
        <v>#N/A</v>
      </c>
      <c r="U6277" t="e">
        <f>VLOOKUP(R6277,'Price Schedules'!$A$1:$H$34,6,FALSE)</f>
        <v>#N/A</v>
      </c>
      <c r="V6277" t="e">
        <f>VLOOKUP(R6277,'Price Schedules'!$A$1:$H$34,7,FALSE)</f>
        <v>#N/A</v>
      </c>
      <c r="W6277" t="e">
        <f>VLOOKUP(R6277,'Price Schedules'!$A$1:$H$34,8,FALSE)</f>
        <v>#N/A</v>
      </c>
    </row>
    <row r="6278" spans="1:23" x14ac:dyDescent="0.25">
      <c r="A6278">
        <f>Chargemaster!A6279</f>
        <v>0</v>
      </c>
      <c r="B6278">
        <f>Chargemaster!C6279</f>
        <v>0</v>
      </c>
      <c r="C6278">
        <f>Chargemaster!D6279</f>
        <v>0</v>
      </c>
      <c r="D6278" t="e">
        <f t="shared" si="196"/>
        <v>#N/A</v>
      </c>
      <c r="E6278" t="str">
        <f>(IF(B6278&lt;'Price Schedules'!$B$3,'Price Schedules'!$A$2,IF(B6278&lt;'Price Schedules'!$B$4,'Price Schedules'!$A$3,'Price Schedules'!$A$4)))</f>
        <v>Inj Med1</v>
      </c>
      <c r="F6278" t="str">
        <f>(IF(B6278&lt;'Price Schedules'!$B$7,'Price Schedules'!$A$6,IF(B6278&lt;'Price Schedules'!$B$8,'Price Schedules'!$A$7,'Price Schedules'!$A$8)))</f>
        <v>Chemo IV1</v>
      </c>
      <c r="G6278" t="str">
        <f>(IF(B6278&lt;'Price Schedules'!$B$11,'Price Schedules'!$A$10,IF(B6278&lt;'Price Schedules'!$B$12,'Price Schedules'!$A$11,'Price Schedules'!$A$12)))</f>
        <v>Chemo Med1</v>
      </c>
      <c r="H6278" t="str">
        <f>IF(B6278&lt;'Price Schedules'!$B$15,'Price Schedules'!$A$14,'Price Schedules'!$A$15)</f>
        <v>PASS1</v>
      </c>
      <c r="I6278" t="str">
        <f>IF(B6278&lt;'Price Schedules'!$B$18,'Price Schedules'!$A$17,'Price Schedules'!$A$18)</f>
        <v>IV1</v>
      </c>
      <c r="J6278" t="s">
        <v>38</v>
      </c>
      <c r="K6278" t="s">
        <v>39</v>
      </c>
      <c r="L6278" t="s">
        <v>40</v>
      </c>
      <c r="M6278" t="s">
        <v>41</v>
      </c>
      <c r="N6278" t="s">
        <v>42</v>
      </c>
      <c r="O6278" t="s">
        <v>43</v>
      </c>
      <c r="P6278" t="s">
        <v>44</v>
      </c>
      <c r="Q6278" t="s">
        <v>45</v>
      </c>
      <c r="R6278" t="str">
        <f t="shared" si="197"/>
        <v>Error</v>
      </c>
      <c r="S6278" t="e">
        <f>VLOOKUP($R6278,'Price Schedules'!$A$1:$H$34,4,FALSE)</f>
        <v>#N/A</v>
      </c>
      <c r="T6278" t="e">
        <f>VLOOKUP(R6278,'Price Schedules'!$A$1:$H$34,5,FALSE)</f>
        <v>#N/A</v>
      </c>
      <c r="U6278" t="e">
        <f>VLOOKUP(R6278,'Price Schedules'!$A$1:$H$34,6,FALSE)</f>
        <v>#N/A</v>
      </c>
      <c r="V6278" t="e">
        <f>VLOOKUP(R6278,'Price Schedules'!$A$1:$H$34,7,FALSE)</f>
        <v>#N/A</v>
      </c>
      <c r="W6278" t="e">
        <f>VLOOKUP(R6278,'Price Schedules'!$A$1:$H$34,8,FALSE)</f>
        <v>#N/A</v>
      </c>
    </row>
    <row r="6279" spans="1:23" x14ac:dyDescent="0.25">
      <c r="A6279">
        <f>Chargemaster!A6280</f>
        <v>0</v>
      </c>
      <c r="B6279">
        <f>Chargemaster!C6280</f>
        <v>0</v>
      </c>
      <c r="C6279">
        <f>Chargemaster!D6280</f>
        <v>0</v>
      </c>
      <c r="D6279" t="e">
        <f t="shared" si="196"/>
        <v>#N/A</v>
      </c>
      <c r="E6279" t="str">
        <f>(IF(B6279&lt;'Price Schedules'!$B$3,'Price Schedules'!$A$2,IF(B6279&lt;'Price Schedules'!$B$4,'Price Schedules'!$A$3,'Price Schedules'!$A$4)))</f>
        <v>Inj Med1</v>
      </c>
      <c r="F6279" t="str">
        <f>(IF(B6279&lt;'Price Schedules'!$B$7,'Price Schedules'!$A$6,IF(B6279&lt;'Price Schedules'!$B$8,'Price Schedules'!$A$7,'Price Schedules'!$A$8)))</f>
        <v>Chemo IV1</v>
      </c>
      <c r="G6279" t="str">
        <f>(IF(B6279&lt;'Price Schedules'!$B$11,'Price Schedules'!$A$10,IF(B6279&lt;'Price Schedules'!$B$12,'Price Schedules'!$A$11,'Price Schedules'!$A$12)))</f>
        <v>Chemo Med1</v>
      </c>
      <c r="H6279" t="str">
        <f>IF(B6279&lt;'Price Schedules'!$B$15,'Price Schedules'!$A$14,'Price Schedules'!$A$15)</f>
        <v>PASS1</v>
      </c>
      <c r="I6279" t="str">
        <f>IF(B6279&lt;'Price Schedules'!$B$18,'Price Schedules'!$A$17,'Price Schedules'!$A$18)</f>
        <v>IV1</v>
      </c>
      <c r="J6279" t="s">
        <v>38</v>
      </c>
      <c r="K6279" t="s">
        <v>39</v>
      </c>
      <c r="L6279" t="s">
        <v>40</v>
      </c>
      <c r="M6279" t="s">
        <v>41</v>
      </c>
      <c r="N6279" t="s">
        <v>42</v>
      </c>
      <c r="O6279" t="s">
        <v>43</v>
      </c>
      <c r="P6279" t="s">
        <v>44</v>
      </c>
      <c r="Q6279" t="s">
        <v>45</v>
      </c>
      <c r="R6279" t="str">
        <f t="shared" si="197"/>
        <v>Error</v>
      </c>
      <c r="S6279" t="e">
        <f>VLOOKUP($R6279,'Price Schedules'!$A$1:$H$34,4,FALSE)</f>
        <v>#N/A</v>
      </c>
      <c r="T6279" t="e">
        <f>VLOOKUP(R6279,'Price Schedules'!$A$1:$H$34,5,FALSE)</f>
        <v>#N/A</v>
      </c>
      <c r="U6279" t="e">
        <f>VLOOKUP(R6279,'Price Schedules'!$A$1:$H$34,6,FALSE)</f>
        <v>#N/A</v>
      </c>
      <c r="V6279" t="e">
        <f>VLOOKUP(R6279,'Price Schedules'!$A$1:$H$34,7,FALSE)</f>
        <v>#N/A</v>
      </c>
      <c r="W6279" t="e">
        <f>VLOOKUP(R6279,'Price Schedules'!$A$1:$H$34,8,FALSE)</f>
        <v>#N/A</v>
      </c>
    </row>
    <row r="6280" spans="1:23" x14ac:dyDescent="0.25">
      <c r="A6280">
        <f>Chargemaster!A6281</f>
        <v>0</v>
      </c>
      <c r="B6280">
        <f>Chargemaster!C6281</f>
        <v>0</v>
      </c>
      <c r="C6280">
        <f>Chargemaster!D6281</f>
        <v>0</v>
      </c>
      <c r="D6280" t="e">
        <f t="shared" si="196"/>
        <v>#N/A</v>
      </c>
      <c r="E6280" t="str">
        <f>(IF(B6280&lt;'Price Schedules'!$B$3,'Price Schedules'!$A$2,IF(B6280&lt;'Price Schedules'!$B$4,'Price Schedules'!$A$3,'Price Schedules'!$A$4)))</f>
        <v>Inj Med1</v>
      </c>
      <c r="F6280" t="str">
        <f>(IF(B6280&lt;'Price Schedules'!$B$7,'Price Schedules'!$A$6,IF(B6280&lt;'Price Schedules'!$B$8,'Price Schedules'!$A$7,'Price Schedules'!$A$8)))</f>
        <v>Chemo IV1</v>
      </c>
      <c r="G6280" t="str">
        <f>(IF(B6280&lt;'Price Schedules'!$B$11,'Price Schedules'!$A$10,IF(B6280&lt;'Price Schedules'!$B$12,'Price Schedules'!$A$11,'Price Schedules'!$A$12)))</f>
        <v>Chemo Med1</v>
      </c>
      <c r="H6280" t="str">
        <f>IF(B6280&lt;'Price Schedules'!$B$15,'Price Schedules'!$A$14,'Price Schedules'!$A$15)</f>
        <v>PASS1</v>
      </c>
      <c r="I6280" t="str">
        <f>IF(B6280&lt;'Price Schedules'!$B$18,'Price Schedules'!$A$17,'Price Schedules'!$A$18)</f>
        <v>IV1</v>
      </c>
      <c r="J6280" t="s">
        <v>38</v>
      </c>
      <c r="K6280" t="s">
        <v>39</v>
      </c>
      <c r="L6280" t="s">
        <v>40</v>
      </c>
      <c r="M6280" t="s">
        <v>41</v>
      </c>
      <c r="N6280" t="s">
        <v>42</v>
      </c>
      <c r="O6280" t="s">
        <v>43</v>
      </c>
      <c r="P6280" t="s">
        <v>44</v>
      </c>
      <c r="Q6280" t="s">
        <v>45</v>
      </c>
      <c r="R6280" t="str">
        <f t="shared" si="197"/>
        <v>Error</v>
      </c>
      <c r="S6280" t="e">
        <f>VLOOKUP($R6280,'Price Schedules'!$A$1:$H$34,4,FALSE)</f>
        <v>#N/A</v>
      </c>
      <c r="T6280" t="e">
        <f>VLOOKUP(R6280,'Price Schedules'!$A$1:$H$34,5,FALSE)</f>
        <v>#N/A</v>
      </c>
      <c r="U6280" t="e">
        <f>VLOOKUP(R6280,'Price Schedules'!$A$1:$H$34,6,FALSE)</f>
        <v>#N/A</v>
      </c>
      <c r="V6280" t="e">
        <f>VLOOKUP(R6280,'Price Schedules'!$A$1:$H$34,7,FALSE)</f>
        <v>#N/A</v>
      </c>
      <c r="W6280" t="e">
        <f>VLOOKUP(R6280,'Price Schedules'!$A$1:$H$34,8,FALSE)</f>
        <v>#N/A</v>
      </c>
    </row>
    <row r="6281" spans="1:23" x14ac:dyDescent="0.25">
      <c r="A6281">
        <f>Chargemaster!A6282</f>
        <v>0</v>
      </c>
      <c r="B6281">
        <f>Chargemaster!C6282</f>
        <v>0</v>
      </c>
      <c r="C6281">
        <f>Chargemaster!D6282</f>
        <v>0</v>
      </c>
      <c r="D6281" t="e">
        <f t="shared" si="196"/>
        <v>#N/A</v>
      </c>
      <c r="E6281" t="str">
        <f>(IF(B6281&lt;'Price Schedules'!$B$3,'Price Schedules'!$A$2,IF(B6281&lt;'Price Schedules'!$B$4,'Price Schedules'!$A$3,'Price Schedules'!$A$4)))</f>
        <v>Inj Med1</v>
      </c>
      <c r="F6281" t="str">
        <f>(IF(B6281&lt;'Price Schedules'!$B$7,'Price Schedules'!$A$6,IF(B6281&lt;'Price Schedules'!$B$8,'Price Schedules'!$A$7,'Price Schedules'!$A$8)))</f>
        <v>Chemo IV1</v>
      </c>
      <c r="G6281" t="str">
        <f>(IF(B6281&lt;'Price Schedules'!$B$11,'Price Schedules'!$A$10,IF(B6281&lt;'Price Schedules'!$B$12,'Price Schedules'!$A$11,'Price Schedules'!$A$12)))</f>
        <v>Chemo Med1</v>
      </c>
      <c r="H6281" t="str">
        <f>IF(B6281&lt;'Price Schedules'!$B$15,'Price Schedules'!$A$14,'Price Schedules'!$A$15)</f>
        <v>PASS1</v>
      </c>
      <c r="I6281" t="str">
        <f>IF(B6281&lt;'Price Schedules'!$B$18,'Price Schedules'!$A$17,'Price Schedules'!$A$18)</f>
        <v>IV1</v>
      </c>
      <c r="J6281" t="s">
        <v>38</v>
      </c>
      <c r="K6281" t="s">
        <v>39</v>
      </c>
      <c r="L6281" t="s">
        <v>40</v>
      </c>
      <c r="M6281" t="s">
        <v>41</v>
      </c>
      <c r="N6281" t="s">
        <v>42</v>
      </c>
      <c r="O6281" t="s">
        <v>43</v>
      </c>
      <c r="P6281" t="s">
        <v>44</v>
      </c>
      <c r="Q6281" t="s">
        <v>45</v>
      </c>
      <c r="R6281" t="str">
        <f t="shared" si="197"/>
        <v>Error</v>
      </c>
      <c r="S6281" t="e">
        <f>VLOOKUP($R6281,'Price Schedules'!$A$1:$H$34,4,FALSE)</f>
        <v>#N/A</v>
      </c>
      <c r="T6281" t="e">
        <f>VLOOKUP(R6281,'Price Schedules'!$A$1:$H$34,5,FALSE)</f>
        <v>#N/A</v>
      </c>
      <c r="U6281" t="e">
        <f>VLOOKUP(R6281,'Price Schedules'!$A$1:$H$34,6,FALSE)</f>
        <v>#N/A</v>
      </c>
      <c r="V6281" t="e">
        <f>VLOOKUP(R6281,'Price Schedules'!$A$1:$H$34,7,FALSE)</f>
        <v>#N/A</v>
      </c>
      <c r="W6281" t="e">
        <f>VLOOKUP(R6281,'Price Schedules'!$A$1:$H$34,8,FALSE)</f>
        <v>#N/A</v>
      </c>
    </row>
    <row r="6282" spans="1:23" x14ac:dyDescent="0.25">
      <c r="A6282">
        <f>Chargemaster!A6283</f>
        <v>0</v>
      </c>
      <c r="B6282">
        <f>Chargemaster!C6283</f>
        <v>0</v>
      </c>
      <c r="C6282">
        <f>Chargemaster!D6283</f>
        <v>0</v>
      </c>
      <c r="D6282" t="e">
        <f t="shared" si="196"/>
        <v>#N/A</v>
      </c>
      <c r="E6282" t="str">
        <f>(IF(B6282&lt;'Price Schedules'!$B$3,'Price Schedules'!$A$2,IF(B6282&lt;'Price Schedules'!$B$4,'Price Schedules'!$A$3,'Price Schedules'!$A$4)))</f>
        <v>Inj Med1</v>
      </c>
      <c r="F6282" t="str">
        <f>(IF(B6282&lt;'Price Schedules'!$B$7,'Price Schedules'!$A$6,IF(B6282&lt;'Price Schedules'!$B$8,'Price Schedules'!$A$7,'Price Schedules'!$A$8)))</f>
        <v>Chemo IV1</v>
      </c>
      <c r="G6282" t="str">
        <f>(IF(B6282&lt;'Price Schedules'!$B$11,'Price Schedules'!$A$10,IF(B6282&lt;'Price Schedules'!$B$12,'Price Schedules'!$A$11,'Price Schedules'!$A$12)))</f>
        <v>Chemo Med1</v>
      </c>
      <c r="H6282" t="str">
        <f>IF(B6282&lt;'Price Schedules'!$B$15,'Price Schedules'!$A$14,'Price Schedules'!$A$15)</f>
        <v>PASS1</v>
      </c>
      <c r="I6282" t="str">
        <f>IF(B6282&lt;'Price Schedules'!$B$18,'Price Schedules'!$A$17,'Price Schedules'!$A$18)</f>
        <v>IV1</v>
      </c>
      <c r="J6282" t="s">
        <v>38</v>
      </c>
      <c r="K6282" t="s">
        <v>39</v>
      </c>
      <c r="L6282" t="s">
        <v>40</v>
      </c>
      <c r="M6282" t="s">
        <v>41</v>
      </c>
      <c r="N6282" t="s">
        <v>42</v>
      </c>
      <c r="O6282" t="s">
        <v>43</v>
      </c>
      <c r="P6282" t="s">
        <v>44</v>
      </c>
      <c r="Q6282" t="s">
        <v>45</v>
      </c>
      <c r="R6282" t="str">
        <f t="shared" si="197"/>
        <v>Error</v>
      </c>
      <c r="S6282" t="e">
        <f>VLOOKUP($R6282,'Price Schedules'!$A$1:$H$34,4,FALSE)</f>
        <v>#N/A</v>
      </c>
      <c r="T6282" t="e">
        <f>VLOOKUP(R6282,'Price Schedules'!$A$1:$H$34,5,FALSE)</f>
        <v>#N/A</v>
      </c>
      <c r="U6282" t="e">
        <f>VLOOKUP(R6282,'Price Schedules'!$A$1:$H$34,6,FALSE)</f>
        <v>#N/A</v>
      </c>
      <c r="V6282" t="e">
        <f>VLOOKUP(R6282,'Price Schedules'!$A$1:$H$34,7,FALSE)</f>
        <v>#N/A</v>
      </c>
      <c r="W6282" t="e">
        <f>VLOOKUP(R6282,'Price Schedules'!$A$1:$H$34,8,FALSE)</f>
        <v>#N/A</v>
      </c>
    </row>
    <row r="6283" spans="1:23" x14ac:dyDescent="0.25">
      <c r="A6283">
        <f>Chargemaster!A6284</f>
        <v>0</v>
      </c>
      <c r="B6283">
        <f>Chargemaster!C6284</f>
        <v>0</v>
      </c>
      <c r="C6283">
        <f>Chargemaster!D6284</f>
        <v>0</v>
      </c>
      <c r="D6283" t="e">
        <f t="shared" si="196"/>
        <v>#N/A</v>
      </c>
      <c r="E6283" t="str">
        <f>(IF(B6283&lt;'Price Schedules'!$B$3,'Price Schedules'!$A$2,IF(B6283&lt;'Price Schedules'!$B$4,'Price Schedules'!$A$3,'Price Schedules'!$A$4)))</f>
        <v>Inj Med1</v>
      </c>
      <c r="F6283" t="str">
        <f>(IF(B6283&lt;'Price Schedules'!$B$7,'Price Schedules'!$A$6,IF(B6283&lt;'Price Schedules'!$B$8,'Price Schedules'!$A$7,'Price Schedules'!$A$8)))</f>
        <v>Chemo IV1</v>
      </c>
      <c r="G6283" t="str">
        <f>(IF(B6283&lt;'Price Schedules'!$B$11,'Price Schedules'!$A$10,IF(B6283&lt;'Price Schedules'!$B$12,'Price Schedules'!$A$11,'Price Schedules'!$A$12)))</f>
        <v>Chemo Med1</v>
      </c>
      <c r="H6283" t="str">
        <f>IF(B6283&lt;'Price Schedules'!$B$15,'Price Schedules'!$A$14,'Price Schedules'!$A$15)</f>
        <v>PASS1</v>
      </c>
      <c r="I6283" t="str">
        <f>IF(B6283&lt;'Price Schedules'!$B$18,'Price Schedules'!$A$17,'Price Schedules'!$A$18)</f>
        <v>IV1</v>
      </c>
      <c r="J6283" t="s">
        <v>38</v>
      </c>
      <c r="K6283" t="s">
        <v>39</v>
      </c>
      <c r="L6283" t="s">
        <v>40</v>
      </c>
      <c r="M6283" t="s">
        <v>41</v>
      </c>
      <c r="N6283" t="s">
        <v>42</v>
      </c>
      <c r="O6283" t="s">
        <v>43</v>
      </c>
      <c r="P6283" t="s">
        <v>44</v>
      </c>
      <c r="Q6283" t="s">
        <v>45</v>
      </c>
      <c r="R6283" t="str">
        <f t="shared" si="197"/>
        <v>Error</v>
      </c>
      <c r="S6283" t="e">
        <f>VLOOKUP($R6283,'Price Schedules'!$A$1:$H$34,4,FALSE)</f>
        <v>#N/A</v>
      </c>
      <c r="T6283" t="e">
        <f>VLOOKUP(R6283,'Price Schedules'!$A$1:$H$34,5,FALSE)</f>
        <v>#N/A</v>
      </c>
      <c r="U6283" t="e">
        <f>VLOOKUP(R6283,'Price Schedules'!$A$1:$H$34,6,FALSE)</f>
        <v>#N/A</v>
      </c>
      <c r="V6283" t="e">
        <f>VLOOKUP(R6283,'Price Schedules'!$A$1:$H$34,7,FALSE)</f>
        <v>#N/A</v>
      </c>
      <c r="W6283" t="e">
        <f>VLOOKUP(R6283,'Price Schedules'!$A$1:$H$34,8,FALSE)</f>
        <v>#N/A</v>
      </c>
    </row>
    <row r="6284" spans="1:23" x14ac:dyDescent="0.25">
      <c r="A6284">
        <f>Chargemaster!A6285</f>
        <v>0</v>
      </c>
      <c r="B6284">
        <f>Chargemaster!C6285</f>
        <v>0</v>
      </c>
      <c r="C6284">
        <f>Chargemaster!D6285</f>
        <v>0</v>
      </c>
      <c r="D6284" t="e">
        <f t="shared" si="196"/>
        <v>#N/A</v>
      </c>
      <c r="E6284" t="str">
        <f>(IF(B6284&lt;'Price Schedules'!$B$3,'Price Schedules'!$A$2,IF(B6284&lt;'Price Schedules'!$B$4,'Price Schedules'!$A$3,'Price Schedules'!$A$4)))</f>
        <v>Inj Med1</v>
      </c>
      <c r="F6284" t="str">
        <f>(IF(B6284&lt;'Price Schedules'!$B$7,'Price Schedules'!$A$6,IF(B6284&lt;'Price Schedules'!$B$8,'Price Schedules'!$A$7,'Price Schedules'!$A$8)))</f>
        <v>Chemo IV1</v>
      </c>
      <c r="G6284" t="str">
        <f>(IF(B6284&lt;'Price Schedules'!$B$11,'Price Schedules'!$A$10,IF(B6284&lt;'Price Schedules'!$B$12,'Price Schedules'!$A$11,'Price Schedules'!$A$12)))</f>
        <v>Chemo Med1</v>
      </c>
      <c r="H6284" t="str">
        <f>IF(B6284&lt;'Price Schedules'!$B$15,'Price Schedules'!$A$14,'Price Schedules'!$A$15)</f>
        <v>PASS1</v>
      </c>
      <c r="I6284" t="str">
        <f>IF(B6284&lt;'Price Schedules'!$B$18,'Price Schedules'!$A$17,'Price Schedules'!$A$18)</f>
        <v>IV1</v>
      </c>
      <c r="J6284" t="s">
        <v>38</v>
      </c>
      <c r="K6284" t="s">
        <v>39</v>
      </c>
      <c r="L6284" t="s">
        <v>40</v>
      </c>
      <c r="M6284" t="s">
        <v>41</v>
      </c>
      <c r="N6284" t="s">
        <v>42</v>
      </c>
      <c r="O6284" t="s">
        <v>43</v>
      </c>
      <c r="P6284" t="s">
        <v>44</v>
      </c>
      <c r="Q6284" t="s">
        <v>45</v>
      </c>
      <c r="R6284" t="str">
        <f t="shared" si="197"/>
        <v>Error</v>
      </c>
      <c r="S6284" t="e">
        <f>VLOOKUP($R6284,'Price Schedules'!$A$1:$H$34,4,FALSE)</f>
        <v>#N/A</v>
      </c>
      <c r="T6284" t="e">
        <f>VLOOKUP(R6284,'Price Schedules'!$A$1:$H$34,5,FALSE)</f>
        <v>#N/A</v>
      </c>
      <c r="U6284" t="e">
        <f>VLOOKUP(R6284,'Price Schedules'!$A$1:$H$34,6,FALSE)</f>
        <v>#N/A</v>
      </c>
      <c r="V6284" t="e">
        <f>VLOOKUP(R6284,'Price Schedules'!$A$1:$H$34,7,FALSE)</f>
        <v>#N/A</v>
      </c>
      <c r="W6284" t="e">
        <f>VLOOKUP(R6284,'Price Schedules'!$A$1:$H$34,8,FALSE)</f>
        <v>#N/A</v>
      </c>
    </row>
    <row r="6285" spans="1:23" x14ac:dyDescent="0.25">
      <c r="A6285">
        <f>Chargemaster!A6286</f>
        <v>0</v>
      </c>
      <c r="B6285">
        <f>Chargemaster!C6286</f>
        <v>0</v>
      </c>
      <c r="C6285">
        <f>Chargemaster!D6286</f>
        <v>0</v>
      </c>
      <c r="D6285" t="e">
        <f t="shared" si="196"/>
        <v>#N/A</v>
      </c>
      <c r="E6285" t="str">
        <f>(IF(B6285&lt;'Price Schedules'!$B$3,'Price Schedules'!$A$2,IF(B6285&lt;'Price Schedules'!$B$4,'Price Schedules'!$A$3,'Price Schedules'!$A$4)))</f>
        <v>Inj Med1</v>
      </c>
      <c r="F6285" t="str">
        <f>(IF(B6285&lt;'Price Schedules'!$B$7,'Price Schedules'!$A$6,IF(B6285&lt;'Price Schedules'!$B$8,'Price Schedules'!$A$7,'Price Schedules'!$A$8)))</f>
        <v>Chemo IV1</v>
      </c>
      <c r="G6285" t="str">
        <f>(IF(B6285&lt;'Price Schedules'!$B$11,'Price Schedules'!$A$10,IF(B6285&lt;'Price Schedules'!$B$12,'Price Schedules'!$A$11,'Price Schedules'!$A$12)))</f>
        <v>Chemo Med1</v>
      </c>
      <c r="H6285" t="str">
        <f>IF(B6285&lt;'Price Schedules'!$B$15,'Price Schedules'!$A$14,'Price Schedules'!$A$15)</f>
        <v>PASS1</v>
      </c>
      <c r="I6285" t="str">
        <f>IF(B6285&lt;'Price Schedules'!$B$18,'Price Schedules'!$A$17,'Price Schedules'!$A$18)</f>
        <v>IV1</v>
      </c>
      <c r="J6285" t="s">
        <v>38</v>
      </c>
      <c r="K6285" t="s">
        <v>39</v>
      </c>
      <c r="L6285" t="s">
        <v>40</v>
      </c>
      <c r="M6285" t="s">
        <v>41</v>
      </c>
      <c r="N6285" t="s">
        <v>42</v>
      </c>
      <c r="O6285" t="s">
        <v>43</v>
      </c>
      <c r="P6285" t="s">
        <v>44</v>
      </c>
      <c r="Q6285" t="s">
        <v>45</v>
      </c>
      <c r="R6285" t="str">
        <f t="shared" si="197"/>
        <v>Error</v>
      </c>
      <c r="S6285" t="e">
        <f>VLOOKUP($R6285,'Price Schedules'!$A$1:$H$34,4,FALSE)</f>
        <v>#N/A</v>
      </c>
      <c r="T6285" t="e">
        <f>VLOOKUP(R6285,'Price Schedules'!$A$1:$H$34,5,FALSE)</f>
        <v>#N/A</v>
      </c>
      <c r="U6285" t="e">
        <f>VLOOKUP(R6285,'Price Schedules'!$A$1:$H$34,6,FALSE)</f>
        <v>#N/A</v>
      </c>
      <c r="V6285" t="e">
        <f>VLOOKUP(R6285,'Price Schedules'!$A$1:$H$34,7,FALSE)</f>
        <v>#N/A</v>
      </c>
      <c r="W6285" t="e">
        <f>VLOOKUP(R6285,'Price Schedules'!$A$1:$H$34,8,FALSE)</f>
        <v>#N/A</v>
      </c>
    </row>
    <row r="6286" spans="1:23" x14ac:dyDescent="0.25">
      <c r="A6286">
        <f>Chargemaster!A6287</f>
        <v>0</v>
      </c>
      <c r="B6286">
        <f>Chargemaster!C6287</f>
        <v>0</v>
      </c>
      <c r="C6286">
        <f>Chargemaster!D6287</f>
        <v>0</v>
      </c>
      <c r="D6286" t="e">
        <f t="shared" si="196"/>
        <v>#N/A</v>
      </c>
      <c r="E6286" t="str">
        <f>(IF(B6286&lt;'Price Schedules'!$B$3,'Price Schedules'!$A$2,IF(B6286&lt;'Price Schedules'!$B$4,'Price Schedules'!$A$3,'Price Schedules'!$A$4)))</f>
        <v>Inj Med1</v>
      </c>
      <c r="F6286" t="str">
        <f>(IF(B6286&lt;'Price Schedules'!$B$7,'Price Schedules'!$A$6,IF(B6286&lt;'Price Schedules'!$B$8,'Price Schedules'!$A$7,'Price Schedules'!$A$8)))</f>
        <v>Chemo IV1</v>
      </c>
      <c r="G6286" t="str">
        <f>(IF(B6286&lt;'Price Schedules'!$B$11,'Price Schedules'!$A$10,IF(B6286&lt;'Price Schedules'!$B$12,'Price Schedules'!$A$11,'Price Schedules'!$A$12)))</f>
        <v>Chemo Med1</v>
      </c>
      <c r="H6286" t="str">
        <f>IF(B6286&lt;'Price Schedules'!$B$15,'Price Schedules'!$A$14,'Price Schedules'!$A$15)</f>
        <v>PASS1</v>
      </c>
      <c r="I6286" t="str">
        <f>IF(B6286&lt;'Price Schedules'!$B$18,'Price Schedules'!$A$17,'Price Schedules'!$A$18)</f>
        <v>IV1</v>
      </c>
      <c r="J6286" t="s">
        <v>38</v>
      </c>
      <c r="K6286" t="s">
        <v>39</v>
      </c>
      <c r="L6286" t="s">
        <v>40</v>
      </c>
      <c r="M6286" t="s">
        <v>41</v>
      </c>
      <c r="N6286" t="s">
        <v>42</v>
      </c>
      <c r="O6286" t="s">
        <v>43</v>
      </c>
      <c r="P6286" t="s">
        <v>44</v>
      </c>
      <c r="Q6286" t="s">
        <v>45</v>
      </c>
      <c r="R6286" t="str">
        <f t="shared" si="197"/>
        <v>Error</v>
      </c>
      <c r="S6286" t="e">
        <f>VLOOKUP($R6286,'Price Schedules'!$A$1:$H$34,4,FALSE)</f>
        <v>#N/A</v>
      </c>
      <c r="T6286" t="e">
        <f>VLOOKUP(R6286,'Price Schedules'!$A$1:$H$34,5,FALSE)</f>
        <v>#N/A</v>
      </c>
      <c r="U6286" t="e">
        <f>VLOOKUP(R6286,'Price Schedules'!$A$1:$H$34,6,FALSE)</f>
        <v>#N/A</v>
      </c>
      <c r="V6286" t="e">
        <f>VLOOKUP(R6286,'Price Schedules'!$A$1:$H$34,7,FALSE)</f>
        <v>#N/A</v>
      </c>
      <c r="W6286" t="e">
        <f>VLOOKUP(R6286,'Price Schedules'!$A$1:$H$34,8,FALSE)</f>
        <v>#N/A</v>
      </c>
    </row>
    <row r="6287" spans="1:23" x14ac:dyDescent="0.25">
      <c r="A6287">
        <f>Chargemaster!A6288</f>
        <v>0</v>
      </c>
      <c r="B6287">
        <f>Chargemaster!C6288</f>
        <v>0</v>
      </c>
      <c r="C6287">
        <f>Chargemaster!D6288</f>
        <v>0</v>
      </c>
      <c r="D6287" t="e">
        <f t="shared" si="196"/>
        <v>#N/A</v>
      </c>
      <c r="E6287" t="str">
        <f>(IF(B6287&lt;'Price Schedules'!$B$3,'Price Schedules'!$A$2,IF(B6287&lt;'Price Schedules'!$B$4,'Price Schedules'!$A$3,'Price Schedules'!$A$4)))</f>
        <v>Inj Med1</v>
      </c>
      <c r="F6287" t="str">
        <f>(IF(B6287&lt;'Price Schedules'!$B$7,'Price Schedules'!$A$6,IF(B6287&lt;'Price Schedules'!$B$8,'Price Schedules'!$A$7,'Price Schedules'!$A$8)))</f>
        <v>Chemo IV1</v>
      </c>
      <c r="G6287" t="str">
        <f>(IF(B6287&lt;'Price Schedules'!$B$11,'Price Schedules'!$A$10,IF(B6287&lt;'Price Schedules'!$B$12,'Price Schedules'!$A$11,'Price Schedules'!$A$12)))</f>
        <v>Chemo Med1</v>
      </c>
      <c r="H6287" t="str">
        <f>IF(B6287&lt;'Price Schedules'!$B$15,'Price Schedules'!$A$14,'Price Schedules'!$A$15)</f>
        <v>PASS1</v>
      </c>
      <c r="I6287" t="str">
        <f>IF(B6287&lt;'Price Schedules'!$B$18,'Price Schedules'!$A$17,'Price Schedules'!$A$18)</f>
        <v>IV1</v>
      </c>
      <c r="J6287" t="s">
        <v>38</v>
      </c>
      <c r="K6287" t="s">
        <v>39</v>
      </c>
      <c r="L6287" t="s">
        <v>40</v>
      </c>
      <c r="M6287" t="s">
        <v>41</v>
      </c>
      <c r="N6287" t="s">
        <v>42</v>
      </c>
      <c r="O6287" t="s">
        <v>43</v>
      </c>
      <c r="P6287" t="s">
        <v>44</v>
      </c>
      <c r="Q6287" t="s">
        <v>45</v>
      </c>
      <c r="R6287" t="str">
        <f t="shared" si="197"/>
        <v>Error</v>
      </c>
      <c r="S6287" t="e">
        <f>VLOOKUP($R6287,'Price Schedules'!$A$1:$H$34,4,FALSE)</f>
        <v>#N/A</v>
      </c>
      <c r="T6287" t="e">
        <f>VLOOKUP(R6287,'Price Schedules'!$A$1:$H$34,5,FALSE)</f>
        <v>#N/A</v>
      </c>
      <c r="U6287" t="e">
        <f>VLOOKUP(R6287,'Price Schedules'!$A$1:$H$34,6,FALSE)</f>
        <v>#N/A</v>
      </c>
      <c r="V6287" t="e">
        <f>VLOOKUP(R6287,'Price Schedules'!$A$1:$H$34,7,FALSE)</f>
        <v>#N/A</v>
      </c>
      <c r="W6287" t="e">
        <f>VLOOKUP(R6287,'Price Schedules'!$A$1:$H$34,8,FALSE)</f>
        <v>#N/A</v>
      </c>
    </row>
    <row r="6288" spans="1:23" x14ac:dyDescent="0.25">
      <c r="A6288">
        <f>Chargemaster!A6289</f>
        <v>0</v>
      </c>
      <c r="B6288">
        <f>Chargemaster!C6289</f>
        <v>0</v>
      </c>
      <c r="C6288">
        <f>Chargemaster!D6289</f>
        <v>0</v>
      </c>
      <c r="D6288" t="e">
        <f t="shared" si="196"/>
        <v>#N/A</v>
      </c>
      <c r="E6288" t="str">
        <f>(IF(B6288&lt;'Price Schedules'!$B$3,'Price Schedules'!$A$2,IF(B6288&lt;'Price Schedules'!$B$4,'Price Schedules'!$A$3,'Price Schedules'!$A$4)))</f>
        <v>Inj Med1</v>
      </c>
      <c r="F6288" t="str">
        <f>(IF(B6288&lt;'Price Schedules'!$B$7,'Price Schedules'!$A$6,IF(B6288&lt;'Price Schedules'!$B$8,'Price Schedules'!$A$7,'Price Schedules'!$A$8)))</f>
        <v>Chemo IV1</v>
      </c>
      <c r="G6288" t="str">
        <f>(IF(B6288&lt;'Price Schedules'!$B$11,'Price Schedules'!$A$10,IF(B6288&lt;'Price Schedules'!$B$12,'Price Schedules'!$A$11,'Price Schedules'!$A$12)))</f>
        <v>Chemo Med1</v>
      </c>
      <c r="H6288" t="str">
        <f>IF(B6288&lt;'Price Schedules'!$B$15,'Price Schedules'!$A$14,'Price Schedules'!$A$15)</f>
        <v>PASS1</v>
      </c>
      <c r="I6288" t="str">
        <f>IF(B6288&lt;'Price Schedules'!$B$18,'Price Schedules'!$A$17,'Price Schedules'!$A$18)</f>
        <v>IV1</v>
      </c>
      <c r="J6288" t="s">
        <v>38</v>
      </c>
      <c r="K6288" t="s">
        <v>39</v>
      </c>
      <c r="L6288" t="s">
        <v>40</v>
      </c>
      <c r="M6288" t="s">
        <v>41</v>
      </c>
      <c r="N6288" t="s">
        <v>42</v>
      </c>
      <c r="O6288" t="s">
        <v>43</v>
      </c>
      <c r="P6288" t="s">
        <v>44</v>
      </c>
      <c r="Q6288" t="s">
        <v>45</v>
      </c>
      <c r="R6288" t="str">
        <f t="shared" si="197"/>
        <v>Error</v>
      </c>
      <c r="S6288" t="e">
        <f>VLOOKUP($R6288,'Price Schedules'!$A$1:$H$34,4,FALSE)</f>
        <v>#N/A</v>
      </c>
      <c r="T6288" t="e">
        <f>VLOOKUP(R6288,'Price Schedules'!$A$1:$H$34,5,FALSE)</f>
        <v>#N/A</v>
      </c>
      <c r="U6288" t="e">
        <f>VLOOKUP(R6288,'Price Schedules'!$A$1:$H$34,6,FALSE)</f>
        <v>#N/A</v>
      </c>
      <c r="V6288" t="e">
        <f>VLOOKUP(R6288,'Price Schedules'!$A$1:$H$34,7,FALSE)</f>
        <v>#N/A</v>
      </c>
      <c r="W6288" t="e">
        <f>VLOOKUP(R6288,'Price Schedules'!$A$1:$H$34,8,FALSE)</f>
        <v>#N/A</v>
      </c>
    </row>
    <row r="6289" spans="1:23" x14ac:dyDescent="0.25">
      <c r="A6289">
        <f>Chargemaster!A6290</f>
        <v>0</v>
      </c>
      <c r="B6289">
        <f>Chargemaster!C6290</f>
        <v>0</v>
      </c>
      <c r="C6289">
        <f>Chargemaster!D6290</f>
        <v>0</v>
      </c>
      <c r="D6289" t="e">
        <f t="shared" si="196"/>
        <v>#N/A</v>
      </c>
      <c r="E6289" t="str">
        <f>(IF(B6289&lt;'Price Schedules'!$B$3,'Price Schedules'!$A$2,IF(B6289&lt;'Price Schedules'!$B$4,'Price Schedules'!$A$3,'Price Schedules'!$A$4)))</f>
        <v>Inj Med1</v>
      </c>
      <c r="F6289" t="str">
        <f>(IF(B6289&lt;'Price Schedules'!$B$7,'Price Schedules'!$A$6,IF(B6289&lt;'Price Schedules'!$B$8,'Price Schedules'!$A$7,'Price Schedules'!$A$8)))</f>
        <v>Chemo IV1</v>
      </c>
      <c r="G6289" t="str">
        <f>(IF(B6289&lt;'Price Schedules'!$B$11,'Price Schedules'!$A$10,IF(B6289&lt;'Price Schedules'!$B$12,'Price Schedules'!$A$11,'Price Schedules'!$A$12)))</f>
        <v>Chemo Med1</v>
      </c>
      <c r="H6289" t="str">
        <f>IF(B6289&lt;'Price Schedules'!$B$15,'Price Schedules'!$A$14,'Price Schedules'!$A$15)</f>
        <v>PASS1</v>
      </c>
      <c r="I6289" t="str">
        <f>IF(B6289&lt;'Price Schedules'!$B$18,'Price Schedules'!$A$17,'Price Schedules'!$A$18)</f>
        <v>IV1</v>
      </c>
      <c r="J6289" t="s">
        <v>38</v>
      </c>
      <c r="K6289" t="s">
        <v>39</v>
      </c>
      <c r="L6289" t="s">
        <v>40</v>
      </c>
      <c r="M6289" t="s">
        <v>41</v>
      </c>
      <c r="N6289" t="s">
        <v>42</v>
      </c>
      <c r="O6289" t="s">
        <v>43</v>
      </c>
      <c r="P6289" t="s">
        <v>44</v>
      </c>
      <c r="Q6289" t="s">
        <v>45</v>
      </c>
      <c r="R6289" t="str">
        <f t="shared" si="197"/>
        <v>Error</v>
      </c>
      <c r="S6289" t="e">
        <f>VLOOKUP($R6289,'Price Schedules'!$A$1:$H$34,4,FALSE)</f>
        <v>#N/A</v>
      </c>
      <c r="T6289" t="e">
        <f>VLOOKUP(R6289,'Price Schedules'!$A$1:$H$34,5,FALSE)</f>
        <v>#N/A</v>
      </c>
      <c r="U6289" t="e">
        <f>VLOOKUP(R6289,'Price Schedules'!$A$1:$H$34,6,FALSE)</f>
        <v>#N/A</v>
      </c>
      <c r="V6289" t="e">
        <f>VLOOKUP(R6289,'Price Schedules'!$A$1:$H$34,7,FALSE)</f>
        <v>#N/A</v>
      </c>
      <c r="W6289" t="e">
        <f>VLOOKUP(R6289,'Price Schedules'!$A$1:$H$34,8,FALSE)</f>
        <v>#N/A</v>
      </c>
    </row>
    <row r="6290" spans="1:23" x14ac:dyDescent="0.25">
      <c r="A6290">
        <f>Chargemaster!A6291</f>
        <v>0</v>
      </c>
      <c r="B6290">
        <f>Chargemaster!C6291</f>
        <v>0</v>
      </c>
      <c r="C6290">
        <f>Chargemaster!D6291</f>
        <v>0</v>
      </c>
      <c r="D6290" t="e">
        <f t="shared" si="196"/>
        <v>#N/A</v>
      </c>
      <c r="E6290" t="str">
        <f>(IF(B6290&lt;'Price Schedules'!$B$3,'Price Schedules'!$A$2,IF(B6290&lt;'Price Schedules'!$B$4,'Price Schedules'!$A$3,'Price Schedules'!$A$4)))</f>
        <v>Inj Med1</v>
      </c>
      <c r="F6290" t="str">
        <f>(IF(B6290&lt;'Price Schedules'!$B$7,'Price Schedules'!$A$6,IF(B6290&lt;'Price Schedules'!$B$8,'Price Schedules'!$A$7,'Price Schedules'!$A$8)))</f>
        <v>Chemo IV1</v>
      </c>
      <c r="G6290" t="str">
        <f>(IF(B6290&lt;'Price Schedules'!$B$11,'Price Schedules'!$A$10,IF(B6290&lt;'Price Schedules'!$B$12,'Price Schedules'!$A$11,'Price Schedules'!$A$12)))</f>
        <v>Chemo Med1</v>
      </c>
      <c r="H6290" t="str">
        <f>IF(B6290&lt;'Price Schedules'!$B$15,'Price Schedules'!$A$14,'Price Schedules'!$A$15)</f>
        <v>PASS1</v>
      </c>
      <c r="I6290" t="str">
        <f>IF(B6290&lt;'Price Schedules'!$B$18,'Price Schedules'!$A$17,'Price Schedules'!$A$18)</f>
        <v>IV1</v>
      </c>
      <c r="J6290" t="s">
        <v>38</v>
      </c>
      <c r="K6290" t="s">
        <v>39</v>
      </c>
      <c r="L6290" t="s">
        <v>40</v>
      </c>
      <c r="M6290" t="s">
        <v>41</v>
      </c>
      <c r="N6290" t="s">
        <v>42</v>
      </c>
      <c r="O6290" t="s">
        <v>43</v>
      </c>
      <c r="P6290" t="s">
        <v>44</v>
      </c>
      <c r="Q6290" t="s">
        <v>45</v>
      </c>
      <c r="R6290" t="str">
        <f t="shared" si="197"/>
        <v>Error</v>
      </c>
      <c r="S6290" t="e">
        <f>VLOOKUP($R6290,'Price Schedules'!$A$1:$H$34,4,FALSE)</f>
        <v>#N/A</v>
      </c>
      <c r="T6290" t="e">
        <f>VLOOKUP(R6290,'Price Schedules'!$A$1:$H$34,5,FALSE)</f>
        <v>#N/A</v>
      </c>
      <c r="U6290" t="e">
        <f>VLOOKUP(R6290,'Price Schedules'!$A$1:$H$34,6,FALSE)</f>
        <v>#N/A</v>
      </c>
      <c r="V6290" t="e">
        <f>VLOOKUP(R6290,'Price Schedules'!$A$1:$H$34,7,FALSE)</f>
        <v>#N/A</v>
      </c>
      <c r="W6290" t="e">
        <f>VLOOKUP(R6290,'Price Schedules'!$A$1:$H$34,8,FALSE)</f>
        <v>#N/A</v>
      </c>
    </row>
    <row r="6291" spans="1:23" x14ac:dyDescent="0.25">
      <c r="A6291">
        <f>Chargemaster!A6292</f>
        <v>0</v>
      </c>
      <c r="B6291">
        <f>Chargemaster!C6292</f>
        <v>0</v>
      </c>
      <c r="C6291">
        <f>Chargemaster!D6292</f>
        <v>0</v>
      </c>
      <c r="D6291" t="e">
        <f t="shared" si="196"/>
        <v>#N/A</v>
      </c>
      <c r="E6291" t="str">
        <f>(IF(B6291&lt;'Price Schedules'!$B$3,'Price Schedules'!$A$2,IF(B6291&lt;'Price Schedules'!$B$4,'Price Schedules'!$A$3,'Price Schedules'!$A$4)))</f>
        <v>Inj Med1</v>
      </c>
      <c r="F6291" t="str">
        <f>(IF(B6291&lt;'Price Schedules'!$B$7,'Price Schedules'!$A$6,IF(B6291&lt;'Price Schedules'!$B$8,'Price Schedules'!$A$7,'Price Schedules'!$A$8)))</f>
        <v>Chemo IV1</v>
      </c>
      <c r="G6291" t="str">
        <f>(IF(B6291&lt;'Price Schedules'!$B$11,'Price Schedules'!$A$10,IF(B6291&lt;'Price Schedules'!$B$12,'Price Schedules'!$A$11,'Price Schedules'!$A$12)))</f>
        <v>Chemo Med1</v>
      </c>
      <c r="H6291" t="str">
        <f>IF(B6291&lt;'Price Schedules'!$B$15,'Price Schedules'!$A$14,'Price Schedules'!$A$15)</f>
        <v>PASS1</v>
      </c>
      <c r="I6291" t="str">
        <f>IF(B6291&lt;'Price Schedules'!$B$18,'Price Schedules'!$A$17,'Price Schedules'!$A$18)</f>
        <v>IV1</v>
      </c>
      <c r="J6291" t="s">
        <v>38</v>
      </c>
      <c r="K6291" t="s">
        <v>39</v>
      </c>
      <c r="L6291" t="s">
        <v>40</v>
      </c>
      <c r="M6291" t="s">
        <v>41</v>
      </c>
      <c r="N6291" t="s">
        <v>42</v>
      </c>
      <c r="O6291" t="s">
        <v>43</v>
      </c>
      <c r="P6291" t="s">
        <v>44</v>
      </c>
      <c r="Q6291" t="s">
        <v>45</v>
      </c>
      <c r="R6291" t="str">
        <f t="shared" si="197"/>
        <v>Error</v>
      </c>
      <c r="S6291" t="e">
        <f>VLOOKUP($R6291,'Price Schedules'!$A$1:$H$34,4,FALSE)</f>
        <v>#N/A</v>
      </c>
      <c r="T6291" t="e">
        <f>VLOOKUP(R6291,'Price Schedules'!$A$1:$H$34,5,FALSE)</f>
        <v>#N/A</v>
      </c>
      <c r="U6291" t="e">
        <f>VLOOKUP(R6291,'Price Schedules'!$A$1:$H$34,6,FALSE)</f>
        <v>#N/A</v>
      </c>
      <c r="V6291" t="e">
        <f>VLOOKUP(R6291,'Price Schedules'!$A$1:$H$34,7,FALSE)</f>
        <v>#N/A</v>
      </c>
      <c r="W6291" t="e">
        <f>VLOOKUP(R6291,'Price Schedules'!$A$1:$H$34,8,FALSE)</f>
        <v>#N/A</v>
      </c>
    </row>
    <row r="6292" spans="1:23" x14ac:dyDescent="0.25">
      <c r="A6292">
        <f>Chargemaster!A6293</f>
        <v>0</v>
      </c>
      <c r="B6292">
        <f>Chargemaster!C6293</f>
        <v>0</v>
      </c>
      <c r="C6292">
        <f>Chargemaster!D6293</f>
        <v>0</v>
      </c>
      <c r="D6292" t="e">
        <f t="shared" si="196"/>
        <v>#N/A</v>
      </c>
      <c r="E6292" t="str">
        <f>(IF(B6292&lt;'Price Schedules'!$B$3,'Price Schedules'!$A$2,IF(B6292&lt;'Price Schedules'!$B$4,'Price Schedules'!$A$3,'Price Schedules'!$A$4)))</f>
        <v>Inj Med1</v>
      </c>
      <c r="F6292" t="str">
        <f>(IF(B6292&lt;'Price Schedules'!$B$7,'Price Schedules'!$A$6,IF(B6292&lt;'Price Schedules'!$B$8,'Price Schedules'!$A$7,'Price Schedules'!$A$8)))</f>
        <v>Chemo IV1</v>
      </c>
      <c r="G6292" t="str">
        <f>(IF(B6292&lt;'Price Schedules'!$B$11,'Price Schedules'!$A$10,IF(B6292&lt;'Price Schedules'!$B$12,'Price Schedules'!$A$11,'Price Schedules'!$A$12)))</f>
        <v>Chemo Med1</v>
      </c>
      <c r="H6292" t="str">
        <f>IF(B6292&lt;'Price Schedules'!$B$15,'Price Schedules'!$A$14,'Price Schedules'!$A$15)</f>
        <v>PASS1</v>
      </c>
      <c r="I6292" t="str">
        <f>IF(B6292&lt;'Price Schedules'!$B$18,'Price Schedules'!$A$17,'Price Schedules'!$A$18)</f>
        <v>IV1</v>
      </c>
      <c r="J6292" t="s">
        <v>38</v>
      </c>
      <c r="K6292" t="s">
        <v>39</v>
      </c>
      <c r="L6292" t="s">
        <v>40</v>
      </c>
      <c r="M6292" t="s">
        <v>41</v>
      </c>
      <c r="N6292" t="s">
        <v>42</v>
      </c>
      <c r="O6292" t="s">
        <v>43</v>
      </c>
      <c r="P6292" t="s">
        <v>44</v>
      </c>
      <c r="Q6292" t="s">
        <v>45</v>
      </c>
      <c r="R6292" t="str">
        <f t="shared" si="197"/>
        <v>Error</v>
      </c>
      <c r="S6292" t="e">
        <f>VLOOKUP($R6292,'Price Schedules'!$A$1:$H$34,4,FALSE)</f>
        <v>#N/A</v>
      </c>
      <c r="T6292" t="e">
        <f>VLOOKUP(R6292,'Price Schedules'!$A$1:$H$34,5,FALSE)</f>
        <v>#N/A</v>
      </c>
      <c r="U6292" t="e">
        <f>VLOOKUP(R6292,'Price Schedules'!$A$1:$H$34,6,FALSE)</f>
        <v>#N/A</v>
      </c>
      <c r="V6292" t="e">
        <f>VLOOKUP(R6292,'Price Schedules'!$A$1:$H$34,7,FALSE)</f>
        <v>#N/A</v>
      </c>
      <c r="W6292" t="e">
        <f>VLOOKUP(R6292,'Price Schedules'!$A$1:$H$34,8,FALSE)</f>
        <v>#N/A</v>
      </c>
    </row>
    <row r="6293" spans="1:23" x14ac:dyDescent="0.25">
      <c r="A6293">
        <f>Chargemaster!A6294</f>
        <v>0</v>
      </c>
      <c r="B6293">
        <f>Chargemaster!C6294</f>
        <v>0</v>
      </c>
      <c r="C6293">
        <f>Chargemaster!D6294</f>
        <v>0</v>
      </c>
      <c r="D6293" t="e">
        <f t="shared" si="196"/>
        <v>#N/A</v>
      </c>
      <c r="E6293" t="str">
        <f>(IF(B6293&lt;'Price Schedules'!$B$3,'Price Schedules'!$A$2,IF(B6293&lt;'Price Schedules'!$B$4,'Price Schedules'!$A$3,'Price Schedules'!$A$4)))</f>
        <v>Inj Med1</v>
      </c>
      <c r="F6293" t="str">
        <f>(IF(B6293&lt;'Price Schedules'!$B$7,'Price Schedules'!$A$6,IF(B6293&lt;'Price Schedules'!$B$8,'Price Schedules'!$A$7,'Price Schedules'!$A$8)))</f>
        <v>Chemo IV1</v>
      </c>
      <c r="G6293" t="str">
        <f>(IF(B6293&lt;'Price Schedules'!$B$11,'Price Schedules'!$A$10,IF(B6293&lt;'Price Schedules'!$B$12,'Price Schedules'!$A$11,'Price Schedules'!$A$12)))</f>
        <v>Chemo Med1</v>
      </c>
      <c r="H6293" t="str">
        <f>IF(B6293&lt;'Price Schedules'!$B$15,'Price Schedules'!$A$14,'Price Schedules'!$A$15)</f>
        <v>PASS1</v>
      </c>
      <c r="I6293" t="str">
        <f>IF(B6293&lt;'Price Schedules'!$B$18,'Price Schedules'!$A$17,'Price Schedules'!$A$18)</f>
        <v>IV1</v>
      </c>
      <c r="J6293" t="s">
        <v>38</v>
      </c>
      <c r="K6293" t="s">
        <v>39</v>
      </c>
      <c r="L6293" t="s">
        <v>40</v>
      </c>
      <c r="M6293" t="s">
        <v>41</v>
      </c>
      <c r="N6293" t="s">
        <v>42</v>
      </c>
      <c r="O6293" t="s">
        <v>43</v>
      </c>
      <c r="P6293" t="s">
        <v>44</v>
      </c>
      <c r="Q6293" t="s">
        <v>45</v>
      </c>
      <c r="R6293" t="str">
        <f t="shared" si="197"/>
        <v>Error</v>
      </c>
      <c r="S6293" t="e">
        <f>VLOOKUP($R6293,'Price Schedules'!$A$1:$H$34,4,FALSE)</f>
        <v>#N/A</v>
      </c>
      <c r="T6293" t="e">
        <f>VLOOKUP(R6293,'Price Schedules'!$A$1:$H$34,5,FALSE)</f>
        <v>#N/A</v>
      </c>
      <c r="U6293" t="e">
        <f>VLOOKUP(R6293,'Price Schedules'!$A$1:$H$34,6,FALSE)</f>
        <v>#N/A</v>
      </c>
      <c r="V6293" t="e">
        <f>VLOOKUP(R6293,'Price Schedules'!$A$1:$H$34,7,FALSE)</f>
        <v>#N/A</v>
      </c>
      <c r="W6293" t="e">
        <f>VLOOKUP(R6293,'Price Schedules'!$A$1:$H$34,8,FALSE)</f>
        <v>#N/A</v>
      </c>
    </row>
    <row r="6294" spans="1:23" x14ac:dyDescent="0.25">
      <c r="A6294">
        <f>Chargemaster!A6295</f>
        <v>0</v>
      </c>
      <c r="B6294">
        <f>Chargemaster!C6295</f>
        <v>0</v>
      </c>
      <c r="C6294">
        <f>Chargemaster!D6295</f>
        <v>0</v>
      </c>
      <c r="D6294" t="e">
        <f t="shared" si="196"/>
        <v>#N/A</v>
      </c>
      <c r="E6294" t="str">
        <f>(IF(B6294&lt;'Price Schedules'!$B$3,'Price Schedules'!$A$2,IF(B6294&lt;'Price Schedules'!$B$4,'Price Schedules'!$A$3,'Price Schedules'!$A$4)))</f>
        <v>Inj Med1</v>
      </c>
      <c r="F6294" t="str">
        <f>(IF(B6294&lt;'Price Schedules'!$B$7,'Price Schedules'!$A$6,IF(B6294&lt;'Price Schedules'!$B$8,'Price Schedules'!$A$7,'Price Schedules'!$A$8)))</f>
        <v>Chemo IV1</v>
      </c>
      <c r="G6294" t="str">
        <f>(IF(B6294&lt;'Price Schedules'!$B$11,'Price Schedules'!$A$10,IF(B6294&lt;'Price Schedules'!$B$12,'Price Schedules'!$A$11,'Price Schedules'!$A$12)))</f>
        <v>Chemo Med1</v>
      </c>
      <c r="H6294" t="str">
        <f>IF(B6294&lt;'Price Schedules'!$B$15,'Price Schedules'!$A$14,'Price Schedules'!$A$15)</f>
        <v>PASS1</v>
      </c>
      <c r="I6294" t="str">
        <f>IF(B6294&lt;'Price Schedules'!$B$18,'Price Schedules'!$A$17,'Price Schedules'!$A$18)</f>
        <v>IV1</v>
      </c>
      <c r="J6294" t="s">
        <v>38</v>
      </c>
      <c r="K6294" t="s">
        <v>39</v>
      </c>
      <c r="L6294" t="s">
        <v>40</v>
      </c>
      <c r="M6294" t="s">
        <v>41</v>
      </c>
      <c r="N6294" t="s">
        <v>42</v>
      </c>
      <c r="O6294" t="s">
        <v>43</v>
      </c>
      <c r="P6294" t="s">
        <v>44</v>
      </c>
      <c r="Q6294" t="s">
        <v>45</v>
      </c>
      <c r="R6294" t="str">
        <f t="shared" si="197"/>
        <v>Error</v>
      </c>
      <c r="S6294" t="e">
        <f>VLOOKUP($R6294,'Price Schedules'!$A$1:$H$34,4,FALSE)</f>
        <v>#N/A</v>
      </c>
      <c r="T6294" t="e">
        <f>VLOOKUP(R6294,'Price Schedules'!$A$1:$H$34,5,FALSE)</f>
        <v>#N/A</v>
      </c>
      <c r="U6294" t="e">
        <f>VLOOKUP(R6294,'Price Schedules'!$A$1:$H$34,6,FALSE)</f>
        <v>#N/A</v>
      </c>
      <c r="V6294" t="e">
        <f>VLOOKUP(R6294,'Price Schedules'!$A$1:$H$34,7,FALSE)</f>
        <v>#N/A</v>
      </c>
      <c r="W6294" t="e">
        <f>VLOOKUP(R6294,'Price Schedules'!$A$1:$H$34,8,FALSE)</f>
        <v>#N/A</v>
      </c>
    </row>
    <row r="6295" spans="1:23" x14ac:dyDescent="0.25">
      <c r="A6295">
        <f>Chargemaster!A6296</f>
        <v>0</v>
      </c>
      <c r="B6295">
        <f>Chargemaster!C6296</f>
        <v>0</v>
      </c>
      <c r="C6295">
        <f>Chargemaster!D6296</f>
        <v>0</v>
      </c>
      <c r="D6295" t="e">
        <f t="shared" si="196"/>
        <v>#N/A</v>
      </c>
      <c r="E6295" t="str">
        <f>(IF(B6295&lt;'Price Schedules'!$B$3,'Price Schedules'!$A$2,IF(B6295&lt;'Price Schedules'!$B$4,'Price Schedules'!$A$3,'Price Schedules'!$A$4)))</f>
        <v>Inj Med1</v>
      </c>
      <c r="F6295" t="str">
        <f>(IF(B6295&lt;'Price Schedules'!$B$7,'Price Schedules'!$A$6,IF(B6295&lt;'Price Schedules'!$B$8,'Price Schedules'!$A$7,'Price Schedules'!$A$8)))</f>
        <v>Chemo IV1</v>
      </c>
      <c r="G6295" t="str">
        <f>(IF(B6295&lt;'Price Schedules'!$B$11,'Price Schedules'!$A$10,IF(B6295&lt;'Price Schedules'!$B$12,'Price Schedules'!$A$11,'Price Schedules'!$A$12)))</f>
        <v>Chemo Med1</v>
      </c>
      <c r="H6295" t="str">
        <f>IF(B6295&lt;'Price Schedules'!$B$15,'Price Schedules'!$A$14,'Price Schedules'!$A$15)</f>
        <v>PASS1</v>
      </c>
      <c r="I6295" t="str">
        <f>IF(B6295&lt;'Price Schedules'!$B$18,'Price Schedules'!$A$17,'Price Schedules'!$A$18)</f>
        <v>IV1</v>
      </c>
      <c r="J6295" t="s">
        <v>38</v>
      </c>
      <c r="K6295" t="s">
        <v>39</v>
      </c>
      <c r="L6295" t="s">
        <v>40</v>
      </c>
      <c r="M6295" t="s">
        <v>41</v>
      </c>
      <c r="N6295" t="s">
        <v>42</v>
      </c>
      <c r="O6295" t="s">
        <v>43</v>
      </c>
      <c r="P6295" t="s">
        <v>44</v>
      </c>
      <c r="Q6295" t="s">
        <v>45</v>
      </c>
      <c r="R6295" t="str">
        <f t="shared" si="197"/>
        <v>Error</v>
      </c>
      <c r="S6295" t="e">
        <f>VLOOKUP($R6295,'Price Schedules'!$A$1:$H$34,4,FALSE)</f>
        <v>#N/A</v>
      </c>
      <c r="T6295" t="e">
        <f>VLOOKUP(R6295,'Price Schedules'!$A$1:$H$34,5,FALSE)</f>
        <v>#N/A</v>
      </c>
      <c r="U6295" t="e">
        <f>VLOOKUP(R6295,'Price Schedules'!$A$1:$H$34,6,FALSE)</f>
        <v>#N/A</v>
      </c>
      <c r="V6295" t="e">
        <f>VLOOKUP(R6295,'Price Schedules'!$A$1:$H$34,7,FALSE)</f>
        <v>#N/A</v>
      </c>
      <c r="W6295" t="e">
        <f>VLOOKUP(R6295,'Price Schedules'!$A$1:$H$34,8,FALSE)</f>
        <v>#N/A</v>
      </c>
    </row>
    <row r="6296" spans="1:23" x14ac:dyDescent="0.25">
      <c r="A6296">
        <f>Chargemaster!A6297</f>
        <v>0</v>
      </c>
      <c r="B6296">
        <f>Chargemaster!C6297</f>
        <v>0</v>
      </c>
      <c r="C6296">
        <f>Chargemaster!D6297</f>
        <v>0</v>
      </c>
      <c r="D6296" t="e">
        <f t="shared" si="196"/>
        <v>#N/A</v>
      </c>
      <c r="E6296" t="str">
        <f>(IF(B6296&lt;'Price Schedules'!$B$3,'Price Schedules'!$A$2,IF(B6296&lt;'Price Schedules'!$B$4,'Price Schedules'!$A$3,'Price Schedules'!$A$4)))</f>
        <v>Inj Med1</v>
      </c>
      <c r="F6296" t="str">
        <f>(IF(B6296&lt;'Price Schedules'!$B$7,'Price Schedules'!$A$6,IF(B6296&lt;'Price Schedules'!$B$8,'Price Schedules'!$A$7,'Price Schedules'!$A$8)))</f>
        <v>Chemo IV1</v>
      </c>
      <c r="G6296" t="str">
        <f>(IF(B6296&lt;'Price Schedules'!$B$11,'Price Schedules'!$A$10,IF(B6296&lt;'Price Schedules'!$B$12,'Price Schedules'!$A$11,'Price Schedules'!$A$12)))</f>
        <v>Chemo Med1</v>
      </c>
      <c r="H6296" t="str">
        <f>IF(B6296&lt;'Price Schedules'!$B$15,'Price Schedules'!$A$14,'Price Schedules'!$A$15)</f>
        <v>PASS1</v>
      </c>
      <c r="I6296" t="str">
        <f>IF(B6296&lt;'Price Schedules'!$B$18,'Price Schedules'!$A$17,'Price Schedules'!$A$18)</f>
        <v>IV1</v>
      </c>
      <c r="J6296" t="s">
        <v>38</v>
      </c>
      <c r="K6296" t="s">
        <v>39</v>
      </c>
      <c r="L6296" t="s">
        <v>40</v>
      </c>
      <c r="M6296" t="s">
        <v>41</v>
      </c>
      <c r="N6296" t="s">
        <v>42</v>
      </c>
      <c r="O6296" t="s">
        <v>43</v>
      </c>
      <c r="P6296" t="s">
        <v>44</v>
      </c>
      <c r="Q6296" t="s">
        <v>45</v>
      </c>
      <c r="R6296" t="str">
        <f t="shared" si="197"/>
        <v>Error</v>
      </c>
      <c r="S6296" t="e">
        <f>VLOOKUP($R6296,'Price Schedules'!$A$1:$H$34,4,FALSE)</f>
        <v>#N/A</v>
      </c>
      <c r="T6296" t="e">
        <f>VLOOKUP(R6296,'Price Schedules'!$A$1:$H$34,5,FALSE)</f>
        <v>#N/A</v>
      </c>
      <c r="U6296" t="e">
        <f>VLOOKUP(R6296,'Price Schedules'!$A$1:$H$34,6,FALSE)</f>
        <v>#N/A</v>
      </c>
      <c r="V6296" t="e">
        <f>VLOOKUP(R6296,'Price Schedules'!$A$1:$H$34,7,FALSE)</f>
        <v>#N/A</v>
      </c>
      <c r="W6296" t="e">
        <f>VLOOKUP(R6296,'Price Schedules'!$A$1:$H$34,8,FALSE)</f>
        <v>#N/A</v>
      </c>
    </row>
    <row r="6297" spans="1:23" x14ac:dyDescent="0.25">
      <c r="A6297">
        <f>Chargemaster!A6298</f>
        <v>0</v>
      </c>
      <c r="B6297">
        <f>Chargemaster!C6298</f>
        <v>0</v>
      </c>
      <c r="C6297">
        <f>Chargemaster!D6298</f>
        <v>0</v>
      </c>
      <c r="D6297" t="e">
        <f t="shared" si="196"/>
        <v>#N/A</v>
      </c>
      <c r="E6297" t="str">
        <f>(IF(B6297&lt;'Price Schedules'!$B$3,'Price Schedules'!$A$2,IF(B6297&lt;'Price Schedules'!$B$4,'Price Schedules'!$A$3,'Price Schedules'!$A$4)))</f>
        <v>Inj Med1</v>
      </c>
      <c r="F6297" t="str">
        <f>(IF(B6297&lt;'Price Schedules'!$B$7,'Price Schedules'!$A$6,IF(B6297&lt;'Price Schedules'!$B$8,'Price Schedules'!$A$7,'Price Schedules'!$A$8)))</f>
        <v>Chemo IV1</v>
      </c>
      <c r="G6297" t="str">
        <f>(IF(B6297&lt;'Price Schedules'!$B$11,'Price Schedules'!$A$10,IF(B6297&lt;'Price Schedules'!$B$12,'Price Schedules'!$A$11,'Price Schedules'!$A$12)))</f>
        <v>Chemo Med1</v>
      </c>
      <c r="H6297" t="str">
        <f>IF(B6297&lt;'Price Schedules'!$B$15,'Price Schedules'!$A$14,'Price Schedules'!$A$15)</f>
        <v>PASS1</v>
      </c>
      <c r="I6297" t="str">
        <f>IF(B6297&lt;'Price Schedules'!$B$18,'Price Schedules'!$A$17,'Price Schedules'!$A$18)</f>
        <v>IV1</v>
      </c>
      <c r="J6297" t="s">
        <v>38</v>
      </c>
      <c r="K6297" t="s">
        <v>39</v>
      </c>
      <c r="L6297" t="s">
        <v>40</v>
      </c>
      <c r="M6297" t="s">
        <v>41</v>
      </c>
      <c r="N6297" t="s">
        <v>42</v>
      </c>
      <c r="O6297" t="s">
        <v>43</v>
      </c>
      <c r="P6297" t="s">
        <v>44</v>
      </c>
      <c r="Q6297" t="s">
        <v>45</v>
      </c>
      <c r="R6297" t="str">
        <f t="shared" si="197"/>
        <v>Error</v>
      </c>
      <c r="S6297" t="e">
        <f>VLOOKUP($R6297,'Price Schedules'!$A$1:$H$34,4,FALSE)</f>
        <v>#N/A</v>
      </c>
      <c r="T6297" t="e">
        <f>VLOOKUP(R6297,'Price Schedules'!$A$1:$H$34,5,FALSE)</f>
        <v>#N/A</v>
      </c>
      <c r="U6297" t="e">
        <f>VLOOKUP(R6297,'Price Schedules'!$A$1:$H$34,6,FALSE)</f>
        <v>#N/A</v>
      </c>
      <c r="V6297" t="e">
        <f>VLOOKUP(R6297,'Price Schedules'!$A$1:$H$34,7,FALSE)</f>
        <v>#N/A</v>
      </c>
      <c r="W6297" t="e">
        <f>VLOOKUP(R6297,'Price Schedules'!$A$1:$H$34,8,FALSE)</f>
        <v>#N/A</v>
      </c>
    </row>
    <row r="6298" spans="1:23" x14ac:dyDescent="0.25">
      <c r="A6298">
        <f>Chargemaster!A6299</f>
        <v>0</v>
      </c>
      <c r="B6298">
        <f>Chargemaster!C6299</f>
        <v>0</v>
      </c>
      <c r="C6298">
        <f>Chargemaster!D6299</f>
        <v>0</v>
      </c>
      <c r="D6298" t="e">
        <f t="shared" si="196"/>
        <v>#N/A</v>
      </c>
      <c r="E6298" t="str">
        <f>(IF(B6298&lt;'Price Schedules'!$B$3,'Price Schedules'!$A$2,IF(B6298&lt;'Price Schedules'!$B$4,'Price Schedules'!$A$3,'Price Schedules'!$A$4)))</f>
        <v>Inj Med1</v>
      </c>
      <c r="F6298" t="str">
        <f>(IF(B6298&lt;'Price Schedules'!$B$7,'Price Schedules'!$A$6,IF(B6298&lt;'Price Schedules'!$B$8,'Price Schedules'!$A$7,'Price Schedules'!$A$8)))</f>
        <v>Chemo IV1</v>
      </c>
      <c r="G6298" t="str">
        <f>(IF(B6298&lt;'Price Schedules'!$B$11,'Price Schedules'!$A$10,IF(B6298&lt;'Price Schedules'!$B$12,'Price Schedules'!$A$11,'Price Schedules'!$A$12)))</f>
        <v>Chemo Med1</v>
      </c>
      <c r="H6298" t="str">
        <f>IF(B6298&lt;'Price Schedules'!$B$15,'Price Schedules'!$A$14,'Price Schedules'!$A$15)</f>
        <v>PASS1</v>
      </c>
      <c r="I6298" t="str">
        <f>IF(B6298&lt;'Price Schedules'!$B$18,'Price Schedules'!$A$17,'Price Schedules'!$A$18)</f>
        <v>IV1</v>
      </c>
      <c r="J6298" t="s">
        <v>38</v>
      </c>
      <c r="K6298" t="s">
        <v>39</v>
      </c>
      <c r="L6298" t="s">
        <v>40</v>
      </c>
      <c r="M6298" t="s">
        <v>41</v>
      </c>
      <c r="N6298" t="s">
        <v>42</v>
      </c>
      <c r="O6298" t="s">
        <v>43</v>
      </c>
      <c r="P6298" t="s">
        <v>44</v>
      </c>
      <c r="Q6298" t="s">
        <v>45</v>
      </c>
      <c r="R6298" t="str">
        <f t="shared" si="197"/>
        <v>Error</v>
      </c>
      <c r="S6298" t="e">
        <f>VLOOKUP($R6298,'Price Schedules'!$A$1:$H$34,4,FALSE)</f>
        <v>#N/A</v>
      </c>
      <c r="T6298" t="e">
        <f>VLOOKUP(R6298,'Price Schedules'!$A$1:$H$34,5,FALSE)</f>
        <v>#N/A</v>
      </c>
      <c r="U6298" t="e">
        <f>VLOOKUP(R6298,'Price Schedules'!$A$1:$H$34,6,FALSE)</f>
        <v>#N/A</v>
      </c>
      <c r="V6298" t="e">
        <f>VLOOKUP(R6298,'Price Schedules'!$A$1:$H$34,7,FALSE)</f>
        <v>#N/A</v>
      </c>
      <c r="W6298" t="e">
        <f>VLOOKUP(R6298,'Price Schedules'!$A$1:$H$34,8,FALSE)</f>
        <v>#N/A</v>
      </c>
    </row>
    <row r="6299" spans="1:23" x14ac:dyDescent="0.25">
      <c r="A6299">
        <f>Chargemaster!A6300</f>
        <v>0</v>
      </c>
      <c r="B6299">
        <f>Chargemaster!C6300</f>
        <v>0</v>
      </c>
      <c r="C6299">
        <f>Chargemaster!D6300</f>
        <v>0</v>
      </c>
      <c r="D6299" t="e">
        <f t="shared" si="196"/>
        <v>#N/A</v>
      </c>
      <c r="E6299" t="str">
        <f>(IF(B6299&lt;'Price Schedules'!$B$3,'Price Schedules'!$A$2,IF(B6299&lt;'Price Schedules'!$B$4,'Price Schedules'!$A$3,'Price Schedules'!$A$4)))</f>
        <v>Inj Med1</v>
      </c>
      <c r="F6299" t="str">
        <f>(IF(B6299&lt;'Price Schedules'!$B$7,'Price Schedules'!$A$6,IF(B6299&lt;'Price Schedules'!$B$8,'Price Schedules'!$A$7,'Price Schedules'!$A$8)))</f>
        <v>Chemo IV1</v>
      </c>
      <c r="G6299" t="str">
        <f>(IF(B6299&lt;'Price Schedules'!$B$11,'Price Schedules'!$A$10,IF(B6299&lt;'Price Schedules'!$B$12,'Price Schedules'!$A$11,'Price Schedules'!$A$12)))</f>
        <v>Chemo Med1</v>
      </c>
      <c r="H6299" t="str">
        <f>IF(B6299&lt;'Price Schedules'!$B$15,'Price Schedules'!$A$14,'Price Schedules'!$A$15)</f>
        <v>PASS1</v>
      </c>
      <c r="I6299" t="str">
        <f>IF(B6299&lt;'Price Schedules'!$B$18,'Price Schedules'!$A$17,'Price Schedules'!$A$18)</f>
        <v>IV1</v>
      </c>
      <c r="J6299" t="s">
        <v>38</v>
      </c>
      <c r="K6299" t="s">
        <v>39</v>
      </c>
      <c r="L6299" t="s">
        <v>40</v>
      </c>
      <c r="M6299" t="s">
        <v>41</v>
      </c>
      <c r="N6299" t="s">
        <v>42</v>
      </c>
      <c r="O6299" t="s">
        <v>43</v>
      </c>
      <c r="P6299" t="s">
        <v>44</v>
      </c>
      <c r="Q6299" t="s">
        <v>45</v>
      </c>
      <c r="R6299" t="str">
        <f t="shared" si="197"/>
        <v>Error</v>
      </c>
      <c r="S6299" t="e">
        <f>VLOOKUP($R6299,'Price Schedules'!$A$1:$H$34,4,FALSE)</f>
        <v>#N/A</v>
      </c>
      <c r="T6299" t="e">
        <f>VLOOKUP(R6299,'Price Schedules'!$A$1:$H$34,5,FALSE)</f>
        <v>#N/A</v>
      </c>
      <c r="U6299" t="e">
        <f>VLOOKUP(R6299,'Price Schedules'!$A$1:$H$34,6,FALSE)</f>
        <v>#N/A</v>
      </c>
      <c r="V6299" t="e">
        <f>VLOOKUP(R6299,'Price Schedules'!$A$1:$H$34,7,FALSE)</f>
        <v>#N/A</v>
      </c>
      <c r="W6299" t="e">
        <f>VLOOKUP(R6299,'Price Schedules'!$A$1:$H$34,8,FALSE)</f>
        <v>#N/A</v>
      </c>
    </row>
    <row r="6300" spans="1:23" x14ac:dyDescent="0.25">
      <c r="A6300">
        <f>Chargemaster!A6301</f>
        <v>0</v>
      </c>
      <c r="B6300">
        <f>Chargemaster!C6301</f>
        <v>0</v>
      </c>
      <c r="C6300">
        <f>Chargemaster!D6301</f>
        <v>0</v>
      </c>
      <c r="D6300" t="e">
        <f t="shared" si="196"/>
        <v>#N/A</v>
      </c>
      <c r="E6300" t="str">
        <f>(IF(B6300&lt;'Price Schedules'!$B$3,'Price Schedules'!$A$2,IF(B6300&lt;'Price Schedules'!$B$4,'Price Schedules'!$A$3,'Price Schedules'!$A$4)))</f>
        <v>Inj Med1</v>
      </c>
      <c r="F6300" t="str">
        <f>(IF(B6300&lt;'Price Schedules'!$B$7,'Price Schedules'!$A$6,IF(B6300&lt;'Price Schedules'!$B$8,'Price Schedules'!$A$7,'Price Schedules'!$A$8)))</f>
        <v>Chemo IV1</v>
      </c>
      <c r="G6300" t="str">
        <f>(IF(B6300&lt;'Price Schedules'!$B$11,'Price Schedules'!$A$10,IF(B6300&lt;'Price Schedules'!$B$12,'Price Schedules'!$A$11,'Price Schedules'!$A$12)))</f>
        <v>Chemo Med1</v>
      </c>
      <c r="H6300" t="str">
        <f>IF(B6300&lt;'Price Schedules'!$B$15,'Price Schedules'!$A$14,'Price Schedules'!$A$15)</f>
        <v>PASS1</v>
      </c>
      <c r="I6300" t="str">
        <f>IF(B6300&lt;'Price Schedules'!$B$18,'Price Schedules'!$A$17,'Price Schedules'!$A$18)</f>
        <v>IV1</v>
      </c>
      <c r="J6300" t="s">
        <v>38</v>
      </c>
      <c r="K6300" t="s">
        <v>39</v>
      </c>
      <c r="L6300" t="s">
        <v>40</v>
      </c>
      <c r="M6300" t="s">
        <v>41</v>
      </c>
      <c r="N6300" t="s">
        <v>42</v>
      </c>
      <c r="O6300" t="s">
        <v>43</v>
      </c>
      <c r="P6300" t="s">
        <v>44</v>
      </c>
      <c r="Q6300" t="s">
        <v>45</v>
      </c>
      <c r="R6300" t="str">
        <f t="shared" si="197"/>
        <v>Error</v>
      </c>
      <c r="S6300" t="e">
        <f>VLOOKUP($R6300,'Price Schedules'!$A$1:$H$34,4,FALSE)</f>
        <v>#N/A</v>
      </c>
      <c r="T6300" t="e">
        <f>VLOOKUP(R6300,'Price Schedules'!$A$1:$H$34,5,FALSE)</f>
        <v>#N/A</v>
      </c>
      <c r="U6300" t="e">
        <f>VLOOKUP(R6300,'Price Schedules'!$A$1:$H$34,6,FALSE)</f>
        <v>#N/A</v>
      </c>
      <c r="V6300" t="e">
        <f>VLOOKUP(R6300,'Price Schedules'!$A$1:$H$34,7,FALSE)</f>
        <v>#N/A</v>
      </c>
      <c r="W6300" t="e">
        <f>VLOOKUP(R6300,'Price Schedules'!$A$1:$H$34,8,FALSE)</f>
        <v>#N/A</v>
      </c>
    </row>
    <row r="6301" spans="1:23" x14ac:dyDescent="0.25">
      <c r="A6301">
        <f>Chargemaster!A6302</f>
        <v>0</v>
      </c>
      <c r="B6301">
        <f>Chargemaster!C6302</f>
        <v>0</v>
      </c>
      <c r="C6301">
        <f>Chargemaster!D6302</f>
        <v>0</v>
      </c>
      <c r="D6301" t="e">
        <f t="shared" si="196"/>
        <v>#N/A</v>
      </c>
      <c r="E6301" t="str">
        <f>(IF(B6301&lt;'Price Schedules'!$B$3,'Price Schedules'!$A$2,IF(B6301&lt;'Price Schedules'!$B$4,'Price Schedules'!$A$3,'Price Schedules'!$A$4)))</f>
        <v>Inj Med1</v>
      </c>
      <c r="F6301" t="str">
        <f>(IF(B6301&lt;'Price Schedules'!$B$7,'Price Schedules'!$A$6,IF(B6301&lt;'Price Schedules'!$B$8,'Price Schedules'!$A$7,'Price Schedules'!$A$8)))</f>
        <v>Chemo IV1</v>
      </c>
      <c r="G6301" t="str">
        <f>(IF(B6301&lt;'Price Schedules'!$B$11,'Price Schedules'!$A$10,IF(B6301&lt;'Price Schedules'!$B$12,'Price Schedules'!$A$11,'Price Schedules'!$A$12)))</f>
        <v>Chemo Med1</v>
      </c>
      <c r="H6301" t="str">
        <f>IF(B6301&lt;'Price Schedules'!$B$15,'Price Schedules'!$A$14,'Price Schedules'!$A$15)</f>
        <v>PASS1</v>
      </c>
      <c r="I6301" t="str">
        <f>IF(B6301&lt;'Price Schedules'!$B$18,'Price Schedules'!$A$17,'Price Schedules'!$A$18)</f>
        <v>IV1</v>
      </c>
      <c r="J6301" t="s">
        <v>38</v>
      </c>
      <c r="K6301" t="s">
        <v>39</v>
      </c>
      <c r="L6301" t="s">
        <v>40</v>
      </c>
      <c r="M6301" t="s">
        <v>41</v>
      </c>
      <c r="N6301" t="s">
        <v>42</v>
      </c>
      <c r="O6301" t="s">
        <v>43</v>
      </c>
      <c r="P6301" t="s">
        <v>44</v>
      </c>
      <c r="Q6301" t="s">
        <v>45</v>
      </c>
      <c r="R6301" t="str">
        <f t="shared" si="197"/>
        <v>Error</v>
      </c>
      <c r="S6301" t="e">
        <f>VLOOKUP($R6301,'Price Schedules'!$A$1:$H$34,4,FALSE)</f>
        <v>#N/A</v>
      </c>
      <c r="T6301" t="e">
        <f>VLOOKUP(R6301,'Price Schedules'!$A$1:$H$34,5,FALSE)</f>
        <v>#N/A</v>
      </c>
      <c r="U6301" t="e">
        <f>VLOOKUP(R6301,'Price Schedules'!$A$1:$H$34,6,FALSE)</f>
        <v>#N/A</v>
      </c>
      <c r="V6301" t="e">
        <f>VLOOKUP(R6301,'Price Schedules'!$A$1:$H$34,7,FALSE)</f>
        <v>#N/A</v>
      </c>
      <c r="W6301" t="e">
        <f>VLOOKUP(R6301,'Price Schedules'!$A$1:$H$34,8,FALSE)</f>
        <v>#N/A</v>
      </c>
    </row>
    <row r="6302" spans="1:23" x14ac:dyDescent="0.25">
      <c r="A6302">
        <f>Chargemaster!A6303</f>
        <v>0</v>
      </c>
      <c r="B6302">
        <f>Chargemaster!C6303</f>
        <v>0</v>
      </c>
      <c r="C6302">
        <f>Chargemaster!D6303</f>
        <v>0</v>
      </c>
      <c r="D6302" t="e">
        <f t="shared" si="196"/>
        <v>#N/A</v>
      </c>
      <c r="E6302" t="str">
        <f>(IF(B6302&lt;'Price Schedules'!$B$3,'Price Schedules'!$A$2,IF(B6302&lt;'Price Schedules'!$B$4,'Price Schedules'!$A$3,'Price Schedules'!$A$4)))</f>
        <v>Inj Med1</v>
      </c>
      <c r="F6302" t="str">
        <f>(IF(B6302&lt;'Price Schedules'!$B$7,'Price Schedules'!$A$6,IF(B6302&lt;'Price Schedules'!$B$8,'Price Schedules'!$A$7,'Price Schedules'!$A$8)))</f>
        <v>Chemo IV1</v>
      </c>
      <c r="G6302" t="str">
        <f>(IF(B6302&lt;'Price Schedules'!$B$11,'Price Schedules'!$A$10,IF(B6302&lt;'Price Schedules'!$B$12,'Price Schedules'!$A$11,'Price Schedules'!$A$12)))</f>
        <v>Chemo Med1</v>
      </c>
      <c r="H6302" t="str">
        <f>IF(B6302&lt;'Price Schedules'!$B$15,'Price Schedules'!$A$14,'Price Schedules'!$A$15)</f>
        <v>PASS1</v>
      </c>
      <c r="I6302" t="str">
        <f>IF(B6302&lt;'Price Schedules'!$B$18,'Price Schedules'!$A$17,'Price Schedules'!$A$18)</f>
        <v>IV1</v>
      </c>
      <c r="J6302" t="s">
        <v>38</v>
      </c>
      <c r="K6302" t="s">
        <v>39</v>
      </c>
      <c r="L6302" t="s">
        <v>40</v>
      </c>
      <c r="M6302" t="s">
        <v>41</v>
      </c>
      <c r="N6302" t="s">
        <v>42</v>
      </c>
      <c r="O6302" t="s">
        <v>43</v>
      </c>
      <c r="P6302" t="s">
        <v>44</v>
      </c>
      <c r="Q6302" t="s">
        <v>45</v>
      </c>
      <c r="R6302" t="str">
        <f t="shared" si="197"/>
        <v>Error</v>
      </c>
      <c r="S6302" t="e">
        <f>VLOOKUP($R6302,'Price Schedules'!$A$1:$H$34,4,FALSE)</f>
        <v>#N/A</v>
      </c>
      <c r="T6302" t="e">
        <f>VLOOKUP(R6302,'Price Schedules'!$A$1:$H$34,5,FALSE)</f>
        <v>#N/A</v>
      </c>
      <c r="U6302" t="e">
        <f>VLOOKUP(R6302,'Price Schedules'!$A$1:$H$34,6,FALSE)</f>
        <v>#N/A</v>
      </c>
      <c r="V6302" t="e">
        <f>VLOOKUP(R6302,'Price Schedules'!$A$1:$H$34,7,FALSE)</f>
        <v>#N/A</v>
      </c>
      <c r="W6302" t="e">
        <f>VLOOKUP(R6302,'Price Schedules'!$A$1:$H$34,8,FALSE)</f>
        <v>#N/A</v>
      </c>
    </row>
    <row r="6303" spans="1:23" x14ac:dyDescent="0.25">
      <c r="A6303">
        <f>Chargemaster!A6304</f>
        <v>0</v>
      </c>
      <c r="B6303">
        <f>Chargemaster!C6304</f>
        <v>0</v>
      </c>
      <c r="C6303">
        <f>Chargemaster!D6304</f>
        <v>0</v>
      </c>
      <c r="D6303" t="e">
        <f t="shared" si="196"/>
        <v>#N/A</v>
      </c>
      <c r="E6303" t="str">
        <f>(IF(B6303&lt;'Price Schedules'!$B$3,'Price Schedules'!$A$2,IF(B6303&lt;'Price Schedules'!$B$4,'Price Schedules'!$A$3,'Price Schedules'!$A$4)))</f>
        <v>Inj Med1</v>
      </c>
      <c r="F6303" t="str">
        <f>(IF(B6303&lt;'Price Schedules'!$B$7,'Price Schedules'!$A$6,IF(B6303&lt;'Price Schedules'!$B$8,'Price Schedules'!$A$7,'Price Schedules'!$A$8)))</f>
        <v>Chemo IV1</v>
      </c>
      <c r="G6303" t="str">
        <f>(IF(B6303&lt;'Price Schedules'!$B$11,'Price Schedules'!$A$10,IF(B6303&lt;'Price Schedules'!$B$12,'Price Schedules'!$A$11,'Price Schedules'!$A$12)))</f>
        <v>Chemo Med1</v>
      </c>
      <c r="H6303" t="str">
        <f>IF(B6303&lt;'Price Schedules'!$B$15,'Price Schedules'!$A$14,'Price Schedules'!$A$15)</f>
        <v>PASS1</v>
      </c>
      <c r="I6303" t="str">
        <f>IF(B6303&lt;'Price Schedules'!$B$18,'Price Schedules'!$A$17,'Price Schedules'!$A$18)</f>
        <v>IV1</v>
      </c>
      <c r="J6303" t="s">
        <v>38</v>
      </c>
      <c r="K6303" t="s">
        <v>39</v>
      </c>
      <c r="L6303" t="s">
        <v>40</v>
      </c>
      <c r="M6303" t="s">
        <v>41</v>
      </c>
      <c r="N6303" t="s">
        <v>42</v>
      </c>
      <c r="O6303" t="s">
        <v>43</v>
      </c>
      <c r="P6303" t="s">
        <v>44</v>
      </c>
      <c r="Q6303" t="s">
        <v>45</v>
      </c>
      <c r="R6303" t="str">
        <f t="shared" si="197"/>
        <v>Error</v>
      </c>
      <c r="S6303" t="e">
        <f>VLOOKUP($R6303,'Price Schedules'!$A$1:$H$34,4,FALSE)</f>
        <v>#N/A</v>
      </c>
      <c r="T6303" t="e">
        <f>VLOOKUP(R6303,'Price Schedules'!$A$1:$H$34,5,FALSE)</f>
        <v>#N/A</v>
      </c>
      <c r="U6303" t="e">
        <f>VLOOKUP(R6303,'Price Schedules'!$A$1:$H$34,6,FALSE)</f>
        <v>#N/A</v>
      </c>
      <c r="V6303" t="e">
        <f>VLOOKUP(R6303,'Price Schedules'!$A$1:$H$34,7,FALSE)</f>
        <v>#N/A</v>
      </c>
      <c r="W6303" t="e">
        <f>VLOOKUP(R6303,'Price Schedules'!$A$1:$H$34,8,FALSE)</f>
        <v>#N/A</v>
      </c>
    </row>
    <row r="6304" spans="1:23" x14ac:dyDescent="0.25">
      <c r="A6304">
        <f>Chargemaster!A6305</f>
        <v>0</v>
      </c>
      <c r="B6304">
        <f>Chargemaster!C6305</f>
        <v>0</v>
      </c>
      <c r="C6304">
        <f>Chargemaster!D6305</f>
        <v>0</v>
      </c>
      <c r="D6304" t="e">
        <f t="shared" si="196"/>
        <v>#N/A</v>
      </c>
      <c r="E6304" t="str">
        <f>(IF(B6304&lt;'Price Schedules'!$B$3,'Price Schedules'!$A$2,IF(B6304&lt;'Price Schedules'!$B$4,'Price Schedules'!$A$3,'Price Schedules'!$A$4)))</f>
        <v>Inj Med1</v>
      </c>
      <c r="F6304" t="str">
        <f>(IF(B6304&lt;'Price Schedules'!$B$7,'Price Schedules'!$A$6,IF(B6304&lt;'Price Schedules'!$B$8,'Price Schedules'!$A$7,'Price Schedules'!$A$8)))</f>
        <v>Chemo IV1</v>
      </c>
      <c r="G6304" t="str">
        <f>(IF(B6304&lt;'Price Schedules'!$B$11,'Price Schedules'!$A$10,IF(B6304&lt;'Price Schedules'!$B$12,'Price Schedules'!$A$11,'Price Schedules'!$A$12)))</f>
        <v>Chemo Med1</v>
      </c>
      <c r="H6304" t="str">
        <f>IF(B6304&lt;'Price Schedules'!$B$15,'Price Schedules'!$A$14,'Price Schedules'!$A$15)</f>
        <v>PASS1</v>
      </c>
      <c r="I6304" t="str">
        <f>IF(B6304&lt;'Price Schedules'!$B$18,'Price Schedules'!$A$17,'Price Schedules'!$A$18)</f>
        <v>IV1</v>
      </c>
      <c r="J6304" t="s">
        <v>38</v>
      </c>
      <c r="K6304" t="s">
        <v>39</v>
      </c>
      <c r="L6304" t="s">
        <v>40</v>
      </c>
      <c r="M6304" t="s">
        <v>41</v>
      </c>
      <c r="N6304" t="s">
        <v>42</v>
      </c>
      <c r="O6304" t="s">
        <v>43</v>
      </c>
      <c r="P6304" t="s">
        <v>44</v>
      </c>
      <c r="Q6304" t="s">
        <v>45</v>
      </c>
      <c r="R6304" t="str">
        <f t="shared" si="197"/>
        <v>Error</v>
      </c>
      <c r="S6304" t="e">
        <f>VLOOKUP($R6304,'Price Schedules'!$A$1:$H$34,4,FALSE)</f>
        <v>#N/A</v>
      </c>
      <c r="T6304" t="e">
        <f>VLOOKUP(R6304,'Price Schedules'!$A$1:$H$34,5,FALSE)</f>
        <v>#N/A</v>
      </c>
      <c r="U6304" t="e">
        <f>VLOOKUP(R6304,'Price Schedules'!$A$1:$H$34,6,FALSE)</f>
        <v>#N/A</v>
      </c>
      <c r="V6304" t="e">
        <f>VLOOKUP(R6304,'Price Schedules'!$A$1:$H$34,7,FALSE)</f>
        <v>#N/A</v>
      </c>
      <c r="W6304" t="e">
        <f>VLOOKUP(R6304,'Price Schedules'!$A$1:$H$34,8,FALSE)</f>
        <v>#N/A</v>
      </c>
    </row>
    <row r="6305" spans="1:23" x14ac:dyDescent="0.25">
      <c r="A6305">
        <f>Chargemaster!A6306</f>
        <v>0</v>
      </c>
      <c r="B6305">
        <f>Chargemaster!C6306</f>
        <v>0</v>
      </c>
      <c r="C6305">
        <f>Chargemaster!D6306</f>
        <v>0</v>
      </c>
      <c r="D6305" t="e">
        <f t="shared" si="196"/>
        <v>#N/A</v>
      </c>
      <c r="E6305" t="str">
        <f>(IF(B6305&lt;'Price Schedules'!$B$3,'Price Schedules'!$A$2,IF(B6305&lt;'Price Schedules'!$B$4,'Price Schedules'!$A$3,'Price Schedules'!$A$4)))</f>
        <v>Inj Med1</v>
      </c>
      <c r="F6305" t="str">
        <f>(IF(B6305&lt;'Price Schedules'!$B$7,'Price Schedules'!$A$6,IF(B6305&lt;'Price Schedules'!$B$8,'Price Schedules'!$A$7,'Price Schedules'!$A$8)))</f>
        <v>Chemo IV1</v>
      </c>
      <c r="G6305" t="str">
        <f>(IF(B6305&lt;'Price Schedules'!$B$11,'Price Schedules'!$A$10,IF(B6305&lt;'Price Schedules'!$B$12,'Price Schedules'!$A$11,'Price Schedules'!$A$12)))</f>
        <v>Chemo Med1</v>
      </c>
      <c r="H6305" t="str">
        <f>IF(B6305&lt;'Price Schedules'!$B$15,'Price Schedules'!$A$14,'Price Schedules'!$A$15)</f>
        <v>PASS1</v>
      </c>
      <c r="I6305" t="str">
        <f>IF(B6305&lt;'Price Schedules'!$B$18,'Price Schedules'!$A$17,'Price Schedules'!$A$18)</f>
        <v>IV1</v>
      </c>
      <c r="J6305" t="s">
        <v>38</v>
      </c>
      <c r="K6305" t="s">
        <v>39</v>
      </c>
      <c r="L6305" t="s">
        <v>40</v>
      </c>
      <c r="M6305" t="s">
        <v>41</v>
      </c>
      <c r="N6305" t="s">
        <v>42</v>
      </c>
      <c r="O6305" t="s">
        <v>43</v>
      </c>
      <c r="P6305" t="s">
        <v>44</v>
      </c>
      <c r="Q6305" t="s">
        <v>45</v>
      </c>
      <c r="R6305" t="str">
        <f t="shared" si="197"/>
        <v>Error</v>
      </c>
      <c r="S6305" t="e">
        <f>VLOOKUP($R6305,'Price Schedules'!$A$1:$H$34,4,FALSE)</f>
        <v>#N/A</v>
      </c>
      <c r="T6305" t="e">
        <f>VLOOKUP(R6305,'Price Schedules'!$A$1:$H$34,5,FALSE)</f>
        <v>#N/A</v>
      </c>
      <c r="U6305" t="e">
        <f>VLOOKUP(R6305,'Price Schedules'!$A$1:$H$34,6,FALSE)</f>
        <v>#N/A</v>
      </c>
      <c r="V6305" t="e">
        <f>VLOOKUP(R6305,'Price Schedules'!$A$1:$H$34,7,FALSE)</f>
        <v>#N/A</v>
      </c>
      <c r="W6305" t="e">
        <f>VLOOKUP(R6305,'Price Schedules'!$A$1:$H$34,8,FALSE)</f>
        <v>#N/A</v>
      </c>
    </row>
    <row r="6306" spans="1:23" x14ac:dyDescent="0.25">
      <c r="A6306">
        <f>Chargemaster!A6307</f>
        <v>0</v>
      </c>
      <c r="B6306">
        <f>Chargemaster!C6307</f>
        <v>0</v>
      </c>
      <c r="C6306">
        <f>Chargemaster!D6307</f>
        <v>0</v>
      </c>
      <c r="D6306" t="e">
        <f t="shared" si="196"/>
        <v>#N/A</v>
      </c>
      <c r="E6306" t="str">
        <f>(IF(B6306&lt;'Price Schedules'!$B$3,'Price Schedules'!$A$2,IF(B6306&lt;'Price Schedules'!$B$4,'Price Schedules'!$A$3,'Price Schedules'!$A$4)))</f>
        <v>Inj Med1</v>
      </c>
      <c r="F6306" t="str">
        <f>(IF(B6306&lt;'Price Schedules'!$B$7,'Price Schedules'!$A$6,IF(B6306&lt;'Price Schedules'!$B$8,'Price Schedules'!$A$7,'Price Schedules'!$A$8)))</f>
        <v>Chemo IV1</v>
      </c>
      <c r="G6306" t="str">
        <f>(IF(B6306&lt;'Price Schedules'!$B$11,'Price Schedules'!$A$10,IF(B6306&lt;'Price Schedules'!$B$12,'Price Schedules'!$A$11,'Price Schedules'!$A$12)))</f>
        <v>Chemo Med1</v>
      </c>
      <c r="H6306" t="str">
        <f>IF(B6306&lt;'Price Schedules'!$B$15,'Price Schedules'!$A$14,'Price Schedules'!$A$15)</f>
        <v>PASS1</v>
      </c>
      <c r="I6306" t="str">
        <f>IF(B6306&lt;'Price Schedules'!$B$18,'Price Schedules'!$A$17,'Price Schedules'!$A$18)</f>
        <v>IV1</v>
      </c>
      <c r="J6306" t="s">
        <v>38</v>
      </c>
      <c r="K6306" t="s">
        <v>39</v>
      </c>
      <c r="L6306" t="s">
        <v>40</v>
      </c>
      <c r="M6306" t="s">
        <v>41</v>
      </c>
      <c r="N6306" t="s">
        <v>42</v>
      </c>
      <c r="O6306" t="s">
        <v>43</v>
      </c>
      <c r="P6306" t="s">
        <v>44</v>
      </c>
      <c r="Q6306" t="s">
        <v>45</v>
      </c>
      <c r="R6306" t="str">
        <f t="shared" si="197"/>
        <v>Error</v>
      </c>
      <c r="S6306" t="e">
        <f>VLOOKUP($R6306,'Price Schedules'!$A$1:$H$34,4,FALSE)</f>
        <v>#N/A</v>
      </c>
      <c r="T6306" t="e">
        <f>VLOOKUP(R6306,'Price Schedules'!$A$1:$H$34,5,FALSE)</f>
        <v>#N/A</v>
      </c>
      <c r="U6306" t="e">
        <f>VLOOKUP(R6306,'Price Schedules'!$A$1:$H$34,6,FALSE)</f>
        <v>#N/A</v>
      </c>
      <c r="V6306" t="e">
        <f>VLOOKUP(R6306,'Price Schedules'!$A$1:$H$34,7,FALSE)</f>
        <v>#N/A</v>
      </c>
      <c r="W6306" t="e">
        <f>VLOOKUP(R6306,'Price Schedules'!$A$1:$H$34,8,FALSE)</f>
        <v>#N/A</v>
      </c>
    </row>
    <row r="6307" spans="1:23" x14ac:dyDescent="0.25">
      <c r="A6307">
        <f>Chargemaster!A6308</f>
        <v>0</v>
      </c>
      <c r="B6307">
        <f>Chargemaster!C6308</f>
        <v>0</v>
      </c>
      <c r="C6307">
        <f>Chargemaster!D6308</f>
        <v>0</v>
      </c>
      <c r="D6307" t="e">
        <f t="shared" si="196"/>
        <v>#N/A</v>
      </c>
      <c r="E6307" t="str">
        <f>(IF(B6307&lt;'Price Schedules'!$B$3,'Price Schedules'!$A$2,IF(B6307&lt;'Price Schedules'!$B$4,'Price Schedules'!$A$3,'Price Schedules'!$A$4)))</f>
        <v>Inj Med1</v>
      </c>
      <c r="F6307" t="str">
        <f>(IF(B6307&lt;'Price Schedules'!$B$7,'Price Schedules'!$A$6,IF(B6307&lt;'Price Schedules'!$B$8,'Price Schedules'!$A$7,'Price Schedules'!$A$8)))</f>
        <v>Chemo IV1</v>
      </c>
      <c r="G6307" t="str">
        <f>(IF(B6307&lt;'Price Schedules'!$B$11,'Price Schedules'!$A$10,IF(B6307&lt;'Price Schedules'!$B$12,'Price Schedules'!$A$11,'Price Schedules'!$A$12)))</f>
        <v>Chemo Med1</v>
      </c>
      <c r="H6307" t="str">
        <f>IF(B6307&lt;'Price Schedules'!$B$15,'Price Schedules'!$A$14,'Price Schedules'!$A$15)</f>
        <v>PASS1</v>
      </c>
      <c r="I6307" t="str">
        <f>IF(B6307&lt;'Price Schedules'!$B$18,'Price Schedules'!$A$17,'Price Schedules'!$A$18)</f>
        <v>IV1</v>
      </c>
      <c r="J6307" t="s">
        <v>38</v>
      </c>
      <c r="K6307" t="s">
        <v>39</v>
      </c>
      <c r="L6307" t="s">
        <v>40</v>
      </c>
      <c r="M6307" t="s">
        <v>41</v>
      </c>
      <c r="N6307" t="s">
        <v>42</v>
      </c>
      <c r="O6307" t="s">
        <v>43</v>
      </c>
      <c r="P6307" t="s">
        <v>44</v>
      </c>
      <c r="Q6307" t="s">
        <v>45</v>
      </c>
      <c r="R6307" t="str">
        <f t="shared" si="197"/>
        <v>Error</v>
      </c>
      <c r="S6307" t="e">
        <f>VLOOKUP($R6307,'Price Schedules'!$A$1:$H$34,4,FALSE)</f>
        <v>#N/A</v>
      </c>
      <c r="T6307" t="e">
        <f>VLOOKUP(R6307,'Price Schedules'!$A$1:$H$34,5,FALSE)</f>
        <v>#N/A</v>
      </c>
      <c r="U6307" t="e">
        <f>VLOOKUP(R6307,'Price Schedules'!$A$1:$H$34,6,FALSE)</f>
        <v>#N/A</v>
      </c>
      <c r="V6307" t="e">
        <f>VLOOKUP(R6307,'Price Schedules'!$A$1:$H$34,7,FALSE)</f>
        <v>#N/A</v>
      </c>
      <c r="W6307" t="e">
        <f>VLOOKUP(R6307,'Price Schedules'!$A$1:$H$34,8,FALSE)</f>
        <v>#N/A</v>
      </c>
    </row>
    <row r="6308" spans="1:23" x14ac:dyDescent="0.25">
      <c r="A6308">
        <f>Chargemaster!A6309</f>
        <v>0</v>
      </c>
      <c r="B6308">
        <f>Chargemaster!C6309</f>
        <v>0</v>
      </c>
      <c r="C6308">
        <f>Chargemaster!D6309</f>
        <v>0</v>
      </c>
      <c r="D6308" t="e">
        <f t="shared" si="196"/>
        <v>#N/A</v>
      </c>
      <c r="E6308" t="str">
        <f>(IF(B6308&lt;'Price Schedules'!$B$3,'Price Schedules'!$A$2,IF(B6308&lt;'Price Schedules'!$B$4,'Price Schedules'!$A$3,'Price Schedules'!$A$4)))</f>
        <v>Inj Med1</v>
      </c>
      <c r="F6308" t="str">
        <f>(IF(B6308&lt;'Price Schedules'!$B$7,'Price Schedules'!$A$6,IF(B6308&lt;'Price Schedules'!$B$8,'Price Schedules'!$A$7,'Price Schedules'!$A$8)))</f>
        <v>Chemo IV1</v>
      </c>
      <c r="G6308" t="str">
        <f>(IF(B6308&lt;'Price Schedules'!$B$11,'Price Schedules'!$A$10,IF(B6308&lt;'Price Schedules'!$B$12,'Price Schedules'!$A$11,'Price Schedules'!$A$12)))</f>
        <v>Chemo Med1</v>
      </c>
      <c r="H6308" t="str">
        <f>IF(B6308&lt;'Price Schedules'!$B$15,'Price Schedules'!$A$14,'Price Schedules'!$A$15)</f>
        <v>PASS1</v>
      </c>
      <c r="I6308" t="str">
        <f>IF(B6308&lt;'Price Schedules'!$B$18,'Price Schedules'!$A$17,'Price Schedules'!$A$18)</f>
        <v>IV1</v>
      </c>
      <c r="J6308" t="s">
        <v>38</v>
      </c>
      <c r="K6308" t="s">
        <v>39</v>
      </c>
      <c r="L6308" t="s">
        <v>40</v>
      </c>
      <c r="M6308" t="s">
        <v>41</v>
      </c>
      <c r="N6308" t="s">
        <v>42</v>
      </c>
      <c r="O6308" t="s">
        <v>43</v>
      </c>
      <c r="P6308" t="s">
        <v>44</v>
      </c>
      <c r="Q6308" t="s">
        <v>45</v>
      </c>
      <c r="R6308" t="str">
        <f t="shared" si="197"/>
        <v>Error</v>
      </c>
      <c r="S6308" t="e">
        <f>VLOOKUP($R6308,'Price Schedules'!$A$1:$H$34,4,FALSE)</f>
        <v>#N/A</v>
      </c>
      <c r="T6308" t="e">
        <f>VLOOKUP(R6308,'Price Schedules'!$A$1:$H$34,5,FALSE)</f>
        <v>#N/A</v>
      </c>
      <c r="U6308" t="e">
        <f>VLOOKUP(R6308,'Price Schedules'!$A$1:$H$34,6,FALSE)</f>
        <v>#N/A</v>
      </c>
      <c r="V6308" t="e">
        <f>VLOOKUP(R6308,'Price Schedules'!$A$1:$H$34,7,FALSE)</f>
        <v>#N/A</v>
      </c>
      <c r="W6308" t="e">
        <f>VLOOKUP(R6308,'Price Schedules'!$A$1:$H$34,8,FALSE)</f>
        <v>#N/A</v>
      </c>
    </row>
    <row r="6309" spans="1:23" x14ac:dyDescent="0.25">
      <c r="A6309">
        <f>Chargemaster!A6310</f>
        <v>0</v>
      </c>
      <c r="B6309">
        <f>Chargemaster!C6310</f>
        <v>0</v>
      </c>
      <c r="C6309">
        <f>Chargemaster!D6310</f>
        <v>0</v>
      </c>
      <c r="D6309" t="e">
        <f t="shared" si="196"/>
        <v>#N/A</v>
      </c>
      <c r="E6309" t="str">
        <f>(IF(B6309&lt;'Price Schedules'!$B$3,'Price Schedules'!$A$2,IF(B6309&lt;'Price Schedules'!$B$4,'Price Schedules'!$A$3,'Price Schedules'!$A$4)))</f>
        <v>Inj Med1</v>
      </c>
      <c r="F6309" t="str">
        <f>(IF(B6309&lt;'Price Schedules'!$B$7,'Price Schedules'!$A$6,IF(B6309&lt;'Price Schedules'!$B$8,'Price Schedules'!$A$7,'Price Schedules'!$A$8)))</f>
        <v>Chemo IV1</v>
      </c>
      <c r="G6309" t="str">
        <f>(IF(B6309&lt;'Price Schedules'!$B$11,'Price Schedules'!$A$10,IF(B6309&lt;'Price Schedules'!$B$12,'Price Schedules'!$A$11,'Price Schedules'!$A$12)))</f>
        <v>Chemo Med1</v>
      </c>
      <c r="H6309" t="str">
        <f>IF(B6309&lt;'Price Schedules'!$B$15,'Price Schedules'!$A$14,'Price Schedules'!$A$15)</f>
        <v>PASS1</v>
      </c>
      <c r="I6309" t="str">
        <f>IF(B6309&lt;'Price Schedules'!$B$18,'Price Schedules'!$A$17,'Price Schedules'!$A$18)</f>
        <v>IV1</v>
      </c>
      <c r="J6309" t="s">
        <v>38</v>
      </c>
      <c r="K6309" t="s">
        <v>39</v>
      </c>
      <c r="L6309" t="s">
        <v>40</v>
      </c>
      <c r="M6309" t="s">
        <v>41</v>
      </c>
      <c r="N6309" t="s">
        <v>42</v>
      </c>
      <c r="O6309" t="s">
        <v>43</v>
      </c>
      <c r="P6309" t="s">
        <v>44</v>
      </c>
      <c r="Q6309" t="s">
        <v>45</v>
      </c>
      <c r="R6309" t="str">
        <f t="shared" si="197"/>
        <v>Error</v>
      </c>
      <c r="S6309" t="e">
        <f>VLOOKUP($R6309,'Price Schedules'!$A$1:$H$34,4,FALSE)</f>
        <v>#N/A</v>
      </c>
      <c r="T6309" t="e">
        <f>VLOOKUP(R6309,'Price Schedules'!$A$1:$H$34,5,FALSE)</f>
        <v>#N/A</v>
      </c>
      <c r="U6309" t="e">
        <f>VLOOKUP(R6309,'Price Schedules'!$A$1:$H$34,6,FALSE)</f>
        <v>#N/A</v>
      </c>
      <c r="V6309" t="e">
        <f>VLOOKUP(R6309,'Price Schedules'!$A$1:$H$34,7,FALSE)</f>
        <v>#N/A</v>
      </c>
      <c r="W6309" t="e">
        <f>VLOOKUP(R6309,'Price Schedules'!$A$1:$H$34,8,FALSE)</f>
        <v>#N/A</v>
      </c>
    </row>
    <row r="6310" spans="1:23" x14ac:dyDescent="0.25">
      <c r="A6310">
        <f>Chargemaster!A6311</f>
        <v>0</v>
      </c>
      <c r="B6310">
        <f>Chargemaster!C6311</f>
        <v>0</v>
      </c>
      <c r="C6310">
        <f>Chargemaster!D6311</f>
        <v>0</v>
      </c>
      <c r="D6310" t="e">
        <f t="shared" si="196"/>
        <v>#N/A</v>
      </c>
      <c r="E6310" t="str">
        <f>(IF(B6310&lt;'Price Schedules'!$B$3,'Price Schedules'!$A$2,IF(B6310&lt;'Price Schedules'!$B$4,'Price Schedules'!$A$3,'Price Schedules'!$A$4)))</f>
        <v>Inj Med1</v>
      </c>
      <c r="F6310" t="str">
        <f>(IF(B6310&lt;'Price Schedules'!$B$7,'Price Schedules'!$A$6,IF(B6310&lt;'Price Schedules'!$B$8,'Price Schedules'!$A$7,'Price Schedules'!$A$8)))</f>
        <v>Chemo IV1</v>
      </c>
      <c r="G6310" t="str">
        <f>(IF(B6310&lt;'Price Schedules'!$B$11,'Price Schedules'!$A$10,IF(B6310&lt;'Price Schedules'!$B$12,'Price Schedules'!$A$11,'Price Schedules'!$A$12)))</f>
        <v>Chemo Med1</v>
      </c>
      <c r="H6310" t="str">
        <f>IF(B6310&lt;'Price Schedules'!$B$15,'Price Schedules'!$A$14,'Price Schedules'!$A$15)</f>
        <v>PASS1</v>
      </c>
      <c r="I6310" t="str">
        <f>IF(B6310&lt;'Price Schedules'!$B$18,'Price Schedules'!$A$17,'Price Schedules'!$A$18)</f>
        <v>IV1</v>
      </c>
      <c r="J6310" t="s">
        <v>38</v>
      </c>
      <c r="K6310" t="s">
        <v>39</v>
      </c>
      <c r="L6310" t="s">
        <v>40</v>
      </c>
      <c r="M6310" t="s">
        <v>41</v>
      </c>
      <c r="N6310" t="s">
        <v>42</v>
      </c>
      <c r="O6310" t="s">
        <v>43</v>
      </c>
      <c r="P6310" t="s">
        <v>44</v>
      </c>
      <c r="Q6310" t="s">
        <v>45</v>
      </c>
      <c r="R6310" t="str">
        <f t="shared" si="197"/>
        <v>Error</v>
      </c>
      <c r="S6310" t="e">
        <f>VLOOKUP($R6310,'Price Schedules'!$A$1:$H$34,4,FALSE)</f>
        <v>#N/A</v>
      </c>
      <c r="T6310" t="e">
        <f>VLOOKUP(R6310,'Price Schedules'!$A$1:$H$34,5,FALSE)</f>
        <v>#N/A</v>
      </c>
      <c r="U6310" t="e">
        <f>VLOOKUP(R6310,'Price Schedules'!$A$1:$H$34,6,FALSE)</f>
        <v>#N/A</v>
      </c>
      <c r="V6310" t="e">
        <f>VLOOKUP(R6310,'Price Schedules'!$A$1:$H$34,7,FALSE)</f>
        <v>#N/A</v>
      </c>
      <c r="W6310" t="e">
        <f>VLOOKUP(R6310,'Price Schedules'!$A$1:$H$34,8,FALSE)</f>
        <v>#N/A</v>
      </c>
    </row>
    <row r="6311" spans="1:23" x14ac:dyDescent="0.25">
      <c r="A6311">
        <f>Chargemaster!A6312</f>
        <v>0</v>
      </c>
      <c r="B6311">
        <f>Chargemaster!C6312</f>
        <v>0</v>
      </c>
      <c r="C6311">
        <f>Chargemaster!D6312</f>
        <v>0</v>
      </c>
      <c r="D6311" t="e">
        <f t="shared" si="196"/>
        <v>#N/A</v>
      </c>
      <c r="E6311" t="str">
        <f>(IF(B6311&lt;'Price Schedules'!$B$3,'Price Schedules'!$A$2,IF(B6311&lt;'Price Schedules'!$B$4,'Price Schedules'!$A$3,'Price Schedules'!$A$4)))</f>
        <v>Inj Med1</v>
      </c>
      <c r="F6311" t="str">
        <f>(IF(B6311&lt;'Price Schedules'!$B$7,'Price Schedules'!$A$6,IF(B6311&lt;'Price Schedules'!$B$8,'Price Schedules'!$A$7,'Price Schedules'!$A$8)))</f>
        <v>Chemo IV1</v>
      </c>
      <c r="G6311" t="str">
        <f>(IF(B6311&lt;'Price Schedules'!$B$11,'Price Schedules'!$A$10,IF(B6311&lt;'Price Schedules'!$B$12,'Price Schedules'!$A$11,'Price Schedules'!$A$12)))</f>
        <v>Chemo Med1</v>
      </c>
      <c r="H6311" t="str">
        <f>IF(B6311&lt;'Price Schedules'!$B$15,'Price Schedules'!$A$14,'Price Schedules'!$A$15)</f>
        <v>PASS1</v>
      </c>
      <c r="I6311" t="str">
        <f>IF(B6311&lt;'Price Schedules'!$B$18,'Price Schedules'!$A$17,'Price Schedules'!$A$18)</f>
        <v>IV1</v>
      </c>
      <c r="J6311" t="s">
        <v>38</v>
      </c>
      <c r="K6311" t="s">
        <v>39</v>
      </c>
      <c r="L6311" t="s">
        <v>40</v>
      </c>
      <c r="M6311" t="s">
        <v>41</v>
      </c>
      <c r="N6311" t="s">
        <v>42</v>
      </c>
      <c r="O6311" t="s">
        <v>43</v>
      </c>
      <c r="P6311" t="s">
        <v>44</v>
      </c>
      <c r="Q6311" t="s">
        <v>45</v>
      </c>
      <c r="R6311" t="str">
        <f t="shared" si="197"/>
        <v>Error</v>
      </c>
      <c r="S6311" t="e">
        <f>VLOOKUP($R6311,'Price Schedules'!$A$1:$H$34,4,FALSE)</f>
        <v>#N/A</v>
      </c>
      <c r="T6311" t="e">
        <f>VLOOKUP(R6311,'Price Schedules'!$A$1:$H$34,5,FALSE)</f>
        <v>#N/A</v>
      </c>
      <c r="U6311" t="e">
        <f>VLOOKUP(R6311,'Price Schedules'!$A$1:$H$34,6,FALSE)</f>
        <v>#N/A</v>
      </c>
      <c r="V6311" t="e">
        <f>VLOOKUP(R6311,'Price Schedules'!$A$1:$H$34,7,FALSE)</f>
        <v>#N/A</v>
      </c>
      <c r="W6311" t="e">
        <f>VLOOKUP(R6311,'Price Schedules'!$A$1:$H$34,8,FALSE)</f>
        <v>#N/A</v>
      </c>
    </row>
    <row r="6312" spans="1:23" x14ac:dyDescent="0.25">
      <c r="A6312">
        <f>Chargemaster!A6313</f>
        <v>0</v>
      </c>
      <c r="B6312">
        <f>Chargemaster!C6313</f>
        <v>0</v>
      </c>
      <c r="C6312">
        <f>Chargemaster!D6313</f>
        <v>0</v>
      </c>
      <c r="D6312" t="e">
        <f t="shared" si="196"/>
        <v>#N/A</v>
      </c>
      <c r="E6312" t="str">
        <f>(IF(B6312&lt;'Price Schedules'!$B$3,'Price Schedules'!$A$2,IF(B6312&lt;'Price Schedules'!$B$4,'Price Schedules'!$A$3,'Price Schedules'!$A$4)))</f>
        <v>Inj Med1</v>
      </c>
      <c r="F6312" t="str">
        <f>(IF(B6312&lt;'Price Schedules'!$B$7,'Price Schedules'!$A$6,IF(B6312&lt;'Price Schedules'!$B$8,'Price Schedules'!$A$7,'Price Schedules'!$A$8)))</f>
        <v>Chemo IV1</v>
      </c>
      <c r="G6312" t="str">
        <f>(IF(B6312&lt;'Price Schedules'!$B$11,'Price Schedules'!$A$10,IF(B6312&lt;'Price Schedules'!$B$12,'Price Schedules'!$A$11,'Price Schedules'!$A$12)))</f>
        <v>Chemo Med1</v>
      </c>
      <c r="H6312" t="str">
        <f>IF(B6312&lt;'Price Schedules'!$B$15,'Price Schedules'!$A$14,'Price Schedules'!$A$15)</f>
        <v>PASS1</v>
      </c>
      <c r="I6312" t="str">
        <f>IF(B6312&lt;'Price Schedules'!$B$18,'Price Schedules'!$A$17,'Price Schedules'!$A$18)</f>
        <v>IV1</v>
      </c>
      <c r="J6312" t="s">
        <v>38</v>
      </c>
      <c r="K6312" t="s">
        <v>39</v>
      </c>
      <c r="L6312" t="s">
        <v>40</v>
      </c>
      <c r="M6312" t="s">
        <v>41</v>
      </c>
      <c r="N6312" t="s">
        <v>42</v>
      </c>
      <c r="O6312" t="s">
        <v>43</v>
      </c>
      <c r="P6312" t="s">
        <v>44</v>
      </c>
      <c r="Q6312" t="s">
        <v>45</v>
      </c>
      <c r="R6312" t="str">
        <f t="shared" si="197"/>
        <v>Error</v>
      </c>
      <c r="S6312" t="e">
        <f>VLOOKUP($R6312,'Price Schedules'!$A$1:$H$34,4,FALSE)</f>
        <v>#N/A</v>
      </c>
      <c r="T6312" t="e">
        <f>VLOOKUP(R6312,'Price Schedules'!$A$1:$H$34,5,FALSE)</f>
        <v>#N/A</v>
      </c>
      <c r="U6312" t="e">
        <f>VLOOKUP(R6312,'Price Schedules'!$A$1:$H$34,6,FALSE)</f>
        <v>#N/A</v>
      </c>
      <c r="V6312" t="e">
        <f>VLOOKUP(R6312,'Price Schedules'!$A$1:$H$34,7,FALSE)</f>
        <v>#N/A</v>
      </c>
      <c r="W6312" t="e">
        <f>VLOOKUP(R6312,'Price Schedules'!$A$1:$H$34,8,FALSE)</f>
        <v>#N/A</v>
      </c>
    </row>
    <row r="6313" spans="1:23" x14ac:dyDescent="0.25">
      <c r="A6313">
        <f>Chargemaster!A6314</f>
        <v>0</v>
      </c>
      <c r="B6313">
        <f>Chargemaster!C6314</f>
        <v>0</v>
      </c>
      <c r="C6313">
        <f>Chargemaster!D6314</f>
        <v>0</v>
      </c>
      <c r="D6313" t="e">
        <f t="shared" si="196"/>
        <v>#N/A</v>
      </c>
      <c r="E6313" t="str">
        <f>(IF(B6313&lt;'Price Schedules'!$B$3,'Price Schedules'!$A$2,IF(B6313&lt;'Price Schedules'!$B$4,'Price Schedules'!$A$3,'Price Schedules'!$A$4)))</f>
        <v>Inj Med1</v>
      </c>
      <c r="F6313" t="str">
        <f>(IF(B6313&lt;'Price Schedules'!$B$7,'Price Schedules'!$A$6,IF(B6313&lt;'Price Schedules'!$B$8,'Price Schedules'!$A$7,'Price Schedules'!$A$8)))</f>
        <v>Chemo IV1</v>
      </c>
      <c r="G6313" t="str">
        <f>(IF(B6313&lt;'Price Schedules'!$B$11,'Price Schedules'!$A$10,IF(B6313&lt;'Price Schedules'!$B$12,'Price Schedules'!$A$11,'Price Schedules'!$A$12)))</f>
        <v>Chemo Med1</v>
      </c>
      <c r="H6313" t="str">
        <f>IF(B6313&lt;'Price Schedules'!$B$15,'Price Schedules'!$A$14,'Price Schedules'!$A$15)</f>
        <v>PASS1</v>
      </c>
      <c r="I6313" t="str">
        <f>IF(B6313&lt;'Price Schedules'!$B$18,'Price Schedules'!$A$17,'Price Schedules'!$A$18)</f>
        <v>IV1</v>
      </c>
      <c r="J6313" t="s">
        <v>38</v>
      </c>
      <c r="K6313" t="s">
        <v>39</v>
      </c>
      <c r="L6313" t="s">
        <v>40</v>
      </c>
      <c r="M6313" t="s">
        <v>41</v>
      </c>
      <c r="N6313" t="s">
        <v>42</v>
      </c>
      <c r="O6313" t="s">
        <v>43</v>
      </c>
      <c r="P6313" t="s">
        <v>44</v>
      </c>
      <c r="Q6313" t="s">
        <v>45</v>
      </c>
      <c r="R6313" t="str">
        <f t="shared" si="197"/>
        <v>Error</v>
      </c>
      <c r="S6313" t="e">
        <f>VLOOKUP($R6313,'Price Schedules'!$A$1:$H$34,4,FALSE)</f>
        <v>#N/A</v>
      </c>
      <c r="T6313" t="e">
        <f>VLOOKUP(R6313,'Price Schedules'!$A$1:$H$34,5,FALSE)</f>
        <v>#N/A</v>
      </c>
      <c r="U6313" t="e">
        <f>VLOOKUP(R6313,'Price Schedules'!$A$1:$H$34,6,FALSE)</f>
        <v>#N/A</v>
      </c>
      <c r="V6313" t="e">
        <f>VLOOKUP(R6313,'Price Schedules'!$A$1:$H$34,7,FALSE)</f>
        <v>#N/A</v>
      </c>
      <c r="W6313" t="e">
        <f>VLOOKUP(R6313,'Price Schedules'!$A$1:$H$34,8,FALSE)</f>
        <v>#N/A</v>
      </c>
    </row>
    <row r="6314" spans="1:23" x14ac:dyDescent="0.25">
      <c r="A6314">
        <f>Chargemaster!A6315</f>
        <v>0</v>
      </c>
      <c r="B6314">
        <f>Chargemaster!C6315</f>
        <v>0</v>
      </c>
      <c r="C6314">
        <f>Chargemaster!D6315</f>
        <v>0</v>
      </c>
      <c r="D6314" t="e">
        <f t="shared" si="196"/>
        <v>#N/A</v>
      </c>
      <c r="E6314" t="str">
        <f>(IF(B6314&lt;'Price Schedules'!$B$3,'Price Schedules'!$A$2,IF(B6314&lt;'Price Schedules'!$B$4,'Price Schedules'!$A$3,'Price Schedules'!$A$4)))</f>
        <v>Inj Med1</v>
      </c>
      <c r="F6314" t="str">
        <f>(IF(B6314&lt;'Price Schedules'!$B$7,'Price Schedules'!$A$6,IF(B6314&lt;'Price Schedules'!$B$8,'Price Schedules'!$A$7,'Price Schedules'!$A$8)))</f>
        <v>Chemo IV1</v>
      </c>
      <c r="G6314" t="str">
        <f>(IF(B6314&lt;'Price Schedules'!$B$11,'Price Schedules'!$A$10,IF(B6314&lt;'Price Schedules'!$B$12,'Price Schedules'!$A$11,'Price Schedules'!$A$12)))</f>
        <v>Chemo Med1</v>
      </c>
      <c r="H6314" t="str">
        <f>IF(B6314&lt;'Price Schedules'!$B$15,'Price Schedules'!$A$14,'Price Schedules'!$A$15)</f>
        <v>PASS1</v>
      </c>
      <c r="I6314" t="str">
        <f>IF(B6314&lt;'Price Schedules'!$B$18,'Price Schedules'!$A$17,'Price Schedules'!$A$18)</f>
        <v>IV1</v>
      </c>
      <c r="J6314" t="s">
        <v>38</v>
      </c>
      <c r="K6314" t="s">
        <v>39</v>
      </c>
      <c r="L6314" t="s">
        <v>40</v>
      </c>
      <c r="M6314" t="s">
        <v>41</v>
      </c>
      <c r="N6314" t="s">
        <v>42</v>
      </c>
      <c r="O6314" t="s">
        <v>43</v>
      </c>
      <c r="P6314" t="s">
        <v>44</v>
      </c>
      <c r="Q6314" t="s">
        <v>45</v>
      </c>
      <c r="R6314" t="str">
        <f t="shared" si="197"/>
        <v>Error</v>
      </c>
      <c r="S6314" t="e">
        <f>VLOOKUP($R6314,'Price Schedules'!$A$1:$H$34,4,FALSE)</f>
        <v>#N/A</v>
      </c>
      <c r="T6314" t="e">
        <f>VLOOKUP(R6314,'Price Schedules'!$A$1:$H$34,5,FALSE)</f>
        <v>#N/A</v>
      </c>
      <c r="U6314" t="e">
        <f>VLOOKUP(R6314,'Price Schedules'!$A$1:$H$34,6,FALSE)</f>
        <v>#N/A</v>
      </c>
      <c r="V6314" t="e">
        <f>VLOOKUP(R6314,'Price Schedules'!$A$1:$H$34,7,FALSE)</f>
        <v>#N/A</v>
      </c>
      <c r="W6314" t="e">
        <f>VLOOKUP(R6314,'Price Schedules'!$A$1:$H$34,8,FALSE)</f>
        <v>#N/A</v>
      </c>
    </row>
    <row r="6315" spans="1:23" x14ac:dyDescent="0.25">
      <c r="A6315">
        <f>Chargemaster!A6316</f>
        <v>0</v>
      </c>
      <c r="B6315">
        <f>Chargemaster!C6316</f>
        <v>0</v>
      </c>
      <c r="C6315">
        <f>Chargemaster!D6316</f>
        <v>0</v>
      </c>
      <c r="D6315" t="e">
        <f t="shared" si="196"/>
        <v>#N/A</v>
      </c>
      <c r="E6315" t="str">
        <f>(IF(B6315&lt;'Price Schedules'!$B$3,'Price Schedules'!$A$2,IF(B6315&lt;'Price Schedules'!$B$4,'Price Schedules'!$A$3,'Price Schedules'!$A$4)))</f>
        <v>Inj Med1</v>
      </c>
      <c r="F6315" t="str">
        <f>(IF(B6315&lt;'Price Schedules'!$B$7,'Price Schedules'!$A$6,IF(B6315&lt;'Price Schedules'!$B$8,'Price Schedules'!$A$7,'Price Schedules'!$A$8)))</f>
        <v>Chemo IV1</v>
      </c>
      <c r="G6315" t="str">
        <f>(IF(B6315&lt;'Price Schedules'!$B$11,'Price Schedules'!$A$10,IF(B6315&lt;'Price Schedules'!$B$12,'Price Schedules'!$A$11,'Price Schedules'!$A$12)))</f>
        <v>Chemo Med1</v>
      </c>
      <c r="H6315" t="str">
        <f>IF(B6315&lt;'Price Schedules'!$B$15,'Price Schedules'!$A$14,'Price Schedules'!$A$15)</f>
        <v>PASS1</v>
      </c>
      <c r="I6315" t="str">
        <f>IF(B6315&lt;'Price Schedules'!$B$18,'Price Schedules'!$A$17,'Price Schedules'!$A$18)</f>
        <v>IV1</v>
      </c>
      <c r="J6315" t="s">
        <v>38</v>
      </c>
      <c r="K6315" t="s">
        <v>39</v>
      </c>
      <c r="L6315" t="s">
        <v>40</v>
      </c>
      <c r="M6315" t="s">
        <v>41</v>
      </c>
      <c r="N6315" t="s">
        <v>42</v>
      </c>
      <c r="O6315" t="s">
        <v>43</v>
      </c>
      <c r="P6315" t="s">
        <v>44</v>
      </c>
      <c r="Q6315" t="s">
        <v>45</v>
      </c>
      <c r="R6315" t="str">
        <f t="shared" si="197"/>
        <v>Error</v>
      </c>
      <c r="S6315" t="e">
        <f>VLOOKUP($R6315,'Price Schedules'!$A$1:$H$34,4,FALSE)</f>
        <v>#N/A</v>
      </c>
      <c r="T6315" t="e">
        <f>VLOOKUP(R6315,'Price Schedules'!$A$1:$H$34,5,FALSE)</f>
        <v>#N/A</v>
      </c>
      <c r="U6315" t="e">
        <f>VLOOKUP(R6315,'Price Schedules'!$A$1:$H$34,6,FALSE)</f>
        <v>#N/A</v>
      </c>
      <c r="V6315" t="e">
        <f>VLOOKUP(R6315,'Price Schedules'!$A$1:$H$34,7,FALSE)</f>
        <v>#N/A</v>
      </c>
      <c r="W6315" t="e">
        <f>VLOOKUP(R6315,'Price Schedules'!$A$1:$H$34,8,FALSE)</f>
        <v>#N/A</v>
      </c>
    </row>
    <row r="6316" spans="1:23" x14ac:dyDescent="0.25">
      <c r="A6316">
        <f>Chargemaster!A6317</f>
        <v>0</v>
      </c>
      <c r="B6316">
        <f>Chargemaster!C6317</f>
        <v>0</v>
      </c>
      <c r="C6316">
        <f>Chargemaster!D6317</f>
        <v>0</v>
      </c>
      <c r="D6316" t="e">
        <f t="shared" si="196"/>
        <v>#N/A</v>
      </c>
      <c r="E6316" t="str">
        <f>(IF(B6316&lt;'Price Schedules'!$B$3,'Price Schedules'!$A$2,IF(B6316&lt;'Price Schedules'!$B$4,'Price Schedules'!$A$3,'Price Schedules'!$A$4)))</f>
        <v>Inj Med1</v>
      </c>
      <c r="F6316" t="str">
        <f>(IF(B6316&lt;'Price Schedules'!$B$7,'Price Schedules'!$A$6,IF(B6316&lt;'Price Schedules'!$B$8,'Price Schedules'!$A$7,'Price Schedules'!$A$8)))</f>
        <v>Chemo IV1</v>
      </c>
      <c r="G6316" t="str">
        <f>(IF(B6316&lt;'Price Schedules'!$B$11,'Price Schedules'!$A$10,IF(B6316&lt;'Price Schedules'!$B$12,'Price Schedules'!$A$11,'Price Schedules'!$A$12)))</f>
        <v>Chemo Med1</v>
      </c>
      <c r="H6316" t="str">
        <f>IF(B6316&lt;'Price Schedules'!$B$15,'Price Schedules'!$A$14,'Price Schedules'!$A$15)</f>
        <v>PASS1</v>
      </c>
      <c r="I6316" t="str">
        <f>IF(B6316&lt;'Price Schedules'!$B$18,'Price Schedules'!$A$17,'Price Schedules'!$A$18)</f>
        <v>IV1</v>
      </c>
      <c r="J6316" t="s">
        <v>38</v>
      </c>
      <c r="K6316" t="s">
        <v>39</v>
      </c>
      <c r="L6316" t="s">
        <v>40</v>
      </c>
      <c r="M6316" t="s">
        <v>41</v>
      </c>
      <c r="N6316" t="s">
        <v>42</v>
      </c>
      <c r="O6316" t="s">
        <v>43</v>
      </c>
      <c r="P6316" t="s">
        <v>44</v>
      </c>
      <c r="Q6316" t="s">
        <v>45</v>
      </c>
      <c r="R6316" t="str">
        <f t="shared" si="197"/>
        <v>Error</v>
      </c>
      <c r="S6316" t="e">
        <f>VLOOKUP($R6316,'Price Schedules'!$A$1:$H$34,4,FALSE)</f>
        <v>#N/A</v>
      </c>
      <c r="T6316" t="e">
        <f>VLOOKUP(R6316,'Price Schedules'!$A$1:$H$34,5,FALSE)</f>
        <v>#N/A</v>
      </c>
      <c r="U6316" t="e">
        <f>VLOOKUP(R6316,'Price Schedules'!$A$1:$H$34,6,FALSE)</f>
        <v>#N/A</v>
      </c>
      <c r="V6316" t="e">
        <f>VLOOKUP(R6316,'Price Schedules'!$A$1:$H$34,7,FALSE)</f>
        <v>#N/A</v>
      </c>
      <c r="W6316" t="e">
        <f>VLOOKUP(R6316,'Price Schedules'!$A$1:$H$34,8,FALSE)</f>
        <v>#N/A</v>
      </c>
    </row>
    <row r="6317" spans="1:23" x14ac:dyDescent="0.25">
      <c r="A6317">
        <f>Chargemaster!A6318</f>
        <v>0</v>
      </c>
      <c r="B6317">
        <f>Chargemaster!C6318</f>
        <v>0</v>
      </c>
      <c r="C6317">
        <f>Chargemaster!D6318</f>
        <v>0</v>
      </c>
      <c r="D6317" t="e">
        <f t="shared" si="196"/>
        <v>#N/A</v>
      </c>
      <c r="E6317" t="str">
        <f>(IF(B6317&lt;'Price Schedules'!$B$3,'Price Schedules'!$A$2,IF(B6317&lt;'Price Schedules'!$B$4,'Price Schedules'!$A$3,'Price Schedules'!$A$4)))</f>
        <v>Inj Med1</v>
      </c>
      <c r="F6317" t="str">
        <f>(IF(B6317&lt;'Price Schedules'!$B$7,'Price Schedules'!$A$6,IF(B6317&lt;'Price Schedules'!$B$8,'Price Schedules'!$A$7,'Price Schedules'!$A$8)))</f>
        <v>Chemo IV1</v>
      </c>
      <c r="G6317" t="str">
        <f>(IF(B6317&lt;'Price Schedules'!$B$11,'Price Schedules'!$A$10,IF(B6317&lt;'Price Schedules'!$B$12,'Price Schedules'!$A$11,'Price Schedules'!$A$12)))</f>
        <v>Chemo Med1</v>
      </c>
      <c r="H6317" t="str">
        <f>IF(B6317&lt;'Price Schedules'!$B$15,'Price Schedules'!$A$14,'Price Schedules'!$A$15)</f>
        <v>PASS1</v>
      </c>
      <c r="I6317" t="str">
        <f>IF(B6317&lt;'Price Schedules'!$B$18,'Price Schedules'!$A$17,'Price Schedules'!$A$18)</f>
        <v>IV1</v>
      </c>
      <c r="J6317" t="s">
        <v>38</v>
      </c>
      <c r="K6317" t="s">
        <v>39</v>
      </c>
      <c r="L6317" t="s">
        <v>40</v>
      </c>
      <c r="M6317" t="s">
        <v>41</v>
      </c>
      <c r="N6317" t="s">
        <v>42</v>
      </c>
      <c r="O6317" t="s">
        <v>43</v>
      </c>
      <c r="P6317" t="s">
        <v>44</v>
      </c>
      <c r="Q6317" t="s">
        <v>45</v>
      </c>
      <c r="R6317" t="str">
        <f t="shared" si="197"/>
        <v>Error</v>
      </c>
      <c r="S6317" t="e">
        <f>VLOOKUP($R6317,'Price Schedules'!$A$1:$H$34,4,FALSE)</f>
        <v>#N/A</v>
      </c>
      <c r="T6317" t="e">
        <f>VLOOKUP(R6317,'Price Schedules'!$A$1:$H$34,5,FALSE)</f>
        <v>#N/A</v>
      </c>
      <c r="U6317" t="e">
        <f>VLOOKUP(R6317,'Price Schedules'!$A$1:$H$34,6,FALSE)</f>
        <v>#N/A</v>
      </c>
      <c r="V6317" t="e">
        <f>VLOOKUP(R6317,'Price Schedules'!$A$1:$H$34,7,FALSE)</f>
        <v>#N/A</v>
      </c>
      <c r="W6317" t="e">
        <f>VLOOKUP(R6317,'Price Schedules'!$A$1:$H$34,8,FALSE)</f>
        <v>#N/A</v>
      </c>
    </row>
    <row r="6318" spans="1:23" x14ac:dyDescent="0.25">
      <c r="A6318">
        <f>Chargemaster!A6319</f>
        <v>0</v>
      </c>
      <c r="B6318">
        <f>Chargemaster!C6319</f>
        <v>0</v>
      </c>
      <c r="C6318">
        <f>Chargemaster!D6319</f>
        <v>0</v>
      </c>
      <c r="D6318" t="e">
        <f t="shared" si="196"/>
        <v>#N/A</v>
      </c>
      <c r="E6318" t="str">
        <f>(IF(B6318&lt;'Price Schedules'!$B$3,'Price Schedules'!$A$2,IF(B6318&lt;'Price Schedules'!$B$4,'Price Schedules'!$A$3,'Price Schedules'!$A$4)))</f>
        <v>Inj Med1</v>
      </c>
      <c r="F6318" t="str">
        <f>(IF(B6318&lt;'Price Schedules'!$B$7,'Price Schedules'!$A$6,IF(B6318&lt;'Price Schedules'!$B$8,'Price Schedules'!$A$7,'Price Schedules'!$A$8)))</f>
        <v>Chemo IV1</v>
      </c>
      <c r="G6318" t="str">
        <f>(IF(B6318&lt;'Price Schedules'!$B$11,'Price Schedules'!$A$10,IF(B6318&lt;'Price Schedules'!$B$12,'Price Schedules'!$A$11,'Price Schedules'!$A$12)))</f>
        <v>Chemo Med1</v>
      </c>
      <c r="H6318" t="str">
        <f>IF(B6318&lt;'Price Schedules'!$B$15,'Price Schedules'!$A$14,'Price Schedules'!$A$15)</f>
        <v>PASS1</v>
      </c>
      <c r="I6318" t="str">
        <f>IF(B6318&lt;'Price Schedules'!$B$18,'Price Schedules'!$A$17,'Price Schedules'!$A$18)</f>
        <v>IV1</v>
      </c>
      <c r="J6318" t="s">
        <v>38</v>
      </c>
      <c r="K6318" t="s">
        <v>39</v>
      </c>
      <c r="L6318" t="s">
        <v>40</v>
      </c>
      <c r="M6318" t="s">
        <v>41</v>
      </c>
      <c r="N6318" t="s">
        <v>42</v>
      </c>
      <c r="O6318" t="s">
        <v>43</v>
      </c>
      <c r="P6318" t="s">
        <v>44</v>
      </c>
      <c r="Q6318" t="s">
        <v>45</v>
      </c>
      <c r="R6318" t="str">
        <f t="shared" si="197"/>
        <v>Error</v>
      </c>
      <c r="S6318" t="e">
        <f>VLOOKUP($R6318,'Price Schedules'!$A$1:$H$34,4,FALSE)</f>
        <v>#N/A</v>
      </c>
      <c r="T6318" t="e">
        <f>VLOOKUP(R6318,'Price Schedules'!$A$1:$H$34,5,FALSE)</f>
        <v>#N/A</v>
      </c>
      <c r="U6318" t="e">
        <f>VLOOKUP(R6318,'Price Schedules'!$A$1:$H$34,6,FALSE)</f>
        <v>#N/A</v>
      </c>
      <c r="V6318" t="e">
        <f>VLOOKUP(R6318,'Price Schedules'!$A$1:$H$34,7,FALSE)</f>
        <v>#N/A</v>
      </c>
      <c r="W6318" t="e">
        <f>VLOOKUP(R6318,'Price Schedules'!$A$1:$H$34,8,FALSE)</f>
        <v>#N/A</v>
      </c>
    </row>
    <row r="6319" spans="1:23" x14ac:dyDescent="0.25">
      <c r="A6319">
        <f>Chargemaster!A6320</f>
        <v>0</v>
      </c>
      <c r="B6319">
        <f>Chargemaster!C6320</f>
        <v>0</v>
      </c>
      <c r="C6319">
        <f>Chargemaster!D6320</f>
        <v>0</v>
      </c>
      <c r="D6319" t="e">
        <f t="shared" si="196"/>
        <v>#N/A</v>
      </c>
      <c r="E6319" t="str">
        <f>(IF(B6319&lt;'Price Schedules'!$B$3,'Price Schedules'!$A$2,IF(B6319&lt;'Price Schedules'!$B$4,'Price Schedules'!$A$3,'Price Schedules'!$A$4)))</f>
        <v>Inj Med1</v>
      </c>
      <c r="F6319" t="str">
        <f>(IF(B6319&lt;'Price Schedules'!$B$7,'Price Schedules'!$A$6,IF(B6319&lt;'Price Schedules'!$B$8,'Price Schedules'!$A$7,'Price Schedules'!$A$8)))</f>
        <v>Chemo IV1</v>
      </c>
      <c r="G6319" t="str">
        <f>(IF(B6319&lt;'Price Schedules'!$B$11,'Price Schedules'!$A$10,IF(B6319&lt;'Price Schedules'!$B$12,'Price Schedules'!$A$11,'Price Schedules'!$A$12)))</f>
        <v>Chemo Med1</v>
      </c>
      <c r="H6319" t="str">
        <f>IF(B6319&lt;'Price Schedules'!$B$15,'Price Schedules'!$A$14,'Price Schedules'!$A$15)</f>
        <v>PASS1</v>
      </c>
      <c r="I6319" t="str">
        <f>IF(B6319&lt;'Price Schedules'!$B$18,'Price Schedules'!$A$17,'Price Schedules'!$A$18)</f>
        <v>IV1</v>
      </c>
      <c r="J6319" t="s">
        <v>38</v>
      </c>
      <c r="K6319" t="s">
        <v>39</v>
      </c>
      <c r="L6319" t="s">
        <v>40</v>
      </c>
      <c r="M6319" t="s">
        <v>41</v>
      </c>
      <c r="N6319" t="s">
        <v>42</v>
      </c>
      <c r="O6319" t="s">
        <v>43</v>
      </c>
      <c r="P6319" t="s">
        <v>44</v>
      </c>
      <c r="Q6319" t="s">
        <v>45</v>
      </c>
      <c r="R6319" t="str">
        <f t="shared" si="197"/>
        <v>Error</v>
      </c>
      <c r="S6319" t="e">
        <f>VLOOKUP($R6319,'Price Schedules'!$A$1:$H$34,4,FALSE)</f>
        <v>#N/A</v>
      </c>
      <c r="T6319" t="e">
        <f>VLOOKUP(R6319,'Price Schedules'!$A$1:$H$34,5,FALSE)</f>
        <v>#N/A</v>
      </c>
      <c r="U6319" t="e">
        <f>VLOOKUP(R6319,'Price Schedules'!$A$1:$H$34,6,FALSE)</f>
        <v>#N/A</v>
      </c>
      <c r="V6319" t="e">
        <f>VLOOKUP(R6319,'Price Schedules'!$A$1:$H$34,7,FALSE)</f>
        <v>#N/A</v>
      </c>
      <c r="W6319" t="e">
        <f>VLOOKUP(R6319,'Price Schedules'!$A$1:$H$34,8,FALSE)</f>
        <v>#N/A</v>
      </c>
    </row>
    <row r="6320" spans="1:23" x14ac:dyDescent="0.25">
      <c r="A6320">
        <f>Chargemaster!A6321</f>
        <v>0</v>
      </c>
      <c r="B6320">
        <f>Chargemaster!C6321</f>
        <v>0</v>
      </c>
      <c r="C6320">
        <f>Chargemaster!D6321</f>
        <v>0</v>
      </c>
      <c r="D6320" t="e">
        <f t="shared" si="196"/>
        <v>#N/A</v>
      </c>
      <c r="E6320" t="str">
        <f>(IF(B6320&lt;'Price Schedules'!$B$3,'Price Schedules'!$A$2,IF(B6320&lt;'Price Schedules'!$B$4,'Price Schedules'!$A$3,'Price Schedules'!$A$4)))</f>
        <v>Inj Med1</v>
      </c>
      <c r="F6320" t="str">
        <f>(IF(B6320&lt;'Price Schedules'!$B$7,'Price Schedules'!$A$6,IF(B6320&lt;'Price Schedules'!$B$8,'Price Schedules'!$A$7,'Price Schedules'!$A$8)))</f>
        <v>Chemo IV1</v>
      </c>
      <c r="G6320" t="str">
        <f>(IF(B6320&lt;'Price Schedules'!$B$11,'Price Schedules'!$A$10,IF(B6320&lt;'Price Schedules'!$B$12,'Price Schedules'!$A$11,'Price Schedules'!$A$12)))</f>
        <v>Chemo Med1</v>
      </c>
      <c r="H6320" t="str">
        <f>IF(B6320&lt;'Price Schedules'!$B$15,'Price Schedules'!$A$14,'Price Schedules'!$A$15)</f>
        <v>PASS1</v>
      </c>
      <c r="I6320" t="str">
        <f>IF(B6320&lt;'Price Schedules'!$B$18,'Price Schedules'!$A$17,'Price Schedules'!$A$18)</f>
        <v>IV1</v>
      </c>
      <c r="J6320" t="s">
        <v>38</v>
      </c>
      <c r="K6320" t="s">
        <v>39</v>
      </c>
      <c r="L6320" t="s">
        <v>40</v>
      </c>
      <c r="M6320" t="s">
        <v>41</v>
      </c>
      <c r="N6320" t="s">
        <v>42</v>
      </c>
      <c r="O6320" t="s">
        <v>43</v>
      </c>
      <c r="P6320" t="s">
        <v>44</v>
      </c>
      <c r="Q6320" t="s">
        <v>45</v>
      </c>
      <c r="R6320" t="str">
        <f t="shared" si="197"/>
        <v>Error</v>
      </c>
      <c r="S6320" t="e">
        <f>VLOOKUP($R6320,'Price Schedules'!$A$1:$H$34,4,FALSE)</f>
        <v>#N/A</v>
      </c>
      <c r="T6320" t="e">
        <f>VLOOKUP(R6320,'Price Schedules'!$A$1:$H$34,5,FALSE)</f>
        <v>#N/A</v>
      </c>
      <c r="U6320" t="e">
        <f>VLOOKUP(R6320,'Price Schedules'!$A$1:$H$34,6,FALSE)</f>
        <v>#N/A</v>
      </c>
      <c r="V6320" t="e">
        <f>VLOOKUP(R6320,'Price Schedules'!$A$1:$H$34,7,FALSE)</f>
        <v>#N/A</v>
      </c>
      <c r="W6320" t="e">
        <f>VLOOKUP(R6320,'Price Schedules'!$A$1:$H$34,8,FALSE)</f>
        <v>#N/A</v>
      </c>
    </row>
    <row r="6321" spans="1:23" x14ac:dyDescent="0.25">
      <c r="A6321">
        <f>Chargemaster!A6322</f>
        <v>0</v>
      </c>
      <c r="B6321">
        <f>Chargemaster!C6322</f>
        <v>0</v>
      </c>
      <c r="C6321">
        <f>Chargemaster!D6322</f>
        <v>0</v>
      </c>
      <c r="D6321" t="e">
        <f t="shared" si="196"/>
        <v>#N/A</v>
      </c>
      <c r="E6321" t="str">
        <f>(IF(B6321&lt;'Price Schedules'!$B$3,'Price Schedules'!$A$2,IF(B6321&lt;'Price Schedules'!$B$4,'Price Schedules'!$A$3,'Price Schedules'!$A$4)))</f>
        <v>Inj Med1</v>
      </c>
      <c r="F6321" t="str">
        <f>(IF(B6321&lt;'Price Schedules'!$B$7,'Price Schedules'!$A$6,IF(B6321&lt;'Price Schedules'!$B$8,'Price Schedules'!$A$7,'Price Schedules'!$A$8)))</f>
        <v>Chemo IV1</v>
      </c>
      <c r="G6321" t="str">
        <f>(IF(B6321&lt;'Price Schedules'!$B$11,'Price Schedules'!$A$10,IF(B6321&lt;'Price Schedules'!$B$12,'Price Schedules'!$A$11,'Price Schedules'!$A$12)))</f>
        <v>Chemo Med1</v>
      </c>
      <c r="H6321" t="str">
        <f>IF(B6321&lt;'Price Schedules'!$B$15,'Price Schedules'!$A$14,'Price Schedules'!$A$15)</f>
        <v>PASS1</v>
      </c>
      <c r="I6321" t="str">
        <f>IF(B6321&lt;'Price Schedules'!$B$18,'Price Schedules'!$A$17,'Price Schedules'!$A$18)</f>
        <v>IV1</v>
      </c>
      <c r="J6321" t="s">
        <v>38</v>
      </c>
      <c r="K6321" t="s">
        <v>39</v>
      </c>
      <c r="L6321" t="s">
        <v>40</v>
      </c>
      <c r="M6321" t="s">
        <v>41</v>
      </c>
      <c r="N6321" t="s">
        <v>42</v>
      </c>
      <c r="O6321" t="s">
        <v>43</v>
      </c>
      <c r="P6321" t="s">
        <v>44</v>
      </c>
      <c r="Q6321" t="s">
        <v>45</v>
      </c>
      <c r="R6321" t="str">
        <f t="shared" si="197"/>
        <v>Error</v>
      </c>
      <c r="S6321" t="e">
        <f>VLOOKUP($R6321,'Price Schedules'!$A$1:$H$34,4,FALSE)</f>
        <v>#N/A</v>
      </c>
      <c r="T6321" t="e">
        <f>VLOOKUP(R6321,'Price Schedules'!$A$1:$H$34,5,FALSE)</f>
        <v>#N/A</v>
      </c>
      <c r="U6321" t="e">
        <f>VLOOKUP(R6321,'Price Schedules'!$A$1:$H$34,6,FALSE)</f>
        <v>#N/A</v>
      </c>
      <c r="V6321" t="e">
        <f>VLOOKUP(R6321,'Price Schedules'!$A$1:$H$34,7,FALSE)</f>
        <v>#N/A</v>
      </c>
      <c r="W6321" t="e">
        <f>VLOOKUP(R6321,'Price Schedules'!$A$1:$H$34,8,FALSE)</f>
        <v>#N/A</v>
      </c>
    </row>
    <row r="6322" spans="1:23" x14ac:dyDescent="0.25">
      <c r="A6322">
        <f>Chargemaster!A6323</f>
        <v>0</v>
      </c>
      <c r="B6322">
        <f>Chargemaster!C6323</f>
        <v>0</v>
      </c>
      <c r="C6322">
        <f>Chargemaster!D6323</f>
        <v>0</v>
      </c>
      <c r="D6322" t="e">
        <f t="shared" si="196"/>
        <v>#N/A</v>
      </c>
      <c r="E6322" t="str">
        <f>(IF(B6322&lt;'Price Schedules'!$B$3,'Price Schedules'!$A$2,IF(B6322&lt;'Price Schedules'!$B$4,'Price Schedules'!$A$3,'Price Schedules'!$A$4)))</f>
        <v>Inj Med1</v>
      </c>
      <c r="F6322" t="str">
        <f>(IF(B6322&lt;'Price Schedules'!$B$7,'Price Schedules'!$A$6,IF(B6322&lt;'Price Schedules'!$B$8,'Price Schedules'!$A$7,'Price Schedules'!$A$8)))</f>
        <v>Chemo IV1</v>
      </c>
      <c r="G6322" t="str">
        <f>(IF(B6322&lt;'Price Schedules'!$B$11,'Price Schedules'!$A$10,IF(B6322&lt;'Price Schedules'!$B$12,'Price Schedules'!$A$11,'Price Schedules'!$A$12)))</f>
        <v>Chemo Med1</v>
      </c>
      <c r="H6322" t="str">
        <f>IF(B6322&lt;'Price Schedules'!$B$15,'Price Schedules'!$A$14,'Price Schedules'!$A$15)</f>
        <v>PASS1</v>
      </c>
      <c r="I6322" t="str">
        <f>IF(B6322&lt;'Price Schedules'!$B$18,'Price Schedules'!$A$17,'Price Schedules'!$A$18)</f>
        <v>IV1</v>
      </c>
      <c r="J6322" t="s">
        <v>38</v>
      </c>
      <c r="K6322" t="s">
        <v>39</v>
      </c>
      <c r="L6322" t="s">
        <v>40</v>
      </c>
      <c r="M6322" t="s">
        <v>41</v>
      </c>
      <c r="N6322" t="s">
        <v>42</v>
      </c>
      <c r="O6322" t="s">
        <v>43</v>
      </c>
      <c r="P6322" t="s">
        <v>44</v>
      </c>
      <c r="Q6322" t="s">
        <v>45</v>
      </c>
      <c r="R6322" t="str">
        <f t="shared" si="197"/>
        <v>Error</v>
      </c>
      <c r="S6322" t="e">
        <f>VLOOKUP($R6322,'Price Schedules'!$A$1:$H$34,4,FALSE)</f>
        <v>#N/A</v>
      </c>
      <c r="T6322" t="e">
        <f>VLOOKUP(R6322,'Price Schedules'!$A$1:$H$34,5,FALSE)</f>
        <v>#N/A</v>
      </c>
      <c r="U6322" t="e">
        <f>VLOOKUP(R6322,'Price Schedules'!$A$1:$H$34,6,FALSE)</f>
        <v>#N/A</v>
      </c>
      <c r="V6322" t="e">
        <f>VLOOKUP(R6322,'Price Schedules'!$A$1:$H$34,7,FALSE)</f>
        <v>#N/A</v>
      </c>
      <c r="W6322" t="e">
        <f>VLOOKUP(R6322,'Price Schedules'!$A$1:$H$34,8,FALSE)</f>
        <v>#N/A</v>
      </c>
    </row>
    <row r="6323" spans="1:23" x14ac:dyDescent="0.25">
      <c r="A6323">
        <f>Chargemaster!A6324</f>
        <v>0</v>
      </c>
      <c r="B6323">
        <f>Chargemaster!C6324</f>
        <v>0</v>
      </c>
      <c r="C6323">
        <f>Chargemaster!D6324</f>
        <v>0</v>
      </c>
      <c r="D6323" t="e">
        <f t="shared" si="196"/>
        <v>#N/A</v>
      </c>
      <c r="E6323" t="str">
        <f>(IF(B6323&lt;'Price Schedules'!$B$3,'Price Schedules'!$A$2,IF(B6323&lt;'Price Schedules'!$B$4,'Price Schedules'!$A$3,'Price Schedules'!$A$4)))</f>
        <v>Inj Med1</v>
      </c>
      <c r="F6323" t="str">
        <f>(IF(B6323&lt;'Price Schedules'!$B$7,'Price Schedules'!$A$6,IF(B6323&lt;'Price Schedules'!$B$8,'Price Schedules'!$A$7,'Price Schedules'!$A$8)))</f>
        <v>Chemo IV1</v>
      </c>
      <c r="G6323" t="str">
        <f>(IF(B6323&lt;'Price Schedules'!$B$11,'Price Schedules'!$A$10,IF(B6323&lt;'Price Schedules'!$B$12,'Price Schedules'!$A$11,'Price Schedules'!$A$12)))</f>
        <v>Chemo Med1</v>
      </c>
      <c r="H6323" t="str">
        <f>IF(B6323&lt;'Price Schedules'!$B$15,'Price Schedules'!$A$14,'Price Schedules'!$A$15)</f>
        <v>PASS1</v>
      </c>
      <c r="I6323" t="str">
        <f>IF(B6323&lt;'Price Schedules'!$B$18,'Price Schedules'!$A$17,'Price Schedules'!$A$18)</f>
        <v>IV1</v>
      </c>
      <c r="J6323" t="s">
        <v>38</v>
      </c>
      <c r="K6323" t="s">
        <v>39</v>
      </c>
      <c r="L6323" t="s">
        <v>40</v>
      </c>
      <c r="M6323" t="s">
        <v>41</v>
      </c>
      <c r="N6323" t="s">
        <v>42</v>
      </c>
      <c r="O6323" t="s">
        <v>43</v>
      </c>
      <c r="P6323" t="s">
        <v>44</v>
      </c>
      <c r="Q6323" t="s">
        <v>45</v>
      </c>
      <c r="R6323" t="str">
        <f t="shared" si="197"/>
        <v>Error</v>
      </c>
      <c r="S6323" t="e">
        <f>VLOOKUP($R6323,'Price Schedules'!$A$1:$H$34,4,FALSE)</f>
        <v>#N/A</v>
      </c>
      <c r="T6323" t="e">
        <f>VLOOKUP(R6323,'Price Schedules'!$A$1:$H$34,5,FALSE)</f>
        <v>#N/A</v>
      </c>
      <c r="U6323" t="e">
        <f>VLOOKUP(R6323,'Price Schedules'!$A$1:$H$34,6,FALSE)</f>
        <v>#N/A</v>
      </c>
      <c r="V6323" t="e">
        <f>VLOOKUP(R6323,'Price Schedules'!$A$1:$H$34,7,FALSE)</f>
        <v>#N/A</v>
      </c>
      <c r="W6323" t="e">
        <f>VLOOKUP(R6323,'Price Schedules'!$A$1:$H$34,8,FALSE)</f>
        <v>#N/A</v>
      </c>
    </row>
    <row r="6324" spans="1:23" x14ac:dyDescent="0.25">
      <c r="A6324">
        <f>Chargemaster!A6325</f>
        <v>0</v>
      </c>
      <c r="B6324">
        <f>Chargemaster!C6325</f>
        <v>0</v>
      </c>
      <c r="C6324">
        <f>Chargemaster!D6325</f>
        <v>0</v>
      </c>
      <c r="D6324" t="e">
        <f t="shared" si="196"/>
        <v>#N/A</v>
      </c>
      <c r="E6324" t="str">
        <f>(IF(B6324&lt;'Price Schedules'!$B$3,'Price Schedules'!$A$2,IF(B6324&lt;'Price Schedules'!$B$4,'Price Schedules'!$A$3,'Price Schedules'!$A$4)))</f>
        <v>Inj Med1</v>
      </c>
      <c r="F6324" t="str">
        <f>(IF(B6324&lt;'Price Schedules'!$B$7,'Price Schedules'!$A$6,IF(B6324&lt;'Price Schedules'!$B$8,'Price Schedules'!$A$7,'Price Schedules'!$A$8)))</f>
        <v>Chemo IV1</v>
      </c>
      <c r="G6324" t="str">
        <f>(IF(B6324&lt;'Price Schedules'!$B$11,'Price Schedules'!$A$10,IF(B6324&lt;'Price Schedules'!$B$12,'Price Schedules'!$A$11,'Price Schedules'!$A$12)))</f>
        <v>Chemo Med1</v>
      </c>
      <c r="H6324" t="str">
        <f>IF(B6324&lt;'Price Schedules'!$B$15,'Price Schedules'!$A$14,'Price Schedules'!$A$15)</f>
        <v>PASS1</v>
      </c>
      <c r="I6324" t="str">
        <f>IF(B6324&lt;'Price Schedules'!$B$18,'Price Schedules'!$A$17,'Price Schedules'!$A$18)</f>
        <v>IV1</v>
      </c>
      <c r="J6324" t="s">
        <v>38</v>
      </c>
      <c r="K6324" t="s">
        <v>39</v>
      </c>
      <c r="L6324" t="s">
        <v>40</v>
      </c>
      <c r="M6324" t="s">
        <v>41</v>
      </c>
      <c r="N6324" t="s">
        <v>42</v>
      </c>
      <c r="O6324" t="s">
        <v>43</v>
      </c>
      <c r="P6324" t="s">
        <v>44</v>
      </c>
      <c r="Q6324" t="s">
        <v>45</v>
      </c>
      <c r="R6324" t="str">
        <f t="shared" si="197"/>
        <v>Error</v>
      </c>
      <c r="S6324" t="e">
        <f>VLOOKUP($R6324,'Price Schedules'!$A$1:$H$34,4,FALSE)</f>
        <v>#N/A</v>
      </c>
      <c r="T6324" t="e">
        <f>VLOOKUP(R6324,'Price Schedules'!$A$1:$H$34,5,FALSE)</f>
        <v>#N/A</v>
      </c>
      <c r="U6324" t="e">
        <f>VLOOKUP(R6324,'Price Schedules'!$A$1:$H$34,6,FALSE)</f>
        <v>#N/A</v>
      </c>
      <c r="V6324" t="e">
        <f>VLOOKUP(R6324,'Price Schedules'!$A$1:$H$34,7,FALSE)</f>
        <v>#N/A</v>
      </c>
      <c r="W6324" t="e">
        <f>VLOOKUP(R6324,'Price Schedules'!$A$1:$H$34,8,FALSE)</f>
        <v>#N/A</v>
      </c>
    </row>
    <row r="6325" spans="1:23" x14ac:dyDescent="0.25">
      <c r="A6325">
        <f>Chargemaster!A6326</f>
        <v>0</v>
      </c>
      <c r="B6325">
        <f>Chargemaster!C6326</f>
        <v>0</v>
      </c>
      <c r="C6325">
        <f>Chargemaster!D6326</f>
        <v>0</v>
      </c>
      <c r="D6325" t="e">
        <f t="shared" si="196"/>
        <v>#N/A</v>
      </c>
      <c r="E6325" t="str">
        <f>(IF(B6325&lt;'Price Schedules'!$B$3,'Price Schedules'!$A$2,IF(B6325&lt;'Price Schedules'!$B$4,'Price Schedules'!$A$3,'Price Schedules'!$A$4)))</f>
        <v>Inj Med1</v>
      </c>
      <c r="F6325" t="str">
        <f>(IF(B6325&lt;'Price Schedules'!$B$7,'Price Schedules'!$A$6,IF(B6325&lt;'Price Schedules'!$B$8,'Price Schedules'!$A$7,'Price Schedules'!$A$8)))</f>
        <v>Chemo IV1</v>
      </c>
      <c r="G6325" t="str">
        <f>(IF(B6325&lt;'Price Schedules'!$B$11,'Price Schedules'!$A$10,IF(B6325&lt;'Price Schedules'!$B$12,'Price Schedules'!$A$11,'Price Schedules'!$A$12)))</f>
        <v>Chemo Med1</v>
      </c>
      <c r="H6325" t="str">
        <f>IF(B6325&lt;'Price Schedules'!$B$15,'Price Schedules'!$A$14,'Price Schedules'!$A$15)</f>
        <v>PASS1</v>
      </c>
      <c r="I6325" t="str">
        <f>IF(B6325&lt;'Price Schedules'!$B$18,'Price Schedules'!$A$17,'Price Schedules'!$A$18)</f>
        <v>IV1</v>
      </c>
      <c r="J6325" t="s">
        <v>38</v>
      </c>
      <c r="K6325" t="s">
        <v>39</v>
      </c>
      <c r="L6325" t="s">
        <v>40</v>
      </c>
      <c r="M6325" t="s">
        <v>41</v>
      </c>
      <c r="N6325" t="s">
        <v>42</v>
      </c>
      <c r="O6325" t="s">
        <v>43</v>
      </c>
      <c r="P6325" t="s">
        <v>44</v>
      </c>
      <c r="Q6325" t="s">
        <v>45</v>
      </c>
      <c r="R6325" t="str">
        <f t="shared" si="197"/>
        <v>Error</v>
      </c>
      <c r="S6325" t="e">
        <f>VLOOKUP($R6325,'Price Schedules'!$A$1:$H$34,4,FALSE)</f>
        <v>#N/A</v>
      </c>
      <c r="T6325" t="e">
        <f>VLOOKUP(R6325,'Price Schedules'!$A$1:$H$34,5,FALSE)</f>
        <v>#N/A</v>
      </c>
      <c r="U6325" t="e">
        <f>VLOOKUP(R6325,'Price Schedules'!$A$1:$H$34,6,FALSE)</f>
        <v>#N/A</v>
      </c>
      <c r="V6325" t="e">
        <f>VLOOKUP(R6325,'Price Schedules'!$A$1:$H$34,7,FALSE)</f>
        <v>#N/A</v>
      </c>
      <c r="W6325" t="e">
        <f>VLOOKUP(R6325,'Price Schedules'!$A$1:$H$34,8,FALSE)</f>
        <v>#N/A</v>
      </c>
    </row>
    <row r="6326" spans="1:23" x14ac:dyDescent="0.25">
      <c r="A6326">
        <f>Chargemaster!A6327</f>
        <v>0</v>
      </c>
      <c r="B6326">
        <f>Chargemaster!C6327</f>
        <v>0</v>
      </c>
      <c r="C6326">
        <f>Chargemaster!D6327</f>
        <v>0</v>
      </c>
      <c r="D6326" t="e">
        <f t="shared" si="196"/>
        <v>#N/A</v>
      </c>
      <c r="E6326" t="str">
        <f>(IF(B6326&lt;'Price Schedules'!$B$3,'Price Schedules'!$A$2,IF(B6326&lt;'Price Schedules'!$B$4,'Price Schedules'!$A$3,'Price Schedules'!$A$4)))</f>
        <v>Inj Med1</v>
      </c>
      <c r="F6326" t="str">
        <f>(IF(B6326&lt;'Price Schedules'!$B$7,'Price Schedules'!$A$6,IF(B6326&lt;'Price Schedules'!$B$8,'Price Schedules'!$A$7,'Price Schedules'!$A$8)))</f>
        <v>Chemo IV1</v>
      </c>
      <c r="G6326" t="str">
        <f>(IF(B6326&lt;'Price Schedules'!$B$11,'Price Schedules'!$A$10,IF(B6326&lt;'Price Schedules'!$B$12,'Price Schedules'!$A$11,'Price Schedules'!$A$12)))</f>
        <v>Chemo Med1</v>
      </c>
      <c r="H6326" t="str">
        <f>IF(B6326&lt;'Price Schedules'!$B$15,'Price Schedules'!$A$14,'Price Schedules'!$A$15)</f>
        <v>PASS1</v>
      </c>
      <c r="I6326" t="str">
        <f>IF(B6326&lt;'Price Schedules'!$B$18,'Price Schedules'!$A$17,'Price Schedules'!$A$18)</f>
        <v>IV1</v>
      </c>
      <c r="J6326" t="s">
        <v>38</v>
      </c>
      <c r="K6326" t="s">
        <v>39</v>
      </c>
      <c r="L6326" t="s">
        <v>40</v>
      </c>
      <c r="M6326" t="s">
        <v>41</v>
      </c>
      <c r="N6326" t="s">
        <v>42</v>
      </c>
      <c r="O6326" t="s">
        <v>43</v>
      </c>
      <c r="P6326" t="s">
        <v>44</v>
      </c>
      <c r="Q6326" t="s">
        <v>45</v>
      </c>
      <c r="R6326" t="str">
        <f t="shared" si="197"/>
        <v>Error</v>
      </c>
      <c r="S6326" t="e">
        <f>VLOOKUP($R6326,'Price Schedules'!$A$1:$H$34,4,FALSE)</f>
        <v>#N/A</v>
      </c>
      <c r="T6326" t="e">
        <f>VLOOKUP(R6326,'Price Schedules'!$A$1:$H$34,5,FALSE)</f>
        <v>#N/A</v>
      </c>
      <c r="U6326" t="e">
        <f>VLOOKUP(R6326,'Price Schedules'!$A$1:$H$34,6,FALSE)</f>
        <v>#N/A</v>
      </c>
      <c r="V6326" t="e">
        <f>VLOOKUP(R6326,'Price Schedules'!$A$1:$H$34,7,FALSE)</f>
        <v>#N/A</v>
      </c>
      <c r="W6326" t="e">
        <f>VLOOKUP(R6326,'Price Schedules'!$A$1:$H$34,8,FALSE)</f>
        <v>#N/A</v>
      </c>
    </row>
    <row r="6327" spans="1:23" x14ac:dyDescent="0.25">
      <c r="A6327">
        <f>Chargemaster!A6328</f>
        <v>0</v>
      </c>
      <c r="B6327">
        <f>Chargemaster!C6328</f>
        <v>0</v>
      </c>
      <c r="C6327">
        <f>Chargemaster!D6328</f>
        <v>0</v>
      </c>
      <c r="D6327" t="e">
        <f t="shared" si="196"/>
        <v>#N/A</v>
      </c>
      <c r="E6327" t="str">
        <f>(IF(B6327&lt;'Price Schedules'!$B$3,'Price Schedules'!$A$2,IF(B6327&lt;'Price Schedules'!$B$4,'Price Schedules'!$A$3,'Price Schedules'!$A$4)))</f>
        <v>Inj Med1</v>
      </c>
      <c r="F6327" t="str">
        <f>(IF(B6327&lt;'Price Schedules'!$B$7,'Price Schedules'!$A$6,IF(B6327&lt;'Price Schedules'!$B$8,'Price Schedules'!$A$7,'Price Schedules'!$A$8)))</f>
        <v>Chemo IV1</v>
      </c>
      <c r="G6327" t="str">
        <f>(IF(B6327&lt;'Price Schedules'!$B$11,'Price Schedules'!$A$10,IF(B6327&lt;'Price Schedules'!$B$12,'Price Schedules'!$A$11,'Price Schedules'!$A$12)))</f>
        <v>Chemo Med1</v>
      </c>
      <c r="H6327" t="str">
        <f>IF(B6327&lt;'Price Schedules'!$B$15,'Price Schedules'!$A$14,'Price Schedules'!$A$15)</f>
        <v>PASS1</v>
      </c>
      <c r="I6327" t="str">
        <f>IF(B6327&lt;'Price Schedules'!$B$18,'Price Schedules'!$A$17,'Price Schedules'!$A$18)</f>
        <v>IV1</v>
      </c>
      <c r="J6327" t="s">
        <v>38</v>
      </c>
      <c r="K6327" t="s">
        <v>39</v>
      </c>
      <c r="L6327" t="s">
        <v>40</v>
      </c>
      <c r="M6327" t="s">
        <v>41</v>
      </c>
      <c r="N6327" t="s">
        <v>42</v>
      </c>
      <c r="O6327" t="s">
        <v>43</v>
      </c>
      <c r="P6327" t="s">
        <v>44</v>
      </c>
      <c r="Q6327" t="s">
        <v>45</v>
      </c>
      <c r="R6327" t="str">
        <f t="shared" si="197"/>
        <v>Error</v>
      </c>
      <c r="S6327" t="e">
        <f>VLOOKUP($R6327,'Price Schedules'!$A$1:$H$34,4,FALSE)</f>
        <v>#N/A</v>
      </c>
      <c r="T6327" t="e">
        <f>VLOOKUP(R6327,'Price Schedules'!$A$1:$H$34,5,FALSE)</f>
        <v>#N/A</v>
      </c>
      <c r="U6327" t="e">
        <f>VLOOKUP(R6327,'Price Schedules'!$A$1:$H$34,6,FALSE)</f>
        <v>#N/A</v>
      </c>
      <c r="V6327" t="e">
        <f>VLOOKUP(R6327,'Price Schedules'!$A$1:$H$34,7,FALSE)</f>
        <v>#N/A</v>
      </c>
      <c r="W6327" t="e">
        <f>VLOOKUP(R6327,'Price Schedules'!$A$1:$H$34,8,FALSE)</f>
        <v>#N/A</v>
      </c>
    </row>
    <row r="6328" spans="1:23" x14ac:dyDescent="0.25">
      <c r="A6328">
        <f>Chargemaster!A6329</f>
        <v>0</v>
      </c>
      <c r="B6328">
        <f>Chargemaster!C6329</f>
        <v>0</v>
      </c>
      <c r="C6328">
        <f>Chargemaster!D6329</f>
        <v>0</v>
      </c>
      <c r="D6328" t="e">
        <f t="shared" si="196"/>
        <v>#N/A</v>
      </c>
      <c r="E6328" t="str">
        <f>(IF(B6328&lt;'Price Schedules'!$B$3,'Price Schedules'!$A$2,IF(B6328&lt;'Price Schedules'!$B$4,'Price Schedules'!$A$3,'Price Schedules'!$A$4)))</f>
        <v>Inj Med1</v>
      </c>
      <c r="F6328" t="str">
        <f>(IF(B6328&lt;'Price Schedules'!$B$7,'Price Schedules'!$A$6,IF(B6328&lt;'Price Schedules'!$B$8,'Price Schedules'!$A$7,'Price Schedules'!$A$8)))</f>
        <v>Chemo IV1</v>
      </c>
      <c r="G6328" t="str">
        <f>(IF(B6328&lt;'Price Schedules'!$B$11,'Price Schedules'!$A$10,IF(B6328&lt;'Price Schedules'!$B$12,'Price Schedules'!$A$11,'Price Schedules'!$A$12)))</f>
        <v>Chemo Med1</v>
      </c>
      <c r="H6328" t="str">
        <f>IF(B6328&lt;'Price Schedules'!$B$15,'Price Schedules'!$A$14,'Price Schedules'!$A$15)</f>
        <v>PASS1</v>
      </c>
      <c r="I6328" t="str">
        <f>IF(B6328&lt;'Price Schedules'!$B$18,'Price Schedules'!$A$17,'Price Schedules'!$A$18)</f>
        <v>IV1</v>
      </c>
      <c r="J6328" t="s">
        <v>38</v>
      </c>
      <c r="K6328" t="s">
        <v>39</v>
      </c>
      <c r="L6328" t="s">
        <v>40</v>
      </c>
      <c r="M6328" t="s">
        <v>41</v>
      </c>
      <c r="N6328" t="s">
        <v>42</v>
      </c>
      <c r="O6328" t="s">
        <v>43</v>
      </c>
      <c r="P6328" t="s">
        <v>44</v>
      </c>
      <c r="Q6328" t="s">
        <v>45</v>
      </c>
      <c r="R6328" t="str">
        <f t="shared" si="197"/>
        <v>Error</v>
      </c>
      <c r="S6328" t="e">
        <f>VLOOKUP($R6328,'Price Schedules'!$A$1:$H$34,4,FALSE)</f>
        <v>#N/A</v>
      </c>
      <c r="T6328" t="e">
        <f>VLOOKUP(R6328,'Price Schedules'!$A$1:$H$34,5,FALSE)</f>
        <v>#N/A</v>
      </c>
      <c r="U6328" t="e">
        <f>VLOOKUP(R6328,'Price Schedules'!$A$1:$H$34,6,FALSE)</f>
        <v>#N/A</v>
      </c>
      <c r="V6328" t="e">
        <f>VLOOKUP(R6328,'Price Schedules'!$A$1:$H$34,7,FALSE)</f>
        <v>#N/A</v>
      </c>
      <c r="W6328" t="e">
        <f>VLOOKUP(R6328,'Price Schedules'!$A$1:$H$34,8,FALSE)</f>
        <v>#N/A</v>
      </c>
    </row>
    <row r="6329" spans="1:23" x14ac:dyDescent="0.25">
      <c r="A6329">
        <f>Chargemaster!A6330</f>
        <v>0</v>
      </c>
      <c r="B6329">
        <f>Chargemaster!C6330</f>
        <v>0</v>
      </c>
      <c r="C6329">
        <f>Chargemaster!D6330</f>
        <v>0</v>
      </c>
      <c r="D6329" t="e">
        <f t="shared" si="196"/>
        <v>#N/A</v>
      </c>
      <c r="E6329" t="str">
        <f>(IF(B6329&lt;'Price Schedules'!$B$3,'Price Schedules'!$A$2,IF(B6329&lt;'Price Schedules'!$B$4,'Price Schedules'!$A$3,'Price Schedules'!$A$4)))</f>
        <v>Inj Med1</v>
      </c>
      <c r="F6329" t="str">
        <f>(IF(B6329&lt;'Price Schedules'!$B$7,'Price Schedules'!$A$6,IF(B6329&lt;'Price Schedules'!$B$8,'Price Schedules'!$A$7,'Price Schedules'!$A$8)))</f>
        <v>Chemo IV1</v>
      </c>
      <c r="G6329" t="str">
        <f>(IF(B6329&lt;'Price Schedules'!$B$11,'Price Schedules'!$A$10,IF(B6329&lt;'Price Schedules'!$B$12,'Price Schedules'!$A$11,'Price Schedules'!$A$12)))</f>
        <v>Chemo Med1</v>
      </c>
      <c r="H6329" t="str">
        <f>IF(B6329&lt;'Price Schedules'!$B$15,'Price Schedules'!$A$14,'Price Schedules'!$A$15)</f>
        <v>PASS1</v>
      </c>
      <c r="I6329" t="str">
        <f>IF(B6329&lt;'Price Schedules'!$B$18,'Price Schedules'!$A$17,'Price Schedules'!$A$18)</f>
        <v>IV1</v>
      </c>
      <c r="J6329" t="s">
        <v>38</v>
      </c>
      <c r="K6329" t="s">
        <v>39</v>
      </c>
      <c r="L6329" t="s">
        <v>40</v>
      </c>
      <c r="M6329" t="s">
        <v>41</v>
      </c>
      <c r="N6329" t="s">
        <v>42</v>
      </c>
      <c r="O6329" t="s">
        <v>43</v>
      </c>
      <c r="P6329" t="s">
        <v>44</v>
      </c>
      <c r="Q6329" t="s">
        <v>45</v>
      </c>
      <c r="R6329" t="str">
        <f t="shared" si="197"/>
        <v>Error</v>
      </c>
      <c r="S6329" t="e">
        <f>VLOOKUP($R6329,'Price Schedules'!$A$1:$H$34,4,FALSE)</f>
        <v>#N/A</v>
      </c>
      <c r="T6329" t="e">
        <f>VLOOKUP(R6329,'Price Schedules'!$A$1:$H$34,5,FALSE)</f>
        <v>#N/A</v>
      </c>
      <c r="U6329" t="e">
        <f>VLOOKUP(R6329,'Price Schedules'!$A$1:$H$34,6,FALSE)</f>
        <v>#N/A</v>
      </c>
      <c r="V6329" t="e">
        <f>VLOOKUP(R6329,'Price Schedules'!$A$1:$H$34,7,FALSE)</f>
        <v>#N/A</v>
      </c>
      <c r="W6329" t="e">
        <f>VLOOKUP(R6329,'Price Schedules'!$A$1:$H$34,8,FALSE)</f>
        <v>#N/A</v>
      </c>
    </row>
    <row r="6330" spans="1:23" x14ac:dyDescent="0.25">
      <c r="A6330">
        <f>Chargemaster!A6331</f>
        <v>0</v>
      </c>
      <c r="B6330">
        <f>Chargemaster!C6331</f>
        <v>0</v>
      </c>
      <c r="C6330">
        <f>Chargemaster!D6331</f>
        <v>0</v>
      </c>
      <c r="D6330" t="e">
        <f t="shared" si="196"/>
        <v>#N/A</v>
      </c>
      <c r="E6330" t="str">
        <f>(IF(B6330&lt;'Price Schedules'!$B$3,'Price Schedules'!$A$2,IF(B6330&lt;'Price Schedules'!$B$4,'Price Schedules'!$A$3,'Price Schedules'!$A$4)))</f>
        <v>Inj Med1</v>
      </c>
      <c r="F6330" t="str">
        <f>(IF(B6330&lt;'Price Schedules'!$B$7,'Price Schedules'!$A$6,IF(B6330&lt;'Price Schedules'!$B$8,'Price Schedules'!$A$7,'Price Schedules'!$A$8)))</f>
        <v>Chemo IV1</v>
      </c>
      <c r="G6330" t="str">
        <f>(IF(B6330&lt;'Price Schedules'!$B$11,'Price Schedules'!$A$10,IF(B6330&lt;'Price Schedules'!$B$12,'Price Schedules'!$A$11,'Price Schedules'!$A$12)))</f>
        <v>Chemo Med1</v>
      </c>
      <c r="H6330" t="str">
        <f>IF(B6330&lt;'Price Schedules'!$B$15,'Price Schedules'!$A$14,'Price Schedules'!$A$15)</f>
        <v>PASS1</v>
      </c>
      <c r="I6330" t="str">
        <f>IF(B6330&lt;'Price Schedules'!$B$18,'Price Schedules'!$A$17,'Price Schedules'!$A$18)</f>
        <v>IV1</v>
      </c>
      <c r="J6330" t="s">
        <v>38</v>
      </c>
      <c r="K6330" t="s">
        <v>39</v>
      </c>
      <c r="L6330" t="s">
        <v>40</v>
      </c>
      <c r="M6330" t="s">
        <v>41</v>
      </c>
      <c r="N6330" t="s">
        <v>42</v>
      </c>
      <c r="O6330" t="s">
        <v>43</v>
      </c>
      <c r="P6330" t="s">
        <v>44</v>
      </c>
      <c r="Q6330" t="s">
        <v>45</v>
      </c>
      <c r="R6330" t="str">
        <f t="shared" si="197"/>
        <v>Error</v>
      </c>
      <c r="S6330" t="e">
        <f>VLOOKUP($R6330,'Price Schedules'!$A$1:$H$34,4,FALSE)</f>
        <v>#N/A</v>
      </c>
      <c r="T6330" t="e">
        <f>VLOOKUP(R6330,'Price Schedules'!$A$1:$H$34,5,FALSE)</f>
        <v>#N/A</v>
      </c>
      <c r="U6330" t="e">
        <f>VLOOKUP(R6330,'Price Schedules'!$A$1:$H$34,6,FALSE)</f>
        <v>#N/A</v>
      </c>
      <c r="V6330" t="e">
        <f>VLOOKUP(R6330,'Price Schedules'!$A$1:$H$34,7,FALSE)</f>
        <v>#N/A</v>
      </c>
      <c r="W6330" t="e">
        <f>VLOOKUP(R6330,'Price Schedules'!$A$1:$H$34,8,FALSE)</f>
        <v>#N/A</v>
      </c>
    </row>
    <row r="6331" spans="1:23" x14ac:dyDescent="0.25">
      <c r="A6331">
        <f>Chargemaster!A6332</f>
        <v>0</v>
      </c>
      <c r="B6331">
        <f>Chargemaster!C6332</f>
        <v>0</v>
      </c>
      <c r="C6331">
        <f>Chargemaster!D6332</f>
        <v>0</v>
      </c>
      <c r="D6331" t="e">
        <f t="shared" si="196"/>
        <v>#N/A</v>
      </c>
      <c r="E6331" t="str">
        <f>(IF(B6331&lt;'Price Schedules'!$B$3,'Price Schedules'!$A$2,IF(B6331&lt;'Price Schedules'!$B$4,'Price Schedules'!$A$3,'Price Schedules'!$A$4)))</f>
        <v>Inj Med1</v>
      </c>
      <c r="F6331" t="str">
        <f>(IF(B6331&lt;'Price Schedules'!$B$7,'Price Schedules'!$A$6,IF(B6331&lt;'Price Schedules'!$B$8,'Price Schedules'!$A$7,'Price Schedules'!$A$8)))</f>
        <v>Chemo IV1</v>
      </c>
      <c r="G6331" t="str">
        <f>(IF(B6331&lt;'Price Schedules'!$B$11,'Price Schedules'!$A$10,IF(B6331&lt;'Price Schedules'!$B$12,'Price Schedules'!$A$11,'Price Schedules'!$A$12)))</f>
        <v>Chemo Med1</v>
      </c>
      <c r="H6331" t="str">
        <f>IF(B6331&lt;'Price Schedules'!$B$15,'Price Schedules'!$A$14,'Price Schedules'!$A$15)</f>
        <v>PASS1</v>
      </c>
      <c r="I6331" t="str">
        <f>IF(B6331&lt;'Price Schedules'!$B$18,'Price Schedules'!$A$17,'Price Schedules'!$A$18)</f>
        <v>IV1</v>
      </c>
      <c r="J6331" t="s">
        <v>38</v>
      </c>
      <c r="K6331" t="s">
        <v>39</v>
      </c>
      <c r="L6331" t="s">
        <v>40</v>
      </c>
      <c r="M6331" t="s">
        <v>41</v>
      </c>
      <c r="N6331" t="s">
        <v>42</v>
      </c>
      <c r="O6331" t="s">
        <v>43</v>
      </c>
      <c r="P6331" t="s">
        <v>44</v>
      </c>
      <c r="Q6331" t="s">
        <v>45</v>
      </c>
      <c r="R6331" t="str">
        <f t="shared" si="197"/>
        <v>Error</v>
      </c>
      <c r="S6331" t="e">
        <f>VLOOKUP($R6331,'Price Schedules'!$A$1:$H$34,4,FALSE)</f>
        <v>#N/A</v>
      </c>
      <c r="T6331" t="e">
        <f>VLOOKUP(R6331,'Price Schedules'!$A$1:$H$34,5,FALSE)</f>
        <v>#N/A</v>
      </c>
      <c r="U6331" t="e">
        <f>VLOOKUP(R6331,'Price Schedules'!$A$1:$H$34,6,FALSE)</f>
        <v>#N/A</v>
      </c>
      <c r="V6331" t="e">
        <f>VLOOKUP(R6331,'Price Schedules'!$A$1:$H$34,7,FALSE)</f>
        <v>#N/A</v>
      </c>
      <c r="W6331" t="e">
        <f>VLOOKUP(R6331,'Price Schedules'!$A$1:$H$34,8,FALSE)</f>
        <v>#N/A</v>
      </c>
    </row>
    <row r="6332" spans="1:23" x14ac:dyDescent="0.25">
      <c r="A6332">
        <f>Chargemaster!A6333</f>
        <v>0</v>
      </c>
      <c r="B6332">
        <f>Chargemaster!C6333</f>
        <v>0</v>
      </c>
      <c r="C6332">
        <f>Chargemaster!D6333</f>
        <v>0</v>
      </c>
      <c r="D6332" t="e">
        <f t="shared" si="196"/>
        <v>#N/A</v>
      </c>
      <c r="E6332" t="str">
        <f>(IF(B6332&lt;'Price Schedules'!$B$3,'Price Schedules'!$A$2,IF(B6332&lt;'Price Schedules'!$B$4,'Price Schedules'!$A$3,'Price Schedules'!$A$4)))</f>
        <v>Inj Med1</v>
      </c>
      <c r="F6332" t="str">
        <f>(IF(B6332&lt;'Price Schedules'!$B$7,'Price Schedules'!$A$6,IF(B6332&lt;'Price Schedules'!$B$8,'Price Schedules'!$A$7,'Price Schedules'!$A$8)))</f>
        <v>Chemo IV1</v>
      </c>
      <c r="G6332" t="str">
        <f>(IF(B6332&lt;'Price Schedules'!$B$11,'Price Schedules'!$A$10,IF(B6332&lt;'Price Schedules'!$B$12,'Price Schedules'!$A$11,'Price Schedules'!$A$12)))</f>
        <v>Chemo Med1</v>
      </c>
      <c r="H6332" t="str">
        <f>IF(B6332&lt;'Price Schedules'!$B$15,'Price Schedules'!$A$14,'Price Schedules'!$A$15)</f>
        <v>PASS1</v>
      </c>
      <c r="I6332" t="str">
        <f>IF(B6332&lt;'Price Schedules'!$B$18,'Price Schedules'!$A$17,'Price Schedules'!$A$18)</f>
        <v>IV1</v>
      </c>
      <c r="J6332" t="s">
        <v>38</v>
      </c>
      <c r="K6332" t="s">
        <v>39</v>
      </c>
      <c r="L6332" t="s">
        <v>40</v>
      </c>
      <c r="M6332" t="s">
        <v>41</v>
      </c>
      <c r="N6332" t="s">
        <v>42</v>
      </c>
      <c r="O6332" t="s">
        <v>43</v>
      </c>
      <c r="P6332" t="s">
        <v>44</v>
      </c>
      <c r="Q6332" t="s">
        <v>45</v>
      </c>
      <c r="R6332" t="str">
        <f t="shared" si="197"/>
        <v>Error</v>
      </c>
      <c r="S6332" t="e">
        <f>VLOOKUP($R6332,'Price Schedules'!$A$1:$H$34,4,FALSE)</f>
        <v>#N/A</v>
      </c>
      <c r="T6332" t="e">
        <f>VLOOKUP(R6332,'Price Schedules'!$A$1:$H$34,5,FALSE)</f>
        <v>#N/A</v>
      </c>
      <c r="U6332" t="e">
        <f>VLOOKUP(R6332,'Price Schedules'!$A$1:$H$34,6,FALSE)</f>
        <v>#N/A</v>
      </c>
      <c r="V6332" t="e">
        <f>VLOOKUP(R6332,'Price Schedules'!$A$1:$H$34,7,FALSE)</f>
        <v>#N/A</v>
      </c>
      <c r="W6332" t="e">
        <f>VLOOKUP(R6332,'Price Schedules'!$A$1:$H$34,8,FALSE)</f>
        <v>#N/A</v>
      </c>
    </row>
    <row r="6333" spans="1:23" x14ac:dyDescent="0.25">
      <c r="A6333">
        <f>Chargemaster!A6334</f>
        <v>0</v>
      </c>
      <c r="B6333">
        <f>Chargemaster!C6334</f>
        <v>0</v>
      </c>
      <c r="C6333">
        <f>Chargemaster!D6334</f>
        <v>0</v>
      </c>
      <c r="D6333" t="e">
        <f t="shared" si="196"/>
        <v>#N/A</v>
      </c>
      <c r="E6333" t="str">
        <f>(IF(B6333&lt;'Price Schedules'!$B$3,'Price Schedules'!$A$2,IF(B6333&lt;'Price Schedules'!$B$4,'Price Schedules'!$A$3,'Price Schedules'!$A$4)))</f>
        <v>Inj Med1</v>
      </c>
      <c r="F6333" t="str">
        <f>(IF(B6333&lt;'Price Schedules'!$B$7,'Price Schedules'!$A$6,IF(B6333&lt;'Price Schedules'!$B$8,'Price Schedules'!$A$7,'Price Schedules'!$A$8)))</f>
        <v>Chemo IV1</v>
      </c>
      <c r="G6333" t="str">
        <f>(IF(B6333&lt;'Price Schedules'!$B$11,'Price Schedules'!$A$10,IF(B6333&lt;'Price Schedules'!$B$12,'Price Schedules'!$A$11,'Price Schedules'!$A$12)))</f>
        <v>Chemo Med1</v>
      </c>
      <c r="H6333" t="str">
        <f>IF(B6333&lt;'Price Schedules'!$B$15,'Price Schedules'!$A$14,'Price Schedules'!$A$15)</f>
        <v>PASS1</v>
      </c>
      <c r="I6333" t="str">
        <f>IF(B6333&lt;'Price Schedules'!$B$18,'Price Schedules'!$A$17,'Price Schedules'!$A$18)</f>
        <v>IV1</v>
      </c>
      <c r="J6333" t="s">
        <v>38</v>
      </c>
      <c r="K6333" t="s">
        <v>39</v>
      </c>
      <c r="L6333" t="s">
        <v>40</v>
      </c>
      <c r="M6333" t="s">
        <v>41</v>
      </c>
      <c r="N6333" t="s">
        <v>42</v>
      </c>
      <c r="O6333" t="s">
        <v>43</v>
      </c>
      <c r="P6333" t="s">
        <v>44</v>
      </c>
      <c r="Q6333" t="s">
        <v>45</v>
      </c>
      <c r="R6333" t="str">
        <f t="shared" si="197"/>
        <v>Error</v>
      </c>
      <c r="S6333" t="e">
        <f>VLOOKUP($R6333,'Price Schedules'!$A$1:$H$34,4,FALSE)</f>
        <v>#N/A</v>
      </c>
      <c r="T6333" t="e">
        <f>VLOOKUP(R6333,'Price Schedules'!$A$1:$H$34,5,FALSE)</f>
        <v>#N/A</v>
      </c>
      <c r="U6333" t="e">
        <f>VLOOKUP(R6333,'Price Schedules'!$A$1:$H$34,6,FALSE)</f>
        <v>#N/A</v>
      </c>
      <c r="V6333" t="e">
        <f>VLOOKUP(R6333,'Price Schedules'!$A$1:$H$34,7,FALSE)</f>
        <v>#N/A</v>
      </c>
      <c r="W6333" t="e">
        <f>VLOOKUP(R6333,'Price Schedules'!$A$1:$H$34,8,FALSE)</f>
        <v>#N/A</v>
      </c>
    </row>
    <row r="6334" spans="1:23" x14ac:dyDescent="0.25">
      <c r="A6334">
        <f>Chargemaster!A6335</f>
        <v>0</v>
      </c>
      <c r="B6334">
        <f>Chargemaster!C6335</f>
        <v>0</v>
      </c>
      <c r="C6334">
        <f>Chargemaster!D6335</f>
        <v>0</v>
      </c>
      <c r="D6334" t="e">
        <f t="shared" si="196"/>
        <v>#N/A</v>
      </c>
      <c r="E6334" t="str">
        <f>(IF(B6334&lt;'Price Schedules'!$B$3,'Price Schedules'!$A$2,IF(B6334&lt;'Price Schedules'!$B$4,'Price Schedules'!$A$3,'Price Schedules'!$A$4)))</f>
        <v>Inj Med1</v>
      </c>
      <c r="F6334" t="str">
        <f>(IF(B6334&lt;'Price Schedules'!$B$7,'Price Schedules'!$A$6,IF(B6334&lt;'Price Schedules'!$B$8,'Price Schedules'!$A$7,'Price Schedules'!$A$8)))</f>
        <v>Chemo IV1</v>
      </c>
      <c r="G6334" t="str">
        <f>(IF(B6334&lt;'Price Schedules'!$B$11,'Price Schedules'!$A$10,IF(B6334&lt;'Price Schedules'!$B$12,'Price Schedules'!$A$11,'Price Schedules'!$A$12)))</f>
        <v>Chemo Med1</v>
      </c>
      <c r="H6334" t="str">
        <f>IF(B6334&lt;'Price Schedules'!$B$15,'Price Schedules'!$A$14,'Price Schedules'!$A$15)</f>
        <v>PASS1</v>
      </c>
      <c r="I6334" t="str">
        <f>IF(B6334&lt;'Price Schedules'!$B$18,'Price Schedules'!$A$17,'Price Schedules'!$A$18)</f>
        <v>IV1</v>
      </c>
      <c r="J6334" t="s">
        <v>38</v>
      </c>
      <c r="K6334" t="s">
        <v>39</v>
      </c>
      <c r="L6334" t="s">
        <v>40</v>
      </c>
      <c r="M6334" t="s">
        <v>41</v>
      </c>
      <c r="N6334" t="s">
        <v>42</v>
      </c>
      <c r="O6334" t="s">
        <v>43</v>
      </c>
      <c r="P6334" t="s">
        <v>44</v>
      </c>
      <c r="Q6334" t="s">
        <v>45</v>
      </c>
      <c r="R6334" t="str">
        <f t="shared" si="197"/>
        <v>Error</v>
      </c>
      <c r="S6334" t="e">
        <f>VLOOKUP($R6334,'Price Schedules'!$A$1:$H$34,4,FALSE)</f>
        <v>#N/A</v>
      </c>
      <c r="T6334" t="e">
        <f>VLOOKUP(R6334,'Price Schedules'!$A$1:$H$34,5,FALSE)</f>
        <v>#N/A</v>
      </c>
      <c r="U6334" t="e">
        <f>VLOOKUP(R6334,'Price Schedules'!$A$1:$H$34,6,FALSE)</f>
        <v>#N/A</v>
      </c>
      <c r="V6334" t="e">
        <f>VLOOKUP(R6334,'Price Schedules'!$A$1:$H$34,7,FALSE)</f>
        <v>#N/A</v>
      </c>
      <c r="W6334" t="e">
        <f>VLOOKUP(R6334,'Price Schedules'!$A$1:$H$34,8,FALSE)</f>
        <v>#N/A</v>
      </c>
    </row>
    <row r="6335" spans="1:23" x14ac:dyDescent="0.25">
      <c r="A6335">
        <f>Chargemaster!A6336</f>
        <v>0</v>
      </c>
      <c r="B6335">
        <f>Chargemaster!C6336</f>
        <v>0</v>
      </c>
      <c r="C6335">
        <f>Chargemaster!D6336</f>
        <v>0</v>
      </c>
      <c r="D6335" t="e">
        <f t="shared" si="196"/>
        <v>#N/A</v>
      </c>
      <c r="E6335" t="str">
        <f>(IF(B6335&lt;'Price Schedules'!$B$3,'Price Schedules'!$A$2,IF(B6335&lt;'Price Schedules'!$B$4,'Price Schedules'!$A$3,'Price Schedules'!$A$4)))</f>
        <v>Inj Med1</v>
      </c>
      <c r="F6335" t="str">
        <f>(IF(B6335&lt;'Price Schedules'!$B$7,'Price Schedules'!$A$6,IF(B6335&lt;'Price Schedules'!$B$8,'Price Schedules'!$A$7,'Price Schedules'!$A$8)))</f>
        <v>Chemo IV1</v>
      </c>
      <c r="G6335" t="str">
        <f>(IF(B6335&lt;'Price Schedules'!$B$11,'Price Schedules'!$A$10,IF(B6335&lt;'Price Schedules'!$B$12,'Price Schedules'!$A$11,'Price Schedules'!$A$12)))</f>
        <v>Chemo Med1</v>
      </c>
      <c r="H6335" t="str">
        <f>IF(B6335&lt;'Price Schedules'!$B$15,'Price Schedules'!$A$14,'Price Schedules'!$A$15)</f>
        <v>PASS1</v>
      </c>
      <c r="I6335" t="str">
        <f>IF(B6335&lt;'Price Schedules'!$B$18,'Price Schedules'!$A$17,'Price Schedules'!$A$18)</f>
        <v>IV1</v>
      </c>
      <c r="J6335" t="s">
        <v>38</v>
      </c>
      <c r="K6335" t="s">
        <v>39</v>
      </c>
      <c r="L6335" t="s">
        <v>40</v>
      </c>
      <c r="M6335" t="s">
        <v>41</v>
      </c>
      <c r="N6335" t="s">
        <v>42</v>
      </c>
      <c r="O6335" t="s">
        <v>43</v>
      </c>
      <c r="P6335" t="s">
        <v>44</v>
      </c>
      <c r="Q6335" t="s">
        <v>45</v>
      </c>
      <c r="R6335" t="str">
        <f t="shared" si="197"/>
        <v>Error</v>
      </c>
      <c r="S6335" t="e">
        <f>VLOOKUP($R6335,'Price Schedules'!$A$1:$H$34,4,FALSE)</f>
        <v>#N/A</v>
      </c>
      <c r="T6335" t="e">
        <f>VLOOKUP(R6335,'Price Schedules'!$A$1:$H$34,5,FALSE)</f>
        <v>#N/A</v>
      </c>
      <c r="U6335" t="e">
        <f>VLOOKUP(R6335,'Price Schedules'!$A$1:$H$34,6,FALSE)</f>
        <v>#N/A</v>
      </c>
      <c r="V6335" t="e">
        <f>VLOOKUP(R6335,'Price Schedules'!$A$1:$H$34,7,FALSE)</f>
        <v>#N/A</v>
      </c>
      <c r="W6335" t="e">
        <f>VLOOKUP(R6335,'Price Schedules'!$A$1:$H$34,8,FALSE)</f>
        <v>#N/A</v>
      </c>
    </row>
    <row r="6336" spans="1:23" x14ac:dyDescent="0.25">
      <c r="A6336">
        <f>Chargemaster!A6337</f>
        <v>0</v>
      </c>
      <c r="B6336">
        <f>Chargemaster!C6337</f>
        <v>0</v>
      </c>
      <c r="C6336">
        <f>Chargemaster!D6337</f>
        <v>0</v>
      </c>
      <c r="D6336" t="e">
        <f t="shared" si="196"/>
        <v>#N/A</v>
      </c>
      <c r="E6336" t="str">
        <f>(IF(B6336&lt;'Price Schedules'!$B$3,'Price Schedules'!$A$2,IF(B6336&lt;'Price Schedules'!$B$4,'Price Schedules'!$A$3,'Price Schedules'!$A$4)))</f>
        <v>Inj Med1</v>
      </c>
      <c r="F6336" t="str">
        <f>(IF(B6336&lt;'Price Schedules'!$B$7,'Price Schedules'!$A$6,IF(B6336&lt;'Price Schedules'!$B$8,'Price Schedules'!$A$7,'Price Schedules'!$A$8)))</f>
        <v>Chemo IV1</v>
      </c>
      <c r="G6336" t="str">
        <f>(IF(B6336&lt;'Price Schedules'!$B$11,'Price Schedules'!$A$10,IF(B6336&lt;'Price Schedules'!$B$12,'Price Schedules'!$A$11,'Price Schedules'!$A$12)))</f>
        <v>Chemo Med1</v>
      </c>
      <c r="H6336" t="str">
        <f>IF(B6336&lt;'Price Schedules'!$B$15,'Price Schedules'!$A$14,'Price Schedules'!$A$15)</f>
        <v>PASS1</v>
      </c>
      <c r="I6336" t="str">
        <f>IF(B6336&lt;'Price Schedules'!$B$18,'Price Schedules'!$A$17,'Price Schedules'!$A$18)</f>
        <v>IV1</v>
      </c>
      <c r="J6336" t="s">
        <v>38</v>
      </c>
      <c r="K6336" t="s">
        <v>39</v>
      </c>
      <c r="L6336" t="s">
        <v>40</v>
      </c>
      <c r="M6336" t="s">
        <v>41</v>
      </c>
      <c r="N6336" t="s">
        <v>42</v>
      </c>
      <c r="O6336" t="s">
        <v>43</v>
      </c>
      <c r="P6336" t="s">
        <v>44</v>
      </c>
      <c r="Q6336" t="s">
        <v>45</v>
      </c>
      <c r="R6336" t="str">
        <f t="shared" si="197"/>
        <v>Error</v>
      </c>
      <c r="S6336" t="e">
        <f>VLOOKUP($R6336,'Price Schedules'!$A$1:$H$34,4,FALSE)</f>
        <v>#N/A</v>
      </c>
      <c r="T6336" t="e">
        <f>VLOOKUP(R6336,'Price Schedules'!$A$1:$H$34,5,FALSE)</f>
        <v>#N/A</v>
      </c>
      <c r="U6336" t="e">
        <f>VLOOKUP(R6336,'Price Schedules'!$A$1:$H$34,6,FALSE)</f>
        <v>#N/A</v>
      </c>
      <c r="V6336" t="e">
        <f>VLOOKUP(R6336,'Price Schedules'!$A$1:$H$34,7,FALSE)</f>
        <v>#N/A</v>
      </c>
      <c r="W6336" t="e">
        <f>VLOOKUP(R6336,'Price Schedules'!$A$1:$H$34,8,FALSE)</f>
        <v>#N/A</v>
      </c>
    </row>
    <row r="6337" spans="1:23" x14ac:dyDescent="0.25">
      <c r="A6337">
        <f>Chargemaster!A6338</f>
        <v>0</v>
      </c>
      <c r="B6337">
        <f>Chargemaster!C6338</f>
        <v>0</v>
      </c>
      <c r="C6337">
        <f>Chargemaster!D6338</f>
        <v>0</v>
      </c>
      <c r="D6337" t="e">
        <f t="shared" si="196"/>
        <v>#N/A</v>
      </c>
      <c r="E6337" t="str">
        <f>(IF(B6337&lt;'Price Schedules'!$B$3,'Price Schedules'!$A$2,IF(B6337&lt;'Price Schedules'!$B$4,'Price Schedules'!$A$3,'Price Schedules'!$A$4)))</f>
        <v>Inj Med1</v>
      </c>
      <c r="F6337" t="str">
        <f>(IF(B6337&lt;'Price Schedules'!$B$7,'Price Schedules'!$A$6,IF(B6337&lt;'Price Schedules'!$B$8,'Price Schedules'!$A$7,'Price Schedules'!$A$8)))</f>
        <v>Chemo IV1</v>
      </c>
      <c r="G6337" t="str">
        <f>(IF(B6337&lt;'Price Schedules'!$B$11,'Price Schedules'!$A$10,IF(B6337&lt;'Price Schedules'!$B$12,'Price Schedules'!$A$11,'Price Schedules'!$A$12)))</f>
        <v>Chemo Med1</v>
      </c>
      <c r="H6337" t="str">
        <f>IF(B6337&lt;'Price Schedules'!$B$15,'Price Schedules'!$A$14,'Price Schedules'!$A$15)</f>
        <v>PASS1</v>
      </c>
      <c r="I6337" t="str">
        <f>IF(B6337&lt;'Price Schedules'!$B$18,'Price Schedules'!$A$17,'Price Schedules'!$A$18)</f>
        <v>IV1</v>
      </c>
      <c r="J6337" t="s">
        <v>38</v>
      </c>
      <c r="K6337" t="s">
        <v>39</v>
      </c>
      <c r="L6337" t="s">
        <v>40</v>
      </c>
      <c r="M6337" t="s">
        <v>41</v>
      </c>
      <c r="N6337" t="s">
        <v>42</v>
      </c>
      <c r="O6337" t="s">
        <v>43</v>
      </c>
      <c r="P6337" t="s">
        <v>44</v>
      </c>
      <c r="Q6337" t="s">
        <v>45</v>
      </c>
      <c r="R6337" t="str">
        <f t="shared" si="197"/>
        <v>Error</v>
      </c>
      <c r="S6337" t="e">
        <f>VLOOKUP($R6337,'Price Schedules'!$A$1:$H$34,4,FALSE)</f>
        <v>#N/A</v>
      </c>
      <c r="T6337" t="e">
        <f>VLOOKUP(R6337,'Price Schedules'!$A$1:$H$34,5,FALSE)</f>
        <v>#N/A</v>
      </c>
      <c r="U6337" t="e">
        <f>VLOOKUP(R6337,'Price Schedules'!$A$1:$H$34,6,FALSE)</f>
        <v>#N/A</v>
      </c>
      <c r="V6337" t="e">
        <f>VLOOKUP(R6337,'Price Schedules'!$A$1:$H$34,7,FALSE)</f>
        <v>#N/A</v>
      </c>
      <c r="W6337" t="e">
        <f>VLOOKUP(R6337,'Price Schedules'!$A$1:$H$34,8,FALSE)</f>
        <v>#N/A</v>
      </c>
    </row>
    <row r="6338" spans="1:23" x14ac:dyDescent="0.25">
      <c r="A6338">
        <f>Chargemaster!A6339</f>
        <v>0</v>
      </c>
      <c r="B6338">
        <f>Chargemaster!C6339</f>
        <v>0</v>
      </c>
      <c r="C6338">
        <f>Chargemaster!D6339</f>
        <v>0</v>
      </c>
      <c r="D6338" t="e">
        <f t="shared" si="196"/>
        <v>#N/A</v>
      </c>
      <c r="E6338" t="str">
        <f>(IF(B6338&lt;'Price Schedules'!$B$3,'Price Schedules'!$A$2,IF(B6338&lt;'Price Schedules'!$B$4,'Price Schedules'!$A$3,'Price Schedules'!$A$4)))</f>
        <v>Inj Med1</v>
      </c>
      <c r="F6338" t="str">
        <f>(IF(B6338&lt;'Price Schedules'!$B$7,'Price Schedules'!$A$6,IF(B6338&lt;'Price Schedules'!$B$8,'Price Schedules'!$A$7,'Price Schedules'!$A$8)))</f>
        <v>Chemo IV1</v>
      </c>
      <c r="G6338" t="str">
        <f>(IF(B6338&lt;'Price Schedules'!$B$11,'Price Schedules'!$A$10,IF(B6338&lt;'Price Schedules'!$B$12,'Price Schedules'!$A$11,'Price Schedules'!$A$12)))</f>
        <v>Chemo Med1</v>
      </c>
      <c r="H6338" t="str">
        <f>IF(B6338&lt;'Price Schedules'!$B$15,'Price Schedules'!$A$14,'Price Schedules'!$A$15)</f>
        <v>PASS1</v>
      </c>
      <c r="I6338" t="str">
        <f>IF(B6338&lt;'Price Schedules'!$B$18,'Price Schedules'!$A$17,'Price Schedules'!$A$18)</f>
        <v>IV1</v>
      </c>
      <c r="J6338" t="s">
        <v>38</v>
      </c>
      <c r="K6338" t="s">
        <v>39</v>
      </c>
      <c r="L6338" t="s">
        <v>40</v>
      </c>
      <c r="M6338" t="s">
        <v>41</v>
      </c>
      <c r="N6338" t="s">
        <v>42</v>
      </c>
      <c r="O6338" t="s">
        <v>43</v>
      </c>
      <c r="P6338" t="s">
        <v>44</v>
      </c>
      <c r="Q6338" t="s">
        <v>45</v>
      </c>
      <c r="R6338" t="str">
        <f t="shared" si="197"/>
        <v>Error</v>
      </c>
      <c r="S6338" t="e">
        <f>VLOOKUP($R6338,'Price Schedules'!$A$1:$H$34,4,FALSE)</f>
        <v>#N/A</v>
      </c>
      <c r="T6338" t="e">
        <f>VLOOKUP(R6338,'Price Schedules'!$A$1:$H$34,5,FALSE)</f>
        <v>#N/A</v>
      </c>
      <c r="U6338" t="e">
        <f>VLOOKUP(R6338,'Price Schedules'!$A$1:$H$34,6,FALSE)</f>
        <v>#N/A</v>
      </c>
      <c r="V6338" t="e">
        <f>VLOOKUP(R6338,'Price Schedules'!$A$1:$H$34,7,FALSE)</f>
        <v>#N/A</v>
      </c>
      <c r="W6338" t="e">
        <f>VLOOKUP(R6338,'Price Schedules'!$A$1:$H$34,8,FALSE)</f>
        <v>#N/A</v>
      </c>
    </row>
    <row r="6339" spans="1:23" x14ac:dyDescent="0.25">
      <c r="A6339">
        <f>Chargemaster!A6340</f>
        <v>0</v>
      </c>
      <c r="B6339">
        <f>Chargemaster!C6340</f>
        <v>0</v>
      </c>
      <c r="C6339">
        <f>Chargemaster!D6340</f>
        <v>0</v>
      </c>
      <c r="D6339" t="e">
        <f t="shared" ref="D6339:D6402" si="198">IF(((B6339*(S6339+1))+T6339)&lt;W6339,W6339,((B6339*(S6339+1))+T6339))</f>
        <v>#N/A</v>
      </c>
      <c r="E6339" t="str">
        <f>(IF(B6339&lt;'Price Schedules'!$B$3,'Price Schedules'!$A$2,IF(B6339&lt;'Price Schedules'!$B$4,'Price Schedules'!$A$3,'Price Schedules'!$A$4)))</f>
        <v>Inj Med1</v>
      </c>
      <c r="F6339" t="str">
        <f>(IF(B6339&lt;'Price Schedules'!$B$7,'Price Schedules'!$A$6,IF(B6339&lt;'Price Schedules'!$B$8,'Price Schedules'!$A$7,'Price Schedules'!$A$8)))</f>
        <v>Chemo IV1</v>
      </c>
      <c r="G6339" t="str">
        <f>(IF(B6339&lt;'Price Schedules'!$B$11,'Price Schedules'!$A$10,IF(B6339&lt;'Price Schedules'!$B$12,'Price Schedules'!$A$11,'Price Schedules'!$A$12)))</f>
        <v>Chemo Med1</v>
      </c>
      <c r="H6339" t="str">
        <f>IF(B6339&lt;'Price Schedules'!$B$15,'Price Schedules'!$A$14,'Price Schedules'!$A$15)</f>
        <v>PASS1</v>
      </c>
      <c r="I6339" t="str">
        <f>IF(B6339&lt;'Price Schedules'!$B$18,'Price Schedules'!$A$17,'Price Schedules'!$A$18)</f>
        <v>IV1</v>
      </c>
      <c r="J6339" t="s">
        <v>38</v>
      </c>
      <c r="K6339" t="s">
        <v>39</v>
      </c>
      <c r="L6339" t="s">
        <v>40</v>
      </c>
      <c r="M6339" t="s">
        <v>41</v>
      </c>
      <c r="N6339" t="s">
        <v>42</v>
      </c>
      <c r="O6339" t="s">
        <v>43</v>
      </c>
      <c r="P6339" t="s">
        <v>44</v>
      </c>
      <c r="Q6339" t="s">
        <v>45</v>
      </c>
      <c r="R6339" t="str">
        <f t="shared" ref="R6339:R6402" si="199">IF(C6339=$E$1,E6339,IF(C6339=$F$1,F6339,IF(C6339=$G$1,G6339,IF(C6339=$H$1,H6339,IF(C6339=$I$1,I6339,IF(C6339=$J$1,J6339,IF(C6339=$K$1,K6339,IF(C6339=$L$1,L6339,IF(C6339=$M$1,M6339,IF(C6339=$N$1,N6339,IF(C6339=$O$1,O6339,IF(C6339=$P$1,P6339,IF(C6339=$Q$1,Q6339,"Error")))))))))))))</f>
        <v>Error</v>
      </c>
      <c r="S6339" t="e">
        <f>VLOOKUP($R6339,'Price Schedules'!$A$1:$H$34,4,FALSE)</f>
        <v>#N/A</v>
      </c>
      <c r="T6339" t="e">
        <f>VLOOKUP(R6339,'Price Schedules'!$A$1:$H$34,5,FALSE)</f>
        <v>#N/A</v>
      </c>
      <c r="U6339" t="e">
        <f>VLOOKUP(R6339,'Price Schedules'!$A$1:$H$34,6,FALSE)</f>
        <v>#N/A</v>
      </c>
      <c r="V6339" t="e">
        <f>VLOOKUP(R6339,'Price Schedules'!$A$1:$H$34,7,FALSE)</f>
        <v>#N/A</v>
      </c>
      <c r="W6339" t="e">
        <f>VLOOKUP(R6339,'Price Schedules'!$A$1:$H$34,8,FALSE)</f>
        <v>#N/A</v>
      </c>
    </row>
    <row r="6340" spans="1:23" x14ac:dyDescent="0.25">
      <c r="A6340">
        <f>Chargemaster!A6341</f>
        <v>0</v>
      </c>
      <c r="B6340">
        <f>Chargemaster!C6341</f>
        <v>0</v>
      </c>
      <c r="C6340">
        <f>Chargemaster!D6341</f>
        <v>0</v>
      </c>
      <c r="D6340" t="e">
        <f t="shared" si="198"/>
        <v>#N/A</v>
      </c>
      <c r="E6340" t="str">
        <f>(IF(B6340&lt;'Price Schedules'!$B$3,'Price Schedules'!$A$2,IF(B6340&lt;'Price Schedules'!$B$4,'Price Schedules'!$A$3,'Price Schedules'!$A$4)))</f>
        <v>Inj Med1</v>
      </c>
      <c r="F6340" t="str">
        <f>(IF(B6340&lt;'Price Schedules'!$B$7,'Price Schedules'!$A$6,IF(B6340&lt;'Price Schedules'!$B$8,'Price Schedules'!$A$7,'Price Schedules'!$A$8)))</f>
        <v>Chemo IV1</v>
      </c>
      <c r="G6340" t="str">
        <f>(IF(B6340&lt;'Price Schedules'!$B$11,'Price Schedules'!$A$10,IF(B6340&lt;'Price Schedules'!$B$12,'Price Schedules'!$A$11,'Price Schedules'!$A$12)))</f>
        <v>Chemo Med1</v>
      </c>
      <c r="H6340" t="str">
        <f>IF(B6340&lt;'Price Schedules'!$B$15,'Price Schedules'!$A$14,'Price Schedules'!$A$15)</f>
        <v>PASS1</v>
      </c>
      <c r="I6340" t="str">
        <f>IF(B6340&lt;'Price Schedules'!$B$18,'Price Schedules'!$A$17,'Price Schedules'!$A$18)</f>
        <v>IV1</v>
      </c>
      <c r="J6340" t="s">
        <v>38</v>
      </c>
      <c r="K6340" t="s">
        <v>39</v>
      </c>
      <c r="L6340" t="s">
        <v>40</v>
      </c>
      <c r="M6340" t="s">
        <v>41</v>
      </c>
      <c r="N6340" t="s">
        <v>42</v>
      </c>
      <c r="O6340" t="s">
        <v>43</v>
      </c>
      <c r="P6340" t="s">
        <v>44</v>
      </c>
      <c r="Q6340" t="s">
        <v>45</v>
      </c>
      <c r="R6340" t="str">
        <f t="shared" si="199"/>
        <v>Error</v>
      </c>
      <c r="S6340" t="e">
        <f>VLOOKUP($R6340,'Price Schedules'!$A$1:$H$34,4,FALSE)</f>
        <v>#N/A</v>
      </c>
      <c r="T6340" t="e">
        <f>VLOOKUP(R6340,'Price Schedules'!$A$1:$H$34,5,FALSE)</f>
        <v>#N/A</v>
      </c>
      <c r="U6340" t="e">
        <f>VLOOKUP(R6340,'Price Schedules'!$A$1:$H$34,6,FALSE)</f>
        <v>#N/A</v>
      </c>
      <c r="V6340" t="e">
        <f>VLOOKUP(R6340,'Price Schedules'!$A$1:$H$34,7,FALSE)</f>
        <v>#N/A</v>
      </c>
      <c r="W6340" t="e">
        <f>VLOOKUP(R6340,'Price Schedules'!$A$1:$H$34,8,FALSE)</f>
        <v>#N/A</v>
      </c>
    </row>
    <row r="6341" spans="1:23" x14ac:dyDescent="0.25">
      <c r="A6341">
        <f>Chargemaster!A6342</f>
        <v>0</v>
      </c>
      <c r="B6341">
        <f>Chargemaster!C6342</f>
        <v>0</v>
      </c>
      <c r="C6341">
        <f>Chargemaster!D6342</f>
        <v>0</v>
      </c>
      <c r="D6341" t="e">
        <f t="shared" si="198"/>
        <v>#N/A</v>
      </c>
      <c r="E6341" t="str">
        <f>(IF(B6341&lt;'Price Schedules'!$B$3,'Price Schedules'!$A$2,IF(B6341&lt;'Price Schedules'!$B$4,'Price Schedules'!$A$3,'Price Schedules'!$A$4)))</f>
        <v>Inj Med1</v>
      </c>
      <c r="F6341" t="str">
        <f>(IF(B6341&lt;'Price Schedules'!$B$7,'Price Schedules'!$A$6,IF(B6341&lt;'Price Schedules'!$B$8,'Price Schedules'!$A$7,'Price Schedules'!$A$8)))</f>
        <v>Chemo IV1</v>
      </c>
      <c r="G6341" t="str">
        <f>(IF(B6341&lt;'Price Schedules'!$B$11,'Price Schedules'!$A$10,IF(B6341&lt;'Price Schedules'!$B$12,'Price Schedules'!$A$11,'Price Schedules'!$A$12)))</f>
        <v>Chemo Med1</v>
      </c>
      <c r="H6341" t="str">
        <f>IF(B6341&lt;'Price Schedules'!$B$15,'Price Schedules'!$A$14,'Price Schedules'!$A$15)</f>
        <v>PASS1</v>
      </c>
      <c r="I6341" t="str">
        <f>IF(B6341&lt;'Price Schedules'!$B$18,'Price Schedules'!$A$17,'Price Schedules'!$A$18)</f>
        <v>IV1</v>
      </c>
      <c r="J6341" t="s">
        <v>38</v>
      </c>
      <c r="K6341" t="s">
        <v>39</v>
      </c>
      <c r="L6341" t="s">
        <v>40</v>
      </c>
      <c r="M6341" t="s">
        <v>41</v>
      </c>
      <c r="N6341" t="s">
        <v>42</v>
      </c>
      <c r="O6341" t="s">
        <v>43</v>
      </c>
      <c r="P6341" t="s">
        <v>44</v>
      </c>
      <c r="Q6341" t="s">
        <v>45</v>
      </c>
      <c r="R6341" t="str">
        <f t="shared" si="199"/>
        <v>Error</v>
      </c>
      <c r="S6341" t="e">
        <f>VLOOKUP($R6341,'Price Schedules'!$A$1:$H$34,4,FALSE)</f>
        <v>#N/A</v>
      </c>
      <c r="T6341" t="e">
        <f>VLOOKUP(R6341,'Price Schedules'!$A$1:$H$34,5,FALSE)</f>
        <v>#N/A</v>
      </c>
      <c r="U6341" t="e">
        <f>VLOOKUP(R6341,'Price Schedules'!$A$1:$H$34,6,FALSE)</f>
        <v>#N/A</v>
      </c>
      <c r="V6341" t="e">
        <f>VLOOKUP(R6341,'Price Schedules'!$A$1:$H$34,7,FALSE)</f>
        <v>#N/A</v>
      </c>
      <c r="W6341" t="e">
        <f>VLOOKUP(R6341,'Price Schedules'!$A$1:$H$34,8,FALSE)</f>
        <v>#N/A</v>
      </c>
    </row>
    <row r="6342" spans="1:23" x14ac:dyDescent="0.25">
      <c r="A6342">
        <f>Chargemaster!A6343</f>
        <v>0</v>
      </c>
      <c r="B6342">
        <f>Chargemaster!C6343</f>
        <v>0</v>
      </c>
      <c r="C6342">
        <f>Chargemaster!D6343</f>
        <v>0</v>
      </c>
      <c r="D6342" t="e">
        <f t="shared" si="198"/>
        <v>#N/A</v>
      </c>
      <c r="E6342" t="str">
        <f>(IF(B6342&lt;'Price Schedules'!$B$3,'Price Schedules'!$A$2,IF(B6342&lt;'Price Schedules'!$B$4,'Price Schedules'!$A$3,'Price Schedules'!$A$4)))</f>
        <v>Inj Med1</v>
      </c>
      <c r="F6342" t="str">
        <f>(IF(B6342&lt;'Price Schedules'!$B$7,'Price Schedules'!$A$6,IF(B6342&lt;'Price Schedules'!$B$8,'Price Schedules'!$A$7,'Price Schedules'!$A$8)))</f>
        <v>Chemo IV1</v>
      </c>
      <c r="G6342" t="str">
        <f>(IF(B6342&lt;'Price Schedules'!$B$11,'Price Schedules'!$A$10,IF(B6342&lt;'Price Schedules'!$B$12,'Price Schedules'!$A$11,'Price Schedules'!$A$12)))</f>
        <v>Chemo Med1</v>
      </c>
      <c r="H6342" t="str">
        <f>IF(B6342&lt;'Price Schedules'!$B$15,'Price Schedules'!$A$14,'Price Schedules'!$A$15)</f>
        <v>PASS1</v>
      </c>
      <c r="I6342" t="str">
        <f>IF(B6342&lt;'Price Schedules'!$B$18,'Price Schedules'!$A$17,'Price Schedules'!$A$18)</f>
        <v>IV1</v>
      </c>
      <c r="J6342" t="s">
        <v>38</v>
      </c>
      <c r="K6342" t="s">
        <v>39</v>
      </c>
      <c r="L6342" t="s">
        <v>40</v>
      </c>
      <c r="M6342" t="s">
        <v>41</v>
      </c>
      <c r="N6342" t="s">
        <v>42</v>
      </c>
      <c r="O6342" t="s">
        <v>43</v>
      </c>
      <c r="P6342" t="s">
        <v>44</v>
      </c>
      <c r="Q6342" t="s">
        <v>45</v>
      </c>
      <c r="R6342" t="str">
        <f t="shared" si="199"/>
        <v>Error</v>
      </c>
      <c r="S6342" t="e">
        <f>VLOOKUP($R6342,'Price Schedules'!$A$1:$H$34,4,FALSE)</f>
        <v>#N/A</v>
      </c>
      <c r="T6342" t="e">
        <f>VLOOKUP(R6342,'Price Schedules'!$A$1:$H$34,5,FALSE)</f>
        <v>#N/A</v>
      </c>
      <c r="U6342" t="e">
        <f>VLOOKUP(R6342,'Price Schedules'!$A$1:$H$34,6,FALSE)</f>
        <v>#N/A</v>
      </c>
      <c r="V6342" t="e">
        <f>VLOOKUP(R6342,'Price Schedules'!$A$1:$H$34,7,FALSE)</f>
        <v>#N/A</v>
      </c>
      <c r="W6342" t="e">
        <f>VLOOKUP(R6342,'Price Schedules'!$A$1:$H$34,8,FALSE)</f>
        <v>#N/A</v>
      </c>
    </row>
    <row r="6343" spans="1:23" x14ac:dyDescent="0.25">
      <c r="A6343">
        <f>Chargemaster!A6344</f>
        <v>0</v>
      </c>
      <c r="B6343">
        <f>Chargemaster!C6344</f>
        <v>0</v>
      </c>
      <c r="C6343">
        <f>Chargemaster!D6344</f>
        <v>0</v>
      </c>
      <c r="D6343" t="e">
        <f t="shared" si="198"/>
        <v>#N/A</v>
      </c>
      <c r="E6343" t="str">
        <f>(IF(B6343&lt;'Price Schedules'!$B$3,'Price Schedules'!$A$2,IF(B6343&lt;'Price Schedules'!$B$4,'Price Schedules'!$A$3,'Price Schedules'!$A$4)))</f>
        <v>Inj Med1</v>
      </c>
      <c r="F6343" t="str">
        <f>(IF(B6343&lt;'Price Schedules'!$B$7,'Price Schedules'!$A$6,IF(B6343&lt;'Price Schedules'!$B$8,'Price Schedules'!$A$7,'Price Schedules'!$A$8)))</f>
        <v>Chemo IV1</v>
      </c>
      <c r="G6343" t="str">
        <f>(IF(B6343&lt;'Price Schedules'!$B$11,'Price Schedules'!$A$10,IF(B6343&lt;'Price Schedules'!$B$12,'Price Schedules'!$A$11,'Price Schedules'!$A$12)))</f>
        <v>Chemo Med1</v>
      </c>
      <c r="H6343" t="str">
        <f>IF(B6343&lt;'Price Schedules'!$B$15,'Price Schedules'!$A$14,'Price Schedules'!$A$15)</f>
        <v>PASS1</v>
      </c>
      <c r="I6343" t="str">
        <f>IF(B6343&lt;'Price Schedules'!$B$18,'Price Schedules'!$A$17,'Price Schedules'!$A$18)</f>
        <v>IV1</v>
      </c>
      <c r="J6343" t="s">
        <v>38</v>
      </c>
      <c r="K6343" t="s">
        <v>39</v>
      </c>
      <c r="L6343" t="s">
        <v>40</v>
      </c>
      <c r="M6343" t="s">
        <v>41</v>
      </c>
      <c r="N6343" t="s">
        <v>42</v>
      </c>
      <c r="O6343" t="s">
        <v>43</v>
      </c>
      <c r="P6343" t="s">
        <v>44</v>
      </c>
      <c r="Q6343" t="s">
        <v>45</v>
      </c>
      <c r="R6343" t="str">
        <f t="shared" si="199"/>
        <v>Error</v>
      </c>
      <c r="S6343" t="e">
        <f>VLOOKUP($R6343,'Price Schedules'!$A$1:$H$34,4,FALSE)</f>
        <v>#N/A</v>
      </c>
      <c r="T6343" t="e">
        <f>VLOOKUP(R6343,'Price Schedules'!$A$1:$H$34,5,FALSE)</f>
        <v>#N/A</v>
      </c>
      <c r="U6343" t="e">
        <f>VLOOKUP(R6343,'Price Schedules'!$A$1:$H$34,6,FALSE)</f>
        <v>#N/A</v>
      </c>
      <c r="V6343" t="e">
        <f>VLOOKUP(R6343,'Price Schedules'!$A$1:$H$34,7,FALSE)</f>
        <v>#N/A</v>
      </c>
      <c r="W6343" t="e">
        <f>VLOOKUP(R6343,'Price Schedules'!$A$1:$H$34,8,FALSE)</f>
        <v>#N/A</v>
      </c>
    </row>
    <row r="6344" spans="1:23" x14ac:dyDescent="0.25">
      <c r="A6344">
        <f>Chargemaster!A6345</f>
        <v>0</v>
      </c>
      <c r="B6344">
        <f>Chargemaster!C6345</f>
        <v>0</v>
      </c>
      <c r="C6344">
        <f>Chargemaster!D6345</f>
        <v>0</v>
      </c>
      <c r="D6344" t="e">
        <f t="shared" si="198"/>
        <v>#N/A</v>
      </c>
      <c r="E6344" t="str">
        <f>(IF(B6344&lt;'Price Schedules'!$B$3,'Price Schedules'!$A$2,IF(B6344&lt;'Price Schedules'!$B$4,'Price Schedules'!$A$3,'Price Schedules'!$A$4)))</f>
        <v>Inj Med1</v>
      </c>
      <c r="F6344" t="str">
        <f>(IF(B6344&lt;'Price Schedules'!$B$7,'Price Schedules'!$A$6,IF(B6344&lt;'Price Schedules'!$B$8,'Price Schedules'!$A$7,'Price Schedules'!$A$8)))</f>
        <v>Chemo IV1</v>
      </c>
      <c r="G6344" t="str">
        <f>(IF(B6344&lt;'Price Schedules'!$B$11,'Price Schedules'!$A$10,IF(B6344&lt;'Price Schedules'!$B$12,'Price Schedules'!$A$11,'Price Schedules'!$A$12)))</f>
        <v>Chemo Med1</v>
      </c>
      <c r="H6344" t="str">
        <f>IF(B6344&lt;'Price Schedules'!$B$15,'Price Schedules'!$A$14,'Price Schedules'!$A$15)</f>
        <v>PASS1</v>
      </c>
      <c r="I6344" t="str">
        <f>IF(B6344&lt;'Price Schedules'!$B$18,'Price Schedules'!$A$17,'Price Schedules'!$A$18)</f>
        <v>IV1</v>
      </c>
      <c r="J6344" t="s">
        <v>38</v>
      </c>
      <c r="K6344" t="s">
        <v>39</v>
      </c>
      <c r="L6344" t="s">
        <v>40</v>
      </c>
      <c r="M6344" t="s">
        <v>41</v>
      </c>
      <c r="N6344" t="s">
        <v>42</v>
      </c>
      <c r="O6344" t="s">
        <v>43</v>
      </c>
      <c r="P6344" t="s">
        <v>44</v>
      </c>
      <c r="Q6344" t="s">
        <v>45</v>
      </c>
      <c r="R6344" t="str">
        <f t="shared" si="199"/>
        <v>Error</v>
      </c>
      <c r="S6344" t="e">
        <f>VLOOKUP($R6344,'Price Schedules'!$A$1:$H$34,4,FALSE)</f>
        <v>#N/A</v>
      </c>
      <c r="T6344" t="e">
        <f>VLOOKUP(R6344,'Price Schedules'!$A$1:$H$34,5,FALSE)</f>
        <v>#N/A</v>
      </c>
      <c r="U6344" t="e">
        <f>VLOOKUP(R6344,'Price Schedules'!$A$1:$H$34,6,FALSE)</f>
        <v>#N/A</v>
      </c>
      <c r="V6344" t="e">
        <f>VLOOKUP(R6344,'Price Schedules'!$A$1:$H$34,7,FALSE)</f>
        <v>#N/A</v>
      </c>
      <c r="W6344" t="e">
        <f>VLOOKUP(R6344,'Price Schedules'!$A$1:$H$34,8,FALSE)</f>
        <v>#N/A</v>
      </c>
    </row>
    <row r="6345" spans="1:23" x14ac:dyDescent="0.25">
      <c r="A6345">
        <f>Chargemaster!A6346</f>
        <v>0</v>
      </c>
      <c r="B6345">
        <f>Chargemaster!C6346</f>
        <v>0</v>
      </c>
      <c r="C6345">
        <f>Chargemaster!D6346</f>
        <v>0</v>
      </c>
      <c r="D6345" t="e">
        <f t="shared" si="198"/>
        <v>#N/A</v>
      </c>
      <c r="E6345" t="str">
        <f>(IF(B6345&lt;'Price Schedules'!$B$3,'Price Schedules'!$A$2,IF(B6345&lt;'Price Schedules'!$B$4,'Price Schedules'!$A$3,'Price Schedules'!$A$4)))</f>
        <v>Inj Med1</v>
      </c>
      <c r="F6345" t="str">
        <f>(IF(B6345&lt;'Price Schedules'!$B$7,'Price Schedules'!$A$6,IF(B6345&lt;'Price Schedules'!$B$8,'Price Schedules'!$A$7,'Price Schedules'!$A$8)))</f>
        <v>Chemo IV1</v>
      </c>
      <c r="G6345" t="str">
        <f>(IF(B6345&lt;'Price Schedules'!$B$11,'Price Schedules'!$A$10,IF(B6345&lt;'Price Schedules'!$B$12,'Price Schedules'!$A$11,'Price Schedules'!$A$12)))</f>
        <v>Chemo Med1</v>
      </c>
      <c r="H6345" t="str">
        <f>IF(B6345&lt;'Price Schedules'!$B$15,'Price Schedules'!$A$14,'Price Schedules'!$A$15)</f>
        <v>PASS1</v>
      </c>
      <c r="I6345" t="str">
        <f>IF(B6345&lt;'Price Schedules'!$B$18,'Price Schedules'!$A$17,'Price Schedules'!$A$18)</f>
        <v>IV1</v>
      </c>
      <c r="J6345" t="s">
        <v>38</v>
      </c>
      <c r="K6345" t="s">
        <v>39</v>
      </c>
      <c r="L6345" t="s">
        <v>40</v>
      </c>
      <c r="M6345" t="s">
        <v>41</v>
      </c>
      <c r="N6345" t="s">
        <v>42</v>
      </c>
      <c r="O6345" t="s">
        <v>43</v>
      </c>
      <c r="P6345" t="s">
        <v>44</v>
      </c>
      <c r="Q6345" t="s">
        <v>45</v>
      </c>
      <c r="R6345" t="str">
        <f t="shared" si="199"/>
        <v>Error</v>
      </c>
      <c r="S6345" t="e">
        <f>VLOOKUP($R6345,'Price Schedules'!$A$1:$H$34,4,FALSE)</f>
        <v>#N/A</v>
      </c>
      <c r="T6345" t="e">
        <f>VLOOKUP(R6345,'Price Schedules'!$A$1:$H$34,5,FALSE)</f>
        <v>#N/A</v>
      </c>
      <c r="U6345" t="e">
        <f>VLOOKUP(R6345,'Price Schedules'!$A$1:$H$34,6,FALSE)</f>
        <v>#N/A</v>
      </c>
      <c r="V6345" t="e">
        <f>VLOOKUP(R6345,'Price Schedules'!$A$1:$H$34,7,FALSE)</f>
        <v>#N/A</v>
      </c>
      <c r="W6345" t="e">
        <f>VLOOKUP(R6345,'Price Schedules'!$A$1:$H$34,8,FALSE)</f>
        <v>#N/A</v>
      </c>
    </row>
    <row r="6346" spans="1:23" x14ac:dyDescent="0.25">
      <c r="A6346">
        <f>Chargemaster!A6347</f>
        <v>0</v>
      </c>
      <c r="B6346">
        <f>Chargemaster!C6347</f>
        <v>0</v>
      </c>
      <c r="C6346">
        <f>Chargemaster!D6347</f>
        <v>0</v>
      </c>
      <c r="D6346" t="e">
        <f t="shared" si="198"/>
        <v>#N/A</v>
      </c>
      <c r="E6346" t="str">
        <f>(IF(B6346&lt;'Price Schedules'!$B$3,'Price Schedules'!$A$2,IF(B6346&lt;'Price Schedules'!$B$4,'Price Schedules'!$A$3,'Price Schedules'!$A$4)))</f>
        <v>Inj Med1</v>
      </c>
      <c r="F6346" t="str">
        <f>(IF(B6346&lt;'Price Schedules'!$B$7,'Price Schedules'!$A$6,IF(B6346&lt;'Price Schedules'!$B$8,'Price Schedules'!$A$7,'Price Schedules'!$A$8)))</f>
        <v>Chemo IV1</v>
      </c>
      <c r="G6346" t="str">
        <f>(IF(B6346&lt;'Price Schedules'!$B$11,'Price Schedules'!$A$10,IF(B6346&lt;'Price Schedules'!$B$12,'Price Schedules'!$A$11,'Price Schedules'!$A$12)))</f>
        <v>Chemo Med1</v>
      </c>
      <c r="H6346" t="str">
        <f>IF(B6346&lt;'Price Schedules'!$B$15,'Price Schedules'!$A$14,'Price Schedules'!$A$15)</f>
        <v>PASS1</v>
      </c>
      <c r="I6346" t="str">
        <f>IF(B6346&lt;'Price Schedules'!$B$18,'Price Schedules'!$A$17,'Price Schedules'!$A$18)</f>
        <v>IV1</v>
      </c>
      <c r="J6346" t="s">
        <v>38</v>
      </c>
      <c r="K6346" t="s">
        <v>39</v>
      </c>
      <c r="L6346" t="s">
        <v>40</v>
      </c>
      <c r="M6346" t="s">
        <v>41</v>
      </c>
      <c r="N6346" t="s">
        <v>42</v>
      </c>
      <c r="O6346" t="s">
        <v>43</v>
      </c>
      <c r="P6346" t="s">
        <v>44</v>
      </c>
      <c r="Q6346" t="s">
        <v>45</v>
      </c>
      <c r="R6346" t="str">
        <f t="shared" si="199"/>
        <v>Error</v>
      </c>
      <c r="S6346" t="e">
        <f>VLOOKUP($R6346,'Price Schedules'!$A$1:$H$34,4,FALSE)</f>
        <v>#N/A</v>
      </c>
      <c r="T6346" t="e">
        <f>VLOOKUP(R6346,'Price Schedules'!$A$1:$H$34,5,FALSE)</f>
        <v>#N/A</v>
      </c>
      <c r="U6346" t="e">
        <f>VLOOKUP(R6346,'Price Schedules'!$A$1:$H$34,6,FALSE)</f>
        <v>#N/A</v>
      </c>
      <c r="V6346" t="e">
        <f>VLOOKUP(R6346,'Price Schedules'!$A$1:$H$34,7,FALSE)</f>
        <v>#N/A</v>
      </c>
      <c r="W6346" t="e">
        <f>VLOOKUP(R6346,'Price Schedules'!$A$1:$H$34,8,FALSE)</f>
        <v>#N/A</v>
      </c>
    </row>
    <row r="6347" spans="1:23" x14ac:dyDescent="0.25">
      <c r="A6347">
        <f>Chargemaster!A6348</f>
        <v>0</v>
      </c>
      <c r="B6347">
        <f>Chargemaster!C6348</f>
        <v>0</v>
      </c>
      <c r="C6347">
        <f>Chargemaster!D6348</f>
        <v>0</v>
      </c>
      <c r="D6347" t="e">
        <f t="shared" si="198"/>
        <v>#N/A</v>
      </c>
      <c r="E6347" t="str">
        <f>(IF(B6347&lt;'Price Schedules'!$B$3,'Price Schedules'!$A$2,IF(B6347&lt;'Price Schedules'!$B$4,'Price Schedules'!$A$3,'Price Schedules'!$A$4)))</f>
        <v>Inj Med1</v>
      </c>
      <c r="F6347" t="str">
        <f>(IF(B6347&lt;'Price Schedules'!$B$7,'Price Schedules'!$A$6,IF(B6347&lt;'Price Schedules'!$B$8,'Price Schedules'!$A$7,'Price Schedules'!$A$8)))</f>
        <v>Chemo IV1</v>
      </c>
      <c r="G6347" t="str">
        <f>(IF(B6347&lt;'Price Schedules'!$B$11,'Price Schedules'!$A$10,IF(B6347&lt;'Price Schedules'!$B$12,'Price Schedules'!$A$11,'Price Schedules'!$A$12)))</f>
        <v>Chemo Med1</v>
      </c>
      <c r="H6347" t="str">
        <f>IF(B6347&lt;'Price Schedules'!$B$15,'Price Schedules'!$A$14,'Price Schedules'!$A$15)</f>
        <v>PASS1</v>
      </c>
      <c r="I6347" t="str">
        <f>IF(B6347&lt;'Price Schedules'!$B$18,'Price Schedules'!$A$17,'Price Schedules'!$A$18)</f>
        <v>IV1</v>
      </c>
      <c r="J6347" t="s">
        <v>38</v>
      </c>
      <c r="K6347" t="s">
        <v>39</v>
      </c>
      <c r="L6347" t="s">
        <v>40</v>
      </c>
      <c r="M6347" t="s">
        <v>41</v>
      </c>
      <c r="N6347" t="s">
        <v>42</v>
      </c>
      <c r="O6347" t="s">
        <v>43</v>
      </c>
      <c r="P6347" t="s">
        <v>44</v>
      </c>
      <c r="Q6347" t="s">
        <v>45</v>
      </c>
      <c r="R6347" t="str">
        <f t="shared" si="199"/>
        <v>Error</v>
      </c>
      <c r="S6347" t="e">
        <f>VLOOKUP($R6347,'Price Schedules'!$A$1:$H$34,4,FALSE)</f>
        <v>#N/A</v>
      </c>
      <c r="T6347" t="e">
        <f>VLOOKUP(R6347,'Price Schedules'!$A$1:$H$34,5,FALSE)</f>
        <v>#N/A</v>
      </c>
      <c r="U6347" t="e">
        <f>VLOOKUP(R6347,'Price Schedules'!$A$1:$H$34,6,FALSE)</f>
        <v>#N/A</v>
      </c>
      <c r="V6347" t="e">
        <f>VLOOKUP(R6347,'Price Schedules'!$A$1:$H$34,7,FALSE)</f>
        <v>#N/A</v>
      </c>
      <c r="W6347" t="e">
        <f>VLOOKUP(R6347,'Price Schedules'!$A$1:$H$34,8,FALSE)</f>
        <v>#N/A</v>
      </c>
    </row>
    <row r="6348" spans="1:23" x14ac:dyDescent="0.25">
      <c r="A6348">
        <f>Chargemaster!A6349</f>
        <v>0</v>
      </c>
      <c r="B6348">
        <f>Chargemaster!C6349</f>
        <v>0</v>
      </c>
      <c r="C6348">
        <f>Chargemaster!D6349</f>
        <v>0</v>
      </c>
      <c r="D6348" t="e">
        <f t="shared" si="198"/>
        <v>#N/A</v>
      </c>
      <c r="E6348" t="str">
        <f>(IF(B6348&lt;'Price Schedules'!$B$3,'Price Schedules'!$A$2,IF(B6348&lt;'Price Schedules'!$B$4,'Price Schedules'!$A$3,'Price Schedules'!$A$4)))</f>
        <v>Inj Med1</v>
      </c>
      <c r="F6348" t="str">
        <f>(IF(B6348&lt;'Price Schedules'!$B$7,'Price Schedules'!$A$6,IF(B6348&lt;'Price Schedules'!$B$8,'Price Schedules'!$A$7,'Price Schedules'!$A$8)))</f>
        <v>Chemo IV1</v>
      </c>
      <c r="G6348" t="str">
        <f>(IF(B6348&lt;'Price Schedules'!$B$11,'Price Schedules'!$A$10,IF(B6348&lt;'Price Schedules'!$B$12,'Price Schedules'!$A$11,'Price Schedules'!$A$12)))</f>
        <v>Chemo Med1</v>
      </c>
      <c r="H6348" t="str">
        <f>IF(B6348&lt;'Price Schedules'!$B$15,'Price Schedules'!$A$14,'Price Schedules'!$A$15)</f>
        <v>PASS1</v>
      </c>
      <c r="I6348" t="str">
        <f>IF(B6348&lt;'Price Schedules'!$B$18,'Price Schedules'!$A$17,'Price Schedules'!$A$18)</f>
        <v>IV1</v>
      </c>
      <c r="J6348" t="s">
        <v>38</v>
      </c>
      <c r="K6348" t="s">
        <v>39</v>
      </c>
      <c r="L6348" t="s">
        <v>40</v>
      </c>
      <c r="M6348" t="s">
        <v>41</v>
      </c>
      <c r="N6348" t="s">
        <v>42</v>
      </c>
      <c r="O6348" t="s">
        <v>43</v>
      </c>
      <c r="P6348" t="s">
        <v>44</v>
      </c>
      <c r="Q6348" t="s">
        <v>45</v>
      </c>
      <c r="R6348" t="str">
        <f t="shared" si="199"/>
        <v>Error</v>
      </c>
      <c r="S6348" t="e">
        <f>VLOOKUP($R6348,'Price Schedules'!$A$1:$H$34,4,FALSE)</f>
        <v>#N/A</v>
      </c>
      <c r="T6348" t="e">
        <f>VLOOKUP(R6348,'Price Schedules'!$A$1:$H$34,5,FALSE)</f>
        <v>#N/A</v>
      </c>
      <c r="U6348" t="e">
        <f>VLOOKUP(R6348,'Price Schedules'!$A$1:$H$34,6,FALSE)</f>
        <v>#N/A</v>
      </c>
      <c r="V6348" t="e">
        <f>VLOOKUP(R6348,'Price Schedules'!$A$1:$H$34,7,FALSE)</f>
        <v>#N/A</v>
      </c>
      <c r="W6348" t="e">
        <f>VLOOKUP(R6348,'Price Schedules'!$A$1:$H$34,8,FALSE)</f>
        <v>#N/A</v>
      </c>
    </row>
    <row r="6349" spans="1:23" x14ac:dyDescent="0.25">
      <c r="A6349">
        <f>Chargemaster!A6350</f>
        <v>0</v>
      </c>
      <c r="B6349">
        <f>Chargemaster!C6350</f>
        <v>0</v>
      </c>
      <c r="C6349">
        <f>Chargemaster!D6350</f>
        <v>0</v>
      </c>
      <c r="D6349" t="e">
        <f t="shared" si="198"/>
        <v>#N/A</v>
      </c>
      <c r="E6349" t="str">
        <f>(IF(B6349&lt;'Price Schedules'!$B$3,'Price Schedules'!$A$2,IF(B6349&lt;'Price Schedules'!$B$4,'Price Schedules'!$A$3,'Price Schedules'!$A$4)))</f>
        <v>Inj Med1</v>
      </c>
      <c r="F6349" t="str">
        <f>(IF(B6349&lt;'Price Schedules'!$B$7,'Price Schedules'!$A$6,IF(B6349&lt;'Price Schedules'!$B$8,'Price Schedules'!$A$7,'Price Schedules'!$A$8)))</f>
        <v>Chemo IV1</v>
      </c>
      <c r="G6349" t="str">
        <f>(IF(B6349&lt;'Price Schedules'!$B$11,'Price Schedules'!$A$10,IF(B6349&lt;'Price Schedules'!$B$12,'Price Schedules'!$A$11,'Price Schedules'!$A$12)))</f>
        <v>Chemo Med1</v>
      </c>
      <c r="H6349" t="str">
        <f>IF(B6349&lt;'Price Schedules'!$B$15,'Price Schedules'!$A$14,'Price Schedules'!$A$15)</f>
        <v>PASS1</v>
      </c>
      <c r="I6349" t="str">
        <f>IF(B6349&lt;'Price Schedules'!$B$18,'Price Schedules'!$A$17,'Price Schedules'!$A$18)</f>
        <v>IV1</v>
      </c>
      <c r="J6349" t="s">
        <v>38</v>
      </c>
      <c r="K6349" t="s">
        <v>39</v>
      </c>
      <c r="L6349" t="s">
        <v>40</v>
      </c>
      <c r="M6349" t="s">
        <v>41</v>
      </c>
      <c r="N6349" t="s">
        <v>42</v>
      </c>
      <c r="O6349" t="s">
        <v>43</v>
      </c>
      <c r="P6349" t="s">
        <v>44</v>
      </c>
      <c r="Q6349" t="s">
        <v>45</v>
      </c>
      <c r="R6349" t="str">
        <f t="shared" si="199"/>
        <v>Error</v>
      </c>
      <c r="S6349" t="e">
        <f>VLOOKUP($R6349,'Price Schedules'!$A$1:$H$34,4,FALSE)</f>
        <v>#N/A</v>
      </c>
      <c r="T6349" t="e">
        <f>VLOOKUP(R6349,'Price Schedules'!$A$1:$H$34,5,FALSE)</f>
        <v>#N/A</v>
      </c>
      <c r="U6349" t="e">
        <f>VLOOKUP(R6349,'Price Schedules'!$A$1:$H$34,6,FALSE)</f>
        <v>#N/A</v>
      </c>
      <c r="V6349" t="e">
        <f>VLOOKUP(R6349,'Price Schedules'!$A$1:$H$34,7,FALSE)</f>
        <v>#N/A</v>
      </c>
      <c r="W6349" t="e">
        <f>VLOOKUP(R6349,'Price Schedules'!$A$1:$H$34,8,FALSE)</f>
        <v>#N/A</v>
      </c>
    </row>
    <row r="6350" spans="1:23" x14ac:dyDescent="0.25">
      <c r="A6350">
        <f>Chargemaster!A6351</f>
        <v>0</v>
      </c>
      <c r="B6350">
        <f>Chargemaster!C6351</f>
        <v>0</v>
      </c>
      <c r="C6350">
        <f>Chargemaster!D6351</f>
        <v>0</v>
      </c>
      <c r="D6350" t="e">
        <f t="shared" si="198"/>
        <v>#N/A</v>
      </c>
      <c r="E6350" t="str">
        <f>(IF(B6350&lt;'Price Schedules'!$B$3,'Price Schedules'!$A$2,IF(B6350&lt;'Price Schedules'!$B$4,'Price Schedules'!$A$3,'Price Schedules'!$A$4)))</f>
        <v>Inj Med1</v>
      </c>
      <c r="F6350" t="str">
        <f>(IF(B6350&lt;'Price Schedules'!$B$7,'Price Schedules'!$A$6,IF(B6350&lt;'Price Schedules'!$B$8,'Price Schedules'!$A$7,'Price Schedules'!$A$8)))</f>
        <v>Chemo IV1</v>
      </c>
      <c r="G6350" t="str">
        <f>(IF(B6350&lt;'Price Schedules'!$B$11,'Price Schedules'!$A$10,IF(B6350&lt;'Price Schedules'!$B$12,'Price Schedules'!$A$11,'Price Schedules'!$A$12)))</f>
        <v>Chemo Med1</v>
      </c>
      <c r="H6350" t="str">
        <f>IF(B6350&lt;'Price Schedules'!$B$15,'Price Schedules'!$A$14,'Price Schedules'!$A$15)</f>
        <v>PASS1</v>
      </c>
      <c r="I6350" t="str">
        <f>IF(B6350&lt;'Price Schedules'!$B$18,'Price Schedules'!$A$17,'Price Schedules'!$A$18)</f>
        <v>IV1</v>
      </c>
      <c r="J6350" t="s">
        <v>38</v>
      </c>
      <c r="K6350" t="s">
        <v>39</v>
      </c>
      <c r="L6350" t="s">
        <v>40</v>
      </c>
      <c r="M6350" t="s">
        <v>41</v>
      </c>
      <c r="N6350" t="s">
        <v>42</v>
      </c>
      <c r="O6350" t="s">
        <v>43</v>
      </c>
      <c r="P6350" t="s">
        <v>44</v>
      </c>
      <c r="Q6350" t="s">
        <v>45</v>
      </c>
      <c r="R6350" t="str">
        <f t="shared" si="199"/>
        <v>Error</v>
      </c>
      <c r="S6350" t="e">
        <f>VLOOKUP($R6350,'Price Schedules'!$A$1:$H$34,4,FALSE)</f>
        <v>#N/A</v>
      </c>
      <c r="T6350" t="e">
        <f>VLOOKUP(R6350,'Price Schedules'!$A$1:$H$34,5,FALSE)</f>
        <v>#N/A</v>
      </c>
      <c r="U6350" t="e">
        <f>VLOOKUP(R6350,'Price Schedules'!$A$1:$H$34,6,FALSE)</f>
        <v>#N/A</v>
      </c>
      <c r="V6350" t="e">
        <f>VLOOKUP(R6350,'Price Schedules'!$A$1:$H$34,7,FALSE)</f>
        <v>#N/A</v>
      </c>
      <c r="W6350" t="e">
        <f>VLOOKUP(R6350,'Price Schedules'!$A$1:$H$34,8,FALSE)</f>
        <v>#N/A</v>
      </c>
    </row>
    <row r="6351" spans="1:23" x14ac:dyDescent="0.25">
      <c r="A6351">
        <f>Chargemaster!A6352</f>
        <v>0</v>
      </c>
      <c r="B6351">
        <f>Chargemaster!C6352</f>
        <v>0</v>
      </c>
      <c r="C6351">
        <f>Chargemaster!D6352</f>
        <v>0</v>
      </c>
      <c r="D6351" t="e">
        <f t="shared" si="198"/>
        <v>#N/A</v>
      </c>
      <c r="E6351" t="str">
        <f>(IF(B6351&lt;'Price Schedules'!$B$3,'Price Schedules'!$A$2,IF(B6351&lt;'Price Schedules'!$B$4,'Price Schedules'!$A$3,'Price Schedules'!$A$4)))</f>
        <v>Inj Med1</v>
      </c>
      <c r="F6351" t="str">
        <f>(IF(B6351&lt;'Price Schedules'!$B$7,'Price Schedules'!$A$6,IF(B6351&lt;'Price Schedules'!$B$8,'Price Schedules'!$A$7,'Price Schedules'!$A$8)))</f>
        <v>Chemo IV1</v>
      </c>
      <c r="G6351" t="str">
        <f>(IF(B6351&lt;'Price Schedules'!$B$11,'Price Schedules'!$A$10,IF(B6351&lt;'Price Schedules'!$B$12,'Price Schedules'!$A$11,'Price Schedules'!$A$12)))</f>
        <v>Chemo Med1</v>
      </c>
      <c r="H6351" t="str">
        <f>IF(B6351&lt;'Price Schedules'!$B$15,'Price Schedules'!$A$14,'Price Schedules'!$A$15)</f>
        <v>PASS1</v>
      </c>
      <c r="I6351" t="str">
        <f>IF(B6351&lt;'Price Schedules'!$B$18,'Price Schedules'!$A$17,'Price Schedules'!$A$18)</f>
        <v>IV1</v>
      </c>
      <c r="J6351" t="s">
        <v>38</v>
      </c>
      <c r="K6351" t="s">
        <v>39</v>
      </c>
      <c r="L6351" t="s">
        <v>40</v>
      </c>
      <c r="M6351" t="s">
        <v>41</v>
      </c>
      <c r="N6351" t="s">
        <v>42</v>
      </c>
      <c r="O6351" t="s">
        <v>43</v>
      </c>
      <c r="P6351" t="s">
        <v>44</v>
      </c>
      <c r="Q6351" t="s">
        <v>45</v>
      </c>
      <c r="R6351" t="str">
        <f t="shared" si="199"/>
        <v>Error</v>
      </c>
      <c r="S6351" t="e">
        <f>VLOOKUP($R6351,'Price Schedules'!$A$1:$H$34,4,FALSE)</f>
        <v>#N/A</v>
      </c>
      <c r="T6351" t="e">
        <f>VLOOKUP(R6351,'Price Schedules'!$A$1:$H$34,5,FALSE)</f>
        <v>#N/A</v>
      </c>
      <c r="U6351" t="e">
        <f>VLOOKUP(R6351,'Price Schedules'!$A$1:$H$34,6,FALSE)</f>
        <v>#N/A</v>
      </c>
      <c r="V6351" t="e">
        <f>VLOOKUP(R6351,'Price Schedules'!$A$1:$H$34,7,FALSE)</f>
        <v>#N/A</v>
      </c>
      <c r="W6351" t="e">
        <f>VLOOKUP(R6351,'Price Schedules'!$A$1:$H$34,8,FALSE)</f>
        <v>#N/A</v>
      </c>
    </row>
    <row r="6352" spans="1:23" x14ac:dyDescent="0.25">
      <c r="A6352">
        <f>Chargemaster!A6353</f>
        <v>0</v>
      </c>
      <c r="B6352">
        <f>Chargemaster!C6353</f>
        <v>0</v>
      </c>
      <c r="C6352">
        <f>Chargemaster!D6353</f>
        <v>0</v>
      </c>
      <c r="D6352" t="e">
        <f t="shared" si="198"/>
        <v>#N/A</v>
      </c>
      <c r="E6352" t="str">
        <f>(IF(B6352&lt;'Price Schedules'!$B$3,'Price Schedules'!$A$2,IF(B6352&lt;'Price Schedules'!$B$4,'Price Schedules'!$A$3,'Price Schedules'!$A$4)))</f>
        <v>Inj Med1</v>
      </c>
      <c r="F6352" t="str">
        <f>(IF(B6352&lt;'Price Schedules'!$B$7,'Price Schedules'!$A$6,IF(B6352&lt;'Price Schedules'!$B$8,'Price Schedules'!$A$7,'Price Schedules'!$A$8)))</f>
        <v>Chemo IV1</v>
      </c>
      <c r="G6352" t="str">
        <f>(IF(B6352&lt;'Price Schedules'!$B$11,'Price Schedules'!$A$10,IF(B6352&lt;'Price Schedules'!$B$12,'Price Schedules'!$A$11,'Price Schedules'!$A$12)))</f>
        <v>Chemo Med1</v>
      </c>
      <c r="H6352" t="str">
        <f>IF(B6352&lt;'Price Schedules'!$B$15,'Price Schedules'!$A$14,'Price Schedules'!$A$15)</f>
        <v>PASS1</v>
      </c>
      <c r="I6352" t="str">
        <f>IF(B6352&lt;'Price Schedules'!$B$18,'Price Schedules'!$A$17,'Price Schedules'!$A$18)</f>
        <v>IV1</v>
      </c>
      <c r="J6352" t="s">
        <v>38</v>
      </c>
      <c r="K6352" t="s">
        <v>39</v>
      </c>
      <c r="L6352" t="s">
        <v>40</v>
      </c>
      <c r="M6352" t="s">
        <v>41</v>
      </c>
      <c r="N6352" t="s">
        <v>42</v>
      </c>
      <c r="O6352" t="s">
        <v>43</v>
      </c>
      <c r="P6352" t="s">
        <v>44</v>
      </c>
      <c r="Q6352" t="s">
        <v>45</v>
      </c>
      <c r="R6352" t="str">
        <f t="shared" si="199"/>
        <v>Error</v>
      </c>
      <c r="S6352" t="e">
        <f>VLOOKUP($R6352,'Price Schedules'!$A$1:$H$34,4,FALSE)</f>
        <v>#N/A</v>
      </c>
      <c r="T6352" t="e">
        <f>VLOOKUP(R6352,'Price Schedules'!$A$1:$H$34,5,FALSE)</f>
        <v>#N/A</v>
      </c>
      <c r="U6352" t="e">
        <f>VLOOKUP(R6352,'Price Schedules'!$A$1:$H$34,6,FALSE)</f>
        <v>#N/A</v>
      </c>
      <c r="V6352" t="e">
        <f>VLOOKUP(R6352,'Price Schedules'!$A$1:$H$34,7,FALSE)</f>
        <v>#N/A</v>
      </c>
      <c r="W6352" t="e">
        <f>VLOOKUP(R6352,'Price Schedules'!$A$1:$H$34,8,FALSE)</f>
        <v>#N/A</v>
      </c>
    </row>
    <row r="6353" spans="1:23" x14ac:dyDescent="0.25">
      <c r="A6353">
        <f>Chargemaster!A6354</f>
        <v>0</v>
      </c>
      <c r="B6353">
        <f>Chargemaster!C6354</f>
        <v>0</v>
      </c>
      <c r="C6353">
        <f>Chargemaster!D6354</f>
        <v>0</v>
      </c>
      <c r="D6353" t="e">
        <f t="shared" si="198"/>
        <v>#N/A</v>
      </c>
      <c r="E6353" t="str">
        <f>(IF(B6353&lt;'Price Schedules'!$B$3,'Price Schedules'!$A$2,IF(B6353&lt;'Price Schedules'!$B$4,'Price Schedules'!$A$3,'Price Schedules'!$A$4)))</f>
        <v>Inj Med1</v>
      </c>
      <c r="F6353" t="str">
        <f>(IF(B6353&lt;'Price Schedules'!$B$7,'Price Schedules'!$A$6,IF(B6353&lt;'Price Schedules'!$B$8,'Price Schedules'!$A$7,'Price Schedules'!$A$8)))</f>
        <v>Chemo IV1</v>
      </c>
      <c r="G6353" t="str">
        <f>(IF(B6353&lt;'Price Schedules'!$B$11,'Price Schedules'!$A$10,IF(B6353&lt;'Price Schedules'!$B$12,'Price Schedules'!$A$11,'Price Schedules'!$A$12)))</f>
        <v>Chemo Med1</v>
      </c>
      <c r="H6353" t="str">
        <f>IF(B6353&lt;'Price Schedules'!$B$15,'Price Schedules'!$A$14,'Price Schedules'!$A$15)</f>
        <v>PASS1</v>
      </c>
      <c r="I6353" t="str">
        <f>IF(B6353&lt;'Price Schedules'!$B$18,'Price Schedules'!$A$17,'Price Schedules'!$A$18)</f>
        <v>IV1</v>
      </c>
      <c r="J6353" t="s">
        <v>38</v>
      </c>
      <c r="K6353" t="s">
        <v>39</v>
      </c>
      <c r="L6353" t="s">
        <v>40</v>
      </c>
      <c r="M6353" t="s">
        <v>41</v>
      </c>
      <c r="N6353" t="s">
        <v>42</v>
      </c>
      <c r="O6353" t="s">
        <v>43</v>
      </c>
      <c r="P6353" t="s">
        <v>44</v>
      </c>
      <c r="Q6353" t="s">
        <v>45</v>
      </c>
      <c r="R6353" t="str">
        <f t="shared" si="199"/>
        <v>Error</v>
      </c>
      <c r="S6353" t="e">
        <f>VLOOKUP($R6353,'Price Schedules'!$A$1:$H$34,4,FALSE)</f>
        <v>#N/A</v>
      </c>
      <c r="T6353" t="e">
        <f>VLOOKUP(R6353,'Price Schedules'!$A$1:$H$34,5,FALSE)</f>
        <v>#N/A</v>
      </c>
      <c r="U6353" t="e">
        <f>VLOOKUP(R6353,'Price Schedules'!$A$1:$H$34,6,FALSE)</f>
        <v>#N/A</v>
      </c>
      <c r="V6353" t="e">
        <f>VLOOKUP(R6353,'Price Schedules'!$A$1:$H$34,7,FALSE)</f>
        <v>#N/A</v>
      </c>
      <c r="W6353" t="e">
        <f>VLOOKUP(R6353,'Price Schedules'!$A$1:$H$34,8,FALSE)</f>
        <v>#N/A</v>
      </c>
    </row>
    <row r="6354" spans="1:23" x14ac:dyDescent="0.25">
      <c r="A6354">
        <f>Chargemaster!A6355</f>
        <v>0</v>
      </c>
      <c r="B6354">
        <f>Chargemaster!C6355</f>
        <v>0</v>
      </c>
      <c r="C6354">
        <f>Chargemaster!D6355</f>
        <v>0</v>
      </c>
      <c r="D6354" t="e">
        <f t="shared" si="198"/>
        <v>#N/A</v>
      </c>
      <c r="E6354" t="str">
        <f>(IF(B6354&lt;'Price Schedules'!$B$3,'Price Schedules'!$A$2,IF(B6354&lt;'Price Schedules'!$B$4,'Price Schedules'!$A$3,'Price Schedules'!$A$4)))</f>
        <v>Inj Med1</v>
      </c>
      <c r="F6354" t="str">
        <f>(IF(B6354&lt;'Price Schedules'!$B$7,'Price Schedules'!$A$6,IF(B6354&lt;'Price Schedules'!$B$8,'Price Schedules'!$A$7,'Price Schedules'!$A$8)))</f>
        <v>Chemo IV1</v>
      </c>
      <c r="G6354" t="str">
        <f>(IF(B6354&lt;'Price Schedules'!$B$11,'Price Schedules'!$A$10,IF(B6354&lt;'Price Schedules'!$B$12,'Price Schedules'!$A$11,'Price Schedules'!$A$12)))</f>
        <v>Chemo Med1</v>
      </c>
      <c r="H6354" t="str">
        <f>IF(B6354&lt;'Price Schedules'!$B$15,'Price Schedules'!$A$14,'Price Schedules'!$A$15)</f>
        <v>PASS1</v>
      </c>
      <c r="I6354" t="str">
        <f>IF(B6354&lt;'Price Schedules'!$B$18,'Price Schedules'!$A$17,'Price Schedules'!$A$18)</f>
        <v>IV1</v>
      </c>
      <c r="J6354" t="s">
        <v>38</v>
      </c>
      <c r="K6354" t="s">
        <v>39</v>
      </c>
      <c r="L6354" t="s">
        <v>40</v>
      </c>
      <c r="M6354" t="s">
        <v>41</v>
      </c>
      <c r="N6354" t="s">
        <v>42</v>
      </c>
      <c r="O6354" t="s">
        <v>43</v>
      </c>
      <c r="P6354" t="s">
        <v>44</v>
      </c>
      <c r="Q6354" t="s">
        <v>45</v>
      </c>
      <c r="R6354" t="str">
        <f t="shared" si="199"/>
        <v>Error</v>
      </c>
      <c r="S6354" t="e">
        <f>VLOOKUP($R6354,'Price Schedules'!$A$1:$H$34,4,FALSE)</f>
        <v>#N/A</v>
      </c>
      <c r="T6354" t="e">
        <f>VLOOKUP(R6354,'Price Schedules'!$A$1:$H$34,5,FALSE)</f>
        <v>#N/A</v>
      </c>
      <c r="U6354" t="e">
        <f>VLOOKUP(R6354,'Price Schedules'!$A$1:$H$34,6,FALSE)</f>
        <v>#N/A</v>
      </c>
      <c r="V6354" t="e">
        <f>VLOOKUP(R6354,'Price Schedules'!$A$1:$H$34,7,FALSE)</f>
        <v>#N/A</v>
      </c>
      <c r="W6354" t="e">
        <f>VLOOKUP(R6354,'Price Schedules'!$A$1:$H$34,8,FALSE)</f>
        <v>#N/A</v>
      </c>
    </row>
    <row r="6355" spans="1:23" x14ac:dyDescent="0.25">
      <c r="A6355">
        <f>Chargemaster!A6356</f>
        <v>0</v>
      </c>
      <c r="B6355">
        <f>Chargemaster!C6356</f>
        <v>0</v>
      </c>
      <c r="C6355">
        <f>Chargemaster!D6356</f>
        <v>0</v>
      </c>
      <c r="D6355" t="e">
        <f t="shared" si="198"/>
        <v>#N/A</v>
      </c>
      <c r="E6355" t="str">
        <f>(IF(B6355&lt;'Price Schedules'!$B$3,'Price Schedules'!$A$2,IF(B6355&lt;'Price Schedules'!$B$4,'Price Schedules'!$A$3,'Price Schedules'!$A$4)))</f>
        <v>Inj Med1</v>
      </c>
      <c r="F6355" t="str">
        <f>(IF(B6355&lt;'Price Schedules'!$B$7,'Price Schedules'!$A$6,IF(B6355&lt;'Price Schedules'!$B$8,'Price Schedules'!$A$7,'Price Schedules'!$A$8)))</f>
        <v>Chemo IV1</v>
      </c>
      <c r="G6355" t="str">
        <f>(IF(B6355&lt;'Price Schedules'!$B$11,'Price Schedules'!$A$10,IF(B6355&lt;'Price Schedules'!$B$12,'Price Schedules'!$A$11,'Price Schedules'!$A$12)))</f>
        <v>Chemo Med1</v>
      </c>
      <c r="H6355" t="str">
        <f>IF(B6355&lt;'Price Schedules'!$B$15,'Price Schedules'!$A$14,'Price Schedules'!$A$15)</f>
        <v>PASS1</v>
      </c>
      <c r="I6355" t="str">
        <f>IF(B6355&lt;'Price Schedules'!$B$18,'Price Schedules'!$A$17,'Price Schedules'!$A$18)</f>
        <v>IV1</v>
      </c>
      <c r="J6355" t="s">
        <v>38</v>
      </c>
      <c r="K6355" t="s">
        <v>39</v>
      </c>
      <c r="L6355" t="s">
        <v>40</v>
      </c>
      <c r="M6355" t="s">
        <v>41</v>
      </c>
      <c r="N6355" t="s">
        <v>42</v>
      </c>
      <c r="O6355" t="s">
        <v>43</v>
      </c>
      <c r="P6355" t="s">
        <v>44</v>
      </c>
      <c r="Q6355" t="s">
        <v>45</v>
      </c>
      <c r="R6355" t="str">
        <f t="shared" si="199"/>
        <v>Error</v>
      </c>
      <c r="S6355" t="e">
        <f>VLOOKUP($R6355,'Price Schedules'!$A$1:$H$34,4,FALSE)</f>
        <v>#N/A</v>
      </c>
      <c r="T6355" t="e">
        <f>VLOOKUP(R6355,'Price Schedules'!$A$1:$H$34,5,FALSE)</f>
        <v>#N/A</v>
      </c>
      <c r="U6355" t="e">
        <f>VLOOKUP(R6355,'Price Schedules'!$A$1:$H$34,6,FALSE)</f>
        <v>#N/A</v>
      </c>
      <c r="V6355" t="e">
        <f>VLOOKUP(R6355,'Price Schedules'!$A$1:$H$34,7,FALSE)</f>
        <v>#N/A</v>
      </c>
      <c r="W6355" t="e">
        <f>VLOOKUP(R6355,'Price Schedules'!$A$1:$H$34,8,FALSE)</f>
        <v>#N/A</v>
      </c>
    </row>
    <row r="6356" spans="1:23" x14ac:dyDescent="0.25">
      <c r="A6356">
        <f>Chargemaster!A6357</f>
        <v>0</v>
      </c>
      <c r="B6356">
        <f>Chargemaster!C6357</f>
        <v>0</v>
      </c>
      <c r="C6356">
        <f>Chargemaster!D6357</f>
        <v>0</v>
      </c>
      <c r="D6356" t="e">
        <f t="shared" si="198"/>
        <v>#N/A</v>
      </c>
      <c r="E6356" t="str">
        <f>(IF(B6356&lt;'Price Schedules'!$B$3,'Price Schedules'!$A$2,IF(B6356&lt;'Price Schedules'!$B$4,'Price Schedules'!$A$3,'Price Schedules'!$A$4)))</f>
        <v>Inj Med1</v>
      </c>
      <c r="F6356" t="str">
        <f>(IF(B6356&lt;'Price Schedules'!$B$7,'Price Schedules'!$A$6,IF(B6356&lt;'Price Schedules'!$B$8,'Price Schedules'!$A$7,'Price Schedules'!$A$8)))</f>
        <v>Chemo IV1</v>
      </c>
      <c r="G6356" t="str">
        <f>(IF(B6356&lt;'Price Schedules'!$B$11,'Price Schedules'!$A$10,IF(B6356&lt;'Price Schedules'!$B$12,'Price Schedules'!$A$11,'Price Schedules'!$A$12)))</f>
        <v>Chemo Med1</v>
      </c>
      <c r="H6356" t="str">
        <f>IF(B6356&lt;'Price Schedules'!$B$15,'Price Schedules'!$A$14,'Price Schedules'!$A$15)</f>
        <v>PASS1</v>
      </c>
      <c r="I6356" t="str">
        <f>IF(B6356&lt;'Price Schedules'!$B$18,'Price Schedules'!$A$17,'Price Schedules'!$A$18)</f>
        <v>IV1</v>
      </c>
      <c r="J6356" t="s">
        <v>38</v>
      </c>
      <c r="K6356" t="s">
        <v>39</v>
      </c>
      <c r="L6356" t="s">
        <v>40</v>
      </c>
      <c r="M6356" t="s">
        <v>41</v>
      </c>
      <c r="N6356" t="s">
        <v>42</v>
      </c>
      <c r="O6356" t="s">
        <v>43</v>
      </c>
      <c r="P6356" t="s">
        <v>44</v>
      </c>
      <c r="Q6356" t="s">
        <v>45</v>
      </c>
      <c r="R6356" t="str">
        <f t="shared" si="199"/>
        <v>Error</v>
      </c>
      <c r="S6356" t="e">
        <f>VLOOKUP($R6356,'Price Schedules'!$A$1:$H$34,4,FALSE)</f>
        <v>#N/A</v>
      </c>
      <c r="T6356" t="e">
        <f>VLOOKUP(R6356,'Price Schedules'!$A$1:$H$34,5,FALSE)</f>
        <v>#N/A</v>
      </c>
      <c r="U6356" t="e">
        <f>VLOOKUP(R6356,'Price Schedules'!$A$1:$H$34,6,FALSE)</f>
        <v>#N/A</v>
      </c>
      <c r="V6356" t="e">
        <f>VLOOKUP(R6356,'Price Schedules'!$A$1:$H$34,7,FALSE)</f>
        <v>#N/A</v>
      </c>
      <c r="W6356" t="e">
        <f>VLOOKUP(R6356,'Price Schedules'!$A$1:$H$34,8,FALSE)</f>
        <v>#N/A</v>
      </c>
    </row>
    <row r="6357" spans="1:23" x14ac:dyDescent="0.25">
      <c r="A6357">
        <f>Chargemaster!A6358</f>
        <v>0</v>
      </c>
      <c r="B6357">
        <f>Chargemaster!C6358</f>
        <v>0</v>
      </c>
      <c r="C6357">
        <f>Chargemaster!D6358</f>
        <v>0</v>
      </c>
      <c r="D6357" t="e">
        <f t="shared" si="198"/>
        <v>#N/A</v>
      </c>
      <c r="E6357" t="str">
        <f>(IF(B6357&lt;'Price Schedules'!$B$3,'Price Schedules'!$A$2,IF(B6357&lt;'Price Schedules'!$B$4,'Price Schedules'!$A$3,'Price Schedules'!$A$4)))</f>
        <v>Inj Med1</v>
      </c>
      <c r="F6357" t="str">
        <f>(IF(B6357&lt;'Price Schedules'!$B$7,'Price Schedules'!$A$6,IF(B6357&lt;'Price Schedules'!$B$8,'Price Schedules'!$A$7,'Price Schedules'!$A$8)))</f>
        <v>Chemo IV1</v>
      </c>
      <c r="G6357" t="str">
        <f>(IF(B6357&lt;'Price Schedules'!$B$11,'Price Schedules'!$A$10,IF(B6357&lt;'Price Schedules'!$B$12,'Price Schedules'!$A$11,'Price Schedules'!$A$12)))</f>
        <v>Chemo Med1</v>
      </c>
      <c r="H6357" t="str">
        <f>IF(B6357&lt;'Price Schedules'!$B$15,'Price Schedules'!$A$14,'Price Schedules'!$A$15)</f>
        <v>PASS1</v>
      </c>
      <c r="I6357" t="str">
        <f>IF(B6357&lt;'Price Schedules'!$B$18,'Price Schedules'!$A$17,'Price Schedules'!$A$18)</f>
        <v>IV1</v>
      </c>
      <c r="J6357" t="s">
        <v>38</v>
      </c>
      <c r="K6357" t="s">
        <v>39</v>
      </c>
      <c r="L6357" t="s">
        <v>40</v>
      </c>
      <c r="M6357" t="s">
        <v>41</v>
      </c>
      <c r="N6357" t="s">
        <v>42</v>
      </c>
      <c r="O6357" t="s">
        <v>43</v>
      </c>
      <c r="P6357" t="s">
        <v>44</v>
      </c>
      <c r="Q6357" t="s">
        <v>45</v>
      </c>
      <c r="R6357" t="str">
        <f t="shared" si="199"/>
        <v>Error</v>
      </c>
      <c r="S6357" t="e">
        <f>VLOOKUP($R6357,'Price Schedules'!$A$1:$H$34,4,FALSE)</f>
        <v>#N/A</v>
      </c>
      <c r="T6357" t="e">
        <f>VLOOKUP(R6357,'Price Schedules'!$A$1:$H$34,5,FALSE)</f>
        <v>#N/A</v>
      </c>
      <c r="U6357" t="e">
        <f>VLOOKUP(R6357,'Price Schedules'!$A$1:$H$34,6,FALSE)</f>
        <v>#N/A</v>
      </c>
      <c r="V6357" t="e">
        <f>VLOOKUP(R6357,'Price Schedules'!$A$1:$H$34,7,FALSE)</f>
        <v>#N/A</v>
      </c>
      <c r="W6357" t="e">
        <f>VLOOKUP(R6357,'Price Schedules'!$A$1:$H$34,8,FALSE)</f>
        <v>#N/A</v>
      </c>
    </row>
    <row r="6358" spans="1:23" x14ac:dyDescent="0.25">
      <c r="A6358">
        <f>Chargemaster!A6359</f>
        <v>0</v>
      </c>
      <c r="B6358">
        <f>Chargemaster!C6359</f>
        <v>0</v>
      </c>
      <c r="C6358">
        <f>Chargemaster!D6359</f>
        <v>0</v>
      </c>
      <c r="D6358" t="e">
        <f t="shared" si="198"/>
        <v>#N/A</v>
      </c>
      <c r="E6358" t="str">
        <f>(IF(B6358&lt;'Price Schedules'!$B$3,'Price Schedules'!$A$2,IF(B6358&lt;'Price Schedules'!$B$4,'Price Schedules'!$A$3,'Price Schedules'!$A$4)))</f>
        <v>Inj Med1</v>
      </c>
      <c r="F6358" t="str">
        <f>(IF(B6358&lt;'Price Schedules'!$B$7,'Price Schedules'!$A$6,IF(B6358&lt;'Price Schedules'!$B$8,'Price Schedules'!$A$7,'Price Schedules'!$A$8)))</f>
        <v>Chemo IV1</v>
      </c>
      <c r="G6358" t="str">
        <f>(IF(B6358&lt;'Price Schedules'!$B$11,'Price Schedules'!$A$10,IF(B6358&lt;'Price Schedules'!$B$12,'Price Schedules'!$A$11,'Price Schedules'!$A$12)))</f>
        <v>Chemo Med1</v>
      </c>
      <c r="H6358" t="str">
        <f>IF(B6358&lt;'Price Schedules'!$B$15,'Price Schedules'!$A$14,'Price Schedules'!$A$15)</f>
        <v>PASS1</v>
      </c>
      <c r="I6358" t="str">
        <f>IF(B6358&lt;'Price Schedules'!$B$18,'Price Schedules'!$A$17,'Price Schedules'!$A$18)</f>
        <v>IV1</v>
      </c>
      <c r="J6358" t="s">
        <v>38</v>
      </c>
      <c r="K6358" t="s">
        <v>39</v>
      </c>
      <c r="L6358" t="s">
        <v>40</v>
      </c>
      <c r="M6358" t="s">
        <v>41</v>
      </c>
      <c r="N6358" t="s">
        <v>42</v>
      </c>
      <c r="O6358" t="s">
        <v>43</v>
      </c>
      <c r="P6358" t="s">
        <v>44</v>
      </c>
      <c r="Q6358" t="s">
        <v>45</v>
      </c>
      <c r="R6358" t="str">
        <f t="shared" si="199"/>
        <v>Error</v>
      </c>
      <c r="S6358" t="e">
        <f>VLOOKUP($R6358,'Price Schedules'!$A$1:$H$34,4,FALSE)</f>
        <v>#N/A</v>
      </c>
      <c r="T6358" t="e">
        <f>VLOOKUP(R6358,'Price Schedules'!$A$1:$H$34,5,FALSE)</f>
        <v>#N/A</v>
      </c>
      <c r="U6358" t="e">
        <f>VLOOKUP(R6358,'Price Schedules'!$A$1:$H$34,6,FALSE)</f>
        <v>#N/A</v>
      </c>
      <c r="V6358" t="e">
        <f>VLOOKUP(R6358,'Price Schedules'!$A$1:$H$34,7,FALSE)</f>
        <v>#N/A</v>
      </c>
      <c r="W6358" t="e">
        <f>VLOOKUP(R6358,'Price Schedules'!$A$1:$H$34,8,FALSE)</f>
        <v>#N/A</v>
      </c>
    </row>
    <row r="6359" spans="1:23" x14ac:dyDescent="0.25">
      <c r="A6359">
        <f>Chargemaster!A6360</f>
        <v>0</v>
      </c>
      <c r="B6359">
        <f>Chargemaster!C6360</f>
        <v>0</v>
      </c>
      <c r="C6359">
        <f>Chargemaster!D6360</f>
        <v>0</v>
      </c>
      <c r="D6359" t="e">
        <f t="shared" si="198"/>
        <v>#N/A</v>
      </c>
      <c r="E6359" t="str">
        <f>(IF(B6359&lt;'Price Schedules'!$B$3,'Price Schedules'!$A$2,IF(B6359&lt;'Price Schedules'!$B$4,'Price Schedules'!$A$3,'Price Schedules'!$A$4)))</f>
        <v>Inj Med1</v>
      </c>
      <c r="F6359" t="str">
        <f>(IF(B6359&lt;'Price Schedules'!$B$7,'Price Schedules'!$A$6,IF(B6359&lt;'Price Schedules'!$B$8,'Price Schedules'!$A$7,'Price Schedules'!$A$8)))</f>
        <v>Chemo IV1</v>
      </c>
      <c r="G6359" t="str">
        <f>(IF(B6359&lt;'Price Schedules'!$B$11,'Price Schedules'!$A$10,IF(B6359&lt;'Price Schedules'!$B$12,'Price Schedules'!$A$11,'Price Schedules'!$A$12)))</f>
        <v>Chemo Med1</v>
      </c>
      <c r="H6359" t="str">
        <f>IF(B6359&lt;'Price Schedules'!$B$15,'Price Schedules'!$A$14,'Price Schedules'!$A$15)</f>
        <v>PASS1</v>
      </c>
      <c r="I6359" t="str">
        <f>IF(B6359&lt;'Price Schedules'!$B$18,'Price Schedules'!$A$17,'Price Schedules'!$A$18)</f>
        <v>IV1</v>
      </c>
      <c r="J6359" t="s">
        <v>38</v>
      </c>
      <c r="K6359" t="s">
        <v>39</v>
      </c>
      <c r="L6359" t="s">
        <v>40</v>
      </c>
      <c r="M6359" t="s">
        <v>41</v>
      </c>
      <c r="N6359" t="s">
        <v>42</v>
      </c>
      <c r="O6359" t="s">
        <v>43</v>
      </c>
      <c r="P6359" t="s">
        <v>44</v>
      </c>
      <c r="Q6359" t="s">
        <v>45</v>
      </c>
      <c r="R6359" t="str">
        <f t="shared" si="199"/>
        <v>Error</v>
      </c>
      <c r="S6359" t="e">
        <f>VLOOKUP($R6359,'Price Schedules'!$A$1:$H$34,4,FALSE)</f>
        <v>#N/A</v>
      </c>
      <c r="T6359" t="e">
        <f>VLOOKUP(R6359,'Price Schedules'!$A$1:$H$34,5,FALSE)</f>
        <v>#N/A</v>
      </c>
      <c r="U6359" t="e">
        <f>VLOOKUP(R6359,'Price Schedules'!$A$1:$H$34,6,FALSE)</f>
        <v>#N/A</v>
      </c>
      <c r="V6359" t="e">
        <f>VLOOKUP(R6359,'Price Schedules'!$A$1:$H$34,7,FALSE)</f>
        <v>#N/A</v>
      </c>
      <c r="W6359" t="e">
        <f>VLOOKUP(R6359,'Price Schedules'!$A$1:$H$34,8,FALSE)</f>
        <v>#N/A</v>
      </c>
    </row>
    <row r="6360" spans="1:23" x14ac:dyDescent="0.25">
      <c r="A6360">
        <f>Chargemaster!A6361</f>
        <v>0</v>
      </c>
      <c r="B6360">
        <f>Chargemaster!C6361</f>
        <v>0</v>
      </c>
      <c r="C6360">
        <f>Chargemaster!D6361</f>
        <v>0</v>
      </c>
      <c r="D6360" t="e">
        <f t="shared" si="198"/>
        <v>#N/A</v>
      </c>
      <c r="E6360" t="str">
        <f>(IF(B6360&lt;'Price Schedules'!$B$3,'Price Schedules'!$A$2,IF(B6360&lt;'Price Schedules'!$B$4,'Price Schedules'!$A$3,'Price Schedules'!$A$4)))</f>
        <v>Inj Med1</v>
      </c>
      <c r="F6360" t="str">
        <f>(IF(B6360&lt;'Price Schedules'!$B$7,'Price Schedules'!$A$6,IF(B6360&lt;'Price Schedules'!$B$8,'Price Schedules'!$A$7,'Price Schedules'!$A$8)))</f>
        <v>Chemo IV1</v>
      </c>
      <c r="G6360" t="str">
        <f>(IF(B6360&lt;'Price Schedules'!$B$11,'Price Schedules'!$A$10,IF(B6360&lt;'Price Schedules'!$B$12,'Price Schedules'!$A$11,'Price Schedules'!$A$12)))</f>
        <v>Chemo Med1</v>
      </c>
      <c r="H6360" t="str">
        <f>IF(B6360&lt;'Price Schedules'!$B$15,'Price Schedules'!$A$14,'Price Schedules'!$A$15)</f>
        <v>PASS1</v>
      </c>
      <c r="I6360" t="str">
        <f>IF(B6360&lt;'Price Schedules'!$B$18,'Price Schedules'!$A$17,'Price Schedules'!$A$18)</f>
        <v>IV1</v>
      </c>
      <c r="J6360" t="s">
        <v>38</v>
      </c>
      <c r="K6360" t="s">
        <v>39</v>
      </c>
      <c r="L6360" t="s">
        <v>40</v>
      </c>
      <c r="M6360" t="s">
        <v>41</v>
      </c>
      <c r="N6360" t="s">
        <v>42</v>
      </c>
      <c r="O6360" t="s">
        <v>43</v>
      </c>
      <c r="P6360" t="s">
        <v>44</v>
      </c>
      <c r="Q6360" t="s">
        <v>45</v>
      </c>
      <c r="R6360" t="str">
        <f t="shared" si="199"/>
        <v>Error</v>
      </c>
      <c r="S6360" t="e">
        <f>VLOOKUP($R6360,'Price Schedules'!$A$1:$H$34,4,FALSE)</f>
        <v>#N/A</v>
      </c>
      <c r="T6360" t="e">
        <f>VLOOKUP(R6360,'Price Schedules'!$A$1:$H$34,5,FALSE)</f>
        <v>#N/A</v>
      </c>
      <c r="U6360" t="e">
        <f>VLOOKUP(R6360,'Price Schedules'!$A$1:$H$34,6,FALSE)</f>
        <v>#N/A</v>
      </c>
      <c r="V6360" t="e">
        <f>VLOOKUP(R6360,'Price Schedules'!$A$1:$H$34,7,FALSE)</f>
        <v>#N/A</v>
      </c>
      <c r="W6360" t="e">
        <f>VLOOKUP(R6360,'Price Schedules'!$A$1:$H$34,8,FALSE)</f>
        <v>#N/A</v>
      </c>
    </row>
    <row r="6361" spans="1:23" x14ac:dyDescent="0.25">
      <c r="A6361">
        <f>Chargemaster!A6362</f>
        <v>0</v>
      </c>
      <c r="B6361">
        <f>Chargemaster!C6362</f>
        <v>0</v>
      </c>
      <c r="C6361">
        <f>Chargemaster!D6362</f>
        <v>0</v>
      </c>
      <c r="D6361" t="e">
        <f t="shared" si="198"/>
        <v>#N/A</v>
      </c>
      <c r="E6361" t="str">
        <f>(IF(B6361&lt;'Price Schedules'!$B$3,'Price Schedules'!$A$2,IF(B6361&lt;'Price Schedules'!$B$4,'Price Schedules'!$A$3,'Price Schedules'!$A$4)))</f>
        <v>Inj Med1</v>
      </c>
      <c r="F6361" t="str">
        <f>(IF(B6361&lt;'Price Schedules'!$B$7,'Price Schedules'!$A$6,IF(B6361&lt;'Price Schedules'!$B$8,'Price Schedules'!$A$7,'Price Schedules'!$A$8)))</f>
        <v>Chemo IV1</v>
      </c>
      <c r="G6361" t="str">
        <f>(IF(B6361&lt;'Price Schedules'!$B$11,'Price Schedules'!$A$10,IF(B6361&lt;'Price Schedules'!$B$12,'Price Schedules'!$A$11,'Price Schedules'!$A$12)))</f>
        <v>Chemo Med1</v>
      </c>
      <c r="H6361" t="str">
        <f>IF(B6361&lt;'Price Schedules'!$B$15,'Price Schedules'!$A$14,'Price Schedules'!$A$15)</f>
        <v>PASS1</v>
      </c>
      <c r="I6361" t="str">
        <f>IF(B6361&lt;'Price Schedules'!$B$18,'Price Schedules'!$A$17,'Price Schedules'!$A$18)</f>
        <v>IV1</v>
      </c>
      <c r="J6361" t="s">
        <v>38</v>
      </c>
      <c r="K6361" t="s">
        <v>39</v>
      </c>
      <c r="L6361" t="s">
        <v>40</v>
      </c>
      <c r="M6361" t="s">
        <v>41</v>
      </c>
      <c r="N6361" t="s">
        <v>42</v>
      </c>
      <c r="O6361" t="s">
        <v>43</v>
      </c>
      <c r="P6361" t="s">
        <v>44</v>
      </c>
      <c r="Q6361" t="s">
        <v>45</v>
      </c>
      <c r="R6361" t="str">
        <f t="shared" si="199"/>
        <v>Error</v>
      </c>
      <c r="S6361" t="e">
        <f>VLOOKUP($R6361,'Price Schedules'!$A$1:$H$34,4,FALSE)</f>
        <v>#N/A</v>
      </c>
      <c r="T6361" t="e">
        <f>VLOOKUP(R6361,'Price Schedules'!$A$1:$H$34,5,FALSE)</f>
        <v>#N/A</v>
      </c>
      <c r="U6361" t="e">
        <f>VLOOKUP(R6361,'Price Schedules'!$A$1:$H$34,6,FALSE)</f>
        <v>#N/A</v>
      </c>
      <c r="V6361" t="e">
        <f>VLOOKUP(R6361,'Price Schedules'!$A$1:$H$34,7,FALSE)</f>
        <v>#N/A</v>
      </c>
      <c r="W6361" t="e">
        <f>VLOOKUP(R6361,'Price Schedules'!$A$1:$H$34,8,FALSE)</f>
        <v>#N/A</v>
      </c>
    </row>
    <row r="6362" spans="1:23" x14ac:dyDescent="0.25">
      <c r="A6362">
        <f>Chargemaster!A6363</f>
        <v>0</v>
      </c>
      <c r="B6362">
        <f>Chargemaster!C6363</f>
        <v>0</v>
      </c>
      <c r="C6362">
        <f>Chargemaster!D6363</f>
        <v>0</v>
      </c>
      <c r="D6362" t="e">
        <f t="shared" si="198"/>
        <v>#N/A</v>
      </c>
      <c r="E6362" t="str">
        <f>(IF(B6362&lt;'Price Schedules'!$B$3,'Price Schedules'!$A$2,IF(B6362&lt;'Price Schedules'!$B$4,'Price Schedules'!$A$3,'Price Schedules'!$A$4)))</f>
        <v>Inj Med1</v>
      </c>
      <c r="F6362" t="str">
        <f>(IF(B6362&lt;'Price Schedules'!$B$7,'Price Schedules'!$A$6,IF(B6362&lt;'Price Schedules'!$B$8,'Price Schedules'!$A$7,'Price Schedules'!$A$8)))</f>
        <v>Chemo IV1</v>
      </c>
      <c r="G6362" t="str">
        <f>(IF(B6362&lt;'Price Schedules'!$B$11,'Price Schedules'!$A$10,IF(B6362&lt;'Price Schedules'!$B$12,'Price Schedules'!$A$11,'Price Schedules'!$A$12)))</f>
        <v>Chemo Med1</v>
      </c>
      <c r="H6362" t="str">
        <f>IF(B6362&lt;'Price Schedules'!$B$15,'Price Schedules'!$A$14,'Price Schedules'!$A$15)</f>
        <v>PASS1</v>
      </c>
      <c r="I6362" t="str">
        <f>IF(B6362&lt;'Price Schedules'!$B$18,'Price Schedules'!$A$17,'Price Schedules'!$A$18)</f>
        <v>IV1</v>
      </c>
      <c r="J6362" t="s">
        <v>38</v>
      </c>
      <c r="K6362" t="s">
        <v>39</v>
      </c>
      <c r="L6362" t="s">
        <v>40</v>
      </c>
      <c r="M6362" t="s">
        <v>41</v>
      </c>
      <c r="N6362" t="s">
        <v>42</v>
      </c>
      <c r="O6362" t="s">
        <v>43</v>
      </c>
      <c r="P6362" t="s">
        <v>44</v>
      </c>
      <c r="Q6362" t="s">
        <v>45</v>
      </c>
      <c r="R6362" t="str">
        <f t="shared" si="199"/>
        <v>Error</v>
      </c>
      <c r="S6362" t="e">
        <f>VLOOKUP($R6362,'Price Schedules'!$A$1:$H$34,4,FALSE)</f>
        <v>#N/A</v>
      </c>
      <c r="T6362" t="e">
        <f>VLOOKUP(R6362,'Price Schedules'!$A$1:$H$34,5,FALSE)</f>
        <v>#N/A</v>
      </c>
      <c r="U6362" t="e">
        <f>VLOOKUP(R6362,'Price Schedules'!$A$1:$H$34,6,FALSE)</f>
        <v>#N/A</v>
      </c>
      <c r="V6362" t="e">
        <f>VLOOKUP(R6362,'Price Schedules'!$A$1:$H$34,7,FALSE)</f>
        <v>#N/A</v>
      </c>
      <c r="W6362" t="e">
        <f>VLOOKUP(R6362,'Price Schedules'!$A$1:$H$34,8,FALSE)</f>
        <v>#N/A</v>
      </c>
    </row>
    <row r="6363" spans="1:23" x14ac:dyDescent="0.25">
      <c r="A6363">
        <f>Chargemaster!A6364</f>
        <v>0</v>
      </c>
      <c r="B6363">
        <f>Chargemaster!C6364</f>
        <v>0</v>
      </c>
      <c r="C6363">
        <f>Chargemaster!D6364</f>
        <v>0</v>
      </c>
      <c r="D6363" t="e">
        <f t="shared" si="198"/>
        <v>#N/A</v>
      </c>
      <c r="E6363" t="str">
        <f>(IF(B6363&lt;'Price Schedules'!$B$3,'Price Schedules'!$A$2,IF(B6363&lt;'Price Schedules'!$B$4,'Price Schedules'!$A$3,'Price Schedules'!$A$4)))</f>
        <v>Inj Med1</v>
      </c>
      <c r="F6363" t="str">
        <f>(IF(B6363&lt;'Price Schedules'!$B$7,'Price Schedules'!$A$6,IF(B6363&lt;'Price Schedules'!$B$8,'Price Schedules'!$A$7,'Price Schedules'!$A$8)))</f>
        <v>Chemo IV1</v>
      </c>
      <c r="G6363" t="str">
        <f>(IF(B6363&lt;'Price Schedules'!$B$11,'Price Schedules'!$A$10,IF(B6363&lt;'Price Schedules'!$B$12,'Price Schedules'!$A$11,'Price Schedules'!$A$12)))</f>
        <v>Chemo Med1</v>
      </c>
      <c r="H6363" t="str">
        <f>IF(B6363&lt;'Price Schedules'!$B$15,'Price Schedules'!$A$14,'Price Schedules'!$A$15)</f>
        <v>PASS1</v>
      </c>
      <c r="I6363" t="str">
        <f>IF(B6363&lt;'Price Schedules'!$B$18,'Price Schedules'!$A$17,'Price Schedules'!$A$18)</f>
        <v>IV1</v>
      </c>
      <c r="J6363" t="s">
        <v>38</v>
      </c>
      <c r="K6363" t="s">
        <v>39</v>
      </c>
      <c r="L6363" t="s">
        <v>40</v>
      </c>
      <c r="M6363" t="s">
        <v>41</v>
      </c>
      <c r="N6363" t="s">
        <v>42</v>
      </c>
      <c r="O6363" t="s">
        <v>43</v>
      </c>
      <c r="P6363" t="s">
        <v>44</v>
      </c>
      <c r="Q6363" t="s">
        <v>45</v>
      </c>
      <c r="R6363" t="str">
        <f t="shared" si="199"/>
        <v>Error</v>
      </c>
      <c r="S6363" t="e">
        <f>VLOOKUP($R6363,'Price Schedules'!$A$1:$H$34,4,FALSE)</f>
        <v>#N/A</v>
      </c>
      <c r="T6363" t="e">
        <f>VLOOKUP(R6363,'Price Schedules'!$A$1:$H$34,5,FALSE)</f>
        <v>#N/A</v>
      </c>
      <c r="U6363" t="e">
        <f>VLOOKUP(R6363,'Price Schedules'!$A$1:$H$34,6,FALSE)</f>
        <v>#N/A</v>
      </c>
      <c r="V6363" t="e">
        <f>VLOOKUP(R6363,'Price Schedules'!$A$1:$H$34,7,FALSE)</f>
        <v>#N/A</v>
      </c>
      <c r="W6363" t="e">
        <f>VLOOKUP(R6363,'Price Schedules'!$A$1:$H$34,8,FALSE)</f>
        <v>#N/A</v>
      </c>
    </row>
    <row r="6364" spans="1:23" x14ac:dyDescent="0.25">
      <c r="A6364">
        <f>Chargemaster!A6365</f>
        <v>0</v>
      </c>
      <c r="B6364">
        <f>Chargemaster!C6365</f>
        <v>0</v>
      </c>
      <c r="C6364">
        <f>Chargemaster!D6365</f>
        <v>0</v>
      </c>
      <c r="D6364" t="e">
        <f t="shared" si="198"/>
        <v>#N/A</v>
      </c>
      <c r="E6364" t="str">
        <f>(IF(B6364&lt;'Price Schedules'!$B$3,'Price Schedules'!$A$2,IF(B6364&lt;'Price Schedules'!$B$4,'Price Schedules'!$A$3,'Price Schedules'!$A$4)))</f>
        <v>Inj Med1</v>
      </c>
      <c r="F6364" t="str">
        <f>(IF(B6364&lt;'Price Schedules'!$B$7,'Price Schedules'!$A$6,IF(B6364&lt;'Price Schedules'!$B$8,'Price Schedules'!$A$7,'Price Schedules'!$A$8)))</f>
        <v>Chemo IV1</v>
      </c>
      <c r="G6364" t="str">
        <f>(IF(B6364&lt;'Price Schedules'!$B$11,'Price Schedules'!$A$10,IF(B6364&lt;'Price Schedules'!$B$12,'Price Schedules'!$A$11,'Price Schedules'!$A$12)))</f>
        <v>Chemo Med1</v>
      </c>
      <c r="H6364" t="str">
        <f>IF(B6364&lt;'Price Schedules'!$B$15,'Price Schedules'!$A$14,'Price Schedules'!$A$15)</f>
        <v>PASS1</v>
      </c>
      <c r="I6364" t="str">
        <f>IF(B6364&lt;'Price Schedules'!$B$18,'Price Schedules'!$A$17,'Price Schedules'!$A$18)</f>
        <v>IV1</v>
      </c>
      <c r="J6364" t="s">
        <v>38</v>
      </c>
      <c r="K6364" t="s">
        <v>39</v>
      </c>
      <c r="L6364" t="s">
        <v>40</v>
      </c>
      <c r="M6364" t="s">
        <v>41</v>
      </c>
      <c r="N6364" t="s">
        <v>42</v>
      </c>
      <c r="O6364" t="s">
        <v>43</v>
      </c>
      <c r="P6364" t="s">
        <v>44</v>
      </c>
      <c r="Q6364" t="s">
        <v>45</v>
      </c>
      <c r="R6364" t="str">
        <f t="shared" si="199"/>
        <v>Error</v>
      </c>
      <c r="S6364" t="e">
        <f>VLOOKUP($R6364,'Price Schedules'!$A$1:$H$34,4,FALSE)</f>
        <v>#N/A</v>
      </c>
      <c r="T6364" t="e">
        <f>VLOOKUP(R6364,'Price Schedules'!$A$1:$H$34,5,FALSE)</f>
        <v>#N/A</v>
      </c>
      <c r="U6364" t="e">
        <f>VLOOKUP(R6364,'Price Schedules'!$A$1:$H$34,6,FALSE)</f>
        <v>#N/A</v>
      </c>
      <c r="V6364" t="e">
        <f>VLOOKUP(R6364,'Price Schedules'!$A$1:$H$34,7,FALSE)</f>
        <v>#N/A</v>
      </c>
      <c r="W6364" t="e">
        <f>VLOOKUP(R6364,'Price Schedules'!$A$1:$H$34,8,FALSE)</f>
        <v>#N/A</v>
      </c>
    </row>
    <row r="6365" spans="1:23" x14ac:dyDescent="0.25">
      <c r="A6365">
        <f>Chargemaster!A6366</f>
        <v>0</v>
      </c>
      <c r="B6365">
        <f>Chargemaster!C6366</f>
        <v>0</v>
      </c>
      <c r="C6365">
        <f>Chargemaster!D6366</f>
        <v>0</v>
      </c>
      <c r="D6365" t="e">
        <f t="shared" si="198"/>
        <v>#N/A</v>
      </c>
      <c r="E6365" t="str">
        <f>(IF(B6365&lt;'Price Schedules'!$B$3,'Price Schedules'!$A$2,IF(B6365&lt;'Price Schedules'!$B$4,'Price Schedules'!$A$3,'Price Schedules'!$A$4)))</f>
        <v>Inj Med1</v>
      </c>
      <c r="F6365" t="str">
        <f>(IF(B6365&lt;'Price Schedules'!$B$7,'Price Schedules'!$A$6,IF(B6365&lt;'Price Schedules'!$B$8,'Price Schedules'!$A$7,'Price Schedules'!$A$8)))</f>
        <v>Chemo IV1</v>
      </c>
      <c r="G6365" t="str">
        <f>(IF(B6365&lt;'Price Schedules'!$B$11,'Price Schedules'!$A$10,IF(B6365&lt;'Price Schedules'!$B$12,'Price Schedules'!$A$11,'Price Schedules'!$A$12)))</f>
        <v>Chemo Med1</v>
      </c>
      <c r="H6365" t="str">
        <f>IF(B6365&lt;'Price Schedules'!$B$15,'Price Schedules'!$A$14,'Price Schedules'!$A$15)</f>
        <v>PASS1</v>
      </c>
      <c r="I6365" t="str">
        <f>IF(B6365&lt;'Price Schedules'!$B$18,'Price Schedules'!$A$17,'Price Schedules'!$A$18)</f>
        <v>IV1</v>
      </c>
      <c r="J6365" t="s">
        <v>38</v>
      </c>
      <c r="K6365" t="s">
        <v>39</v>
      </c>
      <c r="L6365" t="s">
        <v>40</v>
      </c>
      <c r="M6365" t="s">
        <v>41</v>
      </c>
      <c r="N6365" t="s">
        <v>42</v>
      </c>
      <c r="O6365" t="s">
        <v>43</v>
      </c>
      <c r="P6365" t="s">
        <v>44</v>
      </c>
      <c r="Q6365" t="s">
        <v>45</v>
      </c>
      <c r="R6365" t="str">
        <f t="shared" si="199"/>
        <v>Error</v>
      </c>
      <c r="S6365" t="e">
        <f>VLOOKUP($R6365,'Price Schedules'!$A$1:$H$34,4,FALSE)</f>
        <v>#N/A</v>
      </c>
      <c r="T6365" t="e">
        <f>VLOOKUP(R6365,'Price Schedules'!$A$1:$H$34,5,FALSE)</f>
        <v>#N/A</v>
      </c>
      <c r="U6365" t="e">
        <f>VLOOKUP(R6365,'Price Schedules'!$A$1:$H$34,6,FALSE)</f>
        <v>#N/A</v>
      </c>
      <c r="V6365" t="e">
        <f>VLOOKUP(R6365,'Price Schedules'!$A$1:$H$34,7,FALSE)</f>
        <v>#N/A</v>
      </c>
      <c r="W6365" t="e">
        <f>VLOOKUP(R6365,'Price Schedules'!$A$1:$H$34,8,FALSE)</f>
        <v>#N/A</v>
      </c>
    </row>
    <row r="6366" spans="1:23" x14ac:dyDescent="0.25">
      <c r="A6366">
        <f>Chargemaster!A6367</f>
        <v>0</v>
      </c>
      <c r="B6366">
        <f>Chargemaster!C6367</f>
        <v>0</v>
      </c>
      <c r="C6366">
        <f>Chargemaster!D6367</f>
        <v>0</v>
      </c>
      <c r="D6366" t="e">
        <f t="shared" si="198"/>
        <v>#N/A</v>
      </c>
      <c r="E6366" t="str">
        <f>(IF(B6366&lt;'Price Schedules'!$B$3,'Price Schedules'!$A$2,IF(B6366&lt;'Price Schedules'!$B$4,'Price Schedules'!$A$3,'Price Schedules'!$A$4)))</f>
        <v>Inj Med1</v>
      </c>
      <c r="F6366" t="str">
        <f>(IF(B6366&lt;'Price Schedules'!$B$7,'Price Schedules'!$A$6,IF(B6366&lt;'Price Schedules'!$B$8,'Price Schedules'!$A$7,'Price Schedules'!$A$8)))</f>
        <v>Chemo IV1</v>
      </c>
      <c r="G6366" t="str">
        <f>(IF(B6366&lt;'Price Schedules'!$B$11,'Price Schedules'!$A$10,IF(B6366&lt;'Price Schedules'!$B$12,'Price Schedules'!$A$11,'Price Schedules'!$A$12)))</f>
        <v>Chemo Med1</v>
      </c>
      <c r="H6366" t="str">
        <f>IF(B6366&lt;'Price Schedules'!$B$15,'Price Schedules'!$A$14,'Price Schedules'!$A$15)</f>
        <v>PASS1</v>
      </c>
      <c r="I6366" t="str">
        <f>IF(B6366&lt;'Price Schedules'!$B$18,'Price Schedules'!$A$17,'Price Schedules'!$A$18)</f>
        <v>IV1</v>
      </c>
      <c r="J6366" t="s">
        <v>38</v>
      </c>
      <c r="K6366" t="s">
        <v>39</v>
      </c>
      <c r="L6366" t="s">
        <v>40</v>
      </c>
      <c r="M6366" t="s">
        <v>41</v>
      </c>
      <c r="N6366" t="s">
        <v>42</v>
      </c>
      <c r="O6366" t="s">
        <v>43</v>
      </c>
      <c r="P6366" t="s">
        <v>44</v>
      </c>
      <c r="Q6366" t="s">
        <v>45</v>
      </c>
      <c r="R6366" t="str">
        <f t="shared" si="199"/>
        <v>Error</v>
      </c>
      <c r="S6366" t="e">
        <f>VLOOKUP($R6366,'Price Schedules'!$A$1:$H$34,4,FALSE)</f>
        <v>#N/A</v>
      </c>
      <c r="T6366" t="e">
        <f>VLOOKUP(R6366,'Price Schedules'!$A$1:$H$34,5,FALSE)</f>
        <v>#N/A</v>
      </c>
      <c r="U6366" t="e">
        <f>VLOOKUP(R6366,'Price Schedules'!$A$1:$H$34,6,FALSE)</f>
        <v>#N/A</v>
      </c>
      <c r="V6366" t="e">
        <f>VLOOKUP(R6366,'Price Schedules'!$A$1:$H$34,7,FALSE)</f>
        <v>#N/A</v>
      </c>
      <c r="W6366" t="e">
        <f>VLOOKUP(R6366,'Price Schedules'!$A$1:$H$34,8,FALSE)</f>
        <v>#N/A</v>
      </c>
    </row>
    <row r="6367" spans="1:23" x14ac:dyDescent="0.25">
      <c r="A6367">
        <f>Chargemaster!A6368</f>
        <v>0</v>
      </c>
      <c r="B6367">
        <f>Chargemaster!C6368</f>
        <v>0</v>
      </c>
      <c r="C6367">
        <f>Chargemaster!D6368</f>
        <v>0</v>
      </c>
      <c r="D6367" t="e">
        <f t="shared" si="198"/>
        <v>#N/A</v>
      </c>
      <c r="E6367" t="str">
        <f>(IF(B6367&lt;'Price Schedules'!$B$3,'Price Schedules'!$A$2,IF(B6367&lt;'Price Schedules'!$B$4,'Price Schedules'!$A$3,'Price Schedules'!$A$4)))</f>
        <v>Inj Med1</v>
      </c>
      <c r="F6367" t="str">
        <f>(IF(B6367&lt;'Price Schedules'!$B$7,'Price Schedules'!$A$6,IF(B6367&lt;'Price Schedules'!$B$8,'Price Schedules'!$A$7,'Price Schedules'!$A$8)))</f>
        <v>Chemo IV1</v>
      </c>
      <c r="G6367" t="str">
        <f>(IF(B6367&lt;'Price Schedules'!$B$11,'Price Schedules'!$A$10,IF(B6367&lt;'Price Schedules'!$B$12,'Price Schedules'!$A$11,'Price Schedules'!$A$12)))</f>
        <v>Chemo Med1</v>
      </c>
      <c r="H6367" t="str">
        <f>IF(B6367&lt;'Price Schedules'!$B$15,'Price Schedules'!$A$14,'Price Schedules'!$A$15)</f>
        <v>PASS1</v>
      </c>
      <c r="I6367" t="str">
        <f>IF(B6367&lt;'Price Schedules'!$B$18,'Price Schedules'!$A$17,'Price Schedules'!$A$18)</f>
        <v>IV1</v>
      </c>
      <c r="J6367" t="s">
        <v>38</v>
      </c>
      <c r="K6367" t="s">
        <v>39</v>
      </c>
      <c r="L6367" t="s">
        <v>40</v>
      </c>
      <c r="M6367" t="s">
        <v>41</v>
      </c>
      <c r="N6367" t="s">
        <v>42</v>
      </c>
      <c r="O6367" t="s">
        <v>43</v>
      </c>
      <c r="P6367" t="s">
        <v>44</v>
      </c>
      <c r="Q6367" t="s">
        <v>45</v>
      </c>
      <c r="R6367" t="str">
        <f t="shared" si="199"/>
        <v>Error</v>
      </c>
      <c r="S6367" t="e">
        <f>VLOOKUP($R6367,'Price Schedules'!$A$1:$H$34,4,FALSE)</f>
        <v>#N/A</v>
      </c>
      <c r="T6367" t="e">
        <f>VLOOKUP(R6367,'Price Schedules'!$A$1:$H$34,5,FALSE)</f>
        <v>#N/A</v>
      </c>
      <c r="U6367" t="e">
        <f>VLOOKUP(R6367,'Price Schedules'!$A$1:$H$34,6,FALSE)</f>
        <v>#N/A</v>
      </c>
      <c r="V6367" t="e">
        <f>VLOOKUP(R6367,'Price Schedules'!$A$1:$H$34,7,FALSE)</f>
        <v>#N/A</v>
      </c>
      <c r="W6367" t="e">
        <f>VLOOKUP(R6367,'Price Schedules'!$A$1:$H$34,8,FALSE)</f>
        <v>#N/A</v>
      </c>
    </row>
    <row r="6368" spans="1:23" x14ac:dyDescent="0.25">
      <c r="A6368">
        <f>Chargemaster!A6369</f>
        <v>0</v>
      </c>
      <c r="B6368">
        <f>Chargemaster!C6369</f>
        <v>0</v>
      </c>
      <c r="C6368">
        <f>Chargemaster!D6369</f>
        <v>0</v>
      </c>
      <c r="D6368" t="e">
        <f t="shared" si="198"/>
        <v>#N/A</v>
      </c>
      <c r="E6368" t="str">
        <f>(IF(B6368&lt;'Price Schedules'!$B$3,'Price Schedules'!$A$2,IF(B6368&lt;'Price Schedules'!$B$4,'Price Schedules'!$A$3,'Price Schedules'!$A$4)))</f>
        <v>Inj Med1</v>
      </c>
      <c r="F6368" t="str">
        <f>(IF(B6368&lt;'Price Schedules'!$B$7,'Price Schedules'!$A$6,IF(B6368&lt;'Price Schedules'!$B$8,'Price Schedules'!$A$7,'Price Schedules'!$A$8)))</f>
        <v>Chemo IV1</v>
      </c>
      <c r="G6368" t="str">
        <f>(IF(B6368&lt;'Price Schedules'!$B$11,'Price Schedules'!$A$10,IF(B6368&lt;'Price Schedules'!$B$12,'Price Schedules'!$A$11,'Price Schedules'!$A$12)))</f>
        <v>Chemo Med1</v>
      </c>
      <c r="H6368" t="str">
        <f>IF(B6368&lt;'Price Schedules'!$B$15,'Price Schedules'!$A$14,'Price Schedules'!$A$15)</f>
        <v>PASS1</v>
      </c>
      <c r="I6368" t="str">
        <f>IF(B6368&lt;'Price Schedules'!$B$18,'Price Schedules'!$A$17,'Price Schedules'!$A$18)</f>
        <v>IV1</v>
      </c>
      <c r="J6368" t="s">
        <v>38</v>
      </c>
      <c r="K6368" t="s">
        <v>39</v>
      </c>
      <c r="L6368" t="s">
        <v>40</v>
      </c>
      <c r="M6368" t="s">
        <v>41</v>
      </c>
      <c r="N6368" t="s">
        <v>42</v>
      </c>
      <c r="O6368" t="s">
        <v>43</v>
      </c>
      <c r="P6368" t="s">
        <v>44</v>
      </c>
      <c r="Q6368" t="s">
        <v>45</v>
      </c>
      <c r="R6368" t="str">
        <f t="shared" si="199"/>
        <v>Error</v>
      </c>
      <c r="S6368" t="e">
        <f>VLOOKUP($R6368,'Price Schedules'!$A$1:$H$34,4,FALSE)</f>
        <v>#N/A</v>
      </c>
      <c r="T6368" t="e">
        <f>VLOOKUP(R6368,'Price Schedules'!$A$1:$H$34,5,FALSE)</f>
        <v>#N/A</v>
      </c>
      <c r="U6368" t="e">
        <f>VLOOKUP(R6368,'Price Schedules'!$A$1:$H$34,6,FALSE)</f>
        <v>#N/A</v>
      </c>
      <c r="V6368" t="e">
        <f>VLOOKUP(R6368,'Price Schedules'!$A$1:$H$34,7,FALSE)</f>
        <v>#N/A</v>
      </c>
      <c r="W6368" t="e">
        <f>VLOOKUP(R6368,'Price Schedules'!$A$1:$H$34,8,FALSE)</f>
        <v>#N/A</v>
      </c>
    </row>
    <row r="6369" spans="1:23" x14ac:dyDescent="0.25">
      <c r="A6369">
        <f>Chargemaster!A6370</f>
        <v>0</v>
      </c>
      <c r="B6369">
        <f>Chargemaster!C6370</f>
        <v>0</v>
      </c>
      <c r="C6369">
        <f>Chargemaster!D6370</f>
        <v>0</v>
      </c>
      <c r="D6369" t="e">
        <f t="shared" si="198"/>
        <v>#N/A</v>
      </c>
      <c r="E6369" t="str">
        <f>(IF(B6369&lt;'Price Schedules'!$B$3,'Price Schedules'!$A$2,IF(B6369&lt;'Price Schedules'!$B$4,'Price Schedules'!$A$3,'Price Schedules'!$A$4)))</f>
        <v>Inj Med1</v>
      </c>
      <c r="F6369" t="str">
        <f>(IF(B6369&lt;'Price Schedules'!$B$7,'Price Schedules'!$A$6,IF(B6369&lt;'Price Schedules'!$B$8,'Price Schedules'!$A$7,'Price Schedules'!$A$8)))</f>
        <v>Chemo IV1</v>
      </c>
      <c r="G6369" t="str">
        <f>(IF(B6369&lt;'Price Schedules'!$B$11,'Price Schedules'!$A$10,IF(B6369&lt;'Price Schedules'!$B$12,'Price Schedules'!$A$11,'Price Schedules'!$A$12)))</f>
        <v>Chemo Med1</v>
      </c>
      <c r="H6369" t="str">
        <f>IF(B6369&lt;'Price Schedules'!$B$15,'Price Schedules'!$A$14,'Price Schedules'!$A$15)</f>
        <v>PASS1</v>
      </c>
      <c r="I6369" t="str">
        <f>IF(B6369&lt;'Price Schedules'!$B$18,'Price Schedules'!$A$17,'Price Schedules'!$A$18)</f>
        <v>IV1</v>
      </c>
      <c r="J6369" t="s">
        <v>38</v>
      </c>
      <c r="K6369" t="s">
        <v>39</v>
      </c>
      <c r="L6369" t="s">
        <v>40</v>
      </c>
      <c r="M6369" t="s">
        <v>41</v>
      </c>
      <c r="N6369" t="s">
        <v>42</v>
      </c>
      <c r="O6369" t="s">
        <v>43</v>
      </c>
      <c r="P6369" t="s">
        <v>44</v>
      </c>
      <c r="Q6369" t="s">
        <v>45</v>
      </c>
      <c r="R6369" t="str">
        <f t="shared" si="199"/>
        <v>Error</v>
      </c>
      <c r="S6369" t="e">
        <f>VLOOKUP($R6369,'Price Schedules'!$A$1:$H$34,4,FALSE)</f>
        <v>#N/A</v>
      </c>
      <c r="T6369" t="e">
        <f>VLOOKUP(R6369,'Price Schedules'!$A$1:$H$34,5,FALSE)</f>
        <v>#N/A</v>
      </c>
      <c r="U6369" t="e">
        <f>VLOOKUP(R6369,'Price Schedules'!$A$1:$H$34,6,FALSE)</f>
        <v>#N/A</v>
      </c>
      <c r="V6369" t="e">
        <f>VLOOKUP(R6369,'Price Schedules'!$A$1:$H$34,7,FALSE)</f>
        <v>#N/A</v>
      </c>
      <c r="W6369" t="e">
        <f>VLOOKUP(R6369,'Price Schedules'!$A$1:$H$34,8,FALSE)</f>
        <v>#N/A</v>
      </c>
    </row>
    <row r="6370" spans="1:23" x14ac:dyDescent="0.25">
      <c r="A6370">
        <f>Chargemaster!A6371</f>
        <v>0</v>
      </c>
      <c r="B6370">
        <f>Chargemaster!C6371</f>
        <v>0</v>
      </c>
      <c r="C6370">
        <f>Chargemaster!D6371</f>
        <v>0</v>
      </c>
      <c r="D6370" t="e">
        <f t="shared" si="198"/>
        <v>#N/A</v>
      </c>
      <c r="E6370" t="str">
        <f>(IF(B6370&lt;'Price Schedules'!$B$3,'Price Schedules'!$A$2,IF(B6370&lt;'Price Schedules'!$B$4,'Price Schedules'!$A$3,'Price Schedules'!$A$4)))</f>
        <v>Inj Med1</v>
      </c>
      <c r="F6370" t="str">
        <f>(IF(B6370&lt;'Price Schedules'!$B$7,'Price Schedules'!$A$6,IF(B6370&lt;'Price Schedules'!$B$8,'Price Schedules'!$A$7,'Price Schedules'!$A$8)))</f>
        <v>Chemo IV1</v>
      </c>
      <c r="G6370" t="str">
        <f>(IF(B6370&lt;'Price Schedules'!$B$11,'Price Schedules'!$A$10,IF(B6370&lt;'Price Schedules'!$B$12,'Price Schedules'!$A$11,'Price Schedules'!$A$12)))</f>
        <v>Chemo Med1</v>
      </c>
      <c r="H6370" t="str">
        <f>IF(B6370&lt;'Price Schedules'!$B$15,'Price Schedules'!$A$14,'Price Schedules'!$A$15)</f>
        <v>PASS1</v>
      </c>
      <c r="I6370" t="str">
        <f>IF(B6370&lt;'Price Schedules'!$B$18,'Price Schedules'!$A$17,'Price Schedules'!$A$18)</f>
        <v>IV1</v>
      </c>
      <c r="J6370" t="s">
        <v>38</v>
      </c>
      <c r="K6370" t="s">
        <v>39</v>
      </c>
      <c r="L6370" t="s">
        <v>40</v>
      </c>
      <c r="M6370" t="s">
        <v>41</v>
      </c>
      <c r="N6370" t="s">
        <v>42</v>
      </c>
      <c r="O6370" t="s">
        <v>43</v>
      </c>
      <c r="P6370" t="s">
        <v>44</v>
      </c>
      <c r="Q6370" t="s">
        <v>45</v>
      </c>
      <c r="R6370" t="str">
        <f t="shared" si="199"/>
        <v>Error</v>
      </c>
      <c r="S6370" t="e">
        <f>VLOOKUP($R6370,'Price Schedules'!$A$1:$H$34,4,FALSE)</f>
        <v>#N/A</v>
      </c>
      <c r="T6370" t="e">
        <f>VLOOKUP(R6370,'Price Schedules'!$A$1:$H$34,5,FALSE)</f>
        <v>#N/A</v>
      </c>
      <c r="U6370" t="e">
        <f>VLOOKUP(R6370,'Price Schedules'!$A$1:$H$34,6,FALSE)</f>
        <v>#N/A</v>
      </c>
      <c r="V6370" t="e">
        <f>VLOOKUP(R6370,'Price Schedules'!$A$1:$H$34,7,FALSE)</f>
        <v>#N/A</v>
      </c>
      <c r="W6370" t="e">
        <f>VLOOKUP(R6370,'Price Schedules'!$A$1:$H$34,8,FALSE)</f>
        <v>#N/A</v>
      </c>
    </row>
    <row r="6371" spans="1:23" x14ac:dyDescent="0.25">
      <c r="A6371">
        <f>Chargemaster!A6372</f>
        <v>0</v>
      </c>
      <c r="B6371">
        <f>Chargemaster!C6372</f>
        <v>0</v>
      </c>
      <c r="C6371">
        <f>Chargemaster!D6372</f>
        <v>0</v>
      </c>
      <c r="D6371" t="e">
        <f t="shared" si="198"/>
        <v>#N/A</v>
      </c>
      <c r="E6371" t="str">
        <f>(IF(B6371&lt;'Price Schedules'!$B$3,'Price Schedules'!$A$2,IF(B6371&lt;'Price Schedules'!$B$4,'Price Schedules'!$A$3,'Price Schedules'!$A$4)))</f>
        <v>Inj Med1</v>
      </c>
      <c r="F6371" t="str">
        <f>(IF(B6371&lt;'Price Schedules'!$B$7,'Price Schedules'!$A$6,IF(B6371&lt;'Price Schedules'!$B$8,'Price Schedules'!$A$7,'Price Schedules'!$A$8)))</f>
        <v>Chemo IV1</v>
      </c>
      <c r="G6371" t="str">
        <f>(IF(B6371&lt;'Price Schedules'!$B$11,'Price Schedules'!$A$10,IF(B6371&lt;'Price Schedules'!$B$12,'Price Schedules'!$A$11,'Price Schedules'!$A$12)))</f>
        <v>Chemo Med1</v>
      </c>
      <c r="H6371" t="str">
        <f>IF(B6371&lt;'Price Schedules'!$B$15,'Price Schedules'!$A$14,'Price Schedules'!$A$15)</f>
        <v>PASS1</v>
      </c>
      <c r="I6371" t="str">
        <f>IF(B6371&lt;'Price Schedules'!$B$18,'Price Schedules'!$A$17,'Price Schedules'!$A$18)</f>
        <v>IV1</v>
      </c>
      <c r="J6371" t="s">
        <v>38</v>
      </c>
      <c r="K6371" t="s">
        <v>39</v>
      </c>
      <c r="L6371" t="s">
        <v>40</v>
      </c>
      <c r="M6371" t="s">
        <v>41</v>
      </c>
      <c r="N6371" t="s">
        <v>42</v>
      </c>
      <c r="O6371" t="s">
        <v>43</v>
      </c>
      <c r="P6371" t="s">
        <v>44</v>
      </c>
      <c r="Q6371" t="s">
        <v>45</v>
      </c>
      <c r="R6371" t="str">
        <f t="shared" si="199"/>
        <v>Error</v>
      </c>
      <c r="S6371" t="e">
        <f>VLOOKUP($R6371,'Price Schedules'!$A$1:$H$34,4,FALSE)</f>
        <v>#N/A</v>
      </c>
      <c r="T6371" t="e">
        <f>VLOOKUP(R6371,'Price Schedules'!$A$1:$H$34,5,FALSE)</f>
        <v>#N/A</v>
      </c>
      <c r="U6371" t="e">
        <f>VLOOKUP(R6371,'Price Schedules'!$A$1:$H$34,6,FALSE)</f>
        <v>#N/A</v>
      </c>
      <c r="V6371" t="e">
        <f>VLOOKUP(R6371,'Price Schedules'!$A$1:$H$34,7,FALSE)</f>
        <v>#N/A</v>
      </c>
      <c r="W6371" t="e">
        <f>VLOOKUP(R6371,'Price Schedules'!$A$1:$H$34,8,FALSE)</f>
        <v>#N/A</v>
      </c>
    </row>
    <row r="6372" spans="1:23" x14ac:dyDescent="0.25">
      <c r="A6372">
        <f>Chargemaster!A6373</f>
        <v>0</v>
      </c>
      <c r="B6372">
        <f>Chargemaster!C6373</f>
        <v>0</v>
      </c>
      <c r="C6372">
        <f>Chargemaster!D6373</f>
        <v>0</v>
      </c>
      <c r="D6372" t="e">
        <f t="shared" si="198"/>
        <v>#N/A</v>
      </c>
      <c r="E6372" t="str">
        <f>(IF(B6372&lt;'Price Schedules'!$B$3,'Price Schedules'!$A$2,IF(B6372&lt;'Price Schedules'!$B$4,'Price Schedules'!$A$3,'Price Schedules'!$A$4)))</f>
        <v>Inj Med1</v>
      </c>
      <c r="F6372" t="str">
        <f>(IF(B6372&lt;'Price Schedules'!$B$7,'Price Schedules'!$A$6,IF(B6372&lt;'Price Schedules'!$B$8,'Price Schedules'!$A$7,'Price Schedules'!$A$8)))</f>
        <v>Chemo IV1</v>
      </c>
      <c r="G6372" t="str">
        <f>(IF(B6372&lt;'Price Schedules'!$B$11,'Price Schedules'!$A$10,IF(B6372&lt;'Price Schedules'!$B$12,'Price Schedules'!$A$11,'Price Schedules'!$A$12)))</f>
        <v>Chemo Med1</v>
      </c>
      <c r="H6372" t="str">
        <f>IF(B6372&lt;'Price Schedules'!$B$15,'Price Schedules'!$A$14,'Price Schedules'!$A$15)</f>
        <v>PASS1</v>
      </c>
      <c r="I6372" t="str">
        <f>IF(B6372&lt;'Price Schedules'!$B$18,'Price Schedules'!$A$17,'Price Schedules'!$A$18)</f>
        <v>IV1</v>
      </c>
      <c r="J6372" t="s">
        <v>38</v>
      </c>
      <c r="K6372" t="s">
        <v>39</v>
      </c>
      <c r="L6372" t="s">
        <v>40</v>
      </c>
      <c r="M6372" t="s">
        <v>41</v>
      </c>
      <c r="N6372" t="s">
        <v>42</v>
      </c>
      <c r="O6372" t="s">
        <v>43</v>
      </c>
      <c r="P6372" t="s">
        <v>44</v>
      </c>
      <c r="Q6372" t="s">
        <v>45</v>
      </c>
      <c r="R6372" t="str">
        <f t="shared" si="199"/>
        <v>Error</v>
      </c>
      <c r="S6372" t="e">
        <f>VLOOKUP($R6372,'Price Schedules'!$A$1:$H$34,4,FALSE)</f>
        <v>#N/A</v>
      </c>
      <c r="T6372" t="e">
        <f>VLOOKUP(R6372,'Price Schedules'!$A$1:$H$34,5,FALSE)</f>
        <v>#N/A</v>
      </c>
      <c r="U6372" t="e">
        <f>VLOOKUP(R6372,'Price Schedules'!$A$1:$H$34,6,FALSE)</f>
        <v>#N/A</v>
      </c>
      <c r="V6372" t="e">
        <f>VLOOKUP(R6372,'Price Schedules'!$A$1:$H$34,7,FALSE)</f>
        <v>#N/A</v>
      </c>
      <c r="W6372" t="e">
        <f>VLOOKUP(R6372,'Price Schedules'!$A$1:$H$34,8,FALSE)</f>
        <v>#N/A</v>
      </c>
    </row>
    <row r="6373" spans="1:23" x14ac:dyDescent="0.25">
      <c r="A6373">
        <f>Chargemaster!A6374</f>
        <v>0</v>
      </c>
      <c r="B6373">
        <f>Chargemaster!C6374</f>
        <v>0</v>
      </c>
      <c r="C6373">
        <f>Chargemaster!D6374</f>
        <v>0</v>
      </c>
      <c r="D6373" t="e">
        <f t="shared" si="198"/>
        <v>#N/A</v>
      </c>
      <c r="E6373" t="str">
        <f>(IF(B6373&lt;'Price Schedules'!$B$3,'Price Schedules'!$A$2,IF(B6373&lt;'Price Schedules'!$B$4,'Price Schedules'!$A$3,'Price Schedules'!$A$4)))</f>
        <v>Inj Med1</v>
      </c>
      <c r="F6373" t="str">
        <f>(IF(B6373&lt;'Price Schedules'!$B$7,'Price Schedules'!$A$6,IF(B6373&lt;'Price Schedules'!$B$8,'Price Schedules'!$A$7,'Price Schedules'!$A$8)))</f>
        <v>Chemo IV1</v>
      </c>
      <c r="G6373" t="str">
        <f>(IF(B6373&lt;'Price Schedules'!$B$11,'Price Schedules'!$A$10,IF(B6373&lt;'Price Schedules'!$B$12,'Price Schedules'!$A$11,'Price Schedules'!$A$12)))</f>
        <v>Chemo Med1</v>
      </c>
      <c r="H6373" t="str">
        <f>IF(B6373&lt;'Price Schedules'!$B$15,'Price Schedules'!$A$14,'Price Schedules'!$A$15)</f>
        <v>PASS1</v>
      </c>
      <c r="I6373" t="str">
        <f>IF(B6373&lt;'Price Schedules'!$B$18,'Price Schedules'!$A$17,'Price Schedules'!$A$18)</f>
        <v>IV1</v>
      </c>
      <c r="J6373" t="s">
        <v>38</v>
      </c>
      <c r="K6373" t="s">
        <v>39</v>
      </c>
      <c r="L6373" t="s">
        <v>40</v>
      </c>
      <c r="M6373" t="s">
        <v>41</v>
      </c>
      <c r="N6373" t="s">
        <v>42</v>
      </c>
      <c r="O6373" t="s">
        <v>43</v>
      </c>
      <c r="P6373" t="s">
        <v>44</v>
      </c>
      <c r="Q6373" t="s">
        <v>45</v>
      </c>
      <c r="R6373" t="str">
        <f t="shared" si="199"/>
        <v>Error</v>
      </c>
      <c r="S6373" t="e">
        <f>VLOOKUP($R6373,'Price Schedules'!$A$1:$H$34,4,FALSE)</f>
        <v>#N/A</v>
      </c>
      <c r="T6373" t="e">
        <f>VLOOKUP(R6373,'Price Schedules'!$A$1:$H$34,5,FALSE)</f>
        <v>#N/A</v>
      </c>
      <c r="U6373" t="e">
        <f>VLOOKUP(R6373,'Price Schedules'!$A$1:$H$34,6,FALSE)</f>
        <v>#N/A</v>
      </c>
      <c r="V6373" t="e">
        <f>VLOOKUP(R6373,'Price Schedules'!$A$1:$H$34,7,FALSE)</f>
        <v>#N/A</v>
      </c>
      <c r="W6373" t="e">
        <f>VLOOKUP(R6373,'Price Schedules'!$A$1:$H$34,8,FALSE)</f>
        <v>#N/A</v>
      </c>
    </row>
    <row r="6374" spans="1:23" x14ac:dyDescent="0.25">
      <c r="A6374">
        <f>Chargemaster!A6375</f>
        <v>0</v>
      </c>
      <c r="B6374">
        <f>Chargemaster!C6375</f>
        <v>0</v>
      </c>
      <c r="C6374">
        <f>Chargemaster!D6375</f>
        <v>0</v>
      </c>
      <c r="D6374" t="e">
        <f t="shared" si="198"/>
        <v>#N/A</v>
      </c>
      <c r="E6374" t="str">
        <f>(IF(B6374&lt;'Price Schedules'!$B$3,'Price Schedules'!$A$2,IF(B6374&lt;'Price Schedules'!$B$4,'Price Schedules'!$A$3,'Price Schedules'!$A$4)))</f>
        <v>Inj Med1</v>
      </c>
      <c r="F6374" t="str">
        <f>(IF(B6374&lt;'Price Schedules'!$B$7,'Price Schedules'!$A$6,IF(B6374&lt;'Price Schedules'!$B$8,'Price Schedules'!$A$7,'Price Schedules'!$A$8)))</f>
        <v>Chemo IV1</v>
      </c>
      <c r="G6374" t="str">
        <f>(IF(B6374&lt;'Price Schedules'!$B$11,'Price Schedules'!$A$10,IF(B6374&lt;'Price Schedules'!$B$12,'Price Schedules'!$A$11,'Price Schedules'!$A$12)))</f>
        <v>Chemo Med1</v>
      </c>
      <c r="H6374" t="str">
        <f>IF(B6374&lt;'Price Schedules'!$B$15,'Price Schedules'!$A$14,'Price Schedules'!$A$15)</f>
        <v>PASS1</v>
      </c>
      <c r="I6374" t="str">
        <f>IF(B6374&lt;'Price Schedules'!$B$18,'Price Schedules'!$A$17,'Price Schedules'!$A$18)</f>
        <v>IV1</v>
      </c>
      <c r="J6374" t="s">
        <v>38</v>
      </c>
      <c r="K6374" t="s">
        <v>39</v>
      </c>
      <c r="L6374" t="s">
        <v>40</v>
      </c>
      <c r="M6374" t="s">
        <v>41</v>
      </c>
      <c r="N6374" t="s">
        <v>42</v>
      </c>
      <c r="O6374" t="s">
        <v>43</v>
      </c>
      <c r="P6374" t="s">
        <v>44</v>
      </c>
      <c r="Q6374" t="s">
        <v>45</v>
      </c>
      <c r="R6374" t="str">
        <f t="shared" si="199"/>
        <v>Error</v>
      </c>
      <c r="S6374" t="e">
        <f>VLOOKUP($R6374,'Price Schedules'!$A$1:$H$34,4,FALSE)</f>
        <v>#N/A</v>
      </c>
      <c r="T6374" t="e">
        <f>VLOOKUP(R6374,'Price Schedules'!$A$1:$H$34,5,FALSE)</f>
        <v>#N/A</v>
      </c>
      <c r="U6374" t="e">
        <f>VLOOKUP(R6374,'Price Schedules'!$A$1:$H$34,6,FALSE)</f>
        <v>#N/A</v>
      </c>
      <c r="V6374" t="e">
        <f>VLOOKUP(R6374,'Price Schedules'!$A$1:$H$34,7,FALSE)</f>
        <v>#N/A</v>
      </c>
      <c r="W6374" t="e">
        <f>VLOOKUP(R6374,'Price Schedules'!$A$1:$H$34,8,FALSE)</f>
        <v>#N/A</v>
      </c>
    </row>
    <row r="6375" spans="1:23" x14ac:dyDescent="0.25">
      <c r="A6375">
        <f>Chargemaster!A6376</f>
        <v>0</v>
      </c>
      <c r="B6375">
        <f>Chargemaster!C6376</f>
        <v>0</v>
      </c>
      <c r="C6375">
        <f>Chargemaster!D6376</f>
        <v>0</v>
      </c>
      <c r="D6375" t="e">
        <f t="shared" si="198"/>
        <v>#N/A</v>
      </c>
      <c r="E6375" t="str">
        <f>(IF(B6375&lt;'Price Schedules'!$B$3,'Price Schedules'!$A$2,IF(B6375&lt;'Price Schedules'!$B$4,'Price Schedules'!$A$3,'Price Schedules'!$A$4)))</f>
        <v>Inj Med1</v>
      </c>
      <c r="F6375" t="str">
        <f>(IF(B6375&lt;'Price Schedules'!$B$7,'Price Schedules'!$A$6,IF(B6375&lt;'Price Schedules'!$B$8,'Price Schedules'!$A$7,'Price Schedules'!$A$8)))</f>
        <v>Chemo IV1</v>
      </c>
      <c r="G6375" t="str">
        <f>(IF(B6375&lt;'Price Schedules'!$B$11,'Price Schedules'!$A$10,IF(B6375&lt;'Price Schedules'!$B$12,'Price Schedules'!$A$11,'Price Schedules'!$A$12)))</f>
        <v>Chemo Med1</v>
      </c>
      <c r="H6375" t="str">
        <f>IF(B6375&lt;'Price Schedules'!$B$15,'Price Schedules'!$A$14,'Price Schedules'!$A$15)</f>
        <v>PASS1</v>
      </c>
      <c r="I6375" t="str">
        <f>IF(B6375&lt;'Price Schedules'!$B$18,'Price Schedules'!$A$17,'Price Schedules'!$A$18)</f>
        <v>IV1</v>
      </c>
      <c r="J6375" t="s">
        <v>38</v>
      </c>
      <c r="K6375" t="s">
        <v>39</v>
      </c>
      <c r="L6375" t="s">
        <v>40</v>
      </c>
      <c r="M6375" t="s">
        <v>41</v>
      </c>
      <c r="N6375" t="s">
        <v>42</v>
      </c>
      <c r="O6375" t="s">
        <v>43</v>
      </c>
      <c r="P6375" t="s">
        <v>44</v>
      </c>
      <c r="Q6375" t="s">
        <v>45</v>
      </c>
      <c r="R6375" t="str">
        <f t="shared" si="199"/>
        <v>Error</v>
      </c>
      <c r="S6375" t="e">
        <f>VLOOKUP($R6375,'Price Schedules'!$A$1:$H$34,4,FALSE)</f>
        <v>#N/A</v>
      </c>
      <c r="T6375" t="e">
        <f>VLOOKUP(R6375,'Price Schedules'!$A$1:$H$34,5,FALSE)</f>
        <v>#N/A</v>
      </c>
      <c r="U6375" t="e">
        <f>VLOOKUP(R6375,'Price Schedules'!$A$1:$H$34,6,FALSE)</f>
        <v>#N/A</v>
      </c>
      <c r="V6375" t="e">
        <f>VLOOKUP(R6375,'Price Schedules'!$A$1:$H$34,7,FALSE)</f>
        <v>#N/A</v>
      </c>
      <c r="W6375" t="e">
        <f>VLOOKUP(R6375,'Price Schedules'!$A$1:$H$34,8,FALSE)</f>
        <v>#N/A</v>
      </c>
    </row>
    <row r="6376" spans="1:23" x14ac:dyDescent="0.25">
      <c r="A6376">
        <f>Chargemaster!A6377</f>
        <v>0</v>
      </c>
      <c r="B6376">
        <f>Chargemaster!C6377</f>
        <v>0</v>
      </c>
      <c r="C6376">
        <f>Chargemaster!D6377</f>
        <v>0</v>
      </c>
      <c r="D6376" t="e">
        <f t="shared" si="198"/>
        <v>#N/A</v>
      </c>
      <c r="E6376" t="str">
        <f>(IF(B6376&lt;'Price Schedules'!$B$3,'Price Schedules'!$A$2,IF(B6376&lt;'Price Schedules'!$B$4,'Price Schedules'!$A$3,'Price Schedules'!$A$4)))</f>
        <v>Inj Med1</v>
      </c>
      <c r="F6376" t="str">
        <f>(IF(B6376&lt;'Price Schedules'!$B$7,'Price Schedules'!$A$6,IF(B6376&lt;'Price Schedules'!$B$8,'Price Schedules'!$A$7,'Price Schedules'!$A$8)))</f>
        <v>Chemo IV1</v>
      </c>
      <c r="G6376" t="str">
        <f>(IF(B6376&lt;'Price Schedules'!$B$11,'Price Schedules'!$A$10,IF(B6376&lt;'Price Schedules'!$B$12,'Price Schedules'!$A$11,'Price Schedules'!$A$12)))</f>
        <v>Chemo Med1</v>
      </c>
      <c r="H6376" t="str">
        <f>IF(B6376&lt;'Price Schedules'!$B$15,'Price Schedules'!$A$14,'Price Schedules'!$A$15)</f>
        <v>PASS1</v>
      </c>
      <c r="I6376" t="str">
        <f>IF(B6376&lt;'Price Schedules'!$B$18,'Price Schedules'!$A$17,'Price Schedules'!$A$18)</f>
        <v>IV1</v>
      </c>
      <c r="J6376" t="s">
        <v>38</v>
      </c>
      <c r="K6376" t="s">
        <v>39</v>
      </c>
      <c r="L6376" t="s">
        <v>40</v>
      </c>
      <c r="M6376" t="s">
        <v>41</v>
      </c>
      <c r="N6376" t="s">
        <v>42</v>
      </c>
      <c r="O6376" t="s">
        <v>43</v>
      </c>
      <c r="P6376" t="s">
        <v>44</v>
      </c>
      <c r="Q6376" t="s">
        <v>45</v>
      </c>
      <c r="R6376" t="str">
        <f t="shared" si="199"/>
        <v>Error</v>
      </c>
      <c r="S6376" t="e">
        <f>VLOOKUP($R6376,'Price Schedules'!$A$1:$H$34,4,FALSE)</f>
        <v>#N/A</v>
      </c>
      <c r="T6376" t="e">
        <f>VLOOKUP(R6376,'Price Schedules'!$A$1:$H$34,5,FALSE)</f>
        <v>#N/A</v>
      </c>
      <c r="U6376" t="e">
        <f>VLOOKUP(R6376,'Price Schedules'!$A$1:$H$34,6,FALSE)</f>
        <v>#N/A</v>
      </c>
      <c r="V6376" t="e">
        <f>VLOOKUP(R6376,'Price Schedules'!$A$1:$H$34,7,FALSE)</f>
        <v>#N/A</v>
      </c>
      <c r="W6376" t="e">
        <f>VLOOKUP(R6376,'Price Schedules'!$A$1:$H$34,8,FALSE)</f>
        <v>#N/A</v>
      </c>
    </row>
    <row r="6377" spans="1:23" x14ac:dyDescent="0.25">
      <c r="A6377">
        <f>Chargemaster!A6378</f>
        <v>0</v>
      </c>
      <c r="B6377">
        <f>Chargemaster!C6378</f>
        <v>0</v>
      </c>
      <c r="C6377">
        <f>Chargemaster!D6378</f>
        <v>0</v>
      </c>
      <c r="D6377" t="e">
        <f t="shared" si="198"/>
        <v>#N/A</v>
      </c>
      <c r="E6377" t="str">
        <f>(IF(B6377&lt;'Price Schedules'!$B$3,'Price Schedules'!$A$2,IF(B6377&lt;'Price Schedules'!$B$4,'Price Schedules'!$A$3,'Price Schedules'!$A$4)))</f>
        <v>Inj Med1</v>
      </c>
      <c r="F6377" t="str">
        <f>(IF(B6377&lt;'Price Schedules'!$B$7,'Price Schedules'!$A$6,IF(B6377&lt;'Price Schedules'!$B$8,'Price Schedules'!$A$7,'Price Schedules'!$A$8)))</f>
        <v>Chemo IV1</v>
      </c>
      <c r="G6377" t="str">
        <f>(IF(B6377&lt;'Price Schedules'!$B$11,'Price Schedules'!$A$10,IF(B6377&lt;'Price Schedules'!$B$12,'Price Schedules'!$A$11,'Price Schedules'!$A$12)))</f>
        <v>Chemo Med1</v>
      </c>
      <c r="H6377" t="str">
        <f>IF(B6377&lt;'Price Schedules'!$B$15,'Price Schedules'!$A$14,'Price Schedules'!$A$15)</f>
        <v>PASS1</v>
      </c>
      <c r="I6377" t="str">
        <f>IF(B6377&lt;'Price Schedules'!$B$18,'Price Schedules'!$A$17,'Price Schedules'!$A$18)</f>
        <v>IV1</v>
      </c>
      <c r="J6377" t="s">
        <v>38</v>
      </c>
      <c r="K6377" t="s">
        <v>39</v>
      </c>
      <c r="L6377" t="s">
        <v>40</v>
      </c>
      <c r="M6377" t="s">
        <v>41</v>
      </c>
      <c r="N6377" t="s">
        <v>42</v>
      </c>
      <c r="O6377" t="s">
        <v>43</v>
      </c>
      <c r="P6377" t="s">
        <v>44</v>
      </c>
      <c r="Q6377" t="s">
        <v>45</v>
      </c>
      <c r="R6377" t="str">
        <f t="shared" si="199"/>
        <v>Error</v>
      </c>
      <c r="S6377" t="e">
        <f>VLOOKUP($R6377,'Price Schedules'!$A$1:$H$34,4,FALSE)</f>
        <v>#N/A</v>
      </c>
      <c r="T6377" t="e">
        <f>VLOOKUP(R6377,'Price Schedules'!$A$1:$H$34,5,FALSE)</f>
        <v>#N/A</v>
      </c>
      <c r="U6377" t="e">
        <f>VLOOKUP(R6377,'Price Schedules'!$A$1:$H$34,6,FALSE)</f>
        <v>#N/A</v>
      </c>
      <c r="V6377" t="e">
        <f>VLOOKUP(R6377,'Price Schedules'!$A$1:$H$34,7,FALSE)</f>
        <v>#N/A</v>
      </c>
      <c r="W6377" t="e">
        <f>VLOOKUP(R6377,'Price Schedules'!$A$1:$H$34,8,FALSE)</f>
        <v>#N/A</v>
      </c>
    </row>
    <row r="6378" spans="1:23" x14ac:dyDescent="0.25">
      <c r="A6378">
        <f>Chargemaster!A6379</f>
        <v>0</v>
      </c>
      <c r="B6378">
        <f>Chargemaster!C6379</f>
        <v>0</v>
      </c>
      <c r="C6378">
        <f>Chargemaster!D6379</f>
        <v>0</v>
      </c>
      <c r="D6378" t="e">
        <f t="shared" si="198"/>
        <v>#N/A</v>
      </c>
      <c r="E6378" t="str">
        <f>(IF(B6378&lt;'Price Schedules'!$B$3,'Price Schedules'!$A$2,IF(B6378&lt;'Price Schedules'!$B$4,'Price Schedules'!$A$3,'Price Schedules'!$A$4)))</f>
        <v>Inj Med1</v>
      </c>
      <c r="F6378" t="str">
        <f>(IF(B6378&lt;'Price Schedules'!$B$7,'Price Schedules'!$A$6,IF(B6378&lt;'Price Schedules'!$B$8,'Price Schedules'!$A$7,'Price Schedules'!$A$8)))</f>
        <v>Chemo IV1</v>
      </c>
      <c r="G6378" t="str">
        <f>(IF(B6378&lt;'Price Schedules'!$B$11,'Price Schedules'!$A$10,IF(B6378&lt;'Price Schedules'!$B$12,'Price Schedules'!$A$11,'Price Schedules'!$A$12)))</f>
        <v>Chemo Med1</v>
      </c>
      <c r="H6378" t="str">
        <f>IF(B6378&lt;'Price Schedules'!$B$15,'Price Schedules'!$A$14,'Price Schedules'!$A$15)</f>
        <v>PASS1</v>
      </c>
      <c r="I6378" t="str">
        <f>IF(B6378&lt;'Price Schedules'!$B$18,'Price Schedules'!$A$17,'Price Schedules'!$A$18)</f>
        <v>IV1</v>
      </c>
      <c r="J6378" t="s">
        <v>38</v>
      </c>
      <c r="K6378" t="s">
        <v>39</v>
      </c>
      <c r="L6378" t="s">
        <v>40</v>
      </c>
      <c r="M6378" t="s">
        <v>41</v>
      </c>
      <c r="N6378" t="s">
        <v>42</v>
      </c>
      <c r="O6378" t="s">
        <v>43</v>
      </c>
      <c r="P6378" t="s">
        <v>44</v>
      </c>
      <c r="Q6378" t="s">
        <v>45</v>
      </c>
      <c r="R6378" t="str">
        <f t="shared" si="199"/>
        <v>Error</v>
      </c>
      <c r="S6378" t="e">
        <f>VLOOKUP($R6378,'Price Schedules'!$A$1:$H$34,4,FALSE)</f>
        <v>#N/A</v>
      </c>
      <c r="T6378" t="e">
        <f>VLOOKUP(R6378,'Price Schedules'!$A$1:$H$34,5,FALSE)</f>
        <v>#N/A</v>
      </c>
      <c r="U6378" t="e">
        <f>VLOOKUP(R6378,'Price Schedules'!$A$1:$H$34,6,FALSE)</f>
        <v>#N/A</v>
      </c>
      <c r="V6378" t="e">
        <f>VLOOKUP(R6378,'Price Schedules'!$A$1:$H$34,7,FALSE)</f>
        <v>#N/A</v>
      </c>
      <c r="W6378" t="e">
        <f>VLOOKUP(R6378,'Price Schedules'!$A$1:$H$34,8,FALSE)</f>
        <v>#N/A</v>
      </c>
    </row>
    <row r="6379" spans="1:23" x14ac:dyDescent="0.25">
      <c r="A6379">
        <f>Chargemaster!A6380</f>
        <v>0</v>
      </c>
      <c r="B6379">
        <f>Chargemaster!C6380</f>
        <v>0</v>
      </c>
      <c r="C6379">
        <f>Chargemaster!D6380</f>
        <v>0</v>
      </c>
      <c r="D6379" t="e">
        <f t="shared" si="198"/>
        <v>#N/A</v>
      </c>
      <c r="E6379" t="str">
        <f>(IF(B6379&lt;'Price Schedules'!$B$3,'Price Schedules'!$A$2,IF(B6379&lt;'Price Schedules'!$B$4,'Price Schedules'!$A$3,'Price Schedules'!$A$4)))</f>
        <v>Inj Med1</v>
      </c>
      <c r="F6379" t="str">
        <f>(IF(B6379&lt;'Price Schedules'!$B$7,'Price Schedules'!$A$6,IF(B6379&lt;'Price Schedules'!$B$8,'Price Schedules'!$A$7,'Price Schedules'!$A$8)))</f>
        <v>Chemo IV1</v>
      </c>
      <c r="G6379" t="str">
        <f>(IF(B6379&lt;'Price Schedules'!$B$11,'Price Schedules'!$A$10,IF(B6379&lt;'Price Schedules'!$B$12,'Price Schedules'!$A$11,'Price Schedules'!$A$12)))</f>
        <v>Chemo Med1</v>
      </c>
      <c r="H6379" t="str">
        <f>IF(B6379&lt;'Price Schedules'!$B$15,'Price Schedules'!$A$14,'Price Schedules'!$A$15)</f>
        <v>PASS1</v>
      </c>
      <c r="I6379" t="str">
        <f>IF(B6379&lt;'Price Schedules'!$B$18,'Price Schedules'!$A$17,'Price Schedules'!$A$18)</f>
        <v>IV1</v>
      </c>
      <c r="J6379" t="s">
        <v>38</v>
      </c>
      <c r="K6379" t="s">
        <v>39</v>
      </c>
      <c r="L6379" t="s">
        <v>40</v>
      </c>
      <c r="M6379" t="s">
        <v>41</v>
      </c>
      <c r="N6379" t="s">
        <v>42</v>
      </c>
      <c r="O6379" t="s">
        <v>43</v>
      </c>
      <c r="P6379" t="s">
        <v>44</v>
      </c>
      <c r="Q6379" t="s">
        <v>45</v>
      </c>
      <c r="R6379" t="str">
        <f t="shared" si="199"/>
        <v>Error</v>
      </c>
      <c r="S6379" t="e">
        <f>VLOOKUP($R6379,'Price Schedules'!$A$1:$H$34,4,FALSE)</f>
        <v>#N/A</v>
      </c>
      <c r="T6379" t="e">
        <f>VLOOKUP(R6379,'Price Schedules'!$A$1:$H$34,5,FALSE)</f>
        <v>#N/A</v>
      </c>
      <c r="U6379" t="e">
        <f>VLOOKUP(R6379,'Price Schedules'!$A$1:$H$34,6,FALSE)</f>
        <v>#N/A</v>
      </c>
      <c r="V6379" t="e">
        <f>VLOOKUP(R6379,'Price Schedules'!$A$1:$H$34,7,FALSE)</f>
        <v>#N/A</v>
      </c>
      <c r="W6379" t="e">
        <f>VLOOKUP(R6379,'Price Schedules'!$A$1:$H$34,8,FALSE)</f>
        <v>#N/A</v>
      </c>
    </row>
    <row r="6380" spans="1:23" x14ac:dyDescent="0.25">
      <c r="A6380">
        <f>Chargemaster!A6381</f>
        <v>0</v>
      </c>
      <c r="B6380">
        <f>Chargemaster!C6381</f>
        <v>0</v>
      </c>
      <c r="C6380">
        <f>Chargemaster!D6381</f>
        <v>0</v>
      </c>
      <c r="D6380" t="e">
        <f t="shared" si="198"/>
        <v>#N/A</v>
      </c>
      <c r="E6380" t="str">
        <f>(IF(B6380&lt;'Price Schedules'!$B$3,'Price Schedules'!$A$2,IF(B6380&lt;'Price Schedules'!$B$4,'Price Schedules'!$A$3,'Price Schedules'!$A$4)))</f>
        <v>Inj Med1</v>
      </c>
      <c r="F6380" t="str">
        <f>(IF(B6380&lt;'Price Schedules'!$B$7,'Price Schedules'!$A$6,IF(B6380&lt;'Price Schedules'!$B$8,'Price Schedules'!$A$7,'Price Schedules'!$A$8)))</f>
        <v>Chemo IV1</v>
      </c>
      <c r="G6380" t="str">
        <f>(IF(B6380&lt;'Price Schedules'!$B$11,'Price Schedules'!$A$10,IF(B6380&lt;'Price Schedules'!$B$12,'Price Schedules'!$A$11,'Price Schedules'!$A$12)))</f>
        <v>Chemo Med1</v>
      </c>
      <c r="H6380" t="str">
        <f>IF(B6380&lt;'Price Schedules'!$B$15,'Price Schedules'!$A$14,'Price Schedules'!$A$15)</f>
        <v>PASS1</v>
      </c>
      <c r="I6380" t="str">
        <f>IF(B6380&lt;'Price Schedules'!$B$18,'Price Schedules'!$A$17,'Price Schedules'!$A$18)</f>
        <v>IV1</v>
      </c>
      <c r="J6380" t="s">
        <v>38</v>
      </c>
      <c r="K6380" t="s">
        <v>39</v>
      </c>
      <c r="L6380" t="s">
        <v>40</v>
      </c>
      <c r="M6380" t="s">
        <v>41</v>
      </c>
      <c r="N6380" t="s">
        <v>42</v>
      </c>
      <c r="O6380" t="s">
        <v>43</v>
      </c>
      <c r="P6380" t="s">
        <v>44</v>
      </c>
      <c r="Q6380" t="s">
        <v>45</v>
      </c>
      <c r="R6380" t="str">
        <f t="shared" si="199"/>
        <v>Error</v>
      </c>
      <c r="S6380" t="e">
        <f>VLOOKUP($R6380,'Price Schedules'!$A$1:$H$34,4,FALSE)</f>
        <v>#N/A</v>
      </c>
      <c r="T6380" t="e">
        <f>VLOOKUP(R6380,'Price Schedules'!$A$1:$H$34,5,FALSE)</f>
        <v>#N/A</v>
      </c>
      <c r="U6380" t="e">
        <f>VLOOKUP(R6380,'Price Schedules'!$A$1:$H$34,6,FALSE)</f>
        <v>#N/A</v>
      </c>
      <c r="V6380" t="e">
        <f>VLOOKUP(R6380,'Price Schedules'!$A$1:$H$34,7,FALSE)</f>
        <v>#N/A</v>
      </c>
      <c r="W6380" t="e">
        <f>VLOOKUP(R6380,'Price Schedules'!$A$1:$H$34,8,FALSE)</f>
        <v>#N/A</v>
      </c>
    </row>
    <row r="6381" spans="1:23" x14ac:dyDescent="0.25">
      <c r="A6381">
        <f>Chargemaster!A6382</f>
        <v>0</v>
      </c>
      <c r="B6381">
        <f>Chargemaster!C6382</f>
        <v>0</v>
      </c>
      <c r="C6381">
        <f>Chargemaster!D6382</f>
        <v>0</v>
      </c>
      <c r="D6381" t="e">
        <f t="shared" si="198"/>
        <v>#N/A</v>
      </c>
      <c r="E6381" t="str">
        <f>(IF(B6381&lt;'Price Schedules'!$B$3,'Price Schedules'!$A$2,IF(B6381&lt;'Price Schedules'!$B$4,'Price Schedules'!$A$3,'Price Schedules'!$A$4)))</f>
        <v>Inj Med1</v>
      </c>
      <c r="F6381" t="str">
        <f>(IF(B6381&lt;'Price Schedules'!$B$7,'Price Schedules'!$A$6,IF(B6381&lt;'Price Schedules'!$B$8,'Price Schedules'!$A$7,'Price Schedules'!$A$8)))</f>
        <v>Chemo IV1</v>
      </c>
      <c r="G6381" t="str">
        <f>(IF(B6381&lt;'Price Schedules'!$B$11,'Price Schedules'!$A$10,IF(B6381&lt;'Price Schedules'!$B$12,'Price Schedules'!$A$11,'Price Schedules'!$A$12)))</f>
        <v>Chemo Med1</v>
      </c>
      <c r="H6381" t="str">
        <f>IF(B6381&lt;'Price Schedules'!$B$15,'Price Schedules'!$A$14,'Price Schedules'!$A$15)</f>
        <v>PASS1</v>
      </c>
      <c r="I6381" t="str">
        <f>IF(B6381&lt;'Price Schedules'!$B$18,'Price Schedules'!$A$17,'Price Schedules'!$A$18)</f>
        <v>IV1</v>
      </c>
      <c r="J6381" t="s">
        <v>38</v>
      </c>
      <c r="K6381" t="s">
        <v>39</v>
      </c>
      <c r="L6381" t="s">
        <v>40</v>
      </c>
      <c r="M6381" t="s">
        <v>41</v>
      </c>
      <c r="N6381" t="s">
        <v>42</v>
      </c>
      <c r="O6381" t="s">
        <v>43</v>
      </c>
      <c r="P6381" t="s">
        <v>44</v>
      </c>
      <c r="Q6381" t="s">
        <v>45</v>
      </c>
      <c r="R6381" t="str">
        <f t="shared" si="199"/>
        <v>Error</v>
      </c>
      <c r="S6381" t="e">
        <f>VLOOKUP($R6381,'Price Schedules'!$A$1:$H$34,4,FALSE)</f>
        <v>#N/A</v>
      </c>
      <c r="T6381" t="e">
        <f>VLOOKUP(R6381,'Price Schedules'!$A$1:$H$34,5,FALSE)</f>
        <v>#N/A</v>
      </c>
      <c r="U6381" t="e">
        <f>VLOOKUP(R6381,'Price Schedules'!$A$1:$H$34,6,FALSE)</f>
        <v>#N/A</v>
      </c>
      <c r="V6381" t="e">
        <f>VLOOKUP(R6381,'Price Schedules'!$A$1:$H$34,7,FALSE)</f>
        <v>#N/A</v>
      </c>
      <c r="W6381" t="e">
        <f>VLOOKUP(R6381,'Price Schedules'!$A$1:$H$34,8,FALSE)</f>
        <v>#N/A</v>
      </c>
    </row>
    <row r="6382" spans="1:23" x14ac:dyDescent="0.25">
      <c r="A6382">
        <f>Chargemaster!A6383</f>
        <v>0</v>
      </c>
      <c r="B6382">
        <f>Chargemaster!C6383</f>
        <v>0</v>
      </c>
      <c r="C6382">
        <f>Chargemaster!D6383</f>
        <v>0</v>
      </c>
      <c r="D6382" t="e">
        <f t="shared" si="198"/>
        <v>#N/A</v>
      </c>
      <c r="E6382" t="str">
        <f>(IF(B6382&lt;'Price Schedules'!$B$3,'Price Schedules'!$A$2,IF(B6382&lt;'Price Schedules'!$B$4,'Price Schedules'!$A$3,'Price Schedules'!$A$4)))</f>
        <v>Inj Med1</v>
      </c>
      <c r="F6382" t="str">
        <f>(IF(B6382&lt;'Price Schedules'!$B$7,'Price Schedules'!$A$6,IF(B6382&lt;'Price Schedules'!$B$8,'Price Schedules'!$A$7,'Price Schedules'!$A$8)))</f>
        <v>Chemo IV1</v>
      </c>
      <c r="G6382" t="str">
        <f>(IF(B6382&lt;'Price Schedules'!$B$11,'Price Schedules'!$A$10,IF(B6382&lt;'Price Schedules'!$B$12,'Price Schedules'!$A$11,'Price Schedules'!$A$12)))</f>
        <v>Chemo Med1</v>
      </c>
      <c r="H6382" t="str">
        <f>IF(B6382&lt;'Price Schedules'!$B$15,'Price Schedules'!$A$14,'Price Schedules'!$A$15)</f>
        <v>PASS1</v>
      </c>
      <c r="I6382" t="str">
        <f>IF(B6382&lt;'Price Schedules'!$B$18,'Price Schedules'!$A$17,'Price Schedules'!$A$18)</f>
        <v>IV1</v>
      </c>
      <c r="J6382" t="s">
        <v>38</v>
      </c>
      <c r="K6382" t="s">
        <v>39</v>
      </c>
      <c r="L6382" t="s">
        <v>40</v>
      </c>
      <c r="M6382" t="s">
        <v>41</v>
      </c>
      <c r="N6382" t="s">
        <v>42</v>
      </c>
      <c r="O6382" t="s">
        <v>43</v>
      </c>
      <c r="P6382" t="s">
        <v>44</v>
      </c>
      <c r="Q6382" t="s">
        <v>45</v>
      </c>
      <c r="R6382" t="str">
        <f t="shared" si="199"/>
        <v>Error</v>
      </c>
      <c r="S6382" t="e">
        <f>VLOOKUP($R6382,'Price Schedules'!$A$1:$H$34,4,FALSE)</f>
        <v>#N/A</v>
      </c>
      <c r="T6382" t="e">
        <f>VLOOKUP(R6382,'Price Schedules'!$A$1:$H$34,5,FALSE)</f>
        <v>#N/A</v>
      </c>
      <c r="U6382" t="e">
        <f>VLOOKUP(R6382,'Price Schedules'!$A$1:$H$34,6,FALSE)</f>
        <v>#N/A</v>
      </c>
      <c r="V6382" t="e">
        <f>VLOOKUP(R6382,'Price Schedules'!$A$1:$H$34,7,FALSE)</f>
        <v>#N/A</v>
      </c>
      <c r="W6382" t="e">
        <f>VLOOKUP(R6382,'Price Schedules'!$A$1:$H$34,8,FALSE)</f>
        <v>#N/A</v>
      </c>
    </row>
    <row r="6383" spans="1:23" x14ac:dyDescent="0.25">
      <c r="A6383">
        <f>Chargemaster!A6384</f>
        <v>0</v>
      </c>
      <c r="B6383">
        <f>Chargemaster!C6384</f>
        <v>0</v>
      </c>
      <c r="C6383">
        <f>Chargemaster!D6384</f>
        <v>0</v>
      </c>
      <c r="D6383" t="e">
        <f t="shared" si="198"/>
        <v>#N/A</v>
      </c>
      <c r="E6383" t="str">
        <f>(IF(B6383&lt;'Price Schedules'!$B$3,'Price Schedules'!$A$2,IF(B6383&lt;'Price Schedules'!$B$4,'Price Schedules'!$A$3,'Price Schedules'!$A$4)))</f>
        <v>Inj Med1</v>
      </c>
      <c r="F6383" t="str">
        <f>(IF(B6383&lt;'Price Schedules'!$B$7,'Price Schedules'!$A$6,IF(B6383&lt;'Price Schedules'!$B$8,'Price Schedules'!$A$7,'Price Schedules'!$A$8)))</f>
        <v>Chemo IV1</v>
      </c>
      <c r="G6383" t="str">
        <f>(IF(B6383&lt;'Price Schedules'!$B$11,'Price Schedules'!$A$10,IF(B6383&lt;'Price Schedules'!$B$12,'Price Schedules'!$A$11,'Price Schedules'!$A$12)))</f>
        <v>Chemo Med1</v>
      </c>
      <c r="H6383" t="str">
        <f>IF(B6383&lt;'Price Schedules'!$B$15,'Price Schedules'!$A$14,'Price Schedules'!$A$15)</f>
        <v>PASS1</v>
      </c>
      <c r="I6383" t="str">
        <f>IF(B6383&lt;'Price Schedules'!$B$18,'Price Schedules'!$A$17,'Price Schedules'!$A$18)</f>
        <v>IV1</v>
      </c>
      <c r="J6383" t="s">
        <v>38</v>
      </c>
      <c r="K6383" t="s">
        <v>39</v>
      </c>
      <c r="L6383" t="s">
        <v>40</v>
      </c>
      <c r="M6383" t="s">
        <v>41</v>
      </c>
      <c r="N6383" t="s">
        <v>42</v>
      </c>
      <c r="O6383" t="s">
        <v>43</v>
      </c>
      <c r="P6383" t="s">
        <v>44</v>
      </c>
      <c r="Q6383" t="s">
        <v>45</v>
      </c>
      <c r="R6383" t="str">
        <f t="shared" si="199"/>
        <v>Error</v>
      </c>
      <c r="S6383" t="e">
        <f>VLOOKUP($R6383,'Price Schedules'!$A$1:$H$34,4,FALSE)</f>
        <v>#N/A</v>
      </c>
      <c r="T6383" t="e">
        <f>VLOOKUP(R6383,'Price Schedules'!$A$1:$H$34,5,FALSE)</f>
        <v>#N/A</v>
      </c>
      <c r="U6383" t="e">
        <f>VLOOKUP(R6383,'Price Schedules'!$A$1:$H$34,6,FALSE)</f>
        <v>#N/A</v>
      </c>
      <c r="V6383" t="e">
        <f>VLOOKUP(R6383,'Price Schedules'!$A$1:$H$34,7,FALSE)</f>
        <v>#N/A</v>
      </c>
      <c r="W6383" t="e">
        <f>VLOOKUP(R6383,'Price Schedules'!$A$1:$H$34,8,FALSE)</f>
        <v>#N/A</v>
      </c>
    </row>
    <row r="6384" spans="1:23" x14ac:dyDescent="0.25">
      <c r="A6384">
        <f>Chargemaster!A6385</f>
        <v>0</v>
      </c>
      <c r="B6384">
        <f>Chargemaster!C6385</f>
        <v>0</v>
      </c>
      <c r="C6384">
        <f>Chargemaster!D6385</f>
        <v>0</v>
      </c>
      <c r="D6384" t="e">
        <f t="shared" si="198"/>
        <v>#N/A</v>
      </c>
      <c r="E6384" t="str">
        <f>(IF(B6384&lt;'Price Schedules'!$B$3,'Price Schedules'!$A$2,IF(B6384&lt;'Price Schedules'!$B$4,'Price Schedules'!$A$3,'Price Schedules'!$A$4)))</f>
        <v>Inj Med1</v>
      </c>
      <c r="F6384" t="str">
        <f>(IF(B6384&lt;'Price Schedules'!$B$7,'Price Schedules'!$A$6,IF(B6384&lt;'Price Schedules'!$B$8,'Price Schedules'!$A$7,'Price Schedules'!$A$8)))</f>
        <v>Chemo IV1</v>
      </c>
      <c r="G6384" t="str">
        <f>(IF(B6384&lt;'Price Schedules'!$B$11,'Price Schedules'!$A$10,IF(B6384&lt;'Price Schedules'!$B$12,'Price Schedules'!$A$11,'Price Schedules'!$A$12)))</f>
        <v>Chemo Med1</v>
      </c>
      <c r="H6384" t="str">
        <f>IF(B6384&lt;'Price Schedules'!$B$15,'Price Schedules'!$A$14,'Price Schedules'!$A$15)</f>
        <v>PASS1</v>
      </c>
      <c r="I6384" t="str">
        <f>IF(B6384&lt;'Price Schedules'!$B$18,'Price Schedules'!$A$17,'Price Schedules'!$A$18)</f>
        <v>IV1</v>
      </c>
      <c r="J6384" t="s">
        <v>38</v>
      </c>
      <c r="K6384" t="s">
        <v>39</v>
      </c>
      <c r="L6384" t="s">
        <v>40</v>
      </c>
      <c r="M6384" t="s">
        <v>41</v>
      </c>
      <c r="N6384" t="s">
        <v>42</v>
      </c>
      <c r="O6384" t="s">
        <v>43</v>
      </c>
      <c r="P6384" t="s">
        <v>44</v>
      </c>
      <c r="Q6384" t="s">
        <v>45</v>
      </c>
      <c r="R6384" t="str">
        <f t="shared" si="199"/>
        <v>Error</v>
      </c>
      <c r="S6384" t="e">
        <f>VLOOKUP($R6384,'Price Schedules'!$A$1:$H$34,4,FALSE)</f>
        <v>#N/A</v>
      </c>
      <c r="T6384" t="e">
        <f>VLOOKUP(R6384,'Price Schedules'!$A$1:$H$34,5,FALSE)</f>
        <v>#N/A</v>
      </c>
      <c r="U6384" t="e">
        <f>VLOOKUP(R6384,'Price Schedules'!$A$1:$H$34,6,FALSE)</f>
        <v>#N/A</v>
      </c>
      <c r="V6384" t="e">
        <f>VLOOKUP(R6384,'Price Schedules'!$A$1:$H$34,7,FALSE)</f>
        <v>#N/A</v>
      </c>
      <c r="W6384" t="e">
        <f>VLOOKUP(R6384,'Price Schedules'!$A$1:$H$34,8,FALSE)</f>
        <v>#N/A</v>
      </c>
    </row>
    <row r="6385" spans="1:23" x14ac:dyDescent="0.25">
      <c r="A6385">
        <f>Chargemaster!A6386</f>
        <v>0</v>
      </c>
      <c r="B6385">
        <f>Chargemaster!C6386</f>
        <v>0</v>
      </c>
      <c r="C6385">
        <f>Chargemaster!D6386</f>
        <v>0</v>
      </c>
      <c r="D6385" t="e">
        <f t="shared" si="198"/>
        <v>#N/A</v>
      </c>
      <c r="E6385" t="str">
        <f>(IF(B6385&lt;'Price Schedules'!$B$3,'Price Schedules'!$A$2,IF(B6385&lt;'Price Schedules'!$B$4,'Price Schedules'!$A$3,'Price Schedules'!$A$4)))</f>
        <v>Inj Med1</v>
      </c>
      <c r="F6385" t="str">
        <f>(IF(B6385&lt;'Price Schedules'!$B$7,'Price Schedules'!$A$6,IF(B6385&lt;'Price Schedules'!$B$8,'Price Schedules'!$A$7,'Price Schedules'!$A$8)))</f>
        <v>Chemo IV1</v>
      </c>
      <c r="G6385" t="str">
        <f>(IF(B6385&lt;'Price Schedules'!$B$11,'Price Schedules'!$A$10,IF(B6385&lt;'Price Schedules'!$B$12,'Price Schedules'!$A$11,'Price Schedules'!$A$12)))</f>
        <v>Chemo Med1</v>
      </c>
      <c r="H6385" t="str">
        <f>IF(B6385&lt;'Price Schedules'!$B$15,'Price Schedules'!$A$14,'Price Schedules'!$A$15)</f>
        <v>PASS1</v>
      </c>
      <c r="I6385" t="str">
        <f>IF(B6385&lt;'Price Schedules'!$B$18,'Price Schedules'!$A$17,'Price Schedules'!$A$18)</f>
        <v>IV1</v>
      </c>
      <c r="J6385" t="s">
        <v>38</v>
      </c>
      <c r="K6385" t="s">
        <v>39</v>
      </c>
      <c r="L6385" t="s">
        <v>40</v>
      </c>
      <c r="M6385" t="s">
        <v>41</v>
      </c>
      <c r="N6385" t="s">
        <v>42</v>
      </c>
      <c r="O6385" t="s">
        <v>43</v>
      </c>
      <c r="P6385" t="s">
        <v>44</v>
      </c>
      <c r="Q6385" t="s">
        <v>45</v>
      </c>
      <c r="R6385" t="str">
        <f t="shared" si="199"/>
        <v>Error</v>
      </c>
      <c r="S6385" t="e">
        <f>VLOOKUP($R6385,'Price Schedules'!$A$1:$H$34,4,FALSE)</f>
        <v>#N/A</v>
      </c>
      <c r="T6385" t="e">
        <f>VLOOKUP(R6385,'Price Schedules'!$A$1:$H$34,5,FALSE)</f>
        <v>#N/A</v>
      </c>
      <c r="U6385" t="e">
        <f>VLOOKUP(R6385,'Price Schedules'!$A$1:$H$34,6,FALSE)</f>
        <v>#N/A</v>
      </c>
      <c r="V6385" t="e">
        <f>VLOOKUP(R6385,'Price Schedules'!$A$1:$H$34,7,FALSE)</f>
        <v>#N/A</v>
      </c>
      <c r="W6385" t="e">
        <f>VLOOKUP(R6385,'Price Schedules'!$A$1:$H$34,8,FALSE)</f>
        <v>#N/A</v>
      </c>
    </row>
    <row r="6386" spans="1:23" x14ac:dyDescent="0.25">
      <c r="A6386">
        <f>Chargemaster!A6387</f>
        <v>0</v>
      </c>
      <c r="B6386">
        <f>Chargemaster!C6387</f>
        <v>0</v>
      </c>
      <c r="C6386">
        <f>Chargemaster!D6387</f>
        <v>0</v>
      </c>
      <c r="D6386" t="e">
        <f t="shared" si="198"/>
        <v>#N/A</v>
      </c>
      <c r="E6386" t="str">
        <f>(IF(B6386&lt;'Price Schedules'!$B$3,'Price Schedules'!$A$2,IF(B6386&lt;'Price Schedules'!$B$4,'Price Schedules'!$A$3,'Price Schedules'!$A$4)))</f>
        <v>Inj Med1</v>
      </c>
      <c r="F6386" t="str">
        <f>(IF(B6386&lt;'Price Schedules'!$B$7,'Price Schedules'!$A$6,IF(B6386&lt;'Price Schedules'!$B$8,'Price Schedules'!$A$7,'Price Schedules'!$A$8)))</f>
        <v>Chemo IV1</v>
      </c>
      <c r="G6386" t="str">
        <f>(IF(B6386&lt;'Price Schedules'!$B$11,'Price Schedules'!$A$10,IF(B6386&lt;'Price Schedules'!$B$12,'Price Schedules'!$A$11,'Price Schedules'!$A$12)))</f>
        <v>Chemo Med1</v>
      </c>
      <c r="H6386" t="str">
        <f>IF(B6386&lt;'Price Schedules'!$B$15,'Price Schedules'!$A$14,'Price Schedules'!$A$15)</f>
        <v>PASS1</v>
      </c>
      <c r="I6386" t="str">
        <f>IF(B6386&lt;'Price Schedules'!$B$18,'Price Schedules'!$A$17,'Price Schedules'!$A$18)</f>
        <v>IV1</v>
      </c>
      <c r="J6386" t="s">
        <v>38</v>
      </c>
      <c r="K6386" t="s">
        <v>39</v>
      </c>
      <c r="L6386" t="s">
        <v>40</v>
      </c>
      <c r="M6386" t="s">
        <v>41</v>
      </c>
      <c r="N6386" t="s">
        <v>42</v>
      </c>
      <c r="O6386" t="s">
        <v>43</v>
      </c>
      <c r="P6386" t="s">
        <v>44</v>
      </c>
      <c r="Q6386" t="s">
        <v>45</v>
      </c>
      <c r="R6386" t="str">
        <f t="shared" si="199"/>
        <v>Error</v>
      </c>
      <c r="S6386" t="e">
        <f>VLOOKUP($R6386,'Price Schedules'!$A$1:$H$34,4,FALSE)</f>
        <v>#N/A</v>
      </c>
      <c r="T6386" t="e">
        <f>VLOOKUP(R6386,'Price Schedules'!$A$1:$H$34,5,FALSE)</f>
        <v>#N/A</v>
      </c>
      <c r="U6386" t="e">
        <f>VLOOKUP(R6386,'Price Schedules'!$A$1:$H$34,6,FALSE)</f>
        <v>#N/A</v>
      </c>
      <c r="V6386" t="e">
        <f>VLOOKUP(R6386,'Price Schedules'!$A$1:$H$34,7,FALSE)</f>
        <v>#N/A</v>
      </c>
      <c r="W6386" t="e">
        <f>VLOOKUP(R6386,'Price Schedules'!$A$1:$H$34,8,FALSE)</f>
        <v>#N/A</v>
      </c>
    </row>
    <row r="6387" spans="1:23" x14ac:dyDescent="0.25">
      <c r="A6387">
        <f>Chargemaster!A6388</f>
        <v>0</v>
      </c>
      <c r="B6387">
        <f>Chargemaster!C6388</f>
        <v>0</v>
      </c>
      <c r="C6387">
        <f>Chargemaster!D6388</f>
        <v>0</v>
      </c>
      <c r="D6387" t="e">
        <f t="shared" si="198"/>
        <v>#N/A</v>
      </c>
      <c r="E6387" t="str">
        <f>(IF(B6387&lt;'Price Schedules'!$B$3,'Price Schedules'!$A$2,IF(B6387&lt;'Price Schedules'!$B$4,'Price Schedules'!$A$3,'Price Schedules'!$A$4)))</f>
        <v>Inj Med1</v>
      </c>
      <c r="F6387" t="str">
        <f>(IF(B6387&lt;'Price Schedules'!$B$7,'Price Schedules'!$A$6,IF(B6387&lt;'Price Schedules'!$B$8,'Price Schedules'!$A$7,'Price Schedules'!$A$8)))</f>
        <v>Chemo IV1</v>
      </c>
      <c r="G6387" t="str">
        <f>(IF(B6387&lt;'Price Schedules'!$B$11,'Price Schedules'!$A$10,IF(B6387&lt;'Price Schedules'!$B$12,'Price Schedules'!$A$11,'Price Schedules'!$A$12)))</f>
        <v>Chemo Med1</v>
      </c>
      <c r="H6387" t="str">
        <f>IF(B6387&lt;'Price Schedules'!$B$15,'Price Schedules'!$A$14,'Price Schedules'!$A$15)</f>
        <v>PASS1</v>
      </c>
      <c r="I6387" t="str">
        <f>IF(B6387&lt;'Price Schedules'!$B$18,'Price Schedules'!$A$17,'Price Schedules'!$A$18)</f>
        <v>IV1</v>
      </c>
      <c r="J6387" t="s">
        <v>38</v>
      </c>
      <c r="K6387" t="s">
        <v>39</v>
      </c>
      <c r="L6387" t="s">
        <v>40</v>
      </c>
      <c r="M6387" t="s">
        <v>41</v>
      </c>
      <c r="N6387" t="s">
        <v>42</v>
      </c>
      <c r="O6387" t="s">
        <v>43</v>
      </c>
      <c r="P6387" t="s">
        <v>44</v>
      </c>
      <c r="Q6387" t="s">
        <v>45</v>
      </c>
      <c r="R6387" t="str">
        <f t="shared" si="199"/>
        <v>Error</v>
      </c>
      <c r="S6387" t="e">
        <f>VLOOKUP($R6387,'Price Schedules'!$A$1:$H$34,4,FALSE)</f>
        <v>#N/A</v>
      </c>
      <c r="T6387" t="e">
        <f>VLOOKUP(R6387,'Price Schedules'!$A$1:$H$34,5,FALSE)</f>
        <v>#N/A</v>
      </c>
      <c r="U6387" t="e">
        <f>VLOOKUP(R6387,'Price Schedules'!$A$1:$H$34,6,FALSE)</f>
        <v>#N/A</v>
      </c>
      <c r="V6387" t="e">
        <f>VLOOKUP(R6387,'Price Schedules'!$A$1:$H$34,7,FALSE)</f>
        <v>#N/A</v>
      </c>
      <c r="W6387" t="e">
        <f>VLOOKUP(R6387,'Price Schedules'!$A$1:$H$34,8,FALSE)</f>
        <v>#N/A</v>
      </c>
    </row>
    <row r="6388" spans="1:23" x14ac:dyDescent="0.25">
      <c r="A6388">
        <f>Chargemaster!A6389</f>
        <v>0</v>
      </c>
      <c r="B6388">
        <f>Chargemaster!C6389</f>
        <v>0</v>
      </c>
      <c r="C6388">
        <f>Chargemaster!D6389</f>
        <v>0</v>
      </c>
      <c r="D6388" t="e">
        <f t="shared" si="198"/>
        <v>#N/A</v>
      </c>
      <c r="E6388" t="str">
        <f>(IF(B6388&lt;'Price Schedules'!$B$3,'Price Schedules'!$A$2,IF(B6388&lt;'Price Schedules'!$B$4,'Price Schedules'!$A$3,'Price Schedules'!$A$4)))</f>
        <v>Inj Med1</v>
      </c>
      <c r="F6388" t="str">
        <f>(IF(B6388&lt;'Price Schedules'!$B$7,'Price Schedules'!$A$6,IF(B6388&lt;'Price Schedules'!$B$8,'Price Schedules'!$A$7,'Price Schedules'!$A$8)))</f>
        <v>Chemo IV1</v>
      </c>
      <c r="G6388" t="str">
        <f>(IF(B6388&lt;'Price Schedules'!$B$11,'Price Schedules'!$A$10,IF(B6388&lt;'Price Schedules'!$B$12,'Price Schedules'!$A$11,'Price Schedules'!$A$12)))</f>
        <v>Chemo Med1</v>
      </c>
      <c r="H6388" t="str">
        <f>IF(B6388&lt;'Price Schedules'!$B$15,'Price Schedules'!$A$14,'Price Schedules'!$A$15)</f>
        <v>PASS1</v>
      </c>
      <c r="I6388" t="str">
        <f>IF(B6388&lt;'Price Schedules'!$B$18,'Price Schedules'!$A$17,'Price Schedules'!$A$18)</f>
        <v>IV1</v>
      </c>
      <c r="J6388" t="s">
        <v>38</v>
      </c>
      <c r="K6388" t="s">
        <v>39</v>
      </c>
      <c r="L6388" t="s">
        <v>40</v>
      </c>
      <c r="M6388" t="s">
        <v>41</v>
      </c>
      <c r="N6388" t="s">
        <v>42</v>
      </c>
      <c r="O6388" t="s">
        <v>43</v>
      </c>
      <c r="P6388" t="s">
        <v>44</v>
      </c>
      <c r="Q6388" t="s">
        <v>45</v>
      </c>
      <c r="R6388" t="str">
        <f t="shared" si="199"/>
        <v>Error</v>
      </c>
      <c r="S6388" t="e">
        <f>VLOOKUP($R6388,'Price Schedules'!$A$1:$H$34,4,FALSE)</f>
        <v>#N/A</v>
      </c>
      <c r="T6388" t="e">
        <f>VLOOKUP(R6388,'Price Schedules'!$A$1:$H$34,5,FALSE)</f>
        <v>#N/A</v>
      </c>
      <c r="U6388" t="e">
        <f>VLOOKUP(R6388,'Price Schedules'!$A$1:$H$34,6,FALSE)</f>
        <v>#N/A</v>
      </c>
      <c r="V6388" t="e">
        <f>VLOOKUP(R6388,'Price Schedules'!$A$1:$H$34,7,FALSE)</f>
        <v>#N/A</v>
      </c>
      <c r="W6388" t="e">
        <f>VLOOKUP(R6388,'Price Schedules'!$A$1:$H$34,8,FALSE)</f>
        <v>#N/A</v>
      </c>
    </row>
    <row r="6389" spans="1:23" x14ac:dyDescent="0.25">
      <c r="A6389">
        <f>Chargemaster!A6390</f>
        <v>0</v>
      </c>
      <c r="B6389">
        <f>Chargemaster!C6390</f>
        <v>0</v>
      </c>
      <c r="C6389">
        <f>Chargemaster!D6390</f>
        <v>0</v>
      </c>
      <c r="D6389" t="e">
        <f t="shared" si="198"/>
        <v>#N/A</v>
      </c>
      <c r="E6389" t="str">
        <f>(IF(B6389&lt;'Price Schedules'!$B$3,'Price Schedules'!$A$2,IF(B6389&lt;'Price Schedules'!$B$4,'Price Schedules'!$A$3,'Price Schedules'!$A$4)))</f>
        <v>Inj Med1</v>
      </c>
      <c r="F6389" t="str">
        <f>(IF(B6389&lt;'Price Schedules'!$B$7,'Price Schedules'!$A$6,IF(B6389&lt;'Price Schedules'!$B$8,'Price Schedules'!$A$7,'Price Schedules'!$A$8)))</f>
        <v>Chemo IV1</v>
      </c>
      <c r="G6389" t="str">
        <f>(IF(B6389&lt;'Price Schedules'!$B$11,'Price Schedules'!$A$10,IF(B6389&lt;'Price Schedules'!$B$12,'Price Schedules'!$A$11,'Price Schedules'!$A$12)))</f>
        <v>Chemo Med1</v>
      </c>
      <c r="H6389" t="str">
        <f>IF(B6389&lt;'Price Schedules'!$B$15,'Price Schedules'!$A$14,'Price Schedules'!$A$15)</f>
        <v>PASS1</v>
      </c>
      <c r="I6389" t="str">
        <f>IF(B6389&lt;'Price Schedules'!$B$18,'Price Schedules'!$A$17,'Price Schedules'!$A$18)</f>
        <v>IV1</v>
      </c>
      <c r="J6389" t="s">
        <v>38</v>
      </c>
      <c r="K6389" t="s">
        <v>39</v>
      </c>
      <c r="L6389" t="s">
        <v>40</v>
      </c>
      <c r="M6389" t="s">
        <v>41</v>
      </c>
      <c r="N6389" t="s">
        <v>42</v>
      </c>
      <c r="O6389" t="s">
        <v>43</v>
      </c>
      <c r="P6389" t="s">
        <v>44</v>
      </c>
      <c r="Q6389" t="s">
        <v>45</v>
      </c>
      <c r="R6389" t="str">
        <f t="shared" si="199"/>
        <v>Error</v>
      </c>
      <c r="S6389" t="e">
        <f>VLOOKUP($R6389,'Price Schedules'!$A$1:$H$34,4,FALSE)</f>
        <v>#N/A</v>
      </c>
      <c r="T6389" t="e">
        <f>VLOOKUP(R6389,'Price Schedules'!$A$1:$H$34,5,FALSE)</f>
        <v>#N/A</v>
      </c>
      <c r="U6389" t="e">
        <f>VLOOKUP(R6389,'Price Schedules'!$A$1:$H$34,6,FALSE)</f>
        <v>#N/A</v>
      </c>
      <c r="V6389" t="e">
        <f>VLOOKUP(R6389,'Price Schedules'!$A$1:$H$34,7,FALSE)</f>
        <v>#N/A</v>
      </c>
      <c r="W6389" t="e">
        <f>VLOOKUP(R6389,'Price Schedules'!$A$1:$H$34,8,FALSE)</f>
        <v>#N/A</v>
      </c>
    </row>
    <row r="6390" spans="1:23" x14ac:dyDescent="0.25">
      <c r="A6390">
        <f>Chargemaster!A6391</f>
        <v>0</v>
      </c>
      <c r="B6390">
        <f>Chargemaster!C6391</f>
        <v>0</v>
      </c>
      <c r="C6390">
        <f>Chargemaster!D6391</f>
        <v>0</v>
      </c>
      <c r="D6390" t="e">
        <f t="shared" si="198"/>
        <v>#N/A</v>
      </c>
      <c r="E6390" t="str">
        <f>(IF(B6390&lt;'Price Schedules'!$B$3,'Price Schedules'!$A$2,IF(B6390&lt;'Price Schedules'!$B$4,'Price Schedules'!$A$3,'Price Schedules'!$A$4)))</f>
        <v>Inj Med1</v>
      </c>
      <c r="F6390" t="str">
        <f>(IF(B6390&lt;'Price Schedules'!$B$7,'Price Schedules'!$A$6,IF(B6390&lt;'Price Schedules'!$B$8,'Price Schedules'!$A$7,'Price Schedules'!$A$8)))</f>
        <v>Chemo IV1</v>
      </c>
      <c r="G6390" t="str">
        <f>(IF(B6390&lt;'Price Schedules'!$B$11,'Price Schedules'!$A$10,IF(B6390&lt;'Price Schedules'!$B$12,'Price Schedules'!$A$11,'Price Schedules'!$A$12)))</f>
        <v>Chemo Med1</v>
      </c>
      <c r="H6390" t="str">
        <f>IF(B6390&lt;'Price Schedules'!$B$15,'Price Schedules'!$A$14,'Price Schedules'!$A$15)</f>
        <v>PASS1</v>
      </c>
      <c r="I6390" t="str">
        <f>IF(B6390&lt;'Price Schedules'!$B$18,'Price Schedules'!$A$17,'Price Schedules'!$A$18)</f>
        <v>IV1</v>
      </c>
      <c r="J6390" t="s">
        <v>38</v>
      </c>
      <c r="K6390" t="s">
        <v>39</v>
      </c>
      <c r="L6390" t="s">
        <v>40</v>
      </c>
      <c r="M6390" t="s">
        <v>41</v>
      </c>
      <c r="N6390" t="s">
        <v>42</v>
      </c>
      <c r="O6390" t="s">
        <v>43</v>
      </c>
      <c r="P6390" t="s">
        <v>44</v>
      </c>
      <c r="Q6390" t="s">
        <v>45</v>
      </c>
      <c r="R6390" t="str">
        <f t="shared" si="199"/>
        <v>Error</v>
      </c>
      <c r="S6390" t="e">
        <f>VLOOKUP($R6390,'Price Schedules'!$A$1:$H$34,4,FALSE)</f>
        <v>#N/A</v>
      </c>
      <c r="T6390" t="e">
        <f>VLOOKUP(R6390,'Price Schedules'!$A$1:$H$34,5,FALSE)</f>
        <v>#N/A</v>
      </c>
      <c r="U6390" t="e">
        <f>VLOOKUP(R6390,'Price Schedules'!$A$1:$H$34,6,FALSE)</f>
        <v>#N/A</v>
      </c>
      <c r="V6390" t="e">
        <f>VLOOKUP(R6390,'Price Schedules'!$A$1:$H$34,7,FALSE)</f>
        <v>#N/A</v>
      </c>
      <c r="W6390" t="e">
        <f>VLOOKUP(R6390,'Price Schedules'!$A$1:$H$34,8,FALSE)</f>
        <v>#N/A</v>
      </c>
    </row>
    <row r="6391" spans="1:23" x14ac:dyDescent="0.25">
      <c r="A6391">
        <f>Chargemaster!A6392</f>
        <v>0</v>
      </c>
      <c r="B6391">
        <f>Chargemaster!C6392</f>
        <v>0</v>
      </c>
      <c r="C6391">
        <f>Chargemaster!D6392</f>
        <v>0</v>
      </c>
      <c r="D6391" t="e">
        <f t="shared" si="198"/>
        <v>#N/A</v>
      </c>
      <c r="E6391" t="str">
        <f>(IF(B6391&lt;'Price Schedules'!$B$3,'Price Schedules'!$A$2,IF(B6391&lt;'Price Schedules'!$B$4,'Price Schedules'!$A$3,'Price Schedules'!$A$4)))</f>
        <v>Inj Med1</v>
      </c>
      <c r="F6391" t="str">
        <f>(IF(B6391&lt;'Price Schedules'!$B$7,'Price Schedules'!$A$6,IF(B6391&lt;'Price Schedules'!$B$8,'Price Schedules'!$A$7,'Price Schedules'!$A$8)))</f>
        <v>Chemo IV1</v>
      </c>
      <c r="G6391" t="str">
        <f>(IF(B6391&lt;'Price Schedules'!$B$11,'Price Schedules'!$A$10,IF(B6391&lt;'Price Schedules'!$B$12,'Price Schedules'!$A$11,'Price Schedules'!$A$12)))</f>
        <v>Chemo Med1</v>
      </c>
      <c r="H6391" t="str">
        <f>IF(B6391&lt;'Price Schedules'!$B$15,'Price Schedules'!$A$14,'Price Schedules'!$A$15)</f>
        <v>PASS1</v>
      </c>
      <c r="I6391" t="str">
        <f>IF(B6391&lt;'Price Schedules'!$B$18,'Price Schedules'!$A$17,'Price Schedules'!$A$18)</f>
        <v>IV1</v>
      </c>
      <c r="J6391" t="s">
        <v>38</v>
      </c>
      <c r="K6391" t="s">
        <v>39</v>
      </c>
      <c r="L6391" t="s">
        <v>40</v>
      </c>
      <c r="M6391" t="s">
        <v>41</v>
      </c>
      <c r="N6391" t="s">
        <v>42</v>
      </c>
      <c r="O6391" t="s">
        <v>43</v>
      </c>
      <c r="P6391" t="s">
        <v>44</v>
      </c>
      <c r="Q6391" t="s">
        <v>45</v>
      </c>
      <c r="R6391" t="str">
        <f t="shared" si="199"/>
        <v>Error</v>
      </c>
      <c r="S6391" t="e">
        <f>VLOOKUP($R6391,'Price Schedules'!$A$1:$H$34,4,FALSE)</f>
        <v>#N/A</v>
      </c>
      <c r="T6391" t="e">
        <f>VLOOKUP(R6391,'Price Schedules'!$A$1:$H$34,5,FALSE)</f>
        <v>#N/A</v>
      </c>
      <c r="U6391" t="e">
        <f>VLOOKUP(R6391,'Price Schedules'!$A$1:$H$34,6,FALSE)</f>
        <v>#N/A</v>
      </c>
      <c r="V6391" t="e">
        <f>VLOOKUP(R6391,'Price Schedules'!$A$1:$H$34,7,FALSE)</f>
        <v>#N/A</v>
      </c>
      <c r="W6391" t="e">
        <f>VLOOKUP(R6391,'Price Schedules'!$A$1:$H$34,8,FALSE)</f>
        <v>#N/A</v>
      </c>
    </row>
    <row r="6392" spans="1:23" x14ac:dyDescent="0.25">
      <c r="A6392">
        <f>Chargemaster!A6393</f>
        <v>0</v>
      </c>
      <c r="B6392">
        <f>Chargemaster!C6393</f>
        <v>0</v>
      </c>
      <c r="C6392">
        <f>Chargemaster!D6393</f>
        <v>0</v>
      </c>
      <c r="D6392" t="e">
        <f t="shared" si="198"/>
        <v>#N/A</v>
      </c>
      <c r="E6392" t="str">
        <f>(IF(B6392&lt;'Price Schedules'!$B$3,'Price Schedules'!$A$2,IF(B6392&lt;'Price Schedules'!$B$4,'Price Schedules'!$A$3,'Price Schedules'!$A$4)))</f>
        <v>Inj Med1</v>
      </c>
      <c r="F6392" t="str">
        <f>(IF(B6392&lt;'Price Schedules'!$B$7,'Price Schedules'!$A$6,IF(B6392&lt;'Price Schedules'!$B$8,'Price Schedules'!$A$7,'Price Schedules'!$A$8)))</f>
        <v>Chemo IV1</v>
      </c>
      <c r="G6392" t="str">
        <f>(IF(B6392&lt;'Price Schedules'!$B$11,'Price Schedules'!$A$10,IF(B6392&lt;'Price Schedules'!$B$12,'Price Schedules'!$A$11,'Price Schedules'!$A$12)))</f>
        <v>Chemo Med1</v>
      </c>
      <c r="H6392" t="str">
        <f>IF(B6392&lt;'Price Schedules'!$B$15,'Price Schedules'!$A$14,'Price Schedules'!$A$15)</f>
        <v>PASS1</v>
      </c>
      <c r="I6392" t="str">
        <f>IF(B6392&lt;'Price Schedules'!$B$18,'Price Schedules'!$A$17,'Price Schedules'!$A$18)</f>
        <v>IV1</v>
      </c>
      <c r="J6392" t="s">
        <v>38</v>
      </c>
      <c r="K6392" t="s">
        <v>39</v>
      </c>
      <c r="L6392" t="s">
        <v>40</v>
      </c>
      <c r="M6392" t="s">
        <v>41</v>
      </c>
      <c r="N6392" t="s">
        <v>42</v>
      </c>
      <c r="O6392" t="s">
        <v>43</v>
      </c>
      <c r="P6392" t="s">
        <v>44</v>
      </c>
      <c r="Q6392" t="s">
        <v>45</v>
      </c>
      <c r="R6392" t="str">
        <f t="shared" si="199"/>
        <v>Error</v>
      </c>
      <c r="S6392" t="e">
        <f>VLOOKUP($R6392,'Price Schedules'!$A$1:$H$34,4,FALSE)</f>
        <v>#N/A</v>
      </c>
      <c r="T6392" t="e">
        <f>VLOOKUP(R6392,'Price Schedules'!$A$1:$H$34,5,FALSE)</f>
        <v>#N/A</v>
      </c>
      <c r="U6392" t="e">
        <f>VLOOKUP(R6392,'Price Schedules'!$A$1:$H$34,6,FALSE)</f>
        <v>#N/A</v>
      </c>
      <c r="V6392" t="e">
        <f>VLOOKUP(R6392,'Price Schedules'!$A$1:$H$34,7,FALSE)</f>
        <v>#N/A</v>
      </c>
      <c r="W6392" t="e">
        <f>VLOOKUP(R6392,'Price Schedules'!$A$1:$H$34,8,FALSE)</f>
        <v>#N/A</v>
      </c>
    </row>
    <row r="6393" spans="1:23" x14ac:dyDescent="0.25">
      <c r="A6393">
        <f>Chargemaster!A6394</f>
        <v>0</v>
      </c>
      <c r="B6393">
        <f>Chargemaster!C6394</f>
        <v>0</v>
      </c>
      <c r="C6393">
        <f>Chargemaster!D6394</f>
        <v>0</v>
      </c>
      <c r="D6393" t="e">
        <f t="shared" si="198"/>
        <v>#N/A</v>
      </c>
      <c r="E6393" t="str">
        <f>(IF(B6393&lt;'Price Schedules'!$B$3,'Price Schedules'!$A$2,IF(B6393&lt;'Price Schedules'!$B$4,'Price Schedules'!$A$3,'Price Schedules'!$A$4)))</f>
        <v>Inj Med1</v>
      </c>
      <c r="F6393" t="str">
        <f>(IF(B6393&lt;'Price Schedules'!$B$7,'Price Schedules'!$A$6,IF(B6393&lt;'Price Schedules'!$B$8,'Price Schedules'!$A$7,'Price Schedules'!$A$8)))</f>
        <v>Chemo IV1</v>
      </c>
      <c r="G6393" t="str">
        <f>(IF(B6393&lt;'Price Schedules'!$B$11,'Price Schedules'!$A$10,IF(B6393&lt;'Price Schedules'!$B$12,'Price Schedules'!$A$11,'Price Schedules'!$A$12)))</f>
        <v>Chemo Med1</v>
      </c>
      <c r="H6393" t="str">
        <f>IF(B6393&lt;'Price Schedules'!$B$15,'Price Schedules'!$A$14,'Price Schedules'!$A$15)</f>
        <v>PASS1</v>
      </c>
      <c r="I6393" t="str">
        <f>IF(B6393&lt;'Price Schedules'!$B$18,'Price Schedules'!$A$17,'Price Schedules'!$A$18)</f>
        <v>IV1</v>
      </c>
      <c r="J6393" t="s">
        <v>38</v>
      </c>
      <c r="K6393" t="s">
        <v>39</v>
      </c>
      <c r="L6393" t="s">
        <v>40</v>
      </c>
      <c r="M6393" t="s">
        <v>41</v>
      </c>
      <c r="N6393" t="s">
        <v>42</v>
      </c>
      <c r="O6393" t="s">
        <v>43</v>
      </c>
      <c r="P6393" t="s">
        <v>44</v>
      </c>
      <c r="Q6393" t="s">
        <v>45</v>
      </c>
      <c r="R6393" t="str">
        <f t="shared" si="199"/>
        <v>Error</v>
      </c>
      <c r="S6393" t="e">
        <f>VLOOKUP($R6393,'Price Schedules'!$A$1:$H$34,4,FALSE)</f>
        <v>#N/A</v>
      </c>
      <c r="T6393" t="e">
        <f>VLOOKUP(R6393,'Price Schedules'!$A$1:$H$34,5,FALSE)</f>
        <v>#N/A</v>
      </c>
      <c r="U6393" t="e">
        <f>VLOOKUP(R6393,'Price Schedules'!$A$1:$H$34,6,FALSE)</f>
        <v>#N/A</v>
      </c>
      <c r="V6393" t="e">
        <f>VLOOKUP(R6393,'Price Schedules'!$A$1:$H$34,7,FALSE)</f>
        <v>#N/A</v>
      </c>
      <c r="W6393" t="e">
        <f>VLOOKUP(R6393,'Price Schedules'!$A$1:$H$34,8,FALSE)</f>
        <v>#N/A</v>
      </c>
    </row>
    <row r="6394" spans="1:23" x14ac:dyDescent="0.25">
      <c r="A6394">
        <f>Chargemaster!A6395</f>
        <v>0</v>
      </c>
      <c r="B6394">
        <f>Chargemaster!C6395</f>
        <v>0</v>
      </c>
      <c r="C6394">
        <f>Chargemaster!D6395</f>
        <v>0</v>
      </c>
      <c r="D6394" t="e">
        <f t="shared" si="198"/>
        <v>#N/A</v>
      </c>
      <c r="E6394" t="str">
        <f>(IF(B6394&lt;'Price Schedules'!$B$3,'Price Schedules'!$A$2,IF(B6394&lt;'Price Schedules'!$B$4,'Price Schedules'!$A$3,'Price Schedules'!$A$4)))</f>
        <v>Inj Med1</v>
      </c>
      <c r="F6394" t="str">
        <f>(IF(B6394&lt;'Price Schedules'!$B$7,'Price Schedules'!$A$6,IF(B6394&lt;'Price Schedules'!$B$8,'Price Schedules'!$A$7,'Price Schedules'!$A$8)))</f>
        <v>Chemo IV1</v>
      </c>
      <c r="G6394" t="str">
        <f>(IF(B6394&lt;'Price Schedules'!$B$11,'Price Schedules'!$A$10,IF(B6394&lt;'Price Schedules'!$B$12,'Price Schedules'!$A$11,'Price Schedules'!$A$12)))</f>
        <v>Chemo Med1</v>
      </c>
      <c r="H6394" t="str">
        <f>IF(B6394&lt;'Price Schedules'!$B$15,'Price Schedules'!$A$14,'Price Schedules'!$A$15)</f>
        <v>PASS1</v>
      </c>
      <c r="I6394" t="str">
        <f>IF(B6394&lt;'Price Schedules'!$B$18,'Price Schedules'!$A$17,'Price Schedules'!$A$18)</f>
        <v>IV1</v>
      </c>
      <c r="J6394" t="s">
        <v>38</v>
      </c>
      <c r="K6394" t="s">
        <v>39</v>
      </c>
      <c r="L6394" t="s">
        <v>40</v>
      </c>
      <c r="M6394" t="s">
        <v>41</v>
      </c>
      <c r="N6394" t="s">
        <v>42</v>
      </c>
      <c r="O6394" t="s">
        <v>43</v>
      </c>
      <c r="P6394" t="s">
        <v>44</v>
      </c>
      <c r="Q6394" t="s">
        <v>45</v>
      </c>
      <c r="R6394" t="str">
        <f t="shared" si="199"/>
        <v>Error</v>
      </c>
      <c r="S6394" t="e">
        <f>VLOOKUP($R6394,'Price Schedules'!$A$1:$H$34,4,FALSE)</f>
        <v>#N/A</v>
      </c>
      <c r="T6394" t="e">
        <f>VLOOKUP(R6394,'Price Schedules'!$A$1:$H$34,5,FALSE)</f>
        <v>#N/A</v>
      </c>
      <c r="U6394" t="e">
        <f>VLOOKUP(R6394,'Price Schedules'!$A$1:$H$34,6,FALSE)</f>
        <v>#N/A</v>
      </c>
      <c r="V6394" t="e">
        <f>VLOOKUP(R6394,'Price Schedules'!$A$1:$H$34,7,FALSE)</f>
        <v>#N/A</v>
      </c>
      <c r="W6394" t="e">
        <f>VLOOKUP(R6394,'Price Schedules'!$A$1:$H$34,8,FALSE)</f>
        <v>#N/A</v>
      </c>
    </row>
    <row r="6395" spans="1:23" x14ac:dyDescent="0.25">
      <c r="A6395">
        <f>Chargemaster!A6396</f>
        <v>0</v>
      </c>
      <c r="B6395">
        <f>Chargemaster!C6396</f>
        <v>0</v>
      </c>
      <c r="C6395">
        <f>Chargemaster!D6396</f>
        <v>0</v>
      </c>
      <c r="D6395" t="e">
        <f t="shared" si="198"/>
        <v>#N/A</v>
      </c>
      <c r="E6395" t="str">
        <f>(IF(B6395&lt;'Price Schedules'!$B$3,'Price Schedules'!$A$2,IF(B6395&lt;'Price Schedules'!$B$4,'Price Schedules'!$A$3,'Price Schedules'!$A$4)))</f>
        <v>Inj Med1</v>
      </c>
      <c r="F6395" t="str">
        <f>(IF(B6395&lt;'Price Schedules'!$B$7,'Price Schedules'!$A$6,IF(B6395&lt;'Price Schedules'!$B$8,'Price Schedules'!$A$7,'Price Schedules'!$A$8)))</f>
        <v>Chemo IV1</v>
      </c>
      <c r="G6395" t="str">
        <f>(IF(B6395&lt;'Price Schedules'!$B$11,'Price Schedules'!$A$10,IF(B6395&lt;'Price Schedules'!$B$12,'Price Schedules'!$A$11,'Price Schedules'!$A$12)))</f>
        <v>Chemo Med1</v>
      </c>
      <c r="H6395" t="str">
        <f>IF(B6395&lt;'Price Schedules'!$B$15,'Price Schedules'!$A$14,'Price Schedules'!$A$15)</f>
        <v>PASS1</v>
      </c>
      <c r="I6395" t="str">
        <f>IF(B6395&lt;'Price Schedules'!$B$18,'Price Schedules'!$A$17,'Price Schedules'!$A$18)</f>
        <v>IV1</v>
      </c>
      <c r="J6395" t="s">
        <v>38</v>
      </c>
      <c r="K6395" t="s">
        <v>39</v>
      </c>
      <c r="L6395" t="s">
        <v>40</v>
      </c>
      <c r="M6395" t="s">
        <v>41</v>
      </c>
      <c r="N6395" t="s">
        <v>42</v>
      </c>
      <c r="O6395" t="s">
        <v>43</v>
      </c>
      <c r="P6395" t="s">
        <v>44</v>
      </c>
      <c r="Q6395" t="s">
        <v>45</v>
      </c>
      <c r="R6395" t="str">
        <f t="shared" si="199"/>
        <v>Error</v>
      </c>
      <c r="S6395" t="e">
        <f>VLOOKUP($R6395,'Price Schedules'!$A$1:$H$34,4,FALSE)</f>
        <v>#N/A</v>
      </c>
      <c r="T6395" t="e">
        <f>VLOOKUP(R6395,'Price Schedules'!$A$1:$H$34,5,FALSE)</f>
        <v>#N/A</v>
      </c>
      <c r="U6395" t="e">
        <f>VLOOKUP(R6395,'Price Schedules'!$A$1:$H$34,6,FALSE)</f>
        <v>#N/A</v>
      </c>
      <c r="V6395" t="e">
        <f>VLOOKUP(R6395,'Price Schedules'!$A$1:$H$34,7,FALSE)</f>
        <v>#N/A</v>
      </c>
      <c r="W6395" t="e">
        <f>VLOOKUP(R6395,'Price Schedules'!$A$1:$H$34,8,FALSE)</f>
        <v>#N/A</v>
      </c>
    </row>
    <row r="6396" spans="1:23" x14ac:dyDescent="0.25">
      <c r="A6396">
        <f>Chargemaster!A6397</f>
        <v>0</v>
      </c>
      <c r="B6396">
        <f>Chargemaster!C6397</f>
        <v>0</v>
      </c>
      <c r="C6396">
        <f>Chargemaster!D6397</f>
        <v>0</v>
      </c>
      <c r="D6396" t="e">
        <f t="shared" si="198"/>
        <v>#N/A</v>
      </c>
      <c r="E6396" t="str">
        <f>(IF(B6396&lt;'Price Schedules'!$B$3,'Price Schedules'!$A$2,IF(B6396&lt;'Price Schedules'!$B$4,'Price Schedules'!$A$3,'Price Schedules'!$A$4)))</f>
        <v>Inj Med1</v>
      </c>
      <c r="F6396" t="str">
        <f>(IF(B6396&lt;'Price Schedules'!$B$7,'Price Schedules'!$A$6,IF(B6396&lt;'Price Schedules'!$B$8,'Price Schedules'!$A$7,'Price Schedules'!$A$8)))</f>
        <v>Chemo IV1</v>
      </c>
      <c r="G6396" t="str">
        <f>(IF(B6396&lt;'Price Schedules'!$B$11,'Price Schedules'!$A$10,IF(B6396&lt;'Price Schedules'!$B$12,'Price Schedules'!$A$11,'Price Schedules'!$A$12)))</f>
        <v>Chemo Med1</v>
      </c>
      <c r="H6396" t="str">
        <f>IF(B6396&lt;'Price Schedules'!$B$15,'Price Schedules'!$A$14,'Price Schedules'!$A$15)</f>
        <v>PASS1</v>
      </c>
      <c r="I6396" t="str">
        <f>IF(B6396&lt;'Price Schedules'!$B$18,'Price Schedules'!$A$17,'Price Schedules'!$A$18)</f>
        <v>IV1</v>
      </c>
      <c r="J6396" t="s">
        <v>38</v>
      </c>
      <c r="K6396" t="s">
        <v>39</v>
      </c>
      <c r="L6396" t="s">
        <v>40</v>
      </c>
      <c r="M6396" t="s">
        <v>41</v>
      </c>
      <c r="N6396" t="s">
        <v>42</v>
      </c>
      <c r="O6396" t="s">
        <v>43</v>
      </c>
      <c r="P6396" t="s">
        <v>44</v>
      </c>
      <c r="Q6396" t="s">
        <v>45</v>
      </c>
      <c r="R6396" t="str">
        <f t="shared" si="199"/>
        <v>Error</v>
      </c>
      <c r="S6396" t="e">
        <f>VLOOKUP($R6396,'Price Schedules'!$A$1:$H$34,4,FALSE)</f>
        <v>#N/A</v>
      </c>
      <c r="T6396" t="e">
        <f>VLOOKUP(R6396,'Price Schedules'!$A$1:$H$34,5,FALSE)</f>
        <v>#N/A</v>
      </c>
      <c r="U6396" t="e">
        <f>VLOOKUP(R6396,'Price Schedules'!$A$1:$H$34,6,FALSE)</f>
        <v>#N/A</v>
      </c>
      <c r="V6396" t="e">
        <f>VLOOKUP(R6396,'Price Schedules'!$A$1:$H$34,7,FALSE)</f>
        <v>#N/A</v>
      </c>
      <c r="W6396" t="e">
        <f>VLOOKUP(R6396,'Price Schedules'!$A$1:$H$34,8,FALSE)</f>
        <v>#N/A</v>
      </c>
    </row>
    <row r="6397" spans="1:23" x14ac:dyDescent="0.25">
      <c r="A6397">
        <f>Chargemaster!A6398</f>
        <v>0</v>
      </c>
      <c r="B6397">
        <f>Chargemaster!C6398</f>
        <v>0</v>
      </c>
      <c r="C6397">
        <f>Chargemaster!D6398</f>
        <v>0</v>
      </c>
      <c r="D6397" t="e">
        <f t="shared" si="198"/>
        <v>#N/A</v>
      </c>
      <c r="E6397" t="str">
        <f>(IF(B6397&lt;'Price Schedules'!$B$3,'Price Schedules'!$A$2,IF(B6397&lt;'Price Schedules'!$B$4,'Price Schedules'!$A$3,'Price Schedules'!$A$4)))</f>
        <v>Inj Med1</v>
      </c>
      <c r="F6397" t="str">
        <f>(IF(B6397&lt;'Price Schedules'!$B$7,'Price Schedules'!$A$6,IF(B6397&lt;'Price Schedules'!$B$8,'Price Schedules'!$A$7,'Price Schedules'!$A$8)))</f>
        <v>Chemo IV1</v>
      </c>
      <c r="G6397" t="str">
        <f>(IF(B6397&lt;'Price Schedules'!$B$11,'Price Schedules'!$A$10,IF(B6397&lt;'Price Schedules'!$B$12,'Price Schedules'!$A$11,'Price Schedules'!$A$12)))</f>
        <v>Chemo Med1</v>
      </c>
      <c r="H6397" t="str">
        <f>IF(B6397&lt;'Price Schedules'!$B$15,'Price Schedules'!$A$14,'Price Schedules'!$A$15)</f>
        <v>PASS1</v>
      </c>
      <c r="I6397" t="str">
        <f>IF(B6397&lt;'Price Schedules'!$B$18,'Price Schedules'!$A$17,'Price Schedules'!$A$18)</f>
        <v>IV1</v>
      </c>
      <c r="J6397" t="s">
        <v>38</v>
      </c>
      <c r="K6397" t="s">
        <v>39</v>
      </c>
      <c r="L6397" t="s">
        <v>40</v>
      </c>
      <c r="M6397" t="s">
        <v>41</v>
      </c>
      <c r="N6397" t="s">
        <v>42</v>
      </c>
      <c r="O6397" t="s">
        <v>43</v>
      </c>
      <c r="P6397" t="s">
        <v>44</v>
      </c>
      <c r="Q6397" t="s">
        <v>45</v>
      </c>
      <c r="R6397" t="str">
        <f t="shared" si="199"/>
        <v>Error</v>
      </c>
      <c r="S6397" t="e">
        <f>VLOOKUP($R6397,'Price Schedules'!$A$1:$H$34,4,FALSE)</f>
        <v>#N/A</v>
      </c>
      <c r="T6397" t="e">
        <f>VLOOKUP(R6397,'Price Schedules'!$A$1:$H$34,5,FALSE)</f>
        <v>#N/A</v>
      </c>
      <c r="U6397" t="e">
        <f>VLOOKUP(R6397,'Price Schedules'!$A$1:$H$34,6,FALSE)</f>
        <v>#N/A</v>
      </c>
      <c r="V6397" t="e">
        <f>VLOOKUP(R6397,'Price Schedules'!$A$1:$H$34,7,FALSE)</f>
        <v>#N/A</v>
      </c>
      <c r="W6397" t="e">
        <f>VLOOKUP(R6397,'Price Schedules'!$A$1:$H$34,8,FALSE)</f>
        <v>#N/A</v>
      </c>
    </row>
    <row r="6398" spans="1:23" x14ac:dyDescent="0.25">
      <c r="A6398">
        <f>Chargemaster!A6399</f>
        <v>0</v>
      </c>
      <c r="B6398">
        <f>Chargemaster!C6399</f>
        <v>0</v>
      </c>
      <c r="C6398">
        <f>Chargemaster!D6399</f>
        <v>0</v>
      </c>
      <c r="D6398" t="e">
        <f t="shared" si="198"/>
        <v>#N/A</v>
      </c>
      <c r="E6398" t="str">
        <f>(IF(B6398&lt;'Price Schedules'!$B$3,'Price Schedules'!$A$2,IF(B6398&lt;'Price Schedules'!$B$4,'Price Schedules'!$A$3,'Price Schedules'!$A$4)))</f>
        <v>Inj Med1</v>
      </c>
      <c r="F6398" t="str">
        <f>(IF(B6398&lt;'Price Schedules'!$B$7,'Price Schedules'!$A$6,IF(B6398&lt;'Price Schedules'!$B$8,'Price Schedules'!$A$7,'Price Schedules'!$A$8)))</f>
        <v>Chemo IV1</v>
      </c>
      <c r="G6398" t="str">
        <f>(IF(B6398&lt;'Price Schedules'!$B$11,'Price Schedules'!$A$10,IF(B6398&lt;'Price Schedules'!$B$12,'Price Schedules'!$A$11,'Price Schedules'!$A$12)))</f>
        <v>Chemo Med1</v>
      </c>
      <c r="H6398" t="str">
        <f>IF(B6398&lt;'Price Schedules'!$B$15,'Price Schedules'!$A$14,'Price Schedules'!$A$15)</f>
        <v>PASS1</v>
      </c>
      <c r="I6398" t="str">
        <f>IF(B6398&lt;'Price Schedules'!$B$18,'Price Schedules'!$A$17,'Price Schedules'!$A$18)</f>
        <v>IV1</v>
      </c>
      <c r="J6398" t="s">
        <v>38</v>
      </c>
      <c r="K6398" t="s">
        <v>39</v>
      </c>
      <c r="L6398" t="s">
        <v>40</v>
      </c>
      <c r="M6398" t="s">
        <v>41</v>
      </c>
      <c r="N6398" t="s">
        <v>42</v>
      </c>
      <c r="O6398" t="s">
        <v>43</v>
      </c>
      <c r="P6398" t="s">
        <v>44</v>
      </c>
      <c r="Q6398" t="s">
        <v>45</v>
      </c>
      <c r="R6398" t="str">
        <f t="shared" si="199"/>
        <v>Error</v>
      </c>
      <c r="S6398" t="e">
        <f>VLOOKUP($R6398,'Price Schedules'!$A$1:$H$34,4,FALSE)</f>
        <v>#N/A</v>
      </c>
      <c r="T6398" t="e">
        <f>VLOOKUP(R6398,'Price Schedules'!$A$1:$H$34,5,FALSE)</f>
        <v>#N/A</v>
      </c>
      <c r="U6398" t="e">
        <f>VLOOKUP(R6398,'Price Schedules'!$A$1:$H$34,6,FALSE)</f>
        <v>#N/A</v>
      </c>
      <c r="V6398" t="e">
        <f>VLOOKUP(R6398,'Price Schedules'!$A$1:$H$34,7,FALSE)</f>
        <v>#N/A</v>
      </c>
      <c r="W6398" t="e">
        <f>VLOOKUP(R6398,'Price Schedules'!$A$1:$H$34,8,FALSE)</f>
        <v>#N/A</v>
      </c>
    </row>
    <row r="6399" spans="1:23" x14ac:dyDescent="0.25">
      <c r="A6399">
        <f>Chargemaster!A6400</f>
        <v>0</v>
      </c>
      <c r="B6399">
        <f>Chargemaster!C6400</f>
        <v>0</v>
      </c>
      <c r="C6399">
        <f>Chargemaster!D6400</f>
        <v>0</v>
      </c>
      <c r="D6399" t="e">
        <f t="shared" si="198"/>
        <v>#N/A</v>
      </c>
      <c r="E6399" t="str">
        <f>(IF(B6399&lt;'Price Schedules'!$B$3,'Price Schedules'!$A$2,IF(B6399&lt;'Price Schedules'!$B$4,'Price Schedules'!$A$3,'Price Schedules'!$A$4)))</f>
        <v>Inj Med1</v>
      </c>
      <c r="F6399" t="str">
        <f>(IF(B6399&lt;'Price Schedules'!$B$7,'Price Schedules'!$A$6,IF(B6399&lt;'Price Schedules'!$B$8,'Price Schedules'!$A$7,'Price Schedules'!$A$8)))</f>
        <v>Chemo IV1</v>
      </c>
      <c r="G6399" t="str">
        <f>(IF(B6399&lt;'Price Schedules'!$B$11,'Price Schedules'!$A$10,IF(B6399&lt;'Price Schedules'!$B$12,'Price Schedules'!$A$11,'Price Schedules'!$A$12)))</f>
        <v>Chemo Med1</v>
      </c>
      <c r="H6399" t="str">
        <f>IF(B6399&lt;'Price Schedules'!$B$15,'Price Schedules'!$A$14,'Price Schedules'!$A$15)</f>
        <v>PASS1</v>
      </c>
      <c r="I6399" t="str">
        <f>IF(B6399&lt;'Price Schedules'!$B$18,'Price Schedules'!$A$17,'Price Schedules'!$A$18)</f>
        <v>IV1</v>
      </c>
      <c r="J6399" t="s">
        <v>38</v>
      </c>
      <c r="K6399" t="s">
        <v>39</v>
      </c>
      <c r="L6399" t="s">
        <v>40</v>
      </c>
      <c r="M6399" t="s">
        <v>41</v>
      </c>
      <c r="N6399" t="s">
        <v>42</v>
      </c>
      <c r="O6399" t="s">
        <v>43</v>
      </c>
      <c r="P6399" t="s">
        <v>44</v>
      </c>
      <c r="Q6399" t="s">
        <v>45</v>
      </c>
      <c r="R6399" t="str">
        <f t="shared" si="199"/>
        <v>Error</v>
      </c>
      <c r="S6399" t="e">
        <f>VLOOKUP($R6399,'Price Schedules'!$A$1:$H$34,4,FALSE)</f>
        <v>#N/A</v>
      </c>
      <c r="T6399" t="e">
        <f>VLOOKUP(R6399,'Price Schedules'!$A$1:$H$34,5,FALSE)</f>
        <v>#N/A</v>
      </c>
      <c r="U6399" t="e">
        <f>VLOOKUP(R6399,'Price Schedules'!$A$1:$H$34,6,FALSE)</f>
        <v>#N/A</v>
      </c>
      <c r="V6399" t="e">
        <f>VLOOKUP(R6399,'Price Schedules'!$A$1:$H$34,7,FALSE)</f>
        <v>#N/A</v>
      </c>
      <c r="W6399" t="e">
        <f>VLOOKUP(R6399,'Price Schedules'!$A$1:$H$34,8,FALSE)</f>
        <v>#N/A</v>
      </c>
    </row>
    <row r="6400" spans="1:23" x14ac:dyDescent="0.25">
      <c r="A6400">
        <f>Chargemaster!A6401</f>
        <v>0</v>
      </c>
      <c r="B6400">
        <f>Chargemaster!C6401</f>
        <v>0</v>
      </c>
      <c r="C6400">
        <f>Chargemaster!D6401</f>
        <v>0</v>
      </c>
      <c r="D6400" t="e">
        <f t="shared" si="198"/>
        <v>#N/A</v>
      </c>
      <c r="E6400" t="str">
        <f>(IF(B6400&lt;'Price Schedules'!$B$3,'Price Schedules'!$A$2,IF(B6400&lt;'Price Schedules'!$B$4,'Price Schedules'!$A$3,'Price Schedules'!$A$4)))</f>
        <v>Inj Med1</v>
      </c>
      <c r="F6400" t="str">
        <f>(IF(B6400&lt;'Price Schedules'!$B$7,'Price Schedules'!$A$6,IF(B6400&lt;'Price Schedules'!$B$8,'Price Schedules'!$A$7,'Price Schedules'!$A$8)))</f>
        <v>Chemo IV1</v>
      </c>
      <c r="G6400" t="str">
        <f>(IF(B6400&lt;'Price Schedules'!$B$11,'Price Schedules'!$A$10,IF(B6400&lt;'Price Schedules'!$B$12,'Price Schedules'!$A$11,'Price Schedules'!$A$12)))</f>
        <v>Chemo Med1</v>
      </c>
      <c r="H6400" t="str">
        <f>IF(B6400&lt;'Price Schedules'!$B$15,'Price Schedules'!$A$14,'Price Schedules'!$A$15)</f>
        <v>PASS1</v>
      </c>
      <c r="I6400" t="str">
        <f>IF(B6400&lt;'Price Schedules'!$B$18,'Price Schedules'!$A$17,'Price Schedules'!$A$18)</f>
        <v>IV1</v>
      </c>
      <c r="J6400" t="s">
        <v>38</v>
      </c>
      <c r="K6400" t="s">
        <v>39</v>
      </c>
      <c r="L6400" t="s">
        <v>40</v>
      </c>
      <c r="M6400" t="s">
        <v>41</v>
      </c>
      <c r="N6400" t="s">
        <v>42</v>
      </c>
      <c r="O6400" t="s">
        <v>43</v>
      </c>
      <c r="P6400" t="s">
        <v>44</v>
      </c>
      <c r="Q6400" t="s">
        <v>45</v>
      </c>
      <c r="R6400" t="str">
        <f t="shared" si="199"/>
        <v>Error</v>
      </c>
      <c r="S6400" t="e">
        <f>VLOOKUP($R6400,'Price Schedules'!$A$1:$H$34,4,FALSE)</f>
        <v>#N/A</v>
      </c>
      <c r="T6400" t="e">
        <f>VLOOKUP(R6400,'Price Schedules'!$A$1:$H$34,5,FALSE)</f>
        <v>#N/A</v>
      </c>
      <c r="U6400" t="e">
        <f>VLOOKUP(R6400,'Price Schedules'!$A$1:$H$34,6,FALSE)</f>
        <v>#N/A</v>
      </c>
      <c r="V6400" t="e">
        <f>VLOOKUP(R6400,'Price Schedules'!$A$1:$H$34,7,FALSE)</f>
        <v>#N/A</v>
      </c>
      <c r="W6400" t="e">
        <f>VLOOKUP(R6400,'Price Schedules'!$A$1:$H$34,8,FALSE)</f>
        <v>#N/A</v>
      </c>
    </row>
    <row r="6401" spans="1:23" x14ac:dyDescent="0.25">
      <c r="A6401">
        <f>Chargemaster!A6402</f>
        <v>0</v>
      </c>
      <c r="B6401">
        <f>Chargemaster!C6402</f>
        <v>0</v>
      </c>
      <c r="C6401">
        <f>Chargemaster!D6402</f>
        <v>0</v>
      </c>
      <c r="D6401" t="e">
        <f t="shared" si="198"/>
        <v>#N/A</v>
      </c>
      <c r="E6401" t="str">
        <f>(IF(B6401&lt;'Price Schedules'!$B$3,'Price Schedules'!$A$2,IF(B6401&lt;'Price Schedules'!$B$4,'Price Schedules'!$A$3,'Price Schedules'!$A$4)))</f>
        <v>Inj Med1</v>
      </c>
      <c r="F6401" t="str">
        <f>(IF(B6401&lt;'Price Schedules'!$B$7,'Price Schedules'!$A$6,IF(B6401&lt;'Price Schedules'!$B$8,'Price Schedules'!$A$7,'Price Schedules'!$A$8)))</f>
        <v>Chemo IV1</v>
      </c>
      <c r="G6401" t="str">
        <f>(IF(B6401&lt;'Price Schedules'!$B$11,'Price Schedules'!$A$10,IF(B6401&lt;'Price Schedules'!$B$12,'Price Schedules'!$A$11,'Price Schedules'!$A$12)))</f>
        <v>Chemo Med1</v>
      </c>
      <c r="H6401" t="str">
        <f>IF(B6401&lt;'Price Schedules'!$B$15,'Price Schedules'!$A$14,'Price Schedules'!$A$15)</f>
        <v>PASS1</v>
      </c>
      <c r="I6401" t="str">
        <f>IF(B6401&lt;'Price Schedules'!$B$18,'Price Schedules'!$A$17,'Price Schedules'!$A$18)</f>
        <v>IV1</v>
      </c>
      <c r="J6401" t="s">
        <v>38</v>
      </c>
      <c r="K6401" t="s">
        <v>39</v>
      </c>
      <c r="L6401" t="s">
        <v>40</v>
      </c>
      <c r="M6401" t="s">
        <v>41</v>
      </c>
      <c r="N6401" t="s">
        <v>42</v>
      </c>
      <c r="O6401" t="s">
        <v>43</v>
      </c>
      <c r="P6401" t="s">
        <v>44</v>
      </c>
      <c r="Q6401" t="s">
        <v>45</v>
      </c>
      <c r="R6401" t="str">
        <f t="shared" si="199"/>
        <v>Error</v>
      </c>
      <c r="S6401" t="e">
        <f>VLOOKUP($R6401,'Price Schedules'!$A$1:$H$34,4,FALSE)</f>
        <v>#N/A</v>
      </c>
      <c r="T6401" t="e">
        <f>VLOOKUP(R6401,'Price Schedules'!$A$1:$H$34,5,FALSE)</f>
        <v>#N/A</v>
      </c>
      <c r="U6401" t="e">
        <f>VLOOKUP(R6401,'Price Schedules'!$A$1:$H$34,6,FALSE)</f>
        <v>#N/A</v>
      </c>
      <c r="V6401" t="e">
        <f>VLOOKUP(R6401,'Price Schedules'!$A$1:$H$34,7,FALSE)</f>
        <v>#N/A</v>
      </c>
      <c r="W6401" t="e">
        <f>VLOOKUP(R6401,'Price Schedules'!$A$1:$H$34,8,FALSE)</f>
        <v>#N/A</v>
      </c>
    </row>
    <row r="6402" spans="1:23" x14ac:dyDescent="0.25">
      <c r="A6402">
        <f>Chargemaster!A6403</f>
        <v>0</v>
      </c>
      <c r="B6402">
        <f>Chargemaster!C6403</f>
        <v>0</v>
      </c>
      <c r="C6402">
        <f>Chargemaster!D6403</f>
        <v>0</v>
      </c>
      <c r="D6402" t="e">
        <f t="shared" si="198"/>
        <v>#N/A</v>
      </c>
      <c r="E6402" t="str">
        <f>(IF(B6402&lt;'Price Schedules'!$B$3,'Price Schedules'!$A$2,IF(B6402&lt;'Price Schedules'!$B$4,'Price Schedules'!$A$3,'Price Schedules'!$A$4)))</f>
        <v>Inj Med1</v>
      </c>
      <c r="F6402" t="str">
        <f>(IF(B6402&lt;'Price Schedules'!$B$7,'Price Schedules'!$A$6,IF(B6402&lt;'Price Schedules'!$B$8,'Price Schedules'!$A$7,'Price Schedules'!$A$8)))</f>
        <v>Chemo IV1</v>
      </c>
      <c r="G6402" t="str">
        <f>(IF(B6402&lt;'Price Schedules'!$B$11,'Price Schedules'!$A$10,IF(B6402&lt;'Price Schedules'!$B$12,'Price Schedules'!$A$11,'Price Schedules'!$A$12)))</f>
        <v>Chemo Med1</v>
      </c>
      <c r="H6402" t="str">
        <f>IF(B6402&lt;'Price Schedules'!$B$15,'Price Schedules'!$A$14,'Price Schedules'!$A$15)</f>
        <v>PASS1</v>
      </c>
      <c r="I6402" t="str">
        <f>IF(B6402&lt;'Price Schedules'!$B$18,'Price Schedules'!$A$17,'Price Schedules'!$A$18)</f>
        <v>IV1</v>
      </c>
      <c r="J6402" t="s">
        <v>38</v>
      </c>
      <c r="K6402" t="s">
        <v>39</v>
      </c>
      <c r="L6402" t="s">
        <v>40</v>
      </c>
      <c r="M6402" t="s">
        <v>41</v>
      </c>
      <c r="N6402" t="s">
        <v>42</v>
      </c>
      <c r="O6402" t="s">
        <v>43</v>
      </c>
      <c r="P6402" t="s">
        <v>44</v>
      </c>
      <c r="Q6402" t="s">
        <v>45</v>
      </c>
      <c r="R6402" t="str">
        <f t="shared" si="199"/>
        <v>Error</v>
      </c>
      <c r="S6402" t="e">
        <f>VLOOKUP($R6402,'Price Schedules'!$A$1:$H$34,4,FALSE)</f>
        <v>#N/A</v>
      </c>
      <c r="T6402" t="e">
        <f>VLOOKUP(R6402,'Price Schedules'!$A$1:$H$34,5,FALSE)</f>
        <v>#N/A</v>
      </c>
      <c r="U6402" t="e">
        <f>VLOOKUP(R6402,'Price Schedules'!$A$1:$H$34,6,FALSE)</f>
        <v>#N/A</v>
      </c>
      <c r="V6402" t="e">
        <f>VLOOKUP(R6402,'Price Schedules'!$A$1:$H$34,7,FALSE)</f>
        <v>#N/A</v>
      </c>
      <c r="W6402" t="e">
        <f>VLOOKUP(R6402,'Price Schedules'!$A$1:$H$34,8,FALSE)</f>
        <v>#N/A</v>
      </c>
    </row>
    <row r="6403" spans="1:23" x14ac:dyDescent="0.25">
      <c r="A6403">
        <f>Chargemaster!A6404</f>
        <v>0</v>
      </c>
      <c r="B6403">
        <f>Chargemaster!C6404</f>
        <v>0</v>
      </c>
      <c r="C6403">
        <f>Chargemaster!D6404</f>
        <v>0</v>
      </c>
      <c r="D6403" t="e">
        <f t="shared" ref="D6403:D6419" si="200">IF(((B6403*(S6403+1))+T6403)&lt;W6403,W6403,((B6403*(S6403+1))+T6403))</f>
        <v>#N/A</v>
      </c>
      <c r="E6403" t="str">
        <f>(IF(B6403&lt;'Price Schedules'!$B$3,'Price Schedules'!$A$2,IF(B6403&lt;'Price Schedules'!$B$4,'Price Schedules'!$A$3,'Price Schedules'!$A$4)))</f>
        <v>Inj Med1</v>
      </c>
      <c r="F6403" t="str">
        <f>(IF(B6403&lt;'Price Schedules'!$B$7,'Price Schedules'!$A$6,IF(B6403&lt;'Price Schedules'!$B$8,'Price Schedules'!$A$7,'Price Schedules'!$A$8)))</f>
        <v>Chemo IV1</v>
      </c>
      <c r="G6403" t="str">
        <f>(IF(B6403&lt;'Price Schedules'!$B$11,'Price Schedules'!$A$10,IF(B6403&lt;'Price Schedules'!$B$12,'Price Schedules'!$A$11,'Price Schedules'!$A$12)))</f>
        <v>Chemo Med1</v>
      </c>
      <c r="H6403" t="str">
        <f>IF(B6403&lt;'Price Schedules'!$B$15,'Price Schedules'!$A$14,'Price Schedules'!$A$15)</f>
        <v>PASS1</v>
      </c>
      <c r="I6403" t="str">
        <f>IF(B6403&lt;'Price Schedules'!$B$18,'Price Schedules'!$A$17,'Price Schedules'!$A$18)</f>
        <v>IV1</v>
      </c>
      <c r="J6403" t="s">
        <v>38</v>
      </c>
      <c r="K6403" t="s">
        <v>39</v>
      </c>
      <c r="L6403" t="s">
        <v>40</v>
      </c>
      <c r="M6403" t="s">
        <v>41</v>
      </c>
      <c r="N6403" t="s">
        <v>42</v>
      </c>
      <c r="O6403" t="s">
        <v>43</v>
      </c>
      <c r="P6403" t="s">
        <v>44</v>
      </c>
      <c r="Q6403" t="s">
        <v>45</v>
      </c>
      <c r="R6403" t="str">
        <f t="shared" ref="R6403:R6419" si="201">IF(C6403=$E$1,E6403,IF(C6403=$F$1,F6403,IF(C6403=$G$1,G6403,IF(C6403=$H$1,H6403,IF(C6403=$I$1,I6403,IF(C6403=$J$1,J6403,IF(C6403=$K$1,K6403,IF(C6403=$L$1,L6403,IF(C6403=$M$1,M6403,IF(C6403=$N$1,N6403,IF(C6403=$O$1,O6403,IF(C6403=$P$1,P6403,IF(C6403=$Q$1,Q6403,"Error")))))))))))))</f>
        <v>Error</v>
      </c>
      <c r="S6403" t="e">
        <f>VLOOKUP($R6403,'Price Schedules'!$A$1:$H$34,4,FALSE)</f>
        <v>#N/A</v>
      </c>
      <c r="T6403" t="e">
        <f>VLOOKUP(R6403,'Price Schedules'!$A$1:$H$34,5,FALSE)</f>
        <v>#N/A</v>
      </c>
      <c r="U6403" t="e">
        <f>VLOOKUP(R6403,'Price Schedules'!$A$1:$H$34,6,FALSE)</f>
        <v>#N/A</v>
      </c>
      <c r="V6403" t="e">
        <f>VLOOKUP(R6403,'Price Schedules'!$A$1:$H$34,7,FALSE)</f>
        <v>#N/A</v>
      </c>
      <c r="W6403" t="e">
        <f>VLOOKUP(R6403,'Price Schedules'!$A$1:$H$34,8,FALSE)</f>
        <v>#N/A</v>
      </c>
    </row>
    <row r="6404" spans="1:23" x14ac:dyDescent="0.25">
      <c r="A6404">
        <f>Chargemaster!A6405</f>
        <v>0</v>
      </c>
      <c r="B6404">
        <f>Chargemaster!C6405</f>
        <v>0</v>
      </c>
      <c r="C6404">
        <f>Chargemaster!D6405</f>
        <v>0</v>
      </c>
      <c r="D6404" t="e">
        <f t="shared" si="200"/>
        <v>#N/A</v>
      </c>
      <c r="E6404" t="str">
        <f>(IF(B6404&lt;'Price Schedules'!$B$3,'Price Schedules'!$A$2,IF(B6404&lt;'Price Schedules'!$B$4,'Price Schedules'!$A$3,'Price Schedules'!$A$4)))</f>
        <v>Inj Med1</v>
      </c>
      <c r="F6404" t="str">
        <f>(IF(B6404&lt;'Price Schedules'!$B$7,'Price Schedules'!$A$6,IF(B6404&lt;'Price Schedules'!$B$8,'Price Schedules'!$A$7,'Price Schedules'!$A$8)))</f>
        <v>Chemo IV1</v>
      </c>
      <c r="G6404" t="str">
        <f>(IF(B6404&lt;'Price Schedules'!$B$11,'Price Schedules'!$A$10,IF(B6404&lt;'Price Schedules'!$B$12,'Price Schedules'!$A$11,'Price Schedules'!$A$12)))</f>
        <v>Chemo Med1</v>
      </c>
      <c r="H6404" t="str">
        <f>IF(B6404&lt;'Price Schedules'!$B$15,'Price Schedules'!$A$14,'Price Schedules'!$A$15)</f>
        <v>PASS1</v>
      </c>
      <c r="I6404" t="str">
        <f>IF(B6404&lt;'Price Schedules'!$B$18,'Price Schedules'!$A$17,'Price Schedules'!$A$18)</f>
        <v>IV1</v>
      </c>
      <c r="J6404" t="s">
        <v>38</v>
      </c>
      <c r="K6404" t="s">
        <v>39</v>
      </c>
      <c r="L6404" t="s">
        <v>40</v>
      </c>
      <c r="M6404" t="s">
        <v>41</v>
      </c>
      <c r="N6404" t="s">
        <v>42</v>
      </c>
      <c r="O6404" t="s">
        <v>43</v>
      </c>
      <c r="P6404" t="s">
        <v>44</v>
      </c>
      <c r="Q6404" t="s">
        <v>45</v>
      </c>
      <c r="R6404" t="str">
        <f t="shared" si="201"/>
        <v>Error</v>
      </c>
      <c r="S6404" t="e">
        <f>VLOOKUP($R6404,'Price Schedules'!$A$1:$H$34,4,FALSE)</f>
        <v>#N/A</v>
      </c>
      <c r="T6404" t="e">
        <f>VLOOKUP(R6404,'Price Schedules'!$A$1:$H$34,5,FALSE)</f>
        <v>#N/A</v>
      </c>
      <c r="U6404" t="e">
        <f>VLOOKUP(R6404,'Price Schedules'!$A$1:$H$34,6,FALSE)</f>
        <v>#N/A</v>
      </c>
      <c r="V6404" t="e">
        <f>VLOOKUP(R6404,'Price Schedules'!$A$1:$H$34,7,FALSE)</f>
        <v>#N/A</v>
      </c>
      <c r="W6404" t="e">
        <f>VLOOKUP(R6404,'Price Schedules'!$A$1:$H$34,8,FALSE)</f>
        <v>#N/A</v>
      </c>
    </row>
    <row r="6405" spans="1:23" x14ac:dyDescent="0.25">
      <c r="A6405">
        <f>Chargemaster!A6406</f>
        <v>0</v>
      </c>
      <c r="B6405">
        <f>Chargemaster!C6406</f>
        <v>0</v>
      </c>
      <c r="C6405">
        <f>Chargemaster!D6406</f>
        <v>0</v>
      </c>
      <c r="D6405" t="e">
        <f t="shared" si="200"/>
        <v>#N/A</v>
      </c>
      <c r="E6405" t="str">
        <f>(IF(B6405&lt;'Price Schedules'!$B$3,'Price Schedules'!$A$2,IF(B6405&lt;'Price Schedules'!$B$4,'Price Schedules'!$A$3,'Price Schedules'!$A$4)))</f>
        <v>Inj Med1</v>
      </c>
      <c r="F6405" t="str">
        <f>(IF(B6405&lt;'Price Schedules'!$B$7,'Price Schedules'!$A$6,IF(B6405&lt;'Price Schedules'!$B$8,'Price Schedules'!$A$7,'Price Schedules'!$A$8)))</f>
        <v>Chemo IV1</v>
      </c>
      <c r="G6405" t="str">
        <f>(IF(B6405&lt;'Price Schedules'!$B$11,'Price Schedules'!$A$10,IF(B6405&lt;'Price Schedules'!$B$12,'Price Schedules'!$A$11,'Price Schedules'!$A$12)))</f>
        <v>Chemo Med1</v>
      </c>
      <c r="H6405" t="str">
        <f>IF(B6405&lt;'Price Schedules'!$B$15,'Price Schedules'!$A$14,'Price Schedules'!$A$15)</f>
        <v>PASS1</v>
      </c>
      <c r="I6405" t="str">
        <f>IF(B6405&lt;'Price Schedules'!$B$18,'Price Schedules'!$A$17,'Price Schedules'!$A$18)</f>
        <v>IV1</v>
      </c>
      <c r="J6405" t="s">
        <v>38</v>
      </c>
      <c r="K6405" t="s">
        <v>39</v>
      </c>
      <c r="L6405" t="s">
        <v>40</v>
      </c>
      <c r="M6405" t="s">
        <v>41</v>
      </c>
      <c r="N6405" t="s">
        <v>42</v>
      </c>
      <c r="O6405" t="s">
        <v>43</v>
      </c>
      <c r="P6405" t="s">
        <v>44</v>
      </c>
      <c r="Q6405" t="s">
        <v>45</v>
      </c>
      <c r="R6405" t="str">
        <f t="shared" si="201"/>
        <v>Error</v>
      </c>
      <c r="S6405" t="e">
        <f>VLOOKUP($R6405,'Price Schedules'!$A$1:$H$34,4,FALSE)</f>
        <v>#N/A</v>
      </c>
      <c r="T6405" t="e">
        <f>VLOOKUP(R6405,'Price Schedules'!$A$1:$H$34,5,FALSE)</f>
        <v>#N/A</v>
      </c>
      <c r="U6405" t="e">
        <f>VLOOKUP(R6405,'Price Schedules'!$A$1:$H$34,6,FALSE)</f>
        <v>#N/A</v>
      </c>
      <c r="V6405" t="e">
        <f>VLOOKUP(R6405,'Price Schedules'!$A$1:$H$34,7,FALSE)</f>
        <v>#N/A</v>
      </c>
      <c r="W6405" t="e">
        <f>VLOOKUP(R6405,'Price Schedules'!$A$1:$H$34,8,FALSE)</f>
        <v>#N/A</v>
      </c>
    </row>
    <row r="6406" spans="1:23" x14ac:dyDescent="0.25">
      <c r="A6406">
        <f>Chargemaster!A6407</f>
        <v>0</v>
      </c>
      <c r="B6406">
        <f>Chargemaster!C6407</f>
        <v>0</v>
      </c>
      <c r="C6406">
        <f>Chargemaster!D6407</f>
        <v>0</v>
      </c>
      <c r="D6406" t="e">
        <f t="shared" si="200"/>
        <v>#N/A</v>
      </c>
      <c r="E6406" t="str">
        <f>(IF(B6406&lt;'Price Schedules'!$B$3,'Price Schedules'!$A$2,IF(B6406&lt;'Price Schedules'!$B$4,'Price Schedules'!$A$3,'Price Schedules'!$A$4)))</f>
        <v>Inj Med1</v>
      </c>
      <c r="F6406" t="str">
        <f>(IF(B6406&lt;'Price Schedules'!$B$7,'Price Schedules'!$A$6,IF(B6406&lt;'Price Schedules'!$B$8,'Price Schedules'!$A$7,'Price Schedules'!$A$8)))</f>
        <v>Chemo IV1</v>
      </c>
      <c r="G6406" t="str">
        <f>(IF(B6406&lt;'Price Schedules'!$B$11,'Price Schedules'!$A$10,IF(B6406&lt;'Price Schedules'!$B$12,'Price Schedules'!$A$11,'Price Schedules'!$A$12)))</f>
        <v>Chemo Med1</v>
      </c>
      <c r="H6406" t="str">
        <f>IF(B6406&lt;'Price Schedules'!$B$15,'Price Schedules'!$A$14,'Price Schedules'!$A$15)</f>
        <v>PASS1</v>
      </c>
      <c r="I6406" t="str">
        <f>IF(B6406&lt;'Price Schedules'!$B$18,'Price Schedules'!$A$17,'Price Schedules'!$A$18)</f>
        <v>IV1</v>
      </c>
      <c r="J6406" t="s">
        <v>38</v>
      </c>
      <c r="K6406" t="s">
        <v>39</v>
      </c>
      <c r="L6406" t="s">
        <v>40</v>
      </c>
      <c r="M6406" t="s">
        <v>41</v>
      </c>
      <c r="N6406" t="s">
        <v>42</v>
      </c>
      <c r="O6406" t="s">
        <v>43</v>
      </c>
      <c r="P6406" t="s">
        <v>44</v>
      </c>
      <c r="Q6406" t="s">
        <v>45</v>
      </c>
      <c r="R6406" t="str">
        <f t="shared" si="201"/>
        <v>Error</v>
      </c>
      <c r="S6406" t="e">
        <f>VLOOKUP($R6406,'Price Schedules'!$A$1:$H$34,4,FALSE)</f>
        <v>#N/A</v>
      </c>
      <c r="T6406" t="e">
        <f>VLOOKUP(R6406,'Price Schedules'!$A$1:$H$34,5,FALSE)</f>
        <v>#N/A</v>
      </c>
      <c r="U6406" t="e">
        <f>VLOOKUP(R6406,'Price Schedules'!$A$1:$H$34,6,FALSE)</f>
        <v>#N/A</v>
      </c>
      <c r="V6406" t="e">
        <f>VLOOKUP(R6406,'Price Schedules'!$A$1:$H$34,7,FALSE)</f>
        <v>#N/A</v>
      </c>
      <c r="W6406" t="e">
        <f>VLOOKUP(R6406,'Price Schedules'!$A$1:$H$34,8,FALSE)</f>
        <v>#N/A</v>
      </c>
    </row>
    <row r="6407" spans="1:23" x14ac:dyDescent="0.25">
      <c r="A6407">
        <f>Chargemaster!A6408</f>
        <v>0</v>
      </c>
      <c r="B6407">
        <f>Chargemaster!C6408</f>
        <v>0</v>
      </c>
      <c r="C6407">
        <f>Chargemaster!D6408</f>
        <v>0</v>
      </c>
      <c r="D6407" t="e">
        <f t="shared" si="200"/>
        <v>#N/A</v>
      </c>
      <c r="E6407" t="str">
        <f>(IF(B6407&lt;'Price Schedules'!$B$3,'Price Schedules'!$A$2,IF(B6407&lt;'Price Schedules'!$B$4,'Price Schedules'!$A$3,'Price Schedules'!$A$4)))</f>
        <v>Inj Med1</v>
      </c>
      <c r="F6407" t="str">
        <f>(IF(B6407&lt;'Price Schedules'!$B$7,'Price Schedules'!$A$6,IF(B6407&lt;'Price Schedules'!$B$8,'Price Schedules'!$A$7,'Price Schedules'!$A$8)))</f>
        <v>Chemo IV1</v>
      </c>
      <c r="G6407" t="str">
        <f>(IF(B6407&lt;'Price Schedules'!$B$11,'Price Schedules'!$A$10,IF(B6407&lt;'Price Schedules'!$B$12,'Price Schedules'!$A$11,'Price Schedules'!$A$12)))</f>
        <v>Chemo Med1</v>
      </c>
      <c r="H6407" t="str">
        <f>IF(B6407&lt;'Price Schedules'!$B$15,'Price Schedules'!$A$14,'Price Schedules'!$A$15)</f>
        <v>PASS1</v>
      </c>
      <c r="I6407" t="str">
        <f>IF(B6407&lt;'Price Schedules'!$B$18,'Price Schedules'!$A$17,'Price Schedules'!$A$18)</f>
        <v>IV1</v>
      </c>
      <c r="J6407" t="s">
        <v>38</v>
      </c>
      <c r="K6407" t="s">
        <v>39</v>
      </c>
      <c r="L6407" t="s">
        <v>40</v>
      </c>
      <c r="M6407" t="s">
        <v>41</v>
      </c>
      <c r="N6407" t="s">
        <v>42</v>
      </c>
      <c r="O6407" t="s">
        <v>43</v>
      </c>
      <c r="P6407" t="s">
        <v>44</v>
      </c>
      <c r="Q6407" t="s">
        <v>45</v>
      </c>
      <c r="R6407" t="str">
        <f t="shared" si="201"/>
        <v>Error</v>
      </c>
      <c r="S6407" t="e">
        <f>VLOOKUP($R6407,'Price Schedules'!$A$1:$H$34,4,FALSE)</f>
        <v>#N/A</v>
      </c>
      <c r="T6407" t="e">
        <f>VLOOKUP(R6407,'Price Schedules'!$A$1:$H$34,5,FALSE)</f>
        <v>#N/A</v>
      </c>
      <c r="U6407" t="e">
        <f>VLOOKUP(R6407,'Price Schedules'!$A$1:$H$34,6,FALSE)</f>
        <v>#N/A</v>
      </c>
      <c r="V6407" t="e">
        <f>VLOOKUP(R6407,'Price Schedules'!$A$1:$H$34,7,FALSE)</f>
        <v>#N/A</v>
      </c>
      <c r="W6407" t="e">
        <f>VLOOKUP(R6407,'Price Schedules'!$A$1:$H$34,8,FALSE)</f>
        <v>#N/A</v>
      </c>
    </row>
    <row r="6408" spans="1:23" x14ac:dyDescent="0.25">
      <c r="A6408">
        <f>Chargemaster!A6409</f>
        <v>0</v>
      </c>
      <c r="B6408">
        <f>Chargemaster!C6409</f>
        <v>0</v>
      </c>
      <c r="C6408">
        <f>Chargemaster!D6409</f>
        <v>0</v>
      </c>
      <c r="D6408" t="e">
        <f t="shared" si="200"/>
        <v>#N/A</v>
      </c>
      <c r="E6408" t="str">
        <f>(IF(B6408&lt;'Price Schedules'!$B$3,'Price Schedules'!$A$2,IF(B6408&lt;'Price Schedules'!$B$4,'Price Schedules'!$A$3,'Price Schedules'!$A$4)))</f>
        <v>Inj Med1</v>
      </c>
      <c r="F6408" t="str">
        <f>(IF(B6408&lt;'Price Schedules'!$B$7,'Price Schedules'!$A$6,IF(B6408&lt;'Price Schedules'!$B$8,'Price Schedules'!$A$7,'Price Schedules'!$A$8)))</f>
        <v>Chemo IV1</v>
      </c>
      <c r="G6408" t="str">
        <f>(IF(B6408&lt;'Price Schedules'!$B$11,'Price Schedules'!$A$10,IF(B6408&lt;'Price Schedules'!$B$12,'Price Schedules'!$A$11,'Price Schedules'!$A$12)))</f>
        <v>Chemo Med1</v>
      </c>
      <c r="H6408" t="str">
        <f>IF(B6408&lt;'Price Schedules'!$B$15,'Price Schedules'!$A$14,'Price Schedules'!$A$15)</f>
        <v>PASS1</v>
      </c>
      <c r="I6408" t="str">
        <f>IF(B6408&lt;'Price Schedules'!$B$18,'Price Schedules'!$A$17,'Price Schedules'!$A$18)</f>
        <v>IV1</v>
      </c>
      <c r="J6408" t="s">
        <v>38</v>
      </c>
      <c r="K6408" t="s">
        <v>39</v>
      </c>
      <c r="L6408" t="s">
        <v>40</v>
      </c>
      <c r="M6408" t="s">
        <v>41</v>
      </c>
      <c r="N6408" t="s">
        <v>42</v>
      </c>
      <c r="O6408" t="s">
        <v>43</v>
      </c>
      <c r="P6408" t="s">
        <v>44</v>
      </c>
      <c r="Q6408" t="s">
        <v>45</v>
      </c>
      <c r="R6408" t="str">
        <f t="shared" si="201"/>
        <v>Error</v>
      </c>
      <c r="S6408" t="e">
        <f>VLOOKUP($R6408,'Price Schedules'!$A$1:$H$34,4,FALSE)</f>
        <v>#N/A</v>
      </c>
      <c r="T6408" t="e">
        <f>VLOOKUP(R6408,'Price Schedules'!$A$1:$H$34,5,FALSE)</f>
        <v>#N/A</v>
      </c>
      <c r="U6408" t="e">
        <f>VLOOKUP(R6408,'Price Schedules'!$A$1:$H$34,6,FALSE)</f>
        <v>#N/A</v>
      </c>
      <c r="V6408" t="e">
        <f>VLOOKUP(R6408,'Price Schedules'!$A$1:$H$34,7,FALSE)</f>
        <v>#N/A</v>
      </c>
      <c r="W6408" t="e">
        <f>VLOOKUP(R6408,'Price Schedules'!$A$1:$H$34,8,FALSE)</f>
        <v>#N/A</v>
      </c>
    </row>
    <row r="6409" spans="1:23" x14ac:dyDescent="0.25">
      <c r="A6409">
        <f>Chargemaster!A6410</f>
        <v>0</v>
      </c>
      <c r="B6409">
        <f>Chargemaster!C6410</f>
        <v>0</v>
      </c>
      <c r="C6409">
        <f>Chargemaster!D6410</f>
        <v>0</v>
      </c>
      <c r="D6409" t="e">
        <f t="shared" si="200"/>
        <v>#N/A</v>
      </c>
      <c r="E6409" t="str">
        <f>(IF(B6409&lt;'Price Schedules'!$B$3,'Price Schedules'!$A$2,IF(B6409&lt;'Price Schedules'!$B$4,'Price Schedules'!$A$3,'Price Schedules'!$A$4)))</f>
        <v>Inj Med1</v>
      </c>
      <c r="F6409" t="str">
        <f>(IF(B6409&lt;'Price Schedules'!$B$7,'Price Schedules'!$A$6,IF(B6409&lt;'Price Schedules'!$B$8,'Price Schedules'!$A$7,'Price Schedules'!$A$8)))</f>
        <v>Chemo IV1</v>
      </c>
      <c r="G6409" t="str">
        <f>(IF(B6409&lt;'Price Schedules'!$B$11,'Price Schedules'!$A$10,IF(B6409&lt;'Price Schedules'!$B$12,'Price Schedules'!$A$11,'Price Schedules'!$A$12)))</f>
        <v>Chemo Med1</v>
      </c>
      <c r="H6409" t="str">
        <f>IF(B6409&lt;'Price Schedules'!$B$15,'Price Schedules'!$A$14,'Price Schedules'!$A$15)</f>
        <v>PASS1</v>
      </c>
      <c r="I6409" t="str">
        <f>IF(B6409&lt;'Price Schedules'!$B$18,'Price Schedules'!$A$17,'Price Schedules'!$A$18)</f>
        <v>IV1</v>
      </c>
      <c r="J6409" t="s">
        <v>38</v>
      </c>
      <c r="K6409" t="s">
        <v>39</v>
      </c>
      <c r="L6409" t="s">
        <v>40</v>
      </c>
      <c r="M6409" t="s">
        <v>41</v>
      </c>
      <c r="N6409" t="s">
        <v>42</v>
      </c>
      <c r="O6409" t="s">
        <v>43</v>
      </c>
      <c r="P6409" t="s">
        <v>44</v>
      </c>
      <c r="Q6409" t="s">
        <v>45</v>
      </c>
      <c r="R6409" t="str">
        <f t="shared" si="201"/>
        <v>Error</v>
      </c>
      <c r="S6409" t="e">
        <f>VLOOKUP($R6409,'Price Schedules'!$A$1:$H$34,4,FALSE)</f>
        <v>#N/A</v>
      </c>
      <c r="T6409" t="e">
        <f>VLOOKUP(R6409,'Price Schedules'!$A$1:$H$34,5,FALSE)</f>
        <v>#N/A</v>
      </c>
      <c r="U6409" t="e">
        <f>VLOOKUP(R6409,'Price Schedules'!$A$1:$H$34,6,FALSE)</f>
        <v>#N/A</v>
      </c>
      <c r="V6409" t="e">
        <f>VLOOKUP(R6409,'Price Schedules'!$A$1:$H$34,7,FALSE)</f>
        <v>#N/A</v>
      </c>
      <c r="W6409" t="e">
        <f>VLOOKUP(R6409,'Price Schedules'!$A$1:$H$34,8,FALSE)</f>
        <v>#N/A</v>
      </c>
    </row>
    <row r="6410" spans="1:23" x14ac:dyDescent="0.25">
      <c r="A6410">
        <f>Chargemaster!A6411</f>
        <v>0</v>
      </c>
      <c r="B6410">
        <f>Chargemaster!C6411</f>
        <v>0</v>
      </c>
      <c r="C6410">
        <f>Chargemaster!D6411</f>
        <v>0</v>
      </c>
      <c r="D6410" t="e">
        <f t="shared" si="200"/>
        <v>#N/A</v>
      </c>
      <c r="E6410" t="str">
        <f>(IF(B6410&lt;'Price Schedules'!$B$3,'Price Schedules'!$A$2,IF(B6410&lt;'Price Schedules'!$B$4,'Price Schedules'!$A$3,'Price Schedules'!$A$4)))</f>
        <v>Inj Med1</v>
      </c>
      <c r="F6410" t="str">
        <f>(IF(B6410&lt;'Price Schedules'!$B$7,'Price Schedules'!$A$6,IF(B6410&lt;'Price Schedules'!$B$8,'Price Schedules'!$A$7,'Price Schedules'!$A$8)))</f>
        <v>Chemo IV1</v>
      </c>
      <c r="G6410" t="str">
        <f>(IF(B6410&lt;'Price Schedules'!$B$11,'Price Schedules'!$A$10,IF(B6410&lt;'Price Schedules'!$B$12,'Price Schedules'!$A$11,'Price Schedules'!$A$12)))</f>
        <v>Chemo Med1</v>
      </c>
      <c r="H6410" t="str">
        <f>IF(B6410&lt;'Price Schedules'!$B$15,'Price Schedules'!$A$14,'Price Schedules'!$A$15)</f>
        <v>PASS1</v>
      </c>
      <c r="I6410" t="str">
        <f>IF(B6410&lt;'Price Schedules'!$B$18,'Price Schedules'!$A$17,'Price Schedules'!$A$18)</f>
        <v>IV1</v>
      </c>
      <c r="J6410" t="s">
        <v>38</v>
      </c>
      <c r="K6410" t="s">
        <v>39</v>
      </c>
      <c r="L6410" t="s">
        <v>40</v>
      </c>
      <c r="M6410" t="s">
        <v>41</v>
      </c>
      <c r="N6410" t="s">
        <v>42</v>
      </c>
      <c r="O6410" t="s">
        <v>43</v>
      </c>
      <c r="P6410" t="s">
        <v>44</v>
      </c>
      <c r="Q6410" t="s">
        <v>45</v>
      </c>
      <c r="R6410" t="str">
        <f t="shared" si="201"/>
        <v>Error</v>
      </c>
      <c r="S6410" t="e">
        <f>VLOOKUP($R6410,'Price Schedules'!$A$1:$H$34,4,FALSE)</f>
        <v>#N/A</v>
      </c>
      <c r="T6410" t="e">
        <f>VLOOKUP(R6410,'Price Schedules'!$A$1:$H$34,5,FALSE)</f>
        <v>#N/A</v>
      </c>
      <c r="U6410" t="e">
        <f>VLOOKUP(R6410,'Price Schedules'!$A$1:$H$34,6,FALSE)</f>
        <v>#N/A</v>
      </c>
      <c r="V6410" t="e">
        <f>VLOOKUP(R6410,'Price Schedules'!$A$1:$H$34,7,FALSE)</f>
        <v>#N/A</v>
      </c>
      <c r="W6410" t="e">
        <f>VLOOKUP(R6410,'Price Schedules'!$A$1:$H$34,8,FALSE)</f>
        <v>#N/A</v>
      </c>
    </row>
    <row r="6411" spans="1:23" x14ac:dyDescent="0.25">
      <c r="A6411">
        <f>Chargemaster!A6412</f>
        <v>0</v>
      </c>
      <c r="B6411">
        <f>Chargemaster!C6412</f>
        <v>0</v>
      </c>
      <c r="C6411">
        <f>Chargemaster!D6412</f>
        <v>0</v>
      </c>
      <c r="D6411" t="e">
        <f t="shared" si="200"/>
        <v>#N/A</v>
      </c>
      <c r="E6411" t="str">
        <f>(IF(B6411&lt;'Price Schedules'!$B$3,'Price Schedules'!$A$2,IF(B6411&lt;'Price Schedules'!$B$4,'Price Schedules'!$A$3,'Price Schedules'!$A$4)))</f>
        <v>Inj Med1</v>
      </c>
      <c r="F6411" t="str">
        <f>(IF(B6411&lt;'Price Schedules'!$B$7,'Price Schedules'!$A$6,IF(B6411&lt;'Price Schedules'!$B$8,'Price Schedules'!$A$7,'Price Schedules'!$A$8)))</f>
        <v>Chemo IV1</v>
      </c>
      <c r="G6411" t="str">
        <f>(IF(B6411&lt;'Price Schedules'!$B$11,'Price Schedules'!$A$10,IF(B6411&lt;'Price Schedules'!$B$12,'Price Schedules'!$A$11,'Price Schedules'!$A$12)))</f>
        <v>Chemo Med1</v>
      </c>
      <c r="H6411" t="str">
        <f>IF(B6411&lt;'Price Schedules'!$B$15,'Price Schedules'!$A$14,'Price Schedules'!$A$15)</f>
        <v>PASS1</v>
      </c>
      <c r="I6411" t="str">
        <f>IF(B6411&lt;'Price Schedules'!$B$18,'Price Schedules'!$A$17,'Price Schedules'!$A$18)</f>
        <v>IV1</v>
      </c>
      <c r="J6411" t="s">
        <v>38</v>
      </c>
      <c r="K6411" t="s">
        <v>39</v>
      </c>
      <c r="L6411" t="s">
        <v>40</v>
      </c>
      <c r="M6411" t="s">
        <v>41</v>
      </c>
      <c r="N6411" t="s">
        <v>42</v>
      </c>
      <c r="O6411" t="s">
        <v>43</v>
      </c>
      <c r="P6411" t="s">
        <v>44</v>
      </c>
      <c r="Q6411" t="s">
        <v>45</v>
      </c>
      <c r="R6411" t="str">
        <f t="shared" si="201"/>
        <v>Error</v>
      </c>
      <c r="S6411" t="e">
        <f>VLOOKUP($R6411,'Price Schedules'!$A$1:$H$34,4,FALSE)</f>
        <v>#N/A</v>
      </c>
      <c r="T6411" t="e">
        <f>VLOOKUP(R6411,'Price Schedules'!$A$1:$H$34,5,FALSE)</f>
        <v>#N/A</v>
      </c>
      <c r="U6411" t="e">
        <f>VLOOKUP(R6411,'Price Schedules'!$A$1:$H$34,6,FALSE)</f>
        <v>#N/A</v>
      </c>
      <c r="V6411" t="e">
        <f>VLOOKUP(R6411,'Price Schedules'!$A$1:$H$34,7,FALSE)</f>
        <v>#N/A</v>
      </c>
      <c r="W6411" t="e">
        <f>VLOOKUP(R6411,'Price Schedules'!$A$1:$H$34,8,FALSE)</f>
        <v>#N/A</v>
      </c>
    </row>
    <row r="6412" spans="1:23" x14ac:dyDescent="0.25">
      <c r="A6412">
        <f>Chargemaster!A6413</f>
        <v>0</v>
      </c>
      <c r="B6412">
        <f>Chargemaster!C6413</f>
        <v>0</v>
      </c>
      <c r="C6412">
        <f>Chargemaster!D6413</f>
        <v>0</v>
      </c>
      <c r="D6412" t="e">
        <f t="shared" si="200"/>
        <v>#N/A</v>
      </c>
      <c r="E6412" t="str">
        <f>(IF(B6412&lt;'Price Schedules'!$B$3,'Price Schedules'!$A$2,IF(B6412&lt;'Price Schedules'!$B$4,'Price Schedules'!$A$3,'Price Schedules'!$A$4)))</f>
        <v>Inj Med1</v>
      </c>
      <c r="F6412" t="str">
        <f>(IF(B6412&lt;'Price Schedules'!$B$7,'Price Schedules'!$A$6,IF(B6412&lt;'Price Schedules'!$B$8,'Price Schedules'!$A$7,'Price Schedules'!$A$8)))</f>
        <v>Chemo IV1</v>
      </c>
      <c r="G6412" t="str">
        <f>(IF(B6412&lt;'Price Schedules'!$B$11,'Price Schedules'!$A$10,IF(B6412&lt;'Price Schedules'!$B$12,'Price Schedules'!$A$11,'Price Schedules'!$A$12)))</f>
        <v>Chemo Med1</v>
      </c>
      <c r="H6412" t="str">
        <f>IF(B6412&lt;'Price Schedules'!$B$15,'Price Schedules'!$A$14,'Price Schedules'!$A$15)</f>
        <v>PASS1</v>
      </c>
      <c r="I6412" t="str">
        <f>IF(B6412&lt;'Price Schedules'!$B$18,'Price Schedules'!$A$17,'Price Schedules'!$A$18)</f>
        <v>IV1</v>
      </c>
      <c r="J6412" t="s">
        <v>38</v>
      </c>
      <c r="K6412" t="s">
        <v>39</v>
      </c>
      <c r="L6412" t="s">
        <v>40</v>
      </c>
      <c r="M6412" t="s">
        <v>41</v>
      </c>
      <c r="N6412" t="s">
        <v>42</v>
      </c>
      <c r="O6412" t="s">
        <v>43</v>
      </c>
      <c r="P6412" t="s">
        <v>44</v>
      </c>
      <c r="Q6412" t="s">
        <v>45</v>
      </c>
      <c r="R6412" t="str">
        <f t="shared" si="201"/>
        <v>Error</v>
      </c>
      <c r="S6412" t="e">
        <f>VLOOKUP($R6412,'Price Schedules'!$A$1:$H$34,4,FALSE)</f>
        <v>#N/A</v>
      </c>
      <c r="T6412" t="e">
        <f>VLOOKUP(R6412,'Price Schedules'!$A$1:$H$34,5,FALSE)</f>
        <v>#N/A</v>
      </c>
      <c r="U6412" t="e">
        <f>VLOOKUP(R6412,'Price Schedules'!$A$1:$H$34,6,FALSE)</f>
        <v>#N/A</v>
      </c>
      <c r="V6412" t="e">
        <f>VLOOKUP(R6412,'Price Schedules'!$A$1:$H$34,7,FALSE)</f>
        <v>#N/A</v>
      </c>
      <c r="W6412" t="e">
        <f>VLOOKUP(R6412,'Price Schedules'!$A$1:$H$34,8,FALSE)</f>
        <v>#N/A</v>
      </c>
    </row>
    <row r="6413" spans="1:23" x14ac:dyDescent="0.25">
      <c r="A6413">
        <f>Chargemaster!A6414</f>
        <v>0</v>
      </c>
      <c r="B6413">
        <f>Chargemaster!C6414</f>
        <v>0</v>
      </c>
      <c r="C6413">
        <f>Chargemaster!D6414</f>
        <v>0</v>
      </c>
      <c r="D6413" t="e">
        <f t="shared" si="200"/>
        <v>#N/A</v>
      </c>
      <c r="E6413" t="str">
        <f>(IF(B6413&lt;'Price Schedules'!$B$3,'Price Schedules'!$A$2,IF(B6413&lt;'Price Schedules'!$B$4,'Price Schedules'!$A$3,'Price Schedules'!$A$4)))</f>
        <v>Inj Med1</v>
      </c>
      <c r="F6413" t="str">
        <f>(IF(B6413&lt;'Price Schedules'!$B$7,'Price Schedules'!$A$6,IF(B6413&lt;'Price Schedules'!$B$8,'Price Schedules'!$A$7,'Price Schedules'!$A$8)))</f>
        <v>Chemo IV1</v>
      </c>
      <c r="G6413" t="str">
        <f>(IF(B6413&lt;'Price Schedules'!$B$11,'Price Schedules'!$A$10,IF(B6413&lt;'Price Schedules'!$B$12,'Price Schedules'!$A$11,'Price Schedules'!$A$12)))</f>
        <v>Chemo Med1</v>
      </c>
      <c r="H6413" t="str">
        <f>IF(B6413&lt;'Price Schedules'!$B$15,'Price Schedules'!$A$14,'Price Schedules'!$A$15)</f>
        <v>PASS1</v>
      </c>
      <c r="I6413" t="str">
        <f>IF(B6413&lt;'Price Schedules'!$B$18,'Price Schedules'!$A$17,'Price Schedules'!$A$18)</f>
        <v>IV1</v>
      </c>
      <c r="J6413" t="s">
        <v>38</v>
      </c>
      <c r="K6413" t="s">
        <v>39</v>
      </c>
      <c r="L6413" t="s">
        <v>40</v>
      </c>
      <c r="M6413" t="s">
        <v>41</v>
      </c>
      <c r="N6413" t="s">
        <v>42</v>
      </c>
      <c r="O6413" t="s">
        <v>43</v>
      </c>
      <c r="P6413" t="s">
        <v>44</v>
      </c>
      <c r="Q6413" t="s">
        <v>45</v>
      </c>
      <c r="R6413" t="str">
        <f t="shared" si="201"/>
        <v>Error</v>
      </c>
      <c r="S6413" t="e">
        <f>VLOOKUP($R6413,'Price Schedules'!$A$1:$H$34,4,FALSE)</f>
        <v>#N/A</v>
      </c>
      <c r="T6413" t="e">
        <f>VLOOKUP(R6413,'Price Schedules'!$A$1:$H$34,5,FALSE)</f>
        <v>#N/A</v>
      </c>
      <c r="U6413" t="e">
        <f>VLOOKUP(R6413,'Price Schedules'!$A$1:$H$34,6,FALSE)</f>
        <v>#N/A</v>
      </c>
      <c r="V6413" t="e">
        <f>VLOOKUP(R6413,'Price Schedules'!$A$1:$H$34,7,FALSE)</f>
        <v>#N/A</v>
      </c>
      <c r="W6413" t="e">
        <f>VLOOKUP(R6413,'Price Schedules'!$A$1:$H$34,8,FALSE)</f>
        <v>#N/A</v>
      </c>
    </row>
    <row r="6414" spans="1:23" x14ac:dyDescent="0.25">
      <c r="A6414">
        <f>Chargemaster!A6415</f>
        <v>0</v>
      </c>
      <c r="B6414">
        <f>Chargemaster!C6415</f>
        <v>0</v>
      </c>
      <c r="C6414">
        <f>Chargemaster!D6415</f>
        <v>0</v>
      </c>
      <c r="D6414" t="e">
        <f t="shared" si="200"/>
        <v>#N/A</v>
      </c>
      <c r="E6414" t="str">
        <f>(IF(B6414&lt;'Price Schedules'!$B$3,'Price Schedules'!$A$2,IF(B6414&lt;'Price Schedules'!$B$4,'Price Schedules'!$A$3,'Price Schedules'!$A$4)))</f>
        <v>Inj Med1</v>
      </c>
      <c r="F6414" t="str">
        <f>(IF(B6414&lt;'Price Schedules'!$B$7,'Price Schedules'!$A$6,IF(B6414&lt;'Price Schedules'!$B$8,'Price Schedules'!$A$7,'Price Schedules'!$A$8)))</f>
        <v>Chemo IV1</v>
      </c>
      <c r="G6414" t="str">
        <f>(IF(B6414&lt;'Price Schedules'!$B$11,'Price Schedules'!$A$10,IF(B6414&lt;'Price Schedules'!$B$12,'Price Schedules'!$A$11,'Price Schedules'!$A$12)))</f>
        <v>Chemo Med1</v>
      </c>
      <c r="H6414" t="str">
        <f>IF(B6414&lt;'Price Schedules'!$B$15,'Price Schedules'!$A$14,'Price Schedules'!$A$15)</f>
        <v>PASS1</v>
      </c>
      <c r="I6414" t="str">
        <f>IF(B6414&lt;'Price Schedules'!$B$18,'Price Schedules'!$A$17,'Price Schedules'!$A$18)</f>
        <v>IV1</v>
      </c>
      <c r="J6414" t="s">
        <v>38</v>
      </c>
      <c r="K6414" t="s">
        <v>39</v>
      </c>
      <c r="L6414" t="s">
        <v>40</v>
      </c>
      <c r="M6414" t="s">
        <v>41</v>
      </c>
      <c r="N6414" t="s">
        <v>42</v>
      </c>
      <c r="O6414" t="s">
        <v>43</v>
      </c>
      <c r="P6414" t="s">
        <v>44</v>
      </c>
      <c r="Q6414" t="s">
        <v>45</v>
      </c>
      <c r="R6414" t="str">
        <f t="shared" si="201"/>
        <v>Error</v>
      </c>
      <c r="S6414" t="e">
        <f>VLOOKUP($R6414,'Price Schedules'!$A$1:$H$34,4,FALSE)</f>
        <v>#N/A</v>
      </c>
      <c r="T6414" t="e">
        <f>VLOOKUP(R6414,'Price Schedules'!$A$1:$H$34,5,FALSE)</f>
        <v>#N/A</v>
      </c>
      <c r="U6414" t="e">
        <f>VLOOKUP(R6414,'Price Schedules'!$A$1:$H$34,6,FALSE)</f>
        <v>#N/A</v>
      </c>
      <c r="V6414" t="e">
        <f>VLOOKUP(R6414,'Price Schedules'!$A$1:$H$34,7,FALSE)</f>
        <v>#N/A</v>
      </c>
      <c r="W6414" t="e">
        <f>VLOOKUP(R6414,'Price Schedules'!$A$1:$H$34,8,FALSE)</f>
        <v>#N/A</v>
      </c>
    </row>
    <row r="6415" spans="1:23" x14ac:dyDescent="0.25">
      <c r="A6415">
        <f>Chargemaster!A6416</f>
        <v>0</v>
      </c>
      <c r="B6415">
        <f>Chargemaster!C6416</f>
        <v>0</v>
      </c>
      <c r="C6415">
        <f>Chargemaster!D6416</f>
        <v>0</v>
      </c>
      <c r="D6415" t="e">
        <f t="shared" si="200"/>
        <v>#N/A</v>
      </c>
      <c r="E6415" t="str">
        <f>(IF(B6415&lt;'Price Schedules'!$B$3,'Price Schedules'!$A$2,IF(B6415&lt;'Price Schedules'!$B$4,'Price Schedules'!$A$3,'Price Schedules'!$A$4)))</f>
        <v>Inj Med1</v>
      </c>
      <c r="F6415" t="str">
        <f>(IF(B6415&lt;'Price Schedules'!$B$7,'Price Schedules'!$A$6,IF(B6415&lt;'Price Schedules'!$B$8,'Price Schedules'!$A$7,'Price Schedules'!$A$8)))</f>
        <v>Chemo IV1</v>
      </c>
      <c r="G6415" t="str">
        <f>(IF(B6415&lt;'Price Schedules'!$B$11,'Price Schedules'!$A$10,IF(B6415&lt;'Price Schedules'!$B$12,'Price Schedules'!$A$11,'Price Schedules'!$A$12)))</f>
        <v>Chemo Med1</v>
      </c>
      <c r="H6415" t="str">
        <f>IF(B6415&lt;'Price Schedules'!$B$15,'Price Schedules'!$A$14,'Price Schedules'!$A$15)</f>
        <v>PASS1</v>
      </c>
      <c r="I6415" t="str">
        <f>IF(B6415&lt;'Price Schedules'!$B$18,'Price Schedules'!$A$17,'Price Schedules'!$A$18)</f>
        <v>IV1</v>
      </c>
      <c r="J6415" t="s">
        <v>38</v>
      </c>
      <c r="K6415" t="s">
        <v>39</v>
      </c>
      <c r="L6415" t="s">
        <v>40</v>
      </c>
      <c r="M6415" t="s">
        <v>41</v>
      </c>
      <c r="N6415" t="s">
        <v>42</v>
      </c>
      <c r="O6415" t="s">
        <v>43</v>
      </c>
      <c r="P6415" t="s">
        <v>44</v>
      </c>
      <c r="Q6415" t="s">
        <v>45</v>
      </c>
      <c r="R6415" t="str">
        <f t="shared" si="201"/>
        <v>Error</v>
      </c>
      <c r="S6415" t="e">
        <f>VLOOKUP($R6415,'Price Schedules'!$A$1:$H$34,4,FALSE)</f>
        <v>#N/A</v>
      </c>
      <c r="T6415" t="e">
        <f>VLOOKUP(R6415,'Price Schedules'!$A$1:$H$34,5,FALSE)</f>
        <v>#N/A</v>
      </c>
      <c r="U6415" t="e">
        <f>VLOOKUP(R6415,'Price Schedules'!$A$1:$H$34,6,FALSE)</f>
        <v>#N/A</v>
      </c>
      <c r="V6415" t="e">
        <f>VLOOKUP(R6415,'Price Schedules'!$A$1:$H$34,7,FALSE)</f>
        <v>#N/A</v>
      </c>
      <c r="W6415" t="e">
        <f>VLOOKUP(R6415,'Price Schedules'!$A$1:$H$34,8,FALSE)</f>
        <v>#N/A</v>
      </c>
    </row>
    <row r="6416" spans="1:23" x14ac:dyDescent="0.25">
      <c r="A6416">
        <f>Chargemaster!A6417</f>
        <v>0</v>
      </c>
      <c r="B6416">
        <f>Chargemaster!C6417</f>
        <v>0</v>
      </c>
      <c r="C6416">
        <f>Chargemaster!D6417</f>
        <v>0</v>
      </c>
      <c r="D6416" t="e">
        <f t="shared" si="200"/>
        <v>#N/A</v>
      </c>
      <c r="E6416" t="str">
        <f>(IF(B6416&lt;'Price Schedules'!$B$3,'Price Schedules'!$A$2,IF(B6416&lt;'Price Schedules'!$B$4,'Price Schedules'!$A$3,'Price Schedules'!$A$4)))</f>
        <v>Inj Med1</v>
      </c>
      <c r="F6416" t="str">
        <f>(IF(B6416&lt;'Price Schedules'!$B$7,'Price Schedules'!$A$6,IF(B6416&lt;'Price Schedules'!$B$8,'Price Schedules'!$A$7,'Price Schedules'!$A$8)))</f>
        <v>Chemo IV1</v>
      </c>
      <c r="G6416" t="str">
        <f>(IF(B6416&lt;'Price Schedules'!$B$11,'Price Schedules'!$A$10,IF(B6416&lt;'Price Schedules'!$B$12,'Price Schedules'!$A$11,'Price Schedules'!$A$12)))</f>
        <v>Chemo Med1</v>
      </c>
      <c r="H6416" t="str">
        <f>IF(B6416&lt;'Price Schedules'!$B$15,'Price Schedules'!$A$14,'Price Schedules'!$A$15)</f>
        <v>PASS1</v>
      </c>
      <c r="I6416" t="str">
        <f>IF(B6416&lt;'Price Schedules'!$B$18,'Price Schedules'!$A$17,'Price Schedules'!$A$18)</f>
        <v>IV1</v>
      </c>
      <c r="J6416" t="s">
        <v>38</v>
      </c>
      <c r="K6416" t="s">
        <v>39</v>
      </c>
      <c r="L6416" t="s">
        <v>40</v>
      </c>
      <c r="M6416" t="s">
        <v>41</v>
      </c>
      <c r="N6416" t="s">
        <v>42</v>
      </c>
      <c r="O6416" t="s">
        <v>43</v>
      </c>
      <c r="P6416" t="s">
        <v>44</v>
      </c>
      <c r="Q6416" t="s">
        <v>45</v>
      </c>
      <c r="R6416" t="str">
        <f t="shared" si="201"/>
        <v>Error</v>
      </c>
      <c r="S6416" t="e">
        <f>VLOOKUP($R6416,'Price Schedules'!$A$1:$H$34,4,FALSE)</f>
        <v>#N/A</v>
      </c>
      <c r="T6416" t="e">
        <f>VLOOKUP(R6416,'Price Schedules'!$A$1:$H$34,5,FALSE)</f>
        <v>#N/A</v>
      </c>
      <c r="U6416" t="e">
        <f>VLOOKUP(R6416,'Price Schedules'!$A$1:$H$34,6,FALSE)</f>
        <v>#N/A</v>
      </c>
      <c r="V6416" t="e">
        <f>VLOOKUP(R6416,'Price Schedules'!$A$1:$H$34,7,FALSE)</f>
        <v>#N/A</v>
      </c>
      <c r="W6416" t="e">
        <f>VLOOKUP(R6416,'Price Schedules'!$A$1:$H$34,8,FALSE)</f>
        <v>#N/A</v>
      </c>
    </row>
    <row r="6417" spans="1:23" x14ac:dyDescent="0.25">
      <c r="A6417">
        <f>Chargemaster!A6418</f>
        <v>0</v>
      </c>
      <c r="B6417">
        <f>Chargemaster!C6418</f>
        <v>0</v>
      </c>
      <c r="C6417">
        <f>Chargemaster!D6418</f>
        <v>0</v>
      </c>
      <c r="D6417" t="e">
        <f t="shared" si="200"/>
        <v>#N/A</v>
      </c>
      <c r="E6417" t="str">
        <f>(IF(B6417&lt;'Price Schedules'!$B$3,'Price Schedules'!$A$2,IF(B6417&lt;'Price Schedules'!$B$4,'Price Schedules'!$A$3,'Price Schedules'!$A$4)))</f>
        <v>Inj Med1</v>
      </c>
      <c r="F6417" t="str">
        <f>(IF(B6417&lt;'Price Schedules'!$B$7,'Price Schedules'!$A$6,IF(B6417&lt;'Price Schedules'!$B$8,'Price Schedules'!$A$7,'Price Schedules'!$A$8)))</f>
        <v>Chemo IV1</v>
      </c>
      <c r="G6417" t="str">
        <f>(IF(B6417&lt;'Price Schedules'!$B$11,'Price Schedules'!$A$10,IF(B6417&lt;'Price Schedules'!$B$12,'Price Schedules'!$A$11,'Price Schedules'!$A$12)))</f>
        <v>Chemo Med1</v>
      </c>
      <c r="H6417" t="str">
        <f>IF(B6417&lt;'Price Schedules'!$B$15,'Price Schedules'!$A$14,'Price Schedules'!$A$15)</f>
        <v>PASS1</v>
      </c>
      <c r="I6417" t="str">
        <f>IF(B6417&lt;'Price Schedules'!$B$18,'Price Schedules'!$A$17,'Price Schedules'!$A$18)</f>
        <v>IV1</v>
      </c>
      <c r="J6417" t="s">
        <v>38</v>
      </c>
      <c r="K6417" t="s">
        <v>39</v>
      </c>
      <c r="L6417" t="s">
        <v>40</v>
      </c>
      <c r="M6417" t="s">
        <v>41</v>
      </c>
      <c r="N6417" t="s">
        <v>42</v>
      </c>
      <c r="O6417" t="s">
        <v>43</v>
      </c>
      <c r="P6417" t="s">
        <v>44</v>
      </c>
      <c r="Q6417" t="s">
        <v>45</v>
      </c>
      <c r="R6417" t="str">
        <f t="shared" si="201"/>
        <v>Error</v>
      </c>
      <c r="S6417" t="e">
        <f>VLOOKUP($R6417,'Price Schedules'!$A$1:$H$34,4,FALSE)</f>
        <v>#N/A</v>
      </c>
      <c r="T6417" t="e">
        <f>VLOOKUP(R6417,'Price Schedules'!$A$1:$H$34,5,FALSE)</f>
        <v>#N/A</v>
      </c>
      <c r="U6417" t="e">
        <f>VLOOKUP(R6417,'Price Schedules'!$A$1:$H$34,6,FALSE)</f>
        <v>#N/A</v>
      </c>
      <c r="V6417" t="e">
        <f>VLOOKUP(R6417,'Price Schedules'!$A$1:$H$34,7,FALSE)</f>
        <v>#N/A</v>
      </c>
      <c r="W6417" t="e">
        <f>VLOOKUP(R6417,'Price Schedules'!$A$1:$H$34,8,FALSE)</f>
        <v>#N/A</v>
      </c>
    </row>
    <row r="6418" spans="1:23" x14ac:dyDescent="0.25">
      <c r="A6418">
        <f>Chargemaster!A6419</f>
        <v>0</v>
      </c>
      <c r="B6418">
        <f>Chargemaster!C6419</f>
        <v>0</v>
      </c>
      <c r="C6418">
        <f>Chargemaster!D6419</f>
        <v>0</v>
      </c>
      <c r="D6418" t="e">
        <f t="shared" si="200"/>
        <v>#N/A</v>
      </c>
      <c r="E6418" t="str">
        <f>(IF(B6418&lt;'Price Schedules'!$B$3,'Price Schedules'!$A$2,IF(B6418&lt;'Price Schedules'!$B$4,'Price Schedules'!$A$3,'Price Schedules'!$A$4)))</f>
        <v>Inj Med1</v>
      </c>
      <c r="F6418" t="str">
        <f>(IF(B6418&lt;'Price Schedules'!$B$7,'Price Schedules'!$A$6,IF(B6418&lt;'Price Schedules'!$B$8,'Price Schedules'!$A$7,'Price Schedules'!$A$8)))</f>
        <v>Chemo IV1</v>
      </c>
      <c r="G6418" t="str">
        <f>(IF(B6418&lt;'Price Schedules'!$B$11,'Price Schedules'!$A$10,IF(B6418&lt;'Price Schedules'!$B$12,'Price Schedules'!$A$11,'Price Schedules'!$A$12)))</f>
        <v>Chemo Med1</v>
      </c>
      <c r="H6418" t="str">
        <f>IF(B6418&lt;'Price Schedules'!$B$15,'Price Schedules'!$A$14,'Price Schedules'!$A$15)</f>
        <v>PASS1</v>
      </c>
      <c r="I6418" t="str">
        <f>IF(B6418&lt;'Price Schedules'!$B$18,'Price Schedules'!$A$17,'Price Schedules'!$A$18)</f>
        <v>IV1</v>
      </c>
      <c r="J6418" t="s">
        <v>38</v>
      </c>
      <c r="K6418" t="s">
        <v>39</v>
      </c>
      <c r="L6418" t="s">
        <v>40</v>
      </c>
      <c r="M6418" t="s">
        <v>41</v>
      </c>
      <c r="N6418" t="s">
        <v>42</v>
      </c>
      <c r="O6418" t="s">
        <v>43</v>
      </c>
      <c r="P6418" t="s">
        <v>44</v>
      </c>
      <c r="Q6418" t="s">
        <v>45</v>
      </c>
      <c r="R6418" t="str">
        <f t="shared" si="201"/>
        <v>Error</v>
      </c>
      <c r="S6418" t="e">
        <f>VLOOKUP($R6418,'Price Schedules'!$A$1:$H$34,4,FALSE)</f>
        <v>#N/A</v>
      </c>
      <c r="T6418" t="e">
        <f>VLOOKUP(R6418,'Price Schedules'!$A$1:$H$34,5,FALSE)</f>
        <v>#N/A</v>
      </c>
      <c r="U6418" t="e">
        <f>VLOOKUP(R6418,'Price Schedules'!$A$1:$H$34,6,FALSE)</f>
        <v>#N/A</v>
      </c>
      <c r="V6418" t="e">
        <f>VLOOKUP(R6418,'Price Schedules'!$A$1:$H$34,7,FALSE)</f>
        <v>#N/A</v>
      </c>
      <c r="W6418" t="e">
        <f>VLOOKUP(R6418,'Price Schedules'!$A$1:$H$34,8,FALSE)</f>
        <v>#N/A</v>
      </c>
    </row>
    <row r="6419" spans="1:23" x14ac:dyDescent="0.25">
      <c r="A6419">
        <f>Chargemaster!A6420</f>
        <v>0</v>
      </c>
      <c r="B6419">
        <f>Chargemaster!C6420</f>
        <v>0</v>
      </c>
      <c r="C6419">
        <f>Chargemaster!D6420</f>
        <v>0</v>
      </c>
      <c r="D6419" t="e">
        <f t="shared" si="200"/>
        <v>#N/A</v>
      </c>
      <c r="E6419" t="str">
        <f>(IF(B6419&lt;'Price Schedules'!$B$3,'Price Schedules'!$A$2,IF(B6419&lt;'Price Schedules'!$B$4,'Price Schedules'!$A$3,'Price Schedules'!$A$4)))</f>
        <v>Inj Med1</v>
      </c>
      <c r="F6419" t="str">
        <f>(IF(B6419&lt;'Price Schedules'!$B$7,'Price Schedules'!$A$6,IF(B6419&lt;'Price Schedules'!$B$8,'Price Schedules'!$A$7,'Price Schedules'!$A$8)))</f>
        <v>Chemo IV1</v>
      </c>
      <c r="G6419" t="str">
        <f>(IF(B6419&lt;'Price Schedules'!$B$11,'Price Schedules'!$A$10,IF(B6419&lt;'Price Schedules'!$B$12,'Price Schedules'!$A$11,'Price Schedules'!$A$12)))</f>
        <v>Chemo Med1</v>
      </c>
      <c r="H6419" t="str">
        <f>IF(B6419&lt;'Price Schedules'!$B$15,'Price Schedules'!$A$14,'Price Schedules'!$A$15)</f>
        <v>PASS1</v>
      </c>
      <c r="I6419" t="str">
        <f>IF(B6419&lt;'Price Schedules'!$B$18,'Price Schedules'!$A$17,'Price Schedules'!$A$18)</f>
        <v>IV1</v>
      </c>
      <c r="J6419" t="s">
        <v>38</v>
      </c>
      <c r="K6419" t="s">
        <v>39</v>
      </c>
      <c r="L6419" t="s">
        <v>40</v>
      </c>
      <c r="M6419" t="s">
        <v>41</v>
      </c>
      <c r="N6419" t="s">
        <v>42</v>
      </c>
      <c r="O6419" t="s">
        <v>43</v>
      </c>
      <c r="P6419" t="s">
        <v>44</v>
      </c>
      <c r="Q6419" t="s">
        <v>45</v>
      </c>
      <c r="R6419" t="str">
        <f t="shared" si="201"/>
        <v>Error</v>
      </c>
      <c r="S6419" t="e">
        <f>VLOOKUP($R6419,'Price Schedules'!$A$1:$H$34,4,FALSE)</f>
        <v>#N/A</v>
      </c>
      <c r="T6419" t="e">
        <f>VLOOKUP(R6419,'Price Schedules'!$A$1:$H$34,5,FALSE)</f>
        <v>#N/A</v>
      </c>
      <c r="U6419" t="e">
        <f>VLOOKUP(R6419,'Price Schedules'!$A$1:$H$34,6,FALSE)</f>
        <v>#N/A</v>
      </c>
      <c r="V6419" t="e">
        <f>VLOOKUP(R6419,'Price Schedules'!$A$1:$H$34,7,FALSE)</f>
        <v>#N/A</v>
      </c>
      <c r="W6419" t="e">
        <f>VLOOKUP(R6419,'Price Schedules'!$A$1:$H$34,8,FALSE)</f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D35" sqref="D35"/>
    </sheetView>
  </sheetViews>
  <sheetFormatPr defaultRowHeight="15" x14ac:dyDescent="0.25"/>
  <cols>
    <col min="1" max="1" width="18.140625" customWidth="1"/>
    <col min="2" max="2" width="11.42578125" customWidth="1"/>
    <col min="4" max="4" width="10.28515625" customWidth="1"/>
    <col min="5" max="5" width="9.5703125" customWidth="1"/>
    <col min="7" max="7" width="11.7109375" customWidth="1"/>
    <col min="8" max="8" width="11.42578125" customWidth="1"/>
    <col min="11" max="11" width="9.85546875" bestFit="1" customWidth="1"/>
  </cols>
  <sheetData>
    <row r="1" spans="1:11" x14ac:dyDescent="0.25">
      <c r="A1" t="s">
        <v>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11" x14ac:dyDescent="0.25">
      <c r="A2" t="s">
        <v>14</v>
      </c>
      <c r="B2">
        <v>0</v>
      </c>
      <c r="C2">
        <v>2</v>
      </c>
      <c r="D2" s="1">
        <v>5.24</v>
      </c>
      <c r="E2" s="2">
        <v>15</v>
      </c>
      <c r="F2" s="2">
        <v>0</v>
      </c>
      <c r="G2" s="2">
        <v>0.05</v>
      </c>
      <c r="H2" s="2">
        <v>0</v>
      </c>
      <c r="K2" s="2"/>
    </row>
    <row r="3" spans="1:11" x14ac:dyDescent="0.25">
      <c r="A3" t="s">
        <v>15</v>
      </c>
      <c r="B3">
        <v>2.0000100000000001</v>
      </c>
      <c r="C3">
        <v>2000</v>
      </c>
      <c r="D3" s="1">
        <v>4.2</v>
      </c>
      <c r="E3" s="2">
        <v>75</v>
      </c>
      <c r="F3" s="2">
        <v>0</v>
      </c>
      <c r="G3" s="2">
        <v>0.05</v>
      </c>
      <c r="H3" s="2">
        <v>0</v>
      </c>
      <c r="K3" s="2"/>
    </row>
    <row r="4" spans="1:11" x14ac:dyDescent="0.25">
      <c r="A4" t="s">
        <v>16</v>
      </c>
      <c r="B4">
        <v>2000.00001</v>
      </c>
      <c r="C4">
        <v>9999999</v>
      </c>
      <c r="D4" s="1">
        <v>3.16</v>
      </c>
      <c r="E4" s="2">
        <v>600</v>
      </c>
      <c r="F4" s="2">
        <v>0</v>
      </c>
      <c r="G4" s="2">
        <v>0.05</v>
      </c>
      <c r="H4" s="2">
        <v>0</v>
      </c>
      <c r="K4" s="2"/>
    </row>
    <row r="5" spans="1:11" x14ac:dyDescent="0.25">
      <c r="A5" t="s">
        <v>22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</row>
    <row r="6" spans="1:11" x14ac:dyDescent="0.25">
      <c r="A6" t="s">
        <v>30</v>
      </c>
      <c r="B6">
        <v>0</v>
      </c>
      <c r="C6">
        <v>25</v>
      </c>
      <c r="D6" s="1">
        <v>8.36</v>
      </c>
      <c r="E6" s="2">
        <v>0</v>
      </c>
      <c r="F6" s="2">
        <v>0</v>
      </c>
      <c r="G6" s="2">
        <v>0</v>
      </c>
      <c r="H6" s="2">
        <v>6.5</v>
      </c>
      <c r="K6" s="2"/>
    </row>
    <row r="7" spans="1:11" x14ac:dyDescent="0.25">
      <c r="A7" t="s">
        <v>31</v>
      </c>
      <c r="B7">
        <v>25.00001</v>
      </c>
      <c r="C7">
        <v>125</v>
      </c>
      <c r="D7" s="1">
        <v>7.32</v>
      </c>
      <c r="E7" s="2">
        <v>0</v>
      </c>
      <c r="F7" s="2">
        <v>0</v>
      </c>
      <c r="G7" s="2">
        <v>0</v>
      </c>
      <c r="H7" s="2">
        <v>6.5</v>
      </c>
      <c r="K7" s="2"/>
    </row>
    <row r="8" spans="1:11" x14ac:dyDescent="0.25">
      <c r="A8" t="s">
        <v>32</v>
      </c>
      <c r="B8">
        <v>125.00001</v>
      </c>
      <c r="C8">
        <v>9999999</v>
      </c>
      <c r="D8" s="1">
        <v>4.2</v>
      </c>
      <c r="E8" s="2">
        <v>0</v>
      </c>
      <c r="F8" s="2">
        <v>0</v>
      </c>
      <c r="G8" s="2">
        <v>0</v>
      </c>
      <c r="H8" s="2">
        <v>6.5</v>
      </c>
      <c r="K8" s="2"/>
    </row>
    <row r="9" spans="1:11" x14ac:dyDescent="0.25">
      <c r="A9" t="s">
        <v>23</v>
      </c>
      <c r="B9" t="s">
        <v>0</v>
      </c>
      <c r="C9" t="s">
        <v>1</v>
      </c>
      <c r="D9" t="s">
        <v>2</v>
      </c>
      <c r="E9" t="s">
        <v>3</v>
      </c>
      <c r="F9" t="s">
        <v>4</v>
      </c>
      <c r="G9" t="s">
        <v>5</v>
      </c>
      <c r="H9" t="s">
        <v>6</v>
      </c>
    </row>
    <row r="10" spans="1:11" x14ac:dyDescent="0.25">
      <c r="A10" t="s">
        <v>33</v>
      </c>
      <c r="B10">
        <v>0</v>
      </c>
      <c r="C10">
        <v>25</v>
      </c>
      <c r="D10" s="1">
        <v>8.36</v>
      </c>
      <c r="E10" s="2">
        <v>0</v>
      </c>
      <c r="F10" s="2">
        <v>0</v>
      </c>
      <c r="G10" s="2">
        <v>0.05</v>
      </c>
      <c r="H10" s="2">
        <v>6.5</v>
      </c>
      <c r="K10" s="2"/>
    </row>
    <row r="11" spans="1:11" x14ac:dyDescent="0.25">
      <c r="A11" t="s">
        <v>34</v>
      </c>
      <c r="B11">
        <v>25.00001</v>
      </c>
      <c r="C11">
        <v>125</v>
      </c>
      <c r="D11" s="1">
        <v>7.32</v>
      </c>
      <c r="E11" s="2">
        <v>0</v>
      </c>
      <c r="F11" s="2">
        <v>0</v>
      </c>
      <c r="G11" s="2">
        <v>0.05</v>
      </c>
      <c r="H11" s="2">
        <v>6.5</v>
      </c>
      <c r="K11" s="2"/>
    </row>
    <row r="12" spans="1:11" x14ac:dyDescent="0.25">
      <c r="A12" t="s">
        <v>35</v>
      </c>
      <c r="B12">
        <v>125.00001</v>
      </c>
      <c r="C12">
        <v>9999999</v>
      </c>
      <c r="D12" s="1">
        <v>4.2</v>
      </c>
      <c r="E12" s="2">
        <v>0</v>
      </c>
      <c r="F12" s="2">
        <v>0</v>
      </c>
      <c r="G12" s="2">
        <v>0.05</v>
      </c>
      <c r="H12" s="2">
        <v>6.5</v>
      </c>
      <c r="K12" s="2"/>
    </row>
    <row r="13" spans="1:11" x14ac:dyDescent="0.25">
      <c r="A13" t="s">
        <v>28</v>
      </c>
      <c r="B13" t="s">
        <v>0</v>
      </c>
      <c r="C13" t="s">
        <v>1</v>
      </c>
      <c r="D13" t="s">
        <v>2</v>
      </c>
      <c r="E13" t="s">
        <v>3</v>
      </c>
      <c r="F13" t="s">
        <v>4</v>
      </c>
      <c r="G13" t="s">
        <v>5</v>
      </c>
      <c r="H13" t="s">
        <v>6</v>
      </c>
    </row>
    <row r="14" spans="1:11" x14ac:dyDescent="0.25">
      <c r="A14" t="s">
        <v>36</v>
      </c>
      <c r="B14">
        <v>0</v>
      </c>
      <c r="C14">
        <v>999999</v>
      </c>
      <c r="D14" s="1">
        <v>0</v>
      </c>
      <c r="E14" s="2">
        <v>3.5</v>
      </c>
      <c r="F14" s="2">
        <v>0</v>
      </c>
      <c r="G14" s="2">
        <v>0.25</v>
      </c>
      <c r="H14" s="2">
        <v>3.5</v>
      </c>
      <c r="K14" s="2"/>
    </row>
    <row r="15" spans="1:11" x14ac:dyDescent="0.25">
      <c r="A15" t="s">
        <v>37</v>
      </c>
      <c r="B15">
        <v>999999.00000999996</v>
      </c>
      <c r="C15">
        <v>9999999</v>
      </c>
      <c r="D15" s="1">
        <v>0</v>
      </c>
      <c r="E15" s="2">
        <v>0</v>
      </c>
      <c r="F15" s="2">
        <v>0</v>
      </c>
      <c r="G15" s="2">
        <v>0</v>
      </c>
      <c r="H15" s="2">
        <v>0</v>
      </c>
      <c r="K15" s="2"/>
    </row>
    <row r="16" spans="1:11" x14ac:dyDescent="0.25">
      <c r="A16" t="s">
        <v>8</v>
      </c>
      <c r="B16" t="s">
        <v>0</v>
      </c>
      <c r="C16" t="s">
        <v>1</v>
      </c>
      <c r="D16" t="s">
        <v>2</v>
      </c>
      <c r="E16" t="s">
        <v>3</v>
      </c>
      <c r="F16" t="s">
        <v>4</v>
      </c>
      <c r="G16" t="s">
        <v>5</v>
      </c>
      <c r="H16" t="s">
        <v>6</v>
      </c>
    </row>
    <row r="17" spans="1:12" x14ac:dyDescent="0.25">
      <c r="A17" t="s">
        <v>17</v>
      </c>
      <c r="B17">
        <v>0</v>
      </c>
      <c r="C17">
        <v>500</v>
      </c>
      <c r="D17" s="1">
        <v>3.16</v>
      </c>
      <c r="E17" s="2">
        <v>95</v>
      </c>
      <c r="F17" s="2">
        <v>0</v>
      </c>
      <c r="G17" s="2">
        <v>0</v>
      </c>
      <c r="H17" s="2">
        <v>0</v>
      </c>
      <c r="K17" s="2"/>
    </row>
    <row r="18" spans="1:12" x14ac:dyDescent="0.25">
      <c r="A18" t="s">
        <v>18</v>
      </c>
      <c r="B18">
        <v>500.00000999999997</v>
      </c>
      <c r="D18" s="1">
        <v>2.12</v>
      </c>
      <c r="E18" s="2">
        <v>595</v>
      </c>
      <c r="F18" s="2">
        <v>0</v>
      </c>
      <c r="G18" s="2">
        <v>0.05</v>
      </c>
      <c r="H18" s="2">
        <v>0</v>
      </c>
      <c r="K18" s="2"/>
    </row>
    <row r="19" spans="1:12" x14ac:dyDescent="0.25">
      <c r="A19" t="s">
        <v>24</v>
      </c>
      <c r="B19" t="s">
        <v>0</v>
      </c>
      <c r="C19" t="s">
        <v>1</v>
      </c>
      <c r="D19" t="s">
        <v>2</v>
      </c>
      <c r="E19" t="s">
        <v>3</v>
      </c>
      <c r="F19" t="s">
        <v>4</v>
      </c>
      <c r="G19" t="s">
        <v>5</v>
      </c>
      <c r="H19" t="s">
        <v>6</v>
      </c>
    </row>
    <row r="20" spans="1:12" x14ac:dyDescent="0.25">
      <c r="A20" t="s">
        <v>38</v>
      </c>
      <c r="B20">
        <v>0</v>
      </c>
      <c r="C20">
        <v>9999999</v>
      </c>
      <c r="D20" s="1">
        <v>2.12</v>
      </c>
      <c r="E20" s="2">
        <v>0</v>
      </c>
      <c r="F20" s="2">
        <v>0</v>
      </c>
      <c r="G20" s="2">
        <v>0</v>
      </c>
      <c r="H20" s="2">
        <v>10</v>
      </c>
      <c r="K20" s="2"/>
    </row>
    <row r="21" spans="1:12" x14ac:dyDescent="0.25">
      <c r="A21" t="s">
        <v>25</v>
      </c>
      <c r="B21" t="s">
        <v>0</v>
      </c>
      <c r="C21" t="s">
        <v>1</v>
      </c>
      <c r="D21" t="s">
        <v>2</v>
      </c>
      <c r="E21" t="s">
        <v>3</v>
      </c>
      <c r="F21" t="s">
        <v>4</v>
      </c>
      <c r="G21" t="s">
        <v>5</v>
      </c>
      <c r="H21" t="s">
        <v>6</v>
      </c>
    </row>
    <row r="22" spans="1:12" x14ac:dyDescent="0.25">
      <c r="A22" t="s">
        <v>39</v>
      </c>
      <c r="B22">
        <v>0</v>
      </c>
      <c r="C22">
        <v>9999999</v>
      </c>
      <c r="D22" s="1">
        <v>1.08</v>
      </c>
      <c r="E22" s="2">
        <v>10</v>
      </c>
      <c r="F22" s="2">
        <v>0</v>
      </c>
      <c r="G22" s="2">
        <v>0</v>
      </c>
      <c r="H22" s="2">
        <v>0.88</v>
      </c>
      <c r="K22" s="2"/>
    </row>
    <row r="23" spans="1:12" x14ac:dyDescent="0.25">
      <c r="A23" t="s">
        <v>11</v>
      </c>
      <c r="B23" t="s">
        <v>0</v>
      </c>
      <c r="C23" t="s">
        <v>1</v>
      </c>
      <c r="D23" t="s">
        <v>2</v>
      </c>
      <c r="E23" t="s">
        <v>3</v>
      </c>
      <c r="F23" t="s">
        <v>4</v>
      </c>
      <c r="G23" t="s">
        <v>5</v>
      </c>
      <c r="H23" t="s">
        <v>6</v>
      </c>
    </row>
    <row r="24" spans="1:12" x14ac:dyDescent="0.25">
      <c r="A24" t="s">
        <v>40</v>
      </c>
      <c r="B24">
        <v>0</v>
      </c>
      <c r="C24">
        <v>9999999</v>
      </c>
      <c r="D24" s="1">
        <v>1.08</v>
      </c>
      <c r="E24" s="2">
        <v>0</v>
      </c>
      <c r="F24" s="2">
        <v>0</v>
      </c>
      <c r="G24" s="2">
        <v>0.05</v>
      </c>
      <c r="H24" s="2">
        <v>1</v>
      </c>
      <c r="L24" s="2"/>
    </row>
    <row r="25" spans="1:12" x14ac:dyDescent="0.25">
      <c r="A25" t="s">
        <v>26</v>
      </c>
      <c r="B25" t="s">
        <v>0</v>
      </c>
      <c r="C25" t="s">
        <v>1</v>
      </c>
      <c r="D25" t="s">
        <v>2</v>
      </c>
      <c r="E25" t="s">
        <v>3</v>
      </c>
      <c r="F25" t="s">
        <v>4</v>
      </c>
      <c r="G25" t="s">
        <v>5</v>
      </c>
      <c r="H25" t="s">
        <v>6</v>
      </c>
    </row>
    <row r="26" spans="1:12" x14ac:dyDescent="0.25">
      <c r="A26" t="s">
        <v>41</v>
      </c>
      <c r="B26">
        <v>0</v>
      </c>
      <c r="C26">
        <v>9999999</v>
      </c>
      <c r="D26" s="1">
        <v>0</v>
      </c>
      <c r="E26" s="2">
        <v>0</v>
      </c>
      <c r="F26" s="2">
        <v>0</v>
      </c>
      <c r="G26" s="2">
        <v>0</v>
      </c>
      <c r="H26" s="2">
        <v>0.5</v>
      </c>
      <c r="K26" s="2"/>
    </row>
    <row r="27" spans="1:12" x14ac:dyDescent="0.25">
      <c r="A27" t="s">
        <v>20</v>
      </c>
      <c r="B27" t="s">
        <v>0</v>
      </c>
      <c r="C27" t="s">
        <v>1</v>
      </c>
      <c r="D27" t="s">
        <v>2</v>
      </c>
      <c r="E27" t="s">
        <v>3</v>
      </c>
      <c r="F27" t="s">
        <v>4</v>
      </c>
      <c r="G27" t="s">
        <v>5</v>
      </c>
      <c r="H27" t="s">
        <v>6</v>
      </c>
    </row>
    <row r="28" spans="1:12" x14ac:dyDescent="0.25">
      <c r="A28" t="s">
        <v>42</v>
      </c>
      <c r="B28">
        <v>0</v>
      </c>
      <c r="D28" s="1">
        <v>1.08</v>
      </c>
      <c r="E28" s="2">
        <v>0</v>
      </c>
      <c r="F28" s="2">
        <v>0</v>
      </c>
      <c r="G28" s="2">
        <v>0.05</v>
      </c>
      <c r="H28" s="2">
        <v>2.5</v>
      </c>
      <c r="K28" s="2"/>
    </row>
    <row r="29" spans="1:12" x14ac:dyDescent="0.25">
      <c r="A29" t="s">
        <v>21</v>
      </c>
      <c r="B29" t="s">
        <v>0</v>
      </c>
      <c r="C29" t="s">
        <v>1</v>
      </c>
      <c r="D29" t="s">
        <v>2</v>
      </c>
      <c r="E29" t="s">
        <v>3</v>
      </c>
      <c r="F29" t="s">
        <v>4</v>
      </c>
      <c r="G29" t="s">
        <v>5</v>
      </c>
      <c r="H29" t="s">
        <v>6</v>
      </c>
    </row>
    <row r="30" spans="1:12" x14ac:dyDescent="0.25">
      <c r="A30" t="s">
        <v>43</v>
      </c>
      <c r="B30">
        <v>0</v>
      </c>
      <c r="C30">
        <v>9999999</v>
      </c>
      <c r="D30" s="1">
        <v>0</v>
      </c>
      <c r="E30" s="2">
        <v>0</v>
      </c>
      <c r="F30" s="2">
        <v>0</v>
      </c>
      <c r="G30" s="2">
        <v>0</v>
      </c>
      <c r="H30" s="2">
        <v>2.5</v>
      </c>
      <c r="K30" s="2"/>
    </row>
    <row r="31" spans="1:12" x14ac:dyDescent="0.25">
      <c r="A31" t="s">
        <v>27</v>
      </c>
      <c r="B31" t="s">
        <v>0</v>
      </c>
      <c r="C31" t="s">
        <v>1</v>
      </c>
      <c r="D31" t="s">
        <v>2</v>
      </c>
      <c r="E31" t="s">
        <v>3</v>
      </c>
      <c r="F31" t="s">
        <v>4</v>
      </c>
      <c r="G31" t="s">
        <v>5</v>
      </c>
      <c r="H31" t="s">
        <v>6</v>
      </c>
    </row>
    <row r="32" spans="1:12" x14ac:dyDescent="0.25">
      <c r="A32" t="s">
        <v>44</v>
      </c>
      <c r="B32">
        <v>0</v>
      </c>
      <c r="C32">
        <v>9999999</v>
      </c>
      <c r="D32" s="1">
        <v>-1</v>
      </c>
      <c r="E32" s="2">
        <v>0</v>
      </c>
      <c r="F32" s="2">
        <v>0</v>
      </c>
      <c r="G32" s="2">
        <v>0</v>
      </c>
      <c r="H32" s="2">
        <v>0</v>
      </c>
      <c r="K32" s="2"/>
    </row>
    <row r="33" spans="1:11" x14ac:dyDescent="0.25">
      <c r="A33" t="s">
        <v>29</v>
      </c>
      <c r="B33" t="s">
        <v>0</v>
      </c>
      <c r="C33" t="s">
        <v>1</v>
      </c>
      <c r="D33" t="s">
        <v>2</v>
      </c>
      <c r="E33" t="s">
        <v>3</v>
      </c>
      <c r="F33" t="s">
        <v>4</v>
      </c>
      <c r="G33" t="s">
        <v>5</v>
      </c>
      <c r="H33" t="s">
        <v>6</v>
      </c>
    </row>
    <row r="34" spans="1:11" x14ac:dyDescent="0.25">
      <c r="A34" t="s">
        <v>45</v>
      </c>
      <c r="B34">
        <v>0</v>
      </c>
      <c r="C34">
        <v>9999999</v>
      </c>
      <c r="D34" s="1">
        <v>1.08</v>
      </c>
      <c r="E34" s="2">
        <v>0</v>
      </c>
      <c r="F34" s="2">
        <v>0</v>
      </c>
      <c r="G34" s="2">
        <v>0.05</v>
      </c>
      <c r="H34" s="2">
        <v>2.5</v>
      </c>
      <c r="K34" s="2"/>
    </row>
  </sheetData>
  <pageMargins left="0.7" right="0.7" top="0.75" bottom="0.75" header="0.3" footer="0.3"/>
  <tableParts count="13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57"/>
  <sheetViews>
    <sheetView topLeftCell="A55" workbookViewId="0">
      <selection activeCell="E82" sqref="E82"/>
    </sheetView>
  </sheetViews>
  <sheetFormatPr defaultRowHeight="15" x14ac:dyDescent="0.25"/>
  <cols>
    <col min="2" max="2" width="20.5703125" customWidth="1"/>
    <col min="5" max="6" width="9.140625" customWidth="1"/>
  </cols>
  <sheetData>
    <row r="1" spans="1:6" x14ac:dyDescent="0.25">
      <c r="A1" t="s">
        <v>10</v>
      </c>
      <c r="B1" t="s">
        <v>47</v>
      </c>
      <c r="C1" t="s">
        <v>4390</v>
      </c>
      <c r="D1" t="s">
        <v>49</v>
      </c>
      <c r="E1" t="s">
        <v>50</v>
      </c>
      <c r="F1" t="s">
        <v>3706</v>
      </c>
    </row>
    <row r="2" spans="1:6" x14ac:dyDescent="0.25">
      <c r="A2" t="s">
        <v>46</v>
      </c>
      <c r="B2" t="s">
        <v>48</v>
      </c>
      <c r="C2">
        <f>E2*F2</f>
        <v>5.7299999999999995</v>
      </c>
      <c r="D2" t="s">
        <v>8</v>
      </c>
      <c r="E2">
        <v>5.7299999999999999E-3</v>
      </c>
      <c r="F2">
        <v>1000</v>
      </c>
    </row>
    <row r="3" spans="1:6" x14ac:dyDescent="0.25">
      <c r="A3" t="s">
        <v>51</v>
      </c>
      <c r="B3" t="s">
        <v>52</v>
      </c>
      <c r="C3">
        <f t="shared" ref="C3:C66" si="0">E3*F3</f>
        <v>7.01</v>
      </c>
      <c r="D3" t="s">
        <v>8</v>
      </c>
      <c r="E3">
        <v>7.0099999999999997E-3</v>
      </c>
      <c r="F3">
        <v>1000</v>
      </c>
    </row>
    <row r="4" spans="1:6" x14ac:dyDescent="0.25">
      <c r="A4" t="s">
        <v>53</v>
      </c>
      <c r="B4" t="s">
        <v>54</v>
      </c>
      <c r="C4">
        <f t="shared" si="0"/>
        <v>10.040000000000001</v>
      </c>
      <c r="D4" t="s">
        <v>8</v>
      </c>
      <c r="E4">
        <v>1.004E-2</v>
      </c>
      <c r="F4">
        <v>1000</v>
      </c>
    </row>
    <row r="5" spans="1:6" x14ac:dyDescent="0.25">
      <c r="A5" t="s">
        <v>55</v>
      </c>
      <c r="B5" t="s">
        <v>56</v>
      </c>
      <c r="C5">
        <f t="shared" si="0"/>
        <v>11.88</v>
      </c>
      <c r="D5" t="s">
        <v>8</v>
      </c>
      <c r="E5">
        <v>1.188E-2</v>
      </c>
      <c r="F5">
        <v>1000</v>
      </c>
    </row>
    <row r="6" spans="1:6" x14ac:dyDescent="0.25">
      <c r="A6" t="s">
        <v>57</v>
      </c>
      <c r="B6" t="s">
        <v>58</v>
      </c>
      <c r="C6">
        <f t="shared" si="0"/>
        <v>11.88</v>
      </c>
      <c r="D6" t="s">
        <v>8</v>
      </c>
      <c r="E6">
        <v>1.188E-2</v>
      </c>
      <c r="F6">
        <v>1000</v>
      </c>
    </row>
    <row r="7" spans="1:6" x14ac:dyDescent="0.25">
      <c r="A7" t="s">
        <v>59</v>
      </c>
      <c r="B7" t="s">
        <v>60</v>
      </c>
      <c r="C7">
        <f t="shared" si="0"/>
        <v>5.56</v>
      </c>
      <c r="D7" t="s">
        <v>8</v>
      </c>
      <c r="E7">
        <v>5.5599999999999998E-3</v>
      </c>
      <c r="F7">
        <v>1000</v>
      </c>
    </row>
    <row r="8" spans="1:6" x14ac:dyDescent="0.25">
      <c r="A8" t="s">
        <v>61</v>
      </c>
      <c r="B8" t="s">
        <v>60</v>
      </c>
      <c r="C8">
        <f t="shared" si="0"/>
        <v>9.9349999999999987</v>
      </c>
      <c r="D8" t="s">
        <v>8</v>
      </c>
      <c r="E8">
        <v>1.9869999999999999E-2</v>
      </c>
      <c r="F8">
        <v>500</v>
      </c>
    </row>
    <row r="9" spans="1:6" x14ac:dyDescent="0.25">
      <c r="A9" t="s">
        <v>62</v>
      </c>
      <c r="B9" t="s">
        <v>63</v>
      </c>
      <c r="C9">
        <f t="shared" si="0"/>
        <v>5.29</v>
      </c>
      <c r="D9" t="s">
        <v>8</v>
      </c>
      <c r="E9">
        <v>5.2900000000000004E-3</v>
      </c>
      <c r="F9">
        <v>1000</v>
      </c>
    </row>
    <row r="10" spans="1:6" x14ac:dyDescent="0.25">
      <c r="A10" t="s">
        <v>64</v>
      </c>
      <c r="B10" t="s">
        <v>65</v>
      </c>
      <c r="C10">
        <f t="shared" si="0"/>
        <v>5.3</v>
      </c>
      <c r="D10" t="s">
        <v>8</v>
      </c>
      <c r="E10">
        <v>5.3E-3</v>
      </c>
      <c r="F10">
        <v>1000</v>
      </c>
    </row>
    <row r="11" spans="1:6" x14ac:dyDescent="0.25">
      <c r="A11" t="s">
        <v>66</v>
      </c>
      <c r="B11" t="s">
        <v>67</v>
      </c>
      <c r="C11">
        <f t="shared" si="0"/>
        <v>5.22</v>
      </c>
      <c r="D11" t="s">
        <v>8</v>
      </c>
      <c r="E11">
        <v>5.2199999999999998E-3</v>
      </c>
      <c r="F11">
        <v>1000</v>
      </c>
    </row>
    <row r="12" spans="1:6" x14ac:dyDescent="0.25">
      <c r="A12" t="s">
        <v>68</v>
      </c>
      <c r="B12" t="s">
        <v>67</v>
      </c>
      <c r="C12">
        <f t="shared" si="0"/>
        <v>3.9979166666666655</v>
      </c>
      <c r="D12" t="s">
        <v>8</v>
      </c>
      <c r="E12" s="3">
        <v>7.9958333333333305E-3</v>
      </c>
      <c r="F12">
        <v>500</v>
      </c>
    </row>
    <row r="13" spans="1:6" x14ac:dyDescent="0.25">
      <c r="A13" t="s">
        <v>69</v>
      </c>
      <c r="B13" t="s">
        <v>67</v>
      </c>
      <c r="C13">
        <f t="shared" si="0"/>
        <v>3.851666666666675</v>
      </c>
      <c r="D13" t="s">
        <v>8</v>
      </c>
      <c r="E13" s="3">
        <v>1.54066666666667E-2</v>
      </c>
      <c r="F13">
        <v>250</v>
      </c>
    </row>
    <row r="14" spans="1:6" x14ac:dyDescent="0.25">
      <c r="A14" t="s">
        <v>70</v>
      </c>
      <c r="B14" t="s">
        <v>67</v>
      </c>
      <c r="C14">
        <f t="shared" si="0"/>
        <v>2.48</v>
      </c>
      <c r="D14" t="s">
        <v>8</v>
      </c>
      <c r="E14">
        <v>2.4799999999999999E-2</v>
      </c>
      <c r="F14">
        <v>100</v>
      </c>
    </row>
    <row r="15" spans="1:6" x14ac:dyDescent="0.25">
      <c r="A15" t="s">
        <v>71</v>
      </c>
      <c r="B15" t="s">
        <v>67</v>
      </c>
      <c r="C15">
        <f t="shared" si="0"/>
        <v>2.4899999999999998</v>
      </c>
      <c r="D15" t="s">
        <v>8</v>
      </c>
      <c r="E15">
        <v>4.9799999999999997E-2</v>
      </c>
      <c r="F15">
        <v>50</v>
      </c>
    </row>
    <row r="16" spans="1:6" x14ac:dyDescent="0.25">
      <c r="A16" t="s">
        <v>3707</v>
      </c>
      <c r="B16" t="s">
        <v>3708</v>
      </c>
      <c r="C16">
        <f t="shared" si="0"/>
        <v>6.0200000000000005</v>
      </c>
      <c r="D16" t="s">
        <v>8</v>
      </c>
      <c r="E16">
        <v>6.0200000000000002E-3</v>
      </c>
      <c r="F16">
        <v>1000</v>
      </c>
    </row>
    <row r="17" spans="1:6" x14ac:dyDescent="0.25">
      <c r="A17" t="s">
        <v>72</v>
      </c>
      <c r="B17" t="s">
        <v>74</v>
      </c>
      <c r="C17">
        <f t="shared" si="0"/>
        <v>5.3150000000000004</v>
      </c>
      <c r="D17" t="s">
        <v>8</v>
      </c>
      <c r="E17">
        <v>1.0630000000000001E-2</v>
      </c>
      <c r="F17">
        <v>500</v>
      </c>
    </row>
    <row r="18" spans="1:6" x14ac:dyDescent="0.25">
      <c r="A18" t="s">
        <v>73</v>
      </c>
      <c r="B18" t="s">
        <v>74</v>
      </c>
      <c r="C18">
        <f t="shared" si="0"/>
        <v>5.31</v>
      </c>
      <c r="D18" t="s">
        <v>8</v>
      </c>
      <c r="E18">
        <v>5.3099999999999996E-3</v>
      </c>
      <c r="F18">
        <v>1000</v>
      </c>
    </row>
    <row r="19" spans="1:6" x14ac:dyDescent="0.25">
      <c r="A19" t="s">
        <v>75</v>
      </c>
      <c r="B19" t="s">
        <v>77</v>
      </c>
      <c r="C19">
        <f t="shared" si="0"/>
        <v>17.27</v>
      </c>
      <c r="D19" t="s">
        <v>8</v>
      </c>
      <c r="E19">
        <v>3.4540000000000001E-2</v>
      </c>
      <c r="F19">
        <v>500</v>
      </c>
    </row>
    <row r="20" spans="1:6" x14ac:dyDescent="0.25">
      <c r="A20" t="s">
        <v>76</v>
      </c>
      <c r="B20" t="s">
        <v>78</v>
      </c>
      <c r="C20">
        <f t="shared" si="0"/>
        <v>20.2</v>
      </c>
      <c r="D20" t="s">
        <v>8</v>
      </c>
      <c r="E20">
        <v>1.01E-2</v>
      </c>
      <c r="F20">
        <v>2000</v>
      </c>
    </row>
    <row r="21" spans="1:6" x14ac:dyDescent="0.25">
      <c r="A21" t="s">
        <v>79</v>
      </c>
      <c r="B21" t="s">
        <v>78</v>
      </c>
      <c r="C21">
        <f t="shared" si="0"/>
        <v>22.175000000000001</v>
      </c>
      <c r="D21" t="s">
        <v>8</v>
      </c>
      <c r="E21">
        <v>4.4350000000000001E-2</v>
      </c>
      <c r="F21">
        <v>500</v>
      </c>
    </row>
    <row r="22" spans="1:6" x14ac:dyDescent="0.25">
      <c r="A22" t="s">
        <v>80</v>
      </c>
      <c r="B22" t="s">
        <v>81</v>
      </c>
      <c r="C22">
        <f t="shared" si="0"/>
        <v>5.7</v>
      </c>
      <c r="D22" t="s">
        <v>8</v>
      </c>
      <c r="E22">
        <v>1.14E-2</v>
      </c>
      <c r="F22">
        <v>500</v>
      </c>
    </row>
    <row r="23" spans="1:6" x14ac:dyDescent="0.25">
      <c r="A23" t="s">
        <v>82</v>
      </c>
      <c r="B23" t="s">
        <v>83</v>
      </c>
      <c r="C23">
        <f t="shared" si="0"/>
        <v>5.57</v>
      </c>
      <c r="D23" t="s">
        <v>8</v>
      </c>
      <c r="E23">
        <v>5.5700000000000003E-3</v>
      </c>
      <c r="F23">
        <v>1000</v>
      </c>
    </row>
    <row r="24" spans="1:6" x14ac:dyDescent="0.25">
      <c r="A24" t="s">
        <v>84</v>
      </c>
      <c r="B24" t="s">
        <v>85</v>
      </c>
      <c r="C24">
        <f t="shared" si="0"/>
        <v>9.6720000000000006</v>
      </c>
      <c r="D24" t="s">
        <v>8</v>
      </c>
      <c r="E24">
        <v>0.19344</v>
      </c>
      <c r="F24">
        <v>50</v>
      </c>
    </row>
    <row r="25" spans="1:6" x14ac:dyDescent="0.25">
      <c r="A25" t="s">
        <v>86</v>
      </c>
      <c r="B25" t="s">
        <v>85</v>
      </c>
      <c r="C25">
        <f t="shared" si="0"/>
        <v>2.4699999999999998</v>
      </c>
      <c r="D25" t="s">
        <v>8</v>
      </c>
      <c r="E25">
        <v>2.47E-2</v>
      </c>
      <c r="F25">
        <v>100</v>
      </c>
    </row>
    <row r="26" spans="1:6" x14ac:dyDescent="0.25">
      <c r="A26" t="s">
        <v>87</v>
      </c>
      <c r="B26" t="s">
        <v>85</v>
      </c>
      <c r="C26">
        <f t="shared" si="0"/>
        <v>3.6775000000000002</v>
      </c>
      <c r="D26" t="s">
        <v>8</v>
      </c>
      <c r="E26">
        <v>1.4710000000000001E-2</v>
      </c>
      <c r="F26">
        <v>250</v>
      </c>
    </row>
    <row r="27" spans="1:6" x14ac:dyDescent="0.25">
      <c r="A27" t="s">
        <v>88</v>
      </c>
      <c r="B27" t="s">
        <v>85</v>
      </c>
      <c r="C27">
        <f t="shared" si="0"/>
        <v>4.34</v>
      </c>
      <c r="D27" t="s">
        <v>8</v>
      </c>
      <c r="E27">
        <v>8.6800000000000002E-3</v>
      </c>
      <c r="F27">
        <v>500</v>
      </c>
    </row>
    <row r="28" spans="1:6" x14ac:dyDescent="0.25">
      <c r="A28" t="s">
        <v>89</v>
      </c>
      <c r="B28" t="s">
        <v>85</v>
      </c>
      <c r="C28">
        <f t="shared" si="0"/>
        <v>5.07</v>
      </c>
      <c r="D28" t="s">
        <v>8</v>
      </c>
      <c r="E28">
        <v>5.0699999999999999E-3</v>
      </c>
      <c r="F28">
        <v>1000</v>
      </c>
    </row>
    <row r="29" spans="1:6" x14ac:dyDescent="0.25">
      <c r="A29" t="s">
        <v>90</v>
      </c>
      <c r="B29" t="s">
        <v>91</v>
      </c>
      <c r="C29">
        <f t="shared" si="0"/>
        <v>19.59</v>
      </c>
      <c r="D29" t="s">
        <v>8</v>
      </c>
      <c r="E29">
        <v>1.959E-2</v>
      </c>
      <c r="F29">
        <v>1000</v>
      </c>
    </row>
    <row r="30" spans="1:6" x14ac:dyDescent="0.25">
      <c r="A30" t="s">
        <v>92</v>
      </c>
      <c r="B30" t="s">
        <v>94</v>
      </c>
      <c r="C30">
        <f t="shared" si="0"/>
        <v>6.1550000000000002</v>
      </c>
      <c r="D30" t="s">
        <v>8</v>
      </c>
      <c r="E30">
        <v>1.231E-2</v>
      </c>
      <c r="F30">
        <v>500</v>
      </c>
    </row>
    <row r="31" spans="1:6" x14ac:dyDescent="0.25">
      <c r="A31" t="s">
        <v>93</v>
      </c>
      <c r="B31" t="s">
        <v>95</v>
      </c>
      <c r="C31">
        <f t="shared" si="0"/>
        <v>4.5199999999999996</v>
      </c>
      <c r="D31" t="s">
        <v>8</v>
      </c>
      <c r="E31">
        <v>9.0399999999999994E-3</v>
      </c>
      <c r="F31">
        <v>500</v>
      </c>
    </row>
    <row r="32" spans="1:6" x14ac:dyDescent="0.25">
      <c r="A32" t="s">
        <v>96</v>
      </c>
      <c r="B32" t="s">
        <v>95</v>
      </c>
      <c r="C32">
        <f t="shared" si="0"/>
        <v>5.31</v>
      </c>
      <c r="D32" t="s">
        <v>8</v>
      </c>
      <c r="E32">
        <v>5.3099999999999996E-3</v>
      </c>
      <c r="F32">
        <v>1000</v>
      </c>
    </row>
    <row r="33" spans="1:6" x14ac:dyDescent="0.25">
      <c r="A33" t="s">
        <v>97</v>
      </c>
      <c r="B33" t="s">
        <v>102</v>
      </c>
      <c r="C33">
        <f t="shared" si="0"/>
        <v>18.754000000000001</v>
      </c>
      <c r="D33" t="s">
        <v>8</v>
      </c>
      <c r="E33">
        <v>3.7508E-2</v>
      </c>
      <c r="F33">
        <v>500</v>
      </c>
    </row>
    <row r="34" spans="1:6" x14ac:dyDescent="0.25">
      <c r="A34" t="s">
        <v>3709</v>
      </c>
      <c r="B34" t="s">
        <v>3710</v>
      </c>
      <c r="C34">
        <f t="shared" si="0"/>
        <v>20.69</v>
      </c>
      <c r="D34" t="s">
        <v>27</v>
      </c>
      <c r="E34">
        <v>4.138E-2</v>
      </c>
      <c r="F34">
        <v>500</v>
      </c>
    </row>
    <row r="35" spans="1:6" x14ac:dyDescent="0.25">
      <c r="A35" t="s">
        <v>98</v>
      </c>
      <c r="B35" t="s">
        <v>103</v>
      </c>
      <c r="C35">
        <f t="shared" si="0"/>
        <v>17.471</v>
      </c>
      <c r="D35" t="s">
        <v>8</v>
      </c>
      <c r="E35">
        <v>3.4942000000000001E-2</v>
      </c>
      <c r="F35">
        <v>500</v>
      </c>
    </row>
    <row r="36" spans="1:6" x14ac:dyDescent="0.25">
      <c r="A36" t="s">
        <v>99</v>
      </c>
      <c r="B36" t="s">
        <v>104</v>
      </c>
      <c r="C36">
        <f t="shared" si="0"/>
        <v>1109.47</v>
      </c>
      <c r="D36" t="s">
        <v>8</v>
      </c>
      <c r="E36">
        <v>1109.47</v>
      </c>
      <c r="F36">
        <v>1</v>
      </c>
    </row>
    <row r="37" spans="1:6" x14ac:dyDescent="0.25">
      <c r="A37" t="s">
        <v>100</v>
      </c>
      <c r="B37" t="s">
        <v>105</v>
      </c>
      <c r="C37">
        <f t="shared" si="0"/>
        <v>1313.431</v>
      </c>
      <c r="D37" t="s">
        <v>22</v>
      </c>
      <c r="E37">
        <v>262.68619999999999</v>
      </c>
      <c r="F37">
        <v>5</v>
      </c>
    </row>
    <row r="38" spans="1:6" x14ac:dyDescent="0.25">
      <c r="A38" t="s">
        <v>101</v>
      </c>
      <c r="B38" t="s">
        <v>106</v>
      </c>
      <c r="C38">
        <f t="shared" si="0"/>
        <v>1.386111111</v>
      </c>
      <c r="D38" t="s">
        <v>11</v>
      </c>
      <c r="E38">
        <v>1.386111111</v>
      </c>
      <c r="F38">
        <v>1</v>
      </c>
    </row>
    <row r="39" spans="1:6" x14ac:dyDescent="0.25">
      <c r="A39" t="s">
        <v>107</v>
      </c>
      <c r="B39" t="s">
        <v>108</v>
      </c>
      <c r="C39">
        <f t="shared" si="0"/>
        <v>0.89710000000000001</v>
      </c>
      <c r="D39" t="s">
        <v>11</v>
      </c>
      <c r="E39">
        <v>0.89710000000000001</v>
      </c>
      <c r="F39">
        <v>1</v>
      </c>
    </row>
    <row r="40" spans="1:6" x14ac:dyDescent="0.25">
      <c r="A40" t="s">
        <v>109</v>
      </c>
      <c r="B40" t="s">
        <v>110</v>
      </c>
      <c r="C40">
        <f t="shared" si="0"/>
        <v>1.2528999999999999</v>
      </c>
      <c r="D40" t="s">
        <v>11</v>
      </c>
      <c r="E40">
        <v>1.2528999999999999</v>
      </c>
      <c r="F40">
        <v>1</v>
      </c>
    </row>
    <row r="41" spans="1:6" x14ac:dyDescent="0.25">
      <c r="A41" t="s">
        <v>111</v>
      </c>
      <c r="B41" t="s">
        <v>112</v>
      </c>
      <c r="C41">
        <f t="shared" si="0"/>
        <v>42.480000000000004</v>
      </c>
      <c r="D41" t="s">
        <v>7</v>
      </c>
      <c r="E41">
        <v>0.42480000000000001</v>
      </c>
      <c r="F41">
        <v>100</v>
      </c>
    </row>
    <row r="42" spans="1:6" x14ac:dyDescent="0.25">
      <c r="A42" t="s">
        <v>3711</v>
      </c>
      <c r="B42" t="s">
        <v>115</v>
      </c>
      <c r="C42">
        <f t="shared" si="0"/>
        <v>0.58250000000000002</v>
      </c>
      <c r="D42" t="s">
        <v>11</v>
      </c>
      <c r="E42">
        <v>0.58250000000000002</v>
      </c>
      <c r="F42">
        <v>1</v>
      </c>
    </row>
    <row r="43" spans="1:6" x14ac:dyDescent="0.25">
      <c r="A43" t="s">
        <v>113</v>
      </c>
      <c r="B43" t="s">
        <v>116</v>
      </c>
      <c r="C43">
        <f t="shared" si="0"/>
        <v>1.2759999999999998</v>
      </c>
      <c r="D43" t="s">
        <v>11</v>
      </c>
      <c r="E43">
        <v>0.25519999999999998</v>
      </c>
      <c r="F43">
        <v>5</v>
      </c>
    </row>
    <row r="44" spans="1:6" x14ac:dyDescent="0.25">
      <c r="A44" t="s">
        <v>114</v>
      </c>
      <c r="B44" t="s">
        <v>117</v>
      </c>
      <c r="C44">
        <f t="shared" si="0"/>
        <v>6.29E-4</v>
      </c>
      <c r="D44" t="s">
        <v>11</v>
      </c>
      <c r="E44">
        <v>6.29E-4</v>
      </c>
      <c r="F44">
        <v>1</v>
      </c>
    </row>
    <row r="45" spans="1:6" x14ac:dyDescent="0.25">
      <c r="A45" t="s">
        <v>118</v>
      </c>
      <c r="B45" t="s">
        <v>119</v>
      </c>
      <c r="C45">
        <f t="shared" si="0"/>
        <v>0.80500000000000005</v>
      </c>
      <c r="D45" t="s">
        <v>11</v>
      </c>
      <c r="E45">
        <v>0.80500000000000005</v>
      </c>
      <c r="F45">
        <v>1</v>
      </c>
    </row>
    <row r="46" spans="1:6" x14ac:dyDescent="0.25">
      <c r="A46" t="s">
        <v>3712</v>
      </c>
      <c r="B46" t="s">
        <v>120</v>
      </c>
      <c r="C46">
        <f t="shared" si="0"/>
        <v>0.54800000000000004</v>
      </c>
      <c r="D46" t="s">
        <v>11</v>
      </c>
      <c r="E46">
        <v>0.54800000000000004</v>
      </c>
      <c r="F46">
        <v>1</v>
      </c>
    </row>
    <row r="47" spans="1:6" x14ac:dyDescent="0.25">
      <c r="A47" t="s">
        <v>121</v>
      </c>
      <c r="B47" t="s">
        <v>123</v>
      </c>
      <c r="C47">
        <f t="shared" si="0"/>
        <v>6.6000000000000003E-2</v>
      </c>
      <c r="D47" t="s">
        <v>11</v>
      </c>
      <c r="E47">
        <v>6.6000000000000003E-2</v>
      </c>
      <c r="F47">
        <v>1</v>
      </c>
    </row>
    <row r="48" spans="1:6" x14ac:dyDescent="0.25">
      <c r="A48" t="s">
        <v>122</v>
      </c>
      <c r="B48" t="s">
        <v>124</v>
      </c>
      <c r="C48">
        <f t="shared" si="0"/>
        <v>3.67</v>
      </c>
      <c r="D48" t="s">
        <v>11</v>
      </c>
      <c r="E48">
        <v>3.67</v>
      </c>
      <c r="F48">
        <v>1</v>
      </c>
    </row>
    <row r="49" spans="1:6" x14ac:dyDescent="0.25">
      <c r="A49" t="s">
        <v>125</v>
      </c>
      <c r="B49" t="s">
        <v>126</v>
      </c>
      <c r="C49">
        <f t="shared" si="0"/>
        <v>7.4999999999999997E-2</v>
      </c>
      <c r="D49" t="s">
        <v>11</v>
      </c>
      <c r="E49">
        <v>7.4999999999999997E-2</v>
      </c>
      <c r="F49">
        <v>1</v>
      </c>
    </row>
    <row r="50" spans="1:6" x14ac:dyDescent="0.25">
      <c r="A50" t="s">
        <v>127</v>
      </c>
      <c r="B50" t="s">
        <v>129</v>
      </c>
      <c r="C50">
        <f t="shared" si="0"/>
        <v>1.6875</v>
      </c>
      <c r="D50" t="s">
        <v>11</v>
      </c>
      <c r="E50">
        <v>1.6875</v>
      </c>
      <c r="F50">
        <v>1</v>
      </c>
    </row>
    <row r="51" spans="1:6" x14ac:dyDescent="0.25">
      <c r="A51" t="s">
        <v>128</v>
      </c>
      <c r="B51" t="s">
        <v>130</v>
      </c>
      <c r="C51">
        <f t="shared" si="0"/>
        <v>0.95725000000000005</v>
      </c>
      <c r="D51" t="s">
        <v>11</v>
      </c>
      <c r="E51">
        <v>0.95725000000000005</v>
      </c>
      <c r="F51">
        <v>1</v>
      </c>
    </row>
    <row r="52" spans="1:6" x14ac:dyDescent="0.25">
      <c r="A52" t="s">
        <v>131</v>
      </c>
      <c r="B52" t="s">
        <v>132</v>
      </c>
      <c r="C52">
        <f t="shared" si="0"/>
        <v>1.2178</v>
      </c>
      <c r="D52" t="s">
        <v>11</v>
      </c>
      <c r="E52">
        <v>0.12178</v>
      </c>
      <c r="F52">
        <v>10</v>
      </c>
    </row>
    <row r="53" spans="1:6" x14ac:dyDescent="0.25">
      <c r="A53" t="s">
        <v>133</v>
      </c>
      <c r="B53" t="s">
        <v>132</v>
      </c>
      <c r="C53">
        <f t="shared" si="0"/>
        <v>0.13997999999999999</v>
      </c>
      <c r="D53" t="s">
        <v>11</v>
      </c>
      <c r="E53">
        <v>0.13997999999999999</v>
      </c>
      <c r="F53">
        <v>1</v>
      </c>
    </row>
    <row r="54" spans="1:6" x14ac:dyDescent="0.25">
      <c r="A54" t="s">
        <v>134</v>
      </c>
      <c r="B54" t="s">
        <v>132</v>
      </c>
      <c r="C54">
        <f t="shared" si="0"/>
        <v>1.419</v>
      </c>
      <c r="D54" t="s">
        <v>11</v>
      </c>
      <c r="E54">
        <v>9.4600000000000004E-2</v>
      </c>
      <c r="F54">
        <v>15</v>
      </c>
    </row>
    <row r="55" spans="1:6" x14ac:dyDescent="0.25">
      <c r="A55" t="s">
        <v>135</v>
      </c>
      <c r="B55" t="s">
        <v>136</v>
      </c>
      <c r="C55">
        <f t="shared" si="0"/>
        <v>0.3044</v>
      </c>
      <c r="D55" t="s">
        <v>11</v>
      </c>
      <c r="E55">
        <v>0.3044</v>
      </c>
      <c r="F55">
        <v>1</v>
      </c>
    </row>
    <row r="56" spans="1:6" x14ac:dyDescent="0.25">
      <c r="A56" t="s">
        <v>137</v>
      </c>
      <c r="B56" t="s">
        <v>138</v>
      </c>
      <c r="C56">
        <f t="shared" si="0"/>
        <v>0.36120000000000002</v>
      </c>
      <c r="D56" t="s">
        <v>11</v>
      </c>
      <c r="E56">
        <v>0.36120000000000002</v>
      </c>
      <c r="F56">
        <v>1</v>
      </c>
    </row>
    <row r="57" spans="1:6" x14ac:dyDescent="0.25">
      <c r="A57" t="s">
        <v>139</v>
      </c>
      <c r="B57" t="s">
        <v>140</v>
      </c>
      <c r="C57">
        <f t="shared" si="0"/>
        <v>1.0854999999999999</v>
      </c>
      <c r="D57" t="s">
        <v>11</v>
      </c>
      <c r="E57">
        <v>1.0854999999999999</v>
      </c>
      <c r="F57">
        <v>1</v>
      </c>
    </row>
    <row r="58" spans="1:6" x14ac:dyDescent="0.25">
      <c r="A58" t="s">
        <v>141</v>
      </c>
      <c r="B58" t="s">
        <v>142</v>
      </c>
      <c r="C58">
        <f t="shared" si="0"/>
        <v>1.1000000000000001</v>
      </c>
      <c r="D58" t="s">
        <v>11</v>
      </c>
      <c r="E58">
        <v>1.1000000000000001</v>
      </c>
      <c r="F58">
        <v>1</v>
      </c>
    </row>
    <row r="59" spans="1:6" x14ac:dyDescent="0.25">
      <c r="A59" t="s">
        <v>3713</v>
      </c>
      <c r="B59" t="s">
        <v>143</v>
      </c>
      <c r="C59">
        <f t="shared" si="0"/>
        <v>0.6875</v>
      </c>
      <c r="D59" t="s">
        <v>11</v>
      </c>
      <c r="E59">
        <v>0.6875</v>
      </c>
      <c r="F59">
        <v>1</v>
      </c>
    </row>
    <row r="60" spans="1:6" x14ac:dyDescent="0.25">
      <c r="A60" t="s">
        <v>3714</v>
      </c>
      <c r="B60" t="s">
        <v>144</v>
      </c>
      <c r="C60">
        <f t="shared" si="0"/>
        <v>0.61780000000000002</v>
      </c>
      <c r="D60" t="s">
        <v>11</v>
      </c>
      <c r="E60">
        <v>0.61780000000000002</v>
      </c>
      <c r="F60">
        <v>1</v>
      </c>
    </row>
    <row r="61" spans="1:6" x14ac:dyDescent="0.25">
      <c r="A61" t="s">
        <v>145</v>
      </c>
      <c r="B61" t="s">
        <v>146</v>
      </c>
      <c r="C61">
        <f t="shared" si="0"/>
        <v>4.4299154399999994</v>
      </c>
      <c r="D61" t="s">
        <v>11</v>
      </c>
      <c r="E61">
        <v>0.29532769599999997</v>
      </c>
      <c r="F61">
        <v>15</v>
      </c>
    </row>
    <row r="62" spans="1:6" x14ac:dyDescent="0.25">
      <c r="A62" t="s">
        <v>147</v>
      </c>
      <c r="B62" t="s">
        <v>148</v>
      </c>
      <c r="C62">
        <f t="shared" si="0"/>
        <v>1.3687</v>
      </c>
      <c r="D62" t="s">
        <v>11</v>
      </c>
      <c r="E62">
        <v>1.3687</v>
      </c>
      <c r="F62">
        <v>1</v>
      </c>
    </row>
    <row r="63" spans="1:6" x14ac:dyDescent="0.25">
      <c r="A63" t="s">
        <v>149</v>
      </c>
      <c r="B63" t="s">
        <v>150</v>
      </c>
      <c r="C63">
        <f t="shared" si="0"/>
        <v>2.1088</v>
      </c>
      <c r="D63" t="s">
        <v>11</v>
      </c>
      <c r="E63">
        <v>2.1088</v>
      </c>
      <c r="F63">
        <v>1</v>
      </c>
    </row>
    <row r="64" spans="1:6" x14ac:dyDescent="0.25">
      <c r="A64" t="s">
        <v>151</v>
      </c>
      <c r="B64" t="s">
        <v>152</v>
      </c>
      <c r="C64">
        <f t="shared" si="0"/>
        <v>4.1879999999999997</v>
      </c>
      <c r="D64" t="s">
        <v>11</v>
      </c>
      <c r="E64">
        <v>4.1879999999999997</v>
      </c>
      <c r="F64">
        <v>1</v>
      </c>
    </row>
    <row r="65" spans="1:6" x14ac:dyDescent="0.25">
      <c r="A65" t="s">
        <v>153</v>
      </c>
      <c r="B65" t="s">
        <v>154</v>
      </c>
      <c r="C65">
        <f t="shared" si="0"/>
        <v>6.2910000000000004</v>
      </c>
      <c r="D65" t="s">
        <v>11</v>
      </c>
      <c r="E65">
        <v>6.2910000000000004</v>
      </c>
      <c r="F65">
        <v>1</v>
      </c>
    </row>
    <row r="66" spans="1:6" x14ac:dyDescent="0.25">
      <c r="A66" t="s">
        <v>155</v>
      </c>
      <c r="B66" t="s">
        <v>157</v>
      </c>
      <c r="C66">
        <f t="shared" si="0"/>
        <v>49.8</v>
      </c>
      <c r="D66" t="s">
        <v>7</v>
      </c>
      <c r="E66">
        <v>49.8</v>
      </c>
      <c r="F66">
        <v>1</v>
      </c>
    </row>
    <row r="67" spans="1:6" x14ac:dyDescent="0.25">
      <c r="A67" t="s">
        <v>156</v>
      </c>
      <c r="B67" t="s">
        <v>158</v>
      </c>
      <c r="C67">
        <f t="shared" ref="C67:C130" si="1">E67*F67</f>
        <v>19.750000020000002</v>
      </c>
      <c r="D67" t="s">
        <v>20</v>
      </c>
      <c r="E67">
        <v>0.32916666700000002</v>
      </c>
      <c r="F67">
        <v>60</v>
      </c>
    </row>
    <row r="68" spans="1:6" x14ac:dyDescent="0.25">
      <c r="A68" t="s">
        <v>159</v>
      </c>
      <c r="B68" t="s">
        <v>160</v>
      </c>
      <c r="C68">
        <f t="shared" si="1"/>
        <v>215</v>
      </c>
      <c r="D68" t="s">
        <v>20</v>
      </c>
      <c r="E68">
        <v>21.5</v>
      </c>
      <c r="F68">
        <v>10</v>
      </c>
    </row>
    <row r="69" spans="1:6" x14ac:dyDescent="0.25">
      <c r="A69" t="s">
        <v>161</v>
      </c>
      <c r="B69" t="s">
        <v>163</v>
      </c>
      <c r="C69">
        <f t="shared" si="1"/>
        <v>51.3765</v>
      </c>
      <c r="D69" t="s">
        <v>20</v>
      </c>
      <c r="E69">
        <v>102.753</v>
      </c>
      <c r="F69">
        <v>0.5</v>
      </c>
    </row>
    <row r="70" spans="1:6" x14ac:dyDescent="0.25">
      <c r="A70" t="s">
        <v>162</v>
      </c>
      <c r="B70" t="s">
        <v>164</v>
      </c>
      <c r="C70">
        <f t="shared" si="1"/>
        <v>6.5200000000000005</v>
      </c>
      <c r="D70" t="s">
        <v>11</v>
      </c>
      <c r="E70">
        <v>0.65200000000000002</v>
      </c>
      <c r="F70">
        <v>10</v>
      </c>
    </row>
    <row r="71" spans="1:6" x14ac:dyDescent="0.25">
      <c r="A71" t="s">
        <v>165</v>
      </c>
      <c r="B71" t="s">
        <v>164</v>
      </c>
      <c r="C71">
        <f t="shared" si="1"/>
        <v>11.64999999</v>
      </c>
      <c r="D71" t="s">
        <v>7</v>
      </c>
      <c r="E71">
        <v>0.388333333</v>
      </c>
      <c r="F71">
        <v>30</v>
      </c>
    </row>
    <row r="72" spans="1:6" x14ac:dyDescent="0.25">
      <c r="A72" t="s">
        <v>166</v>
      </c>
      <c r="B72" t="s">
        <v>164</v>
      </c>
      <c r="C72">
        <f t="shared" si="1"/>
        <v>9.9624000000000006</v>
      </c>
      <c r="D72" t="s">
        <v>7</v>
      </c>
      <c r="E72">
        <v>2.4906000000000001</v>
      </c>
      <c r="F72">
        <v>4</v>
      </c>
    </row>
    <row r="73" spans="1:6" x14ac:dyDescent="0.25">
      <c r="A73" t="s">
        <v>167</v>
      </c>
      <c r="B73" t="s">
        <v>168</v>
      </c>
      <c r="C73">
        <f t="shared" si="1"/>
        <v>13.04000001</v>
      </c>
      <c r="D73" t="s">
        <v>7</v>
      </c>
      <c r="E73">
        <v>0.43466666700000001</v>
      </c>
      <c r="F73">
        <v>30</v>
      </c>
    </row>
    <row r="74" spans="1:6" x14ac:dyDescent="0.25">
      <c r="A74" t="s">
        <v>3715</v>
      </c>
      <c r="B74" t="s">
        <v>3716</v>
      </c>
      <c r="C74">
        <f t="shared" si="1"/>
        <v>225.6</v>
      </c>
      <c r="D74" t="s">
        <v>7</v>
      </c>
      <c r="E74">
        <v>7.52</v>
      </c>
      <c r="F74">
        <v>30</v>
      </c>
    </row>
    <row r="75" spans="1:6" x14ac:dyDescent="0.25">
      <c r="A75" t="s">
        <v>169</v>
      </c>
      <c r="B75" t="s">
        <v>170</v>
      </c>
      <c r="C75">
        <f t="shared" si="1"/>
        <v>0.95725000000000005</v>
      </c>
      <c r="D75" t="s">
        <v>11</v>
      </c>
      <c r="E75">
        <v>0.95725000000000005</v>
      </c>
      <c r="F75">
        <v>1</v>
      </c>
    </row>
    <row r="76" spans="1:6" x14ac:dyDescent="0.25">
      <c r="A76" t="s">
        <v>171</v>
      </c>
      <c r="B76" t="s">
        <v>172</v>
      </c>
      <c r="C76">
        <f t="shared" si="1"/>
        <v>4.7061310782241002</v>
      </c>
      <c r="D76" t="s">
        <v>11</v>
      </c>
      <c r="E76">
        <v>0.94122621564482001</v>
      </c>
      <c r="F76">
        <v>5</v>
      </c>
    </row>
    <row r="77" spans="1:6" x14ac:dyDescent="0.25">
      <c r="A77" t="s">
        <v>173</v>
      </c>
      <c r="B77" t="s">
        <v>174</v>
      </c>
      <c r="C77">
        <f t="shared" si="1"/>
        <v>1655.6091000000001</v>
      </c>
      <c r="D77" t="s">
        <v>20</v>
      </c>
      <c r="E77">
        <v>55.186970000000002</v>
      </c>
      <c r="F77">
        <v>30</v>
      </c>
    </row>
    <row r="78" spans="1:6" x14ac:dyDescent="0.25">
      <c r="A78" t="s">
        <v>3717</v>
      </c>
      <c r="B78" t="s">
        <v>175</v>
      </c>
      <c r="C78">
        <f t="shared" si="1"/>
        <v>16</v>
      </c>
      <c r="D78" t="s">
        <v>7</v>
      </c>
      <c r="E78">
        <v>1.6</v>
      </c>
      <c r="F78">
        <v>10</v>
      </c>
    </row>
    <row r="79" spans="1:6" x14ac:dyDescent="0.25">
      <c r="A79" t="s">
        <v>3718</v>
      </c>
      <c r="B79" t="s">
        <v>3719</v>
      </c>
      <c r="C79">
        <f t="shared" si="1"/>
        <v>7.44</v>
      </c>
      <c r="D79" t="s">
        <v>7</v>
      </c>
      <c r="E79">
        <v>3.72</v>
      </c>
      <c r="F79">
        <v>2</v>
      </c>
    </row>
    <row r="80" spans="1:6" x14ac:dyDescent="0.25">
      <c r="A80" t="s">
        <v>177</v>
      </c>
      <c r="B80" t="s">
        <v>176</v>
      </c>
      <c r="C80">
        <f t="shared" si="1"/>
        <v>128.44</v>
      </c>
      <c r="D80" t="s">
        <v>7</v>
      </c>
      <c r="E80">
        <v>6.4219999999999997</v>
      </c>
      <c r="F80">
        <v>20</v>
      </c>
    </row>
    <row r="81" spans="1:6" x14ac:dyDescent="0.25">
      <c r="A81" t="s">
        <v>178</v>
      </c>
      <c r="B81" t="s">
        <v>176</v>
      </c>
      <c r="C81">
        <f t="shared" si="1"/>
        <v>193.56</v>
      </c>
      <c r="D81" t="s">
        <v>7</v>
      </c>
      <c r="E81">
        <v>6.452</v>
      </c>
      <c r="F81">
        <v>30</v>
      </c>
    </row>
    <row r="82" spans="1:6" x14ac:dyDescent="0.25">
      <c r="A82" t="s">
        <v>179</v>
      </c>
      <c r="B82" t="s">
        <v>180</v>
      </c>
      <c r="C82">
        <f t="shared" si="1"/>
        <v>3328.28</v>
      </c>
      <c r="D82" t="s">
        <v>22</v>
      </c>
      <c r="E82">
        <v>3328.28</v>
      </c>
      <c r="F82">
        <v>1</v>
      </c>
    </row>
    <row r="83" spans="1:6" x14ac:dyDescent="0.25">
      <c r="A83" t="s">
        <v>3720</v>
      </c>
      <c r="B83" t="s">
        <v>181</v>
      </c>
      <c r="C83">
        <f t="shared" si="1"/>
        <v>99.36</v>
      </c>
      <c r="D83" t="s">
        <v>7</v>
      </c>
      <c r="E83">
        <v>1.9872000000000001</v>
      </c>
      <c r="F83">
        <v>50</v>
      </c>
    </row>
    <row r="84" spans="1:6" x14ac:dyDescent="0.25">
      <c r="A84" t="s">
        <v>182</v>
      </c>
      <c r="B84" t="s">
        <v>183</v>
      </c>
      <c r="C84">
        <f t="shared" si="1"/>
        <v>0.61839999999999995</v>
      </c>
      <c r="D84" t="s">
        <v>11</v>
      </c>
      <c r="E84">
        <v>0.12368</v>
      </c>
      <c r="F84">
        <v>5</v>
      </c>
    </row>
    <row r="85" spans="1:6" x14ac:dyDescent="0.25">
      <c r="A85" t="s">
        <v>3721</v>
      </c>
      <c r="B85" t="s">
        <v>183</v>
      </c>
      <c r="C85">
        <f t="shared" si="1"/>
        <v>31.245665961945026</v>
      </c>
      <c r="D85" t="s">
        <v>11</v>
      </c>
      <c r="E85" s="3">
        <v>6.5095137420718804E-2</v>
      </c>
      <c r="F85">
        <v>480</v>
      </c>
    </row>
    <row r="86" spans="1:6" x14ac:dyDescent="0.25">
      <c r="A86" t="s">
        <v>3722</v>
      </c>
      <c r="B86" t="s">
        <v>3723</v>
      </c>
      <c r="C86">
        <f t="shared" si="1"/>
        <v>0.80000000000000093</v>
      </c>
      <c r="D86" t="s">
        <v>11</v>
      </c>
      <c r="E86">
        <v>0.266666666666667</v>
      </c>
      <c r="F86">
        <v>3</v>
      </c>
    </row>
    <row r="87" spans="1:6" x14ac:dyDescent="0.25">
      <c r="A87" t="s">
        <v>184</v>
      </c>
      <c r="B87" t="s">
        <v>185</v>
      </c>
      <c r="C87">
        <f t="shared" si="1"/>
        <v>0.91749999999999998</v>
      </c>
      <c r="D87" t="s">
        <v>11</v>
      </c>
      <c r="E87">
        <v>0.91749999999999998</v>
      </c>
      <c r="F87">
        <v>1</v>
      </c>
    </row>
    <row r="88" spans="1:6" x14ac:dyDescent="0.25">
      <c r="A88" t="s">
        <v>3724</v>
      </c>
      <c r="B88" t="s">
        <v>3725</v>
      </c>
      <c r="C88">
        <f t="shared" si="1"/>
        <v>40</v>
      </c>
      <c r="D88" t="s">
        <v>20</v>
      </c>
      <c r="E88">
        <v>2</v>
      </c>
      <c r="F88">
        <v>20</v>
      </c>
    </row>
    <row r="89" spans="1:6" x14ac:dyDescent="0.25">
      <c r="A89" t="s">
        <v>186</v>
      </c>
      <c r="B89" t="s">
        <v>187</v>
      </c>
      <c r="C89">
        <f t="shared" si="1"/>
        <v>0.62616059999999996</v>
      </c>
      <c r="D89" t="s">
        <v>11</v>
      </c>
      <c r="E89">
        <v>3.4786700000000002</v>
      </c>
      <c r="F89">
        <v>0.18</v>
      </c>
    </row>
    <row r="90" spans="1:6" x14ac:dyDescent="0.25">
      <c r="A90" t="s">
        <v>3726</v>
      </c>
      <c r="B90" t="s">
        <v>3727</v>
      </c>
      <c r="C90">
        <f t="shared" si="1"/>
        <v>22.697040000000001</v>
      </c>
      <c r="D90" t="s">
        <v>20</v>
      </c>
      <c r="E90">
        <v>2.8371300000000002</v>
      </c>
      <c r="F90">
        <v>8</v>
      </c>
    </row>
    <row r="91" spans="1:6" x14ac:dyDescent="0.25">
      <c r="A91" t="s">
        <v>3728</v>
      </c>
      <c r="B91" t="s">
        <v>3729</v>
      </c>
      <c r="C91">
        <f t="shared" si="1"/>
        <v>2.301333333333333</v>
      </c>
      <c r="D91" t="s">
        <v>11</v>
      </c>
      <c r="E91">
        <v>0.76711111111111097</v>
      </c>
      <c r="F91">
        <v>3</v>
      </c>
    </row>
    <row r="92" spans="1:6" x14ac:dyDescent="0.25">
      <c r="A92" t="s">
        <v>188</v>
      </c>
      <c r="B92" t="s">
        <v>189</v>
      </c>
      <c r="C92">
        <f t="shared" si="1"/>
        <v>2.9224999999999999</v>
      </c>
      <c r="D92" t="s">
        <v>11</v>
      </c>
      <c r="E92">
        <v>2.9224999999999999</v>
      </c>
      <c r="F92">
        <v>1</v>
      </c>
    </row>
    <row r="93" spans="1:6" x14ac:dyDescent="0.25">
      <c r="A93" t="s">
        <v>190</v>
      </c>
      <c r="B93" t="s">
        <v>191</v>
      </c>
      <c r="C93">
        <f t="shared" si="1"/>
        <v>20.462499999999999</v>
      </c>
      <c r="D93" t="s">
        <v>11</v>
      </c>
      <c r="E93">
        <v>20.462499999999999</v>
      </c>
      <c r="F93">
        <v>1</v>
      </c>
    </row>
    <row r="94" spans="1:6" x14ac:dyDescent="0.25">
      <c r="A94" t="s">
        <v>192</v>
      </c>
      <c r="B94" t="s">
        <v>193</v>
      </c>
      <c r="C94">
        <f t="shared" si="1"/>
        <v>3</v>
      </c>
      <c r="D94" t="s">
        <v>11</v>
      </c>
      <c r="E94">
        <v>3</v>
      </c>
      <c r="F94">
        <v>1</v>
      </c>
    </row>
    <row r="95" spans="1:6" x14ac:dyDescent="0.25">
      <c r="A95" t="s">
        <v>194</v>
      </c>
      <c r="B95" t="s">
        <v>195</v>
      </c>
      <c r="C95">
        <f t="shared" si="1"/>
        <v>4.1546099999999999</v>
      </c>
      <c r="D95" t="s">
        <v>11</v>
      </c>
      <c r="E95">
        <v>4.1546099999999999</v>
      </c>
      <c r="F95">
        <v>1</v>
      </c>
    </row>
    <row r="96" spans="1:6" x14ac:dyDescent="0.25">
      <c r="A96" t="s">
        <v>196</v>
      </c>
      <c r="B96" t="s">
        <v>197</v>
      </c>
      <c r="C96">
        <f t="shared" si="1"/>
        <v>0.26300000000000001</v>
      </c>
      <c r="D96" t="s">
        <v>11</v>
      </c>
      <c r="E96">
        <v>0.26300000000000001</v>
      </c>
      <c r="F96">
        <v>1</v>
      </c>
    </row>
    <row r="97" spans="1:6" x14ac:dyDescent="0.25">
      <c r="A97" t="s">
        <v>198</v>
      </c>
      <c r="B97" t="s">
        <v>199</v>
      </c>
      <c r="C97">
        <f t="shared" si="1"/>
        <v>0.70489999999999997</v>
      </c>
      <c r="D97" t="s">
        <v>11</v>
      </c>
      <c r="E97">
        <v>0.70489999999999997</v>
      </c>
      <c r="F97">
        <v>1</v>
      </c>
    </row>
    <row r="98" spans="1:6" x14ac:dyDescent="0.25">
      <c r="A98" t="s">
        <v>200</v>
      </c>
      <c r="B98" t="s">
        <v>201</v>
      </c>
      <c r="C98">
        <f t="shared" si="1"/>
        <v>0.43</v>
      </c>
      <c r="D98" t="s">
        <v>7</v>
      </c>
      <c r="E98">
        <v>0.43</v>
      </c>
      <c r="F98">
        <v>1</v>
      </c>
    </row>
    <row r="99" spans="1:6" x14ac:dyDescent="0.25">
      <c r="A99" t="s">
        <v>202</v>
      </c>
      <c r="B99" t="s">
        <v>203</v>
      </c>
      <c r="C99">
        <f t="shared" si="1"/>
        <v>1.74</v>
      </c>
      <c r="D99" t="s">
        <v>11</v>
      </c>
      <c r="E99">
        <v>1.74</v>
      </c>
      <c r="F99">
        <v>1</v>
      </c>
    </row>
    <row r="100" spans="1:6" x14ac:dyDescent="0.25">
      <c r="A100" t="s">
        <v>204</v>
      </c>
      <c r="B100" t="s">
        <v>205</v>
      </c>
      <c r="C100">
        <f t="shared" si="1"/>
        <v>0.73760000000000003</v>
      </c>
      <c r="D100" t="s">
        <v>11</v>
      </c>
      <c r="E100">
        <v>0.73760000000000003</v>
      </c>
      <c r="F100">
        <v>1</v>
      </c>
    </row>
    <row r="101" spans="1:6" x14ac:dyDescent="0.25">
      <c r="A101" t="s">
        <v>206</v>
      </c>
      <c r="B101" t="s">
        <v>207</v>
      </c>
      <c r="C101">
        <f t="shared" si="1"/>
        <v>1.4</v>
      </c>
      <c r="D101" t="s">
        <v>11</v>
      </c>
      <c r="E101">
        <v>1.4</v>
      </c>
      <c r="F101">
        <v>1</v>
      </c>
    </row>
    <row r="102" spans="1:6" x14ac:dyDescent="0.25">
      <c r="A102" t="s">
        <v>208</v>
      </c>
      <c r="B102" t="s">
        <v>212</v>
      </c>
      <c r="C102">
        <f t="shared" si="1"/>
        <v>9600.4060000000009</v>
      </c>
      <c r="D102" t="s">
        <v>7</v>
      </c>
      <c r="E102">
        <v>9600.4060000000009</v>
      </c>
      <c r="F102">
        <v>1</v>
      </c>
    </row>
    <row r="103" spans="1:6" x14ac:dyDescent="0.25">
      <c r="A103" t="s">
        <v>209</v>
      </c>
      <c r="B103" t="s">
        <v>213</v>
      </c>
      <c r="C103">
        <f t="shared" si="1"/>
        <v>160.15100000000001</v>
      </c>
      <c r="D103" t="s">
        <v>7</v>
      </c>
      <c r="E103">
        <v>160.15100000000001</v>
      </c>
      <c r="F103">
        <v>1</v>
      </c>
    </row>
    <row r="104" spans="1:6" x14ac:dyDescent="0.25">
      <c r="A104" t="s">
        <v>210</v>
      </c>
      <c r="B104" t="s">
        <v>214</v>
      </c>
      <c r="C104">
        <f t="shared" si="1"/>
        <v>4800.2030000000004</v>
      </c>
      <c r="D104" t="s">
        <v>7</v>
      </c>
      <c r="E104">
        <v>4800.2030000000004</v>
      </c>
      <c r="F104">
        <v>1</v>
      </c>
    </row>
    <row r="105" spans="1:6" x14ac:dyDescent="0.25">
      <c r="A105" t="s">
        <v>211</v>
      </c>
      <c r="B105" t="s">
        <v>215</v>
      </c>
      <c r="C105">
        <f t="shared" si="1"/>
        <v>5.8500000000000003E-2</v>
      </c>
      <c r="D105" t="s">
        <v>11</v>
      </c>
      <c r="E105">
        <v>1.17E-2</v>
      </c>
      <c r="F105">
        <v>5</v>
      </c>
    </row>
    <row r="106" spans="1:6" x14ac:dyDescent="0.25">
      <c r="A106" t="s">
        <v>216</v>
      </c>
      <c r="B106" t="s">
        <v>217</v>
      </c>
      <c r="C106">
        <f t="shared" si="1"/>
        <v>2.9369999999999998</v>
      </c>
      <c r="D106" t="s">
        <v>11</v>
      </c>
      <c r="E106">
        <v>9.7900000000000001E-2</v>
      </c>
      <c r="F106">
        <v>30</v>
      </c>
    </row>
    <row r="107" spans="1:6" x14ac:dyDescent="0.25">
      <c r="A107" t="s">
        <v>218</v>
      </c>
      <c r="B107" t="s">
        <v>220</v>
      </c>
      <c r="C107">
        <f t="shared" si="1"/>
        <v>2.6322000000000001</v>
      </c>
      <c r="D107" t="s">
        <v>11</v>
      </c>
      <c r="E107">
        <v>8.7739999999999999E-2</v>
      </c>
      <c r="F107">
        <v>30</v>
      </c>
    </row>
    <row r="108" spans="1:6" x14ac:dyDescent="0.25">
      <c r="A108" t="s">
        <v>219</v>
      </c>
      <c r="B108" t="s">
        <v>221</v>
      </c>
      <c r="C108">
        <f t="shared" si="1"/>
        <v>1.1383333330000001</v>
      </c>
      <c r="D108" t="s">
        <v>11</v>
      </c>
      <c r="E108">
        <v>1.1383333330000001</v>
      </c>
      <c r="F108">
        <v>1</v>
      </c>
    </row>
    <row r="109" spans="1:6" x14ac:dyDescent="0.25">
      <c r="A109" t="s">
        <v>222</v>
      </c>
      <c r="B109" t="s">
        <v>223</v>
      </c>
      <c r="C109">
        <f t="shared" si="1"/>
        <v>188.84399999999999</v>
      </c>
      <c r="D109" t="s">
        <v>11</v>
      </c>
      <c r="E109">
        <v>188.84399999999999</v>
      </c>
      <c r="F109">
        <v>1</v>
      </c>
    </row>
    <row r="110" spans="1:6" x14ac:dyDescent="0.25">
      <c r="A110" t="s">
        <v>3730</v>
      </c>
      <c r="B110" t="s">
        <v>224</v>
      </c>
      <c r="C110">
        <f t="shared" si="1"/>
        <v>3.4830000000000001</v>
      </c>
      <c r="D110" t="s">
        <v>11</v>
      </c>
      <c r="E110">
        <v>3.4830000000000001</v>
      </c>
      <c r="F110">
        <v>1</v>
      </c>
    </row>
    <row r="111" spans="1:6" x14ac:dyDescent="0.25">
      <c r="A111" t="s">
        <v>225</v>
      </c>
      <c r="B111" t="s">
        <v>227</v>
      </c>
      <c r="C111">
        <f t="shared" si="1"/>
        <v>0.76905000000000001</v>
      </c>
      <c r="D111" t="s">
        <v>11</v>
      </c>
      <c r="E111">
        <v>0.15381</v>
      </c>
      <c r="F111">
        <v>5</v>
      </c>
    </row>
    <row r="112" spans="1:6" x14ac:dyDescent="0.25">
      <c r="A112" t="s">
        <v>226</v>
      </c>
      <c r="B112" t="s">
        <v>228</v>
      </c>
      <c r="C112">
        <f t="shared" si="1"/>
        <v>564.95000000000005</v>
      </c>
      <c r="D112" t="s">
        <v>8</v>
      </c>
      <c r="E112">
        <v>564.95000000000005</v>
      </c>
      <c r="F112">
        <v>1</v>
      </c>
    </row>
    <row r="113" spans="1:6" x14ac:dyDescent="0.25">
      <c r="A113" t="s">
        <v>229</v>
      </c>
      <c r="B113" t="s">
        <v>230</v>
      </c>
      <c r="C113">
        <f t="shared" si="1"/>
        <v>1.2487999999999999</v>
      </c>
      <c r="D113" t="s">
        <v>11</v>
      </c>
      <c r="E113">
        <v>1.2487999999999999</v>
      </c>
      <c r="F113">
        <v>1</v>
      </c>
    </row>
    <row r="114" spans="1:6" x14ac:dyDescent="0.25">
      <c r="A114" t="s">
        <v>231</v>
      </c>
      <c r="B114" t="s">
        <v>232</v>
      </c>
      <c r="C114">
        <f t="shared" si="1"/>
        <v>0.89464285700000001</v>
      </c>
      <c r="D114" t="s">
        <v>11</v>
      </c>
      <c r="E114">
        <v>0.89464285700000001</v>
      </c>
      <c r="F114">
        <v>1</v>
      </c>
    </row>
    <row r="115" spans="1:6" x14ac:dyDescent="0.25">
      <c r="A115" t="s">
        <v>233</v>
      </c>
      <c r="B115" t="s">
        <v>234</v>
      </c>
      <c r="C115">
        <f t="shared" si="1"/>
        <v>6.8867999999999991</v>
      </c>
      <c r="D115" t="s">
        <v>7</v>
      </c>
      <c r="E115">
        <v>0.34433999999999998</v>
      </c>
      <c r="F115">
        <v>20</v>
      </c>
    </row>
    <row r="116" spans="1:6" x14ac:dyDescent="0.25">
      <c r="A116" t="s">
        <v>235</v>
      </c>
      <c r="B116" t="s">
        <v>237</v>
      </c>
      <c r="C116">
        <f t="shared" si="1"/>
        <v>24.72383</v>
      </c>
      <c r="D116" t="s">
        <v>11</v>
      </c>
      <c r="E116">
        <v>24.72383</v>
      </c>
      <c r="F116">
        <v>1</v>
      </c>
    </row>
    <row r="117" spans="1:6" x14ac:dyDescent="0.25">
      <c r="A117" t="s">
        <v>236</v>
      </c>
      <c r="B117" t="s">
        <v>238</v>
      </c>
      <c r="C117">
        <f t="shared" si="1"/>
        <v>13.0664</v>
      </c>
      <c r="D117" t="s">
        <v>7</v>
      </c>
      <c r="E117">
        <v>1.30664</v>
      </c>
      <c r="F117">
        <v>10</v>
      </c>
    </row>
    <row r="118" spans="1:6" x14ac:dyDescent="0.25">
      <c r="A118" t="s">
        <v>239</v>
      </c>
      <c r="B118" t="s">
        <v>240</v>
      </c>
      <c r="C118">
        <f t="shared" si="1"/>
        <v>17.95</v>
      </c>
      <c r="D118" t="s">
        <v>8</v>
      </c>
      <c r="E118">
        <v>0.17949999999999999</v>
      </c>
      <c r="F118">
        <v>100</v>
      </c>
    </row>
    <row r="119" spans="1:6" x14ac:dyDescent="0.25">
      <c r="A119" t="s">
        <v>241</v>
      </c>
      <c r="B119" t="s">
        <v>242</v>
      </c>
      <c r="C119">
        <f t="shared" si="1"/>
        <v>7.94</v>
      </c>
      <c r="D119" t="s">
        <v>11</v>
      </c>
      <c r="E119">
        <v>7.94</v>
      </c>
      <c r="F119">
        <v>1</v>
      </c>
    </row>
    <row r="120" spans="1:6" x14ac:dyDescent="0.25">
      <c r="A120" t="s">
        <v>243</v>
      </c>
      <c r="B120" t="s">
        <v>245</v>
      </c>
      <c r="C120">
        <f t="shared" si="1"/>
        <v>55.367999999999995</v>
      </c>
      <c r="D120" t="s">
        <v>8</v>
      </c>
      <c r="E120">
        <v>0.27683999999999997</v>
      </c>
      <c r="F120">
        <v>200</v>
      </c>
    </row>
    <row r="121" spans="1:6" x14ac:dyDescent="0.25">
      <c r="A121" t="s">
        <v>244</v>
      </c>
      <c r="B121" t="s">
        <v>246</v>
      </c>
      <c r="C121">
        <f t="shared" si="1"/>
        <v>17.009999999999998</v>
      </c>
      <c r="D121" t="s">
        <v>7</v>
      </c>
      <c r="E121">
        <v>0.94499999999999995</v>
      </c>
      <c r="F121">
        <v>18</v>
      </c>
    </row>
    <row r="122" spans="1:6" x14ac:dyDescent="0.25">
      <c r="A122" t="s">
        <v>3731</v>
      </c>
      <c r="B122" t="s">
        <v>246</v>
      </c>
      <c r="C122">
        <f t="shared" si="1"/>
        <v>2.4999999989999999</v>
      </c>
      <c r="D122" t="s">
        <v>7</v>
      </c>
      <c r="E122">
        <v>0.83333333300000001</v>
      </c>
      <c r="F122">
        <v>3</v>
      </c>
    </row>
    <row r="123" spans="1:6" x14ac:dyDescent="0.25">
      <c r="A123" t="s">
        <v>247</v>
      </c>
      <c r="B123" t="s">
        <v>248</v>
      </c>
      <c r="C123">
        <f t="shared" si="1"/>
        <v>0.318</v>
      </c>
      <c r="D123" t="s">
        <v>11</v>
      </c>
      <c r="E123">
        <v>0.318</v>
      </c>
      <c r="F123">
        <v>1</v>
      </c>
    </row>
    <row r="124" spans="1:6" x14ac:dyDescent="0.25">
      <c r="A124" t="s">
        <v>249</v>
      </c>
      <c r="B124" t="s">
        <v>250</v>
      </c>
      <c r="C124">
        <f t="shared" si="1"/>
        <v>1.82</v>
      </c>
      <c r="D124" t="s">
        <v>11</v>
      </c>
      <c r="E124">
        <v>1.82</v>
      </c>
      <c r="F124">
        <v>1</v>
      </c>
    </row>
    <row r="125" spans="1:6" x14ac:dyDescent="0.25">
      <c r="A125" t="s">
        <v>251</v>
      </c>
      <c r="B125" t="s">
        <v>252</v>
      </c>
      <c r="C125">
        <f t="shared" si="1"/>
        <v>3.81</v>
      </c>
      <c r="D125" t="s">
        <v>11</v>
      </c>
      <c r="E125">
        <v>3.81</v>
      </c>
      <c r="F125">
        <v>1</v>
      </c>
    </row>
    <row r="126" spans="1:6" x14ac:dyDescent="0.25">
      <c r="A126" t="s">
        <v>253</v>
      </c>
      <c r="B126" t="s">
        <v>256</v>
      </c>
      <c r="C126">
        <f t="shared" si="1"/>
        <v>0.63600000000000001</v>
      </c>
      <c r="D126" t="s">
        <v>11</v>
      </c>
      <c r="E126">
        <v>0.63600000000000001</v>
      </c>
      <c r="F126">
        <v>1</v>
      </c>
    </row>
    <row r="127" spans="1:6" x14ac:dyDescent="0.25">
      <c r="A127" t="s">
        <v>254</v>
      </c>
      <c r="B127" t="s">
        <v>257</v>
      </c>
      <c r="C127">
        <f t="shared" si="1"/>
        <v>1.0556000000000001</v>
      </c>
      <c r="D127" t="s">
        <v>11</v>
      </c>
      <c r="E127">
        <v>1.0556000000000001</v>
      </c>
      <c r="F127">
        <v>1</v>
      </c>
    </row>
    <row r="128" spans="1:6" x14ac:dyDescent="0.25">
      <c r="A128" t="s">
        <v>255</v>
      </c>
      <c r="B128" t="s">
        <v>258</v>
      </c>
      <c r="C128">
        <f t="shared" si="1"/>
        <v>1.9079999999999999</v>
      </c>
      <c r="D128" t="s">
        <v>11</v>
      </c>
      <c r="E128">
        <v>1.9079999999999999</v>
      </c>
      <c r="F128">
        <v>1</v>
      </c>
    </row>
    <row r="129" spans="1:6" x14ac:dyDescent="0.25">
      <c r="A129" t="s">
        <v>259</v>
      </c>
      <c r="B129" t="s">
        <v>260</v>
      </c>
      <c r="C129">
        <f t="shared" si="1"/>
        <v>1.718</v>
      </c>
      <c r="D129" t="s">
        <v>11</v>
      </c>
      <c r="E129">
        <v>1.718</v>
      </c>
      <c r="F129">
        <v>1</v>
      </c>
    </row>
    <row r="130" spans="1:6" x14ac:dyDescent="0.25">
      <c r="A130" t="s">
        <v>261</v>
      </c>
      <c r="B130" t="s">
        <v>264</v>
      </c>
      <c r="C130">
        <f t="shared" si="1"/>
        <v>1.9548000000000001</v>
      </c>
      <c r="D130" t="s">
        <v>11</v>
      </c>
      <c r="E130">
        <v>1.9548000000000001</v>
      </c>
      <c r="F130">
        <v>1</v>
      </c>
    </row>
    <row r="131" spans="1:6" x14ac:dyDescent="0.25">
      <c r="A131" t="s">
        <v>262</v>
      </c>
      <c r="B131" t="s">
        <v>265</v>
      </c>
      <c r="C131">
        <f t="shared" ref="C131:C194" si="2">E131*F131</f>
        <v>2.129</v>
      </c>
      <c r="D131" t="s">
        <v>11</v>
      </c>
      <c r="E131">
        <v>2.129</v>
      </c>
      <c r="F131">
        <v>1</v>
      </c>
    </row>
    <row r="132" spans="1:6" x14ac:dyDescent="0.25">
      <c r="A132" t="s">
        <v>263</v>
      </c>
      <c r="B132" t="s">
        <v>266</v>
      </c>
      <c r="C132">
        <f t="shared" si="2"/>
        <v>3.5152999999999999</v>
      </c>
      <c r="D132" t="s">
        <v>11</v>
      </c>
      <c r="E132">
        <v>3.5152999999999999</v>
      </c>
      <c r="F132">
        <v>1</v>
      </c>
    </row>
    <row r="133" spans="1:6" x14ac:dyDescent="0.25">
      <c r="A133" t="s">
        <v>3732</v>
      </c>
      <c r="B133" t="s">
        <v>267</v>
      </c>
      <c r="C133">
        <f t="shared" si="2"/>
        <v>0.39589999999999997</v>
      </c>
      <c r="D133" t="s">
        <v>11</v>
      </c>
      <c r="E133">
        <v>0.39589999999999997</v>
      </c>
      <c r="F133">
        <v>1</v>
      </c>
    </row>
    <row r="134" spans="1:6" x14ac:dyDescent="0.25">
      <c r="A134" t="s">
        <v>268</v>
      </c>
      <c r="B134" t="s">
        <v>269</v>
      </c>
      <c r="C134">
        <f t="shared" si="2"/>
        <v>3.6120000000000001</v>
      </c>
      <c r="D134" t="s">
        <v>11</v>
      </c>
      <c r="E134">
        <v>3.6120000000000001</v>
      </c>
      <c r="F134">
        <v>1</v>
      </c>
    </row>
    <row r="135" spans="1:6" x14ac:dyDescent="0.25">
      <c r="A135" t="s">
        <v>270</v>
      </c>
      <c r="B135" t="s">
        <v>271</v>
      </c>
      <c r="C135">
        <f t="shared" si="2"/>
        <v>2.14</v>
      </c>
      <c r="D135" t="s">
        <v>11</v>
      </c>
      <c r="E135">
        <v>2.14</v>
      </c>
      <c r="F135">
        <v>1</v>
      </c>
    </row>
    <row r="136" spans="1:6" x14ac:dyDescent="0.25">
      <c r="A136" t="s">
        <v>272</v>
      </c>
      <c r="B136" t="s">
        <v>273</v>
      </c>
      <c r="C136">
        <f t="shared" si="2"/>
        <v>3.8140000000000001</v>
      </c>
      <c r="D136" t="s">
        <v>11</v>
      </c>
      <c r="E136">
        <v>3.8140000000000001</v>
      </c>
      <c r="F136">
        <v>1</v>
      </c>
    </row>
    <row r="137" spans="1:6" x14ac:dyDescent="0.25">
      <c r="A137" t="s">
        <v>274</v>
      </c>
      <c r="B137" t="s">
        <v>275</v>
      </c>
      <c r="C137">
        <f t="shared" si="2"/>
        <v>0.99890000000000001</v>
      </c>
      <c r="D137" t="s">
        <v>11</v>
      </c>
      <c r="E137">
        <v>0.99890000000000001</v>
      </c>
      <c r="F137">
        <v>1</v>
      </c>
    </row>
    <row r="138" spans="1:6" x14ac:dyDescent="0.25">
      <c r="A138" t="s">
        <v>276</v>
      </c>
      <c r="B138" t="s">
        <v>277</v>
      </c>
      <c r="C138">
        <f t="shared" si="2"/>
        <v>0.24890000000000001</v>
      </c>
      <c r="D138" t="s">
        <v>11</v>
      </c>
      <c r="E138">
        <v>0.24890000000000001</v>
      </c>
      <c r="F138">
        <v>1</v>
      </c>
    </row>
    <row r="139" spans="1:6" x14ac:dyDescent="0.25">
      <c r="A139" t="s">
        <v>278</v>
      </c>
      <c r="B139" t="s">
        <v>279</v>
      </c>
      <c r="C139">
        <f t="shared" si="2"/>
        <v>4.9000000000000004</v>
      </c>
      <c r="D139" t="s">
        <v>20</v>
      </c>
      <c r="E139">
        <v>9.8000000000000004E-2</v>
      </c>
      <c r="F139">
        <v>50</v>
      </c>
    </row>
    <row r="140" spans="1:6" x14ac:dyDescent="0.25">
      <c r="A140" t="s">
        <v>3733</v>
      </c>
      <c r="B140" t="s">
        <v>280</v>
      </c>
      <c r="C140">
        <f t="shared" si="2"/>
        <v>0.43409999999999999</v>
      </c>
      <c r="D140" t="s">
        <v>11</v>
      </c>
      <c r="E140">
        <v>0.43409999999999999</v>
      </c>
      <c r="F140">
        <v>1</v>
      </c>
    </row>
    <row r="141" spans="1:6" x14ac:dyDescent="0.25">
      <c r="A141" t="s">
        <v>281</v>
      </c>
      <c r="B141" t="s">
        <v>283</v>
      </c>
      <c r="C141">
        <f t="shared" si="2"/>
        <v>6.9807100000000002</v>
      </c>
      <c r="D141" t="s">
        <v>11</v>
      </c>
      <c r="E141">
        <v>6.9807100000000002</v>
      </c>
      <c r="F141">
        <v>1</v>
      </c>
    </row>
    <row r="142" spans="1:6" x14ac:dyDescent="0.25">
      <c r="A142" t="s">
        <v>282</v>
      </c>
      <c r="B142" t="s">
        <v>284</v>
      </c>
      <c r="C142">
        <f t="shared" si="2"/>
        <v>981.24</v>
      </c>
      <c r="D142" t="s">
        <v>20</v>
      </c>
      <c r="E142">
        <v>6.5415999999999999</v>
      </c>
      <c r="F142">
        <v>150</v>
      </c>
    </row>
    <row r="143" spans="1:6" x14ac:dyDescent="0.25">
      <c r="A143" t="s">
        <v>3734</v>
      </c>
      <c r="B143" t="s">
        <v>3735</v>
      </c>
      <c r="C143">
        <f t="shared" si="2"/>
        <v>18.45</v>
      </c>
      <c r="D143" t="s">
        <v>20</v>
      </c>
      <c r="E143">
        <v>0.36899999999999999</v>
      </c>
      <c r="F143">
        <v>50</v>
      </c>
    </row>
    <row r="144" spans="1:6" x14ac:dyDescent="0.25">
      <c r="A144" t="s">
        <v>285</v>
      </c>
      <c r="B144" t="s">
        <v>286</v>
      </c>
      <c r="C144">
        <f t="shared" si="2"/>
        <v>5.9183333333333303</v>
      </c>
      <c r="D144" t="s">
        <v>11</v>
      </c>
      <c r="E144">
        <v>5.9183333333333303</v>
      </c>
      <c r="F144">
        <v>1</v>
      </c>
    </row>
    <row r="145" spans="1:6" x14ac:dyDescent="0.25">
      <c r="A145" t="s">
        <v>287</v>
      </c>
      <c r="B145" t="s">
        <v>288</v>
      </c>
      <c r="C145">
        <f t="shared" si="2"/>
        <v>733.92000000000007</v>
      </c>
      <c r="D145" t="s">
        <v>20</v>
      </c>
      <c r="E145">
        <v>9.7856000000000005</v>
      </c>
      <c r="F145">
        <v>75</v>
      </c>
    </row>
    <row r="146" spans="1:6" x14ac:dyDescent="0.25">
      <c r="A146" t="s">
        <v>3736</v>
      </c>
      <c r="B146" t="s">
        <v>289</v>
      </c>
      <c r="C146">
        <f t="shared" si="2"/>
        <v>35.15</v>
      </c>
      <c r="D146" t="s">
        <v>20</v>
      </c>
      <c r="E146">
        <v>0.70299999999999996</v>
      </c>
      <c r="F146">
        <v>50</v>
      </c>
    </row>
    <row r="147" spans="1:6" x14ac:dyDescent="0.25">
      <c r="A147" t="s">
        <v>290</v>
      </c>
      <c r="B147" t="s">
        <v>291</v>
      </c>
      <c r="C147">
        <f t="shared" si="2"/>
        <v>3.6709999999999998</v>
      </c>
      <c r="D147" t="s">
        <v>11</v>
      </c>
      <c r="E147">
        <v>3.6709999999999998</v>
      </c>
      <c r="F147">
        <v>1</v>
      </c>
    </row>
    <row r="148" spans="1:6" x14ac:dyDescent="0.25">
      <c r="A148" t="s">
        <v>292</v>
      </c>
      <c r="B148" t="s">
        <v>293</v>
      </c>
      <c r="C148">
        <f t="shared" si="2"/>
        <v>51.830000000000027</v>
      </c>
      <c r="D148" t="s">
        <v>20</v>
      </c>
      <c r="E148">
        <v>0.69106666666666705</v>
      </c>
      <c r="F148">
        <v>75</v>
      </c>
    </row>
    <row r="149" spans="1:6" x14ac:dyDescent="0.25">
      <c r="A149" t="s">
        <v>3737</v>
      </c>
      <c r="B149" t="s">
        <v>294</v>
      </c>
      <c r="C149">
        <f t="shared" si="2"/>
        <v>5.0514999999999999</v>
      </c>
      <c r="D149" t="s">
        <v>11</v>
      </c>
      <c r="E149">
        <v>5.0514999999999999</v>
      </c>
      <c r="F149">
        <v>1</v>
      </c>
    </row>
    <row r="150" spans="1:6" x14ac:dyDescent="0.25">
      <c r="A150" t="s">
        <v>295</v>
      </c>
      <c r="B150" t="s">
        <v>296</v>
      </c>
      <c r="C150">
        <f t="shared" si="2"/>
        <v>3.3780000000000001</v>
      </c>
      <c r="D150" t="s">
        <v>11</v>
      </c>
      <c r="E150">
        <v>3.3780000000000001</v>
      </c>
      <c r="F150">
        <v>1</v>
      </c>
    </row>
    <row r="151" spans="1:6" x14ac:dyDescent="0.25">
      <c r="A151" t="s">
        <v>297</v>
      </c>
      <c r="B151" t="s">
        <v>298</v>
      </c>
      <c r="C151">
        <f t="shared" si="2"/>
        <v>4.2359999999999998</v>
      </c>
      <c r="D151" t="s">
        <v>11</v>
      </c>
      <c r="E151">
        <v>4.2359999999999998</v>
      </c>
      <c r="F151">
        <v>1</v>
      </c>
    </row>
    <row r="152" spans="1:6" x14ac:dyDescent="0.25">
      <c r="A152" t="s">
        <v>299</v>
      </c>
      <c r="B152" t="s">
        <v>300</v>
      </c>
      <c r="C152">
        <f t="shared" si="2"/>
        <v>1.714</v>
      </c>
      <c r="D152" t="s">
        <v>11</v>
      </c>
      <c r="E152">
        <v>1.714</v>
      </c>
      <c r="F152">
        <v>1</v>
      </c>
    </row>
    <row r="153" spans="1:6" x14ac:dyDescent="0.25">
      <c r="A153" t="s">
        <v>301</v>
      </c>
      <c r="B153" t="s">
        <v>304</v>
      </c>
      <c r="C153">
        <f t="shared" si="2"/>
        <v>45.6</v>
      </c>
      <c r="D153" t="s">
        <v>7</v>
      </c>
      <c r="E153">
        <v>45.6</v>
      </c>
      <c r="F153">
        <v>1</v>
      </c>
    </row>
    <row r="154" spans="1:6" x14ac:dyDescent="0.25">
      <c r="A154" t="s">
        <v>302</v>
      </c>
      <c r="B154" t="s">
        <v>305</v>
      </c>
      <c r="C154">
        <f t="shared" si="2"/>
        <v>240</v>
      </c>
      <c r="D154" t="s">
        <v>7</v>
      </c>
      <c r="E154">
        <v>12</v>
      </c>
      <c r="F154">
        <v>20</v>
      </c>
    </row>
    <row r="155" spans="1:6" x14ac:dyDescent="0.25">
      <c r="A155" t="s">
        <v>303</v>
      </c>
      <c r="B155" t="s">
        <v>306</v>
      </c>
      <c r="C155">
        <f t="shared" si="2"/>
        <v>249.61</v>
      </c>
      <c r="D155" t="s">
        <v>7</v>
      </c>
      <c r="E155">
        <v>249.61</v>
      </c>
      <c r="F155">
        <v>1</v>
      </c>
    </row>
    <row r="156" spans="1:6" x14ac:dyDescent="0.25">
      <c r="A156" t="s">
        <v>307</v>
      </c>
      <c r="B156" t="s">
        <v>309</v>
      </c>
      <c r="C156">
        <f t="shared" si="2"/>
        <v>8.64</v>
      </c>
      <c r="D156" t="s">
        <v>7</v>
      </c>
      <c r="E156">
        <v>8.64</v>
      </c>
      <c r="F156">
        <v>1</v>
      </c>
    </row>
    <row r="157" spans="1:6" x14ac:dyDescent="0.25">
      <c r="A157" t="s">
        <v>308</v>
      </c>
      <c r="B157" t="s">
        <v>310</v>
      </c>
      <c r="C157">
        <f t="shared" si="2"/>
        <v>9.5399999999999991</v>
      </c>
      <c r="D157" t="s">
        <v>20</v>
      </c>
      <c r="E157">
        <v>9.5399999999999999E-2</v>
      </c>
      <c r="F157">
        <v>100</v>
      </c>
    </row>
    <row r="158" spans="1:6" x14ac:dyDescent="0.25">
      <c r="A158" t="s">
        <v>3738</v>
      </c>
      <c r="B158" t="s">
        <v>311</v>
      </c>
      <c r="C158">
        <f t="shared" si="2"/>
        <v>16.753</v>
      </c>
      <c r="D158" t="s">
        <v>7</v>
      </c>
      <c r="E158">
        <v>16.753</v>
      </c>
      <c r="F158">
        <v>1</v>
      </c>
    </row>
    <row r="159" spans="1:6" x14ac:dyDescent="0.25">
      <c r="A159" t="s">
        <v>312</v>
      </c>
      <c r="B159" t="s">
        <v>313</v>
      </c>
      <c r="C159">
        <f t="shared" si="2"/>
        <v>1.173333333</v>
      </c>
      <c r="D159" t="s">
        <v>11</v>
      </c>
      <c r="E159">
        <v>1.173333333</v>
      </c>
      <c r="F159">
        <v>1</v>
      </c>
    </row>
    <row r="160" spans="1:6" x14ac:dyDescent="0.25">
      <c r="A160" t="s">
        <v>3739</v>
      </c>
      <c r="B160" t="s">
        <v>314</v>
      </c>
      <c r="C160">
        <f t="shared" si="2"/>
        <v>4.1900000000000004</v>
      </c>
      <c r="D160" t="s">
        <v>7</v>
      </c>
      <c r="E160">
        <v>4.1900000000000004</v>
      </c>
      <c r="F160">
        <v>1</v>
      </c>
    </row>
    <row r="161" spans="1:6" x14ac:dyDescent="0.25">
      <c r="A161" t="s">
        <v>315</v>
      </c>
      <c r="B161" t="s">
        <v>317</v>
      </c>
      <c r="C161">
        <f t="shared" si="2"/>
        <v>14.08</v>
      </c>
      <c r="D161" t="s">
        <v>20</v>
      </c>
      <c r="E161">
        <v>0.14080000000000001</v>
      </c>
      <c r="F161">
        <v>100</v>
      </c>
    </row>
    <row r="162" spans="1:6" x14ac:dyDescent="0.25">
      <c r="A162" t="s">
        <v>316</v>
      </c>
      <c r="B162" t="s">
        <v>318</v>
      </c>
      <c r="C162">
        <f t="shared" si="2"/>
        <v>1.2366666669999999</v>
      </c>
      <c r="D162" t="s">
        <v>11</v>
      </c>
      <c r="E162">
        <v>1.2366666669999999</v>
      </c>
      <c r="F162">
        <v>1</v>
      </c>
    </row>
    <row r="163" spans="1:6" x14ac:dyDescent="0.25">
      <c r="A163" t="s">
        <v>3740</v>
      </c>
      <c r="B163" t="s">
        <v>319</v>
      </c>
      <c r="C163">
        <f t="shared" si="2"/>
        <v>4.41</v>
      </c>
      <c r="D163" t="s">
        <v>7</v>
      </c>
      <c r="E163">
        <v>4.41</v>
      </c>
      <c r="F163">
        <v>1</v>
      </c>
    </row>
    <row r="164" spans="1:6" x14ac:dyDescent="0.25">
      <c r="A164" t="s">
        <v>320</v>
      </c>
      <c r="B164" t="s">
        <v>321</v>
      </c>
      <c r="C164">
        <f t="shared" si="2"/>
        <v>4.2</v>
      </c>
      <c r="D164" t="s">
        <v>7</v>
      </c>
      <c r="E164">
        <v>4.2</v>
      </c>
      <c r="F164">
        <v>1</v>
      </c>
    </row>
    <row r="165" spans="1:6" x14ac:dyDescent="0.25">
      <c r="A165" t="s">
        <v>3741</v>
      </c>
      <c r="B165" t="s">
        <v>322</v>
      </c>
      <c r="C165">
        <f t="shared" si="2"/>
        <v>17.215199999999999</v>
      </c>
      <c r="D165" t="s">
        <v>7</v>
      </c>
      <c r="E165">
        <v>17.215199999999999</v>
      </c>
      <c r="F165">
        <v>1</v>
      </c>
    </row>
    <row r="166" spans="1:6" x14ac:dyDescent="0.25">
      <c r="A166" t="s">
        <v>323</v>
      </c>
      <c r="B166" t="s">
        <v>324</v>
      </c>
      <c r="C166">
        <f t="shared" si="2"/>
        <v>11.163500000000001</v>
      </c>
      <c r="D166" t="s">
        <v>11</v>
      </c>
      <c r="E166">
        <v>11.163500000000001</v>
      </c>
      <c r="F166">
        <v>1</v>
      </c>
    </row>
    <row r="167" spans="1:6" x14ac:dyDescent="0.25">
      <c r="A167" t="s">
        <v>325</v>
      </c>
      <c r="B167" t="s">
        <v>327</v>
      </c>
      <c r="C167">
        <f t="shared" si="2"/>
        <v>13.4956</v>
      </c>
      <c r="D167" t="s">
        <v>11</v>
      </c>
      <c r="E167">
        <v>13.4956</v>
      </c>
      <c r="F167">
        <v>1</v>
      </c>
    </row>
    <row r="168" spans="1:6" x14ac:dyDescent="0.25">
      <c r="A168" t="s">
        <v>326</v>
      </c>
      <c r="B168" t="s">
        <v>328</v>
      </c>
      <c r="C168">
        <f t="shared" si="2"/>
        <v>216</v>
      </c>
      <c r="D168" t="s">
        <v>7</v>
      </c>
      <c r="E168">
        <v>216</v>
      </c>
      <c r="F168">
        <v>1</v>
      </c>
    </row>
    <row r="169" spans="1:6" x14ac:dyDescent="0.25">
      <c r="A169" t="s">
        <v>3742</v>
      </c>
      <c r="B169" t="s">
        <v>329</v>
      </c>
      <c r="C169">
        <f t="shared" si="2"/>
        <v>7.0000000000000007E-2</v>
      </c>
      <c r="D169" t="s">
        <v>11</v>
      </c>
      <c r="E169">
        <v>7.0000000000000007E-2</v>
      </c>
      <c r="F169">
        <v>1</v>
      </c>
    </row>
    <row r="170" spans="1:6" x14ac:dyDescent="0.25">
      <c r="A170" t="s">
        <v>330</v>
      </c>
      <c r="B170" t="s">
        <v>331</v>
      </c>
      <c r="C170">
        <f t="shared" si="2"/>
        <v>870.87400000000002</v>
      </c>
      <c r="D170" t="s">
        <v>7</v>
      </c>
      <c r="E170">
        <v>870.87400000000002</v>
      </c>
      <c r="F170">
        <v>1</v>
      </c>
    </row>
    <row r="171" spans="1:6" x14ac:dyDescent="0.25">
      <c r="A171" t="s">
        <v>332</v>
      </c>
      <c r="B171" t="s">
        <v>334</v>
      </c>
      <c r="C171">
        <f t="shared" si="2"/>
        <v>7.7674799999999999</v>
      </c>
      <c r="D171" t="s">
        <v>11</v>
      </c>
      <c r="E171">
        <v>7.7674799999999999</v>
      </c>
      <c r="F171">
        <v>1</v>
      </c>
    </row>
    <row r="172" spans="1:6" x14ac:dyDescent="0.25">
      <c r="A172" t="s">
        <v>333</v>
      </c>
      <c r="B172" t="s">
        <v>335</v>
      </c>
      <c r="C172">
        <f t="shared" si="2"/>
        <v>188.88000000000002</v>
      </c>
      <c r="D172" t="s">
        <v>20</v>
      </c>
      <c r="E172">
        <v>37.776000000000003</v>
      </c>
      <c r="F172">
        <v>5</v>
      </c>
    </row>
    <row r="173" spans="1:6" x14ac:dyDescent="0.25">
      <c r="A173" t="s">
        <v>336</v>
      </c>
      <c r="B173" t="s">
        <v>337</v>
      </c>
      <c r="C173">
        <f t="shared" si="2"/>
        <v>19.416</v>
      </c>
      <c r="D173" t="s">
        <v>11</v>
      </c>
      <c r="E173">
        <v>9.7080000000000002</v>
      </c>
      <c r="F173">
        <v>2</v>
      </c>
    </row>
    <row r="174" spans="1:6" x14ac:dyDescent="0.25">
      <c r="A174" t="s">
        <v>338</v>
      </c>
      <c r="B174" t="s">
        <v>339</v>
      </c>
      <c r="C174">
        <f t="shared" si="2"/>
        <v>32.109000000000002</v>
      </c>
      <c r="D174" t="s">
        <v>11</v>
      </c>
      <c r="E174">
        <v>32.109000000000002</v>
      </c>
      <c r="F174">
        <v>1</v>
      </c>
    </row>
    <row r="175" spans="1:6" x14ac:dyDescent="0.25">
      <c r="A175" t="s">
        <v>340</v>
      </c>
      <c r="B175" t="s">
        <v>341</v>
      </c>
      <c r="C175">
        <f t="shared" si="2"/>
        <v>18.344999999999999</v>
      </c>
      <c r="D175" t="s">
        <v>11</v>
      </c>
      <c r="E175">
        <v>18.344999999999999</v>
      </c>
      <c r="F175">
        <v>1</v>
      </c>
    </row>
    <row r="176" spans="1:6" x14ac:dyDescent="0.25">
      <c r="A176" t="s">
        <v>342</v>
      </c>
      <c r="B176" t="s">
        <v>343</v>
      </c>
      <c r="C176">
        <f t="shared" si="2"/>
        <v>45.357999999999997</v>
      </c>
      <c r="D176" t="s">
        <v>11</v>
      </c>
      <c r="E176">
        <v>45.357999999999997</v>
      </c>
      <c r="F176">
        <v>1</v>
      </c>
    </row>
    <row r="177" spans="1:6" x14ac:dyDescent="0.25">
      <c r="A177" t="s">
        <v>344</v>
      </c>
      <c r="B177" t="s">
        <v>345</v>
      </c>
      <c r="C177">
        <f t="shared" si="2"/>
        <v>2599.69</v>
      </c>
      <c r="D177" t="s">
        <v>27</v>
      </c>
      <c r="E177">
        <v>2599.69</v>
      </c>
      <c r="F177">
        <v>1</v>
      </c>
    </row>
    <row r="178" spans="1:6" x14ac:dyDescent="0.25">
      <c r="A178" t="s">
        <v>346</v>
      </c>
      <c r="B178" t="s">
        <v>347</v>
      </c>
      <c r="C178">
        <f t="shared" si="2"/>
        <v>719.66520000000003</v>
      </c>
      <c r="D178" t="s">
        <v>22</v>
      </c>
      <c r="E178">
        <v>71.966520000000003</v>
      </c>
      <c r="F178">
        <v>10</v>
      </c>
    </row>
    <row r="179" spans="1:6" x14ac:dyDescent="0.25">
      <c r="A179" t="s">
        <v>3743</v>
      </c>
      <c r="B179" t="s">
        <v>348</v>
      </c>
      <c r="C179">
        <f t="shared" si="2"/>
        <v>6.7400000000000002E-2</v>
      </c>
      <c r="D179" t="s">
        <v>11</v>
      </c>
      <c r="E179">
        <v>6.7400000000000002E-2</v>
      </c>
      <c r="F179">
        <v>1</v>
      </c>
    </row>
    <row r="180" spans="1:6" x14ac:dyDescent="0.25">
      <c r="A180" t="s">
        <v>349</v>
      </c>
      <c r="B180" t="s">
        <v>350</v>
      </c>
      <c r="C180">
        <f t="shared" si="2"/>
        <v>12</v>
      </c>
      <c r="D180" t="s">
        <v>7</v>
      </c>
      <c r="E180">
        <v>0.24</v>
      </c>
      <c r="F180">
        <v>50</v>
      </c>
    </row>
    <row r="181" spans="1:6" x14ac:dyDescent="0.25">
      <c r="A181" t="s">
        <v>351</v>
      </c>
      <c r="B181" t="s">
        <v>354</v>
      </c>
      <c r="C181">
        <f t="shared" si="2"/>
        <v>21.932600000000001</v>
      </c>
      <c r="D181" t="s">
        <v>11</v>
      </c>
      <c r="E181">
        <v>21.932600000000001</v>
      </c>
      <c r="F181">
        <v>1</v>
      </c>
    </row>
    <row r="182" spans="1:6" x14ac:dyDescent="0.25">
      <c r="A182" t="s">
        <v>352</v>
      </c>
      <c r="B182" t="s">
        <v>355</v>
      </c>
      <c r="C182">
        <f t="shared" si="2"/>
        <v>1.4583333329999999</v>
      </c>
      <c r="D182" t="s">
        <v>11</v>
      </c>
      <c r="E182">
        <v>1.4583333329999999</v>
      </c>
      <c r="F182">
        <v>1</v>
      </c>
    </row>
    <row r="183" spans="1:6" x14ac:dyDescent="0.25">
      <c r="A183" t="s">
        <v>353</v>
      </c>
      <c r="B183" t="s">
        <v>356</v>
      </c>
      <c r="C183">
        <f t="shared" si="2"/>
        <v>5.5800000000000002E-2</v>
      </c>
      <c r="D183" t="s">
        <v>11</v>
      </c>
      <c r="E183">
        <v>5.5800000000000002E-2</v>
      </c>
      <c r="F183">
        <v>1</v>
      </c>
    </row>
    <row r="184" spans="1:6" x14ac:dyDescent="0.25">
      <c r="A184" t="s">
        <v>357</v>
      </c>
      <c r="B184" t="s">
        <v>356</v>
      </c>
      <c r="C184">
        <f t="shared" si="2"/>
        <v>8.6E-3</v>
      </c>
      <c r="D184" t="s">
        <v>11</v>
      </c>
      <c r="E184">
        <v>8.6E-3</v>
      </c>
      <c r="F184">
        <v>1</v>
      </c>
    </row>
    <row r="185" spans="1:6" x14ac:dyDescent="0.25">
      <c r="A185" t="s">
        <v>358</v>
      </c>
      <c r="B185" t="s">
        <v>359</v>
      </c>
      <c r="C185">
        <f t="shared" si="2"/>
        <v>1.5083333329999999</v>
      </c>
      <c r="D185" t="s">
        <v>11</v>
      </c>
      <c r="E185">
        <v>1.5083333329999999</v>
      </c>
      <c r="F185">
        <v>1</v>
      </c>
    </row>
    <row r="186" spans="1:6" x14ac:dyDescent="0.25">
      <c r="A186" t="s">
        <v>3744</v>
      </c>
      <c r="B186" t="s">
        <v>3745</v>
      </c>
      <c r="C186">
        <f t="shared" si="2"/>
        <v>9.5200000000000007E-2</v>
      </c>
      <c r="D186" t="s">
        <v>11</v>
      </c>
      <c r="E186">
        <v>9.5200000000000007E-2</v>
      </c>
      <c r="F186">
        <v>1</v>
      </c>
    </row>
    <row r="187" spans="1:6" x14ac:dyDescent="0.25">
      <c r="A187" t="s">
        <v>3746</v>
      </c>
      <c r="B187" t="s">
        <v>3747</v>
      </c>
      <c r="C187">
        <f t="shared" si="2"/>
        <v>4.7E-2</v>
      </c>
      <c r="D187" t="s">
        <v>11</v>
      </c>
      <c r="E187">
        <v>4.7E-2</v>
      </c>
      <c r="F187">
        <v>1</v>
      </c>
    </row>
    <row r="188" spans="1:6" x14ac:dyDescent="0.25">
      <c r="A188" t="s">
        <v>360</v>
      </c>
      <c r="B188" t="s">
        <v>361</v>
      </c>
      <c r="C188">
        <f t="shared" si="2"/>
        <v>1.6663333330000001</v>
      </c>
      <c r="D188" t="s">
        <v>11</v>
      </c>
      <c r="E188">
        <v>1.6663333330000001</v>
      </c>
      <c r="F188">
        <v>1</v>
      </c>
    </row>
    <row r="189" spans="1:6" x14ac:dyDescent="0.25">
      <c r="A189" t="s">
        <v>362</v>
      </c>
      <c r="B189" t="s">
        <v>363</v>
      </c>
      <c r="C189">
        <f t="shared" si="2"/>
        <v>0.63777777800000002</v>
      </c>
      <c r="D189" t="s">
        <v>11</v>
      </c>
      <c r="E189">
        <v>0.63777777800000002</v>
      </c>
      <c r="F189">
        <v>1</v>
      </c>
    </row>
    <row r="190" spans="1:6" x14ac:dyDescent="0.25">
      <c r="A190" t="s">
        <v>364</v>
      </c>
      <c r="B190" t="s">
        <v>365</v>
      </c>
      <c r="C190">
        <f t="shared" si="2"/>
        <v>4.008</v>
      </c>
      <c r="D190" t="s">
        <v>11</v>
      </c>
      <c r="E190">
        <v>4.008</v>
      </c>
      <c r="F190">
        <v>1</v>
      </c>
    </row>
    <row r="191" spans="1:6" x14ac:dyDescent="0.25">
      <c r="A191" t="s">
        <v>366</v>
      </c>
      <c r="B191" t="s">
        <v>368</v>
      </c>
      <c r="C191">
        <f t="shared" si="2"/>
        <v>6.9204999999999997</v>
      </c>
      <c r="D191" t="s">
        <v>11</v>
      </c>
      <c r="E191">
        <v>6.9204999999999997</v>
      </c>
      <c r="F191">
        <v>1</v>
      </c>
    </row>
    <row r="192" spans="1:6" x14ac:dyDescent="0.25">
      <c r="A192" t="s">
        <v>367</v>
      </c>
      <c r="B192" t="s">
        <v>369</v>
      </c>
      <c r="C192">
        <f t="shared" si="2"/>
        <v>1.1816</v>
      </c>
      <c r="D192" t="s">
        <v>11</v>
      </c>
      <c r="E192">
        <v>1.1816</v>
      </c>
      <c r="F192">
        <v>1</v>
      </c>
    </row>
    <row r="193" spans="1:6" x14ac:dyDescent="0.25">
      <c r="A193" t="s">
        <v>370</v>
      </c>
      <c r="B193" t="s">
        <v>371</v>
      </c>
      <c r="C193">
        <f t="shared" si="2"/>
        <v>1.72</v>
      </c>
      <c r="D193" t="s">
        <v>11</v>
      </c>
      <c r="E193">
        <v>1.72</v>
      </c>
      <c r="F193">
        <v>1</v>
      </c>
    </row>
    <row r="194" spans="1:6" x14ac:dyDescent="0.25">
      <c r="A194" t="s">
        <v>372</v>
      </c>
      <c r="B194" t="s">
        <v>373</v>
      </c>
      <c r="C194">
        <f t="shared" si="2"/>
        <v>8.5166666670000009</v>
      </c>
      <c r="D194" t="s">
        <v>11</v>
      </c>
      <c r="E194">
        <v>8.5166666670000009</v>
      </c>
      <c r="F194">
        <v>1</v>
      </c>
    </row>
    <row r="195" spans="1:6" x14ac:dyDescent="0.25">
      <c r="A195" t="s">
        <v>374</v>
      </c>
      <c r="B195" t="s">
        <v>375</v>
      </c>
      <c r="C195">
        <f t="shared" ref="C195:C258" si="3">E195*F195</f>
        <v>0.89</v>
      </c>
      <c r="D195" t="s">
        <v>11</v>
      </c>
      <c r="E195">
        <v>0.89</v>
      </c>
      <c r="F195">
        <v>1</v>
      </c>
    </row>
    <row r="196" spans="1:6" x14ac:dyDescent="0.25">
      <c r="A196" t="s">
        <v>376</v>
      </c>
      <c r="B196" t="s">
        <v>377</v>
      </c>
      <c r="C196">
        <f t="shared" si="3"/>
        <v>12.252000000000001</v>
      </c>
      <c r="D196" t="s">
        <v>11</v>
      </c>
      <c r="E196">
        <v>12.252000000000001</v>
      </c>
      <c r="F196">
        <v>1</v>
      </c>
    </row>
    <row r="197" spans="1:6" x14ac:dyDescent="0.25">
      <c r="A197" t="s">
        <v>378</v>
      </c>
      <c r="B197" t="s">
        <v>379</v>
      </c>
      <c r="C197">
        <f t="shared" si="3"/>
        <v>12.252000000000001</v>
      </c>
      <c r="D197" t="s">
        <v>11</v>
      </c>
      <c r="E197">
        <v>12.252000000000001</v>
      </c>
      <c r="F197">
        <v>1</v>
      </c>
    </row>
    <row r="198" spans="1:6" x14ac:dyDescent="0.25">
      <c r="A198" t="s">
        <v>380</v>
      </c>
      <c r="B198" t="s">
        <v>381</v>
      </c>
      <c r="C198">
        <f t="shared" si="3"/>
        <v>15.465669999999999</v>
      </c>
      <c r="D198" t="s">
        <v>11</v>
      </c>
      <c r="E198">
        <v>15.465669999999999</v>
      </c>
      <c r="F198">
        <v>1</v>
      </c>
    </row>
    <row r="199" spans="1:6" x14ac:dyDescent="0.25">
      <c r="A199" t="s">
        <v>382</v>
      </c>
      <c r="B199" t="s">
        <v>383</v>
      </c>
      <c r="C199">
        <f t="shared" si="3"/>
        <v>0.85729999999999995</v>
      </c>
      <c r="D199" t="s">
        <v>11</v>
      </c>
      <c r="E199">
        <v>0.85729999999999995</v>
      </c>
      <c r="F199">
        <v>1</v>
      </c>
    </row>
    <row r="200" spans="1:6" x14ac:dyDescent="0.25">
      <c r="A200" t="s">
        <v>384</v>
      </c>
      <c r="B200" t="s">
        <v>385</v>
      </c>
      <c r="C200">
        <f t="shared" si="3"/>
        <v>18.837600000000002</v>
      </c>
      <c r="D200" t="s">
        <v>7</v>
      </c>
      <c r="E200">
        <v>1.8837600000000001</v>
      </c>
      <c r="F200">
        <v>10</v>
      </c>
    </row>
    <row r="201" spans="1:6" x14ac:dyDescent="0.25">
      <c r="A201" t="s">
        <v>386</v>
      </c>
      <c r="B201" t="s">
        <v>388</v>
      </c>
      <c r="C201">
        <f t="shared" si="3"/>
        <v>10.8</v>
      </c>
      <c r="D201" t="s">
        <v>7</v>
      </c>
      <c r="E201">
        <v>1.08</v>
      </c>
      <c r="F201">
        <v>10</v>
      </c>
    </row>
    <row r="202" spans="1:6" x14ac:dyDescent="0.25">
      <c r="A202" t="s">
        <v>387</v>
      </c>
      <c r="B202" t="s">
        <v>389</v>
      </c>
      <c r="C202">
        <f t="shared" si="3"/>
        <v>3.738</v>
      </c>
      <c r="D202" t="s">
        <v>7</v>
      </c>
      <c r="E202">
        <v>3.738</v>
      </c>
      <c r="F202">
        <v>1</v>
      </c>
    </row>
    <row r="203" spans="1:6" x14ac:dyDescent="0.25">
      <c r="A203" t="s">
        <v>390</v>
      </c>
      <c r="B203" t="s">
        <v>389</v>
      </c>
      <c r="C203">
        <f t="shared" si="3"/>
        <v>2.1059999999999999</v>
      </c>
      <c r="D203" t="s">
        <v>7</v>
      </c>
      <c r="E203">
        <v>2.1059999999999999</v>
      </c>
      <c r="F203">
        <v>1</v>
      </c>
    </row>
    <row r="204" spans="1:6" x14ac:dyDescent="0.25">
      <c r="A204" t="s">
        <v>3748</v>
      </c>
      <c r="B204" t="s">
        <v>391</v>
      </c>
      <c r="C204">
        <f t="shared" si="3"/>
        <v>175.14000000000001</v>
      </c>
      <c r="D204" t="s">
        <v>20</v>
      </c>
      <c r="E204">
        <v>11.676</v>
      </c>
      <c r="F204">
        <v>15</v>
      </c>
    </row>
    <row r="205" spans="1:6" x14ac:dyDescent="0.25">
      <c r="A205" t="s">
        <v>3749</v>
      </c>
      <c r="B205" t="s">
        <v>3750</v>
      </c>
      <c r="C205">
        <f t="shared" si="3"/>
        <v>16.25</v>
      </c>
      <c r="D205" t="s">
        <v>11</v>
      </c>
      <c r="E205">
        <v>3.25</v>
      </c>
      <c r="F205">
        <v>5</v>
      </c>
    </row>
    <row r="206" spans="1:6" x14ac:dyDescent="0.25">
      <c r="A206" t="s">
        <v>392</v>
      </c>
      <c r="B206" t="s">
        <v>393</v>
      </c>
      <c r="C206">
        <f t="shared" si="3"/>
        <v>10.682600000000001</v>
      </c>
      <c r="D206" t="s">
        <v>11</v>
      </c>
      <c r="E206">
        <v>10.682600000000001</v>
      </c>
      <c r="F206">
        <v>1</v>
      </c>
    </row>
    <row r="207" spans="1:6" x14ac:dyDescent="0.25">
      <c r="A207" t="s">
        <v>394</v>
      </c>
      <c r="B207" t="s">
        <v>395</v>
      </c>
      <c r="C207">
        <f t="shared" si="3"/>
        <v>1.1966666669999999</v>
      </c>
      <c r="D207" t="s">
        <v>11</v>
      </c>
      <c r="E207">
        <v>1.1966666669999999</v>
      </c>
      <c r="F207">
        <v>1</v>
      </c>
    </row>
    <row r="208" spans="1:6" x14ac:dyDescent="0.25">
      <c r="A208" t="s">
        <v>396</v>
      </c>
      <c r="B208" t="s">
        <v>398</v>
      </c>
      <c r="C208">
        <f t="shared" si="3"/>
        <v>7</v>
      </c>
      <c r="D208" t="s">
        <v>11</v>
      </c>
      <c r="E208">
        <v>1.4</v>
      </c>
      <c r="F208">
        <v>5</v>
      </c>
    </row>
    <row r="209" spans="1:6" x14ac:dyDescent="0.25">
      <c r="A209" t="s">
        <v>397</v>
      </c>
      <c r="B209" t="s">
        <v>399</v>
      </c>
      <c r="C209">
        <f t="shared" si="3"/>
        <v>26.400000000000002</v>
      </c>
      <c r="D209" t="s">
        <v>7</v>
      </c>
      <c r="E209">
        <v>5.28</v>
      </c>
      <c r="F209">
        <v>5</v>
      </c>
    </row>
    <row r="210" spans="1:6" x14ac:dyDescent="0.25">
      <c r="A210" t="s">
        <v>3751</v>
      </c>
      <c r="B210" t="s">
        <v>400</v>
      </c>
      <c r="C210">
        <f t="shared" si="3"/>
        <v>617.62</v>
      </c>
      <c r="D210" t="s">
        <v>23</v>
      </c>
      <c r="E210">
        <v>617.62</v>
      </c>
      <c r="F210">
        <v>1</v>
      </c>
    </row>
    <row r="211" spans="1:6" x14ac:dyDescent="0.25">
      <c r="A211" t="s">
        <v>401</v>
      </c>
      <c r="B211" t="s">
        <v>402</v>
      </c>
      <c r="C211">
        <f t="shared" si="3"/>
        <v>0.84499999999999997</v>
      </c>
      <c r="D211" t="s">
        <v>11</v>
      </c>
      <c r="E211">
        <v>0.84499999999999997</v>
      </c>
      <c r="F211">
        <v>1</v>
      </c>
    </row>
    <row r="212" spans="1:6" x14ac:dyDescent="0.25">
      <c r="A212" t="s">
        <v>403</v>
      </c>
      <c r="B212" t="s">
        <v>404</v>
      </c>
      <c r="C212">
        <f t="shared" si="3"/>
        <v>104.0599999999998</v>
      </c>
      <c r="D212" t="s">
        <v>20</v>
      </c>
      <c r="E212">
        <v>17.343333333333302</v>
      </c>
      <c r="F212">
        <v>6</v>
      </c>
    </row>
    <row r="213" spans="1:6" x14ac:dyDescent="0.25">
      <c r="A213" t="s">
        <v>3752</v>
      </c>
      <c r="B213" t="s">
        <v>3754</v>
      </c>
      <c r="C213">
        <f t="shared" si="3"/>
        <v>145.56999999999988</v>
      </c>
      <c r="D213" t="s">
        <v>20</v>
      </c>
      <c r="E213">
        <v>4.8523333333333296</v>
      </c>
      <c r="F213">
        <v>30</v>
      </c>
    </row>
    <row r="214" spans="1:6" x14ac:dyDescent="0.25">
      <c r="A214" t="s">
        <v>3753</v>
      </c>
      <c r="B214" t="s">
        <v>3755</v>
      </c>
      <c r="C214">
        <f t="shared" si="3"/>
        <v>137.6901</v>
      </c>
      <c r="D214" t="s">
        <v>20</v>
      </c>
      <c r="E214">
        <v>4.5896699999999999</v>
      </c>
      <c r="F214">
        <v>30</v>
      </c>
    </row>
    <row r="215" spans="1:6" x14ac:dyDescent="0.25">
      <c r="A215" t="s">
        <v>405</v>
      </c>
      <c r="B215" t="s">
        <v>406</v>
      </c>
      <c r="C215">
        <f t="shared" si="3"/>
        <v>34.880000000000102</v>
      </c>
      <c r="D215" t="s">
        <v>20</v>
      </c>
      <c r="E215">
        <v>1.1626666666666701</v>
      </c>
      <c r="F215">
        <v>30</v>
      </c>
    </row>
    <row r="216" spans="1:6" x14ac:dyDescent="0.25">
      <c r="A216" t="s">
        <v>407</v>
      </c>
      <c r="B216" t="s">
        <v>408</v>
      </c>
      <c r="C216">
        <f t="shared" si="3"/>
        <v>4.2150999999999996</v>
      </c>
      <c r="D216" t="s">
        <v>11</v>
      </c>
      <c r="E216">
        <v>4.2150999999999996</v>
      </c>
      <c r="F216">
        <v>1</v>
      </c>
    </row>
    <row r="217" spans="1:6" x14ac:dyDescent="0.25">
      <c r="A217" t="s">
        <v>3756</v>
      </c>
      <c r="B217" t="s">
        <v>409</v>
      </c>
      <c r="C217">
        <f t="shared" si="3"/>
        <v>8.92</v>
      </c>
      <c r="D217" t="s">
        <v>7</v>
      </c>
      <c r="E217">
        <v>8.92</v>
      </c>
      <c r="F217">
        <v>1</v>
      </c>
    </row>
    <row r="218" spans="1:6" x14ac:dyDescent="0.25">
      <c r="A218" t="s">
        <v>3757</v>
      </c>
      <c r="B218" t="s">
        <v>410</v>
      </c>
      <c r="C218">
        <f t="shared" si="3"/>
        <v>39.54</v>
      </c>
      <c r="D218" t="s">
        <v>7</v>
      </c>
      <c r="E218">
        <v>39.54</v>
      </c>
      <c r="F218">
        <v>1</v>
      </c>
    </row>
    <row r="219" spans="1:6" x14ac:dyDescent="0.25">
      <c r="A219" t="s">
        <v>411</v>
      </c>
      <c r="B219" t="s">
        <v>412</v>
      </c>
      <c r="C219">
        <f t="shared" si="3"/>
        <v>80.34</v>
      </c>
      <c r="D219" t="s">
        <v>7</v>
      </c>
      <c r="E219">
        <v>80.34</v>
      </c>
      <c r="F219">
        <v>1</v>
      </c>
    </row>
    <row r="220" spans="1:6" x14ac:dyDescent="0.25">
      <c r="A220" t="s">
        <v>3758</v>
      </c>
      <c r="B220" t="s">
        <v>413</v>
      </c>
      <c r="C220">
        <f t="shared" si="3"/>
        <v>13.308</v>
      </c>
      <c r="D220" t="s">
        <v>7</v>
      </c>
      <c r="E220">
        <v>13.308</v>
      </c>
      <c r="F220">
        <v>1</v>
      </c>
    </row>
    <row r="221" spans="1:6" x14ac:dyDescent="0.25">
      <c r="A221" t="s">
        <v>3759</v>
      </c>
      <c r="B221" t="s">
        <v>3760</v>
      </c>
      <c r="C221">
        <f t="shared" si="3"/>
        <v>3.47000000000001</v>
      </c>
      <c r="D221" t="s">
        <v>20</v>
      </c>
      <c r="E221">
        <v>0.115666666666667</v>
      </c>
      <c r="F221">
        <v>30</v>
      </c>
    </row>
    <row r="222" spans="1:6" x14ac:dyDescent="0.25">
      <c r="A222" t="s">
        <v>414</v>
      </c>
      <c r="B222" t="s">
        <v>415</v>
      </c>
      <c r="C222">
        <f t="shared" si="3"/>
        <v>6.3900000009999998</v>
      </c>
      <c r="D222" t="s">
        <v>20</v>
      </c>
      <c r="E222">
        <v>1.825714286</v>
      </c>
      <c r="F222">
        <v>3.5</v>
      </c>
    </row>
    <row r="223" spans="1:6" x14ac:dyDescent="0.25">
      <c r="A223" t="s">
        <v>416</v>
      </c>
      <c r="B223" t="s">
        <v>417</v>
      </c>
      <c r="C223">
        <f t="shared" si="3"/>
        <v>5.9899999985000001</v>
      </c>
      <c r="D223" t="s">
        <v>20</v>
      </c>
      <c r="E223">
        <v>1.7114285709999999</v>
      </c>
      <c r="F223">
        <v>3.5</v>
      </c>
    </row>
    <row r="224" spans="1:6" x14ac:dyDescent="0.25">
      <c r="A224" t="s">
        <v>418</v>
      </c>
      <c r="B224" t="s">
        <v>419</v>
      </c>
      <c r="C224">
        <f t="shared" si="3"/>
        <v>11.5899999985</v>
      </c>
      <c r="D224" t="s">
        <v>20</v>
      </c>
      <c r="E224">
        <v>3.311428571</v>
      </c>
      <c r="F224">
        <v>3.5</v>
      </c>
    </row>
    <row r="225" spans="1:6" x14ac:dyDescent="0.25">
      <c r="A225" t="s">
        <v>420</v>
      </c>
      <c r="B225" t="s">
        <v>421</v>
      </c>
      <c r="C225">
        <f t="shared" si="3"/>
        <v>7.5</v>
      </c>
      <c r="D225" t="s">
        <v>20</v>
      </c>
      <c r="E225">
        <v>0.5</v>
      </c>
      <c r="F225">
        <v>15</v>
      </c>
    </row>
    <row r="226" spans="1:6" x14ac:dyDescent="0.25">
      <c r="A226" t="s">
        <v>422</v>
      </c>
      <c r="B226" t="s">
        <v>423</v>
      </c>
      <c r="C226">
        <f t="shared" si="3"/>
        <v>0.79800000000000004</v>
      </c>
      <c r="D226" t="s">
        <v>11</v>
      </c>
      <c r="E226">
        <v>0.79800000000000004</v>
      </c>
      <c r="F226">
        <v>1</v>
      </c>
    </row>
    <row r="227" spans="1:6" x14ac:dyDescent="0.25">
      <c r="A227" t="s">
        <v>424</v>
      </c>
      <c r="B227" t="s">
        <v>425</v>
      </c>
      <c r="C227">
        <f t="shared" si="3"/>
        <v>1032</v>
      </c>
      <c r="D227" t="s">
        <v>7</v>
      </c>
      <c r="E227">
        <v>51.6</v>
      </c>
      <c r="F227">
        <v>20</v>
      </c>
    </row>
    <row r="228" spans="1:6" x14ac:dyDescent="0.25">
      <c r="A228" t="s">
        <v>426</v>
      </c>
      <c r="B228" t="s">
        <v>427</v>
      </c>
      <c r="C228">
        <f t="shared" si="3"/>
        <v>1.67</v>
      </c>
      <c r="D228" t="s">
        <v>11</v>
      </c>
      <c r="E228">
        <v>1.67</v>
      </c>
      <c r="F228">
        <v>1</v>
      </c>
    </row>
    <row r="229" spans="1:6" x14ac:dyDescent="0.25">
      <c r="A229" t="s">
        <v>428</v>
      </c>
      <c r="B229" t="s">
        <v>430</v>
      </c>
      <c r="C229">
        <f t="shared" si="3"/>
        <v>19.409999981400002</v>
      </c>
      <c r="D229" t="s">
        <v>20</v>
      </c>
      <c r="E229">
        <v>0.171164021</v>
      </c>
      <c r="F229">
        <v>113.4</v>
      </c>
    </row>
    <row r="230" spans="1:6" x14ac:dyDescent="0.25">
      <c r="A230" t="s">
        <v>429</v>
      </c>
      <c r="B230" t="s">
        <v>431</v>
      </c>
      <c r="C230">
        <f t="shared" si="3"/>
        <v>335.26799999999997</v>
      </c>
      <c r="D230" t="s">
        <v>20</v>
      </c>
      <c r="E230">
        <v>13.41072</v>
      </c>
      <c r="F230">
        <v>25</v>
      </c>
    </row>
    <row r="231" spans="1:6" x14ac:dyDescent="0.25">
      <c r="A231" t="s">
        <v>432</v>
      </c>
      <c r="B231" t="s">
        <v>434</v>
      </c>
      <c r="C231">
        <f t="shared" si="3"/>
        <v>1788.576</v>
      </c>
      <c r="D231" t="s">
        <v>22</v>
      </c>
      <c r="E231">
        <v>1788.576</v>
      </c>
      <c r="F231">
        <v>1</v>
      </c>
    </row>
    <row r="232" spans="1:6" x14ac:dyDescent="0.25">
      <c r="A232" t="s">
        <v>433</v>
      </c>
      <c r="B232" t="s">
        <v>435</v>
      </c>
      <c r="C232">
        <f t="shared" si="3"/>
        <v>33.452500000000001</v>
      </c>
      <c r="D232" t="s">
        <v>11</v>
      </c>
      <c r="E232">
        <v>33.452500000000001</v>
      </c>
      <c r="F232">
        <v>1</v>
      </c>
    </row>
    <row r="233" spans="1:6" x14ac:dyDescent="0.25">
      <c r="A233" t="s">
        <v>436</v>
      </c>
      <c r="B233" t="s">
        <v>437</v>
      </c>
      <c r="C233">
        <f t="shared" si="3"/>
        <v>1.0510999999999999</v>
      </c>
      <c r="D233" t="s">
        <v>11</v>
      </c>
      <c r="E233">
        <v>1.0510999999999999</v>
      </c>
      <c r="F233">
        <v>1</v>
      </c>
    </row>
    <row r="234" spans="1:6" x14ac:dyDescent="0.25">
      <c r="A234" t="s">
        <v>438</v>
      </c>
      <c r="B234" t="s">
        <v>439</v>
      </c>
      <c r="C234">
        <f t="shared" si="3"/>
        <v>0.2044</v>
      </c>
      <c r="D234" t="s">
        <v>11</v>
      </c>
      <c r="E234">
        <v>0.2044</v>
      </c>
      <c r="F234">
        <v>1</v>
      </c>
    </row>
    <row r="235" spans="1:6" x14ac:dyDescent="0.25">
      <c r="A235" t="s">
        <v>3761</v>
      </c>
      <c r="B235" t="s">
        <v>3762</v>
      </c>
      <c r="C235">
        <f t="shared" si="3"/>
        <v>0.18</v>
      </c>
      <c r="D235" t="s">
        <v>11</v>
      </c>
      <c r="E235">
        <v>0.18</v>
      </c>
      <c r="F235">
        <v>1</v>
      </c>
    </row>
    <row r="236" spans="1:6" x14ac:dyDescent="0.25">
      <c r="A236" t="s">
        <v>440</v>
      </c>
      <c r="B236" t="s">
        <v>441</v>
      </c>
      <c r="C236">
        <f t="shared" si="3"/>
        <v>29.338800000000003</v>
      </c>
      <c r="D236" t="s">
        <v>20</v>
      </c>
      <c r="E236">
        <v>0.24449000000000001</v>
      </c>
      <c r="F236">
        <v>120</v>
      </c>
    </row>
    <row r="237" spans="1:6" x14ac:dyDescent="0.25">
      <c r="A237" t="s">
        <v>442</v>
      </c>
      <c r="B237" t="s">
        <v>444</v>
      </c>
      <c r="C237">
        <f t="shared" si="3"/>
        <v>12.649799999999999</v>
      </c>
      <c r="D237" t="s">
        <v>20</v>
      </c>
      <c r="E237">
        <v>0.21082999999999999</v>
      </c>
      <c r="F237">
        <v>60</v>
      </c>
    </row>
    <row r="238" spans="1:6" x14ac:dyDescent="0.25">
      <c r="A238" t="s">
        <v>443</v>
      </c>
      <c r="B238" t="s">
        <v>445</v>
      </c>
      <c r="C238">
        <f t="shared" si="3"/>
        <v>2.2833333329999999</v>
      </c>
      <c r="D238" t="s">
        <v>11</v>
      </c>
      <c r="E238">
        <v>2.2833333329999999</v>
      </c>
      <c r="F238">
        <v>1</v>
      </c>
    </row>
    <row r="239" spans="1:6" x14ac:dyDescent="0.25">
      <c r="A239" t="s">
        <v>446</v>
      </c>
      <c r="B239" t="s">
        <v>448</v>
      </c>
      <c r="C239">
        <f t="shared" si="3"/>
        <v>0.15</v>
      </c>
      <c r="D239" t="s">
        <v>11</v>
      </c>
      <c r="E239">
        <v>0.15</v>
      </c>
      <c r="F239">
        <v>1</v>
      </c>
    </row>
    <row r="240" spans="1:6" x14ac:dyDescent="0.25">
      <c r="A240" t="s">
        <v>447</v>
      </c>
      <c r="B240" t="s">
        <v>449</v>
      </c>
      <c r="C240">
        <f t="shared" si="3"/>
        <v>75</v>
      </c>
      <c r="D240" t="s">
        <v>7</v>
      </c>
      <c r="E240">
        <v>37.5</v>
      </c>
      <c r="F240">
        <v>2</v>
      </c>
    </row>
    <row r="241" spans="1:6" x14ac:dyDescent="0.25">
      <c r="A241" t="s">
        <v>3763</v>
      </c>
      <c r="B241" t="s">
        <v>3764</v>
      </c>
      <c r="C241">
        <f t="shared" si="3"/>
        <v>61.8</v>
      </c>
      <c r="D241" t="s">
        <v>7</v>
      </c>
      <c r="E241">
        <v>12.36</v>
      </c>
      <c r="F241">
        <v>5</v>
      </c>
    </row>
    <row r="242" spans="1:6" x14ac:dyDescent="0.25">
      <c r="A242" t="s">
        <v>3765</v>
      </c>
      <c r="B242" t="s">
        <v>3766</v>
      </c>
      <c r="C242">
        <f t="shared" si="3"/>
        <v>38.1</v>
      </c>
      <c r="D242" t="s">
        <v>20</v>
      </c>
      <c r="E242">
        <v>2.54</v>
      </c>
      <c r="F242">
        <v>15</v>
      </c>
    </row>
    <row r="243" spans="1:6" x14ac:dyDescent="0.25">
      <c r="A243" t="s">
        <v>450</v>
      </c>
      <c r="B243" t="s">
        <v>451</v>
      </c>
      <c r="C243">
        <f t="shared" si="3"/>
        <v>102.42</v>
      </c>
      <c r="D243" t="s">
        <v>20</v>
      </c>
      <c r="E243">
        <v>6.8280000000000003</v>
      </c>
      <c r="F243">
        <v>15</v>
      </c>
    </row>
    <row r="244" spans="1:6" x14ac:dyDescent="0.25">
      <c r="A244" t="s">
        <v>452</v>
      </c>
      <c r="B244" t="s">
        <v>453</v>
      </c>
      <c r="C244">
        <f t="shared" si="3"/>
        <v>27.970050000000001</v>
      </c>
      <c r="D244" t="s">
        <v>20</v>
      </c>
      <c r="E244">
        <v>1.86467</v>
      </c>
      <c r="F244">
        <v>15</v>
      </c>
    </row>
    <row r="245" spans="1:6" x14ac:dyDescent="0.25">
      <c r="A245" t="s">
        <v>454</v>
      </c>
      <c r="B245" t="s">
        <v>455</v>
      </c>
      <c r="C245">
        <f t="shared" si="3"/>
        <v>72</v>
      </c>
      <c r="D245" t="s">
        <v>20</v>
      </c>
      <c r="E245">
        <v>1.2</v>
      </c>
      <c r="F245">
        <v>60</v>
      </c>
    </row>
    <row r="246" spans="1:6" x14ac:dyDescent="0.25">
      <c r="A246" t="s">
        <v>3767</v>
      </c>
      <c r="B246" t="s">
        <v>3768</v>
      </c>
      <c r="C246">
        <f t="shared" si="3"/>
        <v>29.539999999999949</v>
      </c>
      <c r="D246" t="s">
        <v>20</v>
      </c>
      <c r="E246">
        <v>1.96933333333333</v>
      </c>
      <c r="F246">
        <v>15</v>
      </c>
    </row>
    <row r="247" spans="1:6" x14ac:dyDescent="0.25">
      <c r="A247" t="s">
        <v>456</v>
      </c>
      <c r="B247" t="s">
        <v>457</v>
      </c>
      <c r="C247">
        <f t="shared" si="3"/>
        <v>343.536</v>
      </c>
      <c r="D247" t="s">
        <v>20</v>
      </c>
      <c r="E247">
        <v>34.3536</v>
      </c>
      <c r="F247">
        <v>10</v>
      </c>
    </row>
    <row r="248" spans="1:6" x14ac:dyDescent="0.25">
      <c r="A248" t="s">
        <v>458</v>
      </c>
      <c r="B248" t="s">
        <v>459</v>
      </c>
      <c r="C248">
        <f t="shared" si="3"/>
        <v>26.833999999999996</v>
      </c>
      <c r="D248" t="s">
        <v>20</v>
      </c>
      <c r="E248">
        <v>5.3667999999999996</v>
      </c>
      <c r="F248">
        <v>5</v>
      </c>
    </row>
    <row r="249" spans="1:6" x14ac:dyDescent="0.25">
      <c r="A249" t="s">
        <v>460</v>
      </c>
      <c r="B249" t="s">
        <v>461</v>
      </c>
      <c r="C249">
        <f t="shared" si="3"/>
        <v>3.1859999999999999</v>
      </c>
      <c r="D249" t="s">
        <v>11</v>
      </c>
      <c r="E249">
        <v>3.1859999999999999</v>
      </c>
      <c r="F249">
        <v>1</v>
      </c>
    </row>
    <row r="250" spans="1:6" x14ac:dyDescent="0.25">
      <c r="A250" t="s">
        <v>462</v>
      </c>
      <c r="B250" t="s">
        <v>463</v>
      </c>
      <c r="C250">
        <f t="shared" si="3"/>
        <v>1.8279000000000001</v>
      </c>
      <c r="D250" t="s">
        <v>11</v>
      </c>
      <c r="E250">
        <v>1.8279000000000001</v>
      </c>
      <c r="F250">
        <v>1</v>
      </c>
    </row>
    <row r="251" spans="1:6" x14ac:dyDescent="0.25">
      <c r="A251" t="s">
        <v>464</v>
      </c>
      <c r="B251" t="s">
        <v>465</v>
      </c>
      <c r="C251">
        <f t="shared" si="3"/>
        <v>1.7874000000000001</v>
      </c>
      <c r="D251" t="s">
        <v>11</v>
      </c>
      <c r="E251">
        <v>1.7874000000000001</v>
      </c>
      <c r="F251">
        <v>1</v>
      </c>
    </row>
    <row r="252" spans="1:6" x14ac:dyDescent="0.25">
      <c r="A252" t="s">
        <v>3769</v>
      </c>
      <c r="B252" t="s">
        <v>466</v>
      </c>
      <c r="C252">
        <f t="shared" si="3"/>
        <v>0.71319999999999995</v>
      </c>
      <c r="D252" t="s">
        <v>11</v>
      </c>
      <c r="E252">
        <v>0.71319999999999995</v>
      </c>
      <c r="F252">
        <v>1</v>
      </c>
    </row>
    <row r="253" spans="1:6" x14ac:dyDescent="0.25">
      <c r="A253" t="s">
        <v>467</v>
      </c>
      <c r="B253" t="s">
        <v>470</v>
      </c>
      <c r="C253">
        <f t="shared" si="3"/>
        <v>8.5198800000000006</v>
      </c>
      <c r="D253" t="s">
        <v>11</v>
      </c>
      <c r="E253">
        <v>8.5198800000000006</v>
      </c>
      <c r="F253">
        <v>1</v>
      </c>
    </row>
    <row r="254" spans="1:6" x14ac:dyDescent="0.25">
      <c r="A254" t="s">
        <v>468</v>
      </c>
      <c r="B254" t="s">
        <v>471</v>
      </c>
      <c r="C254">
        <f t="shared" si="3"/>
        <v>3171.0439999999999</v>
      </c>
      <c r="D254" t="s">
        <v>22</v>
      </c>
      <c r="E254">
        <v>198.19024999999999</v>
      </c>
      <c r="F254">
        <v>16</v>
      </c>
    </row>
    <row r="255" spans="1:6" x14ac:dyDescent="0.25">
      <c r="A255" t="s">
        <v>469</v>
      </c>
      <c r="B255" t="s">
        <v>472</v>
      </c>
      <c r="C255">
        <f t="shared" si="3"/>
        <v>2.4367999999999999</v>
      </c>
      <c r="D255" t="s">
        <v>11</v>
      </c>
      <c r="E255">
        <v>2.4367999999999999</v>
      </c>
      <c r="F255">
        <v>1</v>
      </c>
    </row>
    <row r="256" spans="1:6" x14ac:dyDescent="0.25">
      <c r="A256" t="s">
        <v>473</v>
      </c>
      <c r="B256" t="s">
        <v>474</v>
      </c>
      <c r="C256">
        <f t="shared" si="3"/>
        <v>215.85599999999999</v>
      </c>
      <c r="D256" t="s">
        <v>20</v>
      </c>
      <c r="E256">
        <v>86.342399999999998</v>
      </c>
      <c r="F256">
        <v>2.5</v>
      </c>
    </row>
    <row r="257" spans="1:6" x14ac:dyDescent="0.25">
      <c r="A257" t="s">
        <v>3770</v>
      </c>
      <c r="B257" t="s">
        <v>475</v>
      </c>
      <c r="C257">
        <f t="shared" si="3"/>
        <v>3.56E-2</v>
      </c>
      <c r="D257" t="s">
        <v>11</v>
      </c>
      <c r="E257">
        <v>3.56E-2</v>
      </c>
      <c r="F257">
        <v>1</v>
      </c>
    </row>
    <row r="258" spans="1:6" x14ac:dyDescent="0.25">
      <c r="A258" t="s">
        <v>476</v>
      </c>
      <c r="B258" t="s">
        <v>477</v>
      </c>
      <c r="C258">
        <f t="shared" si="3"/>
        <v>1.25</v>
      </c>
      <c r="D258" t="s">
        <v>11</v>
      </c>
      <c r="E258">
        <v>1.25</v>
      </c>
      <c r="F258">
        <v>1</v>
      </c>
    </row>
    <row r="259" spans="1:6" x14ac:dyDescent="0.25">
      <c r="A259" t="s">
        <v>478</v>
      </c>
      <c r="B259" t="s">
        <v>479</v>
      </c>
      <c r="C259">
        <f t="shared" ref="C259:C322" si="4">E259*F259</f>
        <v>3.78</v>
      </c>
      <c r="D259" t="s">
        <v>11</v>
      </c>
      <c r="E259">
        <v>3.78</v>
      </c>
      <c r="F259">
        <v>1</v>
      </c>
    </row>
    <row r="260" spans="1:6" x14ac:dyDescent="0.25">
      <c r="A260" t="s">
        <v>480</v>
      </c>
      <c r="B260" t="s">
        <v>481</v>
      </c>
      <c r="C260">
        <f t="shared" si="4"/>
        <v>0.11083333300000001</v>
      </c>
      <c r="D260" t="s">
        <v>11</v>
      </c>
      <c r="E260">
        <v>0.11083333300000001</v>
      </c>
      <c r="F260">
        <v>1</v>
      </c>
    </row>
    <row r="261" spans="1:6" x14ac:dyDescent="0.25">
      <c r="A261" t="s">
        <v>482</v>
      </c>
      <c r="B261" t="s">
        <v>483</v>
      </c>
      <c r="C261">
        <f t="shared" si="4"/>
        <v>0.216</v>
      </c>
      <c r="D261" t="s">
        <v>11</v>
      </c>
      <c r="E261">
        <v>1.44E-2</v>
      </c>
      <c r="F261">
        <v>15</v>
      </c>
    </row>
    <row r="262" spans="1:6" x14ac:dyDescent="0.25">
      <c r="A262" t="s">
        <v>3771</v>
      </c>
      <c r="B262" t="s">
        <v>484</v>
      </c>
      <c r="C262">
        <f t="shared" si="4"/>
        <v>1.21966666666667</v>
      </c>
      <c r="D262" t="s">
        <v>11</v>
      </c>
      <c r="E262">
        <v>1.21966666666667</v>
      </c>
      <c r="F262">
        <v>1</v>
      </c>
    </row>
    <row r="263" spans="1:6" x14ac:dyDescent="0.25">
      <c r="A263" t="s">
        <v>485</v>
      </c>
      <c r="B263" t="s">
        <v>486</v>
      </c>
      <c r="C263">
        <f t="shared" si="4"/>
        <v>1.1274999999999999</v>
      </c>
      <c r="D263" t="s">
        <v>11</v>
      </c>
      <c r="E263">
        <v>1.1274999999999999</v>
      </c>
      <c r="F263">
        <v>1</v>
      </c>
    </row>
    <row r="264" spans="1:6" x14ac:dyDescent="0.25">
      <c r="A264" t="s">
        <v>487</v>
      </c>
      <c r="B264" t="s">
        <v>488</v>
      </c>
      <c r="C264">
        <f t="shared" si="4"/>
        <v>1.1274999999999999</v>
      </c>
      <c r="D264" t="s">
        <v>11</v>
      </c>
      <c r="E264">
        <v>1.1274999999999999</v>
      </c>
      <c r="F264">
        <v>1</v>
      </c>
    </row>
    <row r="265" spans="1:6" x14ac:dyDescent="0.25">
      <c r="A265" t="s">
        <v>489</v>
      </c>
      <c r="B265" t="s">
        <v>490</v>
      </c>
      <c r="C265">
        <f t="shared" si="4"/>
        <v>1.1274999999999999</v>
      </c>
      <c r="D265" t="s">
        <v>11</v>
      </c>
      <c r="E265">
        <v>1.1274999999999999</v>
      </c>
      <c r="F265">
        <v>1</v>
      </c>
    </row>
    <row r="266" spans="1:6" x14ac:dyDescent="0.25">
      <c r="A266" t="s">
        <v>3772</v>
      </c>
      <c r="B266" t="s">
        <v>3773</v>
      </c>
      <c r="C266">
        <f t="shared" si="4"/>
        <v>1137.27</v>
      </c>
      <c r="D266" t="s">
        <v>7</v>
      </c>
      <c r="E266">
        <v>1137.27</v>
      </c>
      <c r="F266">
        <v>1</v>
      </c>
    </row>
    <row r="267" spans="1:6" x14ac:dyDescent="0.25">
      <c r="A267" t="s">
        <v>491</v>
      </c>
      <c r="B267" t="s">
        <v>494</v>
      </c>
      <c r="C267">
        <f t="shared" si="4"/>
        <v>39.950000000000003</v>
      </c>
      <c r="D267" t="s">
        <v>22</v>
      </c>
      <c r="E267">
        <v>39.950000000000003</v>
      </c>
      <c r="F267">
        <v>1</v>
      </c>
    </row>
    <row r="268" spans="1:6" x14ac:dyDescent="0.25">
      <c r="A268" t="s">
        <v>492</v>
      </c>
      <c r="B268" t="s">
        <v>495</v>
      </c>
      <c r="C268">
        <f t="shared" si="4"/>
        <v>1902</v>
      </c>
      <c r="D268" t="s">
        <v>22</v>
      </c>
      <c r="E268">
        <v>1902</v>
      </c>
      <c r="F268">
        <v>1</v>
      </c>
    </row>
    <row r="269" spans="1:6" x14ac:dyDescent="0.25">
      <c r="A269" t="s">
        <v>493</v>
      </c>
      <c r="B269" t="s">
        <v>496</v>
      </c>
      <c r="C269">
        <f t="shared" si="4"/>
        <v>7277.326</v>
      </c>
      <c r="D269" t="s">
        <v>22</v>
      </c>
      <c r="E269">
        <v>7277.326</v>
      </c>
      <c r="F269">
        <v>1</v>
      </c>
    </row>
    <row r="270" spans="1:6" x14ac:dyDescent="0.25">
      <c r="A270" t="s">
        <v>3774</v>
      </c>
      <c r="B270" t="s">
        <v>3775</v>
      </c>
      <c r="C270">
        <f t="shared" si="4"/>
        <v>130.29999999999998</v>
      </c>
      <c r="D270" t="s">
        <v>20</v>
      </c>
      <c r="E270">
        <v>26.06</v>
      </c>
      <c r="F270">
        <v>5</v>
      </c>
    </row>
    <row r="271" spans="1:6" x14ac:dyDescent="0.25">
      <c r="A271" t="s">
        <v>498</v>
      </c>
      <c r="B271" t="s">
        <v>500</v>
      </c>
      <c r="C271">
        <f t="shared" si="4"/>
        <v>312</v>
      </c>
      <c r="D271" t="s">
        <v>20</v>
      </c>
      <c r="E271">
        <v>31.2</v>
      </c>
      <c r="F271">
        <v>10</v>
      </c>
    </row>
    <row r="272" spans="1:6" x14ac:dyDescent="0.25">
      <c r="A272" t="s">
        <v>499</v>
      </c>
      <c r="B272" t="s">
        <v>501</v>
      </c>
      <c r="C272">
        <f t="shared" si="4"/>
        <v>184.80499995</v>
      </c>
      <c r="D272" t="s">
        <v>20</v>
      </c>
      <c r="E272">
        <v>108.70882349999999</v>
      </c>
      <c r="F272">
        <v>1.7</v>
      </c>
    </row>
    <row r="273" spans="1:6" x14ac:dyDescent="0.25">
      <c r="A273" t="s">
        <v>502</v>
      </c>
      <c r="B273" t="s">
        <v>503</v>
      </c>
      <c r="C273">
        <f t="shared" si="4"/>
        <v>4.1373333333333298</v>
      </c>
      <c r="D273" t="s">
        <v>11</v>
      </c>
      <c r="E273">
        <v>4.1373333333333298</v>
      </c>
      <c r="F273">
        <v>1</v>
      </c>
    </row>
    <row r="274" spans="1:6" x14ac:dyDescent="0.25">
      <c r="A274" t="s">
        <v>504</v>
      </c>
      <c r="B274" t="s">
        <v>505</v>
      </c>
      <c r="C274">
        <f t="shared" si="4"/>
        <v>4.7069999999999999</v>
      </c>
      <c r="D274" t="s">
        <v>11</v>
      </c>
      <c r="E274">
        <v>4.7069999999999999</v>
      </c>
      <c r="F274">
        <v>1</v>
      </c>
    </row>
    <row r="275" spans="1:6" x14ac:dyDescent="0.25">
      <c r="A275" t="s">
        <v>506</v>
      </c>
      <c r="B275" t="s">
        <v>507</v>
      </c>
      <c r="C275">
        <f t="shared" si="4"/>
        <v>5.5395000000000003</v>
      </c>
      <c r="D275" t="s">
        <v>11</v>
      </c>
      <c r="E275">
        <v>5.5395000000000003</v>
      </c>
      <c r="F275">
        <v>1</v>
      </c>
    </row>
    <row r="276" spans="1:6" x14ac:dyDescent="0.25">
      <c r="A276" t="s">
        <v>508</v>
      </c>
      <c r="B276" t="s">
        <v>509</v>
      </c>
      <c r="C276">
        <f t="shared" si="4"/>
        <v>18.845300000000002</v>
      </c>
      <c r="D276" t="s">
        <v>11</v>
      </c>
      <c r="E276">
        <v>18.845300000000002</v>
      </c>
      <c r="F276">
        <v>1</v>
      </c>
    </row>
    <row r="277" spans="1:6" x14ac:dyDescent="0.25">
      <c r="A277" t="s">
        <v>510</v>
      </c>
      <c r="B277" t="s">
        <v>511</v>
      </c>
      <c r="C277">
        <f t="shared" si="4"/>
        <v>5.9490497000000007</v>
      </c>
      <c r="D277" t="s">
        <v>11</v>
      </c>
      <c r="E277">
        <v>34.994410000000002</v>
      </c>
      <c r="F277">
        <v>0.17</v>
      </c>
    </row>
    <row r="278" spans="1:6" x14ac:dyDescent="0.25">
      <c r="A278" t="s">
        <v>512</v>
      </c>
      <c r="B278" t="s">
        <v>513</v>
      </c>
      <c r="C278">
        <f t="shared" si="4"/>
        <v>5.2046503000000008</v>
      </c>
      <c r="D278" t="s">
        <v>11</v>
      </c>
      <c r="E278">
        <v>30.615590000000001</v>
      </c>
      <c r="F278">
        <v>0.17</v>
      </c>
    </row>
    <row r="279" spans="1:6" x14ac:dyDescent="0.25">
      <c r="A279" t="s">
        <v>514</v>
      </c>
      <c r="B279" t="s">
        <v>516</v>
      </c>
      <c r="C279">
        <f t="shared" si="4"/>
        <v>2.964</v>
      </c>
      <c r="D279" t="s">
        <v>7</v>
      </c>
      <c r="E279">
        <v>0.2964</v>
      </c>
      <c r="F279">
        <v>10</v>
      </c>
    </row>
    <row r="280" spans="1:6" x14ac:dyDescent="0.25">
      <c r="A280" t="s">
        <v>515</v>
      </c>
      <c r="B280" t="s">
        <v>516</v>
      </c>
      <c r="C280">
        <f t="shared" si="4"/>
        <v>1.66</v>
      </c>
      <c r="D280" t="s">
        <v>7</v>
      </c>
      <c r="E280">
        <v>0.83</v>
      </c>
      <c r="F280">
        <v>2</v>
      </c>
    </row>
    <row r="281" spans="1:6" x14ac:dyDescent="0.25">
      <c r="A281" t="s">
        <v>517</v>
      </c>
      <c r="B281" t="s">
        <v>516</v>
      </c>
      <c r="C281">
        <f t="shared" si="4"/>
        <v>2.73</v>
      </c>
      <c r="D281" t="s">
        <v>7</v>
      </c>
      <c r="E281">
        <v>0.6825</v>
      </c>
      <c r="F281">
        <v>4</v>
      </c>
    </row>
    <row r="282" spans="1:6" x14ac:dyDescent="0.25">
      <c r="A282" t="s">
        <v>518</v>
      </c>
      <c r="B282" t="s">
        <v>519</v>
      </c>
      <c r="C282">
        <f t="shared" si="4"/>
        <v>1.302666667</v>
      </c>
      <c r="D282" t="s">
        <v>11</v>
      </c>
      <c r="E282">
        <v>1.302666667</v>
      </c>
      <c r="F282">
        <v>1</v>
      </c>
    </row>
    <row r="283" spans="1:6" x14ac:dyDescent="0.25">
      <c r="A283" t="s">
        <v>520</v>
      </c>
      <c r="B283" t="s">
        <v>522</v>
      </c>
      <c r="C283">
        <f t="shared" si="4"/>
        <v>6.8879999999999999</v>
      </c>
      <c r="D283" t="s">
        <v>7</v>
      </c>
      <c r="E283">
        <v>0.13775999999999999</v>
      </c>
      <c r="F283">
        <v>50</v>
      </c>
    </row>
    <row r="284" spans="1:6" x14ac:dyDescent="0.25">
      <c r="A284" t="s">
        <v>521</v>
      </c>
      <c r="B284" t="s">
        <v>523</v>
      </c>
      <c r="C284">
        <f t="shared" si="4"/>
        <v>2.3323200000000002</v>
      </c>
      <c r="D284" t="s">
        <v>7</v>
      </c>
      <c r="E284">
        <v>0.23323199999999999</v>
      </c>
      <c r="F284">
        <v>10</v>
      </c>
    </row>
    <row r="285" spans="1:6" x14ac:dyDescent="0.25">
      <c r="A285" t="s">
        <v>524</v>
      </c>
      <c r="B285" t="s">
        <v>525</v>
      </c>
      <c r="C285">
        <f t="shared" si="4"/>
        <v>2.3875199999999999</v>
      </c>
      <c r="D285" t="s">
        <v>7</v>
      </c>
      <c r="E285">
        <v>7.9584000000000002E-2</v>
      </c>
      <c r="F285">
        <v>30</v>
      </c>
    </row>
    <row r="286" spans="1:6" x14ac:dyDescent="0.25">
      <c r="A286" t="s">
        <v>526</v>
      </c>
      <c r="B286" t="s">
        <v>527</v>
      </c>
      <c r="C286">
        <f t="shared" si="4"/>
        <v>2.6774399999999998</v>
      </c>
      <c r="D286" t="s">
        <v>7</v>
      </c>
      <c r="E286">
        <v>0.26774399999999998</v>
      </c>
      <c r="F286">
        <v>10</v>
      </c>
    </row>
    <row r="287" spans="1:6" x14ac:dyDescent="0.25">
      <c r="A287" t="s">
        <v>528</v>
      </c>
      <c r="B287" t="s">
        <v>527</v>
      </c>
      <c r="C287">
        <f t="shared" si="4"/>
        <v>2.6356800000000002</v>
      </c>
      <c r="D287" t="s">
        <v>7</v>
      </c>
      <c r="E287">
        <v>8.7856000000000004E-2</v>
      </c>
      <c r="F287">
        <v>30</v>
      </c>
    </row>
    <row r="288" spans="1:6" x14ac:dyDescent="0.25">
      <c r="A288" t="s">
        <v>529</v>
      </c>
      <c r="B288" t="s">
        <v>530</v>
      </c>
      <c r="C288">
        <f t="shared" si="4"/>
        <v>5.6999999999999993</v>
      </c>
      <c r="D288" t="s">
        <v>7</v>
      </c>
      <c r="E288">
        <v>0.56999999999999995</v>
      </c>
      <c r="F288">
        <v>10</v>
      </c>
    </row>
    <row r="289" spans="1:6" x14ac:dyDescent="0.25">
      <c r="A289" t="s">
        <v>531</v>
      </c>
      <c r="B289" t="s">
        <v>532</v>
      </c>
      <c r="C289">
        <f t="shared" si="4"/>
        <v>3.9039999999999897</v>
      </c>
      <c r="D289" t="s">
        <v>7</v>
      </c>
      <c r="E289">
        <v>0.13013333333333299</v>
      </c>
      <c r="F289">
        <v>30</v>
      </c>
    </row>
    <row r="290" spans="1:6" x14ac:dyDescent="0.25">
      <c r="A290" t="s">
        <v>533</v>
      </c>
      <c r="B290" t="s">
        <v>534</v>
      </c>
      <c r="C290">
        <f t="shared" si="4"/>
        <v>2.9952000000000001</v>
      </c>
      <c r="D290" t="s">
        <v>7</v>
      </c>
      <c r="E290">
        <v>1.4976</v>
      </c>
      <c r="F290">
        <v>2</v>
      </c>
    </row>
    <row r="291" spans="1:6" x14ac:dyDescent="0.25">
      <c r="A291" t="s">
        <v>3777</v>
      </c>
      <c r="B291" t="s">
        <v>3778</v>
      </c>
      <c r="C291">
        <f t="shared" si="4"/>
        <v>2.3184</v>
      </c>
      <c r="D291" t="s">
        <v>7</v>
      </c>
      <c r="E291">
        <v>0.23183999999999999</v>
      </c>
      <c r="F291">
        <v>10</v>
      </c>
    </row>
    <row r="292" spans="1:6" x14ac:dyDescent="0.25">
      <c r="A292" t="s">
        <v>535</v>
      </c>
      <c r="B292" t="s">
        <v>536</v>
      </c>
      <c r="C292">
        <f t="shared" si="4"/>
        <v>5.1475199999999992</v>
      </c>
      <c r="D292" t="s">
        <v>7</v>
      </c>
      <c r="E292">
        <v>0.17158399999999999</v>
      </c>
      <c r="F292">
        <v>30</v>
      </c>
    </row>
    <row r="293" spans="1:6" x14ac:dyDescent="0.25">
      <c r="A293" t="s">
        <v>537</v>
      </c>
      <c r="B293" t="s">
        <v>538</v>
      </c>
      <c r="C293">
        <f t="shared" si="4"/>
        <v>3.2712000000000003</v>
      </c>
      <c r="D293" t="s">
        <v>7</v>
      </c>
      <c r="E293">
        <v>0.32712000000000002</v>
      </c>
      <c r="F293">
        <v>10</v>
      </c>
    </row>
    <row r="294" spans="1:6" x14ac:dyDescent="0.25">
      <c r="A294" t="s">
        <v>539</v>
      </c>
      <c r="B294" t="s">
        <v>540</v>
      </c>
      <c r="C294">
        <f t="shared" si="4"/>
        <v>5.3964000000000008</v>
      </c>
      <c r="D294" t="s">
        <v>7</v>
      </c>
      <c r="E294">
        <v>0.17988000000000001</v>
      </c>
      <c r="F294">
        <v>30</v>
      </c>
    </row>
    <row r="295" spans="1:6" x14ac:dyDescent="0.25">
      <c r="A295" t="s">
        <v>3779</v>
      </c>
      <c r="B295" t="s">
        <v>541</v>
      </c>
      <c r="C295">
        <f t="shared" si="4"/>
        <v>14.212</v>
      </c>
      <c r="D295" t="s">
        <v>7</v>
      </c>
      <c r="E295">
        <v>14.212</v>
      </c>
      <c r="F295">
        <v>1</v>
      </c>
    </row>
    <row r="296" spans="1:6" x14ac:dyDescent="0.25">
      <c r="A296" t="s">
        <v>542</v>
      </c>
      <c r="B296" t="s">
        <v>544</v>
      </c>
      <c r="C296">
        <f t="shared" si="4"/>
        <v>7.74</v>
      </c>
      <c r="D296" t="s">
        <v>11</v>
      </c>
      <c r="E296">
        <v>7.74</v>
      </c>
      <c r="F296">
        <v>1</v>
      </c>
    </row>
    <row r="297" spans="1:6" x14ac:dyDescent="0.25">
      <c r="A297" t="s">
        <v>543</v>
      </c>
      <c r="B297" t="s">
        <v>545</v>
      </c>
      <c r="C297">
        <f t="shared" si="4"/>
        <v>10.43266667</v>
      </c>
      <c r="D297" t="s">
        <v>11</v>
      </c>
      <c r="E297">
        <v>10.43266667</v>
      </c>
      <c r="F297">
        <v>1</v>
      </c>
    </row>
    <row r="298" spans="1:6" x14ac:dyDescent="0.25">
      <c r="A298" t="s">
        <v>546</v>
      </c>
      <c r="B298" t="s">
        <v>547</v>
      </c>
      <c r="C298">
        <f t="shared" si="4"/>
        <v>0.50414285700000006</v>
      </c>
      <c r="D298" t="s">
        <v>11</v>
      </c>
      <c r="E298">
        <v>0.50414285700000006</v>
      </c>
      <c r="F298">
        <v>1</v>
      </c>
    </row>
    <row r="299" spans="1:6" x14ac:dyDescent="0.25">
      <c r="A299" t="s">
        <v>548</v>
      </c>
      <c r="B299" t="s">
        <v>549</v>
      </c>
      <c r="C299">
        <f t="shared" si="4"/>
        <v>1.6890000000000001</v>
      </c>
      <c r="D299" t="s">
        <v>11</v>
      </c>
      <c r="E299">
        <v>1.6890000000000001</v>
      </c>
      <c r="F299">
        <v>1</v>
      </c>
    </row>
    <row r="300" spans="1:6" x14ac:dyDescent="0.25">
      <c r="A300" t="s">
        <v>550</v>
      </c>
      <c r="B300" t="s">
        <v>551</v>
      </c>
      <c r="C300">
        <f t="shared" si="4"/>
        <v>1.8104</v>
      </c>
      <c r="D300" t="s">
        <v>11</v>
      </c>
      <c r="E300">
        <v>1.8104</v>
      </c>
      <c r="F300">
        <v>1</v>
      </c>
    </row>
    <row r="301" spans="1:6" x14ac:dyDescent="0.25">
      <c r="A301" t="s">
        <v>3780</v>
      </c>
      <c r="B301" t="s">
        <v>552</v>
      </c>
      <c r="C301">
        <f t="shared" si="4"/>
        <v>5.22</v>
      </c>
      <c r="D301" t="s">
        <v>11</v>
      </c>
      <c r="E301">
        <v>5.22</v>
      </c>
      <c r="F301">
        <v>1</v>
      </c>
    </row>
    <row r="302" spans="1:6" x14ac:dyDescent="0.25">
      <c r="A302" t="s">
        <v>553</v>
      </c>
      <c r="B302" t="s">
        <v>554</v>
      </c>
      <c r="C302">
        <f t="shared" si="4"/>
        <v>0.8125</v>
      </c>
      <c r="D302" t="s">
        <v>11</v>
      </c>
      <c r="E302">
        <v>0.8125</v>
      </c>
      <c r="F302">
        <v>1</v>
      </c>
    </row>
    <row r="303" spans="1:6" x14ac:dyDescent="0.25">
      <c r="A303" t="s">
        <v>555</v>
      </c>
      <c r="B303" t="s">
        <v>556</v>
      </c>
      <c r="C303">
        <f t="shared" si="4"/>
        <v>1.149</v>
      </c>
      <c r="D303" t="s">
        <v>11</v>
      </c>
      <c r="E303">
        <v>1.149</v>
      </c>
      <c r="F303">
        <v>1</v>
      </c>
    </row>
    <row r="304" spans="1:6" x14ac:dyDescent="0.25">
      <c r="A304" t="s">
        <v>557</v>
      </c>
      <c r="B304" t="s">
        <v>558</v>
      </c>
      <c r="C304">
        <f t="shared" si="4"/>
        <v>12.864000000000001</v>
      </c>
      <c r="D304" t="s">
        <v>11</v>
      </c>
      <c r="E304">
        <v>12.864000000000001</v>
      </c>
      <c r="F304">
        <v>1</v>
      </c>
    </row>
    <row r="305" spans="1:6" x14ac:dyDescent="0.25">
      <c r="A305" t="s">
        <v>559</v>
      </c>
      <c r="B305" t="s">
        <v>560</v>
      </c>
      <c r="C305">
        <f t="shared" si="4"/>
        <v>4.9618799999999998</v>
      </c>
      <c r="D305" t="s">
        <v>11</v>
      </c>
      <c r="E305">
        <v>4.9618799999999998</v>
      </c>
      <c r="F305">
        <v>1</v>
      </c>
    </row>
    <row r="306" spans="1:6" x14ac:dyDescent="0.25">
      <c r="A306" t="s">
        <v>561</v>
      </c>
      <c r="B306" t="s">
        <v>563</v>
      </c>
      <c r="C306">
        <f t="shared" si="4"/>
        <v>79.260000000000005</v>
      </c>
      <c r="D306" t="s">
        <v>20</v>
      </c>
      <c r="E306">
        <v>31.704000000000001</v>
      </c>
      <c r="F306">
        <v>2.5</v>
      </c>
    </row>
    <row r="307" spans="1:6" x14ac:dyDescent="0.25">
      <c r="A307" t="s">
        <v>562</v>
      </c>
      <c r="B307" t="s">
        <v>564</v>
      </c>
      <c r="C307">
        <f t="shared" si="4"/>
        <v>11687.76</v>
      </c>
      <c r="D307" t="s">
        <v>22</v>
      </c>
      <c r="E307">
        <v>7791.84</v>
      </c>
      <c r="F307">
        <v>1.5</v>
      </c>
    </row>
    <row r="308" spans="1:6" x14ac:dyDescent="0.25">
      <c r="A308" t="s">
        <v>565</v>
      </c>
      <c r="B308" t="s">
        <v>566</v>
      </c>
      <c r="C308">
        <f t="shared" si="4"/>
        <v>0.16562499999999999</v>
      </c>
      <c r="D308" t="s">
        <v>11</v>
      </c>
      <c r="E308">
        <v>0.16562499999999999</v>
      </c>
      <c r="F308">
        <v>1</v>
      </c>
    </row>
    <row r="309" spans="1:6" x14ac:dyDescent="0.25">
      <c r="A309" t="s">
        <v>567</v>
      </c>
      <c r="B309" t="s">
        <v>568</v>
      </c>
      <c r="C309">
        <f t="shared" si="4"/>
        <v>21.875</v>
      </c>
      <c r="D309" t="s">
        <v>7</v>
      </c>
      <c r="E309">
        <v>10.9375</v>
      </c>
      <c r="F309">
        <v>2</v>
      </c>
    </row>
    <row r="310" spans="1:6" x14ac:dyDescent="0.25">
      <c r="A310" t="s">
        <v>569</v>
      </c>
      <c r="B310" t="s">
        <v>571</v>
      </c>
      <c r="C310">
        <f t="shared" si="4"/>
        <v>1.2796666670000001</v>
      </c>
      <c r="D310" t="s">
        <v>11</v>
      </c>
      <c r="E310">
        <v>1.2796666670000001</v>
      </c>
      <c r="F310">
        <v>1</v>
      </c>
    </row>
    <row r="311" spans="1:6" x14ac:dyDescent="0.25">
      <c r="A311" t="s">
        <v>570</v>
      </c>
      <c r="B311" t="s">
        <v>572</v>
      </c>
      <c r="C311">
        <f t="shared" si="4"/>
        <v>3.5200000000000002E-2</v>
      </c>
      <c r="D311" t="s">
        <v>11</v>
      </c>
      <c r="E311">
        <v>3.5200000000000002E-2</v>
      </c>
      <c r="F311">
        <v>1</v>
      </c>
    </row>
    <row r="312" spans="1:6" x14ac:dyDescent="0.25">
      <c r="A312" t="s">
        <v>573</v>
      </c>
      <c r="B312" t="s">
        <v>574</v>
      </c>
      <c r="C312">
        <f t="shared" si="4"/>
        <v>0.118666667</v>
      </c>
      <c r="D312" t="s">
        <v>11</v>
      </c>
      <c r="E312">
        <v>0.118666667</v>
      </c>
      <c r="F312">
        <v>1</v>
      </c>
    </row>
    <row r="313" spans="1:6" x14ac:dyDescent="0.25">
      <c r="A313" t="s">
        <v>575</v>
      </c>
      <c r="B313" t="s">
        <v>576</v>
      </c>
      <c r="C313">
        <f t="shared" si="4"/>
        <v>1.45</v>
      </c>
      <c r="D313" t="s">
        <v>11</v>
      </c>
      <c r="E313">
        <v>1.45</v>
      </c>
      <c r="F313">
        <v>1</v>
      </c>
    </row>
    <row r="314" spans="1:6" x14ac:dyDescent="0.25">
      <c r="A314" t="s">
        <v>577</v>
      </c>
      <c r="B314" t="s">
        <v>578</v>
      </c>
      <c r="C314">
        <f t="shared" si="4"/>
        <v>0.12885000000000002</v>
      </c>
      <c r="D314" t="s">
        <v>11</v>
      </c>
      <c r="E314">
        <v>2.5770000000000001E-2</v>
      </c>
      <c r="F314">
        <v>5</v>
      </c>
    </row>
    <row r="315" spans="1:6" x14ac:dyDescent="0.25">
      <c r="A315" t="s">
        <v>579</v>
      </c>
      <c r="B315" t="s">
        <v>580</v>
      </c>
      <c r="C315">
        <f t="shared" si="4"/>
        <v>9.98E-2</v>
      </c>
      <c r="D315" t="s">
        <v>11</v>
      </c>
      <c r="E315">
        <v>9.98E-2</v>
      </c>
      <c r="F315">
        <v>1</v>
      </c>
    </row>
    <row r="316" spans="1:6" x14ac:dyDescent="0.25">
      <c r="A316" t="s">
        <v>581</v>
      </c>
      <c r="B316" t="s">
        <v>582</v>
      </c>
      <c r="C316">
        <f t="shared" si="4"/>
        <v>0.119833333</v>
      </c>
      <c r="D316" t="s">
        <v>11</v>
      </c>
      <c r="E316">
        <v>0.119833333</v>
      </c>
      <c r="F316">
        <v>1</v>
      </c>
    </row>
    <row r="317" spans="1:6" x14ac:dyDescent="0.25">
      <c r="A317" t="s">
        <v>583</v>
      </c>
      <c r="B317" t="s">
        <v>584</v>
      </c>
      <c r="C317">
        <f t="shared" si="4"/>
        <v>10.236000000000001</v>
      </c>
      <c r="D317" t="s">
        <v>7</v>
      </c>
      <c r="E317">
        <v>1.0236000000000001</v>
      </c>
      <c r="F317">
        <v>10</v>
      </c>
    </row>
    <row r="318" spans="1:6" x14ac:dyDescent="0.25">
      <c r="A318" t="s">
        <v>3781</v>
      </c>
      <c r="B318" t="s">
        <v>586</v>
      </c>
      <c r="C318">
        <f t="shared" si="4"/>
        <v>10.98</v>
      </c>
      <c r="D318" t="s">
        <v>7</v>
      </c>
      <c r="E318">
        <v>1.0980000000000001</v>
      </c>
      <c r="F318">
        <v>10</v>
      </c>
    </row>
    <row r="319" spans="1:6" x14ac:dyDescent="0.25">
      <c r="A319" t="s">
        <v>3782</v>
      </c>
      <c r="B319" t="s">
        <v>587</v>
      </c>
      <c r="C319">
        <f t="shared" si="4"/>
        <v>6.2111111111111103E-2</v>
      </c>
      <c r="D319" t="s">
        <v>11</v>
      </c>
      <c r="E319" s="3">
        <v>6.2111111111111103E-2</v>
      </c>
      <c r="F319">
        <v>1</v>
      </c>
    </row>
    <row r="320" spans="1:6" x14ac:dyDescent="0.25">
      <c r="A320" t="s">
        <v>588</v>
      </c>
      <c r="B320" t="s">
        <v>589</v>
      </c>
      <c r="C320">
        <f t="shared" si="4"/>
        <v>0.1038</v>
      </c>
      <c r="D320" t="s">
        <v>11</v>
      </c>
      <c r="E320">
        <v>0.1038</v>
      </c>
      <c r="F320">
        <v>1</v>
      </c>
    </row>
    <row r="321" spans="1:6" x14ac:dyDescent="0.25">
      <c r="A321" t="s">
        <v>590</v>
      </c>
      <c r="B321" t="s">
        <v>593</v>
      </c>
      <c r="C321">
        <f t="shared" si="4"/>
        <v>3.8399999991000002</v>
      </c>
      <c r="D321" t="s">
        <v>20</v>
      </c>
      <c r="E321">
        <v>0.55652173900000002</v>
      </c>
      <c r="F321">
        <v>6.9</v>
      </c>
    </row>
    <row r="322" spans="1:6" x14ac:dyDescent="0.25">
      <c r="A322" t="s">
        <v>591</v>
      </c>
      <c r="B322" t="s">
        <v>594</v>
      </c>
      <c r="C322">
        <f t="shared" si="4"/>
        <v>3.1900000049999999</v>
      </c>
      <c r="D322" t="s">
        <v>11</v>
      </c>
      <c r="E322">
        <v>0.14177777799999999</v>
      </c>
      <c r="F322">
        <v>22.5</v>
      </c>
    </row>
    <row r="323" spans="1:6" x14ac:dyDescent="0.25">
      <c r="A323" t="s">
        <v>592</v>
      </c>
      <c r="B323" t="s">
        <v>595</v>
      </c>
      <c r="C323">
        <f t="shared" ref="C323:C386" si="5">E323*F323</f>
        <v>15.5129</v>
      </c>
      <c r="D323" t="s">
        <v>11</v>
      </c>
      <c r="E323">
        <v>15.5129</v>
      </c>
      <c r="F323">
        <v>1</v>
      </c>
    </row>
    <row r="324" spans="1:6" x14ac:dyDescent="0.25">
      <c r="A324" t="s">
        <v>596</v>
      </c>
      <c r="B324" t="s">
        <v>598</v>
      </c>
      <c r="C324">
        <f t="shared" si="5"/>
        <v>3.3053333333333299</v>
      </c>
      <c r="D324" t="s">
        <v>11</v>
      </c>
      <c r="E324">
        <v>3.3053333333333299</v>
      </c>
      <c r="F324">
        <v>1</v>
      </c>
    </row>
    <row r="325" spans="1:6" x14ac:dyDescent="0.25">
      <c r="A325" t="s">
        <v>597</v>
      </c>
      <c r="B325" t="s">
        <v>599</v>
      </c>
      <c r="C325">
        <f t="shared" si="5"/>
        <v>9.7050000000000001</v>
      </c>
      <c r="D325" t="s">
        <v>20</v>
      </c>
      <c r="E325">
        <v>0.16175</v>
      </c>
      <c r="F325">
        <v>60</v>
      </c>
    </row>
    <row r="326" spans="1:6" x14ac:dyDescent="0.25">
      <c r="A326" t="s">
        <v>600</v>
      </c>
      <c r="B326" t="s">
        <v>601</v>
      </c>
      <c r="C326">
        <f t="shared" si="5"/>
        <v>26.950000020000001</v>
      </c>
      <c r="D326" t="s">
        <v>20</v>
      </c>
      <c r="E326">
        <v>0.44916666700000002</v>
      </c>
      <c r="F326">
        <v>60</v>
      </c>
    </row>
    <row r="327" spans="1:6" x14ac:dyDescent="0.25">
      <c r="A327" t="s">
        <v>602</v>
      </c>
      <c r="B327" t="s">
        <v>603</v>
      </c>
      <c r="C327">
        <f t="shared" si="5"/>
        <v>1.7161999999999999</v>
      </c>
      <c r="D327" t="s">
        <v>11</v>
      </c>
      <c r="E327">
        <v>1.7161999999999999</v>
      </c>
      <c r="F327">
        <v>1</v>
      </c>
    </row>
    <row r="328" spans="1:6" x14ac:dyDescent="0.25">
      <c r="A328" t="s">
        <v>604</v>
      </c>
      <c r="B328" t="s">
        <v>605</v>
      </c>
      <c r="C328">
        <f t="shared" si="5"/>
        <v>1.8631</v>
      </c>
      <c r="D328" t="s">
        <v>11</v>
      </c>
      <c r="E328">
        <v>1.8631</v>
      </c>
      <c r="F328">
        <v>1</v>
      </c>
    </row>
    <row r="329" spans="1:6" x14ac:dyDescent="0.25">
      <c r="A329" t="s">
        <v>606</v>
      </c>
      <c r="B329" t="s">
        <v>607</v>
      </c>
      <c r="C329">
        <f t="shared" si="5"/>
        <v>0.255</v>
      </c>
      <c r="D329" t="s">
        <v>11</v>
      </c>
      <c r="E329">
        <v>0.255</v>
      </c>
      <c r="F329">
        <v>1</v>
      </c>
    </row>
    <row r="330" spans="1:6" x14ac:dyDescent="0.25">
      <c r="A330" t="s">
        <v>608</v>
      </c>
      <c r="B330" t="s">
        <v>609</v>
      </c>
      <c r="C330">
        <f t="shared" si="5"/>
        <v>35.399583329999999</v>
      </c>
      <c r="D330" t="s">
        <v>7</v>
      </c>
      <c r="E330">
        <v>23.59972222</v>
      </c>
      <c r="F330">
        <v>1.5</v>
      </c>
    </row>
    <row r="331" spans="1:6" x14ac:dyDescent="0.25">
      <c r="A331" t="s">
        <v>610</v>
      </c>
      <c r="B331" t="s">
        <v>611</v>
      </c>
      <c r="C331">
        <f t="shared" si="5"/>
        <v>0.65849999999999997</v>
      </c>
      <c r="D331" t="s">
        <v>11</v>
      </c>
      <c r="E331">
        <v>0.65849999999999997</v>
      </c>
      <c r="F331">
        <v>1</v>
      </c>
    </row>
    <row r="332" spans="1:6" x14ac:dyDescent="0.25">
      <c r="A332" t="s">
        <v>3783</v>
      </c>
      <c r="B332" t="s">
        <v>3784</v>
      </c>
      <c r="C332">
        <f t="shared" si="5"/>
        <v>1.1445000000000001</v>
      </c>
      <c r="D332" t="s">
        <v>11</v>
      </c>
      <c r="E332">
        <v>1.1445000000000001</v>
      </c>
      <c r="F332">
        <v>1</v>
      </c>
    </row>
    <row r="333" spans="1:6" x14ac:dyDescent="0.25">
      <c r="A333" t="s">
        <v>3785</v>
      </c>
      <c r="B333" t="s">
        <v>3786</v>
      </c>
      <c r="C333">
        <f t="shared" si="5"/>
        <v>0.83077777777778006</v>
      </c>
      <c r="D333" t="s">
        <v>11</v>
      </c>
      <c r="E333">
        <v>0.166155555555556</v>
      </c>
      <c r="F333">
        <v>5</v>
      </c>
    </row>
    <row r="334" spans="1:6" x14ac:dyDescent="0.25">
      <c r="A334" t="s">
        <v>612</v>
      </c>
      <c r="B334" t="s">
        <v>613</v>
      </c>
      <c r="C334">
        <f t="shared" si="5"/>
        <v>3.4319999999999999</v>
      </c>
      <c r="D334" t="s">
        <v>11</v>
      </c>
      <c r="E334">
        <v>3.4319999999999999</v>
      </c>
      <c r="F334">
        <v>1</v>
      </c>
    </row>
    <row r="335" spans="1:6" x14ac:dyDescent="0.25">
      <c r="A335" t="s">
        <v>3787</v>
      </c>
      <c r="B335" t="s">
        <v>614</v>
      </c>
      <c r="C335">
        <f t="shared" si="5"/>
        <v>4.38</v>
      </c>
      <c r="D335" t="s">
        <v>20</v>
      </c>
      <c r="E335">
        <v>0.29199999999999998</v>
      </c>
      <c r="F335">
        <v>15</v>
      </c>
    </row>
    <row r="336" spans="1:6" x14ac:dyDescent="0.25">
      <c r="A336" t="s">
        <v>615</v>
      </c>
      <c r="B336" t="s">
        <v>616</v>
      </c>
      <c r="C336">
        <f t="shared" si="5"/>
        <v>8.4189600000000002</v>
      </c>
      <c r="D336" t="s">
        <v>11</v>
      </c>
      <c r="E336">
        <v>8.4189600000000002</v>
      </c>
      <c r="F336">
        <v>1</v>
      </c>
    </row>
    <row r="337" spans="1:6" x14ac:dyDescent="0.25">
      <c r="A337" t="s">
        <v>617</v>
      </c>
      <c r="B337" t="s">
        <v>618</v>
      </c>
      <c r="C337">
        <f t="shared" si="5"/>
        <v>1.1457999999999999</v>
      </c>
      <c r="D337" t="s">
        <v>11</v>
      </c>
      <c r="E337">
        <v>1.1457999999999999</v>
      </c>
      <c r="F337">
        <v>1</v>
      </c>
    </row>
    <row r="338" spans="1:6" x14ac:dyDescent="0.25">
      <c r="A338" t="s">
        <v>619</v>
      </c>
      <c r="B338" t="s">
        <v>620</v>
      </c>
      <c r="C338">
        <f t="shared" si="5"/>
        <v>1.3717999999999999</v>
      </c>
      <c r="D338" t="s">
        <v>11</v>
      </c>
      <c r="E338">
        <v>1.3717999999999999</v>
      </c>
      <c r="F338">
        <v>1</v>
      </c>
    </row>
    <row r="339" spans="1:6" x14ac:dyDescent="0.25">
      <c r="A339" t="s">
        <v>621</v>
      </c>
      <c r="B339" t="s">
        <v>622</v>
      </c>
      <c r="C339">
        <f t="shared" si="5"/>
        <v>0.83499999999999996</v>
      </c>
      <c r="D339" t="s">
        <v>11</v>
      </c>
      <c r="E339">
        <v>0.83499999999999996</v>
      </c>
      <c r="F339">
        <v>1</v>
      </c>
    </row>
    <row r="340" spans="1:6" x14ac:dyDescent="0.25">
      <c r="A340" t="s">
        <v>3788</v>
      </c>
      <c r="B340" t="s">
        <v>620</v>
      </c>
      <c r="C340">
        <f t="shared" si="5"/>
        <v>0.82</v>
      </c>
      <c r="D340" t="s">
        <v>11</v>
      </c>
      <c r="E340">
        <v>0.82</v>
      </c>
      <c r="F340">
        <v>1</v>
      </c>
    </row>
    <row r="341" spans="1:6" x14ac:dyDescent="0.25">
      <c r="A341" t="s">
        <v>623</v>
      </c>
      <c r="B341" t="s">
        <v>624</v>
      </c>
      <c r="C341">
        <f t="shared" si="5"/>
        <v>1.0117</v>
      </c>
      <c r="D341" t="s">
        <v>11</v>
      </c>
      <c r="E341">
        <v>1.0117</v>
      </c>
      <c r="F341">
        <v>1</v>
      </c>
    </row>
    <row r="342" spans="1:6" x14ac:dyDescent="0.25">
      <c r="A342" t="s">
        <v>625</v>
      </c>
      <c r="B342" t="s">
        <v>626</v>
      </c>
      <c r="C342">
        <f t="shared" si="5"/>
        <v>1.8086</v>
      </c>
      <c r="D342" t="s">
        <v>11</v>
      </c>
      <c r="E342">
        <v>1.8086</v>
      </c>
      <c r="F342">
        <v>1</v>
      </c>
    </row>
    <row r="343" spans="1:6" x14ac:dyDescent="0.25">
      <c r="A343" t="s">
        <v>627</v>
      </c>
      <c r="B343" t="s">
        <v>628</v>
      </c>
      <c r="C343">
        <f t="shared" si="5"/>
        <v>77.999999999999858</v>
      </c>
      <c r="D343" t="s">
        <v>22</v>
      </c>
      <c r="E343">
        <v>1.7333333333333301</v>
      </c>
      <c r="F343">
        <v>45</v>
      </c>
    </row>
    <row r="344" spans="1:6" x14ac:dyDescent="0.25">
      <c r="A344" t="s">
        <v>629</v>
      </c>
      <c r="B344" t="s">
        <v>632</v>
      </c>
      <c r="C344">
        <f t="shared" si="5"/>
        <v>327.09570000000002</v>
      </c>
      <c r="D344" t="s">
        <v>7</v>
      </c>
      <c r="E344">
        <v>327.09570000000002</v>
      </c>
      <c r="F344">
        <v>1</v>
      </c>
    </row>
    <row r="345" spans="1:6" x14ac:dyDescent="0.25">
      <c r="A345" t="s">
        <v>630</v>
      </c>
      <c r="B345" t="s">
        <v>633</v>
      </c>
      <c r="C345">
        <f t="shared" si="5"/>
        <v>1807</v>
      </c>
      <c r="D345" t="s">
        <v>22</v>
      </c>
      <c r="E345">
        <v>1807</v>
      </c>
      <c r="F345">
        <v>1</v>
      </c>
    </row>
    <row r="346" spans="1:6" x14ac:dyDescent="0.25">
      <c r="A346" t="s">
        <v>631</v>
      </c>
      <c r="B346" t="s">
        <v>634</v>
      </c>
      <c r="C346">
        <f t="shared" si="5"/>
        <v>1.1870000000000001</v>
      </c>
      <c r="D346" t="s">
        <v>11</v>
      </c>
      <c r="E346">
        <v>1.1870000000000001</v>
      </c>
      <c r="F346">
        <v>1</v>
      </c>
    </row>
    <row r="347" spans="1:6" x14ac:dyDescent="0.25">
      <c r="A347" t="s">
        <v>635</v>
      </c>
      <c r="B347" t="s">
        <v>636</v>
      </c>
      <c r="C347">
        <f t="shared" si="5"/>
        <v>2.1013000000000002</v>
      </c>
      <c r="D347" t="s">
        <v>11</v>
      </c>
      <c r="E347">
        <v>2.1013000000000002</v>
      </c>
      <c r="F347">
        <v>1</v>
      </c>
    </row>
    <row r="348" spans="1:6" x14ac:dyDescent="0.25">
      <c r="A348" t="s">
        <v>3789</v>
      </c>
      <c r="B348" t="s">
        <v>637</v>
      </c>
      <c r="C348">
        <f t="shared" si="5"/>
        <v>1.9493</v>
      </c>
      <c r="D348" t="s">
        <v>11</v>
      </c>
      <c r="E348">
        <v>1.9493</v>
      </c>
      <c r="F348">
        <v>1</v>
      </c>
    </row>
    <row r="349" spans="1:6" x14ac:dyDescent="0.25">
      <c r="A349" t="s">
        <v>3790</v>
      </c>
      <c r="B349" t="s">
        <v>639</v>
      </c>
      <c r="C349">
        <f t="shared" si="5"/>
        <v>364.32</v>
      </c>
      <c r="D349" t="s">
        <v>7</v>
      </c>
      <c r="E349">
        <v>364.32</v>
      </c>
      <c r="F349">
        <v>1</v>
      </c>
    </row>
    <row r="350" spans="1:6" x14ac:dyDescent="0.25">
      <c r="A350" t="s">
        <v>638</v>
      </c>
      <c r="B350" t="s">
        <v>640</v>
      </c>
      <c r="C350">
        <f t="shared" si="5"/>
        <v>421.06</v>
      </c>
      <c r="D350" t="s">
        <v>7</v>
      </c>
      <c r="E350">
        <v>421.06</v>
      </c>
      <c r="F350">
        <v>1</v>
      </c>
    </row>
    <row r="351" spans="1:6" x14ac:dyDescent="0.25">
      <c r="A351" t="s">
        <v>641</v>
      </c>
      <c r="B351" t="s">
        <v>643</v>
      </c>
      <c r="C351">
        <f t="shared" si="5"/>
        <v>3.9480000000000001E-2</v>
      </c>
      <c r="D351" t="s">
        <v>11</v>
      </c>
      <c r="E351">
        <v>3.9480000000000001E-2</v>
      </c>
      <c r="F351">
        <v>1</v>
      </c>
    </row>
    <row r="352" spans="1:6" x14ac:dyDescent="0.25">
      <c r="A352" t="s">
        <v>642</v>
      </c>
      <c r="B352" t="s">
        <v>644</v>
      </c>
      <c r="C352">
        <f t="shared" si="5"/>
        <v>3.58</v>
      </c>
      <c r="D352" t="s">
        <v>11</v>
      </c>
      <c r="E352">
        <v>3.58</v>
      </c>
      <c r="F352">
        <v>1</v>
      </c>
    </row>
    <row r="353" spans="1:6" x14ac:dyDescent="0.25">
      <c r="A353" t="s">
        <v>3791</v>
      </c>
      <c r="B353" t="s">
        <v>3792</v>
      </c>
      <c r="C353">
        <f t="shared" si="5"/>
        <v>2.5</v>
      </c>
      <c r="D353" t="s">
        <v>7</v>
      </c>
      <c r="E353">
        <v>2.5</v>
      </c>
      <c r="F353">
        <v>1</v>
      </c>
    </row>
    <row r="354" spans="1:6" x14ac:dyDescent="0.25">
      <c r="A354" t="s">
        <v>645</v>
      </c>
      <c r="B354" t="s">
        <v>646</v>
      </c>
      <c r="C354">
        <f t="shared" si="5"/>
        <v>7.0000000000000009</v>
      </c>
      <c r="D354" t="s">
        <v>8</v>
      </c>
      <c r="E354">
        <v>0.14000000000000001</v>
      </c>
      <c r="F354">
        <v>50</v>
      </c>
    </row>
    <row r="355" spans="1:6" x14ac:dyDescent="0.25">
      <c r="A355" t="s">
        <v>647</v>
      </c>
      <c r="B355" t="s">
        <v>648</v>
      </c>
      <c r="C355">
        <f t="shared" si="5"/>
        <v>26.2</v>
      </c>
      <c r="D355" t="s">
        <v>7</v>
      </c>
      <c r="E355">
        <v>26.2</v>
      </c>
      <c r="F355">
        <v>1</v>
      </c>
    </row>
    <row r="356" spans="1:6" x14ac:dyDescent="0.25">
      <c r="A356" t="s">
        <v>3793</v>
      </c>
      <c r="B356" t="s">
        <v>3794</v>
      </c>
      <c r="C356">
        <f t="shared" si="5"/>
        <v>8.76</v>
      </c>
      <c r="D356" t="s">
        <v>7</v>
      </c>
      <c r="E356">
        <v>8.76</v>
      </c>
      <c r="F356">
        <v>1</v>
      </c>
    </row>
    <row r="357" spans="1:6" x14ac:dyDescent="0.25">
      <c r="A357" t="s">
        <v>649</v>
      </c>
      <c r="B357" t="s">
        <v>650</v>
      </c>
      <c r="C357">
        <f t="shared" si="5"/>
        <v>3.5</v>
      </c>
      <c r="D357" t="s">
        <v>7</v>
      </c>
      <c r="E357">
        <v>3.5</v>
      </c>
      <c r="F357">
        <v>1</v>
      </c>
    </row>
    <row r="358" spans="1:6" x14ac:dyDescent="0.25">
      <c r="A358" t="s">
        <v>651</v>
      </c>
      <c r="B358" t="s">
        <v>652</v>
      </c>
      <c r="C358">
        <f t="shared" si="5"/>
        <v>80.78</v>
      </c>
      <c r="D358" t="s">
        <v>20</v>
      </c>
      <c r="E358">
        <v>0.80779999999999996</v>
      </c>
      <c r="F358">
        <v>100</v>
      </c>
    </row>
    <row r="359" spans="1:6" x14ac:dyDescent="0.25">
      <c r="A359" t="s">
        <v>653</v>
      </c>
      <c r="B359" t="s">
        <v>654</v>
      </c>
      <c r="C359">
        <f t="shared" si="5"/>
        <v>5.1139999999999999</v>
      </c>
      <c r="D359" t="s">
        <v>11</v>
      </c>
      <c r="E359">
        <v>5.1139999999999999</v>
      </c>
      <c r="F359">
        <v>1</v>
      </c>
    </row>
    <row r="360" spans="1:6" x14ac:dyDescent="0.25">
      <c r="A360" t="s">
        <v>3795</v>
      </c>
      <c r="B360" t="s">
        <v>3796</v>
      </c>
      <c r="C360">
        <f t="shared" si="5"/>
        <v>20.334</v>
      </c>
      <c r="D360" t="s">
        <v>7</v>
      </c>
      <c r="E360">
        <v>20.334</v>
      </c>
      <c r="F360">
        <v>1</v>
      </c>
    </row>
    <row r="361" spans="1:6" x14ac:dyDescent="0.25">
      <c r="A361" t="s">
        <v>3797</v>
      </c>
      <c r="B361" t="s">
        <v>3798</v>
      </c>
      <c r="C361">
        <f t="shared" si="5"/>
        <v>40.356000000000002</v>
      </c>
      <c r="D361" t="s">
        <v>7</v>
      </c>
      <c r="E361">
        <v>40.356000000000002</v>
      </c>
      <c r="F361">
        <v>1</v>
      </c>
    </row>
    <row r="362" spans="1:6" x14ac:dyDescent="0.25">
      <c r="A362" t="s">
        <v>655</v>
      </c>
      <c r="B362" t="s">
        <v>656</v>
      </c>
      <c r="C362">
        <f t="shared" si="5"/>
        <v>222.69</v>
      </c>
      <c r="D362" t="s">
        <v>20</v>
      </c>
      <c r="E362">
        <v>4.4538000000000002</v>
      </c>
      <c r="F362">
        <v>50</v>
      </c>
    </row>
    <row r="363" spans="1:6" x14ac:dyDescent="0.25">
      <c r="A363" t="s">
        <v>657</v>
      </c>
      <c r="B363" t="s">
        <v>658</v>
      </c>
      <c r="C363">
        <f t="shared" si="5"/>
        <v>544.42000000000007</v>
      </c>
      <c r="D363" t="s">
        <v>20</v>
      </c>
      <c r="E363">
        <v>10.888400000000001</v>
      </c>
      <c r="F363">
        <v>50</v>
      </c>
    </row>
    <row r="364" spans="1:6" x14ac:dyDescent="0.25">
      <c r="A364" t="s">
        <v>659</v>
      </c>
      <c r="B364" t="s">
        <v>660</v>
      </c>
      <c r="C364">
        <f t="shared" si="5"/>
        <v>4.62</v>
      </c>
      <c r="D364" t="s">
        <v>7</v>
      </c>
      <c r="E364">
        <v>4.62</v>
      </c>
      <c r="F364">
        <v>1</v>
      </c>
    </row>
    <row r="365" spans="1:6" x14ac:dyDescent="0.25">
      <c r="A365" t="s">
        <v>661</v>
      </c>
      <c r="B365" t="s">
        <v>662</v>
      </c>
      <c r="C365">
        <f t="shared" si="5"/>
        <v>9.3000000000000007</v>
      </c>
      <c r="D365" t="s">
        <v>7</v>
      </c>
      <c r="E365">
        <v>9.3000000000000007</v>
      </c>
      <c r="F365">
        <v>1</v>
      </c>
    </row>
    <row r="366" spans="1:6" x14ac:dyDescent="0.25">
      <c r="A366" t="s">
        <v>663</v>
      </c>
      <c r="B366" t="s">
        <v>664</v>
      </c>
      <c r="C366">
        <f t="shared" si="5"/>
        <v>4.2</v>
      </c>
      <c r="D366" t="s">
        <v>7</v>
      </c>
      <c r="E366">
        <v>4.2</v>
      </c>
      <c r="F366">
        <v>1</v>
      </c>
    </row>
    <row r="367" spans="1:6" x14ac:dyDescent="0.25">
      <c r="A367" t="s">
        <v>3799</v>
      </c>
      <c r="B367" t="s">
        <v>665</v>
      </c>
      <c r="C367">
        <f t="shared" si="5"/>
        <v>23.076000000000001</v>
      </c>
      <c r="D367" t="s">
        <v>7</v>
      </c>
      <c r="E367">
        <v>23.076000000000001</v>
      </c>
      <c r="F367">
        <v>1</v>
      </c>
    </row>
    <row r="368" spans="1:6" x14ac:dyDescent="0.25">
      <c r="A368" t="s">
        <v>666</v>
      </c>
      <c r="B368" t="s">
        <v>667</v>
      </c>
      <c r="C368">
        <f t="shared" si="5"/>
        <v>46.164000000000001</v>
      </c>
      <c r="D368" t="s">
        <v>7</v>
      </c>
      <c r="E368">
        <v>46.164000000000001</v>
      </c>
      <c r="F368">
        <v>1</v>
      </c>
    </row>
    <row r="369" spans="1:6" x14ac:dyDescent="0.25">
      <c r="A369" t="s">
        <v>3800</v>
      </c>
      <c r="B369" t="s">
        <v>3801</v>
      </c>
      <c r="C369">
        <f t="shared" si="5"/>
        <v>25.14</v>
      </c>
      <c r="D369" t="s">
        <v>8</v>
      </c>
      <c r="E369">
        <v>25.14</v>
      </c>
      <c r="F369">
        <v>1</v>
      </c>
    </row>
    <row r="370" spans="1:6" x14ac:dyDescent="0.25">
      <c r="A370" t="s">
        <v>668</v>
      </c>
      <c r="B370" t="s">
        <v>669</v>
      </c>
      <c r="C370">
        <f t="shared" si="5"/>
        <v>4.3550000000000004</v>
      </c>
      <c r="D370" t="s">
        <v>11</v>
      </c>
      <c r="E370">
        <v>4.3550000000000004</v>
      </c>
      <c r="F370">
        <v>1</v>
      </c>
    </row>
    <row r="371" spans="1:6" x14ac:dyDescent="0.25">
      <c r="A371" t="s">
        <v>670</v>
      </c>
      <c r="B371" t="s">
        <v>672</v>
      </c>
      <c r="C371">
        <f t="shared" si="5"/>
        <v>54.72</v>
      </c>
      <c r="D371" t="s">
        <v>20</v>
      </c>
      <c r="E371">
        <v>1.0944</v>
      </c>
      <c r="F371">
        <v>50</v>
      </c>
    </row>
    <row r="372" spans="1:6" x14ac:dyDescent="0.25">
      <c r="A372" t="s">
        <v>671</v>
      </c>
      <c r="B372" t="s">
        <v>673</v>
      </c>
      <c r="C372">
        <f t="shared" si="5"/>
        <v>9.0449999999999999</v>
      </c>
      <c r="D372" t="s">
        <v>11</v>
      </c>
      <c r="E372">
        <v>9.0449999999999999</v>
      </c>
      <c r="F372">
        <v>1</v>
      </c>
    </row>
    <row r="373" spans="1:6" x14ac:dyDescent="0.25">
      <c r="A373" t="s">
        <v>674</v>
      </c>
      <c r="B373" t="s">
        <v>675</v>
      </c>
      <c r="C373">
        <f t="shared" si="5"/>
        <v>21.07</v>
      </c>
      <c r="D373" t="s">
        <v>20</v>
      </c>
      <c r="E373">
        <v>0.4214</v>
      </c>
      <c r="F373">
        <v>50</v>
      </c>
    </row>
    <row r="374" spans="1:6" x14ac:dyDescent="0.25">
      <c r="A374" t="s">
        <v>676</v>
      </c>
      <c r="B374" t="s">
        <v>677</v>
      </c>
      <c r="C374">
        <f t="shared" si="5"/>
        <v>39.090000000000003</v>
      </c>
      <c r="D374" t="s">
        <v>20</v>
      </c>
      <c r="E374">
        <v>0.78180000000000005</v>
      </c>
      <c r="F374">
        <v>50</v>
      </c>
    </row>
    <row r="375" spans="1:6" x14ac:dyDescent="0.25">
      <c r="A375" t="s">
        <v>678</v>
      </c>
      <c r="B375" t="s">
        <v>679</v>
      </c>
      <c r="C375">
        <f t="shared" si="5"/>
        <v>174.798</v>
      </c>
      <c r="D375" t="s">
        <v>7</v>
      </c>
      <c r="E375">
        <v>174.798</v>
      </c>
      <c r="F375">
        <v>1</v>
      </c>
    </row>
    <row r="376" spans="1:6" x14ac:dyDescent="0.25">
      <c r="A376" t="s">
        <v>680</v>
      </c>
      <c r="B376" t="s">
        <v>681</v>
      </c>
      <c r="C376">
        <f t="shared" si="5"/>
        <v>11.08</v>
      </c>
      <c r="D376" t="s">
        <v>7</v>
      </c>
      <c r="E376">
        <v>11.08</v>
      </c>
      <c r="F376">
        <v>1</v>
      </c>
    </row>
    <row r="377" spans="1:6" x14ac:dyDescent="0.25">
      <c r="A377" t="s">
        <v>682</v>
      </c>
      <c r="B377" t="s">
        <v>683</v>
      </c>
      <c r="C377">
        <f t="shared" si="5"/>
        <v>26.1</v>
      </c>
      <c r="D377" t="s">
        <v>7</v>
      </c>
      <c r="E377">
        <v>26.1</v>
      </c>
      <c r="F377">
        <v>1</v>
      </c>
    </row>
    <row r="378" spans="1:6" x14ac:dyDescent="0.25">
      <c r="A378" t="s">
        <v>3802</v>
      </c>
      <c r="B378" t="s">
        <v>685</v>
      </c>
      <c r="C378">
        <f t="shared" si="5"/>
        <v>46</v>
      </c>
      <c r="D378" t="s">
        <v>7</v>
      </c>
      <c r="E378">
        <v>46</v>
      </c>
      <c r="F378">
        <v>1</v>
      </c>
    </row>
    <row r="379" spans="1:6" x14ac:dyDescent="0.25">
      <c r="A379" t="s">
        <v>684</v>
      </c>
      <c r="B379" t="s">
        <v>686</v>
      </c>
      <c r="C379">
        <f t="shared" si="5"/>
        <v>47.3</v>
      </c>
      <c r="D379" t="s">
        <v>8</v>
      </c>
      <c r="E379">
        <v>0.94599999999999995</v>
      </c>
      <c r="F379">
        <v>50</v>
      </c>
    </row>
    <row r="380" spans="1:6" x14ac:dyDescent="0.25">
      <c r="A380" t="s">
        <v>3803</v>
      </c>
      <c r="B380" t="s">
        <v>3804</v>
      </c>
      <c r="C380">
        <f t="shared" si="5"/>
        <v>3.45</v>
      </c>
      <c r="D380" t="s">
        <v>7</v>
      </c>
      <c r="E380">
        <v>3.45</v>
      </c>
      <c r="F380">
        <v>1</v>
      </c>
    </row>
    <row r="381" spans="1:6" x14ac:dyDescent="0.25">
      <c r="A381" t="s">
        <v>688</v>
      </c>
      <c r="B381" t="s">
        <v>689</v>
      </c>
      <c r="C381">
        <f t="shared" si="5"/>
        <v>7.08</v>
      </c>
      <c r="D381" t="s">
        <v>7</v>
      </c>
      <c r="E381">
        <v>7.08</v>
      </c>
      <c r="F381">
        <v>1</v>
      </c>
    </row>
    <row r="382" spans="1:6" x14ac:dyDescent="0.25">
      <c r="A382" t="s">
        <v>690</v>
      </c>
      <c r="B382" t="s">
        <v>691</v>
      </c>
      <c r="C382">
        <f t="shared" si="5"/>
        <v>6.64</v>
      </c>
      <c r="D382" t="s">
        <v>11</v>
      </c>
      <c r="E382">
        <v>6.64</v>
      </c>
      <c r="F382">
        <v>1</v>
      </c>
    </row>
    <row r="383" spans="1:6" x14ac:dyDescent="0.25">
      <c r="A383" t="s">
        <v>692</v>
      </c>
      <c r="B383" t="s">
        <v>693</v>
      </c>
      <c r="C383">
        <f t="shared" si="5"/>
        <v>130.89599999999999</v>
      </c>
      <c r="D383" t="s">
        <v>20</v>
      </c>
      <c r="E383">
        <v>2.6179199999999998</v>
      </c>
      <c r="F383">
        <v>50</v>
      </c>
    </row>
    <row r="384" spans="1:6" x14ac:dyDescent="0.25">
      <c r="A384" t="s">
        <v>694</v>
      </c>
      <c r="B384" t="s">
        <v>695</v>
      </c>
      <c r="C384">
        <f t="shared" si="5"/>
        <v>6.4</v>
      </c>
      <c r="D384" t="s">
        <v>7</v>
      </c>
      <c r="E384">
        <v>6.4</v>
      </c>
      <c r="F384">
        <v>1</v>
      </c>
    </row>
    <row r="385" spans="1:6" x14ac:dyDescent="0.25">
      <c r="A385" t="s">
        <v>696</v>
      </c>
      <c r="B385" t="s">
        <v>697</v>
      </c>
      <c r="C385">
        <f t="shared" si="5"/>
        <v>4.6159999999999997</v>
      </c>
      <c r="D385" t="s">
        <v>11</v>
      </c>
      <c r="E385">
        <v>4.6159999999999997</v>
      </c>
      <c r="F385">
        <v>1</v>
      </c>
    </row>
    <row r="386" spans="1:6" x14ac:dyDescent="0.25">
      <c r="A386" t="s">
        <v>698</v>
      </c>
      <c r="B386" t="s">
        <v>699</v>
      </c>
      <c r="C386">
        <f t="shared" si="5"/>
        <v>7.7281199999999997</v>
      </c>
      <c r="D386" t="s">
        <v>11</v>
      </c>
      <c r="E386">
        <v>7.7281199999999997</v>
      </c>
      <c r="F386">
        <v>1</v>
      </c>
    </row>
    <row r="387" spans="1:6" x14ac:dyDescent="0.25">
      <c r="A387" t="s">
        <v>700</v>
      </c>
      <c r="B387" t="s">
        <v>701</v>
      </c>
      <c r="C387">
        <f t="shared" ref="C387:C450" si="6">E387*F387</f>
        <v>23.75</v>
      </c>
      <c r="D387" t="s">
        <v>20</v>
      </c>
      <c r="E387">
        <v>0.23749999999999999</v>
      </c>
      <c r="F387">
        <v>100</v>
      </c>
    </row>
    <row r="388" spans="1:6" x14ac:dyDescent="0.25">
      <c r="A388" t="s">
        <v>702</v>
      </c>
      <c r="B388" t="s">
        <v>703</v>
      </c>
      <c r="C388">
        <f t="shared" si="6"/>
        <v>1.213333333</v>
      </c>
      <c r="D388" t="s">
        <v>11</v>
      </c>
      <c r="E388">
        <v>1.213333333</v>
      </c>
      <c r="F388">
        <v>1</v>
      </c>
    </row>
    <row r="389" spans="1:6" x14ac:dyDescent="0.25">
      <c r="A389" t="s">
        <v>704</v>
      </c>
      <c r="B389" t="s">
        <v>705</v>
      </c>
      <c r="C389">
        <f t="shared" si="6"/>
        <v>28.749999999999996</v>
      </c>
      <c r="D389" t="s">
        <v>20</v>
      </c>
      <c r="E389">
        <v>0.28749999999999998</v>
      </c>
      <c r="F389">
        <v>100</v>
      </c>
    </row>
    <row r="390" spans="1:6" x14ac:dyDescent="0.25">
      <c r="A390" t="s">
        <v>3805</v>
      </c>
      <c r="B390" t="s">
        <v>706</v>
      </c>
      <c r="C390">
        <f t="shared" si="6"/>
        <v>1.3759999999999999</v>
      </c>
      <c r="D390" t="s">
        <v>11</v>
      </c>
      <c r="E390">
        <v>1.3759999999999999</v>
      </c>
      <c r="F390">
        <v>1</v>
      </c>
    </row>
    <row r="391" spans="1:6" x14ac:dyDescent="0.25">
      <c r="A391" t="s">
        <v>707</v>
      </c>
      <c r="B391" t="s">
        <v>708</v>
      </c>
      <c r="C391">
        <f t="shared" si="6"/>
        <v>1.5208333333333348</v>
      </c>
      <c r="D391" t="s">
        <v>11</v>
      </c>
      <c r="E391">
        <v>0.30416666666666697</v>
      </c>
      <c r="F391">
        <v>5</v>
      </c>
    </row>
    <row r="392" spans="1:6" x14ac:dyDescent="0.25">
      <c r="A392" t="s">
        <v>709</v>
      </c>
      <c r="B392" t="s">
        <v>712</v>
      </c>
      <c r="C392">
        <f t="shared" si="6"/>
        <v>1289.4290000000001</v>
      </c>
      <c r="D392" t="s">
        <v>22</v>
      </c>
      <c r="E392">
        <v>12.89429</v>
      </c>
      <c r="F392">
        <v>100</v>
      </c>
    </row>
    <row r="393" spans="1:6" x14ac:dyDescent="0.25">
      <c r="A393" t="s">
        <v>710</v>
      </c>
      <c r="B393" t="s">
        <v>712</v>
      </c>
      <c r="C393">
        <f t="shared" si="6"/>
        <v>644.71400000000006</v>
      </c>
      <c r="D393" t="s">
        <v>22</v>
      </c>
      <c r="E393">
        <v>12.89428</v>
      </c>
      <c r="F393">
        <v>50</v>
      </c>
    </row>
    <row r="394" spans="1:6" x14ac:dyDescent="0.25">
      <c r="A394" t="s">
        <v>711</v>
      </c>
      <c r="B394" t="s">
        <v>713</v>
      </c>
      <c r="C394">
        <f t="shared" si="6"/>
        <v>23.64</v>
      </c>
      <c r="D394" t="s">
        <v>20</v>
      </c>
      <c r="E394">
        <v>9.8500000000000004E-2</v>
      </c>
      <c r="F394">
        <v>240</v>
      </c>
    </row>
    <row r="395" spans="1:6" x14ac:dyDescent="0.25">
      <c r="A395" t="s">
        <v>714</v>
      </c>
      <c r="B395" t="s">
        <v>715</v>
      </c>
      <c r="C395">
        <f t="shared" si="6"/>
        <v>23.64</v>
      </c>
      <c r="D395" t="s">
        <v>20</v>
      </c>
      <c r="E395">
        <v>9.8500000000000004E-2</v>
      </c>
      <c r="F395">
        <v>240</v>
      </c>
    </row>
    <row r="396" spans="1:6" x14ac:dyDescent="0.25">
      <c r="A396" t="s">
        <v>716</v>
      </c>
      <c r="B396" t="s">
        <v>717</v>
      </c>
      <c r="C396">
        <f t="shared" si="6"/>
        <v>24.3276</v>
      </c>
      <c r="D396" t="s">
        <v>11</v>
      </c>
      <c r="E396">
        <v>24.3276</v>
      </c>
      <c r="F396">
        <v>1</v>
      </c>
    </row>
    <row r="397" spans="1:6" x14ac:dyDescent="0.25">
      <c r="A397" t="s">
        <v>718</v>
      </c>
      <c r="B397" t="s">
        <v>720</v>
      </c>
      <c r="C397">
        <f t="shared" si="6"/>
        <v>46.704000000000001</v>
      </c>
      <c r="D397" t="s">
        <v>7</v>
      </c>
      <c r="E397">
        <v>46.704000000000001</v>
      </c>
      <c r="F397">
        <v>1</v>
      </c>
    </row>
    <row r="398" spans="1:6" x14ac:dyDescent="0.25">
      <c r="A398" t="s">
        <v>719</v>
      </c>
      <c r="B398" t="s">
        <v>721</v>
      </c>
      <c r="C398">
        <f t="shared" si="6"/>
        <v>0.91749999999999998</v>
      </c>
      <c r="D398" t="s">
        <v>11</v>
      </c>
      <c r="E398">
        <v>0.91749999999999998</v>
      </c>
      <c r="F398">
        <v>1</v>
      </c>
    </row>
    <row r="399" spans="1:6" x14ac:dyDescent="0.25">
      <c r="A399" t="s">
        <v>722</v>
      </c>
      <c r="B399" t="s">
        <v>723</v>
      </c>
      <c r="C399">
        <f t="shared" si="6"/>
        <v>0.66859999999999997</v>
      </c>
      <c r="D399" t="s">
        <v>11</v>
      </c>
      <c r="E399">
        <v>0.66859999999999997</v>
      </c>
      <c r="F399">
        <v>1</v>
      </c>
    </row>
    <row r="400" spans="1:6" x14ac:dyDescent="0.25">
      <c r="A400" t="s">
        <v>724</v>
      </c>
      <c r="B400" t="s">
        <v>725</v>
      </c>
      <c r="C400">
        <f t="shared" si="6"/>
        <v>0.81040000000000001</v>
      </c>
      <c r="D400" t="s">
        <v>11</v>
      </c>
      <c r="E400">
        <v>0.81040000000000001</v>
      </c>
      <c r="F400">
        <v>1</v>
      </c>
    </row>
    <row r="401" spans="1:6" x14ac:dyDescent="0.25">
      <c r="A401" t="s">
        <v>726</v>
      </c>
      <c r="B401" t="s">
        <v>727</v>
      </c>
      <c r="C401">
        <f t="shared" si="6"/>
        <v>0.71399999999999997</v>
      </c>
      <c r="D401" t="s">
        <v>11</v>
      </c>
      <c r="E401">
        <v>0.71399999999999997</v>
      </c>
      <c r="F401">
        <v>1</v>
      </c>
    </row>
    <row r="402" spans="1:6" x14ac:dyDescent="0.25">
      <c r="A402" t="s">
        <v>3806</v>
      </c>
      <c r="B402" t="s">
        <v>728</v>
      </c>
      <c r="C402">
        <f t="shared" si="6"/>
        <v>4.0999999999999996</v>
      </c>
      <c r="D402" t="s">
        <v>20</v>
      </c>
      <c r="E402" s="3">
        <v>3.47457627118644E-2</v>
      </c>
      <c r="F402">
        <v>118</v>
      </c>
    </row>
    <row r="403" spans="1:6" x14ac:dyDescent="0.25">
      <c r="A403" t="s">
        <v>729</v>
      </c>
      <c r="B403" t="s">
        <v>730</v>
      </c>
      <c r="C403">
        <f t="shared" si="6"/>
        <v>26.86</v>
      </c>
      <c r="D403" t="s">
        <v>7</v>
      </c>
      <c r="E403">
        <v>1.343</v>
      </c>
      <c r="F403">
        <v>20</v>
      </c>
    </row>
    <row r="404" spans="1:6" x14ac:dyDescent="0.25">
      <c r="A404" t="s">
        <v>731</v>
      </c>
      <c r="B404" t="s">
        <v>732</v>
      </c>
      <c r="C404">
        <f t="shared" si="6"/>
        <v>0.1363</v>
      </c>
      <c r="D404" t="s">
        <v>11</v>
      </c>
      <c r="E404">
        <v>0.1363</v>
      </c>
      <c r="F404">
        <v>1</v>
      </c>
    </row>
    <row r="405" spans="1:6" x14ac:dyDescent="0.25">
      <c r="A405" t="s">
        <v>733</v>
      </c>
      <c r="B405" t="s">
        <v>734</v>
      </c>
      <c r="C405">
        <f t="shared" si="6"/>
        <v>3.5000000000000003E-2</v>
      </c>
      <c r="D405" t="s">
        <v>11</v>
      </c>
      <c r="E405">
        <v>3.5000000000000003E-2</v>
      </c>
      <c r="F405">
        <v>1</v>
      </c>
    </row>
    <row r="406" spans="1:6" x14ac:dyDescent="0.25">
      <c r="A406" t="s">
        <v>3807</v>
      </c>
      <c r="B406" t="s">
        <v>3808</v>
      </c>
      <c r="C406">
        <f t="shared" si="6"/>
        <v>0.66921739130434799</v>
      </c>
      <c r="D406" t="s">
        <v>11</v>
      </c>
      <c r="E406">
        <v>0.66921739130434799</v>
      </c>
      <c r="F406">
        <v>1</v>
      </c>
    </row>
    <row r="407" spans="1:6" x14ac:dyDescent="0.25">
      <c r="A407" t="s">
        <v>735</v>
      </c>
      <c r="B407" t="s">
        <v>737</v>
      </c>
      <c r="C407">
        <f t="shared" si="6"/>
        <v>4.2013999999999996</v>
      </c>
      <c r="D407" t="s">
        <v>11</v>
      </c>
      <c r="E407">
        <v>4.2013999999999996</v>
      </c>
      <c r="F407">
        <v>1</v>
      </c>
    </row>
    <row r="408" spans="1:6" x14ac:dyDescent="0.25">
      <c r="A408" t="s">
        <v>736</v>
      </c>
      <c r="B408" t="s">
        <v>738</v>
      </c>
      <c r="C408">
        <f t="shared" si="6"/>
        <v>1.1027499999999999</v>
      </c>
      <c r="D408" t="s">
        <v>11</v>
      </c>
      <c r="E408">
        <v>1.1027499999999999</v>
      </c>
      <c r="F408">
        <v>1</v>
      </c>
    </row>
    <row r="409" spans="1:6" x14ac:dyDescent="0.25">
      <c r="A409" t="s">
        <v>739</v>
      </c>
      <c r="B409" t="s">
        <v>740</v>
      </c>
      <c r="C409">
        <f t="shared" si="6"/>
        <v>0.73629999999999995</v>
      </c>
      <c r="D409" t="s">
        <v>11</v>
      </c>
      <c r="E409">
        <v>0.73629999999999995</v>
      </c>
      <c r="F409">
        <v>1</v>
      </c>
    </row>
    <row r="410" spans="1:6" x14ac:dyDescent="0.25">
      <c r="A410" t="s">
        <v>741</v>
      </c>
      <c r="B410" t="s">
        <v>744</v>
      </c>
      <c r="C410">
        <f t="shared" si="6"/>
        <v>30.764240000000001</v>
      </c>
      <c r="D410" t="s">
        <v>7</v>
      </c>
      <c r="E410">
        <v>15.38212</v>
      </c>
      <c r="F410">
        <v>2</v>
      </c>
    </row>
    <row r="411" spans="1:6" x14ac:dyDescent="0.25">
      <c r="A411" t="s">
        <v>742</v>
      </c>
      <c r="B411" t="s">
        <v>745</v>
      </c>
      <c r="C411">
        <f t="shared" si="6"/>
        <v>1.2021999999999999</v>
      </c>
      <c r="D411" t="s">
        <v>11</v>
      </c>
      <c r="E411">
        <v>1.2021999999999999</v>
      </c>
      <c r="F411">
        <v>1</v>
      </c>
    </row>
    <row r="412" spans="1:6" x14ac:dyDescent="0.25">
      <c r="A412" t="s">
        <v>743</v>
      </c>
      <c r="B412" t="s">
        <v>746</v>
      </c>
      <c r="C412">
        <f t="shared" si="6"/>
        <v>0.1082</v>
      </c>
      <c r="D412" t="s">
        <v>11</v>
      </c>
      <c r="E412">
        <v>0.1082</v>
      </c>
      <c r="F412">
        <v>1</v>
      </c>
    </row>
    <row r="413" spans="1:6" x14ac:dyDescent="0.25">
      <c r="A413" t="s">
        <v>747</v>
      </c>
      <c r="B413" t="s">
        <v>748</v>
      </c>
      <c r="C413">
        <f t="shared" si="6"/>
        <v>0.31533333299999999</v>
      </c>
      <c r="D413" t="s">
        <v>11</v>
      </c>
      <c r="E413">
        <v>0.31533333299999999</v>
      </c>
      <c r="F413">
        <v>1</v>
      </c>
    </row>
    <row r="414" spans="1:6" x14ac:dyDescent="0.25">
      <c r="A414" t="s">
        <v>749</v>
      </c>
      <c r="B414" t="s">
        <v>750</v>
      </c>
      <c r="C414">
        <f t="shared" si="6"/>
        <v>5.1073809519999998</v>
      </c>
      <c r="D414" t="s">
        <v>11</v>
      </c>
      <c r="E414">
        <v>5.1073809519999998</v>
      </c>
      <c r="F414">
        <v>1</v>
      </c>
    </row>
    <row r="415" spans="1:6" x14ac:dyDescent="0.25">
      <c r="A415" t="s">
        <v>751</v>
      </c>
      <c r="B415" t="s">
        <v>752</v>
      </c>
      <c r="C415">
        <f t="shared" si="6"/>
        <v>80.750000009999994</v>
      </c>
      <c r="D415" t="s">
        <v>20</v>
      </c>
      <c r="E415">
        <v>2.6916666669999998</v>
      </c>
      <c r="F415">
        <v>30</v>
      </c>
    </row>
    <row r="416" spans="1:6" x14ac:dyDescent="0.25">
      <c r="A416" t="s">
        <v>753</v>
      </c>
      <c r="B416" t="s">
        <v>754</v>
      </c>
      <c r="C416">
        <f t="shared" si="6"/>
        <v>1.8245</v>
      </c>
      <c r="D416" t="s">
        <v>11</v>
      </c>
      <c r="E416">
        <v>1.8245</v>
      </c>
      <c r="F416">
        <v>1</v>
      </c>
    </row>
    <row r="417" spans="1:6" x14ac:dyDescent="0.25">
      <c r="A417" t="s">
        <v>755</v>
      </c>
      <c r="B417" t="s">
        <v>756</v>
      </c>
      <c r="C417">
        <f t="shared" si="6"/>
        <v>242.67599999999999</v>
      </c>
      <c r="D417" t="s">
        <v>20</v>
      </c>
      <c r="E417">
        <v>69.335999999999999</v>
      </c>
      <c r="F417">
        <v>3.5</v>
      </c>
    </row>
    <row r="418" spans="1:6" x14ac:dyDescent="0.25">
      <c r="A418" t="s">
        <v>757</v>
      </c>
      <c r="B418" t="s">
        <v>758</v>
      </c>
      <c r="C418">
        <f t="shared" si="6"/>
        <v>25.03</v>
      </c>
      <c r="D418" t="s">
        <v>20</v>
      </c>
      <c r="E418">
        <v>10.012</v>
      </c>
      <c r="F418">
        <v>2.5</v>
      </c>
    </row>
    <row r="419" spans="1:6" x14ac:dyDescent="0.25">
      <c r="A419" t="s">
        <v>759</v>
      </c>
      <c r="B419" t="s">
        <v>760</v>
      </c>
      <c r="C419">
        <f t="shared" si="6"/>
        <v>8.02</v>
      </c>
      <c r="D419" t="s">
        <v>11</v>
      </c>
      <c r="E419">
        <v>8.02</v>
      </c>
      <c r="F419">
        <v>1</v>
      </c>
    </row>
    <row r="420" spans="1:6" x14ac:dyDescent="0.25">
      <c r="A420" t="s">
        <v>761</v>
      </c>
      <c r="B420" t="s">
        <v>762</v>
      </c>
      <c r="C420">
        <f t="shared" si="6"/>
        <v>142.73599999999999</v>
      </c>
      <c r="D420" t="s">
        <v>20</v>
      </c>
      <c r="E420">
        <v>1.42736</v>
      </c>
      <c r="F420">
        <v>100</v>
      </c>
    </row>
    <row r="421" spans="1:6" x14ac:dyDescent="0.25">
      <c r="A421" t="s">
        <v>763</v>
      </c>
      <c r="B421" t="s">
        <v>764</v>
      </c>
      <c r="C421">
        <f t="shared" si="6"/>
        <v>3.1774</v>
      </c>
      <c r="D421" t="s">
        <v>11</v>
      </c>
      <c r="E421">
        <v>3.1774</v>
      </c>
      <c r="F421">
        <v>1</v>
      </c>
    </row>
    <row r="422" spans="1:6" x14ac:dyDescent="0.25">
      <c r="A422" t="s">
        <v>765</v>
      </c>
      <c r="B422" t="s">
        <v>769</v>
      </c>
      <c r="C422">
        <f t="shared" si="6"/>
        <v>158.55600000000001</v>
      </c>
      <c r="D422" t="s">
        <v>20</v>
      </c>
      <c r="E422">
        <v>1.5855600000000001</v>
      </c>
      <c r="F422">
        <v>100</v>
      </c>
    </row>
    <row r="423" spans="1:6" x14ac:dyDescent="0.25">
      <c r="A423" t="s">
        <v>766</v>
      </c>
      <c r="B423" t="s">
        <v>770</v>
      </c>
      <c r="C423">
        <f t="shared" si="6"/>
        <v>240.67199999999997</v>
      </c>
      <c r="D423" t="s">
        <v>20</v>
      </c>
      <c r="E423">
        <v>32.089599999999997</v>
      </c>
      <c r="F423">
        <v>7.5</v>
      </c>
    </row>
    <row r="424" spans="1:6" x14ac:dyDescent="0.25">
      <c r="A424" t="s">
        <v>767</v>
      </c>
      <c r="B424" t="s">
        <v>771</v>
      </c>
      <c r="C424">
        <f t="shared" si="6"/>
        <v>325.29600000000005</v>
      </c>
      <c r="D424" t="s">
        <v>20</v>
      </c>
      <c r="E424">
        <v>32.529600000000002</v>
      </c>
      <c r="F424">
        <v>10</v>
      </c>
    </row>
    <row r="425" spans="1:6" x14ac:dyDescent="0.25">
      <c r="A425" t="s">
        <v>768</v>
      </c>
      <c r="B425" t="s">
        <v>772</v>
      </c>
      <c r="C425">
        <f t="shared" si="6"/>
        <v>33.005000000000003</v>
      </c>
      <c r="D425" t="s">
        <v>7</v>
      </c>
      <c r="E425">
        <v>3.3005</v>
      </c>
      <c r="F425">
        <v>10</v>
      </c>
    </row>
    <row r="426" spans="1:6" x14ac:dyDescent="0.25">
      <c r="A426" t="s">
        <v>773</v>
      </c>
      <c r="B426" t="s">
        <v>772</v>
      </c>
      <c r="C426">
        <f t="shared" si="6"/>
        <v>18.814</v>
      </c>
      <c r="D426" t="s">
        <v>7</v>
      </c>
      <c r="E426">
        <v>3.7627999999999999</v>
      </c>
      <c r="F426">
        <v>5</v>
      </c>
    </row>
    <row r="427" spans="1:6" x14ac:dyDescent="0.25">
      <c r="A427" t="s">
        <v>774</v>
      </c>
      <c r="B427" t="s">
        <v>775</v>
      </c>
      <c r="C427">
        <f t="shared" si="6"/>
        <v>43.32</v>
      </c>
      <c r="D427" t="s">
        <v>22</v>
      </c>
      <c r="E427">
        <v>0.43319999999999997</v>
      </c>
      <c r="F427">
        <v>100</v>
      </c>
    </row>
    <row r="428" spans="1:6" x14ac:dyDescent="0.25">
      <c r="A428" t="s">
        <v>776</v>
      </c>
      <c r="B428" t="s">
        <v>777</v>
      </c>
      <c r="C428">
        <f t="shared" si="6"/>
        <v>24.18</v>
      </c>
      <c r="D428" t="s">
        <v>22</v>
      </c>
      <c r="E428">
        <v>0.48359999999999997</v>
      </c>
      <c r="F428">
        <v>50</v>
      </c>
    </row>
    <row r="429" spans="1:6" x14ac:dyDescent="0.25">
      <c r="A429" t="s">
        <v>778</v>
      </c>
      <c r="B429" t="s">
        <v>779</v>
      </c>
      <c r="C429">
        <f t="shared" si="6"/>
        <v>2.6930999999999998</v>
      </c>
      <c r="D429" t="s">
        <v>11</v>
      </c>
      <c r="E429">
        <v>2.6930999999999998</v>
      </c>
      <c r="F429">
        <v>1</v>
      </c>
    </row>
    <row r="430" spans="1:6" x14ac:dyDescent="0.25">
      <c r="A430" t="s">
        <v>781</v>
      </c>
      <c r="B430" t="s">
        <v>782</v>
      </c>
      <c r="C430">
        <f t="shared" si="6"/>
        <v>2.2516499999999997</v>
      </c>
      <c r="D430" t="s">
        <v>11</v>
      </c>
      <c r="E430">
        <v>0.15010999999999999</v>
      </c>
      <c r="F430">
        <v>15</v>
      </c>
    </row>
    <row r="431" spans="1:6" x14ac:dyDescent="0.25">
      <c r="A431" t="s">
        <v>3809</v>
      </c>
      <c r="B431" t="s">
        <v>3810</v>
      </c>
      <c r="C431">
        <f t="shared" si="6"/>
        <v>522</v>
      </c>
      <c r="D431" t="s">
        <v>22</v>
      </c>
      <c r="E431">
        <v>52.2</v>
      </c>
      <c r="F431">
        <v>10</v>
      </c>
    </row>
    <row r="432" spans="1:6" x14ac:dyDescent="0.25">
      <c r="A432" t="s">
        <v>783</v>
      </c>
      <c r="B432" t="s">
        <v>784</v>
      </c>
      <c r="C432">
        <f t="shared" si="6"/>
        <v>27.43</v>
      </c>
      <c r="D432" t="s">
        <v>20</v>
      </c>
      <c r="E432">
        <v>0.54859999999999998</v>
      </c>
      <c r="F432">
        <v>50</v>
      </c>
    </row>
    <row r="433" spans="1:6" x14ac:dyDescent="0.25">
      <c r="A433" t="s">
        <v>785</v>
      </c>
      <c r="B433" t="s">
        <v>786</v>
      </c>
      <c r="C433">
        <f t="shared" si="6"/>
        <v>4.5211666666666703</v>
      </c>
      <c r="D433" t="s">
        <v>11</v>
      </c>
      <c r="E433">
        <v>4.5211666666666703</v>
      </c>
      <c r="F433">
        <v>1</v>
      </c>
    </row>
    <row r="434" spans="1:6" x14ac:dyDescent="0.25">
      <c r="A434" t="s">
        <v>787</v>
      </c>
      <c r="B434" t="s">
        <v>789</v>
      </c>
      <c r="C434">
        <f t="shared" si="6"/>
        <v>97.5</v>
      </c>
      <c r="D434" t="s">
        <v>20</v>
      </c>
      <c r="E434">
        <v>1.95</v>
      </c>
      <c r="F434">
        <v>50</v>
      </c>
    </row>
    <row r="435" spans="1:6" x14ac:dyDescent="0.25">
      <c r="A435" t="s">
        <v>788</v>
      </c>
      <c r="B435" t="s">
        <v>790</v>
      </c>
      <c r="C435">
        <f t="shared" si="6"/>
        <v>4.38</v>
      </c>
      <c r="D435" t="s">
        <v>11</v>
      </c>
      <c r="E435">
        <v>4.38</v>
      </c>
      <c r="F435">
        <v>1</v>
      </c>
    </row>
    <row r="436" spans="1:6" x14ac:dyDescent="0.25">
      <c r="A436" t="s">
        <v>791</v>
      </c>
      <c r="B436" t="s">
        <v>792</v>
      </c>
      <c r="C436">
        <f t="shared" si="6"/>
        <v>163.02179999999998</v>
      </c>
      <c r="D436" t="s">
        <v>20</v>
      </c>
      <c r="E436">
        <v>2.7170299999999998</v>
      </c>
      <c r="F436">
        <v>60</v>
      </c>
    </row>
    <row r="437" spans="1:6" x14ac:dyDescent="0.25">
      <c r="A437" t="s">
        <v>793</v>
      </c>
      <c r="B437" t="s">
        <v>794</v>
      </c>
      <c r="C437">
        <f t="shared" si="6"/>
        <v>0.62709999999999999</v>
      </c>
      <c r="D437" t="s">
        <v>11</v>
      </c>
      <c r="E437">
        <v>0.62709999999999999</v>
      </c>
      <c r="F437">
        <v>1</v>
      </c>
    </row>
    <row r="438" spans="1:6" x14ac:dyDescent="0.25">
      <c r="A438" t="s">
        <v>3811</v>
      </c>
      <c r="B438" t="s">
        <v>3812</v>
      </c>
      <c r="C438">
        <f t="shared" si="6"/>
        <v>3.48</v>
      </c>
      <c r="D438" t="s">
        <v>7</v>
      </c>
      <c r="E438">
        <v>0.87</v>
      </c>
      <c r="F438">
        <v>4</v>
      </c>
    </row>
    <row r="439" spans="1:6" x14ac:dyDescent="0.25">
      <c r="A439" t="s">
        <v>796</v>
      </c>
      <c r="B439" t="s">
        <v>797</v>
      </c>
      <c r="C439">
        <f t="shared" si="6"/>
        <v>5.3140000000000018</v>
      </c>
      <c r="D439" t="s">
        <v>7</v>
      </c>
      <c r="E439">
        <v>0.88566666666666705</v>
      </c>
      <c r="F439">
        <v>6</v>
      </c>
    </row>
    <row r="440" spans="1:6" x14ac:dyDescent="0.25">
      <c r="A440" t="s">
        <v>3813</v>
      </c>
      <c r="B440" t="s">
        <v>798</v>
      </c>
      <c r="C440">
        <f t="shared" si="6"/>
        <v>62.029999999999994</v>
      </c>
      <c r="D440" t="s">
        <v>20</v>
      </c>
      <c r="E440">
        <v>0.62029999999999996</v>
      </c>
      <c r="F440">
        <v>100</v>
      </c>
    </row>
    <row r="441" spans="1:6" x14ac:dyDescent="0.25">
      <c r="A441" t="s">
        <v>799</v>
      </c>
      <c r="B441" t="s">
        <v>800</v>
      </c>
      <c r="C441">
        <f t="shared" si="6"/>
        <v>128.23000000000005</v>
      </c>
      <c r="D441" t="s">
        <v>20</v>
      </c>
      <c r="E441">
        <v>8.5486666666666693</v>
      </c>
      <c r="F441">
        <v>15</v>
      </c>
    </row>
    <row r="442" spans="1:6" x14ac:dyDescent="0.25">
      <c r="A442" t="s">
        <v>801</v>
      </c>
      <c r="B442" t="s">
        <v>802</v>
      </c>
      <c r="C442">
        <f t="shared" si="6"/>
        <v>40.689999990000004</v>
      </c>
      <c r="D442" t="s">
        <v>20</v>
      </c>
      <c r="E442">
        <v>1.356333333</v>
      </c>
      <c r="F442">
        <v>30</v>
      </c>
    </row>
    <row r="443" spans="1:6" x14ac:dyDescent="0.25">
      <c r="A443" t="s">
        <v>3814</v>
      </c>
      <c r="B443" t="s">
        <v>803</v>
      </c>
      <c r="C443">
        <f t="shared" si="6"/>
        <v>155.44999999999951</v>
      </c>
      <c r="D443" t="s">
        <v>20</v>
      </c>
      <c r="E443">
        <v>10.3633333333333</v>
      </c>
      <c r="F443">
        <v>15</v>
      </c>
    </row>
    <row r="444" spans="1:6" x14ac:dyDescent="0.25">
      <c r="A444" t="s">
        <v>3815</v>
      </c>
      <c r="B444" t="s">
        <v>804</v>
      </c>
      <c r="C444">
        <f t="shared" si="6"/>
        <v>11.242000000000001</v>
      </c>
      <c r="D444" t="s">
        <v>11</v>
      </c>
      <c r="E444">
        <v>11.242000000000001</v>
      </c>
      <c r="F444">
        <v>1</v>
      </c>
    </row>
    <row r="445" spans="1:6" x14ac:dyDescent="0.25">
      <c r="A445" t="s">
        <v>805</v>
      </c>
      <c r="B445" t="s">
        <v>806</v>
      </c>
      <c r="C445">
        <f t="shared" si="6"/>
        <v>0.79790000000000005</v>
      </c>
      <c r="D445" t="s">
        <v>11</v>
      </c>
      <c r="E445">
        <v>0.79790000000000005</v>
      </c>
      <c r="F445">
        <v>1</v>
      </c>
    </row>
    <row r="446" spans="1:6" x14ac:dyDescent="0.25">
      <c r="A446" t="s">
        <v>807</v>
      </c>
      <c r="B446" t="s">
        <v>808</v>
      </c>
      <c r="C446">
        <f t="shared" si="6"/>
        <v>0.85533333300000003</v>
      </c>
      <c r="D446" t="s">
        <v>11</v>
      </c>
      <c r="E446">
        <v>0.85533333300000003</v>
      </c>
      <c r="F446">
        <v>1</v>
      </c>
    </row>
    <row r="447" spans="1:6" x14ac:dyDescent="0.25">
      <c r="A447" t="s">
        <v>809</v>
      </c>
      <c r="B447" t="s">
        <v>810</v>
      </c>
      <c r="C447">
        <f t="shared" si="6"/>
        <v>0.23619999999999999</v>
      </c>
      <c r="D447" t="s">
        <v>11</v>
      </c>
      <c r="E447">
        <v>0.23619999999999999</v>
      </c>
      <c r="F447">
        <v>1</v>
      </c>
    </row>
    <row r="448" spans="1:6" x14ac:dyDescent="0.25">
      <c r="A448" t="s">
        <v>3816</v>
      </c>
      <c r="B448" t="s">
        <v>3818</v>
      </c>
      <c r="C448">
        <f t="shared" si="6"/>
        <v>33.122500000000002</v>
      </c>
      <c r="D448" t="s">
        <v>11</v>
      </c>
      <c r="E448">
        <v>33.122500000000002</v>
      </c>
      <c r="F448">
        <v>1</v>
      </c>
    </row>
    <row r="449" spans="1:6" x14ac:dyDescent="0.25">
      <c r="A449" t="s">
        <v>811</v>
      </c>
      <c r="B449" t="s">
        <v>812</v>
      </c>
      <c r="C449">
        <f t="shared" si="6"/>
        <v>0.84866666700000004</v>
      </c>
      <c r="D449" t="s">
        <v>11</v>
      </c>
      <c r="E449">
        <v>0.84866666700000004</v>
      </c>
      <c r="F449">
        <v>1</v>
      </c>
    </row>
    <row r="450" spans="1:6" x14ac:dyDescent="0.25">
      <c r="A450" t="s">
        <v>3817</v>
      </c>
      <c r="B450" t="s">
        <v>813</v>
      </c>
      <c r="C450">
        <f t="shared" si="6"/>
        <v>56.625999999999998</v>
      </c>
      <c r="D450" t="s">
        <v>11</v>
      </c>
      <c r="E450">
        <v>56.625999999999998</v>
      </c>
      <c r="F450">
        <v>1</v>
      </c>
    </row>
    <row r="451" spans="1:6" x14ac:dyDescent="0.25">
      <c r="A451" t="s">
        <v>3819</v>
      </c>
      <c r="B451" t="s">
        <v>814</v>
      </c>
      <c r="C451">
        <f t="shared" ref="C451:C514" si="7">E451*F451</f>
        <v>77.447500000000005</v>
      </c>
      <c r="D451" t="s">
        <v>11</v>
      </c>
      <c r="E451">
        <v>77.447500000000005</v>
      </c>
      <c r="F451">
        <v>1</v>
      </c>
    </row>
    <row r="452" spans="1:6" x14ac:dyDescent="0.25">
      <c r="A452" t="s">
        <v>3820</v>
      </c>
      <c r="B452" t="s">
        <v>815</v>
      </c>
      <c r="C452">
        <f t="shared" si="7"/>
        <v>30</v>
      </c>
      <c r="D452" t="s">
        <v>7</v>
      </c>
      <c r="E452">
        <v>3</v>
      </c>
      <c r="F452">
        <v>10</v>
      </c>
    </row>
    <row r="453" spans="1:6" x14ac:dyDescent="0.25">
      <c r="A453" t="s">
        <v>816</v>
      </c>
      <c r="B453" t="s">
        <v>817</v>
      </c>
      <c r="C453">
        <f t="shared" si="7"/>
        <v>26.63366667</v>
      </c>
      <c r="D453" t="s">
        <v>11</v>
      </c>
      <c r="E453">
        <v>26.63366667</v>
      </c>
      <c r="F453">
        <v>1</v>
      </c>
    </row>
    <row r="454" spans="1:6" x14ac:dyDescent="0.25">
      <c r="A454" t="s">
        <v>818</v>
      </c>
      <c r="B454" t="s">
        <v>819</v>
      </c>
      <c r="C454">
        <f t="shared" si="7"/>
        <v>0.4123</v>
      </c>
      <c r="D454" t="s">
        <v>11</v>
      </c>
      <c r="E454">
        <v>0.4123</v>
      </c>
      <c r="F454">
        <v>1</v>
      </c>
    </row>
    <row r="455" spans="1:6" x14ac:dyDescent="0.25">
      <c r="A455" t="s">
        <v>820</v>
      </c>
      <c r="B455" t="s">
        <v>821</v>
      </c>
      <c r="C455">
        <f t="shared" si="7"/>
        <v>1.62205</v>
      </c>
      <c r="D455" t="s">
        <v>11</v>
      </c>
      <c r="E455">
        <v>1.62205</v>
      </c>
      <c r="F455">
        <v>1</v>
      </c>
    </row>
    <row r="456" spans="1:6" x14ac:dyDescent="0.25">
      <c r="A456" t="s">
        <v>822</v>
      </c>
      <c r="B456" t="s">
        <v>823</v>
      </c>
      <c r="C456">
        <f t="shared" si="7"/>
        <v>8.5899999999999892</v>
      </c>
      <c r="D456" t="s">
        <v>20</v>
      </c>
      <c r="E456">
        <v>0.286333333333333</v>
      </c>
      <c r="F456">
        <v>30</v>
      </c>
    </row>
    <row r="457" spans="1:6" x14ac:dyDescent="0.25">
      <c r="A457" t="s">
        <v>3821</v>
      </c>
      <c r="B457" t="s">
        <v>3822</v>
      </c>
      <c r="C457">
        <f t="shared" si="7"/>
        <v>74.73</v>
      </c>
      <c r="D457" t="s">
        <v>20</v>
      </c>
      <c r="E457">
        <v>2.4910000000000001</v>
      </c>
      <c r="F457">
        <v>30</v>
      </c>
    </row>
    <row r="458" spans="1:6" x14ac:dyDescent="0.25">
      <c r="A458" t="s">
        <v>824</v>
      </c>
      <c r="B458" t="s">
        <v>825</v>
      </c>
      <c r="C458">
        <f t="shared" si="7"/>
        <v>12.000000000000014</v>
      </c>
      <c r="D458" t="s">
        <v>20</v>
      </c>
      <c r="E458">
        <v>0.266666666666667</v>
      </c>
      <c r="F458">
        <v>45</v>
      </c>
    </row>
    <row r="459" spans="1:6" x14ac:dyDescent="0.25">
      <c r="A459" t="s">
        <v>826</v>
      </c>
      <c r="B459" t="s">
        <v>827</v>
      </c>
      <c r="C459">
        <f t="shared" si="7"/>
        <v>3.2154285709999999</v>
      </c>
      <c r="D459" t="s">
        <v>11</v>
      </c>
      <c r="E459">
        <v>3.2154285709999999</v>
      </c>
      <c r="F459">
        <v>1</v>
      </c>
    </row>
    <row r="460" spans="1:6" x14ac:dyDescent="0.25">
      <c r="A460" t="s">
        <v>3823</v>
      </c>
      <c r="B460" t="s">
        <v>828</v>
      </c>
      <c r="C460">
        <f t="shared" si="7"/>
        <v>3.4278</v>
      </c>
      <c r="D460" t="s">
        <v>11</v>
      </c>
      <c r="E460">
        <v>3.4278</v>
      </c>
      <c r="F460">
        <v>1</v>
      </c>
    </row>
    <row r="461" spans="1:6" x14ac:dyDescent="0.25">
      <c r="A461" t="s">
        <v>829</v>
      </c>
      <c r="B461" t="s">
        <v>830</v>
      </c>
      <c r="C461">
        <f t="shared" si="7"/>
        <v>1.3231999999999999</v>
      </c>
      <c r="D461" t="s">
        <v>11</v>
      </c>
      <c r="E461">
        <v>1.3231999999999999</v>
      </c>
      <c r="F461">
        <v>1</v>
      </c>
    </row>
    <row r="462" spans="1:6" x14ac:dyDescent="0.25">
      <c r="A462" t="s">
        <v>831</v>
      </c>
      <c r="B462" t="s">
        <v>832</v>
      </c>
      <c r="C462">
        <f t="shared" si="7"/>
        <v>9.3780000000000001</v>
      </c>
      <c r="D462" t="s">
        <v>20</v>
      </c>
      <c r="E462">
        <v>5.21E-2</v>
      </c>
      <c r="F462">
        <v>180</v>
      </c>
    </row>
    <row r="463" spans="1:6" x14ac:dyDescent="0.25">
      <c r="A463" t="s">
        <v>833</v>
      </c>
      <c r="B463" t="s">
        <v>834</v>
      </c>
      <c r="C463">
        <f t="shared" si="7"/>
        <v>211.99</v>
      </c>
      <c r="D463" t="s">
        <v>20</v>
      </c>
      <c r="E463">
        <v>52.997500000000002</v>
      </c>
      <c r="F463">
        <v>4</v>
      </c>
    </row>
    <row r="464" spans="1:6" x14ac:dyDescent="0.25">
      <c r="A464" t="s">
        <v>835</v>
      </c>
      <c r="B464" t="s">
        <v>836</v>
      </c>
      <c r="C464">
        <f t="shared" si="7"/>
        <v>2.71875</v>
      </c>
      <c r="D464" t="s">
        <v>11</v>
      </c>
      <c r="E464">
        <v>0.27187499999999998</v>
      </c>
      <c r="F464">
        <v>10</v>
      </c>
    </row>
    <row r="465" spans="1:6" x14ac:dyDescent="0.25">
      <c r="A465" t="s">
        <v>3824</v>
      </c>
      <c r="B465" t="s">
        <v>3825</v>
      </c>
      <c r="C465">
        <f t="shared" si="7"/>
        <v>0.81500000000000006</v>
      </c>
      <c r="D465" t="s">
        <v>11</v>
      </c>
      <c r="E465">
        <v>8.1500000000000003E-2</v>
      </c>
      <c r="F465">
        <v>10</v>
      </c>
    </row>
    <row r="466" spans="1:6" x14ac:dyDescent="0.25">
      <c r="A466" t="s">
        <v>837</v>
      </c>
      <c r="B466" t="s">
        <v>838</v>
      </c>
      <c r="C466">
        <f t="shared" si="7"/>
        <v>0.218</v>
      </c>
      <c r="D466" t="s">
        <v>11</v>
      </c>
      <c r="E466">
        <v>4.36E-2</v>
      </c>
      <c r="F466">
        <v>5</v>
      </c>
    </row>
    <row r="467" spans="1:6" x14ac:dyDescent="0.25">
      <c r="A467" t="s">
        <v>839</v>
      </c>
      <c r="B467" t="s">
        <v>841</v>
      </c>
      <c r="C467">
        <f t="shared" si="7"/>
        <v>8.1332699999999996</v>
      </c>
      <c r="D467" t="s">
        <v>11</v>
      </c>
      <c r="E467">
        <v>8.1332699999999996</v>
      </c>
      <c r="F467">
        <v>1</v>
      </c>
    </row>
    <row r="468" spans="1:6" x14ac:dyDescent="0.25">
      <c r="A468" t="s">
        <v>840</v>
      </c>
      <c r="B468" t="s">
        <v>842</v>
      </c>
      <c r="C468">
        <f t="shared" si="7"/>
        <v>1.4466666669999999</v>
      </c>
      <c r="D468" t="s">
        <v>11</v>
      </c>
      <c r="E468">
        <v>1.4466666669999999</v>
      </c>
      <c r="F468">
        <v>1</v>
      </c>
    </row>
    <row r="469" spans="1:6" x14ac:dyDescent="0.25">
      <c r="A469" t="s">
        <v>843</v>
      </c>
      <c r="B469" t="s">
        <v>845</v>
      </c>
      <c r="C469">
        <f t="shared" si="7"/>
        <v>1.2377499999999999</v>
      </c>
      <c r="D469" t="s">
        <v>11</v>
      </c>
      <c r="E469">
        <v>1.2377499999999999</v>
      </c>
      <c r="F469">
        <v>1</v>
      </c>
    </row>
    <row r="470" spans="1:6" x14ac:dyDescent="0.25">
      <c r="A470" t="s">
        <v>844</v>
      </c>
      <c r="B470" t="s">
        <v>846</v>
      </c>
      <c r="C470">
        <f t="shared" si="7"/>
        <v>23.391000000000002</v>
      </c>
      <c r="D470" t="s">
        <v>20</v>
      </c>
      <c r="E470">
        <v>4.6782000000000004</v>
      </c>
      <c r="F470">
        <v>5</v>
      </c>
    </row>
    <row r="471" spans="1:6" x14ac:dyDescent="0.25">
      <c r="A471" t="s">
        <v>3826</v>
      </c>
      <c r="B471" t="s">
        <v>3827</v>
      </c>
      <c r="C471">
        <f t="shared" si="7"/>
        <v>270.89999999999998</v>
      </c>
      <c r="D471" t="s">
        <v>20</v>
      </c>
      <c r="E471">
        <v>9.0299999999999994</v>
      </c>
      <c r="F471">
        <v>30</v>
      </c>
    </row>
    <row r="472" spans="1:6" x14ac:dyDescent="0.25">
      <c r="A472" t="s">
        <v>847</v>
      </c>
      <c r="B472" t="s">
        <v>848</v>
      </c>
      <c r="C472">
        <f t="shared" si="7"/>
        <v>6.2389200000000002</v>
      </c>
      <c r="D472" t="s">
        <v>11</v>
      </c>
      <c r="E472">
        <v>6.2389200000000002</v>
      </c>
      <c r="F472">
        <v>1</v>
      </c>
    </row>
    <row r="473" spans="1:6" x14ac:dyDescent="0.25">
      <c r="A473" t="s">
        <v>849</v>
      </c>
      <c r="B473" t="s">
        <v>852</v>
      </c>
      <c r="C473">
        <f t="shared" si="7"/>
        <v>6.2389200000000002</v>
      </c>
      <c r="D473" t="s">
        <v>11</v>
      </c>
      <c r="E473">
        <v>6.2389200000000002</v>
      </c>
      <c r="F473">
        <v>1</v>
      </c>
    </row>
    <row r="474" spans="1:6" x14ac:dyDescent="0.25">
      <c r="A474" t="s">
        <v>850</v>
      </c>
      <c r="B474" t="s">
        <v>853</v>
      </c>
      <c r="C474">
        <f t="shared" si="7"/>
        <v>376.80990000000003</v>
      </c>
      <c r="D474" t="s">
        <v>20</v>
      </c>
      <c r="E474">
        <v>12.56033</v>
      </c>
      <c r="F474">
        <v>30</v>
      </c>
    </row>
    <row r="475" spans="1:6" x14ac:dyDescent="0.25">
      <c r="A475" t="s">
        <v>851</v>
      </c>
      <c r="B475" t="s">
        <v>854</v>
      </c>
      <c r="C475">
        <f t="shared" si="7"/>
        <v>1.5602666670000001</v>
      </c>
      <c r="D475" t="s">
        <v>11</v>
      </c>
      <c r="E475">
        <v>1.5602666670000001</v>
      </c>
      <c r="F475">
        <v>1</v>
      </c>
    </row>
    <row r="476" spans="1:6" x14ac:dyDescent="0.25">
      <c r="A476" t="s">
        <v>855</v>
      </c>
      <c r="B476" t="s">
        <v>856</v>
      </c>
      <c r="C476">
        <f t="shared" si="7"/>
        <v>1.148214286</v>
      </c>
      <c r="D476" t="s">
        <v>11</v>
      </c>
      <c r="E476">
        <v>1.148214286</v>
      </c>
      <c r="F476">
        <v>1</v>
      </c>
    </row>
    <row r="477" spans="1:6" x14ac:dyDescent="0.25">
      <c r="A477" t="s">
        <v>857</v>
      </c>
      <c r="B477" t="s">
        <v>859</v>
      </c>
      <c r="C477">
        <f t="shared" si="7"/>
        <v>345.79199999999997</v>
      </c>
      <c r="D477" t="s">
        <v>7</v>
      </c>
      <c r="E477">
        <v>345.79199999999997</v>
      </c>
      <c r="F477">
        <v>1</v>
      </c>
    </row>
    <row r="478" spans="1:6" x14ac:dyDescent="0.25">
      <c r="A478" t="s">
        <v>858</v>
      </c>
      <c r="B478" t="s">
        <v>860</v>
      </c>
      <c r="C478">
        <f t="shared" si="7"/>
        <v>3.125</v>
      </c>
      <c r="D478" t="s">
        <v>11</v>
      </c>
      <c r="E478">
        <v>3.125</v>
      </c>
      <c r="F478">
        <v>1</v>
      </c>
    </row>
    <row r="479" spans="1:6" x14ac:dyDescent="0.25">
      <c r="A479" t="s">
        <v>861</v>
      </c>
      <c r="B479" t="s">
        <v>862</v>
      </c>
      <c r="C479">
        <f t="shared" si="7"/>
        <v>127.9</v>
      </c>
      <c r="D479" t="s">
        <v>7</v>
      </c>
      <c r="E479">
        <v>127.9</v>
      </c>
      <c r="F479">
        <v>1</v>
      </c>
    </row>
    <row r="480" spans="1:6" x14ac:dyDescent="0.25">
      <c r="A480" t="s">
        <v>863</v>
      </c>
      <c r="B480" t="s">
        <v>865</v>
      </c>
      <c r="C480">
        <f t="shared" si="7"/>
        <v>6.5262000000000002</v>
      </c>
      <c r="D480" t="s">
        <v>11</v>
      </c>
      <c r="E480">
        <v>3.2631000000000001</v>
      </c>
      <c r="F480">
        <v>2</v>
      </c>
    </row>
    <row r="481" spans="1:6" x14ac:dyDescent="0.25">
      <c r="A481" t="s">
        <v>864</v>
      </c>
      <c r="B481" t="s">
        <v>866</v>
      </c>
      <c r="C481">
        <f t="shared" si="7"/>
        <v>36.47</v>
      </c>
      <c r="D481" t="s">
        <v>20</v>
      </c>
      <c r="E481">
        <v>3.6469999999999998</v>
      </c>
      <c r="F481">
        <v>10</v>
      </c>
    </row>
    <row r="482" spans="1:6" x14ac:dyDescent="0.25">
      <c r="A482" t="s">
        <v>867</v>
      </c>
      <c r="B482" t="s">
        <v>869</v>
      </c>
      <c r="C482">
        <f t="shared" si="7"/>
        <v>12.899999999999997</v>
      </c>
      <c r="D482" t="s">
        <v>20</v>
      </c>
      <c r="E482">
        <v>0.496153846153846</v>
      </c>
      <c r="F482">
        <v>26</v>
      </c>
    </row>
    <row r="483" spans="1:6" x14ac:dyDescent="0.25">
      <c r="A483" t="s">
        <v>868</v>
      </c>
      <c r="B483" t="s">
        <v>870</v>
      </c>
      <c r="C483">
        <f t="shared" si="7"/>
        <v>0.3054</v>
      </c>
      <c r="D483" t="s">
        <v>11</v>
      </c>
      <c r="E483">
        <v>0.3054</v>
      </c>
      <c r="F483">
        <v>1</v>
      </c>
    </row>
    <row r="484" spans="1:6" x14ac:dyDescent="0.25">
      <c r="A484" t="s">
        <v>3828</v>
      </c>
      <c r="B484" t="s">
        <v>871</v>
      </c>
      <c r="C484">
        <f t="shared" si="7"/>
        <v>11.976000000000001</v>
      </c>
      <c r="D484" t="s">
        <v>7</v>
      </c>
      <c r="E484">
        <v>11.976000000000001</v>
      </c>
      <c r="F484">
        <v>1</v>
      </c>
    </row>
    <row r="485" spans="1:6" x14ac:dyDescent="0.25">
      <c r="A485" t="s">
        <v>3829</v>
      </c>
      <c r="B485" t="s">
        <v>872</v>
      </c>
      <c r="C485">
        <f t="shared" si="7"/>
        <v>3.8899999999999997E-2</v>
      </c>
      <c r="D485" t="s">
        <v>11</v>
      </c>
      <c r="E485">
        <v>3.8899999999999997E-2</v>
      </c>
      <c r="F485">
        <v>1</v>
      </c>
    </row>
    <row r="486" spans="1:6" x14ac:dyDescent="0.25">
      <c r="A486" t="s">
        <v>3830</v>
      </c>
      <c r="B486" t="s">
        <v>873</v>
      </c>
      <c r="C486">
        <f t="shared" si="7"/>
        <v>7.4999999999999997E-2</v>
      </c>
      <c r="D486" t="s">
        <v>11</v>
      </c>
      <c r="E486">
        <v>7.4999999999999997E-2</v>
      </c>
      <c r="F486">
        <v>1</v>
      </c>
    </row>
    <row r="487" spans="1:6" x14ac:dyDescent="0.25">
      <c r="A487" t="s">
        <v>3831</v>
      </c>
      <c r="B487" t="s">
        <v>3832</v>
      </c>
      <c r="C487">
        <f t="shared" si="7"/>
        <v>16.329999999999998</v>
      </c>
      <c r="D487" t="s">
        <v>20</v>
      </c>
      <c r="E487">
        <v>8.1649999999999991</v>
      </c>
      <c r="F487">
        <v>2</v>
      </c>
    </row>
    <row r="488" spans="1:6" x14ac:dyDescent="0.25">
      <c r="A488" t="s">
        <v>3833</v>
      </c>
      <c r="B488" t="s">
        <v>3834</v>
      </c>
      <c r="C488">
        <f t="shared" si="7"/>
        <v>826.36699999999996</v>
      </c>
      <c r="D488" t="s">
        <v>22</v>
      </c>
      <c r="E488">
        <v>826.36699999999996</v>
      </c>
      <c r="F488">
        <v>1</v>
      </c>
    </row>
    <row r="489" spans="1:6" x14ac:dyDescent="0.25">
      <c r="A489" t="s">
        <v>874</v>
      </c>
      <c r="B489" t="s">
        <v>875</v>
      </c>
      <c r="C489">
        <f t="shared" si="7"/>
        <v>5.718</v>
      </c>
      <c r="D489" t="s">
        <v>11</v>
      </c>
      <c r="E489">
        <v>5.718</v>
      </c>
      <c r="F489">
        <v>1</v>
      </c>
    </row>
    <row r="490" spans="1:6" x14ac:dyDescent="0.25">
      <c r="A490" t="s">
        <v>3835</v>
      </c>
      <c r="B490" t="s">
        <v>3836</v>
      </c>
      <c r="C490">
        <f t="shared" si="7"/>
        <v>439.5</v>
      </c>
      <c r="D490" t="s">
        <v>22</v>
      </c>
      <c r="E490">
        <v>439.5</v>
      </c>
      <c r="F490">
        <v>1</v>
      </c>
    </row>
    <row r="491" spans="1:6" x14ac:dyDescent="0.25">
      <c r="A491" t="s">
        <v>876</v>
      </c>
      <c r="B491" t="s">
        <v>877</v>
      </c>
      <c r="C491">
        <f t="shared" si="7"/>
        <v>9.3119999999999994</v>
      </c>
      <c r="D491" t="s">
        <v>11</v>
      </c>
      <c r="E491">
        <v>9.3119999999999994</v>
      </c>
      <c r="F491">
        <v>1</v>
      </c>
    </row>
    <row r="492" spans="1:6" x14ac:dyDescent="0.25">
      <c r="A492" t="s">
        <v>3837</v>
      </c>
      <c r="B492" t="s">
        <v>3838</v>
      </c>
      <c r="C492">
        <f t="shared" si="7"/>
        <v>1.375</v>
      </c>
      <c r="D492" t="s">
        <v>11</v>
      </c>
      <c r="E492">
        <v>1.375</v>
      </c>
      <c r="F492">
        <v>1</v>
      </c>
    </row>
    <row r="493" spans="1:6" x14ac:dyDescent="0.25">
      <c r="A493" t="s">
        <v>878</v>
      </c>
      <c r="B493" t="s">
        <v>880</v>
      </c>
      <c r="C493">
        <f t="shared" si="7"/>
        <v>0.67072916500000002</v>
      </c>
      <c r="D493" t="s">
        <v>11</v>
      </c>
      <c r="E493">
        <v>0.13414583299999999</v>
      </c>
      <c r="F493">
        <v>5</v>
      </c>
    </row>
    <row r="494" spans="1:6" x14ac:dyDescent="0.25">
      <c r="A494" t="s">
        <v>881</v>
      </c>
      <c r="B494" t="s">
        <v>882</v>
      </c>
      <c r="C494">
        <f t="shared" si="7"/>
        <v>1.0672999999999999</v>
      </c>
      <c r="D494" t="s">
        <v>11</v>
      </c>
      <c r="E494">
        <v>1.0672999999999999</v>
      </c>
      <c r="F494">
        <v>1</v>
      </c>
    </row>
    <row r="495" spans="1:6" x14ac:dyDescent="0.25">
      <c r="A495" t="s">
        <v>883</v>
      </c>
      <c r="B495" t="s">
        <v>885</v>
      </c>
      <c r="C495">
        <f t="shared" si="7"/>
        <v>8.1000000000000014</v>
      </c>
      <c r="D495" t="s">
        <v>22</v>
      </c>
      <c r="E495">
        <v>1.62</v>
      </c>
      <c r="F495">
        <v>5</v>
      </c>
    </row>
    <row r="496" spans="1:6" x14ac:dyDescent="0.25">
      <c r="A496" t="s">
        <v>884</v>
      </c>
      <c r="B496" t="s">
        <v>885</v>
      </c>
      <c r="C496">
        <f t="shared" si="7"/>
        <v>24</v>
      </c>
      <c r="D496" t="s">
        <v>22</v>
      </c>
      <c r="E496">
        <v>0.48</v>
      </c>
      <c r="F496">
        <v>50</v>
      </c>
    </row>
    <row r="497" spans="1:6" x14ac:dyDescent="0.25">
      <c r="A497" t="s">
        <v>886</v>
      </c>
      <c r="B497" t="s">
        <v>889</v>
      </c>
      <c r="C497">
        <f t="shared" si="7"/>
        <v>3255.29</v>
      </c>
      <c r="D497" t="s">
        <v>22</v>
      </c>
      <c r="E497">
        <v>651.05799999999999</v>
      </c>
      <c r="F497">
        <v>5</v>
      </c>
    </row>
    <row r="498" spans="1:6" x14ac:dyDescent="0.25">
      <c r="A498" t="s">
        <v>887</v>
      </c>
      <c r="B498" t="s">
        <v>890</v>
      </c>
      <c r="C498">
        <f t="shared" si="7"/>
        <v>7.2830700000000004</v>
      </c>
      <c r="D498" t="s">
        <v>11</v>
      </c>
      <c r="E498">
        <v>7.2830700000000004</v>
      </c>
      <c r="F498">
        <v>1</v>
      </c>
    </row>
    <row r="499" spans="1:6" x14ac:dyDescent="0.25">
      <c r="A499" t="s">
        <v>888</v>
      </c>
      <c r="B499" t="s">
        <v>891</v>
      </c>
      <c r="C499">
        <f t="shared" si="7"/>
        <v>7.2830700000000004</v>
      </c>
      <c r="D499" t="s">
        <v>11</v>
      </c>
      <c r="E499">
        <v>7.2830700000000004</v>
      </c>
      <c r="F499">
        <v>1</v>
      </c>
    </row>
    <row r="500" spans="1:6" x14ac:dyDescent="0.25">
      <c r="A500" t="s">
        <v>892</v>
      </c>
      <c r="B500" t="s">
        <v>895</v>
      </c>
      <c r="C500">
        <f t="shared" si="7"/>
        <v>19.690000000000001</v>
      </c>
      <c r="D500" t="s">
        <v>22</v>
      </c>
      <c r="E500">
        <v>19.690000000000001</v>
      </c>
      <c r="F500">
        <v>1</v>
      </c>
    </row>
    <row r="501" spans="1:6" x14ac:dyDescent="0.25">
      <c r="A501" t="s">
        <v>893</v>
      </c>
      <c r="B501" t="s">
        <v>896</v>
      </c>
      <c r="C501">
        <f t="shared" si="7"/>
        <v>2027.3520000000001</v>
      </c>
      <c r="D501" t="s">
        <v>22</v>
      </c>
      <c r="E501">
        <v>2027.3520000000001</v>
      </c>
      <c r="F501">
        <v>1</v>
      </c>
    </row>
    <row r="502" spans="1:6" x14ac:dyDescent="0.25">
      <c r="A502" t="s">
        <v>894</v>
      </c>
      <c r="B502" t="s">
        <v>897</v>
      </c>
      <c r="C502">
        <f t="shared" si="7"/>
        <v>2.1212222220000001</v>
      </c>
      <c r="D502" t="s">
        <v>11</v>
      </c>
      <c r="E502">
        <v>2.1212222220000001</v>
      </c>
      <c r="F502">
        <v>1</v>
      </c>
    </row>
    <row r="503" spans="1:6" x14ac:dyDescent="0.25">
      <c r="A503" t="s">
        <v>898</v>
      </c>
      <c r="B503" t="s">
        <v>899</v>
      </c>
      <c r="C503">
        <f t="shared" si="7"/>
        <v>101.25</v>
      </c>
      <c r="D503" t="s">
        <v>7</v>
      </c>
      <c r="E503">
        <v>101.25</v>
      </c>
      <c r="F503">
        <v>1</v>
      </c>
    </row>
    <row r="504" spans="1:6" x14ac:dyDescent="0.25">
      <c r="A504" t="s">
        <v>900</v>
      </c>
      <c r="B504" t="s">
        <v>901</v>
      </c>
      <c r="C504">
        <f t="shared" si="7"/>
        <v>1.181666667</v>
      </c>
      <c r="D504" t="s">
        <v>11</v>
      </c>
      <c r="E504">
        <v>1.181666667</v>
      </c>
      <c r="F504">
        <v>1</v>
      </c>
    </row>
    <row r="505" spans="1:6" x14ac:dyDescent="0.25">
      <c r="A505" t="s">
        <v>902</v>
      </c>
      <c r="B505" t="s">
        <v>905</v>
      </c>
      <c r="C505">
        <f t="shared" si="7"/>
        <v>1.7286999999999999</v>
      </c>
      <c r="D505" t="s">
        <v>11</v>
      </c>
      <c r="E505">
        <v>1.7286999999999999</v>
      </c>
      <c r="F505">
        <v>1</v>
      </c>
    </row>
    <row r="506" spans="1:6" x14ac:dyDescent="0.25">
      <c r="A506" t="s">
        <v>903</v>
      </c>
      <c r="B506" t="s">
        <v>906</v>
      </c>
      <c r="C506">
        <f t="shared" si="7"/>
        <v>3.36</v>
      </c>
      <c r="D506" t="s">
        <v>11</v>
      </c>
      <c r="E506">
        <v>3.36</v>
      </c>
      <c r="F506">
        <v>1</v>
      </c>
    </row>
    <row r="507" spans="1:6" x14ac:dyDescent="0.25">
      <c r="A507" t="s">
        <v>904</v>
      </c>
      <c r="B507" t="s">
        <v>907</v>
      </c>
      <c r="C507">
        <f t="shared" si="7"/>
        <v>2.7383299999999999</v>
      </c>
      <c r="D507" t="s">
        <v>11</v>
      </c>
      <c r="E507">
        <v>2.7383299999999999</v>
      </c>
      <c r="F507">
        <v>1</v>
      </c>
    </row>
    <row r="508" spans="1:6" x14ac:dyDescent="0.25">
      <c r="A508" t="s">
        <v>3839</v>
      </c>
      <c r="B508" t="s">
        <v>3840</v>
      </c>
      <c r="C508">
        <f t="shared" si="7"/>
        <v>534.58000000000004</v>
      </c>
      <c r="D508" t="s">
        <v>8</v>
      </c>
      <c r="E508">
        <v>534.58000000000004</v>
      </c>
      <c r="F508">
        <v>1</v>
      </c>
    </row>
    <row r="509" spans="1:6" x14ac:dyDescent="0.25">
      <c r="A509" t="s">
        <v>908</v>
      </c>
      <c r="B509" t="s">
        <v>913</v>
      </c>
      <c r="C509">
        <f t="shared" si="7"/>
        <v>1857.6000000000001</v>
      </c>
      <c r="D509" t="s">
        <v>23</v>
      </c>
      <c r="E509">
        <v>4644</v>
      </c>
      <c r="F509">
        <v>0.4</v>
      </c>
    </row>
    <row r="510" spans="1:6" x14ac:dyDescent="0.25">
      <c r="A510" t="s">
        <v>909</v>
      </c>
      <c r="B510" t="s">
        <v>914</v>
      </c>
      <c r="C510">
        <f t="shared" si="7"/>
        <v>2786.4</v>
      </c>
      <c r="D510" t="s">
        <v>23</v>
      </c>
      <c r="E510">
        <v>4644</v>
      </c>
      <c r="F510">
        <v>0.6</v>
      </c>
    </row>
    <row r="511" spans="1:6" x14ac:dyDescent="0.25">
      <c r="A511" t="s">
        <v>910</v>
      </c>
      <c r="B511" t="s">
        <v>915</v>
      </c>
      <c r="C511">
        <f t="shared" si="7"/>
        <v>4644</v>
      </c>
      <c r="D511" t="s">
        <v>23</v>
      </c>
      <c r="E511">
        <v>4644</v>
      </c>
      <c r="F511">
        <v>1</v>
      </c>
    </row>
    <row r="512" spans="1:6" x14ac:dyDescent="0.25">
      <c r="A512" t="s">
        <v>911</v>
      </c>
      <c r="B512" t="s">
        <v>916</v>
      </c>
      <c r="C512">
        <f t="shared" si="7"/>
        <v>15.242000000000001</v>
      </c>
      <c r="D512" t="s">
        <v>11</v>
      </c>
      <c r="E512">
        <v>15.242000000000001</v>
      </c>
      <c r="F512">
        <v>1</v>
      </c>
    </row>
    <row r="513" spans="1:6" x14ac:dyDescent="0.25">
      <c r="A513" t="s">
        <v>912</v>
      </c>
      <c r="B513" t="s">
        <v>917</v>
      </c>
      <c r="C513">
        <f t="shared" si="7"/>
        <v>147.67840000000001</v>
      </c>
      <c r="D513" t="s">
        <v>23</v>
      </c>
      <c r="E513">
        <v>36.919600000000003</v>
      </c>
      <c r="F513">
        <v>4</v>
      </c>
    </row>
    <row r="514" spans="1:6" x14ac:dyDescent="0.25">
      <c r="A514" t="s">
        <v>918</v>
      </c>
      <c r="B514" t="s">
        <v>919</v>
      </c>
      <c r="C514">
        <f t="shared" si="7"/>
        <v>1950.54</v>
      </c>
      <c r="D514" t="s">
        <v>22</v>
      </c>
      <c r="E514">
        <v>1950.54</v>
      </c>
      <c r="F514">
        <v>1</v>
      </c>
    </row>
    <row r="515" spans="1:6" x14ac:dyDescent="0.25">
      <c r="A515" t="s">
        <v>920</v>
      </c>
      <c r="B515" t="s">
        <v>922</v>
      </c>
      <c r="C515">
        <f t="shared" ref="C515:C578" si="8">E515*F515</f>
        <v>10.45875</v>
      </c>
      <c r="D515" t="s">
        <v>7</v>
      </c>
      <c r="E515">
        <v>10.45875</v>
      </c>
      <c r="F515">
        <v>1</v>
      </c>
    </row>
    <row r="516" spans="1:6" x14ac:dyDescent="0.25">
      <c r="A516" t="s">
        <v>921</v>
      </c>
      <c r="B516" t="s">
        <v>923</v>
      </c>
      <c r="C516">
        <f t="shared" si="8"/>
        <v>914.51</v>
      </c>
      <c r="D516" t="s">
        <v>23</v>
      </c>
      <c r="E516">
        <v>914.51</v>
      </c>
      <c r="F516">
        <v>1</v>
      </c>
    </row>
    <row r="517" spans="1:6" x14ac:dyDescent="0.25">
      <c r="A517" t="s">
        <v>924</v>
      </c>
      <c r="B517" t="s">
        <v>928</v>
      </c>
      <c r="C517">
        <f t="shared" si="8"/>
        <v>540</v>
      </c>
      <c r="D517" t="s">
        <v>23</v>
      </c>
      <c r="E517">
        <v>540</v>
      </c>
      <c r="F517">
        <v>1</v>
      </c>
    </row>
    <row r="518" spans="1:6" x14ac:dyDescent="0.25">
      <c r="A518" t="s">
        <v>925</v>
      </c>
      <c r="B518" t="s">
        <v>929</v>
      </c>
      <c r="C518">
        <f t="shared" si="8"/>
        <v>17.059791669999999</v>
      </c>
      <c r="D518" t="s">
        <v>11</v>
      </c>
      <c r="E518">
        <v>17.059791669999999</v>
      </c>
      <c r="F518">
        <v>1</v>
      </c>
    </row>
    <row r="519" spans="1:6" x14ac:dyDescent="0.25">
      <c r="A519" t="s">
        <v>926</v>
      </c>
      <c r="B519" t="s">
        <v>930</v>
      </c>
      <c r="C519">
        <f t="shared" si="8"/>
        <v>2512.8000049999996</v>
      </c>
      <c r="D519" t="s">
        <v>23</v>
      </c>
      <c r="E519">
        <v>1478.1176499999999</v>
      </c>
      <c r="F519">
        <v>1.7</v>
      </c>
    </row>
    <row r="520" spans="1:6" x14ac:dyDescent="0.25">
      <c r="A520" t="s">
        <v>927</v>
      </c>
      <c r="B520" t="s">
        <v>931</v>
      </c>
      <c r="C520">
        <f t="shared" si="8"/>
        <v>1293.06</v>
      </c>
      <c r="D520" t="s">
        <v>23</v>
      </c>
      <c r="E520">
        <v>1293.06</v>
      </c>
      <c r="F520">
        <v>1</v>
      </c>
    </row>
    <row r="521" spans="1:6" x14ac:dyDescent="0.25">
      <c r="A521" t="s">
        <v>3841</v>
      </c>
      <c r="B521" t="s">
        <v>932</v>
      </c>
      <c r="C521">
        <f t="shared" si="8"/>
        <v>192.26500000000007</v>
      </c>
      <c r="D521" t="s">
        <v>20</v>
      </c>
      <c r="E521">
        <v>0.80110416666666695</v>
      </c>
      <c r="F521">
        <v>240</v>
      </c>
    </row>
    <row r="522" spans="1:6" x14ac:dyDescent="0.25">
      <c r="A522" t="s">
        <v>933</v>
      </c>
      <c r="B522" t="s">
        <v>934</v>
      </c>
      <c r="C522">
        <f t="shared" si="8"/>
        <v>1.8225</v>
      </c>
      <c r="D522" t="s">
        <v>11</v>
      </c>
      <c r="E522">
        <v>1.8225</v>
      </c>
      <c r="F522">
        <v>1</v>
      </c>
    </row>
    <row r="523" spans="1:6" x14ac:dyDescent="0.25">
      <c r="A523" t="s">
        <v>935</v>
      </c>
      <c r="B523" t="s">
        <v>936</v>
      </c>
      <c r="C523">
        <f t="shared" si="8"/>
        <v>3.4306999999999999</v>
      </c>
      <c r="D523" t="s">
        <v>11</v>
      </c>
      <c r="E523">
        <v>3.4306999999999999</v>
      </c>
      <c r="F523">
        <v>1</v>
      </c>
    </row>
    <row r="524" spans="1:6" x14ac:dyDescent="0.25">
      <c r="A524" t="s">
        <v>937</v>
      </c>
      <c r="B524" t="s">
        <v>938</v>
      </c>
      <c r="C524">
        <f t="shared" si="8"/>
        <v>696.25</v>
      </c>
      <c r="D524" t="s">
        <v>20</v>
      </c>
      <c r="E524">
        <v>278.5</v>
      </c>
      <c r="F524">
        <v>2.5</v>
      </c>
    </row>
    <row r="525" spans="1:6" x14ac:dyDescent="0.25">
      <c r="A525" t="s">
        <v>939</v>
      </c>
      <c r="B525" t="s">
        <v>940</v>
      </c>
      <c r="C525">
        <f t="shared" si="8"/>
        <v>4.8106666666666698</v>
      </c>
      <c r="D525" t="s">
        <v>11</v>
      </c>
      <c r="E525">
        <v>4.8106666666666698</v>
      </c>
      <c r="F525">
        <v>1</v>
      </c>
    </row>
    <row r="526" spans="1:6" x14ac:dyDescent="0.25">
      <c r="A526" t="s">
        <v>3842</v>
      </c>
      <c r="B526" t="s">
        <v>3843</v>
      </c>
      <c r="C526">
        <f t="shared" si="8"/>
        <v>246.26000000000002</v>
      </c>
      <c r="D526" t="s">
        <v>20</v>
      </c>
      <c r="E526">
        <v>49.252000000000002</v>
      </c>
      <c r="F526">
        <v>5</v>
      </c>
    </row>
    <row r="527" spans="1:6" x14ac:dyDescent="0.25">
      <c r="A527" t="s">
        <v>941</v>
      </c>
      <c r="B527" t="s">
        <v>942</v>
      </c>
      <c r="C527">
        <f t="shared" si="8"/>
        <v>732.88799999999992</v>
      </c>
      <c r="D527" t="s">
        <v>7</v>
      </c>
      <c r="E527">
        <v>73.288799999999995</v>
      </c>
      <c r="F527">
        <v>10</v>
      </c>
    </row>
    <row r="528" spans="1:6" x14ac:dyDescent="0.25">
      <c r="A528" t="s">
        <v>943</v>
      </c>
      <c r="B528" t="s">
        <v>945</v>
      </c>
      <c r="C528">
        <f t="shared" si="8"/>
        <v>101.25</v>
      </c>
      <c r="D528" t="s">
        <v>20</v>
      </c>
      <c r="E528">
        <v>6.75</v>
      </c>
      <c r="F528">
        <v>15</v>
      </c>
    </row>
    <row r="529" spans="1:6" x14ac:dyDescent="0.25">
      <c r="A529" t="s">
        <v>944</v>
      </c>
      <c r="B529" t="s">
        <v>946</v>
      </c>
      <c r="C529">
        <f t="shared" si="8"/>
        <v>11.482139999999999</v>
      </c>
      <c r="D529" t="s">
        <v>11</v>
      </c>
      <c r="E529">
        <v>11.482139999999999</v>
      </c>
      <c r="F529">
        <v>1</v>
      </c>
    </row>
    <row r="530" spans="1:6" x14ac:dyDescent="0.25">
      <c r="A530" t="s">
        <v>947</v>
      </c>
      <c r="B530" t="s">
        <v>950</v>
      </c>
      <c r="C530">
        <f t="shared" si="8"/>
        <v>90.492000000000004</v>
      </c>
      <c r="D530" t="s">
        <v>20</v>
      </c>
      <c r="E530">
        <v>18.098400000000002</v>
      </c>
      <c r="F530">
        <v>5</v>
      </c>
    </row>
    <row r="531" spans="1:6" x14ac:dyDescent="0.25">
      <c r="A531" t="s">
        <v>948</v>
      </c>
      <c r="B531" t="s">
        <v>951</v>
      </c>
      <c r="C531">
        <f t="shared" si="8"/>
        <v>0.23910000000000001</v>
      </c>
      <c r="D531" t="s">
        <v>11</v>
      </c>
      <c r="E531">
        <v>4.7820000000000001E-2</v>
      </c>
      <c r="F531">
        <v>5</v>
      </c>
    </row>
    <row r="532" spans="1:6" x14ac:dyDescent="0.25">
      <c r="A532" t="s">
        <v>949</v>
      </c>
      <c r="B532" t="s">
        <v>952</v>
      </c>
      <c r="C532">
        <f t="shared" si="8"/>
        <v>0.8</v>
      </c>
      <c r="D532" t="s">
        <v>11</v>
      </c>
      <c r="E532">
        <v>0.8</v>
      </c>
      <c r="F532">
        <v>1</v>
      </c>
    </row>
    <row r="533" spans="1:6" x14ac:dyDescent="0.25">
      <c r="A533" t="s">
        <v>953</v>
      </c>
      <c r="B533" t="s">
        <v>956</v>
      </c>
      <c r="C533">
        <f t="shared" si="8"/>
        <v>1.07233</v>
      </c>
      <c r="D533" t="s">
        <v>11</v>
      </c>
      <c r="E533">
        <v>1.07233</v>
      </c>
      <c r="F533">
        <v>1</v>
      </c>
    </row>
    <row r="534" spans="1:6" x14ac:dyDescent="0.25">
      <c r="A534" t="s">
        <v>954</v>
      </c>
      <c r="B534" t="s">
        <v>957</v>
      </c>
      <c r="C534">
        <f t="shared" si="8"/>
        <v>6.3</v>
      </c>
      <c r="D534" t="s">
        <v>7</v>
      </c>
      <c r="E534">
        <v>6.3</v>
      </c>
      <c r="F534">
        <v>1</v>
      </c>
    </row>
    <row r="535" spans="1:6" x14ac:dyDescent="0.25">
      <c r="A535" t="s">
        <v>955</v>
      </c>
      <c r="B535" t="s">
        <v>958</v>
      </c>
      <c r="C535">
        <f t="shared" si="8"/>
        <v>1.4766666669999999</v>
      </c>
      <c r="D535" t="s">
        <v>11</v>
      </c>
      <c r="E535">
        <v>1.4766666669999999</v>
      </c>
      <c r="F535">
        <v>1</v>
      </c>
    </row>
    <row r="536" spans="1:6" x14ac:dyDescent="0.25">
      <c r="A536" t="s">
        <v>959</v>
      </c>
      <c r="B536" t="s">
        <v>960</v>
      </c>
      <c r="C536">
        <f t="shared" si="8"/>
        <v>0.99039999999999995</v>
      </c>
      <c r="D536" t="s">
        <v>7</v>
      </c>
      <c r="E536">
        <v>0.99039999999999995</v>
      </c>
      <c r="F536">
        <v>1</v>
      </c>
    </row>
    <row r="537" spans="1:6" x14ac:dyDescent="0.25">
      <c r="A537" t="s">
        <v>3844</v>
      </c>
      <c r="B537" t="s">
        <v>961</v>
      </c>
      <c r="C537">
        <f t="shared" si="8"/>
        <v>18.429999999999989</v>
      </c>
      <c r="D537" t="s">
        <v>7</v>
      </c>
      <c r="E537">
        <v>0.61433333333333295</v>
      </c>
      <c r="F537">
        <v>30</v>
      </c>
    </row>
    <row r="538" spans="1:6" x14ac:dyDescent="0.25">
      <c r="A538" t="s">
        <v>3845</v>
      </c>
      <c r="B538" t="s">
        <v>961</v>
      </c>
      <c r="C538">
        <f t="shared" si="8"/>
        <v>1.976</v>
      </c>
      <c r="D538" t="s">
        <v>7</v>
      </c>
      <c r="E538">
        <v>0.3952</v>
      </c>
      <c r="F538">
        <v>5</v>
      </c>
    </row>
    <row r="539" spans="1:6" x14ac:dyDescent="0.25">
      <c r="A539" t="s">
        <v>962</v>
      </c>
      <c r="B539" t="s">
        <v>963</v>
      </c>
      <c r="C539">
        <f t="shared" si="8"/>
        <v>220.63198499999999</v>
      </c>
      <c r="D539" t="s">
        <v>20</v>
      </c>
      <c r="E539">
        <v>63.037709999999997</v>
      </c>
      <c r="F539">
        <v>3.5</v>
      </c>
    </row>
    <row r="540" spans="1:6" x14ac:dyDescent="0.25">
      <c r="A540" t="s">
        <v>964</v>
      </c>
      <c r="B540" t="s">
        <v>965</v>
      </c>
      <c r="C540">
        <f t="shared" si="8"/>
        <v>8.51</v>
      </c>
      <c r="D540" t="s">
        <v>20</v>
      </c>
      <c r="E540">
        <v>1.702</v>
      </c>
      <c r="F540">
        <v>5</v>
      </c>
    </row>
    <row r="541" spans="1:6" x14ac:dyDescent="0.25">
      <c r="A541" t="s">
        <v>966</v>
      </c>
      <c r="B541" t="s">
        <v>968</v>
      </c>
      <c r="C541">
        <f t="shared" si="8"/>
        <v>250.783995</v>
      </c>
      <c r="D541" t="s">
        <v>20</v>
      </c>
      <c r="E541">
        <v>71.652569999999997</v>
      </c>
      <c r="F541">
        <v>3.5</v>
      </c>
    </row>
    <row r="542" spans="1:6" x14ac:dyDescent="0.25">
      <c r="A542" t="s">
        <v>967</v>
      </c>
      <c r="B542" t="s">
        <v>969</v>
      </c>
      <c r="C542">
        <f t="shared" si="8"/>
        <v>90.513999999999996</v>
      </c>
      <c r="D542" t="s">
        <v>20</v>
      </c>
      <c r="E542">
        <v>36.205599999999997</v>
      </c>
      <c r="F542">
        <v>2.5</v>
      </c>
    </row>
    <row r="543" spans="1:6" x14ac:dyDescent="0.25">
      <c r="A543" t="s">
        <v>3846</v>
      </c>
      <c r="B543" t="s">
        <v>970</v>
      </c>
      <c r="C543">
        <f t="shared" si="8"/>
        <v>22.908000000000001</v>
      </c>
      <c r="D543" t="s">
        <v>8</v>
      </c>
      <c r="E543">
        <v>11.454000000000001</v>
      </c>
      <c r="F543">
        <v>2</v>
      </c>
    </row>
    <row r="544" spans="1:6" x14ac:dyDescent="0.25">
      <c r="A544" t="s">
        <v>3847</v>
      </c>
      <c r="B544" t="s">
        <v>973</v>
      </c>
      <c r="C544">
        <f t="shared" si="8"/>
        <v>210.10399999999998</v>
      </c>
      <c r="D544" t="s">
        <v>8</v>
      </c>
      <c r="E544">
        <v>2.1010399999999998</v>
      </c>
      <c r="F544">
        <v>100</v>
      </c>
    </row>
    <row r="545" spans="1:6" x14ac:dyDescent="0.25">
      <c r="A545" t="s">
        <v>971</v>
      </c>
      <c r="B545" t="s">
        <v>973</v>
      </c>
      <c r="C545">
        <f t="shared" si="8"/>
        <v>105.05199999999999</v>
      </c>
      <c r="D545" t="s">
        <v>8</v>
      </c>
      <c r="E545">
        <v>2.1010399999999998</v>
      </c>
      <c r="F545">
        <v>50</v>
      </c>
    </row>
    <row r="546" spans="1:6" x14ac:dyDescent="0.25">
      <c r="A546" t="s">
        <v>972</v>
      </c>
      <c r="B546" t="s">
        <v>974</v>
      </c>
      <c r="C546">
        <f t="shared" si="8"/>
        <v>281.85599999999999</v>
      </c>
      <c r="D546" t="s">
        <v>22</v>
      </c>
      <c r="E546">
        <v>281.85599999999999</v>
      </c>
      <c r="F546">
        <v>1</v>
      </c>
    </row>
    <row r="547" spans="1:6" x14ac:dyDescent="0.25">
      <c r="A547" t="s">
        <v>3848</v>
      </c>
      <c r="B547" t="s">
        <v>3849</v>
      </c>
      <c r="C547">
        <f t="shared" si="8"/>
        <v>658.21299999999997</v>
      </c>
      <c r="D547" t="s">
        <v>22</v>
      </c>
      <c r="E547">
        <v>658.21299999999997</v>
      </c>
      <c r="F547">
        <v>1</v>
      </c>
    </row>
    <row r="548" spans="1:6" x14ac:dyDescent="0.25">
      <c r="A548" t="s">
        <v>975</v>
      </c>
      <c r="B548" t="s">
        <v>976</v>
      </c>
      <c r="C548">
        <f t="shared" si="8"/>
        <v>327.78699600000004</v>
      </c>
      <c r="D548" t="s">
        <v>20</v>
      </c>
      <c r="E548">
        <v>88.591080000000005</v>
      </c>
      <c r="F548">
        <v>3.7</v>
      </c>
    </row>
    <row r="549" spans="1:6" x14ac:dyDescent="0.25">
      <c r="A549" t="s">
        <v>3850</v>
      </c>
      <c r="B549" t="s">
        <v>3851</v>
      </c>
      <c r="C549">
        <f t="shared" si="8"/>
        <v>3243.68</v>
      </c>
      <c r="D549" t="s">
        <v>7</v>
      </c>
      <c r="E549">
        <v>1621.84</v>
      </c>
      <c r="F549">
        <v>2</v>
      </c>
    </row>
    <row r="550" spans="1:6" x14ac:dyDescent="0.25">
      <c r="A550" t="s">
        <v>977</v>
      </c>
      <c r="B550" t="s">
        <v>978</v>
      </c>
      <c r="C550">
        <f t="shared" si="8"/>
        <v>3.49E-2</v>
      </c>
      <c r="D550" t="s">
        <v>11</v>
      </c>
      <c r="E550">
        <v>3.49E-2</v>
      </c>
      <c r="F550">
        <v>1</v>
      </c>
    </row>
    <row r="551" spans="1:6" x14ac:dyDescent="0.25">
      <c r="A551" t="s">
        <v>979</v>
      </c>
      <c r="B551" t="s">
        <v>981</v>
      </c>
      <c r="C551">
        <f t="shared" si="8"/>
        <v>1.9503000000000001</v>
      </c>
      <c r="D551" t="s">
        <v>11</v>
      </c>
      <c r="E551">
        <v>0.19503000000000001</v>
      </c>
      <c r="F551">
        <v>10</v>
      </c>
    </row>
    <row r="552" spans="1:6" x14ac:dyDescent="0.25">
      <c r="A552" t="s">
        <v>980</v>
      </c>
      <c r="B552" t="s">
        <v>982</v>
      </c>
      <c r="C552">
        <f t="shared" si="8"/>
        <v>0.66300000000000003</v>
      </c>
      <c r="D552" t="s">
        <v>11</v>
      </c>
      <c r="E552">
        <v>0.66300000000000003</v>
      </c>
      <c r="F552">
        <v>1</v>
      </c>
    </row>
    <row r="553" spans="1:6" x14ac:dyDescent="0.25">
      <c r="A553" t="s">
        <v>983</v>
      </c>
      <c r="B553" t="s">
        <v>984</v>
      </c>
      <c r="C553">
        <f t="shared" si="8"/>
        <v>0.21056</v>
      </c>
      <c r="D553" t="s">
        <v>29</v>
      </c>
      <c r="E553">
        <v>0.21056</v>
      </c>
      <c r="F553">
        <v>1</v>
      </c>
    </row>
    <row r="554" spans="1:6" x14ac:dyDescent="0.25">
      <c r="A554" t="s">
        <v>985</v>
      </c>
      <c r="B554" t="s">
        <v>986</v>
      </c>
      <c r="C554">
        <f t="shared" si="8"/>
        <v>3.3919999999999999</v>
      </c>
      <c r="D554" t="s">
        <v>11</v>
      </c>
      <c r="E554">
        <v>3.3919999999999999</v>
      </c>
      <c r="F554">
        <v>1</v>
      </c>
    </row>
    <row r="555" spans="1:6" x14ac:dyDescent="0.25">
      <c r="A555" t="s">
        <v>987</v>
      </c>
      <c r="B555" t="s">
        <v>988</v>
      </c>
      <c r="C555">
        <f t="shared" si="8"/>
        <v>1.7024999999999999</v>
      </c>
      <c r="D555" t="s">
        <v>11</v>
      </c>
      <c r="E555">
        <v>1.7024999999999999</v>
      </c>
      <c r="F555">
        <v>1</v>
      </c>
    </row>
    <row r="556" spans="1:6" x14ac:dyDescent="0.25">
      <c r="A556" t="s">
        <v>3852</v>
      </c>
      <c r="B556" t="s">
        <v>989</v>
      </c>
      <c r="C556">
        <f t="shared" si="8"/>
        <v>0.32140000000000002</v>
      </c>
      <c r="D556" t="s">
        <v>11</v>
      </c>
      <c r="E556">
        <v>0.32140000000000002</v>
      </c>
      <c r="F556">
        <v>1</v>
      </c>
    </row>
    <row r="557" spans="1:6" x14ac:dyDescent="0.25">
      <c r="A557" t="s">
        <v>990</v>
      </c>
      <c r="B557" t="s">
        <v>991</v>
      </c>
      <c r="C557">
        <f t="shared" si="8"/>
        <v>0.78</v>
      </c>
      <c r="D557" t="s">
        <v>11</v>
      </c>
      <c r="E557">
        <v>0.156</v>
      </c>
      <c r="F557">
        <v>5</v>
      </c>
    </row>
    <row r="558" spans="1:6" x14ac:dyDescent="0.25">
      <c r="A558" t="s">
        <v>992</v>
      </c>
      <c r="B558" t="s">
        <v>993</v>
      </c>
      <c r="C558">
        <f t="shared" si="8"/>
        <v>39.396000000000001</v>
      </c>
      <c r="D558" t="s">
        <v>7</v>
      </c>
      <c r="E558">
        <v>3.9396</v>
      </c>
      <c r="F558">
        <v>10</v>
      </c>
    </row>
    <row r="559" spans="1:6" x14ac:dyDescent="0.25">
      <c r="A559" t="s">
        <v>3853</v>
      </c>
      <c r="B559" t="s">
        <v>3854</v>
      </c>
      <c r="C559">
        <f t="shared" si="8"/>
        <v>28.734400000000001</v>
      </c>
      <c r="D559" t="s">
        <v>7</v>
      </c>
      <c r="E559">
        <v>14.3672</v>
      </c>
      <c r="F559">
        <v>2</v>
      </c>
    </row>
    <row r="560" spans="1:6" x14ac:dyDescent="0.25">
      <c r="A560" t="s">
        <v>994</v>
      </c>
      <c r="B560" t="s">
        <v>995</v>
      </c>
      <c r="C560">
        <f t="shared" si="8"/>
        <v>4.7900000120000001</v>
      </c>
      <c r="D560" t="s">
        <v>20</v>
      </c>
      <c r="E560">
        <v>0.171071429</v>
      </c>
      <c r="F560">
        <v>28</v>
      </c>
    </row>
    <row r="561" spans="1:6" x14ac:dyDescent="0.25">
      <c r="A561" t="s">
        <v>996</v>
      </c>
      <c r="B561" t="s">
        <v>997</v>
      </c>
      <c r="C561">
        <f t="shared" si="8"/>
        <v>0.46</v>
      </c>
      <c r="D561" t="s">
        <v>11</v>
      </c>
      <c r="E561">
        <v>0.46</v>
      </c>
      <c r="F561">
        <v>1</v>
      </c>
    </row>
    <row r="562" spans="1:6" x14ac:dyDescent="0.25">
      <c r="A562" t="s">
        <v>998</v>
      </c>
      <c r="B562" t="s">
        <v>999</v>
      </c>
      <c r="C562">
        <f t="shared" si="8"/>
        <v>1.4722999999999999</v>
      </c>
      <c r="D562" t="s">
        <v>11</v>
      </c>
      <c r="E562">
        <v>1.4722999999999999</v>
      </c>
      <c r="F562">
        <v>1</v>
      </c>
    </row>
    <row r="563" spans="1:6" x14ac:dyDescent="0.25">
      <c r="A563" t="s">
        <v>1000</v>
      </c>
      <c r="B563" t="s">
        <v>1001</v>
      </c>
      <c r="C563">
        <f t="shared" si="8"/>
        <v>1.7739</v>
      </c>
      <c r="D563" t="s">
        <v>11</v>
      </c>
      <c r="E563">
        <v>1.7739</v>
      </c>
      <c r="F563">
        <v>1</v>
      </c>
    </row>
    <row r="564" spans="1:6" x14ac:dyDescent="0.25">
      <c r="A564" t="s">
        <v>1002</v>
      </c>
      <c r="B564" t="s">
        <v>1003</v>
      </c>
      <c r="C564">
        <f t="shared" si="8"/>
        <v>1.4483333329999999</v>
      </c>
      <c r="D564" t="s">
        <v>11</v>
      </c>
      <c r="E564">
        <v>1.4483333329999999</v>
      </c>
      <c r="F564">
        <v>1</v>
      </c>
    </row>
    <row r="565" spans="1:6" x14ac:dyDescent="0.25">
      <c r="A565" t="s">
        <v>1004</v>
      </c>
      <c r="B565" t="s">
        <v>1005</v>
      </c>
      <c r="C565">
        <f t="shared" si="8"/>
        <v>0.59709999999999996</v>
      </c>
      <c r="D565" t="s">
        <v>11</v>
      </c>
      <c r="E565">
        <v>0.59709999999999996</v>
      </c>
      <c r="F565">
        <v>1</v>
      </c>
    </row>
    <row r="566" spans="1:6" x14ac:dyDescent="0.25">
      <c r="A566" t="s">
        <v>1006</v>
      </c>
      <c r="B566" t="s">
        <v>1007</v>
      </c>
      <c r="C566">
        <f t="shared" si="8"/>
        <v>87.816000000000003</v>
      </c>
      <c r="D566" t="s">
        <v>7</v>
      </c>
      <c r="E566">
        <v>43.908000000000001</v>
      </c>
      <c r="F566">
        <v>2</v>
      </c>
    </row>
    <row r="567" spans="1:6" x14ac:dyDescent="0.25">
      <c r="A567" t="s">
        <v>1008</v>
      </c>
      <c r="B567" t="s">
        <v>1009</v>
      </c>
      <c r="C567">
        <f t="shared" si="8"/>
        <v>1.145</v>
      </c>
      <c r="D567" t="s">
        <v>11</v>
      </c>
      <c r="E567">
        <v>1.145</v>
      </c>
      <c r="F567">
        <v>1</v>
      </c>
    </row>
    <row r="568" spans="1:6" x14ac:dyDescent="0.25">
      <c r="A568" t="s">
        <v>1010</v>
      </c>
      <c r="B568" t="s">
        <v>1011</v>
      </c>
      <c r="C568">
        <f t="shared" si="8"/>
        <v>188.42099999999999</v>
      </c>
      <c r="D568" t="s">
        <v>20</v>
      </c>
      <c r="E568">
        <v>37.684199999999997</v>
      </c>
      <c r="F568">
        <v>5</v>
      </c>
    </row>
    <row r="569" spans="1:6" x14ac:dyDescent="0.25">
      <c r="A569" t="s">
        <v>1012</v>
      </c>
      <c r="B569" t="s">
        <v>1014</v>
      </c>
      <c r="C569">
        <f t="shared" si="8"/>
        <v>2.2999999999999998</v>
      </c>
      <c r="D569" t="s">
        <v>11</v>
      </c>
      <c r="E569">
        <v>2.2999999999999998</v>
      </c>
      <c r="F569">
        <v>1</v>
      </c>
    </row>
    <row r="570" spans="1:6" x14ac:dyDescent="0.25">
      <c r="A570" t="s">
        <v>1013</v>
      </c>
      <c r="B570" t="s">
        <v>1015</v>
      </c>
      <c r="C570">
        <f t="shared" si="8"/>
        <v>10.289</v>
      </c>
      <c r="D570" t="s">
        <v>11</v>
      </c>
      <c r="E570">
        <v>10.289</v>
      </c>
      <c r="F570">
        <v>1</v>
      </c>
    </row>
    <row r="571" spans="1:6" x14ac:dyDescent="0.25">
      <c r="A571" t="s">
        <v>3855</v>
      </c>
      <c r="B571" t="s">
        <v>1016</v>
      </c>
      <c r="C571">
        <f t="shared" si="8"/>
        <v>6.6</v>
      </c>
      <c r="D571" t="s">
        <v>7</v>
      </c>
      <c r="E571">
        <v>3.3</v>
      </c>
      <c r="F571">
        <v>2</v>
      </c>
    </row>
    <row r="572" spans="1:6" x14ac:dyDescent="0.25">
      <c r="A572" t="s">
        <v>1017</v>
      </c>
      <c r="B572" t="s">
        <v>1021</v>
      </c>
      <c r="C572">
        <f t="shared" si="8"/>
        <v>4057.2</v>
      </c>
      <c r="D572" t="s">
        <v>8</v>
      </c>
      <c r="E572">
        <v>4057.2</v>
      </c>
      <c r="F572">
        <v>1</v>
      </c>
    </row>
    <row r="573" spans="1:6" x14ac:dyDescent="0.25">
      <c r="A573" t="s">
        <v>1018</v>
      </c>
      <c r="B573" t="s">
        <v>1022</v>
      </c>
      <c r="C573">
        <f t="shared" si="8"/>
        <v>157.62</v>
      </c>
      <c r="D573" t="s">
        <v>7</v>
      </c>
      <c r="E573">
        <v>157.62</v>
      </c>
      <c r="F573">
        <v>1</v>
      </c>
    </row>
    <row r="574" spans="1:6" x14ac:dyDescent="0.25">
      <c r="A574" t="s">
        <v>1019</v>
      </c>
      <c r="B574" t="s">
        <v>1023</v>
      </c>
      <c r="C574">
        <f t="shared" si="8"/>
        <v>13.9053</v>
      </c>
      <c r="D574" t="s">
        <v>8</v>
      </c>
      <c r="E574">
        <v>13.9053</v>
      </c>
      <c r="F574">
        <v>1</v>
      </c>
    </row>
    <row r="575" spans="1:6" x14ac:dyDescent="0.25">
      <c r="A575" t="s">
        <v>1020</v>
      </c>
      <c r="B575" t="s">
        <v>1024</v>
      </c>
      <c r="C575">
        <f t="shared" si="8"/>
        <v>1.1950000000000001</v>
      </c>
      <c r="D575" t="s">
        <v>11</v>
      </c>
      <c r="E575">
        <v>1.1950000000000001</v>
      </c>
      <c r="F575">
        <v>1</v>
      </c>
    </row>
    <row r="576" spans="1:6" x14ac:dyDescent="0.25">
      <c r="A576" t="s">
        <v>1025</v>
      </c>
      <c r="B576" t="s">
        <v>1026</v>
      </c>
      <c r="C576">
        <f t="shared" si="8"/>
        <v>2.024</v>
      </c>
      <c r="D576" t="s">
        <v>11</v>
      </c>
      <c r="E576">
        <v>2.024</v>
      </c>
      <c r="F576">
        <v>1</v>
      </c>
    </row>
    <row r="577" spans="1:6" x14ac:dyDescent="0.25">
      <c r="A577" t="s">
        <v>1027</v>
      </c>
      <c r="B577" t="s">
        <v>1028</v>
      </c>
      <c r="C577">
        <f t="shared" si="8"/>
        <v>8.6892857140000004</v>
      </c>
      <c r="D577" t="s">
        <v>11</v>
      </c>
      <c r="E577">
        <v>8.6892857140000004</v>
      </c>
      <c r="F577">
        <v>1</v>
      </c>
    </row>
    <row r="578" spans="1:6" x14ac:dyDescent="0.25">
      <c r="A578" t="s">
        <v>1029</v>
      </c>
      <c r="B578" t="s">
        <v>1030</v>
      </c>
      <c r="C578">
        <f t="shared" si="8"/>
        <v>2.6539999999999999</v>
      </c>
      <c r="D578" t="s">
        <v>11</v>
      </c>
      <c r="E578">
        <v>2.6539999999999999</v>
      </c>
      <c r="F578">
        <v>1</v>
      </c>
    </row>
    <row r="579" spans="1:6" x14ac:dyDescent="0.25">
      <c r="A579" t="s">
        <v>1031</v>
      </c>
      <c r="B579" t="s">
        <v>1032</v>
      </c>
      <c r="C579">
        <f t="shared" ref="C579:C642" si="9">E579*F579</f>
        <v>2.6577777777777798</v>
      </c>
      <c r="D579" t="s">
        <v>11</v>
      </c>
      <c r="E579">
        <v>2.6577777777777798</v>
      </c>
      <c r="F579">
        <v>1</v>
      </c>
    </row>
    <row r="580" spans="1:6" x14ac:dyDescent="0.25">
      <c r="A580" t="s">
        <v>1033</v>
      </c>
      <c r="B580" t="s">
        <v>1034</v>
      </c>
      <c r="C580">
        <f t="shared" si="9"/>
        <v>6.9599999999999991</v>
      </c>
      <c r="D580" t="s">
        <v>8</v>
      </c>
      <c r="E580">
        <v>0.27839999999999998</v>
      </c>
      <c r="F580">
        <v>25</v>
      </c>
    </row>
    <row r="581" spans="1:6" x14ac:dyDescent="0.25">
      <c r="A581" t="s">
        <v>3856</v>
      </c>
      <c r="B581" t="s">
        <v>1035</v>
      </c>
      <c r="C581">
        <f t="shared" si="9"/>
        <v>2.6160000000000001</v>
      </c>
      <c r="D581" t="s">
        <v>7</v>
      </c>
      <c r="E581">
        <v>0.5232</v>
      </c>
      <c r="F581">
        <v>5</v>
      </c>
    </row>
    <row r="582" spans="1:6" x14ac:dyDescent="0.25">
      <c r="A582" t="s">
        <v>1036</v>
      </c>
      <c r="B582" t="s">
        <v>1037</v>
      </c>
      <c r="C582">
        <f t="shared" si="9"/>
        <v>0.32879999999999998</v>
      </c>
      <c r="D582" t="s">
        <v>11</v>
      </c>
      <c r="E582">
        <v>0.32879999999999998</v>
      </c>
      <c r="F582">
        <v>1</v>
      </c>
    </row>
    <row r="583" spans="1:6" x14ac:dyDescent="0.25">
      <c r="A583" t="s">
        <v>1038</v>
      </c>
      <c r="B583" t="s">
        <v>1039</v>
      </c>
      <c r="C583">
        <f t="shared" si="9"/>
        <v>0.125</v>
      </c>
      <c r="D583" t="s">
        <v>11</v>
      </c>
      <c r="E583">
        <v>0.125</v>
      </c>
      <c r="F583">
        <v>1</v>
      </c>
    </row>
    <row r="584" spans="1:6" x14ac:dyDescent="0.25">
      <c r="A584" t="s">
        <v>1040</v>
      </c>
      <c r="B584" t="s">
        <v>1042</v>
      </c>
      <c r="C584">
        <f t="shared" si="9"/>
        <v>192.52800000000002</v>
      </c>
      <c r="D584" t="s">
        <v>7</v>
      </c>
      <c r="E584">
        <v>64.176000000000002</v>
      </c>
      <c r="F584">
        <v>3</v>
      </c>
    </row>
    <row r="585" spans="1:6" x14ac:dyDescent="0.25">
      <c r="A585" t="s">
        <v>1041</v>
      </c>
      <c r="B585" t="s">
        <v>1043</v>
      </c>
      <c r="C585">
        <f t="shared" si="9"/>
        <v>682.27</v>
      </c>
      <c r="D585" t="s">
        <v>20</v>
      </c>
      <c r="E585">
        <v>13.6454</v>
      </c>
      <c r="F585">
        <v>50</v>
      </c>
    </row>
    <row r="586" spans="1:6" x14ac:dyDescent="0.25">
      <c r="A586" t="s">
        <v>3857</v>
      </c>
      <c r="B586" t="s">
        <v>1044</v>
      </c>
      <c r="C586">
        <f t="shared" si="9"/>
        <v>449.96</v>
      </c>
      <c r="D586" t="s">
        <v>11</v>
      </c>
      <c r="E586">
        <v>449.96</v>
      </c>
      <c r="F586">
        <v>1</v>
      </c>
    </row>
    <row r="587" spans="1:6" x14ac:dyDescent="0.25">
      <c r="A587" t="s">
        <v>1045</v>
      </c>
      <c r="B587" t="s">
        <v>1047</v>
      </c>
      <c r="C587">
        <f t="shared" si="9"/>
        <v>2221.3200000000002</v>
      </c>
      <c r="D587" t="s">
        <v>20</v>
      </c>
      <c r="E587">
        <v>2221.3200000000002</v>
      </c>
      <c r="F587">
        <v>1</v>
      </c>
    </row>
    <row r="588" spans="1:6" x14ac:dyDescent="0.25">
      <c r="A588" t="s">
        <v>1046</v>
      </c>
      <c r="B588" t="s">
        <v>1048</v>
      </c>
      <c r="C588">
        <f t="shared" si="9"/>
        <v>1.8304999999999998</v>
      </c>
      <c r="D588" t="s">
        <v>11</v>
      </c>
      <c r="E588">
        <v>0.18304999999999999</v>
      </c>
      <c r="F588">
        <v>10</v>
      </c>
    </row>
    <row r="589" spans="1:6" x14ac:dyDescent="0.25">
      <c r="A589" t="s">
        <v>3858</v>
      </c>
      <c r="B589" t="s">
        <v>1049</v>
      </c>
      <c r="C589">
        <f t="shared" si="9"/>
        <v>5.9499999999999997E-2</v>
      </c>
      <c r="D589" t="s">
        <v>26</v>
      </c>
      <c r="E589">
        <v>5.9499999999999997E-2</v>
      </c>
      <c r="F589">
        <v>1</v>
      </c>
    </row>
    <row r="590" spans="1:6" x14ac:dyDescent="0.25">
      <c r="A590" t="s">
        <v>1050</v>
      </c>
      <c r="B590" t="s">
        <v>1051</v>
      </c>
      <c r="C590">
        <f t="shared" si="9"/>
        <v>3.3929999999999998</v>
      </c>
      <c r="D590" t="s">
        <v>26</v>
      </c>
      <c r="E590">
        <v>3.3929999999999998</v>
      </c>
      <c r="F590">
        <v>1</v>
      </c>
    </row>
    <row r="591" spans="1:6" x14ac:dyDescent="0.25">
      <c r="A591" t="s">
        <v>3859</v>
      </c>
      <c r="B591" t="s">
        <v>1052</v>
      </c>
      <c r="C591">
        <f t="shared" si="9"/>
        <v>3.3</v>
      </c>
      <c r="D591" t="s">
        <v>7</v>
      </c>
      <c r="E591">
        <v>3.3</v>
      </c>
      <c r="F591">
        <v>1</v>
      </c>
    </row>
    <row r="592" spans="1:6" x14ac:dyDescent="0.25">
      <c r="A592" t="s">
        <v>1053</v>
      </c>
      <c r="B592" t="s">
        <v>1056</v>
      </c>
      <c r="C592">
        <f t="shared" si="9"/>
        <v>110.35</v>
      </c>
      <c r="D592" t="s">
        <v>7</v>
      </c>
      <c r="E592">
        <v>110.35</v>
      </c>
      <c r="F592">
        <v>1</v>
      </c>
    </row>
    <row r="593" spans="1:6" x14ac:dyDescent="0.25">
      <c r="A593" t="s">
        <v>1054</v>
      </c>
      <c r="B593" t="s">
        <v>1057</v>
      </c>
      <c r="C593">
        <f t="shared" si="9"/>
        <v>84.117999999999995</v>
      </c>
      <c r="D593" t="s">
        <v>7</v>
      </c>
      <c r="E593">
        <v>168.23599999999999</v>
      </c>
      <c r="F593">
        <v>0.5</v>
      </c>
    </row>
    <row r="594" spans="1:6" x14ac:dyDescent="0.25">
      <c r="A594" t="s">
        <v>1055</v>
      </c>
      <c r="B594" t="s">
        <v>1058</v>
      </c>
      <c r="C594">
        <f t="shared" si="9"/>
        <v>57</v>
      </c>
      <c r="D594" t="s">
        <v>7</v>
      </c>
      <c r="E594">
        <v>114</v>
      </c>
      <c r="F594">
        <v>0.5</v>
      </c>
    </row>
    <row r="595" spans="1:6" x14ac:dyDescent="0.25">
      <c r="A595" t="s">
        <v>1059</v>
      </c>
      <c r="B595" t="s">
        <v>1060</v>
      </c>
      <c r="C595">
        <f t="shared" si="9"/>
        <v>24.696000000000002</v>
      </c>
      <c r="D595" t="s">
        <v>7</v>
      </c>
      <c r="E595">
        <v>49.392000000000003</v>
      </c>
      <c r="F595">
        <v>0.5</v>
      </c>
    </row>
    <row r="596" spans="1:6" x14ac:dyDescent="0.25">
      <c r="A596" t="s">
        <v>1061</v>
      </c>
      <c r="B596" t="s">
        <v>1062</v>
      </c>
      <c r="C596">
        <f t="shared" si="9"/>
        <v>62.179000000000002</v>
      </c>
      <c r="D596" t="s">
        <v>7</v>
      </c>
      <c r="E596">
        <v>124.358</v>
      </c>
      <c r="F596">
        <v>0.5</v>
      </c>
    </row>
    <row r="597" spans="1:6" x14ac:dyDescent="0.25">
      <c r="A597" t="s">
        <v>1063</v>
      </c>
      <c r="B597" t="s">
        <v>1064</v>
      </c>
      <c r="C597">
        <f t="shared" si="9"/>
        <v>0.94920000000000004</v>
      </c>
      <c r="D597" t="s">
        <v>11</v>
      </c>
      <c r="E597">
        <v>0.94920000000000004</v>
      </c>
      <c r="F597">
        <v>1</v>
      </c>
    </row>
    <row r="598" spans="1:6" x14ac:dyDescent="0.25">
      <c r="A598" t="s">
        <v>1065</v>
      </c>
      <c r="B598" t="s">
        <v>1066</v>
      </c>
      <c r="C598">
        <f t="shared" si="9"/>
        <v>5.3500000000000005</v>
      </c>
      <c r="D598" t="s">
        <v>7</v>
      </c>
      <c r="E598">
        <v>0.53500000000000003</v>
      </c>
      <c r="F598">
        <v>10</v>
      </c>
    </row>
    <row r="599" spans="1:6" x14ac:dyDescent="0.25">
      <c r="A599" t="s">
        <v>1067</v>
      </c>
      <c r="B599" t="s">
        <v>1068</v>
      </c>
      <c r="C599">
        <f t="shared" si="9"/>
        <v>1.5293000000000001</v>
      </c>
      <c r="D599" t="s">
        <v>11</v>
      </c>
      <c r="E599">
        <v>1.5293000000000001</v>
      </c>
      <c r="F599">
        <v>1</v>
      </c>
    </row>
    <row r="600" spans="1:6" x14ac:dyDescent="0.25">
      <c r="A600" t="s">
        <v>1069</v>
      </c>
      <c r="B600" t="s">
        <v>1070</v>
      </c>
      <c r="C600">
        <f t="shared" si="9"/>
        <v>1.3882000000000001</v>
      </c>
      <c r="D600" t="s">
        <v>11</v>
      </c>
      <c r="E600">
        <v>1.3882000000000001</v>
      </c>
      <c r="F600">
        <v>1</v>
      </c>
    </row>
    <row r="601" spans="1:6" x14ac:dyDescent="0.25">
      <c r="A601" t="s">
        <v>1071</v>
      </c>
      <c r="B601" t="s">
        <v>1072</v>
      </c>
      <c r="C601">
        <f t="shared" si="9"/>
        <v>1.6395999999999999</v>
      </c>
      <c r="D601" t="s">
        <v>11</v>
      </c>
      <c r="E601">
        <v>1.6395999999999999</v>
      </c>
      <c r="F601">
        <v>1</v>
      </c>
    </row>
    <row r="602" spans="1:6" x14ac:dyDescent="0.25">
      <c r="A602" t="s">
        <v>1073</v>
      </c>
      <c r="B602" t="s">
        <v>1074</v>
      </c>
      <c r="C602">
        <f t="shared" si="9"/>
        <v>4.04</v>
      </c>
      <c r="D602" t="s">
        <v>11</v>
      </c>
      <c r="E602">
        <v>4.04</v>
      </c>
      <c r="F602">
        <v>1</v>
      </c>
    </row>
    <row r="603" spans="1:6" x14ac:dyDescent="0.25">
      <c r="A603" t="s">
        <v>1075</v>
      </c>
      <c r="B603" t="s">
        <v>1076</v>
      </c>
      <c r="C603">
        <f t="shared" si="9"/>
        <v>0.94556666700000003</v>
      </c>
      <c r="D603" t="s">
        <v>11</v>
      </c>
      <c r="E603">
        <v>0.94556666700000003</v>
      </c>
      <c r="F603">
        <v>1</v>
      </c>
    </row>
    <row r="604" spans="1:6" x14ac:dyDescent="0.25">
      <c r="A604" t="s">
        <v>1077</v>
      </c>
      <c r="B604" t="s">
        <v>1078</v>
      </c>
      <c r="C604">
        <f t="shared" si="9"/>
        <v>0.8972</v>
      </c>
      <c r="D604" t="s">
        <v>11</v>
      </c>
      <c r="E604">
        <v>0.8972</v>
      </c>
      <c r="F604">
        <v>1</v>
      </c>
    </row>
    <row r="605" spans="1:6" x14ac:dyDescent="0.25">
      <c r="A605" t="s">
        <v>3860</v>
      </c>
      <c r="B605" t="s">
        <v>3861</v>
      </c>
      <c r="C605">
        <f t="shared" si="9"/>
        <v>1.762</v>
      </c>
      <c r="D605" t="s">
        <v>11</v>
      </c>
      <c r="E605">
        <v>1.762</v>
      </c>
      <c r="F605">
        <v>1</v>
      </c>
    </row>
    <row r="606" spans="1:6" x14ac:dyDescent="0.25">
      <c r="A606" t="s">
        <v>1080</v>
      </c>
      <c r="B606" t="s">
        <v>1079</v>
      </c>
      <c r="C606">
        <f t="shared" si="9"/>
        <v>2.1291000000000002</v>
      </c>
      <c r="D606" t="s">
        <v>11</v>
      </c>
      <c r="E606">
        <v>2.1291000000000002</v>
      </c>
      <c r="F606">
        <v>1</v>
      </c>
    </row>
    <row r="607" spans="1:6" x14ac:dyDescent="0.25">
      <c r="A607" t="s">
        <v>3862</v>
      </c>
      <c r="B607" t="s">
        <v>1081</v>
      </c>
      <c r="C607">
        <f t="shared" si="9"/>
        <v>4.0749000000000004</v>
      </c>
      <c r="D607" t="s">
        <v>11</v>
      </c>
      <c r="E607">
        <v>4.0749000000000004</v>
      </c>
      <c r="F607">
        <v>1</v>
      </c>
    </row>
    <row r="608" spans="1:6" x14ac:dyDescent="0.25">
      <c r="A608" t="s">
        <v>1082</v>
      </c>
      <c r="B608" t="s">
        <v>1083</v>
      </c>
      <c r="C608">
        <f t="shared" si="9"/>
        <v>23.0975</v>
      </c>
      <c r="D608" t="s">
        <v>8</v>
      </c>
      <c r="E608">
        <v>9.239E-2</v>
      </c>
      <c r="F608">
        <v>250</v>
      </c>
    </row>
    <row r="609" spans="1:6" x14ac:dyDescent="0.25">
      <c r="A609" t="s">
        <v>1084</v>
      </c>
      <c r="B609" t="s">
        <v>1085</v>
      </c>
      <c r="C609">
        <f t="shared" si="9"/>
        <v>9.89</v>
      </c>
      <c r="D609" t="s">
        <v>8</v>
      </c>
      <c r="E609">
        <v>0.4945</v>
      </c>
      <c r="F609">
        <v>20</v>
      </c>
    </row>
    <row r="610" spans="1:6" x14ac:dyDescent="0.25">
      <c r="A610" t="s">
        <v>1086</v>
      </c>
      <c r="B610" t="s">
        <v>1087</v>
      </c>
      <c r="C610">
        <f t="shared" si="9"/>
        <v>41.87</v>
      </c>
      <c r="D610" t="s">
        <v>8</v>
      </c>
      <c r="E610">
        <v>0.16747999999999999</v>
      </c>
      <c r="F610">
        <v>250</v>
      </c>
    </row>
    <row r="611" spans="1:6" x14ac:dyDescent="0.25">
      <c r="A611" t="s">
        <v>1088</v>
      </c>
      <c r="B611" t="s">
        <v>1089</v>
      </c>
      <c r="C611">
        <f t="shared" si="9"/>
        <v>379.54</v>
      </c>
      <c r="D611" t="s">
        <v>22</v>
      </c>
      <c r="E611">
        <v>189.77</v>
      </c>
      <c r="F611">
        <v>2</v>
      </c>
    </row>
    <row r="612" spans="1:6" x14ac:dyDescent="0.25">
      <c r="A612" t="s">
        <v>1090</v>
      </c>
      <c r="B612" t="s">
        <v>1089</v>
      </c>
      <c r="C612">
        <f t="shared" si="9"/>
        <v>1518.17</v>
      </c>
      <c r="D612" t="s">
        <v>22</v>
      </c>
      <c r="E612">
        <v>189.77125000000001</v>
      </c>
      <c r="F612">
        <v>8</v>
      </c>
    </row>
    <row r="613" spans="1:6" x14ac:dyDescent="0.25">
      <c r="A613" t="s">
        <v>1091</v>
      </c>
      <c r="B613" t="s">
        <v>1092</v>
      </c>
      <c r="C613">
        <f t="shared" si="9"/>
        <v>627.92600000000004</v>
      </c>
      <c r="D613" t="s">
        <v>22</v>
      </c>
      <c r="E613">
        <v>627.92600000000004</v>
      </c>
      <c r="F613">
        <v>1</v>
      </c>
    </row>
    <row r="614" spans="1:6" x14ac:dyDescent="0.25">
      <c r="A614" t="s">
        <v>3863</v>
      </c>
      <c r="B614" t="s">
        <v>1092</v>
      </c>
      <c r="C614">
        <f t="shared" si="9"/>
        <v>240</v>
      </c>
      <c r="D614" t="s">
        <v>22</v>
      </c>
      <c r="E614">
        <v>60</v>
      </c>
      <c r="F614">
        <v>4</v>
      </c>
    </row>
    <row r="615" spans="1:6" x14ac:dyDescent="0.25">
      <c r="A615" t="s">
        <v>1093</v>
      </c>
      <c r="B615" t="s">
        <v>1095</v>
      </c>
      <c r="C615">
        <f t="shared" si="9"/>
        <v>18.55</v>
      </c>
      <c r="D615" t="s">
        <v>20</v>
      </c>
      <c r="E615">
        <v>9.2750000000000004</v>
      </c>
      <c r="F615">
        <v>2</v>
      </c>
    </row>
    <row r="616" spans="1:6" x14ac:dyDescent="0.25">
      <c r="A616" t="s">
        <v>1094</v>
      </c>
      <c r="B616" t="s">
        <v>1096</v>
      </c>
      <c r="C616">
        <f t="shared" si="9"/>
        <v>0.70050000000000001</v>
      </c>
      <c r="D616" t="s">
        <v>11</v>
      </c>
      <c r="E616">
        <v>7.0050000000000001E-2</v>
      </c>
      <c r="F616">
        <v>10</v>
      </c>
    </row>
    <row r="617" spans="1:6" x14ac:dyDescent="0.25">
      <c r="A617" t="s">
        <v>1097</v>
      </c>
      <c r="B617" t="s">
        <v>1098</v>
      </c>
      <c r="C617">
        <f t="shared" si="9"/>
        <v>1.183666667</v>
      </c>
      <c r="D617" t="s">
        <v>11</v>
      </c>
      <c r="E617">
        <v>1.183666667</v>
      </c>
      <c r="F617">
        <v>1</v>
      </c>
    </row>
    <row r="618" spans="1:6" x14ac:dyDescent="0.25">
      <c r="A618" t="s">
        <v>1099</v>
      </c>
      <c r="B618" t="s">
        <v>1100</v>
      </c>
      <c r="C618">
        <f t="shared" si="9"/>
        <v>1.7050000000000001</v>
      </c>
      <c r="D618" t="s">
        <v>26</v>
      </c>
      <c r="E618">
        <v>1.7050000000000001</v>
      </c>
      <c r="F618">
        <v>1</v>
      </c>
    </row>
    <row r="619" spans="1:6" x14ac:dyDescent="0.25">
      <c r="A619" t="s">
        <v>1101</v>
      </c>
      <c r="B619" t="s">
        <v>1102</v>
      </c>
      <c r="C619">
        <f t="shared" si="9"/>
        <v>1.1970000000000001</v>
      </c>
      <c r="D619" t="s">
        <v>26</v>
      </c>
      <c r="E619">
        <v>1.1970000000000001</v>
      </c>
      <c r="F619">
        <v>1</v>
      </c>
    </row>
    <row r="620" spans="1:6" x14ac:dyDescent="0.25">
      <c r="A620" t="s">
        <v>3864</v>
      </c>
      <c r="B620" t="s">
        <v>1103</v>
      </c>
      <c r="C620">
        <f t="shared" si="9"/>
        <v>0.1633</v>
      </c>
      <c r="D620" t="s">
        <v>11</v>
      </c>
      <c r="E620">
        <v>0.1633</v>
      </c>
      <c r="F620">
        <v>1</v>
      </c>
    </row>
    <row r="621" spans="1:6" x14ac:dyDescent="0.25">
      <c r="A621" t="s">
        <v>1104</v>
      </c>
      <c r="B621" t="s">
        <v>1108</v>
      </c>
      <c r="C621">
        <f t="shared" si="9"/>
        <v>2.0640000000000001</v>
      </c>
      <c r="D621" t="s">
        <v>7</v>
      </c>
      <c r="E621">
        <v>0.2064</v>
      </c>
      <c r="F621">
        <v>10</v>
      </c>
    </row>
    <row r="622" spans="1:6" x14ac:dyDescent="0.25">
      <c r="A622" t="s">
        <v>1105</v>
      </c>
      <c r="B622" t="s">
        <v>1108</v>
      </c>
      <c r="C622">
        <f t="shared" si="9"/>
        <v>2.7977499999999997</v>
      </c>
      <c r="D622" t="s">
        <v>8</v>
      </c>
      <c r="E622">
        <v>0.55954999999999999</v>
      </c>
      <c r="F622">
        <v>5</v>
      </c>
    </row>
    <row r="623" spans="1:6" x14ac:dyDescent="0.25">
      <c r="A623" t="s">
        <v>1106</v>
      </c>
      <c r="B623" t="s">
        <v>1109</v>
      </c>
      <c r="C623">
        <f t="shared" si="9"/>
        <v>28.38</v>
      </c>
      <c r="D623" t="s">
        <v>8</v>
      </c>
      <c r="E623">
        <v>5.6759999999999998E-2</v>
      </c>
      <c r="F623">
        <v>500</v>
      </c>
    </row>
    <row r="624" spans="1:6" x14ac:dyDescent="0.25">
      <c r="A624" t="s">
        <v>1107</v>
      </c>
      <c r="B624" t="s">
        <v>1110</v>
      </c>
      <c r="C624">
        <f t="shared" si="9"/>
        <v>23</v>
      </c>
      <c r="D624" t="s">
        <v>8</v>
      </c>
      <c r="E624">
        <v>23</v>
      </c>
      <c r="F624">
        <v>1</v>
      </c>
    </row>
    <row r="625" spans="1:6" x14ac:dyDescent="0.25">
      <c r="A625" t="s">
        <v>1111</v>
      </c>
      <c r="B625" t="s">
        <v>1112</v>
      </c>
      <c r="C625">
        <f t="shared" si="9"/>
        <v>45.996000000000002</v>
      </c>
      <c r="D625" t="s">
        <v>8</v>
      </c>
      <c r="E625">
        <v>45.996000000000002</v>
      </c>
      <c r="F625">
        <v>1</v>
      </c>
    </row>
    <row r="626" spans="1:6" x14ac:dyDescent="0.25">
      <c r="A626" t="s">
        <v>1113</v>
      </c>
      <c r="B626" t="s">
        <v>1114</v>
      </c>
      <c r="C626">
        <f t="shared" si="9"/>
        <v>101.06299999999999</v>
      </c>
      <c r="D626" t="s">
        <v>20</v>
      </c>
      <c r="E626">
        <v>10.106299999999999</v>
      </c>
      <c r="F626">
        <v>10</v>
      </c>
    </row>
    <row r="627" spans="1:6" x14ac:dyDescent="0.25">
      <c r="A627" t="s">
        <v>3865</v>
      </c>
      <c r="B627" t="s">
        <v>3866</v>
      </c>
      <c r="C627">
        <f t="shared" si="9"/>
        <v>122.6</v>
      </c>
      <c r="D627" t="s">
        <v>20</v>
      </c>
      <c r="E627">
        <v>12.26</v>
      </c>
      <c r="F627">
        <v>10</v>
      </c>
    </row>
    <row r="628" spans="1:6" x14ac:dyDescent="0.25">
      <c r="A628" t="s">
        <v>1115</v>
      </c>
      <c r="B628" t="s">
        <v>1116</v>
      </c>
      <c r="C628">
        <f t="shared" si="9"/>
        <v>50.4</v>
      </c>
      <c r="D628" t="s">
        <v>8</v>
      </c>
      <c r="E628">
        <v>2.52</v>
      </c>
      <c r="F628">
        <v>20</v>
      </c>
    </row>
    <row r="629" spans="1:6" x14ac:dyDescent="0.25">
      <c r="A629" t="s">
        <v>3867</v>
      </c>
      <c r="B629" t="s">
        <v>1117</v>
      </c>
      <c r="C629">
        <f t="shared" si="9"/>
        <v>1.3486</v>
      </c>
      <c r="D629" t="s">
        <v>11</v>
      </c>
      <c r="E629">
        <v>1.3486</v>
      </c>
      <c r="F629">
        <v>1</v>
      </c>
    </row>
    <row r="630" spans="1:6" x14ac:dyDescent="0.25">
      <c r="A630" t="s">
        <v>1118</v>
      </c>
      <c r="B630" t="s">
        <v>1119</v>
      </c>
      <c r="C630">
        <f t="shared" si="9"/>
        <v>0.6391</v>
      </c>
      <c r="D630" t="s">
        <v>11</v>
      </c>
      <c r="E630">
        <v>0.6391</v>
      </c>
      <c r="F630">
        <v>1</v>
      </c>
    </row>
    <row r="631" spans="1:6" x14ac:dyDescent="0.25">
      <c r="A631" t="s">
        <v>1120</v>
      </c>
      <c r="B631" t="s">
        <v>1122</v>
      </c>
      <c r="C631">
        <f t="shared" si="9"/>
        <v>0.29625000000000001</v>
      </c>
      <c r="D631" t="s">
        <v>11</v>
      </c>
      <c r="E631">
        <v>0.29625000000000001</v>
      </c>
      <c r="F631">
        <v>1</v>
      </c>
    </row>
    <row r="632" spans="1:6" x14ac:dyDescent="0.25">
      <c r="A632" t="s">
        <v>1121</v>
      </c>
      <c r="B632" t="s">
        <v>1123</v>
      </c>
      <c r="C632">
        <f t="shared" si="9"/>
        <v>0.94032000000000004</v>
      </c>
      <c r="D632" t="s">
        <v>11</v>
      </c>
      <c r="E632">
        <v>0.94032000000000004</v>
      </c>
      <c r="F632">
        <v>1</v>
      </c>
    </row>
    <row r="633" spans="1:6" x14ac:dyDescent="0.25">
      <c r="A633" t="s">
        <v>1124</v>
      </c>
      <c r="B633" t="s">
        <v>1125</v>
      </c>
      <c r="C633">
        <f t="shared" si="9"/>
        <v>0.52600000000000002</v>
      </c>
      <c r="D633" t="s">
        <v>11</v>
      </c>
      <c r="E633">
        <v>0.52600000000000002</v>
      </c>
      <c r="F633">
        <v>1</v>
      </c>
    </row>
    <row r="634" spans="1:6" x14ac:dyDescent="0.25">
      <c r="A634" t="s">
        <v>1126</v>
      </c>
      <c r="B634" t="s">
        <v>1127</v>
      </c>
      <c r="C634">
        <f t="shared" si="9"/>
        <v>0.71</v>
      </c>
      <c r="D634" t="s">
        <v>11</v>
      </c>
      <c r="E634">
        <v>0.71</v>
      </c>
      <c r="F634">
        <v>1</v>
      </c>
    </row>
    <row r="635" spans="1:6" x14ac:dyDescent="0.25">
      <c r="A635" t="s">
        <v>1128</v>
      </c>
      <c r="B635" t="s">
        <v>1129</v>
      </c>
      <c r="C635">
        <f t="shared" si="9"/>
        <v>42</v>
      </c>
      <c r="D635" t="s">
        <v>23</v>
      </c>
      <c r="E635">
        <v>1.68</v>
      </c>
      <c r="F635">
        <v>25</v>
      </c>
    </row>
    <row r="636" spans="1:6" x14ac:dyDescent="0.25">
      <c r="A636" t="s">
        <v>1130</v>
      </c>
      <c r="B636" t="s">
        <v>1133</v>
      </c>
      <c r="C636">
        <f t="shared" si="9"/>
        <v>12</v>
      </c>
      <c r="D636" t="s">
        <v>23</v>
      </c>
      <c r="E636">
        <v>2.4</v>
      </c>
      <c r="F636">
        <v>5</v>
      </c>
    </row>
    <row r="637" spans="1:6" x14ac:dyDescent="0.25">
      <c r="A637" t="s">
        <v>1131</v>
      </c>
      <c r="B637" t="s">
        <v>1134</v>
      </c>
      <c r="C637">
        <f t="shared" si="9"/>
        <v>1162.8</v>
      </c>
      <c r="D637" t="s">
        <v>22</v>
      </c>
      <c r="E637">
        <v>116.28</v>
      </c>
      <c r="F637">
        <v>10</v>
      </c>
    </row>
    <row r="638" spans="1:6" x14ac:dyDescent="0.25">
      <c r="A638" t="s">
        <v>1132</v>
      </c>
      <c r="B638" t="s">
        <v>1134</v>
      </c>
      <c r="C638">
        <f t="shared" si="9"/>
        <v>2907.1000000000004</v>
      </c>
      <c r="D638" t="s">
        <v>22</v>
      </c>
      <c r="E638">
        <v>116.28400000000001</v>
      </c>
      <c r="F638">
        <v>25</v>
      </c>
    </row>
    <row r="639" spans="1:6" x14ac:dyDescent="0.25">
      <c r="A639" t="s">
        <v>3868</v>
      </c>
      <c r="B639" t="s">
        <v>1135</v>
      </c>
      <c r="C639">
        <f t="shared" si="9"/>
        <v>28.992000000000001</v>
      </c>
      <c r="D639" t="s">
        <v>8</v>
      </c>
      <c r="E639">
        <v>28.992000000000001</v>
      </c>
      <c r="F639">
        <v>1</v>
      </c>
    </row>
    <row r="640" spans="1:6" x14ac:dyDescent="0.25">
      <c r="A640" t="s">
        <v>1136</v>
      </c>
      <c r="B640" t="s">
        <v>1137</v>
      </c>
      <c r="C640">
        <f t="shared" si="9"/>
        <v>41.220000000000006</v>
      </c>
      <c r="D640" t="s">
        <v>20</v>
      </c>
      <c r="E640">
        <v>0.68700000000000006</v>
      </c>
      <c r="F640">
        <v>60</v>
      </c>
    </row>
    <row r="641" spans="1:6" x14ac:dyDescent="0.25">
      <c r="A641" t="s">
        <v>1138</v>
      </c>
      <c r="B641" t="s">
        <v>1139</v>
      </c>
      <c r="C641">
        <f t="shared" si="9"/>
        <v>6.1470000000000002</v>
      </c>
      <c r="D641" t="s">
        <v>11</v>
      </c>
      <c r="E641">
        <v>6.1470000000000002</v>
      </c>
      <c r="F641">
        <v>1</v>
      </c>
    </row>
    <row r="642" spans="1:6" x14ac:dyDescent="0.25">
      <c r="A642" t="s">
        <v>1140</v>
      </c>
      <c r="B642" t="s">
        <v>1141</v>
      </c>
      <c r="C642">
        <f t="shared" si="9"/>
        <v>0.31613333300000002</v>
      </c>
      <c r="D642" t="s">
        <v>11</v>
      </c>
      <c r="E642">
        <v>0.31613333300000002</v>
      </c>
      <c r="F642">
        <v>1</v>
      </c>
    </row>
    <row r="643" spans="1:6" x14ac:dyDescent="0.25">
      <c r="A643" t="s">
        <v>1142</v>
      </c>
      <c r="B643" t="s">
        <v>1143</v>
      </c>
      <c r="C643">
        <f t="shared" ref="C643:C706" si="10">E643*F643</f>
        <v>10.458</v>
      </c>
      <c r="D643" t="s">
        <v>11</v>
      </c>
      <c r="E643">
        <v>10.458</v>
      </c>
      <c r="F643">
        <v>1</v>
      </c>
    </row>
    <row r="644" spans="1:6" x14ac:dyDescent="0.25">
      <c r="A644" t="s">
        <v>1144</v>
      </c>
      <c r="B644" t="s">
        <v>1145</v>
      </c>
      <c r="C644">
        <f t="shared" si="10"/>
        <v>12.264333329999999</v>
      </c>
      <c r="D644" t="s">
        <v>11</v>
      </c>
      <c r="E644">
        <v>12.264333329999999</v>
      </c>
      <c r="F644">
        <v>1</v>
      </c>
    </row>
    <row r="645" spans="1:6" x14ac:dyDescent="0.25">
      <c r="A645" t="s">
        <v>1146</v>
      </c>
      <c r="B645" t="s">
        <v>1147</v>
      </c>
      <c r="C645">
        <f t="shared" si="10"/>
        <v>12.03978</v>
      </c>
      <c r="D645" t="s">
        <v>11</v>
      </c>
      <c r="E645">
        <v>12.03978</v>
      </c>
      <c r="F645">
        <v>1</v>
      </c>
    </row>
    <row r="646" spans="1:6" x14ac:dyDescent="0.25">
      <c r="A646" t="s">
        <v>1148</v>
      </c>
      <c r="B646" t="s">
        <v>1149</v>
      </c>
      <c r="C646">
        <f t="shared" si="10"/>
        <v>6.99</v>
      </c>
      <c r="D646" t="s">
        <v>11</v>
      </c>
      <c r="E646">
        <v>6.99</v>
      </c>
      <c r="F646">
        <v>1</v>
      </c>
    </row>
    <row r="647" spans="1:6" x14ac:dyDescent="0.25">
      <c r="A647" t="s">
        <v>3869</v>
      </c>
      <c r="B647" t="s">
        <v>1150</v>
      </c>
      <c r="C647">
        <f t="shared" si="10"/>
        <v>7.8416666666666703</v>
      </c>
      <c r="D647" t="s">
        <v>11</v>
      </c>
      <c r="E647">
        <v>7.8416666666666703</v>
      </c>
      <c r="F647">
        <v>1</v>
      </c>
    </row>
    <row r="648" spans="1:6" x14ac:dyDescent="0.25">
      <c r="A648" t="s">
        <v>3870</v>
      </c>
      <c r="B648" t="s">
        <v>1151</v>
      </c>
      <c r="C648">
        <f t="shared" si="10"/>
        <v>7.7</v>
      </c>
      <c r="D648" t="s">
        <v>11</v>
      </c>
      <c r="E648">
        <v>7.7</v>
      </c>
      <c r="F648">
        <v>1</v>
      </c>
    </row>
    <row r="649" spans="1:6" x14ac:dyDescent="0.25">
      <c r="A649" t="s">
        <v>1152</v>
      </c>
      <c r="B649" t="s">
        <v>1153</v>
      </c>
      <c r="C649">
        <f t="shared" si="10"/>
        <v>7.6947999999999999</v>
      </c>
      <c r="D649" t="s">
        <v>11</v>
      </c>
      <c r="E649">
        <v>7.6947999999999999</v>
      </c>
      <c r="F649">
        <v>1</v>
      </c>
    </row>
    <row r="650" spans="1:6" x14ac:dyDescent="0.25">
      <c r="A650" t="s">
        <v>1154</v>
      </c>
      <c r="B650" t="s">
        <v>1155</v>
      </c>
      <c r="C650">
        <f t="shared" si="10"/>
        <v>208.65999999999991</v>
      </c>
      <c r="D650" t="s">
        <v>20</v>
      </c>
      <c r="E650">
        <v>6.9553333333333303</v>
      </c>
      <c r="F650">
        <v>30</v>
      </c>
    </row>
    <row r="651" spans="1:6" x14ac:dyDescent="0.25">
      <c r="A651" t="s">
        <v>1156</v>
      </c>
      <c r="B651" t="s">
        <v>1159</v>
      </c>
      <c r="C651">
        <f t="shared" si="10"/>
        <v>96</v>
      </c>
      <c r="D651" t="s">
        <v>11</v>
      </c>
      <c r="E651">
        <v>6.4</v>
      </c>
      <c r="F651">
        <v>15</v>
      </c>
    </row>
    <row r="652" spans="1:6" x14ac:dyDescent="0.25">
      <c r="A652" t="s">
        <v>1157</v>
      </c>
      <c r="B652" t="s">
        <v>1160</v>
      </c>
      <c r="C652">
        <f t="shared" si="10"/>
        <v>62.398000000000003</v>
      </c>
      <c r="D652" t="s">
        <v>11</v>
      </c>
      <c r="E652">
        <v>62.398000000000003</v>
      </c>
      <c r="F652">
        <v>1</v>
      </c>
    </row>
    <row r="653" spans="1:6" x14ac:dyDescent="0.25">
      <c r="A653" t="s">
        <v>1158</v>
      </c>
      <c r="B653" t="s">
        <v>1161</v>
      </c>
      <c r="C653">
        <f t="shared" si="10"/>
        <v>7.452</v>
      </c>
      <c r="D653" t="s">
        <v>20</v>
      </c>
      <c r="E653">
        <v>6.2100000000000002E-2</v>
      </c>
      <c r="F653">
        <v>120</v>
      </c>
    </row>
    <row r="654" spans="1:6" x14ac:dyDescent="0.25">
      <c r="A654" t="s">
        <v>1162</v>
      </c>
      <c r="B654" t="s">
        <v>1166</v>
      </c>
      <c r="C654">
        <f t="shared" si="10"/>
        <v>2.0405699999999998</v>
      </c>
      <c r="D654" t="s">
        <v>20</v>
      </c>
      <c r="E654">
        <v>8.6099999999999996E-3</v>
      </c>
      <c r="F654">
        <v>237</v>
      </c>
    </row>
    <row r="655" spans="1:6" x14ac:dyDescent="0.25">
      <c r="A655" t="s">
        <v>1163</v>
      </c>
      <c r="B655" t="s">
        <v>1166</v>
      </c>
      <c r="C655">
        <f t="shared" si="10"/>
        <v>8.5906800000000008</v>
      </c>
      <c r="D655" t="s">
        <v>20</v>
      </c>
      <c r="E655">
        <v>3.4090000000000002E-2</v>
      </c>
      <c r="F655">
        <v>252</v>
      </c>
    </row>
    <row r="656" spans="1:6" x14ac:dyDescent="0.25">
      <c r="A656" t="s">
        <v>1164</v>
      </c>
      <c r="B656" t="s">
        <v>1167</v>
      </c>
      <c r="C656">
        <f t="shared" si="10"/>
        <v>4.6149999999999993</v>
      </c>
      <c r="D656" t="s">
        <v>20</v>
      </c>
      <c r="E656">
        <v>0.18459999999999999</v>
      </c>
      <c r="F656">
        <v>25</v>
      </c>
    </row>
    <row r="657" spans="1:6" x14ac:dyDescent="0.25">
      <c r="A657" t="s">
        <v>1165</v>
      </c>
      <c r="B657" t="s">
        <v>1168</v>
      </c>
      <c r="C657">
        <f t="shared" si="10"/>
        <v>2.335</v>
      </c>
      <c r="D657" t="s">
        <v>11</v>
      </c>
      <c r="E657">
        <v>2.335</v>
      </c>
      <c r="F657">
        <v>1</v>
      </c>
    </row>
    <row r="658" spans="1:6" x14ac:dyDescent="0.25">
      <c r="A658" t="s">
        <v>1169</v>
      </c>
      <c r="B658" t="s">
        <v>1170</v>
      </c>
      <c r="C658">
        <f t="shared" si="10"/>
        <v>7.9799999999999996E-2</v>
      </c>
      <c r="D658" t="s">
        <v>11</v>
      </c>
      <c r="E658">
        <v>7.9799999999999996E-2</v>
      </c>
      <c r="F658">
        <v>1</v>
      </c>
    </row>
    <row r="659" spans="1:6" x14ac:dyDescent="0.25">
      <c r="A659" t="s">
        <v>1171</v>
      </c>
      <c r="B659" t="s">
        <v>1172</v>
      </c>
      <c r="C659">
        <f t="shared" si="10"/>
        <v>7.2</v>
      </c>
      <c r="D659" t="s">
        <v>7</v>
      </c>
      <c r="E659">
        <v>3.6</v>
      </c>
      <c r="F659">
        <v>2</v>
      </c>
    </row>
    <row r="660" spans="1:6" x14ac:dyDescent="0.25">
      <c r="A660" t="s">
        <v>1173</v>
      </c>
      <c r="B660" t="s">
        <v>1174</v>
      </c>
      <c r="C660">
        <f t="shared" si="10"/>
        <v>7.1639999999999997</v>
      </c>
      <c r="D660" t="s">
        <v>7</v>
      </c>
      <c r="E660">
        <v>23.88</v>
      </c>
      <c r="F660">
        <v>0.3</v>
      </c>
    </row>
    <row r="661" spans="1:6" x14ac:dyDescent="0.25">
      <c r="A661" t="s">
        <v>3871</v>
      </c>
      <c r="B661" t="s">
        <v>1175</v>
      </c>
      <c r="C661">
        <f t="shared" si="10"/>
        <v>28.1666666666667</v>
      </c>
      <c r="D661" t="s">
        <v>7</v>
      </c>
      <c r="E661">
        <v>28.1666666666667</v>
      </c>
      <c r="F661">
        <v>1</v>
      </c>
    </row>
    <row r="662" spans="1:6" x14ac:dyDescent="0.25">
      <c r="A662" t="s">
        <v>3872</v>
      </c>
      <c r="B662" t="s">
        <v>1176</v>
      </c>
      <c r="C662">
        <f t="shared" si="10"/>
        <v>9.5280000000000005</v>
      </c>
      <c r="D662" t="s">
        <v>7</v>
      </c>
      <c r="E662">
        <v>23.82</v>
      </c>
      <c r="F662">
        <v>0.4</v>
      </c>
    </row>
    <row r="663" spans="1:6" x14ac:dyDescent="0.25">
      <c r="A663" t="s">
        <v>1177</v>
      </c>
      <c r="B663" t="s">
        <v>1178</v>
      </c>
      <c r="C663">
        <f t="shared" si="10"/>
        <v>14.315999999999999</v>
      </c>
      <c r="D663" t="s">
        <v>7</v>
      </c>
      <c r="E663">
        <v>23.86</v>
      </c>
      <c r="F663">
        <v>0.6</v>
      </c>
    </row>
    <row r="664" spans="1:6" x14ac:dyDescent="0.25">
      <c r="A664" t="s">
        <v>3873</v>
      </c>
      <c r="B664" t="s">
        <v>1179</v>
      </c>
      <c r="C664">
        <f t="shared" si="10"/>
        <v>19.080000000000002</v>
      </c>
      <c r="D664" t="s">
        <v>7</v>
      </c>
      <c r="E664">
        <v>23.85</v>
      </c>
      <c r="F664">
        <v>0.8</v>
      </c>
    </row>
    <row r="665" spans="1:6" x14ac:dyDescent="0.25">
      <c r="A665" t="s">
        <v>1180</v>
      </c>
      <c r="B665" t="s">
        <v>1181</v>
      </c>
      <c r="C665">
        <f t="shared" si="10"/>
        <v>6.8103300000000004</v>
      </c>
      <c r="D665" t="s">
        <v>11</v>
      </c>
      <c r="E665">
        <v>6.8103300000000004</v>
      </c>
      <c r="F665">
        <v>1</v>
      </c>
    </row>
    <row r="666" spans="1:6" x14ac:dyDescent="0.25">
      <c r="A666" t="s">
        <v>1182</v>
      </c>
      <c r="B666" t="s">
        <v>1183</v>
      </c>
      <c r="C666">
        <f t="shared" si="10"/>
        <v>52.776000000000003</v>
      </c>
      <c r="D666" t="s">
        <v>7</v>
      </c>
      <c r="E666">
        <v>52.776000000000003</v>
      </c>
      <c r="F666">
        <v>1</v>
      </c>
    </row>
    <row r="667" spans="1:6" x14ac:dyDescent="0.25">
      <c r="A667" t="s">
        <v>3875</v>
      </c>
      <c r="B667" t="s">
        <v>1184</v>
      </c>
      <c r="C667">
        <f t="shared" si="10"/>
        <v>7.0103999999999997</v>
      </c>
      <c r="D667" t="s">
        <v>7</v>
      </c>
      <c r="E667">
        <v>0.70104</v>
      </c>
      <c r="F667">
        <v>10</v>
      </c>
    </row>
    <row r="668" spans="1:6" x14ac:dyDescent="0.25">
      <c r="A668" t="s">
        <v>3876</v>
      </c>
      <c r="B668" t="s">
        <v>1185</v>
      </c>
      <c r="C668">
        <f t="shared" si="10"/>
        <v>187.5</v>
      </c>
      <c r="D668" t="s">
        <v>7</v>
      </c>
      <c r="E668">
        <v>187.5</v>
      </c>
      <c r="F668">
        <v>1</v>
      </c>
    </row>
    <row r="669" spans="1:6" x14ac:dyDescent="0.25">
      <c r="A669" t="s">
        <v>3877</v>
      </c>
      <c r="B669" t="s">
        <v>1186</v>
      </c>
      <c r="C669">
        <f t="shared" si="10"/>
        <v>17.5</v>
      </c>
      <c r="D669" t="s">
        <v>7</v>
      </c>
      <c r="E669">
        <v>17.5</v>
      </c>
      <c r="F669">
        <v>1</v>
      </c>
    </row>
    <row r="670" spans="1:6" x14ac:dyDescent="0.25">
      <c r="A670" t="s">
        <v>3878</v>
      </c>
      <c r="B670" t="s">
        <v>1187</v>
      </c>
      <c r="C670">
        <f t="shared" si="10"/>
        <v>7.6</v>
      </c>
      <c r="D670" t="s">
        <v>7</v>
      </c>
      <c r="E670">
        <v>7.6</v>
      </c>
      <c r="F670">
        <v>1</v>
      </c>
    </row>
    <row r="671" spans="1:6" x14ac:dyDescent="0.25">
      <c r="A671" t="s">
        <v>3879</v>
      </c>
      <c r="B671" t="s">
        <v>3880</v>
      </c>
      <c r="C671">
        <f t="shared" si="10"/>
        <v>4.5</v>
      </c>
      <c r="D671" t="s">
        <v>7</v>
      </c>
      <c r="E671">
        <v>0.22500000000000001</v>
      </c>
      <c r="F671">
        <v>20</v>
      </c>
    </row>
    <row r="672" spans="1:6" x14ac:dyDescent="0.25">
      <c r="A672" t="s">
        <v>1189</v>
      </c>
      <c r="B672" t="s">
        <v>1190</v>
      </c>
      <c r="C672">
        <f t="shared" si="10"/>
        <v>3.5880000000000001</v>
      </c>
      <c r="D672" t="s">
        <v>7</v>
      </c>
      <c r="E672">
        <v>0.1794</v>
      </c>
      <c r="F672">
        <v>20</v>
      </c>
    </row>
    <row r="673" spans="1:6" x14ac:dyDescent="0.25">
      <c r="A673" t="s">
        <v>1191</v>
      </c>
      <c r="B673" t="s">
        <v>1192</v>
      </c>
      <c r="C673">
        <f t="shared" si="10"/>
        <v>10.7784</v>
      </c>
      <c r="D673" t="s">
        <v>7</v>
      </c>
      <c r="E673">
        <v>0.53891999999999995</v>
      </c>
      <c r="F673">
        <v>20</v>
      </c>
    </row>
    <row r="674" spans="1:6" x14ac:dyDescent="0.25">
      <c r="A674" t="s">
        <v>1193</v>
      </c>
      <c r="B674" t="s">
        <v>1194</v>
      </c>
      <c r="C674">
        <f t="shared" si="10"/>
        <v>67.198999999999998</v>
      </c>
      <c r="D674" t="s">
        <v>22</v>
      </c>
      <c r="E674">
        <v>2.6879599999999999</v>
      </c>
      <c r="F674">
        <v>25</v>
      </c>
    </row>
    <row r="675" spans="1:6" x14ac:dyDescent="0.25">
      <c r="A675" t="s">
        <v>1195</v>
      </c>
      <c r="B675" t="s">
        <v>1197</v>
      </c>
      <c r="C675">
        <f t="shared" si="10"/>
        <v>182.34</v>
      </c>
      <c r="D675" t="s">
        <v>7</v>
      </c>
      <c r="E675">
        <v>182.34</v>
      </c>
      <c r="F675">
        <v>1</v>
      </c>
    </row>
    <row r="676" spans="1:6" x14ac:dyDescent="0.25">
      <c r="A676" t="s">
        <v>1196</v>
      </c>
      <c r="B676" t="s">
        <v>1198</v>
      </c>
      <c r="C676">
        <f t="shared" si="10"/>
        <v>306.72000000000003</v>
      </c>
      <c r="D676" t="s">
        <v>7</v>
      </c>
      <c r="E676">
        <v>306.72000000000003</v>
      </c>
      <c r="F676">
        <v>1</v>
      </c>
    </row>
    <row r="677" spans="1:6" x14ac:dyDescent="0.25">
      <c r="A677" t="s">
        <v>1199</v>
      </c>
      <c r="B677" t="s">
        <v>1200</v>
      </c>
      <c r="C677">
        <f t="shared" si="10"/>
        <v>57.62</v>
      </c>
      <c r="D677" t="s">
        <v>7</v>
      </c>
      <c r="E677">
        <v>57.62</v>
      </c>
      <c r="F677">
        <v>1</v>
      </c>
    </row>
    <row r="678" spans="1:6" x14ac:dyDescent="0.25">
      <c r="A678" t="s">
        <v>3881</v>
      </c>
      <c r="B678" t="s">
        <v>3883</v>
      </c>
      <c r="C678">
        <f t="shared" si="10"/>
        <v>562.66800000000001</v>
      </c>
      <c r="D678" t="s">
        <v>8</v>
      </c>
      <c r="E678">
        <v>5.6266800000000003</v>
      </c>
      <c r="F678">
        <v>100</v>
      </c>
    </row>
    <row r="679" spans="1:6" x14ac:dyDescent="0.25">
      <c r="A679" t="s">
        <v>3882</v>
      </c>
      <c r="B679" t="s">
        <v>1201</v>
      </c>
      <c r="C679">
        <f t="shared" si="10"/>
        <v>179.78700000000001</v>
      </c>
      <c r="D679" t="s">
        <v>7</v>
      </c>
      <c r="E679">
        <v>17.9787</v>
      </c>
      <c r="F679">
        <v>10</v>
      </c>
    </row>
    <row r="680" spans="1:6" x14ac:dyDescent="0.25">
      <c r="A680" t="s">
        <v>1202</v>
      </c>
      <c r="B680" t="s">
        <v>1205</v>
      </c>
      <c r="C680">
        <f t="shared" si="10"/>
        <v>1.9719</v>
      </c>
      <c r="D680" t="s">
        <v>11</v>
      </c>
      <c r="E680">
        <v>1.9719</v>
      </c>
      <c r="F680">
        <v>1</v>
      </c>
    </row>
    <row r="681" spans="1:6" x14ac:dyDescent="0.25">
      <c r="A681" t="s">
        <v>1203</v>
      </c>
      <c r="B681" t="s">
        <v>1206</v>
      </c>
      <c r="C681">
        <f t="shared" si="10"/>
        <v>1188.7339999999999</v>
      </c>
      <c r="D681" t="s">
        <v>22</v>
      </c>
      <c r="E681">
        <v>594.36699999999996</v>
      </c>
      <c r="F681">
        <v>2</v>
      </c>
    </row>
    <row r="682" spans="1:6" x14ac:dyDescent="0.25">
      <c r="A682" t="s">
        <v>1204</v>
      </c>
      <c r="B682" t="s">
        <v>1207</v>
      </c>
      <c r="C682">
        <f t="shared" si="10"/>
        <v>140.48419999999999</v>
      </c>
      <c r="D682" t="s">
        <v>8</v>
      </c>
      <c r="E682">
        <v>140.48419999999999</v>
      </c>
      <c r="F682">
        <v>1</v>
      </c>
    </row>
    <row r="683" spans="1:6" x14ac:dyDescent="0.25">
      <c r="A683" t="s">
        <v>1208</v>
      </c>
      <c r="B683" t="s">
        <v>1209</v>
      </c>
      <c r="C683">
        <f t="shared" si="10"/>
        <v>12.41</v>
      </c>
      <c r="D683" t="s">
        <v>20</v>
      </c>
      <c r="E683">
        <v>12.41</v>
      </c>
      <c r="F683">
        <v>1</v>
      </c>
    </row>
    <row r="684" spans="1:6" x14ac:dyDescent="0.25">
      <c r="A684" t="s">
        <v>1210</v>
      </c>
      <c r="B684" t="s">
        <v>1212</v>
      </c>
      <c r="C684">
        <f t="shared" si="10"/>
        <v>6.0331999999999999</v>
      </c>
      <c r="D684" t="s">
        <v>11</v>
      </c>
      <c r="E684">
        <v>6.0331999999999999</v>
      </c>
      <c r="F684">
        <v>1</v>
      </c>
    </row>
    <row r="685" spans="1:6" x14ac:dyDescent="0.25">
      <c r="A685" t="s">
        <v>1211</v>
      </c>
      <c r="B685" t="s">
        <v>1213</v>
      </c>
      <c r="C685">
        <f t="shared" si="10"/>
        <v>0.501</v>
      </c>
      <c r="D685" t="s">
        <v>11</v>
      </c>
      <c r="E685">
        <v>0.501</v>
      </c>
      <c r="F685">
        <v>1</v>
      </c>
    </row>
    <row r="686" spans="1:6" x14ac:dyDescent="0.25">
      <c r="A686" t="s">
        <v>1214</v>
      </c>
      <c r="B686" t="s">
        <v>1216</v>
      </c>
      <c r="C686">
        <f t="shared" si="10"/>
        <v>11.11788</v>
      </c>
      <c r="D686" t="s">
        <v>11</v>
      </c>
      <c r="E686">
        <v>11.11788</v>
      </c>
      <c r="F686">
        <v>1</v>
      </c>
    </row>
    <row r="687" spans="1:6" x14ac:dyDescent="0.25">
      <c r="A687" t="s">
        <v>1215</v>
      </c>
      <c r="B687" t="s">
        <v>1217</v>
      </c>
      <c r="C687">
        <f t="shared" si="10"/>
        <v>33.7395</v>
      </c>
      <c r="D687" t="s">
        <v>11</v>
      </c>
      <c r="E687">
        <v>33.7395</v>
      </c>
      <c r="F687">
        <v>1</v>
      </c>
    </row>
    <row r="688" spans="1:6" x14ac:dyDescent="0.25">
      <c r="A688" t="s">
        <v>3884</v>
      </c>
      <c r="B688" t="s">
        <v>3885</v>
      </c>
      <c r="C688">
        <f t="shared" si="10"/>
        <v>451.464</v>
      </c>
      <c r="D688" t="s">
        <v>11</v>
      </c>
      <c r="E688">
        <v>4.51464</v>
      </c>
      <c r="F688">
        <v>100</v>
      </c>
    </row>
    <row r="689" spans="1:6" x14ac:dyDescent="0.25">
      <c r="A689" t="s">
        <v>1218</v>
      </c>
      <c r="B689" t="s">
        <v>1219</v>
      </c>
      <c r="C689">
        <f t="shared" si="10"/>
        <v>1.89</v>
      </c>
      <c r="D689" t="s">
        <v>11</v>
      </c>
      <c r="E689">
        <v>1.89</v>
      </c>
      <c r="F689">
        <v>1</v>
      </c>
    </row>
    <row r="690" spans="1:6" x14ac:dyDescent="0.25">
      <c r="A690" t="s">
        <v>1220</v>
      </c>
      <c r="B690" t="s">
        <v>1221</v>
      </c>
      <c r="C690">
        <f t="shared" si="10"/>
        <v>793.94400000000007</v>
      </c>
      <c r="D690" t="s">
        <v>11</v>
      </c>
      <c r="E690">
        <v>7.9394400000000003</v>
      </c>
      <c r="F690">
        <v>100</v>
      </c>
    </row>
    <row r="691" spans="1:6" x14ac:dyDescent="0.25">
      <c r="A691" t="s">
        <v>1222</v>
      </c>
      <c r="B691" t="s">
        <v>1224</v>
      </c>
      <c r="C691">
        <f t="shared" si="10"/>
        <v>78.502899999999997</v>
      </c>
      <c r="D691" t="s">
        <v>8</v>
      </c>
      <c r="E691">
        <v>78.502899999999997</v>
      </c>
      <c r="F691">
        <v>1</v>
      </c>
    </row>
    <row r="692" spans="1:6" x14ac:dyDescent="0.25">
      <c r="A692" t="s">
        <v>1223</v>
      </c>
      <c r="B692" t="s">
        <v>1225</v>
      </c>
      <c r="C692">
        <f t="shared" si="10"/>
        <v>8.6499999999999986</v>
      </c>
      <c r="D692" t="s">
        <v>11</v>
      </c>
      <c r="E692">
        <v>8.6499999999999994E-2</v>
      </c>
      <c r="F692">
        <v>100</v>
      </c>
    </row>
    <row r="693" spans="1:6" x14ac:dyDescent="0.25">
      <c r="A693" t="s">
        <v>1226</v>
      </c>
      <c r="B693" t="s">
        <v>1227</v>
      </c>
      <c r="C693">
        <f t="shared" si="10"/>
        <v>2.798</v>
      </c>
      <c r="D693" t="s">
        <v>11</v>
      </c>
      <c r="E693">
        <v>2.798</v>
      </c>
      <c r="F693">
        <v>1</v>
      </c>
    </row>
    <row r="694" spans="1:6" x14ac:dyDescent="0.25">
      <c r="A694" t="s">
        <v>1228</v>
      </c>
      <c r="B694" t="s">
        <v>1229</v>
      </c>
      <c r="C694">
        <f t="shared" si="10"/>
        <v>17.256</v>
      </c>
      <c r="D694" t="s">
        <v>7</v>
      </c>
      <c r="E694">
        <v>1.7256</v>
      </c>
      <c r="F694">
        <v>10</v>
      </c>
    </row>
    <row r="695" spans="1:6" x14ac:dyDescent="0.25">
      <c r="A695" t="s">
        <v>1230</v>
      </c>
      <c r="B695" t="s">
        <v>1231</v>
      </c>
      <c r="C695">
        <f t="shared" si="10"/>
        <v>1.0680000000000001</v>
      </c>
      <c r="D695" t="s">
        <v>11</v>
      </c>
      <c r="E695">
        <v>1.0680000000000001</v>
      </c>
      <c r="F695">
        <v>1</v>
      </c>
    </row>
    <row r="696" spans="1:6" x14ac:dyDescent="0.25">
      <c r="A696" t="s">
        <v>1232</v>
      </c>
      <c r="B696" t="s">
        <v>1233</v>
      </c>
      <c r="C696">
        <f t="shared" si="10"/>
        <v>1.9782999999999999</v>
      </c>
      <c r="D696" t="s">
        <v>11</v>
      </c>
      <c r="E696">
        <v>1.9782999999999999</v>
      </c>
      <c r="F696">
        <v>1</v>
      </c>
    </row>
    <row r="697" spans="1:6" x14ac:dyDescent="0.25">
      <c r="A697" t="s">
        <v>1234</v>
      </c>
      <c r="B697" t="s">
        <v>1235</v>
      </c>
      <c r="C697">
        <f t="shared" si="10"/>
        <v>1.415</v>
      </c>
      <c r="D697" t="s">
        <v>11</v>
      </c>
      <c r="E697">
        <v>1.415</v>
      </c>
      <c r="F697">
        <v>1</v>
      </c>
    </row>
    <row r="698" spans="1:6" x14ac:dyDescent="0.25">
      <c r="A698" t="s">
        <v>1236</v>
      </c>
      <c r="B698" t="s">
        <v>1238</v>
      </c>
      <c r="C698">
        <f t="shared" si="10"/>
        <v>3.4874399999999999</v>
      </c>
      <c r="D698" t="s">
        <v>11</v>
      </c>
      <c r="E698">
        <v>3.4874399999999999</v>
      </c>
      <c r="F698">
        <v>1</v>
      </c>
    </row>
    <row r="699" spans="1:6" x14ac:dyDescent="0.25">
      <c r="A699" t="s">
        <v>1237</v>
      </c>
      <c r="B699" t="s">
        <v>1239</v>
      </c>
      <c r="C699">
        <f t="shared" si="10"/>
        <v>3.6</v>
      </c>
      <c r="D699" t="s">
        <v>11</v>
      </c>
      <c r="E699">
        <v>3.6</v>
      </c>
      <c r="F699">
        <v>1</v>
      </c>
    </row>
    <row r="700" spans="1:6" x14ac:dyDescent="0.25">
      <c r="A700" t="s">
        <v>1240</v>
      </c>
      <c r="B700" t="s">
        <v>1241</v>
      </c>
      <c r="C700">
        <f t="shared" si="10"/>
        <v>23.2075</v>
      </c>
      <c r="D700" t="s">
        <v>11</v>
      </c>
      <c r="E700">
        <v>23.2075</v>
      </c>
      <c r="F700">
        <v>1</v>
      </c>
    </row>
    <row r="701" spans="1:6" x14ac:dyDescent="0.25">
      <c r="A701" t="s">
        <v>1242</v>
      </c>
      <c r="B701" t="s">
        <v>1243</v>
      </c>
      <c r="C701">
        <f t="shared" si="10"/>
        <v>23.2075</v>
      </c>
      <c r="D701" t="s">
        <v>11</v>
      </c>
      <c r="E701">
        <v>23.2075</v>
      </c>
      <c r="F701">
        <v>1</v>
      </c>
    </row>
    <row r="702" spans="1:6" x14ac:dyDescent="0.25">
      <c r="A702" t="s">
        <v>1244</v>
      </c>
      <c r="B702" t="s">
        <v>1245</v>
      </c>
      <c r="C702">
        <f t="shared" si="10"/>
        <v>23.2075</v>
      </c>
      <c r="D702" t="s">
        <v>11</v>
      </c>
      <c r="E702">
        <v>23.2075</v>
      </c>
      <c r="F702">
        <v>1</v>
      </c>
    </row>
    <row r="703" spans="1:6" x14ac:dyDescent="0.25">
      <c r="A703" t="s">
        <v>1246</v>
      </c>
      <c r="B703" t="s">
        <v>1248</v>
      </c>
      <c r="C703">
        <f t="shared" si="10"/>
        <v>23.2075</v>
      </c>
      <c r="D703" t="s">
        <v>11</v>
      </c>
      <c r="E703">
        <v>23.2075</v>
      </c>
      <c r="F703">
        <v>1</v>
      </c>
    </row>
    <row r="704" spans="1:6" x14ac:dyDescent="0.25">
      <c r="A704" t="s">
        <v>1247</v>
      </c>
      <c r="B704" t="s">
        <v>1249</v>
      </c>
      <c r="C704">
        <f t="shared" si="10"/>
        <v>23.2075</v>
      </c>
      <c r="D704" t="s">
        <v>11</v>
      </c>
      <c r="E704">
        <v>23.2075</v>
      </c>
      <c r="F704">
        <v>1</v>
      </c>
    </row>
    <row r="705" spans="1:6" x14ac:dyDescent="0.25">
      <c r="A705" t="s">
        <v>3886</v>
      </c>
      <c r="B705" t="s">
        <v>3887</v>
      </c>
      <c r="C705">
        <f t="shared" si="10"/>
        <v>310.21004999999997</v>
      </c>
      <c r="D705" t="s">
        <v>11</v>
      </c>
      <c r="E705">
        <v>7.2990599999999999</v>
      </c>
      <c r="F705">
        <v>42.5</v>
      </c>
    </row>
    <row r="706" spans="1:6" x14ac:dyDescent="0.25">
      <c r="A706" t="s">
        <v>1250</v>
      </c>
      <c r="B706" t="s">
        <v>1251</v>
      </c>
      <c r="C706">
        <f t="shared" si="10"/>
        <v>0.69340000000000002</v>
      </c>
      <c r="D706" t="s">
        <v>11</v>
      </c>
      <c r="E706">
        <v>0.69340000000000002</v>
      </c>
      <c r="F706">
        <v>1</v>
      </c>
    </row>
    <row r="707" spans="1:6" x14ac:dyDescent="0.25">
      <c r="A707" t="s">
        <v>1252</v>
      </c>
      <c r="B707" t="s">
        <v>1253</v>
      </c>
      <c r="C707">
        <f t="shared" ref="C707:C770" si="11">E707*F707</f>
        <v>25.524000000000001</v>
      </c>
      <c r="D707" t="s">
        <v>11</v>
      </c>
      <c r="E707">
        <v>25.524000000000001</v>
      </c>
      <c r="F707">
        <v>1</v>
      </c>
    </row>
    <row r="708" spans="1:6" x14ac:dyDescent="0.25">
      <c r="A708" t="s">
        <v>1254</v>
      </c>
      <c r="B708" t="s">
        <v>1255</v>
      </c>
      <c r="C708">
        <f t="shared" si="11"/>
        <v>144.31</v>
      </c>
      <c r="D708" t="s">
        <v>11</v>
      </c>
      <c r="E708">
        <v>28.861999999999998</v>
      </c>
      <c r="F708">
        <v>5</v>
      </c>
    </row>
    <row r="709" spans="1:6" x14ac:dyDescent="0.25">
      <c r="A709" t="s">
        <v>1256</v>
      </c>
      <c r="B709" t="s">
        <v>1258</v>
      </c>
      <c r="C709">
        <f t="shared" si="11"/>
        <v>15.2988</v>
      </c>
      <c r="D709" t="s">
        <v>11</v>
      </c>
      <c r="E709">
        <v>15.2988</v>
      </c>
      <c r="F709">
        <v>1</v>
      </c>
    </row>
    <row r="710" spans="1:6" x14ac:dyDescent="0.25">
      <c r="A710" t="s">
        <v>1257</v>
      </c>
      <c r="B710" t="s">
        <v>1259</v>
      </c>
      <c r="C710">
        <f t="shared" si="11"/>
        <v>0.21763333300000001</v>
      </c>
      <c r="D710" t="s">
        <v>11</v>
      </c>
      <c r="E710">
        <v>0.21763333300000001</v>
      </c>
      <c r="F710">
        <v>1</v>
      </c>
    </row>
    <row r="711" spans="1:6" x14ac:dyDescent="0.25">
      <c r="A711" t="s">
        <v>1260</v>
      </c>
      <c r="B711" t="s">
        <v>1261</v>
      </c>
      <c r="C711">
        <f t="shared" si="11"/>
        <v>0.58366666700000003</v>
      </c>
      <c r="D711" t="s">
        <v>11</v>
      </c>
      <c r="E711">
        <v>0.58366666700000003</v>
      </c>
      <c r="F711">
        <v>1</v>
      </c>
    </row>
    <row r="712" spans="1:6" x14ac:dyDescent="0.25">
      <c r="A712" t="s">
        <v>1262</v>
      </c>
      <c r="B712" t="s">
        <v>1263</v>
      </c>
      <c r="C712">
        <f t="shared" si="11"/>
        <v>6017.5919999999996</v>
      </c>
      <c r="D712" t="s">
        <v>8</v>
      </c>
      <c r="E712">
        <v>6017.5919999999996</v>
      </c>
      <c r="F712">
        <v>1</v>
      </c>
    </row>
    <row r="713" spans="1:6" x14ac:dyDescent="0.25">
      <c r="A713" t="s">
        <v>3888</v>
      </c>
      <c r="B713" t="s">
        <v>1264</v>
      </c>
      <c r="C713">
        <f t="shared" si="11"/>
        <v>1.7749999999999999</v>
      </c>
      <c r="D713" t="s">
        <v>11</v>
      </c>
      <c r="E713">
        <v>1.7749999999999999</v>
      </c>
      <c r="F713">
        <v>1</v>
      </c>
    </row>
    <row r="714" spans="1:6" x14ac:dyDescent="0.25">
      <c r="A714" t="s">
        <v>1265</v>
      </c>
      <c r="B714" t="s">
        <v>1266</v>
      </c>
      <c r="C714">
        <f t="shared" si="11"/>
        <v>5.5774999999999997</v>
      </c>
      <c r="D714" t="s">
        <v>11</v>
      </c>
      <c r="E714">
        <v>5.5774999999999997</v>
      </c>
      <c r="F714">
        <v>1</v>
      </c>
    </row>
    <row r="715" spans="1:6" x14ac:dyDescent="0.25">
      <c r="A715" t="s">
        <v>1267</v>
      </c>
      <c r="B715" t="s">
        <v>1268</v>
      </c>
      <c r="C715">
        <f t="shared" si="11"/>
        <v>3.8628</v>
      </c>
      <c r="D715" t="s">
        <v>11</v>
      </c>
      <c r="E715">
        <v>3.8628</v>
      </c>
      <c r="F715">
        <v>1</v>
      </c>
    </row>
    <row r="716" spans="1:6" x14ac:dyDescent="0.25">
      <c r="A716" t="s">
        <v>1269</v>
      </c>
      <c r="B716" t="s">
        <v>1270</v>
      </c>
      <c r="C716">
        <f t="shared" si="11"/>
        <v>4.3208333330000004</v>
      </c>
      <c r="D716" t="s">
        <v>11</v>
      </c>
      <c r="E716">
        <v>4.3208333330000004</v>
      </c>
      <c r="F716">
        <v>1</v>
      </c>
    </row>
    <row r="717" spans="1:6" x14ac:dyDescent="0.25">
      <c r="A717" t="s">
        <v>1271</v>
      </c>
      <c r="B717" t="s">
        <v>1272</v>
      </c>
      <c r="C717">
        <f t="shared" si="11"/>
        <v>1.4371</v>
      </c>
      <c r="D717" t="s">
        <v>11</v>
      </c>
      <c r="E717">
        <v>1.4371</v>
      </c>
      <c r="F717">
        <v>1</v>
      </c>
    </row>
    <row r="718" spans="1:6" x14ac:dyDescent="0.25">
      <c r="A718" t="s">
        <v>1273</v>
      </c>
      <c r="B718" t="s">
        <v>1274</v>
      </c>
      <c r="C718">
        <f t="shared" si="11"/>
        <v>1.6168</v>
      </c>
      <c r="D718" t="s">
        <v>11</v>
      </c>
      <c r="E718">
        <v>1.6168</v>
      </c>
      <c r="F718">
        <v>1</v>
      </c>
    </row>
    <row r="719" spans="1:6" x14ac:dyDescent="0.25">
      <c r="A719" t="s">
        <v>1275</v>
      </c>
      <c r="B719" t="s">
        <v>1276</v>
      </c>
      <c r="C719">
        <f t="shared" si="11"/>
        <v>1.3238000000000001</v>
      </c>
      <c r="D719" t="s">
        <v>11</v>
      </c>
      <c r="E719">
        <v>1.3238000000000001</v>
      </c>
      <c r="F719">
        <v>1</v>
      </c>
    </row>
    <row r="720" spans="1:6" x14ac:dyDescent="0.25">
      <c r="A720" t="s">
        <v>1277</v>
      </c>
      <c r="B720" t="s">
        <v>1278</v>
      </c>
      <c r="C720">
        <f t="shared" si="11"/>
        <v>13.08</v>
      </c>
      <c r="D720" t="s">
        <v>11</v>
      </c>
      <c r="E720">
        <v>0.65400000000000003</v>
      </c>
      <c r="F720">
        <v>20</v>
      </c>
    </row>
    <row r="721" spans="1:6" x14ac:dyDescent="0.25">
      <c r="A721" t="s">
        <v>3889</v>
      </c>
      <c r="B721" t="s">
        <v>3890</v>
      </c>
      <c r="C721">
        <f t="shared" si="11"/>
        <v>14.927999999999999</v>
      </c>
      <c r="D721" t="s">
        <v>22</v>
      </c>
      <c r="E721">
        <v>2.9855999999999998</v>
      </c>
      <c r="F721">
        <v>5</v>
      </c>
    </row>
    <row r="722" spans="1:6" x14ac:dyDescent="0.25">
      <c r="A722" t="s">
        <v>1279</v>
      </c>
      <c r="B722" t="s">
        <v>1280</v>
      </c>
      <c r="C722">
        <f t="shared" si="11"/>
        <v>100.43899999999999</v>
      </c>
      <c r="D722" t="s">
        <v>11</v>
      </c>
      <c r="E722">
        <v>100.43899999999999</v>
      </c>
      <c r="F722">
        <v>1</v>
      </c>
    </row>
    <row r="723" spans="1:6" x14ac:dyDescent="0.25">
      <c r="A723" t="s">
        <v>3891</v>
      </c>
      <c r="B723" t="s">
        <v>1281</v>
      </c>
      <c r="C723">
        <f t="shared" si="11"/>
        <v>12.395670000000001</v>
      </c>
      <c r="D723" t="s">
        <v>11</v>
      </c>
      <c r="E723">
        <v>12.395670000000001</v>
      </c>
      <c r="F723">
        <v>1</v>
      </c>
    </row>
    <row r="724" spans="1:6" x14ac:dyDescent="0.25">
      <c r="A724" t="s">
        <v>3892</v>
      </c>
      <c r="B724" t="s">
        <v>3893</v>
      </c>
      <c r="C724">
        <f t="shared" si="11"/>
        <v>1.39</v>
      </c>
      <c r="D724" t="s">
        <v>7</v>
      </c>
      <c r="E724">
        <v>1.39</v>
      </c>
      <c r="F724">
        <v>1</v>
      </c>
    </row>
    <row r="725" spans="1:6" x14ac:dyDescent="0.25">
      <c r="A725" t="s">
        <v>1282</v>
      </c>
      <c r="B725" t="s">
        <v>1283</v>
      </c>
      <c r="C725">
        <f t="shared" si="11"/>
        <v>4.2100714290000001</v>
      </c>
      <c r="D725" t="s">
        <v>11</v>
      </c>
      <c r="E725">
        <v>4.2100714290000001</v>
      </c>
      <c r="F725">
        <v>1</v>
      </c>
    </row>
    <row r="726" spans="1:6" x14ac:dyDescent="0.25">
      <c r="A726" t="s">
        <v>1284</v>
      </c>
      <c r="B726" t="s">
        <v>1285</v>
      </c>
      <c r="C726">
        <f t="shared" si="11"/>
        <v>13.9523333333333</v>
      </c>
      <c r="D726" t="s">
        <v>11</v>
      </c>
      <c r="E726">
        <v>13.9523333333333</v>
      </c>
      <c r="F726">
        <v>1</v>
      </c>
    </row>
    <row r="727" spans="1:6" x14ac:dyDescent="0.25">
      <c r="A727" t="s">
        <v>1286</v>
      </c>
      <c r="B727" t="s">
        <v>1287</v>
      </c>
      <c r="C727">
        <f t="shared" si="11"/>
        <v>1.08</v>
      </c>
      <c r="D727" t="s">
        <v>11</v>
      </c>
      <c r="E727">
        <v>0.54</v>
      </c>
      <c r="F727">
        <v>2</v>
      </c>
    </row>
    <row r="728" spans="1:6" x14ac:dyDescent="0.25">
      <c r="A728" t="s">
        <v>3894</v>
      </c>
      <c r="B728" t="s">
        <v>1288</v>
      </c>
      <c r="C728">
        <f t="shared" si="11"/>
        <v>1.5174000000000001</v>
      </c>
      <c r="D728" t="s">
        <v>11</v>
      </c>
      <c r="E728">
        <v>1.5174000000000001</v>
      </c>
      <c r="F728">
        <v>1</v>
      </c>
    </row>
    <row r="729" spans="1:6" x14ac:dyDescent="0.25">
      <c r="A729" t="s">
        <v>3895</v>
      </c>
      <c r="B729" t="s">
        <v>1289</v>
      </c>
      <c r="C729">
        <f t="shared" si="11"/>
        <v>415.74</v>
      </c>
      <c r="D729" t="s">
        <v>8</v>
      </c>
      <c r="E729">
        <v>1.66296</v>
      </c>
      <c r="F729">
        <v>250</v>
      </c>
    </row>
    <row r="730" spans="1:6" x14ac:dyDescent="0.25">
      <c r="A730" t="s">
        <v>1290</v>
      </c>
      <c r="B730" t="s">
        <v>1289</v>
      </c>
      <c r="C730">
        <f t="shared" si="11"/>
        <v>523.83999999999992</v>
      </c>
      <c r="D730" t="s">
        <v>8</v>
      </c>
      <c r="E730">
        <v>1.0476799999999999</v>
      </c>
      <c r="F730">
        <v>500</v>
      </c>
    </row>
    <row r="731" spans="1:6" x14ac:dyDescent="0.25">
      <c r="A731" t="s">
        <v>1291</v>
      </c>
      <c r="B731" t="s">
        <v>1292</v>
      </c>
      <c r="C731">
        <f t="shared" si="11"/>
        <v>1.242</v>
      </c>
      <c r="D731" t="s">
        <v>11</v>
      </c>
      <c r="E731">
        <v>1.242</v>
      </c>
      <c r="F731">
        <v>1</v>
      </c>
    </row>
    <row r="732" spans="1:6" x14ac:dyDescent="0.25">
      <c r="A732" t="s">
        <v>1293</v>
      </c>
      <c r="B732" t="s">
        <v>1294</v>
      </c>
      <c r="C732">
        <f t="shared" si="11"/>
        <v>1.359</v>
      </c>
      <c r="D732" t="s">
        <v>11</v>
      </c>
      <c r="E732">
        <v>1.359</v>
      </c>
      <c r="F732">
        <v>1</v>
      </c>
    </row>
    <row r="733" spans="1:6" x14ac:dyDescent="0.25">
      <c r="A733" t="s">
        <v>1295</v>
      </c>
      <c r="B733" t="s">
        <v>1296</v>
      </c>
      <c r="C733">
        <f t="shared" si="11"/>
        <v>5.15</v>
      </c>
      <c r="D733" t="s">
        <v>11</v>
      </c>
      <c r="E733">
        <v>5.15</v>
      </c>
      <c r="F733">
        <v>1</v>
      </c>
    </row>
    <row r="734" spans="1:6" x14ac:dyDescent="0.25">
      <c r="A734" t="s">
        <v>1297</v>
      </c>
      <c r="B734" t="s">
        <v>1298</v>
      </c>
      <c r="C734">
        <f t="shared" si="11"/>
        <v>2.036666667</v>
      </c>
      <c r="D734" t="s">
        <v>11</v>
      </c>
      <c r="E734">
        <v>2.036666667</v>
      </c>
      <c r="F734">
        <v>1</v>
      </c>
    </row>
    <row r="735" spans="1:6" x14ac:dyDescent="0.25">
      <c r="A735" t="s">
        <v>1299</v>
      </c>
      <c r="B735" t="s">
        <v>1300</v>
      </c>
      <c r="C735">
        <f t="shared" si="11"/>
        <v>1.056555556</v>
      </c>
      <c r="D735" t="s">
        <v>11</v>
      </c>
      <c r="E735">
        <v>1.056555556</v>
      </c>
      <c r="F735">
        <v>1</v>
      </c>
    </row>
    <row r="736" spans="1:6" x14ac:dyDescent="0.25">
      <c r="A736" t="s">
        <v>3896</v>
      </c>
      <c r="B736" t="s">
        <v>3897</v>
      </c>
      <c r="C736">
        <f t="shared" si="11"/>
        <v>325.12099999999998</v>
      </c>
      <c r="D736" t="s">
        <v>11</v>
      </c>
      <c r="E736">
        <v>325.12099999999998</v>
      </c>
      <c r="F736">
        <v>1</v>
      </c>
    </row>
    <row r="737" spans="1:6" x14ac:dyDescent="0.25">
      <c r="A737" t="s">
        <v>1301</v>
      </c>
      <c r="B737" t="s">
        <v>1302</v>
      </c>
      <c r="C737">
        <f t="shared" si="11"/>
        <v>138.44</v>
      </c>
      <c r="D737" t="s">
        <v>11</v>
      </c>
      <c r="E737">
        <v>138.44</v>
      </c>
      <c r="F737">
        <v>1</v>
      </c>
    </row>
    <row r="738" spans="1:6" x14ac:dyDescent="0.25">
      <c r="A738" t="s">
        <v>1303</v>
      </c>
      <c r="B738" t="s">
        <v>1304</v>
      </c>
      <c r="C738">
        <f t="shared" si="11"/>
        <v>13.8</v>
      </c>
      <c r="D738" t="s">
        <v>11</v>
      </c>
      <c r="E738">
        <v>13.8</v>
      </c>
      <c r="F738">
        <v>1</v>
      </c>
    </row>
    <row r="739" spans="1:6" x14ac:dyDescent="0.25">
      <c r="A739" t="s">
        <v>3898</v>
      </c>
      <c r="B739" t="s">
        <v>1305</v>
      </c>
      <c r="C739">
        <f t="shared" si="11"/>
        <v>14.42</v>
      </c>
      <c r="D739" t="s">
        <v>11</v>
      </c>
      <c r="E739">
        <v>14.42</v>
      </c>
      <c r="F739">
        <v>1</v>
      </c>
    </row>
    <row r="740" spans="1:6" x14ac:dyDescent="0.25">
      <c r="A740" t="s">
        <v>1306</v>
      </c>
      <c r="B740" t="s">
        <v>1307</v>
      </c>
      <c r="C740">
        <f t="shared" si="11"/>
        <v>64.92</v>
      </c>
      <c r="D740" t="s">
        <v>11</v>
      </c>
      <c r="E740">
        <v>64.92</v>
      </c>
      <c r="F740">
        <v>1</v>
      </c>
    </row>
    <row r="741" spans="1:6" x14ac:dyDescent="0.25">
      <c r="A741" t="s">
        <v>1308</v>
      </c>
      <c r="B741" t="s">
        <v>1309</v>
      </c>
      <c r="C741">
        <f t="shared" si="11"/>
        <v>1.35</v>
      </c>
      <c r="D741" t="s">
        <v>7</v>
      </c>
      <c r="E741">
        <v>0.13500000000000001</v>
      </c>
      <c r="F741">
        <v>10</v>
      </c>
    </row>
    <row r="742" spans="1:6" x14ac:dyDescent="0.25">
      <c r="A742" t="s">
        <v>3899</v>
      </c>
      <c r="B742" t="s">
        <v>1310</v>
      </c>
      <c r="C742">
        <f t="shared" si="11"/>
        <v>1.3342799999999999</v>
      </c>
      <c r="D742" t="s">
        <v>7</v>
      </c>
      <c r="E742">
        <v>0.66713999999999996</v>
      </c>
      <c r="F742">
        <v>2</v>
      </c>
    </row>
    <row r="743" spans="1:6" x14ac:dyDescent="0.25">
      <c r="A743" t="s">
        <v>1311</v>
      </c>
      <c r="B743" t="s">
        <v>1309</v>
      </c>
      <c r="C743">
        <f t="shared" si="11"/>
        <v>7.62</v>
      </c>
      <c r="D743" t="s">
        <v>8</v>
      </c>
      <c r="E743">
        <v>0.38100000000000001</v>
      </c>
      <c r="F743">
        <v>20</v>
      </c>
    </row>
    <row r="744" spans="1:6" x14ac:dyDescent="0.25">
      <c r="A744" t="s">
        <v>1312</v>
      </c>
      <c r="B744" t="s">
        <v>1309</v>
      </c>
      <c r="C744">
        <f t="shared" si="11"/>
        <v>2.2423000000000002</v>
      </c>
      <c r="D744" t="s">
        <v>7</v>
      </c>
      <c r="E744">
        <v>0.44846000000000003</v>
      </c>
      <c r="F744">
        <v>5</v>
      </c>
    </row>
    <row r="745" spans="1:6" x14ac:dyDescent="0.25">
      <c r="A745" t="s">
        <v>1313</v>
      </c>
      <c r="B745" t="s">
        <v>1314</v>
      </c>
      <c r="C745">
        <f t="shared" si="11"/>
        <v>105.36</v>
      </c>
      <c r="D745" t="s">
        <v>11</v>
      </c>
      <c r="E745">
        <v>105.36</v>
      </c>
      <c r="F745">
        <v>1</v>
      </c>
    </row>
    <row r="746" spans="1:6" x14ac:dyDescent="0.25">
      <c r="A746" t="s">
        <v>1315</v>
      </c>
      <c r="B746" t="s">
        <v>1316</v>
      </c>
      <c r="C746">
        <f t="shared" si="11"/>
        <v>13.75</v>
      </c>
      <c r="D746" t="s">
        <v>20</v>
      </c>
      <c r="E746">
        <v>1.71875</v>
      </c>
      <c r="F746">
        <v>8</v>
      </c>
    </row>
    <row r="747" spans="1:6" x14ac:dyDescent="0.25">
      <c r="A747" t="s">
        <v>1317</v>
      </c>
      <c r="B747" t="s">
        <v>1319</v>
      </c>
      <c r="C747">
        <f t="shared" si="11"/>
        <v>0.11</v>
      </c>
      <c r="D747" t="s">
        <v>11</v>
      </c>
      <c r="E747">
        <v>0.11</v>
      </c>
      <c r="F747">
        <v>1</v>
      </c>
    </row>
    <row r="748" spans="1:6" x14ac:dyDescent="0.25">
      <c r="A748" t="s">
        <v>1318</v>
      </c>
      <c r="B748" t="s">
        <v>1320</v>
      </c>
      <c r="C748">
        <f t="shared" si="11"/>
        <v>10.68</v>
      </c>
      <c r="D748" t="s">
        <v>20</v>
      </c>
      <c r="E748">
        <v>0.21360000000000001</v>
      </c>
      <c r="F748">
        <v>50</v>
      </c>
    </row>
    <row r="749" spans="1:6" x14ac:dyDescent="0.25">
      <c r="A749" t="s">
        <v>1321</v>
      </c>
      <c r="B749" t="s">
        <v>1323</v>
      </c>
      <c r="C749">
        <f t="shared" si="11"/>
        <v>2.2854000000000001</v>
      </c>
      <c r="D749" t="s">
        <v>11</v>
      </c>
      <c r="E749">
        <v>0.45707999999999999</v>
      </c>
      <c r="F749">
        <v>5</v>
      </c>
    </row>
    <row r="750" spans="1:6" x14ac:dyDescent="0.25">
      <c r="A750" t="s">
        <v>1322</v>
      </c>
      <c r="B750" t="s">
        <v>1324</v>
      </c>
      <c r="C750">
        <f t="shared" si="11"/>
        <v>6.7100000000000007E-2</v>
      </c>
      <c r="D750" t="s">
        <v>11</v>
      </c>
      <c r="E750">
        <v>6.7100000000000007E-2</v>
      </c>
      <c r="F750">
        <v>1</v>
      </c>
    </row>
    <row r="751" spans="1:6" x14ac:dyDescent="0.25">
      <c r="A751" t="s">
        <v>1325</v>
      </c>
      <c r="B751" t="s">
        <v>1326</v>
      </c>
      <c r="C751">
        <f t="shared" si="11"/>
        <v>1.0920000000000001</v>
      </c>
      <c r="D751" t="s">
        <v>7</v>
      </c>
      <c r="E751">
        <v>1.0920000000000001</v>
      </c>
      <c r="F751">
        <v>1</v>
      </c>
    </row>
    <row r="752" spans="1:6" x14ac:dyDescent="0.25">
      <c r="A752" t="s">
        <v>1327</v>
      </c>
      <c r="B752" t="s">
        <v>1328</v>
      </c>
      <c r="C752">
        <f t="shared" si="11"/>
        <v>187.226</v>
      </c>
      <c r="D752" t="s">
        <v>11</v>
      </c>
      <c r="E752">
        <v>187.226</v>
      </c>
      <c r="F752">
        <v>1</v>
      </c>
    </row>
    <row r="753" spans="1:6" x14ac:dyDescent="0.25">
      <c r="A753" t="s">
        <v>1329</v>
      </c>
      <c r="B753" t="s">
        <v>1330</v>
      </c>
      <c r="C753">
        <f t="shared" si="11"/>
        <v>584.64</v>
      </c>
      <c r="D753" t="s">
        <v>23</v>
      </c>
      <c r="E753">
        <v>365.4</v>
      </c>
      <c r="F753">
        <v>1.6</v>
      </c>
    </row>
    <row r="754" spans="1:6" x14ac:dyDescent="0.25">
      <c r="A754" t="s">
        <v>1331</v>
      </c>
      <c r="B754" t="s">
        <v>1332</v>
      </c>
      <c r="C754">
        <f t="shared" si="11"/>
        <v>3.1301999999999999</v>
      </c>
      <c r="D754" t="s">
        <v>11</v>
      </c>
      <c r="E754">
        <v>3.1301999999999999</v>
      </c>
      <c r="F754">
        <v>1</v>
      </c>
    </row>
    <row r="755" spans="1:6" x14ac:dyDescent="0.25">
      <c r="A755" t="s">
        <v>1333</v>
      </c>
      <c r="B755" t="s">
        <v>1335</v>
      </c>
      <c r="C755">
        <f t="shared" si="11"/>
        <v>1.1539999999999999</v>
      </c>
      <c r="D755" t="s">
        <v>11</v>
      </c>
      <c r="E755">
        <v>1.1539999999999999</v>
      </c>
      <c r="F755">
        <v>1</v>
      </c>
    </row>
    <row r="756" spans="1:6" x14ac:dyDescent="0.25">
      <c r="A756" t="s">
        <v>1334</v>
      </c>
      <c r="B756" t="s">
        <v>1336</v>
      </c>
      <c r="C756">
        <f t="shared" si="11"/>
        <v>2.7308333330000001</v>
      </c>
      <c r="D756" t="s">
        <v>11</v>
      </c>
      <c r="E756">
        <v>2.7308333330000001</v>
      </c>
      <c r="F756">
        <v>1</v>
      </c>
    </row>
    <row r="757" spans="1:6" x14ac:dyDescent="0.25">
      <c r="A757" t="s">
        <v>1337</v>
      </c>
      <c r="B757" t="s">
        <v>1338</v>
      </c>
      <c r="C757">
        <f t="shared" si="11"/>
        <v>148.75</v>
      </c>
      <c r="D757" t="s">
        <v>7</v>
      </c>
      <c r="E757">
        <v>148.75</v>
      </c>
      <c r="F757">
        <v>1</v>
      </c>
    </row>
    <row r="758" spans="1:6" x14ac:dyDescent="0.25">
      <c r="A758" t="s">
        <v>3900</v>
      </c>
      <c r="B758" t="s">
        <v>3901</v>
      </c>
      <c r="C758">
        <f t="shared" si="11"/>
        <v>35.900000000000148</v>
      </c>
      <c r="D758" t="s">
        <v>20</v>
      </c>
      <c r="E758">
        <v>1.02571428571429</v>
      </c>
      <c r="F758">
        <v>35</v>
      </c>
    </row>
    <row r="759" spans="1:6" x14ac:dyDescent="0.25">
      <c r="A759" t="s">
        <v>1339</v>
      </c>
      <c r="B759" t="s">
        <v>1340</v>
      </c>
      <c r="C759">
        <f t="shared" si="11"/>
        <v>2.7949999999999999</v>
      </c>
      <c r="D759" t="s">
        <v>11</v>
      </c>
      <c r="E759">
        <v>2.7949999999999999</v>
      </c>
      <c r="F759">
        <v>1</v>
      </c>
    </row>
    <row r="760" spans="1:6" x14ac:dyDescent="0.25">
      <c r="A760" t="s">
        <v>1341</v>
      </c>
      <c r="B760" t="s">
        <v>1342</v>
      </c>
      <c r="C760">
        <f t="shared" si="11"/>
        <v>10.082699999999999</v>
      </c>
      <c r="D760" t="s">
        <v>8</v>
      </c>
      <c r="E760">
        <v>0.100827</v>
      </c>
      <c r="F760">
        <v>100</v>
      </c>
    </row>
    <row r="761" spans="1:6" x14ac:dyDescent="0.25">
      <c r="A761" t="s">
        <v>1343</v>
      </c>
      <c r="B761" t="s">
        <v>1344</v>
      </c>
      <c r="C761">
        <f t="shared" si="11"/>
        <v>11.916666666666661</v>
      </c>
      <c r="D761" t="s">
        <v>8</v>
      </c>
      <c r="E761" s="3">
        <v>5.9583333333333301E-2</v>
      </c>
      <c r="F761">
        <v>200</v>
      </c>
    </row>
    <row r="762" spans="1:6" x14ac:dyDescent="0.25">
      <c r="A762" t="s">
        <v>1345</v>
      </c>
      <c r="B762" t="s">
        <v>1346</v>
      </c>
      <c r="C762">
        <f t="shared" si="11"/>
        <v>326.26</v>
      </c>
      <c r="D762" t="s">
        <v>22</v>
      </c>
      <c r="E762">
        <v>163.13</v>
      </c>
      <c r="F762">
        <v>2</v>
      </c>
    </row>
    <row r="763" spans="1:6" x14ac:dyDescent="0.25">
      <c r="A763" t="s">
        <v>1347</v>
      </c>
      <c r="B763" t="s">
        <v>1348</v>
      </c>
      <c r="C763">
        <f t="shared" si="11"/>
        <v>0.79349999999999998</v>
      </c>
      <c r="D763" t="s">
        <v>11</v>
      </c>
      <c r="E763">
        <v>0.79349999999999998</v>
      </c>
      <c r="F763">
        <v>1</v>
      </c>
    </row>
    <row r="764" spans="1:6" x14ac:dyDescent="0.25">
      <c r="A764" t="s">
        <v>1349</v>
      </c>
      <c r="B764" t="s">
        <v>1350</v>
      </c>
      <c r="C764">
        <f t="shared" si="11"/>
        <v>8.16</v>
      </c>
      <c r="D764" t="s">
        <v>7</v>
      </c>
      <c r="E764">
        <v>1.6319999999999999</v>
      </c>
      <c r="F764">
        <v>5</v>
      </c>
    </row>
    <row r="765" spans="1:6" x14ac:dyDescent="0.25">
      <c r="A765" t="s">
        <v>1351</v>
      </c>
      <c r="B765" t="s">
        <v>1352</v>
      </c>
      <c r="C765">
        <f t="shared" si="11"/>
        <v>45.550000005000001</v>
      </c>
      <c r="D765" t="s">
        <v>20</v>
      </c>
      <c r="E765">
        <v>3.036666667</v>
      </c>
      <c r="F765">
        <v>15</v>
      </c>
    </row>
    <row r="766" spans="1:6" x14ac:dyDescent="0.25">
      <c r="A766" t="s">
        <v>1353</v>
      </c>
      <c r="B766" t="s">
        <v>1354</v>
      </c>
      <c r="C766">
        <f t="shared" si="11"/>
        <v>70.750000005000004</v>
      </c>
      <c r="D766" t="s">
        <v>20</v>
      </c>
      <c r="E766">
        <v>4.7166666670000001</v>
      </c>
      <c r="F766">
        <v>15</v>
      </c>
    </row>
    <row r="767" spans="1:6" x14ac:dyDescent="0.25">
      <c r="A767" t="s">
        <v>1355</v>
      </c>
      <c r="B767" t="s">
        <v>1356</v>
      </c>
      <c r="C767">
        <f t="shared" si="11"/>
        <v>0.1406</v>
      </c>
      <c r="D767" t="s">
        <v>7</v>
      </c>
      <c r="E767">
        <v>0.1406</v>
      </c>
      <c r="F767">
        <v>1</v>
      </c>
    </row>
    <row r="768" spans="1:6" x14ac:dyDescent="0.25">
      <c r="A768" t="s">
        <v>1357</v>
      </c>
      <c r="B768" t="s">
        <v>1358</v>
      </c>
      <c r="C768">
        <f t="shared" si="11"/>
        <v>384.94</v>
      </c>
      <c r="D768" t="s">
        <v>20</v>
      </c>
      <c r="E768">
        <v>9.6234999999999999</v>
      </c>
      <c r="F768">
        <v>40</v>
      </c>
    </row>
    <row r="769" spans="1:6" x14ac:dyDescent="0.25">
      <c r="A769" t="s">
        <v>1359</v>
      </c>
      <c r="B769" t="s">
        <v>1360</v>
      </c>
      <c r="C769">
        <f t="shared" si="11"/>
        <v>3.5999999999999996</v>
      </c>
      <c r="D769" t="s">
        <v>23</v>
      </c>
      <c r="E769">
        <v>0.36</v>
      </c>
      <c r="F769">
        <v>10</v>
      </c>
    </row>
    <row r="770" spans="1:6" x14ac:dyDescent="0.25">
      <c r="A770" t="s">
        <v>3902</v>
      </c>
      <c r="B770" t="s">
        <v>1362</v>
      </c>
      <c r="C770">
        <f t="shared" si="11"/>
        <v>69.736000000000004</v>
      </c>
      <c r="D770" t="s">
        <v>23</v>
      </c>
      <c r="E770">
        <v>0.69735999999999998</v>
      </c>
      <c r="F770">
        <v>100</v>
      </c>
    </row>
    <row r="771" spans="1:6" x14ac:dyDescent="0.25">
      <c r="A771" t="s">
        <v>1361</v>
      </c>
      <c r="B771" t="s">
        <v>1362</v>
      </c>
      <c r="C771">
        <f t="shared" ref="C771:C834" si="12">E771*F771</f>
        <v>6.879999999999999</v>
      </c>
      <c r="D771" t="s">
        <v>23</v>
      </c>
      <c r="E771">
        <v>0.34399999999999997</v>
      </c>
      <c r="F771">
        <v>20</v>
      </c>
    </row>
    <row r="772" spans="1:6" x14ac:dyDescent="0.25">
      <c r="A772" t="s">
        <v>1363</v>
      </c>
      <c r="B772" t="s">
        <v>1362</v>
      </c>
      <c r="C772">
        <f t="shared" si="12"/>
        <v>23.28</v>
      </c>
      <c r="D772" t="s">
        <v>23</v>
      </c>
      <c r="E772">
        <v>0.46560000000000001</v>
      </c>
      <c r="F772">
        <v>50</v>
      </c>
    </row>
    <row r="773" spans="1:6" x14ac:dyDescent="0.25">
      <c r="A773" t="s">
        <v>1364</v>
      </c>
      <c r="B773" t="s">
        <v>1365</v>
      </c>
      <c r="C773">
        <f t="shared" si="12"/>
        <v>1.183666667</v>
      </c>
      <c r="D773" t="s">
        <v>11</v>
      </c>
      <c r="E773">
        <v>1.183666667</v>
      </c>
      <c r="F773">
        <v>1</v>
      </c>
    </row>
    <row r="774" spans="1:6" x14ac:dyDescent="0.25">
      <c r="A774" t="s">
        <v>3903</v>
      </c>
      <c r="B774" t="s">
        <v>1366</v>
      </c>
      <c r="C774">
        <f t="shared" si="12"/>
        <v>2.5150000000000001</v>
      </c>
      <c r="D774" t="s">
        <v>11</v>
      </c>
      <c r="E774">
        <v>2.5150000000000001</v>
      </c>
      <c r="F774">
        <v>1</v>
      </c>
    </row>
    <row r="775" spans="1:6" x14ac:dyDescent="0.25">
      <c r="A775" t="s">
        <v>3904</v>
      </c>
      <c r="B775" t="s">
        <v>3905</v>
      </c>
      <c r="C775">
        <f t="shared" si="12"/>
        <v>4.9166666666666643</v>
      </c>
      <c r="D775" t="s">
        <v>11</v>
      </c>
      <c r="E775">
        <v>0.98333333333333295</v>
      </c>
      <c r="F775">
        <v>5</v>
      </c>
    </row>
    <row r="776" spans="1:6" x14ac:dyDescent="0.25">
      <c r="A776" t="s">
        <v>1367</v>
      </c>
      <c r="B776" t="s">
        <v>1368</v>
      </c>
      <c r="C776">
        <f t="shared" si="12"/>
        <v>0.57789999999999997</v>
      </c>
      <c r="D776" t="s">
        <v>11</v>
      </c>
      <c r="E776">
        <v>0.57789999999999997</v>
      </c>
      <c r="F776">
        <v>1</v>
      </c>
    </row>
    <row r="777" spans="1:6" x14ac:dyDescent="0.25">
      <c r="A777" t="s">
        <v>1369</v>
      </c>
      <c r="B777" t="s">
        <v>1370</v>
      </c>
      <c r="C777">
        <f t="shared" si="12"/>
        <v>0.35199999999999998</v>
      </c>
      <c r="D777" t="s">
        <v>11</v>
      </c>
      <c r="E777">
        <v>0.35199999999999998</v>
      </c>
      <c r="F777">
        <v>1</v>
      </c>
    </row>
    <row r="778" spans="1:6" x14ac:dyDescent="0.25">
      <c r="A778" t="s">
        <v>1371</v>
      </c>
      <c r="B778" t="s">
        <v>1372</v>
      </c>
      <c r="C778">
        <f t="shared" si="12"/>
        <v>1.1419999999999999</v>
      </c>
      <c r="D778" t="s">
        <v>11</v>
      </c>
      <c r="E778">
        <v>1.1419999999999999</v>
      </c>
      <c r="F778">
        <v>1</v>
      </c>
    </row>
    <row r="779" spans="1:6" x14ac:dyDescent="0.25">
      <c r="A779" t="s">
        <v>1373</v>
      </c>
      <c r="B779" t="s">
        <v>1375</v>
      </c>
      <c r="C779">
        <f t="shared" si="12"/>
        <v>185.96</v>
      </c>
      <c r="D779" t="s">
        <v>7</v>
      </c>
      <c r="E779">
        <v>37.192</v>
      </c>
      <c r="F779">
        <v>5</v>
      </c>
    </row>
    <row r="780" spans="1:6" x14ac:dyDescent="0.25">
      <c r="A780" t="s">
        <v>1374</v>
      </c>
      <c r="B780" t="s">
        <v>1376</v>
      </c>
      <c r="C780">
        <f t="shared" si="12"/>
        <v>32.400000000000006</v>
      </c>
      <c r="D780" t="s">
        <v>20</v>
      </c>
      <c r="E780">
        <v>2.16</v>
      </c>
      <c r="F780">
        <v>15</v>
      </c>
    </row>
    <row r="781" spans="1:6" x14ac:dyDescent="0.25">
      <c r="A781" t="s">
        <v>1377</v>
      </c>
      <c r="B781" t="s">
        <v>1378</v>
      </c>
      <c r="C781">
        <f t="shared" si="12"/>
        <v>0.71166666700000003</v>
      </c>
      <c r="D781" t="s">
        <v>11</v>
      </c>
      <c r="E781">
        <v>0.71166666700000003</v>
      </c>
      <c r="F781">
        <v>1</v>
      </c>
    </row>
    <row r="782" spans="1:6" x14ac:dyDescent="0.25">
      <c r="A782" t="s">
        <v>1379</v>
      </c>
      <c r="B782" t="s">
        <v>1380</v>
      </c>
      <c r="C782">
        <f t="shared" si="12"/>
        <v>13.289</v>
      </c>
      <c r="D782" t="s">
        <v>20</v>
      </c>
      <c r="E782">
        <v>5.3155999999999999</v>
      </c>
      <c r="F782">
        <v>2.5</v>
      </c>
    </row>
    <row r="783" spans="1:6" x14ac:dyDescent="0.25">
      <c r="A783" t="s">
        <v>3906</v>
      </c>
      <c r="B783" t="s">
        <v>3907</v>
      </c>
      <c r="C783">
        <f t="shared" si="12"/>
        <v>3.5100799999999999</v>
      </c>
      <c r="D783" t="s">
        <v>20</v>
      </c>
      <c r="E783">
        <v>0.21937999999999999</v>
      </c>
      <c r="F783">
        <v>16</v>
      </c>
    </row>
    <row r="784" spans="1:6" x14ac:dyDescent="0.25">
      <c r="A784" t="s">
        <v>1381</v>
      </c>
      <c r="B784" t="s">
        <v>1384</v>
      </c>
      <c r="C784">
        <f t="shared" si="12"/>
        <v>2.2003170000000001</v>
      </c>
      <c r="D784" t="s">
        <v>11</v>
      </c>
      <c r="E784">
        <v>22.003170000000001</v>
      </c>
      <c r="F784">
        <v>0.1</v>
      </c>
    </row>
    <row r="785" spans="1:6" x14ac:dyDescent="0.25">
      <c r="A785" t="s">
        <v>1382</v>
      </c>
      <c r="B785" t="s">
        <v>1385</v>
      </c>
      <c r="C785">
        <f t="shared" si="12"/>
        <v>3.4176500000000001</v>
      </c>
      <c r="D785" t="s">
        <v>11</v>
      </c>
      <c r="E785">
        <v>34.176499999999997</v>
      </c>
      <c r="F785">
        <v>0.1</v>
      </c>
    </row>
    <row r="786" spans="1:6" x14ac:dyDescent="0.25">
      <c r="A786" t="s">
        <v>1383</v>
      </c>
      <c r="B786" t="s">
        <v>1386</v>
      </c>
      <c r="C786">
        <f t="shared" si="12"/>
        <v>1.6745436</v>
      </c>
      <c r="D786" t="s">
        <v>11</v>
      </c>
      <c r="E786">
        <v>18.60604</v>
      </c>
      <c r="F786">
        <v>0.09</v>
      </c>
    </row>
    <row r="787" spans="1:6" x14ac:dyDescent="0.25">
      <c r="A787" t="s">
        <v>1387</v>
      </c>
      <c r="B787" t="s">
        <v>1388</v>
      </c>
      <c r="C787">
        <f t="shared" si="12"/>
        <v>2.69</v>
      </c>
      <c r="D787" t="s">
        <v>11</v>
      </c>
      <c r="E787">
        <v>2.69</v>
      </c>
      <c r="F787">
        <v>1</v>
      </c>
    </row>
    <row r="788" spans="1:6" x14ac:dyDescent="0.25">
      <c r="A788" t="s">
        <v>1389</v>
      </c>
      <c r="B788" t="s">
        <v>1390</v>
      </c>
      <c r="C788">
        <f t="shared" si="12"/>
        <v>0.70799999999999996</v>
      </c>
      <c r="D788" t="s">
        <v>11</v>
      </c>
      <c r="E788">
        <v>0.70799999999999996</v>
      </c>
      <c r="F788">
        <v>1</v>
      </c>
    </row>
    <row r="789" spans="1:6" x14ac:dyDescent="0.25">
      <c r="A789" t="s">
        <v>1391</v>
      </c>
      <c r="B789" t="s">
        <v>1392</v>
      </c>
      <c r="C789">
        <f t="shared" si="12"/>
        <v>0.36199999999999999</v>
      </c>
      <c r="D789" t="s">
        <v>11</v>
      </c>
      <c r="E789">
        <v>0.36199999999999999</v>
      </c>
      <c r="F789">
        <v>1</v>
      </c>
    </row>
    <row r="790" spans="1:6" x14ac:dyDescent="0.25">
      <c r="A790" t="s">
        <v>1393</v>
      </c>
      <c r="B790" t="s">
        <v>1395</v>
      </c>
      <c r="C790">
        <f t="shared" si="12"/>
        <v>54.14</v>
      </c>
      <c r="D790" t="s">
        <v>8</v>
      </c>
      <c r="E790">
        <v>5.4139999999999997</v>
      </c>
      <c r="F790">
        <v>10</v>
      </c>
    </row>
    <row r="791" spans="1:6" x14ac:dyDescent="0.25">
      <c r="A791" t="s">
        <v>1394</v>
      </c>
      <c r="B791" t="s">
        <v>1396</v>
      </c>
      <c r="C791">
        <f t="shared" si="12"/>
        <v>1364.85</v>
      </c>
      <c r="D791" t="s">
        <v>8</v>
      </c>
      <c r="E791">
        <v>909.9</v>
      </c>
      <c r="F791">
        <v>1.5</v>
      </c>
    </row>
    <row r="792" spans="1:6" x14ac:dyDescent="0.25">
      <c r="A792" t="s">
        <v>1397</v>
      </c>
      <c r="B792" t="s">
        <v>1398</v>
      </c>
      <c r="C792">
        <f t="shared" si="12"/>
        <v>157.04900000000001</v>
      </c>
      <c r="D792" t="s">
        <v>7</v>
      </c>
      <c r="E792">
        <v>196.31125</v>
      </c>
      <c r="F792">
        <v>0.8</v>
      </c>
    </row>
    <row r="793" spans="1:6" x14ac:dyDescent="0.25">
      <c r="A793" t="s">
        <v>3908</v>
      </c>
      <c r="B793" t="s">
        <v>1399</v>
      </c>
      <c r="C793">
        <f t="shared" si="12"/>
        <v>28.175000000000001</v>
      </c>
      <c r="D793" t="s">
        <v>7</v>
      </c>
      <c r="E793">
        <v>56.35</v>
      </c>
      <c r="F793">
        <v>0.5</v>
      </c>
    </row>
    <row r="794" spans="1:6" x14ac:dyDescent="0.25">
      <c r="A794" t="s">
        <v>1400</v>
      </c>
      <c r="B794" t="s">
        <v>1401</v>
      </c>
      <c r="C794">
        <f t="shared" si="12"/>
        <v>128.60999999999999</v>
      </c>
      <c r="D794" t="s">
        <v>7</v>
      </c>
      <c r="E794">
        <v>321.52499999999998</v>
      </c>
      <c r="F794">
        <v>0.4</v>
      </c>
    </row>
    <row r="795" spans="1:6" x14ac:dyDescent="0.25">
      <c r="A795" t="s">
        <v>1402</v>
      </c>
      <c r="B795" t="s">
        <v>1403</v>
      </c>
      <c r="C795">
        <f t="shared" si="12"/>
        <v>128.60999999999999</v>
      </c>
      <c r="D795" t="s">
        <v>7</v>
      </c>
      <c r="E795">
        <v>214.35</v>
      </c>
      <c r="F795">
        <v>0.6</v>
      </c>
    </row>
    <row r="796" spans="1:6" x14ac:dyDescent="0.25">
      <c r="A796" t="s">
        <v>3909</v>
      </c>
      <c r="B796" t="s">
        <v>1405</v>
      </c>
      <c r="C796">
        <f t="shared" si="12"/>
        <v>349.32900000000001</v>
      </c>
      <c r="D796" t="s">
        <v>22</v>
      </c>
      <c r="E796">
        <v>349.32900000000001</v>
      </c>
      <c r="F796">
        <v>1</v>
      </c>
    </row>
    <row r="797" spans="1:6" x14ac:dyDescent="0.25">
      <c r="A797" t="s">
        <v>1404</v>
      </c>
      <c r="B797" t="s">
        <v>1406</v>
      </c>
      <c r="C797">
        <f t="shared" si="12"/>
        <v>1.513533333</v>
      </c>
      <c r="D797" t="s">
        <v>11</v>
      </c>
      <c r="E797">
        <v>1.513533333</v>
      </c>
      <c r="F797">
        <v>1</v>
      </c>
    </row>
    <row r="798" spans="1:6" x14ac:dyDescent="0.25">
      <c r="A798" t="s">
        <v>3910</v>
      </c>
      <c r="B798" t="s">
        <v>3912</v>
      </c>
      <c r="C798">
        <f t="shared" si="12"/>
        <v>36.106000000000002</v>
      </c>
      <c r="D798" t="s">
        <v>8</v>
      </c>
      <c r="E798">
        <v>18.053000000000001</v>
      </c>
      <c r="F798">
        <v>2</v>
      </c>
    </row>
    <row r="799" spans="1:6" x14ac:dyDescent="0.25">
      <c r="A799" t="s">
        <v>3911</v>
      </c>
      <c r="B799" t="s">
        <v>3913</v>
      </c>
      <c r="C799">
        <f t="shared" si="12"/>
        <v>119.422</v>
      </c>
      <c r="D799" t="s">
        <v>8</v>
      </c>
      <c r="E799">
        <v>11.9422</v>
      </c>
      <c r="F799">
        <v>10</v>
      </c>
    </row>
    <row r="800" spans="1:6" x14ac:dyDescent="0.25">
      <c r="A800" t="s">
        <v>1407</v>
      </c>
      <c r="B800" t="s">
        <v>1408</v>
      </c>
      <c r="C800">
        <f t="shared" si="12"/>
        <v>1069.085</v>
      </c>
      <c r="D800" t="s">
        <v>22</v>
      </c>
      <c r="E800">
        <v>213.81700000000001</v>
      </c>
      <c r="F800">
        <v>5</v>
      </c>
    </row>
    <row r="801" spans="1:6" x14ac:dyDescent="0.25">
      <c r="A801" t="s">
        <v>3914</v>
      </c>
      <c r="B801" t="s">
        <v>3917</v>
      </c>
      <c r="C801">
        <f t="shared" si="12"/>
        <v>5.7519</v>
      </c>
      <c r="D801" t="s">
        <v>8</v>
      </c>
      <c r="E801">
        <v>0.57518999999999998</v>
      </c>
      <c r="F801">
        <v>10</v>
      </c>
    </row>
    <row r="802" spans="1:6" x14ac:dyDescent="0.25">
      <c r="A802" t="s">
        <v>3915</v>
      </c>
      <c r="B802" t="s">
        <v>3918</v>
      </c>
      <c r="C802">
        <f t="shared" si="12"/>
        <v>4.1040000000000001</v>
      </c>
      <c r="D802" t="s">
        <v>7</v>
      </c>
      <c r="E802">
        <v>2.052</v>
      </c>
      <c r="F802">
        <v>2</v>
      </c>
    </row>
    <row r="803" spans="1:6" x14ac:dyDescent="0.25">
      <c r="A803" t="s">
        <v>3916</v>
      </c>
      <c r="B803" t="s">
        <v>3919</v>
      </c>
      <c r="C803">
        <f t="shared" si="12"/>
        <v>4.05</v>
      </c>
      <c r="D803" t="s">
        <v>7</v>
      </c>
      <c r="E803">
        <v>1.0125</v>
      </c>
      <c r="F803">
        <v>4</v>
      </c>
    </row>
    <row r="804" spans="1:6" x14ac:dyDescent="0.25">
      <c r="A804" t="s">
        <v>1409</v>
      </c>
      <c r="B804" t="s">
        <v>1411</v>
      </c>
      <c r="C804">
        <f t="shared" si="12"/>
        <v>10.39999998</v>
      </c>
      <c r="D804" t="s">
        <v>20</v>
      </c>
      <c r="E804">
        <v>0.17333333300000001</v>
      </c>
      <c r="F804">
        <v>60</v>
      </c>
    </row>
    <row r="805" spans="1:6" x14ac:dyDescent="0.25">
      <c r="A805" t="s">
        <v>1410</v>
      </c>
      <c r="B805" t="s">
        <v>1412</v>
      </c>
      <c r="C805">
        <f t="shared" si="12"/>
        <v>0.1167</v>
      </c>
      <c r="D805" t="s">
        <v>11</v>
      </c>
      <c r="E805">
        <v>0.1167</v>
      </c>
      <c r="F805">
        <v>1</v>
      </c>
    </row>
    <row r="806" spans="1:6" x14ac:dyDescent="0.25">
      <c r="A806" t="s">
        <v>1413</v>
      </c>
      <c r="B806" t="s">
        <v>1414</v>
      </c>
      <c r="C806">
        <f t="shared" si="12"/>
        <v>0.16789999999999999</v>
      </c>
      <c r="D806" t="s">
        <v>11</v>
      </c>
      <c r="E806">
        <v>0.16789999999999999</v>
      </c>
      <c r="F806">
        <v>1</v>
      </c>
    </row>
    <row r="807" spans="1:6" x14ac:dyDescent="0.25">
      <c r="A807" t="s">
        <v>3920</v>
      </c>
      <c r="B807" t="s">
        <v>1416</v>
      </c>
      <c r="C807">
        <f t="shared" si="12"/>
        <v>0.48430000000000001</v>
      </c>
      <c r="D807" t="s">
        <v>11</v>
      </c>
      <c r="E807">
        <v>9.6860000000000002E-2</v>
      </c>
      <c r="F807">
        <v>5</v>
      </c>
    </row>
    <row r="808" spans="1:6" x14ac:dyDescent="0.25">
      <c r="A808" t="s">
        <v>3920</v>
      </c>
      <c r="B808" t="s">
        <v>1416</v>
      </c>
      <c r="C808">
        <f t="shared" si="12"/>
        <v>48.43</v>
      </c>
      <c r="D808" t="s">
        <v>27</v>
      </c>
      <c r="E808">
        <v>9.6860000000000002E-2</v>
      </c>
      <c r="F808">
        <v>500</v>
      </c>
    </row>
    <row r="809" spans="1:6" x14ac:dyDescent="0.25">
      <c r="A809" t="s">
        <v>1415</v>
      </c>
      <c r="B809" t="s">
        <v>1417</v>
      </c>
      <c r="C809">
        <f t="shared" si="12"/>
        <v>0.32519999999999999</v>
      </c>
      <c r="D809" t="s">
        <v>11</v>
      </c>
      <c r="E809">
        <v>0.32519999999999999</v>
      </c>
      <c r="F809">
        <v>1</v>
      </c>
    </row>
    <row r="810" spans="1:6" x14ac:dyDescent="0.25">
      <c r="A810" t="s">
        <v>1418</v>
      </c>
      <c r="B810" t="s">
        <v>1419</v>
      </c>
      <c r="C810">
        <f t="shared" si="12"/>
        <v>0.58350000000000002</v>
      </c>
      <c r="D810" t="s">
        <v>11</v>
      </c>
      <c r="E810">
        <v>0.58350000000000002</v>
      </c>
      <c r="F810">
        <v>1</v>
      </c>
    </row>
    <row r="811" spans="1:6" x14ac:dyDescent="0.25">
      <c r="A811" t="s">
        <v>1420</v>
      </c>
      <c r="B811" t="s">
        <v>1421</v>
      </c>
      <c r="C811">
        <f t="shared" si="12"/>
        <v>1.3767</v>
      </c>
      <c r="D811" t="s">
        <v>11</v>
      </c>
      <c r="E811">
        <v>1.3767</v>
      </c>
      <c r="F811">
        <v>1</v>
      </c>
    </row>
    <row r="812" spans="1:6" x14ac:dyDescent="0.25">
      <c r="A812" t="s">
        <v>3921</v>
      </c>
      <c r="B812" t="s">
        <v>1422</v>
      </c>
      <c r="C812">
        <f t="shared" si="12"/>
        <v>1.2210000000000001</v>
      </c>
      <c r="D812" t="s">
        <v>11</v>
      </c>
      <c r="E812">
        <v>1.2210000000000001</v>
      </c>
      <c r="F812">
        <v>1</v>
      </c>
    </row>
    <row r="813" spans="1:6" x14ac:dyDescent="0.25">
      <c r="A813" t="s">
        <v>1423</v>
      </c>
      <c r="B813" t="s">
        <v>1424</v>
      </c>
      <c r="C813">
        <f t="shared" si="12"/>
        <v>2.7170000000000001</v>
      </c>
      <c r="D813" t="s">
        <v>11</v>
      </c>
      <c r="E813">
        <v>2.7170000000000001</v>
      </c>
      <c r="F813">
        <v>1</v>
      </c>
    </row>
    <row r="814" spans="1:6" x14ac:dyDescent="0.25">
      <c r="A814" t="s">
        <v>1425</v>
      </c>
      <c r="B814" t="s">
        <v>1426</v>
      </c>
      <c r="C814">
        <f t="shared" si="12"/>
        <v>4.2220000000000004</v>
      </c>
      <c r="D814" t="s">
        <v>11</v>
      </c>
      <c r="E814">
        <v>4.2220000000000004</v>
      </c>
      <c r="F814">
        <v>1</v>
      </c>
    </row>
    <row r="815" spans="1:6" x14ac:dyDescent="0.25">
      <c r="A815" t="s">
        <v>1427</v>
      </c>
      <c r="B815" t="s">
        <v>1428</v>
      </c>
      <c r="C815">
        <f t="shared" si="12"/>
        <v>807.26700000000005</v>
      </c>
      <c r="D815" t="s">
        <v>22</v>
      </c>
      <c r="E815">
        <v>807.26700000000005</v>
      </c>
      <c r="F815">
        <v>1</v>
      </c>
    </row>
    <row r="816" spans="1:6" x14ac:dyDescent="0.25">
      <c r="A816" t="s">
        <v>1429</v>
      </c>
      <c r="B816" t="s">
        <v>1430</v>
      </c>
      <c r="C816">
        <f t="shared" si="12"/>
        <v>161.45500000000001</v>
      </c>
      <c r="D816" t="s">
        <v>22</v>
      </c>
      <c r="E816">
        <v>161.45500000000001</v>
      </c>
      <c r="F816">
        <v>1</v>
      </c>
    </row>
    <row r="817" spans="1:6" x14ac:dyDescent="0.25">
      <c r="A817" t="s">
        <v>1431</v>
      </c>
      <c r="B817" t="s">
        <v>1432</v>
      </c>
      <c r="C817">
        <f t="shared" si="12"/>
        <v>59.693999999999939</v>
      </c>
      <c r="D817" t="s">
        <v>22</v>
      </c>
      <c r="E817">
        <v>2.26973384030418</v>
      </c>
      <c r="F817">
        <v>26.3</v>
      </c>
    </row>
    <row r="818" spans="1:6" x14ac:dyDescent="0.25">
      <c r="A818" t="s">
        <v>1433</v>
      </c>
      <c r="B818" t="s">
        <v>1436</v>
      </c>
      <c r="C818">
        <f t="shared" si="12"/>
        <v>11.965000000000009</v>
      </c>
      <c r="D818" t="s">
        <v>22</v>
      </c>
      <c r="E818">
        <v>2.27471482889734</v>
      </c>
      <c r="F818">
        <v>5.26</v>
      </c>
    </row>
    <row r="819" spans="1:6" x14ac:dyDescent="0.25">
      <c r="A819" t="s">
        <v>1434</v>
      </c>
      <c r="B819" t="s">
        <v>1437</v>
      </c>
      <c r="C819">
        <f t="shared" si="12"/>
        <v>0.252</v>
      </c>
      <c r="D819" t="s">
        <v>11</v>
      </c>
      <c r="E819">
        <v>0.252</v>
      </c>
      <c r="F819">
        <v>1</v>
      </c>
    </row>
    <row r="820" spans="1:6" x14ac:dyDescent="0.25">
      <c r="A820" t="s">
        <v>1435</v>
      </c>
      <c r="B820" t="s">
        <v>1438</v>
      </c>
      <c r="C820">
        <f t="shared" si="12"/>
        <v>6.33</v>
      </c>
      <c r="D820" t="s">
        <v>20</v>
      </c>
      <c r="E820">
        <v>0.42199999999999999</v>
      </c>
      <c r="F820">
        <v>15</v>
      </c>
    </row>
    <row r="821" spans="1:6" x14ac:dyDescent="0.25">
      <c r="A821" t="s">
        <v>1439</v>
      </c>
      <c r="B821" t="s">
        <v>1441</v>
      </c>
      <c r="C821">
        <f t="shared" si="12"/>
        <v>98.750100000000003</v>
      </c>
      <c r="D821" t="s">
        <v>20</v>
      </c>
      <c r="E821">
        <v>3.2916699999999999</v>
      </c>
      <c r="F821">
        <v>30</v>
      </c>
    </row>
    <row r="822" spans="1:6" x14ac:dyDescent="0.25">
      <c r="A822" t="s">
        <v>1440</v>
      </c>
      <c r="B822" t="s">
        <v>1442</v>
      </c>
      <c r="C822">
        <f t="shared" si="12"/>
        <v>13.0799999995</v>
      </c>
      <c r="D822" t="s">
        <v>20</v>
      </c>
      <c r="E822">
        <v>3.7371428569999998</v>
      </c>
      <c r="F822">
        <v>3.5</v>
      </c>
    </row>
    <row r="823" spans="1:6" x14ac:dyDescent="0.25">
      <c r="A823" t="s">
        <v>1443</v>
      </c>
      <c r="B823" t="s">
        <v>1444</v>
      </c>
      <c r="C823">
        <f t="shared" si="12"/>
        <v>4.76</v>
      </c>
      <c r="D823" t="s">
        <v>20</v>
      </c>
      <c r="E823">
        <v>0.95199999999999996</v>
      </c>
      <c r="F823">
        <v>5</v>
      </c>
    </row>
    <row r="824" spans="1:6" x14ac:dyDescent="0.25">
      <c r="A824" t="s">
        <v>1445</v>
      </c>
      <c r="B824" t="s">
        <v>1446</v>
      </c>
      <c r="C824">
        <f t="shared" si="12"/>
        <v>4.7279999999999998</v>
      </c>
      <c r="D824" t="s">
        <v>8</v>
      </c>
      <c r="E824">
        <v>2.3639999999999999</v>
      </c>
      <c r="F824">
        <v>2</v>
      </c>
    </row>
    <row r="825" spans="1:6" x14ac:dyDescent="0.25">
      <c r="A825" t="s">
        <v>1447</v>
      </c>
      <c r="B825" t="s">
        <v>1448</v>
      </c>
      <c r="C825">
        <f t="shared" si="12"/>
        <v>1.51824</v>
      </c>
      <c r="D825" t="s">
        <v>8</v>
      </c>
      <c r="E825">
        <v>0.75912000000000002</v>
      </c>
      <c r="F825">
        <v>2</v>
      </c>
    </row>
    <row r="826" spans="1:6" x14ac:dyDescent="0.25">
      <c r="A826" t="s">
        <v>1449</v>
      </c>
      <c r="B826" t="s">
        <v>1448</v>
      </c>
      <c r="C826">
        <f t="shared" si="12"/>
        <v>24.3</v>
      </c>
      <c r="D826" t="s">
        <v>8</v>
      </c>
      <c r="E826">
        <v>1.2150000000000001</v>
      </c>
      <c r="F826">
        <v>20</v>
      </c>
    </row>
    <row r="827" spans="1:6" x14ac:dyDescent="0.25">
      <c r="A827" t="s">
        <v>1450</v>
      </c>
      <c r="B827" t="s">
        <v>1451</v>
      </c>
      <c r="C827">
        <f t="shared" si="12"/>
        <v>0.88200000000000001</v>
      </c>
      <c r="D827" t="s">
        <v>11</v>
      </c>
      <c r="E827">
        <v>0.88200000000000001</v>
      </c>
      <c r="F827">
        <v>1</v>
      </c>
    </row>
    <row r="828" spans="1:6" x14ac:dyDescent="0.25">
      <c r="A828" t="s">
        <v>3922</v>
      </c>
      <c r="B828" t="s">
        <v>1452</v>
      </c>
      <c r="C828">
        <f t="shared" si="12"/>
        <v>0.66900000000000004</v>
      </c>
      <c r="D828" t="s">
        <v>11</v>
      </c>
      <c r="E828">
        <v>0.66900000000000004</v>
      </c>
      <c r="F828">
        <v>1</v>
      </c>
    </row>
    <row r="829" spans="1:6" x14ac:dyDescent="0.25">
      <c r="A829" t="s">
        <v>1453</v>
      </c>
      <c r="B829" t="s">
        <v>1454</v>
      </c>
      <c r="C829">
        <f t="shared" si="12"/>
        <v>0.66733333299999997</v>
      </c>
      <c r="D829" t="s">
        <v>11</v>
      </c>
      <c r="E829">
        <v>0.66733333299999997</v>
      </c>
      <c r="F829">
        <v>1</v>
      </c>
    </row>
    <row r="830" spans="1:6" x14ac:dyDescent="0.25">
      <c r="A830" t="s">
        <v>1455</v>
      </c>
      <c r="B830" t="s">
        <v>1456</v>
      </c>
      <c r="C830">
        <f t="shared" si="12"/>
        <v>0.48320000000000002</v>
      </c>
      <c r="D830" t="s">
        <v>11</v>
      </c>
      <c r="E830">
        <v>0.48320000000000002</v>
      </c>
      <c r="F830">
        <v>1</v>
      </c>
    </row>
    <row r="831" spans="1:6" x14ac:dyDescent="0.25">
      <c r="A831" t="s">
        <v>1457</v>
      </c>
      <c r="B831" t="s">
        <v>1456</v>
      </c>
      <c r="C831">
        <f t="shared" si="12"/>
        <v>0.43819999999999998</v>
      </c>
      <c r="D831" t="s">
        <v>11</v>
      </c>
      <c r="E831">
        <v>0.43819999999999998</v>
      </c>
      <c r="F831">
        <v>1</v>
      </c>
    </row>
    <row r="832" spans="1:6" x14ac:dyDescent="0.25">
      <c r="A832" t="s">
        <v>1458</v>
      </c>
      <c r="B832" t="s">
        <v>1459</v>
      </c>
      <c r="C832">
        <f t="shared" si="12"/>
        <v>205.92</v>
      </c>
      <c r="D832" t="s">
        <v>7</v>
      </c>
      <c r="E832">
        <v>205.92</v>
      </c>
      <c r="F832">
        <v>1</v>
      </c>
    </row>
    <row r="833" spans="1:6" x14ac:dyDescent="0.25">
      <c r="A833" t="s">
        <v>1460</v>
      </c>
      <c r="B833" t="s">
        <v>1461</v>
      </c>
      <c r="C833">
        <f t="shared" si="12"/>
        <v>0.254</v>
      </c>
      <c r="D833" t="s">
        <v>11</v>
      </c>
      <c r="E833">
        <v>0.254</v>
      </c>
      <c r="F833">
        <v>1</v>
      </c>
    </row>
    <row r="834" spans="1:6" x14ac:dyDescent="0.25">
      <c r="A834" t="s">
        <v>1462</v>
      </c>
      <c r="B834" t="s">
        <v>1463</v>
      </c>
      <c r="C834">
        <f t="shared" si="12"/>
        <v>9.1679999999999993</v>
      </c>
      <c r="D834" t="s">
        <v>7</v>
      </c>
      <c r="E834">
        <v>0.91679999999999995</v>
      </c>
      <c r="F834">
        <v>10</v>
      </c>
    </row>
    <row r="835" spans="1:6" x14ac:dyDescent="0.25">
      <c r="A835" t="s">
        <v>1464</v>
      </c>
      <c r="B835" t="s">
        <v>1465</v>
      </c>
      <c r="C835">
        <f t="shared" ref="C835:C898" si="13">E835*F835</f>
        <v>8.1696000000000009</v>
      </c>
      <c r="D835" t="s">
        <v>7</v>
      </c>
      <c r="E835">
        <v>0.16339200000000001</v>
      </c>
      <c r="F835">
        <v>50</v>
      </c>
    </row>
    <row r="836" spans="1:6" x14ac:dyDescent="0.25">
      <c r="A836" t="s">
        <v>1466</v>
      </c>
      <c r="B836" t="s">
        <v>1467</v>
      </c>
      <c r="C836">
        <f t="shared" si="13"/>
        <v>0.19116666700000001</v>
      </c>
      <c r="D836" t="s">
        <v>11</v>
      </c>
      <c r="E836">
        <v>0.19116666700000001</v>
      </c>
      <c r="F836">
        <v>1</v>
      </c>
    </row>
    <row r="837" spans="1:6" x14ac:dyDescent="0.25">
      <c r="A837" t="s">
        <v>1468</v>
      </c>
      <c r="B837" t="s">
        <v>1469</v>
      </c>
      <c r="C837">
        <f t="shared" si="13"/>
        <v>0.82499999999999996</v>
      </c>
      <c r="D837" t="s">
        <v>11</v>
      </c>
      <c r="E837">
        <v>0.82499999999999996</v>
      </c>
      <c r="F837">
        <v>1</v>
      </c>
    </row>
    <row r="838" spans="1:6" x14ac:dyDescent="0.25">
      <c r="A838" t="s">
        <v>1470</v>
      </c>
      <c r="B838" t="s">
        <v>1471</v>
      </c>
      <c r="C838">
        <f t="shared" si="13"/>
        <v>0.23166666699999999</v>
      </c>
      <c r="D838" t="s">
        <v>11</v>
      </c>
      <c r="E838">
        <v>0.23166666699999999</v>
      </c>
      <c r="F838">
        <v>1</v>
      </c>
    </row>
    <row r="839" spans="1:6" x14ac:dyDescent="0.25">
      <c r="A839" t="s">
        <v>1472</v>
      </c>
      <c r="B839" t="s">
        <v>1473</v>
      </c>
      <c r="C839">
        <f t="shared" si="13"/>
        <v>0.80600000000000005</v>
      </c>
      <c r="D839" t="s">
        <v>20</v>
      </c>
      <c r="E839">
        <v>0.80600000000000005</v>
      </c>
      <c r="F839">
        <v>1</v>
      </c>
    </row>
    <row r="840" spans="1:6" x14ac:dyDescent="0.25">
      <c r="A840" t="s">
        <v>1474</v>
      </c>
      <c r="B840" t="s">
        <v>1475</v>
      </c>
      <c r="C840">
        <f t="shared" si="13"/>
        <v>7.5359999999999996</v>
      </c>
      <c r="D840" t="s">
        <v>7</v>
      </c>
      <c r="E840">
        <v>1.5699999999999999E-2</v>
      </c>
      <c r="F840">
        <v>480</v>
      </c>
    </row>
    <row r="841" spans="1:6" x14ac:dyDescent="0.25">
      <c r="A841" t="s">
        <v>1476</v>
      </c>
      <c r="B841" t="s">
        <v>1477</v>
      </c>
      <c r="C841">
        <f t="shared" si="13"/>
        <v>0.78100000000000003</v>
      </c>
      <c r="D841" t="s">
        <v>11</v>
      </c>
      <c r="E841">
        <v>0.78100000000000003</v>
      </c>
      <c r="F841">
        <v>1</v>
      </c>
    </row>
    <row r="842" spans="1:6" x14ac:dyDescent="0.25">
      <c r="A842" t="s">
        <v>3923</v>
      </c>
      <c r="B842" t="s">
        <v>3924</v>
      </c>
      <c r="C842">
        <f t="shared" si="13"/>
        <v>18</v>
      </c>
      <c r="D842" t="s">
        <v>7</v>
      </c>
      <c r="E842">
        <v>18</v>
      </c>
      <c r="F842">
        <v>1</v>
      </c>
    </row>
    <row r="843" spans="1:6" x14ac:dyDescent="0.25">
      <c r="A843" t="s">
        <v>1479</v>
      </c>
      <c r="B843" t="s">
        <v>1478</v>
      </c>
      <c r="C843">
        <f t="shared" si="13"/>
        <v>32.064</v>
      </c>
      <c r="D843" t="s">
        <v>7</v>
      </c>
      <c r="E843">
        <v>16.032</v>
      </c>
      <c r="F843">
        <v>2</v>
      </c>
    </row>
    <row r="844" spans="1:6" x14ac:dyDescent="0.25">
      <c r="A844" t="s">
        <v>1480</v>
      </c>
      <c r="B844" t="s">
        <v>1478</v>
      </c>
      <c r="C844">
        <f t="shared" si="13"/>
        <v>253.637</v>
      </c>
      <c r="D844" t="s">
        <v>7</v>
      </c>
      <c r="E844">
        <v>12.681850000000001</v>
      </c>
      <c r="F844">
        <v>20</v>
      </c>
    </row>
    <row r="845" spans="1:6" x14ac:dyDescent="0.25">
      <c r="A845" t="s">
        <v>1481</v>
      </c>
      <c r="B845" t="s">
        <v>1483</v>
      </c>
      <c r="C845">
        <f t="shared" si="13"/>
        <v>2.1989999999999998</v>
      </c>
      <c r="D845" t="s">
        <v>11</v>
      </c>
      <c r="E845">
        <v>2.1989999999999998</v>
      </c>
      <c r="F845">
        <v>1</v>
      </c>
    </row>
    <row r="846" spans="1:6" x14ac:dyDescent="0.25">
      <c r="A846" t="s">
        <v>1482</v>
      </c>
      <c r="B846" t="s">
        <v>1484</v>
      </c>
      <c r="C846">
        <f t="shared" si="13"/>
        <v>1736.817</v>
      </c>
      <c r="D846" t="s">
        <v>8</v>
      </c>
      <c r="E846">
        <v>434.20425</v>
      </c>
      <c r="F846">
        <v>4</v>
      </c>
    </row>
    <row r="847" spans="1:6" x14ac:dyDescent="0.25">
      <c r="A847">
        <v>70720095036</v>
      </c>
      <c r="B847" t="s">
        <v>3925</v>
      </c>
      <c r="C847">
        <f t="shared" si="13"/>
        <v>726</v>
      </c>
      <c r="D847" t="s">
        <v>7</v>
      </c>
      <c r="E847">
        <v>726</v>
      </c>
      <c r="F847">
        <v>1</v>
      </c>
    </row>
    <row r="848" spans="1:6" x14ac:dyDescent="0.25">
      <c r="A848" t="s">
        <v>1485</v>
      </c>
      <c r="B848" t="s">
        <v>1486</v>
      </c>
      <c r="C848">
        <f t="shared" si="13"/>
        <v>19.89</v>
      </c>
      <c r="D848" t="s">
        <v>20</v>
      </c>
      <c r="E848">
        <v>1.9890000000000001</v>
      </c>
      <c r="F848">
        <v>10</v>
      </c>
    </row>
    <row r="849" spans="1:6" x14ac:dyDescent="0.25">
      <c r="A849" t="s">
        <v>1487</v>
      </c>
      <c r="B849" t="s">
        <v>1488</v>
      </c>
      <c r="C849">
        <f t="shared" si="13"/>
        <v>23.58</v>
      </c>
      <c r="D849" t="s">
        <v>7</v>
      </c>
      <c r="E849">
        <v>23.58</v>
      </c>
      <c r="F849">
        <v>1</v>
      </c>
    </row>
    <row r="850" spans="1:6" x14ac:dyDescent="0.25">
      <c r="A850" t="s">
        <v>3926</v>
      </c>
      <c r="B850" t="s">
        <v>1490</v>
      </c>
      <c r="C850">
        <f t="shared" si="13"/>
        <v>0.63700000000000001</v>
      </c>
      <c r="D850" t="s">
        <v>11</v>
      </c>
      <c r="E850">
        <v>6.3700000000000007E-2</v>
      </c>
      <c r="F850">
        <v>10</v>
      </c>
    </row>
    <row r="851" spans="1:6" x14ac:dyDescent="0.25">
      <c r="A851" t="s">
        <v>1489</v>
      </c>
      <c r="B851" t="s">
        <v>1490</v>
      </c>
      <c r="C851">
        <f t="shared" si="13"/>
        <v>0.60150000000000003</v>
      </c>
      <c r="D851" t="s">
        <v>11</v>
      </c>
      <c r="E851">
        <v>0.1203</v>
      </c>
      <c r="F851">
        <v>5</v>
      </c>
    </row>
    <row r="852" spans="1:6" x14ac:dyDescent="0.25">
      <c r="A852" t="s">
        <v>1491</v>
      </c>
      <c r="B852" t="s">
        <v>1492</v>
      </c>
      <c r="C852">
        <f t="shared" si="13"/>
        <v>0.19950000000000001</v>
      </c>
      <c r="D852" t="s">
        <v>11</v>
      </c>
      <c r="E852">
        <v>0.19950000000000001</v>
      </c>
      <c r="F852">
        <v>1</v>
      </c>
    </row>
    <row r="853" spans="1:6" x14ac:dyDescent="0.25">
      <c r="A853" t="s">
        <v>1493</v>
      </c>
      <c r="B853" t="s">
        <v>1494</v>
      </c>
      <c r="C853">
        <f t="shared" si="13"/>
        <v>0.61666666699999995</v>
      </c>
      <c r="D853" t="s">
        <v>11</v>
      </c>
      <c r="E853">
        <v>0.61666666699999995</v>
      </c>
      <c r="F853">
        <v>1</v>
      </c>
    </row>
    <row r="854" spans="1:6" x14ac:dyDescent="0.25">
      <c r="A854" t="s">
        <v>1495</v>
      </c>
      <c r="B854" t="s">
        <v>1496</v>
      </c>
      <c r="C854">
        <f t="shared" si="13"/>
        <v>0.61138888888888898</v>
      </c>
      <c r="D854" t="s">
        <v>11</v>
      </c>
      <c r="E854">
        <v>0.61138888888888898</v>
      </c>
      <c r="F854">
        <v>1</v>
      </c>
    </row>
    <row r="855" spans="1:6" x14ac:dyDescent="0.25">
      <c r="A855" t="s">
        <v>1497</v>
      </c>
      <c r="B855" t="s">
        <v>1498</v>
      </c>
      <c r="C855">
        <f t="shared" si="13"/>
        <v>0.872</v>
      </c>
      <c r="D855" t="s">
        <v>11</v>
      </c>
      <c r="E855">
        <v>0.872</v>
      </c>
      <c r="F855">
        <v>1</v>
      </c>
    </row>
    <row r="856" spans="1:6" x14ac:dyDescent="0.25">
      <c r="A856" t="s">
        <v>1499</v>
      </c>
      <c r="B856" t="s">
        <v>1502</v>
      </c>
      <c r="C856">
        <f t="shared" si="13"/>
        <v>31.313099999999999</v>
      </c>
      <c r="D856" t="s">
        <v>11</v>
      </c>
      <c r="E856">
        <v>62.626199999999997</v>
      </c>
      <c r="F856">
        <v>0.5</v>
      </c>
    </row>
    <row r="857" spans="1:6" x14ac:dyDescent="0.25">
      <c r="A857" t="s">
        <v>1500</v>
      </c>
      <c r="B857" t="s">
        <v>1503</v>
      </c>
      <c r="C857">
        <f t="shared" si="13"/>
        <v>32.22</v>
      </c>
      <c r="D857" t="s">
        <v>7</v>
      </c>
      <c r="E857">
        <v>32.22</v>
      </c>
      <c r="F857">
        <v>1</v>
      </c>
    </row>
    <row r="858" spans="1:6" x14ac:dyDescent="0.25">
      <c r="A858" t="s">
        <v>1501</v>
      </c>
      <c r="B858" t="s">
        <v>1504</v>
      </c>
      <c r="C858">
        <f t="shared" si="13"/>
        <v>921.03989999999999</v>
      </c>
      <c r="D858" t="s">
        <v>20</v>
      </c>
      <c r="E858">
        <v>30.701329999999999</v>
      </c>
      <c r="F858">
        <v>30</v>
      </c>
    </row>
    <row r="859" spans="1:6" x14ac:dyDescent="0.25">
      <c r="A859" t="s">
        <v>1505</v>
      </c>
      <c r="B859" t="s">
        <v>1507</v>
      </c>
      <c r="C859">
        <f t="shared" si="13"/>
        <v>0.2949</v>
      </c>
      <c r="D859" t="s">
        <v>11</v>
      </c>
      <c r="E859">
        <v>0.2949</v>
      </c>
      <c r="F859">
        <v>1</v>
      </c>
    </row>
    <row r="860" spans="1:6" x14ac:dyDescent="0.25">
      <c r="A860" t="s">
        <v>1506</v>
      </c>
      <c r="B860" t="s">
        <v>1508</v>
      </c>
      <c r="C860">
        <f t="shared" si="13"/>
        <v>0.77700000000000002</v>
      </c>
      <c r="D860" t="s">
        <v>11</v>
      </c>
      <c r="E860">
        <v>0.77700000000000002</v>
      </c>
      <c r="F860">
        <v>1</v>
      </c>
    </row>
    <row r="861" spans="1:6" x14ac:dyDescent="0.25">
      <c r="A861" t="s">
        <v>1509</v>
      </c>
      <c r="B861" t="s">
        <v>1510</v>
      </c>
      <c r="C861">
        <f t="shared" si="13"/>
        <v>1.0878000000000001</v>
      </c>
      <c r="D861" t="s">
        <v>11</v>
      </c>
      <c r="E861">
        <v>1.0878000000000001</v>
      </c>
      <c r="F861">
        <v>1</v>
      </c>
    </row>
    <row r="862" spans="1:6" x14ac:dyDescent="0.25">
      <c r="A862" t="s">
        <v>3927</v>
      </c>
      <c r="B862" t="s">
        <v>3928</v>
      </c>
      <c r="C862">
        <f t="shared" si="13"/>
        <v>0.35249999999999998</v>
      </c>
      <c r="D862" t="s">
        <v>11</v>
      </c>
      <c r="E862">
        <v>0.35249999999999998</v>
      </c>
      <c r="F862">
        <v>1</v>
      </c>
    </row>
    <row r="863" spans="1:6" x14ac:dyDescent="0.25">
      <c r="A863" t="s">
        <v>1511</v>
      </c>
      <c r="B863" t="s">
        <v>1512</v>
      </c>
      <c r="C863">
        <f t="shared" si="13"/>
        <v>0.97489999999999999</v>
      </c>
      <c r="D863" t="s">
        <v>11</v>
      </c>
      <c r="E863">
        <v>0.97489999999999999</v>
      </c>
      <c r="F863">
        <v>1</v>
      </c>
    </row>
    <row r="864" spans="1:6" x14ac:dyDescent="0.25">
      <c r="A864" t="s">
        <v>3929</v>
      </c>
      <c r="B864" t="s">
        <v>3930</v>
      </c>
      <c r="C864">
        <f t="shared" si="13"/>
        <v>1.92</v>
      </c>
      <c r="D864" t="s">
        <v>7</v>
      </c>
      <c r="E864">
        <v>1.92</v>
      </c>
      <c r="F864">
        <v>1</v>
      </c>
    </row>
    <row r="865" spans="1:6" x14ac:dyDescent="0.25">
      <c r="A865" t="s">
        <v>1513</v>
      </c>
      <c r="B865" t="s">
        <v>1514</v>
      </c>
      <c r="C865">
        <f t="shared" si="13"/>
        <v>61.78</v>
      </c>
      <c r="D865" t="s">
        <v>7</v>
      </c>
      <c r="E865">
        <v>61.78</v>
      </c>
      <c r="F865">
        <v>1</v>
      </c>
    </row>
    <row r="866" spans="1:6" x14ac:dyDescent="0.25">
      <c r="A866" t="s">
        <v>1515</v>
      </c>
      <c r="B866" t="s">
        <v>1516</v>
      </c>
      <c r="C866">
        <f t="shared" si="13"/>
        <v>7.44</v>
      </c>
      <c r="D866" t="s">
        <v>7</v>
      </c>
      <c r="E866">
        <v>7.44</v>
      </c>
      <c r="F866">
        <v>1</v>
      </c>
    </row>
    <row r="867" spans="1:6" x14ac:dyDescent="0.25">
      <c r="A867" t="s">
        <v>1517</v>
      </c>
      <c r="B867" t="s">
        <v>1518</v>
      </c>
      <c r="C867">
        <f t="shared" si="13"/>
        <v>10.125</v>
      </c>
      <c r="D867" t="s">
        <v>8</v>
      </c>
      <c r="E867">
        <v>4.0500000000000001E-2</v>
      </c>
      <c r="F867">
        <v>250</v>
      </c>
    </row>
    <row r="868" spans="1:6" x14ac:dyDescent="0.25">
      <c r="A868" t="s">
        <v>3931</v>
      </c>
      <c r="B868" t="s">
        <v>3932</v>
      </c>
      <c r="C868">
        <f t="shared" si="13"/>
        <v>9.0871999999999993</v>
      </c>
      <c r="D868" t="s">
        <v>7</v>
      </c>
      <c r="E868">
        <v>0.90871999999999997</v>
      </c>
      <c r="F868">
        <v>10</v>
      </c>
    </row>
    <row r="869" spans="1:6" x14ac:dyDescent="0.25">
      <c r="A869" t="s">
        <v>1520</v>
      </c>
      <c r="B869" t="s">
        <v>1519</v>
      </c>
      <c r="C869">
        <f t="shared" si="13"/>
        <v>7.745400000000001</v>
      </c>
      <c r="D869" t="s">
        <v>7</v>
      </c>
      <c r="E869">
        <v>0.25818000000000002</v>
      </c>
      <c r="F869">
        <v>30</v>
      </c>
    </row>
    <row r="870" spans="1:6" x14ac:dyDescent="0.25">
      <c r="A870" t="s">
        <v>3933</v>
      </c>
      <c r="B870" t="s">
        <v>3934</v>
      </c>
      <c r="C870">
        <f t="shared" si="13"/>
        <v>4</v>
      </c>
      <c r="D870" t="s">
        <v>8</v>
      </c>
      <c r="E870">
        <v>8.0000000000000002E-3</v>
      </c>
      <c r="F870">
        <v>500</v>
      </c>
    </row>
    <row r="871" spans="1:6" x14ac:dyDescent="0.25">
      <c r="A871" t="s">
        <v>3935</v>
      </c>
      <c r="B871" t="s">
        <v>3936</v>
      </c>
      <c r="C871">
        <f t="shared" si="13"/>
        <v>5.2</v>
      </c>
      <c r="D871" t="s">
        <v>7</v>
      </c>
      <c r="E871">
        <v>5.2</v>
      </c>
      <c r="F871">
        <v>1</v>
      </c>
    </row>
    <row r="872" spans="1:6" x14ac:dyDescent="0.25">
      <c r="A872" t="s">
        <v>1521</v>
      </c>
      <c r="B872" t="s">
        <v>1522</v>
      </c>
      <c r="C872">
        <f t="shared" si="13"/>
        <v>2.0124</v>
      </c>
      <c r="D872" t="s">
        <v>26</v>
      </c>
      <c r="E872">
        <v>2.0124</v>
      </c>
      <c r="F872">
        <v>1</v>
      </c>
    </row>
    <row r="873" spans="1:6" x14ac:dyDescent="0.25">
      <c r="A873" t="s">
        <v>1523</v>
      </c>
      <c r="B873" t="s">
        <v>1524</v>
      </c>
      <c r="C873">
        <f t="shared" si="13"/>
        <v>0.56000000000000105</v>
      </c>
      <c r="D873" t="s">
        <v>26</v>
      </c>
      <c r="E873">
        <v>0.18666666666666701</v>
      </c>
      <c r="F873">
        <v>3</v>
      </c>
    </row>
    <row r="874" spans="1:6" x14ac:dyDescent="0.25">
      <c r="A874" t="s">
        <v>1525</v>
      </c>
      <c r="B874" t="s">
        <v>1526</v>
      </c>
      <c r="C874">
        <f t="shared" si="13"/>
        <v>68.690799999999996</v>
      </c>
      <c r="D874" t="s">
        <v>7</v>
      </c>
      <c r="E874">
        <v>68.690799999999996</v>
      </c>
      <c r="F874">
        <v>1</v>
      </c>
    </row>
    <row r="875" spans="1:6" x14ac:dyDescent="0.25">
      <c r="A875" t="s">
        <v>1527</v>
      </c>
      <c r="B875" t="s">
        <v>1528</v>
      </c>
      <c r="C875">
        <f t="shared" si="13"/>
        <v>34.338000000000001</v>
      </c>
      <c r="D875" t="s">
        <v>7</v>
      </c>
      <c r="E875">
        <v>68.676000000000002</v>
      </c>
      <c r="F875">
        <v>0.5</v>
      </c>
    </row>
    <row r="876" spans="1:6" x14ac:dyDescent="0.25">
      <c r="A876" t="s">
        <v>1529</v>
      </c>
      <c r="B876" t="s">
        <v>1530</v>
      </c>
      <c r="C876">
        <f t="shared" si="13"/>
        <v>114.27589999999999</v>
      </c>
      <c r="D876" t="s">
        <v>7</v>
      </c>
      <c r="E876">
        <v>114.27589999999999</v>
      </c>
      <c r="F876">
        <v>1</v>
      </c>
    </row>
    <row r="877" spans="1:6" x14ac:dyDescent="0.25">
      <c r="A877" t="s">
        <v>1531</v>
      </c>
      <c r="B877" t="s">
        <v>1532</v>
      </c>
      <c r="C877">
        <f t="shared" si="13"/>
        <v>60.86</v>
      </c>
      <c r="D877" t="s">
        <v>7</v>
      </c>
      <c r="E877">
        <v>60.86</v>
      </c>
      <c r="F877">
        <v>1</v>
      </c>
    </row>
    <row r="878" spans="1:6" x14ac:dyDescent="0.25">
      <c r="A878" t="s">
        <v>1533</v>
      </c>
      <c r="B878" t="s">
        <v>1534</v>
      </c>
      <c r="C878">
        <f t="shared" si="13"/>
        <v>165.04</v>
      </c>
      <c r="D878" t="s">
        <v>7</v>
      </c>
      <c r="E878">
        <v>165.04</v>
      </c>
      <c r="F878">
        <v>1</v>
      </c>
    </row>
    <row r="879" spans="1:6" x14ac:dyDescent="0.25">
      <c r="A879" t="s">
        <v>1535</v>
      </c>
      <c r="B879" t="s">
        <v>1534</v>
      </c>
      <c r="C879">
        <f t="shared" si="13"/>
        <v>791.82</v>
      </c>
      <c r="D879" t="s">
        <v>7</v>
      </c>
      <c r="E879">
        <v>158.364</v>
      </c>
      <c r="F879">
        <v>5</v>
      </c>
    </row>
    <row r="880" spans="1:6" x14ac:dyDescent="0.25">
      <c r="A880" t="s">
        <v>1536</v>
      </c>
      <c r="B880" t="s">
        <v>1537</v>
      </c>
      <c r="C880">
        <f t="shared" si="13"/>
        <v>31.905999999999995</v>
      </c>
      <c r="D880" t="s">
        <v>8</v>
      </c>
      <c r="E880">
        <v>6.3811999999999994E-2</v>
      </c>
      <c r="F880">
        <v>500</v>
      </c>
    </row>
    <row r="881" spans="1:6" x14ac:dyDescent="0.25">
      <c r="A881" t="s">
        <v>1538</v>
      </c>
      <c r="B881" t="s">
        <v>1539</v>
      </c>
      <c r="C881">
        <f t="shared" si="13"/>
        <v>19.53</v>
      </c>
      <c r="D881" t="s">
        <v>20</v>
      </c>
      <c r="E881">
        <v>3.9060000000000001</v>
      </c>
      <c r="F881">
        <v>5</v>
      </c>
    </row>
    <row r="882" spans="1:6" x14ac:dyDescent="0.25">
      <c r="A882" t="s">
        <v>1540</v>
      </c>
      <c r="B882" t="s">
        <v>1541</v>
      </c>
      <c r="C882">
        <f t="shared" si="13"/>
        <v>66.959999999999994</v>
      </c>
      <c r="D882" t="s">
        <v>7</v>
      </c>
      <c r="E882">
        <v>66.959999999999994</v>
      </c>
      <c r="F882">
        <v>1</v>
      </c>
    </row>
    <row r="883" spans="1:6" x14ac:dyDescent="0.25">
      <c r="A883" t="s">
        <v>1542</v>
      </c>
      <c r="B883" t="s">
        <v>1543</v>
      </c>
      <c r="C883">
        <f t="shared" si="13"/>
        <v>0.41178571400000002</v>
      </c>
      <c r="D883" t="s">
        <v>11</v>
      </c>
      <c r="E883">
        <v>0.41178571400000002</v>
      </c>
      <c r="F883">
        <v>1</v>
      </c>
    </row>
    <row r="884" spans="1:6" x14ac:dyDescent="0.25">
      <c r="A884" t="s">
        <v>1544</v>
      </c>
      <c r="B884" t="s">
        <v>1545</v>
      </c>
      <c r="C884">
        <f t="shared" si="13"/>
        <v>18</v>
      </c>
      <c r="D884" t="s">
        <v>7</v>
      </c>
      <c r="E884">
        <v>18</v>
      </c>
      <c r="F884">
        <v>1</v>
      </c>
    </row>
    <row r="885" spans="1:6" x14ac:dyDescent="0.25">
      <c r="A885" t="s">
        <v>1546</v>
      </c>
      <c r="B885" t="s">
        <v>1547</v>
      </c>
      <c r="C885">
        <f t="shared" si="13"/>
        <v>0.3926</v>
      </c>
      <c r="D885" t="s">
        <v>11</v>
      </c>
      <c r="E885">
        <v>0.3926</v>
      </c>
      <c r="F885">
        <v>1</v>
      </c>
    </row>
    <row r="886" spans="1:6" x14ac:dyDescent="0.25">
      <c r="A886" t="s">
        <v>1548</v>
      </c>
      <c r="B886" t="s">
        <v>1549</v>
      </c>
      <c r="C886">
        <f t="shared" si="13"/>
        <v>0.38822499999999999</v>
      </c>
      <c r="D886" t="s">
        <v>11</v>
      </c>
      <c r="E886">
        <v>0.38822499999999999</v>
      </c>
      <c r="F886">
        <v>1</v>
      </c>
    </row>
    <row r="887" spans="1:6" x14ac:dyDescent="0.25">
      <c r="A887" t="s">
        <v>1550</v>
      </c>
      <c r="B887" t="s">
        <v>1551</v>
      </c>
      <c r="C887">
        <f t="shared" si="13"/>
        <v>0.82430000000000003</v>
      </c>
      <c r="D887" t="s">
        <v>11</v>
      </c>
      <c r="E887">
        <v>0.82430000000000003</v>
      </c>
      <c r="F887">
        <v>1</v>
      </c>
    </row>
    <row r="888" spans="1:6" x14ac:dyDescent="0.25">
      <c r="A888" t="s">
        <v>1552</v>
      </c>
      <c r="B888" t="s">
        <v>1553</v>
      </c>
      <c r="C888">
        <f t="shared" si="13"/>
        <v>0.1479</v>
      </c>
      <c r="D888" t="s">
        <v>11</v>
      </c>
      <c r="E888">
        <v>0.1479</v>
      </c>
      <c r="F888">
        <v>1</v>
      </c>
    </row>
    <row r="889" spans="1:6" x14ac:dyDescent="0.25">
      <c r="A889" t="s">
        <v>1554</v>
      </c>
      <c r="B889" t="s">
        <v>1555</v>
      </c>
      <c r="C889">
        <f t="shared" si="13"/>
        <v>0.1754</v>
      </c>
      <c r="D889" t="s">
        <v>11</v>
      </c>
      <c r="E889">
        <v>0.1754</v>
      </c>
      <c r="F889">
        <v>1</v>
      </c>
    </row>
    <row r="890" spans="1:6" x14ac:dyDescent="0.25">
      <c r="A890" t="s">
        <v>3937</v>
      </c>
      <c r="B890" t="s">
        <v>1556</v>
      </c>
      <c r="C890">
        <f t="shared" si="13"/>
        <v>2.50166666666667</v>
      </c>
      <c r="D890" t="s">
        <v>11</v>
      </c>
      <c r="E890">
        <v>2.50166666666667</v>
      </c>
      <c r="F890">
        <v>1</v>
      </c>
    </row>
    <row r="891" spans="1:6" x14ac:dyDescent="0.25">
      <c r="A891" t="s">
        <v>1557</v>
      </c>
      <c r="B891" t="s">
        <v>1558</v>
      </c>
      <c r="C891">
        <f t="shared" si="13"/>
        <v>2.1602999999999999</v>
      </c>
      <c r="D891" t="s">
        <v>11</v>
      </c>
      <c r="E891">
        <v>2.1602999999999999</v>
      </c>
      <c r="F891">
        <v>1</v>
      </c>
    </row>
    <row r="892" spans="1:6" x14ac:dyDescent="0.25">
      <c r="A892" t="s">
        <v>1559</v>
      </c>
      <c r="B892" t="s">
        <v>1560</v>
      </c>
      <c r="C892">
        <f t="shared" si="13"/>
        <v>4.5887200000000004</v>
      </c>
      <c r="D892" t="s">
        <v>11</v>
      </c>
      <c r="E892">
        <v>4.5887200000000004</v>
      </c>
      <c r="F892">
        <v>1</v>
      </c>
    </row>
    <row r="893" spans="1:6" x14ac:dyDescent="0.25">
      <c r="A893" t="s">
        <v>1561</v>
      </c>
      <c r="B893" t="s">
        <v>1562</v>
      </c>
      <c r="C893">
        <f t="shared" si="13"/>
        <v>0.4279</v>
      </c>
      <c r="D893" t="s">
        <v>11</v>
      </c>
      <c r="E893">
        <v>0.4279</v>
      </c>
      <c r="F893">
        <v>1</v>
      </c>
    </row>
    <row r="894" spans="1:6" x14ac:dyDescent="0.25">
      <c r="A894" t="s">
        <v>1563</v>
      </c>
      <c r="B894" t="s">
        <v>1565</v>
      </c>
      <c r="C894">
        <f t="shared" si="13"/>
        <v>0.91359999999999997</v>
      </c>
      <c r="D894" t="s">
        <v>11</v>
      </c>
      <c r="E894">
        <v>0.91359999999999997</v>
      </c>
      <c r="F894">
        <v>1</v>
      </c>
    </row>
    <row r="895" spans="1:6" x14ac:dyDescent="0.25">
      <c r="A895" t="s">
        <v>1564</v>
      </c>
      <c r="B895" t="s">
        <v>1566</v>
      </c>
      <c r="C895">
        <f t="shared" si="13"/>
        <v>2.069</v>
      </c>
      <c r="D895" t="s">
        <v>11</v>
      </c>
      <c r="E895">
        <v>2.069</v>
      </c>
      <c r="F895">
        <v>1</v>
      </c>
    </row>
    <row r="896" spans="1:6" x14ac:dyDescent="0.25">
      <c r="A896" t="s">
        <v>3938</v>
      </c>
      <c r="B896" t="s">
        <v>1568</v>
      </c>
      <c r="C896">
        <f t="shared" si="13"/>
        <v>0.18333333333333299</v>
      </c>
      <c r="D896" t="s">
        <v>20</v>
      </c>
      <c r="E896">
        <v>0.18333333333333299</v>
      </c>
      <c r="F896">
        <v>1</v>
      </c>
    </row>
    <row r="897" spans="1:6" x14ac:dyDescent="0.25">
      <c r="A897" t="s">
        <v>1567</v>
      </c>
      <c r="B897" t="s">
        <v>1569</v>
      </c>
      <c r="C897">
        <f t="shared" si="13"/>
        <v>4.1300000099999998</v>
      </c>
      <c r="D897" t="s">
        <v>20</v>
      </c>
      <c r="E897">
        <v>0.13766666699999999</v>
      </c>
      <c r="F897">
        <v>30</v>
      </c>
    </row>
    <row r="898" spans="1:6" x14ac:dyDescent="0.25">
      <c r="A898" t="s">
        <v>3939</v>
      </c>
      <c r="B898" t="s">
        <v>1571</v>
      </c>
      <c r="C898">
        <f t="shared" si="13"/>
        <v>4.0469999999999997</v>
      </c>
      <c r="D898" t="s">
        <v>20</v>
      </c>
      <c r="E898">
        <v>0.14249999999999999</v>
      </c>
      <c r="F898">
        <v>28.4</v>
      </c>
    </row>
    <row r="899" spans="1:6" x14ac:dyDescent="0.25">
      <c r="A899" t="s">
        <v>1570</v>
      </c>
      <c r="B899" t="s">
        <v>1572</v>
      </c>
      <c r="C899">
        <f t="shared" ref="C899:C962" si="14">E899*F899</f>
        <v>8.0947999999999993</v>
      </c>
      <c r="D899" t="s">
        <v>20</v>
      </c>
      <c r="E899">
        <v>6.8599999999999994E-2</v>
      </c>
      <c r="F899">
        <v>118</v>
      </c>
    </row>
    <row r="900" spans="1:6" x14ac:dyDescent="0.25">
      <c r="A900" t="s">
        <v>1573</v>
      </c>
      <c r="B900" t="s">
        <v>1575</v>
      </c>
      <c r="C900">
        <f t="shared" si="14"/>
        <v>7.6190476190476204</v>
      </c>
      <c r="D900" t="s">
        <v>20</v>
      </c>
      <c r="E900">
        <v>0.25396825396825401</v>
      </c>
      <c r="F900">
        <v>30</v>
      </c>
    </row>
    <row r="901" spans="1:6" x14ac:dyDescent="0.25">
      <c r="A901" t="s">
        <v>1574</v>
      </c>
      <c r="B901" t="s">
        <v>1576</v>
      </c>
      <c r="C901">
        <f t="shared" si="14"/>
        <v>0.67079999999999995</v>
      </c>
      <c r="D901" t="s">
        <v>11</v>
      </c>
      <c r="E901">
        <v>0.67079999999999995</v>
      </c>
      <c r="F901">
        <v>1</v>
      </c>
    </row>
    <row r="902" spans="1:6" x14ac:dyDescent="0.25">
      <c r="A902" t="s">
        <v>1577</v>
      </c>
      <c r="B902" t="s">
        <v>1578</v>
      </c>
      <c r="C902">
        <f t="shared" si="14"/>
        <v>12.395</v>
      </c>
      <c r="D902" t="s">
        <v>7</v>
      </c>
      <c r="E902">
        <v>12.395</v>
      </c>
      <c r="F902">
        <v>1</v>
      </c>
    </row>
    <row r="903" spans="1:6" x14ac:dyDescent="0.25">
      <c r="A903" t="s">
        <v>3940</v>
      </c>
      <c r="B903" t="s">
        <v>1579</v>
      </c>
      <c r="C903">
        <f t="shared" si="14"/>
        <v>10.665714285714301</v>
      </c>
      <c r="D903" t="s">
        <v>20</v>
      </c>
      <c r="E903">
        <v>0.17776190476190501</v>
      </c>
      <c r="F903">
        <v>60</v>
      </c>
    </row>
    <row r="904" spans="1:6" x14ac:dyDescent="0.25">
      <c r="A904" t="s">
        <v>1580</v>
      </c>
      <c r="B904" t="s">
        <v>1582</v>
      </c>
      <c r="C904">
        <f t="shared" si="14"/>
        <v>91.707999999999998</v>
      </c>
      <c r="D904" t="s">
        <v>8</v>
      </c>
      <c r="E904">
        <v>91.707999999999998</v>
      </c>
      <c r="F904">
        <v>1</v>
      </c>
    </row>
    <row r="905" spans="1:6" x14ac:dyDescent="0.25">
      <c r="A905" t="s">
        <v>1581</v>
      </c>
      <c r="B905" t="s">
        <v>1583</v>
      </c>
      <c r="C905">
        <f t="shared" si="14"/>
        <v>5.9469999959999997</v>
      </c>
      <c r="D905" t="s">
        <v>20</v>
      </c>
      <c r="E905">
        <v>0.21239285699999999</v>
      </c>
      <c r="F905">
        <v>28</v>
      </c>
    </row>
    <row r="906" spans="1:6" x14ac:dyDescent="0.25">
      <c r="A906" t="s">
        <v>1584</v>
      </c>
      <c r="B906" t="s">
        <v>1583</v>
      </c>
      <c r="C906">
        <f t="shared" si="14"/>
        <v>11.000000010000001</v>
      </c>
      <c r="D906" t="s">
        <v>20</v>
      </c>
      <c r="E906">
        <v>0.366666667</v>
      </c>
      <c r="F906">
        <v>30</v>
      </c>
    </row>
    <row r="907" spans="1:6" x14ac:dyDescent="0.25">
      <c r="A907" t="s">
        <v>1585</v>
      </c>
      <c r="B907" t="s">
        <v>1586</v>
      </c>
      <c r="C907">
        <f t="shared" si="14"/>
        <v>1.0016666670000001</v>
      </c>
      <c r="D907" t="s">
        <v>11</v>
      </c>
      <c r="E907">
        <v>1.0016666670000001</v>
      </c>
      <c r="F907">
        <v>1</v>
      </c>
    </row>
    <row r="908" spans="1:6" x14ac:dyDescent="0.25">
      <c r="A908" t="s">
        <v>1587</v>
      </c>
      <c r="B908" t="s">
        <v>1588</v>
      </c>
      <c r="C908">
        <f t="shared" si="14"/>
        <v>17.655833333333302</v>
      </c>
      <c r="D908" t="s">
        <v>11</v>
      </c>
      <c r="E908">
        <v>17.655833333333302</v>
      </c>
      <c r="F908">
        <v>1</v>
      </c>
    </row>
    <row r="909" spans="1:6" x14ac:dyDescent="0.25">
      <c r="A909" t="s">
        <v>1589</v>
      </c>
      <c r="B909" t="s">
        <v>1590</v>
      </c>
      <c r="C909">
        <f t="shared" si="14"/>
        <v>22.916</v>
      </c>
      <c r="D909" t="s">
        <v>7</v>
      </c>
      <c r="E909">
        <v>22.916</v>
      </c>
      <c r="F909">
        <v>1</v>
      </c>
    </row>
    <row r="910" spans="1:6" x14ac:dyDescent="0.25">
      <c r="A910" t="s">
        <v>1591</v>
      </c>
      <c r="B910" t="s">
        <v>1592</v>
      </c>
      <c r="C910">
        <f t="shared" si="14"/>
        <v>0.99216000000000004</v>
      </c>
      <c r="D910" t="s">
        <v>11</v>
      </c>
      <c r="E910">
        <v>0.99216000000000004</v>
      </c>
      <c r="F910">
        <v>1</v>
      </c>
    </row>
    <row r="911" spans="1:6" x14ac:dyDescent="0.25">
      <c r="A911" t="s">
        <v>1593</v>
      </c>
      <c r="B911" t="s">
        <v>1595</v>
      </c>
      <c r="C911">
        <f t="shared" si="14"/>
        <v>45.834000000000003</v>
      </c>
      <c r="D911" t="s">
        <v>8</v>
      </c>
      <c r="E911">
        <v>45.834000000000003</v>
      </c>
      <c r="F911">
        <v>1</v>
      </c>
    </row>
    <row r="912" spans="1:6" x14ac:dyDescent="0.25">
      <c r="A912" t="s">
        <v>1594</v>
      </c>
      <c r="B912" t="s">
        <v>1596</v>
      </c>
      <c r="C912">
        <f t="shared" si="14"/>
        <v>63.011000002499998</v>
      </c>
      <c r="D912" t="s">
        <v>20</v>
      </c>
      <c r="E912">
        <v>8.4014666669999993</v>
      </c>
      <c r="F912">
        <v>7.5</v>
      </c>
    </row>
    <row r="913" spans="1:6" x14ac:dyDescent="0.25">
      <c r="A913" t="s">
        <v>1597</v>
      </c>
      <c r="B913" t="s">
        <v>1598</v>
      </c>
      <c r="C913">
        <f t="shared" si="14"/>
        <v>17.448</v>
      </c>
      <c r="D913" t="s">
        <v>20</v>
      </c>
      <c r="E913">
        <v>1.7447999999999999</v>
      </c>
      <c r="F913">
        <v>10</v>
      </c>
    </row>
    <row r="914" spans="1:6" x14ac:dyDescent="0.25">
      <c r="A914" t="s">
        <v>1599</v>
      </c>
      <c r="B914" t="s">
        <v>1600</v>
      </c>
      <c r="C914">
        <f t="shared" si="14"/>
        <v>19.367000000000001</v>
      </c>
      <c r="D914" t="s">
        <v>20</v>
      </c>
      <c r="E914">
        <v>1.9367000000000001</v>
      </c>
      <c r="F914">
        <v>10</v>
      </c>
    </row>
    <row r="915" spans="1:6" x14ac:dyDescent="0.25">
      <c r="A915" t="s">
        <v>3941</v>
      </c>
      <c r="B915" t="s">
        <v>3942</v>
      </c>
      <c r="C915">
        <f t="shared" si="14"/>
        <v>97.09</v>
      </c>
      <c r="D915" t="s">
        <v>20</v>
      </c>
      <c r="E915">
        <v>9.7089999999999996</v>
      </c>
      <c r="F915">
        <v>10</v>
      </c>
    </row>
    <row r="916" spans="1:6" x14ac:dyDescent="0.25">
      <c r="A916" t="s">
        <v>1601</v>
      </c>
      <c r="B916" t="s">
        <v>1602</v>
      </c>
      <c r="C916">
        <f t="shared" si="14"/>
        <v>11.716800000000001</v>
      </c>
      <c r="D916" t="s">
        <v>7</v>
      </c>
      <c r="E916">
        <v>2.3433600000000001</v>
      </c>
      <c r="F916">
        <v>5</v>
      </c>
    </row>
    <row r="917" spans="1:6" x14ac:dyDescent="0.25">
      <c r="A917" t="s">
        <v>1603</v>
      </c>
      <c r="B917" t="s">
        <v>1602</v>
      </c>
      <c r="C917">
        <f t="shared" si="14"/>
        <v>144.816</v>
      </c>
      <c r="D917" t="s">
        <v>8</v>
      </c>
      <c r="E917">
        <v>2.8963199999999998</v>
      </c>
      <c r="F917">
        <v>50</v>
      </c>
    </row>
    <row r="918" spans="1:6" x14ac:dyDescent="0.25">
      <c r="A918" t="s">
        <v>1604</v>
      </c>
      <c r="B918" t="s">
        <v>1605</v>
      </c>
      <c r="C918">
        <f t="shared" si="14"/>
        <v>0.71489999999999998</v>
      </c>
      <c r="D918" t="s">
        <v>11</v>
      </c>
      <c r="E918">
        <v>0.71489999999999998</v>
      </c>
      <c r="F918">
        <v>1</v>
      </c>
    </row>
    <row r="919" spans="1:6" x14ac:dyDescent="0.25">
      <c r="A919" t="s">
        <v>3943</v>
      </c>
      <c r="B919" t="s">
        <v>3944</v>
      </c>
      <c r="C919">
        <f t="shared" si="14"/>
        <v>1.728</v>
      </c>
      <c r="D919" t="s">
        <v>7</v>
      </c>
      <c r="E919">
        <v>1.728</v>
      </c>
      <c r="F919">
        <v>1</v>
      </c>
    </row>
    <row r="920" spans="1:6" x14ac:dyDescent="0.25">
      <c r="A920" t="s">
        <v>1606</v>
      </c>
      <c r="B920" t="s">
        <v>1608</v>
      </c>
      <c r="C920">
        <f t="shared" si="14"/>
        <v>12.266666669999999</v>
      </c>
      <c r="D920" t="s">
        <v>11</v>
      </c>
      <c r="E920">
        <v>12.266666669999999</v>
      </c>
      <c r="F920">
        <v>1</v>
      </c>
    </row>
    <row r="921" spans="1:6" x14ac:dyDescent="0.25">
      <c r="A921" t="s">
        <v>1607</v>
      </c>
      <c r="B921" t="s">
        <v>1609</v>
      </c>
      <c r="C921">
        <f t="shared" si="14"/>
        <v>0.59099999999999997</v>
      </c>
      <c r="D921" t="s">
        <v>11</v>
      </c>
      <c r="E921">
        <v>0.59099999999999997</v>
      </c>
      <c r="F921">
        <v>1</v>
      </c>
    </row>
    <row r="922" spans="1:6" x14ac:dyDescent="0.25">
      <c r="A922" t="s">
        <v>3945</v>
      </c>
      <c r="B922" t="s">
        <v>1610</v>
      </c>
      <c r="C922">
        <f t="shared" si="14"/>
        <v>16.5</v>
      </c>
      <c r="D922" t="s">
        <v>20</v>
      </c>
      <c r="E922">
        <v>1.1000000000000001</v>
      </c>
      <c r="F922">
        <v>15</v>
      </c>
    </row>
    <row r="923" spans="1:6" x14ac:dyDescent="0.25">
      <c r="A923" t="s">
        <v>1611</v>
      </c>
      <c r="B923" t="s">
        <v>1612</v>
      </c>
      <c r="C923">
        <f t="shared" si="14"/>
        <v>1.2773000000000001</v>
      </c>
      <c r="D923" t="s">
        <v>11</v>
      </c>
      <c r="E923">
        <v>1.2773000000000001</v>
      </c>
      <c r="F923">
        <v>1</v>
      </c>
    </row>
    <row r="924" spans="1:6" x14ac:dyDescent="0.25">
      <c r="A924" t="s">
        <v>1613</v>
      </c>
      <c r="B924" t="s">
        <v>1615</v>
      </c>
      <c r="C924">
        <f t="shared" si="14"/>
        <v>0.27739999999999998</v>
      </c>
      <c r="D924" t="s">
        <v>11</v>
      </c>
      <c r="E924">
        <v>0.27739999999999998</v>
      </c>
      <c r="F924">
        <v>1</v>
      </c>
    </row>
    <row r="925" spans="1:6" x14ac:dyDescent="0.25">
      <c r="A925" t="s">
        <v>1614</v>
      </c>
      <c r="B925" t="s">
        <v>1616</v>
      </c>
      <c r="C925">
        <f t="shared" si="14"/>
        <v>8.8000000000000009E-2</v>
      </c>
      <c r="D925" t="s">
        <v>11</v>
      </c>
      <c r="E925">
        <v>1.7600000000000001E-2</v>
      </c>
      <c r="F925">
        <v>5</v>
      </c>
    </row>
    <row r="926" spans="1:6" x14ac:dyDescent="0.25">
      <c r="A926" t="s">
        <v>1617</v>
      </c>
      <c r="B926" t="s">
        <v>1621</v>
      </c>
      <c r="C926">
        <f t="shared" si="14"/>
        <v>24.2</v>
      </c>
      <c r="D926" t="s">
        <v>7</v>
      </c>
      <c r="E926">
        <v>24.2</v>
      </c>
      <c r="F926">
        <v>1</v>
      </c>
    </row>
    <row r="927" spans="1:6" x14ac:dyDescent="0.25">
      <c r="A927" t="s">
        <v>1618</v>
      </c>
      <c r="B927" t="s">
        <v>1622</v>
      </c>
      <c r="C927">
        <f t="shared" si="14"/>
        <v>24.937999999999999</v>
      </c>
      <c r="D927" t="s">
        <v>7</v>
      </c>
      <c r="E927">
        <v>24.937999999999999</v>
      </c>
      <c r="F927">
        <v>1</v>
      </c>
    </row>
    <row r="928" spans="1:6" x14ac:dyDescent="0.25">
      <c r="A928" t="s">
        <v>1619</v>
      </c>
      <c r="B928" t="s">
        <v>1622</v>
      </c>
      <c r="C928">
        <f t="shared" si="14"/>
        <v>42.412399999999998</v>
      </c>
      <c r="D928" t="s">
        <v>7</v>
      </c>
      <c r="E928">
        <v>21.206199999999999</v>
      </c>
      <c r="F928">
        <v>2</v>
      </c>
    </row>
    <row r="929" spans="1:6" x14ac:dyDescent="0.25">
      <c r="A929" t="s">
        <v>1620</v>
      </c>
      <c r="B929" t="s">
        <v>1623</v>
      </c>
      <c r="C929">
        <f t="shared" si="14"/>
        <v>3.4319999999999999</v>
      </c>
      <c r="D929" t="s">
        <v>11</v>
      </c>
      <c r="E929">
        <v>3.4319999999999999</v>
      </c>
      <c r="F929">
        <v>1</v>
      </c>
    </row>
    <row r="930" spans="1:6" x14ac:dyDescent="0.25">
      <c r="A930" t="s">
        <v>1624</v>
      </c>
      <c r="B930" t="s">
        <v>1625</v>
      </c>
      <c r="C930">
        <f t="shared" si="14"/>
        <v>3.472</v>
      </c>
      <c r="D930" t="s">
        <v>11</v>
      </c>
      <c r="E930">
        <v>3.472</v>
      </c>
      <c r="F930">
        <v>1</v>
      </c>
    </row>
    <row r="931" spans="1:6" x14ac:dyDescent="0.25">
      <c r="A931" t="s">
        <v>1626</v>
      </c>
      <c r="B931" t="s">
        <v>1627</v>
      </c>
      <c r="C931">
        <f t="shared" si="14"/>
        <v>0.21540000000000001</v>
      </c>
      <c r="D931" t="s">
        <v>11</v>
      </c>
      <c r="E931">
        <v>0.21540000000000001</v>
      </c>
      <c r="F931">
        <v>1</v>
      </c>
    </row>
    <row r="932" spans="1:6" x14ac:dyDescent="0.25">
      <c r="A932" t="s">
        <v>1628</v>
      </c>
      <c r="B932" t="s">
        <v>1629</v>
      </c>
      <c r="C932">
        <f t="shared" si="14"/>
        <v>19.930000005</v>
      </c>
      <c r="D932" t="s">
        <v>20</v>
      </c>
      <c r="E932">
        <v>1.328666667</v>
      </c>
      <c r="F932">
        <v>15</v>
      </c>
    </row>
    <row r="933" spans="1:6" x14ac:dyDescent="0.25">
      <c r="A933" t="s">
        <v>1630</v>
      </c>
      <c r="B933" t="s">
        <v>1632</v>
      </c>
      <c r="C933">
        <f t="shared" si="14"/>
        <v>1.6</v>
      </c>
      <c r="D933" t="s">
        <v>11</v>
      </c>
      <c r="E933">
        <v>1.6</v>
      </c>
      <c r="F933">
        <v>1</v>
      </c>
    </row>
    <row r="934" spans="1:6" x14ac:dyDescent="0.25">
      <c r="A934" t="s">
        <v>1631</v>
      </c>
      <c r="B934" t="s">
        <v>1633</v>
      </c>
      <c r="C934">
        <f t="shared" si="14"/>
        <v>3.2381000000000002</v>
      </c>
      <c r="D934" t="s">
        <v>11</v>
      </c>
      <c r="E934">
        <v>3.2381000000000002</v>
      </c>
      <c r="F934">
        <v>1</v>
      </c>
    </row>
    <row r="935" spans="1:6" x14ac:dyDescent="0.25">
      <c r="A935" t="s">
        <v>1634</v>
      </c>
      <c r="B935" t="s">
        <v>1635</v>
      </c>
      <c r="C935">
        <f t="shared" si="14"/>
        <v>617.43999000000008</v>
      </c>
      <c r="D935" t="s">
        <v>7</v>
      </c>
      <c r="E935">
        <v>205.81333000000001</v>
      </c>
      <c r="F935">
        <v>3</v>
      </c>
    </row>
    <row r="936" spans="1:6" x14ac:dyDescent="0.25">
      <c r="A936" t="s">
        <v>3946</v>
      </c>
      <c r="B936" t="s">
        <v>1636</v>
      </c>
      <c r="C936">
        <f t="shared" si="14"/>
        <v>0.6</v>
      </c>
      <c r="D936" t="s">
        <v>11</v>
      </c>
      <c r="E936">
        <v>0.12</v>
      </c>
      <c r="F936">
        <v>5</v>
      </c>
    </row>
    <row r="937" spans="1:6" x14ac:dyDescent="0.25">
      <c r="A937" t="s">
        <v>1637</v>
      </c>
      <c r="B937" t="s">
        <v>1638</v>
      </c>
      <c r="C937">
        <f t="shared" si="14"/>
        <v>6.7699999999999996E-2</v>
      </c>
      <c r="D937" t="s">
        <v>26</v>
      </c>
      <c r="E937">
        <v>6.7699999999999996E-2</v>
      </c>
      <c r="F937">
        <v>1</v>
      </c>
    </row>
    <row r="938" spans="1:6" x14ac:dyDescent="0.25">
      <c r="A938" t="s">
        <v>1639</v>
      </c>
      <c r="B938" t="s">
        <v>1640</v>
      </c>
      <c r="C938">
        <f t="shared" si="14"/>
        <v>0.26019999999999999</v>
      </c>
      <c r="D938" t="s">
        <v>26</v>
      </c>
      <c r="E938">
        <v>0.26019999999999999</v>
      </c>
      <c r="F938">
        <v>1</v>
      </c>
    </row>
    <row r="939" spans="1:6" x14ac:dyDescent="0.25">
      <c r="A939" t="s">
        <v>1641</v>
      </c>
      <c r="B939" t="s">
        <v>1642</v>
      </c>
      <c r="C939">
        <f t="shared" si="14"/>
        <v>0.36149999999999999</v>
      </c>
      <c r="D939" t="s">
        <v>11</v>
      </c>
      <c r="E939">
        <v>0.36149999999999999</v>
      </c>
      <c r="F939">
        <v>1</v>
      </c>
    </row>
    <row r="940" spans="1:6" x14ac:dyDescent="0.25">
      <c r="A940" t="s">
        <v>3947</v>
      </c>
      <c r="B940" t="s">
        <v>1643</v>
      </c>
      <c r="C940">
        <f t="shared" si="14"/>
        <v>8.9639999999999997E-2</v>
      </c>
      <c r="D940" t="s">
        <v>11</v>
      </c>
      <c r="E940">
        <v>8.9639999999999997E-2</v>
      </c>
      <c r="F940">
        <v>1</v>
      </c>
    </row>
    <row r="941" spans="1:6" x14ac:dyDescent="0.25">
      <c r="A941" t="s">
        <v>1644</v>
      </c>
      <c r="B941" t="s">
        <v>1645</v>
      </c>
      <c r="C941">
        <f t="shared" si="14"/>
        <v>542.72</v>
      </c>
      <c r="D941" t="s">
        <v>8</v>
      </c>
      <c r="E941">
        <v>54.271999999999998</v>
      </c>
      <c r="F941">
        <v>10</v>
      </c>
    </row>
    <row r="942" spans="1:6" x14ac:dyDescent="0.25">
      <c r="A942" t="s">
        <v>1646</v>
      </c>
      <c r="B942" t="s">
        <v>1648</v>
      </c>
      <c r="C942">
        <f t="shared" si="14"/>
        <v>12987.37401</v>
      </c>
      <c r="D942" t="s">
        <v>7</v>
      </c>
      <c r="E942">
        <v>4329.1246700000002</v>
      </c>
      <c r="F942">
        <v>3</v>
      </c>
    </row>
    <row r="943" spans="1:6" x14ac:dyDescent="0.25">
      <c r="A943" t="s">
        <v>1647</v>
      </c>
      <c r="B943" t="s">
        <v>1649</v>
      </c>
      <c r="C943">
        <f t="shared" si="14"/>
        <v>79.66</v>
      </c>
      <c r="D943" t="s">
        <v>22</v>
      </c>
      <c r="E943">
        <v>79.66</v>
      </c>
      <c r="F943">
        <v>1</v>
      </c>
    </row>
    <row r="944" spans="1:6" x14ac:dyDescent="0.25">
      <c r="A944" t="s">
        <v>1650</v>
      </c>
      <c r="B944" t="s">
        <v>1652</v>
      </c>
      <c r="C944">
        <f t="shared" si="14"/>
        <v>126.59</v>
      </c>
      <c r="D944" t="s">
        <v>22</v>
      </c>
      <c r="E944">
        <v>126.59</v>
      </c>
      <c r="F944">
        <v>1</v>
      </c>
    </row>
    <row r="945" spans="1:6" x14ac:dyDescent="0.25">
      <c r="A945" t="s">
        <v>1651</v>
      </c>
      <c r="B945" t="s">
        <v>1653</v>
      </c>
      <c r="C945">
        <f t="shared" si="14"/>
        <v>69.599999999999994</v>
      </c>
      <c r="D945" t="s">
        <v>22</v>
      </c>
      <c r="E945">
        <v>3.48</v>
      </c>
      <c r="F945">
        <v>20</v>
      </c>
    </row>
    <row r="946" spans="1:6" x14ac:dyDescent="0.25">
      <c r="A946" t="s">
        <v>3948</v>
      </c>
      <c r="B946" t="s">
        <v>1654</v>
      </c>
      <c r="C946">
        <f t="shared" si="14"/>
        <v>30</v>
      </c>
      <c r="D946" t="s">
        <v>8</v>
      </c>
      <c r="E946">
        <v>30</v>
      </c>
      <c r="F946">
        <v>1</v>
      </c>
    </row>
    <row r="947" spans="1:6" x14ac:dyDescent="0.25">
      <c r="A947" t="s">
        <v>1655</v>
      </c>
      <c r="B947" t="s">
        <v>1656</v>
      </c>
      <c r="C947">
        <f t="shared" si="14"/>
        <v>9.8119999999999994</v>
      </c>
      <c r="D947" t="s">
        <v>11</v>
      </c>
      <c r="E947">
        <v>9.8119999999999994</v>
      </c>
      <c r="F947">
        <v>1</v>
      </c>
    </row>
    <row r="948" spans="1:6" x14ac:dyDescent="0.25">
      <c r="A948" t="s">
        <v>1657</v>
      </c>
      <c r="B948" t="s">
        <v>1658</v>
      </c>
      <c r="C948">
        <f t="shared" si="14"/>
        <v>0.40139999999999998</v>
      </c>
      <c r="D948" t="s">
        <v>11</v>
      </c>
      <c r="E948">
        <v>0.40139999999999998</v>
      </c>
      <c r="F948">
        <v>1</v>
      </c>
    </row>
    <row r="949" spans="1:6" x14ac:dyDescent="0.25">
      <c r="A949" t="s">
        <v>1659</v>
      </c>
      <c r="B949" t="s">
        <v>1661</v>
      </c>
      <c r="C949">
        <f t="shared" si="14"/>
        <v>1.4625999999999999</v>
      </c>
      <c r="D949" t="s">
        <v>11</v>
      </c>
      <c r="E949">
        <v>1.4625999999999999</v>
      </c>
      <c r="F949">
        <v>1</v>
      </c>
    </row>
    <row r="950" spans="1:6" x14ac:dyDescent="0.25">
      <c r="A950" t="s">
        <v>1660</v>
      </c>
      <c r="B950" t="s">
        <v>1662</v>
      </c>
      <c r="C950">
        <f t="shared" si="14"/>
        <v>1009.3</v>
      </c>
      <c r="D950" t="s">
        <v>7</v>
      </c>
      <c r="E950">
        <v>1009.3</v>
      </c>
      <c r="F950">
        <v>1</v>
      </c>
    </row>
    <row r="951" spans="1:6" x14ac:dyDescent="0.25">
      <c r="A951" t="s">
        <v>1663</v>
      </c>
      <c r="B951" t="s">
        <v>1667</v>
      </c>
      <c r="C951">
        <f t="shared" si="14"/>
        <v>1332</v>
      </c>
      <c r="D951" t="s">
        <v>7</v>
      </c>
      <c r="E951">
        <v>13.32</v>
      </c>
      <c r="F951">
        <v>100</v>
      </c>
    </row>
    <row r="952" spans="1:6" x14ac:dyDescent="0.25">
      <c r="A952" t="s">
        <v>1664</v>
      </c>
      <c r="B952" t="s">
        <v>1667</v>
      </c>
      <c r="C952">
        <f t="shared" si="14"/>
        <v>2664</v>
      </c>
      <c r="D952" t="s">
        <v>7</v>
      </c>
      <c r="E952">
        <v>13.32</v>
      </c>
      <c r="F952">
        <v>200</v>
      </c>
    </row>
    <row r="953" spans="1:6" x14ac:dyDescent="0.25">
      <c r="A953" t="s">
        <v>1665</v>
      </c>
      <c r="B953" t="s">
        <v>1667</v>
      </c>
      <c r="C953">
        <f t="shared" si="14"/>
        <v>666</v>
      </c>
      <c r="D953" t="s">
        <v>7</v>
      </c>
      <c r="E953">
        <v>13.32</v>
      </c>
      <c r="F953">
        <v>50</v>
      </c>
    </row>
    <row r="954" spans="1:6" x14ac:dyDescent="0.25">
      <c r="A954" t="s">
        <v>1666</v>
      </c>
      <c r="B954" t="s">
        <v>1668</v>
      </c>
      <c r="C954">
        <f t="shared" si="14"/>
        <v>1.5495555560000001</v>
      </c>
      <c r="D954" t="s">
        <v>11</v>
      </c>
      <c r="E954">
        <v>1.5495555560000001</v>
      </c>
      <c r="F954">
        <v>1</v>
      </c>
    </row>
    <row r="955" spans="1:6" x14ac:dyDescent="0.25">
      <c r="A955" t="s">
        <v>1669</v>
      </c>
      <c r="B955" t="s">
        <v>1670</v>
      </c>
      <c r="C955">
        <f t="shared" si="14"/>
        <v>8.64</v>
      </c>
      <c r="D955" t="s">
        <v>7</v>
      </c>
      <c r="E955">
        <v>1.728</v>
      </c>
      <c r="F955">
        <v>5</v>
      </c>
    </row>
    <row r="956" spans="1:6" x14ac:dyDescent="0.25">
      <c r="A956" t="s">
        <v>1671</v>
      </c>
      <c r="B956" t="s">
        <v>1672</v>
      </c>
      <c r="C956">
        <f t="shared" si="14"/>
        <v>3.9205000000000001</v>
      </c>
      <c r="D956" t="s">
        <v>11</v>
      </c>
      <c r="E956">
        <v>3.9205000000000001</v>
      </c>
      <c r="F956">
        <v>1</v>
      </c>
    </row>
    <row r="957" spans="1:6" x14ac:dyDescent="0.25">
      <c r="A957" t="s">
        <v>1673</v>
      </c>
      <c r="B957" t="s">
        <v>1674</v>
      </c>
      <c r="C957">
        <f t="shared" si="14"/>
        <v>1.173333333</v>
      </c>
      <c r="D957" t="s">
        <v>11</v>
      </c>
      <c r="E957">
        <v>1.173333333</v>
      </c>
      <c r="F957">
        <v>1</v>
      </c>
    </row>
    <row r="958" spans="1:6" x14ac:dyDescent="0.25">
      <c r="A958" t="s">
        <v>1675</v>
      </c>
      <c r="B958" t="s">
        <v>1676</v>
      </c>
      <c r="C958">
        <f t="shared" si="14"/>
        <v>102</v>
      </c>
      <c r="D958" t="s">
        <v>11</v>
      </c>
      <c r="E958">
        <v>102</v>
      </c>
      <c r="F958">
        <v>1</v>
      </c>
    </row>
    <row r="959" spans="1:6" x14ac:dyDescent="0.25">
      <c r="A959" t="s">
        <v>1677</v>
      </c>
      <c r="B959" t="s">
        <v>1678</v>
      </c>
      <c r="C959">
        <f t="shared" si="14"/>
        <v>3.0776666666666701</v>
      </c>
      <c r="D959" t="s">
        <v>11</v>
      </c>
      <c r="E959">
        <v>3.0776666666666701</v>
      </c>
      <c r="F959">
        <v>1</v>
      </c>
    </row>
    <row r="960" spans="1:6" x14ac:dyDescent="0.25">
      <c r="A960" t="s">
        <v>1679</v>
      </c>
      <c r="B960" t="s">
        <v>1680</v>
      </c>
      <c r="C960">
        <f t="shared" si="14"/>
        <v>1295.212</v>
      </c>
      <c r="D960" t="s">
        <v>22</v>
      </c>
      <c r="E960">
        <v>1295.212</v>
      </c>
      <c r="F960">
        <v>1</v>
      </c>
    </row>
    <row r="961" spans="1:6" x14ac:dyDescent="0.25">
      <c r="A961" t="s">
        <v>3949</v>
      </c>
      <c r="B961" t="s">
        <v>3950</v>
      </c>
      <c r="C961">
        <f t="shared" si="14"/>
        <v>16.82</v>
      </c>
      <c r="D961" t="s">
        <v>7</v>
      </c>
      <c r="E961">
        <v>33.64</v>
      </c>
      <c r="F961">
        <v>0.5</v>
      </c>
    </row>
    <row r="962" spans="1:6" x14ac:dyDescent="0.25">
      <c r="A962" t="s">
        <v>1681</v>
      </c>
      <c r="B962" t="s">
        <v>1682</v>
      </c>
      <c r="C962">
        <f t="shared" si="14"/>
        <v>300.625</v>
      </c>
      <c r="D962" t="s">
        <v>20</v>
      </c>
      <c r="E962">
        <v>30.0625</v>
      </c>
      <c r="F962">
        <v>10</v>
      </c>
    </row>
    <row r="963" spans="1:6" x14ac:dyDescent="0.25">
      <c r="A963" t="s">
        <v>3951</v>
      </c>
      <c r="B963" t="s">
        <v>3953</v>
      </c>
      <c r="C963">
        <f t="shared" ref="C963:C1026" si="15">E963*F963</f>
        <v>116.1204</v>
      </c>
      <c r="D963" t="s">
        <v>20</v>
      </c>
      <c r="E963">
        <v>38.706800000000001</v>
      </c>
      <c r="F963">
        <v>3</v>
      </c>
    </row>
    <row r="964" spans="1:6" x14ac:dyDescent="0.25">
      <c r="A964" t="s">
        <v>1683</v>
      </c>
      <c r="B964" t="s">
        <v>1687</v>
      </c>
      <c r="C964">
        <f t="shared" si="15"/>
        <v>311.80700000000002</v>
      </c>
      <c r="D964" t="s">
        <v>20</v>
      </c>
      <c r="E964">
        <v>31.180700000000002</v>
      </c>
      <c r="F964">
        <v>10</v>
      </c>
    </row>
    <row r="965" spans="1:6" x14ac:dyDescent="0.25">
      <c r="A965" t="s">
        <v>1684</v>
      </c>
      <c r="B965" t="s">
        <v>1687</v>
      </c>
      <c r="C965">
        <f t="shared" si="15"/>
        <v>116.1204</v>
      </c>
      <c r="D965" t="s">
        <v>20</v>
      </c>
      <c r="E965">
        <v>38.706800000000001</v>
      </c>
      <c r="F965">
        <v>3</v>
      </c>
    </row>
    <row r="966" spans="1:6" x14ac:dyDescent="0.25">
      <c r="A966" t="s">
        <v>1685</v>
      </c>
      <c r="B966" t="s">
        <v>1688</v>
      </c>
      <c r="C966">
        <f t="shared" si="15"/>
        <v>305.19200000000001</v>
      </c>
      <c r="D966" t="s">
        <v>20</v>
      </c>
      <c r="E966">
        <v>30.519200000000001</v>
      </c>
      <c r="F966">
        <v>10</v>
      </c>
    </row>
    <row r="967" spans="1:6" x14ac:dyDescent="0.25">
      <c r="A967" t="s">
        <v>1686</v>
      </c>
      <c r="B967" t="s">
        <v>1688</v>
      </c>
      <c r="C967">
        <f t="shared" si="15"/>
        <v>91.557600000000008</v>
      </c>
      <c r="D967" t="s">
        <v>20</v>
      </c>
      <c r="E967">
        <v>30.519200000000001</v>
      </c>
      <c r="F967">
        <v>3</v>
      </c>
    </row>
    <row r="968" spans="1:6" x14ac:dyDescent="0.25">
      <c r="A968" t="s">
        <v>3952</v>
      </c>
      <c r="B968" t="s">
        <v>1691</v>
      </c>
      <c r="C968">
        <f t="shared" si="15"/>
        <v>323.44799999999998</v>
      </c>
      <c r="D968" t="s">
        <v>20</v>
      </c>
      <c r="E968">
        <v>32.344799999999999</v>
      </c>
      <c r="F968">
        <v>10</v>
      </c>
    </row>
    <row r="969" spans="1:6" x14ac:dyDescent="0.25">
      <c r="A969" t="s">
        <v>1689</v>
      </c>
      <c r="B969" t="s">
        <v>1691</v>
      </c>
      <c r="C969">
        <f t="shared" si="15"/>
        <v>97.029600000000016</v>
      </c>
      <c r="D969" t="s">
        <v>20</v>
      </c>
      <c r="E969">
        <v>32.343200000000003</v>
      </c>
      <c r="F969">
        <v>3</v>
      </c>
    </row>
    <row r="970" spans="1:6" x14ac:dyDescent="0.25">
      <c r="A970" t="s">
        <v>3954</v>
      </c>
      <c r="B970" t="s">
        <v>1692</v>
      </c>
      <c r="C970">
        <f t="shared" si="15"/>
        <v>45.063299999999998</v>
      </c>
      <c r="D970" t="s">
        <v>20</v>
      </c>
      <c r="E970">
        <v>15.021100000000001</v>
      </c>
      <c r="F970">
        <v>3</v>
      </c>
    </row>
    <row r="971" spans="1:6" x14ac:dyDescent="0.25">
      <c r="A971" t="s">
        <v>1690</v>
      </c>
      <c r="B971" t="s">
        <v>1693</v>
      </c>
      <c r="C971">
        <f t="shared" si="15"/>
        <v>161.41400000000002</v>
      </c>
      <c r="D971" t="s">
        <v>20</v>
      </c>
      <c r="E971">
        <v>16.141400000000001</v>
      </c>
      <c r="F971">
        <v>10</v>
      </c>
    </row>
    <row r="972" spans="1:6" x14ac:dyDescent="0.25">
      <c r="A972" t="s">
        <v>1694</v>
      </c>
      <c r="B972" t="s">
        <v>1695</v>
      </c>
      <c r="C972">
        <f t="shared" si="15"/>
        <v>302.68899999999996</v>
      </c>
      <c r="D972" t="s">
        <v>11</v>
      </c>
      <c r="E972">
        <v>30.268899999999999</v>
      </c>
      <c r="F972">
        <v>10</v>
      </c>
    </row>
    <row r="973" spans="1:6" x14ac:dyDescent="0.25">
      <c r="A973" t="s">
        <v>1696</v>
      </c>
      <c r="B973" t="s">
        <v>1700</v>
      </c>
      <c r="C973">
        <f t="shared" si="15"/>
        <v>16.140329999999999</v>
      </c>
      <c r="D973" t="s">
        <v>20</v>
      </c>
      <c r="E973">
        <v>16.140329999999999</v>
      </c>
      <c r="F973">
        <v>1</v>
      </c>
    </row>
    <row r="974" spans="1:6" x14ac:dyDescent="0.25">
      <c r="A974" t="s">
        <v>1697</v>
      </c>
      <c r="B974" t="s">
        <v>1701</v>
      </c>
      <c r="C974">
        <f t="shared" si="15"/>
        <v>287.988</v>
      </c>
      <c r="D974" t="s">
        <v>7</v>
      </c>
      <c r="E974">
        <v>287.988</v>
      </c>
      <c r="F974">
        <v>1</v>
      </c>
    </row>
    <row r="975" spans="1:6" x14ac:dyDescent="0.25">
      <c r="A975" t="s">
        <v>1698</v>
      </c>
      <c r="B975" t="s">
        <v>1702</v>
      </c>
      <c r="C975">
        <f t="shared" si="15"/>
        <v>1440.1320000000001</v>
      </c>
      <c r="D975" t="s">
        <v>7</v>
      </c>
      <c r="E975">
        <v>1440.1320000000001</v>
      </c>
      <c r="F975">
        <v>1</v>
      </c>
    </row>
    <row r="976" spans="1:6" x14ac:dyDescent="0.25">
      <c r="A976" t="s">
        <v>1699</v>
      </c>
      <c r="B976" t="s">
        <v>1703</v>
      </c>
      <c r="C976">
        <f t="shared" si="15"/>
        <v>2.82</v>
      </c>
      <c r="D976" t="s">
        <v>20</v>
      </c>
      <c r="E976">
        <v>9.4E-2</v>
      </c>
      <c r="F976">
        <v>30</v>
      </c>
    </row>
    <row r="977" spans="1:6" x14ac:dyDescent="0.25">
      <c r="A977" t="s">
        <v>1704</v>
      </c>
      <c r="B977" t="s">
        <v>1706</v>
      </c>
      <c r="C977">
        <f t="shared" si="15"/>
        <v>60.893000000000001</v>
      </c>
      <c r="D977" t="s">
        <v>29</v>
      </c>
      <c r="E977">
        <v>6.0892999999999997</v>
      </c>
      <c r="F977">
        <v>10</v>
      </c>
    </row>
    <row r="978" spans="1:6" x14ac:dyDescent="0.25">
      <c r="A978" t="s">
        <v>1705</v>
      </c>
      <c r="B978" t="s">
        <v>1706</v>
      </c>
      <c r="C978">
        <f t="shared" si="15"/>
        <v>48.974000000000004</v>
      </c>
      <c r="D978" t="s">
        <v>29</v>
      </c>
      <c r="E978">
        <v>0.97948000000000002</v>
      </c>
      <c r="F978">
        <v>50</v>
      </c>
    </row>
    <row r="979" spans="1:6" x14ac:dyDescent="0.25">
      <c r="A979" t="s">
        <v>1707</v>
      </c>
      <c r="B979" t="s">
        <v>1708</v>
      </c>
      <c r="C979">
        <f t="shared" si="15"/>
        <v>105.80000000000001</v>
      </c>
      <c r="D979" t="s">
        <v>29</v>
      </c>
      <c r="E979">
        <v>1.0580000000000001</v>
      </c>
      <c r="F979">
        <v>100</v>
      </c>
    </row>
    <row r="980" spans="1:6" x14ac:dyDescent="0.25">
      <c r="A980" t="s">
        <v>1709</v>
      </c>
      <c r="B980" t="s">
        <v>1708</v>
      </c>
      <c r="C980">
        <f t="shared" si="15"/>
        <v>197.41800000000001</v>
      </c>
      <c r="D980" t="s">
        <v>29</v>
      </c>
      <c r="E980">
        <v>0.98709000000000002</v>
      </c>
      <c r="F980">
        <v>200</v>
      </c>
    </row>
    <row r="981" spans="1:6" x14ac:dyDescent="0.25">
      <c r="A981" t="s">
        <v>1710</v>
      </c>
      <c r="B981" t="s">
        <v>1708</v>
      </c>
      <c r="C981">
        <f t="shared" si="15"/>
        <v>54</v>
      </c>
      <c r="D981" t="s">
        <v>29</v>
      </c>
      <c r="E981">
        <v>1.08</v>
      </c>
      <c r="F981">
        <v>50</v>
      </c>
    </row>
    <row r="982" spans="1:6" x14ac:dyDescent="0.25">
      <c r="A982" t="s">
        <v>1711</v>
      </c>
      <c r="B982" t="s">
        <v>1714</v>
      </c>
      <c r="C982">
        <f t="shared" si="15"/>
        <v>8608.4639999999999</v>
      </c>
      <c r="D982" t="s">
        <v>22</v>
      </c>
      <c r="E982">
        <v>860.84640000000002</v>
      </c>
      <c r="F982">
        <v>10</v>
      </c>
    </row>
    <row r="983" spans="1:6" x14ac:dyDescent="0.25">
      <c r="A983" t="s">
        <v>1712</v>
      </c>
      <c r="B983" t="s">
        <v>1714</v>
      </c>
      <c r="C983">
        <f t="shared" si="15"/>
        <v>34433.796000000002</v>
      </c>
      <c r="D983" t="s">
        <v>22</v>
      </c>
      <c r="E983">
        <v>860.84490000000005</v>
      </c>
      <c r="F983">
        <v>40</v>
      </c>
    </row>
    <row r="984" spans="1:6" x14ac:dyDescent="0.25">
      <c r="A984" t="s">
        <v>1713</v>
      </c>
      <c r="B984" t="s">
        <v>1715</v>
      </c>
      <c r="C984">
        <f t="shared" si="15"/>
        <v>111.66999998999999</v>
      </c>
      <c r="D984" t="s">
        <v>20</v>
      </c>
      <c r="E984">
        <v>3.7223333329999999</v>
      </c>
      <c r="F984">
        <v>30</v>
      </c>
    </row>
    <row r="985" spans="1:6" x14ac:dyDescent="0.25">
      <c r="A985" t="s">
        <v>1716</v>
      </c>
      <c r="B985" t="s">
        <v>1717</v>
      </c>
      <c r="C985">
        <f t="shared" si="15"/>
        <v>95.710000004999998</v>
      </c>
      <c r="D985" t="s">
        <v>20</v>
      </c>
      <c r="E985">
        <v>6.3806666669999998</v>
      </c>
      <c r="F985">
        <v>15</v>
      </c>
    </row>
    <row r="986" spans="1:6" x14ac:dyDescent="0.25">
      <c r="A986" t="s">
        <v>1718</v>
      </c>
      <c r="B986" t="s">
        <v>1719</v>
      </c>
      <c r="C986">
        <f t="shared" si="15"/>
        <v>0.40140000000000003</v>
      </c>
      <c r="D986" t="s">
        <v>11</v>
      </c>
      <c r="E986">
        <v>0.16056000000000001</v>
      </c>
      <c r="F986">
        <v>2.5</v>
      </c>
    </row>
    <row r="987" spans="1:6" x14ac:dyDescent="0.25">
      <c r="A987" t="s">
        <v>1720</v>
      </c>
      <c r="B987" t="s">
        <v>1722</v>
      </c>
      <c r="C987">
        <f t="shared" si="15"/>
        <v>2.0118559500000002</v>
      </c>
      <c r="D987" t="s">
        <v>20</v>
      </c>
      <c r="E987">
        <v>30.951630000000002</v>
      </c>
      <c r="F987">
        <v>6.5000000000000002E-2</v>
      </c>
    </row>
    <row r="988" spans="1:6" x14ac:dyDescent="0.25">
      <c r="A988" t="s">
        <v>1721</v>
      </c>
      <c r="B988" t="s">
        <v>1723</v>
      </c>
      <c r="C988">
        <f t="shared" si="15"/>
        <v>3.1323333330000001</v>
      </c>
      <c r="D988" t="s">
        <v>11</v>
      </c>
      <c r="E988">
        <v>3.1323333330000001</v>
      </c>
      <c r="F988">
        <v>1</v>
      </c>
    </row>
    <row r="989" spans="1:6" x14ac:dyDescent="0.25">
      <c r="A989" t="s">
        <v>3956</v>
      </c>
      <c r="B989" t="s">
        <v>1724</v>
      </c>
      <c r="C989">
        <f t="shared" si="15"/>
        <v>67.5</v>
      </c>
      <c r="D989" t="s">
        <v>22</v>
      </c>
      <c r="E989">
        <v>13.5</v>
      </c>
      <c r="F989">
        <v>5</v>
      </c>
    </row>
    <row r="990" spans="1:6" x14ac:dyDescent="0.25">
      <c r="A990" t="s">
        <v>1725</v>
      </c>
      <c r="B990" t="s">
        <v>1726</v>
      </c>
      <c r="C990">
        <f t="shared" si="15"/>
        <v>45</v>
      </c>
      <c r="D990" t="s">
        <v>8</v>
      </c>
      <c r="E990">
        <v>22.5</v>
      </c>
      <c r="F990">
        <v>2</v>
      </c>
    </row>
    <row r="991" spans="1:6" x14ac:dyDescent="0.25">
      <c r="A991" t="s">
        <v>1727</v>
      </c>
      <c r="B991" t="s">
        <v>1728</v>
      </c>
      <c r="C991">
        <f t="shared" si="15"/>
        <v>0.51359999999999995</v>
      </c>
      <c r="D991" t="s">
        <v>11</v>
      </c>
      <c r="E991">
        <v>0.51359999999999995</v>
      </c>
      <c r="F991">
        <v>1</v>
      </c>
    </row>
    <row r="992" spans="1:6" x14ac:dyDescent="0.25">
      <c r="A992" t="s">
        <v>1729</v>
      </c>
      <c r="B992" t="s">
        <v>1731</v>
      </c>
      <c r="C992">
        <f t="shared" si="15"/>
        <v>60</v>
      </c>
      <c r="D992" t="s">
        <v>22</v>
      </c>
      <c r="E992">
        <v>12</v>
      </c>
      <c r="F992">
        <v>5</v>
      </c>
    </row>
    <row r="993" spans="1:6" x14ac:dyDescent="0.25">
      <c r="A993" t="s">
        <v>1730</v>
      </c>
      <c r="B993" t="s">
        <v>1732</v>
      </c>
      <c r="C993">
        <f t="shared" si="15"/>
        <v>18.672000000000001</v>
      </c>
      <c r="D993" t="s">
        <v>20</v>
      </c>
      <c r="E993">
        <v>0.18672</v>
      </c>
      <c r="F993">
        <v>100</v>
      </c>
    </row>
    <row r="994" spans="1:6" x14ac:dyDescent="0.25">
      <c r="A994" t="s">
        <v>1733</v>
      </c>
      <c r="B994" t="s">
        <v>1734</v>
      </c>
      <c r="C994">
        <f t="shared" si="15"/>
        <v>0.14749999999999999</v>
      </c>
      <c r="D994" t="s">
        <v>11</v>
      </c>
      <c r="E994">
        <v>0.14749999999999999</v>
      </c>
      <c r="F994">
        <v>1</v>
      </c>
    </row>
    <row r="995" spans="1:6" x14ac:dyDescent="0.25">
      <c r="A995" t="s">
        <v>1735</v>
      </c>
      <c r="B995" t="s">
        <v>1736</v>
      </c>
      <c r="C995">
        <f t="shared" si="15"/>
        <v>1.2364999999999999</v>
      </c>
      <c r="D995" t="s">
        <v>11</v>
      </c>
      <c r="E995">
        <v>1.2364999999999999</v>
      </c>
      <c r="F995">
        <v>1</v>
      </c>
    </row>
    <row r="996" spans="1:6" x14ac:dyDescent="0.25">
      <c r="A996" t="s">
        <v>1737</v>
      </c>
      <c r="B996" t="s">
        <v>1738</v>
      </c>
      <c r="C996">
        <f t="shared" si="15"/>
        <v>0.13822999999999999</v>
      </c>
      <c r="D996" t="s">
        <v>11</v>
      </c>
      <c r="E996">
        <v>0.13822999999999999</v>
      </c>
      <c r="F996">
        <v>1</v>
      </c>
    </row>
    <row r="997" spans="1:6" x14ac:dyDescent="0.25">
      <c r="A997" t="s">
        <v>1739</v>
      </c>
      <c r="B997" t="s">
        <v>1740</v>
      </c>
      <c r="C997">
        <f t="shared" si="15"/>
        <v>2.3761000000000001</v>
      </c>
      <c r="D997" t="s">
        <v>11</v>
      </c>
      <c r="E997">
        <v>2.3761000000000001</v>
      </c>
      <c r="F997">
        <v>1</v>
      </c>
    </row>
    <row r="998" spans="1:6" x14ac:dyDescent="0.25">
      <c r="A998" t="s">
        <v>1741</v>
      </c>
      <c r="B998" t="s">
        <v>1742</v>
      </c>
      <c r="C998">
        <f t="shared" si="15"/>
        <v>0.98509999999999998</v>
      </c>
      <c r="D998" t="s">
        <v>11</v>
      </c>
      <c r="E998">
        <v>0.98509999999999998</v>
      </c>
      <c r="F998">
        <v>1</v>
      </c>
    </row>
    <row r="999" spans="1:6" x14ac:dyDescent="0.25">
      <c r="A999" t="s">
        <v>1743</v>
      </c>
      <c r="B999" t="s">
        <v>1744</v>
      </c>
      <c r="C999">
        <f t="shared" si="15"/>
        <v>0.41249999999999998</v>
      </c>
      <c r="D999" t="s">
        <v>11</v>
      </c>
      <c r="E999">
        <v>0.41249999999999998</v>
      </c>
      <c r="F999">
        <v>1</v>
      </c>
    </row>
    <row r="1000" spans="1:6" x14ac:dyDescent="0.25">
      <c r="A1000" t="s">
        <v>1745</v>
      </c>
      <c r="B1000" t="s">
        <v>1746</v>
      </c>
      <c r="C1000">
        <f t="shared" si="15"/>
        <v>1.6766000000000001</v>
      </c>
      <c r="D1000" t="s">
        <v>11</v>
      </c>
      <c r="E1000">
        <v>1.6766000000000001</v>
      </c>
      <c r="F1000">
        <v>1</v>
      </c>
    </row>
    <row r="1001" spans="1:6" x14ac:dyDescent="0.25">
      <c r="A1001" t="s">
        <v>3957</v>
      </c>
      <c r="B1001" t="s">
        <v>3958</v>
      </c>
      <c r="C1001">
        <f t="shared" si="15"/>
        <v>0.54339999999999999</v>
      </c>
      <c r="D1001" t="s">
        <v>11</v>
      </c>
      <c r="E1001">
        <v>0.54339999999999999</v>
      </c>
      <c r="F1001">
        <v>1</v>
      </c>
    </row>
    <row r="1002" spans="1:6" x14ac:dyDescent="0.25">
      <c r="A1002" t="s">
        <v>1747</v>
      </c>
      <c r="B1002" t="s">
        <v>1748</v>
      </c>
      <c r="C1002">
        <f t="shared" si="15"/>
        <v>1.3649</v>
      </c>
      <c r="D1002" t="s">
        <v>11</v>
      </c>
      <c r="E1002">
        <v>1.3649</v>
      </c>
      <c r="F1002">
        <v>1</v>
      </c>
    </row>
    <row r="1003" spans="1:6" x14ac:dyDescent="0.25">
      <c r="A1003" t="s">
        <v>1749</v>
      </c>
      <c r="B1003" t="s">
        <v>1750</v>
      </c>
      <c r="C1003">
        <f t="shared" si="15"/>
        <v>9.3025000000000002</v>
      </c>
      <c r="D1003" t="s">
        <v>11</v>
      </c>
      <c r="E1003">
        <v>9.3025000000000002</v>
      </c>
      <c r="F1003">
        <v>1</v>
      </c>
    </row>
    <row r="1004" spans="1:6" x14ac:dyDescent="0.25">
      <c r="A1004" t="s">
        <v>3959</v>
      </c>
      <c r="B1004" t="s">
        <v>1751</v>
      </c>
      <c r="C1004">
        <f t="shared" si="15"/>
        <v>1348.6030000000001</v>
      </c>
      <c r="D1004" t="s">
        <v>22</v>
      </c>
      <c r="E1004">
        <v>1348.6030000000001</v>
      </c>
      <c r="F1004">
        <v>1</v>
      </c>
    </row>
    <row r="1005" spans="1:6" x14ac:dyDescent="0.25">
      <c r="A1005" t="s">
        <v>1752</v>
      </c>
      <c r="B1005" t="s">
        <v>1753</v>
      </c>
      <c r="C1005">
        <f t="shared" si="15"/>
        <v>7.1999999999999993</v>
      </c>
      <c r="D1005" t="s">
        <v>7</v>
      </c>
      <c r="E1005">
        <v>0.72</v>
      </c>
      <c r="F1005">
        <v>10</v>
      </c>
    </row>
    <row r="1006" spans="1:6" x14ac:dyDescent="0.25">
      <c r="A1006" t="s">
        <v>1754</v>
      </c>
      <c r="B1006" t="s">
        <v>1755</v>
      </c>
      <c r="C1006">
        <f t="shared" si="15"/>
        <v>30.900000000000002</v>
      </c>
      <c r="D1006" t="s">
        <v>20</v>
      </c>
      <c r="E1006">
        <v>2.06</v>
      </c>
      <c r="F1006">
        <v>15</v>
      </c>
    </row>
    <row r="1007" spans="1:6" x14ac:dyDescent="0.25">
      <c r="A1007" t="s">
        <v>1756</v>
      </c>
      <c r="B1007" t="s">
        <v>1757</v>
      </c>
      <c r="C1007">
        <f t="shared" si="15"/>
        <v>26.222999999999999</v>
      </c>
      <c r="D1007" t="s">
        <v>20</v>
      </c>
      <c r="E1007">
        <v>0.218525</v>
      </c>
      <c r="F1007">
        <v>120</v>
      </c>
    </row>
    <row r="1008" spans="1:6" x14ac:dyDescent="0.25">
      <c r="A1008" t="s">
        <v>1758</v>
      </c>
      <c r="B1008" t="s">
        <v>1760</v>
      </c>
      <c r="C1008">
        <f t="shared" si="15"/>
        <v>3.7896000000000001</v>
      </c>
      <c r="D1008" t="s">
        <v>11</v>
      </c>
      <c r="E1008">
        <v>3.7896000000000001</v>
      </c>
      <c r="F1008">
        <v>1</v>
      </c>
    </row>
    <row r="1009" spans="1:6" x14ac:dyDescent="0.25">
      <c r="A1009" t="s">
        <v>1759</v>
      </c>
      <c r="B1009" t="s">
        <v>1761</v>
      </c>
      <c r="C1009">
        <f t="shared" si="15"/>
        <v>1.1100000000000001</v>
      </c>
      <c r="D1009" t="s">
        <v>11</v>
      </c>
      <c r="E1009">
        <v>1.1100000000000001</v>
      </c>
      <c r="F1009">
        <v>1</v>
      </c>
    </row>
    <row r="1010" spans="1:6" x14ac:dyDescent="0.25">
      <c r="A1010" t="s">
        <v>1762</v>
      </c>
      <c r="B1010" t="s">
        <v>1763</v>
      </c>
      <c r="C1010">
        <f t="shared" si="15"/>
        <v>1.411</v>
      </c>
      <c r="D1010" t="s">
        <v>11</v>
      </c>
      <c r="E1010">
        <v>1.411</v>
      </c>
      <c r="F1010">
        <v>1</v>
      </c>
    </row>
    <row r="1011" spans="1:6" x14ac:dyDescent="0.25">
      <c r="A1011" t="s">
        <v>1764</v>
      </c>
      <c r="B1011" t="s">
        <v>1765</v>
      </c>
      <c r="C1011">
        <f t="shared" si="15"/>
        <v>48.729999989999996</v>
      </c>
      <c r="D1011" t="s">
        <v>20</v>
      </c>
      <c r="E1011">
        <v>16.243333329999999</v>
      </c>
      <c r="F1011">
        <v>3</v>
      </c>
    </row>
    <row r="1012" spans="1:6" x14ac:dyDescent="0.25">
      <c r="A1012" t="s">
        <v>1766</v>
      </c>
      <c r="B1012" t="s">
        <v>1767</v>
      </c>
      <c r="C1012">
        <f t="shared" si="15"/>
        <v>1.044</v>
      </c>
      <c r="D1012" t="s">
        <v>7</v>
      </c>
      <c r="E1012">
        <v>1.044</v>
      </c>
      <c r="F1012">
        <v>1</v>
      </c>
    </row>
    <row r="1013" spans="1:6" x14ac:dyDescent="0.25">
      <c r="A1013" t="s">
        <v>3960</v>
      </c>
      <c r="B1013" t="s">
        <v>3961</v>
      </c>
      <c r="C1013">
        <f t="shared" si="15"/>
        <v>1.236</v>
      </c>
      <c r="D1013" t="s">
        <v>7</v>
      </c>
      <c r="E1013">
        <v>0.61799999999999999</v>
      </c>
      <c r="F1013">
        <v>2</v>
      </c>
    </row>
    <row r="1014" spans="1:6" x14ac:dyDescent="0.25">
      <c r="A1014" t="s">
        <v>1768</v>
      </c>
      <c r="B1014" t="s">
        <v>1769</v>
      </c>
      <c r="C1014">
        <f t="shared" si="15"/>
        <v>0.36323333299999999</v>
      </c>
      <c r="D1014" t="s">
        <v>11</v>
      </c>
      <c r="E1014">
        <v>0.36323333299999999</v>
      </c>
      <c r="F1014">
        <v>1</v>
      </c>
    </row>
    <row r="1015" spans="1:6" x14ac:dyDescent="0.25">
      <c r="A1015" t="s">
        <v>3962</v>
      </c>
      <c r="B1015" t="s">
        <v>1770</v>
      </c>
      <c r="C1015">
        <f t="shared" si="15"/>
        <v>13.75</v>
      </c>
      <c r="D1015" t="s">
        <v>8</v>
      </c>
      <c r="E1015">
        <v>0.6875</v>
      </c>
      <c r="F1015">
        <v>20</v>
      </c>
    </row>
    <row r="1016" spans="1:6" x14ac:dyDescent="0.25">
      <c r="A1016" t="s">
        <v>1771</v>
      </c>
      <c r="B1016" t="s">
        <v>1770</v>
      </c>
      <c r="C1016">
        <f t="shared" si="15"/>
        <v>5.8780000000000001</v>
      </c>
      <c r="D1016" t="s">
        <v>7</v>
      </c>
      <c r="E1016">
        <v>1.4695</v>
      </c>
      <c r="F1016">
        <v>4</v>
      </c>
    </row>
    <row r="1017" spans="1:6" x14ac:dyDescent="0.25">
      <c r="A1017" t="s">
        <v>1772</v>
      </c>
      <c r="B1017" t="s">
        <v>1774</v>
      </c>
      <c r="C1017">
        <f t="shared" si="15"/>
        <v>0.12916666666666701</v>
      </c>
      <c r="D1017" t="s">
        <v>11</v>
      </c>
      <c r="E1017">
        <v>0.12916666666666701</v>
      </c>
      <c r="F1017">
        <v>1</v>
      </c>
    </row>
    <row r="1018" spans="1:6" x14ac:dyDescent="0.25">
      <c r="A1018" t="s">
        <v>1773</v>
      </c>
      <c r="B1018" t="s">
        <v>1775</v>
      </c>
      <c r="C1018">
        <f t="shared" si="15"/>
        <v>0.1966</v>
      </c>
      <c r="D1018" t="s">
        <v>11</v>
      </c>
      <c r="E1018">
        <v>0.1966</v>
      </c>
      <c r="F1018">
        <v>1</v>
      </c>
    </row>
    <row r="1019" spans="1:6" x14ac:dyDescent="0.25">
      <c r="A1019" t="s">
        <v>3963</v>
      </c>
      <c r="B1019" t="s">
        <v>3964</v>
      </c>
      <c r="C1019">
        <f t="shared" si="15"/>
        <v>2.0316700000000001</v>
      </c>
      <c r="D1019" t="s">
        <v>11</v>
      </c>
      <c r="E1019">
        <v>2.0316700000000001</v>
      </c>
      <c r="F1019">
        <v>1</v>
      </c>
    </row>
    <row r="1020" spans="1:6" x14ac:dyDescent="0.25">
      <c r="A1020" t="s">
        <v>1776</v>
      </c>
      <c r="B1020" t="s">
        <v>1777</v>
      </c>
      <c r="C1020">
        <f t="shared" si="15"/>
        <v>0.95099999999999996</v>
      </c>
      <c r="D1020" t="s">
        <v>11</v>
      </c>
      <c r="E1020">
        <v>3.1699999999999999E-2</v>
      </c>
      <c r="F1020">
        <v>30</v>
      </c>
    </row>
    <row r="1021" spans="1:6" x14ac:dyDescent="0.25">
      <c r="A1021" t="s">
        <v>1778</v>
      </c>
      <c r="B1021" t="s">
        <v>1779</v>
      </c>
      <c r="C1021">
        <f t="shared" si="15"/>
        <v>7.2534999999999998</v>
      </c>
      <c r="D1021" t="s">
        <v>11</v>
      </c>
      <c r="E1021">
        <v>7.2534999999999998</v>
      </c>
      <c r="F1021">
        <v>1</v>
      </c>
    </row>
    <row r="1022" spans="1:6" x14ac:dyDescent="0.25">
      <c r="A1022" t="s">
        <v>1780</v>
      </c>
      <c r="B1022" t="s">
        <v>1781</v>
      </c>
      <c r="C1022">
        <f t="shared" si="15"/>
        <v>0.2031</v>
      </c>
      <c r="D1022" t="s">
        <v>11</v>
      </c>
      <c r="E1022">
        <v>0.2031</v>
      </c>
      <c r="F1022">
        <v>1</v>
      </c>
    </row>
    <row r="1023" spans="1:6" x14ac:dyDescent="0.25">
      <c r="A1023" t="s">
        <v>1782</v>
      </c>
      <c r="B1023" t="s">
        <v>1783</v>
      </c>
      <c r="C1023">
        <f t="shared" si="15"/>
        <v>4.1500000000000004</v>
      </c>
      <c r="D1023" t="s">
        <v>11</v>
      </c>
      <c r="E1023">
        <v>4.1500000000000004</v>
      </c>
      <c r="F1023">
        <v>1</v>
      </c>
    </row>
    <row r="1024" spans="1:6" x14ac:dyDescent="0.25">
      <c r="A1024" t="s">
        <v>1784</v>
      </c>
      <c r="B1024" t="s">
        <v>1785</v>
      </c>
      <c r="C1024">
        <f t="shared" si="15"/>
        <v>0.56222000000000005</v>
      </c>
      <c r="D1024" t="s">
        <v>11</v>
      </c>
      <c r="E1024">
        <v>0.56222000000000005</v>
      </c>
      <c r="F1024">
        <v>1</v>
      </c>
    </row>
    <row r="1025" spans="1:6" x14ac:dyDescent="0.25">
      <c r="A1025" t="s">
        <v>3965</v>
      </c>
      <c r="B1025" t="s">
        <v>3966</v>
      </c>
      <c r="C1025">
        <f t="shared" si="15"/>
        <v>95</v>
      </c>
      <c r="D1025" t="s">
        <v>20</v>
      </c>
      <c r="E1025">
        <v>38</v>
      </c>
      <c r="F1025">
        <v>2.5</v>
      </c>
    </row>
    <row r="1026" spans="1:6" x14ac:dyDescent="0.25">
      <c r="A1026" t="s">
        <v>1786</v>
      </c>
      <c r="B1026" t="s">
        <v>1787</v>
      </c>
      <c r="C1026">
        <f t="shared" si="15"/>
        <v>6.3146666666666702</v>
      </c>
      <c r="D1026" t="s">
        <v>11</v>
      </c>
      <c r="E1026">
        <v>6.3146666666666702</v>
      </c>
      <c r="F1026">
        <v>1</v>
      </c>
    </row>
    <row r="1027" spans="1:6" x14ac:dyDescent="0.25">
      <c r="A1027" t="s">
        <v>1788</v>
      </c>
      <c r="B1027" t="s">
        <v>1789</v>
      </c>
      <c r="C1027">
        <f t="shared" ref="C1027:C1090" si="16">E1027*F1027</f>
        <v>13.788500000000001</v>
      </c>
      <c r="D1027" t="s">
        <v>11</v>
      </c>
      <c r="E1027">
        <v>13.788500000000001</v>
      </c>
      <c r="F1027">
        <v>1</v>
      </c>
    </row>
    <row r="1028" spans="1:6" x14ac:dyDescent="0.25">
      <c r="A1028" t="s">
        <v>1790</v>
      </c>
      <c r="B1028" t="s">
        <v>1791</v>
      </c>
      <c r="C1028">
        <f t="shared" si="16"/>
        <v>20.867000000000001</v>
      </c>
      <c r="D1028" t="s">
        <v>8</v>
      </c>
      <c r="E1028">
        <v>20.867000000000001</v>
      </c>
      <c r="F1028">
        <v>1</v>
      </c>
    </row>
    <row r="1029" spans="1:6" x14ac:dyDescent="0.25">
      <c r="A1029" t="s">
        <v>1792</v>
      </c>
      <c r="B1029" t="s">
        <v>1794</v>
      </c>
      <c r="C1029">
        <f t="shared" si="16"/>
        <v>2.0493333329999999</v>
      </c>
      <c r="D1029" t="s">
        <v>11</v>
      </c>
      <c r="E1029">
        <v>2.0493333329999999</v>
      </c>
      <c r="F1029">
        <v>1</v>
      </c>
    </row>
    <row r="1030" spans="1:6" x14ac:dyDescent="0.25">
      <c r="A1030" t="s">
        <v>1793</v>
      </c>
      <c r="B1030" t="s">
        <v>1795</v>
      </c>
      <c r="C1030">
        <f t="shared" si="16"/>
        <v>12</v>
      </c>
      <c r="D1030" t="s">
        <v>8</v>
      </c>
      <c r="E1030">
        <v>12</v>
      </c>
      <c r="F1030">
        <v>1</v>
      </c>
    </row>
    <row r="1031" spans="1:6" x14ac:dyDescent="0.25">
      <c r="A1031" t="s">
        <v>1796</v>
      </c>
      <c r="B1031" t="s">
        <v>1797</v>
      </c>
      <c r="C1031">
        <f t="shared" si="16"/>
        <v>1346.8920000000001</v>
      </c>
      <c r="D1031" t="s">
        <v>23</v>
      </c>
      <c r="E1031">
        <v>1346.8920000000001</v>
      </c>
      <c r="F1031">
        <v>1</v>
      </c>
    </row>
    <row r="1032" spans="1:6" x14ac:dyDescent="0.25">
      <c r="A1032" t="s">
        <v>1798</v>
      </c>
      <c r="B1032" t="s">
        <v>1799</v>
      </c>
      <c r="C1032">
        <f t="shared" si="16"/>
        <v>2170.5100000000002</v>
      </c>
      <c r="D1032" t="s">
        <v>23</v>
      </c>
      <c r="E1032">
        <v>2170.5100000000002</v>
      </c>
      <c r="F1032">
        <v>1</v>
      </c>
    </row>
    <row r="1033" spans="1:6" x14ac:dyDescent="0.25">
      <c r="A1033" t="s">
        <v>1800</v>
      </c>
      <c r="B1033" t="s">
        <v>1801</v>
      </c>
      <c r="C1033">
        <f t="shared" si="16"/>
        <v>542.03</v>
      </c>
      <c r="D1033" t="s">
        <v>23</v>
      </c>
      <c r="E1033">
        <v>542.03</v>
      </c>
      <c r="F1033">
        <v>1</v>
      </c>
    </row>
    <row r="1034" spans="1:6" x14ac:dyDescent="0.25">
      <c r="A1034" t="s">
        <v>3967</v>
      </c>
      <c r="B1034" t="s">
        <v>3968</v>
      </c>
      <c r="C1034">
        <f t="shared" si="16"/>
        <v>2.0000000000000009</v>
      </c>
      <c r="D1034" t="s">
        <v>11</v>
      </c>
      <c r="E1034">
        <v>0.66666666666666696</v>
      </c>
      <c r="F1034">
        <v>3</v>
      </c>
    </row>
    <row r="1035" spans="1:6" x14ac:dyDescent="0.25">
      <c r="A1035" t="s">
        <v>3969</v>
      </c>
      <c r="B1035" t="s">
        <v>3970</v>
      </c>
      <c r="C1035">
        <f t="shared" si="16"/>
        <v>2.0000100000000001</v>
      </c>
      <c r="D1035" t="s">
        <v>11</v>
      </c>
      <c r="E1035">
        <v>0.66666999999999998</v>
      </c>
      <c r="F1035">
        <v>3</v>
      </c>
    </row>
    <row r="1036" spans="1:6" x14ac:dyDescent="0.25">
      <c r="A1036" t="s">
        <v>3971</v>
      </c>
      <c r="B1036" t="s">
        <v>1802</v>
      </c>
      <c r="C1036">
        <f t="shared" si="16"/>
        <v>12.6</v>
      </c>
      <c r="D1036" t="s">
        <v>8</v>
      </c>
      <c r="E1036">
        <v>2.52</v>
      </c>
      <c r="F1036">
        <v>5</v>
      </c>
    </row>
    <row r="1037" spans="1:6" x14ac:dyDescent="0.25">
      <c r="A1037" t="s">
        <v>1803</v>
      </c>
      <c r="B1037" t="s">
        <v>1802</v>
      </c>
      <c r="C1037">
        <f t="shared" si="16"/>
        <v>3.2530655400000001</v>
      </c>
      <c r="D1037" t="s">
        <v>11</v>
      </c>
      <c r="E1037">
        <v>0.65061310800000005</v>
      </c>
      <c r="F1037">
        <v>5</v>
      </c>
    </row>
    <row r="1038" spans="1:6" x14ac:dyDescent="0.25">
      <c r="A1038" t="s">
        <v>3972</v>
      </c>
      <c r="B1038" t="s">
        <v>1804</v>
      </c>
      <c r="C1038">
        <f t="shared" si="16"/>
        <v>0.5988</v>
      </c>
      <c r="D1038" t="s">
        <v>11</v>
      </c>
      <c r="E1038">
        <v>0.5988</v>
      </c>
      <c r="F1038">
        <v>1</v>
      </c>
    </row>
    <row r="1039" spans="1:6" x14ac:dyDescent="0.25">
      <c r="A1039" t="s">
        <v>1805</v>
      </c>
      <c r="B1039" t="s">
        <v>1806</v>
      </c>
      <c r="C1039">
        <f t="shared" si="16"/>
        <v>4.2847999999999997</v>
      </c>
      <c r="D1039" t="s">
        <v>11</v>
      </c>
      <c r="E1039">
        <v>4.2847999999999997</v>
      </c>
      <c r="F1039">
        <v>1</v>
      </c>
    </row>
    <row r="1040" spans="1:6" x14ac:dyDescent="0.25">
      <c r="A1040" t="s">
        <v>1807</v>
      </c>
      <c r="B1040" t="s">
        <v>1808</v>
      </c>
      <c r="C1040">
        <f t="shared" si="16"/>
        <v>24.580000000000002</v>
      </c>
      <c r="D1040" t="s">
        <v>20</v>
      </c>
      <c r="E1040">
        <v>4.9160000000000004</v>
      </c>
      <c r="F1040">
        <v>5</v>
      </c>
    </row>
    <row r="1041" spans="1:6" x14ac:dyDescent="0.25">
      <c r="A1041" t="s">
        <v>1809</v>
      </c>
      <c r="B1041" t="s">
        <v>1810</v>
      </c>
      <c r="C1041">
        <f t="shared" si="16"/>
        <v>68.661000000000001</v>
      </c>
      <c r="D1041" t="s">
        <v>20</v>
      </c>
      <c r="E1041">
        <v>13.732200000000001</v>
      </c>
      <c r="F1041">
        <v>5</v>
      </c>
    </row>
    <row r="1042" spans="1:6" x14ac:dyDescent="0.25">
      <c r="A1042" t="s">
        <v>1811</v>
      </c>
      <c r="B1042" t="s">
        <v>1812</v>
      </c>
      <c r="C1042">
        <f t="shared" si="16"/>
        <v>0.39245999999999998</v>
      </c>
      <c r="D1042" t="s">
        <v>11</v>
      </c>
      <c r="E1042">
        <v>0.39245999999999998</v>
      </c>
      <c r="F1042">
        <v>1</v>
      </c>
    </row>
    <row r="1043" spans="1:6" x14ac:dyDescent="0.25">
      <c r="A1043" t="s">
        <v>1813</v>
      </c>
      <c r="B1043" t="s">
        <v>1814</v>
      </c>
      <c r="C1043">
        <f t="shared" si="16"/>
        <v>13.200000000000001</v>
      </c>
      <c r="D1043" t="s">
        <v>7</v>
      </c>
      <c r="E1043">
        <v>2.64</v>
      </c>
      <c r="F1043">
        <v>5</v>
      </c>
    </row>
    <row r="1044" spans="1:6" x14ac:dyDescent="0.25">
      <c r="A1044" t="s">
        <v>1815</v>
      </c>
      <c r="B1044" t="s">
        <v>1817</v>
      </c>
      <c r="C1044">
        <f t="shared" si="16"/>
        <v>12.7</v>
      </c>
      <c r="D1044" t="s">
        <v>11</v>
      </c>
      <c r="E1044">
        <v>1.27</v>
      </c>
      <c r="F1044">
        <v>10</v>
      </c>
    </row>
    <row r="1045" spans="1:6" x14ac:dyDescent="0.25">
      <c r="A1045" t="s">
        <v>1816</v>
      </c>
      <c r="B1045" t="s">
        <v>1818</v>
      </c>
      <c r="C1045">
        <f t="shared" si="16"/>
        <v>14.725899999999999</v>
      </c>
      <c r="D1045" t="s">
        <v>11</v>
      </c>
      <c r="E1045">
        <v>14.725899999999999</v>
      </c>
      <c r="F1045">
        <v>1</v>
      </c>
    </row>
    <row r="1046" spans="1:6" x14ac:dyDescent="0.25">
      <c r="A1046" t="s">
        <v>1819</v>
      </c>
      <c r="B1046" t="s">
        <v>1820</v>
      </c>
      <c r="C1046">
        <f t="shared" si="16"/>
        <v>8.6639999999999997</v>
      </c>
      <c r="D1046" t="s">
        <v>8</v>
      </c>
      <c r="E1046">
        <v>0.17327999999999999</v>
      </c>
      <c r="F1046">
        <v>50</v>
      </c>
    </row>
    <row r="1047" spans="1:6" x14ac:dyDescent="0.25">
      <c r="A1047" t="s">
        <v>1821</v>
      </c>
      <c r="B1047" t="s">
        <v>1822</v>
      </c>
      <c r="C1047">
        <f t="shared" si="16"/>
        <v>18.9023</v>
      </c>
      <c r="D1047" t="s">
        <v>11</v>
      </c>
      <c r="E1047">
        <v>18.9023</v>
      </c>
      <c r="F1047">
        <v>1</v>
      </c>
    </row>
    <row r="1048" spans="1:6" x14ac:dyDescent="0.25">
      <c r="A1048" t="s">
        <v>1823</v>
      </c>
      <c r="B1048" t="s">
        <v>1824</v>
      </c>
      <c r="C1048">
        <f t="shared" si="16"/>
        <v>33.239999999999995</v>
      </c>
      <c r="D1048" t="s">
        <v>8</v>
      </c>
      <c r="E1048">
        <v>0.33239999999999997</v>
      </c>
      <c r="F1048">
        <v>100</v>
      </c>
    </row>
    <row r="1049" spans="1:6" x14ac:dyDescent="0.25">
      <c r="A1049" t="s">
        <v>3973</v>
      </c>
      <c r="B1049" t="s">
        <v>3974</v>
      </c>
      <c r="C1049">
        <f t="shared" si="16"/>
        <v>15.744</v>
      </c>
      <c r="D1049" t="s">
        <v>8</v>
      </c>
      <c r="E1049">
        <v>0.10496</v>
      </c>
      <c r="F1049">
        <v>150</v>
      </c>
    </row>
    <row r="1050" spans="1:6" x14ac:dyDescent="0.25">
      <c r="A1050" t="s">
        <v>1825</v>
      </c>
      <c r="B1050" t="s">
        <v>1826</v>
      </c>
      <c r="C1050">
        <f t="shared" si="16"/>
        <v>265.2</v>
      </c>
      <c r="D1050" t="s">
        <v>8</v>
      </c>
      <c r="E1050">
        <v>265.2</v>
      </c>
      <c r="F1050">
        <v>1</v>
      </c>
    </row>
    <row r="1051" spans="1:6" x14ac:dyDescent="0.25">
      <c r="A1051" t="s">
        <v>3975</v>
      </c>
      <c r="B1051" t="s">
        <v>1827</v>
      </c>
      <c r="C1051">
        <f t="shared" si="16"/>
        <v>36.661999999999999</v>
      </c>
      <c r="D1051" t="s">
        <v>11</v>
      </c>
      <c r="E1051">
        <v>36.661999999999999</v>
      </c>
      <c r="F1051">
        <v>1</v>
      </c>
    </row>
    <row r="1052" spans="1:6" x14ac:dyDescent="0.25">
      <c r="A1052" t="s">
        <v>1828</v>
      </c>
      <c r="B1052" t="s">
        <v>1829</v>
      </c>
      <c r="C1052">
        <f t="shared" si="16"/>
        <v>126.7</v>
      </c>
      <c r="D1052" t="s">
        <v>7</v>
      </c>
      <c r="E1052">
        <v>126.7</v>
      </c>
      <c r="F1052">
        <v>1</v>
      </c>
    </row>
    <row r="1053" spans="1:6" x14ac:dyDescent="0.25">
      <c r="A1053" t="s">
        <v>3976</v>
      </c>
      <c r="B1053" t="s">
        <v>1830</v>
      </c>
      <c r="C1053">
        <f t="shared" si="16"/>
        <v>0.62170000000000003</v>
      </c>
      <c r="D1053" t="s">
        <v>11</v>
      </c>
      <c r="E1053">
        <v>0.62170000000000003</v>
      </c>
      <c r="F1053">
        <v>1</v>
      </c>
    </row>
    <row r="1054" spans="1:6" x14ac:dyDescent="0.25">
      <c r="A1054" t="s">
        <v>1831</v>
      </c>
      <c r="B1054" t="s">
        <v>1832</v>
      </c>
      <c r="C1054">
        <f t="shared" si="16"/>
        <v>1.006</v>
      </c>
      <c r="D1054" t="s">
        <v>11</v>
      </c>
      <c r="E1054">
        <v>1.006</v>
      </c>
      <c r="F1054">
        <v>1</v>
      </c>
    </row>
    <row r="1055" spans="1:6" x14ac:dyDescent="0.25">
      <c r="A1055" t="s">
        <v>1833</v>
      </c>
      <c r="B1055" t="s">
        <v>1834</v>
      </c>
      <c r="C1055">
        <f t="shared" si="16"/>
        <v>0.42</v>
      </c>
      <c r="D1055" t="s">
        <v>11</v>
      </c>
      <c r="E1055">
        <v>0.42</v>
      </c>
      <c r="F1055">
        <v>1</v>
      </c>
    </row>
    <row r="1056" spans="1:6" x14ac:dyDescent="0.25">
      <c r="A1056" t="s">
        <v>1835</v>
      </c>
      <c r="B1056" t="s">
        <v>1837</v>
      </c>
      <c r="C1056">
        <f t="shared" si="16"/>
        <v>1.2426200000000001</v>
      </c>
      <c r="D1056" t="s">
        <v>11</v>
      </c>
      <c r="E1056">
        <v>1.2426200000000001</v>
      </c>
      <c r="F1056">
        <v>1</v>
      </c>
    </row>
    <row r="1057" spans="1:6" x14ac:dyDescent="0.25">
      <c r="A1057" t="s">
        <v>1836</v>
      </c>
      <c r="B1057" t="s">
        <v>1838</v>
      </c>
      <c r="C1057">
        <f t="shared" si="16"/>
        <v>0.44</v>
      </c>
      <c r="D1057" t="s">
        <v>11</v>
      </c>
      <c r="E1057">
        <v>0.44</v>
      </c>
      <c r="F1057">
        <v>1</v>
      </c>
    </row>
    <row r="1058" spans="1:6" x14ac:dyDescent="0.25">
      <c r="A1058" t="s">
        <v>1839</v>
      </c>
      <c r="B1058" t="s">
        <v>1840</v>
      </c>
      <c r="C1058">
        <f t="shared" si="16"/>
        <v>0.29703333300000001</v>
      </c>
      <c r="D1058" t="s">
        <v>11</v>
      </c>
      <c r="E1058">
        <v>0.29703333300000001</v>
      </c>
      <c r="F1058">
        <v>1</v>
      </c>
    </row>
    <row r="1059" spans="1:6" x14ac:dyDescent="0.25">
      <c r="A1059" t="s">
        <v>1841</v>
      </c>
      <c r="B1059" t="s">
        <v>1843</v>
      </c>
      <c r="C1059">
        <f t="shared" si="16"/>
        <v>253.39</v>
      </c>
      <c r="D1059" t="s">
        <v>7</v>
      </c>
      <c r="E1059">
        <v>253.39</v>
      </c>
      <c r="F1059">
        <v>1</v>
      </c>
    </row>
    <row r="1060" spans="1:6" x14ac:dyDescent="0.25">
      <c r="A1060" t="s">
        <v>1842</v>
      </c>
      <c r="B1060" t="s">
        <v>1844</v>
      </c>
      <c r="C1060">
        <f t="shared" si="16"/>
        <v>0.15133333299999999</v>
      </c>
      <c r="D1060" t="s">
        <v>11</v>
      </c>
      <c r="E1060">
        <v>0.15133333299999999</v>
      </c>
      <c r="F1060">
        <v>1</v>
      </c>
    </row>
    <row r="1061" spans="1:6" x14ac:dyDescent="0.25">
      <c r="A1061" t="s">
        <v>1845</v>
      </c>
      <c r="B1061" t="s">
        <v>1846</v>
      </c>
      <c r="C1061">
        <f t="shared" si="16"/>
        <v>0.138333333</v>
      </c>
      <c r="D1061" t="s">
        <v>11</v>
      </c>
      <c r="E1061">
        <v>0.138333333</v>
      </c>
      <c r="F1061">
        <v>1</v>
      </c>
    </row>
    <row r="1062" spans="1:6" x14ac:dyDescent="0.25">
      <c r="A1062" t="s">
        <v>1847</v>
      </c>
      <c r="B1062" t="s">
        <v>1848</v>
      </c>
      <c r="C1062">
        <f t="shared" si="16"/>
        <v>2.1395</v>
      </c>
      <c r="D1062" t="s">
        <v>11</v>
      </c>
      <c r="E1062">
        <v>2.1395</v>
      </c>
      <c r="F1062">
        <v>1</v>
      </c>
    </row>
    <row r="1063" spans="1:6" x14ac:dyDescent="0.25">
      <c r="A1063" t="s">
        <v>3977</v>
      </c>
      <c r="B1063" t="s">
        <v>1849</v>
      </c>
      <c r="C1063">
        <f t="shared" si="16"/>
        <v>0.60653999999999997</v>
      </c>
      <c r="D1063" t="s">
        <v>11</v>
      </c>
      <c r="E1063">
        <v>0.60653999999999997</v>
      </c>
      <c r="F1063">
        <v>1</v>
      </c>
    </row>
    <row r="1064" spans="1:6" x14ac:dyDescent="0.25">
      <c r="A1064" t="s">
        <v>1850</v>
      </c>
      <c r="B1064" t="s">
        <v>1851</v>
      </c>
      <c r="C1064">
        <f t="shared" si="16"/>
        <v>0.62793333299999998</v>
      </c>
      <c r="D1064" t="s">
        <v>11</v>
      </c>
      <c r="E1064">
        <v>0.62793333299999998</v>
      </c>
      <c r="F1064">
        <v>1</v>
      </c>
    </row>
    <row r="1065" spans="1:6" x14ac:dyDescent="0.25">
      <c r="A1065" t="s">
        <v>1852</v>
      </c>
      <c r="B1065" t="s">
        <v>1853</v>
      </c>
      <c r="C1065">
        <f t="shared" si="16"/>
        <v>10.66625</v>
      </c>
      <c r="D1065" t="s">
        <v>8</v>
      </c>
      <c r="E1065">
        <v>2.1332500000000001E-2</v>
      </c>
      <c r="F1065">
        <v>500</v>
      </c>
    </row>
    <row r="1066" spans="1:6" x14ac:dyDescent="0.25">
      <c r="A1066" t="s">
        <v>1854</v>
      </c>
      <c r="B1066" t="s">
        <v>1855</v>
      </c>
      <c r="C1066">
        <f t="shared" si="16"/>
        <v>4.4990399999999999</v>
      </c>
      <c r="D1066" t="s">
        <v>7</v>
      </c>
      <c r="E1066">
        <v>8.99808E-2</v>
      </c>
      <c r="F1066">
        <v>50</v>
      </c>
    </row>
    <row r="1067" spans="1:6" x14ac:dyDescent="0.25">
      <c r="A1067" t="s">
        <v>1856</v>
      </c>
      <c r="B1067" t="s">
        <v>1858</v>
      </c>
      <c r="C1067">
        <f t="shared" si="16"/>
        <v>2.544</v>
      </c>
      <c r="D1067" t="s">
        <v>7</v>
      </c>
      <c r="E1067">
        <v>0.25440000000000002</v>
      </c>
      <c r="F1067">
        <v>10</v>
      </c>
    </row>
    <row r="1068" spans="1:6" x14ac:dyDescent="0.25">
      <c r="A1068" t="s">
        <v>1857</v>
      </c>
      <c r="B1068" t="s">
        <v>1858</v>
      </c>
      <c r="C1068">
        <f t="shared" si="16"/>
        <v>2.4</v>
      </c>
      <c r="D1068" t="s">
        <v>7</v>
      </c>
      <c r="E1068">
        <v>1.2</v>
      </c>
      <c r="F1068">
        <v>2</v>
      </c>
    </row>
    <row r="1069" spans="1:6" x14ac:dyDescent="0.25">
      <c r="A1069" t="s">
        <v>1859</v>
      </c>
      <c r="B1069" t="s">
        <v>1861</v>
      </c>
      <c r="C1069">
        <f t="shared" si="16"/>
        <v>1.7524799999999998</v>
      </c>
      <c r="D1069" t="s">
        <v>7</v>
      </c>
      <c r="E1069">
        <v>8.7623999999999994E-2</v>
      </c>
      <c r="F1069">
        <v>20</v>
      </c>
    </row>
    <row r="1070" spans="1:6" x14ac:dyDescent="0.25">
      <c r="A1070" t="s">
        <v>1860</v>
      </c>
      <c r="B1070" t="s">
        <v>1858</v>
      </c>
      <c r="C1070">
        <f t="shared" si="16"/>
        <v>10.208</v>
      </c>
      <c r="D1070" t="s">
        <v>7</v>
      </c>
      <c r="E1070">
        <v>0.20416000000000001</v>
      </c>
      <c r="F1070">
        <v>50</v>
      </c>
    </row>
    <row r="1071" spans="1:6" x14ac:dyDescent="0.25">
      <c r="A1071" t="s">
        <v>1862</v>
      </c>
      <c r="B1071" t="s">
        <v>1863</v>
      </c>
      <c r="C1071">
        <f t="shared" si="16"/>
        <v>1.38</v>
      </c>
      <c r="D1071" t="s">
        <v>7</v>
      </c>
      <c r="E1071">
        <v>0.69</v>
      </c>
      <c r="F1071">
        <v>2</v>
      </c>
    </row>
    <row r="1072" spans="1:6" x14ac:dyDescent="0.25">
      <c r="A1072" t="s">
        <v>3978</v>
      </c>
      <c r="B1072" t="s">
        <v>1863</v>
      </c>
      <c r="C1072">
        <f t="shared" si="16"/>
        <v>12.299999999999999</v>
      </c>
      <c r="D1072" t="s">
        <v>7</v>
      </c>
      <c r="E1072">
        <v>0.41</v>
      </c>
      <c r="F1072">
        <v>30</v>
      </c>
    </row>
    <row r="1073" spans="1:6" x14ac:dyDescent="0.25">
      <c r="A1073" t="s">
        <v>1864</v>
      </c>
      <c r="B1073" t="s">
        <v>1863</v>
      </c>
      <c r="C1073">
        <f t="shared" si="16"/>
        <v>1.6692</v>
      </c>
      <c r="D1073" t="s">
        <v>7</v>
      </c>
      <c r="E1073">
        <v>0.33384000000000003</v>
      </c>
      <c r="F1073">
        <v>5</v>
      </c>
    </row>
    <row r="1074" spans="1:6" x14ac:dyDescent="0.25">
      <c r="A1074" t="s">
        <v>1865</v>
      </c>
      <c r="B1074" t="s">
        <v>1866</v>
      </c>
      <c r="C1074">
        <f t="shared" si="16"/>
        <v>2.5118400000000003</v>
      </c>
      <c r="D1074" t="s">
        <v>7</v>
      </c>
      <c r="E1074">
        <v>0.12559200000000001</v>
      </c>
      <c r="F1074">
        <v>20</v>
      </c>
    </row>
    <row r="1075" spans="1:6" x14ac:dyDescent="0.25">
      <c r="A1075" t="s">
        <v>1867</v>
      </c>
      <c r="B1075" t="s">
        <v>1868</v>
      </c>
      <c r="C1075">
        <f t="shared" si="16"/>
        <v>4.4160000000000004</v>
      </c>
      <c r="D1075" t="s">
        <v>7</v>
      </c>
      <c r="E1075">
        <v>0.44159999999999999</v>
      </c>
      <c r="F1075">
        <v>10</v>
      </c>
    </row>
    <row r="1076" spans="1:6" x14ac:dyDescent="0.25">
      <c r="A1076" t="s">
        <v>1869</v>
      </c>
      <c r="B1076" t="s">
        <v>1868</v>
      </c>
      <c r="C1076">
        <f t="shared" si="16"/>
        <v>2.2919999999999998</v>
      </c>
      <c r="D1076" t="s">
        <v>7</v>
      </c>
      <c r="E1076">
        <v>1.1459999999999999</v>
      </c>
      <c r="F1076">
        <v>2</v>
      </c>
    </row>
    <row r="1077" spans="1:6" x14ac:dyDescent="0.25">
      <c r="A1077" t="s">
        <v>3979</v>
      </c>
      <c r="B1077" t="s">
        <v>3980</v>
      </c>
      <c r="C1077">
        <f t="shared" si="16"/>
        <v>3.726</v>
      </c>
      <c r="D1077" t="s">
        <v>7</v>
      </c>
      <c r="E1077">
        <v>0.74519999999999997</v>
      </c>
      <c r="F1077">
        <v>5</v>
      </c>
    </row>
    <row r="1078" spans="1:6" x14ac:dyDescent="0.25">
      <c r="A1078" t="s">
        <v>1870</v>
      </c>
      <c r="B1078" t="s">
        <v>1872</v>
      </c>
      <c r="C1078">
        <f t="shared" si="16"/>
        <v>7.6920000000000002</v>
      </c>
      <c r="D1078" t="s">
        <v>20</v>
      </c>
      <c r="E1078">
        <v>0.76919999999999999</v>
      </c>
      <c r="F1078">
        <v>10</v>
      </c>
    </row>
    <row r="1079" spans="1:6" x14ac:dyDescent="0.25">
      <c r="A1079" t="s">
        <v>1871</v>
      </c>
      <c r="B1079" t="s">
        <v>1872</v>
      </c>
      <c r="C1079">
        <f t="shared" si="16"/>
        <v>24.8001</v>
      </c>
      <c r="D1079" t="s">
        <v>20</v>
      </c>
      <c r="E1079">
        <v>0.82667000000000002</v>
      </c>
      <c r="F1079">
        <v>30</v>
      </c>
    </row>
    <row r="1080" spans="1:6" x14ac:dyDescent="0.25">
      <c r="A1080" t="s">
        <v>1873</v>
      </c>
      <c r="B1080" t="s">
        <v>1874</v>
      </c>
      <c r="C1080">
        <f t="shared" si="16"/>
        <v>5.1196799999999998</v>
      </c>
      <c r="D1080" t="s">
        <v>7</v>
      </c>
      <c r="E1080">
        <v>1.023936</v>
      </c>
      <c r="F1080">
        <v>5</v>
      </c>
    </row>
    <row r="1081" spans="1:6" x14ac:dyDescent="0.25">
      <c r="A1081" t="s">
        <v>3981</v>
      </c>
      <c r="B1081" t="s">
        <v>1875</v>
      </c>
      <c r="C1081">
        <f t="shared" si="16"/>
        <v>30</v>
      </c>
      <c r="D1081" t="s">
        <v>11</v>
      </c>
      <c r="E1081">
        <v>30</v>
      </c>
      <c r="F1081">
        <v>1</v>
      </c>
    </row>
    <row r="1082" spans="1:6" x14ac:dyDescent="0.25">
      <c r="A1082" t="s">
        <v>3982</v>
      </c>
      <c r="B1082" t="s">
        <v>3983</v>
      </c>
      <c r="C1082">
        <f t="shared" si="16"/>
        <v>48</v>
      </c>
      <c r="D1082" t="s">
        <v>20</v>
      </c>
      <c r="E1082">
        <v>0.96</v>
      </c>
      <c r="F1082">
        <v>50</v>
      </c>
    </row>
    <row r="1083" spans="1:6" x14ac:dyDescent="0.25">
      <c r="A1083" t="s">
        <v>1876</v>
      </c>
      <c r="B1083" t="s">
        <v>1877</v>
      </c>
      <c r="C1083">
        <f t="shared" si="16"/>
        <v>9.3603333333333296</v>
      </c>
      <c r="D1083" t="s">
        <v>11</v>
      </c>
      <c r="E1083">
        <v>9.3603333333333296</v>
      </c>
      <c r="F1083">
        <v>1</v>
      </c>
    </row>
    <row r="1084" spans="1:6" x14ac:dyDescent="0.25">
      <c r="A1084" t="s">
        <v>3984</v>
      </c>
      <c r="B1084" t="s">
        <v>1878</v>
      </c>
      <c r="C1084">
        <f t="shared" si="16"/>
        <v>316.65999999999997</v>
      </c>
      <c r="D1084" t="s">
        <v>20</v>
      </c>
      <c r="E1084">
        <v>8.9351015801354396</v>
      </c>
      <c r="F1084">
        <v>35.44</v>
      </c>
    </row>
    <row r="1085" spans="1:6" x14ac:dyDescent="0.25">
      <c r="A1085" t="s">
        <v>1879</v>
      </c>
      <c r="B1085" t="s">
        <v>1881</v>
      </c>
      <c r="C1085">
        <f t="shared" si="16"/>
        <v>10.00512</v>
      </c>
      <c r="D1085" t="s">
        <v>7</v>
      </c>
      <c r="E1085">
        <v>5.0025599999999999</v>
      </c>
      <c r="F1085">
        <v>2</v>
      </c>
    </row>
    <row r="1086" spans="1:6" x14ac:dyDescent="0.25">
      <c r="A1086" t="s">
        <v>1880</v>
      </c>
      <c r="B1086" t="s">
        <v>1882</v>
      </c>
      <c r="C1086">
        <f t="shared" si="16"/>
        <v>8.0400000000000009</v>
      </c>
      <c r="D1086" t="s">
        <v>20</v>
      </c>
      <c r="E1086">
        <v>1.6080000000000001</v>
      </c>
      <c r="F1086">
        <v>5</v>
      </c>
    </row>
    <row r="1087" spans="1:6" x14ac:dyDescent="0.25">
      <c r="A1087" t="s">
        <v>1883</v>
      </c>
      <c r="B1087" t="s">
        <v>1884</v>
      </c>
      <c r="C1087">
        <f t="shared" si="16"/>
        <v>152.13699990000001</v>
      </c>
      <c r="D1087" t="s">
        <v>8</v>
      </c>
      <c r="E1087">
        <v>0.50712333300000001</v>
      </c>
      <c r="F1087">
        <v>300</v>
      </c>
    </row>
    <row r="1088" spans="1:6" x14ac:dyDescent="0.25">
      <c r="A1088" t="s">
        <v>1885</v>
      </c>
      <c r="B1088" t="s">
        <v>1886</v>
      </c>
      <c r="C1088">
        <f t="shared" si="16"/>
        <v>183.67250000000001</v>
      </c>
      <c r="D1088" t="s">
        <v>11</v>
      </c>
      <c r="E1088">
        <v>183.67250000000001</v>
      </c>
      <c r="F1088">
        <v>1</v>
      </c>
    </row>
    <row r="1089" spans="1:6" x14ac:dyDescent="0.25">
      <c r="A1089" t="s">
        <v>3985</v>
      </c>
      <c r="B1089" t="s">
        <v>1887</v>
      </c>
      <c r="C1089">
        <f t="shared" si="16"/>
        <v>1.056</v>
      </c>
      <c r="D1089" t="s">
        <v>11</v>
      </c>
      <c r="E1089">
        <v>1.056</v>
      </c>
      <c r="F1089">
        <v>1</v>
      </c>
    </row>
    <row r="1090" spans="1:6" x14ac:dyDescent="0.25">
      <c r="A1090" t="s">
        <v>1888</v>
      </c>
      <c r="B1090" t="s">
        <v>1889</v>
      </c>
      <c r="C1090">
        <f t="shared" si="16"/>
        <v>0.76060000000000005</v>
      </c>
      <c r="D1090" t="s">
        <v>11</v>
      </c>
      <c r="E1090">
        <v>0.76060000000000005</v>
      </c>
      <c r="F1090">
        <v>1</v>
      </c>
    </row>
    <row r="1091" spans="1:6" x14ac:dyDescent="0.25">
      <c r="A1091" t="s">
        <v>3986</v>
      </c>
      <c r="B1091" t="s">
        <v>1890</v>
      </c>
      <c r="C1091">
        <f t="shared" ref="C1091:C1154" si="17">E1091*F1091</f>
        <v>0.15</v>
      </c>
      <c r="D1091" t="s">
        <v>11</v>
      </c>
      <c r="E1091">
        <v>0.15</v>
      </c>
      <c r="F1091">
        <v>1</v>
      </c>
    </row>
    <row r="1092" spans="1:6" x14ac:dyDescent="0.25">
      <c r="A1092" t="s">
        <v>3987</v>
      </c>
      <c r="B1092" t="s">
        <v>1891</v>
      </c>
      <c r="C1092">
        <f t="shared" si="17"/>
        <v>1.3237000000000001</v>
      </c>
      <c r="D1092" t="s">
        <v>11</v>
      </c>
      <c r="E1092">
        <v>1.3237000000000001</v>
      </c>
      <c r="F1092">
        <v>1</v>
      </c>
    </row>
    <row r="1093" spans="1:6" x14ac:dyDescent="0.25">
      <c r="A1093" t="s">
        <v>3988</v>
      </c>
      <c r="B1093" t="s">
        <v>1892</v>
      </c>
      <c r="C1093">
        <f t="shared" si="17"/>
        <v>0.872</v>
      </c>
      <c r="D1093" t="s">
        <v>11</v>
      </c>
      <c r="E1093">
        <v>0.872</v>
      </c>
      <c r="F1093">
        <v>1</v>
      </c>
    </row>
    <row r="1094" spans="1:6" x14ac:dyDescent="0.25">
      <c r="A1094" t="s">
        <v>1893</v>
      </c>
      <c r="B1094" t="s">
        <v>1894</v>
      </c>
      <c r="C1094">
        <f t="shared" si="17"/>
        <v>0.18859999999999999</v>
      </c>
      <c r="D1094" t="s">
        <v>11</v>
      </c>
      <c r="E1094">
        <v>0.18859999999999999</v>
      </c>
      <c r="F1094">
        <v>1</v>
      </c>
    </row>
    <row r="1095" spans="1:6" x14ac:dyDescent="0.25">
      <c r="A1095" t="s">
        <v>1895</v>
      </c>
      <c r="B1095" t="s">
        <v>1896</v>
      </c>
      <c r="C1095">
        <f t="shared" si="17"/>
        <v>0.4652</v>
      </c>
      <c r="D1095" t="s">
        <v>11</v>
      </c>
      <c r="E1095">
        <v>0.4652</v>
      </c>
      <c r="F1095">
        <v>1</v>
      </c>
    </row>
    <row r="1096" spans="1:6" x14ac:dyDescent="0.25">
      <c r="A1096" t="s">
        <v>1897</v>
      </c>
      <c r="B1096" t="s">
        <v>1898</v>
      </c>
      <c r="C1096">
        <f t="shared" si="17"/>
        <v>1.7999999999999998</v>
      </c>
      <c r="D1096" t="s">
        <v>11</v>
      </c>
      <c r="E1096">
        <v>0.36</v>
      </c>
      <c r="F1096">
        <v>5</v>
      </c>
    </row>
    <row r="1097" spans="1:6" x14ac:dyDescent="0.25">
      <c r="A1097" t="s">
        <v>3989</v>
      </c>
      <c r="B1097" t="s">
        <v>3990</v>
      </c>
      <c r="C1097">
        <f t="shared" si="17"/>
        <v>0.75560000000000005</v>
      </c>
      <c r="D1097" t="s">
        <v>11</v>
      </c>
      <c r="E1097">
        <v>0.75560000000000005</v>
      </c>
      <c r="F1097">
        <v>1</v>
      </c>
    </row>
    <row r="1098" spans="1:6" x14ac:dyDescent="0.25">
      <c r="A1098" t="s">
        <v>1899</v>
      </c>
      <c r="B1098" t="s">
        <v>1900</v>
      </c>
      <c r="C1098">
        <f t="shared" si="17"/>
        <v>20.563199999999998</v>
      </c>
      <c r="D1098" t="s">
        <v>11</v>
      </c>
      <c r="E1098">
        <v>20.563199999999998</v>
      </c>
      <c r="F1098">
        <v>1</v>
      </c>
    </row>
    <row r="1099" spans="1:6" x14ac:dyDescent="0.25">
      <c r="A1099" t="s">
        <v>1901</v>
      </c>
      <c r="B1099" t="s">
        <v>1902</v>
      </c>
      <c r="C1099">
        <f t="shared" si="17"/>
        <v>101.688</v>
      </c>
      <c r="D1099" t="s">
        <v>11</v>
      </c>
      <c r="E1099">
        <v>101.688</v>
      </c>
      <c r="F1099">
        <v>1</v>
      </c>
    </row>
    <row r="1100" spans="1:6" x14ac:dyDescent="0.25">
      <c r="A1100" t="s">
        <v>1903</v>
      </c>
      <c r="B1100" t="s">
        <v>1904</v>
      </c>
      <c r="C1100">
        <f t="shared" si="17"/>
        <v>53.287199999999999</v>
      </c>
      <c r="D1100" t="s">
        <v>11</v>
      </c>
      <c r="E1100">
        <v>53.287199999999999</v>
      </c>
      <c r="F1100">
        <v>1</v>
      </c>
    </row>
    <row r="1101" spans="1:6" x14ac:dyDescent="0.25">
      <c r="A1101" t="s">
        <v>1905</v>
      </c>
      <c r="B1101" t="s">
        <v>1906</v>
      </c>
      <c r="C1101">
        <f t="shared" si="17"/>
        <v>0.27333333300000001</v>
      </c>
      <c r="D1101" t="s">
        <v>11</v>
      </c>
      <c r="E1101">
        <v>0.27333333300000001</v>
      </c>
      <c r="F1101">
        <v>1</v>
      </c>
    </row>
    <row r="1102" spans="1:6" x14ac:dyDescent="0.25">
      <c r="A1102" t="s">
        <v>1907</v>
      </c>
      <c r="B1102" t="s">
        <v>1908</v>
      </c>
      <c r="C1102">
        <f t="shared" si="17"/>
        <v>0.85499999999999998</v>
      </c>
      <c r="D1102" t="s">
        <v>11</v>
      </c>
      <c r="E1102">
        <v>0.85499999999999998</v>
      </c>
      <c r="F1102">
        <v>1</v>
      </c>
    </row>
    <row r="1103" spans="1:6" x14ac:dyDescent="0.25">
      <c r="A1103" t="s">
        <v>1909</v>
      </c>
      <c r="B1103" t="s">
        <v>1910</v>
      </c>
      <c r="C1103">
        <f t="shared" si="17"/>
        <v>7.5999999999999998E-2</v>
      </c>
      <c r="D1103" t="s">
        <v>11</v>
      </c>
      <c r="E1103">
        <v>7.5999999999999998E-2</v>
      </c>
      <c r="F1103">
        <v>1</v>
      </c>
    </row>
    <row r="1104" spans="1:6" x14ac:dyDescent="0.25">
      <c r="A1104" t="s">
        <v>1911</v>
      </c>
      <c r="B1104" t="s">
        <v>1912</v>
      </c>
      <c r="C1104">
        <f t="shared" si="17"/>
        <v>2.2675999999999998</v>
      </c>
      <c r="D1104" t="s">
        <v>11</v>
      </c>
      <c r="E1104">
        <v>2.2675999999999998</v>
      </c>
      <c r="F1104">
        <v>1</v>
      </c>
    </row>
    <row r="1105" spans="1:6" x14ac:dyDescent="0.25">
      <c r="A1105" t="s">
        <v>1913</v>
      </c>
      <c r="B1105" t="s">
        <v>1914</v>
      </c>
      <c r="C1105">
        <f t="shared" si="17"/>
        <v>0.93500000000000005</v>
      </c>
      <c r="D1105" t="s">
        <v>11</v>
      </c>
      <c r="E1105">
        <v>0.93500000000000005</v>
      </c>
      <c r="F1105">
        <v>1</v>
      </c>
    </row>
    <row r="1106" spans="1:6" x14ac:dyDescent="0.25">
      <c r="A1106" t="s">
        <v>3991</v>
      </c>
      <c r="B1106" t="s">
        <v>1915</v>
      </c>
      <c r="C1106">
        <f t="shared" si="17"/>
        <v>0.86099999999999999</v>
      </c>
      <c r="D1106" t="s">
        <v>11</v>
      </c>
      <c r="E1106">
        <v>0.86099999999999999</v>
      </c>
      <c r="F1106">
        <v>1</v>
      </c>
    </row>
    <row r="1107" spans="1:6" x14ac:dyDescent="0.25">
      <c r="A1107" t="s">
        <v>3992</v>
      </c>
      <c r="B1107" t="s">
        <v>1916</v>
      </c>
      <c r="C1107">
        <f t="shared" si="17"/>
        <v>1.32</v>
      </c>
      <c r="D1107" t="s">
        <v>11</v>
      </c>
      <c r="E1107">
        <v>1.32</v>
      </c>
      <c r="F1107">
        <v>1</v>
      </c>
    </row>
    <row r="1108" spans="1:6" x14ac:dyDescent="0.25">
      <c r="A1108" t="s">
        <v>3993</v>
      </c>
      <c r="B1108" t="s">
        <v>3994</v>
      </c>
      <c r="C1108">
        <f t="shared" si="17"/>
        <v>0.9</v>
      </c>
      <c r="D1108" t="s">
        <v>7</v>
      </c>
      <c r="E1108">
        <v>0.9</v>
      </c>
      <c r="F1108">
        <v>1</v>
      </c>
    </row>
    <row r="1109" spans="1:6" x14ac:dyDescent="0.25">
      <c r="A1109" t="s">
        <v>1918</v>
      </c>
      <c r="B1109" t="s">
        <v>1917</v>
      </c>
      <c r="C1109">
        <f t="shared" si="17"/>
        <v>8.1359999999999992</v>
      </c>
      <c r="D1109" t="s">
        <v>8</v>
      </c>
      <c r="E1109">
        <v>0.81359999999999999</v>
      </c>
      <c r="F1109">
        <v>10</v>
      </c>
    </row>
    <row r="1110" spans="1:6" x14ac:dyDescent="0.25">
      <c r="A1110" t="s">
        <v>1919</v>
      </c>
      <c r="B1110" t="s">
        <v>1920</v>
      </c>
      <c r="C1110">
        <f t="shared" si="17"/>
        <v>0.80049999999999999</v>
      </c>
      <c r="D1110" t="s">
        <v>11</v>
      </c>
      <c r="E1110">
        <v>1.601</v>
      </c>
      <c r="F1110">
        <v>0.5</v>
      </c>
    </row>
    <row r="1111" spans="1:6" x14ac:dyDescent="0.25">
      <c r="A1111" t="s">
        <v>3995</v>
      </c>
      <c r="B1111" t="s">
        <v>1921</v>
      </c>
      <c r="C1111">
        <f t="shared" si="17"/>
        <v>1.68055555555556</v>
      </c>
      <c r="D1111" t="s">
        <v>11</v>
      </c>
      <c r="E1111">
        <v>1.68055555555556</v>
      </c>
      <c r="F1111">
        <v>1</v>
      </c>
    </row>
    <row r="1112" spans="1:6" x14ac:dyDescent="0.25">
      <c r="A1112" t="s">
        <v>1922</v>
      </c>
      <c r="B1112" t="s">
        <v>1924</v>
      </c>
      <c r="C1112">
        <f t="shared" si="17"/>
        <v>226.5</v>
      </c>
      <c r="D1112" t="s">
        <v>20</v>
      </c>
      <c r="E1112">
        <v>45.3</v>
      </c>
      <c r="F1112">
        <v>5</v>
      </c>
    </row>
    <row r="1113" spans="1:6" x14ac:dyDescent="0.25">
      <c r="A1113" t="s">
        <v>1923</v>
      </c>
      <c r="B1113" t="s">
        <v>1925</v>
      </c>
      <c r="C1113">
        <f t="shared" si="17"/>
        <v>2.9053</v>
      </c>
      <c r="D1113" t="s">
        <v>11</v>
      </c>
      <c r="E1113">
        <v>2.9053</v>
      </c>
      <c r="F1113">
        <v>1</v>
      </c>
    </row>
    <row r="1114" spans="1:6" x14ac:dyDescent="0.25">
      <c r="A1114" t="s">
        <v>1926</v>
      </c>
      <c r="B1114" t="s">
        <v>1928</v>
      </c>
      <c r="C1114">
        <f t="shared" si="17"/>
        <v>1.9245000000000001</v>
      </c>
      <c r="D1114" t="s">
        <v>11</v>
      </c>
      <c r="E1114">
        <v>1.9245000000000001</v>
      </c>
      <c r="F1114">
        <v>1</v>
      </c>
    </row>
    <row r="1115" spans="1:6" x14ac:dyDescent="0.25">
      <c r="A1115" t="s">
        <v>1927</v>
      </c>
      <c r="B1115" t="s">
        <v>1929</v>
      </c>
      <c r="C1115">
        <f t="shared" si="17"/>
        <v>0.99299999999999999</v>
      </c>
      <c r="D1115" t="s">
        <v>11</v>
      </c>
      <c r="E1115">
        <v>0.99299999999999999</v>
      </c>
      <c r="F1115">
        <v>1</v>
      </c>
    </row>
    <row r="1116" spans="1:6" x14ac:dyDescent="0.25">
      <c r="A1116" t="s">
        <v>3416</v>
      </c>
      <c r="B1116" t="s">
        <v>3421</v>
      </c>
      <c r="C1116">
        <f t="shared" si="17"/>
        <v>7.4219999999999997</v>
      </c>
      <c r="D1116" t="s">
        <v>27</v>
      </c>
      <c r="E1116">
        <v>7.4219999999999997</v>
      </c>
      <c r="F1116">
        <v>1</v>
      </c>
    </row>
    <row r="1117" spans="1:6" x14ac:dyDescent="0.25">
      <c r="A1117" t="s">
        <v>1930</v>
      </c>
      <c r="B1117" t="s">
        <v>1931</v>
      </c>
      <c r="C1117">
        <f t="shared" si="17"/>
        <v>7.4219999999999997</v>
      </c>
      <c r="D1117" t="s">
        <v>11</v>
      </c>
      <c r="E1117">
        <v>7.4219999999999997</v>
      </c>
      <c r="F1117">
        <v>1</v>
      </c>
    </row>
    <row r="1118" spans="1:6" x14ac:dyDescent="0.25">
      <c r="A1118" t="s">
        <v>3996</v>
      </c>
      <c r="B1118" t="s">
        <v>1932</v>
      </c>
      <c r="C1118">
        <f t="shared" si="17"/>
        <v>1.430000000000001</v>
      </c>
      <c r="D1118" t="s">
        <v>20</v>
      </c>
      <c r="E1118" s="3">
        <v>4.7666666666666699E-3</v>
      </c>
      <c r="F1118">
        <v>300</v>
      </c>
    </row>
    <row r="1119" spans="1:6" x14ac:dyDescent="0.25">
      <c r="A1119" t="s">
        <v>1933</v>
      </c>
      <c r="B1119" t="s">
        <v>1934</v>
      </c>
      <c r="C1119">
        <f t="shared" si="17"/>
        <v>2.3411999999999997</v>
      </c>
      <c r="D1119" t="s">
        <v>26</v>
      </c>
      <c r="E1119">
        <v>7.8039999999999998E-2</v>
      </c>
      <c r="F1119">
        <v>30</v>
      </c>
    </row>
    <row r="1120" spans="1:6" x14ac:dyDescent="0.25">
      <c r="A1120" t="s">
        <v>3997</v>
      </c>
      <c r="B1120" t="s">
        <v>3998</v>
      </c>
      <c r="C1120">
        <f t="shared" si="17"/>
        <v>0.18440000000000001</v>
      </c>
      <c r="D1120" t="s">
        <v>11</v>
      </c>
      <c r="E1120">
        <v>0.18440000000000001</v>
      </c>
      <c r="F1120">
        <v>1</v>
      </c>
    </row>
    <row r="1121" spans="1:6" x14ac:dyDescent="0.25">
      <c r="A1121" t="s">
        <v>1935</v>
      </c>
      <c r="B1121" t="s">
        <v>1936</v>
      </c>
      <c r="C1121">
        <f t="shared" si="17"/>
        <v>9.0804999999999989</v>
      </c>
      <c r="D1121" t="s">
        <v>8</v>
      </c>
      <c r="E1121">
        <v>9.0804999999999997E-2</v>
      </c>
      <c r="F1121">
        <v>100</v>
      </c>
    </row>
    <row r="1122" spans="1:6" x14ac:dyDescent="0.25">
      <c r="A1122" t="s">
        <v>1937</v>
      </c>
      <c r="B1122" t="s">
        <v>1938</v>
      </c>
      <c r="C1122">
        <f t="shared" si="17"/>
        <v>9.26</v>
      </c>
      <c r="D1122" t="s">
        <v>8</v>
      </c>
      <c r="E1122">
        <v>9.2600000000000002E-2</v>
      </c>
      <c r="F1122">
        <v>100</v>
      </c>
    </row>
    <row r="1123" spans="1:6" x14ac:dyDescent="0.25">
      <c r="A1123" t="s">
        <v>1939</v>
      </c>
      <c r="B1123" t="s">
        <v>1938</v>
      </c>
      <c r="C1123">
        <f t="shared" si="17"/>
        <v>17.496000000000002</v>
      </c>
      <c r="D1123" t="s">
        <v>8</v>
      </c>
      <c r="E1123">
        <v>0.34992000000000001</v>
      </c>
      <c r="F1123">
        <v>50</v>
      </c>
    </row>
    <row r="1124" spans="1:6" x14ac:dyDescent="0.25">
      <c r="A1124" t="s">
        <v>1940</v>
      </c>
      <c r="B1124" t="s">
        <v>1938</v>
      </c>
      <c r="C1124">
        <f t="shared" si="17"/>
        <v>8.1144999999999996</v>
      </c>
      <c r="D1124" t="s">
        <v>8</v>
      </c>
      <c r="E1124">
        <v>1.6229E-2</v>
      </c>
      <c r="F1124">
        <v>500</v>
      </c>
    </row>
    <row r="1125" spans="1:6" x14ac:dyDescent="0.25">
      <c r="A1125" t="s">
        <v>3999</v>
      </c>
      <c r="B1125" t="s">
        <v>4000</v>
      </c>
      <c r="C1125">
        <f t="shared" si="17"/>
        <v>2.04</v>
      </c>
      <c r="D1125" t="s">
        <v>28</v>
      </c>
      <c r="E1125">
        <v>2.04</v>
      </c>
      <c r="F1125">
        <v>1</v>
      </c>
    </row>
    <row r="1126" spans="1:6" x14ac:dyDescent="0.25">
      <c r="A1126" t="s">
        <v>1942</v>
      </c>
      <c r="B1126" t="s">
        <v>1943</v>
      </c>
      <c r="C1126">
        <f t="shared" si="17"/>
        <v>1.8959999999999999</v>
      </c>
      <c r="D1126" t="s">
        <v>8</v>
      </c>
      <c r="E1126">
        <v>0.94799999999999995</v>
      </c>
      <c r="F1126">
        <v>2</v>
      </c>
    </row>
    <row r="1127" spans="1:6" x14ac:dyDescent="0.25">
      <c r="A1127" t="s">
        <v>1944</v>
      </c>
      <c r="B1127" t="s">
        <v>1941</v>
      </c>
      <c r="C1127">
        <f t="shared" si="17"/>
        <v>4.548</v>
      </c>
      <c r="D1127" t="s">
        <v>8</v>
      </c>
      <c r="E1127">
        <v>0.22739999999999999</v>
      </c>
      <c r="F1127">
        <v>20</v>
      </c>
    </row>
    <row r="1128" spans="1:6" x14ac:dyDescent="0.25">
      <c r="A1128" t="s">
        <v>1945</v>
      </c>
      <c r="B1128" t="s">
        <v>1946</v>
      </c>
      <c r="C1128">
        <f t="shared" si="17"/>
        <v>66.100000000000009</v>
      </c>
      <c r="D1128" t="s">
        <v>8</v>
      </c>
      <c r="E1128">
        <v>0.13220000000000001</v>
      </c>
      <c r="F1128">
        <v>500</v>
      </c>
    </row>
    <row r="1129" spans="1:6" x14ac:dyDescent="0.25">
      <c r="A1129" t="s">
        <v>1947</v>
      </c>
      <c r="B1129" t="s">
        <v>1948</v>
      </c>
      <c r="C1129">
        <f t="shared" si="17"/>
        <v>2.2079999999999997</v>
      </c>
      <c r="D1129" t="s">
        <v>8</v>
      </c>
      <c r="E1129">
        <v>4.4159999999999998E-2</v>
      </c>
      <c r="F1129">
        <v>50</v>
      </c>
    </row>
    <row r="1130" spans="1:6" x14ac:dyDescent="0.25">
      <c r="A1130" t="s">
        <v>1949</v>
      </c>
      <c r="B1130" t="s">
        <v>1952</v>
      </c>
      <c r="C1130">
        <f t="shared" si="17"/>
        <v>1.1534</v>
      </c>
      <c r="D1130" t="s">
        <v>11</v>
      </c>
      <c r="E1130">
        <v>1.1534</v>
      </c>
      <c r="F1130">
        <v>1</v>
      </c>
    </row>
    <row r="1131" spans="1:6" x14ac:dyDescent="0.25">
      <c r="A1131" t="s">
        <v>1950</v>
      </c>
      <c r="B1131" t="s">
        <v>1953</v>
      </c>
      <c r="C1131">
        <f t="shared" si="17"/>
        <v>1.7077</v>
      </c>
      <c r="D1131" t="s">
        <v>11</v>
      </c>
      <c r="E1131">
        <v>1.7077</v>
      </c>
      <c r="F1131">
        <v>1</v>
      </c>
    </row>
    <row r="1132" spans="1:6" x14ac:dyDescent="0.25">
      <c r="A1132" t="s">
        <v>1951</v>
      </c>
      <c r="B1132" t="s">
        <v>1954</v>
      </c>
      <c r="C1132">
        <f t="shared" si="17"/>
        <v>27.571300000000001</v>
      </c>
      <c r="D1132" t="s">
        <v>7</v>
      </c>
      <c r="E1132">
        <v>55.142600000000002</v>
      </c>
      <c r="F1132">
        <v>0.5</v>
      </c>
    </row>
    <row r="1133" spans="1:6" x14ac:dyDescent="0.25">
      <c r="A1133" t="s">
        <v>1955</v>
      </c>
      <c r="B1133" t="s">
        <v>1957</v>
      </c>
      <c r="C1133">
        <f t="shared" si="17"/>
        <v>1.173333333</v>
      </c>
      <c r="D1133" t="s">
        <v>11</v>
      </c>
      <c r="E1133">
        <v>1.173333333</v>
      </c>
      <c r="F1133">
        <v>1</v>
      </c>
    </row>
    <row r="1134" spans="1:6" x14ac:dyDescent="0.25">
      <c r="A1134" t="s">
        <v>1958</v>
      </c>
      <c r="B1134" t="s">
        <v>1959</v>
      </c>
      <c r="C1134">
        <f t="shared" si="17"/>
        <v>0.88360000000000005</v>
      </c>
      <c r="D1134" t="s">
        <v>11</v>
      </c>
      <c r="E1134">
        <v>0.88360000000000005</v>
      </c>
      <c r="F1134">
        <v>1</v>
      </c>
    </row>
    <row r="1135" spans="1:6" x14ac:dyDescent="0.25">
      <c r="A1135" t="s">
        <v>1960</v>
      </c>
      <c r="B1135" t="s">
        <v>1961</v>
      </c>
      <c r="C1135">
        <f t="shared" si="17"/>
        <v>0.39300000000000002</v>
      </c>
      <c r="D1135" t="s">
        <v>11</v>
      </c>
      <c r="E1135">
        <v>0.39300000000000002</v>
      </c>
      <c r="F1135">
        <v>1</v>
      </c>
    </row>
    <row r="1136" spans="1:6" x14ac:dyDescent="0.25">
      <c r="A1136" t="s">
        <v>1962</v>
      </c>
      <c r="B1136" t="s">
        <v>1963</v>
      </c>
      <c r="C1136">
        <f t="shared" si="17"/>
        <v>0.22939999999999999</v>
      </c>
      <c r="D1136" t="s">
        <v>11</v>
      </c>
      <c r="E1136">
        <v>0.22939999999999999</v>
      </c>
      <c r="F1136">
        <v>1</v>
      </c>
    </row>
    <row r="1137" spans="1:6" x14ac:dyDescent="0.25">
      <c r="A1137" t="s">
        <v>4001</v>
      </c>
      <c r="B1137" t="s">
        <v>4002</v>
      </c>
      <c r="C1137">
        <f t="shared" si="17"/>
        <v>81.540000000000006</v>
      </c>
      <c r="D1137" t="s">
        <v>7</v>
      </c>
      <c r="E1137">
        <v>81.540000000000006</v>
      </c>
      <c r="F1137">
        <v>1</v>
      </c>
    </row>
    <row r="1138" spans="1:6" x14ac:dyDescent="0.25">
      <c r="A1138" t="s">
        <v>1964</v>
      </c>
      <c r="B1138" t="s">
        <v>1967</v>
      </c>
      <c r="C1138">
        <f t="shared" si="17"/>
        <v>0.31290000000000001</v>
      </c>
      <c r="D1138" t="s">
        <v>11</v>
      </c>
      <c r="E1138">
        <v>0.31290000000000001</v>
      </c>
      <c r="F1138">
        <v>1</v>
      </c>
    </row>
    <row r="1139" spans="1:6" x14ac:dyDescent="0.25">
      <c r="A1139" t="s">
        <v>1965</v>
      </c>
      <c r="B1139" t="s">
        <v>1968</v>
      </c>
      <c r="C1139">
        <f t="shared" si="17"/>
        <v>495.31299999999999</v>
      </c>
      <c r="D1139" t="s">
        <v>7</v>
      </c>
      <c r="E1139">
        <v>198.12520000000001</v>
      </c>
      <c r="F1139">
        <v>2.5</v>
      </c>
    </row>
    <row r="1140" spans="1:6" x14ac:dyDescent="0.25">
      <c r="A1140" t="s">
        <v>1966</v>
      </c>
      <c r="B1140" t="s">
        <v>1969</v>
      </c>
      <c r="C1140">
        <f t="shared" si="17"/>
        <v>0.54400000000000004</v>
      </c>
      <c r="D1140" t="s">
        <v>11</v>
      </c>
      <c r="E1140">
        <v>0.54400000000000004</v>
      </c>
      <c r="F1140">
        <v>1</v>
      </c>
    </row>
    <row r="1141" spans="1:6" x14ac:dyDescent="0.25">
      <c r="A1141" t="s">
        <v>1970</v>
      </c>
      <c r="B1141" t="s">
        <v>1971</v>
      </c>
      <c r="C1141">
        <f t="shared" si="17"/>
        <v>1.7475000000000001</v>
      </c>
      <c r="D1141" t="s">
        <v>11</v>
      </c>
      <c r="E1141">
        <v>1.7475000000000001</v>
      </c>
      <c r="F1141">
        <v>1</v>
      </c>
    </row>
    <row r="1142" spans="1:6" x14ac:dyDescent="0.25">
      <c r="A1142" t="s">
        <v>1972</v>
      </c>
      <c r="B1142" t="s">
        <v>1973</v>
      </c>
      <c r="C1142">
        <f t="shared" si="17"/>
        <v>1.1679999999999999</v>
      </c>
      <c r="D1142" t="s">
        <v>11</v>
      </c>
      <c r="E1142">
        <v>1.1679999999999999</v>
      </c>
      <c r="F1142">
        <v>1</v>
      </c>
    </row>
    <row r="1143" spans="1:6" x14ac:dyDescent="0.25">
      <c r="A1143" t="s">
        <v>1974</v>
      </c>
      <c r="B1143" t="s">
        <v>1975</v>
      </c>
      <c r="C1143">
        <f t="shared" si="17"/>
        <v>0.59979166666666694</v>
      </c>
      <c r="D1143" t="s">
        <v>11</v>
      </c>
      <c r="E1143">
        <v>0.59979166666666694</v>
      </c>
      <c r="F1143">
        <v>1</v>
      </c>
    </row>
    <row r="1144" spans="1:6" x14ac:dyDescent="0.25">
      <c r="A1144" t="s">
        <v>4003</v>
      </c>
      <c r="B1144" t="s">
        <v>1976</v>
      </c>
      <c r="C1144">
        <f t="shared" si="17"/>
        <v>7.17E-2</v>
      </c>
      <c r="D1144" t="s">
        <v>11</v>
      </c>
      <c r="E1144">
        <v>7.17E-2</v>
      </c>
      <c r="F1144">
        <v>1</v>
      </c>
    </row>
    <row r="1145" spans="1:6" x14ac:dyDescent="0.25">
      <c r="A1145" t="s">
        <v>1977</v>
      </c>
      <c r="B1145" t="s">
        <v>1978</v>
      </c>
      <c r="C1145">
        <f t="shared" si="17"/>
        <v>3.0975999999999999</v>
      </c>
      <c r="D1145" t="s">
        <v>11</v>
      </c>
      <c r="E1145">
        <v>3.0975999999999999</v>
      </c>
      <c r="F1145">
        <v>1</v>
      </c>
    </row>
    <row r="1146" spans="1:6" x14ac:dyDescent="0.25">
      <c r="A1146" t="s">
        <v>1979</v>
      </c>
      <c r="B1146" t="s">
        <v>1983</v>
      </c>
      <c r="C1146">
        <f t="shared" si="17"/>
        <v>140.75200000000001</v>
      </c>
      <c r="D1146" t="s">
        <v>7</v>
      </c>
      <c r="E1146">
        <v>140.75200000000001</v>
      </c>
      <c r="F1146">
        <v>1</v>
      </c>
    </row>
    <row r="1147" spans="1:6" x14ac:dyDescent="0.25">
      <c r="A1147" t="s">
        <v>1980</v>
      </c>
      <c r="B1147" t="s">
        <v>1984</v>
      </c>
      <c r="C1147">
        <f t="shared" si="17"/>
        <v>139.40700000000001</v>
      </c>
      <c r="D1147" t="s">
        <v>7</v>
      </c>
      <c r="E1147">
        <v>278.81400000000002</v>
      </c>
      <c r="F1147">
        <v>0.5</v>
      </c>
    </row>
    <row r="1148" spans="1:6" x14ac:dyDescent="0.25">
      <c r="A1148" t="s">
        <v>1981</v>
      </c>
      <c r="B1148" t="s">
        <v>1985</v>
      </c>
      <c r="C1148">
        <f t="shared" si="17"/>
        <v>144.86099999999999</v>
      </c>
      <c r="D1148" t="s">
        <v>7</v>
      </c>
      <c r="E1148">
        <v>144.86099999999999</v>
      </c>
      <c r="F1148">
        <v>1</v>
      </c>
    </row>
    <row r="1149" spans="1:6" x14ac:dyDescent="0.25">
      <c r="A1149" t="s">
        <v>1982</v>
      </c>
      <c r="B1149" t="s">
        <v>1986</v>
      </c>
      <c r="C1149">
        <f t="shared" si="17"/>
        <v>3.9973000000000001</v>
      </c>
      <c r="D1149" t="s">
        <v>20</v>
      </c>
      <c r="E1149">
        <v>5.6300000000000003E-2</v>
      </c>
      <c r="F1149">
        <v>71</v>
      </c>
    </row>
    <row r="1150" spans="1:6" x14ac:dyDescent="0.25">
      <c r="A1150" t="s">
        <v>1987</v>
      </c>
      <c r="B1150" t="s">
        <v>1989</v>
      </c>
      <c r="C1150">
        <f t="shared" si="17"/>
        <v>2.8771200000000001</v>
      </c>
      <c r="D1150" t="s">
        <v>7</v>
      </c>
      <c r="E1150">
        <v>2.8771200000000001</v>
      </c>
      <c r="F1150">
        <v>1</v>
      </c>
    </row>
    <row r="1151" spans="1:6" x14ac:dyDescent="0.25">
      <c r="A1151" t="s">
        <v>1988</v>
      </c>
      <c r="B1151" t="s">
        <v>1990</v>
      </c>
      <c r="C1151">
        <f t="shared" si="17"/>
        <v>6.4852999999999996</v>
      </c>
      <c r="D1151" t="s">
        <v>7</v>
      </c>
      <c r="E1151">
        <v>6.4852999999999996</v>
      </c>
      <c r="F1151">
        <v>1</v>
      </c>
    </row>
    <row r="1152" spans="1:6" x14ac:dyDescent="0.25">
      <c r="A1152" t="s">
        <v>1991</v>
      </c>
      <c r="B1152" t="s">
        <v>1992</v>
      </c>
      <c r="C1152">
        <f t="shared" si="17"/>
        <v>1.782</v>
      </c>
      <c r="D1152" t="s">
        <v>11</v>
      </c>
      <c r="E1152">
        <v>1.782</v>
      </c>
      <c r="F1152">
        <v>1</v>
      </c>
    </row>
    <row r="1153" spans="1:6" x14ac:dyDescent="0.25">
      <c r="A1153" t="s">
        <v>4004</v>
      </c>
      <c r="B1153" t="s">
        <v>4005</v>
      </c>
      <c r="C1153">
        <f t="shared" si="17"/>
        <v>2.6251199999999999</v>
      </c>
      <c r="D1153" t="s">
        <v>7</v>
      </c>
      <c r="E1153">
        <v>2.6251199999999999</v>
      </c>
      <c r="F1153">
        <v>1</v>
      </c>
    </row>
    <row r="1154" spans="1:6" x14ac:dyDescent="0.25">
      <c r="A1154" t="s">
        <v>1993</v>
      </c>
      <c r="B1154" t="s">
        <v>1994</v>
      </c>
      <c r="C1154">
        <f t="shared" si="17"/>
        <v>7.9870000000000001</v>
      </c>
      <c r="D1154" t="s">
        <v>7</v>
      </c>
      <c r="E1154">
        <v>0.15973999999999999</v>
      </c>
      <c r="F1154">
        <v>50</v>
      </c>
    </row>
    <row r="1155" spans="1:6" x14ac:dyDescent="0.25">
      <c r="A1155" t="s">
        <v>1995</v>
      </c>
      <c r="B1155" t="s">
        <v>1996</v>
      </c>
      <c r="C1155">
        <f t="shared" ref="C1155:C1218" si="18">E1155*F1155</f>
        <v>6.7679999999999998</v>
      </c>
      <c r="D1155" t="s">
        <v>7</v>
      </c>
      <c r="E1155">
        <v>0.22559999999999999</v>
      </c>
      <c r="F1155">
        <v>30</v>
      </c>
    </row>
    <row r="1156" spans="1:6" x14ac:dyDescent="0.25">
      <c r="A1156" t="s">
        <v>1997</v>
      </c>
      <c r="B1156" t="s">
        <v>1998</v>
      </c>
      <c r="C1156">
        <f t="shared" si="18"/>
        <v>10.656000000000001</v>
      </c>
      <c r="D1156" t="s">
        <v>7</v>
      </c>
      <c r="E1156">
        <v>0.21312</v>
      </c>
      <c r="F1156">
        <v>50</v>
      </c>
    </row>
    <row r="1157" spans="1:6" x14ac:dyDescent="0.25">
      <c r="A1157" t="s">
        <v>1999</v>
      </c>
      <c r="B1157" t="s">
        <v>2000</v>
      </c>
      <c r="C1157">
        <f t="shared" si="18"/>
        <v>7.1340000000000003</v>
      </c>
      <c r="D1157" t="s">
        <v>7</v>
      </c>
      <c r="E1157">
        <v>0.35670000000000002</v>
      </c>
      <c r="F1157">
        <v>20</v>
      </c>
    </row>
    <row r="1158" spans="1:6" x14ac:dyDescent="0.25">
      <c r="A1158" t="s">
        <v>2001</v>
      </c>
      <c r="B1158" t="s">
        <v>2002</v>
      </c>
      <c r="C1158">
        <f t="shared" si="18"/>
        <v>6.8754999999999997</v>
      </c>
      <c r="D1158" t="s">
        <v>11</v>
      </c>
      <c r="E1158">
        <v>6.8754999999999997</v>
      </c>
      <c r="F1158">
        <v>1</v>
      </c>
    </row>
    <row r="1159" spans="1:6" x14ac:dyDescent="0.25">
      <c r="A1159" t="s">
        <v>2003</v>
      </c>
      <c r="B1159" t="s">
        <v>2006</v>
      </c>
      <c r="C1159">
        <f t="shared" si="18"/>
        <v>4.0923999999999996</v>
      </c>
      <c r="D1159" t="s">
        <v>11</v>
      </c>
      <c r="E1159">
        <v>4.0923999999999996</v>
      </c>
      <c r="F1159">
        <v>1</v>
      </c>
    </row>
    <row r="1160" spans="1:6" x14ac:dyDescent="0.25">
      <c r="A1160" t="s">
        <v>2004</v>
      </c>
      <c r="B1160" t="s">
        <v>2007</v>
      </c>
      <c r="C1160">
        <f t="shared" si="18"/>
        <v>35.234400000000001</v>
      </c>
      <c r="D1160" t="s">
        <v>11</v>
      </c>
      <c r="E1160">
        <v>35.234400000000001</v>
      </c>
      <c r="F1160">
        <v>1</v>
      </c>
    </row>
    <row r="1161" spans="1:6" x14ac:dyDescent="0.25">
      <c r="A1161" t="s">
        <v>2005</v>
      </c>
      <c r="B1161" t="s">
        <v>2008</v>
      </c>
      <c r="C1161">
        <f t="shared" si="18"/>
        <v>0.79535714300000004</v>
      </c>
      <c r="D1161" t="s">
        <v>11</v>
      </c>
      <c r="E1161">
        <v>0.79535714300000004</v>
      </c>
      <c r="F1161">
        <v>1</v>
      </c>
    </row>
    <row r="1162" spans="1:6" x14ac:dyDescent="0.25">
      <c r="A1162" t="s">
        <v>2009</v>
      </c>
      <c r="B1162" t="s">
        <v>2011</v>
      </c>
      <c r="C1162">
        <f t="shared" si="18"/>
        <v>24.285714285714299</v>
      </c>
      <c r="D1162" t="s">
        <v>20</v>
      </c>
      <c r="E1162">
        <v>0.40476190476190499</v>
      </c>
      <c r="F1162">
        <v>60</v>
      </c>
    </row>
    <row r="1163" spans="1:6" x14ac:dyDescent="0.25">
      <c r="A1163" t="s">
        <v>2010</v>
      </c>
      <c r="B1163" t="s">
        <v>2012</v>
      </c>
      <c r="C1163">
        <f t="shared" si="18"/>
        <v>3.5458699999999999</v>
      </c>
      <c r="D1163" t="s">
        <v>11</v>
      </c>
      <c r="E1163">
        <v>3.5458699999999999</v>
      </c>
      <c r="F1163">
        <v>1</v>
      </c>
    </row>
    <row r="1164" spans="1:6" x14ac:dyDescent="0.25">
      <c r="A1164" t="s">
        <v>2013</v>
      </c>
      <c r="B1164" t="s">
        <v>2014</v>
      </c>
      <c r="C1164">
        <f t="shared" si="18"/>
        <v>32.652999999999999</v>
      </c>
      <c r="D1164" t="s">
        <v>22</v>
      </c>
      <c r="E1164">
        <v>3.2652999999999999</v>
      </c>
      <c r="F1164">
        <v>10</v>
      </c>
    </row>
    <row r="1165" spans="1:6" x14ac:dyDescent="0.25">
      <c r="A1165" t="s">
        <v>2015</v>
      </c>
      <c r="B1165" t="s">
        <v>2016</v>
      </c>
      <c r="C1165">
        <f t="shared" si="18"/>
        <v>0.99083333299999998</v>
      </c>
      <c r="D1165" t="s">
        <v>11</v>
      </c>
      <c r="E1165">
        <v>0.99083333299999998</v>
      </c>
      <c r="F1165">
        <v>1</v>
      </c>
    </row>
    <row r="1166" spans="1:6" x14ac:dyDescent="0.25">
      <c r="A1166" t="s">
        <v>2017</v>
      </c>
      <c r="B1166" t="s">
        <v>2018</v>
      </c>
      <c r="C1166">
        <f t="shared" si="18"/>
        <v>4.1283333329999996</v>
      </c>
      <c r="D1166" t="s">
        <v>11</v>
      </c>
      <c r="E1166">
        <v>4.1283333329999996</v>
      </c>
      <c r="F1166">
        <v>1</v>
      </c>
    </row>
    <row r="1167" spans="1:6" x14ac:dyDescent="0.25">
      <c r="A1167" t="s">
        <v>2019</v>
      </c>
      <c r="B1167" t="s">
        <v>2020</v>
      </c>
      <c r="C1167">
        <f t="shared" si="18"/>
        <v>0.431666667</v>
      </c>
      <c r="D1167" t="s">
        <v>11</v>
      </c>
      <c r="E1167">
        <v>0.431666667</v>
      </c>
      <c r="F1167">
        <v>1</v>
      </c>
    </row>
    <row r="1168" spans="1:6" x14ac:dyDescent="0.25">
      <c r="A1168" t="s">
        <v>2021</v>
      </c>
      <c r="B1168" t="s">
        <v>2020</v>
      </c>
      <c r="C1168">
        <f t="shared" si="18"/>
        <v>1.22333</v>
      </c>
      <c r="D1168" t="s">
        <v>11</v>
      </c>
      <c r="E1168">
        <v>1.22333</v>
      </c>
      <c r="F1168">
        <v>1</v>
      </c>
    </row>
    <row r="1169" spans="1:6" x14ac:dyDescent="0.25">
      <c r="A1169" t="s">
        <v>2022</v>
      </c>
      <c r="B1169" t="s">
        <v>2023</v>
      </c>
      <c r="C1169">
        <f t="shared" si="18"/>
        <v>1.1737500000000001</v>
      </c>
      <c r="D1169" t="s">
        <v>11</v>
      </c>
      <c r="E1169">
        <v>1.1737500000000001</v>
      </c>
      <c r="F1169">
        <v>1</v>
      </c>
    </row>
    <row r="1170" spans="1:6" x14ac:dyDescent="0.25">
      <c r="A1170" t="s">
        <v>3655</v>
      </c>
      <c r="B1170" t="s">
        <v>3657</v>
      </c>
      <c r="C1170">
        <f t="shared" si="18"/>
        <v>50</v>
      </c>
      <c r="D1170" t="s">
        <v>7</v>
      </c>
      <c r="E1170">
        <v>50</v>
      </c>
      <c r="F1170">
        <v>1</v>
      </c>
    </row>
    <row r="1171" spans="1:6" x14ac:dyDescent="0.25">
      <c r="A1171" t="s">
        <v>2024</v>
      </c>
      <c r="B1171" t="s">
        <v>2025</v>
      </c>
      <c r="C1171">
        <f t="shared" si="18"/>
        <v>0.437</v>
      </c>
      <c r="D1171" t="s">
        <v>11</v>
      </c>
      <c r="E1171">
        <v>0.437</v>
      </c>
      <c r="F1171">
        <v>1</v>
      </c>
    </row>
    <row r="1172" spans="1:6" x14ac:dyDescent="0.25">
      <c r="A1172" t="s">
        <v>2026</v>
      </c>
      <c r="B1172" t="s">
        <v>2027</v>
      </c>
      <c r="C1172">
        <f t="shared" si="18"/>
        <v>0.94556666700000003</v>
      </c>
      <c r="D1172" t="s">
        <v>11</v>
      </c>
      <c r="E1172">
        <v>0.94556666700000003</v>
      </c>
      <c r="F1172">
        <v>1</v>
      </c>
    </row>
    <row r="1173" spans="1:6" x14ac:dyDescent="0.25">
      <c r="A1173" t="s">
        <v>2028</v>
      </c>
      <c r="B1173" t="s">
        <v>2029</v>
      </c>
      <c r="C1173">
        <f t="shared" si="18"/>
        <v>3.4736099999999999</v>
      </c>
      <c r="D1173" t="s">
        <v>11</v>
      </c>
      <c r="E1173">
        <v>3.4736099999999999</v>
      </c>
      <c r="F1173">
        <v>1</v>
      </c>
    </row>
    <row r="1174" spans="1:6" x14ac:dyDescent="0.25">
      <c r="A1174" t="s">
        <v>4006</v>
      </c>
      <c r="B1174" t="s">
        <v>2030</v>
      </c>
      <c r="C1174">
        <f t="shared" si="18"/>
        <v>0.44440000000000002</v>
      </c>
      <c r="D1174" t="s">
        <v>11</v>
      </c>
      <c r="E1174">
        <v>0.44440000000000002</v>
      </c>
      <c r="F1174">
        <v>1</v>
      </c>
    </row>
    <row r="1175" spans="1:6" x14ac:dyDescent="0.25">
      <c r="A1175" t="s">
        <v>2031</v>
      </c>
      <c r="B1175" t="s">
        <v>2032</v>
      </c>
      <c r="C1175">
        <f t="shared" si="18"/>
        <v>0.96</v>
      </c>
      <c r="D1175" t="s">
        <v>11</v>
      </c>
      <c r="E1175">
        <v>0.96</v>
      </c>
      <c r="F1175">
        <v>1</v>
      </c>
    </row>
    <row r="1176" spans="1:6" x14ac:dyDescent="0.25">
      <c r="A1176" t="s">
        <v>2033</v>
      </c>
      <c r="B1176" t="s">
        <v>2034</v>
      </c>
      <c r="C1176">
        <f t="shared" si="18"/>
        <v>72.295000000000002</v>
      </c>
      <c r="D1176" t="s">
        <v>7</v>
      </c>
      <c r="E1176">
        <v>72.295000000000002</v>
      </c>
      <c r="F1176">
        <v>1</v>
      </c>
    </row>
    <row r="1177" spans="1:6" x14ac:dyDescent="0.25">
      <c r="A1177" t="s">
        <v>4007</v>
      </c>
      <c r="B1177" t="s">
        <v>2035</v>
      </c>
      <c r="C1177">
        <f t="shared" si="18"/>
        <v>6.2370000000000001</v>
      </c>
      <c r="D1177" t="s">
        <v>11</v>
      </c>
      <c r="E1177">
        <v>6.2370000000000001</v>
      </c>
      <c r="F1177">
        <v>1</v>
      </c>
    </row>
    <row r="1178" spans="1:6" x14ac:dyDescent="0.25">
      <c r="A1178" t="s">
        <v>2036</v>
      </c>
      <c r="B1178" t="s">
        <v>2037</v>
      </c>
      <c r="C1178">
        <f t="shared" si="18"/>
        <v>10.377599999999999</v>
      </c>
      <c r="D1178" t="s">
        <v>23</v>
      </c>
      <c r="E1178">
        <v>5.1887999999999996</v>
      </c>
      <c r="F1178">
        <v>2</v>
      </c>
    </row>
    <row r="1179" spans="1:6" x14ac:dyDescent="0.25">
      <c r="A1179" t="s">
        <v>2038</v>
      </c>
      <c r="B1179" t="s">
        <v>2040</v>
      </c>
      <c r="C1179">
        <f t="shared" si="18"/>
        <v>4.5599999999999996</v>
      </c>
      <c r="D1179" t="s">
        <v>23</v>
      </c>
      <c r="E1179">
        <v>2.2799999999999998</v>
      </c>
      <c r="F1179">
        <v>2</v>
      </c>
    </row>
    <row r="1180" spans="1:6" x14ac:dyDescent="0.25">
      <c r="A1180" t="s">
        <v>2039</v>
      </c>
      <c r="B1180" t="s">
        <v>2041</v>
      </c>
      <c r="C1180">
        <f t="shared" si="18"/>
        <v>1.8423</v>
      </c>
      <c r="D1180" t="s">
        <v>11</v>
      </c>
      <c r="E1180">
        <v>1.8423</v>
      </c>
      <c r="F1180">
        <v>1</v>
      </c>
    </row>
    <row r="1181" spans="1:6" x14ac:dyDescent="0.25">
      <c r="A1181" t="s">
        <v>2042</v>
      </c>
      <c r="B1181" t="s">
        <v>2044</v>
      </c>
      <c r="C1181">
        <f t="shared" si="18"/>
        <v>1.7999999999999998</v>
      </c>
      <c r="D1181" t="s">
        <v>20</v>
      </c>
      <c r="E1181">
        <v>0.06</v>
      </c>
      <c r="F1181">
        <v>30</v>
      </c>
    </row>
    <row r="1182" spans="1:6" x14ac:dyDescent="0.25">
      <c r="A1182" t="s">
        <v>2043</v>
      </c>
      <c r="B1182" t="s">
        <v>2045</v>
      </c>
      <c r="C1182">
        <f t="shared" si="18"/>
        <v>0.41799999999999998</v>
      </c>
      <c r="D1182" t="s">
        <v>11</v>
      </c>
      <c r="E1182">
        <v>0.41799999999999998</v>
      </c>
      <c r="F1182">
        <v>1</v>
      </c>
    </row>
    <row r="1183" spans="1:6" x14ac:dyDescent="0.25">
      <c r="A1183" t="s">
        <v>2046</v>
      </c>
      <c r="B1183" t="s">
        <v>2047</v>
      </c>
      <c r="C1183">
        <f t="shared" si="18"/>
        <v>0.231333333</v>
      </c>
      <c r="D1183" t="s">
        <v>11</v>
      </c>
      <c r="E1183">
        <v>0.231333333</v>
      </c>
      <c r="F1183">
        <v>1</v>
      </c>
    </row>
    <row r="1184" spans="1:6" x14ac:dyDescent="0.25">
      <c r="A1184" t="s">
        <v>2048</v>
      </c>
      <c r="B1184" t="s">
        <v>2049</v>
      </c>
      <c r="C1184">
        <f t="shared" si="18"/>
        <v>48</v>
      </c>
      <c r="D1184" t="s">
        <v>8</v>
      </c>
      <c r="E1184">
        <v>9.6</v>
      </c>
      <c r="F1184">
        <v>5</v>
      </c>
    </row>
    <row r="1185" spans="1:6" x14ac:dyDescent="0.25">
      <c r="A1185" t="s">
        <v>2050</v>
      </c>
      <c r="B1185" t="s">
        <v>2051</v>
      </c>
      <c r="C1185">
        <f t="shared" si="18"/>
        <v>9.77</v>
      </c>
      <c r="D1185" t="s">
        <v>7</v>
      </c>
      <c r="E1185">
        <v>0.97699999999999998</v>
      </c>
      <c r="F1185">
        <v>10</v>
      </c>
    </row>
    <row r="1186" spans="1:6" x14ac:dyDescent="0.25">
      <c r="A1186" t="s">
        <v>2052</v>
      </c>
      <c r="B1186" t="s">
        <v>2053</v>
      </c>
      <c r="C1186">
        <f t="shared" si="18"/>
        <v>67.190709999999996</v>
      </c>
      <c r="D1186" t="s">
        <v>11</v>
      </c>
      <c r="E1186">
        <v>67.190709999999996</v>
      </c>
      <c r="F1186">
        <v>1</v>
      </c>
    </row>
    <row r="1187" spans="1:6" x14ac:dyDescent="0.25">
      <c r="A1187" t="s">
        <v>2054</v>
      </c>
      <c r="B1187" t="s">
        <v>2055</v>
      </c>
      <c r="C1187">
        <f t="shared" si="18"/>
        <v>30.875</v>
      </c>
      <c r="D1187" t="s">
        <v>7</v>
      </c>
      <c r="E1187">
        <v>30.875</v>
      </c>
      <c r="F1187">
        <v>1</v>
      </c>
    </row>
    <row r="1188" spans="1:6" x14ac:dyDescent="0.25">
      <c r="A1188" t="s">
        <v>2056</v>
      </c>
      <c r="B1188" t="s">
        <v>2057</v>
      </c>
      <c r="C1188">
        <f t="shared" si="18"/>
        <v>130.79999999999998</v>
      </c>
      <c r="D1188" t="s">
        <v>7</v>
      </c>
      <c r="E1188">
        <v>218</v>
      </c>
      <c r="F1188">
        <v>0.6</v>
      </c>
    </row>
    <row r="1189" spans="1:6" x14ac:dyDescent="0.25">
      <c r="A1189" t="s">
        <v>2058</v>
      </c>
      <c r="B1189" t="s">
        <v>2059</v>
      </c>
      <c r="C1189">
        <f t="shared" si="18"/>
        <v>1.0419</v>
      </c>
      <c r="D1189" t="s">
        <v>11</v>
      </c>
      <c r="E1189">
        <v>1.0419</v>
      </c>
      <c r="F1189">
        <v>1</v>
      </c>
    </row>
    <row r="1190" spans="1:6" x14ac:dyDescent="0.25">
      <c r="A1190" t="s">
        <v>2060</v>
      </c>
      <c r="B1190" t="s">
        <v>2061</v>
      </c>
      <c r="C1190">
        <f t="shared" si="18"/>
        <v>0.88200000000000001</v>
      </c>
      <c r="D1190" t="s">
        <v>11</v>
      </c>
      <c r="E1190">
        <v>0.88200000000000001</v>
      </c>
      <c r="F1190">
        <v>1</v>
      </c>
    </row>
    <row r="1191" spans="1:6" x14ac:dyDescent="0.25">
      <c r="A1191" t="s">
        <v>2062</v>
      </c>
      <c r="B1191" t="s">
        <v>2063</v>
      </c>
      <c r="C1191">
        <f t="shared" si="18"/>
        <v>60.095999999999997</v>
      </c>
      <c r="D1191" t="s">
        <v>8</v>
      </c>
      <c r="E1191">
        <v>60.095999999999997</v>
      </c>
      <c r="F1191">
        <v>1</v>
      </c>
    </row>
    <row r="1192" spans="1:6" x14ac:dyDescent="0.25">
      <c r="A1192" t="s">
        <v>4008</v>
      </c>
      <c r="B1192" t="s">
        <v>4009</v>
      </c>
      <c r="C1192">
        <f t="shared" si="18"/>
        <v>6.4127999999999998</v>
      </c>
      <c r="D1192" t="s">
        <v>7</v>
      </c>
      <c r="E1192">
        <v>6.4127999999999998</v>
      </c>
      <c r="F1192">
        <v>1</v>
      </c>
    </row>
    <row r="1193" spans="1:6" x14ac:dyDescent="0.25">
      <c r="A1193" t="s">
        <v>2064</v>
      </c>
      <c r="B1193" t="s">
        <v>2065</v>
      </c>
      <c r="C1193">
        <f t="shared" si="18"/>
        <v>1.4292</v>
      </c>
      <c r="D1193" t="s">
        <v>11</v>
      </c>
      <c r="E1193">
        <v>1.4292</v>
      </c>
      <c r="F1193">
        <v>1</v>
      </c>
    </row>
    <row r="1194" spans="1:6" x14ac:dyDescent="0.25">
      <c r="A1194" t="s">
        <v>2066</v>
      </c>
      <c r="B1194" t="s">
        <v>2067</v>
      </c>
      <c r="C1194">
        <f t="shared" si="18"/>
        <v>6.3619199999999996</v>
      </c>
      <c r="D1194" t="s">
        <v>7</v>
      </c>
      <c r="E1194">
        <v>6.3619199999999996</v>
      </c>
      <c r="F1194">
        <v>1</v>
      </c>
    </row>
    <row r="1195" spans="1:6" x14ac:dyDescent="0.25">
      <c r="A1195" t="s">
        <v>4010</v>
      </c>
      <c r="B1195" t="s">
        <v>2068</v>
      </c>
      <c r="C1195">
        <f t="shared" si="18"/>
        <v>9.9359999999999999</v>
      </c>
      <c r="D1195" t="s">
        <v>7</v>
      </c>
      <c r="E1195">
        <v>9.9359999999999999</v>
      </c>
      <c r="F1195">
        <v>1</v>
      </c>
    </row>
    <row r="1196" spans="1:6" x14ac:dyDescent="0.25">
      <c r="A1196" t="s">
        <v>2069</v>
      </c>
      <c r="B1196" t="s">
        <v>2071</v>
      </c>
      <c r="C1196">
        <f t="shared" si="18"/>
        <v>24.468</v>
      </c>
      <c r="D1196" t="s">
        <v>8</v>
      </c>
      <c r="E1196">
        <v>24.468</v>
      </c>
      <c r="F1196">
        <v>1</v>
      </c>
    </row>
    <row r="1197" spans="1:6" x14ac:dyDescent="0.25">
      <c r="A1197" t="s">
        <v>2070</v>
      </c>
      <c r="B1197" t="s">
        <v>2072</v>
      </c>
      <c r="C1197">
        <f t="shared" si="18"/>
        <v>39.634999999999998</v>
      </c>
      <c r="D1197" t="s">
        <v>8</v>
      </c>
      <c r="E1197">
        <v>39.634999999999998</v>
      </c>
      <c r="F1197">
        <v>1</v>
      </c>
    </row>
    <row r="1198" spans="1:6" x14ac:dyDescent="0.25">
      <c r="A1198" t="s">
        <v>4011</v>
      </c>
      <c r="B1198" t="s">
        <v>4012</v>
      </c>
      <c r="C1198">
        <f t="shared" si="18"/>
        <v>17.241800000000001</v>
      </c>
      <c r="D1198" t="s">
        <v>7</v>
      </c>
      <c r="E1198">
        <v>17.241800000000001</v>
      </c>
      <c r="F1198">
        <v>1</v>
      </c>
    </row>
    <row r="1199" spans="1:6" x14ac:dyDescent="0.25">
      <c r="A1199" t="s">
        <v>2073</v>
      </c>
      <c r="B1199" t="s">
        <v>2074</v>
      </c>
      <c r="C1199">
        <f t="shared" si="18"/>
        <v>86.9876</v>
      </c>
      <c r="D1199" t="s">
        <v>11</v>
      </c>
      <c r="E1199">
        <v>86.9876</v>
      </c>
      <c r="F1199">
        <v>1</v>
      </c>
    </row>
    <row r="1200" spans="1:6" x14ac:dyDescent="0.25">
      <c r="A1200" t="s">
        <v>2075</v>
      </c>
      <c r="B1200" t="s">
        <v>2076</v>
      </c>
      <c r="C1200">
        <f t="shared" si="18"/>
        <v>3.419</v>
      </c>
      <c r="D1200" t="s">
        <v>11</v>
      </c>
      <c r="E1200">
        <v>3.419</v>
      </c>
      <c r="F1200">
        <v>1</v>
      </c>
    </row>
    <row r="1201" spans="1:6" x14ac:dyDescent="0.25">
      <c r="A1201" t="s">
        <v>2077</v>
      </c>
      <c r="B1201" t="s">
        <v>2078</v>
      </c>
      <c r="C1201">
        <f t="shared" si="18"/>
        <v>0.90339999999999998</v>
      </c>
      <c r="D1201" t="s">
        <v>11</v>
      </c>
      <c r="E1201">
        <v>0.90339999999999998</v>
      </c>
      <c r="F1201">
        <v>1</v>
      </c>
    </row>
    <row r="1202" spans="1:6" x14ac:dyDescent="0.25">
      <c r="A1202" t="s">
        <v>2079</v>
      </c>
      <c r="B1202" t="s">
        <v>2080</v>
      </c>
      <c r="C1202">
        <f t="shared" si="18"/>
        <v>2.2254999999999998</v>
      </c>
      <c r="D1202" t="s">
        <v>11</v>
      </c>
      <c r="E1202">
        <v>0.22255</v>
      </c>
      <c r="F1202">
        <v>10</v>
      </c>
    </row>
    <row r="1203" spans="1:6" x14ac:dyDescent="0.25">
      <c r="A1203" t="s">
        <v>4013</v>
      </c>
      <c r="B1203" t="s">
        <v>4014</v>
      </c>
      <c r="C1203">
        <f t="shared" si="18"/>
        <v>1.44208</v>
      </c>
      <c r="D1203" t="s">
        <v>7</v>
      </c>
      <c r="E1203">
        <v>0.72104000000000001</v>
      </c>
      <c r="F1203">
        <v>2</v>
      </c>
    </row>
    <row r="1204" spans="1:6" x14ac:dyDescent="0.25">
      <c r="A1204" t="s">
        <v>2081</v>
      </c>
      <c r="B1204" t="s">
        <v>2082</v>
      </c>
      <c r="C1204">
        <f t="shared" si="18"/>
        <v>3.2852999999999999</v>
      </c>
      <c r="D1204" t="s">
        <v>11</v>
      </c>
      <c r="E1204">
        <v>3.2852999999999999</v>
      </c>
      <c r="F1204">
        <v>1</v>
      </c>
    </row>
    <row r="1205" spans="1:6" x14ac:dyDescent="0.25">
      <c r="A1205" t="s">
        <v>2083</v>
      </c>
      <c r="B1205" t="s">
        <v>2084</v>
      </c>
      <c r="C1205">
        <f t="shared" si="18"/>
        <v>3.7330000000000001</v>
      </c>
      <c r="D1205" t="s">
        <v>11</v>
      </c>
      <c r="E1205">
        <v>3.7330000000000001</v>
      </c>
      <c r="F1205">
        <v>1</v>
      </c>
    </row>
    <row r="1206" spans="1:6" x14ac:dyDescent="0.25">
      <c r="A1206" t="s">
        <v>4015</v>
      </c>
      <c r="B1206" t="s">
        <v>4018</v>
      </c>
      <c r="C1206">
        <f t="shared" si="18"/>
        <v>1.1059000000000001</v>
      </c>
      <c r="D1206" t="s">
        <v>11</v>
      </c>
      <c r="E1206">
        <v>1.1059000000000001</v>
      </c>
      <c r="F1206">
        <v>1</v>
      </c>
    </row>
    <row r="1207" spans="1:6" x14ac:dyDescent="0.25">
      <c r="A1207" t="s">
        <v>4016</v>
      </c>
      <c r="B1207" t="s">
        <v>4019</v>
      </c>
      <c r="C1207">
        <f t="shared" si="18"/>
        <v>1.1095999999999999</v>
      </c>
      <c r="D1207" t="s">
        <v>11</v>
      </c>
      <c r="E1207">
        <v>1.1095999999999999</v>
      </c>
      <c r="F1207">
        <v>1</v>
      </c>
    </row>
    <row r="1208" spans="1:6" x14ac:dyDescent="0.25">
      <c r="A1208" t="s">
        <v>4017</v>
      </c>
      <c r="B1208" t="s">
        <v>2086</v>
      </c>
      <c r="C1208">
        <f t="shared" si="18"/>
        <v>2.16</v>
      </c>
      <c r="D1208" t="s">
        <v>7</v>
      </c>
      <c r="E1208">
        <v>0.432</v>
      </c>
      <c r="F1208">
        <v>5</v>
      </c>
    </row>
    <row r="1209" spans="1:6" x14ac:dyDescent="0.25">
      <c r="A1209" t="s">
        <v>2087</v>
      </c>
      <c r="B1209" t="s">
        <v>2085</v>
      </c>
      <c r="C1209">
        <f t="shared" si="18"/>
        <v>0.24249999999999999</v>
      </c>
      <c r="D1209" t="s">
        <v>11</v>
      </c>
      <c r="E1209">
        <v>0.24249999999999999</v>
      </c>
      <c r="F1209">
        <v>1</v>
      </c>
    </row>
    <row r="1210" spans="1:6" x14ac:dyDescent="0.25">
      <c r="A1210" t="s">
        <v>2088</v>
      </c>
      <c r="B1210" t="s">
        <v>2089</v>
      </c>
      <c r="C1210">
        <f t="shared" si="18"/>
        <v>0.57169999999999999</v>
      </c>
      <c r="D1210" t="s">
        <v>11</v>
      </c>
      <c r="E1210">
        <v>0.57169999999999999</v>
      </c>
      <c r="F1210">
        <v>1</v>
      </c>
    </row>
    <row r="1211" spans="1:6" x14ac:dyDescent="0.25">
      <c r="A1211" t="s">
        <v>2090</v>
      </c>
      <c r="B1211" t="s">
        <v>2091</v>
      </c>
      <c r="C1211">
        <f t="shared" si="18"/>
        <v>0.57720000000000005</v>
      </c>
      <c r="D1211" t="s">
        <v>11</v>
      </c>
      <c r="E1211">
        <v>0.57720000000000005</v>
      </c>
      <c r="F1211">
        <v>1</v>
      </c>
    </row>
    <row r="1212" spans="1:6" x14ac:dyDescent="0.25">
      <c r="A1212" t="s">
        <v>2092</v>
      </c>
      <c r="B1212" t="s">
        <v>2093</v>
      </c>
      <c r="C1212">
        <f t="shared" si="18"/>
        <v>2.1528</v>
      </c>
      <c r="D1212" t="s">
        <v>8</v>
      </c>
      <c r="E1212">
        <v>2.1527999999999999E-2</v>
      </c>
      <c r="F1212">
        <v>100</v>
      </c>
    </row>
    <row r="1213" spans="1:6" x14ac:dyDescent="0.25">
      <c r="A1213" t="s">
        <v>2094</v>
      </c>
      <c r="B1213" t="s">
        <v>2095</v>
      </c>
      <c r="C1213">
        <f t="shared" si="18"/>
        <v>1.085888889</v>
      </c>
      <c r="D1213" t="s">
        <v>11</v>
      </c>
      <c r="E1213">
        <v>1.085888889</v>
      </c>
      <c r="F1213">
        <v>1</v>
      </c>
    </row>
    <row r="1214" spans="1:6" x14ac:dyDescent="0.25">
      <c r="A1214" t="s">
        <v>2096</v>
      </c>
      <c r="B1214" t="s">
        <v>2097</v>
      </c>
      <c r="C1214">
        <f t="shared" si="18"/>
        <v>112.2</v>
      </c>
      <c r="D1214" t="s">
        <v>8</v>
      </c>
      <c r="E1214">
        <v>112.2</v>
      </c>
      <c r="F1214">
        <v>1</v>
      </c>
    </row>
    <row r="1215" spans="1:6" x14ac:dyDescent="0.25">
      <c r="A1215" t="s">
        <v>2098</v>
      </c>
      <c r="B1215" t="s">
        <v>2099</v>
      </c>
      <c r="C1215">
        <f t="shared" si="18"/>
        <v>3.2999999971999996</v>
      </c>
      <c r="D1215" t="s">
        <v>20</v>
      </c>
      <c r="E1215">
        <v>0.116197183</v>
      </c>
      <c r="F1215">
        <v>28.4</v>
      </c>
    </row>
    <row r="1216" spans="1:6" x14ac:dyDescent="0.25">
      <c r="A1216" t="s">
        <v>2100</v>
      </c>
      <c r="B1216" t="s">
        <v>2101</v>
      </c>
      <c r="C1216">
        <f t="shared" si="18"/>
        <v>8.5999999999999961</v>
      </c>
      <c r="D1216" t="s">
        <v>20</v>
      </c>
      <c r="E1216">
        <v>0.19111111111111101</v>
      </c>
      <c r="F1216">
        <v>45</v>
      </c>
    </row>
    <row r="1217" spans="1:6" x14ac:dyDescent="0.25">
      <c r="A1217" t="s">
        <v>2102</v>
      </c>
      <c r="B1217" t="s">
        <v>2103</v>
      </c>
      <c r="C1217">
        <f t="shared" si="18"/>
        <v>2.64</v>
      </c>
      <c r="D1217" t="s">
        <v>7</v>
      </c>
      <c r="E1217">
        <v>0.26400000000000001</v>
      </c>
      <c r="F1217">
        <v>10</v>
      </c>
    </row>
    <row r="1218" spans="1:6" x14ac:dyDescent="0.25">
      <c r="A1218" t="s">
        <v>4020</v>
      </c>
      <c r="B1218" t="s">
        <v>2103</v>
      </c>
      <c r="C1218">
        <f t="shared" si="18"/>
        <v>0.76800000000000002</v>
      </c>
      <c r="D1218" t="s">
        <v>7</v>
      </c>
      <c r="E1218">
        <v>0.38400000000000001</v>
      </c>
      <c r="F1218">
        <v>2</v>
      </c>
    </row>
    <row r="1219" spans="1:6" x14ac:dyDescent="0.25">
      <c r="A1219" t="s">
        <v>2104</v>
      </c>
      <c r="B1219" t="s">
        <v>2105</v>
      </c>
      <c r="C1219">
        <f t="shared" ref="C1219:C1282" si="19">E1219*F1219</f>
        <v>1.1373</v>
      </c>
      <c r="D1219" t="s">
        <v>7</v>
      </c>
      <c r="E1219">
        <v>0.22746</v>
      </c>
      <c r="F1219">
        <v>5</v>
      </c>
    </row>
    <row r="1220" spans="1:6" x14ac:dyDescent="0.25">
      <c r="A1220" t="s">
        <v>4021</v>
      </c>
      <c r="B1220" t="s">
        <v>2106</v>
      </c>
      <c r="C1220">
        <f t="shared" si="19"/>
        <v>0.68855932203389802</v>
      </c>
      <c r="D1220" t="s">
        <v>11</v>
      </c>
      <c r="E1220">
        <v>0.68855932203389802</v>
      </c>
      <c r="F1220">
        <v>1</v>
      </c>
    </row>
    <row r="1221" spans="1:6" x14ac:dyDescent="0.25">
      <c r="A1221" t="s">
        <v>4022</v>
      </c>
      <c r="B1221" t="s">
        <v>4024</v>
      </c>
      <c r="C1221">
        <f t="shared" si="19"/>
        <v>1.44</v>
      </c>
      <c r="D1221" t="s">
        <v>7</v>
      </c>
      <c r="E1221">
        <v>1.44</v>
      </c>
      <c r="F1221">
        <v>1</v>
      </c>
    </row>
    <row r="1222" spans="1:6" x14ac:dyDescent="0.25">
      <c r="A1222" t="s">
        <v>4023</v>
      </c>
      <c r="B1222" t="s">
        <v>2107</v>
      </c>
      <c r="C1222">
        <f t="shared" si="19"/>
        <v>8.2799999999999994</v>
      </c>
      <c r="D1222" t="s">
        <v>8</v>
      </c>
      <c r="E1222">
        <v>0.82799999999999996</v>
      </c>
      <c r="F1222">
        <v>10</v>
      </c>
    </row>
    <row r="1223" spans="1:6" x14ac:dyDescent="0.25">
      <c r="A1223" t="s">
        <v>2108</v>
      </c>
      <c r="B1223" t="s">
        <v>2109</v>
      </c>
      <c r="C1223">
        <f t="shared" si="19"/>
        <v>1.6284000000000001</v>
      </c>
      <c r="D1223" t="s">
        <v>7</v>
      </c>
      <c r="E1223">
        <v>1.6284000000000001</v>
      </c>
      <c r="F1223">
        <v>1</v>
      </c>
    </row>
    <row r="1224" spans="1:6" x14ac:dyDescent="0.25">
      <c r="A1224" t="s">
        <v>2110</v>
      </c>
      <c r="B1224" t="s">
        <v>2111</v>
      </c>
      <c r="C1224">
        <f t="shared" si="19"/>
        <v>2.0522999999999998</v>
      </c>
      <c r="D1224" t="s">
        <v>11</v>
      </c>
      <c r="E1224">
        <v>2.0522999999999998</v>
      </c>
      <c r="F1224">
        <v>1</v>
      </c>
    </row>
    <row r="1225" spans="1:6" x14ac:dyDescent="0.25">
      <c r="A1225" t="s">
        <v>2112</v>
      </c>
      <c r="B1225" t="s">
        <v>2113</v>
      </c>
      <c r="C1225">
        <f t="shared" si="19"/>
        <v>2.6204499999999999</v>
      </c>
      <c r="D1225" t="s">
        <v>11</v>
      </c>
      <c r="E1225">
        <v>2.6204499999999999</v>
      </c>
      <c r="F1225">
        <v>1</v>
      </c>
    </row>
    <row r="1226" spans="1:6" x14ac:dyDescent="0.25">
      <c r="A1226" t="s">
        <v>2114</v>
      </c>
      <c r="B1226" t="s">
        <v>2115</v>
      </c>
      <c r="C1226">
        <f t="shared" si="19"/>
        <v>0.315</v>
      </c>
      <c r="D1226" t="s">
        <v>11</v>
      </c>
      <c r="E1226">
        <v>1.26E-2</v>
      </c>
      <c r="F1226">
        <v>25</v>
      </c>
    </row>
    <row r="1227" spans="1:6" x14ac:dyDescent="0.25">
      <c r="A1227" t="s">
        <v>2116</v>
      </c>
      <c r="B1227" t="s">
        <v>2117</v>
      </c>
      <c r="C1227">
        <f t="shared" si="19"/>
        <v>2.04</v>
      </c>
      <c r="D1227" t="s">
        <v>11</v>
      </c>
      <c r="E1227">
        <v>2.04</v>
      </c>
      <c r="F1227">
        <v>1</v>
      </c>
    </row>
    <row r="1228" spans="1:6" x14ac:dyDescent="0.25">
      <c r="A1228" t="s">
        <v>2118</v>
      </c>
      <c r="B1228" t="s">
        <v>2119</v>
      </c>
      <c r="C1228">
        <f t="shared" si="19"/>
        <v>0.58779999999999999</v>
      </c>
      <c r="D1228" t="s">
        <v>11</v>
      </c>
      <c r="E1228">
        <v>0.58779999999999999</v>
      </c>
      <c r="F1228">
        <v>1</v>
      </c>
    </row>
    <row r="1229" spans="1:6" x14ac:dyDescent="0.25">
      <c r="A1229" t="s">
        <v>2120</v>
      </c>
      <c r="B1229" t="s">
        <v>2121</v>
      </c>
      <c r="C1229">
        <f t="shared" si="19"/>
        <v>8.34</v>
      </c>
      <c r="D1229" t="s">
        <v>11</v>
      </c>
      <c r="E1229">
        <v>8.34</v>
      </c>
      <c r="F1229">
        <v>1</v>
      </c>
    </row>
    <row r="1230" spans="1:6" x14ac:dyDescent="0.25">
      <c r="A1230" t="s">
        <v>4025</v>
      </c>
      <c r="B1230" t="s">
        <v>2123</v>
      </c>
      <c r="C1230">
        <f t="shared" si="19"/>
        <v>2.355</v>
      </c>
      <c r="D1230" t="s">
        <v>11</v>
      </c>
      <c r="E1230">
        <v>2.355</v>
      </c>
      <c r="F1230">
        <v>1</v>
      </c>
    </row>
    <row r="1231" spans="1:6" x14ac:dyDescent="0.25">
      <c r="A1231" t="s">
        <v>2122</v>
      </c>
      <c r="B1231" t="s">
        <v>2123</v>
      </c>
      <c r="C1231">
        <f t="shared" si="19"/>
        <v>4.3203333329999998</v>
      </c>
      <c r="D1231" t="s">
        <v>11</v>
      </c>
      <c r="E1231">
        <v>4.3203333329999998</v>
      </c>
      <c r="F1231">
        <v>1</v>
      </c>
    </row>
    <row r="1232" spans="1:6" x14ac:dyDescent="0.25">
      <c r="A1232" t="s">
        <v>2124</v>
      </c>
      <c r="B1232" t="s">
        <v>2125</v>
      </c>
      <c r="C1232">
        <f t="shared" si="19"/>
        <v>3.4963000000000002</v>
      </c>
      <c r="D1232" t="s">
        <v>11</v>
      </c>
      <c r="E1232">
        <v>3.4963000000000002</v>
      </c>
      <c r="F1232">
        <v>1</v>
      </c>
    </row>
    <row r="1233" spans="1:6" x14ac:dyDescent="0.25">
      <c r="A1233" t="s">
        <v>2126</v>
      </c>
      <c r="B1233" t="s">
        <v>2127</v>
      </c>
      <c r="C1233">
        <f t="shared" si="19"/>
        <v>1.3674999999999999</v>
      </c>
      <c r="D1233" t="s">
        <v>11</v>
      </c>
      <c r="E1233">
        <v>1.3674999999999999</v>
      </c>
      <c r="F1233">
        <v>1</v>
      </c>
    </row>
    <row r="1234" spans="1:6" x14ac:dyDescent="0.25">
      <c r="A1234" t="s">
        <v>2128</v>
      </c>
      <c r="B1234" t="s">
        <v>2129</v>
      </c>
      <c r="C1234">
        <f t="shared" si="19"/>
        <v>1.92</v>
      </c>
      <c r="D1234" t="s">
        <v>11</v>
      </c>
      <c r="E1234">
        <v>1.92</v>
      </c>
      <c r="F1234">
        <v>1</v>
      </c>
    </row>
    <row r="1235" spans="1:6" x14ac:dyDescent="0.25">
      <c r="A1235" t="s">
        <v>2130</v>
      </c>
      <c r="B1235" t="s">
        <v>2132</v>
      </c>
      <c r="C1235">
        <f t="shared" si="19"/>
        <v>517.72</v>
      </c>
      <c r="D1235" t="s">
        <v>23</v>
      </c>
      <c r="E1235">
        <v>517.72</v>
      </c>
      <c r="F1235">
        <v>1</v>
      </c>
    </row>
    <row r="1236" spans="1:6" x14ac:dyDescent="0.25">
      <c r="A1236" t="s">
        <v>2131</v>
      </c>
      <c r="B1236" t="s">
        <v>2133</v>
      </c>
      <c r="C1236">
        <f t="shared" si="19"/>
        <v>316.25</v>
      </c>
      <c r="D1236" t="s">
        <v>22</v>
      </c>
      <c r="E1236">
        <v>316.25</v>
      </c>
      <c r="F1236">
        <v>1</v>
      </c>
    </row>
    <row r="1237" spans="1:6" x14ac:dyDescent="0.25">
      <c r="A1237" t="s">
        <v>2134</v>
      </c>
      <c r="B1237" t="s">
        <v>2136</v>
      </c>
      <c r="C1237">
        <f t="shared" si="19"/>
        <v>385.32100000000003</v>
      </c>
      <c r="D1237" t="s">
        <v>22</v>
      </c>
      <c r="E1237">
        <v>38.5321</v>
      </c>
      <c r="F1237">
        <v>10</v>
      </c>
    </row>
    <row r="1238" spans="1:6" x14ac:dyDescent="0.25">
      <c r="A1238" t="s">
        <v>2135</v>
      </c>
      <c r="B1238" t="s">
        <v>2137</v>
      </c>
      <c r="C1238">
        <f t="shared" si="19"/>
        <v>20.5</v>
      </c>
      <c r="D1238" t="s">
        <v>11</v>
      </c>
      <c r="E1238">
        <v>20.5</v>
      </c>
      <c r="F1238">
        <v>1</v>
      </c>
    </row>
    <row r="1239" spans="1:6" x14ac:dyDescent="0.25">
      <c r="A1239" t="s">
        <v>2138</v>
      </c>
      <c r="B1239" t="s">
        <v>2139</v>
      </c>
      <c r="C1239">
        <f t="shared" si="19"/>
        <v>0.88829999999999998</v>
      </c>
      <c r="D1239" t="s">
        <v>11</v>
      </c>
      <c r="E1239">
        <v>0.88829999999999998</v>
      </c>
      <c r="F1239">
        <v>1</v>
      </c>
    </row>
    <row r="1240" spans="1:6" x14ac:dyDescent="0.25">
      <c r="A1240" t="s">
        <v>2140</v>
      </c>
      <c r="B1240" t="s">
        <v>2141</v>
      </c>
      <c r="C1240">
        <f t="shared" si="19"/>
        <v>53.688000000000002</v>
      </c>
      <c r="D1240" t="s">
        <v>20</v>
      </c>
      <c r="E1240">
        <v>3.5792000000000002</v>
      </c>
      <c r="F1240">
        <v>15</v>
      </c>
    </row>
    <row r="1241" spans="1:6" x14ac:dyDescent="0.25">
      <c r="A1241" t="s">
        <v>4026</v>
      </c>
      <c r="B1241" t="s">
        <v>2142</v>
      </c>
      <c r="C1241">
        <f t="shared" si="19"/>
        <v>5.6525555555555602</v>
      </c>
      <c r="D1241" t="s">
        <v>11</v>
      </c>
      <c r="E1241">
        <v>5.6525555555555602</v>
      </c>
      <c r="F1241">
        <v>1</v>
      </c>
    </row>
    <row r="1242" spans="1:6" x14ac:dyDescent="0.25">
      <c r="A1242" t="s">
        <v>2143</v>
      </c>
      <c r="B1242" t="s">
        <v>2144</v>
      </c>
      <c r="C1242">
        <f t="shared" si="19"/>
        <v>5.6593333330000002</v>
      </c>
      <c r="D1242" t="s">
        <v>11</v>
      </c>
      <c r="E1242">
        <v>5.6593333330000002</v>
      </c>
      <c r="F1242">
        <v>1</v>
      </c>
    </row>
    <row r="1243" spans="1:6" x14ac:dyDescent="0.25">
      <c r="A1243" t="s">
        <v>2145</v>
      </c>
      <c r="B1243" t="s">
        <v>2147</v>
      </c>
      <c r="C1243">
        <f t="shared" si="19"/>
        <v>5.6573333333333302</v>
      </c>
      <c r="D1243" t="s">
        <v>11</v>
      </c>
      <c r="E1243">
        <v>5.6573333333333302</v>
      </c>
      <c r="F1243">
        <v>1</v>
      </c>
    </row>
    <row r="1244" spans="1:6" x14ac:dyDescent="0.25">
      <c r="A1244" t="s">
        <v>2146</v>
      </c>
      <c r="B1244" t="s">
        <v>2148</v>
      </c>
      <c r="C1244">
        <f t="shared" si="19"/>
        <v>8.3148</v>
      </c>
      <c r="D1244" t="s">
        <v>7</v>
      </c>
      <c r="E1244">
        <v>0.83148</v>
      </c>
      <c r="F1244">
        <v>10</v>
      </c>
    </row>
    <row r="1245" spans="1:6" x14ac:dyDescent="0.25">
      <c r="A1245" t="s">
        <v>2149</v>
      </c>
      <c r="B1245" t="s">
        <v>2150</v>
      </c>
      <c r="C1245">
        <f t="shared" si="19"/>
        <v>9.188600000000001</v>
      </c>
      <c r="D1245" t="s">
        <v>7</v>
      </c>
      <c r="E1245">
        <v>0.91886000000000001</v>
      </c>
      <c r="F1245">
        <v>10</v>
      </c>
    </row>
    <row r="1246" spans="1:6" x14ac:dyDescent="0.25">
      <c r="A1246" t="s">
        <v>2151</v>
      </c>
      <c r="B1246" t="s">
        <v>2152</v>
      </c>
      <c r="C1246">
        <f t="shared" si="19"/>
        <v>6.25</v>
      </c>
      <c r="D1246" t="s">
        <v>11</v>
      </c>
      <c r="E1246">
        <v>6.25</v>
      </c>
      <c r="F1246">
        <v>1</v>
      </c>
    </row>
    <row r="1247" spans="1:6" x14ac:dyDescent="0.25">
      <c r="A1247" t="s">
        <v>4027</v>
      </c>
      <c r="B1247" t="s">
        <v>4028</v>
      </c>
      <c r="C1247">
        <f t="shared" si="19"/>
        <v>2.3030400000000002</v>
      </c>
      <c r="D1247" t="s">
        <v>7</v>
      </c>
      <c r="E1247">
        <v>2.3030400000000002</v>
      </c>
      <c r="F1247">
        <v>1</v>
      </c>
    </row>
    <row r="1248" spans="1:6" x14ac:dyDescent="0.25">
      <c r="A1248" t="s">
        <v>2153</v>
      </c>
      <c r="B1248" t="s">
        <v>2154</v>
      </c>
      <c r="C1248">
        <f t="shared" si="19"/>
        <v>6.2720000000000002</v>
      </c>
      <c r="D1248" t="s">
        <v>11</v>
      </c>
      <c r="E1248">
        <v>6.2720000000000002</v>
      </c>
      <c r="F1248">
        <v>1</v>
      </c>
    </row>
    <row r="1249" spans="1:6" x14ac:dyDescent="0.25">
      <c r="A1249" t="s">
        <v>2155</v>
      </c>
      <c r="B1249" t="s">
        <v>2156</v>
      </c>
      <c r="C1249">
        <f t="shared" si="19"/>
        <v>2.25</v>
      </c>
      <c r="D1249" t="s">
        <v>11</v>
      </c>
      <c r="E1249">
        <v>2.25</v>
      </c>
      <c r="F1249">
        <v>1</v>
      </c>
    </row>
    <row r="1250" spans="1:6" x14ac:dyDescent="0.25">
      <c r="A1250" t="s">
        <v>4029</v>
      </c>
      <c r="B1250" t="s">
        <v>3696</v>
      </c>
      <c r="C1250">
        <f t="shared" si="19"/>
        <v>2.2332999999999998</v>
      </c>
      <c r="D1250" t="s">
        <v>7</v>
      </c>
      <c r="E1250">
        <v>2.2332999999999998</v>
      </c>
      <c r="F1250">
        <v>1</v>
      </c>
    </row>
    <row r="1251" spans="1:6" x14ac:dyDescent="0.25">
      <c r="A1251" t="s">
        <v>2157</v>
      </c>
      <c r="B1251" t="s">
        <v>2158</v>
      </c>
      <c r="C1251">
        <f t="shared" si="19"/>
        <v>0.42</v>
      </c>
      <c r="D1251" t="s">
        <v>11</v>
      </c>
      <c r="E1251">
        <v>0.84</v>
      </c>
      <c r="F1251">
        <v>0.5</v>
      </c>
    </row>
    <row r="1252" spans="1:6" x14ac:dyDescent="0.25">
      <c r="A1252" t="s">
        <v>2159</v>
      </c>
      <c r="B1252" t="s">
        <v>2160</v>
      </c>
      <c r="C1252">
        <f t="shared" si="19"/>
        <v>2.75</v>
      </c>
      <c r="D1252" t="s">
        <v>11</v>
      </c>
      <c r="E1252">
        <v>2.75</v>
      </c>
      <c r="F1252">
        <v>1</v>
      </c>
    </row>
    <row r="1253" spans="1:6" x14ac:dyDescent="0.25">
      <c r="A1253" t="s">
        <v>2161</v>
      </c>
      <c r="B1253" t="s">
        <v>2162</v>
      </c>
      <c r="C1253">
        <f t="shared" si="19"/>
        <v>15.708</v>
      </c>
      <c r="D1253" t="s">
        <v>7</v>
      </c>
      <c r="E1253">
        <v>0.78539999999999999</v>
      </c>
      <c r="F1253">
        <v>20</v>
      </c>
    </row>
    <row r="1254" spans="1:6" x14ac:dyDescent="0.25">
      <c r="A1254" t="s">
        <v>2163</v>
      </c>
      <c r="B1254" t="s">
        <v>2164</v>
      </c>
      <c r="C1254">
        <f t="shared" si="19"/>
        <v>84</v>
      </c>
      <c r="D1254" t="s">
        <v>7</v>
      </c>
      <c r="E1254">
        <v>2.8</v>
      </c>
      <c r="F1254">
        <v>30</v>
      </c>
    </row>
    <row r="1255" spans="1:6" x14ac:dyDescent="0.25">
      <c r="A1255" t="s">
        <v>4030</v>
      </c>
      <c r="B1255" t="s">
        <v>4031</v>
      </c>
      <c r="C1255">
        <f t="shared" si="19"/>
        <v>167.34998999999999</v>
      </c>
      <c r="D1255" t="s">
        <v>20</v>
      </c>
      <c r="E1255">
        <v>55.783329999999999</v>
      </c>
      <c r="F1255">
        <v>3</v>
      </c>
    </row>
    <row r="1256" spans="1:6" x14ac:dyDescent="0.25">
      <c r="A1256" t="s">
        <v>2166</v>
      </c>
      <c r="B1256" t="s">
        <v>2167</v>
      </c>
      <c r="C1256">
        <f t="shared" si="19"/>
        <v>8.6699999999999999E-2</v>
      </c>
      <c r="D1256" t="s">
        <v>11</v>
      </c>
      <c r="E1256">
        <v>8.6699999999999999E-2</v>
      </c>
      <c r="F1256">
        <v>1</v>
      </c>
    </row>
    <row r="1257" spans="1:6" x14ac:dyDescent="0.25">
      <c r="A1257" t="s">
        <v>4032</v>
      </c>
      <c r="B1257" t="s">
        <v>4033</v>
      </c>
      <c r="C1257">
        <f t="shared" si="19"/>
        <v>21.107999999999997</v>
      </c>
      <c r="D1257" t="s">
        <v>8</v>
      </c>
      <c r="E1257">
        <v>2.1107999999999998</v>
      </c>
      <c r="F1257">
        <v>10</v>
      </c>
    </row>
    <row r="1258" spans="1:6" x14ac:dyDescent="0.25">
      <c r="A1258" t="s">
        <v>2168</v>
      </c>
      <c r="B1258" t="s">
        <v>2167</v>
      </c>
      <c r="C1258">
        <f t="shared" si="19"/>
        <v>6.5000000000000002E-2</v>
      </c>
      <c r="D1258" t="s">
        <v>11</v>
      </c>
      <c r="E1258">
        <v>6.5000000000000002E-2</v>
      </c>
      <c r="F1258">
        <v>1</v>
      </c>
    </row>
    <row r="1259" spans="1:6" x14ac:dyDescent="0.25">
      <c r="A1259" t="s">
        <v>2169</v>
      </c>
      <c r="B1259" t="s">
        <v>2170</v>
      </c>
      <c r="C1259">
        <f t="shared" si="19"/>
        <v>0.5625</v>
      </c>
      <c r="D1259" t="s">
        <v>11</v>
      </c>
      <c r="E1259">
        <v>3.7499999999999999E-2</v>
      </c>
      <c r="F1259">
        <v>15</v>
      </c>
    </row>
    <row r="1260" spans="1:6" x14ac:dyDescent="0.25">
      <c r="A1260" t="s">
        <v>4034</v>
      </c>
      <c r="B1260" t="s">
        <v>2171</v>
      </c>
      <c r="C1260">
        <f t="shared" si="19"/>
        <v>11.249999999999993</v>
      </c>
      <c r="D1260" t="s">
        <v>20</v>
      </c>
      <c r="E1260">
        <v>0.51136363636363602</v>
      </c>
      <c r="F1260">
        <v>22</v>
      </c>
    </row>
    <row r="1261" spans="1:6" x14ac:dyDescent="0.25">
      <c r="A1261" t="s">
        <v>2172</v>
      </c>
      <c r="B1261" t="s">
        <v>2173</v>
      </c>
      <c r="C1261">
        <f t="shared" si="19"/>
        <v>3.9232</v>
      </c>
      <c r="D1261" t="s">
        <v>11</v>
      </c>
      <c r="E1261">
        <v>3.9232</v>
      </c>
      <c r="F1261">
        <v>1</v>
      </c>
    </row>
    <row r="1262" spans="1:6" x14ac:dyDescent="0.25">
      <c r="A1262" t="s">
        <v>2174</v>
      </c>
      <c r="B1262" t="s">
        <v>2176</v>
      </c>
      <c r="C1262">
        <f t="shared" si="19"/>
        <v>1.2910999999999999</v>
      </c>
      <c r="D1262" t="s">
        <v>11</v>
      </c>
      <c r="E1262">
        <v>1.2910999999999999</v>
      </c>
      <c r="F1262">
        <v>1</v>
      </c>
    </row>
    <row r="1263" spans="1:6" x14ac:dyDescent="0.25">
      <c r="A1263" t="s">
        <v>2175</v>
      </c>
      <c r="B1263" t="s">
        <v>2177</v>
      </c>
      <c r="C1263">
        <f t="shared" si="19"/>
        <v>0.75</v>
      </c>
      <c r="D1263" t="s">
        <v>11</v>
      </c>
      <c r="E1263">
        <v>0.75</v>
      </c>
      <c r="F1263">
        <v>1</v>
      </c>
    </row>
    <row r="1264" spans="1:6" x14ac:dyDescent="0.25">
      <c r="A1264" t="s">
        <v>2178</v>
      </c>
      <c r="B1264" t="s">
        <v>2179</v>
      </c>
      <c r="C1264">
        <f t="shared" si="19"/>
        <v>8.64</v>
      </c>
      <c r="D1264" t="s">
        <v>8</v>
      </c>
      <c r="E1264">
        <v>8.64</v>
      </c>
      <c r="F1264">
        <v>1</v>
      </c>
    </row>
    <row r="1265" spans="1:6" x14ac:dyDescent="0.25">
      <c r="A1265" t="s">
        <v>2180</v>
      </c>
      <c r="B1265" t="s">
        <v>2182</v>
      </c>
      <c r="C1265">
        <f t="shared" si="19"/>
        <v>28.274999999999999</v>
      </c>
      <c r="D1265" t="s">
        <v>8</v>
      </c>
      <c r="E1265">
        <v>28.274999999999999</v>
      </c>
      <c r="F1265">
        <v>1</v>
      </c>
    </row>
    <row r="1266" spans="1:6" x14ac:dyDescent="0.25">
      <c r="A1266" t="s">
        <v>2181</v>
      </c>
      <c r="B1266" t="s">
        <v>2183</v>
      </c>
      <c r="C1266">
        <f t="shared" si="19"/>
        <v>2.7376999999999998</v>
      </c>
      <c r="D1266" t="s">
        <v>7</v>
      </c>
      <c r="E1266">
        <v>2.7376999999999998</v>
      </c>
      <c r="F1266">
        <v>1</v>
      </c>
    </row>
    <row r="1267" spans="1:6" x14ac:dyDescent="0.25">
      <c r="A1267" t="s">
        <v>2184</v>
      </c>
      <c r="B1267" t="s">
        <v>2185</v>
      </c>
      <c r="C1267">
        <f t="shared" si="19"/>
        <v>6.8280000000000003</v>
      </c>
      <c r="D1267" t="s">
        <v>7</v>
      </c>
      <c r="E1267">
        <v>6.8280000000000003</v>
      </c>
      <c r="F1267">
        <v>1</v>
      </c>
    </row>
    <row r="1268" spans="1:6" x14ac:dyDescent="0.25">
      <c r="A1268" t="s">
        <v>4035</v>
      </c>
      <c r="B1268" t="s">
        <v>4036</v>
      </c>
      <c r="C1268">
        <f t="shared" si="19"/>
        <v>18.2</v>
      </c>
      <c r="D1268" t="s">
        <v>7</v>
      </c>
      <c r="E1268">
        <v>18.2</v>
      </c>
      <c r="F1268">
        <v>1</v>
      </c>
    </row>
    <row r="1269" spans="1:6" x14ac:dyDescent="0.25">
      <c r="A1269" t="s">
        <v>2187</v>
      </c>
      <c r="B1269" t="s">
        <v>2186</v>
      </c>
      <c r="C1269">
        <f t="shared" si="19"/>
        <v>12.551000000000002</v>
      </c>
      <c r="D1269" t="s">
        <v>8</v>
      </c>
      <c r="E1269">
        <v>1.2551000000000001</v>
      </c>
      <c r="F1269">
        <v>10</v>
      </c>
    </row>
    <row r="1270" spans="1:6" x14ac:dyDescent="0.25">
      <c r="A1270" t="s">
        <v>2188</v>
      </c>
      <c r="B1270" t="s">
        <v>2189</v>
      </c>
      <c r="C1270">
        <f t="shared" si="19"/>
        <v>4.5736666670000004</v>
      </c>
      <c r="D1270" t="s">
        <v>11</v>
      </c>
      <c r="E1270">
        <v>4.5736666670000004</v>
      </c>
      <c r="F1270">
        <v>1</v>
      </c>
    </row>
    <row r="1271" spans="1:6" x14ac:dyDescent="0.25">
      <c r="A1271" t="s">
        <v>2190</v>
      </c>
      <c r="B1271" t="s">
        <v>2191</v>
      </c>
      <c r="C1271">
        <f t="shared" si="19"/>
        <v>5.3899999999999952</v>
      </c>
      <c r="D1271" t="s">
        <v>20</v>
      </c>
      <c r="E1271">
        <v>0.359333333333333</v>
      </c>
      <c r="F1271">
        <v>15</v>
      </c>
    </row>
    <row r="1272" spans="1:6" x14ac:dyDescent="0.25">
      <c r="A1272" t="s">
        <v>2192</v>
      </c>
      <c r="B1272" t="s">
        <v>2193</v>
      </c>
      <c r="C1272">
        <f t="shared" si="19"/>
        <v>0.77500000000000002</v>
      </c>
      <c r="D1272" t="s">
        <v>11</v>
      </c>
      <c r="E1272">
        <v>0.77500000000000002</v>
      </c>
      <c r="F1272">
        <v>1</v>
      </c>
    </row>
    <row r="1273" spans="1:6" x14ac:dyDescent="0.25">
      <c r="A1273" t="s">
        <v>2194</v>
      </c>
      <c r="B1273" t="s">
        <v>2195</v>
      </c>
      <c r="C1273">
        <f t="shared" si="19"/>
        <v>1.06</v>
      </c>
      <c r="D1273" t="s">
        <v>11</v>
      </c>
      <c r="E1273">
        <v>1.06</v>
      </c>
      <c r="F1273">
        <v>1</v>
      </c>
    </row>
    <row r="1274" spans="1:6" x14ac:dyDescent="0.25">
      <c r="A1274" t="s">
        <v>2196</v>
      </c>
      <c r="B1274" t="s">
        <v>2197</v>
      </c>
      <c r="C1274">
        <f t="shared" si="19"/>
        <v>1.8</v>
      </c>
      <c r="D1274" t="s">
        <v>11</v>
      </c>
      <c r="E1274">
        <v>1.8</v>
      </c>
      <c r="F1274">
        <v>1</v>
      </c>
    </row>
    <row r="1275" spans="1:6" x14ac:dyDescent="0.25">
      <c r="A1275" t="s">
        <v>2198</v>
      </c>
      <c r="B1275" t="s">
        <v>2197</v>
      </c>
      <c r="C1275">
        <f t="shared" si="19"/>
        <v>1.34</v>
      </c>
      <c r="D1275" t="s">
        <v>11</v>
      </c>
      <c r="E1275">
        <v>1.34</v>
      </c>
      <c r="F1275">
        <v>1</v>
      </c>
    </row>
    <row r="1276" spans="1:6" x14ac:dyDescent="0.25">
      <c r="A1276" t="s">
        <v>2199</v>
      </c>
      <c r="B1276" t="s">
        <v>2202</v>
      </c>
      <c r="C1276">
        <f t="shared" si="19"/>
        <v>5296.8</v>
      </c>
      <c r="D1276" t="s">
        <v>22</v>
      </c>
      <c r="E1276">
        <v>353.12</v>
      </c>
      <c r="F1276">
        <v>15</v>
      </c>
    </row>
    <row r="1277" spans="1:6" x14ac:dyDescent="0.25">
      <c r="A1277" t="s">
        <v>2200</v>
      </c>
      <c r="B1277" t="s">
        <v>2203</v>
      </c>
      <c r="C1277">
        <f t="shared" si="19"/>
        <v>1.819</v>
      </c>
      <c r="D1277" t="s">
        <v>11</v>
      </c>
      <c r="E1277">
        <v>1.819</v>
      </c>
      <c r="F1277">
        <v>1</v>
      </c>
    </row>
    <row r="1278" spans="1:6" x14ac:dyDescent="0.25">
      <c r="A1278" t="s">
        <v>2201</v>
      </c>
      <c r="B1278" t="s">
        <v>2204</v>
      </c>
      <c r="C1278">
        <f t="shared" si="19"/>
        <v>1.5860000000000001</v>
      </c>
      <c r="D1278" t="s">
        <v>11</v>
      </c>
      <c r="E1278">
        <v>1.5860000000000001</v>
      </c>
      <c r="F1278">
        <v>1</v>
      </c>
    </row>
    <row r="1279" spans="1:6" x14ac:dyDescent="0.25">
      <c r="A1279" t="s">
        <v>2205</v>
      </c>
      <c r="B1279" t="s">
        <v>2206</v>
      </c>
      <c r="C1279">
        <f t="shared" si="19"/>
        <v>4.8691700000000004</v>
      </c>
      <c r="D1279" t="s">
        <v>11</v>
      </c>
      <c r="E1279">
        <v>4.8691700000000004</v>
      </c>
      <c r="F1279">
        <v>1</v>
      </c>
    </row>
    <row r="1280" spans="1:6" x14ac:dyDescent="0.25">
      <c r="A1280" t="s">
        <v>2207</v>
      </c>
      <c r="B1280" t="s">
        <v>2208</v>
      </c>
      <c r="C1280">
        <f t="shared" si="19"/>
        <v>4.6862000000000004</v>
      </c>
      <c r="D1280" t="s">
        <v>11</v>
      </c>
      <c r="E1280">
        <v>4.6862000000000004</v>
      </c>
      <c r="F1280">
        <v>1</v>
      </c>
    </row>
    <row r="1281" spans="1:6" x14ac:dyDescent="0.25">
      <c r="A1281" t="s">
        <v>2209</v>
      </c>
      <c r="B1281" t="s">
        <v>2210</v>
      </c>
      <c r="C1281">
        <f t="shared" si="19"/>
        <v>1.6284000000000001</v>
      </c>
      <c r="D1281" t="s">
        <v>11</v>
      </c>
      <c r="E1281">
        <v>1.6284000000000001</v>
      </c>
      <c r="F1281">
        <v>1</v>
      </c>
    </row>
    <row r="1282" spans="1:6" x14ac:dyDescent="0.25">
      <c r="A1282" t="s">
        <v>4037</v>
      </c>
      <c r="B1282" t="s">
        <v>4038</v>
      </c>
      <c r="C1282">
        <f t="shared" si="19"/>
        <v>12.85</v>
      </c>
      <c r="D1282" t="s">
        <v>11</v>
      </c>
      <c r="E1282">
        <v>12.85</v>
      </c>
      <c r="F1282">
        <v>1</v>
      </c>
    </row>
    <row r="1283" spans="1:6" x14ac:dyDescent="0.25">
      <c r="A1283" t="s">
        <v>4039</v>
      </c>
      <c r="B1283" t="s">
        <v>4041</v>
      </c>
      <c r="C1283">
        <f t="shared" ref="C1283:C1346" si="20">E1283*F1283</f>
        <v>50.940000000000005</v>
      </c>
      <c r="D1283" t="s">
        <v>7</v>
      </c>
      <c r="E1283">
        <v>10.188000000000001</v>
      </c>
      <c r="F1283">
        <v>5</v>
      </c>
    </row>
    <row r="1284" spans="1:6" x14ac:dyDescent="0.25">
      <c r="A1284" t="s">
        <v>4040</v>
      </c>
      <c r="B1284" t="s">
        <v>4041</v>
      </c>
      <c r="C1284">
        <f t="shared" si="20"/>
        <v>248.34</v>
      </c>
      <c r="D1284" t="s">
        <v>7</v>
      </c>
      <c r="E1284">
        <v>24.834</v>
      </c>
      <c r="F1284">
        <v>10</v>
      </c>
    </row>
    <row r="1285" spans="1:6" x14ac:dyDescent="0.25">
      <c r="A1285" t="s">
        <v>2211</v>
      </c>
      <c r="B1285" t="s">
        <v>2212</v>
      </c>
      <c r="C1285">
        <f t="shared" si="20"/>
        <v>272.64300000000003</v>
      </c>
      <c r="D1285" t="s">
        <v>20</v>
      </c>
      <c r="E1285">
        <v>90.881</v>
      </c>
      <c r="F1285">
        <v>3</v>
      </c>
    </row>
    <row r="1286" spans="1:6" x14ac:dyDescent="0.25">
      <c r="A1286" t="s">
        <v>2213</v>
      </c>
      <c r="B1286" t="s">
        <v>2214</v>
      </c>
      <c r="C1286">
        <f t="shared" si="20"/>
        <v>1050.7070000000001</v>
      </c>
      <c r="D1286" t="s">
        <v>8</v>
      </c>
      <c r="E1286">
        <v>1050.7070000000001</v>
      </c>
      <c r="F1286">
        <v>1</v>
      </c>
    </row>
    <row r="1287" spans="1:6" x14ac:dyDescent="0.25">
      <c r="A1287" t="s">
        <v>2215</v>
      </c>
      <c r="B1287" t="s">
        <v>2216</v>
      </c>
      <c r="C1287">
        <f t="shared" si="20"/>
        <v>5.0500000000000003E-2</v>
      </c>
      <c r="D1287" t="s">
        <v>11</v>
      </c>
      <c r="E1287">
        <v>5.0500000000000003E-2</v>
      </c>
      <c r="F1287">
        <v>1</v>
      </c>
    </row>
    <row r="1288" spans="1:6" x14ac:dyDescent="0.25">
      <c r="A1288" t="s">
        <v>2217</v>
      </c>
      <c r="B1288" t="s">
        <v>2218</v>
      </c>
      <c r="C1288">
        <f t="shared" si="20"/>
        <v>2.46E-2</v>
      </c>
      <c r="D1288" t="s">
        <v>11</v>
      </c>
      <c r="E1288">
        <v>2.46E-2</v>
      </c>
      <c r="F1288">
        <v>1</v>
      </c>
    </row>
    <row r="1289" spans="1:6" x14ac:dyDescent="0.25">
      <c r="A1289" t="s">
        <v>2219</v>
      </c>
      <c r="B1289" t="s">
        <v>2220</v>
      </c>
      <c r="C1289">
        <f t="shared" si="20"/>
        <v>4.23677777777778</v>
      </c>
      <c r="D1289" t="s">
        <v>11</v>
      </c>
      <c r="E1289">
        <v>4.23677777777778</v>
      </c>
      <c r="F1289">
        <v>1</v>
      </c>
    </row>
    <row r="1290" spans="1:6" x14ac:dyDescent="0.25">
      <c r="A1290" t="s">
        <v>4042</v>
      </c>
      <c r="B1290" t="s">
        <v>4043</v>
      </c>
      <c r="C1290">
        <f t="shared" si="20"/>
        <v>24.169999999999998</v>
      </c>
      <c r="D1290" t="s">
        <v>8</v>
      </c>
      <c r="E1290">
        <v>2.4169999999999998</v>
      </c>
      <c r="F1290">
        <v>10</v>
      </c>
    </row>
    <row r="1291" spans="1:6" x14ac:dyDescent="0.25">
      <c r="A1291" t="s">
        <v>2221</v>
      </c>
      <c r="B1291" t="s">
        <v>2222</v>
      </c>
      <c r="C1291">
        <f t="shared" si="20"/>
        <v>2.2290000000000001</v>
      </c>
      <c r="D1291" t="s">
        <v>11</v>
      </c>
      <c r="E1291">
        <v>2.2290000000000001</v>
      </c>
      <c r="F1291">
        <v>1</v>
      </c>
    </row>
    <row r="1292" spans="1:6" x14ac:dyDescent="0.25">
      <c r="A1292" t="s">
        <v>4044</v>
      </c>
      <c r="B1292" t="s">
        <v>4045</v>
      </c>
      <c r="C1292">
        <f t="shared" si="20"/>
        <v>2.5186000000000002</v>
      </c>
      <c r="D1292" t="s">
        <v>11</v>
      </c>
      <c r="E1292">
        <v>2.5186000000000002</v>
      </c>
      <c r="F1292">
        <v>1</v>
      </c>
    </row>
    <row r="1293" spans="1:6" x14ac:dyDescent="0.25">
      <c r="A1293" t="s">
        <v>2223</v>
      </c>
      <c r="B1293" t="s">
        <v>2224</v>
      </c>
      <c r="C1293">
        <f t="shared" si="20"/>
        <v>0.78500000000000003</v>
      </c>
      <c r="D1293" t="s">
        <v>11</v>
      </c>
      <c r="E1293">
        <v>0.78500000000000003</v>
      </c>
      <c r="F1293">
        <v>1</v>
      </c>
    </row>
    <row r="1294" spans="1:6" x14ac:dyDescent="0.25">
      <c r="A1294" t="s">
        <v>2225</v>
      </c>
      <c r="B1294" t="s">
        <v>2226</v>
      </c>
      <c r="C1294">
        <f t="shared" si="20"/>
        <v>2.1335714285714298</v>
      </c>
      <c r="D1294" t="s">
        <v>11</v>
      </c>
      <c r="E1294">
        <v>2.1335714285714298</v>
      </c>
      <c r="F1294">
        <v>1</v>
      </c>
    </row>
    <row r="1295" spans="1:6" x14ac:dyDescent="0.25">
      <c r="A1295" t="s">
        <v>4046</v>
      </c>
      <c r="B1295" t="s">
        <v>2227</v>
      </c>
      <c r="C1295">
        <f t="shared" si="20"/>
        <v>2.51857</v>
      </c>
      <c r="D1295" t="s">
        <v>11</v>
      </c>
      <c r="E1295">
        <v>2.51857</v>
      </c>
      <c r="F1295">
        <v>1</v>
      </c>
    </row>
    <row r="1296" spans="1:6" x14ac:dyDescent="0.25">
      <c r="A1296" t="s">
        <v>2228</v>
      </c>
      <c r="B1296" t="s">
        <v>2229</v>
      </c>
      <c r="C1296">
        <f t="shared" si="20"/>
        <v>3.42</v>
      </c>
      <c r="D1296" t="s">
        <v>11</v>
      </c>
      <c r="E1296">
        <v>3.42</v>
      </c>
      <c r="F1296">
        <v>1</v>
      </c>
    </row>
    <row r="1297" spans="1:6" x14ac:dyDescent="0.25">
      <c r="A1297" t="s">
        <v>2230</v>
      </c>
      <c r="B1297" t="s">
        <v>2231</v>
      </c>
      <c r="C1297">
        <f t="shared" si="20"/>
        <v>4.0940000000000003</v>
      </c>
      <c r="D1297" t="s">
        <v>11</v>
      </c>
      <c r="E1297">
        <v>4.0940000000000003</v>
      </c>
      <c r="F1297">
        <v>1</v>
      </c>
    </row>
    <row r="1298" spans="1:6" x14ac:dyDescent="0.25">
      <c r="A1298" t="s">
        <v>2232</v>
      </c>
      <c r="B1298" t="s">
        <v>2235</v>
      </c>
      <c r="C1298">
        <f t="shared" si="20"/>
        <v>19.233333330000001</v>
      </c>
      <c r="D1298" t="s">
        <v>11</v>
      </c>
      <c r="E1298">
        <v>19.233333330000001</v>
      </c>
      <c r="F1298">
        <v>1</v>
      </c>
    </row>
    <row r="1299" spans="1:6" x14ac:dyDescent="0.25">
      <c r="A1299" t="s">
        <v>2233</v>
      </c>
      <c r="B1299" t="s">
        <v>2236</v>
      </c>
      <c r="C1299">
        <f t="shared" si="20"/>
        <v>6.1417999999999999</v>
      </c>
      <c r="D1299" t="s">
        <v>11</v>
      </c>
      <c r="E1299">
        <v>6.1417999999999999</v>
      </c>
      <c r="F1299">
        <v>1</v>
      </c>
    </row>
    <row r="1300" spans="1:6" x14ac:dyDescent="0.25">
      <c r="A1300" t="s">
        <v>2234</v>
      </c>
      <c r="B1300" t="s">
        <v>2237</v>
      </c>
      <c r="C1300">
        <f t="shared" si="20"/>
        <v>23.739130435</v>
      </c>
      <c r="D1300" t="s">
        <v>11</v>
      </c>
      <c r="E1300">
        <v>4.747826087</v>
      </c>
      <c r="F1300">
        <v>5</v>
      </c>
    </row>
    <row r="1301" spans="1:6" x14ac:dyDescent="0.25">
      <c r="A1301" t="s">
        <v>2238</v>
      </c>
      <c r="B1301" t="s">
        <v>2240</v>
      </c>
      <c r="C1301">
        <f t="shared" si="20"/>
        <v>14.064</v>
      </c>
      <c r="D1301" t="s">
        <v>11</v>
      </c>
      <c r="E1301">
        <v>14.064</v>
      </c>
      <c r="F1301">
        <v>1</v>
      </c>
    </row>
    <row r="1302" spans="1:6" x14ac:dyDescent="0.25">
      <c r="A1302" t="s">
        <v>2239</v>
      </c>
      <c r="B1302" t="s">
        <v>2241</v>
      </c>
      <c r="C1302">
        <f t="shared" si="20"/>
        <v>2.13</v>
      </c>
      <c r="D1302" t="s">
        <v>11</v>
      </c>
      <c r="E1302">
        <v>2.13</v>
      </c>
      <c r="F1302">
        <v>1</v>
      </c>
    </row>
    <row r="1303" spans="1:6" x14ac:dyDescent="0.25">
      <c r="A1303" t="s">
        <v>2242</v>
      </c>
      <c r="B1303" t="s">
        <v>2243</v>
      </c>
      <c r="C1303">
        <f t="shared" si="20"/>
        <v>3.6749999999999998</v>
      </c>
      <c r="D1303" t="s">
        <v>11</v>
      </c>
      <c r="E1303">
        <v>3.6749999999999998</v>
      </c>
      <c r="F1303">
        <v>1</v>
      </c>
    </row>
    <row r="1304" spans="1:6" x14ac:dyDescent="0.25">
      <c r="A1304" t="s">
        <v>2244</v>
      </c>
      <c r="B1304" t="s">
        <v>2245</v>
      </c>
      <c r="C1304">
        <f t="shared" si="20"/>
        <v>5.532</v>
      </c>
      <c r="D1304" t="s">
        <v>11</v>
      </c>
      <c r="E1304">
        <v>5.532</v>
      </c>
      <c r="F1304">
        <v>1</v>
      </c>
    </row>
    <row r="1305" spans="1:6" x14ac:dyDescent="0.25">
      <c r="A1305" t="s">
        <v>4047</v>
      </c>
      <c r="B1305" t="s">
        <v>2246</v>
      </c>
      <c r="C1305">
        <f t="shared" si="20"/>
        <v>1.9019999999999999</v>
      </c>
      <c r="D1305" t="s">
        <v>11</v>
      </c>
      <c r="E1305">
        <v>1.9019999999999999</v>
      </c>
      <c r="F1305">
        <v>1</v>
      </c>
    </row>
    <row r="1306" spans="1:6" x14ac:dyDescent="0.25">
      <c r="A1306" t="s">
        <v>2247</v>
      </c>
      <c r="B1306" t="s">
        <v>2248</v>
      </c>
      <c r="C1306">
        <f t="shared" si="20"/>
        <v>0.57228000000000001</v>
      </c>
      <c r="D1306" t="s">
        <v>20</v>
      </c>
      <c r="E1306">
        <v>0.57228000000000001</v>
      </c>
      <c r="F1306">
        <v>1</v>
      </c>
    </row>
    <row r="1307" spans="1:6" x14ac:dyDescent="0.25">
      <c r="A1307" t="s">
        <v>2249</v>
      </c>
      <c r="B1307" t="s">
        <v>2250</v>
      </c>
      <c r="C1307">
        <f t="shared" si="20"/>
        <v>6.3</v>
      </c>
      <c r="D1307" t="s">
        <v>11</v>
      </c>
      <c r="E1307">
        <v>6.3</v>
      </c>
      <c r="F1307">
        <v>1</v>
      </c>
    </row>
    <row r="1308" spans="1:6" x14ac:dyDescent="0.25">
      <c r="A1308" t="s">
        <v>4048</v>
      </c>
      <c r="B1308" t="s">
        <v>2251</v>
      </c>
      <c r="C1308">
        <f t="shared" si="20"/>
        <v>329.88000000000017</v>
      </c>
      <c r="D1308" t="s">
        <v>20</v>
      </c>
      <c r="E1308">
        <v>80.458536585365906</v>
      </c>
      <c r="F1308">
        <v>4.0999999999999996</v>
      </c>
    </row>
    <row r="1309" spans="1:6" x14ac:dyDescent="0.25">
      <c r="A1309" t="s">
        <v>4049</v>
      </c>
      <c r="B1309" t="s">
        <v>2252</v>
      </c>
      <c r="C1309">
        <f t="shared" si="20"/>
        <v>1.04155</v>
      </c>
      <c r="D1309" t="s">
        <v>20</v>
      </c>
      <c r="E1309">
        <v>1.04155</v>
      </c>
      <c r="F1309">
        <v>1</v>
      </c>
    </row>
    <row r="1310" spans="1:6" x14ac:dyDescent="0.25">
      <c r="A1310" t="s">
        <v>4050</v>
      </c>
      <c r="B1310" t="s">
        <v>2253</v>
      </c>
      <c r="C1310">
        <f t="shared" si="20"/>
        <v>2.1726666666666699</v>
      </c>
      <c r="D1310" t="s">
        <v>11</v>
      </c>
      <c r="E1310">
        <v>2.1726666666666699</v>
      </c>
      <c r="F1310">
        <v>1</v>
      </c>
    </row>
    <row r="1311" spans="1:6" x14ac:dyDescent="0.25">
      <c r="A1311" t="s">
        <v>2254</v>
      </c>
      <c r="B1311" t="s">
        <v>2255</v>
      </c>
      <c r="C1311">
        <f t="shared" si="20"/>
        <v>0.57228000000000001</v>
      </c>
      <c r="D1311" t="s">
        <v>20</v>
      </c>
      <c r="E1311">
        <v>0.57228000000000001</v>
      </c>
      <c r="F1311">
        <v>1</v>
      </c>
    </row>
    <row r="1312" spans="1:6" x14ac:dyDescent="0.25">
      <c r="A1312" t="s">
        <v>2256</v>
      </c>
      <c r="B1312" t="s">
        <v>2257</v>
      </c>
      <c r="C1312">
        <f t="shared" si="20"/>
        <v>3.1536666666666702</v>
      </c>
      <c r="D1312" t="s">
        <v>11</v>
      </c>
      <c r="E1312">
        <v>3.1536666666666702</v>
      </c>
      <c r="F1312">
        <v>1</v>
      </c>
    </row>
    <row r="1313" spans="1:6" x14ac:dyDescent="0.25">
      <c r="A1313" t="s">
        <v>2258</v>
      </c>
      <c r="B1313" t="s">
        <v>2260</v>
      </c>
      <c r="C1313">
        <f t="shared" si="20"/>
        <v>19.162499999999998</v>
      </c>
      <c r="D1313" t="s">
        <v>8</v>
      </c>
      <c r="E1313">
        <v>7.6649999999999996E-2</v>
      </c>
      <c r="F1313">
        <v>250</v>
      </c>
    </row>
    <row r="1314" spans="1:6" x14ac:dyDescent="0.25">
      <c r="A1314" t="s">
        <v>2259</v>
      </c>
      <c r="B1314" t="s">
        <v>2261</v>
      </c>
      <c r="C1314">
        <f t="shared" si="20"/>
        <v>38.750000010000001</v>
      </c>
      <c r="D1314" t="s">
        <v>20</v>
      </c>
      <c r="E1314">
        <v>1.2916666670000001</v>
      </c>
      <c r="F1314">
        <v>30</v>
      </c>
    </row>
    <row r="1315" spans="1:6" x14ac:dyDescent="0.25">
      <c r="A1315" t="s">
        <v>2262</v>
      </c>
      <c r="B1315" t="s">
        <v>2264</v>
      </c>
      <c r="C1315">
        <f t="shared" si="20"/>
        <v>0.6925</v>
      </c>
      <c r="D1315" t="s">
        <v>11</v>
      </c>
      <c r="E1315">
        <v>0.6925</v>
      </c>
      <c r="F1315">
        <v>1</v>
      </c>
    </row>
    <row r="1316" spans="1:6" x14ac:dyDescent="0.25">
      <c r="A1316" t="s">
        <v>2263</v>
      </c>
      <c r="B1316" t="s">
        <v>2265</v>
      </c>
      <c r="C1316">
        <f t="shared" si="20"/>
        <v>16.25</v>
      </c>
      <c r="D1316" t="s">
        <v>8</v>
      </c>
      <c r="E1316">
        <v>1.625</v>
      </c>
      <c r="F1316">
        <v>10</v>
      </c>
    </row>
    <row r="1317" spans="1:6" x14ac:dyDescent="0.25">
      <c r="A1317" t="s">
        <v>4051</v>
      </c>
      <c r="B1317" t="s">
        <v>4052</v>
      </c>
      <c r="C1317">
        <f t="shared" si="20"/>
        <v>960.96</v>
      </c>
      <c r="D1317" t="s">
        <v>8</v>
      </c>
      <c r="E1317">
        <v>480.48</v>
      </c>
      <c r="F1317">
        <v>2</v>
      </c>
    </row>
    <row r="1318" spans="1:6" x14ac:dyDescent="0.25">
      <c r="A1318" t="s">
        <v>2266</v>
      </c>
      <c r="B1318" t="s">
        <v>2267</v>
      </c>
      <c r="C1318">
        <f t="shared" si="20"/>
        <v>10.5</v>
      </c>
      <c r="D1318" t="s">
        <v>8</v>
      </c>
      <c r="E1318">
        <v>2.625</v>
      </c>
      <c r="F1318">
        <v>4</v>
      </c>
    </row>
    <row r="1319" spans="1:6" x14ac:dyDescent="0.25">
      <c r="A1319" t="s">
        <v>2268</v>
      </c>
      <c r="B1319" t="s">
        <v>2269</v>
      </c>
      <c r="C1319">
        <f t="shared" si="20"/>
        <v>5.55</v>
      </c>
      <c r="D1319" t="s">
        <v>11</v>
      </c>
      <c r="E1319">
        <v>5.55</v>
      </c>
      <c r="F1319">
        <v>1</v>
      </c>
    </row>
    <row r="1320" spans="1:6" x14ac:dyDescent="0.25">
      <c r="A1320" t="s">
        <v>2270</v>
      </c>
      <c r="B1320" t="s">
        <v>2271</v>
      </c>
      <c r="C1320">
        <f t="shared" si="20"/>
        <v>0.36170000000000002</v>
      </c>
      <c r="D1320" t="s">
        <v>11</v>
      </c>
      <c r="E1320">
        <v>0.36170000000000002</v>
      </c>
      <c r="F1320">
        <v>1</v>
      </c>
    </row>
    <row r="1321" spans="1:6" x14ac:dyDescent="0.25">
      <c r="A1321" t="s">
        <v>2272</v>
      </c>
      <c r="B1321" t="s">
        <v>2273</v>
      </c>
      <c r="C1321">
        <f t="shared" si="20"/>
        <v>0.38819999999999999</v>
      </c>
      <c r="D1321" t="s">
        <v>11</v>
      </c>
      <c r="E1321">
        <v>0.38819999999999999</v>
      </c>
      <c r="F1321">
        <v>1</v>
      </c>
    </row>
    <row r="1322" spans="1:6" x14ac:dyDescent="0.25">
      <c r="A1322" t="s">
        <v>2274</v>
      </c>
      <c r="B1322" t="s">
        <v>2275</v>
      </c>
      <c r="C1322">
        <f t="shared" si="20"/>
        <v>2.2136</v>
      </c>
      <c r="D1322" t="s">
        <v>11</v>
      </c>
      <c r="E1322">
        <v>2.2136</v>
      </c>
      <c r="F1322">
        <v>1</v>
      </c>
    </row>
    <row r="1323" spans="1:6" x14ac:dyDescent="0.25">
      <c r="A1323" t="s">
        <v>4053</v>
      </c>
      <c r="B1323" t="s">
        <v>4055</v>
      </c>
      <c r="C1323">
        <f t="shared" si="20"/>
        <v>35.000000000000099</v>
      </c>
      <c r="D1323" t="s">
        <v>20</v>
      </c>
      <c r="E1323">
        <v>1.1666666666666701</v>
      </c>
      <c r="F1323">
        <v>30</v>
      </c>
    </row>
    <row r="1324" spans="1:6" x14ac:dyDescent="0.25">
      <c r="A1324" t="s">
        <v>4054</v>
      </c>
      <c r="B1324" t="s">
        <v>4056</v>
      </c>
      <c r="C1324">
        <f t="shared" si="20"/>
        <v>17.50000000000005</v>
      </c>
      <c r="D1324" t="s">
        <v>20</v>
      </c>
      <c r="E1324">
        <v>1.1666666666666701</v>
      </c>
      <c r="F1324">
        <v>15</v>
      </c>
    </row>
    <row r="1325" spans="1:6" x14ac:dyDescent="0.25">
      <c r="A1325" t="s">
        <v>2276</v>
      </c>
      <c r="B1325" t="s">
        <v>2277</v>
      </c>
      <c r="C1325">
        <f t="shared" si="20"/>
        <v>27.460000000000051</v>
      </c>
      <c r="D1325" t="s">
        <v>20</v>
      </c>
      <c r="E1325">
        <v>1.83066666666667</v>
      </c>
      <c r="F1325">
        <v>15</v>
      </c>
    </row>
    <row r="1326" spans="1:6" x14ac:dyDescent="0.25">
      <c r="A1326" t="s">
        <v>2278</v>
      </c>
      <c r="B1326" t="s">
        <v>2279</v>
      </c>
      <c r="C1326">
        <f t="shared" si="20"/>
        <v>1.2615000000000001</v>
      </c>
      <c r="D1326" t="s">
        <v>11</v>
      </c>
      <c r="E1326">
        <v>0.25230000000000002</v>
      </c>
      <c r="F1326">
        <v>5</v>
      </c>
    </row>
    <row r="1327" spans="1:6" x14ac:dyDescent="0.25">
      <c r="A1327" t="s">
        <v>2280</v>
      </c>
      <c r="B1327" t="s">
        <v>2279</v>
      </c>
      <c r="C1327">
        <f t="shared" si="20"/>
        <v>7.3300000199999999</v>
      </c>
      <c r="D1327" t="s">
        <v>20</v>
      </c>
      <c r="E1327">
        <v>0.12216666700000001</v>
      </c>
      <c r="F1327">
        <v>60</v>
      </c>
    </row>
    <row r="1328" spans="1:6" x14ac:dyDescent="0.25">
      <c r="A1328" t="s">
        <v>2281</v>
      </c>
      <c r="B1328" t="s">
        <v>2283</v>
      </c>
      <c r="C1328">
        <f t="shared" si="20"/>
        <v>1.4208000000000001</v>
      </c>
      <c r="D1328" t="s">
        <v>11</v>
      </c>
      <c r="E1328">
        <v>1.4208000000000001</v>
      </c>
      <c r="F1328">
        <v>1</v>
      </c>
    </row>
    <row r="1329" spans="1:6" x14ac:dyDescent="0.25">
      <c r="A1329" t="s">
        <v>2282</v>
      </c>
      <c r="B1329" t="s">
        <v>2284</v>
      </c>
      <c r="C1329">
        <f t="shared" si="20"/>
        <v>111.940000005</v>
      </c>
      <c r="D1329" t="s">
        <v>20</v>
      </c>
      <c r="E1329">
        <v>7.4626666669999997</v>
      </c>
      <c r="F1329">
        <v>15</v>
      </c>
    </row>
    <row r="1330" spans="1:6" x14ac:dyDescent="0.25">
      <c r="A1330" t="s">
        <v>2285</v>
      </c>
      <c r="B1330" t="s">
        <v>2286</v>
      </c>
      <c r="C1330">
        <f t="shared" si="20"/>
        <v>7.4626700000000001</v>
      </c>
      <c r="D1330" t="s">
        <v>20</v>
      </c>
      <c r="E1330">
        <v>7.4626700000000001</v>
      </c>
      <c r="F1330">
        <v>1</v>
      </c>
    </row>
    <row r="1331" spans="1:6" x14ac:dyDescent="0.25">
      <c r="A1331" t="s">
        <v>2287</v>
      </c>
      <c r="B1331" t="s">
        <v>2289</v>
      </c>
      <c r="C1331">
        <f t="shared" si="20"/>
        <v>7447.14</v>
      </c>
      <c r="D1331" t="s">
        <v>22</v>
      </c>
      <c r="E1331">
        <v>186.17850000000001</v>
      </c>
      <c r="F1331">
        <v>40</v>
      </c>
    </row>
    <row r="1332" spans="1:6" x14ac:dyDescent="0.25">
      <c r="A1332" t="s">
        <v>2288</v>
      </c>
      <c r="B1332" t="s">
        <v>2290</v>
      </c>
      <c r="C1332">
        <f t="shared" si="20"/>
        <v>32.209299999999999</v>
      </c>
      <c r="D1332" t="s">
        <v>7</v>
      </c>
      <c r="E1332">
        <v>32.209299999999999</v>
      </c>
      <c r="F1332">
        <v>1</v>
      </c>
    </row>
    <row r="1333" spans="1:6" x14ac:dyDescent="0.25">
      <c r="A1333" t="s">
        <v>4057</v>
      </c>
      <c r="B1333" t="s">
        <v>4058</v>
      </c>
      <c r="C1333">
        <f t="shared" si="20"/>
        <v>596.26</v>
      </c>
      <c r="D1333" t="s">
        <v>8</v>
      </c>
      <c r="E1333">
        <v>119.252</v>
      </c>
      <c r="F1333">
        <v>5</v>
      </c>
    </row>
    <row r="1334" spans="1:6" x14ac:dyDescent="0.25">
      <c r="A1334" t="s">
        <v>2291</v>
      </c>
      <c r="B1334" t="s">
        <v>2292</v>
      </c>
      <c r="C1334">
        <f t="shared" si="20"/>
        <v>332.09200000000004</v>
      </c>
      <c r="D1334" t="s">
        <v>8</v>
      </c>
      <c r="E1334">
        <v>66.418400000000005</v>
      </c>
      <c r="F1334">
        <v>5</v>
      </c>
    </row>
    <row r="1335" spans="1:6" x14ac:dyDescent="0.25">
      <c r="A1335" t="s">
        <v>2293</v>
      </c>
      <c r="B1335" t="s">
        <v>2295</v>
      </c>
      <c r="C1335">
        <f t="shared" si="20"/>
        <v>6666.6909999999998</v>
      </c>
      <c r="D1335" t="s">
        <v>7</v>
      </c>
      <c r="E1335">
        <v>6666.6909999999998</v>
      </c>
      <c r="F1335">
        <v>1</v>
      </c>
    </row>
    <row r="1336" spans="1:6" x14ac:dyDescent="0.25">
      <c r="A1336" t="s">
        <v>2294</v>
      </c>
      <c r="B1336" t="s">
        <v>2296</v>
      </c>
      <c r="C1336">
        <f t="shared" si="20"/>
        <v>16.6068</v>
      </c>
      <c r="D1336" t="s">
        <v>7</v>
      </c>
      <c r="E1336">
        <v>16.6068</v>
      </c>
      <c r="F1336">
        <v>1</v>
      </c>
    </row>
    <row r="1337" spans="1:6" x14ac:dyDescent="0.25">
      <c r="A1337" t="s">
        <v>4059</v>
      </c>
      <c r="B1337" t="s">
        <v>2297</v>
      </c>
      <c r="C1337">
        <f t="shared" si="20"/>
        <v>7.1799999999999944</v>
      </c>
      <c r="D1337" t="s">
        <v>20</v>
      </c>
      <c r="E1337">
        <v>2.0514285714285698</v>
      </c>
      <c r="F1337">
        <v>3.5</v>
      </c>
    </row>
    <row r="1338" spans="1:6" x14ac:dyDescent="0.25">
      <c r="A1338" t="s">
        <v>4060</v>
      </c>
      <c r="B1338" t="s">
        <v>2298</v>
      </c>
      <c r="C1338">
        <f t="shared" si="20"/>
        <v>0.56467000000000001</v>
      </c>
      <c r="D1338" t="s">
        <v>11</v>
      </c>
      <c r="E1338">
        <v>0.56467000000000001</v>
      </c>
      <c r="F1338">
        <v>1</v>
      </c>
    </row>
    <row r="1339" spans="1:6" x14ac:dyDescent="0.25">
      <c r="A1339" t="s">
        <v>4061</v>
      </c>
      <c r="B1339" t="s">
        <v>4062</v>
      </c>
      <c r="C1339">
        <f t="shared" si="20"/>
        <v>1.0299</v>
      </c>
      <c r="D1339" t="s">
        <v>20</v>
      </c>
      <c r="E1339">
        <v>6.8659999999999999E-2</v>
      </c>
      <c r="F1339">
        <v>15</v>
      </c>
    </row>
    <row r="1340" spans="1:6" x14ac:dyDescent="0.25">
      <c r="A1340" t="s">
        <v>2299</v>
      </c>
      <c r="B1340" t="s">
        <v>2300</v>
      </c>
      <c r="C1340">
        <f t="shared" si="20"/>
        <v>70.349999999999994</v>
      </c>
      <c r="D1340" t="s">
        <v>20</v>
      </c>
      <c r="E1340">
        <v>14.07</v>
      </c>
      <c r="F1340">
        <v>5</v>
      </c>
    </row>
    <row r="1341" spans="1:6" x14ac:dyDescent="0.25">
      <c r="A1341" t="s">
        <v>4063</v>
      </c>
      <c r="B1341" t="s">
        <v>4064</v>
      </c>
      <c r="C1341">
        <f t="shared" si="20"/>
        <v>135.09</v>
      </c>
      <c r="D1341" t="s">
        <v>20</v>
      </c>
      <c r="E1341">
        <v>27.018000000000001</v>
      </c>
      <c r="F1341">
        <v>5</v>
      </c>
    </row>
    <row r="1342" spans="1:6" x14ac:dyDescent="0.25">
      <c r="A1342" t="s">
        <v>2301</v>
      </c>
      <c r="B1342" t="s">
        <v>2302</v>
      </c>
      <c r="C1342">
        <f t="shared" si="20"/>
        <v>20.973330000000001</v>
      </c>
      <c r="D1342" t="s">
        <v>11</v>
      </c>
      <c r="E1342">
        <v>20.973330000000001</v>
      </c>
      <c r="F1342">
        <v>1</v>
      </c>
    </row>
    <row r="1343" spans="1:6" x14ac:dyDescent="0.25">
      <c r="A1343" t="s">
        <v>2303</v>
      </c>
      <c r="B1343" t="s">
        <v>2304</v>
      </c>
      <c r="C1343">
        <f t="shared" si="20"/>
        <v>41.25</v>
      </c>
      <c r="D1343" t="s">
        <v>7</v>
      </c>
      <c r="E1343">
        <v>41.25</v>
      </c>
      <c r="F1343">
        <v>1</v>
      </c>
    </row>
    <row r="1344" spans="1:6" x14ac:dyDescent="0.25">
      <c r="A1344" t="s">
        <v>2305</v>
      </c>
      <c r="B1344" t="s">
        <v>2302</v>
      </c>
      <c r="C1344">
        <f t="shared" si="20"/>
        <v>20.318300000000001</v>
      </c>
      <c r="D1344" t="s">
        <v>11</v>
      </c>
      <c r="E1344">
        <v>20.318300000000001</v>
      </c>
      <c r="F1344">
        <v>1</v>
      </c>
    </row>
    <row r="1345" spans="1:6" x14ac:dyDescent="0.25">
      <c r="A1345" t="s">
        <v>2306</v>
      </c>
      <c r="B1345" t="s">
        <v>2307</v>
      </c>
      <c r="C1345">
        <f t="shared" si="20"/>
        <v>14.273999999999999</v>
      </c>
      <c r="D1345" t="s">
        <v>11</v>
      </c>
      <c r="E1345">
        <v>14.273999999999999</v>
      </c>
      <c r="F1345">
        <v>1</v>
      </c>
    </row>
    <row r="1346" spans="1:6" x14ac:dyDescent="0.25">
      <c r="A1346" t="s">
        <v>2308</v>
      </c>
      <c r="B1346" t="s">
        <v>2309</v>
      </c>
      <c r="C1346">
        <f t="shared" si="20"/>
        <v>13.215999999999999</v>
      </c>
      <c r="D1346" t="s">
        <v>11</v>
      </c>
      <c r="E1346">
        <v>13.215999999999999</v>
      </c>
      <c r="F1346">
        <v>1</v>
      </c>
    </row>
    <row r="1347" spans="1:6" x14ac:dyDescent="0.25">
      <c r="A1347" t="s">
        <v>2310</v>
      </c>
      <c r="B1347" t="s">
        <v>2311</v>
      </c>
      <c r="C1347">
        <f t="shared" ref="C1347:C1410" si="21">E1347*F1347</f>
        <v>6.27867</v>
      </c>
      <c r="D1347" t="s">
        <v>11</v>
      </c>
      <c r="E1347">
        <v>6.27867</v>
      </c>
      <c r="F1347">
        <v>1</v>
      </c>
    </row>
    <row r="1348" spans="1:6" x14ac:dyDescent="0.25">
      <c r="A1348" t="s">
        <v>2312</v>
      </c>
      <c r="B1348" t="s">
        <v>2313</v>
      </c>
      <c r="C1348">
        <f t="shared" si="21"/>
        <v>1.885266667</v>
      </c>
      <c r="D1348" t="s">
        <v>11</v>
      </c>
      <c r="E1348">
        <v>1.885266667</v>
      </c>
      <c r="F1348">
        <v>1</v>
      </c>
    </row>
    <row r="1349" spans="1:6" x14ac:dyDescent="0.25">
      <c r="A1349" t="s">
        <v>2314</v>
      </c>
      <c r="B1349" t="s">
        <v>2315</v>
      </c>
      <c r="C1349">
        <f t="shared" si="21"/>
        <v>285.02600000000001</v>
      </c>
      <c r="D1349" t="s">
        <v>20</v>
      </c>
      <c r="E1349">
        <v>57.005200000000002</v>
      </c>
      <c r="F1349">
        <v>5</v>
      </c>
    </row>
    <row r="1350" spans="1:6" x14ac:dyDescent="0.25">
      <c r="A1350" t="s">
        <v>2316</v>
      </c>
      <c r="B1350" t="s">
        <v>2317</v>
      </c>
      <c r="C1350">
        <f t="shared" si="21"/>
        <v>6.8539000000000003</v>
      </c>
      <c r="D1350" t="s">
        <v>11</v>
      </c>
      <c r="E1350">
        <v>6.8539000000000003</v>
      </c>
      <c r="F1350">
        <v>1</v>
      </c>
    </row>
    <row r="1351" spans="1:6" x14ac:dyDescent="0.25">
      <c r="A1351" t="s">
        <v>2318</v>
      </c>
      <c r="B1351" t="s">
        <v>2320</v>
      </c>
      <c r="C1351">
        <f t="shared" si="21"/>
        <v>1276.068</v>
      </c>
      <c r="D1351" t="s">
        <v>7</v>
      </c>
      <c r="E1351">
        <v>1276.068</v>
      </c>
      <c r="F1351">
        <v>1</v>
      </c>
    </row>
    <row r="1352" spans="1:6" x14ac:dyDescent="0.25">
      <c r="A1352" t="s">
        <v>2319</v>
      </c>
      <c r="B1352" t="s">
        <v>2321</v>
      </c>
      <c r="C1352">
        <f t="shared" si="21"/>
        <v>4.2299999999999997E-2</v>
      </c>
      <c r="D1352" t="s">
        <v>11</v>
      </c>
      <c r="E1352">
        <v>4.2299999999999997E-2</v>
      </c>
      <c r="F1352">
        <v>1</v>
      </c>
    </row>
    <row r="1353" spans="1:6" x14ac:dyDescent="0.25">
      <c r="A1353" t="s">
        <v>2322</v>
      </c>
      <c r="B1353" t="s">
        <v>2323</v>
      </c>
      <c r="C1353">
        <f t="shared" si="21"/>
        <v>649.20000000000005</v>
      </c>
      <c r="D1353" t="s">
        <v>7</v>
      </c>
      <c r="E1353">
        <v>649.20000000000005</v>
      </c>
      <c r="F1353">
        <v>1</v>
      </c>
    </row>
    <row r="1354" spans="1:6" x14ac:dyDescent="0.25">
      <c r="A1354" t="s">
        <v>4065</v>
      </c>
      <c r="B1354" t="s">
        <v>4068</v>
      </c>
      <c r="C1354">
        <f t="shared" si="21"/>
        <v>1260</v>
      </c>
      <c r="D1354" t="s">
        <v>27</v>
      </c>
      <c r="E1354">
        <v>1260</v>
      </c>
      <c r="F1354">
        <v>1</v>
      </c>
    </row>
    <row r="1355" spans="1:6" x14ac:dyDescent="0.25">
      <c r="A1355" t="s">
        <v>4066</v>
      </c>
      <c r="B1355" t="s">
        <v>4069</v>
      </c>
      <c r="C1355">
        <f t="shared" si="21"/>
        <v>397.2</v>
      </c>
      <c r="D1355" t="s">
        <v>27</v>
      </c>
      <c r="E1355">
        <v>397.2</v>
      </c>
      <c r="F1355">
        <v>1</v>
      </c>
    </row>
    <row r="1356" spans="1:6" x14ac:dyDescent="0.25">
      <c r="A1356" t="s">
        <v>4067</v>
      </c>
      <c r="B1356" t="s">
        <v>2324</v>
      </c>
      <c r="C1356">
        <f t="shared" si="21"/>
        <v>1.3</v>
      </c>
      <c r="D1356" t="s">
        <v>7</v>
      </c>
      <c r="E1356">
        <v>0.65</v>
      </c>
      <c r="F1356">
        <v>2</v>
      </c>
    </row>
    <row r="1357" spans="1:6" x14ac:dyDescent="0.25">
      <c r="A1357" t="s">
        <v>4070</v>
      </c>
      <c r="B1357" t="s">
        <v>2325</v>
      </c>
      <c r="C1357">
        <f t="shared" si="21"/>
        <v>23.113333333333301</v>
      </c>
      <c r="D1357" t="s">
        <v>11</v>
      </c>
      <c r="E1357">
        <v>23.113333333333301</v>
      </c>
      <c r="F1357">
        <v>1</v>
      </c>
    </row>
    <row r="1358" spans="1:6" x14ac:dyDescent="0.25">
      <c r="A1358" t="s">
        <v>2326</v>
      </c>
      <c r="B1358" t="s">
        <v>2327</v>
      </c>
      <c r="C1358">
        <f t="shared" si="21"/>
        <v>41.762</v>
      </c>
      <c r="D1358" t="s">
        <v>26</v>
      </c>
      <c r="E1358">
        <v>41.762</v>
      </c>
      <c r="F1358">
        <v>1</v>
      </c>
    </row>
    <row r="1359" spans="1:6" x14ac:dyDescent="0.25">
      <c r="A1359" t="s">
        <v>2328</v>
      </c>
      <c r="B1359" t="s">
        <v>2327</v>
      </c>
      <c r="C1359">
        <f t="shared" si="21"/>
        <v>39.951599999999999</v>
      </c>
      <c r="D1359" t="s">
        <v>11</v>
      </c>
      <c r="E1359">
        <v>39.951599999999999</v>
      </c>
      <c r="F1359">
        <v>1</v>
      </c>
    </row>
    <row r="1360" spans="1:6" x14ac:dyDescent="0.25">
      <c r="A1360" t="s">
        <v>2329</v>
      </c>
      <c r="B1360" t="s">
        <v>2331</v>
      </c>
      <c r="C1360">
        <f t="shared" si="21"/>
        <v>0.65</v>
      </c>
      <c r="D1360" t="s">
        <v>20</v>
      </c>
      <c r="E1360">
        <v>0.65</v>
      </c>
      <c r="F1360">
        <v>1</v>
      </c>
    </row>
    <row r="1361" spans="1:6" x14ac:dyDescent="0.25">
      <c r="A1361" t="s">
        <v>2330</v>
      </c>
      <c r="B1361" t="s">
        <v>2332</v>
      </c>
      <c r="C1361">
        <f t="shared" si="21"/>
        <v>8.2592500050000002</v>
      </c>
      <c r="D1361" t="s">
        <v>20</v>
      </c>
      <c r="E1361">
        <v>0.550616667</v>
      </c>
      <c r="F1361">
        <v>15</v>
      </c>
    </row>
    <row r="1362" spans="1:6" x14ac:dyDescent="0.25">
      <c r="A1362" t="s">
        <v>2333</v>
      </c>
      <c r="B1362" t="s">
        <v>2335</v>
      </c>
      <c r="C1362">
        <f t="shared" si="21"/>
        <v>528.92399999999998</v>
      </c>
      <c r="D1362" t="s">
        <v>23</v>
      </c>
      <c r="E1362">
        <v>528.92399999999998</v>
      </c>
      <c r="F1362">
        <v>1</v>
      </c>
    </row>
    <row r="1363" spans="1:6" x14ac:dyDescent="0.25">
      <c r="A1363" t="s">
        <v>2334</v>
      </c>
      <c r="B1363" t="s">
        <v>2336</v>
      </c>
      <c r="C1363">
        <f t="shared" si="21"/>
        <v>1.9550000000000001</v>
      </c>
      <c r="D1363" t="s">
        <v>11</v>
      </c>
      <c r="E1363">
        <v>1.9550000000000001</v>
      </c>
      <c r="F1363">
        <v>1</v>
      </c>
    </row>
    <row r="1364" spans="1:6" x14ac:dyDescent="0.25">
      <c r="A1364" t="s">
        <v>4071</v>
      </c>
      <c r="B1364" t="s">
        <v>2337</v>
      </c>
      <c r="C1364">
        <f t="shared" si="21"/>
        <v>7.2</v>
      </c>
      <c r="D1364" t="s">
        <v>7</v>
      </c>
      <c r="E1364">
        <v>7.2</v>
      </c>
      <c r="F1364">
        <v>1</v>
      </c>
    </row>
    <row r="1365" spans="1:6" x14ac:dyDescent="0.25">
      <c r="A1365" t="s">
        <v>2338</v>
      </c>
      <c r="B1365" t="s">
        <v>2339</v>
      </c>
      <c r="C1365">
        <f t="shared" si="21"/>
        <v>15.773999999999999</v>
      </c>
      <c r="D1365" t="s">
        <v>11</v>
      </c>
      <c r="E1365">
        <v>15.773999999999999</v>
      </c>
      <c r="F1365">
        <v>1</v>
      </c>
    </row>
    <row r="1366" spans="1:6" x14ac:dyDescent="0.25">
      <c r="A1366" t="s">
        <v>4072</v>
      </c>
      <c r="B1366" t="s">
        <v>4073</v>
      </c>
      <c r="C1366">
        <f t="shared" si="21"/>
        <v>164.02980000000002</v>
      </c>
      <c r="D1366" t="s">
        <v>20</v>
      </c>
      <c r="E1366">
        <v>2.7338300000000002</v>
      </c>
      <c r="F1366">
        <v>60</v>
      </c>
    </row>
    <row r="1367" spans="1:6" x14ac:dyDescent="0.25">
      <c r="A1367" t="s">
        <v>2340</v>
      </c>
      <c r="B1367" t="s">
        <v>2341</v>
      </c>
      <c r="C1367">
        <f t="shared" si="21"/>
        <v>17.1936</v>
      </c>
      <c r="D1367" t="s">
        <v>11</v>
      </c>
      <c r="E1367">
        <v>17.1936</v>
      </c>
      <c r="F1367">
        <v>1</v>
      </c>
    </row>
    <row r="1368" spans="1:6" x14ac:dyDescent="0.25">
      <c r="A1368" t="s">
        <v>2342</v>
      </c>
      <c r="B1368" t="s">
        <v>2343</v>
      </c>
      <c r="C1368">
        <f t="shared" si="21"/>
        <v>212.19</v>
      </c>
      <c r="D1368" t="s">
        <v>22</v>
      </c>
      <c r="E1368">
        <v>21.219000000000001</v>
      </c>
      <c r="F1368">
        <v>10</v>
      </c>
    </row>
    <row r="1369" spans="1:6" x14ac:dyDescent="0.25">
      <c r="A1369" t="s">
        <v>4074</v>
      </c>
      <c r="B1369" t="s">
        <v>4075</v>
      </c>
      <c r="C1369">
        <f t="shared" si="21"/>
        <v>240</v>
      </c>
      <c r="D1369" t="s">
        <v>22</v>
      </c>
      <c r="E1369">
        <v>12</v>
      </c>
      <c r="F1369">
        <v>20</v>
      </c>
    </row>
    <row r="1370" spans="1:6" x14ac:dyDescent="0.25">
      <c r="A1370" t="s">
        <v>2344</v>
      </c>
      <c r="B1370" t="s">
        <v>2345</v>
      </c>
      <c r="C1370">
        <f t="shared" si="21"/>
        <v>3.6640000000000001</v>
      </c>
      <c r="D1370" t="s">
        <v>11</v>
      </c>
      <c r="E1370">
        <v>3.6640000000000001</v>
      </c>
      <c r="F1370">
        <v>1</v>
      </c>
    </row>
    <row r="1371" spans="1:6" x14ac:dyDescent="0.25">
      <c r="A1371" t="s">
        <v>2346</v>
      </c>
      <c r="B1371" t="s">
        <v>2347</v>
      </c>
      <c r="C1371">
        <f t="shared" si="21"/>
        <v>0.87080000000000002</v>
      </c>
      <c r="D1371" t="s">
        <v>11</v>
      </c>
      <c r="E1371">
        <v>0.87080000000000002</v>
      </c>
      <c r="F1371">
        <v>1</v>
      </c>
    </row>
    <row r="1372" spans="1:6" x14ac:dyDescent="0.25">
      <c r="A1372" t="s">
        <v>2348</v>
      </c>
      <c r="B1372" t="s">
        <v>2349</v>
      </c>
      <c r="C1372">
        <f t="shared" si="21"/>
        <v>1.0994999999999999</v>
      </c>
      <c r="D1372" t="s">
        <v>11</v>
      </c>
      <c r="E1372">
        <v>1.0994999999999999</v>
      </c>
      <c r="F1372">
        <v>1</v>
      </c>
    </row>
    <row r="1373" spans="1:6" x14ac:dyDescent="0.25">
      <c r="A1373" t="s">
        <v>2350</v>
      </c>
      <c r="B1373" t="s">
        <v>2351</v>
      </c>
      <c r="C1373">
        <f t="shared" si="21"/>
        <v>2.3134999999999999</v>
      </c>
      <c r="D1373" t="s">
        <v>11</v>
      </c>
      <c r="E1373">
        <v>2.3134999999999999</v>
      </c>
      <c r="F1373">
        <v>1</v>
      </c>
    </row>
    <row r="1374" spans="1:6" x14ac:dyDescent="0.25">
      <c r="A1374" t="s">
        <v>2352</v>
      </c>
      <c r="B1374" t="s">
        <v>2353</v>
      </c>
      <c r="C1374">
        <f t="shared" si="21"/>
        <v>4.1360000000000001</v>
      </c>
      <c r="D1374" t="s">
        <v>11</v>
      </c>
      <c r="E1374">
        <v>0.82720000000000005</v>
      </c>
      <c r="F1374">
        <v>5</v>
      </c>
    </row>
    <row r="1375" spans="1:6" x14ac:dyDescent="0.25">
      <c r="A1375" t="s">
        <v>2354</v>
      </c>
      <c r="B1375" t="s">
        <v>2355</v>
      </c>
      <c r="C1375">
        <f t="shared" si="21"/>
        <v>97.213499999999996</v>
      </c>
      <c r="D1375" t="s">
        <v>11</v>
      </c>
      <c r="E1375">
        <v>97.213499999999996</v>
      </c>
      <c r="F1375">
        <v>1</v>
      </c>
    </row>
    <row r="1376" spans="1:6" x14ac:dyDescent="0.25">
      <c r="A1376" t="s">
        <v>4076</v>
      </c>
      <c r="B1376" t="s">
        <v>2356</v>
      </c>
      <c r="C1376">
        <f t="shared" si="21"/>
        <v>0.1</v>
      </c>
      <c r="D1376" t="s">
        <v>11</v>
      </c>
      <c r="E1376">
        <v>0.1</v>
      </c>
      <c r="F1376">
        <v>1</v>
      </c>
    </row>
    <row r="1377" spans="1:6" x14ac:dyDescent="0.25">
      <c r="A1377" t="s">
        <v>2357</v>
      </c>
      <c r="B1377" t="s">
        <v>2358</v>
      </c>
      <c r="C1377">
        <f t="shared" si="21"/>
        <v>3.1873999999999998</v>
      </c>
      <c r="D1377" t="s">
        <v>11</v>
      </c>
      <c r="E1377">
        <v>3.1873999999999998</v>
      </c>
      <c r="F1377">
        <v>1</v>
      </c>
    </row>
    <row r="1378" spans="1:6" x14ac:dyDescent="0.25">
      <c r="A1378" t="s">
        <v>2359</v>
      </c>
      <c r="B1378" t="s">
        <v>2360</v>
      </c>
      <c r="C1378">
        <f t="shared" si="21"/>
        <v>11.15</v>
      </c>
      <c r="D1378" t="s">
        <v>11</v>
      </c>
      <c r="E1378">
        <v>11.15</v>
      </c>
      <c r="F1378">
        <v>1</v>
      </c>
    </row>
    <row r="1379" spans="1:6" x14ac:dyDescent="0.25">
      <c r="A1379" t="s">
        <v>4077</v>
      </c>
      <c r="B1379" t="s">
        <v>4078</v>
      </c>
      <c r="C1379">
        <f t="shared" si="21"/>
        <v>14.3805</v>
      </c>
      <c r="D1379" t="s">
        <v>11</v>
      </c>
      <c r="E1379">
        <v>14.3805</v>
      </c>
      <c r="F1379">
        <v>1</v>
      </c>
    </row>
    <row r="1380" spans="1:6" x14ac:dyDescent="0.25">
      <c r="A1380" t="s">
        <v>2361</v>
      </c>
      <c r="B1380" t="s">
        <v>2362</v>
      </c>
      <c r="C1380">
        <f t="shared" si="21"/>
        <v>0.375</v>
      </c>
      <c r="D1380" t="s">
        <v>11</v>
      </c>
      <c r="E1380">
        <v>0.375</v>
      </c>
      <c r="F1380">
        <v>1</v>
      </c>
    </row>
    <row r="1381" spans="1:6" x14ac:dyDescent="0.25">
      <c r="A1381" t="s">
        <v>4079</v>
      </c>
      <c r="B1381" t="s">
        <v>2363</v>
      </c>
      <c r="C1381">
        <f t="shared" si="21"/>
        <v>1.4749999999999994</v>
      </c>
      <c r="D1381" t="s">
        <v>21</v>
      </c>
      <c r="E1381" s="3">
        <v>9.83333333333333E-2</v>
      </c>
      <c r="F1381">
        <v>15</v>
      </c>
    </row>
    <row r="1382" spans="1:6" x14ac:dyDescent="0.25">
      <c r="A1382" t="s">
        <v>4080</v>
      </c>
      <c r="B1382" t="s">
        <v>2365</v>
      </c>
      <c r="C1382">
        <f t="shared" si="21"/>
        <v>1.44</v>
      </c>
      <c r="D1382" t="s">
        <v>7</v>
      </c>
      <c r="E1382">
        <v>1.44</v>
      </c>
      <c r="F1382">
        <v>1</v>
      </c>
    </row>
    <row r="1383" spans="1:6" x14ac:dyDescent="0.25">
      <c r="A1383" t="s">
        <v>2364</v>
      </c>
      <c r="B1383" t="s">
        <v>2366</v>
      </c>
      <c r="C1383">
        <f t="shared" si="21"/>
        <v>12.54</v>
      </c>
      <c r="D1383" t="s">
        <v>8</v>
      </c>
      <c r="E1383">
        <v>1.254</v>
      </c>
      <c r="F1383">
        <v>10</v>
      </c>
    </row>
    <row r="1384" spans="1:6" x14ac:dyDescent="0.25">
      <c r="A1384" t="s">
        <v>2367</v>
      </c>
      <c r="B1384" t="s">
        <v>2368</v>
      </c>
      <c r="C1384">
        <f t="shared" si="21"/>
        <v>155.16</v>
      </c>
      <c r="D1384" t="s">
        <v>22</v>
      </c>
      <c r="E1384">
        <v>3.1032000000000002</v>
      </c>
      <c r="F1384">
        <v>50</v>
      </c>
    </row>
    <row r="1385" spans="1:6" x14ac:dyDescent="0.25">
      <c r="A1385" t="s">
        <v>2369</v>
      </c>
      <c r="B1385" t="s">
        <v>2373</v>
      </c>
      <c r="C1385">
        <f t="shared" si="21"/>
        <v>1597.69</v>
      </c>
      <c r="D1385" t="s">
        <v>22</v>
      </c>
      <c r="E1385">
        <v>1597.69</v>
      </c>
      <c r="F1385">
        <v>1</v>
      </c>
    </row>
    <row r="1386" spans="1:6" x14ac:dyDescent="0.25">
      <c r="A1386" t="s">
        <v>2370</v>
      </c>
      <c r="B1386" t="s">
        <v>2374</v>
      </c>
      <c r="C1386">
        <f t="shared" si="21"/>
        <v>1670.9639999999999</v>
      </c>
      <c r="D1386" t="s">
        <v>27</v>
      </c>
      <c r="E1386">
        <v>1670.9639999999999</v>
      </c>
      <c r="F1386">
        <v>1</v>
      </c>
    </row>
    <row r="1387" spans="1:6" x14ac:dyDescent="0.25">
      <c r="A1387" t="s">
        <v>2371</v>
      </c>
      <c r="B1387" t="s">
        <v>2375</v>
      </c>
      <c r="C1387">
        <f t="shared" si="21"/>
        <v>2506.3829999999998</v>
      </c>
      <c r="D1387" t="s">
        <v>27</v>
      </c>
      <c r="E1387">
        <v>1670.922</v>
      </c>
      <c r="F1387">
        <v>1.5</v>
      </c>
    </row>
    <row r="1388" spans="1:6" x14ac:dyDescent="0.25">
      <c r="A1388" t="s">
        <v>2372</v>
      </c>
      <c r="B1388" t="s">
        <v>2376</v>
      </c>
      <c r="C1388">
        <f t="shared" si="21"/>
        <v>12.338333329999999</v>
      </c>
      <c r="D1388" t="s">
        <v>11</v>
      </c>
      <c r="E1388">
        <v>12.338333329999999</v>
      </c>
      <c r="F1388">
        <v>1</v>
      </c>
    </row>
    <row r="1389" spans="1:6" x14ac:dyDescent="0.25">
      <c r="A1389" t="s">
        <v>2377</v>
      </c>
      <c r="B1389" t="s">
        <v>2378</v>
      </c>
      <c r="C1389">
        <f t="shared" si="21"/>
        <v>26.083300000000001</v>
      </c>
      <c r="D1389" t="s">
        <v>11</v>
      </c>
      <c r="E1389">
        <v>26.083300000000001</v>
      </c>
      <c r="F1389">
        <v>1</v>
      </c>
    </row>
    <row r="1390" spans="1:6" x14ac:dyDescent="0.25">
      <c r="A1390" t="s">
        <v>2379</v>
      </c>
      <c r="B1390" t="s">
        <v>2380</v>
      </c>
      <c r="C1390">
        <f t="shared" si="21"/>
        <v>494.18100000000004</v>
      </c>
      <c r="D1390" t="s">
        <v>23</v>
      </c>
      <c r="E1390">
        <v>98.836200000000005</v>
      </c>
      <c r="F1390">
        <v>5</v>
      </c>
    </row>
    <row r="1391" spans="1:6" x14ac:dyDescent="0.25">
      <c r="A1391" t="s">
        <v>2381</v>
      </c>
      <c r="B1391" t="s">
        <v>2382</v>
      </c>
      <c r="C1391">
        <f t="shared" si="21"/>
        <v>17.315999999999999</v>
      </c>
      <c r="D1391" t="s">
        <v>8</v>
      </c>
      <c r="E1391">
        <v>1.7316</v>
      </c>
      <c r="F1391">
        <v>10</v>
      </c>
    </row>
    <row r="1392" spans="1:6" x14ac:dyDescent="0.25">
      <c r="A1392" t="s">
        <v>2383</v>
      </c>
      <c r="B1392" t="s">
        <v>2385</v>
      </c>
      <c r="C1392">
        <f t="shared" si="21"/>
        <v>1.5422199999999999</v>
      </c>
      <c r="D1392" t="s">
        <v>11</v>
      </c>
      <c r="E1392">
        <v>1.5422199999999999</v>
      </c>
      <c r="F1392">
        <v>1</v>
      </c>
    </row>
    <row r="1393" spans="1:6" x14ac:dyDescent="0.25">
      <c r="A1393" t="s">
        <v>2384</v>
      </c>
      <c r="B1393" t="s">
        <v>2386</v>
      </c>
      <c r="C1393">
        <f t="shared" si="21"/>
        <v>6.0307200000000005</v>
      </c>
      <c r="D1393" t="s">
        <v>7</v>
      </c>
      <c r="E1393">
        <v>0.60307200000000005</v>
      </c>
      <c r="F1393">
        <v>10</v>
      </c>
    </row>
    <row r="1394" spans="1:6" x14ac:dyDescent="0.25">
      <c r="A1394" t="s">
        <v>2387</v>
      </c>
      <c r="B1394" t="s">
        <v>2388</v>
      </c>
      <c r="C1394">
        <f t="shared" si="21"/>
        <v>1345.7400000000002</v>
      </c>
      <c r="D1394" t="s">
        <v>22</v>
      </c>
      <c r="E1394">
        <v>269.14800000000002</v>
      </c>
      <c r="F1394">
        <v>5</v>
      </c>
    </row>
    <row r="1395" spans="1:6" x14ac:dyDescent="0.25">
      <c r="A1395" t="s">
        <v>4081</v>
      </c>
      <c r="B1395" t="s">
        <v>2389</v>
      </c>
      <c r="C1395">
        <f t="shared" si="21"/>
        <v>0.4516</v>
      </c>
      <c r="D1395" t="s">
        <v>11</v>
      </c>
      <c r="E1395">
        <v>0.4516</v>
      </c>
      <c r="F1395">
        <v>1</v>
      </c>
    </row>
    <row r="1396" spans="1:6" x14ac:dyDescent="0.25">
      <c r="A1396" t="s">
        <v>4082</v>
      </c>
      <c r="B1396" t="s">
        <v>4083</v>
      </c>
      <c r="C1396">
        <f t="shared" si="21"/>
        <v>3.4</v>
      </c>
      <c r="D1396" t="s">
        <v>7</v>
      </c>
      <c r="E1396">
        <v>3.4</v>
      </c>
      <c r="F1396">
        <v>1</v>
      </c>
    </row>
    <row r="1397" spans="1:6" x14ac:dyDescent="0.25">
      <c r="A1397" t="s">
        <v>2390</v>
      </c>
      <c r="B1397" t="s">
        <v>2391</v>
      </c>
      <c r="C1397">
        <f t="shared" si="21"/>
        <v>13.83897</v>
      </c>
      <c r="D1397" t="s">
        <v>11</v>
      </c>
      <c r="E1397">
        <v>13.83897</v>
      </c>
      <c r="F1397">
        <v>1</v>
      </c>
    </row>
    <row r="1398" spans="1:6" x14ac:dyDescent="0.25">
      <c r="A1398" t="s">
        <v>2392</v>
      </c>
      <c r="B1398" t="s">
        <v>2393</v>
      </c>
      <c r="C1398">
        <f t="shared" si="21"/>
        <v>3.092625</v>
      </c>
      <c r="D1398" t="s">
        <v>11</v>
      </c>
      <c r="E1398">
        <v>3.092625</v>
      </c>
      <c r="F1398">
        <v>1</v>
      </c>
    </row>
    <row r="1399" spans="1:6" x14ac:dyDescent="0.25">
      <c r="A1399" t="s">
        <v>2394</v>
      </c>
      <c r="B1399" t="s">
        <v>2395</v>
      </c>
      <c r="C1399">
        <f t="shared" si="21"/>
        <v>8.1646666670000005</v>
      </c>
      <c r="D1399" t="s">
        <v>11</v>
      </c>
      <c r="E1399">
        <v>8.1646666670000005</v>
      </c>
      <c r="F1399">
        <v>1</v>
      </c>
    </row>
    <row r="1400" spans="1:6" x14ac:dyDescent="0.25">
      <c r="A1400" t="s">
        <v>2396</v>
      </c>
      <c r="B1400" t="s">
        <v>2397</v>
      </c>
      <c r="C1400">
        <f t="shared" si="21"/>
        <v>2.7269999999999999</v>
      </c>
      <c r="D1400" t="s">
        <v>11</v>
      </c>
      <c r="E1400">
        <v>2.7269999999999999</v>
      </c>
      <c r="F1400">
        <v>1</v>
      </c>
    </row>
    <row r="1401" spans="1:6" x14ac:dyDescent="0.25">
      <c r="A1401" t="s">
        <v>2398</v>
      </c>
      <c r="B1401" t="s">
        <v>2399</v>
      </c>
      <c r="C1401">
        <f t="shared" si="21"/>
        <v>4.3833333330000004</v>
      </c>
      <c r="D1401" t="s">
        <v>11</v>
      </c>
      <c r="E1401">
        <v>4.3833333330000004</v>
      </c>
      <c r="F1401">
        <v>1</v>
      </c>
    </row>
    <row r="1402" spans="1:6" x14ac:dyDescent="0.25">
      <c r="A1402" t="s">
        <v>2400</v>
      </c>
      <c r="B1402" t="s">
        <v>2401</v>
      </c>
      <c r="C1402">
        <f t="shared" si="21"/>
        <v>4.3336666670000001</v>
      </c>
      <c r="D1402" t="s">
        <v>11</v>
      </c>
      <c r="E1402">
        <v>4.3336666670000001</v>
      </c>
      <c r="F1402">
        <v>1</v>
      </c>
    </row>
    <row r="1403" spans="1:6" x14ac:dyDescent="0.25">
      <c r="A1403" t="s">
        <v>2402</v>
      </c>
      <c r="B1403" t="s">
        <v>2403</v>
      </c>
      <c r="C1403">
        <f t="shared" si="21"/>
        <v>8.5599999999999987</v>
      </c>
      <c r="D1403" t="s">
        <v>20</v>
      </c>
      <c r="E1403">
        <v>0.17119999999999999</v>
      </c>
      <c r="F1403">
        <v>50</v>
      </c>
    </row>
    <row r="1404" spans="1:6" x14ac:dyDescent="0.25">
      <c r="A1404" t="s">
        <v>2404</v>
      </c>
      <c r="B1404" t="s">
        <v>2408</v>
      </c>
      <c r="C1404">
        <f t="shared" si="21"/>
        <v>6808.02</v>
      </c>
      <c r="D1404" t="s">
        <v>7</v>
      </c>
      <c r="E1404">
        <v>11346.7</v>
      </c>
      <c r="F1404">
        <v>0.6</v>
      </c>
    </row>
    <row r="1405" spans="1:6" x14ac:dyDescent="0.25">
      <c r="A1405" t="s">
        <v>2405</v>
      </c>
      <c r="B1405" t="s">
        <v>2409</v>
      </c>
      <c r="C1405">
        <f t="shared" si="21"/>
        <v>811.82399999999996</v>
      </c>
      <c r="D1405" t="s">
        <v>22</v>
      </c>
      <c r="E1405">
        <v>811.82399999999996</v>
      </c>
      <c r="F1405">
        <v>1</v>
      </c>
    </row>
    <row r="1406" spans="1:6" x14ac:dyDescent="0.25">
      <c r="A1406" t="s">
        <v>2406</v>
      </c>
      <c r="B1406" t="s">
        <v>2410</v>
      </c>
      <c r="C1406">
        <f t="shared" si="21"/>
        <v>4059.12</v>
      </c>
      <c r="D1406" t="s">
        <v>22</v>
      </c>
      <c r="E1406">
        <v>4059.12</v>
      </c>
      <c r="F1406">
        <v>1</v>
      </c>
    </row>
    <row r="1407" spans="1:6" x14ac:dyDescent="0.25">
      <c r="A1407" t="s">
        <v>2407</v>
      </c>
      <c r="B1407" t="s">
        <v>2411</v>
      </c>
      <c r="C1407">
        <f t="shared" si="21"/>
        <v>314.26368000000002</v>
      </c>
      <c r="D1407" t="s">
        <v>11</v>
      </c>
      <c r="E1407">
        <v>314.26368000000002</v>
      </c>
      <c r="F1407">
        <v>1</v>
      </c>
    </row>
    <row r="1408" spans="1:6" x14ac:dyDescent="0.25">
      <c r="A1408" t="s">
        <v>4084</v>
      </c>
      <c r="B1408" t="s">
        <v>4085</v>
      </c>
      <c r="C1408">
        <f t="shared" si="21"/>
        <v>153.22190000000001</v>
      </c>
      <c r="D1408" t="s">
        <v>7</v>
      </c>
      <c r="E1408">
        <v>76.610950000000003</v>
      </c>
      <c r="F1408">
        <v>2</v>
      </c>
    </row>
    <row r="1409" spans="1:6" x14ac:dyDescent="0.25">
      <c r="A1409" t="s">
        <v>2412</v>
      </c>
      <c r="B1409" t="s">
        <v>2413</v>
      </c>
      <c r="C1409">
        <f t="shared" si="21"/>
        <v>91.034400000000005</v>
      </c>
      <c r="D1409" t="s">
        <v>7</v>
      </c>
      <c r="E1409">
        <v>91.034400000000005</v>
      </c>
      <c r="F1409">
        <v>1</v>
      </c>
    </row>
    <row r="1410" spans="1:6" x14ac:dyDescent="0.25">
      <c r="A1410" t="s">
        <v>2414</v>
      </c>
      <c r="B1410" t="s">
        <v>2416</v>
      </c>
      <c r="C1410">
        <f t="shared" si="21"/>
        <v>12.550833350000001</v>
      </c>
      <c r="D1410" t="s">
        <v>8</v>
      </c>
      <c r="E1410">
        <v>0.25101666700000003</v>
      </c>
      <c r="F1410">
        <v>50</v>
      </c>
    </row>
    <row r="1411" spans="1:6" x14ac:dyDescent="0.25">
      <c r="A1411" t="s">
        <v>2415</v>
      </c>
      <c r="B1411" t="s">
        <v>2417</v>
      </c>
      <c r="C1411">
        <f t="shared" ref="C1411:C1474" si="22">E1411*F1411</f>
        <v>15.1896</v>
      </c>
      <c r="D1411" t="s">
        <v>8</v>
      </c>
      <c r="E1411">
        <v>15.1896</v>
      </c>
      <c r="F1411">
        <v>1</v>
      </c>
    </row>
    <row r="1412" spans="1:6" x14ac:dyDescent="0.25">
      <c r="A1412" t="s">
        <v>2418</v>
      </c>
      <c r="B1412" t="s">
        <v>2419</v>
      </c>
      <c r="C1412">
        <f t="shared" si="22"/>
        <v>9.1300000000000008</v>
      </c>
      <c r="D1412" t="s">
        <v>20</v>
      </c>
      <c r="E1412">
        <v>9.1300000000000006E-2</v>
      </c>
      <c r="F1412">
        <v>100</v>
      </c>
    </row>
    <row r="1413" spans="1:6" x14ac:dyDescent="0.25">
      <c r="A1413" t="s">
        <v>4086</v>
      </c>
      <c r="B1413" t="s">
        <v>2420</v>
      </c>
      <c r="C1413">
        <f t="shared" si="22"/>
        <v>0.85</v>
      </c>
      <c r="D1413" t="s">
        <v>11</v>
      </c>
      <c r="E1413">
        <v>0.85</v>
      </c>
      <c r="F1413">
        <v>1</v>
      </c>
    </row>
    <row r="1414" spans="1:6" x14ac:dyDescent="0.25">
      <c r="A1414" t="s">
        <v>2421</v>
      </c>
      <c r="B1414" t="s">
        <v>2425</v>
      </c>
      <c r="C1414">
        <f t="shared" si="22"/>
        <v>10.24</v>
      </c>
      <c r="D1414" t="s">
        <v>20</v>
      </c>
      <c r="E1414">
        <v>0.1024</v>
      </c>
      <c r="F1414">
        <v>100</v>
      </c>
    </row>
    <row r="1415" spans="1:6" x14ac:dyDescent="0.25">
      <c r="A1415" t="s">
        <v>2422</v>
      </c>
      <c r="B1415" t="s">
        <v>2426</v>
      </c>
      <c r="C1415">
        <f t="shared" si="22"/>
        <v>200.27</v>
      </c>
      <c r="D1415" t="s">
        <v>11</v>
      </c>
      <c r="E1415">
        <v>200.27</v>
      </c>
      <c r="F1415">
        <v>1</v>
      </c>
    </row>
    <row r="1416" spans="1:6" x14ac:dyDescent="0.25">
      <c r="A1416" t="s">
        <v>2423</v>
      </c>
      <c r="B1416" t="s">
        <v>2427</v>
      </c>
      <c r="C1416">
        <f t="shared" si="22"/>
        <v>9.0480599999999995</v>
      </c>
      <c r="D1416" t="s">
        <v>11</v>
      </c>
      <c r="E1416">
        <v>9.0480599999999995</v>
      </c>
      <c r="F1416">
        <v>1</v>
      </c>
    </row>
    <row r="1417" spans="1:6" x14ac:dyDescent="0.25">
      <c r="A1417" t="s">
        <v>2424</v>
      </c>
      <c r="B1417" t="s">
        <v>2428</v>
      </c>
      <c r="C1417">
        <f t="shared" si="22"/>
        <v>0.86250000000000004</v>
      </c>
      <c r="D1417" t="s">
        <v>11</v>
      </c>
      <c r="E1417">
        <v>0.86250000000000004</v>
      </c>
      <c r="F1417">
        <v>1</v>
      </c>
    </row>
    <row r="1418" spans="1:6" x14ac:dyDescent="0.25">
      <c r="A1418" t="s">
        <v>2429</v>
      </c>
      <c r="B1418" t="s">
        <v>2430</v>
      </c>
      <c r="C1418">
        <f t="shared" si="22"/>
        <v>2.2126999999999999</v>
      </c>
      <c r="D1418" t="s">
        <v>11</v>
      </c>
      <c r="E1418">
        <v>2.2126999999999999</v>
      </c>
      <c r="F1418">
        <v>1</v>
      </c>
    </row>
    <row r="1419" spans="1:6" x14ac:dyDescent="0.25">
      <c r="A1419" t="s">
        <v>2431</v>
      </c>
      <c r="B1419" t="s">
        <v>2432</v>
      </c>
      <c r="C1419">
        <f t="shared" si="22"/>
        <v>8.1900000000000013</v>
      </c>
      <c r="D1419" t="s">
        <v>20</v>
      </c>
      <c r="E1419">
        <v>0.13650000000000001</v>
      </c>
      <c r="F1419">
        <v>60</v>
      </c>
    </row>
    <row r="1420" spans="1:6" x14ac:dyDescent="0.25">
      <c r="A1420" t="s">
        <v>4087</v>
      </c>
      <c r="B1420" t="s">
        <v>4088</v>
      </c>
      <c r="C1420">
        <f t="shared" si="22"/>
        <v>123.75</v>
      </c>
      <c r="D1420" t="s">
        <v>20</v>
      </c>
      <c r="E1420">
        <v>2.0625</v>
      </c>
      <c r="F1420">
        <v>60</v>
      </c>
    </row>
    <row r="1421" spans="1:6" x14ac:dyDescent="0.25">
      <c r="A1421" t="s">
        <v>2433</v>
      </c>
      <c r="B1421" t="s">
        <v>2436</v>
      </c>
      <c r="C1421">
        <f t="shared" si="22"/>
        <v>1.1637999999999999</v>
      </c>
      <c r="D1421" t="s">
        <v>11</v>
      </c>
      <c r="E1421">
        <v>1.1637999999999999</v>
      </c>
      <c r="F1421">
        <v>1</v>
      </c>
    </row>
    <row r="1422" spans="1:6" x14ac:dyDescent="0.25">
      <c r="A1422" t="s">
        <v>2434</v>
      </c>
      <c r="B1422" t="s">
        <v>2437</v>
      </c>
      <c r="C1422">
        <f t="shared" si="22"/>
        <v>5839.87194</v>
      </c>
      <c r="D1422" t="s">
        <v>22</v>
      </c>
      <c r="E1422">
        <v>417.13371000000001</v>
      </c>
      <c r="F1422">
        <v>14</v>
      </c>
    </row>
    <row r="1423" spans="1:6" x14ac:dyDescent="0.25">
      <c r="A1423" t="s">
        <v>2435</v>
      </c>
      <c r="B1423" t="s">
        <v>2438</v>
      </c>
      <c r="C1423">
        <f t="shared" si="22"/>
        <v>2.6790000000000003</v>
      </c>
      <c r="D1423" t="s">
        <v>20</v>
      </c>
      <c r="E1423">
        <v>8.9300000000000004E-2</v>
      </c>
      <c r="F1423">
        <v>30</v>
      </c>
    </row>
    <row r="1424" spans="1:6" x14ac:dyDescent="0.25">
      <c r="A1424" t="s">
        <v>2439</v>
      </c>
      <c r="B1424" t="s">
        <v>2440</v>
      </c>
      <c r="C1424">
        <f t="shared" si="22"/>
        <v>0.50729999999999997</v>
      </c>
      <c r="D1424" t="s">
        <v>11</v>
      </c>
      <c r="E1424">
        <v>0.50729999999999997</v>
      </c>
      <c r="F1424">
        <v>1</v>
      </c>
    </row>
    <row r="1425" spans="1:6" x14ac:dyDescent="0.25">
      <c r="A1425" t="s">
        <v>2441</v>
      </c>
      <c r="B1425" t="s">
        <v>2442</v>
      </c>
      <c r="C1425">
        <f t="shared" si="22"/>
        <v>3.45</v>
      </c>
      <c r="D1425" t="s">
        <v>11</v>
      </c>
      <c r="E1425">
        <v>3.45</v>
      </c>
      <c r="F1425">
        <v>1</v>
      </c>
    </row>
    <row r="1426" spans="1:6" x14ac:dyDescent="0.25">
      <c r="A1426" t="s">
        <v>2443</v>
      </c>
      <c r="B1426" t="s">
        <v>2444</v>
      </c>
      <c r="C1426">
        <f t="shared" si="22"/>
        <v>2.3060499999999999</v>
      </c>
      <c r="D1426" t="s">
        <v>11</v>
      </c>
      <c r="E1426">
        <v>2.3060499999999999</v>
      </c>
      <c r="F1426">
        <v>1</v>
      </c>
    </row>
    <row r="1427" spans="1:6" x14ac:dyDescent="0.25">
      <c r="A1427" t="s">
        <v>2445</v>
      </c>
      <c r="B1427" t="s">
        <v>2446</v>
      </c>
      <c r="C1427">
        <f t="shared" si="22"/>
        <v>0.53439999999999999</v>
      </c>
      <c r="D1427" t="s">
        <v>11</v>
      </c>
      <c r="E1427">
        <v>0.53439999999999999</v>
      </c>
      <c r="F1427">
        <v>1</v>
      </c>
    </row>
    <row r="1428" spans="1:6" x14ac:dyDescent="0.25">
      <c r="A1428" t="s">
        <v>2447</v>
      </c>
      <c r="B1428" t="s">
        <v>2449</v>
      </c>
      <c r="C1428">
        <f t="shared" si="22"/>
        <v>0.97040168999999998</v>
      </c>
      <c r="D1428" t="s">
        <v>11</v>
      </c>
      <c r="E1428">
        <v>0.19408033799999999</v>
      </c>
      <c r="F1428">
        <v>5</v>
      </c>
    </row>
    <row r="1429" spans="1:6" x14ac:dyDescent="0.25">
      <c r="A1429" t="s">
        <v>2448</v>
      </c>
      <c r="B1429" t="s">
        <v>2450</v>
      </c>
      <c r="C1429">
        <f t="shared" si="22"/>
        <v>0.28866666699999999</v>
      </c>
      <c r="D1429" t="s">
        <v>11</v>
      </c>
      <c r="E1429">
        <v>0.28866666699999999</v>
      </c>
      <c r="F1429">
        <v>1</v>
      </c>
    </row>
    <row r="1430" spans="1:6" x14ac:dyDescent="0.25">
      <c r="A1430" t="s">
        <v>2451</v>
      </c>
      <c r="B1430" t="s">
        <v>2454</v>
      </c>
      <c r="C1430">
        <f t="shared" si="22"/>
        <v>0.84379999999999999</v>
      </c>
      <c r="D1430" t="s">
        <v>11</v>
      </c>
      <c r="E1430">
        <v>0.84379999999999999</v>
      </c>
      <c r="F1430">
        <v>1</v>
      </c>
    </row>
    <row r="1431" spans="1:6" x14ac:dyDescent="0.25">
      <c r="A1431" t="s">
        <v>2452</v>
      </c>
      <c r="B1431" t="s">
        <v>2455</v>
      </c>
      <c r="C1431">
        <f t="shared" si="22"/>
        <v>22.286519999999999</v>
      </c>
      <c r="D1431" t="s">
        <v>7</v>
      </c>
      <c r="E1431">
        <v>22.286519999999999</v>
      </c>
      <c r="F1431">
        <v>1</v>
      </c>
    </row>
    <row r="1432" spans="1:6" x14ac:dyDescent="0.25">
      <c r="A1432" t="s">
        <v>2453</v>
      </c>
      <c r="B1432" t="s">
        <v>2456</v>
      </c>
      <c r="C1432">
        <f t="shared" si="22"/>
        <v>1.1902999999999999</v>
      </c>
      <c r="D1432" t="s">
        <v>11</v>
      </c>
      <c r="E1432">
        <v>1.1902999999999999</v>
      </c>
      <c r="F1432">
        <v>1</v>
      </c>
    </row>
    <row r="1433" spans="1:6" x14ac:dyDescent="0.25">
      <c r="A1433" t="s">
        <v>4089</v>
      </c>
      <c r="B1433" t="s">
        <v>4090</v>
      </c>
      <c r="C1433">
        <f t="shared" si="22"/>
        <v>2.9300000000000033</v>
      </c>
      <c r="D1433" t="s">
        <v>20</v>
      </c>
      <c r="E1433" s="3">
        <v>1.6553672316384199E-2</v>
      </c>
      <c r="F1433">
        <v>177</v>
      </c>
    </row>
    <row r="1434" spans="1:6" x14ac:dyDescent="0.25">
      <c r="A1434" t="s">
        <v>2457</v>
      </c>
      <c r="B1434" t="s">
        <v>2458</v>
      </c>
      <c r="C1434">
        <f t="shared" si="22"/>
        <v>287.976</v>
      </c>
      <c r="D1434" t="s">
        <v>11</v>
      </c>
      <c r="E1434">
        <v>287.976</v>
      </c>
      <c r="F1434">
        <v>1</v>
      </c>
    </row>
    <row r="1435" spans="1:6" x14ac:dyDescent="0.25">
      <c r="A1435" t="s">
        <v>2459</v>
      </c>
      <c r="B1435" t="s">
        <v>2461</v>
      </c>
      <c r="C1435">
        <f t="shared" si="22"/>
        <v>510</v>
      </c>
      <c r="D1435" t="s">
        <v>7</v>
      </c>
      <c r="E1435">
        <v>510</v>
      </c>
      <c r="F1435">
        <v>1</v>
      </c>
    </row>
    <row r="1436" spans="1:6" x14ac:dyDescent="0.25">
      <c r="A1436" t="s">
        <v>2460</v>
      </c>
      <c r="B1436" t="s">
        <v>2462</v>
      </c>
      <c r="C1436">
        <f t="shared" si="22"/>
        <v>3.7999999949999999</v>
      </c>
      <c r="D1436" t="s">
        <v>20</v>
      </c>
      <c r="E1436">
        <v>0.25333333299999999</v>
      </c>
      <c r="F1436">
        <v>15</v>
      </c>
    </row>
    <row r="1437" spans="1:6" x14ac:dyDescent="0.25">
      <c r="A1437" t="s">
        <v>2463</v>
      </c>
      <c r="B1437" t="s">
        <v>2467</v>
      </c>
      <c r="C1437">
        <f t="shared" si="22"/>
        <v>7.2107999999999999</v>
      </c>
      <c r="D1437" t="s">
        <v>20</v>
      </c>
      <c r="E1437">
        <v>0.24035999999999999</v>
      </c>
      <c r="F1437">
        <v>30</v>
      </c>
    </row>
    <row r="1438" spans="1:6" x14ac:dyDescent="0.25">
      <c r="A1438" t="s">
        <v>2464</v>
      </c>
      <c r="B1438" t="s">
        <v>2468</v>
      </c>
      <c r="C1438">
        <f t="shared" si="22"/>
        <v>0.27500000000000002</v>
      </c>
      <c r="D1438" t="s">
        <v>11</v>
      </c>
      <c r="E1438">
        <v>0.27500000000000002</v>
      </c>
      <c r="F1438">
        <v>1</v>
      </c>
    </row>
    <row r="1439" spans="1:6" x14ac:dyDescent="0.25">
      <c r="A1439" t="s">
        <v>2465</v>
      </c>
      <c r="B1439" t="s">
        <v>2469</v>
      </c>
      <c r="C1439">
        <f t="shared" si="22"/>
        <v>3.7999999949999999</v>
      </c>
      <c r="D1439" t="s">
        <v>20</v>
      </c>
      <c r="E1439">
        <v>0.25333333299999999</v>
      </c>
      <c r="F1439">
        <v>15</v>
      </c>
    </row>
    <row r="1440" spans="1:6" x14ac:dyDescent="0.25">
      <c r="A1440" t="s">
        <v>2466</v>
      </c>
      <c r="B1440" t="s">
        <v>2470</v>
      </c>
      <c r="C1440">
        <f t="shared" si="22"/>
        <v>3.6800000099999997</v>
      </c>
      <c r="D1440" t="s">
        <v>20</v>
      </c>
      <c r="E1440">
        <v>0.12266666699999999</v>
      </c>
      <c r="F1440">
        <v>30</v>
      </c>
    </row>
    <row r="1441" spans="1:6" x14ac:dyDescent="0.25">
      <c r="A1441" t="s">
        <v>2471</v>
      </c>
      <c r="B1441" t="s">
        <v>2472</v>
      </c>
      <c r="C1441">
        <f t="shared" si="22"/>
        <v>7.0679999999999996</v>
      </c>
      <c r="D1441" t="s">
        <v>8</v>
      </c>
      <c r="E1441">
        <v>7.0679999999999996</v>
      </c>
      <c r="F1441">
        <v>1</v>
      </c>
    </row>
    <row r="1442" spans="1:6" x14ac:dyDescent="0.25">
      <c r="A1442" t="s">
        <v>2473</v>
      </c>
      <c r="B1442" t="s">
        <v>2474</v>
      </c>
      <c r="C1442">
        <f t="shared" si="22"/>
        <v>33.576000000000001</v>
      </c>
      <c r="D1442" t="s">
        <v>8</v>
      </c>
      <c r="E1442">
        <v>6.7152000000000003</v>
      </c>
      <c r="F1442">
        <v>5</v>
      </c>
    </row>
    <row r="1443" spans="1:6" x14ac:dyDescent="0.25">
      <c r="A1443" t="s">
        <v>4091</v>
      </c>
      <c r="B1443" t="s">
        <v>4092</v>
      </c>
      <c r="C1443">
        <f t="shared" si="22"/>
        <v>50</v>
      </c>
      <c r="D1443" t="s">
        <v>20</v>
      </c>
      <c r="E1443">
        <v>10</v>
      </c>
      <c r="F1443">
        <v>5</v>
      </c>
    </row>
    <row r="1444" spans="1:6" x14ac:dyDescent="0.25">
      <c r="A1444" t="s">
        <v>2475</v>
      </c>
      <c r="B1444" t="s">
        <v>2476</v>
      </c>
      <c r="C1444">
        <f t="shared" si="22"/>
        <v>40.630000000000003</v>
      </c>
      <c r="D1444" t="s">
        <v>20</v>
      </c>
      <c r="E1444">
        <v>20.315000000000001</v>
      </c>
      <c r="F1444">
        <v>2</v>
      </c>
    </row>
    <row r="1445" spans="1:6" x14ac:dyDescent="0.25">
      <c r="A1445" t="s">
        <v>2477</v>
      </c>
      <c r="B1445" t="s">
        <v>2478</v>
      </c>
      <c r="C1445">
        <f t="shared" si="22"/>
        <v>0.38750000000000001</v>
      </c>
      <c r="D1445" t="s">
        <v>11</v>
      </c>
      <c r="E1445">
        <v>0.38750000000000001</v>
      </c>
      <c r="F1445">
        <v>1</v>
      </c>
    </row>
    <row r="1446" spans="1:6" x14ac:dyDescent="0.25">
      <c r="A1446" t="s">
        <v>2479</v>
      </c>
      <c r="B1446" t="s">
        <v>2480</v>
      </c>
      <c r="C1446">
        <f t="shared" si="22"/>
        <v>3.25495</v>
      </c>
      <c r="D1446" t="s">
        <v>11</v>
      </c>
      <c r="E1446">
        <v>0.65098999999999996</v>
      </c>
      <c r="F1446">
        <v>5</v>
      </c>
    </row>
    <row r="1447" spans="1:6" x14ac:dyDescent="0.25">
      <c r="A1447" t="s">
        <v>2481</v>
      </c>
      <c r="B1447" t="s">
        <v>2482</v>
      </c>
      <c r="C1447">
        <f t="shared" si="22"/>
        <v>1.1599200000000001</v>
      </c>
      <c r="D1447" t="s">
        <v>11</v>
      </c>
      <c r="E1447">
        <v>1.1599200000000001</v>
      </c>
      <c r="F1447">
        <v>1</v>
      </c>
    </row>
    <row r="1448" spans="1:6" x14ac:dyDescent="0.25">
      <c r="A1448" t="s">
        <v>2483</v>
      </c>
      <c r="B1448" t="s">
        <v>2484</v>
      </c>
      <c r="C1448">
        <f t="shared" si="22"/>
        <v>1.6146400000000001</v>
      </c>
      <c r="D1448" t="s">
        <v>8</v>
      </c>
      <c r="E1448">
        <v>0.80732000000000004</v>
      </c>
      <c r="F1448">
        <v>2</v>
      </c>
    </row>
    <row r="1449" spans="1:6" x14ac:dyDescent="0.25">
      <c r="A1449" t="s">
        <v>2485</v>
      </c>
      <c r="B1449" t="s">
        <v>2486</v>
      </c>
      <c r="C1449">
        <f t="shared" si="22"/>
        <v>44.523000000000003</v>
      </c>
      <c r="D1449" t="s">
        <v>7</v>
      </c>
      <c r="E1449">
        <v>22.261500000000002</v>
      </c>
      <c r="F1449">
        <v>2</v>
      </c>
    </row>
    <row r="1450" spans="1:6" x14ac:dyDescent="0.25">
      <c r="A1450" t="s">
        <v>4093</v>
      </c>
      <c r="B1450" t="s">
        <v>4094</v>
      </c>
      <c r="C1450">
        <f t="shared" si="22"/>
        <v>21.6</v>
      </c>
      <c r="D1450" t="s">
        <v>7</v>
      </c>
      <c r="E1450">
        <v>43.2</v>
      </c>
      <c r="F1450">
        <v>0.5</v>
      </c>
    </row>
    <row r="1451" spans="1:6" x14ac:dyDescent="0.25">
      <c r="A1451" t="s">
        <v>2487</v>
      </c>
      <c r="B1451" t="s">
        <v>2488</v>
      </c>
      <c r="C1451">
        <f t="shared" si="22"/>
        <v>50.703919999999997</v>
      </c>
      <c r="D1451" t="s">
        <v>8</v>
      </c>
      <c r="E1451">
        <v>50.703919999999997</v>
      </c>
      <c r="F1451">
        <v>1</v>
      </c>
    </row>
    <row r="1452" spans="1:6" x14ac:dyDescent="0.25">
      <c r="A1452" t="s">
        <v>2489</v>
      </c>
      <c r="B1452" t="s">
        <v>2490</v>
      </c>
      <c r="C1452">
        <f t="shared" si="22"/>
        <v>26.86</v>
      </c>
      <c r="D1452" t="s">
        <v>11</v>
      </c>
      <c r="E1452">
        <v>26.86</v>
      </c>
      <c r="F1452">
        <v>1</v>
      </c>
    </row>
    <row r="1453" spans="1:6" x14ac:dyDescent="0.25">
      <c r="A1453" t="s">
        <v>2491</v>
      </c>
      <c r="B1453" t="s">
        <v>2492</v>
      </c>
      <c r="C1453">
        <f t="shared" si="22"/>
        <v>105.33705</v>
      </c>
      <c r="D1453" t="s">
        <v>20</v>
      </c>
      <c r="E1453">
        <v>7.0224700000000002</v>
      </c>
      <c r="F1453">
        <v>15</v>
      </c>
    </row>
    <row r="1454" spans="1:6" x14ac:dyDescent="0.25">
      <c r="A1454" t="s">
        <v>2493</v>
      </c>
      <c r="B1454" t="s">
        <v>2494</v>
      </c>
      <c r="C1454">
        <f t="shared" si="22"/>
        <v>114.20399999999999</v>
      </c>
      <c r="D1454" t="s">
        <v>20</v>
      </c>
      <c r="E1454">
        <v>7.6135999999999999</v>
      </c>
      <c r="F1454">
        <v>15</v>
      </c>
    </row>
    <row r="1455" spans="1:6" x14ac:dyDescent="0.25">
      <c r="A1455" t="s">
        <v>2495</v>
      </c>
      <c r="B1455" t="s">
        <v>2496</v>
      </c>
      <c r="C1455">
        <f t="shared" si="22"/>
        <v>119.664</v>
      </c>
      <c r="D1455" t="s">
        <v>20</v>
      </c>
      <c r="E1455">
        <v>7.9775999999999998</v>
      </c>
      <c r="F1455">
        <v>15</v>
      </c>
    </row>
    <row r="1456" spans="1:6" x14ac:dyDescent="0.25">
      <c r="A1456" t="s">
        <v>2497</v>
      </c>
      <c r="B1456" t="s">
        <v>2501</v>
      </c>
      <c r="C1456">
        <f t="shared" si="22"/>
        <v>1.5210999999999999</v>
      </c>
      <c r="D1456" t="s">
        <v>11</v>
      </c>
      <c r="E1456">
        <v>1.5210999999999999</v>
      </c>
      <c r="F1456">
        <v>1</v>
      </c>
    </row>
    <row r="1457" spans="1:6" x14ac:dyDescent="0.25">
      <c r="A1457" t="s">
        <v>2498</v>
      </c>
      <c r="B1457" t="s">
        <v>2502</v>
      </c>
      <c r="C1457">
        <f t="shared" si="22"/>
        <v>282.33690000000001</v>
      </c>
      <c r="D1457" t="s">
        <v>20</v>
      </c>
      <c r="E1457">
        <v>9.4112299999999998</v>
      </c>
      <c r="F1457">
        <v>30</v>
      </c>
    </row>
    <row r="1458" spans="1:6" x14ac:dyDescent="0.25">
      <c r="A1458" t="s">
        <v>2499</v>
      </c>
      <c r="B1458" t="s">
        <v>2503</v>
      </c>
      <c r="C1458">
        <f t="shared" si="22"/>
        <v>2.5396899999999998</v>
      </c>
      <c r="D1458" t="s">
        <v>11</v>
      </c>
      <c r="E1458">
        <v>2.5396899999999998</v>
      </c>
      <c r="F1458">
        <v>1</v>
      </c>
    </row>
    <row r="1459" spans="1:6" x14ac:dyDescent="0.25">
      <c r="A1459" t="s">
        <v>2500</v>
      </c>
      <c r="B1459" t="s">
        <v>2504</v>
      </c>
      <c r="C1459">
        <f t="shared" si="22"/>
        <v>0.33929999999999999</v>
      </c>
      <c r="D1459" t="s">
        <v>11</v>
      </c>
      <c r="E1459">
        <v>0.33929999999999999</v>
      </c>
      <c r="F1459">
        <v>1</v>
      </c>
    </row>
    <row r="1460" spans="1:6" x14ac:dyDescent="0.25">
      <c r="A1460" t="s">
        <v>2505</v>
      </c>
      <c r="B1460" t="s">
        <v>2506</v>
      </c>
      <c r="C1460">
        <f t="shared" si="22"/>
        <v>5.6822999999999997</v>
      </c>
      <c r="D1460" t="s">
        <v>11</v>
      </c>
      <c r="E1460">
        <v>5.6822999999999997</v>
      </c>
      <c r="F1460">
        <v>1</v>
      </c>
    </row>
    <row r="1461" spans="1:6" x14ac:dyDescent="0.25">
      <c r="A1461" t="s">
        <v>2507</v>
      </c>
      <c r="B1461" t="s">
        <v>2508</v>
      </c>
      <c r="C1461">
        <f t="shared" si="22"/>
        <v>11.625999999999999</v>
      </c>
      <c r="D1461" t="s">
        <v>11</v>
      </c>
      <c r="E1461">
        <v>11.625999999999999</v>
      </c>
      <c r="F1461">
        <v>1</v>
      </c>
    </row>
    <row r="1462" spans="1:6" x14ac:dyDescent="0.25">
      <c r="A1462" t="s">
        <v>2509</v>
      </c>
      <c r="B1462" t="s">
        <v>2510</v>
      </c>
      <c r="C1462">
        <f t="shared" si="22"/>
        <v>16.64520833333335</v>
      </c>
      <c r="D1462" t="s">
        <v>8</v>
      </c>
      <c r="E1462">
        <v>0.332904166666667</v>
      </c>
      <c r="F1462">
        <v>50</v>
      </c>
    </row>
    <row r="1463" spans="1:6" x14ac:dyDescent="0.25">
      <c r="A1463" t="s">
        <v>2511</v>
      </c>
      <c r="B1463" t="s">
        <v>2513</v>
      </c>
      <c r="C1463">
        <f t="shared" si="22"/>
        <v>24.9725</v>
      </c>
      <c r="D1463" t="s">
        <v>8</v>
      </c>
      <c r="E1463">
        <v>0.49945000000000001</v>
      </c>
      <c r="F1463">
        <v>50</v>
      </c>
    </row>
    <row r="1464" spans="1:6" x14ac:dyDescent="0.25">
      <c r="A1464" t="s">
        <v>2512</v>
      </c>
      <c r="B1464" t="s">
        <v>2514</v>
      </c>
      <c r="C1464">
        <f t="shared" si="22"/>
        <v>229.06</v>
      </c>
      <c r="D1464" t="s">
        <v>8</v>
      </c>
      <c r="E1464">
        <v>229.06</v>
      </c>
      <c r="F1464">
        <v>1</v>
      </c>
    </row>
    <row r="1465" spans="1:6" x14ac:dyDescent="0.25">
      <c r="A1465" t="s">
        <v>2515</v>
      </c>
      <c r="B1465" t="s">
        <v>2516</v>
      </c>
      <c r="C1465">
        <f t="shared" si="22"/>
        <v>1.619</v>
      </c>
      <c r="D1465" t="s">
        <v>11</v>
      </c>
      <c r="E1465">
        <v>1.619</v>
      </c>
      <c r="F1465">
        <v>1</v>
      </c>
    </row>
    <row r="1466" spans="1:6" x14ac:dyDescent="0.25">
      <c r="A1466" t="s">
        <v>2517</v>
      </c>
      <c r="B1466" t="s">
        <v>2518</v>
      </c>
      <c r="C1466">
        <f t="shared" si="22"/>
        <v>3.15</v>
      </c>
      <c r="D1466" t="s">
        <v>11</v>
      </c>
      <c r="E1466">
        <v>3.15</v>
      </c>
      <c r="F1466">
        <v>1</v>
      </c>
    </row>
    <row r="1467" spans="1:6" x14ac:dyDescent="0.25">
      <c r="A1467" t="s">
        <v>2519</v>
      </c>
      <c r="B1467" t="s">
        <v>2521</v>
      </c>
      <c r="C1467">
        <f t="shared" si="22"/>
        <v>202.02600000000001</v>
      </c>
      <c r="D1467" t="s">
        <v>7</v>
      </c>
      <c r="E1467">
        <v>404.05200000000002</v>
      </c>
      <c r="F1467">
        <v>0.5</v>
      </c>
    </row>
    <row r="1468" spans="1:6" x14ac:dyDescent="0.25">
      <c r="A1468" t="s">
        <v>2520</v>
      </c>
      <c r="B1468" t="s">
        <v>2522</v>
      </c>
      <c r="C1468">
        <f t="shared" si="22"/>
        <v>113.41679999999999</v>
      </c>
      <c r="D1468" t="s">
        <v>7</v>
      </c>
      <c r="E1468">
        <v>226.83359999999999</v>
      </c>
      <c r="F1468">
        <v>0.5</v>
      </c>
    </row>
    <row r="1469" spans="1:6" x14ac:dyDescent="0.25">
      <c r="A1469" t="s">
        <v>2523</v>
      </c>
      <c r="B1469" t="s">
        <v>2526</v>
      </c>
      <c r="C1469">
        <f t="shared" si="22"/>
        <v>23</v>
      </c>
      <c r="D1469" t="s">
        <v>7</v>
      </c>
      <c r="E1469">
        <v>11.5</v>
      </c>
      <c r="F1469">
        <v>2</v>
      </c>
    </row>
    <row r="1470" spans="1:6" x14ac:dyDescent="0.25">
      <c r="A1470" t="s">
        <v>2524</v>
      </c>
      <c r="B1470" t="s">
        <v>2527</v>
      </c>
      <c r="C1470">
        <f t="shared" si="22"/>
        <v>33</v>
      </c>
      <c r="D1470" t="s">
        <v>7</v>
      </c>
      <c r="E1470">
        <v>16.5</v>
      </c>
      <c r="F1470">
        <v>2</v>
      </c>
    </row>
    <row r="1471" spans="1:6" x14ac:dyDescent="0.25">
      <c r="A1471" t="s">
        <v>2525</v>
      </c>
      <c r="B1471" t="s">
        <v>2528</v>
      </c>
      <c r="C1471">
        <f t="shared" si="22"/>
        <v>393.31200000000001</v>
      </c>
      <c r="D1471" t="s">
        <v>7</v>
      </c>
      <c r="E1471">
        <v>78.662400000000005</v>
      </c>
      <c r="F1471">
        <v>5</v>
      </c>
    </row>
    <row r="1472" spans="1:6" x14ac:dyDescent="0.25">
      <c r="A1472" t="s">
        <v>2529</v>
      </c>
      <c r="B1472" t="s">
        <v>2530</v>
      </c>
      <c r="C1472">
        <f t="shared" si="22"/>
        <v>0.98129999999999995</v>
      </c>
      <c r="D1472" t="s">
        <v>11</v>
      </c>
      <c r="E1472">
        <v>0.98129999999999995</v>
      </c>
      <c r="F1472">
        <v>1</v>
      </c>
    </row>
    <row r="1473" spans="1:6" x14ac:dyDescent="0.25">
      <c r="A1473" t="s">
        <v>2531</v>
      </c>
      <c r="B1473" t="s">
        <v>2530</v>
      </c>
      <c r="C1473">
        <f t="shared" si="22"/>
        <v>5.5519999780000004</v>
      </c>
      <c r="D1473" t="s">
        <v>20</v>
      </c>
      <c r="E1473">
        <v>4.6655462000000002E-2</v>
      </c>
      <c r="F1473">
        <v>119</v>
      </c>
    </row>
    <row r="1474" spans="1:6" x14ac:dyDescent="0.25">
      <c r="A1474" t="s">
        <v>4095</v>
      </c>
      <c r="B1474" t="s">
        <v>2530</v>
      </c>
      <c r="C1474">
        <f t="shared" si="22"/>
        <v>9.7285714285714331</v>
      </c>
      <c r="D1474" t="s">
        <v>20</v>
      </c>
      <c r="E1474" s="3">
        <v>3.8151260504201701E-2</v>
      </c>
      <c r="F1474">
        <v>255</v>
      </c>
    </row>
    <row r="1475" spans="1:6" x14ac:dyDescent="0.25">
      <c r="A1475" t="s">
        <v>4096</v>
      </c>
      <c r="B1475" t="s">
        <v>4097</v>
      </c>
      <c r="C1475">
        <f t="shared" ref="C1475:C1538" si="23">E1475*F1475</f>
        <v>23</v>
      </c>
      <c r="D1475" t="s">
        <v>20</v>
      </c>
      <c r="E1475">
        <v>5.7499999999999999E-3</v>
      </c>
      <c r="F1475">
        <v>4000</v>
      </c>
    </row>
    <row r="1476" spans="1:6" x14ac:dyDescent="0.25">
      <c r="A1476" t="s">
        <v>2532</v>
      </c>
      <c r="B1476" t="s">
        <v>2533</v>
      </c>
      <c r="C1476">
        <f t="shared" si="23"/>
        <v>13.65</v>
      </c>
      <c r="D1476" t="s">
        <v>8</v>
      </c>
      <c r="E1476">
        <v>13.65</v>
      </c>
      <c r="F1476">
        <v>1</v>
      </c>
    </row>
    <row r="1477" spans="1:6" x14ac:dyDescent="0.25">
      <c r="A1477" t="s">
        <v>4098</v>
      </c>
      <c r="B1477" t="s">
        <v>4099</v>
      </c>
      <c r="C1477">
        <f t="shared" si="23"/>
        <v>17.420000000000002</v>
      </c>
      <c r="D1477" t="s">
        <v>20</v>
      </c>
      <c r="E1477">
        <v>1.742</v>
      </c>
      <c r="F1477">
        <v>10</v>
      </c>
    </row>
    <row r="1478" spans="1:6" x14ac:dyDescent="0.25">
      <c r="A1478" t="s">
        <v>2534</v>
      </c>
      <c r="B1478" t="s">
        <v>2536</v>
      </c>
      <c r="C1478">
        <f t="shared" si="23"/>
        <v>488.449995</v>
      </c>
      <c r="D1478" t="s">
        <v>20</v>
      </c>
      <c r="E1478">
        <v>325.63333</v>
      </c>
      <c r="F1478">
        <v>1.5</v>
      </c>
    </row>
    <row r="1479" spans="1:6" x14ac:dyDescent="0.25">
      <c r="A1479" t="s">
        <v>2535</v>
      </c>
      <c r="B1479" t="s">
        <v>2537</v>
      </c>
      <c r="C1479">
        <f t="shared" si="23"/>
        <v>2.4700800000000003</v>
      </c>
      <c r="D1479" t="s">
        <v>8</v>
      </c>
      <c r="E1479">
        <v>0.123504</v>
      </c>
      <c r="F1479">
        <v>20</v>
      </c>
    </row>
    <row r="1480" spans="1:6" x14ac:dyDescent="0.25">
      <c r="A1480" t="s">
        <v>2538</v>
      </c>
      <c r="B1480" t="s">
        <v>2539</v>
      </c>
      <c r="C1480">
        <f t="shared" si="23"/>
        <v>0.61750000000000005</v>
      </c>
      <c r="D1480" t="s">
        <v>11</v>
      </c>
      <c r="E1480">
        <v>0.61750000000000005</v>
      </c>
      <c r="F1480">
        <v>1</v>
      </c>
    </row>
    <row r="1481" spans="1:6" x14ac:dyDescent="0.25">
      <c r="A1481" t="s">
        <v>2540</v>
      </c>
      <c r="B1481" t="s">
        <v>2541</v>
      </c>
      <c r="C1481">
        <f t="shared" si="23"/>
        <v>1.2</v>
      </c>
      <c r="D1481" t="s">
        <v>8</v>
      </c>
      <c r="E1481">
        <v>0.12</v>
      </c>
      <c r="F1481">
        <v>10</v>
      </c>
    </row>
    <row r="1482" spans="1:6" x14ac:dyDescent="0.25">
      <c r="A1482" t="s">
        <v>4100</v>
      </c>
      <c r="B1482" t="s">
        <v>4101</v>
      </c>
      <c r="C1482">
        <f t="shared" si="23"/>
        <v>1.8840000000000001</v>
      </c>
      <c r="D1482" t="s">
        <v>8</v>
      </c>
      <c r="E1482">
        <v>9.4200000000000006E-2</v>
      </c>
      <c r="F1482">
        <v>20</v>
      </c>
    </row>
    <row r="1483" spans="1:6" x14ac:dyDescent="0.25">
      <c r="A1483" t="s">
        <v>2543</v>
      </c>
      <c r="B1483" t="s">
        <v>2544</v>
      </c>
      <c r="C1483">
        <f t="shared" si="23"/>
        <v>0.62729999999999997</v>
      </c>
      <c r="D1483" t="s">
        <v>11</v>
      </c>
      <c r="E1483">
        <v>0.62729999999999997</v>
      </c>
      <c r="F1483">
        <v>1</v>
      </c>
    </row>
    <row r="1484" spans="1:6" x14ac:dyDescent="0.25">
      <c r="A1484" t="s">
        <v>4102</v>
      </c>
      <c r="B1484" t="s">
        <v>2545</v>
      </c>
      <c r="C1484">
        <f t="shared" si="23"/>
        <v>10.7396666666667</v>
      </c>
      <c r="D1484" t="s">
        <v>11</v>
      </c>
      <c r="E1484">
        <v>10.7396666666667</v>
      </c>
      <c r="F1484">
        <v>1</v>
      </c>
    </row>
    <row r="1485" spans="1:6" x14ac:dyDescent="0.25">
      <c r="A1485" t="s">
        <v>2546</v>
      </c>
      <c r="B1485" t="s">
        <v>2547</v>
      </c>
      <c r="C1485">
        <f t="shared" si="23"/>
        <v>4.202</v>
      </c>
      <c r="D1485" t="s">
        <v>8</v>
      </c>
      <c r="E1485">
        <v>4.2020000000000002E-2</v>
      </c>
      <c r="F1485">
        <v>100</v>
      </c>
    </row>
    <row r="1486" spans="1:6" x14ac:dyDescent="0.25">
      <c r="A1486" t="s">
        <v>4103</v>
      </c>
      <c r="B1486" t="s">
        <v>4104</v>
      </c>
      <c r="C1486">
        <f t="shared" si="23"/>
        <v>20.28</v>
      </c>
      <c r="D1486" t="s">
        <v>11</v>
      </c>
      <c r="E1486">
        <v>1.3520000000000001</v>
      </c>
      <c r="F1486">
        <v>15</v>
      </c>
    </row>
    <row r="1487" spans="1:6" x14ac:dyDescent="0.25">
      <c r="A1487" t="s">
        <v>2548</v>
      </c>
      <c r="B1487" t="s">
        <v>2549</v>
      </c>
      <c r="C1487">
        <f t="shared" si="23"/>
        <v>0.53639999999999999</v>
      </c>
      <c r="D1487" t="s">
        <v>11</v>
      </c>
      <c r="E1487">
        <v>0.53639999999999999</v>
      </c>
      <c r="F1487">
        <v>1</v>
      </c>
    </row>
    <row r="1488" spans="1:6" x14ac:dyDescent="0.25">
      <c r="A1488" t="s">
        <v>2550</v>
      </c>
      <c r="B1488" t="s">
        <v>2551</v>
      </c>
      <c r="C1488">
        <f t="shared" si="23"/>
        <v>2.4548999999999999</v>
      </c>
      <c r="D1488" t="s">
        <v>11</v>
      </c>
      <c r="E1488">
        <v>2.4548999999999999</v>
      </c>
      <c r="F1488">
        <v>1</v>
      </c>
    </row>
    <row r="1489" spans="1:6" x14ac:dyDescent="0.25">
      <c r="A1489" t="s">
        <v>2552</v>
      </c>
      <c r="B1489" t="s">
        <v>2553</v>
      </c>
      <c r="C1489">
        <f t="shared" si="23"/>
        <v>22.569999990000003</v>
      </c>
      <c r="D1489" t="s">
        <v>20</v>
      </c>
      <c r="E1489">
        <v>0.75233333300000005</v>
      </c>
      <c r="F1489">
        <v>30</v>
      </c>
    </row>
    <row r="1490" spans="1:6" x14ac:dyDescent="0.25">
      <c r="A1490" t="s">
        <v>2554</v>
      </c>
      <c r="B1490" t="s">
        <v>2555</v>
      </c>
      <c r="C1490">
        <f t="shared" si="23"/>
        <v>1.47648</v>
      </c>
      <c r="D1490" t="s">
        <v>8</v>
      </c>
      <c r="E1490">
        <v>0.295296</v>
      </c>
      <c r="F1490">
        <v>5</v>
      </c>
    </row>
    <row r="1491" spans="1:6" x14ac:dyDescent="0.25">
      <c r="A1491" t="s">
        <v>2556</v>
      </c>
      <c r="B1491" t="s">
        <v>2557</v>
      </c>
      <c r="C1491">
        <f t="shared" si="23"/>
        <v>0.78100000000000003</v>
      </c>
      <c r="D1491" t="s">
        <v>11</v>
      </c>
      <c r="E1491">
        <v>0.78100000000000003</v>
      </c>
      <c r="F1491">
        <v>1</v>
      </c>
    </row>
    <row r="1492" spans="1:6" x14ac:dyDescent="0.25">
      <c r="A1492" t="s">
        <v>2558</v>
      </c>
      <c r="B1492" t="s">
        <v>2559</v>
      </c>
      <c r="C1492">
        <f t="shared" si="23"/>
        <v>18.999999990000003</v>
      </c>
      <c r="D1492" t="s">
        <v>20</v>
      </c>
      <c r="E1492">
        <v>0.63333333300000005</v>
      </c>
      <c r="F1492">
        <v>30</v>
      </c>
    </row>
    <row r="1493" spans="1:6" x14ac:dyDescent="0.25">
      <c r="A1493" t="s">
        <v>2560</v>
      </c>
      <c r="B1493" t="s">
        <v>2562</v>
      </c>
      <c r="C1493">
        <f t="shared" si="23"/>
        <v>15.42</v>
      </c>
      <c r="D1493" t="s">
        <v>20</v>
      </c>
      <c r="E1493">
        <v>0.51400000000000001</v>
      </c>
      <c r="F1493">
        <v>30</v>
      </c>
    </row>
    <row r="1494" spans="1:6" x14ac:dyDescent="0.25">
      <c r="A1494" t="s">
        <v>2561</v>
      </c>
      <c r="B1494" t="s">
        <v>2563</v>
      </c>
      <c r="C1494">
        <f t="shared" si="23"/>
        <v>104.04</v>
      </c>
      <c r="D1494" t="s">
        <v>8</v>
      </c>
      <c r="E1494">
        <v>104.04</v>
      </c>
      <c r="F1494">
        <v>1</v>
      </c>
    </row>
    <row r="1495" spans="1:6" x14ac:dyDescent="0.25">
      <c r="A1495" t="s">
        <v>2564</v>
      </c>
      <c r="B1495" t="s">
        <v>2565</v>
      </c>
      <c r="C1495">
        <f t="shared" si="23"/>
        <v>3.2113333329999998</v>
      </c>
      <c r="D1495" t="s">
        <v>11</v>
      </c>
      <c r="E1495">
        <v>3.2113333329999998</v>
      </c>
      <c r="F1495">
        <v>1</v>
      </c>
    </row>
    <row r="1496" spans="1:6" x14ac:dyDescent="0.25">
      <c r="A1496" t="s">
        <v>2566</v>
      </c>
      <c r="B1496" t="s">
        <v>2567</v>
      </c>
      <c r="C1496">
        <f t="shared" si="23"/>
        <v>18.36</v>
      </c>
      <c r="D1496" t="s">
        <v>11</v>
      </c>
      <c r="E1496">
        <v>18.36</v>
      </c>
      <c r="F1496">
        <v>1</v>
      </c>
    </row>
    <row r="1497" spans="1:6" x14ac:dyDescent="0.25">
      <c r="A1497" t="s">
        <v>2568</v>
      </c>
      <c r="B1497" t="s">
        <v>2569</v>
      </c>
      <c r="C1497">
        <f t="shared" si="23"/>
        <v>18.36</v>
      </c>
      <c r="D1497" t="s">
        <v>11</v>
      </c>
      <c r="E1497">
        <v>18.36</v>
      </c>
      <c r="F1497">
        <v>1</v>
      </c>
    </row>
    <row r="1498" spans="1:6" x14ac:dyDescent="0.25">
      <c r="A1498" t="s">
        <v>2570</v>
      </c>
      <c r="B1498" t="s">
        <v>2571</v>
      </c>
      <c r="C1498">
        <f t="shared" si="23"/>
        <v>3.26711111111111</v>
      </c>
      <c r="D1498" t="s">
        <v>11</v>
      </c>
      <c r="E1498">
        <v>3.26711111111111</v>
      </c>
      <c r="F1498">
        <v>1</v>
      </c>
    </row>
    <row r="1499" spans="1:6" x14ac:dyDescent="0.25">
      <c r="A1499" t="s">
        <v>2572</v>
      </c>
      <c r="B1499" t="s">
        <v>2573</v>
      </c>
      <c r="C1499">
        <f t="shared" si="23"/>
        <v>1.8119000000000001</v>
      </c>
      <c r="D1499" t="s">
        <v>11</v>
      </c>
      <c r="E1499">
        <v>1.8119000000000001</v>
      </c>
      <c r="F1499">
        <v>1</v>
      </c>
    </row>
    <row r="1500" spans="1:6" x14ac:dyDescent="0.25">
      <c r="A1500" t="s">
        <v>2574</v>
      </c>
      <c r="B1500" t="s">
        <v>2575</v>
      </c>
      <c r="C1500">
        <f t="shared" si="23"/>
        <v>2.145333333</v>
      </c>
      <c r="D1500" t="s">
        <v>11</v>
      </c>
      <c r="E1500">
        <v>2.145333333</v>
      </c>
      <c r="F1500">
        <v>1</v>
      </c>
    </row>
    <row r="1501" spans="1:6" x14ac:dyDescent="0.25">
      <c r="A1501" t="s">
        <v>2576</v>
      </c>
      <c r="B1501" t="s">
        <v>2577</v>
      </c>
      <c r="C1501">
        <f t="shared" si="23"/>
        <v>4.087083333333335</v>
      </c>
      <c r="D1501" t="s">
        <v>11</v>
      </c>
      <c r="E1501">
        <v>0.81741666666666701</v>
      </c>
      <c r="F1501">
        <v>5</v>
      </c>
    </row>
    <row r="1502" spans="1:6" x14ac:dyDescent="0.25">
      <c r="A1502" t="s">
        <v>2578</v>
      </c>
      <c r="B1502" t="s">
        <v>2579</v>
      </c>
      <c r="C1502">
        <f t="shared" si="23"/>
        <v>1.071428571</v>
      </c>
      <c r="D1502" t="s">
        <v>11</v>
      </c>
      <c r="E1502">
        <v>1.071428571</v>
      </c>
      <c r="F1502">
        <v>1</v>
      </c>
    </row>
    <row r="1503" spans="1:6" x14ac:dyDescent="0.25">
      <c r="A1503" t="s">
        <v>2580</v>
      </c>
      <c r="B1503" t="s">
        <v>2581</v>
      </c>
      <c r="C1503">
        <f t="shared" si="23"/>
        <v>166.428</v>
      </c>
      <c r="D1503" t="s">
        <v>20</v>
      </c>
      <c r="E1503">
        <v>33.285600000000002</v>
      </c>
      <c r="F1503">
        <v>5</v>
      </c>
    </row>
    <row r="1504" spans="1:6" x14ac:dyDescent="0.25">
      <c r="A1504" t="s">
        <v>2582</v>
      </c>
      <c r="B1504" t="s">
        <v>2583</v>
      </c>
      <c r="C1504">
        <f t="shared" si="23"/>
        <v>110.54</v>
      </c>
      <c r="D1504" t="s">
        <v>20</v>
      </c>
      <c r="E1504">
        <v>11.054</v>
      </c>
      <c r="F1504">
        <v>10</v>
      </c>
    </row>
    <row r="1505" spans="1:6" x14ac:dyDescent="0.25">
      <c r="A1505" t="s">
        <v>4105</v>
      </c>
      <c r="B1505" t="s">
        <v>4106</v>
      </c>
      <c r="C1505">
        <f t="shared" si="23"/>
        <v>15.75</v>
      </c>
      <c r="D1505" t="s">
        <v>20</v>
      </c>
      <c r="E1505">
        <v>3.15</v>
      </c>
      <c r="F1505">
        <v>5</v>
      </c>
    </row>
    <row r="1506" spans="1:6" x14ac:dyDescent="0.25">
      <c r="A1506" t="s">
        <v>2584</v>
      </c>
      <c r="B1506" t="s">
        <v>2586</v>
      </c>
      <c r="C1506">
        <f t="shared" si="23"/>
        <v>0.54430379500000003</v>
      </c>
      <c r="D1506" t="s">
        <v>11</v>
      </c>
      <c r="E1506">
        <v>0.108860759</v>
      </c>
      <c r="F1506">
        <v>5</v>
      </c>
    </row>
    <row r="1507" spans="1:6" x14ac:dyDescent="0.25">
      <c r="A1507" t="s">
        <v>2585</v>
      </c>
      <c r="B1507" t="s">
        <v>2587</v>
      </c>
      <c r="C1507">
        <f t="shared" si="23"/>
        <v>0.573333333</v>
      </c>
      <c r="D1507" t="s">
        <v>11</v>
      </c>
      <c r="E1507">
        <v>0.573333333</v>
      </c>
      <c r="F1507">
        <v>1</v>
      </c>
    </row>
    <row r="1508" spans="1:6" x14ac:dyDescent="0.25">
      <c r="A1508" t="s">
        <v>2588</v>
      </c>
      <c r="B1508" t="s">
        <v>2589</v>
      </c>
      <c r="C1508">
        <f t="shared" si="23"/>
        <v>1.73</v>
      </c>
      <c r="D1508" t="s">
        <v>11</v>
      </c>
      <c r="E1508">
        <v>1.73</v>
      </c>
      <c r="F1508">
        <v>1</v>
      </c>
    </row>
    <row r="1509" spans="1:6" x14ac:dyDescent="0.25">
      <c r="A1509" t="s">
        <v>2590</v>
      </c>
      <c r="B1509" t="s">
        <v>2591</v>
      </c>
      <c r="C1509">
        <f t="shared" si="23"/>
        <v>0.28489999999999999</v>
      </c>
      <c r="D1509" t="s">
        <v>11</v>
      </c>
      <c r="E1509">
        <v>0.28489999999999999</v>
      </c>
      <c r="F1509">
        <v>1</v>
      </c>
    </row>
    <row r="1510" spans="1:6" x14ac:dyDescent="0.25">
      <c r="A1510" t="s">
        <v>2592</v>
      </c>
      <c r="B1510" t="s">
        <v>2593</v>
      </c>
      <c r="C1510">
        <f t="shared" si="23"/>
        <v>0.69599999999999995</v>
      </c>
      <c r="D1510" t="s">
        <v>11</v>
      </c>
      <c r="E1510">
        <v>0.69599999999999995</v>
      </c>
      <c r="F1510">
        <v>1</v>
      </c>
    </row>
    <row r="1511" spans="1:6" x14ac:dyDescent="0.25">
      <c r="A1511" t="s">
        <v>2594</v>
      </c>
      <c r="B1511" t="s">
        <v>2595</v>
      </c>
      <c r="C1511">
        <f t="shared" si="23"/>
        <v>1.3452500000000001</v>
      </c>
      <c r="D1511" t="s">
        <v>11</v>
      </c>
      <c r="E1511">
        <v>0.26905000000000001</v>
      </c>
      <c r="F1511">
        <v>5</v>
      </c>
    </row>
    <row r="1512" spans="1:6" x14ac:dyDescent="0.25">
      <c r="A1512" t="s">
        <v>2596</v>
      </c>
      <c r="B1512" t="s">
        <v>2597</v>
      </c>
      <c r="C1512">
        <f t="shared" si="23"/>
        <v>2.8166666669999998</v>
      </c>
      <c r="D1512" t="s">
        <v>11</v>
      </c>
      <c r="E1512">
        <v>2.8166666669999998</v>
      </c>
      <c r="F1512">
        <v>1</v>
      </c>
    </row>
    <row r="1513" spans="1:6" x14ac:dyDescent="0.25">
      <c r="A1513" t="s">
        <v>2598</v>
      </c>
      <c r="B1513" t="s">
        <v>2599</v>
      </c>
      <c r="C1513">
        <f t="shared" si="23"/>
        <v>8.1666666669999994</v>
      </c>
      <c r="D1513" t="s">
        <v>11</v>
      </c>
      <c r="E1513">
        <v>8.1666666669999994</v>
      </c>
      <c r="F1513">
        <v>1</v>
      </c>
    </row>
    <row r="1514" spans="1:6" x14ac:dyDescent="0.25">
      <c r="A1514" t="s">
        <v>4107</v>
      </c>
      <c r="B1514" t="s">
        <v>2600</v>
      </c>
      <c r="C1514">
        <f t="shared" si="23"/>
        <v>6.9282899999999996</v>
      </c>
      <c r="D1514" t="s">
        <v>11</v>
      </c>
      <c r="E1514">
        <v>6.9282899999999996</v>
      </c>
      <c r="F1514">
        <v>1</v>
      </c>
    </row>
    <row r="1515" spans="1:6" x14ac:dyDescent="0.25">
      <c r="A1515" t="s">
        <v>4108</v>
      </c>
      <c r="B1515" t="s">
        <v>2601</v>
      </c>
      <c r="C1515">
        <f t="shared" si="23"/>
        <v>6.9282899999999996</v>
      </c>
      <c r="D1515" t="s">
        <v>11</v>
      </c>
      <c r="E1515">
        <v>6.9282899999999996</v>
      </c>
      <c r="F1515">
        <v>1</v>
      </c>
    </row>
    <row r="1516" spans="1:6" x14ac:dyDescent="0.25">
      <c r="A1516" t="s">
        <v>4109</v>
      </c>
      <c r="B1516" t="s">
        <v>2602</v>
      </c>
      <c r="C1516">
        <f t="shared" si="23"/>
        <v>6.2100000000000002E-2</v>
      </c>
      <c r="D1516" t="s">
        <v>11</v>
      </c>
      <c r="E1516">
        <v>6.2100000000000002E-2</v>
      </c>
      <c r="F1516">
        <v>1</v>
      </c>
    </row>
    <row r="1517" spans="1:6" x14ac:dyDescent="0.25">
      <c r="A1517" t="s">
        <v>2603</v>
      </c>
      <c r="B1517" t="s">
        <v>2604</v>
      </c>
      <c r="C1517">
        <f t="shared" si="23"/>
        <v>0.996</v>
      </c>
      <c r="D1517" t="s">
        <v>11</v>
      </c>
      <c r="E1517">
        <v>0.996</v>
      </c>
      <c r="F1517">
        <v>1</v>
      </c>
    </row>
    <row r="1518" spans="1:6" x14ac:dyDescent="0.25">
      <c r="A1518" t="s">
        <v>4110</v>
      </c>
      <c r="B1518" t="s">
        <v>2605</v>
      </c>
      <c r="C1518">
        <f t="shared" si="23"/>
        <v>0.50249999999999995</v>
      </c>
      <c r="D1518" t="s">
        <v>11</v>
      </c>
      <c r="E1518">
        <v>0.50249999999999995</v>
      </c>
      <c r="F1518">
        <v>1</v>
      </c>
    </row>
    <row r="1519" spans="1:6" x14ac:dyDescent="0.25">
      <c r="A1519" t="s">
        <v>2606</v>
      </c>
      <c r="B1519" t="s">
        <v>2609</v>
      </c>
      <c r="C1519">
        <f t="shared" si="23"/>
        <v>3.7313000000000001</v>
      </c>
      <c r="D1519" t="s">
        <v>11</v>
      </c>
      <c r="E1519">
        <v>3.7313000000000001</v>
      </c>
      <c r="F1519">
        <v>1</v>
      </c>
    </row>
    <row r="1520" spans="1:6" x14ac:dyDescent="0.25">
      <c r="A1520" t="s">
        <v>2607</v>
      </c>
      <c r="B1520" t="s">
        <v>2610</v>
      </c>
      <c r="C1520">
        <f t="shared" si="23"/>
        <v>94.716000000000008</v>
      </c>
      <c r="D1520" t="s">
        <v>7</v>
      </c>
      <c r="E1520">
        <v>9.4716000000000005</v>
      </c>
      <c r="F1520">
        <v>10</v>
      </c>
    </row>
    <row r="1521" spans="1:6" x14ac:dyDescent="0.25">
      <c r="A1521" t="s">
        <v>2608</v>
      </c>
      <c r="B1521" t="s">
        <v>2611</v>
      </c>
      <c r="C1521">
        <f t="shared" si="23"/>
        <v>78.599999999999994</v>
      </c>
      <c r="D1521" t="s">
        <v>7</v>
      </c>
      <c r="E1521">
        <v>39.299999999999997</v>
      </c>
      <c r="F1521">
        <v>2</v>
      </c>
    </row>
    <row r="1522" spans="1:6" x14ac:dyDescent="0.25">
      <c r="A1522" t="s">
        <v>2612</v>
      </c>
      <c r="B1522" t="s">
        <v>2614</v>
      </c>
      <c r="C1522">
        <f t="shared" si="23"/>
        <v>58.56</v>
      </c>
      <c r="D1522" t="s">
        <v>11</v>
      </c>
      <c r="E1522">
        <v>58.56</v>
      </c>
      <c r="F1522">
        <v>1</v>
      </c>
    </row>
    <row r="1523" spans="1:6" x14ac:dyDescent="0.25">
      <c r="A1523" t="s">
        <v>2613</v>
      </c>
      <c r="B1523" t="s">
        <v>2615</v>
      </c>
      <c r="C1523">
        <f t="shared" si="23"/>
        <v>10.492000000000001</v>
      </c>
      <c r="D1523" t="s">
        <v>11</v>
      </c>
      <c r="E1523">
        <v>10.492000000000001</v>
      </c>
      <c r="F1523">
        <v>1</v>
      </c>
    </row>
    <row r="1524" spans="1:6" x14ac:dyDescent="0.25">
      <c r="A1524" t="s">
        <v>2616</v>
      </c>
      <c r="B1524" t="s">
        <v>2617</v>
      </c>
      <c r="C1524">
        <f t="shared" si="23"/>
        <v>0.77639999999999998</v>
      </c>
      <c r="D1524" t="s">
        <v>11</v>
      </c>
      <c r="E1524">
        <v>0.77639999999999998</v>
      </c>
      <c r="F1524">
        <v>1</v>
      </c>
    </row>
    <row r="1525" spans="1:6" x14ac:dyDescent="0.25">
      <c r="A1525" t="s">
        <v>4111</v>
      </c>
      <c r="B1525" t="s">
        <v>2618</v>
      </c>
      <c r="C1525">
        <f t="shared" si="23"/>
        <v>22.2</v>
      </c>
      <c r="D1525" t="s">
        <v>7</v>
      </c>
      <c r="E1525">
        <v>11.1</v>
      </c>
      <c r="F1525">
        <v>2</v>
      </c>
    </row>
    <row r="1526" spans="1:6" x14ac:dyDescent="0.25">
      <c r="A1526" t="s">
        <v>2619</v>
      </c>
      <c r="B1526" t="s">
        <v>2620</v>
      </c>
      <c r="C1526">
        <f t="shared" si="23"/>
        <v>37.548000000000002</v>
      </c>
      <c r="D1526" t="s">
        <v>7</v>
      </c>
      <c r="E1526">
        <v>3.7547999999999999</v>
      </c>
      <c r="F1526">
        <v>10</v>
      </c>
    </row>
    <row r="1527" spans="1:6" x14ac:dyDescent="0.25">
      <c r="A1527" t="s">
        <v>2621</v>
      </c>
      <c r="B1527" t="s">
        <v>2622</v>
      </c>
      <c r="C1527">
        <f t="shared" si="23"/>
        <v>17.704999999999998</v>
      </c>
      <c r="D1527" t="s">
        <v>11</v>
      </c>
      <c r="E1527">
        <v>17.704999999999998</v>
      </c>
      <c r="F1527">
        <v>1</v>
      </c>
    </row>
    <row r="1528" spans="1:6" x14ac:dyDescent="0.25">
      <c r="A1528" t="s">
        <v>2623</v>
      </c>
      <c r="B1528" t="s">
        <v>2624</v>
      </c>
      <c r="C1528">
        <f t="shared" si="23"/>
        <v>17.704999999999998</v>
      </c>
      <c r="D1528" t="s">
        <v>11</v>
      </c>
      <c r="E1528">
        <v>17.704999999999998</v>
      </c>
      <c r="F1528">
        <v>1</v>
      </c>
    </row>
    <row r="1529" spans="1:6" x14ac:dyDescent="0.25">
      <c r="A1529" t="s">
        <v>2625</v>
      </c>
      <c r="B1529" t="s">
        <v>2626</v>
      </c>
      <c r="C1529">
        <f t="shared" si="23"/>
        <v>0.50639999999999996</v>
      </c>
      <c r="D1529" t="s">
        <v>11</v>
      </c>
      <c r="E1529">
        <v>0.50639999999999996</v>
      </c>
      <c r="F1529">
        <v>1</v>
      </c>
    </row>
    <row r="1530" spans="1:6" x14ac:dyDescent="0.25">
      <c r="A1530" t="s">
        <v>2627</v>
      </c>
      <c r="B1530" t="s">
        <v>2628</v>
      </c>
      <c r="C1530">
        <f t="shared" si="23"/>
        <v>1.03</v>
      </c>
      <c r="D1530" t="s">
        <v>8</v>
      </c>
      <c r="E1530">
        <v>1.03</v>
      </c>
      <c r="F1530">
        <v>1</v>
      </c>
    </row>
    <row r="1531" spans="1:6" x14ac:dyDescent="0.25">
      <c r="A1531" t="s">
        <v>2629</v>
      </c>
      <c r="B1531" t="s">
        <v>2630</v>
      </c>
      <c r="C1531">
        <f t="shared" si="23"/>
        <v>35.765000000000001</v>
      </c>
      <c r="D1531" t="s">
        <v>11</v>
      </c>
      <c r="E1531">
        <v>35.765000000000001</v>
      </c>
      <c r="F1531">
        <v>1</v>
      </c>
    </row>
    <row r="1532" spans="1:6" x14ac:dyDescent="0.25">
      <c r="A1532" t="s">
        <v>2631</v>
      </c>
      <c r="B1532" t="s">
        <v>2632</v>
      </c>
      <c r="C1532">
        <f t="shared" si="23"/>
        <v>4.4109999999999996</v>
      </c>
      <c r="D1532" t="s">
        <v>8</v>
      </c>
      <c r="E1532">
        <v>4.4109999999999996</v>
      </c>
      <c r="F1532">
        <v>1</v>
      </c>
    </row>
    <row r="1533" spans="1:6" x14ac:dyDescent="0.25">
      <c r="A1533" t="s">
        <v>2633</v>
      </c>
      <c r="B1533" t="s">
        <v>2634</v>
      </c>
      <c r="C1533">
        <f t="shared" si="23"/>
        <v>0.31144067796610153</v>
      </c>
      <c r="D1533" t="s">
        <v>11</v>
      </c>
      <c r="E1533" s="3">
        <v>6.2288135593220301E-2</v>
      </c>
      <c r="F1533">
        <v>5</v>
      </c>
    </row>
    <row r="1534" spans="1:6" x14ac:dyDescent="0.25">
      <c r="A1534" t="s">
        <v>2635</v>
      </c>
      <c r="B1534" t="s">
        <v>2636</v>
      </c>
      <c r="C1534">
        <f t="shared" si="23"/>
        <v>1.6358999999999999</v>
      </c>
      <c r="D1534" t="s">
        <v>11</v>
      </c>
      <c r="E1534">
        <v>1.6358999999999999</v>
      </c>
      <c r="F1534">
        <v>1</v>
      </c>
    </row>
    <row r="1535" spans="1:6" x14ac:dyDescent="0.25">
      <c r="A1535" t="s">
        <v>2637</v>
      </c>
      <c r="B1535" t="s">
        <v>2638</v>
      </c>
      <c r="C1535">
        <f t="shared" si="23"/>
        <v>7.8843333333333296</v>
      </c>
      <c r="D1535" t="s">
        <v>11</v>
      </c>
      <c r="E1535">
        <v>7.8843333333333296</v>
      </c>
      <c r="F1535">
        <v>1</v>
      </c>
    </row>
    <row r="1536" spans="1:6" x14ac:dyDescent="0.25">
      <c r="A1536" t="s">
        <v>2639</v>
      </c>
      <c r="B1536" t="s">
        <v>2640</v>
      </c>
      <c r="C1536">
        <f t="shared" si="23"/>
        <v>16.016300000000001</v>
      </c>
      <c r="D1536" t="s">
        <v>11</v>
      </c>
      <c r="E1536">
        <v>16.016300000000001</v>
      </c>
      <c r="F1536">
        <v>1</v>
      </c>
    </row>
    <row r="1537" spans="1:6" x14ac:dyDescent="0.25">
      <c r="A1537" t="s">
        <v>2641</v>
      </c>
      <c r="B1537" t="s">
        <v>2642</v>
      </c>
      <c r="C1537">
        <f t="shared" si="23"/>
        <v>3</v>
      </c>
      <c r="D1537" t="s">
        <v>11</v>
      </c>
      <c r="E1537">
        <v>3</v>
      </c>
      <c r="F1537">
        <v>1</v>
      </c>
    </row>
    <row r="1538" spans="1:6" x14ac:dyDescent="0.25">
      <c r="A1538" t="s">
        <v>2643</v>
      </c>
      <c r="B1538" t="s">
        <v>2644</v>
      </c>
      <c r="C1538">
        <f t="shared" si="23"/>
        <v>43.870000000000054</v>
      </c>
      <c r="D1538" t="s">
        <v>20</v>
      </c>
      <c r="E1538">
        <v>2.9246666666666701</v>
      </c>
      <c r="F1538">
        <v>15</v>
      </c>
    </row>
    <row r="1539" spans="1:6" x14ac:dyDescent="0.25">
      <c r="A1539" t="s">
        <v>4112</v>
      </c>
      <c r="B1539" t="s">
        <v>4115</v>
      </c>
      <c r="C1539">
        <f t="shared" ref="C1539:C1602" si="24">E1539*F1539</f>
        <v>37.5</v>
      </c>
      <c r="D1539" t="s">
        <v>8</v>
      </c>
      <c r="E1539">
        <v>0.375</v>
      </c>
      <c r="F1539">
        <v>100</v>
      </c>
    </row>
    <row r="1540" spans="1:6" x14ac:dyDescent="0.25">
      <c r="A1540" t="s">
        <v>4113</v>
      </c>
      <c r="B1540" t="s">
        <v>4116</v>
      </c>
      <c r="C1540">
        <f t="shared" si="24"/>
        <v>7.1999999999999993</v>
      </c>
      <c r="D1540" t="s">
        <v>7</v>
      </c>
      <c r="E1540">
        <v>0.36</v>
      </c>
      <c r="F1540">
        <v>20</v>
      </c>
    </row>
    <row r="1541" spans="1:6" x14ac:dyDescent="0.25">
      <c r="A1541" t="s">
        <v>4114</v>
      </c>
      <c r="B1541" t="s">
        <v>4117</v>
      </c>
      <c r="C1541">
        <f t="shared" si="24"/>
        <v>18.75</v>
      </c>
      <c r="D1541" t="s">
        <v>8</v>
      </c>
      <c r="E1541">
        <v>0.375</v>
      </c>
      <c r="F1541">
        <v>50</v>
      </c>
    </row>
    <row r="1542" spans="1:6" x14ac:dyDescent="0.25">
      <c r="A1542" t="s">
        <v>2645</v>
      </c>
      <c r="B1542" t="s">
        <v>2647</v>
      </c>
      <c r="C1542">
        <f t="shared" si="24"/>
        <v>10</v>
      </c>
      <c r="D1542" t="s">
        <v>11</v>
      </c>
      <c r="E1542">
        <v>10</v>
      </c>
      <c r="F1542">
        <v>1</v>
      </c>
    </row>
    <row r="1543" spans="1:6" x14ac:dyDescent="0.25">
      <c r="A1543" t="s">
        <v>2646</v>
      </c>
      <c r="B1543" t="s">
        <v>2648</v>
      </c>
      <c r="C1543">
        <f t="shared" si="24"/>
        <v>0.39800000000000002</v>
      </c>
      <c r="D1543" t="s">
        <v>11</v>
      </c>
      <c r="E1543">
        <v>0.39800000000000002</v>
      </c>
      <c r="F1543">
        <v>1</v>
      </c>
    </row>
    <row r="1544" spans="1:6" x14ac:dyDescent="0.25">
      <c r="A1544" t="s">
        <v>2649</v>
      </c>
      <c r="B1544" t="s">
        <v>2650</v>
      </c>
      <c r="C1544">
        <f t="shared" si="24"/>
        <v>5.5730000000000004</v>
      </c>
      <c r="D1544" t="s">
        <v>11</v>
      </c>
      <c r="E1544">
        <v>5.5730000000000004</v>
      </c>
      <c r="F1544">
        <v>1</v>
      </c>
    </row>
    <row r="1545" spans="1:6" x14ac:dyDescent="0.25">
      <c r="A1545" t="s">
        <v>2651</v>
      </c>
      <c r="B1545" t="s">
        <v>2652</v>
      </c>
      <c r="C1545">
        <f t="shared" si="24"/>
        <v>1.383</v>
      </c>
      <c r="D1545" t="s">
        <v>11</v>
      </c>
      <c r="E1545">
        <v>1.383</v>
      </c>
      <c r="F1545">
        <v>1</v>
      </c>
    </row>
    <row r="1546" spans="1:6" x14ac:dyDescent="0.25">
      <c r="A1546" t="s">
        <v>2653</v>
      </c>
      <c r="B1546" t="s">
        <v>2654</v>
      </c>
      <c r="C1546">
        <f t="shared" si="24"/>
        <v>2.0583</v>
      </c>
      <c r="D1546" t="s">
        <v>11</v>
      </c>
      <c r="E1546">
        <v>2.0583</v>
      </c>
      <c r="F1546">
        <v>1</v>
      </c>
    </row>
    <row r="1547" spans="1:6" x14ac:dyDescent="0.25">
      <c r="A1547" t="s">
        <v>2655</v>
      </c>
      <c r="B1547" t="s">
        <v>2656</v>
      </c>
      <c r="C1547">
        <f t="shared" si="24"/>
        <v>4.97</v>
      </c>
      <c r="D1547" t="s">
        <v>11</v>
      </c>
      <c r="E1547">
        <v>4.97</v>
      </c>
      <c r="F1547">
        <v>1</v>
      </c>
    </row>
    <row r="1548" spans="1:6" x14ac:dyDescent="0.25">
      <c r="A1548" t="s">
        <v>2657</v>
      </c>
      <c r="B1548" t="s">
        <v>2659</v>
      </c>
      <c r="C1548">
        <f t="shared" si="24"/>
        <v>0.9</v>
      </c>
      <c r="D1548" t="s">
        <v>11</v>
      </c>
      <c r="E1548">
        <v>0.9</v>
      </c>
      <c r="F1548">
        <v>1</v>
      </c>
    </row>
    <row r="1549" spans="1:6" x14ac:dyDescent="0.25">
      <c r="A1549" t="s">
        <v>2658</v>
      </c>
      <c r="B1549" t="s">
        <v>2660</v>
      </c>
      <c r="C1549">
        <f t="shared" si="24"/>
        <v>14.04</v>
      </c>
      <c r="D1549" t="s">
        <v>7</v>
      </c>
      <c r="E1549">
        <v>2.8079999999999998</v>
      </c>
      <c r="F1549">
        <v>5</v>
      </c>
    </row>
    <row r="1550" spans="1:6" x14ac:dyDescent="0.25">
      <c r="A1550" t="s">
        <v>2661</v>
      </c>
      <c r="B1550" t="s">
        <v>2663</v>
      </c>
      <c r="C1550">
        <f t="shared" si="24"/>
        <v>2.77</v>
      </c>
      <c r="D1550" t="s">
        <v>7</v>
      </c>
      <c r="E1550">
        <v>2.77</v>
      </c>
      <c r="F1550">
        <v>1</v>
      </c>
    </row>
    <row r="1551" spans="1:6" x14ac:dyDescent="0.25">
      <c r="A1551" t="s">
        <v>2662</v>
      </c>
      <c r="B1551" t="s">
        <v>2664</v>
      </c>
      <c r="C1551">
        <f t="shared" si="24"/>
        <v>0.61166666700000005</v>
      </c>
      <c r="D1551" t="s">
        <v>11</v>
      </c>
      <c r="E1551">
        <v>0.61166666700000005</v>
      </c>
      <c r="F1551">
        <v>1</v>
      </c>
    </row>
    <row r="1552" spans="1:6" x14ac:dyDescent="0.25">
      <c r="A1552" t="s">
        <v>2665</v>
      </c>
      <c r="B1552" t="s">
        <v>2666</v>
      </c>
      <c r="C1552">
        <f t="shared" si="24"/>
        <v>0.108333333333333</v>
      </c>
      <c r="D1552" t="s">
        <v>11</v>
      </c>
      <c r="E1552">
        <v>0.108333333333333</v>
      </c>
      <c r="F1552">
        <v>1</v>
      </c>
    </row>
    <row r="1553" spans="1:6" x14ac:dyDescent="0.25">
      <c r="A1553" t="s">
        <v>2667</v>
      </c>
      <c r="B1553" t="s">
        <v>2668</v>
      </c>
      <c r="C1553">
        <f t="shared" si="24"/>
        <v>6.3146699999999996</v>
      </c>
      <c r="D1553" t="s">
        <v>11</v>
      </c>
      <c r="E1553">
        <v>6.3146699999999996</v>
      </c>
      <c r="F1553">
        <v>1</v>
      </c>
    </row>
    <row r="1554" spans="1:6" x14ac:dyDescent="0.25">
      <c r="A1554" t="s">
        <v>2669</v>
      </c>
      <c r="B1554" t="s">
        <v>2671</v>
      </c>
      <c r="C1554">
        <f t="shared" si="24"/>
        <v>24.807666666666702</v>
      </c>
      <c r="D1554" t="s">
        <v>11</v>
      </c>
      <c r="E1554">
        <v>24.807666666666702</v>
      </c>
      <c r="F1554">
        <v>1</v>
      </c>
    </row>
    <row r="1555" spans="1:6" x14ac:dyDescent="0.25">
      <c r="A1555" t="s">
        <v>2670</v>
      </c>
      <c r="B1555" t="s">
        <v>2672</v>
      </c>
      <c r="C1555">
        <f t="shared" si="24"/>
        <v>1.2749999999999999</v>
      </c>
      <c r="D1555" t="s">
        <v>11</v>
      </c>
      <c r="E1555">
        <v>1.2749999999999999</v>
      </c>
      <c r="F1555">
        <v>1</v>
      </c>
    </row>
    <row r="1556" spans="1:6" x14ac:dyDescent="0.25">
      <c r="A1556" t="s">
        <v>2673</v>
      </c>
      <c r="B1556" t="s">
        <v>2674</v>
      </c>
      <c r="C1556">
        <f t="shared" si="24"/>
        <v>18.239999999999998</v>
      </c>
      <c r="D1556" t="s">
        <v>11</v>
      </c>
      <c r="E1556">
        <v>18.239999999999998</v>
      </c>
      <c r="F1556">
        <v>1</v>
      </c>
    </row>
    <row r="1557" spans="1:6" x14ac:dyDescent="0.25">
      <c r="A1557" t="s">
        <v>4118</v>
      </c>
      <c r="B1557" t="s">
        <v>2675</v>
      </c>
      <c r="C1557">
        <f t="shared" si="24"/>
        <v>2.8500000000000001E-2</v>
      </c>
      <c r="D1557" t="s">
        <v>11</v>
      </c>
      <c r="E1557">
        <v>2.8500000000000001E-2</v>
      </c>
      <c r="F1557">
        <v>1</v>
      </c>
    </row>
    <row r="1558" spans="1:6" x14ac:dyDescent="0.25">
      <c r="A1558" t="s">
        <v>4119</v>
      </c>
      <c r="B1558" t="s">
        <v>2676</v>
      </c>
      <c r="C1558">
        <f t="shared" si="24"/>
        <v>6.4766000000000004</v>
      </c>
      <c r="D1558" t="s">
        <v>11</v>
      </c>
      <c r="E1558">
        <v>6.4766000000000004</v>
      </c>
      <c r="F1558">
        <v>1</v>
      </c>
    </row>
    <row r="1559" spans="1:6" x14ac:dyDescent="0.25">
      <c r="A1559" t="s">
        <v>2677</v>
      </c>
      <c r="B1559" t="s">
        <v>2678</v>
      </c>
      <c r="C1559">
        <f t="shared" si="24"/>
        <v>10.93</v>
      </c>
      <c r="D1559" t="s">
        <v>11</v>
      </c>
      <c r="E1559">
        <v>10.93</v>
      </c>
      <c r="F1559">
        <v>1</v>
      </c>
    </row>
    <row r="1560" spans="1:6" x14ac:dyDescent="0.25">
      <c r="A1560" t="s">
        <v>2679</v>
      </c>
      <c r="B1560" t="s">
        <v>2680</v>
      </c>
      <c r="C1560">
        <f t="shared" si="24"/>
        <v>3.9961000000000002</v>
      </c>
      <c r="D1560" t="s">
        <v>11</v>
      </c>
      <c r="E1560">
        <v>3.9961000000000002</v>
      </c>
      <c r="F1560">
        <v>1</v>
      </c>
    </row>
    <row r="1561" spans="1:6" x14ac:dyDescent="0.25">
      <c r="A1561" t="s">
        <v>2681</v>
      </c>
      <c r="B1561" t="s">
        <v>2682</v>
      </c>
      <c r="C1561">
        <f t="shared" si="24"/>
        <v>1.258</v>
      </c>
      <c r="D1561" t="s">
        <v>11</v>
      </c>
      <c r="E1561">
        <v>1.258</v>
      </c>
      <c r="F1561">
        <v>1</v>
      </c>
    </row>
    <row r="1562" spans="1:6" x14ac:dyDescent="0.25">
      <c r="A1562" t="s">
        <v>2683</v>
      </c>
      <c r="B1562" t="s">
        <v>2684</v>
      </c>
      <c r="C1562">
        <f t="shared" si="24"/>
        <v>1.342633333</v>
      </c>
      <c r="D1562" t="s">
        <v>11</v>
      </c>
      <c r="E1562">
        <v>1.342633333</v>
      </c>
      <c r="F1562">
        <v>1</v>
      </c>
    </row>
    <row r="1563" spans="1:6" x14ac:dyDescent="0.25">
      <c r="A1563" t="s">
        <v>2685</v>
      </c>
      <c r="B1563" t="s">
        <v>2687</v>
      </c>
      <c r="C1563">
        <f t="shared" si="24"/>
        <v>1.2230000000000001</v>
      </c>
      <c r="D1563" t="s">
        <v>11</v>
      </c>
      <c r="E1563">
        <v>1.2230000000000001</v>
      </c>
      <c r="F1563">
        <v>1</v>
      </c>
    </row>
    <row r="1564" spans="1:6" x14ac:dyDescent="0.25">
      <c r="A1564" t="s">
        <v>2686</v>
      </c>
      <c r="B1564" t="s">
        <v>2688</v>
      </c>
      <c r="C1564">
        <f t="shared" si="24"/>
        <v>0.30809999999999998</v>
      </c>
      <c r="D1564" t="s">
        <v>11</v>
      </c>
      <c r="E1564">
        <v>0.30809999999999998</v>
      </c>
      <c r="F1564">
        <v>1</v>
      </c>
    </row>
    <row r="1565" spans="1:6" x14ac:dyDescent="0.25">
      <c r="A1565" t="s">
        <v>2689</v>
      </c>
      <c r="B1565" t="s">
        <v>2690</v>
      </c>
      <c r="C1565">
        <f t="shared" si="24"/>
        <v>1.1686666670000001</v>
      </c>
      <c r="D1565" t="s">
        <v>11</v>
      </c>
      <c r="E1565">
        <v>1.1686666670000001</v>
      </c>
      <c r="F1565">
        <v>1</v>
      </c>
    </row>
    <row r="1566" spans="1:6" x14ac:dyDescent="0.25">
      <c r="A1566" t="s">
        <v>2691</v>
      </c>
      <c r="B1566" t="s">
        <v>2692</v>
      </c>
      <c r="C1566">
        <f t="shared" si="24"/>
        <v>21.560000000000002</v>
      </c>
      <c r="D1566" t="s">
        <v>7</v>
      </c>
      <c r="E1566">
        <v>2.1560000000000001</v>
      </c>
      <c r="F1566">
        <v>10</v>
      </c>
    </row>
    <row r="1567" spans="1:6" x14ac:dyDescent="0.25">
      <c r="A1567" t="s">
        <v>4120</v>
      </c>
      <c r="B1567" t="s">
        <v>4122</v>
      </c>
      <c r="C1567">
        <f t="shared" si="24"/>
        <v>795.46</v>
      </c>
      <c r="D1567" t="s">
        <v>7</v>
      </c>
      <c r="E1567">
        <v>397.73</v>
      </c>
      <c r="F1567">
        <v>2</v>
      </c>
    </row>
    <row r="1568" spans="1:6" x14ac:dyDescent="0.25">
      <c r="A1568" t="s">
        <v>4121</v>
      </c>
      <c r="B1568" t="s">
        <v>2693</v>
      </c>
      <c r="C1568">
        <f t="shared" si="24"/>
        <v>407.26</v>
      </c>
      <c r="D1568" t="s">
        <v>7</v>
      </c>
      <c r="E1568">
        <v>407.26</v>
      </c>
      <c r="F1568">
        <v>1</v>
      </c>
    </row>
    <row r="1569" spans="1:6" x14ac:dyDescent="0.25">
      <c r="A1569" t="s">
        <v>2694</v>
      </c>
      <c r="B1569" t="s">
        <v>2695</v>
      </c>
      <c r="C1569">
        <f t="shared" si="24"/>
        <v>179.11</v>
      </c>
      <c r="D1569" t="s">
        <v>7</v>
      </c>
      <c r="E1569">
        <v>179.11</v>
      </c>
      <c r="F1569">
        <v>1</v>
      </c>
    </row>
    <row r="1570" spans="1:6" x14ac:dyDescent="0.25">
      <c r="A1570" t="s">
        <v>2696</v>
      </c>
      <c r="B1570" t="s">
        <v>2697</v>
      </c>
      <c r="C1570">
        <f t="shared" si="24"/>
        <v>7.92</v>
      </c>
      <c r="D1570" t="s">
        <v>11</v>
      </c>
      <c r="E1570">
        <v>7.92</v>
      </c>
      <c r="F1570">
        <v>1</v>
      </c>
    </row>
    <row r="1571" spans="1:6" x14ac:dyDescent="0.25">
      <c r="A1571" t="s">
        <v>2698</v>
      </c>
      <c r="B1571" t="s">
        <v>2699</v>
      </c>
      <c r="C1571">
        <f t="shared" si="24"/>
        <v>37.183333330000004</v>
      </c>
      <c r="D1571" t="s">
        <v>11</v>
      </c>
      <c r="E1571">
        <v>37.183333330000004</v>
      </c>
      <c r="F1571">
        <v>1</v>
      </c>
    </row>
    <row r="1572" spans="1:6" x14ac:dyDescent="0.25">
      <c r="A1572" t="s">
        <v>2700</v>
      </c>
      <c r="B1572" t="s">
        <v>2701</v>
      </c>
      <c r="C1572">
        <f t="shared" si="24"/>
        <v>1.4526666669999999</v>
      </c>
      <c r="D1572" t="s">
        <v>11</v>
      </c>
      <c r="E1572">
        <v>1.4526666669999999</v>
      </c>
      <c r="F1572">
        <v>1</v>
      </c>
    </row>
    <row r="1573" spans="1:6" x14ac:dyDescent="0.25">
      <c r="A1573" t="s">
        <v>2702</v>
      </c>
      <c r="B1573" t="s">
        <v>2703</v>
      </c>
      <c r="C1573">
        <f t="shared" si="24"/>
        <v>1.9371</v>
      </c>
      <c r="D1573" t="s">
        <v>11</v>
      </c>
      <c r="E1573">
        <v>1.9371</v>
      </c>
      <c r="F1573">
        <v>1</v>
      </c>
    </row>
    <row r="1574" spans="1:6" x14ac:dyDescent="0.25">
      <c r="A1574" t="s">
        <v>2704</v>
      </c>
      <c r="B1574" t="s">
        <v>2705</v>
      </c>
      <c r="C1574">
        <f t="shared" si="24"/>
        <v>2.0373000000000001</v>
      </c>
      <c r="D1574" t="s">
        <v>11</v>
      </c>
      <c r="E1574">
        <v>2.0373000000000001</v>
      </c>
      <c r="F1574">
        <v>1</v>
      </c>
    </row>
    <row r="1575" spans="1:6" x14ac:dyDescent="0.25">
      <c r="A1575" t="s">
        <v>2706</v>
      </c>
      <c r="B1575" t="s">
        <v>2708</v>
      </c>
      <c r="C1575">
        <f t="shared" si="24"/>
        <v>1298.9639999999999</v>
      </c>
      <c r="D1575" t="s">
        <v>22</v>
      </c>
      <c r="E1575">
        <v>129.8964</v>
      </c>
      <c r="F1575">
        <v>10</v>
      </c>
    </row>
    <row r="1576" spans="1:6" x14ac:dyDescent="0.25">
      <c r="A1576" t="s">
        <v>2707</v>
      </c>
      <c r="B1576" t="s">
        <v>2708</v>
      </c>
      <c r="C1576">
        <f t="shared" si="24"/>
        <v>6494.82</v>
      </c>
      <c r="D1576" t="s">
        <v>22</v>
      </c>
      <c r="E1576">
        <v>129.8964</v>
      </c>
      <c r="F1576">
        <v>50</v>
      </c>
    </row>
    <row r="1577" spans="1:6" x14ac:dyDescent="0.25">
      <c r="A1577" t="s">
        <v>4123</v>
      </c>
      <c r="B1577" t="s">
        <v>4124</v>
      </c>
      <c r="C1577">
        <f t="shared" si="24"/>
        <v>7.4099365750528499</v>
      </c>
      <c r="D1577" t="s">
        <v>11</v>
      </c>
      <c r="E1577">
        <v>0.74099365750528501</v>
      </c>
      <c r="F1577">
        <v>10</v>
      </c>
    </row>
    <row r="1578" spans="1:6" x14ac:dyDescent="0.25">
      <c r="A1578" t="s">
        <v>2709</v>
      </c>
      <c r="B1578" t="s">
        <v>2710</v>
      </c>
      <c r="C1578">
        <f t="shared" si="24"/>
        <v>3.9912000000000001</v>
      </c>
      <c r="D1578" t="s">
        <v>7</v>
      </c>
      <c r="E1578">
        <v>1.9956</v>
      </c>
      <c r="F1578">
        <v>2</v>
      </c>
    </row>
    <row r="1579" spans="1:6" x14ac:dyDescent="0.25">
      <c r="A1579" t="s">
        <v>2711</v>
      </c>
      <c r="B1579" t="s">
        <v>2712</v>
      </c>
      <c r="C1579">
        <f t="shared" si="24"/>
        <v>2.6869999999999998</v>
      </c>
      <c r="D1579" t="s">
        <v>11</v>
      </c>
      <c r="E1579">
        <v>2.6869999999999998</v>
      </c>
      <c r="F1579">
        <v>1</v>
      </c>
    </row>
    <row r="1580" spans="1:6" x14ac:dyDescent="0.25">
      <c r="A1580" t="s">
        <v>2713</v>
      </c>
      <c r="B1580" t="s">
        <v>2716</v>
      </c>
      <c r="C1580">
        <f t="shared" si="24"/>
        <v>4.9121166670000003</v>
      </c>
      <c r="D1580" t="s">
        <v>11</v>
      </c>
      <c r="E1580">
        <v>4.9121166670000003</v>
      </c>
      <c r="F1580">
        <v>1</v>
      </c>
    </row>
    <row r="1581" spans="1:6" x14ac:dyDescent="0.25">
      <c r="A1581" t="s">
        <v>2714</v>
      </c>
      <c r="B1581" t="s">
        <v>2717</v>
      </c>
      <c r="C1581">
        <f t="shared" si="24"/>
        <v>4966.93</v>
      </c>
      <c r="D1581" t="s">
        <v>22</v>
      </c>
      <c r="E1581">
        <v>4966.93</v>
      </c>
      <c r="F1581">
        <v>1</v>
      </c>
    </row>
    <row r="1582" spans="1:6" x14ac:dyDescent="0.25">
      <c r="A1582" t="s">
        <v>2715</v>
      </c>
      <c r="B1582" t="s">
        <v>2718</v>
      </c>
      <c r="C1582">
        <f t="shared" si="24"/>
        <v>284.44</v>
      </c>
      <c r="D1582" t="s">
        <v>11</v>
      </c>
      <c r="E1582">
        <v>56.887999999999998</v>
      </c>
      <c r="F1582">
        <v>5</v>
      </c>
    </row>
    <row r="1583" spans="1:6" x14ac:dyDescent="0.25">
      <c r="A1583" t="s">
        <v>4125</v>
      </c>
      <c r="B1583" t="s">
        <v>4126</v>
      </c>
      <c r="C1583">
        <f t="shared" si="24"/>
        <v>141.6</v>
      </c>
      <c r="D1583" t="s">
        <v>11</v>
      </c>
      <c r="E1583">
        <v>141.6</v>
      </c>
      <c r="F1583">
        <v>1</v>
      </c>
    </row>
    <row r="1584" spans="1:6" x14ac:dyDescent="0.25">
      <c r="A1584" t="s">
        <v>2719</v>
      </c>
      <c r="B1584" t="s">
        <v>2720</v>
      </c>
      <c r="C1584">
        <f t="shared" si="24"/>
        <v>0.67500000000000004</v>
      </c>
      <c r="D1584" t="s">
        <v>11</v>
      </c>
      <c r="E1584">
        <v>0.67500000000000004</v>
      </c>
      <c r="F1584">
        <v>1</v>
      </c>
    </row>
    <row r="1585" spans="1:6" x14ac:dyDescent="0.25">
      <c r="A1585" t="s">
        <v>2721</v>
      </c>
      <c r="B1585" t="s">
        <v>2722</v>
      </c>
      <c r="C1585">
        <f t="shared" si="24"/>
        <v>141.6</v>
      </c>
      <c r="D1585" t="s">
        <v>7</v>
      </c>
      <c r="E1585">
        <v>141.6</v>
      </c>
      <c r="F1585">
        <v>1</v>
      </c>
    </row>
    <row r="1586" spans="1:6" x14ac:dyDescent="0.25">
      <c r="A1586" t="s">
        <v>2723</v>
      </c>
      <c r="B1586" t="s">
        <v>2724</v>
      </c>
      <c r="C1586">
        <f t="shared" si="24"/>
        <v>4.5916666666666703</v>
      </c>
      <c r="D1586" t="s">
        <v>11</v>
      </c>
      <c r="E1586">
        <v>4.5916666666666703</v>
      </c>
      <c r="F1586">
        <v>1</v>
      </c>
    </row>
    <row r="1587" spans="1:6" x14ac:dyDescent="0.25">
      <c r="A1587" t="s">
        <v>2725</v>
      </c>
      <c r="B1587" t="s">
        <v>2726</v>
      </c>
      <c r="C1587">
        <f t="shared" si="24"/>
        <v>192.63</v>
      </c>
      <c r="D1587" t="s">
        <v>8</v>
      </c>
      <c r="E1587">
        <v>192.63</v>
      </c>
      <c r="F1587">
        <v>1</v>
      </c>
    </row>
    <row r="1588" spans="1:6" x14ac:dyDescent="0.25">
      <c r="A1588" t="s">
        <v>2727</v>
      </c>
      <c r="B1588" t="s">
        <v>2728</v>
      </c>
      <c r="C1588">
        <f t="shared" si="24"/>
        <v>43.901400000000002</v>
      </c>
      <c r="D1588" t="s">
        <v>11</v>
      </c>
      <c r="E1588">
        <v>43.901400000000002</v>
      </c>
      <c r="F1588">
        <v>1</v>
      </c>
    </row>
    <row r="1589" spans="1:6" x14ac:dyDescent="0.25">
      <c r="A1589" t="s">
        <v>2729</v>
      </c>
      <c r="B1589" t="s">
        <v>2730</v>
      </c>
      <c r="C1589">
        <f t="shared" si="24"/>
        <v>61.952500000000001</v>
      </c>
      <c r="D1589" t="s">
        <v>11</v>
      </c>
      <c r="E1589">
        <v>61.952500000000001</v>
      </c>
      <c r="F1589">
        <v>1</v>
      </c>
    </row>
    <row r="1590" spans="1:6" x14ac:dyDescent="0.25">
      <c r="A1590" t="s">
        <v>2731</v>
      </c>
      <c r="B1590" t="s">
        <v>2732</v>
      </c>
      <c r="C1590">
        <f t="shared" si="24"/>
        <v>12.73</v>
      </c>
      <c r="D1590" t="s">
        <v>11</v>
      </c>
      <c r="E1590">
        <v>12.73</v>
      </c>
      <c r="F1590">
        <v>1</v>
      </c>
    </row>
    <row r="1591" spans="1:6" x14ac:dyDescent="0.25">
      <c r="A1591" t="s">
        <v>2733</v>
      </c>
      <c r="B1591" t="s">
        <v>2734</v>
      </c>
      <c r="C1591">
        <f t="shared" si="24"/>
        <v>3.5813999999999999</v>
      </c>
      <c r="D1591" t="s">
        <v>11</v>
      </c>
      <c r="E1591">
        <v>3.5813999999999999</v>
      </c>
      <c r="F1591">
        <v>1</v>
      </c>
    </row>
    <row r="1592" spans="1:6" x14ac:dyDescent="0.25">
      <c r="A1592" t="s">
        <v>2735</v>
      </c>
      <c r="B1592" t="s">
        <v>2736</v>
      </c>
      <c r="C1592">
        <f t="shared" si="24"/>
        <v>4.9953333329999996</v>
      </c>
      <c r="D1592" t="s">
        <v>11</v>
      </c>
      <c r="E1592">
        <v>4.9953333329999996</v>
      </c>
      <c r="F1592">
        <v>1</v>
      </c>
    </row>
    <row r="1593" spans="1:6" x14ac:dyDescent="0.25">
      <c r="A1593" t="s">
        <v>2737</v>
      </c>
      <c r="B1593" t="s">
        <v>2738</v>
      </c>
      <c r="C1593">
        <f t="shared" si="24"/>
        <v>4.5640000000000001</v>
      </c>
      <c r="D1593" t="s">
        <v>11</v>
      </c>
      <c r="E1593">
        <v>4.5640000000000001</v>
      </c>
      <c r="F1593">
        <v>1</v>
      </c>
    </row>
    <row r="1594" spans="1:6" x14ac:dyDescent="0.25">
      <c r="A1594" t="s">
        <v>2739</v>
      </c>
      <c r="B1594" t="s">
        <v>2740</v>
      </c>
      <c r="C1594">
        <f t="shared" si="24"/>
        <v>152.36000000000013</v>
      </c>
      <c r="D1594" t="s">
        <v>11</v>
      </c>
      <c r="E1594">
        <v>5.0786666666666704</v>
      </c>
      <c r="F1594">
        <v>30</v>
      </c>
    </row>
    <row r="1595" spans="1:6" x14ac:dyDescent="0.25">
      <c r="A1595" t="s">
        <v>2741</v>
      </c>
      <c r="B1595" t="s">
        <v>2742</v>
      </c>
      <c r="C1595">
        <f t="shared" si="24"/>
        <v>10.316000000000001</v>
      </c>
      <c r="D1595" t="s">
        <v>11</v>
      </c>
      <c r="E1595">
        <v>10.316000000000001</v>
      </c>
      <c r="F1595">
        <v>1</v>
      </c>
    </row>
    <row r="1596" spans="1:6" x14ac:dyDescent="0.25">
      <c r="A1596" t="s">
        <v>2743</v>
      </c>
      <c r="B1596" t="s">
        <v>2744</v>
      </c>
      <c r="C1596">
        <f t="shared" si="24"/>
        <v>5011.32</v>
      </c>
      <c r="D1596" t="s">
        <v>22</v>
      </c>
      <c r="E1596">
        <v>100.2264</v>
      </c>
      <c r="F1596">
        <v>50</v>
      </c>
    </row>
    <row r="1597" spans="1:6" x14ac:dyDescent="0.25">
      <c r="A1597" t="s">
        <v>4127</v>
      </c>
      <c r="B1597" t="s">
        <v>2745</v>
      </c>
      <c r="C1597">
        <f t="shared" si="24"/>
        <v>15.520799999999999</v>
      </c>
      <c r="D1597" t="s">
        <v>11</v>
      </c>
      <c r="E1597">
        <v>15.520799999999999</v>
      </c>
      <c r="F1597">
        <v>1</v>
      </c>
    </row>
    <row r="1598" spans="1:6" x14ac:dyDescent="0.25">
      <c r="A1598" t="s">
        <v>4128</v>
      </c>
      <c r="B1598" t="s">
        <v>2746</v>
      </c>
      <c r="C1598">
        <f t="shared" si="24"/>
        <v>15.520799999999999</v>
      </c>
      <c r="D1598" t="s">
        <v>11</v>
      </c>
      <c r="E1598">
        <v>15.520799999999999</v>
      </c>
      <c r="F1598">
        <v>1</v>
      </c>
    </row>
    <row r="1599" spans="1:6" x14ac:dyDescent="0.25">
      <c r="A1599" t="s">
        <v>2747</v>
      </c>
      <c r="B1599" t="s">
        <v>2748</v>
      </c>
      <c r="C1599">
        <f t="shared" si="24"/>
        <v>6.2455299999999996</v>
      </c>
      <c r="D1599" t="s">
        <v>11</v>
      </c>
      <c r="E1599">
        <v>6.2455299999999996</v>
      </c>
      <c r="F1599">
        <v>1</v>
      </c>
    </row>
    <row r="1600" spans="1:6" x14ac:dyDescent="0.25">
      <c r="A1600" t="s">
        <v>2749</v>
      </c>
      <c r="B1600" t="s">
        <v>2750</v>
      </c>
      <c r="C1600">
        <f t="shared" si="24"/>
        <v>23.749199999999998</v>
      </c>
      <c r="D1600" t="s">
        <v>11</v>
      </c>
      <c r="E1600">
        <v>23.749199999999998</v>
      </c>
      <c r="F1600">
        <v>1</v>
      </c>
    </row>
    <row r="1601" spans="1:6" x14ac:dyDescent="0.25">
      <c r="A1601" t="s">
        <v>2751</v>
      </c>
      <c r="B1601" t="s">
        <v>2752</v>
      </c>
      <c r="C1601">
        <f t="shared" si="24"/>
        <v>37.837166670000002</v>
      </c>
      <c r="D1601" t="s">
        <v>11</v>
      </c>
      <c r="E1601">
        <v>37.837166670000002</v>
      </c>
      <c r="F1601">
        <v>1</v>
      </c>
    </row>
    <row r="1602" spans="1:6" x14ac:dyDescent="0.25">
      <c r="A1602" t="s">
        <v>2753</v>
      </c>
      <c r="B1602" t="s">
        <v>2754</v>
      </c>
      <c r="C1602">
        <f t="shared" si="24"/>
        <v>9.4824999999999999</v>
      </c>
      <c r="D1602" t="s">
        <v>7</v>
      </c>
      <c r="E1602">
        <v>0.94825000000000004</v>
      </c>
      <c r="F1602">
        <v>10</v>
      </c>
    </row>
    <row r="1603" spans="1:6" x14ac:dyDescent="0.25">
      <c r="A1603" t="s">
        <v>4129</v>
      </c>
      <c r="B1603" t="s">
        <v>4130</v>
      </c>
      <c r="C1603">
        <f t="shared" ref="C1603:C1666" si="25">E1603*F1603</f>
        <v>1.8</v>
      </c>
      <c r="D1603" t="s">
        <v>7</v>
      </c>
      <c r="E1603">
        <v>1.8</v>
      </c>
      <c r="F1603">
        <v>1</v>
      </c>
    </row>
    <row r="1604" spans="1:6" x14ac:dyDescent="0.25">
      <c r="A1604" t="s">
        <v>2755</v>
      </c>
      <c r="B1604" t="s">
        <v>2756</v>
      </c>
      <c r="C1604">
        <f t="shared" si="25"/>
        <v>7.3486000000000002</v>
      </c>
      <c r="D1604" t="s">
        <v>11</v>
      </c>
      <c r="E1604">
        <v>7.3486000000000002</v>
      </c>
      <c r="F1604">
        <v>1</v>
      </c>
    </row>
    <row r="1605" spans="1:6" x14ac:dyDescent="0.25">
      <c r="A1605" t="s">
        <v>2757</v>
      </c>
      <c r="B1605" t="s">
        <v>2759</v>
      </c>
      <c r="C1605">
        <f t="shared" si="25"/>
        <v>1748</v>
      </c>
      <c r="D1605" t="s">
        <v>23</v>
      </c>
      <c r="E1605">
        <v>1748</v>
      </c>
      <c r="F1605">
        <v>1</v>
      </c>
    </row>
    <row r="1606" spans="1:6" x14ac:dyDescent="0.25">
      <c r="A1606" t="s">
        <v>2758</v>
      </c>
      <c r="B1606" t="s">
        <v>2760</v>
      </c>
      <c r="C1606">
        <f t="shared" si="25"/>
        <v>2796.24</v>
      </c>
      <c r="D1606" t="s">
        <v>23</v>
      </c>
      <c r="E1606">
        <v>2796.24</v>
      </c>
      <c r="F1606">
        <v>1</v>
      </c>
    </row>
    <row r="1607" spans="1:6" x14ac:dyDescent="0.25">
      <c r="A1607" t="s">
        <v>2761</v>
      </c>
      <c r="B1607" t="s">
        <v>2762</v>
      </c>
      <c r="C1607">
        <f t="shared" si="25"/>
        <v>2.5051999999999999</v>
      </c>
      <c r="D1607" t="s">
        <v>11</v>
      </c>
      <c r="E1607">
        <v>2.5051999999999999</v>
      </c>
      <c r="F1607">
        <v>1</v>
      </c>
    </row>
    <row r="1608" spans="1:6" x14ac:dyDescent="0.25">
      <c r="A1608" t="s">
        <v>2763</v>
      </c>
      <c r="B1608" t="s">
        <v>2764</v>
      </c>
      <c r="C1608">
        <f t="shared" si="25"/>
        <v>0.82416666699999996</v>
      </c>
      <c r="D1608" t="s">
        <v>11</v>
      </c>
      <c r="E1608">
        <v>0.82416666699999996</v>
      </c>
      <c r="F1608">
        <v>1</v>
      </c>
    </row>
    <row r="1609" spans="1:6" x14ac:dyDescent="0.25">
      <c r="A1609" t="s">
        <v>4131</v>
      </c>
      <c r="B1609" t="s">
        <v>2765</v>
      </c>
      <c r="C1609">
        <f t="shared" si="25"/>
        <v>2.4998</v>
      </c>
      <c r="D1609" t="s">
        <v>11</v>
      </c>
      <c r="E1609">
        <v>2.4998</v>
      </c>
      <c r="F1609">
        <v>1</v>
      </c>
    </row>
    <row r="1610" spans="1:6" x14ac:dyDescent="0.25">
      <c r="A1610" t="s">
        <v>2766</v>
      </c>
      <c r="B1610" t="s">
        <v>2767</v>
      </c>
      <c r="C1610">
        <f t="shared" si="25"/>
        <v>47.5</v>
      </c>
      <c r="D1610" t="s">
        <v>8</v>
      </c>
      <c r="E1610">
        <v>0.47499999999999998</v>
      </c>
      <c r="F1610">
        <v>100</v>
      </c>
    </row>
    <row r="1611" spans="1:6" x14ac:dyDescent="0.25">
      <c r="A1611" t="s">
        <v>2768</v>
      </c>
      <c r="B1611" t="s">
        <v>2767</v>
      </c>
      <c r="C1611">
        <f t="shared" si="25"/>
        <v>97.58</v>
      </c>
      <c r="D1611" t="s">
        <v>8</v>
      </c>
      <c r="E1611">
        <v>0.4879</v>
      </c>
      <c r="F1611">
        <v>200</v>
      </c>
    </row>
    <row r="1612" spans="1:6" x14ac:dyDescent="0.25">
      <c r="A1612" t="s">
        <v>2769</v>
      </c>
      <c r="B1612" t="s">
        <v>2770</v>
      </c>
      <c r="C1612">
        <f t="shared" si="25"/>
        <v>27.240000000000002</v>
      </c>
      <c r="D1612" t="s">
        <v>7</v>
      </c>
      <c r="E1612">
        <v>1.3620000000000001</v>
      </c>
      <c r="F1612">
        <v>20</v>
      </c>
    </row>
    <row r="1613" spans="1:6" x14ac:dyDescent="0.25">
      <c r="A1613" t="s">
        <v>2771</v>
      </c>
      <c r="B1613" t="s">
        <v>2772</v>
      </c>
      <c r="C1613">
        <f t="shared" si="25"/>
        <v>2.6379999999999999</v>
      </c>
      <c r="D1613" t="s">
        <v>11</v>
      </c>
      <c r="E1613">
        <v>2.6379999999999999</v>
      </c>
      <c r="F1613">
        <v>1</v>
      </c>
    </row>
    <row r="1614" spans="1:6" x14ac:dyDescent="0.25">
      <c r="A1614" t="s">
        <v>2773</v>
      </c>
      <c r="B1614" t="s">
        <v>2774</v>
      </c>
      <c r="C1614">
        <f t="shared" si="25"/>
        <v>4.383666667</v>
      </c>
      <c r="D1614" t="s">
        <v>11</v>
      </c>
      <c r="E1614">
        <v>4.383666667</v>
      </c>
      <c r="F1614">
        <v>1</v>
      </c>
    </row>
    <row r="1615" spans="1:6" x14ac:dyDescent="0.25">
      <c r="A1615" t="s">
        <v>2775</v>
      </c>
      <c r="B1615" t="s">
        <v>2777</v>
      </c>
      <c r="C1615">
        <f t="shared" si="25"/>
        <v>8.9450000000000003</v>
      </c>
      <c r="D1615" t="s">
        <v>11</v>
      </c>
      <c r="E1615">
        <v>8.9450000000000003</v>
      </c>
      <c r="F1615">
        <v>1</v>
      </c>
    </row>
    <row r="1616" spans="1:6" x14ac:dyDescent="0.25">
      <c r="A1616" t="s">
        <v>2776</v>
      </c>
      <c r="B1616" t="s">
        <v>2778</v>
      </c>
      <c r="C1616">
        <f t="shared" si="25"/>
        <v>99.466080000000005</v>
      </c>
      <c r="D1616" t="s">
        <v>11</v>
      </c>
      <c r="E1616">
        <v>49.733040000000003</v>
      </c>
      <c r="F1616">
        <v>2</v>
      </c>
    </row>
    <row r="1617" spans="1:6" x14ac:dyDescent="0.25">
      <c r="A1617" t="s">
        <v>2779</v>
      </c>
      <c r="B1617" t="s">
        <v>2780</v>
      </c>
      <c r="C1617">
        <f t="shared" si="25"/>
        <v>8.8967100000000006</v>
      </c>
      <c r="D1617" t="s">
        <v>20</v>
      </c>
      <c r="E1617">
        <v>8.8967100000000006</v>
      </c>
      <c r="F1617">
        <v>1</v>
      </c>
    </row>
    <row r="1618" spans="1:6" x14ac:dyDescent="0.25">
      <c r="A1618" t="s">
        <v>2781</v>
      </c>
      <c r="B1618" t="s">
        <v>2782</v>
      </c>
      <c r="C1618">
        <f t="shared" si="25"/>
        <v>1.7081</v>
      </c>
      <c r="D1618" t="s">
        <v>11</v>
      </c>
      <c r="E1618">
        <v>1.7081</v>
      </c>
      <c r="F1618">
        <v>1</v>
      </c>
    </row>
    <row r="1619" spans="1:6" x14ac:dyDescent="0.25">
      <c r="A1619" t="s">
        <v>2783</v>
      </c>
      <c r="B1619" t="s">
        <v>2785</v>
      </c>
      <c r="C1619">
        <f t="shared" si="25"/>
        <v>14.84507</v>
      </c>
      <c r="D1619" t="s">
        <v>11</v>
      </c>
      <c r="E1619">
        <v>14.84507</v>
      </c>
      <c r="F1619">
        <v>1</v>
      </c>
    </row>
    <row r="1620" spans="1:6" x14ac:dyDescent="0.25">
      <c r="A1620" t="s">
        <v>2784</v>
      </c>
      <c r="B1620" t="s">
        <v>2786</v>
      </c>
      <c r="C1620">
        <f t="shared" si="25"/>
        <v>17.228000000000002</v>
      </c>
      <c r="D1620" t="s">
        <v>20</v>
      </c>
      <c r="E1620">
        <v>3.4456000000000002</v>
      </c>
      <c r="F1620">
        <v>5</v>
      </c>
    </row>
    <row r="1621" spans="1:6" x14ac:dyDescent="0.25">
      <c r="A1621" t="s">
        <v>2787</v>
      </c>
      <c r="B1621" t="s">
        <v>2788</v>
      </c>
      <c r="C1621">
        <f t="shared" si="25"/>
        <v>9.5399999999999991</v>
      </c>
      <c r="D1621" t="s">
        <v>11</v>
      </c>
      <c r="E1621">
        <v>9.5399999999999991</v>
      </c>
      <c r="F1621">
        <v>1</v>
      </c>
    </row>
    <row r="1622" spans="1:6" x14ac:dyDescent="0.25">
      <c r="A1622" t="s">
        <v>2789</v>
      </c>
      <c r="B1622" t="s">
        <v>2790</v>
      </c>
      <c r="C1622">
        <f t="shared" si="25"/>
        <v>23.446000000000002</v>
      </c>
      <c r="D1622" t="s">
        <v>11</v>
      </c>
      <c r="E1622">
        <v>23.446000000000002</v>
      </c>
      <c r="F1622">
        <v>1</v>
      </c>
    </row>
    <row r="1623" spans="1:6" x14ac:dyDescent="0.25">
      <c r="A1623" t="s">
        <v>2791</v>
      </c>
      <c r="B1623" t="s">
        <v>2793</v>
      </c>
      <c r="C1623">
        <f t="shared" si="25"/>
        <v>2.3039999999999998</v>
      </c>
      <c r="D1623" t="s">
        <v>11</v>
      </c>
      <c r="E1623">
        <v>2.3039999999999998</v>
      </c>
      <c r="F1623">
        <v>1</v>
      </c>
    </row>
    <row r="1624" spans="1:6" x14ac:dyDescent="0.25">
      <c r="A1624" t="s">
        <v>2792</v>
      </c>
      <c r="B1624" t="s">
        <v>2794</v>
      </c>
      <c r="C1624">
        <f t="shared" si="25"/>
        <v>59.824669999999998</v>
      </c>
      <c r="D1624" t="s">
        <v>11</v>
      </c>
      <c r="E1624">
        <v>59.824669999999998</v>
      </c>
      <c r="F1624">
        <v>1</v>
      </c>
    </row>
    <row r="1625" spans="1:6" x14ac:dyDescent="0.25">
      <c r="A1625" t="s">
        <v>4132</v>
      </c>
      <c r="B1625" t="s">
        <v>2795</v>
      </c>
      <c r="C1625">
        <f t="shared" si="25"/>
        <v>8.1000000000000003E-2</v>
      </c>
      <c r="D1625" t="s">
        <v>11</v>
      </c>
      <c r="E1625">
        <v>8.1000000000000003E-2</v>
      </c>
      <c r="F1625">
        <v>1</v>
      </c>
    </row>
    <row r="1626" spans="1:6" x14ac:dyDescent="0.25">
      <c r="A1626" t="s">
        <v>2796</v>
      </c>
      <c r="B1626" t="s">
        <v>2798</v>
      </c>
      <c r="C1626">
        <f t="shared" si="25"/>
        <v>4.5747</v>
      </c>
      <c r="D1626" t="s">
        <v>20</v>
      </c>
      <c r="E1626">
        <v>2.2100000000000002E-2</v>
      </c>
      <c r="F1626">
        <v>207</v>
      </c>
    </row>
    <row r="1627" spans="1:6" x14ac:dyDescent="0.25">
      <c r="A1627" t="s">
        <v>2797</v>
      </c>
      <c r="B1627" t="s">
        <v>2799</v>
      </c>
      <c r="C1627">
        <f t="shared" si="25"/>
        <v>7.6999999999999999E-2</v>
      </c>
      <c r="D1627" t="s">
        <v>11</v>
      </c>
      <c r="E1627">
        <v>7.6999999999999999E-2</v>
      </c>
      <c r="F1627">
        <v>1</v>
      </c>
    </row>
    <row r="1628" spans="1:6" x14ac:dyDescent="0.25">
      <c r="A1628" t="s">
        <v>2800</v>
      </c>
      <c r="B1628" t="s">
        <v>2801</v>
      </c>
      <c r="C1628">
        <f t="shared" si="25"/>
        <v>2.7856000000000001</v>
      </c>
      <c r="D1628" t="s">
        <v>11</v>
      </c>
      <c r="E1628">
        <v>2.7856000000000001</v>
      </c>
      <c r="F1628">
        <v>1</v>
      </c>
    </row>
    <row r="1629" spans="1:6" x14ac:dyDescent="0.25">
      <c r="A1629" t="s">
        <v>2802</v>
      </c>
      <c r="B1629" t="s">
        <v>2803</v>
      </c>
      <c r="C1629">
        <f t="shared" si="25"/>
        <v>0.40210000000000001</v>
      </c>
      <c r="D1629" t="s">
        <v>11</v>
      </c>
      <c r="E1629">
        <v>0.40210000000000001</v>
      </c>
      <c r="F1629">
        <v>1</v>
      </c>
    </row>
    <row r="1630" spans="1:6" x14ac:dyDescent="0.25">
      <c r="A1630" t="s">
        <v>2804</v>
      </c>
      <c r="B1630" t="s">
        <v>2805</v>
      </c>
      <c r="C1630">
        <f t="shared" si="25"/>
        <v>2.5767000000000002</v>
      </c>
      <c r="D1630" t="s">
        <v>11</v>
      </c>
      <c r="E1630">
        <v>2.5767000000000002</v>
      </c>
      <c r="F1630">
        <v>1</v>
      </c>
    </row>
    <row r="1631" spans="1:6" x14ac:dyDescent="0.25">
      <c r="A1631" t="s">
        <v>2806</v>
      </c>
      <c r="B1631" t="s">
        <v>2807</v>
      </c>
      <c r="C1631">
        <f t="shared" si="25"/>
        <v>8.4672199999999993</v>
      </c>
      <c r="D1631" t="s">
        <v>11</v>
      </c>
      <c r="E1631">
        <v>8.4672199999999993</v>
      </c>
      <c r="F1631">
        <v>1</v>
      </c>
    </row>
    <row r="1632" spans="1:6" x14ac:dyDescent="0.25">
      <c r="A1632" t="s">
        <v>4133</v>
      </c>
      <c r="B1632" t="s">
        <v>2808</v>
      </c>
      <c r="C1632">
        <f t="shared" si="25"/>
        <v>280.77999999999997</v>
      </c>
      <c r="D1632" t="s">
        <v>11</v>
      </c>
      <c r="E1632">
        <v>1.1231199999999999</v>
      </c>
      <c r="F1632">
        <v>250</v>
      </c>
    </row>
    <row r="1633" spans="1:6" x14ac:dyDescent="0.25">
      <c r="A1633" t="s">
        <v>2809</v>
      </c>
      <c r="B1633" t="s">
        <v>2812</v>
      </c>
      <c r="C1633">
        <f t="shared" si="25"/>
        <v>65.410799999999995</v>
      </c>
      <c r="D1633" t="s">
        <v>11</v>
      </c>
      <c r="E1633">
        <v>65.410799999999995</v>
      </c>
      <c r="F1633">
        <v>1</v>
      </c>
    </row>
    <row r="1634" spans="1:6" x14ac:dyDescent="0.25">
      <c r="A1634" t="s">
        <v>2810</v>
      </c>
      <c r="B1634" t="s">
        <v>2813</v>
      </c>
      <c r="C1634">
        <f t="shared" si="25"/>
        <v>9.9708000000000006</v>
      </c>
      <c r="D1634" t="s">
        <v>11</v>
      </c>
      <c r="E1634">
        <v>9.9708000000000006</v>
      </c>
      <c r="F1634">
        <v>1</v>
      </c>
    </row>
    <row r="1635" spans="1:6" x14ac:dyDescent="0.25">
      <c r="A1635" t="s">
        <v>2811</v>
      </c>
      <c r="B1635" t="s">
        <v>2814</v>
      </c>
      <c r="C1635">
        <f t="shared" si="25"/>
        <v>0.71399999999999997</v>
      </c>
      <c r="D1635" t="s">
        <v>11</v>
      </c>
      <c r="E1635">
        <v>0.71399999999999997</v>
      </c>
      <c r="F1635">
        <v>1</v>
      </c>
    </row>
    <row r="1636" spans="1:6" x14ac:dyDescent="0.25">
      <c r="A1636" t="s">
        <v>4134</v>
      </c>
      <c r="B1636" t="s">
        <v>4135</v>
      </c>
      <c r="C1636">
        <f t="shared" si="25"/>
        <v>64.95</v>
      </c>
      <c r="D1636" t="s">
        <v>20</v>
      </c>
      <c r="E1636">
        <v>0.16237499999999999</v>
      </c>
      <c r="F1636">
        <v>400</v>
      </c>
    </row>
    <row r="1637" spans="1:6" x14ac:dyDescent="0.25">
      <c r="A1637" t="s">
        <v>2815</v>
      </c>
      <c r="B1637" t="s">
        <v>2816</v>
      </c>
      <c r="C1637">
        <f t="shared" si="25"/>
        <v>15.120000000000001</v>
      </c>
      <c r="D1637" t="s">
        <v>20</v>
      </c>
      <c r="E1637">
        <v>0.3024</v>
      </c>
      <c r="F1637">
        <v>50</v>
      </c>
    </row>
    <row r="1638" spans="1:6" x14ac:dyDescent="0.25">
      <c r="A1638" t="s">
        <v>4136</v>
      </c>
      <c r="B1638" t="s">
        <v>4137</v>
      </c>
      <c r="C1638">
        <f t="shared" si="25"/>
        <v>3.9999999999999898</v>
      </c>
      <c r="D1638" t="s">
        <v>20</v>
      </c>
      <c r="E1638">
        <v>0.133333333333333</v>
      </c>
      <c r="F1638">
        <v>30</v>
      </c>
    </row>
    <row r="1639" spans="1:6" x14ac:dyDescent="0.25">
      <c r="A1639" t="s">
        <v>2817</v>
      </c>
      <c r="B1639" t="s">
        <v>2818</v>
      </c>
      <c r="C1639">
        <f t="shared" si="25"/>
        <v>0.1033</v>
      </c>
      <c r="D1639" t="s">
        <v>11</v>
      </c>
      <c r="E1639">
        <v>0.1033</v>
      </c>
      <c r="F1639">
        <v>1</v>
      </c>
    </row>
    <row r="1640" spans="1:6" x14ac:dyDescent="0.25">
      <c r="A1640" t="s">
        <v>4138</v>
      </c>
      <c r="B1640" t="s">
        <v>2819</v>
      </c>
      <c r="C1640">
        <f t="shared" si="25"/>
        <v>1.0095000000000001</v>
      </c>
      <c r="D1640" t="s">
        <v>11</v>
      </c>
      <c r="E1640">
        <v>1.0095000000000001</v>
      </c>
      <c r="F1640">
        <v>1</v>
      </c>
    </row>
    <row r="1641" spans="1:6" x14ac:dyDescent="0.25">
      <c r="A1641" t="s">
        <v>4139</v>
      </c>
      <c r="B1641" t="s">
        <v>2820</v>
      </c>
      <c r="C1641">
        <f t="shared" si="25"/>
        <v>1.8866000000000001</v>
      </c>
      <c r="D1641" t="s">
        <v>11</v>
      </c>
      <c r="E1641">
        <v>1.8866000000000001</v>
      </c>
      <c r="F1641">
        <v>1</v>
      </c>
    </row>
    <row r="1642" spans="1:6" x14ac:dyDescent="0.25">
      <c r="A1642" t="s">
        <v>2821</v>
      </c>
      <c r="B1642" t="s">
        <v>2822</v>
      </c>
      <c r="C1642">
        <f t="shared" si="25"/>
        <v>4.9206000000000003</v>
      </c>
      <c r="D1642" t="s">
        <v>11</v>
      </c>
      <c r="E1642">
        <v>4.9206000000000003</v>
      </c>
      <c r="F1642">
        <v>1</v>
      </c>
    </row>
    <row r="1643" spans="1:6" x14ac:dyDescent="0.25">
      <c r="A1643" t="s">
        <v>2823</v>
      </c>
      <c r="B1643" t="s">
        <v>2825</v>
      </c>
      <c r="C1643">
        <f t="shared" si="25"/>
        <v>1811.7798</v>
      </c>
      <c r="D1643" t="s">
        <v>20</v>
      </c>
      <c r="E1643">
        <v>30.19633</v>
      </c>
      <c r="F1643">
        <v>60</v>
      </c>
    </row>
    <row r="1644" spans="1:6" x14ac:dyDescent="0.25">
      <c r="A1644" t="s">
        <v>2824</v>
      </c>
      <c r="B1644" t="s">
        <v>2826</v>
      </c>
      <c r="C1644">
        <f t="shared" si="25"/>
        <v>17.184000000000001</v>
      </c>
      <c r="D1644" t="s">
        <v>11</v>
      </c>
      <c r="E1644">
        <v>17.184000000000001</v>
      </c>
      <c r="F1644">
        <v>1</v>
      </c>
    </row>
    <row r="1645" spans="1:6" x14ac:dyDescent="0.25">
      <c r="A1645" t="s">
        <v>2827</v>
      </c>
      <c r="B1645" t="s">
        <v>2830</v>
      </c>
      <c r="C1645">
        <f t="shared" si="25"/>
        <v>2.2910400000000002</v>
      </c>
      <c r="D1645" t="s">
        <v>7</v>
      </c>
      <c r="E1645">
        <v>0.114552</v>
      </c>
      <c r="F1645">
        <v>20</v>
      </c>
    </row>
    <row r="1646" spans="1:6" x14ac:dyDescent="0.25">
      <c r="A1646" t="s">
        <v>2828</v>
      </c>
      <c r="B1646" t="s">
        <v>2831</v>
      </c>
      <c r="C1646">
        <f t="shared" si="25"/>
        <v>7.7391500000000004</v>
      </c>
      <c r="D1646" t="s">
        <v>7</v>
      </c>
      <c r="E1646">
        <v>1.54783</v>
      </c>
      <c r="F1646">
        <v>5</v>
      </c>
    </row>
    <row r="1647" spans="1:6" x14ac:dyDescent="0.25">
      <c r="A1647" t="s">
        <v>2829</v>
      </c>
      <c r="B1647" t="s">
        <v>2832</v>
      </c>
      <c r="C1647">
        <f t="shared" si="25"/>
        <v>12.432</v>
      </c>
      <c r="D1647" t="s">
        <v>7</v>
      </c>
      <c r="E1647">
        <v>1.2432000000000001</v>
      </c>
      <c r="F1647">
        <v>10</v>
      </c>
    </row>
    <row r="1648" spans="1:6" x14ac:dyDescent="0.25">
      <c r="A1648" t="s">
        <v>2833</v>
      </c>
      <c r="B1648" t="s">
        <v>2835</v>
      </c>
      <c r="C1648">
        <f t="shared" si="25"/>
        <v>16.821999999999999</v>
      </c>
      <c r="D1648" t="s">
        <v>8</v>
      </c>
      <c r="E1648">
        <v>0.33644000000000002</v>
      </c>
      <c r="F1648">
        <v>50</v>
      </c>
    </row>
    <row r="1649" spans="1:6" x14ac:dyDescent="0.25">
      <c r="A1649" t="s">
        <v>2834</v>
      </c>
      <c r="B1649" t="s">
        <v>2836</v>
      </c>
      <c r="C1649">
        <f t="shared" si="25"/>
        <v>16.022400000000001</v>
      </c>
      <c r="D1649" t="s">
        <v>7</v>
      </c>
      <c r="E1649">
        <v>1.6022400000000001</v>
      </c>
      <c r="F1649">
        <v>10</v>
      </c>
    </row>
    <row r="1650" spans="1:6" x14ac:dyDescent="0.25">
      <c r="A1650" t="s">
        <v>4140</v>
      </c>
      <c r="B1650" t="s">
        <v>2837</v>
      </c>
      <c r="C1650">
        <f t="shared" si="25"/>
        <v>12.672000000000001</v>
      </c>
      <c r="D1650" t="s">
        <v>7</v>
      </c>
      <c r="E1650">
        <v>0.25344</v>
      </c>
      <c r="F1650">
        <v>50</v>
      </c>
    </row>
    <row r="1651" spans="1:6" x14ac:dyDescent="0.25">
      <c r="A1651" t="s">
        <v>2838</v>
      </c>
      <c r="B1651" t="s">
        <v>2840</v>
      </c>
      <c r="C1651">
        <f t="shared" si="25"/>
        <v>1.1198600000000001</v>
      </c>
      <c r="D1651" t="s">
        <v>27</v>
      </c>
      <c r="E1651">
        <v>8.4200000000000004E-3</v>
      </c>
      <c r="F1651">
        <v>133</v>
      </c>
    </row>
    <row r="1652" spans="1:6" x14ac:dyDescent="0.25">
      <c r="A1652" t="s">
        <v>2839</v>
      </c>
      <c r="B1652" t="s">
        <v>2841</v>
      </c>
      <c r="C1652">
        <f t="shared" si="25"/>
        <v>3.2310000000000003</v>
      </c>
      <c r="D1652" t="s">
        <v>20</v>
      </c>
      <c r="E1652">
        <v>7.1800000000000003E-2</v>
      </c>
      <c r="F1652">
        <v>45</v>
      </c>
    </row>
    <row r="1653" spans="1:6" x14ac:dyDescent="0.25">
      <c r="A1653" t="s">
        <v>2842</v>
      </c>
      <c r="B1653" t="s">
        <v>2843</v>
      </c>
      <c r="C1653">
        <f t="shared" si="25"/>
        <v>0.40250000099999994</v>
      </c>
      <c r="D1653" t="s">
        <v>11</v>
      </c>
      <c r="E1653">
        <v>0.13416666699999999</v>
      </c>
      <c r="F1653">
        <v>3</v>
      </c>
    </row>
    <row r="1654" spans="1:6" x14ac:dyDescent="0.25">
      <c r="A1654" t="s">
        <v>4142</v>
      </c>
      <c r="B1654" t="s">
        <v>2843</v>
      </c>
      <c r="C1654">
        <f t="shared" si="25"/>
        <v>0.61</v>
      </c>
      <c r="D1654" t="s">
        <v>7</v>
      </c>
      <c r="E1654">
        <v>6.0999999999999999E-2</v>
      </c>
      <c r="F1654">
        <v>10</v>
      </c>
    </row>
    <row r="1655" spans="1:6" x14ac:dyDescent="0.25">
      <c r="A1655" t="s">
        <v>2844</v>
      </c>
      <c r="B1655" t="s">
        <v>2843</v>
      </c>
      <c r="C1655">
        <f t="shared" si="25"/>
        <v>1.2696000000000001</v>
      </c>
      <c r="D1655" t="s">
        <v>7</v>
      </c>
      <c r="E1655">
        <v>0.63480000000000003</v>
      </c>
      <c r="F1655">
        <v>2</v>
      </c>
    </row>
    <row r="1656" spans="1:6" x14ac:dyDescent="0.25">
      <c r="A1656" t="s">
        <v>2845</v>
      </c>
      <c r="B1656" t="s">
        <v>2843</v>
      </c>
      <c r="C1656">
        <f t="shared" si="25"/>
        <v>0.55555555499999998</v>
      </c>
      <c r="D1656" t="s">
        <v>7</v>
      </c>
      <c r="E1656">
        <v>0.222222222</v>
      </c>
      <c r="F1656">
        <v>2.5</v>
      </c>
    </row>
    <row r="1657" spans="1:6" x14ac:dyDescent="0.25">
      <c r="A1657" t="s">
        <v>2846</v>
      </c>
      <c r="B1657" t="s">
        <v>2843</v>
      </c>
      <c r="C1657">
        <f t="shared" si="25"/>
        <v>1.3800000000000001</v>
      </c>
      <c r="D1657" t="s">
        <v>7</v>
      </c>
      <c r="E1657">
        <v>6.9000000000000006E-2</v>
      </c>
      <c r="F1657">
        <v>20</v>
      </c>
    </row>
    <row r="1658" spans="1:6" x14ac:dyDescent="0.25">
      <c r="A1658" t="s">
        <v>2847</v>
      </c>
      <c r="B1658" t="s">
        <v>2843</v>
      </c>
      <c r="C1658">
        <f t="shared" si="25"/>
        <v>0.50714999999999999</v>
      </c>
      <c r="D1658" t="s">
        <v>7</v>
      </c>
      <c r="E1658">
        <v>0.16905000000000001</v>
      </c>
      <c r="F1658">
        <v>3</v>
      </c>
    </row>
    <row r="1659" spans="1:6" x14ac:dyDescent="0.25">
      <c r="A1659" t="s">
        <v>2848</v>
      </c>
      <c r="B1659" t="s">
        <v>2843</v>
      </c>
      <c r="C1659">
        <f t="shared" si="25"/>
        <v>3.7583333333333302</v>
      </c>
      <c r="D1659" t="s">
        <v>8</v>
      </c>
      <c r="E1659" s="3">
        <v>3.7583333333333301E-3</v>
      </c>
      <c r="F1659">
        <v>1000</v>
      </c>
    </row>
    <row r="1660" spans="1:6" x14ac:dyDescent="0.25">
      <c r="A1660" t="s">
        <v>2849</v>
      </c>
      <c r="B1660" t="s">
        <v>2843</v>
      </c>
      <c r="C1660">
        <f t="shared" si="25"/>
        <v>12.54</v>
      </c>
      <c r="D1660" t="s">
        <v>8</v>
      </c>
      <c r="E1660">
        <v>4.1799999999999997E-3</v>
      </c>
      <c r="F1660">
        <v>3000</v>
      </c>
    </row>
    <row r="1661" spans="1:6" x14ac:dyDescent="0.25">
      <c r="A1661" t="s">
        <v>4143</v>
      </c>
      <c r="B1661" t="s">
        <v>4144</v>
      </c>
      <c r="C1661">
        <f t="shared" si="25"/>
        <v>3.61</v>
      </c>
      <c r="D1661" t="s">
        <v>8</v>
      </c>
      <c r="E1661">
        <v>7.2199999999999999E-3</v>
      </c>
      <c r="F1661">
        <v>500</v>
      </c>
    </row>
    <row r="1662" spans="1:6" x14ac:dyDescent="0.25">
      <c r="A1662" t="s">
        <v>4145</v>
      </c>
      <c r="B1662" t="s">
        <v>4146</v>
      </c>
      <c r="C1662">
        <f t="shared" si="25"/>
        <v>1.2916666666666701</v>
      </c>
      <c r="D1662" t="s">
        <v>11</v>
      </c>
      <c r="E1662">
        <v>1.2916666666666701</v>
      </c>
      <c r="F1662">
        <v>1</v>
      </c>
    </row>
    <row r="1663" spans="1:6" x14ac:dyDescent="0.25">
      <c r="A1663" t="s">
        <v>2850</v>
      </c>
      <c r="B1663" t="s">
        <v>2852</v>
      </c>
      <c r="C1663">
        <f t="shared" si="25"/>
        <v>6.6359999999999992</v>
      </c>
      <c r="D1663" t="s">
        <v>7</v>
      </c>
      <c r="E1663">
        <v>0.16589999999999999</v>
      </c>
      <c r="F1663">
        <v>40</v>
      </c>
    </row>
    <row r="1664" spans="1:6" x14ac:dyDescent="0.25">
      <c r="A1664" t="s">
        <v>2851</v>
      </c>
      <c r="B1664" t="s">
        <v>2853</v>
      </c>
      <c r="C1664">
        <f t="shared" si="25"/>
        <v>2.25</v>
      </c>
      <c r="D1664" t="s">
        <v>7</v>
      </c>
      <c r="E1664">
        <v>7.4999999999999997E-2</v>
      </c>
      <c r="F1664">
        <v>30</v>
      </c>
    </row>
    <row r="1665" spans="1:6" x14ac:dyDescent="0.25">
      <c r="A1665" t="s">
        <v>2854</v>
      </c>
      <c r="B1665" t="s">
        <v>2856</v>
      </c>
      <c r="C1665">
        <f t="shared" si="25"/>
        <v>0.4</v>
      </c>
      <c r="D1665" t="s">
        <v>11</v>
      </c>
      <c r="E1665">
        <v>0.1</v>
      </c>
      <c r="F1665">
        <v>4</v>
      </c>
    </row>
    <row r="1666" spans="1:6" x14ac:dyDescent="0.25">
      <c r="A1666" t="s">
        <v>2855</v>
      </c>
      <c r="B1666" t="s">
        <v>2857</v>
      </c>
      <c r="C1666">
        <f t="shared" si="25"/>
        <v>0.93840000000000012</v>
      </c>
      <c r="D1666" t="s">
        <v>7</v>
      </c>
      <c r="E1666">
        <v>9.3840000000000007E-2</v>
      </c>
      <c r="F1666">
        <v>10</v>
      </c>
    </row>
    <row r="1667" spans="1:6" x14ac:dyDescent="0.25">
      <c r="A1667" t="s">
        <v>2858</v>
      </c>
      <c r="B1667" t="s">
        <v>2857</v>
      </c>
      <c r="C1667">
        <f t="shared" ref="C1667:C1730" si="26">E1667*F1667</f>
        <v>1.1640000000000001</v>
      </c>
      <c r="D1667" t="s">
        <v>7</v>
      </c>
      <c r="E1667">
        <v>3.8800000000000001E-2</v>
      </c>
      <c r="F1667">
        <v>30</v>
      </c>
    </row>
    <row r="1668" spans="1:6" x14ac:dyDescent="0.25">
      <c r="A1668" t="s">
        <v>2859</v>
      </c>
      <c r="B1668" t="s">
        <v>2860</v>
      </c>
      <c r="C1668">
        <f t="shared" si="26"/>
        <v>12.11</v>
      </c>
      <c r="D1668" t="s">
        <v>20</v>
      </c>
      <c r="E1668">
        <v>3.46</v>
      </c>
      <c r="F1668">
        <v>3.5</v>
      </c>
    </row>
    <row r="1669" spans="1:6" x14ac:dyDescent="0.25">
      <c r="A1669" t="s">
        <v>2861</v>
      </c>
      <c r="B1669" t="s">
        <v>2862</v>
      </c>
      <c r="C1669">
        <f t="shared" si="26"/>
        <v>12.109999999999996</v>
      </c>
      <c r="D1669" t="s">
        <v>11</v>
      </c>
      <c r="E1669">
        <v>0.80733333333333301</v>
      </c>
      <c r="F1669">
        <v>15</v>
      </c>
    </row>
    <row r="1670" spans="1:6" x14ac:dyDescent="0.25">
      <c r="A1670" t="s">
        <v>2863</v>
      </c>
      <c r="B1670" t="s">
        <v>2865</v>
      </c>
      <c r="C1670">
        <f t="shared" si="26"/>
        <v>251.83199999999999</v>
      </c>
      <c r="D1670" t="s">
        <v>7</v>
      </c>
      <c r="E1670">
        <v>251.83199999999999</v>
      </c>
      <c r="F1670">
        <v>1</v>
      </c>
    </row>
    <row r="1671" spans="1:6" x14ac:dyDescent="0.25">
      <c r="A1671" t="s">
        <v>2864</v>
      </c>
      <c r="B1671" t="s">
        <v>2866</v>
      </c>
      <c r="C1671">
        <f t="shared" si="26"/>
        <v>151.10400000000001</v>
      </c>
      <c r="D1671" t="s">
        <v>11</v>
      </c>
      <c r="E1671">
        <v>302.20800000000003</v>
      </c>
      <c r="F1671">
        <v>0.5</v>
      </c>
    </row>
    <row r="1672" spans="1:6" x14ac:dyDescent="0.25">
      <c r="A1672" t="s">
        <v>2867</v>
      </c>
      <c r="B1672" t="s">
        <v>2868</v>
      </c>
      <c r="C1672">
        <f t="shared" si="26"/>
        <v>44.687500000000007</v>
      </c>
      <c r="D1672" t="s">
        <v>7</v>
      </c>
      <c r="E1672">
        <v>81.25</v>
      </c>
      <c r="F1672">
        <v>0.55000000000000004</v>
      </c>
    </row>
    <row r="1673" spans="1:6" x14ac:dyDescent="0.25">
      <c r="A1673" t="s">
        <v>4147</v>
      </c>
      <c r="B1673" t="s">
        <v>4149</v>
      </c>
      <c r="C1673">
        <f t="shared" si="26"/>
        <v>12.752080000000001</v>
      </c>
      <c r="D1673" t="s">
        <v>20</v>
      </c>
      <c r="E1673">
        <v>2.6960000000000001E-2</v>
      </c>
      <c r="F1673">
        <v>473</v>
      </c>
    </row>
    <row r="1674" spans="1:6" x14ac:dyDescent="0.25">
      <c r="A1674" t="s">
        <v>4148</v>
      </c>
      <c r="B1674" t="s">
        <v>4150</v>
      </c>
      <c r="C1674">
        <f t="shared" si="26"/>
        <v>12.752080000000001</v>
      </c>
      <c r="D1674" t="s">
        <v>20</v>
      </c>
      <c r="E1674">
        <v>2.6960000000000001E-2</v>
      </c>
      <c r="F1674">
        <v>473</v>
      </c>
    </row>
    <row r="1675" spans="1:6" x14ac:dyDescent="0.25">
      <c r="A1675" t="s">
        <v>2869</v>
      </c>
      <c r="B1675" t="s">
        <v>2873</v>
      </c>
      <c r="C1675">
        <f t="shared" si="26"/>
        <v>3.4223999999999997</v>
      </c>
      <c r="D1675" t="s">
        <v>11</v>
      </c>
      <c r="E1675">
        <v>0.34223999999999999</v>
      </c>
      <c r="F1675">
        <v>10</v>
      </c>
    </row>
    <row r="1676" spans="1:6" x14ac:dyDescent="0.25">
      <c r="A1676" t="s">
        <v>2870</v>
      </c>
      <c r="B1676" t="s">
        <v>2874</v>
      </c>
      <c r="C1676">
        <f t="shared" si="26"/>
        <v>62.5</v>
      </c>
      <c r="D1676" t="s">
        <v>7</v>
      </c>
      <c r="E1676">
        <v>6.25</v>
      </c>
      <c r="F1676">
        <v>10</v>
      </c>
    </row>
    <row r="1677" spans="1:6" x14ac:dyDescent="0.25">
      <c r="A1677" t="s">
        <v>2871</v>
      </c>
      <c r="B1677" t="s">
        <v>2875</v>
      </c>
      <c r="C1677">
        <f t="shared" si="26"/>
        <v>396</v>
      </c>
      <c r="D1677" t="s">
        <v>11</v>
      </c>
      <c r="E1677">
        <v>6.6</v>
      </c>
      <c r="F1677">
        <v>60</v>
      </c>
    </row>
    <row r="1678" spans="1:6" x14ac:dyDescent="0.25">
      <c r="A1678" t="s">
        <v>2872</v>
      </c>
      <c r="B1678" t="s">
        <v>2876</v>
      </c>
      <c r="C1678">
        <f t="shared" si="26"/>
        <v>3.4376000000000002</v>
      </c>
      <c r="D1678" t="s">
        <v>8</v>
      </c>
      <c r="E1678">
        <v>0.68752000000000002</v>
      </c>
      <c r="F1678">
        <v>5</v>
      </c>
    </row>
    <row r="1679" spans="1:6" x14ac:dyDescent="0.25">
      <c r="A1679" t="s">
        <v>4151</v>
      </c>
      <c r="B1679" t="s">
        <v>4152</v>
      </c>
      <c r="C1679">
        <f t="shared" si="26"/>
        <v>11.25</v>
      </c>
      <c r="D1679" t="s">
        <v>11</v>
      </c>
      <c r="E1679">
        <v>0.1875</v>
      </c>
      <c r="F1679">
        <v>60</v>
      </c>
    </row>
    <row r="1680" spans="1:6" x14ac:dyDescent="0.25">
      <c r="A1680" t="s">
        <v>2877</v>
      </c>
      <c r="B1680" t="s">
        <v>2878</v>
      </c>
      <c r="C1680">
        <f t="shared" si="26"/>
        <v>50.715000000000003</v>
      </c>
      <c r="D1680" t="s">
        <v>7</v>
      </c>
      <c r="E1680">
        <v>25.357500000000002</v>
      </c>
      <c r="F1680">
        <v>2</v>
      </c>
    </row>
    <row r="1681" spans="1:6" x14ac:dyDescent="0.25">
      <c r="A1681" t="s">
        <v>2879</v>
      </c>
      <c r="B1681" t="s">
        <v>2880</v>
      </c>
      <c r="C1681">
        <f t="shared" si="26"/>
        <v>107</v>
      </c>
      <c r="D1681" t="s">
        <v>7</v>
      </c>
      <c r="E1681">
        <v>2.14</v>
      </c>
      <c r="F1681">
        <v>50</v>
      </c>
    </row>
    <row r="1682" spans="1:6" x14ac:dyDescent="0.25">
      <c r="A1682" t="s">
        <v>4153</v>
      </c>
      <c r="B1682" t="s">
        <v>2881</v>
      </c>
      <c r="C1682">
        <f t="shared" si="26"/>
        <v>12.590669999999999</v>
      </c>
      <c r="D1682" t="s">
        <v>11</v>
      </c>
      <c r="E1682">
        <v>12.590669999999999</v>
      </c>
      <c r="F1682">
        <v>1</v>
      </c>
    </row>
    <row r="1683" spans="1:6" x14ac:dyDescent="0.25">
      <c r="A1683" t="s">
        <v>2882</v>
      </c>
      <c r="B1683" t="s">
        <v>2883</v>
      </c>
      <c r="C1683">
        <f t="shared" si="26"/>
        <v>25.021700000000003</v>
      </c>
      <c r="D1683" t="s">
        <v>20</v>
      </c>
      <c r="E1683">
        <v>5.2900000000000003E-2</v>
      </c>
      <c r="F1683">
        <v>473</v>
      </c>
    </row>
    <row r="1684" spans="1:6" x14ac:dyDescent="0.25">
      <c r="A1684" t="s">
        <v>2884</v>
      </c>
      <c r="B1684" t="s">
        <v>2885</v>
      </c>
      <c r="C1684">
        <f t="shared" si="26"/>
        <v>5.1253333330000004</v>
      </c>
      <c r="D1684" t="s">
        <v>11</v>
      </c>
      <c r="E1684">
        <v>5.1253333330000004</v>
      </c>
      <c r="F1684">
        <v>1</v>
      </c>
    </row>
    <row r="1685" spans="1:6" x14ac:dyDescent="0.25">
      <c r="A1685" t="s">
        <v>2886</v>
      </c>
      <c r="B1685" t="s">
        <v>2887</v>
      </c>
      <c r="C1685">
        <f t="shared" si="26"/>
        <v>0.49080000000000001</v>
      </c>
      <c r="D1685" t="s">
        <v>11</v>
      </c>
      <c r="E1685">
        <v>0.49080000000000001</v>
      </c>
      <c r="F1685">
        <v>1</v>
      </c>
    </row>
    <row r="1686" spans="1:6" x14ac:dyDescent="0.25">
      <c r="A1686" t="s">
        <v>2888</v>
      </c>
      <c r="B1686" t="s">
        <v>2890</v>
      </c>
      <c r="C1686">
        <f t="shared" si="26"/>
        <v>1.20672</v>
      </c>
      <c r="D1686" t="s">
        <v>7</v>
      </c>
      <c r="E1686">
        <v>4.0224000000000003E-2</v>
      </c>
      <c r="F1686">
        <v>30</v>
      </c>
    </row>
    <row r="1687" spans="1:6" x14ac:dyDescent="0.25">
      <c r="A1687" t="s">
        <v>2889</v>
      </c>
      <c r="B1687" t="s">
        <v>2891</v>
      </c>
      <c r="C1687">
        <f t="shared" si="26"/>
        <v>1.0469599999999999</v>
      </c>
      <c r="D1687" t="s">
        <v>7</v>
      </c>
      <c r="E1687">
        <v>0.104696</v>
      </c>
      <c r="F1687">
        <v>10</v>
      </c>
    </row>
    <row r="1688" spans="1:6" x14ac:dyDescent="0.25">
      <c r="A1688" t="s">
        <v>4154</v>
      </c>
      <c r="B1688" t="s">
        <v>4155</v>
      </c>
      <c r="C1688">
        <f t="shared" si="26"/>
        <v>9.0299999999999994</v>
      </c>
      <c r="D1688" t="s">
        <v>8</v>
      </c>
      <c r="E1688">
        <v>9.0299999999999998E-3</v>
      </c>
      <c r="F1688">
        <v>1000</v>
      </c>
    </row>
    <row r="1689" spans="1:6" x14ac:dyDescent="0.25">
      <c r="A1689" t="s">
        <v>2892</v>
      </c>
      <c r="B1689" t="s">
        <v>2891</v>
      </c>
      <c r="C1689">
        <f t="shared" si="26"/>
        <v>2.3333199999999996</v>
      </c>
      <c r="D1689" t="s">
        <v>7</v>
      </c>
      <c r="E1689">
        <v>4.6666399999999997E-2</v>
      </c>
      <c r="F1689">
        <v>50</v>
      </c>
    </row>
    <row r="1690" spans="1:6" x14ac:dyDescent="0.25">
      <c r="A1690" t="s">
        <v>2893</v>
      </c>
      <c r="B1690" t="s">
        <v>2894</v>
      </c>
      <c r="C1690">
        <f t="shared" si="26"/>
        <v>3.65</v>
      </c>
      <c r="D1690" t="s">
        <v>8</v>
      </c>
      <c r="E1690">
        <v>3.65E-3</v>
      </c>
      <c r="F1690">
        <v>1000</v>
      </c>
    </row>
    <row r="1691" spans="1:6" x14ac:dyDescent="0.25">
      <c r="A1691" t="s">
        <v>2895</v>
      </c>
      <c r="B1691" t="s">
        <v>2898</v>
      </c>
      <c r="C1691">
        <f t="shared" si="26"/>
        <v>14.166249999999989</v>
      </c>
      <c r="D1691" t="s">
        <v>8</v>
      </c>
      <c r="E1691" s="3">
        <v>4.7220833333333299E-3</v>
      </c>
      <c r="F1691">
        <v>3000</v>
      </c>
    </row>
    <row r="1692" spans="1:6" x14ac:dyDescent="0.25">
      <c r="A1692" t="s">
        <v>2896</v>
      </c>
      <c r="B1692" t="s">
        <v>2899</v>
      </c>
      <c r="C1692">
        <f t="shared" si="26"/>
        <v>93.75</v>
      </c>
      <c r="D1692" t="s">
        <v>7</v>
      </c>
      <c r="E1692">
        <v>93.75</v>
      </c>
      <c r="F1692">
        <v>1</v>
      </c>
    </row>
    <row r="1693" spans="1:6" x14ac:dyDescent="0.25">
      <c r="A1693" t="s">
        <v>2897</v>
      </c>
      <c r="B1693" t="s">
        <v>2900</v>
      </c>
      <c r="C1693">
        <f t="shared" si="26"/>
        <v>419.07600000000002</v>
      </c>
      <c r="D1693" t="s">
        <v>8</v>
      </c>
      <c r="E1693">
        <v>419.07600000000002</v>
      </c>
      <c r="F1693">
        <v>1</v>
      </c>
    </row>
    <row r="1694" spans="1:6" x14ac:dyDescent="0.25">
      <c r="A1694" t="s">
        <v>4156</v>
      </c>
      <c r="B1694" t="s">
        <v>4157</v>
      </c>
      <c r="C1694">
        <f t="shared" si="26"/>
        <v>41.5</v>
      </c>
      <c r="D1694" t="s">
        <v>7</v>
      </c>
      <c r="E1694">
        <v>4.1500000000000004</v>
      </c>
      <c r="F1694">
        <v>10</v>
      </c>
    </row>
    <row r="1695" spans="1:6" x14ac:dyDescent="0.25">
      <c r="A1695" t="s">
        <v>2901</v>
      </c>
      <c r="B1695" t="s">
        <v>2902</v>
      </c>
      <c r="C1695">
        <f t="shared" si="26"/>
        <v>1.4851666670000001</v>
      </c>
      <c r="D1695" t="s">
        <v>11</v>
      </c>
      <c r="E1695">
        <v>1.4851666670000001</v>
      </c>
      <c r="F1695">
        <v>1</v>
      </c>
    </row>
    <row r="1696" spans="1:6" x14ac:dyDescent="0.25">
      <c r="A1696" t="s">
        <v>2903</v>
      </c>
      <c r="B1696" t="s">
        <v>2904</v>
      </c>
      <c r="C1696">
        <f t="shared" si="26"/>
        <v>4.9869000000000003</v>
      </c>
      <c r="D1696" t="s">
        <v>11</v>
      </c>
      <c r="E1696">
        <v>0.49869000000000002</v>
      </c>
      <c r="F1696">
        <v>10</v>
      </c>
    </row>
    <row r="1697" spans="1:6" x14ac:dyDescent="0.25">
      <c r="A1697" t="s">
        <v>2905</v>
      </c>
      <c r="B1697" t="s">
        <v>2906</v>
      </c>
      <c r="C1697">
        <f t="shared" si="26"/>
        <v>5.38</v>
      </c>
      <c r="D1697" t="s">
        <v>11</v>
      </c>
      <c r="E1697">
        <v>5.38</v>
      </c>
      <c r="F1697">
        <v>1</v>
      </c>
    </row>
    <row r="1698" spans="1:6" x14ac:dyDescent="0.25">
      <c r="A1698" t="s">
        <v>2907</v>
      </c>
      <c r="B1698" t="s">
        <v>2908</v>
      </c>
      <c r="C1698">
        <f t="shared" si="26"/>
        <v>61.00000000000005</v>
      </c>
      <c r="D1698" t="s">
        <v>20</v>
      </c>
      <c r="E1698">
        <v>4.06666666666667</v>
      </c>
      <c r="F1698">
        <v>15</v>
      </c>
    </row>
    <row r="1699" spans="1:6" x14ac:dyDescent="0.25">
      <c r="A1699" t="s">
        <v>4158</v>
      </c>
      <c r="B1699" t="s">
        <v>4159</v>
      </c>
      <c r="C1699">
        <f t="shared" si="26"/>
        <v>2.2769556025369999</v>
      </c>
      <c r="D1699" t="s">
        <v>11</v>
      </c>
      <c r="E1699">
        <v>0.45539112050739999</v>
      </c>
      <c r="F1699">
        <v>5</v>
      </c>
    </row>
    <row r="1700" spans="1:6" x14ac:dyDescent="0.25">
      <c r="A1700" t="s">
        <v>2909</v>
      </c>
      <c r="B1700" t="s">
        <v>2911</v>
      </c>
      <c r="C1700">
        <f t="shared" si="26"/>
        <v>0.77700000000000002</v>
      </c>
      <c r="D1700" t="s">
        <v>11</v>
      </c>
      <c r="E1700">
        <v>0.77700000000000002</v>
      </c>
      <c r="F1700">
        <v>1</v>
      </c>
    </row>
    <row r="1701" spans="1:6" x14ac:dyDescent="0.25">
      <c r="A1701" t="s">
        <v>2910</v>
      </c>
      <c r="B1701" t="s">
        <v>2912</v>
      </c>
      <c r="C1701">
        <f t="shared" si="26"/>
        <v>13.3764</v>
      </c>
      <c r="D1701" t="s">
        <v>7</v>
      </c>
      <c r="E1701">
        <v>1.3376399999999999</v>
      </c>
      <c r="F1701">
        <v>10</v>
      </c>
    </row>
    <row r="1702" spans="1:6" x14ac:dyDescent="0.25">
      <c r="A1702" t="s">
        <v>2913</v>
      </c>
      <c r="B1702" t="s">
        <v>2914</v>
      </c>
      <c r="C1702">
        <f t="shared" si="26"/>
        <v>0.29399999999999998</v>
      </c>
      <c r="D1702" t="s">
        <v>11</v>
      </c>
      <c r="E1702">
        <v>0.29399999999999998</v>
      </c>
      <c r="F1702">
        <v>1</v>
      </c>
    </row>
    <row r="1703" spans="1:6" x14ac:dyDescent="0.25">
      <c r="A1703" t="s">
        <v>2915</v>
      </c>
      <c r="B1703" t="s">
        <v>2916</v>
      </c>
      <c r="C1703">
        <f t="shared" si="26"/>
        <v>0.55935999999999997</v>
      </c>
      <c r="D1703" t="s">
        <v>11</v>
      </c>
      <c r="E1703">
        <v>0.55935999999999997</v>
      </c>
      <c r="F1703">
        <v>1</v>
      </c>
    </row>
    <row r="1704" spans="1:6" x14ac:dyDescent="0.25">
      <c r="A1704" t="s">
        <v>2917</v>
      </c>
      <c r="B1704" t="s">
        <v>2919</v>
      </c>
      <c r="C1704">
        <f t="shared" si="26"/>
        <v>0.98209999999999997</v>
      </c>
      <c r="D1704" t="s">
        <v>11</v>
      </c>
      <c r="E1704">
        <v>0.98209999999999997</v>
      </c>
      <c r="F1704">
        <v>1</v>
      </c>
    </row>
    <row r="1705" spans="1:6" x14ac:dyDescent="0.25">
      <c r="A1705" t="s">
        <v>2918</v>
      </c>
      <c r="B1705" t="s">
        <v>2920</v>
      </c>
      <c r="C1705">
        <f t="shared" si="26"/>
        <v>0.65300000000000002</v>
      </c>
      <c r="D1705" t="s">
        <v>11</v>
      </c>
      <c r="E1705">
        <v>0.65300000000000002</v>
      </c>
      <c r="F1705">
        <v>1</v>
      </c>
    </row>
    <row r="1706" spans="1:6" x14ac:dyDescent="0.25">
      <c r="A1706" t="s">
        <v>4160</v>
      </c>
      <c r="B1706" t="s">
        <v>2921</v>
      </c>
      <c r="C1706">
        <f t="shared" si="26"/>
        <v>27.052222222222198</v>
      </c>
      <c r="D1706" t="s">
        <v>11</v>
      </c>
      <c r="E1706">
        <v>27.052222222222198</v>
      </c>
      <c r="F1706">
        <v>1</v>
      </c>
    </row>
    <row r="1707" spans="1:6" x14ac:dyDescent="0.25">
      <c r="A1707" t="s">
        <v>2922</v>
      </c>
      <c r="B1707" t="s">
        <v>2923</v>
      </c>
      <c r="C1707">
        <f t="shared" si="26"/>
        <v>25.14</v>
      </c>
      <c r="D1707" t="s">
        <v>11</v>
      </c>
      <c r="E1707">
        <v>25.14</v>
      </c>
      <c r="F1707">
        <v>1</v>
      </c>
    </row>
    <row r="1708" spans="1:6" x14ac:dyDescent="0.25">
      <c r="A1708" t="s">
        <v>4161</v>
      </c>
      <c r="B1708" t="s">
        <v>4162</v>
      </c>
      <c r="C1708">
        <f t="shared" si="26"/>
        <v>85</v>
      </c>
      <c r="D1708" t="s">
        <v>7</v>
      </c>
      <c r="E1708">
        <v>170</v>
      </c>
      <c r="F1708">
        <v>0.5</v>
      </c>
    </row>
    <row r="1709" spans="1:6" x14ac:dyDescent="0.25">
      <c r="A1709" t="s">
        <v>2924</v>
      </c>
      <c r="B1709" t="s">
        <v>2925</v>
      </c>
      <c r="C1709">
        <f t="shared" si="26"/>
        <v>2.2298</v>
      </c>
      <c r="D1709" t="s">
        <v>11</v>
      </c>
      <c r="E1709">
        <v>2.2298</v>
      </c>
      <c r="F1709">
        <v>1</v>
      </c>
    </row>
    <row r="1710" spans="1:6" x14ac:dyDescent="0.25">
      <c r="A1710" t="s">
        <v>2926</v>
      </c>
      <c r="B1710" t="s">
        <v>2927</v>
      </c>
      <c r="C1710">
        <f t="shared" si="26"/>
        <v>4.4595000000000002</v>
      </c>
      <c r="D1710" t="s">
        <v>11</v>
      </c>
      <c r="E1710">
        <v>4.4595000000000002</v>
      </c>
      <c r="F1710">
        <v>1</v>
      </c>
    </row>
    <row r="1711" spans="1:6" x14ac:dyDescent="0.25">
      <c r="A1711" t="s">
        <v>2928</v>
      </c>
      <c r="B1711" t="s">
        <v>2929</v>
      </c>
      <c r="C1711">
        <f t="shared" si="26"/>
        <v>1.8961666669999999</v>
      </c>
      <c r="D1711" t="s">
        <v>11</v>
      </c>
      <c r="E1711">
        <v>1.8961666669999999</v>
      </c>
      <c r="F1711">
        <v>1</v>
      </c>
    </row>
    <row r="1712" spans="1:6" x14ac:dyDescent="0.25">
      <c r="A1712" t="s">
        <v>2930</v>
      </c>
      <c r="B1712" t="s">
        <v>2931</v>
      </c>
      <c r="C1712">
        <f t="shared" si="26"/>
        <v>4.2088999999999999</v>
      </c>
      <c r="D1712" t="s">
        <v>11</v>
      </c>
      <c r="E1712">
        <v>4.2088999999999999</v>
      </c>
      <c r="F1712">
        <v>1</v>
      </c>
    </row>
    <row r="1713" spans="1:6" x14ac:dyDescent="0.25">
      <c r="A1713" t="s">
        <v>2932</v>
      </c>
      <c r="B1713" t="s">
        <v>2933</v>
      </c>
      <c r="C1713">
        <f t="shared" si="26"/>
        <v>6.3204000000000002</v>
      </c>
      <c r="D1713" t="s">
        <v>11</v>
      </c>
      <c r="E1713">
        <v>6.3204000000000002</v>
      </c>
      <c r="F1713">
        <v>1</v>
      </c>
    </row>
    <row r="1714" spans="1:6" x14ac:dyDescent="0.25">
      <c r="A1714" t="s">
        <v>2934</v>
      </c>
      <c r="B1714" t="s">
        <v>2935</v>
      </c>
      <c r="C1714">
        <f t="shared" si="26"/>
        <v>286.8</v>
      </c>
      <c r="D1714" t="s">
        <v>7</v>
      </c>
      <c r="E1714">
        <v>573.6</v>
      </c>
      <c r="F1714">
        <v>0.5</v>
      </c>
    </row>
    <row r="1715" spans="1:6" x14ac:dyDescent="0.25">
      <c r="A1715" t="s">
        <v>2936</v>
      </c>
      <c r="B1715" t="s">
        <v>2937</v>
      </c>
      <c r="C1715">
        <f t="shared" si="26"/>
        <v>459</v>
      </c>
      <c r="D1715" t="s">
        <v>7</v>
      </c>
      <c r="E1715">
        <v>573.75</v>
      </c>
      <c r="F1715">
        <v>0.8</v>
      </c>
    </row>
    <row r="1716" spans="1:6" x14ac:dyDescent="0.25">
      <c r="A1716" t="s">
        <v>2938</v>
      </c>
      <c r="B1716" t="s">
        <v>2940</v>
      </c>
      <c r="C1716">
        <f t="shared" si="26"/>
        <v>449.93</v>
      </c>
      <c r="D1716" t="s">
        <v>8</v>
      </c>
      <c r="E1716">
        <v>449.93</v>
      </c>
      <c r="F1716">
        <v>1</v>
      </c>
    </row>
    <row r="1717" spans="1:6" x14ac:dyDescent="0.25">
      <c r="A1717" t="s">
        <v>2939</v>
      </c>
      <c r="B1717" t="s">
        <v>2941</v>
      </c>
      <c r="C1717">
        <f t="shared" si="26"/>
        <v>6.6420000000000003</v>
      </c>
      <c r="D1717" t="s">
        <v>11</v>
      </c>
      <c r="E1717">
        <v>6.6420000000000003</v>
      </c>
      <c r="F1717">
        <v>1</v>
      </c>
    </row>
    <row r="1718" spans="1:6" x14ac:dyDescent="0.25">
      <c r="A1718" t="s">
        <v>2942</v>
      </c>
      <c r="B1718" t="s">
        <v>2943</v>
      </c>
      <c r="C1718">
        <f t="shared" si="26"/>
        <v>2.14</v>
      </c>
      <c r="D1718" t="s">
        <v>11</v>
      </c>
      <c r="E1718">
        <v>2.14</v>
      </c>
      <c r="F1718">
        <v>1</v>
      </c>
    </row>
    <row r="1719" spans="1:6" x14ac:dyDescent="0.25">
      <c r="A1719" t="s">
        <v>2944</v>
      </c>
      <c r="B1719" t="s">
        <v>2945</v>
      </c>
      <c r="C1719">
        <f t="shared" si="26"/>
        <v>0.86619999999999997</v>
      </c>
      <c r="D1719" t="s">
        <v>11</v>
      </c>
      <c r="E1719">
        <v>0.86619999999999997</v>
      </c>
      <c r="F1719">
        <v>1</v>
      </c>
    </row>
    <row r="1720" spans="1:6" x14ac:dyDescent="0.25">
      <c r="A1720" t="s">
        <v>2946</v>
      </c>
      <c r="B1720" t="s">
        <v>2947</v>
      </c>
      <c r="C1720">
        <f t="shared" si="26"/>
        <v>0.58485714300000002</v>
      </c>
      <c r="D1720" t="s">
        <v>11</v>
      </c>
      <c r="E1720">
        <v>0.58485714300000002</v>
      </c>
      <c r="F1720">
        <v>1</v>
      </c>
    </row>
    <row r="1721" spans="1:6" x14ac:dyDescent="0.25">
      <c r="A1721" t="s">
        <v>2948</v>
      </c>
      <c r="B1721" t="s">
        <v>2953</v>
      </c>
      <c r="C1721">
        <f t="shared" si="26"/>
        <v>1203.721</v>
      </c>
      <c r="D1721" t="s">
        <v>22</v>
      </c>
      <c r="E1721">
        <v>1203.721</v>
      </c>
      <c r="F1721">
        <v>1</v>
      </c>
    </row>
    <row r="1722" spans="1:6" x14ac:dyDescent="0.25">
      <c r="A1722" t="s">
        <v>2949</v>
      </c>
      <c r="B1722" t="s">
        <v>2954</v>
      </c>
      <c r="C1722">
        <f t="shared" si="26"/>
        <v>1792.68</v>
      </c>
      <c r="D1722" t="s">
        <v>22</v>
      </c>
      <c r="E1722">
        <v>1792.68</v>
      </c>
      <c r="F1722">
        <v>1</v>
      </c>
    </row>
    <row r="1723" spans="1:6" x14ac:dyDescent="0.25">
      <c r="A1723" t="s">
        <v>2950</v>
      </c>
      <c r="B1723" t="s">
        <v>2955</v>
      </c>
      <c r="C1723">
        <f t="shared" si="26"/>
        <v>7034.2439999999997</v>
      </c>
      <c r="D1723" t="s">
        <v>8</v>
      </c>
      <c r="E1723">
        <v>7034.2439999999997</v>
      </c>
      <c r="F1723">
        <v>1</v>
      </c>
    </row>
    <row r="1724" spans="1:6" x14ac:dyDescent="0.25">
      <c r="A1724" t="s">
        <v>2951</v>
      </c>
      <c r="B1724" t="s">
        <v>2956</v>
      </c>
      <c r="C1724">
        <f t="shared" si="26"/>
        <v>1.4450000000000001</v>
      </c>
      <c r="D1724" t="s">
        <v>11</v>
      </c>
      <c r="E1724">
        <v>1.4450000000000001</v>
      </c>
      <c r="F1724">
        <v>1</v>
      </c>
    </row>
    <row r="1725" spans="1:6" x14ac:dyDescent="0.25">
      <c r="A1725" t="s">
        <v>2952</v>
      </c>
      <c r="B1725" t="s">
        <v>2957</v>
      </c>
      <c r="C1725">
        <f t="shared" si="26"/>
        <v>1.4450000000000001</v>
      </c>
      <c r="D1725" t="s">
        <v>11</v>
      </c>
      <c r="E1725">
        <v>1.4450000000000001</v>
      </c>
      <c r="F1725">
        <v>1</v>
      </c>
    </row>
    <row r="1726" spans="1:6" x14ac:dyDescent="0.25">
      <c r="A1726" t="s">
        <v>2958</v>
      </c>
      <c r="B1726" t="s">
        <v>2959</v>
      </c>
      <c r="C1726">
        <f t="shared" si="26"/>
        <v>16.100000000000009</v>
      </c>
      <c r="D1726" t="s">
        <v>20</v>
      </c>
      <c r="E1726">
        <v>0.53666666666666696</v>
      </c>
      <c r="F1726">
        <v>30</v>
      </c>
    </row>
    <row r="1727" spans="1:6" x14ac:dyDescent="0.25">
      <c r="A1727" t="s">
        <v>2960</v>
      </c>
      <c r="B1727" t="s">
        <v>2961</v>
      </c>
      <c r="C1727">
        <f t="shared" si="26"/>
        <v>13.075333333333299</v>
      </c>
      <c r="D1727" t="s">
        <v>11</v>
      </c>
      <c r="E1727">
        <v>13.075333333333299</v>
      </c>
      <c r="F1727">
        <v>1</v>
      </c>
    </row>
    <row r="1728" spans="1:6" x14ac:dyDescent="0.25">
      <c r="A1728" t="s">
        <v>4163</v>
      </c>
      <c r="B1728" t="s">
        <v>4164</v>
      </c>
      <c r="C1728">
        <f t="shared" si="26"/>
        <v>4.8</v>
      </c>
      <c r="D1728" t="s">
        <v>7</v>
      </c>
      <c r="E1728">
        <v>4.8</v>
      </c>
      <c r="F1728">
        <v>1</v>
      </c>
    </row>
    <row r="1729" spans="1:6" x14ac:dyDescent="0.25">
      <c r="A1729" t="s">
        <v>2962</v>
      </c>
      <c r="B1729" t="s">
        <v>2963</v>
      </c>
      <c r="C1729">
        <f t="shared" si="26"/>
        <v>2.0205000000000002</v>
      </c>
      <c r="D1729" t="s">
        <v>11</v>
      </c>
      <c r="E1729">
        <v>2.0205000000000002</v>
      </c>
      <c r="F1729">
        <v>1</v>
      </c>
    </row>
    <row r="1730" spans="1:6" x14ac:dyDescent="0.25">
      <c r="A1730" t="s">
        <v>2964</v>
      </c>
      <c r="B1730" t="s">
        <v>2965</v>
      </c>
      <c r="C1730">
        <f t="shared" si="26"/>
        <v>2.2585000000000002</v>
      </c>
      <c r="D1730" t="s">
        <v>11</v>
      </c>
      <c r="E1730">
        <v>2.2585000000000002</v>
      </c>
      <c r="F1730">
        <v>1</v>
      </c>
    </row>
    <row r="1731" spans="1:6" x14ac:dyDescent="0.25">
      <c r="A1731" t="s">
        <v>2966</v>
      </c>
      <c r="B1731" t="s">
        <v>2967</v>
      </c>
      <c r="C1731">
        <f t="shared" ref="C1731:C1794" si="27">E1731*F1731</f>
        <v>43.069999995000003</v>
      </c>
      <c r="D1731" t="s">
        <v>20</v>
      </c>
      <c r="E1731">
        <v>0.95711111100000001</v>
      </c>
      <c r="F1731">
        <v>45</v>
      </c>
    </row>
    <row r="1732" spans="1:6" x14ac:dyDescent="0.25">
      <c r="A1732" t="s">
        <v>2968</v>
      </c>
      <c r="B1732" t="s">
        <v>2969</v>
      </c>
      <c r="C1732">
        <f t="shared" si="27"/>
        <v>40.93</v>
      </c>
      <c r="D1732" t="s">
        <v>20</v>
      </c>
      <c r="E1732">
        <v>2.0465</v>
      </c>
      <c r="F1732">
        <v>20</v>
      </c>
    </row>
    <row r="1733" spans="1:6" x14ac:dyDescent="0.25">
      <c r="A1733" t="s">
        <v>2970</v>
      </c>
      <c r="B1733" t="s">
        <v>2971</v>
      </c>
      <c r="C1733">
        <f t="shared" si="27"/>
        <v>13.55</v>
      </c>
      <c r="D1733" t="s">
        <v>11</v>
      </c>
      <c r="E1733">
        <v>13.55</v>
      </c>
      <c r="F1733">
        <v>1</v>
      </c>
    </row>
    <row r="1734" spans="1:6" x14ac:dyDescent="0.25">
      <c r="A1734" t="s">
        <v>2972</v>
      </c>
      <c r="B1734" t="s">
        <v>2973</v>
      </c>
      <c r="C1734">
        <f t="shared" si="27"/>
        <v>88.187999999999988</v>
      </c>
      <c r="D1734" t="s">
        <v>11</v>
      </c>
      <c r="E1734">
        <v>8.8187999999999995</v>
      </c>
      <c r="F1734">
        <v>10</v>
      </c>
    </row>
    <row r="1735" spans="1:6" x14ac:dyDescent="0.25">
      <c r="A1735" t="s">
        <v>2974</v>
      </c>
      <c r="B1735" t="s">
        <v>2976</v>
      </c>
      <c r="C1735">
        <f t="shared" si="27"/>
        <v>28.632000000000001</v>
      </c>
      <c r="D1735" t="s">
        <v>7</v>
      </c>
      <c r="E1735">
        <v>28.632000000000001</v>
      </c>
      <c r="F1735">
        <v>1</v>
      </c>
    </row>
    <row r="1736" spans="1:6" x14ac:dyDescent="0.25">
      <c r="A1736" t="s">
        <v>2975</v>
      </c>
      <c r="B1736" t="s">
        <v>2977</v>
      </c>
      <c r="C1736">
        <f t="shared" si="27"/>
        <v>453.13</v>
      </c>
      <c r="D1736" t="s">
        <v>11</v>
      </c>
      <c r="E1736">
        <v>453.13</v>
      </c>
      <c r="F1736">
        <v>1</v>
      </c>
    </row>
    <row r="1737" spans="1:6" x14ac:dyDescent="0.25">
      <c r="A1737" t="s">
        <v>4165</v>
      </c>
      <c r="B1737" t="s">
        <v>4166</v>
      </c>
      <c r="C1737">
        <f t="shared" si="27"/>
        <v>44.61</v>
      </c>
      <c r="D1737" t="s">
        <v>7</v>
      </c>
      <c r="E1737">
        <v>89.22</v>
      </c>
      <c r="F1737">
        <v>0.5</v>
      </c>
    </row>
    <row r="1738" spans="1:6" x14ac:dyDescent="0.25">
      <c r="A1738" t="s">
        <v>2978</v>
      </c>
      <c r="B1738" t="s">
        <v>2979</v>
      </c>
      <c r="C1738">
        <f t="shared" si="27"/>
        <v>38.429000000000002</v>
      </c>
      <c r="D1738" t="s">
        <v>7</v>
      </c>
      <c r="E1738">
        <v>76.858000000000004</v>
      </c>
      <c r="F1738">
        <v>0.5</v>
      </c>
    </row>
    <row r="1739" spans="1:6" x14ac:dyDescent="0.25">
      <c r="A1739" t="s">
        <v>4167</v>
      </c>
      <c r="B1739" t="s">
        <v>4168</v>
      </c>
      <c r="C1739">
        <f t="shared" si="27"/>
        <v>2.6316000000000002</v>
      </c>
      <c r="D1739" t="s">
        <v>20</v>
      </c>
      <c r="E1739">
        <v>2.6316000000000002</v>
      </c>
      <c r="F1739">
        <v>1</v>
      </c>
    </row>
    <row r="1740" spans="1:6" x14ac:dyDescent="0.25">
      <c r="A1740" t="s">
        <v>2980</v>
      </c>
      <c r="B1740" t="s">
        <v>2984</v>
      </c>
      <c r="C1740">
        <f t="shared" si="27"/>
        <v>45.203200000000002</v>
      </c>
      <c r="D1740" t="s">
        <v>20</v>
      </c>
      <c r="E1740">
        <v>22.601600000000001</v>
      </c>
      <c r="F1740">
        <v>2</v>
      </c>
    </row>
    <row r="1741" spans="1:6" x14ac:dyDescent="0.25">
      <c r="A1741" t="s">
        <v>2981</v>
      </c>
      <c r="B1741" t="s">
        <v>2985</v>
      </c>
      <c r="C1741">
        <f t="shared" si="27"/>
        <v>7.875</v>
      </c>
      <c r="D1741" t="s">
        <v>11</v>
      </c>
      <c r="E1741">
        <v>7.875</v>
      </c>
      <c r="F1741">
        <v>1</v>
      </c>
    </row>
    <row r="1742" spans="1:6" x14ac:dyDescent="0.25">
      <c r="A1742" t="s">
        <v>2982</v>
      </c>
      <c r="B1742" t="s">
        <v>2986</v>
      </c>
      <c r="C1742">
        <f t="shared" si="27"/>
        <v>15.75</v>
      </c>
      <c r="D1742" t="s">
        <v>11</v>
      </c>
      <c r="E1742">
        <v>15.75</v>
      </c>
      <c r="F1742">
        <v>1</v>
      </c>
    </row>
    <row r="1743" spans="1:6" x14ac:dyDescent="0.25">
      <c r="A1743" t="s">
        <v>2983</v>
      </c>
      <c r="B1743" t="s">
        <v>2987</v>
      </c>
      <c r="C1743">
        <f t="shared" si="27"/>
        <v>1.7200000049999999</v>
      </c>
      <c r="D1743" t="s">
        <v>20</v>
      </c>
      <c r="E1743">
        <v>0.114666667</v>
      </c>
      <c r="F1743">
        <v>15</v>
      </c>
    </row>
    <row r="1744" spans="1:6" x14ac:dyDescent="0.25">
      <c r="A1744" t="s">
        <v>2988</v>
      </c>
      <c r="B1744" t="s">
        <v>2989</v>
      </c>
      <c r="C1744">
        <f t="shared" si="27"/>
        <v>2.4384999999999999</v>
      </c>
      <c r="D1744" t="s">
        <v>11</v>
      </c>
      <c r="E1744">
        <v>2.4384999999999999</v>
      </c>
      <c r="F1744">
        <v>1</v>
      </c>
    </row>
    <row r="1745" spans="1:6" x14ac:dyDescent="0.25">
      <c r="A1745" t="s">
        <v>2990</v>
      </c>
      <c r="B1745" t="s">
        <v>2991</v>
      </c>
      <c r="C1745">
        <f t="shared" si="27"/>
        <v>0.68720000000000003</v>
      </c>
      <c r="D1745" t="s">
        <v>11</v>
      </c>
      <c r="E1745">
        <v>0.68720000000000003</v>
      </c>
      <c r="F1745">
        <v>1</v>
      </c>
    </row>
    <row r="1746" spans="1:6" x14ac:dyDescent="0.25">
      <c r="A1746" t="s">
        <v>2992</v>
      </c>
      <c r="B1746" t="s">
        <v>2993</v>
      </c>
      <c r="C1746">
        <f t="shared" si="27"/>
        <v>1.208</v>
      </c>
      <c r="D1746" t="s">
        <v>11</v>
      </c>
      <c r="E1746">
        <v>1.208</v>
      </c>
      <c r="F1746">
        <v>1</v>
      </c>
    </row>
    <row r="1747" spans="1:6" x14ac:dyDescent="0.25">
      <c r="A1747" t="s">
        <v>2994</v>
      </c>
      <c r="B1747" t="s">
        <v>2997</v>
      </c>
      <c r="C1747">
        <f t="shared" si="27"/>
        <v>12.499799999999999</v>
      </c>
      <c r="D1747" t="s">
        <v>11</v>
      </c>
      <c r="E1747">
        <v>0.83331999999999995</v>
      </c>
      <c r="F1747">
        <v>15</v>
      </c>
    </row>
    <row r="1748" spans="1:6" x14ac:dyDescent="0.25">
      <c r="A1748" t="s">
        <v>2995</v>
      </c>
      <c r="B1748" t="s">
        <v>2998</v>
      </c>
      <c r="C1748">
        <f t="shared" si="27"/>
        <v>0.1056</v>
      </c>
      <c r="D1748" t="s">
        <v>11</v>
      </c>
      <c r="E1748">
        <v>0.1056</v>
      </c>
      <c r="F1748">
        <v>1</v>
      </c>
    </row>
    <row r="1749" spans="1:6" x14ac:dyDescent="0.25">
      <c r="A1749" t="s">
        <v>2996</v>
      </c>
      <c r="B1749" t="s">
        <v>2999</v>
      </c>
      <c r="C1749">
        <f t="shared" si="27"/>
        <v>0.10666666700000001</v>
      </c>
      <c r="D1749" t="s">
        <v>11</v>
      </c>
      <c r="E1749">
        <v>0.10666666700000001</v>
      </c>
      <c r="F1749">
        <v>1</v>
      </c>
    </row>
    <row r="1750" spans="1:6" x14ac:dyDescent="0.25">
      <c r="A1750" t="s">
        <v>4169</v>
      </c>
      <c r="B1750" t="s">
        <v>3000</v>
      </c>
      <c r="C1750">
        <f t="shared" si="27"/>
        <v>8.0299999999999996E-2</v>
      </c>
      <c r="D1750" t="s">
        <v>11</v>
      </c>
      <c r="E1750">
        <v>8.0299999999999996E-2</v>
      </c>
      <c r="F1750">
        <v>1</v>
      </c>
    </row>
    <row r="1751" spans="1:6" x14ac:dyDescent="0.25">
      <c r="A1751" t="s">
        <v>4170</v>
      </c>
      <c r="B1751" t="s">
        <v>4171</v>
      </c>
      <c r="C1751">
        <f t="shared" si="27"/>
        <v>12.4376</v>
      </c>
      <c r="D1751" t="s">
        <v>7</v>
      </c>
      <c r="E1751">
        <v>6.2187999999999999</v>
      </c>
      <c r="F1751">
        <v>2</v>
      </c>
    </row>
    <row r="1752" spans="1:6" x14ac:dyDescent="0.25">
      <c r="A1752" t="s">
        <v>3001</v>
      </c>
      <c r="B1752" t="s">
        <v>3002</v>
      </c>
      <c r="C1752">
        <f t="shared" si="27"/>
        <v>0.54190000000000005</v>
      </c>
      <c r="D1752" t="s">
        <v>11</v>
      </c>
      <c r="E1752">
        <v>0.54190000000000005</v>
      </c>
      <c r="F1752">
        <v>1</v>
      </c>
    </row>
    <row r="1753" spans="1:6" x14ac:dyDescent="0.25">
      <c r="A1753" t="s">
        <v>3003</v>
      </c>
      <c r="B1753" t="s">
        <v>3004</v>
      </c>
      <c r="C1753">
        <f t="shared" si="27"/>
        <v>1.0855999999999999</v>
      </c>
      <c r="D1753" t="s">
        <v>11</v>
      </c>
      <c r="E1753">
        <v>1.0855999999999999</v>
      </c>
      <c r="F1753">
        <v>1</v>
      </c>
    </row>
    <row r="1754" spans="1:6" x14ac:dyDescent="0.25">
      <c r="A1754" t="s">
        <v>3005</v>
      </c>
      <c r="B1754" t="s">
        <v>3007</v>
      </c>
      <c r="C1754">
        <f t="shared" si="27"/>
        <v>0.76229999999999998</v>
      </c>
      <c r="D1754" t="s">
        <v>11</v>
      </c>
      <c r="E1754">
        <v>0.76229999999999998</v>
      </c>
      <c r="F1754">
        <v>1</v>
      </c>
    </row>
    <row r="1755" spans="1:6" x14ac:dyDescent="0.25">
      <c r="A1755" t="s">
        <v>3006</v>
      </c>
      <c r="B1755" t="s">
        <v>3008</v>
      </c>
      <c r="C1755">
        <f t="shared" si="27"/>
        <v>1.1879999999999999</v>
      </c>
      <c r="D1755" t="s">
        <v>11</v>
      </c>
      <c r="E1755">
        <v>1.1879999999999999</v>
      </c>
      <c r="F1755">
        <v>1</v>
      </c>
    </row>
    <row r="1756" spans="1:6" x14ac:dyDescent="0.25">
      <c r="A1756" t="s">
        <v>3009</v>
      </c>
      <c r="B1756" t="s">
        <v>3011</v>
      </c>
      <c r="C1756">
        <f t="shared" si="27"/>
        <v>3.6230000000000002</v>
      </c>
      <c r="D1756" t="s">
        <v>11</v>
      </c>
      <c r="E1756">
        <v>3.6230000000000002</v>
      </c>
      <c r="F1756">
        <v>1</v>
      </c>
    </row>
    <row r="1757" spans="1:6" x14ac:dyDescent="0.25">
      <c r="A1757" t="s">
        <v>3010</v>
      </c>
      <c r="B1757" t="s">
        <v>3012</v>
      </c>
      <c r="C1757">
        <f t="shared" si="27"/>
        <v>308.77600000000001</v>
      </c>
      <c r="D1757" t="s">
        <v>20</v>
      </c>
      <c r="E1757">
        <v>308.77600000000001</v>
      </c>
      <c r="F1757">
        <v>1</v>
      </c>
    </row>
    <row r="1758" spans="1:6" x14ac:dyDescent="0.25">
      <c r="A1758" t="s">
        <v>3013</v>
      </c>
      <c r="B1758" t="s">
        <v>3015</v>
      </c>
      <c r="C1758">
        <f t="shared" si="27"/>
        <v>78.287000000000006</v>
      </c>
      <c r="D1758" t="s">
        <v>20</v>
      </c>
      <c r="E1758">
        <v>78.287000000000006</v>
      </c>
      <c r="F1758">
        <v>1</v>
      </c>
    </row>
    <row r="1759" spans="1:6" x14ac:dyDescent="0.25">
      <c r="A1759" t="s">
        <v>3014</v>
      </c>
      <c r="B1759" t="s">
        <v>3016</v>
      </c>
      <c r="C1759">
        <f t="shared" si="27"/>
        <v>0.20899999999999999</v>
      </c>
      <c r="D1759" t="s">
        <v>11</v>
      </c>
      <c r="E1759">
        <v>0.20899999999999999</v>
      </c>
      <c r="F1759">
        <v>1</v>
      </c>
    </row>
    <row r="1760" spans="1:6" x14ac:dyDescent="0.25">
      <c r="A1760" t="s">
        <v>3017</v>
      </c>
      <c r="B1760" t="s">
        <v>3018</v>
      </c>
      <c r="C1760">
        <f t="shared" si="27"/>
        <v>6.6666666666666696</v>
      </c>
      <c r="D1760" t="s">
        <v>11</v>
      </c>
      <c r="E1760">
        <v>6.6666666666666696</v>
      </c>
      <c r="F1760">
        <v>1</v>
      </c>
    </row>
    <row r="1761" spans="1:6" x14ac:dyDescent="0.25">
      <c r="A1761" t="s">
        <v>3019</v>
      </c>
      <c r="B1761" t="s">
        <v>3020</v>
      </c>
      <c r="C1761">
        <f t="shared" si="27"/>
        <v>6.4168000000000003</v>
      </c>
      <c r="D1761" t="s">
        <v>11</v>
      </c>
      <c r="E1761">
        <v>6.4168000000000003</v>
      </c>
      <c r="F1761">
        <v>1</v>
      </c>
    </row>
    <row r="1762" spans="1:6" x14ac:dyDescent="0.25">
      <c r="A1762" t="s">
        <v>3021</v>
      </c>
      <c r="B1762" t="s">
        <v>3022</v>
      </c>
      <c r="C1762">
        <f t="shared" si="27"/>
        <v>0.40200000000000002</v>
      </c>
      <c r="D1762" t="s">
        <v>11</v>
      </c>
      <c r="E1762">
        <v>0.40200000000000002</v>
      </c>
      <c r="F1762">
        <v>1</v>
      </c>
    </row>
    <row r="1763" spans="1:6" x14ac:dyDescent="0.25">
      <c r="A1763" t="s">
        <v>3023</v>
      </c>
      <c r="B1763" t="s">
        <v>3024</v>
      </c>
      <c r="C1763">
        <f t="shared" si="27"/>
        <v>166.22550000000001</v>
      </c>
      <c r="D1763" t="s">
        <v>8</v>
      </c>
      <c r="E1763">
        <v>166.22550000000001</v>
      </c>
      <c r="F1763">
        <v>1</v>
      </c>
    </row>
    <row r="1764" spans="1:6" x14ac:dyDescent="0.25">
      <c r="A1764" t="s">
        <v>3025</v>
      </c>
      <c r="B1764" t="s">
        <v>3027</v>
      </c>
      <c r="C1764">
        <f t="shared" si="27"/>
        <v>49.5</v>
      </c>
      <c r="D1764" t="s">
        <v>20</v>
      </c>
      <c r="E1764">
        <v>9.9</v>
      </c>
      <c r="F1764">
        <v>5</v>
      </c>
    </row>
    <row r="1765" spans="1:6" x14ac:dyDescent="0.25">
      <c r="A1765" t="s">
        <v>3026</v>
      </c>
      <c r="B1765" t="s">
        <v>3028</v>
      </c>
      <c r="C1765">
        <f t="shared" si="27"/>
        <v>18.585000000000001</v>
      </c>
      <c r="D1765" t="s">
        <v>20</v>
      </c>
      <c r="E1765">
        <v>3.7170000000000001</v>
      </c>
      <c r="F1765">
        <v>5</v>
      </c>
    </row>
    <row r="1766" spans="1:6" x14ac:dyDescent="0.25">
      <c r="A1766" t="s">
        <v>3029</v>
      </c>
      <c r="B1766" t="s">
        <v>3030</v>
      </c>
      <c r="C1766">
        <f t="shared" si="27"/>
        <v>58.5</v>
      </c>
      <c r="D1766" t="s">
        <v>20</v>
      </c>
      <c r="E1766">
        <v>11.7</v>
      </c>
      <c r="F1766">
        <v>5</v>
      </c>
    </row>
    <row r="1767" spans="1:6" x14ac:dyDescent="0.25">
      <c r="A1767" t="s">
        <v>4172</v>
      </c>
      <c r="B1767" t="s">
        <v>4173</v>
      </c>
      <c r="C1767">
        <f t="shared" si="27"/>
        <v>17</v>
      </c>
      <c r="D1767" t="s">
        <v>20</v>
      </c>
      <c r="E1767">
        <v>3.4</v>
      </c>
      <c r="F1767">
        <v>5</v>
      </c>
    </row>
    <row r="1768" spans="1:6" x14ac:dyDescent="0.25">
      <c r="A1768" t="s">
        <v>3031</v>
      </c>
      <c r="B1768" t="s">
        <v>3032</v>
      </c>
      <c r="C1768">
        <f t="shared" si="27"/>
        <v>1.7030000000000001</v>
      </c>
      <c r="D1768" t="s">
        <v>11</v>
      </c>
      <c r="E1768">
        <v>1.7030000000000001</v>
      </c>
      <c r="F1768">
        <v>1</v>
      </c>
    </row>
    <row r="1769" spans="1:6" x14ac:dyDescent="0.25">
      <c r="A1769" t="s">
        <v>3033</v>
      </c>
      <c r="B1769" t="s">
        <v>3034</v>
      </c>
      <c r="C1769">
        <f t="shared" si="27"/>
        <v>2.5491000000000001</v>
      </c>
      <c r="D1769" t="s">
        <v>11</v>
      </c>
      <c r="E1769">
        <v>2.5491000000000001</v>
      </c>
      <c r="F1769">
        <v>1</v>
      </c>
    </row>
    <row r="1770" spans="1:6" x14ac:dyDescent="0.25">
      <c r="A1770" t="s">
        <v>3035</v>
      </c>
      <c r="B1770" t="s">
        <v>3036</v>
      </c>
      <c r="C1770">
        <f t="shared" si="27"/>
        <v>242.67599999999999</v>
      </c>
      <c r="D1770" t="s">
        <v>20</v>
      </c>
      <c r="E1770">
        <v>69.335999999999999</v>
      </c>
      <c r="F1770">
        <v>3.5</v>
      </c>
    </row>
    <row r="1771" spans="1:6" x14ac:dyDescent="0.25">
      <c r="A1771" t="s">
        <v>4174</v>
      </c>
      <c r="B1771" t="s">
        <v>4175</v>
      </c>
      <c r="C1771">
        <f t="shared" si="27"/>
        <v>34</v>
      </c>
      <c r="D1771" t="s">
        <v>20</v>
      </c>
      <c r="E1771">
        <v>6.8</v>
      </c>
      <c r="F1771">
        <v>5</v>
      </c>
    </row>
    <row r="1772" spans="1:6" x14ac:dyDescent="0.25">
      <c r="A1772" t="s">
        <v>3037</v>
      </c>
      <c r="B1772" t="s">
        <v>3038</v>
      </c>
      <c r="C1772">
        <f t="shared" si="27"/>
        <v>210</v>
      </c>
      <c r="D1772" t="s">
        <v>7</v>
      </c>
      <c r="E1772">
        <v>210</v>
      </c>
      <c r="F1772">
        <v>1</v>
      </c>
    </row>
    <row r="1773" spans="1:6" x14ac:dyDescent="0.25">
      <c r="A1773" t="s">
        <v>3039</v>
      </c>
      <c r="B1773" t="s">
        <v>3040</v>
      </c>
      <c r="C1773">
        <f t="shared" si="27"/>
        <v>4.07</v>
      </c>
      <c r="D1773" t="s">
        <v>8</v>
      </c>
      <c r="E1773">
        <v>2.0350000000000001</v>
      </c>
      <c r="F1773">
        <v>2</v>
      </c>
    </row>
    <row r="1774" spans="1:6" x14ac:dyDescent="0.25">
      <c r="A1774" t="s">
        <v>3041</v>
      </c>
      <c r="B1774" t="s">
        <v>3045</v>
      </c>
      <c r="C1774">
        <f t="shared" si="27"/>
        <v>1088.2829999999999</v>
      </c>
      <c r="D1774" t="s">
        <v>8</v>
      </c>
      <c r="E1774">
        <v>108.8283</v>
      </c>
      <c r="F1774">
        <v>10</v>
      </c>
    </row>
    <row r="1775" spans="1:6" x14ac:dyDescent="0.25">
      <c r="A1775" t="s">
        <v>3042</v>
      </c>
      <c r="B1775" t="s">
        <v>3045</v>
      </c>
      <c r="C1775">
        <f t="shared" si="27"/>
        <v>2176.5549999999998</v>
      </c>
      <c r="D1775" t="s">
        <v>8</v>
      </c>
      <c r="E1775">
        <v>108.82774999999999</v>
      </c>
      <c r="F1775">
        <v>20</v>
      </c>
    </row>
    <row r="1776" spans="1:6" x14ac:dyDescent="0.25">
      <c r="A1776" t="s">
        <v>3043</v>
      </c>
      <c r="B1776" t="s">
        <v>3045</v>
      </c>
      <c r="C1776">
        <f t="shared" si="27"/>
        <v>435.31</v>
      </c>
      <c r="D1776" t="s">
        <v>8</v>
      </c>
      <c r="E1776">
        <v>108.8275</v>
      </c>
      <c r="F1776">
        <v>4</v>
      </c>
    </row>
    <row r="1777" spans="1:6" x14ac:dyDescent="0.25">
      <c r="A1777" t="s">
        <v>3044</v>
      </c>
      <c r="B1777" t="s">
        <v>3046</v>
      </c>
      <c r="C1777">
        <f t="shared" si="27"/>
        <v>1.1789000000000001</v>
      </c>
      <c r="D1777" t="s">
        <v>11</v>
      </c>
      <c r="E1777">
        <v>1.1789000000000001</v>
      </c>
      <c r="F1777">
        <v>1</v>
      </c>
    </row>
    <row r="1778" spans="1:6" x14ac:dyDescent="0.25">
      <c r="A1778" t="s">
        <v>3047</v>
      </c>
      <c r="B1778" t="s">
        <v>3048</v>
      </c>
      <c r="C1778">
        <f t="shared" si="27"/>
        <v>3.6030000000000002</v>
      </c>
      <c r="D1778" t="s">
        <v>11</v>
      </c>
      <c r="E1778">
        <v>3.6030000000000002</v>
      </c>
      <c r="F1778">
        <v>1</v>
      </c>
    </row>
    <row r="1779" spans="1:6" x14ac:dyDescent="0.25">
      <c r="A1779" t="s">
        <v>3049</v>
      </c>
      <c r="B1779" t="s">
        <v>3052</v>
      </c>
      <c r="C1779">
        <f t="shared" si="27"/>
        <v>3.3965000000000001</v>
      </c>
      <c r="D1779" t="s">
        <v>11</v>
      </c>
      <c r="E1779">
        <v>3.3965000000000001</v>
      </c>
      <c r="F1779">
        <v>1</v>
      </c>
    </row>
    <row r="1780" spans="1:6" x14ac:dyDescent="0.25">
      <c r="A1780" t="s">
        <v>3050</v>
      </c>
      <c r="B1780" t="s">
        <v>3053</v>
      </c>
      <c r="C1780">
        <f t="shared" si="27"/>
        <v>243.15549999999999</v>
      </c>
      <c r="D1780" t="s">
        <v>11</v>
      </c>
      <c r="E1780">
        <v>486.31099999999998</v>
      </c>
      <c r="F1780">
        <v>0.5</v>
      </c>
    </row>
    <row r="1781" spans="1:6" x14ac:dyDescent="0.25">
      <c r="A1781" t="s">
        <v>3051</v>
      </c>
      <c r="B1781" t="s">
        <v>3054</v>
      </c>
      <c r="C1781">
        <f t="shared" si="27"/>
        <v>6.9634</v>
      </c>
      <c r="D1781" t="s">
        <v>11</v>
      </c>
      <c r="E1781">
        <v>6.9634</v>
      </c>
      <c r="F1781">
        <v>1</v>
      </c>
    </row>
    <row r="1782" spans="1:6" x14ac:dyDescent="0.25">
      <c r="A1782" t="s">
        <v>3055</v>
      </c>
      <c r="B1782" t="s">
        <v>3056</v>
      </c>
      <c r="C1782">
        <f t="shared" si="27"/>
        <v>5.6920000000000002</v>
      </c>
      <c r="D1782" t="s">
        <v>11</v>
      </c>
      <c r="E1782">
        <v>5.6920000000000002</v>
      </c>
      <c r="F1782">
        <v>1</v>
      </c>
    </row>
    <row r="1783" spans="1:6" x14ac:dyDescent="0.25">
      <c r="A1783" t="s">
        <v>3057</v>
      </c>
      <c r="B1783" t="s">
        <v>3060</v>
      </c>
      <c r="C1783">
        <f t="shared" si="27"/>
        <v>180</v>
      </c>
      <c r="D1783" t="s">
        <v>22</v>
      </c>
      <c r="E1783">
        <v>45</v>
      </c>
      <c r="F1783">
        <v>4</v>
      </c>
    </row>
    <row r="1784" spans="1:6" x14ac:dyDescent="0.25">
      <c r="A1784" t="s">
        <v>3058</v>
      </c>
      <c r="B1784" t="s">
        <v>3061</v>
      </c>
      <c r="C1784">
        <f t="shared" si="27"/>
        <v>11.27</v>
      </c>
      <c r="D1784" t="s">
        <v>11</v>
      </c>
      <c r="E1784">
        <v>2.254</v>
      </c>
      <c r="F1784">
        <v>5</v>
      </c>
    </row>
    <row r="1785" spans="1:6" x14ac:dyDescent="0.25">
      <c r="A1785" t="s">
        <v>3059</v>
      </c>
      <c r="B1785" t="s">
        <v>3062</v>
      </c>
      <c r="C1785">
        <f t="shared" si="27"/>
        <v>0.83689999999999998</v>
      </c>
      <c r="D1785" t="s">
        <v>11</v>
      </c>
      <c r="E1785">
        <v>0.83689999999999998</v>
      </c>
      <c r="F1785">
        <v>1</v>
      </c>
    </row>
    <row r="1786" spans="1:6" x14ac:dyDescent="0.25">
      <c r="A1786" t="s">
        <v>3063</v>
      </c>
      <c r="B1786" t="s">
        <v>3064</v>
      </c>
      <c r="C1786">
        <f t="shared" si="27"/>
        <v>12.8124</v>
      </c>
      <c r="D1786" t="s">
        <v>8</v>
      </c>
      <c r="E1786">
        <v>1.2812399999999999</v>
      </c>
      <c r="F1786">
        <v>10</v>
      </c>
    </row>
    <row r="1787" spans="1:6" x14ac:dyDescent="0.25">
      <c r="A1787" t="s">
        <v>4176</v>
      </c>
      <c r="B1787" t="s">
        <v>3065</v>
      </c>
      <c r="C1787">
        <f t="shared" si="27"/>
        <v>0.79600000000000004</v>
      </c>
      <c r="D1787" t="s">
        <v>11</v>
      </c>
      <c r="E1787">
        <v>0.79600000000000004</v>
      </c>
      <c r="F1787">
        <v>1</v>
      </c>
    </row>
    <row r="1788" spans="1:6" x14ac:dyDescent="0.25">
      <c r="A1788" t="s">
        <v>3066</v>
      </c>
      <c r="B1788" t="s">
        <v>3067</v>
      </c>
      <c r="C1788">
        <f t="shared" si="27"/>
        <v>1.2393000000000001</v>
      </c>
      <c r="D1788" t="s">
        <v>11</v>
      </c>
      <c r="E1788">
        <v>1.2393000000000001</v>
      </c>
      <c r="F1788">
        <v>1</v>
      </c>
    </row>
    <row r="1789" spans="1:6" x14ac:dyDescent="0.25">
      <c r="A1789" t="s">
        <v>4177</v>
      </c>
      <c r="B1789" t="s">
        <v>4178</v>
      </c>
      <c r="C1789">
        <f t="shared" si="27"/>
        <v>36.840000000000003</v>
      </c>
      <c r="D1789" t="s">
        <v>7</v>
      </c>
      <c r="E1789">
        <v>3.6840000000000002</v>
      </c>
      <c r="F1789">
        <v>10</v>
      </c>
    </row>
    <row r="1790" spans="1:6" x14ac:dyDescent="0.25">
      <c r="A1790" t="s">
        <v>3068</v>
      </c>
      <c r="B1790" t="s">
        <v>3069</v>
      </c>
      <c r="C1790">
        <f t="shared" si="27"/>
        <v>3.6089000000000002</v>
      </c>
      <c r="D1790" t="s">
        <v>11</v>
      </c>
      <c r="E1790">
        <v>3.6089000000000002</v>
      </c>
      <c r="F1790">
        <v>1</v>
      </c>
    </row>
    <row r="1791" spans="1:6" x14ac:dyDescent="0.25">
      <c r="A1791" t="s">
        <v>3071</v>
      </c>
      <c r="B1791" t="s">
        <v>3072</v>
      </c>
      <c r="C1791">
        <f t="shared" si="27"/>
        <v>187.07999999999998</v>
      </c>
      <c r="D1791" t="s">
        <v>20</v>
      </c>
      <c r="E1791">
        <v>74.831999999999994</v>
      </c>
      <c r="F1791">
        <v>2.5</v>
      </c>
    </row>
    <row r="1792" spans="1:6" x14ac:dyDescent="0.25">
      <c r="A1792" t="s">
        <v>3073</v>
      </c>
      <c r="B1792" t="s">
        <v>3074</v>
      </c>
      <c r="C1792">
        <f t="shared" si="27"/>
        <v>0.77749999999999997</v>
      </c>
      <c r="D1792" t="s">
        <v>11</v>
      </c>
      <c r="E1792">
        <v>0.77749999999999997</v>
      </c>
      <c r="F1792">
        <v>1</v>
      </c>
    </row>
    <row r="1793" spans="1:6" x14ac:dyDescent="0.25">
      <c r="A1793" t="s">
        <v>3075</v>
      </c>
      <c r="B1793" t="s">
        <v>3076</v>
      </c>
      <c r="C1793">
        <f t="shared" si="27"/>
        <v>1.4691000000000001</v>
      </c>
      <c r="D1793" t="s">
        <v>11</v>
      </c>
      <c r="E1793">
        <v>1.4691000000000001</v>
      </c>
      <c r="F1793">
        <v>1</v>
      </c>
    </row>
    <row r="1794" spans="1:6" x14ac:dyDescent="0.25">
      <c r="A1794" t="s">
        <v>3077</v>
      </c>
      <c r="B1794" t="s">
        <v>3078</v>
      </c>
      <c r="C1794">
        <f t="shared" si="27"/>
        <v>0.43509999999999999</v>
      </c>
      <c r="D1794" t="s">
        <v>11</v>
      </c>
      <c r="E1794">
        <v>0.43509999999999999</v>
      </c>
      <c r="F1794">
        <v>1</v>
      </c>
    </row>
    <row r="1795" spans="1:6" x14ac:dyDescent="0.25">
      <c r="A1795" t="s">
        <v>3079</v>
      </c>
      <c r="B1795" t="s">
        <v>3080</v>
      </c>
      <c r="C1795">
        <f t="shared" ref="C1795:C1858" si="28">E1795*F1795</f>
        <v>4.4599999949999996</v>
      </c>
      <c r="D1795" t="s">
        <v>20</v>
      </c>
      <c r="E1795">
        <v>0.29733333299999998</v>
      </c>
      <c r="F1795">
        <v>15</v>
      </c>
    </row>
    <row r="1796" spans="1:6" x14ac:dyDescent="0.25">
      <c r="A1796" t="s">
        <v>4179</v>
      </c>
      <c r="B1796" t="s">
        <v>4180</v>
      </c>
      <c r="C1796">
        <f t="shared" si="28"/>
        <v>5.569999999999995</v>
      </c>
      <c r="D1796" t="s">
        <v>20</v>
      </c>
      <c r="E1796">
        <v>0.37133333333333302</v>
      </c>
      <c r="F1796">
        <v>15</v>
      </c>
    </row>
    <row r="1797" spans="1:6" x14ac:dyDescent="0.25">
      <c r="A1797" t="s">
        <v>3081</v>
      </c>
      <c r="B1797" t="s">
        <v>3082</v>
      </c>
      <c r="C1797">
        <f t="shared" si="28"/>
        <v>34.972000000000001</v>
      </c>
      <c r="D1797" t="s">
        <v>20</v>
      </c>
      <c r="E1797">
        <v>6.9943999999999997</v>
      </c>
      <c r="F1797">
        <v>5</v>
      </c>
    </row>
    <row r="1798" spans="1:6" x14ac:dyDescent="0.25">
      <c r="A1798" t="s">
        <v>3083</v>
      </c>
      <c r="B1798" t="s">
        <v>3084</v>
      </c>
      <c r="C1798">
        <f t="shared" si="28"/>
        <v>5.569999999999995</v>
      </c>
      <c r="D1798" t="s">
        <v>20</v>
      </c>
      <c r="E1798">
        <v>0.37133333333333302</v>
      </c>
      <c r="F1798">
        <v>15</v>
      </c>
    </row>
    <row r="1799" spans="1:6" x14ac:dyDescent="0.25">
      <c r="A1799" t="s">
        <v>3085</v>
      </c>
      <c r="B1799" t="s">
        <v>3086</v>
      </c>
      <c r="C1799">
        <f t="shared" si="28"/>
        <v>11.1</v>
      </c>
      <c r="D1799" t="s">
        <v>20</v>
      </c>
      <c r="E1799">
        <v>0.74</v>
      </c>
      <c r="F1799">
        <v>15</v>
      </c>
    </row>
    <row r="1800" spans="1:6" x14ac:dyDescent="0.25">
      <c r="A1800" t="s">
        <v>3087</v>
      </c>
      <c r="B1800" t="s">
        <v>3089</v>
      </c>
      <c r="C1800">
        <f t="shared" si="28"/>
        <v>14.508000000000001</v>
      </c>
      <c r="D1800" t="s">
        <v>7</v>
      </c>
      <c r="E1800">
        <v>2.9016000000000002</v>
      </c>
      <c r="F1800">
        <v>5</v>
      </c>
    </row>
    <row r="1801" spans="1:6" x14ac:dyDescent="0.25">
      <c r="A1801" t="s">
        <v>3088</v>
      </c>
      <c r="B1801" t="s">
        <v>3090</v>
      </c>
      <c r="C1801">
        <f t="shared" si="28"/>
        <v>171.9</v>
      </c>
      <c r="D1801" t="s">
        <v>7</v>
      </c>
      <c r="E1801">
        <v>171.9</v>
      </c>
      <c r="F1801">
        <v>1</v>
      </c>
    </row>
    <row r="1802" spans="1:6" x14ac:dyDescent="0.25">
      <c r="A1802" t="s">
        <v>3091</v>
      </c>
      <c r="B1802" t="s">
        <v>3092</v>
      </c>
      <c r="C1802">
        <f t="shared" si="28"/>
        <v>10.673999999999999</v>
      </c>
      <c r="D1802" t="s">
        <v>7</v>
      </c>
      <c r="E1802">
        <v>10.673999999999999</v>
      </c>
      <c r="F1802">
        <v>1</v>
      </c>
    </row>
    <row r="1803" spans="1:6" x14ac:dyDescent="0.25">
      <c r="A1803" t="s">
        <v>3093</v>
      </c>
      <c r="B1803" t="s">
        <v>3094</v>
      </c>
      <c r="C1803">
        <f t="shared" si="28"/>
        <v>0.87450000000000006</v>
      </c>
      <c r="D1803" t="s">
        <v>11</v>
      </c>
      <c r="E1803">
        <v>0.87450000000000006</v>
      </c>
      <c r="F1803">
        <v>1</v>
      </c>
    </row>
    <row r="1804" spans="1:6" x14ac:dyDescent="0.25">
      <c r="A1804" t="s">
        <v>3095</v>
      </c>
      <c r="B1804" t="s">
        <v>3096</v>
      </c>
      <c r="C1804">
        <f t="shared" si="28"/>
        <v>3.0785999999999998</v>
      </c>
      <c r="D1804" t="s">
        <v>11</v>
      </c>
      <c r="E1804">
        <v>3.0785999999999998</v>
      </c>
      <c r="F1804">
        <v>1</v>
      </c>
    </row>
    <row r="1805" spans="1:6" x14ac:dyDescent="0.25">
      <c r="A1805" t="s">
        <v>3097</v>
      </c>
      <c r="B1805" t="s">
        <v>3098</v>
      </c>
      <c r="C1805">
        <f t="shared" si="28"/>
        <v>2.5468999999999999</v>
      </c>
      <c r="D1805" t="s">
        <v>11</v>
      </c>
      <c r="E1805">
        <v>2.5468999999999999</v>
      </c>
      <c r="F1805">
        <v>1</v>
      </c>
    </row>
    <row r="1806" spans="1:6" x14ac:dyDescent="0.25">
      <c r="A1806" t="s">
        <v>3099</v>
      </c>
      <c r="B1806" t="s">
        <v>3100</v>
      </c>
      <c r="C1806">
        <f t="shared" si="28"/>
        <v>61.673999999999999</v>
      </c>
      <c r="D1806" t="s">
        <v>20</v>
      </c>
      <c r="E1806">
        <v>8.2232000000000003</v>
      </c>
      <c r="F1806">
        <v>7.5</v>
      </c>
    </row>
    <row r="1807" spans="1:6" x14ac:dyDescent="0.25">
      <c r="A1807" t="s">
        <v>4181</v>
      </c>
      <c r="B1807" t="s">
        <v>3101</v>
      </c>
      <c r="C1807">
        <f t="shared" si="28"/>
        <v>0.18290000000000001</v>
      </c>
      <c r="D1807" t="s">
        <v>11</v>
      </c>
      <c r="E1807">
        <v>0.18290000000000001</v>
      </c>
      <c r="F1807">
        <v>1</v>
      </c>
    </row>
    <row r="1808" spans="1:6" x14ac:dyDescent="0.25">
      <c r="A1808" t="s">
        <v>3102</v>
      </c>
      <c r="B1808" t="s">
        <v>3103</v>
      </c>
      <c r="C1808">
        <f t="shared" si="28"/>
        <v>0.54125000000000001</v>
      </c>
      <c r="D1808" t="s">
        <v>11</v>
      </c>
      <c r="E1808">
        <v>0.10825</v>
      </c>
      <c r="F1808">
        <v>5</v>
      </c>
    </row>
    <row r="1809" spans="1:6" x14ac:dyDescent="0.25">
      <c r="A1809" t="s">
        <v>3104</v>
      </c>
      <c r="B1809" t="s">
        <v>3105</v>
      </c>
      <c r="C1809">
        <f t="shared" si="28"/>
        <v>0.36380000000000001</v>
      </c>
      <c r="D1809" t="s">
        <v>11</v>
      </c>
      <c r="E1809">
        <v>0.36380000000000001</v>
      </c>
      <c r="F1809">
        <v>1</v>
      </c>
    </row>
    <row r="1810" spans="1:6" x14ac:dyDescent="0.25">
      <c r="A1810" t="s">
        <v>3106</v>
      </c>
      <c r="B1810" t="s">
        <v>3107</v>
      </c>
      <c r="C1810">
        <f t="shared" si="28"/>
        <v>38.262479999999996</v>
      </c>
      <c r="D1810" t="s">
        <v>7</v>
      </c>
      <c r="E1810">
        <v>19.131239999999998</v>
      </c>
      <c r="F1810">
        <v>2</v>
      </c>
    </row>
    <row r="1811" spans="1:6" x14ac:dyDescent="0.25">
      <c r="A1811" t="s">
        <v>3108</v>
      </c>
      <c r="B1811" t="s">
        <v>3109</v>
      </c>
      <c r="C1811">
        <f t="shared" si="28"/>
        <v>2.0833333333333299</v>
      </c>
      <c r="D1811" t="s">
        <v>11</v>
      </c>
      <c r="E1811">
        <v>2.0833333333333299</v>
      </c>
      <c r="F1811">
        <v>1</v>
      </c>
    </row>
    <row r="1812" spans="1:6" x14ac:dyDescent="0.25">
      <c r="A1812" t="s">
        <v>3110</v>
      </c>
      <c r="B1812" t="s">
        <v>3111</v>
      </c>
      <c r="C1812">
        <f t="shared" si="28"/>
        <v>0.96833333300000002</v>
      </c>
      <c r="D1812" t="s">
        <v>11</v>
      </c>
      <c r="E1812">
        <v>0.96833333300000002</v>
      </c>
      <c r="F1812">
        <v>1</v>
      </c>
    </row>
    <row r="1813" spans="1:6" x14ac:dyDescent="0.25">
      <c r="A1813" t="s">
        <v>3112</v>
      </c>
      <c r="B1813" t="s">
        <v>3113</v>
      </c>
      <c r="C1813">
        <f t="shared" si="28"/>
        <v>4.0940000000000003</v>
      </c>
      <c r="D1813" t="s">
        <v>11</v>
      </c>
      <c r="E1813">
        <v>4.0940000000000003</v>
      </c>
      <c r="F1813">
        <v>1</v>
      </c>
    </row>
    <row r="1814" spans="1:6" x14ac:dyDescent="0.25">
      <c r="A1814" t="s">
        <v>3114</v>
      </c>
      <c r="B1814" t="s">
        <v>3115</v>
      </c>
      <c r="C1814">
        <f t="shared" si="28"/>
        <v>975.89</v>
      </c>
      <c r="D1814" t="s">
        <v>7</v>
      </c>
      <c r="E1814">
        <v>975.89</v>
      </c>
      <c r="F1814">
        <v>1</v>
      </c>
    </row>
    <row r="1815" spans="1:6" x14ac:dyDescent="0.25">
      <c r="A1815" t="s">
        <v>4182</v>
      </c>
      <c r="B1815" t="s">
        <v>3116</v>
      </c>
      <c r="C1815">
        <f t="shared" si="28"/>
        <v>10.649999999999999</v>
      </c>
      <c r="D1815" t="s">
        <v>7</v>
      </c>
      <c r="E1815">
        <v>0.71</v>
      </c>
      <c r="F1815">
        <v>15</v>
      </c>
    </row>
    <row r="1816" spans="1:6" x14ac:dyDescent="0.25">
      <c r="A1816" t="s">
        <v>3117</v>
      </c>
      <c r="B1816" t="s">
        <v>3118</v>
      </c>
      <c r="C1816">
        <f t="shared" si="28"/>
        <v>37.698</v>
      </c>
      <c r="D1816" t="s">
        <v>20</v>
      </c>
      <c r="E1816">
        <v>37.698</v>
      </c>
      <c r="F1816">
        <v>1</v>
      </c>
    </row>
    <row r="1817" spans="1:6" x14ac:dyDescent="0.25">
      <c r="A1817" t="s">
        <v>3119</v>
      </c>
      <c r="B1817" t="s">
        <v>3118</v>
      </c>
      <c r="C1817">
        <f t="shared" si="28"/>
        <v>118.5</v>
      </c>
      <c r="D1817" t="s">
        <v>20</v>
      </c>
      <c r="E1817">
        <v>23.7</v>
      </c>
      <c r="F1817">
        <v>5</v>
      </c>
    </row>
    <row r="1818" spans="1:6" x14ac:dyDescent="0.25">
      <c r="A1818" t="s">
        <v>3120</v>
      </c>
      <c r="B1818" t="s">
        <v>3121</v>
      </c>
      <c r="C1818">
        <f t="shared" si="28"/>
        <v>208.53798</v>
      </c>
      <c r="D1818" t="s">
        <v>20</v>
      </c>
      <c r="E1818">
        <v>14.895569999999999</v>
      </c>
      <c r="F1818">
        <v>14</v>
      </c>
    </row>
    <row r="1819" spans="1:6" x14ac:dyDescent="0.25">
      <c r="A1819" t="s">
        <v>3122</v>
      </c>
      <c r="B1819" t="s">
        <v>3123</v>
      </c>
      <c r="C1819">
        <f t="shared" si="28"/>
        <v>2.6823999999999999</v>
      </c>
      <c r="D1819" t="s">
        <v>11</v>
      </c>
      <c r="E1819">
        <v>2.6823999999999999</v>
      </c>
      <c r="F1819">
        <v>1</v>
      </c>
    </row>
    <row r="1820" spans="1:6" x14ac:dyDescent="0.25">
      <c r="A1820" t="s">
        <v>3124</v>
      </c>
      <c r="B1820" t="s">
        <v>3125</v>
      </c>
      <c r="C1820">
        <f t="shared" si="28"/>
        <v>8.5839999999999996</v>
      </c>
      <c r="D1820" t="s">
        <v>11</v>
      </c>
      <c r="E1820">
        <v>8.5839999999999996</v>
      </c>
      <c r="F1820">
        <v>1</v>
      </c>
    </row>
    <row r="1821" spans="1:6" x14ac:dyDescent="0.25">
      <c r="A1821" t="s">
        <v>3126</v>
      </c>
      <c r="B1821" t="s">
        <v>3127</v>
      </c>
      <c r="C1821">
        <f t="shared" si="28"/>
        <v>7.2240000000000002</v>
      </c>
      <c r="D1821" t="s">
        <v>11</v>
      </c>
      <c r="E1821">
        <v>7.2240000000000002</v>
      </c>
      <c r="F1821">
        <v>1</v>
      </c>
    </row>
    <row r="1822" spans="1:6" x14ac:dyDescent="0.25">
      <c r="A1822" t="s">
        <v>3128</v>
      </c>
      <c r="B1822" t="s">
        <v>3129</v>
      </c>
      <c r="C1822">
        <f t="shared" si="28"/>
        <v>20.744</v>
      </c>
      <c r="D1822" t="s">
        <v>8</v>
      </c>
      <c r="E1822">
        <v>4.1487999999999996</v>
      </c>
      <c r="F1822">
        <v>5</v>
      </c>
    </row>
    <row r="1823" spans="1:6" x14ac:dyDescent="0.25">
      <c r="A1823" t="s">
        <v>4183</v>
      </c>
      <c r="B1823" t="s">
        <v>3130</v>
      </c>
      <c r="C1823">
        <f t="shared" si="28"/>
        <v>0.63</v>
      </c>
      <c r="D1823" t="s">
        <v>11</v>
      </c>
      <c r="E1823">
        <v>0.126</v>
      </c>
      <c r="F1823">
        <v>5</v>
      </c>
    </row>
    <row r="1824" spans="1:6" x14ac:dyDescent="0.25">
      <c r="A1824" t="s">
        <v>4184</v>
      </c>
      <c r="B1824" t="s">
        <v>3131</v>
      </c>
      <c r="C1824">
        <f t="shared" si="28"/>
        <v>8.1571999999999996</v>
      </c>
      <c r="D1824" t="s">
        <v>11</v>
      </c>
      <c r="E1824">
        <v>8.1571999999999996</v>
      </c>
      <c r="F1824">
        <v>1</v>
      </c>
    </row>
    <row r="1825" spans="1:6" x14ac:dyDescent="0.25">
      <c r="A1825" t="s">
        <v>4185</v>
      </c>
      <c r="B1825" t="s">
        <v>4186</v>
      </c>
      <c r="C1825">
        <f t="shared" si="28"/>
        <v>9</v>
      </c>
      <c r="D1825" t="s">
        <v>7</v>
      </c>
      <c r="E1825">
        <v>9</v>
      </c>
      <c r="F1825">
        <v>1</v>
      </c>
    </row>
    <row r="1826" spans="1:6" x14ac:dyDescent="0.25">
      <c r="A1826" t="s">
        <v>3132</v>
      </c>
      <c r="B1826" t="s">
        <v>3133</v>
      </c>
      <c r="C1826">
        <f t="shared" si="28"/>
        <v>256.81200000000001</v>
      </c>
      <c r="D1826" t="s">
        <v>7</v>
      </c>
      <c r="E1826">
        <v>256.81200000000001</v>
      </c>
      <c r="F1826">
        <v>1</v>
      </c>
    </row>
    <row r="1827" spans="1:6" x14ac:dyDescent="0.25">
      <c r="A1827" t="s">
        <v>3134</v>
      </c>
      <c r="B1827" t="s">
        <v>3135</v>
      </c>
      <c r="C1827">
        <f t="shared" si="28"/>
        <v>106.71599999999999</v>
      </c>
      <c r="D1827" t="s">
        <v>7</v>
      </c>
      <c r="E1827">
        <v>106.71599999999999</v>
      </c>
      <c r="F1827">
        <v>1</v>
      </c>
    </row>
    <row r="1828" spans="1:6" x14ac:dyDescent="0.25">
      <c r="A1828" t="s">
        <v>4187</v>
      </c>
      <c r="B1828" t="s">
        <v>3136</v>
      </c>
      <c r="C1828">
        <f t="shared" si="28"/>
        <v>3.6</v>
      </c>
      <c r="D1828" t="s">
        <v>8</v>
      </c>
      <c r="E1828">
        <v>3.6</v>
      </c>
      <c r="F1828">
        <v>1</v>
      </c>
    </row>
    <row r="1829" spans="1:6" x14ac:dyDescent="0.25">
      <c r="A1829" t="s">
        <v>3137</v>
      </c>
      <c r="B1829" t="s">
        <v>3138</v>
      </c>
      <c r="C1829">
        <f t="shared" si="28"/>
        <v>132.09899999999999</v>
      </c>
      <c r="D1829" t="s">
        <v>7</v>
      </c>
      <c r="E1829">
        <v>132.09899999999999</v>
      </c>
      <c r="F1829">
        <v>1</v>
      </c>
    </row>
    <row r="1830" spans="1:6" x14ac:dyDescent="0.25">
      <c r="A1830" t="s">
        <v>3139</v>
      </c>
      <c r="B1830" t="s">
        <v>3140</v>
      </c>
      <c r="C1830">
        <f t="shared" si="28"/>
        <v>5.18</v>
      </c>
      <c r="D1830" t="s">
        <v>7</v>
      </c>
      <c r="E1830">
        <v>5.18</v>
      </c>
      <c r="F1830">
        <v>1</v>
      </c>
    </row>
    <row r="1831" spans="1:6" x14ac:dyDescent="0.25">
      <c r="A1831" t="s">
        <v>3141</v>
      </c>
      <c r="B1831" t="s">
        <v>3142</v>
      </c>
      <c r="C1831">
        <f t="shared" si="28"/>
        <v>7.5072000000000001</v>
      </c>
      <c r="D1831" t="s">
        <v>7</v>
      </c>
      <c r="E1831">
        <v>7.5072000000000001</v>
      </c>
      <c r="F1831">
        <v>1</v>
      </c>
    </row>
    <row r="1832" spans="1:6" x14ac:dyDescent="0.25">
      <c r="A1832" t="s">
        <v>3143</v>
      </c>
      <c r="B1832" t="s">
        <v>3145</v>
      </c>
      <c r="C1832">
        <f t="shared" si="28"/>
        <v>6765.06</v>
      </c>
      <c r="D1832" t="s">
        <v>8</v>
      </c>
      <c r="E1832">
        <v>6765.06</v>
      </c>
      <c r="F1832">
        <v>1</v>
      </c>
    </row>
    <row r="1833" spans="1:6" x14ac:dyDescent="0.25">
      <c r="A1833" t="s">
        <v>3144</v>
      </c>
      <c r="B1833" t="s">
        <v>3146</v>
      </c>
      <c r="C1833">
        <f t="shared" si="28"/>
        <v>5.9541000000000004</v>
      </c>
      <c r="D1833" t="s">
        <v>11</v>
      </c>
      <c r="E1833">
        <v>5.9541000000000004</v>
      </c>
      <c r="F1833">
        <v>1</v>
      </c>
    </row>
    <row r="1834" spans="1:6" x14ac:dyDescent="0.25">
      <c r="A1834" t="s">
        <v>3147</v>
      </c>
      <c r="B1834" t="s">
        <v>3148</v>
      </c>
      <c r="C1834">
        <f t="shared" si="28"/>
        <v>3.8858000000000001</v>
      </c>
      <c r="D1834" t="s">
        <v>11</v>
      </c>
      <c r="E1834">
        <v>3.8858000000000001</v>
      </c>
      <c r="F1834">
        <v>1</v>
      </c>
    </row>
    <row r="1835" spans="1:6" x14ac:dyDescent="0.25">
      <c r="A1835" t="s">
        <v>3149</v>
      </c>
      <c r="B1835" t="s">
        <v>3150</v>
      </c>
      <c r="C1835">
        <f t="shared" si="28"/>
        <v>4.4645000000000001</v>
      </c>
      <c r="D1835" t="s">
        <v>11</v>
      </c>
      <c r="E1835">
        <v>4.4645000000000001</v>
      </c>
      <c r="F1835">
        <v>1</v>
      </c>
    </row>
    <row r="1836" spans="1:6" x14ac:dyDescent="0.25">
      <c r="A1836" t="s">
        <v>3151</v>
      </c>
      <c r="B1836" t="s">
        <v>3152</v>
      </c>
      <c r="C1836">
        <f t="shared" si="28"/>
        <v>2</v>
      </c>
      <c r="D1836" t="s">
        <v>11</v>
      </c>
      <c r="E1836">
        <v>2</v>
      </c>
      <c r="F1836">
        <v>1</v>
      </c>
    </row>
    <row r="1837" spans="1:6" x14ac:dyDescent="0.25">
      <c r="A1837" t="s">
        <v>4188</v>
      </c>
      <c r="B1837" t="s">
        <v>3153</v>
      </c>
      <c r="C1837">
        <f t="shared" si="28"/>
        <v>2.1848999999999998</v>
      </c>
      <c r="D1837" t="s">
        <v>11</v>
      </c>
      <c r="E1837">
        <v>2.1848999999999998</v>
      </c>
      <c r="F1837">
        <v>1</v>
      </c>
    </row>
    <row r="1838" spans="1:6" x14ac:dyDescent="0.25">
      <c r="A1838" t="s">
        <v>4189</v>
      </c>
      <c r="B1838" t="s">
        <v>4190</v>
      </c>
      <c r="C1838">
        <f t="shared" si="28"/>
        <v>1.0729</v>
      </c>
      <c r="D1838" t="s">
        <v>11</v>
      </c>
      <c r="E1838">
        <v>1.0729</v>
      </c>
      <c r="F1838">
        <v>1</v>
      </c>
    </row>
    <row r="1839" spans="1:6" x14ac:dyDescent="0.25">
      <c r="A1839" t="s">
        <v>3154</v>
      </c>
      <c r="B1839" t="s">
        <v>3155</v>
      </c>
      <c r="C1839">
        <f t="shared" si="28"/>
        <v>1.3160000000000001</v>
      </c>
      <c r="D1839" t="s">
        <v>11</v>
      </c>
      <c r="E1839">
        <v>1.3160000000000001</v>
      </c>
      <c r="F1839">
        <v>1</v>
      </c>
    </row>
    <row r="1840" spans="1:6" x14ac:dyDescent="0.25">
      <c r="A1840" t="s">
        <v>4191</v>
      </c>
      <c r="B1840" t="s">
        <v>3156</v>
      </c>
      <c r="C1840">
        <f t="shared" si="28"/>
        <v>38.58</v>
      </c>
      <c r="D1840" t="s">
        <v>7</v>
      </c>
      <c r="E1840">
        <v>19.29</v>
      </c>
      <c r="F1840">
        <v>2</v>
      </c>
    </row>
    <row r="1841" spans="1:6" x14ac:dyDescent="0.25">
      <c r="A1841" t="s">
        <v>3157</v>
      </c>
      <c r="B1841" t="s">
        <v>3158</v>
      </c>
      <c r="C1841">
        <f t="shared" si="28"/>
        <v>2.5347</v>
      </c>
      <c r="D1841" t="s">
        <v>11</v>
      </c>
      <c r="E1841">
        <v>2.5347</v>
      </c>
      <c r="F1841">
        <v>1</v>
      </c>
    </row>
    <row r="1842" spans="1:6" x14ac:dyDescent="0.25">
      <c r="A1842" t="s">
        <v>3159</v>
      </c>
      <c r="B1842" t="s">
        <v>3160</v>
      </c>
      <c r="C1842">
        <f t="shared" si="28"/>
        <v>0.24</v>
      </c>
      <c r="D1842" t="s">
        <v>11</v>
      </c>
      <c r="E1842">
        <v>0.24</v>
      </c>
      <c r="F1842">
        <v>1</v>
      </c>
    </row>
    <row r="1843" spans="1:6" x14ac:dyDescent="0.25">
      <c r="A1843" t="s">
        <v>3161</v>
      </c>
      <c r="B1843" t="s">
        <v>3162</v>
      </c>
      <c r="C1843">
        <f t="shared" si="28"/>
        <v>51.68</v>
      </c>
      <c r="D1843" t="s">
        <v>22</v>
      </c>
      <c r="E1843">
        <v>5.1680000000000001</v>
      </c>
      <c r="F1843">
        <v>10</v>
      </c>
    </row>
    <row r="1844" spans="1:6" x14ac:dyDescent="0.25">
      <c r="A1844" t="s">
        <v>3163</v>
      </c>
      <c r="B1844" t="s">
        <v>3164</v>
      </c>
      <c r="C1844">
        <f t="shared" si="28"/>
        <v>8.2080000000000002</v>
      </c>
      <c r="D1844" t="s">
        <v>22</v>
      </c>
      <c r="E1844">
        <v>8.2080000000000002</v>
      </c>
      <c r="F1844">
        <v>1</v>
      </c>
    </row>
    <row r="1845" spans="1:6" x14ac:dyDescent="0.25">
      <c r="A1845" t="s">
        <v>3165</v>
      </c>
      <c r="B1845" t="s">
        <v>3166</v>
      </c>
      <c r="C1845">
        <f t="shared" si="28"/>
        <v>21.6</v>
      </c>
      <c r="D1845" t="s">
        <v>22</v>
      </c>
      <c r="E1845">
        <v>21.6</v>
      </c>
      <c r="F1845">
        <v>1</v>
      </c>
    </row>
    <row r="1846" spans="1:6" x14ac:dyDescent="0.25">
      <c r="A1846" t="s">
        <v>4192</v>
      </c>
      <c r="B1846" t="s">
        <v>4193</v>
      </c>
      <c r="C1846">
        <f t="shared" si="28"/>
        <v>1.6000000000000019</v>
      </c>
      <c r="D1846" t="s">
        <v>20</v>
      </c>
      <c r="E1846" s="3">
        <v>2.66666666666667E-2</v>
      </c>
      <c r="F1846">
        <v>60</v>
      </c>
    </row>
    <row r="1847" spans="1:6" x14ac:dyDescent="0.25">
      <c r="A1847" t="s">
        <v>3167</v>
      </c>
      <c r="B1847" t="s">
        <v>3169</v>
      </c>
      <c r="C1847">
        <f t="shared" si="28"/>
        <v>1386</v>
      </c>
      <c r="D1847" t="s">
        <v>11</v>
      </c>
      <c r="E1847">
        <v>693</v>
      </c>
      <c r="F1847">
        <v>2</v>
      </c>
    </row>
    <row r="1848" spans="1:6" x14ac:dyDescent="0.25">
      <c r="A1848" t="s">
        <v>3168</v>
      </c>
      <c r="B1848" t="s">
        <v>3170</v>
      </c>
      <c r="C1848">
        <f t="shared" si="28"/>
        <v>0.626</v>
      </c>
      <c r="D1848" t="s">
        <v>11</v>
      </c>
      <c r="E1848">
        <v>0.626</v>
      </c>
      <c r="F1848">
        <v>1</v>
      </c>
    </row>
    <row r="1849" spans="1:6" x14ac:dyDescent="0.25">
      <c r="A1849" t="s">
        <v>3171</v>
      </c>
      <c r="B1849" t="s">
        <v>3172</v>
      </c>
      <c r="C1849">
        <f t="shared" si="28"/>
        <v>9.9500000000000005E-2</v>
      </c>
      <c r="D1849" t="s">
        <v>11</v>
      </c>
      <c r="E1849">
        <v>9.9500000000000005E-2</v>
      </c>
      <c r="F1849">
        <v>1</v>
      </c>
    </row>
    <row r="1850" spans="1:6" x14ac:dyDescent="0.25">
      <c r="A1850" t="s">
        <v>3173</v>
      </c>
      <c r="B1850" t="s">
        <v>3174</v>
      </c>
      <c r="C1850">
        <f t="shared" si="28"/>
        <v>7.9166666666666705E-2</v>
      </c>
      <c r="D1850" t="s">
        <v>11</v>
      </c>
      <c r="E1850" s="3">
        <v>7.9166666666666705E-2</v>
      </c>
      <c r="F1850">
        <v>1</v>
      </c>
    </row>
    <row r="1851" spans="1:6" x14ac:dyDescent="0.25">
      <c r="A1851" t="s">
        <v>3175</v>
      </c>
      <c r="B1851" t="s">
        <v>3176</v>
      </c>
      <c r="C1851">
        <f t="shared" si="28"/>
        <v>4.2692307692307703E-2</v>
      </c>
      <c r="D1851" t="s">
        <v>11</v>
      </c>
      <c r="E1851" s="3">
        <v>4.2692307692307703E-2</v>
      </c>
      <c r="F1851">
        <v>1</v>
      </c>
    </row>
    <row r="1852" spans="1:6" x14ac:dyDescent="0.25">
      <c r="A1852" t="s">
        <v>3177</v>
      </c>
      <c r="B1852" t="s">
        <v>3178</v>
      </c>
      <c r="C1852">
        <f t="shared" si="28"/>
        <v>0.79200000000000004</v>
      </c>
      <c r="D1852" t="s">
        <v>11</v>
      </c>
      <c r="E1852">
        <v>0.79200000000000004</v>
      </c>
      <c r="F1852">
        <v>1</v>
      </c>
    </row>
    <row r="1853" spans="1:6" x14ac:dyDescent="0.25">
      <c r="A1853" t="s">
        <v>3179</v>
      </c>
      <c r="B1853" t="s">
        <v>3180</v>
      </c>
      <c r="C1853">
        <f t="shared" si="28"/>
        <v>2.9399999999999999E-2</v>
      </c>
      <c r="D1853" t="s">
        <v>11</v>
      </c>
      <c r="E1853">
        <v>2.9399999999999999E-2</v>
      </c>
      <c r="F1853">
        <v>1</v>
      </c>
    </row>
    <row r="1854" spans="1:6" x14ac:dyDescent="0.25">
      <c r="A1854" t="s">
        <v>3181</v>
      </c>
      <c r="B1854" t="s">
        <v>3182</v>
      </c>
      <c r="C1854">
        <f t="shared" si="28"/>
        <v>50.244999999999997</v>
      </c>
      <c r="D1854" t="s">
        <v>11</v>
      </c>
      <c r="E1854">
        <v>50.244999999999997</v>
      </c>
      <c r="F1854">
        <v>1</v>
      </c>
    </row>
    <row r="1855" spans="1:6" x14ac:dyDescent="0.25">
      <c r="A1855" t="s">
        <v>3183</v>
      </c>
      <c r="B1855" t="s">
        <v>3184</v>
      </c>
      <c r="C1855">
        <f t="shared" si="28"/>
        <v>0.6149</v>
      </c>
      <c r="D1855" t="s">
        <v>11</v>
      </c>
      <c r="E1855">
        <v>0.6149</v>
      </c>
      <c r="F1855">
        <v>1</v>
      </c>
    </row>
    <row r="1856" spans="1:6" x14ac:dyDescent="0.25">
      <c r="A1856" t="s">
        <v>3185</v>
      </c>
      <c r="B1856" t="s">
        <v>3186</v>
      </c>
      <c r="C1856">
        <f t="shared" si="28"/>
        <v>0.94950000000000001</v>
      </c>
      <c r="D1856" t="s">
        <v>11</v>
      </c>
      <c r="E1856">
        <v>0.94950000000000001</v>
      </c>
      <c r="F1856">
        <v>1</v>
      </c>
    </row>
    <row r="1857" spans="1:6" x14ac:dyDescent="0.25">
      <c r="A1857" t="s">
        <v>3187</v>
      </c>
      <c r="B1857" t="s">
        <v>3188</v>
      </c>
      <c r="C1857">
        <f t="shared" si="28"/>
        <v>0.64200000000000002</v>
      </c>
      <c r="D1857" t="s">
        <v>11</v>
      </c>
      <c r="E1857">
        <v>0.64200000000000002</v>
      </c>
      <c r="F1857">
        <v>1</v>
      </c>
    </row>
    <row r="1858" spans="1:6" x14ac:dyDescent="0.25">
      <c r="A1858" t="s">
        <v>4194</v>
      </c>
      <c r="B1858" t="s">
        <v>3189</v>
      </c>
      <c r="C1858">
        <f t="shared" si="28"/>
        <v>2.6635200000000001</v>
      </c>
      <c r="D1858" t="s">
        <v>11</v>
      </c>
      <c r="E1858">
        <v>2.6635200000000001</v>
      </c>
      <c r="F1858">
        <v>1</v>
      </c>
    </row>
    <row r="1859" spans="1:6" x14ac:dyDescent="0.25">
      <c r="A1859" t="s">
        <v>3190</v>
      </c>
      <c r="B1859" t="s">
        <v>3191</v>
      </c>
      <c r="C1859">
        <f t="shared" ref="C1859:C1922" si="29">E1859*F1859</f>
        <v>0.66010000000000002</v>
      </c>
      <c r="D1859" t="s">
        <v>11</v>
      </c>
      <c r="E1859">
        <v>0.66010000000000002</v>
      </c>
      <c r="F1859">
        <v>1</v>
      </c>
    </row>
    <row r="1860" spans="1:6" x14ac:dyDescent="0.25">
      <c r="A1860" t="s">
        <v>3192</v>
      </c>
      <c r="B1860" t="s">
        <v>3193</v>
      </c>
      <c r="C1860">
        <f t="shared" si="29"/>
        <v>0.66010000000000002</v>
      </c>
      <c r="D1860" t="s">
        <v>11</v>
      </c>
      <c r="E1860">
        <v>0.66010000000000002</v>
      </c>
      <c r="F1860">
        <v>1</v>
      </c>
    </row>
    <row r="1861" spans="1:6" x14ac:dyDescent="0.25">
      <c r="A1861" t="s">
        <v>4195</v>
      </c>
      <c r="B1861" t="s">
        <v>3195</v>
      </c>
      <c r="C1861">
        <f t="shared" si="29"/>
        <v>2.7760799999999999</v>
      </c>
      <c r="D1861" t="s">
        <v>11</v>
      </c>
      <c r="E1861">
        <v>2.7760799999999999</v>
      </c>
      <c r="F1861">
        <v>1</v>
      </c>
    </row>
    <row r="1862" spans="1:6" x14ac:dyDescent="0.25">
      <c r="A1862" t="s">
        <v>3194</v>
      </c>
      <c r="B1862" t="s">
        <v>3196</v>
      </c>
      <c r="C1862">
        <f t="shared" si="29"/>
        <v>1.446</v>
      </c>
      <c r="D1862" t="s">
        <v>11</v>
      </c>
      <c r="E1862">
        <v>1.446</v>
      </c>
      <c r="F1862">
        <v>1</v>
      </c>
    </row>
    <row r="1863" spans="1:6" x14ac:dyDescent="0.25">
      <c r="A1863" t="s">
        <v>3197</v>
      </c>
      <c r="B1863" t="s">
        <v>3199</v>
      </c>
      <c r="C1863">
        <f t="shared" si="29"/>
        <v>0.9224</v>
      </c>
      <c r="D1863" t="s">
        <v>11</v>
      </c>
      <c r="E1863">
        <v>0.9224</v>
      </c>
      <c r="F1863">
        <v>1</v>
      </c>
    </row>
    <row r="1864" spans="1:6" x14ac:dyDescent="0.25">
      <c r="A1864" t="s">
        <v>3198</v>
      </c>
      <c r="B1864" t="s">
        <v>3200</v>
      </c>
      <c r="C1864">
        <f t="shared" si="29"/>
        <v>0.30590000000000001</v>
      </c>
      <c r="D1864" t="s">
        <v>27</v>
      </c>
      <c r="E1864">
        <v>0.30590000000000001</v>
      </c>
      <c r="F1864">
        <v>1</v>
      </c>
    </row>
    <row r="1865" spans="1:6" x14ac:dyDescent="0.25">
      <c r="A1865" t="s">
        <v>3201</v>
      </c>
      <c r="B1865" t="s">
        <v>3202</v>
      </c>
      <c r="C1865">
        <f t="shared" si="29"/>
        <v>2.048</v>
      </c>
      <c r="D1865" t="s">
        <v>11</v>
      </c>
      <c r="E1865">
        <v>2.048</v>
      </c>
      <c r="F1865">
        <v>1</v>
      </c>
    </row>
    <row r="1866" spans="1:6" x14ac:dyDescent="0.25">
      <c r="A1866" t="s">
        <v>3203</v>
      </c>
      <c r="B1866" t="s">
        <v>3204</v>
      </c>
      <c r="C1866">
        <f t="shared" si="29"/>
        <v>4.6150000000000002</v>
      </c>
      <c r="D1866" t="s">
        <v>11</v>
      </c>
      <c r="E1866">
        <v>4.6150000000000002</v>
      </c>
      <c r="F1866">
        <v>1</v>
      </c>
    </row>
    <row r="1867" spans="1:6" x14ac:dyDescent="0.25">
      <c r="A1867" t="s">
        <v>3205</v>
      </c>
      <c r="B1867" t="s">
        <v>3208</v>
      </c>
      <c r="C1867">
        <f t="shared" si="29"/>
        <v>35.800420000000003</v>
      </c>
      <c r="D1867" t="s">
        <v>11</v>
      </c>
      <c r="E1867">
        <v>35.800420000000003</v>
      </c>
      <c r="F1867">
        <v>1</v>
      </c>
    </row>
    <row r="1868" spans="1:6" x14ac:dyDescent="0.25">
      <c r="A1868" t="s">
        <v>3206</v>
      </c>
      <c r="B1868" t="s">
        <v>3209</v>
      </c>
      <c r="C1868">
        <f t="shared" si="29"/>
        <v>22.340800000000002</v>
      </c>
      <c r="D1868" t="s">
        <v>8</v>
      </c>
      <c r="E1868">
        <v>2.2340800000000001</v>
      </c>
      <c r="F1868">
        <v>10</v>
      </c>
    </row>
    <row r="1869" spans="1:6" x14ac:dyDescent="0.25">
      <c r="A1869" t="s">
        <v>3207</v>
      </c>
      <c r="B1869" t="s">
        <v>3210</v>
      </c>
      <c r="C1869">
        <f t="shared" si="29"/>
        <v>3.2300000099999999</v>
      </c>
      <c r="D1869" t="s">
        <v>20</v>
      </c>
      <c r="E1869">
        <v>0.10766666699999999</v>
      </c>
      <c r="F1869">
        <v>30</v>
      </c>
    </row>
    <row r="1870" spans="1:6" x14ac:dyDescent="0.25">
      <c r="A1870" t="s">
        <v>3211</v>
      </c>
      <c r="B1870" t="s">
        <v>3212</v>
      </c>
      <c r="C1870">
        <f t="shared" si="29"/>
        <v>2.0720000000000001</v>
      </c>
      <c r="D1870" t="s">
        <v>20</v>
      </c>
      <c r="E1870">
        <v>7.3999999999999996E-2</v>
      </c>
      <c r="F1870">
        <v>28</v>
      </c>
    </row>
    <row r="1871" spans="1:6" x14ac:dyDescent="0.25">
      <c r="A1871" t="s">
        <v>3213</v>
      </c>
      <c r="B1871" t="s">
        <v>3215</v>
      </c>
      <c r="C1871">
        <f t="shared" si="29"/>
        <v>31.9</v>
      </c>
      <c r="D1871" t="s">
        <v>7</v>
      </c>
      <c r="E1871">
        <v>3.19</v>
      </c>
      <c r="F1871">
        <v>10</v>
      </c>
    </row>
    <row r="1872" spans="1:6" x14ac:dyDescent="0.25">
      <c r="A1872" t="s">
        <v>3214</v>
      </c>
      <c r="B1872" t="s">
        <v>3216</v>
      </c>
      <c r="C1872">
        <f t="shared" si="29"/>
        <v>8.9634999999999998</v>
      </c>
      <c r="D1872" t="s">
        <v>11</v>
      </c>
      <c r="E1872">
        <v>8.9634999999999998</v>
      </c>
      <c r="F1872">
        <v>1</v>
      </c>
    </row>
    <row r="1873" spans="1:6" x14ac:dyDescent="0.25">
      <c r="A1873" t="s">
        <v>3217</v>
      </c>
      <c r="B1873" t="s">
        <v>3218</v>
      </c>
      <c r="C1873">
        <f t="shared" si="29"/>
        <v>49.765599999999999</v>
      </c>
      <c r="D1873" t="s">
        <v>11</v>
      </c>
      <c r="E1873">
        <v>49.765599999999999</v>
      </c>
      <c r="F1873">
        <v>1</v>
      </c>
    </row>
    <row r="1874" spans="1:6" x14ac:dyDescent="0.25">
      <c r="A1874" t="s">
        <v>4196</v>
      </c>
      <c r="B1874" t="s">
        <v>3219</v>
      </c>
      <c r="C1874">
        <f t="shared" si="29"/>
        <v>10.273375</v>
      </c>
      <c r="D1874" t="s">
        <v>11</v>
      </c>
      <c r="E1874">
        <v>10.273375</v>
      </c>
      <c r="F1874">
        <v>1</v>
      </c>
    </row>
    <row r="1875" spans="1:6" x14ac:dyDescent="0.25">
      <c r="A1875" t="s">
        <v>3220</v>
      </c>
      <c r="B1875" t="s">
        <v>3222</v>
      </c>
      <c r="C1875">
        <f t="shared" si="29"/>
        <v>1600</v>
      </c>
      <c r="D1875" t="s">
        <v>8</v>
      </c>
      <c r="E1875">
        <v>400</v>
      </c>
      <c r="F1875">
        <v>4</v>
      </c>
    </row>
    <row r="1876" spans="1:6" x14ac:dyDescent="0.25">
      <c r="A1876" t="s">
        <v>3221</v>
      </c>
      <c r="B1876" t="s">
        <v>3222</v>
      </c>
      <c r="C1876">
        <f t="shared" si="29"/>
        <v>3200</v>
      </c>
      <c r="D1876" t="s">
        <v>8</v>
      </c>
      <c r="E1876">
        <v>400</v>
      </c>
      <c r="F1876">
        <v>8</v>
      </c>
    </row>
    <row r="1877" spans="1:6" x14ac:dyDescent="0.25">
      <c r="A1877" t="s">
        <v>3223</v>
      </c>
      <c r="B1877" t="s">
        <v>3224</v>
      </c>
      <c r="C1877">
        <f t="shared" si="29"/>
        <v>216</v>
      </c>
      <c r="D1877" t="s">
        <v>8</v>
      </c>
      <c r="E1877">
        <v>2.16</v>
      </c>
      <c r="F1877">
        <v>100</v>
      </c>
    </row>
    <row r="1878" spans="1:6" x14ac:dyDescent="0.25">
      <c r="A1878" t="s">
        <v>3225</v>
      </c>
      <c r="B1878" t="s">
        <v>3227</v>
      </c>
      <c r="C1878">
        <f t="shared" si="29"/>
        <v>75</v>
      </c>
      <c r="D1878" t="s">
        <v>7</v>
      </c>
      <c r="E1878">
        <v>15</v>
      </c>
      <c r="F1878">
        <v>5</v>
      </c>
    </row>
    <row r="1879" spans="1:6" x14ac:dyDescent="0.25">
      <c r="A1879" t="s">
        <v>3226</v>
      </c>
      <c r="B1879" t="s">
        <v>3228</v>
      </c>
      <c r="C1879">
        <f t="shared" si="29"/>
        <v>1182.3589999999999</v>
      </c>
      <c r="D1879" t="s">
        <v>8</v>
      </c>
      <c r="E1879">
        <v>11.823589999999999</v>
      </c>
      <c r="F1879">
        <v>100</v>
      </c>
    </row>
    <row r="1880" spans="1:6" x14ac:dyDescent="0.25">
      <c r="A1880" t="s">
        <v>3229</v>
      </c>
      <c r="B1880" t="s">
        <v>3230</v>
      </c>
      <c r="C1880">
        <f t="shared" si="29"/>
        <v>50.128333329999997</v>
      </c>
      <c r="D1880" t="s">
        <v>11</v>
      </c>
      <c r="E1880">
        <v>50.128333329999997</v>
      </c>
      <c r="F1880">
        <v>1</v>
      </c>
    </row>
    <row r="1881" spans="1:6" x14ac:dyDescent="0.25">
      <c r="A1881" t="s">
        <v>3231</v>
      </c>
      <c r="B1881" t="s">
        <v>3233</v>
      </c>
      <c r="C1881">
        <f t="shared" si="29"/>
        <v>4.6195000000000004</v>
      </c>
      <c r="D1881" t="s">
        <v>11</v>
      </c>
      <c r="E1881">
        <v>4.6195000000000004</v>
      </c>
      <c r="F1881">
        <v>1</v>
      </c>
    </row>
    <row r="1882" spans="1:6" x14ac:dyDescent="0.25">
      <c r="A1882" t="s">
        <v>3232</v>
      </c>
      <c r="B1882" t="s">
        <v>3234</v>
      </c>
      <c r="C1882">
        <f t="shared" si="29"/>
        <v>0.10428</v>
      </c>
      <c r="D1882" t="s">
        <v>11</v>
      </c>
      <c r="E1882">
        <v>0.10428</v>
      </c>
      <c r="F1882">
        <v>1</v>
      </c>
    </row>
    <row r="1883" spans="1:6" x14ac:dyDescent="0.25">
      <c r="A1883" t="s">
        <v>3235</v>
      </c>
      <c r="B1883" t="s">
        <v>3236</v>
      </c>
      <c r="C1883">
        <f t="shared" si="29"/>
        <v>2.1920000000000002</v>
      </c>
      <c r="D1883" t="s">
        <v>11</v>
      </c>
      <c r="E1883">
        <v>2.1920000000000002</v>
      </c>
      <c r="F1883">
        <v>1</v>
      </c>
    </row>
    <row r="1884" spans="1:6" x14ac:dyDescent="0.25">
      <c r="A1884" t="s">
        <v>3237</v>
      </c>
      <c r="B1884" t="s">
        <v>3238</v>
      </c>
      <c r="C1884">
        <f t="shared" si="29"/>
        <v>0.54800000000000004</v>
      </c>
      <c r="D1884" t="s">
        <v>11</v>
      </c>
      <c r="E1884">
        <v>0.54800000000000004</v>
      </c>
      <c r="F1884">
        <v>1</v>
      </c>
    </row>
    <row r="1885" spans="1:6" x14ac:dyDescent="0.25">
      <c r="A1885" t="s">
        <v>3239</v>
      </c>
      <c r="B1885" t="s">
        <v>3240</v>
      </c>
      <c r="C1885">
        <f t="shared" si="29"/>
        <v>267.74400000000003</v>
      </c>
      <c r="D1885" t="s">
        <v>7</v>
      </c>
      <c r="E1885">
        <v>267.74400000000003</v>
      </c>
      <c r="F1885">
        <v>1</v>
      </c>
    </row>
    <row r="1886" spans="1:6" x14ac:dyDescent="0.25">
      <c r="A1886" t="s">
        <v>4197</v>
      </c>
      <c r="B1886" t="s">
        <v>3241</v>
      </c>
      <c r="C1886">
        <f t="shared" si="29"/>
        <v>0.95379999999999998</v>
      </c>
      <c r="D1886" t="s">
        <v>11</v>
      </c>
      <c r="E1886">
        <v>0.95379999999999998</v>
      </c>
      <c r="F1886">
        <v>1</v>
      </c>
    </row>
    <row r="1887" spans="1:6" x14ac:dyDescent="0.25">
      <c r="A1887" t="s">
        <v>3242</v>
      </c>
      <c r="B1887" t="s">
        <v>3246</v>
      </c>
      <c r="C1887">
        <f t="shared" si="29"/>
        <v>2.5471200000000001</v>
      </c>
      <c r="D1887" t="s">
        <v>11</v>
      </c>
      <c r="E1887">
        <v>2.5471200000000001</v>
      </c>
      <c r="F1887">
        <v>1</v>
      </c>
    </row>
    <row r="1888" spans="1:6" x14ac:dyDescent="0.25">
      <c r="A1888" t="s">
        <v>3243</v>
      </c>
      <c r="B1888" t="s">
        <v>3247</v>
      </c>
      <c r="C1888">
        <f t="shared" si="29"/>
        <v>454.29500000000002</v>
      </c>
      <c r="D1888" t="s">
        <v>11</v>
      </c>
      <c r="E1888">
        <v>454.29500000000002</v>
      </c>
      <c r="F1888">
        <v>1</v>
      </c>
    </row>
    <row r="1889" spans="1:6" x14ac:dyDescent="0.25">
      <c r="A1889" t="s">
        <v>3244</v>
      </c>
      <c r="B1889" t="s">
        <v>3248</v>
      </c>
      <c r="C1889">
        <f t="shared" si="29"/>
        <v>2.2524999999999999</v>
      </c>
      <c r="D1889" t="s">
        <v>20</v>
      </c>
      <c r="E1889">
        <v>2.6499999999999999E-2</v>
      </c>
      <c r="F1889">
        <v>85</v>
      </c>
    </row>
    <row r="1890" spans="1:6" x14ac:dyDescent="0.25">
      <c r="A1890" t="s">
        <v>3245</v>
      </c>
      <c r="B1890" t="s">
        <v>3249</v>
      </c>
      <c r="C1890">
        <f t="shared" si="29"/>
        <v>1615.53</v>
      </c>
      <c r="D1890" t="s">
        <v>20</v>
      </c>
      <c r="E1890">
        <v>1615.53</v>
      </c>
      <c r="F1890">
        <v>1</v>
      </c>
    </row>
    <row r="1891" spans="1:6" x14ac:dyDescent="0.25">
      <c r="A1891" t="s">
        <v>3250</v>
      </c>
      <c r="B1891" t="s">
        <v>3252</v>
      </c>
      <c r="C1891">
        <f t="shared" si="29"/>
        <v>73.09</v>
      </c>
      <c r="D1891" t="s">
        <v>7</v>
      </c>
      <c r="E1891">
        <v>73.09</v>
      </c>
      <c r="F1891">
        <v>1</v>
      </c>
    </row>
    <row r="1892" spans="1:6" x14ac:dyDescent="0.25">
      <c r="A1892" t="s">
        <v>3251</v>
      </c>
      <c r="B1892" t="s">
        <v>3253</v>
      </c>
      <c r="C1892">
        <f t="shared" si="29"/>
        <v>6.1555555555555599E-2</v>
      </c>
      <c r="D1892" t="s">
        <v>11</v>
      </c>
      <c r="E1892" s="3">
        <v>6.1555555555555599E-2</v>
      </c>
      <c r="F1892">
        <v>1</v>
      </c>
    </row>
    <row r="1893" spans="1:6" x14ac:dyDescent="0.25">
      <c r="A1893" t="s">
        <v>3254</v>
      </c>
      <c r="B1893" t="s">
        <v>3256</v>
      </c>
      <c r="C1893">
        <f t="shared" si="29"/>
        <v>0.439495798319328</v>
      </c>
      <c r="D1893" t="s">
        <v>20</v>
      </c>
      <c r="E1893">
        <v>0.439495798319328</v>
      </c>
      <c r="F1893">
        <v>1</v>
      </c>
    </row>
    <row r="1894" spans="1:6" x14ac:dyDescent="0.25">
      <c r="A1894" t="s">
        <v>3255</v>
      </c>
      <c r="B1894" t="s">
        <v>3257</v>
      </c>
      <c r="C1894">
        <f t="shared" si="29"/>
        <v>5.51</v>
      </c>
      <c r="D1894" t="s">
        <v>8</v>
      </c>
      <c r="E1894">
        <v>5.5100000000000001E-3</v>
      </c>
      <c r="F1894">
        <v>1000</v>
      </c>
    </row>
    <row r="1895" spans="1:6" x14ac:dyDescent="0.25">
      <c r="A1895" t="s">
        <v>3258</v>
      </c>
      <c r="B1895" t="s">
        <v>3259</v>
      </c>
      <c r="C1895">
        <f t="shared" si="29"/>
        <v>90</v>
      </c>
      <c r="D1895" t="s">
        <v>20</v>
      </c>
      <c r="E1895">
        <v>3.6</v>
      </c>
      <c r="F1895">
        <v>25</v>
      </c>
    </row>
    <row r="1896" spans="1:6" x14ac:dyDescent="0.25">
      <c r="A1896" t="s">
        <v>4198</v>
      </c>
      <c r="B1896" t="s">
        <v>116</v>
      </c>
      <c r="C1896">
        <f t="shared" si="29"/>
        <v>2.5451999999999981</v>
      </c>
      <c r="D1896" t="s">
        <v>11</v>
      </c>
      <c r="E1896">
        <v>0.25075862068965499</v>
      </c>
      <c r="F1896">
        <v>10.15</v>
      </c>
    </row>
    <row r="1897" spans="1:6" x14ac:dyDescent="0.25">
      <c r="A1897" t="s">
        <v>3260</v>
      </c>
      <c r="B1897" t="s">
        <v>3262</v>
      </c>
      <c r="C1897">
        <f t="shared" si="29"/>
        <v>3.1</v>
      </c>
      <c r="D1897" t="s">
        <v>20</v>
      </c>
      <c r="E1897">
        <v>3.875E-2</v>
      </c>
      <c r="F1897">
        <v>80</v>
      </c>
    </row>
    <row r="1898" spans="1:6" x14ac:dyDescent="0.25">
      <c r="A1898" t="s">
        <v>3261</v>
      </c>
      <c r="B1898" t="s">
        <v>3263</v>
      </c>
      <c r="C1898">
        <f t="shared" si="29"/>
        <v>5.3100000000000005</v>
      </c>
      <c r="D1898" t="s">
        <v>20</v>
      </c>
      <c r="E1898">
        <v>6.6375000000000003E-2</v>
      </c>
      <c r="F1898">
        <v>80</v>
      </c>
    </row>
    <row r="1899" spans="1:6" x14ac:dyDescent="0.25">
      <c r="A1899" t="s">
        <v>3264</v>
      </c>
      <c r="B1899" t="s">
        <v>3266</v>
      </c>
      <c r="C1899">
        <f t="shared" si="29"/>
        <v>1158.704</v>
      </c>
      <c r="D1899" t="s">
        <v>22</v>
      </c>
      <c r="E1899">
        <v>2317.4079999999999</v>
      </c>
      <c r="F1899">
        <v>0.5</v>
      </c>
    </row>
    <row r="1900" spans="1:6" x14ac:dyDescent="0.25">
      <c r="A1900" t="s">
        <v>3265</v>
      </c>
      <c r="B1900" t="s">
        <v>3267</v>
      </c>
      <c r="C1900">
        <f t="shared" si="29"/>
        <v>5.1500000000000021</v>
      </c>
      <c r="D1900" t="s">
        <v>20</v>
      </c>
      <c r="E1900" s="3">
        <v>8.8793103448275901E-2</v>
      </c>
      <c r="F1900">
        <v>58</v>
      </c>
    </row>
    <row r="1901" spans="1:6" x14ac:dyDescent="0.25">
      <c r="A1901" t="s">
        <v>4199</v>
      </c>
      <c r="B1901" t="s">
        <v>3268</v>
      </c>
      <c r="C1901">
        <f t="shared" si="29"/>
        <v>3.42</v>
      </c>
      <c r="D1901" t="s">
        <v>20</v>
      </c>
      <c r="E1901">
        <v>0.114</v>
      </c>
      <c r="F1901">
        <v>30</v>
      </c>
    </row>
    <row r="1902" spans="1:6" x14ac:dyDescent="0.25">
      <c r="A1902" t="s">
        <v>4200</v>
      </c>
      <c r="B1902" t="s">
        <v>3269</v>
      </c>
      <c r="C1902">
        <f t="shared" si="29"/>
        <v>187.5</v>
      </c>
      <c r="D1902" t="s">
        <v>7</v>
      </c>
      <c r="E1902">
        <v>187.5</v>
      </c>
      <c r="F1902">
        <v>1</v>
      </c>
    </row>
    <row r="1903" spans="1:6" x14ac:dyDescent="0.25">
      <c r="A1903" t="s">
        <v>3270</v>
      </c>
      <c r="B1903" t="s">
        <v>3272</v>
      </c>
      <c r="C1903">
        <f t="shared" si="29"/>
        <v>6.0416666666666696</v>
      </c>
      <c r="D1903" t="s">
        <v>7</v>
      </c>
      <c r="E1903">
        <v>6.0416666666666696</v>
      </c>
      <c r="F1903">
        <v>1</v>
      </c>
    </row>
    <row r="1904" spans="1:6" x14ac:dyDescent="0.25">
      <c r="A1904" t="s">
        <v>3271</v>
      </c>
      <c r="B1904" t="s">
        <v>3273</v>
      </c>
      <c r="C1904">
        <f t="shared" si="29"/>
        <v>5.6000000000000032</v>
      </c>
      <c r="D1904" t="s">
        <v>20</v>
      </c>
      <c r="E1904" s="3">
        <v>4.7457627118644097E-2</v>
      </c>
      <c r="F1904">
        <v>118</v>
      </c>
    </row>
    <row r="1905" spans="1:6" x14ac:dyDescent="0.25">
      <c r="A1905" t="s">
        <v>3274</v>
      </c>
      <c r="B1905" t="s">
        <v>3278</v>
      </c>
      <c r="C1905">
        <f t="shared" si="29"/>
        <v>184.31954000000002</v>
      </c>
      <c r="D1905" t="s">
        <v>20</v>
      </c>
      <c r="E1905">
        <v>1.56203</v>
      </c>
      <c r="F1905">
        <v>118</v>
      </c>
    </row>
    <row r="1906" spans="1:6" x14ac:dyDescent="0.25">
      <c r="A1906" t="s">
        <v>4201</v>
      </c>
      <c r="B1906" t="s">
        <v>4202</v>
      </c>
      <c r="C1906">
        <f t="shared" si="29"/>
        <v>1.66296</v>
      </c>
      <c r="D1906" t="s">
        <v>7</v>
      </c>
      <c r="E1906">
        <v>0.83148</v>
      </c>
      <c r="F1906">
        <v>2</v>
      </c>
    </row>
    <row r="1907" spans="1:6" x14ac:dyDescent="0.25">
      <c r="A1907" t="s">
        <v>3275</v>
      </c>
      <c r="B1907" t="s">
        <v>3279</v>
      </c>
      <c r="C1907">
        <f t="shared" si="29"/>
        <v>4.01</v>
      </c>
      <c r="D1907" t="s">
        <v>7</v>
      </c>
      <c r="E1907">
        <v>4.01</v>
      </c>
      <c r="F1907">
        <v>1</v>
      </c>
    </row>
    <row r="1908" spans="1:6" x14ac:dyDescent="0.25">
      <c r="A1908" t="s">
        <v>3276</v>
      </c>
      <c r="B1908" t="s">
        <v>3280</v>
      </c>
      <c r="C1908">
        <f t="shared" si="29"/>
        <v>2877.6</v>
      </c>
      <c r="D1908" t="s">
        <v>22</v>
      </c>
      <c r="E1908">
        <v>287.76</v>
      </c>
      <c r="F1908">
        <v>10</v>
      </c>
    </row>
    <row r="1909" spans="1:6" x14ac:dyDescent="0.25">
      <c r="A1909" t="s">
        <v>3277</v>
      </c>
      <c r="B1909" t="s">
        <v>3281</v>
      </c>
      <c r="C1909">
        <f t="shared" si="29"/>
        <v>5179.2</v>
      </c>
      <c r="D1909" t="s">
        <v>22</v>
      </c>
      <c r="E1909">
        <v>1294.8</v>
      </c>
      <c r="F1909">
        <v>4</v>
      </c>
    </row>
    <row r="1910" spans="1:6" x14ac:dyDescent="0.25">
      <c r="A1910" t="s">
        <v>3282</v>
      </c>
      <c r="B1910" t="s">
        <v>3284</v>
      </c>
      <c r="C1910">
        <f t="shared" si="29"/>
        <v>443.56</v>
      </c>
      <c r="D1910" t="s">
        <v>7</v>
      </c>
      <c r="E1910">
        <v>443.56</v>
      </c>
      <c r="F1910">
        <v>1</v>
      </c>
    </row>
    <row r="1911" spans="1:6" x14ac:dyDescent="0.25">
      <c r="A1911" t="s">
        <v>3283</v>
      </c>
      <c r="B1911" t="s">
        <v>3285</v>
      </c>
      <c r="C1911">
        <f t="shared" si="29"/>
        <v>13.2</v>
      </c>
      <c r="D1911" t="s">
        <v>11</v>
      </c>
      <c r="E1911">
        <v>0.88</v>
      </c>
      <c r="F1911">
        <v>15</v>
      </c>
    </row>
    <row r="1912" spans="1:6" x14ac:dyDescent="0.25">
      <c r="A1912" t="s">
        <v>3286</v>
      </c>
      <c r="B1912" t="s">
        <v>3291</v>
      </c>
      <c r="C1912">
        <f t="shared" si="29"/>
        <v>85.1</v>
      </c>
      <c r="D1912" t="s">
        <v>8</v>
      </c>
      <c r="E1912">
        <v>4.2549999999999998E-2</v>
      </c>
      <c r="F1912">
        <v>2000</v>
      </c>
    </row>
    <row r="1913" spans="1:6" x14ac:dyDescent="0.25">
      <c r="A1913" t="s">
        <v>3287</v>
      </c>
      <c r="B1913" t="s">
        <v>3292</v>
      </c>
      <c r="C1913">
        <f t="shared" si="29"/>
        <v>2.6189</v>
      </c>
      <c r="D1913" t="s">
        <v>11</v>
      </c>
      <c r="E1913">
        <v>2.6189</v>
      </c>
      <c r="F1913">
        <v>1</v>
      </c>
    </row>
    <row r="1914" spans="1:6" x14ac:dyDescent="0.25">
      <c r="A1914" t="s">
        <v>3288</v>
      </c>
      <c r="B1914" t="s">
        <v>3293</v>
      </c>
      <c r="C1914">
        <f t="shared" si="29"/>
        <v>921.03989999999999</v>
      </c>
      <c r="D1914" t="s">
        <v>20</v>
      </c>
      <c r="E1914">
        <v>30.701329999999999</v>
      </c>
      <c r="F1914">
        <v>30</v>
      </c>
    </row>
    <row r="1915" spans="1:6" x14ac:dyDescent="0.25">
      <c r="A1915" t="s">
        <v>3289</v>
      </c>
      <c r="B1915" t="s">
        <v>3294</v>
      </c>
      <c r="C1915">
        <f t="shared" si="29"/>
        <v>89.14</v>
      </c>
      <c r="D1915" t="s">
        <v>8</v>
      </c>
      <c r="E1915">
        <v>4.4569999999999999E-2</v>
      </c>
      <c r="F1915">
        <v>2000</v>
      </c>
    </row>
    <row r="1916" spans="1:6" x14ac:dyDescent="0.25">
      <c r="A1916" t="s">
        <v>3290</v>
      </c>
      <c r="B1916" t="s">
        <v>3295</v>
      </c>
      <c r="C1916">
        <f t="shared" si="29"/>
        <v>83.76</v>
      </c>
      <c r="D1916" t="s">
        <v>8</v>
      </c>
      <c r="E1916">
        <v>4.1880000000000001E-2</v>
      </c>
      <c r="F1916">
        <v>2000</v>
      </c>
    </row>
    <row r="1917" spans="1:6" x14ac:dyDescent="0.25">
      <c r="A1917" t="s">
        <v>3296</v>
      </c>
      <c r="B1917" t="s">
        <v>3299</v>
      </c>
      <c r="C1917">
        <f t="shared" si="29"/>
        <v>47.08</v>
      </c>
      <c r="D1917" t="s">
        <v>8</v>
      </c>
      <c r="E1917">
        <v>4.7079999999999997E-2</v>
      </c>
      <c r="F1917">
        <v>1000</v>
      </c>
    </row>
    <row r="1918" spans="1:6" x14ac:dyDescent="0.25">
      <c r="A1918" t="s">
        <v>3297</v>
      </c>
      <c r="B1918" t="s">
        <v>3299</v>
      </c>
      <c r="C1918">
        <f t="shared" si="29"/>
        <v>89.800000000000011</v>
      </c>
      <c r="D1918" t="s">
        <v>8</v>
      </c>
      <c r="E1918">
        <v>4.4900000000000002E-2</v>
      </c>
      <c r="F1918">
        <v>2000</v>
      </c>
    </row>
    <row r="1919" spans="1:6" x14ac:dyDescent="0.25">
      <c r="A1919" t="s">
        <v>3298</v>
      </c>
      <c r="B1919" t="s">
        <v>3266</v>
      </c>
      <c r="C1919">
        <f t="shared" si="29"/>
        <v>4634.8149999999996</v>
      </c>
      <c r="D1919" t="s">
        <v>22</v>
      </c>
      <c r="E1919">
        <v>2317.4074999999998</v>
      </c>
      <c r="F1919">
        <v>2</v>
      </c>
    </row>
    <row r="1920" spans="1:6" x14ac:dyDescent="0.25">
      <c r="A1920" t="s">
        <v>3300</v>
      </c>
      <c r="B1920" t="s">
        <v>3303</v>
      </c>
      <c r="C1920">
        <f t="shared" si="29"/>
        <v>10.400000000000015</v>
      </c>
      <c r="D1920" t="s">
        <v>20</v>
      </c>
      <c r="E1920" s="3">
        <v>2.1666666666666699E-2</v>
      </c>
      <c r="F1920">
        <v>480</v>
      </c>
    </row>
    <row r="1921" spans="1:6" x14ac:dyDescent="0.25">
      <c r="A1921" t="s">
        <v>3301</v>
      </c>
      <c r="B1921" t="s">
        <v>3304</v>
      </c>
      <c r="C1921">
        <f t="shared" si="29"/>
        <v>23.751000000000001</v>
      </c>
      <c r="D1921" t="s">
        <v>7</v>
      </c>
      <c r="E1921">
        <v>23.751000000000001</v>
      </c>
      <c r="F1921">
        <v>1</v>
      </c>
    </row>
    <row r="1922" spans="1:6" x14ac:dyDescent="0.25">
      <c r="A1922" t="s">
        <v>3302</v>
      </c>
      <c r="B1922" t="s">
        <v>3305</v>
      </c>
      <c r="C1922">
        <f t="shared" si="29"/>
        <v>1.875</v>
      </c>
      <c r="D1922" t="s">
        <v>11</v>
      </c>
      <c r="E1922">
        <v>1.875</v>
      </c>
      <c r="F1922">
        <v>1</v>
      </c>
    </row>
    <row r="1923" spans="1:6" x14ac:dyDescent="0.25">
      <c r="A1923" t="s">
        <v>3306</v>
      </c>
      <c r="B1923" t="s">
        <v>3307</v>
      </c>
      <c r="C1923">
        <f t="shared" ref="C1923:C1986" si="30">E1923*F1923</f>
        <v>1626.08</v>
      </c>
      <c r="D1923" t="s">
        <v>7</v>
      </c>
      <c r="E1923">
        <v>1626.08</v>
      </c>
      <c r="F1923">
        <v>1</v>
      </c>
    </row>
    <row r="1924" spans="1:6" x14ac:dyDescent="0.25">
      <c r="A1924" t="s">
        <v>3308</v>
      </c>
      <c r="B1924" t="s">
        <v>3309</v>
      </c>
      <c r="C1924">
        <f t="shared" si="30"/>
        <v>3252.16</v>
      </c>
      <c r="D1924" t="s">
        <v>7</v>
      </c>
      <c r="E1924">
        <v>3252.16</v>
      </c>
      <c r="F1924">
        <v>1</v>
      </c>
    </row>
    <row r="1925" spans="1:6" x14ac:dyDescent="0.25">
      <c r="A1925" t="s">
        <v>3310</v>
      </c>
      <c r="B1925" t="s">
        <v>3313</v>
      </c>
      <c r="C1925">
        <f t="shared" si="30"/>
        <v>23.189999999999998</v>
      </c>
      <c r="D1925" t="s">
        <v>8</v>
      </c>
      <c r="E1925">
        <v>9.2759999999999995E-2</v>
      </c>
      <c r="F1925">
        <v>250</v>
      </c>
    </row>
    <row r="1926" spans="1:6" x14ac:dyDescent="0.25">
      <c r="A1926" t="s">
        <v>3311</v>
      </c>
      <c r="B1926" t="s">
        <v>3280</v>
      </c>
      <c r="C1926">
        <f t="shared" si="30"/>
        <v>1151.04</v>
      </c>
      <c r="D1926" t="s">
        <v>22</v>
      </c>
      <c r="E1926">
        <v>287.76</v>
      </c>
      <c r="F1926">
        <v>4</v>
      </c>
    </row>
    <row r="1927" spans="1:6" x14ac:dyDescent="0.25">
      <c r="A1927" t="s">
        <v>3312</v>
      </c>
      <c r="B1927" t="s">
        <v>3314</v>
      </c>
      <c r="C1927">
        <f t="shared" si="30"/>
        <v>95.64</v>
      </c>
      <c r="D1927" t="s">
        <v>20</v>
      </c>
      <c r="E1927">
        <v>23.91</v>
      </c>
      <c r="F1927">
        <v>4</v>
      </c>
    </row>
    <row r="1928" spans="1:6" x14ac:dyDescent="0.25">
      <c r="A1928" t="s">
        <v>4203</v>
      </c>
      <c r="B1928" t="s">
        <v>3315</v>
      </c>
      <c r="C1928">
        <f t="shared" si="30"/>
        <v>1.98</v>
      </c>
      <c r="D1928" t="s">
        <v>11</v>
      </c>
      <c r="E1928">
        <v>0.13200000000000001</v>
      </c>
      <c r="F1928">
        <v>15</v>
      </c>
    </row>
    <row r="1929" spans="1:6" x14ac:dyDescent="0.25">
      <c r="A1929" t="s">
        <v>3316</v>
      </c>
      <c r="B1929" t="s">
        <v>3317</v>
      </c>
      <c r="C1929">
        <f t="shared" si="30"/>
        <v>319.37999999999982</v>
      </c>
      <c r="D1929" t="s">
        <v>20</v>
      </c>
      <c r="E1929">
        <v>7.0973333333333297</v>
      </c>
      <c r="F1929">
        <v>45</v>
      </c>
    </row>
    <row r="1930" spans="1:6" x14ac:dyDescent="0.25">
      <c r="A1930" t="s">
        <v>3318</v>
      </c>
      <c r="B1930" t="s">
        <v>3321</v>
      </c>
      <c r="C1930">
        <f t="shared" si="30"/>
        <v>114.66</v>
      </c>
      <c r="D1930" t="s">
        <v>7</v>
      </c>
      <c r="E1930">
        <v>229.32</v>
      </c>
      <c r="F1930">
        <v>0.5</v>
      </c>
    </row>
    <row r="1931" spans="1:6" x14ac:dyDescent="0.25">
      <c r="A1931" t="s">
        <v>3319</v>
      </c>
      <c r="B1931" t="s">
        <v>3322</v>
      </c>
      <c r="C1931">
        <f t="shared" si="30"/>
        <v>112.799995</v>
      </c>
      <c r="D1931" t="s">
        <v>20</v>
      </c>
      <c r="E1931">
        <v>32.228569999999998</v>
      </c>
      <c r="F1931">
        <v>3.5</v>
      </c>
    </row>
    <row r="1932" spans="1:6" x14ac:dyDescent="0.25">
      <c r="A1932" t="s">
        <v>3320</v>
      </c>
      <c r="B1932" t="s">
        <v>3323</v>
      </c>
      <c r="C1932">
        <f t="shared" si="30"/>
        <v>79.000000000000242</v>
      </c>
      <c r="D1932" t="s">
        <v>20</v>
      </c>
      <c r="E1932">
        <v>1.41071428571429</v>
      </c>
      <c r="F1932">
        <v>56</v>
      </c>
    </row>
    <row r="1933" spans="1:6" x14ac:dyDescent="0.25">
      <c r="A1933" t="s">
        <v>3324</v>
      </c>
      <c r="B1933" t="s">
        <v>3327</v>
      </c>
      <c r="C1933">
        <f t="shared" si="30"/>
        <v>4.4511000000000003</v>
      </c>
      <c r="D1933" t="s">
        <v>11</v>
      </c>
      <c r="E1933">
        <v>0.14837</v>
      </c>
      <c r="F1933">
        <v>30</v>
      </c>
    </row>
    <row r="1934" spans="1:6" x14ac:dyDescent="0.25">
      <c r="A1934" t="s">
        <v>3325</v>
      </c>
      <c r="B1934" t="s">
        <v>3328</v>
      </c>
      <c r="C1934">
        <f t="shared" si="30"/>
        <v>0.73160000000000003</v>
      </c>
      <c r="D1934" t="s">
        <v>11</v>
      </c>
      <c r="E1934">
        <v>0.73160000000000003</v>
      </c>
      <c r="F1934">
        <v>1</v>
      </c>
    </row>
    <row r="1935" spans="1:6" x14ac:dyDescent="0.25">
      <c r="A1935" t="s">
        <v>3326</v>
      </c>
      <c r="B1935" t="s">
        <v>3329</v>
      </c>
      <c r="C1935">
        <f t="shared" si="30"/>
        <v>42</v>
      </c>
      <c r="D1935" t="s">
        <v>20</v>
      </c>
      <c r="E1935">
        <v>1.4</v>
      </c>
      <c r="F1935">
        <v>30</v>
      </c>
    </row>
    <row r="1936" spans="1:6" x14ac:dyDescent="0.25">
      <c r="A1936" t="s">
        <v>3330</v>
      </c>
      <c r="B1936" t="s">
        <v>3331</v>
      </c>
      <c r="C1936">
        <f t="shared" si="30"/>
        <v>4.9774647887323926</v>
      </c>
      <c r="D1936" t="s">
        <v>20</v>
      </c>
      <c r="E1936" s="3">
        <v>8.2957746478873204E-2</v>
      </c>
      <c r="F1936">
        <v>60</v>
      </c>
    </row>
    <row r="1937" spans="1:6" x14ac:dyDescent="0.25">
      <c r="A1937" t="s">
        <v>3332</v>
      </c>
      <c r="B1937" t="s">
        <v>3335</v>
      </c>
      <c r="C1937">
        <f t="shared" si="30"/>
        <v>81.739999999999995</v>
      </c>
      <c r="D1937" t="s">
        <v>8</v>
      </c>
      <c r="E1937">
        <v>4.0869999999999997E-2</v>
      </c>
      <c r="F1937">
        <v>2000</v>
      </c>
    </row>
    <row r="1938" spans="1:6" x14ac:dyDescent="0.25">
      <c r="A1938" t="s">
        <v>3333</v>
      </c>
      <c r="B1938" t="s">
        <v>3291</v>
      </c>
      <c r="C1938">
        <f t="shared" si="30"/>
        <v>49.548333333333296</v>
      </c>
      <c r="D1938" t="s">
        <v>8</v>
      </c>
      <c r="E1938" s="3">
        <v>4.9548333333333298E-2</v>
      </c>
      <c r="F1938">
        <v>1000</v>
      </c>
    </row>
    <row r="1939" spans="1:6" x14ac:dyDescent="0.25">
      <c r="A1939" t="s">
        <v>3334</v>
      </c>
      <c r="B1939" t="s">
        <v>3294</v>
      </c>
      <c r="C1939">
        <f t="shared" si="30"/>
        <v>50.136666666666699</v>
      </c>
      <c r="D1939" t="s">
        <v>8</v>
      </c>
      <c r="E1939" s="3">
        <v>5.0136666666666697E-2</v>
      </c>
      <c r="F1939">
        <v>1000</v>
      </c>
    </row>
    <row r="1940" spans="1:6" x14ac:dyDescent="0.25">
      <c r="A1940">
        <v>349884935474</v>
      </c>
      <c r="B1940" t="s">
        <v>4204</v>
      </c>
      <c r="C1940">
        <f t="shared" si="30"/>
        <v>54.400000000000006</v>
      </c>
      <c r="D1940" t="s">
        <v>20</v>
      </c>
      <c r="E1940">
        <v>0.54400000000000004</v>
      </c>
      <c r="F1940">
        <v>100</v>
      </c>
    </row>
    <row r="1941" spans="1:6" x14ac:dyDescent="0.25">
      <c r="A1941" t="s">
        <v>3336</v>
      </c>
      <c r="B1941" t="s">
        <v>3340</v>
      </c>
      <c r="C1941">
        <f t="shared" si="30"/>
        <v>81.889949999999999</v>
      </c>
      <c r="D1941" t="s">
        <v>20</v>
      </c>
      <c r="E1941">
        <v>5.4593299999999996</v>
      </c>
      <c r="F1941">
        <v>15</v>
      </c>
    </row>
    <row r="1942" spans="1:6" x14ac:dyDescent="0.25">
      <c r="A1942" t="s">
        <v>3337</v>
      </c>
      <c r="B1942" t="s">
        <v>3341</v>
      </c>
      <c r="C1942">
        <f t="shared" si="30"/>
        <v>176.40600000000001</v>
      </c>
      <c r="D1942" t="s">
        <v>7</v>
      </c>
      <c r="E1942">
        <v>352.81200000000001</v>
      </c>
      <c r="F1942">
        <v>0.5</v>
      </c>
    </row>
    <row r="1943" spans="1:6" x14ac:dyDescent="0.25">
      <c r="A1943" t="s">
        <v>3338</v>
      </c>
      <c r="B1943" t="s">
        <v>3342</v>
      </c>
      <c r="C1943">
        <f t="shared" si="30"/>
        <v>2.78</v>
      </c>
      <c r="D1943" t="s">
        <v>20</v>
      </c>
      <c r="E1943" s="3">
        <v>4.8771929824561397E-2</v>
      </c>
      <c r="F1943">
        <v>57</v>
      </c>
    </row>
    <row r="1944" spans="1:6" x14ac:dyDescent="0.25">
      <c r="A1944" t="s">
        <v>3339</v>
      </c>
      <c r="B1944" t="s">
        <v>3343</v>
      </c>
      <c r="C1944">
        <f t="shared" si="30"/>
        <v>2.3500000000000019</v>
      </c>
      <c r="D1944" t="s">
        <v>20</v>
      </c>
      <c r="E1944" s="3">
        <v>1.32768361581921E-2</v>
      </c>
      <c r="F1944">
        <v>177</v>
      </c>
    </row>
    <row r="1945" spans="1:6" x14ac:dyDescent="0.25">
      <c r="A1945" t="s">
        <v>3344</v>
      </c>
      <c r="B1945" t="s">
        <v>3347</v>
      </c>
      <c r="C1945">
        <f t="shared" si="30"/>
        <v>1160</v>
      </c>
      <c r="D1945" t="s">
        <v>8</v>
      </c>
      <c r="E1945">
        <v>1160</v>
      </c>
      <c r="F1945">
        <v>1</v>
      </c>
    </row>
    <row r="1946" spans="1:6" x14ac:dyDescent="0.25">
      <c r="A1946" t="s">
        <v>3345</v>
      </c>
      <c r="B1946" t="s">
        <v>3348</v>
      </c>
      <c r="C1946">
        <f t="shared" si="30"/>
        <v>223.33430000000001</v>
      </c>
      <c r="D1946" t="s">
        <v>7</v>
      </c>
      <c r="E1946">
        <v>446.66860000000003</v>
      </c>
      <c r="F1946">
        <v>0.5</v>
      </c>
    </row>
    <row r="1947" spans="1:6" x14ac:dyDescent="0.25">
      <c r="A1947" t="s">
        <v>3346</v>
      </c>
      <c r="B1947" t="s">
        <v>3349</v>
      </c>
      <c r="C1947">
        <f t="shared" si="30"/>
        <v>13.464</v>
      </c>
      <c r="D1947" t="s">
        <v>11</v>
      </c>
      <c r="E1947">
        <v>13.464</v>
      </c>
      <c r="F1947">
        <v>1</v>
      </c>
    </row>
    <row r="1948" spans="1:6" x14ac:dyDescent="0.25">
      <c r="A1948" t="s">
        <v>3350</v>
      </c>
      <c r="B1948" t="s">
        <v>3351</v>
      </c>
      <c r="C1948">
        <f t="shared" si="30"/>
        <v>9.1071428571428701</v>
      </c>
      <c r="D1948" t="s">
        <v>20</v>
      </c>
      <c r="E1948">
        <v>0.30357142857142899</v>
      </c>
      <c r="F1948">
        <v>30</v>
      </c>
    </row>
    <row r="1949" spans="1:6" x14ac:dyDescent="0.25">
      <c r="A1949" t="s">
        <v>3352</v>
      </c>
      <c r="B1949" t="s">
        <v>3353</v>
      </c>
      <c r="C1949">
        <f t="shared" si="30"/>
        <v>37.344000000000001</v>
      </c>
      <c r="D1949" t="s">
        <v>7</v>
      </c>
      <c r="E1949">
        <v>74.688000000000002</v>
      </c>
      <c r="F1949">
        <v>0.5</v>
      </c>
    </row>
    <row r="1950" spans="1:6" x14ac:dyDescent="0.25">
      <c r="A1950" t="s">
        <v>4205</v>
      </c>
      <c r="B1950" t="s">
        <v>3354</v>
      </c>
      <c r="C1950">
        <f t="shared" si="30"/>
        <v>25.643999999999998</v>
      </c>
      <c r="D1950" t="s">
        <v>7</v>
      </c>
      <c r="E1950">
        <v>51.287999999999997</v>
      </c>
      <c r="F1950">
        <v>0.5</v>
      </c>
    </row>
    <row r="1951" spans="1:6" x14ac:dyDescent="0.25">
      <c r="A1951" t="s">
        <v>3355</v>
      </c>
      <c r="B1951" t="s">
        <v>3356</v>
      </c>
      <c r="C1951">
        <f t="shared" si="30"/>
        <v>0.48015000000000002</v>
      </c>
      <c r="D1951" t="s">
        <v>11</v>
      </c>
      <c r="E1951">
        <v>0.48015000000000002</v>
      </c>
      <c r="F1951">
        <v>1</v>
      </c>
    </row>
    <row r="1952" spans="1:6" x14ac:dyDescent="0.25">
      <c r="A1952" t="s">
        <v>4206</v>
      </c>
      <c r="B1952" t="s">
        <v>4207</v>
      </c>
      <c r="C1952">
        <f t="shared" si="30"/>
        <v>5.1479999999999997</v>
      </c>
      <c r="D1952" t="s">
        <v>20</v>
      </c>
      <c r="E1952">
        <v>0.1716</v>
      </c>
      <c r="F1952">
        <v>30</v>
      </c>
    </row>
    <row r="1953" spans="1:6" x14ac:dyDescent="0.25">
      <c r="A1953" t="s">
        <v>3357</v>
      </c>
      <c r="B1953" t="s">
        <v>3366</v>
      </c>
      <c r="C1953">
        <f t="shared" si="30"/>
        <v>0.04</v>
      </c>
      <c r="D1953" t="s">
        <v>11</v>
      </c>
      <c r="E1953">
        <v>0.04</v>
      </c>
      <c r="F1953">
        <v>1</v>
      </c>
    </row>
    <row r="1954" spans="1:6" x14ac:dyDescent="0.25">
      <c r="A1954" t="s">
        <v>3358</v>
      </c>
      <c r="B1954" t="s">
        <v>3367</v>
      </c>
      <c r="C1954">
        <f t="shared" si="30"/>
        <v>0.05</v>
      </c>
      <c r="D1954" t="s">
        <v>11</v>
      </c>
      <c r="E1954">
        <v>0.05</v>
      </c>
      <c r="F1954">
        <v>1</v>
      </c>
    </row>
    <row r="1955" spans="1:6" x14ac:dyDescent="0.25">
      <c r="A1955" t="s">
        <v>3359</v>
      </c>
      <c r="B1955" t="s">
        <v>3368</v>
      </c>
      <c r="C1955">
        <f t="shared" si="30"/>
        <v>186.83</v>
      </c>
      <c r="D1955" t="s">
        <v>11</v>
      </c>
      <c r="E1955">
        <v>186.83</v>
      </c>
      <c r="F1955">
        <v>1</v>
      </c>
    </row>
    <row r="1956" spans="1:6" x14ac:dyDescent="0.25">
      <c r="A1956" t="s">
        <v>3360</v>
      </c>
      <c r="B1956" t="s">
        <v>3369</v>
      </c>
      <c r="C1956">
        <f t="shared" si="30"/>
        <v>49.99</v>
      </c>
      <c r="D1956" t="s">
        <v>11</v>
      </c>
      <c r="E1956">
        <v>49.99</v>
      </c>
      <c r="F1956">
        <v>1</v>
      </c>
    </row>
    <row r="1957" spans="1:6" x14ac:dyDescent="0.25">
      <c r="A1957" t="s">
        <v>3361</v>
      </c>
      <c r="B1957" t="s">
        <v>3370</v>
      </c>
      <c r="C1957">
        <f t="shared" si="30"/>
        <v>49.99</v>
      </c>
      <c r="D1957" t="s">
        <v>11</v>
      </c>
      <c r="E1957">
        <v>49.99</v>
      </c>
      <c r="F1957">
        <v>1</v>
      </c>
    </row>
    <row r="1958" spans="1:6" x14ac:dyDescent="0.25">
      <c r="A1958" t="s">
        <v>3362</v>
      </c>
      <c r="B1958" t="s">
        <v>3371</v>
      </c>
      <c r="C1958">
        <f t="shared" si="30"/>
        <v>10.31</v>
      </c>
      <c r="D1958" t="s">
        <v>11</v>
      </c>
      <c r="E1958">
        <v>10.31</v>
      </c>
      <c r="F1958">
        <v>1</v>
      </c>
    </row>
    <row r="1959" spans="1:6" x14ac:dyDescent="0.25">
      <c r="A1959" t="s">
        <v>3363</v>
      </c>
      <c r="B1959" t="s">
        <v>3372</v>
      </c>
      <c r="C1959">
        <f t="shared" si="30"/>
        <v>8.2200000000000006</v>
      </c>
      <c r="D1959" t="s">
        <v>11</v>
      </c>
      <c r="E1959">
        <v>8.2200000000000006</v>
      </c>
      <c r="F1959">
        <v>1</v>
      </c>
    </row>
    <row r="1960" spans="1:6" x14ac:dyDescent="0.25">
      <c r="A1960" t="s">
        <v>3364</v>
      </c>
      <c r="B1960" t="s">
        <v>3373</v>
      </c>
      <c r="C1960">
        <f t="shared" si="30"/>
        <v>0.03</v>
      </c>
      <c r="D1960" t="s">
        <v>11</v>
      </c>
      <c r="E1960">
        <v>0.03</v>
      </c>
      <c r="F1960">
        <v>1</v>
      </c>
    </row>
    <row r="1961" spans="1:6" x14ac:dyDescent="0.25">
      <c r="A1961" t="s">
        <v>4208</v>
      </c>
      <c r="B1961" t="s">
        <v>4209</v>
      </c>
      <c r="C1961">
        <f t="shared" si="30"/>
        <v>4.9000000000000002E-2</v>
      </c>
      <c r="D1961" t="s">
        <v>11</v>
      </c>
      <c r="E1961">
        <v>4.9000000000000002E-2</v>
      </c>
      <c r="F1961">
        <v>1</v>
      </c>
    </row>
    <row r="1962" spans="1:6" x14ac:dyDescent="0.25">
      <c r="A1962" t="s">
        <v>3365</v>
      </c>
      <c r="B1962" t="s">
        <v>3374</v>
      </c>
      <c r="C1962">
        <f t="shared" si="30"/>
        <v>180.77</v>
      </c>
      <c r="D1962" t="s">
        <v>7</v>
      </c>
      <c r="E1962">
        <v>180.77</v>
      </c>
      <c r="F1962">
        <v>1</v>
      </c>
    </row>
    <row r="1963" spans="1:6" x14ac:dyDescent="0.25">
      <c r="A1963" t="s">
        <v>3375</v>
      </c>
      <c r="B1963" t="s">
        <v>3376</v>
      </c>
      <c r="C1963">
        <f t="shared" si="30"/>
        <v>0.05</v>
      </c>
      <c r="D1963" t="s">
        <v>11</v>
      </c>
      <c r="E1963">
        <v>0.05</v>
      </c>
      <c r="F1963">
        <v>1</v>
      </c>
    </row>
    <row r="1964" spans="1:6" x14ac:dyDescent="0.25">
      <c r="A1964" t="s">
        <v>3377</v>
      </c>
      <c r="B1964" t="s">
        <v>3379</v>
      </c>
      <c r="C1964">
        <f t="shared" si="30"/>
        <v>0.52</v>
      </c>
      <c r="D1964" t="s">
        <v>11</v>
      </c>
      <c r="E1964">
        <v>0.52</v>
      </c>
      <c r="F1964">
        <v>1</v>
      </c>
    </row>
    <row r="1965" spans="1:6" x14ac:dyDescent="0.25">
      <c r="A1965" t="s">
        <v>3378</v>
      </c>
      <c r="B1965" t="s">
        <v>3380</v>
      </c>
      <c r="C1965">
        <f t="shared" si="30"/>
        <v>0.25</v>
      </c>
      <c r="D1965" t="s">
        <v>11</v>
      </c>
      <c r="E1965">
        <v>0.25</v>
      </c>
      <c r="F1965">
        <v>1</v>
      </c>
    </row>
    <row r="1966" spans="1:6" x14ac:dyDescent="0.25">
      <c r="A1966" t="s">
        <v>3381</v>
      </c>
      <c r="B1966" t="s">
        <v>3385</v>
      </c>
      <c r="C1966">
        <f t="shared" si="30"/>
        <v>4.1900000000000004</v>
      </c>
      <c r="D1966" t="s">
        <v>11</v>
      </c>
      <c r="E1966">
        <v>4.1900000000000004</v>
      </c>
      <c r="F1966">
        <v>1</v>
      </c>
    </row>
    <row r="1967" spans="1:6" x14ac:dyDescent="0.25">
      <c r="A1967" t="s">
        <v>3382</v>
      </c>
      <c r="B1967" t="s">
        <v>3386</v>
      </c>
      <c r="C1967">
        <f t="shared" si="30"/>
        <v>0.75</v>
      </c>
      <c r="D1967" t="s">
        <v>7</v>
      </c>
      <c r="E1967">
        <v>0.75</v>
      </c>
      <c r="F1967">
        <v>1</v>
      </c>
    </row>
    <row r="1968" spans="1:6" x14ac:dyDescent="0.25">
      <c r="A1968" t="s">
        <v>3383</v>
      </c>
      <c r="B1968" t="s">
        <v>3387</v>
      </c>
      <c r="C1968">
        <f t="shared" si="30"/>
        <v>0.54</v>
      </c>
      <c r="D1968" t="s">
        <v>7</v>
      </c>
      <c r="E1968">
        <v>0.54</v>
      </c>
      <c r="F1968">
        <v>1</v>
      </c>
    </row>
    <row r="1969" spans="1:6" x14ac:dyDescent="0.25">
      <c r="A1969" t="s">
        <v>3384</v>
      </c>
      <c r="B1969" t="s">
        <v>3388</v>
      </c>
      <c r="C1969">
        <f t="shared" si="30"/>
        <v>0.6</v>
      </c>
      <c r="D1969" t="s">
        <v>20</v>
      </c>
      <c r="E1969">
        <v>0.6</v>
      </c>
      <c r="F1969">
        <v>1</v>
      </c>
    </row>
    <row r="1970" spans="1:6" x14ac:dyDescent="0.25">
      <c r="A1970" t="s">
        <v>3656</v>
      </c>
      <c r="B1970" t="s">
        <v>3658</v>
      </c>
      <c r="C1970">
        <f t="shared" si="30"/>
        <v>0.6</v>
      </c>
      <c r="D1970" t="s">
        <v>7</v>
      </c>
      <c r="E1970">
        <v>0.6</v>
      </c>
      <c r="F1970">
        <v>1</v>
      </c>
    </row>
    <row r="1971" spans="1:6" x14ac:dyDescent="0.25">
      <c r="A1971" t="s">
        <v>3389</v>
      </c>
      <c r="B1971" t="s">
        <v>3391</v>
      </c>
      <c r="C1971">
        <f t="shared" si="30"/>
        <v>0.42420000000000002</v>
      </c>
      <c r="D1971" t="s">
        <v>11</v>
      </c>
      <c r="E1971">
        <v>8.4839999999999999E-2</v>
      </c>
      <c r="F1971">
        <v>5</v>
      </c>
    </row>
    <row r="1972" spans="1:6" x14ac:dyDescent="0.25">
      <c r="A1972" t="s">
        <v>3390</v>
      </c>
      <c r="B1972" t="s">
        <v>3392</v>
      </c>
      <c r="C1972">
        <f t="shared" si="30"/>
        <v>0.05</v>
      </c>
      <c r="D1972" t="s">
        <v>11</v>
      </c>
      <c r="E1972">
        <v>0.05</v>
      </c>
      <c r="F1972">
        <v>1</v>
      </c>
    </row>
    <row r="1973" spans="1:6" x14ac:dyDescent="0.25">
      <c r="A1973" t="s">
        <v>3393</v>
      </c>
      <c r="B1973" t="s">
        <v>3394</v>
      </c>
      <c r="C1973">
        <f t="shared" si="30"/>
        <v>2100</v>
      </c>
      <c r="D1973" t="s">
        <v>8</v>
      </c>
      <c r="E1973">
        <v>42</v>
      </c>
      <c r="F1973">
        <v>50</v>
      </c>
    </row>
    <row r="1974" spans="1:6" x14ac:dyDescent="0.25">
      <c r="A1974" t="s">
        <v>3659</v>
      </c>
      <c r="B1974" t="s">
        <v>3663</v>
      </c>
      <c r="C1974">
        <f t="shared" si="30"/>
        <v>56.704999999999998</v>
      </c>
      <c r="D1974" t="s">
        <v>7</v>
      </c>
      <c r="E1974">
        <v>103.1</v>
      </c>
      <c r="F1974">
        <v>0.55000000000000004</v>
      </c>
    </row>
    <row r="1975" spans="1:6" x14ac:dyDescent="0.25">
      <c r="A1975" t="s">
        <v>4210</v>
      </c>
      <c r="B1975" t="s">
        <v>4212</v>
      </c>
      <c r="C1975">
        <f t="shared" si="30"/>
        <v>17.149999999999999</v>
      </c>
      <c r="E1975">
        <v>17.149999999999999</v>
      </c>
      <c r="F1975">
        <v>1</v>
      </c>
    </row>
    <row r="1976" spans="1:6" x14ac:dyDescent="0.25">
      <c r="A1976" t="s">
        <v>3395</v>
      </c>
      <c r="B1976" t="s">
        <v>3397</v>
      </c>
      <c r="C1976">
        <f t="shared" si="30"/>
        <v>11.1</v>
      </c>
      <c r="D1976" t="s">
        <v>8</v>
      </c>
      <c r="E1976">
        <v>0.111</v>
      </c>
      <c r="F1976">
        <v>100</v>
      </c>
    </row>
    <row r="1977" spans="1:6" x14ac:dyDescent="0.25">
      <c r="A1977" t="s">
        <v>3396</v>
      </c>
      <c r="B1977" t="s">
        <v>3398</v>
      </c>
      <c r="C1977">
        <f t="shared" si="30"/>
        <v>15.96908333333335</v>
      </c>
      <c r="D1977" t="s">
        <v>8</v>
      </c>
      <c r="E1977">
        <v>0.31938166666666701</v>
      </c>
      <c r="F1977">
        <v>50</v>
      </c>
    </row>
    <row r="1978" spans="1:6" x14ac:dyDescent="0.25">
      <c r="A1978" t="s">
        <v>3399</v>
      </c>
      <c r="B1978" t="s">
        <v>138</v>
      </c>
      <c r="C1978">
        <f t="shared" si="30"/>
        <v>7.2566699999999997</v>
      </c>
      <c r="D1978" t="s">
        <v>27</v>
      </c>
      <c r="E1978">
        <v>7.2566699999999997</v>
      </c>
      <c r="F1978">
        <v>1</v>
      </c>
    </row>
    <row r="1979" spans="1:6" x14ac:dyDescent="0.25">
      <c r="A1979" t="s">
        <v>3660</v>
      </c>
      <c r="B1979" t="s">
        <v>3664</v>
      </c>
      <c r="C1979">
        <f t="shared" si="30"/>
        <v>0</v>
      </c>
      <c r="D1979" t="s">
        <v>27</v>
      </c>
      <c r="E1979">
        <v>0</v>
      </c>
      <c r="F1979">
        <v>1</v>
      </c>
    </row>
    <row r="1980" spans="1:6" x14ac:dyDescent="0.25">
      <c r="A1980" t="s">
        <v>3400</v>
      </c>
      <c r="B1980" t="s">
        <v>3401</v>
      </c>
      <c r="C1980">
        <f t="shared" si="30"/>
        <v>301.91980000000001</v>
      </c>
      <c r="D1980" t="s">
        <v>7</v>
      </c>
      <c r="E1980">
        <v>301.91980000000001</v>
      </c>
      <c r="F1980">
        <v>1</v>
      </c>
    </row>
    <row r="1981" spans="1:6" x14ac:dyDescent="0.25">
      <c r="A1981" t="s">
        <v>4211</v>
      </c>
      <c r="B1981" t="s">
        <v>3402</v>
      </c>
      <c r="C1981">
        <f t="shared" si="30"/>
        <v>11.4</v>
      </c>
      <c r="D1981" t="s">
        <v>7</v>
      </c>
      <c r="E1981">
        <v>11.4</v>
      </c>
      <c r="F1981">
        <v>1</v>
      </c>
    </row>
    <row r="1982" spans="1:6" x14ac:dyDescent="0.25">
      <c r="A1982" t="s">
        <v>3403</v>
      </c>
      <c r="B1982" t="s">
        <v>3404</v>
      </c>
      <c r="C1982">
        <f t="shared" si="30"/>
        <v>8.14</v>
      </c>
      <c r="D1982" t="s">
        <v>8</v>
      </c>
      <c r="E1982">
        <v>8.14</v>
      </c>
      <c r="F1982">
        <v>1</v>
      </c>
    </row>
    <row r="1983" spans="1:6" x14ac:dyDescent="0.25">
      <c r="A1983" t="s">
        <v>4213</v>
      </c>
      <c r="B1983" t="s">
        <v>4215</v>
      </c>
      <c r="C1983">
        <f t="shared" si="30"/>
        <v>14.83</v>
      </c>
      <c r="D1983" t="s">
        <v>7</v>
      </c>
      <c r="E1983">
        <v>14.83</v>
      </c>
      <c r="F1983">
        <v>1</v>
      </c>
    </row>
    <row r="1984" spans="1:6" x14ac:dyDescent="0.25">
      <c r="A1984" t="s">
        <v>3405</v>
      </c>
      <c r="B1984" t="s">
        <v>3409</v>
      </c>
      <c r="C1984">
        <f t="shared" si="30"/>
        <v>7.6319999999999997</v>
      </c>
      <c r="D1984" t="s">
        <v>7</v>
      </c>
      <c r="E1984">
        <v>7.6319999999999997</v>
      </c>
      <c r="F1984">
        <v>1</v>
      </c>
    </row>
    <row r="1985" spans="1:6" x14ac:dyDescent="0.25">
      <c r="A1985" t="s">
        <v>3406</v>
      </c>
      <c r="B1985" t="s">
        <v>3410</v>
      </c>
      <c r="C1985">
        <f t="shared" si="30"/>
        <v>58.6</v>
      </c>
      <c r="D1985" t="s">
        <v>7</v>
      </c>
      <c r="E1985">
        <v>58.6</v>
      </c>
      <c r="F1985">
        <v>1</v>
      </c>
    </row>
    <row r="1986" spans="1:6" x14ac:dyDescent="0.25">
      <c r="A1986" t="s">
        <v>4214</v>
      </c>
      <c r="B1986" t="s">
        <v>4216</v>
      </c>
      <c r="C1986">
        <f t="shared" si="30"/>
        <v>4.3499999999999996</v>
      </c>
      <c r="D1986" t="s">
        <v>7</v>
      </c>
      <c r="E1986">
        <v>4.3499999999999996</v>
      </c>
      <c r="F1986">
        <v>1</v>
      </c>
    </row>
    <row r="1987" spans="1:6" x14ac:dyDescent="0.25">
      <c r="A1987" t="s">
        <v>3407</v>
      </c>
      <c r="B1987" t="s">
        <v>3411</v>
      </c>
      <c r="C1987">
        <f t="shared" ref="C1987:C2050" si="31">E1987*F1987</f>
        <v>47.5</v>
      </c>
      <c r="D1987" t="s">
        <v>7</v>
      </c>
      <c r="E1987">
        <v>47.5</v>
      </c>
      <c r="F1987">
        <v>1</v>
      </c>
    </row>
    <row r="1988" spans="1:6" x14ac:dyDescent="0.25">
      <c r="A1988" t="s">
        <v>3661</v>
      </c>
      <c r="B1988" t="s">
        <v>3665</v>
      </c>
      <c r="C1988">
        <f t="shared" si="31"/>
        <v>379.02517</v>
      </c>
      <c r="D1988" t="s">
        <v>11</v>
      </c>
      <c r="E1988">
        <v>379.02517</v>
      </c>
      <c r="F1988">
        <v>1</v>
      </c>
    </row>
    <row r="1989" spans="1:6" x14ac:dyDescent="0.25">
      <c r="A1989" t="s">
        <v>3408</v>
      </c>
      <c r="B1989" t="s">
        <v>3412</v>
      </c>
      <c r="C1989">
        <f t="shared" si="31"/>
        <v>15.5129</v>
      </c>
      <c r="D1989" t="s">
        <v>11</v>
      </c>
      <c r="E1989">
        <v>15.5129</v>
      </c>
      <c r="F1989">
        <v>1</v>
      </c>
    </row>
    <row r="1990" spans="1:6" x14ac:dyDescent="0.25">
      <c r="A1990" t="s">
        <v>3413</v>
      </c>
      <c r="B1990" t="s">
        <v>3418</v>
      </c>
      <c r="C1990">
        <f t="shared" si="31"/>
        <v>8.4229000000000003</v>
      </c>
      <c r="D1990" t="s">
        <v>11</v>
      </c>
      <c r="E1990">
        <v>8.4229000000000003</v>
      </c>
      <c r="F1990">
        <v>1</v>
      </c>
    </row>
    <row r="1991" spans="1:6" x14ac:dyDescent="0.25">
      <c r="A1991" t="s">
        <v>3414</v>
      </c>
      <c r="B1991" t="s">
        <v>3419</v>
      </c>
      <c r="C1991">
        <f t="shared" si="31"/>
        <v>6.2300000000000001E-2</v>
      </c>
      <c r="D1991" t="s">
        <v>11</v>
      </c>
      <c r="E1991">
        <v>6.2300000000000001E-2</v>
      </c>
      <c r="F1991">
        <v>1</v>
      </c>
    </row>
    <row r="1992" spans="1:6" x14ac:dyDescent="0.25">
      <c r="A1992" t="s">
        <v>3662</v>
      </c>
      <c r="B1992" t="s">
        <v>3666</v>
      </c>
      <c r="C1992">
        <f t="shared" si="31"/>
        <v>0.11890000000000001</v>
      </c>
      <c r="E1992">
        <v>0.11890000000000001</v>
      </c>
      <c r="F1992">
        <v>1</v>
      </c>
    </row>
    <row r="1993" spans="1:6" x14ac:dyDescent="0.25">
      <c r="A1993" t="s">
        <v>3415</v>
      </c>
      <c r="B1993" t="s">
        <v>3420</v>
      </c>
      <c r="C1993">
        <f t="shared" si="31"/>
        <v>8.0553299999999997</v>
      </c>
      <c r="D1993" t="s">
        <v>11</v>
      </c>
      <c r="E1993">
        <v>8.0553299999999997</v>
      </c>
      <c r="F1993">
        <v>1</v>
      </c>
    </row>
    <row r="1994" spans="1:6" x14ac:dyDescent="0.25">
      <c r="A1994" t="s">
        <v>3416</v>
      </c>
      <c r="B1994" t="s">
        <v>3421</v>
      </c>
      <c r="C1994">
        <f t="shared" si="31"/>
        <v>7.4219999999999997</v>
      </c>
      <c r="D1994" t="s">
        <v>11</v>
      </c>
      <c r="E1994">
        <v>7.4219999999999997</v>
      </c>
      <c r="F1994">
        <v>1</v>
      </c>
    </row>
    <row r="1995" spans="1:6" x14ac:dyDescent="0.25">
      <c r="A1995" t="s">
        <v>3417</v>
      </c>
      <c r="B1995" t="s">
        <v>3422</v>
      </c>
      <c r="C1995">
        <f t="shared" si="31"/>
        <v>3.36</v>
      </c>
      <c r="D1995" t="s">
        <v>11</v>
      </c>
      <c r="E1995">
        <v>3.36</v>
      </c>
      <c r="F1995">
        <v>1</v>
      </c>
    </row>
    <row r="1996" spans="1:6" x14ac:dyDescent="0.25">
      <c r="A1996" t="s">
        <v>3423</v>
      </c>
      <c r="B1996" t="s">
        <v>3430</v>
      </c>
      <c r="C1996">
        <f t="shared" si="31"/>
        <v>2.4744000000000002</v>
      </c>
      <c r="D1996" t="s">
        <v>11</v>
      </c>
      <c r="E1996">
        <v>2.4744000000000002</v>
      </c>
      <c r="F1996">
        <v>1</v>
      </c>
    </row>
    <row r="1997" spans="1:6" x14ac:dyDescent="0.25">
      <c r="A1997" t="s">
        <v>3424</v>
      </c>
      <c r="B1997" t="s">
        <v>3431</v>
      </c>
      <c r="C1997">
        <f t="shared" si="31"/>
        <v>0.4516</v>
      </c>
      <c r="D1997" t="s">
        <v>11</v>
      </c>
      <c r="E1997">
        <v>0.4516</v>
      </c>
      <c r="F1997">
        <v>1</v>
      </c>
    </row>
    <row r="1998" spans="1:6" x14ac:dyDescent="0.25">
      <c r="A1998" t="s">
        <v>3425</v>
      </c>
      <c r="B1998" t="s">
        <v>3432</v>
      </c>
      <c r="C1998">
        <f t="shared" si="31"/>
        <v>0.77769999999999995</v>
      </c>
      <c r="D1998" t="s">
        <v>11</v>
      </c>
      <c r="E1998">
        <v>0.77769999999999995</v>
      </c>
      <c r="F1998">
        <v>1</v>
      </c>
    </row>
    <row r="1999" spans="1:6" x14ac:dyDescent="0.25">
      <c r="A1999" t="s">
        <v>3426</v>
      </c>
      <c r="B1999" t="s">
        <v>3433</v>
      </c>
      <c r="C1999">
        <f t="shared" si="31"/>
        <v>0.3</v>
      </c>
      <c r="D1999" t="s">
        <v>11</v>
      </c>
      <c r="E1999">
        <v>0.3</v>
      </c>
      <c r="F1999">
        <v>1</v>
      </c>
    </row>
    <row r="2000" spans="1:6" x14ac:dyDescent="0.25">
      <c r="A2000" t="s">
        <v>3427</v>
      </c>
      <c r="B2000" t="s">
        <v>3434</v>
      </c>
      <c r="C2000">
        <f t="shared" si="31"/>
        <v>6.64</v>
      </c>
      <c r="D2000" t="s">
        <v>7</v>
      </c>
      <c r="E2000">
        <v>0.1328</v>
      </c>
      <c r="F2000">
        <v>50</v>
      </c>
    </row>
    <row r="2001" spans="1:6" x14ac:dyDescent="0.25">
      <c r="A2001" t="s">
        <v>3428</v>
      </c>
      <c r="B2001" t="s">
        <v>3435</v>
      </c>
      <c r="C2001">
        <f t="shared" si="31"/>
        <v>5.1266666666666696</v>
      </c>
      <c r="D2001" t="s">
        <v>20</v>
      </c>
      <c r="E2001">
        <v>5.1266666666666696</v>
      </c>
      <c r="F2001">
        <v>1</v>
      </c>
    </row>
    <row r="2002" spans="1:6" x14ac:dyDescent="0.25">
      <c r="A2002" t="s">
        <v>3429</v>
      </c>
      <c r="B2002" t="s">
        <v>3436</v>
      </c>
      <c r="C2002">
        <f t="shared" si="31"/>
        <v>1.0739957716701901E-2</v>
      </c>
      <c r="D2002" t="s">
        <v>20</v>
      </c>
      <c r="E2002" s="3">
        <v>1.0739957716701901E-2</v>
      </c>
      <c r="F2002">
        <v>1</v>
      </c>
    </row>
    <row r="2003" spans="1:6" x14ac:dyDescent="0.25">
      <c r="A2003" t="s">
        <v>4217</v>
      </c>
      <c r="B2003" t="s">
        <v>795</v>
      </c>
      <c r="C2003">
        <f t="shared" si="31"/>
        <v>3.6749999999999998</v>
      </c>
      <c r="D2003" t="s">
        <v>7</v>
      </c>
      <c r="E2003">
        <v>3.6749999999999998</v>
      </c>
      <c r="F2003">
        <v>1</v>
      </c>
    </row>
    <row r="2004" spans="1:6" x14ac:dyDescent="0.25">
      <c r="A2004" t="s">
        <v>3437</v>
      </c>
      <c r="B2004" t="s">
        <v>3439</v>
      </c>
      <c r="C2004">
        <f t="shared" si="31"/>
        <v>54.94</v>
      </c>
      <c r="D2004" t="s">
        <v>8</v>
      </c>
      <c r="E2004">
        <v>54.94</v>
      </c>
      <c r="F2004">
        <v>1</v>
      </c>
    </row>
    <row r="2005" spans="1:6" x14ac:dyDescent="0.25">
      <c r="A2005" t="s">
        <v>3438</v>
      </c>
      <c r="B2005" t="s">
        <v>3440</v>
      </c>
      <c r="C2005">
        <f t="shared" si="31"/>
        <v>2.6499999999999999E-2</v>
      </c>
      <c r="D2005" t="s">
        <v>8</v>
      </c>
      <c r="E2005">
        <v>2.6499999999999999E-2</v>
      </c>
      <c r="F2005">
        <v>1</v>
      </c>
    </row>
    <row r="2006" spans="1:6" x14ac:dyDescent="0.25">
      <c r="A2006" t="s">
        <v>3441</v>
      </c>
      <c r="B2006" t="s">
        <v>3451</v>
      </c>
      <c r="C2006">
        <f t="shared" si="31"/>
        <v>108</v>
      </c>
      <c r="D2006" t="s">
        <v>7</v>
      </c>
      <c r="E2006">
        <v>108</v>
      </c>
      <c r="F2006">
        <v>1</v>
      </c>
    </row>
    <row r="2007" spans="1:6" x14ac:dyDescent="0.25">
      <c r="A2007" t="s">
        <v>3442</v>
      </c>
      <c r="B2007" t="s">
        <v>3452</v>
      </c>
      <c r="C2007">
        <f t="shared" si="31"/>
        <v>27.844999999999999</v>
      </c>
      <c r="D2007" t="s">
        <v>7</v>
      </c>
      <c r="E2007">
        <v>55.69</v>
      </c>
      <c r="F2007">
        <v>0.5</v>
      </c>
    </row>
    <row r="2008" spans="1:6" x14ac:dyDescent="0.25">
      <c r="A2008" t="s">
        <v>3443</v>
      </c>
      <c r="B2008" t="s">
        <v>3453</v>
      </c>
      <c r="C2008">
        <f t="shared" si="31"/>
        <v>5.2699999999999978</v>
      </c>
      <c r="D2008" t="s">
        <v>20</v>
      </c>
      <c r="E2008">
        <v>0.118961625282167</v>
      </c>
      <c r="F2008">
        <v>44.3</v>
      </c>
    </row>
    <row r="2009" spans="1:6" x14ac:dyDescent="0.25">
      <c r="A2009" t="s">
        <v>3444</v>
      </c>
      <c r="B2009" t="s">
        <v>3454</v>
      </c>
      <c r="C2009">
        <f t="shared" si="31"/>
        <v>4.6806167400881102E-2</v>
      </c>
      <c r="D2009" t="s">
        <v>20</v>
      </c>
      <c r="E2009" s="3">
        <v>4.6806167400881102E-2</v>
      </c>
      <c r="F2009">
        <v>1</v>
      </c>
    </row>
    <row r="2010" spans="1:6" x14ac:dyDescent="0.25">
      <c r="A2010" t="s">
        <v>3667</v>
      </c>
      <c r="B2010" t="s">
        <v>3671</v>
      </c>
      <c r="C2010">
        <f t="shared" si="31"/>
        <v>0</v>
      </c>
      <c r="E2010">
        <v>0</v>
      </c>
      <c r="F2010">
        <v>1</v>
      </c>
    </row>
    <row r="2011" spans="1:6" x14ac:dyDescent="0.25">
      <c r="A2011" t="s">
        <v>3445</v>
      </c>
      <c r="B2011" t="s">
        <v>3455</v>
      </c>
      <c r="C2011">
        <f t="shared" si="31"/>
        <v>0</v>
      </c>
      <c r="D2011" t="s">
        <v>11</v>
      </c>
      <c r="E2011">
        <v>0</v>
      </c>
      <c r="F2011">
        <v>1</v>
      </c>
    </row>
    <row r="2012" spans="1:6" x14ac:dyDescent="0.25">
      <c r="A2012" t="s">
        <v>3446</v>
      </c>
      <c r="B2012" t="s">
        <v>3456</v>
      </c>
      <c r="C2012">
        <f t="shared" si="31"/>
        <v>1.270000000000002</v>
      </c>
      <c r="D2012" t="s">
        <v>20</v>
      </c>
      <c r="E2012" s="3">
        <v>2.6849894291754799E-3</v>
      </c>
      <c r="F2012">
        <v>473</v>
      </c>
    </row>
    <row r="2013" spans="1:6" x14ac:dyDescent="0.25">
      <c r="A2013" t="s">
        <v>3447</v>
      </c>
      <c r="B2013" t="s">
        <v>3457</v>
      </c>
      <c r="C2013">
        <f t="shared" si="31"/>
        <v>7.5600000000000005</v>
      </c>
      <c r="D2013" t="s">
        <v>11</v>
      </c>
      <c r="E2013">
        <v>1.512</v>
      </c>
      <c r="F2013">
        <v>5</v>
      </c>
    </row>
    <row r="2014" spans="1:6" x14ac:dyDescent="0.25">
      <c r="A2014" t="s">
        <v>3448</v>
      </c>
      <c r="B2014" t="s">
        <v>3458</v>
      </c>
      <c r="C2014">
        <f t="shared" si="31"/>
        <v>0.15803382663847801</v>
      </c>
      <c r="D2014" t="s">
        <v>11</v>
      </c>
      <c r="E2014">
        <v>0.15803382663847801</v>
      </c>
      <c r="F2014">
        <v>1</v>
      </c>
    </row>
    <row r="2015" spans="1:6" x14ac:dyDescent="0.25">
      <c r="A2015" t="s">
        <v>3449</v>
      </c>
      <c r="B2015" t="s">
        <v>3459</v>
      </c>
      <c r="C2015">
        <f t="shared" si="31"/>
        <v>10</v>
      </c>
      <c r="D2015" t="s">
        <v>8</v>
      </c>
      <c r="E2015">
        <v>0.01</v>
      </c>
      <c r="F2015">
        <v>1000</v>
      </c>
    </row>
    <row r="2016" spans="1:6" x14ac:dyDescent="0.25">
      <c r="A2016" t="s">
        <v>3450</v>
      </c>
      <c r="B2016" t="s">
        <v>3460</v>
      </c>
      <c r="C2016">
        <f t="shared" si="31"/>
        <v>136.80000000000001</v>
      </c>
      <c r="D2016" t="s">
        <v>20</v>
      </c>
      <c r="E2016">
        <v>136.80000000000001</v>
      </c>
      <c r="F2016">
        <v>1</v>
      </c>
    </row>
    <row r="2017" spans="1:6" x14ac:dyDescent="0.25">
      <c r="A2017" t="s">
        <v>3461</v>
      </c>
      <c r="B2017" t="s">
        <v>3464</v>
      </c>
      <c r="C2017">
        <f t="shared" si="31"/>
        <v>0</v>
      </c>
      <c r="D2017" t="s">
        <v>20</v>
      </c>
      <c r="E2017">
        <v>0</v>
      </c>
      <c r="F2017">
        <v>1</v>
      </c>
    </row>
    <row r="2018" spans="1:6" x14ac:dyDescent="0.25">
      <c r="A2018" t="s">
        <v>3462</v>
      </c>
      <c r="B2018" t="s">
        <v>3465</v>
      </c>
      <c r="C2018">
        <f t="shared" si="31"/>
        <v>42</v>
      </c>
      <c r="D2018" t="s">
        <v>20</v>
      </c>
      <c r="E2018">
        <v>42</v>
      </c>
      <c r="F2018">
        <v>1</v>
      </c>
    </row>
    <row r="2019" spans="1:6" x14ac:dyDescent="0.25">
      <c r="A2019" t="s">
        <v>3463</v>
      </c>
      <c r="B2019" t="s">
        <v>3466</v>
      </c>
      <c r="C2019">
        <f t="shared" si="31"/>
        <v>5.8344E-2</v>
      </c>
      <c r="D2019" t="s">
        <v>8</v>
      </c>
      <c r="E2019">
        <v>5.8344E-2</v>
      </c>
      <c r="F2019">
        <v>1</v>
      </c>
    </row>
    <row r="2020" spans="1:6" x14ac:dyDescent="0.25">
      <c r="A2020" t="s">
        <v>4218</v>
      </c>
      <c r="B2020" t="s">
        <v>4219</v>
      </c>
      <c r="C2020">
        <f t="shared" si="31"/>
        <v>1.2755000000000001</v>
      </c>
      <c r="D2020" t="s">
        <v>11</v>
      </c>
      <c r="E2020">
        <v>0.51019999999999999</v>
      </c>
      <c r="F2020">
        <v>2.5</v>
      </c>
    </row>
    <row r="2021" spans="1:6" x14ac:dyDescent="0.25">
      <c r="A2021" t="s">
        <v>3467</v>
      </c>
      <c r="B2021" t="s">
        <v>85</v>
      </c>
      <c r="C2021">
        <f t="shared" si="31"/>
        <v>4.4124999999999996</v>
      </c>
      <c r="D2021" t="s">
        <v>8</v>
      </c>
      <c r="E2021">
        <v>1.7649999999999999E-2</v>
      </c>
      <c r="F2021">
        <v>250</v>
      </c>
    </row>
    <row r="2022" spans="1:6" x14ac:dyDescent="0.25">
      <c r="A2022" t="s">
        <v>3468</v>
      </c>
      <c r="B2022" t="s">
        <v>3470</v>
      </c>
      <c r="C2022">
        <f t="shared" si="31"/>
        <v>4040.74</v>
      </c>
      <c r="D2022" t="s">
        <v>7</v>
      </c>
      <c r="E2022">
        <v>4040.74</v>
      </c>
      <c r="F2022">
        <v>1</v>
      </c>
    </row>
    <row r="2023" spans="1:6" x14ac:dyDescent="0.25">
      <c r="A2023" t="s">
        <v>3469</v>
      </c>
      <c r="B2023" t="s">
        <v>1799</v>
      </c>
      <c r="C2023">
        <f t="shared" si="31"/>
        <v>6420.1670000000004</v>
      </c>
      <c r="D2023" t="s">
        <v>7</v>
      </c>
      <c r="E2023">
        <v>6420.1670000000004</v>
      </c>
      <c r="F2023">
        <v>1</v>
      </c>
    </row>
    <row r="2024" spans="1:6" x14ac:dyDescent="0.25">
      <c r="A2024" t="s">
        <v>3471</v>
      </c>
      <c r="B2024" t="s">
        <v>3473</v>
      </c>
      <c r="C2024">
        <f t="shared" si="31"/>
        <v>46</v>
      </c>
      <c r="D2024" t="s">
        <v>11</v>
      </c>
      <c r="E2024">
        <v>46</v>
      </c>
      <c r="F2024">
        <v>1</v>
      </c>
    </row>
    <row r="2025" spans="1:6" x14ac:dyDescent="0.25">
      <c r="A2025" t="s">
        <v>3472</v>
      </c>
      <c r="B2025" t="s">
        <v>3474</v>
      </c>
      <c r="C2025">
        <f t="shared" si="31"/>
        <v>18.100000000000001</v>
      </c>
      <c r="D2025" t="s">
        <v>8</v>
      </c>
      <c r="E2025">
        <v>3.6200000000000003E-2</v>
      </c>
      <c r="F2025">
        <v>500</v>
      </c>
    </row>
    <row r="2026" spans="1:6" x14ac:dyDescent="0.25">
      <c r="A2026" t="s">
        <v>3475</v>
      </c>
      <c r="B2026" t="s">
        <v>3476</v>
      </c>
      <c r="C2026">
        <f t="shared" si="31"/>
        <v>6808.02</v>
      </c>
      <c r="D2026" t="s">
        <v>7</v>
      </c>
      <c r="E2026">
        <v>11346.7</v>
      </c>
      <c r="F2026">
        <v>0.6</v>
      </c>
    </row>
    <row r="2027" spans="1:6" x14ac:dyDescent="0.25">
      <c r="A2027" t="s">
        <v>3477</v>
      </c>
      <c r="B2027" t="s">
        <v>3482</v>
      </c>
      <c r="C2027">
        <f t="shared" si="31"/>
        <v>4452.1040000000003</v>
      </c>
      <c r="D2027" t="s">
        <v>7</v>
      </c>
      <c r="E2027">
        <v>4452.1040000000003</v>
      </c>
      <c r="F2027">
        <v>1</v>
      </c>
    </row>
    <row r="2028" spans="1:6" x14ac:dyDescent="0.25">
      <c r="A2028" t="s">
        <v>3478</v>
      </c>
      <c r="B2028" t="s">
        <v>3483</v>
      </c>
      <c r="C2028">
        <f t="shared" si="31"/>
        <v>17397.599999999999</v>
      </c>
      <c r="D2028" t="s">
        <v>7</v>
      </c>
      <c r="E2028">
        <v>17397.599999999999</v>
      </c>
      <c r="F2028">
        <v>1</v>
      </c>
    </row>
    <row r="2029" spans="1:6" x14ac:dyDescent="0.25">
      <c r="A2029" t="s">
        <v>3479</v>
      </c>
      <c r="B2029" t="s">
        <v>3484</v>
      </c>
      <c r="C2029">
        <f t="shared" si="31"/>
        <v>6.45</v>
      </c>
      <c r="D2029" t="s">
        <v>22</v>
      </c>
      <c r="E2029">
        <v>6.45</v>
      </c>
      <c r="F2029">
        <v>1</v>
      </c>
    </row>
    <row r="2030" spans="1:6" x14ac:dyDescent="0.25">
      <c r="A2030" t="s">
        <v>3480</v>
      </c>
      <c r="B2030" t="s">
        <v>3485</v>
      </c>
      <c r="C2030">
        <f t="shared" si="31"/>
        <v>50</v>
      </c>
      <c r="D2030" t="s">
        <v>8</v>
      </c>
      <c r="E2030">
        <v>0.1</v>
      </c>
      <c r="F2030">
        <v>500</v>
      </c>
    </row>
    <row r="2031" spans="1:6" x14ac:dyDescent="0.25">
      <c r="A2031" t="s">
        <v>3481</v>
      </c>
      <c r="B2031" t="s">
        <v>3486</v>
      </c>
      <c r="C2031">
        <f t="shared" si="31"/>
        <v>3.88</v>
      </c>
      <c r="D2031" t="s">
        <v>7</v>
      </c>
      <c r="E2031">
        <v>3.88</v>
      </c>
      <c r="F2031">
        <v>1</v>
      </c>
    </row>
    <row r="2032" spans="1:6" x14ac:dyDescent="0.25">
      <c r="A2032" t="s">
        <v>3487</v>
      </c>
      <c r="B2032" t="s">
        <v>3490</v>
      </c>
      <c r="C2032">
        <f t="shared" si="31"/>
        <v>51.12</v>
      </c>
      <c r="D2032" t="s">
        <v>8</v>
      </c>
      <c r="E2032">
        <v>1.0224</v>
      </c>
      <c r="F2032">
        <v>50</v>
      </c>
    </row>
    <row r="2033" spans="1:6" x14ac:dyDescent="0.25">
      <c r="A2033" t="s">
        <v>3488</v>
      </c>
      <c r="B2033" t="s">
        <v>85</v>
      </c>
      <c r="C2033">
        <f t="shared" si="31"/>
        <v>5.4470833333333495</v>
      </c>
      <c r="D2033" t="s">
        <v>8</v>
      </c>
      <c r="E2033" s="3">
        <v>1.08941666666667E-2</v>
      </c>
      <c r="F2033">
        <v>500</v>
      </c>
    </row>
    <row r="2034" spans="1:6" x14ac:dyDescent="0.25">
      <c r="A2034" t="s">
        <v>3668</v>
      </c>
      <c r="B2034" t="s">
        <v>3672</v>
      </c>
      <c r="C2034">
        <f t="shared" si="31"/>
        <v>0</v>
      </c>
      <c r="D2034" t="s">
        <v>27</v>
      </c>
      <c r="E2034">
        <v>0</v>
      </c>
      <c r="F2034">
        <v>1</v>
      </c>
    </row>
    <row r="2035" spans="1:6" x14ac:dyDescent="0.25">
      <c r="A2035" t="s">
        <v>3489</v>
      </c>
      <c r="B2035" t="s">
        <v>3491</v>
      </c>
      <c r="C2035">
        <f t="shared" si="31"/>
        <v>0</v>
      </c>
      <c r="D2035" t="s">
        <v>27</v>
      </c>
      <c r="E2035">
        <v>0</v>
      </c>
      <c r="F2035">
        <v>1</v>
      </c>
    </row>
    <row r="2036" spans="1:6" x14ac:dyDescent="0.25">
      <c r="A2036" t="s">
        <v>3492</v>
      </c>
      <c r="B2036" t="s">
        <v>3496</v>
      </c>
      <c r="C2036">
        <f t="shared" si="31"/>
        <v>0</v>
      </c>
      <c r="D2036" t="s">
        <v>27</v>
      </c>
      <c r="E2036">
        <v>0</v>
      </c>
      <c r="F2036">
        <v>1</v>
      </c>
    </row>
    <row r="2037" spans="1:6" x14ac:dyDescent="0.25">
      <c r="A2037" t="s">
        <v>3493</v>
      </c>
      <c r="B2037" t="s">
        <v>3497</v>
      </c>
      <c r="C2037">
        <f t="shared" si="31"/>
        <v>1.8533333333333301E-2</v>
      </c>
      <c r="D2037" t="s">
        <v>29</v>
      </c>
      <c r="E2037" s="3">
        <v>1.8533333333333301E-2</v>
      </c>
      <c r="F2037">
        <v>1</v>
      </c>
    </row>
    <row r="2038" spans="1:6" x14ac:dyDescent="0.25">
      <c r="A2038" t="s">
        <v>3494</v>
      </c>
      <c r="B2038" t="s">
        <v>3498</v>
      </c>
      <c r="C2038">
        <f t="shared" si="31"/>
        <v>0</v>
      </c>
      <c r="D2038" t="s">
        <v>27</v>
      </c>
      <c r="E2038">
        <v>0</v>
      </c>
      <c r="F2038">
        <v>1</v>
      </c>
    </row>
    <row r="2039" spans="1:6" x14ac:dyDescent="0.25">
      <c r="A2039" t="s">
        <v>3495</v>
      </c>
      <c r="B2039" t="s">
        <v>3499</v>
      </c>
      <c r="C2039">
        <f t="shared" si="31"/>
        <v>2.7755999999999998</v>
      </c>
      <c r="D2039" t="s">
        <v>29</v>
      </c>
      <c r="E2039">
        <v>2.7755999999999998</v>
      </c>
      <c r="F2039">
        <v>1</v>
      </c>
    </row>
    <row r="2040" spans="1:6" x14ac:dyDescent="0.25">
      <c r="A2040" t="s">
        <v>3500</v>
      </c>
      <c r="B2040" t="s">
        <v>3501</v>
      </c>
      <c r="C2040">
        <f t="shared" si="31"/>
        <v>69.790000000000006</v>
      </c>
      <c r="D2040" t="s">
        <v>29</v>
      </c>
      <c r="E2040">
        <v>6.9790000000000001</v>
      </c>
      <c r="F2040">
        <v>10</v>
      </c>
    </row>
    <row r="2041" spans="1:6" x14ac:dyDescent="0.25">
      <c r="A2041" t="s">
        <v>3669</v>
      </c>
      <c r="B2041" t="s">
        <v>3673</v>
      </c>
      <c r="C2041">
        <f t="shared" si="31"/>
        <v>0</v>
      </c>
      <c r="D2041" t="s">
        <v>27</v>
      </c>
      <c r="E2041">
        <v>0</v>
      </c>
      <c r="F2041">
        <v>1</v>
      </c>
    </row>
    <row r="2042" spans="1:6" x14ac:dyDescent="0.25">
      <c r="A2042" t="s">
        <v>3502</v>
      </c>
      <c r="B2042" t="s">
        <v>3503</v>
      </c>
      <c r="C2042">
        <f t="shared" si="31"/>
        <v>6.9818518518518555</v>
      </c>
      <c r="D2042" t="s">
        <v>29</v>
      </c>
      <c r="E2042" s="3">
        <v>4.9870370370370398E-2</v>
      </c>
      <c r="F2042">
        <v>140</v>
      </c>
    </row>
    <row r="2043" spans="1:6" x14ac:dyDescent="0.25">
      <c r="A2043" t="s">
        <v>3504</v>
      </c>
      <c r="B2043" t="s">
        <v>3505</v>
      </c>
      <c r="C2043">
        <f t="shared" si="31"/>
        <v>42.567500000000088</v>
      </c>
      <c r="D2043" t="s">
        <v>29</v>
      </c>
      <c r="E2043" s="3">
        <v>2.24039473684211E-2</v>
      </c>
      <c r="F2043">
        <v>1900</v>
      </c>
    </row>
    <row r="2044" spans="1:6" x14ac:dyDescent="0.25">
      <c r="A2044" t="s">
        <v>3506</v>
      </c>
      <c r="B2044" t="s">
        <v>3501</v>
      </c>
      <c r="C2044">
        <f t="shared" si="31"/>
        <v>126.13</v>
      </c>
      <c r="D2044" t="s">
        <v>29</v>
      </c>
      <c r="E2044">
        <v>6.3064999999999998</v>
      </c>
      <c r="F2044">
        <v>20</v>
      </c>
    </row>
    <row r="2045" spans="1:6" x14ac:dyDescent="0.25">
      <c r="A2045" t="s">
        <v>3507</v>
      </c>
      <c r="B2045" t="s">
        <v>3509</v>
      </c>
      <c r="C2045">
        <f t="shared" si="31"/>
        <v>66.801999999999992</v>
      </c>
      <c r="D2045" t="s">
        <v>29</v>
      </c>
      <c r="E2045">
        <v>1.3360399999999999</v>
      </c>
      <c r="F2045">
        <v>50</v>
      </c>
    </row>
    <row r="2046" spans="1:6" x14ac:dyDescent="0.25">
      <c r="A2046" t="s">
        <v>3508</v>
      </c>
      <c r="B2046" t="s">
        <v>3510</v>
      </c>
      <c r="C2046">
        <f t="shared" si="31"/>
        <v>4.5741666666666605</v>
      </c>
      <c r="D2046" t="s">
        <v>29</v>
      </c>
      <c r="E2046" s="3">
        <v>2.5989583333333299E-2</v>
      </c>
      <c r="F2046">
        <v>176</v>
      </c>
    </row>
    <row r="2047" spans="1:6" x14ac:dyDescent="0.25">
      <c r="A2047" t="s">
        <v>3511</v>
      </c>
      <c r="B2047" t="s">
        <v>3501</v>
      </c>
      <c r="C2047">
        <f t="shared" si="31"/>
        <v>35.58</v>
      </c>
      <c r="D2047" t="s">
        <v>29</v>
      </c>
      <c r="E2047">
        <v>7.1159999999999997</v>
      </c>
      <c r="F2047">
        <v>5</v>
      </c>
    </row>
    <row r="2048" spans="1:6" x14ac:dyDescent="0.25">
      <c r="A2048" t="s">
        <v>3512</v>
      </c>
      <c r="B2048" t="s">
        <v>3515</v>
      </c>
      <c r="C2048">
        <f t="shared" si="31"/>
        <v>18.979583333333338</v>
      </c>
      <c r="D2048" t="s">
        <v>29</v>
      </c>
      <c r="E2048" s="3">
        <v>3.1632638888888898E-2</v>
      </c>
      <c r="F2048">
        <v>600</v>
      </c>
    </row>
    <row r="2049" spans="1:6" x14ac:dyDescent="0.25">
      <c r="A2049" t="s">
        <v>3513</v>
      </c>
      <c r="B2049" t="s">
        <v>3516</v>
      </c>
      <c r="C2049">
        <f t="shared" si="31"/>
        <v>2.8357999999999999</v>
      </c>
      <c r="D2049" t="s">
        <v>29</v>
      </c>
      <c r="E2049">
        <v>2.8357999999999999</v>
      </c>
      <c r="F2049">
        <v>1</v>
      </c>
    </row>
    <row r="2050" spans="1:6" x14ac:dyDescent="0.25">
      <c r="A2050" t="s">
        <v>3514</v>
      </c>
      <c r="B2050" t="s">
        <v>3517</v>
      </c>
      <c r="C2050">
        <f t="shared" si="31"/>
        <v>162.5</v>
      </c>
      <c r="D2050" t="s">
        <v>29</v>
      </c>
      <c r="E2050">
        <v>16.25</v>
      </c>
      <c r="F2050">
        <v>10</v>
      </c>
    </row>
    <row r="2051" spans="1:6" x14ac:dyDescent="0.25">
      <c r="A2051" t="s">
        <v>3518</v>
      </c>
      <c r="B2051" t="s">
        <v>3519</v>
      </c>
      <c r="C2051">
        <f t="shared" ref="C2051:C2114" si="32">E2051*F2051</f>
        <v>2.4899999999999999E-2</v>
      </c>
      <c r="D2051" t="s">
        <v>11</v>
      </c>
      <c r="E2051">
        <v>2.4899999999999999E-2</v>
      </c>
      <c r="F2051">
        <v>1</v>
      </c>
    </row>
    <row r="2052" spans="1:6" x14ac:dyDescent="0.25">
      <c r="A2052" t="s">
        <v>3520</v>
      </c>
      <c r="B2052" t="s">
        <v>3532</v>
      </c>
      <c r="C2052">
        <f t="shared" si="32"/>
        <v>105.05</v>
      </c>
      <c r="D2052" t="s">
        <v>8</v>
      </c>
      <c r="E2052">
        <v>2.101</v>
      </c>
      <c r="F2052">
        <v>50</v>
      </c>
    </row>
    <row r="2053" spans="1:6" x14ac:dyDescent="0.25">
      <c r="A2053" t="s">
        <v>3521</v>
      </c>
      <c r="B2053" t="s">
        <v>3533</v>
      </c>
      <c r="C2053">
        <f t="shared" si="32"/>
        <v>15.5</v>
      </c>
      <c r="D2053" t="s">
        <v>8</v>
      </c>
      <c r="E2053">
        <v>6.2E-2</v>
      </c>
      <c r="F2053">
        <v>250</v>
      </c>
    </row>
    <row r="2054" spans="1:6" x14ac:dyDescent="0.25">
      <c r="A2054" t="s">
        <v>3522</v>
      </c>
      <c r="B2054" t="s">
        <v>3534</v>
      </c>
      <c r="C2054">
        <f t="shared" si="32"/>
        <v>18.100000000000001</v>
      </c>
      <c r="D2054" t="s">
        <v>8</v>
      </c>
      <c r="E2054">
        <v>3.6200000000000003E-2</v>
      </c>
      <c r="F2054">
        <v>500</v>
      </c>
    </row>
    <row r="2055" spans="1:6" x14ac:dyDescent="0.25">
      <c r="A2055" t="s">
        <v>3523</v>
      </c>
      <c r="B2055" t="s">
        <v>3535</v>
      </c>
      <c r="C2055">
        <f t="shared" si="32"/>
        <v>17.5</v>
      </c>
      <c r="D2055" t="s">
        <v>8</v>
      </c>
      <c r="E2055">
        <v>3.5000000000000003E-2</v>
      </c>
      <c r="F2055">
        <v>500</v>
      </c>
    </row>
    <row r="2056" spans="1:6" x14ac:dyDescent="0.25">
      <c r="A2056" t="s">
        <v>3524</v>
      </c>
      <c r="B2056" t="s">
        <v>3536</v>
      </c>
      <c r="C2056">
        <f t="shared" si="32"/>
        <v>17.5</v>
      </c>
      <c r="D2056" t="s">
        <v>8</v>
      </c>
      <c r="E2056">
        <v>3.5000000000000003E-2</v>
      </c>
      <c r="F2056">
        <v>500</v>
      </c>
    </row>
    <row r="2057" spans="1:6" x14ac:dyDescent="0.25">
      <c r="A2057" t="s">
        <v>3525</v>
      </c>
      <c r="B2057" t="s">
        <v>3537</v>
      </c>
      <c r="C2057">
        <f t="shared" si="32"/>
        <v>17.29</v>
      </c>
      <c r="D2057" t="s">
        <v>11</v>
      </c>
      <c r="E2057">
        <v>17.29</v>
      </c>
      <c r="F2057">
        <v>1</v>
      </c>
    </row>
    <row r="2058" spans="1:6" x14ac:dyDescent="0.25">
      <c r="A2058" t="s">
        <v>3526</v>
      </c>
      <c r="B2058" t="s">
        <v>3538</v>
      </c>
      <c r="C2058">
        <f t="shared" si="32"/>
        <v>30.5</v>
      </c>
      <c r="D2058" t="s">
        <v>8</v>
      </c>
      <c r="E2058">
        <v>6.0999999999999999E-2</v>
      </c>
      <c r="F2058">
        <v>500</v>
      </c>
    </row>
    <row r="2059" spans="1:6" x14ac:dyDescent="0.25">
      <c r="A2059" t="s">
        <v>3527</v>
      </c>
      <c r="B2059" t="s">
        <v>3538</v>
      </c>
      <c r="C2059">
        <f t="shared" si="32"/>
        <v>30.5</v>
      </c>
      <c r="D2059" t="s">
        <v>8</v>
      </c>
      <c r="E2059">
        <v>6.0999999999999999E-2</v>
      </c>
      <c r="F2059">
        <v>500</v>
      </c>
    </row>
    <row r="2060" spans="1:6" x14ac:dyDescent="0.25">
      <c r="A2060" t="s">
        <v>3528</v>
      </c>
      <c r="B2060" t="s">
        <v>3539</v>
      </c>
      <c r="C2060">
        <f t="shared" si="32"/>
        <v>99.600000000000009</v>
      </c>
      <c r="D2060" t="s">
        <v>8</v>
      </c>
      <c r="E2060">
        <v>2.4900000000000002</v>
      </c>
      <c r="F2060">
        <v>40</v>
      </c>
    </row>
    <row r="2061" spans="1:6" x14ac:dyDescent="0.25">
      <c r="A2061" t="s">
        <v>3529</v>
      </c>
      <c r="B2061" t="s">
        <v>3540</v>
      </c>
      <c r="C2061">
        <f t="shared" si="32"/>
        <v>79.694999999999993</v>
      </c>
      <c r="D2061" t="s">
        <v>11</v>
      </c>
      <c r="E2061">
        <v>79.694999999999993</v>
      </c>
      <c r="F2061">
        <v>1</v>
      </c>
    </row>
    <row r="2062" spans="1:6" x14ac:dyDescent="0.25">
      <c r="A2062" t="s">
        <v>3530</v>
      </c>
      <c r="B2062" t="s">
        <v>3541</v>
      </c>
      <c r="C2062">
        <f t="shared" si="32"/>
        <v>9.4735999999999994</v>
      </c>
      <c r="D2062" t="s">
        <v>11</v>
      </c>
      <c r="E2062">
        <v>9.4735999999999994</v>
      </c>
      <c r="F2062">
        <v>1</v>
      </c>
    </row>
    <row r="2063" spans="1:6" x14ac:dyDescent="0.25">
      <c r="A2063" t="s">
        <v>3531</v>
      </c>
      <c r="B2063" t="s">
        <v>3542</v>
      </c>
      <c r="C2063">
        <f t="shared" si="32"/>
        <v>10.5</v>
      </c>
      <c r="D2063" t="s">
        <v>8</v>
      </c>
      <c r="E2063">
        <v>4.2000000000000003E-2</v>
      </c>
      <c r="F2063">
        <v>250</v>
      </c>
    </row>
    <row r="2064" spans="1:6" x14ac:dyDescent="0.25">
      <c r="A2064" t="s">
        <v>3543</v>
      </c>
      <c r="B2064" t="s">
        <v>3501</v>
      </c>
      <c r="C2064">
        <f t="shared" si="32"/>
        <v>102.13600000000005</v>
      </c>
      <c r="D2064" t="s">
        <v>29</v>
      </c>
      <c r="E2064">
        <v>6.8090666666666699</v>
      </c>
      <c r="F2064">
        <v>15</v>
      </c>
    </row>
    <row r="2065" spans="1:6" x14ac:dyDescent="0.25">
      <c r="A2065" t="s">
        <v>3544</v>
      </c>
      <c r="B2065" t="s">
        <v>3545</v>
      </c>
      <c r="C2065">
        <f t="shared" si="32"/>
        <v>4.6500000000000004</v>
      </c>
      <c r="D2065" t="s">
        <v>7</v>
      </c>
      <c r="E2065">
        <v>4.6500000000000004</v>
      </c>
      <c r="F2065">
        <v>1</v>
      </c>
    </row>
    <row r="2066" spans="1:6" x14ac:dyDescent="0.25">
      <c r="A2066" t="s">
        <v>3546</v>
      </c>
      <c r="B2066" t="s">
        <v>3553</v>
      </c>
      <c r="C2066">
        <f t="shared" si="32"/>
        <v>23.720000000000002</v>
      </c>
      <c r="D2066" t="s">
        <v>8</v>
      </c>
      <c r="E2066">
        <v>4.7440000000000003E-2</v>
      </c>
      <c r="F2066">
        <v>500</v>
      </c>
    </row>
    <row r="2067" spans="1:6" x14ac:dyDescent="0.25">
      <c r="A2067" t="s">
        <v>3547</v>
      </c>
      <c r="B2067" t="s">
        <v>85</v>
      </c>
      <c r="C2067">
        <f t="shared" si="32"/>
        <v>5.9639999999999995</v>
      </c>
      <c r="D2067" t="s">
        <v>8</v>
      </c>
      <c r="E2067">
        <v>5.9639999999999999E-2</v>
      </c>
      <c r="F2067">
        <v>100</v>
      </c>
    </row>
    <row r="2068" spans="1:6" x14ac:dyDescent="0.25">
      <c r="A2068" t="s">
        <v>3548</v>
      </c>
      <c r="B2068" t="s">
        <v>85</v>
      </c>
      <c r="C2068">
        <f t="shared" si="32"/>
        <v>5.9639999999999995</v>
      </c>
      <c r="D2068" t="s">
        <v>8</v>
      </c>
      <c r="E2068">
        <v>0.11928</v>
      </c>
      <c r="F2068">
        <v>50</v>
      </c>
    </row>
    <row r="2069" spans="1:6" x14ac:dyDescent="0.25">
      <c r="A2069" t="s">
        <v>3549</v>
      </c>
      <c r="B2069" t="s">
        <v>85</v>
      </c>
      <c r="C2069">
        <f t="shared" si="32"/>
        <v>2.6496</v>
      </c>
      <c r="D2069" t="s">
        <v>8</v>
      </c>
      <c r="E2069">
        <v>2.6495999999999999E-2</v>
      </c>
      <c r="F2069">
        <v>100</v>
      </c>
    </row>
    <row r="2070" spans="1:6" x14ac:dyDescent="0.25">
      <c r="A2070" t="s">
        <v>3550</v>
      </c>
      <c r="B2070" t="s">
        <v>85</v>
      </c>
      <c r="C2070">
        <f t="shared" si="32"/>
        <v>3.5604999999999998</v>
      </c>
      <c r="D2070" t="s">
        <v>8</v>
      </c>
      <c r="E2070">
        <v>1.4241999999999999E-2</v>
      </c>
      <c r="F2070">
        <v>250</v>
      </c>
    </row>
    <row r="2071" spans="1:6" x14ac:dyDescent="0.25">
      <c r="A2071" t="s">
        <v>3551</v>
      </c>
      <c r="B2071" t="s">
        <v>3554</v>
      </c>
      <c r="C2071">
        <f t="shared" si="32"/>
        <v>7.7674799999999999</v>
      </c>
      <c r="D2071" t="s">
        <v>11</v>
      </c>
      <c r="E2071">
        <v>7.7674799999999999</v>
      </c>
      <c r="F2071">
        <v>1</v>
      </c>
    </row>
    <row r="2072" spans="1:6" x14ac:dyDescent="0.25">
      <c r="A2072" t="s">
        <v>3552</v>
      </c>
      <c r="B2072" t="s">
        <v>3555</v>
      </c>
      <c r="C2072">
        <f t="shared" si="32"/>
        <v>82.42</v>
      </c>
      <c r="D2072" t="s">
        <v>20</v>
      </c>
      <c r="E2072">
        <v>82.42</v>
      </c>
      <c r="F2072">
        <v>1</v>
      </c>
    </row>
    <row r="2073" spans="1:6" x14ac:dyDescent="0.25">
      <c r="A2073" t="s">
        <v>3556</v>
      </c>
      <c r="B2073" t="s">
        <v>3559</v>
      </c>
      <c r="C2073">
        <f t="shared" si="32"/>
        <v>3.5508000000000002</v>
      </c>
      <c r="D2073" t="s">
        <v>11</v>
      </c>
      <c r="E2073">
        <v>3.5508000000000002</v>
      </c>
      <c r="F2073">
        <v>1</v>
      </c>
    </row>
    <row r="2074" spans="1:6" x14ac:dyDescent="0.25">
      <c r="A2074" t="s">
        <v>3557</v>
      </c>
      <c r="B2074" t="s">
        <v>67</v>
      </c>
      <c r="C2074">
        <f t="shared" si="32"/>
        <v>4.3875000000000002</v>
      </c>
      <c r="D2074" t="s">
        <v>8</v>
      </c>
      <c r="E2074">
        <v>8.7749999999999998E-3</v>
      </c>
      <c r="F2074">
        <v>500</v>
      </c>
    </row>
    <row r="2075" spans="1:6" x14ac:dyDescent="0.25">
      <c r="A2075" t="s">
        <v>3558</v>
      </c>
      <c r="B2075" t="s">
        <v>3560</v>
      </c>
      <c r="C2075">
        <f t="shared" si="32"/>
        <v>0</v>
      </c>
      <c r="D2075" t="s">
        <v>11</v>
      </c>
      <c r="E2075">
        <v>0</v>
      </c>
      <c r="F2075">
        <v>1</v>
      </c>
    </row>
    <row r="2076" spans="1:6" x14ac:dyDescent="0.25">
      <c r="A2076" t="s">
        <v>3561</v>
      </c>
      <c r="B2076" t="s">
        <v>3564</v>
      </c>
      <c r="C2076">
        <f t="shared" si="32"/>
        <v>5.7736666666666698</v>
      </c>
      <c r="D2076" t="s">
        <v>11</v>
      </c>
      <c r="E2076">
        <v>5.7736666666666698</v>
      </c>
      <c r="F2076">
        <v>1</v>
      </c>
    </row>
    <row r="2077" spans="1:6" x14ac:dyDescent="0.25">
      <c r="A2077" t="s">
        <v>3562</v>
      </c>
      <c r="B2077" t="s">
        <v>3565</v>
      </c>
      <c r="C2077">
        <f t="shared" si="32"/>
        <v>526.77600000000007</v>
      </c>
      <c r="D2077" t="s">
        <v>23</v>
      </c>
      <c r="E2077">
        <v>658.47</v>
      </c>
      <c r="F2077">
        <v>0.8</v>
      </c>
    </row>
    <row r="2078" spans="1:6" x14ac:dyDescent="0.25">
      <c r="A2078" t="s">
        <v>3563</v>
      </c>
      <c r="B2078" t="s">
        <v>3566</v>
      </c>
      <c r="C2078">
        <f t="shared" si="32"/>
        <v>6</v>
      </c>
      <c r="D2078" t="s">
        <v>11</v>
      </c>
      <c r="E2078">
        <v>6</v>
      </c>
      <c r="F2078">
        <v>1</v>
      </c>
    </row>
    <row r="2079" spans="1:6" x14ac:dyDescent="0.25">
      <c r="A2079">
        <v>3290980401</v>
      </c>
      <c r="B2079" t="s">
        <v>3567</v>
      </c>
      <c r="C2079">
        <f t="shared" si="32"/>
        <v>0</v>
      </c>
      <c r="D2079" t="s">
        <v>20</v>
      </c>
      <c r="E2079">
        <v>0</v>
      </c>
      <c r="F2079">
        <v>1</v>
      </c>
    </row>
    <row r="2080" spans="1:6" x14ac:dyDescent="0.25">
      <c r="A2080" t="s">
        <v>3568</v>
      </c>
      <c r="B2080" t="s">
        <v>3569</v>
      </c>
      <c r="C2080">
        <f t="shared" si="32"/>
        <v>168.48</v>
      </c>
      <c r="D2080" t="s">
        <v>29</v>
      </c>
      <c r="E2080">
        <v>56.16</v>
      </c>
      <c r="F2080">
        <v>3</v>
      </c>
    </row>
    <row r="2081" spans="1:6" x14ac:dyDescent="0.25">
      <c r="A2081" t="s">
        <v>3570</v>
      </c>
      <c r="B2081" t="s">
        <v>3571</v>
      </c>
      <c r="C2081">
        <f t="shared" si="32"/>
        <v>76.653333333333364</v>
      </c>
      <c r="D2081" t="s">
        <v>29</v>
      </c>
      <c r="E2081">
        <v>0.638777777777778</v>
      </c>
      <c r="F2081">
        <v>120</v>
      </c>
    </row>
    <row r="2082" spans="1:6" x14ac:dyDescent="0.25">
      <c r="A2082" t="s">
        <v>3572</v>
      </c>
      <c r="B2082" t="s">
        <v>3509</v>
      </c>
      <c r="C2082">
        <f t="shared" si="32"/>
        <v>133.553</v>
      </c>
      <c r="D2082" t="s">
        <v>29</v>
      </c>
      <c r="E2082">
        <v>1.3355300000000001</v>
      </c>
      <c r="F2082">
        <v>100</v>
      </c>
    </row>
    <row r="2083" spans="1:6" x14ac:dyDescent="0.25">
      <c r="A2083" t="s">
        <v>4220</v>
      </c>
      <c r="B2083" t="s">
        <v>4221</v>
      </c>
      <c r="C2083">
        <f t="shared" si="32"/>
        <v>44.234733333333303</v>
      </c>
      <c r="D2083" t="s">
        <v>11</v>
      </c>
      <c r="E2083">
        <v>44.234733333333303</v>
      </c>
      <c r="F2083">
        <v>1</v>
      </c>
    </row>
    <row r="2084" spans="1:6" x14ac:dyDescent="0.25">
      <c r="A2084" t="s">
        <v>3670</v>
      </c>
      <c r="B2084" t="s">
        <v>3574</v>
      </c>
      <c r="C2084">
        <f t="shared" si="32"/>
        <v>6.7103333333333302</v>
      </c>
      <c r="E2084">
        <v>6.7103333333333302</v>
      </c>
      <c r="F2084">
        <v>1</v>
      </c>
    </row>
    <row r="2085" spans="1:6" x14ac:dyDescent="0.25">
      <c r="A2085" t="s">
        <v>3573</v>
      </c>
      <c r="B2085" t="s">
        <v>3574</v>
      </c>
      <c r="C2085">
        <f t="shared" si="32"/>
        <v>113.99999999999996</v>
      </c>
      <c r="D2085" t="s">
        <v>20</v>
      </c>
      <c r="E2085">
        <v>4.0211640211640196</v>
      </c>
      <c r="F2085">
        <v>28.35</v>
      </c>
    </row>
    <row r="2086" spans="1:6" x14ac:dyDescent="0.25">
      <c r="A2086" t="s">
        <v>3575</v>
      </c>
      <c r="B2086" t="s">
        <v>67</v>
      </c>
      <c r="C2086">
        <f t="shared" si="32"/>
        <v>9.3600000000000003E-3</v>
      </c>
      <c r="D2086" t="s">
        <v>8</v>
      </c>
      <c r="E2086">
        <v>9.3600000000000003E-3</v>
      </c>
      <c r="F2086">
        <v>1</v>
      </c>
    </row>
    <row r="2087" spans="1:6" x14ac:dyDescent="0.25">
      <c r="A2087" t="s">
        <v>93</v>
      </c>
      <c r="B2087" t="s">
        <v>95</v>
      </c>
      <c r="C2087">
        <f t="shared" si="32"/>
        <v>9.4900000000000002E-3</v>
      </c>
      <c r="D2087" t="s">
        <v>8</v>
      </c>
      <c r="E2087">
        <v>9.4900000000000002E-3</v>
      </c>
      <c r="F2087">
        <v>1</v>
      </c>
    </row>
    <row r="2088" spans="1:6" x14ac:dyDescent="0.25">
      <c r="A2088" t="s">
        <v>96</v>
      </c>
      <c r="B2088" t="s">
        <v>95</v>
      </c>
      <c r="C2088">
        <f t="shared" si="32"/>
        <v>5.3099999999999996E-3</v>
      </c>
      <c r="D2088" t="s">
        <v>8</v>
      </c>
      <c r="E2088">
        <v>5.3099999999999996E-3</v>
      </c>
      <c r="F2088">
        <v>1</v>
      </c>
    </row>
    <row r="2089" spans="1:6" x14ac:dyDescent="0.25">
      <c r="A2089" t="s">
        <v>82</v>
      </c>
      <c r="B2089" t="s">
        <v>3576</v>
      </c>
      <c r="C2089">
        <f t="shared" si="32"/>
        <v>5.5700000000000003E-3</v>
      </c>
      <c r="D2089" t="s">
        <v>8</v>
      </c>
      <c r="E2089">
        <v>5.5700000000000003E-3</v>
      </c>
      <c r="F2089">
        <v>1</v>
      </c>
    </row>
    <row r="2090" spans="1:6" x14ac:dyDescent="0.25">
      <c r="A2090" t="s">
        <v>89</v>
      </c>
      <c r="B2090" t="s">
        <v>85</v>
      </c>
      <c r="C2090">
        <f t="shared" si="32"/>
        <v>5.07</v>
      </c>
      <c r="D2090" t="s">
        <v>8</v>
      </c>
      <c r="E2090">
        <v>5.0699999999999999E-3</v>
      </c>
      <c r="F2090">
        <v>1000</v>
      </c>
    </row>
    <row r="2091" spans="1:6" x14ac:dyDescent="0.25">
      <c r="A2091" t="s">
        <v>87</v>
      </c>
      <c r="B2091" t="s">
        <v>85</v>
      </c>
      <c r="C2091">
        <f t="shared" si="32"/>
        <v>3.6775000000000002</v>
      </c>
      <c r="D2091" t="s">
        <v>8</v>
      </c>
      <c r="E2091">
        <v>1.4710000000000001E-2</v>
      </c>
      <c r="F2091">
        <v>250</v>
      </c>
    </row>
    <row r="2092" spans="1:6" x14ac:dyDescent="0.25">
      <c r="A2092" t="s">
        <v>88</v>
      </c>
      <c r="B2092" t="s">
        <v>85</v>
      </c>
      <c r="C2092">
        <f t="shared" si="32"/>
        <v>4.34</v>
      </c>
      <c r="D2092" t="s">
        <v>8</v>
      </c>
      <c r="E2092">
        <v>8.6800000000000002E-3</v>
      </c>
      <c r="F2092">
        <v>500</v>
      </c>
    </row>
    <row r="2093" spans="1:6" x14ac:dyDescent="0.25">
      <c r="A2093" t="s">
        <v>3577</v>
      </c>
      <c r="B2093" t="s">
        <v>67</v>
      </c>
      <c r="C2093">
        <f t="shared" si="32"/>
        <v>4.6800000000000001E-3</v>
      </c>
      <c r="D2093" t="s">
        <v>8</v>
      </c>
      <c r="E2093">
        <v>4.6800000000000001E-3</v>
      </c>
      <c r="F2093">
        <v>1</v>
      </c>
    </row>
    <row r="2094" spans="1:6" x14ac:dyDescent="0.25">
      <c r="A2094" t="s">
        <v>3578</v>
      </c>
      <c r="B2094" t="s">
        <v>3579</v>
      </c>
      <c r="C2094">
        <f t="shared" si="32"/>
        <v>10340</v>
      </c>
      <c r="D2094" t="s">
        <v>22</v>
      </c>
      <c r="E2094">
        <v>517</v>
      </c>
      <c r="F2094">
        <v>20</v>
      </c>
    </row>
    <row r="2095" spans="1:6" x14ac:dyDescent="0.25">
      <c r="A2095" t="s">
        <v>3580</v>
      </c>
      <c r="B2095" t="s">
        <v>3600</v>
      </c>
      <c r="C2095">
        <f t="shared" si="32"/>
        <v>9.4600000000000004E-2</v>
      </c>
      <c r="D2095" t="s">
        <v>27</v>
      </c>
      <c r="E2095">
        <v>9.4600000000000004E-2</v>
      </c>
      <c r="F2095">
        <v>1</v>
      </c>
    </row>
    <row r="2096" spans="1:6" x14ac:dyDescent="0.25">
      <c r="A2096" t="s">
        <v>3581</v>
      </c>
      <c r="B2096" t="s">
        <v>3601</v>
      </c>
      <c r="C2096">
        <f t="shared" si="32"/>
        <v>2.9700000000000001E-2</v>
      </c>
      <c r="D2096" t="s">
        <v>27</v>
      </c>
      <c r="E2096">
        <v>2.9700000000000001E-2</v>
      </c>
      <c r="F2096">
        <v>1</v>
      </c>
    </row>
    <row r="2097" spans="1:6" x14ac:dyDescent="0.25">
      <c r="A2097" t="s">
        <v>3582</v>
      </c>
      <c r="B2097" t="s">
        <v>3602</v>
      </c>
      <c r="C2097">
        <f t="shared" si="32"/>
        <v>3.45</v>
      </c>
      <c r="D2097" t="s">
        <v>27</v>
      </c>
      <c r="E2097">
        <v>3.45</v>
      </c>
      <c r="F2097">
        <v>1</v>
      </c>
    </row>
    <row r="2098" spans="1:6" x14ac:dyDescent="0.25">
      <c r="A2098" t="s">
        <v>3583</v>
      </c>
      <c r="B2098" t="s">
        <v>3603</v>
      </c>
      <c r="C2098">
        <f t="shared" si="32"/>
        <v>0.87160000000000004</v>
      </c>
      <c r="D2098" t="s">
        <v>27</v>
      </c>
      <c r="E2098">
        <v>0.87160000000000004</v>
      </c>
      <c r="F2098">
        <v>1</v>
      </c>
    </row>
    <row r="2099" spans="1:6" x14ac:dyDescent="0.25">
      <c r="A2099" t="s">
        <v>3584</v>
      </c>
      <c r="B2099" t="s">
        <v>3604</v>
      </c>
      <c r="C2099">
        <f t="shared" si="32"/>
        <v>0.50729999999999997</v>
      </c>
      <c r="D2099" t="s">
        <v>27</v>
      </c>
      <c r="E2099">
        <v>0.50729999999999997</v>
      </c>
      <c r="F2099">
        <v>1</v>
      </c>
    </row>
    <row r="2100" spans="1:6" x14ac:dyDescent="0.25">
      <c r="A2100" t="s">
        <v>3585</v>
      </c>
      <c r="B2100" t="s">
        <v>3605</v>
      </c>
      <c r="C2100">
        <f t="shared" si="32"/>
        <v>1.5653999999999999</v>
      </c>
      <c r="D2100" t="s">
        <v>27</v>
      </c>
      <c r="E2100">
        <v>1.5653999999999999</v>
      </c>
      <c r="F2100">
        <v>1</v>
      </c>
    </row>
    <row r="2101" spans="1:6" x14ac:dyDescent="0.25">
      <c r="A2101" t="s">
        <v>3586</v>
      </c>
      <c r="B2101" t="s">
        <v>3606</v>
      </c>
      <c r="C2101">
        <f t="shared" si="32"/>
        <v>0.99539999999999995</v>
      </c>
      <c r="D2101" t="s">
        <v>27</v>
      </c>
      <c r="E2101">
        <v>0.99539999999999995</v>
      </c>
      <c r="F2101">
        <v>1</v>
      </c>
    </row>
    <row r="2102" spans="1:6" x14ac:dyDescent="0.25">
      <c r="A2102" t="s">
        <v>3587</v>
      </c>
      <c r="B2102" t="s">
        <v>3607</v>
      </c>
      <c r="C2102">
        <f t="shared" si="32"/>
        <v>1.7050000000000001</v>
      </c>
      <c r="D2102" t="s">
        <v>27</v>
      </c>
      <c r="E2102">
        <v>1.7050000000000001</v>
      </c>
      <c r="F2102">
        <v>1</v>
      </c>
    </row>
    <row r="2103" spans="1:6" x14ac:dyDescent="0.25">
      <c r="A2103" t="s">
        <v>3588</v>
      </c>
      <c r="B2103" t="s">
        <v>3608</v>
      </c>
      <c r="C2103">
        <f t="shared" si="32"/>
        <v>0.92169999999999996</v>
      </c>
      <c r="D2103" t="s">
        <v>27</v>
      </c>
      <c r="E2103">
        <v>0.92169999999999996</v>
      </c>
      <c r="F2103">
        <v>1</v>
      </c>
    </row>
    <row r="2104" spans="1:6" x14ac:dyDescent="0.25">
      <c r="A2104" t="s">
        <v>3589</v>
      </c>
      <c r="B2104" t="s">
        <v>280</v>
      </c>
      <c r="C2104">
        <f t="shared" si="32"/>
        <v>4.1174999999999997</v>
      </c>
      <c r="D2104" t="s">
        <v>27</v>
      </c>
      <c r="E2104">
        <v>4.1174999999999997</v>
      </c>
      <c r="F2104">
        <v>1</v>
      </c>
    </row>
    <row r="2105" spans="1:6" x14ac:dyDescent="0.25">
      <c r="A2105" t="s">
        <v>3590</v>
      </c>
      <c r="B2105" t="s">
        <v>3609</v>
      </c>
      <c r="C2105">
        <f t="shared" si="32"/>
        <v>0.376</v>
      </c>
      <c r="D2105" t="s">
        <v>27</v>
      </c>
      <c r="E2105">
        <v>0.376</v>
      </c>
      <c r="F2105">
        <v>1</v>
      </c>
    </row>
    <row r="2106" spans="1:6" x14ac:dyDescent="0.25">
      <c r="A2106" t="s">
        <v>3591</v>
      </c>
      <c r="B2106" t="s">
        <v>3610</v>
      </c>
      <c r="C2106">
        <f t="shared" si="32"/>
        <v>1.17333</v>
      </c>
      <c r="D2106" t="s">
        <v>27</v>
      </c>
      <c r="E2106">
        <v>1.17333</v>
      </c>
      <c r="F2106">
        <v>1</v>
      </c>
    </row>
    <row r="2107" spans="1:6" x14ac:dyDescent="0.25">
      <c r="A2107" t="s">
        <v>3592</v>
      </c>
      <c r="B2107" t="s">
        <v>3611</v>
      </c>
      <c r="C2107">
        <f t="shared" si="32"/>
        <v>9.7856000000000005</v>
      </c>
      <c r="D2107" t="s">
        <v>27</v>
      </c>
      <c r="E2107">
        <v>9.7856000000000005</v>
      </c>
      <c r="F2107">
        <v>1</v>
      </c>
    </row>
    <row r="2108" spans="1:6" x14ac:dyDescent="0.25">
      <c r="A2108" t="s">
        <v>3593</v>
      </c>
      <c r="B2108" t="s">
        <v>3610</v>
      </c>
      <c r="C2108">
        <f t="shared" si="32"/>
        <v>0.2155</v>
      </c>
      <c r="D2108" t="s">
        <v>27</v>
      </c>
      <c r="E2108">
        <v>0.2155</v>
      </c>
      <c r="F2108">
        <v>1</v>
      </c>
    </row>
    <row r="2109" spans="1:6" x14ac:dyDescent="0.25">
      <c r="A2109" t="s">
        <v>3594</v>
      </c>
      <c r="B2109" t="s">
        <v>3612</v>
      </c>
      <c r="C2109">
        <f t="shared" si="32"/>
        <v>3.4319999999999999</v>
      </c>
      <c r="D2109" t="s">
        <v>27</v>
      </c>
      <c r="E2109">
        <v>3.4319999999999999</v>
      </c>
      <c r="F2109">
        <v>1</v>
      </c>
    </row>
    <row r="2110" spans="1:6" x14ac:dyDescent="0.25">
      <c r="A2110" t="s">
        <v>3595</v>
      </c>
      <c r="B2110" t="s">
        <v>3613</v>
      </c>
      <c r="C2110">
        <f t="shared" si="32"/>
        <v>2.5419700000000001</v>
      </c>
      <c r="D2110" t="s">
        <v>27</v>
      </c>
      <c r="E2110">
        <v>2.5419700000000001</v>
      </c>
      <c r="F2110">
        <v>1</v>
      </c>
    </row>
    <row r="2111" spans="1:6" x14ac:dyDescent="0.25">
      <c r="A2111" t="s">
        <v>3596</v>
      </c>
      <c r="B2111" t="s">
        <v>794</v>
      </c>
      <c r="C2111">
        <f t="shared" si="32"/>
        <v>0.73050000000000004</v>
      </c>
      <c r="D2111" t="s">
        <v>27</v>
      </c>
      <c r="E2111">
        <v>0.73050000000000004</v>
      </c>
      <c r="F2111">
        <v>1</v>
      </c>
    </row>
    <row r="2112" spans="1:6" x14ac:dyDescent="0.25">
      <c r="A2112" t="s">
        <v>3597</v>
      </c>
      <c r="B2112" t="s">
        <v>986</v>
      </c>
      <c r="C2112">
        <f t="shared" si="32"/>
        <v>3.3919999999999999</v>
      </c>
      <c r="D2112" t="s">
        <v>27</v>
      </c>
      <c r="E2112">
        <v>3.3919999999999999</v>
      </c>
      <c r="F2112">
        <v>1</v>
      </c>
    </row>
    <row r="2113" spans="1:6" x14ac:dyDescent="0.25">
      <c r="A2113" t="s">
        <v>3598</v>
      </c>
      <c r="B2113" t="s">
        <v>3614</v>
      </c>
      <c r="C2113">
        <f t="shared" si="32"/>
        <v>9.1600000000000001E-2</v>
      </c>
      <c r="D2113" t="s">
        <v>27</v>
      </c>
      <c r="E2113">
        <v>9.1600000000000001E-2</v>
      </c>
      <c r="F2113">
        <v>1</v>
      </c>
    </row>
    <row r="2114" spans="1:6" x14ac:dyDescent="0.25">
      <c r="A2114" t="s">
        <v>3599</v>
      </c>
      <c r="B2114" t="s">
        <v>3615</v>
      </c>
      <c r="C2114">
        <f t="shared" si="32"/>
        <v>29.952999999999999</v>
      </c>
      <c r="D2114" t="s">
        <v>27</v>
      </c>
      <c r="E2114">
        <v>29.952999999999999</v>
      </c>
      <c r="F2114">
        <v>1</v>
      </c>
    </row>
    <row r="2115" spans="1:6" x14ac:dyDescent="0.25">
      <c r="A2115" t="s">
        <v>4222</v>
      </c>
      <c r="B2115" t="s">
        <v>4225</v>
      </c>
      <c r="C2115">
        <f t="shared" ref="C2115:C2178" si="33">E2115*F2115</f>
        <v>19.009999999999998</v>
      </c>
      <c r="D2115" t="s">
        <v>8</v>
      </c>
      <c r="E2115">
        <v>0.19009999999999999</v>
      </c>
      <c r="F2115">
        <v>100</v>
      </c>
    </row>
    <row r="2116" spans="1:6" x14ac:dyDescent="0.25">
      <c r="A2116" t="s">
        <v>84</v>
      </c>
      <c r="B2116" t="s">
        <v>85</v>
      </c>
      <c r="C2116">
        <f t="shared" si="33"/>
        <v>2.3712500000000003</v>
      </c>
      <c r="D2116" t="s">
        <v>8</v>
      </c>
      <c r="E2116">
        <v>4.7425000000000002E-2</v>
      </c>
      <c r="F2116">
        <v>50</v>
      </c>
    </row>
    <row r="2117" spans="1:6" x14ac:dyDescent="0.25">
      <c r="A2117" t="s">
        <v>3616</v>
      </c>
      <c r="B2117" t="s">
        <v>3620</v>
      </c>
      <c r="C2117">
        <f t="shared" si="33"/>
        <v>113.8008</v>
      </c>
      <c r="D2117" t="s">
        <v>22</v>
      </c>
      <c r="E2117">
        <v>113.8008</v>
      </c>
      <c r="F2117">
        <v>1</v>
      </c>
    </row>
    <row r="2118" spans="1:6" x14ac:dyDescent="0.25">
      <c r="A2118" t="s">
        <v>3617</v>
      </c>
      <c r="B2118" t="s">
        <v>3621</v>
      </c>
      <c r="C2118">
        <f t="shared" si="33"/>
        <v>96</v>
      </c>
      <c r="D2118" t="s">
        <v>22</v>
      </c>
      <c r="E2118">
        <v>96</v>
      </c>
      <c r="F2118">
        <v>1</v>
      </c>
    </row>
    <row r="2119" spans="1:6" x14ac:dyDescent="0.25">
      <c r="A2119" t="s">
        <v>3701</v>
      </c>
      <c r="B2119" t="s">
        <v>3702</v>
      </c>
      <c r="C2119">
        <f t="shared" si="33"/>
        <v>0</v>
      </c>
      <c r="D2119" t="s">
        <v>27</v>
      </c>
      <c r="E2119">
        <v>0</v>
      </c>
      <c r="F2119">
        <v>1</v>
      </c>
    </row>
    <row r="2120" spans="1:6" x14ac:dyDescent="0.25">
      <c r="A2120" t="s">
        <v>3618</v>
      </c>
      <c r="B2120" t="s">
        <v>3622</v>
      </c>
      <c r="C2120">
        <f t="shared" si="33"/>
        <v>697.63250000000005</v>
      </c>
      <c r="D2120" t="s">
        <v>22</v>
      </c>
      <c r="E2120">
        <v>697.63250000000005</v>
      </c>
      <c r="F2120">
        <v>1</v>
      </c>
    </row>
    <row r="2121" spans="1:6" x14ac:dyDescent="0.25">
      <c r="A2121" t="s">
        <v>3619</v>
      </c>
      <c r="B2121" t="s">
        <v>3623</v>
      </c>
      <c r="C2121">
        <f t="shared" si="33"/>
        <v>11.5992</v>
      </c>
      <c r="D2121" t="s">
        <v>8</v>
      </c>
      <c r="E2121">
        <v>11.5992</v>
      </c>
      <c r="F2121">
        <v>1</v>
      </c>
    </row>
    <row r="2122" spans="1:6" x14ac:dyDescent="0.25">
      <c r="A2122" t="s">
        <v>3624</v>
      </c>
      <c r="B2122" t="s">
        <v>3632</v>
      </c>
      <c r="C2122">
        <f t="shared" si="33"/>
        <v>20.002890000000001</v>
      </c>
      <c r="D2122" t="s">
        <v>11</v>
      </c>
      <c r="E2122">
        <v>20.002890000000001</v>
      </c>
      <c r="F2122">
        <v>1</v>
      </c>
    </row>
    <row r="2123" spans="1:6" x14ac:dyDescent="0.25">
      <c r="A2123" t="s">
        <v>3625</v>
      </c>
      <c r="B2123" t="s">
        <v>879</v>
      </c>
      <c r="C2123">
        <f t="shared" si="33"/>
        <v>2.6063333333333301</v>
      </c>
      <c r="D2123" t="s">
        <v>11</v>
      </c>
      <c r="E2123">
        <v>2.6063333333333301</v>
      </c>
      <c r="F2123">
        <v>1</v>
      </c>
    </row>
    <row r="2124" spans="1:6" x14ac:dyDescent="0.25">
      <c r="A2124" t="s">
        <v>492</v>
      </c>
      <c r="B2124" t="s">
        <v>495</v>
      </c>
      <c r="C2124">
        <f t="shared" si="33"/>
        <v>1902</v>
      </c>
      <c r="D2124" t="s">
        <v>23</v>
      </c>
      <c r="E2124">
        <v>1902</v>
      </c>
      <c r="F2124">
        <v>1</v>
      </c>
    </row>
    <row r="2125" spans="1:6" x14ac:dyDescent="0.25">
      <c r="A2125" t="s">
        <v>1942</v>
      </c>
      <c r="B2125" t="s">
        <v>1941</v>
      </c>
      <c r="C2125">
        <f t="shared" si="33"/>
        <v>0.94799999999999995</v>
      </c>
      <c r="D2125" t="s">
        <v>8</v>
      </c>
      <c r="E2125">
        <v>0.94799999999999995</v>
      </c>
      <c r="F2125">
        <v>1</v>
      </c>
    </row>
    <row r="2126" spans="1:6" x14ac:dyDescent="0.25">
      <c r="A2126" t="s">
        <v>585</v>
      </c>
      <c r="B2126" t="s">
        <v>586</v>
      </c>
      <c r="C2126">
        <f t="shared" si="33"/>
        <v>6.48</v>
      </c>
      <c r="D2126" t="s">
        <v>8</v>
      </c>
      <c r="E2126">
        <v>0.64800000000000002</v>
      </c>
      <c r="F2126">
        <v>10</v>
      </c>
    </row>
    <row r="2127" spans="1:6" x14ac:dyDescent="0.25">
      <c r="A2127" t="s">
        <v>3626</v>
      </c>
      <c r="B2127" t="s">
        <v>3633</v>
      </c>
      <c r="C2127">
        <f t="shared" si="33"/>
        <v>8.6227999999999998</v>
      </c>
      <c r="D2127" t="s">
        <v>8</v>
      </c>
      <c r="E2127">
        <v>8.6227999999999998</v>
      </c>
      <c r="F2127">
        <v>1</v>
      </c>
    </row>
    <row r="2128" spans="1:6" x14ac:dyDescent="0.25">
      <c r="A2128" t="s">
        <v>4223</v>
      </c>
      <c r="B2128" t="s">
        <v>368</v>
      </c>
      <c r="C2128">
        <f t="shared" si="33"/>
        <v>12.6</v>
      </c>
      <c r="D2128" t="s">
        <v>11</v>
      </c>
      <c r="E2128">
        <v>12.6</v>
      </c>
      <c r="F2128">
        <v>1</v>
      </c>
    </row>
    <row r="2129" spans="1:6" x14ac:dyDescent="0.25">
      <c r="A2129" t="s">
        <v>2554</v>
      </c>
      <c r="B2129" t="s">
        <v>2555</v>
      </c>
      <c r="C2129">
        <f t="shared" si="33"/>
        <v>1.47648</v>
      </c>
      <c r="D2129" t="s">
        <v>8</v>
      </c>
      <c r="E2129">
        <v>0.295296</v>
      </c>
      <c r="F2129">
        <v>5</v>
      </c>
    </row>
    <row r="2130" spans="1:6" x14ac:dyDescent="0.25">
      <c r="A2130" t="s">
        <v>4224</v>
      </c>
      <c r="B2130" t="s">
        <v>3634</v>
      </c>
      <c r="C2130">
        <f t="shared" si="33"/>
        <v>1.2786</v>
      </c>
      <c r="D2130" t="s">
        <v>7</v>
      </c>
      <c r="E2130">
        <v>1.2786</v>
      </c>
      <c r="F2130">
        <v>1</v>
      </c>
    </row>
    <row r="2131" spans="1:6" x14ac:dyDescent="0.25">
      <c r="A2131" t="s">
        <v>3703</v>
      </c>
      <c r="B2131" t="s">
        <v>3704</v>
      </c>
      <c r="C2131">
        <f t="shared" si="33"/>
        <v>0</v>
      </c>
      <c r="D2131" t="s">
        <v>27</v>
      </c>
      <c r="E2131">
        <v>0</v>
      </c>
      <c r="F2131">
        <v>1</v>
      </c>
    </row>
    <row r="2132" spans="1:6" x14ac:dyDescent="0.25">
      <c r="A2132" t="s">
        <v>3627</v>
      </c>
      <c r="B2132" t="s">
        <v>3635</v>
      </c>
      <c r="C2132">
        <f t="shared" si="33"/>
        <v>5.9800500000000003</v>
      </c>
      <c r="E2132">
        <v>0.39867000000000002</v>
      </c>
      <c r="F2132">
        <v>15</v>
      </c>
    </row>
    <row r="2133" spans="1:6" x14ac:dyDescent="0.25">
      <c r="A2133" t="s">
        <v>3628</v>
      </c>
      <c r="B2133" t="s">
        <v>3636</v>
      </c>
      <c r="C2133">
        <f t="shared" si="33"/>
        <v>2131.1999999999998</v>
      </c>
      <c r="D2133" t="s">
        <v>23</v>
      </c>
      <c r="E2133">
        <v>2131.1999999999998</v>
      </c>
      <c r="F2133">
        <v>1</v>
      </c>
    </row>
    <row r="2134" spans="1:6" x14ac:dyDescent="0.25">
      <c r="A2134" t="s">
        <v>3629</v>
      </c>
      <c r="B2134" t="s">
        <v>3637</v>
      </c>
      <c r="C2134">
        <f t="shared" si="33"/>
        <v>1504</v>
      </c>
      <c r="D2134" t="s">
        <v>22</v>
      </c>
      <c r="E2134">
        <v>1504</v>
      </c>
      <c r="F2134">
        <v>1</v>
      </c>
    </row>
    <row r="2135" spans="1:6" x14ac:dyDescent="0.25">
      <c r="A2135" t="s">
        <v>86</v>
      </c>
      <c r="B2135" t="s">
        <v>85</v>
      </c>
      <c r="C2135">
        <f t="shared" si="33"/>
        <v>2.4701041666666699</v>
      </c>
      <c r="D2135" t="s">
        <v>8</v>
      </c>
      <c r="E2135" s="3">
        <v>2.4701041666666701E-2</v>
      </c>
      <c r="F2135">
        <v>100</v>
      </c>
    </row>
    <row r="2136" spans="1:6" x14ac:dyDescent="0.25">
      <c r="A2136" t="s">
        <v>3630</v>
      </c>
      <c r="B2136" t="s">
        <v>3638</v>
      </c>
      <c r="C2136">
        <f t="shared" si="33"/>
        <v>3213.6</v>
      </c>
      <c r="D2136" t="s">
        <v>11</v>
      </c>
      <c r="E2136">
        <v>3213.6</v>
      </c>
      <c r="F2136">
        <v>1</v>
      </c>
    </row>
    <row r="2137" spans="1:6" x14ac:dyDescent="0.25">
      <c r="A2137" t="s">
        <v>3631</v>
      </c>
      <c r="B2137" t="s">
        <v>3639</v>
      </c>
      <c r="C2137">
        <f t="shared" si="33"/>
        <v>0.315</v>
      </c>
      <c r="D2137" t="s">
        <v>11</v>
      </c>
      <c r="E2137">
        <v>0.315</v>
      </c>
      <c r="F2137">
        <v>1</v>
      </c>
    </row>
    <row r="2138" spans="1:6" x14ac:dyDescent="0.25">
      <c r="A2138" t="s">
        <v>3640</v>
      </c>
      <c r="B2138" t="s">
        <v>3643</v>
      </c>
      <c r="C2138">
        <f t="shared" si="33"/>
        <v>9.6</v>
      </c>
      <c r="E2138">
        <v>9.6</v>
      </c>
      <c r="F2138">
        <v>1</v>
      </c>
    </row>
    <row r="2139" spans="1:6" x14ac:dyDescent="0.25">
      <c r="A2139" t="s">
        <v>3641</v>
      </c>
      <c r="B2139" t="s">
        <v>3644</v>
      </c>
      <c r="C2139">
        <f t="shared" si="33"/>
        <v>377.99399999999997</v>
      </c>
      <c r="D2139" t="s">
        <v>7</v>
      </c>
      <c r="E2139">
        <v>18.899699999999999</v>
      </c>
      <c r="F2139">
        <v>20</v>
      </c>
    </row>
    <row r="2140" spans="1:6" x14ac:dyDescent="0.25">
      <c r="A2140" t="s">
        <v>3642</v>
      </c>
      <c r="B2140" t="s">
        <v>3645</v>
      </c>
      <c r="C2140">
        <f t="shared" si="33"/>
        <v>150</v>
      </c>
      <c r="D2140" t="s">
        <v>8</v>
      </c>
      <c r="E2140">
        <v>0.3</v>
      </c>
      <c r="F2140">
        <v>500</v>
      </c>
    </row>
    <row r="2141" spans="1:6" x14ac:dyDescent="0.25">
      <c r="A2141" t="s">
        <v>3646</v>
      </c>
      <c r="B2141" t="s">
        <v>3651</v>
      </c>
      <c r="C2141">
        <f t="shared" si="33"/>
        <v>21.382999999999999</v>
      </c>
      <c r="D2141" t="s">
        <v>8</v>
      </c>
      <c r="E2141">
        <v>21.382999999999999</v>
      </c>
      <c r="F2141">
        <v>1</v>
      </c>
    </row>
    <row r="2142" spans="1:6" x14ac:dyDescent="0.25">
      <c r="A2142" t="s">
        <v>3647</v>
      </c>
      <c r="B2142" t="s">
        <v>3652</v>
      </c>
      <c r="C2142">
        <f t="shared" si="33"/>
        <v>5.22</v>
      </c>
      <c r="D2142" t="s">
        <v>11</v>
      </c>
      <c r="E2142">
        <v>5.22</v>
      </c>
      <c r="F2142">
        <v>1</v>
      </c>
    </row>
    <row r="2143" spans="1:6" x14ac:dyDescent="0.25">
      <c r="A2143" t="s">
        <v>80</v>
      </c>
      <c r="B2143" t="s">
        <v>81</v>
      </c>
      <c r="C2143">
        <f t="shared" si="33"/>
        <v>1.14033333333333E-2</v>
      </c>
      <c r="D2143" t="s">
        <v>8</v>
      </c>
      <c r="E2143" s="3">
        <v>1.14033333333333E-2</v>
      </c>
      <c r="F2143">
        <v>1</v>
      </c>
    </row>
    <row r="2144" spans="1:6" x14ac:dyDescent="0.25">
      <c r="A2144" t="s">
        <v>3648</v>
      </c>
      <c r="B2144" t="s">
        <v>3653</v>
      </c>
      <c r="C2144">
        <f t="shared" si="33"/>
        <v>3.3056999999999999</v>
      </c>
      <c r="D2144" t="s">
        <v>8</v>
      </c>
      <c r="E2144">
        <v>3.3056999999999999</v>
      </c>
      <c r="F2144">
        <v>1</v>
      </c>
    </row>
    <row r="2145" spans="1:6" x14ac:dyDescent="0.25">
      <c r="A2145" t="s">
        <v>3649</v>
      </c>
      <c r="B2145" t="s">
        <v>942</v>
      </c>
      <c r="C2145">
        <f t="shared" si="33"/>
        <v>70.552000000000007</v>
      </c>
      <c r="D2145" t="s">
        <v>7</v>
      </c>
      <c r="E2145">
        <v>70.552000000000007</v>
      </c>
      <c r="F2145">
        <v>1</v>
      </c>
    </row>
    <row r="2146" spans="1:6" x14ac:dyDescent="0.25">
      <c r="A2146" t="s">
        <v>3650</v>
      </c>
      <c r="B2146" t="s">
        <v>3654</v>
      </c>
      <c r="C2146">
        <f t="shared" si="33"/>
        <v>0.92</v>
      </c>
      <c r="D2146" t="s">
        <v>24</v>
      </c>
      <c r="E2146">
        <v>0.92</v>
      </c>
      <c r="F2146">
        <v>1</v>
      </c>
    </row>
    <row r="2147" spans="1:6" x14ac:dyDescent="0.25">
      <c r="A2147" t="s">
        <v>3674</v>
      </c>
      <c r="B2147" t="s">
        <v>3688</v>
      </c>
      <c r="C2147">
        <f t="shared" si="33"/>
        <v>2.9039999999999999</v>
      </c>
      <c r="D2147" t="s">
        <v>8</v>
      </c>
      <c r="E2147">
        <v>5.808E-2</v>
      </c>
      <c r="F2147">
        <v>50</v>
      </c>
    </row>
    <row r="2148" spans="1:6" x14ac:dyDescent="0.25">
      <c r="A2148" t="s">
        <v>3675</v>
      </c>
      <c r="B2148" t="s">
        <v>3689</v>
      </c>
      <c r="C2148">
        <f t="shared" si="33"/>
        <v>220.5639999999996</v>
      </c>
      <c r="D2148" t="s">
        <v>27</v>
      </c>
      <c r="E2148">
        <v>210.06095238095199</v>
      </c>
      <c r="F2148">
        <v>1.05</v>
      </c>
    </row>
    <row r="2149" spans="1:6" x14ac:dyDescent="0.25">
      <c r="A2149" t="s">
        <v>3705</v>
      </c>
      <c r="B2149" t="s">
        <v>1188</v>
      </c>
      <c r="C2149">
        <f t="shared" si="33"/>
        <v>0.35899999999999999</v>
      </c>
      <c r="E2149">
        <v>0.35899999999999999</v>
      </c>
      <c r="F2149">
        <v>1</v>
      </c>
    </row>
    <row r="2150" spans="1:6" x14ac:dyDescent="0.25">
      <c r="A2150" t="s">
        <v>3676</v>
      </c>
      <c r="B2150" t="s">
        <v>3690</v>
      </c>
      <c r="C2150">
        <f t="shared" si="33"/>
        <v>1169.6899999999996</v>
      </c>
      <c r="D2150" t="s">
        <v>7</v>
      </c>
      <c r="E2150">
        <v>77.979333333333301</v>
      </c>
      <c r="F2150">
        <v>15</v>
      </c>
    </row>
    <row r="2151" spans="1:6" x14ac:dyDescent="0.25">
      <c r="A2151" t="s">
        <v>3677</v>
      </c>
      <c r="B2151" t="s">
        <v>3691</v>
      </c>
      <c r="C2151">
        <f t="shared" si="33"/>
        <v>0.10983086680761101</v>
      </c>
      <c r="D2151" t="s">
        <v>11</v>
      </c>
      <c r="E2151">
        <v>0.10983086680761101</v>
      </c>
      <c r="F2151">
        <v>1</v>
      </c>
    </row>
    <row r="2152" spans="1:6" x14ac:dyDescent="0.25">
      <c r="A2152" t="s">
        <v>3678</v>
      </c>
      <c r="B2152" t="s">
        <v>3692</v>
      </c>
      <c r="C2152">
        <f t="shared" si="33"/>
        <v>2.8376666666666699</v>
      </c>
      <c r="D2152" t="s">
        <v>11</v>
      </c>
      <c r="E2152">
        <v>2.8376666666666699</v>
      </c>
      <c r="F2152">
        <v>1</v>
      </c>
    </row>
    <row r="2153" spans="1:6" x14ac:dyDescent="0.25">
      <c r="A2153" t="s">
        <v>3679</v>
      </c>
      <c r="B2153" t="s">
        <v>3693</v>
      </c>
      <c r="C2153">
        <f t="shared" si="33"/>
        <v>384</v>
      </c>
      <c r="D2153" t="s">
        <v>7</v>
      </c>
      <c r="E2153">
        <v>384</v>
      </c>
      <c r="F2153">
        <v>1</v>
      </c>
    </row>
    <row r="2154" spans="1:6" x14ac:dyDescent="0.25">
      <c r="A2154" t="s">
        <v>3680</v>
      </c>
      <c r="B2154" t="s">
        <v>3694</v>
      </c>
      <c r="C2154">
        <f t="shared" si="33"/>
        <v>46.485999999999997</v>
      </c>
      <c r="D2154" t="s">
        <v>7</v>
      </c>
      <c r="E2154">
        <v>46.485999999999997</v>
      </c>
      <c r="F2154">
        <v>1</v>
      </c>
    </row>
    <row r="2155" spans="1:6" x14ac:dyDescent="0.25">
      <c r="A2155" t="s">
        <v>3681</v>
      </c>
      <c r="B2155" t="s">
        <v>3695</v>
      </c>
      <c r="C2155">
        <f t="shared" si="33"/>
        <v>40.368000000000002</v>
      </c>
      <c r="D2155" t="s">
        <v>7</v>
      </c>
      <c r="E2155">
        <v>40.368000000000002</v>
      </c>
      <c r="F2155">
        <v>1</v>
      </c>
    </row>
    <row r="2156" spans="1:6" x14ac:dyDescent="0.25">
      <c r="A2156" t="s">
        <v>3682</v>
      </c>
      <c r="B2156" t="s">
        <v>3696</v>
      </c>
      <c r="C2156">
        <f t="shared" si="33"/>
        <v>2.6279166666666698</v>
      </c>
      <c r="D2156" t="s">
        <v>7</v>
      </c>
      <c r="E2156">
        <v>2.6279166666666698</v>
      </c>
      <c r="F2156">
        <v>1</v>
      </c>
    </row>
    <row r="2157" spans="1:6" x14ac:dyDescent="0.25">
      <c r="A2157" t="s">
        <v>3683</v>
      </c>
      <c r="B2157" t="s">
        <v>3697</v>
      </c>
      <c r="C2157">
        <f t="shared" si="33"/>
        <v>2.2574399999999999</v>
      </c>
      <c r="D2157" t="s">
        <v>7</v>
      </c>
      <c r="E2157">
        <v>2.2574399999999999</v>
      </c>
      <c r="F2157">
        <v>1</v>
      </c>
    </row>
    <row r="2158" spans="1:6" x14ac:dyDescent="0.25">
      <c r="A2158" t="s">
        <v>3684</v>
      </c>
      <c r="B2158" t="s">
        <v>3698</v>
      </c>
      <c r="C2158">
        <f t="shared" si="33"/>
        <v>4.7964000000000002</v>
      </c>
      <c r="D2158" t="s">
        <v>11</v>
      </c>
      <c r="E2158">
        <v>4.7964000000000002</v>
      </c>
      <c r="F2158">
        <v>1</v>
      </c>
    </row>
    <row r="2159" spans="1:6" x14ac:dyDescent="0.25">
      <c r="A2159" t="s">
        <v>4226</v>
      </c>
      <c r="B2159" t="s">
        <v>4247</v>
      </c>
      <c r="C2159">
        <f t="shared" si="33"/>
        <v>18.850000000000001</v>
      </c>
      <c r="D2159" t="s">
        <v>7</v>
      </c>
      <c r="E2159">
        <v>18.850000000000001</v>
      </c>
      <c r="F2159">
        <v>1</v>
      </c>
    </row>
    <row r="2160" spans="1:6" x14ac:dyDescent="0.25">
      <c r="A2160" t="s">
        <v>2066</v>
      </c>
      <c r="B2160" t="s">
        <v>2067</v>
      </c>
      <c r="C2160">
        <f t="shared" si="33"/>
        <v>6.3619199999999996</v>
      </c>
      <c r="D2160" t="s">
        <v>7</v>
      </c>
      <c r="E2160">
        <v>6.3619199999999996</v>
      </c>
      <c r="F2160">
        <v>1</v>
      </c>
    </row>
    <row r="2161" spans="1:6" x14ac:dyDescent="0.25">
      <c r="A2161" t="s">
        <v>3685</v>
      </c>
      <c r="B2161" t="s">
        <v>3699</v>
      </c>
      <c r="C2161">
        <f t="shared" si="33"/>
        <v>651.6</v>
      </c>
      <c r="D2161" t="s">
        <v>8</v>
      </c>
      <c r="E2161">
        <v>651.6</v>
      </c>
      <c r="F2161">
        <v>1</v>
      </c>
    </row>
    <row r="2162" spans="1:6" x14ac:dyDescent="0.25">
      <c r="A2162" t="s">
        <v>3686</v>
      </c>
      <c r="B2162" t="s">
        <v>1868</v>
      </c>
      <c r="C2162">
        <f t="shared" si="33"/>
        <v>2.94</v>
      </c>
      <c r="D2162" t="s">
        <v>7</v>
      </c>
      <c r="E2162">
        <v>0.58799999999999997</v>
      </c>
      <c r="F2162">
        <v>5</v>
      </c>
    </row>
    <row r="2163" spans="1:6" x14ac:dyDescent="0.25">
      <c r="A2163" t="s">
        <v>3687</v>
      </c>
      <c r="B2163" t="s">
        <v>3700</v>
      </c>
      <c r="C2163">
        <f t="shared" si="33"/>
        <v>7296.49</v>
      </c>
      <c r="D2163" t="s">
        <v>23</v>
      </c>
      <c r="E2163">
        <v>7296.49</v>
      </c>
      <c r="F2163">
        <v>1</v>
      </c>
    </row>
    <row r="2164" spans="1:6" x14ac:dyDescent="0.25">
      <c r="A2164" t="s">
        <v>4227</v>
      </c>
      <c r="B2164" t="s">
        <v>4248</v>
      </c>
      <c r="C2164">
        <f t="shared" si="33"/>
        <v>500</v>
      </c>
      <c r="D2164" t="s">
        <v>29</v>
      </c>
      <c r="E2164">
        <v>1</v>
      </c>
      <c r="F2164">
        <v>500</v>
      </c>
    </row>
    <row r="2165" spans="1:6" x14ac:dyDescent="0.25">
      <c r="A2165" t="s">
        <v>4228</v>
      </c>
      <c r="B2165" t="s">
        <v>1519</v>
      </c>
      <c r="C2165">
        <f t="shared" si="33"/>
        <v>4.8124000000000002</v>
      </c>
      <c r="D2165" t="s">
        <v>7</v>
      </c>
      <c r="E2165">
        <v>4.8124000000000002</v>
      </c>
      <c r="F2165">
        <v>1</v>
      </c>
    </row>
    <row r="2166" spans="1:6" x14ac:dyDescent="0.25">
      <c r="A2166" t="s">
        <v>4229</v>
      </c>
      <c r="B2166" t="s">
        <v>4249</v>
      </c>
      <c r="C2166">
        <f t="shared" si="33"/>
        <v>39.6</v>
      </c>
      <c r="D2166" t="s">
        <v>7</v>
      </c>
      <c r="E2166">
        <v>19.8</v>
      </c>
      <c r="F2166">
        <v>2</v>
      </c>
    </row>
    <row r="2167" spans="1:6" x14ac:dyDescent="0.25">
      <c r="A2167" t="s">
        <v>4230</v>
      </c>
      <c r="B2167" t="s">
        <v>4250</v>
      </c>
      <c r="C2167">
        <f t="shared" si="33"/>
        <v>2884.2240000000002</v>
      </c>
      <c r="E2167">
        <v>2884.2240000000002</v>
      </c>
      <c r="F2167">
        <v>1</v>
      </c>
    </row>
    <row r="2168" spans="1:6" x14ac:dyDescent="0.25">
      <c r="A2168" t="s">
        <v>4231</v>
      </c>
      <c r="B2168" t="s">
        <v>4251</v>
      </c>
      <c r="C2168">
        <f t="shared" si="33"/>
        <v>11.7035</v>
      </c>
      <c r="D2168" t="s">
        <v>8</v>
      </c>
      <c r="E2168">
        <v>11.7035</v>
      </c>
      <c r="F2168">
        <v>1</v>
      </c>
    </row>
    <row r="2169" spans="1:6" x14ac:dyDescent="0.25">
      <c r="A2169" t="s">
        <v>4232</v>
      </c>
      <c r="B2169" t="s">
        <v>4252</v>
      </c>
      <c r="C2169">
        <f t="shared" si="33"/>
        <v>13.75</v>
      </c>
      <c r="D2169" t="s">
        <v>7</v>
      </c>
      <c r="E2169">
        <v>13.75</v>
      </c>
      <c r="F2169">
        <v>1</v>
      </c>
    </row>
    <row r="2170" spans="1:6" x14ac:dyDescent="0.25">
      <c r="A2170" t="s">
        <v>4233</v>
      </c>
      <c r="B2170" t="s">
        <v>687</v>
      </c>
      <c r="C2170">
        <f t="shared" si="33"/>
        <v>8.6159999999999997</v>
      </c>
      <c r="D2170" t="s">
        <v>7</v>
      </c>
      <c r="E2170">
        <v>8.6159999999999997</v>
      </c>
      <c r="F2170">
        <v>1</v>
      </c>
    </row>
    <row r="2171" spans="1:6" x14ac:dyDescent="0.25">
      <c r="A2171" t="s">
        <v>4234</v>
      </c>
      <c r="B2171" t="s">
        <v>4253</v>
      </c>
      <c r="C2171">
        <f t="shared" si="33"/>
        <v>23.385000000000002</v>
      </c>
      <c r="D2171" t="s">
        <v>8</v>
      </c>
      <c r="E2171">
        <v>23.385000000000002</v>
      </c>
      <c r="F2171">
        <v>1</v>
      </c>
    </row>
    <row r="2172" spans="1:6" x14ac:dyDescent="0.25">
      <c r="A2172" t="s">
        <v>4235</v>
      </c>
      <c r="B2172" t="s">
        <v>4254</v>
      </c>
      <c r="C2172">
        <f t="shared" si="33"/>
        <v>21.932600000000001</v>
      </c>
      <c r="D2172" t="s">
        <v>11</v>
      </c>
      <c r="E2172">
        <v>21.932600000000001</v>
      </c>
      <c r="F2172">
        <v>1</v>
      </c>
    </row>
    <row r="2173" spans="1:6" x14ac:dyDescent="0.25">
      <c r="A2173" t="s">
        <v>4236</v>
      </c>
      <c r="B2173" t="s">
        <v>4255</v>
      </c>
      <c r="C2173">
        <f t="shared" si="33"/>
        <v>19500</v>
      </c>
      <c r="D2173" t="s">
        <v>8</v>
      </c>
      <c r="E2173">
        <v>1950</v>
      </c>
      <c r="F2173">
        <v>10</v>
      </c>
    </row>
    <row r="2174" spans="1:6" x14ac:dyDescent="0.25">
      <c r="A2174" t="s">
        <v>4237</v>
      </c>
      <c r="B2174" t="s">
        <v>4256</v>
      </c>
      <c r="C2174">
        <f t="shared" si="33"/>
        <v>7.0499999999999993E-2</v>
      </c>
      <c r="D2174" t="s">
        <v>11</v>
      </c>
      <c r="E2174">
        <v>7.0499999999999993E-2</v>
      </c>
      <c r="F2174">
        <v>1</v>
      </c>
    </row>
    <row r="2175" spans="1:6" x14ac:dyDescent="0.25">
      <c r="A2175" t="s">
        <v>4238</v>
      </c>
      <c r="B2175" t="s">
        <v>4257</v>
      </c>
      <c r="C2175">
        <f t="shared" si="33"/>
        <v>18.12416666666665</v>
      </c>
      <c r="D2175" t="s">
        <v>8</v>
      </c>
      <c r="E2175">
        <v>0.36248333333333299</v>
      </c>
      <c r="F2175">
        <v>50</v>
      </c>
    </row>
    <row r="2176" spans="1:6" x14ac:dyDescent="0.25">
      <c r="A2176" t="s">
        <v>4239</v>
      </c>
      <c r="B2176" t="s">
        <v>4258</v>
      </c>
      <c r="C2176">
        <f t="shared" si="33"/>
        <v>9.8379166666666507</v>
      </c>
      <c r="D2176" t="s">
        <v>8</v>
      </c>
      <c r="E2176">
        <v>0.19675833333333301</v>
      </c>
      <c r="F2176">
        <v>50</v>
      </c>
    </row>
    <row r="2177" spans="1:6" x14ac:dyDescent="0.25">
      <c r="A2177" t="s">
        <v>4240</v>
      </c>
      <c r="B2177" t="s">
        <v>4259</v>
      </c>
      <c r="C2177">
        <f t="shared" si="33"/>
        <v>1570.8</v>
      </c>
      <c r="D2177" t="s">
        <v>27</v>
      </c>
      <c r="E2177">
        <v>1570.8</v>
      </c>
      <c r="F2177">
        <v>1</v>
      </c>
    </row>
    <row r="2178" spans="1:6" x14ac:dyDescent="0.25">
      <c r="A2178" t="s">
        <v>4241</v>
      </c>
      <c r="B2178" t="s">
        <v>4260</v>
      </c>
      <c r="C2178">
        <f t="shared" si="33"/>
        <v>1368.3100000000002</v>
      </c>
      <c r="D2178" t="s">
        <v>27</v>
      </c>
      <c r="E2178">
        <v>855.19375000000002</v>
      </c>
      <c r="F2178">
        <v>1.6</v>
      </c>
    </row>
    <row r="2179" spans="1:6" x14ac:dyDescent="0.25">
      <c r="A2179" t="s">
        <v>4242</v>
      </c>
      <c r="B2179" t="s">
        <v>4261</v>
      </c>
      <c r="C2179">
        <f t="shared" ref="C2179:C2242" si="34">E2179*F2179</f>
        <v>2054.0200000000009</v>
      </c>
      <c r="D2179" t="s">
        <v>27</v>
      </c>
      <c r="E2179">
        <v>855.84166666666704</v>
      </c>
      <c r="F2179">
        <v>2.4</v>
      </c>
    </row>
    <row r="2180" spans="1:6" x14ac:dyDescent="0.25">
      <c r="A2180" t="s">
        <v>4243</v>
      </c>
      <c r="B2180" t="s">
        <v>4262</v>
      </c>
      <c r="C2180">
        <f t="shared" si="34"/>
        <v>2736.6200000000003</v>
      </c>
      <c r="D2180" t="s">
        <v>27</v>
      </c>
      <c r="E2180">
        <v>855.19375000000002</v>
      </c>
      <c r="F2180">
        <v>3.2</v>
      </c>
    </row>
    <row r="2181" spans="1:6" x14ac:dyDescent="0.25">
      <c r="A2181" t="s">
        <v>4244</v>
      </c>
      <c r="B2181" t="s">
        <v>4263</v>
      </c>
      <c r="C2181">
        <f t="shared" si="34"/>
        <v>3335.2527</v>
      </c>
      <c r="D2181" t="s">
        <v>27</v>
      </c>
      <c r="E2181">
        <v>855.19299999999998</v>
      </c>
      <c r="F2181">
        <v>3.9</v>
      </c>
    </row>
    <row r="2182" spans="1:6" x14ac:dyDescent="0.25">
      <c r="A2182" t="s">
        <v>4141</v>
      </c>
      <c r="B2182" t="s">
        <v>2843</v>
      </c>
      <c r="C2182">
        <f t="shared" si="34"/>
        <v>0.8899999999999999</v>
      </c>
      <c r="D2182" t="s">
        <v>7</v>
      </c>
      <c r="E2182">
        <v>8.8999999999999996E-2</v>
      </c>
      <c r="F2182">
        <v>10</v>
      </c>
    </row>
    <row r="2183" spans="1:6" x14ac:dyDescent="0.25">
      <c r="A2183" t="s">
        <v>4245</v>
      </c>
      <c r="B2183" t="s">
        <v>4264</v>
      </c>
      <c r="C2183">
        <f t="shared" si="34"/>
        <v>22.2</v>
      </c>
      <c r="D2183" t="s">
        <v>8</v>
      </c>
      <c r="E2183">
        <v>0.222</v>
      </c>
      <c r="F2183">
        <v>100</v>
      </c>
    </row>
    <row r="2184" spans="1:6" x14ac:dyDescent="0.25">
      <c r="A2184" t="s">
        <v>4246</v>
      </c>
      <c r="B2184" t="s">
        <v>4265</v>
      </c>
      <c r="C2184">
        <f t="shared" si="34"/>
        <v>54.718999999999994</v>
      </c>
      <c r="D2184" t="s">
        <v>8</v>
      </c>
      <c r="E2184">
        <v>0.54718999999999995</v>
      </c>
      <c r="F2184">
        <v>100</v>
      </c>
    </row>
    <row r="2185" spans="1:6" x14ac:dyDescent="0.25">
      <c r="A2185" t="s">
        <v>4266</v>
      </c>
      <c r="B2185" t="s">
        <v>4320</v>
      </c>
      <c r="C2185">
        <f t="shared" si="34"/>
        <v>1069.1999999999998</v>
      </c>
      <c r="D2185" t="s">
        <v>22</v>
      </c>
      <c r="E2185">
        <v>178.2</v>
      </c>
      <c r="F2185">
        <v>6</v>
      </c>
    </row>
    <row r="2186" spans="1:6" x14ac:dyDescent="0.25">
      <c r="A2186" t="s">
        <v>4267</v>
      </c>
      <c r="B2186" t="s">
        <v>4321</v>
      </c>
      <c r="C2186">
        <f t="shared" si="34"/>
        <v>18.597999999999999</v>
      </c>
      <c r="D2186" t="s">
        <v>11</v>
      </c>
      <c r="E2186">
        <v>18.597999999999999</v>
      </c>
      <c r="F2186">
        <v>1</v>
      </c>
    </row>
    <row r="2187" spans="1:6" x14ac:dyDescent="0.25">
      <c r="A2187" t="s">
        <v>4268</v>
      </c>
      <c r="B2187" t="s">
        <v>4322</v>
      </c>
      <c r="C2187">
        <f t="shared" si="34"/>
        <v>1.4583333333333299</v>
      </c>
      <c r="D2187" t="s">
        <v>11</v>
      </c>
      <c r="E2187">
        <v>1.4583333333333299</v>
      </c>
      <c r="F2187">
        <v>1</v>
      </c>
    </row>
    <row r="2188" spans="1:6" x14ac:dyDescent="0.25">
      <c r="A2188" t="s">
        <v>4269</v>
      </c>
      <c r="B2188" t="s">
        <v>4323</v>
      </c>
      <c r="C2188">
        <f t="shared" si="34"/>
        <v>0.35736000000000001</v>
      </c>
      <c r="D2188" t="s">
        <v>7</v>
      </c>
      <c r="E2188">
        <v>0.11912</v>
      </c>
      <c r="F2188">
        <v>3</v>
      </c>
    </row>
    <row r="2189" spans="1:6" x14ac:dyDescent="0.25">
      <c r="A2189" t="s">
        <v>4270</v>
      </c>
      <c r="B2189" t="s">
        <v>4324</v>
      </c>
      <c r="C2189">
        <f t="shared" si="34"/>
        <v>354.06000000000006</v>
      </c>
      <c r="D2189" t="s">
        <v>22</v>
      </c>
      <c r="E2189">
        <v>19.670000000000002</v>
      </c>
      <c r="F2189">
        <v>18</v>
      </c>
    </row>
    <row r="2190" spans="1:6" x14ac:dyDescent="0.25">
      <c r="A2190" t="s">
        <v>4271</v>
      </c>
      <c r="B2190" t="s">
        <v>4325</v>
      </c>
      <c r="C2190">
        <f t="shared" si="34"/>
        <v>40.200000000000003</v>
      </c>
      <c r="D2190" t="s">
        <v>11</v>
      </c>
      <c r="E2190">
        <v>40.200000000000003</v>
      </c>
      <c r="F2190">
        <v>1</v>
      </c>
    </row>
    <row r="2191" spans="1:6" x14ac:dyDescent="0.25">
      <c r="A2191" t="s">
        <v>4272</v>
      </c>
      <c r="B2191" t="s">
        <v>2542</v>
      </c>
      <c r="C2191">
        <f t="shared" si="34"/>
        <v>0.158</v>
      </c>
      <c r="D2191" t="s">
        <v>8</v>
      </c>
      <c r="E2191">
        <v>0.158</v>
      </c>
      <c r="F2191">
        <v>1</v>
      </c>
    </row>
    <row r="2192" spans="1:6" x14ac:dyDescent="0.25">
      <c r="A2192" t="s">
        <v>4273</v>
      </c>
      <c r="B2192" t="s">
        <v>2542</v>
      </c>
      <c r="C2192">
        <f t="shared" si="34"/>
        <v>2.6399999999999997</v>
      </c>
      <c r="D2192" t="s">
        <v>8</v>
      </c>
      <c r="E2192">
        <v>8.7999999999999995E-2</v>
      </c>
      <c r="F2192">
        <v>30</v>
      </c>
    </row>
    <row r="2193" spans="1:6" x14ac:dyDescent="0.25">
      <c r="A2193" t="s">
        <v>4274</v>
      </c>
      <c r="B2193" t="s">
        <v>4326</v>
      </c>
      <c r="C2193">
        <f t="shared" si="34"/>
        <v>386.47199999999998</v>
      </c>
      <c r="D2193" t="s">
        <v>20</v>
      </c>
      <c r="E2193">
        <v>38.647199999999998</v>
      </c>
      <c r="F2193">
        <v>10</v>
      </c>
    </row>
    <row r="2194" spans="1:6" x14ac:dyDescent="0.25">
      <c r="A2194" t="s">
        <v>4275</v>
      </c>
      <c r="B2194" t="s">
        <v>4327</v>
      </c>
      <c r="C2194">
        <f t="shared" si="34"/>
        <v>224.4</v>
      </c>
      <c r="D2194" t="s">
        <v>8</v>
      </c>
      <c r="E2194">
        <v>224.4</v>
      </c>
      <c r="F2194">
        <v>1</v>
      </c>
    </row>
    <row r="2195" spans="1:6" x14ac:dyDescent="0.25">
      <c r="A2195" t="s">
        <v>4277</v>
      </c>
      <c r="B2195" t="s">
        <v>4328</v>
      </c>
      <c r="C2195">
        <f t="shared" si="34"/>
        <v>1001.8979999999999</v>
      </c>
      <c r="D2195" t="s">
        <v>22</v>
      </c>
      <c r="E2195">
        <v>417.45749999999998</v>
      </c>
      <c r="F2195">
        <v>2.4</v>
      </c>
    </row>
    <row r="2196" spans="1:6" x14ac:dyDescent="0.25">
      <c r="A2196" t="s">
        <v>4276</v>
      </c>
      <c r="B2196" t="s">
        <v>4328</v>
      </c>
      <c r="C2196">
        <f t="shared" si="34"/>
        <v>4174.5780000000004</v>
      </c>
      <c r="D2196" t="s">
        <v>22</v>
      </c>
      <c r="E2196">
        <v>417.45780000000002</v>
      </c>
      <c r="F2196">
        <v>10</v>
      </c>
    </row>
    <row r="2197" spans="1:6" x14ac:dyDescent="0.25">
      <c r="A2197" t="s">
        <v>4278</v>
      </c>
      <c r="B2197" t="s">
        <v>973</v>
      </c>
      <c r="C2197">
        <f t="shared" si="34"/>
        <v>315</v>
      </c>
      <c r="D2197" t="s">
        <v>8</v>
      </c>
      <c r="E2197">
        <v>15.75</v>
      </c>
      <c r="F2197">
        <v>20</v>
      </c>
    </row>
    <row r="2198" spans="1:6" x14ac:dyDescent="0.25">
      <c r="A2198" t="s">
        <v>4279</v>
      </c>
      <c r="B2198" t="s">
        <v>4329</v>
      </c>
      <c r="C2198">
        <f t="shared" si="34"/>
        <v>4045.8330000000001</v>
      </c>
      <c r="D2198" t="s">
        <v>22</v>
      </c>
      <c r="E2198">
        <v>4045.8330000000001</v>
      </c>
      <c r="F2198">
        <v>1</v>
      </c>
    </row>
    <row r="2199" spans="1:6" x14ac:dyDescent="0.25">
      <c r="A2199" t="s">
        <v>4280</v>
      </c>
      <c r="B2199" t="s">
        <v>1872</v>
      </c>
      <c r="C2199">
        <f t="shared" si="34"/>
        <v>7.8000000000000007</v>
      </c>
      <c r="D2199" t="s">
        <v>20</v>
      </c>
      <c r="E2199">
        <v>1.56</v>
      </c>
      <c r="F2199">
        <v>5</v>
      </c>
    </row>
    <row r="2200" spans="1:6" x14ac:dyDescent="0.25">
      <c r="A2200" t="s">
        <v>4281</v>
      </c>
      <c r="B2200" t="s">
        <v>4330</v>
      </c>
      <c r="C2200">
        <f t="shared" si="34"/>
        <v>14.399999999999999</v>
      </c>
      <c r="D2200" t="s">
        <v>8</v>
      </c>
      <c r="E2200">
        <v>0.48</v>
      </c>
      <c r="F2200">
        <v>30</v>
      </c>
    </row>
    <row r="2201" spans="1:6" x14ac:dyDescent="0.25">
      <c r="A2201" t="s">
        <v>4282</v>
      </c>
      <c r="B2201" t="s">
        <v>4331</v>
      </c>
      <c r="C2201">
        <f t="shared" si="34"/>
        <v>56.005000000000003</v>
      </c>
      <c r="D2201" t="s">
        <v>29</v>
      </c>
      <c r="E2201">
        <v>5.6005000000000003</v>
      </c>
      <c r="F2201">
        <v>10</v>
      </c>
    </row>
    <row r="2202" spans="1:6" x14ac:dyDescent="0.25">
      <c r="A2202" t="s">
        <v>3070</v>
      </c>
      <c r="B2202" t="s">
        <v>4332</v>
      </c>
      <c r="C2202">
        <f t="shared" si="34"/>
        <v>1711.4</v>
      </c>
      <c r="D2202" t="s">
        <v>22</v>
      </c>
      <c r="E2202">
        <v>1711.4</v>
      </c>
      <c r="F2202">
        <v>1</v>
      </c>
    </row>
    <row r="2203" spans="1:6" x14ac:dyDescent="0.25">
      <c r="A2203" t="s">
        <v>4283</v>
      </c>
      <c r="B2203" t="s">
        <v>4333</v>
      </c>
      <c r="C2203">
        <f t="shared" si="34"/>
        <v>2.3150105708245232</v>
      </c>
      <c r="D2203" t="s">
        <v>11</v>
      </c>
      <c r="E2203" s="3">
        <v>7.7167019027484102E-2</v>
      </c>
      <c r="F2203">
        <v>30</v>
      </c>
    </row>
    <row r="2204" spans="1:6" x14ac:dyDescent="0.25">
      <c r="A2204" t="s">
        <v>4284</v>
      </c>
      <c r="B2204" t="s">
        <v>4334</v>
      </c>
      <c r="C2204">
        <f t="shared" si="34"/>
        <v>2.4077083333333347</v>
      </c>
      <c r="D2204" t="s">
        <v>11</v>
      </c>
      <c r="E2204">
        <v>0.48154166666666698</v>
      </c>
      <c r="F2204">
        <v>5</v>
      </c>
    </row>
    <row r="2205" spans="1:6" x14ac:dyDescent="0.25">
      <c r="A2205" t="s">
        <v>4285</v>
      </c>
      <c r="B2205" t="s">
        <v>3874</v>
      </c>
      <c r="C2205">
        <f t="shared" si="34"/>
        <v>56.747999999999998</v>
      </c>
      <c r="D2205" t="s">
        <v>7</v>
      </c>
      <c r="E2205">
        <v>56.747999999999998</v>
      </c>
      <c r="F2205">
        <v>1</v>
      </c>
    </row>
    <row r="2206" spans="1:6" x14ac:dyDescent="0.25">
      <c r="A2206" t="s">
        <v>4286</v>
      </c>
      <c r="B2206" t="s">
        <v>4335</v>
      </c>
      <c r="C2206">
        <f t="shared" si="34"/>
        <v>0.1744</v>
      </c>
      <c r="D2206" t="s">
        <v>11</v>
      </c>
      <c r="E2206">
        <v>1.7440000000000001E-2</v>
      </c>
      <c r="F2206">
        <v>10</v>
      </c>
    </row>
    <row r="2207" spans="1:6" x14ac:dyDescent="0.25">
      <c r="A2207" t="s">
        <v>4287</v>
      </c>
      <c r="B2207" t="s">
        <v>4336</v>
      </c>
      <c r="C2207">
        <f t="shared" si="34"/>
        <v>12.693571428571399</v>
      </c>
      <c r="D2207" t="s">
        <v>23</v>
      </c>
      <c r="E2207">
        <v>12.693571428571399</v>
      </c>
      <c r="F2207">
        <v>1</v>
      </c>
    </row>
    <row r="2208" spans="1:6" x14ac:dyDescent="0.25">
      <c r="A2208">
        <v>781269475</v>
      </c>
      <c r="B2208" t="s">
        <v>4337</v>
      </c>
      <c r="C2208">
        <f t="shared" si="34"/>
        <v>353.61</v>
      </c>
      <c r="D2208" t="s">
        <v>23</v>
      </c>
      <c r="E2208">
        <v>353.61</v>
      </c>
      <c r="F2208">
        <v>1</v>
      </c>
    </row>
    <row r="2209" spans="1:6" x14ac:dyDescent="0.25">
      <c r="A2209">
        <v>781269275</v>
      </c>
      <c r="B2209" t="s">
        <v>4338</v>
      </c>
      <c r="C2209">
        <f t="shared" si="34"/>
        <v>50.52</v>
      </c>
      <c r="D2209" t="s">
        <v>23</v>
      </c>
      <c r="E2209">
        <v>50.52</v>
      </c>
      <c r="F2209">
        <v>1</v>
      </c>
    </row>
    <row r="2210" spans="1:6" x14ac:dyDescent="0.25">
      <c r="A2210" t="s">
        <v>4288</v>
      </c>
      <c r="B2210" t="s">
        <v>4339</v>
      </c>
      <c r="C2210">
        <f t="shared" si="34"/>
        <v>0.79210000000000003</v>
      </c>
      <c r="D2210" t="s">
        <v>11</v>
      </c>
      <c r="E2210">
        <v>0.79210000000000003</v>
      </c>
      <c r="F2210">
        <v>1</v>
      </c>
    </row>
    <row r="2211" spans="1:6" x14ac:dyDescent="0.25">
      <c r="A2211" t="s">
        <v>4289</v>
      </c>
      <c r="B2211" t="s">
        <v>4340</v>
      </c>
      <c r="C2211">
        <f t="shared" si="34"/>
        <v>1935.3600000000001</v>
      </c>
      <c r="D2211" t="s">
        <v>7</v>
      </c>
      <c r="E2211">
        <v>4.8384</v>
      </c>
      <c r="F2211">
        <v>400</v>
      </c>
    </row>
    <row r="2212" spans="1:6" x14ac:dyDescent="0.25">
      <c r="A2212" t="s">
        <v>4290</v>
      </c>
      <c r="B2212" t="s">
        <v>4341</v>
      </c>
      <c r="C2212">
        <f t="shared" si="34"/>
        <v>3.8225000000000002</v>
      </c>
      <c r="D2212" t="s">
        <v>8</v>
      </c>
      <c r="E2212">
        <v>3.8225000000000002E-2</v>
      </c>
      <c r="F2212">
        <v>100</v>
      </c>
    </row>
    <row r="2213" spans="1:6" x14ac:dyDescent="0.25">
      <c r="A2213" t="s">
        <v>4291</v>
      </c>
      <c r="B2213" t="s">
        <v>4342</v>
      </c>
      <c r="C2213">
        <f t="shared" si="34"/>
        <v>0</v>
      </c>
      <c r="E2213">
        <v>0</v>
      </c>
      <c r="F2213">
        <v>1</v>
      </c>
    </row>
    <row r="2214" spans="1:6" x14ac:dyDescent="0.25">
      <c r="A2214" t="s">
        <v>4292</v>
      </c>
      <c r="B2214" t="s">
        <v>4343</v>
      </c>
      <c r="C2214">
        <f t="shared" si="34"/>
        <v>6906.24</v>
      </c>
      <c r="D2214" t="s">
        <v>22</v>
      </c>
      <c r="E2214">
        <v>287.76</v>
      </c>
      <c r="F2214">
        <v>24</v>
      </c>
    </row>
    <row r="2215" spans="1:6" x14ac:dyDescent="0.25">
      <c r="A2215" t="s">
        <v>4293</v>
      </c>
      <c r="B2215" t="s">
        <v>1731</v>
      </c>
      <c r="C2215">
        <f t="shared" si="34"/>
        <v>120</v>
      </c>
      <c r="D2215" t="s">
        <v>22</v>
      </c>
      <c r="E2215">
        <v>12</v>
      </c>
      <c r="F2215">
        <v>10</v>
      </c>
    </row>
    <row r="2216" spans="1:6" x14ac:dyDescent="0.25">
      <c r="A2216" t="s">
        <v>4294</v>
      </c>
      <c r="B2216" t="s">
        <v>4344</v>
      </c>
      <c r="C2216">
        <f t="shared" si="34"/>
        <v>0.105333333333333</v>
      </c>
      <c r="D2216" t="s">
        <v>20</v>
      </c>
      <c r="E2216">
        <v>0.105333333333333</v>
      </c>
      <c r="F2216">
        <v>1</v>
      </c>
    </row>
    <row r="2217" spans="1:6" x14ac:dyDescent="0.25">
      <c r="A2217" t="s">
        <v>4295</v>
      </c>
      <c r="B2217" t="s">
        <v>4345</v>
      </c>
      <c r="C2217">
        <f t="shared" si="34"/>
        <v>16.3125</v>
      </c>
      <c r="D2217" t="s">
        <v>8</v>
      </c>
      <c r="E2217">
        <v>0.32624999999999998</v>
      </c>
      <c r="F2217">
        <v>50</v>
      </c>
    </row>
    <row r="2218" spans="1:6" x14ac:dyDescent="0.25">
      <c r="A2218" t="s">
        <v>4296</v>
      </c>
      <c r="B2218" t="s">
        <v>4346</v>
      </c>
      <c r="C2218">
        <f t="shared" si="34"/>
        <v>13.350000000000001</v>
      </c>
      <c r="D2218" t="s">
        <v>8</v>
      </c>
      <c r="E2218">
        <v>0.26700000000000002</v>
      </c>
      <c r="F2218">
        <v>50</v>
      </c>
    </row>
    <row r="2219" spans="1:6" x14ac:dyDescent="0.25">
      <c r="A2219" t="s">
        <v>4297</v>
      </c>
      <c r="B2219" t="s">
        <v>4347</v>
      </c>
      <c r="C2219">
        <f t="shared" si="34"/>
        <v>233.57000000000002</v>
      </c>
      <c r="D2219" t="s">
        <v>8</v>
      </c>
      <c r="E2219">
        <v>4.6714000000000002</v>
      </c>
      <c r="F2219">
        <v>50</v>
      </c>
    </row>
    <row r="2220" spans="1:6" x14ac:dyDescent="0.25">
      <c r="A2220" t="s">
        <v>4298</v>
      </c>
      <c r="B2220" t="s">
        <v>4348</v>
      </c>
      <c r="C2220">
        <f t="shared" si="34"/>
        <v>0.99539999999999995</v>
      </c>
      <c r="D2220" t="s">
        <v>27</v>
      </c>
      <c r="E2220">
        <v>0.99539999999999995</v>
      </c>
      <c r="F2220">
        <v>1</v>
      </c>
    </row>
    <row r="2221" spans="1:6" x14ac:dyDescent="0.25">
      <c r="A2221" t="s">
        <v>4299</v>
      </c>
      <c r="B2221" t="s">
        <v>4349</v>
      </c>
      <c r="C2221">
        <f t="shared" si="34"/>
        <v>15.112500000000001</v>
      </c>
      <c r="D2221" t="s">
        <v>8</v>
      </c>
      <c r="E2221">
        <v>0.15112500000000001</v>
      </c>
      <c r="F2221">
        <v>100</v>
      </c>
    </row>
    <row r="2222" spans="1:6" x14ac:dyDescent="0.25">
      <c r="A2222" t="s">
        <v>4300</v>
      </c>
      <c r="B2222" t="s">
        <v>4350</v>
      </c>
      <c r="C2222">
        <f t="shared" si="34"/>
        <v>10.6</v>
      </c>
      <c r="D2222" t="s">
        <v>20</v>
      </c>
      <c r="E2222">
        <v>10.6</v>
      </c>
      <c r="F2222">
        <v>1</v>
      </c>
    </row>
    <row r="2223" spans="1:6" x14ac:dyDescent="0.25">
      <c r="A2223" t="s">
        <v>4301</v>
      </c>
      <c r="B2223" t="s">
        <v>4351</v>
      </c>
      <c r="C2223">
        <f t="shared" si="34"/>
        <v>5.7803666666666702</v>
      </c>
      <c r="D2223" t="s">
        <v>20</v>
      </c>
      <c r="E2223">
        <v>5.7803666666666702</v>
      </c>
      <c r="F2223">
        <v>1</v>
      </c>
    </row>
    <row r="2224" spans="1:6" x14ac:dyDescent="0.25">
      <c r="A2224" t="s">
        <v>4302</v>
      </c>
      <c r="B2224" t="s">
        <v>4352</v>
      </c>
      <c r="C2224">
        <f t="shared" si="34"/>
        <v>7.7385666666666699</v>
      </c>
      <c r="D2224" t="s">
        <v>20</v>
      </c>
      <c r="E2224">
        <v>7.7385666666666699</v>
      </c>
      <c r="F2224">
        <v>1</v>
      </c>
    </row>
    <row r="2225" spans="1:6" x14ac:dyDescent="0.25">
      <c r="A2225" t="s">
        <v>4303</v>
      </c>
      <c r="B2225" t="s">
        <v>4353</v>
      </c>
      <c r="C2225">
        <f t="shared" si="34"/>
        <v>110.78399999999999</v>
      </c>
      <c r="D2225" t="s">
        <v>20</v>
      </c>
      <c r="E2225">
        <v>36.927999999999997</v>
      </c>
      <c r="F2225">
        <v>3</v>
      </c>
    </row>
    <row r="2226" spans="1:6" x14ac:dyDescent="0.25">
      <c r="A2226" t="s">
        <v>4304</v>
      </c>
      <c r="B2226" t="s">
        <v>4354</v>
      </c>
      <c r="C2226">
        <f t="shared" si="34"/>
        <v>6.0960000000000001</v>
      </c>
      <c r="D2226" t="s">
        <v>7</v>
      </c>
      <c r="E2226">
        <v>0.20319999999999999</v>
      </c>
      <c r="F2226">
        <v>30</v>
      </c>
    </row>
    <row r="2227" spans="1:6" x14ac:dyDescent="0.25">
      <c r="A2227" t="s">
        <v>4305</v>
      </c>
      <c r="B2227" t="s">
        <v>4355</v>
      </c>
      <c r="C2227">
        <f t="shared" si="34"/>
        <v>15.85</v>
      </c>
      <c r="D2227" t="s">
        <v>7</v>
      </c>
      <c r="E2227">
        <v>0.317</v>
      </c>
      <c r="F2227">
        <v>50</v>
      </c>
    </row>
    <row r="2228" spans="1:6" x14ac:dyDescent="0.25">
      <c r="A2228" t="s">
        <v>4306</v>
      </c>
      <c r="B2228" t="s">
        <v>4356</v>
      </c>
      <c r="C2228">
        <f t="shared" si="34"/>
        <v>0.84499999999999997</v>
      </c>
      <c r="D2228" t="s">
        <v>11</v>
      </c>
      <c r="E2228">
        <v>0.84499999999999997</v>
      </c>
      <c r="F2228">
        <v>1</v>
      </c>
    </row>
    <row r="2229" spans="1:6" x14ac:dyDescent="0.25">
      <c r="A2229" t="s">
        <v>4307</v>
      </c>
      <c r="B2229" t="s">
        <v>3955</v>
      </c>
      <c r="C2229">
        <f t="shared" si="34"/>
        <v>49.953899999999997</v>
      </c>
      <c r="E2229">
        <v>1.66513</v>
      </c>
      <c r="F2229">
        <v>30</v>
      </c>
    </row>
    <row r="2230" spans="1:6" x14ac:dyDescent="0.25">
      <c r="A2230" t="s">
        <v>4308</v>
      </c>
      <c r="B2230" t="s">
        <v>4357</v>
      </c>
      <c r="C2230">
        <f t="shared" si="34"/>
        <v>0</v>
      </c>
      <c r="D2230" t="s">
        <v>27</v>
      </c>
      <c r="E2230">
        <v>0</v>
      </c>
      <c r="F2230">
        <v>1</v>
      </c>
    </row>
    <row r="2231" spans="1:6" x14ac:dyDescent="0.25">
      <c r="A2231" t="s">
        <v>4309</v>
      </c>
      <c r="B2231" t="s">
        <v>4358</v>
      </c>
      <c r="C2231">
        <f t="shared" si="34"/>
        <v>18</v>
      </c>
      <c r="D2231" t="s">
        <v>11</v>
      </c>
      <c r="E2231">
        <v>18</v>
      </c>
      <c r="F2231">
        <v>1</v>
      </c>
    </row>
    <row r="2232" spans="1:6" x14ac:dyDescent="0.25">
      <c r="A2232" t="s">
        <v>4310</v>
      </c>
      <c r="B2232" t="s">
        <v>4359</v>
      </c>
      <c r="C2232">
        <f t="shared" si="34"/>
        <v>18</v>
      </c>
      <c r="D2232" t="s">
        <v>11</v>
      </c>
      <c r="E2232">
        <v>18</v>
      </c>
      <c r="F2232">
        <v>1</v>
      </c>
    </row>
    <row r="2233" spans="1:6" x14ac:dyDescent="0.25">
      <c r="A2233" t="s">
        <v>4311</v>
      </c>
      <c r="B2233" t="s">
        <v>4360</v>
      </c>
      <c r="C2233">
        <f t="shared" si="34"/>
        <v>44.2</v>
      </c>
      <c r="D2233" t="s">
        <v>20</v>
      </c>
      <c r="E2233">
        <v>8.84</v>
      </c>
      <c r="F2233">
        <v>5</v>
      </c>
    </row>
    <row r="2234" spans="1:6" x14ac:dyDescent="0.25">
      <c r="A2234" t="s">
        <v>4312</v>
      </c>
      <c r="B2234" t="s">
        <v>4361</v>
      </c>
      <c r="C2234">
        <f t="shared" si="34"/>
        <v>2243.4700079999998</v>
      </c>
      <c r="D2234" t="s">
        <v>27</v>
      </c>
      <c r="E2234">
        <v>934.77917000000002</v>
      </c>
      <c r="F2234">
        <v>2.4</v>
      </c>
    </row>
    <row r="2235" spans="1:6" x14ac:dyDescent="0.25">
      <c r="A2235" t="s">
        <v>3709</v>
      </c>
      <c r="B2235" t="s">
        <v>3710</v>
      </c>
      <c r="C2235">
        <f t="shared" si="34"/>
        <v>20.69</v>
      </c>
      <c r="D2235" t="s">
        <v>8</v>
      </c>
      <c r="E2235">
        <v>4.138E-2</v>
      </c>
      <c r="F2235">
        <v>500</v>
      </c>
    </row>
    <row r="2236" spans="1:6" x14ac:dyDescent="0.25">
      <c r="A2236" t="s">
        <v>4313</v>
      </c>
      <c r="B2236" t="s">
        <v>3776</v>
      </c>
      <c r="C2236">
        <f t="shared" si="34"/>
        <v>22.802666666666699</v>
      </c>
      <c r="D2236" t="s">
        <v>11</v>
      </c>
      <c r="E2236">
        <v>22.802666666666699</v>
      </c>
      <c r="F2236">
        <v>1</v>
      </c>
    </row>
    <row r="2237" spans="1:6" x14ac:dyDescent="0.25">
      <c r="A2237" t="s">
        <v>4314</v>
      </c>
      <c r="B2237" t="s">
        <v>4362</v>
      </c>
      <c r="C2237">
        <f t="shared" si="34"/>
        <v>12</v>
      </c>
      <c r="D2237" t="s">
        <v>8</v>
      </c>
      <c r="E2237">
        <v>12</v>
      </c>
      <c r="F2237">
        <v>1</v>
      </c>
    </row>
    <row r="2238" spans="1:6" x14ac:dyDescent="0.25">
      <c r="A2238" t="s">
        <v>4315</v>
      </c>
      <c r="B2238" t="s">
        <v>4363</v>
      </c>
      <c r="C2238">
        <f t="shared" si="34"/>
        <v>8.5906699999999994</v>
      </c>
      <c r="D2238" t="s">
        <v>11</v>
      </c>
      <c r="E2238">
        <v>8.5906699999999994</v>
      </c>
      <c r="F2238">
        <v>1</v>
      </c>
    </row>
    <row r="2239" spans="1:6" x14ac:dyDescent="0.25">
      <c r="A2239" t="s">
        <v>4316</v>
      </c>
      <c r="B2239" t="s">
        <v>4364</v>
      </c>
      <c r="C2239">
        <f t="shared" si="34"/>
        <v>227.68</v>
      </c>
      <c r="D2239" t="s">
        <v>27</v>
      </c>
      <c r="E2239">
        <v>227.68</v>
      </c>
      <c r="F2239">
        <v>1</v>
      </c>
    </row>
    <row r="2240" spans="1:6" x14ac:dyDescent="0.25">
      <c r="A2240" t="s">
        <v>4317</v>
      </c>
      <c r="B2240" t="s">
        <v>4365</v>
      </c>
      <c r="C2240">
        <f t="shared" si="34"/>
        <v>198.35</v>
      </c>
      <c r="E2240">
        <v>198.35</v>
      </c>
      <c r="F2240">
        <v>1</v>
      </c>
    </row>
    <row r="2241" spans="1:6" x14ac:dyDescent="0.25">
      <c r="A2241" t="s">
        <v>4318</v>
      </c>
      <c r="B2241" t="s">
        <v>1956</v>
      </c>
      <c r="C2241">
        <f t="shared" si="34"/>
        <v>220.19200000000001</v>
      </c>
      <c r="E2241">
        <v>220.19200000000001</v>
      </c>
      <c r="F2241">
        <v>1</v>
      </c>
    </row>
    <row r="2242" spans="1:6" x14ac:dyDescent="0.25">
      <c r="A2242" t="s">
        <v>4319</v>
      </c>
      <c r="B2242" t="s">
        <v>4366</v>
      </c>
      <c r="C2242">
        <f t="shared" si="34"/>
        <v>60.317058823529401</v>
      </c>
      <c r="D2242" t="s">
        <v>7</v>
      </c>
      <c r="E2242">
        <v>60.317058823529401</v>
      </c>
      <c r="F2242">
        <v>1</v>
      </c>
    </row>
    <row r="2243" spans="1:6" x14ac:dyDescent="0.25">
      <c r="A2243" t="s">
        <v>4367</v>
      </c>
      <c r="B2243" t="s">
        <v>4379</v>
      </c>
      <c r="C2243">
        <f t="shared" ref="C2243:C2257" si="35">E2243*F2243</f>
        <v>127.315</v>
      </c>
      <c r="D2243" t="s">
        <v>22</v>
      </c>
      <c r="E2243">
        <v>127.315</v>
      </c>
      <c r="F2243">
        <v>1</v>
      </c>
    </row>
    <row r="2244" spans="1:6" x14ac:dyDescent="0.25">
      <c r="A2244" t="s">
        <v>4368</v>
      </c>
      <c r="B2244" t="s">
        <v>4380</v>
      </c>
      <c r="C2244">
        <f t="shared" si="35"/>
        <v>4.8526666666666696</v>
      </c>
      <c r="D2244" t="s">
        <v>20</v>
      </c>
      <c r="E2244">
        <v>4.8526666666666696</v>
      </c>
      <c r="F2244">
        <v>1</v>
      </c>
    </row>
    <row r="2245" spans="1:6" x14ac:dyDescent="0.25">
      <c r="A2245" t="s">
        <v>4369</v>
      </c>
      <c r="B2245" t="s">
        <v>4381</v>
      </c>
      <c r="C2245">
        <f t="shared" si="35"/>
        <v>30</v>
      </c>
      <c r="D2245" t="s">
        <v>11</v>
      </c>
      <c r="E2245">
        <v>30</v>
      </c>
      <c r="F2245">
        <v>1</v>
      </c>
    </row>
    <row r="2246" spans="1:6" x14ac:dyDescent="0.25">
      <c r="A2246" t="s">
        <v>3774</v>
      </c>
      <c r="B2246" t="s">
        <v>497</v>
      </c>
      <c r="C2246">
        <f t="shared" si="35"/>
        <v>2.6059999999999999</v>
      </c>
      <c r="D2246" t="s">
        <v>11</v>
      </c>
      <c r="E2246">
        <v>26.06</v>
      </c>
      <c r="F2246">
        <v>0.1</v>
      </c>
    </row>
    <row r="2247" spans="1:6" x14ac:dyDescent="0.25">
      <c r="A2247" t="s">
        <v>4030</v>
      </c>
      <c r="B2247" t="s">
        <v>2165</v>
      </c>
      <c r="C2247">
        <f t="shared" si="35"/>
        <v>5.5783333333333305</v>
      </c>
      <c r="D2247" t="s">
        <v>11</v>
      </c>
      <c r="E2247">
        <v>55.783333333333303</v>
      </c>
      <c r="F2247">
        <v>0.1</v>
      </c>
    </row>
    <row r="2248" spans="1:6" x14ac:dyDescent="0.25">
      <c r="A2248" t="s">
        <v>2211</v>
      </c>
      <c r="B2248" t="s">
        <v>2212</v>
      </c>
      <c r="C2248">
        <f t="shared" si="35"/>
        <v>9.857433333333331</v>
      </c>
      <c r="D2248" t="s">
        <v>11</v>
      </c>
      <c r="E2248">
        <v>98.5743333333333</v>
      </c>
      <c r="F2248">
        <v>0.1</v>
      </c>
    </row>
    <row r="2249" spans="1:6" x14ac:dyDescent="0.25">
      <c r="A2249" t="s">
        <v>4370</v>
      </c>
      <c r="B2249" t="s">
        <v>4382</v>
      </c>
      <c r="C2249">
        <f t="shared" si="35"/>
        <v>4.7899000000000003</v>
      </c>
      <c r="D2249" t="s">
        <v>11</v>
      </c>
      <c r="E2249">
        <v>4.7899000000000003</v>
      </c>
      <c r="F2249">
        <v>1</v>
      </c>
    </row>
    <row r="2250" spans="1:6" x14ac:dyDescent="0.25">
      <c r="A2250" t="s">
        <v>4371</v>
      </c>
      <c r="B2250" t="s">
        <v>4383</v>
      </c>
      <c r="C2250">
        <f t="shared" si="35"/>
        <v>24</v>
      </c>
      <c r="D2250" t="s">
        <v>8</v>
      </c>
      <c r="E2250">
        <v>24</v>
      </c>
      <c r="F2250">
        <v>1</v>
      </c>
    </row>
    <row r="2251" spans="1:6" x14ac:dyDescent="0.25">
      <c r="A2251" t="s">
        <v>4372</v>
      </c>
      <c r="B2251" t="s">
        <v>4384</v>
      </c>
      <c r="C2251">
        <f t="shared" si="35"/>
        <v>3300</v>
      </c>
      <c r="D2251" t="s">
        <v>8</v>
      </c>
      <c r="E2251">
        <v>3300</v>
      </c>
      <c r="F2251">
        <v>1</v>
      </c>
    </row>
    <row r="2252" spans="1:6" x14ac:dyDescent="0.25">
      <c r="A2252" t="s">
        <v>4373</v>
      </c>
      <c r="B2252" t="s">
        <v>4385</v>
      </c>
      <c r="C2252">
        <f t="shared" si="35"/>
        <v>3.7879</v>
      </c>
      <c r="D2252" t="s">
        <v>11</v>
      </c>
      <c r="E2252">
        <v>3.7879</v>
      </c>
      <c r="F2252">
        <v>1</v>
      </c>
    </row>
    <row r="2253" spans="1:6" x14ac:dyDescent="0.25">
      <c r="A2253" t="s">
        <v>4374</v>
      </c>
      <c r="B2253" t="s">
        <v>780</v>
      </c>
      <c r="C2253">
        <f t="shared" si="35"/>
        <v>6.375</v>
      </c>
      <c r="D2253" t="s">
        <v>8</v>
      </c>
      <c r="E2253">
        <v>0.21249999999999999</v>
      </c>
      <c r="F2253">
        <v>30</v>
      </c>
    </row>
    <row r="2254" spans="1:6" x14ac:dyDescent="0.25">
      <c r="A2254" t="s">
        <v>4375</v>
      </c>
      <c r="B2254" t="s">
        <v>4386</v>
      </c>
      <c r="C2254">
        <f t="shared" si="35"/>
        <v>993.36</v>
      </c>
      <c r="D2254" t="s">
        <v>22</v>
      </c>
      <c r="E2254">
        <v>993.36</v>
      </c>
      <c r="F2254">
        <v>1</v>
      </c>
    </row>
    <row r="2255" spans="1:6" x14ac:dyDescent="0.25">
      <c r="A2255" t="s">
        <v>4376</v>
      </c>
      <c r="B2255" t="s">
        <v>4387</v>
      </c>
      <c r="C2255">
        <f t="shared" si="35"/>
        <v>44.577599999999997</v>
      </c>
      <c r="D2255" t="s">
        <v>8</v>
      </c>
      <c r="E2255">
        <v>44.577599999999997</v>
      </c>
      <c r="F2255">
        <v>1</v>
      </c>
    </row>
    <row r="2256" spans="1:6" x14ac:dyDescent="0.25">
      <c r="A2256" t="s">
        <v>4377</v>
      </c>
      <c r="B2256" t="s">
        <v>4388</v>
      </c>
      <c r="C2256">
        <f t="shared" si="35"/>
        <v>8.7599999999999997E-2</v>
      </c>
      <c r="D2256" t="s">
        <v>11</v>
      </c>
      <c r="E2256">
        <v>8.7599999999999997E-2</v>
      </c>
      <c r="F2256">
        <v>1</v>
      </c>
    </row>
    <row r="2257" spans="1:6" x14ac:dyDescent="0.25">
      <c r="A2257" t="s">
        <v>4378</v>
      </c>
      <c r="B2257" t="s">
        <v>4389</v>
      </c>
      <c r="C2257">
        <f t="shared" si="35"/>
        <v>168</v>
      </c>
      <c r="D2257" t="s">
        <v>7</v>
      </c>
      <c r="E2257">
        <v>168</v>
      </c>
      <c r="F2257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358"/>
  <sheetViews>
    <sheetView zoomScaleNormal="100" workbookViewId="0">
      <pane ySplit="2" topLeftCell="A18" activePane="bottomLeft" state="frozen"/>
      <selection pane="bottomLeft" activeCell="B1" sqref="B1"/>
    </sheetView>
  </sheetViews>
  <sheetFormatPr defaultRowHeight="15" x14ac:dyDescent="0.25"/>
  <cols>
    <col min="1" max="1" width="14.28515625" customWidth="1"/>
    <col min="2" max="2" width="116.42578125" bestFit="1" customWidth="1"/>
    <col min="3" max="3" width="9.140625" hidden="1" customWidth="1"/>
    <col min="4" max="4" width="12.85546875" hidden="1" customWidth="1"/>
    <col min="5" max="5" width="14.28515625" style="4" hidden="1" customWidth="1"/>
    <col min="6" max="6" width="14.28515625" style="4" bestFit="1" customWidth="1"/>
  </cols>
  <sheetData>
    <row r="1" spans="1:13" x14ac:dyDescent="0.25">
      <c r="A1" t="s">
        <v>4392</v>
      </c>
    </row>
    <row r="2" spans="1:13" x14ac:dyDescent="0.25">
      <c r="A2" t="s">
        <v>10</v>
      </c>
      <c r="B2" t="s">
        <v>11</v>
      </c>
      <c r="C2" t="s">
        <v>9</v>
      </c>
      <c r="D2" t="s">
        <v>12</v>
      </c>
      <c r="E2" s="4" t="s">
        <v>13</v>
      </c>
      <c r="F2" s="4" t="s">
        <v>4391</v>
      </c>
    </row>
    <row r="3" spans="1:13" x14ac:dyDescent="0.25">
      <c r="A3" t="s">
        <v>1712</v>
      </c>
      <c r="B3" t="s">
        <v>1714</v>
      </c>
      <c r="C3">
        <v>34433.796000000002</v>
      </c>
      <c r="D3" t="s">
        <v>22</v>
      </c>
      <c r="E3" s="4">
        <f>'Formula Sheet'!D983</f>
        <v>168.60000000000002</v>
      </c>
      <c r="F3" s="4">
        <v>172168.98</v>
      </c>
    </row>
    <row r="4" spans="1:13" x14ac:dyDescent="0.25">
      <c r="A4" t="s">
        <v>3478</v>
      </c>
      <c r="B4" t="s">
        <v>3483</v>
      </c>
      <c r="C4">
        <v>17397.599999999999</v>
      </c>
      <c r="D4" t="s">
        <v>7</v>
      </c>
      <c r="E4" s="4">
        <f>'Formula Sheet'!D2028</f>
        <v>2461.8000000000002</v>
      </c>
      <c r="F4" s="4">
        <v>70190.399999999994</v>
      </c>
    </row>
    <row r="5" spans="1:13" x14ac:dyDescent="0.25">
      <c r="A5" t="s">
        <v>4236</v>
      </c>
      <c r="B5" t="s">
        <v>4255</v>
      </c>
      <c r="C5">
        <v>19500</v>
      </c>
      <c r="D5" t="s">
        <v>8</v>
      </c>
      <c r="E5" s="4">
        <f>'Formula Sheet'!D2173</f>
        <v>171.43360000000001</v>
      </c>
      <c r="F5" s="4">
        <v>59095</v>
      </c>
    </row>
    <row r="6" spans="1:13" x14ac:dyDescent="0.25">
      <c r="A6" t="s">
        <v>562</v>
      </c>
      <c r="B6" t="s">
        <v>564</v>
      </c>
      <c r="C6">
        <v>11687.76</v>
      </c>
      <c r="D6" t="s">
        <v>22</v>
      </c>
      <c r="E6" s="4">
        <f>'Formula Sheet'!D307</f>
        <v>87.055679999999995</v>
      </c>
      <c r="F6" s="4">
        <v>58438.8</v>
      </c>
    </row>
    <row r="7" spans="1:13" x14ac:dyDescent="0.25">
      <c r="A7" t="s">
        <v>1646</v>
      </c>
      <c r="B7" t="s">
        <v>1648</v>
      </c>
      <c r="C7">
        <v>12987.37401</v>
      </c>
      <c r="D7" t="s">
        <v>7</v>
      </c>
      <c r="E7" s="4">
        <f>'Formula Sheet'!D942</f>
        <v>1.3249600000000001</v>
      </c>
      <c r="F7" s="4">
        <v>52549.496039999998</v>
      </c>
    </row>
    <row r="8" spans="1:13" x14ac:dyDescent="0.25">
      <c r="A8" t="s">
        <v>3578</v>
      </c>
      <c r="B8" t="s">
        <v>3579</v>
      </c>
      <c r="C8">
        <v>10340</v>
      </c>
      <c r="D8" t="s">
        <v>22</v>
      </c>
      <c r="E8" s="4">
        <f>'Formula Sheet'!D2094</f>
        <v>111.9312</v>
      </c>
      <c r="F8" s="4">
        <v>51700</v>
      </c>
    </row>
    <row r="9" spans="1:13" x14ac:dyDescent="0.25">
      <c r="A9" t="s">
        <v>1711</v>
      </c>
      <c r="B9" t="s">
        <v>1714</v>
      </c>
      <c r="C9">
        <v>8608.4639999999999</v>
      </c>
      <c r="D9" t="s">
        <v>22</v>
      </c>
      <c r="E9" s="4">
        <f>'Formula Sheet'!D982</f>
        <v>1</v>
      </c>
      <c r="F9" s="4">
        <v>43042.32</v>
      </c>
    </row>
    <row r="10" spans="1:13" x14ac:dyDescent="0.25">
      <c r="A10" t="s">
        <v>208</v>
      </c>
      <c r="B10" t="s">
        <v>212</v>
      </c>
      <c r="C10">
        <v>9600.4060000000009</v>
      </c>
      <c r="D10" t="s">
        <v>7</v>
      </c>
      <c r="E10" s="4">
        <f>'Formula Sheet'!D102</f>
        <v>7.9248000000000003</v>
      </c>
      <c r="F10" s="4">
        <v>39001.624000000003</v>
      </c>
    </row>
    <row r="11" spans="1:13" x14ac:dyDescent="0.25">
      <c r="A11" t="s">
        <v>2287</v>
      </c>
      <c r="B11" t="s">
        <v>2289</v>
      </c>
      <c r="C11">
        <v>7447.14</v>
      </c>
      <c r="D11" t="s">
        <v>22</v>
      </c>
      <c r="E11" s="4">
        <f>'Formula Sheet'!D1331</f>
        <v>1.1315200000000001</v>
      </c>
      <c r="F11" s="4">
        <v>37235.700000000004</v>
      </c>
    </row>
    <row r="12" spans="1:13" x14ac:dyDescent="0.25">
      <c r="A12" t="s">
        <v>3687</v>
      </c>
      <c r="B12" t="s">
        <v>3700</v>
      </c>
      <c r="C12">
        <v>7296.49</v>
      </c>
      <c r="D12" t="s">
        <v>23</v>
      </c>
      <c r="E12" s="4">
        <f>'Formula Sheet'!D2163</f>
        <v>2.0141333326400002</v>
      </c>
      <c r="F12" s="4">
        <v>36482.449999999997</v>
      </c>
    </row>
    <row r="13" spans="1:13" x14ac:dyDescent="0.25">
      <c r="A13" t="s">
        <v>493</v>
      </c>
      <c r="B13" t="s">
        <v>496</v>
      </c>
      <c r="C13">
        <v>7277.326</v>
      </c>
      <c r="D13" t="s">
        <v>22</v>
      </c>
      <c r="E13" s="4">
        <f>'Formula Sheet'!D269</f>
        <v>7.8624000000000001</v>
      </c>
      <c r="F13" s="4">
        <v>36386.629999999997</v>
      </c>
    </row>
    <row r="14" spans="1:13" x14ac:dyDescent="0.25">
      <c r="A14" t="s">
        <v>4292</v>
      </c>
      <c r="B14" t="s">
        <v>4343</v>
      </c>
      <c r="C14">
        <v>6906.24</v>
      </c>
      <c r="D14" t="s">
        <v>22</v>
      </c>
      <c r="E14" s="4">
        <f>'Formula Sheet'!D2214</f>
        <v>1</v>
      </c>
      <c r="F14" s="4">
        <v>34531.199999999997</v>
      </c>
    </row>
    <row r="15" spans="1:13" x14ac:dyDescent="0.25">
      <c r="A15" t="s">
        <v>2707</v>
      </c>
      <c r="B15" t="s">
        <v>2708</v>
      </c>
      <c r="C15">
        <v>6494.82</v>
      </c>
      <c r="D15" t="s">
        <v>22</v>
      </c>
      <c r="E15" s="4">
        <f>'Formula Sheet'!D1576</f>
        <v>1.1745136</v>
      </c>
      <c r="F15" s="4">
        <v>32474.1</v>
      </c>
      <c r="G15" s="2"/>
      <c r="H15" s="2"/>
      <c r="M15" s="2"/>
    </row>
    <row r="16" spans="1:13" x14ac:dyDescent="0.25">
      <c r="A16" t="s">
        <v>2434</v>
      </c>
      <c r="B16" t="s">
        <v>2437</v>
      </c>
      <c r="C16">
        <v>5839.87194</v>
      </c>
      <c r="D16" t="s">
        <v>22</v>
      </c>
      <c r="E16" s="4">
        <f>'Formula Sheet'!D1422</f>
        <v>561.75199999999995</v>
      </c>
      <c r="F16" s="4">
        <v>29199.359700000001</v>
      </c>
      <c r="G16" s="2"/>
      <c r="H16" s="2"/>
      <c r="M16" s="2"/>
    </row>
    <row r="17" spans="1:13" x14ac:dyDescent="0.25">
      <c r="A17" t="s">
        <v>2404</v>
      </c>
      <c r="B17" t="s">
        <v>2408</v>
      </c>
      <c r="C17">
        <v>6808.02</v>
      </c>
      <c r="D17" t="s">
        <v>7</v>
      </c>
      <c r="E17" s="4">
        <f>'Formula Sheet'!D1404</f>
        <v>164.65736000000001</v>
      </c>
      <c r="F17" s="4">
        <v>27832.080000000002</v>
      </c>
      <c r="G17" s="2"/>
      <c r="H17" s="2"/>
      <c r="M17" s="2"/>
    </row>
    <row r="18" spans="1:13" x14ac:dyDescent="0.25">
      <c r="A18" t="s">
        <v>3475</v>
      </c>
      <c r="B18" t="s">
        <v>3476</v>
      </c>
      <c r="C18">
        <v>6808.02</v>
      </c>
      <c r="D18" t="s">
        <v>7</v>
      </c>
      <c r="E18" s="4">
        <f>'Formula Sheet'!D2026</f>
        <v>13.146432000000001</v>
      </c>
      <c r="F18" s="4">
        <v>27832.080000000002</v>
      </c>
    </row>
    <row r="19" spans="1:13" x14ac:dyDescent="0.25">
      <c r="A19" t="s">
        <v>2293</v>
      </c>
      <c r="B19" t="s">
        <v>2295</v>
      </c>
      <c r="C19">
        <v>6666.6909999999998</v>
      </c>
      <c r="D19" t="s">
        <v>7</v>
      </c>
      <c r="E19" s="4">
        <f>'Formula Sheet'!D1335</f>
        <v>1</v>
      </c>
      <c r="F19" s="4">
        <v>27266.763999999999</v>
      </c>
      <c r="G19" s="2"/>
      <c r="H19" s="2"/>
      <c r="M19" s="2"/>
    </row>
    <row r="20" spans="1:13" x14ac:dyDescent="0.25">
      <c r="A20" t="s">
        <v>2199</v>
      </c>
      <c r="B20" t="s">
        <v>2202</v>
      </c>
      <c r="C20">
        <v>5296.8</v>
      </c>
      <c r="D20" t="s">
        <v>22</v>
      </c>
      <c r="E20" s="4">
        <f>'Formula Sheet'!D1276</f>
        <v>113.8032</v>
      </c>
      <c r="F20" s="4">
        <v>26484</v>
      </c>
      <c r="G20" s="2"/>
      <c r="H20" s="2"/>
      <c r="M20" s="2"/>
    </row>
    <row r="21" spans="1:13" x14ac:dyDescent="0.25">
      <c r="A21" t="s">
        <v>3469</v>
      </c>
      <c r="B21" t="s">
        <v>1799</v>
      </c>
      <c r="C21">
        <v>6420.1670000000004</v>
      </c>
      <c r="D21" t="s">
        <v>7</v>
      </c>
      <c r="E21" s="4">
        <f>'Formula Sheet'!D2023</f>
        <v>9.27576</v>
      </c>
      <c r="F21" s="4">
        <v>26280.668000000001</v>
      </c>
    </row>
    <row r="22" spans="1:13" x14ac:dyDescent="0.25">
      <c r="A22" t="s">
        <v>3277</v>
      </c>
      <c r="B22" t="s">
        <v>3281</v>
      </c>
      <c r="C22">
        <v>5179.2</v>
      </c>
      <c r="D22" t="s">
        <v>22</v>
      </c>
      <c r="E22" s="4">
        <f>'Formula Sheet'!D1909</f>
        <v>198.5052</v>
      </c>
      <c r="F22" s="4">
        <v>25896</v>
      </c>
    </row>
    <row r="23" spans="1:13" x14ac:dyDescent="0.25">
      <c r="A23" t="s">
        <v>2743</v>
      </c>
      <c r="B23" t="s">
        <v>2744</v>
      </c>
      <c r="C23">
        <v>5011.32</v>
      </c>
      <c r="D23" t="s">
        <v>22</v>
      </c>
      <c r="E23" s="4">
        <f>'Formula Sheet'!D1596</f>
        <v>41.762</v>
      </c>
      <c r="F23" s="4">
        <v>25056.6</v>
      </c>
    </row>
    <row r="24" spans="1:13" x14ac:dyDescent="0.25">
      <c r="A24" t="s">
        <v>2714</v>
      </c>
      <c r="B24" t="s">
        <v>2717</v>
      </c>
      <c r="C24">
        <v>4966.93</v>
      </c>
      <c r="D24" t="s">
        <v>22</v>
      </c>
      <c r="E24" s="4">
        <f>'Formula Sheet'!D1581</f>
        <v>43.624526400000001</v>
      </c>
      <c r="F24" s="4">
        <v>24834.65</v>
      </c>
    </row>
    <row r="25" spans="1:13" x14ac:dyDescent="0.25">
      <c r="A25" t="s">
        <v>910</v>
      </c>
      <c r="B25" t="s">
        <v>915</v>
      </c>
      <c r="C25">
        <v>4644</v>
      </c>
      <c r="D25" t="s">
        <v>23</v>
      </c>
      <c r="E25" s="4">
        <f>'Formula Sheet'!D511</f>
        <v>1</v>
      </c>
      <c r="F25" s="4">
        <v>23220</v>
      </c>
    </row>
    <row r="26" spans="1:13" x14ac:dyDescent="0.25">
      <c r="A26" t="s">
        <v>3298</v>
      </c>
      <c r="B26" t="s">
        <v>3266</v>
      </c>
      <c r="C26">
        <v>4634.8149999999996</v>
      </c>
      <c r="D26" t="s">
        <v>22</v>
      </c>
      <c r="E26" s="4">
        <f>'Formula Sheet'!D1919</f>
        <v>35.834240000000001</v>
      </c>
      <c r="F26" s="4">
        <v>23174.074999999997</v>
      </c>
    </row>
    <row r="27" spans="1:13" x14ac:dyDescent="0.25">
      <c r="A27" t="s">
        <v>2950</v>
      </c>
      <c r="B27" t="s">
        <v>2955</v>
      </c>
      <c r="C27">
        <v>7034.2439999999997</v>
      </c>
      <c r="D27" t="s">
        <v>8</v>
      </c>
      <c r="E27" s="4">
        <f>'Formula Sheet'!D1723</f>
        <v>305.92830720000001</v>
      </c>
      <c r="F27" s="4">
        <v>21697.732</v>
      </c>
    </row>
    <row r="28" spans="1:13" x14ac:dyDescent="0.25">
      <c r="A28" t="s">
        <v>3143</v>
      </c>
      <c r="B28" t="s">
        <v>3145</v>
      </c>
      <c r="C28">
        <v>6765.06</v>
      </c>
      <c r="D28" t="s">
        <v>8</v>
      </c>
      <c r="E28" s="4">
        <f>'Formula Sheet'!D1832</f>
        <v>148.00799999999998</v>
      </c>
      <c r="F28" s="4">
        <v>20890.18</v>
      </c>
    </row>
    <row r="29" spans="1:13" x14ac:dyDescent="0.25">
      <c r="A29" t="s">
        <v>4276</v>
      </c>
      <c r="B29" t="s">
        <v>4328</v>
      </c>
      <c r="C29">
        <v>4174.5780000000004</v>
      </c>
      <c r="D29" t="s">
        <v>22</v>
      </c>
      <c r="E29" s="4">
        <f>'Formula Sheet'!D2196</f>
        <v>12.384528000000001</v>
      </c>
      <c r="F29" s="4">
        <v>20872.890000000003</v>
      </c>
    </row>
    <row r="30" spans="1:13" x14ac:dyDescent="0.25">
      <c r="A30" t="s">
        <v>2406</v>
      </c>
      <c r="B30" t="s">
        <v>2410</v>
      </c>
      <c r="C30">
        <v>4059.12</v>
      </c>
      <c r="D30" t="s">
        <v>22</v>
      </c>
      <c r="E30" s="4">
        <f>'Formula Sheet'!D1406</f>
        <v>7.1115200000000005</v>
      </c>
      <c r="F30" s="4">
        <v>20295.599999999999</v>
      </c>
    </row>
    <row r="31" spans="1:13" x14ac:dyDescent="0.25">
      <c r="A31" t="s">
        <v>4279</v>
      </c>
      <c r="B31" t="s">
        <v>4329</v>
      </c>
      <c r="C31">
        <v>4045.8330000000001</v>
      </c>
      <c r="D31" t="s">
        <v>22</v>
      </c>
      <c r="E31" s="4">
        <f>'Formula Sheet'!D2198</f>
        <v>9.2861600000000006</v>
      </c>
      <c r="F31" s="4">
        <v>20229.165000000001</v>
      </c>
    </row>
    <row r="32" spans="1:13" x14ac:dyDescent="0.25">
      <c r="A32" t="s">
        <v>210</v>
      </c>
      <c r="B32" t="s">
        <v>214</v>
      </c>
      <c r="C32">
        <v>4800.2030000000004</v>
      </c>
      <c r="D32" t="s">
        <v>7</v>
      </c>
      <c r="E32" s="4">
        <f>'Formula Sheet'!D104</f>
        <v>2.1956480000000003</v>
      </c>
      <c r="F32" s="4">
        <v>19800.812000000002</v>
      </c>
    </row>
    <row r="33" spans="1:6" x14ac:dyDescent="0.25">
      <c r="A33" t="s">
        <v>1262</v>
      </c>
      <c r="B33" t="s">
        <v>1263</v>
      </c>
      <c r="C33">
        <v>6017.5919999999996</v>
      </c>
      <c r="D33" t="s">
        <v>8</v>
      </c>
      <c r="E33" s="4">
        <f>'Formula Sheet'!D712</f>
        <v>4.2443855999999993</v>
      </c>
      <c r="F33" s="4">
        <v>18647.775999999998</v>
      </c>
    </row>
    <row r="34" spans="1:6" x14ac:dyDescent="0.25">
      <c r="A34" t="s">
        <v>3477</v>
      </c>
      <c r="B34" t="s">
        <v>3482</v>
      </c>
      <c r="C34">
        <v>4452.1040000000003</v>
      </c>
      <c r="D34" t="s">
        <v>7</v>
      </c>
      <c r="E34" s="4">
        <f>'Formula Sheet'!D2027</f>
        <v>1566.3600000000001</v>
      </c>
      <c r="F34" s="4">
        <v>18408.416000000001</v>
      </c>
    </row>
    <row r="35" spans="1:6" hidden="1" x14ac:dyDescent="0.25">
      <c r="A35" t="s">
        <v>3709</v>
      </c>
      <c r="B35" t="s">
        <v>3710</v>
      </c>
      <c r="C35">
        <v>20.69</v>
      </c>
      <c r="D35" t="s">
        <v>27</v>
      </c>
      <c r="E35" s="4">
        <f>'Formula Sheet'!D34</f>
        <v>0</v>
      </c>
      <c r="F35" s="4">
        <v>0</v>
      </c>
    </row>
    <row r="36" spans="1:6" x14ac:dyDescent="0.25">
      <c r="A36" t="s">
        <v>3468</v>
      </c>
      <c r="B36" t="s">
        <v>3470</v>
      </c>
      <c r="C36">
        <v>4040.74</v>
      </c>
      <c r="D36" t="s">
        <v>7</v>
      </c>
      <c r="E36" s="4">
        <f>'Formula Sheet'!D2022</f>
        <v>4.6379840000000003</v>
      </c>
      <c r="F36" s="4">
        <v>16762.96</v>
      </c>
    </row>
    <row r="37" spans="1:6" x14ac:dyDescent="0.25">
      <c r="A37" t="s">
        <v>886</v>
      </c>
      <c r="B37" t="s">
        <v>889</v>
      </c>
      <c r="C37">
        <v>3255.29</v>
      </c>
      <c r="D37" t="s">
        <v>22</v>
      </c>
      <c r="E37" s="4">
        <f>'Formula Sheet'!D497</f>
        <v>2.752256</v>
      </c>
      <c r="F37" s="4">
        <v>16276.45</v>
      </c>
    </row>
    <row r="38" spans="1:6" x14ac:dyDescent="0.25">
      <c r="A38" t="s">
        <v>468</v>
      </c>
      <c r="B38" t="s">
        <v>471</v>
      </c>
      <c r="C38">
        <v>3171.0439999999999</v>
      </c>
      <c r="D38" t="s">
        <v>22</v>
      </c>
      <c r="E38" s="4">
        <f>'Formula Sheet'!D254</f>
        <v>61.443199999999898</v>
      </c>
      <c r="F38" s="4">
        <v>15855.22</v>
      </c>
    </row>
    <row r="39" spans="1:6" x14ac:dyDescent="0.25">
      <c r="A39" t="s">
        <v>1132</v>
      </c>
      <c r="B39" t="s">
        <v>1134</v>
      </c>
      <c r="C39">
        <v>2907.1000000000004</v>
      </c>
      <c r="D39" t="s">
        <v>22</v>
      </c>
      <c r="E39" s="4">
        <f>'Formula Sheet'!D638</f>
        <v>4620.3456000000006</v>
      </c>
      <c r="F39" s="4">
        <v>14535.500000000002</v>
      </c>
    </row>
    <row r="40" spans="1:6" x14ac:dyDescent="0.25">
      <c r="A40" t="s">
        <v>3276</v>
      </c>
      <c r="B40" t="s">
        <v>3280</v>
      </c>
      <c r="C40">
        <v>2877.6</v>
      </c>
      <c r="D40" t="s">
        <v>22</v>
      </c>
      <c r="E40" s="4">
        <f>'Formula Sheet'!D1908</f>
        <v>206.88944640000003</v>
      </c>
      <c r="F40" s="4">
        <v>14388</v>
      </c>
    </row>
    <row r="41" spans="1:6" x14ac:dyDescent="0.25">
      <c r="A41" t="s">
        <v>2758</v>
      </c>
      <c r="B41" t="s">
        <v>2760</v>
      </c>
      <c r="C41">
        <v>2796.24</v>
      </c>
      <c r="D41" t="s">
        <v>23</v>
      </c>
      <c r="E41" s="4">
        <f>'Formula Sheet'!D1606</f>
        <v>35.762688000000004</v>
      </c>
      <c r="F41" s="4">
        <v>13981.199999999999</v>
      </c>
    </row>
    <row r="42" spans="1:6" x14ac:dyDescent="0.25">
      <c r="A42" t="s">
        <v>909</v>
      </c>
      <c r="B42" t="s">
        <v>914</v>
      </c>
      <c r="C42">
        <v>2786.4</v>
      </c>
      <c r="D42" t="s">
        <v>23</v>
      </c>
      <c r="E42" s="4">
        <f>'Formula Sheet'!D510</f>
        <v>284.54400000000004</v>
      </c>
      <c r="F42" s="4">
        <v>13932</v>
      </c>
    </row>
    <row r="43" spans="1:6" x14ac:dyDescent="0.25">
      <c r="A43" t="s">
        <v>3308</v>
      </c>
      <c r="B43" t="s">
        <v>3309</v>
      </c>
      <c r="C43">
        <v>3252.16</v>
      </c>
      <c r="D43" t="s">
        <v>7</v>
      </c>
      <c r="E43" s="4">
        <f>'Formula Sheet'!D1924</f>
        <v>1</v>
      </c>
      <c r="F43" s="4">
        <v>13608.64</v>
      </c>
    </row>
    <row r="44" spans="1:6" x14ac:dyDescent="0.25">
      <c r="A44" t="s">
        <v>3850</v>
      </c>
      <c r="B44" t="s">
        <v>3851</v>
      </c>
      <c r="C44">
        <v>3243.68</v>
      </c>
      <c r="D44" t="s">
        <v>7</v>
      </c>
      <c r="E44" s="4">
        <f>'Formula Sheet'!D549</f>
        <v>6.9888000000000003</v>
      </c>
      <c r="F44" s="4">
        <v>13574.72</v>
      </c>
    </row>
    <row r="45" spans="1:6" x14ac:dyDescent="0.25">
      <c r="A45" t="s">
        <v>1017</v>
      </c>
      <c r="B45" t="s">
        <v>1021</v>
      </c>
      <c r="C45">
        <v>4057.2</v>
      </c>
      <c r="D45" t="s">
        <v>8</v>
      </c>
      <c r="E45" s="4">
        <f>'Formula Sheet'!D572</f>
        <v>441.87040000000007</v>
      </c>
      <c r="F45" s="4">
        <v>12766.599999999999</v>
      </c>
    </row>
    <row r="46" spans="1:6" x14ac:dyDescent="0.25">
      <c r="A46" t="s">
        <v>926</v>
      </c>
      <c r="B46" t="s">
        <v>930</v>
      </c>
      <c r="C46">
        <v>2512.8000049999996</v>
      </c>
      <c r="D46" t="s">
        <v>23</v>
      </c>
      <c r="E46" s="4">
        <f>'Formula Sheet'!D519</f>
        <v>740.08</v>
      </c>
      <c r="F46" s="4">
        <v>12564.000024999998</v>
      </c>
    </row>
    <row r="47" spans="1:6" x14ac:dyDescent="0.25">
      <c r="A47" t="s">
        <v>1664</v>
      </c>
      <c r="B47" t="s">
        <v>1667</v>
      </c>
      <c r="C47">
        <v>2664</v>
      </c>
      <c r="D47" t="s">
        <v>7</v>
      </c>
      <c r="E47" s="4">
        <f>'Formula Sheet'!D952</f>
        <v>1</v>
      </c>
      <c r="F47" s="4">
        <v>11256</v>
      </c>
    </row>
    <row r="48" spans="1:6" x14ac:dyDescent="0.25">
      <c r="A48" t="s">
        <v>1798</v>
      </c>
      <c r="B48" t="s">
        <v>1799</v>
      </c>
      <c r="C48">
        <v>2170.5100000000002</v>
      </c>
      <c r="D48" t="s">
        <v>23</v>
      </c>
      <c r="E48" s="4">
        <f>'Formula Sheet'!D1032</f>
        <v>295.54448000000002</v>
      </c>
      <c r="F48" s="4">
        <v>10852.550000000001</v>
      </c>
    </row>
    <row r="49" spans="1:6" x14ac:dyDescent="0.25">
      <c r="A49" t="s">
        <v>3628</v>
      </c>
      <c r="B49" t="s">
        <v>3636</v>
      </c>
      <c r="C49">
        <v>2131.1999999999998</v>
      </c>
      <c r="D49" t="s">
        <v>23</v>
      </c>
      <c r="E49" s="4">
        <f>'Formula Sheet'!D2133</f>
        <v>2.577744</v>
      </c>
      <c r="F49" s="4">
        <v>10656</v>
      </c>
    </row>
    <row r="50" spans="1:6" x14ac:dyDescent="0.25">
      <c r="A50" t="s">
        <v>4372</v>
      </c>
      <c r="B50" t="s">
        <v>4384</v>
      </c>
      <c r="C50">
        <v>3300</v>
      </c>
      <c r="D50" t="s">
        <v>8</v>
      </c>
      <c r="E50" s="4">
        <f>'Formula Sheet'!D2251</f>
        <v>104.26693332639999</v>
      </c>
      <c r="F50" s="4">
        <v>10495</v>
      </c>
    </row>
    <row r="51" spans="1:6" x14ac:dyDescent="0.25">
      <c r="A51" t="s">
        <v>3221</v>
      </c>
      <c r="B51" t="s">
        <v>3222</v>
      </c>
      <c r="C51">
        <v>3200</v>
      </c>
      <c r="D51" t="s">
        <v>8</v>
      </c>
      <c r="E51" s="4">
        <f>'Formula Sheet'!D1876</f>
        <v>9.5506666666666753</v>
      </c>
      <c r="F51" s="4">
        <v>10195</v>
      </c>
    </row>
    <row r="52" spans="1:6" x14ac:dyDescent="0.25">
      <c r="A52" t="s">
        <v>893</v>
      </c>
      <c r="B52" t="s">
        <v>896</v>
      </c>
      <c r="C52">
        <v>2027.3520000000001</v>
      </c>
      <c r="D52" t="s">
        <v>22</v>
      </c>
      <c r="E52" s="4">
        <f>'Formula Sheet'!D501</f>
        <v>5.6550000000000002</v>
      </c>
      <c r="F52" s="4">
        <v>10136.76</v>
      </c>
    </row>
    <row r="53" spans="1:6" x14ac:dyDescent="0.25">
      <c r="A53" t="s">
        <v>918</v>
      </c>
      <c r="B53" t="s">
        <v>919</v>
      </c>
      <c r="C53">
        <v>1950.54</v>
      </c>
      <c r="D53" t="s">
        <v>22</v>
      </c>
      <c r="E53" s="4">
        <f>'Formula Sheet'!D514</f>
        <v>3.24535466736</v>
      </c>
      <c r="F53" s="4">
        <v>9752.7000000000007</v>
      </c>
    </row>
    <row r="54" spans="1:6" x14ac:dyDescent="0.25">
      <c r="A54" t="s">
        <v>4289</v>
      </c>
      <c r="B54" t="s">
        <v>4340</v>
      </c>
      <c r="C54">
        <v>1935.3600000000001</v>
      </c>
      <c r="D54" t="s">
        <v>7</v>
      </c>
      <c r="E54" s="4">
        <f>'Formula Sheet'!D2211</f>
        <v>2882.88</v>
      </c>
      <c r="F54" s="4">
        <v>9751.8000000000011</v>
      </c>
    </row>
    <row r="55" spans="1:6" x14ac:dyDescent="0.25">
      <c r="A55" t="s">
        <v>492</v>
      </c>
      <c r="B55" t="s">
        <v>495</v>
      </c>
      <c r="C55">
        <v>1902</v>
      </c>
      <c r="D55" t="s">
        <v>22</v>
      </c>
      <c r="E55" s="4">
        <f>'Formula Sheet'!D268</f>
        <v>2.6</v>
      </c>
      <c r="F55" s="4">
        <v>9510</v>
      </c>
    </row>
    <row r="56" spans="1:6" x14ac:dyDescent="0.25">
      <c r="A56" t="s">
        <v>492</v>
      </c>
      <c r="B56" t="s">
        <v>495</v>
      </c>
      <c r="C56">
        <v>1902</v>
      </c>
      <c r="D56" t="s">
        <v>23</v>
      </c>
      <c r="E56" s="4">
        <f>'Formula Sheet'!D2124</f>
        <v>14.483872</v>
      </c>
      <c r="F56" s="4">
        <v>9510</v>
      </c>
    </row>
    <row r="57" spans="1:6" x14ac:dyDescent="0.25">
      <c r="A57" t="s">
        <v>908</v>
      </c>
      <c r="B57" t="s">
        <v>913</v>
      </c>
      <c r="C57">
        <v>1857.6000000000001</v>
      </c>
      <c r="D57" t="s">
        <v>23</v>
      </c>
      <c r="E57" s="4">
        <f>'Formula Sheet'!D509</f>
        <v>563.47199999999998</v>
      </c>
      <c r="F57" s="4">
        <v>9288</v>
      </c>
    </row>
    <row r="58" spans="1:6" x14ac:dyDescent="0.25">
      <c r="A58" t="s">
        <v>630</v>
      </c>
      <c r="B58" t="s">
        <v>633</v>
      </c>
      <c r="C58">
        <v>1807</v>
      </c>
      <c r="D58" t="s">
        <v>22</v>
      </c>
      <c r="E58" s="4">
        <f>'Formula Sheet'!D345</f>
        <v>32.266832000000001</v>
      </c>
      <c r="F58" s="4">
        <v>9035</v>
      </c>
    </row>
    <row r="59" spans="1:6" x14ac:dyDescent="0.25">
      <c r="A59" t="s">
        <v>2949</v>
      </c>
      <c r="B59" t="s">
        <v>2954</v>
      </c>
      <c r="C59">
        <v>1792.68</v>
      </c>
      <c r="D59" t="s">
        <v>22</v>
      </c>
      <c r="E59" s="4">
        <f>'Formula Sheet'!D1722</f>
        <v>187.32</v>
      </c>
      <c r="F59" s="4">
        <v>8963.4</v>
      </c>
    </row>
    <row r="60" spans="1:6" x14ac:dyDescent="0.25">
      <c r="A60" t="s">
        <v>432</v>
      </c>
      <c r="B60" t="s">
        <v>434</v>
      </c>
      <c r="C60">
        <v>1788.576</v>
      </c>
      <c r="D60" t="s">
        <v>22</v>
      </c>
      <c r="E60" s="4">
        <f>'Formula Sheet'!D231</f>
        <v>697.35744</v>
      </c>
      <c r="F60" s="4">
        <v>8942.880000000001</v>
      </c>
    </row>
    <row r="61" spans="1:6" x14ac:dyDescent="0.25">
      <c r="A61" t="s">
        <v>2757</v>
      </c>
      <c r="B61" t="s">
        <v>2759</v>
      </c>
      <c r="C61">
        <v>1748</v>
      </c>
      <c r="D61" t="s">
        <v>23</v>
      </c>
      <c r="E61" s="4">
        <f>'Formula Sheet'!D1605</f>
        <v>341.18198400000006</v>
      </c>
      <c r="F61" s="4">
        <v>8740</v>
      </c>
    </row>
    <row r="62" spans="1:6" x14ac:dyDescent="0.25">
      <c r="A62" t="s">
        <v>3070</v>
      </c>
      <c r="B62" t="s">
        <v>4332</v>
      </c>
      <c r="C62">
        <v>1711.4</v>
      </c>
      <c r="D62" t="s">
        <v>22</v>
      </c>
      <c r="E62" s="4">
        <f>'Formula Sheet'!D2202</f>
        <v>2.7372800000000002</v>
      </c>
      <c r="F62" s="4">
        <v>8557</v>
      </c>
    </row>
    <row r="63" spans="1:6" x14ac:dyDescent="0.25">
      <c r="A63" t="s">
        <v>3306</v>
      </c>
      <c r="B63" t="s">
        <v>3307</v>
      </c>
      <c r="C63">
        <v>1626.08</v>
      </c>
      <c r="D63" t="s">
        <v>7</v>
      </c>
      <c r="E63" s="4">
        <f>'Formula Sheet'!D1923</f>
        <v>9.5153759999999998</v>
      </c>
      <c r="F63" s="4">
        <v>8205.4</v>
      </c>
    </row>
    <row r="64" spans="1:6" x14ac:dyDescent="0.25">
      <c r="A64" t="s">
        <v>2369</v>
      </c>
      <c r="B64" t="s">
        <v>2373</v>
      </c>
      <c r="C64">
        <v>1597.69</v>
      </c>
      <c r="D64" t="s">
        <v>22</v>
      </c>
      <c r="E64" s="4">
        <f>'Formula Sheet'!D1385</f>
        <v>1</v>
      </c>
      <c r="F64" s="4">
        <v>7988.4500000000007</v>
      </c>
    </row>
    <row r="65" spans="1:6" x14ac:dyDescent="0.25">
      <c r="A65" t="s">
        <v>1090</v>
      </c>
      <c r="B65" t="s">
        <v>1089</v>
      </c>
      <c r="C65">
        <v>1518.17</v>
      </c>
      <c r="D65" t="s">
        <v>22</v>
      </c>
      <c r="E65" s="4">
        <f>'Formula Sheet'!D612</f>
        <v>3.6897120000000001</v>
      </c>
      <c r="F65" s="4">
        <v>7590.85</v>
      </c>
    </row>
    <row r="66" spans="1:6" x14ac:dyDescent="0.25">
      <c r="A66" t="s">
        <v>3629</v>
      </c>
      <c r="B66" t="s">
        <v>3637</v>
      </c>
      <c r="C66">
        <v>1504</v>
      </c>
      <c r="D66" t="s">
        <v>22</v>
      </c>
      <c r="E66" s="4">
        <f>'Formula Sheet'!D2134</f>
        <v>280.44281599999999</v>
      </c>
      <c r="F66" s="4">
        <v>7520</v>
      </c>
    </row>
    <row r="67" spans="1:6" x14ac:dyDescent="0.25">
      <c r="A67" t="s">
        <v>1698</v>
      </c>
      <c r="B67" t="s">
        <v>1702</v>
      </c>
      <c r="C67">
        <v>1440.1320000000001</v>
      </c>
      <c r="D67" t="s">
        <v>7</v>
      </c>
      <c r="E67" s="4">
        <f>'Formula Sheet'!D975</f>
        <v>208.34879999999998</v>
      </c>
      <c r="F67" s="4">
        <v>7275.66</v>
      </c>
    </row>
    <row r="68" spans="1:6" x14ac:dyDescent="0.25">
      <c r="A68" t="s">
        <v>3042</v>
      </c>
      <c r="B68" t="s">
        <v>3045</v>
      </c>
      <c r="C68">
        <v>2176.5549999999998</v>
      </c>
      <c r="D68" t="s">
        <v>8</v>
      </c>
      <c r="E68" s="4">
        <f>'Formula Sheet'!D1775</f>
        <v>39.519999979200009</v>
      </c>
      <c r="F68" s="4">
        <v>7124.6649999999991</v>
      </c>
    </row>
    <row r="69" spans="1:6" x14ac:dyDescent="0.25">
      <c r="A69" t="s">
        <v>3393</v>
      </c>
      <c r="B69" t="s">
        <v>3394</v>
      </c>
      <c r="C69">
        <v>2100</v>
      </c>
      <c r="D69" t="s">
        <v>8</v>
      </c>
      <c r="E69" s="4">
        <f>'Formula Sheet'!D1973</f>
        <v>25.188800000000001</v>
      </c>
      <c r="F69" s="4">
        <v>6895</v>
      </c>
    </row>
    <row r="70" spans="1:6" x14ac:dyDescent="0.25">
      <c r="A70" t="s">
        <v>3959</v>
      </c>
      <c r="B70" t="s">
        <v>1751</v>
      </c>
      <c r="C70">
        <v>1348.6030000000001</v>
      </c>
      <c r="D70" t="s">
        <v>22</v>
      </c>
      <c r="E70" s="4">
        <f>'Formula Sheet'!D1004</f>
        <v>285.66944000000001</v>
      </c>
      <c r="F70" s="4">
        <v>6743.0150000000003</v>
      </c>
    </row>
    <row r="71" spans="1:6" x14ac:dyDescent="0.25">
      <c r="A71" t="s">
        <v>1663</v>
      </c>
      <c r="B71" t="s">
        <v>1667</v>
      </c>
      <c r="C71">
        <v>1332</v>
      </c>
      <c r="D71" t="s">
        <v>7</v>
      </c>
      <c r="E71" s="4">
        <f>'Formula Sheet'!D951</f>
        <v>1915.7629919999999</v>
      </c>
      <c r="F71" s="4">
        <v>6735</v>
      </c>
    </row>
    <row r="72" spans="1:6" x14ac:dyDescent="0.25">
      <c r="A72" t="s">
        <v>1796</v>
      </c>
      <c r="B72" t="s">
        <v>1797</v>
      </c>
      <c r="C72">
        <v>1346.8920000000001</v>
      </c>
      <c r="D72" t="s">
        <v>23</v>
      </c>
      <c r="E72" s="4">
        <f>'Formula Sheet'!D1031</f>
        <v>204.67760000000001</v>
      </c>
      <c r="F72" s="4">
        <v>6734.46</v>
      </c>
    </row>
    <row r="73" spans="1:6" x14ac:dyDescent="0.25">
      <c r="A73" t="s">
        <v>2387</v>
      </c>
      <c r="B73" t="s">
        <v>2388</v>
      </c>
      <c r="C73">
        <v>1345.7400000000002</v>
      </c>
      <c r="D73" t="s">
        <v>22</v>
      </c>
      <c r="E73" s="4">
        <f>'Formula Sheet'!D1394</f>
        <v>2.1671520000000002</v>
      </c>
      <c r="F73" s="4">
        <v>6728.7000000000007</v>
      </c>
    </row>
    <row r="74" spans="1:6" x14ac:dyDescent="0.25">
      <c r="A74" t="s">
        <v>100</v>
      </c>
      <c r="B74" t="s">
        <v>105</v>
      </c>
      <c r="C74">
        <v>1313.431</v>
      </c>
      <c r="D74" t="s">
        <v>22</v>
      </c>
      <c r="E74" s="4">
        <f>'Formula Sheet'!D37</f>
        <v>9.2582880000000003</v>
      </c>
      <c r="F74" s="4">
        <v>6567.1550000000007</v>
      </c>
    </row>
    <row r="75" spans="1:6" x14ac:dyDescent="0.25">
      <c r="A75" t="s">
        <v>2706</v>
      </c>
      <c r="B75" t="s">
        <v>2708</v>
      </c>
      <c r="C75">
        <v>1298.9639999999999</v>
      </c>
      <c r="D75" t="s">
        <v>22</v>
      </c>
      <c r="E75" s="4">
        <f>'Formula Sheet'!D1575</f>
        <v>14.934399999999989</v>
      </c>
      <c r="F75" s="4">
        <v>6494.82</v>
      </c>
    </row>
    <row r="76" spans="1:6" x14ac:dyDescent="0.25">
      <c r="A76" t="s">
        <v>1679</v>
      </c>
      <c r="B76" t="s">
        <v>1680</v>
      </c>
      <c r="C76">
        <v>1295.212</v>
      </c>
      <c r="D76" t="s">
        <v>22</v>
      </c>
      <c r="E76" s="4">
        <f>'Formula Sheet'!D960</f>
        <v>122.25344</v>
      </c>
      <c r="F76" s="4">
        <v>6476.0599999999995</v>
      </c>
    </row>
    <row r="77" spans="1:6" x14ac:dyDescent="0.25">
      <c r="A77" t="s">
        <v>927</v>
      </c>
      <c r="B77" t="s">
        <v>931</v>
      </c>
      <c r="C77">
        <v>1293.06</v>
      </c>
      <c r="D77" t="s">
        <v>23</v>
      </c>
      <c r="E77" s="4">
        <f>'Formula Sheet'!D520</f>
        <v>13.574496000000002</v>
      </c>
      <c r="F77" s="4">
        <v>6465.2999999999993</v>
      </c>
    </row>
    <row r="78" spans="1:6" x14ac:dyDescent="0.25">
      <c r="A78" t="s">
        <v>2318</v>
      </c>
      <c r="B78" t="s">
        <v>2320</v>
      </c>
      <c r="C78">
        <v>1276.068</v>
      </c>
      <c r="D78" t="s">
        <v>7</v>
      </c>
      <c r="E78" s="4">
        <f>'Formula Sheet'!D1351</f>
        <v>112.0968</v>
      </c>
      <c r="F78" s="4">
        <v>6455.34</v>
      </c>
    </row>
    <row r="79" spans="1:6" x14ac:dyDescent="0.25">
      <c r="A79" t="s">
        <v>709</v>
      </c>
      <c r="B79" t="s">
        <v>712</v>
      </c>
      <c r="C79">
        <v>1289.4290000000001</v>
      </c>
      <c r="D79" t="s">
        <v>22</v>
      </c>
      <c r="E79" s="4">
        <f>'Formula Sheet'!D392</f>
        <v>199.58240000000001</v>
      </c>
      <c r="F79" s="4">
        <v>6447.1450000000004</v>
      </c>
    </row>
    <row r="80" spans="1:6" x14ac:dyDescent="0.25">
      <c r="A80" t="s">
        <v>3630</v>
      </c>
      <c r="B80" t="s">
        <v>3638</v>
      </c>
      <c r="C80">
        <v>3213.6</v>
      </c>
      <c r="D80" t="s">
        <v>11</v>
      </c>
      <c r="E80" s="4">
        <f>'Formula Sheet'!D2136</f>
        <v>10.8576</v>
      </c>
      <c r="F80" s="4">
        <v>6427.2</v>
      </c>
    </row>
    <row r="81" spans="1:6" x14ac:dyDescent="0.25">
      <c r="A81" t="s">
        <v>2948</v>
      </c>
      <c r="B81" t="s">
        <v>2953</v>
      </c>
      <c r="C81">
        <v>1203.721</v>
      </c>
      <c r="D81" t="s">
        <v>22</v>
      </c>
      <c r="E81" s="4">
        <f>'Formula Sheet'!D1721</f>
        <v>306.51960000000003</v>
      </c>
      <c r="F81" s="4">
        <v>6018.6049999999996</v>
      </c>
    </row>
    <row r="82" spans="1:6" x14ac:dyDescent="0.25">
      <c r="A82" t="s">
        <v>1203</v>
      </c>
      <c r="B82" t="s">
        <v>1206</v>
      </c>
      <c r="C82">
        <v>1188.7339999999999</v>
      </c>
      <c r="D82" t="s">
        <v>22</v>
      </c>
      <c r="E82" s="4">
        <f>'Formula Sheet'!D681</f>
        <v>304.66399999999999</v>
      </c>
      <c r="F82" s="4">
        <v>5943.67</v>
      </c>
    </row>
    <row r="83" spans="1:6" hidden="1" x14ac:dyDescent="0.25">
      <c r="A83" t="s">
        <v>179</v>
      </c>
      <c r="B83" t="s">
        <v>180</v>
      </c>
      <c r="C83">
        <v>3328.28</v>
      </c>
      <c r="D83" t="s">
        <v>22</v>
      </c>
      <c r="E83" s="4">
        <f>'Formula Sheet'!D82</f>
        <v>17307.056</v>
      </c>
      <c r="F83" s="4">
        <v>16641.400000000001</v>
      </c>
    </row>
    <row r="84" spans="1:6" x14ac:dyDescent="0.25">
      <c r="A84" t="s">
        <v>3676</v>
      </c>
      <c r="B84" t="s">
        <v>3690</v>
      </c>
      <c r="C84">
        <v>1169.6899999999996</v>
      </c>
      <c r="D84" t="s">
        <v>7</v>
      </c>
      <c r="E84" s="4">
        <f>'Formula Sheet'!D2150</f>
        <v>968.88000000000011</v>
      </c>
      <c r="F84" s="4">
        <v>5923.449999999998</v>
      </c>
    </row>
    <row r="85" spans="1:6" x14ac:dyDescent="0.25">
      <c r="A85" t="s">
        <v>1131</v>
      </c>
      <c r="B85" t="s">
        <v>1134</v>
      </c>
      <c r="C85">
        <v>1162.8</v>
      </c>
      <c r="D85" t="s">
        <v>22</v>
      </c>
      <c r="E85" s="4">
        <f>'Formula Sheet'!D637</f>
        <v>935.91679999999997</v>
      </c>
      <c r="F85" s="4">
        <v>5814</v>
      </c>
    </row>
    <row r="86" spans="1:6" x14ac:dyDescent="0.25">
      <c r="A86" t="s">
        <v>1482</v>
      </c>
      <c r="B86" t="s">
        <v>1484</v>
      </c>
      <c r="C86">
        <v>1736.817</v>
      </c>
      <c r="D86" t="s">
        <v>8</v>
      </c>
      <c r="E86" s="4">
        <f>'Formula Sheet'!D846</f>
        <v>33.695999999999998</v>
      </c>
      <c r="F86" s="4">
        <v>5805.451</v>
      </c>
    </row>
    <row r="87" spans="1:6" x14ac:dyDescent="0.25">
      <c r="A87" t="s">
        <v>3264</v>
      </c>
      <c r="B87" t="s">
        <v>3266</v>
      </c>
      <c r="C87">
        <v>1158.704</v>
      </c>
      <c r="D87" t="s">
        <v>22</v>
      </c>
      <c r="E87" s="4">
        <f>'Formula Sheet'!D1899</f>
        <v>5.2108160000000003</v>
      </c>
      <c r="F87" s="4">
        <v>5793.5199999999995</v>
      </c>
    </row>
    <row r="88" spans="1:6" x14ac:dyDescent="0.25">
      <c r="A88" t="s">
        <v>3772</v>
      </c>
      <c r="B88" t="s">
        <v>3773</v>
      </c>
      <c r="C88">
        <v>1137.27</v>
      </c>
      <c r="D88" t="s">
        <v>7</v>
      </c>
      <c r="E88" s="4">
        <f>'Formula Sheet'!D266</f>
        <v>448.98048</v>
      </c>
      <c r="F88" s="4">
        <v>5761.35</v>
      </c>
    </row>
    <row r="89" spans="1:6" x14ac:dyDescent="0.25">
      <c r="A89" t="s">
        <v>3311</v>
      </c>
      <c r="B89" t="s">
        <v>3280</v>
      </c>
      <c r="C89">
        <v>1151.04</v>
      </c>
      <c r="D89" t="s">
        <v>22</v>
      </c>
      <c r="E89" s="4">
        <f>'Formula Sheet'!D1926</f>
        <v>1</v>
      </c>
      <c r="F89" s="4">
        <v>5755.2</v>
      </c>
    </row>
    <row r="90" spans="1:6" x14ac:dyDescent="0.25">
      <c r="A90" t="s">
        <v>3220</v>
      </c>
      <c r="B90" t="s">
        <v>3222</v>
      </c>
      <c r="C90">
        <v>1600</v>
      </c>
      <c r="D90" t="s">
        <v>8</v>
      </c>
      <c r="E90" s="4">
        <f>'Formula Sheet'!D1875</f>
        <v>3.0333333333333266</v>
      </c>
      <c r="F90" s="4">
        <v>5395</v>
      </c>
    </row>
    <row r="91" spans="1:6" x14ac:dyDescent="0.25">
      <c r="A91" t="s">
        <v>4266</v>
      </c>
      <c r="B91" t="s">
        <v>4320</v>
      </c>
      <c r="C91">
        <v>1069.1999999999998</v>
      </c>
      <c r="D91" t="s">
        <v>22</v>
      </c>
      <c r="E91" s="4">
        <f>'Formula Sheet'!D2185</f>
        <v>16.966975999999999</v>
      </c>
      <c r="F91" s="4">
        <v>5345.9999999999991</v>
      </c>
    </row>
    <row r="92" spans="1:6" x14ac:dyDescent="0.25">
      <c r="A92" t="s">
        <v>1407</v>
      </c>
      <c r="B92" t="s">
        <v>1408</v>
      </c>
      <c r="C92">
        <v>1069.085</v>
      </c>
      <c r="D92" t="s">
        <v>22</v>
      </c>
      <c r="E92" s="4">
        <f>'Formula Sheet'!D800</f>
        <v>19.705088</v>
      </c>
      <c r="F92" s="4">
        <v>5345.4250000000002</v>
      </c>
    </row>
    <row r="93" spans="1:6" x14ac:dyDescent="0.25">
      <c r="A93" t="s">
        <v>424</v>
      </c>
      <c r="B93" t="s">
        <v>425</v>
      </c>
      <c r="C93">
        <v>1032</v>
      </c>
      <c r="D93" t="s">
        <v>7</v>
      </c>
      <c r="E93" s="4">
        <f>'Formula Sheet'!D227</f>
        <v>5.7732479999999997</v>
      </c>
      <c r="F93" s="4">
        <v>5235</v>
      </c>
    </row>
    <row r="94" spans="1:6" x14ac:dyDescent="0.25">
      <c r="A94" t="s">
        <v>1660</v>
      </c>
      <c r="B94" t="s">
        <v>1662</v>
      </c>
      <c r="C94">
        <v>1009.3</v>
      </c>
      <c r="D94" t="s">
        <v>7</v>
      </c>
      <c r="E94" s="4">
        <f>'Formula Sheet'!D950</f>
        <v>1915.7629919999999</v>
      </c>
      <c r="F94" s="4">
        <v>5121.5</v>
      </c>
    </row>
    <row r="95" spans="1:6" x14ac:dyDescent="0.25">
      <c r="A95" t="s">
        <v>4277</v>
      </c>
      <c r="B95" t="s">
        <v>4328</v>
      </c>
      <c r="C95">
        <v>1001.8979999999999</v>
      </c>
      <c r="D95" t="s">
        <v>22</v>
      </c>
      <c r="E95" s="4">
        <f>'Formula Sheet'!D2195</f>
        <v>21701.987200000003</v>
      </c>
      <c r="F95" s="4">
        <v>5009.49</v>
      </c>
    </row>
    <row r="96" spans="1:6" x14ac:dyDescent="0.25">
      <c r="A96" t="s">
        <v>4375</v>
      </c>
      <c r="B96" t="s">
        <v>4386</v>
      </c>
      <c r="C96">
        <v>993.36</v>
      </c>
      <c r="D96" t="s">
        <v>22</v>
      </c>
      <c r="E96" s="4">
        <f>'Formula Sheet'!D2254</f>
        <v>4.5593600000000007</v>
      </c>
      <c r="F96" s="4">
        <v>4966.8</v>
      </c>
    </row>
    <row r="97" spans="1:6" x14ac:dyDescent="0.25">
      <c r="A97" t="s">
        <v>3114</v>
      </c>
      <c r="B97" t="s">
        <v>3115</v>
      </c>
      <c r="C97">
        <v>975.89</v>
      </c>
      <c r="D97" t="s">
        <v>7</v>
      </c>
      <c r="E97" s="4">
        <f>'Formula Sheet'!D1814</f>
        <v>113.34976</v>
      </c>
      <c r="F97" s="4">
        <v>4954.45</v>
      </c>
    </row>
    <row r="98" spans="1:6" x14ac:dyDescent="0.25">
      <c r="A98" t="s">
        <v>1394</v>
      </c>
      <c r="B98" t="s">
        <v>1396</v>
      </c>
      <c r="C98">
        <v>1364.85</v>
      </c>
      <c r="D98" t="s">
        <v>8</v>
      </c>
      <c r="E98" s="4">
        <f>'Formula Sheet'!D791</f>
        <v>208.91311999999999</v>
      </c>
      <c r="F98" s="4">
        <v>4689.5499999999993</v>
      </c>
    </row>
    <row r="99" spans="1:6" x14ac:dyDescent="0.25">
      <c r="A99" t="s">
        <v>921</v>
      </c>
      <c r="B99" t="s">
        <v>923</v>
      </c>
      <c r="C99">
        <v>914.51</v>
      </c>
      <c r="D99" t="s">
        <v>23</v>
      </c>
      <c r="E99" s="4">
        <f>'Formula Sheet'!D516</f>
        <v>1873.1183999999998</v>
      </c>
      <c r="F99" s="4">
        <v>4572.55</v>
      </c>
    </row>
    <row r="100" spans="1:6" x14ac:dyDescent="0.25">
      <c r="A100" t="s">
        <v>1045</v>
      </c>
      <c r="B100" t="s">
        <v>1047</v>
      </c>
      <c r="C100">
        <v>2221.3200000000002</v>
      </c>
      <c r="D100" t="s">
        <v>20</v>
      </c>
      <c r="E100" s="4">
        <f>'Formula Sheet'!D587</f>
        <v>188.26911999999999</v>
      </c>
      <c r="F100" s="4">
        <v>4442.6400000000003</v>
      </c>
    </row>
    <row r="101" spans="1:6" x14ac:dyDescent="0.25">
      <c r="A101" t="s">
        <v>330</v>
      </c>
      <c r="B101" t="s">
        <v>331</v>
      </c>
      <c r="C101">
        <v>870.87400000000002</v>
      </c>
      <c r="D101" t="s">
        <v>7</v>
      </c>
      <c r="E101" s="4">
        <f>'Formula Sheet'!D170</f>
        <v>1</v>
      </c>
      <c r="F101" s="4">
        <v>4429.37</v>
      </c>
    </row>
    <row r="102" spans="1:6" x14ac:dyDescent="0.25">
      <c r="A102" t="s">
        <v>3226</v>
      </c>
      <c r="B102" t="s">
        <v>3228</v>
      </c>
      <c r="C102">
        <v>1182.3589999999999</v>
      </c>
      <c r="D102" t="s">
        <v>8</v>
      </c>
      <c r="E102" s="4">
        <f>'Formula Sheet'!D1879</f>
        <v>128.8612</v>
      </c>
      <c r="F102" s="4">
        <v>4142.0769999999993</v>
      </c>
    </row>
    <row r="103" spans="1:6" x14ac:dyDescent="0.25">
      <c r="A103" t="s">
        <v>3833</v>
      </c>
      <c r="B103" t="s">
        <v>3834</v>
      </c>
      <c r="C103">
        <v>826.36699999999996</v>
      </c>
      <c r="D103" t="s">
        <v>22</v>
      </c>
      <c r="E103" s="4">
        <f>'Formula Sheet'!D488</f>
        <v>231</v>
      </c>
      <c r="F103" s="4">
        <v>4131.835</v>
      </c>
    </row>
    <row r="104" spans="1:6" x14ac:dyDescent="0.25">
      <c r="A104" t="s">
        <v>3344</v>
      </c>
      <c r="B104" t="s">
        <v>3347</v>
      </c>
      <c r="C104">
        <v>1160</v>
      </c>
      <c r="D104" t="s">
        <v>8</v>
      </c>
      <c r="E104" s="4">
        <f>'Formula Sheet'!D1945</f>
        <v>86.913408000000004</v>
      </c>
      <c r="F104" s="4">
        <v>4075</v>
      </c>
    </row>
    <row r="105" spans="1:6" x14ac:dyDescent="0.25">
      <c r="A105" t="s">
        <v>2405</v>
      </c>
      <c r="B105" t="s">
        <v>2409</v>
      </c>
      <c r="C105">
        <v>811.82399999999996</v>
      </c>
      <c r="D105" t="s">
        <v>22</v>
      </c>
      <c r="E105" s="4">
        <f>'Formula Sheet'!D1405</f>
        <v>180.93420800000001</v>
      </c>
      <c r="F105" s="4">
        <v>4059.12</v>
      </c>
    </row>
    <row r="106" spans="1:6" x14ac:dyDescent="0.25">
      <c r="A106" t="s">
        <v>4120</v>
      </c>
      <c r="B106" t="s">
        <v>4122</v>
      </c>
      <c r="C106">
        <v>795.46</v>
      </c>
      <c r="D106" t="s">
        <v>7</v>
      </c>
      <c r="E106" s="4">
        <f>'Formula Sheet'!D1567</f>
        <v>38725.128000000004</v>
      </c>
      <c r="F106" s="4">
        <v>4052.3</v>
      </c>
    </row>
    <row r="107" spans="1:6" x14ac:dyDescent="0.25">
      <c r="A107" t="s">
        <v>1427</v>
      </c>
      <c r="B107" t="s">
        <v>1428</v>
      </c>
      <c r="C107">
        <v>807.26700000000005</v>
      </c>
      <c r="D107" t="s">
        <v>22</v>
      </c>
      <c r="E107" s="4">
        <f>'Formula Sheet'!D815</f>
        <v>86.659959999999998</v>
      </c>
      <c r="F107" s="4">
        <v>4036.335</v>
      </c>
    </row>
    <row r="108" spans="1:6" x14ac:dyDescent="0.25">
      <c r="A108" t="s">
        <v>1535</v>
      </c>
      <c r="B108" t="s">
        <v>1534</v>
      </c>
      <c r="C108">
        <v>791.82</v>
      </c>
      <c r="D108" t="s">
        <v>7</v>
      </c>
      <c r="E108" s="4">
        <f>'Formula Sheet'!D879</f>
        <v>591.79552000000001</v>
      </c>
      <c r="F108" s="4">
        <v>4034.1000000000004</v>
      </c>
    </row>
    <row r="109" spans="1:6" x14ac:dyDescent="0.25">
      <c r="A109" t="s">
        <v>99</v>
      </c>
      <c r="B109" t="s">
        <v>104</v>
      </c>
      <c r="C109">
        <v>1109.47</v>
      </c>
      <c r="D109" t="s">
        <v>8</v>
      </c>
      <c r="E109" s="4">
        <f>'Formula Sheet'!D36</f>
        <v>333.96</v>
      </c>
      <c r="F109" s="4">
        <v>3923.41</v>
      </c>
    </row>
    <row r="110" spans="1:6" x14ac:dyDescent="0.25">
      <c r="A110" t="s">
        <v>3041</v>
      </c>
      <c r="B110" t="s">
        <v>3045</v>
      </c>
      <c r="C110">
        <v>1088.2829999999999</v>
      </c>
      <c r="D110" t="s">
        <v>8</v>
      </c>
      <c r="E110" s="4">
        <f>'Formula Sheet'!D1774</f>
        <v>32.073599999999999</v>
      </c>
      <c r="F110" s="4">
        <v>3859.8489999999997</v>
      </c>
    </row>
    <row r="111" spans="1:6" x14ac:dyDescent="0.25">
      <c r="A111" t="s">
        <v>2213</v>
      </c>
      <c r="B111" t="s">
        <v>2214</v>
      </c>
      <c r="C111">
        <v>1050.7070000000001</v>
      </c>
      <c r="D111" t="s">
        <v>8</v>
      </c>
      <c r="E111" s="4">
        <f>'Formula Sheet'!D1286</f>
        <v>113.35599999999999</v>
      </c>
      <c r="F111" s="4">
        <v>3747.1210000000001</v>
      </c>
    </row>
    <row r="112" spans="1:6" x14ac:dyDescent="0.25">
      <c r="A112" t="s">
        <v>941</v>
      </c>
      <c r="B112" t="s">
        <v>942</v>
      </c>
      <c r="C112">
        <v>732.88799999999992</v>
      </c>
      <c r="D112" t="s">
        <v>7</v>
      </c>
      <c r="E112" s="4">
        <f>'Formula Sheet'!D527</f>
        <v>33.9664</v>
      </c>
      <c r="F112" s="4">
        <v>3739.4399999999996</v>
      </c>
    </row>
    <row r="113" spans="1:6" x14ac:dyDescent="0.25">
      <c r="A113">
        <v>70720095036</v>
      </c>
      <c r="B113" t="s">
        <v>3925</v>
      </c>
      <c r="C113">
        <v>726</v>
      </c>
      <c r="D113" t="s">
        <v>7</v>
      </c>
      <c r="E113" s="4">
        <f>'Formula Sheet'!D847</f>
        <v>580.20352000000003</v>
      </c>
      <c r="F113" s="4">
        <v>3705</v>
      </c>
    </row>
    <row r="114" spans="1:6" x14ac:dyDescent="0.25">
      <c r="A114" t="s">
        <v>2823</v>
      </c>
      <c r="B114" t="s">
        <v>2825</v>
      </c>
      <c r="C114">
        <v>1811.7798</v>
      </c>
      <c r="D114" t="s">
        <v>20</v>
      </c>
      <c r="E114" s="4">
        <f>'Formula Sheet'!D1643</f>
        <v>118.712</v>
      </c>
      <c r="F114" s="4">
        <v>3623.5596</v>
      </c>
    </row>
    <row r="115" spans="1:6" x14ac:dyDescent="0.25">
      <c r="A115" t="s">
        <v>346</v>
      </c>
      <c r="B115" t="s">
        <v>347</v>
      </c>
      <c r="C115">
        <v>719.66520000000003</v>
      </c>
      <c r="D115" t="s">
        <v>22</v>
      </c>
      <c r="E115" s="4">
        <f>'Formula Sheet'!D178</f>
        <v>5.4473120000000002</v>
      </c>
      <c r="F115" s="4">
        <v>3598.326</v>
      </c>
    </row>
    <row r="116" spans="1:6" x14ac:dyDescent="0.25">
      <c r="A116" t="s">
        <v>3618</v>
      </c>
      <c r="B116" t="s">
        <v>3622</v>
      </c>
      <c r="C116">
        <v>697.63250000000005</v>
      </c>
      <c r="D116" t="s">
        <v>22</v>
      </c>
      <c r="E116" s="4">
        <f>'Formula Sheet'!D2120</f>
        <v>2.4521120000000001</v>
      </c>
      <c r="F116" s="4">
        <v>3488.1625000000004</v>
      </c>
    </row>
    <row r="117" spans="1:6" x14ac:dyDescent="0.25">
      <c r="A117" t="s">
        <v>4051</v>
      </c>
      <c r="B117" t="s">
        <v>4052</v>
      </c>
      <c r="C117">
        <v>960.96</v>
      </c>
      <c r="D117" t="s">
        <v>8</v>
      </c>
      <c r="E117" s="4">
        <f>'Formula Sheet'!D1317</f>
        <v>113.91968</v>
      </c>
      <c r="F117" s="4">
        <v>3477.88</v>
      </c>
    </row>
    <row r="118" spans="1:6" x14ac:dyDescent="0.25">
      <c r="A118" t="s">
        <v>1665</v>
      </c>
      <c r="B118" t="s">
        <v>1667</v>
      </c>
      <c r="C118">
        <v>666</v>
      </c>
      <c r="D118" t="s">
        <v>7</v>
      </c>
      <c r="E118" s="4">
        <f>'Formula Sheet'!D953</f>
        <v>1.61616</v>
      </c>
      <c r="F118" s="4">
        <v>3405</v>
      </c>
    </row>
    <row r="119" spans="1:6" x14ac:dyDescent="0.25">
      <c r="A119" t="s">
        <v>2322</v>
      </c>
      <c r="B119" t="s">
        <v>2323</v>
      </c>
      <c r="C119">
        <v>649.20000000000005</v>
      </c>
      <c r="D119" t="s">
        <v>7</v>
      </c>
      <c r="E119" s="4">
        <f>'Formula Sheet'!D1353</f>
        <v>2.5</v>
      </c>
      <c r="F119" s="4">
        <v>3321</v>
      </c>
    </row>
    <row r="120" spans="1:6" x14ac:dyDescent="0.25">
      <c r="A120" t="s">
        <v>173</v>
      </c>
      <c r="B120" t="s">
        <v>174</v>
      </c>
      <c r="C120">
        <v>1655.6091000000001</v>
      </c>
      <c r="D120" t="s">
        <v>20</v>
      </c>
      <c r="E120" s="4">
        <f>'Formula Sheet'!D77</f>
        <v>40537.688960000007</v>
      </c>
      <c r="F120" s="4">
        <v>3311.2182000000003</v>
      </c>
    </row>
    <row r="121" spans="1:6" x14ac:dyDescent="0.25">
      <c r="A121" t="s">
        <v>3848</v>
      </c>
      <c r="B121" t="s">
        <v>3849</v>
      </c>
      <c r="C121">
        <v>658.21299999999997</v>
      </c>
      <c r="D121" t="s">
        <v>22</v>
      </c>
      <c r="E121" s="4">
        <f>'Formula Sheet'!D547</f>
        <v>2.4578666673600003</v>
      </c>
      <c r="F121" s="4">
        <v>3291.0649999999996</v>
      </c>
    </row>
    <row r="122" spans="1:6" x14ac:dyDescent="0.25">
      <c r="A122" t="s">
        <v>3245</v>
      </c>
      <c r="B122" t="s">
        <v>3249</v>
      </c>
      <c r="C122">
        <v>1615.53</v>
      </c>
      <c r="D122" t="s">
        <v>20</v>
      </c>
      <c r="E122" s="4">
        <f>'Formula Sheet'!D1890</f>
        <v>32.283264000000003</v>
      </c>
      <c r="F122" s="4">
        <v>3231.06</v>
      </c>
    </row>
    <row r="123" spans="1:6" x14ac:dyDescent="0.25">
      <c r="A123" t="s">
        <v>710</v>
      </c>
      <c r="B123" t="s">
        <v>712</v>
      </c>
      <c r="C123">
        <v>644.71400000000006</v>
      </c>
      <c r="D123" t="s">
        <v>22</v>
      </c>
      <c r="E123" s="4">
        <f>'Formula Sheet'!D393</f>
        <v>9.0584000000000007</v>
      </c>
      <c r="F123" s="4">
        <v>3223.57</v>
      </c>
    </row>
    <row r="124" spans="1:6" x14ac:dyDescent="0.25">
      <c r="A124" t="s">
        <v>1634</v>
      </c>
      <c r="B124" t="s">
        <v>1635</v>
      </c>
      <c r="C124">
        <v>617.43999000000008</v>
      </c>
      <c r="D124" t="s">
        <v>7</v>
      </c>
      <c r="E124" s="4">
        <f>'Formula Sheet'!D935</f>
        <v>1393.9123999999999</v>
      </c>
      <c r="F124" s="4">
        <v>3162.1999500000002</v>
      </c>
    </row>
    <row r="125" spans="1:6" x14ac:dyDescent="0.25">
      <c r="A125" t="s">
        <v>1091</v>
      </c>
      <c r="B125" t="s">
        <v>1092</v>
      </c>
      <c r="C125">
        <v>627.92600000000004</v>
      </c>
      <c r="D125" t="s">
        <v>22</v>
      </c>
      <c r="E125" s="4">
        <f>'Formula Sheet'!D613</f>
        <v>113.15200000000002</v>
      </c>
      <c r="F125" s="4">
        <v>3139.63</v>
      </c>
    </row>
    <row r="126" spans="1:6" x14ac:dyDescent="0.25">
      <c r="A126" t="s">
        <v>3751</v>
      </c>
      <c r="B126" t="s">
        <v>400</v>
      </c>
      <c r="C126">
        <v>617.62</v>
      </c>
      <c r="D126" t="s">
        <v>23</v>
      </c>
      <c r="E126" s="4">
        <f>'Formula Sheet'!D210</f>
        <v>280.608</v>
      </c>
      <c r="F126" s="4">
        <v>3088.1</v>
      </c>
    </row>
    <row r="127" spans="1:6" x14ac:dyDescent="0.25">
      <c r="A127" t="s">
        <v>1329</v>
      </c>
      <c r="B127" t="s">
        <v>1330</v>
      </c>
      <c r="C127">
        <v>584.64</v>
      </c>
      <c r="D127" t="s">
        <v>23</v>
      </c>
      <c r="E127" s="4">
        <f>'Formula Sheet'!D753</f>
        <v>23.125190400000001</v>
      </c>
      <c r="F127" s="4">
        <v>2923.2</v>
      </c>
    </row>
    <row r="128" spans="1:6" x14ac:dyDescent="0.25">
      <c r="A128" t="s">
        <v>3167</v>
      </c>
      <c r="B128" t="s">
        <v>3169</v>
      </c>
      <c r="C128">
        <v>1386</v>
      </c>
      <c r="D128" t="s">
        <v>11</v>
      </c>
      <c r="E128" s="4">
        <f>'Formula Sheet'!D1847</f>
        <v>2.7926773326399998</v>
      </c>
      <c r="F128" s="4">
        <v>2772</v>
      </c>
    </row>
    <row r="129" spans="1:6" x14ac:dyDescent="0.25">
      <c r="A129" t="s">
        <v>1800</v>
      </c>
      <c r="B129" t="s">
        <v>1801</v>
      </c>
      <c r="C129">
        <v>542.03</v>
      </c>
      <c r="D129" t="s">
        <v>23</v>
      </c>
      <c r="E129" s="4">
        <f>'Formula Sheet'!D1033</f>
        <v>7.13856</v>
      </c>
      <c r="F129" s="4">
        <v>2710.1499999999996</v>
      </c>
    </row>
    <row r="130" spans="1:6" x14ac:dyDescent="0.25">
      <c r="A130" t="s">
        <v>924</v>
      </c>
      <c r="B130" t="s">
        <v>928</v>
      </c>
      <c r="C130">
        <v>540</v>
      </c>
      <c r="D130" t="s">
        <v>23</v>
      </c>
      <c r="E130" s="4">
        <f>'Formula Sheet'!D517</f>
        <v>783.76459200000011</v>
      </c>
      <c r="F130" s="4">
        <v>2700</v>
      </c>
    </row>
    <row r="131" spans="1:6" x14ac:dyDescent="0.25">
      <c r="A131" t="s">
        <v>2333</v>
      </c>
      <c r="B131" t="s">
        <v>2335</v>
      </c>
      <c r="C131">
        <v>528.92399999999998</v>
      </c>
      <c r="D131" t="s">
        <v>23</v>
      </c>
      <c r="E131" s="4">
        <f>'Formula Sheet'!D1362</f>
        <v>73.287552000000005</v>
      </c>
      <c r="F131" s="4">
        <v>2644.62</v>
      </c>
    </row>
    <row r="132" spans="1:6" x14ac:dyDescent="0.25">
      <c r="A132" t="s">
        <v>3562</v>
      </c>
      <c r="B132" t="s">
        <v>3565</v>
      </c>
      <c r="C132">
        <v>526.77600000000007</v>
      </c>
      <c r="D132" t="s">
        <v>23</v>
      </c>
      <c r="E132" s="4">
        <f>'Formula Sheet'!D2077</f>
        <v>7.5358400000000003</v>
      </c>
      <c r="F132" s="4">
        <v>2633.88</v>
      </c>
    </row>
    <row r="133" spans="1:6" x14ac:dyDescent="0.25">
      <c r="A133" t="s">
        <v>2459</v>
      </c>
      <c r="B133" t="s">
        <v>2461</v>
      </c>
      <c r="C133">
        <v>510</v>
      </c>
      <c r="D133" t="s">
        <v>7</v>
      </c>
      <c r="E133" s="4">
        <f>'Formula Sheet'!D1435</f>
        <v>1</v>
      </c>
      <c r="F133" s="4">
        <v>2625</v>
      </c>
    </row>
    <row r="134" spans="1:6" x14ac:dyDescent="0.25">
      <c r="A134" t="s">
        <v>3809</v>
      </c>
      <c r="B134" t="s">
        <v>3810</v>
      </c>
      <c r="C134">
        <v>522</v>
      </c>
      <c r="D134" t="s">
        <v>22</v>
      </c>
      <c r="E134" s="4">
        <f>'Formula Sheet'!D431</f>
        <v>1</v>
      </c>
      <c r="F134" s="4">
        <v>2610</v>
      </c>
    </row>
    <row r="135" spans="1:6" x14ac:dyDescent="0.25">
      <c r="A135" t="s">
        <v>2130</v>
      </c>
      <c r="B135" t="s">
        <v>2132</v>
      </c>
      <c r="C135">
        <v>517.72</v>
      </c>
      <c r="D135" t="s">
        <v>23</v>
      </c>
      <c r="E135" s="4">
        <f>'Formula Sheet'!D1235</f>
        <v>1.81376</v>
      </c>
      <c r="F135" s="4">
        <v>2588.6000000000004</v>
      </c>
    </row>
    <row r="136" spans="1:6" x14ac:dyDescent="0.25">
      <c r="A136" t="s">
        <v>1965</v>
      </c>
      <c r="B136" t="s">
        <v>1968</v>
      </c>
      <c r="C136">
        <v>495.31299999999999</v>
      </c>
      <c r="D136" t="s">
        <v>7</v>
      </c>
      <c r="E136" s="4">
        <f>'Formula Sheet'!D1139</f>
        <v>16.7550864</v>
      </c>
      <c r="F136" s="4">
        <v>2551.5650000000001</v>
      </c>
    </row>
    <row r="137" spans="1:6" x14ac:dyDescent="0.25">
      <c r="A137" t="s">
        <v>3685</v>
      </c>
      <c r="B137" t="s">
        <v>3699</v>
      </c>
      <c r="C137">
        <v>651.6</v>
      </c>
      <c r="D137" t="s">
        <v>8</v>
      </c>
      <c r="E137" s="4">
        <f>'Formula Sheet'!D2161</f>
        <v>273.96489599999995</v>
      </c>
      <c r="F137" s="4">
        <v>2549.8000000000002</v>
      </c>
    </row>
    <row r="138" spans="1:6" x14ac:dyDescent="0.25">
      <c r="A138" t="s">
        <v>2379</v>
      </c>
      <c r="B138" t="s">
        <v>2380</v>
      </c>
      <c r="C138">
        <v>494.18100000000004</v>
      </c>
      <c r="D138" t="s">
        <v>23</v>
      </c>
      <c r="E138" s="4">
        <f>'Formula Sheet'!D1390</f>
        <v>125.804</v>
      </c>
      <c r="F138" s="4">
        <v>2470.9050000000002</v>
      </c>
    </row>
    <row r="139" spans="1:6" x14ac:dyDescent="0.25">
      <c r="A139" t="s">
        <v>4057</v>
      </c>
      <c r="B139" t="s">
        <v>4058</v>
      </c>
      <c r="C139">
        <v>596.26</v>
      </c>
      <c r="D139" t="s">
        <v>8</v>
      </c>
      <c r="E139" s="4">
        <f>'Formula Sheet'!D1333</f>
        <v>2.42944</v>
      </c>
      <c r="F139" s="4">
        <v>2383.7799999999997</v>
      </c>
    </row>
    <row r="140" spans="1:6" x14ac:dyDescent="0.25">
      <c r="A140" t="s">
        <v>2936</v>
      </c>
      <c r="B140" t="s">
        <v>2937</v>
      </c>
      <c r="C140">
        <v>459</v>
      </c>
      <c r="D140" t="s">
        <v>7</v>
      </c>
      <c r="E140" s="4">
        <f>'Formula Sheet'!D1715</f>
        <v>1</v>
      </c>
      <c r="F140" s="4">
        <v>2370</v>
      </c>
    </row>
    <row r="141" spans="1:6" x14ac:dyDescent="0.25">
      <c r="A141" t="s">
        <v>3282</v>
      </c>
      <c r="B141" t="s">
        <v>3284</v>
      </c>
      <c r="C141">
        <v>443.56</v>
      </c>
      <c r="D141" t="s">
        <v>7</v>
      </c>
      <c r="E141" s="4">
        <f>'Formula Sheet'!D1910</f>
        <v>17.519632000000001</v>
      </c>
      <c r="F141" s="4">
        <v>2292.8000000000002</v>
      </c>
    </row>
    <row r="142" spans="1:6" x14ac:dyDescent="0.25">
      <c r="A142" t="s">
        <v>226</v>
      </c>
      <c r="B142" t="s">
        <v>228</v>
      </c>
      <c r="C142">
        <v>564.95000000000005</v>
      </c>
      <c r="D142" t="s">
        <v>8</v>
      </c>
      <c r="E142" s="4">
        <f>'Formula Sheet'!D112</f>
        <v>4.4512</v>
      </c>
      <c r="F142" s="4">
        <v>2289.8500000000004</v>
      </c>
    </row>
    <row r="143" spans="1:6" x14ac:dyDescent="0.25">
      <c r="A143" t="s">
        <v>3881</v>
      </c>
      <c r="B143" t="s">
        <v>3883</v>
      </c>
      <c r="C143">
        <v>562.66800000000001</v>
      </c>
      <c r="D143" t="s">
        <v>8</v>
      </c>
      <c r="E143" s="4">
        <f>'Formula Sheet'!D678</f>
        <v>286.34336000000002</v>
      </c>
      <c r="F143" s="4">
        <v>2283.0039999999999</v>
      </c>
    </row>
    <row r="144" spans="1:6" x14ac:dyDescent="0.25">
      <c r="A144" t="s">
        <v>1644</v>
      </c>
      <c r="B144" t="s">
        <v>1645</v>
      </c>
      <c r="C144">
        <v>542.72</v>
      </c>
      <c r="D144" t="s">
        <v>8</v>
      </c>
      <c r="E144" s="4">
        <f>'Formula Sheet'!D941</f>
        <v>197.61599999999999</v>
      </c>
      <c r="F144" s="4">
        <v>2223.16</v>
      </c>
    </row>
    <row r="145" spans="1:6" x14ac:dyDescent="0.25">
      <c r="A145" t="s">
        <v>3839</v>
      </c>
      <c r="B145" t="s">
        <v>3840</v>
      </c>
      <c r="C145">
        <v>534.58000000000004</v>
      </c>
      <c r="D145" t="s">
        <v>8</v>
      </c>
      <c r="E145" s="4">
        <f>'Formula Sheet'!D508</f>
        <v>1015.0040000000001</v>
      </c>
      <c r="F145" s="4">
        <v>2198.7400000000002</v>
      </c>
    </row>
    <row r="146" spans="1:6" x14ac:dyDescent="0.25">
      <c r="A146" t="s">
        <v>3835</v>
      </c>
      <c r="B146" t="s">
        <v>3836</v>
      </c>
      <c r="C146">
        <v>439.5</v>
      </c>
      <c r="D146" t="s">
        <v>22</v>
      </c>
      <c r="E146" s="4">
        <f>'Formula Sheet'!D490</f>
        <v>1</v>
      </c>
      <c r="F146" s="4">
        <v>2197.5</v>
      </c>
    </row>
    <row r="147" spans="1:6" x14ac:dyDescent="0.25">
      <c r="A147" t="s">
        <v>638</v>
      </c>
      <c r="B147" t="s">
        <v>640</v>
      </c>
      <c r="C147">
        <v>421.06</v>
      </c>
      <c r="D147" t="s">
        <v>7</v>
      </c>
      <c r="E147" s="4">
        <f>'Formula Sheet'!D350</f>
        <v>3.875248</v>
      </c>
      <c r="F147" s="4">
        <v>2180.3000000000002</v>
      </c>
    </row>
    <row r="148" spans="1:6" x14ac:dyDescent="0.25">
      <c r="A148" t="s">
        <v>1290</v>
      </c>
      <c r="B148" t="s">
        <v>1289</v>
      </c>
      <c r="C148">
        <v>523.83999999999992</v>
      </c>
      <c r="D148" t="s">
        <v>8</v>
      </c>
      <c r="E148" s="4">
        <f>'Formula Sheet'!D730</f>
        <v>111.45408</v>
      </c>
      <c r="F148" s="4">
        <v>2166.5199999999995</v>
      </c>
    </row>
    <row r="149" spans="1:6" x14ac:dyDescent="0.25">
      <c r="A149" t="s">
        <v>4121</v>
      </c>
      <c r="B149" t="s">
        <v>2693</v>
      </c>
      <c r="C149">
        <v>407.26</v>
      </c>
      <c r="D149" t="s">
        <v>7</v>
      </c>
      <c r="E149" s="4">
        <f>'Formula Sheet'!D1568</f>
        <v>61435</v>
      </c>
      <c r="F149" s="4">
        <v>2111.3000000000002</v>
      </c>
    </row>
    <row r="150" spans="1:6" x14ac:dyDescent="0.25">
      <c r="A150" t="s">
        <v>2525</v>
      </c>
      <c r="B150" t="s">
        <v>2528</v>
      </c>
      <c r="C150">
        <v>393.31200000000001</v>
      </c>
      <c r="D150" t="s">
        <v>7</v>
      </c>
      <c r="E150" s="4">
        <f>'Formula Sheet'!D1471</f>
        <v>348.08797920000001</v>
      </c>
      <c r="F150" s="4">
        <v>2041.56</v>
      </c>
    </row>
    <row r="151" spans="1:6" x14ac:dyDescent="0.25">
      <c r="A151" t="s">
        <v>3679</v>
      </c>
      <c r="B151" t="s">
        <v>3693</v>
      </c>
      <c r="C151">
        <v>384</v>
      </c>
      <c r="D151" t="s">
        <v>7</v>
      </c>
      <c r="E151" s="4">
        <f>'Formula Sheet'!D2153</f>
        <v>23.088000000000001</v>
      </c>
      <c r="F151" s="4">
        <v>1995</v>
      </c>
    </row>
    <row r="152" spans="1:6" x14ac:dyDescent="0.25">
      <c r="A152" t="s">
        <v>3641</v>
      </c>
      <c r="B152" t="s">
        <v>3644</v>
      </c>
      <c r="C152">
        <v>377.99399999999997</v>
      </c>
      <c r="D152" t="s">
        <v>7</v>
      </c>
      <c r="E152" s="4">
        <f>'Formula Sheet'!D2139</f>
        <v>8899.2800000000007</v>
      </c>
      <c r="F152" s="4">
        <v>1964.9699999999998</v>
      </c>
    </row>
    <row r="153" spans="1:6" x14ac:dyDescent="0.25">
      <c r="A153" t="s">
        <v>282</v>
      </c>
      <c r="B153" t="s">
        <v>284</v>
      </c>
      <c r="C153">
        <v>981.24</v>
      </c>
      <c r="D153" t="s">
        <v>20</v>
      </c>
      <c r="E153" s="4">
        <f>'Formula Sheet'!D142</f>
        <v>2.5722666673600001</v>
      </c>
      <c r="F153" s="4">
        <v>1962.48</v>
      </c>
    </row>
    <row r="154" spans="1:6" x14ac:dyDescent="0.25">
      <c r="A154" t="s">
        <v>2134</v>
      </c>
      <c r="B154" t="s">
        <v>2136</v>
      </c>
      <c r="C154">
        <v>385.32100000000003</v>
      </c>
      <c r="D154" t="s">
        <v>22</v>
      </c>
      <c r="E154" s="4">
        <f>'Formula Sheet'!D1237</f>
        <v>1</v>
      </c>
      <c r="F154" s="4">
        <v>1926.605</v>
      </c>
    </row>
    <row r="155" spans="1:6" x14ac:dyDescent="0.25">
      <c r="A155" t="s">
        <v>1088</v>
      </c>
      <c r="B155" t="s">
        <v>1089</v>
      </c>
      <c r="C155">
        <v>379.54</v>
      </c>
      <c r="D155" t="s">
        <v>22</v>
      </c>
      <c r="E155" s="4">
        <f>'Formula Sheet'!D611</f>
        <v>3.0623839999999998</v>
      </c>
      <c r="F155" s="4">
        <v>1897.7</v>
      </c>
    </row>
    <row r="156" spans="1:6" x14ac:dyDescent="0.25">
      <c r="A156" t="s">
        <v>3790</v>
      </c>
      <c r="B156" t="s">
        <v>639</v>
      </c>
      <c r="C156">
        <v>364.32</v>
      </c>
      <c r="D156" t="s">
        <v>7</v>
      </c>
      <c r="E156" s="4">
        <f>'Formula Sheet'!D349</f>
        <v>3.569696</v>
      </c>
      <c r="F156" s="4">
        <v>1896.6</v>
      </c>
    </row>
    <row r="157" spans="1:6" x14ac:dyDescent="0.25">
      <c r="A157" t="s">
        <v>2938</v>
      </c>
      <c r="B157" t="s">
        <v>2940</v>
      </c>
      <c r="C157">
        <v>449.93</v>
      </c>
      <c r="D157" t="s">
        <v>8</v>
      </c>
      <c r="E157" s="4">
        <f>'Formula Sheet'!D1716</f>
        <v>1</v>
      </c>
      <c r="F157" s="4">
        <v>1894.72</v>
      </c>
    </row>
    <row r="158" spans="1:6" x14ac:dyDescent="0.25">
      <c r="A158" t="s">
        <v>1501</v>
      </c>
      <c r="B158" t="s">
        <v>1504</v>
      </c>
      <c r="C158">
        <v>921.03989999999999</v>
      </c>
      <c r="D158" t="s">
        <v>20</v>
      </c>
      <c r="E158" s="4">
        <f>'Formula Sheet'!D858</f>
        <v>1.48026666736</v>
      </c>
      <c r="F158" s="4">
        <v>1842.0798</v>
      </c>
    </row>
    <row r="159" spans="1:6" x14ac:dyDescent="0.25">
      <c r="A159" t="s">
        <v>3288</v>
      </c>
      <c r="B159" t="s">
        <v>3293</v>
      </c>
      <c r="C159">
        <v>921.03989999999999</v>
      </c>
      <c r="D159" t="s">
        <v>20</v>
      </c>
      <c r="E159" s="4">
        <f>'Formula Sheet'!D1914</f>
        <v>3.552848</v>
      </c>
      <c r="F159" s="4">
        <v>1842.0798</v>
      </c>
    </row>
    <row r="160" spans="1:6" x14ac:dyDescent="0.25">
      <c r="A160" t="s">
        <v>3043</v>
      </c>
      <c r="B160" t="s">
        <v>3045</v>
      </c>
      <c r="C160">
        <v>435.31</v>
      </c>
      <c r="D160" t="s">
        <v>8</v>
      </c>
      <c r="E160" s="4">
        <f>'Formula Sheet'!D1776</f>
        <v>527.80640000000005</v>
      </c>
      <c r="F160" s="4">
        <v>1836.24</v>
      </c>
    </row>
    <row r="161" spans="1:6" x14ac:dyDescent="0.25">
      <c r="A161" t="s">
        <v>857</v>
      </c>
      <c r="B161" t="s">
        <v>859</v>
      </c>
      <c r="C161">
        <v>345.79199999999997</v>
      </c>
      <c r="D161" t="s">
        <v>7</v>
      </c>
      <c r="E161" s="4">
        <f>'Formula Sheet'!D477</f>
        <v>266.71840000000009</v>
      </c>
      <c r="F161" s="4">
        <v>1803.9599999999998</v>
      </c>
    </row>
    <row r="162" spans="1:6" x14ac:dyDescent="0.25">
      <c r="A162" t="s">
        <v>2897</v>
      </c>
      <c r="B162" t="s">
        <v>2900</v>
      </c>
      <c r="C162">
        <v>419.07600000000002</v>
      </c>
      <c r="D162" t="s">
        <v>8</v>
      </c>
      <c r="E162" s="4">
        <f>'Formula Sheet'!D1693</f>
        <v>2.0184355152000002</v>
      </c>
      <c r="F162" s="4">
        <v>1771.3040000000001</v>
      </c>
    </row>
    <row r="163" spans="1:6" x14ac:dyDescent="0.25">
      <c r="A163" t="s">
        <v>4270</v>
      </c>
      <c r="B163" t="s">
        <v>4324</v>
      </c>
      <c r="C163">
        <v>354.06000000000006</v>
      </c>
      <c r="D163" t="s">
        <v>22</v>
      </c>
      <c r="E163" s="4">
        <f>'Formula Sheet'!D2189</f>
        <v>629.92319999999995</v>
      </c>
      <c r="F163" s="4">
        <v>1770.3000000000002</v>
      </c>
    </row>
    <row r="164" spans="1:6" x14ac:dyDescent="0.25">
      <c r="A164">
        <v>781269475</v>
      </c>
      <c r="B164" t="s">
        <v>4337</v>
      </c>
      <c r="C164">
        <v>353.61</v>
      </c>
      <c r="D164" t="s">
        <v>23</v>
      </c>
      <c r="E164" s="4">
        <f>'Formula Sheet'!D2208</f>
        <v>60.372</v>
      </c>
      <c r="F164" s="4">
        <v>1768.0500000000002</v>
      </c>
    </row>
    <row r="165" spans="1:6" x14ac:dyDescent="0.25">
      <c r="A165" t="s">
        <v>3895</v>
      </c>
      <c r="B165" t="s">
        <v>1289</v>
      </c>
      <c r="C165">
        <v>415.74</v>
      </c>
      <c r="D165" t="s">
        <v>8</v>
      </c>
      <c r="E165" s="4">
        <f>'Formula Sheet'!D729</f>
        <v>370.08960000000002</v>
      </c>
      <c r="F165" s="4">
        <v>1757.96</v>
      </c>
    </row>
    <row r="166" spans="1:6" x14ac:dyDescent="0.25">
      <c r="A166" t="s">
        <v>3909</v>
      </c>
      <c r="B166" t="s">
        <v>1405</v>
      </c>
      <c r="C166">
        <v>349.32900000000001</v>
      </c>
      <c r="D166" t="s">
        <v>22</v>
      </c>
      <c r="E166" s="4">
        <f>'Formula Sheet'!D796</f>
        <v>2.2464000000000004</v>
      </c>
      <c r="F166" s="4">
        <v>1746.645</v>
      </c>
    </row>
    <row r="167" spans="1:6" x14ac:dyDescent="0.25">
      <c r="A167" t="s">
        <v>629</v>
      </c>
      <c r="B167" t="s">
        <v>632</v>
      </c>
      <c r="C167">
        <v>327.09570000000002</v>
      </c>
      <c r="D167" t="s">
        <v>7</v>
      </c>
      <c r="E167" s="4">
        <f>'Formula Sheet'!D344</f>
        <v>32.266832000000001</v>
      </c>
      <c r="F167" s="4">
        <v>1710.4785000000002</v>
      </c>
    </row>
    <row r="168" spans="1:6" x14ac:dyDescent="0.25">
      <c r="A168" t="s">
        <v>1345</v>
      </c>
      <c r="B168" t="s">
        <v>1346</v>
      </c>
      <c r="C168">
        <v>326.26</v>
      </c>
      <c r="D168" t="s">
        <v>22</v>
      </c>
      <c r="E168" s="4">
        <f>'Formula Sheet'!D762</f>
        <v>2.2214400000000003</v>
      </c>
      <c r="F168" s="4">
        <v>1631.3</v>
      </c>
    </row>
    <row r="169" spans="1:6" x14ac:dyDescent="0.25">
      <c r="A169" t="s">
        <v>1196</v>
      </c>
      <c r="B169" t="s">
        <v>1198</v>
      </c>
      <c r="C169">
        <v>306.72000000000003</v>
      </c>
      <c r="D169" t="s">
        <v>7</v>
      </c>
      <c r="E169" s="4">
        <f>'Formula Sheet'!D676</f>
        <v>213.0608</v>
      </c>
      <c r="F169" s="4">
        <v>1608.6000000000001</v>
      </c>
    </row>
    <row r="170" spans="1:6" x14ac:dyDescent="0.25">
      <c r="A170" t="s">
        <v>1220</v>
      </c>
      <c r="B170" t="s">
        <v>1221</v>
      </c>
      <c r="C170">
        <v>793.94400000000007</v>
      </c>
      <c r="D170" t="s">
        <v>11</v>
      </c>
      <c r="E170" s="4">
        <f>'Formula Sheet'!D690</f>
        <v>6046.56</v>
      </c>
      <c r="F170" s="4">
        <v>1587.8880000000001</v>
      </c>
    </row>
    <row r="171" spans="1:6" x14ac:dyDescent="0.25">
      <c r="A171" t="s">
        <v>3400</v>
      </c>
      <c r="B171" t="s">
        <v>3401</v>
      </c>
      <c r="C171">
        <v>301.91980000000001</v>
      </c>
      <c r="D171" t="s">
        <v>7</v>
      </c>
      <c r="E171" s="4">
        <f>'Formula Sheet'!D1980</f>
        <v>369.86599999999999</v>
      </c>
      <c r="F171" s="4">
        <v>1584.5990000000002</v>
      </c>
    </row>
    <row r="172" spans="1:6" x14ac:dyDescent="0.25">
      <c r="A172" t="s">
        <v>2131</v>
      </c>
      <c r="B172" t="s">
        <v>2133</v>
      </c>
      <c r="C172">
        <v>316.25</v>
      </c>
      <c r="D172" t="s">
        <v>22</v>
      </c>
      <c r="E172" s="4">
        <f>'Formula Sheet'!D1236</f>
        <v>1</v>
      </c>
      <c r="F172" s="4">
        <v>1581.25</v>
      </c>
    </row>
    <row r="173" spans="1:6" x14ac:dyDescent="0.25">
      <c r="A173" t="s">
        <v>1697</v>
      </c>
      <c r="B173" t="s">
        <v>1701</v>
      </c>
      <c r="C173">
        <v>287.988</v>
      </c>
      <c r="D173" t="s">
        <v>7</v>
      </c>
      <c r="E173" s="4">
        <f>'Formula Sheet'!D974</f>
        <v>4192.4640000000009</v>
      </c>
      <c r="F173" s="4">
        <v>1514.94</v>
      </c>
    </row>
    <row r="174" spans="1:6" x14ac:dyDescent="0.25">
      <c r="A174" t="s">
        <v>2934</v>
      </c>
      <c r="B174" t="s">
        <v>2935</v>
      </c>
      <c r="C174">
        <v>286.8</v>
      </c>
      <c r="D174" t="s">
        <v>7</v>
      </c>
      <c r="E174" s="4">
        <f>'Formula Sheet'!D1714</f>
        <v>14.998464</v>
      </c>
      <c r="F174" s="4">
        <v>1509</v>
      </c>
    </row>
    <row r="175" spans="1:6" x14ac:dyDescent="0.25">
      <c r="A175" t="s">
        <v>287</v>
      </c>
      <c r="B175" t="s">
        <v>288</v>
      </c>
      <c r="C175">
        <v>733.92000000000007</v>
      </c>
      <c r="D175" t="s">
        <v>20</v>
      </c>
      <c r="E175" s="4">
        <f>'Formula Sheet'!D145</f>
        <v>128.86240000000001</v>
      </c>
      <c r="F175" s="4">
        <v>1467.8400000000001</v>
      </c>
    </row>
    <row r="176" spans="1:6" x14ac:dyDescent="0.25">
      <c r="A176" t="s">
        <v>2291</v>
      </c>
      <c r="B176" t="s">
        <v>2292</v>
      </c>
      <c r="C176">
        <v>332.09200000000004</v>
      </c>
      <c r="D176" t="s">
        <v>8</v>
      </c>
      <c r="E176" s="4">
        <f>'Formula Sheet'!D1334</f>
        <v>1.2475666666666674</v>
      </c>
      <c r="F176" s="4">
        <v>1423.3680000000002</v>
      </c>
    </row>
    <row r="177" spans="1:6" x14ac:dyDescent="0.25">
      <c r="A177" t="s">
        <v>3239</v>
      </c>
      <c r="B177" t="s">
        <v>3240</v>
      </c>
      <c r="C177">
        <v>267.74400000000003</v>
      </c>
      <c r="D177" t="s">
        <v>7</v>
      </c>
      <c r="E177" s="4">
        <f>'Formula Sheet'!D1885</f>
        <v>944.93360000000007</v>
      </c>
      <c r="F177" s="4">
        <v>1413.7200000000003</v>
      </c>
    </row>
    <row r="178" spans="1:6" hidden="1" x14ac:dyDescent="0.25">
      <c r="A178" t="s">
        <v>344</v>
      </c>
      <c r="B178" t="s">
        <v>345</v>
      </c>
      <c r="C178">
        <v>2599.69</v>
      </c>
      <c r="D178" t="s">
        <v>27</v>
      </c>
      <c r="E178" s="4">
        <f>'Formula Sheet'!D177</f>
        <v>0</v>
      </c>
      <c r="F178" s="4">
        <v>0</v>
      </c>
    </row>
    <row r="179" spans="1:6" x14ac:dyDescent="0.25">
      <c r="A179" t="s">
        <v>972</v>
      </c>
      <c r="B179" t="s">
        <v>974</v>
      </c>
      <c r="C179">
        <v>281.85599999999999</v>
      </c>
      <c r="D179" t="s">
        <v>22</v>
      </c>
      <c r="E179" s="4">
        <f>'Formula Sheet'!D546</f>
        <v>601.5</v>
      </c>
      <c r="F179" s="4">
        <v>1409.28</v>
      </c>
    </row>
    <row r="180" spans="1:6" x14ac:dyDescent="0.25">
      <c r="A180" t="s">
        <v>937</v>
      </c>
      <c r="B180" t="s">
        <v>938</v>
      </c>
      <c r="C180">
        <v>696.25</v>
      </c>
      <c r="D180" t="s">
        <v>20</v>
      </c>
      <c r="E180" s="4">
        <f>'Formula Sheet'!D524</f>
        <v>137.27520000000001</v>
      </c>
      <c r="F180" s="4">
        <v>1392.5</v>
      </c>
    </row>
    <row r="181" spans="1:6" x14ac:dyDescent="0.25">
      <c r="A181" t="s">
        <v>1041</v>
      </c>
      <c r="B181" t="s">
        <v>1043</v>
      </c>
      <c r="C181">
        <v>682.27</v>
      </c>
      <c r="D181" t="s">
        <v>20</v>
      </c>
      <c r="E181" s="4">
        <f>'Formula Sheet'!D585</f>
        <v>17.700800000000001</v>
      </c>
      <c r="F181" s="4">
        <v>1364.54</v>
      </c>
    </row>
    <row r="182" spans="1:6" x14ac:dyDescent="0.25">
      <c r="A182" t="s">
        <v>3132</v>
      </c>
      <c r="B182" t="s">
        <v>3133</v>
      </c>
      <c r="C182">
        <v>256.81200000000001</v>
      </c>
      <c r="D182" t="s">
        <v>7</v>
      </c>
      <c r="E182" s="4">
        <f>'Formula Sheet'!D1826</f>
        <v>11.591840000000001</v>
      </c>
      <c r="F182" s="4">
        <v>1359.06</v>
      </c>
    </row>
    <row r="183" spans="1:6" x14ac:dyDescent="0.25">
      <c r="A183" t="s">
        <v>4278</v>
      </c>
      <c r="B183" t="s">
        <v>973</v>
      </c>
      <c r="C183">
        <v>315</v>
      </c>
      <c r="D183" t="s">
        <v>8</v>
      </c>
      <c r="E183" s="4">
        <f>'Formula Sheet'!D2197</f>
        <v>8.0824639999999999</v>
      </c>
      <c r="F183" s="4">
        <v>1355</v>
      </c>
    </row>
    <row r="184" spans="1:6" x14ac:dyDescent="0.25">
      <c r="A184" t="s">
        <v>1480</v>
      </c>
      <c r="B184" t="s">
        <v>1478</v>
      </c>
      <c r="C184">
        <v>253.637</v>
      </c>
      <c r="D184" t="s">
        <v>7</v>
      </c>
      <c r="E184" s="4">
        <f>'Formula Sheet'!D844</f>
        <v>91.936000000000007</v>
      </c>
      <c r="F184" s="4">
        <v>1343.1849999999999</v>
      </c>
    </row>
    <row r="185" spans="1:6" x14ac:dyDescent="0.25">
      <c r="A185" t="s">
        <v>1841</v>
      </c>
      <c r="B185" t="s">
        <v>1843</v>
      </c>
      <c r="C185">
        <v>253.39</v>
      </c>
      <c r="D185" t="s">
        <v>7</v>
      </c>
      <c r="E185" s="4">
        <f>'Formula Sheet'!D1059</f>
        <v>10138.872000000001</v>
      </c>
      <c r="F185" s="4">
        <v>1341.9499999999998</v>
      </c>
    </row>
    <row r="186" spans="1:6" x14ac:dyDescent="0.25">
      <c r="A186" t="s">
        <v>2863</v>
      </c>
      <c r="B186" t="s">
        <v>2865</v>
      </c>
      <c r="C186">
        <v>251.83199999999999</v>
      </c>
      <c r="D186" t="s">
        <v>7</v>
      </c>
      <c r="E186" s="4">
        <f>'Formula Sheet'!D1670</f>
        <v>871.75388000000009</v>
      </c>
      <c r="F186" s="4">
        <v>1334.1599999999999</v>
      </c>
    </row>
    <row r="187" spans="1:6" x14ac:dyDescent="0.25">
      <c r="A187" t="s">
        <v>303</v>
      </c>
      <c r="B187" t="s">
        <v>306</v>
      </c>
      <c r="C187">
        <v>249.61</v>
      </c>
      <c r="D187" t="s">
        <v>7</v>
      </c>
      <c r="E187" s="4">
        <f>'Formula Sheet'!D155</f>
        <v>1841.1120000000003</v>
      </c>
      <c r="F187" s="4">
        <v>1323.0500000000002</v>
      </c>
    </row>
    <row r="188" spans="1:6" x14ac:dyDescent="0.25">
      <c r="A188" t="s">
        <v>4040</v>
      </c>
      <c r="B188" t="s">
        <v>4041</v>
      </c>
      <c r="C188">
        <v>248.34</v>
      </c>
      <c r="D188" t="s">
        <v>7</v>
      </c>
      <c r="E188" s="4">
        <f>'Formula Sheet'!D1284</f>
        <v>113.0544</v>
      </c>
      <c r="F188" s="4">
        <v>1316.7</v>
      </c>
    </row>
    <row r="189" spans="1:6" x14ac:dyDescent="0.25">
      <c r="A189" t="s">
        <v>302</v>
      </c>
      <c r="B189" t="s">
        <v>305</v>
      </c>
      <c r="C189">
        <v>240</v>
      </c>
      <c r="D189" t="s">
        <v>7</v>
      </c>
      <c r="E189" s="4">
        <f>'Formula Sheet'!D154</f>
        <v>392.87040000000007</v>
      </c>
      <c r="F189" s="4">
        <v>1275</v>
      </c>
    </row>
    <row r="190" spans="1:6" x14ac:dyDescent="0.25">
      <c r="A190" t="s">
        <v>3715</v>
      </c>
      <c r="B190" t="s">
        <v>3716</v>
      </c>
      <c r="C190">
        <v>225.6</v>
      </c>
      <c r="D190" t="s">
        <v>7</v>
      </c>
      <c r="E190" s="4">
        <f>'Formula Sheet'!D74</f>
        <v>1.534208</v>
      </c>
      <c r="F190" s="4">
        <v>1203</v>
      </c>
    </row>
    <row r="191" spans="1:6" x14ac:dyDescent="0.25">
      <c r="A191" t="s">
        <v>3863</v>
      </c>
      <c r="B191" t="s">
        <v>1092</v>
      </c>
      <c r="C191">
        <v>240</v>
      </c>
      <c r="D191" t="s">
        <v>22</v>
      </c>
      <c r="E191" s="4">
        <f>'Formula Sheet'!D614</f>
        <v>3.0125333326399999</v>
      </c>
      <c r="F191" s="4">
        <v>1200</v>
      </c>
    </row>
    <row r="192" spans="1:6" x14ac:dyDescent="0.25">
      <c r="A192" t="s">
        <v>4074</v>
      </c>
      <c r="B192" t="s">
        <v>4075</v>
      </c>
      <c r="C192">
        <v>240</v>
      </c>
      <c r="D192" t="s">
        <v>22</v>
      </c>
      <c r="E192" s="4">
        <f>'Formula Sheet'!D1369</f>
        <v>1</v>
      </c>
      <c r="F192" s="4">
        <v>1200</v>
      </c>
    </row>
    <row r="193" spans="1:6" x14ac:dyDescent="0.25">
      <c r="A193" t="s">
        <v>3345</v>
      </c>
      <c r="B193" t="s">
        <v>3348</v>
      </c>
      <c r="C193">
        <v>223.33430000000001</v>
      </c>
      <c r="D193" t="s">
        <v>7</v>
      </c>
      <c r="E193" s="4">
        <f>'Formula Sheet'!D1946</f>
        <v>1</v>
      </c>
      <c r="F193" s="4">
        <v>1191.6715000000002</v>
      </c>
    </row>
    <row r="194" spans="1:6" x14ac:dyDescent="0.25">
      <c r="A194" t="s">
        <v>1825</v>
      </c>
      <c r="B194" t="s">
        <v>1826</v>
      </c>
      <c r="C194">
        <v>265.2</v>
      </c>
      <c r="D194" t="s">
        <v>8</v>
      </c>
      <c r="E194" s="4">
        <f>'Formula Sheet'!D1050</f>
        <v>579.072</v>
      </c>
      <c r="F194" s="4">
        <v>1155.8</v>
      </c>
    </row>
    <row r="195" spans="1:6" x14ac:dyDescent="0.25">
      <c r="A195" t="s">
        <v>326</v>
      </c>
      <c r="B195" t="s">
        <v>328</v>
      </c>
      <c r="C195">
        <v>216</v>
      </c>
      <c r="D195" t="s">
        <v>7</v>
      </c>
      <c r="E195" s="4">
        <f>'Formula Sheet'!D168</f>
        <v>3.0333333326399998</v>
      </c>
      <c r="F195" s="4">
        <v>1155</v>
      </c>
    </row>
    <row r="196" spans="1:6" x14ac:dyDescent="0.25">
      <c r="A196" t="s">
        <v>3037</v>
      </c>
      <c r="B196" t="s">
        <v>3038</v>
      </c>
      <c r="C196">
        <v>210</v>
      </c>
      <c r="D196" t="s">
        <v>7</v>
      </c>
      <c r="E196" s="4">
        <f>'Formula Sheet'!D1772</f>
        <v>101.1421568</v>
      </c>
      <c r="F196" s="4">
        <v>1125</v>
      </c>
    </row>
    <row r="197" spans="1:6" x14ac:dyDescent="0.25">
      <c r="A197" t="s">
        <v>1458</v>
      </c>
      <c r="B197" t="s">
        <v>1459</v>
      </c>
      <c r="C197">
        <v>205.92</v>
      </c>
      <c r="D197" t="s">
        <v>7</v>
      </c>
      <c r="E197" s="4">
        <f>'Formula Sheet'!D832</f>
        <v>848.5</v>
      </c>
      <c r="F197" s="4">
        <v>1104.5999999999999</v>
      </c>
    </row>
    <row r="198" spans="1:6" x14ac:dyDescent="0.25">
      <c r="A198" t="s">
        <v>657</v>
      </c>
      <c r="B198" t="s">
        <v>658</v>
      </c>
      <c r="C198">
        <v>544.42000000000007</v>
      </c>
      <c r="D198" t="s">
        <v>20</v>
      </c>
      <c r="E198" s="4">
        <f>'Formula Sheet'!D363</f>
        <v>2.104336</v>
      </c>
      <c r="F198" s="4">
        <v>1088.8400000000001</v>
      </c>
    </row>
    <row r="199" spans="1:6" x14ac:dyDescent="0.25">
      <c r="A199" t="s">
        <v>2519</v>
      </c>
      <c r="B199" t="s">
        <v>2521</v>
      </c>
      <c r="C199">
        <v>202.02600000000001</v>
      </c>
      <c r="D199" t="s">
        <v>7</v>
      </c>
      <c r="E199" s="4">
        <f>'Formula Sheet'!D1467</f>
        <v>5.7200000000000006</v>
      </c>
      <c r="F199" s="4">
        <v>1085.1300000000001</v>
      </c>
    </row>
    <row r="200" spans="1:6" x14ac:dyDescent="0.25">
      <c r="A200" t="s">
        <v>2342</v>
      </c>
      <c r="B200" t="s">
        <v>2343</v>
      </c>
      <c r="C200">
        <v>212.19</v>
      </c>
      <c r="D200" t="s">
        <v>22</v>
      </c>
      <c r="E200" s="4">
        <f>'Formula Sheet'!D1368</f>
        <v>8.5869333326399993</v>
      </c>
      <c r="F200" s="4">
        <v>1060.95</v>
      </c>
    </row>
    <row r="201" spans="1:6" x14ac:dyDescent="0.25">
      <c r="A201" t="s">
        <v>178</v>
      </c>
      <c r="B201" t="s">
        <v>176</v>
      </c>
      <c r="C201">
        <v>193.56</v>
      </c>
      <c r="D201" t="s">
        <v>7</v>
      </c>
      <c r="E201" s="4">
        <f>'Formula Sheet'!D81</f>
        <v>1</v>
      </c>
      <c r="F201" s="4">
        <v>1042.8</v>
      </c>
    </row>
    <row r="202" spans="1:6" x14ac:dyDescent="0.25">
      <c r="A202" t="s">
        <v>1040</v>
      </c>
      <c r="B202" t="s">
        <v>1042</v>
      </c>
      <c r="C202">
        <v>192.52800000000002</v>
      </c>
      <c r="D202" t="s">
        <v>7</v>
      </c>
      <c r="E202" s="4">
        <f>'Formula Sheet'!D584</f>
        <v>458.91452879999997</v>
      </c>
      <c r="F202" s="4">
        <v>1037.6400000000001</v>
      </c>
    </row>
    <row r="203" spans="1:6" x14ac:dyDescent="0.25">
      <c r="A203" t="s">
        <v>4297</v>
      </c>
      <c r="B203" t="s">
        <v>4347</v>
      </c>
      <c r="C203">
        <v>233.57000000000002</v>
      </c>
      <c r="D203" t="s">
        <v>8</v>
      </c>
      <c r="E203" s="4">
        <f>'Formula Sheet'!D2219</f>
        <v>1.97496</v>
      </c>
      <c r="F203" s="4">
        <v>1029.2800000000002</v>
      </c>
    </row>
    <row r="204" spans="1:6" x14ac:dyDescent="0.25">
      <c r="A204" t="s">
        <v>3876</v>
      </c>
      <c r="B204" t="s">
        <v>1185</v>
      </c>
      <c r="C204">
        <v>187.5</v>
      </c>
      <c r="D204" t="s">
        <v>7</v>
      </c>
      <c r="E204" s="4">
        <f>'Formula Sheet'!D668</f>
        <v>1.4570400000000001</v>
      </c>
      <c r="F204" s="4">
        <v>1012.5</v>
      </c>
    </row>
    <row r="205" spans="1:6" x14ac:dyDescent="0.25">
      <c r="A205" t="s">
        <v>4200</v>
      </c>
      <c r="B205" t="s">
        <v>3269</v>
      </c>
      <c r="C205">
        <v>187.5</v>
      </c>
      <c r="D205" t="s">
        <v>7</v>
      </c>
      <c r="E205" s="4">
        <f>'Formula Sheet'!D1902</f>
        <v>292.60000000000002</v>
      </c>
      <c r="F205" s="4">
        <v>1012.5</v>
      </c>
    </row>
    <row r="206" spans="1:6" x14ac:dyDescent="0.25">
      <c r="A206" t="s">
        <v>2512</v>
      </c>
      <c r="B206" t="s">
        <v>2514</v>
      </c>
      <c r="C206">
        <v>229.06</v>
      </c>
      <c r="D206" t="s">
        <v>8</v>
      </c>
      <c r="E206" s="4">
        <f>'Formula Sheet'!D1464</f>
        <v>86.613159999999993</v>
      </c>
      <c r="F206" s="4">
        <v>1011.24</v>
      </c>
    </row>
    <row r="207" spans="1:6" x14ac:dyDescent="0.25">
      <c r="A207" t="s">
        <v>1373</v>
      </c>
      <c r="B207" t="s">
        <v>1375</v>
      </c>
      <c r="C207">
        <v>185.96</v>
      </c>
      <c r="D207" t="s">
        <v>7</v>
      </c>
      <c r="E207" s="4">
        <f>'Formula Sheet'!D779</f>
        <v>1.2140266673600002</v>
      </c>
      <c r="F207" s="4">
        <v>1004.8000000000001</v>
      </c>
    </row>
    <row r="208" spans="1:6" x14ac:dyDescent="0.25">
      <c r="A208" t="s">
        <v>4227</v>
      </c>
      <c r="B208" t="s">
        <v>4248</v>
      </c>
      <c r="C208">
        <v>500</v>
      </c>
      <c r="D208" t="s">
        <v>29</v>
      </c>
      <c r="E208" s="4">
        <f>'Formula Sheet'!D2164</f>
        <v>8.5155200000000004</v>
      </c>
      <c r="F208" s="4">
        <v>1000</v>
      </c>
    </row>
    <row r="209" spans="1:6" x14ac:dyDescent="0.25">
      <c r="A209" t="s">
        <v>4275</v>
      </c>
      <c r="B209" t="s">
        <v>4327</v>
      </c>
      <c r="C209">
        <v>224.4</v>
      </c>
      <c r="D209" t="s">
        <v>8</v>
      </c>
      <c r="E209" s="4">
        <f>'Formula Sheet'!D2194</f>
        <v>114.03744</v>
      </c>
      <c r="F209" s="4">
        <v>992.6</v>
      </c>
    </row>
    <row r="210" spans="1:6" x14ac:dyDescent="0.25">
      <c r="A210" t="s">
        <v>1195</v>
      </c>
      <c r="B210" t="s">
        <v>1197</v>
      </c>
      <c r="C210">
        <v>182.34</v>
      </c>
      <c r="D210" t="s">
        <v>7</v>
      </c>
      <c r="E210" s="4">
        <f>'Formula Sheet'!D675</f>
        <v>106.63864</v>
      </c>
      <c r="F210" s="4">
        <v>986.7</v>
      </c>
    </row>
    <row r="211" spans="1:6" x14ac:dyDescent="0.25">
      <c r="A211" t="s">
        <v>3365</v>
      </c>
      <c r="B211" t="s">
        <v>3374</v>
      </c>
      <c r="C211">
        <v>180.77</v>
      </c>
      <c r="D211" t="s">
        <v>7</v>
      </c>
      <c r="E211" s="4">
        <f>'Formula Sheet'!D1962</f>
        <v>110.63466666666665</v>
      </c>
      <c r="F211" s="4">
        <v>978.85</v>
      </c>
    </row>
    <row r="212" spans="1:6" x14ac:dyDescent="0.25">
      <c r="A212" t="s">
        <v>2534</v>
      </c>
      <c r="B212" t="s">
        <v>2536</v>
      </c>
      <c r="C212">
        <v>488.449995</v>
      </c>
      <c r="D212" t="s">
        <v>20</v>
      </c>
      <c r="E212" s="4">
        <f>'Formula Sheet'!D1478</f>
        <v>1.3020800000000001</v>
      </c>
      <c r="F212" s="4">
        <v>976.89999</v>
      </c>
    </row>
    <row r="213" spans="1:6" x14ac:dyDescent="0.25">
      <c r="A213" t="s">
        <v>3882</v>
      </c>
      <c r="B213" t="s">
        <v>1201</v>
      </c>
      <c r="C213">
        <v>179.78700000000001</v>
      </c>
      <c r="D213" t="s">
        <v>7</v>
      </c>
      <c r="E213" s="4">
        <f>'Formula Sheet'!D679</f>
        <v>210.21103999999997</v>
      </c>
      <c r="F213" s="4">
        <v>973.93500000000006</v>
      </c>
    </row>
    <row r="214" spans="1:6" x14ac:dyDescent="0.25">
      <c r="A214" t="s">
        <v>2694</v>
      </c>
      <c r="B214" t="s">
        <v>2695</v>
      </c>
      <c r="C214">
        <v>179.11</v>
      </c>
      <c r="D214" t="s">
        <v>7</v>
      </c>
      <c r="E214" s="4">
        <f>'Formula Sheet'!D1569</f>
        <v>242.48836</v>
      </c>
      <c r="F214" s="4">
        <v>970.55000000000007</v>
      </c>
    </row>
    <row r="215" spans="1:6" x14ac:dyDescent="0.25">
      <c r="A215" t="s">
        <v>4293</v>
      </c>
      <c r="B215" t="s">
        <v>1731</v>
      </c>
      <c r="C215">
        <v>120</v>
      </c>
      <c r="D215" t="s">
        <v>22</v>
      </c>
      <c r="E215" s="4">
        <f>'Formula Sheet'!D2215</f>
        <v>1</v>
      </c>
      <c r="F215" s="4">
        <v>960</v>
      </c>
    </row>
    <row r="216" spans="1:6" x14ac:dyDescent="0.25">
      <c r="A216" t="s">
        <v>3223</v>
      </c>
      <c r="B216" t="s">
        <v>3224</v>
      </c>
      <c r="C216">
        <v>216</v>
      </c>
      <c r="D216" t="s">
        <v>8</v>
      </c>
      <c r="E216" s="4">
        <f>'Formula Sheet'!D1877</f>
        <v>896.34080000000006</v>
      </c>
      <c r="F216" s="4">
        <v>959</v>
      </c>
    </row>
    <row r="217" spans="1:6" x14ac:dyDescent="0.25">
      <c r="A217" t="s">
        <v>3337</v>
      </c>
      <c r="B217" t="s">
        <v>3341</v>
      </c>
      <c r="C217">
        <v>176.40600000000001</v>
      </c>
      <c r="D217" t="s">
        <v>7</v>
      </c>
      <c r="E217" s="4">
        <f>'Formula Sheet'!D1942</f>
        <v>3768.501984</v>
      </c>
      <c r="F217" s="4">
        <v>957.03</v>
      </c>
    </row>
    <row r="218" spans="1:6" x14ac:dyDescent="0.25">
      <c r="A218" t="s">
        <v>678</v>
      </c>
      <c r="B218" t="s">
        <v>679</v>
      </c>
      <c r="C218">
        <v>174.798</v>
      </c>
      <c r="D218" t="s">
        <v>7</v>
      </c>
      <c r="E218" s="4">
        <f>'Formula Sheet'!D375</f>
        <v>88</v>
      </c>
      <c r="F218" s="4">
        <v>948.99</v>
      </c>
    </row>
    <row r="219" spans="1:6" x14ac:dyDescent="0.25">
      <c r="A219" t="s">
        <v>3847</v>
      </c>
      <c r="B219" t="s">
        <v>973</v>
      </c>
      <c r="C219">
        <v>210.10399999999998</v>
      </c>
      <c r="D219" t="s">
        <v>8</v>
      </c>
      <c r="E219" s="4">
        <f>'Formula Sheet'!D544</f>
        <v>10542.2304</v>
      </c>
      <c r="F219" s="4">
        <v>935.41599999999994</v>
      </c>
    </row>
    <row r="220" spans="1:6" x14ac:dyDescent="0.25">
      <c r="A220" t="s">
        <v>3088</v>
      </c>
      <c r="B220" t="s">
        <v>3090</v>
      </c>
      <c r="C220">
        <v>171.9</v>
      </c>
      <c r="D220" t="s">
        <v>7</v>
      </c>
      <c r="E220" s="4">
        <f>'Formula Sheet'!D1801</f>
        <v>7.7611040000000004</v>
      </c>
      <c r="F220" s="4">
        <v>934.5</v>
      </c>
    </row>
    <row r="221" spans="1:6" x14ac:dyDescent="0.25">
      <c r="A221" t="s">
        <v>4378</v>
      </c>
      <c r="B221" t="s">
        <v>4389</v>
      </c>
      <c r="C221">
        <v>168</v>
      </c>
      <c r="D221" t="s">
        <v>7</v>
      </c>
      <c r="E221" s="4">
        <f>'Formula Sheet'!D2257</f>
        <v>948.6</v>
      </c>
      <c r="F221" s="4">
        <v>915</v>
      </c>
    </row>
    <row r="222" spans="1:6" x14ac:dyDescent="0.25">
      <c r="A222" t="s">
        <v>3616</v>
      </c>
      <c r="B222" t="s">
        <v>3620</v>
      </c>
      <c r="C222">
        <v>113.8008</v>
      </c>
      <c r="D222" t="s">
        <v>22</v>
      </c>
      <c r="E222" s="4">
        <f>'Formula Sheet'!D2117</f>
        <v>7385.8516</v>
      </c>
      <c r="F222" s="4">
        <v>910.40639999999996</v>
      </c>
    </row>
    <row r="223" spans="1:6" x14ac:dyDescent="0.25">
      <c r="A223" t="s">
        <v>3243</v>
      </c>
      <c r="B223" t="s">
        <v>3247</v>
      </c>
      <c r="C223">
        <v>454.29500000000002</v>
      </c>
      <c r="D223" t="s">
        <v>11</v>
      </c>
      <c r="E223" s="4">
        <f>'Formula Sheet'!D1888</f>
        <v>37941.748</v>
      </c>
      <c r="F223" s="4">
        <v>908.59</v>
      </c>
    </row>
    <row r="224" spans="1:6" x14ac:dyDescent="0.25">
      <c r="A224" t="s">
        <v>2975</v>
      </c>
      <c r="B224" t="s">
        <v>2977</v>
      </c>
      <c r="C224">
        <v>453.13</v>
      </c>
      <c r="D224" t="s">
        <v>11</v>
      </c>
      <c r="E224" s="4">
        <f>'Formula Sheet'!D1736</f>
        <v>164.24406666666675</v>
      </c>
      <c r="F224" s="4">
        <v>906.26</v>
      </c>
    </row>
    <row r="225" spans="1:6" x14ac:dyDescent="0.25">
      <c r="A225" t="s">
        <v>3884</v>
      </c>
      <c r="B225" t="s">
        <v>3885</v>
      </c>
      <c r="C225">
        <v>451.464</v>
      </c>
      <c r="D225" t="s">
        <v>11</v>
      </c>
      <c r="E225" s="4">
        <f>'Formula Sheet'!D688</f>
        <v>349.44</v>
      </c>
      <c r="F225" s="4">
        <v>902.928</v>
      </c>
    </row>
    <row r="226" spans="1:6" x14ac:dyDescent="0.25">
      <c r="A226" t="s">
        <v>1533</v>
      </c>
      <c r="B226" t="s">
        <v>1534</v>
      </c>
      <c r="C226">
        <v>165.04</v>
      </c>
      <c r="D226" t="s">
        <v>7</v>
      </c>
      <c r="E226" s="4">
        <f>'Formula Sheet'!D878</f>
        <v>245.20096000000001</v>
      </c>
      <c r="F226" s="4">
        <v>900.19999999999993</v>
      </c>
    </row>
    <row r="227" spans="1:6" x14ac:dyDescent="0.25">
      <c r="A227" t="s">
        <v>3057</v>
      </c>
      <c r="B227" t="s">
        <v>3060</v>
      </c>
      <c r="C227">
        <v>180</v>
      </c>
      <c r="D227" t="s">
        <v>22</v>
      </c>
      <c r="E227" s="4">
        <f>'Formula Sheet'!D1783</f>
        <v>8.5011333333333372</v>
      </c>
      <c r="F227" s="4">
        <v>900</v>
      </c>
    </row>
    <row r="228" spans="1:6" x14ac:dyDescent="0.25">
      <c r="A228" t="s">
        <v>3857</v>
      </c>
      <c r="B228" t="s">
        <v>1044</v>
      </c>
      <c r="C228">
        <v>449.96</v>
      </c>
      <c r="D228" t="s">
        <v>11</v>
      </c>
      <c r="E228" s="4">
        <f>'Formula Sheet'!D586</f>
        <v>521.63070960000005</v>
      </c>
      <c r="F228" s="4">
        <v>899.92</v>
      </c>
    </row>
    <row r="229" spans="1:6" x14ac:dyDescent="0.25">
      <c r="A229" t="s">
        <v>209</v>
      </c>
      <c r="B229" t="s">
        <v>213</v>
      </c>
      <c r="C229">
        <v>160.15100000000001</v>
      </c>
      <c r="D229" t="s">
        <v>7</v>
      </c>
      <c r="E229" s="4">
        <f>'Formula Sheet'!D103</f>
        <v>1.3228800000000001</v>
      </c>
      <c r="F229" s="4">
        <v>875.75500000000011</v>
      </c>
    </row>
    <row r="230" spans="1:6" x14ac:dyDescent="0.25">
      <c r="A230" t="s">
        <v>2725</v>
      </c>
      <c r="B230" t="s">
        <v>2726</v>
      </c>
      <c r="C230">
        <v>192.63</v>
      </c>
      <c r="D230" t="s">
        <v>8</v>
      </c>
      <c r="E230" s="4">
        <f>'Formula Sheet'!D1587</f>
        <v>592.85408000000007</v>
      </c>
      <c r="F230" s="4">
        <v>865.52</v>
      </c>
    </row>
    <row r="231" spans="1:6" x14ac:dyDescent="0.25">
      <c r="A231" t="s">
        <v>1018</v>
      </c>
      <c r="B231" t="s">
        <v>1022</v>
      </c>
      <c r="C231">
        <v>157.62</v>
      </c>
      <c r="D231" t="s">
        <v>7</v>
      </c>
      <c r="E231" s="4">
        <f>'Formula Sheet'!D573</f>
        <v>210.6</v>
      </c>
      <c r="F231" s="4">
        <v>863.1</v>
      </c>
    </row>
    <row r="232" spans="1:6" x14ac:dyDescent="0.25">
      <c r="A232" t="s">
        <v>1397</v>
      </c>
      <c r="B232" t="s">
        <v>1398</v>
      </c>
      <c r="C232">
        <v>157.04900000000001</v>
      </c>
      <c r="D232" t="s">
        <v>7</v>
      </c>
      <c r="E232" s="4">
        <f>'Formula Sheet'!D792</f>
        <v>25.782993600000001</v>
      </c>
      <c r="F232" s="4">
        <v>860.245</v>
      </c>
    </row>
    <row r="233" spans="1:6" x14ac:dyDescent="0.25">
      <c r="A233" t="s">
        <v>4084</v>
      </c>
      <c r="B233" t="s">
        <v>4085</v>
      </c>
      <c r="C233">
        <v>153.22190000000001</v>
      </c>
      <c r="D233" t="s">
        <v>7</v>
      </c>
      <c r="E233" s="4">
        <f>'Formula Sheet'!D1408</f>
        <v>4.6290399999999998</v>
      </c>
      <c r="F233" s="4">
        <v>841.10950000000003</v>
      </c>
    </row>
    <row r="234" spans="1:6" x14ac:dyDescent="0.25">
      <c r="A234" t="s">
        <v>1337</v>
      </c>
      <c r="B234" t="s">
        <v>1338</v>
      </c>
      <c r="C234">
        <v>148.75</v>
      </c>
      <c r="D234" t="s">
        <v>7</v>
      </c>
      <c r="E234" s="4">
        <f>'Formula Sheet'!D757</f>
        <v>1651.4035200000003</v>
      </c>
      <c r="F234" s="4">
        <v>818.75</v>
      </c>
    </row>
    <row r="235" spans="1:6" x14ac:dyDescent="0.25">
      <c r="A235" t="s">
        <v>1429</v>
      </c>
      <c r="B235" t="s">
        <v>1430</v>
      </c>
      <c r="C235">
        <v>161.45500000000001</v>
      </c>
      <c r="D235" t="s">
        <v>22</v>
      </c>
      <c r="E235" s="4">
        <f>'Formula Sheet'!D816</f>
        <v>219.14879999999999</v>
      </c>
      <c r="F235" s="4">
        <v>807.27500000000009</v>
      </c>
    </row>
    <row r="236" spans="1:6" x14ac:dyDescent="0.25">
      <c r="A236" t="s">
        <v>1981</v>
      </c>
      <c r="B236" t="s">
        <v>1985</v>
      </c>
      <c r="C236">
        <v>144.86099999999999</v>
      </c>
      <c r="D236" t="s">
        <v>7</v>
      </c>
      <c r="E236" s="4">
        <f>'Formula Sheet'!D1148</f>
        <v>8.6320000000000014</v>
      </c>
      <c r="F236" s="4">
        <v>799.30499999999995</v>
      </c>
    </row>
    <row r="237" spans="1:6" x14ac:dyDescent="0.25">
      <c r="A237" t="s">
        <v>2871</v>
      </c>
      <c r="B237" t="s">
        <v>2875</v>
      </c>
      <c r="C237">
        <v>396</v>
      </c>
      <c r="D237" t="s">
        <v>11</v>
      </c>
      <c r="E237" s="4">
        <f>'Formula Sheet'!D1677</f>
        <v>1.6176159999999999</v>
      </c>
      <c r="F237" s="4">
        <v>792</v>
      </c>
    </row>
    <row r="238" spans="1:6" x14ac:dyDescent="0.25">
      <c r="A238" t="s">
        <v>2721</v>
      </c>
      <c r="B238" t="s">
        <v>2722</v>
      </c>
      <c r="C238">
        <v>141.6</v>
      </c>
      <c r="D238" t="s">
        <v>7</v>
      </c>
      <c r="E238" s="4">
        <f>'Formula Sheet'!D1585</f>
        <v>13.0596336</v>
      </c>
      <c r="F238" s="4">
        <v>783</v>
      </c>
    </row>
    <row r="239" spans="1:6" x14ac:dyDescent="0.25">
      <c r="A239" t="s">
        <v>1979</v>
      </c>
      <c r="B239" t="s">
        <v>1983</v>
      </c>
      <c r="C239">
        <v>140.75200000000001</v>
      </c>
      <c r="D239" t="s">
        <v>7</v>
      </c>
      <c r="E239" s="4">
        <f>'Formula Sheet'!D1146</f>
        <v>15.08728</v>
      </c>
      <c r="F239" s="4">
        <v>778.76</v>
      </c>
    </row>
    <row r="240" spans="1:6" x14ac:dyDescent="0.25">
      <c r="A240" t="s">
        <v>2367</v>
      </c>
      <c r="B240" t="s">
        <v>2368</v>
      </c>
      <c r="C240">
        <v>155.16</v>
      </c>
      <c r="D240" t="s">
        <v>22</v>
      </c>
      <c r="E240" s="4">
        <f>'Formula Sheet'!D1384</f>
        <v>3.8319840000000003</v>
      </c>
      <c r="F240" s="4">
        <v>775.8</v>
      </c>
    </row>
    <row r="241" spans="1:6" x14ac:dyDescent="0.25">
      <c r="A241" t="s">
        <v>4274</v>
      </c>
      <c r="B241" t="s">
        <v>4326</v>
      </c>
      <c r="C241">
        <v>386.47199999999998</v>
      </c>
      <c r="D241" t="s">
        <v>20</v>
      </c>
      <c r="E241" s="4">
        <f>'Formula Sheet'!D2193</f>
        <v>101.93600000000001</v>
      </c>
      <c r="F241" s="4">
        <v>772.94399999999996</v>
      </c>
    </row>
    <row r="242" spans="1:6" x14ac:dyDescent="0.25">
      <c r="A242" t="s">
        <v>1980</v>
      </c>
      <c r="B242" t="s">
        <v>1984</v>
      </c>
      <c r="C242">
        <v>139.40700000000001</v>
      </c>
      <c r="D242" t="s">
        <v>7</v>
      </c>
      <c r="E242" s="4">
        <f>'Formula Sheet'!D1147</f>
        <v>1</v>
      </c>
      <c r="F242" s="4">
        <v>772.03500000000008</v>
      </c>
    </row>
    <row r="243" spans="1:6" x14ac:dyDescent="0.25">
      <c r="A243" t="s">
        <v>1357</v>
      </c>
      <c r="B243" t="s">
        <v>1358</v>
      </c>
      <c r="C243">
        <v>384.94</v>
      </c>
      <c r="D243" t="s">
        <v>20</v>
      </c>
      <c r="E243" s="4">
        <f>'Formula Sheet'!D768</f>
        <v>48.271599999999999</v>
      </c>
      <c r="F243" s="4">
        <v>769.88</v>
      </c>
    </row>
    <row r="244" spans="1:6" x14ac:dyDescent="0.25">
      <c r="A244" t="s">
        <v>3617</v>
      </c>
      <c r="B244" t="s">
        <v>3621</v>
      </c>
      <c r="C244">
        <v>96</v>
      </c>
      <c r="D244" t="s">
        <v>22</v>
      </c>
      <c r="E244" s="4">
        <f>'Formula Sheet'!D2118</f>
        <v>1905.8896</v>
      </c>
      <c r="F244" s="4">
        <v>768</v>
      </c>
    </row>
    <row r="245" spans="1:6" x14ac:dyDescent="0.25">
      <c r="A245" t="s">
        <v>3023</v>
      </c>
      <c r="B245" t="s">
        <v>3024</v>
      </c>
      <c r="C245">
        <v>166.22550000000001</v>
      </c>
      <c r="D245" t="s">
        <v>8</v>
      </c>
      <c r="E245" s="4">
        <f>'Formula Sheet'!D1763</f>
        <v>105.9824</v>
      </c>
      <c r="F245" s="4">
        <v>759.90200000000004</v>
      </c>
    </row>
    <row r="246" spans="1:6" x14ac:dyDescent="0.25">
      <c r="A246" t="s">
        <v>3661</v>
      </c>
      <c r="B246" t="s">
        <v>3665</v>
      </c>
      <c r="C246">
        <v>379.02517</v>
      </c>
      <c r="D246" t="s">
        <v>11</v>
      </c>
      <c r="E246" s="4">
        <f>'Formula Sheet'!D1988</f>
        <v>109.300416</v>
      </c>
      <c r="F246" s="4">
        <v>758.05034000000001</v>
      </c>
    </row>
    <row r="247" spans="1:6" x14ac:dyDescent="0.25">
      <c r="A247" t="s">
        <v>850</v>
      </c>
      <c r="B247" t="s">
        <v>853</v>
      </c>
      <c r="C247">
        <v>376.80990000000003</v>
      </c>
      <c r="D247" t="s">
        <v>20</v>
      </c>
      <c r="E247" s="4">
        <f>'Formula Sheet'!D474</f>
        <v>162.86000000000001</v>
      </c>
      <c r="F247" s="4">
        <v>753.61980000000005</v>
      </c>
    </row>
    <row r="248" spans="1:6" x14ac:dyDescent="0.25">
      <c r="A248" t="s">
        <v>912</v>
      </c>
      <c r="B248" t="s">
        <v>917</v>
      </c>
      <c r="C248">
        <v>147.67840000000001</v>
      </c>
      <c r="D248" t="s">
        <v>23</v>
      </c>
      <c r="E248" s="4">
        <f>'Formula Sheet'!D513</f>
        <v>12.976953600000002</v>
      </c>
      <c r="F248" s="4">
        <v>738.39200000000005</v>
      </c>
    </row>
    <row r="249" spans="1:6" x14ac:dyDescent="0.25">
      <c r="A249" t="s">
        <v>3137</v>
      </c>
      <c r="B249" t="s">
        <v>3138</v>
      </c>
      <c r="C249">
        <v>132.09899999999999</v>
      </c>
      <c r="D249" t="s">
        <v>7</v>
      </c>
      <c r="E249" s="4">
        <f>'Formula Sheet'!D1829</f>
        <v>10.3376</v>
      </c>
      <c r="F249" s="4">
        <v>735.49499999999989</v>
      </c>
    </row>
    <row r="250" spans="1:6" x14ac:dyDescent="0.25">
      <c r="A250" t="s">
        <v>2056</v>
      </c>
      <c r="B250" t="s">
        <v>2057</v>
      </c>
      <c r="C250">
        <v>130.79999999999998</v>
      </c>
      <c r="D250" t="s">
        <v>7</v>
      </c>
      <c r="E250" s="4">
        <f>'Formula Sheet'!D1188</f>
        <v>1</v>
      </c>
      <c r="F250" s="4">
        <v>728.99999999999989</v>
      </c>
    </row>
    <row r="251" spans="1:6" x14ac:dyDescent="0.25">
      <c r="A251" t="s">
        <v>1400</v>
      </c>
      <c r="B251" t="s">
        <v>1401</v>
      </c>
      <c r="C251">
        <v>128.60999999999999</v>
      </c>
      <c r="D251" t="s">
        <v>7</v>
      </c>
      <c r="E251" s="4">
        <f>'Formula Sheet'!D794</f>
        <v>8.7569485723200007</v>
      </c>
      <c r="F251" s="4">
        <v>718.05</v>
      </c>
    </row>
    <row r="252" spans="1:6" x14ac:dyDescent="0.25">
      <c r="A252" t="s">
        <v>1402</v>
      </c>
      <c r="B252" t="s">
        <v>1403</v>
      </c>
      <c r="C252">
        <v>128.60999999999999</v>
      </c>
      <c r="D252" t="s">
        <v>7</v>
      </c>
      <c r="E252" s="4">
        <f>'Formula Sheet'!D795</f>
        <v>29.020853333333264</v>
      </c>
      <c r="F252" s="4">
        <v>718.05</v>
      </c>
    </row>
    <row r="253" spans="1:6" x14ac:dyDescent="0.25">
      <c r="A253" t="s">
        <v>177</v>
      </c>
      <c r="B253" t="s">
        <v>176</v>
      </c>
      <c r="C253">
        <v>128.44</v>
      </c>
      <c r="D253" t="s">
        <v>7</v>
      </c>
      <c r="E253" s="4">
        <f>'Formula Sheet'!D80</f>
        <v>1</v>
      </c>
      <c r="F253" s="4">
        <v>717.2</v>
      </c>
    </row>
    <row r="254" spans="1:6" x14ac:dyDescent="0.25">
      <c r="A254" t="s">
        <v>861</v>
      </c>
      <c r="B254" t="s">
        <v>862</v>
      </c>
      <c r="C254">
        <v>127.9</v>
      </c>
      <c r="D254" t="s">
        <v>7</v>
      </c>
      <c r="E254" s="4">
        <f>'Formula Sheet'!D479</f>
        <v>323.33599999999899</v>
      </c>
      <c r="F254" s="4">
        <v>714.5</v>
      </c>
    </row>
    <row r="255" spans="1:6" x14ac:dyDescent="0.25">
      <c r="A255" t="s">
        <v>1828</v>
      </c>
      <c r="B255" t="s">
        <v>1829</v>
      </c>
      <c r="C255">
        <v>126.7</v>
      </c>
      <c r="D255" t="s">
        <v>7</v>
      </c>
      <c r="E255" s="4">
        <f>'Formula Sheet'!D1052</f>
        <v>20.40896</v>
      </c>
      <c r="F255" s="4">
        <v>708.5</v>
      </c>
    </row>
    <row r="256" spans="1:6" x14ac:dyDescent="0.25">
      <c r="A256" t="s">
        <v>1883</v>
      </c>
      <c r="B256" t="s">
        <v>1884</v>
      </c>
      <c r="C256">
        <v>152.13699990000001</v>
      </c>
      <c r="D256" t="s">
        <v>8</v>
      </c>
      <c r="E256" s="4">
        <f>'Formula Sheet'!D1087</f>
        <v>1</v>
      </c>
      <c r="F256" s="4">
        <v>703.54799960000003</v>
      </c>
    </row>
    <row r="257" spans="1:6" x14ac:dyDescent="0.25">
      <c r="A257" t="s">
        <v>3642</v>
      </c>
      <c r="B257" t="s">
        <v>3645</v>
      </c>
      <c r="C257">
        <v>150</v>
      </c>
      <c r="D257" t="s">
        <v>8</v>
      </c>
      <c r="E257" s="4">
        <f>'Formula Sheet'!D2140</f>
        <v>389.12639999999999</v>
      </c>
      <c r="F257" s="4">
        <v>695</v>
      </c>
    </row>
    <row r="258" spans="1:6" x14ac:dyDescent="0.25">
      <c r="A258" t="s">
        <v>456</v>
      </c>
      <c r="B258" t="s">
        <v>457</v>
      </c>
      <c r="C258">
        <v>343.536</v>
      </c>
      <c r="D258" t="s">
        <v>20</v>
      </c>
      <c r="E258" s="4">
        <f>'Formula Sheet'!D247</f>
        <v>1</v>
      </c>
      <c r="F258" s="4">
        <v>687.072</v>
      </c>
    </row>
    <row r="259" spans="1:6" x14ac:dyDescent="0.25">
      <c r="A259" t="s">
        <v>1603</v>
      </c>
      <c r="B259" t="s">
        <v>1602</v>
      </c>
      <c r="C259">
        <v>144.816</v>
      </c>
      <c r="D259" t="s">
        <v>8</v>
      </c>
      <c r="E259" s="4">
        <f>'Formula Sheet'!D917</f>
        <v>1.83456</v>
      </c>
      <c r="F259" s="4">
        <v>674.26400000000001</v>
      </c>
    </row>
    <row r="260" spans="1:6" x14ac:dyDescent="0.25">
      <c r="A260" t="s">
        <v>429</v>
      </c>
      <c r="B260" t="s">
        <v>431</v>
      </c>
      <c r="C260">
        <v>335.26799999999997</v>
      </c>
      <c r="D260" t="s">
        <v>20</v>
      </c>
      <c r="E260" s="4">
        <f>'Formula Sheet'!D230</f>
        <v>14.522251851851861</v>
      </c>
      <c r="F260" s="4">
        <v>670.53599999999994</v>
      </c>
    </row>
    <row r="261" spans="1:6" x14ac:dyDescent="0.25">
      <c r="A261" t="s">
        <v>4048</v>
      </c>
      <c r="B261" t="s">
        <v>2251</v>
      </c>
      <c r="C261">
        <v>329.88000000000017</v>
      </c>
      <c r="D261" t="s">
        <v>20</v>
      </c>
      <c r="E261" s="4">
        <f>'Formula Sheet'!D1308</f>
        <v>1</v>
      </c>
      <c r="F261" s="4">
        <v>659.76000000000033</v>
      </c>
    </row>
    <row r="262" spans="1:6" x14ac:dyDescent="0.25">
      <c r="A262" t="s">
        <v>1204</v>
      </c>
      <c r="B262" t="s">
        <v>1207</v>
      </c>
      <c r="C262">
        <v>140.48419999999999</v>
      </c>
      <c r="D262" t="s">
        <v>8</v>
      </c>
      <c r="E262" s="4">
        <f>'Formula Sheet'!D682</f>
        <v>2.805088</v>
      </c>
      <c r="F262" s="4">
        <v>656.93679999999995</v>
      </c>
    </row>
    <row r="263" spans="1:6" x14ac:dyDescent="0.25">
      <c r="A263" t="s">
        <v>975</v>
      </c>
      <c r="B263" t="s">
        <v>976</v>
      </c>
      <c r="C263">
        <v>327.78699600000004</v>
      </c>
      <c r="D263" t="s">
        <v>20</v>
      </c>
      <c r="E263" s="4">
        <f>'Formula Sheet'!D548</f>
        <v>3.5956959999999998</v>
      </c>
      <c r="F263" s="4">
        <v>655.57399200000009</v>
      </c>
    </row>
    <row r="264" spans="1:6" x14ac:dyDescent="0.25">
      <c r="A264" t="s">
        <v>767</v>
      </c>
      <c r="B264" t="s">
        <v>771</v>
      </c>
      <c r="C264">
        <v>325.29600000000005</v>
      </c>
      <c r="D264" t="s">
        <v>20</v>
      </c>
      <c r="E264" s="4">
        <f>'Formula Sheet'!D424</f>
        <v>1.3906879999999999</v>
      </c>
      <c r="F264" s="4">
        <v>650.5920000000001</v>
      </c>
    </row>
    <row r="265" spans="1:6" x14ac:dyDescent="0.25">
      <c r="A265" t="s">
        <v>3896</v>
      </c>
      <c r="B265" t="s">
        <v>3897</v>
      </c>
      <c r="C265">
        <v>325.12099999999998</v>
      </c>
      <c r="D265" t="s">
        <v>11</v>
      </c>
      <c r="E265" s="4">
        <f>'Formula Sheet'!D736</f>
        <v>17.2299264</v>
      </c>
      <c r="F265" s="4">
        <v>650.24199999999996</v>
      </c>
    </row>
    <row r="266" spans="1:6" x14ac:dyDescent="0.25">
      <c r="A266" t="s">
        <v>3318</v>
      </c>
      <c r="B266" t="s">
        <v>3321</v>
      </c>
      <c r="C266">
        <v>114.66</v>
      </c>
      <c r="D266" t="s">
        <v>7</v>
      </c>
      <c r="E266" s="4">
        <f>'Formula Sheet'!D1930</f>
        <v>41.606011200000005</v>
      </c>
      <c r="F266" s="4">
        <v>648.29999999999995</v>
      </c>
    </row>
    <row r="267" spans="1:6" x14ac:dyDescent="0.25">
      <c r="A267" t="s">
        <v>3952</v>
      </c>
      <c r="B267" t="s">
        <v>1691</v>
      </c>
      <c r="C267">
        <v>323.44799999999998</v>
      </c>
      <c r="D267" t="s">
        <v>20</v>
      </c>
      <c r="E267" s="4">
        <f>'Formula Sheet'!D968</f>
        <v>432.19216</v>
      </c>
      <c r="F267" s="4">
        <v>646.89599999999996</v>
      </c>
    </row>
    <row r="268" spans="1:6" x14ac:dyDescent="0.25">
      <c r="A268" t="s">
        <v>1529</v>
      </c>
      <c r="B268" t="s">
        <v>1530</v>
      </c>
      <c r="C268">
        <v>114.27589999999999</v>
      </c>
      <c r="D268" t="s">
        <v>7</v>
      </c>
      <c r="E268" s="4">
        <f>'Formula Sheet'!D876</f>
        <v>1816.5108</v>
      </c>
      <c r="F268" s="4">
        <v>646.37950000000001</v>
      </c>
    </row>
    <row r="269" spans="1:6" x14ac:dyDescent="0.25">
      <c r="A269" t="s">
        <v>2520</v>
      </c>
      <c r="B269" t="s">
        <v>2522</v>
      </c>
      <c r="C269">
        <v>113.41679999999999</v>
      </c>
      <c r="D269" t="s">
        <v>7</v>
      </c>
      <c r="E269" s="4">
        <f>'Formula Sheet'!D1468</f>
        <v>86.738687999999996</v>
      </c>
      <c r="F269" s="4">
        <v>642.08399999999995</v>
      </c>
    </row>
    <row r="270" spans="1:6" x14ac:dyDescent="0.25">
      <c r="A270" t="s">
        <v>3316</v>
      </c>
      <c r="B270" t="s">
        <v>3317</v>
      </c>
      <c r="C270">
        <v>319.37999999999982</v>
      </c>
      <c r="D270" t="s">
        <v>20</v>
      </c>
      <c r="E270" s="4">
        <f>'Formula Sheet'!D1929</f>
        <v>584.02239999999995</v>
      </c>
      <c r="F270" s="4">
        <v>638.75999999999965</v>
      </c>
    </row>
    <row r="271" spans="1:6" x14ac:dyDescent="0.25">
      <c r="A271" t="s">
        <v>1647</v>
      </c>
      <c r="B271" t="s">
        <v>1649</v>
      </c>
      <c r="C271">
        <v>79.66</v>
      </c>
      <c r="D271" t="s">
        <v>22</v>
      </c>
      <c r="E271" s="4">
        <f>'Formula Sheet'!D943</f>
        <v>1.25112</v>
      </c>
      <c r="F271" s="4">
        <v>637.28</v>
      </c>
    </row>
    <row r="272" spans="1:6" x14ac:dyDescent="0.25">
      <c r="A272" t="s">
        <v>4367</v>
      </c>
      <c r="B272" t="s">
        <v>4379</v>
      </c>
      <c r="C272">
        <v>127.315</v>
      </c>
      <c r="D272" t="s">
        <v>22</v>
      </c>
      <c r="E272" s="4">
        <f>'Formula Sheet'!D2243</f>
        <v>18.644079999999999</v>
      </c>
      <c r="F272" s="4">
        <v>636.57500000000005</v>
      </c>
    </row>
    <row r="273" spans="1:6" x14ac:dyDescent="0.25">
      <c r="A273" t="s">
        <v>3984</v>
      </c>
      <c r="B273" t="s">
        <v>1878</v>
      </c>
      <c r="C273">
        <v>316.65999999999997</v>
      </c>
      <c r="D273" t="s">
        <v>20</v>
      </c>
      <c r="E273" s="4">
        <f>'Formula Sheet'!D1084</f>
        <v>1572.5376000000001</v>
      </c>
      <c r="F273" s="4">
        <v>633.31999999999994</v>
      </c>
    </row>
    <row r="274" spans="1:6" x14ac:dyDescent="0.25">
      <c r="A274" t="s">
        <v>1650</v>
      </c>
      <c r="B274" t="s">
        <v>1652</v>
      </c>
      <c r="C274">
        <v>126.59</v>
      </c>
      <c r="D274" t="s">
        <v>22</v>
      </c>
      <c r="E274" s="4">
        <f>'Formula Sheet'!D944</f>
        <v>1</v>
      </c>
      <c r="F274" s="4">
        <v>632.95000000000005</v>
      </c>
    </row>
    <row r="275" spans="1:6" x14ac:dyDescent="0.25">
      <c r="A275" t="s">
        <v>2407</v>
      </c>
      <c r="B275" t="s">
        <v>2411</v>
      </c>
      <c r="C275">
        <v>314.26368000000002</v>
      </c>
      <c r="D275" t="s">
        <v>11</v>
      </c>
      <c r="E275" s="4">
        <f>'Formula Sheet'!D1407</f>
        <v>1.8790720000000001</v>
      </c>
      <c r="F275" s="4">
        <v>628.52736000000004</v>
      </c>
    </row>
    <row r="276" spans="1:6" x14ac:dyDescent="0.25">
      <c r="A276" t="s">
        <v>1053</v>
      </c>
      <c r="B276" t="s">
        <v>1056</v>
      </c>
      <c r="C276">
        <v>110.35</v>
      </c>
      <c r="D276" t="s">
        <v>7</v>
      </c>
      <c r="E276" s="4">
        <f>'Formula Sheet'!D592</f>
        <v>1405.4</v>
      </c>
      <c r="F276" s="4">
        <v>626.75</v>
      </c>
    </row>
    <row r="277" spans="1:6" x14ac:dyDescent="0.25">
      <c r="A277" t="s">
        <v>498</v>
      </c>
      <c r="B277" t="s">
        <v>500</v>
      </c>
      <c r="C277">
        <v>312</v>
      </c>
      <c r="D277" t="s">
        <v>20</v>
      </c>
      <c r="E277" s="4">
        <f>'Formula Sheet'!D271</f>
        <v>1</v>
      </c>
      <c r="F277" s="4">
        <v>624</v>
      </c>
    </row>
    <row r="278" spans="1:6" x14ac:dyDescent="0.25">
      <c r="A278" t="s">
        <v>627</v>
      </c>
      <c r="B278" t="s">
        <v>628</v>
      </c>
      <c r="C278">
        <v>77.999999999999858</v>
      </c>
      <c r="D278" t="s">
        <v>22</v>
      </c>
      <c r="E278" s="4">
        <f>'Formula Sheet'!D343</f>
        <v>6.6352000104000002</v>
      </c>
      <c r="F278" s="4">
        <v>623.99999999999886</v>
      </c>
    </row>
    <row r="279" spans="1:6" x14ac:dyDescent="0.25">
      <c r="A279" t="s">
        <v>1683</v>
      </c>
      <c r="B279" t="s">
        <v>1687</v>
      </c>
      <c r="C279">
        <v>311.80700000000002</v>
      </c>
      <c r="D279" t="s">
        <v>20</v>
      </c>
      <c r="E279" s="4">
        <f>'Formula Sheet'!D964</f>
        <v>102.04</v>
      </c>
      <c r="F279" s="4">
        <v>623.61400000000003</v>
      </c>
    </row>
    <row r="280" spans="1:6" x14ac:dyDescent="0.25">
      <c r="A280" t="s">
        <v>3886</v>
      </c>
      <c r="B280" t="s">
        <v>3887</v>
      </c>
      <c r="C280">
        <v>310.21004999999997</v>
      </c>
      <c r="D280" t="s">
        <v>11</v>
      </c>
      <c r="E280" s="4">
        <f>'Formula Sheet'!D705</f>
        <v>434.01279999999986</v>
      </c>
      <c r="F280" s="4">
        <v>620.42009999999993</v>
      </c>
    </row>
    <row r="281" spans="1:6" x14ac:dyDescent="0.25">
      <c r="A281" t="s">
        <v>3010</v>
      </c>
      <c r="B281" t="s">
        <v>3012</v>
      </c>
      <c r="C281">
        <v>308.77600000000001</v>
      </c>
      <c r="D281" t="s">
        <v>20</v>
      </c>
      <c r="E281" s="4">
        <f>'Formula Sheet'!D1757</f>
        <v>105.27553280000001</v>
      </c>
      <c r="F281" s="4">
        <v>617.55200000000002</v>
      </c>
    </row>
    <row r="282" spans="1:6" x14ac:dyDescent="0.25">
      <c r="A282" t="s">
        <v>3441</v>
      </c>
      <c r="B282" t="s">
        <v>3451</v>
      </c>
      <c r="C282">
        <v>108</v>
      </c>
      <c r="D282" t="s">
        <v>7</v>
      </c>
      <c r="E282" s="4">
        <f>'Formula Sheet'!D2006</f>
        <v>3.0891466673600005</v>
      </c>
      <c r="F282" s="4">
        <v>615</v>
      </c>
    </row>
    <row r="283" spans="1:6" x14ac:dyDescent="0.25">
      <c r="A283" t="s">
        <v>1685</v>
      </c>
      <c r="B283" t="s">
        <v>1688</v>
      </c>
      <c r="C283">
        <v>305.19200000000001</v>
      </c>
      <c r="D283" t="s">
        <v>20</v>
      </c>
      <c r="E283" s="4">
        <f>'Formula Sheet'!D966</f>
        <v>0.56000000000000105</v>
      </c>
      <c r="F283" s="4">
        <v>610.38400000000001</v>
      </c>
    </row>
    <row r="284" spans="1:6" x14ac:dyDescent="0.25">
      <c r="A284" t="s">
        <v>2879</v>
      </c>
      <c r="B284" t="s">
        <v>2880</v>
      </c>
      <c r="C284">
        <v>107</v>
      </c>
      <c r="D284" t="s">
        <v>7</v>
      </c>
      <c r="E284" s="4">
        <f>'Formula Sheet'!D1681</f>
        <v>17.097600000000003</v>
      </c>
      <c r="F284" s="4">
        <v>610</v>
      </c>
    </row>
    <row r="285" spans="1:6" x14ac:dyDescent="0.25">
      <c r="A285" t="s">
        <v>3134</v>
      </c>
      <c r="B285" t="s">
        <v>3135</v>
      </c>
      <c r="C285">
        <v>106.71599999999999</v>
      </c>
      <c r="D285" t="s">
        <v>7</v>
      </c>
      <c r="E285" s="4">
        <f>'Formula Sheet'!D1827</f>
        <v>2.8766400000000001</v>
      </c>
      <c r="F285" s="4">
        <v>608.57999999999993</v>
      </c>
    </row>
    <row r="286" spans="1:6" x14ac:dyDescent="0.25">
      <c r="A286" t="s">
        <v>1694</v>
      </c>
      <c r="B286" t="s">
        <v>1695</v>
      </c>
      <c r="C286">
        <v>302.68899999999996</v>
      </c>
      <c r="D286" t="s">
        <v>11</v>
      </c>
      <c r="E286" s="4">
        <f>'Formula Sheet'!D972</f>
        <v>391.47199999999998</v>
      </c>
      <c r="F286" s="4">
        <v>605.37799999999993</v>
      </c>
    </row>
    <row r="287" spans="1:6" x14ac:dyDescent="0.25">
      <c r="A287" t="s">
        <v>1681</v>
      </c>
      <c r="B287" t="s">
        <v>1682</v>
      </c>
      <c r="C287">
        <v>300.625</v>
      </c>
      <c r="D287" t="s">
        <v>20</v>
      </c>
      <c r="E287" s="4">
        <f>'Formula Sheet'!D962</f>
        <v>100.02448</v>
      </c>
      <c r="F287" s="4">
        <v>601.25</v>
      </c>
    </row>
    <row r="288" spans="1:6" x14ac:dyDescent="0.25">
      <c r="A288" t="s">
        <v>898</v>
      </c>
      <c r="B288" t="s">
        <v>899</v>
      </c>
      <c r="C288">
        <v>101.25</v>
      </c>
      <c r="D288" t="s">
        <v>7</v>
      </c>
      <c r="E288" s="4">
        <f>'Formula Sheet'!D503</f>
        <v>1</v>
      </c>
      <c r="F288" s="4">
        <v>581.25</v>
      </c>
    </row>
    <row r="289" spans="1:6" x14ac:dyDescent="0.25">
      <c r="A289" t="s">
        <v>2457</v>
      </c>
      <c r="B289" t="s">
        <v>2458</v>
      </c>
      <c r="C289">
        <v>287.976</v>
      </c>
      <c r="D289" t="s">
        <v>11</v>
      </c>
      <c r="E289" s="4">
        <f>'Formula Sheet'!D1434</f>
        <v>5.4505360000000005</v>
      </c>
      <c r="F289" s="4">
        <v>575.952</v>
      </c>
    </row>
    <row r="290" spans="1:6" x14ac:dyDescent="0.25">
      <c r="A290" t="s">
        <v>3911</v>
      </c>
      <c r="B290" t="s">
        <v>3913</v>
      </c>
      <c r="C290">
        <v>119.422</v>
      </c>
      <c r="D290" t="s">
        <v>8</v>
      </c>
      <c r="E290" s="4">
        <f>'Formula Sheet'!D799</f>
        <v>2229.3807999999999</v>
      </c>
      <c r="F290" s="4">
        <v>572.68799999999999</v>
      </c>
    </row>
    <row r="291" spans="1:6" x14ac:dyDescent="0.25">
      <c r="A291" t="s">
        <v>3720</v>
      </c>
      <c r="B291" t="s">
        <v>181</v>
      </c>
      <c r="C291">
        <v>99.36</v>
      </c>
      <c r="D291" t="s">
        <v>7</v>
      </c>
      <c r="E291" s="4">
        <f>'Formula Sheet'!D83</f>
        <v>5.4749760000000007</v>
      </c>
      <c r="F291" s="4">
        <v>571.79999999999995</v>
      </c>
    </row>
    <row r="292" spans="1:6" x14ac:dyDescent="0.25">
      <c r="A292" t="s">
        <v>2314</v>
      </c>
      <c r="B292" t="s">
        <v>2315</v>
      </c>
      <c r="C292">
        <v>285.02600000000001</v>
      </c>
      <c r="D292" t="s">
        <v>20</v>
      </c>
      <c r="E292" s="4">
        <f>'Formula Sheet'!D1349</f>
        <v>110.1936</v>
      </c>
      <c r="F292" s="4">
        <v>570.05200000000002</v>
      </c>
    </row>
    <row r="293" spans="1:6" x14ac:dyDescent="0.25">
      <c r="A293" t="s">
        <v>2715</v>
      </c>
      <c r="B293" t="s">
        <v>2718</v>
      </c>
      <c r="C293">
        <v>284.44</v>
      </c>
      <c r="D293" t="s">
        <v>11</v>
      </c>
      <c r="E293" s="4">
        <f>'Formula Sheet'!D1582</f>
        <v>42.262064000000002</v>
      </c>
      <c r="F293" s="4">
        <v>568.88</v>
      </c>
    </row>
    <row r="294" spans="1:6" x14ac:dyDescent="0.25">
      <c r="A294" t="s">
        <v>2498</v>
      </c>
      <c r="B294" t="s">
        <v>2502</v>
      </c>
      <c r="C294">
        <v>282.33690000000001</v>
      </c>
      <c r="D294" t="s">
        <v>20</v>
      </c>
      <c r="E294" s="4">
        <f>'Formula Sheet'!D1457</f>
        <v>154.904</v>
      </c>
      <c r="F294" s="4">
        <v>564.67380000000003</v>
      </c>
    </row>
    <row r="295" spans="1:6" x14ac:dyDescent="0.25">
      <c r="A295" t="s">
        <v>4133</v>
      </c>
      <c r="B295" t="s">
        <v>2808</v>
      </c>
      <c r="C295">
        <v>280.77999999999997</v>
      </c>
      <c r="D295" t="s">
        <v>11</v>
      </c>
      <c r="E295" s="4">
        <f>'Formula Sheet'!D1632</f>
        <v>3.2078175999999998</v>
      </c>
      <c r="F295" s="4">
        <v>561.55999999999995</v>
      </c>
    </row>
    <row r="296" spans="1:6" x14ac:dyDescent="0.25">
      <c r="A296" t="s">
        <v>3902</v>
      </c>
      <c r="B296" t="s">
        <v>1362</v>
      </c>
      <c r="C296">
        <v>69.736000000000004</v>
      </c>
      <c r="D296" t="s">
        <v>23</v>
      </c>
      <c r="E296" s="4">
        <f>'Formula Sheet'!D770</f>
        <v>48.271599999999999</v>
      </c>
      <c r="F296" s="4">
        <v>557.88800000000003</v>
      </c>
    </row>
    <row r="297" spans="1:6" x14ac:dyDescent="0.25">
      <c r="A297" t="s">
        <v>1651</v>
      </c>
      <c r="B297" t="s">
        <v>1653</v>
      </c>
      <c r="C297">
        <v>69.599999999999994</v>
      </c>
      <c r="D297" t="s">
        <v>22</v>
      </c>
      <c r="E297" s="4">
        <f>'Formula Sheet'!D945</f>
        <v>1.28266666736</v>
      </c>
      <c r="F297" s="4">
        <v>556.79999999999995</v>
      </c>
    </row>
    <row r="298" spans="1:6" x14ac:dyDescent="0.25">
      <c r="A298" t="s">
        <v>2607</v>
      </c>
      <c r="B298" t="s">
        <v>2610</v>
      </c>
      <c r="C298">
        <v>94.716000000000008</v>
      </c>
      <c r="D298" t="s">
        <v>7</v>
      </c>
      <c r="E298" s="4">
        <f>'Formula Sheet'!D1520</f>
        <v>8.8124977777777822</v>
      </c>
      <c r="F298" s="4">
        <v>548.58000000000004</v>
      </c>
    </row>
    <row r="299" spans="1:6" x14ac:dyDescent="0.25">
      <c r="A299" t="s">
        <v>2211</v>
      </c>
      <c r="B299" t="s">
        <v>2212</v>
      </c>
      <c r="C299">
        <v>272.64300000000003</v>
      </c>
      <c r="D299" t="s">
        <v>20</v>
      </c>
      <c r="E299" s="4">
        <f>'Formula Sheet'!D1285</f>
        <v>116.0912</v>
      </c>
      <c r="F299" s="4">
        <v>545.28600000000006</v>
      </c>
    </row>
    <row r="300" spans="1:6" x14ac:dyDescent="0.25">
      <c r="A300" t="s">
        <v>2096</v>
      </c>
      <c r="B300" t="s">
        <v>2097</v>
      </c>
      <c r="C300">
        <v>112.2</v>
      </c>
      <c r="D300" t="s">
        <v>8</v>
      </c>
      <c r="E300" s="4">
        <f>'Formula Sheet'!D1214</f>
        <v>139.3716</v>
      </c>
      <c r="F300" s="4">
        <v>543.79999999999995</v>
      </c>
    </row>
    <row r="301" spans="1:6" x14ac:dyDescent="0.25">
      <c r="A301" t="s">
        <v>2896</v>
      </c>
      <c r="B301" t="s">
        <v>2899</v>
      </c>
      <c r="C301">
        <v>93.75</v>
      </c>
      <c r="D301" t="s">
        <v>7</v>
      </c>
      <c r="E301" s="4">
        <f>'Formula Sheet'!D1692</f>
        <v>1.1115520000000001</v>
      </c>
      <c r="F301" s="4">
        <v>543.75</v>
      </c>
    </row>
    <row r="302" spans="1:6" x14ac:dyDescent="0.25">
      <c r="A302" t="s">
        <v>3826</v>
      </c>
      <c r="B302" t="s">
        <v>3827</v>
      </c>
      <c r="C302">
        <v>270.89999999999998</v>
      </c>
      <c r="D302" t="s">
        <v>20</v>
      </c>
      <c r="E302" s="4">
        <f>'Formula Sheet'!D471</f>
        <v>150.536</v>
      </c>
      <c r="F302" s="4">
        <v>541.79999999999995</v>
      </c>
    </row>
    <row r="303" spans="1:6" x14ac:dyDescent="0.25">
      <c r="A303" t="s">
        <v>3956</v>
      </c>
      <c r="B303" t="s">
        <v>1724</v>
      </c>
      <c r="C303">
        <v>67.5</v>
      </c>
      <c r="D303" t="s">
        <v>22</v>
      </c>
      <c r="E303" s="4">
        <f>'Formula Sheet'!D989</f>
        <v>5.2034666666666736</v>
      </c>
      <c r="F303" s="4">
        <v>540</v>
      </c>
    </row>
    <row r="304" spans="1:6" x14ac:dyDescent="0.25">
      <c r="A304" t="s">
        <v>1193</v>
      </c>
      <c r="B304" t="s">
        <v>1194</v>
      </c>
      <c r="C304">
        <v>67.198999999999998</v>
      </c>
      <c r="D304" t="s">
        <v>22</v>
      </c>
      <c r="E304" s="4">
        <f>'Formula Sheet'!D674</f>
        <v>85.732799999999997</v>
      </c>
      <c r="F304" s="4">
        <v>537.59199999999998</v>
      </c>
    </row>
    <row r="305" spans="1:6" x14ac:dyDescent="0.25">
      <c r="A305" t="s">
        <v>2412</v>
      </c>
      <c r="B305" t="s">
        <v>2413</v>
      </c>
      <c r="C305">
        <v>91.034400000000005</v>
      </c>
      <c r="D305" t="s">
        <v>7</v>
      </c>
      <c r="E305" s="4">
        <f>'Formula Sheet'!D1409</f>
        <v>23.998579200000002</v>
      </c>
      <c r="F305" s="4">
        <v>530.17200000000003</v>
      </c>
    </row>
    <row r="306" spans="1:6" x14ac:dyDescent="0.25">
      <c r="A306" t="s">
        <v>971</v>
      </c>
      <c r="B306" t="s">
        <v>973</v>
      </c>
      <c r="C306">
        <v>105.05199999999999</v>
      </c>
      <c r="D306" t="s">
        <v>8</v>
      </c>
      <c r="E306" s="4">
        <f>'Formula Sheet'!D545</f>
        <v>4.4121422217599999</v>
      </c>
      <c r="F306" s="4">
        <v>515.20799999999997</v>
      </c>
    </row>
    <row r="307" spans="1:6" x14ac:dyDescent="0.25">
      <c r="A307" t="s">
        <v>3520</v>
      </c>
      <c r="B307" t="s">
        <v>3532</v>
      </c>
      <c r="C307">
        <v>105.05</v>
      </c>
      <c r="D307" t="s">
        <v>8</v>
      </c>
      <c r="E307" s="4">
        <f>'Formula Sheet'!D2052</f>
        <v>4.2026400000000006</v>
      </c>
      <c r="F307" s="4">
        <v>515.20000000000005</v>
      </c>
    </row>
    <row r="308" spans="1:6" x14ac:dyDescent="0.25">
      <c r="A308" t="s">
        <v>1006</v>
      </c>
      <c r="B308" t="s">
        <v>1007</v>
      </c>
      <c r="C308">
        <v>87.816000000000003</v>
      </c>
      <c r="D308" t="s">
        <v>7</v>
      </c>
      <c r="E308" s="4">
        <f>'Formula Sheet'!D566</f>
        <v>3.7907999999999999</v>
      </c>
      <c r="F308" s="4">
        <v>514.08000000000004</v>
      </c>
    </row>
    <row r="309" spans="1:6" x14ac:dyDescent="0.25">
      <c r="A309" t="s">
        <v>2561</v>
      </c>
      <c r="B309" t="s">
        <v>2563</v>
      </c>
      <c r="C309">
        <v>104.04</v>
      </c>
      <c r="D309" t="s">
        <v>8</v>
      </c>
      <c r="E309" s="4">
        <f>'Formula Sheet'!D1494</f>
        <v>147.21216000000001</v>
      </c>
      <c r="F309" s="4">
        <v>511.16</v>
      </c>
    </row>
    <row r="310" spans="1:6" x14ac:dyDescent="0.25">
      <c r="A310" t="s">
        <v>966</v>
      </c>
      <c r="B310" t="s">
        <v>968</v>
      </c>
      <c r="C310">
        <v>250.783995</v>
      </c>
      <c r="D310" t="s">
        <v>20</v>
      </c>
      <c r="E310" s="4">
        <f>'Formula Sheet'!D541</f>
        <v>15.148785600000002</v>
      </c>
      <c r="F310" s="4">
        <v>501.56799000000001</v>
      </c>
    </row>
    <row r="311" spans="1:6" x14ac:dyDescent="0.25">
      <c r="A311" t="s">
        <v>4161</v>
      </c>
      <c r="B311" t="s">
        <v>4162</v>
      </c>
      <c r="C311">
        <v>85</v>
      </c>
      <c r="D311" t="s">
        <v>7</v>
      </c>
      <c r="E311" s="4">
        <f>'Formula Sheet'!D1708</f>
        <v>221.88</v>
      </c>
      <c r="F311" s="4">
        <v>500</v>
      </c>
    </row>
    <row r="312" spans="1:6" x14ac:dyDescent="0.25">
      <c r="A312" t="s">
        <v>1054</v>
      </c>
      <c r="B312" t="s">
        <v>1057</v>
      </c>
      <c r="C312">
        <v>84.117999999999995</v>
      </c>
      <c r="D312" t="s">
        <v>7</v>
      </c>
      <c r="E312" s="4">
        <f>'Formula Sheet'!D593</f>
        <v>1465.6512</v>
      </c>
      <c r="F312" s="4">
        <v>495.59</v>
      </c>
    </row>
    <row r="313" spans="1:6" x14ac:dyDescent="0.25">
      <c r="A313" t="s">
        <v>2163</v>
      </c>
      <c r="B313" t="s">
        <v>2164</v>
      </c>
      <c r="C313">
        <v>84</v>
      </c>
      <c r="D313" t="s">
        <v>7</v>
      </c>
      <c r="E313" s="4">
        <f>'Formula Sheet'!D1254</f>
        <v>3.4955555555555651</v>
      </c>
      <c r="F313" s="4">
        <v>495</v>
      </c>
    </row>
    <row r="314" spans="1:6" x14ac:dyDescent="0.25">
      <c r="A314" t="s">
        <v>3528</v>
      </c>
      <c r="B314" t="s">
        <v>3539</v>
      </c>
      <c r="C314">
        <v>99.600000000000009</v>
      </c>
      <c r="D314" t="s">
        <v>8</v>
      </c>
      <c r="E314" s="4">
        <f>'Formula Sheet'!D2060</f>
        <v>306.97199999999998</v>
      </c>
      <c r="F314" s="4">
        <v>493.40000000000003</v>
      </c>
    </row>
    <row r="315" spans="1:6" x14ac:dyDescent="0.25">
      <c r="A315" t="s">
        <v>3842</v>
      </c>
      <c r="B315" t="s">
        <v>3843</v>
      </c>
      <c r="C315">
        <v>246.26000000000002</v>
      </c>
      <c r="D315" t="s">
        <v>20</v>
      </c>
      <c r="E315" s="4">
        <f>'Formula Sheet'!D526</f>
        <v>1</v>
      </c>
      <c r="F315" s="4">
        <v>492.52000000000004</v>
      </c>
    </row>
    <row r="316" spans="1:6" x14ac:dyDescent="0.25">
      <c r="A316" t="s">
        <v>3050</v>
      </c>
      <c r="B316" t="s">
        <v>3053</v>
      </c>
      <c r="C316">
        <v>243.15549999999999</v>
      </c>
      <c r="D316" t="s">
        <v>11</v>
      </c>
      <c r="E316" s="4">
        <f>'Formula Sheet'!D1780</f>
        <v>6.7955911111111087</v>
      </c>
      <c r="F316" s="4">
        <v>486.31099999999998</v>
      </c>
    </row>
    <row r="317" spans="1:6" x14ac:dyDescent="0.25">
      <c r="A317" t="s">
        <v>755</v>
      </c>
      <c r="B317" t="s">
        <v>756</v>
      </c>
      <c r="C317">
        <v>242.67599999999999</v>
      </c>
      <c r="D317" t="s">
        <v>20</v>
      </c>
      <c r="E317" s="4">
        <f>'Formula Sheet'!D417</f>
        <v>3352.5128000000004</v>
      </c>
      <c r="F317" s="4">
        <v>485.35199999999998</v>
      </c>
    </row>
    <row r="318" spans="1:6" x14ac:dyDescent="0.25">
      <c r="A318" t="s">
        <v>3035</v>
      </c>
      <c r="B318" t="s">
        <v>3036</v>
      </c>
      <c r="C318">
        <v>242.67599999999999</v>
      </c>
      <c r="D318" t="s">
        <v>20</v>
      </c>
      <c r="E318" s="4">
        <f>'Formula Sheet'!D1770</f>
        <v>46.945599979200011</v>
      </c>
      <c r="F318" s="4">
        <v>485.35199999999998</v>
      </c>
    </row>
    <row r="319" spans="1:6" x14ac:dyDescent="0.25">
      <c r="A319" t="s">
        <v>2768</v>
      </c>
      <c r="B319" t="s">
        <v>2767</v>
      </c>
      <c r="C319">
        <v>97.58</v>
      </c>
      <c r="D319" t="s">
        <v>8</v>
      </c>
      <c r="E319" s="4">
        <f>'Formula Sheet'!D1611</f>
        <v>2.2869600000000001</v>
      </c>
      <c r="F319" s="4">
        <v>485.32</v>
      </c>
    </row>
    <row r="320" spans="1:6" x14ac:dyDescent="0.25">
      <c r="A320" t="s">
        <v>4001</v>
      </c>
      <c r="B320" t="s">
        <v>4002</v>
      </c>
      <c r="C320">
        <v>81.540000000000006</v>
      </c>
      <c r="D320" t="s">
        <v>7</v>
      </c>
      <c r="E320" s="4">
        <f>'Formula Sheet'!D1137</f>
        <v>105.5656</v>
      </c>
      <c r="F320" s="4">
        <v>482.70000000000005</v>
      </c>
    </row>
    <row r="321" spans="1:6" x14ac:dyDescent="0.25">
      <c r="A321" t="s">
        <v>766</v>
      </c>
      <c r="B321" t="s">
        <v>770</v>
      </c>
      <c r="C321">
        <v>240.67199999999997</v>
      </c>
      <c r="D321" t="s">
        <v>20</v>
      </c>
      <c r="E321" s="4">
        <f>'Formula Sheet'!D423</f>
        <v>1.9084000000000001</v>
      </c>
      <c r="F321" s="4">
        <v>481.34399999999994</v>
      </c>
    </row>
    <row r="322" spans="1:6" x14ac:dyDescent="0.25">
      <c r="A322" t="s">
        <v>1729</v>
      </c>
      <c r="B322" t="s">
        <v>1731</v>
      </c>
      <c r="C322">
        <v>60</v>
      </c>
      <c r="D322" t="s">
        <v>22</v>
      </c>
      <c r="E322" s="4">
        <f>'Formula Sheet'!D992</f>
        <v>1</v>
      </c>
      <c r="F322" s="4">
        <v>480</v>
      </c>
    </row>
    <row r="323" spans="1:6" x14ac:dyDescent="0.25">
      <c r="A323" t="s">
        <v>1431</v>
      </c>
      <c r="B323" t="s">
        <v>1432</v>
      </c>
      <c r="C323">
        <v>59.693999999999939</v>
      </c>
      <c r="D323" t="s">
        <v>22</v>
      </c>
      <c r="E323" s="4">
        <f>'Formula Sheet'!D817</f>
        <v>6157.3879999999981</v>
      </c>
      <c r="F323" s="4">
        <v>477.55199999999951</v>
      </c>
    </row>
    <row r="324" spans="1:6" x14ac:dyDescent="0.25">
      <c r="A324" t="s">
        <v>411</v>
      </c>
      <c r="B324" t="s">
        <v>412</v>
      </c>
      <c r="C324">
        <v>80.34</v>
      </c>
      <c r="D324" t="s">
        <v>7</v>
      </c>
      <c r="E324" s="4">
        <f>'Formula Sheet'!D219</f>
        <v>15.600000000000001</v>
      </c>
      <c r="F324" s="4">
        <v>476.70000000000005</v>
      </c>
    </row>
    <row r="325" spans="1:6" x14ac:dyDescent="0.25">
      <c r="A325" t="s">
        <v>2608</v>
      </c>
      <c r="B325" t="s">
        <v>2611</v>
      </c>
      <c r="C325">
        <v>78.599999999999994</v>
      </c>
      <c r="D325" t="s">
        <v>7</v>
      </c>
      <c r="E325" s="4">
        <f>'Formula Sheet'!D1521</f>
        <v>195.54719999999998</v>
      </c>
      <c r="F325" s="4">
        <v>468</v>
      </c>
    </row>
    <row r="326" spans="1:6" x14ac:dyDescent="0.25">
      <c r="A326" t="s">
        <v>1580</v>
      </c>
      <c r="B326" t="s">
        <v>1582</v>
      </c>
      <c r="C326">
        <v>91.707999999999998</v>
      </c>
      <c r="D326" t="s">
        <v>8</v>
      </c>
      <c r="E326" s="4">
        <f>'Formula Sheet'!D904</f>
        <v>4197.7884000000004</v>
      </c>
      <c r="F326" s="4">
        <v>461.83199999999999</v>
      </c>
    </row>
    <row r="327" spans="1:6" x14ac:dyDescent="0.25">
      <c r="A327" t="s">
        <v>3297</v>
      </c>
      <c r="B327" t="s">
        <v>3299</v>
      </c>
      <c r="C327">
        <v>89.800000000000011</v>
      </c>
      <c r="D327" t="s">
        <v>8</v>
      </c>
      <c r="E327" s="4">
        <f>'Formula Sheet'!D1918</f>
        <v>48.767680000000006</v>
      </c>
      <c r="F327" s="4">
        <v>454.20000000000005</v>
      </c>
    </row>
    <row r="328" spans="1:6" x14ac:dyDescent="0.25">
      <c r="A328" t="s">
        <v>1922</v>
      </c>
      <c r="B328" t="s">
        <v>1924</v>
      </c>
      <c r="C328">
        <v>226.5</v>
      </c>
      <c r="D328" t="s">
        <v>20</v>
      </c>
      <c r="E328" s="4">
        <f>'Formula Sheet'!D1112</f>
        <v>1</v>
      </c>
      <c r="F328" s="4">
        <v>453</v>
      </c>
    </row>
    <row r="329" spans="1:6" x14ac:dyDescent="0.25">
      <c r="A329" t="s">
        <v>3289</v>
      </c>
      <c r="B329" t="s">
        <v>3294</v>
      </c>
      <c r="C329">
        <v>89.14</v>
      </c>
      <c r="D329" t="s">
        <v>8</v>
      </c>
      <c r="E329" s="4">
        <f>'Formula Sheet'!D1915</f>
        <v>2381.5120000000002</v>
      </c>
      <c r="F329" s="4">
        <v>451.56</v>
      </c>
    </row>
    <row r="330" spans="1:6" x14ac:dyDescent="0.25">
      <c r="A330" t="s">
        <v>447</v>
      </c>
      <c r="B330" t="s">
        <v>449</v>
      </c>
      <c r="C330">
        <v>75</v>
      </c>
      <c r="D330" t="s">
        <v>7</v>
      </c>
      <c r="E330" s="4">
        <f>'Formula Sheet'!D240</f>
        <v>164.3200000000005</v>
      </c>
      <c r="F330" s="4">
        <v>450</v>
      </c>
    </row>
    <row r="331" spans="1:6" x14ac:dyDescent="0.25">
      <c r="A331" t="s">
        <v>3225</v>
      </c>
      <c r="B331" t="s">
        <v>3227</v>
      </c>
      <c r="C331">
        <v>75</v>
      </c>
      <c r="D331" t="s">
        <v>7</v>
      </c>
      <c r="E331" s="4">
        <f>'Formula Sheet'!D1878</f>
        <v>91.314912000000007</v>
      </c>
      <c r="F331" s="4">
        <v>450</v>
      </c>
    </row>
    <row r="332" spans="1:6" x14ac:dyDescent="0.25">
      <c r="A332" t="s">
        <v>655</v>
      </c>
      <c r="B332" t="s">
        <v>656</v>
      </c>
      <c r="C332">
        <v>222.69</v>
      </c>
      <c r="D332" t="s">
        <v>20</v>
      </c>
      <c r="E332" s="4">
        <f>'Formula Sheet'!D362</f>
        <v>1.7056</v>
      </c>
      <c r="F332" s="4">
        <v>445.38</v>
      </c>
    </row>
    <row r="333" spans="1:6" x14ac:dyDescent="0.25">
      <c r="A333" t="s">
        <v>962</v>
      </c>
      <c r="B333" t="s">
        <v>963</v>
      </c>
      <c r="C333">
        <v>220.63198499999999</v>
      </c>
      <c r="D333" t="s">
        <v>20</v>
      </c>
      <c r="E333" s="4">
        <f>'Formula Sheet'!D539</f>
        <v>224.64</v>
      </c>
      <c r="F333" s="4">
        <v>441.26396999999997</v>
      </c>
    </row>
    <row r="334" spans="1:6" x14ac:dyDescent="0.25">
      <c r="A334" t="s">
        <v>3250</v>
      </c>
      <c r="B334" t="s">
        <v>3252</v>
      </c>
      <c r="C334">
        <v>73.09</v>
      </c>
      <c r="D334" t="s">
        <v>7</v>
      </c>
      <c r="E334" s="4">
        <f>'Formula Sheet'!D1891</f>
        <v>12.9907024</v>
      </c>
      <c r="F334" s="4">
        <v>440.45000000000005</v>
      </c>
    </row>
    <row r="335" spans="1:6" x14ac:dyDescent="0.25">
      <c r="A335" t="s">
        <v>2033</v>
      </c>
      <c r="B335" t="s">
        <v>2034</v>
      </c>
      <c r="C335">
        <v>72.295000000000002</v>
      </c>
      <c r="D335" t="s">
        <v>7</v>
      </c>
      <c r="E335" s="4">
        <f>'Formula Sheet'!D1176</f>
        <v>143.64000000000001</v>
      </c>
      <c r="F335" s="4">
        <v>436.47500000000002</v>
      </c>
    </row>
    <row r="336" spans="1:6" x14ac:dyDescent="0.25">
      <c r="A336" t="s">
        <v>3286</v>
      </c>
      <c r="B336" t="s">
        <v>3291</v>
      </c>
      <c r="C336">
        <v>85.1</v>
      </c>
      <c r="D336" t="s">
        <v>8</v>
      </c>
      <c r="E336" s="4">
        <f>'Formula Sheet'!D1912</f>
        <v>10.961599999999995</v>
      </c>
      <c r="F336" s="4">
        <v>435.4</v>
      </c>
    </row>
    <row r="337" spans="1:6" x14ac:dyDescent="0.25">
      <c r="A337" t="s">
        <v>473</v>
      </c>
      <c r="B337" t="s">
        <v>474</v>
      </c>
      <c r="C337">
        <v>215.85599999999999</v>
      </c>
      <c r="D337" t="s">
        <v>20</v>
      </c>
      <c r="E337" s="4">
        <f>'Formula Sheet'!D256</f>
        <v>3.8020320000000001</v>
      </c>
      <c r="F337" s="4">
        <v>431.71199999999999</v>
      </c>
    </row>
    <row r="338" spans="1:6" x14ac:dyDescent="0.25">
      <c r="A338" t="s">
        <v>3290</v>
      </c>
      <c r="B338" t="s">
        <v>3295</v>
      </c>
      <c r="C338">
        <v>83.76</v>
      </c>
      <c r="D338" t="s">
        <v>8</v>
      </c>
      <c r="E338" s="4">
        <f>'Formula Sheet'!D1916</f>
        <v>30.877745600000001</v>
      </c>
      <c r="F338" s="4">
        <v>430.04</v>
      </c>
    </row>
    <row r="339" spans="1:6" x14ac:dyDescent="0.25">
      <c r="A339" t="s">
        <v>159</v>
      </c>
      <c r="B339" t="s">
        <v>160</v>
      </c>
      <c r="C339">
        <v>215</v>
      </c>
      <c r="D339" t="s">
        <v>20</v>
      </c>
      <c r="E339" s="4">
        <f>'Formula Sheet'!D68</f>
        <v>1</v>
      </c>
      <c r="F339" s="4">
        <v>430</v>
      </c>
    </row>
    <row r="340" spans="1:6" x14ac:dyDescent="0.25">
      <c r="A340" t="s">
        <v>3649</v>
      </c>
      <c r="B340" t="s">
        <v>942</v>
      </c>
      <c r="C340">
        <v>70.552000000000007</v>
      </c>
      <c r="D340" t="s">
        <v>7</v>
      </c>
      <c r="E340" s="4">
        <f>'Formula Sheet'!D2145</f>
        <v>11.585599999999991</v>
      </c>
      <c r="F340" s="4">
        <v>427.76000000000005</v>
      </c>
    </row>
    <row r="341" spans="1:6" x14ac:dyDescent="0.25">
      <c r="A341" t="s">
        <v>833</v>
      </c>
      <c r="B341" t="s">
        <v>834</v>
      </c>
      <c r="C341">
        <v>211.99</v>
      </c>
      <c r="D341" t="s">
        <v>20</v>
      </c>
      <c r="E341" s="4">
        <f>'Formula Sheet'!D463</f>
        <v>57.054400000000001</v>
      </c>
      <c r="F341" s="4">
        <v>423.98</v>
      </c>
    </row>
    <row r="342" spans="1:6" x14ac:dyDescent="0.25">
      <c r="A342" t="s">
        <v>3332</v>
      </c>
      <c r="B342" t="s">
        <v>3335</v>
      </c>
      <c r="C342">
        <v>81.739999999999995</v>
      </c>
      <c r="D342" t="s">
        <v>8</v>
      </c>
      <c r="E342" s="4">
        <f>'Formula Sheet'!D1937</f>
        <v>1</v>
      </c>
      <c r="F342" s="4">
        <v>421.96</v>
      </c>
    </row>
    <row r="343" spans="1:6" x14ac:dyDescent="0.25">
      <c r="A343" t="s">
        <v>1525</v>
      </c>
      <c r="B343" t="s">
        <v>1526</v>
      </c>
      <c r="C343">
        <v>68.690799999999996</v>
      </c>
      <c r="D343" t="s">
        <v>7</v>
      </c>
      <c r="E343" s="4">
        <f>'Formula Sheet'!D874</f>
        <v>743.77199999999993</v>
      </c>
      <c r="F343" s="4">
        <v>418.45399999999995</v>
      </c>
    </row>
    <row r="344" spans="1:6" x14ac:dyDescent="0.25">
      <c r="A344" t="s">
        <v>1154</v>
      </c>
      <c r="B344" t="s">
        <v>1155</v>
      </c>
      <c r="C344">
        <v>208.65999999999991</v>
      </c>
      <c r="D344" t="s">
        <v>20</v>
      </c>
      <c r="E344" s="4">
        <f>'Formula Sheet'!D650</f>
        <v>102.82000000000001</v>
      </c>
      <c r="F344" s="4">
        <v>417.31999999999982</v>
      </c>
    </row>
    <row r="345" spans="1:6" x14ac:dyDescent="0.25">
      <c r="A345" t="s">
        <v>3120</v>
      </c>
      <c r="B345" t="s">
        <v>3121</v>
      </c>
      <c r="C345">
        <v>208.53798</v>
      </c>
      <c r="D345" t="s">
        <v>20</v>
      </c>
      <c r="E345" s="4">
        <f>'Formula Sheet'!D1818</f>
        <v>33.313904000000001</v>
      </c>
      <c r="F345" s="4">
        <v>417.07596000000001</v>
      </c>
    </row>
    <row r="346" spans="1:6" x14ac:dyDescent="0.25">
      <c r="A346" t="s">
        <v>3161</v>
      </c>
      <c r="B346" t="s">
        <v>3162</v>
      </c>
      <c r="C346">
        <v>51.68</v>
      </c>
      <c r="D346" t="s">
        <v>22</v>
      </c>
      <c r="E346" s="4">
        <f>'Formula Sheet'!D1843</f>
        <v>13.471328000000002</v>
      </c>
      <c r="F346" s="4">
        <v>413.44</v>
      </c>
    </row>
    <row r="347" spans="1:6" x14ac:dyDescent="0.25">
      <c r="A347" t="s">
        <v>1540</v>
      </c>
      <c r="B347" t="s">
        <v>1541</v>
      </c>
      <c r="C347">
        <v>66.959999999999994</v>
      </c>
      <c r="D347" t="s">
        <v>7</v>
      </c>
      <c r="E347" s="4">
        <f>'Formula Sheet'!D882</f>
        <v>96.340800000000002</v>
      </c>
      <c r="F347" s="4">
        <v>409.79999999999995</v>
      </c>
    </row>
    <row r="348" spans="1:6" x14ac:dyDescent="0.25">
      <c r="A348" t="s">
        <v>1222</v>
      </c>
      <c r="B348" t="s">
        <v>1224</v>
      </c>
      <c r="C348">
        <v>78.502899999999997</v>
      </c>
      <c r="D348" t="s">
        <v>8</v>
      </c>
      <c r="E348" s="4">
        <f>'Formula Sheet'!D691</f>
        <v>15116.920000000002</v>
      </c>
      <c r="F348" s="4">
        <v>409.01159999999999</v>
      </c>
    </row>
    <row r="349" spans="1:6" x14ac:dyDescent="0.25">
      <c r="A349">
        <v>781269275</v>
      </c>
      <c r="B349" t="s">
        <v>4338</v>
      </c>
      <c r="C349">
        <v>50.52</v>
      </c>
      <c r="D349" t="s">
        <v>23</v>
      </c>
      <c r="E349" s="4">
        <f>'Formula Sheet'!D2209</f>
        <v>202.17599999999999</v>
      </c>
      <c r="F349" s="4">
        <v>404.16</v>
      </c>
    </row>
    <row r="350" spans="1:6" x14ac:dyDescent="0.25">
      <c r="A350" t="s">
        <v>2422</v>
      </c>
      <c r="B350" t="s">
        <v>2426</v>
      </c>
      <c r="C350">
        <v>200.27</v>
      </c>
      <c r="D350" t="s">
        <v>11</v>
      </c>
      <c r="E350" s="4">
        <f>'Formula Sheet'!D1415</f>
        <v>2.3002720000000001</v>
      </c>
      <c r="F350" s="4">
        <v>400.54</v>
      </c>
    </row>
    <row r="351" spans="1:6" x14ac:dyDescent="0.25">
      <c r="A351" t="s">
        <v>1709</v>
      </c>
      <c r="B351" t="s">
        <v>1708</v>
      </c>
      <c r="C351">
        <v>197.41800000000001</v>
      </c>
      <c r="D351" t="s">
        <v>29</v>
      </c>
      <c r="E351" s="4">
        <f>'Formula Sheet'!D980</f>
        <v>992.3112000000001</v>
      </c>
      <c r="F351" s="4">
        <v>394.83600000000001</v>
      </c>
    </row>
    <row r="352" spans="1:6" x14ac:dyDescent="0.25">
      <c r="A352" t="s">
        <v>2870</v>
      </c>
      <c r="B352" t="s">
        <v>2874</v>
      </c>
      <c r="C352">
        <v>62.5</v>
      </c>
      <c r="D352" t="s">
        <v>7</v>
      </c>
      <c r="E352" s="4">
        <f>'Formula Sheet'!D1676</f>
        <v>21.299200000000003</v>
      </c>
      <c r="F352" s="4">
        <v>387.5</v>
      </c>
    </row>
    <row r="353" spans="1:6" x14ac:dyDescent="0.25">
      <c r="A353" t="s">
        <v>1061</v>
      </c>
      <c r="B353" t="s">
        <v>1062</v>
      </c>
      <c r="C353">
        <v>62.179000000000002</v>
      </c>
      <c r="D353" t="s">
        <v>7</v>
      </c>
      <c r="E353" s="4">
        <f>'Formula Sheet'!D596</f>
        <v>3360.3024</v>
      </c>
      <c r="F353" s="4">
        <v>385.89499999999998</v>
      </c>
    </row>
    <row r="354" spans="1:6" x14ac:dyDescent="0.25">
      <c r="A354" t="s">
        <v>3841</v>
      </c>
      <c r="B354" t="s">
        <v>932</v>
      </c>
      <c r="C354">
        <v>192.26500000000007</v>
      </c>
      <c r="D354" t="s">
        <v>20</v>
      </c>
      <c r="E354" s="4">
        <f>'Formula Sheet'!D521</f>
        <v>26.831999999999994</v>
      </c>
      <c r="F354" s="4">
        <v>384.53000000000014</v>
      </c>
    </row>
    <row r="355" spans="1:6" x14ac:dyDescent="0.25">
      <c r="A355" t="s">
        <v>3763</v>
      </c>
      <c r="B355" t="s">
        <v>3764</v>
      </c>
      <c r="C355">
        <v>61.8</v>
      </c>
      <c r="D355" t="s">
        <v>7</v>
      </c>
      <c r="E355" s="4">
        <f>'Formula Sheet'!D241</f>
        <v>1</v>
      </c>
      <c r="F355" s="4">
        <v>384</v>
      </c>
    </row>
    <row r="356" spans="1:6" x14ac:dyDescent="0.25">
      <c r="A356" t="s">
        <v>1513</v>
      </c>
      <c r="B356" t="s">
        <v>1514</v>
      </c>
      <c r="C356">
        <v>61.78</v>
      </c>
      <c r="D356" t="s">
        <v>7</v>
      </c>
      <c r="E356" s="4">
        <f>'Formula Sheet'!D865</f>
        <v>7.3009664000000001</v>
      </c>
      <c r="F356" s="4">
        <v>383.9</v>
      </c>
    </row>
    <row r="357" spans="1:6" x14ac:dyDescent="0.25">
      <c r="A357" t="s">
        <v>1531</v>
      </c>
      <c r="B357" t="s">
        <v>1532</v>
      </c>
      <c r="C357">
        <v>60.86</v>
      </c>
      <c r="D357" t="s">
        <v>7</v>
      </c>
      <c r="E357" s="4">
        <f>'Formula Sheet'!D877</f>
        <v>3.1481493326400001</v>
      </c>
      <c r="F357" s="4">
        <v>379.3</v>
      </c>
    </row>
    <row r="358" spans="1:6" x14ac:dyDescent="0.25">
      <c r="A358" t="s">
        <v>333</v>
      </c>
      <c r="B358" t="s">
        <v>335</v>
      </c>
      <c r="C358">
        <v>188.88000000000002</v>
      </c>
      <c r="D358" t="s">
        <v>20</v>
      </c>
      <c r="E358" s="4">
        <f>'Formula Sheet'!D172</f>
        <v>1</v>
      </c>
      <c r="F358" s="4">
        <v>377.76000000000005</v>
      </c>
    </row>
    <row r="359" spans="1:6" x14ac:dyDescent="0.25">
      <c r="A359" t="s">
        <v>222</v>
      </c>
      <c r="B359" t="s">
        <v>223</v>
      </c>
      <c r="C359">
        <v>188.84399999999999</v>
      </c>
      <c r="D359" t="s">
        <v>11</v>
      </c>
      <c r="E359" s="4">
        <f>'Formula Sheet'!D109</f>
        <v>7.3118239999999997</v>
      </c>
      <c r="F359" s="4">
        <v>377.68799999999999</v>
      </c>
    </row>
    <row r="360" spans="1:6" x14ac:dyDescent="0.25">
      <c r="A360" t="s">
        <v>1010</v>
      </c>
      <c r="B360" t="s">
        <v>1011</v>
      </c>
      <c r="C360">
        <v>188.42099999999999</v>
      </c>
      <c r="D360" t="s">
        <v>20</v>
      </c>
      <c r="E360" s="4">
        <f>'Formula Sheet'!D568</f>
        <v>1448.2</v>
      </c>
      <c r="F360" s="4">
        <v>376.84199999999998</v>
      </c>
    </row>
    <row r="361" spans="1:6" x14ac:dyDescent="0.25">
      <c r="A361" t="s">
        <v>4319</v>
      </c>
      <c r="B361" t="s">
        <v>4366</v>
      </c>
      <c r="C361">
        <v>60.317058823529401</v>
      </c>
      <c r="D361" t="s">
        <v>7</v>
      </c>
      <c r="E361" s="4">
        <f>'Formula Sheet'!D2242</f>
        <v>240.88</v>
      </c>
      <c r="F361" s="4">
        <v>376.58529411764698</v>
      </c>
    </row>
    <row r="362" spans="1:6" x14ac:dyDescent="0.25">
      <c r="A362" t="s">
        <v>1327</v>
      </c>
      <c r="B362" t="s">
        <v>1328</v>
      </c>
      <c r="C362">
        <v>187.226</v>
      </c>
      <c r="D362" t="s">
        <v>11</v>
      </c>
      <c r="E362" s="4">
        <f>'Formula Sheet'!D752</f>
        <v>1.0420800000000001</v>
      </c>
      <c r="F362" s="4">
        <v>374.452</v>
      </c>
    </row>
    <row r="363" spans="1:6" x14ac:dyDescent="0.25">
      <c r="A363" t="s">
        <v>3071</v>
      </c>
      <c r="B363" t="s">
        <v>3072</v>
      </c>
      <c r="C363">
        <v>187.07999999999998</v>
      </c>
      <c r="D363" t="s">
        <v>20</v>
      </c>
      <c r="E363" s="4">
        <f>'Formula Sheet'!D1791</f>
        <v>3.5984000000000003</v>
      </c>
      <c r="F363" s="4">
        <v>374.15999999999997</v>
      </c>
    </row>
    <row r="364" spans="1:6" x14ac:dyDescent="0.25">
      <c r="A364" t="s">
        <v>3359</v>
      </c>
      <c r="B364" t="s">
        <v>3368</v>
      </c>
      <c r="C364">
        <v>186.83</v>
      </c>
      <c r="D364" t="s">
        <v>11</v>
      </c>
      <c r="E364" s="4">
        <f>'Formula Sheet'!D1955</f>
        <v>110.0176</v>
      </c>
      <c r="F364" s="4">
        <v>373.66</v>
      </c>
    </row>
    <row r="365" spans="1:6" x14ac:dyDescent="0.25">
      <c r="A365" t="s">
        <v>499</v>
      </c>
      <c r="B365" t="s">
        <v>501</v>
      </c>
      <c r="C365">
        <v>184.80499995</v>
      </c>
      <c r="D365" t="s">
        <v>20</v>
      </c>
      <c r="E365" s="4">
        <f>'Formula Sheet'!D272</f>
        <v>2.5369066666666735</v>
      </c>
      <c r="F365" s="4">
        <v>369.60999989999999</v>
      </c>
    </row>
    <row r="366" spans="1:6" x14ac:dyDescent="0.25">
      <c r="A366" t="s">
        <v>3274</v>
      </c>
      <c r="B366" t="s">
        <v>3278</v>
      </c>
      <c r="C366">
        <v>184.31954000000002</v>
      </c>
      <c r="D366" t="s">
        <v>20</v>
      </c>
      <c r="E366" s="4">
        <f>'Formula Sheet'!D1905</f>
        <v>5.4870400000000004</v>
      </c>
      <c r="F366" s="4">
        <v>368.63908000000004</v>
      </c>
    </row>
    <row r="367" spans="1:6" x14ac:dyDescent="0.25">
      <c r="A367" t="s">
        <v>3406</v>
      </c>
      <c r="B367" t="s">
        <v>3410</v>
      </c>
      <c r="C367">
        <v>58.6</v>
      </c>
      <c r="D367" t="s">
        <v>7</v>
      </c>
      <c r="E367" s="4">
        <f>'Formula Sheet'!D1985</f>
        <v>7.1185919999999996</v>
      </c>
      <c r="F367" s="4">
        <v>368</v>
      </c>
    </row>
    <row r="368" spans="1:6" x14ac:dyDescent="0.25">
      <c r="A368" t="s">
        <v>1885</v>
      </c>
      <c r="B368" t="s">
        <v>1886</v>
      </c>
      <c r="C368">
        <v>183.67250000000001</v>
      </c>
      <c r="D368" t="s">
        <v>11</v>
      </c>
      <c r="E368" s="4">
        <f>'Formula Sheet'!D1088</f>
        <v>138.94816</v>
      </c>
      <c r="F368" s="4">
        <v>367.34500000000003</v>
      </c>
    </row>
    <row r="369" spans="1:6" x14ac:dyDescent="0.25">
      <c r="A369" t="s">
        <v>1199</v>
      </c>
      <c r="B369" t="s">
        <v>1200</v>
      </c>
      <c r="C369">
        <v>57.62</v>
      </c>
      <c r="D369" t="s">
        <v>7</v>
      </c>
      <c r="E369" s="4">
        <f>'Formula Sheet'!D677</f>
        <v>190.68</v>
      </c>
      <c r="F369" s="4">
        <v>363.09999999999997</v>
      </c>
    </row>
    <row r="370" spans="1:6" x14ac:dyDescent="0.25">
      <c r="A370" t="s">
        <v>1055</v>
      </c>
      <c r="B370" t="s">
        <v>1058</v>
      </c>
      <c r="C370">
        <v>57</v>
      </c>
      <c r="D370" t="s">
        <v>7</v>
      </c>
      <c r="E370" s="4">
        <f>'Formula Sheet'!D594</f>
        <v>3422.7075999999997</v>
      </c>
      <c r="F370" s="4">
        <v>360</v>
      </c>
    </row>
    <row r="371" spans="1:6" x14ac:dyDescent="0.25">
      <c r="A371" t="s">
        <v>1945</v>
      </c>
      <c r="B371" t="s">
        <v>1946</v>
      </c>
      <c r="C371">
        <v>66.100000000000009</v>
      </c>
      <c r="D371" t="s">
        <v>8</v>
      </c>
      <c r="E371" s="4">
        <f>'Formula Sheet'!D1128</f>
        <v>64.272000000000006</v>
      </c>
      <c r="F371" s="4">
        <v>359.40000000000003</v>
      </c>
    </row>
    <row r="372" spans="1:6" x14ac:dyDescent="0.25">
      <c r="A372" t="s">
        <v>4285</v>
      </c>
      <c r="B372" t="s">
        <v>3874</v>
      </c>
      <c r="C372">
        <v>56.747999999999998</v>
      </c>
      <c r="D372" t="s">
        <v>7</v>
      </c>
      <c r="E372" s="4">
        <f>'Formula Sheet'!D2205</f>
        <v>1</v>
      </c>
      <c r="F372" s="4">
        <v>358.74</v>
      </c>
    </row>
    <row r="373" spans="1:6" x14ac:dyDescent="0.25">
      <c r="A373" t="s">
        <v>3659</v>
      </c>
      <c r="B373" t="s">
        <v>3663</v>
      </c>
      <c r="C373">
        <v>56.704999999999998</v>
      </c>
      <c r="D373" t="s">
        <v>7</v>
      </c>
      <c r="E373" s="4">
        <f>'Formula Sheet'!D1974</f>
        <v>1384.5264</v>
      </c>
      <c r="F373" s="4">
        <v>358.52499999999998</v>
      </c>
    </row>
    <row r="374" spans="1:6" x14ac:dyDescent="0.25">
      <c r="A374" t="s">
        <v>3748</v>
      </c>
      <c r="B374" t="s">
        <v>391</v>
      </c>
      <c r="C374">
        <v>175.14000000000001</v>
      </c>
      <c r="D374" t="s">
        <v>20</v>
      </c>
      <c r="E374" s="4">
        <f>'Formula Sheet'!D204</f>
        <v>216.44479999999959</v>
      </c>
      <c r="F374" s="4">
        <v>350.28000000000003</v>
      </c>
    </row>
    <row r="375" spans="1:6" x14ac:dyDescent="0.25">
      <c r="A375" t="s">
        <v>774</v>
      </c>
      <c r="B375" t="s">
        <v>775</v>
      </c>
      <c r="C375">
        <v>43.32</v>
      </c>
      <c r="D375" t="s">
        <v>22</v>
      </c>
      <c r="E375" s="4">
        <f>'Formula Sheet'!D427</f>
        <v>21.63200000000003</v>
      </c>
      <c r="F375" s="4">
        <v>346.56</v>
      </c>
    </row>
    <row r="376" spans="1:6" x14ac:dyDescent="0.25">
      <c r="A376" t="s">
        <v>1182</v>
      </c>
      <c r="B376" t="s">
        <v>1183</v>
      </c>
      <c r="C376">
        <v>52.776000000000003</v>
      </c>
      <c r="D376" t="s">
        <v>7</v>
      </c>
      <c r="E376" s="4">
        <f>'Formula Sheet'!D666</f>
        <v>1248</v>
      </c>
      <c r="F376" s="4">
        <v>338.88</v>
      </c>
    </row>
    <row r="377" spans="1:6" x14ac:dyDescent="0.25">
      <c r="A377" t="s">
        <v>3568</v>
      </c>
      <c r="B377" t="s">
        <v>3569</v>
      </c>
      <c r="C377">
        <v>168.48</v>
      </c>
      <c r="D377" t="s">
        <v>29</v>
      </c>
      <c r="E377" s="4">
        <f>'Formula Sheet'!D2080</f>
        <v>1</v>
      </c>
      <c r="F377" s="4">
        <v>336.96</v>
      </c>
    </row>
    <row r="378" spans="1:6" x14ac:dyDescent="0.25">
      <c r="A378" t="s">
        <v>1128</v>
      </c>
      <c r="B378" t="s">
        <v>1129</v>
      </c>
      <c r="C378">
        <v>42</v>
      </c>
      <c r="D378" t="s">
        <v>23</v>
      </c>
      <c r="E378" s="4">
        <f>'Formula Sheet'!D635</f>
        <v>1076.1456000000003</v>
      </c>
      <c r="F378" s="4">
        <v>336</v>
      </c>
    </row>
    <row r="379" spans="1:6" x14ac:dyDescent="0.25">
      <c r="A379" t="s">
        <v>2062</v>
      </c>
      <c r="B379" t="s">
        <v>2063</v>
      </c>
      <c r="C379">
        <v>60.095999999999997</v>
      </c>
      <c r="D379" t="s">
        <v>8</v>
      </c>
      <c r="E379" s="4">
        <f>'Formula Sheet'!D1191</f>
        <v>1</v>
      </c>
      <c r="F379" s="4">
        <v>335.38400000000001</v>
      </c>
    </row>
    <row r="380" spans="1:6" x14ac:dyDescent="0.25">
      <c r="A380" t="s">
        <v>4030</v>
      </c>
      <c r="B380" t="s">
        <v>4031</v>
      </c>
      <c r="C380">
        <v>167.34998999999999</v>
      </c>
      <c r="D380" t="s">
        <v>20</v>
      </c>
      <c r="E380" s="4">
        <f>'Formula Sheet'!D1255</f>
        <v>471.12</v>
      </c>
      <c r="F380" s="4">
        <v>334.69997999999998</v>
      </c>
    </row>
    <row r="381" spans="1:6" x14ac:dyDescent="0.25">
      <c r="A381" t="s">
        <v>2580</v>
      </c>
      <c r="B381" t="s">
        <v>2581</v>
      </c>
      <c r="C381">
        <v>166.428</v>
      </c>
      <c r="D381" t="s">
        <v>20</v>
      </c>
      <c r="E381" s="4">
        <f>'Formula Sheet'!D1503</f>
        <v>27543.360000000001</v>
      </c>
      <c r="F381" s="4">
        <v>332.85599999999999</v>
      </c>
    </row>
    <row r="382" spans="1:6" x14ac:dyDescent="0.25">
      <c r="A382" t="s">
        <v>4039</v>
      </c>
      <c r="B382" t="s">
        <v>4041</v>
      </c>
      <c r="C382">
        <v>50.940000000000005</v>
      </c>
      <c r="D382" t="s">
        <v>7</v>
      </c>
      <c r="E382" s="4">
        <f>'Formula Sheet'!D1283</f>
        <v>110.2984</v>
      </c>
      <c r="F382" s="4">
        <v>329.70000000000005</v>
      </c>
    </row>
    <row r="383" spans="1:6" x14ac:dyDescent="0.25">
      <c r="A383" t="s">
        <v>2877</v>
      </c>
      <c r="B383" t="s">
        <v>2878</v>
      </c>
      <c r="C383">
        <v>50.715000000000003</v>
      </c>
      <c r="D383" t="s">
        <v>7</v>
      </c>
      <c r="E383" s="4">
        <f>'Formula Sheet'!D1680</f>
        <v>1.7940000000000003</v>
      </c>
      <c r="F383" s="4">
        <v>328.57500000000005</v>
      </c>
    </row>
    <row r="384" spans="1:6" x14ac:dyDescent="0.25">
      <c r="A384" t="s">
        <v>4072</v>
      </c>
      <c r="B384" t="s">
        <v>4073</v>
      </c>
      <c r="C384">
        <v>164.02980000000002</v>
      </c>
      <c r="D384" t="s">
        <v>20</v>
      </c>
      <c r="E384" s="4">
        <f>'Formula Sheet'!D1366</f>
        <v>271.67295999999999</v>
      </c>
      <c r="F384" s="4">
        <v>328.05960000000005</v>
      </c>
    </row>
    <row r="385" spans="1:6" x14ac:dyDescent="0.25">
      <c r="A385" t="s">
        <v>791</v>
      </c>
      <c r="B385" t="s">
        <v>792</v>
      </c>
      <c r="C385">
        <v>163.02179999999998</v>
      </c>
      <c r="D385" t="s">
        <v>20</v>
      </c>
      <c r="E385" s="4">
        <f>'Formula Sheet'!D436</f>
        <v>1.531504</v>
      </c>
      <c r="F385" s="4">
        <v>326.04359999999997</v>
      </c>
    </row>
    <row r="386" spans="1:6" x14ac:dyDescent="0.25">
      <c r="A386" t="s">
        <v>3655</v>
      </c>
      <c r="B386" t="s">
        <v>3657</v>
      </c>
      <c r="C386">
        <v>50</v>
      </c>
      <c r="D386" t="s">
        <v>7</v>
      </c>
      <c r="E386" s="4">
        <f>'Formula Sheet'!D1170</f>
        <v>1.2455039999999999</v>
      </c>
      <c r="F386" s="4">
        <v>325</v>
      </c>
    </row>
    <row r="387" spans="1:6" x14ac:dyDescent="0.25">
      <c r="A387" t="s">
        <v>3514</v>
      </c>
      <c r="B387" t="s">
        <v>3517</v>
      </c>
      <c r="C387">
        <v>162.5</v>
      </c>
      <c r="D387" t="s">
        <v>29</v>
      </c>
      <c r="E387" s="4">
        <f>'Formula Sheet'!D2050</f>
        <v>33.488000000000021</v>
      </c>
      <c r="F387" s="4">
        <v>325</v>
      </c>
    </row>
    <row r="388" spans="1:6" x14ac:dyDescent="0.25">
      <c r="A388" t="s">
        <v>155</v>
      </c>
      <c r="B388" t="s">
        <v>157</v>
      </c>
      <c r="C388">
        <v>49.8</v>
      </c>
      <c r="D388" t="s">
        <v>7</v>
      </c>
      <c r="E388" s="4">
        <f>'Formula Sheet'!D66</f>
        <v>42.561999999999998</v>
      </c>
      <c r="F388" s="4">
        <v>324</v>
      </c>
    </row>
    <row r="389" spans="1:6" x14ac:dyDescent="0.25">
      <c r="A389" t="s">
        <v>1690</v>
      </c>
      <c r="B389" t="s">
        <v>1693</v>
      </c>
      <c r="C389">
        <v>161.41400000000002</v>
      </c>
      <c r="D389" t="s">
        <v>20</v>
      </c>
      <c r="E389" s="4">
        <f>'Formula Sheet'!D971</f>
        <v>669.23468000000003</v>
      </c>
      <c r="F389" s="4">
        <v>322.82800000000003</v>
      </c>
    </row>
    <row r="390" spans="1:6" x14ac:dyDescent="0.25">
      <c r="A390" t="s">
        <v>491</v>
      </c>
      <c r="B390" t="s">
        <v>494</v>
      </c>
      <c r="C390">
        <v>39.950000000000003</v>
      </c>
      <c r="D390" t="s">
        <v>22</v>
      </c>
      <c r="E390" s="4">
        <f>'Formula Sheet'!D267</f>
        <v>1</v>
      </c>
      <c r="F390" s="4">
        <v>319.60000000000002</v>
      </c>
    </row>
    <row r="391" spans="1:6" x14ac:dyDescent="0.25">
      <c r="A391" t="s">
        <v>765</v>
      </c>
      <c r="B391" t="s">
        <v>769</v>
      </c>
      <c r="C391">
        <v>158.55600000000001</v>
      </c>
      <c r="D391" t="s">
        <v>20</v>
      </c>
      <c r="E391" s="4">
        <f>'Formula Sheet'!D422</f>
        <v>317.86080000000004</v>
      </c>
      <c r="F391" s="4">
        <v>317.11200000000002</v>
      </c>
    </row>
    <row r="392" spans="1:6" x14ac:dyDescent="0.25">
      <c r="A392" t="s">
        <v>243</v>
      </c>
      <c r="B392" t="s">
        <v>245</v>
      </c>
      <c r="C392">
        <v>55.367999999999995</v>
      </c>
      <c r="D392" t="s">
        <v>8</v>
      </c>
      <c r="E392" s="4">
        <f>'Formula Sheet'!D120</f>
        <v>1</v>
      </c>
      <c r="F392" s="4">
        <v>316.47199999999998</v>
      </c>
    </row>
    <row r="393" spans="1:6" x14ac:dyDescent="0.25">
      <c r="A393" t="s">
        <v>3437</v>
      </c>
      <c r="B393" t="s">
        <v>3439</v>
      </c>
      <c r="C393">
        <v>54.94</v>
      </c>
      <c r="D393" t="s">
        <v>8</v>
      </c>
      <c r="E393" s="4">
        <f>'Formula Sheet'!D2004</f>
        <v>1838.35616</v>
      </c>
      <c r="F393" s="4">
        <v>314.76</v>
      </c>
    </row>
    <row r="394" spans="1:6" x14ac:dyDescent="0.25">
      <c r="A394" t="s">
        <v>4246</v>
      </c>
      <c r="B394" t="s">
        <v>4265</v>
      </c>
      <c r="C394">
        <v>54.718999999999994</v>
      </c>
      <c r="D394" t="s">
        <v>8</v>
      </c>
      <c r="E394" s="4">
        <f>'Formula Sheet'!D2184</f>
        <v>1.3104</v>
      </c>
      <c r="F394" s="4">
        <v>313.87599999999998</v>
      </c>
    </row>
    <row r="395" spans="1:6" x14ac:dyDescent="0.25">
      <c r="A395" t="s">
        <v>3407</v>
      </c>
      <c r="B395" t="s">
        <v>3411</v>
      </c>
      <c r="C395">
        <v>47.5</v>
      </c>
      <c r="D395" t="s">
        <v>7</v>
      </c>
      <c r="E395" s="4">
        <f>'Formula Sheet'!D1987</f>
        <v>823.68000000000006</v>
      </c>
      <c r="F395" s="4">
        <v>312.5</v>
      </c>
    </row>
    <row r="396" spans="1:6" x14ac:dyDescent="0.25">
      <c r="A396" t="s">
        <v>1393</v>
      </c>
      <c r="B396" t="s">
        <v>1395</v>
      </c>
      <c r="C396">
        <v>54.14</v>
      </c>
      <c r="D396" t="s">
        <v>8</v>
      </c>
      <c r="E396" s="4">
        <f>'Formula Sheet'!D790</f>
        <v>139.72608</v>
      </c>
      <c r="F396" s="4">
        <v>311.56</v>
      </c>
    </row>
    <row r="397" spans="1:6" x14ac:dyDescent="0.25">
      <c r="A397" t="s">
        <v>3814</v>
      </c>
      <c r="B397" t="s">
        <v>803</v>
      </c>
      <c r="C397">
        <v>155.44999999999951</v>
      </c>
      <c r="D397" t="s">
        <v>20</v>
      </c>
      <c r="E397" s="4">
        <f>'Formula Sheet'!D443</f>
        <v>10.62335238016</v>
      </c>
      <c r="F397" s="4">
        <v>310.89999999999901</v>
      </c>
    </row>
    <row r="398" spans="1:6" x14ac:dyDescent="0.25">
      <c r="A398" t="s">
        <v>718</v>
      </c>
      <c r="B398" t="s">
        <v>720</v>
      </c>
      <c r="C398">
        <v>46.704000000000001</v>
      </c>
      <c r="D398" t="s">
        <v>7</v>
      </c>
      <c r="E398" s="4">
        <f>'Formula Sheet'!D397</f>
        <v>81.307200000000009</v>
      </c>
      <c r="F398" s="4">
        <v>308.52</v>
      </c>
    </row>
    <row r="399" spans="1:6" x14ac:dyDescent="0.25">
      <c r="A399" t="s">
        <v>3680</v>
      </c>
      <c r="B399" t="s">
        <v>3694</v>
      </c>
      <c r="C399">
        <v>46.485999999999997</v>
      </c>
      <c r="D399" t="s">
        <v>7</v>
      </c>
      <c r="E399" s="4">
        <f>'Formula Sheet'!D2154</f>
        <v>1.8189600000000001</v>
      </c>
      <c r="F399" s="4">
        <v>307.42999999999995</v>
      </c>
    </row>
    <row r="400" spans="1:6" x14ac:dyDescent="0.25">
      <c r="A400" t="s">
        <v>666</v>
      </c>
      <c r="B400" t="s">
        <v>667</v>
      </c>
      <c r="C400">
        <v>46.164000000000001</v>
      </c>
      <c r="D400" t="s">
        <v>7</v>
      </c>
      <c r="E400" s="4">
        <f>'Formula Sheet'!D368</f>
        <v>2.46896</v>
      </c>
      <c r="F400" s="4">
        <v>305.82</v>
      </c>
    </row>
    <row r="401" spans="1:6" x14ac:dyDescent="0.25">
      <c r="A401" t="s">
        <v>3802</v>
      </c>
      <c r="B401" t="s">
        <v>685</v>
      </c>
      <c r="C401">
        <v>46</v>
      </c>
      <c r="D401" t="s">
        <v>7</v>
      </c>
      <c r="E401" s="4">
        <f>'Formula Sheet'!D378</f>
        <v>141.17599999999999</v>
      </c>
      <c r="F401" s="4">
        <v>305</v>
      </c>
    </row>
    <row r="402" spans="1:6" x14ac:dyDescent="0.25">
      <c r="A402" t="s">
        <v>2739</v>
      </c>
      <c r="B402" t="s">
        <v>2740</v>
      </c>
      <c r="C402">
        <v>152.36000000000013</v>
      </c>
      <c r="D402" t="s">
        <v>11</v>
      </c>
      <c r="E402" s="4">
        <f>'Formula Sheet'!D1594</f>
        <v>48.075733333333268</v>
      </c>
      <c r="F402" s="4">
        <v>304.72000000000025</v>
      </c>
    </row>
    <row r="403" spans="1:6" x14ac:dyDescent="0.25">
      <c r="A403" t="s">
        <v>301</v>
      </c>
      <c r="B403" t="s">
        <v>304</v>
      </c>
      <c r="C403">
        <v>45.6</v>
      </c>
      <c r="D403" t="s">
        <v>7</v>
      </c>
      <c r="E403" s="4">
        <f>'Formula Sheet'!D153</f>
        <v>16.156358400000002</v>
      </c>
      <c r="F403" s="4">
        <v>303</v>
      </c>
    </row>
    <row r="404" spans="1:6" x14ac:dyDescent="0.25">
      <c r="A404" t="s">
        <v>2864</v>
      </c>
      <c r="B404" t="s">
        <v>2866</v>
      </c>
      <c r="C404">
        <v>151.10400000000001</v>
      </c>
      <c r="D404" t="s">
        <v>11</v>
      </c>
      <c r="E404" s="4">
        <f>'Formula Sheet'!D1671</f>
        <v>548.37887999999998</v>
      </c>
      <c r="F404" s="4">
        <v>302.20800000000003</v>
      </c>
    </row>
    <row r="405" spans="1:6" x14ac:dyDescent="0.25">
      <c r="A405" t="s">
        <v>3487</v>
      </c>
      <c r="B405" t="s">
        <v>3490</v>
      </c>
      <c r="C405">
        <v>51.12</v>
      </c>
      <c r="D405" t="s">
        <v>8</v>
      </c>
      <c r="E405" s="4">
        <f>'Formula Sheet'!D2032</f>
        <v>13.815360000000002</v>
      </c>
      <c r="F405" s="4">
        <v>299.48</v>
      </c>
    </row>
    <row r="406" spans="1:6" x14ac:dyDescent="0.25">
      <c r="A406" t="s">
        <v>2867</v>
      </c>
      <c r="B406" t="s">
        <v>2868</v>
      </c>
      <c r="C406">
        <v>44.687500000000007</v>
      </c>
      <c r="D406" t="s">
        <v>7</v>
      </c>
      <c r="E406" s="4">
        <f>'Formula Sheet'!D1672</f>
        <v>147.21146673600001</v>
      </c>
      <c r="F406" s="4">
        <v>298.4375</v>
      </c>
    </row>
    <row r="407" spans="1:6" x14ac:dyDescent="0.25">
      <c r="A407" t="s">
        <v>4165</v>
      </c>
      <c r="B407" t="s">
        <v>4166</v>
      </c>
      <c r="C407">
        <v>44.61</v>
      </c>
      <c r="D407" t="s">
        <v>7</v>
      </c>
      <c r="E407" s="4">
        <f>'Formula Sheet'!D1737</f>
        <v>323.55039999999997</v>
      </c>
      <c r="F407" s="4">
        <v>298.05</v>
      </c>
    </row>
    <row r="408" spans="1:6" x14ac:dyDescent="0.25">
      <c r="A408" t="s">
        <v>2487</v>
      </c>
      <c r="B408" t="s">
        <v>2488</v>
      </c>
      <c r="C408">
        <v>50.703919999999997</v>
      </c>
      <c r="D408" t="s">
        <v>8</v>
      </c>
      <c r="E408" s="4">
        <f>'Formula Sheet'!D1451</f>
        <v>11.757315555555566</v>
      </c>
      <c r="F408" s="4">
        <v>297.81567999999999</v>
      </c>
    </row>
    <row r="409" spans="1:6" x14ac:dyDescent="0.25">
      <c r="A409" t="s">
        <v>2485</v>
      </c>
      <c r="B409" t="s">
        <v>2486</v>
      </c>
      <c r="C409">
        <v>44.523000000000003</v>
      </c>
      <c r="D409" t="s">
        <v>7</v>
      </c>
      <c r="E409" s="4">
        <f>'Formula Sheet'!D1449</f>
        <v>1.847664</v>
      </c>
      <c r="F409" s="4">
        <v>297.61500000000001</v>
      </c>
    </row>
    <row r="410" spans="1:6" x14ac:dyDescent="0.25">
      <c r="A410" t="s">
        <v>1115</v>
      </c>
      <c r="B410" t="s">
        <v>1116</v>
      </c>
      <c r="C410">
        <v>50.4</v>
      </c>
      <c r="D410" t="s">
        <v>8</v>
      </c>
      <c r="E410" s="4">
        <f>'Formula Sheet'!D628</f>
        <v>18.073714285120001</v>
      </c>
      <c r="F410" s="4">
        <v>296.60000000000002</v>
      </c>
    </row>
    <row r="411" spans="1:6" x14ac:dyDescent="0.25">
      <c r="A411" t="s">
        <v>3334</v>
      </c>
      <c r="B411" t="s">
        <v>3294</v>
      </c>
      <c r="C411">
        <v>50.136666666666699</v>
      </c>
      <c r="D411" t="s">
        <v>8</v>
      </c>
      <c r="E411" s="4">
        <f>'Formula Sheet'!D1939</f>
        <v>2.0997600000000003</v>
      </c>
      <c r="F411" s="4">
        <v>295.54666666666679</v>
      </c>
    </row>
    <row r="412" spans="1:6" x14ac:dyDescent="0.25">
      <c r="A412" t="s">
        <v>3480</v>
      </c>
      <c r="B412" t="s">
        <v>3485</v>
      </c>
      <c r="C412">
        <v>50</v>
      </c>
      <c r="D412" t="s">
        <v>8</v>
      </c>
      <c r="E412" s="4">
        <f>'Formula Sheet'!D2030</f>
        <v>788.3723536</v>
      </c>
      <c r="F412" s="4">
        <v>295</v>
      </c>
    </row>
    <row r="413" spans="1:6" x14ac:dyDescent="0.25">
      <c r="A413" t="s">
        <v>3333</v>
      </c>
      <c r="B413" t="s">
        <v>3291</v>
      </c>
      <c r="C413">
        <v>49.548333333333296</v>
      </c>
      <c r="D413" t="s">
        <v>8</v>
      </c>
      <c r="E413" s="4">
        <f>'Formula Sheet'!D1938</f>
        <v>1</v>
      </c>
      <c r="F413" s="4">
        <v>293.19333333333316</v>
      </c>
    </row>
    <row r="414" spans="1:6" x14ac:dyDescent="0.25">
      <c r="A414" t="s">
        <v>3752</v>
      </c>
      <c r="B414" t="s">
        <v>3754</v>
      </c>
      <c r="C414">
        <v>145.56999999999988</v>
      </c>
      <c r="D414" t="s">
        <v>20</v>
      </c>
      <c r="E414" s="4">
        <f>'Formula Sheet'!D213</f>
        <v>144.20159999999998</v>
      </c>
      <c r="F414" s="4">
        <v>291.13999999999976</v>
      </c>
    </row>
    <row r="415" spans="1:6" x14ac:dyDescent="0.25">
      <c r="A415" t="s">
        <v>1254</v>
      </c>
      <c r="B415" t="s">
        <v>1255</v>
      </c>
      <c r="C415">
        <v>144.31</v>
      </c>
      <c r="D415" t="s">
        <v>11</v>
      </c>
      <c r="E415" s="4">
        <f>'Formula Sheet'!D708</f>
        <v>199.68</v>
      </c>
      <c r="F415" s="4">
        <v>288.62</v>
      </c>
    </row>
    <row r="416" spans="1:6" x14ac:dyDescent="0.25">
      <c r="A416" t="s">
        <v>111</v>
      </c>
      <c r="B416" t="s">
        <v>112</v>
      </c>
      <c r="C416">
        <v>42.480000000000004</v>
      </c>
      <c r="D416" t="s">
        <v>7</v>
      </c>
      <c r="E416" s="4">
        <f>'Formula Sheet'!D41</f>
        <v>13.561600000000002</v>
      </c>
      <c r="F416" s="4">
        <v>287.40000000000003</v>
      </c>
    </row>
    <row r="417" spans="1:6" x14ac:dyDescent="0.25">
      <c r="A417" t="s">
        <v>1619</v>
      </c>
      <c r="B417" t="s">
        <v>1622</v>
      </c>
      <c r="C417">
        <v>42.412399999999998</v>
      </c>
      <c r="D417" t="s">
        <v>7</v>
      </c>
      <c r="E417" s="4">
        <f>'Formula Sheet'!D928</f>
        <v>1.716</v>
      </c>
      <c r="F417" s="4">
        <v>287.06200000000001</v>
      </c>
    </row>
    <row r="418" spans="1:6" x14ac:dyDescent="0.25">
      <c r="A418" t="s">
        <v>2048</v>
      </c>
      <c r="B418" t="s">
        <v>2049</v>
      </c>
      <c r="C418">
        <v>48</v>
      </c>
      <c r="D418" t="s">
        <v>8</v>
      </c>
      <c r="E418" s="4">
        <f>'Formula Sheet'!D1184</f>
        <v>76.256960000000007</v>
      </c>
      <c r="F418" s="4">
        <v>287</v>
      </c>
    </row>
    <row r="419" spans="1:6" x14ac:dyDescent="0.25">
      <c r="A419" t="s">
        <v>761</v>
      </c>
      <c r="B419" t="s">
        <v>762</v>
      </c>
      <c r="C419">
        <v>142.73599999999999</v>
      </c>
      <c r="D419" t="s">
        <v>20</v>
      </c>
      <c r="E419" s="4">
        <f>'Formula Sheet'!D420</f>
        <v>1</v>
      </c>
      <c r="F419" s="4">
        <v>285.47199999999998</v>
      </c>
    </row>
    <row r="420" spans="1:6" x14ac:dyDescent="0.25">
      <c r="A420" t="s">
        <v>2766</v>
      </c>
      <c r="B420" t="s">
        <v>2767</v>
      </c>
      <c r="C420">
        <v>47.5</v>
      </c>
      <c r="D420" t="s">
        <v>8</v>
      </c>
      <c r="E420" s="4">
        <f>'Formula Sheet'!D1610</f>
        <v>1.8112640000000002</v>
      </c>
      <c r="F420" s="4">
        <v>285</v>
      </c>
    </row>
    <row r="421" spans="1:6" x14ac:dyDescent="0.25">
      <c r="A421" t="s">
        <v>684</v>
      </c>
      <c r="B421" t="s">
        <v>686</v>
      </c>
      <c r="C421">
        <v>47.3</v>
      </c>
      <c r="D421" t="s">
        <v>8</v>
      </c>
      <c r="E421" s="4">
        <f>'Formula Sheet'!D379</f>
        <v>120.55199999999999</v>
      </c>
      <c r="F421" s="4">
        <v>284.2</v>
      </c>
    </row>
    <row r="422" spans="1:6" x14ac:dyDescent="0.25">
      <c r="A422" t="s">
        <v>3296</v>
      </c>
      <c r="B422" t="s">
        <v>3299</v>
      </c>
      <c r="C422">
        <v>47.08</v>
      </c>
      <c r="D422" t="s">
        <v>8</v>
      </c>
      <c r="E422" s="4">
        <f>'Formula Sheet'!D1917</f>
        <v>19.8432</v>
      </c>
      <c r="F422" s="4">
        <v>283.32</v>
      </c>
    </row>
    <row r="423" spans="1:6" x14ac:dyDescent="0.25">
      <c r="A423" t="s">
        <v>4125</v>
      </c>
      <c r="B423" t="s">
        <v>4126</v>
      </c>
      <c r="C423">
        <v>141.6</v>
      </c>
      <c r="D423" t="s">
        <v>11</v>
      </c>
      <c r="E423" s="4">
        <f>'Formula Sheet'!D1583</f>
        <v>29.689920000000001</v>
      </c>
      <c r="F423" s="4">
        <v>283.2</v>
      </c>
    </row>
    <row r="424" spans="1:6" x14ac:dyDescent="0.25">
      <c r="A424" t="s">
        <v>4156</v>
      </c>
      <c r="B424" t="s">
        <v>4157</v>
      </c>
      <c r="C424">
        <v>41.5</v>
      </c>
      <c r="D424" t="s">
        <v>7</v>
      </c>
      <c r="E424" s="4">
        <f>'Formula Sheet'!D1694</f>
        <v>1</v>
      </c>
      <c r="F424" s="4">
        <v>282.5</v>
      </c>
    </row>
    <row r="425" spans="1:6" x14ac:dyDescent="0.25">
      <c r="A425" t="s">
        <v>2303</v>
      </c>
      <c r="B425" t="s">
        <v>2304</v>
      </c>
      <c r="C425">
        <v>41.25</v>
      </c>
      <c r="D425" t="s">
        <v>7</v>
      </c>
      <c r="E425" s="4">
        <f>'Formula Sheet'!D1343</f>
        <v>3.7439999999999998</v>
      </c>
      <c r="F425" s="4">
        <v>281.25</v>
      </c>
    </row>
    <row r="426" spans="1:6" x14ac:dyDescent="0.25">
      <c r="A426" t="s">
        <v>1111</v>
      </c>
      <c r="B426" t="s">
        <v>1112</v>
      </c>
      <c r="C426">
        <v>45.996000000000002</v>
      </c>
      <c r="D426" t="s">
        <v>8</v>
      </c>
      <c r="E426" s="4">
        <f>'Formula Sheet'!D625</f>
        <v>152.846048</v>
      </c>
      <c r="F426" s="4">
        <v>278.98400000000004</v>
      </c>
    </row>
    <row r="427" spans="1:6" x14ac:dyDescent="0.25">
      <c r="A427" t="s">
        <v>1593</v>
      </c>
      <c r="B427" t="s">
        <v>1595</v>
      </c>
      <c r="C427">
        <v>45.834000000000003</v>
      </c>
      <c r="D427" t="s">
        <v>8</v>
      </c>
      <c r="E427" s="4">
        <f>'Formula Sheet'!D911</f>
        <v>196.08800000000002</v>
      </c>
      <c r="F427" s="4">
        <v>278.33600000000001</v>
      </c>
    </row>
    <row r="428" spans="1:6" x14ac:dyDescent="0.25">
      <c r="A428" t="s">
        <v>1301</v>
      </c>
      <c r="B428" t="s">
        <v>1302</v>
      </c>
      <c r="C428">
        <v>138.44</v>
      </c>
      <c r="D428" t="s">
        <v>11</v>
      </c>
      <c r="E428" s="4">
        <f>'Formula Sheet'!D737</f>
        <v>98.4</v>
      </c>
      <c r="F428" s="4">
        <v>276.88</v>
      </c>
    </row>
    <row r="429" spans="1:6" x14ac:dyDescent="0.25">
      <c r="A429" t="s">
        <v>3681</v>
      </c>
      <c r="B429" t="s">
        <v>3695</v>
      </c>
      <c r="C429">
        <v>40.368000000000002</v>
      </c>
      <c r="D429" t="s">
        <v>7</v>
      </c>
      <c r="E429" s="4">
        <f>'Formula Sheet'!D2155</f>
        <v>6.4034879999999994</v>
      </c>
      <c r="F429" s="4">
        <v>276.84000000000003</v>
      </c>
    </row>
    <row r="430" spans="1:6" x14ac:dyDescent="0.25">
      <c r="A430" t="s">
        <v>3797</v>
      </c>
      <c r="B430" t="s">
        <v>3798</v>
      </c>
      <c r="C430">
        <v>40.356000000000002</v>
      </c>
      <c r="D430" t="s">
        <v>7</v>
      </c>
      <c r="E430" s="4">
        <f>'Formula Sheet'!D361</f>
        <v>2.8533439999999999</v>
      </c>
      <c r="F430" s="4">
        <v>276.77999999999997</v>
      </c>
    </row>
    <row r="431" spans="1:6" x14ac:dyDescent="0.25">
      <c r="A431" t="s">
        <v>3753</v>
      </c>
      <c r="B431" t="s">
        <v>3755</v>
      </c>
      <c r="C431">
        <v>137.6901</v>
      </c>
      <c r="D431" t="s">
        <v>20</v>
      </c>
      <c r="E431" s="4">
        <f>'Formula Sheet'!D214</f>
        <v>234.62398959999999</v>
      </c>
      <c r="F431" s="4">
        <v>275.3802</v>
      </c>
    </row>
    <row r="432" spans="1:6" x14ac:dyDescent="0.25">
      <c r="A432" t="s">
        <v>1725</v>
      </c>
      <c r="B432" t="s">
        <v>1726</v>
      </c>
      <c r="C432">
        <v>45</v>
      </c>
      <c r="D432" t="s">
        <v>8</v>
      </c>
      <c r="E432" s="4">
        <f>'Formula Sheet'!D990</f>
        <v>4.4934240000000001</v>
      </c>
      <c r="F432" s="4">
        <v>275</v>
      </c>
    </row>
    <row r="433" spans="1:6" x14ac:dyDescent="0.25">
      <c r="A433" t="s">
        <v>3450</v>
      </c>
      <c r="B433" t="s">
        <v>3460</v>
      </c>
      <c r="C433">
        <v>136.80000000000001</v>
      </c>
      <c r="D433" t="s">
        <v>20</v>
      </c>
      <c r="E433" s="4">
        <f>'Formula Sheet'!D2016</f>
        <v>1.1634688</v>
      </c>
      <c r="F433" s="4">
        <v>273.60000000000002</v>
      </c>
    </row>
    <row r="434" spans="1:6" x14ac:dyDescent="0.25">
      <c r="A434" t="s">
        <v>4376</v>
      </c>
      <c r="B434" t="s">
        <v>4387</v>
      </c>
      <c r="C434">
        <v>44.577599999999997</v>
      </c>
      <c r="D434" t="s">
        <v>8</v>
      </c>
      <c r="E434" s="4">
        <f>'Formula Sheet'!D2255</f>
        <v>1.1398400000000002</v>
      </c>
      <c r="F434" s="4">
        <v>273.31039999999996</v>
      </c>
    </row>
    <row r="435" spans="1:6" x14ac:dyDescent="0.25">
      <c r="A435" t="s">
        <v>4229</v>
      </c>
      <c r="B435" t="s">
        <v>4249</v>
      </c>
      <c r="C435">
        <v>39.6</v>
      </c>
      <c r="D435" t="s">
        <v>7</v>
      </c>
      <c r="E435" s="4">
        <f>'Formula Sheet'!D2166</f>
        <v>130.38</v>
      </c>
      <c r="F435" s="4">
        <v>273</v>
      </c>
    </row>
    <row r="436" spans="1:6" x14ac:dyDescent="0.25">
      <c r="A436" t="s">
        <v>3757</v>
      </c>
      <c r="B436" t="s">
        <v>410</v>
      </c>
      <c r="C436">
        <v>39.54</v>
      </c>
      <c r="D436" t="s">
        <v>7</v>
      </c>
      <c r="E436" s="4">
        <f>'Formula Sheet'!D218</f>
        <v>24.107199996879999</v>
      </c>
      <c r="F436" s="4">
        <v>272.7</v>
      </c>
    </row>
    <row r="437" spans="1:6" x14ac:dyDescent="0.25">
      <c r="A437" t="s">
        <v>992</v>
      </c>
      <c r="B437" t="s">
        <v>993</v>
      </c>
      <c r="C437">
        <v>39.396000000000001</v>
      </c>
      <c r="D437" t="s">
        <v>7</v>
      </c>
      <c r="E437" s="4">
        <f>'Formula Sheet'!D558</f>
        <v>10142.808000000001</v>
      </c>
      <c r="F437" s="4">
        <v>271.98</v>
      </c>
    </row>
    <row r="438" spans="1:6" x14ac:dyDescent="0.25">
      <c r="A438" t="s">
        <v>4063</v>
      </c>
      <c r="B438" t="s">
        <v>4064</v>
      </c>
      <c r="C438">
        <v>135.09</v>
      </c>
      <c r="D438" t="s">
        <v>20</v>
      </c>
      <c r="E438" s="4">
        <f>'Formula Sheet'!D1341</f>
        <v>828.27719999999999</v>
      </c>
      <c r="F438" s="4">
        <v>270.18</v>
      </c>
    </row>
    <row r="439" spans="1:6" x14ac:dyDescent="0.25">
      <c r="A439" t="s">
        <v>4191</v>
      </c>
      <c r="B439" t="s">
        <v>3156</v>
      </c>
      <c r="C439">
        <v>38.58</v>
      </c>
      <c r="D439" t="s">
        <v>7</v>
      </c>
      <c r="E439" s="4">
        <f>'Formula Sheet'!D1840</f>
        <v>2.6519999999999997</v>
      </c>
      <c r="F439" s="4">
        <v>267.89999999999998</v>
      </c>
    </row>
    <row r="440" spans="1:6" x14ac:dyDescent="0.25">
      <c r="A440" t="s">
        <v>2978</v>
      </c>
      <c r="B440" t="s">
        <v>2979</v>
      </c>
      <c r="C440">
        <v>38.429000000000002</v>
      </c>
      <c r="D440" t="s">
        <v>7</v>
      </c>
      <c r="E440" s="4">
        <f>'Formula Sheet'!D1738</f>
        <v>198.88560000000001</v>
      </c>
      <c r="F440" s="4">
        <v>267.14499999999998</v>
      </c>
    </row>
    <row r="441" spans="1:6" x14ac:dyDescent="0.25">
      <c r="A441" t="s">
        <v>3572</v>
      </c>
      <c r="B441" t="s">
        <v>3509</v>
      </c>
      <c r="C441">
        <v>133.553</v>
      </c>
      <c r="D441" t="s">
        <v>29</v>
      </c>
      <c r="E441" s="4">
        <f>'Formula Sheet'!D2082</f>
        <v>13.346944000000001</v>
      </c>
      <c r="F441" s="4">
        <v>267.10599999999999</v>
      </c>
    </row>
    <row r="442" spans="1:6" x14ac:dyDescent="0.25">
      <c r="A442" t="s">
        <v>3106</v>
      </c>
      <c r="B442" t="s">
        <v>3107</v>
      </c>
      <c r="C442">
        <v>38.262479999999996</v>
      </c>
      <c r="D442" t="s">
        <v>7</v>
      </c>
      <c r="E442" s="4">
        <f>'Formula Sheet'!D1810</f>
        <v>36.8264</v>
      </c>
      <c r="F442" s="4">
        <v>266.31239999999997</v>
      </c>
    </row>
    <row r="443" spans="1:6" x14ac:dyDescent="0.25">
      <c r="A443" t="s">
        <v>2619</v>
      </c>
      <c r="B443" t="s">
        <v>2620</v>
      </c>
      <c r="C443">
        <v>37.548000000000002</v>
      </c>
      <c r="D443" t="s">
        <v>7</v>
      </c>
      <c r="E443" s="4">
        <f>'Formula Sheet'!D1526</f>
        <v>5.2386255999999998</v>
      </c>
      <c r="F443" s="4">
        <v>262.74</v>
      </c>
    </row>
    <row r="444" spans="1:6" x14ac:dyDescent="0.25">
      <c r="A444" t="s">
        <v>1086</v>
      </c>
      <c r="B444" t="s">
        <v>1087</v>
      </c>
      <c r="C444">
        <v>41.87</v>
      </c>
      <c r="D444" t="s">
        <v>8</v>
      </c>
      <c r="E444" s="4">
        <f>'Formula Sheet'!D610</f>
        <v>1</v>
      </c>
      <c r="F444" s="4">
        <v>262.48</v>
      </c>
    </row>
    <row r="445" spans="1:6" x14ac:dyDescent="0.25">
      <c r="A445" t="s">
        <v>692</v>
      </c>
      <c r="B445" t="s">
        <v>693</v>
      </c>
      <c r="C445">
        <v>130.89599999999999</v>
      </c>
      <c r="D445" t="s">
        <v>20</v>
      </c>
      <c r="E445" s="4">
        <f>'Formula Sheet'!D383</f>
        <v>180.73680000000002</v>
      </c>
      <c r="F445" s="4">
        <v>261.79199999999997</v>
      </c>
    </row>
    <row r="446" spans="1:6" x14ac:dyDescent="0.25">
      <c r="A446" t="s">
        <v>3352</v>
      </c>
      <c r="B446" t="s">
        <v>3353</v>
      </c>
      <c r="C446">
        <v>37.344000000000001</v>
      </c>
      <c r="D446" t="s">
        <v>7</v>
      </c>
      <c r="E446" s="4">
        <f>'Formula Sheet'!D1949</f>
        <v>139.6464</v>
      </c>
      <c r="F446" s="4">
        <v>261.72000000000003</v>
      </c>
    </row>
    <row r="447" spans="1:6" x14ac:dyDescent="0.25">
      <c r="A447" t="s">
        <v>2013</v>
      </c>
      <c r="B447" t="s">
        <v>2014</v>
      </c>
      <c r="C447">
        <v>32.652999999999999</v>
      </c>
      <c r="D447" t="s">
        <v>22</v>
      </c>
      <c r="E447" s="4">
        <f>'Formula Sheet'!D1164</f>
        <v>4.1600000000000019</v>
      </c>
      <c r="F447" s="4">
        <v>261.22399999999999</v>
      </c>
    </row>
    <row r="448" spans="1:6" x14ac:dyDescent="0.25">
      <c r="A448" t="s">
        <v>3774</v>
      </c>
      <c r="B448" t="s">
        <v>3775</v>
      </c>
      <c r="C448">
        <v>130.29999999999998</v>
      </c>
      <c r="D448" t="s">
        <v>20</v>
      </c>
      <c r="E448" s="4">
        <f>'Formula Sheet'!D270</f>
        <v>1</v>
      </c>
      <c r="F448" s="4">
        <v>260.59999999999997</v>
      </c>
    </row>
    <row r="449" spans="1:6" x14ac:dyDescent="0.25">
      <c r="A449" t="s">
        <v>4177</v>
      </c>
      <c r="B449" t="s">
        <v>4178</v>
      </c>
      <c r="C449">
        <v>36.840000000000003</v>
      </c>
      <c r="D449" t="s">
        <v>7</v>
      </c>
      <c r="E449" s="4">
        <f>'Formula Sheet'!D1789</f>
        <v>1.1321518936000001</v>
      </c>
      <c r="F449" s="4">
        <v>259.20000000000005</v>
      </c>
    </row>
    <row r="450" spans="1:6" x14ac:dyDescent="0.25">
      <c r="A450" t="s">
        <v>799</v>
      </c>
      <c r="B450" t="s">
        <v>800</v>
      </c>
      <c r="C450">
        <v>128.23000000000005</v>
      </c>
      <c r="D450" t="s">
        <v>20</v>
      </c>
      <c r="E450" s="4">
        <f>'Formula Sheet'!D441</f>
        <v>1</v>
      </c>
      <c r="F450" s="4">
        <v>256.46000000000009</v>
      </c>
    </row>
    <row r="451" spans="1:6" x14ac:dyDescent="0.25">
      <c r="A451" t="s">
        <v>2070</v>
      </c>
      <c r="B451" t="s">
        <v>2072</v>
      </c>
      <c r="C451">
        <v>39.634999999999998</v>
      </c>
      <c r="D451" t="s">
        <v>8</v>
      </c>
      <c r="E451" s="4">
        <f>'Formula Sheet'!D1197</f>
        <v>1.3061013326399999</v>
      </c>
      <c r="F451" s="4">
        <v>253.54</v>
      </c>
    </row>
    <row r="452" spans="1:6" x14ac:dyDescent="0.25">
      <c r="A452" t="s">
        <v>3506</v>
      </c>
      <c r="B452" t="s">
        <v>3501</v>
      </c>
      <c r="C452">
        <v>126.13</v>
      </c>
      <c r="D452" t="s">
        <v>29</v>
      </c>
      <c r="E452" s="4">
        <f>'Formula Sheet'!D2044</f>
        <v>118.81182857142829</v>
      </c>
      <c r="F452" s="4">
        <v>252.26</v>
      </c>
    </row>
    <row r="453" spans="1:6" x14ac:dyDescent="0.25">
      <c r="A453" t="s">
        <v>608</v>
      </c>
      <c r="B453" t="s">
        <v>609</v>
      </c>
      <c r="C453">
        <v>35.399583329999999</v>
      </c>
      <c r="D453" t="s">
        <v>7</v>
      </c>
      <c r="E453" s="4">
        <f>'Formula Sheet'!D330</f>
        <v>14093.7088</v>
      </c>
      <c r="F453" s="4">
        <v>251.99791664999998</v>
      </c>
    </row>
    <row r="454" spans="1:6" x14ac:dyDescent="0.25">
      <c r="A454" t="s">
        <v>4087</v>
      </c>
      <c r="B454" t="s">
        <v>4088</v>
      </c>
      <c r="C454">
        <v>123.75</v>
      </c>
      <c r="D454" t="s">
        <v>20</v>
      </c>
      <c r="E454" s="4">
        <f>'Formula Sheet'!D1420</f>
        <v>2.2586488891200003</v>
      </c>
      <c r="F454" s="4">
        <v>247.5</v>
      </c>
    </row>
    <row r="455" spans="1:6" x14ac:dyDescent="0.25">
      <c r="A455" t="s">
        <v>1527</v>
      </c>
      <c r="B455" t="s">
        <v>1528</v>
      </c>
      <c r="C455">
        <v>34.338000000000001</v>
      </c>
      <c r="D455" t="s">
        <v>7</v>
      </c>
      <c r="E455" s="4">
        <f>'Formula Sheet'!D875</f>
        <v>743.77199999999993</v>
      </c>
      <c r="F455" s="4">
        <v>246.69</v>
      </c>
    </row>
    <row r="456" spans="1:6" x14ac:dyDescent="0.25">
      <c r="A456" t="s">
        <v>3865</v>
      </c>
      <c r="B456" t="s">
        <v>3866</v>
      </c>
      <c r="C456">
        <v>122.6</v>
      </c>
      <c r="D456" t="s">
        <v>20</v>
      </c>
      <c r="E456" s="4">
        <f>'Formula Sheet'!D627</f>
        <v>4.2099200000000003</v>
      </c>
      <c r="F456" s="4">
        <v>245.2</v>
      </c>
    </row>
    <row r="457" spans="1:6" x14ac:dyDescent="0.25">
      <c r="A457" t="s">
        <v>4112</v>
      </c>
      <c r="B457" t="s">
        <v>4115</v>
      </c>
      <c r="C457">
        <v>37.5</v>
      </c>
      <c r="D457" t="s">
        <v>8</v>
      </c>
      <c r="E457" s="4">
        <f>'Formula Sheet'!D1539</f>
        <v>686.15040000000033</v>
      </c>
      <c r="F457" s="4">
        <v>245</v>
      </c>
    </row>
    <row r="458" spans="1:6" x14ac:dyDescent="0.25">
      <c r="A458" t="s">
        <v>768</v>
      </c>
      <c r="B458" t="s">
        <v>772</v>
      </c>
      <c r="C458">
        <v>33.005000000000003</v>
      </c>
      <c r="D458" t="s">
        <v>7</v>
      </c>
      <c r="E458" s="4">
        <f>'Formula Sheet'!D425</f>
        <v>1.685632</v>
      </c>
      <c r="F458" s="4">
        <v>240.02500000000001</v>
      </c>
    </row>
    <row r="459" spans="1:6" x14ac:dyDescent="0.25">
      <c r="A459" t="s">
        <v>2524</v>
      </c>
      <c r="B459" t="s">
        <v>2527</v>
      </c>
      <c r="C459">
        <v>33</v>
      </c>
      <c r="D459" t="s">
        <v>7</v>
      </c>
      <c r="E459" s="4">
        <f>'Formula Sheet'!D1470</f>
        <v>511.8</v>
      </c>
      <c r="F459" s="4">
        <v>240</v>
      </c>
    </row>
    <row r="460" spans="1:6" x14ac:dyDescent="0.25">
      <c r="A460" t="s">
        <v>3910</v>
      </c>
      <c r="B460" t="s">
        <v>3912</v>
      </c>
      <c r="C460">
        <v>36.106000000000002</v>
      </c>
      <c r="D460" t="s">
        <v>8</v>
      </c>
      <c r="E460" s="4">
        <f>'Formula Sheet'!D798</f>
        <v>1824.4784000000002</v>
      </c>
      <c r="F460" s="4">
        <v>239.42400000000001</v>
      </c>
    </row>
    <row r="461" spans="1:6" x14ac:dyDescent="0.25">
      <c r="A461" t="s">
        <v>2495</v>
      </c>
      <c r="B461" t="s">
        <v>2496</v>
      </c>
      <c r="C461">
        <v>119.664</v>
      </c>
      <c r="D461" t="s">
        <v>20</v>
      </c>
      <c r="E461" s="4">
        <f>'Formula Sheet'!D1455</f>
        <v>118.23696000000001</v>
      </c>
      <c r="F461" s="4">
        <v>239.328</v>
      </c>
    </row>
    <row r="462" spans="1:6" x14ac:dyDescent="0.25">
      <c r="A462" t="s">
        <v>3119</v>
      </c>
      <c r="B462" t="s">
        <v>3118</v>
      </c>
      <c r="C462">
        <v>118.5</v>
      </c>
      <c r="D462" t="s">
        <v>20</v>
      </c>
      <c r="E462" s="4">
        <f>'Formula Sheet'!D1817</f>
        <v>16.399413333333325</v>
      </c>
      <c r="F462" s="4">
        <v>237</v>
      </c>
    </row>
    <row r="463" spans="1:6" x14ac:dyDescent="0.25">
      <c r="A463" t="s">
        <v>1500</v>
      </c>
      <c r="B463" t="s">
        <v>1503</v>
      </c>
      <c r="C463">
        <v>32.22</v>
      </c>
      <c r="D463" t="s">
        <v>7</v>
      </c>
      <c r="E463" s="4">
        <f>'Formula Sheet'!D857</f>
        <v>67.39200000000001</v>
      </c>
      <c r="F463" s="4">
        <v>236.1</v>
      </c>
    </row>
    <row r="464" spans="1:6" x14ac:dyDescent="0.25">
      <c r="A464" t="s">
        <v>2288</v>
      </c>
      <c r="B464" t="s">
        <v>2290</v>
      </c>
      <c r="C464">
        <v>32.209299999999999</v>
      </c>
      <c r="D464" t="s">
        <v>7</v>
      </c>
      <c r="E464" s="4">
        <f>'Formula Sheet'!D1332</f>
        <v>3.6348000000000003</v>
      </c>
      <c r="F464" s="4">
        <v>236.04649999999998</v>
      </c>
    </row>
    <row r="465" spans="1:6" x14ac:dyDescent="0.25">
      <c r="A465" t="s">
        <v>1479</v>
      </c>
      <c r="B465" t="s">
        <v>1478</v>
      </c>
      <c r="C465">
        <v>32.064</v>
      </c>
      <c r="D465" t="s">
        <v>7</v>
      </c>
      <c r="E465" s="4">
        <f>'Formula Sheet'!D843</f>
        <v>15.877344000000001</v>
      </c>
      <c r="F465" s="4">
        <v>235.32</v>
      </c>
    </row>
    <row r="466" spans="1:6" x14ac:dyDescent="0.25">
      <c r="A466" t="s">
        <v>3213</v>
      </c>
      <c r="B466" t="s">
        <v>3215</v>
      </c>
      <c r="C466">
        <v>31.9</v>
      </c>
      <c r="D466" t="s">
        <v>7</v>
      </c>
      <c r="E466" s="4">
        <f>'Formula Sheet'!D1871</f>
        <v>294.52800000000002</v>
      </c>
      <c r="F466" s="4">
        <v>234.5</v>
      </c>
    </row>
    <row r="467" spans="1:6" x14ac:dyDescent="0.25">
      <c r="A467" t="s">
        <v>3951</v>
      </c>
      <c r="B467" t="s">
        <v>3953</v>
      </c>
      <c r="C467">
        <v>116.1204</v>
      </c>
      <c r="D467" t="s">
        <v>20</v>
      </c>
      <c r="E467" s="4">
        <f>'Formula Sheet'!D963</f>
        <v>113.688</v>
      </c>
      <c r="F467" s="4">
        <v>232.24080000000001</v>
      </c>
    </row>
    <row r="468" spans="1:6" x14ac:dyDescent="0.25">
      <c r="A468" t="s">
        <v>1684</v>
      </c>
      <c r="B468" t="s">
        <v>1687</v>
      </c>
      <c r="C468">
        <v>116.1204</v>
      </c>
      <c r="D468" t="s">
        <v>20</v>
      </c>
      <c r="E468" s="4">
        <f>'Formula Sheet'!D965</f>
        <v>2.0124</v>
      </c>
      <c r="F468" s="4">
        <v>232.24080000000001</v>
      </c>
    </row>
    <row r="469" spans="1:6" x14ac:dyDescent="0.25">
      <c r="A469" t="s">
        <v>2054</v>
      </c>
      <c r="B469" t="s">
        <v>2055</v>
      </c>
      <c r="C469">
        <v>30.875</v>
      </c>
      <c r="D469" t="s">
        <v>7</v>
      </c>
      <c r="E469" s="4">
        <f>'Formula Sheet'!D1187</f>
        <v>2.0924800000000001</v>
      </c>
      <c r="F469" s="4">
        <v>229.375</v>
      </c>
    </row>
    <row r="470" spans="1:6" x14ac:dyDescent="0.25">
      <c r="A470" t="s">
        <v>2473</v>
      </c>
      <c r="B470" t="s">
        <v>2474</v>
      </c>
      <c r="C470">
        <v>33.576000000000001</v>
      </c>
      <c r="D470" t="s">
        <v>8</v>
      </c>
      <c r="E470" s="4">
        <f>'Formula Sheet'!D1442</f>
        <v>2.8443999999999998</v>
      </c>
      <c r="F470" s="4">
        <v>229.304</v>
      </c>
    </row>
    <row r="471" spans="1:6" x14ac:dyDescent="0.25">
      <c r="A471" t="s">
        <v>741</v>
      </c>
      <c r="B471" t="s">
        <v>744</v>
      </c>
      <c r="C471">
        <v>30.764240000000001</v>
      </c>
      <c r="D471" t="s">
        <v>7</v>
      </c>
      <c r="E471" s="4">
        <f>'Formula Sheet'!D410</f>
        <v>16.0744896</v>
      </c>
      <c r="F471" s="4">
        <v>228.8212</v>
      </c>
    </row>
    <row r="472" spans="1:6" x14ac:dyDescent="0.25">
      <c r="A472" t="s">
        <v>2493</v>
      </c>
      <c r="B472" t="s">
        <v>2494</v>
      </c>
      <c r="C472">
        <v>114.20399999999999</v>
      </c>
      <c r="D472" t="s">
        <v>20</v>
      </c>
      <c r="E472" s="4">
        <f>'Formula Sheet'!D1454</f>
        <v>25.376870400000001</v>
      </c>
      <c r="F472" s="4">
        <v>228.40799999999999</v>
      </c>
    </row>
    <row r="473" spans="1:6" x14ac:dyDescent="0.25">
      <c r="A473" t="s">
        <v>3573</v>
      </c>
      <c r="B473" t="s">
        <v>3574</v>
      </c>
      <c r="C473">
        <v>113.99999999999996</v>
      </c>
      <c r="D473" t="s">
        <v>20</v>
      </c>
      <c r="E473" s="4">
        <f>'Formula Sheet'!D2085</f>
        <v>786.49808000000007</v>
      </c>
      <c r="F473" s="4">
        <v>227.99999999999991</v>
      </c>
    </row>
    <row r="474" spans="1:6" x14ac:dyDescent="0.25">
      <c r="A474" t="s">
        <v>1823</v>
      </c>
      <c r="B474" t="s">
        <v>1824</v>
      </c>
      <c r="C474">
        <v>33.239999999999995</v>
      </c>
      <c r="D474" t="s">
        <v>8</v>
      </c>
      <c r="E474" s="4">
        <f>'Formula Sheet'!D1048</f>
        <v>662.77120000000002</v>
      </c>
      <c r="F474" s="4">
        <v>227.95999999999998</v>
      </c>
    </row>
    <row r="475" spans="1:6" x14ac:dyDescent="0.25">
      <c r="A475" t="s">
        <v>3319</v>
      </c>
      <c r="B475" t="s">
        <v>3322</v>
      </c>
      <c r="C475">
        <v>112.799995</v>
      </c>
      <c r="D475" t="s">
        <v>20</v>
      </c>
      <c r="E475" s="4">
        <f>'Formula Sheet'!D1931</f>
        <v>136.054464</v>
      </c>
      <c r="F475" s="4">
        <v>225.59998999999999</v>
      </c>
    </row>
    <row r="476" spans="1:6" x14ac:dyDescent="0.25">
      <c r="A476" t="s">
        <v>3820</v>
      </c>
      <c r="B476" t="s">
        <v>815</v>
      </c>
      <c r="C476">
        <v>30</v>
      </c>
      <c r="D476" t="s">
        <v>7</v>
      </c>
      <c r="E476" s="4">
        <f>'Formula Sheet'!D452</f>
        <v>500.59775999999994</v>
      </c>
      <c r="F476" s="4">
        <v>225</v>
      </c>
    </row>
    <row r="477" spans="1:6" x14ac:dyDescent="0.25">
      <c r="A477" t="s">
        <v>2282</v>
      </c>
      <c r="B477" t="s">
        <v>2284</v>
      </c>
      <c r="C477">
        <v>111.940000005</v>
      </c>
      <c r="D477" t="s">
        <v>20</v>
      </c>
      <c r="E477" s="4">
        <f>'Formula Sheet'!D1329</f>
        <v>1</v>
      </c>
      <c r="F477" s="4">
        <v>223.88000001</v>
      </c>
    </row>
    <row r="478" spans="1:6" x14ac:dyDescent="0.25">
      <c r="A478" t="s">
        <v>1713</v>
      </c>
      <c r="B478" t="s">
        <v>1715</v>
      </c>
      <c r="C478">
        <v>111.66999998999999</v>
      </c>
      <c r="D478" t="s">
        <v>20</v>
      </c>
      <c r="E478" s="4">
        <f>'Formula Sheet'!D984</f>
        <v>1</v>
      </c>
      <c r="F478" s="4">
        <v>223.33999997999999</v>
      </c>
    </row>
    <row r="479" spans="1:6" x14ac:dyDescent="0.25">
      <c r="A479" t="s">
        <v>1536</v>
      </c>
      <c r="B479" t="s">
        <v>1537</v>
      </c>
      <c r="C479">
        <v>31.905999999999995</v>
      </c>
      <c r="D479" t="s">
        <v>8</v>
      </c>
      <c r="E479" s="4">
        <f>'Formula Sheet'!D880</f>
        <v>5559.2420000000002</v>
      </c>
      <c r="F479" s="4">
        <v>222.62399999999997</v>
      </c>
    </row>
    <row r="480" spans="1:6" x14ac:dyDescent="0.25">
      <c r="A480" t="s">
        <v>4303</v>
      </c>
      <c r="B480" t="s">
        <v>4353</v>
      </c>
      <c r="C480">
        <v>110.78399999999999</v>
      </c>
      <c r="D480" t="s">
        <v>20</v>
      </c>
      <c r="E480" s="4">
        <f>'Formula Sheet'!D2225</f>
        <v>5.7742464</v>
      </c>
      <c r="F480" s="4">
        <v>221.56799999999998</v>
      </c>
    </row>
    <row r="481" spans="1:6" x14ac:dyDescent="0.25">
      <c r="A481" t="s">
        <v>2582</v>
      </c>
      <c r="B481" t="s">
        <v>2583</v>
      </c>
      <c r="C481">
        <v>110.54</v>
      </c>
      <c r="D481" t="s">
        <v>20</v>
      </c>
      <c r="E481" s="4">
        <f>'Formula Sheet'!D1504</f>
        <v>3.7835200000000002</v>
      </c>
      <c r="F481" s="4">
        <v>221.08</v>
      </c>
    </row>
    <row r="482" spans="1:6" x14ac:dyDescent="0.25">
      <c r="A482" t="s">
        <v>3853</v>
      </c>
      <c r="B482" t="s">
        <v>3854</v>
      </c>
      <c r="C482">
        <v>28.734400000000001</v>
      </c>
      <c r="D482" t="s">
        <v>7</v>
      </c>
      <c r="E482" s="4">
        <f>'Formula Sheet'!D559</f>
        <v>129.38550000000001</v>
      </c>
      <c r="F482" s="4">
        <v>218.672</v>
      </c>
    </row>
    <row r="483" spans="1:6" x14ac:dyDescent="0.25">
      <c r="A483" t="s">
        <v>2974</v>
      </c>
      <c r="B483" t="s">
        <v>2976</v>
      </c>
      <c r="C483">
        <v>28.632000000000001</v>
      </c>
      <c r="D483" t="s">
        <v>7</v>
      </c>
      <c r="E483" s="4">
        <f>'Formula Sheet'!D1735</f>
        <v>143.68655999999999</v>
      </c>
      <c r="F483" s="4">
        <v>218.16</v>
      </c>
    </row>
    <row r="484" spans="1:6" x14ac:dyDescent="0.25">
      <c r="A484" t="s">
        <v>776</v>
      </c>
      <c r="B484" t="s">
        <v>777</v>
      </c>
      <c r="C484">
        <v>24.18</v>
      </c>
      <c r="D484" t="s">
        <v>22</v>
      </c>
      <c r="E484" s="4">
        <f>'Formula Sheet'!D428</f>
        <v>8.5279999999999987</v>
      </c>
      <c r="F484" s="4">
        <v>217.62</v>
      </c>
    </row>
    <row r="485" spans="1:6" x14ac:dyDescent="0.25">
      <c r="A485" t="s">
        <v>3526</v>
      </c>
      <c r="B485" t="s">
        <v>3538</v>
      </c>
      <c r="C485">
        <v>30.5</v>
      </c>
      <c r="D485" t="s">
        <v>8</v>
      </c>
      <c r="E485" s="4">
        <f>'Formula Sheet'!D2058</f>
        <v>223.88640000000001</v>
      </c>
      <c r="F485" s="4">
        <v>217</v>
      </c>
    </row>
    <row r="486" spans="1:6" x14ac:dyDescent="0.25">
      <c r="A486" t="s">
        <v>3527</v>
      </c>
      <c r="B486" t="s">
        <v>3538</v>
      </c>
      <c r="C486">
        <v>30.5</v>
      </c>
      <c r="D486" t="s">
        <v>8</v>
      </c>
      <c r="E486" s="4">
        <f>'Formula Sheet'!D2059</f>
        <v>942.5104</v>
      </c>
      <c r="F486" s="4">
        <v>217</v>
      </c>
    </row>
    <row r="487" spans="1:6" x14ac:dyDescent="0.25">
      <c r="A487" t="s">
        <v>884</v>
      </c>
      <c r="B487" t="s">
        <v>885</v>
      </c>
      <c r="C487">
        <v>24</v>
      </c>
      <c r="D487" t="s">
        <v>22</v>
      </c>
      <c r="E487" s="4">
        <f>'Formula Sheet'!D496</f>
        <v>7.1298240000000002</v>
      </c>
      <c r="F487" s="4">
        <v>216</v>
      </c>
    </row>
    <row r="488" spans="1:6" x14ac:dyDescent="0.25">
      <c r="A488" t="s">
        <v>3908</v>
      </c>
      <c r="B488" t="s">
        <v>1399</v>
      </c>
      <c r="C488">
        <v>28.175000000000001</v>
      </c>
      <c r="D488" t="s">
        <v>7</v>
      </c>
      <c r="E488" s="4">
        <f>'Formula Sheet'!D793</f>
        <v>23.6736</v>
      </c>
      <c r="F488" s="4">
        <v>215.875</v>
      </c>
    </row>
    <row r="489" spans="1:6" x14ac:dyDescent="0.25">
      <c r="A489" t="s">
        <v>3871</v>
      </c>
      <c r="B489" t="s">
        <v>1175</v>
      </c>
      <c r="C489">
        <v>28.1666666666667</v>
      </c>
      <c r="D489" t="s">
        <v>7</v>
      </c>
      <c r="E489" s="4">
        <f>'Formula Sheet'!D661</f>
        <v>136.14240000000001</v>
      </c>
      <c r="F489" s="4">
        <v>215.83333333333348</v>
      </c>
    </row>
    <row r="490" spans="1:6" x14ac:dyDescent="0.25">
      <c r="A490" t="s">
        <v>3948</v>
      </c>
      <c r="B490" t="s">
        <v>1654</v>
      </c>
      <c r="C490">
        <v>30</v>
      </c>
      <c r="D490" t="s">
        <v>8</v>
      </c>
      <c r="E490" s="4">
        <f>'Formula Sheet'!D946</f>
        <v>1.2716888888888891</v>
      </c>
      <c r="F490" s="4">
        <v>215</v>
      </c>
    </row>
    <row r="491" spans="1:6" x14ac:dyDescent="0.25">
      <c r="A491" t="s">
        <v>3442</v>
      </c>
      <c r="B491" t="s">
        <v>3452</v>
      </c>
      <c r="C491">
        <v>27.844999999999999</v>
      </c>
      <c r="D491" t="s">
        <v>7</v>
      </c>
      <c r="E491" s="4">
        <f>'Formula Sheet'!D2007</f>
        <v>10.372752</v>
      </c>
      <c r="F491" s="4">
        <v>214.22499999999999</v>
      </c>
    </row>
    <row r="492" spans="1:6" x14ac:dyDescent="0.25">
      <c r="A492" t="s">
        <v>1951</v>
      </c>
      <c r="B492" t="s">
        <v>1954</v>
      </c>
      <c r="C492">
        <v>27.571300000000001</v>
      </c>
      <c r="D492" t="s">
        <v>7</v>
      </c>
      <c r="E492" s="4">
        <f>'Formula Sheet'!D1132</f>
        <v>21.514559999999999</v>
      </c>
      <c r="F492" s="4">
        <v>212.85650000000001</v>
      </c>
    </row>
    <row r="493" spans="1:6" x14ac:dyDescent="0.25">
      <c r="A493" t="s">
        <v>1707</v>
      </c>
      <c r="B493" t="s">
        <v>1708</v>
      </c>
      <c r="C493">
        <v>105.80000000000001</v>
      </c>
      <c r="D493" t="s">
        <v>29</v>
      </c>
      <c r="E493" s="4">
        <f>'Formula Sheet'!D979</f>
        <v>1236.3383600000002</v>
      </c>
      <c r="F493" s="4">
        <v>211.60000000000002</v>
      </c>
    </row>
    <row r="494" spans="1:6" x14ac:dyDescent="0.25">
      <c r="A494" t="s">
        <v>2769</v>
      </c>
      <c r="B494" t="s">
        <v>2770</v>
      </c>
      <c r="C494">
        <v>27.240000000000002</v>
      </c>
      <c r="D494" t="s">
        <v>7</v>
      </c>
      <c r="E494" s="4">
        <f>'Formula Sheet'!D1612</f>
        <v>4.8120799999999999</v>
      </c>
      <c r="F494" s="4">
        <v>211.20000000000002</v>
      </c>
    </row>
    <row r="495" spans="1:6" x14ac:dyDescent="0.25">
      <c r="A495" t="s">
        <v>3868</v>
      </c>
      <c r="B495" t="s">
        <v>1135</v>
      </c>
      <c r="C495">
        <v>28.992000000000001</v>
      </c>
      <c r="D495" t="s">
        <v>8</v>
      </c>
      <c r="E495" s="4">
        <f>'Formula Sheet'!D639</f>
        <v>3.8074399999999997</v>
      </c>
      <c r="F495" s="4">
        <v>210.96800000000002</v>
      </c>
    </row>
    <row r="496" spans="1:6" x14ac:dyDescent="0.25">
      <c r="A496" t="s">
        <v>1313</v>
      </c>
      <c r="B496" t="s">
        <v>1314</v>
      </c>
      <c r="C496">
        <v>105.36</v>
      </c>
      <c r="D496" t="s">
        <v>11</v>
      </c>
      <c r="E496" s="4">
        <f>'Formula Sheet'!D745</f>
        <v>2350.5241599999999</v>
      </c>
      <c r="F496" s="4">
        <v>210.72</v>
      </c>
    </row>
    <row r="497" spans="1:6" x14ac:dyDescent="0.25">
      <c r="A497" t="s">
        <v>2491</v>
      </c>
      <c r="B497" t="s">
        <v>2492</v>
      </c>
      <c r="C497">
        <v>105.33705</v>
      </c>
      <c r="D497" t="s">
        <v>20</v>
      </c>
      <c r="E497" s="4">
        <f>'Formula Sheet'!D1453</f>
        <v>11.767253333333327</v>
      </c>
      <c r="F497" s="4">
        <v>210.67410000000001</v>
      </c>
    </row>
    <row r="498" spans="1:6" x14ac:dyDescent="0.25">
      <c r="A498" t="s">
        <v>1363</v>
      </c>
      <c r="B498" t="s">
        <v>1362</v>
      </c>
      <c r="C498">
        <v>23.28</v>
      </c>
      <c r="D498" t="s">
        <v>23</v>
      </c>
      <c r="E498" s="4">
        <f>'Formula Sheet'!D772</f>
        <v>48.271599999999999</v>
      </c>
      <c r="F498" s="4">
        <v>209.52</v>
      </c>
    </row>
    <row r="499" spans="1:6" x14ac:dyDescent="0.25">
      <c r="A499" t="s">
        <v>729</v>
      </c>
      <c r="B499" t="s">
        <v>730</v>
      </c>
      <c r="C499">
        <v>26.86</v>
      </c>
      <c r="D499" t="s">
        <v>7</v>
      </c>
      <c r="E499" s="4">
        <f>'Formula Sheet'!D403</f>
        <v>119.8032</v>
      </c>
      <c r="F499" s="4">
        <v>209.3</v>
      </c>
    </row>
    <row r="500" spans="1:6" x14ac:dyDescent="0.25">
      <c r="A500" t="s">
        <v>1106</v>
      </c>
      <c r="B500" t="s">
        <v>1109</v>
      </c>
      <c r="C500">
        <v>28.38</v>
      </c>
      <c r="D500" t="s">
        <v>8</v>
      </c>
      <c r="E500" s="4">
        <f>'Formula Sheet'!D623</f>
        <v>13253.464</v>
      </c>
      <c r="F500" s="4">
        <v>208.51999999999998</v>
      </c>
    </row>
    <row r="501" spans="1:6" x14ac:dyDescent="0.25">
      <c r="A501" t="s">
        <v>403</v>
      </c>
      <c r="B501" t="s">
        <v>404</v>
      </c>
      <c r="C501">
        <v>104.0599999999998</v>
      </c>
      <c r="D501" t="s">
        <v>20</v>
      </c>
      <c r="E501" s="4">
        <f>'Formula Sheet'!D212</f>
        <v>7.2176000000000213</v>
      </c>
      <c r="F501" s="4">
        <v>208.11999999999961</v>
      </c>
    </row>
    <row r="502" spans="1:6" x14ac:dyDescent="0.25">
      <c r="A502" t="s">
        <v>2180</v>
      </c>
      <c r="B502" t="s">
        <v>2182</v>
      </c>
      <c r="C502">
        <v>28.274999999999999</v>
      </c>
      <c r="D502" t="s">
        <v>8</v>
      </c>
      <c r="E502" s="4">
        <f>'Formula Sheet'!D1265</f>
        <v>105.3168</v>
      </c>
      <c r="F502" s="4">
        <v>208.1</v>
      </c>
    </row>
    <row r="503" spans="1:6" x14ac:dyDescent="0.25">
      <c r="A503" t="s">
        <v>397</v>
      </c>
      <c r="B503" t="s">
        <v>399</v>
      </c>
      <c r="C503">
        <v>26.400000000000002</v>
      </c>
      <c r="D503" t="s">
        <v>7</v>
      </c>
      <c r="E503" s="4">
        <f>'Formula Sheet'!D209</f>
        <v>121.384</v>
      </c>
      <c r="F503" s="4">
        <v>207</v>
      </c>
    </row>
    <row r="504" spans="1:6" x14ac:dyDescent="0.25">
      <c r="A504" t="s">
        <v>647</v>
      </c>
      <c r="B504" t="s">
        <v>648</v>
      </c>
      <c r="C504">
        <v>26.2</v>
      </c>
      <c r="D504" t="s">
        <v>7</v>
      </c>
      <c r="E504" s="4">
        <f>'Formula Sheet'!D355</f>
        <v>1.7280177777777825</v>
      </c>
      <c r="F504" s="4">
        <v>206</v>
      </c>
    </row>
    <row r="505" spans="1:6" x14ac:dyDescent="0.25">
      <c r="A505" t="s">
        <v>682</v>
      </c>
      <c r="B505" t="s">
        <v>683</v>
      </c>
      <c r="C505">
        <v>26.1</v>
      </c>
      <c r="D505" t="s">
        <v>7</v>
      </c>
      <c r="E505" s="4">
        <f>'Formula Sheet'!D377</f>
        <v>211.24</v>
      </c>
      <c r="F505" s="4">
        <v>205.5</v>
      </c>
    </row>
    <row r="506" spans="1:6" x14ac:dyDescent="0.25">
      <c r="A506" t="s">
        <v>450</v>
      </c>
      <c r="B506" t="s">
        <v>451</v>
      </c>
      <c r="C506">
        <v>102.42</v>
      </c>
      <c r="D506" t="s">
        <v>20</v>
      </c>
      <c r="E506" s="4">
        <f>'Formula Sheet'!D243</f>
        <v>61.024704000000007</v>
      </c>
      <c r="F506" s="4">
        <v>204.84</v>
      </c>
    </row>
    <row r="507" spans="1:6" x14ac:dyDescent="0.25">
      <c r="A507" t="s">
        <v>3543</v>
      </c>
      <c r="B507" t="s">
        <v>3501</v>
      </c>
      <c r="C507">
        <v>102.13600000000005</v>
      </c>
      <c r="D507" t="s">
        <v>29</v>
      </c>
      <c r="E507" s="4">
        <f>'Formula Sheet'!D2064</f>
        <v>16.38</v>
      </c>
      <c r="F507" s="4">
        <v>204.27200000000011</v>
      </c>
    </row>
    <row r="508" spans="1:6" x14ac:dyDescent="0.25">
      <c r="A508" t="s">
        <v>1675</v>
      </c>
      <c r="B508" t="s">
        <v>1676</v>
      </c>
      <c r="C508">
        <v>102</v>
      </c>
      <c r="D508" t="s">
        <v>11</v>
      </c>
      <c r="E508" s="4">
        <f>'Formula Sheet'!D958</f>
        <v>396.25600000000003</v>
      </c>
      <c r="F508" s="4">
        <v>204</v>
      </c>
    </row>
    <row r="509" spans="1:6" x14ac:dyDescent="0.25">
      <c r="A509" t="s">
        <v>1901</v>
      </c>
      <c r="B509" t="s">
        <v>1902</v>
      </c>
      <c r="C509">
        <v>101.688</v>
      </c>
      <c r="D509" t="s">
        <v>11</v>
      </c>
      <c r="E509" s="4">
        <f>'Formula Sheet'!D1099</f>
        <v>1</v>
      </c>
      <c r="F509" s="4">
        <v>203.376</v>
      </c>
    </row>
    <row r="510" spans="1:6" x14ac:dyDescent="0.25">
      <c r="A510" t="s">
        <v>4205</v>
      </c>
      <c r="B510" t="s">
        <v>3354</v>
      </c>
      <c r="C510">
        <v>25.643999999999998</v>
      </c>
      <c r="D510" t="s">
        <v>7</v>
      </c>
      <c r="E510" s="4">
        <f>'Formula Sheet'!D1950</f>
        <v>164.97951999999998</v>
      </c>
      <c r="F510" s="4">
        <v>203.22</v>
      </c>
    </row>
    <row r="511" spans="1:6" x14ac:dyDescent="0.25">
      <c r="A511" t="s">
        <v>943</v>
      </c>
      <c r="B511" t="s">
        <v>945</v>
      </c>
      <c r="C511">
        <v>101.25</v>
      </c>
      <c r="D511" t="s">
        <v>20</v>
      </c>
      <c r="E511" s="4">
        <f>'Formula Sheet'!D528</f>
        <v>10.663466666666674</v>
      </c>
      <c r="F511" s="4">
        <v>202.5</v>
      </c>
    </row>
    <row r="512" spans="1:6" x14ac:dyDescent="0.25">
      <c r="A512" t="s">
        <v>1113</v>
      </c>
      <c r="B512" t="s">
        <v>1114</v>
      </c>
      <c r="C512">
        <v>101.06299999999999</v>
      </c>
      <c r="D512" t="s">
        <v>20</v>
      </c>
      <c r="E512" s="4">
        <f>'Formula Sheet'!D626</f>
        <v>2.4856000000000003</v>
      </c>
      <c r="F512" s="4">
        <v>202.12599999999998</v>
      </c>
    </row>
    <row r="513" spans="1:6" x14ac:dyDescent="0.25">
      <c r="A513" t="s">
        <v>1279</v>
      </c>
      <c r="B513" t="s">
        <v>1280</v>
      </c>
      <c r="C513">
        <v>100.43899999999999</v>
      </c>
      <c r="D513" t="s">
        <v>11</v>
      </c>
      <c r="E513" s="4">
        <f>'Formula Sheet'!D722</f>
        <v>221.46666666666684</v>
      </c>
      <c r="F513" s="4">
        <v>200.87799999999999</v>
      </c>
    </row>
    <row r="514" spans="1:6" x14ac:dyDescent="0.25">
      <c r="A514" t="s">
        <v>1618</v>
      </c>
      <c r="B514" t="s">
        <v>1622</v>
      </c>
      <c r="C514">
        <v>24.937999999999999</v>
      </c>
      <c r="D514" t="s">
        <v>7</v>
      </c>
      <c r="E514" s="4">
        <f>'Formula Sheet'!D927</f>
        <v>1</v>
      </c>
      <c r="F514" s="4">
        <v>199.69</v>
      </c>
    </row>
    <row r="515" spans="1:6" x14ac:dyDescent="0.25">
      <c r="A515" t="s">
        <v>2776</v>
      </c>
      <c r="B515" t="s">
        <v>2778</v>
      </c>
      <c r="C515">
        <v>99.466080000000005</v>
      </c>
      <c r="D515" t="s">
        <v>11</v>
      </c>
      <c r="E515" s="4">
        <f>'Formula Sheet'!D1616</f>
        <v>6.6297920000000001</v>
      </c>
      <c r="F515" s="4">
        <v>198.93216000000001</v>
      </c>
    </row>
    <row r="516" spans="1:6" x14ac:dyDescent="0.25">
      <c r="A516" t="s">
        <v>1059</v>
      </c>
      <c r="B516" t="s">
        <v>1060</v>
      </c>
      <c r="C516">
        <v>24.696000000000002</v>
      </c>
      <c r="D516" t="s">
        <v>7</v>
      </c>
      <c r="E516" s="4">
        <f>'Formula Sheet'!D595</f>
        <v>95.242711040000003</v>
      </c>
      <c r="F516" s="4">
        <v>198.48000000000002</v>
      </c>
    </row>
    <row r="517" spans="1:6" x14ac:dyDescent="0.25">
      <c r="A517" t="s">
        <v>1439</v>
      </c>
      <c r="B517" t="s">
        <v>1441</v>
      </c>
      <c r="C517">
        <v>98.750100000000003</v>
      </c>
      <c r="D517" t="s">
        <v>20</v>
      </c>
      <c r="E517" s="4">
        <f>'Formula Sheet'!D821</f>
        <v>4.7536320000000005</v>
      </c>
      <c r="F517" s="4">
        <v>197.50020000000001</v>
      </c>
    </row>
    <row r="518" spans="1:6" x14ac:dyDescent="0.25">
      <c r="A518" t="s">
        <v>1617</v>
      </c>
      <c r="B518" t="s">
        <v>1621</v>
      </c>
      <c r="C518">
        <v>24.2</v>
      </c>
      <c r="D518" t="s">
        <v>7</v>
      </c>
      <c r="E518" s="4">
        <f>'Formula Sheet'!D926</f>
        <v>117.48192</v>
      </c>
      <c r="F518" s="4">
        <v>196</v>
      </c>
    </row>
    <row r="519" spans="1:6" x14ac:dyDescent="0.25">
      <c r="A519" t="s">
        <v>3800</v>
      </c>
      <c r="B519" t="s">
        <v>3801</v>
      </c>
      <c r="C519">
        <v>25.14</v>
      </c>
      <c r="D519" t="s">
        <v>8</v>
      </c>
      <c r="E519" s="4">
        <f>'Formula Sheet'!D369</f>
        <v>4.3707040000000008</v>
      </c>
      <c r="F519" s="4">
        <v>195.56</v>
      </c>
    </row>
    <row r="520" spans="1:6" x14ac:dyDescent="0.25">
      <c r="A520" t="s">
        <v>787</v>
      </c>
      <c r="B520" t="s">
        <v>789</v>
      </c>
      <c r="C520">
        <v>97.5</v>
      </c>
      <c r="D520" t="s">
        <v>20</v>
      </c>
      <c r="E520" s="4">
        <f>'Formula Sheet'!D434</f>
        <v>8.7389119999999991</v>
      </c>
      <c r="F520" s="4">
        <v>195</v>
      </c>
    </row>
    <row r="521" spans="1:6" x14ac:dyDescent="0.25">
      <c r="A521" t="s">
        <v>2511</v>
      </c>
      <c r="B521" t="s">
        <v>2513</v>
      </c>
      <c r="C521">
        <v>24.9725</v>
      </c>
      <c r="D521" t="s">
        <v>8</v>
      </c>
      <c r="E521" s="4">
        <f>'Formula Sheet'!D1463</f>
        <v>4.68</v>
      </c>
      <c r="F521" s="4">
        <v>194.89</v>
      </c>
    </row>
    <row r="522" spans="1:6" x14ac:dyDescent="0.25">
      <c r="A522" t="s">
        <v>2354</v>
      </c>
      <c r="B522" t="s">
        <v>2355</v>
      </c>
      <c r="C522">
        <v>97.213499999999996</v>
      </c>
      <c r="D522" t="s">
        <v>11</v>
      </c>
      <c r="E522" s="4">
        <f>'Formula Sheet'!D1375</f>
        <v>1.7576000000000001</v>
      </c>
      <c r="F522" s="4">
        <v>194.42699999999999</v>
      </c>
    </row>
    <row r="523" spans="1:6" x14ac:dyDescent="0.25">
      <c r="A523" t="s">
        <v>3165</v>
      </c>
      <c r="B523" t="s">
        <v>3166</v>
      </c>
      <c r="C523">
        <v>21.6</v>
      </c>
      <c r="D523" t="s">
        <v>22</v>
      </c>
      <c r="E523" s="4">
        <f>'Formula Sheet'!D1845</f>
        <v>8.3118880000000015</v>
      </c>
      <c r="F523" s="4">
        <v>194.4</v>
      </c>
    </row>
    <row r="524" spans="1:6" x14ac:dyDescent="0.25">
      <c r="A524" t="s">
        <v>3941</v>
      </c>
      <c r="B524" t="s">
        <v>3942</v>
      </c>
      <c r="C524">
        <v>97.09</v>
      </c>
      <c r="D524" t="s">
        <v>20</v>
      </c>
      <c r="E524" s="4">
        <f>'Formula Sheet'!D915</f>
        <v>205.40020800000002</v>
      </c>
      <c r="F524" s="4">
        <v>194.18</v>
      </c>
    </row>
    <row r="525" spans="1:6" x14ac:dyDescent="0.25">
      <c r="A525" t="s">
        <v>1689</v>
      </c>
      <c r="B525" t="s">
        <v>1691</v>
      </c>
      <c r="C525">
        <v>97.029600000000016</v>
      </c>
      <c r="D525" t="s">
        <v>20</v>
      </c>
      <c r="E525" s="4">
        <f>'Formula Sheet'!D969</f>
        <v>269.18880000000001</v>
      </c>
      <c r="F525" s="4">
        <v>194.05920000000003</v>
      </c>
    </row>
    <row r="526" spans="1:6" x14ac:dyDescent="0.25">
      <c r="A526" t="s">
        <v>3301</v>
      </c>
      <c r="B526" t="s">
        <v>3304</v>
      </c>
      <c r="C526">
        <v>23.751000000000001</v>
      </c>
      <c r="D526" t="s">
        <v>7</v>
      </c>
      <c r="E526" s="4">
        <f>'Formula Sheet'!D1921</f>
        <v>124.4353136</v>
      </c>
      <c r="F526" s="4">
        <v>193.755</v>
      </c>
    </row>
    <row r="527" spans="1:6" x14ac:dyDescent="0.25">
      <c r="A527" t="s">
        <v>1487</v>
      </c>
      <c r="B527" t="s">
        <v>1488</v>
      </c>
      <c r="C527">
        <v>23.58</v>
      </c>
      <c r="D527" t="s">
        <v>7</v>
      </c>
      <c r="E527" s="4">
        <f>'Formula Sheet'!D849</f>
        <v>217.9008</v>
      </c>
      <c r="F527" s="4">
        <v>192.89999999999998</v>
      </c>
    </row>
    <row r="528" spans="1:6" x14ac:dyDescent="0.25">
      <c r="A528" t="s">
        <v>2069</v>
      </c>
      <c r="B528" t="s">
        <v>2071</v>
      </c>
      <c r="C528">
        <v>24.468</v>
      </c>
      <c r="D528" t="s">
        <v>8</v>
      </c>
      <c r="E528" s="4">
        <f>'Formula Sheet'!D1196</f>
        <v>1.2616031999999999</v>
      </c>
      <c r="F528" s="4">
        <v>192.87200000000001</v>
      </c>
    </row>
    <row r="529" spans="1:6" x14ac:dyDescent="0.25">
      <c r="A529" t="s">
        <v>1449</v>
      </c>
      <c r="B529" t="s">
        <v>1448</v>
      </c>
      <c r="C529">
        <v>24.3</v>
      </c>
      <c r="D529" t="s">
        <v>8</v>
      </c>
      <c r="E529" s="4">
        <f>'Formula Sheet'!D826</f>
        <v>2739.2352000000005</v>
      </c>
      <c r="F529" s="4">
        <v>192.2</v>
      </c>
    </row>
    <row r="530" spans="1:6" x14ac:dyDescent="0.25">
      <c r="A530" t="s">
        <v>1156</v>
      </c>
      <c r="B530" t="s">
        <v>1159</v>
      </c>
      <c r="C530">
        <v>96</v>
      </c>
      <c r="D530" t="s">
        <v>11</v>
      </c>
      <c r="E530" s="4">
        <f>'Formula Sheet'!D651</f>
        <v>3.1809440000000002</v>
      </c>
      <c r="F530" s="4">
        <v>192</v>
      </c>
    </row>
    <row r="531" spans="1:6" x14ac:dyDescent="0.25">
      <c r="A531" t="s">
        <v>4042</v>
      </c>
      <c r="B531" t="s">
        <v>4043</v>
      </c>
      <c r="C531">
        <v>24.169999999999998</v>
      </c>
      <c r="D531" t="s">
        <v>8</v>
      </c>
      <c r="E531" s="4">
        <f>'Formula Sheet'!D1290</f>
        <v>106.022336</v>
      </c>
      <c r="F531" s="4">
        <v>191.68</v>
      </c>
    </row>
    <row r="532" spans="1:6" x14ac:dyDescent="0.25">
      <c r="A532" t="s">
        <v>1716</v>
      </c>
      <c r="B532" t="s">
        <v>1717</v>
      </c>
      <c r="C532">
        <v>95.710000004999998</v>
      </c>
      <c r="D532" t="s">
        <v>20</v>
      </c>
      <c r="E532" s="4">
        <f>'Formula Sheet'!D985</f>
        <v>1</v>
      </c>
      <c r="F532" s="4">
        <v>191.42000001</v>
      </c>
    </row>
    <row r="533" spans="1:6" x14ac:dyDescent="0.25">
      <c r="A533" t="s">
        <v>3312</v>
      </c>
      <c r="B533" t="s">
        <v>3314</v>
      </c>
      <c r="C533">
        <v>95.64</v>
      </c>
      <c r="D533" t="s">
        <v>20</v>
      </c>
      <c r="E533" s="4">
        <f>'Formula Sheet'!D1927</f>
        <v>5.3595360000000003</v>
      </c>
      <c r="F533" s="4">
        <v>191.28</v>
      </c>
    </row>
    <row r="534" spans="1:6" x14ac:dyDescent="0.25">
      <c r="A534" t="s">
        <v>4371</v>
      </c>
      <c r="B534" t="s">
        <v>4383</v>
      </c>
      <c r="C534">
        <v>24</v>
      </c>
      <c r="D534" t="s">
        <v>8</v>
      </c>
      <c r="E534" s="4">
        <f>'Formula Sheet'!D2250</f>
        <v>4283.9600799999998</v>
      </c>
      <c r="F534" s="4">
        <v>191</v>
      </c>
    </row>
    <row r="535" spans="1:6" x14ac:dyDescent="0.25">
      <c r="A535" t="s">
        <v>3799</v>
      </c>
      <c r="B535" t="s">
        <v>665</v>
      </c>
      <c r="C535">
        <v>23.076000000000001</v>
      </c>
      <c r="D535" t="s">
        <v>7</v>
      </c>
      <c r="E535" s="4">
        <f>'Formula Sheet'!D367</f>
        <v>9396.4</v>
      </c>
      <c r="F535" s="4">
        <v>190.38</v>
      </c>
    </row>
    <row r="536" spans="1:6" x14ac:dyDescent="0.25">
      <c r="A536" t="s">
        <v>3965</v>
      </c>
      <c r="B536" t="s">
        <v>3966</v>
      </c>
      <c r="C536">
        <v>95</v>
      </c>
      <c r="D536" t="s">
        <v>20</v>
      </c>
      <c r="E536" s="4">
        <f>'Formula Sheet'!D1025</f>
        <v>165.76559999999998</v>
      </c>
      <c r="F536" s="4">
        <v>190</v>
      </c>
    </row>
    <row r="537" spans="1:6" x14ac:dyDescent="0.25">
      <c r="A537" t="s">
        <v>2523</v>
      </c>
      <c r="B537" t="s">
        <v>2526</v>
      </c>
      <c r="C537">
        <v>23</v>
      </c>
      <c r="D537" t="s">
        <v>7</v>
      </c>
      <c r="E537" s="4">
        <f>'Formula Sheet'!D1469</f>
        <v>156.6816</v>
      </c>
      <c r="F537" s="4">
        <v>190</v>
      </c>
    </row>
    <row r="538" spans="1:6" x14ac:dyDescent="0.25">
      <c r="A538" t="s">
        <v>3546</v>
      </c>
      <c r="B538" t="s">
        <v>3553</v>
      </c>
      <c r="C538">
        <v>23.720000000000002</v>
      </c>
      <c r="D538" t="s">
        <v>8</v>
      </c>
      <c r="E538" s="4">
        <f>'Formula Sheet'!D2066</f>
        <v>3.5776000103999999</v>
      </c>
      <c r="F538" s="4">
        <v>189.88</v>
      </c>
    </row>
    <row r="539" spans="1:6" x14ac:dyDescent="0.25">
      <c r="A539" t="s">
        <v>1589</v>
      </c>
      <c r="B539" t="s">
        <v>1590</v>
      </c>
      <c r="C539">
        <v>22.916</v>
      </c>
      <c r="D539" t="s">
        <v>7</v>
      </c>
      <c r="E539" s="4">
        <f>'Formula Sheet'!D909</f>
        <v>114.66848</v>
      </c>
      <c r="F539" s="4">
        <v>189.57999999999998</v>
      </c>
    </row>
    <row r="540" spans="1:6" x14ac:dyDescent="0.25">
      <c r="A540" t="s">
        <v>4234</v>
      </c>
      <c r="B540" t="s">
        <v>4253</v>
      </c>
      <c r="C540">
        <v>23.385000000000002</v>
      </c>
      <c r="D540" t="s">
        <v>8</v>
      </c>
      <c r="E540" s="4">
        <f>'Formula Sheet'!D2171</f>
        <v>246.48000000000002</v>
      </c>
      <c r="F540" s="4">
        <v>188.54000000000002</v>
      </c>
    </row>
    <row r="541" spans="1:6" x14ac:dyDescent="0.25">
      <c r="A541" t="s">
        <v>3310</v>
      </c>
      <c r="B541" t="s">
        <v>3313</v>
      </c>
      <c r="C541">
        <v>23.189999999999998</v>
      </c>
      <c r="D541" t="s">
        <v>8</v>
      </c>
      <c r="E541" s="4">
        <f>'Formula Sheet'!D1925</f>
        <v>5.7940480000000001</v>
      </c>
      <c r="F541" s="4">
        <v>187.76</v>
      </c>
    </row>
    <row r="542" spans="1:6" x14ac:dyDescent="0.25">
      <c r="A542" t="s">
        <v>1082</v>
      </c>
      <c r="B542" t="s">
        <v>1083</v>
      </c>
      <c r="C542">
        <v>23.0975</v>
      </c>
      <c r="D542" t="s">
        <v>8</v>
      </c>
      <c r="E542" s="4">
        <f>'Formula Sheet'!D608</f>
        <v>279.85919999999999</v>
      </c>
      <c r="F542" s="4">
        <v>187.39</v>
      </c>
    </row>
    <row r="543" spans="1:6" x14ac:dyDescent="0.25">
      <c r="A543" t="s">
        <v>1107</v>
      </c>
      <c r="B543" t="s">
        <v>1110</v>
      </c>
      <c r="C543">
        <v>23</v>
      </c>
      <c r="D543" t="s">
        <v>8</v>
      </c>
      <c r="E543" s="4">
        <f>'Formula Sheet'!D624</f>
        <v>894.62400000000002</v>
      </c>
      <c r="F543" s="4">
        <v>187</v>
      </c>
    </row>
    <row r="544" spans="1:6" x14ac:dyDescent="0.25">
      <c r="A544" t="s">
        <v>3846</v>
      </c>
      <c r="B544" t="s">
        <v>970</v>
      </c>
      <c r="C544">
        <v>22.908000000000001</v>
      </c>
      <c r="D544" t="s">
        <v>8</v>
      </c>
      <c r="E544" s="4">
        <f>'Formula Sheet'!D543</f>
        <v>184.29839999999999</v>
      </c>
      <c r="F544" s="4">
        <v>186.63200000000001</v>
      </c>
    </row>
    <row r="545" spans="1:6" x14ac:dyDescent="0.25">
      <c r="A545" t="s">
        <v>2452</v>
      </c>
      <c r="B545" t="s">
        <v>2455</v>
      </c>
      <c r="C545">
        <v>22.286519999999999</v>
      </c>
      <c r="D545" t="s">
        <v>7</v>
      </c>
      <c r="E545" s="4">
        <f>'Formula Sheet'!D1431</f>
        <v>25.161216000000003</v>
      </c>
      <c r="F545" s="4">
        <v>186.43259999999998</v>
      </c>
    </row>
    <row r="546" spans="1:6" x14ac:dyDescent="0.25">
      <c r="A546" t="s">
        <v>4111</v>
      </c>
      <c r="B546" t="s">
        <v>2618</v>
      </c>
      <c r="C546">
        <v>22.2</v>
      </c>
      <c r="D546" t="s">
        <v>7</v>
      </c>
      <c r="E546" s="4">
        <f>'Formula Sheet'!D1525</f>
        <v>4.4378285714285743</v>
      </c>
      <c r="F546" s="4">
        <v>186</v>
      </c>
    </row>
    <row r="547" spans="1:6" x14ac:dyDescent="0.25">
      <c r="A547" t="s">
        <v>567</v>
      </c>
      <c r="B547" t="s">
        <v>568</v>
      </c>
      <c r="C547">
        <v>21.875</v>
      </c>
      <c r="D547" t="s">
        <v>7</v>
      </c>
      <c r="E547" s="4">
        <f>'Formula Sheet'!D309</f>
        <v>92.01024000000001</v>
      </c>
      <c r="F547" s="4">
        <v>184.375</v>
      </c>
    </row>
    <row r="548" spans="1:6" x14ac:dyDescent="0.25">
      <c r="A548" t="s">
        <v>3206</v>
      </c>
      <c r="B548" t="s">
        <v>3209</v>
      </c>
      <c r="C548">
        <v>22.340800000000002</v>
      </c>
      <c r="D548" t="s">
        <v>8</v>
      </c>
      <c r="E548" s="4">
        <f>'Formula Sheet'!D1868</f>
        <v>5165.4720000000007</v>
      </c>
      <c r="F548" s="4">
        <v>184.36320000000001</v>
      </c>
    </row>
    <row r="549" spans="1:6" x14ac:dyDescent="0.25">
      <c r="A549" t="s">
        <v>4245</v>
      </c>
      <c r="B549" t="s">
        <v>4264</v>
      </c>
      <c r="C549">
        <v>22.2</v>
      </c>
      <c r="D549" t="s">
        <v>8</v>
      </c>
      <c r="E549" s="4">
        <f>'Formula Sheet'!D2183</f>
        <v>181.29504</v>
      </c>
      <c r="F549" s="4">
        <v>183.8</v>
      </c>
    </row>
    <row r="550" spans="1:6" x14ac:dyDescent="0.25">
      <c r="A550" t="s">
        <v>79</v>
      </c>
      <c r="B550" t="s">
        <v>78</v>
      </c>
      <c r="C550">
        <v>22.175000000000001</v>
      </c>
      <c r="D550" t="s">
        <v>8</v>
      </c>
      <c r="E550" s="4">
        <f>'Formula Sheet'!D21</f>
        <v>1</v>
      </c>
      <c r="F550" s="4">
        <v>183.7</v>
      </c>
    </row>
    <row r="551" spans="1:6" x14ac:dyDescent="0.25">
      <c r="A551" t="s">
        <v>1686</v>
      </c>
      <c r="B551" t="s">
        <v>1688</v>
      </c>
      <c r="C551">
        <v>91.557600000000008</v>
      </c>
      <c r="D551" t="s">
        <v>20</v>
      </c>
      <c r="E551" s="4">
        <f>'Formula Sheet'!D967</f>
        <v>111.64</v>
      </c>
      <c r="F551" s="4">
        <v>183.11520000000002</v>
      </c>
    </row>
    <row r="552" spans="1:6" x14ac:dyDescent="0.25">
      <c r="A552" t="s">
        <v>4093</v>
      </c>
      <c r="B552" t="s">
        <v>4094</v>
      </c>
      <c r="C552">
        <v>21.6</v>
      </c>
      <c r="D552" t="s">
        <v>7</v>
      </c>
      <c r="E552" s="4">
        <f>'Formula Sheet'!D1450</f>
        <v>111.67104</v>
      </c>
      <c r="F552" s="4">
        <v>183</v>
      </c>
    </row>
    <row r="553" spans="1:6" x14ac:dyDescent="0.25">
      <c r="A553" t="s">
        <v>2691</v>
      </c>
      <c r="B553" t="s">
        <v>2692</v>
      </c>
      <c r="C553">
        <v>21.560000000000002</v>
      </c>
      <c r="D553" t="s">
        <v>7</v>
      </c>
      <c r="E553" s="4">
        <f>'Formula Sheet'!D1566</f>
        <v>15.522353600000001</v>
      </c>
      <c r="F553" s="4">
        <v>182.8</v>
      </c>
    </row>
    <row r="554" spans="1:6" x14ac:dyDescent="0.25">
      <c r="A554" t="s">
        <v>967</v>
      </c>
      <c r="B554" t="s">
        <v>969</v>
      </c>
      <c r="C554">
        <v>90.513999999999996</v>
      </c>
      <c r="D554" t="s">
        <v>20</v>
      </c>
      <c r="E554" s="4">
        <f>'Formula Sheet'!D542</f>
        <v>15.148785600000002</v>
      </c>
      <c r="F554" s="4">
        <v>181.02799999999999</v>
      </c>
    </row>
    <row r="555" spans="1:6" x14ac:dyDescent="0.25">
      <c r="A555" t="s">
        <v>947</v>
      </c>
      <c r="B555" t="s">
        <v>950</v>
      </c>
      <c r="C555">
        <v>90.492000000000004</v>
      </c>
      <c r="D555" t="s">
        <v>20</v>
      </c>
      <c r="E555" s="4">
        <f>'Formula Sheet'!D530</f>
        <v>11.89344</v>
      </c>
      <c r="F555" s="4">
        <v>180.98400000000001</v>
      </c>
    </row>
    <row r="556" spans="1:6" x14ac:dyDescent="0.25">
      <c r="A556" t="s">
        <v>3646</v>
      </c>
      <c r="B556" t="s">
        <v>3651</v>
      </c>
      <c r="C556">
        <v>21.382999999999999</v>
      </c>
      <c r="D556" t="s">
        <v>8</v>
      </c>
      <c r="E556" s="4">
        <f>'Formula Sheet'!D2141</f>
        <v>1.6172</v>
      </c>
      <c r="F556" s="4">
        <v>180.53199999999998</v>
      </c>
    </row>
    <row r="557" spans="1:6" x14ac:dyDescent="0.25">
      <c r="A557" t="s">
        <v>3258</v>
      </c>
      <c r="B557" t="s">
        <v>3259</v>
      </c>
      <c r="C557">
        <v>90</v>
      </c>
      <c r="D557" t="s">
        <v>20</v>
      </c>
      <c r="E557" s="4">
        <f>'Formula Sheet'!D1895</f>
        <v>124.309</v>
      </c>
      <c r="F557" s="4">
        <v>180</v>
      </c>
    </row>
    <row r="558" spans="1:6" x14ac:dyDescent="0.25">
      <c r="A558" t="s">
        <v>4032</v>
      </c>
      <c r="B558" t="s">
        <v>4033</v>
      </c>
      <c r="C558">
        <v>21.107999999999997</v>
      </c>
      <c r="D558" t="s">
        <v>8</v>
      </c>
      <c r="E558" s="4">
        <f>'Formula Sheet'!D1257</f>
        <v>4.0029600000000007</v>
      </c>
      <c r="F558" s="4">
        <v>179.43199999999999</v>
      </c>
    </row>
    <row r="559" spans="1:6" x14ac:dyDescent="0.25">
      <c r="A559" t="s">
        <v>1790</v>
      </c>
      <c r="B559" t="s">
        <v>1791</v>
      </c>
      <c r="C559">
        <v>20.867000000000001</v>
      </c>
      <c r="D559" t="s">
        <v>8</v>
      </c>
      <c r="E559" s="4">
        <f>'Formula Sheet'!D1028</f>
        <v>1</v>
      </c>
      <c r="F559" s="4">
        <v>178.46800000000002</v>
      </c>
    </row>
    <row r="560" spans="1:6" x14ac:dyDescent="0.25">
      <c r="A560" t="s">
        <v>3128</v>
      </c>
      <c r="B560" t="s">
        <v>3129</v>
      </c>
      <c r="C560">
        <v>20.744</v>
      </c>
      <c r="D560" t="s">
        <v>8</v>
      </c>
      <c r="E560" s="4">
        <f>'Formula Sheet'!D1822</f>
        <v>112.44</v>
      </c>
      <c r="F560" s="4">
        <v>177.976</v>
      </c>
    </row>
    <row r="561" spans="1:6" x14ac:dyDescent="0.25">
      <c r="A561" t="s">
        <v>3709</v>
      </c>
      <c r="B561" t="s">
        <v>3710</v>
      </c>
      <c r="C561">
        <v>20.69</v>
      </c>
      <c r="D561" t="s">
        <v>8</v>
      </c>
      <c r="E561" s="4">
        <f>'Formula Sheet'!D2235</f>
        <v>187.93772799999999</v>
      </c>
      <c r="F561" s="4">
        <v>177.76</v>
      </c>
    </row>
    <row r="562" spans="1:6" x14ac:dyDescent="0.25">
      <c r="A562" t="s">
        <v>892</v>
      </c>
      <c r="B562" t="s">
        <v>895</v>
      </c>
      <c r="C562">
        <v>19.690000000000001</v>
      </c>
      <c r="D562" t="s">
        <v>22</v>
      </c>
      <c r="E562" s="4">
        <f>'Formula Sheet'!D500</f>
        <v>440.93920000000003</v>
      </c>
      <c r="F562" s="4">
        <v>177.21</v>
      </c>
    </row>
    <row r="563" spans="1:6" x14ac:dyDescent="0.25">
      <c r="A563" t="s">
        <v>3795</v>
      </c>
      <c r="B563" t="s">
        <v>3796</v>
      </c>
      <c r="C563">
        <v>20.334</v>
      </c>
      <c r="D563" t="s">
        <v>7</v>
      </c>
      <c r="E563" s="4">
        <f>'Formula Sheet'!D360</f>
        <v>1.7367999999999999</v>
      </c>
      <c r="F563" s="4">
        <v>176.67000000000002</v>
      </c>
    </row>
    <row r="564" spans="1:6" x14ac:dyDescent="0.25">
      <c r="A564" t="s">
        <v>2972</v>
      </c>
      <c r="B564" t="s">
        <v>2973</v>
      </c>
      <c r="C564">
        <v>88.187999999999988</v>
      </c>
      <c r="D564" t="s">
        <v>11</v>
      </c>
      <c r="E564" s="4">
        <f>'Formula Sheet'!D1734</f>
        <v>24.182079999999999</v>
      </c>
      <c r="F564" s="4">
        <v>176.37599999999998</v>
      </c>
    </row>
    <row r="565" spans="1:6" x14ac:dyDescent="0.25">
      <c r="A565" t="s">
        <v>76</v>
      </c>
      <c r="B565" t="s">
        <v>78</v>
      </c>
      <c r="C565">
        <v>20.2</v>
      </c>
      <c r="D565" t="s">
        <v>8</v>
      </c>
      <c r="E565" s="4">
        <f>'Formula Sheet'!D20</f>
        <v>2.5330240000000002</v>
      </c>
      <c r="F565" s="4">
        <v>175.8</v>
      </c>
    </row>
    <row r="566" spans="1:6" x14ac:dyDescent="0.25">
      <c r="A566" t="s">
        <v>2073</v>
      </c>
      <c r="B566" t="s">
        <v>2074</v>
      </c>
      <c r="C566">
        <v>86.9876</v>
      </c>
      <c r="D566" t="s">
        <v>11</v>
      </c>
      <c r="E566" s="4">
        <f>'Formula Sheet'!D1199</f>
        <v>109.52799999999999</v>
      </c>
      <c r="F566" s="4">
        <v>173.9752</v>
      </c>
    </row>
    <row r="567" spans="1:6" x14ac:dyDescent="0.25">
      <c r="A567" t="s">
        <v>90</v>
      </c>
      <c r="B567" t="s">
        <v>91</v>
      </c>
      <c r="C567">
        <v>19.59</v>
      </c>
      <c r="D567" t="s">
        <v>8</v>
      </c>
      <c r="E567" s="4">
        <f>'Formula Sheet'!D29</f>
        <v>9.2142241151999986</v>
      </c>
      <c r="F567" s="4">
        <v>173.36</v>
      </c>
    </row>
    <row r="568" spans="1:6" x14ac:dyDescent="0.25">
      <c r="A568" t="s">
        <v>2258</v>
      </c>
      <c r="B568" t="s">
        <v>2260</v>
      </c>
      <c r="C568">
        <v>19.162499999999998</v>
      </c>
      <c r="D568" t="s">
        <v>8</v>
      </c>
      <c r="E568" s="4">
        <f>'Formula Sheet'!D1313</f>
        <v>167.78336000000002</v>
      </c>
      <c r="F568" s="4">
        <v>171.64999999999998</v>
      </c>
    </row>
    <row r="569" spans="1:6" x14ac:dyDescent="0.25">
      <c r="A569" t="s">
        <v>4222</v>
      </c>
      <c r="B569" t="s">
        <v>4225</v>
      </c>
      <c r="C569">
        <v>19.009999999999998</v>
      </c>
      <c r="D569" t="s">
        <v>8</v>
      </c>
      <c r="E569" s="4">
        <f>'Formula Sheet'!D2115</f>
        <v>504.76607999999999</v>
      </c>
      <c r="F569" s="4">
        <v>171.04</v>
      </c>
    </row>
    <row r="570" spans="1:6" x14ac:dyDescent="0.25">
      <c r="A570" t="s">
        <v>3873</v>
      </c>
      <c r="B570" t="s">
        <v>1179</v>
      </c>
      <c r="C570">
        <v>19.080000000000002</v>
      </c>
      <c r="D570" t="s">
        <v>7</v>
      </c>
      <c r="E570" s="4">
        <f>'Formula Sheet'!D664</f>
        <v>7894.4840000000004</v>
      </c>
      <c r="F570" s="4">
        <v>170.4</v>
      </c>
    </row>
    <row r="571" spans="1:6" x14ac:dyDescent="0.25">
      <c r="A571" t="s">
        <v>97</v>
      </c>
      <c r="B571" t="s">
        <v>102</v>
      </c>
      <c r="C571">
        <v>18.754000000000001</v>
      </c>
      <c r="D571" t="s">
        <v>8</v>
      </c>
      <c r="E571" s="4">
        <f>'Formula Sheet'!D33</f>
        <v>8.7110400000000006</v>
      </c>
      <c r="F571" s="4">
        <v>170.01600000000002</v>
      </c>
    </row>
    <row r="572" spans="1:6" x14ac:dyDescent="0.25">
      <c r="A572" t="s">
        <v>4114</v>
      </c>
      <c r="B572" t="s">
        <v>4117</v>
      </c>
      <c r="C572">
        <v>18.75</v>
      </c>
      <c r="D572" t="s">
        <v>8</v>
      </c>
      <c r="E572" s="4">
        <f>'Formula Sheet'!D1541</f>
        <v>4.5191466666666731</v>
      </c>
      <c r="F572" s="4">
        <v>170</v>
      </c>
    </row>
    <row r="573" spans="1:6" x14ac:dyDescent="0.25">
      <c r="A573" t="s">
        <v>4226</v>
      </c>
      <c r="B573" t="s">
        <v>4247</v>
      </c>
      <c r="C573">
        <v>18.850000000000001</v>
      </c>
      <c r="D573" t="s">
        <v>7</v>
      </c>
      <c r="E573" s="4">
        <f>'Formula Sheet'!D2159</f>
        <v>1.1258000000000001</v>
      </c>
      <c r="F573" s="4">
        <v>169.25</v>
      </c>
    </row>
    <row r="574" spans="1:6" x14ac:dyDescent="0.25">
      <c r="A574" t="s">
        <v>384</v>
      </c>
      <c r="B574" t="s">
        <v>385</v>
      </c>
      <c r="C574">
        <v>18.837600000000002</v>
      </c>
      <c r="D574" t="s">
        <v>7</v>
      </c>
      <c r="E574" s="4">
        <f>'Formula Sheet'!D200</f>
        <v>212.28000000000003</v>
      </c>
      <c r="F574" s="4">
        <v>169.18800000000002</v>
      </c>
    </row>
    <row r="575" spans="1:6" x14ac:dyDescent="0.25">
      <c r="A575" t="s">
        <v>773</v>
      </c>
      <c r="B575" t="s">
        <v>772</v>
      </c>
      <c r="C575">
        <v>18.814</v>
      </c>
      <c r="D575" t="s">
        <v>7</v>
      </c>
      <c r="E575" s="4">
        <f>'Formula Sheet'!D426</f>
        <v>1.48512</v>
      </c>
      <c r="F575" s="4">
        <v>169.07</v>
      </c>
    </row>
    <row r="576" spans="1:6" x14ac:dyDescent="0.25">
      <c r="A576" t="s">
        <v>4238</v>
      </c>
      <c r="B576" t="s">
        <v>4257</v>
      </c>
      <c r="C576">
        <v>18.12416666666665</v>
      </c>
      <c r="D576" t="s">
        <v>8</v>
      </c>
      <c r="E576" s="4">
        <f>'Formula Sheet'!D2175</f>
        <v>5.5793920000000004</v>
      </c>
      <c r="F576" s="4">
        <v>167.49666666666661</v>
      </c>
    </row>
    <row r="577" spans="1:6" x14ac:dyDescent="0.25">
      <c r="A577" t="s">
        <v>3472</v>
      </c>
      <c r="B577" t="s">
        <v>3474</v>
      </c>
      <c r="C577">
        <v>18.100000000000001</v>
      </c>
      <c r="D577" t="s">
        <v>8</v>
      </c>
      <c r="E577" s="4">
        <f>'Formula Sheet'!D2025</f>
        <v>8.7545120000000001</v>
      </c>
      <c r="F577" s="4">
        <v>167.4</v>
      </c>
    </row>
    <row r="578" spans="1:6" x14ac:dyDescent="0.25">
      <c r="A578" t="s">
        <v>3522</v>
      </c>
      <c r="B578" t="s">
        <v>3534</v>
      </c>
      <c r="C578">
        <v>18.100000000000001</v>
      </c>
      <c r="D578" t="s">
        <v>8</v>
      </c>
      <c r="E578" s="4">
        <f>'Formula Sheet'!D2054</f>
        <v>85.134399999999999</v>
      </c>
      <c r="F578" s="4">
        <v>167.4</v>
      </c>
    </row>
    <row r="579" spans="1:6" x14ac:dyDescent="0.25">
      <c r="A579" t="s">
        <v>3844</v>
      </c>
      <c r="B579" t="s">
        <v>961</v>
      </c>
      <c r="C579">
        <v>18.429999999999989</v>
      </c>
      <c r="D579" t="s">
        <v>7</v>
      </c>
      <c r="E579" s="4">
        <f>'Formula Sheet'!D537</f>
        <v>2.2199839999999997</v>
      </c>
      <c r="F579" s="4">
        <v>167.14999999999995</v>
      </c>
    </row>
    <row r="580" spans="1:6" x14ac:dyDescent="0.25">
      <c r="A580" t="s">
        <v>239</v>
      </c>
      <c r="B580" t="s">
        <v>240</v>
      </c>
      <c r="C580">
        <v>17.95</v>
      </c>
      <c r="D580" t="s">
        <v>8</v>
      </c>
      <c r="E580" s="4">
        <f>'Formula Sheet'!D118</f>
        <v>11.044800000000002</v>
      </c>
      <c r="F580" s="4">
        <v>166.8</v>
      </c>
    </row>
    <row r="581" spans="1:6" x14ac:dyDescent="0.25">
      <c r="A581" t="s">
        <v>4035</v>
      </c>
      <c r="B581" t="s">
        <v>4036</v>
      </c>
      <c r="C581">
        <v>18.2</v>
      </c>
      <c r="D581" t="s">
        <v>7</v>
      </c>
      <c r="E581" s="4">
        <f>'Formula Sheet'!D1268</f>
        <v>95.038937599999997</v>
      </c>
      <c r="F581" s="4">
        <v>166</v>
      </c>
    </row>
    <row r="582" spans="1:6" x14ac:dyDescent="0.25">
      <c r="A582" t="s">
        <v>3923</v>
      </c>
      <c r="B582" t="s">
        <v>3924</v>
      </c>
      <c r="C582">
        <v>18</v>
      </c>
      <c r="D582" t="s">
        <v>7</v>
      </c>
      <c r="E582" s="4">
        <f>'Formula Sheet'!D842</f>
        <v>147.16000001040001</v>
      </c>
      <c r="F582" s="4">
        <v>165</v>
      </c>
    </row>
    <row r="583" spans="1:6" x14ac:dyDescent="0.25">
      <c r="A583" t="s">
        <v>1544</v>
      </c>
      <c r="B583" t="s">
        <v>1545</v>
      </c>
      <c r="C583">
        <v>18</v>
      </c>
      <c r="D583" t="s">
        <v>7</v>
      </c>
      <c r="E583" s="4">
        <f>'Formula Sheet'!D884</f>
        <v>21.631999958400002</v>
      </c>
      <c r="F583" s="4">
        <v>165</v>
      </c>
    </row>
    <row r="584" spans="1:6" x14ac:dyDescent="0.25">
      <c r="A584" t="s">
        <v>3523</v>
      </c>
      <c r="B584" t="s">
        <v>3535</v>
      </c>
      <c r="C584">
        <v>17.5</v>
      </c>
      <c r="D584" t="s">
        <v>8</v>
      </c>
      <c r="E584" s="4">
        <f>'Formula Sheet'!D2055</f>
        <v>89.585599989600013</v>
      </c>
      <c r="F584" s="4">
        <v>165</v>
      </c>
    </row>
    <row r="585" spans="1:6" x14ac:dyDescent="0.25">
      <c r="A585" t="s">
        <v>3524</v>
      </c>
      <c r="B585" t="s">
        <v>3536</v>
      </c>
      <c r="C585">
        <v>17.5</v>
      </c>
      <c r="D585" t="s">
        <v>8</v>
      </c>
      <c r="E585" s="4">
        <f>'Formula Sheet'!D2056</f>
        <v>28.184000000000001</v>
      </c>
      <c r="F585" s="4">
        <v>165</v>
      </c>
    </row>
    <row r="586" spans="1:6" x14ac:dyDescent="0.25">
      <c r="A586" t="s">
        <v>1939</v>
      </c>
      <c r="B586" t="s">
        <v>1938</v>
      </c>
      <c r="C586">
        <v>17.496000000000002</v>
      </c>
      <c r="D586" t="s">
        <v>8</v>
      </c>
      <c r="E586" s="4">
        <f>'Formula Sheet'!D1123</f>
        <v>21038.331600000001</v>
      </c>
      <c r="F586" s="4">
        <v>164.98400000000001</v>
      </c>
    </row>
    <row r="587" spans="1:6" x14ac:dyDescent="0.25">
      <c r="A587" t="s">
        <v>98</v>
      </c>
      <c r="B587" t="s">
        <v>103</v>
      </c>
      <c r="C587">
        <v>17.471</v>
      </c>
      <c r="D587" t="s">
        <v>8</v>
      </c>
      <c r="E587" s="4">
        <f>'Formula Sheet'!D35</f>
        <v>13.085280000000001</v>
      </c>
      <c r="F587" s="4">
        <v>164.88400000000001</v>
      </c>
    </row>
    <row r="588" spans="1:6" x14ac:dyDescent="0.25">
      <c r="A588" t="s">
        <v>3552</v>
      </c>
      <c r="B588" t="s">
        <v>3555</v>
      </c>
      <c r="C588">
        <v>82.42</v>
      </c>
      <c r="D588" t="s">
        <v>20</v>
      </c>
      <c r="E588" s="4">
        <f>'Formula Sheet'!D2072</f>
        <v>139.67552000000001</v>
      </c>
      <c r="F588" s="4">
        <v>164.84</v>
      </c>
    </row>
    <row r="589" spans="1:6" x14ac:dyDescent="0.25">
      <c r="A589" t="s">
        <v>2381</v>
      </c>
      <c r="B589" t="s">
        <v>2382</v>
      </c>
      <c r="C589">
        <v>17.315999999999999</v>
      </c>
      <c r="D589" t="s">
        <v>8</v>
      </c>
      <c r="E589" s="4">
        <f>'Formula Sheet'!D1391</f>
        <v>139.75667680000001</v>
      </c>
      <c r="F589" s="4">
        <v>164.26400000000001</v>
      </c>
    </row>
    <row r="590" spans="1:6" x14ac:dyDescent="0.25">
      <c r="A590" t="s">
        <v>75</v>
      </c>
      <c r="B590" t="s">
        <v>77</v>
      </c>
      <c r="C590">
        <v>17.27</v>
      </c>
      <c r="D590" t="s">
        <v>8</v>
      </c>
      <c r="E590" s="4">
        <f>'Formula Sheet'!D19</f>
        <v>3.5100000000000002</v>
      </c>
      <c r="F590" s="4">
        <v>164.07999999999998</v>
      </c>
    </row>
    <row r="591" spans="1:6" x14ac:dyDescent="0.25">
      <c r="A591" t="s">
        <v>3336</v>
      </c>
      <c r="B591" t="s">
        <v>3340</v>
      </c>
      <c r="C591">
        <v>81.889949999999999</v>
      </c>
      <c r="D591" t="s">
        <v>20</v>
      </c>
      <c r="E591" s="4">
        <f>'Formula Sheet'!D1941</f>
        <v>10.234848000000001</v>
      </c>
      <c r="F591" s="4">
        <v>163.7799</v>
      </c>
    </row>
    <row r="592" spans="1:6" x14ac:dyDescent="0.25">
      <c r="A592" t="s">
        <v>3877</v>
      </c>
      <c r="B592" t="s">
        <v>1186</v>
      </c>
      <c r="C592">
        <v>17.5</v>
      </c>
      <c r="D592" t="s">
        <v>7</v>
      </c>
      <c r="E592" s="4">
        <f>'Formula Sheet'!D669</f>
        <v>2.46202666736</v>
      </c>
      <c r="F592" s="4">
        <v>162.5</v>
      </c>
    </row>
    <row r="593" spans="1:6" x14ac:dyDescent="0.25">
      <c r="A593" t="s">
        <v>2833</v>
      </c>
      <c r="B593" t="s">
        <v>2835</v>
      </c>
      <c r="C593">
        <v>16.821999999999999</v>
      </c>
      <c r="D593" t="s">
        <v>8</v>
      </c>
      <c r="E593" s="4">
        <f>'Formula Sheet'!D1648</f>
        <v>449.01599999999996</v>
      </c>
      <c r="F593" s="4">
        <v>162.28800000000001</v>
      </c>
    </row>
    <row r="594" spans="1:6" x14ac:dyDescent="0.25">
      <c r="A594" t="s">
        <v>2509</v>
      </c>
      <c r="B594" t="s">
        <v>2510</v>
      </c>
      <c r="C594">
        <v>16.64520833333335</v>
      </c>
      <c r="D594" t="s">
        <v>8</v>
      </c>
      <c r="E594" s="4">
        <f>'Formula Sheet'!D1462</f>
        <v>13.045760000000001</v>
      </c>
      <c r="F594" s="4">
        <v>161.5808333333334</v>
      </c>
    </row>
    <row r="595" spans="1:6" x14ac:dyDescent="0.25">
      <c r="A595" t="s">
        <v>651</v>
      </c>
      <c r="B595" t="s">
        <v>652</v>
      </c>
      <c r="C595">
        <v>80.78</v>
      </c>
      <c r="D595" t="s">
        <v>20</v>
      </c>
      <c r="E595" s="4">
        <f>'Formula Sheet'!D358</f>
        <v>17.511436800000002</v>
      </c>
      <c r="F595" s="4">
        <v>161.56</v>
      </c>
    </row>
    <row r="596" spans="1:6" x14ac:dyDescent="0.25">
      <c r="A596" t="s">
        <v>751</v>
      </c>
      <c r="B596" t="s">
        <v>752</v>
      </c>
      <c r="C596">
        <v>80.750000009999994</v>
      </c>
      <c r="D596" t="s">
        <v>20</v>
      </c>
      <c r="E596" s="4">
        <f>'Formula Sheet'!D415</f>
        <v>3.1633333333333367</v>
      </c>
      <c r="F596" s="4">
        <v>161.50000001999999</v>
      </c>
    </row>
    <row r="597" spans="1:6" x14ac:dyDescent="0.25">
      <c r="A597" t="s">
        <v>1228</v>
      </c>
      <c r="B597" t="s">
        <v>1229</v>
      </c>
      <c r="C597">
        <v>17.256</v>
      </c>
      <c r="D597" t="s">
        <v>7</v>
      </c>
      <c r="E597" s="4">
        <f>'Formula Sheet'!D694</f>
        <v>12.785760000000002</v>
      </c>
      <c r="F597" s="4">
        <v>161.28</v>
      </c>
    </row>
    <row r="598" spans="1:6" x14ac:dyDescent="0.25">
      <c r="A598" t="s">
        <v>4011</v>
      </c>
      <c r="B598" t="s">
        <v>4012</v>
      </c>
      <c r="C598">
        <v>17.241800000000001</v>
      </c>
      <c r="D598" t="s">
        <v>7</v>
      </c>
      <c r="E598" s="4">
        <f>'Formula Sheet'!D1198</f>
        <v>98.395008000000004</v>
      </c>
      <c r="F598" s="4">
        <v>161.209</v>
      </c>
    </row>
    <row r="599" spans="1:6" x14ac:dyDescent="0.25">
      <c r="A599" t="s">
        <v>3741</v>
      </c>
      <c r="B599" t="s">
        <v>322</v>
      </c>
      <c r="C599">
        <v>17.215199999999999</v>
      </c>
      <c r="D599" t="s">
        <v>7</v>
      </c>
      <c r="E599" s="4">
        <f>'Formula Sheet'!D165</f>
        <v>45.619808000000006</v>
      </c>
      <c r="F599" s="4">
        <v>161.07599999999999</v>
      </c>
    </row>
    <row r="600" spans="1:6" x14ac:dyDescent="0.25">
      <c r="A600" t="s">
        <v>4295</v>
      </c>
      <c r="B600" t="s">
        <v>4345</v>
      </c>
      <c r="C600">
        <v>16.3125</v>
      </c>
      <c r="D600" t="s">
        <v>8</v>
      </c>
      <c r="E600" s="4">
        <f>'Formula Sheet'!D2217</f>
        <v>1</v>
      </c>
      <c r="F600" s="4">
        <v>160.25</v>
      </c>
    </row>
    <row r="601" spans="1:6" x14ac:dyDescent="0.25">
      <c r="A601" t="s">
        <v>244</v>
      </c>
      <c r="B601" t="s">
        <v>246</v>
      </c>
      <c r="C601">
        <v>17.009999999999998</v>
      </c>
      <c r="D601" t="s">
        <v>7</v>
      </c>
      <c r="E601" s="4">
        <f>'Formula Sheet'!D121</f>
        <v>14.5198768</v>
      </c>
      <c r="F601" s="4">
        <v>160.04999999999998</v>
      </c>
    </row>
    <row r="602" spans="1:6" x14ac:dyDescent="0.25">
      <c r="A602" t="s">
        <v>2263</v>
      </c>
      <c r="B602" t="s">
        <v>2265</v>
      </c>
      <c r="C602">
        <v>16.25</v>
      </c>
      <c r="D602" t="s">
        <v>8</v>
      </c>
      <c r="E602" s="4">
        <f>'Formula Sheet'!D1316</f>
        <v>102.88736</v>
      </c>
      <c r="F602" s="4">
        <v>160</v>
      </c>
    </row>
    <row r="603" spans="1:6" x14ac:dyDescent="0.25">
      <c r="A603" t="s">
        <v>3529</v>
      </c>
      <c r="B603" t="s">
        <v>3540</v>
      </c>
      <c r="C603">
        <v>79.694999999999993</v>
      </c>
      <c r="D603" t="s">
        <v>11</v>
      </c>
      <c r="E603" s="4">
        <f>'Formula Sheet'!D2061</f>
        <v>274.83080000000001</v>
      </c>
      <c r="F603" s="4">
        <v>159.38999999999999</v>
      </c>
    </row>
    <row r="604" spans="1:6" x14ac:dyDescent="0.25">
      <c r="A604" t="s">
        <v>3949</v>
      </c>
      <c r="B604" t="s">
        <v>3950</v>
      </c>
      <c r="C604">
        <v>16.82</v>
      </c>
      <c r="D604" t="s">
        <v>7</v>
      </c>
      <c r="E604" s="4">
        <f>'Formula Sheet'!D961</f>
        <v>115.27608000000001</v>
      </c>
      <c r="F604" s="4">
        <v>159.1</v>
      </c>
    </row>
    <row r="605" spans="1:6" x14ac:dyDescent="0.25">
      <c r="A605" t="s">
        <v>3396</v>
      </c>
      <c r="B605" t="s">
        <v>3398</v>
      </c>
      <c r="C605">
        <v>15.96908333333335</v>
      </c>
      <c r="D605" t="s">
        <v>8</v>
      </c>
      <c r="E605" s="4">
        <f>'Formula Sheet'!D1977</f>
        <v>114.68639999999999</v>
      </c>
      <c r="F605" s="4">
        <v>158.87633333333341</v>
      </c>
    </row>
    <row r="606" spans="1:6" x14ac:dyDescent="0.25">
      <c r="A606" t="s">
        <v>3738</v>
      </c>
      <c r="B606" t="s">
        <v>311</v>
      </c>
      <c r="C606">
        <v>16.753</v>
      </c>
      <c r="D606" t="s">
        <v>7</v>
      </c>
      <c r="E606" s="4">
        <f>'Formula Sheet'!D158</f>
        <v>38.157600000000002</v>
      </c>
      <c r="F606" s="4">
        <v>158.76499999999999</v>
      </c>
    </row>
    <row r="607" spans="1:6" x14ac:dyDescent="0.25">
      <c r="A607" t="s">
        <v>561</v>
      </c>
      <c r="B607" t="s">
        <v>563</v>
      </c>
      <c r="C607">
        <v>79.260000000000005</v>
      </c>
      <c r="D607" t="s">
        <v>20</v>
      </c>
      <c r="E607" s="4">
        <f>'Formula Sheet'!D306</f>
        <v>2040.5688</v>
      </c>
      <c r="F607" s="4">
        <v>158.52000000000001</v>
      </c>
    </row>
    <row r="608" spans="1:6" x14ac:dyDescent="0.25">
      <c r="A608" t="s">
        <v>2294</v>
      </c>
      <c r="B608" t="s">
        <v>2296</v>
      </c>
      <c r="C608">
        <v>16.6068</v>
      </c>
      <c r="D608" t="s">
        <v>7</v>
      </c>
      <c r="E608" s="4">
        <f>'Formula Sheet'!D1336</f>
        <v>6.4430079999999998</v>
      </c>
      <c r="F608" s="4">
        <v>158.03399999999999</v>
      </c>
    </row>
    <row r="609" spans="1:6" x14ac:dyDescent="0.25">
      <c r="A609" t="s">
        <v>3320</v>
      </c>
      <c r="B609" t="s">
        <v>3323</v>
      </c>
      <c r="C609">
        <v>79.000000000000242</v>
      </c>
      <c r="D609" t="s">
        <v>20</v>
      </c>
      <c r="E609" s="4">
        <f>'Formula Sheet'!D1932</f>
        <v>20.739264000000002</v>
      </c>
      <c r="F609" s="4">
        <v>158.00000000000048</v>
      </c>
    </row>
    <row r="610" spans="1:6" x14ac:dyDescent="0.25">
      <c r="A610" t="s">
        <v>3973</v>
      </c>
      <c r="B610" t="s">
        <v>3974</v>
      </c>
      <c r="C610">
        <v>15.744</v>
      </c>
      <c r="D610" t="s">
        <v>8</v>
      </c>
      <c r="E610" s="4">
        <f>'Formula Sheet'!D1049</f>
        <v>658.26800000000003</v>
      </c>
      <c r="F610" s="4">
        <v>157.976</v>
      </c>
    </row>
    <row r="611" spans="1:6" x14ac:dyDescent="0.25">
      <c r="A611" t="s">
        <v>3521</v>
      </c>
      <c r="B611" t="s">
        <v>3533</v>
      </c>
      <c r="C611">
        <v>15.5</v>
      </c>
      <c r="D611" t="s">
        <v>8</v>
      </c>
      <c r="E611" s="4">
        <f>'Formula Sheet'!D2053</f>
        <v>4.697680000000001</v>
      </c>
      <c r="F611" s="4">
        <v>157</v>
      </c>
    </row>
    <row r="612" spans="1:6" x14ac:dyDescent="0.25">
      <c r="A612" t="s">
        <v>3013</v>
      </c>
      <c r="B612" t="s">
        <v>3015</v>
      </c>
      <c r="C612">
        <v>78.287000000000006</v>
      </c>
      <c r="D612" t="s">
        <v>20</v>
      </c>
      <c r="E612" s="4">
        <f>'Formula Sheet'!D1758</f>
        <v>1.2844000000000002</v>
      </c>
      <c r="F612" s="4">
        <v>156.57400000000001</v>
      </c>
    </row>
    <row r="613" spans="1:6" x14ac:dyDescent="0.25">
      <c r="A613" t="s">
        <v>2415</v>
      </c>
      <c r="B613" t="s">
        <v>2417</v>
      </c>
      <c r="C613">
        <v>15.1896</v>
      </c>
      <c r="D613" t="s">
        <v>8</v>
      </c>
      <c r="E613" s="4">
        <f>'Formula Sheet'!D1411</f>
        <v>7.7646400000000009</v>
      </c>
      <c r="F613" s="4">
        <v>155.75839999999999</v>
      </c>
    </row>
    <row r="614" spans="1:6" x14ac:dyDescent="0.25">
      <c r="A614" t="s">
        <v>4299</v>
      </c>
      <c r="B614" t="s">
        <v>4349</v>
      </c>
      <c r="C614">
        <v>15.112500000000001</v>
      </c>
      <c r="D614" t="s">
        <v>8</v>
      </c>
      <c r="E614" s="4">
        <f>'Formula Sheet'!D2221</f>
        <v>1.3353600000000001</v>
      </c>
      <c r="F614" s="4">
        <v>155.44999999999999</v>
      </c>
    </row>
    <row r="615" spans="1:6" x14ac:dyDescent="0.25">
      <c r="A615" t="s">
        <v>2834</v>
      </c>
      <c r="B615" t="s">
        <v>2836</v>
      </c>
      <c r="C615">
        <v>16.022400000000001</v>
      </c>
      <c r="D615" t="s">
        <v>7</v>
      </c>
      <c r="E615" s="4">
        <f>'Formula Sheet'!D1649</f>
        <v>301.12106666666648</v>
      </c>
      <c r="F615" s="4">
        <v>155.11200000000002</v>
      </c>
    </row>
    <row r="616" spans="1:6" x14ac:dyDescent="0.25">
      <c r="A616" t="s">
        <v>3717</v>
      </c>
      <c r="B616" t="s">
        <v>175</v>
      </c>
      <c r="C616">
        <v>16</v>
      </c>
      <c r="D616" t="s">
        <v>7</v>
      </c>
      <c r="E616" s="4">
        <f>'Formula Sheet'!D78</f>
        <v>907.78520000000003</v>
      </c>
      <c r="F616" s="4">
        <v>155</v>
      </c>
    </row>
    <row r="617" spans="1:6" x14ac:dyDescent="0.25">
      <c r="A617" t="s">
        <v>3819</v>
      </c>
      <c r="B617" t="s">
        <v>814</v>
      </c>
      <c r="C617">
        <v>77.447500000000005</v>
      </c>
      <c r="D617" t="s">
        <v>11</v>
      </c>
      <c r="E617" s="4">
        <f>'Formula Sheet'!D451</f>
        <v>504.76607999999999</v>
      </c>
      <c r="F617" s="4">
        <v>154.89500000000001</v>
      </c>
    </row>
    <row r="618" spans="1:6" x14ac:dyDescent="0.25">
      <c r="A618" t="s">
        <v>4305</v>
      </c>
      <c r="B618" t="s">
        <v>4355</v>
      </c>
      <c r="C618">
        <v>15.85</v>
      </c>
      <c r="D618" t="s">
        <v>7</v>
      </c>
      <c r="E618" s="4">
        <f>'Formula Sheet'!D2227</f>
        <v>1.9185920000000001</v>
      </c>
      <c r="F618" s="4">
        <v>154.25</v>
      </c>
    </row>
    <row r="619" spans="1:6" x14ac:dyDescent="0.25">
      <c r="A619" t="s">
        <v>2161</v>
      </c>
      <c r="B619" t="s">
        <v>2162</v>
      </c>
      <c r="C619">
        <v>15.708</v>
      </c>
      <c r="D619" t="s">
        <v>7</v>
      </c>
      <c r="E619" s="4">
        <f>'Formula Sheet'!D1253</f>
        <v>128.84575999999998</v>
      </c>
      <c r="F619" s="4">
        <v>153.54000000000002</v>
      </c>
    </row>
    <row r="620" spans="1:6" x14ac:dyDescent="0.25">
      <c r="A620" t="s">
        <v>3570</v>
      </c>
      <c r="B620" t="s">
        <v>3571</v>
      </c>
      <c r="C620">
        <v>76.653333333333364</v>
      </c>
      <c r="D620" t="s">
        <v>29</v>
      </c>
      <c r="E620" s="4">
        <f>'Formula Sheet'!D2081</f>
        <v>13.866666666666672</v>
      </c>
      <c r="F620" s="4">
        <v>153.30666666666673</v>
      </c>
    </row>
    <row r="621" spans="1:6" x14ac:dyDescent="0.25">
      <c r="A621" t="s">
        <v>4281</v>
      </c>
      <c r="B621" t="s">
        <v>4330</v>
      </c>
      <c r="C621">
        <v>14.399999999999999</v>
      </c>
      <c r="D621" t="s">
        <v>8</v>
      </c>
      <c r="E621" s="4">
        <f>'Formula Sheet'!D2200</f>
        <v>4.5445919999999997</v>
      </c>
      <c r="F621" s="4">
        <v>152.6</v>
      </c>
    </row>
    <row r="622" spans="1:6" x14ac:dyDescent="0.25">
      <c r="A622" t="s">
        <v>2895</v>
      </c>
      <c r="B622" t="s">
        <v>2898</v>
      </c>
      <c r="C622">
        <v>14.166249999999989</v>
      </c>
      <c r="D622" t="s">
        <v>8</v>
      </c>
      <c r="E622" s="4">
        <f>'Formula Sheet'!D1691</f>
        <v>4.7965840000000002</v>
      </c>
      <c r="F622" s="4">
        <v>151.66499999999996</v>
      </c>
    </row>
    <row r="623" spans="1:6" x14ac:dyDescent="0.25">
      <c r="A623" t="s">
        <v>1019</v>
      </c>
      <c r="B623" t="s">
        <v>1023</v>
      </c>
      <c r="C623">
        <v>13.9053</v>
      </c>
      <c r="D623" t="s">
        <v>8</v>
      </c>
      <c r="E623" s="4">
        <f>'Formula Sheet'!D574</f>
        <v>23.882851200000001</v>
      </c>
      <c r="F623" s="4">
        <v>150.62119999999999</v>
      </c>
    </row>
    <row r="624" spans="1:6" x14ac:dyDescent="0.25">
      <c r="A624" t="s">
        <v>3962</v>
      </c>
      <c r="B624" t="s">
        <v>1770</v>
      </c>
      <c r="C624">
        <v>13.75</v>
      </c>
      <c r="D624" t="s">
        <v>8</v>
      </c>
      <c r="E624" s="4">
        <f>'Formula Sheet'!D1015</f>
        <v>201.94720000000001</v>
      </c>
      <c r="F624" s="4">
        <v>150</v>
      </c>
    </row>
    <row r="625" spans="1:6" x14ac:dyDescent="0.25">
      <c r="A625" t="s">
        <v>2532</v>
      </c>
      <c r="B625" t="s">
        <v>2533</v>
      </c>
      <c r="C625">
        <v>13.65</v>
      </c>
      <c r="D625" t="s">
        <v>8</v>
      </c>
      <c r="E625" s="4">
        <f>'Formula Sheet'!D1476</f>
        <v>17.804799999999997</v>
      </c>
      <c r="F625" s="4">
        <v>149.6</v>
      </c>
    </row>
    <row r="626" spans="1:6" x14ac:dyDescent="0.25">
      <c r="A626" t="s">
        <v>3821</v>
      </c>
      <c r="B626" t="s">
        <v>3822</v>
      </c>
      <c r="C626">
        <v>74.73</v>
      </c>
      <c r="D626" t="s">
        <v>20</v>
      </c>
      <c r="E626" s="4">
        <f>'Formula Sheet'!D457</f>
        <v>226.32479999999998</v>
      </c>
      <c r="F626" s="4">
        <v>149.46</v>
      </c>
    </row>
    <row r="627" spans="1:6" x14ac:dyDescent="0.25">
      <c r="A627" t="s">
        <v>4213</v>
      </c>
      <c r="B627" t="s">
        <v>4215</v>
      </c>
      <c r="C627">
        <v>14.83</v>
      </c>
      <c r="D627" t="s">
        <v>7</v>
      </c>
      <c r="E627" s="4">
        <f>'Formula Sheet'!D1983</f>
        <v>26.524326400000003</v>
      </c>
      <c r="F627" s="4">
        <v>149.15</v>
      </c>
    </row>
    <row r="628" spans="1:6" x14ac:dyDescent="0.25">
      <c r="A628" t="s">
        <v>4296</v>
      </c>
      <c r="B628" t="s">
        <v>4346</v>
      </c>
      <c r="C628">
        <v>13.350000000000001</v>
      </c>
      <c r="D628" t="s">
        <v>8</v>
      </c>
      <c r="E628" s="4">
        <f>'Formula Sheet'!D2218</f>
        <v>1.2789920000000001</v>
      </c>
      <c r="F628" s="4">
        <v>148.4</v>
      </c>
    </row>
    <row r="629" spans="1:6" x14ac:dyDescent="0.25">
      <c r="A629" t="s">
        <v>3087</v>
      </c>
      <c r="B629" t="s">
        <v>3089</v>
      </c>
      <c r="C629">
        <v>14.508000000000001</v>
      </c>
      <c r="D629" t="s">
        <v>7</v>
      </c>
      <c r="E629" s="4">
        <f>'Formula Sheet'!D1800</f>
        <v>1.0451999999999999</v>
      </c>
      <c r="F629" s="4">
        <v>147.54000000000002</v>
      </c>
    </row>
    <row r="630" spans="1:6" x14ac:dyDescent="0.25">
      <c r="A630" t="s">
        <v>1177</v>
      </c>
      <c r="B630" t="s">
        <v>1178</v>
      </c>
      <c r="C630">
        <v>14.315999999999999</v>
      </c>
      <c r="D630" t="s">
        <v>7</v>
      </c>
      <c r="E630" s="4">
        <f>'Formula Sheet'!D663</f>
        <v>1973.6080000000002</v>
      </c>
      <c r="F630" s="4">
        <v>146.57999999999998</v>
      </c>
    </row>
    <row r="631" spans="1:6" x14ac:dyDescent="0.25">
      <c r="A631" t="s">
        <v>3063</v>
      </c>
      <c r="B631" t="s">
        <v>3064</v>
      </c>
      <c r="C631">
        <v>12.8124</v>
      </c>
      <c r="D631" t="s">
        <v>8</v>
      </c>
      <c r="E631" s="4">
        <f>'Formula Sheet'!D1786</f>
        <v>346.17023999999998</v>
      </c>
      <c r="F631" s="4">
        <v>146.24959999999999</v>
      </c>
    </row>
    <row r="632" spans="1:6" x14ac:dyDescent="0.25">
      <c r="A632" t="s">
        <v>3779</v>
      </c>
      <c r="B632" t="s">
        <v>541</v>
      </c>
      <c r="C632">
        <v>14.212</v>
      </c>
      <c r="D632" t="s">
        <v>7</v>
      </c>
      <c r="E632" s="4">
        <f>'Formula Sheet'!D295</f>
        <v>25.3584</v>
      </c>
      <c r="F632" s="4">
        <v>146.06</v>
      </c>
    </row>
    <row r="633" spans="1:6" x14ac:dyDescent="0.25">
      <c r="A633" t="s">
        <v>3971</v>
      </c>
      <c r="B633" t="s">
        <v>1802</v>
      </c>
      <c r="C633">
        <v>12.6</v>
      </c>
      <c r="D633" t="s">
        <v>8</v>
      </c>
      <c r="E633" s="4">
        <f>'Formula Sheet'!D1036</f>
        <v>41.454400010400001</v>
      </c>
      <c r="F633" s="4">
        <v>145.4</v>
      </c>
    </row>
    <row r="634" spans="1:6" x14ac:dyDescent="0.25">
      <c r="A634" t="s">
        <v>2187</v>
      </c>
      <c r="B634" t="s">
        <v>2186</v>
      </c>
      <c r="C634">
        <v>12.551000000000002</v>
      </c>
      <c r="D634" t="s">
        <v>8</v>
      </c>
      <c r="E634" s="4">
        <f>'Formula Sheet'!D1269</f>
        <v>95.019468799999999</v>
      </c>
      <c r="F634" s="4">
        <v>145.20400000000001</v>
      </c>
    </row>
    <row r="635" spans="1:6" x14ac:dyDescent="0.25">
      <c r="A635" t="s">
        <v>2414</v>
      </c>
      <c r="B635" t="s">
        <v>2416</v>
      </c>
      <c r="C635">
        <v>12.550833350000001</v>
      </c>
      <c r="D635" t="s">
        <v>8</v>
      </c>
      <c r="E635" s="4">
        <f>'Formula Sheet'!D1410</f>
        <v>6.8334239999999999</v>
      </c>
      <c r="F635" s="4">
        <v>145.20333340000002</v>
      </c>
    </row>
    <row r="636" spans="1:6" x14ac:dyDescent="0.25">
      <c r="A636" t="s">
        <v>2658</v>
      </c>
      <c r="B636" t="s">
        <v>2660</v>
      </c>
      <c r="C636">
        <v>14.04</v>
      </c>
      <c r="D636" t="s">
        <v>7</v>
      </c>
      <c r="E636" s="4">
        <f>'Formula Sheet'!D1549</f>
        <v>3593.1952000000001</v>
      </c>
      <c r="F636" s="4">
        <v>145.19999999999999</v>
      </c>
    </row>
    <row r="637" spans="1:6" x14ac:dyDescent="0.25">
      <c r="A637" t="s">
        <v>2364</v>
      </c>
      <c r="B637" t="s">
        <v>2366</v>
      </c>
      <c r="C637">
        <v>12.54</v>
      </c>
      <c r="D637" t="s">
        <v>8</v>
      </c>
      <c r="E637" s="4">
        <f>'Formula Sheet'!D1383</f>
        <v>97.13433599999999</v>
      </c>
      <c r="F637" s="4">
        <v>145.16</v>
      </c>
    </row>
    <row r="638" spans="1:6" x14ac:dyDescent="0.25">
      <c r="A638" t="s">
        <v>2849</v>
      </c>
      <c r="B638" t="s">
        <v>2843</v>
      </c>
      <c r="C638">
        <v>12.54</v>
      </c>
      <c r="D638" t="s">
        <v>8</v>
      </c>
      <c r="E638" s="4">
        <f>'Formula Sheet'!D1660</f>
        <v>9.0140266673600014</v>
      </c>
      <c r="F638" s="4">
        <v>145.16</v>
      </c>
    </row>
    <row r="639" spans="1:6" x14ac:dyDescent="0.25">
      <c r="A639" t="s">
        <v>454</v>
      </c>
      <c r="B639" t="s">
        <v>455</v>
      </c>
      <c r="C639">
        <v>72</v>
      </c>
      <c r="D639" t="s">
        <v>20</v>
      </c>
      <c r="E639" s="4">
        <f>'Formula Sheet'!D245</f>
        <v>10.712000000000005</v>
      </c>
      <c r="F639" s="4">
        <v>144</v>
      </c>
    </row>
    <row r="640" spans="1:6" x14ac:dyDescent="0.25">
      <c r="A640" t="s">
        <v>4232</v>
      </c>
      <c r="B640" t="s">
        <v>4252</v>
      </c>
      <c r="C640">
        <v>13.75</v>
      </c>
      <c r="D640" t="s">
        <v>7</v>
      </c>
      <c r="E640" s="4">
        <f>'Formula Sheet'!D2169</f>
        <v>95.68</v>
      </c>
      <c r="F640" s="4">
        <v>143.75</v>
      </c>
    </row>
    <row r="641" spans="1:6" x14ac:dyDescent="0.25">
      <c r="A641" t="s">
        <v>1793</v>
      </c>
      <c r="B641" t="s">
        <v>1795</v>
      </c>
      <c r="C641">
        <v>12</v>
      </c>
      <c r="D641" t="s">
        <v>8</v>
      </c>
      <c r="E641" s="4">
        <f>'Formula Sheet'!D1030</f>
        <v>200.84</v>
      </c>
      <c r="F641" s="4">
        <v>143</v>
      </c>
    </row>
    <row r="642" spans="1:6" x14ac:dyDescent="0.25">
      <c r="A642" t="s">
        <v>4314</v>
      </c>
      <c r="B642" t="s">
        <v>4362</v>
      </c>
      <c r="C642">
        <v>12</v>
      </c>
      <c r="D642" t="s">
        <v>8</v>
      </c>
      <c r="E642" s="4">
        <f>'Formula Sheet'!D2237</f>
        <v>6.7184000207999999</v>
      </c>
      <c r="F642" s="4">
        <v>143</v>
      </c>
    </row>
    <row r="643" spans="1:6" x14ac:dyDescent="0.25">
      <c r="A643" t="s">
        <v>1343</v>
      </c>
      <c r="B643" t="s">
        <v>1344</v>
      </c>
      <c r="C643">
        <v>11.916666666666661</v>
      </c>
      <c r="D643" t="s">
        <v>8</v>
      </c>
      <c r="E643" s="4">
        <f>'Formula Sheet'!D761</f>
        <v>164.7312</v>
      </c>
      <c r="F643" s="4">
        <v>142.66666666666663</v>
      </c>
    </row>
    <row r="644" spans="1:6" x14ac:dyDescent="0.25">
      <c r="A644" t="s">
        <v>55</v>
      </c>
      <c r="B644" t="s">
        <v>56</v>
      </c>
      <c r="C644">
        <v>11.88</v>
      </c>
      <c r="D644" t="s">
        <v>8</v>
      </c>
      <c r="E644" s="4">
        <f>'Formula Sheet'!D5</f>
        <v>2.8831111108799998</v>
      </c>
      <c r="F644" s="4">
        <v>142.52000000000001</v>
      </c>
    </row>
    <row r="645" spans="1:6" x14ac:dyDescent="0.25">
      <c r="A645" t="s">
        <v>57</v>
      </c>
      <c r="B645" t="s">
        <v>58</v>
      </c>
      <c r="C645">
        <v>11.88</v>
      </c>
      <c r="D645" t="s">
        <v>8</v>
      </c>
      <c r="E645" s="4">
        <f>'Formula Sheet'!D6</f>
        <v>1.8659680000000001</v>
      </c>
      <c r="F645" s="4">
        <v>142.52000000000001</v>
      </c>
    </row>
    <row r="646" spans="1:6" x14ac:dyDescent="0.25">
      <c r="A646" t="s">
        <v>2910</v>
      </c>
      <c r="B646" t="s">
        <v>2912</v>
      </c>
      <c r="C646">
        <v>13.3764</v>
      </c>
      <c r="D646" t="s">
        <v>7</v>
      </c>
      <c r="E646" s="4">
        <f>'Formula Sheet'!D1701</f>
        <v>2727</v>
      </c>
      <c r="F646" s="4">
        <v>141.88200000000001</v>
      </c>
    </row>
    <row r="647" spans="1:6" x14ac:dyDescent="0.25">
      <c r="A647" t="s">
        <v>4231</v>
      </c>
      <c r="B647" t="s">
        <v>4251</v>
      </c>
      <c r="C647">
        <v>11.7035</v>
      </c>
      <c r="D647" t="s">
        <v>8</v>
      </c>
      <c r="E647" s="4">
        <f>'Formula Sheet'!D2168</f>
        <v>5.9023466666666735</v>
      </c>
      <c r="F647" s="4">
        <v>141.81399999999999</v>
      </c>
    </row>
    <row r="648" spans="1:6" x14ac:dyDescent="0.25">
      <c r="A648" t="s">
        <v>3758</v>
      </c>
      <c r="B648" t="s">
        <v>413</v>
      </c>
      <c r="C648">
        <v>13.308</v>
      </c>
      <c r="D648" t="s">
        <v>7</v>
      </c>
      <c r="E648" s="4">
        <f>'Formula Sheet'!D220</f>
        <v>1.6598400000000002</v>
      </c>
      <c r="F648" s="4">
        <v>141.54</v>
      </c>
    </row>
    <row r="649" spans="1:6" x14ac:dyDescent="0.25">
      <c r="A649" t="s">
        <v>1353</v>
      </c>
      <c r="B649" t="s">
        <v>1354</v>
      </c>
      <c r="C649">
        <v>70.750000005000004</v>
      </c>
      <c r="D649" t="s">
        <v>20</v>
      </c>
      <c r="E649" s="4">
        <f>'Formula Sheet'!D766</f>
        <v>7.4880000000000004</v>
      </c>
      <c r="F649" s="4">
        <v>141.50000001000001</v>
      </c>
    </row>
    <row r="650" spans="1:6" x14ac:dyDescent="0.25">
      <c r="A650" t="s">
        <v>3619</v>
      </c>
      <c r="B650" t="s">
        <v>3623</v>
      </c>
      <c r="C650">
        <v>11.5992</v>
      </c>
      <c r="D650" t="s">
        <v>8</v>
      </c>
      <c r="E650" s="4">
        <f>'Formula Sheet'!D2121</f>
        <v>7.4942400000000005</v>
      </c>
      <c r="F650" s="4">
        <v>141.39679999999998</v>
      </c>
    </row>
    <row r="651" spans="1:6" x14ac:dyDescent="0.25">
      <c r="A651" t="s">
        <v>1813</v>
      </c>
      <c r="B651" t="s">
        <v>1814</v>
      </c>
      <c r="C651">
        <v>13.200000000000001</v>
      </c>
      <c r="D651" t="s">
        <v>7</v>
      </c>
      <c r="E651" s="4">
        <f>'Formula Sheet'!D1043</f>
        <v>1</v>
      </c>
      <c r="F651" s="4">
        <v>141</v>
      </c>
    </row>
    <row r="652" spans="1:6" x14ac:dyDescent="0.25">
      <c r="A652" t="s">
        <v>2299</v>
      </c>
      <c r="B652" t="s">
        <v>2300</v>
      </c>
      <c r="C652">
        <v>70.349999999999994</v>
      </c>
      <c r="D652" t="s">
        <v>20</v>
      </c>
      <c r="E652" s="4">
        <f>'Formula Sheet'!D1340</f>
        <v>2071.8000000000002</v>
      </c>
      <c r="F652" s="4">
        <v>140.69999999999999</v>
      </c>
    </row>
    <row r="653" spans="1:6" x14ac:dyDescent="0.25">
      <c r="A653" t="s">
        <v>236</v>
      </c>
      <c r="B653" t="s">
        <v>238</v>
      </c>
      <c r="C653">
        <v>13.0664</v>
      </c>
      <c r="D653" t="s">
        <v>7</v>
      </c>
      <c r="E653" s="4">
        <f>'Formula Sheet'!D117</f>
        <v>1</v>
      </c>
      <c r="F653" s="4">
        <v>140.33199999999999</v>
      </c>
    </row>
    <row r="654" spans="1:6" x14ac:dyDescent="0.25">
      <c r="A654" t="s">
        <v>167</v>
      </c>
      <c r="B654" t="s">
        <v>168</v>
      </c>
      <c r="C654">
        <v>13.04000001</v>
      </c>
      <c r="D654" t="s">
        <v>7</v>
      </c>
      <c r="E654" s="4">
        <f>'Formula Sheet'!D73</f>
        <v>3.6192000000000002</v>
      </c>
      <c r="F654" s="4">
        <v>140.20000005</v>
      </c>
    </row>
    <row r="655" spans="1:6" x14ac:dyDescent="0.25">
      <c r="A655" t="s">
        <v>3500</v>
      </c>
      <c r="B655" t="s">
        <v>3501</v>
      </c>
      <c r="C655">
        <v>69.790000000000006</v>
      </c>
      <c r="D655" t="s">
        <v>29</v>
      </c>
      <c r="E655" s="4">
        <f>'Formula Sheet'!D2040</f>
        <v>6259.3492000000006</v>
      </c>
      <c r="F655" s="4">
        <v>139.58000000000001</v>
      </c>
    </row>
    <row r="656" spans="1:6" x14ac:dyDescent="0.25">
      <c r="A656" t="s">
        <v>3395</v>
      </c>
      <c r="B656" t="s">
        <v>3397</v>
      </c>
      <c r="C656">
        <v>11.1</v>
      </c>
      <c r="D656" t="s">
        <v>8</v>
      </c>
      <c r="E656" s="4">
        <f>'Formula Sheet'!D1976</f>
        <v>314.29632000000004</v>
      </c>
      <c r="F656" s="4">
        <v>139.4</v>
      </c>
    </row>
    <row r="657" spans="1:6" x14ac:dyDescent="0.25">
      <c r="A657" t="s">
        <v>4140</v>
      </c>
      <c r="B657" t="s">
        <v>2837</v>
      </c>
      <c r="C657">
        <v>12.672000000000001</v>
      </c>
      <c r="D657" t="s">
        <v>7</v>
      </c>
      <c r="E657" s="4">
        <f>'Formula Sheet'!D1650</f>
        <v>465.82240000000002</v>
      </c>
      <c r="F657" s="4">
        <v>138.36000000000001</v>
      </c>
    </row>
    <row r="658" spans="1:6" x14ac:dyDescent="0.25">
      <c r="A658" t="s">
        <v>1852</v>
      </c>
      <c r="B658" t="s">
        <v>1853</v>
      </c>
      <c r="C658">
        <v>10.66625</v>
      </c>
      <c r="D658" t="s">
        <v>8</v>
      </c>
      <c r="E658" s="4">
        <f>'Formula Sheet'!D1065</f>
        <v>212.16</v>
      </c>
      <c r="F658" s="4">
        <v>137.66499999999999</v>
      </c>
    </row>
    <row r="659" spans="1:6" x14ac:dyDescent="0.25">
      <c r="A659" t="s">
        <v>1809</v>
      </c>
      <c r="B659" t="s">
        <v>1810</v>
      </c>
      <c r="C659">
        <v>68.661000000000001</v>
      </c>
      <c r="D659" t="s">
        <v>20</v>
      </c>
      <c r="E659" s="4">
        <f>'Formula Sheet'!D1041</f>
        <v>0.5</v>
      </c>
      <c r="F659" s="4">
        <v>137.322</v>
      </c>
    </row>
    <row r="660" spans="1:6" x14ac:dyDescent="0.25">
      <c r="A660" t="s">
        <v>4170</v>
      </c>
      <c r="B660" t="s">
        <v>4171</v>
      </c>
      <c r="C660">
        <v>12.4376</v>
      </c>
      <c r="D660" t="s">
        <v>7</v>
      </c>
      <c r="E660" s="4">
        <f>'Formula Sheet'!D1751</f>
        <v>11.548159954240001</v>
      </c>
      <c r="F660" s="4">
        <v>137.18799999999999</v>
      </c>
    </row>
    <row r="661" spans="1:6" x14ac:dyDescent="0.25">
      <c r="A661" t="s">
        <v>2829</v>
      </c>
      <c r="B661" t="s">
        <v>2832</v>
      </c>
      <c r="C661">
        <v>12.432</v>
      </c>
      <c r="D661" t="s">
        <v>7</v>
      </c>
      <c r="E661" s="4">
        <f>'Formula Sheet'!D1647</f>
        <v>187.24799999999999</v>
      </c>
      <c r="F661" s="4">
        <v>137.16</v>
      </c>
    </row>
    <row r="662" spans="1:6" x14ac:dyDescent="0.25">
      <c r="A662" t="s">
        <v>2266</v>
      </c>
      <c r="B662" t="s">
        <v>2267</v>
      </c>
      <c r="C662">
        <v>10.5</v>
      </c>
      <c r="D662" t="s">
        <v>8</v>
      </c>
      <c r="E662" s="4">
        <f>'Formula Sheet'!D1318</f>
        <v>98.943680000000001</v>
      </c>
      <c r="F662" s="4">
        <v>137</v>
      </c>
    </row>
    <row r="663" spans="1:6" x14ac:dyDescent="0.25">
      <c r="A663" t="s">
        <v>3531</v>
      </c>
      <c r="B663" t="s">
        <v>3542</v>
      </c>
      <c r="C663">
        <v>10.5</v>
      </c>
      <c r="D663" t="s">
        <v>8</v>
      </c>
      <c r="E663" s="4">
        <f>'Formula Sheet'!D2063</f>
        <v>5.4737280000000004</v>
      </c>
      <c r="F663" s="4">
        <v>137</v>
      </c>
    </row>
    <row r="664" spans="1:6" x14ac:dyDescent="0.25">
      <c r="A664" t="s">
        <v>1577</v>
      </c>
      <c r="B664" t="s">
        <v>1578</v>
      </c>
      <c r="C664">
        <v>12.395</v>
      </c>
      <c r="D664" t="s">
        <v>7</v>
      </c>
      <c r="E664" s="4">
        <f>'Formula Sheet'!D902</f>
        <v>103.97920000000001</v>
      </c>
      <c r="F664" s="4">
        <v>136.97499999999999</v>
      </c>
    </row>
    <row r="665" spans="1:6" x14ac:dyDescent="0.25">
      <c r="A665" t="s">
        <v>3978</v>
      </c>
      <c r="B665" t="s">
        <v>1863</v>
      </c>
      <c r="C665">
        <v>12.299999999999999</v>
      </c>
      <c r="D665" t="s">
        <v>7</v>
      </c>
      <c r="E665" s="4">
        <f>'Formula Sheet'!D1072</f>
        <v>241.53043200000002</v>
      </c>
      <c r="F665" s="4">
        <v>136.5</v>
      </c>
    </row>
    <row r="666" spans="1:6" x14ac:dyDescent="0.25">
      <c r="A666" t="s">
        <v>1517</v>
      </c>
      <c r="B666" t="s">
        <v>1518</v>
      </c>
      <c r="C666">
        <v>10.125</v>
      </c>
      <c r="D666" t="s">
        <v>8</v>
      </c>
      <c r="E666" s="4">
        <f>'Formula Sheet'!D867</f>
        <v>5.5952000000000002</v>
      </c>
      <c r="F666" s="4">
        <v>135.5</v>
      </c>
    </row>
    <row r="667" spans="1:6" x14ac:dyDescent="0.25">
      <c r="A667" t="s">
        <v>1341</v>
      </c>
      <c r="B667" t="s">
        <v>1342</v>
      </c>
      <c r="C667">
        <v>10.082699999999999</v>
      </c>
      <c r="D667" t="s">
        <v>8</v>
      </c>
      <c r="E667" s="4">
        <f>'Formula Sheet'!D760</f>
        <v>5.8198400000000001</v>
      </c>
      <c r="F667" s="4">
        <v>135.33080000000001</v>
      </c>
    </row>
    <row r="668" spans="1:6" x14ac:dyDescent="0.25">
      <c r="A668" t="s">
        <v>53</v>
      </c>
      <c r="B668" t="s">
        <v>54</v>
      </c>
      <c r="C668">
        <v>10.040000000000001</v>
      </c>
      <c r="D668" t="s">
        <v>8</v>
      </c>
      <c r="E668" s="4">
        <f>'Formula Sheet'!D4</f>
        <v>10</v>
      </c>
      <c r="F668" s="4">
        <v>135.16</v>
      </c>
    </row>
    <row r="669" spans="1:6" x14ac:dyDescent="0.25">
      <c r="A669" t="s">
        <v>349</v>
      </c>
      <c r="B669" t="s">
        <v>350</v>
      </c>
      <c r="C669">
        <v>12</v>
      </c>
      <c r="D669" t="s">
        <v>7</v>
      </c>
      <c r="E669" s="4">
        <f>'Formula Sheet'!D180</f>
        <v>26.207999999999998</v>
      </c>
      <c r="F669" s="4">
        <v>135</v>
      </c>
    </row>
    <row r="670" spans="1:6" x14ac:dyDescent="0.25">
      <c r="A670" t="s">
        <v>3449</v>
      </c>
      <c r="B670" t="s">
        <v>3459</v>
      </c>
      <c r="C670">
        <v>10</v>
      </c>
      <c r="D670" t="s">
        <v>8</v>
      </c>
      <c r="E670" s="4">
        <f>'Formula Sheet'!D2015</f>
        <v>1</v>
      </c>
      <c r="F670" s="4">
        <v>135</v>
      </c>
    </row>
    <row r="671" spans="1:6" x14ac:dyDescent="0.25">
      <c r="A671" t="s">
        <v>3828</v>
      </c>
      <c r="B671" t="s">
        <v>871</v>
      </c>
      <c r="C671">
        <v>11.976000000000001</v>
      </c>
      <c r="D671" t="s">
        <v>7</v>
      </c>
      <c r="E671" s="4">
        <f>'Formula Sheet'!D484</f>
        <v>68.894800000000004</v>
      </c>
      <c r="F671" s="4">
        <v>134.88</v>
      </c>
    </row>
    <row r="672" spans="1:6" x14ac:dyDescent="0.25">
      <c r="A672" t="s">
        <v>61</v>
      </c>
      <c r="B672" t="s">
        <v>60</v>
      </c>
      <c r="C672">
        <v>9.9349999999999987</v>
      </c>
      <c r="D672" t="s">
        <v>8</v>
      </c>
      <c r="E672" s="4">
        <f>'Formula Sheet'!D8</f>
        <v>295.89600000000002</v>
      </c>
      <c r="F672" s="4">
        <v>134.74</v>
      </c>
    </row>
    <row r="673" spans="1:6" x14ac:dyDescent="0.25">
      <c r="A673" t="s">
        <v>1084</v>
      </c>
      <c r="B673" t="s">
        <v>1085</v>
      </c>
      <c r="C673">
        <v>9.89</v>
      </c>
      <c r="D673" t="s">
        <v>8</v>
      </c>
      <c r="E673" s="4">
        <f>'Formula Sheet'!D609</f>
        <v>9.9632000249600008</v>
      </c>
      <c r="F673" s="4">
        <v>134.56</v>
      </c>
    </row>
    <row r="674" spans="1:6" x14ac:dyDescent="0.25">
      <c r="A674" t="s">
        <v>2052</v>
      </c>
      <c r="B674" t="s">
        <v>2053</v>
      </c>
      <c r="C674">
        <v>67.190709999999996</v>
      </c>
      <c r="D674" t="s">
        <v>11</v>
      </c>
      <c r="E674" s="4">
        <f>'Formula Sheet'!D1186</f>
        <v>1.2931360000000001</v>
      </c>
      <c r="F674" s="4">
        <v>134.38141999999999</v>
      </c>
    </row>
    <row r="675" spans="1:6" x14ac:dyDescent="0.25">
      <c r="A675" t="s">
        <v>3889</v>
      </c>
      <c r="B675" t="s">
        <v>3890</v>
      </c>
      <c r="C675">
        <v>14.927999999999999</v>
      </c>
      <c r="D675" t="s">
        <v>22</v>
      </c>
      <c r="E675" s="4">
        <f>'Formula Sheet'!D721</f>
        <v>112.25280000000001</v>
      </c>
      <c r="F675" s="4">
        <v>134.352</v>
      </c>
    </row>
    <row r="676" spans="1:6" x14ac:dyDescent="0.25">
      <c r="A676" t="s">
        <v>4239</v>
      </c>
      <c r="B676" t="s">
        <v>4258</v>
      </c>
      <c r="C676">
        <v>9.8379166666666507</v>
      </c>
      <c r="D676" t="s">
        <v>8</v>
      </c>
      <c r="E676" s="4">
        <f>'Formula Sheet'!D2176</f>
        <v>17.85472</v>
      </c>
      <c r="F676" s="4">
        <v>134.3516666666666</v>
      </c>
    </row>
    <row r="677" spans="1:6" x14ac:dyDescent="0.25">
      <c r="A677" t="s">
        <v>84</v>
      </c>
      <c r="B677" t="s">
        <v>85</v>
      </c>
      <c r="C677">
        <v>9.6720000000000006</v>
      </c>
      <c r="D677" t="s">
        <v>8</v>
      </c>
      <c r="E677" s="4">
        <f>'Formula Sheet'!D24</f>
        <v>1</v>
      </c>
      <c r="F677" s="4">
        <v>133.68799999999999</v>
      </c>
    </row>
    <row r="678" spans="1:6" x14ac:dyDescent="0.25">
      <c r="A678" t="s">
        <v>3507</v>
      </c>
      <c r="B678" t="s">
        <v>3509</v>
      </c>
      <c r="C678">
        <v>66.801999999999992</v>
      </c>
      <c r="D678" t="s">
        <v>29</v>
      </c>
      <c r="E678" s="4">
        <f>'Formula Sheet'!D2045</f>
        <v>9321.9360000000015</v>
      </c>
      <c r="F678" s="4">
        <v>133.60399999999998</v>
      </c>
    </row>
    <row r="679" spans="1:6" x14ac:dyDescent="0.25">
      <c r="A679" t="s">
        <v>1601</v>
      </c>
      <c r="B679" t="s">
        <v>1602</v>
      </c>
      <c r="C679">
        <v>11.716800000000001</v>
      </c>
      <c r="D679" t="s">
        <v>7</v>
      </c>
      <c r="E679" s="4">
        <f>'Formula Sheet'!D916</f>
        <v>8.7152000000000012</v>
      </c>
      <c r="F679" s="4">
        <v>133.584</v>
      </c>
    </row>
    <row r="680" spans="1:6" x14ac:dyDescent="0.25">
      <c r="A680" t="s">
        <v>165</v>
      </c>
      <c r="B680" t="s">
        <v>164</v>
      </c>
      <c r="C680">
        <v>11.64999999</v>
      </c>
      <c r="D680" t="s">
        <v>7</v>
      </c>
      <c r="E680" s="4">
        <f>'Formula Sheet'!D71</f>
        <v>1.4661919999999999</v>
      </c>
      <c r="F680" s="4">
        <v>133.24999994999999</v>
      </c>
    </row>
    <row r="681" spans="1:6" x14ac:dyDescent="0.25">
      <c r="A681" t="s">
        <v>1937</v>
      </c>
      <c r="B681" t="s">
        <v>1938</v>
      </c>
      <c r="C681">
        <v>9.26</v>
      </c>
      <c r="D681" t="s">
        <v>8</v>
      </c>
      <c r="E681" s="4">
        <f>'Formula Sheet'!D1122</f>
        <v>7012.7356000000009</v>
      </c>
      <c r="F681" s="4">
        <v>132.04</v>
      </c>
    </row>
    <row r="682" spans="1:6" x14ac:dyDescent="0.25">
      <c r="A682" t="s">
        <v>4211</v>
      </c>
      <c r="B682" t="s">
        <v>3402</v>
      </c>
      <c r="C682">
        <v>11.4</v>
      </c>
      <c r="D682" t="s">
        <v>7</v>
      </c>
      <c r="E682" s="4">
        <f>'Formula Sheet'!D1981</f>
        <v>307.37500000000006</v>
      </c>
      <c r="F682" s="4">
        <v>132</v>
      </c>
    </row>
    <row r="683" spans="1:6" x14ac:dyDescent="0.25">
      <c r="A683" t="s">
        <v>1935</v>
      </c>
      <c r="B683" t="s">
        <v>1936</v>
      </c>
      <c r="C683">
        <v>9.0804999999999989</v>
      </c>
      <c r="D683" t="s">
        <v>8</v>
      </c>
      <c r="E683" s="4">
        <f>'Formula Sheet'!D1121</f>
        <v>17.868593600000001</v>
      </c>
      <c r="F683" s="4">
        <v>131.322</v>
      </c>
    </row>
    <row r="684" spans="1:6" x14ac:dyDescent="0.25">
      <c r="A684" t="s">
        <v>4154</v>
      </c>
      <c r="B684" t="s">
        <v>4155</v>
      </c>
      <c r="C684">
        <v>9.0299999999999994</v>
      </c>
      <c r="D684" t="s">
        <v>8</v>
      </c>
      <c r="E684" s="4">
        <f>'Formula Sheet'!D1688</f>
        <v>5.5723200000000004</v>
      </c>
      <c r="F684" s="4">
        <v>131.12</v>
      </c>
    </row>
    <row r="685" spans="1:6" x14ac:dyDescent="0.25">
      <c r="A685" t="s">
        <v>2809</v>
      </c>
      <c r="B685" t="s">
        <v>2812</v>
      </c>
      <c r="C685">
        <v>65.410799999999995</v>
      </c>
      <c r="D685" t="s">
        <v>11</v>
      </c>
      <c r="E685" s="4">
        <f>'Formula Sheet'!D1633</f>
        <v>106.35974400000001</v>
      </c>
      <c r="F685" s="4">
        <v>130.82159999999999</v>
      </c>
    </row>
    <row r="686" spans="1:6" x14ac:dyDescent="0.25">
      <c r="A686" t="s">
        <v>680</v>
      </c>
      <c r="B686" t="s">
        <v>681</v>
      </c>
      <c r="C686">
        <v>11.08</v>
      </c>
      <c r="D686" t="s">
        <v>7</v>
      </c>
      <c r="E686" s="4">
        <f>'Formula Sheet'!D376</f>
        <v>124.12</v>
      </c>
      <c r="F686" s="4">
        <v>130.4</v>
      </c>
    </row>
    <row r="687" spans="1:6" x14ac:dyDescent="0.25">
      <c r="A687" t="s">
        <v>3781</v>
      </c>
      <c r="B687" t="s">
        <v>586</v>
      </c>
      <c r="C687">
        <v>10.98</v>
      </c>
      <c r="D687" t="s">
        <v>7</v>
      </c>
      <c r="E687" s="4">
        <f>'Formula Sheet'!D318</f>
        <v>3.7656320000000001</v>
      </c>
      <c r="F687" s="4">
        <v>129.9</v>
      </c>
    </row>
    <row r="688" spans="1:6" x14ac:dyDescent="0.25">
      <c r="A688" t="s">
        <v>4134</v>
      </c>
      <c r="B688" t="s">
        <v>4135</v>
      </c>
      <c r="C688">
        <v>64.95</v>
      </c>
      <c r="D688" t="s">
        <v>20</v>
      </c>
      <c r="E688" s="4">
        <f>'Formula Sheet'!D1636</f>
        <v>1</v>
      </c>
      <c r="F688" s="4">
        <v>129.9</v>
      </c>
    </row>
    <row r="689" spans="1:6" x14ac:dyDescent="0.25">
      <c r="A689" t="s">
        <v>1306</v>
      </c>
      <c r="B689" t="s">
        <v>1307</v>
      </c>
      <c r="C689">
        <v>64.92</v>
      </c>
      <c r="D689" t="s">
        <v>11</v>
      </c>
      <c r="E689" s="4">
        <f>'Formula Sheet'!D740</f>
        <v>131.04768000000001</v>
      </c>
      <c r="F689" s="4">
        <v>129.84</v>
      </c>
    </row>
    <row r="690" spans="1:6" x14ac:dyDescent="0.25">
      <c r="A690" t="s">
        <v>1819</v>
      </c>
      <c r="B690" t="s">
        <v>1820</v>
      </c>
      <c r="C690">
        <v>8.6639999999999997</v>
      </c>
      <c r="D690" t="s">
        <v>8</v>
      </c>
      <c r="E690" s="4">
        <f>'Formula Sheet'!D1046</f>
        <v>54627.475881600003</v>
      </c>
      <c r="F690" s="4">
        <v>129.65600000000001</v>
      </c>
    </row>
    <row r="691" spans="1:6" x14ac:dyDescent="0.25">
      <c r="A691" t="s">
        <v>2178</v>
      </c>
      <c r="B691" t="s">
        <v>2179</v>
      </c>
      <c r="C691">
        <v>8.64</v>
      </c>
      <c r="D691" t="s">
        <v>8</v>
      </c>
      <c r="E691" s="4">
        <f>'Formula Sheet'!D1264</f>
        <v>111.02293333333337</v>
      </c>
      <c r="F691" s="4">
        <v>129.56</v>
      </c>
    </row>
    <row r="692" spans="1:6" x14ac:dyDescent="0.25">
      <c r="A692" t="s">
        <v>3626</v>
      </c>
      <c r="B692" t="s">
        <v>3633</v>
      </c>
      <c r="C692">
        <v>8.6227999999999998</v>
      </c>
      <c r="D692" t="s">
        <v>8</v>
      </c>
      <c r="E692" s="4">
        <f>'Formula Sheet'!D2127</f>
        <v>23.441600000000001</v>
      </c>
      <c r="F692" s="4">
        <v>129.49119999999999</v>
      </c>
    </row>
    <row r="693" spans="1:6" x14ac:dyDescent="0.25">
      <c r="A693" t="s">
        <v>386</v>
      </c>
      <c r="B693" t="s">
        <v>388</v>
      </c>
      <c r="C693">
        <v>10.8</v>
      </c>
      <c r="D693" t="s">
        <v>7</v>
      </c>
      <c r="E693" s="4">
        <f>'Formula Sheet'!D201</f>
        <v>7820.8</v>
      </c>
      <c r="F693" s="4">
        <v>129</v>
      </c>
    </row>
    <row r="694" spans="1:6" x14ac:dyDescent="0.25">
      <c r="A694" t="s">
        <v>1191</v>
      </c>
      <c r="B694" t="s">
        <v>1192</v>
      </c>
      <c r="C694">
        <v>10.7784</v>
      </c>
      <c r="D694" t="s">
        <v>7</v>
      </c>
      <c r="E694" s="4">
        <f>'Formula Sheet'!D673</f>
        <v>193.67520000000002</v>
      </c>
      <c r="F694" s="4">
        <v>128.892</v>
      </c>
    </row>
    <row r="695" spans="1:6" x14ac:dyDescent="0.25">
      <c r="A695" t="s">
        <v>3091</v>
      </c>
      <c r="B695" t="s">
        <v>3092</v>
      </c>
      <c r="C695">
        <v>10.673999999999999</v>
      </c>
      <c r="D695" t="s">
        <v>7</v>
      </c>
      <c r="E695" s="4">
        <f>'Formula Sheet'!D1802</f>
        <v>567.52320000000009</v>
      </c>
      <c r="F695" s="4">
        <v>128.37</v>
      </c>
    </row>
    <row r="696" spans="1:6" x14ac:dyDescent="0.25">
      <c r="A696" t="s">
        <v>1997</v>
      </c>
      <c r="B696" t="s">
        <v>1998</v>
      </c>
      <c r="C696">
        <v>10.656000000000001</v>
      </c>
      <c r="D696" t="s">
        <v>7</v>
      </c>
      <c r="E696" s="4">
        <f>'Formula Sheet'!D1156</f>
        <v>144.92000000000002</v>
      </c>
      <c r="F696" s="4">
        <v>128.28</v>
      </c>
    </row>
    <row r="697" spans="1:6" x14ac:dyDescent="0.25">
      <c r="A697" t="s">
        <v>4182</v>
      </c>
      <c r="B697" t="s">
        <v>3116</v>
      </c>
      <c r="C697">
        <v>10.649999999999999</v>
      </c>
      <c r="D697" t="s">
        <v>7</v>
      </c>
      <c r="E697" s="4">
        <f>'Formula Sheet'!D1815</f>
        <v>1</v>
      </c>
      <c r="F697" s="4">
        <v>128.25</v>
      </c>
    </row>
    <row r="698" spans="1:6" x14ac:dyDescent="0.25">
      <c r="A698" t="s">
        <v>4023</v>
      </c>
      <c r="B698" t="s">
        <v>2107</v>
      </c>
      <c r="C698">
        <v>8.2799999999999994</v>
      </c>
      <c r="D698" t="s">
        <v>8</v>
      </c>
      <c r="E698" s="4">
        <f>'Formula Sheet'!D1222</f>
        <v>99.84</v>
      </c>
      <c r="F698" s="4">
        <v>128.12</v>
      </c>
    </row>
    <row r="699" spans="1:6" x14ac:dyDescent="0.25">
      <c r="A699" t="s">
        <v>3403</v>
      </c>
      <c r="B699" t="s">
        <v>3404</v>
      </c>
      <c r="C699">
        <v>8.14</v>
      </c>
      <c r="D699" t="s">
        <v>8</v>
      </c>
      <c r="E699" s="4">
        <f>'Formula Sheet'!D1982</f>
        <v>27.456</v>
      </c>
      <c r="F699" s="4">
        <v>127.56</v>
      </c>
    </row>
    <row r="700" spans="1:6" x14ac:dyDescent="0.25">
      <c r="A700" t="s">
        <v>1918</v>
      </c>
      <c r="B700" t="s">
        <v>1917</v>
      </c>
      <c r="C700">
        <v>8.1359999999999992</v>
      </c>
      <c r="D700" t="s">
        <v>8</v>
      </c>
      <c r="E700" s="4">
        <f>'Formula Sheet'!D1109</f>
        <v>38.837760000000003</v>
      </c>
      <c r="F700" s="4">
        <v>127.544</v>
      </c>
    </row>
    <row r="701" spans="1:6" x14ac:dyDescent="0.25">
      <c r="A701" t="s">
        <v>1940</v>
      </c>
      <c r="B701" t="s">
        <v>1938</v>
      </c>
      <c r="C701">
        <v>8.1144999999999996</v>
      </c>
      <c r="D701" t="s">
        <v>8</v>
      </c>
      <c r="E701" s="4">
        <f>'Formula Sheet'!D1124</f>
        <v>106.41666666666669</v>
      </c>
      <c r="F701" s="4">
        <v>127.458</v>
      </c>
    </row>
    <row r="702" spans="1:6" x14ac:dyDescent="0.25">
      <c r="A702" t="s">
        <v>920</v>
      </c>
      <c r="B702" t="s">
        <v>922</v>
      </c>
      <c r="C702">
        <v>10.45875</v>
      </c>
      <c r="D702" t="s">
        <v>7</v>
      </c>
      <c r="E702" s="4">
        <f>'Formula Sheet'!D515</f>
        <v>2.3882857148799999</v>
      </c>
      <c r="F702" s="4">
        <v>127.29375</v>
      </c>
    </row>
    <row r="703" spans="1:6" x14ac:dyDescent="0.25">
      <c r="A703" t="s">
        <v>583</v>
      </c>
      <c r="B703" t="s">
        <v>584</v>
      </c>
      <c r="C703">
        <v>10.236000000000001</v>
      </c>
      <c r="D703" t="s">
        <v>7</v>
      </c>
      <c r="E703" s="4">
        <f>'Formula Sheet'!D317</f>
        <v>3.5131200000000002</v>
      </c>
      <c r="F703" s="4">
        <v>126.18</v>
      </c>
    </row>
    <row r="704" spans="1:6" x14ac:dyDescent="0.25">
      <c r="A704" t="s">
        <v>1860</v>
      </c>
      <c r="B704" t="s">
        <v>1858</v>
      </c>
      <c r="C704">
        <v>10.208</v>
      </c>
      <c r="D704" t="s">
        <v>7</v>
      </c>
      <c r="E704" s="4">
        <f>'Formula Sheet'!D1070</f>
        <v>284.91360000000003</v>
      </c>
      <c r="F704" s="4">
        <v>126.03999999999999</v>
      </c>
    </row>
    <row r="705" spans="1:6" x14ac:dyDescent="0.25">
      <c r="A705" t="s">
        <v>1594</v>
      </c>
      <c r="B705" t="s">
        <v>1596</v>
      </c>
      <c r="C705">
        <v>63.011000002499998</v>
      </c>
      <c r="D705" t="s">
        <v>20</v>
      </c>
      <c r="E705" s="4">
        <f>'Formula Sheet'!D912</f>
        <v>27.206399998960002</v>
      </c>
      <c r="F705" s="4">
        <v>126.022000005</v>
      </c>
    </row>
    <row r="706" spans="1:6" x14ac:dyDescent="0.25">
      <c r="A706" t="s">
        <v>1311</v>
      </c>
      <c r="B706" t="s">
        <v>1309</v>
      </c>
      <c r="C706">
        <v>7.62</v>
      </c>
      <c r="D706" t="s">
        <v>8</v>
      </c>
      <c r="E706" s="4">
        <f>'Formula Sheet'!D743</f>
        <v>1669.9440000000002</v>
      </c>
      <c r="F706" s="4">
        <v>125.48</v>
      </c>
    </row>
    <row r="707" spans="1:6" x14ac:dyDescent="0.25">
      <c r="A707" t="s">
        <v>1879</v>
      </c>
      <c r="B707" t="s">
        <v>1881</v>
      </c>
      <c r="C707">
        <v>10.00512</v>
      </c>
      <c r="D707" t="s">
        <v>7</v>
      </c>
      <c r="E707" s="4">
        <f>'Formula Sheet'!D1085</f>
        <v>7563.6864000000005</v>
      </c>
      <c r="F707" s="4">
        <v>125.0256</v>
      </c>
    </row>
    <row r="708" spans="1:6" x14ac:dyDescent="0.25">
      <c r="A708" t="s">
        <v>166</v>
      </c>
      <c r="B708" t="s">
        <v>164</v>
      </c>
      <c r="C708">
        <v>9.9624000000000006</v>
      </c>
      <c r="D708" t="s">
        <v>7</v>
      </c>
      <c r="E708" s="4">
        <f>'Formula Sheet'!D72</f>
        <v>17.683199999999999</v>
      </c>
      <c r="F708" s="4">
        <v>124.81200000000001</v>
      </c>
    </row>
    <row r="709" spans="1:6" x14ac:dyDescent="0.25">
      <c r="A709" t="s">
        <v>1157</v>
      </c>
      <c r="B709" t="s">
        <v>1160</v>
      </c>
      <c r="C709">
        <v>62.398000000000003</v>
      </c>
      <c r="D709" t="s">
        <v>11</v>
      </c>
      <c r="E709" s="4">
        <f>'Formula Sheet'!D652</f>
        <v>2.8874560000000002</v>
      </c>
      <c r="F709" s="4">
        <v>124.79600000000001</v>
      </c>
    </row>
    <row r="710" spans="1:6" x14ac:dyDescent="0.25">
      <c r="A710" t="s">
        <v>4010</v>
      </c>
      <c r="B710" t="s">
        <v>2068</v>
      </c>
      <c r="C710">
        <v>9.9359999999999999</v>
      </c>
      <c r="D710" t="s">
        <v>7</v>
      </c>
      <c r="E710" s="4">
        <f>'Formula Sheet'!D1195</f>
        <v>4.4501600000000003</v>
      </c>
      <c r="F710" s="4">
        <v>124.68</v>
      </c>
    </row>
    <row r="711" spans="1:6" x14ac:dyDescent="0.25">
      <c r="A711" t="s">
        <v>3813</v>
      </c>
      <c r="B711" t="s">
        <v>798</v>
      </c>
      <c r="C711">
        <v>62.029999999999994</v>
      </c>
      <c r="D711" t="s">
        <v>20</v>
      </c>
      <c r="E711" s="4">
        <f>'Formula Sheet'!D440</f>
        <v>1</v>
      </c>
      <c r="F711" s="4">
        <v>124.05999999999999</v>
      </c>
    </row>
    <row r="712" spans="1:6" x14ac:dyDescent="0.25">
      <c r="A712" t="s">
        <v>2729</v>
      </c>
      <c r="B712" t="s">
        <v>2730</v>
      </c>
      <c r="C712">
        <v>61.952500000000001</v>
      </c>
      <c r="D712" t="s">
        <v>11</v>
      </c>
      <c r="E712" s="4">
        <f>'Formula Sheet'!D1589</f>
        <v>6710.5536000000002</v>
      </c>
      <c r="F712" s="4">
        <v>123.905</v>
      </c>
    </row>
    <row r="713" spans="1:6" x14ac:dyDescent="0.25">
      <c r="A713" t="s">
        <v>2050</v>
      </c>
      <c r="B713" t="s">
        <v>2051</v>
      </c>
      <c r="C713">
        <v>9.77</v>
      </c>
      <c r="D713" t="s">
        <v>7</v>
      </c>
      <c r="E713" s="4">
        <f>'Formula Sheet'!D1185</f>
        <v>733.84</v>
      </c>
      <c r="F713" s="4">
        <v>123.85</v>
      </c>
    </row>
    <row r="714" spans="1:6" x14ac:dyDescent="0.25">
      <c r="A714" t="s">
        <v>3099</v>
      </c>
      <c r="B714" t="s">
        <v>3100</v>
      </c>
      <c r="C714">
        <v>61.673999999999999</v>
      </c>
      <c r="D714" t="s">
        <v>20</v>
      </c>
      <c r="E714" s="4">
        <f>'Formula Sheet'!D1806</f>
        <v>1.6149119999999999</v>
      </c>
      <c r="F714" s="4">
        <v>123.348</v>
      </c>
    </row>
    <row r="715" spans="1:6" x14ac:dyDescent="0.25">
      <c r="A715" t="s">
        <v>2471</v>
      </c>
      <c r="B715" t="s">
        <v>2472</v>
      </c>
      <c r="C715">
        <v>7.0679999999999996</v>
      </c>
      <c r="D715" t="s">
        <v>8</v>
      </c>
      <c r="E715" s="4">
        <f>'Formula Sheet'!D1441</f>
        <v>7.272304000000001</v>
      </c>
      <c r="F715" s="4">
        <v>123.27199999999999</v>
      </c>
    </row>
    <row r="716" spans="1:6" x14ac:dyDescent="0.25">
      <c r="A716" t="s">
        <v>51</v>
      </c>
      <c r="B716" t="s">
        <v>52</v>
      </c>
      <c r="C716">
        <v>7.01</v>
      </c>
      <c r="D716" t="s">
        <v>8</v>
      </c>
      <c r="E716" s="4">
        <f>'Formula Sheet'!D3</f>
        <v>6829.8412000000008</v>
      </c>
      <c r="F716" s="4">
        <v>123.03999999999999</v>
      </c>
    </row>
    <row r="717" spans="1:6" x14ac:dyDescent="0.25">
      <c r="A717" t="s">
        <v>645</v>
      </c>
      <c r="B717" t="s">
        <v>646</v>
      </c>
      <c r="C717">
        <v>7.0000000000000009</v>
      </c>
      <c r="D717" t="s">
        <v>8</v>
      </c>
      <c r="E717" s="4">
        <f>'Formula Sheet'!D354</f>
        <v>2.3805600000000005</v>
      </c>
      <c r="F717" s="4">
        <v>123</v>
      </c>
    </row>
    <row r="718" spans="1:6" x14ac:dyDescent="0.25">
      <c r="A718" t="s">
        <v>1033</v>
      </c>
      <c r="B718" t="s">
        <v>1034</v>
      </c>
      <c r="C718">
        <v>6.9599999999999991</v>
      </c>
      <c r="D718" t="s">
        <v>8</v>
      </c>
      <c r="E718" s="4">
        <f>'Formula Sheet'!D580</f>
        <v>21.180095999999999</v>
      </c>
      <c r="F718" s="4">
        <v>122.84</v>
      </c>
    </row>
    <row r="719" spans="1:6" x14ac:dyDescent="0.25">
      <c r="A719" t="s">
        <v>3872</v>
      </c>
      <c r="B719" t="s">
        <v>1176</v>
      </c>
      <c r="C719">
        <v>9.5280000000000005</v>
      </c>
      <c r="D719" t="s">
        <v>7</v>
      </c>
      <c r="E719" s="4">
        <f>'Formula Sheet'!D662</f>
        <v>269.17920000000004</v>
      </c>
      <c r="F719" s="4">
        <v>122.64</v>
      </c>
    </row>
    <row r="720" spans="1:6" x14ac:dyDescent="0.25">
      <c r="A720" t="s">
        <v>2753</v>
      </c>
      <c r="B720" t="s">
        <v>2754</v>
      </c>
      <c r="C720">
        <v>9.4824999999999999</v>
      </c>
      <c r="D720" t="s">
        <v>7</v>
      </c>
      <c r="E720" s="4">
        <f>'Formula Sheet'!D1602</f>
        <v>4.0664000000000007</v>
      </c>
      <c r="F720" s="4">
        <v>122.41249999999999</v>
      </c>
    </row>
    <row r="721" spans="1:6" x14ac:dyDescent="0.25">
      <c r="A721" t="s">
        <v>2907</v>
      </c>
      <c r="B721" t="s">
        <v>2908</v>
      </c>
      <c r="C721">
        <v>61.00000000000005</v>
      </c>
      <c r="D721" t="s">
        <v>20</v>
      </c>
      <c r="E721" s="4">
        <f>'Formula Sheet'!D1698</f>
        <v>6.0944000000000074</v>
      </c>
      <c r="F721" s="4">
        <v>122.0000000000001</v>
      </c>
    </row>
    <row r="722" spans="1:6" x14ac:dyDescent="0.25">
      <c r="A722" t="s">
        <v>1704</v>
      </c>
      <c r="B722" t="s">
        <v>1706</v>
      </c>
      <c r="C722">
        <v>60.893000000000001</v>
      </c>
      <c r="D722" t="s">
        <v>29</v>
      </c>
      <c r="E722" s="4">
        <f>'Formula Sheet'!D977</f>
        <v>227.72895999999997</v>
      </c>
      <c r="F722" s="4">
        <v>121.786</v>
      </c>
    </row>
    <row r="723" spans="1:6" x14ac:dyDescent="0.25">
      <c r="A723" t="s">
        <v>661</v>
      </c>
      <c r="B723" t="s">
        <v>662</v>
      </c>
      <c r="C723">
        <v>9.3000000000000007</v>
      </c>
      <c r="D723" t="s">
        <v>7</v>
      </c>
      <c r="E723" s="4">
        <f>'Formula Sheet'!D365</f>
        <v>648.95999999999879</v>
      </c>
      <c r="F723" s="4">
        <v>121.5</v>
      </c>
    </row>
    <row r="724" spans="1:6" x14ac:dyDescent="0.25">
      <c r="A724" t="s">
        <v>2149</v>
      </c>
      <c r="B724" t="s">
        <v>2150</v>
      </c>
      <c r="C724">
        <v>9.188600000000001</v>
      </c>
      <c r="D724" t="s">
        <v>7</v>
      </c>
      <c r="E724" s="4">
        <f>'Formula Sheet'!D1245</f>
        <v>1.7784</v>
      </c>
      <c r="F724" s="4">
        <v>120.94300000000001</v>
      </c>
    </row>
    <row r="725" spans="1:6" x14ac:dyDescent="0.25">
      <c r="A725" t="s">
        <v>585</v>
      </c>
      <c r="B725" t="s">
        <v>586</v>
      </c>
      <c r="C725">
        <v>6.48</v>
      </c>
      <c r="D725" t="s">
        <v>8</v>
      </c>
      <c r="E725" s="4">
        <f>'Formula Sheet'!D2126</f>
        <v>936</v>
      </c>
      <c r="F725" s="4">
        <v>120.92</v>
      </c>
    </row>
    <row r="726" spans="1:6" x14ac:dyDescent="0.25">
      <c r="A726" t="s">
        <v>1462</v>
      </c>
      <c r="B726" t="s">
        <v>1463</v>
      </c>
      <c r="C726">
        <v>9.1679999999999993</v>
      </c>
      <c r="D726" t="s">
        <v>7</v>
      </c>
      <c r="E726" s="4">
        <f>'Formula Sheet'!D834</f>
        <v>5.8136000000000001</v>
      </c>
      <c r="F726" s="4">
        <v>120.84</v>
      </c>
    </row>
    <row r="727" spans="1:6" x14ac:dyDescent="0.25">
      <c r="A727" t="s">
        <v>4374</v>
      </c>
      <c r="B727" t="s">
        <v>780</v>
      </c>
      <c r="C727">
        <v>6.375</v>
      </c>
      <c r="D727" t="s">
        <v>8</v>
      </c>
      <c r="E727" s="4">
        <f>'Formula Sheet'!D2253</f>
        <v>1</v>
      </c>
      <c r="F727" s="4">
        <v>120.5</v>
      </c>
    </row>
    <row r="728" spans="1:6" x14ac:dyDescent="0.25">
      <c r="A728" t="s">
        <v>3931</v>
      </c>
      <c r="B728" t="s">
        <v>3932</v>
      </c>
      <c r="C728">
        <v>9.0871999999999993</v>
      </c>
      <c r="D728" t="s">
        <v>7</v>
      </c>
      <c r="E728" s="4">
        <f>'Formula Sheet'!D868</f>
        <v>1.4726399999999999</v>
      </c>
      <c r="F728" s="4">
        <v>120.43599999999999</v>
      </c>
    </row>
    <row r="729" spans="1:6" x14ac:dyDescent="0.25">
      <c r="A729" t="s">
        <v>4185</v>
      </c>
      <c r="B729" t="s">
        <v>4186</v>
      </c>
      <c r="C729">
        <v>9</v>
      </c>
      <c r="D729" t="s">
        <v>7</v>
      </c>
      <c r="E729" s="4">
        <f>'Formula Sheet'!D1825</f>
        <v>1</v>
      </c>
      <c r="F729" s="4">
        <v>120</v>
      </c>
    </row>
    <row r="730" spans="1:6" x14ac:dyDescent="0.25">
      <c r="A730" t="s">
        <v>2792</v>
      </c>
      <c r="B730" t="s">
        <v>2794</v>
      </c>
      <c r="C730">
        <v>59.824669999999998</v>
      </c>
      <c r="D730" t="s">
        <v>11</v>
      </c>
      <c r="E730" s="4">
        <f>'Formula Sheet'!D1624</f>
        <v>170.29599999999999</v>
      </c>
      <c r="F730" s="4">
        <v>119.64934</v>
      </c>
    </row>
    <row r="731" spans="1:6" x14ac:dyDescent="0.25">
      <c r="A731" t="s">
        <v>92</v>
      </c>
      <c r="B731" t="s">
        <v>94</v>
      </c>
      <c r="C731">
        <v>6.1550000000000002</v>
      </c>
      <c r="D731" t="s">
        <v>8</v>
      </c>
      <c r="E731" s="4">
        <f>'Formula Sheet'!D30</f>
        <v>7.3856640000000002</v>
      </c>
      <c r="F731" s="4">
        <v>119.62</v>
      </c>
    </row>
    <row r="732" spans="1:6" x14ac:dyDescent="0.25">
      <c r="A732" t="s">
        <v>3756</v>
      </c>
      <c r="B732" t="s">
        <v>409</v>
      </c>
      <c r="C732">
        <v>8.92</v>
      </c>
      <c r="D732" t="s">
        <v>7</v>
      </c>
      <c r="E732" s="4">
        <f>'Formula Sheet'!D217</f>
        <v>18.942857142857171</v>
      </c>
      <c r="F732" s="4">
        <v>119.6</v>
      </c>
    </row>
    <row r="733" spans="1:6" x14ac:dyDescent="0.25">
      <c r="A733" t="s">
        <v>3707</v>
      </c>
      <c r="B733" t="s">
        <v>3708</v>
      </c>
      <c r="C733">
        <v>6.0200000000000005</v>
      </c>
      <c r="D733" t="s">
        <v>8</v>
      </c>
      <c r="E733" s="4">
        <f>'Formula Sheet'!D16</f>
        <v>1</v>
      </c>
      <c r="F733" s="4">
        <v>119.08</v>
      </c>
    </row>
    <row r="734" spans="1:6" x14ac:dyDescent="0.25">
      <c r="A734" t="s">
        <v>3547</v>
      </c>
      <c r="B734" t="s">
        <v>85</v>
      </c>
      <c r="C734">
        <v>5.9639999999999995</v>
      </c>
      <c r="D734" t="s">
        <v>8</v>
      </c>
      <c r="E734" s="4">
        <f>'Formula Sheet'!D2067</f>
        <v>5.0720799999999997</v>
      </c>
      <c r="F734" s="4">
        <v>118.85599999999999</v>
      </c>
    </row>
    <row r="735" spans="1:6" x14ac:dyDescent="0.25">
      <c r="A735" t="s">
        <v>3548</v>
      </c>
      <c r="B735" t="s">
        <v>85</v>
      </c>
      <c r="C735">
        <v>5.9639999999999995</v>
      </c>
      <c r="D735" t="s">
        <v>8</v>
      </c>
      <c r="E735" s="4">
        <f>'Formula Sheet'!D2068</f>
        <v>1.4293760000000002</v>
      </c>
      <c r="F735" s="4">
        <v>118.85599999999999</v>
      </c>
    </row>
    <row r="736" spans="1:6" x14ac:dyDescent="0.25">
      <c r="A736" t="s">
        <v>3793</v>
      </c>
      <c r="B736" t="s">
        <v>3794</v>
      </c>
      <c r="C736">
        <v>8.76</v>
      </c>
      <c r="D736" t="s">
        <v>7</v>
      </c>
      <c r="E736" s="4">
        <f>'Formula Sheet'!D356</f>
        <v>7.13856</v>
      </c>
      <c r="F736" s="4">
        <v>118.8</v>
      </c>
    </row>
    <row r="737" spans="1:6" x14ac:dyDescent="0.25">
      <c r="A737" t="s">
        <v>307</v>
      </c>
      <c r="B737" t="s">
        <v>309</v>
      </c>
      <c r="C737">
        <v>8.64</v>
      </c>
      <c r="D737" t="s">
        <v>7</v>
      </c>
      <c r="E737" s="4">
        <f>'Formula Sheet'!D156</f>
        <v>40.385280000000002</v>
      </c>
      <c r="F737" s="4">
        <v>118.2</v>
      </c>
    </row>
    <row r="738" spans="1:6" x14ac:dyDescent="0.25">
      <c r="A738" t="s">
        <v>1669</v>
      </c>
      <c r="B738" t="s">
        <v>1670</v>
      </c>
      <c r="C738">
        <v>8.64</v>
      </c>
      <c r="D738" t="s">
        <v>7</v>
      </c>
      <c r="E738" s="4">
        <f>'Formula Sheet'!D955</f>
        <v>1</v>
      </c>
      <c r="F738" s="4">
        <v>118.2</v>
      </c>
    </row>
    <row r="739" spans="1:6" x14ac:dyDescent="0.25">
      <c r="A739" t="s">
        <v>4233</v>
      </c>
      <c r="B739" t="s">
        <v>687</v>
      </c>
      <c r="C739">
        <v>8.6159999999999997</v>
      </c>
      <c r="D739" t="s">
        <v>7</v>
      </c>
      <c r="E739" s="4">
        <f>'Formula Sheet'!D2170</f>
        <v>78.411839999999998</v>
      </c>
      <c r="F739" s="4">
        <v>118.08</v>
      </c>
    </row>
    <row r="740" spans="1:6" x14ac:dyDescent="0.25">
      <c r="A740" t="s">
        <v>3914</v>
      </c>
      <c r="B740" t="s">
        <v>3917</v>
      </c>
      <c r="C740">
        <v>5.7519</v>
      </c>
      <c r="D740" t="s">
        <v>8</v>
      </c>
      <c r="E740" s="4">
        <f>'Formula Sheet'!D801</f>
        <v>2.5833599999999999</v>
      </c>
      <c r="F740" s="4">
        <v>118.0076</v>
      </c>
    </row>
    <row r="741" spans="1:6" x14ac:dyDescent="0.25">
      <c r="A741" t="s">
        <v>46</v>
      </c>
      <c r="B741" t="s">
        <v>48</v>
      </c>
      <c r="C741">
        <v>5.7299999999999995</v>
      </c>
      <c r="D741" t="s">
        <v>8</v>
      </c>
      <c r="E741" s="4">
        <f>'Formula Sheet'!D2</f>
        <v>4056.5464000000002</v>
      </c>
      <c r="F741" s="4">
        <v>117.92</v>
      </c>
    </row>
    <row r="742" spans="1:6" x14ac:dyDescent="0.25">
      <c r="A742" t="s">
        <v>80</v>
      </c>
      <c r="B742" t="s">
        <v>81</v>
      </c>
      <c r="C742">
        <v>5.7</v>
      </c>
      <c r="D742" t="s">
        <v>8</v>
      </c>
      <c r="E742" s="4">
        <f>'Formula Sheet'!D22</f>
        <v>2.9515200000000004</v>
      </c>
      <c r="F742" s="4">
        <v>117.8</v>
      </c>
    </row>
    <row r="743" spans="1:6" x14ac:dyDescent="0.25">
      <c r="A743" t="s">
        <v>82</v>
      </c>
      <c r="B743" t="s">
        <v>83</v>
      </c>
      <c r="C743">
        <v>5.57</v>
      </c>
      <c r="D743" t="s">
        <v>8</v>
      </c>
      <c r="E743" s="4">
        <f>'Formula Sheet'!D23</f>
        <v>1</v>
      </c>
      <c r="F743" s="4">
        <v>117.28</v>
      </c>
    </row>
    <row r="744" spans="1:6" x14ac:dyDescent="0.25">
      <c r="A744" t="s">
        <v>59</v>
      </c>
      <c r="B744" t="s">
        <v>60</v>
      </c>
      <c r="C744">
        <v>5.56</v>
      </c>
      <c r="D744" t="s">
        <v>8</v>
      </c>
      <c r="E744" s="4">
        <f>'Formula Sheet'!D7</f>
        <v>2.6060319999999999</v>
      </c>
      <c r="F744" s="4">
        <v>117.24</v>
      </c>
    </row>
    <row r="745" spans="1:6" x14ac:dyDescent="0.25">
      <c r="A745" t="s">
        <v>2612</v>
      </c>
      <c r="B745" t="s">
        <v>2614</v>
      </c>
      <c r="C745">
        <v>58.56</v>
      </c>
      <c r="D745" t="s">
        <v>11</v>
      </c>
      <c r="E745" s="4">
        <f>'Formula Sheet'!D1522</f>
        <v>4.6363200000000004</v>
      </c>
      <c r="F745" s="4">
        <v>117.12</v>
      </c>
    </row>
    <row r="746" spans="1:6" x14ac:dyDescent="0.25">
      <c r="A746" t="s">
        <v>3255</v>
      </c>
      <c r="B746" t="s">
        <v>3257</v>
      </c>
      <c r="C746">
        <v>5.51</v>
      </c>
      <c r="D746" t="s">
        <v>8</v>
      </c>
      <c r="E746" s="4">
        <f>'Formula Sheet'!D1894</f>
        <v>26.231999999999999</v>
      </c>
      <c r="F746" s="4">
        <v>117.03999999999999</v>
      </c>
    </row>
    <row r="747" spans="1:6" x14ac:dyDescent="0.25">
      <c r="A747" t="s">
        <v>3029</v>
      </c>
      <c r="B747" t="s">
        <v>3030</v>
      </c>
      <c r="C747">
        <v>58.5</v>
      </c>
      <c r="D747" t="s">
        <v>20</v>
      </c>
      <c r="E747" s="4">
        <f>'Formula Sheet'!D1766</f>
        <v>22.338506666666738</v>
      </c>
      <c r="F747" s="4">
        <v>117</v>
      </c>
    </row>
    <row r="748" spans="1:6" x14ac:dyDescent="0.25">
      <c r="A748" t="s">
        <v>3488</v>
      </c>
      <c r="B748" t="s">
        <v>85</v>
      </c>
      <c r="C748">
        <v>5.4470833333333495</v>
      </c>
      <c r="D748" t="s">
        <v>8</v>
      </c>
      <c r="E748" s="4">
        <f>'Formula Sheet'!D2033</f>
        <v>4.4512</v>
      </c>
      <c r="F748" s="4">
        <v>116.7883333333334</v>
      </c>
    </row>
    <row r="749" spans="1:6" x14ac:dyDescent="0.25">
      <c r="A749" t="s">
        <v>2146</v>
      </c>
      <c r="B749" t="s">
        <v>2148</v>
      </c>
      <c r="C749">
        <v>8.3148</v>
      </c>
      <c r="D749" t="s">
        <v>7</v>
      </c>
      <c r="E749" s="4">
        <f>'Formula Sheet'!D1244</f>
        <v>1</v>
      </c>
      <c r="F749" s="4">
        <v>116.574</v>
      </c>
    </row>
    <row r="750" spans="1:6" x14ac:dyDescent="0.25">
      <c r="A750" t="s">
        <v>72</v>
      </c>
      <c r="B750" t="s">
        <v>74</v>
      </c>
      <c r="C750">
        <v>5.3150000000000004</v>
      </c>
      <c r="D750" t="s">
        <v>8</v>
      </c>
      <c r="E750" s="4">
        <f>'Formula Sheet'!D17</f>
        <v>7.6336000000000004</v>
      </c>
      <c r="F750" s="4">
        <v>116.26</v>
      </c>
    </row>
    <row r="751" spans="1:6" x14ac:dyDescent="0.25">
      <c r="A751" t="s">
        <v>73</v>
      </c>
      <c r="B751" t="s">
        <v>74</v>
      </c>
      <c r="C751">
        <v>5.31</v>
      </c>
      <c r="D751" t="s">
        <v>8</v>
      </c>
      <c r="E751" s="4">
        <f>'Formula Sheet'!D18</f>
        <v>1</v>
      </c>
      <c r="F751" s="4">
        <v>116.24</v>
      </c>
    </row>
    <row r="752" spans="1:6" x14ac:dyDescent="0.25">
      <c r="A752" t="s">
        <v>96</v>
      </c>
      <c r="B752" t="s">
        <v>95</v>
      </c>
      <c r="C752">
        <v>5.31</v>
      </c>
      <c r="D752" t="s">
        <v>8</v>
      </c>
      <c r="E752" s="4">
        <f>'Formula Sheet'!D32</f>
        <v>4.386304</v>
      </c>
      <c r="F752" s="4">
        <v>116.24</v>
      </c>
    </row>
    <row r="753" spans="1:6" x14ac:dyDescent="0.25">
      <c r="A753" t="s">
        <v>64</v>
      </c>
      <c r="B753" t="s">
        <v>65</v>
      </c>
      <c r="C753">
        <v>5.3</v>
      </c>
      <c r="D753" t="s">
        <v>8</v>
      </c>
      <c r="E753" s="4">
        <f>'Formula Sheet'!D10</f>
        <v>2.6540799999999996</v>
      </c>
      <c r="F753" s="4">
        <v>116.2</v>
      </c>
    </row>
    <row r="754" spans="1:6" x14ac:dyDescent="0.25">
      <c r="A754" t="s">
        <v>62</v>
      </c>
      <c r="B754" t="s">
        <v>63</v>
      </c>
      <c r="C754">
        <v>5.29</v>
      </c>
      <c r="D754" t="s">
        <v>8</v>
      </c>
      <c r="E754" s="4">
        <f>'Formula Sheet'!D9</f>
        <v>1.2116</v>
      </c>
      <c r="F754" s="4">
        <v>116.16</v>
      </c>
    </row>
    <row r="755" spans="1:6" x14ac:dyDescent="0.25">
      <c r="A755" t="s">
        <v>66</v>
      </c>
      <c r="B755" t="s">
        <v>67</v>
      </c>
      <c r="C755">
        <v>5.22</v>
      </c>
      <c r="D755" t="s">
        <v>8</v>
      </c>
      <c r="E755" s="4">
        <f>'Formula Sheet'!D11</f>
        <v>5.2940159999999965</v>
      </c>
      <c r="F755" s="4">
        <v>115.88</v>
      </c>
    </row>
    <row r="756" spans="1:6" x14ac:dyDescent="0.25">
      <c r="A756" t="s">
        <v>1464</v>
      </c>
      <c r="B756" t="s">
        <v>1465</v>
      </c>
      <c r="C756">
        <v>8.1696000000000009</v>
      </c>
      <c r="D756" t="s">
        <v>7</v>
      </c>
      <c r="E756" s="4">
        <f>'Formula Sheet'!D835</f>
        <v>136.94403199999999</v>
      </c>
      <c r="F756" s="4">
        <v>115.84800000000001</v>
      </c>
    </row>
    <row r="757" spans="1:6" x14ac:dyDescent="0.25">
      <c r="A757" t="s">
        <v>1349</v>
      </c>
      <c r="B757" t="s">
        <v>1350</v>
      </c>
      <c r="C757">
        <v>8.16</v>
      </c>
      <c r="D757" t="s">
        <v>7</v>
      </c>
      <c r="E757" s="4">
        <f>'Formula Sheet'!D764</f>
        <v>2.9432</v>
      </c>
      <c r="F757" s="4">
        <v>115.8</v>
      </c>
    </row>
    <row r="758" spans="1:6" x14ac:dyDescent="0.25">
      <c r="A758" t="s">
        <v>89</v>
      </c>
      <c r="B758" t="s">
        <v>85</v>
      </c>
      <c r="C758">
        <v>5.07</v>
      </c>
      <c r="D758" t="s">
        <v>8</v>
      </c>
      <c r="E758" s="4">
        <f>'Formula Sheet'!D28</f>
        <v>1.2850240000000002</v>
      </c>
      <c r="F758" s="4">
        <v>115.28</v>
      </c>
    </row>
    <row r="759" spans="1:6" x14ac:dyDescent="0.25">
      <c r="A759" t="s">
        <v>89</v>
      </c>
      <c r="B759" t="s">
        <v>85</v>
      </c>
      <c r="C759">
        <v>5.07</v>
      </c>
      <c r="D759" t="s">
        <v>8</v>
      </c>
      <c r="E759" s="4">
        <f>'Formula Sheet'!D2090</f>
        <v>38.656800000000004</v>
      </c>
      <c r="F759" s="4">
        <v>115.28</v>
      </c>
    </row>
    <row r="760" spans="1:6" x14ac:dyDescent="0.25">
      <c r="A760" t="s">
        <v>1993</v>
      </c>
      <c r="B760" t="s">
        <v>1994</v>
      </c>
      <c r="C760">
        <v>7.9870000000000001</v>
      </c>
      <c r="D760" t="s">
        <v>7</v>
      </c>
      <c r="E760" s="4">
        <f>'Formula Sheet'!D1154</f>
        <v>181.80672000000001</v>
      </c>
      <c r="F760" s="4">
        <v>114.935</v>
      </c>
    </row>
    <row r="761" spans="1:6" x14ac:dyDescent="0.25">
      <c r="A761" t="s">
        <v>4287</v>
      </c>
      <c r="B761" t="s">
        <v>4336</v>
      </c>
      <c r="C761">
        <v>12.693571428571399</v>
      </c>
      <c r="D761" t="s">
        <v>23</v>
      </c>
      <c r="E761" s="4">
        <f>'Formula Sheet'!D2207</f>
        <v>76.826880000000003</v>
      </c>
      <c r="F761" s="4">
        <v>114.2421428571426</v>
      </c>
    </row>
    <row r="762" spans="1:6" x14ac:dyDescent="0.25">
      <c r="A762" t="s">
        <v>1445</v>
      </c>
      <c r="B762" t="s">
        <v>1446</v>
      </c>
      <c r="C762">
        <v>4.7279999999999998</v>
      </c>
      <c r="D762" t="s">
        <v>8</v>
      </c>
      <c r="E762" s="4">
        <f>'Formula Sheet'!D824</f>
        <v>21.814080000000001</v>
      </c>
      <c r="F762" s="4">
        <v>113.91200000000001</v>
      </c>
    </row>
    <row r="763" spans="1:6" x14ac:dyDescent="0.25">
      <c r="A763" t="s">
        <v>1520</v>
      </c>
      <c r="B763" t="s">
        <v>1519</v>
      </c>
      <c r="C763">
        <v>7.745400000000001</v>
      </c>
      <c r="D763" t="s">
        <v>7</v>
      </c>
      <c r="E763" s="4">
        <f>'Formula Sheet'!D869</f>
        <v>1</v>
      </c>
      <c r="F763" s="4">
        <v>113.727</v>
      </c>
    </row>
    <row r="764" spans="1:6" x14ac:dyDescent="0.25">
      <c r="A764" t="s">
        <v>2828</v>
      </c>
      <c r="B764" t="s">
        <v>2831</v>
      </c>
      <c r="C764">
        <v>7.7391500000000004</v>
      </c>
      <c r="D764" t="s">
        <v>7</v>
      </c>
      <c r="E764" s="4">
        <f>'Formula Sheet'!D1646</f>
        <v>179.03199999999998</v>
      </c>
      <c r="F764" s="4">
        <v>113.69575</v>
      </c>
    </row>
    <row r="765" spans="1:6" x14ac:dyDescent="0.25">
      <c r="A765" t="s">
        <v>3817</v>
      </c>
      <c r="B765" t="s">
        <v>813</v>
      </c>
      <c r="C765">
        <v>56.625999999999998</v>
      </c>
      <c r="D765" t="s">
        <v>11</v>
      </c>
      <c r="E765" s="4">
        <f>'Formula Sheet'!D450</f>
        <v>329.79648000000003</v>
      </c>
      <c r="F765" s="4">
        <v>113.252</v>
      </c>
    </row>
    <row r="766" spans="1:6" x14ac:dyDescent="0.25">
      <c r="A766" t="s">
        <v>1944</v>
      </c>
      <c r="B766" t="s">
        <v>1941</v>
      </c>
      <c r="C766">
        <v>4.548</v>
      </c>
      <c r="D766" t="s">
        <v>8</v>
      </c>
      <c r="E766" s="4">
        <f>'Formula Sheet'!D1127</f>
        <v>7.8823680000000005</v>
      </c>
      <c r="F766" s="4">
        <v>113.19200000000001</v>
      </c>
    </row>
    <row r="767" spans="1:6" x14ac:dyDescent="0.25">
      <c r="A767" t="s">
        <v>3405</v>
      </c>
      <c r="B767" t="s">
        <v>3409</v>
      </c>
      <c r="C767">
        <v>7.6319999999999997</v>
      </c>
      <c r="D767" t="s">
        <v>7</v>
      </c>
      <c r="E767" s="4">
        <f>'Formula Sheet'!D1984</f>
        <v>26.524326400000003</v>
      </c>
      <c r="F767" s="4">
        <v>113.16</v>
      </c>
    </row>
    <row r="768" spans="1:6" x14ac:dyDescent="0.25">
      <c r="A768" t="s">
        <v>93</v>
      </c>
      <c r="B768" t="s">
        <v>95</v>
      </c>
      <c r="C768">
        <v>4.5199999999999996</v>
      </c>
      <c r="D768" t="s">
        <v>8</v>
      </c>
      <c r="E768" s="4">
        <f>'Formula Sheet'!D31</f>
        <v>2.8468960000000001</v>
      </c>
      <c r="F768" s="4">
        <v>113.08</v>
      </c>
    </row>
    <row r="769" spans="1:6" x14ac:dyDescent="0.25">
      <c r="A769" t="s">
        <v>3878</v>
      </c>
      <c r="B769" t="s">
        <v>1187</v>
      </c>
      <c r="C769">
        <v>7.6</v>
      </c>
      <c r="D769" t="s">
        <v>7</v>
      </c>
      <c r="E769" s="4">
        <f>'Formula Sheet'!D670</f>
        <v>1.7050000000000001</v>
      </c>
      <c r="F769" s="4">
        <v>113</v>
      </c>
    </row>
    <row r="770" spans="1:6" x14ac:dyDescent="0.25">
      <c r="A770" t="s">
        <v>1474</v>
      </c>
      <c r="B770" t="s">
        <v>1475</v>
      </c>
      <c r="C770">
        <v>7.5359999999999996</v>
      </c>
      <c r="D770" t="s">
        <v>7</v>
      </c>
      <c r="E770" s="4">
        <f>'Formula Sheet'!D840</f>
        <v>117.432</v>
      </c>
      <c r="F770" s="4">
        <v>112.68</v>
      </c>
    </row>
    <row r="771" spans="1:6" x14ac:dyDescent="0.25">
      <c r="A771" t="s">
        <v>3467</v>
      </c>
      <c r="B771" t="s">
        <v>85</v>
      </c>
      <c r="C771">
        <v>4.4124999999999996</v>
      </c>
      <c r="D771" t="s">
        <v>8</v>
      </c>
      <c r="E771" s="4">
        <f>'Formula Sheet'!D2021</f>
        <v>517</v>
      </c>
      <c r="F771" s="4">
        <v>112.65</v>
      </c>
    </row>
    <row r="772" spans="1:6" x14ac:dyDescent="0.25">
      <c r="A772" t="s">
        <v>2631</v>
      </c>
      <c r="B772" t="s">
        <v>2632</v>
      </c>
      <c r="C772">
        <v>4.4109999999999996</v>
      </c>
      <c r="D772" t="s">
        <v>8</v>
      </c>
      <c r="E772" s="4">
        <f>'Formula Sheet'!D1532</f>
        <v>29.253120000000003</v>
      </c>
      <c r="F772" s="4">
        <v>112.64400000000001</v>
      </c>
    </row>
    <row r="773" spans="1:6" x14ac:dyDescent="0.25">
      <c r="A773" t="s">
        <v>3557</v>
      </c>
      <c r="B773" t="s">
        <v>67</v>
      </c>
      <c r="C773">
        <v>4.3875000000000002</v>
      </c>
      <c r="D773" t="s">
        <v>8</v>
      </c>
      <c r="E773" s="4">
        <f>'Formula Sheet'!D2074</f>
        <v>2.2580480000000001</v>
      </c>
      <c r="F773" s="4">
        <v>112.55</v>
      </c>
    </row>
    <row r="774" spans="1:6" x14ac:dyDescent="0.25">
      <c r="A774" t="s">
        <v>3141</v>
      </c>
      <c r="B774" t="s">
        <v>3142</v>
      </c>
      <c r="C774">
        <v>7.5072000000000001</v>
      </c>
      <c r="D774" t="s">
        <v>7</v>
      </c>
      <c r="E774" s="4">
        <f>'Formula Sheet'!D1831</f>
        <v>1.8720000000000001</v>
      </c>
      <c r="F774" s="4">
        <v>112.536</v>
      </c>
    </row>
    <row r="775" spans="1:6" x14ac:dyDescent="0.25">
      <c r="A775" t="s">
        <v>88</v>
      </c>
      <c r="B775" t="s">
        <v>85</v>
      </c>
      <c r="C775">
        <v>4.34</v>
      </c>
      <c r="D775" t="s">
        <v>8</v>
      </c>
      <c r="E775" s="4">
        <f>'Formula Sheet'!D27</f>
        <v>1.4300000000000002</v>
      </c>
      <c r="F775" s="4">
        <v>112.36</v>
      </c>
    </row>
    <row r="776" spans="1:6" x14ac:dyDescent="0.25">
      <c r="A776" t="s">
        <v>88</v>
      </c>
      <c r="B776" t="s">
        <v>85</v>
      </c>
      <c r="C776">
        <v>4.34</v>
      </c>
      <c r="D776" t="s">
        <v>8</v>
      </c>
      <c r="E776" s="4">
        <f>'Formula Sheet'!D2092</f>
        <v>70.72</v>
      </c>
      <c r="F776" s="4">
        <v>112.36</v>
      </c>
    </row>
    <row r="777" spans="1:6" x14ac:dyDescent="0.25">
      <c r="A777" t="s">
        <v>3718</v>
      </c>
      <c r="B777" t="s">
        <v>3719</v>
      </c>
      <c r="C777">
        <v>7.44</v>
      </c>
      <c r="D777" t="s">
        <v>7</v>
      </c>
      <c r="E777" s="4">
        <f>'Formula Sheet'!D79</f>
        <v>20568.844480000003</v>
      </c>
      <c r="F777" s="4">
        <v>112.2</v>
      </c>
    </row>
    <row r="778" spans="1:6" x14ac:dyDescent="0.25">
      <c r="A778" t="s">
        <v>1515</v>
      </c>
      <c r="B778" t="s">
        <v>1516</v>
      </c>
      <c r="C778">
        <v>7.44</v>
      </c>
      <c r="D778" t="s">
        <v>7</v>
      </c>
      <c r="E778" s="4">
        <f>'Formula Sheet'!D866</f>
        <v>22.047999999999998</v>
      </c>
      <c r="F778" s="4">
        <v>112.2</v>
      </c>
    </row>
    <row r="779" spans="1:6" x14ac:dyDescent="0.25">
      <c r="A779" t="s">
        <v>4282</v>
      </c>
      <c r="B779" t="s">
        <v>4331</v>
      </c>
      <c r="C779">
        <v>56.005000000000003</v>
      </c>
      <c r="D779" t="s">
        <v>29</v>
      </c>
      <c r="E779" s="4">
        <f>'Formula Sheet'!D2201</f>
        <v>2.2316319999999998</v>
      </c>
      <c r="F779" s="4">
        <v>112.01</v>
      </c>
    </row>
    <row r="780" spans="1:6" x14ac:dyDescent="0.25">
      <c r="A780" t="s">
        <v>2546</v>
      </c>
      <c r="B780" t="s">
        <v>2547</v>
      </c>
      <c r="C780">
        <v>4.202</v>
      </c>
      <c r="D780" t="s">
        <v>8</v>
      </c>
      <c r="E780" s="4">
        <f>'Formula Sheet'!D1485</f>
        <v>23.399999999999984</v>
      </c>
      <c r="F780" s="4">
        <v>111.80799999999999</v>
      </c>
    </row>
    <row r="781" spans="1:6" x14ac:dyDescent="0.25">
      <c r="A781" t="s">
        <v>3039</v>
      </c>
      <c r="B781" t="s">
        <v>3040</v>
      </c>
      <c r="C781">
        <v>4.07</v>
      </c>
      <c r="D781" t="s">
        <v>8</v>
      </c>
      <c r="E781" s="4">
        <f>'Formula Sheet'!D1773</f>
        <v>1.6244800000000001</v>
      </c>
      <c r="F781" s="4">
        <v>111.28</v>
      </c>
    </row>
    <row r="782" spans="1:6" x14ac:dyDescent="0.25">
      <c r="A782" t="s">
        <v>1171</v>
      </c>
      <c r="B782" t="s">
        <v>1172</v>
      </c>
      <c r="C782">
        <v>7.2</v>
      </c>
      <c r="D782" t="s">
        <v>7</v>
      </c>
      <c r="E782" s="4">
        <f>'Formula Sheet'!D659</f>
        <v>8.475792000000002</v>
      </c>
      <c r="F782" s="4">
        <v>111</v>
      </c>
    </row>
    <row r="783" spans="1:6" x14ac:dyDescent="0.25">
      <c r="A783" t="s">
        <v>3933</v>
      </c>
      <c r="B783" t="s">
        <v>3934</v>
      </c>
      <c r="C783">
        <v>4</v>
      </c>
      <c r="D783" t="s">
        <v>8</v>
      </c>
      <c r="E783" s="4">
        <f>'Formula Sheet'!D870</f>
        <v>320.22239999999999</v>
      </c>
      <c r="F783" s="4">
        <v>111</v>
      </c>
    </row>
    <row r="784" spans="1:6" x14ac:dyDescent="0.25">
      <c r="A784" t="s">
        <v>1752</v>
      </c>
      <c r="B784" t="s">
        <v>1753</v>
      </c>
      <c r="C784">
        <v>7.1999999999999993</v>
      </c>
      <c r="D784" t="s">
        <v>7</v>
      </c>
      <c r="E784" s="4">
        <f>'Formula Sheet'!D1005</f>
        <v>2.5</v>
      </c>
      <c r="F784" s="4">
        <v>111</v>
      </c>
    </row>
    <row r="785" spans="1:6" x14ac:dyDescent="0.25">
      <c r="A785" t="s">
        <v>4071</v>
      </c>
      <c r="B785" t="s">
        <v>2337</v>
      </c>
      <c r="C785">
        <v>7.2</v>
      </c>
      <c r="D785" t="s">
        <v>7</v>
      </c>
      <c r="E785" s="4">
        <f>'Formula Sheet'!D1364</f>
        <v>50.514285714285741</v>
      </c>
      <c r="F785" s="4">
        <v>111</v>
      </c>
    </row>
    <row r="786" spans="1:6" x14ac:dyDescent="0.25">
      <c r="A786" t="s">
        <v>4113</v>
      </c>
      <c r="B786" t="s">
        <v>4116</v>
      </c>
      <c r="C786">
        <v>7.1999999999999993</v>
      </c>
      <c r="D786" t="s">
        <v>7</v>
      </c>
      <c r="E786" s="4">
        <f>'Formula Sheet'!D1540</f>
        <v>2.5</v>
      </c>
      <c r="F786" s="4">
        <v>111</v>
      </c>
    </row>
    <row r="787" spans="1:6" x14ac:dyDescent="0.25">
      <c r="A787" t="s">
        <v>68</v>
      </c>
      <c r="B787" t="s">
        <v>67</v>
      </c>
      <c r="C787">
        <v>3.9979166666666655</v>
      </c>
      <c r="D787" t="s">
        <v>8</v>
      </c>
      <c r="E787" s="4">
        <f>'Formula Sheet'!D12</f>
        <v>1</v>
      </c>
      <c r="F787" s="4">
        <v>110.99166666666666</v>
      </c>
    </row>
    <row r="788" spans="1:6" x14ac:dyDescent="0.25">
      <c r="A788" t="s">
        <v>1173</v>
      </c>
      <c r="B788" t="s">
        <v>1174</v>
      </c>
      <c r="C788">
        <v>7.1639999999999997</v>
      </c>
      <c r="D788" t="s">
        <v>7</v>
      </c>
      <c r="E788" s="4">
        <f>'Formula Sheet'!D660</f>
        <v>191.0856</v>
      </c>
      <c r="F788" s="4">
        <v>110.82</v>
      </c>
    </row>
    <row r="789" spans="1:6" x14ac:dyDescent="0.25">
      <c r="A789" t="s">
        <v>1999</v>
      </c>
      <c r="B789" t="s">
        <v>2000</v>
      </c>
      <c r="C789">
        <v>7.1340000000000003</v>
      </c>
      <c r="D789" t="s">
        <v>7</v>
      </c>
      <c r="E789" s="4">
        <f>'Formula Sheet'!D1157</f>
        <v>17409.4784</v>
      </c>
      <c r="F789" s="4">
        <v>110.67</v>
      </c>
    </row>
    <row r="790" spans="1:6" x14ac:dyDescent="0.25">
      <c r="A790" t="s">
        <v>69</v>
      </c>
      <c r="B790" t="s">
        <v>67</v>
      </c>
      <c r="C790">
        <v>3.851666666666675</v>
      </c>
      <c r="D790" t="s">
        <v>8</v>
      </c>
      <c r="E790" s="4">
        <f>'Formula Sheet'!D13</f>
        <v>10.707839999999999</v>
      </c>
      <c r="F790" s="4">
        <v>110.40666666666669</v>
      </c>
    </row>
    <row r="791" spans="1:6" x14ac:dyDescent="0.25">
      <c r="A791" t="s">
        <v>688</v>
      </c>
      <c r="B791" t="s">
        <v>689</v>
      </c>
      <c r="C791">
        <v>7.08</v>
      </c>
      <c r="D791" t="s">
        <v>7</v>
      </c>
      <c r="E791" s="4">
        <f>'Formula Sheet'!D381</f>
        <v>168.0224</v>
      </c>
      <c r="F791" s="4">
        <v>110.4</v>
      </c>
    </row>
    <row r="792" spans="1:6" x14ac:dyDescent="0.25">
      <c r="A792" t="s">
        <v>4290</v>
      </c>
      <c r="B792" t="s">
        <v>4341</v>
      </c>
      <c r="C792">
        <v>3.8225000000000002</v>
      </c>
      <c r="D792" t="s">
        <v>8</v>
      </c>
      <c r="E792" s="4">
        <f>'Formula Sheet'!D2212</f>
        <v>1</v>
      </c>
      <c r="F792" s="4">
        <v>110.29</v>
      </c>
    </row>
    <row r="793" spans="1:6" x14ac:dyDescent="0.25">
      <c r="A793" t="s">
        <v>3875</v>
      </c>
      <c r="B793" t="s">
        <v>1184</v>
      </c>
      <c r="C793">
        <v>7.0103999999999997</v>
      </c>
      <c r="D793" t="s">
        <v>7</v>
      </c>
      <c r="E793" s="4">
        <f>'Formula Sheet'!D667</f>
        <v>38.584000000000003</v>
      </c>
      <c r="F793" s="4">
        <v>110.05199999999999</v>
      </c>
    </row>
    <row r="794" spans="1:6" x14ac:dyDescent="0.25">
      <c r="A794" t="s">
        <v>2848</v>
      </c>
      <c r="B794" t="s">
        <v>2843</v>
      </c>
      <c r="C794">
        <v>3.7583333333333302</v>
      </c>
      <c r="D794" t="s">
        <v>8</v>
      </c>
      <c r="E794" s="4">
        <f>'Formula Sheet'!D1659</f>
        <v>9.1173333326400012</v>
      </c>
      <c r="F794" s="4">
        <v>110.03333333333332</v>
      </c>
    </row>
    <row r="795" spans="1:6" x14ac:dyDescent="0.25">
      <c r="A795" t="s">
        <v>87</v>
      </c>
      <c r="B795" t="s">
        <v>85</v>
      </c>
      <c r="C795">
        <v>3.6775000000000002</v>
      </c>
      <c r="D795" t="s">
        <v>8</v>
      </c>
      <c r="E795" s="4">
        <f>'Formula Sheet'!D26</f>
        <v>2.2880000000000003</v>
      </c>
      <c r="F795" s="4">
        <v>109.71000000000001</v>
      </c>
    </row>
    <row r="796" spans="1:6" x14ac:dyDescent="0.25">
      <c r="A796" t="s">
        <v>87</v>
      </c>
      <c r="B796" t="s">
        <v>85</v>
      </c>
      <c r="C796">
        <v>3.6775000000000002</v>
      </c>
      <c r="D796" t="s">
        <v>8</v>
      </c>
      <c r="E796" s="4">
        <f>'Formula Sheet'!D2091</f>
        <v>5.3021280000000006</v>
      </c>
      <c r="F796" s="4">
        <v>109.71000000000001</v>
      </c>
    </row>
    <row r="797" spans="1:6" x14ac:dyDescent="0.25">
      <c r="A797" t="s">
        <v>2893</v>
      </c>
      <c r="B797" t="s">
        <v>2894</v>
      </c>
      <c r="C797">
        <v>3.65</v>
      </c>
      <c r="D797" t="s">
        <v>8</v>
      </c>
      <c r="E797" s="4">
        <f>'Formula Sheet'!D1690</f>
        <v>7.176000000000001</v>
      </c>
      <c r="F797" s="4">
        <v>109.6</v>
      </c>
    </row>
    <row r="798" spans="1:6" x14ac:dyDescent="0.25">
      <c r="A798" t="s">
        <v>520</v>
      </c>
      <c r="B798" t="s">
        <v>522</v>
      </c>
      <c r="C798">
        <v>6.8879999999999999</v>
      </c>
      <c r="D798" t="s">
        <v>7</v>
      </c>
      <c r="E798" s="4">
        <f>'Formula Sheet'!D283</f>
        <v>5.4204799999999995</v>
      </c>
      <c r="F798" s="4">
        <v>109.44</v>
      </c>
    </row>
    <row r="799" spans="1:6" x14ac:dyDescent="0.25">
      <c r="A799" t="s">
        <v>670</v>
      </c>
      <c r="B799" t="s">
        <v>672</v>
      </c>
      <c r="C799">
        <v>54.72</v>
      </c>
      <c r="D799" t="s">
        <v>20</v>
      </c>
      <c r="E799" s="4">
        <f>'Formula Sheet'!D371</f>
        <v>1969.4639999999999</v>
      </c>
      <c r="F799" s="4">
        <v>109.44</v>
      </c>
    </row>
    <row r="800" spans="1:6" x14ac:dyDescent="0.25">
      <c r="A800" t="s">
        <v>4143</v>
      </c>
      <c r="B800" t="s">
        <v>4144</v>
      </c>
      <c r="C800">
        <v>3.61</v>
      </c>
      <c r="D800" t="s">
        <v>8</v>
      </c>
      <c r="E800" s="4">
        <f>'Formula Sheet'!D1661</f>
        <v>62.400000000000006</v>
      </c>
      <c r="F800" s="4">
        <v>109.44</v>
      </c>
    </row>
    <row r="801" spans="1:6" x14ac:dyDescent="0.25">
      <c r="A801" t="s">
        <v>233</v>
      </c>
      <c r="B801" t="s">
        <v>234</v>
      </c>
      <c r="C801">
        <v>6.8867999999999991</v>
      </c>
      <c r="D801" t="s">
        <v>7</v>
      </c>
      <c r="E801" s="4">
        <f>'Formula Sheet'!D115</f>
        <v>2.077712</v>
      </c>
      <c r="F801" s="4">
        <v>109.434</v>
      </c>
    </row>
    <row r="802" spans="1:6" x14ac:dyDescent="0.25">
      <c r="A802" t="s">
        <v>4187</v>
      </c>
      <c r="B802" t="s">
        <v>3136</v>
      </c>
      <c r="C802">
        <v>3.6</v>
      </c>
      <c r="D802" t="s">
        <v>8</v>
      </c>
      <c r="E802" s="4">
        <f>'Formula Sheet'!D1828</f>
        <v>4.2812640000000002</v>
      </c>
      <c r="F802" s="4">
        <v>109.4</v>
      </c>
    </row>
    <row r="803" spans="1:6" x14ac:dyDescent="0.25">
      <c r="A803" t="s">
        <v>3550</v>
      </c>
      <c r="B803" t="s">
        <v>85</v>
      </c>
      <c r="C803">
        <v>3.5604999999999998</v>
      </c>
      <c r="D803" t="s">
        <v>8</v>
      </c>
      <c r="E803" s="4">
        <f>'Formula Sheet'!D2070</f>
        <v>25.999583999999999</v>
      </c>
      <c r="F803" s="4">
        <v>109.242</v>
      </c>
    </row>
    <row r="804" spans="1:6" x14ac:dyDescent="0.25">
      <c r="A804" t="s">
        <v>2184</v>
      </c>
      <c r="B804" t="s">
        <v>2185</v>
      </c>
      <c r="C804">
        <v>6.8280000000000003</v>
      </c>
      <c r="D804" t="s">
        <v>7</v>
      </c>
      <c r="E804" s="4">
        <f>'Formula Sheet'!D1267</f>
        <v>113.25200000000001</v>
      </c>
      <c r="F804" s="4">
        <v>109.14</v>
      </c>
    </row>
    <row r="805" spans="1:6" x14ac:dyDescent="0.25">
      <c r="A805" t="s">
        <v>1995</v>
      </c>
      <c r="B805" t="s">
        <v>1996</v>
      </c>
      <c r="C805">
        <v>6.7679999999999998</v>
      </c>
      <c r="D805" t="s">
        <v>7</v>
      </c>
      <c r="E805" s="4">
        <f>'Formula Sheet'!D1155</f>
        <v>4.26261333264</v>
      </c>
      <c r="F805" s="4">
        <v>108.84</v>
      </c>
    </row>
    <row r="806" spans="1:6" x14ac:dyDescent="0.25">
      <c r="A806">
        <v>349884935474</v>
      </c>
      <c r="B806" t="s">
        <v>4204</v>
      </c>
      <c r="C806">
        <v>54.400000000000006</v>
      </c>
      <c r="D806" t="s">
        <v>20</v>
      </c>
      <c r="E806" s="4">
        <f>'Formula Sheet'!D1940</f>
        <v>3.9241280000000001</v>
      </c>
      <c r="F806" s="4">
        <v>108.80000000000001</v>
      </c>
    </row>
    <row r="807" spans="1:6" x14ac:dyDescent="0.25">
      <c r="A807" t="s">
        <v>2872</v>
      </c>
      <c r="B807" t="s">
        <v>2876</v>
      </c>
      <c r="C807">
        <v>3.4376000000000002</v>
      </c>
      <c r="D807" t="s">
        <v>8</v>
      </c>
      <c r="E807" s="4">
        <f>'Formula Sheet'!D1678</f>
        <v>416.56160000000006</v>
      </c>
      <c r="F807" s="4">
        <v>108.7504</v>
      </c>
    </row>
    <row r="808" spans="1:6" x14ac:dyDescent="0.25">
      <c r="A808" t="s">
        <v>3648</v>
      </c>
      <c r="B808" t="s">
        <v>3653</v>
      </c>
      <c r="C808">
        <v>3.3056999999999999</v>
      </c>
      <c r="D808" t="s">
        <v>8</v>
      </c>
      <c r="E808" s="4">
        <f>'Formula Sheet'!D2144</f>
        <v>11.585599999999991</v>
      </c>
      <c r="F808" s="4">
        <v>108.22280000000001</v>
      </c>
    </row>
    <row r="809" spans="1:6" hidden="1" x14ac:dyDescent="0.25">
      <c r="A809" t="s">
        <v>3920</v>
      </c>
      <c r="B809" t="s">
        <v>1416</v>
      </c>
      <c r="C809">
        <v>48.43</v>
      </c>
      <c r="D809" t="s">
        <v>27</v>
      </c>
      <c r="E809" s="4">
        <f>'Formula Sheet'!D808</f>
        <v>0</v>
      </c>
      <c r="F809" s="4">
        <v>0</v>
      </c>
    </row>
    <row r="810" spans="1:6" x14ac:dyDescent="0.25">
      <c r="A810" t="s">
        <v>3427</v>
      </c>
      <c r="B810" t="s">
        <v>3434</v>
      </c>
      <c r="C810">
        <v>6.64</v>
      </c>
      <c r="D810" t="s">
        <v>7</v>
      </c>
      <c r="E810" s="4">
        <f>'Formula Sheet'!D2000</f>
        <v>132.56479999999999</v>
      </c>
      <c r="F810" s="4">
        <v>108.19999999999999</v>
      </c>
    </row>
    <row r="811" spans="1:6" x14ac:dyDescent="0.25">
      <c r="A811" t="s">
        <v>2850</v>
      </c>
      <c r="B811" t="s">
        <v>2852</v>
      </c>
      <c r="C811">
        <v>6.6359999999999992</v>
      </c>
      <c r="D811" t="s">
        <v>7</v>
      </c>
      <c r="E811" s="4">
        <f>'Formula Sheet'!D1663</f>
        <v>33.800000000000004</v>
      </c>
      <c r="F811" s="4">
        <v>108.17999999999999</v>
      </c>
    </row>
    <row r="812" spans="1:6" x14ac:dyDescent="0.25">
      <c r="A812" t="s">
        <v>3855</v>
      </c>
      <c r="B812" t="s">
        <v>1016</v>
      </c>
      <c r="C812">
        <v>6.6</v>
      </c>
      <c r="D812" t="s">
        <v>7</v>
      </c>
      <c r="E812" s="4">
        <f>'Formula Sheet'!D571</f>
        <v>3886.0175999999997</v>
      </c>
      <c r="F812" s="4">
        <v>108</v>
      </c>
    </row>
    <row r="813" spans="1:6" x14ac:dyDescent="0.25">
      <c r="A813" t="s">
        <v>1130</v>
      </c>
      <c r="B813" t="s">
        <v>1133</v>
      </c>
      <c r="C813">
        <v>12</v>
      </c>
      <c r="D813" t="s">
        <v>23</v>
      </c>
      <c r="E813" s="4">
        <f>'Formula Sheet'!D636</f>
        <v>1419.1215999999999</v>
      </c>
      <c r="F813" s="4">
        <v>108</v>
      </c>
    </row>
    <row r="814" spans="1:6" x14ac:dyDescent="0.25">
      <c r="A814" t="s">
        <v>1710</v>
      </c>
      <c r="B814" t="s">
        <v>1708</v>
      </c>
      <c r="C814">
        <v>54</v>
      </c>
      <c r="D814" t="s">
        <v>29</v>
      </c>
      <c r="E814" s="4">
        <f>'Formula Sheet'!D981</f>
        <v>423.19200000000001</v>
      </c>
      <c r="F814" s="4">
        <v>108</v>
      </c>
    </row>
    <row r="815" spans="1:6" x14ac:dyDescent="0.25">
      <c r="A815" t="s">
        <v>1433</v>
      </c>
      <c r="B815" t="s">
        <v>1436</v>
      </c>
      <c r="C815">
        <v>11.965000000000009</v>
      </c>
      <c r="D815" t="s">
        <v>22</v>
      </c>
      <c r="E815" s="4">
        <f>'Formula Sheet'!D818</f>
        <v>28.6</v>
      </c>
      <c r="F815" s="4">
        <v>107.68500000000007</v>
      </c>
    </row>
    <row r="816" spans="1:6" x14ac:dyDescent="0.25">
      <c r="A816" t="s">
        <v>1988</v>
      </c>
      <c r="B816" t="s">
        <v>1990</v>
      </c>
      <c r="C816">
        <v>6.4852999999999996</v>
      </c>
      <c r="D816" t="s">
        <v>7</v>
      </c>
      <c r="E816" s="4">
        <f>'Formula Sheet'!D1151</f>
        <v>197.6</v>
      </c>
      <c r="F816" s="4">
        <v>107.4265</v>
      </c>
    </row>
    <row r="817" spans="1:6" x14ac:dyDescent="0.25">
      <c r="A817" t="s">
        <v>2140</v>
      </c>
      <c r="B817" t="s">
        <v>2141</v>
      </c>
      <c r="C817">
        <v>53.688000000000002</v>
      </c>
      <c r="D817" t="s">
        <v>20</v>
      </c>
      <c r="E817" s="4">
        <f>'Formula Sheet'!D1240</f>
        <v>42.771456000000001</v>
      </c>
      <c r="F817" s="4">
        <v>107.376</v>
      </c>
    </row>
    <row r="818" spans="1:6" x14ac:dyDescent="0.25">
      <c r="A818" t="s">
        <v>4008</v>
      </c>
      <c r="B818" t="s">
        <v>4009</v>
      </c>
      <c r="C818">
        <v>6.4127999999999998</v>
      </c>
      <c r="D818" t="s">
        <v>7</v>
      </c>
      <c r="E818" s="4">
        <f>'Formula Sheet'!D1192</f>
        <v>1392.6279999999999</v>
      </c>
      <c r="F818" s="4">
        <v>107.06399999999999</v>
      </c>
    </row>
    <row r="819" spans="1:6" x14ac:dyDescent="0.25">
      <c r="A819" t="s">
        <v>694</v>
      </c>
      <c r="B819" t="s">
        <v>695</v>
      </c>
      <c r="C819">
        <v>6.4</v>
      </c>
      <c r="D819" t="s">
        <v>7</v>
      </c>
      <c r="E819" s="4">
        <f>'Formula Sheet'!D384</f>
        <v>284.85120000000001</v>
      </c>
      <c r="F819" s="4">
        <v>107</v>
      </c>
    </row>
    <row r="820" spans="1:6" x14ac:dyDescent="0.25">
      <c r="A820" t="s">
        <v>2066</v>
      </c>
      <c r="B820" t="s">
        <v>2067</v>
      </c>
      <c r="C820">
        <v>6.3619199999999996</v>
      </c>
      <c r="D820" t="s">
        <v>7</v>
      </c>
      <c r="E820" s="4">
        <f>'Formula Sheet'!D1194</f>
        <v>1</v>
      </c>
      <c r="F820" s="4">
        <v>106.80959999999999</v>
      </c>
    </row>
    <row r="821" spans="1:6" x14ac:dyDescent="0.25">
      <c r="A821" t="s">
        <v>2066</v>
      </c>
      <c r="B821" t="s">
        <v>2067</v>
      </c>
      <c r="C821">
        <v>6.3619199999999996</v>
      </c>
      <c r="D821" t="s">
        <v>7</v>
      </c>
      <c r="E821" s="4">
        <f>'Formula Sheet'!D2160</f>
        <v>1</v>
      </c>
      <c r="F821" s="4">
        <v>106.80959999999999</v>
      </c>
    </row>
    <row r="822" spans="1:6" x14ac:dyDescent="0.25">
      <c r="A822" t="s">
        <v>3674</v>
      </c>
      <c r="B822" t="s">
        <v>3688</v>
      </c>
      <c r="C822">
        <v>2.9039999999999999</v>
      </c>
      <c r="D822" t="s">
        <v>8</v>
      </c>
      <c r="E822" s="4">
        <f>'Formula Sheet'!D2147</f>
        <v>130.50479999999999</v>
      </c>
      <c r="F822" s="4">
        <v>106.616</v>
      </c>
    </row>
    <row r="823" spans="1:6" x14ac:dyDescent="0.25">
      <c r="A823" t="s">
        <v>1903</v>
      </c>
      <c r="B823" t="s">
        <v>1904</v>
      </c>
      <c r="C823">
        <v>53.287199999999999</v>
      </c>
      <c r="D823" t="s">
        <v>11</v>
      </c>
      <c r="E823" s="4">
        <f>'Formula Sheet'!D1100</f>
        <v>4.1846603760000001</v>
      </c>
      <c r="F823" s="4">
        <v>106.5744</v>
      </c>
    </row>
    <row r="824" spans="1:6" x14ac:dyDescent="0.25">
      <c r="A824" t="s">
        <v>954</v>
      </c>
      <c r="B824" t="s">
        <v>957</v>
      </c>
      <c r="C824">
        <v>6.3</v>
      </c>
      <c r="D824" t="s">
        <v>7</v>
      </c>
      <c r="E824" s="4">
        <f>'Formula Sheet'!D534</f>
        <v>19.368959999999998</v>
      </c>
      <c r="F824" s="4">
        <v>106.5</v>
      </c>
    </row>
    <row r="825" spans="1:6" x14ac:dyDescent="0.25">
      <c r="A825" t="s">
        <v>1105</v>
      </c>
      <c r="B825" t="s">
        <v>1108</v>
      </c>
      <c r="C825">
        <v>2.7977499999999997</v>
      </c>
      <c r="D825" t="s">
        <v>8</v>
      </c>
      <c r="E825" s="4">
        <f>'Formula Sheet'!D622</f>
        <v>15.724800000000002</v>
      </c>
      <c r="F825" s="4">
        <v>106.191</v>
      </c>
    </row>
    <row r="826" spans="1:6" x14ac:dyDescent="0.25">
      <c r="A826" t="s">
        <v>3549</v>
      </c>
      <c r="B826" t="s">
        <v>85</v>
      </c>
      <c r="C826">
        <v>2.6496</v>
      </c>
      <c r="D826" t="s">
        <v>8</v>
      </c>
      <c r="E826" s="4">
        <f>'Formula Sheet'!D2069</f>
        <v>2.5126400000000002</v>
      </c>
      <c r="F826" s="4">
        <v>105.5984</v>
      </c>
    </row>
    <row r="827" spans="1:6" x14ac:dyDescent="0.25">
      <c r="A827" t="s">
        <v>4273</v>
      </c>
      <c r="B827" t="s">
        <v>2542</v>
      </c>
      <c r="C827">
        <v>2.6399999999999997</v>
      </c>
      <c r="D827" t="s">
        <v>8</v>
      </c>
      <c r="E827" s="4">
        <f>'Formula Sheet'!D2192</f>
        <v>761.91480000000001</v>
      </c>
      <c r="F827" s="4">
        <v>105.56</v>
      </c>
    </row>
    <row r="828" spans="1:6" x14ac:dyDescent="0.25">
      <c r="A828" t="s">
        <v>4304</v>
      </c>
      <c r="B828" t="s">
        <v>4354</v>
      </c>
      <c r="C828">
        <v>6.0960000000000001</v>
      </c>
      <c r="D828" t="s">
        <v>7</v>
      </c>
      <c r="E828" s="4">
        <f>'Formula Sheet'!D2226</f>
        <v>3.0076800000000001</v>
      </c>
      <c r="F828" s="4">
        <v>105.48</v>
      </c>
    </row>
    <row r="829" spans="1:6" x14ac:dyDescent="0.25">
      <c r="A829" t="s">
        <v>3270</v>
      </c>
      <c r="B829" t="s">
        <v>3272</v>
      </c>
      <c r="C829">
        <v>6.0416666666666696</v>
      </c>
      <c r="D829" t="s">
        <v>7</v>
      </c>
      <c r="E829" s="4">
        <f>'Formula Sheet'!D1903</f>
        <v>500.93279999999999</v>
      </c>
      <c r="F829" s="4">
        <v>105.20833333333334</v>
      </c>
    </row>
    <row r="830" spans="1:6" x14ac:dyDescent="0.25">
      <c r="A830" t="s">
        <v>2384</v>
      </c>
      <c r="B830" t="s">
        <v>2386</v>
      </c>
      <c r="C830">
        <v>6.0307200000000005</v>
      </c>
      <c r="D830" t="s">
        <v>7</v>
      </c>
      <c r="E830" s="4">
        <f>'Formula Sheet'!D1393</f>
        <v>755.16</v>
      </c>
      <c r="F830" s="4">
        <v>105.15360000000001</v>
      </c>
    </row>
    <row r="831" spans="1:6" x14ac:dyDescent="0.25">
      <c r="A831" t="s">
        <v>71</v>
      </c>
      <c r="B831" t="s">
        <v>67</v>
      </c>
      <c r="C831">
        <v>2.4899999999999998</v>
      </c>
      <c r="D831" t="s">
        <v>8</v>
      </c>
      <c r="E831" s="4">
        <f>'Formula Sheet'!D15</f>
        <v>1.1398400000000002</v>
      </c>
      <c r="F831" s="4">
        <v>104.96</v>
      </c>
    </row>
    <row r="832" spans="1:6" x14ac:dyDescent="0.25">
      <c r="A832" t="s">
        <v>70</v>
      </c>
      <c r="B832" t="s">
        <v>67</v>
      </c>
      <c r="C832">
        <v>2.48</v>
      </c>
      <c r="D832" t="s">
        <v>8</v>
      </c>
      <c r="E832" s="4">
        <f>'Formula Sheet'!D14</f>
        <v>1.6744000000000001</v>
      </c>
      <c r="F832" s="4">
        <v>104.92</v>
      </c>
    </row>
    <row r="833" spans="1:6" x14ac:dyDescent="0.25">
      <c r="A833" t="s">
        <v>86</v>
      </c>
      <c r="B833" t="s">
        <v>85</v>
      </c>
      <c r="C833">
        <v>2.4701041666666699</v>
      </c>
      <c r="D833" t="s">
        <v>8</v>
      </c>
      <c r="E833" s="4">
        <f>'Formula Sheet'!D2135</f>
        <v>266.56799999999998</v>
      </c>
      <c r="F833" s="4">
        <v>104.88041666666668</v>
      </c>
    </row>
    <row r="834" spans="1:6" x14ac:dyDescent="0.25">
      <c r="A834" t="s">
        <v>2535</v>
      </c>
      <c r="B834" t="s">
        <v>2537</v>
      </c>
      <c r="C834">
        <v>2.4700800000000003</v>
      </c>
      <c r="D834" t="s">
        <v>8</v>
      </c>
      <c r="E834" s="4">
        <f>'Formula Sheet'!D1479</f>
        <v>1.6473600000000002</v>
      </c>
      <c r="F834" s="4">
        <v>104.88032</v>
      </c>
    </row>
    <row r="835" spans="1:6" x14ac:dyDescent="0.25">
      <c r="A835" t="s">
        <v>86</v>
      </c>
      <c r="B835" t="s">
        <v>85</v>
      </c>
      <c r="C835">
        <v>2.4699999999999998</v>
      </c>
      <c r="D835" t="s">
        <v>8</v>
      </c>
      <c r="E835" s="4">
        <f>'Formula Sheet'!D25</f>
        <v>2.2578399999999998</v>
      </c>
      <c r="F835" s="4">
        <v>104.88</v>
      </c>
    </row>
    <row r="836" spans="1:6" x14ac:dyDescent="0.25">
      <c r="A836" t="s">
        <v>84</v>
      </c>
      <c r="B836" t="s">
        <v>85</v>
      </c>
      <c r="C836">
        <v>2.3712500000000003</v>
      </c>
      <c r="D836" t="s">
        <v>8</v>
      </c>
      <c r="E836" s="4">
        <f>'Formula Sheet'!D2116</f>
        <v>3990.4429599999999</v>
      </c>
      <c r="F836" s="4">
        <v>104.485</v>
      </c>
    </row>
    <row r="837" spans="1:6" x14ac:dyDescent="0.25">
      <c r="A837" t="s">
        <v>1771</v>
      </c>
      <c r="B837" t="s">
        <v>1770</v>
      </c>
      <c r="C837">
        <v>5.8780000000000001</v>
      </c>
      <c r="D837" t="s">
        <v>7</v>
      </c>
      <c r="E837" s="4">
        <f>'Formula Sheet'!D1016</f>
        <v>10.093546666666674</v>
      </c>
      <c r="F837" s="4">
        <v>104.39</v>
      </c>
    </row>
    <row r="838" spans="1:6" x14ac:dyDescent="0.25">
      <c r="A838" t="s">
        <v>1947</v>
      </c>
      <c r="B838" t="s">
        <v>1948</v>
      </c>
      <c r="C838">
        <v>2.2079999999999997</v>
      </c>
      <c r="D838" t="s">
        <v>8</v>
      </c>
      <c r="E838" s="4">
        <f>'Formula Sheet'!D1129</f>
        <v>54.543840000000003</v>
      </c>
      <c r="F838" s="4">
        <v>103.83199999999999</v>
      </c>
    </row>
    <row r="839" spans="1:6" x14ac:dyDescent="0.25">
      <c r="A839" t="s">
        <v>292</v>
      </c>
      <c r="B839" t="s">
        <v>293</v>
      </c>
      <c r="C839">
        <v>51.830000000000027</v>
      </c>
      <c r="D839" t="s">
        <v>20</v>
      </c>
      <c r="E839" s="4">
        <f>'Formula Sheet'!D148</f>
        <v>28.070848000000002</v>
      </c>
      <c r="F839" s="4">
        <v>103.66000000000005</v>
      </c>
    </row>
    <row r="840" spans="1:6" x14ac:dyDescent="0.25">
      <c r="A840" t="s">
        <v>2092</v>
      </c>
      <c r="B840" t="s">
        <v>2093</v>
      </c>
      <c r="C840">
        <v>2.1528</v>
      </c>
      <c r="D840" t="s">
        <v>8</v>
      </c>
      <c r="E840" s="4">
        <f>'Formula Sheet'!D1212</f>
        <v>88.061567999999994</v>
      </c>
      <c r="F840" s="4">
        <v>103.6112</v>
      </c>
    </row>
    <row r="841" spans="1:6" x14ac:dyDescent="0.25">
      <c r="A841" t="s">
        <v>529</v>
      </c>
      <c r="B841" t="s">
        <v>530</v>
      </c>
      <c r="C841">
        <v>5.6999999999999993</v>
      </c>
      <c r="D841" t="s">
        <v>7</v>
      </c>
      <c r="E841" s="4">
        <f>'Formula Sheet'!D288</f>
        <v>9.7905599999999993</v>
      </c>
      <c r="F841" s="4">
        <v>103.5</v>
      </c>
    </row>
    <row r="842" spans="1:6" x14ac:dyDescent="0.25">
      <c r="A842" t="s">
        <v>161</v>
      </c>
      <c r="B842" t="s">
        <v>163</v>
      </c>
      <c r="C842">
        <v>51.3765</v>
      </c>
      <c r="D842" t="s">
        <v>20</v>
      </c>
      <c r="E842" s="4">
        <f>'Formula Sheet'!D69</f>
        <v>8.641588800000001</v>
      </c>
      <c r="F842" s="4">
        <v>102.753</v>
      </c>
    </row>
    <row r="843" spans="1:6" x14ac:dyDescent="0.25">
      <c r="A843" t="s">
        <v>1942</v>
      </c>
      <c r="B843" t="s">
        <v>1943</v>
      </c>
      <c r="C843">
        <v>1.8959999999999999</v>
      </c>
      <c r="D843" t="s">
        <v>8</v>
      </c>
      <c r="E843" s="4">
        <f>'Formula Sheet'!D1126</f>
        <v>112.44</v>
      </c>
      <c r="F843" s="4">
        <v>102.584</v>
      </c>
    </row>
    <row r="844" spans="1:6" x14ac:dyDescent="0.25">
      <c r="A844" t="s">
        <v>4100</v>
      </c>
      <c r="B844" t="s">
        <v>4101</v>
      </c>
      <c r="C844">
        <v>1.8840000000000001</v>
      </c>
      <c r="D844" t="s">
        <v>8</v>
      </c>
      <c r="E844" s="4">
        <f>'Formula Sheet'!D1482</f>
        <v>1.17</v>
      </c>
      <c r="F844" s="4">
        <v>102.536</v>
      </c>
    </row>
    <row r="845" spans="1:6" x14ac:dyDescent="0.25">
      <c r="A845" t="s">
        <v>539</v>
      </c>
      <c r="B845" t="s">
        <v>540</v>
      </c>
      <c r="C845">
        <v>5.3964000000000008</v>
      </c>
      <c r="D845" t="s">
        <v>7</v>
      </c>
      <c r="E845" s="4">
        <f>'Formula Sheet'!D294</f>
        <v>90.412800000000004</v>
      </c>
      <c r="F845" s="4">
        <v>101.982</v>
      </c>
    </row>
    <row r="846" spans="1:6" x14ac:dyDescent="0.25">
      <c r="A846" t="s">
        <v>1065</v>
      </c>
      <c r="B846" t="s">
        <v>1066</v>
      </c>
      <c r="C846">
        <v>5.3500000000000005</v>
      </c>
      <c r="D846" t="s">
        <v>7</v>
      </c>
      <c r="E846" s="4">
        <f>'Formula Sheet'!D598</f>
        <v>1</v>
      </c>
      <c r="F846" s="4">
        <v>101.75</v>
      </c>
    </row>
    <row r="847" spans="1:6" x14ac:dyDescent="0.25">
      <c r="A847" t="s">
        <v>796</v>
      </c>
      <c r="B847" t="s">
        <v>797</v>
      </c>
      <c r="C847">
        <v>5.3140000000000018</v>
      </c>
      <c r="D847" t="s">
        <v>7</v>
      </c>
      <c r="E847" s="4">
        <f>'Formula Sheet'!D439</f>
        <v>1</v>
      </c>
      <c r="F847" s="4">
        <v>101.57000000000001</v>
      </c>
    </row>
    <row r="848" spans="1:6" x14ac:dyDescent="0.25">
      <c r="A848" t="s">
        <v>2483</v>
      </c>
      <c r="B848" t="s">
        <v>2484</v>
      </c>
      <c r="C848">
        <v>1.6146400000000001</v>
      </c>
      <c r="D848" t="s">
        <v>8</v>
      </c>
      <c r="E848" s="4">
        <f>'Formula Sheet'!D1448</f>
        <v>42.64</v>
      </c>
      <c r="F848" s="4">
        <v>101.45856000000001</v>
      </c>
    </row>
    <row r="849" spans="1:6" x14ac:dyDescent="0.25">
      <c r="A849" t="s">
        <v>1447</v>
      </c>
      <c r="B849" t="s">
        <v>1448</v>
      </c>
      <c r="C849">
        <v>1.51824</v>
      </c>
      <c r="D849" t="s">
        <v>8</v>
      </c>
      <c r="E849" s="4">
        <f>'Formula Sheet'!D825</f>
        <v>389.43008000000003</v>
      </c>
      <c r="F849" s="4">
        <v>101.07295999999999</v>
      </c>
    </row>
    <row r="850" spans="1:6" x14ac:dyDescent="0.25">
      <c r="A850" t="s">
        <v>3935</v>
      </c>
      <c r="B850" t="s">
        <v>3936</v>
      </c>
      <c r="C850">
        <v>5.2</v>
      </c>
      <c r="D850" t="s">
        <v>7</v>
      </c>
      <c r="E850" s="4">
        <f>'Formula Sheet'!D871</f>
        <v>4853.3319999999994</v>
      </c>
      <c r="F850" s="4">
        <v>101</v>
      </c>
    </row>
    <row r="851" spans="1:6" x14ac:dyDescent="0.25">
      <c r="A851" t="s">
        <v>2554</v>
      </c>
      <c r="B851" t="s">
        <v>2555</v>
      </c>
      <c r="C851">
        <v>1.47648</v>
      </c>
      <c r="D851" t="s">
        <v>8</v>
      </c>
      <c r="E851" s="4">
        <f>'Formula Sheet'!D1490</f>
        <v>212.624</v>
      </c>
      <c r="F851" s="4">
        <v>100.90591999999999</v>
      </c>
    </row>
    <row r="852" spans="1:6" x14ac:dyDescent="0.25">
      <c r="A852" t="s">
        <v>2554</v>
      </c>
      <c r="B852" t="s">
        <v>2555</v>
      </c>
      <c r="C852">
        <v>1.47648</v>
      </c>
      <c r="D852" t="s">
        <v>8</v>
      </c>
      <c r="E852" s="4">
        <f>'Formula Sheet'!D2129</f>
        <v>148.29958400000001</v>
      </c>
      <c r="F852" s="4">
        <v>100.90591999999999</v>
      </c>
    </row>
    <row r="853" spans="1:6" x14ac:dyDescent="0.25">
      <c r="A853" t="s">
        <v>3139</v>
      </c>
      <c r="B853" t="s">
        <v>3140</v>
      </c>
      <c r="C853">
        <v>5.18</v>
      </c>
      <c r="D853" t="s">
        <v>7</v>
      </c>
      <c r="E853" s="4">
        <f>'Formula Sheet'!D1830</f>
        <v>2.5</v>
      </c>
      <c r="F853" s="4">
        <v>100.9</v>
      </c>
    </row>
    <row r="854" spans="1:6" x14ac:dyDescent="0.25">
      <c r="A854" t="s">
        <v>535</v>
      </c>
      <c r="B854" t="s">
        <v>536</v>
      </c>
      <c r="C854">
        <v>5.1475199999999992</v>
      </c>
      <c r="D854" t="s">
        <v>7</v>
      </c>
      <c r="E854" s="4">
        <f>'Formula Sheet'!D292</f>
        <v>12.374023376000002</v>
      </c>
      <c r="F854" s="4">
        <v>100.7376</v>
      </c>
    </row>
    <row r="855" spans="1:6" x14ac:dyDescent="0.25">
      <c r="A855" t="s">
        <v>1873</v>
      </c>
      <c r="B855" t="s">
        <v>1874</v>
      </c>
      <c r="C855">
        <v>5.1196799999999998</v>
      </c>
      <c r="D855" t="s">
        <v>7</v>
      </c>
      <c r="E855" s="4">
        <f>'Formula Sheet'!D1080</f>
        <v>93.731663999999995</v>
      </c>
      <c r="F855" s="4">
        <v>100.5984</v>
      </c>
    </row>
    <row r="856" spans="1:6" x14ac:dyDescent="0.25">
      <c r="A856" t="s">
        <v>3181</v>
      </c>
      <c r="B856" t="s">
        <v>3182</v>
      </c>
      <c r="C856">
        <v>50.244999999999997</v>
      </c>
      <c r="D856" t="s">
        <v>11</v>
      </c>
      <c r="E856" s="4">
        <f>'Formula Sheet'!D1854</f>
        <v>1006.3720000000001</v>
      </c>
      <c r="F856" s="4">
        <v>100.49</v>
      </c>
    </row>
    <row r="857" spans="1:6" x14ac:dyDescent="0.25">
      <c r="A857" t="s">
        <v>3229</v>
      </c>
      <c r="B857" t="s">
        <v>3230</v>
      </c>
      <c r="C857">
        <v>50.128333329999997</v>
      </c>
      <c r="D857" t="s">
        <v>11</v>
      </c>
      <c r="E857" s="4">
        <f>'Formula Sheet'!D1880</f>
        <v>26.478400000000001</v>
      </c>
      <c r="F857" s="4">
        <v>100.25666665999999</v>
      </c>
    </row>
    <row r="858" spans="1:6" x14ac:dyDescent="0.25">
      <c r="A858" t="s">
        <v>4091</v>
      </c>
      <c r="B858" t="s">
        <v>4092</v>
      </c>
      <c r="C858">
        <v>50</v>
      </c>
      <c r="D858" t="s">
        <v>20</v>
      </c>
      <c r="E858" s="4">
        <f>'Formula Sheet'!D1443</f>
        <v>3.9935999999999998</v>
      </c>
      <c r="F858" s="4">
        <v>100</v>
      </c>
    </row>
    <row r="859" spans="1:6" x14ac:dyDescent="0.25">
      <c r="A859" t="s">
        <v>3360</v>
      </c>
      <c r="B859" t="s">
        <v>3369</v>
      </c>
      <c r="C859">
        <v>49.99</v>
      </c>
      <c r="D859" t="s">
        <v>11</v>
      </c>
      <c r="E859" s="4">
        <f>'Formula Sheet'!D1956</f>
        <v>1</v>
      </c>
      <c r="F859" s="4">
        <v>99.98</v>
      </c>
    </row>
    <row r="860" spans="1:6" x14ac:dyDescent="0.25">
      <c r="A860" t="s">
        <v>3361</v>
      </c>
      <c r="B860" t="s">
        <v>3370</v>
      </c>
      <c r="C860">
        <v>49.99</v>
      </c>
      <c r="D860" t="s">
        <v>11</v>
      </c>
      <c r="E860" s="4">
        <f>'Formula Sheet'!D1957</f>
        <v>18.8064</v>
      </c>
      <c r="F860" s="4">
        <v>99.98</v>
      </c>
    </row>
    <row r="861" spans="1:6" x14ac:dyDescent="0.25">
      <c r="A861" t="s">
        <v>2540</v>
      </c>
      <c r="B861" t="s">
        <v>2541</v>
      </c>
      <c r="C861">
        <v>1.2</v>
      </c>
      <c r="D861" t="s">
        <v>8</v>
      </c>
      <c r="E861" s="4">
        <f>'Formula Sheet'!D1481</f>
        <v>1</v>
      </c>
      <c r="F861" s="4">
        <v>99.8</v>
      </c>
    </row>
    <row r="862" spans="1:6" x14ac:dyDescent="0.25">
      <c r="A862" t="s">
        <v>3217</v>
      </c>
      <c r="B862" t="s">
        <v>3218</v>
      </c>
      <c r="C862">
        <v>49.765599999999999</v>
      </c>
      <c r="D862" t="s">
        <v>11</v>
      </c>
      <c r="E862" s="4">
        <f>'Formula Sheet'!D1873</f>
        <v>1.4040000000000001</v>
      </c>
      <c r="F862" s="4">
        <v>99.531199999999998</v>
      </c>
    </row>
    <row r="863" spans="1:6" x14ac:dyDescent="0.25">
      <c r="A863" t="s">
        <v>2627</v>
      </c>
      <c r="B863" t="s">
        <v>2628</v>
      </c>
      <c r="C863">
        <v>1.03</v>
      </c>
      <c r="D863" t="s">
        <v>8</v>
      </c>
      <c r="E863" s="4">
        <f>'Formula Sheet'!D1530</f>
        <v>12.774944</v>
      </c>
      <c r="F863" s="4">
        <v>99.12</v>
      </c>
    </row>
    <row r="864" spans="1:6" x14ac:dyDescent="0.25">
      <c r="A864" t="s">
        <v>4228</v>
      </c>
      <c r="B864" t="s">
        <v>1519</v>
      </c>
      <c r="C864">
        <v>4.8124000000000002</v>
      </c>
      <c r="D864" t="s">
        <v>7</v>
      </c>
      <c r="E864" s="4">
        <f>'Formula Sheet'!D2165</f>
        <v>5149.6279999999997</v>
      </c>
      <c r="F864" s="4">
        <v>99.061999999999998</v>
      </c>
    </row>
    <row r="865" spans="1:6" x14ac:dyDescent="0.25">
      <c r="A865" t="s">
        <v>4163</v>
      </c>
      <c r="B865" t="s">
        <v>4164</v>
      </c>
      <c r="C865">
        <v>4.8</v>
      </c>
      <c r="D865" t="s">
        <v>7</v>
      </c>
      <c r="E865" s="4">
        <f>'Formula Sheet'!D1728</f>
        <v>198.93120000000002</v>
      </c>
      <c r="F865" s="4">
        <v>99</v>
      </c>
    </row>
    <row r="866" spans="1:6" x14ac:dyDescent="0.25">
      <c r="A866" t="s">
        <v>3025</v>
      </c>
      <c r="B866" t="s">
        <v>3027</v>
      </c>
      <c r="C866">
        <v>49.5</v>
      </c>
      <c r="D866" t="s">
        <v>20</v>
      </c>
      <c r="E866" s="4">
        <f>'Formula Sheet'!D1764</f>
        <v>42.182400000000001</v>
      </c>
      <c r="F866" s="4">
        <v>99</v>
      </c>
    </row>
    <row r="867" spans="1:6" x14ac:dyDescent="0.25">
      <c r="A867" t="s">
        <v>1942</v>
      </c>
      <c r="B867" t="s">
        <v>1941</v>
      </c>
      <c r="C867">
        <v>0.94799999999999995</v>
      </c>
      <c r="D867" t="s">
        <v>8</v>
      </c>
      <c r="E867" s="4">
        <f>'Formula Sheet'!D2125</f>
        <v>11.839360000000001</v>
      </c>
      <c r="F867" s="4">
        <v>98.792000000000002</v>
      </c>
    </row>
    <row r="868" spans="1:6" x14ac:dyDescent="0.25">
      <c r="A868" t="s">
        <v>3544</v>
      </c>
      <c r="B868" t="s">
        <v>3545</v>
      </c>
      <c r="C868">
        <v>4.6500000000000004</v>
      </c>
      <c r="D868" t="s">
        <v>7</v>
      </c>
      <c r="E868" s="4">
        <f>'Formula Sheet'!D2065</f>
        <v>32.76</v>
      </c>
      <c r="F868" s="4">
        <v>98.25</v>
      </c>
    </row>
    <row r="869" spans="1:6" x14ac:dyDescent="0.25">
      <c r="A869" t="s">
        <v>659</v>
      </c>
      <c r="B869" t="s">
        <v>660</v>
      </c>
      <c r="C869">
        <v>4.62</v>
      </c>
      <c r="D869" t="s">
        <v>7</v>
      </c>
      <c r="E869" s="4">
        <f>'Formula Sheet'!D364</f>
        <v>3.7618879999999999</v>
      </c>
      <c r="F869" s="4">
        <v>98.1</v>
      </c>
    </row>
    <row r="870" spans="1:6" x14ac:dyDescent="0.25">
      <c r="A870" t="s">
        <v>1705</v>
      </c>
      <c r="B870" t="s">
        <v>1706</v>
      </c>
      <c r="C870">
        <v>48.974000000000004</v>
      </c>
      <c r="D870" t="s">
        <v>29</v>
      </c>
      <c r="E870" s="4">
        <f>'Formula Sheet'!D978</f>
        <v>40.622400000000006</v>
      </c>
      <c r="F870" s="4">
        <v>97.948000000000008</v>
      </c>
    </row>
    <row r="871" spans="1:6" x14ac:dyDescent="0.25">
      <c r="A871" t="s">
        <v>3879</v>
      </c>
      <c r="B871" t="s">
        <v>3880</v>
      </c>
      <c r="C871">
        <v>4.5</v>
      </c>
      <c r="D871" t="s">
        <v>7</v>
      </c>
      <c r="E871" s="4">
        <f>'Formula Sheet'!D671</f>
        <v>1.1970000000000001</v>
      </c>
      <c r="F871" s="4">
        <v>97.5</v>
      </c>
    </row>
    <row r="872" spans="1:6" x14ac:dyDescent="0.25">
      <c r="A872" t="s">
        <v>1854</v>
      </c>
      <c r="B872" t="s">
        <v>1855</v>
      </c>
      <c r="C872">
        <v>4.4990399999999999</v>
      </c>
      <c r="D872" t="s">
        <v>7</v>
      </c>
      <c r="E872" s="4">
        <f>'Formula Sheet'!D1066</f>
        <v>6.4015466666666736</v>
      </c>
      <c r="F872" s="4">
        <v>97.495199999999997</v>
      </c>
    </row>
    <row r="873" spans="1:6" x14ac:dyDescent="0.25">
      <c r="A873" t="s">
        <v>1764</v>
      </c>
      <c r="B873" t="s">
        <v>1765</v>
      </c>
      <c r="C873">
        <v>48.729999989999996</v>
      </c>
      <c r="D873" t="s">
        <v>20</v>
      </c>
      <c r="E873" s="4">
        <f>'Formula Sheet'!D1011</f>
        <v>22.880000020800004</v>
      </c>
      <c r="F873" s="4">
        <v>97.459999979999992</v>
      </c>
    </row>
    <row r="874" spans="1:6" x14ac:dyDescent="0.25">
      <c r="A874" t="s">
        <v>1867</v>
      </c>
      <c r="B874" t="s">
        <v>1868</v>
      </c>
      <c r="C874">
        <v>4.4160000000000004</v>
      </c>
      <c r="D874" t="s">
        <v>7</v>
      </c>
      <c r="E874" s="4">
        <f>'Formula Sheet'!D1075</f>
        <v>230.43071999999998</v>
      </c>
      <c r="F874" s="4">
        <v>97.08</v>
      </c>
    </row>
    <row r="875" spans="1:6" x14ac:dyDescent="0.25">
      <c r="A875" t="s">
        <v>3740</v>
      </c>
      <c r="B875" t="s">
        <v>319</v>
      </c>
      <c r="C875">
        <v>4.41</v>
      </c>
      <c r="D875" t="s">
        <v>7</v>
      </c>
      <c r="E875" s="4">
        <f>'Formula Sheet'!D163</f>
        <v>1</v>
      </c>
      <c r="F875" s="4">
        <v>97.05</v>
      </c>
    </row>
    <row r="876" spans="1:6" x14ac:dyDescent="0.25">
      <c r="A876" t="s">
        <v>4214</v>
      </c>
      <c r="B876" t="s">
        <v>4216</v>
      </c>
      <c r="C876">
        <v>4.3499999999999996</v>
      </c>
      <c r="D876" t="s">
        <v>7</v>
      </c>
      <c r="E876" s="4">
        <f>'Formula Sheet'!D1986</f>
        <v>400</v>
      </c>
      <c r="F876" s="4">
        <v>96.75</v>
      </c>
    </row>
    <row r="877" spans="1:6" x14ac:dyDescent="0.25">
      <c r="A877" t="s">
        <v>320</v>
      </c>
      <c r="B877" t="s">
        <v>321</v>
      </c>
      <c r="C877">
        <v>4.2</v>
      </c>
      <c r="D877" t="s">
        <v>7</v>
      </c>
      <c r="E877" s="4">
        <f>'Formula Sheet'!D164</f>
        <v>137.4</v>
      </c>
      <c r="F877" s="4">
        <v>96</v>
      </c>
    </row>
    <row r="878" spans="1:6" x14ac:dyDescent="0.25">
      <c r="A878" t="s">
        <v>663</v>
      </c>
      <c r="B878" t="s">
        <v>664</v>
      </c>
      <c r="C878">
        <v>4.2</v>
      </c>
      <c r="D878" t="s">
        <v>7</v>
      </c>
      <c r="E878" s="4">
        <f>'Formula Sheet'!D366</f>
        <v>1775.8976400000001</v>
      </c>
      <c r="F878" s="4">
        <v>96</v>
      </c>
    </row>
    <row r="879" spans="1:6" x14ac:dyDescent="0.25">
      <c r="A879" t="s">
        <v>3982</v>
      </c>
      <c r="B879" t="s">
        <v>3983</v>
      </c>
      <c r="C879">
        <v>48</v>
      </c>
      <c r="D879" t="s">
        <v>20</v>
      </c>
      <c r="E879" s="4">
        <f>'Formula Sheet'!D1082</f>
        <v>629.59312</v>
      </c>
      <c r="F879" s="4">
        <v>96</v>
      </c>
    </row>
    <row r="880" spans="1:6" x14ac:dyDescent="0.25">
      <c r="A880" t="s">
        <v>3739</v>
      </c>
      <c r="B880" t="s">
        <v>314</v>
      </c>
      <c r="C880">
        <v>4.1900000000000004</v>
      </c>
      <c r="D880" t="s">
        <v>7</v>
      </c>
      <c r="E880" s="4">
        <f>'Formula Sheet'!D160</f>
        <v>3742.2590400000004</v>
      </c>
      <c r="F880" s="4">
        <v>95.95</v>
      </c>
    </row>
    <row r="881" spans="1:6" x14ac:dyDescent="0.25">
      <c r="A881" t="s">
        <v>4272</v>
      </c>
      <c r="B881" t="s">
        <v>2542</v>
      </c>
      <c r="C881">
        <v>0.158</v>
      </c>
      <c r="D881" t="s">
        <v>8</v>
      </c>
      <c r="E881" s="4">
        <f>'Formula Sheet'!D2191</f>
        <v>134.28</v>
      </c>
      <c r="F881" s="4">
        <v>95.632000000000005</v>
      </c>
    </row>
    <row r="882" spans="1:6" x14ac:dyDescent="0.25">
      <c r="A882" t="s">
        <v>3915</v>
      </c>
      <c r="B882" t="s">
        <v>3918</v>
      </c>
      <c r="C882">
        <v>4.1040000000000001</v>
      </c>
      <c r="D882" t="s">
        <v>7</v>
      </c>
      <c r="E882" s="4">
        <f>'Formula Sheet'!D802</f>
        <v>2.8267199999999999</v>
      </c>
      <c r="F882" s="4">
        <v>95.52</v>
      </c>
    </row>
    <row r="883" spans="1:6" x14ac:dyDescent="0.25">
      <c r="A883" t="s">
        <v>3916</v>
      </c>
      <c r="B883" t="s">
        <v>3919</v>
      </c>
      <c r="C883">
        <v>4.05</v>
      </c>
      <c r="D883" t="s">
        <v>7</v>
      </c>
      <c r="E883" s="4">
        <f>'Formula Sheet'!D803</f>
        <v>10.712000000000002</v>
      </c>
      <c r="F883" s="4">
        <v>95.25</v>
      </c>
    </row>
    <row r="884" spans="1:6" x14ac:dyDescent="0.25">
      <c r="A884" t="s">
        <v>3463</v>
      </c>
      <c r="B884" t="s">
        <v>3466</v>
      </c>
      <c r="C884">
        <v>5.8344E-2</v>
      </c>
      <c r="D884" t="s">
        <v>8</v>
      </c>
      <c r="E884" s="4">
        <f>'Formula Sheet'!D2019</f>
        <v>56.268622222222177</v>
      </c>
      <c r="F884" s="4">
        <v>95.233376000000007</v>
      </c>
    </row>
    <row r="885" spans="1:6" x14ac:dyDescent="0.25">
      <c r="A885" t="s">
        <v>3438</v>
      </c>
      <c r="B885" t="s">
        <v>3440</v>
      </c>
      <c r="C885">
        <v>2.6499999999999999E-2</v>
      </c>
      <c r="D885" t="s">
        <v>8</v>
      </c>
      <c r="E885" s="4">
        <f>'Formula Sheet'!D2005</f>
        <v>290.8</v>
      </c>
      <c r="F885" s="4">
        <v>95.105999999999995</v>
      </c>
    </row>
    <row r="886" spans="1:6" x14ac:dyDescent="0.25">
      <c r="A886" t="s">
        <v>3275</v>
      </c>
      <c r="B886" t="s">
        <v>3279</v>
      </c>
      <c r="C886">
        <v>4.01</v>
      </c>
      <c r="D886" t="s">
        <v>7</v>
      </c>
      <c r="E886" s="4">
        <f>'Formula Sheet'!D1907</f>
        <v>18.605600000000003</v>
      </c>
      <c r="F886" s="4">
        <v>95.05</v>
      </c>
    </row>
    <row r="887" spans="1:6" x14ac:dyDescent="0.25">
      <c r="A887" t="s">
        <v>80</v>
      </c>
      <c r="B887" t="s">
        <v>81</v>
      </c>
      <c r="C887">
        <v>1.14033333333333E-2</v>
      </c>
      <c r="D887" t="s">
        <v>8</v>
      </c>
      <c r="E887" s="4">
        <f>'Formula Sheet'!D2143</f>
        <v>1</v>
      </c>
      <c r="F887" s="4">
        <v>95.045613333333336</v>
      </c>
    </row>
    <row r="888" spans="1:6" x14ac:dyDescent="0.25">
      <c r="A888" t="s">
        <v>93</v>
      </c>
      <c r="B888" t="s">
        <v>95</v>
      </c>
      <c r="C888">
        <v>9.4900000000000002E-3</v>
      </c>
      <c r="D888" t="s">
        <v>8</v>
      </c>
      <c r="E888" s="4">
        <f>'Formula Sheet'!D2087</f>
        <v>121.68</v>
      </c>
      <c r="F888" s="4">
        <v>95.037959999999998</v>
      </c>
    </row>
    <row r="889" spans="1:6" x14ac:dyDescent="0.25">
      <c r="A889" t="s">
        <v>3575</v>
      </c>
      <c r="B889" t="s">
        <v>67</v>
      </c>
      <c r="C889">
        <v>9.3600000000000003E-3</v>
      </c>
      <c r="D889" t="s">
        <v>8</v>
      </c>
      <c r="E889" s="4">
        <f>'Formula Sheet'!D2086</f>
        <v>102.96000000000001</v>
      </c>
      <c r="F889" s="4">
        <v>95.037440000000004</v>
      </c>
    </row>
    <row r="890" spans="1:6" x14ac:dyDescent="0.25">
      <c r="A890" t="s">
        <v>82</v>
      </c>
      <c r="B890" t="s">
        <v>3576</v>
      </c>
      <c r="C890">
        <v>5.5700000000000003E-3</v>
      </c>
      <c r="D890" t="s">
        <v>8</v>
      </c>
      <c r="E890" s="4">
        <f>'Formula Sheet'!D2089</f>
        <v>3.5422400000000001</v>
      </c>
      <c r="F890" s="4">
        <v>95.022279999999995</v>
      </c>
    </row>
    <row r="891" spans="1:6" x14ac:dyDescent="0.25">
      <c r="A891" t="s">
        <v>96</v>
      </c>
      <c r="B891" t="s">
        <v>95</v>
      </c>
      <c r="C891">
        <v>5.3099999999999996E-3</v>
      </c>
      <c r="D891" t="s">
        <v>8</v>
      </c>
      <c r="E891" s="4">
        <f>'Formula Sheet'!D2088</f>
        <v>35.36</v>
      </c>
      <c r="F891" s="4">
        <v>95.021240000000006</v>
      </c>
    </row>
    <row r="892" spans="1:6" x14ac:dyDescent="0.25">
      <c r="A892" t="s">
        <v>3577</v>
      </c>
      <c r="B892" t="s">
        <v>67</v>
      </c>
      <c r="C892">
        <v>4.6800000000000001E-3</v>
      </c>
      <c r="D892" t="s">
        <v>8</v>
      </c>
      <c r="E892" s="4">
        <f>'Formula Sheet'!D2093</f>
        <v>1167</v>
      </c>
      <c r="F892" s="4">
        <v>95.018720000000002</v>
      </c>
    </row>
    <row r="893" spans="1:6" x14ac:dyDescent="0.25">
      <c r="A893" t="s">
        <v>2709</v>
      </c>
      <c r="B893" t="s">
        <v>2710</v>
      </c>
      <c r="C893">
        <v>3.9912000000000001</v>
      </c>
      <c r="D893" t="s">
        <v>7</v>
      </c>
      <c r="E893" s="4">
        <f>'Formula Sheet'!D1578</f>
        <v>280.98720000000003</v>
      </c>
      <c r="F893" s="4">
        <v>94.956000000000003</v>
      </c>
    </row>
    <row r="894" spans="1:6" x14ac:dyDescent="0.25">
      <c r="A894" t="s">
        <v>531</v>
      </c>
      <c r="B894" t="s">
        <v>532</v>
      </c>
      <c r="C894">
        <v>3.9039999999999897</v>
      </c>
      <c r="D894" t="s">
        <v>7</v>
      </c>
      <c r="E894" s="4">
        <f>'Formula Sheet'!D289</f>
        <v>11.522160000000001</v>
      </c>
      <c r="F894" s="4">
        <v>94.519999999999953</v>
      </c>
    </row>
    <row r="895" spans="1:6" x14ac:dyDescent="0.25">
      <c r="A895" t="s">
        <v>3481</v>
      </c>
      <c r="B895" t="s">
        <v>3486</v>
      </c>
      <c r="C895">
        <v>3.88</v>
      </c>
      <c r="D895" t="s">
        <v>7</v>
      </c>
      <c r="E895" s="4">
        <f>'Formula Sheet'!D2031</f>
        <v>1966.7088000000001</v>
      </c>
      <c r="F895" s="4">
        <v>94.4</v>
      </c>
    </row>
    <row r="896" spans="1:6" x14ac:dyDescent="0.25">
      <c r="A896" t="s">
        <v>387</v>
      </c>
      <c r="B896" t="s">
        <v>389</v>
      </c>
      <c r="C896">
        <v>3.738</v>
      </c>
      <c r="D896" t="s">
        <v>7</v>
      </c>
      <c r="E896" s="4">
        <f>'Formula Sheet'!D202</f>
        <v>3211.6240000000003</v>
      </c>
      <c r="F896" s="4">
        <v>93.69</v>
      </c>
    </row>
    <row r="897" spans="1:6" x14ac:dyDescent="0.25">
      <c r="A897" t="s">
        <v>3979</v>
      </c>
      <c r="B897" t="s">
        <v>3980</v>
      </c>
      <c r="C897">
        <v>3.726</v>
      </c>
      <c r="D897" t="s">
        <v>7</v>
      </c>
      <c r="E897" s="4">
        <f>'Formula Sheet'!D1077</f>
        <v>190.43980800000003</v>
      </c>
      <c r="F897" s="4">
        <v>93.63</v>
      </c>
    </row>
    <row r="898" spans="1:6" x14ac:dyDescent="0.25">
      <c r="A898" t="s">
        <v>2036</v>
      </c>
      <c r="B898" t="s">
        <v>2037</v>
      </c>
      <c r="C898">
        <v>10.377599999999999</v>
      </c>
      <c r="D898" t="s">
        <v>23</v>
      </c>
      <c r="E898" s="4">
        <f>'Formula Sheet'!D1178</f>
        <v>30.629871999999999</v>
      </c>
      <c r="F898" s="4">
        <v>93.398399999999995</v>
      </c>
    </row>
    <row r="899" spans="1:6" x14ac:dyDescent="0.25">
      <c r="A899" t="s">
        <v>4217</v>
      </c>
      <c r="B899" t="s">
        <v>795</v>
      </c>
      <c r="C899">
        <v>3.6749999999999998</v>
      </c>
      <c r="D899" t="s">
        <v>7</v>
      </c>
      <c r="E899" s="4">
        <f>'Formula Sheet'!D2003</f>
        <v>562.5</v>
      </c>
      <c r="F899" s="4">
        <v>93.375</v>
      </c>
    </row>
    <row r="900" spans="1:6" x14ac:dyDescent="0.25">
      <c r="A900" t="s">
        <v>1189</v>
      </c>
      <c r="B900" t="s">
        <v>1190</v>
      </c>
      <c r="C900">
        <v>3.5880000000000001</v>
      </c>
      <c r="D900" t="s">
        <v>7</v>
      </c>
      <c r="E900" s="4">
        <f>'Formula Sheet'!D672</f>
        <v>1</v>
      </c>
      <c r="F900" s="4">
        <v>92.94</v>
      </c>
    </row>
    <row r="901" spans="1:6" x14ac:dyDescent="0.25">
      <c r="A901" t="s">
        <v>649</v>
      </c>
      <c r="B901" t="s">
        <v>650</v>
      </c>
      <c r="C901">
        <v>3.5</v>
      </c>
      <c r="D901" t="s">
        <v>7</v>
      </c>
      <c r="E901" s="4">
        <f>'Formula Sheet'!D357</f>
        <v>9.1104000000000003</v>
      </c>
      <c r="F901" s="4">
        <v>92.5</v>
      </c>
    </row>
    <row r="902" spans="1:6" x14ac:dyDescent="0.25">
      <c r="A902" t="s">
        <v>3811</v>
      </c>
      <c r="B902" t="s">
        <v>3812</v>
      </c>
      <c r="C902">
        <v>3.48</v>
      </c>
      <c r="D902" t="s">
        <v>7</v>
      </c>
      <c r="E902" s="4">
        <f>'Formula Sheet'!D438</f>
        <v>2.5005760000000001</v>
      </c>
      <c r="F902" s="4">
        <v>92.4</v>
      </c>
    </row>
    <row r="903" spans="1:6" x14ac:dyDescent="0.25">
      <c r="A903" t="s">
        <v>3803</v>
      </c>
      <c r="B903" t="s">
        <v>3804</v>
      </c>
      <c r="C903">
        <v>3.45</v>
      </c>
      <c r="D903" t="s">
        <v>7</v>
      </c>
      <c r="E903" s="4">
        <f>'Formula Sheet'!D380</f>
        <v>93.2</v>
      </c>
      <c r="F903" s="4">
        <v>92.25</v>
      </c>
    </row>
    <row r="904" spans="1:6" x14ac:dyDescent="0.25">
      <c r="A904" t="s">
        <v>4082</v>
      </c>
      <c r="B904" t="s">
        <v>4083</v>
      </c>
      <c r="C904">
        <v>3.4</v>
      </c>
      <c r="D904" t="s">
        <v>7</v>
      </c>
      <c r="E904" s="4">
        <f>'Formula Sheet'!D1396</f>
        <v>344.99936000000002</v>
      </c>
      <c r="F904" s="4">
        <v>92</v>
      </c>
    </row>
    <row r="905" spans="1:6" x14ac:dyDescent="0.25">
      <c r="A905" t="s">
        <v>3471</v>
      </c>
      <c r="B905" t="s">
        <v>3473</v>
      </c>
      <c r="C905">
        <v>46</v>
      </c>
      <c r="D905" t="s">
        <v>11</v>
      </c>
      <c r="E905" s="4">
        <f>'Formula Sheet'!D2024</f>
        <v>3.9440266673600002</v>
      </c>
      <c r="F905" s="4">
        <v>92</v>
      </c>
    </row>
    <row r="906" spans="1:6" x14ac:dyDescent="0.25">
      <c r="A906" t="s">
        <v>3859</v>
      </c>
      <c r="B906" t="s">
        <v>1052</v>
      </c>
      <c r="C906">
        <v>3.3</v>
      </c>
      <c r="D906" t="s">
        <v>7</v>
      </c>
      <c r="E906" s="4">
        <f>'Formula Sheet'!D591</f>
        <v>532.01631999999995</v>
      </c>
      <c r="F906" s="4">
        <v>91.5</v>
      </c>
    </row>
    <row r="907" spans="1:6" x14ac:dyDescent="0.25">
      <c r="A907" t="s">
        <v>537</v>
      </c>
      <c r="B907" t="s">
        <v>538</v>
      </c>
      <c r="C907">
        <v>3.2712000000000003</v>
      </c>
      <c r="D907" t="s">
        <v>7</v>
      </c>
      <c r="E907" s="4">
        <f>'Formula Sheet'!D293</f>
        <v>10.825672624000003</v>
      </c>
      <c r="F907" s="4">
        <v>91.355999999999995</v>
      </c>
    </row>
    <row r="908" spans="1:6" x14ac:dyDescent="0.25">
      <c r="A908" t="s">
        <v>1351</v>
      </c>
      <c r="B908" t="s">
        <v>1352</v>
      </c>
      <c r="C908">
        <v>45.550000005000001</v>
      </c>
      <c r="D908" t="s">
        <v>20</v>
      </c>
      <c r="E908" s="4">
        <f>'Formula Sheet'!D765</f>
        <v>7.2538752000000004</v>
      </c>
      <c r="F908" s="4">
        <v>91.100000010000002</v>
      </c>
    </row>
    <row r="909" spans="1:6" x14ac:dyDescent="0.25">
      <c r="A909" t="s">
        <v>342</v>
      </c>
      <c r="B909" t="s">
        <v>343</v>
      </c>
      <c r="C909">
        <v>45.357999999999997</v>
      </c>
      <c r="D909" t="s">
        <v>11</v>
      </c>
      <c r="E909" s="4">
        <f>'Formula Sheet'!D176</f>
        <v>8.3366400000000009</v>
      </c>
      <c r="F909" s="4">
        <v>90.715999999999994</v>
      </c>
    </row>
    <row r="910" spans="1:6" x14ac:dyDescent="0.25">
      <c r="A910" t="s">
        <v>2980</v>
      </c>
      <c r="B910" t="s">
        <v>2984</v>
      </c>
      <c r="C910">
        <v>45.203200000000002</v>
      </c>
      <c r="D910" t="s">
        <v>20</v>
      </c>
      <c r="E910" s="4">
        <f>'Formula Sheet'!D1740</f>
        <v>192.28160000000003</v>
      </c>
      <c r="F910" s="4">
        <v>90.406400000000005</v>
      </c>
    </row>
    <row r="911" spans="1:6" x14ac:dyDescent="0.25">
      <c r="A911" t="s">
        <v>3954</v>
      </c>
      <c r="B911" t="s">
        <v>1692</v>
      </c>
      <c r="C911">
        <v>45.063299999999998</v>
      </c>
      <c r="D911" t="s">
        <v>20</v>
      </c>
      <c r="E911" s="4">
        <f>'Formula Sheet'!D970</f>
        <v>253.55760000000001</v>
      </c>
      <c r="F911" s="4">
        <v>90.126599999999996</v>
      </c>
    </row>
    <row r="912" spans="1:6" x14ac:dyDescent="0.25">
      <c r="A912" t="s">
        <v>533</v>
      </c>
      <c r="B912" t="s">
        <v>534</v>
      </c>
      <c r="C912">
        <v>2.9952000000000001</v>
      </c>
      <c r="D912" t="s">
        <v>7</v>
      </c>
      <c r="E912" s="4">
        <f>'Formula Sheet'!D290</f>
        <v>47.429546666666738</v>
      </c>
      <c r="F912" s="4">
        <v>89.975999999999999</v>
      </c>
    </row>
    <row r="913" spans="1:6" x14ac:dyDescent="0.25">
      <c r="A913" t="s">
        <v>514</v>
      </c>
      <c r="B913" t="s">
        <v>516</v>
      </c>
      <c r="C913">
        <v>2.964</v>
      </c>
      <c r="D913" t="s">
        <v>7</v>
      </c>
      <c r="E913" s="4">
        <f>'Formula Sheet'!D279</f>
        <v>9890.4</v>
      </c>
      <c r="F913" s="4">
        <v>89.82</v>
      </c>
    </row>
    <row r="914" spans="1:6" x14ac:dyDescent="0.25">
      <c r="A914" t="s">
        <v>3686</v>
      </c>
      <c r="B914" t="s">
        <v>1868</v>
      </c>
      <c r="C914">
        <v>2.94</v>
      </c>
      <c r="D914" t="s">
        <v>7</v>
      </c>
      <c r="E914" s="4">
        <f>'Formula Sheet'!D2162</f>
        <v>4.3333333333333268</v>
      </c>
      <c r="F914" s="4">
        <v>89.7</v>
      </c>
    </row>
    <row r="915" spans="1:6" x14ac:dyDescent="0.25">
      <c r="A915" t="s">
        <v>1987</v>
      </c>
      <c r="B915" t="s">
        <v>1989</v>
      </c>
      <c r="C915">
        <v>2.8771200000000001</v>
      </c>
      <c r="D915" t="s">
        <v>7</v>
      </c>
      <c r="E915" s="4">
        <f>'Formula Sheet'!D1150</f>
        <v>1.1694176000000001</v>
      </c>
      <c r="F915" s="4">
        <v>89.385599999999997</v>
      </c>
    </row>
    <row r="916" spans="1:6" x14ac:dyDescent="0.25">
      <c r="A916" t="s">
        <v>2661</v>
      </c>
      <c r="B916" t="s">
        <v>2663</v>
      </c>
      <c r="C916">
        <v>2.77</v>
      </c>
      <c r="D916" t="s">
        <v>7</v>
      </c>
      <c r="E916" s="4">
        <f>'Formula Sheet'!D1550</f>
        <v>35912.447999999997</v>
      </c>
      <c r="F916" s="4">
        <v>88.85</v>
      </c>
    </row>
    <row r="917" spans="1:6" x14ac:dyDescent="0.25">
      <c r="A917" t="s">
        <v>2181</v>
      </c>
      <c r="B917" t="s">
        <v>2183</v>
      </c>
      <c r="C917">
        <v>2.7376999999999998</v>
      </c>
      <c r="D917" t="s">
        <v>7</v>
      </c>
      <c r="E917" s="4">
        <f>'Formula Sheet'!D1266</f>
        <v>105.3584</v>
      </c>
      <c r="F917" s="4">
        <v>88.688500000000005</v>
      </c>
    </row>
    <row r="918" spans="1:6" x14ac:dyDescent="0.25">
      <c r="A918" t="s">
        <v>517</v>
      </c>
      <c r="B918" t="s">
        <v>516</v>
      </c>
      <c r="C918">
        <v>2.73</v>
      </c>
      <c r="D918" t="s">
        <v>7</v>
      </c>
      <c r="E918" s="4">
        <f>'Formula Sheet'!D281</f>
        <v>37842.095200000003</v>
      </c>
      <c r="F918" s="4">
        <v>88.65</v>
      </c>
    </row>
    <row r="919" spans="1:6" x14ac:dyDescent="0.25">
      <c r="A919" t="s">
        <v>4220</v>
      </c>
      <c r="B919" t="s">
        <v>4221</v>
      </c>
      <c r="C919">
        <v>44.234733333333303</v>
      </c>
      <c r="D919" t="s">
        <v>11</v>
      </c>
      <c r="E919" s="4">
        <f>'Formula Sheet'!D2083</f>
        <v>1</v>
      </c>
      <c r="F919" s="4">
        <v>88.469466666666605</v>
      </c>
    </row>
    <row r="920" spans="1:6" x14ac:dyDescent="0.25">
      <c r="A920" t="s">
        <v>4311</v>
      </c>
      <c r="B920" t="s">
        <v>4360</v>
      </c>
      <c r="C920">
        <v>44.2</v>
      </c>
      <c r="D920" t="s">
        <v>20</v>
      </c>
      <c r="E920" s="4">
        <f>'Formula Sheet'!D2233</f>
        <v>74.464873600000004</v>
      </c>
      <c r="F920" s="4">
        <v>88.4</v>
      </c>
    </row>
    <row r="921" spans="1:6" x14ac:dyDescent="0.25">
      <c r="A921" t="s">
        <v>526</v>
      </c>
      <c r="B921" t="s">
        <v>527</v>
      </c>
      <c r="C921">
        <v>2.6774399999999998</v>
      </c>
      <c r="D921" t="s">
        <v>7</v>
      </c>
      <c r="E921" s="4">
        <f>'Formula Sheet'!D286</f>
        <v>384.39439989599998</v>
      </c>
      <c r="F921" s="4">
        <v>88.387200000000007</v>
      </c>
    </row>
    <row r="922" spans="1:6" x14ac:dyDescent="0.25">
      <c r="A922" t="s">
        <v>2102</v>
      </c>
      <c r="B922" t="s">
        <v>2103</v>
      </c>
      <c r="C922">
        <v>2.64</v>
      </c>
      <c r="D922" t="s">
        <v>7</v>
      </c>
      <c r="E922" s="4">
        <f>'Formula Sheet'!D1217</f>
        <v>51.584208000000004</v>
      </c>
      <c r="F922" s="4">
        <v>88.2</v>
      </c>
    </row>
    <row r="923" spans="1:6" x14ac:dyDescent="0.25">
      <c r="A923" t="s">
        <v>528</v>
      </c>
      <c r="B923" t="s">
        <v>527</v>
      </c>
      <c r="C923">
        <v>2.6356800000000002</v>
      </c>
      <c r="D923" t="s">
        <v>7</v>
      </c>
      <c r="E923" s="4">
        <f>'Formula Sheet'!D287</f>
        <v>8.6056533333333256</v>
      </c>
      <c r="F923" s="4">
        <v>88.178399999999996</v>
      </c>
    </row>
    <row r="924" spans="1:6" x14ac:dyDescent="0.25">
      <c r="A924" t="s">
        <v>3682</v>
      </c>
      <c r="B924" t="s">
        <v>3696</v>
      </c>
      <c r="C924">
        <v>2.6279166666666698</v>
      </c>
      <c r="D924" t="s">
        <v>7</v>
      </c>
      <c r="E924" s="4">
        <f>'Formula Sheet'!D2156</f>
        <v>5.2975520000000005</v>
      </c>
      <c r="F924" s="4">
        <v>88.139583333333348</v>
      </c>
    </row>
    <row r="925" spans="1:6" x14ac:dyDescent="0.25">
      <c r="A925" t="s">
        <v>4004</v>
      </c>
      <c r="B925" t="s">
        <v>4005</v>
      </c>
      <c r="C925">
        <v>2.6251199999999999</v>
      </c>
      <c r="D925" t="s">
        <v>7</v>
      </c>
      <c r="E925" s="4">
        <f>'Formula Sheet'!D1153</f>
        <v>28.680080000000004</v>
      </c>
      <c r="F925" s="4">
        <v>88.125599999999991</v>
      </c>
    </row>
    <row r="926" spans="1:6" x14ac:dyDescent="0.25">
      <c r="A926" t="s">
        <v>3856</v>
      </c>
      <c r="B926" t="s">
        <v>1035</v>
      </c>
      <c r="C926">
        <v>2.6160000000000001</v>
      </c>
      <c r="D926" t="s">
        <v>7</v>
      </c>
      <c r="E926" s="4">
        <f>'Formula Sheet'!D581</f>
        <v>170.83599999999996</v>
      </c>
      <c r="F926" s="4">
        <v>88.08</v>
      </c>
    </row>
    <row r="927" spans="1:6" x14ac:dyDescent="0.25">
      <c r="A927" t="s">
        <v>2727</v>
      </c>
      <c r="B927" t="s">
        <v>2728</v>
      </c>
      <c r="C927">
        <v>43.901400000000002</v>
      </c>
      <c r="D927" t="s">
        <v>11</v>
      </c>
      <c r="E927" s="4">
        <f>'Formula Sheet'!D1588</f>
        <v>14.256112000000002</v>
      </c>
      <c r="F927" s="4">
        <v>87.802800000000005</v>
      </c>
    </row>
    <row r="928" spans="1:6" x14ac:dyDescent="0.25">
      <c r="A928" t="s">
        <v>2643</v>
      </c>
      <c r="B928" t="s">
        <v>2644</v>
      </c>
      <c r="C928">
        <v>43.870000000000054</v>
      </c>
      <c r="D928" t="s">
        <v>20</v>
      </c>
      <c r="E928" s="4">
        <f>'Formula Sheet'!D1538</f>
        <v>13.103999999999999</v>
      </c>
      <c r="F928" s="4">
        <v>87.740000000000109</v>
      </c>
    </row>
    <row r="929" spans="1:6" x14ac:dyDescent="0.25">
      <c r="A929" t="s">
        <v>1856</v>
      </c>
      <c r="B929" t="s">
        <v>1858</v>
      </c>
      <c r="C929">
        <v>2.544</v>
      </c>
      <c r="D929" t="s">
        <v>7</v>
      </c>
      <c r="E929" s="4">
        <f>'Formula Sheet'!D1067</f>
        <v>6735.1023999999998</v>
      </c>
      <c r="F929" s="4">
        <v>87.72</v>
      </c>
    </row>
    <row r="930" spans="1:6" x14ac:dyDescent="0.25">
      <c r="A930" t="s">
        <v>1865</v>
      </c>
      <c r="B930" t="s">
        <v>1866</v>
      </c>
      <c r="C930">
        <v>2.5118400000000003</v>
      </c>
      <c r="D930" t="s">
        <v>7</v>
      </c>
      <c r="E930" s="4">
        <f>'Formula Sheet'!D1074</f>
        <v>241.53043200000002</v>
      </c>
      <c r="F930" s="4">
        <v>87.559200000000004</v>
      </c>
    </row>
    <row r="931" spans="1:6" x14ac:dyDescent="0.25">
      <c r="A931" t="s">
        <v>3791</v>
      </c>
      <c r="B931" t="s">
        <v>3792</v>
      </c>
      <c r="C931">
        <v>2.5</v>
      </c>
      <c r="D931" t="s">
        <v>7</v>
      </c>
      <c r="E931" s="4">
        <f>'Formula Sheet'!D353</f>
        <v>1.36968</v>
      </c>
      <c r="F931" s="4">
        <v>87.5</v>
      </c>
    </row>
    <row r="932" spans="1:6" x14ac:dyDescent="0.25">
      <c r="A932" t="s">
        <v>3731</v>
      </c>
      <c r="B932" t="s">
        <v>246</v>
      </c>
      <c r="C932">
        <v>2.4999999989999999</v>
      </c>
      <c r="D932" t="s">
        <v>7</v>
      </c>
      <c r="E932" s="4">
        <f>'Formula Sheet'!D122</f>
        <v>2040.9792</v>
      </c>
      <c r="F932" s="4">
        <v>87.499999994999996</v>
      </c>
    </row>
    <row r="933" spans="1:6" x14ac:dyDescent="0.25">
      <c r="A933" t="s">
        <v>1857</v>
      </c>
      <c r="B933" t="s">
        <v>1858</v>
      </c>
      <c r="C933">
        <v>2.4</v>
      </c>
      <c r="D933" t="s">
        <v>7</v>
      </c>
      <c r="E933" s="4">
        <f>'Formula Sheet'!D1068</f>
        <v>316.72719999999998</v>
      </c>
      <c r="F933" s="4">
        <v>87</v>
      </c>
    </row>
    <row r="934" spans="1:6" x14ac:dyDescent="0.25">
      <c r="A934" t="s">
        <v>524</v>
      </c>
      <c r="B934" t="s">
        <v>525</v>
      </c>
      <c r="C934">
        <v>2.3875199999999999</v>
      </c>
      <c r="D934" t="s">
        <v>7</v>
      </c>
      <c r="E934" s="4">
        <f>'Formula Sheet'!D285</f>
        <v>648.96</v>
      </c>
      <c r="F934" s="4">
        <v>86.937600000000003</v>
      </c>
    </row>
    <row r="935" spans="1:6" x14ac:dyDescent="0.25">
      <c r="A935" t="s">
        <v>2892</v>
      </c>
      <c r="B935" t="s">
        <v>2891</v>
      </c>
      <c r="C935">
        <v>2.3333199999999996</v>
      </c>
      <c r="D935" t="s">
        <v>7</v>
      </c>
      <c r="E935" s="4">
        <f>'Formula Sheet'!D1689</f>
        <v>1.0551839999999999</v>
      </c>
      <c r="F935" s="4">
        <v>86.666600000000003</v>
      </c>
    </row>
    <row r="936" spans="1:6" x14ac:dyDescent="0.25">
      <c r="A936" t="s">
        <v>521</v>
      </c>
      <c r="B936" t="s">
        <v>523</v>
      </c>
      <c r="C936">
        <v>2.3323200000000002</v>
      </c>
      <c r="D936" t="s">
        <v>7</v>
      </c>
      <c r="E936" s="4">
        <f>'Formula Sheet'!D284</f>
        <v>803.86176</v>
      </c>
      <c r="F936" s="4">
        <v>86.661599999999993</v>
      </c>
    </row>
    <row r="937" spans="1:6" x14ac:dyDescent="0.25">
      <c r="A937" t="s">
        <v>3777</v>
      </c>
      <c r="B937" t="s">
        <v>3778</v>
      </c>
      <c r="C937">
        <v>2.3184</v>
      </c>
      <c r="D937" t="s">
        <v>7</v>
      </c>
      <c r="E937" s="4">
        <f>'Formula Sheet'!D291</f>
        <v>39.198224000000003</v>
      </c>
      <c r="F937" s="4">
        <v>86.591999999999999</v>
      </c>
    </row>
    <row r="938" spans="1:6" x14ac:dyDescent="0.25">
      <c r="A938" t="s">
        <v>4027</v>
      </c>
      <c r="B938" t="s">
        <v>4028</v>
      </c>
      <c r="C938">
        <v>2.3030400000000002</v>
      </c>
      <c r="D938" t="s">
        <v>7</v>
      </c>
      <c r="E938" s="4">
        <f>'Formula Sheet'!D1247</f>
        <v>4.7166079999999999</v>
      </c>
      <c r="F938" s="4">
        <v>86.515199999999993</v>
      </c>
    </row>
    <row r="939" spans="1:6" x14ac:dyDescent="0.25">
      <c r="A939" t="s">
        <v>1869</v>
      </c>
      <c r="B939" t="s">
        <v>1868</v>
      </c>
      <c r="C939">
        <v>2.2919999999999998</v>
      </c>
      <c r="D939" t="s">
        <v>7</v>
      </c>
      <c r="E939" s="4">
        <f>'Formula Sheet'!D1076</f>
        <v>634.79936000000009</v>
      </c>
      <c r="F939" s="4">
        <v>86.46</v>
      </c>
    </row>
    <row r="940" spans="1:6" x14ac:dyDescent="0.25">
      <c r="A940" t="s">
        <v>2827</v>
      </c>
      <c r="B940" t="s">
        <v>2830</v>
      </c>
      <c r="C940">
        <v>2.2910400000000002</v>
      </c>
      <c r="D940" t="s">
        <v>7</v>
      </c>
      <c r="E940" s="4">
        <f>'Formula Sheet'!D1645</f>
        <v>166.8432</v>
      </c>
      <c r="F940" s="4">
        <v>86.455200000000005</v>
      </c>
    </row>
    <row r="941" spans="1:6" x14ac:dyDescent="0.25">
      <c r="A941" t="s">
        <v>3683</v>
      </c>
      <c r="B941" t="s">
        <v>3697</v>
      </c>
      <c r="C941">
        <v>2.2574399999999999</v>
      </c>
      <c r="D941" t="s">
        <v>7</v>
      </c>
      <c r="E941" s="4">
        <f>'Formula Sheet'!D2157</f>
        <v>128.28192000000001</v>
      </c>
      <c r="F941" s="4">
        <v>86.287199999999999</v>
      </c>
    </row>
    <row r="942" spans="1:6" x14ac:dyDescent="0.25">
      <c r="A942" t="s">
        <v>2851</v>
      </c>
      <c r="B942" t="s">
        <v>2853</v>
      </c>
      <c r="C942">
        <v>2.25</v>
      </c>
      <c r="D942" t="s">
        <v>7</v>
      </c>
      <c r="E942" s="4">
        <f>'Formula Sheet'!D1664</f>
        <v>28921.363200000003</v>
      </c>
      <c r="F942" s="4">
        <v>86.25</v>
      </c>
    </row>
    <row r="943" spans="1:6" x14ac:dyDescent="0.25">
      <c r="A943" t="s">
        <v>1312</v>
      </c>
      <c r="B943" t="s">
        <v>1309</v>
      </c>
      <c r="C943">
        <v>2.2423000000000002</v>
      </c>
      <c r="D943" t="s">
        <v>7</v>
      </c>
      <c r="E943" s="4">
        <f>'Formula Sheet'!D744</f>
        <v>374.62400000000002</v>
      </c>
      <c r="F943" s="4">
        <v>86.211500000000001</v>
      </c>
    </row>
    <row r="944" spans="1:6" x14ac:dyDescent="0.25">
      <c r="A944" t="s">
        <v>4029</v>
      </c>
      <c r="B944" t="s">
        <v>3696</v>
      </c>
      <c r="C944">
        <v>2.2332999999999998</v>
      </c>
      <c r="D944" t="s">
        <v>7</v>
      </c>
      <c r="E944" s="4">
        <f>'Formula Sheet'!D1250</f>
        <v>2.7456</v>
      </c>
      <c r="F944" s="4">
        <v>86.166499999999999</v>
      </c>
    </row>
    <row r="945" spans="1:6" x14ac:dyDescent="0.25">
      <c r="A945" t="s">
        <v>2966</v>
      </c>
      <c r="B945" t="s">
        <v>2967</v>
      </c>
      <c r="C945">
        <v>43.069999995000003</v>
      </c>
      <c r="D945" t="s">
        <v>20</v>
      </c>
      <c r="E945" s="4">
        <f>'Formula Sheet'!D1731</f>
        <v>5.2825552</v>
      </c>
      <c r="F945" s="4">
        <v>86.139999990000007</v>
      </c>
    </row>
    <row r="946" spans="1:6" x14ac:dyDescent="0.25">
      <c r="A946" t="s">
        <v>4017</v>
      </c>
      <c r="B946" t="s">
        <v>2086</v>
      </c>
      <c r="C946">
        <v>2.16</v>
      </c>
      <c r="D946" t="s">
        <v>7</v>
      </c>
      <c r="E946" s="4">
        <f>'Formula Sheet'!D1208</f>
        <v>94.375200000000007</v>
      </c>
      <c r="F946" s="4">
        <v>85.8</v>
      </c>
    </row>
    <row r="947" spans="1:6" x14ac:dyDescent="0.25">
      <c r="A947" t="s">
        <v>390</v>
      </c>
      <c r="B947" t="s">
        <v>389</v>
      </c>
      <c r="C947">
        <v>2.1059999999999999</v>
      </c>
      <c r="D947" t="s">
        <v>7</v>
      </c>
      <c r="E947" s="4">
        <f>'Formula Sheet'!D203</f>
        <v>1.7576000000000001</v>
      </c>
      <c r="F947" s="4">
        <v>85.53</v>
      </c>
    </row>
    <row r="948" spans="1:6" x14ac:dyDescent="0.25">
      <c r="A948" t="s">
        <v>1104</v>
      </c>
      <c r="B948" t="s">
        <v>1108</v>
      </c>
      <c r="C948">
        <v>2.0640000000000001</v>
      </c>
      <c r="D948" t="s">
        <v>7</v>
      </c>
      <c r="E948" s="4">
        <f>'Formula Sheet'!D621</f>
        <v>109.32</v>
      </c>
      <c r="F948" s="4">
        <v>85.32</v>
      </c>
    </row>
    <row r="949" spans="1:6" x14ac:dyDescent="0.25">
      <c r="A949" t="s">
        <v>3504</v>
      </c>
      <c r="B949" t="s">
        <v>3505</v>
      </c>
      <c r="C949">
        <v>42.567500000000088</v>
      </c>
      <c r="D949" t="s">
        <v>29</v>
      </c>
      <c r="E949" s="4">
        <f>'Formula Sheet'!D2043</f>
        <v>420.32640000000004</v>
      </c>
      <c r="F949" s="4">
        <v>85.135000000000176</v>
      </c>
    </row>
    <row r="950" spans="1:6" x14ac:dyDescent="0.25">
      <c r="A950" t="s">
        <v>3326</v>
      </c>
      <c r="B950" t="s">
        <v>3329</v>
      </c>
      <c r="C950">
        <v>42</v>
      </c>
      <c r="D950" t="s">
        <v>20</v>
      </c>
      <c r="E950" s="4">
        <f>'Formula Sheet'!D1935</f>
        <v>31.449600000000004</v>
      </c>
      <c r="F950" s="4">
        <v>84</v>
      </c>
    </row>
    <row r="951" spans="1:6" x14ac:dyDescent="0.25">
      <c r="A951" t="s">
        <v>3462</v>
      </c>
      <c r="B951" t="s">
        <v>3465</v>
      </c>
      <c r="C951">
        <v>42</v>
      </c>
      <c r="D951" t="s">
        <v>20</v>
      </c>
      <c r="E951" s="4">
        <f>'Formula Sheet'!D2018</f>
        <v>1.3582400000000001</v>
      </c>
      <c r="F951" s="4">
        <v>84</v>
      </c>
    </row>
    <row r="952" spans="1:6" x14ac:dyDescent="0.25">
      <c r="A952" t="s">
        <v>1136</v>
      </c>
      <c r="B952" t="s">
        <v>1137</v>
      </c>
      <c r="C952">
        <v>41.220000000000006</v>
      </c>
      <c r="D952" t="s">
        <v>20</v>
      </c>
      <c r="E952" s="4">
        <f>'Formula Sheet'!D640</f>
        <v>0.5</v>
      </c>
      <c r="F952" s="4">
        <v>82.440000000000012</v>
      </c>
    </row>
    <row r="953" spans="1:6" x14ac:dyDescent="0.25">
      <c r="A953" t="s">
        <v>2968</v>
      </c>
      <c r="B953" t="s">
        <v>2969</v>
      </c>
      <c r="C953">
        <v>40.93</v>
      </c>
      <c r="D953" t="s">
        <v>20</v>
      </c>
      <c r="E953" s="4">
        <f>'Formula Sheet'!D1732</f>
        <v>1</v>
      </c>
      <c r="F953" s="4">
        <v>81.86</v>
      </c>
    </row>
    <row r="954" spans="1:6" x14ac:dyDescent="0.25">
      <c r="A954" t="s">
        <v>801</v>
      </c>
      <c r="B954" t="s">
        <v>802</v>
      </c>
      <c r="C954">
        <v>40.689999990000004</v>
      </c>
      <c r="D954" t="s">
        <v>20</v>
      </c>
      <c r="E954" s="4">
        <f>'Formula Sheet'!D442</f>
        <v>1</v>
      </c>
      <c r="F954" s="4">
        <v>81.379999980000008</v>
      </c>
    </row>
    <row r="955" spans="1:6" x14ac:dyDescent="0.25">
      <c r="A955" t="s">
        <v>2475</v>
      </c>
      <c r="B955" t="s">
        <v>2476</v>
      </c>
      <c r="C955">
        <v>40.630000000000003</v>
      </c>
      <c r="D955" t="s">
        <v>20</v>
      </c>
      <c r="E955" s="4">
        <f>'Formula Sheet'!D1444</f>
        <v>6.9888000000000003</v>
      </c>
      <c r="F955" s="4">
        <v>81.260000000000005</v>
      </c>
    </row>
    <row r="956" spans="1:6" x14ac:dyDescent="0.25">
      <c r="A956" t="s">
        <v>4271</v>
      </c>
      <c r="B956" t="s">
        <v>4325</v>
      </c>
      <c r="C956">
        <v>40.200000000000003</v>
      </c>
      <c r="D956" t="s">
        <v>11</v>
      </c>
      <c r="E956" s="4">
        <f>'Formula Sheet'!D2190</f>
        <v>109.976</v>
      </c>
      <c r="F956" s="4">
        <v>80.400000000000006</v>
      </c>
    </row>
    <row r="957" spans="1:6" x14ac:dyDescent="0.25">
      <c r="A957" t="s">
        <v>3724</v>
      </c>
      <c r="B957" t="s">
        <v>3725</v>
      </c>
      <c r="C957">
        <v>40</v>
      </c>
      <c r="D957" t="s">
        <v>20</v>
      </c>
      <c r="E957" s="4">
        <f>'Formula Sheet'!D88</f>
        <v>2357.6440000000002</v>
      </c>
      <c r="F957" s="4">
        <v>80</v>
      </c>
    </row>
    <row r="958" spans="1:6" x14ac:dyDescent="0.25">
      <c r="A958" t="s">
        <v>2328</v>
      </c>
      <c r="B958" t="s">
        <v>2327</v>
      </c>
      <c r="C958">
        <v>39.951599999999999</v>
      </c>
      <c r="D958" t="s">
        <v>11</v>
      </c>
      <c r="E958" s="4">
        <f>'Formula Sheet'!D1359</f>
        <v>8.5121919999999989</v>
      </c>
      <c r="F958" s="4">
        <v>79.903199999999998</v>
      </c>
    </row>
    <row r="959" spans="1:6" x14ac:dyDescent="0.25">
      <c r="A959" t="s">
        <v>676</v>
      </c>
      <c r="B959" t="s">
        <v>677</v>
      </c>
      <c r="C959">
        <v>39.090000000000003</v>
      </c>
      <c r="D959" t="s">
        <v>20</v>
      </c>
      <c r="E959" s="4">
        <f>'Formula Sheet'!D374</f>
        <v>7.4464000000000006</v>
      </c>
      <c r="F959" s="4">
        <v>78.180000000000007</v>
      </c>
    </row>
    <row r="960" spans="1:6" x14ac:dyDescent="0.25">
      <c r="A960" t="s">
        <v>2259</v>
      </c>
      <c r="B960" t="s">
        <v>2261</v>
      </c>
      <c r="C960">
        <v>38.750000010000001</v>
      </c>
      <c r="D960" t="s">
        <v>20</v>
      </c>
      <c r="E960" s="4">
        <f>'Formula Sheet'!D1314</f>
        <v>128.75632000000002</v>
      </c>
      <c r="F960" s="4">
        <v>77.500000020000002</v>
      </c>
    </row>
    <row r="961" spans="1:6" x14ac:dyDescent="0.25">
      <c r="A961" t="s">
        <v>3765</v>
      </c>
      <c r="B961" t="s">
        <v>3766</v>
      </c>
      <c r="C961">
        <v>38.1</v>
      </c>
      <c r="D961" t="s">
        <v>20</v>
      </c>
      <c r="E961" s="4">
        <f>'Formula Sheet'!D242</f>
        <v>35.963200000000001</v>
      </c>
      <c r="F961" s="4">
        <v>76.2</v>
      </c>
    </row>
    <row r="962" spans="1:6" x14ac:dyDescent="0.25">
      <c r="A962" t="s">
        <v>2751</v>
      </c>
      <c r="B962" t="s">
        <v>2752</v>
      </c>
      <c r="C962">
        <v>37.837166670000002</v>
      </c>
      <c r="D962" t="s">
        <v>11</v>
      </c>
      <c r="E962" s="4">
        <f>'Formula Sheet'!D1601</f>
        <v>4214.2000000000007</v>
      </c>
      <c r="F962" s="4">
        <v>75.674333340000004</v>
      </c>
    </row>
    <row r="963" spans="1:6" x14ac:dyDescent="0.25">
      <c r="A963" t="s">
        <v>3117</v>
      </c>
      <c r="B963" t="s">
        <v>3118</v>
      </c>
      <c r="C963">
        <v>37.698</v>
      </c>
      <c r="D963" t="s">
        <v>20</v>
      </c>
      <c r="E963" s="4">
        <f>'Formula Sheet'!D1816</f>
        <v>3.4026719999999999</v>
      </c>
      <c r="F963" s="4">
        <v>75.396000000000001</v>
      </c>
    </row>
    <row r="964" spans="1:6" x14ac:dyDescent="0.25">
      <c r="A964" t="s">
        <v>2698</v>
      </c>
      <c r="B964" t="s">
        <v>2699</v>
      </c>
      <c r="C964">
        <v>37.183333330000004</v>
      </c>
      <c r="D964" t="s">
        <v>11</v>
      </c>
      <c r="E964" s="4">
        <f>'Formula Sheet'!D1571</f>
        <v>19120.752640000002</v>
      </c>
      <c r="F964" s="4">
        <v>74.366666660000007</v>
      </c>
    </row>
    <row r="965" spans="1:6" x14ac:dyDescent="0.25">
      <c r="A965" t="s">
        <v>3163</v>
      </c>
      <c r="B965" t="s">
        <v>3164</v>
      </c>
      <c r="C965">
        <v>8.2080000000000002</v>
      </c>
      <c r="D965" t="s">
        <v>22</v>
      </c>
      <c r="E965" s="4">
        <f>'Formula Sheet'!D1844</f>
        <v>22.734400000000001</v>
      </c>
      <c r="F965" s="4">
        <v>73.872</v>
      </c>
    </row>
    <row r="966" spans="1:6" x14ac:dyDescent="0.25">
      <c r="A966" t="s">
        <v>3975</v>
      </c>
      <c r="B966" t="s">
        <v>1827</v>
      </c>
      <c r="C966">
        <v>36.661999999999999</v>
      </c>
      <c r="D966" t="s">
        <v>11</v>
      </c>
      <c r="E966" s="4">
        <f>'Formula Sheet'!D1051</f>
        <v>219.8</v>
      </c>
      <c r="F966" s="4">
        <v>73.323999999999998</v>
      </c>
    </row>
    <row r="967" spans="1:6" x14ac:dyDescent="0.25">
      <c r="A967" t="s">
        <v>864</v>
      </c>
      <c r="B967" t="s">
        <v>866</v>
      </c>
      <c r="C967">
        <v>36.47</v>
      </c>
      <c r="D967" t="s">
        <v>20</v>
      </c>
      <c r="E967" s="4">
        <f>'Formula Sheet'!D481</f>
        <v>1.6596320000000002</v>
      </c>
      <c r="F967" s="4">
        <v>72.94</v>
      </c>
    </row>
    <row r="968" spans="1:6" x14ac:dyDescent="0.25">
      <c r="A968" t="s">
        <v>883</v>
      </c>
      <c r="B968" t="s">
        <v>885</v>
      </c>
      <c r="C968">
        <v>8.1000000000000014</v>
      </c>
      <c r="D968" t="s">
        <v>22</v>
      </c>
      <c r="E968" s="4">
        <f>'Formula Sheet'!D495</f>
        <v>6.6880914276799999</v>
      </c>
      <c r="F968" s="4">
        <v>72.900000000000006</v>
      </c>
    </row>
    <row r="969" spans="1:6" x14ac:dyDescent="0.25">
      <c r="A969" t="s">
        <v>3900</v>
      </c>
      <c r="B969" t="s">
        <v>3901</v>
      </c>
      <c r="C969">
        <v>35.900000000000148</v>
      </c>
      <c r="D969" t="s">
        <v>20</v>
      </c>
      <c r="E969" s="4">
        <f>'Formula Sheet'!D758</f>
        <v>421.57206400000001</v>
      </c>
      <c r="F969" s="4">
        <v>71.800000000000296</v>
      </c>
    </row>
    <row r="970" spans="1:6" x14ac:dyDescent="0.25">
      <c r="A970" t="s">
        <v>3205</v>
      </c>
      <c r="B970" t="s">
        <v>3208</v>
      </c>
      <c r="C970">
        <v>35.800420000000003</v>
      </c>
      <c r="D970" t="s">
        <v>11</v>
      </c>
      <c r="E970" s="4">
        <f>'Formula Sheet'!D1867</f>
        <v>10.21720266736</v>
      </c>
      <c r="F970" s="4">
        <v>71.600840000000005</v>
      </c>
    </row>
    <row r="971" spans="1:6" x14ac:dyDescent="0.25">
      <c r="A971" t="s">
        <v>2629</v>
      </c>
      <c r="B971" t="s">
        <v>2630</v>
      </c>
      <c r="C971">
        <v>35.765000000000001</v>
      </c>
      <c r="D971" t="s">
        <v>11</v>
      </c>
      <c r="E971" s="4">
        <f>'Formula Sheet'!D1531</f>
        <v>49.3773913048</v>
      </c>
      <c r="F971" s="4">
        <v>71.53</v>
      </c>
    </row>
    <row r="972" spans="1:6" x14ac:dyDescent="0.25">
      <c r="A972" t="s">
        <v>3511</v>
      </c>
      <c r="B972" t="s">
        <v>3501</v>
      </c>
      <c r="C972">
        <v>35.58</v>
      </c>
      <c r="D972" t="s">
        <v>29</v>
      </c>
      <c r="E972" s="4">
        <f>'Formula Sheet'!D2047</f>
        <v>3.0056000000000003</v>
      </c>
      <c r="F972" s="4">
        <v>71.16</v>
      </c>
    </row>
    <row r="973" spans="1:6" x14ac:dyDescent="0.25">
      <c r="A973" t="s">
        <v>2004</v>
      </c>
      <c r="B973" t="s">
        <v>2007</v>
      </c>
      <c r="C973">
        <v>35.234400000000001</v>
      </c>
      <c r="D973" t="s">
        <v>11</v>
      </c>
      <c r="E973" s="4">
        <f>'Formula Sheet'!D1160</f>
        <v>11286.652000000002</v>
      </c>
      <c r="F973" s="4">
        <v>70.468800000000002</v>
      </c>
    </row>
    <row r="974" spans="1:6" x14ac:dyDescent="0.25">
      <c r="A974" t="s">
        <v>3736</v>
      </c>
      <c r="B974" t="s">
        <v>289</v>
      </c>
      <c r="C974">
        <v>35.15</v>
      </c>
      <c r="D974" t="s">
        <v>20</v>
      </c>
      <c r="E974" s="4">
        <f>'Formula Sheet'!D146</f>
        <v>164.51904000000002</v>
      </c>
      <c r="F974" s="4">
        <v>70.3</v>
      </c>
    </row>
    <row r="975" spans="1:6" x14ac:dyDescent="0.25">
      <c r="A975" t="s">
        <v>4053</v>
      </c>
      <c r="B975" t="s">
        <v>4055</v>
      </c>
      <c r="C975">
        <v>35.000000000000099</v>
      </c>
      <c r="D975" t="s">
        <v>20</v>
      </c>
      <c r="E975" s="4">
        <f>'Formula Sheet'!D1323</f>
        <v>218.37076000000002</v>
      </c>
      <c r="F975" s="4">
        <v>70.000000000000199</v>
      </c>
    </row>
    <row r="976" spans="1:6" x14ac:dyDescent="0.25">
      <c r="A976" t="s">
        <v>3081</v>
      </c>
      <c r="B976" t="s">
        <v>3082</v>
      </c>
      <c r="C976">
        <v>34.972000000000001</v>
      </c>
      <c r="D976" t="s">
        <v>20</v>
      </c>
      <c r="E976" s="4">
        <f>'Formula Sheet'!D1797</f>
        <v>14.4108432</v>
      </c>
      <c r="F976" s="4">
        <v>69.944000000000003</v>
      </c>
    </row>
    <row r="977" spans="1:6" x14ac:dyDescent="0.25">
      <c r="A977" t="s">
        <v>405</v>
      </c>
      <c r="B977" t="s">
        <v>406</v>
      </c>
      <c r="C977">
        <v>34.880000000000102</v>
      </c>
      <c r="D977" t="s">
        <v>20</v>
      </c>
      <c r="E977" s="4">
        <f>'Formula Sheet'!D215</f>
        <v>13.29120000208</v>
      </c>
      <c r="F977" s="4">
        <v>69.760000000000204</v>
      </c>
    </row>
    <row r="978" spans="1:6" x14ac:dyDescent="0.25">
      <c r="A978" t="s">
        <v>4174</v>
      </c>
      <c r="B978" t="s">
        <v>4175</v>
      </c>
      <c r="C978">
        <v>34</v>
      </c>
      <c r="D978" t="s">
        <v>20</v>
      </c>
      <c r="E978" s="4">
        <f>'Formula Sheet'!D1771</f>
        <v>101.1421568</v>
      </c>
      <c r="F978" s="4">
        <v>68</v>
      </c>
    </row>
    <row r="979" spans="1:6" x14ac:dyDescent="0.25">
      <c r="A979" t="s">
        <v>1215</v>
      </c>
      <c r="B979" t="s">
        <v>1217</v>
      </c>
      <c r="C979">
        <v>33.7395</v>
      </c>
      <c r="D979" t="s">
        <v>11</v>
      </c>
      <c r="E979" s="4">
        <f>'Formula Sheet'!D687</f>
        <v>1.4767999999999999</v>
      </c>
      <c r="F979" s="4">
        <v>67.478999999999999</v>
      </c>
    </row>
    <row r="980" spans="1:6" x14ac:dyDescent="0.25">
      <c r="A980" t="s">
        <v>433</v>
      </c>
      <c r="B980" t="s">
        <v>435</v>
      </c>
      <c r="C980">
        <v>33.452500000000001</v>
      </c>
      <c r="D980" t="s">
        <v>11</v>
      </c>
      <c r="E980" s="4">
        <f>'Formula Sheet'!D232</f>
        <v>9300.5951999999997</v>
      </c>
      <c r="F980" s="4">
        <v>66.905000000000001</v>
      </c>
    </row>
    <row r="981" spans="1:6" x14ac:dyDescent="0.25">
      <c r="A981" t="s">
        <v>3816</v>
      </c>
      <c r="B981" t="s">
        <v>3818</v>
      </c>
      <c r="C981">
        <v>33.122500000000002</v>
      </c>
      <c r="D981" t="s">
        <v>11</v>
      </c>
      <c r="E981" s="4">
        <f>'Formula Sheet'!D448</f>
        <v>296.89087999999998</v>
      </c>
      <c r="F981" s="4">
        <v>66.245000000000005</v>
      </c>
    </row>
    <row r="982" spans="1:6" x14ac:dyDescent="0.25">
      <c r="A982" t="s">
        <v>1374</v>
      </c>
      <c r="B982" t="s">
        <v>1376</v>
      </c>
      <c r="C982">
        <v>32.400000000000006</v>
      </c>
      <c r="D982" t="s">
        <v>20</v>
      </c>
      <c r="E982" s="4">
        <f>'Formula Sheet'!D780</f>
        <v>19369.887039999998</v>
      </c>
      <c r="F982" s="4">
        <v>64.800000000000011</v>
      </c>
    </row>
    <row r="983" spans="1:6" x14ac:dyDescent="0.25">
      <c r="A983" t="s">
        <v>338</v>
      </c>
      <c r="B983" t="s">
        <v>339</v>
      </c>
      <c r="C983">
        <v>32.109000000000002</v>
      </c>
      <c r="D983" t="s">
        <v>11</v>
      </c>
      <c r="E983" s="4">
        <f>'Formula Sheet'!D174</f>
        <v>3.4659733326400004</v>
      </c>
      <c r="F983" s="4">
        <v>64.218000000000004</v>
      </c>
    </row>
    <row r="984" spans="1:6" x14ac:dyDescent="0.25">
      <c r="A984" t="s">
        <v>1499</v>
      </c>
      <c r="B984" t="s">
        <v>1502</v>
      </c>
      <c r="C984">
        <v>31.313099999999999</v>
      </c>
      <c r="D984" t="s">
        <v>11</v>
      </c>
      <c r="E984" s="4">
        <f>'Formula Sheet'!D856</f>
        <v>1041.9920000000002</v>
      </c>
      <c r="F984" s="4">
        <v>62.626199999999997</v>
      </c>
    </row>
    <row r="985" spans="1:6" x14ac:dyDescent="0.25">
      <c r="A985" t="s">
        <v>3721</v>
      </c>
      <c r="B985" t="s">
        <v>183</v>
      </c>
      <c r="C985">
        <v>31.245665961945026</v>
      </c>
      <c r="D985" t="s">
        <v>11</v>
      </c>
      <c r="E985" s="4">
        <f>'Formula Sheet'!D85</f>
        <v>392.79552000000001</v>
      </c>
      <c r="F985" s="4">
        <v>62.491331923890051</v>
      </c>
    </row>
    <row r="986" spans="1:6" x14ac:dyDescent="0.25">
      <c r="A986" t="s">
        <v>1361</v>
      </c>
      <c r="B986" t="s">
        <v>1362</v>
      </c>
      <c r="C986">
        <v>6.879999999999999</v>
      </c>
      <c r="D986" t="s">
        <v>23</v>
      </c>
      <c r="E986" s="4">
        <f>'Formula Sheet'!D771</f>
        <v>48.271599999999999</v>
      </c>
      <c r="F986" s="4">
        <v>61.919999999999987</v>
      </c>
    </row>
    <row r="987" spans="1:6" x14ac:dyDescent="0.25">
      <c r="A987" t="s">
        <v>1754</v>
      </c>
      <c r="B987" t="s">
        <v>1755</v>
      </c>
      <c r="C987">
        <v>30.900000000000002</v>
      </c>
      <c r="D987" t="s">
        <v>20</v>
      </c>
      <c r="E987" s="4">
        <f>'Formula Sheet'!D1006</f>
        <v>8.5904000208000006</v>
      </c>
      <c r="F987" s="4">
        <v>61.800000000000004</v>
      </c>
    </row>
    <row r="988" spans="1:6" x14ac:dyDescent="0.25">
      <c r="A988" t="s">
        <v>3981</v>
      </c>
      <c r="B988" t="s">
        <v>1875</v>
      </c>
      <c r="C988">
        <v>30</v>
      </c>
      <c r="D988" t="s">
        <v>11</v>
      </c>
      <c r="E988" s="4">
        <f>'Formula Sheet'!D1081</f>
        <v>335.74112000000002</v>
      </c>
      <c r="F988" s="4">
        <v>60</v>
      </c>
    </row>
    <row r="989" spans="1:6" x14ac:dyDescent="0.25">
      <c r="A989" t="s">
        <v>4369</v>
      </c>
      <c r="B989" t="s">
        <v>4381</v>
      </c>
      <c r="C989">
        <v>30</v>
      </c>
      <c r="D989" t="s">
        <v>11</v>
      </c>
      <c r="E989" s="4">
        <f>'Formula Sheet'!D2245</f>
        <v>21.36862</v>
      </c>
      <c r="F989" s="4">
        <v>60</v>
      </c>
    </row>
    <row r="990" spans="1:6" x14ac:dyDescent="0.25">
      <c r="A990" t="s">
        <v>3767</v>
      </c>
      <c r="B990" t="s">
        <v>3768</v>
      </c>
      <c r="C990">
        <v>29.539999999999949</v>
      </c>
      <c r="D990" t="s">
        <v>20</v>
      </c>
      <c r="E990" s="4">
        <f>'Formula Sheet'!D246</f>
        <v>4.74933333264</v>
      </c>
      <c r="F990" s="4">
        <v>59.079999999999899</v>
      </c>
    </row>
    <row r="991" spans="1:6" x14ac:dyDescent="0.25">
      <c r="A991" t="s">
        <v>440</v>
      </c>
      <c r="B991" t="s">
        <v>441</v>
      </c>
      <c r="C991">
        <v>29.338800000000003</v>
      </c>
      <c r="D991" t="s">
        <v>20</v>
      </c>
      <c r="E991" s="4">
        <f>'Formula Sheet'!D236</f>
        <v>3627.6890000000003</v>
      </c>
      <c r="F991" s="4">
        <v>58.677600000000005</v>
      </c>
    </row>
    <row r="992" spans="1:6" x14ac:dyDescent="0.25">
      <c r="A992" t="s">
        <v>3479</v>
      </c>
      <c r="B992" t="s">
        <v>3484</v>
      </c>
      <c r="C992">
        <v>6.45</v>
      </c>
      <c r="D992" t="s">
        <v>22</v>
      </c>
      <c r="E992" s="4">
        <f>'Formula Sheet'!D2029</f>
        <v>1644.98296</v>
      </c>
      <c r="F992" s="4">
        <v>58.050000000000004</v>
      </c>
    </row>
    <row r="993" spans="1:6" x14ac:dyDescent="0.25">
      <c r="A993" t="s">
        <v>704</v>
      </c>
      <c r="B993" t="s">
        <v>705</v>
      </c>
      <c r="C993">
        <v>28.749999999999996</v>
      </c>
      <c r="D993" t="s">
        <v>20</v>
      </c>
      <c r="E993" s="4">
        <f>'Formula Sheet'!D389</f>
        <v>96.84</v>
      </c>
      <c r="F993" s="4">
        <v>57.499999999999993</v>
      </c>
    </row>
    <row r="994" spans="1:6" x14ac:dyDescent="0.25">
      <c r="A994" t="s">
        <v>452</v>
      </c>
      <c r="B994" t="s">
        <v>453</v>
      </c>
      <c r="C994">
        <v>27.970050000000001</v>
      </c>
      <c r="D994" t="s">
        <v>20</v>
      </c>
      <c r="E994" s="4">
        <f>'Formula Sheet'!D244</f>
        <v>26.311584</v>
      </c>
      <c r="F994" s="4">
        <v>55.940100000000001</v>
      </c>
    </row>
    <row r="995" spans="1:6" x14ac:dyDescent="0.25">
      <c r="A995" t="s">
        <v>2276</v>
      </c>
      <c r="B995" t="s">
        <v>2277</v>
      </c>
      <c r="C995">
        <v>27.460000000000051</v>
      </c>
      <c r="D995" t="s">
        <v>20</v>
      </c>
      <c r="E995" s="4">
        <f>'Formula Sheet'!D1325</f>
        <v>1.8378880000000002</v>
      </c>
      <c r="F995" s="4">
        <v>54.920000000000101</v>
      </c>
    </row>
    <row r="996" spans="1:6" x14ac:dyDescent="0.25">
      <c r="A996" t="s">
        <v>783</v>
      </c>
      <c r="B996" t="s">
        <v>784</v>
      </c>
      <c r="C996">
        <v>27.43</v>
      </c>
      <c r="D996" t="s">
        <v>20</v>
      </c>
      <c r="E996" s="4">
        <f>'Formula Sheet'!D432</f>
        <v>1</v>
      </c>
      <c r="F996" s="4">
        <v>54.86</v>
      </c>
    </row>
    <row r="997" spans="1:6" x14ac:dyDescent="0.25">
      <c r="A997" t="s">
        <v>4160</v>
      </c>
      <c r="B997" t="s">
        <v>2921</v>
      </c>
      <c r="C997">
        <v>27.052222222222198</v>
      </c>
      <c r="D997" t="s">
        <v>11</v>
      </c>
      <c r="E997" s="4">
        <f>'Formula Sheet'!D1706</f>
        <v>104</v>
      </c>
      <c r="F997" s="4">
        <v>54.104444444444397</v>
      </c>
    </row>
    <row r="998" spans="1:6" x14ac:dyDescent="0.25">
      <c r="A998" t="s">
        <v>600</v>
      </c>
      <c r="B998" t="s">
        <v>601</v>
      </c>
      <c r="C998">
        <v>26.950000020000001</v>
      </c>
      <c r="D998" t="s">
        <v>20</v>
      </c>
      <c r="E998" s="4">
        <f>'Formula Sheet'!D326</f>
        <v>1</v>
      </c>
      <c r="F998" s="4">
        <v>53.900000040000002</v>
      </c>
    </row>
    <row r="999" spans="1:6" x14ac:dyDescent="0.25">
      <c r="A999" t="s">
        <v>2489</v>
      </c>
      <c r="B999" t="s">
        <v>2490</v>
      </c>
      <c r="C999">
        <v>26.86</v>
      </c>
      <c r="D999" t="s">
        <v>11</v>
      </c>
      <c r="E999" s="4">
        <f>'Formula Sheet'!D1452</f>
        <v>11.771413332640002</v>
      </c>
      <c r="F999" s="4">
        <v>53.72</v>
      </c>
    </row>
    <row r="1000" spans="1:6" x14ac:dyDescent="0.25">
      <c r="A1000" t="s">
        <v>458</v>
      </c>
      <c r="B1000" t="s">
        <v>459</v>
      </c>
      <c r="C1000">
        <v>26.833999999999996</v>
      </c>
      <c r="D1000" t="s">
        <v>20</v>
      </c>
      <c r="E1000" s="4">
        <f>'Formula Sheet'!D248</f>
        <v>465</v>
      </c>
      <c r="F1000" s="4">
        <v>53.667999999999992</v>
      </c>
    </row>
    <row r="1001" spans="1:6" x14ac:dyDescent="0.25">
      <c r="A1001" t="s">
        <v>816</v>
      </c>
      <c r="B1001" t="s">
        <v>817</v>
      </c>
      <c r="C1001">
        <v>26.63366667</v>
      </c>
      <c r="D1001" t="s">
        <v>11</v>
      </c>
      <c r="E1001" s="4">
        <f>'Formula Sheet'!D453</f>
        <v>676.61568000000011</v>
      </c>
      <c r="F1001" s="4">
        <v>53.26733334</v>
      </c>
    </row>
    <row r="1002" spans="1:6" x14ac:dyDescent="0.25">
      <c r="A1002" t="s">
        <v>1756</v>
      </c>
      <c r="B1002" t="s">
        <v>1757</v>
      </c>
      <c r="C1002">
        <v>26.222999999999999</v>
      </c>
      <c r="D1002" t="s">
        <v>20</v>
      </c>
      <c r="E1002" s="4">
        <f>'Formula Sheet'!D1007</f>
        <v>8.4177599999999995</v>
      </c>
      <c r="F1002" s="4">
        <v>52.445999999999998</v>
      </c>
    </row>
    <row r="1003" spans="1:6" x14ac:dyDescent="0.25">
      <c r="A1003" t="s">
        <v>2377</v>
      </c>
      <c r="B1003" t="s">
        <v>2378</v>
      </c>
      <c r="C1003">
        <v>26.083300000000001</v>
      </c>
      <c r="D1003" t="s">
        <v>11</v>
      </c>
      <c r="E1003" s="4">
        <f>'Formula Sheet'!D1389</f>
        <v>1</v>
      </c>
      <c r="F1003" s="4">
        <v>52.166600000000003</v>
      </c>
    </row>
    <row r="1004" spans="1:6" x14ac:dyDescent="0.25">
      <c r="A1004" t="s">
        <v>1252</v>
      </c>
      <c r="B1004" t="s">
        <v>1253</v>
      </c>
      <c r="C1004">
        <v>25.524000000000001</v>
      </c>
      <c r="D1004" t="s">
        <v>11</v>
      </c>
      <c r="E1004" s="4">
        <f>'Formula Sheet'!D707</f>
        <v>28.005120000000002</v>
      </c>
      <c r="F1004" s="4">
        <v>51.048000000000002</v>
      </c>
    </row>
    <row r="1005" spans="1:6" x14ac:dyDescent="0.25">
      <c r="A1005" t="s">
        <v>2922</v>
      </c>
      <c r="B1005" t="s">
        <v>2923</v>
      </c>
      <c r="C1005">
        <v>25.14</v>
      </c>
      <c r="D1005" t="s">
        <v>11</v>
      </c>
      <c r="E1005" s="4">
        <f>'Formula Sheet'!D1707</f>
        <v>167.8</v>
      </c>
      <c r="F1005" s="4">
        <v>50.28</v>
      </c>
    </row>
    <row r="1006" spans="1:6" x14ac:dyDescent="0.25">
      <c r="A1006" t="s">
        <v>757</v>
      </c>
      <c r="B1006" t="s">
        <v>758</v>
      </c>
      <c r="C1006">
        <v>25.03</v>
      </c>
      <c r="D1006" t="s">
        <v>20</v>
      </c>
      <c r="E1006" s="4">
        <f>'Formula Sheet'!D418</f>
        <v>49.171200000000006</v>
      </c>
      <c r="F1006" s="4">
        <v>50.06</v>
      </c>
    </row>
    <row r="1007" spans="1:6" x14ac:dyDescent="0.25">
      <c r="A1007" t="s">
        <v>2882</v>
      </c>
      <c r="B1007" t="s">
        <v>2883</v>
      </c>
      <c r="C1007">
        <v>25.021700000000003</v>
      </c>
      <c r="D1007" t="s">
        <v>20</v>
      </c>
      <c r="E1007" s="4">
        <f>'Formula Sheet'!D1683</f>
        <v>4.6024159999999998</v>
      </c>
      <c r="F1007" s="4">
        <v>50.043400000000005</v>
      </c>
    </row>
    <row r="1008" spans="1:6" x14ac:dyDescent="0.25">
      <c r="A1008" t="s">
        <v>2669</v>
      </c>
      <c r="B1008" t="s">
        <v>2671</v>
      </c>
      <c r="C1008">
        <v>24.807666666666702</v>
      </c>
      <c r="D1008" t="s">
        <v>11</v>
      </c>
      <c r="E1008" s="4">
        <f>'Formula Sheet'!D1554</f>
        <v>303</v>
      </c>
      <c r="F1008" s="4">
        <v>49.615333333333403</v>
      </c>
    </row>
    <row r="1009" spans="1:6" x14ac:dyDescent="0.25">
      <c r="A1009" t="s">
        <v>1871</v>
      </c>
      <c r="B1009" t="s">
        <v>1872</v>
      </c>
      <c r="C1009">
        <v>24.8001</v>
      </c>
      <c r="D1009" t="s">
        <v>20</v>
      </c>
      <c r="E1009" s="4">
        <f>'Formula Sheet'!D1079</f>
        <v>201.82156800000004</v>
      </c>
      <c r="F1009" s="4">
        <v>49.600200000000001</v>
      </c>
    </row>
    <row r="1010" spans="1:6" x14ac:dyDescent="0.25">
      <c r="A1010" t="s">
        <v>235</v>
      </c>
      <c r="B1010" t="s">
        <v>237</v>
      </c>
      <c r="C1010">
        <v>24.72383</v>
      </c>
      <c r="D1010" t="s">
        <v>11</v>
      </c>
      <c r="E1010" s="4">
        <f>'Formula Sheet'!D116</f>
        <v>6.4480000000000004</v>
      </c>
      <c r="F1010" s="4">
        <v>49.447659999999999</v>
      </c>
    </row>
    <row r="1011" spans="1:6" x14ac:dyDescent="0.25">
      <c r="A1011" t="s">
        <v>1807</v>
      </c>
      <c r="B1011" t="s">
        <v>1808</v>
      </c>
      <c r="C1011">
        <v>24.580000000000002</v>
      </c>
      <c r="D1011" t="s">
        <v>20</v>
      </c>
      <c r="E1011" s="4">
        <f>'Formula Sheet'!D1040</f>
        <v>1.248</v>
      </c>
      <c r="F1011" s="4">
        <v>49.160000000000004</v>
      </c>
    </row>
    <row r="1012" spans="1:6" x14ac:dyDescent="0.25">
      <c r="A1012" t="s">
        <v>716</v>
      </c>
      <c r="B1012" t="s">
        <v>717</v>
      </c>
      <c r="C1012">
        <v>24.3276</v>
      </c>
      <c r="D1012" t="s">
        <v>11</v>
      </c>
      <c r="E1012" s="4">
        <f>'Formula Sheet'!D396</f>
        <v>43.825600000000001</v>
      </c>
      <c r="F1012" s="4">
        <v>48.655200000000001</v>
      </c>
    </row>
    <row r="1013" spans="1:6" x14ac:dyDescent="0.25">
      <c r="A1013" t="s">
        <v>2009</v>
      </c>
      <c r="B1013" t="s">
        <v>2011</v>
      </c>
      <c r="C1013">
        <v>24.285714285714299</v>
      </c>
      <c r="D1013" t="s">
        <v>20</v>
      </c>
      <c r="E1013" s="4">
        <f>'Formula Sheet'!D1162</f>
        <v>14128.9856</v>
      </c>
      <c r="F1013" s="4">
        <v>48.571428571428598</v>
      </c>
    </row>
    <row r="1014" spans="1:6" x14ac:dyDescent="0.25">
      <c r="A1014" t="s">
        <v>700</v>
      </c>
      <c r="B1014" t="s">
        <v>701</v>
      </c>
      <c r="C1014">
        <v>23.75</v>
      </c>
      <c r="D1014" t="s">
        <v>20</v>
      </c>
      <c r="E1014" s="4">
        <f>'Formula Sheet'!D387</f>
        <v>99.024000000000001</v>
      </c>
      <c r="F1014" s="4">
        <v>47.5</v>
      </c>
    </row>
    <row r="1015" spans="1:6" x14ac:dyDescent="0.25">
      <c r="A1015" t="s">
        <v>2749</v>
      </c>
      <c r="B1015" t="s">
        <v>2750</v>
      </c>
      <c r="C1015">
        <v>23.749199999999998</v>
      </c>
      <c r="D1015" t="s">
        <v>11</v>
      </c>
      <c r="E1015" s="4">
        <f>'Formula Sheet'!D1600</f>
        <v>2750.4047999999998</v>
      </c>
      <c r="F1015" s="4">
        <v>47.498399999999997</v>
      </c>
    </row>
    <row r="1016" spans="1:6" x14ac:dyDescent="0.25">
      <c r="A1016" t="s">
        <v>2234</v>
      </c>
      <c r="B1016" t="s">
        <v>2237</v>
      </c>
      <c r="C1016">
        <v>23.739130435</v>
      </c>
      <c r="D1016" t="s">
        <v>11</v>
      </c>
      <c r="E1016" s="4">
        <f>'Formula Sheet'!D1300</f>
        <v>118.8368</v>
      </c>
      <c r="F1016" s="4">
        <v>47.47826087</v>
      </c>
    </row>
    <row r="1017" spans="1:6" x14ac:dyDescent="0.25">
      <c r="A1017" t="s">
        <v>711</v>
      </c>
      <c r="B1017" t="s">
        <v>713</v>
      </c>
      <c r="C1017">
        <v>23.64</v>
      </c>
      <c r="D1017" t="s">
        <v>20</v>
      </c>
      <c r="E1017" s="4">
        <f>'Formula Sheet'!D394</f>
        <v>113.8176</v>
      </c>
      <c r="F1017" s="4">
        <v>47.28</v>
      </c>
    </row>
    <row r="1018" spans="1:6" x14ac:dyDescent="0.25">
      <c r="A1018" t="s">
        <v>714</v>
      </c>
      <c r="B1018" t="s">
        <v>715</v>
      </c>
      <c r="C1018">
        <v>23.64</v>
      </c>
      <c r="D1018" t="s">
        <v>20</v>
      </c>
      <c r="E1018" s="4">
        <f>'Formula Sheet'!D395</f>
        <v>18.813600000000001</v>
      </c>
      <c r="F1018" s="4">
        <v>47.28</v>
      </c>
    </row>
    <row r="1019" spans="1:6" x14ac:dyDescent="0.25">
      <c r="A1019" t="s">
        <v>2789</v>
      </c>
      <c r="B1019" t="s">
        <v>2790</v>
      </c>
      <c r="C1019">
        <v>23.446000000000002</v>
      </c>
      <c r="D1019" t="s">
        <v>11</v>
      </c>
      <c r="E1019" s="4">
        <f>'Formula Sheet'!D1622</f>
        <v>23.985599999999998</v>
      </c>
      <c r="F1019" s="4">
        <v>46.892000000000003</v>
      </c>
    </row>
    <row r="1020" spans="1:6" x14ac:dyDescent="0.25">
      <c r="A1020" t="s">
        <v>844</v>
      </c>
      <c r="B1020" t="s">
        <v>846</v>
      </c>
      <c r="C1020">
        <v>23.391000000000002</v>
      </c>
      <c r="D1020" t="s">
        <v>20</v>
      </c>
      <c r="E1020" s="4">
        <f>'Formula Sheet'!D470</f>
        <v>94.11</v>
      </c>
      <c r="F1020" s="4">
        <v>46.782000000000004</v>
      </c>
    </row>
    <row r="1021" spans="1:6" x14ac:dyDescent="0.25">
      <c r="A1021" t="s">
        <v>1240</v>
      </c>
      <c r="B1021" t="s">
        <v>1241</v>
      </c>
      <c r="C1021">
        <v>23.2075</v>
      </c>
      <c r="D1021" t="s">
        <v>11</v>
      </c>
      <c r="E1021" s="4">
        <f>'Formula Sheet'!D700</f>
        <v>16.310666666666673</v>
      </c>
      <c r="F1021" s="4">
        <v>46.414999999999999</v>
      </c>
    </row>
    <row r="1022" spans="1:6" x14ac:dyDescent="0.25">
      <c r="A1022" t="s">
        <v>1242</v>
      </c>
      <c r="B1022" t="s">
        <v>1243</v>
      </c>
      <c r="C1022">
        <v>23.2075</v>
      </c>
      <c r="D1022" t="s">
        <v>11</v>
      </c>
      <c r="E1022" s="4">
        <f>'Formula Sheet'!D701</f>
        <v>16.016000000000002</v>
      </c>
      <c r="F1022" s="4">
        <v>46.414999999999999</v>
      </c>
    </row>
    <row r="1023" spans="1:6" x14ac:dyDescent="0.25">
      <c r="A1023" t="s">
        <v>1244</v>
      </c>
      <c r="B1023" t="s">
        <v>1245</v>
      </c>
      <c r="C1023">
        <v>23.2075</v>
      </c>
      <c r="D1023" t="s">
        <v>11</v>
      </c>
      <c r="E1023" s="4">
        <f>'Formula Sheet'!D702</f>
        <v>5209.8696</v>
      </c>
      <c r="F1023" s="4">
        <v>46.414999999999999</v>
      </c>
    </row>
    <row r="1024" spans="1:6" x14ac:dyDescent="0.25">
      <c r="A1024" t="s">
        <v>1246</v>
      </c>
      <c r="B1024" t="s">
        <v>1248</v>
      </c>
      <c r="C1024">
        <v>23.2075</v>
      </c>
      <c r="D1024" t="s">
        <v>11</v>
      </c>
      <c r="E1024" s="4">
        <f>'Formula Sheet'!D703</f>
        <v>21707.805600000003</v>
      </c>
      <c r="F1024" s="4">
        <v>46.414999999999999</v>
      </c>
    </row>
    <row r="1025" spans="1:6" x14ac:dyDescent="0.25">
      <c r="A1025" t="s">
        <v>1247</v>
      </c>
      <c r="B1025" t="s">
        <v>1249</v>
      </c>
      <c r="C1025">
        <v>23.2075</v>
      </c>
      <c r="D1025" t="s">
        <v>11</v>
      </c>
      <c r="E1025" s="4">
        <f>'Formula Sheet'!D704</f>
        <v>16.005184</v>
      </c>
      <c r="F1025" s="4">
        <v>46.414999999999999</v>
      </c>
    </row>
    <row r="1026" spans="1:6" x14ac:dyDescent="0.25">
      <c r="A1026" t="s">
        <v>4070</v>
      </c>
      <c r="B1026" t="s">
        <v>2325</v>
      </c>
      <c r="C1026">
        <v>23.113333333333301</v>
      </c>
      <c r="D1026" t="s">
        <v>11</v>
      </c>
      <c r="E1026" s="4">
        <f>'Formula Sheet'!D1357</f>
        <v>6684.2880000000005</v>
      </c>
      <c r="F1026" s="4">
        <v>46.226666666666603</v>
      </c>
    </row>
    <row r="1027" spans="1:6" x14ac:dyDescent="0.25">
      <c r="A1027" t="s">
        <v>4096</v>
      </c>
      <c r="B1027" t="s">
        <v>4097</v>
      </c>
      <c r="C1027">
        <v>23</v>
      </c>
      <c r="D1027" t="s">
        <v>20</v>
      </c>
      <c r="E1027" s="4">
        <f>'Formula Sheet'!D1475</f>
        <v>1</v>
      </c>
      <c r="F1027" s="4">
        <v>46</v>
      </c>
    </row>
    <row r="1028" spans="1:6" x14ac:dyDescent="0.25">
      <c r="A1028" t="s">
        <v>4313</v>
      </c>
      <c r="B1028" t="s">
        <v>3776</v>
      </c>
      <c r="C1028">
        <v>22.802666666666699</v>
      </c>
      <c r="D1028" t="s">
        <v>11</v>
      </c>
      <c r="E1028" s="4">
        <f>'Formula Sheet'!D2236</f>
        <v>5.7824</v>
      </c>
      <c r="F1028" s="4">
        <v>45.605333333333398</v>
      </c>
    </row>
    <row r="1029" spans="1:6" x14ac:dyDescent="0.25">
      <c r="A1029" t="s">
        <v>3726</v>
      </c>
      <c r="B1029" t="s">
        <v>3727</v>
      </c>
      <c r="C1029">
        <v>22.697040000000001</v>
      </c>
      <c r="D1029" t="s">
        <v>20</v>
      </c>
      <c r="E1029" s="4">
        <f>'Formula Sheet'!D90</f>
        <v>2.5975039999999998</v>
      </c>
      <c r="F1029" s="4">
        <v>45.394080000000002</v>
      </c>
    </row>
    <row r="1030" spans="1:6" x14ac:dyDescent="0.25">
      <c r="A1030" t="s">
        <v>2552</v>
      </c>
      <c r="B1030" t="s">
        <v>2553</v>
      </c>
      <c r="C1030">
        <v>22.569999990000003</v>
      </c>
      <c r="D1030" t="s">
        <v>20</v>
      </c>
      <c r="E1030" s="4">
        <f>'Formula Sheet'!D1489</f>
        <v>130.94240000000002</v>
      </c>
      <c r="F1030" s="4">
        <v>45.139999980000006</v>
      </c>
    </row>
    <row r="1031" spans="1:6" x14ac:dyDescent="0.25">
      <c r="A1031" t="s">
        <v>351</v>
      </c>
      <c r="B1031" t="s">
        <v>354</v>
      </c>
      <c r="C1031">
        <v>21.932600000000001</v>
      </c>
      <c r="D1031" t="s">
        <v>11</v>
      </c>
      <c r="E1031" s="4">
        <f>'Formula Sheet'!D181</f>
        <v>2.4577279999999999</v>
      </c>
      <c r="F1031" s="4">
        <v>43.865200000000002</v>
      </c>
    </row>
    <row r="1032" spans="1:6" x14ac:dyDescent="0.25">
      <c r="A1032" t="s">
        <v>4235</v>
      </c>
      <c r="B1032" t="s">
        <v>4254</v>
      </c>
      <c r="C1032">
        <v>21.932600000000001</v>
      </c>
      <c r="D1032" t="s">
        <v>11</v>
      </c>
      <c r="E1032" s="4">
        <f>'Formula Sheet'!D2172</f>
        <v>671.23199999999997</v>
      </c>
      <c r="F1032" s="4">
        <v>43.865200000000002</v>
      </c>
    </row>
    <row r="1033" spans="1:6" x14ac:dyDescent="0.25">
      <c r="A1033" t="s">
        <v>674</v>
      </c>
      <c r="B1033" t="s">
        <v>675</v>
      </c>
      <c r="C1033">
        <v>21.07</v>
      </c>
      <c r="D1033" t="s">
        <v>20</v>
      </c>
      <c r="E1033" s="4">
        <f>'Formula Sheet'!D373</f>
        <v>1</v>
      </c>
      <c r="F1033" s="4">
        <v>42.14</v>
      </c>
    </row>
    <row r="1034" spans="1:6" x14ac:dyDescent="0.25">
      <c r="A1034" t="s">
        <v>2301</v>
      </c>
      <c r="B1034" t="s">
        <v>2302</v>
      </c>
      <c r="C1034">
        <v>20.973330000000001</v>
      </c>
      <c r="D1034" t="s">
        <v>11</v>
      </c>
      <c r="E1034" s="4">
        <f>'Formula Sheet'!D1342</f>
        <v>4.6852</v>
      </c>
      <c r="F1034" s="4">
        <v>41.946660000000001</v>
      </c>
    </row>
    <row r="1035" spans="1:6" x14ac:dyDescent="0.25">
      <c r="A1035" t="s">
        <v>2326</v>
      </c>
      <c r="B1035" t="s">
        <v>2327</v>
      </c>
      <c r="C1035">
        <v>41.762</v>
      </c>
      <c r="D1035" t="s">
        <v>26</v>
      </c>
      <c r="E1035" s="4">
        <f>'Formula Sheet'!D1358</f>
        <v>14.30104</v>
      </c>
      <c r="F1035" s="4">
        <v>41.762</v>
      </c>
    </row>
    <row r="1036" spans="1:6" x14ac:dyDescent="0.25">
      <c r="A1036" t="s">
        <v>1899</v>
      </c>
      <c r="B1036" t="s">
        <v>1900</v>
      </c>
      <c r="C1036">
        <v>20.563199999999998</v>
      </c>
      <c r="D1036" t="s">
        <v>11</v>
      </c>
      <c r="E1036" s="4">
        <f>'Formula Sheet'!D1098</f>
        <v>179055.73920000001</v>
      </c>
      <c r="F1036" s="4">
        <v>41.126399999999997</v>
      </c>
    </row>
    <row r="1037" spans="1:6" x14ac:dyDescent="0.25">
      <c r="A1037" t="s">
        <v>2038</v>
      </c>
      <c r="B1037" t="s">
        <v>2040</v>
      </c>
      <c r="C1037">
        <v>4.5599999999999996</v>
      </c>
      <c r="D1037" t="s">
        <v>23</v>
      </c>
      <c r="E1037" s="4">
        <f>'Formula Sheet'!D1179</f>
        <v>131.04223999999999</v>
      </c>
      <c r="F1037" s="4">
        <v>41.04</v>
      </c>
    </row>
    <row r="1038" spans="1:6" x14ac:dyDescent="0.25">
      <c r="A1038" t="s">
        <v>2135</v>
      </c>
      <c r="B1038" t="s">
        <v>2137</v>
      </c>
      <c r="C1038">
        <v>20.5</v>
      </c>
      <c r="D1038" t="s">
        <v>11</v>
      </c>
      <c r="E1038" s="4">
        <f>'Formula Sheet'!D1238</f>
        <v>3.7439999999999998</v>
      </c>
      <c r="F1038" s="4">
        <v>41</v>
      </c>
    </row>
    <row r="1039" spans="1:6" x14ac:dyDescent="0.25">
      <c r="A1039" t="s">
        <v>190</v>
      </c>
      <c r="B1039" t="s">
        <v>191</v>
      </c>
      <c r="C1039">
        <v>20.462499999999999</v>
      </c>
      <c r="D1039" t="s">
        <v>11</v>
      </c>
      <c r="E1039" s="4">
        <f>'Formula Sheet'!D93</f>
        <v>51.425566400000001</v>
      </c>
      <c r="F1039" s="4">
        <v>40.924999999999997</v>
      </c>
    </row>
    <row r="1040" spans="1:6" x14ac:dyDescent="0.25">
      <c r="A1040" t="s">
        <v>2305</v>
      </c>
      <c r="B1040" t="s">
        <v>2302</v>
      </c>
      <c r="C1040">
        <v>20.318300000000001</v>
      </c>
      <c r="D1040" t="s">
        <v>11</v>
      </c>
      <c r="E1040" s="4">
        <f>'Formula Sheet'!D1344</f>
        <v>8.3143840000000004</v>
      </c>
      <c r="F1040" s="4">
        <v>40.636600000000001</v>
      </c>
    </row>
    <row r="1041" spans="1:6" x14ac:dyDescent="0.25">
      <c r="A1041" t="s">
        <v>4103</v>
      </c>
      <c r="B1041" t="s">
        <v>4104</v>
      </c>
      <c r="C1041">
        <v>20.28</v>
      </c>
      <c r="D1041" t="s">
        <v>11</v>
      </c>
      <c r="E1041" s="4">
        <f>'Formula Sheet'!D1486</f>
        <v>8.1602560000000004</v>
      </c>
      <c r="F1041" s="4">
        <v>40.56</v>
      </c>
    </row>
    <row r="1042" spans="1:6" x14ac:dyDescent="0.25">
      <c r="A1042" t="s">
        <v>3624</v>
      </c>
      <c r="B1042" t="s">
        <v>3632</v>
      </c>
      <c r="C1042">
        <v>20.002890000000001</v>
      </c>
      <c r="D1042" t="s">
        <v>11</v>
      </c>
      <c r="E1042" s="4">
        <f>'Formula Sheet'!D2122</f>
        <v>7.0647200000000003</v>
      </c>
      <c r="F1042" s="4">
        <v>40.005780000000001</v>
      </c>
    </row>
    <row r="1043" spans="1:6" x14ac:dyDescent="0.25">
      <c r="A1043" t="s">
        <v>1628</v>
      </c>
      <c r="B1043" t="s">
        <v>1629</v>
      </c>
      <c r="C1043">
        <v>19.930000005</v>
      </c>
      <c r="D1043" t="s">
        <v>20</v>
      </c>
      <c r="E1043" s="4">
        <f>'Formula Sheet'!D932</f>
        <v>1.6244800000000001</v>
      </c>
      <c r="F1043" s="4">
        <v>39.86000001</v>
      </c>
    </row>
    <row r="1044" spans="1:6" x14ac:dyDescent="0.25">
      <c r="A1044" t="s">
        <v>1485</v>
      </c>
      <c r="B1044" t="s">
        <v>1486</v>
      </c>
      <c r="C1044">
        <v>19.89</v>
      </c>
      <c r="D1044" t="s">
        <v>20</v>
      </c>
      <c r="E1044" s="4">
        <f>'Formula Sheet'!D848</f>
        <v>64.396799999999985</v>
      </c>
      <c r="F1044" s="4">
        <v>39.78</v>
      </c>
    </row>
    <row r="1045" spans="1:6" x14ac:dyDescent="0.25">
      <c r="A1045" t="s">
        <v>156</v>
      </c>
      <c r="B1045" t="s">
        <v>158</v>
      </c>
      <c r="C1045">
        <v>19.750000020000002</v>
      </c>
      <c r="D1045" t="s">
        <v>20</v>
      </c>
      <c r="E1045" s="4">
        <f>'Formula Sheet'!D67</f>
        <v>6.24</v>
      </c>
      <c r="F1045" s="4">
        <v>39.500000040000003</v>
      </c>
    </row>
    <row r="1046" spans="1:6" x14ac:dyDescent="0.25">
      <c r="A1046" t="s">
        <v>1538</v>
      </c>
      <c r="B1046" t="s">
        <v>1539</v>
      </c>
      <c r="C1046">
        <v>19.53</v>
      </c>
      <c r="D1046" t="s">
        <v>20</v>
      </c>
      <c r="E1046" s="4">
        <f>'Formula Sheet'!D881</f>
        <v>118.927904</v>
      </c>
      <c r="F1046" s="4">
        <v>39.06</v>
      </c>
    </row>
    <row r="1047" spans="1:6" x14ac:dyDescent="0.25">
      <c r="A1047" t="s">
        <v>336</v>
      </c>
      <c r="B1047" t="s">
        <v>337</v>
      </c>
      <c r="C1047">
        <v>19.416</v>
      </c>
      <c r="D1047" t="s">
        <v>11</v>
      </c>
      <c r="E1047" s="4">
        <f>'Formula Sheet'!D173</f>
        <v>1</v>
      </c>
      <c r="F1047" s="4">
        <v>38.832000000000001</v>
      </c>
    </row>
    <row r="1048" spans="1:6" x14ac:dyDescent="0.25">
      <c r="A1048" t="s">
        <v>428</v>
      </c>
      <c r="B1048" t="s">
        <v>430</v>
      </c>
      <c r="C1048">
        <v>19.409999981400002</v>
      </c>
      <c r="D1048" t="s">
        <v>20</v>
      </c>
      <c r="E1048" s="4">
        <f>'Formula Sheet'!D229</f>
        <v>2.5</v>
      </c>
      <c r="F1048" s="4">
        <v>38.819999962800004</v>
      </c>
    </row>
    <row r="1049" spans="1:6" x14ac:dyDescent="0.25">
      <c r="A1049" t="s">
        <v>1599</v>
      </c>
      <c r="B1049" t="s">
        <v>1600</v>
      </c>
      <c r="C1049">
        <v>19.367000000000001</v>
      </c>
      <c r="D1049" t="s">
        <v>20</v>
      </c>
      <c r="E1049" s="4">
        <f>'Formula Sheet'!D914</f>
        <v>13.166400000000001</v>
      </c>
      <c r="F1049" s="4">
        <v>38.734000000000002</v>
      </c>
    </row>
    <row r="1050" spans="1:6" x14ac:dyDescent="0.25">
      <c r="A1050" t="s">
        <v>2232</v>
      </c>
      <c r="B1050" t="s">
        <v>2235</v>
      </c>
      <c r="C1050">
        <v>19.233333330000001</v>
      </c>
      <c r="D1050" t="s">
        <v>11</v>
      </c>
      <c r="E1050" s="4">
        <f>'Formula Sheet'!D1298</f>
        <v>136.6</v>
      </c>
      <c r="F1050" s="4">
        <v>38.466666660000001</v>
      </c>
    </row>
    <row r="1051" spans="1:6" x14ac:dyDescent="0.25">
      <c r="A1051" t="s">
        <v>2558</v>
      </c>
      <c r="B1051" t="s">
        <v>2559</v>
      </c>
      <c r="C1051">
        <v>18.999999990000003</v>
      </c>
      <c r="D1051" t="s">
        <v>20</v>
      </c>
      <c r="E1051" s="4">
        <f>'Formula Sheet'!D1492</f>
        <v>110.5056</v>
      </c>
      <c r="F1051" s="4">
        <v>37.999999980000005</v>
      </c>
    </row>
    <row r="1052" spans="1:6" x14ac:dyDescent="0.25">
      <c r="A1052" t="s">
        <v>3512</v>
      </c>
      <c r="B1052" t="s">
        <v>3515</v>
      </c>
      <c r="C1052">
        <v>18.979583333333338</v>
      </c>
      <c r="D1052" t="s">
        <v>29</v>
      </c>
      <c r="E1052" s="4">
        <f>'Formula Sheet'!D2048</f>
        <v>3.0056000000000003</v>
      </c>
      <c r="F1052" s="4">
        <v>37.959166666666675</v>
      </c>
    </row>
    <row r="1053" spans="1:6" x14ac:dyDescent="0.25">
      <c r="A1053" t="s">
        <v>1821</v>
      </c>
      <c r="B1053" t="s">
        <v>1822</v>
      </c>
      <c r="C1053">
        <v>18.9023</v>
      </c>
      <c r="D1053" t="s">
        <v>11</v>
      </c>
      <c r="E1053" s="4">
        <f>'Formula Sheet'!D1047</f>
        <v>7147</v>
      </c>
      <c r="F1053" s="4">
        <v>37.804600000000001</v>
      </c>
    </row>
    <row r="1054" spans="1:6" x14ac:dyDescent="0.25">
      <c r="A1054" t="s">
        <v>508</v>
      </c>
      <c r="B1054" t="s">
        <v>509</v>
      </c>
      <c r="C1054">
        <v>18.845300000000002</v>
      </c>
      <c r="D1054" t="s">
        <v>11</v>
      </c>
      <c r="E1054" s="4">
        <f>'Formula Sheet'!D276</f>
        <v>5988.8040000000001</v>
      </c>
      <c r="F1054" s="4">
        <v>37.690600000000003</v>
      </c>
    </row>
    <row r="1055" spans="1:6" x14ac:dyDescent="0.25">
      <c r="A1055" t="s">
        <v>1730</v>
      </c>
      <c r="B1055" t="s">
        <v>1732</v>
      </c>
      <c r="C1055">
        <v>18.672000000000001</v>
      </c>
      <c r="D1055" t="s">
        <v>20</v>
      </c>
      <c r="E1055" s="4">
        <f>'Formula Sheet'!D993</f>
        <v>1.900288</v>
      </c>
      <c r="F1055" s="4">
        <v>37.344000000000001</v>
      </c>
    </row>
    <row r="1056" spans="1:6" x14ac:dyDescent="0.25">
      <c r="A1056" t="s">
        <v>4267</v>
      </c>
      <c r="B1056" t="s">
        <v>4321</v>
      </c>
      <c r="C1056">
        <v>18.597999999999999</v>
      </c>
      <c r="D1056" t="s">
        <v>11</v>
      </c>
      <c r="E1056" s="4">
        <f>'Formula Sheet'!D2186</f>
        <v>121.80000000000001</v>
      </c>
      <c r="F1056" s="4">
        <v>37.195999999999998</v>
      </c>
    </row>
    <row r="1057" spans="1:6" x14ac:dyDescent="0.25">
      <c r="A1057" t="s">
        <v>3026</v>
      </c>
      <c r="B1057" t="s">
        <v>3028</v>
      </c>
      <c r="C1057">
        <v>18.585000000000001</v>
      </c>
      <c r="D1057" t="s">
        <v>20</v>
      </c>
      <c r="E1057" s="4">
        <f>'Formula Sheet'!D1765</f>
        <v>1.3047839999999999</v>
      </c>
      <c r="F1057" s="4">
        <v>37.17</v>
      </c>
    </row>
    <row r="1058" spans="1:6" x14ac:dyDescent="0.25">
      <c r="A1058" t="s">
        <v>1093</v>
      </c>
      <c r="B1058" t="s">
        <v>1095</v>
      </c>
      <c r="C1058">
        <v>18.55</v>
      </c>
      <c r="D1058" t="s">
        <v>20</v>
      </c>
      <c r="E1058" s="4">
        <f>'Formula Sheet'!D615</f>
        <v>1.241968</v>
      </c>
      <c r="F1058" s="4">
        <v>37.1</v>
      </c>
    </row>
    <row r="1059" spans="1:6" x14ac:dyDescent="0.25">
      <c r="A1059" t="s">
        <v>3734</v>
      </c>
      <c r="B1059" t="s">
        <v>3735</v>
      </c>
      <c r="C1059">
        <v>18.45</v>
      </c>
      <c r="D1059" t="s">
        <v>20</v>
      </c>
      <c r="E1059" s="4">
        <f>'Formula Sheet'!D143</f>
        <v>97.932000000000002</v>
      </c>
      <c r="F1059" s="4">
        <v>36.9</v>
      </c>
    </row>
    <row r="1060" spans="1:6" x14ac:dyDescent="0.25">
      <c r="A1060" t="s">
        <v>2566</v>
      </c>
      <c r="B1060" t="s">
        <v>2567</v>
      </c>
      <c r="C1060">
        <v>18.36</v>
      </c>
      <c r="D1060" t="s">
        <v>11</v>
      </c>
      <c r="E1060" s="4">
        <f>'Formula Sheet'!D1496</f>
        <v>5.1467520000000002</v>
      </c>
      <c r="F1060" s="4">
        <v>36.72</v>
      </c>
    </row>
    <row r="1061" spans="1:6" x14ac:dyDescent="0.25">
      <c r="A1061" t="s">
        <v>2568</v>
      </c>
      <c r="B1061" t="s">
        <v>2569</v>
      </c>
      <c r="C1061">
        <v>18.36</v>
      </c>
      <c r="D1061" t="s">
        <v>11</v>
      </c>
      <c r="E1061" s="4">
        <f>'Formula Sheet'!D1497</f>
        <v>9.5132266673600014</v>
      </c>
      <c r="F1061" s="4">
        <v>36.72</v>
      </c>
    </row>
    <row r="1062" spans="1:6" x14ac:dyDescent="0.25">
      <c r="A1062" t="s">
        <v>340</v>
      </c>
      <c r="B1062" t="s">
        <v>341</v>
      </c>
      <c r="C1062">
        <v>18.344999999999999</v>
      </c>
      <c r="D1062" t="s">
        <v>11</v>
      </c>
      <c r="E1062" s="4">
        <f>'Formula Sheet'!D175</f>
        <v>1.3265777782400001</v>
      </c>
      <c r="F1062" s="4">
        <v>36.69</v>
      </c>
    </row>
    <row r="1063" spans="1:6" x14ac:dyDescent="0.25">
      <c r="A1063" t="s">
        <v>2673</v>
      </c>
      <c r="B1063" t="s">
        <v>2674</v>
      </c>
      <c r="C1063">
        <v>18.239999999999998</v>
      </c>
      <c r="D1063" t="s">
        <v>11</v>
      </c>
      <c r="E1063" s="4">
        <f>'Formula Sheet'!D1556</f>
        <v>1</v>
      </c>
      <c r="F1063" s="4">
        <v>36.479999999999997</v>
      </c>
    </row>
    <row r="1064" spans="1:6" x14ac:dyDescent="0.25">
      <c r="A1064" t="s">
        <v>4309</v>
      </c>
      <c r="B1064" t="s">
        <v>4358</v>
      </c>
      <c r="C1064">
        <v>18</v>
      </c>
      <c r="D1064" t="s">
        <v>11</v>
      </c>
      <c r="E1064" s="4">
        <f>'Formula Sheet'!D2231</f>
        <v>7.8788320000000001</v>
      </c>
      <c r="F1064" s="4">
        <v>36</v>
      </c>
    </row>
    <row r="1065" spans="1:6" x14ac:dyDescent="0.25">
      <c r="A1065" t="s">
        <v>4310</v>
      </c>
      <c r="B1065" t="s">
        <v>4359</v>
      </c>
      <c r="C1065">
        <v>18</v>
      </c>
      <c r="D1065" t="s">
        <v>11</v>
      </c>
      <c r="E1065" s="4">
        <f>'Formula Sheet'!D2232</f>
        <v>9.5992000000000015</v>
      </c>
      <c r="F1065" s="4">
        <v>36</v>
      </c>
    </row>
    <row r="1066" spans="1:6" x14ac:dyDescent="0.25">
      <c r="A1066" t="s">
        <v>2621</v>
      </c>
      <c r="B1066" t="s">
        <v>2622</v>
      </c>
      <c r="C1066">
        <v>17.704999999999998</v>
      </c>
      <c r="D1066" t="s">
        <v>11</v>
      </c>
      <c r="E1066" s="4">
        <f>'Formula Sheet'!D1527</f>
        <v>7.1135999999999999</v>
      </c>
      <c r="F1066" s="4">
        <v>35.409999999999997</v>
      </c>
    </row>
    <row r="1067" spans="1:6" x14ac:dyDescent="0.25">
      <c r="A1067" t="s">
        <v>2623</v>
      </c>
      <c r="B1067" t="s">
        <v>2624</v>
      </c>
      <c r="C1067">
        <v>17.704999999999998</v>
      </c>
      <c r="D1067" t="s">
        <v>11</v>
      </c>
      <c r="E1067" s="4">
        <f>'Formula Sheet'!D1528</f>
        <v>8.5155200000000004</v>
      </c>
      <c r="F1067" s="4">
        <v>35.409999999999997</v>
      </c>
    </row>
    <row r="1068" spans="1:6" x14ac:dyDescent="0.25">
      <c r="A1068" t="s">
        <v>1587</v>
      </c>
      <c r="B1068" t="s">
        <v>1588</v>
      </c>
      <c r="C1068">
        <v>17.655833333333302</v>
      </c>
      <c r="D1068" t="s">
        <v>11</v>
      </c>
      <c r="E1068" s="4">
        <f>'Formula Sheet'!D908</f>
        <v>1</v>
      </c>
      <c r="F1068" s="4">
        <v>35.311666666666603</v>
      </c>
    </row>
    <row r="1069" spans="1:6" x14ac:dyDescent="0.25">
      <c r="A1069" t="s">
        <v>4054</v>
      </c>
      <c r="B1069" t="s">
        <v>4056</v>
      </c>
      <c r="C1069">
        <v>17.50000000000005</v>
      </c>
      <c r="D1069" t="s">
        <v>20</v>
      </c>
      <c r="E1069" s="4">
        <f>'Formula Sheet'!D1324</f>
        <v>2.4405333326399998</v>
      </c>
      <c r="F1069" s="4">
        <v>35.000000000000099</v>
      </c>
    </row>
    <row r="1070" spans="1:6" x14ac:dyDescent="0.25">
      <c r="A1070" t="s">
        <v>1597</v>
      </c>
      <c r="B1070" t="s">
        <v>1598</v>
      </c>
      <c r="C1070">
        <v>17.448</v>
      </c>
      <c r="D1070" t="s">
        <v>20</v>
      </c>
      <c r="E1070" s="4">
        <f>'Formula Sheet'!D913</f>
        <v>9.9008000000000003</v>
      </c>
      <c r="F1070" s="4">
        <v>34.896000000000001</v>
      </c>
    </row>
    <row r="1071" spans="1:6" x14ac:dyDescent="0.25">
      <c r="A1071" t="s">
        <v>4098</v>
      </c>
      <c r="B1071" t="s">
        <v>4099</v>
      </c>
      <c r="C1071">
        <v>17.420000000000002</v>
      </c>
      <c r="D1071" t="s">
        <v>20</v>
      </c>
      <c r="E1071" s="4">
        <f>'Formula Sheet'!D1477</f>
        <v>1</v>
      </c>
      <c r="F1071" s="4">
        <v>34.840000000000003</v>
      </c>
    </row>
    <row r="1072" spans="1:6" x14ac:dyDescent="0.25">
      <c r="A1072" t="s">
        <v>3525</v>
      </c>
      <c r="B1072" t="s">
        <v>3537</v>
      </c>
      <c r="C1072">
        <v>17.29</v>
      </c>
      <c r="D1072" t="s">
        <v>11</v>
      </c>
      <c r="E1072" s="4">
        <f>'Formula Sheet'!D2057</f>
        <v>183.43104</v>
      </c>
      <c r="F1072" s="4">
        <v>34.58</v>
      </c>
    </row>
    <row r="1073" spans="1:6" x14ac:dyDescent="0.25">
      <c r="A1073" t="s">
        <v>2784</v>
      </c>
      <c r="B1073" t="s">
        <v>2786</v>
      </c>
      <c r="C1073">
        <v>17.228000000000002</v>
      </c>
      <c r="D1073" t="s">
        <v>20</v>
      </c>
      <c r="E1073" s="4">
        <f>'Formula Sheet'!D1620</f>
        <v>1</v>
      </c>
      <c r="F1073" s="4">
        <v>34.456000000000003</v>
      </c>
    </row>
    <row r="1074" spans="1:6" x14ac:dyDescent="0.25">
      <c r="A1074" t="s">
        <v>2340</v>
      </c>
      <c r="B1074" t="s">
        <v>2341</v>
      </c>
      <c r="C1074">
        <v>17.1936</v>
      </c>
      <c r="D1074" t="s">
        <v>11</v>
      </c>
      <c r="E1074" s="4">
        <f>'Formula Sheet'!D1367</f>
        <v>2.0609333326399999</v>
      </c>
      <c r="F1074" s="4">
        <v>34.3872</v>
      </c>
    </row>
    <row r="1075" spans="1:6" x14ac:dyDescent="0.25">
      <c r="A1075" t="s">
        <v>2824</v>
      </c>
      <c r="B1075" t="s">
        <v>2826</v>
      </c>
      <c r="C1075">
        <v>17.184000000000001</v>
      </c>
      <c r="D1075" t="s">
        <v>11</v>
      </c>
      <c r="E1075" s="4">
        <f>'Formula Sheet'!D1644</f>
        <v>95.047437866666669</v>
      </c>
      <c r="F1075" s="4">
        <v>34.368000000000002</v>
      </c>
    </row>
    <row r="1076" spans="1:6" x14ac:dyDescent="0.25">
      <c r="A1076" t="s">
        <v>925</v>
      </c>
      <c r="B1076" t="s">
        <v>929</v>
      </c>
      <c r="C1076">
        <v>17.059791669999999</v>
      </c>
      <c r="D1076" t="s">
        <v>11</v>
      </c>
      <c r="E1076" s="4">
        <f>'Formula Sheet'!D518</f>
        <v>6.5</v>
      </c>
      <c r="F1076" s="4">
        <v>34.119583339999998</v>
      </c>
    </row>
    <row r="1077" spans="1:6" x14ac:dyDescent="0.25">
      <c r="A1077" t="s">
        <v>4172</v>
      </c>
      <c r="B1077" t="s">
        <v>4173</v>
      </c>
      <c r="C1077">
        <v>17</v>
      </c>
      <c r="D1077" t="s">
        <v>20</v>
      </c>
      <c r="E1077" s="4">
        <f>'Formula Sheet'!D1767</f>
        <v>112.48032000000001</v>
      </c>
      <c r="F1077" s="4">
        <v>34</v>
      </c>
    </row>
    <row r="1078" spans="1:6" x14ac:dyDescent="0.25">
      <c r="A1078" t="s">
        <v>3945</v>
      </c>
      <c r="B1078" t="s">
        <v>1610</v>
      </c>
      <c r="C1078">
        <v>16.5</v>
      </c>
      <c r="D1078" t="s">
        <v>20</v>
      </c>
      <c r="E1078" s="4">
        <f>'Formula Sheet'!D922</f>
        <v>1145.7839999999999</v>
      </c>
      <c r="F1078" s="4">
        <v>33</v>
      </c>
    </row>
    <row r="1079" spans="1:6" x14ac:dyDescent="0.25">
      <c r="A1079" t="s">
        <v>3831</v>
      </c>
      <c r="B1079" t="s">
        <v>3832</v>
      </c>
      <c r="C1079">
        <v>16.329999999999998</v>
      </c>
      <c r="D1079" t="s">
        <v>20</v>
      </c>
      <c r="E1079" s="4">
        <f>'Formula Sheet'!D487</f>
        <v>161.09080000000003</v>
      </c>
      <c r="F1079" s="4">
        <v>32.659999999999997</v>
      </c>
    </row>
    <row r="1080" spans="1:6" x14ac:dyDescent="0.25">
      <c r="A1080" t="s">
        <v>3749</v>
      </c>
      <c r="B1080" t="s">
        <v>3750</v>
      </c>
      <c r="C1080">
        <v>16.25</v>
      </c>
      <c r="D1080" t="s">
        <v>11</v>
      </c>
      <c r="E1080" s="4">
        <f>'Formula Sheet'!D205</f>
        <v>302.78559999999976</v>
      </c>
      <c r="F1080" s="4">
        <v>32.5</v>
      </c>
    </row>
    <row r="1081" spans="1:6" x14ac:dyDescent="0.25">
      <c r="A1081" t="s">
        <v>1359</v>
      </c>
      <c r="B1081" t="s">
        <v>1360</v>
      </c>
      <c r="C1081">
        <v>3.5999999999999996</v>
      </c>
      <c r="D1081" t="s">
        <v>23</v>
      </c>
      <c r="E1081" s="4">
        <f>'Formula Sheet'!D769</f>
        <v>48.271599999999999</v>
      </c>
      <c r="F1081" s="4">
        <v>32.4</v>
      </c>
    </row>
    <row r="1082" spans="1:6" x14ac:dyDescent="0.25">
      <c r="A1082" t="s">
        <v>1696</v>
      </c>
      <c r="B1082" t="s">
        <v>1700</v>
      </c>
      <c r="C1082">
        <v>16.140329999999999</v>
      </c>
      <c r="D1082" t="s">
        <v>20</v>
      </c>
      <c r="E1082" s="4">
        <f>'Formula Sheet'!D973</f>
        <v>933.20799999999997</v>
      </c>
      <c r="F1082" s="4">
        <v>32.280659999999997</v>
      </c>
    </row>
    <row r="1083" spans="1:6" x14ac:dyDescent="0.25">
      <c r="A1083" t="s">
        <v>2958</v>
      </c>
      <c r="B1083" t="s">
        <v>2959</v>
      </c>
      <c r="C1083">
        <v>16.100000000000009</v>
      </c>
      <c r="D1083" t="s">
        <v>20</v>
      </c>
      <c r="E1083" s="4">
        <f>'Formula Sheet'!D1726</f>
        <v>219.10106400000001</v>
      </c>
      <c r="F1083" s="4">
        <v>32.200000000000017</v>
      </c>
    </row>
    <row r="1084" spans="1:6" x14ac:dyDescent="0.25">
      <c r="A1084" t="s">
        <v>2639</v>
      </c>
      <c r="B1084" t="s">
        <v>2640</v>
      </c>
      <c r="C1084">
        <v>16.016300000000001</v>
      </c>
      <c r="D1084" t="s">
        <v>11</v>
      </c>
      <c r="E1084" s="4">
        <f>'Formula Sheet'!D1536</f>
        <v>3.9561600000000001</v>
      </c>
      <c r="F1084" s="4">
        <v>32.032600000000002</v>
      </c>
    </row>
    <row r="1085" spans="1:6" x14ac:dyDescent="0.25">
      <c r="A1085" t="s">
        <v>2338</v>
      </c>
      <c r="B1085" t="s">
        <v>2339</v>
      </c>
      <c r="C1085">
        <v>15.773999999999999</v>
      </c>
      <c r="D1085" t="s">
        <v>11</v>
      </c>
      <c r="E1085" s="4">
        <f>'Formula Sheet'!D1365</f>
        <v>7.3754096000000002</v>
      </c>
      <c r="F1085" s="4">
        <v>31.547999999999998</v>
      </c>
    </row>
    <row r="1086" spans="1:6" x14ac:dyDescent="0.25">
      <c r="A1086" t="s">
        <v>4105</v>
      </c>
      <c r="B1086" t="s">
        <v>4106</v>
      </c>
      <c r="C1086">
        <v>15.75</v>
      </c>
      <c r="D1086" t="s">
        <v>20</v>
      </c>
      <c r="E1086" s="4">
        <f>'Formula Sheet'!D1505</f>
        <v>3.2988800000000005</v>
      </c>
      <c r="F1086" s="4">
        <v>31.5</v>
      </c>
    </row>
    <row r="1087" spans="1:6" x14ac:dyDescent="0.25">
      <c r="A1087" t="s">
        <v>2982</v>
      </c>
      <c r="B1087" t="s">
        <v>2986</v>
      </c>
      <c r="C1087">
        <v>15.75</v>
      </c>
      <c r="D1087" t="s">
        <v>11</v>
      </c>
      <c r="E1087" s="4">
        <f>'Formula Sheet'!D1742</f>
        <v>3.3675200000000003</v>
      </c>
      <c r="F1087" s="4">
        <v>31.5</v>
      </c>
    </row>
    <row r="1088" spans="1:6" x14ac:dyDescent="0.25">
      <c r="A1088" t="s">
        <v>4127</v>
      </c>
      <c r="B1088" t="s">
        <v>2745</v>
      </c>
      <c r="C1088">
        <v>15.520799999999999</v>
      </c>
      <c r="D1088" t="s">
        <v>11</v>
      </c>
      <c r="E1088" s="4">
        <f>'Formula Sheet'!D1597</f>
        <v>83.099328</v>
      </c>
      <c r="F1088" s="4">
        <v>31.041599999999999</v>
      </c>
    </row>
    <row r="1089" spans="1:6" x14ac:dyDescent="0.25">
      <c r="A1089" t="s">
        <v>4128</v>
      </c>
      <c r="B1089" t="s">
        <v>2746</v>
      </c>
      <c r="C1089">
        <v>15.520799999999999</v>
      </c>
      <c r="D1089" t="s">
        <v>11</v>
      </c>
      <c r="E1089" s="4">
        <f>'Formula Sheet'!D1598</f>
        <v>2.5</v>
      </c>
      <c r="F1089" s="4">
        <v>31.041599999999999</v>
      </c>
    </row>
    <row r="1090" spans="1:6" x14ac:dyDescent="0.25">
      <c r="A1090" t="s">
        <v>592</v>
      </c>
      <c r="B1090" t="s">
        <v>595</v>
      </c>
      <c r="C1090">
        <v>15.5129</v>
      </c>
      <c r="D1090" t="s">
        <v>11</v>
      </c>
      <c r="E1090" s="4">
        <f>'Formula Sheet'!D323</f>
        <v>10.320710399999999</v>
      </c>
      <c r="F1090" s="4">
        <v>31.0258</v>
      </c>
    </row>
    <row r="1091" spans="1:6" x14ac:dyDescent="0.25">
      <c r="A1091" t="s">
        <v>3408</v>
      </c>
      <c r="B1091" t="s">
        <v>3412</v>
      </c>
      <c r="C1091">
        <v>15.5129</v>
      </c>
      <c r="D1091" t="s">
        <v>11</v>
      </c>
      <c r="E1091" s="4">
        <f>'Formula Sheet'!D1989</f>
        <v>23.400000000000002</v>
      </c>
      <c r="F1091" s="4">
        <v>31.0258</v>
      </c>
    </row>
    <row r="1092" spans="1:6" x14ac:dyDescent="0.25">
      <c r="A1092" t="s">
        <v>380</v>
      </c>
      <c r="B1092" t="s">
        <v>381</v>
      </c>
      <c r="C1092">
        <v>15.465669999999999</v>
      </c>
      <c r="D1092" t="s">
        <v>11</v>
      </c>
      <c r="E1092" s="4">
        <f>'Formula Sheet'!D198</f>
        <v>2.4890666673599999</v>
      </c>
      <c r="F1092" s="4">
        <v>30.931339999999999</v>
      </c>
    </row>
    <row r="1093" spans="1:6" x14ac:dyDescent="0.25">
      <c r="A1093" t="s">
        <v>2560</v>
      </c>
      <c r="B1093" t="s">
        <v>2562</v>
      </c>
      <c r="C1093">
        <v>15.42</v>
      </c>
      <c r="D1093" t="s">
        <v>20</v>
      </c>
      <c r="E1093" s="4">
        <f>'Formula Sheet'!D1493</f>
        <v>169.64</v>
      </c>
      <c r="F1093" s="4">
        <v>30.84</v>
      </c>
    </row>
    <row r="1094" spans="1:6" x14ac:dyDescent="0.25">
      <c r="A1094" t="s">
        <v>1256</v>
      </c>
      <c r="B1094" t="s">
        <v>1258</v>
      </c>
      <c r="C1094">
        <v>15.2988</v>
      </c>
      <c r="D1094" t="s">
        <v>11</v>
      </c>
      <c r="E1094" s="4">
        <f>'Formula Sheet'!D709</f>
        <v>129.78784000000002</v>
      </c>
      <c r="F1094" s="4">
        <v>30.5976</v>
      </c>
    </row>
    <row r="1095" spans="1:6" x14ac:dyDescent="0.25">
      <c r="A1095" t="s">
        <v>911</v>
      </c>
      <c r="B1095" t="s">
        <v>916</v>
      </c>
      <c r="C1095">
        <v>15.242000000000001</v>
      </c>
      <c r="D1095" t="s">
        <v>11</v>
      </c>
      <c r="E1095" s="4">
        <f>'Formula Sheet'!D512</f>
        <v>12.976953600000002</v>
      </c>
      <c r="F1095" s="4">
        <v>30.484000000000002</v>
      </c>
    </row>
    <row r="1096" spans="1:6" x14ac:dyDescent="0.25">
      <c r="A1096" t="s">
        <v>2815</v>
      </c>
      <c r="B1096" t="s">
        <v>2816</v>
      </c>
      <c r="C1096">
        <v>15.120000000000001</v>
      </c>
      <c r="D1096" t="s">
        <v>20</v>
      </c>
      <c r="E1096" s="4">
        <f>'Formula Sheet'!D1637</f>
        <v>28.785057600000002</v>
      </c>
      <c r="F1096" s="4">
        <v>30.240000000000002</v>
      </c>
    </row>
    <row r="1097" spans="1:6" x14ac:dyDescent="0.25">
      <c r="A1097" t="s">
        <v>2783</v>
      </c>
      <c r="B1097" t="s">
        <v>2785</v>
      </c>
      <c r="C1097">
        <v>14.84507</v>
      </c>
      <c r="D1097" t="s">
        <v>11</v>
      </c>
      <c r="E1097" s="4">
        <f>'Formula Sheet'!D1619</f>
        <v>29.911439999999999</v>
      </c>
      <c r="F1097" s="4">
        <v>29.69014</v>
      </c>
    </row>
    <row r="1098" spans="1:6" x14ac:dyDescent="0.25">
      <c r="A1098" t="s">
        <v>1816</v>
      </c>
      <c r="B1098" t="s">
        <v>1818</v>
      </c>
      <c r="C1098">
        <v>14.725899999999999</v>
      </c>
      <c r="D1098" t="s">
        <v>11</v>
      </c>
      <c r="E1098" s="4">
        <f>'Formula Sheet'!D1045</f>
        <v>2288.2864</v>
      </c>
      <c r="F1098" s="4">
        <v>29.451799999999999</v>
      </c>
    </row>
    <row r="1099" spans="1:6" x14ac:dyDescent="0.25">
      <c r="A1099" t="s">
        <v>3898</v>
      </c>
      <c r="B1099" t="s">
        <v>1305</v>
      </c>
      <c r="C1099">
        <v>14.42</v>
      </c>
      <c r="D1099" t="s">
        <v>11</v>
      </c>
      <c r="E1099" s="4">
        <f>'Formula Sheet'!D739</f>
        <v>93.657600000000002</v>
      </c>
      <c r="F1099" s="4">
        <v>28.84</v>
      </c>
    </row>
    <row r="1100" spans="1:6" x14ac:dyDescent="0.25">
      <c r="A1100" t="s">
        <v>4077</v>
      </c>
      <c r="B1100" t="s">
        <v>4078</v>
      </c>
      <c r="C1100">
        <v>14.3805</v>
      </c>
      <c r="D1100" t="s">
        <v>11</v>
      </c>
      <c r="E1100" s="4">
        <f>'Formula Sheet'!D1379</f>
        <v>1.9967999999999999</v>
      </c>
      <c r="F1100" s="4">
        <v>28.760999999999999</v>
      </c>
    </row>
    <row r="1101" spans="1:6" x14ac:dyDescent="0.25">
      <c r="A1101" t="s">
        <v>2306</v>
      </c>
      <c r="B1101" t="s">
        <v>2307</v>
      </c>
      <c r="C1101">
        <v>14.273999999999999</v>
      </c>
      <c r="D1101" t="s">
        <v>11</v>
      </c>
      <c r="E1101" s="4">
        <f>'Formula Sheet'!D1345</f>
        <v>89.961024000000009</v>
      </c>
      <c r="F1101" s="4">
        <v>28.547999999999998</v>
      </c>
    </row>
    <row r="1102" spans="1:6" x14ac:dyDescent="0.25">
      <c r="A1102" t="s">
        <v>315</v>
      </c>
      <c r="B1102" t="s">
        <v>317</v>
      </c>
      <c r="C1102">
        <v>14.08</v>
      </c>
      <c r="D1102" t="s">
        <v>20</v>
      </c>
      <c r="E1102" s="4">
        <f>'Formula Sheet'!D161</f>
        <v>5559.8399999999992</v>
      </c>
      <c r="F1102" s="4">
        <v>28.16</v>
      </c>
    </row>
    <row r="1103" spans="1:6" x14ac:dyDescent="0.25">
      <c r="A1103" t="s">
        <v>2238</v>
      </c>
      <c r="B1103" t="s">
        <v>2240</v>
      </c>
      <c r="C1103">
        <v>14.064</v>
      </c>
      <c r="D1103" t="s">
        <v>11</v>
      </c>
      <c r="E1103" s="4">
        <f>'Formula Sheet'!D1301</f>
        <v>144.42080000000001</v>
      </c>
      <c r="F1103" s="4">
        <v>28.128</v>
      </c>
    </row>
    <row r="1104" spans="1:6" x14ac:dyDescent="0.25">
      <c r="A1104" t="s">
        <v>1284</v>
      </c>
      <c r="B1104" t="s">
        <v>1285</v>
      </c>
      <c r="C1104">
        <v>13.9523333333333</v>
      </c>
      <c r="D1104" t="s">
        <v>11</v>
      </c>
      <c r="E1104" s="4">
        <f>'Formula Sheet'!D726</f>
        <v>14.165486400000001</v>
      </c>
      <c r="F1104" s="4">
        <v>27.9046666666666</v>
      </c>
    </row>
    <row r="1105" spans="1:6" x14ac:dyDescent="0.25">
      <c r="A1105" t="s">
        <v>2390</v>
      </c>
      <c r="B1105" t="s">
        <v>2391</v>
      </c>
      <c r="C1105">
        <v>13.83897</v>
      </c>
      <c r="D1105" t="s">
        <v>11</v>
      </c>
      <c r="E1105" s="4">
        <f>'Formula Sheet'!D1397</f>
        <v>108.34656000000001</v>
      </c>
      <c r="F1105" s="4">
        <v>27.67794</v>
      </c>
    </row>
    <row r="1106" spans="1:6" x14ac:dyDescent="0.25">
      <c r="A1106" t="s">
        <v>1303</v>
      </c>
      <c r="B1106" t="s">
        <v>1304</v>
      </c>
      <c r="C1106">
        <v>13.8</v>
      </c>
      <c r="D1106" t="s">
        <v>11</v>
      </c>
      <c r="E1106" s="4">
        <f>'Formula Sheet'!D738</f>
        <v>106.6992</v>
      </c>
      <c r="F1106" s="4">
        <v>27.6</v>
      </c>
    </row>
    <row r="1107" spans="1:6" x14ac:dyDescent="0.25">
      <c r="A1107" t="s">
        <v>1788</v>
      </c>
      <c r="B1107" t="s">
        <v>1789</v>
      </c>
      <c r="C1107">
        <v>13.788500000000001</v>
      </c>
      <c r="D1107" t="s">
        <v>11</v>
      </c>
      <c r="E1107" s="4">
        <f>'Formula Sheet'!D1027</f>
        <v>2.6567840000000005</v>
      </c>
      <c r="F1107" s="4">
        <v>27.577000000000002</v>
      </c>
    </row>
    <row r="1108" spans="1:6" x14ac:dyDescent="0.25">
      <c r="A1108" t="s">
        <v>1315</v>
      </c>
      <c r="B1108" t="s">
        <v>1316</v>
      </c>
      <c r="C1108">
        <v>13.75</v>
      </c>
      <c r="D1108" t="s">
        <v>20</v>
      </c>
      <c r="E1108" s="4">
        <f>'Formula Sheet'!D746</f>
        <v>1009.8924000000001</v>
      </c>
      <c r="F1108" s="4">
        <v>27.5</v>
      </c>
    </row>
    <row r="1109" spans="1:6" x14ac:dyDescent="0.25">
      <c r="A1109" t="s">
        <v>2970</v>
      </c>
      <c r="B1109" t="s">
        <v>2971</v>
      </c>
      <c r="C1109">
        <v>13.55</v>
      </c>
      <c r="D1109" t="s">
        <v>11</v>
      </c>
      <c r="E1109" s="4">
        <f>'Formula Sheet'!D1733</f>
        <v>11.819184</v>
      </c>
      <c r="F1109" s="4">
        <v>27.1</v>
      </c>
    </row>
    <row r="1110" spans="1:6" x14ac:dyDescent="0.25">
      <c r="A1110" t="s">
        <v>325</v>
      </c>
      <c r="B1110" t="s">
        <v>327</v>
      </c>
      <c r="C1110">
        <v>13.4956</v>
      </c>
      <c r="D1110" t="s">
        <v>11</v>
      </c>
      <c r="E1110" s="4">
        <f>'Formula Sheet'!D167</f>
        <v>455.06800000000004</v>
      </c>
      <c r="F1110" s="4">
        <v>26.991199999999999</v>
      </c>
    </row>
    <row r="1111" spans="1:6" x14ac:dyDescent="0.25">
      <c r="A1111" t="s">
        <v>3346</v>
      </c>
      <c r="B1111" t="s">
        <v>3349</v>
      </c>
      <c r="C1111">
        <v>13.464</v>
      </c>
      <c r="D1111" t="s">
        <v>11</v>
      </c>
      <c r="E1111" s="4">
        <f>'Formula Sheet'!D1947</f>
        <v>115.24358000000001</v>
      </c>
      <c r="F1111" s="4">
        <v>26.928000000000001</v>
      </c>
    </row>
    <row r="1112" spans="1:6" x14ac:dyDescent="0.25">
      <c r="A1112" t="s">
        <v>3845</v>
      </c>
      <c r="B1112" t="s">
        <v>961</v>
      </c>
      <c r="C1112">
        <v>1.976</v>
      </c>
      <c r="D1112" t="s">
        <v>7</v>
      </c>
      <c r="E1112" s="4">
        <f>'Formula Sheet'!D538</f>
        <v>75.816000000000003</v>
      </c>
      <c r="F1112" s="4">
        <v>26.856000000000002</v>
      </c>
    </row>
    <row r="1113" spans="1:6" x14ac:dyDescent="0.25">
      <c r="A1113" t="s">
        <v>1379</v>
      </c>
      <c r="B1113" t="s">
        <v>1380</v>
      </c>
      <c r="C1113">
        <v>13.289</v>
      </c>
      <c r="D1113" t="s">
        <v>20</v>
      </c>
      <c r="E1113" s="4">
        <f>'Formula Sheet'!D782</f>
        <v>183.95328000000001</v>
      </c>
      <c r="F1113" s="4">
        <v>26.577999999999999</v>
      </c>
    </row>
    <row r="1114" spans="1:6" x14ac:dyDescent="0.25">
      <c r="A1114" t="s">
        <v>3929</v>
      </c>
      <c r="B1114" t="s">
        <v>3930</v>
      </c>
      <c r="C1114">
        <v>1.92</v>
      </c>
      <c r="D1114" t="s">
        <v>7</v>
      </c>
      <c r="E1114" s="4">
        <f>'Formula Sheet'!D864</f>
        <v>16.096218666666672</v>
      </c>
      <c r="F1114" s="4">
        <v>26.52</v>
      </c>
    </row>
    <row r="1115" spans="1:6" x14ac:dyDescent="0.25">
      <c r="A1115" t="s">
        <v>2308</v>
      </c>
      <c r="B1115" t="s">
        <v>2309</v>
      </c>
      <c r="C1115">
        <v>13.215999999999999</v>
      </c>
      <c r="D1115" t="s">
        <v>11</v>
      </c>
      <c r="E1115" s="4">
        <f>'Formula Sheet'!D1346</f>
        <v>108.72355999999999</v>
      </c>
      <c r="F1115" s="4">
        <v>26.431999999999999</v>
      </c>
    </row>
    <row r="1116" spans="1:6" x14ac:dyDescent="0.25">
      <c r="A1116" t="s">
        <v>3283</v>
      </c>
      <c r="B1116" t="s">
        <v>3285</v>
      </c>
      <c r="C1116">
        <v>13.2</v>
      </c>
      <c r="D1116" t="s">
        <v>11</v>
      </c>
      <c r="E1116" s="4">
        <f>'Formula Sheet'!D1911</f>
        <v>2.5</v>
      </c>
      <c r="F1116" s="4">
        <v>26.4</v>
      </c>
    </row>
    <row r="1117" spans="1:6" hidden="1" x14ac:dyDescent="0.25">
      <c r="A1117" t="s">
        <v>3416</v>
      </c>
      <c r="B1117" t="s">
        <v>3421</v>
      </c>
      <c r="C1117">
        <v>7.4219999999999997</v>
      </c>
      <c r="D1117" t="s">
        <v>27</v>
      </c>
      <c r="E1117" s="4">
        <f>'Formula Sheet'!D1116</f>
        <v>0</v>
      </c>
      <c r="F1117" s="4">
        <v>0</v>
      </c>
    </row>
    <row r="1118" spans="1:6" x14ac:dyDescent="0.25">
      <c r="A1118" t="s">
        <v>1277</v>
      </c>
      <c r="B1118" t="s">
        <v>1278</v>
      </c>
      <c r="C1118">
        <v>13.08</v>
      </c>
      <c r="D1118" t="s">
        <v>11</v>
      </c>
      <c r="E1118" s="4">
        <f>'Formula Sheet'!D720</f>
        <v>1</v>
      </c>
      <c r="F1118" s="4">
        <v>26.16</v>
      </c>
    </row>
    <row r="1119" spans="1:6" x14ac:dyDescent="0.25">
      <c r="A1119" t="s">
        <v>1440</v>
      </c>
      <c r="B1119" t="s">
        <v>1442</v>
      </c>
      <c r="C1119">
        <v>13.0799999995</v>
      </c>
      <c r="D1119" t="s">
        <v>20</v>
      </c>
      <c r="E1119" s="4">
        <f>'Formula Sheet'!D822</f>
        <v>1</v>
      </c>
      <c r="F1119" s="4">
        <v>26.159999999</v>
      </c>
    </row>
    <row r="1120" spans="1:6" x14ac:dyDescent="0.25">
      <c r="A1120" t="s">
        <v>2960</v>
      </c>
      <c r="B1120" t="s">
        <v>2961</v>
      </c>
      <c r="C1120">
        <v>13.075333333333299</v>
      </c>
      <c r="D1120" t="s">
        <v>11</v>
      </c>
      <c r="E1120" s="4">
        <f>'Formula Sheet'!D1727</f>
        <v>237.54432</v>
      </c>
      <c r="F1120" s="4">
        <v>26.150666666666599</v>
      </c>
    </row>
    <row r="1121" spans="1:6" x14ac:dyDescent="0.25">
      <c r="A1121" t="s">
        <v>4129</v>
      </c>
      <c r="B1121" t="s">
        <v>4130</v>
      </c>
      <c r="C1121">
        <v>1.8</v>
      </c>
      <c r="D1121" t="s">
        <v>7</v>
      </c>
      <c r="E1121" s="4">
        <f>'Formula Sheet'!D1603</f>
        <v>112.44</v>
      </c>
      <c r="F1121" s="4">
        <v>25.8</v>
      </c>
    </row>
    <row r="1122" spans="1:6" x14ac:dyDescent="0.25">
      <c r="A1122" t="s">
        <v>867</v>
      </c>
      <c r="B1122" t="s">
        <v>869</v>
      </c>
      <c r="C1122">
        <v>12.899999999999997</v>
      </c>
      <c r="D1122" t="s">
        <v>20</v>
      </c>
      <c r="E1122" s="4">
        <f>'Formula Sheet'!D482</f>
        <v>1.77909333264</v>
      </c>
      <c r="F1122" s="4">
        <v>25.799999999999994</v>
      </c>
    </row>
    <row r="1123" spans="1:6" x14ac:dyDescent="0.25">
      <c r="A1123" t="s">
        <v>557</v>
      </c>
      <c r="B1123" t="s">
        <v>558</v>
      </c>
      <c r="C1123">
        <v>12.864000000000001</v>
      </c>
      <c r="D1123" t="s">
        <v>11</v>
      </c>
      <c r="E1123" s="4">
        <f>'Formula Sheet'!D304</f>
        <v>104.64</v>
      </c>
      <c r="F1123" s="4">
        <v>25.728000000000002</v>
      </c>
    </row>
    <row r="1124" spans="1:6" x14ac:dyDescent="0.25">
      <c r="A1124" t="s">
        <v>4037</v>
      </c>
      <c r="B1124" t="s">
        <v>4038</v>
      </c>
      <c r="C1124">
        <v>12.85</v>
      </c>
      <c r="D1124" t="s">
        <v>11</v>
      </c>
      <c r="E1124" s="4">
        <f>'Formula Sheet'!D1282</f>
        <v>105.2752</v>
      </c>
      <c r="F1124" s="4">
        <v>25.7</v>
      </c>
    </row>
    <row r="1125" spans="1:6" x14ac:dyDescent="0.25">
      <c r="A1125" t="s">
        <v>1859</v>
      </c>
      <c r="B1125" t="s">
        <v>1861</v>
      </c>
      <c r="C1125">
        <v>1.7524799999999998</v>
      </c>
      <c r="D1125" t="s">
        <v>7</v>
      </c>
      <c r="E1125" s="4">
        <f>'Formula Sheet'!D1069</f>
        <v>162.464</v>
      </c>
      <c r="F1125" s="4">
        <v>25.514879999999998</v>
      </c>
    </row>
    <row r="1126" spans="1:6" x14ac:dyDescent="0.25">
      <c r="A1126" t="s">
        <v>4147</v>
      </c>
      <c r="B1126" t="s">
        <v>4149</v>
      </c>
      <c r="C1126">
        <v>12.752080000000001</v>
      </c>
      <c r="D1126" t="s">
        <v>20</v>
      </c>
      <c r="E1126" s="4">
        <f>'Formula Sheet'!D1673</f>
        <v>158.18873600000001</v>
      </c>
      <c r="F1126" s="4">
        <v>25.504160000000002</v>
      </c>
    </row>
    <row r="1127" spans="1:6" x14ac:dyDescent="0.25">
      <c r="A1127" t="s">
        <v>4148</v>
      </c>
      <c r="B1127" t="s">
        <v>4150</v>
      </c>
      <c r="C1127">
        <v>12.752080000000001</v>
      </c>
      <c r="D1127" t="s">
        <v>20</v>
      </c>
      <c r="E1127" s="4">
        <f>'Formula Sheet'!D1674</f>
        <v>18.990400000000001</v>
      </c>
      <c r="F1127" s="4">
        <v>25.504160000000002</v>
      </c>
    </row>
    <row r="1128" spans="1:6" x14ac:dyDescent="0.25">
      <c r="A1128" t="s">
        <v>2731</v>
      </c>
      <c r="B1128" t="s">
        <v>2732</v>
      </c>
      <c r="C1128">
        <v>12.73</v>
      </c>
      <c r="D1128" t="s">
        <v>11</v>
      </c>
      <c r="E1128" s="4">
        <f>'Formula Sheet'!D1590</f>
        <v>1</v>
      </c>
      <c r="F1128" s="4">
        <v>25.46</v>
      </c>
    </row>
    <row r="1129" spans="1:6" x14ac:dyDescent="0.25">
      <c r="A1129" t="s">
        <v>1815</v>
      </c>
      <c r="B1129" t="s">
        <v>1817</v>
      </c>
      <c r="C1129">
        <v>12.7</v>
      </c>
      <c r="D1129" t="s">
        <v>11</v>
      </c>
      <c r="E1129" s="4">
        <f>'Formula Sheet'!D1044</f>
        <v>1</v>
      </c>
      <c r="F1129" s="4">
        <v>25.4</v>
      </c>
    </row>
    <row r="1130" spans="1:6" x14ac:dyDescent="0.25">
      <c r="A1130" t="s">
        <v>3943</v>
      </c>
      <c r="B1130" t="s">
        <v>3944</v>
      </c>
      <c r="C1130">
        <v>1.728</v>
      </c>
      <c r="D1130" t="s">
        <v>7</v>
      </c>
      <c r="E1130" s="4">
        <f>'Formula Sheet'!D919</f>
        <v>1.38805333264</v>
      </c>
      <c r="F1130" s="4">
        <v>25.368000000000002</v>
      </c>
    </row>
    <row r="1131" spans="1:6" x14ac:dyDescent="0.25">
      <c r="A1131" t="s">
        <v>442</v>
      </c>
      <c r="B1131" t="s">
        <v>444</v>
      </c>
      <c r="C1131">
        <v>12.649799999999999</v>
      </c>
      <c r="D1131" t="s">
        <v>20</v>
      </c>
      <c r="E1131" s="4">
        <f>'Formula Sheet'!D237</f>
        <v>6025.2608</v>
      </c>
      <c r="F1131" s="4">
        <v>25.299599999999998</v>
      </c>
    </row>
    <row r="1132" spans="1:6" x14ac:dyDescent="0.25">
      <c r="A1132" t="s">
        <v>4223</v>
      </c>
      <c r="B1132" t="s">
        <v>368</v>
      </c>
      <c r="C1132">
        <v>12.6</v>
      </c>
      <c r="D1132" t="s">
        <v>11</v>
      </c>
      <c r="E1132" s="4">
        <f>'Formula Sheet'!D2128</f>
        <v>1.7407520000000001</v>
      </c>
      <c r="F1132" s="4">
        <v>25.2</v>
      </c>
    </row>
    <row r="1133" spans="1:6" x14ac:dyDescent="0.25">
      <c r="A1133" t="s">
        <v>4153</v>
      </c>
      <c r="B1133" t="s">
        <v>2881</v>
      </c>
      <c r="C1133">
        <v>12.590669999999999</v>
      </c>
      <c r="D1133" t="s">
        <v>11</v>
      </c>
      <c r="E1133" s="4">
        <f>'Formula Sheet'!D1682</f>
        <v>350.4384</v>
      </c>
      <c r="F1133" s="4">
        <v>25.181339999999999</v>
      </c>
    </row>
    <row r="1134" spans="1:6" x14ac:dyDescent="0.25">
      <c r="A1134" t="s">
        <v>1864</v>
      </c>
      <c r="B1134" t="s">
        <v>1863</v>
      </c>
      <c r="C1134">
        <v>1.6692</v>
      </c>
      <c r="D1134" t="s">
        <v>7</v>
      </c>
      <c r="E1134" s="4">
        <f>'Formula Sheet'!D1073</f>
        <v>648.55856000000006</v>
      </c>
      <c r="F1134" s="4">
        <v>25.0152</v>
      </c>
    </row>
    <row r="1135" spans="1:6" x14ac:dyDescent="0.25">
      <c r="A1135" t="s">
        <v>2994</v>
      </c>
      <c r="B1135" t="s">
        <v>2997</v>
      </c>
      <c r="C1135">
        <v>12.499799999999999</v>
      </c>
      <c r="D1135" t="s">
        <v>11</v>
      </c>
      <c r="E1135" s="4">
        <f>'Formula Sheet'!D1747</f>
        <v>246.6</v>
      </c>
      <c r="F1135" s="4">
        <v>24.999599999999997</v>
      </c>
    </row>
    <row r="1136" spans="1:6" x14ac:dyDescent="0.25">
      <c r="A1136" t="s">
        <v>4201</v>
      </c>
      <c r="B1136" t="s">
        <v>4202</v>
      </c>
      <c r="C1136">
        <v>1.66296</v>
      </c>
      <c r="D1136" t="s">
        <v>7</v>
      </c>
      <c r="E1136" s="4">
        <f>'Formula Sheet'!D1906</f>
        <v>9.1180266673600006</v>
      </c>
      <c r="F1136" s="4">
        <v>24.97776</v>
      </c>
    </row>
    <row r="1137" spans="1:6" x14ac:dyDescent="0.25">
      <c r="A1137" t="s">
        <v>515</v>
      </c>
      <c r="B1137" t="s">
        <v>516</v>
      </c>
      <c r="C1137">
        <v>1.66</v>
      </c>
      <c r="D1137" t="s">
        <v>7</v>
      </c>
      <c r="E1137" s="4">
        <f>'Formula Sheet'!D280</f>
        <v>9890.4</v>
      </c>
      <c r="F1137" s="4">
        <v>24.96</v>
      </c>
    </row>
    <row r="1138" spans="1:6" x14ac:dyDescent="0.25">
      <c r="A1138" t="s">
        <v>1208</v>
      </c>
      <c r="B1138" t="s">
        <v>1209</v>
      </c>
      <c r="C1138">
        <v>12.41</v>
      </c>
      <c r="D1138" t="s">
        <v>20</v>
      </c>
      <c r="E1138" s="4">
        <f>'Formula Sheet'!D683</f>
        <v>1.3293280000000001</v>
      </c>
      <c r="F1138" s="4">
        <v>24.82</v>
      </c>
    </row>
    <row r="1139" spans="1:6" x14ac:dyDescent="0.25">
      <c r="A1139" t="s">
        <v>3891</v>
      </c>
      <c r="B1139" t="s">
        <v>1281</v>
      </c>
      <c r="C1139">
        <v>12.395670000000001</v>
      </c>
      <c r="D1139" t="s">
        <v>11</v>
      </c>
      <c r="E1139" s="4">
        <f>'Formula Sheet'!D723</f>
        <v>124.54560000000001</v>
      </c>
      <c r="F1139" s="4">
        <v>24.791340000000002</v>
      </c>
    </row>
    <row r="1140" spans="1:6" x14ac:dyDescent="0.25">
      <c r="A1140" t="s">
        <v>2108</v>
      </c>
      <c r="B1140" t="s">
        <v>2109</v>
      </c>
      <c r="C1140">
        <v>1.6284000000000001</v>
      </c>
      <c r="D1140" t="s">
        <v>7</v>
      </c>
      <c r="E1140" s="4">
        <f>'Formula Sheet'!D1223</f>
        <v>87.36</v>
      </c>
      <c r="F1140" s="4">
        <v>24.770400000000002</v>
      </c>
    </row>
    <row r="1141" spans="1:6" x14ac:dyDescent="0.25">
      <c r="A1141" t="s">
        <v>2372</v>
      </c>
      <c r="B1141" t="s">
        <v>2376</v>
      </c>
      <c r="C1141">
        <v>12.338333329999999</v>
      </c>
      <c r="D1141" t="s">
        <v>11</v>
      </c>
      <c r="E1141" s="4">
        <f>'Formula Sheet'!D1388</f>
        <v>294.68</v>
      </c>
      <c r="F1141" s="4">
        <v>24.676666659999999</v>
      </c>
    </row>
    <row r="1142" spans="1:6" x14ac:dyDescent="0.25">
      <c r="A1142" t="s">
        <v>1606</v>
      </c>
      <c r="B1142" t="s">
        <v>1608</v>
      </c>
      <c r="C1142">
        <v>12.266666669999999</v>
      </c>
      <c r="D1142" t="s">
        <v>11</v>
      </c>
      <c r="E1142" s="4">
        <f>'Formula Sheet'!D920</f>
        <v>1.0050560000000002</v>
      </c>
      <c r="F1142" s="4">
        <v>24.533333339999999</v>
      </c>
    </row>
    <row r="1143" spans="1:6" x14ac:dyDescent="0.25">
      <c r="A1143" t="s">
        <v>1144</v>
      </c>
      <c r="B1143" t="s">
        <v>1145</v>
      </c>
      <c r="C1143">
        <v>12.264333329999999</v>
      </c>
      <c r="D1143" t="s">
        <v>11</v>
      </c>
      <c r="E1143" s="4">
        <f>'Formula Sheet'!D644</f>
        <v>648.81999999999994</v>
      </c>
      <c r="F1143" s="4">
        <v>24.528666659999999</v>
      </c>
    </row>
    <row r="1144" spans="1:6" x14ac:dyDescent="0.25">
      <c r="A1144" t="s">
        <v>376</v>
      </c>
      <c r="B1144" t="s">
        <v>377</v>
      </c>
      <c r="C1144">
        <v>12.252000000000001</v>
      </c>
      <c r="D1144" t="s">
        <v>11</v>
      </c>
      <c r="E1144" s="4">
        <f>'Formula Sheet'!D196</f>
        <v>364.29120000000006</v>
      </c>
      <c r="F1144" s="4">
        <v>24.504000000000001</v>
      </c>
    </row>
    <row r="1145" spans="1:6" x14ac:dyDescent="0.25">
      <c r="A1145" t="s">
        <v>378</v>
      </c>
      <c r="B1145" t="s">
        <v>379</v>
      </c>
      <c r="C1145">
        <v>12.252000000000001</v>
      </c>
      <c r="D1145" t="s">
        <v>11</v>
      </c>
      <c r="E1145" s="4">
        <f>'Formula Sheet'!D197</f>
        <v>22.219808000000004</v>
      </c>
      <c r="F1145" s="4">
        <v>24.504000000000001</v>
      </c>
    </row>
    <row r="1146" spans="1:6" x14ac:dyDescent="0.25">
      <c r="A1146" t="s">
        <v>2859</v>
      </c>
      <c r="B1146" t="s">
        <v>2860</v>
      </c>
      <c r="C1146">
        <v>12.11</v>
      </c>
      <c r="D1146" t="s">
        <v>20</v>
      </c>
      <c r="E1146" s="4">
        <f>'Formula Sheet'!D1668</f>
        <v>21107.423999999999</v>
      </c>
      <c r="F1146" s="4">
        <v>24.22</v>
      </c>
    </row>
    <row r="1147" spans="1:6" x14ac:dyDescent="0.25">
      <c r="A1147" t="s">
        <v>2861</v>
      </c>
      <c r="B1147" t="s">
        <v>2862</v>
      </c>
      <c r="C1147">
        <v>12.109999999999996</v>
      </c>
      <c r="D1147" t="s">
        <v>11</v>
      </c>
      <c r="E1147" s="4">
        <f>'Formula Sheet'!D1669</f>
        <v>653.66845440000009</v>
      </c>
      <c r="F1147" s="4">
        <v>24.219999999999992</v>
      </c>
    </row>
    <row r="1148" spans="1:6" x14ac:dyDescent="0.25">
      <c r="A1148" t="s">
        <v>1146</v>
      </c>
      <c r="B1148" t="s">
        <v>1147</v>
      </c>
      <c r="C1148">
        <v>12.03978</v>
      </c>
      <c r="D1148" t="s">
        <v>11</v>
      </c>
      <c r="E1148" s="4">
        <f>'Formula Sheet'!D645</f>
        <v>512.41359999999997</v>
      </c>
      <c r="F1148" s="4">
        <v>24.079560000000001</v>
      </c>
    </row>
    <row r="1149" spans="1:6" x14ac:dyDescent="0.25">
      <c r="A1149" t="s">
        <v>824</v>
      </c>
      <c r="B1149" t="s">
        <v>825</v>
      </c>
      <c r="C1149">
        <v>12.000000000000014</v>
      </c>
      <c r="D1149" t="s">
        <v>20</v>
      </c>
      <c r="E1149" s="4">
        <f>'Formula Sheet'!D458</f>
        <v>5.601648</v>
      </c>
      <c r="F1149" s="4">
        <v>24.000000000000028</v>
      </c>
    </row>
    <row r="1150" spans="1:6" x14ac:dyDescent="0.25">
      <c r="A1150" t="s">
        <v>4013</v>
      </c>
      <c r="B1150" t="s">
        <v>4014</v>
      </c>
      <c r="C1150">
        <v>1.44208</v>
      </c>
      <c r="D1150" t="s">
        <v>7</v>
      </c>
      <c r="E1150" s="4">
        <f>'Formula Sheet'!D1203</f>
        <v>25.415807999999998</v>
      </c>
      <c r="F1150" s="4">
        <v>23.652480000000001</v>
      </c>
    </row>
    <row r="1151" spans="1:6" x14ac:dyDescent="0.25">
      <c r="A1151" t="s">
        <v>4022</v>
      </c>
      <c r="B1151" t="s">
        <v>4024</v>
      </c>
      <c r="C1151">
        <v>1.44</v>
      </c>
      <c r="D1151" t="s">
        <v>7</v>
      </c>
      <c r="E1151" s="4">
        <f>'Formula Sheet'!D1221</f>
        <v>62.400000000000006</v>
      </c>
      <c r="F1151" s="4">
        <v>23.64</v>
      </c>
    </row>
    <row r="1152" spans="1:6" x14ac:dyDescent="0.25">
      <c r="A1152" t="s">
        <v>4080</v>
      </c>
      <c r="B1152" t="s">
        <v>2365</v>
      </c>
      <c r="C1152">
        <v>1.44</v>
      </c>
      <c r="D1152" t="s">
        <v>7</v>
      </c>
      <c r="E1152" s="4">
        <f>'Formula Sheet'!D1382</f>
        <v>42.681599999999996</v>
      </c>
      <c r="F1152" s="4">
        <v>23.64</v>
      </c>
    </row>
    <row r="1153" spans="1:6" x14ac:dyDescent="0.25">
      <c r="A1153" t="s">
        <v>3892</v>
      </c>
      <c r="B1153" t="s">
        <v>3893</v>
      </c>
      <c r="C1153">
        <v>1.39</v>
      </c>
      <c r="D1153" t="s">
        <v>7</v>
      </c>
      <c r="E1153" s="4">
        <f>'Formula Sheet'!D724</f>
        <v>149.44319999999999</v>
      </c>
      <c r="F1153" s="4">
        <v>23.34</v>
      </c>
    </row>
    <row r="1154" spans="1:6" x14ac:dyDescent="0.25">
      <c r="A1154" t="s">
        <v>1862</v>
      </c>
      <c r="B1154" t="s">
        <v>1863</v>
      </c>
      <c r="C1154">
        <v>1.38</v>
      </c>
      <c r="D1154" t="s">
        <v>7</v>
      </c>
      <c r="E1154" s="4">
        <f>'Formula Sheet'!D1071</f>
        <v>625.30000000000007</v>
      </c>
      <c r="F1154" s="4">
        <v>23.28</v>
      </c>
    </row>
    <row r="1155" spans="1:6" x14ac:dyDescent="0.25">
      <c r="A1155" t="s">
        <v>2846</v>
      </c>
      <c r="B1155" t="s">
        <v>2843</v>
      </c>
      <c r="C1155">
        <v>1.3800000000000001</v>
      </c>
      <c r="D1155" t="s">
        <v>7</v>
      </c>
      <c r="E1155" s="4">
        <f>'Formula Sheet'!D1657</f>
        <v>16.982506667360003</v>
      </c>
      <c r="F1155" s="4">
        <v>23.28</v>
      </c>
    </row>
    <row r="1156" spans="1:6" x14ac:dyDescent="0.25">
      <c r="A1156" t="s">
        <v>2507</v>
      </c>
      <c r="B1156" t="s">
        <v>2508</v>
      </c>
      <c r="C1156">
        <v>11.625999999999999</v>
      </c>
      <c r="D1156" t="s">
        <v>11</v>
      </c>
      <c r="E1156" s="4">
        <f>'Formula Sheet'!D1461</f>
        <v>86.975808000000001</v>
      </c>
      <c r="F1156" s="4">
        <v>23.251999999999999</v>
      </c>
    </row>
    <row r="1157" spans="1:6" x14ac:dyDescent="0.25">
      <c r="A1157" t="s">
        <v>418</v>
      </c>
      <c r="B1157" t="s">
        <v>419</v>
      </c>
      <c r="C1157">
        <v>11.5899999985</v>
      </c>
      <c r="D1157" t="s">
        <v>20</v>
      </c>
      <c r="E1157" s="4">
        <f>'Formula Sheet'!D224</f>
        <v>2.5</v>
      </c>
      <c r="F1157" s="4">
        <v>23.179999996999999</v>
      </c>
    </row>
    <row r="1158" spans="1:6" x14ac:dyDescent="0.25">
      <c r="A1158" t="s">
        <v>1308</v>
      </c>
      <c r="B1158" t="s">
        <v>1309</v>
      </c>
      <c r="C1158">
        <v>1.35</v>
      </c>
      <c r="D1158" t="s">
        <v>7</v>
      </c>
      <c r="E1158" s="4">
        <f>'Formula Sheet'!D741</f>
        <v>559.09568000000002</v>
      </c>
      <c r="F1158" s="4">
        <v>23.1</v>
      </c>
    </row>
    <row r="1159" spans="1:6" x14ac:dyDescent="0.25">
      <c r="A1159" t="s">
        <v>3899</v>
      </c>
      <c r="B1159" t="s">
        <v>1310</v>
      </c>
      <c r="C1159">
        <v>1.3342799999999999</v>
      </c>
      <c r="D1159" t="s">
        <v>7</v>
      </c>
      <c r="E1159" s="4">
        <f>'Formula Sheet'!D742</f>
        <v>1023.168</v>
      </c>
      <c r="F1159" s="4">
        <v>23.005679999999998</v>
      </c>
    </row>
    <row r="1160" spans="1:6" x14ac:dyDescent="0.25">
      <c r="A1160" t="s">
        <v>944</v>
      </c>
      <c r="B1160" t="s">
        <v>946</v>
      </c>
      <c r="C1160">
        <v>11.482139999999999</v>
      </c>
      <c r="D1160" t="s">
        <v>11</v>
      </c>
      <c r="E1160" s="4">
        <f>'Formula Sheet'!D529</f>
        <v>4297.1084000000001</v>
      </c>
      <c r="F1160" s="4">
        <v>22.964279999999999</v>
      </c>
    </row>
    <row r="1161" spans="1:6" x14ac:dyDescent="0.25">
      <c r="A1161" t="s">
        <v>4067</v>
      </c>
      <c r="B1161" t="s">
        <v>2324</v>
      </c>
      <c r="C1161">
        <v>1.3</v>
      </c>
      <c r="D1161" t="s">
        <v>7</v>
      </c>
      <c r="E1161" s="4">
        <f>'Formula Sheet'!D1356</f>
        <v>18.744</v>
      </c>
      <c r="F1161" s="4">
        <v>22.8</v>
      </c>
    </row>
    <row r="1162" spans="1:6" x14ac:dyDescent="0.25">
      <c r="A1162" t="s">
        <v>4224</v>
      </c>
      <c r="B1162" t="s">
        <v>3634</v>
      </c>
      <c r="C1162">
        <v>1.2786</v>
      </c>
      <c r="D1162" t="s">
        <v>7</v>
      </c>
      <c r="E1162" s="4">
        <f>'Formula Sheet'!D2130</f>
        <v>1.65568</v>
      </c>
      <c r="F1162" s="4">
        <v>22.671599999999998</v>
      </c>
    </row>
    <row r="1163" spans="1:6" x14ac:dyDescent="0.25">
      <c r="A1163" t="s">
        <v>2844</v>
      </c>
      <c r="B1163" t="s">
        <v>2843</v>
      </c>
      <c r="C1163">
        <v>1.2696000000000001</v>
      </c>
      <c r="D1163" t="s">
        <v>7</v>
      </c>
      <c r="E1163" s="4">
        <f>'Formula Sheet'!D1655</f>
        <v>468.56800000000004</v>
      </c>
      <c r="F1163" s="4">
        <v>22.617599999999999</v>
      </c>
    </row>
    <row r="1164" spans="1:6" x14ac:dyDescent="0.25">
      <c r="A1164" t="s">
        <v>3058</v>
      </c>
      <c r="B1164" t="s">
        <v>3061</v>
      </c>
      <c r="C1164">
        <v>11.27</v>
      </c>
      <c r="D1164" t="s">
        <v>11</v>
      </c>
      <c r="E1164" s="4">
        <f>'Formula Sheet'!D1784</f>
        <v>5.0080333333333362</v>
      </c>
      <c r="F1164" s="4">
        <v>22.54</v>
      </c>
    </row>
    <row r="1165" spans="1:6" x14ac:dyDescent="0.25">
      <c r="A1165" t="s">
        <v>4151</v>
      </c>
      <c r="B1165" t="s">
        <v>4152</v>
      </c>
      <c r="C1165">
        <v>11.25</v>
      </c>
      <c r="D1165" t="s">
        <v>11</v>
      </c>
      <c r="E1165" s="4">
        <f>'Formula Sheet'!D1679</f>
        <v>18.819964800000001</v>
      </c>
      <c r="F1165" s="4">
        <v>22.5</v>
      </c>
    </row>
    <row r="1166" spans="1:6" x14ac:dyDescent="0.25">
      <c r="A1166" t="s">
        <v>4034</v>
      </c>
      <c r="B1166" t="s">
        <v>2171</v>
      </c>
      <c r="C1166">
        <v>11.249999999999993</v>
      </c>
      <c r="D1166" t="s">
        <v>20</v>
      </c>
      <c r="E1166" s="4">
        <f>'Formula Sheet'!D1260</f>
        <v>15.437759999999999</v>
      </c>
      <c r="F1166" s="4">
        <v>22.499999999999986</v>
      </c>
    </row>
    <row r="1167" spans="1:6" x14ac:dyDescent="0.25">
      <c r="A1167" t="s">
        <v>3815</v>
      </c>
      <c r="B1167" t="s">
        <v>804</v>
      </c>
      <c r="C1167">
        <v>11.242000000000001</v>
      </c>
      <c r="D1167" t="s">
        <v>11</v>
      </c>
      <c r="E1167" s="4">
        <f>'Formula Sheet'!D444</f>
        <v>167.96000002079998</v>
      </c>
      <c r="F1167" s="4">
        <v>22.484000000000002</v>
      </c>
    </row>
    <row r="1168" spans="1:6" x14ac:dyDescent="0.25">
      <c r="A1168" t="s">
        <v>3960</v>
      </c>
      <c r="B1168" t="s">
        <v>3961</v>
      </c>
      <c r="C1168">
        <v>1.236</v>
      </c>
      <c r="D1168" t="s">
        <v>7</v>
      </c>
      <c r="E1168" s="4">
        <f>'Formula Sheet'!D1013</f>
        <v>36.291840000000001</v>
      </c>
      <c r="F1168" s="4">
        <v>22.416</v>
      </c>
    </row>
    <row r="1169" spans="1:6" x14ac:dyDescent="0.25">
      <c r="A1169" t="s">
        <v>323</v>
      </c>
      <c r="B1169" t="s">
        <v>324</v>
      </c>
      <c r="C1169">
        <v>11.163500000000001</v>
      </c>
      <c r="D1169" t="s">
        <v>11</v>
      </c>
      <c r="E1169" s="4">
        <f>'Formula Sheet'!D166</f>
        <v>45.619808000000006</v>
      </c>
      <c r="F1169" s="4">
        <v>22.327000000000002</v>
      </c>
    </row>
    <row r="1170" spans="1:6" x14ac:dyDescent="0.25">
      <c r="A1170" t="s">
        <v>2359</v>
      </c>
      <c r="B1170" t="s">
        <v>2360</v>
      </c>
      <c r="C1170">
        <v>11.15</v>
      </c>
      <c r="D1170" t="s">
        <v>11</v>
      </c>
      <c r="E1170" s="4">
        <f>'Formula Sheet'!D1378</f>
        <v>1</v>
      </c>
      <c r="F1170" s="4">
        <v>22.3</v>
      </c>
    </row>
    <row r="1171" spans="1:6" x14ac:dyDescent="0.25">
      <c r="A1171" t="s">
        <v>2888</v>
      </c>
      <c r="B1171" t="s">
        <v>2890</v>
      </c>
      <c r="C1171">
        <v>1.20672</v>
      </c>
      <c r="D1171" t="s">
        <v>7</v>
      </c>
      <c r="E1171" s="4">
        <f>'Formula Sheet'!D1686</f>
        <v>2.4207040000000002</v>
      </c>
      <c r="F1171" s="4">
        <v>22.240320000000001</v>
      </c>
    </row>
    <row r="1172" spans="1:6" x14ac:dyDescent="0.25">
      <c r="A1172" t="s">
        <v>1214</v>
      </c>
      <c r="B1172" t="s">
        <v>1216</v>
      </c>
      <c r="C1172">
        <v>11.11788</v>
      </c>
      <c r="D1172" t="s">
        <v>11</v>
      </c>
      <c r="E1172" s="4">
        <f>'Formula Sheet'!D686</f>
        <v>1.0940800000000002</v>
      </c>
      <c r="F1172" s="4">
        <v>22.235759999999999</v>
      </c>
    </row>
    <row r="1173" spans="1:6" x14ac:dyDescent="0.25">
      <c r="A1173" t="s">
        <v>3085</v>
      </c>
      <c r="B1173" t="s">
        <v>3086</v>
      </c>
      <c r="C1173">
        <v>11.1</v>
      </c>
      <c r="D1173" t="s">
        <v>20</v>
      </c>
      <c r="E1173" s="4">
        <f>'Formula Sheet'!D1799</f>
        <v>2.0716800000000002</v>
      </c>
      <c r="F1173" s="4">
        <v>22.2</v>
      </c>
    </row>
    <row r="1174" spans="1:6" x14ac:dyDescent="0.25">
      <c r="A1174" t="s">
        <v>1584</v>
      </c>
      <c r="B1174" t="s">
        <v>1583</v>
      </c>
      <c r="C1174">
        <v>11.000000010000001</v>
      </c>
      <c r="D1174" t="s">
        <v>20</v>
      </c>
      <c r="E1174" s="4">
        <f>'Formula Sheet'!D906</f>
        <v>496.65407999999951</v>
      </c>
      <c r="F1174" s="4">
        <v>22.000000020000002</v>
      </c>
    </row>
    <row r="1175" spans="1:6" x14ac:dyDescent="0.25">
      <c r="A1175" t="s">
        <v>2858</v>
      </c>
      <c r="B1175" t="s">
        <v>2857</v>
      </c>
      <c r="C1175">
        <v>1.1640000000000001</v>
      </c>
      <c r="D1175" t="s">
        <v>7</v>
      </c>
      <c r="E1175" s="4">
        <f>'Formula Sheet'!D1667</f>
        <v>4221.4848000000002</v>
      </c>
      <c r="F1175" s="4">
        <v>21.984000000000002</v>
      </c>
    </row>
    <row r="1176" spans="1:6" x14ac:dyDescent="0.25">
      <c r="A1176" t="s">
        <v>2677</v>
      </c>
      <c r="B1176" t="s">
        <v>2678</v>
      </c>
      <c r="C1176">
        <v>10.93</v>
      </c>
      <c r="D1176" t="s">
        <v>11</v>
      </c>
      <c r="E1176" s="4">
        <f>'Formula Sheet'!D1559</f>
        <v>36.400000000000105</v>
      </c>
      <c r="F1176" s="4">
        <v>21.86</v>
      </c>
    </row>
    <row r="1177" spans="1:6" x14ac:dyDescent="0.25">
      <c r="A1177" t="s">
        <v>2104</v>
      </c>
      <c r="B1177" t="s">
        <v>2105</v>
      </c>
      <c r="C1177">
        <v>1.1373</v>
      </c>
      <c r="D1177" t="s">
        <v>7</v>
      </c>
      <c r="E1177" s="4">
        <f>'Formula Sheet'!D1219</f>
        <v>4.1184000000000003</v>
      </c>
      <c r="F1177" s="4">
        <v>21.823799999999999</v>
      </c>
    </row>
    <row r="1178" spans="1:6" x14ac:dyDescent="0.25">
      <c r="A1178" t="s">
        <v>1325</v>
      </c>
      <c r="B1178" t="s">
        <v>1326</v>
      </c>
      <c r="C1178">
        <v>1.0920000000000001</v>
      </c>
      <c r="D1178" t="s">
        <v>7</v>
      </c>
      <c r="E1178" s="4">
        <f>'Formula Sheet'!D751</f>
        <v>12.549056</v>
      </c>
      <c r="F1178" s="4">
        <v>21.552</v>
      </c>
    </row>
    <row r="1179" spans="1:6" x14ac:dyDescent="0.25">
      <c r="A1179" t="s">
        <v>4102</v>
      </c>
      <c r="B1179" t="s">
        <v>2545</v>
      </c>
      <c r="C1179">
        <v>10.7396666666667</v>
      </c>
      <c r="D1179" t="s">
        <v>11</v>
      </c>
      <c r="E1179" s="4">
        <f>'Formula Sheet'!D1484</f>
        <v>1</v>
      </c>
      <c r="F1179" s="4">
        <v>21.4793333333334</v>
      </c>
    </row>
    <row r="1180" spans="1:6" x14ac:dyDescent="0.25">
      <c r="A1180" t="s">
        <v>392</v>
      </c>
      <c r="B1180" t="s">
        <v>393</v>
      </c>
      <c r="C1180">
        <v>10.682600000000001</v>
      </c>
      <c r="D1180" t="s">
        <v>11</v>
      </c>
      <c r="E1180" s="4">
        <f>'Formula Sheet'!D206</f>
        <v>286.39540800000003</v>
      </c>
      <c r="F1180" s="4">
        <v>21.365200000000002</v>
      </c>
    </row>
    <row r="1181" spans="1:6" x14ac:dyDescent="0.25">
      <c r="A1181" t="s">
        <v>1318</v>
      </c>
      <c r="B1181" t="s">
        <v>1320</v>
      </c>
      <c r="C1181">
        <v>10.68</v>
      </c>
      <c r="D1181" t="s">
        <v>20</v>
      </c>
      <c r="E1181" s="4">
        <f>'Formula Sheet'!D748</f>
        <v>6181.4168</v>
      </c>
      <c r="F1181" s="4">
        <v>21.36</v>
      </c>
    </row>
    <row r="1182" spans="1:6" x14ac:dyDescent="0.25">
      <c r="A1182" t="s">
        <v>3940</v>
      </c>
      <c r="B1182" t="s">
        <v>1579</v>
      </c>
      <c r="C1182">
        <v>10.665714285714301</v>
      </c>
      <c r="D1182" t="s">
        <v>20</v>
      </c>
      <c r="E1182" s="4">
        <f>'Formula Sheet'!D903</f>
        <v>21.444800000000001</v>
      </c>
      <c r="F1182" s="4">
        <v>21.331428571428603</v>
      </c>
    </row>
    <row r="1183" spans="1:6" x14ac:dyDescent="0.25">
      <c r="A1183" t="s">
        <v>2889</v>
      </c>
      <c r="B1183" t="s">
        <v>2891</v>
      </c>
      <c r="C1183">
        <v>1.0469599999999999</v>
      </c>
      <c r="D1183" t="s">
        <v>7</v>
      </c>
      <c r="E1183" s="4">
        <f>'Formula Sheet'!D1687</f>
        <v>30367.334088</v>
      </c>
      <c r="F1183" s="4">
        <v>21.281759999999998</v>
      </c>
    </row>
    <row r="1184" spans="1:6" x14ac:dyDescent="0.25">
      <c r="A1184" t="s">
        <v>1766</v>
      </c>
      <c r="B1184" t="s">
        <v>1767</v>
      </c>
      <c r="C1184">
        <v>1.044</v>
      </c>
      <c r="D1184" t="s">
        <v>7</v>
      </c>
      <c r="E1184" s="4">
        <f>'Formula Sheet'!D1012</f>
        <v>131.06288000519999</v>
      </c>
      <c r="F1184" s="4">
        <v>21.263999999999999</v>
      </c>
    </row>
    <row r="1185" spans="1:6" x14ac:dyDescent="0.25">
      <c r="A1185" t="s">
        <v>4300</v>
      </c>
      <c r="B1185" t="s">
        <v>4350</v>
      </c>
      <c r="C1185">
        <v>10.6</v>
      </c>
      <c r="D1185" t="s">
        <v>20</v>
      </c>
      <c r="E1185" s="4">
        <f>'Formula Sheet'!D2222</f>
        <v>5.5401216</v>
      </c>
      <c r="F1185" s="4">
        <v>21.2</v>
      </c>
    </row>
    <row r="1186" spans="1:6" x14ac:dyDescent="0.25">
      <c r="A1186" t="s">
        <v>2613</v>
      </c>
      <c r="B1186" t="s">
        <v>2615</v>
      </c>
      <c r="C1186">
        <v>10.492000000000001</v>
      </c>
      <c r="D1186" t="s">
        <v>11</v>
      </c>
      <c r="E1186" s="4">
        <f>'Formula Sheet'!D1523</f>
        <v>5.2386880000000007</v>
      </c>
      <c r="F1186" s="4">
        <v>20.984000000000002</v>
      </c>
    </row>
    <row r="1187" spans="1:6" x14ac:dyDescent="0.25">
      <c r="A1187" t="s">
        <v>959</v>
      </c>
      <c r="B1187" t="s">
        <v>960</v>
      </c>
      <c r="C1187">
        <v>0.99039999999999995</v>
      </c>
      <c r="D1187" t="s">
        <v>7</v>
      </c>
      <c r="E1187" s="4">
        <f>'Formula Sheet'!D536</f>
        <v>1.3951166632000001</v>
      </c>
      <c r="F1187" s="4">
        <v>20.942399999999999</v>
      </c>
    </row>
    <row r="1188" spans="1:6" x14ac:dyDescent="0.25">
      <c r="A1188" t="s">
        <v>1142</v>
      </c>
      <c r="B1188" t="s">
        <v>1143</v>
      </c>
      <c r="C1188">
        <v>10.458</v>
      </c>
      <c r="D1188" t="s">
        <v>11</v>
      </c>
      <c r="E1188" s="4">
        <f>'Formula Sheet'!D643</f>
        <v>7.1135999999999999</v>
      </c>
      <c r="F1188" s="4">
        <v>20.916</v>
      </c>
    </row>
    <row r="1189" spans="1:6" x14ac:dyDescent="0.25">
      <c r="A1189" t="s">
        <v>543</v>
      </c>
      <c r="B1189" t="s">
        <v>545</v>
      </c>
      <c r="C1189">
        <v>10.43266667</v>
      </c>
      <c r="D1189" t="s">
        <v>11</v>
      </c>
      <c r="E1189" s="4">
        <f>'Formula Sheet'!D297</f>
        <v>2.7095466673600002</v>
      </c>
      <c r="F1189" s="4">
        <v>20.865333339999999</v>
      </c>
    </row>
    <row r="1190" spans="1:6" x14ac:dyDescent="0.25">
      <c r="A1190" t="s">
        <v>3300</v>
      </c>
      <c r="B1190" t="s">
        <v>3303</v>
      </c>
      <c r="C1190">
        <v>10.400000000000015</v>
      </c>
      <c r="D1190" t="s">
        <v>20</v>
      </c>
      <c r="E1190" s="4">
        <f>'Formula Sheet'!D1920</f>
        <v>4.7923200000000001</v>
      </c>
      <c r="F1190" s="4">
        <v>20.800000000000029</v>
      </c>
    </row>
    <row r="1191" spans="1:6" x14ac:dyDescent="0.25">
      <c r="A1191" t="s">
        <v>1409</v>
      </c>
      <c r="B1191" t="s">
        <v>1411</v>
      </c>
      <c r="C1191">
        <v>10.39999998</v>
      </c>
      <c r="D1191" t="s">
        <v>20</v>
      </c>
      <c r="E1191" s="4">
        <f>'Formula Sheet'!D804</f>
        <v>4.2362666673599998</v>
      </c>
      <c r="F1191" s="4">
        <v>20.799999960000001</v>
      </c>
    </row>
    <row r="1192" spans="1:6" x14ac:dyDescent="0.25">
      <c r="A1192" t="s">
        <v>2741</v>
      </c>
      <c r="B1192" t="s">
        <v>2742</v>
      </c>
      <c r="C1192">
        <v>10.316000000000001</v>
      </c>
      <c r="D1192" t="s">
        <v>11</v>
      </c>
      <c r="E1192" s="4">
        <f>'Formula Sheet'!D1595</f>
        <v>9.9765120000000014</v>
      </c>
      <c r="F1192" s="4">
        <v>20.632000000000001</v>
      </c>
    </row>
    <row r="1193" spans="1:6" x14ac:dyDescent="0.25">
      <c r="A1193" t="s">
        <v>2855</v>
      </c>
      <c r="B1193" t="s">
        <v>2857</v>
      </c>
      <c r="C1193">
        <v>0.93840000000000012</v>
      </c>
      <c r="D1193" t="s">
        <v>7</v>
      </c>
      <c r="E1193" s="4">
        <f>'Formula Sheet'!D1666</f>
        <v>26931.84</v>
      </c>
      <c r="F1193" s="4">
        <v>20.630400000000002</v>
      </c>
    </row>
    <row r="1194" spans="1:6" x14ac:dyDescent="0.25">
      <c r="A1194" t="s">
        <v>3362</v>
      </c>
      <c r="B1194" t="s">
        <v>3371</v>
      </c>
      <c r="C1194">
        <v>10.31</v>
      </c>
      <c r="D1194" t="s">
        <v>11</v>
      </c>
      <c r="E1194" s="4">
        <f>'Formula Sheet'!D1958</f>
        <v>22.922304</v>
      </c>
      <c r="F1194" s="4">
        <v>20.62</v>
      </c>
    </row>
    <row r="1195" spans="1:6" x14ac:dyDescent="0.25">
      <c r="A1195" t="s">
        <v>1013</v>
      </c>
      <c r="B1195" t="s">
        <v>1015</v>
      </c>
      <c r="C1195">
        <v>10.289</v>
      </c>
      <c r="D1195" t="s">
        <v>11</v>
      </c>
      <c r="E1195" s="4">
        <f>'Formula Sheet'!D570</f>
        <v>512.22080000000005</v>
      </c>
      <c r="F1195" s="4">
        <v>20.577999999999999</v>
      </c>
    </row>
    <row r="1196" spans="1:6" x14ac:dyDescent="0.25">
      <c r="A1196" t="s">
        <v>4196</v>
      </c>
      <c r="B1196" t="s">
        <v>3219</v>
      </c>
      <c r="C1196">
        <v>10.273375</v>
      </c>
      <c r="D1196" t="s">
        <v>11</v>
      </c>
      <c r="E1196" s="4">
        <f>'Formula Sheet'!D1874</f>
        <v>811.32</v>
      </c>
      <c r="F1196" s="4">
        <v>20.546749999999999</v>
      </c>
    </row>
    <row r="1197" spans="1:6" x14ac:dyDescent="0.25">
      <c r="A1197" t="s">
        <v>2421</v>
      </c>
      <c r="B1197" t="s">
        <v>2425</v>
      </c>
      <c r="C1197">
        <v>10.24</v>
      </c>
      <c r="D1197" t="s">
        <v>20</v>
      </c>
      <c r="E1197" s="4">
        <f>'Formula Sheet'!D1414</f>
        <v>1.189136</v>
      </c>
      <c r="F1197" s="4">
        <v>20.48</v>
      </c>
    </row>
    <row r="1198" spans="1:6" x14ac:dyDescent="0.25">
      <c r="A1198" t="s">
        <v>3993</v>
      </c>
      <c r="B1198" t="s">
        <v>3994</v>
      </c>
      <c r="C1198">
        <v>0.9</v>
      </c>
      <c r="D1198" t="s">
        <v>7</v>
      </c>
      <c r="E1198" s="4">
        <f>'Formula Sheet'!D1108</f>
        <v>998.40000000000009</v>
      </c>
      <c r="F1198" s="4">
        <v>20.399999999999999</v>
      </c>
    </row>
    <row r="1199" spans="1:6" x14ac:dyDescent="0.25">
      <c r="A1199" t="s">
        <v>4141</v>
      </c>
      <c r="B1199" t="s">
        <v>2843</v>
      </c>
      <c r="C1199">
        <v>0.8899999999999999</v>
      </c>
      <c r="D1199" t="s">
        <v>7</v>
      </c>
      <c r="E1199" s="4">
        <f>'Formula Sheet'!D2182</f>
        <v>15.025920000000001</v>
      </c>
      <c r="F1199" s="4">
        <v>20.34</v>
      </c>
    </row>
    <row r="1200" spans="1:6" x14ac:dyDescent="0.25">
      <c r="A1200" t="s">
        <v>2645</v>
      </c>
      <c r="B1200" t="s">
        <v>2647</v>
      </c>
      <c r="C1200">
        <v>10</v>
      </c>
      <c r="D1200" t="s">
        <v>11</v>
      </c>
      <c r="E1200" s="4">
        <f>'Formula Sheet'!D1542</f>
        <v>2.5</v>
      </c>
      <c r="F1200" s="4">
        <v>20</v>
      </c>
    </row>
    <row r="1201" spans="1:6" x14ac:dyDescent="0.25">
      <c r="A1201" t="s">
        <v>2810</v>
      </c>
      <c r="B1201" t="s">
        <v>2813</v>
      </c>
      <c r="C1201">
        <v>9.9708000000000006</v>
      </c>
      <c r="D1201" t="s">
        <v>11</v>
      </c>
      <c r="E1201" s="4">
        <f>'Formula Sheet'!D1634</f>
        <v>6997.8480000000018</v>
      </c>
      <c r="F1201" s="4">
        <v>19.941600000000001</v>
      </c>
    </row>
    <row r="1202" spans="1:6" x14ac:dyDescent="0.25">
      <c r="A1202" t="s">
        <v>2211</v>
      </c>
      <c r="B1202" t="s">
        <v>2212</v>
      </c>
      <c r="C1202">
        <v>9.857433333333331</v>
      </c>
      <c r="D1202" t="s">
        <v>11</v>
      </c>
      <c r="E1202" s="4">
        <f>'Formula Sheet'!D2248</f>
        <v>465</v>
      </c>
      <c r="F1202" s="4">
        <v>19.714866666666662</v>
      </c>
    </row>
    <row r="1203" spans="1:6" x14ac:dyDescent="0.25">
      <c r="A1203" t="s">
        <v>1655</v>
      </c>
      <c r="B1203" t="s">
        <v>1656</v>
      </c>
      <c r="C1203">
        <v>9.8119999999999994</v>
      </c>
      <c r="D1203" t="s">
        <v>11</v>
      </c>
      <c r="E1203" s="4">
        <f>'Formula Sheet'!D947</f>
        <v>1.81376</v>
      </c>
      <c r="F1203" s="4">
        <v>19.623999999999999</v>
      </c>
    </row>
    <row r="1204" spans="1:6" x14ac:dyDescent="0.25">
      <c r="A1204" t="s">
        <v>4020</v>
      </c>
      <c r="B1204" t="s">
        <v>2103</v>
      </c>
      <c r="C1204">
        <v>0.76800000000000002</v>
      </c>
      <c r="D1204" t="s">
        <v>7</v>
      </c>
      <c r="E1204" s="4">
        <f>'Formula Sheet'!D1218</f>
        <v>16.224000000000004</v>
      </c>
      <c r="F1204" s="4">
        <v>19.608000000000001</v>
      </c>
    </row>
    <row r="1205" spans="1:6" x14ac:dyDescent="0.25">
      <c r="A1205" t="s">
        <v>3382</v>
      </c>
      <c r="B1205" t="s">
        <v>3386</v>
      </c>
      <c r="C1205">
        <v>0.75</v>
      </c>
      <c r="D1205" t="s">
        <v>7</v>
      </c>
      <c r="E1205" s="4">
        <f>'Formula Sheet'!D1967</f>
        <v>86.7</v>
      </c>
      <c r="F1205" s="4">
        <v>19.5</v>
      </c>
    </row>
    <row r="1206" spans="1:6" x14ac:dyDescent="0.25">
      <c r="A1206" t="s">
        <v>4095</v>
      </c>
      <c r="B1206" t="s">
        <v>2530</v>
      </c>
      <c r="C1206">
        <v>9.7285714285714331</v>
      </c>
      <c r="D1206" t="s">
        <v>20</v>
      </c>
      <c r="E1206" s="4">
        <f>'Formula Sheet'!D1474</f>
        <v>1</v>
      </c>
      <c r="F1206" s="4">
        <v>19.457142857142866</v>
      </c>
    </row>
    <row r="1207" spans="1:6" x14ac:dyDescent="0.25">
      <c r="A1207" t="s">
        <v>597</v>
      </c>
      <c r="B1207" t="s">
        <v>599</v>
      </c>
      <c r="C1207">
        <v>9.7050000000000001</v>
      </c>
      <c r="D1207" t="s">
        <v>20</v>
      </c>
      <c r="E1207" s="4">
        <f>'Formula Sheet'!D325</f>
        <v>60776.352000000006</v>
      </c>
      <c r="F1207" s="4">
        <v>19.41</v>
      </c>
    </row>
    <row r="1208" spans="1:6" x14ac:dyDescent="0.25">
      <c r="A1208" t="s">
        <v>308</v>
      </c>
      <c r="B1208" t="s">
        <v>310</v>
      </c>
      <c r="C1208">
        <v>9.5399999999999991</v>
      </c>
      <c r="D1208" t="s">
        <v>20</v>
      </c>
      <c r="E1208" s="4">
        <f>'Formula Sheet'!D157</f>
        <v>66.786720000000003</v>
      </c>
      <c r="F1208" s="4">
        <v>19.079999999999998</v>
      </c>
    </row>
    <row r="1209" spans="1:6" x14ac:dyDescent="0.25">
      <c r="A1209" t="s">
        <v>2787</v>
      </c>
      <c r="B1209" t="s">
        <v>2788</v>
      </c>
      <c r="C1209">
        <v>9.5399999999999991</v>
      </c>
      <c r="D1209" t="s">
        <v>11</v>
      </c>
      <c r="E1209" s="4">
        <f>'Formula Sheet'!D1621</f>
        <v>2.5</v>
      </c>
      <c r="F1209" s="4">
        <v>19.079999999999998</v>
      </c>
    </row>
    <row r="1210" spans="1:6" x14ac:dyDescent="0.25">
      <c r="A1210" t="s">
        <v>3530</v>
      </c>
      <c r="B1210" t="s">
        <v>3541</v>
      </c>
      <c r="C1210">
        <v>9.4735999999999994</v>
      </c>
      <c r="D1210" t="s">
        <v>11</v>
      </c>
      <c r="E1210" s="4">
        <f>'Formula Sheet'!D2062</f>
        <v>94.022656000000012</v>
      </c>
      <c r="F1210" s="4">
        <v>18.947199999999999</v>
      </c>
    </row>
    <row r="1211" spans="1:6" x14ac:dyDescent="0.25">
      <c r="A1211" t="s">
        <v>831</v>
      </c>
      <c r="B1211" t="s">
        <v>832</v>
      </c>
      <c r="C1211">
        <v>9.3780000000000001</v>
      </c>
      <c r="D1211" t="s">
        <v>20</v>
      </c>
      <c r="E1211" s="4">
        <f>'Formula Sheet'!D462</f>
        <v>2714.4</v>
      </c>
      <c r="F1211" s="4">
        <v>18.756</v>
      </c>
    </row>
    <row r="1212" spans="1:6" x14ac:dyDescent="0.25">
      <c r="A1212" t="s">
        <v>1876</v>
      </c>
      <c r="B1212" t="s">
        <v>1877</v>
      </c>
      <c r="C1212">
        <v>9.3603333333333296</v>
      </c>
      <c r="D1212" t="s">
        <v>11</v>
      </c>
      <c r="E1212" s="4">
        <f>'Formula Sheet'!D1083</f>
        <v>33.571886399999997</v>
      </c>
      <c r="F1212" s="4">
        <v>18.720666666666659</v>
      </c>
    </row>
    <row r="1213" spans="1:6" x14ac:dyDescent="0.25">
      <c r="A1213" t="s">
        <v>4142</v>
      </c>
      <c r="B1213" t="s">
        <v>2843</v>
      </c>
      <c r="C1213">
        <v>0.61</v>
      </c>
      <c r="D1213" t="s">
        <v>7</v>
      </c>
      <c r="E1213" s="4">
        <f>'Formula Sheet'!D1654</f>
        <v>290.8528</v>
      </c>
      <c r="F1213" s="4">
        <v>18.66</v>
      </c>
    </row>
    <row r="1214" spans="1:6" x14ac:dyDescent="0.25">
      <c r="A1214" t="s">
        <v>876</v>
      </c>
      <c r="B1214" t="s">
        <v>877</v>
      </c>
      <c r="C1214">
        <v>9.3119999999999994</v>
      </c>
      <c r="D1214" t="s">
        <v>11</v>
      </c>
      <c r="E1214" s="4">
        <f>'Formula Sheet'!D491</f>
        <v>3.3738640000000002</v>
      </c>
      <c r="F1214" s="4">
        <v>18.623999999999999</v>
      </c>
    </row>
    <row r="1215" spans="1:6" x14ac:dyDescent="0.25">
      <c r="A1215" t="s">
        <v>1749</v>
      </c>
      <c r="B1215" t="s">
        <v>1750</v>
      </c>
      <c r="C1215">
        <v>9.3025000000000002</v>
      </c>
      <c r="D1215" t="s">
        <v>11</v>
      </c>
      <c r="E1215" s="4">
        <f>'Formula Sheet'!D1003</f>
        <v>2.0636928000000001</v>
      </c>
      <c r="F1215" s="4">
        <v>18.605</v>
      </c>
    </row>
    <row r="1216" spans="1:6" x14ac:dyDescent="0.25">
      <c r="A1216" t="s">
        <v>3656</v>
      </c>
      <c r="B1216" t="s">
        <v>3658</v>
      </c>
      <c r="C1216">
        <v>0.6</v>
      </c>
      <c r="D1216" t="s">
        <v>7</v>
      </c>
      <c r="E1216" s="4">
        <f>'Formula Sheet'!D1970</f>
        <v>22.263360000000002</v>
      </c>
      <c r="F1216" s="4">
        <v>18.600000000000001</v>
      </c>
    </row>
    <row r="1217" spans="1:6" x14ac:dyDescent="0.25">
      <c r="A1217" t="s">
        <v>2845</v>
      </c>
      <c r="B1217" t="s">
        <v>2843</v>
      </c>
      <c r="C1217">
        <v>0.55555555499999998</v>
      </c>
      <c r="D1217" t="s">
        <v>7</v>
      </c>
      <c r="E1217" s="4">
        <f>'Formula Sheet'!D1656</f>
        <v>6.4326600000000003</v>
      </c>
      <c r="F1217" s="4">
        <v>18.333333329999999</v>
      </c>
    </row>
    <row r="1218" spans="1:6" x14ac:dyDescent="0.25">
      <c r="A1218" t="s">
        <v>2418</v>
      </c>
      <c r="B1218" t="s">
        <v>2419</v>
      </c>
      <c r="C1218">
        <v>9.1300000000000008</v>
      </c>
      <c r="D1218" t="s">
        <v>20</v>
      </c>
      <c r="E1218" s="4">
        <f>'Formula Sheet'!D1412</f>
        <v>86.231999999999999</v>
      </c>
      <c r="F1218" s="4">
        <v>18.260000000000002</v>
      </c>
    </row>
    <row r="1219" spans="1:6" x14ac:dyDescent="0.25">
      <c r="A1219" t="s">
        <v>3383</v>
      </c>
      <c r="B1219" t="s">
        <v>3387</v>
      </c>
      <c r="C1219">
        <v>0.54</v>
      </c>
      <c r="D1219" t="s">
        <v>7</v>
      </c>
      <c r="E1219" s="4">
        <f>'Formula Sheet'!D1968</f>
        <v>1</v>
      </c>
      <c r="F1219" s="4">
        <v>18.240000000000002</v>
      </c>
    </row>
    <row r="1220" spans="1:6" x14ac:dyDescent="0.25">
      <c r="A1220" t="s">
        <v>3350</v>
      </c>
      <c r="B1220" t="s">
        <v>3351</v>
      </c>
      <c r="C1220">
        <v>9.1071428571428701</v>
      </c>
      <c r="D1220" t="s">
        <v>20</v>
      </c>
      <c r="E1220" s="4">
        <f>'Formula Sheet'!D1948</f>
        <v>173.02</v>
      </c>
      <c r="F1220" s="4">
        <v>18.21428571428574</v>
      </c>
    </row>
    <row r="1221" spans="1:6" x14ac:dyDescent="0.25">
      <c r="A1221" t="s">
        <v>2423</v>
      </c>
      <c r="B1221" t="s">
        <v>2427</v>
      </c>
      <c r="C1221">
        <v>9.0480599999999995</v>
      </c>
      <c r="D1221" t="s">
        <v>11</v>
      </c>
      <c r="E1221" s="4">
        <f>'Formula Sheet'!D1416</f>
        <v>2.3079679999999998</v>
      </c>
      <c r="F1221" s="4">
        <v>18.096119999999999</v>
      </c>
    </row>
    <row r="1222" spans="1:6" x14ac:dyDescent="0.25">
      <c r="A1222" t="s">
        <v>671</v>
      </c>
      <c r="B1222" t="s">
        <v>673</v>
      </c>
      <c r="C1222">
        <v>9.0449999999999999</v>
      </c>
      <c r="D1222" t="s">
        <v>11</v>
      </c>
      <c r="E1222" s="4">
        <f>'Formula Sheet'!D372</f>
        <v>2264.5120000000002</v>
      </c>
      <c r="F1222" s="4">
        <v>18.09</v>
      </c>
    </row>
    <row r="1223" spans="1:6" x14ac:dyDescent="0.25">
      <c r="A1223" t="s">
        <v>2847</v>
      </c>
      <c r="B1223" t="s">
        <v>2843</v>
      </c>
      <c r="C1223">
        <v>0.50714999999999999</v>
      </c>
      <c r="D1223" t="s">
        <v>7</v>
      </c>
      <c r="E1223" s="4">
        <f>'Formula Sheet'!D1658</f>
        <v>5.6721599999999999</v>
      </c>
      <c r="F1223" s="4">
        <v>18.042899999999999</v>
      </c>
    </row>
    <row r="1224" spans="1:6" x14ac:dyDescent="0.25">
      <c r="A1224" t="s">
        <v>3214</v>
      </c>
      <c r="B1224" t="s">
        <v>3216</v>
      </c>
      <c r="C1224">
        <v>8.9634999999999998</v>
      </c>
      <c r="D1224" t="s">
        <v>11</v>
      </c>
      <c r="E1224" s="4">
        <f>'Formula Sheet'!D1872</f>
        <v>509.33600000000007</v>
      </c>
      <c r="F1224" s="4">
        <v>17.927</v>
      </c>
    </row>
    <row r="1225" spans="1:6" x14ac:dyDescent="0.25">
      <c r="A1225" t="s">
        <v>2775</v>
      </c>
      <c r="B1225" t="s">
        <v>2777</v>
      </c>
      <c r="C1225">
        <v>8.9450000000000003</v>
      </c>
      <c r="D1225" t="s">
        <v>11</v>
      </c>
      <c r="E1225" s="4">
        <f>'Formula Sheet'!D1615</f>
        <v>1</v>
      </c>
      <c r="F1225" s="4">
        <v>17.89</v>
      </c>
    </row>
    <row r="1226" spans="1:6" x14ac:dyDescent="0.25">
      <c r="A1226" t="s">
        <v>2779</v>
      </c>
      <c r="B1226" t="s">
        <v>2780</v>
      </c>
      <c r="C1226">
        <v>8.8967100000000006</v>
      </c>
      <c r="D1226" t="s">
        <v>20</v>
      </c>
      <c r="E1226" s="4">
        <f>'Formula Sheet'!D1617</f>
        <v>1</v>
      </c>
      <c r="F1226" s="4">
        <v>17.793420000000001</v>
      </c>
    </row>
    <row r="1227" spans="1:6" x14ac:dyDescent="0.25">
      <c r="A1227" t="s">
        <v>200</v>
      </c>
      <c r="B1227" t="s">
        <v>201</v>
      </c>
      <c r="C1227">
        <v>0.43</v>
      </c>
      <c r="D1227" t="s">
        <v>7</v>
      </c>
      <c r="E1227" s="4">
        <f>'Formula Sheet'!D98</f>
        <v>163.452</v>
      </c>
      <c r="F1227" s="4">
        <v>17.579999999999998</v>
      </c>
    </row>
    <row r="1228" spans="1:6" x14ac:dyDescent="0.25">
      <c r="A1228" t="s">
        <v>1027</v>
      </c>
      <c r="B1228" t="s">
        <v>1028</v>
      </c>
      <c r="C1228">
        <v>8.6892857140000004</v>
      </c>
      <c r="D1228" t="s">
        <v>11</v>
      </c>
      <c r="E1228" s="4">
        <f>'Formula Sheet'!D577</f>
        <v>2.2304463999999999</v>
      </c>
      <c r="F1228" s="4">
        <v>17.378571428000001</v>
      </c>
    </row>
    <row r="1229" spans="1:6" x14ac:dyDescent="0.25">
      <c r="A1229" t="s">
        <v>1223</v>
      </c>
      <c r="B1229" t="s">
        <v>1225</v>
      </c>
      <c r="C1229">
        <v>8.6499999999999986</v>
      </c>
      <c r="D1229" t="s">
        <v>11</v>
      </c>
      <c r="E1229" s="4">
        <f>'Formula Sheet'!D692</f>
        <v>215.60672</v>
      </c>
      <c r="F1229" s="4">
        <v>17.299999999999997</v>
      </c>
    </row>
    <row r="1230" spans="1:6" x14ac:dyDescent="0.25">
      <c r="A1230" t="s">
        <v>2100</v>
      </c>
      <c r="B1230" t="s">
        <v>2101</v>
      </c>
      <c r="C1230">
        <v>8.5999999999999961</v>
      </c>
      <c r="D1230" t="s">
        <v>20</v>
      </c>
      <c r="E1230" s="4">
        <f>'Formula Sheet'!D1216</f>
        <v>15.999360000000001</v>
      </c>
      <c r="F1230" s="4">
        <v>17.199999999999992</v>
      </c>
    </row>
    <row r="1231" spans="1:6" x14ac:dyDescent="0.25">
      <c r="A1231" t="s">
        <v>1163</v>
      </c>
      <c r="B1231" t="s">
        <v>1166</v>
      </c>
      <c r="C1231">
        <v>8.5906800000000008</v>
      </c>
      <c r="D1231" t="s">
        <v>20</v>
      </c>
      <c r="E1231" s="4">
        <f>'Formula Sheet'!D655</f>
        <v>1.9667786673600001</v>
      </c>
      <c r="F1231" s="4">
        <v>17.181360000000002</v>
      </c>
    </row>
    <row r="1232" spans="1:6" x14ac:dyDescent="0.25">
      <c r="A1232" t="s">
        <v>4315</v>
      </c>
      <c r="B1232" t="s">
        <v>4363</v>
      </c>
      <c r="C1232">
        <v>8.5906699999999994</v>
      </c>
      <c r="D1232" t="s">
        <v>11</v>
      </c>
      <c r="E1232" s="4">
        <f>'Formula Sheet'!D2238</f>
        <v>4.3097600000000007</v>
      </c>
      <c r="F1232" s="4">
        <v>17.181339999999999</v>
      </c>
    </row>
    <row r="1233" spans="1:6" x14ac:dyDescent="0.25">
      <c r="A1233" t="s">
        <v>822</v>
      </c>
      <c r="B1233" t="s">
        <v>823</v>
      </c>
      <c r="C1233">
        <v>8.5899999999999892</v>
      </c>
      <c r="D1233" t="s">
        <v>20</v>
      </c>
      <c r="E1233" s="4">
        <f>'Formula Sheet'!D456</f>
        <v>360.42240000000004</v>
      </c>
      <c r="F1233" s="4">
        <v>17.179999999999978</v>
      </c>
    </row>
    <row r="1234" spans="1:6" x14ac:dyDescent="0.25">
      <c r="A1234" t="s">
        <v>3124</v>
      </c>
      <c r="B1234" t="s">
        <v>3125</v>
      </c>
      <c r="C1234">
        <v>8.5839999999999996</v>
      </c>
      <c r="D1234" t="s">
        <v>11</v>
      </c>
      <c r="E1234" s="4">
        <f>'Formula Sheet'!D1820</f>
        <v>91.249600000000115</v>
      </c>
      <c r="F1234" s="4">
        <v>17.167999999999999</v>
      </c>
    </row>
    <row r="1235" spans="1:6" x14ac:dyDescent="0.25">
      <c r="A1235" t="s">
        <v>4269</v>
      </c>
      <c r="B1235" t="s">
        <v>4323</v>
      </c>
      <c r="C1235">
        <v>0.35736000000000001</v>
      </c>
      <c r="D1235" t="s">
        <v>7</v>
      </c>
      <c r="E1235" s="4">
        <f>'Formula Sheet'!D2188</f>
        <v>2.6530400000000003</v>
      </c>
      <c r="F1235" s="4">
        <v>17.144159999999999</v>
      </c>
    </row>
    <row r="1236" spans="1:6" x14ac:dyDescent="0.25">
      <c r="A1236" t="s">
        <v>2402</v>
      </c>
      <c r="B1236" t="s">
        <v>2403</v>
      </c>
      <c r="C1236">
        <v>8.5599999999999987</v>
      </c>
      <c r="D1236" t="s">
        <v>20</v>
      </c>
      <c r="E1236" s="4">
        <f>'Formula Sheet'!D1403</f>
        <v>259.88159999999999</v>
      </c>
      <c r="F1236" s="4">
        <v>17.119999999999997</v>
      </c>
    </row>
    <row r="1237" spans="1:6" x14ac:dyDescent="0.25">
      <c r="A1237" t="s">
        <v>467</v>
      </c>
      <c r="B1237" t="s">
        <v>470</v>
      </c>
      <c r="C1237">
        <v>8.5198800000000006</v>
      </c>
      <c r="D1237" t="s">
        <v>11</v>
      </c>
      <c r="E1237" s="4">
        <f>'Formula Sheet'!D253</f>
        <v>149.76</v>
      </c>
      <c r="F1237" s="4">
        <v>17.039760000000001</v>
      </c>
    </row>
    <row r="1238" spans="1:6" x14ac:dyDescent="0.25">
      <c r="A1238" t="s">
        <v>372</v>
      </c>
      <c r="B1238" t="s">
        <v>373</v>
      </c>
      <c r="C1238">
        <v>8.5166666670000009</v>
      </c>
      <c r="D1238" t="s">
        <v>11</v>
      </c>
      <c r="E1238" s="4">
        <f>'Formula Sheet'!D194</f>
        <v>85.9512</v>
      </c>
      <c r="F1238" s="4">
        <v>17.033333334000002</v>
      </c>
    </row>
    <row r="1239" spans="1:6" x14ac:dyDescent="0.25">
      <c r="A1239" t="s">
        <v>964</v>
      </c>
      <c r="B1239" t="s">
        <v>965</v>
      </c>
      <c r="C1239">
        <v>8.51</v>
      </c>
      <c r="D1239" t="s">
        <v>20</v>
      </c>
      <c r="E1239" s="4">
        <f>'Formula Sheet'!D540</f>
        <v>16927.508000000002</v>
      </c>
      <c r="F1239" s="4">
        <v>17.02</v>
      </c>
    </row>
    <row r="1240" spans="1:6" x14ac:dyDescent="0.25">
      <c r="A1240" t="s">
        <v>2806</v>
      </c>
      <c r="B1240" t="s">
        <v>2807</v>
      </c>
      <c r="C1240">
        <v>8.4672199999999993</v>
      </c>
      <c r="D1240" t="s">
        <v>11</v>
      </c>
      <c r="E1240" s="4">
        <f>'Formula Sheet'!D1631</f>
        <v>167.03456</v>
      </c>
      <c r="F1240" s="4">
        <v>16.934439999999999</v>
      </c>
    </row>
    <row r="1241" spans="1:6" x14ac:dyDescent="0.25">
      <c r="A1241" t="s">
        <v>3413</v>
      </c>
      <c r="B1241" t="s">
        <v>3418</v>
      </c>
      <c r="C1241">
        <v>8.4229000000000003</v>
      </c>
      <c r="D1241" t="s">
        <v>11</v>
      </c>
      <c r="E1241" s="4">
        <f>'Formula Sheet'!D1990</f>
        <v>338.71800000000002</v>
      </c>
      <c r="F1241" s="4">
        <v>16.845800000000001</v>
      </c>
    </row>
    <row r="1242" spans="1:6" x14ac:dyDescent="0.25">
      <c r="A1242" t="s">
        <v>615</v>
      </c>
      <c r="B1242" t="s">
        <v>616</v>
      </c>
      <c r="C1242">
        <v>8.4189600000000002</v>
      </c>
      <c r="D1242" t="s">
        <v>11</v>
      </c>
      <c r="E1242" s="4">
        <f>'Formula Sheet'!D336</f>
        <v>128.22720000000001</v>
      </c>
      <c r="F1242" s="4">
        <v>16.83792</v>
      </c>
    </row>
    <row r="1243" spans="1:6" x14ac:dyDescent="0.25">
      <c r="A1243" t="s">
        <v>2120</v>
      </c>
      <c r="B1243" t="s">
        <v>2121</v>
      </c>
      <c r="C1243">
        <v>8.34</v>
      </c>
      <c r="D1243" t="s">
        <v>11</v>
      </c>
      <c r="E1243" s="4">
        <f>'Formula Sheet'!D1229</f>
        <v>382.03880000000004</v>
      </c>
      <c r="F1243" s="4">
        <v>16.68</v>
      </c>
    </row>
    <row r="1244" spans="1:6" x14ac:dyDescent="0.25">
      <c r="A1244" t="s">
        <v>2330</v>
      </c>
      <c r="B1244" t="s">
        <v>2332</v>
      </c>
      <c r="C1244">
        <v>8.2592500050000002</v>
      </c>
      <c r="D1244" t="s">
        <v>20</v>
      </c>
      <c r="E1244" s="4">
        <f>'Formula Sheet'!D1361</f>
        <v>144.92000000000002</v>
      </c>
      <c r="F1244" s="4">
        <v>16.51850001</v>
      </c>
    </row>
    <row r="1245" spans="1:6" x14ac:dyDescent="0.25">
      <c r="A1245" t="s">
        <v>3363</v>
      </c>
      <c r="B1245" t="s">
        <v>3372</v>
      </c>
      <c r="C1245">
        <v>8.2200000000000006</v>
      </c>
      <c r="D1245" t="s">
        <v>11</v>
      </c>
      <c r="E1245" s="4">
        <f>'Formula Sheet'!D1959</f>
        <v>18.466666663200002</v>
      </c>
      <c r="F1245" s="4">
        <v>16.440000000000001</v>
      </c>
    </row>
    <row r="1246" spans="1:6" x14ac:dyDescent="0.25">
      <c r="A1246" t="s">
        <v>2431</v>
      </c>
      <c r="B1246" t="s">
        <v>2432</v>
      </c>
      <c r="C1246">
        <v>8.1900000000000013</v>
      </c>
      <c r="D1246" t="s">
        <v>20</v>
      </c>
      <c r="E1246" s="4">
        <f>'Formula Sheet'!D1419</f>
        <v>664.31039999999962</v>
      </c>
      <c r="F1246" s="4">
        <v>16.380000000000003</v>
      </c>
    </row>
    <row r="1247" spans="1:6" x14ac:dyDescent="0.25">
      <c r="A1247" t="s">
        <v>2598</v>
      </c>
      <c r="B1247" t="s">
        <v>2599</v>
      </c>
      <c r="C1247">
        <v>8.1666666669999994</v>
      </c>
      <c r="D1247" t="s">
        <v>11</v>
      </c>
      <c r="E1247" s="4">
        <f>'Formula Sheet'!D1513</f>
        <v>1366.3680000000002</v>
      </c>
      <c r="F1247" s="4">
        <v>16.333333333999999</v>
      </c>
    </row>
    <row r="1248" spans="1:6" x14ac:dyDescent="0.25">
      <c r="A1248" t="s">
        <v>2394</v>
      </c>
      <c r="B1248" t="s">
        <v>2395</v>
      </c>
      <c r="C1248">
        <v>8.1646666670000005</v>
      </c>
      <c r="D1248" t="s">
        <v>11</v>
      </c>
      <c r="E1248" s="4">
        <f>'Formula Sheet'!D1399</f>
        <v>108.08198400000001</v>
      </c>
      <c r="F1248" s="4">
        <v>16.329333334000001</v>
      </c>
    </row>
    <row r="1249" spans="1:6" x14ac:dyDescent="0.25">
      <c r="A1249" t="s">
        <v>4184</v>
      </c>
      <c r="B1249" t="s">
        <v>3131</v>
      </c>
      <c r="C1249">
        <v>8.1571999999999996</v>
      </c>
      <c r="D1249" t="s">
        <v>11</v>
      </c>
      <c r="E1249" s="4">
        <f>'Formula Sheet'!D1824</f>
        <v>20.8</v>
      </c>
      <c r="F1249" s="4">
        <v>16.314399999999999</v>
      </c>
    </row>
    <row r="1250" spans="1:6" x14ac:dyDescent="0.25">
      <c r="A1250" t="s">
        <v>839</v>
      </c>
      <c r="B1250" t="s">
        <v>841</v>
      </c>
      <c r="C1250">
        <v>8.1332699999999996</v>
      </c>
      <c r="D1250" t="s">
        <v>11</v>
      </c>
      <c r="E1250" s="4">
        <f>'Formula Sheet'!D467</f>
        <v>1.304368</v>
      </c>
      <c r="F1250" s="4">
        <v>16.266539999999999</v>
      </c>
    </row>
    <row r="1251" spans="1:6" x14ac:dyDescent="0.25">
      <c r="A1251" t="s">
        <v>1570</v>
      </c>
      <c r="B1251" t="s">
        <v>1572</v>
      </c>
      <c r="C1251">
        <v>8.0947999999999993</v>
      </c>
      <c r="D1251" t="s">
        <v>20</v>
      </c>
      <c r="E1251" s="4">
        <f>'Formula Sheet'!D899</f>
        <v>1</v>
      </c>
      <c r="F1251" s="4">
        <v>16.189599999999999</v>
      </c>
    </row>
    <row r="1252" spans="1:6" x14ac:dyDescent="0.25">
      <c r="A1252" t="s">
        <v>3415</v>
      </c>
      <c r="B1252" t="s">
        <v>3420</v>
      </c>
      <c r="C1252">
        <v>8.0553299999999997</v>
      </c>
      <c r="D1252" t="s">
        <v>11</v>
      </c>
      <c r="E1252" s="4">
        <f>'Formula Sheet'!D1993</f>
        <v>26.188593600000001</v>
      </c>
      <c r="F1252" s="4">
        <v>16.110659999999999</v>
      </c>
    </row>
    <row r="1253" spans="1:6" x14ac:dyDescent="0.25">
      <c r="A1253" t="s">
        <v>1880</v>
      </c>
      <c r="B1253" t="s">
        <v>1882</v>
      </c>
      <c r="C1253">
        <v>8.0400000000000009</v>
      </c>
      <c r="D1253" t="s">
        <v>20</v>
      </c>
      <c r="E1253" s="4">
        <f>'Formula Sheet'!D1086</f>
        <v>5.8655999999999997</v>
      </c>
      <c r="F1253" s="4">
        <v>16.080000000000002</v>
      </c>
    </row>
    <row r="1254" spans="1:6" x14ac:dyDescent="0.25">
      <c r="A1254" t="s">
        <v>759</v>
      </c>
      <c r="B1254" t="s">
        <v>760</v>
      </c>
      <c r="C1254">
        <v>8.02</v>
      </c>
      <c r="D1254" t="s">
        <v>11</v>
      </c>
      <c r="E1254" s="4">
        <f>'Formula Sheet'!D419</f>
        <v>49.171200000000006</v>
      </c>
      <c r="F1254" s="4">
        <v>16.04</v>
      </c>
    </row>
    <row r="1255" spans="1:6" x14ac:dyDescent="0.25">
      <c r="A1255" t="s">
        <v>241</v>
      </c>
      <c r="B1255" t="s">
        <v>242</v>
      </c>
      <c r="C1255">
        <v>7.94</v>
      </c>
      <c r="D1255" t="s">
        <v>11</v>
      </c>
      <c r="E1255" s="4">
        <f>'Formula Sheet'!D119</f>
        <v>10.192000000000002</v>
      </c>
      <c r="F1255" s="4">
        <v>15.88</v>
      </c>
    </row>
    <row r="1256" spans="1:6" x14ac:dyDescent="0.25">
      <c r="A1256" t="s">
        <v>1355</v>
      </c>
      <c r="B1256" t="s">
        <v>1356</v>
      </c>
      <c r="C1256">
        <v>0.1406</v>
      </c>
      <c r="D1256" t="s">
        <v>7</v>
      </c>
      <c r="E1256" s="4">
        <f>'Formula Sheet'!D767</f>
        <v>9.9629920000000016</v>
      </c>
      <c r="F1256" s="4">
        <v>15.8436</v>
      </c>
    </row>
    <row r="1257" spans="1:6" x14ac:dyDescent="0.25">
      <c r="A1257" t="s">
        <v>2696</v>
      </c>
      <c r="B1257" t="s">
        <v>2697</v>
      </c>
      <c r="C1257">
        <v>7.92</v>
      </c>
      <c r="D1257" t="s">
        <v>11</v>
      </c>
      <c r="E1257" s="4">
        <f>'Formula Sheet'!D1570</f>
        <v>2455.3312000000001</v>
      </c>
      <c r="F1257" s="4">
        <v>15.84</v>
      </c>
    </row>
    <row r="1258" spans="1:6" x14ac:dyDescent="0.25">
      <c r="A1258" t="s">
        <v>2637</v>
      </c>
      <c r="B1258" t="s">
        <v>2638</v>
      </c>
      <c r="C1258">
        <v>7.8843333333333296</v>
      </c>
      <c r="D1258" t="s">
        <v>11</v>
      </c>
      <c r="E1258" s="4">
        <f>'Formula Sheet'!D1535</f>
        <v>11.50656</v>
      </c>
      <c r="F1258" s="4">
        <v>15.768666666666659</v>
      </c>
    </row>
    <row r="1259" spans="1:6" x14ac:dyDescent="0.25">
      <c r="A1259" t="s">
        <v>2981</v>
      </c>
      <c r="B1259" t="s">
        <v>2985</v>
      </c>
      <c r="C1259">
        <v>7.875</v>
      </c>
      <c r="D1259" t="s">
        <v>11</v>
      </c>
      <c r="E1259" s="4">
        <f>'Formula Sheet'!D1741</f>
        <v>161.43138666666675</v>
      </c>
      <c r="F1259" s="4">
        <v>15.75</v>
      </c>
    </row>
    <row r="1260" spans="1:6" x14ac:dyDescent="0.25">
      <c r="A1260" t="s">
        <v>3869</v>
      </c>
      <c r="B1260" t="s">
        <v>1150</v>
      </c>
      <c r="C1260">
        <v>7.8416666666666703</v>
      </c>
      <c r="D1260" t="s">
        <v>11</v>
      </c>
      <c r="E1260" s="4">
        <f>'Formula Sheet'!D647</f>
        <v>203.41920000000002</v>
      </c>
      <c r="F1260" s="4">
        <v>15.683333333333341</v>
      </c>
    </row>
    <row r="1261" spans="1:6" x14ac:dyDescent="0.25">
      <c r="A1261" t="s">
        <v>4280</v>
      </c>
      <c r="B1261" t="s">
        <v>1872</v>
      </c>
      <c r="C1261">
        <v>7.8000000000000007</v>
      </c>
      <c r="D1261" t="s">
        <v>20</v>
      </c>
      <c r="E1261" s="4">
        <f>'Formula Sheet'!D2199</f>
        <v>4.16</v>
      </c>
      <c r="F1261" s="4">
        <v>15.600000000000001</v>
      </c>
    </row>
    <row r="1262" spans="1:6" x14ac:dyDescent="0.25">
      <c r="A1262" t="s">
        <v>332</v>
      </c>
      <c r="B1262" t="s">
        <v>334</v>
      </c>
      <c r="C1262">
        <v>7.7674799999999999</v>
      </c>
      <c r="D1262" t="s">
        <v>11</v>
      </c>
      <c r="E1262" s="4">
        <f>'Formula Sheet'!D171</f>
        <v>3.1373333326399999</v>
      </c>
      <c r="F1262" s="4">
        <v>15.53496</v>
      </c>
    </row>
    <row r="1263" spans="1:6" x14ac:dyDescent="0.25">
      <c r="A1263" t="s">
        <v>3551</v>
      </c>
      <c r="B1263" t="s">
        <v>3554</v>
      </c>
      <c r="C1263">
        <v>7.7674799999999999</v>
      </c>
      <c r="D1263" t="s">
        <v>11</v>
      </c>
      <c r="E1263" s="4">
        <f>'Formula Sheet'!D2071</f>
        <v>1</v>
      </c>
      <c r="F1263" s="4">
        <v>15.53496</v>
      </c>
    </row>
    <row r="1264" spans="1:6" x14ac:dyDescent="0.25">
      <c r="A1264" t="s">
        <v>542</v>
      </c>
      <c r="B1264" t="s">
        <v>544</v>
      </c>
      <c r="C1264">
        <v>7.74</v>
      </c>
      <c r="D1264" t="s">
        <v>11</v>
      </c>
      <c r="E1264" s="4">
        <f>'Formula Sheet'!D296</f>
        <v>89.195999999999998</v>
      </c>
      <c r="F1264" s="4">
        <v>15.48</v>
      </c>
    </row>
    <row r="1265" spans="1:6" x14ac:dyDescent="0.25">
      <c r="A1265" t="s">
        <v>4302</v>
      </c>
      <c r="B1265" t="s">
        <v>4352</v>
      </c>
      <c r="C1265">
        <v>7.7385666666666699</v>
      </c>
      <c r="D1265" t="s">
        <v>20</v>
      </c>
      <c r="E1265" s="4">
        <f>'Formula Sheet'!D2224</f>
        <v>1.373008</v>
      </c>
      <c r="F1265" s="4">
        <v>15.47713333333334</v>
      </c>
    </row>
    <row r="1266" spans="1:6" x14ac:dyDescent="0.25">
      <c r="A1266" t="s">
        <v>698</v>
      </c>
      <c r="B1266" t="s">
        <v>699</v>
      </c>
      <c r="C1266">
        <v>7.7281199999999997</v>
      </c>
      <c r="D1266" t="s">
        <v>11</v>
      </c>
      <c r="E1266" s="4">
        <f>'Formula Sheet'!D386</f>
        <v>1132.3936000000001</v>
      </c>
      <c r="F1266" s="4">
        <v>15.456239999999999</v>
      </c>
    </row>
    <row r="1267" spans="1:6" x14ac:dyDescent="0.25">
      <c r="A1267" t="s">
        <v>3870</v>
      </c>
      <c r="B1267" t="s">
        <v>1151</v>
      </c>
      <c r="C1267">
        <v>7.7</v>
      </c>
      <c r="D1267" t="s">
        <v>11</v>
      </c>
      <c r="E1267" s="4">
        <f>'Formula Sheet'!D648</f>
        <v>398.33080000000001</v>
      </c>
      <c r="F1267" s="4">
        <v>15.4</v>
      </c>
    </row>
    <row r="1268" spans="1:6" x14ac:dyDescent="0.25">
      <c r="A1268" t="s">
        <v>1152</v>
      </c>
      <c r="B1268" t="s">
        <v>1153</v>
      </c>
      <c r="C1268">
        <v>7.6947999999999999</v>
      </c>
      <c r="D1268" t="s">
        <v>11</v>
      </c>
      <c r="E1268" s="4">
        <f>'Formula Sheet'!D649</f>
        <v>1.9743360000000001</v>
      </c>
      <c r="F1268" s="4">
        <v>15.3896</v>
      </c>
    </row>
    <row r="1269" spans="1:6" x14ac:dyDescent="0.25">
      <c r="A1269" t="s">
        <v>1870</v>
      </c>
      <c r="B1269" t="s">
        <v>1872</v>
      </c>
      <c r="C1269">
        <v>7.6920000000000002</v>
      </c>
      <c r="D1269" t="s">
        <v>20</v>
      </c>
      <c r="E1269" s="4">
        <f>'Formula Sheet'!D1078</f>
        <v>672.77184</v>
      </c>
      <c r="F1269" s="4">
        <v>15.384</v>
      </c>
    </row>
    <row r="1270" spans="1:6" x14ac:dyDescent="0.25">
      <c r="A1270" t="s">
        <v>1573</v>
      </c>
      <c r="B1270" t="s">
        <v>1575</v>
      </c>
      <c r="C1270">
        <v>7.6190476190476204</v>
      </c>
      <c r="D1270" t="s">
        <v>20</v>
      </c>
      <c r="E1270" s="4">
        <f>'Formula Sheet'!D900</f>
        <v>388.60640000000006</v>
      </c>
      <c r="F1270" s="4">
        <v>15.238095238095241</v>
      </c>
    </row>
    <row r="1271" spans="1:6" x14ac:dyDescent="0.25">
      <c r="A1271" t="s">
        <v>3447</v>
      </c>
      <c r="B1271" t="s">
        <v>3457</v>
      </c>
      <c r="C1271">
        <v>7.5600000000000005</v>
      </c>
      <c r="D1271" t="s">
        <v>11</v>
      </c>
      <c r="E1271" s="4">
        <f>'Formula Sheet'!D2013</f>
        <v>1.61616</v>
      </c>
      <c r="F1271" s="4">
        <v>15.120000000000001</v>
      </c>
    </row>
    <row r="1272" spans="1:6" x14ac:dyDescent="0.25">
      <c r="A1272" t="s">
        <v>420</v>
      </c>
      <c r="B1272" t="s">
        <v>421</v>
      </c>
      <c r="C1272">
        <v>7.5</v>
      </c>
      <c r="D1272" t="s">
        <v>20</v>
      </c>
      <c r="E1272" s="4">
        <f>'Formula Sheet'!D225</f>
        <v>88.54040000000019</v>
      </c>
      <c r="F1272" s="4">
        <v>15</v>
      </c>
    </row>
    <row r="1273" spans="1:6" x14ac:dyDescent="0.25">
      <c r="A1273" t="s">
        <v>2285</v>
      </c>
      <c r="B1273" t="s">
        <v>2286</v>
      </c>
      <c r="C1273">
        <v>7.4626700000000001</v>
      </c>
      <c r="D1273" t="s">
        <v>20</v>
      </c>
      <c r="E1273" s="4">
        <f>'Formula Sheet'!D1330</f>
        <v>2650.6275999999998</v>
      </c>
      <c r="F1273" s="4">
        <v>14.92534</v>
      </c>
    </row>
    <row r="1274" spans="1:6" x14ac:dyDescent="0.25">
      <c r="A1274" t="s">
        <v>1158</v>
      </c>
      <c r="B1274" t="s">
        <v>1161</v>
      </c>
      <c r="C1274">
        <v>7.452</v>
      </c>
      <c r="D1274" t="s">
        <v>20</v>
      </c>
      <c r="E1274" s="4">
        <f>'Formula Sheet'!D653</f>
        <v>3.4103680000000001</v>
      </c>
      <c r="F1274" s="4">
        <v>14.904</v>
      </c>
    </row>
    <row r="1275" spans="1:6" x14ac:dyDescent="0.25">
      <c r="A1275" t="s">
        <v>1930</v>
      </c>
      <c r="B1275" t="s">
        <v>1931</v>
      </c>
      <c r="C1275">
        <v>7.4219999999999997</v>
      </c>
      <c r="D1275" t="s">
        <v>11</v>
      </c>
      <c r="E1275" s="4">
        <f>'Formula Sheet'!D1117</f>
        <v>3.4873280000000002</v>
      </c>
      <c r="F1275" s="4">
        <v>14.843999999999999</v>
      </c>
    </row>
    <row r="1276" spans="1:6" x14ac:dyDescent="0.25">
      <c r="A1276" t="s">
        <v>3416</v>
      </c>
      <c r="B1276" t="s">
        <v>3421</v>
      </c>
      <c r="C1276">
        <v>7.4219999999999997</v>
      </c>
      <c r="D1276" t="s">
        <v>11</v>
      </c>
      <c r="E1276" s="4">
        <f>'Formula Sheet'!D1994</f>
        <v>52.045136000000007</v>
      </c>
      <c r="F1276" s="4">
        <v>14.843999999999999</v>
      </c>
    </row>
    <row r="1277" spans="1:6" x14ac:dyDescent="0.25">
      <c r="A1277" t="s">
        <v>4123</v>
      </c>
      <c r="B1277" t="s">
        <v>4124</v>
      </c>
      <c r="C1277">
        <v>7.4099365750528499</v>
      </c>
      <c r="D1277" t="s">
        <v>11</v>
      </c>
      <c r="E1277" s="4">
        <f>'Formula Sheet'!D1577</f>
        <v>2.5</v>
      </c>
      <c r="F1277" s="4">
        <v>14.8198731501057</v>
      </c>
    </row>
    <row r="1278" spans="1:6" x14ac:dyDescent="0.25">
      <c r="A1278" t="s">
        <v>2755</v>
      </c>
      <c r="B1278" t="s">
        <v>2756</v>
      </c>
      <c r="C1278">
        <v>7.3486000000000002</v>
      </c>
      <c r="D1278" t="s">
        <v>11</v>
      </c>
      <c r="E1278" s="4">
        <f>'Formula Sheet'!D1604</f>
        <v>32.809919999999998</v>
      </c>
      <c r="F1278" s="4">
        <v>14.6972</v>
      </c>
    </row>
    <row r="1279" spans="1:6" x14ac:dyDescent="0.25">
      <c r="A1279" t="s">
        <v>2280</v>
      </c>
      <c r="B1279" t="s">
        <v>2279</v>
      </c>
      <c r="C1279">
        <v>7.3300000199999999</v>
      </c>
      <c r="D1279" t="s">
        <v>20</v>
      </c>
      <c r="E1279" s="4">
        <f>'Formula Sheet'!D1327</f>
        <v>1</v>
      </c>
      <c r="F1279" s="4">
        <v>14.66000004</v>
      </c>
    </row>
    <row r="1280" spans="1:6" x14ac:dyDescent="0.25">
      <c r="A1280" t="s">
        <v>887</v>
      </c>
      <c r="B1280" t="s">
        <v>890</v>
      </c>
      <c r="C1280">
        <v>7.2830700000000004</v>
      </c>
      <c r="D1280" t="s">
        <v>11</v>
      </c>
      <c r="E1280" s="4">
        <f>'Formula Sheet'!D498</f>
        <v>10891</v>
      </c>
      <c r="F1280" s="4">
        <v>14.566140000000001</v>
      </c>
    </row>
    <row r="1281" spans="1:6" x14ac:dyDescent="0.25">
      <c r="A1281" t="s">
        <v>888</v>
      </c>
      <c r="B1281" t="s">
        <v>891</v>
      </c>
      <c r="C1281">
        <v>7.2830700000000004</v>
      </c>
      <c r="D1281" t="s">
        <v>11</v>
      </c>
      <c r="E1281" s="4">
        <f>'Formula Sheet'!D499</f>
        <v>19.506240000000002</v>
      </c>
      <c r="F1281" s="4">
        <v>14.566140000000001</v>
      </c>
    </row>
    <row r="1282" spans="1:6" x14ac:dyDescent="0.25">
      <c r="A1282" t="s">
        <v>1778</v>
      </c>
      <c r="B1282" t="s">
        <v>1779</v>
      </c>
      <c r="C1282">
        <v>7.2534999999999998</v>
      </c>
      <c r="D1282" t="s">
        <v>11</v>
      </c>
      <c r="E1282" s="4">
        <f>'Formula Sheet'!D1021</f>
        <v>1.4869920000000001</v>
      </c>
      <c r="F1282" s="4">
        <v>14.507</v>
      </c>
    </row>
    <row r="1283" spans="1:6" x14ac:dyDescent="0.25">
      <c r="A1283" t="s">
        <v>3126</v>
      </c>
      <c r="B1283" t="s">
        <v>3127</v>
      </c>
      <c r="C1283">
        <v>7.2240000000000002</v>
      </c>
      <c r="D1283" t="s">
        <v>11</v>
      </c>
      <c r="E1283" s="4">
        <f>'Formula Sheet'!D1821</f>
        <v>251</v>
      </c>
      <c r="F1283" s="4">
        <v>14.448</v>
      </c>
    </row>
    <row r="1284" spans="1:6" x14ac:dyDescent="0.25">
      <c r="A1284" t="s">
        <v>2463</v>
      </c>
      <c r="B1284" t="s">
        <v>2467</v>
      </c>
      <c r="C1284">
        <v>7.2107999999999999</v>
      </c>
      <c r="D1284" t="s">
        <v>20</v>
      </c>
      <c r="E1284" s="4">
        <f>'Formula Sheet'!D1437</f>
        <v>1.2226239999999999</v>
      </c>
      <c r="F1284" s="4">
        <v>14.4216</v>
      </c>
    </row>
    <row r="1285" spans="1:6" x14ac:dyDescent="0.25">
      <c r="A1285" t="s">
        <v>4059</v>
      </c>
      <c r="B1285" t="s">
        <v>2297</v>
      </c>
      <c r="C1285">
        <v>7.1799999999999944</v>
      </c>
      <c r="D1285" t="s">
        <v>20</v>
      </c>
      <c r="E1285" s="4">
        <f>'Formula Sheet'!D1337</f>
        <v>1.9839040000000001</v>
      </c>
      <c r="F1285" s="4">
        <v>14.359999999999989</v>
      </c>
    </row>
    <row r="1286" spans="1:6" x14ac:dyDescent="0.25">
      <c r="A1286" t="s">
        <v>396</v>
      </c>
      <c r="B1286" t="s">
        <v>398</v>
      </c>
      <c r="C1286">
        <v>7</v>
      </c>
      <c r="D1286" t="s">
        <v>11</v>
      </c>
      <c r="E1286" s="4">
        <f>'Formula Sheet'!D208</f>
        <v>8.7674079999999996</v>
      </c>
      <c r="F1286" s="4">
        <v>14</v>
      </c>
    </row>
    <row r="1287" spans="1:6" x14ac:dyDescent="0.25">
      <c r="A1287" t="s">
        <v>1148</v>
      </c>
      <c r="B1287" t="s">
        <v>1149</v>
      </c>
      <c r="C1287">
        <v>6.99</v>
      </c>
      <c r="D1287" t="s">
        <v>11</v>
      </c>
      <c r="E1287" s="4">
        <f>'Formula Sheet'!D646</f>
        <v>371.40000000000003</v>
      </c>
      <c r="F1287" s="4">
        <v>13.98</v>
      </c>
    </row>
    <row r="1288" spans="1:6" x14ac:dyDescent="0.25">
      <c r="A1288" t="s">
        <v>3502</v>
      </c>
      <c r="B1288" t="s">
        <v>3503</v>
      </c>
      <c r="C1288">
        <v>6.9818518518518555</v>
      </c>
      <c r="D1288" t="s">
        <v>29</v>
      </c>
      <c r="E1288" s="4">
        <f>'Formula Sheet'!D2042</f>
        <v>1838.7720000000002</v>
      </c>
      <c r="F1288" s="4">
        <v>13.963703703703711</v>
      </c>
    </row>
    <row r="1289" spans="1:6" x14ac:dyDescent="0.25">
      <c r="A1289" t="s">
        <v>281</v>
      </c>
      <c r="B1289" t="s">
        <v>283</v>
      </c>
      <c r="C1289">
        <v>6.9807100000000002</v>
      </c>
      <c r="D1289" t="s">
        <v>11</v>
      </c>
      <c r="E1289" s="4">
        <f>'Formula Sheet'!D141</f>
        <v>29.2864</v>
      </c>
      <c r="F1289" s="4">
        <v>13.96142</v>
      </c>
    </row>
    <row r="1290" spans="1:6" x14ac:dyDescent="0.25">
      <c r="A1290" t="s">
        <v>3051</v>
      </c>
      <c r="B1290" t="s">
        <v>3054</v>
      </c>
      <c r="C1290">
        <v>6.9634</v>
      </c>
      <c r="D1290" t="s">
        <v>11</v>
      </c>
      <c r="E1290" s="4">
        <f>'Formula Sheet'!D1781</f>
        <v>3.7687520000000001</v>
      </c>
      <c r="F1290" s="4">
        <v>13.9268</v>
      </c>
    </row>
    <row r="1291" spans="1:6" x14ac:dyDescent="0.25">
      <c r="A1291" t="s">
        <v>4107</v>
      </c>
      <c r="B1291" t="s">
        <v>2600</v>
      </c>
      <c r="C1291">
        <v>6.9282899999999996</v>
      </c>
      <c r="D1291" t="s">
        <v>11</v>
      </c>
      <c r="E1291" s="4">
        <f>'Formula Sheet'!D1514</f>
        <v>5.2980096000000003</v>
      </c>
      <c r="F1291" s="4">
        <v>13.856579999999999</v>
      </c>
    </row>
    <row r="1292" spans="1:6" x14ac:dyDescent="0.25">
      <c r="A1292" t="s">
        <v>4108</v>
      </c>
      <c r="B1292" t="s">
        <v>2601</v>
      </c>
      <c r="C1292">
        <v>6.9282899999999996</v>
      </c>
      <c r="D1292" t="s">
        <v>11</v>
      </c>
      <c r="E1292" s="4">
        <f>'Formula Sheet'!D1515</f>
        <v>567.09744000000012</v>
      </c>
      <c r="F1292" s="4">
        <v>13.856579999999999</v>
      </c>
    </row>
    <row r="1293" spans="1:6" x14ac:dyDescent="0.25">
      <c r="A1293" t="s">
        <v>366</v>
      </c>
      <c r="B1293" t="s">
        <v>368</v>
      </c>
      <c r="C1293">
        <v>6.9204999999999997</v>
      </c>
      <c r="D1293" t="s">
        <v>11</v>
      </c>
      <c r="E1293" s="4">
        <f>'Formula Sheet'!D191</f>
        <v>172.95552000000001</v>
      </c>
      <c r="F1293" s="4">
        <v>13.840999999999999</v>
      </c>
    </row>
    <row r="1294" spans="1:6" x14ac:dyDescent="0.25">
      <c r="A1294" t="s">
        <v>2001</v>
      </c>
      <c r="B1294" t="s">
        <v>2002</v>
      </c>
      <c r="C1294">
        <v>6.8754999999999997</v>
      </c>
      <c r="D1294" t="s">
        <v>11</v>
      </c>
      <c r="E1294" s="4">
        <f>'Formula Sheet'!D1158</f>
        <v>8530.616</v>
      </c>
      <c r="F1294" s="4">
        <v>13.750999999999999</v>
      </c>
    </row>
    <row r="1295" spans="1:6" x14ac:dyDescent="0.25">
      <c r="A1295" t="s">
        <v>2316</v>
      </c>
      <c r="B1295" t="s">
        <v>2317</v>
      </c>
      <c r="C1295">
        <v>6.8539000000000003</v>
      </c>
      <c r="D1295" t="s">
        <v>11</v>
      </c>
      <c r="E1295" s="4">
        <f>'Formula Sheet'!D1350</f>
        <v>116.5324</v>
      </c>
      <c r="F1295" s="4">
        <v>13.707800000000001</v>
      </c>
    </row>
    <row r="1296" spans="1:6" x14ac:dyDescent="0.25">
      <c r="A1296" t="s">
        <v>1180</v>
      </c>
      <c r="B1296" t="s">
        <v>1181</v>
      </c>
      <c r="C1296">
        <v>6.8103300000000004</v>
      </c>
      <c r="D1296" t="s">
        <v>11</v>
      </c>
      <c r="E1296" s="4">
        <f>'Formula Sheet'!D665</f>
        <v>3265.2152000000006</v>
      </c>
      <c r="F1296" s="4">
        <v>13.620660000000001</v>
      </c>
    </row>
    <row r="1297" spans="1:6" x14ac:dyDescent="0.25">
      <c r="A1297" t="s">
        <v>3017</v>
      </c>
      <c r="B1297" t="s">
        <v>3018</v>
      </c>
      <c r="C1297">
        <v>6.6666666666666696</v>
      </c>
      <c r="D1297" t="s">
        <v>11</v>
      </c>
      <c r="E1297" s="4">
        <f>'Formula Sheet'!D1760</f>
        <v>99.992000000000004</v>
      </c>
      <c r="F1297" s="4">
        <v>13.333333333333339</v>
      </c>
    </row>
    <row r="1298" spans="1:6" x14ac:dyDescent="0.25">
      <c r="A1298" t="s">
        <v>2939</v>
      </c>
      <c r="B1298" t="s">
        <v>2941</v>
      </c>
      <c r="C1298">
        <v>6.6420000000000003</v>
      </c>
      <c r="D1298" t="s">
        <v>11</v>
      </c>
      <c r="E1298" s="4">
        <f>'Formula Sheet'!D1717</f>
        <v>6.7702960000000001</v>
      </c>
      <c r="F1298" s="4">
        <v>13.284000000000001</v>
      </c>
    </row>
    <row r="1299" spans="1:6" x14ac:dyDescent="0.25">
      <c r="A1299" t="s">
        <v>690</v>
      </c>
      <c r="B1299" t="s">
        <v>691</v>
      </c>
      <c r="C1299">
        <v>6.64</v>
      </c>
      <c r="D1299" t="s">
        <v>11</v>
      </c>
      <c r="E1299" s="4">
        <f>'Formula Sheet'!D382</f>
        <v>10.637119999999999</v>
      </c>
      <c r="F1299" s="4">
        <v>13.28</v>
      </c>
    </row>
    <row r="1300" spans="1:6" x14ac:dyDescent="0.25">
      <c r="A1300" t="s">
        <v>863</v>
      </c>
      <c r="B1300" t="s">
        <v>865</v>
      </c>
      <c r="C1300">
        <v>6.5262000000000002</v>
      </c>
      <c r="D1300" t="s">
        <v>11</v>
      </c>
      <c r="E1300" s="4">
        <f>'Formula Sheet'!D480</f>
        <v>23.383360000000003</v>
      </c>
      <c r="F1300" s="4">
        <v>13.0524</v>
      </c>
    </row>
    <row r="1301" spans="1:6" x14ac:dyDescent="0.25">
      <c r="A1301" t="s">
        <v>162</v>
      </c>
      <c r="B1301" t="s">
        <v>164</v>
      </c>
      <c r="C1301">
        <v>6.5200000000000005</v>
      </c>
      <c r="D1301" t="s">
        <v>11</v>
      </c>
      <c r="E1301" s="4">
        <f>'Formula Sheet'!D70</f>
        <v>1</v>
      </c>
      <c r="F1301" s="4">
        <v>13.040000000000001</v>
      </c>
    </row>
    <row r="1302" spans="1:6" x14ac:dyDescent="0.25">
      <c r="A1302" t="s">
        <v>4119</v>
      </c>
      <c r="B1302" t="s">
        <v>2676</v>
      </c>
      <c r="C1302">
        <v>6.4766000000000004</v>
      </c>
      <c r="D1302" t="s">
        <v>11</v>
      </c>
      <c r="E1302" s="4">
        <f>'Formula Sheet'!D1558</f>
        <v>4.6042880000000004</v>
      </c>
      <c r="F1302" s="4">
        <v>12.953200000000001</v>
      </c>
    </row>
    <row r="1303" spans="1:6" x14ac:dyDescent="0.25">
      <c r="A1303" t="s">
        <v>3019</v>
      </c>
      <c r="B1303" t="s">
        <v>3020</v>
      </c>
      <c r="C1303">
        <v>6.4168000000000003</v>
      </c>
      <c r="D1303" t="s">
        <v>11</v>
      </c>
      <c r="E1303" s="4">
        <f>'Formula Sheet'!D1761</f>
        <v>102.83744</v>
      </c>
      <c r="F1303" s="4">
        <v>12.833600000000001</v>
      </c>
    </row>
    <row r="1304" spans="1:6" x14ac:dyDescent="0.25">
      <c r="A1304" t="s">
        <v>414</v>
      </c>
      <c r="B1304" t="s">
        <v>415</v>
      </c>
      <c r="C1304">
        <v>6.3900000009999998</v>
      </c>
      <c r="D1304" t="s">
        <v>20</v>
      </c>
      <c r="E1304" s="4">
        <f>'Formula Sheet'!D222</f>
        <v>3.4735999999999998</v>
      </c>
      <c r="F1304" s="4">
        <v>12.780000002</v>
      </c>
    </row>
    <row r="1305" spans="1:6" x14ac:dyDescent="0.25">
      <c r="A1305" t="s">
        <v>1435</v>
      </c>
      <c r="B1305" t="s">
        <v>1438</v>
      </c>
      <c r="C1305">
        <v>6.33</v>
      </c>
      <c r="D1305" t="s">
        <v>20</v>
      </c>
      <c r="E1305" s="4">
        <f>'Formula Sheet'!D820</f>
        <v>22.214400000000001</v>
      </c>
      <c r="F1305" s="4">
        <v>12.66</v>
      </c>
    </row>
    <row r="1306" spans="1:6" x14ac:dyDescent="0.25">
      <c r="A1306" t="s">
        <v>2932</v>
      </c>
      <c r="B1306" t="s">
        <v>2933</v>
      </c>
      <c r="C1306">
        <v>6.3204000000000002</v>
      </c>
      <c r="D1306" t="s">
        <v>11</v>
      </c>
      <c r="E1306" s="4">
        <f>'Formula Sheet'!D1713</f>
        <v>84.510400000000004</v>
      </c>
      <c r="F1306" s="4">
        <v>12.6408</v>
      </c>
    </row>
    <row r="1307" spans="1:6" x14ac:dyDescent="0.25">
      <c r="A1307" t="s">
        <v>2667</v>
      </c>
      <c r="B1307" t="s">
        <v>2668</v>
      </c>
      <c r="C1307">
        <v>6.3146699999999996</v>
      </c>
      <c r="D1307" t="s">
        <v>11</v>
      </c>
      <c r="E1307" s="4">
        <f>'Formula Sheet'!D1553</f>
        <v>138.68</v>
      </c>
      <c r="F1307" s="4">
        <v>12.629339999999999</v>
      </c>
    </row>
    <row r="1308" spans="1:6" x14ac:dyDescent="0.25">
      <c r="A1308" t="s">
        <v>1786</v>
      </c>
      <c r="B1308" t="s">
        <v>1787</v>
      </c>
      <c r="C1308">
        <v>6.3146666666666702</v>
      </c>
      <c r="D1308" t="s">
        <v>11</v>
      </c>
      <c r="E1308" s="4">
        <f>'Formula Sheet'!D1026</f>
        <v>34.32</v>
      </c>
      <c r="F1308" s="4">
        <v>12.62933333333334</v>
      </c>
    </row>
    <row r="1309" spans="1:6" x14ac:dyDescent="0.25">
      <c r="A1309" t="s">
        <v>2249</v>
      </c>
      <c r="B1309" t="s">
        <v>2250</v>
      </c>
      <c r="C1309">
        <v>6.3</v>
      </c>
      <c r="D1309" t="s">
        <v>11</v>
      </c>
      <c r="E1309" s="4">
        <f>'Formula Sheet'!D1307</f>
        <v>2.3411999999999997</v>
      </c>
      <c r="F1309" s="4">
        <v>12.6</v>
      </c>
    </row>
    <row r="1310" spans="1:6" x14ac:dyDescent="0.25">
      <c r="A1310" t="s">
        <v>153</v>
      </c>
      <c r="B1310" t="s">
        <v>154</v>
      </c>
      <c r="C1310">
        <v>6.2910000000000004</v>
      </c>
      <c r="D1310" t="s">
        <v>11</v>
      </c>
      <c r="E1310" s="4">
        <f>'Formula Sheet'!D65</f>
        <v>6.0788000000000002</v>
      </c>
      <c r="F1310" s="4">
        <v>12.582000000000001</v>
      </c>
    </row>
    <row r="1311" spans="1:6" x14ac:dyDescent="0.25">
      <c r="A1311" t="s">
        <v>2310</v>
      </c>
      <c r="B1311" t="s">
        <v>2311</v>
      </c>
      <c r="C1311">
        <v>6.27867</v>
      </c>
      <c r="D1311" t="s">
        <v>11</v>
      </c>
      <c r="E1311" s="4">
        <f>'Formula Sheet'!D1347</f>
        <v>3.7065600000000001</v>
      </c>
      <c r="F1311" s="4">
        <v>12.55734</v>
      </c>
    </row>
    <row r="1312" spans="1:6" x14ac:dyDescent="0.25">
      <c r="A1312" t="s">
        <v>2153</v>
      </c>
      <c r="B1312" t="s">
        <v>2154</v>
      </c>
      <c r="C1312">
        <v>6.2720000000000002</v>
      </c>
      <c r="D1312" t="s">
        <v>11</v>
      </c>
      <c r="E1312" s="4">
        <f>'Formula Sheet'!D1248</f>
        <v>1.9448000000000001</v>
      </c>
      <c r="F1312" s="4">
        <v>12.544</v>
      </c>
    </row>
    <row r="1313" spans="1:6" x14ac:dyDescent="0.25">
      <c r="A1313" t="s">
        <v>2151</v>
      </c>
      <c r="B1313" t="s">
        <v>2152</v>
      </c>
      <c r="C1313">
        <v>6.25</v>
      </c>
      <c r="D1313" t="s">
        <v>11</v>
      </c>
      <c r="E1313" s="4">
        <f>'Formula Sheet'!D1246</f>
        <v>1</v>
      </c>
      <c r="F1313" s="4">
        <v>12.5</v>
      </c>
    </row>
    <row r="1314" spans="1:6" x14ac:dyDescent="0.25">
      <c r="A1314" t="s">
        <v>2747</v>
      </c>
      <c r="B1314" t="s">
        <v>2748</v>
      </c>
      <c r="C1314">
        <v>6.2455299999999996</v>
      </c>
      <c r="D1314" t="s">
        <v>11</v>
      </c>
      <c r="E1314" s="4">
        <f>'Formula Sheet'!D1599</f>
        <v>17.179240010400001</v>
      </c>
      <c r="F1314" s="4">
        <v>12.491059999999999</v>
      </c>
    </row>
    <row r="1315" spans="1:6" x14ac:dyDescent="0.25">
      <c r="A1315" t="s">
        <v>847</v>
      </c>
      <c r="B1315" t="s">
        <v>848</v>
      </c>
      <c r="C1315">
        <v>6.2389200000000002</v>
      </c>
      <c r="D1315" t="s">
        <v>11</v>
      </c>
      <c r="E1315" s="4">
        <f>'Formula Sheet'!D472</f>
        <v>135.92573333333326</v>
      </c>
      <c r="F1315" s="4">
        <v>12.47784</v>
      </c>
    </row>
    <row r="1316" spans="1:6" x14ac:dyDescent="0.25">
      <c r="A1316" t="s">
        <v>849</v>
      </c>
      <c r="B1316" t="s">
        <v>852</v>
      </c>
      <c r="C1316">
        <v>6.2389200000000002</v>
      </c>
      <c r="D1316" t="s">
        <v>11</v>
      </c>
      <c r="E1316" s="4">
        <f>'Formula Sheet'!D473</f>
        <v>129.0224</v>
      </c>
      <c r="F1316" s="4">
        <v>12.47784</v>
      </c>
    </row>
    <row r="1317" spans="1:6" x14ac:dyDescent="0.25">
      <c r="A1317" t="s">
        <v>4007</v>
      </c>
      <c r="B1317" t="s">
        <v>2035</v>
      </c>
      <c r="C1317">
        <v>6.2370000000000001</v>
      </c>
      <c r="D1317" t="s">
        <v>11</v>
      </c>
      <c r="E1317" s="4">
        <f>'Formula Sheet'!D1177</f>
        <v>26.416</v>
      </c>
      <c r="F1317" s="4">
        <v>12.474</v>
      </c>
    </row>
    <row r="1318" spans="1:6" x14ac:dyDescent="0.25">
      <c r="A1318" t="s">
        <v>1138</v>
      </c>
      <c r="B1318" t="s">
        <v>1139</v>
      </c>
      <c r="C1318">
        <v>6.1470000000000002</v>
      </c>
      <c r="D1318" t="s">
        <v>11</v>
      </c>
      <c r="E1318" s="4">
        <f>'Formula Sheet'!D641</f>
        <v>3.3929999999999998</v>
      </c>
      <c r="F1318" s="4">
        <v>12.294</v>
      </c>
    </row>
    <row r="1319" spans="1:6" x14ac:dyDescent="0.25">
      <c r="A1319" t="s">
        <v>2233</v>
      </c>
      <c r="B1319" t="s">
        <v>2236</v>
      </c>
      <c r="C1319">
        <v>6.1417999999999999</v>
      </c>
      <c r="D1319" t="s">
        <v>11</v>
      </c>
      <c r="E1319" s="4">
        <f>'Formula Sheet'!D1299</f>
        <v>144.42080000000001</v>
      </c>
      <c r="F1319" s="4">
        <v>12.2836</v>
      </c>
    </row>
    <row r="1320" spans="1:6" x14ac:dyDescent="0.25">
      <c r="A1320" t="s">
        <v>1210</v>
      </c>
      <c r="B1320" t="s">
        <v>1212</v>
      </c>
      <c r="C1320">
        <v>6.0331999999999999</v>
      </c>
      <c r="D1320" t="s">
        <v>11</v>
      </c>
      <c r="E1320" s="4">
        <f>'Formula Sheet'!D684</f>
        <v>1</v>
      </c>
      <c r="F1320" s="4">
        <v>12.0664</v>
      </c>
    </row>
    <row r="1321" spans="1:6" x14ac:dyDescent="0.25">
      <c r="A1321" t="s">
        <v>3563</v>
      </c>
      <c r="B1321" t="s">
        <v>3566</v>
      </c>
      <c r="C1321">
        <v>6</v>
      </c>
      <c r="D1321" t="s">
        <v>11</v>
      </c>
      <c r="E1321" s="4">
        <f>'Formula Sheet'!D2078</f>
        <v>642.25408000000004</v>
      </c>
      <c r="F1321" s="4">
        <v>12</v>
      </c>
    </row>
    <row r="1322" spans="1:6" x14ac:dyDescent="0.25">
      <c r="A1322" t="s">
        <v>416</v>
      </c>
      <c r="B1322" t="s">
        <v>417</v>
      </c>
      <c r="C1322">
        <v>5.9899999985000001</v>
      </c>
      <c r="D1322" t="s">
        <v>20</v>
      </c>
      <c r="E1322" s="4">
        <f>'Formula Sheet'!D223</f>
        <v>40.372799961312005</v>
      </c>
      <c r="F1322" s="4">
        <v>11.979999997</v>
      </c>
    </row>
    <row r="1323" spans="1:6" x14ac:dyDescent="0.25">
      <c r="A1323" t="s">
        <v>3144</v>
      </c>
      <c r="B1323" t="s">
        <v>3146</v>
      </c>
      <c r="C1323">
        <v>5.9541000000000004</v>
      </c>
      <c r="D1323" t="s">
        <v>11</v>
      </c>
      <c r="E1323" s="4">
        <f>'Formula Sheet'!D1833</f>
        <v>89.403999999999996</v>
      </c>
      <c r="F1323" s="4">
        <v>11.908200000000001</v>
      </c>
    </row>
    <row r="1324" spans="1:6" x14ac:dyDescent="0.25">
      <c r="A1324" t="s">
        <v>510</v>
      </c>
      <c r="B1324" t="s">
        <v>511</v>
      </c>
      <c r="C1324">
        <v>5.9490497000000007</v>
      </c>
      <c r="D1324" t="s">
        <v>11</v>
      </c>
      <c r="E1324" s="4">
        <f>'Formula Sheet'!D277</f>
        <v>332.38400000000001</v>
      </c>
      <c r="F1324" s="4">
        <v>11.898099400000001</v>
      </c>
    </row>
    <row r="1325" spans="1:6" x14ac:dyDescent="0.25">
      <c r="A1325" t="s">
        <v>1581</v>
      </c>
      <c r="B1325" t="s">
        <v>1583</v>
      </c>
      <c r="C1325">
        <v>5.9469999959999997</v>
      </c>
      <c r="D1325" t="s">
        <v>20</v>
      </c>
      <c r="E1325" s="4">
        <f>'Formula Sheet'!D905</f>
        <v>839.56600000000014</v>
      </c>
      <c r="F1325" s="4">
        <v>11.893999991999999</v>
      </c>
    </row>
    <row r="1326" spans="1:6" x14ac:dyDescent="0.25">
      <c r="A1326" t="s">
        <v>285</v>
      </c>
      <c r="B1326" t="s">
        <v>286</v>
      </c>
      <c r="C1326">
        <v>5.9183333333333303</v>
      </c>
      <c r="D1326" t="s">
        <v>11</v>
      </c>
      <c r="E1326" s="4">
        <f>'Formula Sheet'!D144</f>
        <v>96.84</v>
      </c>
      <c r="F1326" s="4">
        <v>11.836666666666661</v>
      </c>
    </row>
    <row r="1327" spans="1:6" x14ac:dyDescent="0.25">
      <c r="A1327" t="s">
        <v>4301</v>
      </c>
      <c r="B1327" t="s">
        <v>4351</v>
      </c>
      <c r="C1327">
        <v>5.7803666666666702</v>
      </c>
      <c r="D1327" t="s">
        <v>20</v>
      </c>
      <c r="E1327" s="4">
        <f>'Formula Sheet'!D2223</f>
        <v>1.373008</v>
      </c>
      <c r="F1327" s="4">
        <v>11.56073333333334</v>
      </c>
    </row>
    <row r="1328" spans="1:6" x14ac:dyDescent="0.25">
      <c r="A1328" t="s">
        <v>3561</v>
      </c>
      <c r="B1328" t="s">
        <v>3564</v>
      </c>
      <c r="C1328">
        <v>5.7736666666666698</v>
      </c>
      <c r="D1328" t="s">
        <v>11</v>
      </c>
      <c r="E1328" s="4">
        <f>'Formula Sheet'!D2076</f>
        <v>2.4710399999999999</v>
      </c>
      <c r="F1328" s="4">
        <v>11.54733333333334</v>
      </c>
    </row>
    <row r="1329" spans="1:6" x14ac:dyDescent="0.25">
      <c r="A1329" t="s">
        <v>874</v>
      </c>
      <c r="B1329" t="s">
        <v>875</v>
      </c>
      <c r="C1329">
        <v>5.718</v>
      </c>
      <c r="D1329" t="s">
        <v>11</v>
      </c>
      <c r="E1329" s="4">
        <f>'Formula Sheet'!D489</f>
        <v>55.3980266736</v>
      </c>
      <c r="F1329" s="4">
        <v>11.436</v>
      </c>
    </row>
    <row r="1330" spans="1:6" x14ac:dyDescent="0.25">
      <c r="A1330" t="s">
        <v>3055</v>
      </c>
      <c r="B1330" t="s">
        <v>3056</v>
      </c>
      <c r="C1330">
        <v>5.6920000000000002</v>
      </c>
      <c r="D1330" t="s">
        <v>11</v>
      </c>
      <c r="E1330" s="4">
        <f>'Formula Sheet'!D1782</f>
        <v>4.4622933326399998</v>
      </c>
      <c r="F1330" s="4">
        <v>11.384</v>
      </c>
    </row>
    <row r="1331" spans="1:6" x14ac:dyDescent="0.25">
      <c r="A1331" t="s">
        <v>2505</v>
      </c>
      <c r="B1331" t="s">
        <v>2506</v>
      </c>
      <c r="C1331">
        <v>5.6822999999999997</v>
      </c>
      <c r="D1331" t="s">
        <v>11</v>
      </c>
      <c r="E1331" s="4">
        <f>'Formula Sheet'!D1460</f>
        <v>1</v>
      </c>
      <c r="F1331" s="4">
        <v>11.364599999999999</v>
      </c>
    </row>
    <row r="1332" spans="1:6" x14ac:dyDescent="0.25">
      <c r="A1332" t="s">
        <v>2143</v>
      </c>
      <c r="B1332" t="s">
        <v>2144</v>
      </c>
      <c r="C1332">
        <v>5.6593333330000002</v>
      </c>
      <c r="D1332" t="s">
        <v>11</v>
      </c>
      <c r="E1332" s="4">
        <f>'Formula Sheet'!D1242</f>
        <v>110.83737600000001</v>
      </c>
      <c r="F1332" s="4">
        <v>11.318666666</v>
      </c>
    </row>
    <row r="1333" spans="1:6" x14ac:dyDescent="0.25">
      <c r="A1333" t="s">
        <v>2145</v>
      </c>
      <c r="B1333" t="s">
        <v>2147</v>
      </c>
      <c r="C1333">
        <v>5.6573333333333302</v>
      </c>
      <c r="D1333" t="s">
        <v>11</v>
      </c>
      <c r="E1333" s="4">
        <f>'Formula Sheet'!D1243</f>
        <v>11.648000000000007</v>
      </c>
      <c r="F1333" s="4">
        <v>11.31466666666666</v>
      </c>
    </row>
    <row r="1334" spans="1:6" x14ac:dyDescent="0.25">
      <c r="A1334" t="s">
        <v>4026</v>
      </c>
      <c r="B1334" t="s">
        <v>2142</v>
      </c>
      <c r="C1334">
        <v>5.6525555555555602</v>
      </c>
      <c r="D1334" t="s">
        <v>11</v>
      </c>
      <c r="E1334" s="4">
        <f>'Formula Sheet'!D1241</f>
        <v>211.51104000000001</v>
      </c>
      <c r="F1334" s="4">
        <v>11.30511111111112</v>
      </c>
    </row>
    <row r="1335" spans="1:6" x14ac:dyDescent="0.25">
      <c r="A1335" t="s">
        <v>3271</v>
      </c>
      <c r="B1335" t="s">
        <v>3273</v>
      </c>
      <c r="C1335">
        <v>5.6000000000000032</v>
      </c>
      <c r="D1335" t="s">
        <v>20</v>
      </c>
      <c r="E1335" s="4">
        <f>'Formula Sheet'!D1904</f>
        <v>216.64800000000002</v>
      </c>
      <c r="F1335" s="4">
        <v>11.200000000000006</v>
      </c>
    </row>
    <row r="1336" spans="1:6" x14ac:dyDescent="0.25">
      <c r="A1336" t="s">
        <v>4030</v>
      </c>
      <c r="B1336" t="s">
        <v>2165</v>
      </c>
      <c r="C1336">
        <v>5.5783333333333305</v>
      </c>
      <c r="D1336" t="s">
        <v>11</v>
      </c>
      <c r="E1336" s="4">
        <f>'Formula Sheet'!D2247</f>
        <v>10579</v>
      </c>
      <c r="F1336" s="4">
        <v>11.156666666666661</v>
      </c>
    </row>
    <row r="1337" spans="1:6" x14ac:dyDescent="0.25">
      <c r="A1337" t="s">
        <v>1265</v>
      </c>
      <c r="B1337" t="s">
        <v>1266</v>
      </c>
      <c r="C1337">
        <v>5.5774999999999997</v>
      </c>
      <c r="D1337" t="s">
        <v>11</v>
      </c>
      <c r="E1337" s="4">
        <f>'Formula Sheet'!D714</f>
        <v>9.5991999999999997</v>
      </c>
      <c r="F1337" s="4">
        <v>11.154999999999999</v>
      </c>
    </row>
    <row r="1338" spans="1:6" x14ac:dyDescent="0.25">
      <c r="A1338" t="s">
        <v>2649</v>
      </c>
      <c r="B1338" t="s">
        <v>2650</v>
      </c>
      <c r="C1338">
        <v>5.5730000000000004</v>
      </c>
      <c r="D1338" t="s">
        <v>11</v>
      </c>
      <c r="E1338" s="4">
        <f>'Formula Sheet'!D1544</f>
        <v>174.71600000000001</v>
      </c>
      <c r="F1338" s="4">
        <v>11.146000000000001</v>
      </c>
    </row>
    <row r="1339" spans="1:6" x14ac:dyDescent="0.25">
      <c r="A1339" t="s">
        <v>4179</v>
      </c>
      <c r="B1339" t="s">
        <v>4180</v>
      </c>
      <c r="C1339">
        <v>5.569999999999995</v>
      </c>
      <c r="D1339" t="s">
        <v>20</v>
      </c>
      <c r="E1339" s="4">
        <f>'Formula Sheet'!D1796</f>
        <v>16.986666667359998</v>
      </c>
      <c r="F1339" s="4">
        <v>11.13999999999999</v>
      </c>
    </row>
    <row r="1340" spans="1:6" x14ac:dyDescent="0.25">
      <c r="A1340" t="s">
        <v>3083</v>
      </c>
      <c r="B1340" t="s">
        <v>3084</v>
      </c>
      <c r="C1340">
        <v>5.569999999999995</v>
      </c>
      <c r="D1340" t="s">
        <v>20</v>
      </c>
      <c r="E1340" s="4">
        <f>'Formula Sheet'!D1798</f>
        <v>14.4108432</v>
      </c>
      <c r="F1340" s="4">
        <v>11.13999999999999</v>
      </c>
    </row>
    <row r="1341" spans="1:6" x14ac:dyDescent="0.25">
      <c r="A1341" t="s">
        <v>2531</v>
      </c>
      <c r="B1341" t="s">
        <v>2530</v>
      </c>
      <c r="C1341">
        <v>5.5519999780000004</v>
      </c>
      <c r="D1341" t="s">
        <v>20</v>
      </c>
      <c r="E1341" s="4">
        <f>'Formula Sheet'!D1473</f>
        <v>182.80928</v>
      </c>
      <c r="F1341" s="4">
        <v>11.103999956000001</v>
      </c>
    </row>
    <row r="1342" spans="1:6" x14ac:dyDescent="0.25">
      <c r="A1342" t="s">
        <v>2268</v>
      </c>
      <c r="B1342" t="s">
        <v>2269</v>
      </c>
      <c r="C1342">
        <v>5.55</v>
      </c>
      <c r="D1342" t="s">
        <v>11</v>
      </c>
      <c r="E1342" s="4">
        <f>'Formula Sheet'!D1319</f>
        <v>369.97600000000006</v>
      </c>
      <c r="F1342" s="4">
        <v>11.1</v>
      </c>
    </row>
    <row r="1343" spans="1:6" x14ac:dyDescent="0.25">
      <c r="A1343" t="s">
        <v>506</v>
      </c>
      <c r="B1343" t="s">
        <v>507</v>
      </c>
      <c r="C1343">
        <v>5.5395000000000003</v>
      </c>
      <c r="D1343" t="s">
        <v>11</v>
      </c>
      <c r="E1343" s="4">
        <f>'Formula Sheet'!D275</f>
        <v>2.3452000000000002</v>
      </c>
      <c r="F1343" s="4">
        <v>11.079000000000001</v>
      </c>
    </row>
    <row r="1344" spans="1:6" x14ac:dyDescent="0.25">
      <c r="A1344" t="s">
        <v>2244</v>
      </c>
      <c r="B1344" t="s">
        <v>2245</v>
      </c>
      <c r="C1344">
        <v>5.532</v>
      </c>
      <c r="D1344" t="s">
        <v>11</v>
      </c>
      <c r="E1344" s="4">
        <f>'Formula Sheet'!D1304</f>
        <v>136.7664</v>
      </c>
      <c r="F1344" s="4">
        <v>11.064</v>
      </c>
    </row>
    <row r="1345" spans="1:6" x14ac:dyDescent="0.25">
      <c r="A1345" t="s">
        <v>2190</v>
      </c>
      <c r="B1345" t="s">
        <v>2191</v>
      </c>
      <c r="C1345">
        <v>5.3899999999999952</v>
      </c>
      <c r="D1345" t="s">
        <v>20</v>
      </c>
      <c r="E1345" s="4">
        <f>'Formula Sheet'!D1271</f>
        <v>117.1104</v>
      </c>
      <c r="F1345" s="4">
        <v>10.77999999999999</v>
      </c>
    </row>
    <row r="1346" spans="1:6" x14ac:dyDescent="0.25">
      <c r="A1346" t="s">
        <v>2905</v>
      </c>
      <c r="B1346" t="s">
        <v>2906</v>
      </c>
      <c r="C1346">
        <v>5.38</v>
      </c>
      <c r="D1346" t="s">
        <v>11</v>
      </c>
      <c r="E1346" s="4">
        <f>'Formula Sheet'!D1697</f>
        <v>2.4758239999999998</v>
      </c>
      <c r="F1346" s="4">
        <v>10.76</v>
      </c>
    </row>
    <row r="1347" spans="1:6" x14ac:dyDescent="0.25">
      <c r="A1347" t="s">
        <v>3261</v>
      </c>
      <c r="B1347" t="s">
        <v>3263</v>
      </c>
      <c r="C1347">
        <v>5.3100000000000005</v>
      </c>
      <c r="D1347" t="s">
        <v>20</v>
      </c>
      <c r="E1347" s="4">
        <f>'Formula Sheet'!D1898</f>
        <v>14540.447999999999</v>
      </c>
      <c r="F1347" s="4">
        <v>10.620000000000001</v>
      </c>
    </row>
    <row r="1348" spans="1:6" x14ac:dyDescent="0.25">
      <c r="A1348" t="s">
        <v>3443</v>
      </c>
      <c r="B1348" t="s">
        <v>3453</v>
      </c>
      <c r="C1348">
        <v>5.2699999999999978</v>
      </c>
      <c r="D1348" t="s">
        <v>20</v>
      </c>
      <c r="E1348" s="4">
        <f>'Formula Sheet'!D2008</f>
        <v>11.1904</v>
      </c>
      <c r="F1348" s="4">
        <v>10.539999999999996</v>
      </c>
    </row>
    <row r="1349" spans="1:6" x14ac:dyDescent="0.25">
      <c r="A1349" t="s">
        <v>3780</v>
      </c>
      <c r="B1349" t="s">
        <v>552</v>
      </c>
      <c r="C1349">
        <v>5.22</v>
      </c>
      <c r="D1349" t="s">
        <v>11</v>
      </c>
      <c r="E1349" s="4">
        <f>'Formula Sheet'!D301</f>
        <v>88.922687999999994</v>
      </c>
      <c r="F1349" s="4">
        <v>10.44</v>
      </c>
    </row>
    <row r="1350" spans="1:6" x14ac:dyDescent="0.25">
      <c r="A1350" t="s">
        <v>3647</v>
      </c>
      <c r="B1350" t="s">
        <v>3652</v>
      </c>
      <c r="C1350">
        <v>5.22</v>
      </c>
      <c r="D1350" t="s">
        <v>11</v>
      </c>
      <c r="E1350" s="4">
        <f>'Formula Sheet'!D2142</f>
        <v>3.0557280000000002</v>
      </c>
      <c r="F1350" s="4">
        <v>10.44</v>
      </c>
    </row>
    <row r="1351" spans="1:6" x14ac:dyDescent="0.25">
      <c r="A1351" t="s">
        <v>512</v>
      </c>
      <c r="B1351" t="s">
        <v>513</v>
      </c>
      <c r="C1351">
        <v>5.2046503000000008</v>
      </c>
      <c r="D1351" t="s">
        <v>11</v>
      </c>
      <c r="E1351" s="4">
        <f>'Formula Sheet'!D278</f>
        <v>662.03800000000001</v>
      </c>
      <c r="F1351" s="4">
        <v>10.409300600000002</v>
      </c>
    </row>
    <row r="1352" spans="1:6" x14ac:dyDescent="0.25">
      <c r="A1352" t="s">
        <v>3265</v>
      </c>
      <c r="B1352" t="s">
        <v>3267</v>
      </c>
      <c r="C1352">
        <v>5.1500000000000021</v>
      </c>
      <c r="D1352" t="s">
        <v>20</v>
      </c>
      <c r="E1352" s="4">
        <f>'Formula Sheet'!D1900</f>
        <v>1.71426666736</v>
      </c>
      <c r="F1352" s="4">
        <v>10.300000000000004</v>
      </c>
    </row>
    <row r="1353" spans="1:6" x14ac:dyDescent="0.25">
      <c r="A1353" t="s">
        <v>1295</v>
      </c>
      <c r="B1353" t="s">
        <v>1296</v>
      </c>
      <c r="C1353">
        <v>5.15</v>
      </c>
      <c r="D1353" t="s">
        <v>11</v>
      </c>
      <c r="E1353" s="4">
        <f>'Formula Sheet'!D733</f>
        <v>114.52</v>
      </c>
      <c r="F1353" s="4">
        <v>10.3</v>
      </c>
    </row>
    <row r="1354" spans="1:6" x14ac:dyDescent="0.25">
      <c r="A1354" t="s">
        <v>4206</v>
      </c>
      <c r="B1354" t="s">
        <v>4207</v>
      </c>
      <c r="C1354">
        <v>5.1479999999999997</v>
      </c>
      <c r="D1354" t="s">
        <v>20</v>
      </c>
      <c r="E1354" s="4">
        <f>'Formula Sheet'!D1952</f>
        <v>158.31648000000001</v>
      </c>
      <c r="F1354" s="4">
        <v>10.295999999999999</v>
      </c>
    </row>
    <row r="1355" spans="1:6" hidden="1" x14ac:dyDescent="0.25">
      <c r="A1355" t="s">
        <v>4065</v>
      </c>
      <c r="B1355" t="s">
        <v>4068</v>
      </c>
      <c r="C1355">
        <v>1260</v>
      </c>
      <c r="D1355" t="s">
        <v>27</v>
      </c>
      <c r="E1355" s="4">
        <f>'Formula Sheet'!D1354</f>
        <v>0</v>
      </c>
      <c r="F1355" s="4">
        <v>0</v>
      </c>
    </row>
    <row r="1356" spans="1:6" hidden="1" x14ac:dyDescent="0.25">
      <c r="A1356" t="s">
        <v>4066</v>
      </c>
      <c r="B1356" t="s">
        <v>4069</v>
      </c>
      <c r="C1356">
        <v>397.2</v>
      </c>
      <c r="D1356" t="s">
        <v>27</v>
      </c>
      <c r="E1356" s="4">
        <f>'Formula Sheet'!D1355</f>
        <v>0</v>
      </c>
      <c r="F1356" s="4">
        <v>0</v>
      </c>
    </row>
    <row r="1357" spans="1:6" x14ac:dyDescent="0.25">
      <c r="A1357" t="s">
        <v>3428</v>
      </c>
      <c r="B1357" t="s">
        <v>3435</v>
      </c>
      <c r="C1357">
        <v>5.1266666666666696</v>
      </c>
      <c r="D1357" t="s">
        <v>20</v>
      </c>
      <c r="E1357" s="4">
        <f>'Formula Sheet'!D2001</f>
        <v>110.184</v>
      </c>
      <c r="F1357" s="4">
        <v>10.253333333333339</v>
      </c>
    </row>
    <row r="1358" spans="1:6" x14ac:dyDescent="0.25">
      <c r="A1358" t="s">
        <v>2884</v>
      </c>
      <c r="B1358" t="s">
        <v>2885</v>
      </c>
      <c r="C1358">
        <v>5.1253333330000004</v>
      </c>
      <c r="D1358" t="s">
        <v>11</v>
      </c>
      <c r="E1358" s="4">
        <f>'Formula Sheet'!D1684</f>
        <v>257.40000000000003</v>
      </c>
      <c r="F1358" s="4">
        <v>10.250666666000001</v>
      </c>
    </row>
    <row r="1359" spans="1:6" x14ac:dyDescent="0.25">
      <c r="A1359" t="s">
        <v>653</v>
      </c>
      <c r="B1359" t="s">
        <v>654</v>
      </c>
      <c r="C1359">
        <v>5.1139999999999999</v>
      </c>
      <c r="D1359" t="s">
        <v>11</v>
      </c>
      <c r="E1359" s="4">
        <f>'Formula Sheet'!D359</f>
        <v>2.383264</v>
      </c>
      <c r="F1359" s="4">
        <v>10.228</v>
      </c>
    </row>
    <row r="1360" spans="1:6" x14ac:dyDescent="0.25">
      <c r="A1360" t="s">
        <v>749</v>
      </c>
      <c r="B1360" t="s">
        <v>750</v>
      </c>
      <c r="C1360">
        <v>5.1073809519999998</v>
      </c>
      <c r="D1360" t="s">
        <v>11</v>
      </c>
      <c r="E1360" s="4">
        <f>'Formula Sheet'!D414</f>
        <v>2.8620799999999997</v>
      </c>
      <c r="F1360" s="4">
        <v>10.214761904</v>
      </c>
    </row>
    <row r="1361" spans="1:6" x14ac:dyDescent="0.25">
      <c r="A1361" t="s">
        <v>3737</v>
      </c>
      <c r="B1361" t="s">
        <v>294</v>
      </c>
      <c r="C1361">
        <v>5.0514999999999999</v>
      </c>
      <c r="D1361" t="s">
        <v>11</v>
      </c>
      <c r="E1361" s="4">
        <f>'Formula Sheet'!D149</f>
        <v>1198.2</v>
      </c>
      <c r="F1361" s="4">
        <v>10.103</v>
      </c>
    </row>
    <row r="1362" spans="1:6" x14ac:dyDescent="0.25">
      <c r="A1362" t="s">
        <v>3650</v>
      </c>
      <c r="B1362" t="s">
        <v>3654</v>
      </c>
      <c r="C1362">
        <v>0.92</v>
      </c>
      <c r="D1362" t="s">
        <v>24</v>
      </c>
      <c r="E1362" s="4">
        <f>'Formula Sheet'!D2146</f>
        <v>150.44159999999999</v>
      </c>
      <c r="F1362" s="4">
        <v>10</v>
      </c>
    </row>
    <row r="1363" spans="1:6" x14ac:dyDescent="0.25">
      <c r="A1363" t="s">
        <v>2735</v>
      </c>
      <c r="B1363" t="s">
        <v>2736</v>
      </c>
      <c r="C1363">
        <v>4.9953333329999996</v>
      </c>
      <c r="D1363" t="s">
        <v>11</v>
      </c>
      <c r="E1363" s="4">
        <f>'Formula Sheet'!D1592</f>
        <v>3450.84</v>
      </c>
      <c r="F1363" s="4">
        <v>9.9906666659999992</v>
      </c>
    </row>
    <row r="1364" spans="1:6" x14ac:dyDescent="0.25">
      <c r="A1364" t="s">
        <v>2903</v>
      </c>
      <c r="B1364" t="s">
        <v>2904</v>
      </c>
      <c r="C1364">
        <v>4.9869000000000003</v>
      </c>
      <c r="D1364" t="s">
        <v>11</v>
      </c>
      <c r="E1364" s="4">
        <f>'Formula Sheet'!D1696</f>
        <v>190.889904</v>
      </c>
      <c r="F1364" s="4">
        <v>9.9738000000000007</v>
      </c>
    </row>
    <row r="1365" spans="1:6" x14ac:dyDescent="0.25">
      <c r="A1365" t="s">
        <v>3330</v>
      </c>
      <c r="B1365" t="s">
        <v>3331</v>
      </c>
      <c r="C1365">
        <v>4.9774647887323926</v>
      </c>
      <c r="D1365" t="s">
        <v>20</v>
      </c>
      <c r="E1365" s="4">
        <f>'Formula Sheet'!D1936</f>
        <v>8.319999999999979</v>
      </c>
      <c r="F1365" s="4">
        <v>9.9549295774647852</v>
      </c>
    </row>
    <row r="1366" spans="1:6" x14ac:dyDescent="0.25">
      <c r="A1366" t="s">
        <v>2655</v>
      </c>
      <c r="B1366" t="s">
        <v>2656</v>
      </c>
      <c r="C1366">
        <v>4.97</v>
      </c>
      <c r="D1366" t="s">
        <v>11</v>
      </c>
      <c r="E1366" s="4">
        <f>'Formula Sheet'!D1547</f>
        <v>191.47039999999998</v>
      </c>
      <c r="F1366" s="4">
        <v>9.94</v>
      </c>
    </row>
    <row r="1367" spans="1:6" x14ac:dyDescent="0.25">
      <c r="A1367" t="s">
        <v>559</v>
      </c>
      <c r="B1367" t="s">
        <v>560</v>
      </c>
      <c r="C1367">
        <v>4.9618799999999998</v>
      </c>
      <c r="D1367" t="s">
        <v>11</v>
      </c>
      <c r="E1367" s="4">
        <f>'Formula Sheet'!D305</f>
        <v>90.575040000000001</v>
      </c>
      <c r="F1367" s="4">
        <v>9.9237599999999997</v>
      </c>
    </row>
    <row r="1368" spans="1:6" x14ac:dyDescent="0.25">
      <c r="A1368" t="s">
        <v>2821</v>
      </c>
      <c r="B1368" t="s">
        <v>2822</v>
      </c>
      <c r="C1368">
        <v>4.9206000000000003</v>
      </c>
      <c r="D1368" t="s">
        <v>11</v>
      </c>
      <c r="E1368" s="4">
        <f>'Formula Sheet'!D1642</f>
        <v>167.67936</v>
      </c>
      <c r="F1368" s="4">
        <v>9.8412000000000006</v>
      </c>
    </row>
    <row r="1369" spans="1:6" x14ac:dyDescent="0.25">
      <c r="A1369" t="s">
        <v>3904</v>
      </c>
      <c r="B1369" t="s">
        <v>3905</v>
      </c>
      <c r="C1369">
        <v>4.9166666666666643</v>
      </c>
      <c r="D1369" t="s">
        <v>11</v>
      </c>
      <c r="E1369" s="4">
        <f>'Formula Sheet'!D775</f>
        <v>53.089920000000006</v>
      </c>
      <c r="F1369" s="4">
        <v>9.8333333333333286</v>
      </c>
    </row>
    <row r="1370" spans="1:6" x14ac:dyDescent="0.25">
      <c r="A1370" t="s">
        <v>2713</v>
      </c>
      <c r="B1370" t="s">
        <v>2716</v>
      </c>
      <c r="C1370">
        <v>4.9121166670000003</v>
      </c>
      <c r="D1370" t="s">
        <v>11</v>
      </c>
      <c r="E1370" s="4">
        <f>'Formula Sheet'!D1580</f>
        <v>289.5</v>
      </c>
      <c r="F1370" s="4">
        <v>9.8242333340000005</v>
      </c>
    </row>
    <row r="1371" spans="1:6" x14ac:dyDescent="0.25">
      <c r="A1371" t="s">
        <v>278</v>
      </c>
      <c r="B1371" t="s">
        <v>279</v>
      </c>
      <c r="C1371">
        <v>4.9000000000000004</v>
      </c>
      <c r="D1371" t="s">
        <v>20</v>
      </c>
      <c r="E1371" s="4">
        <f>'Formula Sheet'!D139</f>
        <v>2.4405333326399998</v>
      </c>
      <c r="F1371" s="4">
        <v>9.8000000000000007</v>
      </c>
    </row>
    <row r="1372" spans="1:6" x14ac:dyDescent="0.25">
      <c r="A1372" t="s">
        <v>2205</v>
      </c>
      <c r="B1372" t="s">
        <v>2206</v>
      </c>
      <c r="C1372">
        <v>4.8691700000000004</v>
      </c>
      <c r="D1372" t="s">
        <v>11</v>
      </c>
      <c r="E1372" s="4">
        <f>'Formula Sheet'!D1279</f>
        <v>95.022089600000001</v>
      </c>
      <c r="F1372" s="4">
        <v>9.7383400000000009</v>
      </c>
    </row>
    <row r="1373" spans="1:6" x14ac:dyDescent="0.25">
      <c r="A1373" t="s">
        <v>4368</v>
      </c>
      <c r="B1373" t="s">
        <v>4380</v>
      </c>
      <c r="C1373">
        <v>4.8526666666666696</v>
      </c>
      <c r="D1373" t="s">
        <v>20</v>
      </c>
      <c r="E1373" s="4">
        <f>'Formula Sheet'!D2244</f>
        <v>103.51244800000001</v>
      </c>
      <c r="F1373" s="4">
        <v>9.7053333333333391</v>
      </c>
    </row>
    <row r="1374" spans="1:6" x14ac:dyDescent="0.25">
      <c r="A1374" t="s">
        <v>939</v>
      </c>
      <c r="B1374" t="s">
        <v>940</v>
      </c>
      <c r="C1374">
        <v>4.8106666666666698</v>
      </c>
      <c r="D1374" t="s">
        <v>11</v>
      </c>
      <c r="E1374" s="4">
        <f>'Formula Sheet'!D525</f>
        <v>1</v>
      </c>
      <c r="F1374" s="4">
        <v>9.6213333333333395</v>
      </c>
    </row>
    <row r="1375" spans="1:6" x14ac:dyDescent="0.25">
      <c r="A1375" t="s">
        <v>3684</v>
      </c>
      <c r="B1375" t="s">
        <v>3698</v>
      </c>
      <c r="C1375">
        <v>4.7964000000000002</v>
      </c>
      <c r="D1375" t="s">
        <v>11</v>
      </c>
      <c r="E1375" s="4">
        <f>'Formula Sheet'!D2158</f>
        <v>1</v>
      </c>
      <c r="F1375" s="4">
        <v>9.5928000000000004</v>
      </c>
    </row>
    <row r="1376" spans="1:6" x14ac:dyDescent="0.25">
      <c r="A1376" t="s">
        <v>994</v>
      </c>
      <c r="B1376" t="s">
        <v>995</v>
      </c>
      <c r="C1376">
        <v>4.7900000120000001</v>
      </c>
      <c r="D1376" t="s">
        <v>20</v>
      </c>
      <c r="E1376" s="4">
        <f>'Formula Sheet'!D560</f>
        <v>4755.4520000000002</v>
      </c>
      <c r="F1376" s="4">
        <v>9.5800000240000003</v>
      </c>
    </row>
    <row r="1377" spans="1:6" x14ac:dyDescent="0.25">
      <c r="A1377" t="s">
        <v>4370</v>
      </c>
      <c r="B1377" t="s">
        <v>4382</v>
      </c>
      <c r="C1377">
        <v>4.7899000000000003</v>
      </c>
      <c r="D1377" t="s">
        <v>11</v>
      </c>
      <c r="E1377" s="4">
        <f>'Formula Sheet'!D2249</f>
        <v>993.56000000000006</v>
      </c>
      <c r="F1377" s="4">
        <v>9.5798000000000005</v>
      </c>
    </row>
    <row r="1378" spans="1:6" x14ac:dyDescent="0.25">
      <c r="A1378" t="s">
        <v>1443</v>
      </c>
      <c r="B1378" t="s">
        <v>1444</v>
      </c>
      <c r="C1378">
        <v>4.76</v>
      </c>
      <c r="D1378" t="s">
        <v>20</v>
      </c>
      <c r="E1378" s="4">
        <f>'Formula Sheet'!D823</f>
        <v>388.64870588235289</v>
      </c>
      <c r="F1378" s="4">
        <v>9.52</v>
      </c>
    </row>
    <row r="1379" spans="1:6" x14ac:dyDescent="0.25">
      <c r="A1379" t="s">
        <v>504</v>
      </c>
      <c r="B1379" t="s">
        <v>505</v>
      </c>
      <c r="C1379">
        <v>4.7069999999999999</v>
      </c>
      <c r="D1379" t="s">
        <v>11</v>
      </c>
      <c r="E1379" s="4">
        <f>'Formula Sheet'!D274</f>
        <v>2.3452000000000002</v>
      </c>
      <c r="F1379" s="4">
        <v>9.4139999999999997</v>
      </c>
    </row>
    <row r="1380" spans="1:6" x14ac:dyDescent="0.25">
      <c r="A1380" t="s">
        <v>171</v>
      </c>
      <c r="B1380" t="s">
        <v>172</v>
      </c>
      <c r="C1380">
        <v>4.7061310782241002</v>
      </c>
      <c r="D1380" t="s">
        <v>11</v>
      </c>
      <c r="E1380" s="4">
        <f>'Formula Sheet'!D76</f>
        <v>636.6</v>
      </c>
      <c r="F1380" s="4">
        <v>9.4122621564482003</v>
      </c>
    </row>
    <row r="1381" spans="1:6" x14ac:dyDescent="0.25">
      <c r="A1381" t="s">
        <v>2207</v>
      </c>
      <c r="B1381" t="s">
        <v>2208</v>
      </c>
      <c r="C1381">
        <v>4.6862000000000004</v>
      </c>
      <c r="D1381" t="s">
        <v>11</v>
      </c>
      <c r="E1381" s="4">
        <f>'Formula Sheet'!D1280</f>
        <v>118.1712</v>
      </c>
      <c r="F1381" s="4">
        <v>9.3724000000000007</v>
      </c>
    </row>
    <row r="1382" spans="1:6" x14ac:dyDescent="0.25">
      <c r="A1382" t="s">
        <v>3231</v>
      </c>
      <c r="B1382" t="s">
        <v>3233</v>
      </c>
      <c r="C1382">
        <v>4.6195000000000004</v>
      </c>
      <c r="D1382" t="s">
        <v>11</v>
      </c>
      <c r="E1382" s="4">
        <f>'Formula Sheet'!D1881</f>
        <v>7.4493119999999999</v>
      </c>
      <c r="F1382" s="4">
        <v>9.2390000000000008</v>
      </c>
    </row>
    <row r="1383" spans="1:6" x14ac:dyDescent="0.25">
      <c r="A1383" t="s">
        <v>696</v>
      </c>
      <c r="B1383" t="s">
        <v>697</v>
      </c>
      <c r="C1383">
        <v>4.6159999999999997</v>
      </c>
      <c r="D1383" t="s">
        <v>11</v>
      </c>
      <c r="E1383" s="4">
        <f>'Formula Sheet'!D385</f>
        <v>463.1952</v>
      </c>
      <c r="F1383" s="4">
        <v>9.2319999999999993</v>
      </c>
    </row>
    <row r="1384" spans="1:6" x14ac:dyDescent="0.25">
      <c r="A1384" t="s">
        <v>3203</v>
      </c>
      <c r="B1384" t="s">
        <v>3204</v>
      </c>
      <c r="C1384">
        <v>4.6150000000000002</v>
      </c>
      <c r="D1384" t="s">
        <v>11</v>
      </c>
      <c r="E1384" s="4">
        <f>'Formula Sheet'!D1866</f>
        <v>5.5889600000000002</v>
      </c>
      <c r="F1384" s="4">
        <v>9.23</v>
      </c>
    </row>
    <row r="1385" spans="1:6" x14ac:dyDescent="0.25">
      <c r="A1385" t="s">
        <v>1164</v>
      </c>
      <c r="B1385" t="s">
        <v>1167</v>
      </c>
      <c r="C1385">
        <v>4.6149999999999993</v>
      </c>
      <c r="D1385" t="s">
        <v>20</v>
      </c>
      <c r="E1385" s="4">
        <f>'Formula Sheet'!D656</f>
        <v>1.8661760000000001</v>
      </c>
      <c r="F1385" s="4">
        <v>9.2299999999999986</v>
      </c>
    </row>
    <row r="1386" spans="1:6" x14ac:dyDescent="0.25">
      <c r="A1386" t="s">
        <v>2723</v>
      </c>
      <c r="B1386" t="s">
        <v>2724</v>
      </c>
      <c r="C1386">
        <v>4.5916666666666703</v>
      </c>
      <c r="D1386" t="s">
        <v>11</v>
      </c>
      <c r="E1386" s="4">
        <f>'Formula Sheet'!D1586</f>
        <v>3.9213546673600002</v>
      </c>
      <c r="F1386" s="4">
        <v>9.1833333333333407</v>
      </c>
    </row>
    <row r="1387" spans="1:6" hidden="1" x14ac:dyDescent="0.25">
      <c r="A1387" t="s">
        <v>2370</v>
      </c>
      <c r="B1387" t="s">
        <v>2374</v>
      </c>
      <c r="C1387">
        <v>1670.9639999999999</v>
      </c>
      <c r="D1387" t="s">
        <v>27</v>
      </c>
      <c r="E1387" s="4">
        <f>'Formula Sheet'!D1386</f>
        <v>0</v>
      </c>
      <c r="F1387" s="4">
        <v>0</v>
      </c>
    </row>
    <row r="1388" spans="1:6" hidden="1" x14ac:dyDescent="0.25">
      <c r="A1388" t="s">
        <v>2371</v>
      </c>
      <c r="B1388" t="s">
        <v>2375</v>
      </c>
      <c r="C1388">
        <v>2506.3829999999998</v>
      </c>
      <c r="D1388" t="s">
        <v>27</v>
      </c>
      <c r="E1388" s="4">
        <f>'Formula Sheet'!D1387</f>
        <v>0</v>
      </c>
      <c r="F1388" s="4">
        <v>0</v>
      </c>
    </row>
    <row r="1389" spans="1:6" x14ac:dyDescent="0.25">
      <c r="A1389" t="s">
        <v>1559</v>
      </c>
      <c r="B1389" t="s">
        <v>1560</v>
      </c>
      <c r="C1389">
        <v>4.5887200000000004</v>
      </c>
      <c r="D1389" t="s">
        <v>11</v>
      </c>
      <c r="E1389" s="4">
        <f>'Formula Sheet'!D892</f>
        <v>145.16320000000002</v>
      </c>
      <c r="F1389" s="4">
        <v>9.1774400000000007</v>
      </c>
    </row>
    <row r="1390" spans="1:6" x14ac:dyDescent="0.25">
      <c r="A1390" t="s">
        <v>2796</v>
      </c>
      <c r="B1390" t="s">
        <v>2798</v>
      </c>
      <c r="C1390">
        <v>4.5747</v>
      </c>
      <c r="D1390" t="s">
        <v>20</v>
      </c>
      <c r="E1390" s="4">
        <f>'Formula Sheet'!D1626</f>
        <v>806.83199999999999</v>
      </c>
      <c r="F1390" s="4">
        <v>9.1494</v>
      </c>
    </row>
    <row r="1391" spans="1:6" x14ac:dyDescent="0.25">
      <c r="A1391" t="s">
        <v>3508</v>
      </c>
      <c r="B1391" t="s">
        <v>3510</v>
      </c>
      <c r="C1391">
        <v>4.5741666666666605</v>
      </c>
      <c r="D1391" t="s">
        <v>29</v>
      </c>
      <c r="E1391" s="4">
        <f>'Formula Sheet'!D2046</f>
        <v>22541.841280000001</v>
      </c>
      <c r="F1391" s="4">
        <v>9.148333333333321</v>
      </c>
    </row>
    <row r="1392" spans="1:6" x14ac:dyDescent="0.25">
      <c r="A1392" t="s">
        <v>2188</v>
      </c>
      <c r="B1392" t="s">
        <v>2189</v>
      </c>
      <c r="C1392">
        <v>4.5736666670000004</v>
      </c>
      <c r="D1392" t="s">
        <v>11</v>
      </c>
      <c r="E1392" s="4">
        <f>'Formula Sheet'!D1270</f>
        <v>120.0432</v>
      </c>
      <c r="F1392" s="4">
        <v>9.1473333340000007</v>
      </c>
    </row>
    <row r="1393" spans="1:6" x14ac:dyDescent="0.25">
      <c r="A1393" t="s">
        <v>2737</v>
      </c>
      <c r="B1393" t="s">
        <v>2738</v>
      </c>
      <c r="C1393">
        <v>4.5640000000000001</v>
      </c>
      <c r="D1393" t="s">
        <v>11</v>
      </c>
      <c r="E1393" s="4">
        <f>'Formula Sheet'!D1593</f>
        <v>23.112000000000002</v>
      </c>
      <c r="F1393" s="4">
        <v>9.1280000000000001</v>
      </c>
    </row>
    <row r="1394" spans="1:6" x14ac:dyDescent="0.25">
      <c r="A1394" t="s">
        <v>785</v>
      </c>
      <c r="B1394" t="s">
        <v>786</v>
      </c>
      <c r="C1394">
        <v>4.5211666666666703</v>
      </c>
      <c r="D1394" t="s">
        <v>11</v>
      </c>
      <c r="E1394" s="4">
        <f>'Formula Sheet'!D433</f>
        <v>1.391972173913044</v>
      </c>
      <c r="F1394" s="4">
        <v>9.0423333333333407</v>
      </c>
    </row>
    <row r="1395" spans="1:6" x14ac:dyDescent="0.25">
      <c r="A1395" t="s">
        <v>3149</v>
      </c>
      <c r="B1395" t="s">
        <v>3150</v>
      </c>
      <c r="C1395">
        <v>4.4645000000000001</v>
      </c>
      <c r="D1395" t="s">
        <v>11</v>
      </c>
      <c r="E1395" s="4">
        <f>'Formula Sheet'!D1835</f>
        <v>1.27226666736</v>
      </c>
      <c r="F1395" s="4">
        <v>8.9290000000000003</v>
      </c>
    </row>
    <row r="1396" spans="1:6" x14ac:dyDescent="0.25">
      <c r="A1396" t="s">
        <v>3079</v>
      </c>
      <c r="B1396" t="s">
        <v>3080</v>
      </c>
      <c r="C1396">
        <v>4.4599999949999996</v>
      </c>
      <c r="D1396" t="s">
        <v>20</v>
      </c>
      <c r="E1396" s="4">
        <f>'Formula Sheet'!D1795</f>
        <v>5.8586666673599996</v>
      </c>
      <c r="F1396" s="4">
        <v>8.9199999899999991</v>
      </c>
    </row>
    <row r="1397" spans="1:6" x14ac:dyDescent="0.25">
      <c r="A1397" t="s">
        <v>2926</v>
      </c>
      <c r="B1397" t="s">
        <v>2927</v>
      </c>
      <c r="C1397">
        <v>4.4595000000000002</v>
      </c>
      <c r="D1397" t="s">
        <v>11</v>
      </c>
      <c r="E1397" s="4">
        <f>'Formula Sheet'!D1710</f>
        <v>7.9039999895999999</v>
      </c>
      <c r="F1397" s="4">
        <v>8.9190000000000005</v>
      </c>
    </row>
    <row r="1398" spans="1:6" x14ac:dyDescent="0.25">
      <c r="A1398" t="s">
        <v>3324</v>
      </c>
      <c r="B1398" t="s">
        <v>3327</v>
      </c>
      <c r="C1398">
        <v>4.4511000000000003</v>
      </c>
      <c r="D1398" t="s">
        <v>11</v>
      </c>
      <c r="E1398" s="4">
        <f>'Formula Sheet'!D1933</f>
        <v>1.48512</v>
      </c>
      <c r="F1398" s="4">
        <v>8.9022000000000006</v>
      </c>
    </row>
    <row r="1399" spans="1:6" x14ac:dyDescent="0.25">
      <c r="A1399" t="s">
        <v>145</v>
      </c>
      <c r="B1399" t="s">
        <v>146</v>
      </c>
      <c r="C1399">
        <v>4.4299154399999994</v>
      </c>
      <c r="D1399" t="s">
        <v>11</v>
      </c>
      <c r="E1399" s="4">
        <f>'Formula Sheet'!D61</f>
        <v>83.2</v>
      </c>
      <c r="F1399" s="4">
        <v>8.8598308799999987</v>
      </c>
    </row>
    <row r="1400" spans="1:6" x14ac:dyDescent="0.25">
      <c r="A1400" t="s">
        <v>2773</v>
      </c>
      <c r="B1400" t="s">
        <v>2774</v>
      </c>
      <c r="C1400">
        <v>4.383666667</v>
      </c>
      <c r="D1400" t="s">
        <v>11</v>
      </c>
      <c r="E1400" s="4">
        <f>'Formula Sheet'!D1614</f>
        <v>202.20408</v>
      </c>
      <c r="F1400" s="4">
        <v>8.7673333339999999</v>
      </c>
    </row>
    <row r="1401" spans="1:6" x14ac:dyDescent="0.25">
      <c r="A1401" t="s">
        <v>2398</v>
      </c>
      <c r="B1401" t="s">
        <v>2399</v>
      </c>
      <c r="C1401">
        <v>4.3833333330000004</v>
      </c>
      <c r="D1401" t="s">
        <v>11</v>
      </c>
      <c r="E1401" s="4">
        <f>'Formula Sheet'!D1401</f>
        <v>126.66720000000001</v>
      </c>
      <c r="F1401" s="4">
        <v>8.7666666660000008</v>
      </c>
    </row>
    <row r="1402" spans="1:6" x14ac:dyDescent="0.25">
      <c r="A1402" t="s">
        <v>3787</v>
      </c>
      <c r="B1402" t="s">
        <v>614</v>
      </c>
      <c r="C1402">
        <v>4.38</v>
      </c>
      <c r="D1402" t="s">
        <v>20</v>
      </c>
      <c r="E1402" s="4">
        <f>'Formula Sheet'!D335</f>
        <v>1</v>
      </c>
      <c r="F1402" s="4">
        <v>8.76</v>
      </c>
    </row>
    <row r="1403" spans="1:6" x14ac:dyDescent="0.25">
      <c r="A1403" t="s">
        <v>788</v>
      </c>
      <c r="B1403" t="s">
        <v>790</v>
      </c>
      <c r="C1403">
        <v>4.38</v>
      </c>
      <c r="D1403" t="s">
        <v>11</v>
      </c>
      <c r="E1403" s="4">
        <f>'Formula Sheet'!D435</f>
        <v>2.29372</v>
      </c>
      <c r="F1403" s="4">
        <v>8.76</v>
      </c>
    </row>
    <row r="1404" spans="1:6" x14ac:dyDescent="0.25">
      <c r="A1404" t="s">
        <v>668</v>
      </c>
      <c r="B1404" t="s">
        <v>669</v>
      </c>
      <c r="C1404">
        <v>4.3550000000000004</v>
      </c>
      <c r="D1404" t="s">
        <v>11</v>
      </c>
      <c r="E1404" s="4">
        <f>'Formula Sheet'!D370</f>
        <v>4.0545439999999999</v>
      </c>
      <c r="F1404" s="4">
        <v>8.7100000000000009</v>
      </c>
    </row>
    <row r="1405" spans="1:6" x14ac:dyDescent="0.25">
      <c r="A1405" t="s">
        <v>2400</v>
      </c>
      <c r="B1405" t="s">
        <v>2401</v>
      </c>
      <c r="C1405">
        <v>4.3336666670000001</v>
      </c>
      <c r="D1405" t="s">
        <v>11</v>
      </c>
      <c r="E1405" s="4">
        <f>'Formula Sheet'!D1402</f>
        <v>196.78688</v>
      </c>
      <c r="F1405" s="4">
        <v>8.6673333340000003</v>
      </c>
    </row>
    <row r="1406" spans="1:6" x14ac:dyDescent="0.25">
      <c r="A1406" t="s">
        <v>1269</v>
      </c>
      <c r="B1406" t="s">
        <v>1270</v>
      </c>
      <c r="C1406">
        <v>4.3208333330000004</v>
      </c>
      <c r="D1406" t="s">
        <v>11</v>
      </c>
      <c r="E1406" s="4">
        <f>'Formula Sheet'!D716</f>
        <v>38.683839999999996</v>
      </c>
      <c r="F1406" s="4">
        <v>8.6416666660000008</v>
      </c>
    </row>
    <row r="1407" spans="1:6" x14ac:dyDescent="0.25">
      <c r="A1407" t="s">
        <v>2122</v>
      </c>
      <c r="B1407" t="s">
        <v>2123</v>
      </c>
      <c r="C1407">
        <v>4.3203333329999998</v>
      </c>
      <c r="D1407" t="s">
        <v>11</v>
      </c>
      <c r="E1407" s="4">
        <f>'Formula Sheet'!D1231</f>
        <v>1.6475680000000001</v>
      </c>
      <c r="F1407" s="4">
        <v>8.6406666659999996</v>
      </c>
    </row>
    <row r="1408" spans="1:6" x14ac:dyDescent="0.25">
      <c r="A1408" t="s">
        <v>1805</v>
      </c>
      <c r="B1408" t="s">
        <v>1806</v>
      </c>
      <c r="C1408">
        <v>4.2847999999999997</v>
      </c>
      <c r="D1408" t="s">
        <v>11</v>
      </c>
      <c r="E1408" s="4">
        <f>'Formula Sheet'!D1039</f>
        <v>3285.6879480000007</v>
      </c>
      <c r="F1408" s="4">
        <v>8.5695999999999994</v>
      </c>
    </row>
    <row r="1409" spans="1:6" x14ac:dyDescent="0.25">
      <c r="A1409" t="s">
        <v>2219</v>
      </c>
      <c r="B1409" t="s">
        <v>2220</v>
      </c>
      <c r="C1409">
        <v>4.23677777777778</v>
      </c>
      <c r="D1409" t="s">
        <v>11</v>
      </c>
      <c r="E1409" s="4">
        <f>'Formula Sheet'!D1289</f>
        <v>119.81023999999999</v>
      </c>
      <c r="F1409" s="4">
        <v>8.4735555555555599</v>
      </c>
    </row>
    <row r="1410" spans="1:6" x14ac:dyDescent="0.25">
      <c r="A1410" t="s">
        <v>297</v>
      </c>
      <c r="B1410" t="s">
        <v>298</v>
      </c>
      <c r="C1410">
        <v>4.2359999999999998</v>
      </c>
      <c r="D1410" t="s">
        <v>11</v>
      </c>
      <c r="E1410" s="4">
        <f>'Formula Sheet'!D151</f>
        <v>1.9910800000000002</v>
      </c>
      <c r="F1410" s="4">
        <v>8.4719999999999995</v>
      </c>
    </row>
    <row r="1411" spans="1:6" x14ac:dyDescent="0.25">
      <c r="A1411" t="s">
        <v>1425</v>
      </c>
      <c r="B1411" t="s">
        <v>1426</v>
      </c>
      <c r="C1411">
        <v>4.2220000000000004</v>
      </c>
      <c r="D1411" t="s">
        <v>11</v>
      </c>
      <c r="E1411" s="4">
        <f>'Formula Sheet'!D814</f>
        <v>126.6992</v>
      </c>
      <c r="F1411" s="4">
        <v>8.4440000000000008</v>
      </c>
    </row>
    <row r="1412" spans="1:6" x14ac:dyDescent="0.25">
      <c r="A1412" t="s">
        <v>407</v>
      </c>
      <c r="B1412" t="s">
        <v>408</v>
      </c>
      <c r="C1412">
        <v>4.2150999999999996</v>
      </c>
      <c r="D1412" t="s">
        <v>11</v>
      </c>
      <c r="E1412" s="4">
        <f>'Formula Sheet'!D216</f>
        <v>12.459199996880001</v>
      </c>
      <c r="F1412" s="4">
        <v>8.4301999999999992</v>
      </c>
    </row>
    <row r="1413" spans="1:6" x14ac:dyDescent="0.25">
      <c r="A1413" t="s">
        <v>1282</v>
      </c>
      <c r="B1413" t="s">
        <v>1283</v>
      </c>
      <c r="C1413">
        <v>4.2100714290000001</v>
      </c>
      <c r="D1413" t="s">
        <v>11</v>
      </c>
      <c r="E1413" s="4">
        <f>'Formula Sheet'!D725</f>
        <v>174.21600000000001</v>
      </c>
      <c r="F1413" s="4">
        <v>8.4201428580000002</v>
      </c>
    </row>
    <row r="1414" spans="1:6" x14ac:dyDescent="0.25">
      <c r="A1414" t="s">
        <v>2930</v>
      </c>
      <c r="B1414" t="s">
        <v>2931</v>
      </c>
      <c r="C1414">
        <v>4.2088999999999999</v>
      </c>
      <c r="D1414" t="s">
        <v>11</v>
      </c>
      <c r="E1414" s="4">
        <f>'Formula Sheet'!D1712</f>
        <v>7.6544000207999998</v>
      </c>
      <c r="F1414" s="4">
        <v>8.4177999999999997</v>
      </c>
    </row>
    <row r="1415" spans="1:6" x14ac:dyDescent="0.25">
      <c r="A1415" t="s">
        <v>735</v>
      </c>
      <c r="B1415" t="s">
        <v>737</v>
      </c>
      <c r="C1415">
        <v>4.2013999999999996</v>
      </c>
      <c r="D1415" t="s">
        <v>11</v>
      </c>
      <c r="E1415" s="4">
        <f>'Formula Sheet'!D407</f>
        <v>272.26367999999997</v>
      </c>
      <c r="F1415" s="4">
        <v>8.4027999999999992</v>
      </c>
    </row>
    <row r="1416" spans="1:6" x14ac:dyDescent="0.25">
      <c r="A1416" t="s">
        <v>3381</v>
      </c>
      <c r="B1416" t="s">
        <v>3385</v>
      </c>
      <c r="C1416">
        <v>4.1900000000000004</v>
      </c>
      <c r="D1416" t="s">
        <v>11</v>
      </c>
      <c r="E1416" s="4">
        <f>'Formula Sheet'!D1966</f>
        <v>109.5072</v>
      </c>
      <c r="F1416" s="4">
        <v>8.3800000000000008</v>
      </c>
    </row>
    <row r="1417" spans="1:6" x14ac:dyDescent="0.25">
      <c r="A1417" t="s">
        <v>151</v>
      </c>
      <c r="B1417" t="s">
        <v>152</v>
      </c>
      <c r="C1417">
        <v>4.1879999999999997</v>
      </c>
      <c r="D1417" t="s">
        <v>11</v>
      </c>
      <c r="E1417" s="4">
        <f>'Formula Sheet'!D64</f>
        <v>4.7867733333333327</v>
      </c>
      <c r="F1417" s="4">
        <v>8.3759999999999994</v>
      </c>
    </row>
    <row r="1418" spans="1:6" x14ac:dyDescent="0.25">
      <c r="A1418" t="s">
        <v>194</v>
      </c>
      <c r="B1418" t="s">
        <v>195</v>
      </c>
      <c r="C1418">
        <v>4.1546099999999999</v>
      </c>
      <c r="D1418" t="s">
        <v>11</v>
      </c>
      <c r="E1418" s="4">
        <f>'Formula Sheet'!D95</f>
        <v>169.672</v>
      </c>
      <c r="F1418" s="4">
        <v>8.3092199999999998</v>
      </c>
    </row>
    <row r="1419" spans="1:6" x14ac:dyDescent="0.25">
      <c r="A1419" t="s">
        <v>1782</v>
      </c>
      <c r="B1419" t="s">
        <v>1783</v>
      </c>
      <c r="C1419">
        <v>4.1500000000000004</v>
      </c>
      <c r="D1419" t="s">
        <v>11</v>
      </c>
      <c r="E1419" s="4">
        <f>'Formula Sheet'!D1023</f>
        <v>25.514666673600001</v>
      </c>
      <c r="F1419" s="4">
        <v>8.3000000000000007</v>
      </c>
    </row>
    <row r="1420" spans="1:6" x14ac:dyDescent="0.25">
      <c r="A1420" t="s">
        <v>502</v>
      </c>
      <c r="B1420" t="s">
        <v>503</v>
      </c>
      <c r="C1420">
        <v>4.1373333333333298</v>
      </c>
      <c r="D1420" t="s">
        <v>11</v>
      </c>
      <c r="E1420" s="4">
        <f>'Formula Sheet'!D273</f>
        <v>2.3452000000000002</v>
      </c>
      <c r="F1420" s="4">
        <v>8.2746666666666595</v>
      </c>
    </row>
    <row r="1421" spans="1:6" x14ac:dyDescent="0.25">
      <c r="A1421" t="s">
        <v>2352</v>
      </c>
      <c r="B1421" t="s">
        <v>2353</v>
      </c>
      <c r="C1421">
        <v>4.1360000000000001</v>
      </c>
      <c r="D1421" t="s">
        <v>11</v>
      </c>
      <c r="E1421" s="4">
        <f>'Formula Sheet'!D1374</f>
        <v>1</v>
      </c>
      <c r="F1421" s="4">
        <v>8.2720000000000002</v>
      </c>
    </row>
    <row r="1422" spans="1:6" x14ac:dyDescent="0.25">
      <c r="A1422" t="s">
        <v>1567</v>
      </c>
      <c r="B1422" t="s">
        <v>1569</v>
      </c>
      <c r="C1422">
        <v>4.1300000099999998</v>
      </c>
      <c r="D1422" t="s">
        <v>20</v>
      </c>
      <c r="E1422" s="4">
        <f>'Formula Sheet'!D897</f>
        <v>5.6513600000000004</v>
      </c>
      <c r="F1422" s="4">
        <v>8.2600000199999997</v>
      </c>
    </row>
    <row r="1423" spans="1:6" x14ac:dyDescent="0.25">
      <c r="A1423" t="s">
        <v>2017</v>
      </c>
      <c r="B1423" t="s">
        <v>2018</v>
      </c>
      <c r="C1423">
        <v>4.1283333329999996</v>
      </c>
      <c r="D1423" t="s">
        <v>11</v>
      </c>
      <c r="E1423" s="4">
        <f>'Formula Sheet'!D1166</f>
        <v>170.331096</v>
      </c>
      <c r="F1423" s="4">
        <v>8.2566666659999992</v>
      </c>
    </row>
    <row r="1424" spans="1:6" x14ac:dyDescent="0.25">
      <c r="A1424" t="s">
        <v>3806</v>
      </c>
      <c r="B1424" t="s">
        <v>728</v>
      </c>
      <c r="C1424">
        <v>4.0999999999999996</v>
      </c>
      <c r="D1424" t="s">
        <v>20</v>
      </c>
      <c r="E1424" s="4">
        <f>'Formula Sheet'!D402</f>
        <v>291.76800000000003</v>
      </c>
      <c r="F1424" s="4">
        <v>8.1999999999999993</v>
      </c>
    </row>
    <row r="1425" spans="1:6" x14ac:dyDescent="0.25">
      <c r="A1425" t="s">
        <v>2230</v>
      </c>
      <c r="B1425" t="s">
        <v>2231</v>
      </c>
      <c r="C1425">
        <v>4.0940000000000003</v>
      </c>
      <c r="D1425" t="s">
        <v>11</v>
      </c>
      <c r="E1425" s="4">
        <f>'Formula Sheet'!D1297</f>
        <v>120.6048</v>
      </c>
      <c r="F1425" s="4">
        <v>8.1880000000000006</v>
      </c>
    </row>
    <row r="1426" spans="1:6" x14ac:dyDescent="0.25">
      <c r="A1426" t="s">
        <v>3112</v>
      </c>
      <c r="B1426" t="s">
        <v>3113</v>
      </c>
      <c r="C1426">
        <v>4.0940000000000003</v>
      </c>
      <c r="D1426" t="s">
        <v>11</v>
      </c>
      <c r="E1426" s="4">
        <f>'Formula Sheet'!D1813</f>
        <v>74.391199999999998</v>
      </c>
      <c r="F1426" s="4">
        <v>8.1880000000000006</v>
      </c>
    </row>
    <row r="1427" spans="1:6" x14ac:dyDescent="0.25">
      <c r="A1427" t="s">
        <v>2003</v>
      </c>
      <c r="B1427" t="s">
        <v>2006</v>
      </c>
      <c r="C1427">
        <v>4.0923999999999996</v>
      </c>
      <c r="D1427" t="s">
        <v>11</v>
      </c>
      <c r="E1427" s="4">
        <f>'Formula Sheet'!D1159</f>
        <v>7003.8384000000005</v>
      </c>
      <c r="F1427" s="4">
        <v>8.1847999999999992</v>
      </c>
    </row>
    <row r="1428" spans="1:6" x14ac:dyDescent="0.25">
      <c r="A1428" t="s">
        <v>2576</v>
      </c>
      <c r="B1428" t="s">
        <v>2577</v>
      </c>
      <c r="C1428">
        <v>4.087083333333335</v>
      </c>
      <c r="D1428" t="s">
        <v>11</v>
      </c>
      <c r="E1428" s="4">
        <f>'Formula Sheet'!D1501</f>
        <v>3.7440000000000002</v>
      </c>
      <c r="F1428" s="4">
        <v>8.1741666666666699</v>
      </c>
    </row>
    <row r="1429" spans="1:6" x14ac:dyDescent="0.25">
      <c r="A1429" t="s">
        <v>3862</v>
      </c>
      <c r="B1429" t="s">
        <v>1081</v>
      </c>
      <c r="C1429">
        <v>4.0749000000000004</v>
      </c>
      <c r="D1429" t="s">
        <v>11</v>
      </c>
      <c r="E1429" s="4">
        <f>'Formula Sheet'!D607</f>
        <v>224.41888</v>
      </c>
      <c r="F1429" s="4">
        <v>8.1498000000000008</v>
      </c>
    </row>
    <row r="1430" spans="1:6" x14ac:dyDescent="0.25">
      <c r="A1430" t="s">
        <v>3939</v>
      </c>
      <c r="B1430" t="s">
        <v>1571</v>
      </c>
      <c r="C1430">
        <v>4.0469999999999997</v>
      </c>
      <c r="D1430" t="s">
        <v>20</v>
      </c>
      <c r="E1430" s="4">
        <f>'Formula Sheet'!D898</f>
        <v>8.781760000000002</v>
      </c>
      <c r="F1430" s="4">
        <v>8.0939999999999994</v>
      </c>
    </row>
    <row r="1431" spans="1:6" x14ac:dyDescent="0.25">
      <c r="A1431" t="s">
        <v>1073</v>
      </c>
      <c r="B1431" t="s">
        <v>1074</v>
      </c>
      <c r="C1431">
        <v>4.04</v>
      </c>
      <c r="D1431" t="s">
        <v>11</v>
      </c>
      <c r="E1431" s="4">
        <f>'Formula Sheet'!D602</f>
        <v>159.43893333333341</v>
      </c>
      <c r="F1431" s="4">
        <v>8.08</v>
      </c>
    </row>
    <row r="1432" spans="1:6" x14ac:dyDescent="0.25">
      <c r="A1432" t="s">
        <v>364</v>
      </c>
      <c r="B1432" t="s">
        <v>365</v>
      </c>
      <c r="C1432">
        <v>4.008</v>
      </c>
      <c r="D1432" t="s">
        <v>11</v>
      </c>
      <c r="E1432" s="4">
        <f>'Formula Sheet'!D190</f>
        <v>12.009226666666674</v>
      </c>
      <c r="F1432" s="4">
        <v>8.016</v>
      </c>
    </row>
    <row r="1433" spans="1:6" x14ac:dyDescent="0.25">
      <c r="A1433" t="s">
        <v>4136</v>
      </c>
      <c r="B1433" t="s">
        <v>4137</v>
      </c>
      <c r="C1433">
        <v>3.9999999999999898</v>
      </c>
      <c r="D1433" t="s">
        <v>20</v>
      </c>
      <c r="E1433" s="4">
        <f>'Formula Sheet'!D1638</f>
        <v>92.68</v>
      </c>
      <c r="F1433" s="4">
        <v>7.9999999999999796</v>
      </c>
    </row>
    <row r="1434" spans="1:6" x14ac:dyDescent="0.25">
      <c r="A1434" t="s">
        <v>1982</v>
      </c>
      <c r="B1434" t="s">
        <v>1986</v>
      </c>
      <c r="C1434">
        <v>3.9973000000000001</v>
      </c>
      <c r="D1434" t="s">
        <v>20</v>
      </c>
      <c r="E1434" s="4">
        <f>'Formula Sheet'!D1149</f>
        <v>72974.016000000003</v>
      </c>
      <c r="F1434" s="4">
        <v>7.9946000000000002</v>
      </c>
    </row>
    <row r="1435" spans="1:6" x14ac:dyDescent="0.25">
      <c r="A1435" t="s">
        <v>2679</v>
      </c>
      <c r="B1435" t="s">
        <v>2680</v>
      </c>
      <c r="C1435">
        <v>3.9961000000000002</v>
      </c>
      <c r="D1435" t="s">
        <v>11</v>
      </c>
      <c r="E1435" s="4">
        <f>'Formula Sheet'!D1560</f>
        <v>57.116800000000104</v>
      </c>
      <c r="F1435" s="4">
        <v>7.9922000000000004</v>
      </c>
    </row>
    <row r="1436" spans="1:6" x14ac:dyDescent="0.25">
      <c r="A1436" t="s">
        <v>2172</v>
      </c>
      <c r="B1436" t="s">
        <v>2173</v>
      </c>
      <c r="C1436">
        <v>3.9232</v>
      </c>
      <c r="D1436" t="s">
        <v>11</v>
      </c>
      <c r="E1436" s="4">
        <f>'Formula Sheet'!D1261</f>
        <v>117.048</v>
      </c>
      <c r="F1436" s="4">
        <v>7.8464</v>
      </c>
    </row>
    <row r="1437" spans="1:6" x14ac:dyDescent="0.25">
      <c r="A1437" t="s">
        <v>1671</v>
      </c>
      <c r="B1437" t="s">
        <v>1672</v>
      </c>
      <c r="C1437">
        <v>3.9205000000000001</v>
      </c>
      <c r="D1437" t="s">
        <v>11</v>
      </c>
      <c r="E1437" s="4">
        <f>'Formula Sheet'!D956</f>
        <v>2.0277920000000003</v>
      </c>
      <c r="F1437" s="4">
        <v>7.8410000000000002</v>
      </c>
    </row>
    <row r="1438" spans="1:6" x14ac:dyDescent="0.25">
      <c r="A1438" t="s">
        <v>3147</v>
      </c>
      <c r="B1438" t="s">
        <v>3148</v>
      </c>
      <c r="C1438">
        <v>3.8858000000000001</v>
      </c>
      <c r="D1438" t="s">
        <v>11</v>
      </c>
      <c r="E1438" s="4">
        <f>'Formula Sheet'!D1834</f>
        <v>1</v>
      </c>
      <c r="F1438" s="4">
        <v>7.7716000000000003</v>
      </c>
    </row>
    <row r="1439" spans="1:6" x14ac:dyDescent="0.25">
      <c r="A1439" t="s">
        <v>1267</v>
      </c>
      <c r="B1439" t="s">
        <v>1268</v>
      </c>
      <c r="C1439">
        <v>3.8628</v>
      </c>
      <c r="D1439" t="s">
        <v>11</v>
      </c>
      <c r="E1439" s="4">
        <f>'Formula Sheet'!D715</f>
        <v>2.5</v>
      </c>
      <c r="F1439" s="4">
        <v>7.7256</v>
      </c>
    </row>
    <row r="1440" spans="1:6" x14ac:dyDescent="0.25">
      <c r="A1440" t="s">
        <v>590</v>
      </c>
      <c r="B1440" t="s">
        <v>593</v>
      </c>
      <c r="C1440">
        <v>3.8399999991000002</v>
      </c>
      <c r="D1440" t="s">
        <v>20</v>
      </c>
      <c r="E1440" s="4">
        <f>'Formula Sheet'!D321</f>
        <v>2.38992</v>
      </c>
      <c r="F1440" s="4">
        <v>7.6799999982000005</v>
      </c>
    </row>
    <row r="1441" spans="1:6" x14ac:dyDescent="0.25">
      <c r="A1441" t="s">
        <v>272</v>
      </c>
      <c r="B1441" t="s">
        <v>273</v>
      </c>
      <c r="C1441">
        <v>3.8140000000000001</v>
      </c>
      <c r="D1441" t="s">
        <v>11</v>
      </c>
      <c r="E1441" s="4">
        <f>'Formula Sheet'!D136</f>
        <v>119.928</v>
      </c>
      <c r="F1441" s="4">
        <v>7.6280000000000001</v>
      </c>
    </row>
    <row r="1442" spans="1:6" x14ac:dyDescent="0.25">
      <c r="A1442" t="s">
        <v>251</v>
      </c>
      <c r="B1442" t="s">
        <v>252</v>
      </c>
      <c r="C1442">
        <v>3.81</v>
      </c>
      <c r="D1442" t="s">
        <v>11</v>
      </c>
      <c r="E1442" s="4">
        <f>'Formula Sheet'!D125</f>
        <v>1526.5536000000002</v>
      </c>
      <c r="F1442" s="4">
        <v>7.62</v>
      </c>
    </row>
    <row r="1443" spans="1:6" x14ac:dyDescent="0.25">
      <c r="A1443" t="s">
        <v>2460</v>
      </c>
      <c r="B1443" t="s">
        <v>2462</v>
      </c>
      <c r="C1443">
        <v>3.7999999949999999</v>
      </c>
      <c r="D1443" t="s">
        <v>20</v>
      </c>
      <c r="E1443" s="4">
        <f>'Formula Sheet'!D1436</f>
        <v>4.2431999999999999</v>
      </c>
      <c r="F1443" s="4">
        <v>7.5999999899999997</v>
      </c>
    </row>
    <row r="1444" spans="1:6" x14ac:dyDescent="0.25">
      <c r="A1444" t="s">
        <v>2465</v>
      </c>
      <c r="B1444" t="s">
        <v>2469</v>
      </c>
      <c r="C1444">
        <v>3.7999999949999999</v>
      </c>
      <c r="D1444" t="s">
        <v>20</v>
      </c>
      <c r="E1444" s="4">
        <f>'Formula Sheet'!D1439</f>
        <v>4.8984000000000005</v>
      </c>
      <c r="F1444" s="4">
        <v>7.5999999899999997</v>
      </c>
    </row>
    <row r="1445" spans="1:6" x14ac:dyDescent="0.25">
      <c r="A1445" t="s">
        <v>1758</v>
      </c>
      <c r="B1445" t="s">
        <v>1760</v>
      </c>
      <c r="C1445">
        <v>3.7896000000000001</v>
      </c>
      <c r="D1445" t="s">
        <v>11</v>
      </c>
      <c r="E1445" s="4">
        <f>'Formula Sheet'!D1008</f>
        <v>16.837184000000001</v>
      </c>
      <c r="F1445" s="4">
        <v>7.5792000000000002</v>
      </c>
    </row>
    <row r="1446" spans="1:6" x14ac:dyDescent="0.25">
      <c r="A1446" t="s">
        <v>4373</v>
      </c>
      <c r="B1446" t="s">
        <v>4385</v>
      </c>
      <c r="C1446">
        <v>3.7879</v>
      </c>
      <c r="D1446" t="s">
        <v>11</v>
      </c>
      <c r="E1446" s="4">
        <f>'Formula Sheet'!D2252</f>
        <v>9.6085600000000007</v>
      </c>
      <c r="F1446" s="4">
        <v>7.5758000000000001</v>
      </c>
    </row>
    <row r="1447" spans="1:6" x14ac:dyDescent="0.25">
      <c r="A1447" t="s">
        <v>478</v>
      </c>
      <c r="B1447" t="s">
        <v>479</v>
      </c>
      <c r="C1447">
        <v>3.78</v>
      </c>
      <c r="D1447" t="s">
        <v>11</v>
      </c>
      <c r="E1447" s="4">
        <f>'Formula Sheet'!D259</f>
        <v>3.7177920000000002</v>
      </c>
      <c r="F1447" s="4">
        <v>7.56</v>
      </c>
    </row>
    <row r="1448" spans="1:6" x14ac:dyDescent="0.25">
      <c r="A1448" t="s">
        <v>2083</v>
      </c>
      <c r="B1448" t="s">
        <v>2084</v>
      </c>
      <c r="C1448">
        <v>3.7330000000000001</v>
      </c>
      <c r="D1448" t="s">
        <v>11</v>
      </c>
      <c r="E1448" s="4">
        <f>'Formula Sheet'!D1205</f>
        <v>87.48</v>
      </c>
      <c r="F1448" s="4">
        <v>7.4660000000000002</v>
      </c>
    </row>
    <row r="1449" spans="1:6" x14ac:dyDescent="0.25">
      <c r="A1449" t="s">
        <v>2606</v>
      </c>
      <c r="B1449" t="s">
        <v>2609</v>
      </c>
      <c r="C1449">
        <v>3.7313000000000001</v>
      </c>
      <c r="D1449" t="s">
        <v>11</v>
      </c>
      <c r="E1449" s="4">
        <f>'Formula Sheet'!D1519</f>
        <v>1</v>
      </c>
      <c r="F1449" s="4">
        <v>7.4626000000000001</v>
      </c>
    </row>
    <row r="1450" spans="1:6" x14ac:dyDescent="0.25">
      <c r="A1450" t="s">
        <v>2466</v>
      </c>
      <c r="B1450" t="s">
        <v>2470</v>
      </c>
      <c r="C1450">
        <v>3.6800000099999997</v>
      </c>
      <c r="D1450" t="s">
        <v>20</v>
      </c>
      <c r="E1450" s="4">
        <f>'Formula Sheet'!D1440</f>
        <v>8.986293332639999</v>
      </c>
      <c r="F1450" s="4">
        <v>7.3600000199999993</v>
      </c>
    </row>
    <row r="1451" spans="1:6" x14ac:dyDescent="0.25">
      <c r="A1451" t="s">
        <v>2242</v>
      </c>
      <c r="B1451" t="s">
        <v>2243</v>
      </c>
      <c r="C1451">
        <v>3.6749999999999998</v>
      </c>
      <c r="D1451" t="s">
        <v>11</v>
      </c>
      <c r="E1451" s="4">
        <f>'Formula Sheet'!D1303</f>
        <v>124.16159999999999</v>
      </c>
      <c r="F1451" s="4">
        <v>7.35</v>
      </c>
    </row>
    <row r="1452" spans="1:6" x14ac:dyDescent="0.25">
      <c r="A1452" t="s">
        <v>290</v>
      </c>
      <c r="B1452" t="s">
        <v>291</v>
      </c>
      <c r="C1452">
        <v>3.6709999999999998</v>
      </c>
      <c r="D1452" t="s">
        <v>11</v>
      </c>
      <c r="E1452" s="4">
        <f>'Formula Sheet'!D147</f>
        <v>23.220080000000003</v>
      </c>
      <c r="F1452" s="4">
        <v>7.3419999999999996</v>
      </c>
    </row>
    <row r="1453" spans="1:6" x14ac:dyDescent="0.25">
      <c r="A1453" t="s">
        <v>122</v>
      </c>
      <c r="B1453" t="s">
        <v>124</v>
      </c>
      <c r="C1453">
        <v>3.67</v>
      </c>
      <c r="D1453" t="s">
        <v>11</v>
      </c>
      <c r="E1453" s="4">
        <f>'Formula Sheet'!D48</f>
        <v>158.19999999999999</v>
      </c>
      <c r="F1453" s="4">
        <v>7.34</v>
      </c>
    </row>
    <row r="1454" spans="1:6" x14ac:dyDescent="0.25">
      <c r="A1454" t="s">
        <v>2344</v>
      </c>
      <c r="B1454" t="s">
        <v>2345</v>
      </c>
      <c r="C1454">
        <v>3.6640000000000001</v>
      </c>
      <c r="D1454" t="s">
        <v>11</v>
      </c>
      <c r="E1454" s="4">
        <f>'Formula Sheet'!D1370</f>
        <v>2.5445264000000001</v>
      </c>
      <c r="F1454" s="4">
        <v>7.3280000000000003</v>
      </c>
    </row>
    <row r="1455" spans="1:6" x14ac:dyDescent="0.25">
      <c r="A1455" t="s">
        <v>3009</v>
      </c>
      <c r="B1455" t="s">
        <v>3011</v>
      </c>
      <c r="C1455">
        <v>3.6230000000000002</v>
      </c>
      <c r="D1455" t="s">
        <v>11</v>
      </c>
      <c r="E1455" s="4">
        <f>'Formula Sheet'!D1756</f>
        <v>1015.9759896</v>
      </c>
      <c r="F1455" s="4">
        <v>7.2460000000000004</v>
      </c>
    </row>
    <row r="1456" spans="1:6" x14ac:dyDescent="0.25">
      <c r="A1456" t="s">
        <v>268</v>
      </c>
      <c r="B1456" t="s">
        <v>269</v>
      </c>
      <c r="C1456">
        <v>3.6120000000000001</v>
      </c>
      <c r="D1456" t="s">
        <v>11</v>
      </c>
      <c r="E1456" s="4">
        <f>'Formula Sheet'!D134</f>
        <v>1323</v>
      </c>
      <c r="F1456" s="4">
        <v>7.2240000000000002</v>
      </c>
    </row>
    <row r="1457" spans="1:6" x14ac:dyDescent="0.25">
      <c r="A1457" t="s">
        <v>3068</v>
      </c>
      <c r="B1457" t="s">
        <v>3069</v>
      </c>
      <c r="C1457">
        <v>3.6089000000000002</v>
      </c>
      <c r="D1457" t="s">
        <v>11</v>
      </c>
      <c r="E1457" s="4">
        <f>'Formula Sheet'!D1790</f>
        <v>1.1925333326400001</v>
      </c>
      <c r="F1457" s="4">
        <v>7.2178000000000004</v>
      </c>
    </row>
    <row r="1458" spans="1:6" x14ac:dyDescent="0.25">
      <c r="A1458" t="s">
        <v>3047</v>
      </c>
      <c r="B1458" t="s">
        <v>3048</v>
      </c>
      <c r="C1458">
        <v>3.6030000000000002</v>
      </c>
      <c r="D1458" t="s">
        <v>11</v>
      </c>
      <c r="E1458" s="4">
        <f>'Formula Sheet'!D1778</f>
        <v>38.188800000000001</v>
      </c>
      <c r="F1458" s="4">
        <v>7.2060000000000004</v>
      </c>
    </row>
    <row r="1459" spans="1:6" x14ac:dyDescent="0.25">
      <c r="A1459" t="s">
        <v>1237</v>
      </c>
      <c r="B1459" t="s">
        <v>1239</v>
      </c>
      <c r="C1459">
        <v>3.6</v>
      </c>
      <c r="D1459" t="s">
        <v>11</v>
      </c>
      <c r="E1459" s="4">
        <f>'Formula Sheet'!D699</f>
        <v>14.539200000000001</v>
      </c>
      <c r="F1459" s="4">
        <v>7.2</v>
      </c>
    </row>
    <row r="1460" spans="1:6" x14ac:dyDescent="0.25">
      <c r="A1460" t="s">
        <v>2733</v>
      </c>
      <c r="B1460" t="s">
        <v>2734</v>
      </c>
      <c r="C1460">
        <v>3.5813999999999999</v>
      </c>
      <c r="D1460" t="s">
        <v>11</v>
      </c>
      <c r="E1460" s="4">
        <f>'Formula Sheet'!D1591</f>
        <v>1</v>
      </c>
      <c r="F1460" s="4">
        <v>7.1627999999999998</v>
      </c>
    </row>
    <row r="1461" spans="1:6" x14ac:dyDescent="0.25">
      <c r="A1461" t="s">
        <v>642</v>
      </c>
      <c r="B1461" t="s">
        <v>644</v>
      </c>
      <c r="C1461">
        <v>3.58</v>
      </c>
      <c r="D1461" t="s">
        <v>11</v>
      </c>
      <c r="E1461" s="4">
        <f>'Formula Sheet'!D352</f>
        <v>259.07783331600001</v>
      </c>
      <c r="F1461" s="4">
        <v>7.16</v>
      </c>
    </row>
    <row r="1462" spans="1:6" x14ac:dyDescent="0.25">
      <c r="A1462" t="s">
        <v>3556</v>
      </c>
      <c r="B1462" t="s">
        <v>3559</v>
      </c>
      <c r="C1462">
        <v>3.5508000000000002</v>
      </c>
      <c r="D1462" t="s">
        <v>11</v>
      </c>
      <c r="E1462" s="4">
        <f>'Formula Sheet'!D2073</f>
        <v>1.1271520000000002</v>
      </c>
      <c r="F1462" s="4">
        <v>7.1016000000000004</v>
      </c>
    </row>
    <row r="1463" spans="1:6" x14ac:dyDescent="0.25">
      <c r="A1463" t="s">
        <v>2010</v>
      </c>
      <c r="B1463" t="s">
        <v>2012</v>
      </c>
      <c r="C1463">
        <v>3.5458699999999999</v>
      </c>
      <c r="D1463" t="s">
        <v>11</v>
      </c>
      <c r="E1463" s="4">
        <f>'Formula Sheet'!D1163</f>
        <v>2818.556</v>
      </c>
      <c r="F1463" s="4">
        <v>7.0917399999999997</v>
      </c>
    </row>
    <row r="1464" spans="1:6" x14ac:dyDescent="0.25">
      <c r="A1464" t="s">
        <v>263</v>
      </c>
      <c r="B1464" t="s">
        <v>266</v>
      </c>
      <c r="C1464">
        <v>3.5152999999999999</v>
      </c>
      <c r="D1464" t="s">
        <v>11</v>
      </c>
      <c r="E1464" s="4">
        <f>'Formula Sheet'!D132</f>
        <v>3.5651199999999998</v>
      </c>
      <c r="F1464" s="4">
        <v>7.0305999999999997</v>
      </c>
    </row>
    <row r="1465" spans="1:6" x14ac:dyDescent="0.25">
      <c r="A1465" t="s">
        <v>3906</v>
      </c>
      <c r="B1465" t="s">
        <v>3907</v>
      </c>
      <c r="C1465">
        <v>3.5100799999999999</v>
      </c>
      <c r="D1465" t="s">
        <v>20</v>
      </c>
      <c r="E1465" s="4">
        <f>'Formula Sheet'!D783</f>
        <v>11.6012</v>
      </c>
      <c r="F1465" s="4">
        <v>7.0201599999999997</v>
      </c>
    </row>
    <row r="1466" spans="1:6" x14ac:dyDescent="0.25">
      <c r="A1466" t="s">
        <v>2124</v>
      </c>
      <c r="B1466" t="s">
        <v>2125</v>
      </c>
      <c r="C1466">
        <v>3.4963000000000002</v>
      </c>
      <c r="D1466" t="s">
        <v>11</v>
      </c>
      <c r="E1466" s="4">
        <f>'Formula Sheet'!D1232</f>
        <v>1.5820480000000001</v>
      </c>
      <c r="F1466" s="4">
        <v>6.9926000000000004</v>
      </c>
    </row>
    <row r="1467" spans="1:6" x14ac:dyDescent="0.25">
      <c r="A1467" t="s">
        <v>1236</v>
      </c>
      <c r="B1467" t="s">
        <v>1238</v>
      </c>
      <c r="C1467">
        <v>3.4874399999999999</v>
      </c>
      <c r="D1467" t="s">
        <v>11</v>
      </c>
      <c r="E1467" s="4">
        <f>'Formula Sheet'!D698</f>
        <v>25.042742400000002</v>
      </c>
      <c r="F1467" s="4">
        <v>6.9748799999999997</v>
      </c>
    </row>
    <row r="1468" spans="1:6" x14ac:dyDescent="0.25">
      <c r="A1468" t="s">
        <v>3730</v>
      </c>
      <c r="B1468" t="s">
        <v>224</v>
      </c>
      <c r="C1468">
        <v>3.4830000000000001</v>
      </c>
      <c r="D1468" t="s">
        <v>11</v>
      </c>
      <c r="E1468" s="4">
        <f>'Formula Sheet'!D110</f>
        <v>1</v>
      </c>
      <c r="F1468" s="4">
        <v>6.9660000000000002</v>
      </c>
    </row>
    <row r="1469" spans="1:6" x14ac:dyDescent="0.25">
      <c r="A1469" t="s">
        <v>2028</v>
      </c>
      <c r="B1469" t="s">
        <v>2029</v>
      </c>
      <c r="C1469">
        <v>3.4736099999999999</v>
      </c>
      <c r="D1469" t="s">
        <v>11</v>
      </c>
      <c r="E1469" s="4">
        <f>'Formula Sheet'!D1173</f>
        <v>51.126400000000004</v>
      </c>
      <c r="F1469" s="4">
        <v>6.9472199999999997</v>
      </c>
    </row>
    <row r="1470" spans="1:6" x14ac:dyDescent="0.25">
      <c r="A1470" t="s">
        <v>1624</v>
      </c>
      <c r="B1470" t="s">
        <v>1625</v>
      </c>
      <c r="C1470">
        <v>3.472</v>
      </c>
      <c r="D1470" t="s">
        <v>11</v>
      </c>
      <c r="E1470" s="4">
        <f>'Formula Sheet'!D930</f>
        <v>114.18719999999999</v>
      </c>
      <c r="F1470" s="4">
        <v>6.944</v>
      </c>
    </row>
    <row r="1471" spans="1:6" x14ac:dyDescent="0.25">
      <c r="A1471" t="s">
        <v>3759</v>
      </c>
      <c r="B1471" t="s">
        <v>3760</v>
      </c>
      <c r="C1471">
        <v>3.47000000000001</v>
      </c>
      <c r="D1471" t="s">
        <v>20</v>
      </c>
      <c r="E1471" s="4">
        <f>'Formula Sheet'!D221</f>
        <v>5441.4000000000005</v>
      </c>
      <c r="F1471" s="4">
        <v>6.9400000000000199</v>
      </c>
    </row>
    <row r="1472" spans="1:6" x14ac:dyDescent="0.25">
      <c r="A1472" t="s">
        <v>2441</v>
      </c>
      <c r="B1472" t="s">
        <v>2442</v>
      </c>
      <c r="C1472">
        <v>3.45</v>
      </c>
      <c r="D1472" t="s">
        <v>11</v>
      </c>
      <c r="E1472" s="4">
        <f>'Formula Sheet'!D1425</f>
        <v>10.353126760563377</v>
      </c>
      <c r="F1472" s="4">
        <v>6.9</v>
      </c>
    </row>
    <row r="1473" spans="1:6" x14ac:dyDescent="0.25">
      <c r="A1473" t="s">
        <v>612</v>
      </c>
      <c r="B1473" t="s">
        <v>613</v>
      </c>
      <c r="C1473">
        <v>3.4319999999999999</v>
      </c>
      <c r="D1473" t="s">
        <v>11</v>
      </c>
      <c r="E1473" s="4">
        <f>'Formula Sheet'!D334</f>
        <v>1</v>
      </c>
      <c r="F1473" s="4">
        <v>6.8639999999999999</v>
      </c>
    </row>
    <row r="1474" spans="1:6" x14ac:dyDescent="0.25">
      <c r="A1474" t="s">
        <v>1620</v>
      </c>
      <c r="B1474" t="s">
        <v>1623</v>
      </c>
      <c r="C1474">
        <v>3.4319999999999999</v>
      </c>
      <c r="D1474" t="s">
        <v>11</v>
      </c>
      <c r="E1474" s="4">
        <f>'Formula Sheet'!D929</f>
        <v>1</v>
      </c>
      <c r="F1474" s="4">
        <v>6.8639999999999999</v>
      </c>
    </row>
    <row r="1475" spans="1:6" x14ac:dyDescent="0.25">
      <c r="A1475" t="s">
        <v>935</v>
      </c>
      <c r="B1475" t="s">
        <v>936</v>
      </c>
      <c r="C1475">
        <v>3.4306999999999999</v>
      </c>
      <c r="D1475" t="s">
        <v>11</v>
      </c>
      <c r="E1475" s="4">
        <f>'Formula Sheet'!D523</f>
        <v>1</v>
      </c>
      <c r="F1475" s="4">
        <v>6.8613999999999997</v>
      </c>
    </row>
    <row r="1476" spans="1:6" x14ac:dyDescent="0.25">
      <c r="A1476" t="s">
        <v>3823</v>
      </c>
      <c r="B1476" t="s">
        <v>828</v>
      </c>
      <c r="C1476">
        <v>3.4278</v>
      </c>
      <c r="D1476" t="s">
        <v>11</v>
      </c>
      <c r="E1476" s="4">
        <f>'Formula Sheet'!D460</f>
        <v>4.6834319999999998</v>
      </c>
      <c r="F1476" s="4">
        <v>6.8555999999999999</v>
      </c>
    </row>
    <row r="1477" spans="1:6" x14ac:dyDescent="0.25">
      <c r="A1477" t="s">
        <v>2869</v>
      </c>
      <c r="B1477" t="s">
        <v>2873</v>
      </c>
      <c r="C1477">
        <v>3.4223999999999997</v>
      </c>
      <c r="D1477" t="s">
        <v>11</v>
      </c>
      <c r="E1477" s="4">
        <f>'Formula Sheet'!D1675</f>
        <v>1.768</v>
      </c>
      <c r="F1477" s="4">
        <v>6.8447999999999993</v>
      </c>
    </row>
    <row r="1478" spans="1:6" x14ac:dyDescent="0.25">
      <c r="A1478" t="s">
        <v>2228</v>
      </c>
      <c r="B1478" t="s">
        <v>2229</v>
      </c>
      <c r="C1478">
        <v>3.42</v>
      </c>
      <c r="D1478" t="s">
        <v>11</v>
      </c>
      <c r="E1478" s="4">
        <f>'Formula Sheet'!D1296</f>
        <v>105.27563333333335</v>
      </c>
      <c r="F1478" s="4">
        <v>6.84</v>
      </c>
    </row>
    <row r="1479" spans="1:6" x14ac:dyDescent="0.25">
      <c r="A1479" t="s">
        <v>4199</v>
      </c>
      <c r="B1479" t="s">
        <v>3268</v>
      </c>
      <c r="C1479">
        <v>3.42</v>
      </c>
      <c r="D1479" t="s">
        <v>20</v>
      </c>
      <c r="E1479" s="4">
        <f>'Formula Sheet'!D1901</f>
        <v>5.1995840000000006</v>
      </c>
      <c r="F1479" s="4">
        <v>6.84</v>
      </c>
    </row>
    <row r="1480" spans="1:6" x14ac:dyDescent="0.25">
      <c r="A1480" t="s">
        <v>2075</v>
      </c>
      <c r="B1480" t="s">
        <v>2076</v>
      </c>
      <c r="C1480">
        <v>3.419</v>
      </c>
      <c r="D1480" t="s">
        <v>11</v>
      </c>
      <c r="E1480" s="4">
        <f>'Formula Sheet'!D1200</f>
        <v>25.935475199999999</v>
      </c>
      <c r="F1480" s="4">
        <v>6.8380000000000001</v>
      </c>
    </row>
    <row r="1481" spans="1:6" x14ac:dyDescent="0.25">
      <c r="A1481" t="s">
        <v>1382</v>
      </c>
      <c r="B1481" t="s">
        <v>1385</v>
      </c>
      <c r="C1481">
        <v>3.4176500000000001</v>
      </c>
      <c r="D1481" t="s">
        <v>11</v>
      </c>
      <c r="E1481" s="4">
        <f>'Formula Sheet'!D785</f>
        <v>8.9873333326400004</v>
      </c>
      <c r="F1481" s="4">
        <v>6.8353000000000002</v>
      </c>
    </row>
    <row r="1482" spans="1:6" x14ac:dyDescent="0.25">
      <c r="A1482" t="s">
        <v>3049</v>
      </c>
      <c r="B1482" t="s">
        <v>3052</v>
      </c>
      <c r="C1482">
        <v>3.3965000000000001</v>
      </c>
      <c r="D1482" t="s">
        <v>11</v>
      </c>
      <c r="E1482" s="4">
        <f>'Formula Sheet'!D1779</f>
        <v>38.188800000000001</v>
      </c>
      <c r="F1482" s="4">
        <v>6.7930000000000001</v>
      </c>
    </row>
    <row r="1483" spans="1:6" x14ac:dyDescent="0.25">
      <c r="A1483" t="s">
        <v>985</v>
      </c>
      <c r="B1483" t="s">
        <v>986</v>
      </c>
      <c r="C1483">
        <v>3.3919999999999999</v>
      </c>
      <c r="D1483" t="s">
        <v>11</v>
      </c>
      <c r="E1483" s="4">
        <f>'Formula Sheet'!D554</f>
        <v>14489.28</v>
      </c>
      <c r="F1483" s="4">
        <v>6.7839999999999998</v>
      </c>
    </row>
    <row r="1484" spans="1:6" x14ac:dyDescent="0.25">
      <c r="A1484" t="s">
        <v>295</v>
      </c>
      <c r="B1484" t="s">
        <v>296</v>
      </c>
      <c r="C1484">
        <v>3.3780000000000001</v>
      </c>
      <c r="D1484" t="s">
        <v>11</v>
      </c>
      <c r="E1484" s="4">
        <f>'Formula Sheet'!D150</f>
        <v>4603.5448000000006</v>
      </c>
      <c r="F1484" s="4">
        <v>6.7560000000000002</v>
      </c>
    </row>
    <row r="1485" spans="1:6" x14ac:dyDescent="0.25">
      <c r="A1485" t="s">
        <v>903</v>
      </c>
      <c r="B1485" t="s">
        <v>906</v>
      </c>
      <c r="C1485">
        <v>3.36</v>
      </c>
      <c r="D1485" t="s">
        <v>11</v>
      </c>
      <c r="E1485" s="4">
        <f>'Formula Sheet'!D506</f>
        <v>2.5745199999999997</v>
      </c>
      <c r="F1485" s="4">
        <v>6.72</v>
      </c>
    </row>
    <row r="1486" spans="1:6" x14ac:dyDescent="0.25">
      <c r="A1486" t="s">
        <v>3417</v>
      </c>
      <c r="B1486" t="s">
        <v>3422</v>
      </c>
      <c r="C1486">
        <v>3.36</v>
      </c>
      <c r="D1486" t="s">
        <v>11</v>
      </c>
      <c r="E1486" s="4">
        <f>'Formula Sheet'!D1995</f>
        <v>10.660693332640001</v>
      </c>
      <c r="F1486" s="4">
        <v>6.72</v>
      </c>
    </row>
    <row r="1487" spans="1:6" x14ac:dyDescent="0.25">
      <c r="A1487" t="s">
        <v>596</v>
      </c>
      <c r="B1487" t="s">
        <v>598</v>
      </c>
      <c r="C1487">
        <v>3.3053333333333299</v>
      </c>
      <c r="D1487" t="s">
        <v>11</v>
      </c>
      <c r="E1487" s="4">
        <f>'Formula Sheet'!D324</f>
        <v>164.86080000000001</v>
      </c>
      <c r="F1487" s="4">
        <v>6.6106666666666598</v>
      </c>
    </row>
    <row r="1488" spans="1:6" x14ac:dyDescent="0.25">
      <c r="A1488" t="s">
        <v>2098</v>
      </c>
      <c r="B1488" t="s">
        <v>2099</v>
      </c>
      <c r="C1488">
        <v>3.2999999971999996</v>
      </c>
      <c r="D1488" t="s">
        <v>20</v>
      </c>
      <c r="E1488" s="4">
        <f>'Formula Sheet'!D1215</f>
        <v>127.026624</v>
      </c>
      <c r="F1488" s="4">
        <v>6.5999999943999992</v>
      </c>
    </row>
    <row r="1489" spans="1:6" x14ac:dyDescent="0.25">
      <c r="A1489" t="s">
        <v>2081</v>
      </c>
      <c r="B1489" t="s">
        <v>2082</v>
      </c>
      <c r="C1489">
        <v>3.2852999999999999</v>
      </c>
      <c r="D1489" t="s">
        <v>11</v>
      </c>
      <c r="E1489" s="4">
        <f>'Formula Sheet'!D1204</f>
        <v>88.228800000000007</v>
      </c>
      <c r="F1489" s="4">
        <v>6.5705999999999998</v>
      </c>
    </row>
    <row r="1490" spans="1:6" x14ac:dyDescent="0.25">
      <c r="A1490" t="s">
        <v>2570</v>
      </c>
      <c r="B1490" t="s">
        <v>2571</v>
      </c>
      <c r="C1490">
        <v>3.26711111111111</v>
      </c>
      <c r="D1490" t="s">
        <v>11</v>
      </c>
      <c r="E1490" s="4">
        <f>'Formula Sheet'!D1498</f>
        <v>11.211199999999991</v>
      </c>
      <c r="F1490" s="4">
        <v>6.5342222222222199</v>
      </c>
    </row>
    <row r="1491" spans="1:6" x14ac:dyDescent="0.25">
      <c r="A1491" t="s">
        <v>2479</v>
      </c>
      <c r="B1491" t="s">
        <v>2480</v>
      </c>
      <c r="C1491">
        <v>3.25495</v>
      </c>
      <c r="D1491" t="s">
        <v>11</v>
      </c>
      <c r="E1491" s="4">
        <f>'Formula Sheet'!D1446</f>
        <v>1644.5</v>
      </c>
      <c r="F1491" s="4">
        <v>6.5099</v>
      </c>
    </row>
    <row r="1492" spans="1:6" x14ac:dyDescent="0.25">
      <c r="A1492" t="s">
        <v>1803</v>
      </c>
      <c r="B1492" t="s">
        <v>1802</v>
      </c>
      <c r="C1492">
        <v>3.2530655400000001</v>
      </c>
      <c r="D1492" t="s">
        <v>11</v>
      </c>
      <c r="E1492" s="4">
        <f>'Formula Sheet'!D1037</f>
        <v>3.3280000000000003</v>
      </c>
      <c r="F1492" s="4">
        <v>6.5061310800000003</v>
      </c>
    </row>
    <row r="1493" spans="1:6" x14ac:dyDescent="0.25">
      <c r="A1493" t="s">
        <v>1631</v>
      </c>
      <c r="B1493" t="s">
        <v>1633</v>
      </c>
      <c r="C1493">
        <v>3.2381000000000002</v>
      </c>
      <c r="D1493" t="s">
        <v>11</v>
      </c>
      <c r="E1493" s="4">
        <f>'Formula Sheet'!D934</f>
        <v>241.7328</v>
      </c>
      <c r="F1493" s="4">
        <v>6.4762000000000004</v>
      </c>
    </row>
    <row r="1494" spans="1:6" x14ac:dyDescent="0.25">
      <c r="A1494" t="s">
        <v>2839</v>
      </c>
      <c r="B1494" t="s">
        <v>2841</v>
      </c>
      <c r="C1494">
        <v>3.2310000000000003</v>
      </c>
      <c r="D1494" t="s">
        <v>20</v>
      </c>
      <c r="E1494" s="4">
        <f>'Formula Sheet'!D1652</f>
        <v>303.56853333333345</v>
      </c>
      <c r="F1494" s="4">
        <v>6.4620000000000006</v>
      </c>
    </row>
    <row r="1495" spans="1:6" x14ac:dyDescent="0.25">
      <c r="A1495" t="s">
        <v>3207</v>
      </c>
      <c r="B1495" t="s">
        <v>3210</v>
      </c>
      <c r="C1495">
        <v>3.2300000099999999</v>
      </c>
      <c r="D1495" t="s">
        <v>20</v>
      </c>
      <c r="E1495" s="4">
        <f>'Formula Sheet'!D1869</f>
        <v>25828.036000000004</v>
      </c>
      <c r="F1495" s="4">
        <v>6.4600000199999998</v>
      </c>
    </row>
    <row r="1496" spans="1:6" x14ac:dyDescent="0.25">
      <c r="A1496" t="s">
        <v>826</v>
      </c>
      <c r="B1496" t="s">
        <v>827</v>
      </c>
      <c r="C1496">
        <v>3.2154285709999999</v>
      </c>
      <c r="D1496" t="s">
        <v>11</v>
      </c>
      <c r="E1496" s="4">
        <f>'Formula Sheet'!D459</f>
        <v>121.52</v>
      </c>
      <c r="F1496" s="4">
        <v>6.4308571419999998</v>
      </c>
    </row>
    <row r="1497" spans="1:6" x14ac:dyDescent="0.25">
      <c r="A1497" t="s">
        <v>2564</v>
      </c>
      <c r="B1497" t="s">
        <v>2565</v>
      </c>
      <c r="C1497">
        <v>3.2113333329999998</v>
      </c>
      <c r="D1497" t="s">
        <v>11</v>
      </c>
      <c r="E1497" s="4">
        <f>'Formula Sheet'!D1495</f>
        <v>280.92</v>
      </c>
      <c r="F1497" s="4">
        <v>6.4226666659999996</v>
      </c>
    </row>
    <row r="1498" spans="1:6" x14ac:dyDescent="0.25">
      <c r="A1498" t="s">
        <v>591</v>
      </c>
      <c r="B1498" t="s">
        <v>594</v>
      </c>
      <c r="C1498">
        <v>3.1900000049999999</v>
      </c>
      <c r="D1498" t="s">
        <v>11</v>
      </c>
      <c r="E1498" s="4">
        <f>'Formula Sheet'!D322</f>
        <v>26.757120000000004</v>
      </c>
      <c r="F1498" s="4">
        <v>6.3800000099999998</v>
      </c>
    </row>
    <row r="1499" spans="1:6" x14ac:dyDescent="0.25">
      <c r="A1499" t="s">
        <v>2357</v>
      </c>
      <c r="B1499" t="s">
        <v>2358</v>
      </c>
      <c r="C1499">
        <v>3.1873999999999998</v>
      </c>
      <c r="D1499" t="s">
        <v>11</v>
      </c>
      <c r="E1499" s="4">
        <f>'Formula Sheet'!D1377</f>
        <v>7.2251088000000001</v>
      </c>
      <c r="F1499" s="4">
        <v>6.3747999999999996</v>
      </c>
    </row>
    <row r="1500" spans="1:6" x14ac:dyDescent="0.25">
      <c r="A1500" t="s">
        <v>460</v>
      </c>
      <c r="B1500" t="s">
        <v>461</v>
      </c>
      <c r="C1500">
        <v>3.1859999999999999</v>
      </c>
      <c r="D1500" t="s">
        <v>11</v>
      </c>
      <c r="E1500" s="4">
        <f>'Formula Sheet'!D249</f>
        <v>396.36</v>
      </c>
      <c r="F1500" s="4">
        <v>6.3719999999999999</v>
      </c>
    </row>
    <row r="1501" spans="1:6" x14ac:dyDescent="0.25">
      <c r="A1501" t="s">
        <v>763</v>
      </c>
      <c r="B1501" t="s">
        <v>764</v>
      </c>
      <c r="C1501">
        <v>3.1774</v>
      </c>
      <c r="D1501" t="s">
        <v>11</v>
      </c>
      <c r="E1501" s="4">
        <f>'Formula Sheet'!D421</f>
        <v>50.601407999999999</v>
      </c>
      <c r="F1501" s="4">
        <v>6.3548</v>
      </c>
    </row>
    <row r="1502" spans="1:6" x14ac:dyDescent="0.25">
      <c r="A1502" t="s">
        <v>2256</v>
      </c>
      <c r="B1502" t="s">
        <v>2257</v>
      </c>
      <c r="C1502">
        <v>3.1536666666666702</v>
      </c>
      <c r="D1502" t="s">
        <v>11</v>
      </c>
      <c r="E1502" s="4">
        <f>'Formula Sheet'!D1312</f>
        <v>133.52160000000001</v>
      </c>
      <c r="F1502" s="4">
        <v>6.3073333333333403</v>
      </c>
    </row>
    <row r="1503" spans="1:6" x14ac:dyDescent="0.25">
      <c r="A1503" t="s">
        <v>2517</v>
      </c>
      <c r="B1503" t="s">
        <v>2518</v>
      </c>
      <c r="C1503">
        <v>3.15</v>
      </c>
      <c r="D1503" t="s">
        <v>11</v>
      </c>
      <c r="E1503" s="4">
        <f>'Formula Sheet'!D1466</f>
        <v>1</v>
      </c>
      <c r="F1503" s="4">
        <v>6.3</v>
      </c>
    </row>
    <row r="1504" spans="1:6" x14ac:dyDescent="0.25">
      <c r="A1504" t="s">
        <v>1721</v>
      </c>
      <c r="B1504" t="s">
        <v>1723</v>
      </c>
      <c r="C1504">
        <v>3.1323333330000001</v>
      </c>
      <c r="D1504" t="s">
        <v>11</v>
      </c>
      <c r="E1504" s="4">
        <f>'Formula Sheet'!D988</f>
        <v>1</v>
      </c>
      <c r="F1504" s="4">
        <v>6.2646666660000001</v>
      </c>
    </row>
    <row r="1505" spans="1:6" x14ac:dyDescent="0.25">
      <c r="A1505" t="s">
        <v>1331</v>
      </c>
      <c r="B1505" t="s">
        <v>1332</v>
      </c>
      <c r="C1505">
        <v>3.1301999999999999</v>
      </c>
      <c r="D1505" t="s">
        <v>11</v>
      </c>
      <c r="E1505" s="4">
        <f>'Formula Sheet'!D754</f>
        <v>70.178160000000005</v>
      </c>
      <c r="F1505" s="4">
        <v>6.2603999999999997</v>
      </c>
    </row>
    <row r="1506" spans="1:6" x14ac:dyDescent="0.25">
      <c r="A1506" t="s">
        <v>858</v>
      </c>
      <c r="B1506" t="s">
        <v>860</v>
      </c>
      <c r="C1506">
        <v>3.125</v>
      </c>
      <c r="D1506" t="s">
        <v>11</v>
      </c>
      <c r="E1506" s="4">
        <f>'Formula Sheet'!D478</f>
        <v>84.63519997920001</v>
      </c>
      <c r="F1506" s="4">
        <v>6.25</v>
      </c>
    </row>
    <row r="1507" spans="1:6" x14ac:dyDescent="0.25">
      <c r="A1507" t="s">
        <v>3260</v>
      </c>
      <c r="B1507" t="s">
        <v>3262</v>
      </c>
      <c r="C1507">
        <v>3.1</v>
      </c>
      <c r="D1507" t="s">
        <v>20</v>
      </c>
      <c r="E1507" s="4">
        <f>'Formula Sheet'!D1897</f>
        <v>9089.6</v>
      </c>
      <c r="F1507" s="4">
        <v>6.2</v>
      </c>
    </row>
    <row r="1508" spans="1:6" x14ac:dyDescent="0.25">
      <c r="A1508" t="s">
        <v>1977</v>
      </c>
      <c r="B1508" t="s">
        <v>1978</v>
      </c>
      <c r="C1508">
        <v>3.0975999999999999</v>
      </c>
      <c r="D1508" t="s">
        <v>11</v>
      </c>
      <c r="E1508" s="4">
        <f>'Formula Sheet'!D1145</f>
        <v>1.9780800000000001</v>
      </c>
      <c r="F1508" s="4">
        <v>6.1951999999999998</v>
      </c>
    </row>
    <row r="1509" spans="1:6" x14ac:dyDescent="0.25">
      <c r="A1509" t="s">
        <v>2392</v>
      </c>
      <c r="B1509" t="s">
        <v>2393</v>
      </c>
      <c r="C1509">
        <v>3.092625</v>
      </c>
      <c r="D1509" t="s">
        <v>11</v>
      </c>
      <c r="E1509" s="4">
        <f>'Formula Sheet'!D1398</f>
        <v>2.9727360000000003</v>
      </c>
      <c r="F1509" s="4">
        <v>6.1852499999999999</v>
      </c>
    </row>
    <row r="1510" spans="1:6" x14ac:dyDescent="0.25">
      <c r="A1510" t="s">
        <v>3095</v>
      </c>
      <c r="B1510" t="s">
        <v>3096</v>
      </c>
      <c r="C1510">
        <v>3.0785999999999998</v>
      </c>
      <c r="D1510" t="s">
        <v>11</v>
      </c>
      <c r="E1510" s="4">
        <f>'Formula Sheet'!D1804</f>
        <v>121.80480000000001</v>
      </c>
      <c r="F1510" s="4">
        <v>6.1571999999999996</v>
      </c>
    </row>
    <row r="1511" spans="1:6" x14ac:dyDescent="0.25">
      <c r="A1511" t="s">
        <v>1677</v>
      </c>
      <c r="B1511" t="s">
        <v>1678</v>
      </c>
      <c r="C1511">
        <v>3.0776666666666701</v>
      </c>
      <c r="D1511" t="s">
        <v>11</v>
      </c>
      <c r="E1511" s="4">
        <f>'Formula Sheet'!D959</f>
        <v>137.12</v>
      </c>
      <c r="F1511" s="4">
        <v>6.1553333333333402</v>
      </c>
    </row>
    <row r="1512" spans="1:6" x14ac:dyDescent="0.25">
      <c r="A1512" t="s">
        <v>192</v>
      </c>
      <c r="B1512" t="s">
        <v>193</v>
      </c>
      <c r="C1512">
        <v>3</v>
      </c>
      <c r="D1512" t="s">
        <v>11</v>
      </c>
      <c r="E1512" s="4">
        <f>'Formula Sheet'!D94</f>
        <v>142.94528</v>
      </c>
      <c r="F1512" s="4">
        <v>6</v>
      </c>
    </row>
    <row r="1513" spans="1:6" x14ac:dyDescent="0.25">
      <c r="A1513" t="s">
        <v>2641</v>
      </c>
      <c r="B1513" t="s">
        <v>2642</v>
      </c>
      <c r="C1513">
        <v>3</v>
      </c>
      <c r="D1513" t="s">
        <v>11</v>
      </c>
      <c r="E1513" s="4">
        <f>'Formula Sheet'!D1537</f>
        <v>2.5</v>
      </c>
      <c r="F1513" s="4">
        <v>6</v>
      </c>
    </row>
    <row r="1514" spans="1:6" x14ac:dyDescent="0.25">
      <c r="A1514" t="s">
        <v>216</v>
      </c>
      <c r="B1514" t="s">
        <v>217</v>
      </c>
      <c r="C1514">
        <v>2.9369999999999998</v>
      </c>
      <c r="D1514" t="s">
        <v>11</v>
      </c>
      <c r="E1514" s="4">
        <f>'Formula Sheet'!D106</f>
        <v>3.5734400000000002</v>
      </c>
      <c r="F1514" s="4">
        <v>5.8739999999999997</v>
      </c>
    </row>
    <row r="1515" spans="1:6" x14ac:dyDescent="0.25">
      <c r="A1515" t="s">
        <v>4089</v>
      </c>
      <c r="B1515" t="s">
        <v>4090</v>
      </c>
      <c r="C1515">
        <v>2.9300000000000033</v>
      </c>
      <c r="D1515" t="s">
        <v>20</v>
      </c>
      <c r="E1515" s="4">
        <f>'Formula Sheet'!D1433</f>
        <v>4.2687840000000001</v>
      </c>
      <c r="F1515" s="4">
        <v>5.8600000000000065</v>
      </c>
    </row>
    <row r="1516" spans="1:6" x14ac:dyDescent="0.25">
      <c r="A1516" t="s">
        <v>188</v>
      </c>
      <c r="B1516" t="s">
        <v>189</v>
      </c>
      <c r="C1516">
        <v>2.9224999999999999</v>
      </c>
      <c r="D1516" t="s">
        <v>11</v>
      </c>
      <c r="E1516" s="4">
        <f>'Formula Sheet'!D92</f>
        <v>110.81135999999999</v>
      </c>
      <c r="F1516" s="4">
        <v>5.8449999999999998</v>
      </c>
    </row>
    <row r="1517" spans="1:6" x14ac:dyDescent="0.25">
      <c r="A1517" t="s">
        <v>1923</v>
      </c>
      <c r="B1517" t="s">
        <v>1925</v>
      </c>
      <c r="C1517">
        <v>2.9053</v>
      </c>
      <c r="D1517" t="s">
        <v>11</v>
      </c>
      <c r="E1517" s="4">
        <f>'Formula Sheet'!D1113</f>
        <v>4.9422880000000005</v>
      </c>
      <c r="F1517" s="4">
        <v>5.8106</v>
      </c>
    </row>
    <row r="1518" spans="1:6" x14ac:dyDescent="0.25">
      <c r="A1518" t="s">
        <v>3678</v>
      </c>
      <c r="B1518" t="s">
        <v>3692</v>
      </c>
      <c r="C1518">
        <v>2.8376666666666699</v>
      </c>
      <c r="D1518" t="s">
        <v>11</v>
      </c>
      <c r="E1518" s="4">
        <f>'Formula Sheet'!D2152</f>
        <v>72.741759999999999</v>
      </c>
      <c r="F1518" s="4">
        <v>5.6753333333333398</v>
      </c>
    </row>
    <row r="1519" spans="1:6" x14ac:dyDescent="0.25">
      <c r="A1519" t="s">
        <v>3513</v>
      </c>
      <c r="B1519" t="s">
        <v>3516</v>
      </c>
      <c r="C1519">
        <v>2.8357999999999999</v>
      </c>
      <c r="D1519" t="s">
        <v>29</v>
      </c>
      <c r="E1519" s="4">
        <f>'Formula Sheet'!D2049</f>
        <v>27.196693333333265</v>
      </c>
      <c r="F1519" s="4">
        <v>5.6715999999999998</v>
      </c>
    </row>
    <row r="1520" spans="1:6" x14ac:dyDescent="0.25">
      <c r="A1520" t="s">
        <v>1699</v>
      </c>
      <c r="B1520" t="s">
        <v>1703</v>
      </c>
      <c r="C1520">
        <v>2.82</v>
      </c>
      <c r="D1520" t="s">
        <v>20</v>
      </c>
      <c r="E1520" s="4">
        <f>'Formula Sheet'!D976</f>
        <v>219.79400000000001</v>
      </c>
      <c r="F1520" s="4">
        <v>5.64</v>
      </c>
    </row>
    <row r="1521" spans="1:6" x14ac:dyDescent="0.25">
      <c r="A1521" t="s">
        <v>2596</v>
      </c>
      <c r="B1521" t="s">
        <v>2597</v>
      </c>
      <c r="C1521">
        <v>2.8166666669999998</v>
      </c>
      <c r="D1521" t="s">
        <v>11</v>
      </c>
      <c r="E1521" s="4">
        <f>'Formula Sheet'!D1512</f>
        <v>339.88800000000003</v>
      </c>
      <c r="F1521" s="4">
        <v>5.6333333339999996</v>
      </c>
    </row>
    <row r="1522" spans="1:6" x14ac:dyDescent="0.25">
      <c r="A1522" t="s">
        <v>1226</v>
      </c>
      <c r="B1522" t="s">
        <v>1227</v>
      </c>
      <c r="C1522">
        <v>2.798</v>
      </c>
      <c r="D1522" t="s">
        <v>11</v>
      </c>
      <c r="E1522" s="4">
        <f>'Formula Sheet'!D693</f>
        <v>85.737600000000015</v>
      </c>
      <c r="F1522" s="4">
        <v>5.5960000000000001</v>
      </c>
    </row>
    <row r="1523" spans="1:6" x14ac:dyDescent="0.25">
      <c r="A1523" t="s">
        <v>1339</v>
      </c>
      <c r="B1523" t="s">
        <v>1340</v>
      </c>
      <c r="C1523">
        <v>2.7949999999999999</v>
      </c>
      <c r="D1523" t="s">
        <v>11</v>
      </c>
      <c r="E1523" s="4">
        <f>'Formula Sheet'!D759</f>
        <v>17.991999999999997</v>
      </c>
      <c r="F1523" s="4">
        <v>5.59</v>
      </c>
    </row>
    <row r="1524" spans="1:6" x14ac:dyDescent="0.25">
      <c r="A1524" t="s">
        <v>2800</v>
      </c>
      <c r="B1524" t="s">
        <v>2801</v>
      </c>
      <c r="C1524">
        <v>2.7856000000000001</v>
      </c>
      <c r="D1524" t="s">
        <v>11</v>
      </c>
      <c r="E1524" s="4">
        <f>'Formula Sheet'!D1628</f>
        <v>25.663733326399999</v>
      </c>
      <c r="F1524" s="4">
        <v>5.5712000000000002</v>
      </c>
    </row>
    <row r="1525" spans="1:6" x14ac:dyDescent="0.25">
      <c r="A1525" t="s">
        <v>3338</v>
      </c>
      <c r="B1525" t="s">
        <v>3342</v>
      </c>
      <c r="C1525">
        <v>2.78</v>
      </c>
      <c r="D1525" t="s">
        <v>20</v>
      </c>
      <c r="E1525" s="4">
        <f>'Formula Sheet'!D1943</f>
        <v>35.742720000000006</v>
      </c>
      <c r="F1525" s="4">
        <v>5.56</v>
      </c>
    </row>
    <row r="1526" spans="1:6" x14ac:dyDescent="0.25">
      <c r="A1526" t="s">
        <v>4195</v>
      </c>
      <c r="B1526" t="s">
        <v>3195</v>
      </c>
      <c r="C1526">
        <v>2.7760799999999999</v>
      </c>
      <c r="D1526" t="s">
        <v>11</v>
      </c>
      <c r="E1526" s="4">
        <f>'Formula Sheet'!D1861</f>
        <v>6754.6127999999999</v>
      </c>
      <c r="F1526" s="4">
        <v>5.5521599999999998</v>
      </c>
    </row>
    <row r="1527" spans="1:6" x14ac:dyDescent="0.25">
      <c r="A1527" t="s">
        <v>3495</v>
      </c>
      <c r="B1527" t="s">
        <v>3499</v>
      </c>
      <c r="C1527">
        <v>2.7755999999999998</v>
      </c>
      <c r="D1527" t="s">
        <v>29</v>
      </c>
      <c r="E1527" s="4">
        <f>'Formula Sheet'!D2039</f>
        <v>1.2165028574400001</v>
      </c>
      <c r="F1527" s="4">
        <v>5.5511999999999997</v>
      </c>
    </row>
    <row r="1528" spans="1:6" x14ac:dyDescent="0.25">
      <c r="A1528" t="s">
        <v>3999</v>
      </c>
      <c r="B1528" t="s">
        <v>4000</v>
      </c>
      <c r="C1528">
        <v>2.04</v>
      </c>
      <c r="D1528" t="s">
        <v>28</v>
      </c>
      <c r="E1528" s="4">
        <f>'Formula Sheet'!D1125</f>
        <v>95.176000000000002</v>
      </c>
      <c r="F1528" s="4">
        <v>5.54</v>
      </c>
    </row>
    <row r="1529" spans="1:6" x14ac:dyDescent="0.25">
      <c r="A1529" t="s">
        <v>2159</v>
      </c>
      <c r="B1529" t="s">
        <v>2160</v>
      </c>
      <c r="C1529">
        <v>2.75</v>
      </c>
      <c r="D1529" t="s">
        <v>11</v>
      </c>
      <c r="E1529" s="4">
        <f>'Formula Sheet'!D1252</f>
        <v>20.616</v>
      </c>
      <c r="F1529" s="4">
        <v>5.5</v>
      </c>
    </row>
    <row r="1530" spans="1:6" x14ac:dyDescent="0.25">
      <c r="A1530" t="s">
        <v>904</v>
      </c>
      <c r="B1530" t="s">
        <v>907</v>
      </c>
      <c r="C1530">
        <v>2.7383299999999999</v>
      </c>
      <c r="D1530" t="s">
        <v>11</v>
      </c>
      <c r="E1530" s="4">
        <f>'Formula Sheet'!D507</f>
        <v>48.653280000000002</v>
      </c>
      <c r="F1530" s="4">
        <v>5.4766599999999999</v>
      </c>
    </row>
    <row r="1531" spans="1:6" x14ac:dyDescent="0.25">
      <c r="A1531" t="s">
        <v>1334</v>
      </c>
      <c r="B1531" t="s">
        <v>1336</v>
      </c>
      <c r="C1531">
        <v>2.7308333330000001</v>
      </c>
      <c r="D1531" t="s">
        <v>11</v>
      </c>
      <c r="E1531" s="4">
        <f>'Formula Sheet'!D756</f>
        <v>3.9312</v>
      </c>
      <c r="F1531" s="4">
        <v>5.4616666660000002</v>
      </c>
    </row>
    <row r="1532" spans="1:6" x14ac:dyDescent="0.25">
      <c r="A1532" t="s">
        <v>2396</v>
      </c>
      <c r="B1532" t="s">
        <v>2397</v>
      </c>
      <c r="C1532">
        <v>2.7269999999999999</v>
      </c>
      <c r="D1532" t="s">
        <v>11</v>
      </c>
      <c r="E1532" s="4">
        <f>'Formula Sheet'!D1400</f>
        <v>108.08198400000001</v>
      </c>
      <c r="F1532" s="4">
        <v>5.4539999999999997</v>
      </c>
    </row>
    <row r="1533" spans="1:6" x14ac:dyDescent="0.25">
      <c r="A1533" t="s">
        <v>835</v>
      </c>
      <c r="B1533" t="s">
        <v>836</v>
      </c>
      <c r="C1533">
        <v>2.71875</v>
      </c>
      <c r="D1533" t="s">
        <v>11</v>
      </c>
      <c r="E1533" s="4">
        <f>'Formula Sheet'!D464</f>
        <v>9.4040266666666739</v>
      </c>
      <c r="F1533" s="4">
        <v>5.4375</v>
      </c>
    </row>
    <row r="1534" spans="1:6" x14ac:dyDescent="0.25">
      <c r="A1534" t="s">
        <v>1423</v>
      </c>
      <c r="B1534" t="s">
        <v>1424</v>
      </c>
      <c r="C1534">
        <v>2.7170000000000001</v>
      </c>
      <c r="D1534" t="s">
        <v>11</v>
      </c>
      <c r="E1534" s="4">
        <f>'Formula Sheet'!D813</f>
        <v>23.423999999999999</v>
      </c>
      <c r="F1534" s="4">
        <v>5.4340000000000002</v>
      </c>
    </row>
    <row r="1535" spans="1:6" x14ac:dyDescent="0.25">
      <c r="A1535" t="s">
        <v>778</v>
      </c>
      <c r="B1535" t="s">
        <v>779</v>
      </c>
      <c r="C1535">
        <v>2.6930999999999998</v>
      </c>
      <c r="D1535" t="s">
        <v>11</v>
      </c>
      <c r="E1535" s="4">
        <f>'Formula Sheet'!D429</f>
        <v>22.978463999999999</v>
      </c>
      <c r="F1535" s="4">
        <v>5.3861999999999997</v>
      </c>
    </row>
    <row r="1536" spans="1:6" x14ac:dyDescent="0.25">
      <c r="A1536" t="s">
        <v>1387</v>
      </c>
      <c r="B1536" t="s">
        <v>1388</v>
      </c>
      <c r="C1536">
        <v>2.69</v>
      </c>
      <c r="D1536" t="s">
        <v>11</v>
      </c>
      <c r="E1536" s="4">
        <f>'Formula Sheet'!D787</f>
        <v>3.3629440000000002</v>
      </c>
      <c r="F1536" s="4">
        <v>5.38</v>
      </c>
    </row>
    <row r="1537" spans="1:6" x14ac:dyDescent="0.25">
      <c r="A1537" t="s">
        <v>2711</v>
      </c>
      <c r="B1537" t="s">
        <v>2712</v>
      </c>
      <c r="C1537">
        <v>2.6869999999999998</v>
      </c>
      <c r="D1537" t="s">
        <v>11</v>
      </c>
      <c r="E1537" s="4">
        <f>'Formula Sheet'!D1579</f>
        <v>146.328</v>
      </c>
      <c r="F1537" s="4">
        <v>5.3739999999999997</v>
      </c>
    </row>
    <row r="1538" spans="1:6" x14ac:dyDescent="0.25">
      <c r="A1538" t="s">
        <v>3122</v>
      </c>
      <c r="B1538" t="s">
        <v>3123</v>
      </c>
      <c r="C1538">
        <v>2.6823999999999999</v>
      </c>
      <c r="D1538" t="s">
        <v>11</v>
      </c>
      <c r="E1538" s="4">
        <f>'Formula Sheet'!D1819</f>
        <v>6.24</v>
      </c>
      <c r="F1538" s="4">
        <v>5.3647999999999998</v>
      </c>
    </row>
    <row r="1539" spans="1:6" x14ac:dyDescent="0.25">
      <c r="A1539" t="s">
        <v>2435</v>
      </c>
      <c r="B1539" t="s">
        <v>2438</v>
      </c>
      <c r="C1539">
        <v>2.6790000000000003</v>
      </c>
      <c r="D1539" t="s">
        <v>20</v>
      </c>
      <c r="E1539" s="4">
        <f>'Formula Sheet'!D1423</f>
        <v>17.887999999999991</v>
      </c>
      <c r="F1539" s="4">
        <v>5.3580000000000005</v>
      </c>
    </row>
    <row r="1540" spans="1:6" x14ac:dyDescent="0.25">
      <c r="A1540" t="s">
        <v>4194</v>
      </c>
      <c r="B1540" t="s">
        <v>3189</v>
      </c>
      <c r="C1540">
        <v>2.6635200000000001</v>
      </c>
      <c r="D1540" t="s">
        <v>11</v>
      </c>
      <c r="E1540" s="4">
        <f>'Formula Sheet'!D1858</f>
        <v>3.02154666736</v>
      </c>
      <c r="F1540" s="4">
        <v>5.3270400000000002</v>
      </c>
    </row>
    <row r="1541" spans="1:6" x14ac:dyDescent="0.25">
      <c r="A1541" t="s">
        <v>1031</v>
      </c>
      <c r="B1541" t="s">
        <v>1032</v>
      </c>
      <c r="C1541">
        <v>2.6577777777777798</v>
      </c>
      <c r="D1541" t="s">
        <v>11</v>
      </c>
      <c r="E1541" s="4">
        <f>'Formula Sheet'!D579</f>
        <v>3.0714666673600002</v>
      </c>
      <c r="F1541" s="4">
        <v>5.3155555555555596</v>
      </c>
    </row>
    <row r="1542" spans="1:6" x14ac:dyDescent="0.25">
      <c r="A1542" t="s">
        <v>1029</v>
      </c>
      <c r="B1542" t="s">
        <v>1030</v>
      </c>
      <c r="C1542">
        <v>2.6539999999999999</v>
      </c>
      <c r="D1542" t="s">
        <v>11</v>
      </c>
      <c r="E1542" s="4">
        <f>'Formula Sheet'!D578</f>
        <v>107.75999999999999</v>
      </c>
      <c r="F1542" s="4">
        <v>5.3079999999999998</v>
      </c>
    </row>
    <row r="1543" spans="1:6" x14ac:dyDescent="0.25">
      <c r="A1543" t="s">
        <v>2771</v>
      </c>
      <c r="B1543" t="s">
        <v>2772</v>
      </c>
      <c r="C1543">
        <v>2.6379999999999999</v>
      </c>
      <c r="D1543" t="s">
        <v>11</v>
      </c>
      <c r="E1543" s="4">
        <f>'Formula Sheet'!D1613</f>
        <v>8.6028800000000007</v>
      </c>
      <c r="F1543" s="4">
        <v>5.2759999999999998</v>
      </c>
    </row>
    <row r="1544" spans="1:6" x14ac:dyDescent="0.25">
      <c r="A1544" t="s">
        <v>218</v>
      </c>
      <c r="B1544" t="s">
        <v>220</v>
      </c>
      <c r="C1544">
        <v>2.6322000000000001</v>
      </c>
      <c r="D1544" t="s">
        <v>11</v>
      </c>
      <c r="E1544" s="4">
        <f>'Formula Sheet'!D107</f>
        <v>4.0659840000000003</v>
      </c>
      <c r="F1544" s="4">
        <v>5.2644000000000002</v>
      </c>
    </row>
    <row r="1545" spans="1:6" x14ac:dyDescent="0.25">
      <c r="A1545" t="s">
        <v>4167</v>
      </c>
      <c r="B1545" t="s">
        <v>4168</v>
      </c>
      <c r="C1545">
        <v>2.6316000000000002</v>
      </c>
      <c r="D1545" t="s">
        <v>20</v>
      </c>
      <c r="E1545" s="4">
        <f>'Formula Sheet'!D1739</f>
        <v>1047.8896</v>
      </c>
      <c r="F1545" s="4">
        <v>5.2632000000000003</v>
      </c>
    </row>
    <row r="1546" spans="1:6" x14ac:dyDescent="0.25">
      <c r="A1546" t="s">
        <v>2112</v>
      </c>
      <c r="B1546" t="s">
        <v>2113</v>
      </c>
      <c r="C1546">
        <v>2.6204499999999999</v>
      </c>
      <c r="D1546" t="s">
        <v>11</v>
      </c>
      <c r="E1546" s="4">
        <f>'Formula Sheet'!D1225</f>
        <v>19.469493333333325</v>
      </c>
      <c r="F1546" s="4">
        <v>5.2408999999999999</v>
      </c>
    </row>
    <row r="1547" spans="1:6" x14ac:dyDescent="0.25">
      <c r="A1547" t="s">
        <v>3287</v>
      </c>
      <c r="B1547" t="s">
        <v>3292</v>
      </c>
      <c r="C1547">
        <v>2.6189</v>
      </c>
      <c r="D1547" t="s">
        <v>11</v>
      </c>
      <c r="E1547" s="4">
        <f>'Formula Sheet'!D1913</f>
        <v>18.505156800000002</v>
      </c>
      <c r="F1547" s="4">
        <v>5.2378</v>
      </c>
    </row>
    <row r="1548" spans="1:6" x14ac:dyDescent="0.25">
      <c r="A1548" t="s">
        <v>3625</v>
      </c>
      <c r="B1548" t="s">
        <v>879</v>
      </c>
      <c r="C1548">
        <v>2.6063333333333301</v>
      </c>
      <c r="D1548" t="s">
        <v>11</v>
      </c>
      <c r="E1548" s="4">
        <f>'Formula Sheet'!D2123</f>
        <v>505.76344</v>
      </c>
      <c r="F1548" s="4">
        <v>5.2126666666666601</v>
      </c>
    </row>
    <row r="1549" spans="1:6" x14ac:dyDescent="0.25">
      <c r="A1549" t="s">
        <v>3774</v>
      </c>
      <c r="B1549" t="s">
        <v>497</v>
      </c>
      <c r="C1549">
        <v>2.6059999999999999</v>
      </c>
      <c r="D1549" t="s">
        <v>11</v>
      </c>
      <c r="E1549" s="4">
        <f>'Formula Sheet'!D2246</f>
        <v>5587</v>
      </c>
      <c r="F1549" s="4">
        <v>5.2119999999999997</v>
      </c>
    </row>
    <row r="1550" spans="1:6" x14ac:dyDescent="0.25">
      <c r="A1550" t="s">
        <v>2804</v>
      </c>
      <c r="B1550" t="s">
        <v>2805</v>
      </c>
      <c r="C1550">
        <v>2.5767000000000002</v>
      </c>
      <c r="D1550" t="s">
        <v>11</v>
      </c>
      <c r="E1550" s="4">
        <f>'Formula Sheet'!D1630</f>
        <v>2569.7412000000004</v>
      </c>
      <c r="F1550" s="4">
        <v>5.1534000000000004</v>
      </c>
    </row>
    <row r="1551" spans="1:6" x14ac:dyDescent="0.25">
      <c r="A1551" t="s">
        <v>3033</v>
      </c>
      <c r="B1551" t="s">
        <v>3034</v>
      </c>
      <c r="C1551">
        <v>2.5491000000000001</v>
      </c>
      <c r="D1551" t="s">
        <v>11</v>
      </c>
      <c r="E1551" s="4">
        <f>'Formula Sheet'!D1769</f>
        <v>5.1061920000000001</v>
      </c>
      <c r="F1551" s="4">
        <v>5.0982000000000003</v>
      </c>
    </row>
    <row r="1552" spans="1:6" x14ac:dyDescent="0.25">
      <c r="A1552" t="s">
        <v>3242</v>
      </c>
      <c r="B1552" t="s">
        <v>3246</v>
      </c>
      <c r="C1552">
        <v>2.5471200000000001</v>
      </c>
      <c r="D1552" t="s">
        <v>11</v>
      </c>
      <c r="E1552" s="4">
        <f>'Formula Sheet'!D1887</f>
        <v>26058.863999999998</v>
      </c>
      <c r="F1552" s="4">
        <v>5.0942400000000001</v>
      </c>
    </row>
    <row r="1553" spans="1:6" x14ac:dyDescent="0.25">
      <c r="A1553" t="s">
        <v>3097</v>
      </c>
      <c r="B1553" t="s">
        <v>3098</v>
      </c>
      <c r="C1553">
        <v>2.5468999999999999</v>
      </c>
      <c r="D1553" t="s">
        <v>11</v>
      </c>
      <c r="E1553" s="4">
        <f>'Formula Sheet'!D1805</f>
        <v>21.823360000000001</v>
      </c>
      <c r="F1553" s="4">
        <v>5.0937999999999999</v>
      </c>
    </row>
    <row r="1554" spans="1:6" x14ac:dyDescent="0.25">
      <c r="A1554" t="s">
        <v>4198</v>
      </c>
      <c r="B1554" t="s">
        <v>116</v>
      </c>
      <c r="C1554">
        <v>2.5451999999999981</v>
      </c>
      <c r="D1554" t="s">
        <v>11</v>
      </c>
      <c r="E1554" s="4">
        <f>'Formula Sheet'!D1896</f>
        <v>15.285088000000002</v>
      </c>
      <c r="F1554" s="4">
        <v>5.0903999999999963</v>
      </c>
    </row>
    <row r="1555" spans="1:6" x14ac:dyDescent="0.25">
      <c r="A1555" t="s">
        <v>2499</v>
      </c>
      <c r="B1555" t="s">
        <v>2503</v>
      </c>
      <c r="C1555">
        <v>2.5396899999999998</v>
      </c>
      <c r="D1555" t="s">
        <v>11</v>
      </c>
      <c r="E1555" s="4">
        <f>'Formula Sheet'!D1458</f>
        <v>307.6592</v>
      </c>
      <c r="F1555" s="4">
        <v>5.0793799999999996</v>
      </c>
    </row>
    <row r="1556" spans="1:6" x14ac:dyDescent="0.25">
      <c r="A1556" t="s">
        <v>3157</v>
      </c>
      <c r="B1556" t="s">
        <v>3158</v>
      </c>
      <c r="C1556">
        <v>2.5347</v>
      </c>
      <c r="D1556" t="s">
        <v>11</v>
      </c>
      <c r="E1556" s="4">
        <f>'Formula Sheet'!D1841</f>
        <v>37.9392</v>
      </c>
      <c r="F1556" s="4">
        <v>5.0693999999999999</v>
      </c>
    </row>
    <row r="1557" spans="1:6" x14ac:dyDescent="0.25">
      <c r="A1557" t="s">
        <v>4044</v>
      </c>
      <c r="B1557" t="s">
        <v>4045</v>
      </c>
      <c r="C1557">
        <v>2.5186000000000002</v>
      </c>
      <c r="D1557" t="s">
        <v>11</v>
      </c>
      <c r="E1557" s="4">
        <f>'Formula Sheet'!D1292</f>
        <v>116.0912</v>
      </c>
      <c r="F1557" s="4">
        <v>5.0372000000000003</v>
      </c>
    </row>
    <row r="1558" spans="1:6" x14ac:dyDescent="0.25">
      <c r="A1558" t="s">
        <v>4046</v>
      </c>
      <c r="B1558" t="s">
        <v>2227</v>
      </c>
      <c r="C1558">
        <v>2.51857</v>
      </c>
      <c r="D1558" t="s">
        <v>11</v>
      </c>
      <c r="E1558" s="4">
        <f>'Formula Sheet'!D1295</f>
        <v>104.8644</v>
      </c>
      <c r="F1558" s="4">
        <v>5.03714</v>
      </c>
    </row>
    <row r="1559" spans="1:6" x14ac:dyDescent="0.25">
      <c r="A1559" t="s">
        <v>3903</v>
      </c>
      <c r="B1559" t="s">
        <v>1366</v>
      </c>
      <c r="C1559">
        <v>2.5150000000000001</v>
      </c>
      <c r="D1559" t="s">
        <v>11</v>
      </c>
      <c r="E1559" s="4">
        <f>'Formula Sheet'!D774</f>
        <v>645.23690399999998</v>
      </c>
      <c r="F1559" s="4">
        <v>5.03</v>
      </c>
    </row>
    <row r="1560" spans="1:6" x14ac:dyDescent="0.25">
      <c r="A1560" t="s">
        <v>2761</v>
      </c>
      <c r="B1560" t="s">
        <v>2762</v>
      </c>
      <c r="C1560">
        <v>2.5051999999999999</v>
      </c>
      <c r="D1560" t="s">
        <v>11</v>
      </c>
      <c r="E1560" s="4">
        <f>'Formula Sheet'!D1607</f>
        <v>1103.3879999999999</v>
      </c>
      <c r="F1560" s="4">
        <v>5.0103999999999997</v>
      </c>
    </row>
    <row r="1561" spans="1:6" x14ac:dyDescent="0.25">
      <c r="A1561" t="s">
        <v>3937</v>
      </c>
      <c r="B1561" t="s">
        <v>1556</v>
      </c>
      <c r="C1561">
        <v>2.50166666666667</v>
      </c>
      <c r="D1561" t="s">
        <v>11</v>
      </c>
      <c r="E1561" s="4">
        <f>'Formula Sheet'!D890</f>
        <v>2.8635360000000003</v>
      </c>
      <c r="F1561" s="4">
        <v>5.0033333333333401</v>
      </c>
    </row>
    <row r="1562" spans="1:6" x14ac:dyDescent="0.25">
      <c r="A1562" t="s">
        <v>4131</v>
      </c>
      <c r="B1562" t="s">
        <v>2765</v>
      </c>
      <c r="C1562">
        <v>2.4998</v>
      </c>
      <c r="D1562" t="s">
        <v>11</v>
      </c>
      <c r="E1562" s="4">
        <f>'Formula Sheet'!D1609</f>
        <v>7.6211200000000003</v>
      </c>
      <c r="F1562" s="4">
        <v>4.9996</v>
      </c>
    </row>
    <row r="1563" spans="1:6" x14ac:dyDescent="0.25">
      <c r="A1563" t="s">
        <v>3423</v>
      </c>
      <c r="B1563" t="s">
        <v>3430</v>
      </c>
      <c r="C1563">
        <v>2.4744000000000002</v>
      </c>
      <c r="D1563" t="s">
        <v>11</v>
      </c>
      <c r="E1563" s="4">
        <f>'Formula Sheet'!D1996</f>
        <v>1.020864</v>
      </c>
      <c r="F1563" s="4">
        <v>4.9488000000000003</v>
      </c>
    </row>
    <row r="1564" spans="1:6" x14ac:dyDescent="0.25">
      <c r="A1564" t="s">
        <v>2550</v>
      </c>
      <c r="B1564" t="s">
        <v>2551</v>
      </c>
      <c r="C1564">
        <v>2.4548999999999999</v>
      </c>
      <c r="D1564" t="s">
        <v>11</v>
      </c>
      <c r="E1564" s="4">
        <f>'Formula Sheet'!D1488</f>
        <v>1.56</v>
      </c>
      <c r="F1564" s="4">
        <v>4.9097999999999997</v>
      </c>
    </row>
    <row r="1565" spans="1:6" x14ac:dyDescent="0.25">
      <c r="A1565" t="s">
        <v>2988</v>
      </c>
      <c r="B1565" t="s">
        <v>2989</v>
      </c>
      <c r="C1565">
        <v>2.4384999999999999</v>
      </c>
      <c r="D1565" t="s">
        <v>11</v>
      </c>
      <c r="E1565" s="4">
        <f>'Formula Sheet'!D1744</f>
        <v>1125.5352</v>
      </c>
      <c r="F1565" s="4">
        <v>4.8769999999999998</v>
      </c>
    </row>
    <row r="1566" spans="1:6" x14ac:dyDescent="0.25">
      <c r="A1566" t="s">
        <v>469</v>
      </c>
      <c r="B1566" t="s">
        <v>472</v>
      </c>
      <c r="C1566">
        <v>2.4367999999999999</v>
      </c>
      <c r="D1566" t="s">
        <v>11</v>
      </c>
      <c r="E1566" s="4">
        <f>'Formula Sheet'!D255</f>
        <v>6.6268799999999999</v>
      </c>
      <c r="F1566" s="4">
        <v>4.8735999999999997</v>
      </c>
    </row>
    <row r="1567" spans="1:6" x14ac:dyDescent="0.25">
      <c r="A1567" t="s">
        <v>4284</v>
      </c>
      <c r="B1567" t="s">
        <v>4334</v>
      </c>
      <c r="C1567">
        <v>2.4077083333333347</v>
      </c>
      <c r="D1567" t="s">
        <v>11</v>
      </c>
      <c r="E1567" s="4">
        <f>'Formula Sheet'!D2204</f>
        <v>5.272176</v>
      </c>
      <c r="F1567" s="4">
        <v>4.8154166666666693</v>
      </c>
    </row>
    <row r="1568" spans="1:6" x14ac:dyDescent="0.25">
      <c r="A1568" t="s">
        <v>1739</v>
      </c>
      <c r="B1568" t="s">
        <v>1740</v>
      </c>
      <c r="C1568">
        <v>2.3761000000000001</v>
      </c>
      <c r="D1568" t="s">
        <v>11</v>
      </c>
      <c r="E1568" s="4">
        <f>'Formula Sheet'!D997</f>
        <v>139.45400000000001</v>
      </c>
      <c r="F1568" s="4">
        <v>4.7522000000000002</v>
      </c>
    </row>
    <row r="1569" spans="1:6" x14ac:dyDescent="0.25">
      <c r="A1569" t="s">
        <v>4025</v>
      </c>
      <c r="B1569" t="s">
        <v>2123</v>
      </c>
      <c r="C1569">
        <v>2.355</v>
      </c>
      <c r="D1569" t="s">
        <v>11</v>
      </c>
      <c r="E1569" s="4">
        <f>'Formula Sheet'!D1230</f>
        <v>2.1964800000000002</v>
      </c>
      <c r="F1569" s="4">
        <v>4.71</v>
      </c>
    </row>
    <row r="1570" spans="1:6" x14ac:dyDescent="0.25">
      <c r="A1570" t="s">
        <v>3339</v>
      </c>
      <c r="B1570" t="s">
        <v>3343</v>
      </c>
      <c r="C1570">
        <v>2.3500000000000019</v>
      </c>
      <c r="D1570" t="s">
        <v>20</v>
      </c>
      <c r="E1570" s="4">
        <f>'Formula Sheet'!D1944</f>
        <v>1</v>
      </c>
      <c r="F1570" s="4">
        <v>4.7000000000000037</v>
      </c>
    </row>
    <row r="1571" spans="1:6" x14ac:dyDescent="0.25">
      <c r="A1571" t="s">
        <v>1165</v>
      </c>
      <c r="B1571" t="s">
        <v>1168</v>
      </c>
      <c r="C1571">
        <v>2.335</v>
      </c>
      <c r="D1571" t="s">
        <v>11</v>
      </c>
      <c r="E1571" s="4">
        <f>'Formula Sheet'!D657</f>
        <v>3.6649600000000002</v>
      </c>
      <c r="F1571" s="4">
        <v>4.67</v>
      </c>
    </row>
    <row r="1572" spans="1:6" x14ac:dyDescent="0.25">
      <c r="A1572" t="s">
        <v>4283</v>
      </c>
      <c r="B1572" t="s">
        <v>4333</v>
      </c>
      <c r="C1572">
        <v>2.3150105708245232</v>
      </c>
      <c r="D1572" t="s">
        <v>11</v>
      </c>
      <c r="E1572" s="4">
        <f>'Formula Sheet'!D2203</f>
        <v>275.61599999999999</v>
      </c>
      <c r="F1572" s="4">
        <v>4.6300211416490464</v>
      </c>
    </row>
    <row r="1573" spans="1:6" x14ac:dyDescent="0.25">
      <c r="A1573" t="s">
        <v>2350</v>
      </c>
      <c r="B1573" t="s">
        <v>2351</v>
      </c>
      <c r="C1573">
        <v>2.3134999999999999</v>
      </c>
      <c r="D1573" t="s">
        <v>11</v>
      </c>
      <c r="E1573" s="4">
        <f>'Formula Sheet'!D1373</f>
        <v>335</v>
      </c>
      <c r="F1573" s="4">
        <v>4.6269999999999998</v>
      </c>
    </row>
    <row r="1574" spans="1:6" x14ac:dyDescent="0.25">
      <c r="A1574" t="s">
        <v>2443</v>
      </c>
      <c r="B1574" t="s">
        <v>2444</v>
      </c>
      <c r="C1574">
        <v>2.3060499999999999</v>
      </c>
      <c r="D1574" t="s">
        <v>11</v>
      </c>
      <c r="E1574" s="4">
        <f>'Formula Sheet'!D1426</f>
        <v>22.096752000000002</v>
      </c>
      <c r="F1574" s="4">
        <v>4.6120999999999999</v>
      </c>
    </row>
    <row r="1575" spans="1:6" x14ac:dyDescent="0.25">
      <c r="A1575" t="s">
        <v>2791</v>
      </c>
      <c r="B1575" t="s">
        <v>2793</v>
      </c>
      <c r="C1575">
        <v>2.3039999999999998</v>
      </c>
      <c r="D1575" t="s">
        <v>11</v>
      </c>
      <c r="E1575" s="4">
        <f>'Formula Sheet'!D1623</f>
        <v>147.16640000000001</v>
      </c>
      <c r="F1575" s="4">
        <v>4.6079999999999997</v>
      </c>
    </row>
    <row r="1576" spans="1:6" x14ac:dyDescent="0.25">
      <c r="A1576" t="s">
        <v>3728</v>
      </c>
      <c r="B1576" t="s">
        <v>3729</v>
      </c>
      <c r="C1576">
        <v>2.301333333333333</v>
      </c>
      <c r="D1576" t="s">
        <v>11</v>
      </c>
      <c r="E1576" s="4">
        <f>'Formula Sheet'!D91</f>
        <v>1.86085714256</v>
      </c>
      <c r="F1576" s="4">
        <v>4.602666666666666</v>
      </c>
    </row>
    <row r="1577" spans="1:6" x14ac:dyDescent="0.25">
      <c r="A1577" t="s">
        <v>1012</v>
      </c>
      <c r="B1577" t="s">
        <v>1014</v>
      </c>
      <c r="C1577">
        <v>2.2999999999999998</v>
      </c>
      <c r="D1577" t="s">
        <v>11</v>
      </c>
      <c r="E1577" s="4">
        <f>'Formula Sheet'!D569</f>
        <v>10.006186666666673</v>
      </c>
      <c r="F1577" s="4">
        <v>4.5999999999999996</v>
      </c>
    </row>
    <row r="1578" spans="1:6" x14ac:dyDescent="0.25">
      <c r="A1578" t="s">
        <v>1321</v>
      </c>
      <c r="B1578" t="s">
        <v>1323</v>
      </c>
      <c r="C1578">
        <v>2.2854000000000001</v>
      </c>
      <c r="D1578" t="s">
        <v>11</v>
      </c>
      <c r="E1578" s="4">
        <f>'Formula Sheet'!D749</f>
        <v>679.41427199999998</v>
      </c>
      <c r="F1578" s="4">
        <v>4.5708000000000002</v>
      </c>
    </row>
    <row r="1579" spans="1:6" x14ac:dyDescent="0.25">
      <c r="A1579" t="s">
        <v>443</v>
      </c>
      <c r="B1579" t="s">
        <v>445</v>
      </c>
      <c r="C1579">
        <v>2.2833333329999999</v>
      </c>
      <c r="D1579" t="s">
        <v>11</v>
      </c>
      <c r="E1579" s="4">
        <f>'Formula Sheet'!D238</f>
        <v>24101.038</v>
      </c>
      <c r="F1579" s="4">
        <v>4.5666666659999997</v>
      </c>
    </row>
    <row r="1580" spans="1:6" x14ac:dyDescent="0.25">
      <c r="A1580" t="s">
        <v>4158</v>
      </c>
      <c r="B1580" t="s">
        <v>4159</v>
      </c>
      <c r="C1580">
        <v>2.2769556025369999</v>
      </c>
      <c r="D1580" t="s">
        <v>11</v>
      </c>
      <c r="E1580" s="4">
        <f>'Formula Sheet'!D1699</f>
        <v>87.36</v>
      </c>
      <c r="F1580" s="4">
        <v>4.5539112050739998</v>
      </c>
    </row>
    <row r="1581" spans="1:6" x14ac:dyDescent="0.25">
      <c r="A1581" t="s">
        <v>1911</v>
      </c>
      <c r="B1581" t="s">
        <v>1912</v>
      </c>
      <c r="C1581">
        <v>2.2675999999999998</v>
      </c>
      <c r="D1581" t="s">
        <v>11</v>
      </c>
      <c r="E1581" s="4">
        <f>'Formula Sheet'!D1104</f>
        <v>561.6</v>
      </c>
      <c r="F1581" s="4">
        <v>4.5351999999999997</v>
      </c>
    </row>
    <row r="1582" spans="1:6" x14ac:dyDescent="0.25">
      <c r="A1582" t="s">
        <v>2964</v>
      </c>
      <c r="B1582" t="s">
        <v>2965</v>
      </c>
      <c r="C1582">
        <v>2.2585000000000002</v>
      </c>
      <c r="D1582" t="s">
        <v>11</v>
      </c>
      <c r="E1582" s="4">
        <f>'Formula Sheet'!D1730</f>
        <v>587.26075200000002</v>
      </c>
      <c r="F1582" s="4">
        <v>4.5170000000000003</v>
      </c>
    </row>
    <row r="1583" spans="1:6" x14ac:dyDescent="0.25">
      <c r="A1583" t="s">
        <v>3244</v>
      </c>
      <c r="B1583" t="s">
        <v>3248</v>
      </c>
      <c r="C1583">
        <v>2.2524999999999999</v>
      </c>
      <c r="D1583" t="s">
        <v>20</v>
      </c>
      <c r="E1583" s="4">
        <f>'Formula Sheet'!D1889</f>
        <v>32.283264000000003</v>
      </c>
      <c r="F1583" s="4">
        <v>4.5049999999999999</v>
      </c>
    </row>
    <row r="1584" spans="1:6" x14ac:dyDescent="0.25">
      <c r="A1584" t="s">
        <v>781</v>
      </c>
      <c r="B1584" t="s">
        <v>782</v>
      </c>
      <c r="C1584">
        <v>2.2516499999999997</v>
      </c>
      <c r="D1584" t="s">
        <v>11</v>
      </c>
      <c r="E1584" s="4">
        <f>'Formula Sheet'!D430</f>
        <v>214.672</v>
      </c>
      <c r="F1584" s="4">
        <v>4.5032999999999994</v>
      </c>
    </row>
    <row r="1585" spans="1:6" x14ac:dyDescent="0.25">
      <c r="A1585" t="s">
        <v>2155</v>
      </c>
      <c r="B1585" t="s">
        <v>2156</v>
      </c>
      <c r="C1585">
        <v>2.25</v>
      </c>
      <c r="D1585" t="s">
        <v>11</v>
      </c>
      <c r="E1585" s="4">
        <f>'Formula Sheet'!D1249</f>
        <v>1.79088</v>
      </c>
      <c r="F1585" s="4">
        <v>4.5</v>
      </c>
    </row>
    <row r="1586" spans="1:6" x14ac:dyDescent="0.25">
      <c r="A1586" t="s">
        <v>2924</v>
      </c>
      <c r="B1586" t="s">
        <v>2925</v>
      </c>
      <c r="C1586">
        <v>2.2298</v>
      </c>
      <c r="D1586" t="s">
        <v>11</v>
      </c>
      <c r="E1586" s="4">
        <f>'Formula Sheet'!D1709</f>
        <v>221.88</v>
      </c>
      <c r="F1586" s="4">
        <v>4.4596</v>
      </c>
    </row>
    <row r="1587" spans="1:6" x14ac:dyDescent="0.25">
      <c r="A1587" t="s">
        <v>2221</v>
      </c>
      <c r="B1587" t="s">
        <v>2222</v>
      </c>
      <c r="C1587">
        <v>2.2290000000000001</v>
      </c>
      <c r="D1587" t="s">
        <v>11</v>
      </c>
      <c r="E1587" s="4">
        <f>'Formula Sheet'!D1291</f>
        <v>109.81168</v>
      </c>
      <c r="F1587" s="4">
        <v>4.4580000000000002</v>
      </c>
    </row>
    <row r="1588" spans="1:6" x14ac:dyDescent="0.25">
      <c r="A1588" t="s">
        <v>2079</v>
      </c>
      <c r="B1588" t="s">
        <v>2080</v>
      </c>
      <c r="C1588">
        <v>2.2254999999999998</v>
      </c>
      <c r="D1588" t="s">
        <v>11</v>
      </c>
      <c r="E1588" s="4">
        <f>'Formula Sheet'!D1202</f>
        <v>138.95999999999998</v>
      </c>
      <c r="F1588" s="4">
        <v>4.4509999999999996</v>
      </c>
    </row>
    <row r="1589" spans="1:6" x14ac:dyDescent="0.25">
      <c r="A1589" t="s">
        <v>2274</v>
      </c>
      <c r="B1589" t="s">
        <v>2275</v>
      </c>
      <c r="C1589">
        <v>2.2136</v>
      </c>
      <c r="D1589" t="s">
        <v>11</v>
      </c>
      <c r="E1589" s="4">
        <f>'Formula Sheet'!D1322</f>
        <v>3.5520160000000001</v>
      </c>
      <c r="F1589" s="4">
        <v>4.4272</v>
      </c>
    </row>
    <row r="1590" spans="1:6" x14ac:dyDescent="0.25">
      <c r="A1590" t="s">
        <v>2429</v>
      </c>
      <c r="B1590" t="s">
        <v>2430</v>
      </c>
      <c r="C1590">
        <v>2.2126999999999999</v>
      </c>
      <c r="D1590" t="s">
        <v>11</v>
      </c>
      <c r="E1590" s="4">
        <f>'Formula Sheet'!D1418</f>
        <v>103.955648</v>
      </c>
      <c r="F1590" s="4">
        <v>4.4253999999999998</v>
      </c>
    </row>
    <row r="1591" spans="1:6" x14ac:dyDescent="0.25">
      <c r="A1591" t="s">
        <v>1381</v>
      </c>
      <c r="B1591" t="s">
        <v>1384</v>
      </c>
      <c r="C1591">
        <v>2.2003170000000001</v>
      </c>
      <c r="D1591" t="s">
        <v>11</v>
      </c>
      <c r="E1591" s="4">
        <f>'Formula Sheet'!D784</f>
        <v>8.0346240000000009</v>
      </c>
      <c r="F1591" s="4">
        <v>4.4006340000000002</v>
      </c>
    </row>
    <row r="1592" spans="1:6" x14ac:dyDescent="0.25">
      <c r="A1592" t="s">
        <v>1481</v>
      </c>
      <c r="B1592" t="s">
        <v>1483</v>
      </c>
      <c r="C1592">
        <v>2.1989999999999998</v>
      </c>
      <c r="D1592" t="s">
        <v>11</v>
      </c>
      <c r="E1592" s="4">
        <f>'Formula Sheet'!D845</f>
        <v>800.67520000000002</v>
      </c>
      <c r="F1592" s="4">
        <v>4.3979999999999997</v>
      </c>
    </row>
    <row r="1593" spans="1:6" x14ac:dyDescent="0.25">
      <c r="A1593" t="s">
        <v>3235</v>
      </c>
      <c r="B1593" t="s">
        <v>3236</v>
      </c>
      <c r="C1593">
        <v>2.1920000000000002</v>
      </c>
      <c r="D1593" t="s">
        <v>11</v>
      </c>
      <c r="E1593" s="4">
        <f>'Formula Sheet'!D1883</f>
        <v>9.4931200000000011</v>
      </c>
      <c r="F1593" s="4">
        <v>4.3840000000000003</v>
      </c>
    </row>
    <row r="1594" spans="1:6" x14ac:dyDescent="0.25">
      <c r="A1594" t="s">
        <v>4188</v>
      </c>
      <c r="B1594" t="s">
        <v>3153</v>
      </c>
      <c r="C1594">
        <v>2.1848999999999998</v>
      </c>
      <c r="D1594" t="s">
        <v>11</v>
      </c>
      <c r="E1594" s="4">
        <f>'Formula Sheet'!D1837</f>
        <v>1.5217280000000002</v>
      </c>
      <c r="F1594" s="4">
        <v>4.3697999999999997</v>
      </c>
    </row>
    <row r="1595" spans="1:6" x14ac:dyDescent="0.25">
      <c r="A1595" t="s">
        <v>4050</v>
      </c>
      <c r="B1595" t="s">
        <v>2253</v>
      </c>
      <c r="C1595">
        <v>2.1726666666666699</v>
      </c>
      <c r="D1595" t="s">
        <v>11</v>
      </c>
      <c r="E1595" s="4">
        <f>'Formula Sheet'!D1310</f>
        <v>132.77488</v>
      </c>
      <c r="F1595" s="4">
        <v>4.3453333333333397</v>
      </c>
    </row>
    <row r="1596" spans="1:6" x14ac:dyDescent="0.25">
      <c r="A1596" t="s">
        <v>1557</v>
      </c>
      <c r="B1596" t="s">
        <v>1558</v>
      </c>
      <c r="C1596">
        <v>2.1602999999999999</v>
      </c>
      <c r="D1596" t="s">
        <v>11</v>
      </c>
      <c r="E1596" s="4">
        <f>'Formula Sheet'!D891</f>
        <v>2.5396800000000002</v>
      </c>
      <c r="F1596" s="4">
        <v>4.3205999999999998</v>
      </c>
    </row>
    <row r="1597" spans="1:6" x14ac:dyDescent="0.25">
      <c r="A1597" t="s">
        <v>2574</v>
      </c>
      <c r="B1597" t="s">
        <v>2575</v>
      </c>
      <c r="C1597">
        <v>2.145333333</v>
      </c>
      <c r="D1597" t="s">
        <v>11</v>
      </c>
      <c r="E1597" s="4">
        <f>'Formula Sheet'!D1500</f>
        <v>2.2048000000000001</v>
      </c>
      <c r="F1597" s="4">
        <v>4.2906666659999999</v>
      </c>
    </row>
    <row r="1598" spans="1:6" x14ac:dyDescent="0.25">
      <c r="A1598" t="s">
        <v>270</v>
      </c>
      <c r="B1598" t="s">
        <v>271</v>
      </c>
      <c r="C1598">
        <v>2.14</v>
      </c>
      <c r="D1598" t="s">
        <v>11</v>
      </c>
      <c r="E1598" s="4">
        <f>'Formula Sheet'!D135</f>
        <v>1372.9720000000002</v>
      </c>
      <c r="F1598" s="4">
        <v>4.28</v>
      </c>
    </row>
    <row r="1599" spans="1:6" x14ac:dyDescent="0.25">
      <c r="A1599" t="s">
        <v>2942</v>
      </c>
      <c r="B1599" t="s">
        <v>2943</v>
      </c>
      <c r="C1599">
        <v>2.14</v>
      </c>
      <c r="D1599" t="s">
        <v>11</v>
      </c>
      <c r="E1599" s="4">
        <f>'Formula Sheet'!D1718</f>
        <v>2.4126336000000004</v>
      </c>
      <c r="F1599" s="4">
        <v>4.28</v>
      </c>
    </row>
    <row r="1600" spans="1:6" x14ac:dyDescent="0.25">
      <c r="A1600" t="s">
        <v>1847</v>
      </c>
      <c r="B1600" t="s">
        <v>1848</v>
      </c>
      <c r="C1600">
        <v>2.1395</v>
      </c>
      <c r="D1600" t="s">
        <v>11</v>
      </c>
      <c r="E1600" s="4">
        <f>'Formula Sheet'!D1062</f>
        <v>119.928</v>
      </c>
      <c r="F1600" s="4">
        <v>4.2789999999999999</v>
      </c>
    </row>
    <row r="1601" spans="1:6" x14ac:dyDescent="0.25">
      <c r="A1601" t="s">
        <v>2225</v>
      </c>
      <c r="B1601" t="s">
        <v>2226</v>
      </c>
      <c r="C1601">
        <v>2.1335714285714298</v>
      </c>
      <c r="D1601" t="s">
        <v>11</v>
      </c>
      <c r="E1601" s="4">
        <f>'Formula Sheet'!D1294</f>
        <v>113.0544</v>
      </c>
      <c r="F1601" s="4">
        <v>4.2671428571428596</v>
      </c>
    </row>
    <row r="1602" spans="1:6" x14ac:dyDescent="0.25">
      <c r="A1602" t="s">
        <v>2239</v>
      </c>
      <c r="B1602" t="s">
        <v>2241</v>
      </c>
      <c r="C1602">
        <v>2.13</v>
      </c>
      <c r="D1602" t="s">
        <v>11</v>
      </c>
      <c r="E1602" s="4">
        <f>'Formula Sheet'!D1302</f>
        <v>117.9216</v>
      </c>
      <c r="F1602" s="4">
        <v>4.26</v>
      </c>
    </row>
    <row r="1603" spans="1:6" x14ac:dyDescent="0.25">
      <c r="A1603" t="s">
        <v>1080</v>
      </c>
      <c r="B1603" t="s">
        <v>1079</v>
      </c>
      <c r="C1603">
        <v>2.1291000000000002</v>
      </c>
      <c r="D1603" t="s">
        <v>11</v>
      </c>
      <c r="E1603" s="4">
        <f>'Formula Sheet'!D606</f>
        <v>1.6224000000000001</v>
      </c>
      <c r="F1603" s="4">
        <v>4.2582000000000004</v>
      </c>
    </row>
    <row r="1604" spans="1:6" x14ac:dyDescent="0.25">
      <c r="A1604" t="s">
        <v>262</v>
      </c>
      <c r="B1604" t="s">
        <v>265</v>
      </c>
      <c r="C1604">
        <v>2.129</v>
      </c>
      <c r="D1604" t="s">
        <v>11</v>
      </c>
      <c r="E1604" s="4">
        <f>'Formula Sheet'!D131</f>
        <v>8.8108799999999992</v>
      </c>
      <c r="F1604" s="4">
        <v>4.258</v>
      </c>
    </row>
    <row r="1605" spans="1:6" x14ac:dyDescent="0.25">
      <c r="A1605" t="s">
        <v>894</v>
      </c>
      <c r="B1605" t="s">
        <v>897</v>
      </c>
      <c r="C1605">
        <v>2.1212222220000001</v>
      </c>
      <c r="D1605" t="s">
        <v>11</v>
      </c>
      <c r="E1605" s="4">
        <f>'Formula Sheet'!D502</f>
        <v>1.6952000000000003</v>
      </c>
      <c r="F1605" s="4">
        <v>4.2424444440000002</v>
      </c>
    </row>
    <row r="1606" spans="1:6" x14ac:dyDescent="0.25">
      <c r="A1606" t="s">
        <v>149</v>
      </c>
      <c r="B1606" t="s">
        <v>150</v>
      </c>
      <c r="C1606">
        <v>2.1088</v>
      </c>
      <c r="D1606" t="s">
        <v>11</v>
      </c>
      <c r="E1606" s="4">
        <f>'Formula Sheet'!D63</f>
        <v>47.209843200000002</v>
      </c>
      <c r="F1606" s="4">
        <v>4.2176</v>
      </c>
    </row>
    <row r="1607" spans="1:6" x14ac:dyDescent="0.25">
      <c r="A1607" t="s">
        <v>635</v>
      </c>
      <c r="B1607" t="s">
        <v>636</v>
      </c>
      <c r="C1607">
        <v>2.1013000000000002</v>
      </c>
      <c r="D1607" t="s">
        <v>11</v>
      </c>
      <c r="E1607" s="4">
        <f>'Formula Sheet'!D347</f>
        <v>20.186400000000003</v>
      </c>
      <c r="F1607" s="4">
        <v>4.2026000000000003</v>
      </c>
    </row>
    <row r="1608" spans="1:6" x14ac:dyDescent="0.25">
      <c r="A1608" t="s">
        <v>3108</v>
      </c>
      <c r="B1608" t="s">
        <v>3109</v>
      </c>
      <c r="C1608">
        <v>2.0833333333333299</v>
      </c>
      <c r="D1608" t="s">
        <v>11</v>
      </c>
      <c r="E1608" s="4">
        <f>'Formula Sheet'!D1811</f>
        <v>1.053312</v>
      </c>
      <c r="F1608" s="4">
        <v>4.1666666666666599</v>
      </c>
    </row>
    <row r="1609" spans="1:6" x14ac:dyDescent="0.25">
      <c r="A1609" t="s">
        <v>3211</v>
      </c>
      <c r="B1609" t="s">
        <v>3212</v>
      </c>
      <c r="C1609">
        <v>2.0720000000000001</v>
      </c>
      <c r="D1609" t="s">
        <v>20</v>
      </c>
      <c r="E1609" s="4">
        <f>'Formula Sheet'!D1870</f>
        <v>591.63520000000005</v>
      </c>
      <c r="F1609" s="4">
        <v>4.1440000000000001</v>
      </c>
    </row>
    <row r="1610" spans="1:6" x14ac:dyDescent="0.25">
      <c r="A1610" t="s">
        <v>1564</v>
      </c>
      <c r="B1610" t="s">
        <v>1566</v>
      </c>
      <c r="C1610">
        <v>2.069</v>
      </c>
      <c r="D1610" t="s">
        <v>11</v>
      </c>
      <c r="E1610" s="4">
        <f>'Formula Sheet'!D895</f>
        <v>212.44288000000012</v>
      </c>
      <c r="F1610" s="4">
        <v>4.1379999999999999</v>
      </c>
    </row>
    <row r="1611" spans="1:6" x14ac:dyDescent="0.25">
      <c r="A1611" t="s">
        <v>2653</v>
      </c>
      <c r="B1611" t="s">
        <v>2654</v>
      </c>
      <c r="C1611">
        <v>2.0583</v>
      </c>
      <c r="D1611" t="s">
        <v>11</v>
      </c>
      <c r="E1611" s="4">
        <f>'Formula Sheet'!D1546</f>
        <v>1.4404000000000001</v>
      </c>
      <c r="F1611" s="4">
        <v>4.1166</v>
      </c>
    </row>
    <row r="1612" spans="1:6" x14ac:dyDescent="0.25">
      <c r="A1612" t="s">
        <v>2110</v>
      </c>
      <c r="B1612" t="s">
        <v>2111</v>
      </c>
      <c r="C1612">
        <v>2.0522999999999998</v>
      </c>
      <c r="D1612" t="s">
        <v>11</v>
      </c>
      <c r="E1612" s="4">
        <f>'Formula Sheet'!D1224</f>
        <v>658.65279999999996</v>
      </c>
      <c r="F1612" s="4">
        <v>4.1045999999999996</v>
      </c>
    </row>
    <row r="1613" spans="1:6" x14ac:dyDescent="0.25">
      <c r="A1613" t="s">
        <v>1792</v>
      </c>
      <c r="B1613" t="s">
        <v>1794</v>
      </c>
      <c r="C1613">
        <v>2.0493333329999999</v>
      </c>
      <c r="D1613" t="s">
        <v>11</v>
      </c>
      <c r="E1613" s="4">
        <f>'Formula Sheet'!D1029</f>
        <v>1</v>
      </c>
      <c r="F1613" s="4">
        <v>4.0986666659999997</v>
      </c>
    </row>
    <row r="1614" spans="1:6" x14ac:dyDescent="0.25">
      <c r="A1614" t="s">
        <v>3201</v>
      </c>
      <c r="B1614" t="s">
        <v>3202</v>
      </c>
      <c r="C1614">
        <v>2.048</v>
      </c>
      <c r="D1614" t="s">
        <v>11</v>
      </c>
      <c r="E1614" s="4">
        <f>'Formula Sheet'!D1865</f>
        <v>95.754239999999996</v>
      </c>
      <c r="F1614" s="4">
        <v>4.0960000000000001</v>
      </c>
    </row>
    <row r="1615" spans="1:6" x14ac:dyDescent="0.25">
      <c r="A1615" t="s">
        <v>1162</v>
      </c>
      <c r="B1615" t="s">
        <v>1166</v>
      </c>
      <c r="C1615">
        <v>2.0405699999999998</v>
      </c>
      <c r="D1615" t="s">
        <v>20</v>
      </c>
      <c r="E1615" s="4">
        <f>'Formula Sheet'!D654</f>
        <v>8.4032</v>
      </c>
      <c r="F1615" s="4">
        <v>4.0811399999999995</v>
      </c>
    </row>
    <row r="1616" spans="1:6" x14ac:dyDescent="0.25">
      <c r="A1616" t="s">
        <v>2116</v>
      </c>
      <c r="B1616" t="s">
        <v>2117</v>
      </c>
      <c r="C1616">
        <v>2.04</v>
      </c>
      <c r="D1616" t="s">
        <v>11</v>
      </c>
      <c r="E1616" s="4">
        <f>'Formula Sheet'!D1227</f>
        <v>16.723200000000002</v>
      </c>
      <c r="F1616" s="4">
        <v>4.08</v>
      </c>
    </row>
    <row r="1617" spans="1:6" x14ac:dyDescent="0.25">
      <c r="A1617" t="s">
        <v>2704</v>
      </c>
      <c r="B1617" t="s">
        <v>2705</v>
      </c>
      <c r="C1617">
        <v>2.0373000000000001</v>
      </c>
      <c r="D1617" t="s">
        <v>11</v>
      </c>
      <c r="E1617" s="4">
        <f>'Formula Sheet'!D1574</f>
        <v>161.35536000000002</v>
      </c>
      <c r="F1617" s="4">
        <v>4.0746000000000002</v>
      </c>
    </row>
    <row r="1618" spans="1:6" x14ac:dyDescent="0.25">
      <c r="A1618" t="s">
        <v>1297</v>
      </c>
      <c r="B1618" t="s">
        <v>1298</v>
      </c>
      <c r="C1618">
        <v>2.036666667</v>
      </c>
      <c r="D1618" t="s">
        <v>11</v>
      </c>
      <c r="E1618" s="4">
        <f>'Formula Sheet'!D734</f>
        <v>166</v>
      </c>
      <c r="F1618" s="4">
        <v>4.073333334</v>
      </c>
    </row>
    <row r="1619" spans="1:6" x14ac:dyDescent="0.25">
      <c r="A1619" t="s">
        <v>3963</v>
      </c>
      <c r="B1619" t="s">
        <v>3964</v>
      </c>
      <c r="C1619">
        <v>2.0316700000000001</v>
      </c>
      <c r="D1619" t="s">
        <v>11</v>
      </c>
      <c r="E1619" s="4">
        <f>'Formula Sheet'!D1019</f>
        <v>135.92736000000002</v>
      </c>
      <c r="F1619" s="4">
        <v>4.0633400000000002</v>
      </c>
    </row>
    <row r="1620" spans="1:6" x14ac:dyDescent="0.25">
      <c r="A1620" t="s">
        <v>1025</v>
      </c>
      <c r="B1620" t="s">
        <v>1026</v>
      </c>
      <c r="C1620">
        <v>2.024</v>
      </c>
      <c r="D1620" t="s">
        <v>11</v>
      </c>
      <c r="E1620" s="4">
        <f>'Formula Sheet'!D576</f>
        <v>1.6640000000000001</v>
      </c>
      <c r="F1620" s="4">
        <v>4.048</v>
      </c>
    </row>
    <row r="1621" spans="1:6" x14ac:dyDescent="0.25">
      <c r="A1621" t="s">
        <v>2962</v>
      </c>
      <c r="B1621" t="s">
        <v>2963</v>
      </c>
      <c r="C1621">
        <v>2.0205000000000002</v>
      </c>
      <c r="D1621" t="s">
        <v>11</v>
      </c>
      <c r="E1621" s="4">
        <f>'Formula Sheet'!D1729</f>
        <v>248.90112000000002</v>
      </c>
      <c r="F1621" s="4">
        <v>4.0410000000000004</v>
      </c>
    </row>
    <row r="1622" spans="1:6" x14ac:dyDescent="0.25">
      <c r="A1622" t="s">
        <v>1720</v>
      </c>
      <c r="B1622" t="s">
        <v>1722</v>
      </c>
      <c r="C1622">
        <v>2.0118559500000002</v>
      </c>
      <c r="D1622" t="s">
        <v>20</v>
      </c>
      <c r="E1622" s="4">
        <f>'Formula Sheet'!D987</f>
        <v>1</v>
      </c>
      <c r="F1622" s="4">
        <v>4.0237119000000003</v>
      </c>
    </row>
    <row r="1623" spans="1:6" x14ac:dyDescent="0.25">
      <c r="A1623" t="s">
        <v>3969</v>
      </c>
      <c r="B1623" t="s">
        <v>3970</v>
      </c>
      <c r="C1623">
        <v>2.0000100000000001</v>
      </c>
      <c r="D1623" t="s">
        <v>11</v>
      </c>
      <c r="E1623" s="4">
        <f>'Formula Sheet'!D1035</f>
        <v>1</v>
      </c>
      <c r="F1623" s="4">
        <v>4.0000200000000001</v>
      </c>
    </row>
    <row r="1624" spans="1:6" x14ac:dyDescent="0.25">
      <c r="A1624" t="s">
        <v>3967</v>
      </c>
      <c r="B1624" t="s">
        <v>3968</v>
      </c>
      <c r="C1624">
        <v>2.0000000000000009</v>
      </c>
      <c r="D1624" t="s">
        <v>11</v>
      </c>
      <c r="E1624" s="4">
        <f>'Formula Sheet'!D1034</f>
        <v>7.2217600000000006</v>
      </c>
      <c r="F1624" s="4">
        <v>4.0000000000000018</v>
      </c>
    </row>
    <row r="1625" spans="1:6" x14ac:dyDescent="0.25">
      <c r="A1625" t="s">
        <v>3151</v>
      </c>
      <c r="B1625" t="s">
        <v>3152</v>
      </c>
      <c r="C1625">
        <v>2</v>
      </c>
      <c r="D1625" t="s">
        <v>11</v>
      </c>
      <c r="E1625" s="4">
        <f>'Formula Sheet'!D1836</f>
        <v>1</v>
      </c>
      <c r="F1625" s="4">
        <v>4</v>
      </c>
    </row>
    <row r="1626" spans="1:6" x14ac:dyDescent="0.25">
      <c r="A1626" t="s">
        <v>4203</v>
      </c>
      <c r="B1626" t="s">
        <v>3315</v>
      </c>
      <c r="C1626">
        <v>1.98</v>
      </c>
      <c r="D1626" t="s">
        <v>11</v>
      </c>
      <c r="E1626" s="4">
        <f>'Formula Sheet'!D1928</f>
        <v>17.611817599999998</v>
      </c>
      <c r="F1626" s="4">
        <v>3.96</v>
      </c>
    </row>
    <row r="1627" spans="1:6" x14ac:dyDescent="0.25">
      <c r="A1627" t="s">
        <v>1232</v>
      </c>
      <c r="B1627" t="s">
        <v>1233</v>
      </c>
      <c r="C1627">
        <v>1.9782999999999999</v>
      </c>
      <c r="D1627" t="s">
        <v>11</v>
      </c>
      <c r="E1627" s="4">
        <f>'Formula Sheet'!D696</f>
        <v>21.75264</v>
      </c>
      <c r="F1627" s="4">
        <v>3.9565999999999999</v>
      </c>
    </row>
    <row r="1628" spans="1:6" x14ac:dyDescent="0.25">
      <c r="A1628" t="s">
        <v>1202</v>
      </c>
      <c r="B1628" t="s">
        <v>1205</v>
      </c>
      <c r="C1628">
        <v>1.9719</v>
      </c>
      <c r="D1628" t="s">
        <v>11</v>
      </c>
      <c r="E1628" s="4">
        <f>'Formula Sheet'!D680</f>
        <v>255.00800000000001</v>
      </c>
      <c r="F1628" s="4">
        <v>3.9438</v>
      </c>
    </row>
    <row r="1629" spans="1:6" x14ac:dyDescent="0.25">
      <c r="A1629" t="s">
        <v>2334</v>
      </c>
      <c r="B1629" t="s">
        <v>2336</v>
      </c>
      <c r="C1629">
        <v>1.9550000000000001</v>
      </c>
      <c r="D1629" t="s">
        <v>11</v>
      </c>
      <c r="E1629" s="4">
        <f>'Formula Sheet'!D1363</f>
        <v>1.6543428574400001</v>
      </c>
      <c r="F1629" s="4">
        <v>3.91</v>
      </c>
    </row>
    <row r="1630" spans="1:6" x14ac:dyDescent="0.25">
      <c r="A1630" t="s">
        <v>261</v>
      </c>
      <c r="B1630" t="s">
        <v>264</v>
      </c>
      <c r="C1630">
        <v>1.9548000000000001</v>
      </c>
      <c r="D1630" t="s">
        <v>11</v>
      </c>
      <c r="E1630" s="4">
        <f>'Formula Sheet'!D130</f>
        <v>7.0262400000000005</v>
      </c>
      <c r="F1630" s="4">
        <v>3.9096000000000002</v>
      </c>
    </row>
    <row r="1631" spans="1:6" x14ac:dyDescent="0.25">
      <c r="A1631" t="s">
        <v>979</v>
      </c>
      <c r="B1631" t="s">
        <v>981</v>
      </c>
      <c r="C1631">
        <v>1.9503000000000001</v>
      </c>
      <c r="D1631" t="s">
        <v>11</v>
      </c>
      <c r="E1631" s="4">
        <f>'Formula Sheet'!D551</f>
        <v>2262.8896000000004</v>
      </c>
      <c r="F1631" s="4">
        <v>3.9006000000000003</v>
      </c>
    </row>
    <row r="1632" spans="1:6" x14ac:dyDescent="0.25">
      <c r="A1632" t="s">
        <v>3789</v>
      </c>
      <c r="B1632" t="s">
        <v>637</v>
      </c>
      <c r="C1632">
        <v>1.9493</v>
      </c>
      <c r="D1632" t="s">
        <v>11</v>
      </c>
      <c r="E1632" s="4">
        <f>'Formula Sheet'!D348</f>
        <v>56.056000041600001</v>
      </c>
      <c r="F1632" s="4">
        <v>3.8986000000000001</v>
      </c>
    </row>
    <row r="1633" spans="1:6" x14ac:dyDescent="0.25">
      <c r="A1633" t="s">
        <v>2702</v>
      </c>
      <c r="B1633" t="s">
        <v>2703</v>
      </c>
      <c r="C1633">
        <v>1.9371</v>
      </c>
      <c r="D1633" t="s">
        <v>11</v>
      </c>
      <c r="E1633" s="4">
        <f>'Formula Sheet'!D1573</f>
        <v>28333.434560000002</v>
      </c>
      <c r="F1633" s="4">
        <v>3.8742000000000001</v>
      </c>
    </row>
    <row r="1634" spans="1:6" x14ac:dyDescent="0.25">
      <c r="A1634" t="s">
        <v>1926</v>
      </c>
      <c r="B1634" t="s">
        <v>1928</v>
      </c>
      <c r="C1634">
        <v>1.9245000000000001</v>
      </c>
      <c r="D1634" t="s">
        <v>11</v>
      </c>
      <c r="E1634" s="4">
        <f>'Formula Sheet'!D1114</f>
        <v>2.0490080000000002</v>
      </c>
      <c r="F1634" s="4">
        <v>3.8490000000000002</v>
      </c>
    </row>
    <row r="1635" spans="1:6" x14ac:dyDescent="0.25">
      <c r="A1635" t="s">
        <v>2128</v>
      </c>
      <c r="B1635" t="s">
        <v>2129</v>
      </c>
      <c r="C1635">
        <v>1.92</v>
      </c>
      <c r="D1635" t="s">
        <v>11</v>
      </c>
      <c r="E1635" s="4">
        <f>'Formula Sheet'!D1234</f>
        <v>2.7532960000000002</v>
      </c>
      <c r="F1635" s="4">
        <v>3.84</v>
      </c>
    </row>
    <row r="1636" spans="1:6" x14ac:dyDescent="0.25">
      <c r="A1636" t="s">
        <v>255</v>
      </c>
      <c r="B1636" t="s">
        <v>258</v>
      </c>
      <c r="C1636">
        <v>1.9079999999999999</v>
      </c>
      <c r="D1636" t="s">
        <v>11</v>
      </c>
      <c r="E1636" s="4">
        <f>'Formula Sheet'!D128</f>
        <v>107.80640000000005</v>
      </c>
      <c r="F1636" s="4">
        <v>3.8159999999999998</v>
      </c>
    </row>
    <row r="1637" spans="1:6" x14ac:dyDescent="0.25">
      <c r="A1637" t="s">
        <v>4047</v>
      </c>
      <c r="B1637" t="s">
        <v>2246</v>
      </c>
      <c r="C1637">
        <v>1.9019999999999999</v>
      </c>
      <c r="D1637" t="s">
        <v>11</v>
      </c>
      <c r="E1637" s="4">
        <f>'Formula Sheet'!D1305</f>
        <v>176.49439999999998</v>
      </c>
      <c r="F1637" s="4">
        <v>3.8039999999999998</v>
      </c>
    </row>
    <row r="1638" spans="1:6" x14ac:dyDescent="0.25">
      <c r="A1638" t="s">
        <v>2928</v>
      </c>
      <c r="B1638" t="s">
        <v>2929</v>
      </c>
      <c r="C1638">
        <v>1.8961666669999999</v>
      </c>
      <c r="D1638" t="s">
        <v>11</v>
      </c>
      <c r="E1638" s="4">
        <f>'Formula Sheet'!D1711</f>
        <v>7.9039999895999999</v>
      </c>
      <c r="F1638" s="4">
        <v>3.7923333339999998</v>
      </c>
    </row>
    <row r="1639" spans="1:6" x14ac:dyDescent="0.25">
      <c r="A1639" t="s">
        <v>1218</v>
      </c>
      <c r="B1639" t="s">
        <v>1219</v>
      </c>
      <c r="C1639">
        <v>1.89</v>
      </c>
      <c r="D1639" t="s">
        <v>11</v>
      </c>
      <c r="E1639" s="4">
        <f>'Formula Sheet'!D689</f>
        <v>112.32</v>
      </c>
      <c r="F1639" s="4">
        <v>3.78</v>
      </c>
    </row>
    <row r="1640" spans="1:6" x14ac:dyDescent="0.25">
      <c r="A1640" t="s">
        <v>4139</v>
      </c>
      <c r="B1640" t="s">
        <v>2820</v>
      </c>
      <c r="C1640">
        <v>1.8866000000000001</v>
      </c>
      <c r="D1640" t="s">
        <v>11</v>
      </c>
      <c r="E1640" s="4">
        <f>'Formula Sheet'!D1641</f>
        <v>435.03839999999997</v>
      </c>
      <c r="F1640" s="4">
        <v>3.7732000000000001</v>
      </c>
    </row>
    <row r="1641" spans="1:6" x14ac:dyDescent="0.25">
      <c r="A1641" t="s">
        <v>2312</v>
      </c>
      <c r="B1641" t="s">
        <v>2313</v>
      </c>
      <c r="C1641">
        <v>1.885266667</v>
      </c>
      <c r="D1641" t="s">
        <v>11</v>
      </c>
      <c r="E1641" s="4">
        <f>'Formula Sheet'!D1348</f>
        <v>88.650623999999993</v>
      </c>
      <c r="F1641" s="4">
        <v>3.770533334</v>
      </c>
    </row>
    <row r="1642" spans="1:6" x14ac:dyDescent="0.25">
      <c r="A1642" t="s">
        <v>3302</v>
      </c>
      <c r="B1642" t="s">
        <v>3305</v>
      </c>
      <c r="C1642">
        <v>1.875</v>
      </c>
      <c r="D1642" t="s">
        <v>11</v>
      </c>
      <c r="E1642" s="4">
        <f>'Formula Sheet'!D1922</f>
        <v>1</v>
      </c>
      <c r="F1642" s="4">
        <v>3.75</v>
      </c>
    </row>
    <row r="1643" spans="1:6" x14ac:dyDescent="0.25">
      <c r="A1643" t="s">
        <v>604</v>
      </c>
      <c r="B1643" t="s">
        <v>605</v>
      </c>
      <c r="C1643">
        <v>1.8631</v>
      </c>
      <c r="D1643" t="s">
        <v>11</v>
      </c>
      <c r="E1643" s="4">
        <f>'Formula Sheet'!D328</f>
        <v>4.8880000000000043</v>
      </c>
      <c r="F1643" s="4">
        <v>3.7262</v>
      </c>
    </row>
    <row r="1644" spans="1:6" x14ac:dyDescent="0.25">
      <c r="A1644" t="s">
        <v>2039</v>
      </c>
      <c r="B1644" t="s">
        <v>2041</v>
      </c>
      <c r="C1644">
        <v>1.8423</v>
      </c>
      <c r="D1644" t="s">
        <v>11</v>
      </c>
      <c r="E1644" s="4">
        <f>'Formula Sheet'!D1180</f>
        <v>39.316784000000006</v>
      </c>
      <c r="F1644" s="4">
        <v>3.6846000000000001</v>
      </c>
    </row>
    <row r="1645" spans="1:6" x14ac:dyDescent="0.25">
      <c r="A1645" t="s">
        <v>1046</v>
      </c>
      <c r="B1645" t="s">
        <v>1048</v>
      </c>
      <c r="C1645">
        <v>1.8304999999999998</v>
      </c>
      <c r="D1645" t="s">
        <v>11</v>
      </c>
      <c r="E1645" s="4">
        <f>'Formula Sheet'!D588</f>
        <v>190.29728</v>
      </c>
      <c r="F1645" s="4">
        <v>3.6609999999999996</v>
      </c>
    </row>
    <row r="1646" spans="1:6" x14ac:dyDescent="0.25">
      <c r="A1646" t="s">
        <v>462</v>
      </c>
      <c r="B1646" t="s">
        <v>463</v>
      </c>
      <c r="C1646">
        <v>1.8279000000000001</v>
      </c>
      <c r="D1646" t="s">
        <v>11</v>
      </c>
      <c r="E1646" s="4">
        <f>'Formula Sheet'!D250</f>
        <v>79.248000000000005</v>
      </c>
      <c r="F1646" s="4">
        <v>3.6558000000000002</v>
      </c>
    </row>
    <row r="1647" spans="1:6" x14ac:dyDescent="0.25">
      <c r="A1647" t="s">
        <v>753</v>
      </c>
      <c r="B1647" t="s">
        <v>754</v>
      </c>
      <c r="C1647">
        <v>1.8245</v>
      </c>
      <c r="D1647" t="s">
        <v>11</v>
      </c>
      <c r="E1647" s="4">
        <f>'Formula Sheet'!D416</f>
        <v>6705.0308000000005</v>
      </c>
      <c r="F1647" s="4">
        <v>3.649</v>
      </c>
    </row>
    <row r="1648" spans="1:6" x14ac:dyDescent="0.25">
      <c r="A1648" t="s">
        <v>933</v>
      </c>
      <c r="B1648" t="s">
        <v>934</v>
      </c>
      <c r="C1648">
        <v>1.8225</v>
      </c>
      <c r="D1648" t="s">
        <v>11</v>
      </c>
      <c r="E1648" s="4">
        <f>'Formula Sheet'!D522</f>
        <v>75.857600000000005</v>
      </c>
      <c r="F1648" s="4">
        <v>3.645</v>
      </c>
    </row>
    <row r="1649" spans="1:6" x14ac:dyDescent="0.25">
      <c r="A1649" t="s">
        <v>249</v>
      </c>
      <c r="B1649" t="s">
        <v>250</v>
      </c>
      <c r="C1649">
        <v>1.82</v>
      </c>
      <c r="D1649" t="s">
        <v>11</v>
      </c>
      <c r="E1649" s="4">
        <f>'Formula Sheet'!D124</f>
        <v>12.310133333333328</v>
      </c>
      <c r="F1649" s="4">
        <v>3.64</v>
      </c>
    </row>
    <row r="1650" spans="1:6" x14ac:dyDescent="0.25">
      <c r="A1650" t="s">
        <v>2200</v>
      </c>
      <c r="B1650" t="s">
        <v>2203</v>
      </c>
      <c r="C1650">
        <v>1.819</v>
      </c>
      <c r="D1650" t="s">
        <v>11</v>
      </c>
      <c r="E1650" s="4">
        <f>'Formula Sheet'!D1277</f>
        <v>117.0896</v>
      </c>
      <c r="F1650" s="4">
        <v>3.6379999999999999</v>
      </c>
    </row>
    <row r="1651" spans="1:6" x14ac:dyDescent="0.25">
      <c r="A1651" t="s">
        <v>2572</v>
      </c>
      <c r="B1651" t="s">
        <v>2573</v>
      </c>
      <c r="C1651">
        <v>1.8119000000000001</v>
      </c>
      <c r="D1651" t="s">
        <v>11</v>
      </c>
      <c r="E1651" s="4">
        <f>'Formula Sheet'!D1499</f>
        <v>1.6120000000000001</v>
      </c>
      <c r="F1651" s="4">
        <v>3.6238000000000001</v>
      </c>
    </row>
    <row r="1652" spans="1:6" hidden="1" x14ac:dyDescent="0.25">
      <c r="A1652" t="s">
        <v>2838</v>
      </c>
      <c r="B1652" t="s">
        <v>2840</v>
      </c>
      <c r="C1652">
        <v>1.1198600000000001</v>
      </c>
      <c r="D1652" t="s">
        <v>27</v>
      </c>
      <c r="E1652" s="4">
        <f>'Formula Sheet'!D1651</f>
        <v>0</v>
      </c>
      <c r="F1652" s="4">
        <v>0</v>
      </c>
    </row>
    <row r="1653" spans="1:6" x14ac:dyDescent="0.25">
      <c r="A1653" t="s">
        <v>550</v>
      </c>
      <c r="B1653" t="s">
        <v>551</v>
      </c>
      <c r="C1653">
        <v>1.8104</v>
      </c>
      <c r="D1653" t="s">
        <v>11</v>
      </c>
      <c r="E1653" s="4">
        <f>'Formula Sheet'!D300</f>
        <v>110.8176</v>
      </c>
      <c r="F1653" s="4">
        <v>3.6208</v>
      </c>
    </row>
    <row r="1654" spans="1:6" x14ac:dyDescent="0.25">
      <c r="A1654" t="s">
        <v>625</v>
      </c>
      <c r="B1654" t="s">
        <v>626</v>
      </c>
      <c r="C1654">
        <v>1.8086</v>
      </c>
      <c r="D1654" t="s">
        <v>11</v>
      </c>
      <c r="E1654" s="4">
        <f>'Formula Sheet'!D342</f>
        <v>7.9871999981280011</v>
      </c>
      <c r="F1654" s="4">
        <v>3.6172</v>
      </c>
    </row>
    <row r="1655" spans="1:6" x14ac:dyDescent="0.25">
      <c r="A1655" t="s">
        <v>2196</v>
      </c>
      <c r="B1655" t="s">
        <v>2197</v>
      </c>
      <c r="C1655">
        <v>1.8</v>
      </c>
      <c r="D1655" t="s">
        <v>11</v>
      </c>
      <c r="E1655" s="4">
        <f>'Formula Sheet'!D1274</f>
        <v>136.3296</v>
      </c>
      <c r="F1655" s="4">
        <v>3.6</v>
      </c>
    </row>
    <row r="1656" spans="1:6" x14ac:dyDescent="0.25">
      <c r="A1656" t="s">
        <v>1897</v>
      </c>
      <c r="B1656" t="s">
        <v>1898</v>
      </c>
      <c r="C1656">
        <v>1.7999999999999998</v>
      </c>
      <c r="D1656" t="s">
        <v>11</v>
      </c>
      <c r="E1656" s="4">
        <f>'Formula Sheet'!D1096</f>
        <v>1040</v>
      </c>
      <c r="F1656" s="4">
        <v>3.5999999999999996</v>
      </c>
    </row>
    <row r="1657" spans="1:6" x14ac:dyDescent="0.25">
      <c r="A1657" t="s">
        <v>2042</v>
      </c>
      <c r="B1657" t="s">
        <v>2044</v>
      </c>
      <c r="C1657">
        <v>1.7999999999999998</v>
      </c>
      <c r="D1657" t="s">
        <v>20</v>
      </c>
      <c r="E1657" s="4">
        <f>'Formula Sheet'!D1181</f>
        <v>233.27839999999998</v>
      </c>
      <c r="F1657" s="4">
        <v>3.5999999999999996</v>
      </c>
    </row>
    <row r="1658" spans="1:6" x14ac:dyDescent="0.25">
      <c r="A1658" t="s">
        <v>464</v>
      </c>
      <c r="B1658" t="s">
        <v>465</v>
      </c>
      <c r="C1658">
        <v>1.7874000000000001</v>
      </c>
      <c r="D1658" t="s">
        <v>11</v>
      </c>
      <c r="E1658" s="4">
        <f>'Formula Sheet'!D251</f>
        <v>213.03360000000001</v>
      </c>
      <c r="F1658" s="4">
        <v>3.5748000000000002</v>
      </c>
    </row>
    <row r="1659" spans="1:6" x14ac:dyDescent="0.25">
      <c r="A1659" t="s">
        <v>1991</v>
      </c>
      <c r="B1659" t="s">
        <v>1992</v>
      </c>
      <c r="C1659">
        <v>1.782</v>
      </c>
      <c r="D1659" t="s">
        <v>11</v>
      </c>
      <c r="E1659" s="4">
        <f>'Formula Sheet'!D1152</f>
        <v>13.134506666666674</v>
      </c>
      <c r="F1659" s="4">
        <v>3.5640000000000001</v>
      </c>
    </row>
    <row r="1660" spans="1:6" x14ac:dyDescent="0.25">
      <c r="A1660" t="s">
        <v>3888</v>
      </c>
      <c r="B1660" t="s">
        <v>1264</v>
      </c>
      <c r="C1660">
        <v>1.7749999999999999</v>
      </c>
      <c r="D1660" t="s">
        <v>11</v>
      </c>
      <c r="E1660" s="4">
        <f>'Formula Sheet'!D713</f>
        <v>17.868614400000002</v>
      </c>
      <c r="F1660" s="4">
        <v>3.55</v>
      </c>
    </row>
    <row r="1661" spans="1:6" x14ac:dyDescent="0.25">
      <c r="A1661" t="s">
        <v>1000</v>
      </c>
      <c r="B1661" t="s">
        <v>1001</v>
      </c>
      <c r="C1661">
        <v>1.7739</v>
      </c>
      <c r="D1661" t="s">
        <v>11</v>
      </c>
      <c r="E1661" s="4">
        <f>'Formula Sheet'!D563</f>
        <v>13066.560025999999</v>
      </c>
      <c r="F1661" s="4">
        <v>3.5478000000000001</v>
      </c>
    </row>
    <row r="1662" spans="1:6" x14ac:dyDescent="0.25">
      <c r="A1662" t="s">
        <v>3860</v>
      </c>
      <c r="B1662" t="s">
        <v>3861</v>
      </c>
      <c r="C1662">
        <v>1.762</v>
      </c>
      <c r="D1662" t="s">
        <v>11</v>
      </c>
      <c r="E1662" s="4">
        <f>'Formula Sheet'!D605</f>
        <v>1</v>
      </c>
      <c r="F1662" s="4">
        <v>3.524</v>
      </c>
    </row>
    <row r="1663" spans="1:6" x14ac:dyDescent="0.25">
      <c r="A1663" t="s">
        <v>1970</v>
      </c>
      <c r="B1663" t="s">
        <v>1971</v>
      </c>
      <c r="C1663">
        <v>1.7475000000000001</v>
      </c>
      <c r="D1663" t="s">
        <v>11</v>
      </c>
      <c r="E1663" s="4">
        <f>'Formula Sheet'!D1141</f>
        <v>1</v>
      </c>
      <c r="F1663" s="4">
        <v>3.4950000000000001</v>
      </c>
    </row>
    <row r="1664" spans="1:6" x14ac:dyDescent="0.25">
      <c r="A1664" t="s">
        <v>202</v>
      </c>
      <c r="B1664" t="s">
        <v>203</v>
      </c>
      <c r="C1664">
        <v>1.74</v>
      </c>
      <c r="D1664" t="s">
        <v>11</v>
      </c>
      <c r="E1664" s="4">
        <f>'Formula Sheet'!D99</f>
        <v>87.999999994799992</v>
      </c>
      <c r="F1664" s="4">
        <v>3.48</v>
      </c>
    </row>
    <row r="1665" spans="1:6" x14ac:dyDescent="0.25">
      <c r="A1665" t="s">
        <v>2588</v>
      </c>
      <c r="B1665" t="s">
        <v>2589</v>
      </c>
      <c r="C1665">
        <v>1.73</v>
      </c>
      <c r="D1665" t="s">
        <v>11</v>
      </c>
      <c r="E1665" s="4">
        <f>'Formula Sheet'!D1508</f>
        <v>9.7472960000000004</v>
      </c>
      <c r="F1665" s="4">
        <v>3.46</v>
      </c>
    </row>
    <row r="1666" spans="1:6" x14ac:dyDescent="0.25">
      <c r="A1666" t="s">
        <v>902</v>
      </c>
      <c r="B1666" t="s">
        <v>905</v>
      </c>
      <c r="C1666">
        <v>1.7286999999999999</v>
      </c>
      <c r="D1666" t="s">
        <v>11</v>
      </c>
      <c r="E1666" s="4">
        <f>'Formula Sheet'!D505</f>
        <v>3.0090666673599999</v>
      </c>
      <c r="F1666" s="4">
        <v>3.4573999999999998</v>
      </c>
    </row>
    <row r="1667" spans="1:6" x14ac:dyDescent="0.25">
      <c r="A1667" t="s">
        <v>2983</v>
      </c>
      <c r="B1667" t="s">
        <v>2987</v>
      </c>
      <c r="C1667">
        <v>1.7200000049999999</v>
      </c>
      <c r="D1667" t="s">
        <v>20</v>
      </c>
      <c r="E1667" s="4">
        <f>'Formula Sheet'!D1743</f>
        <v>6.5519999999999996</v>
      </c>
      <c r="F1667" s="4">
        <v>3.4400000099999999</v>
      </c>
    </row>
    <row r="1668" spans="1:6" x14ac:dyDescent="0.25">
      <c r="A1668" t="s">
        <v>370</v>
      </c>
      <c r="B1668" t="s">
        <v>371</v>
      </c>
      <c r="C1668">
        <v>1.72</v>
      </c>
      <c r="D1668" t="s">
        <v>11</v>
      </c>
      <c r="E1668" s="4">
        <f>'Formula Sheet'!D193</f>
        <v>94.437600000000003</v>
      </c>
      <c r="F1668" s="4">
        <v>3.44</v>
      </c>
    </row>
    <row r="1669" spans="1:6" x14ac:dyDescent="0.25">
      <c r="A1669" t="s">
        <v>259</v>
      </c>
      <c r="B1669" t="s">
        <v>260</v>
      </c>
      <c r="C1669">
        <v>1.718</v>
      </c>
      <c r="D1669" t="s">
        <v>11</v>
      </c>
      <c r="E1669" s="4">
        <f>'Formula Sheet'!D129</f>
        <v>10.50712</v>
      </c>
      <c r="F1669" s="4">
        <v>3.4359999999999999</v>
      </c>
    </row>
    <row r="1670" spans="1:6" x14ac:dyDescent="0.25">
      <c r="A1670" t="s">
        <v>602</v>
      </c>
      <c r="B1670" t="s">
        <v>603</v>
      </c>
      <c r="C1670">
        <v>1.7161999999999999</v>
      </c>
      <c r="D1670" t="s">
        <v>11</v>
      </c>
      <c r="E1670" s="4">
        <f>'Formula Sheet'!D327</f>
        <v>188.75</v>
      </c>
      <c r="F1670" s="4">
        <v>3.4323999999999999</v>
      </c>
    </row>
    <row r="1671" spans="1:6" x14ac:dyDescent="0.25">
      <c r="A1671" t="s">
        <v>299</v>
      </c>
      <c r="B1671" t="s">
        <v>300</v>
      </c>
      <c r="C1671">
        <v>1.714</v>
      </c>
      <c r="D1671" t="s">
        <v>11</v>
      </c>
      <c r="E1671" s="4">
        <f>'Formula Sheet'!D152</f>
        <v>16.156358400000002</v>
      </c>
      <c r="F1671" s="4">
        <v>3.4279999999999999</v>
      </c>
    </row>
    <row r="1672" spans="1:6" x14ac:dyDescent="0.25">
      <c r="A1672" t="s">
        <v>2781</v>
      </c>
      <c r="B1672" t="s">
        <v>2782</v>
      </c>
      <c r="C1672">
        <v>1.7081</v>
      </c>
      <c r="D1672" t="s">
        <v>11</v>
      </c>
      <c r="E1672" s="4">
        <f>'Formula Sheet'!D1618</f>
        <v>23.192</v>
      </c>
      <c r="F1672" s="4">
        <v>3.4161999999999999</v>
      </c>
    </row>
    <row r="1673" spans="1:6" x14ac:dyDescent="0.25">
      <c r="A1673" t="s">
        <v>1950</v>
      </c>
      <c r="B1673" t="s">
        <v>1953</v>
      </c>
      <c r="C1673">
        <v>1.7077</v>
      </c>
      <c r="D1673" t="s">
        <v>11</v>
      </c>
      <c r="E1673" s="4">
        <f>'Formula Sheet'!D1131</f>
        <v>2.9348800000000002</v>
      </c>
      <c r="F1673" s="4">
        <v>3.4154</v>
      </c>
    </row>
    <row r="1674" spans="1:6" x14ac:dyDescent="0.25">
      <c r="A1674" t="s">
        <v>3031</v>
      </c>
      <c r="B1674" t="s">
        <v>3032</v>
      </c>
      <c r="C1674">
        <v>1.7030000000000001</v>
      </c>
      <c r="D1674" t="s">
        <v>11</v>
      </c>
      <c r="E1674" s="4">
        <f>'Formula Sheet'!D1768</f>
        <v>1.115712</v>
      </c>
      <c r="F1674" s="4">
        <v>3.4060000000000001</v>
      </c>
    </row>
    <row r="1675" spans="1:6" x14ac:dyDescent="0.25">
      <c r="A1675" t="s">
        <v>987</v>
      </c>
      <c r="B1675" t="s">
        <v>988</v>
      </c>
      <c r="C1675">
        <v>1.7024999999999999</v>
      </c>
      <c r="D1675" t="s">
        <v>11</v>
      </c>
      <c r="E1675" s="4">
        <f>'Formula Sheet'!D555</f>
        <v>24148.799999999999</v>
      </c>
      <c r="F1675" s="4">
        <v>3.4049999999999998</v>
      </c>
    </row>
    <row r="1676" spans="1:6" x14ac:dyDescent="0.25">
      <c r="A1676" t="s">
        <v>1050</v>
      </c>
      <c r="B1676" t="s">
        <v>1051</v>
      </c>
      <c r="C1676">
        <v>3.3929999999999998</v>
      </c>
      <c r="D1676" t="s">
        <v>26</v>
      </c>
      <c r="E1676" s="4">
        <f>'Formula Sheet'!D590</f>
        <v>969.03264000000001</v>
      </c>
      <c r="F1676" s="4">
        <v>3.3929999999999998</v>
      </c>
    </row>
    <row r="1677" spans="1:6" x14ac:dyDescent="0.25">
      <c r="A1677" t="s">
        <v>548</v>
      </c>
      <c r="B1677" t="s">
        <v>549</v>
      </c>
      <c r="C1677">
        <v>1.6890000000000001</v>
      </c>
      <c r="D1677" t="s">
        <v>11</v>
      </c>
      <c r="E1677" s="4">
        <f>'Formula Sheet'!D299</f>
        <v>87.128063999999995</v>
      </c>
      <c r="F1677" s="4">
        <v>3.3780000000000001</v>
      </c>
    </row>
    <row r="1678" spans="1:6" x14ac:dyDescent="0.25">
      <c r="A1678" t="s">
        <v>127</v>
      </c>
      <c r="B1678" t="s">
        <v>129</v>
      </c>
      <c r="C1678">
        <v>1.6875</v>
      </c>
      <c r="D1678" t="s">
        <v>11</v>
      </c>
      <c r="E1678" s="4">
        <f>'Formula Sheet'!D50</f>
        <v>113.688</v>
      </c>
      <c r="F1678" s="4">
        <v>3.375</v>
      </c>
    </row>
    <row r="1679" spans="1:6" x14ac:dyDescent="0.25">
      <c r="A1679" t="s">
        <v>3995</v>
      </c>
      <c r="B1679" t="s">
        <v>1921</v>
      </c>
      <c r="C1679">
        <v>1.68055555555556</v>
      </c>
      <c r="D1679" t="s">
        <v>11</v>
      </c>
      <c r="E1679" s="4">
        <f>'Formula Sheet'!D1111</f>
        <v>2.57192</v>
      </c>
      <c r="F1679" s="4">
        <v>3.36111111111112</v>
      </c>
    </row>
    <row r="1680" spans="1:6" x14ac:dyDescent="0.25">
      <c r="A1680" t="s">
        <v>1745</v>
      </c>
      <c r="B1680" t="s">
        <v>1746</v>
      </c>
      <c r="C1680">
        <v>1.6766000000000001</v>
      </c>
      <c r="D1680" t="s">
        <v>11</v>
      </c>
      <c r="E1680" s="4">
        <f>'Formula Sheet'!D1000</f>
        <v>2.0834666673600002</v>
      </c>
      <c r="F1680" s="4">
        <v>3.3532000000000002</v>
      </c>
    </row>
    <row r="1681" spans="1:6" x14ac:dyDescent="0.25">
      <c r="A1681" t="s">
        <v>1383</v>
      </c>
      <c r="B1681" t="s">
        <v>1386</v>
      </c>
      <c r="C1681">
        <v>1.6745436</v>
      </c>
      <c r="D1681" t="s">
        <v>11</v>
      </c>
      <c r="E1681" s="4">
        <f>'Formula Sheet'!D786</f>
        <v>2.9891680000000003</v>
      </c>
      <c r="F1681" s="4">
        <v>3.3490872</v>
      </c>
    </row>
    <row r="1682" spans="1:6" x14ac:dyDescent="0.25">
      <c r="A1682" t="s">
        <v>426</v>
      </c>
      <c r="B1682" t="s">
        <v>427</v>
      </c>
      <c r="C1682">
        <v>1.67</v>
      </c>
      <c r="D1682" t="s">
        <v>11</v>
      </c>
      <c r="E1682" s="4">
        <f>'Formula Sheet'!D228</f>
        <v>9.5142666666666535</v>
      </c>
      <c r="F1682" s="4">
        <v>3.34</v>
      </c>
    </row>
    <row r="1683" spans="1:6" x14ac:dyDescent="0.25">
      <c r="A1683" t="s">
        <v>360</v>
      </c>
      <c r="B1683" t="s">
        <v>361</v>
      </c>
      <c r="C1683">
        <v>1.6663333330000001</v>
      </c>
      <c r="D1683" t="s">
        <v>11</v>
      </c>
      <c r="E1683" s="4">
        <f>'Formula Sheet'!D188</f>
        <v>32.168593600000001</v>
      </c>
      <c r="F1683" s="4">
        <v>3.3326666660000002</v>
      </c>
    </row>
    <row r="1684" spans="1:6" x14ac:dyDescent="0.25">
      <c r="A1684" t="s">
        <v>1071</v>
      </c>
      <c r="B1684" t="s">
        <v>1072</v>
      </c>
      <c r="C1684">
        <v>1.6395999999999999</v>
      </c>
      <c r="D1684" t="s">
        <v>11</v>
      </c>
      <c r="E1684" s="4">
        <f>'Formula Sheet'!D601</f>
        <v>2.5</v>
      </c>
      <c r="F1684" s="4">
        <v>3.2791999999999999</v>
      </c>
    </row>
    <row r="1685" spans="1:6" x14ac:dyDescent="0.25">
      <c r="A1685" t="s">
        <v>2635</v>
      </c>
      <c r="B1685" t="s">
        <v>2636</v>
      </c>
      <c r="C1685">
        <v>1.6358999999999999</v>
      </c>
      <c r="D1685" t="s">
        <v>11</v>
      </c>
      <c r="E1685" s="4">
        <f>'Formula Sheet'!D1534</f>
        <v>7.6440000000000001</v>
      </c>
      <c r="F1685" s="4">
        <v>3.2717999999999998</v>
      </c>
    </row>
    <row r="1686" spans="1:6" x14ac:dyDescent="0.25">
      <c r="A1686" t="s">
        <v>2209</v>
      </c>
      <c r="B1686" t="s">
        <v>2210</v>
      </c>
      <c r="C1686">
        <v>1.6284000000000001</v>
      </c>
      <c r="D1686" t="s">
        <v>11</v>
      </c>
      <c r="E1686" s="4">
        <f>'Formula Sheet'!D1281</f>
        <v>135.23552000000001</v>
      </c>
      <c r="F1686" s="4">
        <v>3.2568000000000001</v>
      </c>
    </row>
    <row r="1687" spans="1:6" x14ac:dyDescent="0.25">
      <c r="A1687" t="s">
        <v>820</v>
      </c>
      <c r="B1687" t="s">
        <v>821</v>
      </c>
      <c r="C1687">
        <v>1.62205</v>
      </c>
      <c r="D1687" t="s">
        <v>11</v>
      </c>
      <c r="E1687" s="4">
        <f>'Formula Sheet'!D455</f>
        <v>172.83280000000002</v>
      </c>
      <c r="F1687" s="4">
        <v>3.2441</v>
      </c>
    </row>
    <row r="1688" spans="1:6" x14ac:dyDescent="0.25">
      <c r="A1688" t="s">
        <v>2515</v>
      </c>
      <c r="B1688" t="s">
        <v>2516</v>
      </c>
      <c r="C1688">
        <v>1.619</v>
      </c>
      <c r="D1688" t="s">
        <v>11</v>
      </c>
      <c r="E1688" s="4">
        <f>'Formula Sheet'!D1465</f>
        <v>88.665166666666678</v>
      </c>
      <c r="F1688" s="4">
        <v>3.238</v>
      </c>
    </row>
    <row r="1689" spans="1:6" x14ac:dyDescent="0.25">
      <c r="A1689" t="s">
        <v>1273</v>
      </c>
      <c r="B1689" t="s">
        <v>1274</v>
      </c>
      <c r="C1689">
        <v>1.6168</v>
      </c>
      <c r="D1689" t="s">
        <v>11</v>
      </c>
      <c r="E1689" s="4">
        <f>'Formula Sheet'!D718</f>
        <v>112.44</v>
      </c>
      <c r="F1689" s="4">
        <v>3.2336</v>
      </c>
    </row>
    <row r="1690" spans="1:6" x14ac:dyDescent="0.25">
      <c r="A1690" t="s">
        <v>4192</v>
      </c>
      <c r="B1690" t="s">
        <v>4193</v>
      </c>
      <c r="C1690">
        <v>1.6000000000000019</v>
      </c>
      <c r="D1690" t="s">
        <v>20</v>
      </c>
      <c r="E1690" s="4">
        <f>'Formula Sheet'!D1846</f>
        <v>2.6166400000000003</v>
      </c>
      <c r="F1690" s="4">
        <v>3.2000000000000037</v>
      </c>
    </row>
    <row r="1691" spans="1:6" x14ac:dyDescent="0.25">
      <c r="A1691" t="s">
        <v>1630</v>
      </c>
      <c r="B1691" t="s">
        <v>1632</v>
      </c>
      <c r="C1691">
        <v>1.6</v>
      </c>
      <c r="D1691" t="s">
        <v>11</v>
      </c>
      <c r="E1691" s="4">
        <f>'Formula Sheet'!D933</f>
        <v>168.60000000000002</v>
      </c>
      <c r="F1691" s="4">
        <v>3.2</v>
      </c>
    </row>
    <row r="1692" spans="1:6" x14ac:dyDescent="0.25">
      <c r="A1692" t="s">
        <v>2201</v>
      </c>
      <c r="B1692" t="s">
        <v>2204</v>
      </c>
      <c r="C1692">
        <v>1.5860000000000001</v>
      </c>
      <c r="D1692" t="s">
        <v>11</v>
      </c>
      <c r="E1692" s="4">
        <f>'Formula Sheet'!D1278</f>
        <v>95.039478399999993</v>
      </c>
      <c r="F1692" s="4">
        <v>3.1720000000000002</v>
      </c>
    </row>
    <row r="1693" spans="1:6" x14ac:dyDescent="0.25">
      <c r="A1693" t="s">
        <v>851</v>
      </c>
      <c r="B1693" t="s">
        <v>854</v>
      </c>
      <c r="C1693">
        <v>1.5602666670000001</v>
      </c>
      <c r="D1693" t="s">
        <v>11</v>
      </c>
      <c r="E1693" s="4">
        <f>'Formula Sheet'!D475</f>
        <v>170.39653333333325</v>
      </c>
      <c r="F1693" s="4">
        <v>3.1205333340000001</v>
      </c>
    </row>
    <row r="1694" spans="1:6" x14ac:dyDescent="0.25">
      <c r="A1694" t="s">
        <v>1666</v>
      </c>
      <c r="B1694" t="s">
        <v>1668</v>
      </c>
      <c r="C1694">
        <v>1.5495555560000001</v>
      </c>
      <c r="D1694" t="s">
        <v>11</v>
      </c>
      <c r="E1694" s="4">
        <f>'Formula Sheet'!D954</f>
        <v>2.2626240000000002</v>
      </c>
      <c r="F1694" s="4">
        <v>3.0991111120000001</v>
      </c>
    </row>
    <row r="1695" spans="1:6" x14ac:dyDescent="0.25">
      <c r="A1695" t="s">
        <v>2383</v>
      </c>
      <c r="B1695" t="s">
        <v>2385</v>
      </c>
      <c r="C1695">
        <v>1.5422199999999999</v>
      </c>
      <c r="D1695" t="s">
        <v>11</v>
      </c>
      <c r="E1695" s="4">
        <f>'Formula Sheet'!D1392</f>
        <v>235.55</v>
      </c>
      <c r="F1695" s="4">
        <v>3.0844399999999998</v>
      </c>
    </row>
    <row r="1696" spans="1:6" x14ac:dyDescent="0.25">
      <c r="A1696" t="s">
        <v>1067</v>
      </c>
      <c r="B1696" t="s">
        <v>1068</v>
      </c>
      <c r="C1696">
        <v>1.5293000000000001</v>
      </c>
      <c r="D1696" t="s">
        <v>11</v>
      </c>
      <c r="E1696" s="4">
        <f>'Formula Sheet'!D599</f>
        <v>1.37904</v>
      </c>
      <c r="F1696" s="4">
        <v>3.0586000000000002</v>
      </c>
    </row>
    <row r="1697" spans="1:6" x14ac:dyDescent="0.25">
      <c r="A1697" t="s">
        <v>2497</v>
      </c>
      <c r="B1697" t="s">
        <v>2501</v>
      </c>
      <c r="C1697">
        <v>1.5210999999999999</v>
      </c>
      <c r="D1697" t="s">
        <v>11</v>
      </c>
      <c r="E1697" s="4">
        <f>'Formula Sheet'!D1456</f>
        <v>122.78072</v>
      </c>
      <c r="F1697" s="4">
        <v>3.0421999999999998</v>
      </c>
    </row>
    <row r="1698" spans="1:6" x14ac:dyDescent="0.25">
      <c r="A1698" t="s">
        <v>707</v>
      </c>
      <c r="B1698" t="s">
        <v>708</v>
      </c>
      <c r="C1698">
        <v>1.5208333333333348</v>
      </c>
      <c r="D1698" t="s">
        <v>11</v>
      </c>
      <c r="E1698" s="4">
        <f>'Formula Sheet'!D391</f>
        <v>315.05280000000005</v>
      </c>
      <c r="F1698" s="4">
        <v>3.0416666666666696</v>
      </c>
    </row>
    <row r="1699" spans="1:6" x14ac:dyDescent="0.25">
      <c r="A1699" t="s">
        <v>3894</v>
      </c>
      <c r="B1699" t="s">
        <v>1288</v>
      </c>
      <c r="C1699">
        <v>1.5174000000000001</v>
      </c>
      <c r="D1699" t="s">
        <v>11</v>
      </c>
      <c r="E1699" s="4">
        <f>'Formula Sheet'!D728</f>
        <v>349.43520000000001</v>
      </c>
      <c r="F1699" s="4">
        <v>3.0348000000000002</v>
      </c>
    </row>
    <row r="1700" spans="1:6" x14ac:dyDescent="0.25">
      <c r="A1700" t="s">
        <v>1404</v>
      </c>
      <c r="B1700" t="s">
        <v>1406</v>
      </c>
      <c r="C1700">
        <v>1.513533333</v>
      </c>
      <c r="D1700" t="s">
        <v>11</v>
      </c>
      <c r="E1700" s="4">
        <f>'Formula Sheet'!D797</f>
        <v>3.1561920000000003</v>
      </c>
      <c r="F1700" s="4">
        <v>3.0270666660000001</v>
      </c>
    </row>
    <row r="1701" spans="1:6" x14ac:dyDescent="0.25">
      <c r="A1701" t="s">
        <v>358</v>
      </c>
      <c r="B1701" t="s">
        <v>359</v>
      </c>
      <c r="C1701">
        <v>1.5083333329999999</v>
      </c>
      <c r="D1701" t="s">
        <v>11</v>
      </c>
      <c r="E1701" s="4">
        <f>'Formula Sheet'!D185</f>
        <v>53768</v>
      </c>
      <c r="F1701" s="4">
        <v>3.0166666659999999</v>
      </c>
    </row>
    <row r="1702" spans="1:6" x14ac:dyDescent="0.25">
      <c r="A1702" t="s">
        <v>2901</v>
      </c>
      <c r="B1702" t="s">
        <v>2902</v>
      </c>
      <c r="C1702">
        <v>1.4851666670000001</v>
      </c>
      <c r="D1702" t="s">
        <v>11</v>
      </c>
      <c r="E1702" s="4">
        <f>'Formula Sheet'!D1695</f>
        <v>1.755104</v>
      </c>
      <c r="F1702" s="4">
        <v>2.9703333340000002</v>
      </c>
    </row>
    <row r="1703" spans="1:6" x14ac:dyDescent="0.25">
      <c r="A1703" t="s">
        <v>955</v>
      </c>
      <c r="B1703" t="s">
        <v>958</v>
      </c>
      <c r="C1703">
        <v>1.4766666669999999</v>
      </c>
      <c r="D1703" t="s">
        <v>11</v>
      </c>
      <c r="E1703" s="4">
        <f>'Formula Sheet'!D535</f>
        <v>2.8600000000000003</v>
      </c>
      <c r="F1703" s="4">
        <v>2.9533333339999999</v>
      </c>
    </row>
    <row r="1704" spans="1:6" x14ac:dyDescent="0.25">
      <c r="A1704" t="s">
        <v>998</v>
      </c>
      <c r="B1704" t="s">
        <v>999</v>
      </c>
      <c r="C1704">
        <v>1.4722999999999999</v>
      </c>
      <c r="D1704" t="s">
        <v>11</v>
      </c>
      <c r="E1704" s="4">
        <f>'Formula Sheet'!D562</f>
        <v>35.4843666736</v>
      </c>
      <c r="F1704" s="4">
        <v>2.9445999999999999</v>
      </c>
    </row>
    <row r="1705" spans="1:6" x14ac:dyDescent="0.25">
      <c r="A1705" t="s">
        <v>3075</v>
      </c>
      <c r="B1705" t="s">
        <v>3076</v>
      </c>
      <c r="C1705">
        <v>1.4691000000000001</v>
      </c>
      <c r="D1705" t="s">
        <v>11</v>
      </c>
      <c r="E1705" s="4">
        <f>'Formula Sheet'!D1793</f>
        <v>1.4476799999999999</v>
      </c>
      <c r="F1705" s="4">
        <v>2.9382000000000001</v>
      </c>
    </row>
    <row r="1706" spans="1:6" x14ac:dyDescent="0.25">
      <c r="A1706" t="s">
        <v>1659</v>
      </c>
      <c r="B1706" t="s">
        <v>1661</v>
      </c>
      <c r="C1706">
        <v>1.4625999999999999</v>
      </c>
      <c r="D1706" t="s">
        <v>11</v>
      </c>
      <c r="E1706" s="4">
        <f>'Formula Sheet'!D949</f>
        <v>242.54400000000001</v>
      </c>
      <c r="F1706" s="4">
        <v>2.9251999999999998</v>
      </c>
    </row>
    <row r="1707" spans="1:6" x14ac:dyDescent="0.25">
      <c r="A1707" t="s">
        <v>4268</v>
      </c>
      <c r="B1707" t="s">
        <v>4322</v>
      </c>
      <c r="C1707">
        <v>1.4583333333333299</v>
      </c>
      <c r="D1707" t="s">
        <v>11</v>
      </c>
      <c r="E1707" s="4">
        <f>'Formula Sheet'!D2187</f>
        <v>1410.4224000000002</v>
      </c>
      <c r="F1707" s="4">
        <v>2.9166666666666599</v>
      </c>
    </row>
    <row r="1708" spans="1:6" x14ac:dyDescent="0.25">
      <c r="A1708" t="s">
        <v>352</v>
      </c>
      <c r="B1708" t="s">
        <v>355</v>
      </c>
      <c r="C1708">
        <v>1.4583333329999999</v>
      </c>
      <c r="D1708" t="s">
        <v>11</v>
      </c>
      <c r="E1708" s="4">
        <f>'Formula Sheet'!D182</f>
        <v>3.5775999999999999</v>
      </c>
      <c r="F1708" s="4">
        <v>2.9166666659999998</v>
      </c>
    </row>
    <row r="1709" spans="1:6" x14ac:dyDescent="0.25">
      <c r="A1709" t="s">
        <v>2700</v>
      </c>
      <c r="B1709" t="s">
        <v>2701</v>
      </c>
      <c r="C1709">
        <v>1.4526666669999999</v>
      </c>
      <c r="D1709" t="s">
        <v>11</v>
      </c>
      <c r="E1709" s="4">
        <f>'Formula Sheet'!D1572</f>
        <v>1476.5027200000002</v>
      </c>
      <c r="F1709" s="4">
        <v>2.9053333339999998</v>
      </c>
    </row>
    <row r="1710" spans="1:6" x14ac:dyDescent="0.25">
      <c r="A1710" t="s">
        <v>575</v>
      </c>
      <c r="B1710" t="s">
        <v>576</v>
      </c>
      <c r="C1710">
        <v>1.45</v>
      </c>
      <c r="D1710" t="s">
        <v>11</v>
      </c>
      <c r="E1710" s="4">
        <f>'Formula Sheet'!D313</f>
        <v>148.9024</v>
      </c>
      <c r="F1710" s="4">
        <v>2.9</v>
      </c>
    </row>
    <row r="1711" spans="1:6" x14ac:dyDescent="0.25">
      <c r="A1711" t="s">
        <v>1002</v>
      </c>
      <c r="B1711" t="s">
        <v>1003</v>
      </c>
      <c r="C1711">
        <v>1.4483333329999999</v>
      </c>
      <c r="D1711" t="s">
        <v>11</v>
      </c>
      <c r="E1711" s="4">
        <f>'Formula Sheet'!D564</f>
        <v>6723.9120000000003</v>
      </c>
      <c r="F1711" s="4">
        <v>2.8966666659999998</v>
      </c>
    </row>
    <row r="1712" spans="1:6" x14ac:dyDescent="0.25">
      <c r="A1712" t="s">
        <v>840</v>
      </c>
      <c r="B1712" t="s">
        <v>842</v>
      </c>
      <c r="C1712">
        <v>1.4466666669999999</v>
      </c>
      <c r="D1712" t="s">
        <v>11</v>
      </c>
      <c r="E1712" s="4">
        <f>'Formula Sheet'!D468</f>
        <v>93.096000000000004</v>
      </c>
      <c r="F1712" s="4">
        <v>2.8933333339999998</v>
      </c>
    </row>
    <row r="1713" spans="1:6" x14ac:dyDescent="0.25">
      <c r="A1713" t="s">
        <v>3194</v>
      </c>
      <c r="B1713" t="s">
        <v>3196</v>
      </c>
      <c r="C1713">
        <v>1.446</v>
      </c>
      <c r="D1713" t="s">
        <v>11</v>
      </c>
      <c r="E1713" s="4">
        <f>'Formula Sheet'!D1862</f>
        <v>33773.063999999998</v>
      </c>
      <c r="F1713" s="4">
        <v>2.8919999999999999</v>
      </c>
    </row>
    <row r="1714" spans="1:6" x14ac:dyDescent="0.25">
      <c r="A1714" t="s">
        <v>2951</v>
      </c>
      <c r="B1714" t="s">
        <v>2956</v>
      </c>
      <c r="C1714">
        <v>1.4450000000000001</v>
      </c>
      <c r="D1714" t="s">
        <v>11</v>
      </c>
      <c r="E1714" s="4">
        <f>'Formula Sheet'!D1724</f>
        <v>55.8688</v>
      </c>
      <c r="F1714" s="4">
        <v>2.89</v>
      </c>
    </row>
    <row r="1715" spans="1:6" x14ac:dyDescent="0.25">
      <c r="A1715" t="s">
        <v>2952</v>
      </c>
      <c r="B1715" t="s">
        <v>2957</v>
      </c>
      <c r="C1715">
        <v>1.4450000000000001</v>
      </c>
      <c r="D1715" t="s">
        <v>11</v>
      </c>
      <c r="E1715" s="4">
        <f>'Formula Sheet'!D1725</f>
        <v>3.163888</v>
      </c>
      <c r="F1715" s="4">
        <v>2.89</v>
      </c>
    </row>
    <row r="1716" spans="1:6" x14ac:dyDescent="0.25">
      <c r="A1716" t="s">
        <v>1271</v>
      </c>
      <c r="B1716" t="s">
        <v>1272</v>
      </c>
      <c r="C1716">
        <v>1.4371</v>
      </c>
      <c r="D1716" t="s">
        <v>11</v>
      </c>
      <c r="E1716" s="4">
        <f>'Formula Sheet'!D717</f>
        <v>92.008245333333278</v>
      </c>
      <c r="F1716" s="4">
        <v>2.8742000000000001</v>
      </c>
    </row>
    <row r="1717" spans="1:6" x14ac:dyDescent="0.25">
      <c r="A1717" t="s">
        <v>3996</v>
      </c>
      <c r="B1717" t="s">
        <v>1932</v>
      </c>
      <c r="C1717">
        <v>1.430000000000001</v>
      </c>
      <c r="D1717" t="s">
        <v>20</v>
      </c>
      <c r="E1717" s="4">
        <f>'Formula Sheet'!D1118</f>
        <v>1.1302719999999999</v>
      </c>
      <c r="F1717" s="4">
        <v>2.8600000000000021</v>
      </c>
    </row>
    <row r="1718" spans="1:6" x14ac:dyDescent="0.25">
      <c r="A1718" t="s">
        <v>2064</v>
      </c>
      <c r="B1718" t="s">
        <v>2065</v>
      </c>
      <c r="C1718">
        <v>1.4292</v>
      </c>
      <c r="D1718" t="s">
        <v>11</v>
      </c>
      <c r="E1718" s="4">
        <f>'Formula Sheet'!D1193</f>
        <v>1</v>
      </c>
      <c r="F1718" s="4">
        <v>2.8584000000000001</v>
      </c>
    </row>
    <row r="1719" spans="1:6" x14ac:dyDescent="0.25">
      <c r="A1719" t="s">
        <v>2281</v>
      </c>
      <c r="B1719" t="s">
        <v>2283</v>
      </c>
      <c r="C1719">
        <v>1.4208000000000001</v>
      </c>
      <c r="D1719" t="s">
        <v>11</v>
      </c>
      <c r="E1719" s="4">
        <f>'Formula Sheet'!D1328</f>
        <v>499.00800000000004</v>
      </c>
      <c r="F1719" s="4">
        <v>2.8416000000000001</v>
      </c>
    </row>
    <row r="1720" spans="1:6" x14ac:dyDescent="0.25">
      <c r="A1720" t="s">
        <v>134</v>
      </c>
      <c r="B1720" t="s">
        <v>132</v>
      </c>
      <c r="C1720">
        <v>1.419</v>
      </c>
      <c r="D1720" t="s">
        <v>11</v>
      </c>
      <c r="E1720" s="4">
        <f>'Formula Sheet'!D54</f>
        <v>6.1089599999999997</v>
      </c>
      <c r="F1720" s="4">
        <v>2.8380000000000001</v>
      </c>
    </row>
    <row r="1721" spans="1:6" x14ac:dyDescent="0.25">
      <c r="A1721" t="s">
        <v>1234</v>
      </c>
      <c r="B1721" t="s">
        <v>1235</v>
      </c>
      <c r="C1721">
        <v>1.415</v>
      </c>
      <c r="D1721" t="s">
        <v>11</v>
      </c>
      <c r="E1721" s="4">
        <f>'Formula Sheet'!D697</f>
        <v>25.5098133264</v>
      </c>
      <c r="F1721" s="4">
        <v>2.83</v>
      </c>
    </row>
    <row r="1722" spans="1:6" x14ac:dyDescent="0.25">
      <c r="A1722" t="s">
        <v>1762</v>
      </c>
      <c r="B1722" t="s">
        <v>1763</v>
      </c>
      <c r="C1722">
        <v>1.411</v>
      </c>
      <c r="D1722" t="s">
        <v>11</v>
      </c>
      <c r="E1722" s="4">
        <f>'Formula Sheet'!D1010</f>
        <v>12.369759991680001</v>
      </c>
      <c r="F1722" s="4">
        <v>2.8220000000000001</v>
      </c>
    </row>
    <row r="1723" spans="1:6" x14ac:dyDescent="0.25">
      <c r="A1723" t="s">
        <v>206</v>
      </c>
      <c r="B1723" t="s">
        <v>207</v>
      </c>
      <c r="C1723">
        <v>1.4</v>
      </c>
      <c r="D1723" t="s">
        <v>11</v>
      </c>
      <c r="E1723" s="4">
        <f>'Formula Sheet'!D101</f>
        <v>3.7856000000000001</v>
      </c>
      <c r="F1723" s="4">
        <v>2.8</v>
      </c>
    </row>
    <row r="1724" spans="1:6" x14ac:dyDescent="0.25">
      <c r="A1724" t="s">
        <v>1069</v>
      </c>
      <c r="B1724" t="s">
        <v>1070</v>
      </c>
      <c r="C1724">
        <v>1.3882000000000001</v>
      </c>
      <c r="D1724" t="s">
        <v>11</v>
      </c>
      <c r="E1724" s="4">
        <f>'Formula Sheet'!D600</f>
        <v>95.110240000000005</v>
      </c>
      <c r="F1724" s="4">
        <v>2.7764000000000002</v>
      </c>
    </row>
    <row r="1725" spans="1:6" x14ac:dyDescent="0.25">
      <c r="A1725" t="s">
        <v>101</v>
      </c>
      <c r="B1725" t="s">
        <v>106</v>
      </c>
      <c r="C1725">
        <v>1.386111111</v>
      </c>
      <c r="D1725" t="s">
        <v>11</v>
      </c>
      <c r="E1725" s="4">
        <f>'Formula Sheet'!D38</f>
        <v>41.080000041600002</v>
      </c>
      <c r="F1725" s="4">
        <v>2.7722222219999999</v>
      </c>
    </row>
    <row r="1726" spans="1:6" x14ac:dyDescent="0.25">
      <c r="A1726" t="s">
        <v>2651</v>
      </c>
      <c r="B1726" t="s">
        <v>2652</v>
      </c>
      <c r="C1726">
        <v>1.383</v>
      </c>
      <c r="D1726" t="s">
        <v>11</v>
      </c>
      <c r="E1726" s="4">
        <f>'Formula Sheet'!D1545</f>
        <v>80.60000002080001</v>
      </c>
      <c r="F1726" s="4">
        <v>2.766</v>
      </c>
    </row>
    <row r="1727" spans="1:6" x14ac:dyDescent="0.25">
      <c r="A1727" t="s">
        <v>1420</v>
      </c>
      <c r="B1727" t="s">
        <v>1421</v>
      </c>
      <c r="C1727">
        <v>1.3767</v>
      </c>
      <c r="D1727" t="s">
        <v>11</v>
      </c>
      <c r="E1727" s="4">
        <f>'Formula Sheet'!D811</f>
        <v>135.03360000000001</v>
      </c>
      <c r="F1727" s="4">
        <v>2.7534000000000001</v>
      </c>
    </row>
    <row r="1728" spans="1:6" x14ac:dyDescent="0.25">
      <c r="A1728" t="s">
        <v>3805</v>
      </c>
      <c r="B1728" t="s">
        <v>706</v>
      </c>
      <c r="C1728">
        <v>1.3759999999999999</v>
      </c>
      <c r="D1728" t="s">
        <v>11</v>
      </c>
      <c r="E1728" s="4">
        <f>'Formula Sheet'!D390</f>
        <v>194.99520000000001</v>
      </c>
      <c r="F1728" s="4">
        <v>2.7519999999999998</v>
      </c>
    </row>
    <row r="1729" spans="1:6" x14ac:dyDescent="0.25">
      <c r="A1729" t="s">
        <v>3837</v>
      </c>
      <c r="B1729" t="s">
        <v>3838</v>
      </c>
      <c r="C1729">
        <v>1.375</v>
      </c>
      <c r="D1729" t="s">
        <v>11</v>
      </c>
      <c r="E1729" s="4">
        <f>'Formula Sheet'!D492</f>
        <v>17.867199999999979</v>
      </c>
      <c r="F1729" s="4">
        <v>2.75</v>
      </c>
    </row>
    <row r="1730" spans="1:6" x14ac:dyDescent="0.25">
      <c r="A1730" t="s">
        <v>619</v>
      </c>
      <c r="B1730" t="s">
        <v>620</v>
      </c>
      <c r="C1730">
        <v>1.3717999999999999</v>
      </c>
      <c r="D1730" t="s">
        <v>11</v>
      </c>
      <c r="E1730" s="4">
        <f>'Formula Sheet'!D338</f>
        <v>121.9568</v>
      </c>
      <c r="F1730" s="4">
        <v>2.7435999999999998</v>
      </c>
    </row>
    <row r="1731" spans="1:6" x14ac:dyDescent="0.25">
      <c r="A1731" t="s">
        <v>147</v>
      </c>
      <c r="B1731" t="s">
        <v>148</v>
      </c>
      <c r="C1731">
        <v>1.3687</v>
      </c>
      <c r="D1731" t="s">
        <v>11</v>
      </c>
      <c r="E1731" s="4">
        <f>'Formula Sheet'!D62</f>
        <v>1.3024140479999999</v>
      </c>
      <c r="F1731" s="4">
        <v>2.7374000000000001</v>
      </c>
    </row>
    <row r="1732" spans="1:6" x14ac:dyDescent="0.25">
      <c r="A1732" t="s">
        <v>2126</v>
      </c>
      <c r="B1732" t="s">
        <v>2127</v>
      </c>
      <c r="C1732">
        <v>1.3674999999999999</v>
      </c>
      <c r="D1732" t="s">
        <v>11</v>
      </c>
      <c r="E1732" s="4">
        <f>'Formula Sheet'!D1233</f>
        <v>1</v>
      </c>
      <c r="F1732" s="4">
        <v>2.7349999999999999</v>
      </c>
    </row>
    <row r="1733" spans="1:6" x14ac:dyDescent="0.25">
      <c r="A1733" t="s">
        <v>1747</v>
      </c>
      <c r="B1733" t="s">
        <v>1748</v>
      </c>
      <c r="C1733">
        <v>1.3649</v>
      </c>
      <c r="D1733" t="s">
        <v>11</v>
      </c>
      <c r="E1733" s="4">
        <f>'Formula Sheet'!D1002</f>
        <v>194.16320000000002</v>
      </c>
      <c r="F1733" s="4">
        <v>2.7298</v>
      </c>
    </row>
    <row r="1734" spans="1:6" x14ac:dyDescent="0.25">
      <c r="A1734" t="s">
        <v>1293</v>
      </c>
      <c r="B1734" t="s">
        <v>1294</v>
      </c>
      <c r="C1734">
        <v>1.359</v>
      </c>
      <c r="D1734" t="s">
        <v>11</v>
      </c>
      <c r="E1734" s="4">
        <f>'Formula Sheet'!D732</f>
        <v>1050</v>
      </c>
      <c r="F1734" s="4">
        <v>2.718</v>
      </c>
    </row>
    <row r="1735" spans="1:6" x14ac:dyDescent="0.25">
      <c r="A1735" t="s">
        <v>3867</v>
      </c>
      <c r="B1735" t="s">
        <v>1117</v>
      </c>
      <c r="C1735">
        <v>1.3486</v>
      </c>
      <c r="D1735" t="s">
        <v>11</v>
      </c>
      <c r="E1735" s="4">
        <f>'Formula Sheet'!D629</f>
        <v>5.5203199999999999</v>
      </c>
      <c r="F1735" s="4">
        <v>2.6972</v>
      </c>
    </row>
    <row r="1736" spans="1:6" x14ac:dyDescent="0.25">
      <c r="A1736" t="s">
        <v>2594</v>
      </c>
      <c r="B1736" t="s">
        <v>2595</v>
      </c>
      <c r="C1736">
        <v>1.3452500000000001</v>
      </c>
      <c r="D1736" t="s">
        <v>11</v>
      </c>
      <c r="E1736" s="4">
        <f>'Formula Sheet'!D1511</f>
        <v>95.852000000000004</v>
      </c>
      <c r="F1736" s="4">
        <v>2.6905000000000001</v>
      </c>
    </row>
    <row r="1737" spans="1:6" x14ac:dyDescent="0.25">
      <c r="A1737" t="s">
        <v>2683</v>
      </c>
      <c r="B1737" t="s">
        <v>2684</v>
      </c>
      <c r="C1737">
        <v>1.342633333</v>
      </c>
      <c r="D1737" t="s">
        <v>11</v>
      </c>
      <c r="E1737" s="4">
        <f>'Formula Sheet'!D1562</f>
        <v>15.246400041600001</v>
      </c>
      <c r="F1737" s="4">
        <v>2.685266666</v>
      </c>
    </row>
    <row r="1738" spans="1:6" x14ac:dyDescent="0.25">
      <c r="A1738" t="s">
        <v>2198</v>
      </c>
      <c r="B1738" t="s">
        <v>2197</v>
      </c>
      <c r="C1738">
        <v>1.34</v>
      </c>
      <c r="D1738" t="s">
        <v>11</v>
      </c>
      <c r="E1738" s="4">
        <f>'Formula Sheet'!D1275</f>
        <v>117.0064</v>
      </c>
      <c r="F1738" s="4">
        <v>2.68</v>
      </c>
    </row>
    <row r="1739" spans="1:6" x14ac:dyDescent="0.25">
      <c r="A1739" t="s">
        <v>1275</v>
      </c>
      <c r="B1739" t="s">
        <v>1276</v>
      </c>
      <c r="C1739">
        <v>1.3238000000000001</v>
      </c>
      <c r="D1739" t="s">
        <v>11</v>
      </c>
      <c r="E1739" s="4">
        <f>'Formula Sheet'!D719</f>
        <v>4.8567999999999998</v>
      </c>
      <c r="F1739" s="4">
        <v>2.6476000000000002</v>
      </c>
    </row>
    <row r="1740" spans="1:6" x14ac:dyDescent="0.25">
      <c r="A1740" t="s">
        <v>3987</v>
      </c>
      <c r="B1740" t="s">
        <v>1891</v>
      </c>
      <c r="C1740">
        <v>1.3237000000000001</v>
      </c>
      <c r="D1740" t="s">
        <v>11</v>
      </c>
      <c r="E1740" s="4">
        <f>'Formula Sheet'!D1092</f>
        <v>101.86592000000002</v>
      </c>
      <c r="F1740" s="4">
        <v>2.6474000000000002</v>
      </c>
    </row>
    <row r="1741" spans="1:6" x14ac:dyDescent="0.25">
      <c r="A1741" t="s">
        <v>829</v>
      </c>
      <c r="B1741" t="s">
        <v>830</v>
      </c>
      <c r="C1741">
        <v>1.3231999999999999</v>
      </c>
      <c r="D1741" t="s">
        <v>11</v>
      </c>
      <c r="E1741" s="4">
        <f>'Formula Sheet'!D461</f>
        <v>5.8984639999999997</v>
      </c>
      <c r="F1741" s="4">
        <v>2.6463999999999999</v>
      </c>
    </row>
    <row r="1742" spans="1:6" x14ac:dyDescent="0.25">
      <c r="A1742" t="s">
        <v>3992</v>
      </c>
      <c r="B1742" t="s">
        <v>1916</v>
      </c>
      <c r="C1742">
        <v>1.32</v>
      </c>
      <c r="D1742" t="s">
        <v>11</v>
      </c>
      <c r="E1742" s="4">
        <f>'Formula Sheet'!D1107</f>
        <v>499.20000000000005</v>
      </c>
      <c r="F1742" s="4">
        <v>2.64</v>
      </c>
    </row>
    <row r="1743" spans="1:6" x14ac:dyDescent="0.25">
      <c r="A1743" t="s">
        <v>3154</v>
      </c>
      <c r="B1743" t="s">
        <v>3155</v>
      </c>
      <c r="C1743">
        <v>1.3160000000000001</v>
      </c>
      <c r="D1743" t="s">
        <v>11</v>
      </c>
      <c r="E1743" s="4">
        <f>'Formula Sheet'!D1839</f>
        <v>51.599946666666739</v>
      </c>
      <c r="F1743" s="4">
        <v>2.6320000000000001</v>
      </c>
    </row>
    <row r="1744" spans="1:6" x14ac:dyDescent="0.25">
      <c r="A1744" t="s">
        <v>518</v>
      </c>
      <c r="B1744" t="s">
        <v>519</v>
      </c>
      <c r="C1744">
        <v>1.302666667</v>
      </c>
      <c r="D1744" t="s">
        <v>11</v>
      </c>
      <c r="E1744" s="4">
        <f>'Formula Sheet'!D282</f>
        <v>271.024</v>
      </c>
      <c r="F1744" s="4">
        <v>2.605333334</v>
      </c>
    </row>
    <row r="1745" spans="1:6" x14ac:dyDescent="0.25">
      <c r="A1745" t="s">
        <v>4145</v>
      </c>
      <c r="B1745" t="s">
        <v>4146</v>
      </c>
      <c r="C1745">
        <v>1.2916666666666701</v>
      </c>
      <c r="D1745" t="s">
        <v>11</v>
      </c>
      <c r="E1745" s="4">
        <f>'Formula Sheet'!D1662</f>
        <v>83.616000000000014</v>
      </c>
      <c r="F1745" s="4">
        <v>2.5833333333333401</v>
      </c>
    </row>
    <row r="1746" spans="1:6" x14ac:dyDescent="0.25">
      <c r="A1746" t="s">
        <v>2174</v>
      </c>
      <c r="B1746" t="s">
        <v>2176</v>
      </c>
      <c r="C1746">
        <v>1.2910999999999999</v>
      </c>
      <c r="D1746" t="s">
        <v>11</v>
      </c>
      <c r="E1746" s="4">
        <f>'Formula Sheet'!D1262</f>
        <v>116.7152</v>
      </c>
      <c r="F1746" s="4">
        <v>2.5821999999999998</v>
      </c>
    </row>
    <row r="1747" spans="1:6" x14ac:dyDescent="0.25">
      <c r="A1747" t="s">
        <v>569</v>
      </c>
      <c r="B1747" t="s">
        <v>571</v>
      </c>
      <c r="C1747">
        <v>1.2796666670000001</v>
      </c>
      <c r="D1747" t="s">
        <v>11</v>
      </c>
      <c r="E1747" s="4">
        <f>'Formula Sheet'!D310</f>
        <v>103.06128000000001</v>
      </c>
      <c r="F1747" s="4">
        <v>2.5593333340000002</v>
      </c>
    </row>
    <row r="1748" spans="1:6" x14ac:dyDescent="0.25">
      <c r="A1748" t="s">
        <v>1611</v>
      </c>
      <c r="B1748" t="s">
        <v>1612</v>
      </c>
      <c r="C1748">
        <v>1.2773000000000001</v>
      </c>
      <c r="D1748" t="s">
        <v>11</v>
      </c>
      <c r="E1748" s="4">
        <f>'Formula Sheet'!D923</f>
        <v>1</v>
      </c>
      <c r="F1748" s="4">
        <v>2.5546000000000002</v>
      </c>
    </row>
    <row r="1749" spans="1:6" x14ac:dyDescent="0.25">
      <c r="A1749" t="s">
        <v>113</v>
      </c>
      <c r="B1749" t="s">
        <v>116</v>
      </c>
      <c r="C1749">
        <v>1.2759999999999998</v>
      </c>
      <c r="D1749" t="s">
        <v>11</v>
      </c>
      <c r="E1749" s="4">
        <f>'Formula Sheet'!D43</f>
        <v>126.80448000000001</v>
      </c>
      <c r="F1749" s="4">
        <v>2.5519999999999996</v>
      </c>
    </row>
    <row r="1750" spans="1:6" x14ac:dyDescent="0.25">
      <c r="A1750" t="s">
        <v>4218</v>
      </c>
      <c r="B1750" t="s">
        <v>4219</v>
      </c>
      <c r="C1750">
        <v>1.2755000000000001</v>
      </c>
      <c r="D1750" t="s">
        <v>11</v>
      </c>
      <c r="E1750" s="4">
        <f>'Formula Sheet'!D2020</f>
        <v>52.291200000000003</v>
      </c>
      <c r="F1750" s="4">
        <v>2.5510000000000002</v>
      </c>
    </row>
    <row r="1751" spans="1:6" x14ac:dyDescent="0.25">
      <c r="A1751" t="s">
        <v>2670</v>
      </c>
      <c r="B1751" t="s">
        <v>2672</v>
      </c>
      <c r="C1751">
        <v>1.2749999999999999</v>
      </c>
      <c r="D1751" t="s">
        <v>11</v>
      </c>
      <c r="E1751" s="4">
        <f>'Formula Sheet'!D1555</f>
        <v>11.544</v>
      </c>
      <c r="F1751" s="4">
        <v>2.5499999999999998</v>
      </c>
    </row>
    <row r="1752" spans="1:6" x14ac:dyDescent="0.25">
      <c r="A1752" t="s">
        <v>3446</v>
      </c>
      <c r="B1752" t="s">
        <v>3456</v>
      </c>
      <c r="C1752">
        <v>1.270000000000002</v>
      </c>
      <c r="D1752" t="s">
        <v>20</v>
      </c>
      <c r="E1752" s="4">
        <f>'Formula Sheet'!D2012</f>
        <v>4.7360676532769599</v>
      </c>
      <c r="F1752" s="4">
        <v>2.540000000000004</v>
      </c>
    </row>
    <row r="1753" spans="1:6" x14ac:dyDescent="0.25">
      <c r="A1753" t="s">
        <v>2278</v>
      </c>
      <c r="B1753" t="s">
        <v>2279</v>
      </c>
      <c r="C1753">
        <v>1.2615000000000001</v>
      </c>
      <c r="D1753" t="s">
        <v>11</v>
      </c>
      <c r="E1753" s="4">
        <f>'Formula Sheet'!D1326</f>
        <v>1</v>
      </c>
      <c r="F1753" s="4">
        <v>2.5230000000000001</v>
      </c>
    </row>
    <row r="1754" spans="1:6" x14ac:dyDescent="0.25">
      <c r="A1754" t="s">
        <v>2681</v>
      </c>
      <c r="B1754" t="s">
        <v>2682</v>
      </c>
      <c r="C1754">
        <v>1.258</v>
      </c>
      <c r="D1754" t="s">
        <v>11</v>
      </c>
      <c r="E1754" s="4">
        <f>'Formula Sheet'!D1561</f>
        <v>2.62392</v>
      </c>
      <c r="F1754" s="4">
        <v>2.516</v>
      </c>
    </row>
    <row r="1755" spans="1:6" x14ac:dyDescent="0.25">
      <c r="A1755" t="s">
        <v>109</v>
      </c>
      <c r="B1755" t="s">
        <v>110</v>
      </c>
      <c r="C1755">
        <v>1.2528999999999999</v>
      </c>
      <c r="D1755" t="s">
        <v>11</v>
      </c>
      <c r="E1755" s="4">
        <f>'Formula Sheet'!D40</f>
        <v>106.86312000000001</v>
      </c>
      <c r="F1755" s="4">
        <v>2.5057999999999998</v>
      </c>
    </row>
    <row r="1756" spans="1:6" x14ac:dyDescent="0.25">
      <c r="A1756" t="s">
        <v>476</v>
      </c>
      <c r="B1756" t="s">
        <v>477</v>
      </c>
      <c r="C1756">
        <v>1.25</v>
      </c>
      <c r="D1756" t="s">
        <v>11</v>
      </c>
      <c r="E1756" s="4">
        <f>'Formula Sheet'!D258</f>
        <v>55.814719999999994</v>
      </c>
      <c r="F1756" s="4">
        <v>2.5</v>
      </c>
    </row>
    <row r="1757" spans="1:6" x14ac:dyDescent="0.25">
      <c r="A1757" t="s">
        <v>983</v>
      </c>
      <c r="B1757" t="s">
        <v>984</v>
      </c>
      <c r="C1757">
        <v>0.21056</v>
      </c>
      <c r="D1757" t="s">
        <v>29</v>
      </c>
      <c r="E1757" s="4">
        <f>'Formula Sheet'!D553</f>
        <v>9659.52</v>
      </c>
      <c r="F1757" s="4">
        <v>2.5</v>
      </c>
    </row>
    <row r="1758" spans="1:6" x14ac:dyDescent="0.25">
      <c r="A1758" t="s">
        <v>1472</v>
      </c>
      <c r="B1758" t="s">
        <v>1473</v>
      </c>
      <c r="C1758">
        <v>0.80600000000000005</v>
      </c>
      <c r="D1758" t="s">
        <v>20</v>
      </c>
      <c r="E1758" s="4">
        <f>'Formula Sheet'!D839</f>
        <v>1.6504799999999999</v>
      </c>
      <c r="F1758" s="4">
        <v>2.5</v>
      </c>
    </row>
    <row r="1759" spans="1:6" x14ac:dyDescent="0.25">
      <c r="A1759" t="s">
        <v>3938</v>
      </c>
      <c r="B1759" t="s">
        <v>1568</v>
      </c>
      <c r="C1759">
        <v>0.18333333333333299</v>
      </c>
      <c r="D1759" t="s">
        <v>20</v>
      </c>
      <c r="E1759" s="4">
        <f>'Formula Sheet'!D896</f>
        <v>338</v>
      </c>
      <c r="F1759" s="4">
        <v>2.5</v>
      </c>
    </row>
    <row r="1760" spans="1:6" x14ac:dyDescent="0.25">
      <c r="A1760" t="s">
        <v>2247</v>
      </c>
      <c r="B1760" t="s">
        <v>2248</v>
      </c>
      <c r="C1760">
        <v>0.57228000000000001</v>
      </c>
      <c r="D1760" t="s">
        <v>20</v>
      </c>
      <c r="E1760" s="4">
        <f>'Formula Sheet'!D1306</f>
        <v>2.9744000000000024</v>
      </c>
      <c r="F1760" s="4">
        <v>2.5</v>
      </c>
    </row>
    <row r="1761" spans="1:6" x14ac:dyDescent="0.25">
      <c r="A1761" t="s">
        <v>4049</v>
      </c>
      <c r="B1761" t="s">
        <v>2252</v>
      </c>
      <c r="C1761">
        <v>1.04155</v>
      </c>
      <c r="D1761" t="s">
        <v>20</v>
      </c>
      <c r="E1761" s="4">
        <f>'Formula Sheet'!D1309</f>
        <v>1</v>
      </c>
      <c r="F1761" s="4">
        <v>2.5</v>
      </c>
    </row>
    <row r="1762" spans="1:6" x14ac:dyDescent="0.25">
      <c r="A1762" t="s">
        <v>2254</v>
      </c>
      <c r="B1762" t="s">
        <v>2255</v>
      </c>
      <c r="C1762">
        <v>0.57228000000000001</v>
      </c>
      <c r="D1762" t="s">
        <v>20</v>
      </c>
      <c r="E1762" s="4">
        <f>'Formula Sheet'!D1311</f>
        <v>1066.6512000000002</v>
      </c>
      <c r="F1762" s="4">
        <v>2.5</v>
      </c>
    </row>
    <row r="1763" spans="1:6" x14ac:dyDescent="0.25">
      <c r="A1763" t="s">
        <v>4061</v>
      </c>
      <c r="B1763" t="s">
        <v>4062</v>
      </c>
      <c r="C1763">
        <v>1.0299</v>
      </c>
      <c r="D1763" t="s">
        <v>20</v>
      </c>
      <c r="E1763" s="4">
        <f>'Formula Sheet'!D1339</f>
        <v>799.91640000000007</v>
      </c>
      <c r="F1763" s="4">
        <v>2.5</v>
      </c>
    </row>
    <row r="1764" spans="1:6" x14ac:dyDescent="0.25">
      <c r="A1764" t="s">
        <v>2329</v>
      </c>
      <c r="B1764" t="s">
        <v>2331</v>
      </c>
      <c r="C1764">
        <v>0.65</v>
      </c>
      <c r="D1764" t="s">
        <v>20</v>
      </c>
      <c r="E1764" s="4">
        <f>'Formula Sheet'!D1360</f>
        <v>194.84</v>
      </c>
      <c r="F1764" s="4">
        <v>2.5</v>
      </c>
    </row>
    <row r="1765" spans="1:6" x14ac:dyDescent="0.25">
      <c r="A1765" t="s">
        <v>4079</v>
      </c>
      <c r="B1765" t="s">
        <v>2363</v>
      </c>
      <c r="C1765">
        <v>1.4749999999999994</v>
      </c>
      <c r="D1765" t="s">
        <v>21</v>
      </c>
      <c r="E1765" s="4">
        <f>'Formula Sheet'!D1381</f>
        <v>12.97296</v>
      </c>
      <c r="F1765" s="4">
        <v>2.5</v>
      </c>
    </row>
    <row r="1766" spans="1:6" x14ac:dyDescent="0.25">
      <c r="A1766" t="s">
        <v>3254</v>
      </c>
      <c r="B1766" t="s">
        <v>3256</v>
      </c>
      <c r="C1766">
        <v>0.439495798319328</v>
      </c>
      <c r="D1766" t="s">
        <v>20</v>
      </c>
      <c r="E1766" s="4">
        <f>'Formula Sheet'!D1893</f>
        <v>78.701306673600001</v>
      </c>
      <c r="F1766" s="4">
        <v>2.5</v>
      </c>
    </row>
    <row r="1767" spans="1:6" x14ac:dyDescent="0.25">
      <c r="A1767" t="s">
        <v>3384</v>
      </c>
      <c r="B1767" t="s">
        <v>3388</v>
      </c>
      <c r="C1767">
        <v>0.6</v>
      </c>
      <c r="D1767" t="s">
        <v>20</v>
      </c>
      <c r="E1767" s="4">
        <f>'Formula Sheet'!D1969</f>
        <v>20.855616000000001</v>
      </c>
      <c r="F1767" s="4">
        <v>2.5</v>
      </c>
    </row>
    <row r="1768" spans="1:6" x14ac:dyDescent="0.25">
      <c r="A1768" t="s">
        <v>3429</v>
      </c>
      <c r="B1768" t="s">
        <v>3436</v>
      </c>
      <c r="C1768">
        <v>1.0739957716701901E-2</v>
      </c>
      <c r="D1768" t="s">
        <v>20</v>
      </c>
      <c r="E1768" s="4">
        <f>'Formula Sheet'!D2002</f>
        <v>153.93159999999995</v>
      </c>
      <c r="F1768" s="4">
        <v>2.5</v>
      </c>
    </row>
    <row r="1769" spans="1:6" x14ac:dyDescent="0.25">
      <c r="A1769" t="s">
        <v>3444</v>
      </c>
      <c r="B1769" t="s">
        <v>3454</v>
      </c>
      <c r="C1769">
        <v>4.6806167400881102E-2</v>
      </c>
      <c r="D1769" t="s">
        <v>20</v>
      </c>
      <c r="E1769" s="4">
        <f>'Formula Sheet'!D2009</f>
        <v>322</v>
      </c>
      <c r="F1769" s="4">
        <v>2.5</v>
      </c>
    </row>
    <row r="1770" spans="1:6" x14ac:dyDescent="0.25">
      <c r="A1770" t="s">
        <v>3461</v>
      </c>
      <c r="B1770" t="s">
        <v>3464</v>
      </c>
      <c r="C1770">
        <v>0</v>
      </c>
      <c r="D1770" t="s">
        <v>20</v>
      </c>
      <c r="E1770" s="4">
        <f>'Formula Sheet'!D2017</f>
        <v>2.0427680000000001</v>
      </c>
      <c r="F1770" s="4">
        <v>2.5</v>
      </c>
    </row>
    <row r="1771" spans="1:6" x14ac:dyDescent="0.25">
      <c r="A1771" t="s">
        <v>3493</v>
      </c>
      <c r="B1771" t="s">
        <v>3497</v>
      </c>
      <c r="C1771">
        <v>1.8533333333333301E-2</v>
      </c>
      <c r="D1771" t="s">
        <v>29</v>
      </c>
      <c r="E1771" s="4">
        <f>'Formula Sheet'!D2037</f>
        <v>1.801696</v>
      </c>
      <c r="F1771" s="4">
        <v>2.5</v>
      </c>
    </row>
    <row r="1772" spans="1:6" x14ac:dyDescent="0.25">
      <c r="A1772">
        <v>3290980401</v>
      </c>
      <c r="B1772" t="s">
        <v>3567</v>
      </c>
      <c r="C1772">
        <v>0</v>
      </c>
      <c r="D1772" t="s">
        <v>20</v>
      </c>
      <c r="E1772" s="4">
        <f>'Formula Sheet'!D2079</f>
        <v>162.83696</v>
      </c>
      <c r="F1772" s="4">
        <v>2.5</v>
      </c>
    </row>
    <row r="1773" spans="1:6" x14ac:dyDescent="0.25">
      <c r="A1773" t="s">
        <v>4294</v>
      </c>
      <c r="B1773" t="s">
        <v>4344</v>
      </c>
      <c r="C1773">
        <v>0.105333333333333</v>
      </c>
      <c r="D1773" t="s">
        <v>20</v>
      </c>
      <c r="E1773" s="4">
        <f>'Formula Sheet'!D2216</f>
        <v>104.50959999999999</v>
      </c>
      <c r="F1773" s="4">
        <v>2.5</v>
      </c>
    </row>
    <row r="1774" spans="1:6" x14ac:dyDescent="0.25">
      <c r="A1774" t="s">
        <v>229</v>
      </c>
      <c r="B1774" t="s">
        <v>230</v>
      </c>
      <c r="C1774">
        <v>1.2487999999999999</v>
      </c>
      <c r="D1774" t="s">
        <v>11</v>
      </c>
      <c r="E1774" s="4">
        <f>'Formula Sheet'!D113</f>
        <v>7.9331200000000006</v>
      </c>
      <c r="F1774" s="4">
        <v>2.4975999999999998</v>
      </c>
    </row>
    <row r="1775" spans="1:6" x14ac:dyDescent="0.25">
      <c r="A1775" t="s">
        <v>1835</v>
      </c>
      <c r="B1775" t="s">
        <v>1837</v>
      </c>
      <c r="C1775">
        <v>1.2426200000000001</v>
      </c>
      <c r="D1775" t="s">
        <v>11</v>
      </c>
      <c r="E1775" s="4">
        <f>'Formula Sheet'!D1056</f>
        <v>7001.4000000000005</v>
      </c>
      <c r="F1775" s="4">
        <v>2.4852400000000001</v>
      </c>
    </row>
    <row r="1776" spans="1:6" x14ac:dyDescent="0.25">
      <c r="A1776" t="s">
        <v>1291</v>
      </c>
      <c r="B1776" t="s">
        <v>1292</v>
      </c>
      <c r="C1776">
        <v>1.242</v>
      </c>
      <c r="D1776" t="s">
        <v>11</v>
      </c>
      <c r="E1776" s="4">
        <f>'Formula Sheet'!D731</f>
        <v>1050</v>
      </c>
      <c r="F1776" s="4">
        <v>2.484</v>
      </c>
    </row>
    <row r="1777" spans="1:6" x14ac:dyDescent="0.25">
      <c r="A1777" t="s">
        <v>3066</v>
      </c>
      <c r="B1777" t="s">
        <v>3067</v>
      </c>
      <c r="C1777">
        <v>1.2393000000000001</v>
      </c>
      <c r="D1777" t="s">
        <v>11</v>
      </c>
      <c r="E1777" s="4">
        <f>'Formula Sheet'!D1788</f>
        <v>229.92320000000001</v>
      </c>
      <c r="F1777" s="4">
        <v>2.4786000000000001</v>
      </c>
    </row>
    <row r="1778" spans="1:6" x14ac:dyDescent="0.25">
      <c r="A1778" t="s">
        <v>843</v>
      </c>
      <c r="B1778" t="s">
        <v>845</v>
      </c>
      <c r="C1778">
        <v>1.2377499999999999</v>
      </c>
      <c r="D1778" t="s">
        <v>11</v>
      </c>
      <c r="E1778" s="4">
        <f>'Formula Sheet'!D469</f>
        <v>102.6328</v>
      </c>
      <c r="F1778" s="4">
        <v>2.4754999999999998</v>
      </c>
    </row>
    <row r="1779" spans="1:6" x14ac:dyDescent="0.25">
      <c r="A1779" t="s">
        <v>316</v>
      </c>
      <c r="B1779" t="s">
        <v>318</v>
      </c>
      <c r="C1779">
        <v>1.2366666669999999</v>
      </c>
      <c r="D1779" t="s">
        <v>11</v>
      </c>
      <c r="E1779" s="4">
        <f>'Formula Sheet'!D162</f>
        <v>19.68</v>
      </c>
      <c r="F1779" s="4">
        <v>2.4733333339999999</v>
      </c>
    </row>
    <row r="1780" spans="1:6" x14ac:dyDescent="0.25">
      <c r="A1780" t="s">
        <v>1735</v>
      </c>
      <c r="B1780" t="s">
        <v>1736</v>
      </c>
      <c r="C1780">
        <v>1.2364999999999999</v>
      </c>
      <c r="D1780" t="s">
        <v>11</v>
      </c>
      <c r="E1780" s="4">
        <f>'Formula Sheet'!D995</f>
        <v>187.20000000000002</v>
      </c>
      <c r="F1780" s="4">
        <v>2.4729999999999999</v>
      </c>
    </row>
    <row r="1781" spans="1:6" x14ac:dyDescent="0.25">
      <c r="A1781" t="s">
        <v>2021</v>
      </c>
      <c r="B1781" t="s">
        <v>2020</v>
      </c>
      <c r="C1781">
        <v>1.22333</v>
      </c>
      <c r="D1781" t="s">
        <v>11</v>
      </c>
      <c r="E1781" s="4">
        <f>'Formula Sheet'!D1168</f>
        <v>6.7663763232000003</v>
      </c>
      <c r="F1781" s="4">
        <v>2.4466600000000001</v>
      </c>
    </row>
    <row r="1782" spans="1:6" x14ac:dyDescent="0.25">
      <c r="A1782" t="s">
        <v>2685</v>
      </c>
      <c r="B1782" t="s">
        <v>2687</v>
      </c>
      <c r="C1782">
        <v>1.2230000000000001</v>
      </c>
      <c r="D1782" t="s">
        <v>11</v>
      </c>
      <c r="E1782" s="4">
        <f>'Formula Sheet'!D1563</f>
        <v>2.9552640000000001</v>
      </c>
      <c r="F1782" s="4">
        <v>2.4460000000000002</v>
      </c>
    </row>
    <row r="1783" spans="1:6" x14ac:dyDescent="0.25">
      <c r="A1783" t="s">
        <v>3921</v>
      </c>
      <c r="B1783" t="s">
        <v>1422</v>
      </c>
      <c r="C1783">
        <v>1.2210000000000001</v>
      </c>
      <c r="D1783" t="s">
        <v>11</v>
      </c>
      <c r="E1783" s="4">
        <f>'Formula Sheet'!D812</f>
        <v>23.3259072</v>
      </c>
      <c r="F1783" s="4">
        <v>2.4420000000000002</v>
      </c>
    </row>
    <row r="1784" spans="1:6" x14ac:dyDescent="0.25">
      <c r="A1784" t="s">
        <v>3771</v>
      </c>
      <c r="B1784" t="s">
        <v>484</v>
      </c>
      <c r="C1784">
        <v>1.21966666666667</v>
      </c>
      <c r="D1784" t="s">
        <v>11</v>
      </c>
      <c r="E1784" s="4">
        <f>'Formula Sheet'!D262</f>
        <v>37.44</v>
      </c>
      <c r="F1784" s="4">
        <v>2.43933333333334</v>
      </c>
    </row>
    <row r="1785" spans="1:6" x14ac:dyDescent="0.25">
      <c r="A1785" t="s">
        <v>131</v>
      </c>
      <c r="B1785" t="s">
        <v>132</v>
      </c>
      <c r="C1785">
        <v>1.2178</v>
      </c>
      <c r="D1785" t="s">
        <v>11</v>
      </c>
      <c r="E1785" s="4">
        <f>'Formula Sheet'!D52</f>
        <v>1081.5120000000002</v>
      </c>
      <c r="F1785" s="4">
        <v>2.4356</v>
      </c>
    </row>
    <row r="1786" spans="1:6" x14ac:dyDescent="0.25">
      <c r="A1786" t="s">
        <v>702</v>
      </c>
      <c r="B1786" t="s">
        <v>703</v>
      </c>
      <c r="C1786">
        <v>1.213333333</v>
      </c>
      <c r="D1786" t="s">
        <v>11</v>
      </c>
      <c r="E1786" s="4">
        <f>'Formula Sheet'!D388</f>
        <v>123.36000000000001</v>
      </c>
      <c r="F1786" s="4">
        <v>2.426666666</v>
      </c>
    </row>
    <row r="1787" spans="1:6" x14ac:dyDescent="0.25">
      <c r="A1787" t="s">
        <v>2992</v>
      </c>
      <c r="B1787" t="s">
        <v>2993</v>
      </c>
      <c r="C1787">
        <v>1.208</v>
      </c>
      <c r="D1787" t="s">
        <v>11</v>
      </c>
      <c r="E1787" s="4">
        <f>'Formula Sheet'!D1746</f>
        <v>194.60000000000002</v>
      </c>
      <c r="F1787" s="4">
        <v>2.4159999999999999</v>
      </c>
    </row>
    <row r="1788" spans="1:6" x14ac:dyDescent="0.25">
      <c r="A1788" t="s">
        <v>742</v>
      </c>
      <c r="B1788" t="s">
        <v>745</v>
      </c>
      <c r="C1788">
        <v>1.2021999999999999</v>
      </c>
      <c r="D1788" t="s">
        <v>11</v>
      </c>
      <c r="E1788" s="4">
        <f>'Formula Sheet'!D411</f>
        <v>49.4</v>
      </c>
      <c r="F1788" s="4">
        <v>2.4043999999999999</v>
      </c>
    </row>
    <row r="1789" spans="1:6" x14ac:dyDescent="0.25">
      <c r="A1789" t="s">
        <v>394</v>
      </c>
      <c r="B1789" t="s">
        <v>395</v>
      </c>
      <c r="C1789">
        <v>1.1966666669999999</v>
      </c>
      <c r="D1789" t="s">
        <v>11</v>
      </c>
      <c r="E1789" s="4">
        <f>'Formula Sheet'!D207</f>
        <v>72.550400000000209</v>
      </c>
      <c r="F1789" s="4">
        <v>2.3933333339999998</v>
      </c>
    </row>
    <row r="1790" spans="1:6" x14ac:dyDescent="0.25">
      <c r="A1790" t="s">
        <v>1020</v>
      </c>
      <c r="B1790" t="s">
        <v>1024</v>
      </c>
      <c r="C1790">
        <v>1.1950000000000001</v>
      </c>
      <c r="D1790" t="s">
        <v>11</v>
      </c>
      <c r="E1790" s="4">
        <f>'Formula Sheet'!D575</f>
        <v>1</v>
      </c>
      <c r="F1790" s="4">
        <v>2.39</v>
      </c>
    </row>
    <row r="1791" spans="1:6" x14ac:dyDescent="0.25">
      <c r="A1791" t="s">
        <v>2453</v>
      </c>
      <c r="B1791" t="s">
        <v>2456</v>
      </c>
      <c r="C1791">
        <v>1.1902999999999999</v>
      </c>
      <c r="D1791" t="s">
        <v>11</v>
      </c>
      <c r="E1791" s="4">
        <f>'Formula Sheet'!D1432</f>
        <v>129.44479999999999</v>
      </c>
      <c r="F1791" s="4">
        <v>2.3805999999999998</v>
      </c>
    </row>
    <row r="1792" spans="1:6" x14ac:dyDescent="0.25">
      <c r="A1792" t="s">
        <v>3006</v>
      </c>
      <c r="B1792" t="s">
        <v>3008</v>
      </c>
      <c r="C1792">
        <v>1.1879999999999999</v>
      </c>
      <c r="D1792" t="s">
        <v>11</v>
      </c>
      <c r="E1792" s="4">
        <f>'Formula Sheet'!D1755</f>
        <v>36.233600000000003</v>
      </c>
      <c r="F1792" s="4">
        <v>2.3759999999999999</v>
      </c>
    </row>
    <row r="1793" spans="1:6" x14ac:dyDescent="0.25">
      <c r="A1793" t="s">
        <v>631</v>
      </c>
      <c r="B1793" t="s">
        <v>634</v>
      </c>
      <c r="C1793">
        <v>1.1870000000000001</v>
      </c>
      <c r="D1793" t="s">
        <v>11</v>
      </c>
      <c r="E1793" s="4">
        <f>'Formula Sheet'!D346</f>
        <v>6.8750933333333268</v>
      </c>
      <c r="F1793" s="4">
        <v>2.3740000000000001</v>
      </c>
    </row>
    <row r="1794" spans="1:6" x14ac:dyDescent="0.25">
      <c r="A1794" t="s">
        <v>1097</v>
      </c>
      <c r="B1794" t="s">
        <v>1098</v>
      </c>
      <c r="C1794">
        <v>1.183666667</v>
      </c>
      <c r="D1794" t="s">
        <v>11</v>
      </c>
      <c r="E1794" s="4">
        <f>'Formula Sheet'!D617</f>
        <v>2.3816000000000002</v>
      </c>
      <c r="F1794" s="4">
        <v>2.367333334</v>
      </c>
    </row>
    <row r="1795" spans="1:6" x14ac:dyDescent="0.25">
      <c r="A1795" t="s">
        <v>1364</v>
      </c>
      <c r="B1795" t="s">
        <v>1365</v>
      </c>
      <c r="C1795">
        <v>1.183666667</v>
      </c>
      <c r="D1795" t="s">
        <v>11</v>
      </c>
      <c r="E1795" s="4">
        <f>'Formula Sheet'!D773</f>
        <v>1.442272</v>
      </c>
      <c r="F1795" s="4">
        <v>2.367333334</v>
      </c>
    </row>
    <row r="1796" spans="1:6" x14ac:dyDescent="0.25">
      <c r="A1796" t="s">
        <v>900</v>
      </c>
      <c r="B1796" t="s">
        <v>901</v>
      </c>
      <c r="C1796">
        <v>1.181666667</v>
      </c>
      <c r="D1796" t="s">
        <v>11</v>
      </c>
      <c r="E1796" s="4">
        <f>'Formula Sheet'!D504</f>
        <v>16.917201599999999</v>
      </c>
      <c r="F1796" s="4">
        <v>2.363333334</v>
      </c>
    </row>
    <row r="1797" spans="1:6" x14ac:dyDescent="0.25">
      <c r="A1797" t="s">
        <v>367</v>
      </c>
      <c r="B1797" t="s">
        <v>369</v>
      </c>
      <c r="C1797">
        <v>1.1816</v>
      </c>
      <c r="D1797" t="s">
        <v>11</v>
      </c>
      <c r="E1797" s="4">
        <f>'Formula Sheet'!D192</f>
        <v>131.16</v>
      </c>
      <c r="F1797" s="4">
        <v>2.3632</v>
      </c>
    </row>
    <row r="1798" spans="1:6" x14ac:dyDescent="0.25">
      <c r="A1798" t="s">
        <v>3044</v>
      </c>
      <c r="B1798" t="s">
        <v>3046</v>
      </c>
      <c r="C1798">
        <v>1.1789000000000001</v>
      </c>
      <c r="D1798" t="s">
        <v>11</v>
      </c>
      <c r="E1798" s="4">
        <f>'Formula Sheet'!D1777</f>
        <v>6.6795733326399995</v>
      </c>
      <c r="F1798" s="4">
        <v>2.3578000000000001</v>
      </c>
    </row>
    <row r="1799" spans="1:6" x14ac:dyDescent="0.25">
      <c r="A1799" t="s">
        <v>2022</v>
      </c>
      <c r="B1799" t="s">
        <v>2023</v>
      </c>
      <c r="C1799">
        <v>1.1737500000000001</v>
      </c>
      <c r="D1799" t="s">
        <v>11</v>
      </c>
      <c r="E1799" s="4">
        <f>'Formula Sheet'!D1169</f>
        <v>322.63103999999998</v>
      </c>
      <c r="F1799" s="4">
        <v>2.3475000000000001</v>
      </c>
    </row>
    <row r="1800" spans="1:6" x14ac:dyDescent="0.25">
      <c r="A1800" t="s">
        <v>312</v>
      </c>
      <c r="B1800" t="s">
        <v>313</v>
      </c>
      <c r="C1800">
        <v>1.173333333</v>
      </c>
      <c r="D1800" t="s">
        <v>11</v>
      </c>
      <c r="E1800" s="4">
        <f>'Formula Sheet'!D159</f>
        <v>94.344639999999998</v>
      </c>
      <c r="F1800" s="4">
        <v>2.346666666</v>
      </c>
    </row>
    <row r="1801" spans="1:6" x14ac:dyDescent="0.25">
      <c r="A1801" t="s">
        <v>1673</v>
      </c>
      <c r="B1801" t="s">
        <v>1674</v>
      </c>
      <c r="C1801">
        <v>1.173333333</v>
      </c>
      <c r="D1801" t="s">
        <v>11</v>
      </c>
      <c r="E1801" s="4">
        <f>'Formula Sheet'!D957</f>
        <v>26.980800000000002</v>
      </c>
      <c r="F1801" s="4">
        <v>2.346666666</v>
      </c>
    </row>
    <row r="1802" spans="1:6" x14ac:dyDescent="0.25">
      <c r="A1802" t="s">
        <v>1955</v>
      </c>
      <c r="B1802" t="s">
        <v>1957</v>
      </c>
      <c r="C1802">
        <v>1.173333333</v>
      </c>
      <c r="D1802" t="s">
        <v>11</v>
      </c>
      <c r="E1802" s="4">
        <f>'Formula Sheet'!D1133</f>
        <v>22.71264</v>
      </c>
      <c r="F1802" s="4">
        <v>2.346666666</v>
      </c>
    </row>
    <row r="1803" spans="1:6" x14ac:dyDescent="0.25">
      <c r="A1803" t="s">
        <v>1933</v>
      </c>
      <c r="B1803" t="s">
        <v>1934</v>
      </c>
      <c r="C1803">
        <v>2.3411999999999997</v>
      </c>
      <c r="D1803" t="s">
        <v>26</v>
      </c>
      <c r="E1803" s="4">
        <f>'Formula Sheet'!D1119</f>
        <v>2.8389920000000002</v>
      </c>
      <c r="F1803" s="4">
        <v>2.3411999999999997</v>
      </c>
    </row>
    <row r="1804" spans="1:6" x14ac:dyDescent="0.25">
      <c r="A1804" t="s">
        <v>2689</v>
      </c>
      <c r="B1804" t="s">
        <v>2690</v>
      </c>
      <c r="C1804">
        <v>1.1686666670000001</v>
      </c>
      <c r="D1804" t="s">
        <v>11</v>
      </c>
      <c r="E1804" s="4">
        <f>'Formula Sheet'!D1565</f>
        <v>232.8352000104</v>
      </c>
      <c r="F1804" s="4">
        <v>2.3373333340000002</v>
      </c>
    </row>
    <row r="1805" spans="1:6" x14ac:dyDescent="0.25">
      <c r="A1805" t="s">
        <v>1972</v>
      </c>
      <c r="B1805" t="s">
        <v>1973</v>
      </c>
      <c r="C1805">
        <v>1.1679999999999999</v>
      </c>
      <c r="D1805" t="s">
        <v>11</v>
      </c>
      <c r="E1805" s="4">
        <f>'Formula Sheet'!D1142</f>
        <v>4.2258735999999999</v>
      </c>
      <c r="F1805" s="4">
        <v>2.3359999999999999</v>
      </c>
    </row>
    <row r="1806" spans="1:6" x14ac:dyDescent="0.25">
      <c r="A1806" t="s">
        <v>2433</v>
      </c>
      <c r="B1806" t="s">
        <v>2436</v>
      </c>
      <c r="C1806">
        <v>1.1637999999999999</v>
      </c>
      <c r="D1806" t="s">
        <v>11</v>
      </c>
      <c r="E1806" s="4">
        <f>'Formula Sheet'!D1421</f>
        <v>1028.5039999999999</v>
      </c>
      <c r="F1806" s="4">
        <v>2.3275999999999999</v>
      </c>
    </row>
    <row r="1807" spans="1:6" x14ac:dyDescent="0.25">
      <c r="A1807" t="s">
        <v>2481</v>
      </c>
      <c r="B1807" t="s">
        <v>2482</v>
      </c>
      <c r="C1807">
        <v>1.1599200000000001</v>
      </c>
      <c r="D1807" t="s">
        <v>11</v>
      </c>
      <c r="E1807" s="4">
        <f>'Formula Sheet'!D1447</f>
        <v>2003.6692000000003</v>
      </c>
      <c r="F1807" s="4">
        <v>2.3198400000000001</v>
      </c>
    </row>
    <row r="1808" spans="1:6" x14ac:dyDescent="0.25">
      <c r="A1808" t="s">
        <v>1333</v>
      </c>
      <c r="B1808" t="s">
        <v>1335</v>
      </c>
      <c r="C1808">
        <v>1.1539999999999999</v>
      </c>
      <c r="D1808" t="s">
        <v>11</v>
      </c>
      <c r="E1808" s="4">
        <f>'Formula Sheet'!D755</f>
        <v>939.04512</v>
      </c>
      <c r="F1808" s="4">
        <v>2.3079999999999998</v>
      </c>
    </row>
    <row r="1809" spans="1:6" x14ac:dyDescent="0.25">
      <c r="A1809" t="s">
        <v>1949</v>
      </c>
      <c r="B1809" t="s">
        <v>1952</v>
      </c>
      <c r="C1809">
        <v>1.1534</v>
      </c>
      <c r="D1809" t="s">
        <v>11</v>
      </c>
      <c r="E1809" s="4">
        <f>'Formula Sheet'!D1130</f>
        <v>2.3088000000000002</v>
      </c>
      <c r="F1809" s="4">
        <v>2.3068</v>
      </c>
    </row>
    <row r="1810" spans="1:6" x14ac:dyDescent="0.25">
      <c r="A1810" t="s">
        <v>555</v>
      </c>
      <c r="B1810" t="s">
        <v>556</v>
      </c>
      <c r="C1810">
        <v>1.149</v>
      </c>
      <c r="D1810" t="s">
        <v>11</v>
      </c>
      <c r="E1810" s="4">
        <f>'Formula Sheet'!D303</f>
        <v>95.300799999999953</v>
      </c>
      <c r="F1810" s="4">
        <v>2.298</v>
      </c>
    </row>
    <row r="1811" spans="1:6" x14ac:dyDescent="0.25">
      <c r="A1811" t="s">
        <v>855</v>
      </c>
      <c r="B1811" t="s">
        <v>856</v>
      </c>
      <c r="C1811">
        <v>1.148214286</v>
      </c>
      <c r="D1811" t="s">
        <v>11</v>
      </c>
      <c r="E1811" s="4">
        <f>'Formula Sheet'!D476</f>
        <v>339.08534399999996</v>
      </c>
      <c r="F1811" s="4">
        <v>2.2964285719999999</v>
      </c>
    </row>
    <row r="1812" spans="1:6" x14ac:dyDescent="0.25">
      <c r="A1812" t="s">
        <v>617</v>
      </c>
      <c r="B1812" t="s">
        <v>618</v>
      </c>
      <c r="C1812">
        <v>1.1457999999999999</v>
      </c>
      <c r="D1812" t="s">
        <v>11</v>
      </c>
      <c r="E1812" s="4">
        <f>'Formula Sheet'!D337</f>
        <v>132.096</v>
      </c>
      <c r="F1812" s="4">
        <v>2.2915999999999999</v>
      </c>
    </row>
    <row r="1813" spans="1:6" x14ac:dyDescent="0.25">
      <c r="A1813" t="s">
        <v>1008</v>
      </c>
      <c r="B1813" t="s">
        <v>1009</v>
      </c>
      <c r="C1813">
        <v>1.145</v>
      </c>
      <c r="D1813" t="s">
        <v>11</v>
      </c>
      <c r="E1813" s="4">
        <f>'Formula Sheet'!D567</f>
        <v>7.1358559999999995</v>
      </c>
      <c r="F1813" s="4">
        <v>2.29</v>
      </c>
    </row>
    <row r="1814" spans="1:6" x14ac:dyDescent="0.25">
      <c r="A1814" t="s">
        <v>3783</v>
      </c>
      <c r="B1814" t="s">
        <v>3784</v>
      </c>
      <c r="C1814">
        <v>1.1445000000000001</v>
      </c>
      <c r="D1814" t="s">
        <v>11</v>
      </c>
      <c r="E1814" s="4">
        <f>'Formula Sheet'!D332</f>
        <v>3.016</v>
      </c>
      <c r="F1814" s="4">
        <v>2.2890000000000001</v>
      </c>
    </row>
    <row r="1815" spans="1:6" x14ac:dyDescent="0.25">
      <c r="A1815" t="s">
        <v>1371</v>
      </c>
      <c r="B1815" t="s">
        <v>1372</v>
      </c>
      <c r="C1815">
        <v>1.1419999999999999</v>
      </c>
      <c r="D1815" t="s">
        <v>11</v>
      </c>
      <c r="E1815" s="4">
        <f>'Formula Sheet'!D778</f>
        <v>1</v>
      </c>
      <c r="F1815" s="4">
        <v>2.2839999999999998</v>
      </c>
    </row>
    <row r="1816" spans="1:6" x14ac:dyDescent="0.25">
      <c r="A1816" t="s">
        <v>219</v>
      </c>
      <c r="B1816" t="s">
        <v>221</v>
      </c>
      <c r="C1816">
        <v>1.1383333330000001</v>
      </c>
      <c r="D1816" t="s">
        <v>11</v>
      </c>
      <c r="E1816" s="4">
        <f>'Formula Sheet'!D108</f>
        <v>4.4283200000000003</v>
      </c>
      <c r="F1816" s="4">
        <v>2.2766666660000001</v>
      </c>
    </row>
    <row r="1817" spans="1:6" x14ac:dyDescent="0.25">
      <c r="A1817" t="s">
        <v>485</v>
      </c>
      <c r="B1817" t="s">
        <v>486</v>
      </c>
      <c r="C1817">
        <v>1.1274999999999999</v>
      </c>
      <c r="D1817" t="s">
        <v>11</v>
      </c>
      <c r="E1817" s="4">
        <f>'Formula Sheet'!D263</f>
        <v>37.44</v>
      </c>
      <c r="F1817" s="4">
        <v>2.2549999999999999</v>
      </c>
    </row>
    <row r="1818" spans="1:6" x14ac:dyDescent="0.25">
      <c r="A1818" t="s">
        <v>487</v>
      </c>
      <c r="B1818" t="s">
        <v>488</v>
      </c>
      <c r="C1818">
        <v>1.1274999999999999</v>
      </c>
      <c r="D1818" t="s">
        <v>11</v>
      </c>
      <c r="E1818" s="4">
        <f>'Formula Sheet'!D264</f>
        <v>16489.428800000002</v>
      </c>
      <c r="F1818" s="4">
        <v>2.2549999999999999</v>
      </c>
    </row>
    <row r="1819" spans="1:6" x14ac:dyDescent="0.25">
      <c r="A1819" t="s">
        <v>489</v>
      </c>
      <c r="B1819" t="s">
        <v>490</v>
      </c>
      <c r="C1819">
        <v>1.1274999999999999</v>
      </c>
      <c r="D1819" t="s">
        <v>11</v>
      </c>
      <c r="E1819" s="4">
        <f>'Formula Sheet'!D265</f>
        <v>5.0685440000000002</v>
      </c>
      <c r="F1819" s="4">
        <v>2.2549999999999999</v>
      </c>
    </row>
    <row r="1820" spans="1:6" x14ac:dyDescent="0.25">
      <c r="A1820" t="s">
        <v>1759</v>
      </c>
      <c r="B1820" t="s">
        <v>1761</v>
      </c>
      <c r="C1820">
        <v>1.1100000000000001</v>
      </c>
      <c r="D1820" t="s">
        <v>11</v>
      </c>
      <c r="E1820" s="4">
        <f>'Formula Sheet'!D1009</f>
        <v>15.847619047619052</v>
      </c>
      <c r="F1820" s="4">
        <v>2.2200000000000002</v>
      </c>
    </row>
    <row r="1821" spans="1:6" x14ac:dyDescent="0.25">
      <c r="A1821" t="s">
        <v>4016</v>
      </c>
      <c r="B1821" t="s">
        <v>4019</v>
      </c>
      <c r="C1821">
        <v>1.1095999999999999</v>
      </c>
      <c r="D1821" t="s">
        <v>11</v>
      </c>
      <c r="E1821" s="4">
        <f>'Formula Sheet'!D1207</f>
        <v>18.369599999999998</v>
      </c>
      <c r="F1821" s="4">
        <v>2.2191999999999998</v>
      </c>
    </row>
    <row r="1822" spans="1:6" x14ac:dyDescent="0.25">
      <c r="A1822" t="s">
        <v>4015</v>
      </c>
      <c r="B1822" t="s">
        <v>4018</v>
      </c>
      <c r="C1822">
        <v>1.1059000000000001</v>
      </c>
      <c r="D1822" t="s">
        <v>11</v>
      </c>
      <c r="E1822" s="4">
        <f>'Formula Sheet'!D1206</f>
        <v>128.08160000000001</v>
      </c>
      <c r="F1822" s="4">
        <v>2.2118000000000002</v>
      </c>
    </row>
    <row r="1823" spans="1:6" x14ac:dyDescent="0.25">
      <c r="A1823" t="s">
        <v>736</v>
      </c>
      <c r="B1823" t="s">
        <v>738</v>
      </c>
      <c r="C1823">
        <v>1.1027499999999999</v>
      </c>
      <c r="D1823" t="s">
        <v>11</v>
      </c>
      <c r="E1823" s="4">
        <f>'Formula Sheet'!D408</f>
        <v>108.28</v>
      </c>
      <c r="F1823" s="4">
        <v>2.2054999999999998</v>
      </c>
    </row>
    <row r="1824" spans="1:6" x14ac:dyDescent="0.25">
      <c r="A1824" t="s">
        <v>141</v>
      </c>
      <c r="B1824" t="s">
        <v>142</v>
      </c>
      <c r="C1824">
        <v>1.1000000000000001</v>
      </c>
      <c r="D1824" t="s">
        <v>11</v>
      </c>
      <c r="E1824" s="4">
        <f>'Formula Sheet'!D58</f>
        <v>64.990985200845657</v>
      </c>
      <c r="F1824" s="4">
        <v>2.2000000000000002</v>
      </c>
    </row>
    <row r="1825" spans="1:6" x14ac:dyDescent="0.25">
      <c r="A1825" t="s">
        <v>2348</v>
      </c>
      <c r="B1825" t="s">
        <v>2349</v>
      </c>
      <c r="C1825">
        <v>1.0994999999999999</v>
      </c>
      <c r="D1825" t="s">
        <v>11</v>
      </c>
      <c r="E1825" s="4">
        <f>'Formula Sheet'!D1372</f>
        <v>2.4414000000000002</v>
      </c>
      <c r="F1825" s="4">
        <v>2.1989999999999998</v>
      </c>
    </row>
    <row r="1826" spans="1:6" x14ac:dyDescent="0.25">
      <c r="A1826" t="s">
        <v>1509</v>
      </c>
      <c r="B1826" t="s">
        <v>1510</v>
      </c>
      <c r="C1826">
        <v>1.0878000000000001</v>
      </c>
      <c r="D1826" t="s">
        <v>11</v>
      </c>
      <c r="E1826" s="4">
        <f>'Formula Sheet'!D861</f>
        <v>7.1087120000000006</v>
      </c>
      <c r="F1826" s="4">
        <v>2.1756000000000002</v>
      </c>
    </row>
    <row r="1827" spans="1:6" x14ac:dyDescent="0.25">
      <c r="A1827" t="s">
        <v>2094</v>
      </c>
      <c r="B1827" t="s">
        <v>2095</v>
      </c>
      <c r="C1827">
        <v>1.085888889</v>
      </c>
      <c r="D1827" t="s">
        <v>11</v>
      </c>
      <c r="E1827" s="4">
        <f>'Formula Sheet'!D1213</f>
        <v>101.622336</v>
      </c>
      <c r="F1827" s="4">
        <v>2.171777778</v>
      </c>
    </row>
    <row r="1828" spans="1:6" x14ac:dyDescent="0.25">
      <c r="A1828" t="s">
        <v>3003</v>
      </c>
      <c r="B1828" t="s">
        <v>3004</v>
      </c>
      <c r="C1828">
        <v>1.0855999999999999</v>
      </c>
      <c r="D1828" t="s">
        <v>11</v>
      </c>
      <c r="E1828" s="4">
        <f>'Formula Sheet'!D1753</f>
        <v>47.84</v>
      </c>
      <c r="F1828" s="4">
        <v>2.1711999999999998</v>
      </c>
    </row>
    <row r="1829" spans="1:6" x14ac:dyDescent="0.25">
      <c r="A1829" t="s">
        <v>139</v>
      </c>
      <c r="B1829" t="s">
        <v>140</v>
      </c>
      <c r="C1829">
        <v>1.0854999999999999</v>
      </c>
      <c r="D1829" t="s">
        <v>11</v>
      </c>
      <c r="E1829" s="4">
        <f>'Formula Sheet'!D57</f>
        <v>1.2862719999999999</v>
      </c>
      <c r="F1829" s="4">
        <v>2.1709999999999998</v>
      </c>
    </row>
    <row r="1830" spans="1:6" x14ac:dyDescent="0.25">
      <c r="A1830" t="s">
        <v>1286</v>
      </c>
      <c r="B1830" t="s">
        <v>1287</v>
      </c>
      <c r="C1830">
        <v>1.08</v>
      </c>
      <c r="D1830" t="s">
        <v>11</v>
      </c>
      <c r="E1830" s="4">
        <f>'Formula Sheet'!D727</f>
        <v>152.11599999999999</v>
      </c>
      <c r="F1830" s="4">
        <v>2.16</v>
      </c>
    </row>
    <row r="1831" spans="1:6" x14ac:dyDescent="0.25">
      <c r="A1831" t="s">
        <v>4189</v>
      </c>
      <c r="B1831" t="s">
        <v>4190</v>
      </c>
      <c r="C1831">
        <v>1.0729</v>
      </c>
      <c r="D1831" t="s">
        <v>11</v>
      </c>
      <c r="E1831" s="4">
        <f>'Formula Sheet'!D1838</f>
        <v>13.1345136</v>
      </c>
      <c r="F1831" s="4">
        <v>2.1457999999999999</v>
      </c>
    </row>
    <row r="1832" spans="1:6" x14ac:dyDescent="0.25">
      <c r="A1832" t="s">
        <v>953</v>
      </c>
      <c r="B1832" t="s">
        <v>956</v>
      </c>
      <c r="C1832">
        <v>1.07233</v>
      </c>
      <c r="D1832" t="s">
        <v>11</v>
      </c>
      <c r="E1832" s="4">
        <f>'Formula Sheet'!D533</f>
        <v>130.870848</v>
      </c>
      <c r="F1832" s="4">
        <v>2.14466</v>
      </c>
    </row>
    <row r="1833" spans="1:6" x14ac:dyDescent="0.25">
      <c r="A1833" t="s">
        <v>2578</v>
      </c>
      <c r="B1833" t="s">
        <v>2579</v>
      </c>
      <c r="C1833">
        <v>1.071428571</v>
      </c>
      <c r="D1833" t="s">
        <v>11</v>
      </c>
      <c r="E1833" s="4">
        <f>'Formula Sheet'!D1502</f>
        <v>2.7872000000000003</v>
      </c>
      <c r="F1833" s="4">
        <v>2.142857142</v>
      </c>
    </row>
    <row r="1834" spans="1:6" x14ac:dyDescent="0.25">
      <c r="A1834" t="s">
        <v>1230</v>
      </c>
      <c r="B1834" t="s">
        <v>1231</v>
      </c>
      <c r="C1834">
        <v>1.0680000000000001</v>
      </c>
      <c r="D1834" t="s">
        <v>11</v>
      </c>
      <c r="E1834" s="4">
        <f>'Formula Sheet'!D695</f>
        <v>1</v>
      </c>
      <c r="F1834" s="4">
        <v>2.1360000000000001</v>
      </c>
    </row>
    <row r="1835" spans="1:6" x14ac:dyDescent="0.25">
      <c r="A1835" t="s">
        <v>881</v>
      </c>
      <c r="B1835" t="s">
        <v>882</v>
      </c>
      <c r="C1835">
        <v>1.0672999999999999</v>
      </c>
      <c r="D1835" t="s">
        <v>11</v>
      </c>
      <c r="E1835" s="4">
        <f>'Formula Sheet'!D494</f>
        <v>24.960000000000029</v>
      </c>
      <c r="F1835" s="4">
        <v>2.1345999999999998</v>
      </c>
    </row>
    <row r="1836" spans="1:6" x14ac:dyDescent="0.25">
      <c r="A1836" t="s">
        <v>2194</v>
      </c>
      <c r="B1836" t="s">
        <v>2195</v>
      </c>
      <c r="C1836">
        <v>1.06</v>
      </c>
      <c r="D1836" t="s">
        <v>11</v>
      </c>
      <c r="E1836" s="4">
        <f>'Formula Sheet'!D1273</f>
        <v>118.1296</v>
      </c>
      <c r="F1836" s="4">
        <v>2.12</v>
      </c>
    </row>
    <row r="1837" spans="1:6" x14ac:dyDescent="0.25">
      <c r="A1837" t="s">
        <v>1299</v>
      </c>
      <c r="B1837" t="s">
        <v>1300</v>
      </c>
      <c r="C1837">
        <v>1.056555556</v>
      </c>
      <c r="D1837" t="s">
        <v>11</v>
      </c>
      <c r="E1837" s="4">
        <f>'Formula Sheet'!D735</f>
        <v>159.48000000000002</v>
      </c>
      <c r="F1837" s="4">
        <v>2.1131111119999999</v>
      </c>
    </row>
    <row r="1838" spans="1:6" x14ac:dyDescent="0.25">
      <c r="A1838" t="s">
        <v>3985</v>
      </c>
      <c r="B1838" t="s">
        <v>1887</v>
      </c>
      <c r="C1838">
        <v>1.056</v>
      </c>
      <c r="D1838" t="s">
        <v>11</v>
      </c>
      <c r="E1838" s="4">
        <f>'Formula Sheet'!D1089</f>
        <v>277.79023999999998</v>
      </c>
      <c r="F1838" s="4">
        <v>2.1120000000000001</v>
      </c>
    </row>
    <row r="1839" spans="1:6" x14ac:dyDescent="0.25">
      <c r="A1839" t="s">
        <v>254</v>
      </c>
      <c r="B1839" t="s">
        <v>257</v>
      </c>
      <c r="C1839">
        <v>1.0556000000000001</v>
      </c>
      <c r="D1839" t="s">
        <v>11</v>
      </c>
      <c r="E1839" s="4">
        <f>'Formula Sheet'!D127</f>
        <v>7.6356799999999998</v>
      </c>
      <c r="F1839" s="4">
        <v>2.1112000000000002</v>
      </c>
    </row>
    <row r="1840" spans="1:6" x14ac:dyDescent="0.25">
      <c r="A1840" t="s">
        <v>436</v>
      </c>
      <c r="B1840" t="s">
        <v>437</v>
      </c>
      <c r="C1840">
        <v>1.0510999999999999</v>
      </c>
      <c r="D1840" t="s">
        <v>11</v>
      </c>
      <c r="E1840" s="4">
        <f>'Formula Sheet'!D233</f>
        <v>69.58120000000001</v>
      </c>
      <c r="F1840" s="4">
        <v>2.1021999999999998</v>
      </c>
    </row>
    <row r="1841" spans="1:6" x14ac:dyDescent="0.25">
      <c r="A1841" t="s">
        <v>2058</v>
      </c>
      <c r="B1841" t="s">
        <v>2059</v>
      </c>
      <c r="C1841">
        <v>1.0419</v>
      </c>
      <c r="D1841" t="s">
        <v>11</v>
      </c>
      <c r="E1841" s="4">
        <f>'Formula Sheet'!D1189</f>
        <v>2.5846496000000001</v>
      </c>
      <c r="F1841" s="4">
        <v>2.0838000000000001</v>
      </c>
    </row>
    <row r="1842" spans="1:6" x14ac:dyDescent="0.25">
      <c r="A1842" t="s">
        <v>623</v>
      </c>
      <c r="B1842" t="s">
        <v>624</v>
      </c>
      <c r="C1842">
        <v>1.0117</v>
      </c>
      <c r="D1842" t="s">
        <v>11</v>
      </c>
      <c r="E1842" s="4">
        <f>'Formula Sheet'!D341</f>
        <v>1</v>
      </c>
      <c r="F1842" s="4">
        <v>2.0234000000000001</v>
      </c>
    </row>
    <row r="1843" spans="1:6" x14ac:dyDescent="0.25">
      <c r="A1843" t="s">
        <v>4138</v>
      </c>
      <c r="B1843" t="s">
        <v>2819</v>
      </c>
      <c r="C1843">
        <v>1.0095000000000001</v>
      </c>
      <c r="D1843" t="s">
        <v>11</v>
      </c>
      <c r="E1843" s="4">
        <f>'Formula Sheet'!D1640</f>
        <v>181.07040000000001</v>
      </c>
      <c r="F1843" s="4">
        <v>2.0190000000000001</v>
      </c>
    </row>
    <row r="1844" spans="1:6" x14ac:dyDescent="0.25">
      <c r="A1844" t="s">
        <v>1521</v>
      </c>
      <c r="B1844" t="s">
        <v>1522</v>
      </c>
      <c r="C1844">
        <v>2.0124</v>
      </c>
      <c r="D1844" t="s">
        <v>26</v>
      </c>
      <c r="E1844" s="4">
        <f>'Formula Sheet'!D872</f>
        <v>891.65480000000002</v>
      </c>
      <c r="F1844" s="4">
        <v>2.0124</v>
      </c>
    </row>
    <row r="1845" spans="1:6" x14ac:dyDescent="0.25">
      <c r="A1845" t="s">
        <v>1831</v>
      </c>
      <c r="B1845" t="s">
        <v>1832</v>
      </c>
      <c r="C1845">
        <v>1.006</v>
      </c>
      <c r="D1845" t="s">
        <v>11</v>
      </c>
      <c r="E1845" s="4">
        <f>'Formula Sheet'!D1054</f>
        <v>3.042208</v>
      </c>
      <c r="F1845" s="4">
        <v>2.012</v>
      </c>
    </row>
    <row r="1846" spans="1:6" x14ac:dyDescent="0.25">
      <c r="A1846" t="s">
        <v>1585</v>
      </c>
      <c r="B1846" t="s">
        <v>1586</v>
      </c>
      <c r="C1846">
        <v>1.0016666670000001</v>
      </c>
      <c r="D1846" t="s">
        <v>11</v>
      </c>
      <c r="E1846" s="4">
        <f>'Formula Sheet'!D907</f>
        <v>111.99240000000007</v>
      </c>
      <c r="F1846" s="4">
        <v>2.0033333340000001</v>
      </c>
    </row>
    <row r="1847" spans="1:6" x14ac:dyDescent="0.25">
      <c r="A1847" t="s">
        <v>274</v>
      </c>
      <c r="B1847" t="s">
        <v>275</v>
      </c>
      <c r="C1847">
        <v>0.99890000000000001</v>
      </c>
      <c r="D1847" t="s">
        <v>11</v>
      </c>
      <c r="E1847" s="4">
        <f>'Formula Sheet'!D137</f>
        <v>19.8432</v>
      </c>
      <c r="F1847" s="4">
        <v>1.9978</v>
      </c>
    </row>
    <row r="1848" spans="1:6" x14ac:dyDescent="0.25">
      <c r="A1848" t="s">
        <v>2603</v>
      </c>
      <c r="B1848" t="s">
        <v>2604</v>
      </c>
      <c r="C1848">
        <v>0.996</v>
      </c>
      <c r="D1848" t="s">
        <v>11</v>
      </c>
      <c r="E1848" s="4">
        <f>'Formula Sheet'!D1517</f>
        <v>3873.2058400000005</v>
      </c>
      <c r="F1848" s="4">
        <v>1.992</v>
      </c>
    </row>
    <row r="1849" spans="1:6" x14ac:dyDescent="0.25">
      <c r="A1849" t="s">
        <v>1927</v>
      </c>
      <c r="B1849" t="s">
        <v>1929</v>
      </c>
      <c r="C1849">
        <v>0.99299999999999999</v>
      </c>
      <c r="D1849" t="s">
        <v>11</v>
      </c>
      <c r="E1849" s="4">
        <f>'Formula Sheet'!D1115</f>
        <v>1</v>
      </c>
      <c r="F1849" s="4">
        <v>1.986</v>
      </c>
    </row>
    <row r="1850" spans="1:6" x14ac:dyDescent="0.25">
      <c r="A1850" t="s">
        <v>1591</v>
      </c>
      <c r="B1850" t="s">
        <v>1592</v>
      </c>
      <c r="C1850">
        <v>0.99216000000000004</v>
      </c>
      <c r="D1850" t="s">
        <v>11</v>
      </c>
      <c r="E1850" s="4">
        <f>'Formula Sheet'!D910</f>
        <v>101.3158784</v>
      </c>
      <c r="F1850" s="4">
        <v>1.9843200000000001</v>
      </c>
    </row>
    <row r="1851" spans="1:6" x14ac:dyDescent="0.25">
      <c r="A1851" t="s">
        <v>2015</v>
      </c>
      <c r="B1851" t="s">
        <v>2016</v>
      </c>
      <c r="C1851">
        <v>0.99083333299999998</v>
      </c>
      <c r="D1851" t="s">
        <v>11</v>
      </c>
      <c r="E1851" s="4">
        <f>'Formula Sheet'!D1165</f>
        <v>4.1600207999999999</v>
      </c>
      <c r="F1851" s="4">
        <v>1.981666666</v>
      </c>
    </row>
    <row r="1852" spans="1:6" x14ac:dyDescent="0.25">
      <c r="A1852" t="s">
        <v>1741</v>
      </c>
      <c r="B1852" t="s">
        <v>1742</v>
      </c>
      <c r="C1852">
        <v>0.98509999999999998</v>
      </c>
      <c r="D1852" t="s">
        <v>11</v>
      </c>
      <c r="E1852" s="4">
        <f>'Formula Sheet'!D998</f>
        <v>22.184685714285749</v>
      </c>
      <c r="F1852" s="4">
        <v>1.9702</v>
      </c>
    </row>
    <row r="1853" spans="1:6" x14ac:dyDescent="0.25">
      <c r="A1853" t="s">
        <v>2917</v>
      </c>
      <c r="B1853" t="s">
        <v>2919</v>
      </c>
      <c r="C1853">
        <v>0.98209999999999997</v>
      </c>
      <c r="D1853" t="s">
        <v>11</v>
      </c>
      <c r="E1853" s="4">
        <f>'Formula Sheet'!D1704</f>
        <v>124.40288</v>
      </c>
      <c r="F1853" s="4">
        <v>1.9641999999999999</v>
      </c>
    </row>
    <row r="1854" spans="1:6" x14ac:dyDescent="0.25">
      <c r="A1854" t="s">
        <v>2529</v>
      </c>
      <c r="B1854" t="s">
        <v>2530</v>
      </c>
      <c r="C1854">
        <v>0.98129999999999995</v>
      </c>
      <c r="D1854" t="s">
        <v>11</v>
      </c>
      <c r="E1854" s="4">
        <f>'Formula Sheet'!D1472</f>
        <v>11.602933333333327</v>
      </c>
      <c r="F1854" s="4">
        <v>1.9625999999999999</v>
      </c>
    </row>
    <row r="1855" spans="1:6" x14ac:dyDescent="0.25">
      <c r="A1855" t="s">
        <v>1511</v>
      </c>
      <c r="B1855" t="s">
        <v>1512</v>
      </c>
      <c r="C1855">
        <v>0.97489999999999999</v>
      </c>
      <c r="D1855" t="s">
        <v>11</v>
      </c>
      <c r="E1855" s="4">
        <f>'Formula Sheet'!D863</f>
        <v>12.023162666666675</v>
      </c>
      <c r="F1855" s="4">
        <v>1.9498</v>
      </c>
    </row>
    <row r="1856" spans="1:6" x14ac:dyDescent="0.25">
      <c r="A1856" t="s">
        <v>2447</v>
      </c>
      <c r="B1856" t="s">
        <v>2449</v>
      </c>
      <c r="C1856">
        <v>0.97040168999999998</v>
      </c>
      <c r="D1856" t="s">
        <v>11</v>
      </c>
      <c r="E1856" s="4">
        <f>'Formula Sheet'!D1428</f>
        <v>19.79232</v>
      </c>
      <c r="F1856" s="4">
        <v>1.94080338</v>
      </c>
    </row>
    <row r="1857" spans="1:6" x14ac:dyDescent="0.25">
      <c r="A1857" t="s">
        <v>3110</v>
      </c>
      <c r="B1857" t="s">
        <v>3111</v>
      </c>
      <c r="C1857">
        <v>0.96833333300000002</v>
      </c>
      <c r="D1857" t="s">
        <v>11</v>
      </c>
      <c r="E1857" s="4">
        <f>'Formula Sheet'!D1812</f>
        <v>99.284800000000004</v>
      </c>
      <c r="F1857" s="4">
        <v>1.936666666</v>
      </c>
    </row>
    <row r="1858" spans="1:6" x14ac:dyDescent="0.25">
      <c r="A1858" t="s">
        <v>2031</v>
      </c>
      <c r="B1858" t="s">
        <v>2032</v>
      </c>
      <c r="C1858">
        <v>0.96</v>
      </c>
      <c r="D1858" t="s">
        <v>11</v>
      </c>
      <c r="E1858" s="4">
        <f>'Formula Sheet'!D1175</f>
        <v>1</v>
      </c>
      <c r="F1858" s="4">
        <v>1.92</v>
      </c>
    </row>
    <row r="1859" spans="1:6" x14ac:dyDescent="0.25">
      <c r="A1859" t="s">
        <v>128</v>
      </c>
      <c r="B1859" t="s">
        <v>130</v>
      </c>
      <c r="C1859">
        <v>0.95725000000000005</v>
      </c>
      <c r="D1859" t="s">
        <v>11</v>
      </c>
      <c r="E1859" s="4">
        <f>'Formula Sheet'!D51</f>
        <v>742.88800000000003</v>
      </c>
      <c r="F1859" s="4">
        <v>1.9145000000000001</v>
      </c>
    </row>
    <row r="1860" spans="1:6" x14ac:dyDescent="0.25">
      <c r="A1860" t="s">
        <v>169</v>
      </c>
      <c r="B1860" t="s">
        <v>170</v>
      </c>
      <c r="C1860">
        <v>0.95725000000000005</v>
      </c>
      <c r="D1860" t="s">
        <v>11</v>
      </c>
      <c r="E1860" s="4">
        <f>'Formula Sheet'!D75</f>
        <v>2.9119999999999999</v>
      </c>
      <c r="F1860" s="4">
        <v>1.9145000000000001</v>
      </c>
    </row>
    <row r="1861" spans="1:6" x14ac:dyDescent="0.25">
      <c r="A1861" t="s">
        <v>4197</v>
      </c>
      <c r="B1861" t="s">
        <v>3241</v>
      </c>
      <c r="C1861">
        <v>0.95379999999999998</v>
      </c>
      <c r="D1861" t="s">
        <v>11</v>
      </c>
      <c r="E1861" s="4">
        <f>'Formula Sheet'!D1886</f>
        <v>21.457280000000001</v>
      </c>
      <c r="F1861" s="4">
        <v>1.9076</v>
      </c>
    </row>
    <row r="1862" spans="1:6" x14ac:dyDescent="0.25">
      <c r="A1862" t="s">
        <v>1776</v>
      </c>
      <c r="B1862" t="s">
        <v>1777</v>
      </c>
      <c r="C1862">
        <v>0.95099999999999996</v>
      </c>
      <c r="D1862" t="s">
        <v>11</v>
      </c>
      <c r="E1862" s="4">
        <f>'Formula Sheet'!D1020</f>
        <v>697.43456000000003</v>
      </c>
      <c r="F1862" s="4">
        <v>1.9019999999999999</v>
      </c>
    </row>
    <row r="1863" spans="1:6" x14ac:dyDescent="0.25">
      <c r="A1863" t="s">
        <v>3185</v>
      </c>
      <c r="B1863" t="s">
        <v>3186</v>
      </c>
      <c r="C1863">
        <v>0.94950000000000001</v>
      </c>
      <c r="D1863" t="s">
        <v>11</v>
      </c>
      <c r="E1863" s="4">
        <f>'Formula Sheet'!D1856</f>
        <v>16.473600000000001</v>
      </c>
      <c r="F1863" s="4">
        <v>1.899</v>
      </c>
    </row>
    <row r="1864" spans="1:6" x14ac:dyDescent="0.25">
      <c r="A1864" t="s">
        <v>1063</v>
      </c>
      <c r="B1864" t="s">
        <v>1064</v>
      </c>
      <c r="C1864">
        <v>0.94920000000000004</v>
      </c>
      <c r="D1864" t="s">
        <v>11</v>
      </c>
      <c r="E1864" s="4">
        <f>'Formula Sheet'!D597</f>
        <v>4.0566240000000002</v>
      </c>
      <c r="F1864" s="4">
        <v>1.8984000000000001</v>
      </c>
    </row>
    <row r="1865" spans="1:6" hidden="1" x14ac:dyDescent="0.25">
      <c r="A1865" t="s">
        <v>3198</v>
      </c>
      <c r="B1865" t="s">
        <v>3200</v>
      </c>
      <c r="C1865">
        <v>0.30590000000000001</v>
      </c>
      <c r="D1865" t="s">
        <v>27</v>
      </c>
      <c r="E1865" s="4">
        <f>'Formula Sheet'!D1864</f>
        <v>0</v>
      </c>
      <c r="F1865" s="4">
        <v>0</v>
      </c>
    </row>
    <row r="1866" spans="1:6" x14ac:dyDescent="0.25">
      <c r="A1866" t="s">
        <v>1075</v>
      </c>
      <c r="B1866" t="s">
        <v>1076</v>
      </c>
      <c r="C1866">
        <v>0.94556666700000003</v>
      </c>
      <c r="D1866" t="s">
        <v>11</v>
      </c>
      <c r="E1866" s="4">
        <f>'Formula Sheet'!D603</f>
        <v>7.0553600000000003</v>
      </c>
      <c r="F1866" s="4">
        <v>1.8911333340000001</v>
      </c>
    </row>
    <row r="1867" spans="1:6" x14ac:dyDescent="0.25">
      <c r="A1867" t="s">
        <v>2026</v>
      </c>
      <c r="B1867" t="s">
        <v>2027</v>
      </c>
      <c r="C1867">
        <v>0.94556666700000003</v>
      </c>
      <c r="D1867" t="s">
        <v>11</v>
      </c>
      <c r="E1867" s="4">
        <f>'Formula Sheet'!D1172</f>
        <v>8.9123839999999994</v>
      </c>
      <c r="F1867" s="4">
        <v>1.8911333340000001</v>
      </c>
    </row>
    <row r="1868" spans="1:6" x14ac:dyDescent="0.25">
      <c r="A1868" t="s">
        <v>1121</v>
      </c>
      <c r="B1868" t="s">
        <v>1123</v>
      </c>
      <c r="C1868">
        <v>0.94032000000000004</v>
      </c>
      <c r="D1868" t="s">
        <v>11</v>
      </c>
      <c r="E1868" s="4">
        <f>'Formula Sheet'!D632</f>
        <v>123.95359999999999</v>
      </c>
      <c r="F1868" s="4">
        <v>1.8806400000000001</v>
      </c>
    </row>
    <row r="1869" spans="1:6" x14ac:dyDescent="0.25">
      <c r="A1869" t="s">
        <v>1913</v>
      </c>
      <c r="B1869" t="s">
        <v>1914</v>
      </c>
      <c r="C1869">
        <v>0.93500000000000005</v>
      </c>
      <c r="D1869" t="s">
        <v>11</v>
      </c>
      <c r="E1869" s="4">
        <f>'Formula Sheet'!D1105</f>
        <v>282.20000000000005</v>
      </c>
      <c r="F1869" s="4">
        <v>1.87</v>
      </c>
    </row>
    <row r="1870" spans="1:6" x14ac:dyDescent="0.25">
      <c r="A1870" t="s">
        <v>3197</v>
      </c>
      <c r="B1870" t="s">
        <v>3199</v>
      </c>
      <c r="C1870">
        <v>0.9224</v>
      </c>
      <c r="D1870" t="s">
        <v>11</v>
      </c>
      <c r="E1870" s="4">
        <f>'Formula Sheet'!D1863</f>
        <v>15.412668076109929</v>
      </c>
      <c r="F1870" s="4">
        <v>1.8448</v>
      </c>
    </row>
    <row r="1871" spans="1:6" x14ac:dyDescent="0.25">
      <c r="A1871" t="s">
        <v>184</v>
      </c>
      <c r="B1871" t="s">
        <v>185</v>
      </c>
      <c r="C1871">
        <v>0.91749999999999998</v>
      </c>
      <c r="D1871" t="s">
        <v>11</v>
      </c>
      <c r="E1871" s="4">
        <f>'Formula Sheet'!D87</f>
        <v>1.5996240000000002</v>
      </c>
      <c r="F1871" s="4">
        <v>1.835</v>
      </c>
    </row>
    <row r="1872" spans="1:6" x14ac:dyDescent="0.25">
      <c r="A1872" t="s">
        <v>719</v>
      </c>
      <c r="B1872" t="s">
        <v>721</v>
      </c>
      <c r="C1872">
        <v>0.91749999999999998</v>
      </c>
      <c r="D1872" t="s">
        <v>11</v>
      </c>
      <c r="E1872" s="4">
        <f>'Formula Sheet'!D398</f>
        <v>983.94960000000003</v>
      </c>
      <c r="F1872" s="4">
        <v>1.835</v>
      </c>
    </row>
    <row r="1873" spans="1:6" x14ac:dyDescent="0.25">
      <c r="A1873" t="s">
        <v>1563</v>
      </c>
      <c r="B1873" t="s">
        <v>1565</v>
      </c>
      <c r="C1873">
        <v>0.91359999999999997</v>
      </c>
      <c r="D1873" t="s">
        <v>11</v>
      </c>
      <c r="E1873" s="4">
        <f>'Formula Sheet'!D894</f>
        <v>74.006399999999999</v>
      </c>
      <c r="F1873" s="4">
        <v>1.8271999999999999</v>
      </c>
    </row>
    <row r="1874" spans="1:6" x14ac:dyDescent="0.25">
      <c r="A1874" t="s">
        <v>2077</v>
      </c>
      <c r="B1874" t="s">
        <v>2078</v>
      </c>
      <c r="C1874">
        <v>0.90339999999999998</v>
      </c>
      <c r="D1874" t="s">
        <v>11</v>
      </c>
      <c r="E1874" s="4">
        <f>'Formula Sheet'!D1201</f>
        <v>23.6112</v>
      </c>
      <c r="F1874" s="4">
        <v>1.8068</v>
      </c>
    </row>
    <row r="1875" spans="1:6" x14ac:dyDescent="0.25">
      <c r="A1875" t="s">
        <v>2657</v>
      </c>
      <c r="B1875" t="s">
        <v>2659</v>
      </c>
      <c r="C1875">
        <v>0.9</v>
      </c>
      <c r="D1875" t="s">
        <v>11</v>
      </c>
      <c r="E1875" s="4">
        <f>'Formula Sheet'!D1548</f>
        <v>162.60000000000002</v>
      </c>
      <c r="F1875" s="4">
        <v>1.8</v>
      </c>
    </row>
    <row r="1876" spans="1:6" x14ac:dyDescent="0.25">
      <c r="A1876" t="s">
        <v>1077</v>
      </c>
      <c r="B1876" t="s">
        <v>1078</v>
      </c>
      <c r="C1876">
        <v>0.8972</v>
      </c>
      <c r="D1876" t="s">
        <v>11</v>
      </c>
      <c r="E1876" s="4">
        <f>'Formula Sheet'!D604</f>
        <v>3.5411999999999999</v>
      </c>
      <c r="F1876" s="4">
        <v>1.7944</v>
      </c>
    </row>
    <row r="1877" spans="1:6" x14ac:dyDescent="0.25">
      <c r="A1877" t="s">
        <v>107</v>
      </c>
      <c r="B1877" t="s">
        <v>108</v>
      </c>
      <c r="C1877">
        <v>0.89710000000000001</v>
      </c>
      <c r="D1877" t="s">
        <v>11</v>
      </c>
      <c r="E1877" s="4">
        <f>'Formula Sheet'!D39</f>
        <v>447.2</v>
      </c>
      <c r="F1877" s="4">
        <v>1.7942</v>
      </c>
    </row>
    <row r="1878" spans="1:6" x14ac:dyDescent="0.25">
      <c r="A1878" t="s">
        <v>231</v>
      </c>
      <c r="B1878" t="s">
        <v>232</v>
      </c>
      <c r="C1878">
        <v>0.89464285700000001</v>
      </c>
      <c r="D1878" t="s">
        <v>11</v>
      </c>
      <c r="E1878" s="4">
        <f>'Formula Sheet'!D114</f>
        <v>1.0816000000000001</v>
      </c>
      <c r="F1878" s="4">
        <v>1.789285714</v>
      </c>
    </row>
    <row r="1879" spans="1:6" x14ac:dyDescent="0.25">
      <c r="A1879" t="s">
        <v>374</v>
      </c>
      <c r="B1879" t="s">
        <v>375</v>
      </c>
      <c r="C1879">
        <v>0.89</v>
      </c>
      <c r="D1879" t="s">
        <v>11</v>
      </c>
      <c r="E1879" s="4">
        <f>'Formula Sheet'!D195</f>
        <v>146.5</v>
      </c>
      <c r="F1879" s="4">
        <v>1.78</v>
      </c>
    </row>
    <row r="1880" spans="1:6" x14ac:dyDescent="0.25">
      <c r="A1880" t="s">
        <v>2138</v>
      </c>
      <c r="B1880" t="s">
        <v>2139</v>
      </c>
      <c r="C1880">
        <v>0.88829999999999998</v>
      </c>
      <c r="D1880" t="s">
        <v>11</v>
      </c>
      <c r="E1880" s="4">
        <f>'Formula Sheet'!D1239</f>
        <v>1.5716480000000002</v>
      </c>
      <c r="F1880" s="4">
        <v>1.7766</v>
      </c>
    </row>
    <row r="1881" spans="1:6" x14ac:dyDescent="0.25">
      <c r="A1881" t="s">
        <v>1958</v>
      </c>
      <c r="B1881" t="s">
        <v>1959</v>
      </c>
      <c r="C1881">
        <v>0.88360000000000005</v>
      </c>
      <c r="D1881" t="s">
        <v>11</v>
      </c>
      <c r="E1881" s="4">
        <f>'Formula Sheet'!D1134</f>
        <v>101.3583999792</v>
      </c>
      <c r="F1881" s="4">
        <v>1.7672000000000001</v>
      </c>
    </row>
    <row r="1882" spans="1:6" x14ac:dyDescent="0.25">
      <c r="A1882" t="s">
        <v>1450</v>
      </c>
      <c r="B1882" t="s">
        <v>1451</v>
      </c>
      <c r="C1882">
        <v>0.88200000000000001</v>
      </c>
      <c r="D1882" t="s">
        <v>11</v>
      </c>
      <c r="E1882" s="4">
        <f>'Formula Sheet'!D827</f>
        <v>3040.1280000000002</v>
      </c>
      <c r="F1882" s="4">
        <v>1.764</v>
      </c>
    </row>
    <row r="1883" spans="1:6" x14ac:dyDescent="0.25">
      <c r="A1883" t="s">
        <v>2060</v>
      </c>
      <c r="B1883" t="s">
        <v>2061</v>
      </c>
      <c r="C1883">
        <v>0.88200000000000001</v>
      </c>
      <c r="D1883" t="s">
        <v>11</v>
      </c>
      <c r="E1883" s="4">
        <f>'Formula Sheet'!D1190</f>
        <v>1</v>
      </c>
      <c r="F1883" s="4">
        <v>1.764</v>
      </c>
    </row>
    <row r="1884" spans="1:6" x14ac:dyDescent="0.25">
      <c r="A1884" t="s">
        <v>3093</v>
      </c>
      <c r="B1884" t="s">
        <v>3094</v>
      </c>
      <c r="C1884">
        <v>0.87450000000000006</v>
      </c>
      <c r="D1884" t="s">
        <v>11</v>
      </c>
      <c r="E1884" s="4">
        <f>'Formula Sheet'!D1803</f>
        <v>483.71999999999997</v>
      </c>
      <c r="F1884" s="4">
        <v>1.7490000000000001</v>
      </c>
    </row>
    <row r="1885" spans="1:6" x14ac:dyDescent="0.25">
      <c r="A1885" t="s">
        <v>1497</v>
      </c>
      <c r="B1885" t="s">
        <v>1498</v>
      </c>
      <c r="C1885">
        <v>0.872</v>
      </c>
      <c r="D1885" t="s">
        <v>11</v>
      </c>
      <c r="E1885" s="4">
        <f>'Formula Sheet'!D855</f>
        <v>2.3753599999999997</v>
      </c>
      <c r="F1885" s="4">
        <v>1.744</v>
      </c>
    </row>
    <row r="1886" spans="1:6" x14ac:dyDescent="0.25">
      <c r="A1886" t="s">
        <v>3988</v>
      </c>
      <c r="B1886" t="s">
        <v>1892</v>
      </c>
      <c r="C1886">
        <v>0.872</v>
      </c>
      <c r="D1886" t="s">
        <v>11</v>
      </c>
      <c r="E1886" s="4">
        <f>'Formula Sheet'!D1093</f>
        <v>220.06400000000002</v>
      </c>
      <c r="F1886" s="4">
        <v>1.744</v>
      </c>
    </row>
    <row r="1887" spans="1:6" x14ac:dyDescent="0.25">
      <c r="A1887" t="s">
        <v>2346</v>
      </c>
      <c r="B1887" t="s">
        <v>2347</v>
      </c>
      <c r="C1887">
        <v>0.87080000000000002</v>
      </c>
      <c r="D1887" t="s">
        <v>11</v>
      </c>
      <c r="E1887" s="4">
        <f>'Formula Sheet'!D1371</f>
        <v>383.38464320000003</v>
      </c>
      <c r="F1887" s="4">
        <v>1.7416</v>
      </c>
    </row>
    <row r="1888" spans="1:6" x14ac:dyDescent="0.25">
      <c r="A1888" t="s">
        <v>2944</v>
      </c>
      <c r="B1888" t="s">
        <v>2945</v>
      </c>
      <c r="C1888">
        <v>0.86619999999999997</v>
      </c>
      <c r="D1888" t="s">
        <v>11</v>
      </c>
      <c r="E1888" s="4">
        <f>'Formula Sheet'!D1719</f>
        <v>101.7169024</v>
      </c>
      <c r="F1888" s="4">
        <v>1.7323999999999999</v>
      </c>
    </row>
    <row r="1889" spans="1:6" x14ac:dyDescent="0.25">
      <c r="A1889" t="s">
        <v>2424</v>
      </c>
      <c r="B1889" t="s">
        <v>2428</v>
      </c>
      <c r="C1889">
        <v>0.86250000000000004</v>
      </c>
      <c r="D1889" t="s">
        <v>11</v>
      </c>
      <c r="E1889" s="4">
        <f>'Formula Sheet'!D1417</f>
        <v>1.2005760000000001</v>
      </c>
      <c r="F1889" s="4">
        <v>1.7250000000000001</v>
      </c>
    </row>
    <row r="1890" spans="1:6" x14ac:dyDescent="0.25">
      <c r="A1890" t="s">
        <v>3991</v>
      </c>
      <c r="B1890" t="s">
        <v>1915</v>
      </c>
      <c r="C1890">
        <v>0.86099999999999999</v>
      </c>
      <c r="D1890" t="s">
        <v>11</v>
      </c>
      <c r="E1890" s="4">
        <f>'Formula Sheet'!D1106</f>
        <v>1.0682879999999999</v>
      </c>
      <c r="F1890" s="4">
        <v>1.722</v>
      </c>
    </row>
    <row r="1891" spans="1:6" x14ac:dyDescent="0.25">
      <c r="A1891" t="s">
        <v>382</v>
      </c>
      <c r="B1891" t="s">
        <v>383</v>
      </c>
      <c r="C1891">
        <v>0.85729999999999995</v>
      </c>
      <c r="D1891" t="s">
        <v>11</v>
      </c>
      <c r="E1891" s="4">
        <f>'Formula Sheet'!D199</f>
        <v>14.56</v>
      </c>
      <c r="F1891" s="4">
        <v>1.7145999999999999</v>
      </c>
    </row>
    <row r="1892" spans="1:6" x14ac:dyDescent="0.25">
      <c r="A1892" t="s">
        <v>807</v>
      </c>
      <c r="B1892" t="s">
        <v>808</v>
      </c>
      <c r="C1892">
        <v>0.85533333300000003</v>
      </c>
      <c r="D1892" t="s">
        <v>11</v>
      </c>
      <c r="E1892" s="4">
        <f>'Formula Sheet'!D446</f>
        <v>52.062400000000004</v>
      </c>
      <c r="F1892" s="4">
        <v>1.7106666660000001</v>
      </c>
    </row>
    <row r="1893" spans="1:6" x14ac:dyDescent="0.25">
      <c r="A1893" t="s">
        <v>1907</v>
      </c>
      <c r="B1893" t="s">
        <v>1908</v>
      </c>
      <c r="C1893">
        <v>0.85499999999999998</v>
      </c>
      <c r="D1893" t="s">
        <v>11</v>
      </c>
      <c r="E1893" s="4">
        <f>'Formula Sheet'!D1102</f>
        <v>199.07680001040001</v>
      </c>
      <c r="F1893" s="4">
        <v>1.71</v>
      </c>
    </row>
    <row r="1894" spans="1:6" x14ac:dyDescent="0.25">
      <c r="A1894" t="s">
        <v>1099</v>
      </c>
      <c r="B1894" t="s">
        <v>1100</v>
      </c>
      <c r="C1894">
        <v>1.7050000000000001</v>
      </c>
      <c r="D1894" t="s">
        <v>26</v>
      </c>
      <c r="E1894" s="4">
        <f>'Formula Sheet'!D618</f>
        <v>391.91568000000001</v>
      </c>
      <c r="F1894" s="4">
        <v>1.7050000000000001</v>
      </c>
    </row>
    <row r="1895" spans="1:6" x14ac:dyDescent="0.25">
      <c r="A1895" t="s">
        <v>4086</v>
      </c>
      <c r="B1895" t="s">
        <v>2420</v>
      </c>
      <c r="C1895">
        <v>0.85</v>
      </c>
      <c r="D1895" t="s">
        <v>11</v>
      </c>
      <c r="E1895" s="4">
        <f>'Formula Sheet'!D1413</f>
        <v>1</v>
      </c>
      <c r="F1895" s="4">
        <v>1.7</v>
      </c>
    </row>
    <row r="1896" spans="1:6" x14ac:dyDescent="0.25">
      <c r="A1896" t="s">
        <v>811</v>
      </c>
      <c r="B1896" t="s">
        <v>812</v>
      </c>
      <c r="C1896">
        <v>0.84866666700000004</v>
      </c>
      <c r="D1896" t="s">
        <v>11</v>
      </c>
      <c r="E1896" s="4">
        <f>'Formula Sheet'!D449</f>
        <v>6.6089920000000006</v>
      </c>
      <c r="F1896" s="4">
        <v>1.6973333340000001</v>
      </c>
    </row>
    <row r="1897" spans="1:6" x14ac:dyDescent="0.25">
      <c r="A1897" t="s">
        <v>401</v>
      </c>
      <c r="B1897" t="s">
        <v>402</v>
      </c>
      <c r="C1897">
        <v>0.84499999999999997</v>
      </c>
      <c r="D1897" t="s">
        <v>11</v>
      </c>
      <c r="E1897" s="4">
        <f>'Formula Sheet'!D211</f>
        <v>492.76800000000003</v>
      </c>
      <c r="F1897" s="4">
        <v>1.69</v>
      </c>
    </row>
    <row r="1898" spans="1:6" x14ac:dyDescent="0.25">
      <c r="A1898" t="s">
        <v>4306</v>
      </c>
      <c r="B1898" t="s">
        <v>4356</v>
      </c>
      <c r="C1898">
        <v>0.84499999999999997</v>
      </c>
      <c r="D1898" t="s">
        <v>11</v>
      </c>
      <c r="E1898" s="4">
        <f>'Formula Sheet'!D2228</f>
        <v>4.2598400000000005</v>
      </c>
      <c r="F1898" s="4">
        <v>1.69</v>
      </c>
    </row>
    <row r="1899" spans="1:6" x14ac:dyDescent="0.25">
      <c r="A1899" t="s">
        <v>2451</v>
      </c>
      <c r="B1899" t="s">
        <v>2454</v>
      </c>
      <c r="C1899">
        <v>0.84379999999999999</v>
      </c>
      <c r="D1899" t="s">
        <v>11</v>
      </c>
      <c r="E1899" s="4">
        <f>'Formula Sheet'!D1430</f>
        <v>23.985599999999998</v>
      </c>
      <c r="F1899" s="4">
        <v>1.6876</v>
      </c>
    </row>
    <row r="1900" spans="1:6" x14ac:dyDescent="0.25">
      <c r="A1900" t="s">
        <v>3059</v>
      </c>
      <c r="B1900" t="s">
        <v>3062</v>
      </c>
      <c r="C1900">
        <v>0.83689999999999998</v>
      </c>
      <c r="D1900" t="s">
        <v>11</v>
      </c>
      <c r="E1900" s="4">
        <f>'Formula Sheet'!D1785</f>
        <v>2.2285714276799999</v>
      </c>
      <c r="F1900" s="4">
        <v>1.6738</v>
      </c>
    </row>
    <row r="1901" spans="1:6" x14ac:dyDescent="0.25">
      <c r="A1901" t="s">
        <v>621</v>
      </c>
      <c r="B1901" t="s">
        <v>622</v>
      </c>
      <c r="C1901">
        <v>0.83499999999999996</v>
      </c>
      <c r="D1901" t="s">
        <v>11</v>
      </c>
      <c r="E1901" s="4">
        <f>'Formula Sheet'!D339</f>
        <v>1</v>
      </c>
      <c r="F1901" s="4">
        <v>1.67</v>
      </c>
    </row>
    <row r="1902" spans="1:6" x14ac:dyDescent="0.25">
      <c r="A1902" t="s">
        <v>3785</v>
      </c>
      <c r="B1902" t="s">
        <v>3786</v>
      </c>
      <c r="C1902">
        <v>0.83077777777778006</v>
      </c>
      <c r="D1902" t="s">
        <v>11</v>
      </c>
      <c r="E1902" s="4">
        <f>'Formula Sheet'!D333</f>
        <v>1</v>
      </c>
      <c r="F1902" s="4">
        <v>1.6615555555555601</v>
      </c>
    </row>
    <row r="1903" spans="1:6" x14ac:dyDescent="0.25">
      <c r="A1903" t="s">
        <v>1468</v>
      </c>
      <c r="B1903" t="s">
        <v>1469</v>
      </c>
      <c r="C1903">
        <v>0.82499999999999996</v>
      </c>
      <c r="D1903" t="s">
        <v>11</v>
      </c>
      <c r="E1903" s="4">
        <f>'Formula Sheet'!D837</f>
        <v>144.57333333333332</v>
      </c>
      <c r="F1903" s="4">
        <v>1.65</v>
      </c>
    </row>
    <row r="1904" spans="1:6" x14ac:dyDescent="0.25">
      <c r="A1904" t="s">
        <v>1550</v>
      </c>
      <c r="B1904" t="s">
        <v>1551</v>
      </c>
      <c r="C1904">
        <v>0.82430000000000003</v>
      </c>
      <c r="D1904" t="s">
        <v>11</v>
      </c>
      <c r="E1904" s="4">
        <f>'Formula Sheet'!D887</f>
        <v>1.007344</v>
      </c>
      <c r="F1904" s="4">
        <v>1.6486000000000001</v>
      </c>
    </row>
    <row r="1905" spans="1:6" x14ac:dyDescent="0.25">
      <c r="A1905" t="s">
        <v>2763</v>
      </c>
      <c r="B1905" t="s">
        <v>2764</v>
      </c>
      <c r="C1905">
        <v>0.82416666699999996</v>
      </c>
      <c r="D1905" t="s">
        <v>11</v>
      </c>
      <c r="E1905" s="4">
        <f>'Formula Sheet'!D1608</f>
        <v>1248</v>
      </c>
      <c r="F1905" s="4">
        <v>1.6483333339999999</v>
      </c>
    </row>
    <row r="1906" spans="1:6" x14ac:dyDescent="0.25">
      <c r="A1906" t="s">
        <v>3788</v>
      </c>
      <c r="B1906" t="s">
        <v>620</v>
      </c>
      <c r="C1906">
        <v>0.82</v>
      </c>
      <c r="D1906" t="s">
        <v>11</v>
      </c>
      <c r="E1906" s="4">
        <f>'Formula Sheet'!D340</f>
        <v>1</v>
      </c>
      <c r="F1906" s="4">
        <v>1.64</v>
      </c>
    </row>
    <row r="1907" spans="1:6" x14ac:dyDescent="0.25">
      <c r="A1907" t="s">
        <v>3824</v>
      </c>
      <c r="B1907" t="s">
        <v>3825</v>
      </c>
      <c r="C1907">
        <v>0.81500000000000006</v>
      </c>
      <c r="D1907" t="s">
        <v>11</v>
      </c>
      <c r="E1907" s="4">
        <f>'Formula Sheet'!D465</f>
        <v>202.8</v>
      </c>
      <c r="F1907" s="4">
        <v>1.6300000000000001</v>
      </c>
    </row>
    <row r="1908" spans="1:6" x14ac:dyDescent="0.25">
      <c r="A1908" t="s">
        <v>553</v>
      </c>
      <c r="B1908" t="s">
        <v>554</v>
      </c>
      <c r="C1908">
        <v>0.8125</v>
      </c>
      <c r="D1908" t="s">
        <v>11</v>
      </c>
      <c r="E1908" s="4">
        <f>'Formula Sheet'!D302</f>
        <v>88.705535999999995</v>
      </c>
      <c r="F1908" s="4">
        <v>1.625</v>
      </c>
    </row>
    <row r="1909" spans="1:6" x14ac:dyDescent="0.25">
      <c r="A1909" t="s">
        <v>724</v>
      </c>
      <c r="B1909" t="s">
        <v>725</v>
      </c>
      <c r="C1909">
        <v>0.81040000000000001</v>
      </c>
      <c r="D1909" t="s">
        <v>11</v>
      </c>
      <c r="E1909" s="4">
        <f>'Formula Sheet'!D400</f>
        <v>210.72</v>
      </c>
      <c r="F1909" s="4">
        <v>1.6208</v>
      </c>
    </row>
    <row r="1910" spans="1:6" x14ac:dyDescent="0.25">
      <c r="A1910" t="s">
        <v>118</v>
      </c>
      <c r="B1910" t="s">
        <v>119</v>
      </c>
      <c r="C1910">
        <v>0.80500000000000005</v>
      </c>
      <c r="D1910" t="s">
        <v>11</v>
      </c>
      <c r="E1910" s="4">
        <f>'Formula Sheet'!D45</f>
        <v>142.80800005200001</v>
      </c>
      <c r="F1910" s="4">
        <v>1.61</v>
      </c>
    </row>
    <row r="1911" spans="1:6" x14ac:dyDescent="0.25">
      <c r="A1911" t="s">
        <v>1919</v>
      </c>
      <c r="B1911" t="s">
        <v>1920</v>
      </c>
      <c r="C1911">
        <v>0.80049999999999999</v>
      </c>
      <c r="D1911" t="s">
        <v>11</v>
      </c>
      <c r="E1911" s="4">
        <f>'Formula Sheet'!D1110</f>
        <v>1</v>
      </c>
      <c r="F1911" s="4">
        <v>1.601</v>
      </c>
    </row>
    <row r="1912" spans="1:6" x14ac:dyDescent="0.25">
      <c r="A1912" t="s">
        <v>3722</v>
      </c>
      <c r="B1912" t="s">
        <v>3723</v>
      </c>
      <c r="C1912">
        <v>0.80000000000000093</v>
      </c>
      <c r="D1912" t="s">
        <v>11</v>
      </c>
      <c r="E1912" s="4">
        <f>'Formula Sheet'!D86</f>
        <v>7.2446400000000004</v>
      </c>
      <c r="F1912" s="4">
        <v>1.6000000000000019</v>
      </c>
    </row>
    <row r="1913" spans="1:6" x14ac:dyDescent="0.25">
      <c r="A1913" t="s">
        <v>949</v>
      </c>
      <c r="B1913" t="s">
        <v>952</v>
      </c>
      <c r="C1913">
        <v>0.8</v>
      </c>
      <c r="D1913" t="s">
        <v>11</v>
      </c>
      <c r="E1913" s="4">
        <f>'Formula Sheet'!D532</f>
        <v>5.4211733333333267</v>
      </c>
      <c r="F1913" s="4">
        <v>1.6</v>
      </c>
    </row>
    <row r="1914" spans="1:6" x14ac:dyDescent="0.25">
      <c r="A1914" t="s">
        <v>422</v>
      </c>
      <c r="B1914" t="s">
        <v>423</v>
      </c>
      <c r="C1914">
        <v>0.79800000000000004</v>
      </c>
      <c r="D1914" t="s">
        <v>11</v>
      </c>
      <c r="E1914" s="4">
        <f>'Formula Sheet'!D226</f>
        <v>39.477533333333341</v>
      </c>
      <c r="F1914" s="4">
        <v>1.5960000000000001</v>
      </c>
    </row>
    <row r="1915" spans="1:6" x14ac:dyDescent="0.25">
      <c r="A1915" t="s">
        <v>805</v>
      </c>
      <c r="B1915" t="s">
        <v>806</v>
      </c>
      <c r="C1915">
        <v>0.79790000000000005</v>
      </c>
      <c r="D1915" t="s">
        <v>11</v>
      </c>
      <c r="E1915" s="4">
        <f>'Formula Sheet'!D445</f>
        <v>3.7949600000000001</v>
      </c>
      <c r="F1915" s="4">
        <v>1.5958000000000001</v>
      </c>
    </row>
    <row r="1916" spans="1:6" x14ac:dyDescent="0.25">
      <c r="A1916" t="s">
        <v>4176</v>
      </c>
      <c r="B1916" t="s">
        <v>3065</v>
      </c>
      <c r="C1916">
        <v>0.79600000000000004</v>
      </c>
      <c r="D1916" t="s">
        <v>11</v>
      </c>
      <c r="E1916" s="4">
        <f>'Formula Sheet'!D1787</f>
        <v>32.76</v>
      </c>
      <c r="F1916" s="4">
        <v>1.5920000000000001</v>
      </c>
    </row>
    <row r="1917" spans="1:6" x14ac:dyDescent="0.25">
      <c r="A1917" t="s">
        <v>2005</v>
      </c>
      <c r="B1917" t="s">
        <v>2008</v>
      </c>
      <c r="C1917">
        <v>0.79535714300000004</v>
      </c>
      <c r="D1917" t="s">
        <v>11</v>
      </c>
      <c r="E1917" s="4">
        <f>'Formula Sheet'!D1161</f>
        <v>27307.894720000004</v>
      </c>
      <c r="F1917" s="4">
        <v>1.5907142860000001</v>
      </c>
    </row>
    <row r="1918" spans="1:6" x14ac:dyDescent="0.25">
      <c r="A1918" t="s">
        <v>1347</v>
      </c>
      <c r="B1918" t="s">
        <v>1348</v>
      </c>
      <c r="C1918">
        <v>0.79349999999999998</v>
      </c>
      <c r="D1918" t="s">
        <v>11</v>
      </c>
      <c r="E1918" s="4">
        <f>'Formula Sheet'!D763</f>
        <v>4.1148639999999999</v>
      </c>
      <c r="F1918" s="4">
        <v>1.587</v>
      </c>
    </row>
    <row r="1919" spans="1:6" x14ac:dyDescent="0.25">
      <c r="A1919" t="s">
        <v>4288</v>
      </c>
      <c r="B1919" t="s">
        <v>4339</v>
      </c>
      <c r="C1919">
        <v>0.79210000000000003</v>
      </c>
      <c r="D1919" t="s">
        <v>11</v>
      </c>
      <c r="E1919" s="4">
        <f>'Formula Sheet'!D2210</f>
        <v>3.3280000000000038</v>
      </c>
      <c r="F1919" s="4">
        <v>1.5842000000000001</v>
      </c>
    </row>
    <row r="1920" spans="1:6" x14ac:dyDescent="0.25">
      <c r="A1920" t="s">
        <v>3177</v>
      </c>
      <c r="B1920" t="s">
        <v>3178</v>
      </c>
      <c r="C1920">
        <v>0.79200000000000004</v>
      </c>
      <c r="D1920" t="s">
        <v>11</v>
      </c>
      <c r="E1920" s="4">
        <f>'Formula Sheet'!D1852</f>
        <v>4211.3920000000007</v>
      </c>
      <c r="F1920" s="4">
        <v>1.5840000000000001</v>
      </c>
    </row>
    <row r="1921" spans="1:6" x14ac:dyDescent="0.25">
      <c r="A1921" t="s">
        <v>2223</v>
      </c>
      <c r="B1921" t="s">
        <v>2224</v>
      </c>
      <c r="C1921">
        <v>0.78500000000000003</v>
      </c>
      <c r="D1921" t="s">
        <v>11</v>
      </c>
      <c r="E1921" s="4">
        <f>'Formula Sheet'!D1293</f>
        <v>110.2984</v>
      </c>
      <c r="F1921" s="4">
        <v>1.57</v>
      </c>
    </row>
    <row r="1922" spans="1:6" x14ac:dyDescent="0.25">
      <c r="A1922" t="s">
        <v>1476</v>
      </c>
      <c r="B1922" t="s">
        <v>1477</v>
      </c>
      <c r="C1922">
        <v>0.78100000000000003</v>
      </c>
      <c r="D1922" t="s">
        <v>11</v>
      </c>
      <c r="E1922" s="4">
        <f>'Formula Sheet'!D841</f>
        <v>94.744000010400001</v>
      </c>
      <c r="F1922" s="4">
        <v>1.5620000000000001</v>
      </c>
    </row>
    <row r="1923" spans="1:6" x14ac:dyDescent="0.25">
      <c r="A1923" t="s">
        <v>2556</v>
      </c>
      <c r="B1923" t="s">
        <v>2557</v>
      </c>
      <c r="C1923">
        <v>0.78100000000000003</v>
      </c>
      <c r="D1923" t="s">
        <v>11</v>
      </c>
      <c r="E1923" s="4">
        <f>'Formula Sheet'!D1491</f>
        <v>89.236040000000003</v>
      </c>
      <c r="F1923" s="4">
        <v>1.5620000000000001</v>
      </c>
    </row>
    <row r="1924" spans="1:6" x14ac:dyDescent="0.25">
      <c r="A1924" t="s">
        <v>990</v>
      </c>
      <c r="B1924" t="s">
        <v>991</v>
      </c>
      <c r="C1924">
        <v>0.78</v>
      </c>
      <c r="D1924" t="s">
        <v>11</v>
      </c>
      <c r="E1924" s="4">
        <f>'Formula Sheet'!D557</f>
        <v>767.92768000000012</v>
      </c>
      <c r="F1924" s="4">
        <v>1.56</v>
      </c>
    </row>
    <row r="1925" spans="1:6" x14ac:dyDescent="0.25">
      <c r="A1925" t="s">
        <v>3425</v>
      </c>
      <c r="B1925" t="s">
        <v>3432</v>
      </c>
      <c r="C1925">
        <v>0.77769999999999995</v>
      </c>
      <c r="D1925" t="s">
        <v>11</v>
      </c>
      <c r="E1925" s="4">
        <f>'Formula Sheet'!D1998</f>
        <v>87.133263999999997</v>
      </c>
      <c r="F1925" s="4">
        <v>1.5553999999999999</v>
      </c>
    </row>
    <row r="1926" spans="1:6" x14ac:dyDescent="0.25">
      <c r="A1926" t="s">
        <v>3073</v>
      </c>
      <c r="B1926" t="s">
        <v>3074</v>
      </c>
      <c r="C1926">
        <v>0.77749999999999997</v>
      </c>
      <c r="D1926" t="s">
        <v>11</v>
      </c>
      <c r="E1926" s="4">
        <f>'Formula Sheet'!D1792</f>
        <v>1</v>
      </c>
      <c r="F1926" s="4">
        <v>1.5549999999999999</v>
      </c>
    </row>
    <row r="1927" spans="1:6" x14ac:dyDescent="0.25">
      <c r="A1927" t="s">
        <v>1506</v>
      </c>
      <c r="B1927" t="s">
        <v>1508</v>
      </c>
      <c r="C1927">
        <v>0.77700000000000002</v>
      </c>
      <c r="D1927" t="s">
        <v>11</v>
      </c>
      <c r="E1927" s="4">
        <f>'Formula Sheet'!D860</f>
        <v>4.5766593600000007</v>
      </c>
      <c r="F1927" s="4">
        <v>1.554</v>
      </c>
    </row>
    <row r="1928" spans="1:6" x14ac:dyDescent="0.25">
      <c r="A1928" t="s">
        <v>2909</v>
      </c>
      <c r="B1928" t="s">
        <v>2911</v>
      </c>
      <c r="C1928">
        <v>0.77700000000000002</v>
      </c>
      <c r="D1928" t="s">
        <v>11</v>
      </c>
      <c r="E1928" s="4">
        <f>'Formula Sheet'!D1700</f>
        <v>598.99008000000003</v>
      </c>
      <c r="F1928" s="4">
        <v>1.554</v>
      </c>
    </row>
    <row r="1929" spans="1:6" x14ac:dyDescent="0.25">
      <c r="A1929" t="s">
        <v>2616</v>
      </c>
      <c r="B1929" t="s">
        <v>2617</v>
      </c>
      <c r="C1929">
        <v>0.77639999999999998</v>
      </c>
      <c r="D1929" t="s">
        <v>11</v>
      </c>
      <c r="E1929" s="4">
        <f>'Formula Sheet'!D1524</f>
        <v>1.6328</v>
      </c>
      <c r="F1929" s="4">
        <v>1.5528</v>
      </c>
    </row>
    <row r="1930" spans="1:6" x14ac:dyDescent="0.25">
      <c r="A1930" t="s">
        <v>2192</v>
      </c>
      <c r="B1930" t="s">
        <v>2193</v>
      </c>
      <c r="C1930">
        <v>0.77500000000000002</v>
      </c>
      <c r="D1930" t="s">
        <v>11</v>
      </c>
      <c r="E1930" s="4">
        <f>'Formula Sheet'!D1272</f>
        <v>117.0896</v>
      </c>
      <c r="F1930" s="4">
        <v>1.55</v>
      </c>
    </row>
    <row r="1931" spans="1:6" x14ac:dyDescent="0.25">
      <c r="A1931" t="s">
        <v>225</v>
      </c>
      <c r="B1931" t="s">
        <v>227</v>
      </c>
      <c r="C1931">
        <v>0.76905000000000001</v>
      </c>
      <c r="D1931" t="s">
        <v>11</v>
      </c>
      <c r="E1931" s="4">
        <f>'Formula Sheet'!D111</f>
        <v>7.5129600000000005</v>
      </c>
      <c r="F1931" s="4">
        <v>1.5381</v>
      </c>
    </row>
    <row r="1932" spans="1:6" x14ac:dyDescent="0.25">
      <c r="A1932" t="s">
        <v>3005</v>
      </c>
      <c r="B1932" t="s">
        <v>3007</v>
      </c>
      <c r="C1932">
        <v>0.76229999999999998</v>
      </c>
      <c r="D1932" t="s">
        <v>11</v>
      </c>
      <c r="E1932" s="4">
        <f>'Formula Sheet'!D1754</f>
        <v>151.78399999999999</v>
      </c>
      <c r="F1932" s="4">
        <v>1.5246</v>
      </c>
    </row>
    <row r="1933" spans="1:6" x14ac:dyDescent="0.25">
      <c r="A1933" t="s">
        <v>1888</v>
      </c>
      <c r="B1933" t="s">
        <v>1889</v>
      </c>
      <c r="C1933">
        <v>0.76060000000000005</v>
      </c>
      <c r="D1933" t="s">
        <v>11</v>
      </c>
      <c r="E1933" s="4">
        <f>'Formula Sheet'!D1090</f>
        <v>116.49040000000001</v>
      </c>
      <c r="F1933" s="4">
        <v>1.5212000000000001</v>
      </c>
    </row>
    <row r="1934" spans="1:6" x14ac:dyDescent="0.25">
      <c r="A1934" t="s">
        <v>3989</v>
      </c>
      <c r="B1934" t="s">
        <v>3990</v>
      </c>
      <c r="C1934">
        <v>0.75560000000000005</v>
      </c>
      <c r="D1934" t="s">
        <v>11</v>
      </c>
      <c r="E1934" s="4">
        <f>'Formula Sheet'!D1097</f>
        <v>44764.012800000004</v>
      </c>
      <c r="F1934" s="4">
        <v>1.5112000000000001</v>
      </c>
    </row>
    <row r="1935" spans="1:6" x14ac:dyDescent="0.25">
      <c r="A1935" t="s">
        <v>2175</v>
      </c>
      <c r="B1935" t="s">
        <v>2177</v>
      </c>
      <c r="C1935">
        <v>0.75</v>
      </c>
      <c r="D1935" t="s">
        <v>11</v>
      </c>
      <c r="E1935" s="4">
        <f>'Formula Sheet'!D1263</f>
        <v>111.63133333333333</v>
      </c>
      <c r="F1935" s="4">
        <v>1.5</v>
      </c>
    </row>
    <row r="1936" spans="1:6" x14ac:dyDescent="0.25">
      <c r="A1936" t="s">
        <v>204</v>
      </c>
      <c r="B1936" t="s">
        <v>205</v>
      </c>
      <c r="C1936">
        <v>0.73760000000000003</v>
      </c>
      <c r="D1936" t="s">
        <v>11</v>
      </c>
      <c r="E1936" s="4">
        <f>'Formula Sheet'!D100</f>
        <v>1</v>
      </c>
      <c r="F1936" s="4">
        <v>1.4752000000000001</v>
      </c>
    </row>
    <row r="1937" spans="1:6" x14ac:dyDescent="0.25">
      <c r="A1937" t="s">
        <v>739</v>
      </c>
      <c r="B1937" t="s">
        <v>740</v>
      </c>
      <c r="C1937">
        <v>0.73629999999999995</v>
      </c>
      <c r="D1937" t="s">
        <v>11</v>
      </c>
      <c r="E1937" s="4">
        <f>'Formula Sheet'!D409</f>
        <v>9.6012799999999991</v>
      </c>
      <c r="F1937" s="4">
        <v>1.4725999999999999</v>
      </c>
    </row>
    <row r="1938" spans="1:6" x14ac:dyDescent="0.25">
      <c r="A1938" t="s">
        <v>3325</v>
      </c>
      <c r="B1938" t="s">
        <v>3328</v>
      </c>
      <c r="C1938">
        <v>0.73160000000000003</v>
      </c>
      <c r="D1938" t="s">
        <v>11</v>
      </c>
      <c r="E1938" s="4">
        <f>'Formula Sheet'!D1934</f>
        <v>135.096</v>
      </c>
      <c r="F1938" s="4">
        <v>1.4632000000000001</v>
      </c>
    </row>
    <row r="1939" spans="1:6" x14ac:dyDescent="0.25">
      <c r="A1939" t="s">
        <v>1604</v>
      </c>
      <c r="B1939" t="s">
        <v>1605</v>
      </c>
      <c r="C1939">
        <v>0.71489999999999998</v>
      </c>
      <c r="D1939" t="s">
        <v>11</v>
      </c>
      <c r="E1939" s="4">
        <f>'Formula Sheet'!D918</f>
        <v>1.3915200000000001</v>
      </c>
      <c r="F1939" s="4">
        <v>1.4298</v>
      </c>
    </row>
    <row r="1940" spans="1:6" x14ac:dyDescent="0.25">
      <c r="A1940" t="s">
        <v>726</v>
      </c>
      <c r="B1940" t="s">
        <v>727</v>
      </c>
      <c r="C1940">
        <v>0.71399999999999997</v>
      </c>
      <c r="D1940" t="s">
        <v>11</v>
      </c>
      <c r="E1940" s="4">
        <f>'Formula Sheet'!D401</f>
        <v>314.20000000000005</v>
      </c>
      <c r="F1940" s="4">
        <v>1.4279999999999999</v>
      </c>
    </row>
    <row r="1941" spans="1:6" x14ac:dyDescent="0.25">
      <c r="A1941" t="s">
        <v>2811</v>
      </c>
      <c r="B1941" t="s">
        <v>2814</v>
      </c>
      <c r="C1941">
        <v>0.71399999999999997</v>
      </c>
      <c r="D1941" t="s">
        <v>11</v>
      </c>
      <c r="E1941" s="4">
        <f>'Formula Sheet'!D1635</f>
        <v>1</v>
      </c>
      <c r="F1941" s="4">
        <v>1.4279999999999999</v>
      </c>
    </row>
    <row r="1942" spans="1:6" x14ac:dyDescent="0.25">
      <c r="A1942" t="s">
        <v>3769</v>
      </c>
      <c r="B1942" t="s">
        <v>466</v>
      </c>
      <c r="C1942">
        <v>0.71319999999999995</v>
      </c>
      <c r="D1942" t="s">
        <v>11</v>
      </c>
      <c r="E1942" s="4">
        <f>'Formula Sheet'!D252</f>
        <v>58.177704000000006</v>
      </c>
      <c r="F1942" s="4">
        <v>1.4263999999999999</v>
      </c>
    </row>
    <row r="1943" spans="1:6" x14ac:dyDescent="0.25">
      <c r="A1943" t="s">
        <v>1377</v>
      </c>
      <c r="B1943" t="s">
        <v>1378</v>
      </c>
      <c r="C1943">
        <v>0.71166666700000003</v>
      </c>
      <c r="D1943" t="s">
        <v>11</v>
      </c>
      <c r="E1943" s="4">
        <f>'Formula Sheet'!D781</f>
        <v>3.6919999999999997</v>
      </c>
      <c r="F1943" s="4">
        <v>1.4233333340000001</v>
      </c>
    </row>
    <row r="1944" spans="1:6" x14ac:dyDescent="0.25">
      <c r="A1944" t="s">
        <v>1126</v>
      </c>
      <c r="B1944" t="s">
        <v>1127</v>
      </c>
      <c r="C1944">
        <v>0.71</v>
      </c>
      <c r="D1944" t="s">
        <v>11</v>
      </c>
      <c r="E1944" s="4">
        <f>'Formula Sheet'!D634</f>
        <v>1</v>
      </c>
      <c r="F1944" s="4">
        <v>1.42</v>
      </c>
    </row>
    <row r="1945" spans="1:6" x14ac:dyDescent="0.25">
      <c r="A1945" t="s">
        <v>1389</v>
      </c>
      <c r="B1945" t="s">
        <v>1390</v>
      </c>
      <c r="C1945">
        <v>0.70799999999999996</v>
      </c>
      <c r="D1945" t="s">
        <v>11</v>
      </c>
      <c r="E1945" s="4">
        <f>'Formula Sheet'!D788</f>
        <v>2.7535040000000004</v>
      </c>
      <c r="F1945" s="4">
        <v>1.4159999999999999</v>
      </c>
    </row>
    <row r="1946" spans="1:6" x14ac:dyDescent="0.25">
      <c r="A1946" t="s">
        <v>198</v>
      </c>
      <c r="B1946" t="s">
        <v>199</v>
      </c>
      <c r="C1946">
        <v>0.70489999999999997</v>
      </c>
      <c r="D1946" t="s">
        <v>11</v>
      </c>
      <c r="E1946" s="4">
        <f>'Formula Sheet'!D97</f>
        <v>325.33087999999998</v>
      </c>
      <c r="F1946" s="4">
        <v>1.4097999999999999</v>
      </c>
    </row>
    <row r="1947" spans="1:6" x14ac:dyDescent="0.25">
      <c r="A1947" t="s">
        <v>1094</v>
      </c>
      <c r="B1947" t="s">
        <v>1096</v>
      </c>
      <c r="C1947">
        <v>0.70050000000000001</v>
      </c>
      <c r="D1947" t="s">
        <v>11</v>
      </c>
      <c r="E1947" s="4">
        <f>'Formula Sheet'!D616</f>
        <v>531.64319999999998</v>
      </c>
      <c r="F1947" s="4">
        <v>1.401</v>
      </c>
    </row>
    <row r="1948" spans="1:6" x14ac:dyDescent="0.25">
      <c r="A1948" t="s">
        <v>2592</v>
      </c>
      <c r="B1948" t="s">
        <v>2593</v>
      </c>
      <c r="C1948">
        <v>0.69599999999999995</v>
      </c>
      <c r="D1948" t="s">
        <v>11</v>
      </c>
      <c r="E1948" s="4">
        <f>'Formula Sheet'!D1510</f>
        <v>26.728000000000002</v>
      </c>
      <c r="F1948" s="4">
        <v>1.3919999999999999</v>
      </c>
    </row>
    <row r="1949" spans="1:6" x14ac:dyDescent="0.25">
      <c r="A1949" t="s">
        <v>1250</v>
      </c>
      <c r="B1949" t="s">
        <v>1251</v>
      </c>
      <c r="C1949">
        <v>0.69340000000000002</v>
      </c>
      <c r="D1949" t="s">
        <v>11</v>
      </c>
      <c r="E1949" s="4">
        <f>'Formula Sheet'!D706</f>
        <v>2627.9920000000002</v>
      </c>
      <c r="F1949" s="4">
        <v>1.3868</v>
      </c>
    </row>
    <row r="1950" spans="1:6" x14ac:dyDescent="0.25">
      <c r="A1950" t="s">
        <v>2262</v>
      </c>
      <c r="B1950" t="s">
        <v>2264</v>
      </c>
      <c r="C1950">
        <v>0.6925</v>
      </c>
      <c r="D1950" t="s">
        <v>11</v>
      </c>
      <c r="E1950" s="4">
        <f>'Formula Sheet'!D1315</f>
        <v>5.54</v>
      </c>
      <c r="F1950" s="4">
        <v>1.385</v>
      </c>
    </row>
    <row r="1951" spans="1:6" x14ac:dyDescent="0.25">
      <c r="A1951" t="s">
        <v>4021</v>
      </c>
      <c r="B1951" t="s">
        <v>2106</v>
      </c>
      <c r="C1951">
        <v>0.68855932203389802</v>
      </c>
      <c r="D1951" t="s">
        <v>11</v>
      </c>
      <c r="E1951" s="4">
        <f>'Formula Sheet'!D1220</f>
        <v>1</v>
      </c>
      <c r="F1951" s="4">
        <v>1.377118644067796</v>
      </c>
    </row>
    <row r="1952" spans="1:6" x14ac:dyDescent="0.25">
      <c r="A1952" t="s">
        <v>3713</v>
      </c>
      <c r="B1952" t="s">
        <v>143</v>
      </c>
      <c r="C1952">
        <v>0.6875</v>
      </c>
      <c r="D1952" t="s">
        <v>11</v>
      </c>
      <c r="E1952" s="4">
        <f>'Formula Sheet'!D59</f>
        <v>1.6640000000000019</v>
      </c>
      <c r="F1952" s="4">
        <v>1.375</v>
      </c>
    </row>
    <row r="1953" spans="1:6" x14ac:dyDescent="0.25">
      <c r="A1953" t="s">
        <v>2990</v>
      </c>
      <c r="B1953" t="s">
        <v>2991</v>
      </c>
      <c r="C1953">
        <v>0.68720000000000003</v>
      </c>
      <c r="D1953" t="s">
        <v>11</v>
      </c>
      <c r="E1953" s="4">
        <f>'Formula Sheet'!D1745</f>
        <v>664.76735999999994</v>
      </c>
      <c r="F1953" s="4">
        <v>1.3744000000000001</v>
      </c>
    </row>
    <row r="1954" spans="1:6" x14ac:dyDescent="0.25">
      <c r="A1954" t="s">
        <v>2719</v>
      </c>
      <c r="B1954" t="s">
        <v>2720</v>
      </c>
      <c r="C1954">
        <v>0.67500000000000004</v>
      </c>
      <c r="D1954" t="s">
        <v>11</v>
      </c>
      <c r="E1954" s="4">
        <f>'Formula Sheet'!D1584</f>
        <v>27.489280000000001</v>
      </c>
      <c r="F1954" s="4">
        <v>1.35</v>
      </c>
    </row>
    <row r="1955" spans="1:6" x14ac:dyDescent="0.25">
      <c r="A1955" t="s">
        <v>1574</v>
      </c>
      <c r="B1955" t="s">
        <v>1576</v>
      </c>
      <c r="C1955">
        <v>0.67079999999999995</v>
      </c>
      <c r="D1955" t="s">
        <v>11</v>
      </c>
      <c r="E1955" s="4">
        <f>'Formula Sheet'!D901</f>
        <v>103.97920000000001</v>
      </c>
      <c r="F1955" s="4">
        <v>1.3415999999999999</v>
      </c>
    </row>
    <row r="1956" spans="1:6" x14ac:dyDescent="0.25">
      <c r="A1956" t="s">
        <v>878</v>
      </c>
      <c r="B1956" t="s">
        <v>880</v>
      </c>
      <c r="C1956">
        <v>0.67072916500000002</v>
      </c>
      <c r="D1956" t="s">
        <v>11</v>
      </c>
      <c r="E1956" s="4">
        <f>'Formula Sheet'!D493</f>
        <v>155.4384</v>
      </c>
      <c r="F1956" s="4">
        <v>1.34145833</v>
      </c>
    </row>
    <row r="1957" spans="1:6" x14ac:dyDescent="0.25">
      <c r="A1957" t="s">
        <v>3807</v>
      </c>
      <c r="B1957" t="s">
        <v>3808</v>
      </c>
      <c r="C1957">
        <v>0.66921739130434799</v>
      </c>
      <c r="D1957" t="s">
        <v>11</v>
      </c>
      <c r="E1957" s="4">
        <f>'Formula Sheet'!D406</f>
        <v>13.811199999999999</v>
      </c>
      <c r="F1957" s="4">
        <v>1.338434782608696</v>
      </c>
    </row>
    <row r="1958" spans="1:6" x14ac:dyDescent="0.25">
      <c r="A1958" t="s">
        <v>3922</v>
      </c>
      <c r="B1958" t="s">
        <v>1452</v>
      </c>
      <c r="C1958">
        <v>0.66900000000000004</v>
      </c>
      <c r="D1958" t="s">
        <v>11</v>
      </c>
      <c r="E1958" s="4">
        <f>'Formula Sheet'!D828</f>
        <v>6.5108160000000002</v>
      </c>
      <c r="F1958" s="4">
        <v>1.3380000000000001</v>
      </c>
    </row>
    <row r="1959" spans="1:6" x14ac:dyDescent="0.25">
      <c r="A1959" t="s">
        <v>722</v>
      </c>
      <c r="B1959" t="s">
        <v>723</v>
      </c>
      <c r="C1959">
        <v>0.66859999999999997</v>
      </c>
      <c r="D1959" t="s">
        <v>11</v>
      </c>
      <c r="E1959" s="4">
        <f>'Formula Sheet'!D399</f>
        <v>132.61599999999999</v>
      </c>
      <c r="F1959" s="4">
        <v>1.3371999999999999</v>
      </c>
    </row>
    <row r="1960" spans="1:6" x14ac:dyDescent="0.25">
      <c r="A1960" t="s">
        <v>1453</v>
      </c>
      <c r="B1960" t="s">
        <v>1454</v>
      </c>
      <c r="C1960">
        <v>0.66733333299999997</v>
      </c>
      <c r="D1960" t="s">
        <v>11</v>
      </c>
      <c r="E1960" s="4">
        <f>'Formula Sheet'!D829</f>
        <v>1</v>
      </c>
      <c r="F1960" s="4">
        <v>1.3346666659999999</v>
      </c>
    </row>
    <row r="1961" spans="1:6" x14ac:dyDescent="0.25">
      <c r="A1961" t="s">
        <v>980</v>
      </c>
      <c r="B1961" t="s">
        <v>982</v>
      </c>
      <c r="C1961">
        <v>0.66300000000000003</v>
      </c>
      <c r="D1961" t="s">
        <v>11</v>
      </c>
      <c r="E1961" s="4">
        <f>'Formula Sheet'!D552</f>
        <v>946.82265599999994</v>
      </c>
      <c r="F1961" s="4">
        <v>1.3260000000000001</v>
      </c>
    </row>
    <row r="1962" spans="1:6" x14ac:dyDescent="0.25">
      <c r="A1962" t="s">
        <v>3190</v>
      </c>
      <c r="B1962" t="s">
        <v>3191</v>
      </c>
      <c r="C1962">
        <v>0.66010000000000002</v>
      </c>
      <c r="D1962" t="s">
        <v>11</v>
      </c>
      <c r="E1962" s="4">
        <f>'Formula Sheet'!D1859</f>
        <v>4.0291680000000003</v>
      </c>
      <c r="F1962" s="4">
        <v>1.3202</v>
      </c>
    </row>
    <row r="1963" spans="1:6" x14ac:dyDescent="0.25">
      <c r="A1963" t="s">
        <v>3192</v>
      </c>
      <c r="B1963" t="s">
        <v>3193</v>
      </c>
      <c r="C1963">
        <v>0.66010000000000002</v>
      </c>
      <c r="D1963" t="s">
        <v>11</v>
      </c>
      <c r="E1963" s="4">
        <f>'Formula Sheet'!D1860</f>
        <v>4.237584</v>
      </c>
      <c r="F1963" s="4">
        <v>1.3202</v>
      </c>
    </row>
    <row r="1964" spans="1:6" x14ac:dyDescent="0.25">
      <c r="A1964" t="s">
        <v>610</v>
      </c>
      <c r="B1964" t="s">
        <v>611</v>
      </c>
      <c r="C1964">
        <v>0.65849999999999997</v>
      </c>
      <c r="D1964" t="s">
        <v>11</v>
      </c>
      <c r="E1964" s="4">
        <f>'Formula Sheet'!D331</f>
        <v>2.6617066673600003</v>
      </c>
      <c r="F1964" s="4">
        <v>1.3169999999999999</v>
      </c>
    </row>
    <row r="1965" spans="1:6" x14ac:dyDescent="0.25">
      <c r="A1965" t="s">
        <v>2918</v>
      </c>
      <c r="B1965" t="s">
        <v>2920</v>
      </c>
      <c r="C1965">
        <v>0.65300000000000002</v>
      </c>
      <c r="D1965" t="s">
        <v>11</v>
      </c>
      <c r="E1965" s="4">
        <f>'Formula Sheet'!D1705</f>
        <v>234.67616000000001</v>
      </c>
      <c r="F1965" s="4">
        <v>1.306</v>
      </c>
    </row>
    <row r="1966" spans="1:6" x14ac:dyDescent="0.25">
      <c r="A1966" t="s">
        <v>3187</v>
      </c>
      <c r="B1966" t="s">
        <v>3188</v>
      </c>
      <c r="C1966">
        <v>0.64200000000000002</v>
      </c>
      <c r="D1966" t="s">
        <v>11</v>
      </c>
      <c r="E1966" s="4">
        <f>'Formula Sheet'!D1857</f>
        <v>77.341333326400004</v>
      </c>
      <c r="F1966" s="4">
        <v>1.284</v>
      </c>
    </row>
    <row r="1967" spans="1:6" x14ac:dyDescent="0.25">
      <c r="A1967" t="s">
        <v>1118</v>
      </c>
      <c r="B1967" t="s">
        <v>1119</v>
      </c>
      <c r="C1967">
        <v>0.6391</v>
      </c>
      <c r="D1967" t="s">
        <v>11</v>
      </c>
      <c r="E1967" s="4">
        <f>'Formula Sheet'!D630</f>
        <v>5.5281777777777821</v>
      </c>
      <c r="F1967" s="4">
        <v>1.2782</v>
      </c>
    </row>
    <row r="1968" spans="1:6" x14ac:dyDescent="0.25">
      <c r="A1968" t="s">
        <v>362</v>
      </c>
      <c r="B1968" t="s">
        <v>363</v>
      </c>
      <c r="C1968">
        <v>0.63777777800000002</v>
      </c>
      <c r="D1968" t="s">
        <v>11</v>
      </c>
      <c r="E1968" s="4">
        <f>'Formula Sheet'!D189</f>
        <v>1.7831839999999999</v>
      </c>
      <c r="F1968" s="4">
        <v>1.275555556</v>
      </c>
    </row>
    <row r="1969" spans="1:6" x14ac:dyDescent="0.25">
      <c r="A1969" t="s">
        <v>3926</v>
      </c>
      <c r="B1969" t="s">
        <v>1490</v>
      </c>
      <c r="C1969">
        <v>0.63700000000000001</v>
      </c>
      <c r="D1969" t="s">
        <v>11</v>
      </c>
      <c r="E1969" s="4">
        <f>'Formula Sheet'!D850</f>
        <v>2.46202666736</v>
      </c>
      <c r="F1969" s="4">
        <v>1.274</v>
      </c>
    </row>
    <row r="1970" spans="1:6" x14ac:dyDescent="0.25">
      <c r="A1970" t="s">
        <v>253</v>
      </c>
      <c r="B1970" t="s">
        <v>256</v>
      </c>
      <c r="C1970">
        <v>0.63600000000000001</v>
      </c>
      <c r="D1970" t="s">
        <v>11</v>
      </c>
      <c r="E1970" s="4">
        <f>'Formula Sheet'!D126</f>
        <v>73.111999999999995</v>
      </c>
      <c r="F1970" s="4">
        <v>1.272</v>
      </c>
    </row>
    <row r="1971" spans="1:6" x14ac:dyDescent="0.25">
      <c r="A1971" t="s">
        <v>4183</v>
      </c>
      <c r="B1971" t="s">
        <v>3130</v>
      </c>
      <c r="C1971">
        <v>0.63</v>
      </c>
      <c r="D1971" t="s">
        <v>11</v>
      </c>
      <c r="E1971" s="4">
        <f>'Formula Sheet'!D1823</f>
        <v>173</v>
      </c>
      <c r="F1971" s="4">
        <v>1.26</v>
      </c>
    </row>
    <row r="1972" spans="1:6" x14ac:dyDescent="0.25">
      <c r="A1972" t="s">
        <v>1850</v>
      </c>
      <c r="B1972" t="s">
        <v>1851</v>
      </c>
      <c r="C1972">
        <v>0.62793333299999998</v>
      </c>
      <c r="D1972" t="s">
        <v>11</v>
      </c>
      <c r="E1972" s="4">
        <f>'Formula Sheet'!D1064</f>
        <v>2.4405333326399998</v>
      </c>
      <c r="F1972" s="4">
        <v>1.255866666</v>
      </c>
    </row>
    <row r="1973" spans="1:6" x14ac:dyDescent="0.25">
      <c r="A1973" t="s">
        <v>2543</v>
      </c>
      <c r="B1973" t="s">
        <v>2544</v>
      </c>
      <c r="C1973">
        <v>0.62729999999999997</v>
      </c>
      <c r="D1973" t="s">
        <v>11</v>
      </c>
      <c r="E1973" s="4">
        <f>'Formula Sheet'!D1483</f>
        <v>1</v>
      </c>
      <c r="F1973" s="4">
        <v>1.2545999999999999</v>
      </c>
    </row>
    <row r="1974" spans="1:6" x14ac:dyDescent="0.25">
      <c r="A1974" t="s">
        <v>793</v>
      </c>
      <c r="B1974" t="s">
        <v>794</v>
      </c>
      <c r="C1974">
        <v>0.62709999999999999</v>
      </c>
      <c r="D1974" t="s">
        <v>11</v>
      </c>
      <c r="E1974" s="4">
        <f>'Formula Sheet'!D437</f>
        <v>234.97404800000001</v>
      </c>
      <c r="F1974" s="4">
        <v>1.2542</v>
      </c>
    </row>
    <row r="1975" spans="1:6" x14ac:dyDescent="0.25">
      <c r="A1975" t="s">
        <v>186</v>
      </c>
      <c r="B1975" t="s">
        <v>187</v>
      </c>
      <c r="C1975">
        <v>0.62616059999999996</v>
      </c>
      <c r="D1975" t="s">
        <v>11</v>
      </c>
      <c r="E1975" s="4">
        <f>'Formula Sheet'!D89</f>
        <v>99.18</v>
      </c>
      <c r="F1975" s="4">
        <v>1.2523211999999999</v>
      </c>
    </row>
    <row r="1976" spans="1:6" hidden="1" x14ac:dyDescent="0.25">
      <c r="A1976" t="s">
        <v>4210</v>
      </c>
      <c r="B1976" t="s">
        <v>4212</v>
      </c>
      <c r="C1976">
        <v>17.149999999999999</v>
      </c>
      <c r="E1976" s="4" t="e">
        <f>'Formula Sheet'!D1975</f>
        <v>#N/A</v>
      </c>
      <c r="F1976" s="4" t="e">
        <v>#N/A</v>
      </c>
    </row>
    <row r="1977" spans="1:6" x14ac:dyDescent="0.25">
      <c r="A1977" t="s">
        <v>3168</v>
      </c>
      <c r="B1977" t="s">
        <v>3170</v>
      </c>
      <c r="C1977">
        <v>0.626</v>
      </c>
      <c r="D1977" t="s">
        <v>11</v>
      </c>
      <c r="E1977" s="4">
        <f>'Formula Sheet'!D1848</f>
        <v>2.5438400000000003</v>
      </c>
      <c r="F1977" s="4">
        <v>1.252</v>
      </c>
    </row>
    <row r="1978" spans="1:6" x14ac:dyDescent="0.25">
      <c r="A1978" t="s">
        <v>3976</v>
      </c>
      <c r="B1978" t="s">
        <v>1830</v>
      </c>
      <c r="C1978">
        <v>0.62170000000000003</v>
      </c>
      <c r="D1978" t="s">
        <v>11</v>
      </c>
      <c r="E1978" s="4">
        <f>'Formula Sheet'!D1053</f>
        <v>1</v>
      </c>
      <c r="F1978" s="4">
        <v>1.2434000000000001</v>
      </c>
    </row>
    <row r="1979" spans="1:6" hidden="1" x14ac:dyDescent="0.25">
      <c r="A1979" t="s">
        <v>3399</v>
      </c>
      <c r="B1979" t="s">
        <v>138</v>
      </c>
      <c r="C1979">
        <v>7.2566699999999997</v>
      </c>
      <c r="D1979" t="s">
        <v>27</v>
      </c>
      <c r="E1979" s="4">
        <f>'Formula Sheet'!D1978</f>
        <v>0</v>
      </c>
      <c r="F1979" s="4">
        <v>0</v>
      </c>
    </row>
    <row r="1980" spans="1:6" hidden="1" x14ac:dyDescent="0.25">
      <c r="A1980" t="s">
        <v>3660</v>
      </c>
      <c r="B1980" t="s">
        <v>3664</v>
      </c>
      <c r="C1980">
        <v>0</v>
      </c>
      <c r="D1980" t="s">
        <v>27</v>
      </c>
      <c r="E1980" s="4">
        <f>'Formula Sheet'!D1979</f>
        <v>0</v>
      </c>
      <c r="F1980" s="4">
        <v>0</v>
      </c>
    </row>
    <row r="1981" spans="1:6" x14ac:dyDescent="0.25">
      <c r="A1981" t="s">
        <v>182</v>
      </c>
      <c r="B1981" t="s">
        <v>183</v>
      </c>
      <c r="C1981">
        <v>0.61839999999999995</v>
      </c>
      <c r="D1981" t="s">
        <v>11</v>
      </c>
      <c r="E1981" s="4">
        <f>'Formula Sheet'!D84</f>
        <v>2.3677333326400003</v>
      </c>
      <c r="F1981" s="4">
        <v>1.2367999999999999</v>
      </c>
    </row>
    <row r="1982" spans="1:6" x14ac:dyDescent="0.25">
      <c r="A1982" t="s">
        <v>3714</v>
      </c>
      <c r="B1982" t="s">
        <v>144</v>
      </c>
      <c r="C1982">
        <v>0.61780000000000002</v>
      </c>
      <c r="D1982" t="s">
        <v>11</v>
      </c>
      <c r="E1982" s="4">
        <f>'Formula Sheet'!D60</f>
        <v>1.9084000000000001</v>
      </c>
      <c r="F1982" s="4">
        <v>1.2356</v>
      </c>
    </row>
    <row r="1983" spans="1:6" x14ac:dyDescent="0.25">
      <c r="A1983" t="s">
        <v>2538</v>
      </c>
      <c r="B1983" t="s">
        <v>2539</v>
      </c>
      <c r="C1983">
        <v>0.61750000000000005</v>
      </c>
      <c r="D1983" t="s">
        <v>11</v>
      </c>
      <c r="E1983" s="4">
        <f>'Formula Sheet'!D1480</f>
        <v>1</v>
      </c>
      <c r="F1983" s="4">
        <v>1.2350000000000001</v>
      </c>
    </row>
    <row r="1984" spans="1:6" x14ac:dyDescent="0.25">
      <c r="A1984" t="s">
        <v>1493</v>
      </c>
      <c r="B1984" t="s">
        <v>1494</v>
      </c>
      <c r="C1984">
        <v>0.61666666699999995</v>
      </c>
      <c r="D1984" t="s">
        <v>11</v>
      </c>
      <c r="E1984" s="4">
        <f>'Formula Sheet'!D853</f>
        <v>1.202032</v>
      </c>
      <c r="F1984" s="4">
        <v>1.2333333339999999</v>
      </c>
    </row>
    <row r="1985" spans="1:6" x14ac:dyDescent="0.25">
      <c r="A1985" t="s">
        <v>3183</v>
      </c>
      <c r="B1985" t="s">
        <v>3184</v>
      </c>
      <c r="C1985">
        <v>0.6149</v>
      </c>
      <c r="D1985" t="s">
        <v>11</v>
      </c>
      <c r="E1985" s="4">
        <f>'Formula Sheet'!D1855</f>
        <v>3.9000000000000004</v>
      </c>
      <c r="F1985" s="4">
        <v>1.2298</v>
      </c>
    </row>
    <row r="1986" spans="1:6" x14ac:dyDescent="0.25">
      <c r="A1986" t="s">
        <v>2662</v>
      </c>
      <c r="B1986" t="s">
        <v>2664</v>
      </c>
      <c r="C1986">
        <v>0.61166666700000005</v>
      </c>
      <c r="D1986" t="s">
        <v>11</v>
      </c>
      <c r="E1986" s="4">
        <f>'Formula Sheet'!D1551</f>
        <v>14963.52</v>
      </c>
      <c r="F1986" s="4">
        <v>1.2233333340000001</v>
      </c>
    </row>
    <row r="1987" spans="1:6" x14ac:dyDescent="0.25">
      <c r="A1987" t="s">
        <v>1495</v>
      </c>
      <c r="B1987" t="s">
        <v>1496</v>
      </c>
      <c r="C1987">
        <v>0.61138888888888898</v>
      </c>
      <c r="D1987" t="s">
        <v>11</v>
      </c>
      <c r="E1987" s="4">
        <f>'Formula Sheet'!D854</f>
        <v>1</v>
      </c>
      <c r="F1987" s="4">
        <v>1.222777777777778</v>
      </c>
    </row>
    <row r="1988" spans="1:6" x14ac:dyDescent="0.25">
      <c r="A1988" t="s">
        <v>3977</v>
      </c>
      <c r="B1988" t="s">
        <v>1849</v>
      </c>
      <c r="C1988">
        <v>0.60653999999999997</v>
      </c>
      <c r="D1988" t="s">
        <v>11</v>
      </c>
      <c r="E1988" s="4">
        <f>'Formula Sheet'!D1063</f>
        <v>8.1546400000000006</v>
      </c>
      <c r="F1988" s="4">
        <v>1.2130799999999999</v>
      </c>
    </row>
    <row r="1989" spans="1:6" x14ac:dyDescent="0.25">
      <c r="A1989" t="s">
        <v>1489</v>
      </c>
      <c r="B1989" t="s">
        <v>1490</v>
      </c>
      <c r="C1989">
        <v>0.60150000000000003</v>
      </c>
      <c r="D1989" t="s">
        <v>11</v>
      </c>
      <c r="E1989" s="4">
        <f>'Formula Sheet'!D851</f>
        <v>5.2312000000000003</v>
      </c>
      <c r="F1989" s="4">
        <v>1.2030000000000001</v>
      </c>
    </row>
    <row r="1990" spans="1:6" x14ac:dyDescent="0.25">
      <c r="A1990" t="s">
        <v>3946</v>
      </c>
      <c r="B1990" t="s">
        <v>1636</v>
      </c>
      <c r="C1990">
        <v>0.6</v>
      </c>
      <c r="D1990" t="s">
        <v>11</v>
      </c>
      <c r="E1990" s="4">
        <f>'Formula Sheet'!D936</f>
        <v>379.72</v>
      </c>
      <c r="F1990" s="4">
        <v>1.2</v>
      </c>
    </row>
    <row r="1991" spans="1:6" x14ac:dyDescent="0.25">
      <c r="A1991" t="s">
        <v>1974</v>
      </c>
      <c r="B1991" t="s">
        <v>1975</v>
      </c>
      <c r="C1991">
        <v>0.59979166666666694</v>
      </c>
      <c r="D1991" t="s">
        <v>11</v>
      </c>
      <c r="E1991" s="4">
        <f>'Formula Sheet'!D1143</f>
        <v>1</v>
      </c>
      <c r="F1991" s="4">
        <v>1.1995833333333339</v>
      </c>
    </row>
    <row r="1992" spans="1:6" x14ac:dyDescent="0.25">
      <c r="A1992" t="s">
        <v>3972</v>
      </c>
      <c r="B1992" t="s">
        <v>1804</v>
      </c>
      <c r="C1992">
        <v>0.5988</v>
      </c>
      <c r="D1992" t="s">
        <v>11</v>
      </c>
      <c r="E1992" s="4">
        <f>'Formula Sheet'!D1038</f>
        <v>6.7352480000000003</v>
      </c>
      <c r="F1992" s="4">
        <v>1.1976</v>
      </c>
    </row>
    <row r="1993" spans="1:6" hidden="1" x14ac:dyDescent="0.25">
      <c r="A1993" t="s">
        <v>3662</v>
      </c>
      <c r="B1993" t="s">
        <v>3666</v>
      </c>
      <c r="C1993">
        <v>0.11890000000000001</v>
      </c>
      <c r="E1993" s="4" t="e">
        <f>'Formula Sheet'!D1992</f>
        <v>#N/A</v>
      </c>
      <c r="F1993" s="4" t="e">
        <v>#N/A</v>
      </c>
    </row>
    <row r="1994" spans="1:6" x14ac:dyDescent="0.25">
      <c r="A1994" t="s">
        <v>1101</v>
      </c>
      <c r="B1994" t="s">
        <v>1102</v>
      </c>
      <c r="C1994">
        <v>1.1970000000000001</v>
      </c>
      <c r="D1994" t="s">
        <v>26</v>
      </c>
      <c r="E1994" s="4">
        <f>'Formula Sheet'!D619</f>
        <v>4.7839999999999998</v>
      </c>
      <c r="F1994" s="4">
        <v>1.1970000000000001</v>
      </c>
    </row>
    <row r="1995" spans="1:6" x14ac:dyDescent="0.25">
      <c r="A1995" t="s">
        <v>1004</v>
      </c>
      <c r="B1995" t="s">
        <v>1005</v>
      </c>
      <c r="C1995">
        <v>0.59709999999999996</v>
      </c>
      <c r="D1995" t="s">
        <v>11</v>
      </c>
      <c r="E1995" s="4">
        <f>'Formula Sheet'!D565</f>
        <v>399.91120000000018</v>
      </c>
      <c r="F1995" s="4">
        <v>1.1941999999999999</v>
      </c>
    </row>
    <row r="1996" spans="1:6" x14ac:dyDescent="0.25">
      <c r="A1996" t="s">
        <v>1607</v>
      </c>
      <c r="B1996" t="s">
        <v>1609</v>
      </c>
      <c r="C1996">
        <v>0.59099999999999997</v>
      </c>
      <c r="D1996" t="s">
        <v>11</v>
      </c>
      <c r="E1996" s="4">
        <f>'Formula Sheet'!D921</f>
        <v>1</v>
      </c>
      <c r="F1996" s="4">
        <v>1.1819999999999999</v>
      </c>
    </row>
    <row r="1997" spans="1:6" x14ac:dyDescent="0.25">
      <c r="A1997" t="s">
        <v>2118</v>
      </c>
      <c r="B1997" t="s">
        <v>2119</v>
      </c>
      <c r="C1997">
        <v>0.58779999999999999</v>
      </c>
      <c r="D1997" t="s">
        <v>11</v>
      </c>
      <c r="E1997" s="4">
        <f>'Formula Sheet'!D1228</f>
        <v>727.88991958400004</v>
      </c>
      <c r="F1997" s="4">
        <v>1.1756</v>
      </c>
    </row>
    <row r="1998" spans="1:6" x14ac:dyDescent="0.25">
      <c r="A1998" t="s">
        <v>2946</v>
      </c>
      <c r="B1998" t="s">
        <v>2947</v>
      </c>
      <c r="C1998">
        <v>0.58485714300000002</v>
      </c>
      <c r="D1998" t="s">
        <v>11</v>
      </c>
      <c r="E1998" s="4">
        <f>'Formula Sheet'!D1720</f>
        <v>167.8</v>
      </c>
      <c r="F1998" s="4">
        <v>1.169714286</v>
      </c>
    </row>
    <row r="1999" spans="1:6" x14ac:dyDescent="0.25">
      <c r="A1999" t="s">
        <v>1260</v>
      </c>
      <c r="B1999" t="s">
        <v>1261</v>
      </c>
      <c r="C1999">
        <v>0.58366666700000003</v>
      </c>
      <c r="D1999" t="s">
        <v>11</v>
      </c>
      <c r="E1999" s="4">
        <f>'Formula Sheet'!D711</f>
        <v>15.500160000000001</v>
      </c>
      <c r="F1999" s="4">
        <v>1.1673333340000001</v>
      </c>
    </row>
    <row r="2000" spans="1:6" x14ac:dyDescent="0.25">
      <c r="A2000" t="s">
        <v>1418</v>
      </c>
      <c r="B2000" t="s">
        <v>1419</v>
      </c>
      <c r="C2000">
        <v>0.58350000000000002</v>
      </c>
      <c r="D2000" t="s">
        <v>11</v>
      </c>
      <c r="E2000" s="4">
        <f>'Formula Sheet'!D810</f>
        <v>29.993600000000001</v>
      </c>
      <c r="F2000" s="4">
        <v>1.167</v>
      </c>
    </row>
    <row r="2001" spans="1:6" x14ac:dyDescent="0.25">
      <c r="A2001" t="s">
        <v>3711</v>
      </c>
      <c r="B2001" t="s">
        <v>115</v>
      </c>
      <c r="C2001">
        <v>0.58250000000000002</v>
      </c>
      <c r="D2001" t="s">
        <v>11</v>
      </c>
      <c r="E2001" s="4">
        <f>'Formula Sheet'!D42</f>
        <v>135.57999994799999</v>
      </c>
      <c r="F2001" s="4">
        <v>1.165</v>
      </c>
    </row>
    <row r="2002" spans="1:6" x14ac:dyDescent="0.25">
      <c r="A2002" t="s">
        <v>1367</v>
      </c>
      <c r="B2002" t="s">
        <v>1368</v>
      </c>
      <c r="C2002">
        <v>0.57789999999999997</v>
      </c>
      <c r="D2002" t="s">
        <v>11</v>
      </c>
      <c r="E2002" s="4">
        <f>'Formula Sheet'!D776</f>
        <v>300.16480000000001</v>
      </c>
      <c r="F2002" s="4">
        <v>1.1557999999999999</v>
      </c>
    </row>
    <row r="2003" spans="1:6" x14ac:dyDescent="0.25">
      <c r="A2003" t="s">
        <v>2090</v>
      </c>
      <c r="B2003" t="s">
        <v>2091</v>
      </c>
      <c r="C2003">
        <v>0.57720000000000005</v>
      </c>
      <c r="D2003" t="s">
        <v>11</v>
      </c>
      <c r="E2003" s="4">
        <f>'Formula Sheet'!D1211</f>
        <v>90.287999999999997</v>
      </c>
      <c r="F2003" s="4">
        <v>1.1544000000000001</v>
      </c>
    </row>
    <row r="2004" spans="1:6" x14ac:dyDescent="0.25">
      <c r="A2004" t="s">
        <v>2585</v>
      </c>
      <c r="B2004" t="s">
        <v>2587</v>
      </c>
      <c r="C2004">
        <v>0.573333333</v>
      </c>
      <c r="D2004" t="s">
        <v>11</v>
      </c>
      <c r="E2004" s="4">
        <f>'Formula Sheet'!D1507</f>
        <v>798.72</v>
      </c>
      <c r="F2004" s="4">
        <v>1.146666666</v>
      </c>
    </row>
    <row r="2005" spans="1:6" x14ac:dyDescent="0.25">
      <c r="A2005" t="s">
        <v>2088</v>
      </c>
      <c r="B2005" t="s">
        <v>2089</v>
      </c>
      <c r="C2005">
        <v>0.57169999999999999</v>
      </c>
      <c r="D2005" t="s">
        <v>11</v>
      </c>
      <c r="E2005" s="4">
        <f>'Formula Sheet'!D1210</f>
        <v>86.918400000000005</v>
      </c>
      <c r="F2005" s="4">
        <v>1.1434</v>
      </c>
    </row>
    <row r="2006" spans="1:6" x14ac:dyDescent="0.25">
      <c r="A2006" t="s">
        <v>4060</v>
      </c>
      <c r="B2006" t="s">
        <v>2298</v>
      </c>
      <c r="C2006">
        <v>0.56467000000000001</v>
      </c>
      <c r="D2006" t="s">
        <v>11</v>
      </c>
      <c r="E2006" s="4">
        <f>'Formula Sheet'!D1338</f>
        <v>806.9104000000001</v>
      </c>
      <c r="F2006" s="4">
        <v>1.12934</v>
      </c>
    </row>
    <row r="2007" spans="1:6" x14ac:dyDescent="0.25">
      <c r="A2007" t="s">
        <v>2169</v>
      </c>
      <c r="B2007" t="s">
        <v>2170</v>
      </c>
      <c r="C2007">
        <v>0.5625</v>
      </c>
      <c r="D2007" t="s">
        <v>11</v>
      </c>
      <c r="E2007" s="4">
        <f>'Formula Sheet'!D1259</f>
        <v>15.437759999999999</v>
      </c>
      <c r="F2007" s="4">
        <v>1.125</v>
      </c>
    </row>
    <row r="2008" spans="1:6" x14ac:dyDescent="0.25">
      <c r="A2008" t="s">
        <v>1784</v>
      </c>
      <c r="B2008" t="s">
        <v>1785</v>
      </c>
      <c r="C2008">
        <v>0.56222000000000005</v>
      </c>
      <c r="D2008" t="s">
        <v>11</v>
      </c>
      <c r="E2008" s="4">
        <f>'Formula Sheet'!D1024</f>
        <v>1.2292799999999999</v>
      </c>
      <c r="F2008" s="4">
        <v>1.1244400000000001</v>
      </c>
    </row>
    <row r="2009" spans="1:6" x14ac:dyDescent="0.25">
      <c r="A2009" t="s">
        <v>2915</v>
      </c>
      <c r="B2009" t="s">
        <v>2916</v>
      </c>
      <c r="C2009">
        <v>0.55935999999999997</v>
      </c>
      <c r="D2009" t="s">
        <v>11</v>
      </c>
      <c r="E2009" s="4">
        <f>'Formula Sheet'!D1703</f>
        <v>138.68</v>
      </c>
      <c r="F2009" s="4">
        <v>1.1187199999999999</v>
      </c>
    </row>
    <row r="2010" spans="1:6" x14ac:dyDescent="0.25">
      <c r="A2010" t="s">
        <v>3712</v>
      </c>
      <c r="B2010" t="s">
        <v>120</v>
      </c>
      <c r="C2010">
        <v>0.54800000000000004</v>
      </c>
      <c r="D2010" t="s">
        <v>11</v>
      </c>
      <c r="E2010" s="4">
        <f>'Formula Sheet'!D46</f>
        <v>1.9910800000000002</v>
      </c>
      <c r="F2010" s="4">
        <v>1.0960000000000001</v>
      </c>
    </row>
    <row r="2011" spans="1:6" hidden="1" x14ac:dyDescent="0.25">
      <c r="A2011" t="s">
        <v>3667</v>
      </c>
      <c r="B2011" t="s">
        <v>3671</v>
      </c>
      <c r="C2011">
        <v>0</v>
      </c>
      <c r="E2011" s="4" t="e">
        <f>'Formula Sheet'!D2010</f>
        <v>#N/A</v>
      </c>
      <c r="F2011" s="4" t="e">
        <v>#N/A</v>
      </c>
    </row>
    <row r="2012" spans="1:6" x14ac:dyDescent="0.25">
      <c r="A2012" t="s">
        <v>3237</v>
      </c>
      <c r="B2012" t="s">
        <v>3238</v>
      </c>
      <c r="C2012">
        <v>0.54800000000000004</v>
      </c>
      <c r="D2012" t="s">
        <v>11</v>
      </c>
      <c r="E2012" s="4">
        <f>'Formula Sheet'!D1884</f>
        <v>316.90880000000027</v>
      </c>
      <c r="F2012" s="4">
        <v>1.0960000000000001</v>
      </c>
    </row>
    <row r="2013" spans="1:6" x14ac:dyDescent="0.25">
      <c r="A2013" t="s">
        <v>2584</v>
      </c>
      <c r="B2013" t="s">
        <v>2586</v>
      </c>
      <c r="C2013">
        <v>0.54430379500000003</v>
      </c>
      <c r="D2013" t="s">
        <v>11</v>
      </c>
      <c r="E2013" s="4">
        <f>'Formula Sheet'!D1506</f>
        <v>10.127873600000001</v>
      </c>
      <c r="F2013" s="4">
        <v>1.0886075900000001</v>
      </c>
    </row>
    <row r="2014" spans="1:6" x14ac:dyDescent="0.25">
      <c r="A2014" t="s">
        <v>1966</v>
      </c>
      <c r="B2014" t="s">
        <v>1969</v>
      </c>
      <c r="C2014">
        <v>0.54400000000000004</v>
      </c>
      <c r="D2014" t="s">
        <v>11</v>
      </c>
      <c r="E2014" s="4">
        <f>'Formula Sheet'!D1140</f>
        <v>1</v>
      </c>
      <c r="F2014" s="4">
        <v>1.0880000000000001</v>
      </c>
    </row>
    <row r="2015" spans="1:6" x14ac:dyDescent="0.25">
      <c r="A2015" t="s">
        <v>3957</v>
      </c>
      <c r="B2015" t="s">
        <v>3958</v>
      </c>
      <c r="C2015">
        <v>0.54339999999999999</v>
      </c>
      <c r="D2015" t="s">
        <v>11</v>
      </c>
      <c r="E2015" s="4">
        <f>'Formula Sheet'!D1001</f>
        <v>36.72413333333327</v>
      </c>
      <c r="F2015" s="4">
        <v>1.0868</v>
      </c>
    </row>
    <row r="2016" spans="1:6" x14ac:dyDescent="0.25">
      <c r="A2016" t="s">
        <v>3001</v>
      </c>
      <c r="B2016" t="s">
        <v>3002</v>
      </c>
      <c r="C2016">
        <v>0.54190000000000005</v>
      </c>
      <c r="D2016" t="s">
        <v>11</v>
      </c>
      <c r="E2016" s="4">
        <f>'Formula Sheet'!D1752</f>
        <v>20.235428571428582</v>
      </c>
      <c r="F2016" s="4">
        <v>1.0838000000000001</v>
      </c>
    </row>
    <row r="2017" spans="1:6" x14ac:dyDescent="0.25">
      <c r="A2017" t="s">
        <v>3102</v>
      </c>
      <c r="B2017" t="s">
        <v>3103</v>
      </c>
      <c r="C2017">
        <v>0.54125000000000001</v>
      </c>
      <c r="D2017" t="s">
        <v>11</v>
      </c>
      <c r="E2017" s="4">
        <f>'Formula Sheet'!D1808</f>
        <v>270.24959999999999</v>
      </c>
      <c r="F2017" s="4">
        <v>1.0825</v>
      </c>
    </row>
    <row r="2018" spans="1:6" x14ac:dyDescent="0.25">
      <c r="A2018" t="s">
        <v>2548</v>
      </c>
      <c r="B2018" t="s">
        <v>2549</v>
      </c>
      <c r="C2018">
        <v>0.53639999999999999</v>
      </c>
      <c r="D2018" t="s">
        <v>11</v>
      </c>
      <c r="E2018" s="4">
        <f>'Formula Sheet'!D1487</f>
        <v>2.6854879999999999</v>
      </c>
      <c r="F2018" s="4">
        <v>1.0728</v>
      </c>
    </row>
    <row r="2019" spans="1:6" x14ac:dyDescent="0.25">
      <c r="A2019" t="s">
        <v>2445</v>
      </c>
      <c r="B2019" t="s">
        <v>2446</v>
      </c>
      <c r="C2019">
        <v>0.53439999999999999</v>
      </c>
      <c r="D2019" t="s">
        <v>11</v>
      </c>
      <c r="E2019" s="4">
        <f>'Formula Sheet'!D1427</f>
        <v>88.728000000000009</v>
      </c>
      <c r="F2019" s="4">
        <v>1.0688</v>
      </c>
    </row>
    <row r="2020" spans="1:6" x14ac:dyDescent="0.25">
      <c r="A2020" t="s">
        <v>1124</v>
      </c>
      <c r="B2020" t="s">
        <v>1125</v>
      </c>
      <c r="C2020">
        <v>0.52600000000000002</v>
      </c>
      <c r="D2020" t="s">
        <v>11</v>
      </c>
      <c r="E2020" s="4">
        <f>'Formula Sheet'!D633</f>
        <v>1</v>
      </c>
      <c r="F2020" s="4">
        <v>1.052</v>
      </c>
    </row>
    <row r="2021" spans="1:6" x14ac:dyDescent="0.25">
      <c r="A2021" t="s">
        <v>3377</v>
      </c>
      <c r="B2021" t="s">
        <v>3379</v>
      </c>
      <c r="C2021">
        <v>0.52</v>
      </c>
      <c r="D2021" t="s">
        <v>11</v>
      </c>
      <c r="E2021" s="4">
        <f>'Formula Sheet'!D1964</f>
        <v>20.553599999999999</v>
      </c>
      <c r="F2021" s="4">
        <v>1.04</v>
      </c>
    </row>
    <row r="2022" spans="1:6" x14ac:dyDescent="0.25">
      <c r="A2022" t="s">
        <v>1727</v>
      </c>
      <c r="B2022" t="s">
        <v>1728</v>
      </c>
      <c r="C2022">
        <v>0.51359999999999995</v>
      </c>
      <c r="D2022" t="s">
        <v>11</v>
      </c>
      <c r="E2022" s="4">
        <f>'Formula Sheet'!D991</f>
        <v>9.5445376000000017</v>
      </c>
      <c r="F2022" s="4">
        <v>1.0271999999999999</v>
      </c>
    </row>
    <row r="2023" spans="1:6" x14ac:dyDescent="0.25">
      <c r="A2023" t="s">
        <v>2439</v>
      </c>
      <c r="B2023" t="s">
        <v>2440</v>
      </c>
      <c r="C2023">
        <v>0.50729999999999997</v>
      </c>
      <c r="D2023" t="s">
        <v>11</v>
      </c>
      <c r="E2023" s="4">
        <f>'Formula Sheet'!D1424</f>
        <v>6.863999994175999</v>
      </c>
      <c r="F2023" s="4">
        <v>1.0145999999999999</v>
      </c>
    </row>
    <row r="2024" spans="1:6" x14ac:dyDescent="0.25">
      <c r="A2024" t="s">
        <v>2625</v>
      </c>
      <c r="B2024" t="s">
        <v>2626</v>
      </c>
      <c r="C2024">
        <v>0.50639999999999996</v>
      </c>
      <c r="D2024" t="s">
        <v>11</v>
      </c>
      <c r="E2024" s="4">
        <f>'Formula Sheet'!D1529</f>
        <v>40.005333326400006</v>
      </c>
      <c r="F2024" s="4">
        <v>1.0127999999999999</v>
      </c>
    </row>
    <row r="2025" spans="1:6" x14ac:dyDescent="0.25">
      <c r="A2025" t="s">
        <v>546</v>
      </c>
      <c r="B2025" t="s">
        <v>547</v>
      </c>
      <c r="C2025">
        <v>0.50414285700000006</v>
      </c>
      <c r="D2025" t="s">
        <v>11</v>
      </c>
      <c r="E2025" s="4">
        <f>'Formula Sheet'!D298</f>
        <v>87.415103999999999</v>
      </c>
      <c r="F2025" s="4">
        <v>1.0082857140000001</v>
      </c>
    </row>
    <row r="2026" spans="1:6" x14ac:dyDescent="0.25">
      <c r="A2026" t="s">
        <v>4110</v>
      </c>
      <c r="B2026" t="s">
        <v>2605</v>
      </c>
      <c r="C2026">
        <v>0.50249999999999995</v>
      </c>
      <c r="D2026" t="s">
        <v>11</v>
      </c>
      <c r="E2026" s="4">
        <f>'Formula Sheet'!D1518</f>
        <v>1</v>
      </c>
      <c r="F2026" s="4">
        <v>1.0049999999999999</v>
      </c>
    </row>
    <row r="2027" spans="1:6" x14ac:dyDescent="0.25">
      <c r="A2027" t="s">
        <v>1211</v>
      </c>
      <c r="B2027" t="s">
        <v>1213</v>
      </c>
      <c r="C2027">
        <v>0.501</v>
      </c>
      <c r="D2027" t="s">
        <v>11</v>
      </c>
      <c r="E2027" s="4">
        <f>'Formula Sheet'!D685</f>
        <v>1.9558656000000001</v>
      </c>
      <c r="F2027" s="4">
        <v>1.002</v>
      </c>
    </row>
    <row r="2028" spans="1:6" x14ac:dyDescent="0.25">
      <c r="A2028" t="s">
        <v>114</v>
      </c>
      <c r="B2028" t="s">
        <v>117</v>
      </c>
      <c r="C2028">
        <v>6.29E-4</v>
      </c>
      <c r="D2028" t="s">
        <v>11</v>
      </c>
      <c r="E2028" s="4">
        <f>'Formula Sheet'!D44</f>
        <v>1248.1200000000001</v>
      </c>
      <c r="F2028" s="4">
        <v>1</v>
      </c>
    </row>
    <row r="2029" spans="1:6" x14ac:dyDescent="0.25">
      <c r="A2029" t="s">
        <v>121</v>
      </c>
      <c r="B2029" t="s">
        <v>123</v>
      </c>
      <c r="C2029">
        <v>6.6000000000000003E-2</v>
      </c>
      <c r="D2029" t="s">
        <v>11</v>
      </c>
      <c r="E2029" s="4">
        <f>'Formula Sheet'!D47</f>
        <v>9.7887526427061289</v>
      </c>
      <c r="F2029" s="4">
        <v>1</v>
      </c>
    </row>
    <row r="2030" spans="1:6" x14ac:dyDescent="0.25">
      <c r="A2030" t="s">
        <v>125</v>
      </c>
      <c r="B2030" t="s">
        <v>126</v>
      </c>
      <c r="C2030">
        <v>7.4999999999999997E-2</v>
      </c>
      <c r="D2030" t="s">
        <v>11</v>
      </c>
      <c r="E2030" s="4">
        <f>'Formula Sheet'!D49</f>
        <v>3443.6669280000006</v>
      </c>
      <c r="F2030" s="4">
        <v>1</v>
      </c>
    </row>
    <row r="2031" spans="1:6" x14ac:dyDescent="0.25">
      <c r="A2031" t="s">
        <v>133</v>
      </c>
      <c r="B2031" t="s">
        <v>132</v>
      </c>
      <c r="C2031">
        <v>0.13997999999999999</v>
      </c>
      <c r="D2031" t="s">
        <v>11</v>
      </c>
      <c r="E2031" s="4">
        <f>'Formula Sheet'!D53</f>
        <v>1</v>
      </c>
      <c r="F2031" s="4">
        <v>1</v>
      </c>
    </row>
    <row r="2032" spans="1:6" x14ac:dyDescent="0.25">
      <c r="A2032" t="s">
        <v>135</v>
      </c>
      <c r="B2032" t="s">
        <v>136</v>
      </c>
      <c r="C2032">
        <v>0.3044</v>
      </c>
      <c r="D2032" t="s">
        <v>11</v>
      </c>
      <c r="E2032" s="4">
        <f>'Formula Sheet'!D55</f>
        <v>591.67200000000003</v>
      </c>
      <c r="F2032" s="4">
        <v>1</v>
      </c>
    </row>
    <row r="2033" spans="1:6" x14ac:dyDescent="0.25">
      <c r="A2033" t="s">
        <v>137</v>
      </c>
      <c r="B2033" t="s">
        <v>138</v>
      </c>
      <c r="C2033">
        <v>0.36120000000000002</v>
      </c>
      <c r="D2033" t="s">
        <v>11</v>
      </c>
      <c r="E2033" s="4">
        <f>'Formula Sheet'!D56</f>
        <v>719</v>
      </c>
      <c r="F2033" s="4">
        <v>1</v>
      </c>
    </row>
    <row r="2034" spans="1:6" x14ac:dyDescent="0.25">
      <c r="A2034" t="s">
        <v>196</v>
      </c>
      <c r="B2034" t="s">
        <v>197</v>
      </c>
      <c r="C2034">
        <v>0.26300000000000001</v>
      </c>
      <c r="D2034" t="s">
        <v>11</v>
      </c>
      <c r="E2034" s="4">
        <f>'Formula Sheet'!D96</f>
        <v>16.5152</v>
      </c>
      <c r="F2034" s="4">
        <v>1</v>
      </c>
    </row>
    <row r="2035" spans="1:6" hidden="1" x14ac:dyDescent="0.25">
      <c r="A2035" t="s">
        <v>3668</v>
      </c>
      <c r="B2035" t="s">
        <v>3672</v>
      </c>
      <c r="C2035">
        <v>0</v>
      </c>
      <c r="D2035" t="s">
        <v>27</v>
      </c>
      <c r="E2035" s="4">
        <f>'Formula Sheet'!D2034</f>
        <v>0</v>
      </c>
      <c r="F2035" s="4">
        <v>0</v>
      </c>
    </row>
    <row r="2036" spans="1:6" hidden="1" x14ac:dyDescent="0.25">
      <c r="A2036" t="s">
        <v>3489</v>
      </c>
      <c r="B2036" t="s">
        <v>3491</v>
      </c>
      <c r="C2036">
        <v>0</v>
      </c>
      <c r="D2036" t="s">
        <v>27</v>
      </c>
      <c r="E2036" s="4">
        <f>'Formula Sheet'!D2035</f>
        <v>0</v>
      </c>
      <c r="F2036" s="4">
        <v>0</v>
      </c>
    </row>
    <row r="2037" spans="1:6" hidden="1" x14ac:dyDescent="0.25">
      <c r="A2037" t="s">
        <v>3492</v>
      </c>
      <c r="B2037" t="s">
        <v>3496</v>
      </c>
      <c r="C2037">
        <v>0</v>
      </c>
      <c r="D2037" t="s">
        <v>27</v>
      </c>
      <c r="E2037" s="4">
        <f>'Formula Sheet'!D2036</f>
        <v>0</v>
      </c>
      <c r="F2037" s="4">
        <v>0</v>
      </c>
    </row>
    <row r="2038" spans="1:6" x14ac:dyDescent="0.25">
      <c r="A2038" t="s">
        <v>211</v>
      </c>
      <c r="B2038" t="s">
        <v>215</v>
      </c>
      <c r="C2038">
        <v>5.8500000000000003E-2</v>
      </c>
      <c r="D2038" t="s">
        <v>11</v>
      </c>
      <c r="E2038" s="4">
        <f>'Formula Sheet'!D105</f>
        <v>3.9686400000000002</v>
      </c>
      <c r="F2038" s="4">
        <v>1</v>
      </c>
    </row>
    <row r="2039" spans="1:6" hidden="1" x14ac:dyDescent="0.25">
      <c r="A2039" t="s">
        <v>3494</v>
      </c>
      <c r="B2039" t="s">
        <v>3498</v>
      </c>
      <c r="C2039">
        <v>0</v>
      </c>
      <c r="D2039" t="s">
        <v>27</v>
      </c>
      <c r="E2039" s="4">
        <f>'Formula Sheet'!D2038</f>
        <v>0</v>
      </c>
      <c r="F2039" s="4">
        <v>0</v>
      </c>
    </row>
    <row r="2040" spans="1:6" x14ac:dyDescent="0.25">
      <c r="A2040" t="s">
        <v>247</v>
      </c>
      <c r="B2040" t="s">
        <v>248</v>
      </c>
      <c r="C2040">
        <v>0.318</v>
      </c>
      <c r="D2040" t="s">
        <v>11</v>
      </c>
      <c r="E2040" s="4">
        <f>'Formula Sheet'!D123</f>
        <v>38.375999999999998</v>
      </c>
      <c r="F2040" s="4">
        <v>1</v>
      </c>
    </row>
    <row r="2041" spans="1:6" x14ac:dyDescent="0.25">
      <c r="A2041" t="s">
        <v>3732</v>
      </c>
      <c r="B2041" t="s">
        <v>267</v>
      </c>
      <c r="C2041">
        <v>0.39589999999999997</v>
      </c>
      <c r="D2041" t="s">
        <v>11</v>
      </c>
      <c r="E2041" s="4">
        <f>'Formula Sheet'!D133</f>
        <v>312.12</v>
      </c>
      <c r="F2041" s="4">
        <v>1</v>
      </c>
    </row>
    <row r="2042" spans="1:6" hidden="1" x14ac:dyDescent="0.25">
      <c r="A2042" t="s">
        <v>3669</v>
      </c>
      <c r="B2042" t="s">
        <v>3673</v>
      </c>
      <c r="C2042">
        <v>0</v>
      </c>
      <c r="D2042" t="s">
        <v>27</v>
      </c>
      <c r="E2042" s="4">
        <f>'Formula Sheet'!D2041</f>
        <v>0</v>
      </c>
      <c r="F2042" s="4">
        <v>0</v>
      </c>
    </row>
    <row r="2043" spans="1:6" x14ac:dyDescent="0.25">
      <c r="A2043" t="s">
        <v>276</v>
      </c>
      <c r="B2043" t="s">
        <v>277</v>
      </c>
      <c r="C2043">
        <v>0.24890000000000001</v>
      </c>
      <c r="D2043" t="s">
        <v>11</v>
      </c>
      <c r="E2043" s="4">
        <f>'Formula Sheet'!D138</f>
        <v>162.1156</v>
      </c>
      <c r="F2043" s="4">
        <v>1</v>
      </c>
    </row>
    <row r="2044" spans="1:6" x14ac:dyDescent="0.25">
      <c r="A2044" t="s">
        <v>3733</v>
      </c>
      <c r="B2044" t="s">
        <v>280</v>
      </c>
      <c r="C2044">
        <v>0.43409999999999999</v>
      </c>
      <c r="D2044" t="s">
        <v>11</v>
      </c>
      <c r="E2044" s="4">
        <f>'Formula Sheet'!D140</f>
        <v>96.788000000000011</v>
      </c>
      <c r="F2044" s="4">
        <v>1</v>
      </c>
    </row>
    <row r="2045" spans="1:6" x14ac:dyDescent="0.25">
      <c r="A2045" t="s">
        <v>3742</v>
      </c>
      <c r="B2045" t="s">
        <v>329</v>
      </c>
      <c r="C2045">
        <v>7.0000000000000007E-2</v>
      </c>
      <c r="D2045" t="s">
        <v>11</v>
      </c>
      <c r="E2045" s="4">
        <f>'Formula Sheet'!D169</f>
        <v>1</v>
      </c>
      <c r="F2045" s="4">
        <v>1</v>
      </c>
    </row>
    <row r="2046" spans="1:6" x14ac:dyDescent="0.25">
      <c r="A2046" t="s">
        <v>3743</v>
      </c>
      <c r="B2046" t="s">
        <v>348</v>
      </c>
      <c r="C2046">
        <v>6.7400000000000002E-2</v>
      </c>
      <c r="D2046" t="s">
        <v>11</v>
      </c>
      <c r="E2046" s="4">
        <f>'Formula Sheet'!D179</f>
        <v>14.394639999999999</v>
      </c>
      <c r="F2046" s="4">
        <v>1</v>
      </c>
    </row>
    <row r="2047" spans="1:6" x14ac:dyDescent="0.25">
      <c r="A2047" t="s">
        <v>353</v>
      </c>
      <c r="B2047" t="s">
        <v>356</v>
      </c>
      <c r="C2047">
        <v>5.5800000000000002E-2</v>
      </c>
      <c r="D2047" t="s">
        <v>11</v>
      </c>
      <c r="E2047" s="4">
        <f>'Formula Sheet'!D183</f>
        <v>17.714666667360003</v>
      </c>
      <c r="F2047" s="4">
        <v>1</v>
      </c>
    </row>
    <row r="2048" spans="1:6" x14ac:dyDescent="0.25">
      <c r="A2048" t="s">
        <v>357</v>
      </c>
      <c r="B2048" t="s">
        <v>356</v>
      </c>
      <c r="C2048">
        <v>8.6E-3</v>
      </c>
      <c r="D2048" t="s">
        <v>11</v>
      </c>
      <c r="E2048" s="4">
        <f>'Formula Sheet'!D184</f>
        <v>1.8512000000000002</v>
      </c>
      <c r="F2048" s="4">
        <v>1</v>
      </c>
    </row>
    <row r="2049" spans="1:6" x14ac:dyDescent="0.25">
      <c r="A2049" t="s">
        <v>3744</v>
      </c>
      <c r="B2049" t="s">
        <v>3745</v>
      </c>
      <c r="C2049">
        <v>9.5200000000000007E-2</v>
      </c>
      <c r="D2049" t="s">
        <v>11</v>
      </c>
      <c r="E2049" s="4">
        <f>'Formula Sheet'!D186</f>
        <v>25.484160000000003</v>
      </c>
      <c r="F2049" s="4">
        <v>1</v>
      </c>
    </row>
    <row r="2050" spans="1:6" x14ac:dyDescent="0.25">
      <c r="A2050" t="s">
        <v>3746</v>
      </c>
      <c r="B2050" t="s">
        <v>3747</v>
      </c>
      <c r="C2050">
        <v>4.7E-2</v>
      </c>
      <c r="D2050" t="s">
        <v>11</v>
      </c>
      <c r="E2050" s="4">
        <f>'Formula Sheet'!D187</f>
        <v>25.484160000000003</v>
      </c>
      <c r="F2050" s="4">
        <v>1</v>
      </c>
    </row>
    <row r="2051" spans="1:6" x14ac:dyDescent="0.25">
      <c r="A2051" t="s">
        <v>438</v>
      </c>
      <c r="B2051" t="s">
        <v>439</v>
      </c>
      <c r="C2051">
        <v>0.2044</v>
      </c>
      <c r="D2051" t="s">
        <v>11</v>
      </c>
      <c r="E2051" s="4">
        <f>'Formula Sheet'!D234</f>
        <v>2.1862879999999998</v>
      </c>
      <c r="F2051" s="4">
        <v>1</v>
      </c>
    </row>
    <row r="2052" spans="1:6" x14ac:dyDescent="0.25">
      <c r="A2052" t="s">
        <v>3761</v>
      </c>
      <c r="B2052" t="s">
        <v>3762</v>
      </c>
      <c r="C2052">
        <v>0.18</v>
      </c>
      <c r="D2052" t="s">
        <v>11</v>
      </c>
      <c r="E2052" s="4">
        <f>'Formula Sheet'!D235</f>
        <v>1</v>
      </c>
      <c r="F2052" s="4">
        <v>1</v>
      </c>
    </row>
    <row r="2053" spans="1:6" x14ac:dyDescent="0.25">
      <c r="A2053" t="s">
        <v>446</v>
      </c>
      <c r="B2053" t="s">
        <v>448</v>
      </c>
      <c r="C2053">
        <v>0.15</v>
      </c>
      <c r="D2053" t="s">
        <v>11</v>
      </c>
      <c r="E2053" s="4">
        <f>'Formula Sheet'!D239</f>
        <v>2.5</v>
      </c>
      <c r="F2053" s="4">
        <v>1</v>
      </c>
    </row>
    <row r="2054" spans="1:6" x14ac:dyDescent="0.25">
      <c r="A2054" t="s">
        <v>3770</v>
      </c>
      <c r="B2054" t="s">
        <v>475</v>
      </c>
      <c r="C2054">
        <v>3.56E-2</v>
      </c>
      <c r="D2054" t="s">
        <v>11</v>
      </c>
      <c r="E2054" s="4">
        <f>'Formula Sheet'!D257</f>
        <v>714.55488000000003</v>
      </c>
      <c r="F2054" s="4">
        <v>1</v>
      </c>
    </row>
    <row r="2055" spans="1:6" x14ac:dyDescent="0.25">
      <c r="A2055" t="s">
        <v>480</v>
      </c>
      <c r="B2055" t="s">
        <v>481</v>
      </c>
      <c r="C2055">
        <v>0.11083333300000001</v>
      </c>
      <c r="D2055" t="s">
        <v>11</v>
      </c>
      <c r="E2055" s="4">
        <f>'Formula Sheet'!D260</f>
        <v>1.4834559999999999</v>
      </c>
      <c r="F2055" s="4">
        <v>1</v>
      </c>
    </row>
    <row r="2056" spans="1:6" x14ac:dyDescent="0.25">
      <c r="A2056" t="s">
        <v>482</v>
      </c>
      <c r="B2056" t="s">
        <v>483</v>
      </c>
      <c r="C2056">
        <v>0.216</v>
      </c>
      <c r="D2056" t="s">
        <v>11</v>
      </c>
      <c r="E2056" s="4">
        <f>'Formula Sheet'!D261</f>
        <v>17.721350400000002</v>
      </c>
      <c r="F2056" s="4">
        <v>1</v>
      </c>
    </row>
    <row r="2057" spans="1:6" x14ac:dyDescent="0.25">
      <c r="A2057" t="s">
        <v>565</v>
      </c>
      <c r="B2057" t="s">
        <v>566</v>
      </c>
      <c r="C2057">
        <v>0.16562499999999999</v>
      </c>
      <c r="D2057" t="s">
        <v>11</v>
      </c>
      <c r="E2057" s="4">
        <f>'Formula Sheet'!D308</f>
        <v>101.76710399999999</v>
      </c>
      <c r="F2057" s="4">
        <v>1</v>
      </c>
    </row>
    <row r="2058" spans="1:6" x14ac:dyDescent="0.25">
      <c r="A2058" t="s">
        <v>570</v>
      </c>
      <c r="B2058" t="s">
        <v>572</v>
      </c>
      <c r="C2058">
        <v>3.5200000000000002E-2</v>
      </c>
      <c r="D2058" t="s">
        <v>11</v>
      </c>
      <c r="E2058" s="4">
        <f>'Formula Sheet'!D311</f>
        <v>157.42000000000002</v>
      </c>
      <c r="F2058" s="4">
        <v>1</v>
      </c>
    </row>
    <row r="2059" spans="1:6" x14ac:dyDescent="0.25">
      <c r="A2059" t="s">
        <v>573</v>
      </c>
      <c r="B2059" t="s">
        <v>574</v>
      </c>
      <c r="C2059">
        <v>0.118666667</v>
      </c>
      <c r="D2059" t="s">
        <v>11</v>
      </c>
      <c r="E2059" s="4">
        <f>'Formula Sheet'!D312</f>
        <v>174.08159999999998</v>
      </c>
      <c r="F2059" s="4">
        <v>1</v>
      </c>
    </row>
    <row r="2060" spans="1:6" x14ac:dyDescent="0.25">
      <c r="A2060" t="s">
        <v>577</v>
      </c>
      <c r="B2060" t="s">
        <v>578</v>
      </c>
      <c r="C2060">
        <v>0.12885000000000002</v>
      </c>
      <c r="D2060" t="s">
        <v>11</v>
      </c>
      <c r="E2060" s="4">
        <f>'Formula Sheet'!D314</f>
        <v>16.0992</v>
      </c>
      <c r="F2060" s="4">
        <v>1</v>
      </c>
    </row>
    <row r="2061" spans="1:6" x14ac:dyDescent="0.25">
      <c r="A2061" t="s">
        <v>579</v>
      </c>
      <c r="B2061" t="s">
        <v>580</v>
      </c>
      <c r="C2061">
        <v>9.98E-2</v>
      </c>
      <c r="D2061" t="s">
        <v>11</v>
      </c>
      <c r="E2061" s="4">
        <f>'Formula Sheet'!D315</f>
        <v>21.6999466736</v>
      </c>
      <c r="F2061" s="4">
        <v>1</v>
      </c>
    </row>
    <row r="2062" spans="1:6" x14ac:dyDescent="0.25">
      <c r="A2062" t="s">
        <v>581</v>
      </c>
      <c r="B2062" t="s">
        <v>582</v>
      </c>
      <c r="C2062">
        <v>0.119833333</v>
      </c>
      <c r="D2062" t="s">
        <v>11</v>
      </c>
      <c r="E2062" s="4">
        <f>'Formula Sheet'!D316</f>
        <v>1.0486171425600002</v>
      </c>
      <c r="F2062" s="4">
        <v>1</v>
      </c>
    </row>
    <row r="2063" spans="1:6" x14ac:dyDescent="0.25">
      <c r="A2063" t="s">
        <v>3782</v>
      </c>
      <c r="B2063" t="s">
        <v>587</v>
      </c>
      <c r="C2063">
        <v>6.2111111111111103E-2</v>
      </c>
      <c r="D2063" t="s">
        <v>11</v>
      </c>
      <c r="E2063" s="4">
        <f>'Formula Sheet'!D319</f>
        <v>10.8576</v>
      </c>
      <c r="F2063" s="4">
        <v>1</v>
      </c>
    </row>
    <row r="2064" spans="1:6" x14ac:dyDescent="0.25">
      <c r="A2064" t="s">
        <v>588</v>
      </c>
      <c r="B2064" t="s">
        <v>589</v>
      </c>
      <c r="C2064">
        <v>0.1038</v>
      </c>
      <c r="D2064" t="s">
        <v>11</v>
      </c>
      <c r="E2064" s="4">
        <f>'Formula Sheet'!D320</f>
        <v>1.69</v>
      </c>
      <c r="F2064" s="4">
        <v>1</v>
      </c>
    </row>
    <row r="2065" spans="1:6" x14ac:dyDescent="0.25">
      <c r="A2065" t="s">
        <v>606</v>
      </c>
      <c r="B2065" t="s">
        <v>607</v>
      </c>
      <c r="C2065">
        <v>0.255</v>
      </c>
      <c r="D2065" t="s">
        <v>11</v>
      </c>
      <c r="E2065" s="4">
        <f>'Formula Sheet'!D329</f>
        <v>681.79695168000012</v>
      </c>
      <c r="F2065" s="4">
        <v>1</v>
      </c>
    </row>
    <row r="2066" spans="1:6" x14ac:dyDescent="0.25">
      <c r="A2066" t="s">
        <v>641</v>
      </c>
      <c r="B2066" t="s">
        <v>643</v>
      </c>
      <c r="C2066">
        <v>3.9480000000000001E-2</v>
      </c>
      <c r="D2066" t="s">
        <v>11</v>
      </c>
      <c r="E2066" s="4">
        <f>'Formula Sheet'!D351</f>
        <v>1</v>
      </c>
      <c r="F2066" s="4">
        <v>1</v>
      </c>
    </row>
    <row r="2067" spans="1:6" x14ac:dyDescent="0.25">
      <c r="A2067" t="s">
        <v>731</v>
      </c>
      <c r="B2067" t="s">
        <v>732</v>
      </c>
      <c r="C2067">
        <v>0.1363</v>
      </c>
      <c r="D2067" t="s">
        <v>11</v>
      </c>
      <c r="E2067" s="4">
        <f>'Formula Sheet'!D404</f>
        <v>92.94</v>
      </c>
      <c r="F2067" s="4">
        <v>1</v>
      </c>
    </row>
    <row r="2068" spans="1:6" x14ac:dyDescent="0.25">
      <c r="A2068" t="s">
        <v>733</v>
      </c>
      <c r="B2068" t="s">
        <v>734</v>
      </c>
      <c r="C2068">
        <v>3.5000000000000003E-2</v>
      </c>
      <c r="D2068" t="s">
        <v>11</v>
      </c>
      <c r="E2068" s="4">
        <f>'Formula Sheet'!D405</f>
        <v>111.816</v>
      </c>
      <c r="F2068" s="4">
        <v>1</v>
      </c>
    </row>
    <row r="2069" spans="1:6" x14ac:dyDescent="0.25">
      <c r="A2069" t="s">
        <v>743</v>
      </c>
      <c r="B2069" t="s">
        <v>746</v>
      </c>
      <c r="C2069">
        <v>0.1082</v>
      </c>
      <c r="D2069" t="s">
        <v>11</v>
      </c>
      <c r="E2069" s="4">
        <f>'Formula Sheet'!D412</f>
        <v>2.52373333264</v>
      </c>
      <c r="F2069" s="4">
        <v>1</v>
      </c>
    </row>
    <row r="2070" spans="1:6" x14ac:dyDescent="0.25">
      <c r="A2070" t="s">
        <v>747</v>
      </c>
      <c r="B2070" t="s">
        <v>748</v>
      </c>
      <c r="C2070">
        <v>0.31533333299999999</v>
      </c>
      <c r="D2070" t="s">
        <v>11</v>
      </c>
      <c r="E2070" s="4">
        <f>'Formula Sheet'!D413</f>
        <v>59.8</v>
      </c>
      <c r="F2070" s="4">
        <v>1</v>
      </c>
    </row>
    <row r="2071" spans="1:6" x14ac:dyDescent="0.25">
      <c r="A2071" t="s">
        <v>809</v>
      </c>
      <c r="B2071" t="s">
        <v>810</v>
      </c>
      <c r="C2071">
        <v>0.23619999999999999</v>
      </c>
      <c r="D2071" t="s">
        <v>11</v>
      </c>
      <c r="E2071" s="4">
        <f>'Formula Sheet'!D447</f>
        <v>16.6816</v>
      </c>
      <c r="F2071" s="4">
        <v>1</v>
      </c>
    </row>
    <row r="2072" spans="1:6" x14ac:dyDescent="0.25">
      <c r="A2072" t="s">
        <v>818</v>
      </c>
      <c r="B2072" t="s">
        <v>819</v>
      </c>
      <c r="C2072">
        <v>0.4123</v>
      </c>
      <c r="D2072" t="s">
        <v>11</v>
      </c>
      <c r="E2072" s="4">
        <f>'Formula Sheet'!D454</f>
        <v>246.62600000000003</v>
      </c>
      <c r="F2072" s="4">
        <v>1</v>
      </c>
    </row>
    <row r="2073" spans="1:6" x14ac:dyDescent="0.25">
      <c r="A2073" t="s">
        <v>837</v>
      </c>
      <c r="B2073" t="s">
        <v>838</v>
      </c>
      <c r="C2073">
        <v>0.218</v>
      </c>
      <c r="D2073" t="s">
        <v>11</v>
      </c>
      <c r="E2073" s="4">
        <f>'Formula Sheet'!D466</f>
        <v>9.1104000000000003</v>
      </c>
      <c r="F2073" s="4">
        <v>1</v>
      </c>
    </row>
    <row r="2074" spans="1:6" x14ac:dyDescent="0.25">
      <c r="A2074" t="s">
        <v>868</v>
      </c>
      <c r="B2074" t="s">
        <v>870</v>
      </c>
      <c r="C2074">
        <v>0.3054</v>
      </c>
      <c r="D2074" t="s">
        <v>11</v>
      </c>
      <c r="E2074" s="4">
        <f>'Formula Sheet'!D483</f>
        <v>1</v>
      </c>
      <c r="F2074" s="4">
        <v>1</v>
      </c>
    </row>
    <row r="2075" spans="1:6" x14ac:dyDescent="0.25">
      <c r="A2075" t="s">
        <v>3829</v>
      </c>
      <c r="B2075" t="s">
        <v>872</v>
      </c>
      <c r="C2075">
        <v>3.8899999999999997E-2</v>
      </c>
      <c r="D2075" t="s">
        <v>11</v>
      </c>
      <c r="E2075" s="4">
        <f>'Formula Sheet'!D485</f>
        <v>1.7652266673600001</v>
      </c>
      <c r="F2075" s="4">
        <v>1</v>
      </c>
    </row>
    <row r="2076" spans="1:6" x14ac:dyDescent="0.25">
      <c r="A2076" t="s">
        <v>3830</v>
      </c>
      <c r="B2076" t="s">
        <v>873</v>
      </c>
      <c r="C2076">
        <v>7.4999999999999997E-2</v>
      </c>
      <c r="D2076" t="s">
        <v>11</v>
      </c>
      <c r="E2076" s="4">
        <f>'Formula Sheet'!D486</f>
        <v>117.78207999999999</v>
      </c>
      <c r="F2076" s="4">
        <v>1</v>
      </c>
    </row>
    <row r="2077" spans="1:6" x14ac:dyDescent="0.25">
      <c r="A2077" t="s">
        <v>948</v>
      </c>
      <c r="B2077" t="s">
        <v>951</v>
      </c>
      <c r="C2077">
        <v>0.23910000000000001</v>
      </c>
      <c r="D2077" t="s">
        <v>11</v>
      </c>
      <c r="E2077" s="4">
        <f>'Formula Sheet'!D531</f>
        <v>2285.4</v>
      </c>
      <c r="F2077" s="4">
        <v>1</v>
      </c>
    </row>
    <row r="2078" spans="1:6" x14ac:dyDescent="0.25">
      <c r="A2078" t="s">
        <v>977</v>
      </c>
      <c r="B2078" t="s">
        <v>978</v>
      </c>
      <c r="C2078">
        <v>3.49E-2</v>
      </c>
      <c r="D2078" t="s">
        <v>11</v>
      </c>
      <c r="E2078" s="4">
        <f>'Formula Sheet'!D550</f>
        <v>5.6957263999999999</v>
      </c>
      <c r="F2078" s="4">
        <v>1</v>
      </c>
    </row>
    <row r="2079" spans="1:6" x14ac:dyDescent="0.25">
      <c r="A2079" t="s">
        <v>3852</v>
      </c>
      <c r="B2079" t="s">
        <v>989</v>
      </c>
      <c r="C2079">
        <v>0.32140000000000002</v>
      </c>
      <c r="D2079" t="s">
        <v>11</v>
      </c>
      <c r="E2079" s="4">
        <f>'Formula Sheet'!D556</f>
        <v>31.703360000000004</v>
      </c>
      <c r="F2079" s="4">
        <v>1</v>
      </c>
    </row>
    <row r="2080" spans="1:6" x14ac:dyDescent="0.25">
      <c r="A2080" t="s">
        <v>996</v>
      </c>
      <c r="B2080" t="s">
        <v>997</v>
      </c>
      <c r="C2080">
        <v>0.46</v>
      </c>
      <c r="D2080" t="s">
        <v>11</v>
      </c>
      <c r="E2080" s="4">
        <f>'Formula Sheet'!D561</f>
        <v>2808</v>
      </c>
      <c r="F2080" s="4">
        <v>1</v>
      </c>
    </row>
    <row r="2081" spans="1:6" x14ac:dyDescent="0.25">
      <c r="A2081" t="s">
        <v>1036</v>
      </c>
      <c r="B2081" t="s">
        <v>1037</v>
      </c>
      <c r="C2081">
        <v>0.32879999999999998</v>
      </c>
      <c r="D2081" t="s">
        <v>11</v>
      </c>
      <c r="E2081" s="4">
        <f>'Formula Sheet'!D582</f>
        <v>27.33024</v>
      </c>
      <c r="F2081" s="4">
        <v>1</v>
      </c>
    </row>
    <row r="2082" spans="1:6" x14ac:dyDescent="0.25">
      <c r="A2082" t="s">
        <v>1038</v>
      </c>
      <c r="B2082" t="s">
        <v>1039</v>
      </c>
      <c r="C2082">
        <v>0.125</v>
      </c>
      <c r="D2082" t="s">
        <v>11</v>
      </c>
      <c r="E2082" s="4">
        <f>'Formula Sheet'!D583</f>
        <v>188.22336000000001</v>
      </c>
      <c r="F2082" s="4">
        <v>1</v>
      </c>
    </row>
    <row r="2083" spans="1:6" x14ac:dyDescent="0.25">
      <c r="A2083" t="s">
        <v>3864</v>
      </c>
      <c r="B2083" t="s">
        <v>1103</v>
      </c>
      <c r="C2083">
        <v>0.1633</v>
      </c>
      <c r="D2083" t="s">
        <v>11</v>
      </c>
      <c r="E2083" s="4">
        <f>'Formula Sheet'!D620</f>
        <v>21.401119999999999</v>
      </c>
      <c r="F2083" s="4">
        <v>1</v>
      </c>
    </row>
    <row r="2084" spans="1:6" x14ac:dyDescent="0.25">
      <c r="A2084" t="s">
        <v>1120</v>
      </c>
      <c r="B2084" t="s">
        <v>1122</v>
      </c>
      <c r="C2084">
        <v>0.29625000000000001</v>
      </c>
      <c r="D2084" t="s">
        <v>11</v>
      </c>
      <c r="E2084" s="4">
        <f>'Formula Sheet'!D631</f>
        <v>88.603200000000001</v>
      </c>
      <c r="F2084" s="4">
        <v>1</v>
      </c>
    </row>
    <row r="2085" spans="1:6" hidden="1" x14ac:dyDescent="0.25">
      <c r="A2085" t="s">
        <v>3670</v>
      </c>
      <c r="B2085" t="s">
        <v>3574</v>
      </c>
      <c r="C2085">
        <v>6.7103333333333302</v>
      </c>
      <c r="E2085" s="4" t="e">
        <f>'Formula Sheet'!D2084</f>
        <v>#N/A</v>
      </c>
      <c r="F2085" s="4" t="e">
        <v>#N/A</v>
      </c>
    </row>
    <row r="2086" spans="1:6" x14ac:dyDescent="0.25">
      <c r="A2086" t="s">
        <v>1140</v>
      </c>
      <c r="B2086" t="s">
        <v>1141</v>
      </c>
      <c r="C2086">
        <v>0.31613333300000002</v>
      </c>
      <c r="D2086" t="s">
        <v>11</v>
      </c>
      <c r="E2086" s="4">
        <f>'Formula Sheet'!D642</f>
        <v>92.16</v>
      </c>
      <c r="F2086" s="4">
        <v>1</v>
      </c>
    </row>
    <row r="2087" spans="1:6" x14ac:dyDescent="0.25">
      <c r="A2087" t="s">
        <v>1169</v>
      </c>
      <c r="B2087" t="s">
        <v>1170</v>
      </c>
      <c r="C2087">
        <v>7.9799999999999996E-2</v>
      </c>
      <c r="D2087" t="s">
        <v>11</v>
      </c>
      <c r="E2087" s="4">
        <f>'Formula Sheet'!D658</f>
        <v>4.4285280000000009</v>
      </c>
      <c r="F2087" s="4">
        <v>1</v>
      </c>
    </row>
    <row r="2088" spans="1:6" x14ac:dyDescent="0.25">
      <c r="A2088" t="s">
        <v>1257</v>
      </c>
      <c r="B2088" t="s">
        <v>1259</v>
      </c>
      <c r="C2088">
        <v>0.21763333300000001</v>
      </c>
      <c r="D2088" t="s">
        <v>11</v>
      </c>
      <c r="E2088" s="4">
        <f>'Formula Sheet'!D710</f>
        <v>11082.24</v>
      </c>
      <c r="F2088" s="4">
        <v>1</v>
      </c>
    </row>
    <row r="2089" spans="1:6" x14ac:dyDescent="0.25">
      <c r="A2089" t="s">
        <v>1317</v>
      </c>
      <c r="B2089" t="s">
        <v>1319</v>
      </c>
      <c r="C2089">
        <v>0.11</v>
      </c>
      <c r="D2089" t="s">
        <v>11</v>
      </c>
      <c r="E2089" s="4">
        <f>'Formula Sheet'!D747</f>
        <v>4.1015519999999999</v>
      </c>
      <c r="F2089" s="4">
        <v>1</v>
      </c>
    </row>
    <row r="2090" spans="1:6" x14ac:dyDescent="0.25">
      <c r="A2090" t="s">
        <v>1322</v>
      </c>
      <c r="B2090" t="s">
        <v>1324</v>
      </c>
      <c r="C2090">
        <v>6.7100000000000007E-2</v>
      </c>
      <c r="D2090" t="s">
        <v>11</v>
      </c>
      <c r="E2090" s="4">
        <f>'Formula Sheet'!D750</f>
        <v>25.812800000000003</v>
      </c>
      <c r="F2090" s="4">
        <v>1</v>
      </c>
    </row>
    <row r="2091" spans="1:6" x14ac:dyDescent="0.25">
      <c r="A2091" t="s">
        <v>1369</v>
      </c>
      <c r="B2091" t="s">
        <v>1370</v>
      </c>
      <c r="C2091">
        <v>0.35199999999999998</v>
      </c>
      <c r="D2091" t="s">
        <v>11</v>
      </c>
      <c r="E2091" s="4">
        <f>'Formula Sheet'!D777</f>
        <v>31.821504000000001</v>
      </c>
      <c r="F2091" s="4">
        <v>1</v>
      </c>
    </row>
    <row r="2092" spans="1:6" x14ac:dyDescent="0.25">
      <c r="A2092" t="s">
        <v>1391</v>
      </c>
      <c r="B2092" t="s">
        <v>1392</v>
      </c>
      <c r="C2092">
        <v>0.36199999999999999</v>
      </c>
      <c r="D2092" t="s">
        <v>11</v>
      </c>
      <c r="E2092" s="4">
        <f>'Formula Sheet'!D789</f>
        <v>27.206400000000002</v>
      </c>
      <c r="F2092" s="4">
        <v>1</v>
      </c>
    </row>
    <row r="2093" spans="1:6" x14ac:dyDescent="0.25">
      <c r="A2093" t="s">
        <v>1410</v>
      </c>
      <c r="B2093" t="s">
        <v>1412</v>
      </c>
      <c r="C2093">
        <v>0.1167</v>
      </c>
      <c r="D2093" t="s">
        <v>11</v>
      </c>
      <c r="E2093" s="4">
        <f>'Formula Sheet'!D805</f>
        <v>2.1976355564799999</v>
      </c>
      <c r="F2093" s="4">
        <v>1</v>
      </c>
    </row>
    <row r="2094" spans="1:6" x14ac:dyDescent="0.25">
      <c r="A2094" t="s">
        <v>1413</v>
      </c>
      <c r="B2094" t="s">
        <v>1414</v>
      </c>
      <c r="C2094">
        <v>0.16789999999999999</v>
      </c>
      <c r="D2094" t="s">
        <v>11</v>
      </c>
      <c r="E2094" s="4">
        <f>'Formula Sheet'!D806</f>
        <v>676.25167999999996</v>
      </c>
      <c r="F2094" s="4">
        <v>1</v>
      </c>
    </row>
    <row r="2095" spans="1:6" x14ac:dyDescent="0.25">
      <c r="A2095" t="s">
        <v>3920</v>
      </c>
      <c r="B2095" t="s">
        <v>1416</v>
      </c>
      <c r="C2095">
        <v>0.48430000000000001</v>
      </c>
      <c r="D2095" t="s">
        <v>11</v>
      </c>
      <c r="E2095" s="4">
        <f>'Formula Sheet'!D807</f>
        <v>287.95519999999999</v>
      </c>
      <c r="F2095" s="4">
        <v>1</v>
      </c>
    </row>
    <row r="2096" spans="1:6" hidden="1" x14ac:dyDescent="0.25">
      <c r="A2096" t="s">
        <v>3580</v>
      </c>
      <c r="B2096" t="s">
        <v>3600</v>
      </c>
      <c r="C2096">
        <v>9.4600000000000004E-2</v>
      </c>
      <c r="D2096" t="s">
        <v>27</v>
      </c>
      <c r="E2096" s="4">
        <f>'Formula Sheet'!D2095</f>
        <v>0</v>
      </c>
      <c r="F2096" s="4">
        <v>0</v>
      </c>
    </row>
    <row r="2097" spans="1:6" hidden="1" x14ac:dyDescent="0.25">
      <c r="A2097" t="s">
        <v>3581</v>
      </c>
      <c r="B2097" t="s">
        <v>3601</v>
      </c>
      <c r="C2097">
        <v>2.9700000000000001E-2</v>
      </c>
      <c r="D2097" t="s">
        <v>27</v>
      </c>
      <c r="E2097" s="4">
        <f>'Formula Sheet'!D2096</f>
        <v>0</v>
      </c>
      <c r="F2097" s="4">
        <v>0</v>
      </c>
    </row>
    <row r="2098" spans="1:6" hidden="1" x14ac:dyDescent="0.25">
      <c r="A2098" t="s">
        <v>3582</v>
      </c>
      <c r="B2098" t="s">
        <v>3602</v>
      </c>
      <c r="C2098">
        <v>3.45</v>
      </c>
      <c r="D2098" t="s">
        <v>27</v>
      </c>
      <c r="E2098" s="4">
        <f>'Formula Sheet'!D2097</f>
        <v>0</v>
      </c>
      <c r="F2098" s="4">
        <v>0</v>
      </c>
    </row>
    <row r="2099" spans="1:6" hidden="1" x14ac:dyDescent="0.25">
      <c r="A2099" t="s">
        <v>3583</v>
      </c>
      <c r="B2099" t="s">
        <v>3603</v>
      </c>
      <c r="C2099">
        <v>0.87160000000000004</v>
      </c>
      <c r="D2099" t="s">
        <v>27</v>
      </c>
      <c r="E2099" s="4">
        <f>'Formula Sheet'!D2098</f>
        <v>0</v>
      </c>
      <c r="F2099" s="4">
        <v>0</v>
      </c>
    </row>
    <row r="2100" spans="1:6" hidden="1" x14ac:dyDescent="0.25">
      <c r="A2100" t="s">
        <v>3584</v>
      </c>
      <c r="B2100" t="s">
        <v>3604</v>
      </c>
      <c r="C2100">
        <v>0.50729999999999997</v>
      </c>
      <c r="D2100" t="s">
        <v>27</v>
      </c>
      <c r="E2100" s="4">
        <f>'Formula Sheet'!D2099</f>
        <v>0</v>
      </c>
      <c r="F2100" s="4">
        <v>0</v>
      </c>
    </row>
    <row r="2101" spans="1:6" hidden="1" x14ac:dyDescent="0.25">
      <c r="A2101" t="s">
        <v>3585</v>
      </c>
      <c r="B2101" t="s">
        <v>3605</v>
      </c>
      <c r="C2101">
        <v>1.5653999999999999</v>
      </c>
      <c r="D2101" t="s">
        <v>27</v>
      </c>
      <c r="E2101" s="4">
        <f>'Formula Sheet'!D2100</f>
        <v>0</v>
      </c>
      <c r="F2101" s="4">
        <v>0</v>
      </c>
    </row>
    <row r="2102" spans="1:6" hidden="1" x14ac:dyDescent="0.25">
      <c r="A2102" t="s">
        <v>3586</v>
      </c>
      <c r="B2102" t="s">
        <v>3606</v>
      </c>
      <c r="C2102">
        <v>0.99539999999999995</v>
      </c>
      <c r="D2102" t="s">
        <v>27</v>
      </c>
      <c r="E2102" s="4">
        <f>'Formula Sheet'!D2101</f>
        <v>0</v>
      </c>
      <c r="F2102" s="4">
        <v>0</v>
      </c>
    </row>
    <row r="2103" spans="1:6" hidden="1" x14ac:dyDescent="0.25">
      <c r="A2103" t="s">
        <v>3587</v>
      </c>
      <c r="B2103" t="s">
        <v>3607</v>
      </c>
      <c r="C2103">
        <v>1.7050000000000001</v>
      </c>
      <c r="D2103" t="s">
        <v>27</v>
      </c>
      <c r="E2103" s="4">
        <f>'Formula Sheet'!D2102</f>
        <v>0</v>
      </c>
      <c r="F2103" s="4">
        <v>0</v>
      </c>
    </row>
    <row r="2104" spans="1:6" hidden="1" x14ac:dyDescent="0.25">
      <c r="A2104" t="s">
        <v>3588</v>
      </c>
      <c r="B2104" t="s">
        <v>3608</v>
      </c>
      <c r="C2104">
        <v>0.92169999999999996</v>
      </c>
      <c r="D2104" t="s">
        <v>27</v>
      </c>
      <c r="E2104" s="4">
        <f>'Formula Sheet'!D2103</f>
        <v>0</v>
      </c>
      <c r="F2104" s="4">
        <v>0</v>
      </c>
    </row>
    <row r="2105" spans="1:6" hidden="1" x14ac:dyDescent="0.25">
      <c r="A2105" t="s">
        <v>3589</v>
      </c>
      <c r="B2105" t="s">
        <v>280</v>
      </c>
      <c r="C2105">
        <v>4.1174999999999997</v>
      </c>
      <c r="D2105" t="s">
        <v>27</v>
      </c>
      <c r="E2105" s="4">
        <f>'Formula Sheet'!D2104</f>
        <v>0</v>
      </c>
      <c r="F2105" s="4">
        <v>0</v>
      </c>
    </row>
    <row r="2106" spans="1:6" hidden="1" x14ac:dyDescent="0.25">
      <c r="A2106" t="s">
        <v>3590</v>
      </c>
      <c r="B2106" t="s">
        <v>3609</v>
      </c>
      <c r="C2106">
        <v>0.376</v>
      </c>
      <c r="D2106" t="s">
        <v>27</v>
      </c>
      <c r="E2106" s="4">
        <f>'Formula Sheet'!D2105</f>
        <v>0</v>
      </c>
      <c r="F2106" s="4">
        <v>0</v>
      </c>
    </row>
    <row r="2107" spans="1:6" hidden="1" x14ac:dyDescent="0.25">
      <c r="A2107" t="s">
        <v>3591</v>
      </c>
      <c r="B2107" t="s">
        <v>3610</v>
      </c>
      <c r="C2107">
        <v>1.17333</v>
      </c>
      <c r="D2107" t="s">
        <v>27</v>
      </c>
      <c r="E2107" s="4">
        <f>'Formula Sheet'!D2106</f>
        <v>0</v>
      </c>
      <c r="F2107" s="4">
        <v>0</v>
      </c>
    </row>
    <row r="2108" spans="1:6" hidden="1" x14ac:dyDescent="0.25">
      <c r="A2108" t="s">
        <v>3592</v>
      </c>
      <c r="B2108" t="s">
        <v>3611</v>
      </c>
      <c r="C2108">
        <v>9.7856000000000005</v>
      </c>
      <c r="D2108" t="s">
        <v>27</v>
      </c>
      <c r="E2108" s="4">
        <f>'Formula Sheet'!D2107</f>
        <v>0</v>
      </c>
      <c r="F2108" s="4">
        <v>0</v>
      </c>
    </row>
    <row r="2109" spans="1:6" hidden="1" x14ac:dyDescent="0.25">
      <c r="A2109" t="s">
        <v>3593</v>
      </c>
      <c r="B2109" t="s">
        <v>3610</v>
      </c>
      <c r="C2109">
        <v>0.2155</v>
      </c>
      <c r="D2109" t="s">
        <v>27</v>
      </c>
      <c r="E2109" s="4">
        <f>'Formula Sheet'!D2108</f>
        <v>0</v>
      </c>
      <c r="F2109" s="4">
        <v>0</v>
      </c>
    </row>
    <row r="2110" spans="1:6" hidden="1" x14ac:dyDescent="0.25">
      <c r="A2110" t="s">
        <v>3594</v>
      </c>
      <c r="B2110" t="s">
        <v>3612</v>
      </c>
      <c r="C2110">
        <v>3.4319999999999999</v>
      </c>
      <c r="D2110" t="s">
        <v>27</v>
      </c>
      <c r="E2110" s="4">
        <f>'Formula Sheet'!D2109</f>
        <v>0</v>
      </c>
      <c r="F2110" s="4">
        <v>0</v>
      </c>
    </row>
    <row r="2111" spans="1:6" hidden="1" x14ac:dyDescent="0.25">
      <c r="A2111" t="s">
        <v>3595</v>
      </c>
      <c r="B2111" t="s">
        <v>3613</v>
      </c>
      <c r="C2111">
        <v>2.5419700000000001</v>
      </c>
      <c r="D2111" t="s">
        <v>27</v>
      </c>
      <c r="E2111" s="4">
        <f>'Formula Sheet'!D2110</f>
        <v>0</v>
      </c>
      <c r="F2111" s="4">
        <v>0</v>
      </c>
    </row>
    <row r="2112" spans="1:6" hidden="1" x14ac:dyDescent="0.25">
      <c r="A2112" t="s">
        <v>3596</v>
      </c>
      <c r="B2112" t="s">
        <v>794</v>
      </c>
      <c r="C2112">
        <v>0.73050000000000004</v>
      </c>
      <c r="D2112" t="s">
        <v>27</v>
      </c>
      <c r="E2112" s="4">
        <f>'Formula Sheet'!D2111</f>
        <v>0</v>
      </c>
      <c r="F2112" s="4">
        <v>0</v>
      </c>
    </row>
    <row r="2113" spans="1:6" hidden="1" x14ac:dyDescent="0.25">
      <c r="A2113" t="s">
        <v>3597</v>
      </c>
      <c r="B2113" t="s">
        <v>986</v>
      </c>
      <c r="C2113">
        <v>3.3919999999999999</v>
      </c>
      <c r="D2113" t="s">
        <v>27</v>
      </c>
      <c r="E2113" s="4">
        <f>'Formula Sheet'!D2112</f>
        <v>0</v>
      </c>
      <c r="F2113" s="4">
        <v>0</v>
      </c>
    </row>
    <row r="2114" spans="1:6" hidden="1" x14ac:dyDescent="0.25">
      <c r="A2114" t="s">
        <v>3598</v>
      </c>
      <c r="B2114" t="s">
        <v>3614</v>
      </c>
      <c r="C2114">
        <v>9.1600000000000001E-2</v>
      </c>
      <c r="D2114" t="s">
        <v>27</v>
      </c>
      <c r="E2114" s="4">
        <f>'Formula Sheet'!D2113</f>
        <v>0</v>
      </c>
      <c r="F2114" s="4">
        <v>0</v>
      </c>
    </row>
    <row r="2115" spans="1:6" hidden="1" x14ac:dyDescent="0.25">
      <c r="A2115" t="s">
        <v>3599</v>
      </c>
      <c r="B2115" t="s">
        <v>3615</v>
      </c>
      <c r="C2115">
        <v>29.952999999999999</v>
      </c>
      <c r="D2115" t="s">
        <v>27</v>
      </c>
      <c r="E2115" s="4">
        <f>'Formula Sheet'!D2114</f>
        <v>0</v>
      </c>
      <c r="F2115" s="4">
        <v>0</v>
      </c>
    </row>
    <row r="2116" spans="1:6" x14ac:dyDescent="0.25">
      <c r="A2116" t="s">
        <v>1415</v>
      </c>
      <c r="B2116" t="s">
        <v>1417</v>
      </c>
      <c r="C2116">
        <v>0.32519999999999999</v>
      </c>
      <c r="D2116" t="s">
        <v>11</v>
      </c>
      <c r="E2116" s="4">
        <f>'Formula Sheet'!D809</f>
        <v>28.704000000000004</v>
      </c>
      <c r="F2116" s="4">
        <v>1</v>
      </c>
    </row>
    <row r="2117" spans="1:6" x14ac:dyDescent="0.25">
      <c r="A2117" t="s">
        <v>1434</v>
      </c>
      <c r="B2117" t="s">
        <v>1437</v>
      </c>
      <c r="C2117">
        <v>0.252</v>
      </c>
      <c r="D2117" t="s">
        <v>11</v>
      </c>
      <c r="E2117" s="4">
        <f>'Formula Sheet'!D819</f>
        <v>1</v>
      </c>
      <c r="F2117" s="4">
        <v>1</v>
      </c>
    </row>
    <row r="2118" spans="1:6" x14ac:dyDescent="0.25">
      <c r="A2118" t="s">
        <v>1455</v>
      </c>
      <c r="B2118" t="s">
        <v>1456</v>
      </c>
      <c r="C2118">
        <v>0.48320000000000002</v>
      </c>
      <c r="D2118" t="s">
        <v>11</v>
      </c>
      <c r="E2118" s="4">
        <f>'Formula Sheet'!D830</f>
        <v>2.4003199999999998</v>
      </c>
      <c r="F2118" s="4">
        <v>1</v>
      </c>
    </row>
    <row r="2119" spans="1:6" x14ac:dyDescent="0.25">
      <c r="A2119" t="s">
        <v>1457</v>
      </c>
      <c r="B2119" t="s">
        <v>1456</v>
      </c>
      <c r="C2119">
        <v>0.43819999999999998</v>
      </c>
      <c r="D2119" t="s">
        <v>11</v>
      </c>
      <c r="E2119" s="4">
        <f>'Formula Sheet'!D831</f>
        <v>5.6801333326400005</v>
      </c>
      <c r="F2119" s="4">
        <v>1</v>
      </c>
    </row>
    <row r="2120" spans="1:6" hidden="1" x14ac:dyDescent="0.25">
      <c r="A2120" t="s">
        <v>3701</v>
      </c>
      <c r="B2120" t="s">
        <v>3702</v>
      </c>
      <c r="C2120">
        <v>0</v>
      </c>
      <c r="D2120" t="s">
        <v>27</v>
      </c>
      <c r="E2120" s="4">
        <f>'Formula Sheet'!D2119</f>
        <v>0</v>
      </c>
      <c r="F2120" s="4">
        <v>0</v>
      </c>
    </row>
    <row r="2121" spans="1:6" x14ac:dyDescent="0.25">
      <c r="A2121" t="s">
        <v>1460</v>
      </c>
      <c r="B2121" t="s">
        <v>1461</v>
      </c>
      <c r="C2121">
        <v>0.254</v>
      </c>
      <c r="D2121" t="s">
        <v>11</v>
      </c>
      <c r="E2121" s="4">
        <f>'Formula Sheet'!D833</f>
        <v>74.67200000000031</v>
      </c>
      <c r="F2121" s="4">
        <v>1</v>
      </c>
    </row>
    <row r="2122" spans="1:6" x14ac:dyDescent="0.25">
      <c r="A2122" t="s">
        <v>1466</v>
      </c>
      <c r="B2122" t="s">
        <v>1467</v>
      </c>
      <c r="C2122">
        <v>0.19116666700000001</v>
      </c>
      <c r="D2122" t="s">
        <v>11</v>
      </c>
      <c r="E2122" s="4">
        <f>'Formula Sheet'!D836</f>
        <v>157.86799999999999</v>
      </c>
      <c r="F2122" s="4">
        <v>1</v>
      </c>
    </row>
    <row r="2123" spans="1:6" x14ac:dyDescent="0.25">
      <c r="A2123" t="s">
        <v>1470</v>
      </c>
      <c r="B2123" t="s">
        <v>1471</v>
      </c>
      <c r="C2123">
        <v>0.23166666699999999</v>
      </c>
      <c r="D2123" t="s">
        <v>11</v>
      </c>
      <c r="E2123" s="4">
        <f>'Formula Sheet'!D838</f>
        <v>1696.5519999999999</v>
      </c>
      <c r="F2123" s="4">
        <v>1</v>
      </c>
    </row>
    <row r="2124" spans="1:6" x14ac:dyDescent="0.25">
      <c r="A2124" t="s">
        <v>1491</v>
      </c>
      <c r="B2124" t="s">
        <v>1492</v>
      </c>
      <c r="C2124">
        <v>0.19950000000000001</v>
      </c>
      <c r="D2124" t="s">
        <v>11</v>
      </c>
      <c r="E2124" s="4">
        <f>'Formula Sheet'!D852</f>
        <v>10.226666666666661</v>
      </c>
      <c r="F2124" s="4">
        <v>1</v>
      </c>
    </row>
    <row r="2125" spans="1:6" x14ac:dyDescent="0.25">
      <c r="A2125" t="s">
        <v>1505</v>
      </c>
      <c r="B2125" t="s">
        <v>1507</v>
      </c>
      <c r="C2125">
        <v>0.2949</v>
      </c>
      <c r="D2125" t="s">
        <v>11</v>
      </c>
      <c r="E2125" s="4">
        <f>'Formula Sheet'!D859</f>
        <v>27.641120000000001</v>
      </c>
      <c r="F2125" s="4">
        <v>1</v>
      </c>
    </row>
    <row r="2126" spans="1:6" x14ac:dyDescent="0.25">
      <c r="A2126" t="s">
        <v>3927</v>
      </c>
      <c r="B2126" t="s">
        <v>3928</v>
      </c>
      <c r="C2126">
        <v>0.35249999999999998</v>
      </c>
      <c r="D2126" t="s">
        <v>11</v>
      </c>
      <c r="E2126" s="4">
        <f>'Formula Sheet'!D862</f>
        <v>3.4830506880000001</v>
      </c>
      <c r="F2126" s="4">
        <v>1</v>
      </c>
    </row>
    <row r="2127" spans="1:6" x14ac:dyDescent="0.25">
      <c r="A2127" t="s">
        <v>1542</v>
      </c>
      <c r="B2127" t="s">
        <v>1543</v>
      </c>
      <c r="C2127">
        <v>0.41178571400000002</v>
      </c>
      <c r="D2127" t="s">
        <v>11</v>
      </c>
      <c r="E2127" s="4">
        <f>'Formula Sheet'!D883</f>
        <v>96.06</v>
      </c>
      <c r="F2127" s="4">
        <v>1</v>
      </c>
    </row>
    <row r="2128" spans="1:6" x14ac:dyDescent="0.25">
      <c r="A2128" t="s">
        <v>1546</v>
      </c>
      <c r="B2128" t="s">
        <v>1547</v>
      </c>
      <c r="C2128">
        <v>0.3926</v>
      </c>
      <c r="D2128" t="s">
        <v>11</v>
      </c>
      <c r="E2128" s="4">
        <f>'Formula Sheet'!D885</f>
        <v>1</v>
      </c>
      <c r="F2128" s="4">
        <v>1</v>
      </c>
    </row>
    <row r="2129" spans="1:6" x14ac:dyDescent="0.25">
      <c r="A2129" t="s">
        <v>1548</v>
      </c>
      <c r="B2129" t="s">
        <v>1549</v>
      </c>
      <c r="C2129">
        <v>0.38822499999999999</v>
      </c>
      <c r="D2129" t="s">
        <v>11</v>
      </c>
      <c r="E2129" s="4">
        <f>'Formula Sheet'!D886</f>
        <v>1</v>
      </c>
      <c r="F2129" s="4">
        <v>1</v>
      </c>
    </row>
    <row r="2130" spans="1:6" x14ac:dyDescent="0.25">
      <c r="A2130" t="s">
        <v>1552</v>
      </c>
      <c r="B2130" t="s">
        <v>1553</v>
      </c>
      <c r="C2130">
        <v>0.1479</v>
      </c>
      <c r="D2130" t="s">
        <v>11</v>
      </c>
      <c r="E2130" s="4">
        <f>'Formula Sheet'!D888</f>
        <v>1</v>
      </c>
      <c r="F2130" s="4">
        <v>1</v>
      </c>
    </row>
    <row r="2131" spans="1:6" x14ac:dyDescent="0.25">
      <c r="A2131" t="s">
        <v>1554</v>
      </c>
      <c r="B2131" t="s">
        <v>1555</v>
      </c>
      <c r="C2131">
        <v>0.1754</v>
      </c>
      <c r="D2131" t="s">
        <v>11</v>
      </c>
      <c r="E2131" s="4">
        <f>'Formula Sheet'!D889</f>
        <v>1.2136800000000001</v>
      </c>
      <c r="F2131" s="4">
        <v>1</v>
      </c>
    </row>
    <row r="2132" spans="1:6" hidden="1" x14ac:dyDescent="0.25">
      <c r="A2132" t="s">
        <v>3703</v>
      </c>
      <c r="B2132" t="s">
        <v>3704</v>
      </c>
      <c r="C2132">
        <v>0</v>
      </c>
      <c r="D2132" t="s">
        <v>27</v>
      </c>
      <c r="E2132" s="4">
        <f>'Formula Sheet'!D2131</f>
        <v>0</v>
      </c>
      <c r="F2132" s="4">
        <v>0</v>
      </c>
    </row>
    <row r="2133" spans="1:6" hidden="1" x14ac:dyDescent="0.25">
      <c r="A2133" t="s">
        <v>3627</v>
      </c>
      <c r="B2133" t="s">
        <v>3635</v>
      </c>
      <c r="C2133">
        <v>5.9800500000000003</v>
      </c>
      <c r="E2133" s="4" t="e">
        <f>'Formula Sheet'!D2132</f>
        <v>#N/A</v>
      </c>
      <c r="F2133" s="4" t="e">
        <v>#N/A</v>
      </c>
    </row>
    <row r="2134" spans="1:6" x14ac:dyDescent="0.25">
      <c r="A2134" t="s">
        <v>1561</v>
      </c>
      <c r="B2134" t="s">
        <v>1562</v>
      </c>
      <c r="C2134">
        <v>0.4279</v>
      </c>
      <c r="D2134" t="s">
        <v>11</v>
      </c>
      <c r="E2134" s="4">
        <f>'Formula Sheet'!D893</f>
        <v>262.35039999999998</v>
      </c>
      <c r="F2134" s="4">
        <v>1</v>
      </c>
    </row>
    <row r="2135" spans="1:6" x14ac:dyDescent="0.25">
      <c r="A2135" t="s">
        <v>1613</v>
      </c>
      <c r="B2135" t="s">
        <v>1615</v>
      </c>
      <c r="C2135">
        <v>0.27739999999999998</v>
      </c>
      <c r="D2135" t="s">
        <v>11</v>
      </c>
      <c r="E2135" s="4">
        <f>'Formula Sheet'!D924</f>
        <v>122.67359999999999</v>
      </c>
      <c r="F2135" s="4">
        <v>1</v>
      </c>
    </row>
    <row r="2136" spans="1:6" x14ac:dyDescent="0.25">
      <c r="A2136" t="s">
        <v>1614</v>
      </c>
      <c r="B2136" t="s">
        <v>1616</v>
      </c>
      <c r="C2136">
        <v>8.8000000000000009E-2</v>
      </c>
      <c r="D2136" t="s">
        <v>11</v>
      </c>
      <c r="E2136" s="4">
        <f>'Formula Sheet'!D925</f>
        <v>2.5</v>
      </c>
      <c r="F2136" s="4">
        <v>1</v>
      </c>
    </row>
    <row r="2137" spans="1:6" x14ac:dyDescent="0.25">
      <c r="A2137" t="s">
        <v>1626</v>
      </c>
      <c r="B2137" t="s">
        <v>1627</v>
      </c>
      <c r="C2137">
        <v>0.21540000000000001</v>
      </c>
      <c r="D2137" t="s">
        <v>11</v>
      </c>
      <c r="E2137" s="4">
        <f>'Formula Sheet'!D931</f>
        <v>2.5</v>
      </c>
      <c r="F2137" s="4">
        <v>1</v>
      </c>
    </row>
    <row r="2138" spans="1:6" x14ac:dyDescent="0.25">
      <c r="A2138" t="s">
        <v>1641</v>
      </c>
      <c r="B2138" t="s">
        <v>1642</v>
      </c>
      <c r="C2138">
        <v>0.36149999999999999</v>
      </c>
      <c r="D2138" t="s">
        <v>11</v>
      </c>
      <c r="E2138" s="4">
        <f>'Formula Sheet'!D939</f>
        <v>3850.2000000000003</v>
      </c>
      <c r="F2138" s="4">
        <v>1</v>
      </c>
    </row>
    <row r="2139" spans="1:6" hidden="1" x14ac:dyDescent="0.25">
      <c r="A2139" t="s">
        <v>3640</v>
      </c>
      <c r="B2139" t="s">
        <v>3643</v>
      </c>
      <c r="C2139">
        <v>9.6</v>
      </c>
      <c r="E2139" s="4" t="e">
        <f>'Formula Sheet'!D2138</f>
        <v>#N/A</v>
      </c>
      <c r="F2139" s="4" t="e">
        <v>#N/A</v>
      </c>
    </row>
    <row r="2140" spans="1:6" x14ac:dyDescent="0.25">
      <c r="A2140" t="s">
        <v>3947</v>
      </c>
      <c r="B2140" t="s">
        <v>1643</v>
      </c>
      <c r="C2140">
        <v>8.9639999999999997E-2</v>
      </c>
      <c r="D2140" t="s">
        <v>11</v>
      </c>
      <c r="E2140" s="4">
        <f>'Formula Sheet'!D940</f>
        <v>41.371200000000002</v>
      </c>
      <c r="F2140" s="4">
        <v>1</v>
      </c>
    </row>
    <row r="2141" spans="1:6" x14ac:dyDescent="0.25">
      <c r="A2141" t="s">
        <v>1657</v>
      </c>
      <c r="B2141" t="s">
        <v>1658</v>
      </c>
      <c r="C2141">
        <v>0.40139999999999998</v>
      </c>
      <c r="D2141" t="s">
        <v>11</v>
      </c>
      <c r="E2141" s="4">
        <f>'Formula Sheet'!D948</f>
        <v>65.131247999999999</v>
      </c>
      <c r="F2141" s="4">
        <v>1</v>
      </c>
    </row>
    <row r="2142" spans="1:6" x14ac:dyDescent="0.25">
      <c r="A2142" t="s">
        <v>1718</v>
      </c>
      <c r="B2142" t="s">
        <v>1719</v>
      </c>
      <c r="C2142">
        <v>0.40140000000000003</v>
      </c>
      <c r="D2142" t="s">
        <v>11</v>
      </c>
      <c r="E2142" s="4">
        <f>'Formula Sheet'!D986</f>
        <v>1.7145440000000001</v>
      </c>
      <c r="F2142" s="4">
        <v>1</v>
      </c>
    </row>
    <row r="2143" spans="1:6" x14ac:dyDescent="0.25">
      <c r="A2143" t="s">
        <v>1733</v>
      </c>
      <c r="B2143" t="s">
        <v>1734</v>
      </c>
      <c r="C2143">
        <v>0.14749999999999999</v>
      </c>
      <c r="D2143" t="s">
        <v>11</v>
      </c>
      <c r="E2143" s="4">
        <f>'Formula Sheet'!D994</f>
        <v>4.3035199999999998</v>
      </c>
      <c r="F2143" s="4">
        <v>1</v>
      </c>
    </row>
    <row r="2144" spans="1:6" x14ac:dyDescent="0.25">
      <c r="A2144" t="s">
        <v>1737</v>
      </c>
      <c r="B2144" t="s">
        <v>1738</v>
      </c>
      <c r="C2144">
        <v>0.13822999999999999</v>
      </c>
      <c r="D2144" t="s">
        <v>11</v>
      </c>
      <c r="E2144" s="4">
        <f>'Formula Sheet'!D996</f>
        <v>1.3952639999999998</v>
      </c>
      <c r="F2144" s="4">
        <v>1</v>
      </c>
    </row>
    <row r="2145" spans="1:6" x14ac:dyDescent="0.25">
      <c r="A2145" t="s">
        <v>1743</v>
      </c>
      <c r="B2145" t="s">
        <v>1744</v>
      </c>
      <c r="C2145">
        <v>0.41249999999999998</v>
      </c>
      <c r="D2145" t="s">
        <v>11</v>
      </c>
      <c r="E2145" s="4">
        <f>'Formula Sheet'!D999</f>
        <v>476.50528000000003</v>
      </c>
      <c r="F2145" s="4">
        <v>1</v>
      </c>
    </row>
    <row r="2146" spans="1:6" x14ac:dyDescent="0.25">
      <c r="A2146" t="s">
        <v>1768</v>
      </c>
      <c r="B2146" t="s">
        <v>1769</v>
      </c>
      <c r="C2146">
        <v>0.36323333299999999</v>
      </c>
      <c r="D2146" t="s">
        <v>11</v>
      </c>
      <c r="E2146" s="4">
        <f>'Formula Sheet'!D1014</f>
        <v>40.283360000000002</v>
      </c>
      <c r="F2146" s="4">
        <v>1</v>
      </c>
    </row>
    <row r="2147" spans="1:6" x14ac:dyDescent="0.25">
      <c r="A2147" t="s">
        <v>1772</v>
      </c>
      <c r="B2147" t="s">
        <v>1774</v>
      </c>
      <c r="C2147">
        <v>0.12916666666666701</v>
      </c>
      <c r="D2147" t="s">
        <v>11</v>
      </c>
      <c r="E2147" s="4">
        <f>'Formula Sheet'!D1017</f>
        <v>237.11999999999992</v>
      </c>
      <c r="F2147" s="4">
        <v>1</v>
      </c>
    </row>
    <row r="2148" spans="1:6" x14ac:dyDescent="0.25">
      <c r="A2148" t="s">
        <v>1773</v>
      </c>
      <c r="B2148" t="s">
        <v>1775</v>
      </c>
      <c r="C2148">
        <v>0.1966</v>
      </c>
      <c r="D2148" t="s">
        <v>11</v>
      </c>
      <c r="E2148" s="4">
        <f>'Formula Sheet'!D1018</f>
        <v>2.6416000000000044</v>
      </c>
      <c r="F2148" s="4">
        <v>1</v>
      </c>
    </row>
    <row r="2149" spans="1:6" hidden="1" x14ac:dyDescent="0.25">
      <c r="A2149" t="s">
        <v>3675</v>
      </c>
      <c r="B2149" t="s">
        <v>3689</v>
      </c>
      <c r="C2149">
        <v>220.5639999999996</v>
      </c>
      <c r="D2149" t="s">
        <v>27</v>
      </c>
      <c r="E2149" s="4">
        <f>'Formula Sheet'!D2148</f>
        <v>0</v>
      </c>
      <c r="F2149" s="4">
        <v>0</v>
      </c>
    </row>
    <row r="2150" spans="1:6" hidden="1" x14ac:dyDescent="0.25">
      <c r="A2150" t="s">
        <v>3705</v>
      </c>
      <c r="B2150" t="s">
        <v>1188</v>
      </c>
      <c r="C2150">
        <v>0.35899999999999999</v>
      </c>
      <c r="E2150" s="4" t="e">
        <f>'Formula Sheet'!D2149</f>
        <v>#N/A</v>
      </c>
      <c r="F2150" s="4" t="e">
        <v>#N/A</v>
      </c>
    </row>
    <row r="2151" spans="1:6" x14ac:dyDescent="0.25">
      <c r="A2151" t="s">
        <v>1780</v>
      </c>
      <c r="B2151" t="s">
        <v>1781</v>
      </c>
      <c r="C2151">
        <v>0.2031</v>
      </c>
      <c r="D2151" t="s">
        <v>11</v>
      </c>
      <c r="E2151" s="4">
        <f>'Formula Sheet'!D1022</f>
        <v>25.782719999999998</v>
      </c>
      <c r="F2151" s="4">
        <v>1</v>
      </c>
    </row>
    <row r="2152" spans="1:6" x14ac:dyDescent="0.25">
      <c r="A2152" t="s">
        <v>1811</v>
      </c>
      <c r="B2152" t="s">
        <v>1812</v>
      </c>
      <c r="C2152">
        <v>0.39245999999999998</v>
      </c>
      <c r="D2152" t="s">
        <v>11</v>
      </c>
      <c r="E2152" s="4">
        <f>'Formula Sheet'!D1042</f>
        <v>0.5</v>
      </c>
      <c r="F2152" s="4">
        <v>1</v>
      </c>
    </row>
    <row r="2153" spans="1:6" x14ac:dyDescent="0.25">
      <c r="A2153" t="s">
        <v>1833</v>
      </c>
      <c r="B2153" t="s">
        <v>1834</v>
      </c>
      <c r="C2153">
        <v>0.42</v>
      </c>
      <c r="D2153" t="s">
        <v>11</v>
      </c>
      <c r="E2153" s="4">
        <f>'Formula Sheet'!D1055</f>
        <v>5323.36</v>
      </c>
      <c r="F2153" s="4">
        <v>1</v>
      </c>
    </row>
    <row r="2154" spans="1:6" x14ac:dyDescent="0.25">
      <c r="A2154" t="s">
        <v>1836</v>
      </c>
      <c r="B2154" t="s">
        <v>1838</v>
      </c>
      <c r="C2154">
        <v>0.44</v>
      </c>
      <c r="D2154" t="s">
        <v>11</v>
      </c>
      <c r="E2154" s="4">
        <f>'Formula Sheet'!D1057</f>
        <v>11682.24</v>
      </c>
      <c r="F2154" s="4">
        <v>1</v>
      </c>
    </row>
    <row r="2155" spans="1:6" x14ac:dyDescent="0.25">
      <c r="A2155" t="s">
        <v>1839</v>
      </c>
      <c r="B2155" t="s">
        <v>1840</v>
      </c>
      <c r="C2155">
        <v>0.29703333300000001</v>
      </c>
      <c r="D2155" t="s">
        <v>11</v>
      </c>
      <c r="E2155" s="4">
        <f>'Formula Sheet'!D1058</f>
        <v>3538.2000000000003</v>
      </c>
      <c r="F2155" s="4">
        <v>1</v>
      </c>
    </row>
    <row r="2156" spans="1:6" x14ac:dyDescent="0.25">
      <c r="A2156" t="s">
        <v>1842</v>
      </c>
      <c r="B2156" t="s">
        <v>1844</v>
      </c>
      <c r="C2156">
        <v>0.15133333299999999</v>
      </c>
      <c r="D2156" t="s">
        <v>11</v>
      </c>
      <c r="E2156" s="4">
        <f>'Formula Sheet'!D1060</f>
        <v>143.25267200000002</v>
      </c>
      <c r="F2156" s="4">
        <v>1</v>
      </c>
    </row>
    <row r="2157" spans="1:6" x14ac:dyDescent="0.25">
      <c r="A2157" t="s">
        <v>1845</v>
      </c>
      <c r="B2157" t="s">
        <v>1846</v>
      </c>
      <c r="C2157">
        <v>0.138333333</v>
      </c>
      <c r="D2157" t="s">
        <v>11</v>
      </c>
      <c r="E2157" s="4">
        <f>'Formula Sheet'!D1061</f>
        <v>3.2230755564800004</v>
      </c>
      <c r="F2157" s="4">
        <v>1</v>
      </c>
    </row>
    <row r="2158" spans="1:6" x14ac:dyDescent="0.25">
      <c r="A2158" t="s">
        <v>3986</v>
      </c>
      <c r="B2158" t="s">
        <v>1890</v>
      </c>
      <c r="C2158">
        <v>0.15</v>
      </c>
      <c r="D2158" t="s">
        <v>11</v>
      </c>
      <c r="E2158" s="4">
        <f>'Formula Sheet'!D1091</f>
        <v>126.65744000000001</v>
      </c>
      <c r="F2158" s="4">
        <v>1</v>
      </c>
    </row>
    <row r="2159" spans="1:6" x14ac:dyDescent="0.25">
      <c r="A2159" t="s">
        <v>1893</v>
      </c>
      <c r="B2159" t="s">
        <v>1894</v>
      </c>
      <c r="C2159">
        <v>0.18859999999999999</v>
      </c>
      <c r="D2159" t="s">
        <v>11</v>
      </c>
      <c r="E2159" s="4">
        <f>'Formula Sheet'!D1094</f>
        <v>410.62944000000005</v>
      </c>
      <c r="F2159" s="4">
        <v>1</v>
      </c>
    </row>
    <row r="2160" spans="1:6" x14ac:dyDescent="0.25">
      <c r="A2160" t="s">
        <v>1895</v>
      </c>
      <c r="B2160" t="s">
        <v>1896</v>
      </c>
      <c r="C2160">
        <v>0.4652</v>
      </c>
      <c r="D2160" t="s">
        <v>11</v>
      </c>
      <c r="E2160" s="4">
        <f>'Formula Sheet'!D1095</f>
        <v>112.32000000000001</v>
      </c>
      <c r="F2160" s="4">
        <v>1</v>
      </c>
    </row>
    <row r="2161" spans="1:6" x14ac:dyDescent="0.25">
      <c r="A2161" t="s">
        <v>1905</v>
      </c>
      <c r="B2161" t="s">
        <v>1906</v>
      </c>
      <c r="C2161">
        <v>0.27333333300000001</v>
      </c>
      <c r="D2161" t="s">
        <v>11</v>
      </c>
      <c r="E2161" s="4">
        <f>'Formula Sheet'!D1101</f>
        <v>232.27359997919999</v>
      </c>
      <c r="F2161" s="4">
        <v>1</v>
      </c>
    </row>
    <row r="2162" spans="1:6" x14ac:dyDescent="0.25">
      <c r="A2162" t="s">
        <v>1909</v>
      </c>
      <c r="B2162" t="s">
        <v>1910</v>
      </c>
      <c r="C2162">
        <v>7.5999999999999998E-2</v>
      </c>
      <c r="D2162" t="s">
        <v>11</v>
      </c>
      <c r="E2162" s="4">
        <f>'Formula Sheet'!D1103</f>
        <v>6.5152533326400004</v>
      </c>
      <c r="F2162" s="4">
        <v>1</v>
      </c>
    </row>
    <row r="2163" spans="1:6" x14ac:dyDescent="0.25">
      <c r="A2163" t="s">
        <v>3997</v>
      </c>
      <c r="B2163" t="s">
        <v>3998</v>
      </c>
      <c r="C2163">
        <v>0.18440000000000001</v>
      </c>
      <c r="D2163" t="s">
        <v>11</v>
      </c>
      <c r="E2163" s="4">
        <f>'Formula Sheet'!D1120</f>
        <v>19.3492</v>
      </c>
      <c r="F2163" s="4">
        <v>1</v>
      </c>
    </row>
    <row r="2164" spans="1:6" x14ac:dyDescent="0.25">
      <c r="A2164" t="s">
        <v>1960</v>
      </c>
      <c r="B2164" t="s">
        <v>1961</v>
      </c>
      <c r="C2164">
        <v>0.39300000000000002</v>
      </c>
      <c r="D2164" t="s">
        <v>11</v>
      </c>
      <c r="E2164" s="4">
        <f>'Formula Sheet'!D1135</f>
        <v>1</v>
      </c>
      <c r="F2164" s="4">
        <v>1</v>
      </c>
    </row>
    <row r="2165" spans="1:6" x14ac:dyDescent="0.25">
      <c r="A2165" t="s">
        <v>1962</v>
      </c>
      <c r="B2165" t="s">
        <v>1963</v>
      </c>
      <c r="C2165">
        <v>0.22939999999999999</v>
      </c>
      <c r="D2165" t="s">
        <v>11</v>
      </c>
      <c r="E2165" s="4">
        <f>'Formula Sheet'!D1136</f>
        <v>152.19999999999999</v>
      </c>
      <c r="F2165" s="4">
        <v>1</v>
      </c>
    </row>
    <row r="2166" spans="1:6" x14ac:dyDescent="0.25">
      <c r="A2166" t="s">
        <v>1964</v>
      </c>
      <c r="B2166" t="s">
        <v>1967</v>
      </c>
      <c r="C2166">
        <v>0.31290000000000001</v>
      </c>
      <c r="D2166" t="s">
        <v>11</v>
      </c>
      <c r="E2166" s="4">
        <f>'Formula Sheet'!D1138</f>
        <v>108.751712</v>
      </c>
      <c r="F2166" s="4">
        <v>1</v>
      </c>
    </row>
    <row r="2167" spans="1:6" x14ac:dyDescent="0.25">
      <c r="A2167" t="s">
        <v>4003</v>
      </c>
      <c r="B2167" t="s">
        <v>1976</v>
      </c>
      <c r="C2167">
        <v>7.17E-2</v>
      </c>
      <c r="D2167" t="s">
        <v>11</v>
      </c>
      <c r="E2167" s="4">
        <f>'Formula Sheet'!D1144</f>
        <v>4.8152219873150086</v>
      </c>
      <c r="F2167" s="4">
        <v>1</v>
      </c>
    </row>
    <row r="2168" spans="1:6" hidden="1" x14ac:dyDescent="0.25">
      <c r="A2168" t="s">
        <v>4230</v>
      </c>
      <c r="B2168" t="s">
        <v>4250</v>
      </c>
      <c r="C2168">
        <v>2884.2240000000002</v>
      </c>
      <c r="E2168" s="4" t="e">
        <f>'Formula Sheet'!D2167</f>
        <v>#N/A</v>
      </c>
      <c r="F2168" s="4" t="e">
        <v>#N/A</v>
      </c>
    </row>
    <row r="2169" spans="1:6" x14ac:dyDescent="0.25">
      <c r="A2169" t="s">
        <v>2019</v>
      </c>
      <c r="B2169" t="s">
        <v>2020</v>
      </c>
      <c r="C2169">
        <v>0.431666667</v>
      </c>
      <c r="D2169" t="s">
        <v>11</v>
      </c>
      <c r="E2169" s="4">
        <f>'Formula Sheet'!D1167</f>
        <v>147.416</v>
      </c>
      <c r="F2169" s="4">
        <v>1</v>
      </c>
    </row>
    <row r="2170" spans="1:6" x14ac:dyDescent="0.25">
      <c r="A2170" t="s">
        <v>2024</v>
      </c>
      <c r="B2170" t="s">
        <v>2025</v>
      </c>
      <c r="C2170">
        <v>0.437</v>
      </c>
      <c r="D2170" t="s">
        <v>11</v>
      </c>
      <c r="E2170" s="4">
        <f>'Formula Sheet'!D1171</f>
        <v>187.352</v>
      </c>
      <c r="F2170" s="4">
        <v>1</v>
      </c>
    </row>
    <row r="2171" spans="1:6" x14ac:dyDescent="0.25">
      <c r="A2171" t="s">
        <v>4006</v>
      </c>
      <c r="B2171" t="s">
        <v>2030</v>
      </c>
      <c r="C2171">
        <v>0.44440000000000002</v>
      </c>
      <c r="D2171" t="s">
        <v>11</v>
      </c>
      <c r="E2171" s="4">
        <f>'Formula Sheet'!D1174</f>
        <v>142.81488000000002</v>
      </c>
      <c r="F2171" s="4">
        <v>1</v>
      </c>
    </row>
    <row r="2172" spans="1:6" x14ac:dyDescent="0.25">
      <c r="A2172" t="s">
        <v>2043</v>
      </c>
      <c r="B2172" t="s">
        <v>2045</v>
      </c>
      <c r="C2172">
        <v>0.41799999999999998</v>
      </c>
      <c r="D2172" t="s">
        <v>11</v>
      </c>
      <c r="E2172" s="4">
        <f>'Formula Sheet'!D1182</f>
        <v>160.49504000000002</v>
      </c>
      <c r="F2172" s="4">
        <v>1</v>
      </c>
    </row>
    <row r="2173" spans="1:6" x14ac:dyDescent="0.25">
      <c r="A2173" t="s">
        <v>2046</v>
      </c>
      <c r="B2173" t="s">
        <v>2047</v>
      </c>
      <c r="C2173">
        <v>0.231333333</v>
      </c>
      <c r="D2173" t="s">
        <v>11</v>
      </c>
      <c r="E2173" s="4">
        <f>'Formula Sheet'!D1183</f>
        <v>1198.232</v>
      </c>
      <c r="F2173" s="4">
        <v>1</v>
      </c>
    </row>
    <row r="2174" spans="1:6" x14ac:dyDescent="0.25">
      <c r="A2174" t="s">
        <v>2087</v>
      </c>
      <c r="B2174" t="s">
        <v>2085</v>
      </c>
      <c r="C2174">
        <v>0.24249999999999999</v>
      </c>
      <c r="D2174" t="s">
        <v>11</v>
      </c>
      <c r="E2174" s="4">
        <f>'Formula Sheet'!D1209</f>
        <v>97.963200000000001</v>
      </c>
      <c r="F2174" s="4">
        <v>1</v>
      </c>
    </row>
    <row r="2175" spans="1:6" x14ac:dyDescent="0.25">
      <c r="A2175" t="s">
        <v>2114</v>
      </c>
      <c r="B2175" t="s">
        <v>2115</v>
      </c>
      <c r="C2175">
        <v>0.315</v>
      </c>
      <c r="D2175" t="s">
        <v>11</v>
      </c>
      <c r="E2175" s="4">
        <f>'Formula Sheet'!D1226</f>
        <v>12.48</v>
      </c>
      <c r="F2175" s="4">
        <v>1</v>
      </c>
    </row>
    <row r="2176" spans="1:6" x14ac:dyDescent="0.25">
      <c r="A2176" t="s">
        <v>2157</v>
      </c>
      <c r="B2176" t="s">
        <v>2158</v>
      </c>
      <c r="C2176">
        <v>0.42</v>
      </c>
      <c r="D2176" t="s">
        <v>11</v>
      </c>
      <c r="E2176" s="4">
        <f>'Formula Sheet'!D1251</f>
        <v>1.6650400000000001</v>
      </c>
      <c r="F2176" s="4">
        <v>1</v>
      </c>
    </row>
    <row r="2177" spans="1:6" x14ac:dyDescent="0.25">
      <c r="A2177" t="s">
        <v>2166</v>
      </c>
      <c r="B2177" t="s">
        <v>2167</v>
      </c>
      <c r="C2177">
        <v>8.6699999999999999E-2</v>
      </c>
      <c r="D2177" t="s">
        <v>11</v>
      </c>
      <c r="E2177" s="4">
        <f>'Formula Sheet'!D1256</f>
        <v>6.043024</v>
      </c>
      <c r="F2177" s="4">
        <v>1</v>
      </c>
    </row>
    <row r="2178" spans="1:6" hidden="1" x14ac:dyDescent="0.25">
      <c r="A2178" t="s">
        <v>4240</v>
      </c>
      <c r="B2178" t="s">
        <v>4259</v>
      </c>
      <c r="C2178">
        <v>1570.8</v>
      </c>
      <c r="D2178" t="s">
        <v>27</v>
      </c>
      <c r="E2178" s="4">
        <f>'Formula Sheet'!D2177</f>
        <v>0</v>
      </c>
      <c r="F2178" s="4">
        <v>0</v>
      </c>
    </row>
    <row r="2179" spans="1:6" hidden="1" x14ac:dyDescent="0.25">
      <c r="A2179" t="s">
        <v>4241</v>
      </c>
      <c r="B2179" t="s">
        <v>4260</v>
      </c>
      <c r="C2179">
        <v>1368.3100000000002</v>
      </c>
      <c r="D2179" t="s">
        <v>27</v>
      </c>
      <c r="E2179" s="4">
        <f>'Formula Sheet'!D2178</f>
        <v>0</v>
      </c>
      <c r="F2179" s="4">
        <v>0</v>
      </c>
    </row>
    <row r="2180" spans="1:6" hidden="1" x14ac:dyDescent="0.25">
      <c r="A2180" t="s">
        <v>4242</v>
      </c>
      <c r="B2180" t="s">
        <v>4261</v>
      </c>
      <c r="C2180">
        <v>2054.0200000000009</v>
      </c>
      <c r="D2180" t="s">
        <v>27</v>
      </c>
      <c r="E2180" s="4">
        <f>'Formula Sheet'!D2179</f>
        <v>0</v>
      </c>
      <c r="F2180" s="4">
        <v>0</v>
      </c>
    </row>
    <row r="2181" spans="1:6" hidden="1" x14ac:dyDescent="0.25">
      <c r="A2181" t="s">
        <v>4243</v>
      </c>
      <c r="B2181" t="s">
        <v>4262</v>
      </c>
      <c r="C2181">
        <v>2736.6200000000003</v>
      </c>
      <c r="D2181" t="s">
        <v>27</v>
      </c>
      <c r="E2181" s="4">
        <f>'Formula Sheet'!D2180</f>
        <v>0</v>
      </c>
      <c r="F2181" s="4">
        <v>0</v>
      </c>
    </row>
    <row r="2182" spans="1:6" hidden="1" x14ac:dyDescent="0.25">
      <c r="A2182" t="s">
        <v>4244</v>
      </c>
      <c r="B2182" t="s">
        <v>4263</v>
      </c>
      <c r="C2182">
        <v>3335.2527</v>
      </c>
      <c r="D2182" t="s">
        <v>27</v>
      </c>
      <c r="E2182" s="4">
        <f>'Formula Sheet'!D2181</f>
        <v>0</v>
      </c>
      <c r="F2182" s="4">
        <v>0</v>
      </c>
    </row>
    <row r="2183" spans="1:6" x14ac:dyDescent="0.25">
      <c r="A2183" t="s">
        <v>2168</v>
      </c>
      <c r="B2183" t="s">
        <v>2167</v>
      </c>
      <c r="C2183">
        <v>6.5000000000000002E-2</v>
      </c>
      <c r="D2183" t="s">
        <v>11</v>
      </c>
      <c r="E2183" s="4">
        <f>'Formula Sheet'!D1258</f>
        <v>2.0654400000000002</v>
      </c>
      <c r="F2183" s="4">
        <v>1</v>
      </c>
    </row>
    <row r="2184" spans="1:6" x14ac:dyDescent="0.25">
      <c r="A2184" t="s">
        <v>2215</v>
      </c>
      <c r="B2184" t="s">
        <v>2216</v>
      </c>
      <c r="C2184">
        <v>5.0500000000000003E-2</v>
      </c>
      <c r="D2184" t="s">
        <v>11</v>
      </c>
      <c r="E2184" s="4">
        <f>'Formula Sheet'!D1287</f>
        <v>117.65986666666673</v>
      </c>
      <c r="F2184" s="4">
        <v>1</v>
      </c>
    </row>
    <row r="2185" spans="1:6" x14ac:dyDescent="0.25">
      <c r="A2185" t="s">
        <v>2217</v>
      </c>
      <c r="B2185" t="s">
        <v>2218</v>
      </c>
      <c r="C2185">
        <v>2.46E-2</v>
      </c>
      <c r="D2185" t="s">
        <v>11</v>
      </c>
      <c r="E2185" s="4">
        <f>'Formula Sheet'!D1288</f>
        <v>119.81023999999999</v>
      </c>
      <c r="F2185" s="4">
        <v>1</v>
      </c>
    </row>
    <row r="2186" spans="1:6" x14ac:dyDescent="0.25">
      <c r="A2186" t="s">
        <v>2270</v>
      </c>
      <c r="B2186" t="s">
        <v>2271</v>
      </c>
      <c r="C2186">
        <v>0.36170000000000002</v>
      </c>
      <c r="D2186" t="s">
        <v>11</v>
      </c>
      <c r="E2186" s="4">
        <f>'Formula Sheet'!D1320</f>
        <v>104.18528000000001</v>
      </c>
      <c r="F2186" s="4">
        <v>1</v>
      </c>
    </row>
    <row r="2187" spans="1:6" x14ac:dyDescent="0.25">
      <c r="A2187" t="s">
        <v>2272</v>
      </c>
      <c r="B2187" t="s">
        <v>2273</v>
      </c>
      <c r="C2187">
        <v>0.38819999999999999</v>
      </c>
      <c r="D2187" t="s">
        <v>11</v>
      </c>
      <c r="E2187" s="4">
        <f>'Formula Sheet'!D1321</f>
        <v>2.3990719999999999</v>
      </c>
      <c r="F2187" s="4">
        <v>1</v>
      </c>
    </row>
    <row r="2188" spans="1:6" x14ac:dyDescent="0.25">
      <c r="A2188" t="s">
        <v>2319</v>
      </c>
      <c r="B2188" t="s">
        <v>2321</v>
      </c>
      <c r="C2188">
        <v>4.2299999999999997E-2</v>
      </c>
      <c r="D2188" t="s">
        <v>11</v>
      </c>
      <c r="E2188" s="4">
        <f>'Formula Sheet'!D1352</f>
        <v>130.41120000000001</v>
      </c>
      <c r="F2188" s="4">
        <v>1</v>
      </c>
    </row>
    <row r="2189" spans="1:6" x14ac:dyDescent="0.25">
      <c r="A2189" t="s">
        <v>4076</v>
      </c>
      <c r="B2189" t="s">
        <v>2356</v>
      </c>
      <c r="C2189">
        <v>0.1</v>
      </c>
      <c r="D2189" t="s">
        <v>11</v>
      </c>
      <c r="E2189" s="4">
        <f>'Formula Sheet'!D1376</f>
        <v>1.9667786673600001</v>
      </c>
      <c r="F2189" s="4">
        <v>1</v>
      </c>
    </row>
    <row r="2190" spans="1:6" x14ac:dyDescent="0.25">
      <c r="A2190" t="s">
        <v>2361</v>
      </c>
      <c r="B2190" t="s">
        <v>2362</v>
      </c>
      <c r="C2190">
        <v>0.375</v>
      </c>
      <c r="D2190" t="s">
        <v>11</v>
      </c>
      <c r="E2190" s="4">
        <f>'Formula Sheet'!D1380</f>
        <v>450.93400000000003</v>
      </c>
      <c r="F2190" s="4">
        <v>1</v>
      </c>
    </row>
    <row r="2191" spans="1:6" x14ac:dyDescent="0.25">
      <c r="A2191" t="s">
        <v>4081</v>
      </c>
      <c r="B2191" t="s">
        <v>2389</v>
      </c>
      <c r="C2191">
        <v>0.4516</v>
      </c>
      <c r="D2191" t="s">
        <v>11</v>
      </c>
      <c r="E2191" s="4">
        <f>'Formula Sheet'!D1395</f>
        <v>1.83456</v>
      </c>
      <c r="F2191" s="4">
        <v>1</v>
      </c>
    </row>
    <row r="2192" spans="1:6" x14ac:dyDescent="0.25">
      <c r="A2192" t="s">
        <v>2448</v>
      </c>
      <c r="B2192" t="s">
        <v>2450</v>
      </c>
      <c r="C2192">
        <v>0.28866666699999999</v>
      </c>
      <c r="D2192" t="s">
        <v>11</v>
      </c>
      <c r="E2192" s="4">
        <f>'Formula Sheet'!D1429</f>
        <v>1.432203389830508</v>
      </c>
      <c r="F2192" s="4">
        <v>1</v>
      </c>
    </row>
    <row r="2193" spans="1:6" x14ac:dyDescent="0.25">
      <c r="A2193" t="s">
        <v>2464</v>
      </c>
      <c r="B2193" t="s">
        <v>2468</v>
      </c>
      <c r="C2193">
        <v>0.27500000000000002</v>
      </c>
      <c r="D2193" t="s">
        <v>11</v>
      </c>
      <c r="E2193" s="4">
        <f>'Formula Sheet'!D1438</f>
        <v>17.347200000000001</v>
      </c>
      <c r="F2193" s="4">
        <v>1</v>
      </c>
    </row>
    <row r="2194" spans="1:6" x14ac:dyDescent="0.25">
      <c r="A2194" t="s">
        <v>2477</v>
      </c>
      <c r="B2194" t="s">
        <v>2478</v>
      </c>
      <c r="C2194">
        <v>0.38750000000000001</v>
      </c>
      <c r="D2194" t="s">
        <v>11</v>
      </c>
      <c r="E2194" s="4">
        <f>'Formula Sheet'!D1445</f>
        <v>2692.1440000000002</v>
      </c>
      <c r="F2194" s="4">
        <v>1</v>
      </c>
    </row>
    <row r="2195" spans="1:6" x14ac:dyDescent="0.25">
      <c r="A2195" t="s">
        <v>2500</v>
      </c>
      <c r="B2195" t="s">
        <v>2504</v>
      </c>
      <c r="C2195">
        <v>0.33929999999999999</v>
      </c>
      <c r="D2195" t="s">
        <v>11</v>
      </c>
      <c r="E2195" s="4">
        <f>'Formula Sheet'!D1459</f>
        <v>13</v>
      </c>
      <c r="F2195" s="4">
        <v>1</v>
      </c>
    </row>
    <row r="2196" spans="1:6" x14ac:dyDescent="0.25">
      <c r="A2196" t="s">
        <v>2590</v>
      </c>
      <c r="B2196" t="s">
        <v>2591</v>
      </c>
      <c r="C2196">
        <v>0.28489999999999999</v>
      </c>
      <c r="D2196" t="s">
        <v>11</v>
      </c>
      <c r="E2196" s="4">
        <f>'Formula Sheet'!D1509</f>
        <v>3.3870720000000003</v>
      </c>
      <c r="F2196" s="4">
        <v>1</v>
      </c>
    </row>
    <row r="2197" spans="1:6" x14ac:dyDescent="0.25">
      <c r="A2197" t="s">
        <v>4109</v>
      </c>
      <c r="B2197" t="s">
        <v>2602</v>
      </c>
      <c r="C2197">
        <v>6.2100000000000002E-2</v>
      </c>
      <c r="D2197" t="s">
        <v>11</v>
      </c>
      <c r="E2197" s="4">
        <f>'Formula Sheet'!D1516</f>
        <v>20.50346133333333</v>
      </c>
      <c r="F2197" s="4">
        <v>1</v>
      </c>
    </row>
    <row r="2198" spans="1:6" x14ac:dyDescent="0.25">
      <c r="A2198" t="s">
        <v>2633</v>
      </c>
      <c r="B2198" t="s">
        <v>2634</v>
      </c>
      <c r="C2198">
        <v>0.31144067796610153</v>
      </c>
      <c r="D2198" t="s">
        <v>11</v>
      </c>
      <c r="E2198" s="4">
        <f>'Formula Sheet'!D1533</f>
        <v>4.4303999999999997</v>
      </c>
      <c r="F2198" s="4">
        <v>1</v>
      </c>
    </row>
    <row r="2199" spans="1:6" x14ac:dyDescent="0.25">
      <c r="A2199" t="s">
        <v>2646</v>
      </c>
      <c r="B2199" t="s">
        <v>2648</v>
      </c>
      <c r="C2199">
        <v>0.39800000000000002</v>
      </c>
      <c r="D2199" t="s">
        <v>11</v>
      </c>
      <c r="E2199" s="4">
        <f>'Formula Sheet'!D1543</f>
        <v>6.5596266666666745</v>
      </c>
      <c r="F2199" s="4">
        <v>1</v>
      </c>
    </row>
    <row r="2200" spans="1:6" x14ac:dyDescent="0.25">
      <c r="A2200" t="s">
        <v>2665</v>
      </c>
      <c r="B2200" t="s">
        <v>2666</v>
      </c>
      <c r="C2200">
        <v>0.108333333333333</v>
      </c>
      <c r="D2200" t="s">
        <v>11</v>
      </c>
      <c r="E2200" s="4">
        <f>'Formula Sheet'!D1552</f>
        <v>5985.4080000000004</v>
      </c>
      <c r="F2200" s="4">
        <v>1</v>
      </c>
    </row>
    <row r="2201" spans="1:6" x14ac:dyDescent="0.25">
      <c r="A2201" t="s">
        <v>4118</v>
      </c>
      <c r="B2201" t="s">
        <v>2675</v>
      </c>
      <c r="C2201">
        <v>2.8500000000000001E-2</v>
      </c>
      <c r="D2201" t="s">
        <v>11</v>
      </c>
      <c r="E2201" s="4">
        <f>'Formula Sheet'!D1557</f>
        <v>1</v>
      </c>
      <c r="F2201" s="4">
        <v>1</v>
      </c>
    </row>
    <row r="2202" spans="1:6" x14ac:dyDescent="0.25">
      <c r="A2202" t="s">
        <v>2686</v>
      </c>
      <c r="B2202" t="s">
        <v>2688</v>
      </c>
      <c r="C2202">
        <v>0.30809999999999998</v>
      </c>
      <c r="D2202" t="s">
        <v>11</v>
      </c>
      <c r="E2202" s="4">
        <f>'Formula Sheet'!D1564</f>
        <v>72.80000000000021</v>
      </c>
      <c r="F2202" s="4">
        <v>1</v>
      </c>
    </row>
    <row r="2203" spans="1:6" x14ac:dyDescent="0.25">
      <c r="A2203" t="s">
        <v>4132</v>
      </c>
      <c r="B2203" t="s">
        <v>2795</v>
      </c>
      <c r="C2203">
        <v>8.1000000000000003E-2</v>
      </c>
      <c r="D2203" t="s">
        <v>11</v>
      </c>
      <c r="E2203" s="4">
        <f>'Formula Sheet'!D1625</f>
        <v>170.29599999999999</v>
      </c>
      <c r="F2203" s="4">
        <v>1</v>
      </c>
    </row>
    <row r="2204" spans="1:6" x14ac:dyDescent="0.25">
      <c r="A2204" t="s">
        <v>2797</v>
      </c>
      <c r="B2204" t="s">
        <v>2799</v>
      </c>
      <c r="C2204">
        <v>7.6999999999999999E-2</v>
      </c>
      <c r="D2204" t="s">
        <v>11</v>
      </c>
      <c r="E2204" s="4">
        <f>'Formula Sheet'!D1627</f>
        <v>8307.9880000000012</v>
      </c>
      <c r="F2204" s="4">
        <v>1</v>
      </c>
    </row>
    <row r="2205" spans="1:6" x14ac:dyDescent="0.25">
      <c r="A2205" t="s">
        <v>2802</v>
      </c>
      <c r="B2205" t="s">
        <v>2803</v>
      </c>
      <c r="C2205">
        <v>0.40210000000000001</v>
      </c>
      <c r="D2205" t="s">
        <v>11</v>
      </c>
      <c r="E2205" s="4">
        <f>'Formula Sheet'!D1629</f>
        <v>54.253264000000001</v>
      </c>
      <c r="F2205" s="4">
        <v>1</v>
      </c>
    </row>
    <row r="2206" spans="1:6" x14ac:dyDescent="0.25">
      <c r="A2206" t="s">
        <v>2817</v>
      </c>
      <c r="B2206" t="s">
        <v>2818</v>
      </c>
      <c r="C2206">
        <v>0.1033</v>
      </c>
      <c r="D2206" t="s">
        <v>11</v>
      </c>
      <c r="E2206" s="4">
        <f>'Formula Sheet'!D1639</f>
        <v>173.01664</v>
      </c>
      <c r="F2206" s="4">
        <v>1</v>
      </c>
    </row>
    <row r="2207" spans="1:6" x14ac:dyDescent="0.25">
      <c r="A2207" t="s">
        <v>2842</v>
      </c>
      <c r="B2207" t="s">
        <v>2843</v>
      </c>
      <c r="C2207">
        <v>0.40250000099999994</v>
      </c>
      <c r="D2207" t="s">
        <v>11</v>
      </c>
      <c r="E2207" s="4">
        <f>'Formula Sheet'!D1653</f>
        <v>443.44160000000005</v>
      </c>
      <c r="F2207" s="4">
        <v>1</v>
      </c>
    </row>
    <row r="2208" spans="1:6" x14ac:dyDescent="0.25">
      <c r="A2208" t="s">
        <v>2854</v>
      </c>
      <c r="B2208" t="s">
        <v>2856</v>
      </c>
      <c r="C2208">
        <v>0.4</v>
      </c>
      <c r="D2208" t="s">
        <v>11</v>
      </c>
      <c r="E2208" s="4">
        <f>'Formula Sheet'!D1665</f>
        <v>28921.363200000003</v>
      </c>
      <c r="F2208" s="4">
        <v>1</v>
      </c>
    </row>
    <row r="2209" spans="1:6" x14ac:dyDescent="0.25">
      <c r="A2209" t="s">
        <v>2886</v>
      </c>
      <c r="B2209" t="s">
        <v>2887</v>
      </c>
      <c r="C2209">
        <v>0.49080000000000001</v>
      </c>
      <c r="D2209" t="s">
        <v>11</v>
      </c>
      <c r="E2209" s="4">
        <f>'Formula Sheet'!D1685</f>
        <v>17.035200000000003</v>
      </c>
      <c r="F2209" s="4">
        <v>1</v>
      </c>
    </row>
    <row r="2210" spans="1:6" x14ac:dyDescent="0.25">
      <c r="A2210" t="s">
        <v>2913</v>
      </c>
      <c r="B2210" t="s">
        <v>2914</v>
      </c>
      <c r="C2210">
        <v>0.29399999999999998</v>
      </c>
      <c r="D2210" t="s">
        <v>11</v>
      </c>
      <c r="E2210" s="4">
        <f>'Formula Sheet'!D1702</f>
        <v>97.62</v>
      </c>
      <c r="F2210" s="4">
        <v>1</v>
      </c>
    </row>
    <row r="2211" spans="1:6" x14ac:dyDescent="0.25">
      <c r="A2211" t="s">
        <v>2995</v>
      </c>
      <c r="B2211" t="s">
        <v>2998</v>
      </c>
      <c r="C2211">
        <v>0.1056</v>
      </c>
      <c r="D2211" t="s">
        <v>11</v>
      </c>
      <c r="E2211" s="4">
        <f>'Formula Sheet'!D1748</f>
        <v>2120.2224000000001</v>
      </c>
      <c r="F2211" s="4">
        <v>1</v>
      </c>
    </row>
    <row r="2212" spans="1:6" x14ac:dyDescent="0.25">
      <c r="A2212" t="s">
        <v>2996</v>
      </c>
      <c r="B2212" t="s">
        <v>2999</v>
      </c>
      <c r="C2212">
        <v>0.10666666700000001</v>
      </c>
      <c r="D2212" t="s">
        <v>11</v>
      </c>
      <c r="E2212" s="4">
        <f>'Formula Sheet'!D1749</f>
        <v>1</v>
      </c>
      <c r="F2212" s="4">
        <v>1</v>
      </c>
    </row>
    <row r="2213" spans="1:6" x14ac:dyDescent="0.25">
      <c r="A2213" t="s">
        <v>4169</v>
      </c>
      <c r="B2213" t="s">
        <v>3000</v>
      </c>
      <c r="C2213">
        <v>8.0299999999999996E-2</v>
      </c>
      <c r="D2213" t="s">
        <v>11</v>
      </c>
      <c r="E2213" s="4">
        <f>'Formula Sheet'!D1750</f>
        <v>2.0411039999999998</v>
      </c>
      <c r="F2213" s="4">
        <v>1</v>
      </c>
    </row>
    <row r="2214" spans="1:6" hidden="1" x14ac:dyDescent="0.25">
      <c r="A2214" t="s">
        <v>4291</v>
      </c>
      <c r="B2214" t="s">
        <v>4342</v>
      </c>
      <c r="C2214">
        <v>0</v>
      </c>
      <c r="E2214" s="4" t="e">
        <f>'Formula Sheet'!D2213</f>
        <v>#N/A</v>
      </c>
      <c r="F2214" s="4" t="e">
        <v>#N/A</v>
      </c>
    </row>
    <row r="2215" spans="1:6" x14ac:dyDescent="0.25">
      <c r="A2215" t="s">
        <v>3014</v>
      </c>
      <c r="B2215" t="s">
        <v>3016</v>
      </c>
      <c r="C2215">
        <v>0.20899999999999999</v>
      </c>
      <c r="D2215" t="s">
        <v>11</v>
      </c>
      <c r="E2215" s="4">
        <f>'Formula Sheet'!D1759</f>
        <v>110.9016</v>
      </c>
      <c r="F2215" s="4">
        <v>1</v>
      </c>
    </row>
    <row r="2216" spans="1:6" x14ac:dyDescent="0.25">
      <c r="A2216" t="s">
        <v>3021</v>
      </c>
      <c r="B2216" t="s">
        <v>3022</v>
      </c>
      <c r="C2216">
        <v>0.40200000000000002</v>
      </c>
      <c r="D2216" t="s">
        <v>11</v>
      </c>
      <c r="E2216" s="4">
        <f>'Formula Sheet'!D1762</f>
        <v>95.65728</v>
      </c>
      <c r="F2216" s="4">
        <v>1</v>
      </c>
    </row>
    <row r="2217" spans="1:6" x14ac:dyDescent="0.25">
      <c r="A2217" t="s">
        <v>3077</v>
      </c>
      <c r="B2217" t="s">
        <v>3078</v>
      </c>
      <c r="C2217">
        <v>0.43509999999999999</v>
      </c>
      <c r="D2217" t="s">
        <v>11</v>
      </c>
      <c r="E2217" s="4">
        <f>'Formula Sheet'!D1794</f>
        <v>2.7981200000000004</v>
      </c>
      <c r="F2217" s="4">
        <v>1</v>
      </c>
    </row>
    <row r="2218" spans="1:6" x14ac:dyDescent="0.25">
      <c r="A2218" t="s">
        <v>4181</v>
      </c>
      <c r="B2218" t="s">
        <v>3101</v>
      </c>
      <c r="C2218">
        <v>0.18290000000000001</v>
      </c>
      <c r="D2218" t="s">
        <v>11</v>
      </c>
      <c r="E2218" s="4">
        <f>'Formula Sheet'!D1807</f>
        <v>190.44</v>
      </c>
      <c r="F2218" s="4">
        <v>1</v>
      </c>
    </row>
    <row r="2219" spans="1:6" x14ac:dyDescent="0.25">
      <c r="A2219" t="s">
        <v>3104</v>
      </c>
      <c r="B2219" t="s">
        <v>3105</v>
      </c>
      <c r="C2219">
        <v>0.36380000000000001</v>
      </c>
      <c r="D2219" t="s">
        <v>11</v>
      </c>
      <c r="E2219" s="4">
        <f>'Formula Sheet'!D1809</f>
        <v>36.8264</v>
      </c>
      <c r="F2219" s="4">
        <v>1</v>
      </c>
    </row>
    <row r="2220" spans="1:6" x14ac:dyDescent="0.25">
      <c r="A2220" t="s">
        <v>3159</v>
      </c>
      <c r="B2220" t="s">
        <v>3160</v>
      </c>
      <c r="C2220">
        <v>0.24</v>
      </c>
      <c r="D2220" t="s">
        <v>11</v>
      </c>
      <c r="E2220" s="4">
        <f>'Formula Sheet'!D1842</f>
        <v>1</v>
      </c>
      <c r="F2220" s="4">
        <v>1</v>
      </c>
    </row>
    <row r="2221" spans="1:6" hidden="1" x14ac:dyDescent="0.25">
      <c r="A2221" t="s">
        <v>4298</v>
      </c>
      <c r="B2221" t="s">
        <v>4348</v>
      </c>
      <c r="C2221">
        <v>0.99539999999999995</v>
      </c>
      <c r="D2221" t="s">
        <v>27</v>
      </c>
      <c r="E2221" s="4">
        <f>'Formula Sheet'!D2220</f>
        <v>0</v>
      </c>
      <c r="F2221" s="4">
        <v>0</v>
      </c>
    </row>
    <row r="2222" spans="1:6" x14ac:dyDescent="0.25">
      <c r="A2222" t="s">
        <v>3171</v>
      </c>
      <c r="B2222" t="s">
        <v>3172</v>
      </c>
      <c r="C2222">
        <v>9.9500000000000005E-2</v>
      </c>
      <c r="D2222" t="s">
        <v>11</v>
      </c>
      <c r="E2222" s="4">
        <f>'Formula Sheet'!D1849</f>
        <v>1</v>
      </c>
      <c r="F2222" s="4">
        <v>1</v>
      </c>
    </row>
    <row r="2223" spans="1:6" x14ac:dyDescent="0.25">
      <c r="A2223" t="s">
        <v>3173</v>
      </c>
      <c r="B2223" t="s">
        <v>3174</v>
      </c>
      <c r="C2223">
        <v>7.9166666666666705E-2</v>
      </c>
      <c r="D2223" t="s">
        <v>11</v>
      </c>
      <c r="E2223" s="4">
        <f>'Formula Sheet'!D1850</f>
        <v>2.4308266673600003</v>
      </c>
      <c r="F2223" s="4">
        <v>1</v>
      </c>
    </row>
    <row r="2224" spans="1:6" x14ac:dyDescent="0.25">
      <c r="A2224" t="s">
        <v>3175</v>
      </c>
      <c r="B2224" t="s">
        <v>3176</v>
      </c>
      <c r="C2224">
        <v>4.2692307692307703E-2</v>
      </c>
      <c r="D2224" t="s">
        <v>11</v>
      </c>
      <c r="E2224" s="4">
        <f>'Formula Sheet'!D1851</f>
        <v>187.11200000000002</v>
      </c>
      <c r="F2224" s="4">
        <v>1</v>
      </c>
    </row>
    <row r="2225" spans="1:6" x14ac:dyDescent="0.25">
      <c r="A2225" t="s">
        <v>3179</v>
      </c>
      <c r="B2225" t="s">
        <v>3180</v>
      </c>
      <c r="C2225">
        <v>2.9399999999999999E-2</v>
      </c>
      <c r="D2225" t="s">
        <v>11</v>
      </c>
      <c r="E2225" s="4">
        <f>'Formula Sheet'!D1853</f>
        <v>2192.752</v>
      </c>
      <c r="F2225" s="4">
        <v>1</v>
      </c>
    </row>
    <row r="2226" spans="1:6" x14ac:dyDescent="0.25">
      <c r="A2226" t="s">
        <v>3232</v>
      </c>
      <c r="B2226" t="s">
        <v>3234</v>
      </c>
      <c r="C2226">
        <v>0.10428</v>
      </c>
      <c r="D2226" t="s">
        <v>11</v>
      </c>
      <c r="E2226" s="4">
        <f>'Formula Sheet'!D1882</f>
        <v>10.390293332639999</v>
      </c>
      <c r="F2226" s="4">
        <v>1</v>
      </c>
    </row>
    <row r="2227" spans="1:6" x14ac:dyDescent="0.25">
      <c r="A2227" t="s">
        <v>3251</v>
      </c>
      <c r="B2227" t="s">
        <v>3253</v>
      </c>
      <c r="C2227">
        <v>6.1555555555555599E-2</v>
      </c>
      <c r="D2227" t="s">
        <v>11</v>
      </c>
      <c r="E2227" s="4">
        <f>'Formula Sheet'!D1892</f>
        <v>49.398336</v>
      </c>
      <c r="F2227" s="4">
        <v>1</v>
      </c>
    </row>
    <row r="2228" spans="1:6" x14ac:dyDescent="0.25">
      <c r="A2228" t="s">
        <v>3355</v>
      </c>
      <c r="B2228" t="s">
        <v>3356</v>
      </c>
      <c r="C2228">
        <v>0.48015000000000002</v>
      </c>
      <c r="D2228" t="s">
        <v>11</v>
      </c>
      <c r="E2228" s="4">
        <f>'Formula Sheet'!D1951</f>
        <v>140.89440000000002</v>
      </c>
      <c r="F2228" s="4">
        <v>1</v>
      </c>
    </row>
    <row r="2229" spans="1:6" x14ac:dyDescent="0.25">
      <c r="A2229" t="s">
        <v>3357</v>
      </c>
      <c r="B2229" t="s">
        <v>3366</v>
      </c>
      <c r="C2229">
        <v>0.04</v>
      </c>
      <c r="D2229" t="s">
        <v>11</v>
      </c>
      <c r="E2229" s="4">
        <f>'Formula Sheet'!D1953</f>
        <v>95.023171199999993</v>
      </c>
      <c r="F2229" s="4">
        <v>1</v>
      </c>
    </row>
    <row r="2230" spans="1:6" hidden="1" x14ac:dyDescent="0.25">
      <c r="A2230" t="s">
        <v>4307</v>
      </c>
      <c r="B2230" t="s">
        <v>3955</v>
      </c>
      <c r="C2230">
        <v>49.953899999999997</v>
      </c>
      <c r="E2230" s="4" t="e">
        <f>'Formula Sheet'!D2229</f>
        <v>#N/A</v>
      </c>
      <c r="F2230" s="4" t="e">
        <v>#N/A</v>
      </c>
    </row>
    <row r="2231" spans="1:6" hidden="1" x14ac:dyDescent="0.25">
      <c r="A2231" t="s">
        <v>4308</v>
      </c>
      <c r="B2231" t="s">
        <v>4357</v>
      </c>
      <c r="C2231">
        <v>0</v>
      </c>
      <c r="D2231" t="s">
        <v>27</v>
      </c>
      <c r="E2231" s="4">
        <f>'Formula Sheet'!D2230</f>
        <v>0</v>
      </c>
      <c r="F2231" s="4">
        <v>0</v>
      </c>
    </row>
    <row r="2232" spans="1:6" x14ac:dyDescent="0.25">
      <c r="A2232" t="s">
        <v>3358</v>
      </c>
      <c r="B2232" t="s">
        <v>3367</v>
      </c>
      <c r="C2232">
        <v>0.05</v>
      </c>
      <c r="D2232" t="s">
        <v>11</v>
      </c>
      <c r="E2232" s="4">
        <f>'Formula Sheet'!D1954</f>
        <v>107.08064</v>
      </c>
      <c r="F2232" s="4">
        <v>1</v>
      </c>
    </row>
    <row r="2233" spans="1:6" x14ac:dyDescent="0.25">
      <c r="A2233" t="s">
        <v>3364</v>
      </c>
      <c r="B2233" t="s">
        <v>3373</v>
      </c>
      <c r="C2233">
        <v>0.03</v>
      </c>
      <c r="D2233" t="s">
        <v>11</v>
      </c>
      <c r="E2233" s="4">
        <f>'Formula Sheet'!D1960</f>
        <v>23.6112</v>
      </c>
      <c r="F2233" s="4">
        <v>1</v>
      </c>
    </row>
    <row r="2234" spans="1:6" x14ac:dyDescent="0.25">
      <c r="A2234" t="s">
        <v>4208</v>
      </c>
      <c r="B2234" t="s">
        <v>4209</v>
      </c>
      <c r="C2234">
        <v>4.9000000000000002E-2</v>
      </c>
      <c r="D2234" t="s">
        <v>11</v>
      </c>
      <c r="E2234" s="4">
        <f>'Formula Sheet'!D1961</f>
        <v>18.164615999999999</v>
      </c>
      <c r="F2234" s="4">
        <v>1</v>
      </c>
    </row>
    <row r="2235" spans="1:6" hidden="1" x14ac:dyDescent="0.25">
      <c r="A2235" t="s">
        <v>4312</v>
      </c>
      <c r="B2235" t="s">
        <v>4361</v>
      </c>
      <c r="C2235">
        <v>2243.4700079999998</v>
      </c>
      <c r="D2235" t="s">
        <v>27</v>
      </c>
      <c r="E2235" s="4">
        <f>'Formula Sheet'!D2234</f>
        <v>0</v>
      </c>
      <c r="F2235" s="4">
        <v>0</v>
      </c>
    </row>
    <row r="2236" spans="1:6" x14ac:dyDescent="0.25">
      <c r="A2236" t="s">
        <v>3375</v>
      </c>
      <c r="B2236" t="s">
        <v>3376</v>
      </c>
      <c r="C2236">
        <v>0.05</v>
      </c>
      <c r="D2236" t="s">
        <v>11</v>
      </c>
      <c r="E2236" s="4">
        <f>'Formula Sheet'!D1963</f>
        <v>147.16640000000001</v>
      </c>
      <c r="F2236" s="4">
        <v>1</v>
      </c>
    </row>
    <row r="2237" spans="1:6" x14ac:dyDescent="0.25">
      <c r="A2237" t="s">
        <v>3378</v>
      </c>
      <c r="B2237" t="s">
        <v>3380</v>
      </c>
      <c r="C2237">
        <v>0.25</v>
      </c>
      <c r="D2237" t="s">
        <v>11</v>
      </c>
      <c r="E2237" s="4">
        <f>'Formula Sheet'!D1965</f>
        <v>2.6866666666666736</v>
      </c>
      <c r="F2237" s="4">
        <v>1</v>
      </c>
    </row>
    <row r="2238" spans="1:6" x14ac:dyDescent="0.25">
      <c r="A2238" t="s">
        <v>3389</v>
      </c>
      <c r="B2238" t="s">
        <v>3391</v>
      </c>
      <c r="C2238">
        <v>0.42420000000000002</v>
      </c>
      <c r="D2238" t="s">
        <v>11</v>
      </c>
      <c r="E2238" s="4">
        <f>'Formula Sheet'!D1971</f>
        <v>6.7204800000000011</v>
      </c>
      <c r="F2238" s="4">
        <v>1</v>
      </c>
    </row>
    <row r="2239" spans="1:6" x14ac:dyDescent="0.25">
      <c r="A2239" t="s">
        <v>3390</v>
      </c>
      <c r="B2239" t="s">
        <v>3392</v>
      </c>
      <c r="C2239">
        <v>0.05</v>
      </c>
      <c r="D2239" t="s">
        <v>11</v>
      </c>
      <c r="E2239" s="4">
        <f>'Formula Sheet'!D1972</f>
        <v>25.188799999999993</v>
      </c>
      <c r="F2239" s="4">
        <v>1</v>
      </c>
    </row>
    <row r="2240" spans="1:6" hidden="1" x14ac:dyDescent="0.25">
      <c r="A2240" t="s">
        <v>4316</v>
      </c>
      <c r="B2240" t="s">
        <v>4364</v>
      </c>
      <c r="C2240">
        <v>227.68</v>
      </c>
      <c r="D2240" t="s">
        <v>27</v>
      </c>
      <c r="E2240" s="4">
        <f>'Formula Sheet'!D2239</f>
        <v>0</v>
      </c>
      <c r="F2240" s="4">
        <v>0</v>
      </c>
    </row>
    <row r="2241" spans="1:6" hidden="1" x14ac:dyDescent="0.25">
      <c r="A2241" t="s">
        <v>4317</v>
      </c>
      <c r="B2241" t="s">
        <v>4365</v>
      </c>
      <c r="C2241">
        <v>198.35</v>
      </c>
      <c r="E2241" s="4" t="e">
        <f>'Formula Sheet'!D2240</f>
        <v>#N/A</v>
      </c>
      <c r="F2241" s="4" t="e">
        <v>#N/A</v>
      </c>
    </row>
    <row r="2242" spans="1:6" hidden="1" x14ac:dyDescent="0.25">
      <c r="A2242" t="s">
        <v>4318</v>
      </c>
      <c r="B2242" t="s">
        <v>1956</v>
      </c>
      <c r="C2242">
        <v>220.19200000000001</v>
      </c>
      <c r="E2242" s="4" t="e">
        <f>'Formula Sheet'!D2241</f>
        <v>#N/A</v>
      </c>
      <c r="F2242" s="4" t="e">
        <v>#N/A</v>
      </c>
    </row>
    <row r="2243" spans="1:6" x14ac:dyDescent="0.25">
      <c r="A2243" t="s">
        <v>3414</v>
      </c>
      <c r="B2243" t="s">
        <v>3419</v>
      </c>
      <c r="C2243">
        <v>6.2300000000000001E-2</v>
      </c>
      <c r="D2243" t="s">
        <v>11</v>
      </c>
      <c r="E2243" s="4">
        <f>'Formula Sheet'!D1991</f>
        <v>631.4</v>
      </c>
      <c r="F2243" s="4">
        <v>1</v>
      </c>
    </row>
    <row r="2244" spans="1:6" x14ac:dyDescent="0.25">
      <c r="A2244" t="s">
        <v>3424</v>
      </c>
      <c r="B2244" t="s">
        <v>3431</v>
      </c>
      <c r="C2244">
        <v>0.4516</v>
      </c>
      <c r="D2244" t="s">
        <v>11</v>
      </c>
      <c r="E2244" s="4">
        <f>'Formula Sheet'!D1997</f>
        <v>21.533030400000001</v>
      </c>
      <c r="F2244" s="4">
        <v>1</v>
      </c>
    </row>
    <row r="2245" spans="1:6" x14ac:dyDescent="0.25">
      <c r="A2245" t="s">
        <v>3426</v>
      </c>
      <c r="B2245" t="s">
        <v>3433</v>
      </c>
      <c r="C2245">
        <v>0.3</v>
      </c>
      <c r="D2245" t="s">
        <v>11</v>
      </c>
      <c r="E2245" s="4">
        <f>'Formula Sheet'!D1999</f>
        <v>22.529932800000001</v>
      </c>
      <c r="F2245" s="4">
        <v>1</v>
      </c>
    </row>
    <row r="2246" spans="1:6" x14ac:dyDescent="0.25">
      <c r="A2246" t="s">
        <v>3445</v>
      </c>
      <c r="B2246" t="s">
        <v>3455</v>
      </c>
      <c r="C2246">
        <v>0</v>
      </c>
      <c r="D2246" t="s">
        <v>11</v>
      </c>
      <c r="E2246" s="4">
        <f>'Formula Sheet'!D2011</f>
        <v>126.88000000000011</v>
      </c>
      <c r="F2246" s="4">
        <v>1</v>
      </c>
    </row>
    <row r="2247" spans="1:6" x14ac:dyDescent="0.25">
      <c r="A2247" t="s">
        <v>3448</v>
      </c>
      <c r="B2247" t="s">
        <v>3458</v>
      </c>
      <c r="C2247">
        <v>0.15803382663847801</v>
      </c>
      <c r="D2247" t="s">
        <v>11</v>
      </c>
      <c r="E2247" s="4">
        <f>'Formula Sheet'!D2014</f>
        <v>144.55727999999999</v>
      </c>
      <c r="F2247" s="4">
        <v>1</v>
      </c>
    </row>
    <row r="2248" spans="1:6" x14ac:dyDescent="0.25">
      <c r="A2248" t="s">
        <v>3518</v>
      </c>
      <c r="B2248" t="s">
        <v>3519</v>
      </c>
      <c r="C2248">
        <v>2.4899999999999999E-2</v>
      </c>
      <c r="D2248" t="s">
        <v>11</v>
      </c>
      <c r="E2248" s="4">
        <f>'Formula Sheet'!D2051</f>
        <v>99.960000000000008</v>
      </c>
      <c r="F2248" s="4">
        <v>1</v>
      </c>
    </row>
    <row r="2249" spans="1:6" x14ac:dyDescent="0.25">
      <c r="A2249" t="s">
        <v>3558</v>
      </c>
      <c r="B2249" t="s">
        <v>3560</v>
      </c>
      <c r="C2249">
        <v>0</v>
      </c>
      <c r="D2249" t="s">
        <v>11</v>
      </c>
      <c r="E2249" s="4">
        <f>'Formula Sheet'!D2075</f>
        <v>1.5855840000000001</v>
      </c>
      <c r="F2249" s="4">
        <v>1</v>
      </c>
    </row>
    <row r="2250" spans="1:6" x14ac:dyDescent="0.25">
      <c r="A2250" t="s">
        <v>3631</v>
      </c>
      <c r="B2250" t="s">
        <v>3639</v>
      </c>
      <c r="C2250">
        <v>0.315</v>
      </c>
      <c r="D2250" t="s">
        <v>11</v>
      </c>
      <c r="E2250" s="4">
        <f>'Formula Sheet'!D2137</f>
        <v>7.5065120000000007</v>
      </c>
      <c r="F2250" s="4">
        <v>1</v>
      </c>
    </row>
    <row r="2251" spans="1:6" x14ac:dyDescent="0.25">
      <c r="A2251" t="s">
        <v>3677</v>
      </c>
      <c r="B2251" t="s">
        <v>3691</v>
      </c>
      <c r="C2251">
        <v>0.10983086680761101</v>
      </c>
      <c r="D2251" t="s">
        <v>11</v>
      </c>
      <c r="E2251" s="4">
        <f>'Formula Sheet'!D2151</f>
        <v>9.2767999895999989</v>
      </c>
      <c r="F2251" s="4">
        <v>1</v>
      </c>
    </row>
    <row r="2252" spans="1:6" x14ac:dyDescent="0.25">
      <c r="A2252" t="s">
        <v>4237</v>
      </c>
      <c r="B2252" t="s">
        <v>4256</v>
      </c>
      <c r="C2252">
        <v>7.0499999999999993E-2</v>
      </c>
      <c r="D2252" t="s">
        <v>11</v>
      </c>
      <c r="E2252" s="4">
        <f>'Formula Sheet'!D2174</f>
        <v>433.75899840000005</v>
      </c>
      <c r="F2252" s="4">
        <v>1</v>
      </c>
    </row>
    <row r="2253" spans="1:6" x14ac:dyDescent="0.25">
      <c r="A2253" t="s">
        <v>4286</v>
      </c>
      <c r="B2253" t="s">
        <v>4335</v>
      </c>
      <c r="C2253">
        <v>0.1744</v>
      </c>
      <c r="D2253" t="s">
        <v>11</v>
      </c>
      <c r="E2253" s="4">
        <f>'Formula Sheet'!D2206</f>
        <v>429.9776</v>
      </c>
      <c r="F2253" s="4">
        <v>1</v>
      </c>
    </row>
    <row r="2254" spans="1:6" x14ac:dyDescent="0.25">
      <c r="A2254" t="s">
        <v>4377</v>
      </c>
      <c r="B2254" t="s">
        <v>4388</v>
      </c>
      <c r="C2254">
        <v>8.7599999999999997E-2</v>
      </c>
      <c r="D2254" t="s">
        <v>11</v>
      </c>
      <c r="E2254" s="4">
        <f>'Formula Sheet'!D2256</f>
        <v>1467.2688000000003</v>
      </c>
      <c r="F2254" s="4">
        <v>1</v>
      </c>
    </row>
    <row r="2255" spans="1:6" x14ac:dyDescent="0.25">
      <c r="A2255" t="s">
        <v>1523</v>
      </c>
      <c r="B2255" t="s">
        <v>1524</v>
      </c>
      <c r="C2255">
        <v>0.56000000000000105</v>
      </c>
      <c r="D2255" t="s">
        <v>26</v>
      </c>
      <c r="E2255" s="4">
        <f>'Formula Sheet'!D873</f>
        <v>221.51000000000002</v>
      </c>
      <c r="F2255" s="4">
        <v>0.56000000000000105</v>
      </c>
    </row>
    <row r="2256" spans="1:6" x14ac:dyDescent="0.25">
      <c r="A2256" t="s">
        <v>3858</v>
      </c>
      <c r="B2256" t="s">
        <v>1049</v>
      </c>
      <c r="C2256">
        <v>5.9499999999999997E-2</v>
      </c>
      <c r="D2256" t="s">
        <v>26</v>
      </c>
      <c r="E2256" s="4">
        <f>'Formula Sheet'!D589</f>
        <v>532.00800000000004</v>
      </c>
      <c r="F2256" s="4">
        <v>0.5</v>
      </c>
    </row>
    <row r="2257" spans="1:6" x14ac:dyDescent="0.25">
      <c r="A2257" t="s">
        <v>1637</v>
      </c>
      <c r="B2257" t="s">
        <v>1638</v>
      </c>
      <c r="C2257">
        <v>6.7699999999999996E-2</v>
      </c>
      <c r="D2257" t="s">
        <v>26</v>
      </c>
      <c r="E2257" s="4">
        <f>'Formula Sheet'!D937</f>
        <v>4.5739200000000002</v>
      </c>
      <c r="F2257" s="4">
        <v>0.5</v>
      </c>
    </row>
    <row r="2258" spans="1:6" x14ac:dyDescent="0.25">
      <c r="A2258" t="s">
        <v>1639</v>
      </c>
      <c r="B2258" t="s">
        <v>1640</v>
      </c>
      <c r="C2258">
        <v>0.26019999999999999</v>
      </c>
      <c r="D2258" t="s">
        <v>26</v>
      </c>
      <c r="E2258" s="4">
        <f>'Formula Sheet'!D938</f>
        <v>6013.8690400000005</v>
      </c>
      <c r="F2258" s="4">
        <v>0.5</v>
      </c>
    </row>
    <row r="2259" spans="1:6" hidden="1" x14ac:dyDescent="0.25">
      <c r="E2259" s="4" t="e">
        <f>'Formula Sheet'!D2258</f>
        <v>#N/A</v>
      </c>
      <c r="F2259" s="4" t="e">
        <v>#N/A</v>
      </c>
    </row>
    <row r="2260" spans="1:6" hidden="1" x14ac:dyDescent="0.25">
      <c r="E2260" s="4" t="e">
        <f>'Formula Sheet'!D2259</f>
        <v>#N/A</v>
      </c>
      <c r="F2260" s="4" t="e">
        <v>#N/A</v>
      </c>
    </row>
    <row r="2261" spans="1:6" hidden="1" x14ac:dyDescent="0.25">
      <c r="E2261" s="4" t="e">
        <f>'Formula Sheet'!D2260</f>
        <v>#N/A</v>
      </c>
      <c r="F2261" s="4" t="e">
        <v>#N/A</v>
      </c>
    </row>
    <row r="2262" spans="1:6" hidden="1" x14ac:dyDescent="0.25">
      <c r="E2262" s="4" t="e">
        <f>'Formula Sheet'!D2261</f>
        <v>#N/A</v>
      </c>
      <c r="F2262" s="4" t="e">
        <v>#N/A</v>
      </c>
    </row>
    <row r="2263" spans="1:6" hidden="1" x14ac:dyDescent="0.25">
      <c r="E2263" s="4" t="e">
        <f>'Formula Sheet'!D2262</f>
        <v>#N/A</v>
      </c>
      <c r="F2263" s="4" t="e">
        <v>#N/A</v>
      </c>
    </row>
    <row r="2264" spans="1:6" hidden="1" x14ac:dyDescent="0.25">
      <c r="E2264" s="4" t="e">
        <f>'Formula Sheet'!D2263</f>
        <v>#N/A</v>
      </c>
      <c r="F2264" s="4" t="e">
        <v>#N/A</v>
      </c>
    </row>
    <row r="2265" spans="1:6" hidden="1" x14ac:dyDescent="0.25">
      <c r="E2265" s="4" t="e">
        <f>'Formula Sheet'!D2264</f>
        <v>#N/A</v>
      </c>
      <c r="F2265" s="4" t="e">
        <v>#N/A</v>
      </c>
    </row>
    <row r="2266" spans="1:6" hidden="1" x14ac:dyDescent="0.25">
      <c r="E2266" s="4" t="e">
        <f>'Formula Sheet'!D2265</f>
        <v>#N/A</v>
      </c>
      <c r="F2266" s="4" t="e">
        <v>#N/A</v>
      </c>
    </row>
    <row r="2267" spans="1:6" hidden="1" x14ac:dyDescent="0.25">
      <c r="E2267" s="4" t="e">
        <f>'Formula Sheet'!D2266</f>
        <v>#N/A</v>
      </c>
      <c r="F2267" s="4" t="e">
        <v>#N/A</v>
      </c>
    </row>
    <row r="2268" spans="1:6" hidden="1" x14ac:dyDescent="0.25">
      <c r="E2268" s="4" t="e">
        <f>'Formula Sheet'!D2267</f>
        <v>#N/A</v>
      </c>
      <c r="F2268" s="4" t="e">
        <v>#N/A</v>
      </c>
    </row>
    <row r="2269" spans="1:6" hidden="1" x14ac:dyDescent="0.25">
      <c r="E2269" s="4" t="e">
        <f>'Formula Sheet'!D2268</f>
        <v>#N/A</v>
      </c>
      <c r="F2269" s="4" t="e">
        <v>#N/A</v>
      </c>
    </row>
    <row r="2270" spans="1:6" hidden="1" x14ac:dyDescent="0.25">
      <c r="E2270" s="4" t="e">
        <f>'Formula Sheet'!D2269</f>
        <v>#N/A</v>
      </c>
      <c r="F2270" s="4" t="e">
        <v>#N/A</v>
      </c>
    </row>
    <row r="2271" spans="1:6" hidden="1" x14ac:dyDescent="0.25">
      <c r="E2271" s="4" t="e">
        <f>'Formula Sheet'!D2270</f>
        <v>#N/A</v>
      </c>
      <c r="F2271" s="4" t="e">
        <v>#N/A</v>
      </c>
    </row>
    <row r="2272" spans="1:6" hidden="1" x14ac:dyDescent="0.25">
      <c r="E2272" s="4" t="e">
        <f>'Formula Sheet'!D2271</f>
        <v>#N/A</v>
      </c>
      <c r="F2272" s="4" t="e">
        <v>#N/A</v>
      </c>
    </row>
    <row r="2273" spans="5:6" hidden="1" x14ac:dyDescent="0.25">
      <c r="E2273" s="4" t="e">
        <f>'Formula Sheet'!D2272</f>
        <v>#N/A</v>
      </c>
      <c r="F2273" s="4" t="e">
        <v>#N/A</v>
      </c>
    </row>
    <row r="2274" spans="5:6" hidden="1" x14ac:dyDescent="0.25">
      <c r="E2274" s="4" t="e">
        <f>'Formula Sheet'!D2273</f>
        <v>#N/A</v>
      </c>
      <c r="F2274" s="4" t="e">
        <v>#N/A</v>
      </c>
    </row>
    <row r="2275" spans="5:6" hidden="1" x14ac:dyDescent="0.25">
      <c r="E2275" s="4" t="e">
        <f>'Formula Sheet'!D2274</f>
        <v>#N/A</v>
      </c>
      <c r="F2275" s="4" t="e">
        <v>#N/A</v>
      </c>
    </row>
    <row r="2276" spans="5:6" hidden="1" x14ac:dyDescent="0.25">
      <c r="E2276" s="4" t="e">
        <f>'Formula Sheet'!D2275</f>
        <v>#N/A</v>
      </c>
      <c r="F2276" s="4" t="e">
        <v>#N/A</v>
      </c>
    </row>
    <row r="2277" spans="5:6" hidden="1" x14ac:dyDescent="0.25">
      <c r="E2277" s="4" t="e">
        <f>'Formula Sheet'!D2276</f>
        <v>#N/A</v>
      </c>
      <c r="F2277" s="4" t="e">
        <v>#N/A</v>
      </c>
    </row>
    <row r="2278" spans="5:6" hidden="1" x14ac:dyDescent="0.25">
      <c r="E2278" s="4" t="e">
        <f>'Formula Sheet'!D2277</f>
        <v>#N/A</v>
      </c>
      <c r="F2278" s="4" t="e">
        <v>#N/A</v>
      </c>
    </row>
    <row r="2279" spans="5:6" hidden="1" x14ac:dyDescent="0.25">
      <c r="E2279" s="4" t="e">
        <f>'Formula Sheet'!D2278</f>
        <v>#N/A</v>
      </c>
      <c r="F2279" s="4" t="e">
        <v>#N/A</v>
      </c>
    </row>
    <row r="2280" spans="5:6" hidden="1" x14ac:dyDescent="0.25">
      <c r="E2280" s="4" t="e">
        <f>'Formula Sheet'!D2279</f>
        <v>#N/A</v>
      </c>
      <c r="F2280" s="4" t="e">
        <v>#N/A</v>
      </c>
    </row>
    <row r="2281" spans="5:6" hidden="1" x14ac:dyDescent="0.25">
      <c r="E2281" s="4" t="e">
        <f>'Formula Sheet'!D2280</f>
        <v>#N/A</v>
      </c>
      <c r="F2281" s="4" t="e">
        <v>#N/A</v>
      </c>
    </row>
    <row r="2282" spans="5:6" hidden="1" x14ac:dyDescent="0.25">
      <c r="E2282" s="4" t="e">
        <f>'Formula Sheet'!D2281</f>
        <v>#N/A</v>
      </c>
      <c r="F2282" s="4" t="e">
        <v>#N/A</v>
      </c>
    </row>
    <row r="2283" spans="5:6" hidden="1" x14ac:dyDescent="0.25">
      <c r="E2283" s="4" t="e">
        <f>'Formula Sheet'!D2282</f>
        <v>#N/A</v>
      </c>
      <c r="F2283" s="4" t="e">
        <v>#N/A</v>
      </c>
    </row>
    <row r="2284" spans="5:6" hidden="1" x14ac:dyDescent="0.25">
      <c r="E2284" s="4" t="e">
        <f>'Formula Sheet'!D2283</f>
        <v>#N/A</v>
      </c>
      <c r="F2284" s="4" t="e">
        <v>#N/A</v>
      </c>
    </row>
    <row r="2285" spans="5:6" hidden="1" x14ac:dyDescent="0.25">
      <c r="E2285" s="4" t="e">
        <f>'Formula Sheet'!D2284</f>
        <v>#N/A</v>
      </c>
      <c r="F2285" s="4" t="e">
        <v>#N/A</v>
      </c>
    </row>
    <row r="2286" spans="5:6" hidden="1" x14ac:dyDescent="0.25">
      <c r="E2286" s="4" t="e">
        <f>'Formula Sheet'!D2285</f>
        <v>#N/A</v>
      </c>
      <c r="F2286" s="4" t="e">
        <v>#N/A</v>
      </c>
    </row>
    <row r="2287" spans="5:6" hidden="1" x14ac:dyDescent="0.25">
      <c r="E2287" s="4" t="e">
        <f>'Formula Sheet'!D2286</f>
        <v>#N/A</v>
      </c>
      <c r="F2287" s="4" t="e">
        <v>#N/A</v>
      </c>
    </row>
    <row r="2288" spans="5:6" hidden="1" x14ac:dyDescent="0.25">
      <c r="E2288" s="4" t="e">
        <f>'Formula Sheet'!D2287</f>
        <v>#N/A</v>
      </c>
      <c r="F2288" s="4" t="e">
        <v>#N/A</v>
      </c>
    </row>
    <row r="2289" spans="5:6" hidden="1" x14ac:dyDescent="0.25">
      <c r="E2289" s="4" t="e">
        <f>'Formula Sheet'!D2288</f>
        <v>#N/A</v>
      </c>
      <c r="F2289" s="4" t="e">
        <v>#N/A</v>
      </c>
    </row>
    <row r="2290" spans="5:6" hidden="1" x14ac:dyDescent="0.25">
      <c r="E2290" s="4" t="e">
        <f>'Formula Sheet'!D2289</f>
        <v>#N/A</v>
      </c>
      <c r="F2290" s="4" t="e">
        <v>#N/A</v>
      </c>
    </row>
    <row r="2291" spans="5:6" hidden="1" x14ac:dyDescent="0.25">
      <c r="E2291" s="4" t="e">
        <f>'Formula Sheet'!D2290</f>
        <v>#N/A</v>
      </c>
      <c r="F2291" s="4" t="e">
        <v>#N/A</v>
      </c>
    </row>
    <row r="2292" spans="5:6" hidden="1" x14ac:dyDescent="0.25">
      <c r="E2292" s="4" t="e">
        <f>'Formula Sheet'!D2291</f>
        <v>#N/A</v>
      </c>
      <c r="F2292" s="4" t="e">
        <v>#N/A</v>
      </c>
    </row>
    <row r="2293" spans="5:6" hidden="1" x14ac:dyDescent="0.25">
      <c r="E2293" s="4" t="e">
        <f>'Formula Sheet'!D2292</f>
        <v>#N/A</v>
      </c>
      <c r="F2293" s="4" t="e">
        <v>#N/A</v>
      </c>
    </row>
    <row r="2294" spans="5:6" hidden="1" x14ac:dyDescent="0.25">
      <c r="E2294" s="4" t="e">
        <f>'Formula Sheet'!D2293</f>
        <v>#N/A</v>
      </c>
      <c r="F2294" s="4" t="e">
        <v>#N/A</v>
      </c>
    </row>
    <row r="2295" spans="5:6" hidden="1" x14ac:dyDescent="0.25">
      <c r="E2295" s="4" t="e">
        <f>'Formula Sheet'!D2294</f>
        <v>#N/A</v>
      </c>
      <c r="F2295" s="4" t="e">
        <v>#N/A</v>
      </c>
    </row>
    <row r="2296" spans="5:6" hidden="1" x14ac:dyDescent="0.25">
      <c r="E2296" s="4" t="e">
        <f>'Formula Sheet'!D2295</f>
        <v>#N/A</v>
      </c>
      <c r="F2296" s="4" t="e">
        <v>#N/A</v>
      </c>
    </row>
    <row r="2297" spans="5:6" hidden="1" x14ac:dyDescent="0.25">
      <c r="E2297" s="4" t="e">
        <f>'Formula Sheet'!D2296</f>
        <v>#N/A</v>
      </c>
      <c r="F2297" s="4" t="e">
        <v>#N/A</v>
      </c>
    </row>
    <row r="2298" spans="5:6" hidden="1" x14ac:dyDescent="0.25">
      <c r="E2298" s="4" t="e">
        <f>'Formula Sheet'!D2297</f>
        <v>#N/A</v>
      </c>
      <c r="F2298" s="4" t="e">
        <v>#N/A</v>
      </c>
    </row>
    <row r="2299" spans="5:6" hidden="1" x14ac:dyDescent="0.25">
      <c r="E2299" s="4" t="e">
        <f>'Formula Sheet'!D2298</f>
        <v>#N/A</v>
      </c>
      <c r="F2299" s="4" t="e">
        <v>#N/A</v>
      </c>
    </row>
    <row r="2300" spans="5:6" hidden="1" x14ac:dyDescent="0.25">
      <c r="E2300" s="4" t="e">
        <f>'Formula Sheet'!D2299</f>
        <v>#N/A</v>
      </c>
      <c r="F2300" s="4" t="e">
        <v>#N/A</v>
      </c>
    </row>
    <row r="2301" spans="5:6" hidden="1" x14ac:dyDescent="0.25">
      <c r="E2301" s="4" t="e">
        <f>'Formula Sheet'!D2300</f>
        <v>#N/A</v>
      </c>
      <c r="F2301" s="4" t="e">
        <v>#N/A</v>
      </c>
    </row>
    <row r="2302" spans="5:6" hidden="1" x14ac:dyDescent="0.25">
      <c r="E2302" s="4" t="e">
        <f>'Formula Sheet'!D2301</f>
        <v>#N/A</v>
      </c>
      <c r="F2302" s="4" t="e">
        <v>#N/A</v>
      </c>
    </row>
    <row r="2303" spans="5:6" hidden="1" x14ac:dyDescent="0.25">
      <c r="E2303" s="4" t="e">
        <f>'Formula Sheet'!D2302</f>
        <v>#N/A</v>
      </c>
      <c r="F2303" s="4" t="e">
        <v>#N/A</v>
      </c>
    </row>
    <row r="2304" spans="5:6" hidden="1" x14ac:dyDescent="0.25">
      <c r="E2304" s="4" t="e">
        <f>'Formula Sheet'!D2303</f>
        <v>#N/A</v>
      </c>
      <c r="F2304" s="4" t="e">
        <v>#N/A</v>
      </c>
    </row>
    <row r="2305" spans="5:6" hidden="1" x14ac:dyDescent="0.25">
      <c r="E2305" s="4" t="e">
        <f>'Formula Sheet'!D2304</f>
        <v>#N/A</v>
      </c>
      <c r="F2305" s="4" t="e">
        <v>#N/A</v>
      </c>
    </row>
    <row r="2306" spans="5:6" hidden="1" x14ac:dyDescent="0.25">
      <c r="E2306" s="4" t="e">
        <f>'Formula Sheet'!D2305</f>
        <v>#N/A</v>
      </c>
      <c r="F2306" s="4" t="e">
        <v>#N/A</v>
      </c>
    </row>
    <row r="2307" spans="5:6" hidden="1" x14ac:dyDescent="0.25">
      <c r="E2307" s="4" t="e">
        <f>'Formula Sheet'!D2306</f>
        <v>#N/A</v>
      </c>
      <c r="F2307" s="4" t="e">
        <v>#N/A</v>
      </c>
    </row>
    <row r="2308" spans="5:6" hidden="1" x14ac:dyDescent="0.25">
      <c r="E2308" s="4" t="e">
        <f>'Formula Sheet'!D2307</f>
        <v>#N/A</v>
      </c>
      <c r="F2308" s="4" t="e">
        <v>#N/A</v>
      </c>
    </row>
    <row r="2309" spans="5:6" hidden="1" x14ac:dyDescent="0.25">
      <c r="E2309" s="4" t="e">
        <f>'Formula Sheet'!D2308</f>
        <v>#N/A</v>
      </c>
      <c r="F2309" s="4" t="e">
        <v>#N/A</v>
      </c>
    </row>
    <row r="2310" spans="5:6" hidden="1" x14ac:dyDescent="0.25">
      <c r="E2310" s="4" t="e">
        <f>'Formula Sheet'!D2309</f>
        <v>#N/A</v>
      </c>
      <c r="F2310" s="4" t="e">
        <v>#N/A</v>
      </c>
    </row>
    <row r="2311" spans="5:6" hidden="1" x14ac:dyDescent="0.25">
      <c r="E2311" s="4" t="e">
        <f>'Formula Sheet'!D2310</f>
        <v>#N/A</v>
      </c>
      <c r="F2311" s="4" t="e">
        <v>#N/A</v>
      </c>
    </row>
    <row r="2312" spans="5:6" hidden="1" x14ac:dyDescent="0.25">
      <c r="E2312" s="4" t="e">
        <f>'Formula Sheet'!D2311</f>
        <v>#N/A</v>
      </c>
      <c r="F2312" s="4" t="e">
        <v>#N/A</v>
      </c>
    </row>
    <row r="2313" spans="5:6" hidden="1" x14ac:dyDescent="0.25">
      <c r="E2313" s="4" t="e">
        <f>'Formula Sheet'!D2312</f>
        <v>#N/A</v>
      </c>
      <c r="F2313" s="4" t="e">
        <v>#N/A</v>
      </c>
    </row>
    <row r="2314" spans="5:6" hidden="1" x14ac:dyDescent="0.25">
      <c r="E2314" s="4" t="e">
        <f>'Formula Sheet'!D2313</f>
        <v>#N/A</v>
      </c>
      <c r="F2314" s="4" t="e">
        <v>#N/A</v>
      </c>
    </row>
    <row r="2315" spans="5:6" hidden="1" x14ac:dyDescent="0.25">
      <c r="E2315" s="4" t="e">
        <f>'Formula Sheet'!D2314</f>
        <v>#N/A</v>
      </c>
      <c r="F2315" s="4" t="e">
        <v>#N/A</v>
      </c>
    </row>
    <row r="2316" spans="5:6" hidden="1" x14ac:dyDescent="0.25">
      <c r="E2316" s="4" t="e">
        <f>'Formula Sheet'!D2315</f>
        <v>#N/A</v>
      </c>
      <c r="F2316" s="4" t="e">
        <v>#N/A</v>
      </c>
    </row>
    <row r="2317" spans="5:6" hidden="1" x14ac:dyDescent="0.25">
      <c r="E2317" s="4" t="e">
        <f>'Formula Sheet'!D2316</f>
        <v>#N/A</v>
      </c>
      <c r="F2317" s="4" t="e">
        <v>#N/A</v>
      </c>
    </row>
    <row r="2318" spans="5:6" hidden="1" x14ac:dyDescent="0.25">
      <c r="E2318" s="4" t="e">
        <f>'Formula Sheet'!D2317</f>
        <v>#N/A</v>
      </c>
      <c r="F2318" s="4" t="e">
        <v>#N/A</v>
      </c>
    </row>
    <row r="2319" spans="5:6" hidden="1" x14ac:dyDescent="0.25">
      <c r="E2319" s="4" t="e">
        <f>'Formula Sheet'!D2318</f>
        <v>#N/A</v>
      </c>
      <c r="F2319" s="4" t="e">
        <v>#N/A</v>
      </c>
    </row>
    <row r="2320" spans="5:6" hidden="1" x14ac:dyDescent="0.25">
      <c r="E2320" s="4" t="e">
        <f>'Formula Sheet'!D2319</f>
        <v>#N/A</v>
      </c>
      <c r="F2320" s="4" t="e">
        <v>#N/A</v>
      </c>
    </row>
    <row r="2321" spans="5:6" hidden="1" x14ac:dyDescent="0.25">
      <c r="E2321" s="4" t="e">
        <f>'Formula Sheet'!D2320</f>
        <v>#N/A</v>
      </c>
      <c r="F2321" s="4" t="e">
        <v>#N/A</v>
      </c>
    </row>
    <row r="2322" spans="5:6" hidden="1" x14ac:dyDescent="0.25">
      <c r="E2322" s="4" t="e">
        <f>'Formula Sheet'!D2321</f>
        <v>#N/A</v>
      </c>
      <c r="F2322" s="4" t="e">
        <v>#N/A</v>
      </c>
    </row>
    <row r="2323" spans="5:6" hidden="1" x14ac:dyDescent="0.25">
      <c r="E2323" s="4" t="e">
        <f>'Formula Sheet'!D2322</f>
        <v>#N/A</v>
      </c>
      <c r="F2323" s="4" t="e">
        <v>#N/A</v>
      </c>
    </row>
    <row r="2324" spans="5:6" hidden="1" x14ac:dyDescent="0.25">
      <c r="E2324" s="4" t="e">
        <f>'Formula Sheet'!D2323</f>
        <v>#N/A</v>
      </c>
      <c r="F2324" s="4" t="e">
        <v>#N/A</v>
      </c>
    </row>
    <row r="2325" spans="5:6" hidden="1" x14ac:dyDescent="0.25">
      <c r="E2325" s="4" t="e">
        <f>'Formula Sheet'!D2324</f>
        <v>#N/A</v>
      </c>
      <c r="F2325" s="4" t="e">
        <v>#N/A</v>
      </c>
    </row>
    <row r="2326" spans="5:6" hidden="1" x14ac:dyDescent="0.25">
      <c r="E2326" s="4" t="e">
        <f>'Formula Sheet'!D2325</f>
        <v>#N/A</v>
      </c>
      <c r="F2326" s="4" t="e">
        <v>#N/A</v>
      </c>
    </row>
    <row r="2327" spans="5:6" hidden="1" x14ac:dyDescent="0.25">
      <c r="E2327" s="4" t="e">
        <f>'Formula Sheet'!D2326</f>
        <v>#N/A</v>
      </c>
      <c r="F2327" s="4" t="e">
        <v>#N/A</v>
      </c>
    </row>
    <row r="2328" spans="5:6" hidden="1" x14ac:dyDescent="0.25">
      <c r="E2328" s="4" t="e">
        <f>'Formula Sheet'!D2327</f>
        <v>#N/A</v>
      </c>
      <c r="F2328" s="4" t="e">
        <v>#N/A</v>
      </c>
    </row>
    <row r="2329" spans="5:6" hidden="1" x14ac:dyDescent="0.25">
      <c r="E2329" s="4" t="e">
        <f>'Formula Sheet'!D2328</f>
        <v>#N/A</v>
      </c>
      <c r="F2329" s="4" t="e">
        <v>#N/A</v>
      </c>
    </row>
    <row r="2330" spans="5:6" hidden="1" x14ac:dyDescent="0.25">
      <c r="E2330" s="4" t="e">
        <f>'Formula Sheet'!D2329</f>
        <v>#N/A</v>
      </c>
      <c r="F2330" s="4" t="e">
        <v>#N/A</v>
      </c>
    </row>
    <row r="2331" spans="5:6" hidden="1" x14ac:dyDescent="0.25">
      <c r="E2331" s="4" t="e">
        <f>'Formula Sheet'!D2330</f>
        <v>#N/A</v>
      </c>
      <c r="F2331" s="4" t="e">
        <v>#N/A</v>
      </c>
    </row>
    <row r="2332" spans="5:6" hidden="1" x14ac:dyDescent="0.25">
      <c r="E2332" s="4" t="e">
        <f>'Formula Sheet'!D2331</f>
        <v>#N/A</v>
      </c>
      <c r="F2332" s="4" t="e">
        <v>#N/A</v>
      </c>
    </row>
    <row r="2333" spans="5:6" hidden="1" x14ac:dyDescent="0.25">
      <c r="E2333" s="4" t="e">
        <f>'Formula Sheet'!D2332</f>
        <v>#N/A</v>
      </c>
      <c r="F2333" s="4" t="e">
        <v>#N/A</v>
      </c>
    </row>
    <row r="2334" spans="5:6" hidden="1" x14ac:dyDescent="0.25">
      <c r="E2334" s="4" t="e">
        <f>'Formula Sheet'!D2333</f>
        <v>#N/A</v>
      </c>
      <c r="F2334" s="4" t="e">
        <v>#N/A</v>
      </c>
    </row>
    <row r="2335" spans="5:6" hidden="1" x14ac:dyDescent="0.25">
      <c r="E2335" s="4" t="e">
        <f>'Formula Sheet'!D2334</f>
        <v>#N/A</v>
      </c>
      <c r="F2335" s="4" t="e">
        <v>#N/A</v>
      </c>
    </row>
    <row r="2336" spans="5:6" hidden="1" x14ac:dyDescent="0.25">
      <c r="E2336" s="4" t="e">
        <f>'Formula Sheet'!D2335</f>
        <v>#N/A</v>
      </c>
      <c r="F2336" s="4" t="e">
        <v>#N/A</v>
      </c>
    </row>
    <row r="2337" spans="5:6" hidden="1" x14ac:dyDescent="0.25">
      <c r="E2337" s="4" t="e">
        <f>'Formula Sheet'!D2336</f>
        <v>#N/A</v>
      </c>
      <c r="F2337" s="4" t="e">
        <v>#N/A</v>
      </c>
    </row>
    <row r="2338" spans="5:6" hidden="1" x14ac:dyDescent="0.25">
      <c r="E2338" s="4" t="e">
        <f>'Formula Sheet'!D2337</f>
        <v>#N/A</v>
      </c>
      <c r="F2338" s="4" t="e">
        <v>#N/A</v>
      </c>
    </row>
    <row r="2339" spans="5:6" hidden="1" x14ac:dyDescent="0.25">
      <c r="E2339" s="4" t="e">
        <f>'Formula Sheet'!D2338</f>
        <v>#N/A</v>
      </c>
      <c r="F2339" s="4" t="e">
        <v>#N/A</v>
      </c>
    </row>
    <row r="2340" spans="5:6" hidden="1" x14ac:dyDescent="0.25">
      <c r="E2340" s="4" t="e">
        <f>'Formula Sheet'!D2339</f>
        <v>#N/A</v>
      </c>
      <c r="F2340" s="4" t="e">
        <v>#N/A</v>
      </c>
    </row>
    <row r="2341" spans="5:6" hidden="1" x14ac:dyDescent="0.25">
      <c r="E2341" s="4" t="e">
        <f>'Formula Sheet'!D2340</f>
        <v>#N/A</v>
      </c>
      <c r="F2341" s="4" t="e">
        <v>#N/A</v>
      </c>
    </row>
    <row r="2342" spans="5:6" hidden="1" x14ac:dyDescent="0.25">
      <c r="E2342" s="4" t="e">
        <f>'Formula Sheet'!D2341</f>
        <v>#N/A</v>
      </c>
      <c r="F2342" s="4" t="e">
        <v>#N/A</v>
      </c>
    </row>
    <row r="2343" spans="5:6" hidden="1" x14ac:dyDescent="0.25">
      <c r="E2343" s="4" t="e">
        <f>'Formula Sheet'!D2342</f>
        <v>#N/A</v>
      </c>
      <c r="F2343" s="4" t="e">
        <v>#N/A</v>
      </c>
    </row>
    <row r="2344" spans="5:6" hidden="1" x14ac:dyDescent="0.25">
      <c r="E2344" s="4" t="e">
        <f>'Formula Sheet'!D2343</f>
        <v>#N/A</v>
      </c>
      <c r="F2344" s="4" t="e">
        <v>#N/A</v>
      </c>
    </row>
    <row r="2345" spans="5:6" hidden="1" x14ac:dyDescent="0.25">
      <c r="E2345" s="4" t="e">
        <f>'Formula Sheet'!D2344</f>
        <v>#N/A</v>
      </c>
      <c r="F2345" s="4" t="e">
        <v>#N/A</v>
      </c>
    </row>
    <row r="2346" spans="5:6" hidden="1" x14ac:dyDescent="0.25">
      <c r="E2346" s="4" t="e">
        <f>'Formula Sheet'!D2345</f>
        <v>#N/A</v>
      </c>
      <c r="F2346" s="4" t="e">
        <v>#N/A</v>
      </c>
    </row>
    <row r="2347" spans="5:6" hidden="1" x14ac:dyDescent="0.25">
      <c r="E2347" s="4" t="e">
        <f>'Formula Sheet'!D2346</f>
        <v>#N/A</v>
      </c>
      <c r="F2347" s="4" t="e">
        <v>#N/A</v>
      </c>
    </row>
    <row r="2348" spans="5:6" hidden="1" x14ac:dyDescent="0.25">
      <c r="E2348" s="4" t="e">
        <f>'Formula Sheet'!D2347</f>
        <v>#N/A</v>
      </c>
      <c r="F2348" s="4" t="e">
        <v>#N/A</v>
      </c>
    </row>
    <row r="2349" spans="5:6" hidden="1" x14ac:dyDescent="0.25">
      <c r="E2349" s="4" t="e">
        <f>'Formula Sheet'!D2348</f>
        <v>#N/A</v>
      </c>
      <c r="F2349" s="4" t="e">
        <v>#N/A</v>
      </c>
    </row>
    <row r="2350" spans="5:6" hidden="1" x14ac:dyDescent="0.25">
      <c r="E2350" s="4" t="e">
        <f>'Formula Sheet'!D2349</f>
        <v>#N/A</v>
      </c>
      <c r="F2350" s="4" t="e">
        <v>#N/A</v>
      </c>
    </row>
    <row r="2351" spans="5:6" hidden="1" x14ac:dyDescent="0.25">
      <c r="E2351" s="4" t="e">
        <f>'Formula Sheet'!D2350</f>
        <v>#N/A</v>
      </c>
      <c r="F2351" s="4" t="e">
        <v>#N/A</v>
      </c>
    </row>
    <row r="2352" spans="5:6" hidden="1" x14ac:dyDescent="0.25">
      <c r="E2352" s="4" t="e">
        <f>'Formula Sheet'!D2351</f>
        <v>#N/A</v>
      </c>
      <c r="F2352" s="4" t="e">
        <v>#N/A</v>
      </c>
    </row>
    <row r="2353" spans="5:6" hidden="1" x14ac:dyDescent="0.25">
      <c r="E2353" s="4" t="e">
        <f>'Formula Sheet'!D2352</f>
        <v>#N/A</v>
      </c>
      <c r="F2353" s="4" t="e">
        <v>#N/A</v>
      </c>
    </row>
    <row r="2354" spans="5:6" hidden="1" x14ac:dyDescent="0.25">
      <c r="E2354" s="4" t="e">
        <f>'Formula Sheet'!D2353</f>
        <v>#N/A</v>
      </c>
      <c r="F2354" s="4" t="e">
        <v>#N/A</v>
      </c>
    </row>
    <row r="2355" spans="5:6" hidden="1" x14ac:dyDescent="0.25">
      <c r="E2355" s="4" t="e">
        <f>'Formula Sheet'!D2354</f>
        <v>#N/A</v>
      </c>
      <c r="F2355" s="4" t="e">
        <v>#N/A</v>
      </c>
    </row>
    <row r="2356" spans="5:6" hidden="1" x14ac:dyDescent="0.25">
      <c r="E2356" s="4" t="e">
        <f>'Formula Sheet'!D2355</f>
        <v>#N/A</v>
      </c>
      <c r="F2356" s="4" t="e">
        <v>#N/A</v>
      </c>
    </row>
    <row r="2357" spans="5:6" hidden="1" x14ac:dyDescent="0.25">
      <c r="E2357" s="4" t="e">
        <f>'Formula Sheet'!D2356</f>
        <v>#N/A</v>
      </c>
      <c r="F2357" s="4" t="e">
        <v>#N/A</v>
      </c>
    </row>
    <row r="2358" spans="5:6" hidden="1" x14ac:dyDescent="0.25">
      <c r="E2358" s="4" t="e">
        <f>'Formula Sheet'!D2357</f>
        <v>#N/A</v>
      </c>
      <c r="F2358" s="4" t="e">
        <v>#N/A</v>
      </c>
    </row>
    <row r="2359" spans="5:6" hidden="1" x14ac:dyDescent="0.25">
      <c r="E2359" s="4" t="e">
        <f>'Formula Sheet'!D2358</f>
        <v>#N/A</v>
      </c>
      <c r="F2359" s="4" t="e">
        <v>#N/A</v>
      </c>
    </row>
    <row r="2360" spans="5:6" hidden="1" x14ac:dyDescent="0.25">
      <c r="E2360" s="4" t="e">
        <f>'Formula Sheet'!D2359</f>
        <v>#N/A</v>
      </c>
      <c r="F2360" s="4" t="e">
        <v>#N/A</v>
      </c>
    </row>
    <row r="2361" spans="5:6" hidden="1" x14ac:dyDescent="0.25">
      <c r="E2361" s="4" t="e">
        <f>'Formula Sheet'!D2360</f>
        <v>#N/A</v>
      </c>
      <c r="F2361" s="4" t="e">
        <v>#N/A</v>
      </c>
    </row>
    <row r="2362" spans="5:6" hidden="1" x14ac:dyDescent="0.25">
      <c r="E2362" s="4" t="e">
        <f>'Formula Sheet'!D2361</f>
        <v>#N/A</v>
      </c>
      <c r="F2362" s="4" t="e">
        <v>#N/A</v>
      </c>
    </row>
    <row r="2363" spans="5:6" hidden="1" x14ac:dyDescent="0.25">
      <c r="E2363" s="4" t="e">
        <f>'Formula Sheet'!D2362</f>
        <v>#N/A</v>
      </c>
      <c r="F2363" s="4" t="e">
        <v>#N/A</v>
      </c>
    </row>
    <row r="2364" spans="5:6" hidden="1" x14ac:dyDescent="0.25">
      <c r="E2364" s="4" t="e">
        <f>'Formula Sheet'!D2363</f>
        <v>#N/A</v>
      </c>
      <c r="F2364" s="4" t="e">
        <v>#N/A</v>
      </c>
    </row>
    <row r="2365" spans="5:6" hidden="1" x14ac:dyDescent="0.25">
      <c r="E2365" s="4" t="e">
        <f>'Formula Sheet'!D2364</f>
        <v>#N/A</v>
      </c>
      <c r="F2365" s="4" t="e">
        <v>#N/A</v>
      </c>
    </row>
    <row r="2366" spans="5:6" hidden="1" x14ac:dyDescent="0.25">
      <c r="E2366" s="4" t="e">
        <f>'Formula Sheet'!D2365</f>
        <v>#N/A</v>
      </c>
      <c r="F2366" s="4" t="e">
        <v>#N/A</v>
      </c>
    </row>
    <row r="2367" spans="5:6" hidden="1" x14ac:dyDescent="0.25">
      <c r="E2367" s="4" t="e">
        <f>'Formula Sheet'!D2366</f>
        <v>#N/A</v>
      </c>
      <c r="F2367" s="4" t="e">
        <v>#N/A</v>
      </c>
    </row>
    <row r="2368" spans="5:6" hidden="1" x14ac:dyDescent="0.25">
      <c r="E2368" s="4" t="e">
        <f>'Formula Sheet'!D2367</f>
        <v>#N/A</v>
      </c>
      <c r="F2368" s="4" t="e">
        <v>#N/A</v>
      </c>
    </row>
    <row r="2369" spans="5:6" hidden="1" x14ac:dyDescent="0.25">
      <c r="E2369" s="4" t="e">
        <f>'Formula Sheet'!D2368</f>
        <v>#N/A</v>
      </c>
      <c r="F2369" s="4" t="e">
        <v>#N/A</v>
      </c>
    </row>
    <row r="2370" spans="5:6" hidden="1" x14ac:dyDescent="0.25">
      <c r="E2370" s="4" t="e">
        <f>'Formula Sheet'!D2369</f>
        <v>#N/A</v>
      </c>
      <c r="F2370" s="4" t="e">
        <v>#N/A</v>
      </c>
    </row>
    <row r="2371" spans="5:6" hidden="1" x14ac:dyDescent="0.25">
      <c r="E2371" s="4" t="e">
        <f>'Formula Sheet'!D2370</f>
        <v>#N/A</v>
      </c>
      <c r="F2371" s="4" t="e">
        <v>#N/A</v>
      </c>
    </row>
    <row r="2372" spans="5:6" hidden="1" x14ac:dyDescent="0.25">
      <c r="E2372" s="4" t="e">
        <f>'Formula Sheet'!D2371</f>
        <v>#N/A</v>
      </c>
      <c r="F2372" s="4" t="e">
        <v>#N/A</v>
      </c>
    </row>
    <row r="2373" spans="5:6" hidden="1" x14ac:dyDescent="0.25">
      <c r="E2373" s="4" t="e">
        <f>'Formula Sheet'!D2372</f>
        <v>#N/A</v>
      </c>
      <c r="F2373" s="4" t="e">
        <v>#N/A</v>
      </c>
    </row>
    <row r="2374" spans="5:6" hidden="1" x14ac:dyDescent="0.25">
      <c r="E2374" s="4" t="e">
        <f>'Formula Sheet'!D2373</f>
        <v>#N/A</v>
      </c>
      <c r="F2374" s="4" t="e">
        <v>#N/A</v>
      </c>
    </row>
    <row r="2375" spans="5:6" hidden="1" x14ac:dyDescent="0.25">
      <c r="E2375" s="4" t="e">
        <f>'Formula Sheet'!D2374</f>
        <v>#N/A</v>
      </c>
      <c r="F2375" s="4" t="e">
        <v>#N/A</v>
      </c>
    </row>
    <row r="2376" spans="5:6" hidden="1" x14ac:dyDescent="0.25">
      <c r="E2376" s="4" t="e">
        <f>'Formula Sheet'!D2375</f>
        <v>#N/A</v>
      </c>
      <c r="F2376" s="4" t="e">
        <v>#N/A</v>
      </c>
    </row>
    <row r="2377" spans="5:6" hidden="1" x14ac:dyDescent="0.25">
      <c r="E2377" s="4" t="e">
        <f>'Formula Sheet'!D2376</f>
        <v>#N/A</v>
      </c>
      <c r="F2377" s="4" t="e">
        <v>#N/A</v>
      </c>
    </row>
    <row r="2378" spans="5:6" hidden="1" x14ac:dyDescent="0.25">
      <c r="E2378" s="4" t="e">
        <f>'Formula Sheet'!D2377</f>
        <v>#N/A</v>
      </c>
      <c r="F2378" s="4" t="e">
        <v>#N/A</v>
      </c>
    </row>
    <row r="2379" spans="5:6" hidden="1" x14ac:dyDescent="0.25">
      <c r="E2379" s="4" t="e">
        <f>'Formula Sheet'!D2378</f>
        <v>#N/A</v>
      </c>
      <c r="F2379" s="4" t="e">
        <v>#N/A</v>
      </c>
    </row>
    <row r="2380" spans="5:6" hidden="1" x14ac:dyDescent="0.25">
      <c r="E2380" s="4" t="e">
        <f>'Formula Sheet'!D2379</f>
        <v>#N/A</v>
      </c>
      <c r="F2380" s="4" t="e">
        <v>#N/A</v>
      </c>
    </row>
    <row r="2381" spans="5:6" hidden="1" x14ac:dyDescent="0.25">
      <c r="E2381" s="4" t="e">
        <f>'Formula Sheet'!D2380</f>
        <v>#N/A</v>
      </c>
      <c r="F2381" s="4" t="e">
        <v>#N/A</v>
      </c>
    </row>
    <row r="2382" spans="5:6" hidden="1" x14ac:dyDescent="0.25">
      <c r="E2382" s="4" t="e">
        <f>'Formula Sheet'!D2381</f>
        <v>#N/A</v>
      </c>
      <c r="F2382" s="4" t="e">
        <v>#N/A</v>
      </c>
    </row>
    <row r="2383" spans="5:6" hidden="1" x14ac:dyDescent="0.25">
      <c r="E2383" s="4" t="e">
        <f>'Formula Sheet'!D2382</f>
        <v>#N/A</v>
      </c>
      <c r="F2383" s="4" t="e">
        <v>#N/A</v>
      </c>
    </row>
    <row r="2384" spans="5:6" hidden="1" x14ac:dyDescent="0.25">
      <c r="E2384" s="4" t="e">
        <f>'Formula Sheet'!D2383</f>
        <v>#N/A</v>
      </c>
      <c r="F2384" s="4" t="e">
        <v>#N/A</v>
      </c>
    </row>
    <row r="2385" spans="5:6" hidden="1" x14ac:dyDescent="0.25">
      <c r="E2385" s="4" t="e">
        <f>'Formula Sheet'!D2384</f>
        <v>#N/A</v>
      </c>
      <c r="F2385" s="4" t="e">
        <v>#N/A</v>
      </c>
    </row>
    <row r="2386" spans="5:6" hidden="1" x14ac:dyDescent="0.25">
      <c r="E2386" s="4" t="e">
        <f>'Formula Sheet'!D2385</f>
        <v>#N/A</v>
      </c>
      <c r="F2386" s="4" t="e">
        <v>#N/A</v>
      </c>
    </row>
    <row r="2387" spans="5:6" hidden="1" x14ac:dyDescent="0.25">
      <c r="E2387" s="4" t="e">
        <f>'Formula Sheet'!D2386</f>
        <v>#N/A</v>
      </c>
      <c r="F2387" s="4" t="e">
        <v>#N/A</v>
      </c>
    </row>
    <row r="2388" spans="5:6" hidden="1" x14ac:dyDescent="0.25">
      <c r="E2388" s="4" t="e">
        <f>'Formula Sheet'!D2387</f>
        <v>#N/A</v>
      </c>
      <c r="F2388" s="4" t="e">
        <v>#N/A</v>
      </c>
    </row>
    <row r="2389" spans="5:6" hidden="1" x14ac:dyDescent="0.25">
      <c r="E2389" s="4" t="e">
        <f>'Formula Sheet'!D2388</f>
        <v>#N/A</v>
      </c>
      <c r="F2389" s="4" t="e">
        <v>#N/A</v>
      </c>
    </row>
    <row r="2390" spans="5:6" hidden="1" x14ac:dyDescent="0.25">
      <c r="E2390" s="4" t="e">
        <f>'Formula Sheet'!D2389</f>
        <v>#N/A</v>
      </c>
      <c r="F2390" s="4" t="e">
        <v>#N/A</v>
      </c>
    </row>
    <row r="2391" spans="5:6" hidden="1" x14ac:dyDescent="0.25">
      <c r="E2391" s="4" t="e">
        <f>'Formula Sheet'!D2390</f>
        <v>#N/A</v>
      </c>
      <c r="F2391" s="4" t="e">
        <v>#N/A</v>
      </c>
    </row>
    <row r="2392" spans="5:6" hidden="1" x14ac:dyDescent="0.25">
      <c r="E2392" s="4" t="e">
        <f>'Formula Sheet'!D2391</f>
        <v>#N/A</v>
      </c>
      <c r="F2392" s="4" t="e">
        <v>#N/A</v>
      </c>
    </row>
    <row r="2393" spans="5:6" hidden="1" x14ac:dyDescent="0.25">
      <c r="E2393" s="4" t="e">
        <f>'Formula Sheet'!D2392</f>
        <v>#N/A</v>
      </c>
      <c r="F2393" s="4" t="e">
        <v>#N/A</v>
      </c>
    </row>
    <row r="2394" spans="5:6" hidden="1" x14ac:dyDescent="0.25">
      <c r="E2394" s="4" t="e">
        <f>'Formula Sheet'!D2393</f>
        <v>#N/A</v>
      </c>
      <c r="F2394" s="4" t="e">
        <v>#N/A</v>
      </c>
    </row>
    <row r="2395" spans="5:6" hidden="1" x14ac:dyDescent="0.25">
      <c r="E2395" s="4" t="e">
        <f>'Formula Sheet'!D2394</f>
        <v>#N/A</v>
      </c>
      <c r="F2395" s="4" t="e">
        <v>#N/A</v>
      </c>
    </row>
    <row r="2396" spans="5:6" hidden="1" x14ac:dyDescent="0.25">
      <c r="E2396" s="4" t="e">
        <f>'Formula Sheet'!D2395</f>
        <v>#N/A</v>
      </c>
      <c r="F2396" s="4" t="e">
        <v>#N/A</v>
      </c>
    </row>
    <row r="2397" spans="5:6" hidden="1" x14ac:dyDescent="0.25">
      <c r="E2397" s="4" t="e">
        <f>'Formula Sheet'!D2396</f>
        <v>#N/A</v>
      </c>
      <c r="F2397" s="4" t="e">
        <v>#N/A</v>
      </c>
    </row>
    <row r="2398" spans="5:6" hidden="1" x14ac:dyDescent="0.25">
      <c r="E2398" s="4" t="e">
        <f>'Formula Sheet'!D2397</f>
        <v>#N/A</v>
      </c>
      <c r="F2398" s="4" t="e">
        <v>#N/A</v>
      </c>
    </row>
    <row r="2399" spans="5:6" hidden="1" x14ac:dyDescent="0.25">
      <c r="E2399" s="4" t="e">
        <f>'Formula Sheet'!D2398</f>
        <v>#N/A</v>
      </c>
      <c r="F2399" s="4" t="e">
        <v>#N/A</v>
      </c>
    </row>
    <row r="2400" spans="5:6" hidden="1" x14ac:dyDescent="0.25">
      <c r="E2400" s="4" t="e">
        <f>'Formula Sheet'!D2399</f>
        <v>#N/A</v>
      </c>
      <c r="F2400" s="4" t="e">
        <v>#N/A</v>
      </c>
    </row>
    <row r="2401" spans="5:6" hidden="1" x14ac:dyDescent="0.25">
      <c r="E2401" s="4" t="e">
        <f>'Formula Sheet'!D2400</f>
        <v>#N/A</v>
      </c>
      <c r="F2401" s="4" t="e">
        <v>#N/A</v>
      </c>
    </row>
    <row r="2402" spans="5:6" hidden="1" x14ac:dyDescent="0.25">
      <c r="E2402" s="4" t="e">
        <f>'Formula Sheet'!D2401</f>
        <v>#N/A</v>
      </c>
      <c r="F2402" s="4" t="e">
        <v>#N/A</v>
      </c>
    </row>
    <row r="2403" spans="5:6" hidden="1" x14ac:dyDescent="0.25">
      <c r="E2403" s="4" t="e">
        <f>'Formula Sheet'!D2402</f>
        <v>#N/A</v>
      </c>
      <c r="F2403" s="4" t="e">
        <v>#N/A</v>
      </c>
    </row>
    <row r="2404" spans="5:6" hidden="1" x14ac:dyDescent="0.25">
      <c r="E2404" s="4" t="e">
        <f>'Formula Sheet'!D2403</f>
        <v>#N/A</v>
      </c>
      <c r="F2404" s="4" t="e">
        <v>#N/A</v>
      </c>
    </row>
    <row r="2405" spans="5:6" hidden="1" x14ac:dyDescent="0.25">
      <c r="E2405" s="4" t="e">
        <f>'Formula Sheet'!D2404</f>
        <v>#N/A</v>
      </c>
      <c r="F2405" s="4" t="e">
        <v>#N/A</v>
      </c>
    </row>
    <row r="2406" spans="5:6" hidden="1" x14ac:dyDescent="0.25">
      <c r="E2406" s="4" t="e">
        <f>'Formula Sheet'!D2405</f>
        <v>#N/A</v>
      </c>
      <c r="F2406" s="4" t="e">
        <v>#N/A</v>
      </c>
    </row>
    <row r="2407" spans="5:6" hidden="1" x14ac:dyDescent="0.25">
      <c r="E2407" s="4" t="e">
        <f>'Formula Sheet'!D2406</f>
        <v>#N/A</v>
      </c>
      <c r="F2407" s="4" t="e">
        <v>#N/A</v>
      </c>
    </row>
    <row r="2408" spans="5:6" hidden="1" x14ac:dyDescent="0.25">
      <c r="E2408" s="4" t="e">
        <f>'Formula Sheet'!D2407</f>
        <v>#N/A</v>
      </c>
      <c r="F2408" s="4" t="e">
        <v>#N/A</v>
      </c>
    </row>
    <row r="2409" spans="5:6" hidden="1" x14ac:dyDescent="0.25">
      <c r="E2409" s="4" t="e">
        <f>'Formula Sheet'!D2408</f>
        <v>#N/A</v>
      </c>
      <c r="F2409" s="4" t="e">
        <v>#N/A</v>
      </c>
    </row>
    <row r="2410" spans="5:6" hidden="1" x14ac:dyDescent="0.25">
      <c r="E2410" s="4" t="e">
        <f>'Formula Sheet'!D2409</f>
        <v>#N/A</v>
      </c>
      <c r="F2410" s="4" t="e">
        <v>#N/A</v>
      </c>
    </row>
    <row r="2411" spans="5:6" hidden="1" x14ac:dyDescent="0.25">
      <c r="E2411" s="4" t="e">
        <f>'Formula Sheet'!D2410</f>
        <v>#N/A</v>
      </c>
      <c r="F2411" s="4" t="e">
        <v>#N/A</v>
      </c>
    </row>
    <row r="2412" spans="5:6" hidden="1" x14ac:dyDescent="0.25">
      <c r="E2412" s="4" t="e">
        <f>'Formula Sheet'!D2411</f>
        <v>#N/A</v>
      </c>
      <c r="F2412" s="4" t="e">
        <v>#N/A</v>
      </c>
    </row>
    <row r="2413" spans="5:6" hidden="1" x14ac:dyDescent="0.25">
      <c r="E2413" s="4" t="e">
        <f>'Formula Sheet'!D2412</f>
        <v>#N/A</v>
      </c>
      <c r="F2413" s="4" t="e">
        <v>#N/A</v>
      </c>
    </row>
    <row r="2414" spans="5:6" hidden="1" x14ac:dyDescent="0.25">
      <c r="E2414" s="4" t="e">
        <f>'Formula Sheet'!D2413</f>
        <v>#N/A</v>
      </c>
      <c r="F2414" s="4" t="e">
        <v>#N/A</v>
      </c>
    </row>
    <row r="2415" spans="5:6" hidden="1" x14ac:dyDescent="0.25">
      <c r="E2415" s="4" t="e">
        <f>'Formula Sheet'!D2414</f>
        <v>#N/A</v>
      </c>
      <c r="F2415" s="4" t="e">
        <v>#N/A</v>
      </c>
    </row>
    <row r="2416" spans="5:6" hidden="1" x14ac:dyDescent="0.25">
      <c r="E2416" s="4" t="e">
        <f>'Formula Sheet'!D2415</f>
        <v>#N/A</v>
      </c>
      <c r="F2416" s="4" t="e">
        <v>#N/A</v>
      </c>
    </row>
    <row r="2417" spans="5:6" hidden="1" x14ac:dyDescent="0.25">
      <c r="E2417" s="4" t="e">
        <f>'Formula Sheet'!D2416</f>
        <v>#N/A</v>
      </c>
      <c r="F2417" s="4" t="e">
        <v>#N/A</v>
      </c>
    </row>
    <row r="2418" spans="5:6" hidden="1" x14ac:dyDescent="0.25">
      <c r="E2418" s="4" t="e">
        <f>'Formula Sheet'!D2417</f>
        <v>#N/A</v>
      </c>
      <c r="F2418" s="4" t="e">
        <v>#N/A</v>
      </c>
    </row>
    <row r="2419" spans="5:6" hidden="1" x14ac:dyDescent="0.25">
      <c r="E2419" s="4" t="e">
        <f>'Formula Sheet'!D2418</f>
        <v>#N/A</v>
      </c>
      <c r="F2419" s="4" t="e">
        <v>#N/A</v>
      </c>
    </row>
    <row r="2420" spans="5:6" hidden="1" x14ac:dyDescent="0.25">
      <c r="E2420" s="4" t="e">
        <f>'Formula Sheet'!D2419</f>
        <v>#N/A</v>
      </c>
      <c r="F2420" s="4" t="e">
        <v>#N/A</v>
      </c>
    </row>
    <row r="2421" spans="5:6" hidden="1" x14ac:dyDescent="0.25">
      <c r="E2421" s="4" t="e">
        <f>'Formula Sheet'!D2420</f>
        <v>#N/A</v>
      </c>
      <c r="F2421" s="4" t="e">
        <v>#N/A</v>
      </c>
    </row>
    <row r="2422" spans="5:6" hidden="1" x14ac:dyDescent="0.25">
      <c r="E2422" s="4" t="e">
        <f>'Formula Sheet'!D2421</f>
        <v>#N/A</v>
      </c>
      <c r="F2422" s="4" t="e">
        <v>#N/A</v>
      </c>
    </row>
    <row r="2423" spans="5:6" hidden="1" x14ac:dyDescent="0.25">
      <c r="E2423" s="4" t="e">
        <f>'Formula Sheet'!D2422</f>
        <v>#N/A</v>
      </c>
      <c r="F2423" s="4" t="e">
        <v>#N/A</v>
      </c>
    </row>
    <row r="2424" spans="5:6" hidden="1" x14ac:dyDescent="0.25">
      <c r="E2424" s="4" t="e">
        <f>'Formula Sheet'!D2423</f>
        <v>#N/A</v>
      </c>
      <c r="F2424" s="4" t="e">
        <v>#N/A</v>
      </c>
    </row>
    <row r="2425" spans="5:6" hidden="1" x14ac:dyDescent="0.25">
      <c r="E2425" s="4" t="e">
        <f>'Formula Sheet'!D2424</f>
        <v>#N/A</v>
      </c>
      <c r="F2425" s="4" t="e">
        <v>#N/A</v>
      </c>
    </row>
    <row r="2426" spans="5:6" hidden="1" x14ac:dyDescent="0.25">
      <c r="E2426" s="4" t="e">
        <f>'Formula Sheet'!D2425</f>
        <v>#N/A</v>
      </c>
      <c r="F2426" s="4" t="e">
        <v>#N/A</v>
      </c>
    </row>
    <row r="2427" spans="5:6" hidden="1" x14ac:dyDescent="0.25">
      <c r="E2427" s="4" t="e">
        <f>'Formula Sheet'!D2426</f>
        <v>#N/A</v>
      </c>
      <c r="F2427" s="4" t="e">
        <v>#N/A</v>
      </c>
    </row>
    <row r="2428" spans="5:6" hidden="1" x14ac:dyDescent="0.25">
      <c r="E2428" s="4" t="e">
        <f>'Formula Sheet'!D2427</f>
        <v>#N/A</v>
      </c>
      <c r="F2428" s="4" t="e">
        <v>#N/A</v>
      </c>
    </row>
    <row r="2429" spans="5:6" hidden="1" x14ac:dyDescent="0.25">
      <c r="E2429" s="4" t="e">
        <f>'Formula Sheet'!D2428</f>
        <v>#N/A</v>
      </c>
      <c r="F2429" s="4" t="e">
        <v>#N/A</v>
      </c>
    </row>
    <row r="2430" spans="5:6" hidden="1" x14ac:dyDescent="0.25">
      <c r="E2430" s="4" t="e">
        <f>'Formula Sheet'!D2429</f>
        <v>#N/A</v>
      </c>
      <c r="F2430" s="4" t="e">
        <v>#N/A</v>
      </c>
    </row>
    <row r="2431" spans="5:6" hidden="1" x14ac:dyDescent="0.25">
      <c r="E2431" s="4" t="e">
        <f>'Formula Sheet'!D2430</f>
        <v>#N/A</v>
      </c>
      <c r="F2431" s="4" t="e">
        <v>#N/A</v>
      </c>
    </row>
    <row r="2432" spans="5:6" hidden="1" x14ac:dyDescent="0.25">
      <c r="E2432" s="4" t="e">
        <f>'Formula Sheet'!D2431</f>
        <v>#N/A</v>
      </c>
      <c r="F2432" s="4" t="e">
        <v>#N/A</v>
      </c>
    </row>
    <row r="2433" spans="5:6" hidden="1" x14ac:dyDescent="0.25">
      <c r="E2433" s="4" t="e">
        <f>'Formula Sheet'!D2432</f>
        <v>#N/A</v>
      </c>
      <c r="F2433" s="4" t="e">
        <v>#N/A</v>
      </c>
    </row>
    <row r="2434" spans="5:6" hidden="1" x14ac:dyDescent="0.25">
      <c r="E2434" s="4" t="e">
        <f>'Formula Sheet'!D2433</f>
        <v>#N/A</v>
      </c>
      <c r="F2434" s="4" t="e">
        <v>#N/A</v>
      </c>
    </row>
    <row r="2435" spans="5:6" hidden="1" x14ac:dyDescent="0.25">
      <c r="E2435" s="4" t="e">
        <f>'Formula Sheet'!D2434</f>
        <v>#N/A</v>
      </c>
      <c r="F2435" s="4" t="e">
        <v>#N/A</v>
      </c>
    </row>
    <row r="2436" spans="5:6" hidden="1" x14ac:dyDescent="0.25">
      <c r="E2436" s="4" t="e">
        <f>'Formula Sheet'!D2435</f>
        <v>#N/A</v>
      </c>
      <c r="F2436" s="4" t="e">
        <v>#N/A</v>
      </c>
    </row>
    <row r="2437" spans="5:6" hidden="1" x14ac:dyDescent="0.25">
      <c r="E2437" s="4" t="e">
        <f>'Formula Sheet'!D2436</f>
        <v>#N/A</v>
      </c>
      <c r="F2437" s="4" t="e">
        <v>#N/A</v>
      </c>
    </row>
    <row r="2438" spans="5:6" hidden="1" x14ac:dyDescent="0.25">
      <c r="E2438" s="4" t="e">
        <f>'Formula Sheet'!D2437</f>
        <v>#N/A</v>
      </c>
      <c r="F2438" s="4" t="e">
        <v>#N/A</v>
      </c>
    </row>
    <row r="2439" spans="5:6" hidden="1" x14ac:dyDescent="0.25">
      <c r="E2439" s="4" t="e">
        <f>'Formula Sheet'!D2438</f>
        <v>#N/A</v>
      </c>
      <c r="F2439" s="4" t="e">
        <v>#N/A</v>
      </c>
    </row>
    <row r="2440" spans="5:6" hidden="1" x14ac:dyDescent="0.25">
      <c r="E2440" s="4" t="e">
        <f>'Formula Sheet'!D2439</f>
        <v>#N/A</v>
      </c>
      <c r="F2440" s="4" t="e">
        <v>#N/A</v>
      </c>
    </row>
    <row r="2441" spans="5:6" hidden="1" x14ac:dyDescent="0.25">
      <c r="E2441" s="4" t="e">
        <f>'Formula Sheet'!D2440</f>
        <v>#N/A</v>
      </c>
      <c r="F2441" s="4" t="e">
        <v>#N/A</v>
      </c>
    </row>
    <row r="2442" spans="5:6" hidden="1" x14ac:dyDescent="0.25">
      <c r="E2442" s="4" t="e">
        <f>'Formula Sheet'!D2441</f>
        <v>#N/A</v>
      </c>
      <c r="F2442" s="4" t="e">
        <v>#N/A</v>
      </c>
    </row>
    <row r="2443" spans="5:6" hidden="1" x14ac:dyDescent="0.25">
      <c r="E2443" s="4" t="e">
        <f>'Formula Sheet'!D2442</f>
        <v>#N/A</v>
      </c>
      <c r="F2443" s="4" t="e">
        <v>#N/A</v>
      </c>
    </row>
    <row r="2444" spans="5:6" hidden="1" x14ac:dyDescent="0.25">
      <c r="E2444" s="4" t="e">
        <f>'Formula Sheet'!D2443</f>
        <v>#N/A</v>
      </c>
      <c r="F2444" s="4" t="e">
        <v>#N/A</v>
      </c>
    </row>
    <row r="2445" spans="5:6" hidden="1" x14ac:dyDescent="0.25">
      <c r="E2445" s="4" t="e">
        <f>'Formula Sheet'!D2444</f>
        <v>#N/A</v>
      </c>
      <c r="F2445" s="4" t="e">
        <v>#N/A</v>
      </c>
    </row>
    <row r="2446" spans="5:6" hidden="1" x14ac:dyDescent="0.25">
      <c r="E2446" s="4" t="e">
        <f>'Formula Sheet'!D2445</f>
        <v>#N/A</v>
      </c>
      <c r="F2446" s="4" t="e">
        <v>#N/A</v>
      </c>
    </row>
    <row r="2447" spans="5:6" hidden="1" x14ac:dyDescent="0.25">
      <c r="E2447" s="4" t="e">
        <f>'Formula Sheet'!D2446</f>
        <v>#N/A</v>
      </c>
      <c r="F2447" s="4" t="e">
        <v>#N/A</v>
      </c>
    </row>
    <row r="2448" spans="5:6" hidden="1" x14ac:dyDescent="0.25">
      <c r="E2448" s="4" t="e">
        <f>'Formula Sheet'!D2447</f>
        <v>#N/A</v>
      </c>
      <c r="F2448" s="4" t="e">
        <v>#N/A</v>
      </c>
    </row>
    <row r="2449" spans="5:6" hidden="1" x14ac:dyDescent="0.25">
      <c r="E2449" s="4" t="e">
        <f>'Formula Sheet'!D2448</f>
        <v>#N/A</v>
      </c>
      <c r="F2449" s="4" t="e">
        <v>#N/A</v>
      </c>
    </row>
    <row r="2450" spans="5:6" hidden="1" x14ac:dyDescent="0.25">
      <c r="E2450" s="4" t="e">
        <f>'Formula Sheet'!D2449</f>
        <v>#N/A</v>
      </c>
      <c r="F2450" s="4" t="e">
        <v>#N/A</v>
      </c>
    </row>
    <row r="2451" spans="5:6" hidden="1" x14ac:dyDescent="0.25">
      <c r="E2451" s="4" t="e">
        <f>'Formula Sheet'!D2450</f>
        <v>#N/A</v>
      </c>
      <c r="F2451" s="4" t="e">
        <v>#N/A</v>
      </c>
    </row>
    <row r="2452" spans="5:6" hidden="1" x14ac:dyDescent="0.25">
      <c r="E2452" s="4" t="e">
        <f>'Formula Sheet'!D2451</f>
        <v>#N/A</v>
      </c>
      <c r="F2452" s="4" t="e">
        <v>#N/A</v>
      </c>
    </row>
    <row r="2453" spans="5:6" hidden="1" x14ac:dyDescent="0.25">
      <c r="E2453" s="4" t="e">
        <f>'Formula Sheet'!D2452</f>
        <v>#N/A</v>
      </c>
      <c r="F2453" s="4" t="e">
        <v>#N/A</v>
      </c>
    </row>
    <row r="2454" spans="5:6" hidden="1" x14ac:dyDescent="0.25">
      <c r="E2454" s="4" t="e">
        <f>'Formula Sheet'!D2453</f>
        <v>#N/A</v>
      </c>
      <c r="F2454" s="4" t="e">
        <v>#N/A</v>
      </c>
    </row>
    <row r="2455" spans="5:6" hidden="1" x14ac:dyDescent="0.25">
      <c r="E2455" s="4" t="e">
        <f>'Formula Sheet'!D2454</f>
        <v>#N/A</v>
      </c>
      <c r="F2455" s="4" t="e">
        <v>#N/A</v>
      </c>
    </row>
    <row r="2456" spans="5:6" hidden="1" x14ac:dyDescent="0.25">
      <c r="E2456" s="4" t="e">
        <f>'Formula Sheet'!D2455</f>
        <v>#N/A</v>
      </c>
      <c r="F2456" s="4" t="e">
        <v>#N/A</v>
      </c>
    </row>
    <row r="2457" spans="5:6" hidden="1" x14ac:dyDescent="0.25">
      <c r="E2457" s="4" t="e">
        <f>'Formula Sheet'!D2456</f>
        <v>#N/A</v>
      </c>
      <c r="F2457" s="4" t="e">
        <v>#N/A</v>
      </c>
    </row>
    <row r="2458" spans="5:6" hidden="1" x14ac:dyDescent="0.25">
      <c r="E2458" s="4" t="e">
        <f>'Formula Sheet'!D2457</f>
        <v>#N/A</v>
      </c>
      <c r="F2458" s="4" t="e">
        <v>#N/A</v>
      </c>
    </row>
    <row r="2459" spans="5:6" hidden="1" x14ac:dyDescent="0.25">
      <c r="E2459" s="4" t="e">
        <f>'Formula Sheet'!D2458</f>
        <v>#N/A</v>
      </c>
      <c r="F2459" s="4" t="e">
        <v>#N/A</v>
      </c>
    </row>
    <row r="2460" spans="5:6" hidden="1" x14ac:dyDescent="0.25">
      <c r="E2460" s="4" t="e">
        <f>'Formula Sheet'!D2459</f>
        <v>#N/A</v>
      </c>
      <c r="F2460" s="4" t="e">
        <v>#N/A</v>
      </c>
    </row>
    <row r="2461" spans="5:6" hidden="1" x14ac:dyDescent="0.25">
      <c r="E2461" s="4" t="e">
        <f>'Formula Sheet'!D2460</f>
        <v>#N/A</v>
      </c>
      <c r="F2461" s="4" t="e">
        <v>#N/A</v>
      </c>
    </row>
    <row r="2462" spans="5:6" hidden="1" x14ac:dyDescent="0.25">
      <c r="E2462" s="4" t="e">
        <f>'Formula Sheet'!D2461</f>
        <v>#N/A</v>
      </c>
      <c r="F2462" s="4" t="e">
        <v>#N/A</v>
      </c>
    </row>
    <row r="2463" spans="5:6" hidden="1" x14ac:dyDescent="0.25">
      <c r="E2463" s="4" t="e">
        <f>'Formula Sheet'!D2462</f>
        <v>#N/A</v>
      </c>
      <c r="F2463" s="4" t="e">
        <v>#N/A</v>
      </c>
    </row>
    <row r="2464" spans="5:6" hidden="1" x14ac:dyDescent="0.25">
      <c r="E2464" s="4" t="e">
        <f>'Formula Sheet'!D2463</f>
        <v>#N/A</v>
      </c>
      <c r="F2464" s="4" t="e">
        <v>#N/A</v>
      </c>
    </row>
    <row r="2465" spans="5:6" hidden="1" x14ac:dyDescent="0.25">
      <c r="E2465" s="4" t="e">
        <f>'Formula Sheet'!D2464</f>
        <v>#N/A</v>
      </c>
      <c r="F2465" s="4" t="e">
        <v>#N/A</v>
      </c>
    </row>
    <row r="2466" spans="5:6" hidden="1" x14ac:dyDescent="0.25">
      <c r="E2466" s="4" t="e">
        <f>'Formula Sheet'!D2465</f>
        <v>#N/A</v>
      </c>
      <c r="F2466" s="4" t="e">
        <v>#N/A</v>
      </c>
    </row>
    <row r="2467" spans="5:6" hidden="1" x14ac:dyDescent="0.25">
      <c r="E2467" s="4" t="e">
        <f>'Formula Sheet'!D2466</f>
        <v>#N/A</v>
      </c>
      <c r="F2467" s="4" t="e">
        <v>#N/A</v>
      </c>
    </row>
    <row r="2468" spans="5:6" hidden="1" x14ac:dyDescent="0.25">
      <c r="E2468" s="4" t="e">
        <f>'Formula Sheet'!D2467</f>
        <v>#N/A</v>
      </c>
      <c r="F2468" s="4" t="e">
        <v>#N/A</v>
      </c>
    </row>
    <row r="2469" spans="5:6" hidden="1" x14ac:dyDescent="0.25">
      <c r="E2469" s="4" t="e">
        <f>'Formula Sheet'!D2468</f>
        <v>#N/A</v>
      </c>
      <c r="F2469" s="4" t="e">
        <v>#N/A</v>
      </c>
    </row>
    <row r="2470" spans="5:6" hidden="1" x14ac:dyDescent="0.25">
      <c r="E2470" s="4" t="e">
        <f>'Formula Sheet'!D2469</f>
        <v>#N/A</v>
      </c>
      <c r="F2470" s="4" t="e">
        <v>#N/A</v>
      </c>
    </row>
    <row r="2471" spans="5:6" hidden="1" x14ac:dyDescent="0.25">
      <c r="E2471" s="4" t="e">
        <f>'Formula Sheet'!D2470</f>
        <v>#N/A</v>
      </c>
      <c r="F2471" s="4" t="e">
        <v>#N/A</v>
      </c>
    </row>
    <row r="2472" spans="5:6" hidden="1" x14ac:dyDescent="0.25">
      <c r="E2472" s="4" t="e">
        <f>'Formula Sheet'!D2471</f>
        <v>#N/A</v>
      </c>
      <c r="F2472" s="4" t="e">
        <v>#N/A</v>
      </c>
    </row>
    <row r="2473" spans="5:6" hidden="1" x14ac:dyDescent="0.25">
      <c r="E2473" s="4" t="e">
        <f>'Formula Sheet'!D2472</f>
        <v>#N/A</v>
      </c>
      <c r="F2473" s="4" t="e">
        <v>#N/A</v>
      </c>
    </row>
    <row r="2474" spans="5:6" hidden="1" x14ac:dyDescent="0.25">
      <c r="E2474" s="4" t="e">
        <f>'Formula Sheet'!D2473</f>
        <v>#N/A</v>
      </c>
      <c r="F2474" s="4" t="e">
        <v>#N/A</v>
      </c>
    </row>
    <row r="2475" spans="5:6" hidden="1" x14ac:dyDescent="0.25">
      <c r="E2475" s="4" t="e">
        <f>'Formula Sheet'!D2474</f>
        <v>#N/A</v>
      </c>
      <c r="F2475" s="4" t="e">
        <v>#N/A</v>
      </c>
    </row>
    <row r="2476" spans="5:6" hidden="1" x14ac:dyDescent="0.25">
      <c r="E2476" s="4" t="e">
        <f>'Formula Sheet'!D2475</f>
        <v>#N/A</v>
      </c>
      <c r="F2476" s="4" t="e">
        <v>#N/A</v>
      </c>
    </row>
    <row r="2477" spans="5:6" hidden="1" x14ac:dyDescent="0.25">
      <c r="E2477" s="4" t="e">
        <f>'Formula Sheet'!D2476</f>
        <v>#N/A</v>
      </c>
      <c r="F2477" s="4" t="e">
        <v>#N/A</v>
      </c>
    </row>
    <row r="2478" spans="5:6" hidden="1" x14ac:dyDescent="0.25">
      <c r="E2478" s="4" t="e">
        <f>'Formula Sheet'!D2477</f>
        <v>#N/A</v>
      </c>
      <c r="F2478" s="4" t="e">
        <v>#N/A</v>
      </c>
    </row>
    <row r="2479" spans="5:6" hidden="1" x14ac:dyDescent="0.25">
      <c r="E2479" s="4" t="e">
        <f>'Formula Sheet'!D2478</f>
        <v>#N/A</v>
      </c>
      <c r="F2479" s="4" t="e">
        <v>#N/A</v>
      </c>
    </row>
    <row r="2480" spans="5:6" hidden="1" x14ac:dyDescent="0.25">
      <c r="E2480" s="4" t="e">
        <f>'Formula Sheet'!D2479</f>
        <v>#N/A</v>
      </c>
      <c r="F2480" s="4" t="e">
        <v>#N/A</v>
      </c>
    </row>
    <row r="2481" spans="5:6" hidden="1" x14ac:dyDescent="0.25">
      <c r="E2481" s="4" t="e">
        <f>'Formula Sheet'!D2480</f>
        <v>#N/A</v>
      </c>
      <c r="F2481" s="4" t="e">
        <v>#N/A</v>
      </c>
    </row>
    <row r="2482" spans="5:6" hidden="1" x14ac:dyDescent="0.25">
      <c r="E2482" s="4" t="e">
        <f>'Formula Sheet'!D2481</f>
        <v>#N/A</v>
      </c>
      <c r="F2482" s="4" t="e">
        <v>#N/A</v>
      </c>
    </row>
    <row r="2483" spans="5:6" hidden="1" x14ac:dyDescent="0.25">
      <c r="E2483" s="4" t="e">
        <f>'Formula Sheet'!D2482</f>
        <v>#N/A</v>
      </c>
      <c r="F2483" s="4" t="e">
        <v>#N/A</v>
      </c>
    </row>
    <row r="2484" spans="5:6" hidden="1" x14ac:dyDescent="0.25">
      <c r="E2484" s="4" t="e">
        <f>'Formula Sheet'!D2483</f>
        <v>#N/A</v>
      </c>
      <c r="F2484" s="4" t="e">
        <v>#N/A</v>
      </c>
    </row>
    <row r="2485" spans="5:6" hidden="1" x14ac:dyDescent="0.25">
      <c r="E2485" s="4" t="e">
        <f>'Formula Sheet'!D2484</f>
        <v>#N/A</v>
      </c>
      <c r="F2485" s="4" t="e">
        <v>#N/A</v>
      </c>
    </row>
    <row r="2486" spans="5:6" hidden="1" x14ac:dyDescent="0.25">
      <c r="E2486" s="4" t="e">
        <f>'Formula Sheet'!D2485</f>
        <v>#N/A</v>
      </c>
      <c r="F2486" s="4" t="e">
        <v>#N/A</v>
      </c>
    </row>
    <row r="2487" spans="5:6" hidden="1" x14ac:dyDescent="0.25">
      <c r="E2487" s="4" t="e">
        <f>'Formula Sheet'!D2486</f>
        <v>#N/A</v>
      </c>
      <c r="F2487" s="4" t="e">
        <v>#N/A</v>
      </c>
    </row>
    <row r="2488" spans="5:6" hidden="1" x14ac:dyDescent="0.25">
      <c r="E2488" s="4" t="e">
        <f>'Formula Sheet'!D2487</f>
        <v>#N/A</v>
      </c>
      <c r="F2488" s="4" t="e">
        <v>#N/A</v>
      </c>
    </row>
    <row r="2489" spans="5:6" hidden="1" x14ac:dyDescent="0.25">
      <c r="E2489" s="4" t="e">
        <f>'Formula Sheet'!D2488</f>
        <v>#N/A</v>
      </c>
      <c r="F2489" s="4" t="e">
        <v>#N/A</v>
      </c>
    </row>
    <row r="2490" spans="5:6" hidden="1" x14ac:dyDescent="0.25">
      <c r="E2490" s="4" t="e">
        <f>'Formula Sheet'!D2489</f>
        <v>#N/A</v>
      </c>
      <c r="F2490" s="4" t="e">
        <v>#N/A</v>
      </c>
    </row>
    <row r="2491" spans="5:6" hidden="1" x14ac:dyDescent="0.25">
      <c r="E2491" s="4" t="e">
        <f>'Formula Sheet'!D2490</f>
        <v>#N/A</v>
      </c>
      <c r="F2491" s="4" t="e">
        <v>#N/A</v>
      </c>
    </row>
    <row r="2492" spans="5:6" hidden="1" x14ac:dyDescent="0.25">
      <c r="E2492" s="4" t="e">
        <f>'Formula Sheet'!D2491</f>
        <v>#N/A</v>
      </c>
      <c r="F2492" s="4" t="e">
        <v>#N/A</v>
      </c>
    </row>
    <row r="2493" spans="5:6" hidden="1" x14ac:dyDescent="0.25">
      <c r="E2493" s="4" t="e">
        <f>'Formula Sheet'!D2492</f>
        <v>#N/A</v>
      </c>
      <c r="F2493" s="4" t="e">
        <v>#N/A</v>
      </c>
    </row>
    <row r="2494" spans="5:6" hidden="1" x14ac:dyDescent="0.25">
      <c r="E2494" s="4" t="e">
        <f>'Formula Sheet'!D2493</f>
        <v>#N/A</v>
      </c>
      <c r="F2494" s="4" t="e">
        <v>#N/A</v>
      </c>
    </row>
    <row r="2495" spans="5:6" hidden="1" x14ac:dyDescent="0.25">
      <c r="E2495" s="4" t="e">
        <f>'Formula Sheet'!D2494</f>
        <v>#N/A</v>
      </c>
      <c r="F2495" s="4" t="e">
        <v>#N/A</v>
      </c>
    </row>
    <row r="2496" spans="5:6" hidden="1" x14ac:dyDescent="0.25">
      <c r="E2496" s="4" t="e">
        <f>'Formula Sheet'!D2495</f>
        <v>#N/A</v>
      </c>
      <c r="F2496" s="4" t="e">
        <v>#N/A</v>
      </c>
    </row>
    <row r="2497" spans="5:6" hidden="1" x14ac:dyDescent="0.25">
      <c r="E2497" s="4" t="e">
        <f>'Formula Sheet'!D2496</f>
        <v>#N/A</v>
      </c>
      <c r="F2497" s="4" t="e">
        <v>#N/A</v>
      </c>
    </row>
    <row r="2498" spans="5:6" hidden="1" x14ac:dyDescent="0.25">
      <c r="E2498" s="4" t="e">
        <f>'Formula Sheet'!D2497</f>
        <v>#N/A</v>
      </c>
      <c r="F2498" s="4" t="e">
        <v>#N/A</v>
      </c>
    </row>
    <row r="2499" spans="5:6" hidden="1" x14ac:dyDescent="0.25">
      <c r="E2499" s="4" t="e">
        <f>'Formula Sheet'!D2498</f>
        <v>#N/A</v>
      </c>
      <c r="F2499" s="4" t="e">
        <v>#N/A</v>
      </c>
    </row>
    <row r="2500" spans="5:6" hidden="1" x14ac:dyDescent="0.25">
      <c r="E2500" s="4" t="e">
        <f>'Formula Sheet'!D2499</f>
        <v>#N/A</v>
      </c>
      <c r="F2500" s="4" t="e">
        <v>#N/A</v>
      </c>
    </row>
    <row r="2501" spans="5:6" hidden="1" x14ac:dyDescent="0.25">
      <c r="E2501" s="4" t="e">
        <f>'Formula Sheet'!D2500</f>
        <v>#N/A</v>
      </c>
      <c r="F2501" s="4" t="e">
        <v>#N/A</v>
      </c>
    </row>
    <row r="2502" spans="5:6" hidden="1" x14ac:dyDescent="0.25">
      <c r="E2502" s="4" t="e">
        <f>'Formula Sheet'!D2501</f>
        <v>#N/A</v>
      </c>
      <c r="F2502" s="4" t="e">
        <v>#N/A</v>
      </c>
    </row>
    <row r="2503" spans="5:6" hidden="1" x14ac:dyDescent="0.25">
      <c r="E2503" s="4" t="e">
        <f>'Formula Sheet'!D2502</f>
        <v>#N/A</v>
      </c>
      <c r="F2503" s="4" t="e">
        <v>#N/A</v>
      </c>
    </row>
    <row r="2504" spans="5:6" hidden="1" x14ac:dyDescent="0.25">
      <c r="E2504" s="4" t="e">
        <f>'Formula Sheet'!D2503</f>
        <v>#N/A</v>
      </c>
      <c r="F2504" s="4" t="e">
        <v>#N/A</v>
      </c>
    </row>
    <row r="2505" spans="5:6" hidden="1" x14ac:dyDescent="0.25">
      <c r="E2505" s="4" t="e">
        <f>'Formula Sheet'!D2504</f>
        <v>#N/A</v>
      </c>
      <c r="F2505" s="4" t="e">
        <v>#N/A</v>
      </c>
    </row>
    <row r="2506" spans="5:6" hidden="1" x14ac:dyDescent="0.25">
      <c r="E2506" s="4" t="e">
        <f>'Formula Sheet'!D2505</f>
        <v>#N/A</v>
      </c>
      <c r="F2506" s="4" t="e">
        <v>#N/A</v>
      </c>
    </row>
    <row r="2507" spans="5:6" hidden="1" x14ac:dyDescent="0.25">
      <c r="E2507" s="4" t="e">
        <f>'Formula Sheet'!D2506</f>
        <v>#N/A</v>
      </c>
      <c r="F2507" s="4" t="e">
        <v>#N/A</v>
      </c>
    </row>
    <row r="2508" spans="5:6" hidden="1" x14ac:dyDescent="0.25">
      <c r="E2508" s="4" t="e">
        <f>'Formula Sheet'!D2507</f>
        <v>#N/A</v>
      </c>
      <c r="F2508" s="4" t="e">
        <v>#N/A</v>
      </c>
    </row>
    <row r="2509" spans="5:6" hidden="1" x14ac:dyDescent="0.25">
      <c r="E2509" s="4" t="e">
        <f>'Formula Sheet'!D2508</f>
        <v>#N/A</v>
      </c>
      <c r="F2509" s="4" t="e">
        <v>#N/A</v>
      </c>
    </row>
    <row r="2510" spans="5:6" hidden="1" x14ac:dyDescent="0.25">
      <c r="E2510" s="4" t="e">
        <f>'Formula Sheet'!D2509</f>
        <v>#N/A</v>
      </c>
      <c r="F2510" s="4" t="e">
        <v>#N/A</v>
      </c>
    </row>
    <row r="2511" spans="5:6" hidden="1" x14ac:dyDescent="0.25">
      <c r="E2511" s="4" t="e">
        <f>'Formula Sheet'!D2510</f>
        <v>#N/A</v>
      </c>
      <c r="F2511" s="4" t="e">
        <v>#N/A</v>
      </c>
    </row>
    <row r="2512" spans="5:6" hidden="1" x14ac:dyDescent="0.25">
      <c r="E2512" s="4" t="e">
        <f>'Formula Sheet'!D2511</f>
        <v>#N/A</v>
      </c>
      <c r="F2512" s="4" t="e">
        <v>#N/A</v>
      </c>
    </row>
    <row r="2513" spans="5:6" hidden="1" x14ac:dyDescent="0.25">
      <c r="E2513" s="4" t="e">
        <f>'Formula Sheet'!D2512</f>
        <v>#N/A</v>
      </c>
      <c r="F2513" s="4" t="e">
        <v>#N/A</v>
      </c>
    </row>
    <row r="2514" spans="5:6" hidden="1" x14ac:dyDescent="0.25">
      <c r="E2514" s="4" t="e">
        <f>'Formula Sheet'!D2513</f>
        <v>#N/A</v>
      </c>
      <c r="F2514" s="4" t="e">
        <v>#N/A</v>
      </c>
    </row>
    <row r="2515" spans="5:6" hidden="1" x14ac:dyDescent="0.25">
      <c r="E2515" s="4" t="e">
        <f>'Formula Sheet'!D2514</f>
        <v>#N/A</v>
      </c>
      <c r="F2515" s="4" t="e">
        <v>#N/A</v>
      </c>
    </row>
    <row r="2516" spans="5:6" hidden="1" x14ac:dyDescent="0.25">
      <c r="E2516" s="4" t="e">
        <f>'Formula Sheet'!D2515</f>
        <v>#N/A</v>
      </c>
      <c r="F2516" s="4" t="e">
        <v>#N/A</v>
      </c>
    </row>
    <row r="2517" spans="5:6" hidden="1" x14ac:dyDescent="0.25">
      <c r="E2517" s="4" t="e">
        <f>'Formula Sheet'!D2516</f>
        <v>#N/A</v>
      </c>
      <c r="F2517" s="4" t="e">
        <v>#N/A</v>
      </c>
    </row>
    <row r="2518" spans="5:6" hidden="1" x14ac:dyDescent="0.25">
      <c r="E2518" s="4" t="e">
        <f>'Formula Sheet'!D2517</f>
        <v>#N/A</v>
      </c>
      <c r="F2518" s="4" t="e">
        <v>#N/A</v>
      </c>
    </row>
    <row r="2519" spans="5:6" hidden="1" x14ac:dyDescent="0.25">
      <c r="E2519" s="4" t="e">
        <f>'Formula Sheet'!D2518</f>
        <v>#N/A</v>
      </c>
      <c r="F2519" s="4" t="e">
        <v>#N/A</v>
      </c>
    </row>
    <row r="2520" spans="5:6" hidden="1" x14ac:dyDescent="0.25">
      <c r="E2520" s="4" t="e">
        <f>'Formula Sheet'!D2519</f>
        <v>#N/A</v>
      </c>
      <c r="F2520" s="4" t="e">
        <v>#N/A</v>
      </c>
    </row>
    <row r="2521" spans="5:6" hidden="1" x14ac:dyDescent="0.25">
      <c r="E2521" s="4" t="e">
        <f>'Formula Sheet'!D2520</f>
        <v>#N/A</v>
      </c>
      <c r="F2521" s="4" t="e">
        <v>#N/A</v>
      </c>
    </row>
    <row r="2522" spans="5:6" hidden="1" x14ac:dyDescent="0.25">
      <c r="E2522" s="4" t="e">
        <f>'Formula Sheet'!D2521</f>
        <v>#N/A</v>
      </c>
      <c r="F2522" s="4" t="e">
        <v>#N/A</v>
      </c>
    </row>
    <row r="2523" spans="5:6" hidden="1" x14ac:dyDescent="0.25">
      <c r="E2523" s="4" t="e">
        <f>'Formula Sheet'!D2522</f>
        <v>#N/A</v>
      </c>
      <c r="F2523" s="4" t="e">
        <v>#N/A</v>
      </c>
    </row>
    <row r="2524" spans="5:6" hidden="1" x14ac:dyDescent="0.25">
      <c r="E2524" s="4" t="e">
        <f>'Formula Sheet'!D2523</f>
        <v>#N/A</v>
      </c>
      <c r="F2524" s="4" t="e">
        <v>#N/A</v>
      </c>
    </row>
    <row r="2525" spans="5:6" hidden="1" x14ac:dyDescent="0.25">
      <c r="E2525" s="4" t="e">
        <f>'Formula Sheet'!D2524</f>
        <v>#N/A</v>
      </c>
      <c r="F2525" s="4" t="e">
        <v>#N/A</v>
      </c>
    </row>
    <row r="2526" spans="5:6" hidden="1" x14ac:dyDescent="0.25">
      <c r="E2526" s="4" t="e">
        <f>'Formula Sheet'!D2525</f>
        <v>#N/A</v>
      </c>
      <c r="F2526" s="4" t="e">
        <v>#N/A</v>
      </c>
    </row>
    <row r="2527" spans="5:6" hidden="1" x14ac:dyDescent="0.25">
      <c r="E2527" s="4" t="e">
        <f>'Formula Sheet'!D2526</f>
        <v>#N/A</v>
      </c>
      <c r="F2527" s="4" t="e">
        <v>#N/A</v>
      </c>
    </row>
    <row r="2528" spans="5:6" hidden="1" x14ac:dyDescent="0.25">
      <c r="E2528" s="4" t="e">
        <f>'Formula Sheet'!D2527</f>
        <v>#N/A</v>
      </c>
      <c r="F2528" s="4" t="e">
        <v>#N/A</v>
      </c>
    </row>
    <row r="2529" spans="5:6" hidden="1" x14ac:dyDescent="0.25">
      <c r="E2529" s="4" t="e">
        <f>'Formula Sheet'!D2528</f>
        <v>#N/A</v>
      </c>
      <c r="F2529" s="4" t="e">
        <v>#N/A</v>
      </c>
    </row>
    <row r="2530" spans="5:6" hidden="1" x14ac:dyDescent="0.25">
      <c r="E2530" s="4" t="e">
        <f>'Formula Sheet'!D2529</f>
        <v>#N/A</v>
      </c>
      <c r="F2530" s="4" t="e">
        <v>#N/A</v>
      </c>
    </row>
    <row r="2531" spans="5:6" hidden="1" x14ac:dyDescent="0.25">
      <c r="E2531" s="4" t="e">
        <f>'Formula Sheet'!D2530</f>
        <v>#N/A</v>
      </c>
      <c r="F2531" s="4" t="e">
        <v>#N/A</v>
      </c>
    </row>
    <row r="2532" spans="5:6" hidden="1" x14ac:dyDescent="0.25">
      <c r="E2532" s="4" t="e">
        <f>'Formula Sheet'!D2531</f>
        <v>#N/A</v>
      </c>
      <c r="F2532" s="4" t="e">
        <v>#N/A</v>
      </c>
    </row>
    <row r="2533" spans="5:6" hidden="1" x14ac:dyDescent="0.25">
      <c r="E2533" s="4" t="e">
        <f>'Formula Sheet'!D2532</f>
        <v>#N/A</v>
      </c>
      <c r="F2533" s="4" t="e">
        <v>#N/A</v>
      </c>
    </row>
    <row r="2534" spans="5:6" hidden="1" x14ac:dyDescent="0.25">
      <c r="E2534" s="4" t="e">
        <f>'Formula Sheet'!D2533</f>
        <v>#N/A</v>
      </c>
      <c r="F2534" s="4" t="e">
        <v>#N/A</v>
      </c>
    </row>
    <row r="2535" spans="5:6" hidden="1" x14ac:dyDescent="0.25">
      <c r="E2535" s="4" t="e">
        <f>'Formula Sheet'!D2534</f>
        <v>#N/A</v>
      </c>
      <c r="F2535" s="4" t="e">
        <v>#N/A</v>
      </c>
    </row>
    <row r="2536" spans="5:6" hidden="1" x14ac:dyDescent="0.25">
      <c r="E2536" s="4" t="e">
        <f>'Formula Sheet'!D2535</f>
        <v>#N/A</v>
      </c>
      <c r="F2536" s="4" t="e">
        <v>#N/A</v>
      </c>
    </row>
    <row r="2537" spans="5:6" hidden="1" x14ac:dyDescent="0.25">
      <c r="E2537" s="4" t="e">
        <f>'Formula Sheet'!D2536</f>
        <v>#N/A</v>
      </c>
      <c r="F2537" s="4" t="e">
        <v>#N/A</v>
      </c>
    </row>
    <row r="2538" spans="5:6" hidden="1" x14ac:dyDescent="0.25">
      <c r="E2538" s="4" t="e">
        <f>'Formula Sheet'!D2537</f>
        <v>#N/A</v>
      </c>
      <c r="F2538" s="4" t="e">
        <v>#N/A</v>
      </c>
    </row>
    <row r="2539" spans="5:6" hidden="1" x14ac:dyDescent="0.25">
      <c r="E2539" s="4" t="e">
        <f>'Formula Sheet'!D2538</f>
        <v>#N/A</v>
      </c>
      <c r="F2539" s="4" t="e">
        <v>#N/A</v>
      </c>
    </row>
    <row r="2540" spans="5:6" hidden="1" x14ac:dyDescent="0.25">
      <c r="E2540" s="4" t="e">
        <f>'Formula Sheet'!D2539</f>
        <v>#N/A</v>
      </c>
      <c r="F2540" s="4" t="e">
        <v>#N/A</v>
      </c>
    </row>
    <row r="2541" spans="5:6" hidden="1" x14ac:dyDescent="0.25">
      <c r="E2541" s="4" t="e">
        <f>'Formula Sheet'!D2540</f>
        <v>#N/A</v>
      </c>
      <c r="F2541" s="4" t="e">
        <v>#N/A</v>
      </c>
    </row>
    <row r="2542" spans="5:6" hidden="1" x14ac:dyDescent="0.25">
      <c r="E2542" s="4" t="e">
        <f>'Formula Sheet'!D2541</f>
        <v>#N/A</v>
      </c>
      <c r="F2542" s="4" t="e">
        <v>#N/A</v>
      </c>
    </row>
    <row r="2543" spans="5:6" hidden="1" x14ac:dyDescent="0.25">
      <c r="E2543" s="4" t="e">
        <f>'Formula Sheet'!D2542</f>
        <v>#N/A</v>
      </c>
      <c r="F2543" s="4" t="e">
        <v>#N/A</v>
      </c>
    </row>
    <row r="2544" spans="5:6" hidden="1" x14ac:dyDescent="0.25">
      <c r="E2544" s="4" t="e">
        <f>'Formula Sheet'!D2543</f>
        <v>#N/A</v>
      </c>
      <c r="F2544" s="4" t="e">
        <v>#N/A</v>
      </c>
    </row>
    <row r="2545" spans="5:6" hidden="1" x14ac:dyDescent="0.25">
      <c r="E2545" s="4" t="e">
        <f>'Formula Sheet'!D2544</f>
        <v>#N/A</v>
      </c>
      <c r="F2545" s="4" t="e">
        <v>#N/A</v>
      </c>
    </row>
    <row r="2546" spans="5:6" hidden="1" x14ac:dyDescent="0.25">
      <c r="E2546" s="4" t="e">
        <f>'Formula Sheet'!D2545</f>
        <v>#N/A</v>
      </c>
      <c r="F2546" s="4" t="e">
        <v>#N/A</v>
      </c>
    </row>
    <row r="2547" spans="5:6" hidden="1" x14ac:dyDescent="0.25">
      <c r="E2547" s="4" t="e">
        <f>'Formula Sheet'!D2546</f>
        <v>#N/A</v>
      </c>
      <c r="F2547" s="4" t="e">
        <v>#N/A</v>
      </c>
    </row>
    <row r="2548" spans="5:6" hidden="1" x14ac:dyDescent="0.25">
      <c r="E2548" s="4" t="e">
        <f>'Formula Sheet'!D2547</f>
        <v>#N/A</v>
      </c>
      <c r="F2548" s="4" t="e">
        <v>#N/A</v>
      </c>
    </row>
    <row r="2549" spans="5:6" hidden="1" x14ac:dyDescent="0.25">
      <c r="E2549" s="4" t="e">
        <f>'Formula Sheet'!D2548</f>
        <v>#N/A</v>
      </c>
      <c r="F2549" s="4" t="e">
        <v>#N/A</v>
      </c>
    </row>
    <row r="2550" spans="5:6" hidden="1" x14ac:dyDescent="0.25">
      <c r="E2550" s="4" t="e">
        <f>'Formula Sheet'!D2549</f>
        <v>#N/A</v>
      </c>
      <c r="F2550" s="4" t="e">
        <v>#N/A</v>
      </c>
    </row>
    <row r="2551" spans="5:6" hidden="1" x14ac:dyDescent="0.25">
      <c r="E2551" s="4" t="e">
        <f>'Formula Sheet'!D2550</f>
        <v>#N/A</v>
      </c>
      <c r="F2551" s="4" t="e">
        <v>#N/A</v>
      </c>
    </row>
    <row r="2552" spans="5:6" hidden="1" x14ac:dyDescent="0.25">
      <c r="E2552" s="4" t="e">
        <f>'Formula Sheet'!D2551</f>
        <v>#N/A</v>
      </c>
      <c r="F2552" s="4" t="e">
        <v>#N/A</v>
      </c>
    </row>
    <row r="2553" spans="5:6" hidden="1" x14ac:dyDescent="0.25">
      <c r="E2553" s="4" t="e">
        <f>'Formula Sheet'!D2552</f>
        <v>#N/A</v>
      </c>
      <c r="F2553" s="4" t="e">
        <v>#N/A</v>
      </c>
    </row>
    <row r="2554" spans="5:6" hidden="1" x14ac:dyDescent="0.25">
      <c r="E2554" s="4" t="e">
        <f>'Formula Sheet'!D2553</f>
        <v>#N/A</v>
      </c>
      <c r="F2554" s="4" t="e">
        <v>#N/A</v>
      </c>
    </row>
    <row r="2555" spans="5:6" hidden="1" x14ac:dyDescent="0.25">
      <c r="E2555" s="4" t="e">
        <f>'Formula Sheet'!D2554</f>
        <v>#N/A</v>
      </c>
      <c r="F2555" s="4" t="e">
        <v>#N/A</v>
      </c>
    </row>
    <row r="2556" spans="5:6" hidden="1" x14ac:dyDescent="0.25">
      <c r="E2556" s="4" t="e">
        <f>'Formula Sheet'!D2555</f>
        <v>#N/A</v>
      </c>
      <c r="F2556" s="4" t="e">
        <v>#N/A</v>
      </c>
    </row>
    <row r="2557" spans="5:6" hidden="1" x14ac:dyDescent="0.25">
      <c r="E2557" s="4" t="e">
        <f>'Formula Sheet'!D2556</f>
        <v>#N/A</v>
      </c>
      <c r="F2557" s="4" t="e">
        <v>#N/A</v>
      </c>
    </row>
    <row r="2558" spans="5:6" hidden="1" x14ac:dyDescent="0.25">
      <c r="E2558" s="4" t="e">
        <f>'Formula Sheet'!D2557</f>
        <v>#N/A</v>
      </c>
      <c r="F2558" s="4" t="e">
        <v>#N/A</v>
      </c>
    </row>
    <row r="2559" spans="5:6" hidden="1" x14ac:dyDescent="0.25">
      <c r="E2559" s="4" t="e">
        <f>'Formula Sheet'!D2558</f>
        <v>#N/A</v>
      </c>
      <c r="F2559" s="4" t="e">
        <v>#N/A</v>
      </c>
    </row>
    <row r="2560" spans="5:6" hidden="1" x14ac:dyDescent="0.25">
      <c r="E2560" s="4" t="e">
        <f>'Formula Sheet'!D2559</f>
        <v>#N/A</v>
      </c>
      <c r="F2560" s="4" t="e">
        <v>#N/A</v>
      </c>
    </row>
    <row r="2561" spans="5:6" hidden="1" x14ac:dyDescent="0.25">
      <c r="E2561" s="4" t="e">
        <f>'Formula Sheet'!D2560</f>
        <v>#N/A</v>
      </c>
      <c r="F2561" s="4" t="e">
        <v>#N/A</v>
      </c>
    </row>
    <row r="2562" spans="5:6" hidden="1" x14ac:dyDescent="0.25">
      <c r="E2562" s="4" t="e">
        <f>'Formula Sheet'!D2561</f>
        <v>#N/A</v>
      </c>
      <c r="F2562" s="4" t="e">
        <v>#N/A</v>
      </c>
    </row>
    <row r="2563" spans="5:6" hidden="1" x14ac:dyDescent="0.25">
      <c r="E2563" s="4" t="e">
        <f>'Formula Sheet'!D2562</f>
        <v>#N/A</v>
      </c>
      <c r="F2563" s="4" t="e">
        <v>#N/A</v>
      </c>
    </row>
    <row r="2564" spans="5:6" hidden="1" x14ac:dyDescent="0.25">
      <c r="E2564" s="4" t="e">
        <f>'Formula Sheet'!D2563</f>
        <v>#N/A</v>
      </c>
      <c r="F2564" s="4" t="e">
        <v>#N/A</v>
      </c>
    </row>
    <row r="2565" spans="5:6" hidden="1" x14ac:dyDescent="0.25">
      <c r="E2565" s="4" t="e">
        <f>'Formula Sheet'!D2564</f>
        <v>#N/A</v>
      </c>
      <c r="F2565" s="4" t="e">
        <v>#N/A</v>
      </c>
    </row>
    <row r="2566" spans="5:6" hidden="1" x14ac:dyDescent="0.25">
      <c r="E2566" s="4" t="e">
        <f>'Formula Sheet'!D2565</f>
        <v>#N/A</v>
      </c>
      <c r="F2566" s="4" t="e">
        <v>#N/A</v>
      </c>
    </row>
    <row r="2567" spans="5:6" hidden="1" x14ac:dyDescent="0.25">
      <c r="E2567" s="4" t="e">
        <f>'Formula Sheet'!D2566</f>
        <v>#N/A</v>
      </c>
      <c r="F2567" s="4" t="e">
        <v>#N/A</v>
      </c>
    </row>
    <row r="2568" spans="5:6" hidden="1" x14ac:dyDescent="0.25">
      <c r="E2568" s="4" t="e">
        <f>'Formula Sheet'!D2567</f>
        <v>#N/A</v>
      </c>
      <c r="F2568" s="4" t="e">
        <v>#N/A</v>
      </c>
    </row>
    <row r="2569" spans="5:6" hidden="1" x14ac:dyDescent="0.25">
      <c r="E2569" s="4" t="e">
        <f>'Formula Sheet'!D2568</f>
        <v>#N/A</v>
      </c>
      <c r="F2569" s="4" t="e">
        <v>#N/A</v>
      </c>
    </row>
    <row r="2570" spans="5:6" hidden="1" x14ac:dyDescent="0.25">
      <c r="E2570" s="4" t="e">
        <f>'Formula Sheet'!D2569</f>
        <v>#N/A</v>
      </c>
      <c r="F2570" s="4" t="e">
        <v>#N/A</v>
      </c>
    </row>
    <row r="2571" spans="5:6" hidden="1" x14ac:dyDescent="0.25">
      <c r="E2571" s="4" t="e">
        <f>'Formula Sheet'!D2570</f>
        <v>#N/A</v>
      </c>
      <c r="F2571" s="4" t="e">
        <v>#N/A</v>
      </c>
    </row>
    <row r="2572" spans="5:6" hidden="1" x14ac:dyDescent="0.25">
      <c r="E2572" s="4" t="e">
        <f>'Formula Sheet'!D2571</f>
        <v>#N/A</v>
      </c>
      <c r="F2572" s="4" t="e">
        <v>#N/A</v>
      </c>
    </row>
    <row r="2573" spans="5:6" hidden="1" x14ac:dyDescent="0.25">
      <c r="E2573" s="4" t="e">
        <f>'Formula Sheet'!D2572</f>
        <v>#N/A</v>
      </c>
      <c r="F2573" s="4" t="e">
        <v>#N/A</v>
      </c>
    </row>
    <row r="2574" spans="5:6" hidden="1" x14ac:dyDescent="0.25">
      <c r="E2574" s="4" t="e">
        <f>'Formula Sheet'!D2573</f>
        <v>#N/A</v>
      </c>
      <c r="F2574" s="4" t="e">
        <v>#N/A</v>
      </c>
    </row>
    <row r="2575" spans="5:6" hidden="1" x14ac:dyDescent="0.25">
      <c r="E2575" s="4" t="e">
        <f>'Formula Sheet'!D2574</f>
        <v>#N/A</v>
      </c>
      <c r="F2575" s="4" t="e">
        <v>#N/A</v>
      </c>
    </row>
    <row r="2576" spans="5:6" hidden="1" x14ac:dyDescent="0.25">
      <c r="E2576" s="4" t="e">
        <f>'Formula Sheet'!D2575</f>
        <v>#N/A</v>
      </c>
      <c r="F2576" s="4" t="e">
        <v>#N/A</v>
      </c>
    </row>
    <row r="2577" spans="5:6" hidden="1" x14ac:dyDescent="0.25">
      <c r="E2577" s="4" t="e">
        <f>'Formula Sheet'!D2576</f>
        <v>#N/A</v>
      </c>
      <c r="F2577" s="4" t="e">
        <v>#N/A</v>
      </c>
    </row>
    <row r="2578" spans="5:6" hidden="1" x14ac:dyDescent="0.25">
      <c r="E2578" s="4" t="e">
        <f>'Formula Sheet'!D2577</f>
        <v>#N/A</v>
      </c>
      <c r="F2578" s="4" t="e">
        <v>#N/A</v>
      </c>
    </row>
    <row r="2579" spans="5:6" hidden="1" x14ac:dyDescent="0.25">
      <c r="E2579" s="4" t="e">
        <f>'Formula Sheet'!D2578</f>
        <v>#N/A</v>
      </c>
      <c r="F2579" s="4" t="e">
        <v>#N/A</v>
      </c>
    </row>
    <row r="2580" spans="5:6" hidden="1" x14ac:dyDescent="0.25">
      <c r="E2580" s="4" t="e">
        <f>'Formula Sheet'!D2579</f>
        <v>#N/A</v>
      </c>
      <c r="F2580" s="4" t="e">
        <v>#N/A</v>
      </c>
    </row>
    <row r="2581" spans="5:6" hidden="1" x14ac:dyDescent="0.25">
      <c r="E2581" s="4" t="e">
        <f>'Formula Sheet'!D2580</f>
        <v>#N/A</v>
      </c>
      <c r="F2581" s="4" t="e">
        <v>#N/A</v>
      </c>
    </row>
    <row r="2582" spans="5:6" hidden="1" x14ac:dyDescent="0.25">
      <c r="E2582" s="4" t="e">
        <f>'Formula Sheet'!D2581</f>
        <v>#N/A</v>
      </c>
      <c r="F2582" s="4" t="e">
        <v>#N/A</v>
      </c>
    </row>
    <row r="2583" spans="5:6" hidden="1" x14ac:dyDescent="0.25">
      <c r="E2583" s="4" t="e">
        <f>'Formula Sheet'!D2582</f>
        <v>#N/A</v>
      </c>
      <c r="F2583" s="4" t="e">
        <v>#N/A</v>
      </c>
    </row>
    <row r="2584" spans="5:6" hidden="1" x14ac:dyDescent="0.25">
      <c r="E2584" s="4" t="e">
        <f>'Formula Sheet'!D2583</f>
        <v>#N/A</v>
      </c>
      <c r="F2584" s="4" t="e">
        <v>#N/A</v>
      </c>
    </row>
    <row r="2585" spans="5:6" hidden="1" x14ac:dyDescent="0.25">
      <c r="E2585" s="4" t="e">
        <f>'Formula Sheet'!D2584</f>
        <v>#N/A</v>
      </c>
      <c r="F2585" s="4" t="e">
        <v>#N/A</v>
      </c>
    </row>
    <row r="2586" spans="5:6" hidden="1" x14ac:dyDescent="0.25">
      <c r="E2586" s="4" t="e">
        <f>'Formula Sheet'!D2585</f>
        <v>#N/A</v>
      </c>
      <c r="F2586" s="4" t="e">
        <v>#N/A</v>
      </c>
    </row>
    <row r="2587" spans="5:6" hidden="1" x14ac:dyDescent="0.25">
      <c r="E2587" s="4" t="e">
        <f>'Formula Sheet'!D2586</f>
        <v>#N/A</v>
      </c>
      <c r="F2587" s="4" t="e">
        <v>#N/A</v>
      </c>
    </row>
    <row r="2588" spans="5:6" hidden="1" x14ac:dyDescent="0.25">
      <c r="E2588" s="4" t="e">
        <f>'Formula Sheet'!D2587</f>
        <v>#N/A</v>
      </c>
      <c r="F2588" s="4" t="e">
        <v>#N/A</v>
      </c>
    </row>
    <row r="2589" spans="5:6" hidden="1" x14ac:dyDescent="0.25">
      <c r="E2589" s="4" t="e">
        <f>'Formula Sheet'!D2588</f>
        <v>#N/A</v>
      </c>
      <c r="F2589" s="4" t="e">
        <v>#N/A</v>
      </c>
    </row>
    <row r="2590" spans="5:6" hidden="1" x14ac:dyDescent="0.25">
      <c r="E2590" s="4" t="e">
        <f>'Formula Sheet'!D2589</f>
        <v>#N/A</v>
      </c>
      <c r="F2590" s="4" t="e">
        <v>#N/A</v>
      </c>
    </row>
    <row r="2591" spans="5:6" hidden="1" x14ac:dyDescent="0.25">
      <c r="E2591" s="4" t="e">
        <f>'Formula Sheet'!D2590</f>
        <v>#N/A</v>
      </c>
      <c r="F2591" s="4" t="e">
        <v>#N/A</v>
      </c>
    </row>
    <row r="2592" spans="5:6" hidden="1" x14ac:dyDescent="0.25">
      <c r="E2592" s="4" t="e">
        <f>'Formula Sheet'!D2591</f>
        <v>#N/A</v>
      </c>
      <c r="F2592" s="4" t="e">
        <v>#N/A</v>
      </c>
    </row>
    <row r="2593" spans="5:6" hidden="1" x14ac:dyDescent="0.25">
      <c r="E2593" s="4" t="e">
        <f>'Formula Sheet'!D2592</f>
        <v>#N/A</v>
      </c>
      <c r="F2593" s="4" t="e">
        <v>#N/A</v>
      </c>
    </row>
    <row r="2594" spans="5:6" hidden="1" x14ac:dyDescent="0.25">
      <c r="E2594" s="4" t="e">
        <f>'Formula Sheet'!D2593</f>
        <v>#N/A</v>
      </c>
      <c r="F2594" s="4" t="e">
        <v>#N/A</v>
      </c>
    </row>
    <row r="2595" spans="5:6" hidden="1" x14ac:dyDescent="0.25">
      <c r="E2595" s="4" t="e">
        <f>'Formula Sheet'!D2594</f>
        <v>#N/A</v>
      </c>
      <c r="F2595" s="4" t="e">
        <v>#N/A</v>
      </c>
    </row>
    <row r="2596" spans="5:6" hidden="1" x14ac:dyDescent="0.25">
      <c r="E2596" s="4" t="e">
        <f>'Formula Sheet'!D2595</f>
        <v>#N/A</v>
      </c>
      <c r="F2596" s="4" t="e">
        <v>#N/A</v>
      </c>
    </row>
    <row r="2597" spans="5:6" hidden="1" x14ac:dyDescent="0.25">
      <c r="E2597" s="4" t="e">
        <f>'Formula Sheet'!D2596</f>
        <v>#N/A</v>
      </c>
      <c r="F2597" s="4" t="e">
        <v>#N/A</v>
      </c>
    </row>
    <row r="2598" spans="5:6" hidden="1" x14ac:dyDescent="0.25">
      <c r="E2598" s="4" t="e">
        <f>'Formula Sheet'!D2597</f>
        <v>#N/A</v>
      </c>
      <c r="F2598" s="4" t="e">
        <v>#N/A</v>
      </c>
    </row>
    <row r="2599" spans="5:6" hidden="1" x14ac:dyDescent="0.25">
      <c r="E2599" s="4" t="e">
        <f>'Formula Sheet'!D2598</f>
        <v>#N/A</v>
      </c>
      <c r="F2599" s="4" t="e">
        <v>#N/A</v>
      </c>
    </row>
    <row r="2600" spans="5:6" hidden="1" x14ac:dyDescent="0.25">
      <c r="E2600" s="4" t="e">
        <f>'Formula Sheet'!D2599</f>
        <v>#N/A</v>
      </c>
      <c r="F2600" s="4" t="e">
        <v>#N/A</v>
      </c>
    </row>
    <row r="2601" spans="5:6" hidden="1" x14ac:dyDescent="0.25">
      <c r="E2601" s="4" t="e">
        <f>'Formula Sheet'!D2600</f>
        <v>#N/A</v>
      </c>
      <c r="F2601" s="4" t="e">
        <v>#N/A</v>
      </c>
    </row>
    <row r="2602" spans="5:6" hidden="1" x14ac:dyDescent="0.25">
      <c r="E2602" s="4" t="e">
        <f>'Formula Sheet'!D2601</f>
        <v>#N/A</v>
      </c>
      <c r="F2602" s="4" t="e">
        <v>#N/A</v>
      </c>
    </row>
    <row r="2603" spans="5:6" hidden="1" x14ac:dyDescent="0.25">
      <c r="E2603" s="4" t="e">
        <f>'Formula Sheet'!D2602</f>
        <v>#N/A</v>
      </c>
      <c r="F2603" s="4" t="e">
        <v>#N/A</v>
      </c>
    </row>
    <row r="2604" spans="5:6" hidden="1" x14ac:dyDescent="0.25">
      <c r="E2604" s="4" t="e">
        <f>'Formula Sheet'!D2603</f>
        <v>#N/A</v>
      </c>
      <c r="F2604" s="4" t="e">
        <v>#N/A</v>
      </c>
    </row>
    <row r="2605" spans="5:6" hidden="1" x14ac:dyDescent="0.25">
      <c r="E2605" s="4" t="e">
        <f>'Formula Sheet'!D2604</f>
        <v>#N/A</v>
      </c>
      <c r="F2605" s="4" t="e">
        <v>#N/A</v>
      </c>
    </row>
    <row r="2606" spans="5:6" hidden="1" x14ac:dyDescent="0.25">
      <c r="E2606" s="4" t="e">
        <f>'Formula Sheet'!D2605</f>
        <v>#N/A</v>
      </c>
      <c r="F2606" s="4" t="e">
        <v>#N/A</v>
      </c>
    </row>
    <row r="2607" spans="5:6" hidden="1" x14ac:dyDescent="0.25">
      <c r="E2607" s="4" t="e">
        <f>'Formula Sheet'!D2606</f>
        <v>#N/A</v>
      </c>
      <c r="F2607" s="4" t="e">
        <v>#N/A</v>
      </c>
    </row>
    <row r="2608" spans="5:6" hidden="1" x14ac:dyDescent="0.25">
      <c r="E2608" s="4" t="e">
        <f>'Formula Sheet'!D2607</f>
        <v>#N/A</v>
      </c>
      <c r="F2608" s="4" t="e">
        <v>#N/A</v>
      </c>
    </row>
    <row r="2609" spans="5:6" hidden="1" x14ac:dyDescent="0.25">
      <c r="E2609" s="4" t="e">
        <f>'Formula Sheet'!D2608</f>
        <v>#N/A</v>
      </c>
      <c r="F2609" s="4" t="e">
        <v>#N/A</v>
      </c>
    </row>
    <row r="2610" spans="5:6" hidden="1" x14ac:dyDescent="0.25">
      <c r="E2610" s="4" t="e">
        <f>'Formula Sheet'!D2609</f>
        <v>#N/A</v>
      </c>
      <c r="F2610" s="4" t="e">
        <v>#N/A</v>
      </c>
    </row>
    <row r="2611" spans="5:6" hidden="1" x14ac:dyDescent="0.25">
      <c r="E2611" s="4" t="e">
        <f>'Formula Sheet'!D2610</f>
        <v>#N/A</v>
      </c>
      <c r="F2611" s="4" t="e">
        <v>#N/A</v>
      </c>
    </row>
    <row r="2612" spans="5:6" hidden="1" x14ac:dyDescent="0.25">
      <c r="E2612" s="4" t="e">
        <f>'Formula Sheet'!D2611</f>
        <v>#N/A</v>
      </c>
      <c r="F2612" s="4" t="e">
        <v>#N/A</v>
      </c>
    </row>
    <row r="2613" spans="5:6" hidden="1" x14ac:dyDescent="0.25">
      <c r="E2613" s="4" t="e">
        <f>'Formula Sheet'!D2612</f>
        <v>#N/A</v>
      </c>
      <c r="F2613" s="4" t="e">
        <v>#N/A</v>
      </c>
    </row>
    <row r="2614" spans="5:6" hidden="1" x14ac:dyDescent="0.25">
      <c r="E2614" s="4" t="e">
        <f>'Formula Sheet'!D2613</f>
        <v>#N/A</v>
      </c>
      <c r="F2614" s="4" t="e">
        <v>#N/A</v>
      </c>
    </row>
    <row r="2615" spans="5:6" hidden="1" x14ac:dyDescent="0.25">
      <c r="E2615" s="4" t="e">
        <f>'Formula Sheet'!D2614</f>
        <v>#N/A</v>
      </c>
      <c r="F2615" s="4" t="e">
        <v>#N/A</v>
      </c>
    </row>
    <row r="2616" spans="5:6" hidden="1" x14ac:dyDescent="0.25">
      <c r="E2616" s="4" t="e">
        <f>'Formula Sheet'!D2615</f>
        <v>#N/A</v>
      </c>
      <c r="F2616" s="4" t="e">
        <v>#N/A</v>
      </c>
    </row>
    <row r="2617" spans="5:6" hidden="1" x14ac:dyDescent="0.25">
      <c r="E2617" s="4" t="e">
        <f>'Formula Sheet'!D2616</f>
        <v>#N/A</v>
      </c>
      <c r="F2617" s="4" t="e">
        <v>#N/A</v>
      </c>
    </row>
    <row r="2618" spans="5:6" hidden="1" x14ac:dyDescent="0.25">
      <c r="E2618" s="4" t="e">
        <f>'Formula Sheet'!D2617</f>
        <v>#N/A</v>
      </c>
      <c r="F2618" s="4" t="e">
        <v>#N/A</v>
      </c>
    </row>
    <row r="2619" spans="5:6" hidden="1" x14ac:dyDescent="0.25">
      <c r="E2619" s="4" t="e">
        <f>'Formula Sheet'!D2618</f>
        <v>#N/A</v>
      </c>
      <c r="F2619" s="4" t="e">
        <v>#N/A</v>
      </c>
    </row>
    <row r="2620" spans="5:6" hidden="1" x14ac:dyDescent="0.25">
      <c r="E2620" s="4" t="e">
        <f>'Formula Sheet'!D2619</f>
        <v>#N/A</v>
      </c>
      <c r="F2620" s="4" t="e">
        <v>#N/A</v>
      </c>
    </row>
    <row r="2621" spans="5:6" hidden="1" x14ac:dyDescent="0.25">
      <c r="E2621" s="4" t="e">
        <f>'Formula Sheet'!D2620</f>
        <v>#N/A</v>
      </c>
      <c r="F2621" s="4" t="e">
        <v>#N/A</v>
      </c>
    </row>
    <row r="2622" spans="5:6" hidden="1" x14ac:dyDescent="0.25">
      <c r="E2622" s="4" t="e">
        <f>'Formula Sheet'!D2621</f>
        <v>#N/A</v>
      </c>
      <c r="F2622" s="4" t="e">
        <v>#N/A</v>
      </c>
    </row>
    <row r="2623" spans="5:6" hidden="1" x14ac:dyDescent="0.25">
      <c r="E2623" s="4" t="e">
        <f>'Formula Sheet'!D2622</f>
        <v>#N/A</v>
      </c>
      <c r="F2623" s="4" t="e">
        <v>#N/A</v>
      </c>
    </row>
    <row r="2624" spans="5:6" hidden="1" x14ac:dyDescent="0.25">
      <c r="E2624" s="4" t="e">
        <f>'Formula Sheet'!D2623</f>
        <v>#N/A</v>
      </c>
      <c r="F2624" s="4" t="e">
        <v>#N/A</v>
      </c>
    </row>
    <row r="2625" spans="5:6" hidden="1" x14ac:dyDescent="0.25">
      <c r="E2625" s="4" t="e">
        <f>'Formula Sheet'!D2624</f>
        <v>#N/A</v>
      </c>
      <c r="F2625" s="4" t="e">
        <v>#N/A</v>
      </c>
    </row>
    <row r="2626" spans="5:6" hidden="1" x14ac:dyDescent="0.25">
      <c r="E2626" s="4" t="e">
        <f>'Formula Sheet'!D2625</f>
        <v>#N/A</v>
      </c>
      <c r="F2626" s="4" t="e">
        <v>#N/A</v>
      </c>
    </row>
    <row r="2627" spans="5:6" hidden="1" x14ac:dyDescent="0.25">
      <c r="E2627" s="4" t="e">
        <f>'Formula Sheet'!D2626</f>
        <v>#N/A</v>
      </c>
      <c r="F2627" s="4" t="e">
        <v>#N/A</v>
      </c>
    </row>
    <row r="2628" spans="5:6" hidden="1" x14ac:dyDescent="0.25">
      <c r="E2628" s="4" t="e">
        <f>'Formula Sheet'!D2627</f>
        <v>#N/A</v>
      </c>
      <c r="F2628" s="4" t="e">
        <v>#N/A</v>
      </c>
    </row>
    <row r="2629" spans="5:6" hidden="1" x14ac:dyDescent="0.25">
      <c r="E2629" s="4" t="e">
        <f>'Formula Sheet'!D2628</f>
        <v>#N/A</v>
      </c>
      <c r="F2629" s="4" t="e">
        <v>#N/A</v>
      </c>
    </row>
    <row r="2630" spans="5:6" hidden="1" x14ac:dyDescent="0.25">
      <c r="E2630" s="4" t="e">
        <f>'Formula Sheet'!D2629</f>
        <v>#N/A</v>
      </c>
      <c r="F2630" s="4" t="e">
        <v>#N/A</v>
      </c>
    </row>
    <row r="2631" spans="5:6" hidden="1" x14ac:dyDescent="0.25">
      <c r="E2631" s="4" t="e">
        <f>'Formula Sheet'!D2630</f>
        <v>#N/A</v>
      </c>
      <c r="F2631" s="4" t="e">
        <v>#N/A</v>
      </c>
    </row>
    <row r="2632" spans="5:6" hidden="1" x14ac:dyDescent="0.25">
      <c r="E2632" s="4" t="e">
        <f>'Formula Sheet'!D2631</f>
        <v>#N/A</v>
      </c>
      <c r="F2632" s="4" t="e">
        <v>#N/A</v>
      </c>
    </row>
    <row r="2633" spans="5:6" hidden="1" x14ac:dyDescent="0.25">
      <c r="E2633" s="4" t="e">
        <f>'Formula Sheet'!D2632</f>
        <v>#N/A</v>
      </c>
      <c r="F2633" s="4" t="e">
        <v>#N/A</v>
      </c>
    </row>
    <row r="2634" spans="5:6" hidden="1" x14ac:dyDescent="0.25">
      <c r="E2634" s="4" t="e">
        <f>'Formula Sheet'!D2633</f>
        <v>#N/A</v>
      </c>
      <c r="F2634" s="4" t="e">
        <v>#N/A</v>
      </c>
    </row>
    <row r="2635" spans="5:6" hidden="1" x14ac:dyDescent="0.25">
      <c r="E2635" s="4" t="e">
        <f>'Formula Sheet'!D2634</f>
        <v>#N/A</v>
      </c>
      <c r="F2635" s="4" t="e">
        <v>#N/A</v>
      </c>
    </row>
    <row r="2636" spans="5:6" hidden="1" x14ac:dyDescent="0.25">
      <c r="E2636" s="4" t="e">
        <f>'Formula Sheet'!D2635</f>
        <v>#N/A</v>
      </c>
      <c r="F2636" s="4" t="e">
        <v>#N/A</v>
      </c>
    </row>
    <row r="2637" spans="5:6" hidden="1" x14ac:dyDescent="0.25">
      <c r="E2637" s="4" t="e">
        <f>'Formula Sheet'!D2636</f>
        <v>#N/A</v>
      </c>
      <c r="F2637" s="4" t="e">
        <v>#N/A</v>
      </c>
    </row>
    <row r="2638" spans="5:6" hidden="1" x14ac:dyDescent="0.25">
      <c r="E2638" s="4" t="e">
        <f>'Formula Sheet'!D2637</f>
        <v>#N/A</v>
      </c>
      <c r="F2638" s="4" t="e">
        <v>#N/A</v>
      </c>
    </row>
    <row r="2639" spans="5:6" hidden="1" x14ac:dyDescent="0.25">
      <c r="E2639" s="4" t="e">
        <f>'Formula Sheet'!D2638</f>
        <v>#N/A</v>
      </c>
      <c r="F2639" s="4" t="e">
        <v>#N/A</v>
      </c>
    </row>
    <row r="2640" spans="5:6" hidden="1" x14ac:dyDescent="0.25">
      <c r="E2640" s="4" t="e">
        <f>'Formula Sheet'!D2639</f>
        <v>#N/A</v>
      </c>
      <c r="F2640" s="4" t="e">
        <v>#N/A</v>
      </c>
    </row>
    <row r="2641" spans="5:6" hidden="1" x14ac:dyDescent="0.25">
      <c r="E2641" s="4" t="e">
        <f>'Formula Sheet'!D2640</f>
        <v>#N/A</v>
      </c>
      <c r="F2641" s="4" t="e">
        <v>#N/A</v>
      </c>
    </row>
    <row r="2642" spans="5:6" hidden="1" x14ac:dyDescent="0.25">
      <c r="E2642" s="4" t="e">
        <f>'Formula Sheet'!D2641</f>
        <v>#N/A</v>
      </c>
      <c r="F2642" s="4" t="e">
        <v>#N/A</v>
      </c>
    </row>
    <row r="2643" spans="5:6" hidden="1" x14ac:dyDescent="0.25">
      <c r="E2643" s="4" t="e">
        <f>'Formula Sheet'!D2642</f>
        <v>#N/A</v>
      </c>
      <c r="F2643" s="4" t="e">
        <v>#N/A</v>
      </c>
    </row>
    <row r="2644" spans="5:6" hidden="1" x14ac:dyDescent="0.25">
      <c r="E2644" s="4" t="e">
        <f>'Formula Sheet'!D2643</f>
        <v>#N/A</v>
      </c>
      <c r="F2644" s="4" t="e">
        <v>#N/A</v>
      </c>
    </row>
    <row r="2645" spans="5:6" hidden="1" x14ac:dyDescent="0.25">
      <c r="E2645" s="4" t="e">
        <f>'Formula Sheet'!D2644</f>
        <v>#N/A</v>
      </c>
      <c r="F2645" s="4" t="e">
        <v>#N/A</v>
      </c>
    </row>
    <row r="2646" spans="5:6" hidden="1" x14ac:dyDescent="0.25">
      <c r="E2646" s="4" t="e">
        <f>'Formula Sheet'!D2645</f>
        <v>#N/A</v>
      </c>
      <c r="F2646" s="4" t="e">
        <v>#N/A</v>
      </c>
    </row>
    <row r="2647" spans="5:6" hidden="1" x14ac:dyDescent="0.25">
      <c r="E2647" s="4" t="e">
        <f>'Formula Sheet'!D2646</f>
        <v>#N/A</v>
      </c>
      <c r="F2647" s="4" t="e">
        <v>#N/A</v>
      </c>
    </row>
    <row r="2648" spans="5:6" hidden="1" x14ac:dyDescent="0.25">
      <c r="E2648" s="4" t="e">
        <f>'Formula Sheet'!D2647</f>
        <v>#N/A</v>
      </c>
      <c r="F2648" s="4" t="e">
        <v>#N/A</v>
      </c>
    </row>
    <row r="2649" spans="5:6" hidden="1" x14ac:dyDescent="0.25">
      <c r="E2649" s="4" t="e">
        <f>'Formula Sheet'!D2648</f>
        <v>#N/A</v>
      </c>
      <c r="F2649" s="4" t="e">
        <v>#N/A</v>
      </c>
    </row>
    <row r="2650" spans="5:6" hidden="1" x14ac:dyDescent="0.25">
      <c r="E2650" s="4" t="e">
        <f>'Formula Sheet'!D2649</f>
        <v>#N/A</v>
      </c>
      <c r="F2650" s="4" t="e">
        <v>#N/A</v>
      </c>
    </row>
    <row r="2651" spans="5:6" hidden="1" x14ac:dyDescent="0.25">
      <c r="E2651" s="4" t="e">
        <f>'Formula Sheet'!D2650</f>
        <v>#N/A</v>
      </c>
      <c r="F2651" s="4" t="e">
        <v>#N/A</v>
      </c>
    </row>
    <row r="2652" spans="5:6" hidden="1" x14ac:dyDescent="0.25">
      <c r="E2652" s="4" t="e">
        <f>'Formula Sheet'!D2651</f>
        <v>#N/A</v>
      </c>
      <c r="F2652" s="4" t="e">
        <v>#N/A</v>
      </c>
    </row>
    <row r="2653" spans="5:6" hidden="1" x14ac:dyDescent="0.25">
      <c r="E2653" s="4" t="e">
        <f>'Formula Sheet'!D2652</f>
        <v>#N/A</v>
      </c>
      <c r="F2653" s="4" t="e">
        <v>#N/A</v>
      </c>
    </row>
    <row r="2654" spans="5:6" hidden="1" x14ac:dyDescent="0.25">
      <c r="E2654" s="4" t="e">
        <f>'Formula Sheet'!D2653</f>
        <v>#N/A</v>
      </c>
      <c r="F2654" s="4" t="e">
        <v>#N/A</v>
      </c>
    </row>
    <row r="2655" spans="5:6" hidden="1" x14ac:dyDescent="0.25">
      <c r="E2655" s="4" t="e">
        <f>'Formula Sheet'!D2654</f>
        <v>#N/A</v>
      </c>
      <c r="F2655" s="4" t="e">
        <v>#N/A</v>
      </c>
    </row>
    <row r="2656" spans="5:6" hidden="1" x14ac:dyDescent="0.25">
      <c r="E2656" s="4" t="e">
        <f>'Formula Sheet'!D2655</f>
        <v>#N/A</v>
      </c>
      <c r="F2656" s="4" t="e">
        <v>#N/A</v>
      </c>
    </row>
    <row r="2657" spans="5:6" hidden="1" x14ac:dyDescent="0.25">
      <c r="E2657" s="4" t="e">
        <f>'Formula Sheet'!D2656</f>
        <v>#N/A</v>
      </c>
      <c r="F2657" s="4" t="e">
        <v>#N/A</v>
      </c>
    </row>
    <row r="2658" spans="5:6" hidden="1" x14ac:dyDescent="0.25">
      <c r="E2658" s="4" t="e">
        <f>'Formula Sheet'!D2657</f>
        <v>#N/A</v>
      </c>
      <c r="F2658" s="4" t="e">
        <v>#N/A</v>
      </c>
    </row>
    <row r="2659" spans="5:6" hidden="1" x14ac:dyDescent="0.25">
      <c r="E2659" s="4" t="e">
        <f>'Formula Sheet'!D2658</f>
        <v>#N/A</v>
      </c>
      <c r="F2659" s="4" t="e">
        <v>#N/A</v>
      </c>
    </row>
    <row r="2660" spans="5:6" hidden="1" x14ac:dyDescent="0.25">
      <c r="E2660" s="4" t="e">
        <f>'Formula Sheet'!D2659</f>
        <v>#N/A</v>
      </c>
      <c r="F2660" s="4" t="e">
        <v>#N/A</v>
      </c>
    </row>
    <row r="2661" spans="5:6" hidden="1" x14ac:dyDescent="0.25">
      <c r="E2661" s="4" t="e">
        <f>'Formula Sheet'!D2660</f>
        <v>#N/A</v>
      </c>
      <c r="F2661" s="4" t="e">
        <v>#N/A</v>
      </c>
    </row>
    <row r="2662" spans="5:6" hidden="1" x14ac:dyDescent="0.25">
      <c r="E2662" s="4" t="e">
        <f>'Formula Sheet'!D2661</f>
        <v>#N/A</v>
      </c>
      <c r="F2662" s="4" t="e">
        <v>#N/A</v>
      </c>
    </row>
    <row r="2663" spans="5:6" hidden="1" x14ac:dyDescent="0.25">
      <c r="E2663" s="4" t="e">
        <f>'Formula Sheet'!D2662</f>
        <v>#N/A</v>
      </c>
      <c r="F2663" s="4" t="e">
        <v>#N/A</v>
      </c>
    </row>
    <row r="2664" spans="5:6" hidden="1" x14ac:dyDescent="0.25">
      <c r="E2664" s="4" t="e">
        <f>'Formula Sheet'!D2663</f>
        <v>#N/A</v>
      </c>
      <c r="F2664" s="4" t="e">
        <v>#N/A</v>
      </c>
    </row>
    <row r="2665" spans="5:6" hidden="1" x14ac:dyDescent="0.25">
      <c r="E2665" s="4" t="e">
        <f>'Formula Sheet'!D2664</f>
        <v>#N/A</v>
      </c>
      <c r="F2665" s="4" t="e">
        <v>#N/A</v>
      </c>
    </row>
    <row r="2666" spans="5:6" hidden="1" x14ac:dyDescent="0.25">
      <c r="E2666" s="4" t="e">
        <f>'Formula Sheet'!D2665</f>
        <v>#N/A</v>
      </c>
      <c r="F2666" s="4" t="e">
        <v>#N/A</v>
      </c>
    </row>
    <row r="2667" spans="5:6" hidden="1" x14ac:dyDescent="0.25">
      <c r="E2667" s="4" t="e">
        <f>'Formula Sheet'!D2666</f>
        <v>#N/A</v>
      </c>
      <c r="F2667" s="4" t="e">
        <v>#N/A</v>
      </c>
    </row>
    <row r="2668" spans="5:6" hidden="1" x14ac:dyDescent="0.25">
      <c r="E2668" s="4" t="e">
        <f>'Formula Sheet'!D2667</f>
        <v>#N/A</v>
      </c>
      <c r="F2668" s="4" t="e">
        <v>#N/A</v>
      </c>
    </row>
    <row r="2669" spans="5:6" hidden="1" x14ac:dyDescent="0.25">
      <c r="E2669" s="4" t="e">
        <f>'Formula Sheet'!D2668</f>
        <v>#N/A</v>
      </c>
      <c r="F2669" s="4" t="e">
        <v>#N/A</v>
      </c>
    </row>
    <row r="2670" spans="5:6" hidden="1" x14ac:dyDescent="0.25">
      <c r="E2670" s="4" t="e">
        <f>'Formula Sheet'!D2669</f>
        <v>#N/A</v>
      </c>
      <c r="F2670" s="4" t="e">
        <v>#N/A</v>
      </c>
    </row>
    <row r="2671" spans="5:6" hidden="1" x14ac:dyDescent="0.25">
      <c r="E2671" s="4" t="e">
        <f>'Formula Sheet'!D2670</f>
        <v>#N/A</v>
      </c>
      <c r="F2671" s="4" t="e">
        <v>#N/A</v>
      </c>
    </row>
    <row r="2672" spans="5:6" hidden="1" x14ac:dyDescent="0.25">
      <c r="E2672" s="4" t="e">
        <f>'Formula Sheet'!D2671</f>
        <v>#N/A</v>
      </c>
      <c r="F2672" s="4" t="e">
        <v>#N/A</v>
      </c>
    </row>
    <row r="2673" spans="5:6" hidden="1" x14ac:dyDescent="0.25">
      <c r="E2673" s="4" t="e">
        <f>'Formula Sheet'!D2672</f>
        <v>#N/A</v>
      </c>
      <c r="F2673" s="4" t="e">
        <v>#N/A</v>
      </c>
    </row>
    <row r="2674" spans="5:6" hidden="1" x14ac:dyDescent="0.25">
      <c r="E2674" s="4" t="e">
        <f>'Formula Sheet'!D2673</f>
        <v>#N/A</v>
      </c>
      <c r="F2674" s="4" t="e">
        <v>#N/A</v>
      </c>
    </row>
    <row r="2675" spans="5:6" hidden="1" x14ac:dyDescent="0.25">
      <c r="E2675" s="4" t="e">
        <f>'Formula Sheet'!D2674</f>
        <v>#N/A</v>
      </c>
      <c r="F2675" s="4" t="e">
        <v>#N/A</v>
      </c>
    </row>
    <row r="2676" spans="5:6" hidden="1" x14ac:dyDescent="0.25">
      <c r="E2676" s="4" t="e">
        <f>'Formula Sheet'!D2675</f>
        <v>#N/A</v>
      </c>
      <c r="F2676" s="4" t="e">
        <v>#N/A</v>
      </c>
    </row>
    <row r="2677" spans="5:6" hidden="1" x14ac:dyDescent="0.25">
      <c r="E2677" s="4" t="e">
        <f>'Formula Sheet'!D2676</f>
        <v>#N/A</v>
      </c>
      <c r="F2677" s="4" t="e">
        <v>#N/A</v>
      </c>
    </row>
    <row r="2678" spans="5:6" hidden="1" x14ac:dyDescent="0.25">
      <c r="E2678" s="4" t="e">
        <f>'Formula Sheet'!D2677</f>
        <v>#N/A</v>
      </c>
      <c r="F2678" s="4" t="e">
        <v>#N/A</v>
      </c>
    </row>
    <row r="2679" spans="5:6" hidden="1" x14ac:dyDescent="0.25">
      <c r="E2679" s="4" t="e">
        <f>'Formula Sheet'!D2678</f>
        <v>#N/A</v>
      </c>
      <c r="F2679" s="4" t="e">
        <v>#N/A</v>
      </c>
    </row>
    <row r="2680" spans="5:6" hidden="1" x14ac:dyDescent="0.25">
      <c r="E2680" s="4" t="e">
        <f>'Formula Sheet'!D2679</f>
        <v>#N/A</v>
      </c>
      <c r="F2680" s="4" t="e">
        <v>#N/A</v>
      </c>
    </row>
    <row r="2681" spans="5:6" hidden="1" x14ac:dyDescent="0.25">
      <c r="E2681" s="4" t="e">
        <f>'Formula Sheet'!D2680</f>
        <v>#N/A</v>
      </c>
      <c r="F2681" s="4" t="e">
        <v>#N/A</v>
      </c>
    </row>
    <row r="2682" spans="5:6" hidden="1" x14ac:dyDescent="0.25">
      <c r="E2682" s="4" t="e">
        <f>'Formula Sheet'!D2681</f>
        <v>#N/A</v>
      </c>
      <c r="F2682" s="4" t="e">
        <v>#N/A</v>
      </c>
    </row>
    <row r="2683" spans="5:6" hidden="1" x14ac:dyDescent="0.25">
      <c r="E2683" s="4" t="e">
        <f>'Formula Sheet'!D2682</f>
        <v>#N/A</v>
      </c>
      <c r="F2683" s="4" t="e">
        <v>#N/A</v>
      </c>
    </row>
    <row r="2684" spans="5:6" hidden="1" x14ac:dyDescent="0.25">
      <c r="E2684" s="4" t="e">
        <f>'Formula Sheet'!D2683</f>
        <v>#N/A</v>
      </c>
      <c r="F2684" s="4" t="e">
        <v>#N/A</v>
      </c>
    </row>
    <row r="2685" spans="5:6" hidden="1" x14ac:dyDescent="0.25">
      <c r="E2685" s="4" t="e">
        <f>'Formula Sheet'!D2684</f>
        <v>#N/A</v>
      </c>
      <c r="F2685" s="4" t="e">
        <v>#N/A</v>
      </c>
    </row>
    <row r="2686" spans="5:6" hidden="1" x14ac:dyDescent="0.25">
      <c r="E2686" s="4" t="e">
        <f>'Formula Sheet'!D2685</f>
        <v>#N/A</v>
      </c>
      <c r="F2686" s="4" t="e">
        <v>#N/A</v>
      </c>
    </row>
    <row r="2687" spans="5:6" hidden="1" x14ac:dyDescent="0.25">
      <c r="E2687" s="4" t="e">
        <f>'Formula Sheet'!D2686</f>
        <v>#N/A</v>
      </c>
      <c r="F2687" s="4" t="e">
        <v>#N/A</v>
      </c>
    </row>
    <row r="2688" spans="5:6" hidden="1" x14ac:dyDescent="0.25">
      <c r="E2688" s="4" t="e">
        <f>'Formula Sheet'!D2687</f>
        <v>#N/A</v>
      </c>
      <c r="F2688" s="4" t="e">
        <v>#N/A</v>
      </c>
    </row>
    <row r="2689" spans="5:6" hidden="1" x14ac:dyDescent="0.25">
      <c r="E2689" s="4" t="e">
        <f>'Formula Sheet'!D2688</f>
        <v>#N/A</v>
      </c>
      <c r="F2689" s="4" t="e">
        <v>#N/A</v>
      </c>
    </row>
    <row r="2690" spans="5:6" hidden="1" x14ac:dyDescent="0.25">
      <c r="E2690" s="4" t="e">
        <f>'Formula Sheet'!D2689</f>
        <v>#N/A</v>
      </c>
      <c r="F2690" s="4" t="e">
        <v>#N/A</v>
      </c>
    </row>
    <row r="2691" spans="5:6" hidden="1" x14ac:dyDescent="0.25">
      <c r="E2691" s="4" t="e">
        <f>'Formula Sheet'!D2690</f>
        <v>#N/A</v>
      </c>
      <c r="F2691" s="4" t="e">
        <v>#N/A</v>
      </c>
    </row>
    <row r="2692" spans="5:6" hidden="1" x14ac:dyDescent="0.25">
      <c r="E2692" s="4" t="e">
        <f>'Formula Sheet'!D2691</f>
        <v>#N/A</v>
      </c>
      <c r="F2692" s="4" t="e">
        <v>#N/A</v>
      </c>
    </row>
    <row r="2693" spans="5:6" hidden="1" x14ac:dyDescent="0.25">
      <c r="E2693" s="4" t="e">
        <f>'Formula Sheet'!D2692</f>
        <v>#N/A</v>
      </c>
      <c r="F2693" s="4" t="e">
        <v>#N/A</v>
      </c>
    </row>
    <row r="2694" spans="5:6" hidden="1" x14ac:dyDescent="0.25">
      <c r="E2694" s="4" t="e">
        <f>'Formula Sheet'!D2693</f>
        <v>#N/A</v>
      </c>
      <c r="F2694" s="4" t="e">
        <v>#N/A</v>
      </c>
    </row>
    <row r="2695" spans="5:6" hidden="1" x14ac:dyDescent="0.25">
      <c r="E2695" s="4" t="e">
        <f>'Formula Sheet'!D2694</f>
        <v>#N/A</v>
      </c>
      <c r="F2695" s="4" t="e">
        <v>#N/A</v>
      </c>
    </row>
    <row r="2696" spans="5:6" hidden="1" x14ac:dyDescent="0.25">
      <c r="E2696" s="4" t="e">
        <f>'Formula Sheet'!D2695</f>
        <v>#N/A</v>
      </c>
      <c r="F2696" s="4" t="e">
        <v>#N/A</v>
      </c>
    </row>
    <row r="2697" spans="5:6" hidden="1" x14ac:dyDescent="0.25">
      <c r="E2697" s="4" t="e">
        <f>'Formula Sheet'!D2696</f>
        <v>#N/A</v>
      </c>
      <c r="F2697" s="4" t="e">
        <v>#N/A</v>
      </c>
    </row>
    <row r="2698" spans="5:6" hidden="1" x14ac:dyDescent="0.25">
      <c r="E2698" s="4" t="e">
        <f>'Formula Sheet'!D2697</f>
        <v>#N/A</v>
      </c>
      <c r="F2698" s="4" t="e">
        <v>#N/A</v>
      </c>
    </row>
    <row r="2699" spans="5:6" hidden="1" x14ac:dyDescent="0.25">
      <c r="E2699" s="4" t="e">
        <f>'Formula Sheet'!D2698</f>
        <v>#N/A</v>
      </c>
      <c r="F2699" s="4" t="e">
        <v>#N/A</v>
      </c>
    </row>
    <row r="2700" spans="5:6" hidden="1" x14ac:dyDescent="0.25">
      <c r="E2700" s="4" t="e">
        <f>'Formula Sheet'!D2699</f>
        <v>#N/A</v>
      </c>
      <c r="F2700" s="4" t="e">
        <v>#N/A</v>
      </c>
    </row>
    <row r="2701" spans="5:6" hidden="1" x14ac:dyDescent="0.25">
      <c r="E2701" s="4" t="e">
        <f>'Formula Sheet'!D2700</f>
        <v>#N/A</v>
      </c>
      <c r="F2701" s="4" t="e">
        <v>#N/A</v>
      </c>
    </row>
    <row r="2702" spans="5:6" hidden="1" x14ac:dyDescent="0.25">
      <c r="E2702" s="4" t="e">
        <f>'Formula Sheet'!D2701</f>
        <v>#N/A</v>
      </c>
      <c r="F2702" s="4" t="e">
        <v>#N/A</v>
      </c>
    </row>
    <row r="2703" spans="5:6" hidden="1" x14ac:dyDescent="0.25">
      <c r="E2703" s="4" t="e">
        <f>'Formula Sheet'!D2702</f>
        <v>#N/A</v>
      </c>
      <c r="F2703" s="4" t="e">
        <v>#N/A</v>
      </c>
    </row>
    <row r="2704" spans="5:6" hidden="1" x14ac:dyDescent="0.25">
      <c r="E2704" s="4" t="e">
        <f>'Formula Sheet'!D2703</f>
        <v>#N/A</v>
      </c>
      <c r="F2704" s="4" t="e">
        <v>#N/A</v>
      </c>
    </row>
    <row r="2705" spans="5:6" hidden="1" x14ac:dyDescent="0.25">
      <c r="E2705" s="4" t="e">
        <f>'Formula Sheet'!D2704</f>
        <v>#N/A</v>
      </c>
      <c r="F2705" s="4" t="e">
        <v>#N/A</v>
      </c>
    </row>
    <row r="2706" spans="5:6" hidden="1" x14ac:dyDescent="0.25">
      <c r="E2706" s="4" t="e">
        <f>'Formula Sheet'!D2705</f>
        <v>#N/A</v>
      </c>
      <c r="F2706" s="4" t="e">
        <v>#N/A</v>
      </c>
    </row>
    <row r="2707" spans="5:6" hidden="1" x14ac:dyDescent="0.25">
      <c r="E2707" s="4" t="e">
        <f>'Formula Sheet'!D2706</f>
        <v>#N/A</v>
      </c>
      <c r="F2707" s="4" t="e">
        <v>#N/A</v>
      </c>
    </row>
    <row r="2708" spans="5:6" hidden="1" x14ac:dyDescent="0.25">
      <c r="E2708" s="4" t="e">
        <f>'Formula Sheet'!D2707</f>
        <v>#N/A</v>
      </c>
      <c r="F2708" s="4" t="e">
        <v>#N/A</v>
      </c>
    </row>
    <row r="2709" spans="5:6" hidden="1" x14ac:dyDescent="0.25">
      <c r="E2709" s="4" t="e">
        <f>'Formula Sheet'!D2708</f>
        <v>#N/A</v>
      </c>
      <c r="F2709" s="4" t="e">
        <v>#N/A</v>
      </c>
    </row>
    <row r="2710" spans="5:6" hidden="1" x14ac:dyDescent="0.25">
      <c r="E2710" s="4" t="e">
        <f>'Formula Sheet'!D2709</f>
        <v>#N/A</v>
      </c>
      <c r="F2710" s="4" t="e">
        <v>#N/A</v>
      </c>
    </row>
    <row r="2711" spans="5:6" hidden="1" x14ac:dyDescent="0.25">
      <c r="E2711" s="4" t="e">
        <f>'Formula Sheet'!D2710</f>
        <v>#N/A</v>
      </c>
      <c r="F2711" s="4" t="e">
        <v>#N/A</v>
      </c>
    </row>
    <row r="2712" spans="5:6" hidden="1" x14ac:dyDescent="0.25">
      <c r="E2712" s="4" t="e">
        <f>'Formula Sheet'!D2711</f>
        <v>#N/A</v>
      </c>
      <c r="F2712" s="4" t="e">
        <v>#N/A</v>
      </c>
    </row>
    <row r="2713" spans="5:6" hidden="1" x14ac:dyDescent="0.25">
      <c r="E2713" s="4" t="e">
        <f>'Formula Sheet'!D2712</f>
        <v>#N/A</v>
      </c>
      <c r="F2713" s="4" t="e">
        <v>#N/A</v>
      </c>
    </row>
    <row r="2714" spans="5:6" hidden="1" x14ac:dyDescent="0.25">
      <c r="E2714" s="4" t="e">
        <f>'Formula Sheet'!D2713</f>
        <v>#N/A</v>
      </c>
      <c r="F2714" s="4" t="e">
        <v>#N/A</v>
      </c>
    </row>
    <row r="2715" spans="5:6" hidden="1" x14ac:dyDescent="0.25">
      <c r="E2715" s="4" t="e">
        <f>'Formula Sheet'!D2714</f>
        <v>#N/A</v>
      </c>
      <c r="F2715" s="4" t="e">
        <v>#N/A</v>
      </c>
    </row>
    <row r="2716" spans="5:6" hidden="1" x14ac:dyDescent="0.25">
      <c r="E2716" s="4" t="e">
        <f>'Formula Sheet'!D2715</f>
        <v>#N/A</v>
      </c>
      <c r="F2716" s="4" t="e">
        <v>#N/A</v>
      </c>
    </row>
    <row r="2717" spans="5:6" hidden="1" x14ac:dyDescent="0.25">
      <c r="E2717" s="4" t="e">
        <f>'Formula Sheet'!D2716</f>
        <v>#N/A</v>
      </c>
      <c r="F2717" s="4" t="e">
        <v>#N/A</v>
      </c>
    </row>
    <row r="2718" spans="5:6" hidden="1" x14ac:dyDescent="0.25">
      <c r="E2718" s="4" t="e">
        <f>'Formula Sheet'!D2717</f>
        <v>#N/A</v>
      </c>
      <c r="F2718" s="4" t="e">
        <v>#N/A</v>
      </c>
    </row>
    <row r="2719" spans="5:6" hidden="1" x14ac:dyDescent="0.25">
      <c r="E2719" s="4" t="e">
        <f>'Formula Sheet'!D2718</f>
        <v>#N/A</v>
      </c>
      <c r="F2719" s="4" t="e">
        <v>#N/A</v>
      </c>
    </row>
    <row r="2720" spans="5:6" hidden="1" x14ac:dyDescent="0.25">
      <c r="E2720" s="4" t="e">
        <f>'Formula Sheet'!D2719</f>
        <v>#N/A</v>
      </c>
      <c r="F2720" s="4" t="e">
        <v>#N/A</v>
      </c>
    </row>
    <row r="2721" spans="5:6" hidden="1" x14ac:dyDescent="0.25">
      <c r="E2721" s="4" t="e">
        <f>'Formula Sheet'!D2720</f>
        <v>#N/A</v>
      </c>
      <c r="F2721" s="4" t="e">
        <v>#N/A</v>
      </c>
    </row>
    <row r="2722" spans="5:6" hidden="1" x14ac:dyDescent="0.25">
      <c r="E2722" s="4" t="e">
        <f>'Formula Sheet'!D2721</f>
        <v>#N/A</v>
      </c>
      <c r="F2722" s="4" t="e">
        <v>#N/A</v>
      </c>
    </row>
    <row r="2723" spans="5:6" hidden="1" x14ac:dyDescent="0.25">
      <c r="E2723" s="4" t="e">
        <f>'Formula Sheet'!D2722</f>
        <v>#N/A</v>
      </c>
      <c r="F2723" s="4" t="e">
        <v>#N/A</v>
      </c>
    </row>
    <row r="2724" spans="5:6" hidden="1" x14ac:dyDescent="0.25">
      <c r="E2724" s="4" t="e">
        <f>'Formula Sheet'!D2723</f>
        <v>#N/A</v>
      </c>
      <c r="F2724" s="4" t="e">
        <v>#N/A</v>
      </c>
    </row>
    <row r="2725" spans="5:6" hidden="1" x14ac:dyDescent="0.25">
      <c r="E2725" s="4" t="e">
        <f>'Formula Sheet'!D2724</f>
        <v>#N/A</v>
      </c>
      <c r="F2725" s="4" t="e">
        <v>#N/A</v>
      </c>
    </row>
    <row r="2726" spans="5:6" hidden="1" x14ac:dyDescent="0.25">
      <c r="E2726" s="4" t="e">
        <f>'Formula Sheet'!D2725</f>
        <v>#N/A</v>
      </c>
      <c r="F2726" s="4" t="e">
        <v>#N/A</v>
      </c>
    </row>
    <row r="2727" spans="5:6" hidden="1" x14ac:dyDescent="0.25">
      <c r="E2727" s="4" t="e">
        <f>'Formula Sheet'!D2726</f>
        <v>#N/A</v>
      </c>
      <c r="F2727" s="4" t="e">
        <v>#N/A</v>
      </c>
    </row>
    <row r="2728" spans="5:6" hidden="1" x14ac:dyDescent="0.25">
      <c r="E2728" s="4" t="e">
        <f>'Formula Sheet'!D2727</f>
        <v>#N/A</v>
      </c>
      <c r="F2728" s="4" t="e">
        <v>#N/A</v>
      </c>
    </row>
    <row r="2729" spans="5:6" hidden="1" x14ac:dyDescent="0.25">
      <c r="E2729" s="4" t="e">
        <f>'Formula Sheet'!D2728</f>
        <v>#N/A</v>
      </c>
      <c r="F2729" s="4" t="e">
        <v>#N/A</v>
      </c>
    </row>
    <row r="2730" spans="5:6" hidden="1" x14ac:dyDescent="0.25">
      <c r="E2730" s="4" t="e">
        <f>'Formula Sheet'!D2729</f>
        <v>#N/A</v>
      </c>
      <c r="F2730" s="4" t="e">
        <v>#N/A</v>
      </c>
    </row>
    <row r="2731" spans="5:6" hidden="1" x14ac:dyDescent="0.25">
      <c r="E2731" s="4" t="e">
        <f>'Formula Sheet'!D2730</f>
        <v>#N/A</v>
      </c>
      <c r="F2731" s="4" t="e">
        <v>#N/A</v>
      </c>
    </row>
    <row r="2732" spans="5:6" hidden="1" x14ac:dyDescent="0.25">
      <c r="E2732" s="4" t="e">
        <f>'Formula Sheet'!D2731</f>
        <v>#N/A</v>
      </c>
      <c r="F2732" s="4" t="e">
        <v>#N/A</v>
      </c>
    </row>
    <row r="2733" spans="5:6" hidden="1" x14ac:dyDescent="0.25">
      <c r="E2733" s="4" t="e">
        <f>'Formula Sheet'!D2732</f>
        <v>#N/A</v>
      </c>
      <c r="F2733" s="4" t="e">
        <v>#N/A</v>
      </c>
    </row>
    <row r="2734" spans="5:6" hidden="1" x14ac:dyDescent="0.25">
      <c r="E2734" s="4" t="e">
        <f>'Formula Sheet'!D2733</f>
        <v>#N/A</v>
      </c>
      <c r="F2734" s="4" t="e">
        <v>#N/A</v>
      </c>
    </row>
    <row r="2735" spans="5:6" hidden="1" x14ac:dyDescent="0.25">
      <c r="E2735" s="4" t="e">
        <f>'Formula Sheet'!D2734</f>
        <v>#N/A</v>
      </c>
      <c r="F2735" s="4" t="e">
        <v>#N/A</v>
      </c>
    </row>
    <row r="2736" spans="5:6" hidden="1" x14ac:dyDescent="0.25">
      <c r="E2736" s="4" t="e">
        <f>'Formula Sheet'!D2735</f>
        <v>#N/A</v>
      </c>
      <c r="F2736" s="4" t="e">
        <v>#N/A</v>
      </c>
    </row>
    <row r="2737" spans="5:6" hidden="1" x14ac:dyDescent="0.25">
      <c r="E2737" s="4" t="e">
        <f>'Formula Sheet'!D2736</f>
        <v>#N/A</v>
      </c>
      <c r="F2737" s="4" t="e">
        <v>#N/A</v>
      </c>
    </row>
    <row r="2738" spans="5:6" hidden="1" x14ac:dyDescent="0.25">
      <c r="E2738" s="4" t="e">
        <f>'Formula Sheet'!D2737</f>
        <v>#N/A</v>
      </c>
      <c r="F2738" s="4" t="e">
        <v>#N/A</v>
      </c>
    </row>
    <row r="2739" spans="5:6" hidden="1" x14ac:dyDescent="0.25">
      <c r="E2739" s="4" t="e">
        <f>'Formula Sheet'!D2738</f>
        <v>#N/A</v>
      </c>
      <c r="F2739" s="4" t="e">
        <v>#N/A</v>
      </c>
    </row>
    <row r="2740" spans="5:6" hidden="1" x14ac:dyDescent="0.25">
      <c r="E2740" s="4" t="e">
        <f>'Formula Sheet'!D2739</f>
        <v>#N/A</v>
      </c>
      <c r="F2740" s="4" t="e">
        <v>#N/A</v>
      </c>
    </row>
    <row r="2741" spans="5:6" hidden="1" x14ac:dyDescent="0.25">
      <c r="E2741" s="4" t="e">
        <f>'Formula Sheet'!D2740</f>
        <v>#N/A</v>
      </c>
      <c r="F2741" s="4" t="e">
        <v>#N/A</v>
      </c>
    </row>
    <row r="2742" spans="5:6" hidden="1" x14ac:dyDescent="0.25">
      <c r="E2742" s="4" t="e">
        <f>'Formula Sheet'!D2741</f>
        <v>#N/A</v>
      </c>
      <c r="F2742" s="4" t="e">
        <v>#N/A</v>
      </c>
    </row>
    <row r="2743" spans="5:6" hidden="1" x14ac:dyDescent="0.25">
      <c r="E2743" s="4" t="e">
        <f>'Formula Sheet'!D2742</f>
        <v>#N/A</v>
      </c>
      <c r="F2743" s="4" t="e">
        <v>#N/A</v>
      </c>
    </row>
    <row r="2744" spans="5:6" hidden="1" x14ac:dyDescent="0.25">
      <c r="E2744" s="4" t="e">
        <f>'Formula Sheet'!D2743</f>
        <v>#N/A</v>
      </c>
      <c r="F2744" s="4" t="e">
        <v>#N/A</v>
      </c>
    </row>
    <row r="2745" spans="5:6" hidden="1" x14ac:dyDescent="0.25">
      <c r="E2745" s="4" t="e">
        <f>'Formula Sheet'!D2744</f>
        <v>#N/A</v>
      </c>
      <c r="F2745" s="4" t="e">
        <v>#N/A</v>
      </c>
    </row>
    <row r="2746" spans="5:6" hidden="1" x14ac:dyDescent="0.25">
      <c r="E2746" s="4" t="e">
        <f>'Formula Sheet'!D2745</f>
        <v>#N/A</v>
      </c>
      <c r="F2746" s="4" t="e">
        <v>#N/A</v>
      </c>
    </row>
    <row r="2747" spans="5:6" hidden="1" x14ac:dyDescent="0.25">
      <c r="E2747" s="4" t="e">
        <f>'Formula Sheet'!D2746</f>
        <v>#N/A</v>
      </c>
      <c r="F2747" s="4" t="e">
        <v>#N/A</v>
      </c>
    </row>
    <row r="2748" spans="5:6" hidden="1" x14ac:dyDescent="0.25">
      <c r="E2748" s="4" t="e">
        <f>'Formula Sheet'!D2747</f>
        <v>#N/A</v>
      </c>
      <c r="F2748" s="4" t="e">
        <v>#N/A</v>
      </c>
    </row>
    <row r="2749" spans="5:6" hidden="1" x14ac:dyDescent="0.25">
      <c r="E2749" s="4" t="e">
        <f>'Formula Sheet'!D2748</f>
        <v>#N/A</v>
      </c>
      <c r="F2749" s="4" t="e">
        <v>#N/A</v>
      </c>
    </row>
    <row r="2750" spans="5:6" hidden="1" x14ac:dyDescent="0.25">
      <c r="E2750" s="4" t="e">
        <f>'Formula Sheet'!D2749</f>
        <v>#N/A</v>
      </c>
      <c r="F2750" s="4" t="e">
        <v>#N/A</v>
      </c>
    </row>
    <row r="2751" spans="5:6" hidden="1" x14ac:dyDescent="0.25">
      <c r="E2751" s="4" t="e">
        <f>'Formula Sheet'!D2750</f>
        <v>#N/A</v>
      </c>
      <c r="F2751" s="4" t="e">
        <v>#N/A</v>
      </c>
    </row>
    <row r="2752" spans="5:6" hidden="1" x14ac:dyDescent="0.25">
      <c r="E2752" s="4" t="e">
        <f>'Formula Sheet'!D2751</f>
        <v>#N/A</v>
      </c>
      <c r="F2752" s="4" t="e">
        <v>#N/A</v>
      </c>
    </row>
    <row r="2753" spans="5:6" hidden="1" x14ac:dyDescent="0.25">
      <c r="E2753" s="4" t="e">
        <f>'Formula Sheet'!D2752</f>
        <v>#N/A</v>
      </c>
      <c r="F2753" s="4" t="e">
        <v>#N/A</v>
      </c>
    </row>
    <row r="2754" spans="5:6" hidden="1" x14ac:dyDescent="0.25">
      <c r="E2754" s="4" t="e">
        <f>'Formula Sheet'!D2753</f>
        <v>#N/A</v>
      </c>
      <c r="F2754" s="4" t="e">
        <v>#N/A</v>
      </c>
    </row>
    <row r="2755" spans="5:6" hidden="1" x14ac:dyDescent="0.25">
      <c r="E2755" s="4" t="e">
        <f>'Formula Sheet'!D2754</f>
        <v>#N/A</v>
      </c>
      <c r="F2755" s="4" t="e">
        <v>#N/A</v>
      </c>
    </row>
    <row r="2756" spans="5:6" hidden="1" x14ac:dyDescent="0.25">
      <c r="E2756" s="4" t="e">
        <f>'Formula Sheet'!D2755</f>
        <v>#N/A</v>
      </c>
      <c r="F2756" s="4" t="e">
        <v>#N/A</v>
      </c>
    </row>
    <row r="2757" spans="5:6" hidden="1" x14ac:dyDescent="0.25">
      <c r="E2757" s="4" t="e">
        <f>'Formula Sheet'!D2756</f>
        <v>#N/A</v>
      </c>
      <c r="F2757" s="4" t="e">
        <v>#N/A</v>
      </c>
    </row>
    <row r="2758" spans="5:6" hidden="1" x14ac:dyDescent="0.25">
      <c r="E2758" s="4" t="e">
        <f>'Formula Sheet'!D2757</f>
        <v>#N/A</v>
      </c>
      <c r="F2758" s="4" t="e">
        <v>#N/A</v>
      </c>
    </row>
    <row r="2759" spans="5:6" hidden="1" x14ac:dyDescent="0.25">
      <c r="E2759" s="4" t="e">
        <f>'Formula Sheet'!D2758</f>
        <v>#N/A</v>
      </c>
      <c r="F2759" s="4" t="e">
        <v>#N/A</v>
      </c>
    </row>
    <row r="2760" spans="5:6" hidden="1" x14ac:dyDescent="0.25">
      <c r="E2760" s="4" t="e">
        <f>'Formula Sheet'!D2759</f>
        <v>#N/A</v>
      </c>
      <c r="F2760" s="4" t="e">
        <v>#N/A</v>
      </c>
    </row>
    <row r="2761" spans="5:6" hidden="1" x14ac:dyDescent="0.25">
      <c r="E2761" s="4" t="e">
        <f>'Formula Sheet'!D2760</f>
        <v>#N/A</v>
      </c>
      <c r="F2761" s="4" t="e">
        <v>#N/A</v>
      </c>
    </row>
    <row r="2762" spans="5:6" hidden="1" x14ac:dyDescent="0.25">
      <c r="E2762" s="4" t="e">
        <f>'Formula Sheet'!D2761</f>
        <v>#N/A</v>
      </c>
      <c r="F2762" s="4" t="e">
        <v>#N/A</v>
      </c>
    </row>
    <row r="2763" spans="5:6" hidden="1" x14ac:dyDescent="0.25">
      <c r="E2763" s="4" t="e">
        <f>'Formula Sheet'!D2762</f>
        <v>#N/A</v>
      </c>
      <c r="F2763" s="4" t="e">
        <v>#N/A</v>
      </c>
    </row>
    <row r="2764" spans="5:6" hidden="1" x14ac:dyDescent="0.25">
      <c r="E2764" s="4" t="e">
        <f>'Formula Sheet'!D2763</f>
        <v>#N/A</v>
      </c>
      <c r="F2764" s="4" t="e">
        <v>#N/A</v>
      </c>
    </row>
    <row r="2765" spans="5:6" hidden="1" x14ac:dyDescent="0.25">
      <c r="E2765" s="4" t="e">
        <f>'Formula Sheet'!D2764</f>
        <v>#N/A</v>
      </c>
      <c r="F2765" s="4" t="e">
        <v>#N/A</v>
      </c>
    </row>
    <row r="2766" spans="5:6" hidden="1" x14ac:dyDescent="0.25">
      <c r="E2766" s="4" t="e">
        <f>'Formula Sheet'!D2765</f>
        <v>#N/A</v>
      </c>
      <c r="F2766" s="4" t="e">
        <v>#N/A</v>
      </c>
    </row>
    <row r="2767" spans="5:6" hidden="1" x14ac:dyDescent="0.25">
      <c r="E2767" s="4" t="e">
        <f>'Formula Sheet'!D2766</f>
        <v>#N/A</v>
      </c>
      <c r="F2767" s="4" t="e">
        <v>#N/A</v>
      </c>
    </row>
    <row r="2768" spans="5:6" hidden="1" x14ac:dyDescent="0.25">
      <c r="E2768" s="4" t="e">
        <f>'Formula Sheet'!D2767</f>
        <v>#N/A</v>
      </c>
      <c r="F2768" s="4" t="e">
        <v>#N/A</v>
      </c>
    </row>
    <row r="2769" spans="5:6" hidden="1" x14ac:dyDescent="0.25">
      <c r="E2769" s="4" t="e">
        <f>'Formula Sheet'!D2768</f>
        <v>#N/A</v>
      </c>
      <c r="F2769" s="4" t="e">
        <v>#N/A</v>
      </c>
    </row>
    <row r="2770" spans="5:6" hidden="1" x14ac:dyDescent="0.25">
      <c r="E2770" s="4" t="e">
        <f>'Formula Sheet'!D2769</f>
        <v>#N/A</v>
      </c>
      <c r="F2770" s="4" t="e">
        <v>#N/A</v>
      </c>
    </row>
    <row r="2771" spans="5:6" hidden="1" x14ac:dyDescent="0.25">
      <c r="E2771" s="4" t="e">
        <f>'Formula Sheet'!D2770</f>
        <v>#N/A</v>
      </c>
      <c r="F2771" s="4" t="e">
        <v>#N/A</v>
      </c>
    </row>
    <row r="2772" spans="5:6" hidden="1" x14ac:dyDescent="0.25">
      <c r="E2772" s="4" t="e">
        <f>'Formula Sheet'!D2771</f>
        <v>#N/A</v>
      </c>
      <c r="F2772" s="4" t="e">
        <v>#N/A</v>
      </c>
    </row>
    <row r="2773" spans="5:6" hidden="1" x14ac:dyDescent="0.25">
      <c r="E2773" s="4" t="e">
        <f>'Formula Sheet'!D2772</f>
        <v>#N/A</v>
      </c>
      <c r="F2773" s="4" t="e">
        <v>#N/A</v>
      </c>
    </row>
    <row r="2774" spans="5:6" hidden="1" x14ac:dyDescent="0.25">
      <c r="E2774" s="4" t="e">
        <f>'Formula Sheet'!D2773</f>
        <v>#N/A</v>
      </c>
      <c r="F2774" s="4" t="e">
        <v>#N/A</v>
      </c>
    </row>
    <row r="2775" spans="5:6" hidden="1" x14ac:dyDescent="0.25">
      <c r="E2775" s="4" t="e">
        <f>'Formula Sheet'!D2774</f>
        <v>#N/A</v>
      </c>
      <c r="F2775" s="4" t="e">
        <v>#N/A</v>
      </c>
    </row>
    <row r="2776" spans="5:6" hidden="1" x14ac:dyDescent="0.25">
      <c r="E2776" s="4" t="e">
        <f>'Formula Sheet'!D2775</f>
        <v>#N/A</v>
      </c>
      <c r="F2776" s="4" t="e">
        <v>#N/A</v>
      </c>
    </row>
    <row r="2777" spans="5:6" hidden="1" x14ac:dyDescent="0.25">
      <c r="E2777" s="4" t="e">
        <f>'Formula Sheet'!D2776</f>
        <v>#N/A</v>
      </c>
      <c r="F2777" s="4" t="e">
        <v>#N/A</v>
      </c>
    </row>
    <row r="2778" spans="5:6" hidden="1" x14ac:dyDescent="0.25">
      <c r="E2778" s="4" t="e">
        <f>'Formula Sheet'!D2777</f>
        <v>#N/A</v>
      </c>
      <c r="F2778" s="4" t="e">
        <v>#N/A</v>
      </c>
    </row>
    <row r="2779" spans="5:6" hidden="1" x14ac:dyDescent="0.25">
      <c r="E2779" s="4" t="e">
        <f>'Formula Sheet'!D2778</f>
        <v>#N/A</v>
      </c>
      <c r="F2779" s="4" t="e">
        <v>#N/A</v>
      </c>
    </row>
    <row r="2780" spans="5:6" hidden="1" x14ac:dyDescent="0.25">
      <c r="E2780" s="4" t="e">
        <f>'Formula Sheet'!D2779</f>
        <v>#N/A</v>
      </c>
      <c r="F2780" s="4" t="e">
        <v>#N/A</v>
      </c>
    </row>
    <row r="2781" spans="5:6" hidden="1" x14ac:dyDescent="0.25">
      <c r="E2781" s="4" t="e">
        <f>'Formula Sheet'!D2780</f>
        <v>#N/A</v>
      </c>
      <c r="F2781" s="4" t="e">
        <v>#N/A</v>
      </c>
    </row>
    <row r="2782" spans="5:6" hidden="1" x14ac:dyDescent="0.25">
      <c r="E2782" s="4" t="e">
        <f>'Formula Sheet'!D2781</f>
        <v>#N/A</v>
      </c>
      <c r="F2782" s="4" t="e">
        <v>#N/A</v>
      </c>
    </row>
    <row r="2783" spans="5:6" hidden="1" x14ac:dyDescent="0.25">
      <c r="E2783" s="4" t="e">
        <f>'Formula Sheet'!D2782</f>
        <v>#N/A</v>
      </c>
      <c r="F2783" s="4" t="e">
        <v>#N/A</v>
      </c>
    </row>
    <row r="2784" spans="5:6" hidden="1" x14ac:dyDescent="0.25">
      <c r="E2784" s="4" t="e">
        <f>'Formula Sheet'!D2783</f>
        <v>#N/A</v>
      </c>
      <c r="F2784" s="4" t="e">
        <v>#N/A</v>
      </c>
    </row>
    <row r="2785" spans="5:6" hidden="1" x14ac:dyDescent="0.25">
      <c r="E2785" s="4" t="e">
        <f>'Formula Sheet'!D2784</f>
        <v>#N/A</v>
      </c>
      <c r="F2785" s="4" t="e">
        <v>#N/A</v>
      </c>
    </row>
    <row r="2786" spans="5:6" hidden="1" x14ac:dyDescent="0.25">
      <c r="E2786" s="4" t="e">
        <f>'Formula Sheet'!D2785</f>
        <v>#N/A</v>
      </c>
      <c r="F2786" s="4" t="e">
        <v>#N/A</v>
      </c>
    </row>
    <row r="2787" spans="5:6" hidden="1" x14ac:dyDescent="0.25">
      <c r="E2787" s="4" t="e">
        <f>'Formula Sheet'!D2786</f>
        <v>#N/A</v>
      </c>
      <c r="F2787" s="4" t="e">
        <v>#N/A</v>
      </c>
    </row>
    <row r="2788" spans="5:6" hidden="1" x14ac:dyDescent="0.25">
      <c r="E2788" s="4" t="e">
        <f>'Formula Sheet'!D2787</f>
        <v>#N/A</v>
      </c>
      <c r="F2788" s="4" t="e">
        <v>#N/A</v>
      </c>
    </row>
    <row r="2789" spans="5:6" hidden="1" x14ac:dyDescent="0.25">
      <c r="E2789" s="4" t="e">
        <f>'Formula Sheet'!D2788</f>
        <v>#N/A</v>
      </c>
      <c r="F2789" s="4" t="e">
        <v>#N/A</v>
      </c>
    </row>
    <row r="2790" spans="5:6" hidden="1" x14ac:dyDescent="0.25">
      <c r="E2790" s="4" t="e">
        <f>'Formula Sheet'!D2789</f>
        <v>#N/A</v>
      </c>
      <c r="F2790" s="4" t="e">
        <v>#N/A</v>
      </c>
    </row>
    <row r="2791" spans="5:6" hidden="1" x14ac:dyDescent="0.25">
      <c r="E2791" s="4" t="e">
        <f>'Formula Sheet'!D2790</f>
        <v>#N/A</v>
      </c>
      <c r="F2791" s="4" t="e">
        <v>#N/A</v>
      </c>
    </row>
    <row r="2792" spans="5:6" hidden="1" x14ac:dyDescent="0.25">
      <c r="E2792" s="4" t="e">
        <f>'Formula Sheet'!D2791</f>
        <v>#N/A</v>
      </c>
      <c r="F2792" s="4" t="e">
        <v>#N/A</v>
      </c>
    </row>
    <row r="2793" spans="5:6" hidden="1" x14ac:dyDescent="0.25">
      <c r="E2793" s="4" t="e">
        <f>'Formula Sheet'!D2792</f>
        <v>#N/A</v>
      </c>
      <c r="F2793" s="4" t="e">
        <v>#N/A</v>
      </c>
    </row>
    <row r="2794" spans="5:6" hidden="1" x14ac:dyDescent="0.25">
      <c r="E2794" s="4" t="e">
        <f>'Formula Sheet'!D2793</f>
        <v>#N/A</v>
      </c>
      <c r="F2794" s="4" t="e">
        <v>#N/A</v>
      </c>
    </row>
    <row r="2795" spans="5:6" hidden="1" x14ac:dyDescent="0.25">
      <c r="E2795" s="4" t="e">
        <f>'Formula Sheet'!D2794</f>
        <v>#N/A</v>
      </c>
      <c r="F2795" s="4" t="e">
        <v>#N/A</v>
      </c>
    </row>
    <row r="2796" spans="5:6" hidden="1" x14ac:dyDescent="0.25">
      <c r="E2796" s="4" t="e">
        <f>'Formula Sheet'!D2795</f>
        <v>#N/A</v>
      </c>
      <c r="F2796" s="4" t="e">
        <v>#N/A</v>
      </c>
    </row>
    <row r="2797" spans="5:6" hidden="1" x14ac:dyDescent="0.25">
      <c r="E2797" s="4" t="e">
        <f>'Formula Sheet'!D2796</f>
        <v>#N/A</v>
      </c>
      <c r="F2797" s="4" t="e">
        <v>#N/A</v>
      </c>
    </row>
    <row r="2798" spans="5:6" hidden="1" x14ac:dyDescent="0.25">
      <c r="E2798" s="4" t="e">
        <f>'Formula Sheet'!D2797</f>
        <v>#N/A</v>
      </c>
      <c r="F2798" s="4" t="e">
        <v>#N/A</v>
      </c>
    </row>
    <row r="2799" spans="5:6" hidden="1" x14ac:dyDescent="0.25">
      <c r="E2799" s="4" t="e">
        <f>'Formula Sheet'!D2798</f>
        <v>#N/A</v>
      </c>
      <c r="F2799" s="4" t="e">
        <v>#N/A</v>
      </c>
    </row>
    <row r="2800" spans="5:6" hidden="1" x14ac:dyDescent="0.25">
      <c r="E2800" s="4" t="e">
        <f>'Formula Sheet'!D2799</f>
        <v>#N/A</v>
      </c>
      <c r="F2800" s="4" t="e">
        <v>#N/A</v>
      </c>
    </row>
    <row r="2801" spans="5:6" hidden="1" x14ac:dyDescent="0.25">
      <c r="E2801" s="4" t="e">
        <f>'Formula Sheet'!D2800</f>
        <v>#N/A</v>
      </c>
      <c r="F2801" s="4" t="e">
        <v>#N/A</v>
      </c>
    </row>
    <row r="2802" spans="5:6" hidden="1" x14ac:dyDescent="0.25">
      <c r="E2802" s="4" t="e">
        <f>'Formula Sheet'!D2801</f>
        <v>#N/A</v>
      </c>
      <c r="F2802" s="4" t="e">
        <v>#N/A</v>
      </c>
    </row>
    <row r="2803" spans="5:6" hidden="1" x14ac:dyDescent="0.25">
      <c r="E2803" s="4" t="e">
        <f>'Formula Sheet'!D2802</f>
        <v>#N/A</v>
      </c>
      <c r="F2803" s="4" t="e">
        <v>#N/A</v>
      </c>
    </row>
    <row r="2804" spans="5:6" hidden="1" x14ac:dyDescent="0.25">
      <c r="E2804" s="4" t="e">
        <f>'Formula Sheet'!D2803</f>
        <v>#N/A</v>
      </c>
      <c r="F2804" s="4" t="e">
        <v>#N/A</v>
      </c>
    </row>
    <row r="2805" spans="5:6" hidden="1" x14ac:dyDescent="0.25">
      <c r="E2805" s="4" t="e">
        <f>'Formula Sheet'!D2804</f>
        <v>#N/A</v>
      </c>
      <c r="F2805" s="4" t="e">
        <v>#N/A</v>
      </c>
    </row>
    <row r="2806" spans="5:6" hidden="1" x14ac:dyDescent="0.25">
      <c r="E2806" s="4" t="e">
        <f>'Formula Sheet'!D2805</f>
        <v>#N/A</v>
      </c>
      <c r="F2806" s="4" t="e">
        <v>#N/A</v>
      </c>
    </row>
    <row r="2807" spans="5:6" hidden="1" x14ac:dyDescent="0.25">
      <c r="E2807" s="4" t="e">
        <f>'Formula Sheet'!D2806</f>
        <v>#N/A</v>
      </c>
      <c r="F2807" s="4" t="e">
        <v>#N/A</v>
      </c>
    </row>
    <row r="2808" spans="5:6" hidden="1" x14ac:dyDescent="0.25">
      <c r="E2808" s="4" t="e">
        <f>'Formula Sheet'!D2807</f>
        <v>#N/A</v>
      </c>
      <c r="F2808" s="4" t="e">
        <v>#N/A</v>
      </c>
    </row>
    <row r="2809" spans="5:6" hidden="1" x14ac:dyDescent="0.25">
      <c r="E2809" s="4" t="e">
        <f>'Formula Sheet'!D2808</f>
        <v>#N/A</v>
      </c>
      <c r="F2809" s="4" t="e">
        <v>#N/A</v>
      </c>
    </row>
    <row r="2810" spans="5:6" hidden="1" x14ac:dyDescent="0.25">
      <c r="E2810" s="4" t="e">
        <f>'Formula Sheet'!D2809</f>
        <v>#N/A</v>
      </c>
      <c r="F2810" s="4" t="e">
        <v>#N/A</v>
      </c>
    </row>
    <row r="2811" spans="5:6" hidden="1" x14ac:dyDescent="0.25">
      <c r="E2811" s="4" t="e">
        <f>'Formula Sheet'!D2810</f>
        <v>#N/A</v>
      </c>
      <c r="F2811" s="4" t="e">
        <v>#N/A</v>
      </c>
    </row>
    <row r="2812" spans="5:6" hidden="1" x14ac:dyDescent="0.25">
      <c r="E2812" s="4" t="e">
        <f>'Formula Sheet'!D2811</f>
        <v>#N/A</v>
      </c>
      <c r="F2812" s="4" t="e">
        <v>#N/A</v>
      </c>
    </row>
    <row r="2813" spans="5:6" hidden="1" x14ac:dyDescent="0.25">
      <c r="E2813" s="4" t="e">
        <f>'Formula Sheet'!D2812</f>
        <v>#N/A</v>
      </c>
      <c r="F2813" s="4" t="e">
        <v>#N/A</v>
      </c>
    </row>
    <row r="2814" spans="5:6" hidden="1" x14ac:dyDescent="0.25">
      <c r="E2814" s="4" t="e">
        <f>'Formula Sheet'!D2813</f>
        <v>#N/A</v>
      </c>
      <c r="F2814" s="4" t="e">
        <v>#N/A</v>
      </c>
    </row>
    <row r="2815" spans="5:6" hidden="1" x14ac:dyDescent="0.25">
      <c r="E2815" s="4" t="e">
        <f>'Formula Sheet'!D2814</f>
        <v>#N/A</v>
      </c>
      <c r="F2815" s="4" t="e">
        <v>#N/A</v>
      </c>
    </row>
    <row r="2816" spans="5:6" hidden="1" x14ac:dyDescent="0.25">
      <c r="E2816" s="4" t="e">
        <f>'Formula Sheet'!D2815</f>
        <v>#N/A</v>
      </c>
      <c r="F2816" s="4" t="e">
        <v>#N/A</v>
      </c>
    </row>
    <row r="2817" spans="5:6" hidden="1" x14ac:dyDescent="0.25">
      <c r="E2817" s="4" t="e">
        <f>'Formula Sheet'!D2816</f>
        <v>#N/A</v>
      </c>
      <c r="F2817" s="4" t="e">
        <v>#N/A</v>
      </c>
    </row>
    <row r="2818" spans="5:6" hidden="1" x14ac:dyDescent="0.25">
      <c r="E2818" s="4" t="e">
        <f>'Formula Sheet'!D2817</f>
        <v>#N/A</v>
      </c>
      <c r="F2818" s="4" t="e">
        <v>#N/A</v>
      </c>
    </row>
    <row r="2819" spans="5:6" hidden="1" x14ac:dyDescent="0.25">
      <c r="E2819" s="4" t="e">
        <f>'Formula Sheet'!D2818</f>
        <v>#N/A</v>
      </c>
      <c r="F2819" s="4" t="e">
        <v>#N/A</v>
      </c>
    </row>
    <row r="2820" spans="5:6" hidden="1" x14ac:dyDescent="0.25">
      <c r="E2820" s="4" t="e">
        <f>'Formula Sheet'!D2819</f>
        <v>#N/A</v>
      </c>
      <c r="F2820" s="4" t="e">
        <v>#N/A</v>
      </c>
    </row>
    <row r="2821" spans="5:6" hidden="1" x14ac:dyDescent="0.25">
      <c r="E2821" s="4" t="e">
        <f>'Formula Sheet'!D2820</f>
        <v>#N/A</v>
      </c>
      <c r="F2821" s="4" t="e">
        <v>#N/A</v>
      </c>
    </row>
    <row r="2822" spans="5:6" hidden="1" x14ac:dyDescent="0.25">
      <c r="E2822" s="4" t="e">
        <f>'Formula Sheet'!D2821</f>
        <v>#N/A</v>
      </c>
      <c r="F2822" s="4" t="e">
        <v>#N/A</v>
      </c>
    </row>
    <row r="2823" spans="5:6" hidden="1" x14ac:dyDescent="0.25">
      <c r="E2823" s="4" t="e">
        <f>'Formula Sheet'!D2822</f>
        <v>#N/A</v>
      </c>
      <c r="F2823" s="4" t="e">
        <v>#N/A</v>
      </c>
    </row>
    <row r="2824" spans="5:6" hidden="1" x14ac:dyDescent="0.25">
      <c r="E2824" s="4" t="e">
        <f>'Formula Sheet'!D2823</f>
        <v>#N/A</v>
      </c>
      <c r="F2824" s="4" t="e">
        <v>#N/A</v>
      </c>
    </row>
    <row r="2825" spans="5:6" hidden="1" x14ac:dyDescent="0.25">
      <c r="E2825" s="4" t="e">
        <f>'Formula Sheet'!D2824</f>
        <v>#N/A</v>
      </c>
      <c r="F2825" s="4" t="e">
        <v>#N/A</v>
      </c>
    </row>
    <row r="2826" spans="5:6" hidden="1" x14ac:dyDescent="0.25">
      <c r="E2826" s="4" t="e">
        <f>'Formula Sheet'!D2825</f>
        <v>#N/A</v>
      </c>
      <c r="F2826" s="4" t="e">
        <v>#N/A</v>
      </c>
    </row>
    <row r="2827" spans="5:6" hidden="1" x14ac:dyDescent="0.25">
      <c r="E2827" s="4" t="e">
        <f>'Formula Sheet'!D2826</f>
        <v>#N/A</v>
      </c>
      <c r="F2827" s="4" t="e">
        <v>#N/A</v>
      </c>
    </row>
    <row r="2828" spans="5:6" hidden="1" x14ac:dyDescent="0.25">
      <c r="E2828" s="4" t="e">
        <f>'Formula Sheet'!D2827</f>
        <v>#N/A</v>
      </c>
      <c r="F2828" s="4" t="e">
        <v>#N/A</v>
      </c>
    </row>
    <row r="2829" spans="5:6" hidden="1" x14ac:dyDescent="0.25">
      <c r="E2829" s="4" t="e">
        <f>'Formula Sheet'!D2828</f>
        <v>#N/A</v>
      </c>
      <c r="F2829" s="4" t="e">
        <v>#N/A</v>
      </c>
    </row>
    <row r="2830" spans="5:6" hidden="1" x14ac:dyDescent="0.25">
      <c r="E2830" s="4" t="e">
        <f>'Formula Sheet'!D2829</f>
        <v>#N/A</v>
      </c>
      <c r="F2830" s="4" t="e">
        <v>#N/A</v>
      </c>
    </row>
    <row r="2831" spans="5:6" hidden="1" x14ac:dyDescent="0.25">
      <c r="E2831" s="4" t="e">
        <f>'Formula Sheet'!D2830</f>
        <v>#N/A</v>
      </c>
      <c r="F2831" s="4" t="e">
        <v>#N/A</v>
      </c>
    </row>
    <row r="2832" spans="5:6" hidden="1" x14ac:dyDescent="0.25">
      <c r="E2832" s="4" t="e">
        <f>'Formula Sheet'!D2831</f>
        <v>#N/A</v>
      </c>
      <c r="F2832" s="4" t="e">
        <v>#N/A</v>
      </c>
    </row>
    <row r="2833" spans="5:6" hidden="1" x14ac:dyDescent="0.25">
      <c r="E2833" s="4" t="e">
        <f>'Formula Sheet'!D2832</f>
        <v>#N/A</v>
      </c>
      <c r="F2833" s="4" t="e">
        <v>#N/A</v>
      </c>
    </row>
    <row r="2834" spans="5:6" hidden="1" x14ac:dyDescent="0.25">
      <c r="E2834" s="4" t="e">
        <f>'Formula Sheet'!D2833</f>
        <v>#N/A</v>
      </c>
      <c r="F2834" s="4" t="e">
        <v>#N/A</v>
      </c>
    </row>
    <row r="2835" spans="5:6" hidden="1" x14ac:dyDescent="0.25">
      <c r="E2835" s="4" t="e">
        <f>'Formula Sheet'!D2834</f>
        <v>#N/A</v>
      </c>
      <c r="F2835" s="4" t="e">
        <v>#N/A</v>
      </c>
    </row>
    <row r="2836" spans="5:6" hidden="1" x14ac:dyDescent="0.25">
      <c r="E2836" s="4" t="e">
        <f>'Formula Sheet'!D2835</f>
        <v>#N/A</v>
      </c>
      <c r="F2836" s="4" t="e">
        <v>#N/A</v>
      </c>
    </row>
    <row r="2837" spans="5:6" hidden="1" x14ac:dyDescent="0.25">
      <c r="E2837" s="4" t="e">
        <f>'Formula Sheet'!D2836</f>
        <v>#N/A</v>
      </c>
      <c r="F2837" s="4" t="e">
        <v>#N/A</v>
      </c>
    </row>
    <row r="2838" spans="5:6" hidden="1" x14ac:dyDescent="0.25">
      <c r="E2838" s="4" t="e">
        <f>'Formula Sheet'!D2837</f>
        <v>#N/A</v>
      </c>
      <c r="F2838" s="4" t="e">
        <v>#N/A</v>
      </c>
    </row>
    <row r="2839" spans="5:6" hidden="1" x14ac:dyDescent="0.25">
      <c r="E2839" s="4" t="e">
        <f>'Formula Sheet'!D2838</f>
        <v>#N/A</v>
      </c>
      <c r="F2839" s="4" t="e">
        <v>#N/A</v>
      </c>
    </row>
    <row r="2840" spans="5:6" hidden="1" x14ac:dyDescent="0.25">
      <c r="E2840" s="4" t="e">
        <f>'Formula Sheet'!D2839</f>
        <v>#N/A</v>
      </c>
      <c r="F2840" s="4" t="e">
        <v>#N/A</v>
      </c>
    </row>
    <row r="2841" spans="5:6" hidden="1" x14ac:dyDescent="0.25">
      <c r="E2841" s="4" t="e">
        <f>'Formula Sheet'!D2840</f>
        <v>#N/A</v>
      </c>
      <c r="F2841" s="4" t="e">
        <v>#N/A</v>
      </c>
    </row>
    <row r="2842" spans="5:6" hidden="1" x14ac:dyDescent="0.25">
      <c r="E2842" s="4" t="e">
        <f>'Formula Sheet'!D2841</f>
        <v>#N/A</v>
      </c>
      <c r="F2842" s="4" t="e">
        <v>#N/A</v>
      </c>
    </row>
    <row r="2843" spans="5:6" hidden="1" x14ac:dyDescent="0.25">
      <c r="E2843" s="4" t="e">
        <f>'Formula Sheet'!D2842</f>
        <v>#N/A</v>
      </c>
      <c r="F2843" s="4" t="e">
        <v>#N/A</v>
      </c>
    </row>
    <row r="2844" spans="5:6" hidden="1" x14ac:dyDescent="0.25">
      <c r="E2844" s="4" t="e">
        <f>'Formula Sheet'!D2843</f>
        <v>#N/A</v>
      </c>
      <c r="F2844" s="4" t="e">
        <v>#N/A</v>
      </c>
    </row>
    <row r="2845" spans="5:6" hidden="1" x14ac:dyDescent="0.25">
      <c r="E2845" s="4" t="e">
        <f>'Formula Sheet'!D2844</f>
        <v>#N/A</v>
      </c>
      <c r="F2845" s="4" t="e">
        <v>#N/A</v>
      </c>
    </row>
    <row r="2846" spans="5:6" hidden="1" x14ac:dyDescent="0.25">
      <c r="E2846" s="4" t="e">
        <f>'Formula Sheet'!D2845</f>
        <v>#N/A</v>
      </c>
      <c r="F2846" s="4" t="e">
        <v>#N/A</v>
      </c>
    </row>
    <row r="2847" spans="5:6" hidden="1" x14ac:dyDescent="0.25">
      <c r="E2847" s="4" t="e">
        <f>'Formula Sheet'!D2846</f>
        <v>#N/A</v>
      </c>
      <c r="F2847" s="4" t="e">
        <v>#N/A</v>
      </c>
    </row>
    <row r="2848" spans="5:6" hidden="1" x14ac:dyDescent="0.25">
      <c r="E2848" s="4" t="e">
        <f>'Formula Sheet'!D2847</f>
        <v>#N/A</v>
      </c>
      <c r="F2848" s="4" t="e">
        <v>#N/A</v>
      </c>
    </row>
    <row r="2849" spans="5:6" hidden="1" x14ac:dyDescent="0.25">
      <c r="E2849" s="4" t="e">
        <f>'Formula Sheet'!D2848</f>
        <v>#N/A</v>
      </c>
      <c r="F2849" s="4" t="e">
        <v>#N/A</v>
      </c>
    </row>
    <row r="2850" spans="5:6" hidden="1" x14ac:dyDescent="0.25">
      <c r="E2850" s="4" t="e">
        <f>'Formula Sheet'!D2849</f>
        <v>#N/A</v>
      </c>
      <c r="F2850" s="4" t="e">
        <v>#N/A</v>
      </c>
    </row>
    <row r="2851" spans="5:6" hidden="1" x14ac:dyDescent="0.25">
      <c r="E2851" s="4" t="e">
        <f>'Formula Sheet'!D2850</f>
        <v>#N/A</v>
      </c>
      <c r="F2851" s="4" t="e">
        <v>#N/A</v>
      </c>
    </row>
    <row r="2852" spans="5:6" hidden="1" x14ac:dyDescent="0.25">
      <c r="E2852" s="4" t="e">
        <f>'Formula Sheet'!D2851</f>
        <v>#N/A</v>
      </c>
      <c r="F2852" s="4" t="e">
        <v>#N/A</v>
      </c>
    </row>
    <row r="2853" spans="5:6" hidden="1" x14ac:dyDescent="0.25">
      <c r="E2853" s="4" t="e">
        <f>'Formula Sheet'!D2852</f>
        <v>#N/A</v>
      </c>
      <c r="F2853" s="4" t="e">
        <v>#N/A</v>
      </c>
    </row>
    <row r="2854" spans="5:6" hidden="1" x14ac:dyDescent="0.25">
      <c r="E2854" s="4" t="e">
        <f>'Formula Sheet'!D2853</f>
        <v>#N/A</v>
      </c>
      <c r="F2854" s="4" t="e">
        <v>#N/A</v>
      </c>
    </row>
    <row r="2855" spans="5:6" hidden="1" x14ac:dyDescent="0.25">
      <c r="E2855" s="4" t="e">
        <f>'Formula Sheet'!D2854</f>
        <v>#N/A</v>
      </c>
      <c r="F2855" s="4" t="e">
        <v>#N/A</v>
      </c>
    </row>
    <row r="2856" spans="5:6" hidden="1" x14ac:dyDescent="0.25">
      <c r="E2856" s="4" t="e">
        <f>'Formula Sheet'!D2855</f>
        <v>#N/A</v>
      </c>
      <c r="F2856" s="4" t="e">
        <v>#N/A</v>
      </c>
    </row>
    <row r="2857" spans="5:6" hidden="1" x14ac:dyDescent="0.25">
      <c r="E2857" s="4" t="e">
        <f>'Formula Sheet'!D2856</f>
        <v>#N/A</v>
      </c>
      <c r="F2857" s="4" t="e">
        <v>#N/A</v>
      </c>
    </row>
    <row r="2858" spans="5:6" hidden="1" x14ac:dyDescent="0.25">
      <c r="E2858" s="4" t="e">
        <f>'Formula Sheet'!D2857</f>
        <v>#N/A</v>
      </c>
      <c r="F2858" s="4" t="e">
        <v>#N/A</v>
      </c>
    </row>
    <row r="2859" spans="5:6" hidden="1" x14ac:dyDescent="0.25">
      <c r="E2859" s="4" t="e">
        <f>'Formula Sheet'!D2858</f>
        <v>#N/A</v>
      </c>
      <c r="F2859" s="4" t="e">
        <v>#N/A</v>
      </c>
    </row>
    <row r="2860" spans="5:6" hidden="1" x14ac:dyDescent="0.25">
      <c r="E2860" s="4" t="e">
        <f>'Formula Sheet'!D2859</f>
        <v>#N/A</v>
      </c>
      <c r="F2860" s="4" t="e">
        <v>#N/A</v>
      </c>
    </row>
    <row r="2861" spans="5:6" hidden="1" x14ac:dyDescent="0.25">
      <c r="E2861" s="4" t="e">
        <f>'Formula Sheet'!D2860</f>
        <v>#N/A</v>
      </c>
      <c r="F2861" s="4" t="e">
        <v>#N/A</v>
      </c>
    </row>
    <row r="2862" spans="5:6" hidden="1" x14ac:dyDescent="0.25">
      <c r="E2862" s="4" t="e">
        <f>'Formula Sheet'!D2861</f>
        <v>#N/A</v>
      </c>
      <c r="F2862" s="4" t="e">
        <v>#N/A</v>
      </c>
    </row>
    <row r="2863" spans="5:6" hidden="1" x14ac:dyDescent="0.25">
      <c r="E2863" s="4" t="e">
        <f>'Formula Sheet'!D2862</f>
        <v>#N/A</v>
      </c>
      <c r="F2863" s="4" t="e">
        <v>#N/A</v>
      </c>
    </row>
    <row r="2864" spans="5:6" hidden="1" x14ac:dyDescent="0.25">
      <c r="E2864" s="4" t="e">
        <f>'Formula Sheet'!D2863</f>
        <v>#N/A</v>
      </c>
      <c r="F2864" s="4" t="e">
        <v>#N/A</v>
      </c>
    </row>
    <row r="2865" spans="5:6" hidden="1" x14ac:dyDescent="0.25">
      <c r="E2865" s="4" t="e">
        <f>'Formula Sheet'!D2864</f>
        <v>#N/A</v>
      </c>
      <c r="F2865" s="4" t="e">
        <v>#N/A</v>
      </c>
    </row>
    <row r="2866" spans="5:6" hidden="1" x14ac:dyDescent="0.25">
      <c r="E2866" s="4" t="e">
        <f>'Formula Sheet'!D2865</f>
        <v>#N/A</v>
      </c>
      <c r="F2866" s="4" t="e">
        <v>#N/A</v>
      </c>
    </row>
    <row r="2867" spans="5:6" hidden="1" x14ac:dyDescent="0.25">
      <c r="E2867" s="4" t="e">
        <f>'Formula Sheet'!D2866</f>
        <v>#N/A</v>
      </c>
      <c r="F2867" s="4" t="e">
        <v>#N/A</v>
      </c>
    </row>
    <row r="2868" spans="5:6" hidden="1" x14ac:dyDescent="0.25">
      <c r="E2868" s="4" t="e">
        <f>'Formula Sheet'!D2867</f>
        <v>#N/A</v>
      </c>
      <c r="F2868" s="4" t="e">
        <v>#N/A</v>
      </c>
    </row>
    <row r="2869" spans="5:6" hidden="1" x14ac:dyDescent="0.25">
      <c r="E2869" s="4" t="e">
        <f>'Formula Sheet'!D2868</f>
        <v>#N/A</v>
      </c>
      <c r="F2869" s="4" t="e">
        <v>#N/A</v>
      </c>
    </row>
    <row r="2870" spans="5:6" hidden="1" x14ac:dyDescent="0.25">
      <c r="E2870" s="4" t="e">
        <f>'Formula Sheet'!D2869</f>
        <v>#N/A</v>
      </c>
      <c r="F2870" s="4" t="e">
        <v>#N/A</v>
      </c>
    </row>
    <row r="2871" spans="5:6" hidden="1" x14ac:dyDescent="0.25">
      <c r="E2871" s="4" t="e">
        <f>'Formula Sheet'!D2870</f>
        <v>#N/A</v>
      </c>
      <c r="F2871" s="4" t="e">
        <v>#N/A</v>
      </c>
    </row>
    <row r="2872" spans="5:6" hidden="1" x14ac:dyDescent="0.25">
      <c r="E2872" s="4" t="e">
        <f>'Formula Sheet'!D2871</f>
        <v>#N/A</v>
      </c>
      <c r="F2872" s="4" t="e">
        <v>#N/A</v>
      </c>
    </row>
    <row r="2873" spans="5:6" hidden="1" x14ac:dyDescent="0.25">
      <c r="E2873" s="4" t="e">
        <f>'Formula Sheet'!D2872</f>
        <v>#N/A</v>
      </c>
      <c r="F2873" s="4" t="e">
        <v>#N/A</v>
      </c>
    </row>
    <row r="2874" spans="5:6" hidden="1" x14ac:dyDescent="0.25">
      <c r="E2874" s="4" t="e">
        <f>'Formula Sheet'!D2873</f>
        <v>#N/A</v>
      </c>
      <c r="F2874" s="4" t="e">
        <v>#N/A</v>
      </c>
    </row>
    <row r="2875" spans="5:6" hidden="1" x14ac:dyDescent="0.25">
      <c r="E2875" s="4" t="e">
        <f>'Formula Sheet'!D2874</f>
        <v>#N/A</v>
      </c>
      <c r="F2875" s="4" t="e">
        <v>#N/A</v>
      </c>
    </row>
    <row r="2876" spans="5:6" hidden="1" x14ac:dyDescent="0.25">
      <c r="E2876" s="4" t="e">
        <f>'Formula Sheet'!D2875</f>
        <v>#N/A</v>
      </c>
      <c r="F2876" s="4" t="e">
        <v>#N/A</v>
      </c>
    </row>
    <row r="2877" spans="5:6" hidden="1" x14ac:dyDescent="0.25">
      <c r="E2877" s="4" t="e">
        <f>'Formula Sheet'!D2876</f>
        <v>#N/A</v>
      </c>
      <c r="F2877" s="4" t="e">
        <v>#N/A</v>
      </c>
    </row>
    <row r="2878" spans="5:6" hidden="1" x14ac:dyDescent="0.25">
      <c r="E2878" s="4" t="e">
        <f>'Formula Sheet'!D2877</f>
        <v>#N/A</v>
      </c>
      <c r="F2878" s="4" t="e">
        <v>#N/A</v>
      </c>
    </row>
    <row r="2879" spans="5:6" hidden="1" x14ac:dyDescent="0.25">
      <c r="E2879" s="4" t="e">
        <f>'Formula Sheet'!D2878</f>
        <v>#N/A</v>
      </c>
      <c r="F2879" s="4" t="e">
        <v>#N/A</v>
      </c>
    </row>
    <row r="2880" spans="5:6" hidden="1" x14ac:dyDescent="0.25">
      <c r="E2880" s="4" t="e">
        <f>'Formula Sheet'!D2879</f>
        <v>#N/A</v>
      </c>
      <c r="F2880" s="4" t="e">
        <v>#N/A</v>
      </c>
    </row>
    <row r="2881" spans="5:6" hidden="1" x14ac:dyDescent="0.25">
      <c r="E2881" s="4" t="e">
        <f>'Formula Sheet'!D2880</f>
        <v>#N/A</v>
      </c>
      <c r="F2881" s="4" t="e">
        <v>#N/A</v>
      </c>
    </row>
    <row r="2882" spans="5:6" hidden="1" x14ac:dyDescent="0.25">
      <c r="E2882" s="4" t="e">
        <f>'Formula Sheet'!D2881</f>
        <v>#N/A</v>
      </c>
      <c r="F2882" s="4" t="e">
        <v>#N/A</v>
      </c>
    </row>
    <row r="2883" spans="5:6" hidden="1" x14ac:dyDescent="0.25">
      <c r="E2883" s="4" t="e">
        <f>'Formula Sheet'!D2882</f>
        <v>#N/A</v>
      </c>
      <c r="F2883" s="4" t="e">
        <v>#N/A</v>
      </c>
    </row>
    <row r="2884" spans="5:6" hidden="1" x14ac:dyDescent="0.25">
      <c r="E2884" s="4" t="e">
        <f>'Formula Sheet'!D2883</f>
        <v>#N/A</v>
      </c>
      <c r="F2884" s="4" t="e">
        <v>#N/A</v>
      </c>
    </row>
    <row r="2885" spans="5:6" hidden="1" x14ac:dyDescent="0.25">
      <c r="E2885" s="4" t="e">
        <f>'Formula Sheet'!D2884</f>
        <v>#N/A</v>
      </c>
      <c r="F2885" s="4" t="e">
        <v>#N/A</v>
      </c>
    </row>
    <row r="2886" spans="5:6" hidden="1" x14ac:dyDescent="0.25">
      <c r="E2886" s="4" t="e">
        <f>'Formula Sheet'!D2885</f>
        <v>#N/A</v>
      </c>
      <c r="F2886" s="4" t="e">
        <v>#N/A</v>
      </c>
    </row>
    <row r="2887" spans="5:6" hidden="1" x14ac:dyDescent="0.25">
      <c r="E2887" s="4" t="e">
        <f>'Formula Sheet'!D2886</f>
        <v>#N/A</v>
      </c>
      <c r="F2887" s="4" t="e">
        <v>#N/A</v>
      </c>
    </row>
    <row r="2888" spans="5:6" hidden="1" x14ac:dyDescent="0.25">
      <c r="E2888" s="4" t="e">
        <f>'Formula Sheet'!D2887</f>
        <v>#N/A</v>
      </c>
      <c r="F2888" s="4" t="e">
        <v>#N/A</v>
      </c>
    </row>
    <row r="2889" spans="5:6" hidden="1" x14ac:dyDescent="0.25">
      <c r="E2889" s="4" t="e">
        <f>'Formula Sheet'!D2888</f>
        <v>#N/A</v>
      </c>
      <c r="F2889" s="4" t="e">
        <v>#N/A</v>
      </c>
    </row>
    <row r="2890" spans="5:6" hidden="1" x14ac:dyDescent="0.25">
      <c r="E2890" s="4" t="e">
        <f>'Formula Sheet'!D2889</f>
        <v>#N/A</v>
      </c>
      <c r="F2890" s="4" t="e">
        <v>#N/A</v>
      </c>
    </row>
    <row r="2891" spans="5:6" hidden="1" x14ac:dyDescent="0.25">
      <c r="E2891" s="4" t="e">
        <f>'Formula Sheet'!D2890</f>
        <v>#N/A</v>
      </c>
      <c r="F2891" s="4" t="e">
        <v>#N/A</v>
      </c>
    </row>
    <row r="2892" spans="5:6" hidden="1" x14ac:dyDescent="0.25">
      <c r="E2892" s="4" t="e">
        <f>'Formula Sheet'!D2891</f>
        <v>#N/A</v>
      </c>
      <c r="F2892" s="4" t="e">
        <v>#N/A</v>
      </c>
    </row>
    <row r="2893" spans="5:6" hidden="1" x14ac:dyDescent="0.25">
      <c r="E2893" s="4" t="e">
        <f>'Formula Sheet'!D2892</f>
        <v>#N/A</v>
      </c>
      <c r="F2893" s="4" t="e">
        <v>#N/A</v>
      </c>
    </row>
    <row r="2894" spans="5:6" hidden="1" x14ac:dyDescent="0.25">
      <c r="E2894" s="4" t="e">
        <f>'Formula Sheet'!D2893</f>
        <v>#N/A</v>
      </c>
      <c r="F2894" s="4" t="e">
        <v>#N/A</v>
      </c>
    </row>
    <row r="2895" spans="5:6" hidden="1" x14ac:dyDescent="0.25">
      <c r="E2895" s="4" t="e">
        <f>'Formula Sheet'!D2894</f>
        <v>#N/A</v>
      </c>
      <c r="F2895" s="4" t="e">
        <v>#N/A</v>
      </c>
    </row>
    <row r="2896" spans="5:6" hidden="1" x14ac:dyDescent="0.25">
      <c r="E2896" s="4" t="e">
        <f>'Formula Sheet'!D2895</f>
        <v>#N/A</v>
      </c>
      <c r="F2896" s="4" t="e">
        <v>#N/A</v>
      </c>
    </row>
    <row r="2897" spans="5:6" hidden="1" x14ac:dyDescent="0.25">
      <c r="E2897" s="4" t="e">
        <f>'Formula Sheet'!D2896</f>
        <v>#N/A</v>
      </c>
      <c r="F2897" s="4" t="e">
        <v>#N/A</v>
      </c>
    </row>
    <row r="2898" spans="5:6" hidden="1" x14ac:dyDescent="0.25">
      <c r="E2898" s="4" t="e">
        <f>'Formula Sheet'!D2897</f>
        <v>#N/A</v>
      </c>
      <c r="F2898" s="4" t="e">
        <v>#N/A</v>
      </c>
    </row>
    <row r="2899" spans="5:6" hidden="1" x14ac:dyDescent="0.25">
      <c r="E2899" s="4" t="e">
        <f>'Formula Sheet'!D2898</f>
        <v>#N/A</v>
      </c>
      <c r="F2899" s="4" t="e">
        <v>#N/A</v>
      </c>
    </row>
    <row r="2900" spans="5:6" hidden="1" x14ac:dyDescent="0.25">
      <c r="E2900" s="4" t="e">
        <f>'Formula Sheet'!D2899</f>
        <v>#N/A</v>
      </c>
      <c r="F2900" s="4" t="e">
        <v>#N/A</v>
      </c>
    </row>
    <row r="2901" spans="5:6" hidden="1" x14ac:dyDescent="0.25">
      <c r="E2901" s="4" t="e">
        <f>'Formula Sheet'!D2900</f>
        <v>#N/A</v>
      </c>
      <c r="F2901" s="4" t="e">
        <v>#N/A</v>
      </c>
    </row>
    <row r="2902" spans="5:6" hidden="1" x14ac:dyDescent="0.25">
      <c r="E2902" s="4" t="e">
        <f>'Formula Sheet'!D2901</f>
        <v>#N/A</v>
      </c>
      <c r="F2902" s="4" t="e">
        <v>#N/A</v>
      </c>
    </row>
    <row r="2903" spans="5:6" hidden="1" x14ac:dyDescent="0.25">
      <c r="E2903" s="4" t="e">
        <f>'Formula Sheet'!D2902</f>
        <v>#N/A</v>
      </c>
      <c r="F2903" s="4" t="e">
        <v>#N/A</v>
      </c>
    </row>
    <row r="2904" spans="5:6" hidden="1" x14ac:dyDescent="0.25">
      <c r="E2904" s="4" t="e">
        <f>'Formula Sheet'!D2903</f>
        <v>#N/A</v>
      </c>
      <c r="F2904" s="4" t="e">
        <v>#N/A</v>
      </c>
    </row>
    <row r="2905" spans="5:6" hidden="1" x14ac:dyDescent="0.25">
      <c r="E2905" s="4" t="e">
        <f>'Formula Sheet'!D2904</f>
        <v>#N/A</v>
      </c>
      <c r="F2905" s="4" t="e">
        <v>#N/A</v>
      </c>
    </row>
    <row r="2906" spans="5:6" hidden="1" x14ac:dyDescent="0.25">
      <c r="E2906" s="4" t="e">
        <f>'Formula Sheet'!D2905</f>
        <v>#N/A</v>
      </c>
      <c r="F2906" s="4" t="e">
        <v>#N/A</v>
      </c>
    </row>
    <row r="2907" spans="5:6" hidden="1" x14ac:dyDescent="0.25">
      <c r="E2907" s="4" t="e">
        <f>'Formula Sheet'!D2906</f>
        <v>#N/A</v>
      </c>
      <c r="F2907" s="4" t="e">
        <v>#N/A</v>
      </c>
    </row>
    <row r="2908" spans="5:6" hidden="1" x14ac:dyDescent="0.25">
      <c r="E2908" s="4" t="e">
        <f>'Formula Sheet'!D2907</f>
        <v>#N/A</v>
      </c>
      <c r="F2908" s="4" t="e">
        <v>#N/A</v>
      </c>
    </row>
    <row r="2909" spans="5:6" hidden="1" x14ac:dyDescent="0.25">
      <c r="E2909" s="4" t="e">
        <f>'Formula Sheet'!D2908</f>
        <v>#N/A</v>
      </c>
      <c r="F2909" s="4" t="e">
        <v>#N/A</v>
      </c>
    </row>
    <row r="2910" spans="5:6" hidden="1" x14ac:dyDescent="0.25">
      <c r="E2910" s="4" t="e">
        <f>'Formula Sheet'!D2909</f>
        <v>#N/A</v>
      </c>
      <c r="F2910" s="4" t="e">
        <v>#N/A</v>
      </c>
    </row>
    <row r="2911" spans="5:6" hidden="1" x14ac:dyDescent="0.25">
      <c r="E2911" s="4" t="e">
        <f>'Formula Sheet'!D2910</f>
        <v>#N/A</v>
      </c>
      <c r="F2911" s="4" t="e">
        <v>#N/A</v>
      </c>
    </row>
    <row r="2912" spans="5:6" hidden="1" x14ac:dyDescent="0.25">
      <c r="E2912" s="4" t="e">
        <f>'Formula Sheet'!D2911</f>
        <v>#N/A</v>
      </c>
      <c r="F2912" s="4" t="e">
        <v>#N/A</v>
      </c>
    </row>
    <row r="2913" spans="5:6" hidden="1" x14ac:dyDescent="0.25">
      <c r="E2913" s="4" t="e">
        <f>'Formula Sheet'!D2912</f>
        <v>#N/A</v>
      </c>
      <c r="F2913" s="4" t="e">
        <v>#N/A</v>
      </c>
    </row>
    <row r="2914" spans="5:6" hidden="1" x14ac:dyDescent="0.25">
      <c r="E2914" s="4" t="e">
        <f>'Formula Sheet'!D2913</f>
        <v>#N/A</v>
      </c>
      <c r="F2914" s="4" t="e">
        <v>#N/A</v>
      </c>
    </row>
    <row r="2915" spans="5:6" hidden="1" x14ac:dyDescent="0.25">
      <c r="E2915" s="4" t="e">
        <f>'Formula Sheet'!D2914</f>
        <v>#N/A</v>
      </c>
      <c r="F2915" s="4" t="e">
        <v>#N/A</v>
      </c>
    </row>
    <row r="2916" spans="5:6" hidden="1" x14ac:dyDescent="0.25">
      <c r="E2916" s="4" t="e">
        <f>'Formula Sheet'!D2915</f>
        <v>#N/A</v>
      </c>
      <c r="F2916" s="4" t="e">
        <v>#N/A</v>
      </c>
    </row>
    <row r="2917" spans="5:6" hidden="1" x14ac:dyDescent="0.25">
      <c r="E2917" s="4" t="e">
        <f>'Formula Sheet'!D2916</f>
        <v>#N/A</v>
      </c>
      <c r="F2917" s="4" t="e">
        <v>#N/A</v>
      </c>
    </row>
    <row r="2918" spans="5:6" hidden="1" x14ac:dyDescent="0.25">
      <c r="E2918" s="4" t="e">
        <f>'Formula Sheet'!D2917</f>
        <v>#N/A</v>
      </c>
      <c r="F2918" s="4" t="e">
        <v>#N/A</v>
      </c>
    </row>
    <row r="2919" spans="5:6" hidden="1" x14ac:dyDescent="0.25">
      <c r="E2919" s="4" t="e">
        <f>'Formula Sheet'!D2918</f>
        <v>#N/A</v>
      </c>
      <c r="F2919" s="4" t="e">
        <v>#N/A</v>
      </c>
    </row>
    <row r="2920" spans="5:6" hidden="1" x14ac:dyDescent="0.25">
      <c r="E2920" s="4" t="e">
        <f>'Formula Sheet'!D2919</f>
        <v>#N/A</v>
      </c>
      <c r="F2920" s="4" t="e">
        <v>#N/A</v>
      </c>
    </row>
    <row r="2921" spans="5:6" hidden="1" x14ac:dyDescent="0.25">
      <c r="E2921" s="4" t="e">
        <f>'Formula Sheet'!D2920</f>
        <v>#N/A</v>
      </c>
      <c r="F2921" s="4" t="e">
        <v>#N/A</v>
      </c>
    </row>
    <row r="2922" spans="5:6" hidden="1" x14ac:dyDescent="0.25">
      <c r="E2922" s="4" t="e">
        <f>'Formula Sheet'!D2921</f>
        <v>#N/A</v>
      </c>
      <c r="F2922" s="4" t="e">
        <v>#N/A</v>
      </c>
    </row>
    <row r="2923" spans="5:6" hidden="1" x14ac:dyDescent="0.25">
      <c r="E2923" s="4" t="e">
        <f>'Formula Sheet'!D2922</f>
        <v>#N/A</v>
      </c>
      <c r="F2923" s="4" t="e">
        <v>#N/A</v>
      </c>
    </row>
    <row r="2924" spans="5:6" hidden="1" x14ac:dyDescent="0.25">
      <c r="E2924" s="4" t="e">
        <f>'Formula Sheet'!D2923</f>
        <v>#N/A</v>
      </c>
      <c r="F2924" s="4" t="e">
        <v>#N/A</v>
      </c>
    </row>
    <row r="2925" spans="5:6" hidden="1" x14ac:dyDescent="0.25">
      <c r="E2925" s="4" t="e">
        <f>'Formula Sheet'!D2924</f>
        <v>#N/A</v>
      </c>
      <c r="F2925" s="4" t="e">
        <v>#N/A</v>
      </c>
    </row>
    <row r="2926" spans="5:6" hidden="1" x14ac:dyDescent="0.25">
      <c r="E2926" s="4" t="e">
        <f>'Formula Sheet'!D2925</f>
        <v>#N/A</v>
      </c>
      <c r="F2926" s="4" t="e">
        <v>#N/A</v>
      </c>
    </row>
    <row r="2927" spans="5:6" hidden="1" x14ac:dyDescent="0.25">
      <c r="E2927" s="4" t="e">
        <f>'Formula Sheet'!D2926</f>
        <v>#N/A</v>
      </c>
      <c r="F2927" s="4" t="e">
        <v>#N/A</v>
      </c>
    </row>
    <row r="2928" spans="5:6" hidden="1" x14ac:dyDescent="0.25">
      <c r="E2928" s="4" t="e">
        <f>'Formula Sheet'!D2927</f>
        <v>#N/A</v>
      </c>
      <c r="F2928" s="4" t="e">
        <v>#N/A</v>
      </c>
    </row>
    <row r="2929" spans="5:6" hidden="1" x14ac:dyDescent="0.25">
      <c r="E2929" s="4" t="e">
        <f>'Formula Sheet'!D2928</f>
        <v>#N/A</v>
      </c>
      <c r="F2929" s="4" t="e">
        <v>#N/A</v>
      </c>
    </row>
    <row r="2930" spans="5:6" hidden="1" x14ac:dyDescent="0.25">
      <c r="E2930" s="4" t="e">
        <f>'Formula Sheet'!D2929</f>
        <v>#N/A</v>
      </c>
      <c r="F2930" s="4" t="e">
        <v>#N/A</v>
      </c>
    </row>
    <row r="2931" spans="5:6" hidden="1" x14ac:dyDescent="0.25">
      <c r="E2931" s="4" t="e">
        <f>'Formula Sheet'!D2930</f>
        <v>#N/A</v>
      </c>
      <c r="F2931" s="4" t="e">
        <v>#N/A</v>
      </c>
    </row>
    <row r="2932" spans="5:6" hidden="1" x14ac:dyDescent="0.25">
      <c r="E2932" s="4" t="e">
        <f>'Formula Sheet'!D2931</f>
        <v>#N/A</v>
      </c>
      <c r="F2932" s="4" t="e">
        <v>#N/A</v>
      </c>
    </row>
    <row r="2933" spans="5:6" hidden="1" x14ac:dyDescent="0.25">
      <c r="E2933" s="4" t="e">
        <f>'Formula Sheet'!D2932</f>
        <v>#N/A</v>
      </c>
      <c r="F2933" s="4" t="e">
        <v>#N/A</v>
      </c>
    </row>
    <row r="2934" spans="5:6" hidden="1" x14ac:dyDescent="0.25">
      <c r="E2934" s="4" t="e">
        <f>'Formula Sheet'!D2933</f>
        <v>#N/A</v>
      </c>
      <c r="F2934" s="4" t="e">
        <v>#N/A</v>
      </c>
    </row>
    <row r="2935" spans="5:6" hidden="1" x14ac:dyDescent="0.25">
      <c r="E2935" s="4" t="e">
        <f>'Formula Sheet'!D2934</f>
        <v>#N/A</v>
      </c>
      <c r="F2935" s="4" t="e">
        <v>#N/A</v>
      </c>
    </row>
    <row r="2936" spans="5:6" hidden="1" x14ac:dyDescent="0.25">
      <c r="E2936" s="4" t="e">
        <f>'Formula Sheet'!D2935</f>
        <v>#N/A</v>
      </c>
      <c r="F2936" s="4" t="e">
        <v>#N/A</v>
      </c>
    </row>
    <row r="2937" spans="5:6" hidden="1" x14ac:dyDescent="0.25">
      <c r="E2937" s="4" t="e">
        <f>'Formula Sheet'!D2936</f>
        <v>#N/A</v>
      </c>
      <c r="F2937" s="4" t="e">
        <v>#N/A</v>
      </c>
    </row>
    <row r="2938" spans="5:6" hidden="1" x14ac:dyDescent="0.25">
      <c r="E2938" s="4" t="e">
        <f>'Formula Sheet'!D2937</f>
        <v>#N/A</v>
      </c>
      <c r="F2938" s="4" t="e">
        <v>#N/A</v>
      </c>
    </row>
    <row r="2939" spans="5:6" hidden="1" x14ac:dyDescent="0.25">
      <c r="E2939" s="4" t="e">
        <f>'Formula Sheet'!D2938</f>
        <v>#N/A</v>
      </c>
      <c r="F2939" s="4" t="e">
        <v>#N/A</v>
      </c>
    </row>
    <row r="2940" spans="5:6" hidden="1" x14ac:dyDescent="0.25">
      <c r="E2940" s="4" t="e">
        <f>'Formula Sheet'!D2939</f>
        <v>#N/A</v>
      </c>
      <c r="F2940" s="4" t="e">
        <v>#N/A</v>
      </c>
    </row>
    <row r="2941" spans="5:6" hidden="1" x14ac:dyDescent="0.25">
      <c r="E2941" s="4" t="e">
        <f>'Formula Sheet'!D2940</f>
        <v>#N/A</v>
      </c>
      <c r="F2941" s="4" t="e">
        <v>#N/A</v>
      </c>
    </row>
    <row r="2942" spans="5:6" hidden="1" x14ac:dyDescent="0.25">
      <c r="E2942" s="4" t="e">
        <f>'Formula Sheet'!D2941</f>
        <v>#N/A</v>
      </c>
      <c r="F2942" s="4" t="e">
        <v>#N/A</v>
      </c>
    </row>
    <row r="2943" spans="5:6" hidden="1" x14ac:dyDescent="0.25">
      <c r="E2943" s="4" t="e">
        <f>'Formula Sheet'!D2942</f>
        <v>#N/A</v>
      </c>
      <c r="F2943" s="4" t="e">
        <v>#N/A</v>
      </c>
    </row>
    <row r="2944" spans="5:6" hidden="1" x14ac:dyDescent="0.25">
      <c r="E2944" s="4" t="e">
        <f>'Formula Sheet'!D2943</f>
        <v>#N/A</v>
      </c>
      <c r="F2944" s="4" t="e">
        <v>#N/A</v>
      </c>
    </row>
    <row r="2945" spans="5:6" hidden="1" x14ac:dyDescent="0.25">
      <c r="E2945" s="4" t="e">
        <f>'Formula Sheet'!D2944</f>
        <v>#N/A</v>
      </c>
      <c r="F2945" s="4" t="e">
        <v>#N/A</v>
      </c>
    </row>
    <row r="2946" spans="5:6" hidden="1" x14ac:dyDescent="0.25">
      <c r="E2946" s="4" t="e">
        <f>'Formula Sheet'!D2945</f>
        <v>#N/A</v>
      </c>
      <c r="F2946" s="4" t="e">
        <v>#N/A</v>
      </c>
    </row>
    <row r="2947" spans="5:6" hidden="1" x14ac:dyDescent="0.25">
      <c r="E2947" s="4" t="e">
        <f>'Formula Sheet'!D2946</f>
        <v>#N/A</v>
      </c>
      <c r="F2947" s="4" t="e">
        <v>#N/A</v>
      </c>
    </row>
    <row r="2948" spans="5:6" hidden="1" x14ac:dyDescent="0.25">
      <c r="E2948" s="4" t="e">
        <f>'Formula Sheet'!D2947</f>
        <v>#N/A</v>
      </c>
      <c r="F2948" s="4" t="e">
        <v>#N/A</v>
      </c>
    </row>
    <row r="2949" spans="5:6" hidden="1" x14ac:dyDescent="0.25">
      <c r="E2949" s="4" t="e">
        <f>'Formula Sheet'!D2948</f>
        <v>#N/A</v>
      </c>
      <c r="F2949" s="4" t="e">
        <v>#N/A</v>
      </c>
    </row>
    <row r="2950" spans="5:6" hidden="1" x14ac:dyDescent="0.25">
      <c r="E2950" s="4" t="e">
        <f>'Formula Sheet'!D2949</f>
        <v>#N/A</v>
      </c>
      <c r="F2950" s="4" t="e">
        <v>#N/A</v>
      </c>
    </row>
    <row r="2951" spans="5:6" hidden="1" x14ac:dyDescent="0.25">
      <c r="E2951" s="4" t="e">
        <f>'Formula Sheet'!D2950</f>
        <v>#N/A</v>
      </c>
      <c r="F2951" s="4" t="e">
        <v>#N/A</v>
      </c>
    </row>
    <row r="2952" spans="5:6" hidden="1" x14ac:dyDescent="0.25">
      <c r="E2952" s="4" t="e">
        <f>'Formula Sheet'!D2951</f>
        <v>#N/A</v>
      </c>
      <c r="F2952" s="4" t="e">
        <v>#N/A</v>
      </c>
    </row>
    <row r="2953" spans="5:6" hidden="1" x14ac:dyDescent="0.25">
      <c r="E2953" s="4" t="e">
        <f>'Formula Sheet'!D2952</f>
        <v>#N/A</v>
      </c>
      <c r="F2953" s="4" t="e">
        <v>#N/A</v>
      </c>
    </row>
    <row r="2954" spans="5:6" hidden="1" x14ac:dyDescent="0.25">
      <c r="E2954" s="4" t="e">
        <f>'Formula Sheet'!D2953</f>
        <v>#N/A</v>
      </c>
      <c r="F2954" s="4" t="e">
        <v>#N/A</v>
      </c>
    </row>
    <row r="2955" spans="5:6" hidden="1" x14ac:dyDescent="0.25">
      <c r="E2955" s="4" t="e">
        <f>'Formula Sheet'!D2954</f>
        <v>#N/A</v>
      </c>
      <c r="F2955" s="4" t="e">
        <v>#N/A</v>
      </c>
    </row>
    <row r="2956" spans="5:6" hidden="1" x14ac:dyDescent="0.25">
      <c r="E2956" s="4" t="e">
        <f>'Formula Sheet'!D2955</f>
        <v>#N/A</v>
      </c>
      <c r="F2956" s="4" t="e">
        <v>#N/A</v>
      </c>
    </row>
    <row r="2957" spans="5:6" hidden="1" x14ac:dyDescent="0.25">
      <c r="E2957" s="4" t="e">
        <f>'Formula Sheet'!D2956</f>
        <v>#N/A</v>
      </c>
      <c r="F2957" s="4" t="e">
        <v>#N/A</v>
      </c>
    </row>
    <row r="2958" spans="5:6" hidden="1" x14ac:dyDescent="0.25">
      <c r="E2958" s="4" t="e">
        <f>'Formula Sheet'!D2957</f>
        <v>#N/A</v>
      </c>
      <c r="F2958" s="4" t="e">
        <v>#N/A</v>
      </c>
    </row>
    <row r="2959" spans="5:6" hidden="1" x14ac:dyDescent="0.25">
      <c r="E2959" s="4" t="e">
        <f>'Formula Sheet'!D2958</f>
        <v>#N/A</v>
      </c>
      <c r="F2959" s="4" t="e">
        <v>#N/A</v>
      </c>
    </row>
    <row r="2960" spans="5:6" hidden="1" x14ac:dyDescent="0.25">
      <c r="E2960" s="4" t="e">
        <f>'Formula Sheet'!D2959</f>
        <v>#N/A</v>
      </c>
      <c r="F2960" s="4" t="e">
        <v>#N/A</v>
      </c>
    </row>
    <row r="2961" spans="5:6" hidden="1" x14ac:dyDescent="0.25">
      <c r="E2961" s="4" t="e">
        <f>'Formula Sheet'!D2960</f>
        <v>#N/A</v>
      </c>
      <c r="F2961" s="4" t="e">
        <v>#N/A</v>
      </c>
    </row>
    <row r="2962" spans="5:6" hidden="1" x14ac:dyDescent="0.25">
      <c r="E2962" s="4" t="e">
        <f>'Formula Sheet'!D2961</f>
        <v>#N/A</v>
      </c>
      <c r="F2962" s="4" t="e">
        <v>#N/A</v>
      </c>
    </row>
    <row r="2963" spans="5:6" hidden="1" x14ac:dyDescent="0.25">
      <c r="E2963" s="4" t="e">
        <f>'Formula Sheet'!D2962</f>
        <v>#N/A</v>
      </c>
      <c r="F2963" s="4" t="e">
        <v>#N/A</v>
      </c>
    </row>
    <row r="2964" spans="5:6" hidden="1" x14ac:dyDescent="0.25">
      <c r="E2964" s="4" t="e">
        <f>'Formula Sheet'!D2963</f>
        <v>#N/A</v>
      </c>
      <c r="F2964" s="4" t="e">
        <v>#N/A</v>
      </c>
    </row>
    <row r="2965" spans="5:6" hidden="1" x14ac:dyDescent="0.25">
      <c r="E2965" s="4" t="e">
        <f>'Formula Sheet'!D2964</f>
        <v>#N/A</v>
      </c>
      <c r="F2965" s="4" t="e">
        <v>#N/A</v>
      </c>
    </row>
    <row r="2966" spans="5:6" hidden="1" x14ac:dyDescent="0.25">
      <c r="E2966" s="4" t="e">
        <f>'Formula Sheet'!D2965</f>
        <v>#N/A</v>
      </c>
      <c r="F2966" s="4" t="e">
        <v>#N/A</v>
      </c>
    </row>
    <row r="2967" spans="5:6" hidden="1" x14ac:dyDescent="0.25">
      <c r="E2967" s="4" t="e">
        <f>'Formula Sheet'!D2966</f>
        <v>#N/A</v>
      </c>
      <c r="F2967" s="4" t="e">
        <v>#N/A</v>
      </c>
    </row>
    <row r="2968" spans="5:6" hidden="1" x14ac:dyDescent="0.25">
      <c r="E2968" s="4" t="e">
        <f>'Formula Sheet'!D2967</f>
        <v>#N/A</v>
      </c>
      <c r="F2968" s="4" t="e">
        <v>#N/A</v>
      </c>
    </row>
    <row r="2969" spans="5:6" hidden="1" x14ac:dyDescent="0.25">
      <c r="E2969" s="4" t="e">
        <f>'Formula Sheet'!D2968</f>
        <v>#N/A</v>
      </c>
      <c r="F2969" s="4" t="e">
        <v>#N/A</v>
      </c>
    </row>
    <row r="2970" spans="5:6" hidden="1" x14ac:dyDescent="0.25">
      <c r="E2970" s="4" t="e">
        <f>'Formula Sheet'!D2969</f>
        <v>#N/A</v>
      </c>
      <c r="F2970" s="4" t="e">
        <v>#N/A</v>
      </c>
    </row>
    <row r="2971" spans="5:6" hidden="1" x14ac:dyDescent="0.25">
      <c r="E2971" s="4" t="e">
        <f>'Formula Sheet'!D2970</f>
        <v>#N/A</v>
      </c>
      <c r="F2971" s="4" t="e">
        <v>#N/A</v>
      </c>
    </row>
    <row r="2972" spans="5:6" hidden="1" x14ac:dyDescent="0.25">
      <c r="E2972" s="4" t="e">
        <f>'Formula Sheet'!D2971</f>
        <v>#N/A</v>
      </c>
      <c r="F2972" s="4" t="e">
        <v>#N/A</v>
      </c>
    </row>
    <row r="2973" spans="5:6" hidden="1" x14ac:dyDescent="0.25">
      <c r="E2973" s="4" t="e">
        <f>'Formula Sheet'!D2972</f>
        <v>#N/A</v>
      </c>
      <c r="F2973" s="4" t="e">
        <v>#N/A</v>
      </c>
    </row>
    <row r="2974" spans="5:6" hidden="1" x14ac:dyDescent="0.25">
      <c r="E2974" s="4" t="e">
        <f>'Formula Sheet'!D2973</f>
        <v>#N/A</v>
      </c>
      <c r="F2974" s="4" t="e">
        <v>#N/A</v>
      </c>
    </row>
    <row r="2975" spans="5:6" hidden="1" x14ac:dyDescent="0.25">
      <c r="E2975" s="4" t="e">
        <f>'Formula Sheet'!D2974</f>
        <v>#N/A</v>
      </c>
      <c r="F2975" s="4" t="e">
        <v>#N/A</v>
      </c>
    </row>
    <row r="2976" spans="5:6" hidden="1" x14ac:dyDescent="0.25">
      <c r="E2976" s="4" t="e">
        <f>'Formula Sheet'!D2975</f>
        <v>#N/A</v>
      </c>
      <c r="F2976" s="4" t="e">
        <v>#N/A</v>
      </c>
    </row>
    <row r="2977" spans="5:6" hidden="1" x14ac:dyDescent="0.25">
      <c r="E2977" s="4" t="e">
        <f>'Formula Sheet'!D2976</f>
        <v>#N/A</v>
      </c>
      <c r="F2977" s="4" t="e">
        <v>#N/A</v>
      </c>
    </row>
    <row r="2978" spans="5:6" hidden="1" x14ac:dyDescent="0.25">
      <c r="E2978" s="4" t="e">
        <f>'Formula Sheet'!D2977</f>
        <v>#N/A</v>
      </c>
      <c r="F2978" s="4" t="e">
        <v>#N/A</v>
      </c>
    </row>
    <row r="2979" spans="5:6" hidden="1" x14ac:dyDescent="0.25">
      <c r="E2979" s="4" t="e">
        <f>'Formula Sheet'!D2978</f>
        <v>#N/A</v>
      </c>
      <c r="F2979" s="4" t="e">
        <v>#N/A</v>
      </c>
    </row>
    <row r="2980" spans="5:6" hidden="1" x14ac:dyDescent="0.25">
      <c r="E2980" s="4" t="e">
        <f>'Formula Sheet'!D2979</f>
        <v>#N/A</v>
      </c>
      <c r="F2980" s="4" t="e">
        <v>#N/A</v>
      </c>
    </row>
    <row r="2981" spans="5:6" hidden="1" x14ac:dyDescent="0.25">
      <c r="E2981" s="4" t="e">
        <f>'Formula Sheet'!D2980</f>
        <v>#N/A</v>
      </c>
      <c r="F2981" s="4" t="e">
        <v>#N/A</v>
      </c>
    </row>
    <row r="2982" spans="5:6" hidden="1" x14ac:dyDescent="0.25">
      <c r="E2982" s="4" t="e">
        <f>'Formula Sheet'!D2981</f>
        <v>#N/A</v>
      </c>
      <c r="F2982" s="4" t="e">
        <v>#N/A</v>
      </c>
    </row>
    <row r="2983" spans="5:6" hidden="1" x14ac:dyDescent="0.25">
      <c r="E2983" s="4" t="e">
        <f>'Formula Sheet'!D2982</f>
        <v>#N/A</v>
      </c>
      <c r="F2983" s="4" t="e">
        <v>#N/A</v>
      </c>
    </row>
    <row r="2984" spans="5:6" hidden="1" x14ac:dyDescent="0.25">
      <c r="E2984" s="4" t="e">
        <f>'Formula Sheet'!D2983</f>
        <v>#N/A</v>
      </c>
      <c r="F2984" s="4" t="e">
        <v>#N/A</v>
      </c>
    </row>
    <row r="2985" spans="5:6" hidden="1" x14ac:dyDescent="0.25">
      <c r="E2985" s="4" t="e">
        <f>'Formula Sheet'!D2984</f>
        <v>#N/A</v>
      </c>
      <c r="F2985" s="4" t="e">
        <v>#N/A</v>
      </c>
    </row>
    <row r="2986" spans="5:6" hidden="1" x14ac:dyDescent="0.25">
      <c r="E2986" s="4" t="e">
        <f>'Formula Sheet'!D2985</f>
        <v>#N/A</v>
      </c>
      <c r="F2986" s="4" t="e">
        <v>#N/A</v>
      </c>
    </row>
    <row r="2987" spans="5:6" hidden="1" x14ac:dyDescent="0.25">
      <c r="E2987" s="4" t="e">
        <f>'Formula Sheet'!D2986</f>
        <v>#N/A</v>
      </c>
      <c r="F2987" s="4" t="e">
        <v>#N/A</v>
      </c>
    </row>
    <row r="2988" spans="5:6" hidden="1" x14ac:dyDescent="0.25">
      <c r="E2988" s="4" t="e">
        <f>'Formula Sheet'!D2987</f>
        <v>#N/A</v>
      </c>
      <c r="F2988" s="4" t="e">
        <v>#N/A</v>
      </c>
    </row>
    <row r="2989" spans="5:6" hidden="1" x14ac:dyDescent="0.25">
      <c r="E2989" s="4" t="e">
        <f>'Formula Sheet'!D2988</f>
        <v>#N/A</v>
      </c>
      <c r="F2989" s="4" t="e">
        <v>#N/A</v>
      </c>
    </row>
    <row r="2990" spans="5:6" hidden="1" x14ac:dyDescent="0.25">
      <c r="E2990" s="4" t="e">
        <f>'Formula Sheet'!D2989</f>
        <v>#N/A</v>
      </c>
      <c r="F2990" s="4" t="e">
        <v>#N/A</v>
      </c>
    </row>
    <row r="2991" spans="5:6" hidden="1" x14ac:dyDescent="0.25">
      <c r="E2991" s="4" t="e">
        <f>'Formula Sheet'!D2990</f>
        <v>#N/A</v>
      </c>
      <c r="F2991" s="4" t="e">
        <v>#N/A</v>
      </c>
    </row>
    <row r="2992" spans="5:6" hidden="1" x14ac:dyDescent="0.25">
      <c r="E2992" s="4" t="e">
        <f>'Formula Sheet'!D2991</f>
        <v>#N/A</v>
      </c>
      <c r="F2992" s="4" t="e">
        <v>#N/A</v>
      </c>
    </row>
    <row r="2993" spans="5:6" hidden="1" x14ac:dyDescent="0.25">
      <c r="E2993" s="4" t="e">
        <f>'Formula Sheet'!D2992</f>
        <v>#N/A</v>
      </c>
      <c r="F2993" s="4" t="e">
        <v>#N/A</v>
      </c>
    </row>
    <row r="2994" spans="5:6" hidden="1" x14ac:dyDescent="0.25">
      <c r="E2994" s="4" t="e">
        <f>'Formula Sheet'!D2993</f>
        <v>#N/A</v>
      </c>
      <c r="F2994" s="4" t="e">
        <v>#N/A</v>
      </c>
    </row>
    <row r="2995" spans="5:6" hidden="1" x14ac:dyDescent="0.25">
      <c r="E2995" s="4" t="e">
        <f>'Formula Sheet'!D2994</f>
        <v>#N/A</v>
      </c>
      <c r="F2995" s="4" t="e">
        <v>#N/A</v>
      </c>
    </row>
    <row r="2996" spans="5:6" hidden="1" x14ac:dyDescent="0.25">
      <c r="E2996" s="4" t="e">
        <f>'Formula Sheet'!D2995</f>
        <v>#N/A</v>
      </c>
      <c r="F2996" s="4" t="e">
        <v>#N/A</v>
      </c>
    </row>
    <row r="2997" spans="5:6" hidden="1" x14ac:dyDescent="0.25">
      <c r="E2997" s="4" t="e">
        <f>'Formula Sheet'!D2996</f>
        <v>#N/A</v>
      </c>
      <c r="F2997" s="4" t="e">
        <v>#N/A</v>
      </c>
    </row>
    <row r="2998" spans="5:6" hidden="1" x14ac:dyDescent="0.25">
      <c r="E2998" s="4" t="e">
        <f>'Formula Sheet'!D2997</f>
        <v>#N/A</v>
      </c>
      <c r="F2998" s="4" t="e">
        <v>#N/A</v>
      </c>
    </row>
    <row r="2999" spans="5:6" hidden="1" x14ac:dyDescent="0.25">
      <c r="E2999" s="4" t="e">
        <f>'Formula Sheet'!D2998</f>
        <v>#N/A</v>
      </c>
      <c r="F2999" s="4" t="e">
        <v>#N/A</v>
      </c>
    </row>
    <row r="3000" spans="5:6" hidden="1" x14ac:dyDescent="0.25">
      <c r="E3000" s="4" t="e">
        <f>'Formula Sheet'!D2999</f>
        <v>#N/A</v>
      </c>
      <c r="F3000" s="4" t="e">
        <v>#N/A</v>
      </c>
    </row>
    <row r="3001" spans="5:6" hidden="1" x14ac:dyDescent="0.25">
      <c r="E3001" s="4" t="e">
        <f>'Formula Sheet'!D3000</f>
        <v>#N/A</v>
      </c>
      <c r="F3001" s="4" t="e">
        <v>#N/A</v>
      </c>
    </row>
    <row r="3002" spans="5:6" hidden="1" x14ac:dyDescent="0.25">
      <c r="E3002" s="4" t="e">
        <f>'Formula Sheet'!D3001</f>
        <v>#N/A</v>
      </c>
      <c r="F3002" s="4" t="e">
        <v>#N/A</v>
      </c>
    </row>
    <row r="3003" spans="5:6" hidden="1" x14ac:dyDescent="0.25">
      <c r="E3003" s="4" t="e">
        <f>'Formula Sheet'!D3002</f>
        <v>#N/A</v>
      </c>
      <c r="F3003" s="4" t="e">
        <v>#N/A</v>
      </c>
    </row>
    <row r="3004" spans="5:6" hidden="1" x14ac:dyDescent="0.25">
      <c r="E3004" s="4" t="e">
        <f>'Formula Sheet'!D3003</f>
        <v>#N/A</v>
      </c>
      <c r="F3004" s="4" t="e">
        <v>#N/A</v>
      </c>
    </row>
    <row r="3005" spans="5:6" hidden="1" x14ac:dyDescent="0.25">
      <c r="E3005" s="4" t="e">
        <f>'Formula Sheet'!D3004</f>
        <v>#N/A</v>
      </c>
      <c r="F3005" s="4" t="e">
        <v>#N/A</v>
      </c>
    </row>
    <row r="3006" spans="5:6" hidden="1" x14ac:dyDescent="0.25">
      <c r="E3006" s="4" t="e">
        <f>'Formula Sheet'!D3005</f>
        <v>#N/A</v>
      </c>
      <c r="F3006" s="4" t="e">
        <v>#N/A</v>
      </c>
    </row>
    <row r="3007" spans="5:6" hidden="1" x14ac:dyDescent="0.25">
      <c r="E3007" s="4" t="e">
        <f>'Formula Sheet'!D3006</f>
        <v>#N/A</v>
      </c>
      <c r="F3007" s="4" t="e">
        <v>#N/A</v>
      </c>
    </row>
    <row r="3008" spans="5:6" hidden="1" x14ac:dyDescent="0.25">
      <c r="E3008" s="4" t="e">
        <f>'Formula Sheet'!D3007</f>
        <v>#N/A</v>
      </c>
      <c r="F3008" s="4" t="e">
        <v>#N/A</v>
      </c>
    </row>
    <row r="3009" spans="5:6" hidden="1" x14ac:dyDescent="0.25">
      <c r="E3009" s="4" t="e">
        <f>'Formula Sheet'!D3008</f>
        <v>#N/A</v>
      </c>
      <c r="F3009" s="4" t="e">
        <v>#N/A</v>
      </c>
    </row>
    <row r="3010" spans="5:6" hidden="1" x14ac:dyDescent="0.25">
      <c r="E3010" s="4" t="e">
        <f>'Formula Sheet'!D3009</f>
        <v>#N/A</v>
      </c>
      <c r="F3010" s="4" t="e">
        <v>#N/A</v>
      </c>
    </row>
    <row r="3011" spans="5:6" hidden="1" x14ac:dyDescent="0.25">
      <c r="E3011" s="4" t="e">
        <f>'Formula Sheet'!D3010</f>
        <v>#N/A</v>
      </c>
      <c r="F3011" s="4" t="e">
        <v>#N/A</v>
      </c>
    </row>
    <row r="3012" spans="5:6" hidden="1" x14ac:dyDescent="0.25">
      <c r="E3012" s="4" t="e">
        <f>'Formula Sheet'!D3011</f>
        <v>#N/A</v>
      </c>
      <c r="F3012" s="4" t="e">
        <v>#N/A</v>
      </c>
    </row>
    <row r="3013" spans="5:6" hidden="1" x14ac:dyDescent="0.25">
      <c r="E3013" s="4" t="e">
        <f>'Formula Sheet'!D3012</f>
        <v>#N/A</v>
      </c>
      <c r="F3013" s="4" t="e">
        <v>#N/A</v>
      </c>
    </row>
    <row r="3014" spans="5:6" hidden="1" x14ac:dyDescent="0.25">
      <c r="E3014" s="4" t="e">
        <f>'Formula Sheet'!D3013</f>
        <v>#N/A</v>
      </c>
      <c r="F3014" s="4" t="e">
        <v>#N/A</v>
      </c>
    </row>
    <row r="3015" spans="5:6" hidden="1" x14ac:dyDescent="0.25">
      <c r="E3015" s="4" t="e">
        <f>'Formula Sheet'!D3014</f>
        <v>#N/A</v>
      </c>
      <c r="F3015" s="4" t="e">
        <v>#N/A</v>
      </c>
    </row>
    <row r="3016" spans="5:6" hidden="1" x14ac:dyDescent="0.25">
      <c r="E3016" s="4" t="e">
        <f>'Formula Sheet'!D3015</f>
        <v>#N/A</v>
      </c>
      <c r="F3016" s="4" t="e">
        <v>#N/A</v>
      </c>
    </row>
    <row r="3017" spans="5:6" hidden="1" x14ac:dyDescent="0.25">
      <c r="E3017" s="4" t="e">
        <f>'Formula Sheet'!D3016</f>
        <v>#N/A</v>
      </c>
      <c r="F3017" s="4" t="e">
        <v>#N/A</v>
      </c>
    </row>
    <row r="3018" spans="5:6" hidden="1" x14ac:dyDescent="0.25">
      <c r="E3018" s="4" t="e">
        <f>'Formula Sheet'!D3017</f>
        <v>#N/A</v>
      </c>
      <c r="F3018" s="4" t="e">
        <v>#N/A</v>
      </c>
    </row>
    <row r="3019" spans="5:6" hidden="1" x14ac:dyDescent="0.25">
      <c r="E3019" s="4" t="e">
        <f>'Formula Sheet'!D3018</f>
        <v>#N/A</v>
      </c>
      <c r="F3019" s="4" t="e">
        <v>#N/A</v>
      </c>
    </row>
    <row r="3020" spans="5:6" hidden="1" x14ac:dyDescent="0.25">
      <c r="E3020" s="4" t="e">
        <f>'Formula Sheet'!D3019</f>
        <v>#N/A</v>
      </c>
      <c r="F3020" s="4" t="e">
        <v>#N/A</v>
      </c>
    </row>
    <row r="3021" spans="5:6" hidden="1" x14ac:dyDescent="0.25">
      <c r="E3021" s="4" t="e">
        <f>'Formula Sheet'!D3020</f>
        <v>#N/A</v>
      </c>
      <c r="F3021" s="4" t="e">
        <v>#N/A</v>
      </c>
    </row>
    <row r="3022" spans="5:6" hidden="1" x14ac:dyDescent="0.25">
      <c r="E3022" s="4" t="e">
        <f>'Formula Sheet'!D3021</f>
        <v>#N/A</v>
      </c>
      <c r="F3022" s="4" t="e">
        <v>#N/A</v>
      </c>
    </row>
    <row r="3023" spans="5:6" hidden="1" x14ac:dyDescent="0.25">
      <c r="E3023" s="4" t="e">
        <f>'Formula Sheet'!D3022</f>
        <v>#N/A</v>
      </c>
      <c r="F3023" s="4" t="e">
        <v>#N/A</v>
      </c>
    </row>
    <row r="3024" spans="5:6" hidden="1" x14ac:dyDescent="0.25">
      <c r="E3024" s="4" t="e">
        <f>'Formula Sheet'!D3023</f>
        <v>#N/A</v>
      </c>
      <c r="F3024" s="4" t="e">
        <v>#N/A</v>
      </c>
    </row>
    <row r="3025" spans="5:6" hidden="1" x14ac:dyDescent="0.25">
      <c r="E3025" s="4" t="e">
        <f>'Formula Sheet'!D3024</f>
        <v>#N/A</v>
      </c>
      <c r="F3025" s="4" t="e">
        <v>#N/A</v>
      </c>
    </row>
    <row r="3026" spans="5:6" hidden="1" x14ac:dyDescent="0.25">
      <c r="E3026" s="4" t="e">
        <f>'Formula Sheet'!D3025</f>
        <v>#N/A</v>
      </c>
      <c r="F3026" s="4" t="e">
        <v>#N/A</v>
      </c>
    </row>
    <row r="3027" spans="5:6" hidden="1" x14ac:dyDescent="0.25">
      <c r="E3027" s="4" t="e">
        <f>'Formula Sheet'!D3026</f>
        <v>#N/A</v>
      </c>
      <c r="F3027" s="4" t="e">
        <v>#N/A</v>
      </c>
    </row>
    <row r="3028" spans="5:6" hidden="1" x14ac:dyDescent="0.25">
      <c r="E3028" s="4" t="e">
        <f>'Formula Sheet'!D3027</f>
        <v>#N/A</v>
      </c>
      <c r="F3028" s="4" t="e">
        <v>#N/A</v>
      </c>
    </row>
    <row r="3029" spans="5:6" hidden="1" x14ac:dyDescent="0.25">
      <c r="E3029" s="4" t="e">
        <f>'Formula Sheet'!D3028</f>
        <v>#N/A</v>
      </c>
      <c r="F3029" s="4" t="e">
        <v>#N/A</v>
      </c>
    </row>
    <row r="3030" spans="5:6" hidden="1" x14ac:dyDescent="0.25">
      <c r="E3030" s="4" t="e">
        <f>'Formula Sheet'!D3029</f>
        <v>#N/A</v>
      </c>
      <c r="F3030" s="4" t="e">
        <v>#N/A</v>
      </c>
    </row>
    <row r="3031" spans="5:6" hidden="1" x14ac:dyDescent="0.25">
      <c r="E3031" s="4" t="e">
        <f>'Formula Sheet'!D3030</f>
        <v>#N/A</v>
      </c>
      <c r="F3031" s="4" t="e">
        <v>#N/A</v>
      </c>
    </row>
    <row r="3032" spans="5:6" hidden="1" x14ac:dyDescent="0.25">
      <c r="E3032" s="4" t="e">
        <f>'Formula Sheet'!D3031</f>
        <v>#N/A</v>
      </c>
      <c r="F3032" s="4" t="e">
        <v>#N/A</v>
      </c>
    </row>
    <row r="3033" spans="5:6" hidden="1" x14ac:dyDescent="0.25">
      <c r="E3033" s="4" t="e">
        <f>'Formula Sheet'!D3032</f>
        <v>#N/A</v>
      </c>
      <c r="F3033" s="4" t="e">
        <v>#N/A</v>
      </c>
    </row>
    <row r="3034" spans="5:6" hidden="1" x14ac:dyDescent="0.25">
      <c r="E3034" s="4" t="e">
        <f>'Formula Sheet'!D3033</f>
        <v>#N/A</v>
      </c>
      <c r="F3034" s="4" t="e">
        <v>#N/A</v>
      </c>
    </row>
    <row r="3035" spans="5:6" hidden="1" x14ac:dyDescent="0.25">
      <c r="E3035" s="4" t="e">
        <f>'Formula Sheet'!D3034</f>
        <v>#N/A</v>
      </c>
      <c r="F3035" s="4" t="e">
        <v>#N/A</v>
      </c>
    </row>
    <row r="3036" spans="5:6" hidden="1" x14ac:dyDescent="0.25">
      <c r="E3036" s="4" t="e">
        <f>'Formula Sheet'!D3035</f>
        <v>#N/A</v>
      </c>
      <c r="F3036" s="4" t="e">
        <v>#N/A</v>
      </c>
    </row>
    <row r="3037" spans="5:6" hidden="1" x14ac:dyDescent="0.25">
      <c r="E3037" s="4" t="e">
        <f>'Formula Sheet'!D3036</f>
        <v>#N/A</v>
      </c>
      <c r="F3037" s="4" t="e">
        <v>#N/A</v>
      </c>
    </row>
    <row r="3038" spans="5:6" hidden="1" x14ac:dyDescent="0.25">
      <c r="E3038" s="4" t="e">
        <f>'Formula Sheet'!D3037</f>
        <v>#N/A</v>
      </c>
      <c r="F3038" s="4" t="e">
        <v>#N/A</v>
      </c>
    </row>
    <row r="3039" spans="5:6" hidden="1" x14ac:dyDescent="0.25">
      <c r="E3039" s="4" t="e">
        <f>'Formula Sheet'!D3038</f>
        <v>#N/A</v>
      </c>
      <c r="F3039" s="4" t="e">
        <v>#N/A</v>
      </c>
    </row>
    <row r="3040" spans="5:6" hidden="1" x14ac:dyDescent="0.25">
      <c r="E3040" s="4" t="e">
        <f>'Formula Sheet'!D3039</f>
        <v>#N/A</v>
      </c>
      <c r="F3040" s="4" t="e">
        <v>#N/A</v>
      </c>
    </row>
    <row r="3041" spans="5:6" hidden="1" x14ac:dyDescent="0.25">
      <c r="E3041" s="4" t="e">
        <f>'Formula Sheet'!D3040</f>
        <v>#N/A</v>
      </c>
      <c r="F3041" s="4" t="e">
        <v>#N/A</v>
      </c>
    </row>
    <row r="3042" spans="5:6" hidden="1" x14ac:dyDescent="0.25">
      <c r="E3042" s="4" t="e">
        <f>'Formula Sheet'!D3041</f>
        <v>#N/A</v>
      </c>
      <c r="F3042" s="4" t="e">
        <v>#N/A</v>
      </c>
    </row>
    <row r="3043" spans="5:6" hidden="1" x14ac:dyDescent="0.25">
      <c r="E3043" s="4" t="e">
        <f>'Formula Sheet'!D3042</f>
        <v>#N/A</v>
      </c>
      <c r="F3043" s="4" t="e">
        <v>#N/A</v>
      </c>
    </row>
    <row r="3044" spans="5:6" hidden="1" x14ac:dyDescent="0.25">
      <c r="E3044" s="4" t="e">
        <f>'Formula Sheet'!D3043</f>
        <v>#N/A</v>
      </c>
      <c r="F3044" s="4" t="e">
        <v>#N/A</v>
      </c>
    </row>
    <row r="3045" spans="5:6" hidden="1" x14ac:dyDescent="0.25">
      <c r="E3045" s="4" t="e">
        <f>'Formula Sheet'!D3044</f>
        <v>#N/A</v>
      </c>
      <c r="F3045" s="4" t="e">
        <v>#N/A</v>
      </c>
    </row>
    <row r="3046" spans="5:6" hidden="1" x14ac:dyDescent="0.25">
      <c r="E3046" s="4" t="e">
        <f>'Formula Sheet'!D3045</f>
        <v>#N/A</v>
      </c>
      <c r="F3046" s="4" t="e">
        <v>#N/A</v>
      </c>
    </row>
    <row r="3047" spans="5:6" hidden="1" x14ac:dyDescent="0.25">
      <c r="E3047" s="4" t="e">
        <f>'Formula Sheet'!D3046</f>
        <v>#N/A</v>
      </c>
      <c r="F3047" s="4" t="e">
        <v>#N/A</v>
      </c>
    </row>
    <row r="3048" spans="5:6" hidden="1" x14ac:dyDescent="0.25">
      <c r="E3048" s="4" t="e">
        <f>'Formula Sheet'!D3047</f>
        <v>#N/A</v>
      </c>
      <c r="F3048" s="4" t="e">
        <v>#N/A</v>
      </c>
    </row>
    <row r="3049" spans="5:6" hidden="1" x14ac:dyDescent="0.25">
      <c r="E3049" s="4" t="e">
        <f>'Formula Sheet'!D3048</f>
        <v>#N/A</v>
      </c>
      <c r="F3049" s="4" t="e">
        <v>#N/A</v>
      </c>
    </row>
    <row r="3050" spans="5:6" hidden="1" x14ac:dyDescent="0.25">
      <c r="E3050" s="4" t="e">
        <f>'Formula Sheet'!D3049</f>
        <v>#N/A</v>
      </c>
      <c r="F3050" s="4" t="e">
        <v>#N/A</v>
      </c>
    </row>
    <row r="3051" spans="5:6" hidden="1" x14ac:dyDescent="0.25">
      <c r="E3051" s="4" t="e">
        <f>'Formula Sheet'!D3050</f>
        <v>#N/A</v>
      </c>
      <c r="F3051" s="4" t="e">
        <v>#N/A</v>
      </c>
    </row>
    <row r="3052" spans="5:6" hidden="1" x14ac:dyDescent="0.25">
      <c r="E3052" s="4" t="e">
        <f>'Formula Sheet'!D3051</f>
        <v>#N/A</v>
      </c>
      <c r="F3052" s="4" t="e">
        <v>#N/A</v>
      </c>
    </row>
    <row r="3053" spans="5:6" hidden="1" x14ac:dyDescent="0.25">
      <c r="E3053" s="4" t="e">
        <f>'Formula Sheet'!D3052</f>
        <v>#N/A</v>
      </c>
      <c r="F3053" s="4" t="e">
        <v>#N/A</v>
      </c>
    </row>
    <row r="3054" spans="5:6" hidden="1" x14ac:dyDescent="0.25">
      <c r="E3054" s="4" t="e">
        <f>'Formula Sheet'!D3053</f>
        <v>#N/A</v>
      </c>
      <c r="F3054" s="4" t="e">
        <v>#N/A</v>
      </c>
    </row>
    <row r="3055" spans="5:6" hidden="1" x14ac:dyDescent="0.25">
      <c r="E3055" s="4" t="e">
        <f>'Formula Sheet'!D3054</f>
        <v>#N/A</v>
      </c>
      <c r="F3055" s="4" t="e">
        <v>#N/A</v>
      </c>
    </row>
    <row r="3056" spans="5:6" hidden="1" x14ac:dyDescent="0.25">
      <c r="E3056" s="4" t="e">
        <f>'Formula Sheet'!D3055</f>
        <v>#N/A</v>
      </c>
      <c r="F3056" s="4" t="e">
        <v>#N/A</v>
      </c>
    </row>
    <row r="3057" spans="5:6" hidden="1" x14ac:dyDescent="0.25">
      <c r="E3057" s="4" t="e">
        <f>'Formula Sheet'!D3056</f>
        <v>#N/A</v>
      </c>
      <c r="F3057" s="4" t="e">
        <v>#N/A</v>
      </c>
    </row>
    <row r="3058" spans="5:6" hidden="1" x14ac:dyDescent="0.25">
      <c r="E3058" s="4" t="e">
        <f>'Formula Sheet'!D3057</f>
        <v>#N/A</v>
      </c>
      <c r="F3058" s="4" t="e">
        <v>#N/A</v>
      </c>
    </row>
    <row r="3059" spans="5:6" hidden="1" x14ac:dyDescent="0.25">
      <c r="E3059" s="4" t="e">
        <f>'Formula Sheet'!D3058</f>
        <v>#N/A</v>
      </c>
      <c r="F3059" s="4" t="e">
        <v>#N/A</v>
      </c>
    </row>
    <row r="3060" spans="5:6" hidden="1" x14ac:dyDescent="0.25">
      <c r="E3060" s="4" t="e">
        <f>'Formula Sheet'!D3059</f>
        <v>#N/A</v>
      </c>
      <c r="F3060" s="4" t="e">
        <v>#N/A</v>
      </c>
    </row>
    <row r="3061" spans="5:6" hidden="1" x14ac:dyDescent="0.25">
      <c r="E3061" s="4" t="e">
        <f>'Formula Sheet'!D3060</f>
        <v>#N/A</v>
      </c>
      <c r="F3061" s="4" t="e">
        <v>#N/A</v>
      </c>
    </row>
    <row r="3062" spans="5:6" hidden="1" x14ac:dyDescent="0.25">
      <c r="E3062" s="4" t="e">
        <f>'Formula Sheet'!D3061</f>
        <v>#N/A</v>
      </c>
      <c r="F3062" s="4" t="e">
        <v>#N/A</v>
      </c>
    </row>
    <row r="3063" spans="5:6" hidden="1" x14ac:dyDescent="0.25">
      <c r="E3063" s="4" t="e">
        <f>'Formula Sheet'!D3062</f>
        <v>#N/A</v>
      </c>
      <c r="F3063" s="4" t="e">
        <v>#N/A</v>
      </c>
    </row>
    <row r="3064" spans="5:6" hidden="1" x14ac:dyDescent="0.25">
      <c r="E3064" s="4" t="e">
        <f>'Formula Sheet'!D3063</f>
        <v>#N/A</v>
      </c>
      <c r="F3064" s="4" t="e">
        <v>#N/A</v>
      </c>
    </row>
    <row r="3065" spans="5:6" hidden="1" x14ac:dyDescent="0.25">
      <c r="E3065" s="4" t="e">
        <f>'Formula Sheet'!D3064</f>
        <v>#N/A</v>
      </c>
      <c r="F3065" s="4" t="e">
        <v>#N/A</v>
      </c>
    </row>
    <row r="3066" spans="5:6" hidden="1" x14ac:dyDescent="0.25">
      <c r="E3066" s="4" t="e">
        <f>'Formula Sheet'!D3065</f>
        <v>#N/A</v>
      </c>
      <c r="F3066" s="4" t="e">
        <v>#N/A</v>
      </c>
    </row>
    <row r="3067" spans="5:6" hidden="1" x14ac:dyDescent="0.25">
      <c r="E3067" s="4" t="e">
        <f>'Formula Sheet'!D3066</f>
        <v>#N/A</v>
      </c>
      <c r="F3067" s="4" t="e">
        <v>#N/A</v>
      </c>
    </row>
    <row r="3068" spans="5:6" hidden="1" x14ac:dyDescent="0.25">
      <c r="E3068" s="4" t="e">
        <f>'Formula Sheet'!D3067</f>
        <v>#N/A</v>
      </c>
      <c r="F3068" s="4" t="e">
        <v>#N/A</v>
      </c>
    </row>
    <row r="3069" spans="5:6" hidden="1" x14ac:dyDescent="0.25">
      <c r="E3069" s="4" t="e">
        <f>'Formula Sheet'!D3068</f>
        <v>#N/A</v>
      </c>
      <c r="F3069" s="4" t="e">
        <v>#N/A</v>
      </c>
    </row>
    <row r="3070" spans="5:6" hidden="1" x14ac:dyDescent="0.25">
      <c r="E3070" s="4" t="e">
        <f>'Formula Sheet'!D3069</f>
        <v>#N/A</v>
      </c>
      <c r="F3070" s="4" t="e">
        <v>#N/A</v>
      </c>
    </row>
    <row r="3071" spans="5:6" hidden="1" x14ac:dyDescent="0.25">
      <c r="E3071" s="4" t="e">
        <f>'Formula Sheet'!D3070</f>
        <v>#N/A</v>
      </c>
      <c r="F3071" s="4" t="e">
        <v>#N/A</v>
      </c>
    </row>
    <row r="3072" spans="5:6" hidden="1" x14ac:dyDescent="0.25">
      <c r="E3072" s="4" t="e">
        <f>'Formula Sheet'!D3071</f>
        <v>#N/A</v>
      </c>
      <c r="F3072" s="4" t="e">
        <v>#N/A</v>
      </c>
    </row>
    <row r="3073" spans="5:6" hidden="1" x14ac:dyDescent="0.25">
      <c r="E3073" s="4" t="e">
        <f>'Formula Sheet'!D3072</f>
        <v>#N/A</v>
      </c>
      <c r="F3073" s="4" t="e">
        <v>#N/A</v>
      </c>
    </row>
    <row r="3074" spans="5:6" hidden="1" x14ac:dyDescent="0.25">
      <c r="E3074" s="4" t="e">
        <f>'Formula Sheet'!D3073</f>
        <v>#N/A</v>
      </c>
      <c r="F3074" s="4" t="e">
        <v>#N/A</v>
      </c>
    </row>
    <row r="3075" spans="5:6" hidden="1" x14ac:dyDescent="0.25">
      <c r="E3075" s="4" t="e">
        <f>'Formula Sheet'!D3074</f>
        <v>#N/A</v>
      </c>
      <c r="F3075" s="4" t="e">
        <v>#N/A</v>
      </c>
    </row>
    <row r="3076" spans="5:6" hidden="1" x14ac:dyDescent="0.25">
      <c r="E3076" s="4" t="e">
        <f>'Formula Sheet'!D3075</f>
        <v>#N/A</v>
      </c>
      <c r="F3076" s="4" t="e">
        <v>#N/A</v>
      </c>
    </row>
    <row r="3077" spans="5:6" hidden="1" x14ac:dyDescent="0.25">
      <c r="E3077" s="4" t="e">
        <f>'Formula Sheet'!D3076</f>
        <v>#N/A</v>
      </c>
      <c r="F3077" s="4" t="e">
        <v>#N/A</v>
      </c>
    </row>
    <row r="3078" spans="5:6" hidden="1" x14ac:dyDescent="0.25">
      <c r="E3078" s="4" t="e">
        <f>'Formula Sheet'!D3077</f>
        <v>#N/A</v>
      </c>
      <c r="F3078" s="4" t="e">
        <v>#N/A</v>
      </c>
    </row>
    <row r="3079" spans="5:6" hidden="1" x14ac:dyDescent="0.25">
      <c r="E3079" s="4" t="e">
        <f>'Formula Sheet'!D3078</f>
        <v>#N/A</v>
      </c>
      <c r="F3079" s="4" t="e">
        <v>#N/A</v>
      </c>
    </row>
    <row r="3080" spans="5:6" hidden="1" x14ac:dyDescent="0.25">
      <c r="E3080" s="4" t="e">
        <f>'Formula Sheet'!D3079</f>
        <v>#N/A</v>
      </c>
      <c r="F3080" s="4" t="e">
        <v>#N/A</v>
      </c>
    </row>
    <row r="3081" spans="5:6" hidden="1" x14ac:dyDescent="0.25">
      <c r="E3081" s="4" t="e">
        <f>'Formula Sheet'!D3080</f>
        <v>#N/A</v>
      </c>
      <c r="F3081" s="4" t="e">
        <v>#N/A</v>
      </c>
    </row>
    <row r="3082" spans="5:6" hidden="1" x14ac:dyDescent="0.25">
      <c r="E3082" s="4" t="e">
        <f>'Formula Sheet'!D3081</f>
        <v>#N/A</v>
      </c>
      <c r="F3082" s="4" t="e">
        <v>#N/A</v>
      </c>
    </row>
    <row r="3083" spans="5:6" hidden="1" x14ac:dyDescent="0.25">
      <c r="E3083" s="4" t="e">
        <f>'Formula Sheet'!D3082</f>
        <v>#N/A</v>
      </c>
      <c r="F3083" s="4" t="e">
        <v>#N/A</v>
      </c>
    </row>
    <row r="3084" spans="5:6" hidden="1" x14ac:dyDescent="0.25">
      <c r="E3084" s="4" t="e">
        <f>'Formula Sheet'!D3083</f>
        <v>#N/A</v>
      </c>
      <c r="F3084" s="4" t="e">
        <v>#N/A</v>
      </c>
    </row>
    <row r="3085" spans="5:6" hidden="1" x14ac:dyDescent="0.25">
      <c r="E3085" s="4" t="e">
        <f>'Formula Sheet'!D3084</f>
        <v>#N/A</v>
      </c>
      <c r="F3085" s="4" t="e">
        <v>#N/A</v>
      </c>
    </row>
    <row r="3086" spans="5:6" hidden="1" x14ac:dyDescent="0.25">
      <c r="E3086" s="4" t="e">
        <f>'Formula Sheet'!D3085</f>
        <v>#N/A</v>
      </c>
      <c r="F3086" s="4" t="e">
        <v>#N/A</v>
      </c>
    </row>
    <row r="3087" spans="5:6" hidden="1" x14ac:dyDescent="0.25">
      <c r="E3087" s="4" t="e">
        <f>'Formula Sheet'!D3086</f>
        <v>#N/A</v>
      </c>
      <c r="F3087" s="4" t="e">
        <v>#N/A</v>
      </c>
    </row>
    <row r="3088" spans="5:6" hidden="1" x14ac:dyDescent="0.25">
      <c r="E3088" s="4" t="e">
        <f>'Formula Sheet'!D3087</f>
        <v>#N/A</v>
      </c>
      <c r="F3088" s="4" t="e">
        <v>#N/A</v>
      </c>
    </row>
    <row r="3089" spans="5:6" hidden="1" x14ac:dyDescent="0.25">
      <c r="E3089" s="4" t="e">
        <f>'Formula Sheet'!D3088</f>
        <v>#N/A</v>
      </c>
      <c r="F3089" s="4" t="e">
        <v>#N/A</v>
      </c>
    </row>
    <row r="3090" spans="5:6" hidden="1" x14ac:dyDescent="0.25">
      <c r="E3090" s="4" t="e">
        <f>'Formula Sheet'!D3089</f>
        <v>#N/A</v>
      </c>
      <c r="F3090" s="4" t="e">
        <v>#N/A</v>
      </c>
    </row>
    <row r="3091" spans="5:6" hidden="1" x14ac:dyDescent="0.25">
      <c r="E3091" s="4" t="e">
        <f>'Formula Sheet'!D3090</f>
        <v>#N/A</v>
      </c>
      <c r="F3091" s="4" t="e">
        <v>#N/A</v>
      </c>
    </row>
    <row r="3092" spans="5:6" hidden="1" x14ac:dyDescent="0.25">
      <c r="E3092" s="4" t="e">
        <f>'Formula Sheet'!D3091</f>
        <v>#N/A</v>
      </c>
      <c r="F3092" s="4" t="e">
        <v>#N/A</v>
      </c>
    </row>
    <row r="3093" spans="5:6" hidden="1" x14ac:dyDescent="0.25">
      <c r="E3093" s="4" t="e">
        <f>'Formula Sheet'!D3092</f>
        <v>#N/A</v>
      </c>
      <c r="F3093" s="4" t="e">
        <v>#N/A</v>
      </c>
    </row>
    <row r="3094" spans="5:6" hidden="1" x14ac:dyDescent="0.25">
      <c r="E3094" s="4" t="e">
        <f>'Formula Sheet'!D3093</f>
        <v>#N/A</v>
      </c>
      <c r="F3094" s="4" t="e">
        <v>#N/A</v>
      </c>
    </row>
    <row r="3095" spans="5:6" hidden="1" x14ac:dyDescent="0.25">
      <c r="E3095" s="4" t="e">
        <f>'Formula Sheet'!D3094</f>
        <v>#N/A</v>
      </c>
      <c r="F3095" s="4" t="e">
        <v>#N/A</v>
      </c>
    </row>
    <row r="3096" spans="5:6" hidden="1" x14ac:dyDescent="0.25">
      <c r="E3096" s="4" t="e">
        <f>'Formula Sheet'!D3095</f>
        <v>#N/A</v>
      </c>
      <c r="F3096" s="4" t="e">
        <v>#N/A</v>
      </c>
    </row>
    <row r="3097" spans="5:6" hidden="1" x14ac:dyDescent="0.25">
      <c r="E3097" s="4" t="e">
        <f>'Formula Sheet'!D3096</f>
        <v>#N/A</v>
      </c>
      <c r="F3097" s="4" t="e">
        <v>#N/A</v>
      </c>
    </row>
    <row r="3098" spans="5:6" hidden="1" x14ac:dyDescent="0.25">
      <c r="E3098" s="4" t="e">
        <f>'Formula Sheet'!D3097</f>
        <v>#N/A</v>
      </c>
      <c r="F3098" s="4" t="e">
        <v>#N/A</v>
      </c>
    </row>
    <row r="3099" spans="5:6" hidden="1" x14ac:dyDescent="0.25">
      <c r="E3099" s="4" t="e">
        <f>'Formula Sheet'!D3098</f>
        <v>#N/A</v>
      </c>
      <c r="F3099" s="4" t="e">
        <v>#N/A</v>
      </c>
    </row>
    <row r="3100" spans="5:6" hidden="1" x14ac:dyDescent="0.25">
      <c r="E3100" s="4" t="e">
        <f>'Formula Sheet'!D3099</f>
        <v>#N/A</v>
      </c>
      <c r="F3100" s="4" t="e">
        <v>#N/A</v>
      </c>
    </row>
    <row r="3101" spans="5:6" hidden="1" x14ac:dyDescent="0.25">
      <c r="E3101" s="4" t="e">
        <f>'Formula Sheet'!D3100</f>
        <v>#N/A</v>
      </c>
      <c r="F3101" s="4" t="e">
        <v>#N/A</v>
      </c>
    </row>
    <row r="3102" spans="5:6" hidden="1" x14ac:dyDescent="0.25">
      <c r="E3102" s="4" t="e">
        <f>'Formula Sheet'!D3101</f>
        <v>#N/A</v>
      </c>
      <c r="F3102" s="4" t="e">
        <v>#N/A</v>
      </c>
    </row>
    <row r="3103" spans="5:6" hidden="1" x14ac:dyDescent="0.25">
      <c r="E3103" s="4" t="e">
        <f>'Formula Sheet'!D3102</f>
        <v>#N/A</v>
      </c>
      <c r="F3103" s="4" t="e">
        <v>#N/A</v>
      </c>
    </row>
    <row r="3104" spans="5:6" hidden="1" x14ac:dyDescent="0.25">
      <c r="E3104" s="4" t="e">
        <f>'Formula Sheet'!D3103</f>
        <v>#N/A</v>
      </c>
      <c r="F3104" s="4" t="e">
        <v>#N/A</v>
      </c>
    </row>
    <row r="3105" spans="5:6" hidden="1" x14ac:dyDescent="0.25">
      <c r="E3105" s="4" t="e">
        <f>'Formula Sheet'!D3104</f>
        <v>#N/A</v>
      </c>
      <c r="F3105" s="4" t="e">
        <v>#N/A</v>
      </c>
    </row>
    <row r="3106" spans="5:6" hidden="1" x14ac:dyDescent="0.25">
      <c r="E3106" s="4" t="e">
        <f>'Formula Sheet'!D3105</f>
        <v>#N/A</v>
      </c>
      <c r="F3106" s="4" t="e">
        <v>#N/A</v>
      </c>
    </row>
    <row r="3107" spans="5:6" hidden="1" x14ac:dyDescent="0.25">
      <c r="E3107" s="4" t="e">
        <f>'Formula Sheet'!D3106</f>
        <v>#N/A</v>
      </c>
      <c r="F3107" s="4" t="e">
        <v>#N/A</v>
      </c>
    </row>
    <row r="3108" spans="5:6" hidden="1" x14ac:dyDescent="0.25">
      <c r="E3108" s="4" t="e">
        <f>'Formula Sheet'!D3107</f>
        <v>#N/A</v>
      </c>
      <c r="F3108" s="4" t="e">
        <v>#N/A</v>
      </c>
    </row>
    <row r="3109" spans="5:6" hidden="1" x14ac:dyDescent="0.25">
      <c r="E3109" s="4" t="e">
        <f>'Formula Sheet'!D3108</f>
        <v>#N/A</v>
      </c>
      <c r="F3109" s="4" t="e">
        <v>#N/A</v>
      </c>
    </row>
    <row r="3110" spans="5:6" hidden="1" x14ac:dyDescent="0.25">
      <c r="E3110" s="4" t="e">
        <f>'Formula Sheet'!D3109</f>
        <v>#N/A</v>
      </c>
      <c r="F3110" s="4" t="e">
        <v>#N/A</v>
      </c>
    </row>
    <row r="3111" spans="5:6" hidden="1" x14ac:dyDescent="0.25">
      <c r="E3111" s="4" t="e">
        <f>'Formula Sheet'!D3110</f>
        <v>#N/A</v>
      </c>
      <c r="F3111" s="4" t="e">
        <v>#N/A</v>
      </c>
    </row>
    <row r="3112" spans="5:6" hidden="1" x14ac:dyDescent="0.25">
      <c r="E3112" s="4" t="e">
        <f>'Formula Sheet'!D3111</f>
        <v>#N/A</v>
      </c>
      <c r="F3112" s="4" t="e">
        <v>#N/A</v>
      </c>
    </row>
    <row r="3113" spans="5:6" hidden="1" x14ac:dyDescent="0.25">
      <c r="E3113" s="4" t="e">
        <f>'Formula Sheet'!D3112</f>
        <v>#N/A</v>
      </c>
      <c r="F3113" s="4" t="e">
        <v>#N/A</v>
      </c>
    </row>
    <row r="3114" spans="5:6" hidden="1" x14ac:dyDescent="0.25">
      <c r="E3114" s="4" t="e">
        <f>'Formula Sheet'!D3113</f>
        <v>#N/A</v>
      </c>
      <c r="F3114" s="4" t="e">
        <v>#N/A</v>
      </c>
    </row>
    <row r="3115" spans="5:6" hidden="1" x14ac:dyDescent="0.25">
      <c r="E3115" s="4" t="e">
        <f>'Formula Sheet'!D3114</f>
        <v>#N/A</v>
      </c>
      <c r="F3115" s="4" t="e">
        <v>#N/A</v>
      </c>
    </row>
    <row r="3116" spans="5:6" hidden="1" x14ac:dyDescent="0.25">
      <c r="E3116" s="4" t="e">
        <f>'Formula Sheet'!D3115</f>
        <v>#N/A</v>
      </c>
      <c r="F3116" s="4" t="e">
        <v>#N/A</v>
      </c>
    </row>
    <row r="3117" spans="5:6" hidden="1" x14ac:dyDescent="0.25">
      <c r="E3117" s="4" t="e">
        <f>'Formula Sheet'!D3116</f>
        <v>#N/A</v>
      </c>
      <c r="F3117" s="4" t="e">
        <v>#N/A</v>
      </c>
    </row>
    <row r="3118" spans="5:6" hidden="1" x14ac:dyDescent="0.25">
      <c r="E3118" s="4" t="e">
        <f>'Formula Sheet'!D3117</f>
        <v>#N/A</v>
      </c>
      <c r="F3118" s="4" t="e">
        <v>#N/A</v>
      </c>
    </row>
    <row r="3119" spans="5:6" hidden="1" x14ac:dyDescent="0.25">
      <c r="E3119" s="4" t="e">
        <f>'Formula Sheet'!D3118</f>
        <v>#N/A</v>
      </c>
      <c r="F3119" s="4" t="e">
        <v>#N/A</v>
      </c>
    </row>
    <row r="3120" spans="5:6" hidden="1" x14ac:dyDescent="0.25">
      <c r="E3120" s="4" t="e">
        <f>'Formula Sheet'!D3119</f>
        <v>#N/A</v>
      </c>
      <c r="F3120" s="4" t="e">
        <v>#N/A</v>
      </c>
    </row>
    <row r="3121" spans="5:6" hidden="1" x14ac:dyDescent="0.25">
      <c r="E3121" s="4" t="e">
        <f>'Formula Sheet'!D3120</f>
        <v>#N/A</v>
      </c>
      <c r="F3121" s="4" t="e">
        <v>#N/A</v>
      </c>
    </row>
    <row r="3122" spans="5:6" hidden="1" x14ac:dyDescent="0.25">
      <c r="E3122" s="4" t="e">
        <f>'Formula Sheet'!D3121</f>
        <v>#N/A</v>
      </c>
      <c r="F3122" s="4" t="e">
        <v>#N/A</v>
      </c>
    </row>
    <row r="3123" spans="5:6" hidden="1" x14ac:dyDescent="0.25">
      <c r="E3123" s="4" t="e">
        <f>'Formula Sheet'!D3122</f>
        <v>#N/A</v>
      </c>
      <c r="F3123" s="4" t="e">
        <v>#N/A</v>
      </c>
    </row>
    <row r="3124" spans="5:6" hidden="1" x14ac:dyDescent="0.25">
      <c r="E3124" s="4" t="e">
        <f>'Formula Sheet'!D3123</f>
        <v>#N/A</v>
      </c>
      <c r="F3124" s="4" t="e">
        <v>#N/A</v>
      </c>
    </row>
    <row r="3125" spans="5:6" hidden="1" x14ac:dyDescent="0.25">
      <c r="E3125" s="4" t="e">
        <f>'Formula Sheet'!D3124</f>
        <v>#N/A</v>
      </c>
      <c r="F3125" s="4" t="e">
        <v>#N/A</v>
      </c>
    </row>
    <row r="3126" spans="5:6" hidden="1" x14ac:dyDescent="0.25">
      <c r="E3126" s="4" t="e">
        <f>'Formula Sheet'!D3125</f>
        <v>#N/A</v>
      </c>
      <c r="F3126" s="4" t="e">
        <v>#N/A</v>
      </c>
    </row>
    <row r="3127" spans="5:6" hidden="1" x14ac:dyDescent="0.25">
      <c r="E3127" s="4" t="e">
        <f>'Formula Sheet'!D3126</f>
        <v>#N/A</v>
      </c>
      <c r="F3127" s="4" t="e">
        <v>#N/A</v>
      </c>
    </row>
    <row r="3128" spans="5:6" hidden="1" x14ac:dyDescent="0.25">
      <c r="E3128" s="4" t="e">
        <f>'Formula Sheet'!D3127</f>
        <v>#N/A</v>
      </c>
      <c r="F3128" s="4" t="e">
        <v>#N/A</v>
      </c>
    </row>
    <row r="3129" spans="5:6" hidden="1" x14ac:dyDescent="0.25">
      <c r="E3129" s="4" t="e">
        <f>'Formula Sheet'!D3128</f>
        <v>#N/A</v>
      </c>
      <c r="F3129" s="4" t="e">
        <v>#N/A</v>
      </c>
    </row>
    <row r="3130" spans="5:6" hidden="1" x14ac:dyDescent="0.25">
      <c r="E3130" s="4" t="e">
        <f>'Formula Sheet'!D3129</f>
        <v>#N/A</v>
      </c>
      <c r="F3130" s="4" t="e">
        <v>#N/A</v>
      </c>
    </row>
    <row r="3131" spans="5:6" hidden="1" x14ac:dyDescent="0.25">
      <c r="E3131" s="4" t="e">
        <f>'Formula Sheet'!D3130</f>
        <v>#N/A</v>
      </c>
      <c r="F3131" s="4" t="e">
        <v>#N/A</v>
      </c>
    </row>
    <row r="3132" spans="5:6" hidden="1" x14ac:dyDescent="0.25">
      <c r="E3132" s="4" t="e">
        <f>'Formula Sheet'!D3131</f>
        <v>#N/A</v>
      </c>
      <c r="F3132" s="4" t="e">
        <v>#N/A</v>
      </c>
    </row>
    <row r="3133" spans="5:6" hidden="1" x14ac:dyDescent="0.25">
      <c r="E3133" s="4" t="e">
        <f>'Formula Sheet'!D3132</f>
        <v>#N/A</v>
      </c>
      <c r="F3133" s="4" t="e">
        <v>#N/A</v>
      </c>
    </row>
    <row r="3134" spans="5:6" hidden="1" x14ac:dyDescent="0.25">
      <c r="E3134" s="4" t="e">
        <f>'Formula Sheet'!D3133</f>
        <v>#N/A</v>
      </c>
      <c r="F3134" s="4" t="e">
        <v>#N/A</v>
      </c>
    </row>
    <row r="3135" spans="5:6" hidden="1" x14ac:dyDescent="0.25">
      <c r="E3135" s="4" t="e">
        <f>'Formula Sheet'!D3134</f>
        <v>#N/A</v>
      </c>
      <c r="F3135" s="4" t="e">
        <v>#N/A</v>
      </c>
    </row>
    <row r="3136" spans="5:6" hidden="1" x14ac:dyDescent="0.25">
      <c r="E3136" s="4" t="e">
        <f>'Formula Sheet'!D3135</f>
        <v>#N/A</v>
      </c>
      <c r="F3136" s="4" t="e">
        <v>#N/A</v>
      </c>
    </row>
    <row r="3137" spans="5:6" hidden="1" x14ac:dyDescent="0.25">
      <c r="E3137" s="4" t="e">
        <f>'Formula Sheet'!D3136</f>
        <v>#N/A</v>
      </c>
      <c r="F3137" s="4" t="e">
        <v>#N/A</v>
      </c>
    </row>
    <row r="3138" spans="5:6" hidden="1" x14ac:dyDescent="0.25">
      <c r="E3138" s="4" t="e">
        <f>'Formula Sheet'!D3137</f>
        <v>#N/A</v>
      </c>
      <c r="F3138" s="4" t="e">
        <v>#N/A</v>
      </c>
    </row>
    <row r="3139" spans="5:6" hidden="1" x14ac:dyDescent="0.25">
      <c r="E3139" s="4" t="e">
        <f>'Formula Sheet'!D3138</f>
        <v>#N/A</v>
      </c>
      <c r="F3139" s="4" t="e">
        <v>#N/A</v>
      </c>
    </row>
    <row r="3140" spans="5:6" hidden="1" x14ac:dyDescent="0.25">
      <c r="E3140" s="4" t="e">
        <f>'Formula Sheet'!D3139</f>
        <v>#N/A</v>
      </c>
      <c r="F3140" s="4" t="e">
        <v>#N/A</v>
      </c>
    </row>
    <row r="3141" spans="5:6" hidden="1" x14ac:dyDescent="0.25">
      <c r="E3141" s="4" t="e">
        <f>'Formula Sheet'!D3140</f>
        <v>#N/A</v>
      </c>
      <c r="F3141" s="4" t="e">
        <v>#N/A</v>
      </c>
    </row>
    <row r="3142" spans="5:6" hidden="1" x14ac:dyDescent="0.25">
      <c r="E3142" s="4" t="e">
        <f>'Formula Sheet'!D3141</f>
        <v>#N/A</v>
      </c>
      <c r="F3142" s="4" t="e">
        <v>#N/A</v>
      </c>
    </row>
    <row r="3143" spans="5:6" hidden="1" x14ac:dyDescent="0.25">
      <c r="E3143" s="4" t="e">
        <f>'Formula Sheet'!D3142</f>
        <v>#N/A</v>
      </c>
      <c r="F3143" s="4" t="e">
        <v>#N/A</v>
      </c>
    </row>
    <row r="3144" spans="5:6" hidden="1" x14ac:dyDescent="0.25">
      <c r="E3144" s="4" t="e">
        <f>'Formula Sheet'!D3143</f>
        <v>#N/A</v>
      </c>
      <c r="F3144" s="4" t="e">
        <v>#N/A</v>
      </c>
    </row>
    <row r="3145" spans="5:6" hidden="1" x14ac:dyDescent="0.25">
      <c r="E3145" s="4" t="e">
        <f>'Formula Sheet'!D3144</f>
        <v>#N/A</v>
      </c>
      <c r="F3145" s="4" t="e">
        <v>#N/A</v>
      </c>
    </row>
    <row r="3146" spans="5:6" hidden="1" x14ac:dyDescent="0.25">
      <c r="E3146" s="4" t="e">
        <f>'Formula Sheet'!D3145</f>
        <v>#N/A</v>
      </c>
      <c r="F3146" s="4" t="e">
        <v>#N/A</v>
      </c>
    </row>
    <row r="3147" spans="5:6" hidden="1" x14ac:dyDescent="0.25">
      <c r="E3147" s="4" t="e">
        <f>'Formula Sheet'!D3146</f>
        <v>#N/A</v>
      </c>
      <c r="F3147" s="4" t="e">
        <v>#N/A</v>
      </c>
    </row>
    <row r="3148" spans="5:6" hidden="1" x14ac:dyDescent="0.25">
      <c r="E3148" s="4" t="e">
        <f>'Formula Sheet'!D3147</f>
        <v>#N/A</v>
      </c>
      <c r="F3148" s="4" t="e">
        <v>#N/A</v>
      </c>
    </row>
    <row r="3149" spans="5:6" hidden="1" x14ac:dyDescent="0.25">
      <c r="E3149" s="4" t="e">
        <f>'Formula Sheet'!D3148</f>
        <v>#N/A</v>
      </c>
      <c r="F3149" s="4" t="e">
        <v>#N/A</v>
      </c>
    </row>
    <row r="3150" spans="5:6" hidden="1" x14ac:dyDescent="0.25">
      <c r="E3150" s="4" t="e">
        <f>'Formula Sheet'!D3149</f>
        <v>#N/A</v>
      </c>
      <c r="F3150" s="4" t="e">
        <v>#N/A</v>
      </c>
    </row>
    <row r="3151" spans="5:6" hidden="1" x14ac:dyDescent="0.25">
      <c r="E3151" s="4" t="e">
        <f>'Formula Sheet'!D3150</f>
        <v>#N/A</v>
      </c>
      <c r="F3151" s="4" t="e">
        <v>#N/A</v>
      </c>
    </row>
    <row r="3152" spans="5:6" hidden="1" x14ac:dyDescent="0.25">
      <c r="E3152" s="4" t="e">
        <f>'Formula Sheet'!D3151</f>
        <v>#N/A</v>
      </c>
      <c r="F3152" s="4" t="e">
        <v>#N/A</v>
      </c>
    </row>
    <row r="3153" spans="5:6" hidden="1" x14ac:dyDescent="0.25">
      <c r="E3153" s="4" t="e">
        <f>'Formula Sheet'!D3152</f>
        <v>#N/A</v>
      </c>
      <c r="F3153" s="4" t="e">
        <v>#N/A</v>
      </c>
    </row>
    <row r="3154" spans="5:6" hidden="1" x14ac:dyDescent="0.25">
      <c r="E3154" s="4" t="e">
        <f>'Formula Sheet'!D3153</f>
        <v>#N/A</v>
      </c>
      <c r="F3154" s="4" t="e">
        <v>#N/A</v>
      </c>
    </row>
    <row r="3155" spans="5:6" hidden="1" x14ac:dyDescent="0.25">
      <c r="E3155" s="4" t="e">
        <f>'Formula Sheet'!D3154</f>
        <v>#N/A</v>
      </c>
      <c r="F3155" s="4" t="e">
        <v>#N/A</v>
      </c>
    </row>
    <row r="3156" spans="5:6" hidden="1" x14ac:dyDescent="0.25">
      <c r="E3156" s="4" t="e">
        <f>'Formula Sheet'!D3155</f>
        <v>#N/A</v>
      </c>
      <c r="F3156" s="4" t="e">
        <v>#N/A</v>
      </c>
    </row>
    <row r="3157" spans="5:6" hidden="1" x14ac:dyDescent="0.25">
      <c r="E3157" s="4" t="e">
        <f>'Formula Sheet'!D3156</f>
        <v>#N/A</v>
      </c>
      <c r="F3157" s="4" t="e">
        <v>#N/A</v>
      </c>
    </row>
    <row r="3158" spans="5:6" hidden="1" x14ac:dyDescent="0.25">
      <c r="E3158" s="4" t="e">
        <f>'Formula Sheet'!D3157</f>
        <v>#N/A</v>
      </c>
      <c r="F3158" s="4" t="e">
        <v>#N/A</v>
      </c>
    </row>
    <row r="3159" spans="5:6" hidden="1" x14ac:dyDescent="0.25">
      <c r="E3159" s="4" t="e">
        <f>'Formula Sheet'!D3158</f>
        <v>#N/A</v>
      </c>
      <c r="F3159" s="4" t="e">
        <v>#N/A</v>
      </c>
    </row>
    <row r="3160" spans="5:6" hidden="1" x14ac:dyDescent="0.25">
      <c r="E3160" s="4" t="e">
        <f>'Formula Sheet'!D3159</f>
        <v>#N/A</v>
      </c>
      <c r="F3160" s="4" t="e">
        <v>#N/A</v>
      </c>
    </row>
    <row r="3161" spans="5:6" hidden="1" x14ac:dyDescent="0.25">
      <c r="E3161" s="4" t="e">
        <f>'Formula Sheet'!D3160</f>
        <v>#N/A</v>
      </c>
      <c r="F3161" s="4" t="e">
        <v>#N/A</v>
      </c>
    </row>
    <row r="3162" spans="5:6" hidden="1" x14ac:dyDescent="0.25">
      <c r="E3162" s="4" t="e">
        <f>'Formula Sheet'!D3161</f>
        <v>#N/A</v>
      </c>
      <c r="F3162" s="4" t="e">
        <v>#N/A</v>
      </c>
    </row>
    <row r="3163" spans="5:6" hidden="1" x14ac:dyDescent="0.25">
      <c r="E3163" s="4" t="e">
        <f>'Formula Sheet'!D3162</f>
        <v>#N/A</v>
      </c>
      <c r="F3163" s="4" t="e">
        <v>#N/A</v>
      </c>
    </row>
    <row r="3164" spans="5:6" hidden="1" x14ac:dyDescent="0.25">
      <c r="E3164" s="4" t="e">
        <f>'Formula Sheet'!D3163</f>
        <v>#N/A</v>
      </c>
      <c r="F3164" s="4" t="e">
        <v>#N/A</v>
      </c>
    </row>
    <row r="3165" spans="5:6" hidden="1" x14ac:dyDescent="0.25">
      <c r="E3165" s="4" t="e">
        <f>'Formula Sheet'!D3164</f>
        <v>#N/A</v>
      </c>
      <c r="F3165" s="4" t="e">
        <v>#N/A</v>
      </c>
    </row>
    <row r="3166" spans="5:6" hidden="1" x14ac:dyDescent="0.25">
      <c r="E3166" s="4" t="e">
        <f>'Formula Sheet'!D3165</f>
        <v>#N/A</v>
      </c>
      <c r="F3166" s="4" t="e">
        <v>#N/A</v>
      </c>
    </row>
    <row r="3167" spans="5:6" hidden="1" x14ac:dyDescent="0.25">
      <c r="E3167" s="4" t="e">
        <f>'Formula Sheet'!D3166</f>
        <v>#N/A</v>
      </c>
      <c r="F3167" s="4" t="e">
        <v>#N/A</v>
      </c>
    </row>
    <row r="3168" spans="5:6" hidden="1" x14ac:dyDescent="0.25">
      <c r="E3168" s="4" t="e">
        <f>'Formula Sheet'!D3167</f>
        <v>#N/A</v>
      </c>
      <c r="F3168" s="4" t="e">
        <v>#N/A</v>
      </c>
    </row>
    <row r="3169" spans="5:6" hidden="1" x14ac:dyDescent="0.25">
      <c r="E3169" s="4" t="e">
        <f>'Formula Sheet'!D3168</f>
        <v>#N/A</v>
      </c>
      <c r="F3169" s="4" t="e">
        <v>#N/A</v>
      </c>
    </row>
    <row r="3170" spans="5:6" hidden="1" x14ac:dyDescent="0.25">
      <c r="E3170" s="4" t="e">
        <f>'Formula Sheet'!D3169</f>
        <v>#N/A</v>
      </c>
      <c r="F3170" s="4" t="e">
        <v>#N/A</v>
      </c>
    </row>
    <row r="3171" spans="5:6" hidden="1" x14ac:dyDescent="0.25">
      <c r="E3171" s="4" t="e">
        <f>'Formula Sheet'!D3170</f>
        <v>#N/A</v>
      </c>
      <c r="F3171" s="4" t="e">
        <v>#N/A</v>
      </c>
    </row>
    <row r="3172" spans="5:6" hidden="1" x14ac:dyDescent="0.25">
      <c r="E3172" s="4" t="e">
        <f>'Formula Sheet'!D3171</f>
        <v>#N/A</v>
      </c>
      <c r="F3172" s="4" t="e">
        <v>#N/A</v>
      </c>
    </row>
    <row r="3173" spans="5:6" hidden="1" x14ac:dyDescent="0.25">
      <c r="E3173" s="4" t="e">
        <f>'Formula Sheet'!D3172</f>
        <v>#N/A</v>
      </c>
      <c r="F3173" s="4" t="e">
        <v>#N/A</v>
      </c>
    </row>
    <row r="3174" spans="5:6" hidden="1" x14ac:dyDescent="0.25">
      <c r="E3174" s="4" t="e">
        <f>'Formula Sheet'!D3173</f>
        <v>#N/A</v>
      </c>
      <c r="F3174" s="4" t="e">
        <v>#N/A</v>
      </c>
    </row>
    <row r="3175" spans="5:6" hidden="1" x14ac:dyDescent="0.25">
      <c r="E3175" s="4" t="e">
        <f>'Formula Sheet'!D3174</f>
        <v>#N/A</v>
      </c>
      <c r="F3175" s="4" t="e">
        <v>#N/A</v>
      </c>
    </row>
    <row r="3176" spans="5:6" hidden="1" x14ac:dyDescent="0.25">
      <c r="E3176" s="4" t="e">
        <f>'Formula Sheet'!D3175</f>
        <v>#N/A</v>
      </c>
      <c r="F3176" s="4" t="e">
        <v>#N/A</v>
      </c>
    </row>
    <row r="3177" spans="5:6" hidden="1" x14ac:dyDescent="0.25">
      <c r="E3177" s="4" t="e">
        <f>'Formula Sheet'!D3176</f>
        <v>#N/A</v>
      </c>
      <c r="F3177" s="4" t="e">
        <v>#N/A</v>
      </c>
    </row>
    <row r="3178" spans="5:6" hidden="1" x14ac:dyDescent="0.25">
      <c r="E3178" s="4" t="e">
        <f>'Formula Sheet'!D3177</f>
        <v>#N/A</v>
      </c>
      <c r="F3178" s="4" t="e">
        <v>#N/A</v>
      </c>
    </row>
    <row r="3179" spans="5:6" hidden="1" x14ac:dyDescent="0.25">
      <c r="E3179" s="4" t="e">
        <f>'Formula Sheet'!D3178</f>
        <v>#N/A</v>
      </c>
      <c r="F3179" s="4" t="e">
        <v>#N/A</v>
      </c>
    </row>
    <row r="3180" spans="5:6" hidden="1" x14ac:dyDescent="0.25">
      <c r="E3180" s="4" t="e">
        <f>'Formula Sheet'!D3179</f>
        <v>#N/A</v>
      </c>
      <c r="F3180" s="4" t="e">
        <v>#N/A</v>
      </c>
    </row>
    <row r="3181" spans="5:6" hidden="1" x14ac:dyDescent="0.25">
      <c r="E3181" s="4" t="e">
        <f>'Formula Sheet'!D3180</f>
        <v>#N/A</v>
      </c>
      <c r="F3181" s="4" t="e">
        <v>#N/A</v>
      </c>
    </row>
    <row r="3182" spans="5:6" hidden="1" x14ac:dyDescent="0.25">
      <c r="E3182" s="4" t="e">
        <f>'Formula Sheet'!D3181</f>
        <v>#N/A</v>
      </c>
      <c r="F3182" s="4" t="e">
        <v>#N/A</v>
      </c>
    </row>
    <row r="3183" spans="5:6" hidden="1" x14ac:dyDescent="0.25">
      <c r="E3183" s="4" t="e">
        <f>'Formula Sheet'!D3182</f>
        <v>#N/A</v>
      </c>
      <c r="F3183" s="4" t="e">
        <v>#N/A</v>
      </c>
    </row>
    <row r="3184" spans="5:6" hidden="1" x14ac:dyDescent="0.25">
      <c r="E3184" s="4" t="e">
        <f>'Formula Sheet'!D3183</f>
        <v>#N/A</v>
      </c>
      <c r="F3184" s="4" t="e">
        <v>#N/A</v>
      </c>
    </row>
    <row r="3185" spans="5:6" hidden="1" x14ac:dyDescent="0.25">
      <c r="E3185" s="4" t="e">
        <f>'Formula Sheet'!D3184</f>
        <v>#N/A</v>
      </c>
      <c r="F3185" s="4" t="e">
        <v>#N/A</v>
      </c>
    </row>
    <row r="3186" spans="5:6" hidden="1" x14ac:dyDescent="0.25">
      <c r="E3186" s="4" t="e">
        <f>'Formula Sheet'!D3185</f>
        <v>#N/A</v>
      </c>
      <c r="F3186" s="4" t="e">
        <v>#N/A</v>
      </c>
    </row>
    <row r="3187" spans="5:6" hidden="1" x14ac:dyDescent="0.25">
      <c r="E3187" s="4" t="e">
        <f>'Formula Sheet'!D3186</f>
        <v>#N/A</v>
      </c>
      <c r="F3187" s="4" t="e">
        <v>#N/A</v>
      </c>
    </row>
    <row r="3188" spans="5:6" hidden="1" x14ac:dyDescent="0.25">
      <c r="E3188" s="4" t="e">
        <f>'Formula Sheet'!D3187</f>
        <v>#N/A</v>
      </c>
      <c r="F3188" s="4" t="e">
        <v>#N/A</v>
      </c>
    </row>
    <row r="3189" spans="5:6" hidden="1" x14ac:dyDescent="0.25">
      <c r="E3189" s="4" t="e">
        <f>'Formula Sheet'!D3188</f>
        <v>#N/A</v>
      </c>
      <c r="F3189" s="4" t="e">
        <v>#N/A</v>
      </c>
    </row>
    <row r="3190" spans="5:6" hidden="1" x14ac:dyDescent="0.25">
      <c r="E3190" s="4" t="e">
        <f>'Formula Sheet'!D3189</f>
        <v>#N/A</v>
      </c>
      <c r="F3190" s="4" t="e">
        <v>#N/A</v>
      </c>
    </row>
    <row r="3191" spans="5:6" hidden="1" x14ac:dyDescent="0.25">
      <c r="E3191" s="4" t="e">
        <f>'Formula Sheet'!D3190</f>
        <v>#N/A</v>
      </c>
      <c r="F3191" s="4" t="e">
        <v>#N/A</v>
      </c>
    </row>
    <row r="3192" spans="5:6" hidden="1" x14ac:dyDescent="0.25">
      <c r="E3192" s="4" t="e">
        <f>'Formula Sheet'!D3191</f>
        <v>#N/A</v>
      </c>
      <c r="F3192" s="4" t="e">
        <v>#N/A</v>
      </c>
    </row>
    <row r="3193" spans="5:6" hidden="1" x14ac:dyDescent="0.25">
      <c r="E3193" s="4" t="e">
        <f>'Formula Sheet'!D3192</f>
        <v>#N/A</v>
      </c>
      <c r="F3193" s="4" t="e">
        <v>#N/A</v>
      </c>
    </row>
    <row r="3194" spans="5:6" hidden="1" x14ac:dyDescent="0.25">
      <c r="E3194" s="4" t="e">
        <f>'Formula Sheet'!D3193</f>
        <v>#N/A</v>
      </c>
      <c r="F3194" s="4" t="e">
        <v>#N/A</v>
      </c>
    </row>
    <row r="3195" spans="5:6" hidden="1" x14ac:dyDescent="0.25">
      <c r="E3195" s="4" t="e">
        <f>'Formula Sheet'!D3194</f>
        <v>#N/A</v>
      </c>
      <c r="F3195" s="4" t="e">
        <v>#N/A</v>
      </c>
    </row>
    <row r="3196" spans="5:6" hidden="1" x14ac:dyDescent="0.25">
      <c r="E3196" s="4" t="e">
        <f>'Formula Sheet'!D3195</f>
        <v>#N/A</v>
      </c>
      <c r="F3196" s="4" t="e">
        <v>#N/A</v>
      </c>
    </row>
    <row r="3197" spans="5:6" hidden="1" x14ac:dyDescent="0.25">
      <c r="E3197" s="4" t="e">
        <f>'Formula Sheet'!D3196</f>
        <v>#N/A</v>
      </c>
      <c r="F3197" s="4" t="e">
        <v>#N/A</v>
      </c>
    </row>
    <row r="3198" spans="5:6" hidden="1" x14ac:dyDescent="0.25">
      <c r="E3198" s="4" t="e">
        <f>'Formula Sheet'!D3197</f>
        <v>#N/A</v>
      </c>
      <c r="F3198" s="4" t="e">
        <v>#N/A</v>
      </c>
    </row>
    <row r="3199" spans="5:6" hidden="1" x14ac:dyDescent="0.25">
      <c r="E3199" s="4" t="e">
        <f>'Formula Sheet'!D3198</f>
        <v>#N/A</v>
      </c>
      <c r="F3199" s="4" t="e">
        <v>#N/A</v>
      </c>
    </row>
    <row r="3200" spans="5:6" hidden="1" x14ac:dyDescent="0.25">
      <c r="E3200" s="4" t="e">
        <f>'Formula Sheet'!D3199</f>
        <v>#N/A</v>
      </c>
      <c r="F3200" s="4" t="e">
        <v>#N/A</v>
      </c>
    </row>
    <row r="3201" spans="5:6" hidden="1" x14ac:dyDescent="0.25">
      <c r="E3201" s="4" t="e">
        <f>'Formula Sheet'!D3200</f>
        <v>#N/A</v>
      </c>
      <c r="F3201" s="4" t="e">
        <v>#N/A</v>
      </c>
    </row>
    <row r="3202" spans="5:6" hidden="1" x14ac:dyDescent="0.25">
      <c r="E3202" s="4" t="e">
        <f>'Formula Sheet'!D3201</f>
        <v>#N/A</v>
      </c>
      <c r="F3202" s="4" t="e">
        <v>#N/A</v>
      </c>
    </row>
    <row r="3203" spans="5:6" hidden="1" x14ac:dyDescent="0.25">
      <c r="E3203" s="4" t="e">
        <f>'Formula Sheet'!D3202</f>
        <v>#N/A</v>
      </c>
      <c r="F3203" s="4" t="e">
        <v>#N/A</v>
      </c>
    </row>
    <row r="3204" spans="5:6" hidden="1" x14ac:dyDescent="0.25">
      <c r="E3204" s="4" t="e">
        <f>'Formula Sheet'!D3203</f>
        <v>#N/A</v>
      </c>
      <c r="F3204" s="4" t="e">
        <v>#N/A</v>
      </c>
    </row>
    <row r="3205" spans="5:6" hidden="1" x14ac:dyDescent="0.25">
      <c r="E3205" s="4" t="e">
        <f>'Formula Sheet'!D3204</f>
        <v>#N/A</v>
      </c>
      <c r="F3205" s="4" t="e">
        <v>#N/A</v>
      </c>
    </row>
    <row r="3206" spans="5:6" hidden="1" x14ac:dyDescent="0.25">
      <c r="E3206" s="4" t="e">
        <f>'Formula Sheet'!D3205</f>
        <v>#N/A</v>
      </c>
      <c r="F3206" s="4" t="e">
        <v>#N/A</v>
      </c>
    </row>
    <row r="3207" spans="5:6" hidden="1" x14ac:dyDescent="0.25">
      <c r="E3207" s="4" t="e">
        <f>'Formula Sheet'!D3206</f>
        <v>#N/A</v>
      </c>
      <c r="F3207" s="4" t="e">
        <v>#N/A</v>
      </c>
    </row>
    <row r="3208" spans="5:6" hidden="1" x14ac:dyDescent="0.25">
      <c r="E3208" s="4" t="e">
        <f>'Formula Sheet'!D3207</f>
        <v>#N/A</v>
      </c>
      <c r="F3208" s="4" t="e">
        <v>#N/A</v>
      </c>
    </row>
    <row r="3209" spans="5:6" hidden="1" x14ac:dyDescent="0.25">
      <c r="E3209" s="4" t="e">
        <f>'Formula Sheet'!D3208</f>
        <v>#N/A</v>
      </c>
      <c r="F3209" s="4" t="e">
        <v>#N/A</v>
      </c>
    </row>
    <row r="3210" spans="5:6" hidden="1" x14ac:dyDescent="0.25">
      <c r="E3210" s="4" t="e">
        <f>'Formula Sheet'!D3209</f>
        <v>#N/A</v>
      </c>
      <c r="F3210" s="4" t="e">
        <v>#N/A</v>
      </c>
    </row>
    <row r="3211" spans="5:6" hidden="1" x14ac:dyDescent="0.25">
      <c r="E3211" s="4" t="e">
        <f>'Formula Sheet'!D3210</f>
        <v>#N/A</v>
      </c>
      <c r="F3211" s="4" t="e">
        <v>#N/A</v>
      </c>
    </row>
    <row r="3212" spans="5:6" hidden="1" x14ac:dyDescent="0.25">
      <c r="E3212" s="4" t="e">
        <f>'Formula Sheet'!D3211</f>
        <v>#N/A</v>
      </c>
      <c r="F3212" s="4" t="e">
        <v>#N/A</v>
      </c>
    </row>
    <row r="3213" spans="5:6" hidden="1" x14ac:dyDescent="0.25">
      <c r="E3213" s="4" t="e">
        <f>'Formula Sheet'!D3212</f>
        <v>#N/A</v>
      </c>
      <c r="F3213" s="4" t="e">
        <v>#N/A</v>
      </c>
    </row>
    <row r="3214" spans="5:6" hidden="1" x14ac:dyDescent="0.25">
      <c r="E3214" s="4" t="e">
        <f>'Formula Sheet'!D3213</f>
        <v>#N/A</v>
      </c>
      <c r="F3214" s="4" t="e">
        <v>#N/A</v>
      </c>
    </row>
    <row r="3215" spans="5:6" hidden="1" x14ac:dyDescent="0.25">
      <c r="E3215" s="4" t="e">
        <f>'Formula Sheet'!D3214</f>
        <v>#N/A</v>
      </c>
      <c r="F3215" s="4" t="e">
        <v>#N/A</v>
      </c>
    </row>
    <row r="3216" spans="5:6" hidden="1" x14ac:dyDescent="0.25">
      <c r="E3216" s="4" t="e">
        <f>'Formula Sheet'!D3215</f>
        <v>#N/A</v>
      </c>
      <c r="F3216" s="4" t="e">
        <v>#N/A</v>
      </c>
    </row>
    <row r="3217" spans="5:6" hidden="1" x14ac:dyDescent="0.25">
      <c r="E3217" s="4" t="e">
        <f>'Formula Sheet'!D3216</f>
        <v>#N/A</v>
      </c>
      <c r="F3217" s="4" t="e">
        <v>#N/A</v>
      </c>
    </row>
    <row r="3218" spans="5:6" hidden="1" x14ac:dyDescent="0.25">
      <c r="E3218" s="4" t="e">
        <f>'Formula Sheet'!D3217</f>
        <v>#N/A</v>
      </c>
      <c r="F3218" s="4" t="e">
        <v>#N/A</v>
      </c>
    </row>
    <row r="3219" spans="5:6" hidden="1" x14ac:dyDescent="0.25">
      <c r="E3219" s="4" t="e">
        <f>'Formula Sheet'!D3218</f>
        <v>#N/A</v>
      </c>
      <c r="F3219" s="4" t="e">
        <v>#N/A</v>
      </c>
    </row>
    <row r="3220" spans="5:6" hidden="1" x14ac:dyDescent="0.25">
      <c r="E3220" s="4" t="e">
        <f>'Formula Sheet'!D3219</f>
        <v>#N/A</v>
      </c>
      <c r="F3220" s="4" t="e">
        <v>#N/A</v>
      </c>
    </row>
    <row r="3221" spans="5:6" hidden="1" x14ac:dyDescent="0.25">
      <c r="E3221" s="4" t="e">
        <f>'Formula Sheet'!D3220</f>
        <v>#N/A</v>
      </c>
      <c r="F3221" s="4" t="e">
        <v>#N/A</v>
      </c>
    </row>
    <row r="3222" spans="5:6" hidden="1" x14ac:dyDescent="0.25">
      <c r="E3222" s="4" t="e">
        <f>'Formula Sheet'!D3221</f>
        <v>#N/A</v>
      </c>
      <c r="F3222" s="4" t="e">
        <v>#N/A</v>
      </c>
    </row>
    <row r="3223" spans="5:6" hidden="1" x14ac:dyDescent="0.25">
      <c r="E3223" s="4" t="e">
        <f>'Formula Sheet'!D3222</f>
        <v>#N/A</v>
      </c>
      <c r="F3223" s="4" t="e">
        <v>#N/A</v>
      </c>
    </row>
    <row r="3224" spans="5:6" hidden="1" x14ac:dyDescent="0.25">
      <c r="E3224" s="4" t="e">
        <f>'Formula Sheet'!D3223</f>
        <v>#N/A</v>
      </c>
      <c r="F3224" s="4" t="e">
        <v>#N/A</v>
      </c>
    </row>
    <row r="3225" spans="5:6" hidden="1" x14ac:dyDescent="0.25">
      <c r="E3225" s="4" t="e">
        <f>'Formula Sheet'!D3224</f>
        <v>#N/A</v>
      </c>
      <c r="F3225" s="4" t="e">
        <v>#N/A</v>
      </c>
    </row>
    <row r="3226" spans="5:6" hidden="1" x14ac:dyDescent="0.25">
      <c r="E3226" s="4" t="e">
        <f>'Formula Sheet'!D3225</f>
        <v>#N/A</v>
      </c>
      <c r="F3226" s="4" t="e">
        <v>#N/A</v>
      </c>
    </row>
    <row r="3227" spans="5:6" hidden="1" x14ac:dyDescent="0.25">
      <c r="E3227" s="4" t="e">
        <f>'Formula Sheet'!D3226</f>
        <v>#N/A</v>
      </c>
      <c r="F3227" s="4" t="e">
        <v>#N/A</v>
      </c>
    </row>
    <row r="3228" spans="5:6" hidden="1" x14ac:dyDescent="0.25">
      <c r="E3228" s="4" t="e">
        <f>'Formula Sheet'!D3227</f>
        <v>#N/A</v>
      </c>
      <c r="F3228" s="4" t="e">
        <v>#N/A</v>
      </c>
    </row>
    <row r="3229" spans="5:6" hidden="1" x14ac:dyDescent="0.25">
      <c r="E3229" s="4" t="e">
        <f>'Formula Sheet'!D3228</f>
        <v>#N/A</v>
      </c>
      <c r="F3229" s="4" t="e">
        <v>#N/A</v>
      </c>
    </row>
    <row r="3230" spans="5:6" hidden="1" x14ac:dyDescent="0.25">
      <c r="E3230" s="4" t="e">
        <f>'Formula Sheet'!D3229</f>
        <v>#N/A</v>
      </c>
      <c r="F3230" s="4" t="e">
        <v>#N/A</v>
      </c>
    </row>
    <row r="3231" spans="5:6" hidden="1" x14ac:dyDescent="0.25">
      <c r="E3231" s="4" t="e">
        <f>'Formula Sheet'!D3230</f>
        <v>#N/A</v>
      </c>
      <c r="F3231" s="4" t="e">
        <v>#N/A</v>
      </c>
    </row>
    <row r="3232" spans="5:6" hidden="1" x14ac:dyDescent="0.25">
      <c r="E3232" s="4" t="e">
        <f>'Formula Sheet'!D3231</f>
        <v>#N/A</v>
      </c>
      <c r="F3232" s="4" t="e">
        <v>#N/A</v>
      </c>
    </row>
    <row r="3233" spans="5:6" hidden="1" x14ac:dyDescent="0.25">
      <c r="E3233" s="4" t="e">
        <f>'Formula Sheet'!D3232</f>
        <v>#N/A</v>
      </c>
      <c r="F3233" s="4" t="e">
        <v>#N/A</v>
      </c>
    </row>
    <row r="3234" spans="5:6" hidden="1" x14ac:dyDescent="0.25">
      <c r="E3234" s="4" t="e">
        <f>'Formula Sheet'!D3233</f>
        <v>#N/A</v>
      </c>
      <c r="F3234" s="4" t="e">
        <v>#N/A</v>
      </c>
    </row>
    <row r="3235" spans="5:6" hidden="1" x14ac:dyDescent="0.25">
      <c r="E3235" s="4" t="e">
        <f>'Formula Sheet'!D3234</f>
        <v>#N/A</v>
      </c>
      <c r="F3235" s="4" t="e">
        <v>#N/A</v>
      </c>
    </row>
    <row r="3236" spans="5:6" hidden="1" x14ac:dyDescent="0.25">
      <c r="E3236" s="4" t="e">
        <f>'Formula Sheet'!D3235</f>
        <v>#N/A</v>
      </c>
      <c r="F3236" s="4" t="e">
        <v>#N/A</v>
      </c>
    </row>
    <row r="3237" spans="5:6" hidden="1" x14ac:dyDescent="0.25">
      <c r="E3237" s="4" t="e">
        <f>'Formula Sheet'!D3236</f>
        <v>#N/A</v>
      </c>
      <c r="F3237" s="4" t="e">
        <v>#N/A</v>
      </c>
    </row>
    <row r="3238" spans="5:6" hidden="1" x14ac:dyDescent="0.25">
      <c r="E3238" s="4" t="e">
        <f>'Formula Sheet'!D3237</f>
        <v>#N/A</v>
      </c>
      <c r="F3238" s="4" t="e">
        <v>#N/A</v>
      </c>
    </row>
    <row r="3239" spans="5:6" hidden="1" x14ac:dyDescent="0.25">
      <c r="E3239" s="4" t="e">
        <f>'Formula Sheet'!D3238</f>
        <v>#N/A</v>
      </c>
      <c r="F3239" s="4" t="e">
        <v>#N/A</v>
      </c>
    </row>
    <row r="3240" spans="5:6" hidden="1" x14ac:dyDescent="0.25">
      <c r="E3240" s="4" t="e">
        <f>'Formula Sheet'!D3239</f>
        <v>#N/A</v>
      </c>
      <c r="F3240" s="4" t="e">
        <v>#N/A</v>
      </c>
    </row>
    <row r="3241" spans="5:6" hidden="1" x14ac:dyDescent="0.25">
      <c r="E3241" s="4" t="e">
        <f>'Formula Sheet'!D3240</f>
        <v>#N/A</v>
      </c>
      <c r="F3241" s="4" t="e">
        <v>#N/A</v>
      </c>
    </row>
    <row r="3242" spans="5:6" hidden="1" x14ac:dyDescent="0.25">
      <c r="E3242" s="4" t="e">
        <f>'Formula Sheet'!D3241</f>
        <v>#N/A</v>
      </c>
      <c r="F3242" s="4" t="e">
        <v>#N/A</v>
      </c>
    </row>
    <row r="3243" spans="5:6" hidden="1" x14ac:dyDescent="0.25">
      <c r="E3243" s="4" t="e">
        <f>'Formula Sheet'!D3242</f>
        <v>#N/A</v>
      </c>
      <c r="F3243" s="4" t="e">
        <v>#N/A</v>
      </c>
    </row>
    <row r="3244" spans="5:6" hidden="1" x14ac:dyDescent="0.25">
      <c r="E3244" s="4" t="e">
        <f>'Formula Sheet'!D3243</f>
        <v>#N/A</v>
      </c>
      <c r="F3244" s="4" t="e">
        <v>#N/A</v>
      </c>
    </row>
    <row r="3245" spans="5:6" hidden="1" x14ac:dyDescent="0.25">
      <c r="E3245" s="4" t="e">
        <f>'Formula Sheet'!D3244</f>
        <v>#N/A</v>
      </c>
      <c r="F3245" s="4" t="e">
        <v>#N/A</v>
      </c>
    </row>
    <row r="3246" spans="5:6" hidden="1" x14ac:dyDescent="0.25">
      <c r="E3246" s="4" t="e">
        <f>'Formula Sheet'!D3245</f>
        <v>#N/A</v>
      </c>
      <c r="F3246" s="4" t="e">
        <v>#N/A</v>
      </c>
    </row>
    <row r="3247" spans="5:6" hidden="1" x14ac:dyDescent="0.25">
      <c r="E3247" s="4" t="e">
        <f>'Formula Sheet'!D3246</f>
        <v>#N/A</v>
      </c>
      <c r="F3247" s="4" t="e">
        <v>#N/A</v>
      </c>
    </row>
    <row r="3248" spans="5:6" hidden="1" x14ac:dyDescent="0.25">
      <c r="E3248" s="4" t="e">
        <f>'Formula Sheet'!D3247</f>
        <v>#N/A</v>
      </c>
      <c r="F3248" s="4" t="e">
        <v>#N/A</v>
      </c>
    </row>
    <row r="3249" spans="5:6" hidden="1" x14ac:dyDescent="0.25">
      <c r="E3249" s="4" t="e">
        <f>'Formula Sheet'!D3248</f>
        <v>#N/A</v>
      </c>
      <c r="F3249" s="4" t="e">
        <v>#N/A</v>
      </c>
    </row>
    <row r="3250" spans="5:6" hidden="1" x14ac:dyDescent="0.25">
      <c r="E3250" s="4" t="e">
        <f>'Formula Sheet'!D3249</f>
        <v>#N/A</v>
      </c>
      <c r="F3250" s="4" t="e">
        <v>#N/A</v>
      </c>
    </row>
    <row r="3251" spans="5:6" hidden="1" x14ac:dyDescent="0.25">
      <c r="E3251" s="4" t="e">
        <f>'Formula Sheet'!D3250</f>
        <v>#N/A</v>
      </c>
      <c r="F3251" s="4" t="e">
        <v>#N/A</v>
      </c>
    </row>
    <row r="3252" spans="5:6" hidden="1" x14ac:dyDescent="0.25">
      <c r="E3252" s="4" t="e">
        <f>'Formula Sheet'!D3251</f>
        <v>#N/A</v>
      </c>
      <c r="F3252" s="4" t="e">
        <v>#N/A</v>
      </c>
    </row>
    <row r="3253" spans="5:6" hidden="1" x14ac:dyDescent="0.25">
      <c r="E3253" s="4" t="e">
        <f>'Formula Sheet'!D3252</f>
        <v>#N/A</v>
      </c>
      <c r="F3253" s="4" t="e">
        <v>#N/A</v>
      </c>
    </row>
    <row r="3254" spans="5:6" hidden="1" x14ac:dyDescent="0.25">
      <c r="E3254" s="4" t="e">
        <f>'Formula Sheet'!D3253</f>
        <v>#N/A</v>
      </c>
      <c r="F3254" s="4" t="e">
        <v>#N/A</v>
      </c>
    </row>
    <row r="3255" spans="5:6" hidden="1" x14ac:dyDescent="0.25">
      <c r="E3255" s="4" t="e">
        <f>'Formula Sheet'!D3254</f>
        <v>#N/A</v>
      </c>
      <c r="F3255" s="4" t="e">
        <v>#N/A</v>
      </c>
    </row>
    <row r="3256" spans="5:6" hidden="1" x14ac:dyDescent="0.25">
      <c r="E3256" s="4" t="e">
        <f>'Formula Sheet'!D3255</f>
        <v>#N/A</v>
      </c>
      <c r="F3256" s="4" t="e">
        <v>#N/A</v>
      </c>
    </row>
    <row r="3257" spans="5:6" hidden="1" x14ac:dyDescent="0.25">
      <c r="E3257" s="4" t="e">
        <f>'Formula Sheet'!D3256</f>
        <v>#N/A</v>
      </c>
      <c r="F3257" s="4" t="e">
        <v>#N/A</v>
      </c>
    </row>
    <row r="3258" spans="5:6" hidden="1" x14ac:dyDescent="0.25">
      <c r="E3258" s="4" t="e">
        <f>'Formula Sheet'!D3257</f>
        <v>#N/A</v>
      </c>
      <c r="F3258" s="4" t="e">
        <v>#N/A</v>
      </c>
    </row>
    <row r="3259" spans="5:6" hidden="1" x14ac:dyDescent="0.25">
      <c r="E3259" s="4" t="e">
        <f>'Formula Sheet'!D3258</f>
        <v>#N/A</v>
      </c>
      <c r="F3259" s="4" t="e">
        <v>#N/A</v>
      </c>
    </row>
    <row r="3260" spans="5:6" hidden="1" x14ac:dyDescent="0.25">
      <c r="E3260" s="4" t="e">
        <f>'Formula Sheet'!D3259</f>
        <v>#N/A</v>
      </c>
      <c r="F3260" s="4" t="e">
        <v>#N/A</v>
      </c>
    </row>
    <row r="3261" spans="5:6" hidden="1" x14ac:dyDescent="0.25">
      <c r="E3261" s="4" t="e">
        <f>'Formula Sheet'!D3260</f>
        <v>#N/A</v>
      </c>
      <c r="F3261" s="4" t="e">
        <v>#N/A</v>
      </c>
    </row>
    <row r="3262" spans="5:6" hidden="1" x14ac:dyDescent="0.25">
      <c r="E3262" s="4" t="e">
        <f>'Formula Sheet'!D3261</f>
        <v>#N/A</v>
      </c>
      <c r="F3262" s="4" t="e">
        <v>#N/A</v>
      </c>
    </row>
    <row r="3263" spans="5:6" hidden="1" x14ac:dyDescent="0.25">
      <c r="E3263" s="4" t="e">
        <f>'Formula Sheet'!D3262</f>
        <v>#N/A</v>
      </c>
      <c r="F3263" s="4" t="e">
        <v>#N/A</v>
      </c>
    </row>
    <row r="3264" spans="5:6" hidden="1" x14ac:dyDescent="0.25">
      <c r="E3264" s="4" t="e">
        <f>'Formula Sheet'!D3263</f>
        <v>#N/A</v>
      </c>
      <c r="F3264" s="4" t="e">
        <v>#N/A</v>
      </c>
    </row>
    <row r="3265" spans="5:6" hidden="1" x14ac:dyDescent="0.25">
      <c r="E3265" s="4" t="e">
        <f>'Formula Sheet'!D3264</f>
        <v>#N/A</v>
      </c>
      <c r="F3265" s="4" t="e">
        <v>#N/A</v>
      </c>
    </row>
    <row r="3266" spans="5:6" hidden="1" x14ac:dyDescent="0.25">
      <c r="E3266" s="4" t="e">
        <f>'Formula Sheet'!D3265</f>
        <v>#N/A</v>
      </c>
      <c r="F3266" s="4" t="e">
        <v>#N/A</v>
      </c>
    </row>
    <row r="3267" spans="5:6" hidden="1" x14ac:dyDescent="0.25">
      <c r="E3267" s="4" t="e">
        <f>'Formula Sheet'!D3266</f>
        <v>#N/A</v>
      </c>
      <c r="F3267" s="4" t="e">
        <v>#N/A</v>
      </c>
    </row>
    <row r="3268" spans="5:6" hidden="1" x14ac:dyDescent="0.25">
      <c r="E3268" s="4" t="e">
        <f>'Formula Sheet'!D3267</f>
        <v>#N/A</v>
      </c>
      <c r="F3268" s="4" t="e">
        <v>#N/A</v>
      </c>
    </row>
    <row r="3269" spans="5:6" hidden="1" x14ac:dyDescent="0.25">
      <c r="E3269" s="4" t="e">
        <f>'Formula Sheet'!D3268</f>
        <v>#N/A</v>
      </c>
      <c r="F3269" s="4" t="e">
        <v>#N/A</v>
      </c>
    </row>
    <row r="3270" spans="5:6" hidden="1" x14ac:dyDescent="0.25">
      <c r="E3270" s="4" t="e">
        <f>'Formula Sheet'!D3269</f>
        <v>#N/A</v>
      </c>
      <c r="F3270" s="4" t="e">
        <v>#N/A</v>
      </c>
    </row>
    <row r="3271" spans="5:6" hidden="1" x14ac:dyDescent="0.25">
      <c r="E3271" s="4" t="e">
        <f>'Formula Sheet'!D3270</f>
        <v>#N/A</v>
      </c>
      <c r="F3271" s="4" t="e">
        <v>#N/A</v>
      </c>
    </row>
    <row r="3272" spans="5:6" hidden="1" x14ac:dyDescent="0.25">
      <c r="E3272" s="4" t="e">
        <f>'Formula Sheet'!D3271</f>
        <v>#N/A</v>
      </c>
      <c r="F3272" s="4" t="e">
        <v>#N/A</v>
      </c>
    </row>
    <row r="3273" spans="5:6" hidden="1" x14ac:dyDescent="0.25">
      <c r="E3273" s="4" t="e">
        <f>'Formula Sheet'!D3272</f>
        <v>#N/A</v>
      </c>
      <c r="F3273" s="4" t="e">
        <v>#N/A</v>
      </c>
    </row>
    <row r="3274" spans="5:6" hidden="1" x14ac:dyDescent="0.25">
      <c r="E3274" s="4" t="e">
        <f>'Formula Sheet'!D3273</f>
        <v>#N/A</v>
      </c>
      <c r="F3274" s="4" t="e">
        <v>#N/A</v>
      </c>
    </row>
    <row r="3275" spans="5:6" hidden="1" x14ac:dyDescent="0.25">
      <c r="E3275" s="4" t="e">
        <f>'Formula Sheet'!D3274</f>
        <v>#N/A</v>
      </c>
      <c r="F3275" s="4" t="e">
        <v>#N/A</v>
      </c>
    </row>
    <row r="3276" spans="5:6" hidden="1" x14ac:dyDescent="0.25">
      <c r="E3276" s="4" t="e">
        <f>'Formula Sheet'!D3275</f>
        <v>#N/A</v>
      </c>
      <c r="F3276" s="4" t="e">
        <v>#N/A</v>
      </c>
    </row>
    <row r="3277" spans="5:6" hidden="1" x14ac:dyDescent="0.25">
      <c r="E3277" s="4" t="e">
        <f>'Formula Sheet'!D3276</f>
        <v>#N/A</v>
      </c>
      <c r="F3277" s="4" t="e">
        <v>#N/A</v>
      </c>
    </row>
    <row r="3278" spans="5:6" hidden="1" x14ac:dyDescent="0.25">
      <c r="E3278" s="4" t="e">
        <f>'Formula Sheet'!D3277</f>
        <v>#N/A</v>
      </c>
      <c r="F3278" s="4" t="e">
        <v>#N/A</v>
      </c>
    </row>
    <row r="3279" spans="5:6" hidden="1" x14ac:dyDescent="0.25">
      <c r="E3279" s="4" t="e">
        <f>'Formula Sheet'!D3278</f>
        <v>#N/A</v>
      </c>
      <c r="F3279" s="4" t="e">
        <v>#N/A</v>
      </c>
    </row>
    <row r="3280" spans="5:6" hidden="1" x14ac:dyDescent="0.25">
      <c r="E3280" s="4" t="e">
        <f>'Formula Sheet'!D3279</f>
        <v>#N/A</v>
      </c>
      <c r="F3280" s="4" t="e">
        <v>#N/A</v>
      </c>
    </row>
    <row r="3281" spans="5:6" hidden="1" x14ac:dyDescent="0.25">
      <c r="E3281" s="4" t="e">
        <f>'Formula Sheet'!D3280</f>
        <v>#N/A</v>
      </c>
      <c r="F3281" s="4" t="e">
        <v>#N/A</v>
      </c>
    </row>
    <row r="3282" spans="5:6" hidden="1" x14ac:dyDescent="0.25">
      <c r="E3282" s="4" t="e">
        <f>'Formula Sheet'!D3281</f>
        <v>#N/A</v>
      </c>
      <c r="F3282" s="4" t="e">
        <v>#N/A</v>
      </c>
    </row>
    <row r="3283" spans="5:6" hidden="1" x14ac:dyDescent="0.25">
      <c r="E3283" s="4" t="e">
        <f>'Formula Sheet'!D3282</f>
        <v>#N/A</v>
      </c>
      <c r="F3283" s="4" t="e">
        <v>#N/A</v>
      </c>
    </row>
    <row r="3284" spans="5:6" hidden="1" x14ac:dyDescent="0.25">
      <c r="E3284" s="4" t="e">
        <f>'Formula Sheet'!D3283</f>
        <v>#N/A</v>
      </c>
      <c r="F3284" s="4" t="e">
        <v>#N/A</v>
      </c>
    </row>
    <row r="3285" spans="5:6" hidden="1" x14ac:dyDescent="0.25">
      <c r="E3285" s="4" t="e">
        <f>'Formula Sheet'!D3284</f>
        <v>#N/A</v>
      </c>
      <c r="F3285" s="4" t="e">
        <v>#N/A</v>
      </c>
    </row>
    <row r="3286" spans="5:6" hidden="1" x14ac:dyDescent="0.25">
      <c r="E3286" s="4" t="e">
        <f>'Formula Sheet'!D3285</f>
        <v>#N/A</v>
      </c>
      <c r="F3286" s="4" t="e">
        <v>#N/A</v>
      </c>
    </row>
    <row r="3287" spans="5:6" hidden="1" x14ac:dyDescent="0.25">
      <c r="E3287" s="4" t="e">
        <f>'Formula Sheet'!D3286</f>
        <v>#N/A</v>
      </c>
      <c r="F3287" s="4" t="e">
        <v>#N/A</v>
      </c>
    </row>
    <row r="3288" spans="5:6" hidden="1" x14ac:dyDescent="0.25">
      <c r="E3288" s="4" t="e">
        <f>'Formula Sheet'!D3287</f>
        <v>#N/A</v>
      </c>
      <c r="F3288" s="4" t="e">
        <v>#N/A</v>
      </c>
    </row>
    <row r="3289" spans="5:6" hidden="1" x14ac:dyDescent="0.25">
      <c r="E3289" s="4" t="e">
        <f>'Formula Sheet'!D3288</f>
        <v>#N/A</v>
      </c>
      <c r="F3289" s="4" t="e">
        <v>#N/A</v>
      </c>
    </row>
    <row r="3290" spans="5:6" hidden="1" x14ac:dyDescent="0.25">
      <c r="E3290" s="4" t="e">
        <f>'Formula Sheet'!D3289</f>
        <v>#N/A</v>
      </c>
      <c r="F3290" s="4" t="e">
        <v>#N/A</v>
      </c>
    </row>
    <row r="3291" spans="5:6" hidden="1" x14ac:dyDescent="0.25">
      <c r="E3291" s="4" t="e">
        <f>'Formula Sheet'!D3290</f>
        <v>#N/A</v>
      </c>
      <c r="F3291" s="4" t="e">
        <v>#N/A</v>
      </c>
    </row>
    <row r="3292" spans="5:6" hidden="1" x14ac:dyDescent="0.25">
      <c r="E3292" s="4" t="e">
        <f>'Formula Sheet'!D3291</f>
        <v>#N/A</v>
      </c>
      <c r="F3292" s="4" t="e">
        <v>#N/A</v>
      </c>
    </row>
    <row r="3293" spans="5:6" hidden="1" x14ac:dyDescent="0.25">
      <c r="E3293" s="4" t="e">
        <f>'Formula Sheet'!D3292</f>
        <v>#N/A</v>
      </c>
      <c r="F3293" s="4" t="e">
        <v>#N/A</v>
      </c>
    </row>
    <row r="3294" spans="5:6" hidden="1" x14ac:dyDescent="0.25">
      <c r="E3294" s="4" t="e">
        <f>'Formula Sheet'!D3293</f>
        <v>#N/A</v>
      </c>
      <c r="F3294" s="4" t="e">
        <v>#N/A</v>
      </c>
    </row>
    <row r="3295" spans="5:6" hidden="1" x14ac:dyDescent="0.25">
      <c r="E3295" s="4" t="e">
        <f>'Formula Sheet'!D3294</f>
        <v>#N/A</v>
      </c>
      <c r="F3295" s="4" t="e">
        <v>#N/A</v>
      </c>
    </row>
    <row r="3296" spans="5:6" hidden="1" x14ac:dyDescent="0.25">
      <c r="E3296" s="4" t="e">
        <f>'Formula Sheet'!D3295</f>
        <v>#N/A</v>
      </c>
      <c r="F3296" s="4" t="e">
        <v>#N/A</v>
      </c>
    </row>
    <row r="3297" spans="5:6" hidden="1" x14ac:dyDescent="0.25">
      <c r="E3297" s="4" t="e">
        <f>'Formula Sheet'!D3296</f>
        <v>#N/A</v>
      </c>
      <c r="F3297" s="4" t="e">
        <v>#N/A</v>
      </c>
    </row>
    <row r="3298" spans="5:6" hidden="1" x14ac:dyDescent="0.25">
      <c r="E3298" s="4" t="e">
        <f>'Formula Sheet'!D3297</f>
        <v>#N/A</v>
      </c>
      <c r="F3298" s="4" t="e">
        <v>#N/A</v>
      </c>
    </row>
    <row r="3299" spans="5:6" hidden="1" x14ac:dyDescent="0.25">
      <c r="E3299" s="4" t="e">
        <f>'Formula Sheet'!D3298</f>
        <v>#N/A</v>
      </c>
      <c r="F3299" s="4" t="e">
        <v>#N/A</v>
      </c>
    </row>
    <row r="3300" spans="5:6" hidden="1" x14ac:dyDescent="0.25">
      <c r="E3300" s="4" t="e">
        <f>'Formula Sheet'!D3299</f>
        <v>#N/A</v>
      </c>
      <c r="F3300" s="4" t="e">
        <v>#N/A</v>
      </c>
    </row>
    <row r="3301" spans="5:6" hidden="1" x14ac:dyDescent="0.25">
      <c r="E3301" s="4" t="e">
        <f>'Formula Sheet'!D3300</f>
        <v>#N/A</v>
      </c>
      <c r="F3301" s="4" t="e">
        <v>#N/A</v>
      </c>
    </row>
    <row r="3302" spans="5:6" hidden="1" x14ac:dyDescent="0.25">
      <c r="E3302" s="4" t="e">
        <f>'Formula Sheet'!D3301</f>
        <v>#N/A</v>
      </c>
      <c r="F3302" s="4" t="e">
        <v>#N/A</v>
      </c>
    </row>
    <row r="3303" spans="5:6" hidden="1" x14ac:dyDescent="0.25">
      <c r="E3303" s="4" t="e">
        <f>'Formula Sheet'!D3302</f>
        <v>#N/A</v>
      </c>
      <c r="F3303" s="4" t="e">
        <v>#N/A</v>
      </c>
    </row>
    <row r="3304" spans="5:6" hidden="1" x14ac:dyDescent="0.25">
      <c r="E3304" s="4" t="e">
        <f>'Formula Sheet'!D3303</f>
        <v>#N/A</v>
      </c>
      <c r="F3304" s="4" t="e">
        <v>#N/A</v>
      </c>
    </row>
    <row r="3305" spans="5:6" hidden="1" x14ac:dyDescent="0.25">
      <c r="E3305" s="4" t="e">
        <f>'Formula Sheet'!D3304</f>
        <v>#N/A</v>
      </c>
      <c r="F3305" s="4" t="e">
        <v>#N/A</v>
      </c>
    </row>
    <row r="3306" spans="5:6" hidden="1" x14ac:dyDescent="0.25">
      <c r="E3306" s="4" t="e">
        <f>'Formula Sheet'!D3305</f>
        <v>#N/A</v>
      </c>
      <c r="F3306" s="4" t="e">
        <v>#N/A</v>
      </c>
    </row>
    <row r="3307" spans="5:6" hidden="1" x14ac:dyDescent="0.25">
      <c r="E3307" s="4" t="e">
        <f>'Formula Sheet'!D3306</f>
        <v>#N/A</v>
      </c>
      <c r="F3307" s="4" t="e">
        <v>#N/A</v>
      </c>
    </row>
    <row r="3308" spans="5:6" hidden="1" x14ac:dyDescent="0.25">
      <c r="E3308" s="4" t="e">
        <f>'Formula Sheet'!D3307</f>
        <v>#N/A</v>
      </c>
      <c r="F3308" s="4" t="e">
        <v>#N/A</v>
      </c>
    </row>
    <row r="3309" spans="5:6" hidden="1" x14ac:dyDescent="0.25">
      <c r="E3309" s="4" t="e">
        <f>'Formula Sheet'!D3308</f>
        <v>#N/A</v>
      </c>
      <c r="F3309" s="4" t="e">
        <v>#N/A</v>
      </c>
    </row>
    <row r="3310" spans="5:6" hidden="1" x14ac:dyDescent="0.25">
      <c r="E3310" s="4" t="e">
        <f>'Formula Sheet'!D3309</f>
        <v>#N/A</v>
      </c>
      <c r="F3310" s="4" t="e">
        <v>#N/A</v>
      </c>
    </row>
    <row r="3311" spans="5:6" hidden="1" x14ac:dyDescent="0.25">
      <c r="E3311" s="4" t="e">
        <f>'Formula Sheet'!D3310</f>
        <v>#N/A</v>
      </c>
      <c r="F3311" s="4" t="e">
        <v>#N/A</v>
      </c>
    </row>
    <row r="3312" spans="5:6" hidden="1" x14ac:dyDescent="0.25">
      <c r="E3312" s="4" t="e">
        <f>'Formula Sheet'!D3311</f>
        <v>#N/A</v>
      </c>
      <c r="F3312" s="4" t="e">
        <v>#N/A</v>
      </c>
    </row>
    <row r="3313" spans="5:6" hidden="1" x14ac:dyDescent="0.25">
      <c r="E3313" s="4" t="e">
        <f>'Formula Sheet'!D3312</f>
        <v>#N/A</v>
      </c>
      <c r="F3313" s="4" t="e">
        <v>#N/A</v>
      </c>
    </row>
    <row r="3314" spans="5:6" hidden="1" x14ac:dyDescent="0.25">
      <c r="E3314" s="4" t="e">
        <f>'Formula Sheet'!D3313</f>
        <v>#N/A</v>
      </c>
      <c r="F3314" s="4" t="e">
        <v>#N/A</v>
      </c>
    </row>
    <row r="3315" spans="5:6" hidden="1" x14ac:dyDescent="0.25">
      <c r="E3315" s="4" t="e">
        <f>'Formula Sheet'!D3314</f>
        <v>#N/A</v>
      </c>
      <c r="F3315" s="4" t="e">
        <v>#N/A</v>
      </c>
    </row>
    <row r="3316" spans="5:6" hidden="1" x14ac:dyDescent="0.25">
      <c r="E3316" s="4" t="e">
        <f>'Formula Sheet'!D3315</f>
        <v>#N/A</v>
      </c>
      <c r="F3316" s="4" t="e">
        <v>#N/A</v>
      </c>
    </row>
    <row r="3317" spans="5:6" hidden="1" x14ac:dyDescent="0.25">
      <c r="E3317" s="4" t="e">
        <f>'Formula Sheet'!D3316</f>
        <v>#N/A</v>
      </c>
      <c r="F3317" s="4" t="e">
        <v>#N/A</v>
      </c>
    </row>
    <row r="3318" spans="5:6" hidden="1" x14ac:dyDescent="0.25">
      <c r="E3318" s="4" t="e">
        <f>'Formula Sheet'!D3317</f>
        <v>#N/A</v>
      </c>
      <c r="F3318" s="4" t="e">
        <v>#N/A</v>
      </c>
    </row>
    <row r="3319" spans="5:6" hidden="1" x14ac:dyDescent="0.25">
      <c r="E3319" s="4" t="e">
        <f>'Formula Sheet'!D3318</f>
        <v>#N/A</v>
      </c>
      <c r="F3319" s="4" t="e">
        <v>#N/A</v>
      </c>
    </row>
    <row r="3320" spans="5:6" hidden="1" x14ac:dyDescent="0.25">
      <c r="E3320" s="4" t="e">
        <f>'Formula Sheet'!D3319</f>
        <v>#N/A</v>
      </c>
      <c r="F3320" s="4" t="e">
        <v>#N/A</v>
      </c>
    </row>
    <row r="3321" spans="5:6" hidden="1" x14ac:dyDescent="0.25">
      <c r="E3321" s="4" t="e">
        <f>'Formula Sheet'!D3320</f>
        <v>#N/A</v>
      </c>
      <c r="F3321" s="4" t="e">
        <v>#N/A</v>
      </c>
    </row>
    <row r="3322" spans="5:6" hidden="1" x14ac:dyDescent="0.25">
      <c r="E3322" s="4" t="e">
        <f>'Formula Sheet'!D3321</f>
        <v>#N/A</v>
      </c>
      <c r="F3322" s="4" t="e">
        <v>#N/A</v>
      </c>
    </row>
    <row r="3323" spans="5:6" hidden="1" x14ac:dyDescent="0.25">
      <c r="E3323" s="4" t="e">
        <f>'Formula Sheet'!D3322</f>
        <v>#N/A</v>
      </c>
      <c r="F3323" s="4" t="e">
        <v>#N/A</v>
      </c>
    </row>
    <row r="3324" spans="5:6" hidden="1" x14ac:dyDescent="0.25">
      <c r="E3324" s="4" t="e">
        <f>'Formula Sheet'!D3323</f>
        <v>#N/A</v>
      </c>
      <c r="F3324" s="4" t="e">
        <v>#N/A</v>
      </c>
    </row>
    <row r="3325" spans="5:6" hidden="1" x14ac:dyDescent="0.25">
      <c r="E3325" s="4" t="e">
        <f>'Formula Sheet'!D3324</f>
        <v>#N/A</v>
      </c>
      <c r="F3325" s="4" t="e">
        <v>#N/A</v>
      </c>
    </row>
    <row r="3326" spans="5:6" hidden="1" x14ac:dyDescent="0.25">
      <c r="E3326" s="4" t="e">
        <f>'Formula Sheet'!D3325</f>
        <v>#N/A</v>
      </c>
      <c r="F3326" s="4" t="e">
        <v>#N/A</v>
      </c>
    </row>
    <row r="3327" spans="5:6" hidden="1" x14ac:dyDescent="0.25">
      <c r="E3327" s="4" t="e">
        <f>'Formula Sheet'!D3326</f>
        <v>#N/A</v>
      </c>
      <c r="F3327" s="4" t="e">
        <v>#N/A</v>
      </c>
    </row>
    <row r="3328" spans="5:6" hidden="1" x14ac:dyDescent="0.25">
      <c r="E3328" s="4" t="e">
        <f>'Formula Sheet'!D3327</f>
        <v>#N/A</v>
      </c>
      <c r="F3328" s="4" t="e">
        <v>#N/A</v>
      </c>
    </row>
    <row r="3329" spans="5:6" hidden="1" x14ac:dyDescent="0.25">
      <c r="E3329" s="4" t="e">
        <f>'Formula Sheet'!D3328</f>
        <v>#N/A</v>
      </c>
      <c r="F3329" s="4" t="e">
        <v>#N/A</v>
      </c>
    </row>
    <row r="3330" spans="5:6" hidden="1" x14ac:dyDescent="0.25">
      <c r="E3330" s="4" t="e">
        <f>'Formula Sheet'!D3329</f>
        <v>#N/A</v>
      </c>
      <c r="F3330" s="4" t="e">
        <v>#N/A</v>
      </c>
    </row>
    <row r="3331" spans="5:6" hidden="1" x14ac:dyDescent="0.25">
      <c r="E3331" s="4" t="e">
        <f>'Formula Sheet'!D3330</f>
        <v>#N/A</v>
      </c>
      <c r="F3331" s="4" t="e">
        <v>#N/A</v>
      </c>
    </row>
    <row r="3332" spans="5:6" hidden="1" x14ac:dyDescent="0.25">
      <c r="E3332" s="4" t="e">
        <f>'Formula Sheet'!D3331</f>
        <v>#N/A</v>
      </c>
      <c r="F3332" s="4" t="e">
        <v>#N/A</v>
      </c>
    </row>
    <row r="3333" spans="5:6" hidden="1" x14ac:dyDescent="0.25">
      <c r="E3333" s="4" t="e">
        <f>'Formula Sheet'!D3332</f>
        <v>#N/A</v>
      </c>
      <c r="F3333" s="4" t="e">
        <v>#N/A</v>
      </c>
    </row>
    <row r="3334" spans="5:6" hidden="1" x14ac:dyDescent="0.25">
      <c r="E3334" s="4" t="e">
        <f>'Formula Sheet'!D3333</f>
        <v>#N/A</v>
      </c>
      <c r="F3334" s="4" t="e">
        <v>#N/A</v>
      </c>
    </row>
    <row r="3335" spans="5:6" hidden="1" x14ac:dyDescent="0.25">
      <c r="E3335" s="4" t="e">
        <f>'Formula Sheet'!D3334</f>
        <v>#N/A</v>
      </c>
      <c r="F3335" s="4" t="e">
        <v>#N/A</v>
      </c>
    </row>
    <row r="3336" spans="5:6" hidden="1" x14ac:dyDescent="0.25">
      <c r="E3336" s="4" t="e">
        <f>'Formula Sheet'!D3335</f>
        <v>#N/A</v>
      </c>
      <c r="F3336" s="4" t="e">
        <v>#N/A</v>
      </c>
    </row>
    <row r="3337" spans="5:6" hidden="1" x14ac:dyDescent="0.25">
      <c r="E3337" s="4" t="e">
        <f>'Formula Sheet'!D3336</f>
        <v>#N/A</v>
      </c>
      <c r="F3337" s="4" t="e">
        <v>#N/A</v>
      </c>
    </row>
    <row r="3338" spans="5:6" hidden="1" x14ac:dyDescent="0.25">
      <c r="E3338" s="4" t="e">
        <f>'Formula Sheet'!D3337</f>
        <v>#N/A</v>
      </c>
      <c r="F3338" s="4" t="e">
        <v>#N/A</v>
      </c>
    </row>
    <row r="3339" spans="5:6" hidden="1" x14ac:dyDescent="0.25">
      <c r="E3339" s="4" t="e">
        <f>'Formula Sheet'!D3338</f>
        <v>#N/A</v>
      </c>
      <c r="F3339" s="4" t="e">
        <v>#N/A</v>
      </c>
    </row>
    <row r="3340" spans="5:6" hidden="1" x14ac:dyDescent="0.25">
      <c r="E3340" s="4" t="e">
        <f>'Formula Sheet'!D3339</f>
        <v>#N/A</v>
      </c>
      <c r="F3340" s="4" t="e">
        <v>#N/A</v>
      </c>
    </row>
    <row r="3341" spans="5:6" hidden="1" x14ac:dyDescent="0.25">
      <c r="E3341" s="4" t="e">
        <f>'Formula Sheet'!D3340</f>
        <v>#N/A</v>
      </c>
      <c r="F3341" s="4" t="e">
        <v>#N/A</v>
      </c>
    </row>
    <row r="3342" spans="5:6" hidden="1" x14ac:dyDescent="0.25">
      <c r="E3342" s="4" t="e">
        <f>'Formula Sheet'!D3341</f>
        <v>#N/A</v>
      </c>
      <c r="F3342" s="4" t="e">
        <v>#N/A</v>
      </c>
    </row>
    <row r="3343" spans="5:6" hidden="1" x14ac:dyDescent="0.25">
      <c r="E3343" s="4" t="e">
        <f>'Formula Sheet'!D3342</f>
        <v>#N/A</v>
      </c>
      <c r="F3343" s="4" t="e">
        <v>#N/A</v>
      </c>
    </row>
    <row r="3344" spans="5:6" hidden="1" x14ac:dyDescent="0.25">
      <c r="E3344" s="4" t="e">
        <f>'Formula Sheet'!D3343</f>
        <v>#N/A</v>
      </c>
      <c r="F3344" s="4" t="e">
        <v>#N/A</v>
      </c>
    </row>
    <row r="3345" spans="5:6" hidden="1" x14ac:dyDescent="0.25">
      <c r="E3345" s="4" t="e">
        <f>'Formula Sheet'!D3344</f>
        <v>#N/A</v>
      </c>
      <c r="F3345" s="4" t="e">
        <v>#N/A</v>
      </c>
    </row>
    <row r="3346" spans="5:6" hidden="1" x14ac:dyDescent="0.25">
      <c r="E3346" s="4" t="e">
        <f>'Formula Sheet'!D3345</f>
        <v>#N/A</v>
      </c>
      <c r="F3346" s="4" t="e">
        <v>#N/A</v>
      </c>
    </row>
    <row r="3347" spans="5:6" hidden="1" x14ac:dyDescent="0.25">
      <c r="E3347" s="4" t="e">
        <f>'Formula Sheet'!D3346</f>
        <v>#N/A</v>
      </c>
      <c r="F3347" s="4" t="e">
        <v>#N/A</v>
      </c>
    </row>
    <row r="3348" spans="5:6" hidden="1" x14ac:dyDescent="0.25">
      <c r="E3348" s="4" t="e">
        <f>'Formula Sheet'!D3347</f>
        <v>#N/A</v>
      </c>
      <c r="F3348" s="4" t="e">
        <v>#N/A</v>
      </c>
    </row>
    <row r="3349" spans="5:6" hidden="1" x14ac:dyDescent="0.25">
      <c r="E3349" s="4" t="e">
        <f>'Formula Sheet'!D3348</f>
        <v>#N/A</v>
      </c>
      <c r="F3349" s="4" t="e">
        <v>#N/A</v>
      </c>
    </row>
    <row r="3350" spans="5:6" hidden="1" x14ac:dyDescent="0.25">
      <c r="E3350" s="4" t="e">
        <f>'Formula Sheet'!D3349</f>
        <v>#N/A</v>
      </c>
      <c r="F3350" s="4" t="e">
        <v>#N/A</v>
      </c>
    </row>
    <row r="3351" spans="5:6" hidden="1" x14ac:dyDescent="0.25">
      <c r="E3351" s="4" t="e">
        <f>'Formula Sheet'!D3350</f>
        <v>#N/A</v>
      </c>
      <c r="F3351" s="4" t="e">
        <v>#N/A</v>
      </c>
    </row>
    <row r="3352" spans="5:6" hidden="1" x14ac:dyDescent="0.25">
      <c r="E3352" s="4" t="e">
        <f>'Formula Sheet'!D3351</f>
        <v>#N/A</v>
      </c>
      <c r="F3352" s="4" t="e">
        <v>#N/A</v>
      </c>
    </row>
    <row r="3353" spans="5:6" hidden="1" x14ac:dyDescent="0.25">
      <c r="E3353" s="4" t="e">
        <f>'Formula Sheet'!D3352</f>
        <v>#N/A</v>
      </c>
      <c r="F3353" s="4" t="e">
        <v>#N/A</v>
      </c>
    </row>
    <row r="3354" spans="5:6" hidden="1" x14ac:dyDescent="0.25">
      <c r="E3354" s="4" t="e">
        <f>'Formula Sheet'!D3353</f>
        <v>#N/A</v>
      </c>
      <c r="F3354" s="4" t="e">
        <v>#N/A</v>
      </c>
    </row>
    <row r="3355" spans="5:6" hidden="1" x14ac:dyDescent="0.25">
      <c r="E3355" s="4" t="e">
        <f>'Formula Sheet'!D3354</f>
        <v>#N/A</v>
      </c>
      <c r="F3355" s="4" t="e">
        <v>#N/A</v>
      </c>
    </row>
    <row r="3356" spans="5:6" hidden="1" x14ac:dyDescent="0.25">
      <c r="E3356" s="4" t="e">
        <f>'Formula Sheet'!D3355</f>
        <v>#N/A</v>
      </c>
      <c r="F3356" s="4" t="e">
        <v>#N/A</v>
      </c>
    </row>
    <row r="3357" spans="5:6" hidden="1" x14ac:dyDescent="0.25">
      <c r="E3357" s="4" t="e">
        <f>'Formula Sheet'!D3356</f>
        <v>#N/A</v>
      </c>
      <c r="F3357" s="4" t="e">
        <v>#N/A</v>
      </c>
    </row>
    <row r="3358" spans="5:6" hidden="1" x14ac:dyDescent="0.25">
      <c r="E3358" s="4" t="e">
        <f>'Formula Sheet'!D3357</f>
        <v>#N/A</v>
      </c>
      <c r="F3358" s="4" t="e">
        <v>#N/A</v>
      </c>
    </row>
    <row r="3359" spans="5:6" hidden="1" x14ac:dyDescent="0.25">
      <c r="E3359" s="4" t="e">
        <f>'Formula Sheet'!D3358</f>
        <v>#N/A</v>
      </c>
      <c r="F3359" s="4" t="e">
        <v>#N/A</v>
      </c>
    </row>
    <row r="3360" spans="5:6" hidden="1" x14ac:dyDescent="0.25">
      <c r="E3360" s="4" t="e">
        <f>'Formula Sheet'!D3359</f>
        <v>#N/A</v>
      </c>
      <c r="F3360" s="4" t="e">
        <v>#N/A</v>
      </c>
    </row>
    <row r="3361" spans="5:6" hidden="1" x14ac:dyDescent="0.25">
      <c r="E3361" s="4" t="e">
        <f>'Formula Sheet'!D3360</f>
        <v>#N/A</v>
      </c>
      <c r="F3361" s="4" t="e">
        <v>#N/A</v>
      </c>
    </row>
    <row r="3362" spans="5:6" hidden="1" x14ac:dyDescent="0.25">
      <c r="E3362" s="4" t="e">
        <f>'Formula Sheet'!D3361</f>
        <v>#N/A</v>
      </c>
      <c r="F3362" s="4" t="e">
        <v>#N/A</v>
      </c>
    </row>
    <row r="3363" spans="5:6" hidden="1" x14ac:dyDescent="0.25">
      <c r="E3363" s="4" t="e">
        <f>'Formula Sheet'!D3362</f>
        <v>#N/A</v>
      </c>
      <c r="F3363" s="4" t="e">
        <v>#N/A</v>
      </c>
    </row>
    <row r="3364" spans="5:6" hidden="1" x14ac:dyDescent="0.25">
      <c r="E3364" s="4" t="e">
        <f>'Formula Sheet'!D3363</f>
        <v>#N/A</v>
      </c>
      <c r="F3364" s="4" t="e">
        <v>#N/A</v>
      </c>
    </row>
    <row r="3365" spans="5:6" hidden="1" x14ac:dyDescent="0.25">
      <c r="E3365" s="4" t="e">
        <f>'Formula Sheet'!D3364</f>
        <v>#N/A</v>
      </c>
      <c r="F3365" s="4" t="e">
        <v>#N/A</v>
      </c>
    </row>
    <row r="3366" spans="5:6" hidden="1" x14ac:dyDescent="0.25">
      <c r="E3366" s="4" t="e">
        <f>'Formula Sheet'!D3365</f>
        <v>#N/A</v>
      </c>
      <c r="F3366" s="4" t="e">
        <v>#N/A</v>
      </c>
    </row>
    <row r="3367" spans="5:6" hidden="1" x14ac:dyDescent="0.25">
      <c r="E3367" s="4" t="e">
        <f>'Formula Sheet'!D3366</f>
        <v>#N/A</v>
      </c>
      <c r="F3367" s="4" t="e">
        <v>#N/A</v>
      </c>
    </row>
    <row r="3368" spans="5:6" hidden="1" x14ac:dyDescent="0.25">
      <c r="E3368" s="4" t="e">
        <f>'Formula Sheet'!D3367</f>
        <v>#N/A</v>
      </c>
      <c r="F3368" s="4" t="e">
        <v>#N/A</v>
      </c>
    </row>
    <row r="3369" spans="5:6" hidden="1" x14ac:dyDescent="0.25">
      <c r="E3369" s="4" t="e">
        <f>'Formula Sheet'!D3368</f>
        <v>#N/A</v>
      </c>
      <c r="F3369" s="4" t="e">
        <v>#N/A</v>
      </c>
    </row>
    <row r="3370" spans="5:6" hidden="1" x14ac:dyDescent="0.25">
      <c r="E3370" s="4" t="e">
        <f>'Formula Sheet'!D3369</f>
        <v>#N/A</v>
      </c>
      <c r="F3370" s="4" t="e">
        <v>#N/A</v>
      </c>
    </row>
    <row r="3371" spans="5:6" hidden="1" x14ac:dyDescent="0.25">
      <c r="E3371" s="4" t="e">
        <f>'Formula Sheet'!D3370</f>
        <v>#N/A</v>
      </c>
      <c r="F3371" s="4" t="e">
        <v>#N/A</v>
      </c>
    </row>
    <row r="3372" spans="5:6" hidden="1" x14ac:dyDescent="0.25">
      <c r="E3372" s="4" t="e">
        <f>'Formula Sheet'!D3371</f>
        <v>#N/A</v>
      </c>
      <c r="F3372" s="4" t="e">
        <v>#N/A</v>
      </c>
    </row>
    <row r="3373" spans="5:6" hidden="1" x14ac:dyDescent="0.25">
      <c r="E3373" s="4" t="e">
        <f>'Formula Sheet'!D3372</f>
        <v>#N/A</v>
      </c>
      <c r="F3373" s="4" t="e">
        <v>#N/A</v>
      </c>
    </row>
    <row r="3374" spans="5:6" hidden="1" x14ac:dyDescent="0.25">
      <c r="E3374" s="4" t="e">
        <f>'Formula Sheet'!D3373</f>
        <v>#N/A</v>
      </c>
      <c r="F3374" s="4" t="e">
        <v>#N/A</v>
      </c>
    </row>
    <row r="3375" spans="5:6" hidden="1" x14ac:dyDescent="0.25">
      <c r="E3375" s="4" t="e">
        <f>'Formula Sheet'!D3374</f>
        <v>#N/A</v>
      </c>
      <c r="F3375" s="4" t="e">
        <v>#N/A</v>
      </c>
    </row>
    <row r="3376" spans="5:6" hidden="1" x14ac:dyDescent="0.25">
      <c r="E3376" s="4" t="e">
        <f>'Formula Sheet'!D3375</f>
        <v>#N/A</v>
      </c>
      <c r="F3376" s="4" t="e">
        <v>#N/A</v>
      </c>
    </row>
    <row r="3377" spans="5:6" hidden="1" x14ac:dyDescent="0.25">
      <c r="E3377" s="4" t="e">
        <f>'Formula Sheet'!D3376</f>
        <v>#N/A</v>
      </c>
      <c r="F3377" s="4" t="e">
        <v>#N/A</v>
      </c>
    </row>
    <row r="3378" spans="5:6" hidden="1" x14ac:dyDescent="0.25">
      <c r="E3378" s="4" t="e">
        <f>'Formula Sheet'!D3377</f>
        <v>#N/A</v>
      </c>
      <c r="F3378" s="4" t="e">
        <v>#N/A</v>
      </c>
    </row>
    <row r="3379" spans="5:6" hidden="1" x14ac:dyDescent="0.25">
      <c r="E3379" s="4" t="e">
        <f>'Formula Sheet'!D3378</f>
        <v>#N/A</v>
      </c>
      <c r="F3379" s="4" t="e">
        <v>#N/A</v>
      </c>
    </row>
    <row r="3380" spans="5:6" hidden="1" x14ac:dyDescent="0.25">
      <c r="E3380" s="4" t="e">
        <f>'Formula Sheet'!D3379</f>
        <v>#N/A</v>
      </c>
      <c r="F3380" s="4" t="e">
        <v>#N/A</v>
      </c>
    </row>
    <row r="3381" spans="5:6" hidden="1" x14ac:dyDescent="0.25">
      <c r="E3381" s="4" t="e">
        <f>'Formula Sheet'!D3380</f>
        <v>#N/A</v>
      </c>
      <c r="F3381" s="4" t="e">
        <v>#N/A</v>
      </c>
    </row>
    <row r="3382" spans="5:6" hidden="1" x14ac:dyDescent="0.25">
      <c r="E3382" s="4" t="e">
        <f>'Formula Sheet'!D3381</f>
        <v>#N/A</v>
      </c>
      <c r="F3382" s="4" t="e">
        <v>#N/A</v>
      </c>
    </row>
    <row r="3383" spans="5:6" hidden="1" x14ac:dyDescent="0.25">
      <c r="E3383" s="4" t="e">
        <f>'Formula Sheet'!D3382</f>
        <v>#N/A</v>
      </c>
      <c r="F3383" s="4" t="e">
        <v>#N/A</v>
      </c>
    </row>
    <row r="3384" spans="5:6" hidden="1" x14ac:dyDescent="0.25">
      <c r="E3384" s="4" t="e">
        <f>'Formula Sheet'!D3383</f>
        <v>#N/A</v>
      </c>
      <c r="F3384" s="4" t="e">
        <v>#N/A</v>
      </c>
    </row>
    <row r="3385" spans="5:6" hidden="1" x14ac:dyDescent="0.25">
      <c r="E3385" s="4" t="e">
        <f>'Formula Sheet'!D3384</f>
        <v>#N/A</v>
      </c>
      <c r="F3385" s="4" t="e">
        <v>#N/A</v>
      </c>
    </row>
    <row r="3386" spans="5:6" hidden="1" x14ac:dyDescent="0.25">
      <c r="E3386" s="4" t="e">
        <f>'Formula Sheet'!D3385</f>
        <v>#N/A</v>
      </c>
      <c r="F3386" s="4" t="e">
        <v>#N/A</v>
      </c>
    </row>
    <row r="3387" spans="5:6" hidden="1" x14ac:dyDescent="0.25">
      <c r="E3387" s="4" t="e">
        <f>'Formula Sheet'!D3386</f>
        <v>#N/A</v>
      </c>
      <c r="F3387" s="4" t="e">
        <v>#N/A</v>
      </c>
    </row>
    <row r="3388" spans="5:6" hidden="1" x14ac:dyDescent="0.25">
      <c r="E3388" s="4" t="e">
        <f>'Formula Sheet'!D3387</f>
        <v>#N/A</v>
      </c>
      <c r="F3388" s="4" t="e">
        <v>#N/A</v>
      </c>
    </row>
    <row r="3389" spans="5:6" hidden="1" x14ac:dyDescent="0.25">
      <c r="E3389" s="4" t="e">
        <f>'Formula Sheet'!D3388</f>
        <v>#N/A</v>
      </c>
      <c r="F3389" s="4" t="e">
        <v>#N/A</v>
      </c>
    </row>
    <row r="3390" spans="5:6" hidden="1" x14ac:dyDescent="0.25">
      <c r="E3390" s="4" t="e">
        <f>'Formula Sheet'!D3389</f>
        <v>#N/A</v>
      </c>
      <c r="F3390" s="4" t="e">
        <v>#N/A</v>
      </c>
    </row>
    <row r="3391" spans="5:6" hidden="1" x14ac:dyDescent="0.25">
      <c r="E3391" s="4" t="e">
        <f>'Formula Sheet'!D3390</f>
        <v>#N/A</v>
      </c>
      <c r="F3391" s="4" t="e">
        <v>#N/A</v>
      </c>
    </row>
    <row r="3392" spans="5:6" hidden="1" x14ac:dyDescent="0.25">
      <c r="E3392" s="4" t="e">
        <f>'Formula Sheet'!D3391</f>
        <v>#N/A</v>
      </c>
      <c r="F3392" s="4" t="e">
        <v>#N/A</v>
      </c>
    </row>
    <row r="3393" spans="5:6" hidden="1" x14ac:dyDescent="0.25">
      <c r="E3393" s="4" t="e">
        <f>'Formula Sheet'!D3392</f>
        <v>#N/A</v>
      </c>
      <c r="F3393" s="4" t="e">
        <v>#N/A</v>
      </c>
    </row>
    <row r="3394" spans="5:6" hidden="1" x14ac:dyDescent="0.25">
      <c r="E3394" s="4" t="e">
        <f>'Formula Sheet'!D3393</f>
        <v>#N/A</v>
      </c>
      <c r="F3394" s="4" t="e">
        <v>#N/A</v>
      </c>
    </row>
    <row r="3395" spans="5:6" hidden="1" x14ac:dyDescent="0.25">
      <c r="E3395" s="4" t="e">
        <f>'Formula Sheet'!D3394</f>
        <v>#N/A</v>
      </c>
      <c r="F3395" s="4" t="e">
        <v>#N/A</v>
      </c>
    </row>
    <row r="3396" spans="5:6" hidden="1" x14ac:dyDescent="0.25">
      <c r="E3396" s="4" t="e">
        <f>'Formula Sheet'!D3395</f>
        <v>#N/A</v>
      </c>
      <c r="F3396" s="4" t="e">
        <v>#N/A</v>
      </c>
    </row>
    <row r="3397" spans="5:6" hidden="1" x14ac:dyDescent="0.25">
      <c r="E3397" s="4" t="e">
        <f>'Formula Sheet'!D3396</f>
        <v>#N/A</v>
      </c>
      <c r="F3397" s="4" t="e">
        <v>#N/A</v>
      </c>
    </row>
    <row r="3398" spans="5:6" hidden="1" x14ac:dyDescent="0.25">
      <c r="E3398" s="4" t="e">
        <f>'Formula Sheet'!D3397</f>
        <v>#N/A</v>
      </c>
      <c r="F3398" s="4" t="e">
        <v>#N/A</v>
      </c>
    </row>
    <row r="3399" spans="5:6" hidden="1" x14ac:dyDescent="0.25">
      <c r="E3399" s="4" t="e">
        <f>'Formula Sheet'!D3398</f>
        <v>#N/A</v>
      </c>
      <c r="F3399" s="4" t="e">
        <v>#N/A</v>
      </c>
    </row>
    <row r="3400" spans="5:6" hidden="1" x14ac:dyDescent="0.25">
      <c r="E3400" s="4" t="e">
        <f>'Formula Sheet'!D3399</f>
        <v>#N/A</v>
      </c>
      <c r="F3400" s="4" t="e">
        <v>#N/A</v>
      </c>
    </row>
    <row r="3401" spans="5:6" hidden="1" x14ac:dyDescent="0.25">
      <c r="E3401" s="4" t="e">
        <f>'Formula Sheet'!D3400</f>
        <v>#N/A</v>
      </c>
      <c r="F3401" s="4" t="e">
        <v>#N/A</v>
      </c>
    </row>
    <row r="3402" spans="5:6" hidden="1" x14ac:dyDescent="0.25">
      <c r="E3402" s="4" t="e">
        <f>'Formula Sheet'!D3401</f>
        <v>#N/A</v>
      </c>
      <c r="F3402" s="4" t="e">
        <v>#N/A</v>
      </c>
    </row>
    <row r="3403" spans="5:6" hidden="1" x14ac:dyDescent="0.25">
      <c r="E3403" s="4" t="e">
        <f>'Formula Sheet'!D3402</f>
        <v>#N/A</v>
      </c>
      <c r="F3403" s="4" t="e">
        <v>#N/A</v>
      </c>
    </row>
    <row r="3404" spans="5:6" hidden="1" x14ac:dyDescent="0.25">
      <c r="E3404" s="4" t="e">
        <f>'Formula Sheet'!D3403</f>
        <v>#N/A</v>
      </c>
      <c r="F3404" s="4" t="e">
        <v>#N/A</v>
      </c>
    </row>
    <row r="3405" spans="5:6" hidden="1" x14ac:dyDescent="0.25">
      <c r="E3405" s="4" t="e">
        <f>'Formula Sheet'!D3404</f>
        <v>#N/A</v>
      </c>
      <c r="F3405" s="4" t="e">
        <v>#N/A</v>
      </c>
    </row>
    <row r="3406" spans="5:6" hidden="1" x14ac:dyDescent="0.25">
      <c r="E3406" s="4" t="e">
        <f>'Formula Sheet'!D3405</f>
        <v>#N/A</v>
      </c>
      <c r="F3406" s="4" t="e">
        <v>#N/A</v>
      </c>
    </row>
    <row r="3407" spans="5:6" hidden="1" x14ac:dyDescent="0.25">
      <c r="E3407" s="4" t="e">
        <f>'Formula Sheet'!D3406</f>
        <v>#N/A</v>
      </c>
      <c r="F3407" s="4" t="e">
        <v>#N/A</v>
      </c>
    </row>
    <row r="3408" spans="5:6" hidden="1" x14ac:dyDescent="0.25">
      <c r="E3408" s="4" t="e">
        <f>'Formula Sheet'!D3407</f>
        <v>#N/A</v>
      </c>
      <c r="F3408" s="4" t="e">
        <v>#N/A</v>
      </c>
    </row>
    <row r="3409" spans="5:6" hidden="1" x14ac:dyDescent="0.25">
      <c r="E3409" s="4" t="e">
        <f>'Formula Sheet'!D3408</f>
        <v>#N/A</v>
      </c>
      <c r="F3409" s="4" t="e">
        <v>#N/A</v>
      </c>
    </row>
    <row r="3410" spans="5:6" hidden="1" x14ac:dyDescent="0.25">
      <c r="E3410" s="4" t="e">
        <f>'Formula Sheet'!D3409</f>
        <v>#N/A</v>
      </c>
      <c r="F3410" s="4" t="e">
        <v>#N/A</v>
      </c>
    </row>
    <row r="3411" spans="5:6" hidden="1" x14ac:dyDescent="0.25">
      <c r="E3411" s="4" t="e">
        <f>'Formula Sheet'!D3410</f>
        <v>#N/A</v>
      </c>
      <c r="F3411" s="4" t="e">
        <v>#N/A</v>
      </c>
    </row>
    <row r="3412" spans="5:6" hidden="1" x14ac:dyDescent="0.25">
      <c r="E3412" s="4" t="e">
        <f>'Formula Sheet'!D3411</f>
        <v>#N/A</v>
      </c>
      <c r="F3412" s="4" t="e">
        <v>#N/A</v>
      </c>
    </row>
    <row r="3413" spans="5:6" hidden="1" x14ac:dyDescent="0.25">
      <c r="E3413" s="4" t="e">
        <f>'Formula Sheet'!D3412</f>
        <v>#N/A</v>
      </c>
      <c r="F3413" s="4" t="e">
        <v>#N/A</v>
      </c>
    </row>
    <row r="3414" spans="5:6" hidden="1" x14ac:dyDescent="0.25">
      <c r="E3414" s="4" t="e">
        <f>'Formula Sheet'!D3413</f>
        <v>#N/A</v>
      </c>
      <c r="F3414" s="4" t="e">
        <v>#N/A</v>
      </c>
    </row>
    <row r="3415" spans="5:6" hidden="1" x14ac:dyDescent="0.25">
      <c r="E3415" s="4" t="e">
        <f>'Formula Sheet'!D3414</f>
        <v>#N/A</v>
      </c>
      <c r="F3415" s="4" t="e">
        <v>#N/A</v>
      </c>
    </row>
    <row r="3416" spans="5:6" hidden="1" x14ac:dyDescent="0.25">
      <c r="E3416" s="4" t="e">
        <f>'Formula Sheet'!D3415</f>
        <v>#N/A</v>
      </c>
      <c r="F3416" s="4" t="e">
        <v>#N/A</v>
      </c>
    </row>
    <row r="3417" spans="5:6" hidden="1" x14ac:dyDescent="0.25">
      <c r="E3417" s="4" t="e">
        <f>'Formula Sheet'!D3416</f>
        <v>#N/A</v>
      </c>
      <c r="F3417" s="4" t="e">
        <v>#N/A</v>
      </c>
    </row>
    <row r="3418" spans="5:6" hidden="1" x14ac:dyDescent="0.25">
      <c r="E3418" s="4" t="e">
        <f>'Formula Sheet'!D3417</f>
        <v>#N/A</v>
      </c>
      <c r="F3418" s="4" t="e">
        <v>#N/A</v>
      </c>
    </row>
    <row r="3419" spans="5:6" hidden="1" x14ac:dyDescent="0.25">
      <c r="E3419" s="4" t="e">
        <f>'Formula Sheet'!D3418</f>
        <v>#N/A</v>
      </c>
      <c r="F3419" s="4" t="e">
        <v>#N/A</v>
      </c>
    </row>
    <row r="3420" spans="5:6" hidden="1" x14ac:dyDescent="0.25">
      <c r="E3420" s="4" t="e">
        <f>'Formula Sheet'!D3419</f>
        <v>#N/A</v>
      </c>
      <c r="F3420" s="4" t="e">
        <v>#N/A</v>
      </c>
    </row>
    <row r="3421" spans="5:6" hidden="1" x14ac:dyDescent="0.25">
      <c r="E3421" s="4" t="e">
        <f>'Formula Sheet'!D3420</f>
        <v>#N/A</v>
      </c>
      <c r="F3421" s="4" t="e">
        <v>#N/A</v>
      </c>
    </row>
    <row r="3422" spans="5:6" hidden="1" x14ac:dyDescent="0.25">
      <c r="E3422" s="4" t="e">
        <f>'Formula Sheet'!D3421</f>
        <v>#N/A</v>
      </c>
      <c r="F3422" s="4" t="e">
        <v>#N/A</v>
      </c>
    </row>
    <row r="3423" spans="5:6" hidden="1" x14ac:dyDescent="0.25">
      <c r="E3423" s="4" t="e">
        <f>'Formula Sheet'!D3422</f>
        <v>#N/A</v>
      </c>
      <c r="F3423" s="4" t="e">
        <v>#N/A</v>
      </c>
    </row>
    <row r="3424" spans="5:6" hidden="1" x14ac:dyDescent="0.25">
      <c r="E3424" s="4" t="e">
        <f>'Formula Sheet'!D3423</f>
        <v>#N/A</v>
      </c>
      <c r="F3424" s="4" t="e">
        <v>#N/A</v>
      </c>
    </row>
    <row r="3425" spans="5:6" hidden="1" x14ac:dyDescent="0.25">
      <c r="E3425" s="4" t="e">
        <f>'Formula Sheet'!D3424</f>
        <v>#N/A</v>
      </c>
      <c r="F3425" s="4" t="e">
        <v>#N/A</v>
      </c>
    </row>
    <row r="3426" spans="5:6" hidden="1" x14ac:dyDescent="0.25">
      <c r="E3426" s="4" t="e">
        <f>'Formula Sheet'!D3425</f>
        <v>#N/A</v>
      </c>
      <c r="F3426" s="4" t="e">
        <v>#N/A</v>
      </c>
    </row>
    <row r="3427" spans="5:6" hidden="1" x14ac:dyDescent="0.25">
      <c r="E3427" s="4" t="e">
        <f>'Formula Sheet'!D3426</f>
        <v>#N/A</v>
      </c>
      <c r="F3427" s="4" t="e">
        <v>#N/A</v>
      </c>
    </row>
    <row r="3428" spans="5:6" hidden="1" x14ac:dyDescent="0.25">
      <c r="E3428" s="4" t="e">
        <f>'Formula Sheet'!D3427</f>
        <v>#N/A</v>
      </c>
      <c r="F3428" s="4" t="e">
        <v>#N/A</v>
      </c>
    </row>
    <row r="3429" spans="5:6" hidden="1" x14ac:dyDescent="0.25">
      <c r="E3429" s="4" t="e">
        <f>'Formula Sheet'!D3428</f>
        <v>#N/A</v>
      </c>
      <c r="F3429" s="4" t="e">
        <v>#N/A</v>
      </c>
    </row>
    <row r="3430" spans="5:6" hidden="1" x14ac:dyDescent="0.25">
      <c r="E3430" s="4" t="e">
        <f>'Formula Sheet'!D3429</f>
        <v>#N/A</v>
      </c>
      <c r="F3430" s="4" t="e">
        <v>#N/A</v>
      </c>
    </row>
    <row r="3431" spans="5:6" hidden="1" x14ac:dyDescent="0.25">
      <c r="E3431" s="4" t="e">
        <f>'Formula Sheet'!D3430</f>
        <v>#N/A</v>
      </c>
      <c r="F3431" s="4" t="e">
        <v>#N/A</v>
      </c>
    </row>
    <row r="3432" spans="5:6" hidden="1" x14ac:dyDescent="0.25">
      <c r="E3432" s="4" t="e">
        <f>'Formula Sheet'!D3431</f>
        <v>#N/A</v>
      </c>
      <c r="F3432" s="4" t="e">
        <v>#N/A</v>
      </c>
    </row>
    <row r="3433" spans="5:6" hidden="1" x14ac:dyDescent="0.25">
      <c r="E3433" s="4" t="e">
        <f>'Formula Sheet'!D3432</f>
        <v>#N/A</v>
      </c>
      <c r="F3433" s="4" t="e">
        <v>#N/A</v>
      </c>
    </row>
    <row r="3434" spans="5:6" hidden="1" x14ac:dyDescent="0.25">
      <c r="E3434" s="4" t="e">
        <f>'Formula Sheet'!D3433</f>
        <v>#N/A</v>
      </c>
      <c r="F3434" s="4" t="e">
        <v>#N/A</v>
      </c>
    </row>
    <row r="3435" spans="5:6" hidden="1" x14ac:dyDescent="0.25">
      <c r="E3435" s="4" t="e">
        <f>'Formula Sheet'!D3434</f>
        <v>#N/A</v>
      </c>
      <c r="F3435" s="4" t="e">
        <v>#N/A</v>
      </c>
    </row>
    <row r="3436" spans="5:6" hidden="1" x14ac:dyDescent="0.25">
      <c r="E3436" s="4" t="e">
        <f>'Formula Sheet'!D3435</f>
        <v>#N/A</v>
      </c>
      <c r="F3436" s="4" t="e">
        <v>#N/A</v>
      </c>
    </row>
    <row r="3437" spans="5:6" hidden="1" x14ac:dyDescent="0.25">
      <c r="E3437" s="4" t="e">
        <f>'Formula Sheet'!D3436</f>
        <v>#N/A</v>
      </c>
      <c r="F3437" s="4" t="e">
        <v>#N/A</v>
      </c>
    </row>
    <row r="3438" spans="5:6" hidden="1" x14ac:dyDescent="0.25">
      <c r="E3438" s="4" t="e">
        <f>'Formula Sheet'!D3437</f>
        <v>#N/A</v>
      </c>
      <c r="F3438" s="4" t="e">
        <v>#N/A</v>
      </c>
    </row>
    <row r="3439" spans="5:6" hidden="1" x14ac:dyDescent="0.25">
      <c r="E3439" s="4" t="e">
        <f>'Formula Sheet'!D3438</f>
        <v>#N/A</v>
      </c>
      <c r="F3439" s="4" t="e">
        <v>#N/A</v>
      </c>
    </row>
    <row r="3440" spans="5:6" hidden="1" x14ac:dyDescent="0.25">
      <c r="E3440" s="4" t="e">
        <f>'Formula Sheet'!D3439</f>
        <v>#N/A</v>
      </c>
      <c r="F3440" s="4" t="e">
        <v>#N/A</v>
      </c>
    </row>
    <row r="3441" spans="5:6" hidden="1" x14ac:dyDescent="0.25">
      <c r="E3441" s="4" t="e">
        <f>'Formula Sheet'!D3440</f>
        <v>#N/A</v>
      </c>
      <c r="F3441" s="4" t="e">
        <v>#N/A</v>
      </c>
    </row>
    <row r="3442" spans="5:6" hidden="1" x14ac:dyDescent="0.25">
      <c r="E3442" s="4" t="e">
        <f>'Formula Sheet'!D3441</f>
        <v>#N/A</v>
      </c>
      <c r="F3442" s="4" t="e">
        <v>#N/A</v>
      </c>
    </row>
    <row r="3443" spans="5:6" hidden="1" x14ac:dyDescent="0.25">
      <c r="E3443" s="4" t="e">
        <f>'Formula Sheet'!D3442</f>
        <v>#N/A</v>
      </c>
      <c r="F3443" s="4" t="e">
        <v>#N/A</v>
      </c>
    </row>
    <row r="3444" spans="5:6" hidden="1" x14ac:dyDescent="0.25">
      <c r="E3444" s="4" t="e">
        <f>'Formula Sheet'!D3443</f>
        <v>#N/A</v>
      </c>
      <c r="F3444" s="4" t="e">
        <v>#N/A</v>
      </c>
    </row>
    <row r="3445" spans="5:6" hidden="1" x14ac:dyDescent="0.25">
      <c r="E3445" s="4" t="e">
        <f>'Formula Sheet'!D3444</f>
        <v>#N/A</v>
      </c>
      <c r="F3445" s="4" t="e">
        <v>#N/A</v>
      </c>
    </row>
    <row r="3446" spans="5:6" hidden="1" x14ac:dyDescent="0.25">
      <c r="E3446" s="4" t="e">
        <f>'Formula Sheet'!D3445</f>
        <v>#N/A</v>
      </c>
      <c r="F3446" s="4" t="e">
        <v>#N/A</v>
      </c>
    </row>
    <row r="3447" spans="5:6" hidden="1" x14ac:dyDescent="0.25">
      <c r="E3447" s="4" t="e">
        <f>'Formula Sheet'!D3446</f>
        <v>#N/A</v>
      </c>
      <c r="F3447" s="4" t="e">
        <v>#N/A</v>
      </c>
    </row>
    <row r="3448" spans="5:6" hidden="1" x14ac:dyDescent="0.25">
      <c r="E3448" s="4" t="e">
        <f>'Formula Sheet'!D3447</f>
        <v>#N/A</v>
      </c>
      <c r="F3448" s="4" t="e">
        <v>#N/A</v>
      </c>
    </row>
    <row r="3449" spans="5:6" hidden="1" x14ac:dyDescent="0.25">
      <c r="E3449" s="4" t="e">
        <f>'Formula Sheet'!D3448</f>
        <v>#N/A</v>
      </c>
      <c r="F3449" s="4" t="e">
        <v>#N/A</v>
      </c>
    </row>
    <row r="3450" spans="5:6" hidden="1" x14ac:dyDescent="0.25">
      <c r="E3450" s="4" t="e">
        <f>'Formula Sheet'!D3449</f>
        <v>#N/A</v>
      </c>
      <c r="F3450" s="4" t="e">
        <v>#N/A</v>
      </c>
    </row>
    <row r="3451" spans="5:6" hidden="1" x14ac:dyDescent="0.25">
      <c r="E3451" s="4" t="e">
        <f>'Formula Sheet'!D3450</f>
        <v>#N/A</v>
      </c>
      <c r="F3451" s="4" t="e">
        <v>#N/A</v>
      </c>
    </row>
    <row r="3452" spans="5:6" hidden="1" x14ac:dyDescent="0.25">
      <c r="E3452" s="4" t="e">
        <f>'Formula Sheet'!D3451</f>
        <v>#N/A</v>
      </c>
      <c r="F3452" s="4" t="e">
        <v>#N/A</v>
      </c>
    </row>
    <row r="3453" spans="5:6" hidden="1" x14ac:dyDescent="0.25">
      <c r="E3453" s="4" t="e">
        <f>'Formula Sheet'!D3452</f>
        <v>#N/A</v>
      </c>
      <c r="F3453" s="4" t="e">
        <v>#N/A</v>
      </c>
    </row>
    <row r="3454" spans="5:6" hidden="1" x14ac:dyDescent="0.25">
      <c r="E3454" s="4" t="e">
        <f>'Formula Sheet'!D3453</f>
        <v>#N/A</v>
      </c>
      <c r="F3454" s="4" t="e">
        <v>#N/A</v>
      </c>
    </row>
    <row r="3455" spans="5:6" hidden="1" x14ac:dyDescent="0.25">
      <c r="E3455" s="4" t="e">
        <f>'Formula Sheet'!D3454</f>
        <v>#N/A</v>
      </c>
      <c r="F3455" s="4" t="e">
        <v>#N/A</v>
      </c>
    </row>
    <row r="3456" spans="5:6" hidden="1" x14ac:dyDescent="0.25">
      <c r="E3456" s="4" t="e">
        <f>'Formula Sheet'!D3455</f>
        <v>#N/A</v>
      </c>
      <c r="F3456" s="4" t="e">
        <v>#N/A</v>
      </c>
    </row>
    <row r="3457" spans="5:6" hidden="1" x14ac:dyDescent="0.25">
      <c r="E3457" s="4" t="e">
        <f>'Formula Sheet'!D3456</f>
        <v>#N/A</v>
      </c>
      <c r="F3457" s="4" t="e">
        <v>#N/A</v>
      </c>
    </row>
    <row r="3458" spans="5:6" hidden="1" x14ac:dyDescent="0.25">
      <c r="E3458" s="4" t="e">
        <f>'Formula Sheet'!D3457</f>
        <v>#N/A</v>
      </c>
      <c r="F3458" s="4" t="e">
        <v>#N/A</v>
      </c>
    </row>
    <row r="3459" spans="5:6" hidden="1" x14ac:dyDescent="0.25">
      <c r="E3459" s="4" t="e">
        <f>'Formula Sheet'!D3458</f>
        <v>#N/A</v>
      </c>
      <c r="F3459" s="4" t="e">
        <v>#N/A</v>
      </c>
    </row>
    <row r="3460" spans="5:6" hidden="1" x14ac:dyDescent="0.25">
      <c r="E3460" s="4" t="e">
        <f>'Formula Sheet'!D3459</f>
        <v>#N/A</v>
      </c>
      <c r="F3460" s="4" t="e">
        <v>#N/A</v>
      </c>
    </row>
    <row r="3461" spans="5:6" hidden="1" x14ac:dyDescent="0.25">
      <c r="E3461" s="4" t="e">
        <f>'Formula Sheet'!D3460</f>
        <v>#N/A</v>
      </c>
      <c r="F3461" s="4" t="e">
        <v>#N/A</v>
      </c>
    </row>
    <row r="3462" spans="5:6" hidden="1" x14ac:dyDescent="0.25">
      <c r="E3462" s="4" t="e">
        <f>'Formula Sheet'!D3461</f>
        <v>#N/A</v>
      </c>
      <c r="F3462" s="4" t="e">
        <v>#N/A</v>
      </c>
    </row>
    <row r="3463" spans="5:6" hidden="1" x14ac:dyDescent="0.25">
      <c r="E3463" s="4" t="e">
        <f>'Formula Sheet'!D3462</f>
        <v>#N/A</v>
      </c>
      <c r="F3463" s="4" t="e">
        <v>#N/A</v>
      </c>
    </row>
    <row r="3464" spans="5:6" hidden="1" x14ac:dyDescent="0.25">
      <c r="E3464" s="4" t="e">
        <f>'Formula Sheet'!D3463</f>
        <v>#N/A</v>
      </c>
      <c r="F3464" s="4" t="e">
        <v>#N/A</v>
      </c>
    </row>
    <row r="3465" spans="5:6" hidden="1" x14ac:dyDescent="0.25">
      <c r="E3465" s="4" t="e">
        <f>'Formula Sheet'!D3464</f>
        <v>#N/A</v>
      </c>
      <c r="F3465" s="4" t="e">
        <v>#N/A</v>
      </c>
    </row>
    <row r="3466" spans="5:6" hidden="1" x14ac:dyDescent="0.25">
      <c r="E3466" s="4" t="e">
        <f>'Formula Sheet'!D3465</f>
        <v>#N/A</v>
      </c>
      <c r="F3466" s="4" t="e">
        <v>#N/A</v>
      </c>
    </row>
    <row r="3467" spans="5:6" hidden="1" x14ac:dyDescent="0.25">
      <c r="E3467" s="4" t="e">
        <f>'Formula Sheet'!D3466</f>
        <v>#N/A</v>
      </c>
      <c r="F3467" s="4" t="e">
        <v>#N/A</v>
      </c>
    </row>
    <row r="3468" spans="5:6" hidden="1" x14ac:dyDescent="0.25">
      <c r="E3468" s="4" t="e">
        <f>'Formula Sheet'!D3467</f>
        <v>#N/A</v>
      </c>
      <c r="F3468" s="4" t="e">
        <v>#N/A</v>
      </c>
    </row>
    <row r="3469" spans="5:6" hidden="1" x14ac:dyDescent="0.25">
      <c r="E3469" s="4" t="e">
        <f>'Formula Sheet'!D3468</f>
        <v>#N/A</v>
      </c>
      <c r="F3469" s="4" t="e">
        <v>#N/A</v>
      </c>
    </row>
    <row r="3470" spans="5:6" hidden="1" x14ac:dyDescent="0.25">
      <c r="E3470" s="4" t="e">
        <f>'Formula Sheet'!D3469</f>
        <v>#N/A</v>
      </c>
      <c r="F3470" s="4" t="e">
        <v>#N/A</v>
      </c>
    </row>
    <row r="3471" spans="5:6" hidden="1" x14ac:dyDescent="0.25">
      <c r="E3471" s="4" t="e">
        <f>'Formula Sheet'!D3470</f>
        <v>#N/A</v>
      </c>
      <c r="F3471" s="4" t="e">
        <v>#N/A</v>
      </c>
    </row>
    <row r="3472" spans="5:6" hidden="1" x14ac:dyDescent="0.25">
      <c r="E3472" s="4" t="e">
        <f>'Formula Sheet'!D3471</f>
        <v>#N/A</v>
      </c>
      <c r="F3472" s="4" t="e">
        <v>#N/A</v>
      </c>
    </row>
    <row r="3473" spans="5:6" hidden="1" x14ac:dyDescent="0.25">
      <c r="E3473" s="4" t="e">
        <f>'Formula Sheet'!D3472</f>
        <v>#N/A</v>
      </c>
      <c r="F3473" s="4" t="e">
        <v>#N/A</v>
      </c>
    </row>
    <row r="3474" spans="5:6" hidden="1" x14ac:dyDescent="0.25">
      <c r="E3474" s="4" t="e">
        <f>'Formula Sheet'!D3473</f>
        <v>#N/A</v>
      </c>
      <c r="F3474" s="4" t="e">
        <v>#N/A</v>
      </c>
    </row>
    <row r="3475" spans="5:6" hidden="1" x14ac:dyDescent="0.25">
      <c r="E3475" s="4" t="e">
        <f>'Formula Sheet'!D3474</f>
        <v>#N/A</v>
      </c>
      <c r="F3475" s="4" t="e">
        <v>#N/A</v>
      </c>
    </row>
    <row r="3476" spans="5:6" hidden="1" x14ac:dyDescent="0.25">
      <c r="E3476" s="4" t="e">
        <f>'Formula Sheet'!D3475</f>
        <v>#N/A</v>
      </c>
      <c r="F3476" s="4" t="e">
        <v>#N/A</v>
      </c>
    </row>
    <row r="3477" spans="5:6" hidden="1" x14ac:dyDescent="0.25">
      <c r="E3477" s="4" t="e">
        <f>'Formula Sheet'!D3476</f>
        <v>#N/A</v>
      </c>
      <c r="F3477" s="4" t="e">
        <v>#N/A</v>
      </c>
    </row>
    <row r="3478" spans="5:6" hidden="1" x14ac:dyDescent="0.25">
      <c r="E3478" s="4" t="e">
        <f>'Formula Sheet'!D3477</f>
        <v>#N/A</v>
      </c>
      <c r="F3478" s="4" t="e">
        <v>#N/A</v>
      </c>
    </row>
    <row r="3479" spans="5:6" hidden="1" x14ac:dyDescent="0.25">
      <c r="E3479" s="4" t="e">
        <f>'Formula Sheet'!D3478</f>
        <v>#N/A</v>
      </c>
      <c r="F3479" s="4" t="e">
        <v>#N/A</v>
      </c>
    </row>
    <row r="3480" spans="5:6" hidden="1" x14ac:dyDescent="0.25">
      <c r="E3480" s="4" t="e">
        <f>'Formula Sheet'!D3479</f>
        <v>#N/A</v>
      </c>
      <c r="F3480" s="4" t="e">
        <v>#N/A</v>
      </c>
    </row>
    <row r="3481" spans="5:6" hidden="1" x14ac:dyDescent="0.25">
      <c r="E3481" s="4" t="e">
        <f>'Formula Sheet'!D3480</f>
        <v>#N/A</v>
      </c>
      <c r="F3481" s="4" t="e">
        <v>#N/A</v>
      </c>
    </row>
    <row r="3482" spans="5:6" hidden="1" x14ac:dyDescent="0.25">
      <c r="E3482" s="4" t="e">
        <f>'Formula Sheet'!D3481</f>
        <v>#N/A</v>
      </c>
      <c r="F3482" s="4" t="e">
        <v>#N/A</v>
      </c>
    </row>
    <row r="3483" spans="5:6" hidden="1" x14ac:dyDescent="0.25">
      <c r="E3483" s="4" t="e">
        <f>'Formula Sheet'!D3482</f>
        <v>#N/A</v>
      </c>
      <c r="F3483" s="4" t="e">
        <v>#N/A</v>
      </c>
    </row>
    <row r="3484" spans="5:6" hidden="1" x14ac:dyDescent="0.25">
      <c r="E3484" s="4" t="e">
        <f>'Formula Sheet'!D3483</f>
        <v>#N/A</v>
      </c>
      <c r="F3484" s="4" t="e">
        <v>#N/A</v>
      </c>
    </row>
    <row r="3485" spans="5:6" hidden="1" x14ac:dyDescent="0.25">
      <c r="E3485" s="4" t="e">
        <f>'Formula Sheet'!D3484</f>
        <v>#N/A</v>
      </c>
      <c r="F3485" s="4" t="e">
        <v>#N/A</v>
      </c>
    </row>
    <row r="3486" spans="5:6" hidden="1" x14ac:dyDescent="0.25">
      <c r="E3486" s="4" t="e">
        <f>'Formula Sheet'!D3485</f>
        <v>#N/A</v>
      </c>
      <c r="F3486" s="4" t="e">
        <v>#N/A</v>
      </c>
    </row>
    <row r="3487" spans="5:6" hidden="1" x14ac:dyDescent="0.25">
      <c r="E3487" s="4" t="e">
        <f>'Formula Sheet'!D3486</f>
        <v>#N/A</v>
      </c>
      <c r="F3487" s="4" t="e">
        <v>#N/A</v>
      </c>
    </row>
    <row r="3488" spans="5:6" hidden="1" x14ac:dyDescent="0.25">
      <c r="E3488" s="4" t="e">
        <f>'Formula Sheet'!D3487</f>
        <v>#N/A</v>
      </c>
      <c r="F3488" s="4" t="e">
        <v>#N/A</v>
      </c>
    </row>
    <row r="3489" spans="5:6" hidden="1" x14ac:dyDescent="0.25">
      <c r="E3489" s="4" t="e">
        <f>'Formula Sheet'!D3488</f>
        <v>#N/A</v>
      </c>
      <c r="F3489" s="4" t="e">
        <v>#N/A</v>
      </c>
    </row>
    <row r="3490" spans="5:6" hidden="1" x14ac:dyDescent="0.25">
      <c r="E3490" s="4" t="e">
        <f>'Formula Sheet'!D3489</f>
        <v>#N/A</v>
      </c>
      <c r="F3490" s="4" t="e">
        <v>#N/A</v>
      </c>
    </row>
    <row r="3491" spans="5:6" hidden="1" x14ac:dyDescent="0.25">
      <c r="E3491" s="4" t="e">
        <f>'Formula Sheet'!D3490</f>
        <v>#N/A</v>
      </c>
      <c r="F3491" s="4" t="e">
        <v>#N/A</v>
      </c>
    </row>
    <row r="3492" spans="5:6" hidden="1" x14ac:dyDescent="0.25">
      <c r="E3492" s="4" t="e">
        <f>'Formula Sheet'!D3491</f>
        <v>#N/A</v>
      </c>
      <c r="F3492" s="4" t="e">
        <v>#N/A</v>
      </c>
    </row>
    <row r="3493" spans="5:6" hidden="1" x14ac:dyDescent="0.25">
      <c r="E3493" s="4" t="e">
        <f>'Formula Sheet'!D3492</f>
        <v>#N/A</v>
      </c>
      <c r="F3493" s="4" t="e">
        <v>#N/A</v>
      </c>
    </row>
    <row r="3494" spans="5:6" hidden="1" x14ac:dyDescent="0.25">
      <c r="E3494" s="4" t="e">
        <f>'Formula Sheet'!D3493</f>
        <v>#N/A</v>
      </c>
      <c r="F3494" s="4" t="e">
        <v>#N/A</v>
      </c>
    </row>
    <row r="3495" spans="5:6" hidden="1" x14ac:dyDescent="0.25">
      <c r="E3495" s="4" t="e">
        <f>'Formula Sheet'!D3494</f>
        <v>#N/A</v>
      </c>
      <c r="F3495" s="4" t="e">
        <v>#N/A</v>
      </c>
    </row>
    <row r="3496" spans="5:6" hidden="1" x14ac:dyDescent="0.25">
      <c r="E3496" s="4" t="e">
        <f>'Formula Sheet'!D3495</f>
        <v>#N/A</v>
      </c>
      <c r="F3496" s="4" t="e">
        <v>#N/A</v>
      </c>
    </row>
    <row r="3497" spans="5:6" hidden="1" x14ac:dyDescent="0.25">
      <c r="E3497" s="4" t="e">
        <f>'Formula Sheet'!D3496</f>
        <v>#N/A</v>
      </c>
      <c r="F3497" s="4" t="e">
        <v>#N/A</v>
      </c>
    </row>
    <row r="3498" spans="5:6" hidden="1" x14ac:dyDescent="0.25">
      <c r="E3498" s="4" t="e">
        <f>'Formula Sheet'!D3497</f>
        <v>#N/A</v>
      </c>
      <c r="F3498" s="4" t="e">
        <v>#N/A</v>
      </c>
    </row>
    <row r="3499" spans="5:6" hidden="1" x14ac:dyDescent="0.25">
      <c r="E3499" s="4" t="e">
        <f>'Formula Sheet'!D3498</f>
        <v>#N/A</v>
      </c>
      <c r="F3499" s="4" t="e">
        <v>#N/A</v>
      </c>
    </row>
    <row r="3500" spans="5:6" hidden="1" x14ac:dyDescent="0.25">
      <c r="E3500" s="4" t="e">
        <f>'Formula Sheet'!D3499</f>
        <v>#N/A</v>
      </c>
      <c r="F3500" s="4" t="e">
        <v>#N/A</v>
      </c>
    </row>
    <row r="3501" spans="5:6" hidden="1" x14ac:dyDescent="0.25">
      <c r="E3501" s="4" t="e">
        <f>'Formula Sheet'!D3500</f>
        <v>#N/A</v>
      </c>
      <c r="F3501" s="4" t="e">
        <v>#N/A</v>
      </c>
    </row>
    <row r="3502" spans="5:6" hidden="1" x14ac:dyDescent="0.25">
      <c r="E3502" s="4" t="e">
        <f>'Formula Sheet'!D3501</f>
        <v>#N/A</v>
      </c>
      <c r="F3502" s="4" t="e">
        <v>#N/A</v>
      </c>
    </row>
    <row r="3503" spans="5:6" hidden="1" x14ac:dyDescent="0.25">
      <c r="E3503" s="4" t="e">
        <f>'Formula Sheet'!D3502</f>
        <v>#N/A</v>
      </c>
      <c r="F3503" s="4" t="e">
        <v>#N/A</v>
      </c>
    </row>
    <row r="3504" spans="5:6" hidden="1" x14ac:dyDescent="0.25">
      <c r="E3504" s="4" t="e">
        <f>'Formula Sheet'!D3503</f>
        <v>#N/A</v>
      </c>
      <c r="F3504" s="4" t="e">
        <v>#N/A</v>
      </c>
    </row>
    <row r="3505" spans="5:6" hidden="1" x14ac:dyDescent="0.25">
      <c r="E3505" s="4" t="e">
        <f>'Formula Sheet'!D3504</f>
        <v>#N/A</v>
      </c>
      <c r="F3505" s="4" t="e">
        <v>#N/A</v>
      </c>
    </row>
    <row r="3506" spans="5:6" hidden="1" x14ac:dyDescent="0.25">
      <c r="E3506" s="4" t="e">
        <f>'Formula Sheet'!D3505</f>
        <v>#N/A</v>
      </c>
      <c r="F3506" s="4" t="e">
        <v>#N/A</v>
      </c>
    </row>
    <row r="3507" spans="5:6" hidden="1" x14ac:dyDescent="0.25">
      <c r="E3507" s="4" t="e">
        <f>'Formula Sheet'!D3506</f>
        <v>#N/A</v>
      </c>
      <c r="F3507" s="4" t="e">
        <v>#N/A</v>
      </c>
    </row>
    <row r="3508" spans="5:6" hidden="1" x14ac:dyDescent="0.25">
      <c r="E3508" s="4" t="e">
        <f>'Formula Sheet'!D3507</f>
        <v>#N/A</v>
      </c>
      <c r="F3508" s="4" t="e">
        <v>#N/A</v>
      </c>
    </row>
    <row r="3509" spans="5:6" hidden="1" x14ac:dyDescent="0.25">
      <c r="E3509" s="4" t="e">
        <f>'Formula Sheet'!D3508</f>
        <v>#N/A</v>
      </c>
      <c r="F3509" s="4" t="e">
        <v>#N/A</v>
      </c>
    </row>
    <row r="3510" spans="5:6" hidden="1" x14ac:dyDescent="0.25">
      <c r="E3510" s="4" t="e">
        <f>'Formula Sheet'!D3509</f>
        <v>#N/A</v>
      </c>
      <c r="F3510" s="4" t="e">
        <v>#N/A</v>
      </c>
    </row>
    <row r="3511" spans="5:6" hidden="1" x14ac:dyDescent="0.25">
      <c r="E3511" s="4" t="e">
        <f>'Formula Sheet'!D3510</f>
        <v>#N/A</v>
      </c>
      <c r="F3511" s="4" t="e">
        <v>#N/A</v>
      </c>
    </row>
    <row r="3512" spans="5:6" hidden="1" x14ac:dyDescent="0.25">
      <c r="E3512" s="4" t="e">
        <f>'Formula Sheet'!D3511</f>
        <v>#N/A</v>
      </c>
      <c r="F3512" s="4" t="e">
        <v>#N/A</v>
      </c>
    </row>
    <row r="3513" spans="5:6" hidden="1" x14ac:dyDescent="0.25">
      <c r="E3513" s="4" t="e">
        <f>'Formula Sheet'!D3512</f>
        <v>#N/A</v>
      </c>
      <c r="F3513" s="4" t="e">
        <v>#N/A</v>
      </c>
    </row>
    <row r="3514" spans="5:6" hidden="1" x14ac:dyDescent="0.25">
      <c r="E3514" s="4" t="e">
        <f>'Formula Sheet'!D3513</f>
        <v>#N/A</v>
      </c>
      <c r="F3514" s="4" t="e">
        <v>#N/A</v>
      </c>
    </row>
    <row r="3515" spans="5:6" hidden="1" x14ac:dyDescent="0.25">
      <c r="E3515" s="4" t="e">
        <f>'Formula Sheet'!D3514</f>
        <v>#N/A</v>
      </c>
      <c r="F3515" s="4" t="e">
        <v>#N/A</v>
      </c>
    </row>
    <row r="3516" spans="5:6" hidden="1" x14ac:dyDescent="0.25">
      <c r="E3516" s="4" t="e">
        <f>'Formula Sheet'!D3515</f>
        <v>#N/A</v>
      </c>
      <c r="F3516" s="4" t="e">
        <v>#N/A</v>
      </c>
    </row>
    <row r="3517" spans="5:6" hidden="1" x14ac:dyDescent="0.25">
      <c r="E3517" s="4" t="e">
        <f>'Formula Sheet'!D3516</f>
        <v>#N/A</v>
      </c>
      <c r="F3517" s="4" t="e">
        <v>#N/A</v>
      </c>
    </row>
    <row r="3518" spans="5:6" hidden="1" x14ac:dyDescent="0.25">
      <c r="E3518" s="4" t="e">
        <f>'Formula Sheet'!D3517</f>
        <v>#N/A</v>
      </c>
      <c r="F3518" s="4" t="e">
        <v>#N/A</v>
      </c>
    </row>
    <row r="3519" spans="5:6" hidden="1" x14ac:dyDescent="0.25">
      <c r="E3519" s="4" t="e">
        <f>'Formula Sheet'!D3518</f>
        <v>#N/A</v>
      </c>
      <c r="F3519" s="4" t="e">
        <v>#N/A</v>
      </c>
    </row>
    <row r="3520" spans="5:6" hidden="1" x14ac:dyDescent="0.25">
      <c r="E3520" s="4" t="e">
        <f>'Formula Sheet'!D3519</f>
        <v>#N/A</v>
      </c>
      <c r="F3520" s="4" t="e">
        <v>#N/A</v>
      </c>
    </row>
    <row r="3521" spans="5:6" hidden="1" x14ac:dyDescent="0.25">
      <c r="E3521" s="4" t="e">
        <f>'Formula Sheet'!D3520</f>
        <v>#N/A</v>
      </c>
      <c r="F3521" s="4" t="e">
        <v>#N/A</v>
      </c>
    </row>
    <row r="3522" spans="5:6" hidden="1" x14ac:dyDescent="0.25">
      <c r="E3522" s="4" t="e">
        <f>'Formula Sheet'!D3521</f>
        <v>#N/A</v>
      </c>
      <c r="F3522" s="4" t="e">
        <v>#N/A</v>
      </c>
    </row>
    <row r="3523" spans="5:6" hidden="1" x14ac:dyDescent="0.25">
      <c r="E3523" s="4" t="e">
        <f>'Formula Sheet'!D3522</f>
        <v>#N/A</v>
      </c>
      <c r="F3523" s="4" t="e">
        <v>#N/A</v>
      </c>
    </row>
    <row r="3524" spans="5:6" hidden="1" x14ac:dyDescent="0.25">
      <c r="E3524" s="4" t="e">
        <f>'Formula Sheet'!D3523</f>
        <v>#N/A</v>
      </c>
      <c r="F3524" s="4" t="e">
        <v>#N/A</v>
      </c>
    </row>
    <row r="3525" spans="5:6" hidden="1" x14ac:dyDescent="0.25">
      <c r="E3525" s="4" t="e">
        <f>'Formula Sheet'!D3524</f>
        <v>#N/A</v>
      </c>
      <c r="F3525" s="4" t="e">
        <v>#N/A</v>
      </c>
    </row>
    <row r="3526" spans="5:6" hidden="1" x14ac:dyDescent="0.25">
      <c r="E3526" s="4" t="e">
        <f>'Formula Sheet'!D3525</f>
        <v>#N/A</v>
      </c>
      <c r="F3526" s="4" t="e">
        <v>#N/A</v>
      </c>
    </row>
    <row r="3527" spans="5:6" hidden="1" x14ac:dyDescent="0.25">
      <c r="E3527" s="4" t="e">
        <f>'Formula Sheet'!D3526</f>
        <v>#N/A</v>
      </c>
      <c r="F3527" s="4" t="e">
        <v>#N/A</v>
      </c>
    </row>
    <row r="3528" spans="5:6" hidden="1" x14ac:dyDescent="0.25">
      <c r="E3528" s="4" t="e">
        <f>'Formula Sheet'!D3527</f>
        <v>#N/A</v>
      </c>
      <c r="F3528" s="4" t="e">
        <v>#N/A</v>
      </c>
    </row>
    <row r="3529" spans="5:6" hidden="1" x14ac:dyDescent="0.25">
      <c r="E3529" s="4" t="e">
        <f>'Formula Sheet'!D3528</f>
        <v>#N/A</v>
      </c>
      <c r="F3529" s="4" t="e">
        <v>#N/A</v>
      </c>
    </row>
    <row r="3530" spans="5:6" hidden="1" x14ac:dyDescent="0.25">
      <c r="E3530" s="4" t="e">
        <f>'Formula Sheet'!D3529</f>
        <v>#N/A</v>
      </c>
      <c r="F3530" s="4" t="e">
        <v>#N/A</v>
      </c>
    </row>
    <row r="3531" spans="5:6" hidden="1" x14ac:dyDescent="0.25">
      <c r="E3531" s="4" t="e">
        <f>'Formula Sheet'!D3530</f>
        <v>#N/A</v>
      </c>
      <c r="F3531" s="4" t="e">
        <v>#N/A</v>
      </c>
    </row>
    <row r="3532" spans="5:6" hidden="1" x14ac:dyDescent="0.25">
      <c r="E3532" s="4" t="e">
        <f>'Formula Sheet'!D3531</f>
        <v>#N/A</v>
      </c>
      <c r="F3532" s="4" t="e">
        <v>#N/A</v>
      </c>
    </row>
    <row r="3533" spans="5:6" hidden="1" x14ac:dyDescent="0.25">
      <c r="E3533" s="4" t="e">
        <f>'Formula Sheet'!D3532</f>
        <v>#N/A</v>
      </c>
      <c r="F3533" s="4" t="e">
        <v>#N/A</v>
      </c>
    </row>
    <row r="3534" spans="5:6" hidden="1" x14ac:dyDescent="0.25">
      <c r="E3534" s="4" t="e">
        <f>'Formula Sheet'!D3533</f>
        <v>#N/A</v>
      </c>
      <c r="F3534" s="4" t="e">
        <v>#N/A</v>
      </c>
    </row>
    <row r="3535" spans="5:6" hidden="1" x14ac:dyDescent="0.25">
      <c r="E3535" s="4" t="e">
        <f>'Formula Sheet'!D3534</f>
        <v>#N/A</v>
      </c>
      <c r="F3535" s="4" t="e">
        <v>#N/A</v>
      </c>
    </row>
    <row r="3536" spans="5:6" hidden="1" x14ac:dyDescent="0.25">
      <c r="E3536" s="4" t="e">
        <f>'Formula Sheet'!D3535</f>
        <v>#N/A</v>
      </c>
      <c r="F3536" s="4" t="e">
        <v>#N/A</v>
      </c>
    </row>
    <row r="3537" spans="5:6" hidden="1" x14ac:dyDescent="0.25">
      <c r="E3537" s="4" t="e">
        <f>'Formula Sheet'!D3536</f>
        <v>#N/A</v>
      </c>
      <c r="F3537" s="4" t="e">
        <v>#N/A</v>
      </c>
    </row>
    <row r="3538" spans="5:6" hidden="1" x14ac:dyDescent="0.25">
      <c r="E3538" s="4" t="e">
        <f>'Formula Sheet'!D3537</f>
        <v>#N/A</v>
      </c>
      <c r="F3538" s="4" t="e">
        <v>#N/A</v>
      </c>
    </row>
    <row r="3539" spans="5:6" hidden="1" x14ac:dyDescent="0.25">
      <c r="E3539" s="4" t="e">
        <f>'Formula Sheet'!D3538</f>
        <v>#N/A</v>
      </c>
      <c r="F3539" s="4" t="e">
        <v>#N/A</v>
      </c>
    </row>
    <row r="3540" spans="5:6" hidden="1" x14ac:dyDescent="0.25">
      <c r="E3540" s="4" t="e">
        <f>'Formula Sheet'!D3539</f>
        <v>#N/A</v>
      </c>
      <c r="F3540" s="4" t="e">
        <v>#N/A</v>
      </c>
    </row>
    <row r="3541" spans="5:6" hidden="1" x14ac:dyDescent="0.25">
      <c r="E3541" s="4" t="e">
        <f>'Formula Sheet'!D3540</f>
        <v>#N/A</v>
      </c>
      <c r="F3541" s="4" t="e">
        <v>#N/A</v>
      </c>
    </row>
    <row r="3542" spans="5:6" hidden="1" x14ac:dyDescent="0.25">
      <c r="E3542" s="4" t="e">
        <f>'Formula Sheet'!D3541</f>
        <v>#N/A</v>
      </c>
      <c r="F3542" s="4" t="e">
        <v>#N/A</v>
      </c>
    </row>
    <row r="3543" spans="5:6" hidden="1" x14ac:dyDescent="0.25">
      <c r="E3543" s="4" t="e">
        <f>'Formula Sheet'!D3542</f>
        <v>#N/A</v>
      </c>
      <c r="F3543" s="4" t="e">
        <v>#N/A</v>
      </c>
    </row>
    <row r="3544" spans="5:6" hidden="1" x14ac:dyDescent="0.25">
      <c r="E3544" s="4" t="e">
        <f>'Formula Sheet'!D3543</f>
        <v>#N/A</v>
      </c>
      <c r="F3544" s="4" t="e">
        <v>#N/A</v>
      </c>
    </row>
    <row r="3545" spans="5:6" hidden="1" x14ac:dyDescent="0.25">
      <c r="E3545" s="4" t="e">
        <f>'Formula Sheet'!D3544</f>
        <v>#N/A</v>
      </c>
      <c r="F3545" s="4" t="e">
        <v>#N/A</v>
      </c>
    </row>
    <row r="3546" spans="5:6" hidden="1" x14ac:dyDescent="0.25">
      <c r="E3546" s="4" t="e">
        <f>'Formula Sheet'!D3545</f>
        <v>#N/A</v>
      </c>
      <c r="F3546" s="4" t="e">
        <v>#N/A</v>
      </c>
    </row>
    <row r="3547" spans="5:6" hidden="1" x14ac:dyDescent="0.25">
      <c r="E3547" s="4" t="e">
        <f>'Formula Sheet'!D3546</f>
        <v>#N/A</v>
      </c>
      <c r="F3547" s="4" t="e">
        <v>#N/A</v>
      </c>
    </row>
    <row r="3548" spans="5:6" hidden="1" x14ac:dyDescent="0.25">
      <c r="E3548" s="4" t="e">
        <f>'Formula Sheet'!D3547</f>
        <v>#N/A</v>
      </c>
      <c r="F3548" s="4" t="e">
        <v>#N/A</v>
      </c>
    </row>
    <row r="3549" spans="5:6" hidden="1" x14ac:dyDescent="0.25">
      <c r="E3549" s="4" t="e">
        <f>'Formula Sheet'!D3548</f>
        <v>#N/A</v>
      </c>
      <c r="F3549" s="4" t="e">
        <v>#N/A</v>
      </c>
    </row>
    <row r="3550" spans="5:6" hidden="1" x14ac:dyDescent="0.25">
      <c r="E3550" s="4" t="e">
        <f>'Formula Sheet'!D3549</f>
        <v>#N/A</v>
      </c>
      <c r="F3550" s="4" t="e">
        <v>#N/A</v>
      </c>
    </row>
    <row r="3551" spans="5:6" hidden="1" x14ac:dyDescent="0.25">
      <c r="E3551" s="4" t="e">
        <f>'Formula Sheet'!D3550</f>
        <v>#N/A</v>
      </c>
      <c r="F3551" s="4" t="e">
        <v>#N/A</v>
      </c>
    </row>
    <row r="3552" spans="5:6" hidden="1" x14ac:dyDescent="0.25">
      <c r="E3552" s="4" t="e">
        <f>'Formula Sheet'!D3551</f>
        <v>#N/A</v>
      </c>
      <c r="F3552" s="4" t="e">
        <v>#N/A</v>
      </c>
    </row>
    <row r="3553" spans="5:6" hidden="1" x14ac:dyDescent="0.25">
      <c r="E3553" s="4" t="e">
        <f>'Formula Sheet'!D3552</f>
        <v>#N/A</v>
      </c>
      <c r="F3553" s="4" t="e">
        <v>#N/A</v>
      </c>
    </row>
    <row r="3554" spans="5:6" hidden="1" x14ac:dyDescent="0.25">
      <c r="E3554" s="4" t="e">
        <f>'Formula Sheet'!D3553</f>
        <v>#N/A</v>
      </c>
      <c r="F3554" s="4" t="e">
        <v>#N/A</v>
      </c>
    </row>
    <row r="3555" spans="5:6" hidden="1" x14ac:dyDescent="0.25">
      <c r="E3555" s="4" t="e">
        <f>'Formula Sheet'!D3554</f>
        <v>#N/A</v>
      </c>
      <c r="F3555" s="4" t="e">
        <v>#N/A</v>
      </c>
    </row>
    <row r="3556" spans="5:6" hidden="1" x14ac:dyDescent="0.25">
      <c r="E3556" s="4" t="e">
        <f>'Formula Sheet'!D3555</f>
        <v>#N/A</v>
      </c>
      <c r="F3556" s="4" t="e">
        <v>#N/A</v>
      </c>
    </row>
    <row r="3557" spans="5:6" hidden="1" x14ac:dyDescent="0.25">
      <c r="E3557" s="4" t="e">
        <f>'Formula Sheet'!D3556</f>
        <v>#N/A</v>
      </c>
      <c r="F3557" s="4" t="e">
        <v>#N/A</v>
      </c>
    </row>
    <row r="3558" spans="5:6" hidden="1" x14ac:dyDescent="0.25">
      <c r="E3558" s="4" t="e">
        <f>'Formula Sheet'!D3557</f>
        <v>#N/A</v>
      </c>
      <c r="F3558" s="4" t="e">
        <v>#N/A</v>
      </c>
    </row>
    <row r="3559" spans="5:6" hidden="1" x14ac:dyDescent="0.25">
      <c r="E3559" s="4" t="e">
        <f>'Formula Sheet'!D3558</f>
        <v>#N/A</v>
      </c>
      <c r="F3559" s="4" t="e">
        <v>#N/A</v>
      </c>
    </row>
    <row r="3560" spans="5:6" hidden="1" x14ac:dyDescent="0.25">
      <c r="E3560" s="4" t="e">
        <f>'Formula Sheet'!D3559</f>
        <v>#N/A</v>
      </c>
      <c r="F3560" s="4" t="e">
        <v>#N/A</v>
      </c>
    </row>
    <row r="3561" spans="5:6" hidden="1" x14ac:dyDescent="0.25">
      <c r="E3561" s="4" t="e">
        <f>'Formula Sheet'!D3560</f>
        <v>#N/A</v>
      </c>
      <c r="F3561" s="4" t="e">
        <v>#N/A</v>
      </c>
    </row>
    <row r="3562" spans="5:6" hidden="1" x14ac:dyDescent="0.25">
      <c r="E3562" s="4" t="e">
        <f>'Formula Sheet'!D3561</f>
        <v>#N/A</v>
      </c>
      <c r="F3562" s="4" t="e">
        <v>#N/A</v>
      </c>
    </row>
    <row r="3563" spans="5:6" hidden="1" x14ac:dyDescent="0.25">
      <c r="E3563" s="4" t="e">
        <f>'Formula Sheet'!D3562</f>
        <v>#N/A</v>
      </c>
      <c r="F3563" s="4" t="e">
        <v>#N/A</v>
      </c>
    </row>
    <row r="3564" spans="5:6" hidden="1" x14ac:dyDescent="0.25">
      <c r="E3564" s="4" t="e">
        <f>'Formula Sheet'!D3563</f>
        <v>#N/A</v>
      </c>
      <c r="F3564" s="4" t="e">
        <v>#N/A</v>
      </c>
    </row>
    <row r="3565" spans="5:6" hidden="1" x14ac:dyDescent="0.25">
      <c r="E3565" s="4" t="e">
        <f>'Formula Sheet'!D3564</f>
        <v>#N/A</v>
      </c>
      <c r="F3565" s="4" t="e">
        <v>#N/A</v>
      </c>
    </row>
    <row r="3566" spans="5:6" hidden="1" x14ac:dyDescent="0.25">
      <c r="E3566" s="4" t="e">
        <f>'Formula Sheet'!D3565</f>
        <v>#N/A</v>
      </c>
      <c r="F3566" s="4" t="e">
        <v>#N/A</v>
      </c>
    </row>
    <row r="3567" spans="5:6" hidden="1" x14ac:dyDescent="0.25">
      <c r="E3567" s="4" t="e">
        <f>'Formula Sheet'!D3566</f>
        <v>#N/A</v>
      </c>
      <c r="F3567" s="4" t="e">
        <v>#N/A</v>
      </c>
    </row>
    <row r="3568" spans="5:6" hidden="1" x14ac:dyDescent="0.25">
      <c r="E3568" s="4" t="e">
        <f>'Formula Sheet'!D3567</f>
        <v>#N/A</v>
      </c>
      <c r="F3568" s="4" t="e">
        <v>#N/A</v>
      </c>
    </row>
    <row r="3569" spans="5:6" hidden="1" x14ac:dyDescent="0.25">
      <c r="E3569" s="4" t="e">
        <f>'Formula Sheet'!D3568</f>
        <v>#N/A</v>
      </c>
      <c r="F3569" s="4" t="e">
        <v>#N/A</v>
      </c>
    </row>
    <row r="3570" spans="5:6" hidden="1" x14ac:dyDescent="0.25">
      <c r="E3570" s="4" t="e">
        <f>'Formula Sheet'!D3569</f>
        <v>#N/A</v>
      </c>
      <c r="F3570" s="4" t="e">
        <v>#N/A</v>
      </c>
    </row>
    <row r="3571" spans="5:6" hidden="1" x14ac:dyDescent="0.25">
      <c r="E3571" s="4" t="e">
        <f>'Formula Sheet'!D3570</f>
        <v>#N/A</v>
      </c>
      <c r="F3571" s="4" t="e">
        <v>#N/A</v>
      </c>
    </row>
    <row r="3572" spans="5:6" hidden="1" x14ac:dyDescent="0.25">
      <c r="E3572" s="4" t="e">
        <f>'Formula Sheet'!D3571</f>
        <v>#N/A</v>
      </c>
      <c r="F3572" s="4" t="e">
        <v>#N/A</v>
      </c>
    </row>
    <row r="3573" spans="5:6" hidden="1" x14ac:dyDescent="0.25">
      <c r="E3573" s="4" t="e">
        <f>'Formula Sheet'!D3572</f>
        <v>#N/A</v>
      </c>
      <c r="F3573" s="4" t="e">
        <v>#N/A</v>
      </c>
    </row>
    <row r="3574" spans="5:6" hidden="1" x14ac:dyDescent="0.25">
      <c r="E3574" s="4" t="e">
        <f>'Formula Sheet'!D3573</f>
        <v>#N/A</v>
      </c>
      <c r="F3574" s="4" t="e">
        <v>#N/A</v>
      </c>
    </row>
    <row r="3575" spans="5:6" hidden="1" x14ac:dyDescent="0.25">
      <c r="E3575" s="4" t="e">
        <f>'Formula Sheet'!D3574</f>
        <v>#N/A</v>
      </c>
      <c r="F3575" s="4" t="e">
        <v>#N/A</v>
      </c>
    </row>
    <row r="3576" spans="5:6" hidden="1" x14ac:dyDescent="0.25">
      <c r="E3576" s="4" t="e">
        <f>'Formula Sheet'!D3575</f>
        <v>#N/A</v>
      </c>
      <c r="F3576" s="4" t="e">
        <v>#N/A</v>
      </c>
    </row>
    <row r="3577" spans="5:6" hidden="1" x14ac:dyDescent="0.25">
      <c r="E3577" s="4" t="e">
        <f>'Formula Sheet'!D3576</f>
        <v>#N/A</v>
      </c>
      <c r="F3577" s="4" t="e">
        <v>#N/A</v>
      </c>
    </row>
    <row r="3578" spans="5:6" hidden="1" x14ac:dyDescent="0.25">
      <c r="E3578" s="4" t="e">
        <f>'Formula Sheet'!D3577</f>
        <v>#N/A</v>
      </c>
      <c r="F3578" s="4" t="e">
        <v>#N/A</v>
      </c>
    </row>
    <row r="3579" spans="5:6" hidden="1" x14ac:dyDescent="0.25">
      <c r="E3579" s="4" t="e">
        <f>'Formula Sheet'!D3578</f>
        <v>#N/A</v>
      </c>
      <c r="F3579" s="4" t="e">
        <v>#N/A</v>
      </c>
    </row>
    <row r="3580" spans="5:6" hidden="1" x14ac:dyDescent="0.25">
      <c r="E3580" s="4" t="e">
        <f>'Formula Sheet'!D3579</f>
        <v>#N/A</v>
      </c>
      <c r="F3580" s="4" t="e">
        <v>#N/A</v>
      </c>
    </row>
    <row r="3581" spans="5:6" hidden="1" x14ac:dyDescent="0.25">
      <c r="E3581" s="4" t="e">
        <f>'Formula Sheet'!D3580</f>
        <v>#N/A</v>
      </c>
      <c r="F3581" s="4" t="e">
        <v>#N/A</v>
      </c>
    </row>
    <row r="3582" spans="5:6" hidden="1" x14ac:dyDescent="0.25">
      <c r="E3582" s="4" t="e">
        <f>'Formula Sheet'!D3581</f>
        <v>#N/A</v>
      </c>
      <c r="F3582" s="4" t="e">
        <v>#N/A</v>
      </c>
    </row>
    <row r="3583" spans="5:6" hidden="1" x14ac:dyDescent="0.25">
      <c r="E3583" s="4" t="e">
        <f>'Formula Sheet'!D3582</f>
        <v>#N/A</v>
      </c>
      <c r="F3583" s="4" t="e">
        <v>#N/A</v>
      </c>
    </row>
    <row r="3584" spans="5:6" hidden="1" x14ac:dyDescent="0.25">
      <c r="E3584" s="4" t="e">
        <f>'Formula Sheet'!D3583</f>
        <v>#N/A</v>
      </c>
      <c r="F3584" s="4" t="e">
        <v>#N/A</v>
      </c>
    </row>
    <row r="3585" spans="5:6" hidden="1" x14ac:dyDescent="0.25">
      <c r="E3585" s="4" t="e">
        <f>'Formula Sheet'!D3584</f>
        <v>#N/A</v>
      </c>
      <c r="F3585" s="4" t="e">
        <v>#N/A</v>
      </c>
    </row>
    <row r="3586" spans="5:6" hidden="1" x14ac:dyDescent="0.25">
      <c r="E3586" s="4" t="e">
        <f>'Formula Sheet'!D3585</f>
        <v>#N/A</v>
      </c>
      <c r="F3586" s="4" t="e">
        <v>#N/A</v>
      </c>
    </row>
    <row r="3587" spans="5:6" hidden="1" x14ac:dyDescent="0.25">
      <c r="E3587" s="4" t="e">
        <f>'Formula Sheet'!D3586</f>
        <v>#N/A</v>
      </c>
      <c r="F3587" s="4" t="e">
        <v>#N/A</v>
      </c>
    </row>
    <row r="3588" spans="5:6" hidden="1" x14ac:dyDescent="0.25">
      <c r="E3588" s="4" t="e">
        <f>'Formula Sheet'!D3587</f>
        <v>#N/A</v>
      </c>
      <c r="F3588" s="4" t="e">
        <v>#N/A</v>
      </c>
    </row>
    <row r="3589" spans="5:6" hidden="1" x14ac:dyDescent="0.25">
      <c r="E3589" s="4" t="e">
        <f>'Formula Sheet'!D3588</f>
        <v>#N/A</v>
      </c>
      <c r="F3589" s="4" t="e">
        <v>#N/A</v>
      </c>
    </row>
    <row r="3590" spans="5:6" hidden="1" x14ac:dyDescent="0.25">
      <c r="E3590" s="4" t="e">
        <f>'Formula Sheet'!D3589</f>
        <v>#N/A</v>
      </c>
      <c r="F3590" s="4" t="e">
        <v>#N/A</v>
      </c>
    </row>
    <row r="3591" spans="5:6" hidden="1" x14ac:dyDescent="0.25">
      <c r="E3591" s="4" t="e">
        <f>'Formula Sheet'!D3590</f>
        <v>#N/A</v>
      </c>
      <c r="F3591" s="4" t="e">
        <v>#N/A</v>
      </c>
    </row>
    <row r="3592" spans="5:6" hidden="1" x14ac:dyDescent="0.25">
      <c r="E3592" s="4" t="e">
        <f>'Formula Sheet'!D3591</f>
        <v>#N/A</v>
      </c>
      <c r="F3592" s="4" t="e">
        <v>#N/A</v>
      </c>
    </row>
    <row r="3593" spans="5:6" hidden="1" x14ac:dyDescent="0.25">
      <c r="E3593" s="4" t="e">
        <f>'Formula Sheet'!D3592</f>
        <v>#N/A</v>
      </c>
      <c r="F3593" s="4" t="e">
        <v>#N/A</v>
      </c>
    </row>
    <row r="3594" spans="5:6" hidden="1" x14ac:dyDescent="0.25">
      <c r="E3594" s="4" t="e">
        <f>'Formula Sheet'!D3593</f>
        <v>#N/A</v>
      </c>
      <c r="F3594" s="4" t="e">
        <v>#N/A</v>
      </c>
    </row>
    <row r="3595" spans="5:6" hidden="1" x14ac:dyDescent="0.25">
      <c r="E3595" s="4" t="e">
        <f>'Formula Sheet'!D3594</f>
        <v>#N/A</v>
      </c>
      <c r="F3595" s="4" t="e">
        <v>#N/A</v>
      </c>
    </row>
    <row r="3596" spans="5:6" hidden="1" x14ac:dyDescent="0.25">
      <c r="E3596" s="4" t="e">
        <f>'Formula Sheet'!D3595</f>
        <v>#N/A</v>
      </c>
      <c r="F3596" s="4" t="e">
        <v>#N/A</v>
      </c>
    </row>
    <row r="3597" spans="5:6" hidden="1" x14ac:dyDescent="0.25">
      <c r="E3597" s="4" t="e">
        <f>'Formula Sheet'!D3596</f>
        <v>#N/A</v>
      </c>
      <c r="F3597" s="4" t="e">
        <v>#N/A</v>
      </c>
    </row>
    <row r="3598" spans="5:6" hidden="1" x14ac:dyDescent="0.25">
      <c r="E3598" s="4" t="e">
        <f>'Formula Sheet'!D3597</f>
        <v>#N/A</v>
      </c>
      <c r="F3598" s="4" t="e">
        <v>#N/A</v>
      </c>
    </row>
    <row r="3599" spans="5:6" hidden="1" x14ac:dyDescent="0.25">
      <c r="E3599" s="4" t="e">
        <f>'Formula Sheet'!D3598</f>
        <v>#N/A</v>
      </c>
      <c r="F3599" s="4" t="e">
        <v>#N/A</v>
      </c>
    </row>
    <row r="3600" spans="5:6" hidden="1" x14ac:dyDescent="0.25">
      <c r="E3600" s="4" t="e">
        <f>'Formula Sheet'!D3599</f>
        <v>#N/A</v>
      </c>
      <c r="F3600" s="4" t="e">
        <v>#N/A</v>
      </c>
    </row>
    <row r="3601" spans="5:6" hidden="1" x14ac:dyDescent="0.25">
      <c r="E3601" s="4" t="e">
        <f>'Formula Sheet'!D3600</f>
        <v>#N/A</v>
      </c>
      <c r="F3601" s="4" t="e">
        <v>#N/A</v>
      </c>
    </row>
    <row r="3602" spans="5:6" hidden="1" x14ac:dyDescent="0.25">
      <c r="E3602" s="4" t="e">
        <f>'Formula Sheet'!D3601</f>
        <v>#N/A</v>
      </c>
      <c r="F3602" s="4" t="e">
        <v>#N/A</v>
      </c>
    </row>
    <row r="3603" spans="5:6" hidden="1" x14ac:dyDescent="0.25">
      <c r="E3603" s="4" t="e">
        <f>'Formula Sheet'!D3602</f>
        <v>#N/A</v>
      </c>
      <c r="F3603" s="4" t="e">
        <v>#N/A</v>
      </c>
    </row>
    <row r="3604" spans="5:6" hidden="1" x14ac:dyDescent="0.25">
      <c r="E3604" s="4" t="e">
        <f>'Formula Sheet'!D3603</f>
        <v>#N/A</v>
      </c>
      <c r="F3604" s="4" t="e">
        <v>#N/A</v>
      </c>
    </row>
    <row r="3605" spans="5:6" hidden="1" x14ac:dyDescent="0.25">
      <c r="E3605" s="4" t="e">
        <f>'Formula Sheet'!D3604</f>
        <v>#N/A</v>
      </c>
      <c r="F3605" s="4" t="e">
        <v>#N/A</v>
      </c>
    </row>
    <row r="3606" spans="5:6" hidden="1" x14ac:dyDescent="0.25">
      <c r="E3606" s="4" t="e">
        <f>'Formula Sheet'!D3605</f>
        <v>#N/A</v>
      </c>
      <c r="F3606" s="4" t="e">
        <v>#N/A</v>
      </c>
    </row>
    <row r="3607" spans="5:6" hidden="1" x14ac:dyDescent="0.25">
      <c r="E3607" s="4" t="e">
        <f>'Formula Sheet'!D3606</f>
        <v>#N/A</v>
      </c>
      <c r="F3607" s="4" t="e">
        <v>#N/A</v>
      </c>
    </row>
    <row r="3608" spans="5:6" hidden="1" x14ac:dyDescent="0.25">
      <c r="E3608" s="4" t="e">
        <f>'Formula Sheet'!D3607</f>
        <v>#N/A</v>
      </c>
      <c r="F3608" s="4" t="e">
        <v>#N/A</v>
      </c>
    </row>
    <row r="3609" spans="5:6" hidden="1" x14ac:dyDescent="0.25">
      <c r="E3609" s="4" t="e">
        <f>'Formula Sheet'!D3608</f>
        <v>#N/A</v>
      </c>
      <c r="F3609" s="4" t="e">
        <v>#N/A</v>
      </c>
    </row>
    <row r="3610" spans="5:6" hidden="1" x14ac:dyDescent="0.25">
      <c r="E3610" s="4" t="e">
        <f>'Formula Sheet'!D3609</f>
        <v>#N/A</v>
      </c>
      <c r="F3610" s="4" t="e">
        <v>#N/A</v>
      </c>
    </row>
    <row r="3611" spans="5:6" hidden="1" x14ac:dyDescent="0.25">
      <c r="E3611" s="4" t="e">
        <f>'Formula Sheet'!D3610</f>
        <v>#N/A</v>
      </c>
      <c r="F3611" s="4" t="e">
        <v>#N/A</v>
      </c>
    </row>
    <row r="3612" spans="5:6" hidden="1" x14ac:dyDescent="0.25">
      <c r="E3612" s="4" t="e">
        <f>'Formula Sheet'!D3611</f>
        <v>#N/A</v>
      </c>
      <c r="F3612" s="4" t="e">
        <v>#N/A</v>
      </c>
    </row>
    <row r="3613" spans="5:6" hidden="1" x14ac:dyDescent="0.25">
      <c r="E3613" s="4" t="e">
        <f>'Formula Sheet'!D3612</f>
        <v>#N/A</v>
      </c>
      <c r="F3613" s="4" t="e">
        <v>#N/A</v>
      </c>
    </row>
    <row r="3614" spans="5:6" hidden="1" x14ac:dyDescent="0.25">
      <c r="E3614" s="4" t="e">
        <f>'Formula Sheet'!D3613</f>
        <v>#N/A</v>
      </c>
      <c r="F3614" s="4" t="e">
        <v>#N/A</v>
      </c>
    </row>
    <row r="3615" spans="5:6" hidden="1" x14ac:dyDescent="0.25">
      <c r="E3615" s="4" t="e">
        <f>'Formula Sheet'!D3614</f>
        <v>#N/A</v>
      </c>
      <c r="F3615" s="4" t="e">
        <v>#N/A</v>
      </c>
    </row>
    <row r="3616" spans="5:6" hidden="1" x14ac:dyDescent="0.25">
      <c r="E3616" s="4" t="e">
        <f>'Formula Sheet'!D3615</f>
        <v>#N/A</v>
      </c>
      <c r="F3616" s="4" t="e">
        <v>#N/A</v>
      </c>
    </row>
    <row r="3617" spans="5:6" hidden="1" x14ac:dyDescent="0.25">
      <c r="E3617" s="4" t="e">
        <f>'Formula Sheet'!D3616</f>
        <v>#N/A</v>
      </c>
      <c r="F3617" s="4" t="e">
        <v>#N/A</v>
      </c>
    </row>
    <row r="3618" spans="5:6" hidden="1" x14ac:dyDescent="0.25">
      <c r="E3618" s="4" t="e">
        <f>'Formula Sheet'!D3617</f>
        <v>#N/A</v>
      </c>
      <c r="F3618" s="4" t="e">
        <v>#N/A</v>
      </c>
    </row>
    <row r="3619" spans="5:6" hidden="1" x14ac:dyDescent="0.25">
      <c r="E3619" s="4" t="e">
        <f>'Formula Sheet'!D3618</f>
        <v>#N/A</v>
      </c>
      <c r="F3619" s="4" t="e">
        <v>#N/A</v>
      </c>
    </row>
    <row r="3620" spans="5:6" hidden="1" x14ac:dyDescent="0.25">
      <c r="E3620" s="4" t="e">
        <f>'Formula Sheet'!D3619</f>
        <v>#N/A</v>
      </c>
      <c r="F3620" s="4" t="e">
        <v>#N/A</v>
      </c>
    </row>
    <row r="3621" spans="5:6" hidden="1" x14ac:dyDescent="0.25">
      <c r="E3621" s="4" t="e">
        <f>'Formula Sheet'!D3620</f>
        <v>#N/A</v>
      </c>
      <c r="F3621" s="4" t="e">
        <v>#N/A</v>
      </c>
    </row>
    <row r="3622" spans="5:6" hidden="1" x14ac:dyDescent="0.25">
      <c r="E3622" s="4" t="e">
        <f>'Formula Sheet'!D3621</f>
        <v>#N/A</v>
      </c>
      <c r="F3622" s="4" t="e">
        <v>#N/A</v>
      </c>
    </row>
    <row r="3623" spans="5:6" hidden="1" x14ac:dyDescent="0.25">
      <c r="E3623" s="4" t="e">
        <f>'Formula Sheet'!D3622</f>
        <v>#N/A</v>
      </c>
      <c r="F3623" s="4" t="e">
        <v>#N/A</v>
      </c>
    </row>
    <row r="3624" spans="5:6" hidden="1" x14ac:dyDescent="0.25">
      <c r="E3624" s="4" t="e">
        <f>'Formula Sheet'!D3623</f>
        <v>#N/A</v>
      </c>
      <c r="F3624" s="4" t="e">
        <v>#N/A</v>
      </c>
    </row>
    <row r="3625" spans="5:6" hidden="1" x14ac:dyDescent="0.25">
      <c r="E3625" s="4" t="e">
        <f>'Formula Sheet'!D3624</f>
        <v>#N/A</v>
      </c>
      <c r="F3625" s="4" t="e">
        <v>#N/A</v>
      </c>
    </row>
    <row r="3626" spans="5:6" hidden="1" x14ac:dyDescent="0.25">
      <c r="E3626" s="4" t="e">
        <f>'Formula Sheet'!D3625</f>
        <v>#N/A</v>
      </c>
      <c r="F3626" s="4" t="e">
        <v>#N/A</v>
      </c>
    </row>
    <row r="3627" spans="5:6" hidden="1" x14ac:dyDescent="0.25">
      <c r="E3627" s="4" t="e">
        <f>'Formula Sheet'!D3626</f>
        <v>#N/A</v>
      </c>
      <c r="F3627" s="4" t="e">
        <v>#N/A</v>
      </c>
    </row>
    <row r="3628" spans="5:6" hidden="1" x14ac:dyDescent="0.25">
      <c r="E3628" s="4" t="e">
        <f>'Formula Sheet'!D3627</f>
        <v>#N/A</v>
      </c>
      <c r="F3628" s="4" t="e">
        <v>#N/A</v>
      </c>
    </row>
    <row r="3629" spans="5:6" hidden="1" x14ac:dyDescent="0.25">
      <c r="E3629" s="4" t="e">
        <f>'Formula Sheet'!D3628</f>
        <v>#N/A</v>
      </c>
      <c r="F3629" s="4" t="e">
        <v>#N/A</v>
      </c>
    </row>
    <row r="3630" spans="5:6" hidden="1" x14ac:dyDescent="0.25">
      <c r="E3630" s="4" t="e">
        <f>'Formula Sheet'!D3629</f>
        <v>#N/A</v>
      </c>
      <c r="F3630" s="4" t="e">
        <v>#N/A</v>
      </c>
    </row>
    <row r="3631" spans="5:6" hidden="1" x14ac:dyDescent="0.25">
      <c r="E3631" s="4" t="e">
        <f>'Formula Sheet'!D3630</f>
        <v>#N/A</v>
      </c>
      <c r="F3631" s="4" t="e">
        <v>#N/A</v>
      </c>
    </row>
    <row r="3632" spans="5:6" hidden="1" x14ac:dyDescent="0.25">
      <c r="E3632" s="4" t="e">
        <f>'Formula Sheet'!D3631</f>
        <v>#N/A</v>
      </c>
      <c r="F3632" s="4" t="e">
        <v>#N/A</v>
      </c>
    </row>
    <row r="3633" spans="5:6" hidden="1" x14ac:dyDescent="0.25">
      <c r="E3633" s="4" t="e">
        <f>'Formula Sheet'!D3632</f>
        <v>#N/A</v>
      </c>
      <c r="F3633" s="4" t="e">
        <v>#N/A</v>
      </c>
    </row>
    <row r="3634" spans="5:6" hidden="1" x14ac:dyDescent="0.25">
      <c r="E3634" s="4" t="e">
        <f>'Formula Sheet'!D3633</f>
        <v>#N/A</v>
      </c>
      <c r="F3634" s="4" t="e">
        <v>#N/A</v>
      </c>
    </row>
    <row r="3635" spans="5:6" hidden="1" x14ac:dyDescent="0.25">
      <c r="E3635" s="4" t="e">
        <f>'Formula Sheet'!D3634</f>
        <v>#N/A</v>
      </c>
      <c r="F3635" s="4" t="e">
        <v>#N/A</v>
      </c>
    </row>
    <row r="3636" spans="5:6" hidden="1" x14ac:dyDescent="0.25">
      <c r="E3636" s="4" t="e">
        <f>'Formula Sheet'!D3635</f>
        <v>#N/A</v>
      </c>
      <c r="F3636" s="4" t="e">
        <v>#N/A</v>
      </c>
    </row>
    <row r="3637" spans="5:6" hidden="1" x14ac:dyDescent="0.25">
      <c r="E3637" s="4" t="e">
        <f>'Formula Sheet'!D3636</f>
        <v>#N/A</v>
      </c>
      <c r="F3637" s="4" t="e">
        <v>#N/A</v>
      </c>
    </row>
    <row r="3638" spans="5:6" hidden="1" x14ac:dyDescent="0.25">
      <c r="E3638" s="4" t="e">
        <f>'Formula Sheet'!D3637</f>
        <v>#N/A</v>
      </c>
      <c r="F3638" s="4" t="e">
        <v>#N/A</v>
      </c>
    </row>
    <row r="3639" spans="5:6" hidden="1" x14ac:dyDescent="0.25">
      <c r="E3639" s="4" t="e">
        <f>'Formula Sheet'!D3638</f>
        <v>#N/A</v>
      </c>
      <c r="F3639" s="4" t="e">
        <v>#N/A</v>
      </c>
    </row>
    <row r="3640" spans="5:6" hidden="1" x14ac:dyDescent="0.25">
      <c r="E3640" s="4" t="e">
        <f>'Formula Sheet'!D3639</f>
        <v>#N/A</v>
      </c>
      <c r="F3640" s="4" t="e">
        <v>#N/A</v>
      </c>
    </row>
    <row r="3641" spans="5:6" hidden="1" x14ac:dyDescent="0.25">
      <c r="E3641" s="4" t="e">
        <f>'Formula Sheet'!D3640</f>
        <v>#N/A</v>
      </c>
      <c r="F3641" s="4" t="e">
        <v>#N/A</v>
      </c>
    </row>
    <row r="3642" spans="5:6" hidden="1" x14ac:dyDescent="0.25">
      <c r="E3642" s="4" t="e">
        <f>'Formula Sheet'!D3641</f>
        <v>#N/A</v>
      </c>
      <c r="F3642" s="4" t="e">
        <v>#N/A</v>
      </c>
    </row>
    <row r="3643" spans="5:6" hidden="1" x14ac:dyDescent="0.25">
      <c r="E3643" s="4" t="e">
        <f>'Formula Sheet'!D3642</f>
        <v>#N/A</v>
      </c>
      <c r="F3643" s="4" t="e">
        <v>#N/A</v>
      </c>
    </row>
    <row r="3644" spans="5:6" hidden="1" x14ac:dyDescent="0.25">
      <c r="E3644" s="4" t="e">
        <f>'Formula Sheet'!D3643</f>
        <v>#N/A</v>
      </c>
      <c r="F3644" s="4" t="e">
        <v>#N/A</v>
      </c>
    </row>
    <row r="3645" spans="5:6" hidden="1" x14ac:dyDescent="0.25">
      <c r="E3645" s="4" t="e">
        <f>'Formula Sheet'!D3644</f>
        <v>#N/A</v>
      </c>
      <c r="F3645" s="4" t="e">
        <v>#N/A</v>
      </c>
    </row>
    <row r="3646" spans="5:6" hidden="1" x14ac:dyDescent="0.25">
      <c r="E3646" s="4" t="e">
        <f>'Formula Sheet'!D3645</f>
        <v>#N/A</v>
      </c>
      <c r="F3646" s="4" t="e">
        <v>#N/A</v>
      </c>
    </row>
    <row r="3647" spans="5:6" hidden="1" x14ac:dyDescent="0.25">
      <c r="E3647" s="4" t="e">
        <f>'Formula Sheet'!D3646</f>
        <v>#N/A</v>
      </c>
      <c r="F3647" s="4" t="e">
        <v>#N/A</v>
      </c>
    </row>
    <row r="3648" spans="5:6" hidden="1" x14ac:dyDescent="0.25">
      <c r="E3648" s="4" t="e">
        <f>'Formula Sheet'!D3647</f>
        <v>#N/A</v>
      </c>
      <c r="F3648" s="4" t="e">
        <v>#N/A</v>
      </c>
    </row>
    <row r="3649" spans="5:6" hidden="1" x14ac:dyDescent="0.25">
      <c r="E3649" s="4" t="e">
        <f>'Formula Sheet'!D3648</f>
        <v>#N/A</v>
      </c>
      <c r="F3649" s="4" t="e">
        <v>#N/A</v>
      </c>
    </row>
    <row r="3650" spans="5:6" hidden="1" x14ac:dyDescent="0.25">
      <c r="E3650" s="4" t="e">
        <f>'Formula Sheet'!D3649</f>
        <v>#N/A</v>
      </c>
      <c r="F3650" s="4" t="e">
        <v>#N/A</v>
      </c>
    </row>
    <row r="3651" spans="5:6" hidden="1" x14ac:dyDescent="0.25">
      <c r="E3651" s="4" t="e">
        <f>'Formula Sheet'!D3650</f>
        <v>#N/A</v>
      </c>
      <c r="F3651" s="4" t="e">
        <v>#N/A</v>
      </c>
    </row>
    <row r="3652" spans="5:6" hidden="1" x14ac:dyDescent="0.25">
      <c r="E3652" s="4" t="e">
        <f>'Formula Sheet'!D3651</f>
        <v>#N/A</v>
      </c>
      <c r="F3652" s="4" t="e">
        <v>#N/A</v>
      </c>
    </row>
    <row r="3653" spans="5:6" hidden="1" x14ac:dyDescent="0.25">
      <c r="E3653" s="4" t="e">
        <f>'Formula Sheet'!D3652</f>
        <v>#N/A</v>
      </c>
      <c r="F3653" s="4" t="e">
        <v>#N/A</v>
      </c>
    </row>
    <row r="3654" spans="5:6" hidden="1" x14ac:dyDescent="0.25">
      <c r="E3654" s="4" t="e">
        <f>'Formula Sheet'!D3653</f>
        <v>#N/A</v>
      </c>
      <c r="F3654" s="4" t="e">
        <v>#N/A</v>
      </c>
    </row>
    <row r="3655" spans="5:6" hidden="1" x14ac:dyDescent="0.25">
      <c r="E3655" s="4" t="e">
        <f>'Formula Sheet'!D3654</f>
        <v>#N/A</v>
      </c>
      <c r="F3655" s="4" t="e">
        <v>#N/A</v>
      </c>
    </row>
    <row r="3656" spans="5:6" hidden="1" x14ac:dyDescent="0.25">
      <c r="E3656" s="4" t="e">
        <f>'Formula Sheet'!D3655</f>
        <v>#N/A</v>
      </c>
      <c r="F3656" s="4" t="e">
        <v>#N/A</v>
      </c>
    </row>
    <row r="3657" spans="5:6" hidden="1" x14ac:dyDescent="0.25">
      <c r="E3657" s="4" t="e">
        <f>'Formula Sheet'!D3656</f>
        <v>#N/A</v>
      </c>
      <c r="F3657" s="4" t="e">
        <v>#N/A</v>
      </c>
    </row>
    <row r="3658" spans="5:6" hidden="1" x14ac:dyDescent="0.25">
      <c r="E3658" s="4" t="e">
        <f>'Formula Sheet'!D3657</f>
        <v>#N/A</v>
      </c>
      <c r="F3658" s="4" t="e">
        <v>#N/A</v>
      </c>
    </row>
    <row r="3659" spans="5:6" hidden="1" x14ac:dyDescent="0.25">
      <c r="E3659" s="4" t="e">
        <f>'Formula Sheet'!D3658</f>
        <v>#N/A</v>
      </c>
      <c r="F3659" s="4" t="e">
        <v>#N/A</v>
      </c>
    </row>
    <row r="3660" spans="5:6" hidden="1" x14ac:dyDescent="0.25">
      <c r="E3660" s="4" t="e">
        <f>'Formula Sheet'!D3659</f>
        <v>#N/A</v>
      </c>
      <c r="F3660" s="4" t="e">
        <v>#N/A</v>
      </c>
    </row>
    <row r="3661" spans="5:6" hidden="1" x14ac:dyDescent="0.25">
      <c r="E3661" s="4" t="e">
        <f>'Formula Sheet'!D3660</f>
        <v>#N/A</v>
      </c>
      <c r="F3661" s="4" t="e">
        <v>#N/A</v>
      </c>
    </row>
    <row r="3662" spans="5:6" hidden="1" x14ac:dyDescent="0.25">
      <c r="E3662" s="4" t="e">
        <f>'Formula Sheet'!D3661</f>
        <v>#N/A</v>
      </c>
      <c r="F3662" s="4" t="e">
        <v>#N/A</v>
      </c>
    </row>
    <row r="3663" spans="5:6" hidden="1" x14ac:dyDescent="0.25">
      <c r="E3663" s="4" t="e">
        <f>'Formula Sheet'!D3662</f>
        <v>#N/A</v>
      </c>
      <c r="F3663" s="4" t="e">
        <v>#N/A</v>
      </c>
    </row>
    <row r="3664" spans="5:6" hidden="1" x14ac:dyDescent="0.25">
      <c r="E3664" s="4" t="e">
        <f>'Formula Sheet'!D3663</f>
        <v>#N/A</v>
      </c>
      <c r="F3664" s="4" t="e">
        <v>#N/A</v>
      </c>
    </row>
    <row r="3665" spans="5:6" hidden="1" x14ac:dyDescent="0.25">
      <c r="E3665" s="4" t="e">
        <f>'Formula Sheet'!D3664</f>
        <v>#N/A</v>
      </c>
      <c r="F3665" s="4" t="e">
        <v>#N/A</v>
      </c>
    </row>
    <row r="3666" spans="5:6" hidden="1" x14ac:dyDescent="0.25">
      <c r="E3666" s="4" t="e">
        <f>'Formula Sheet'!D3665</f>
        <v>#N/A</v>
      </c>
      <c r="F3666" s="4" t="e">
        <v>#N/A</v>
      </c>
    </row>
    <row r="3667" spans="5:6" hidden="1" x14ac:dyDescent="0.25">
      <c r="E3667" s="4" t="e">
        <f>'Formula Sheet'!D3666</f>
        <v>#N/A</v>
      </c>
      <c r="F3667" s="4" t="e">
        <v>#N/A</v>
      </c>
    </row>
    <row r="3668" spans="5:6" hidden="1" x14ac:dyDescent="0.25">
      <c r="E3668" s="4" t="e">
        <f>'Formula Sheet'!D3667</f>
        <v>#N/A</v>
      </c>
      <c r="F3668" s="4" t="e">
        <v>#N/A</v>
      </c>
    </row>
    <row r="3669" spans="5:6" hidden="1" x14ac:dyDescent="0.25">
      <c r="E3669" s="4" t="e">
        <f>'Formula Sheet'!D3668</f>
        <v>#N/A</v>
      </c>
      <c r="F3669" s="4" t="e">
        <v>#N/A</v>
      </c>
    </row>
    <row r="3670" spans="5:6" hidden="1" x14ac:dyDescent="0.25">
      <c r="E3670" s="4" t="e">
        <f>'Formula Sheet'!D3669</f>
        <v>#N/A</v>
      </c>
      <c r="F3670" s="4" t="e">
        <v>#N/A</v>
      </c>
    </row>
    <row r="3671" spans="5:6" hidden="1" x14ac:dyDescent="0.25">
      <c r="E3671" s="4" t="e">
        <f>'Formula Sheet'!D3670</f>
        <v>#N/A</v>
      </c>
      <c r="F3671" s="4" t="e">
        <v>#N/A</v>
      </c>
    </row>
    <row r="3672" spans="5:6" hidden="1" x14ac:dyDescent="0.25">
      <c r="E3672" s="4" t="e">
        <f>'Formula Sheet'!D3671</f>
        <v>#N/A</v>
      </c>
      <c r="F3672" s="4" t="e">
        <v>#N/A</v>
      </c>
    </row>
    <row r="3673" spans="5:6" hidden="1" x14ac:dyDescent="0.25">
      <c r="E3673" s="4" t="e">
        <f>'Formula Sheet'!D3672</f>
        <v>#N/A</v>
      </c>
      <c r="F3673" s="4" t="e">
        <v>#N/A</v>
      </c>
    </row>
    <row r="3674" spans="5:6" hidden="1" x14ac:dyDescent="0.25">
      <c r="E3674" s="4" t="e">
        <f>'Formula Sheet'!D3673</f>
        <v>#N/A</v>
      </c>
      <c r="F3674" s="4" t="e">
        <v>#N/A</v>
      </c>
    </row>
    <row r="3675" spans="5:6" hidden="1" x14ac:dyDescent="0.25">
      <c r="E3675" s="4" t="e">
        <f>'Formula Sheet'!D3674</f>
        <v>#N/A</v>
      </c>
      <c r="F3675" s="4" t="e">
        <v>#N/A</v>
      </c>
    </row>
    <row r="3676" spans="5:6" hidden="1" x14ac:dyDescent="0.25">
      <c r="E3676" s="4" t="e">
        <f>'Formula Sheet'!D3675</f>
        <v>#N/A</v>
      </c>
      <c r="F3676" s="4" t="e">
        <v>#N/A</v>
      </c>
    </row>
    <row r="3677" spans="5:6" hidden="1" x14ac:dyDescent="0.25">
      <c r="E3677" s="4" t="e">
        <f>'Formula Sheet'!D3676</f>
        <v>#N/A</v>
      </c>
      <c r="F3677" s="4" t="e">
        <v>#N/A</v>
      </c>
    </row>
    <row r="3678" spans="5:6" hidden="1" x14ac:dyDescent="0.25">
      <c r="E3678" s="4" t="e">
        <f>'Formula Sheet'!D3677</f>
        <v>#N/A</v>
      </c>
      <c r="F3678" s="4" t="e">
        <v>#N/A</v>
      </c>
    </row>
    <row r="3679" spans="5:6" hidden="1" x14ac:dyDescent="0.25">
      <c r="E3679" s="4" t="e">
        <f>'Formula Sheet'!D3678</f>
        <v>#N/A</v>
      </c>
      <c r="F3679" s="4" t="e">
        <v>#N/A</v>
      </c>
    </row>
    <row r="3680" spans="5:6" hidden="1" x14ac:dyDescent="0.25">
      <c r="E3680" s="4" t="e">
        <f>'Formula Sheet'!D3679</f>
        <v>#N/A</v>
      </c>
      <c r="F3680" s="4" t="e">
        <v>#N/A</v>
      </c>
    </row>
    <row r="3681" spans="5:6" hidden="1" x14ac:dyDescent="0.25">
      <c r="E3681" s="4" t="e">
        <f>'Formula Sheet'!D3680</f>
        <v>#N/A</v>
      </c>
      <c r="F3681" s="4" t="e">
        <v>#N/A</v>
      </c>
    </row>
    <row r="3682" spans="5:6" hidden="1" x14ac:dyDescent="0.25">
      <c r="E3682" s="4" t="e">
        <f>'Formula Sheet'!D3681</f>
        <v>#N/A</v>
      </c>
      <c r="F3682" s="4" t="e">
        <v>#N/A</v>
      </c>
    </row>
    <row r="3683" spans="5:6" hidden="1" x14ac:dyDescent="0.25">
      <c r="E3683" s="4" t="e">
        <f>'Formula Sheet'!D3682</f>
        <v>#N/A</v>
      </c>
      <c r="F3683" s="4" t="e">
        <v>#N/A</v>
      </c>
    </row>
    <row r="3684" spans="5:6" hidden="1" x14ac:dyDescent="0.25">
      <c r="E3684" s="4" t="e">
        <f>'Formula Sheet'!D3683</f>
        <v>#N/A</v>
      </c>
      <c r="F3684" s="4" t="e">
        <v>#N/A</v>
      </c>
    </row>
    <row r="3685" spans="5:6" hidden="1" x14ac:dyDescent="0.25">
      <c r="E3685" s="4" t="e">
        <f>'Formula Sheet'!D3684</f>
        <v>#N/A</v>
      </c>
      <c r="F3685" s="4" t="e">
        <v>#N/A</v>
      </c>
    </row>
    <row r="3686" spans="5:6" hidden="1" x14ac:dyDescent="0.25">
      <c r="E3686" s="4" t="e">
        <f>'Formula Sheet'!D3685</f>
        <v>#N/A</v>
      </c>
      <c r="F3686" s="4" t="e">
        <v>#N/A</v>
      </c>
    </row>
    <row r="3687" spans="5:6" hidden="1" x14ac:dyDescent="0.25">
      <c r="E3687" s="4" t="e">
        <f>'Formula Sheet'!D3686</f>
        <v>#N/A</v>
      </c>
      <c r="F3687" s="4" t="e">
        <v>#N/A</v>
      </c>
    </row>
    <row r="3688" spans="5:6" hidden="1" x14ac:dyDescent="0.25">
      <c r="E3688" s="4" t="e">
        <f>'Formula Sheet'!D3687</f>
        <v>#N/A</v>
      </c>
      <c r="F3688" s="4" t="e">
        <v>#N/A</v>
      </c>
    </row>
    <row r="3689" spans="5:6" hidden="1" x14ac:dyDescent="0.25">
      <c r="E3689" s="4" t="e">
        <f>'Formula Sheet'!D3688</f>
        <v>#N/A</v>
      </c>
      <c r="F3689" s="4" t="e">
        <v>#N/A</v>
      </c>
    </row>
    <row r="3690" spans="5:6" hidden="1" x14ac:dyDescent="0.25">
      <c r="E3690" s="4" t="e">
        <f>'Formula Sheet'!D3689</f>
        <v>#N/A</v>
      </c>
      <c r="F3690" s="4" t="e">
        <v>#N/A</v>
      </c>
    </row>
    <row r="3691" spans="5:6" hidden="1" x14ac:dyDescent="0.25">
      <c r="E3691" s="4" t="e">
        <f>'Formula Sheet'!D3690</f>
        <v>#N/A</v>
      </c>
      <c r="F3691" s="4" t="e">
        <v>#N/A</v>
      </c>
    </row>
    <row r="3692" spans="5:6" hidden="1" x14ac:dyDescent="0.25">
      <c r="E3692" s="4" t="e">
        <f>'Formula Sheet'!D3691</f>
        <v>#N/A</v>
      </c>
      <c r="F3692" s="4" t="e">
        <v>#N/A</v>
      </c>
    </row>
    <row r="3693" spans="5:6" hidden="1" x14ac:dyDescent="0.25">
      <c r="E3693" s="4" t="e">
        <f>'Formula Sheet'!D3692</f>
        <v>#N/A</v>
      </c>
      <c r="F3693" s="4" t="e">
        <v>#N/A</v>
      </c>
    </row>
    <row r="3694" spans="5:6" hidden="1" x14ac:dyDescent="0.25">
      <c r="E3694" s="4" t="e">
        <f>'Formula Sheet'!D3693</f>
        <v>#N/A</v>
      </c>
      <c r="F3694" s="4" t="e">
        <v>#N/A</v>
      </c>
    </row>
    <row r="3695" spans="5:6" hidden="1" x14ac:dyDescent="0.25">
      <c r="E3695" s="4" t="e">
        <f>'Formula Sheet'!D3694</f>
        <v>#N/A</v>
      </c>
      <c r="F3695" s="4" t="e">
        <v>#N/A</v>
      </c>
    </row>
    <row r="3696" spans="5:6" hidden="1" x14ac:dyDescent="0.25">
      <c r="E3696" s="4" t="e">
        <f>'Formula Sheet'!D3695</f>
        <v>#N/A</v>
      </c>
      <c r="F3696" s="4" t="e">
        <v>#N/A</v>
      </c>
    </row>
    <row r="3697" spans="5:6" hidden="1" x14ac:dyDescent="0.25">
      <c r="E3697" s="4" t="e">
        <f>'Formula Sheet'!D3696</f>
        <v>#N/A</v>
      </c>
      <c r="F3697" s="4" t="e">
        <v>#N/A</v>
      </c>
    </row>
    <row r="3698" spans="5:6" hidden="1" x14ac:dyDescent="0.25">
      <c r="E3698" s="4" t="e">
        <f>'Formula Sheet'!D3697</f>
        <v>#N/A</v>
      </c>
      <c r="F3698" s="4" t="e">
        <v>#N/A</v>
      </c>
    </row>
    <row r="3699" spans="5:6" hidden="1" x14ac:dyDescent="0.25">
      <c r="E3699" s="4" t="e">
        <f>'Formula Sheet'!D3698</f>
        <v>#N/A</v>
      </c>
      <c r="F3699" s="4" t="e">
        <v>#N/A</v>
      </c>
    </row>
    <row r="3700" spans="5:6" hidden="1" x14ac:dyDescent="0.25">
      <c r="E3700" s="4" t="e">
        <f>'Formula Sheet'!D3699</f>
        <v>#N/A</v>
      </c>
      <c r="F3700" s="4" t="e">
        <v>#N/A</v>
      </c>
    </row>
    <row r="3701" spans="5:6" hidden="1" x14ac:dyDescent="0.25">
      <c r="E3701" s="4" t="e">
        <f>'Formula Sheet'!D3700</f>
        <v>#N/A</v>
      </c>
      <c r="F3701" s="4" t="e">
        <v>#N/A</v>
      </c>
    </row>
    <row r="3702" spans="5:6" hidden="1" x14ac:dyDescent="0.25">
      <c r="E3702" s="4" t="e">
        <f>'Formula Sheet'!D3701</f>
        <v>#N/A</v>
      </c>
      <c r="F3702" s="4" t="e">
        <v>#N/A</v>
      </c>
    </row>
    <row r="3703" spans="5:6" hidden="1" x14ac:dyDescent="0.25">
      <c r="E3703" s="4" t="e">
        <f>'Formula Sheet'!D3702</f>
        <v>#N/A</v>
      </c>
      <c r="F3703" s="4" t="e">
        <v>#N/A</v>
      </c>
    </row>
    <row r="3704" spans="5:6" hidden="1" x14ac:dyDescent="0.25">
      <c r="E3704" s="4" t="e">
        <f>'Formula Sheet'!D3703</f>
        <v>#N/A</v>
      </c>
      <c r="F3704" s="4" t="e">
        <v>#N/A</v>
      </c>
    </row>
    <row r="3705" spans="5:6" hidden="1" x14ac:dyDescent="0.25">
      <c r="E3705" s="4" t="e">
        <f>'Formula Sheet'!D3704</f>
        <v>#N/A</v>
      </c>
      <c r="F3705" s="4" t="e">
        <v>#N/A</v>
      </c>
    </row>
    <row r="3706" spans="5:6" hidden="1" x14ac:dyDescent="0.25">
      <c r="E3706" s="4" t="e">
        <f>'Formula Sheet'!D3705</f>
        <v>#N/A</v>
      </c>
      <c r="F3706" s="4" t="e">
        <v>#N/A</v>
      </c>
    </row>
    <row r="3707" spans="5:6" hidden="1" x14ac:dyDescent="0.25">
      <c r="E3707" s="4" t="e">
        <f>'Formula Sheet'!D3706</f>
        <v>#N/A</v>
      </c>
      <c r="F3707" s="4" t="e">
        <v>#N/A</v>
      </c>
    </row>
    <row r="3708" spans="5:6" hidden="1" x14ac:dyDescent="0.25">
      <c r="E3708" s="4" t="e">
        <f>'Formula Sheet'!D3707</f>
        <v>#N/A</v>
      </c>
      <c r="F3708" s="4" t="e">
        <v>#N/A</v>
      </c>
    </row>
    <row r="3709" spans="5:6" hidden="1" x14ac:dyDescent="0.25">
      <c r="E3709" s="4" t="e">
        <f>'Formula Sheet'!D3708</f>
        <v>#N/A</v>
      </c>
      <c r="F3709" s="4" t="e">
        <v>#N/A</v>
      </c>
    </row>
    <row r="3710" spans="5:6" hidden="1" x14ac:dyDescent="0.25">
      <c r="E3710" s="4" t="e">
        <f>'Formula Sheet'!D3709</f>
        <v>#N/A</v>
      </c>
      <c r="F3710" s="4" t="e">
        <v>#N/A</v>
      </c>
    </row>
    <row r="3711" spans="5:6" hidden="1" x14ac:dyDescent="0.25">
      <c r="E3711" s="4" t="e">
        <f>'Formula Sheet'!D3710</f>
        <v>#N/A</v>
      </c>
      <c r="F3711" s="4" t="e">
        <v>#N/A</v>
      </c>
    </row>
    <row r="3712" spans="5:6" hidden="1" x14ac:dyDescent="0.25">
      <c r="E3712" s="4" t="e">
        <f>'Formula Sheet'!D3711</f>
        <v>#N/A</v>
      </c>
      <c r="F3712" s="4" t="e">
        <v>#N/A</v>
      </c>
    </row>
    <row r="3713" spans="5:6" hidden="1" x14ac:dyDescent="0.25">
      <c r="E3713" s="4" t="e">
        <f>'Formula Sheet'!D3712</f>
        <v>#N/A</v>
      </c>
      <c r="F3713" s="4" t="e">
        <v>#N/A</v>
      </c>
    </row>
    <row r="3714" spans="5:6" hidden="1" x14ac:dyDescent="0.25">
      <c r="E3714" s="4" t="e">
        <f>'Formula Sheet'!D3713</f>
        <v>#N/A</v>
      </c>
      <c r="F3714" s="4" t="e">
        <v>#N/A</v>
      </c>
    </row>
    <row r="3715" spans="5:6" hidden="1" x14ac:dyDescent="0.25">
      <c r="E3715" s="4" t="e">
        <f>'Formula Sheet'!D3714</f>
        <v>#N/A</v>
      </c>
      <c r="F3715" s="4" t="e">
        <v>#N/A</v>
      </c>
    </row>
    <row r="3716" spans="5:6" hidden="1" x14ac:dyDescent="0.25">
      <c r="E3716" s="4" t="e">
        <f>'Formula Sheet'!D3715</f>
        <v>#N/A</v>
      </c>
      <c r="F3716" s="4" t="e">
        <v>#N/A</v>
      </c>
    </row>
    <row r="3717" spans="5:6" hidden="1" x14ac:dyDescent="0.25">
      <c r="E3717" s="4" t="e">
        <f>'Formula Sheet'!D3716</f>
        <v>#N/A</v>
      </c>
      <c r="F3717" s="4" t="e">
        <v>#N/A</v>
      </c>
    </row>
    <row r="3718" spans="5:6" hidden="1" x14ac:dyDescent="0.25">
      <c r="E3718" s="4" t="e">
        <f>'Formula Sheet'!D3717</f>
        <v>#N/A</v>
      </c>
      <c r="F3718" s="4" t="e">
        <v>#N/A</v>
      </c>
    </row>
    <row r="3719" spans="5:6" hidden="1" x14ac:dyDescent="0.25">
      <c r="E3719" s="4" t="e">
        <f>'Formula Sheet'!D3718</f>
        <v>#N/A</v>
      </c>
      <c r="F3719" s="4" t="e">
        <v>#N/A</v>
      </c>
    </row>
    <row r="3720" spans="5:6" hidden="1" x14ac:dyDescent="0.25">
      <c r="E3720" s="4" t="e">
        <f>'Formula Sheet'!D3719</f>
        <v>#N/A</v>
      </c>
      <c r="F3720" s="4" t="e">
        <v>#N/A</v>
      </c>
    </row>
    <row r="3721" spans="5:6" hidden="1" x14ac:dyDescent="0.25">
      <c r="E3721" s="4" t="e">
        <f>'Formula Sheet'!D3720</f>
        <v>#N/A</v>
      </c>
      <c r="F3721" s="4" t="e">
        <v>#N/A</v>
      </c>
    </row>
    <row r="3722" spans="5:6" hidden="1" x14ac:dyDescent="0.25">
      <c r="E3722" s="4" t="e">
        <f>'Formula Sheet'!D3721</f>
        <v>#N/A</v>
      </c>
      <c r="F3722" s="4" t="e">
        <v>#N/A</v>
      </c>
    </row>
    <row r="3723" spans="5:6" hidden="1" x14ac:dyDescent="0.25">
      <c r="E3723" s="4" t="e">
        <f>'Formula Sheet'!D3722</f>
        <v>#N/A</v>
      </c>
      <c r="F3723" s="4" t="e">
        <v>#N/A</v>
      </c>
    </row>
    <row r="3724" spans="5:6" hidden="1" x14ac:dyDescent="0.25">
      <c r="E3724" s="4" t="e">
        <f>'Formula Sheet'!D3723</f>
        <v>#N/A</v>
      </c>
      <c r="F3724" s="4" t="e">
        <v>#N/A</v>
      </c>
    </row>
    <row r="3725" spans="5:6" hidden="1" x14ac:dyDescent="0.25">
      <c r="E3725" s="4" t="e">
        <f>'Formula Sheet'!D3724</f>
        <v>#N/A</v>
      </c>
      <c r="F3725" s="4" t="e">
        <v>#N/A</v>
      </c>
    </row>
    <row r="3726" spans="5:6" hidden="1" x14ac:dyDescent="0.25">
      <c r="E3726" s="4" t="e">
        <f>'Formula Sheet'!D3725</f>
        <v>#N/A</v>
      </c>
      <c r="F3726" s="4" t="e">
        <v>#N/A</v>
      </c>
    </row>
    <row r="3727" spans="5:6" hidden="1" x14ac:dyDescent="0.25">
      <c r="E3727" s="4" t="e">
        <f>'Formula Sheet'!D3726</f>
        <v>#N/A</v>
      </c>
      <c r="F3727" s="4" t="e">
        <v>#N/A</v>
      </c>
    </row>
    <row r="3728" spans="5:6" hidden="1" x14ac:dyDescent="0.25">
      <c r="E3728" s="4" t="e">
        <f>'Formula Sheet'!D3727</f>
        <v>#N/A</v>
      </c>
      <c r="F3728" s="4" t="e">
        <v>#N/A</v>
      </c>
    </row>
    <row r="3729" spans="5:6" hidden="1" x14ac:dyDescent="0.25">
      <c r="E3729" s="4" t="e">
        <f>'Formula Sheet'!D3728</f>
        <v>#N/A</v>
      </c>
      <c r="F3729" s="4" t="e">
        <v>#N/A</v>
      </c>
    </row>
    <row r="3730" spans="5:6" hidden="1" x14ac:dyDescent="0.25">
      <c r="E3730" s="4" t="e">
        <f>'Formula Sheet'!D3729</f>
        <v>#N/A</v>
      </c>
      <c r="F3730" s="4" t="e">
        <v>#N/A</v>
      </c>
    </row>
    <row r="3731" spans="5:6" hidden="1" x14ac:dyDescent="0.25">
      <c r="E3731" s="4" t="e">
        <f>'Formula Sheet'!D3730</f>
        <v>#N/A</v>
      </c>
      <c r="F3731" s="4" t="e">
        <v>#N/A</v>
      </c>
    </row>
    <row r="3732" spans="5:6" hidden="1" x14ac:dyDescent="0.25">
      <c r="E3732" s="4" t="e">
        <f>'Formula Sheet'!D3731</f>
        <v>#N/A</v>
      </c>
      <c r="F3732" s="4" t="e">
        <v>#N/A</v>
      </c>
    </row>
    <row r="3733" spans="5:6" hidden="1" x14ac:dyDescent="0.25">
      <c r="E3733" s="4" t="e">
        <f>'Formula Sheet'!D3732</f>
        <v>#N/A</v>
      </c>
      <c r="F3733" s="4" t="e">
        <v>#N/A</v>
      </c>
    </row>
    <row r="3734" spans="5:6" hidden="1" x14ac:dyDescent="0.25">
      <c r="E3734" s="4" t="e">
        <f>'Formula Sheet'!D3733</f>
        <v>#N/A</v>
      </c>
      <c r="F3734" s="4" t="e">
        <v>#N/A</v>
      </c>
    </row>
    <row r="3735" spans="5:6" hidden="1" x14ac:dyDescent="0.25">
      <c r="E3735" s="4" t="e">
        <f>'Formula Sheet'!D3734</f>
        <v>#N/A</v>
      </c>
      <c r="F3735" s="4" t="e">
        <v>#N/A</v>
      </c>
    </row>
    <row r="3736" spans="5:6" hidden="1" x14ac:dyDescent="0.25">
      <c r="E3736" s="4" t="e">
        <f>'Formula Sheet'!D3735</f>
        <v>#N/A</v>
      </c>
      <c r="F3736" s="4" t="e">
        <v>#N/A</v>
      </c>
    </row>
    <row r="3737" spans="5:6" hidden="1" x14ac:dyDescent="0.25">
      <c r="E3737" s="4" t="e">
        <f>'Formula Sheet'!D3736</f>
        <v>#N/A</v>
      </c>
      <c r="F3737" s="4" t="e">
        <v>#N/A</v>
      </c>
    </row>
    <row r="3738" spans="5:6" hidden="1" x14ac:dyDescent="0.25">
      <c r="E3738" s="4" t="e">
        <f>'Formula Sheet'!D3737</f>
        <v>#N/A</v>
      </c>
      <c r="F3738" s="4" t="e">
        <v>#N/A</v>
      </c>
    </row>
    <row r="3739" spans="5:6" hidden="1" x14ac:dyDescent="0.25">
      <c r="E3739" s="4" t="e">
        <f>'Formula Sheet'!D3738</f>
        <v>#N/A</v>
      </c>
      <c r="F3739" s="4" t="e">
        <v>#N/A</v>
      </c>
    </row>
    <row r="3740" spans="5:6" hidden="1" x14ac:dyDescent="0.25">
      <c r="E3740" s="4" t="e">
        <f>'Formula Sheet'!D3739</f>
        <v>#N/A</v>
      </c>
      <c r="F3740" s="4" t="e">
        <v>#N/A</v>
      </c>
    </row>
    <row r="3741" spans="5:6" hidden="1" x14ac:dyDescent="0.25">
      <c r="E3741" s="4" t="e">
        <f>'Formula Sheet'!D3740</f>
        <v>#N/A</v>
      </c>
      <c r="F3741" s="4" t="e">
        <v>#N/A</v>
      </c>
    </row>
    <row r="3742" spans="5:6" hidden="1" x14ac:dyDescent="0.25">
      <c r="E3742" s="4" t="e">
        <f>'Formula Sheet'!D3741</f>
        <v>#N/A</v>
      </c>
      <c r="F3742" s="4" t="e">
        <v>#N/A</v>
      </c>
    </row>
    <row r="3743" spans="5:6" hidden="1" x14ac:dyDescent="0.25">
      <c r="E3743" s="4" t="e">
        <f>'Formula Sheet'!D3742</f>
        <v>#N/A</v>
      </c>
      <c r="F3743" s="4" t="e">
        <v>#N/A</v>
      </c>
    </row>
    <row r="3744" spans="5:6" hidden="1" x14ac:dyDescent="0.25">
      <c r="E3744" s="4" t="e">
        <f>'Formula Sheet'!D3743</f>
        <v>#N/A</v>
      </c>
      <c r="F3744" s="4" t="e">
        <v>#N/A</v>
      </c>
    </row>
    <row r="3745" spans="5:6" hidden="1" x14ac:dyDescent="0.25">
      <c r="E3745" s="4" t="e">
        <f>'Formula Sheet'!D3744</f>
        <v>#N/A</v>
      </c>
      <c r="F3745" s="4" t="e">
        <v>#N/A</v>
      </c>
    </row>
    <row r="3746" spans="5:6" hidden="1" x14ac:dyDescent="0.25">
      <c r="E3746" s="4" t="e">
        <f>'Formula Sheet'!D3745</f>
        <v>#N/A</v>
      </c>
      <c r="F3746" s="4" t="e">
        <v>#N/A</v>
      </c>
    </row>
    <row r="3747" spans="5:6" hidden="1" x14ac:dyDescent="0.25">
      <c r="E3747" s="4" t="e">
        <f>'Formula Sheet'!D3746</f>
        <v>#N/A</v>
      </c>
      <c r="F3747" s="4" t="e">
        <v>#N/A</v>
      </c>
    </row>
    <row r="3748" spans="5:6" hidden="1" x14ac:dyDescent="0.25">
      <c r="E3748" s="4" t="e">
        <f>'Formula Sheet'!D3747</f>
        <v>#N/A</v>
      </c>
      <c r="F3748" s="4" t="e">
        <v>#N/A</v>
      </c>
    </row>
    <row r="3749" spans="5:6" hidden="1" x14ac:dyDescent="0.25">
      <c r="E3749" s="4" t="e">
        <f>'Formula Sheet'!D3748</f>
        <v>#N/A</v>
      </c>
      <c r="F3749" s="4" t="e">
        <v>#N/A</v>
      </c>
    </row>
    <row r="3750" spans="5:6" hidden="1" x14ac:dyDescent="0.25">
      <c r="E3750" s="4" t="e">
        <f>'Formula Sheet'!D3749</f>
        <v>#N/A</v>
      </c>
      <c r="F3750" s="4" t="e">
        <v>#N/A</v>
      </c>
    </row>
    <row r="3751" spans="5:6" hidden="1" x14ac:dyDescent="0.25">
      <c r="E3751" s="4" t="e">
        <f>'Formula Sheet'!D3750</f>
        <v>#N/A</v>
      </c>
      <c r="F3751" s="4" t="e">
        <v>#N/A</v>
      </c>
    </row>
    <row r="3752" spans="5:6" hidden="1" x14ac:dyDescent="0.25">
      <c r="E3752" s="4" t="e">
        <f>'Formula Sheet'!D3751</f>
        <v>#N/A</v>
      </c>
      <c r="F3752" s="4" t="e">
        <v>#N/A</v>
      </c>
    </row>
    <row r="3753" spans="5:6" hidden="1" x14ac:dyDescent="0.25">
      <c r="E3753" s="4" t="e">
        <f>'Formula Sheet'!D3752</f>
        <v>#N/A</v>
      </c>
      <c r="F3753" s="4" t="e">
        <v>#N/A</v>
      </c>
    </row>
    <row r="3754" spans="5:6" hidden="1" x14ac:dyDescent="0.25">
      <c r="E3754" s="4" t="e">
        <f>'Formula Sheet'!D3753</f>
        <v>#N/A</v>
      </c>
      <c r="F3754" s="4" t="e">
        <v>#N/A</v>
      </c>
    </row>
    <row r="3755" spans="5:6" hidden="1" x14ac:dyDescent="0.25">
      <c r="E3755" s="4" t="e">
        <f>'Formula Sheet'!D3754</f>
        <v>#N/A</v>
      </c>
      <c r="F3755" s="4" t="e">
        <v>#N/A</v>
      </c>
    </row>
    <row r="3756" spans="5:6" hidden="1" x14ac:dyDescent="0.25">
      <c r="E3756" s="4" t="e">
        <f>'Formula Sheet'!D3755</f>
        <v>#N/A</v>
      </c>
      <c r="F3756" s="4" t="e">
        <v>#N/A</v>
      </c>
    </row>
    <row r="3757" spans="5:6" hidden="1" x14ac:dyDescent="0.25">
      <c r="E3757" s="4" t="e">
        <f>'Formula Sheet'!D3756</f>
        <v>#N/A</v>
      </c>
      <c r="F3757" s="4" t="e">
        <v>#N/A</v>
      </c>
    </row>
    <row r="3758" spans="5:6" hidden="1" x14ac:dyDescent="0.25">
      <c r="E3758" s="4" t="e">
        <f>'Formula Sheet'!D3757</f>
        <v>#N/A</v>
      </c>
      <c r="F3758" s="4" t="e">
        <v>#N/A</v>
      </c>
    </row>
    <row r="3759" spans="5:6" hidden="1" x14ac:dyDescent="0.25">
      <c r="E3759" s="4" t="e">
        <f>'Formula Sheet'!D3758</f>
        <v>#N/A</v>
      </c>
      <c r="F3759" s="4" t="e">
        <v>#N/A</v>
      </c>
    </row>
    <row r="3760" spans="5:6" hidden="1" x14ac:dyDescent="0.25">
      <c r="E3760" s="4" t="e">
        <f>'Formula Sheet'!D3759</f>
        <v>#N/A</v>
      </c>
      <c r="F3760" s="4" t="e">
        <v>#N/A</v>
      </c>
    </row>
    <row r="3761" spans="5:6" hidden="1" x14ac:dyDescent="0.25">
      <c r="E3761" s="4" t="e">
        <f>'Formula Sheet'!D3760</f>
        <v>#N/A</v>
      </c>
      <c r="F3761" s="4" t="e">
        <v>#N/A</v>
      </c>
    </row>
    <row r="3762" spans="5:6" hidden="1" x14ac:dyDescent="0.25">
      <c r="E3762" s="4" t="e">
        <f>'Formula Sheet'!D3761</f>
        <v>#N/A</v>
      </c>
      <c r="F3762" s="4" t="e">
        <v>#N/A</v>
      </c>
    </row>
    <row r="3763" spans="5:6" hidden="1" x14ac:dyDescent="0.25">
      <c r="E3763" s="4" t="e">
        <f>'Formula Sheet'!D3762</f>
        <v>#N/A</v>
      </c>
      <c r="F3763" s="4" t="e">
        <v>#N/A</v>
      </c>
    </row>
    <row r="3764" spans="5:6" hidden="1" x14ac:dyDescent="0.25">
      <c r="E3764" s="4" t="e">
        <f>'Formula Sheet'!D3763</f>
        <v>#N/A</v>
      </c>
      <c r="F3764" s="4" t="e">
        <v>#N/A</v>
      </c>
    </row>
    <row r="3765" spans="5:6" hidden="1" x14ac:dyDescent="0.25">
      <c r="E3765" s="4" t="e">
        <f>'Formula Sheet'!D3764</f>
        <v>#N/A</v>
      </c>
      <c r="F3765" s="4" t="e">
        <v>#N/A</v>
      </c>
    </row>
    <row r="3766" spans="5:6" hidden="1" x14ac:dyDescent="0.25">
      <c r="E3766" s="4" t="e">
        <f>'Formula Sheet'!D3765</f>
        <v>#N/A</v>
      </c>
      <c r="F3766" s="4" t="e">
        <v>#N/A</v>
      </c>
    </row>
    <row r="3767" spans="5:6" hidden="1" x14ac:dyDescent="0.25">
      <c r="E3767" s="4" t="e">
        <f>'Formula Sheet'!D3766</f>
        <v>#N/A</v>
      </c>
      <c r="F3767" s="4" t="e">
        <v>#N/A</v>
      </c>
    </row>
    <row r="3768" spans="5:6" hidden="1" x14ac:dyDescent="0.25">
      <c r="E3768" s="4" t="e">
        <f>'Formula Sheet'!D3767</f>
        <v>#N/A</v>
      </c>
      <c r="F3768" s="4" t="e">
        <v>#N/A</v>
      </c>
    </row>
    <row r="3769" spans="5:6" hidden="1" x14ac:dyDescent="0.25">
      <c r="E3769" s="4" t="e">
        <f>'Formula Sheet'!D3768</f>
        <v>#N/A</v>
      </c>
      <c r="F3769" s="4" t="e">
        <v>#N/A</v>
      </c>
    </row>
    <row r="3770" spans="5:6" hidden="1" x14ac:dyDescent="0.25">
      <c r="E3770" s="4" t="e">
        <f>'Formula Sheet'!D3769</f>
        <v>#N/A</v>
      </c>
      <c r="F3770" s="4" t="e">
        <v>#N/A</v>
      </c>
    </row>
    <row r="3771" spans="5:6" hidden="1" x14ac:dyDescent="0.25">
      <c r="E3771" s="4" t="e">
        <f>'Formula Sheet'!D3770</f>
        <v>#N/A</v>
      </c>
      <c r="F3771" s="4" t="e">
        <v>#N/A</v>
      </c>
    </row>
    <row r="3772" spans="5:6" hidden="1" x14ac:dyDescent="0.25">
      <c r="E3772" s="4" t="e">
        <f>'Formula Sheet'!D3771</f>
        <v>#N/A</v>
      </c>
      <c r="F3772" s="4" t="e">
        <v>#N/A</v>
      </c>
    </row>
    <row r="3773" spans="5:6" hidden="1" x14ac:dyDescent="0.25">
      <c r="E3773" s="4" t="e">
        <f>'Formula Sheet'!D3772</f>
        <v>#N/A</v>
      </c>
      <c r="F3773" s="4" t="e">
        <v>#N/A</v>
      </c>
    </row>
    <row r="3774" spans="5:6" hidden="1" x14ac:dyDescent="0.25">
      <c r="E3774" s="4" t="e">
        <f>'Formula Sheet'!D3773</f>
        <v>#N/A</v>
      </c>
      <c r="F3774" s="4" t="e">
        <v>#N/A</v>
      </c>
    </row>
    <row r="3775" spans="5:6" hidden="1" x14ac:dyDescent="0.25">
      <c r="E3775" s="4" t="e">
        <f>'Formula Sheet'!D3774</f>
        <v>#N/A</v>
      </c>
      <c r="F3775" s="4" t="e">
        <v>#N/A</v>
      </c>
    </row>
    <row r="3776" spans="5:6" hidden="1" x14ac:dyDescent="0.25">
      <c r="E3776" s="4" t="e">
        <f>'Formula Sheet'!D3775</f>
        <v>#N/A</v>
      </c>
      <c r="F3776" s="4" t="e">
        <v>#N/A</v>
      </c>
    </row>
    <row r="3777" spans="5:6" hidden="1" x14ac:dyDescent="0.25">
      <c r="E3777" s="4" t="e">
        <f>'Formula Sheet'!D3776</f>
        <v>#N/A</v>
      </c>
      <c r="F3777" s="4" t="e">
        <v>#N/A</v>
      </c>
    </row>
    <row r="3778" spans="5:6" hidden="1" x14ac:dyDescent="0.25">
      <c r="E3778" s="4" t="e">
        <f>'Formula Sheet'!D3777</f>
        <v>#N/A</v>
      </c>
      <c r="F3778" s="4" t="e">
        <v>#N/A</v>
      </c>
    </row>
    <row r="3779" spans="5:6" hidden="1" x14ac:dyDescent="0.25">
      <c r="E3779" s="4" t="e">
        <f>'Formula Sheet'!D3778</f>
        <v>#N/A</v>
      </c>
      <c r="F3779" s="4" t="e">
        <v>#N/A</v>
      </c>
    </row>
    <row r="3780" spans="5:6" hidden="1" x14ac:dyDescent="0.25">
      <c r="E3780" s="4" t="e">
        <f>'Formula Sheet'!D3779</f>
        <v>#N/A</v>
      </c>
      <c r="F3780" s="4" t="e">
        <v>#N/A</v>
      </c>
    </row>
    <row r="3781" spans="5:6" hidden="1" x14ac:dyDescent="0.25">
      <c r="E3781" s="4" t="e">
        <f>'Formula Sheet'!D3780</f>
        <v>#N/A</v>
      </c>
      <c r="F3781" s="4" t="e">
        <v>#N/A</v>
      </c>
    </row>
    <row r="3782" spans="5:6" hidden="1" x14ac:dyDescent="0.25">
      <c r="E3782" s="4" t="e">
        <f>'Formula Sheet'!D3781</f>
        <v>#N/A</v>
      </c>
      <c r="F3782" s="4" t="e">
        <v>#N/A</v>
      </c>
    </row>
    <row r="3783" spans="5:6" hidden="1" x14ac:dyDescent="0.25">
      <c r="E3783" s="4" t="e">
        <f>'Formula Sheet'!D3782</f>
        <v>#N/A</v>
      </c>
      <c r="F3783" s="4" t="e">
        <v>#N/A</v>
      </c>
    </row>
    <row r="3784" spans="5:6" hidden="1" x14ac:dyDescent="0.25">
      <c r="E3784" s="4" t="e">
        <f>'Formula Sheet'!D3783</f>
        <v>#N/A</v>
      </c>
      <c r="F3784" s="4" t="e">
        <v>#N/A</v>
      </c>
    </row>
    <row r="3785" spans="5:6" hidden="1" x14ac:dyDescent="0.25">
      <c r="E3785" s="4" t="e">
        <f>'Formula Sheet'!D3784</f>
        <v>#N/A</v>
      </c>
      <c r="F3785" s="4" t="e">
        <v>#N/A</v>
      </c>
    </row>
    <row r="3786" spans="5:6" hidden="1" x14ac:dyDescent="0.25">
      <c r="E3786" s="4" t="e">
        <f>'Formula Sheet'!D3785</f>
        <v>#N/A</v>
      </c>
      <c r="F3786" s="4" t="e">
        <v>#N/A</v>
      </c>
    </row>
    <row r="3787" spans="5:6" hidden="1" x14ac:dyDescent="0.25">
      <c r="E3787" s="4" t="e">
        <f>'Formula Sheet'!D3786</f>
        <v>#N/A</v>
      </c>
      <c r="F3787" s="4" t="e">
        <v>#N/A</v>
      </c>
    </row>
    <row r="3788" spans="5:6" hidden="1" x14ac:dyDescent="0.25">
      <c r="E3788" s="4" t="e">
        <f>'Formula Sheet'!D3787</f>
        <v>#N/A</v>
      </c>
      <c r="F3788" s="4" t="e">
        <v>#N/A</v>
      </c>
    </row>
    <row r="3789" spans="5:6" hidden="1" x14ac:dyDescent="0.25">
      <c r="E3789" s="4" t="e">
        <f>'Formula Sheet'!D3788</f>
        <v>#N/A</v>
      </c>
      <c r="F3789" s="4" t="e">
        <v>#N/A</v>
      </c>
    </row>
    <row r="3790" spans="5:6" hidden="1" x14ac:dyDescent="0.25">
      <c r="E3790" s="4" t="e">
        <f>'Formula Sheet'!D3789</f>
        <v>#N/A</v>
      </c>
      <c r="F3790" s="4" t="e">
        <v>#N/A</v>
      </c>
    </row>
    <row r="3791" spans="5:6" hidden="1" x14ac:dyDescent="0.25">
      <c r="E3791" s="4" t="e">
        <f>'Formula Sheet'!D3790</f>
        <v>#N/A</v>
      </c>
      <c r="F3791" s="4" t="e">
        <v>#N/A</v>
      </c>
    </row>
    <row r="3792" spans="5:6" hidden="1" x14ac:dyDescent="0.25">
      <c r="E3792" s="4" t="e">
        <f>'Formula Sheet'!D3791</f>
        <v>#N/A</v>
      </c>
      <c r="F3792" s="4" t="e">
        <v>#N/A</v>
      </c>
    </row>
    <row r="3793" spans="5:6" hidden="1" x14ac:dyDescent="0.25">
      <c r="E3793" s="4" t="e">
        <f>'Formula Sheet'!D3792</f>
        <v>#N/A</v>
      </c>
      <c r="F3793" s="4" t="e">
        <v>#N/A</v>
      </c>
    </row>
    <row r="3794" spans="5:6" hidden="1" x14ac:dyDescent="0.25">
      <c r="E3794" s="4" t="e">
        <f>'Formula Sheet'!D3793</f>
        <v>#N/A</v>
      </c>
      <c r="F3794" s="4" t="e">
        <v>#N/A</v>
      </c>
    </row>
    <row r="3795" spans="5:6" hidden="1" x14ac:dyDescent="0.25">
      <c r="E3795" s="4" t="e">
        <f>'Formula Sheet'!D3794</f>
        <v>#N/A</v>
      </c>
      <c r="F3795" s="4" t="e">
        <v>#N/A</v>
      </c>
    </row>
    <row r="3796" spans="5:6" hidden="1" x14ac:dyDescent="0.25">
      <c r="E3796" s="4" t="e">
        <f>'Formula Sheet'!D3795</f>
        <v>#N/A</v>
      </c>
      <c r="F3796" s="4" t="e">
        <v>#N/A</v>
      </c>
    </row>
    <row r="3797" spans="5:6" hidden="1" x14ac:dyDescent="0.25">
      <c r="E3797" s="4" t="e">
        <f>'Formula Sheet'!D3796</f>
        <v>#N/A</v>
      </c>
      <c r="F3797" s="4" t="e">
        <v>#N/A</v>
      </c>
    </row>
    <row r="3798" spans="5:6" hidden="1" x14ac:dyDescent="0.25">
      <c r="E3798" s="4" t="e">
        <f>'Formula Sheet'!D3797</f>
        <v>#N/A</v>
      </c>
      <c r="F3798" s="4" t="e">
        <v>#N/A</v>
      </c>
    </row>
    <row r="3799" spans="5:6" hidden="1" x14ac:dyDescent="0.25">
      <c r="E3799" s="4" t="e">
        <f>'Formula Sheet'!D3798</f>
        <v>#N/A</v>
      </c>
      <c r="F3799" s="4" t="e">
        <v>#N/A</v>
      </c>
    </row>
    <row r="3800" spans="5:6" hidden="1" x14ac:dyDescent="0.25">
      <c r="E3800" s="4" t="e">
        <f>'Formula Sheet'!D3799</f>
        <v>#N/A</v>
      </c>
      <c r="F3800" s="4" t="e">
        <v>#N/A</v>
      </c>
    </row>
    <row r="3801" spans="5:6" hidden="1" x14ac:dyDescent="0.25">
      <c r="E3801" s="4" t="e">
        <f>'Formula Sheet'!D3800</f>
        <v>#N/A</v>
      </c>
      <c r="F3801" s="4" t="e">
        <v>#N/A</v>
      </c>
    </row>
    <row r="3802" spans="5:6" hidden="1" x14ac:dyDescent="0.25">
      <c r="E3802" s="4" t="e">
        <f>'Formula Sheet'!D3801</f>
        <v>#N/A</v>
      </c>
      <c r="F3802" s="4" t="e">
        <v>#N/A</v>
      </c>
    </row>
    <row r="3803" spans="5:6" hidden="1" x14ac:dyDescent="0.25">
      <c r="E3803" s="4" t="e">
        <f>'Formula Sheet'!D3802</f>
        <v>#N/A</v>
      </c>
      <c r="F3803" s="4" t="e">
        <v>#N/A</v>
      </c>
    </row>
    <row r="3804" spans="5:6" hidden="1" x14ac:dyDescent="0.25">
      <c r="E3804" s="4" t="e">
        <f>'Formula Sheet'!D3803</f>
        <v>#N/A</v>
      </c>
      <c r="F3804" s="4" t="e">
        <v>#N/A</v>
      </c>
    </row>
    <row r="3805" spans="5:6" hidden="1" x14ac:dyDescent="0.25">
      <c r="E3805" s="4" t="e">
        <f>'Formula Sheet'!D3804</f>
        <v>#N/A</v>
      </c>
      <c r="F3805" s="4" t="e">
        <v>#N/A</v>
      </c>
    </row>
    <row r="3806" spans="5:6" hidden="1" x14ac:dyDescent="0.25">
      <c r="E3806" s="4" t="e">
        <f>'Formula Sheet'!D3805</f>
        <v>#N/A</v>
      </c>
      <c r="F3806" s="4" t="e">
        <v>#N/A</v>
      </c>
    </row>
    <row r="3807" spans="5:6" hidden="1" x14ac:dyDescent="0.25">
      <c r="E3807" s="4" t="e">
        <f>'Formula Sheet'!D3806</f>
        <v>#N/A</v>
      </c>
      <c r="F3807" s="4" t="e">
        <v>#N/A</v>
      </c>
    </row>
    <row r="3808" spans="5:6" hidden="1" x14ac:dyDescent="0.25">
      <c r="E3808" s="4" t="e">
        <f>'Formula Sheet'!D3807</f>
        <v>#N/A</v>
      </c>
      <c r="F3808" s="4" t="e">
        <v>#N/A</v>
      </c>
    </row>
    <row r="3809" spans="5:6" hidden="1" x14ac:dyDescent="0.25">
      <c r="E3809" s="4" t="e">
        <f>'Formula Sheet'!D3808</f>
        <v>#N/A</v>
      </c>
      <c r="F3809" s="4" t="e">
        <v>#N/A</v>
      </c>
    </row>
    <row r="3810" spans="5:6" hidden="1" x14ac:dyDescent="0.25">
      <c r="E3810" s="4" t="e">
        <f>'Formula Sheet'!D3809</f>
        <v>#N/A</v>
      </c>
      <c r="F3810" s="4" t="e">
        <v>#N/A</v>
      </c>
    </row>
    <row r="3811" spans="5:6" hidden="1" x14ac:dyDescent="0.25">
      <c r="E3811" s="4" t="e">
        <f>'Formula Sheet'!D3810</f>
        <v>#N/A</v>
      </c>
      <c r="F3811" s="4" t="e">
        <v>#N/A</v>
      </c>
    </row>
    <row r="3812" spans="5:6" hidden="1" x14ac:dyDescent="0.25">
      <c r="E3812" s="4" t="e">
        <f>'Formula Sheet'!D3811</f>
        <v>#N/A</v>
      </c>
      <c r="F3812" s="4" t="e">
        <v>#N/A</v>
      </c>
    </row>
    <row r="3813" spans="5:6" hidden="1" x14ac:dyDescent="0.25">
      <c r="E3813" s="4" t="e">
        <f>'Formula Sheet'!D3812</f>
        <v>#N/A</v>
      </c>
      <c r="F3813" s="4" t="e">
        <v>#N/A</v>
      </c>
    </row>
    <row r="3814" spans="5:6" hidden="1" x14ac:dyDescent="0.25">
      <c r="E3814" s="4" t="e">
        <f>'Formula Sheet'!D3813</f>
        <v>#N/A</v>
      </c>
      <c r="F3814" s="4" t="e">
        <v>#N/A</v>
      </c>
    </row>
    <row r="3815" spans="5:6" hidden="1" x14ac:dyDescent="0.25">
      <c r="E3815" s="4" t="e">
        <f>'Formula Sheet'!D3814</f>
        <v>#N/A</v>
      </c>
      <c r="F3815" s="4" t="e">
        <v>#N/A</v>
      </c>
    </row>
    <row r="3816" spans="5:6" hidden="1" x14ac:dyDescent="0.25">
      <c r="E3816" s="4" t="e">
        <f>'Formula Sheet'!D3815</f>
        <v>#N/A</v>
      </c>
      <c r="F3816" s="4" t="e">
        <v>#N/A</v>
      </c>
    </row>
    <row r="3817" spans="5:6" hidden="1" x14ac:dyDescent="0.25">
      <c r="E3817" s="4" t="e">
        <f>'Formula Sheet'!D3816</f>
        <v>#N/A</v>
      </c>
      <c r="F3817" s="4" t="e">
        <v>#N/A</v>
      </c>
    </row>
    <row r="3818" spans="5:6" hidden="1" x14ac:dyDescent="0.25">
      <c r="E3818" s="4" t="e">
        <f>'Formula Sheet'!D3817</f>
        <v>#N/A</v>
      </c>
      <c r="F3818" s="4" t="e">
        <v>#N/A</v>
      </c>
    </row>
    <row r="3819" spans="5:6" hidden="1" x14ac:dyDescent="0.25">
      <c r="E3819" s="4" t="e">
        <f>'Formula Sheet'!D3818</f>
        <v>#N/A</v>
      </c>
      <c r="F3819" s="4" t="e">
        <v>#N/A</v>
      </c>
    </row>
    <row r="3820" spans="5:6" hidden="1" x14ac:dyDescent="0.25">
      <c r="E3820" s="4" t="e">
        <f>'Formula Sheet'!D3819</f>
        <v>#N/A</v>
      </c>
      <c r="F3820" s="4" t="e">
        <v>#N/A</v>
      </c>
    </row>
    <row r="3821" spans="5:6" hidden="1" x14ac:dyDescent="0.25">
      <c r="E3821" s="4" t="e">
        <f>'Formula Sheet'!D3820</f>
        <v>#N/A</v>
      </c>
      <c r="F3821" s="4" t="e">
        <v>#N/A</v>
      </c>
    </row>
    <row r="3822" spans="5:6" hidden="1" x14ac:dyDescent="0.25">
      <c r="E3822" s="4" t="e">
        <f>'Formula Sheet'!D3821</f>
        <v>#N/A</v>
      </c>
      <c r="F3822" s="4" t="e">
        <v>#N/A</v>
      </c>
    </row>
    <row r="3823" spans="5:6" hidden="1" x14ac:dyDescent="0.25">
      <c r="E3823" s="4" t="e">
        <f>'Formula Sheet'!D3822</f>
        <v>#N/A</v>
      </c>
      <c r="F3823" s="4" t="e">
        <v>#N/A</v>
      </c>
    </row>
    <row r="3824" spans="5:6" hidden="1" x14ac:dyDescent="0.25">
      <c r="E3824" s="4" t="e">
        <f>'Formula Sheet'!D3823</f>
        <v>#N/A</v>
      </c>
      <c r="F3824" s="4" t="e">
        <v>#N/A</v>
      </c>
    </row>
    <row r="3825" spans="5:6" hidden="1" x14ac:dyDescent="0.25">
      <c r="E3825" s="4" t="e">
        <f>'Formula Sheet'!D3824</f>
        <v>#N/A</v>
      </c>
      <c r="F3825" s="4" t="e">
        <v>#N/A</v>
      </c>
    </row>
    <row r="3826" spans="5:6" hidden="1" x14ac:dyDescent="0.25">
      <c r="E3826" s="4" t="e">
        <f>'Formula Sheet'!D3825</f>
        <v>#N/A</v>
      </c>
      <c r="F3826" s="4" t="e">
        <v>#N/A</v>
      </c>
    </row>
    <row r="3827" spans="5:6" hidden="1" x14ac:dyDescent="0.25">
      <c r="E3827" s="4" t="e">
        <f>'Formula Sheet'!D3826</f>
        <v>#N/A</v>
      </c>
      <c r="F3827" s="4" t="e">
        <v>#N/A</v>
      </c>
    </row>
    <row r="3828" spans="5:6" hidden="1" x14ac:dyDescent="0.25">
      <c r="E3828" s="4" t="e">
        <f>'Formula Sheet'!D3827</f>
        <v>#N/A</v>
      </c>
      <c r="F3828" s="4" t="e">
        <v>#N/A</v>
      </c>
    </row>
    <row r="3829" spans="5:6" hidden="1" x14ac:dyDescent="0.25">
      <c r="E3829" s="4" t="e">
        <f>'Formula Sheet'!D3828</f>
        <v>#N/A</v>
      </c>
      <c r="F3829" s="4" t="e">
        <v>#N/A</v>
      </c>
    </row>
    <row r="3830" spans="5:6" hidden="1" x14ac:dyDescent="0.25">
      <c r="E3830" s="4" t="e">
        <f>'Formula Sheet'!D3829</f>
        <v>#N/A</v>
      </c>
      <c r="F3830" s="4" t="e">
        <v>#N/A</v>
      </c>
    </row>
    <row r="3831" spans="5:6" hidden="1" x14ac:dyDescent="0.25">
      <c r="E3831" s="4" t="e">
        <f>'Formula Sheet'!D3830</f>
        <v>#N/A</v>
      </c>
      <c r="F3831" s="4" t="e">
        <v>#N/A</v>
      </c>
    </row>
    <row r="3832" spans="5:6" hidden="1" x14ac:dyDescent="0.25">
      <c r="E3832" s="4" t="e">
        <f>'Formula Sheet'!D3831</f>
        <v>#N/A</v>
      </c>
      <c r="F3832" s="4" t="e">
        <v>#N/A</v>
      </c>
    </row>
    <row r="3833" spans="5:6" hidden="1" x14ac:dyDescent="0.25">
      <c r="E3833" s="4" t="e">
        <f>'Formula Sheet'!D3832</f>
        <v>#N/A</v>
      </c>
      <c r="F3833" s="4" t="e">
        <v>#N/A</v>
      </c>
    </row>
    <row r="3834" spans="5:6" hidden="1" x14ac:dyDescent="0.25">
      <c r="E3834" s="4" t="e">
        <f>'Formula Sheet'!D3833</f>
        <v>#N/A</v>
      </c>
      <c r="F3834" s="4" t="e">
        <v>#N/A</v>
      </c>
    </row>
    <row r="3835" spans="5:6" hidden="1" x14ac:dyDescent="0.25">
      <c r="E3835" s="4" t="e">
        <f>'Formula Sheet'!D3834</f>
        <v>#N/A</v>
      </c>
      <c r="F3835" s="4" t="e">
        <v>#N/A</v>
      </c>
    </row>
    <row r="3836" spans="5:6" hidden="1" x14ac:dyDescent="0.25">
      <c r="E3836" s="4" t="e">
        <f>'Formula Sheet'!D3835</f>
        <v>#N/A</v>
      </c>
      <c r="F3836" s="4" t="e">
        <v>#N/A</v>
      </c>
    </row>
    <row r="3837" spans="5:6" hidden="1" x14ac:dyDescent="0.25">
      <c r="E3837" s="4" t="e">
        <f>'Formula Sheet'!D3836</f>
        <v>#N/A</v>
      </c>
      <c r="F3837" s="4" t="e">
        <v>#N/A</v>
      </c>
    </row>
    <row r="3838" spans="5:6" hidden="1" x14ac:dyDescent="0.25">
      <c r="E3838" s="4" t="e">
        <f>'Formula Sheet'!D3837</f>
        <v>#N/A</v>
      </c>
      <c r="F3838" s="4" t="e">
        <v>#N/A</v>
      </c>
    </row>
    <row r="3839" spans="5:6" hidden="1" x14ac:dyDescent="0.25">
      <c r="E3839" s="4" t="e">
        <f>'Formula Sheet'!D3838</f>
        <v>#N/A</v>
      </c>
      <c r="F3839" s="4" t="e">
        <v>#N/A</v>
      </c>
    </row>
    <row r="3840" spans="5:6" hidden="1" x14ac:dyDescent="0.25">
      <c r="E3840" s="4" t="e">
        <f>'Formula Sheet'!D3839</f>
        <v>#N/A</v>
      </c>
      <c r="F3840" s="4" t="e">
        <v>#N/A</v>
      </c>
    </row>
    <row r="3841" spans="5:6" hidden="1" x14ac:dyDescent="0.25">
      <c r="E3841" s="4" t="e">
        <f>'Formula Sheet'!D3840</f>
        <v>#N/A</v>
      </c>
      <c r="F3841" s="4" t="e">
        <v>#N/A</v>
      </c>
    </row>
    <row r="3842" spans="5:6" hidden="1" x14ac:dyDescent="0.25">
      <c r="E3842" s="4" t="e">
        <f>'Formula Sheet'!D3841</f>
        <v>#N/A</v>
      </c>
      <c r="F3842" s="4" t="e">
        <v>#N/A</v>
      </c>
    </row>
    <row r="3843" spans="5:6" hidden="1" x14ac:dyDescent="0.25">
      <c r="E3843" s="4" t="e">
        <f>'Formula Sheet'!D3842</f>
        <v>#N/A</v>
      </c>
      <c r="F3843" s="4" t="e">
        <v>#N/A</v>
      </c>
    </row>
    <row r="3844" spans="5:6" hidden="1" x14ac:dyDescent="0.25">
      <c r="E3844" s="4" t="e">
        <f>'Formula Sheet'!D3843</f>
        <v>#N/A</v>
      </c>
      <c r="F3844" s="4" t="e">
        <v>#N/A</v>
      </c>
    </row>
    <row r="3845" spans="5:6" hidden="1" x14ac:dyDescent="0.25">
      <c r="E3845" s="4" t="e">
        <f>'Formula Sheet'!D3844</f>
        <v>#N/A</v>
      </c>
      <c r="F3845" s="4" t="e">
        <v>#N/A</v>
      </c>
    </row>
    <row r="3846" spans="5:6" hidden="1" x14ac:dyDescent="0.25">
      <c r="E3846" s="4" t="e">
        <f>'Formula Sheet'!D3845</f>
        <v>#N/A</v>
      </c>
      <c r="F3846" s="4" t="e">
        <v>#N/A</v>
      </c>
    </row>
    <row r="3847" spans="5:6" hidden="1" x14ac:dyDescent="0.25">
      <c r="E3847" s="4" t="e">
        <f>'Formula Sheet'!D3846</f>
        <v>#N/A</v>
      </c>
      <c r="F3847" s="4" t="e">
        <v>#N/A</v>
      </c>
    </row>
    <row r="3848" spans="5:6" hidden="1" x14ac:dyDescent="0.25">
      <c r="E3848" s="4" t="e">
        <f>'Formula Sheet'!D3847</f>
        <v>#N/A</v>
      </c>
      <c r="F3848" s="4" t="e">
        <v>#N/A</v>
      </c>
    </row>
    <row r="3849" spans="5:6" hidden="1" x14ac:dyDescent="0.25">
      <c r="E3849" s="4" t="e">
        <f>'Formula Sheet'!D3848</f>
        <v>#N/A</v>
      </c>
      <c r="F3849" s="4" t="e">
        <v>#N/A</v>
      </c>
    </row>
    <row r="3850" spans="5:6" hidden="1" x14ac:dyDescent="0.25">
      <c r="E3850" s="4" t="e">
        <f>'Formula Sheet'!D3849</f>
        <v>#N/A</v>
      </c>
      <c r="F3850" s="4" t="e">
        <v>#N/A</v>
      </c>
    </row>
    <row r="3851" spans="5:6" hidden="1" x14ac:dyDescent="0.25">
      <c r="E3851" s="4" t="e">
        <f>'Formula Sheet'!D3850</f>
        <v>#N/A</v>
      </c>
      <c r="F3851" s="4" t="e">
        <v>#N/A</v>
      </c>
    </row>
    <row r="3852" spans="5:6" hidden="1" x14ac:dyDescent="0.25">
      <c r="E3852" s="4" t="e">
        <f>'Formula Sheet'!D3851</f>
        <v>#N/A</v>
      </c>
      <c r="F3852" s="4" t="e">
        <v>#N/A</v>
      </c>
    </row>
    <row r="3853" spans="5:6" hidden="1" x14ac:dyDescent="0.25">
      <c r="E3853" s="4" t="e">
        <f>'Formula Sheet'!D3852</f>
        <v>#N/A</v>
      </c>
      <c r="F3853" s="4" t="e">
        <v>#N/A</v>
      </c>
    </row>
    <row r="3854" spans="5:6" hidden="1" x14ac:dyDescent="0.25">
      <c r="E3854" s="4" t="e">
        <f>'Formula Sheet'!D3853</f>
        <v>#N/A</v>
      </c>
      <c r="F3854" s="4" t="e">
        <v>#N/A</v>
      </c>
    </row>
    <row r="3855" spans="5:6" hidden="1" x14ac:dyDescent="0.25">
      <c r="E3855" s="4" t="e">
        <f>'Formula Sheet'!D3854</f>
        <v>#N/A</v>
      </c>
      <c r="F3855" s="4" t="e">
        <v>#N/A</v>
      </c>
    </row>
    <row r="3856" spans="5:6" hidden="1" x14ac:dyDescent="0.25">
      <c r="E3856" s="4" t="e">
        <f>'Formula Sheet'!D3855</f>
        <v>#N/A</v>
      </c>
      <c r="F3856" s="4" t="e">
        <v>#N/A</v>
      </c>
    </row>
    <row r="3857" spans="5:6" hidden="1" x14ac:dyDescent="0.25">
      <c r="E3857" s="4" t="e">
        <f>'Formula Sheet'!D3856</f>
        <v>#N/A</v>
      </c>
      <c r="F3857" s="4" t="e">
        <v>#N/A</v>
      </c>
    </row>
    <row r="3858" spans="5:6" hidden="1" x14ac:dyDescent="0.25">
      <c r="E3858" s="4" t="e">
        <f>'Formula Sheet'!D3857</f>
        <v>#N/A</v>
      </c>
      <c r="F3858" s="4" t="e">
        <v>#N/A</v>
      </c>
    </row>
    <row r="3859" spans="5:6" hidden="1" x14ac:dyDescent="0.25">
      <c r="E3859" s="4" t="e">
        <f>'Formula Sheet'!D3858</f>
        <v>#N/A</v>
      </c>
      <c r="F3859" s="4" t="e">
        <v>#N/A</v>
      </c>
    </row>
    <row r="3860" spans="5:6" hidden="1" x14ac:dyDescent="0.25">
      <c r="E3860" s="4" t="e">
        <f>'Formula Sheet'!D3859</f>
        <v>#N/A</v>
      </c>
      <c r="F3860" s="4" t="e">
        <v>#N/A</v>
      </c>
    </row>
    <row r="3861" spans="5:6" hidden="1" x14ac:dyDescent="0.25">
      <c r="E3861" s="4" t="e">
        <f>'Formula Sheet'!D3860</f>
        <v>#N/A</v>
      </c>
      <c r="F3861" s="4" t="e">
        <v>#N/A</v>
      </c>
    </row>
    <row r="3862" spans="5:6" hidden="1" x14ac:dyDescent="0.25">
      <c r="E3862" s="4" t="e">
        <f>'Formula Sheet'!D3861</f>
        <v>#N/A</v>
      </c>
      <c r="F3862" s="4" t="e">
        <v>#N/A</v>
      </c>
    </row>
    <row r="3863" spans="5:6" hidden="1" x14ac:dyDescent="0.25">
      <c r="E3863" s="4" t="e">
        <f>'Formula Sheet'!D3862</f>
        <v>#N/A</v>
      </c>
      <c r="F3863" s="4" t="e">
        <v>#N/A</v>
      </c>
    </row>
    <row r="3864" spans="5:6" hidden="1" x14ac:dyDescent="0.25">
      <c r="E3864" s="4" t="e">
        <f>'Formula Sheet'!D3863</f>
        <v>#N/A</v>
      </c>
      <c r="F3864" s="4" t="e">
        <v>#N/A</v>
      </c>
    </row>
    <row r="3865" spans="5:6" hidden="1" x14ac:dyDescent="0.25">
      <c r="E3865" s="4" t="e">
        <f>'Formula Sheet'!D3864</f>
        <v>#N/A</v>
      </c>
      <c r="F3865" s="4" t="e">
        <v>#N/A</v>
      </c>
    </row>
    <row r="3866" spans="5:6" hidden="1" x14ac:dyDescent="0.25">
      <c r="E3866" s="4" t="e">
        <f>'Formula Sheet'!D3865</f>
        <v>#N/A</v>
      </c>
      <c r="F3866" s="4" t="e">
        <v>#N/A</v>
      </c>
    </row>
    <row r="3867" spans="5:6" hidden="1" x14ac:dyDescent="0.25">
      <c r="E3867" s="4" t="e">
        <f>'Formula Sheet'!D3866</f>
        <v>#N/A</v>
      </c>
      <c r="F3867" s="4" t="e">
        <v>#N/A</v>
      </c>
    </row>
    <row r="3868" spans="5:6" hidden="1" x14ac:dyDescent="0.25">
      <c r="E3868" s="4" t="e">
        <f>'Formula Sheet'!D3867</f>
        <v>#N/A</v>
      </c>
      <c r="F3868" s="4" t="e">
        <v>#N/A</v>
      </c>
    </row>
    <row r="3869" spans="5:6" hidden="1" x14ac:dyDescent="0.25">
      <c r="E3869" s="4" t="e">
        <f>'Formula Sheet'!D3868</f>
        <v>#N/A</v>
      </c>
      <c r="F3869" s="4" t="e">
        <v>#N/A</v>
      </c>
    </row>
    <row r="3870" spans="5:6" hidden="1" x14ac:dyDescent="0.25">
      <c r="E3870" s="4" t="e">
        <f>'Formula Sheet'!D3869</f>
        <v>#N/A</v>
      </c>
      <c r="F3870" s="4" t="e">
        <v>#N/A</v>
      </c>
    </row>
    <row r="3871" spans="5:6" hidden="1" x14ac:dyDescent="0.25">
      <c r="E3871" s="4" t="e">
        <f>'Formula Sheet'!D3870</f>
        <v>#N/A</v>
      </c>
      <c r="F3871" s="4" t="e">
        <v>#N/A</v>
      </c>
    </row>
    <row r="3872" spans="5:6" hidden="1" x14ac:dyDescent="0.25">
      <c r="E3872" s="4" t="e">
        <f>'Formula Sheet'!D3871</f>
        <v>#N/A</v>
      </c>
      <c r="F3872" s="4" t="e">
        <v>#N/A</v>
      </c>
    </row>
    <row r="3873" spans="5:6" hidden="1" x14ac:dyDescent="0.25">
      <c r="E3873" s="4" t="e">
        <f>'Formula Sheet'!D3872</f>
        <v>#N/A</v>
      </c>
      <c r="F3873" s="4" t="e">
        <v>#N/A</v>
      </c>
    </row>
    <row r="3874" spans="5:6" hidden="1" x14ac:dyDescent="0.25">
      <c r="E3874" s="4" t="e">
        <f>'Formula Sheet'!D3873</f>
        <v>#N/A</v>
      </c>
      <c r="F3874" s="4" t="e">
        <v>#N/A</v>
      </c>
    </row>
    <row r="3875" spans="5:6" hidden="1" x14ac:dyDescent="0.25">
      <c r="E3875" s="4" t="e">
        <f>'Formula Sheet'!D3874</f>
        <v>#N/A</v>
      </c>
      <c r="F3875" s="4" t="e">
        <v>#N/A</v>
      </c>
    </row>
    <row r="3876" spans="5:6" hidden="1" x14ac:dyDescent="0.25">
      <c r="E3876" s="4" t="e">
        <f>'Formula Sheet'!D3875</f>
        <v>#N/A</v>
      </c>
      <c r="F3876" s="4" t="e">
        <v>#N/A</v>
      </c>
    </row>
    <row r="3877" spans="5:6" hidden="1" x14ac:dyDescent="0.25">
      <c r="E3877" s="4" t="e">
        <f>'Formula Sheet'!D3876</f>
        <v>#N/A</v>
      </c>
      <c r="F3877" s="4" t="e">
        <v>#N/A</v>
      </c>
    </row>
    <row r="3878" spans="5:6" hidden="1" x14ac:dyDescent="0.25">
      <c r="E3878" s="4" t="e">
        <f>'Formula Sheet'!D3877</f>
        <v>#N/A</v>
      </c>
      <c r="F3878" s="4" t="e">
        <v>#N/A</v>
      </c>
    </row>
    <row r="3879" spans="5:6" hidden="1" x14ac:dyDescent="0.25">
      <c r="E3879" s="4" t="e">
        <f>'Formula Sheet'!D3878</f>
        <v>#N/A</v>
      </c>
      <c r="F3879" s="4" t="e">
        <v>#N/A</v>
      </c>
    </row>
    <row r="3880" spans="5:6" hidden="1" x14ac:dyDescent="0.25">
      <c r="E3880" s="4" t="e">
        <f>'Formula Sheet'!D3879</f>
        <v>#N/A</v>
      </c>
      <c r="F3880" s="4" t="e">
        <v>#N/A</v>
      </c>
    </row>
    <row r="3881" spans="5:6" hidden="1" x14ac:dyDescent="0.25">
      <c r="E3881" s="4" t="e">
        <f>'Formula Sheet'!D3880</f>
        <v>#N/A</v>
      </c>
      <c r="F3881" s="4" t="e">
        <v>#N/A</v>
      </c>
    </row>
    <row r="3882" spans="5:6" hidden="1" x14ac:dyDescent="0.25">
      <c r="E3882" s="4" t="e">
        <f>'Formula Sheet'!D3881</f>
        <v>#N/A</v>
      </c>
      <c r="F3882" s="4" t="e">
        <v>#N/A</v>
      </c>
    </row>
    <row r="3883" spans="5:6" hidden="1" x14ac:dyDescent="0.25">
      <c r="E3883" s="4" t="e">
        <f>'Formula Sheet'!D3882</f>
        <v>#N/A</v>
      </c>
      <c r="F3883" s="4" t="e">
        <v>#N/A</v>
      </c>
    </row>
    <row r="3884" spans="5:6" hidden="1" x14ac:dyDescent="0.25">
      <c r="E3884" s="4" t="e">
        <f>'Formula Sheet'!D3883</f>
        <v>#N/A</v>
      </c>
      <c r="F3884" s="4" t="e">
        <v>#N/A</v>
      </c>
    </row>
    <row r="3885" spans="5:6" hidden="1" x14ac:dyDescent="0.25">
      <c r="E3885" s="4" t="e">
        <f>'Formula Sheet'!D3884</f>
        <v>#N/A</v>
      </c>
      <c r="F3885" s="4" t="e">
        <v>#N/A</v>
      </c>
    </row>
    <row r="3886" spans="5:6" hidden="1" x14ac:dyDescent="0.25">
      <c r="E3886" s="4" t="e">
        <f>'Formula Sheet'!D3885</f>
        <v>#N/A</v>
      </c>
      <c r="F3886" s="4" t="e">
        <v>#N/A</v>
      </c>
    </row>
    <row r="3887" spans="5:6" hidden="1" x14ac:dyDescent="0.25">
      <c r="E3887" s="4" t="e">
        <f>'Formula Sheet'!D3886</f>
        <v>#N/A</v>
      </c>
      <c r="F3887" s="4" t="e">
        <v>#N/A</v>
      </c>
    </row>
    <row r="3888" spans="5:6" hidden="1" x14ac:dyDescent="0.25">
      <c r="E3888" s="4" t="e">
        <f>'Formula Sheet'!D3887</f>
        <v>#N/A</v>
      </c>
      <c r="F3888" s="4" t="e">
        <v>#N/A</v>
      </c>
    </row>
    <row r="3889" spans="5:6" hidden="1" x14ac:dyDescent="0.25">
      <c r="E3889" s="4" t="e">
        <f>'Formula Sheet'!D3888</f>
        <v>#N/A</v>
      </c>
      <c r="F3889" s="4" t="e">
        <v>#N/A</v>
      </c>
    </row>
    <row r="3890" spans="5:6" hidden="1" x14ac:dyDescent="0.25">
      <c r="E3890" s="4" t="e">
        <f>'Formula Sheet'!D3889</f>
        <v>#N/A</v>
      </c>
      <c r="F3890" s="4" t="e">
        <v>#N/A</v>
      </c>
    </row>
    <row r="3891" spans="5:6" hidden="1" x14ac:dyDescent="0.25">
      <c r="E3891" s="4" t="e">
        <f>'Formula Sheet'!D3890</f>
        <v>#N/A</v>
      </c>
      <c r="F3891" s="4" t="e">
        <v>#N/A</v>
      </c>
    </row>
    <row r="3892" spans="5:6" hidden="1" x14ac:dyDescent="0.25">
      <c r="E3892" s="4" t="e">
        <f>'Formula Sheet'!D3891</f>
        <v>#N/A</v>
      </c>
      <c r="F3892" s="4" t="e">
        <v>#N/A</v>
      </c>
    </row>
    <row r="3893" spans="5:6" hidden="1" x14ac:dyDescent="0.25">
      <c r="E3893" s="4" t="e">
        <f>'Formula Sheet'!D3892</f>
        <v>#N/A</v>
      </c>
      <c r="F3893" s="4" t="e">
        <v>#N/A</v>
      </c>
    </row>
    <row r="3894" spans="5:6" hidden="1" x14ac:dyDescent="0.25">
      <c r="E3894" s="4" t="e">
        <f>'Formula Sheet'!D3893</f>
        <v>#N/A</v>
      </c>
      <c r="F3894" s="4" t="e">
        <v>#N/A</v>
      </c>
    </row>
    <row r="3895" spans="5:6" hidden="1" x14ac:dyDescent="0.25">
      <c r="E3895" s="4" t="e">
        <f>'Formula Sheet'!D3894</f>
        <v>#N/A</v>
      </c>
      <c r="F3895" s="4" t="e">
        <v>#N/A</v>
      </c>
    </row>
    <row r="3896" spans="5:6" hidden="1" x14ac:dyDescent="0.25">
      <c r="E3896" s="4" t="e">
        <f>'Formula Sheet'!D3895</f>
        <v>#N/A</v>
      </c>
      <c r="F3896" s="4" t="e">
        <v>#N/A</v>
      </c>
    </row>
    <row r="3897" spans="5:6" hidden="1" x14ac:dyDescent="0.25">
      <c r="E3897" s="4" t="e">
        <f>'Formula Sheet'!D3896</f>
        <v>#N/A</v>
      </c>
      <c r="F3897" s="4" t="e">
        <v>#N/A</v>
      </c>
    </row>
    <row r="3898" spans="5:6" hidden="1" x14ac:dyDescent="0.25">
      <c r="E3898" s="4" t="e">
        <f>'Formula Sheet'!D3897</f>
        <v>#N/A</v>
      </c>
      <c r="F3898" s="4" t="e">
        <v>#N/A</v>
      </c>
    </row>
    <row r="3899" spans="5:6" hidden="1" x14ac:dyDescent="0.25">
      <c r="E3899" s="4" t="e">
        <f>'Formula Sheet'!D3898</f>
        <v>#N/A</v>
      </c>
      <c r="F3899" s="4" t="e">
        <v>#N/A</v>
      </c>
    </row>
    <row r="3900" spans="5:6" hidden="1" x14ac:dyDescent="0.25">
      <c r="E3900" s="4" t="e">
        <f>'Formula Sheet'!D3899</f>
        <v>#N/A</v>
      </c>
      <c r="F3900" s="4" t="e">
        <v>#N/A</v>
      </c>
    </row>
    <row r="3901" spans="5:6" hidden="1" x14ac:dyDescent="0.25">
      <c r="E3901" s="4" t="e">
        <f>'Formula Sheet'!D3900</f>
        <v>#N/A</v>
      </c>
      <c r="F3901" s="4" t="e">
        <v>#N/A</v>
      </c>
    </row>
    <row r="3902" spans="5:6" hidden="1" x14ac:dyDescent="0.25">
      <c r="E3902" s="4" t="e">
        <f>'Formula Sheet'!D3901</f>
        <v>#N/A</v>
      </c>
      <c r="F3902" s="4" t="e">
        <v>#N/A</v>
      </c>
    </row>
    <row r="3903" spans="5:6" hidden="1" x14ac:dyDescent="0.25">
      <c r="E3903" s="4" t="e">
        <f>'Formula Sheet'!D3902</f>
        <v>#N/A</v>
      </c>
      <c r="F3903" s="4" t="e">
        <v>#N/A</v>
      </c>
    </row>
    <row r="3904" spans="5:6" hidden="1" x14ac:dyDescent="0.25">
      <c r="E3904" s="4" t="e">
        <f>'Formula Sheet'!D3903</f>
        <v>#N/A</v>
      </c>
      <c r="F3904" s="4" t="e">
        <v>#N/A</v>
      </c>
    </row>
    <row r="3905" spans="5:6" hidden="1" x14ac:dyDescent="0.25">
      <c r="E3905" s="4" t="e">
        <f>'Formula Sheet'!D3904</f>
        <v>#N/A</v>
      </c>
      <c r="F3905" s="4" t="e">
        <v>#N/A</v>
      </c>
    </row>
    <row r="3906" spans="5:6" hidden="1" x14ac:dyDescent="0.25">
      <c r="E3906" s="4" t="e">
        <f>'Formula Sheet'!D3905</f>
        <v>#N/A</v>
      </c>
      <c r="F3906" s="4" t="e">
        <v>#N/A</v>
      </c>
    </row>
    <row r="3907" spans="5:6" hidden="1" x14ac:dyDescent="0.25">
      <c r="E3907" s="4" t="e">
        <f>'Formula Sheet'!D3906</f>
        <v>#N/A</v>
      </c>
      <c r="F3907" s="4" t="e">
        <v>#N/A</v>
      </c>
    </row>
    <row r="3908" spans="5:6" hidden="1" x14ac:dyDescent="0.25">
      <c r="E3908" s="4" t="e">
        <f>'Formula Sheet'!D3907</f>
        <v>#N/A</v>
      </c>
      <c r="F3908" s="4" t="e">
        <v>#N/A</v>
      </c>
    </row>
    <row r="3909" spans="5:6" hidden="1" x14ac:dyDescent="0.25">
      <c r="E3909" s="4" t="e">
        <f>'Formula Sheet'!D3908</f>
        <v>#N/A</v>
      </c>
      <c r="F3909" s="4" t="e">
        <v>#N/A</v>
      </c>
    </row>
    <row r="3910" spans="5:6" hidden="1" x14ac:dyDescent="0.25">
      <c r="E3910" s="4" t="e">
        <f>'Formula Sheet'!D3909</f>
        <v>#N/A</v>
      </c>
      <c r="F3910" s="4" t="e">
        <v>#N/A</v>
      </c>
    </row>
    <row r="3911" spans="5:6" hidden="1" x14ac:dyDescent="0.25">
      <c r="E3911" s="4" t="e">
        <f>'Formula Sheet'!D3910</f>
        <v>#N/A</v>
      </c>
      <c r="F3911" s="4" t="e">
        <v>#N/A</v>
      </c>
    </row>
    <row r="3912" spans="5:6" hidden="1" x14ac:dyDescent="0.25">
      <c r="E3912" s="4" t="e">
        <f>'Formula Sheet'!D3911</f>
        <v>#N/A</v>
      </c>
      <c r="F3912" s="4" t="e">
        <v>#N/A</v>
      </c>
    </row>
    <row r="3913" spans="5:6" hidden="1" x14ac:dyDescent="0.25">
      <c r="E3913" s="4" t="e">
        <f>'Formula Sheet'!D3912</f>
        <v>#N/A</v>
      </c>
      <c r="F3913" s="4" t="e">
        <v>#N/A</v>
      </c>
    </row>
    <row r="3914" spans="5:6" hidden="1" x14ac:dyDescent="0.25">
      <c r="E3914" s="4" t="e">
        <f>'Formula Sheet'!D3913</f>
        <v>#N/A</v>
      </c>
      <c r="F3914" s="4" t="e">
        <v>#N/A</v>
      </c>
    </row>
    <row r="3915" spans="5:6" hidden="1" x14ac:dyDescent="0.25">
      <c r="E3915" s="4" t="e">
        <f>'Formula Sheet'!D3914</f>
        <v>#N/A</v>
      </c>
      <c r="F3915" s="4" t="e">
        <v>#N/A</v>
      </c>
    </row>
    <row r="3916" spans="5:6" hidden="1" x14ac:dyDescent="0.25">
      <c r="E3916" s="4" t="e">
        <f>'Formula Sheet'!D3915</f>
        <v>#N/A</v>
      </c>
      <c r="F3916" s="4" t="e">
        <v>#N/A</v>
      </c>
    </row>
    <row r="3917" spans="5:6" hidden="1" x14ac:dyDescent="0.25">
      <c r="E3917" s="4" t="e">
        <f>'Formula Sheet'!D3916</f>
        <v>#N/A</v>
      </c>
      <c r="F3917" s="4" t="e">
        <v>#N/A</v>
      </c>
    </row>
    <row r="3918" spans="5:6" hidden="1" x14ac:dyDescent="0.25">
      <c r="E3918" s="4" t="e">
        <f>'Formula Sheet'!D3917</f>
        <v>#N/A</v>
      </c>
      <c r="F3918" s="4" t="e">
        <v>#N/A</v>
      </c>
    </row>
    <row r="3919" spans="5:6" hidden="1" x14ac:dyDescent="0.25">
      <c r="E3919" s="4" t="e">
        <f>'Formula Sheet'!D3918</f>
        <v>#N/A</v>
      </c>
      <c r="F3919" s="4" t="e">
        <v>#N/A</v>
      </c>
    </row>
    <row r="3920" spans="5:6" hidden="1" x14ac:dyDescent="0.25">
      <c r="E3920" s="4" t="e">
        <f>'Formula Sheet'!D3919</f>
        <v>#N/A</v>
      </c>
      <c r="F3920" s="4" t="e">
        <v>#N/A</v>
      </c>
    </row>
    <row r="3921" spans="5:6" hidden="1" x14ac:dyDescent="0.25">
      <c r="E3921" s="4" t="e">
        <f>'Formula Sheet'!D3920</f>
        <v>#N/A</v>
      </c>
      <c r="F3921" s="4" t="e">
        <v>#N/A</v>
      </c>
    </row>
    <row r="3922" spans="5:6" hidden="1" x14ac:dyDescent="0.25">
      <c r="E3922" s="4" t="e">
        <f>'Formula Sheet'!D3921</f>
        <v>#N/A</v>
      </c>
      <c r="F3922" s="4" t="e">
        <v>#N/A</v>
      </c>
    </row>
    <row r="3923" spans="5:6" hidden="1" x14ac:dyDescent="0.25">
      <c r="E3923" s="4" t="e">
        <f>'Formula Sheet'!D3922</f>
        <v>#N/A</v>
      </c>
      <c r="F3923" s="4" t="e">
        <v>#N/A</v>
      </c>
    </row>
    <row r="3924" spans="5:6" hidden="1" x14ac:dyDescent="0.25">
      <c r="E3924" s="4" t="e">
        <f>'Formula Sheet'!D3923</f>
        <v>#N/A</v>
      </c>
      <c r="F3924" s="4" t="e">
        <v>#N/A</v>
      </c>
    </row>
    <row r="3925" spans="5:6" hidden="1" x14ac:dyDescent="0.25">
      <c r="E3925" s="4" t="e">
        <f>'Formula Sheet'!D3924</f>
        <v>#N/A</v>
      </c>
      <c r="F3925" s="4" t="e">
        <v>#N/A</v>
      </c>
    </row>
    <row r="3926" spans="5:6" hidden="1" x14ac:dyDescent="0.25">
      <c r="E3926" s="4" t="e">
        <f>'Formula Sheet'!D3925</f>
        <v>#N/A</v>
      </c>
      <c r="F3926" s="4" t="e">
        <v>#N/A</v>
      </c>
    </row>
    <row r="3927" spans="5:6" hidden="1" x14ac:dyDescent="0.25">
      <c r="E3927" s="4" t="e">
        <f>'Formula Sheet'!D3926</f>
        <v>#N/A</v>
      </c>
      <c r="F3927" s="4" t="e">
        <v>#N/A</v>
      </c>
    </row>
    <row r="3928" spans="5:6" hidden="1" x14ac:dyDescent="0.25">
      <c r="E3928" s="4" t="e">
        <f>'Formula Sheet'!D3927</f>
        <v>#N/A</v>
      </c>
      <c r="F3928" s="4" t="e">
        <v>#N/A</v>
      </c>
    </row>
    <row r="3929" spans="5:6" hidden="1" x14ac:dyDescent="0.25">
      <c r="E3929" s="4" t="e">
        <f>'Formula Sheet'!D3928</f>
        <v>#N/A</v>
      </c>
      <c r="F3929" s="4" t="e">
        <v>#N/A</v>
      </c>
    </row>
    <row r="3930" spans="5:6" hidden="1" x14ac:dyDescent="0.25">
      <c r="E3930" s="4" t="e">
        <f>'Formula Sheet'!D3929</f>
        <v>#N/A</v>
      </c>
      <c r="F3930" s="4" t="e">
        <v>#N/A</v>
      </c>
    </row>
    <row r="3931" spans="5:6" hidden="1" x14ac:dyDescent="0.25">
      <c r="E3931" s="4" t="e">
        <f>'Formula Sheet'!D3930</f>
        <v>#N/A</v>
      </c>
      <c r="F3931" s="4" t="e">
        <v>#N/A</v>
      </c>
    </row>
    <row r="3932" spans="5:6" hidden="1" x14ac:dyDescent="0.25">
      <c r="E3932" s="4" t="e">
        <f>'Formula Sheet'!D3931</f>
        <v>#N/A</v>
      </c>
      <c r="F3932" s="4" t="e">
        <v>#N/A</v>
      </c>
    </row>
    <row r="3933" spans="5:6" hidden="1" x14ac:dyDescent="0.25">
      <c r="E3933" s="4" t="e">
        <f>'Formula Sheet'!D3932</f>
        <v>#N/A</v>
      </c>
      <c r="F3933" s="4" t="e">
        <v>#N/A</v>
      </c>
    </row>
    <row r="3934" spans="5:6" hidden="1" x14ac:dyDescent="0.25">
      <c r="E3934" s="4" t="e">
        <f>'Formula Sheet'!D3933</f>
        <v>#N/A</v>
      </c>
      <c r="F3934" s="4" t="e">
        <v>#N/A</v>
      </c>
    </row>
    <row r="3935" spans="5:6" hidden="1" x14ac:dyDescent="0.25">
      <c r="E3935" s="4" t="e">
        <f>'Formula Sheet'!D3934</f>
        <v>#N/A</v>
      </c>
      <c r="F3935" s="4" t="e">
        <v>#N/A</v>
      </c>
    </row>
    <row r="3936" spans="5:6" hidden="1" x14ac:dyDescent="0.25">
      <c r="E3936" s="4" t="e">
        <f>'Formula Sheet'!D3935</f>
        <v>#N/A</v>
      </c>
      <c r="F3936" s="4" t="e">
        <v>#N/A</v>
      </c>
    </row>
    <row r="3937" spans="5:6" hidden="1" x14ac:dyDescent="0.25">
      <c r="E3937" s="4" t="e">
        <f>'Formula Sheet'!D3936</f>
        <v>#N/A</v>
      </c>
      <c r="F3937" s="4" t="e">
        <v>#N/A</v>
      </c>
    </row>
    <row r="3938" spans="5:6" hidden="1" x14ac:dyDescent="0.25">
      <c r="E3938" s="4" t="e">
        <f>'Formula Sheet'!D3937</f>
        <v>#N/A</v>
      </c>
      <c r="F3938" s="4" t="e">
        <v>#N/A</v>
      </c>
    </row>
    <row r="3939" spans="5:6" hidden="1" x14ac:dyDescent="0.25">
      <c r="E3939" s="4" t="e">
        <f>'Formula Sheet'!D3938</f>
        <v>#N/A</v>
      </c>
      <c r="F3939" s="4" t="e">
        <v>#N/A</v>
      </c>
    </row>
    <row r="3940" spans="5:6" hidden="1" x14ac:dyDescent="0.25">
      <c r="E3940" s="4" t="e">
        <f>'Formula Sheet'!D3939</f>
        <v>#N/A</v>
      </c>
      <c r="F3940" s="4" t="e">
        <v>#N/A</v>
      </c>
    </row>
    <row r="3941" spans="5:6" hidden="1" x14ac:dyDescent="0.25">
      <c r="E3941" s="4" t="e">
        <f>'Formula Sheet'!D3940</f>
        <v>#N/A</v>
      </c>
      <c r="F3941" s="4" t="e">
        <v>#N/A</v>
      </c>
    </row>
    <row r="3942" spans="5:6" hidden="1" x14ac:dyDescent="0.25">
      <c r="E3942" s="4" t="e">
        <f>'Formula Sheet'!D3941</f>
        <v>#N/A</v>
      </c>
      <c r="F3942" s="4" t="e">
        <v>#N/A</v>
      </c>
    </row>
    <row r="3943" spans="5:6" hidden="1" x14ac:dyDescent="0.25">
      <c r="E3943" s="4" t="e">
        <f>'Formula Sheet'!D3942</f>
        <v>#N/A</v>
      </c>
      <c r="F3943" s="4" t="e">
        <v>#N/A</v>
      </c>
    </row>
    <row r="3944" spans="5:6" hidden="1" x14ac:dyDescent="0.25">
      <c r="E3944" s="4" t="e">
        <f>'Formula Sheet'!D3943</f>
        <v>#N/A</v>
      </c>
      <c r="F3944" s="4" t="e">
        <v>#N/A</v>
      </c>
    </row>
    <row r="3945" spans="5:6" hidden="1" x14ac:dyDescent="0.25">
      <c r="E3945" s="4" t="e">
        <f>'Formula Sheet'!D3944</f>
        <v>#N/A</v>
      </c>
      <c r="F3945" s="4" t="e">
        <v>#N/A</v>
      </c>
    </row>
    <row r="3946" spans="5:6" hidden="1" x14ac:dyDescent="0.25">
      <c r="E3946" s="4" t="e">
        <f>'Formula Sheet'!D3945</f>
        <v>#N/A</v>
      </c>
      <c r="F3946" s="4" t="e">
        <v>#N/A</v>
      </c>
    </row>
    <row r="3947" spans="5:6" hidden="1" x14ac:dyDescent="0.25">
      <c r="E3947" s="4" t="e">
        <f>'Formula Sheet'!D3946</f>
        <v>#N/A</v>
      </c>
      <c r="F3947" s="4" t="e">
        <v>#N/A</v>
      </c>
    </row>
    <row r="3948" spans="5:6" hidden="1" x14ac:dyDescent="0.25">
      <c r="E3948" s="4" t="e">
        <f>'Formula Sheet'!D3947</f>
        <v>#N/A</v>
      </c>
      <c r="F3948" s="4" t="e">
        <v>#N/A</v>
      </c>
    </row>
    <row r="3949" spans="5:6" hidden="1" x14ac:dyDescent="0.25">
      <c r="E3949" s="4" t="e">
        <f>'Formula Sheet'!D3948</f>
        <v>#N/A</v>
      </c>
      <c r="F3949" s="4" t="e">
        <v>#N/A</v>
      </c>
    </row>
    <row r="3950" spans="5:6" hidden="1" x14ac:dyDescent="0.25">
      <c r="E3950" s="4" t="e">
        <f>'Formula Sheet'!D3949</f>
        <v>#N/A</v>
      </c>
      <c r="F3950" s="4" t="e">
        <v>#N/A</v>
      </c>
    </row>
    <row r="3951" spans="5:6" hidden="1" x14ac:dyDescent="0.25">
      <c r="E3951" s="4" t="e">
        <f>'Formula Sheet'!D3950</f>
        <v>#N/A</v>
      </c>
      <c r="F3951" s="4" t="e">
        <v>#N/A</v>
      </c>
    </row>
    <row r="3952" spans="5:6" hidden="1" x14ac:dyDescent="0.25">
      <c r="E3952" s="4" t="e">
        <f>'Formula Sheet'!D3951</f>
        <v>#N/A</v>
      </c>
      <c r="F3952" s="4" t="e">
        <v>#N/A</v>
      </c>
    </row>
    <row r="3953" spans="5:6" hidden="1" x14ac:dyDescent="0.25">
      <c r="E3953" s="4" t="e">
        <f>'Formula Sheet'!D3952</f>
        <v>#N/A</v>
      </c>
      <c r="F3953" s="4" t="e">
        <v>#N/A</v>
      </c>
    </row>
    <row r="3954" spans="5:6" hidden="1" x14ac:dyDescent="0.25">
      <c r="E3954" s="4" t="e">
        <f>'Formula Sheet'!D3953</f>
        <v>#N/A</v>
      </c>
      <c r="F3954" s="4" t="e">
        <v>#N/A</v>
      </c>
    </row>
    <row r="3955" spans="5:6" hidden="1" x14ac:dyDescent="0.25">
      <c r="E3955" s="4" t="e">
        <f>'Formula Sheet'!D3954</f>
        <v>#N/A</v>
      </c>
      <c r="F3955" s="4" t="e">
        <v>#N/A</v>
      </c>
    </row>
    <row r="3956" spans="5:6" hidden="1" x14ac:dyDescent="0.25">
      <c r="E3956" s="4" t="e">
        <f>'Formula Sheet'!D3955</f>
        <v>#N/A</v>
      </c>
      <c r="F3956" s="4" t="e">
        <v>#N/A</v>
      </c>
    </row>
    <row r="3957" spans="5:6" hidden="1" x14ac:dyDescent="0.25">
      <c r="E3957" s="4" t="e">
        <f>'Formula Sheet'!D3956</f>
        <v>#N/A</v>
      </c>
      <c r="F3957" s="4" t="e">
        <v>#N/A</v>
      </c>
    </row>
    <row r="3958" spans="5:6" hidden="1" x14ac:dyDescent="0.25">
      <c r="E3958" s="4" t="e">
        <f>'Formula Sheet'!D3957</f>
        <v>#N/A</v>
      </c>
      <c r="F3958" s="4" t="e">
        <v>#N/A</v>
      </c>
    </row>
    <row r="3959" spans="5:6" hidden="1" x14ac:dyDescent="0.25">
      <c r="E3959" s="4" t="e">
        <f>'Formula Sheet'!D3958</f>
        <v>#N/A</v>
      </c>
      <c r="F3959" s="4" t="e">
        <v>#N/A</v>
      </c>
    </row>
    <row r="3960" spans="5:6" hidden="1" x14ac:dyDescent="0.25">
      <c r="E3960" s="4" t="e">
        <f>'Formula Sheet'!D3959</f>
        <v>#N/A</v>
      </c>
      <c r="F3960" s="4" t="e">
        <v>#N/A</v>
      </c>
    </row>
    <row r="3961" spans="5:6" hidden="1" x14ac:dyDescent="0.25">
      <c r="E3961" s="4" t="e">
        <f>'Formula Sheet'!D3960</f>
        <v>#N/A</v>
      </c>
      <c r="F3961" s="4" t="e">
        <v>#N/A</v>
      </c>
    </row>
    <row r="3962" spans="5:6" hidden="1" x14ac:dyDescent="0.25">
      <c r="E3962" s="4" t="e">
        <f>'Formula Sheet'!D3961</f>
        <v>#N/A</v>
      </c>
      <c r="F3962" s="4" t="e">
        <v>#N/A</v>
      </c>
    </row>
    <row r="3963" spans="5:6" hidden="1" x14ac:dyDescent="0.25">
      <c r="E3963" s="4" t="e">
        <f>'Formula Sheet'!D3962</f>
        <v>#N/A</v>
      </c>
      <c r="F3963" s="4" t="e">
        <v>#N/A</v>
      </c>
    </row>
    <row r="3964" spans="5:6" hidden="1" x14ac:dyDescent="0.25">
      <c r="E3964" s="4" t="e">
        <f>'Formula Sheet'!D3963</f>
        <v>#N/A</v>
      </c>
      <c r="F3964" s="4" t="e">
        <v>#N/A</v>
      </c>
    </row>
    <row r="3965" spans="5:6" hidden="1" x14ac:dyDescent="0.25">
      <c r="E3965" s="4" t="e">
        <f>'Formula Sheet'!D3964</f>
        <v>#N/A</v>
      </c>
      <c r="F3965" s="4" t="e">
        <v>#N/A</v>
      </c>
    </row>
    <row r="3966" spans="5:6" hidden="1" x14ac:dyDescent="0.25">
      <c r="E3966" s="4" t="e">
        <f>'Formula Sheet'!D3965</f>
        <v>#N/A</v>
      </c>
      <c r="F3966" s="4" t="e">
        <v>#N/A</v>
      </c>
    </row>
    <row r="3967" spans="5:6" hidden="1" x14ac:dyDescent="0.25">
      <c r="E3967" s="4" t="e">
        <f>'Formula Sheet'!D3966</f>
        <v>#N/A</v>
      </c>
      <c r="F3967" s="4" t="e">
        <v>#N/A</v>
      </c>
    </row>
    <row r="3968" spans="5:6" hidden="1" x14ac:dyDescent="0.25">
      <c r="E3968" s="4" t="e">
        <f>'Formula Sheet'!D3967</f>
        <v>#N/A</v>
      </c>
      <c r="F3968" s="4" t="e">
        <v>#N/A</v>
      </c>
    </row>
    <row r="3969" spans="5:6" hidden="1" x14ac:dyDescent="0.25">
      <c r="E3969" s="4" t="e">
        <f>'Formula Sheet'!D3968</f>
        <v>#N/A</v>
      </c>
      <c r="F3969" s="4" t="e">
        <v>#N/A</v>
      </c>
    </row>
    <row r="3970" spans="5:6" hidden="1" x14ac:dyDescent="0.25">
      <c r="E3970" s="4" t="e">
        <f>'Formula Sheet'!D3969</f>
        <v>#N/A</v>
      </c>
      <c r="F3970" s="4" t="e">
        <v>#N/A</v>
      </c>
    </row>
    <row r="3971" spans="5:6" hidden="1" x14ac:dyDescent="0.25">
      <c r="E3971" s="4" t="e">
        <f>'Formula Sheet'!D3970</f>
        <v>#N/A</v>
      </c>
      <c r="F3971" s="4" t="e">
        <v>#N/A</v>
      </c>
    </row>
    <row r="3972" spans="5:6" hidden="1" x14ac:dyDescent="0.25">
      <c r="E3972" s="4" t="e">
        <f>'Formula Sheet'!D3971</f>
        <v>#N/A</v>
      </c>
      <c r="F3972" s="4" t="e">
        <v>#N/A</v>
      </c>
    </row>
    <row r="3973" spans="5:6" hidden="1" x14ac:dyDescent="0.25">
      <c r="E3973" s="4" t="e">
        <f>'Formula Sheet'!D3972</f>
        <v>#N/A</v>
      </c>
      <c r="F3973" s="4" t="e">
        <v>#N/A</v>
      </c>
    </row>
    <row r="3974" spans="5:6" hidden="1" x14ac:dyDescent="0.25">
      <c r="E3974" s="4" t="e">
        <f>'Formula Sheet'!D3973</f>
        <v>#N/A</v>
      </c>
      <c r="F3974" s="4" t="e">
        <v>#N/A</v>
      </c>
    </row>
    <row r="3975" spans="5:6" hidden="1" x14ac:dyDescent="0.25">
      <c r="E3975" s="4" t="e">
        <f>'Formula Sheet'!D3974</f>
        <v>#N/A</v>
      </c>
      <c r="F3975" s="4" t="e">
        <v>#N/A</v>
      </c>
    </row>
    <row r="3976" spans="5:6" hidden="1" x14ac:dyDescent="0.25">
      <c r="E3976" s="4" t="e">
        <f>'Formula Sheet'!D3975</f>
        <v>#N/A</v>
      </c>
      <c r="F3976" s="4" t="e">
        <v>#N/A</v>
      </c>
    </row>
    <row r="3977" spans="5:6" hidden="1" x14ac:dyDescent="0.25">
      <c r="E3977" s="4" t="e">
        <f>'Formula Sheet'!D3976</f>
        <v>#N/A</v>
      </c>
      <c r="F3977" s="4" t="e">
        <v>#N/A</v>
      </c>
    </row>
    <row r="3978" spans="5:6" hidden="1" x14ac:dyDescent="0.25">
      <c r="E3978" s="4" t="e">
        <f>'Formula Sheet'!D3977</f>
        <v>#N/A</v>
      </c>
      <c r="F3978" s="4" t="e">
        <v>#N/A</v>
      </c>
    </row>
    <row r="3979" spans="5:6" hidden="1" x14ac:dyDescent="0.25">
      <c r="E3979" s="4" t="e">
        <f>'Formula Sheet'!D3978</f>
        <v>#N/A</v>
      </c>
      <c r="F3979" s="4" t="e">
        <v>#N/A</v>
      </c>
    </row>
    <row r="3980" spans="5:6" hidden="1" x14ac:dyDescent="0.25">
      <c r="E3980" s="4" t="e">
        <f>'Formula Sheet'!D3979</f>
        <v>#N/A</v>
      </c>
      <c r="F3980" s="4" t="e">
        <v>#N/A</v>
      </c>
    </row>
    <row r="3981" spans="5:6" hidden="1" x14ac:dyDescent="0.25">
      <c r="E3981" s="4" t="e">
        <f>'Formula Sheet'!D3980</f>
        <v>#N/A</v>
      </c>
      <c r="F3981" s="4" t="e">
        <v>#N/A</v>
      </c>
    </row>
    <row r="3982" spans="5:6" hidden="1" x14ac:dyDescent="0.25">
      <c r="E3982" s="4" t="e">
        <f>'Formula Sheet'!D3981</f>
        <v>#N/A</v>
      </c>
      <c r="F3982" s="4" t="e">
        <v>#N/A</v>
      </c>
    </row>
    <row r="3983" spans="5:6" hidden="1" x14ac:dyDescent="0.25">
      <c r="E3983" s="4" t="e">
        <f>'Formula Sheet'!D3982</f>
        <v>#N/A</v>
      </c>
      <c r="F3983" s="4" t="e">
        <v>#N/A</v>
      </c>
    </row>
    <row r="3984" spans="5:6" hidden="1" x14ac:dyDescent="0.25">
      <c r="E3984" s="4" t="e">
        <f>'Formula Sheet'!D3983</f>
        <v>#N/A</v>
      </c>
      <c r="F3984" s="4" t="e">
        <v>#N/A</v>
      </c>
    </row>
    <row r="3985" spans="5:6" hidden="1" x14ac:dyDescent="0.25">
      <c r="E3985" s="4" t="e">
        <f>'Formula Sheet'!D3984</f>
        <v>#N/A</v>
      </c>
      <c r="F3985" s="4" t="e">
        <v>#N/A</v>
      </c>
    </row>
    <row r="3986" spans="5:6" hidden="1" x14ac:dyDescent="0.25">
      <c r="E3986" s="4" t="e">
        <f>'Formula Sheet'!D3985</f>
        <v>#N/A</v>
      </c>
      <c r="F3986" s="4" t="e">
        <v>#N/A</v>
      </c>
    </row>
    <row r="3987" spans="5:6" hidden="1" x14ac:dyDescent="0.25">
      <c r="E3987" s="4" t="e">
        <f>'Formula Sheet'!D3986</f>
        <v>#N/A</v>
      </c>
      <c r="F3987" s="4" t="e">
        <v>#N/A</v>
      </c>
    </row>
    <row r="3988" spans="5:6" hidden="1" x14ac:dyDescent="0.25">
      <c r="E3988" s="4" t="e">
        <f>'Formula Sheet'!D3987</f>
        <v>#N/A</v>
      </c>
      <c r="F3988" s="4" t="e">
        <v>#N/A</v>
      </c>
    </row>
    <row r="3989" spans="5:6" hidden="1" x14ac:dyDescent="0.25">
      <c r="E3989" s="4" t="e">
        <f>'Formula Sheet'!D3988</f>
        <v>#N/A</v>
      </c>
      <c r="F3989" s="4" t="e">
        <v>#N/A</v>
      </c>
    </row>
    <row r="3990" spans="5:6" hidden="1" x14ac:dyDescent="0.25">
      <c r="E3990" s="4" t="e">
        <f>'Formula Sheet'!D3989</f>
        <v>#N/A</v>
      </c>
      <c r="F3990" s="4" t="e">
        <v>#N/A</v>
      </c>
    </row>
    <row r="3991" spans="5:6" hidden="1" x14ac:dyDescent="0.25">
      <c r="E3991" s="4" t="e">
        <f>'Formula Sheet'!D3990</f>
        <v>#N/A</v>
      </c>
      <c r="F3991" s="4" t="e">
        <v>#N/A</v>
      </c>
    </row>
    <row r="3992" spans="5:6" hidden="1" x14ac:dyDescent="0.25">
      <c r="E3992" s="4" t="e">
        <f>'Formula Sheet'!D3991</f>
        <v>#N/A</v>
      </c>
      <c r="F3992" s="4" t="e">
        <v>#N/A</v>
      </c>
    </row>
    <row r="3993" spans="5:6" hidden="1" x14ac:dyDescent="0.25">
      <c r="E3993" s="4" t="e">
        <f>'Formula Sheet'!D3992</f>
        <v>#N/A</v>
      </c>
      <c r="F3993" s="4" t="e">
        <v>#N/A</v>
      </c>
    </row>
    <row r="3994" spans="5:6" hidden="1" x14ac:dyDescent="0.25">
      <c r="E3994" s="4" t="e">
        <f>'Formula Sheet'!D3993</f>
        <v>#N/A</v>
      </c>
      <c r="F3994" s="4" t="e">
        <v>#N/A</v>
      </c>
    </row>
    <row r="3995" spans="5:6" hidden="1" x14ac:dyDescent="0.25">
      <c r="E3995" s="4" t="e">
        <f>'Formula Sheet'!D3994</f>
        <v>#N/A</v>
      </c>
      <c r="F3995" s="4" t="e">
        <v>#N/A</v>
      </c>
    </row>
    <row r="3996" spans="5:6" hidden="1" x14ac:dyDescent="0.25">
      <c r="E3996" s="4" t="e">
        <f>'Formula Sheet'!D3995</f>
        <v>#N/A</v>
      </c>
      <c r="F3996" s="4" t="e">
        <v>#N/A</v>
      </c>
    </row>
    <row r="3997" spans="5:6" hidden="1" x14ac:dyDescent="0.25">
      <c r="E3997" s="4" t="e">
        <f>'Formula Sheet'!D3996</f>
        <v>#N/A</v>
      </c>
      <c r="F3997" s="4" t="e">
        <v>#N/A</v>
      </c>
    </row>
    <row r="3998" spans="5:6" hidden="1" x14ac:dyDescent="0.25">
      <c r="E3998" s="4" t="e">
        <f>'Formula Sheet'!D3997</f>
        <v>#N/A</v>
      </c>
      <c r="F3998" s="4" t="e">
        <v>#N/A</v>
      </c>
    </row>
    <row r="3999" spans="5:6" hidden="1" x14ac:dyDescent="0.25">
      <c r="E3999" s="4" t="e">
        <f>'Formula Sheet'!D3998</f>
        <v>#N/A</v>
      </c>
      <c r="F3999" s="4" t="e">
        <v>#N/A</v>
      </c>
    </row>
    <row r="4000" spans="5:6" hidden="1" x14ac:dyDescent="0.25">
      <c r="E4000" s="4" t="e">
        <f>'Formula Sheet'!D3999</f>
        <v>#N/A</v>
      </c>
      <c r="F4000" s="4" t="e">
        <v>#N/A</v>
      </c>
    </row>
    <row r="4001" spans="5:6" hidden="1" x14ac:dyDescent="0.25">
      <c r="E4001" s="4" t="e">
        <f>'Formula Sheet'!D4000</f>
        <v>#N/A</v>
      </c>
      <c r="F4001" s="4" t="e">
        <v>#N/A</v>
      </c>
    </row>
    <row r="4002" spans="5:6" hidden="1" x14ac:dyDescent="0.25">
      <c r="E4002" s="4" t="e">
        <f>'Formula Sheet'!D4001</f>
        <v>#N/A</v>
      </c>
      <c r="F4002" s="4" t="e">
        <v>#N/A</v>
      </c>
    </row>
    <row r="4003" spans="5:6" hidden="1" x14ac:dyDescent="0.25">
      <c r="E4003" s="4" t="e">
        <f>'Formula Sheet'!D4002</f>
        <v>#N/A</v>
      </c>
      <c r="F4003" s="4" t="e">
        <v>#N/A</v>
      </c>
    </row>
    <row r="4004" spans="5:6" hidden="1" x14ac:dyDescent="0.25">
      <c r="E4004" s="4" t="e">
        <f>'Formula Sheet'!D4003</f>
        <v>#N/A</v>
      </c>
      <c r="F4004" s="4" t="e">
        <v>#N/A</v>
      </c>
    </row>
    <row r="4005" spans="5:6" hidden="1" x14ac:dyDescent="0.25">
      <c r="E4005" s="4" t="e">
        <f>'Formula Sheet'!D4004</f>
        <v>#N/A</v>
      </c>
      <c r="F4005" s="4" t="e">
        <v>#N/A</v>
      </c>
    </row>
    <row r="4006" spans="5:6" hidden="1" x14ac:dyDescent="0.25">
      <c r="E4006" s="4" t="e">
        <f>'Formula Sheet'!D4005</f>
        <v>#N/A</v>
      </c>
      <c r="F4006" s="4" t="e">
        <v>#N/A</v>
      </c>
    </row>
    <row r="4007" spans="5:6" hidden="1" x14ac:dyDescent="0.25">
      <c r="E4007" s="4" t="e">
        <f>'Formula Sheet'!D4006</f>
        <v>#N/A</v>
      </c>
      <c r="F4007" s="4" t="e">
        <v>#N/A</v>
      </c>
    </row>
    <row r="4008" spans="5:6" hidden="1" x14ac:dyDescent="0.25">
      <c r="E4008" s="4" t="e">
        <f>'Formula Sheet'!D4007</f>
        <v>#N/A</v>
      </c>
      <c r="F4008" s="4" t="e">
        <v>#N/A</v>
      </c>
    </row>
    <row r="4009" spans="5:6" hidden="1" x14ac:dyDescent="0.25">
      <c r="E4009" s="4" t="e">
        <f>'Formula Sheet'!D4008</f>
        <v>#N/A</v>
      </c>
      <c r="F4009" s="4" t="e">
        <v>#N/A</v>
      </c>
    </row>
    <row r="4010" spans="5:6" hidden="1" x14ac:dyDescent="0.25">
      <c r="E4010" s="4" t="e">
        <f>'Formula Sheet'!D4009</f>
        <v>#N/A</v>
      </c>
      <c r="F4010" s="4" t="e">
        <v>#N/A</v>
      </c>
    </row>
    <row r="4011" spans="5:6" hidden="1" x14ac:dyDescent="0.25">
      <c r="E4011" s="4" t="e">
        <f>'Formula Sheet'!D4010</f>
        <v>#N/A</v>
      </c>
      <c r="F4011" s="4" t="e">
        <v>#N/A</v>
      </c>
    </row>
    <row r="4012" spans="5:6" hidden="1" x14ac:dyDescent="0.25">
      <c r="E4012" s="4" t="e">
        <f>'Formula Sheet'!D4011</f>
        <v>#N/A</v>
      </c>
      <c r="F4012" s="4" t="e">
        <v>#N/A</v>
      </c>
    </row>
    <row r="4013" spans="5:6" hidden="1" x14ac:dyDescent="0.25">
      <c r="E4013" s="4" t="e">
        <f>'Formula Sheet'!D4012</f>
        <v>#N/A</v>
      </c>
      <c r="F4013" s="4" t="e">
        <v>#N/A</v>
      </c>
    </row>
    <row r="4014" spans="5:6" hidden="1" x14ac:dyDescent="0.25">
      <c r="E4014" s="4" t="e">
        <f>'Formula Sheet'!D4013</f>
        <v>#N/A</v>
      </c>
      <c r="F4014" s="4" t="e">
        <v>#N/A</v>
      </c>
    </row>
    <row r="4015" spans="5:6" hidden="1" x14ac:dyDescent="0.25">
      <c r="E4015" s="4" t="e">
        <f>'Formula Sheet'!D4014</f>
        <v>#N/A</v>
      </c>
      <c r="F4015" s="4" t="e">
        <v>#N/A</v>
      </c>
    </row>
    <row r="4016" spans="5:6" hidden="1" x14ac:dyDescent="0.25">
      <c r="E4016" s="4" t="e">
        <f>'Formula Sheet'!D4015</f>
        <v>#N/A</v>
      </c>
      <c r="F4016" s="4" t="e">
        <v>#N/A</v>
      </c>
    </row>
    <row r="4017" spans="5:6" hidden="1" x14ac:dyDescent="0.25">
      <c r="E4017" s="4" t="e">
        <f>'Formula Sheet'!D4016</f>
        <v>#N/A</v>
      </c>
      <c r="F4017" s="4" t="e">
        <v>#N/A</v>
      </c>
    </row>
    <row r="4018" spans="5:6" hidden="1" x14ac:dyDescent="0.25">
      <c r="E4018" s="4" t="e">
        <f>'Formula Sheet'!D4017</f>
        <v>#N/A</v>
      </c>
      <c r="F4018" s="4" t="e">
        <v>#N/A</v>
      </c>
    </row>
    <row r="4019" spans="5:6" hidden="1" x14ac:dyDescent="0.25">
      <c r="E4019" s="4" t="e">
        <f>'Formula Sheet'!D4018</f>
        <v>#N/A</v>
      </c>
      <c r="F4019" s="4" t="e">
        <v>#N/A</v>
      </c>
    </row>
    <row r="4020" spans="5:6" hidden="1" x14ac:dyDescent="0.25">
      <c r="E4020" s="4" t="e">
        <f>'Formula Sheet'!D4019</f>
        <v>#N/A</v>
      </c>
      <c r="F4020" s="4" t="e">
        <v>#N/A</v>
      </c>
    </row>
    <row r="4021" spans="5:6" hidden="1" x14ac:dyDescent="0.25">
      <c r="E4021" s="4" t="e">
        <f>'Formula Sheet'!D4020</f>
        <v>#N/A</v>
      </c>
      <c r="F4021" s="4" t="e">
        <v>#N/A</v>
      </c>
    </row>
    <row r="4022" spans="5:6" hidden="1" x14ac:dyDescent="0.25">
      <c r="E4022" s="4" t="e">
        <f>'Formula Sheet'!D4021</f>
        <v>#N/A</v>
      </c>
      <c r="F4022" s="4" t="e">
        <v>#N/A</v>
      </c>
    </row>
    <row r="4023" spans="5:6" hidden="1" x14ac:dyDescent="0.25">
      <c r="E4023" s="4" t="e">
        <f>'Formula Sheet'!D4022</f>
        <v>#N/A</v>
      </c>
      <c r="F4023" s="4" t="e">
        <v>#N/A</v>
      </c>
    </row>
    <row r="4024" spans="5:6" hidden="1" x14ac:dyDescent="0.25">
      <c r="E4024" s="4" t="e">
        <f>'Formula Sheet'!D4023</f>
        <v>#N/A</v>
      </c>
      <c r="F4024" s="4" t="e">
        <v>#N/A</v>
      </c>
    </row>
    <row r="4025" spans="5:6" hidden="1" x14ac:dyDescent="0.25">
      <c r="E4025" s="4" t="e">
        <f>'Formula Sheet'!D4024</f>
        <v>#N/A</v>
      </c>
      <c r="F4025" s="4" t="e">
        <v>#N/A</v>
      </c>
    </row>
    <row r="4026" spans="5:6" hidden="1" x14ac:dyDescent="0.25">
      <c r="E4026" s="4" t="e">
        <f>'Formula Sheet'!D4025</f>
        <v>#N/A</v>
      </c>
      <c r="F4026" s="4" t="e">
        <v>#N/A</v>
      </c>
    </row>
    <row r="4027" spans="5:6" hidden="1" x14ac:dyDescent="0.25">
      <c r="E4027" s="4" t="e">
        <f>'Formula Sheet'!D4026</f>
        <v>#N/A</v>
      </c>
      <c r="F4027" s="4" t="e">
        <v>#N/A</v>
      </c>
    </row>
    <row r="4028" spans="5:6" hidden="1" x14ac:dyDescent="0.25">
      <c r="E4028" s="4" t="e">
        <f>'Formula Sheet'!D4027</f>
        <v>#N/A</v>
      </c>
      <c r="F4028" s="4" t="e">
        <v>#N/A</v>
      </c>
    </row>
    <row r="4029" spans="5:6" hidden="1" x14ac:dyDescent="0.25">
      <c r="E4029" s="4" t="e">
        <f>'Formula Sheet'!D4028</f>
        <v>#N/A</v>
      </c>
      <c r="F4029" s="4" t="e">
        <v>#N/A</v>
      </c>
    </row>
    <row r="4030" spans="5:6" hidden="1" x14ac:dyDescent="0.25">
      <c r="E4030" s="4" t="e">
        <f>'Formula Sheet'!D4029</f>
        <v>#N/A</v>
      </c>
      <c r="F4030" s="4" t="e">
        <v>#N/A</v>
      </c>
    </row>
    <row r="4031" spans="5:6" hidden="1" x14ac:dyDescent="0.25">
      <c r="E4031" s="4" t="e">
        <f>'Formula Sheet'!D4030</f>
        <v>#N/A</v>
      </c>
      <c r="F4031" s="4" t="e">
        <v>#N/A</v>
      </c>
    </row>
    <row r="4032" spans="5:6" hidden="1" x14ac:dyDescent="0.25">
      <c r="E4032" s="4" t="e">
        <f>'Formula Sheet'!D4031</f>
        <v>#N/A</v>
      </c>
      <c r="F4032" s="4" t="e">
        <v>#N/A</v>
      </c>
    </row>
    <row r="4033" spans="5:6" hidden="1" x14ac:dyDescent="0.25">
      <c r="E4033" s="4" t="e">
        <f>'Formula Sheet'!D4032</f>
        <v>#N/A</v>
      </c>
      <c r="F4033" s="4" t="e">
        <v>#N/A</v>
      </c>
    </row>
    <row r="4034" spans="5:6" hidden="1" x14ac:dyDescent="0.25">
      <c r="E4034" s="4" t="e">
        <f>'Formula Sheet'!D4033</f>
        <v>#N/A</v>
      </c>
      <c r="F4034" s="4" t="e">
        <v>#N/A</v>
      </c>
    </row>
    <row r="4035" spans="5:6" hidden="1" x14ac:dyDescent="0.25">
      <c r="E4035" s="4" t="e">
        <f>'Formula Sheet'!D4034</f>
        <v>#N/A</v>
      </c>
      <c r="F4035" s="4" t="e">
        <v>#N/A</v>
      </c>
    </row>
    <row r="4036" spans="5:6" hidden="1" x14ac:dyDescent="0.25">
      <c r="E4036" s="4" t="e">
        <f>'Formula Sheet'!D4035</f>
        <v>#N/A</v>
      </c>
      <c r="F4036" s="4" t="e">
        <v>#N/A</v>
      </c>
    </row>
    <row r="4037" spans="5:6" hidden="1" x14ac:dyDescent="0.25">
      <c r="E4037" s="4" t="e">
        <f>'Formula Sheet'!D4036</f>
        <v>#N/A</v>
      </c>
      <c r="F4037" s="4" t="e">
        <v>#N/A</v>
      </c>
    </row>
    <row r="4038" spans="5:6" hidden="1" x14ac:dyDescent="0.25">
      <c r="E4038" s="4" t="e">
        <f>'Formula Sheet'!D4037</f>
        <v>#N/A</v>
      </c>
      <c r="F4038" s="4" t="e">
        <v>#N/A</v>
      </c>
    </row>
    <row r="4039" spans="5:6" hidden="1" x14ac:dyDescent="0.25">
      <c r="E4039" s="4" t="e">
        <f>'Formula Sheet'!D4038</f>
        <v>#N/A</v>
      </c>
      <c r="F4039" s="4" t="e">
        <v>#N/A</v>
      </c>
    </row>
    <row r="4040" spans="5:6" hidden="1" x14ac:dyDescent="0.25">
      <c r="E4040" s="4" t="e">
        <f>'Formula Sheet'!D4039</f>
        <v>#N/A</v>
      </c>
      <c r="F4040" s="4" t="e">
        <v>#N/A</v>
      </c>
    </row>
    <row r="4041" spans="5:6" hidden="1" x14ac:dyDescent="0.25">
      <c r="E4041" s="4" t="e">
        <f>'Formula Sheet'!D4040</f>
        <v>#N/A</v>
      </c>
      <c r="F4041" s="4" t="e">
        <v>#N/A</v>
      </c>
    </row>
    <row r="4042" spans="5:6" hidden="1" x14ac:dyDescent="0.25">
      <c r="E4042" s="4" t="e">
        <f>'Formula Sheet'!D4041</f>
        <v>#N/A</v>
      </c>
      <c r="F4042" s="4" t="e">
        <v>#N/A</v>
      </c>
    </row>
    <row r="4043" spans="5:6" hidden="1" x14ac:dyDescent="0.25">
      <c r="E4043" s="4" t="e">
        <f>'Formula Sheet'!D4042</f>
        <v>#N/A</v>
      </c>
      <c r="F4043" s="4" t="e">
        <v>#N/A</v>
      </c>
    </row>
    <row r="4044" spans="5:6" hidden="1" x14ac:dyDescent="0.25">
      <c r="E4044" s="4" t="e">
        <f>'Formula Sheet'!D4043</f>
        <v>#N/A</v>
      </c>
      <c r="F4044" s="4" t="e">
        <v>#N/A</v>
      </c>
    </row>
    <row r="4045" spans="5:6" hidden="1" x14ac:dyDescent="0.25">
      <c r="E4045" s="4" t="e">
        <f>'Formula Sheet'!D4044</f>
        <v>#N/A</v>
      </c>
      <c r="F4045" s="4" t="e">
        <v>#N/A</v>
      </c>
    </row>
    <row r="4046" spans="5:6" hidden="1" x14ac:dyDescent="0.25">
      <c r="E4046" s="4" t="e">
        <f>'Formula Sheet'!D4045</f>
        <v>#N/A</v>
      </c>
      <c r="F4046" s="4" t="e">
        <v>#N/A</v>
      </c>
    </row>
    <row r="4047" spans="5:6" hidden="1" x14ac:dyDescent="0.25">
      <c r="E4047" s="4" t="e">
        <f>'Formula Sheet'!D4046</f>
        <v>#N/A</v>
      </c>
      <c r="F4047" s="4" t="e">
        <v>#N/A</v>
      </c>
    </row>
    <row r="4048" spans="5:6" hidden="1" x14ac:dyDescent="0.25">
      <c r="E4048" s="4" t="e">
        <f>'Formula Sheet'!D4047</f>
        <v>#N/A</v>
      </c>
      <c r="F4048" s="4" t="e">
        <v>#N/A</v>
      </c>
    </row>
    <row r="4049" spans="5:6" hidden="1" x14ac:dyDescent="0.25">
      <c r="E4049" s="4" t="e">
        <f>'Formula Sheet'!D4048</f>
        <v>#N/A</v>
      </c>
      <c r="F4049" s="4" t="e">
        <v>#N/A</v>
      </c>
    </row>
    <row r="4050" spans="5:6" hidden="1" x14ac:dyDescent="0.25">
      <c r="E4050" s="4" t="e">
        <f>'Formula Sheet'!D4049</f>
        <v>#N/A</v>
      </c>
      <c r="F4050" s="4" t="e">
        <v>#N/A</v>
      </c>
    </row>
    <row r="4051" spans="5:6" hidden="1" x14ac:dyDescent="0.25">
      <c r="E4051" s="4" t="e">
        <f>'Formula Sheet'!D4050</f>
        <v>#N/A</v>
      </c>
      <c r="F4051" s="4" t="e">
        <v>#N/A</v>
      </c>
    </row>
    <row r="4052" spans="5:6" hidden="1" x14ac:dyDescent="0.25">
      <c r="E4052" s="4" t="e">
        <f>'Formula Sheet'!D4051</f>
        <v>#N/A</v>
      </c>
      <c r="F4052" s="4" t="e">
        <v>#N/A</v>
      </c>
    </row>
    <row r="4053" spans="5:6" hidden="1" x14ac:dyDescent="0.25">
      <c r="E4053" s="4" t="e">
        <f>'Formula Sheet'!D4052</f>
        <v>#N/A</v>
      </c>
      <c r="F4053" s="4" t="e">
        <v>#N/A</v>
      </c>
    </row>
    <row r="4054" spans="5:6" hidden="1" x14ac:dyDescent="0.25">
      <c r="E4054" s="4" t="e">
        <f>'Formula Sheet'!D4053</f>
        <v>#N/A</v>
      </c>
      <c r="F4054" s="4" t="e">
        <v>#N/A</v>
      </c>
    </row>
    <row r="4055" spans="5:6" hidden="1" x14ac:dyDescent="0.25">
      <c r="E4055" s="4" t="e">
        <f>'Formula Sheet'!D4054</f>
        <v>#N/A</v>
      </c>
      <c r="F4055" s="4" t="e">
        <v>#N/A</v>
      </c>
    </row>
    <row r="4056" spans="5:6" hidden="1" x14ac:dyDescent="0.25">
      <c r="E4056" s="4" t="e">
        <f>'Formula Sheet'!D4055</f>
        <v>#N/A</v>
      </c>
      <c r="F4056" s="4" t="e">
        <v>#N/A</v>
      </c>
    </row>
    <row r="4057" spans="5:6" hidden="1" x14ac:dyDescent="0.25">
      <c r="E4057" s="4" t="e">
        <f>'Formula Sheet'!D4056</f>
        <v>#N/A</v>
      </c>
      <c r="F4057" s="4" t="e">
        <v>#N/A</v>
      </c>
    </row>
    <row r="4058" spans="5:6" hidden="1" x14ac:dyDescent="0.25">
      <c r="E4058" s="4" t="e">
        <f>'Formula Sheet'!D4057</f>
        <v>#N/A</v>
      </c>
      <c r="F4058" s="4" t="e">
        <v>#N/A</v>
      </c>
    </row>
    <row r="4059" spans="5:6" hidden="1" x14ac:dyDescent="0.25">
      <c r="E4059" s="4" t="e">
        <f>'Formula Sheet'!D4058</f>
        <v>#N/A</v>
      </c>
      <c r="F4059" s="4" t="e">
        <v>#N/A</v>
      </c>
    </row>
    <row r="4060" spans="5:6" hidden="1" x14ac:dyDescent="0.25">
      <c r="E4060" s="4" t="e">
        <f>'Formula Sheet'!D4059</f>
        <v>#N/A</v>
      </c>
      <c r="F4060" s="4" t="e">
        <v>#N/A</v>
      </c>
    </row>
    <row r="4061" spans="5:6" hidden="1" x14ac:dyDescent="0.25">
      <c r="E4061" s="4" t="e">
        <f>'Formula Sheet'!D4060</f>
        <v>#N/A</v>
      </c>
      <c r="F4061" s="4" t="e">
        <v>#N/A</v>
      </c>
    </row>
    <row r="4062" spans="5:6" hidden="1" x14ac:dyDescent="0.25">
      <c r="E4062" s="4" t="e">
        <f>'Formula Sheet'!D4061</f>
        <v>#N/A</v>
      </c>
      <c r="F4062" s="4" t="e">
        <v>#N/A</v>
      </c>
    </row>
    <row r="4063" spans="5:6" hidden="1" x14ac:dyDescent="0.25">
      <c r="E4063" s="4" t="e">
        <f>'Formula Sheet'!D4062</f>
        <v>#N/A</v>
      </c>
      <c r="F4063" s="4" t="e">
        <v>#N/A</v>
      </c>
    </row>
    <row r="4064" spans="5:6" hidden="1" x14ac:dyDescent="0.25">
      <c r="E4064" s="4" t="e">
        <f>'Formula Sheet'!D4063</f>
        <v>#N/A</v>
      </c>
      <c r="F4064" s="4" t="e">
        <v>#N/A</v>
      </c>
    </row>
    <row r="4065" spans="5:6" hidden="1" x14ac:dyDescent="0.25">
      <c r="E4065" s="4" t="e">
        <f>'Formula Sheet'!D4064</f>
        <v>#N/A</v>
      </c>
      <c r="F4065" s="4" t="e">
        <v>#N/A</v>
      </c>
    </row>
    <row r="4066" spans="5:6" hidden="1" x14ac:dyDescent="0.25">
      <c r="E4066" s="4" t="e">
        <f>'Formula Sheet'!D4065</f>
        <v>#N/A</v>
      </c>
      <c r="F4066" s="4" t="e">
        <v>#N/A</v>
      </c>
    </row>
    <row r="4067" spans="5:6" hidden="1" x14ac:dyDescent="0.25">
      <c r="E4067" s="4" t="e">
        <f>'Formula Sheet'!D4066</f>
        <v>#N/A</v>
      </c>
      <c r="F4067" s="4" t="e">
        <v>#N/A</v>
      </c>
    </row>
    <row r="4068" spans="5:6" hidden="1" x14ac:dyDescent="0.25">
      <c r="E4068" s="4" t="e">
        <f>'Formula Sheet'!D4067</f>
        <v>#N/A</v>
      </c>
      <c r="F4068" s="4" t="e">
        <v>#N/A</v>
      </c>
    </row>
    <row r="4069" spans="5:6" hidden="1" x14ac:dyDescent="0.25">
      <c r="E4069" s="4" t="e">
        <f>'Formula Sheet'!D4068</f>
        <v>#N/A</v>
      </c>
      <c r="F4069" s="4" t="e">
        <v>#N/A</v>
      </c>
    </row>
    <row r="4070" spans="5:6" hidden="1" x14ac:dyDescent="0.25">
      <c r="E4070" s="4" t="e">
        <f>'Formula Sheet'!D4069</f>
        <v>#N/A</v>
      </c>
      <c r="F4070" s="4" t="e">
        <v>#N/A</v>
      </c>
    </row>
    <row r="4071" spans="5:6" hidden="1" x14ac:dyDescent="0.25">
      <c r="E4071" s="4" t="e">
        <f>'Formula Sheet'!D4070</f>
        <v>#N/A</v>
      </c>
      <c r="F4071" s="4" t="e">
        <v>#N/A</v>
      </c>
    </row>
    <row r="4072" spans="5:6" hidden="1" x14ac:dyDescent="0.25">
      <c r="E4072" s="4" t="e">
        <f>'Formula Sheet'!D4071</f>
        <v>#N/A</v>
      </c>
      <c r="F4072" s="4" t="e">
        <v>#N/A</v>
      </c>
    </row>
    <row r="4073" spans="5:6" hidden="1" x14ac:dyDescent="0.25">
      <c r="E4073" s="4" t="e">
        <f>'Formula Sheet'!D4072</f>
        <v>#N/A</v>
      </c>
      <c r="F4073" s="4" t="e">
        <v>#N/A</v>
      </c>
    </row>
    <row r="4074" spans="5:6" hidden="1" x14ac:dyDescent="0.25">
      <c r="E4074" s="4" t="e">
        <f>'Formula Sheet'!D4073</f>
        <v>#N/A</v>
      </c>
      <c r="F4074" s="4" t="e">
        <v>#N/A</v>
      </c>
    </row>
    <row r="4075" spans="5:6" hidden="1" x14ac:dyDescent="0.25">
      <c r="E4075" s="4" t="e">
        <f>'Formula Sheet'!D4074</f>
        <v>#N/A</v>
      </c>
      <c r="F4075" s="4" t="e">
        <v>#N/A</v>
      </c>
    </row>
    <row r="4076" spans="5:6" hidden="1" x14ac:dyDescent="0.25">
      <c r="E4076" s="4" t="e">
        <f>'Formula Sheet'!D4075</f>
        <v>#N/A</v>
      </c>
      <c r="F4076" s="4" t="e">
        <v>#N/A</v>
      </c>
    </row>
    <row r="4077" spans="5:6" hidden="1" x14ac:dyDescent="0.25">
      <c r="E4077" s="4" t="e">
        <f>'Formula Sheet'!D4076</f>
        <v>#N/A</v>
      </c>
      <c r="F4077" s="4" t="e">
        <v>#N/A</v>
      </c>
    </row>
    <row r="4078" spans="5:6" hidden="1" x14ac:dyDescent="0.25">
      <c r="E4078" s="4" t="e">
        <f>'Formula Sheet'!D4077</f>
        <v>#N/A</v>
      </c>
      <c r="F4078" s="4" t="e">
        <v>#N/A</v>
      </c>
    </row>
    <row r="4079" spans="5:6" hidden="1" x14ac:dyDescent="0.25">
      <c r="E4079" s="4" t="e">
        <f>'Formula Sheet'!D4078</f>
        <v>#N/A</v>
      </c>
      <c r="F4079" s="4" t="e">
        <v>#N/A</v>
      </c>
    </row>
    <row r="4080" spans="5:6" hidden="1" x14ac:dyDescent="0.25">
      <c r="E4080" s="4" t="e">
        <f>'Formula Sheet'!D4079</f>
        <v>#N/A</v>
      </c>
      <c r="F4080" s="4" t="e">
        <v>#N/A</v>
      </c>
    </row>
    <row r="4081" spans="5:6" hidden="1" x14ac:dyDescent="0.25">
      <c r="E4081" s="4" t="e">
        <f>'Formula Sheet'!D4080</f>
        <v>#N/A</v>
      </c>
      <c r="F4081" s="4" t="e">
        <v>#N/A</v>
      </c>
    </row>
    <row r="4082" spans="5:6" hidden="1" x14ac:dyDescent="0.25">
      <c r="E4082" s="4" t="e">
        <f>'Formula Sheet'!D4081</f>
        <v>#N/A</v>
      </c>
      <c r="F4082" s="4" t="e">
        <v>#N/A</v>
      </c>
    </row>
    <row r="4083" spans="5:6" hidden="1" x14ac:dyDescent="0.25">
      <c r="E4083" s="4" t="e">
        <f>'Formula Sheet'!D4082</f>
        <v>#N/A</v>
      </c>
      <c r="F4083" s="4" t="e">
        <v>#N/A</v>
      </c>
    </row>
    <row r="4084" spans="5:6" hidden="1" x14ac:dyDescent="0.25">
      <c r="E4084" s="4" t="e">
        <f>'Formula Sheet'!D4083</f>
        <v>#N/A</v>
      </c>
      <c r="F4084" s="4" t="e">
        <v>#N/A</v>
      </c>
    </row>
    <row r="4085" spans="5:6" hidden="1" x14ac:dyDescent="0.25">
      <c r="E4085" s="4" t="e">
        <f>'Formula Sheet'!D4084</f>
        <v>#N/A</v>
      </c>
      <c r="F4085" s="4" t="e">
        <v>#N/A</v>
      </c>
    </row>
    <row r="4086" spans="5:6" hidden="1" x14ac:dyDescent="0.25">
      <c r="E4086" s="4" t="e">
        <f>'Formula Sheet'!D4085</f>
        <v>#N/A</v>
      </c>
      <c r="F4086" s="4" t="e">
        <v>#N/A</v>
      </c>
    </row>
    <row r="4087" spans="5:6" hidden="1" x14ac:dyDescent="0.25">
      <c r="E4087" s="4" t="e">
        <f>'Formula Sheet'!D4086</f>
        <v>#N/A</v>
      </c>
      <c r="F4087" s="4" t="e">
        <v>#N/A</v>
      </c>
    </row>
    <row r="4088" spans="5:6" hidden="1" x14ac:dyDescent="0.25">
      <c r="E4088" s="4" t="e">
        <f>'Formula Sheet'!D4087</f>
        <v>#N/A</v>
      </c>
      <c r="F4088" s="4" t="e">
        <v>#N/A</v>
      </c>
    </row>
    <row r="4089" spans="5:6" hidden="1" x14ac:dyDescent="0.25">
      <c r="E4089" s="4" t="e">
        <f>'Formula Sheet'!D4088</f>
        <v>#N/A</v>
      </c>
      <c r="F4089" s="4" t="e">
        <v>#N/A</v>
      </c>
    </row>
    <row r="4090" spans="5:6" hidden="1" x14ac:dyDescent="0.25">
      <c r="E4090" s="4" t="e">
        <f>'Formula Sheet'!D4089</f>
        <v>#N/A</v>
      </c>
      <c r="F4090" s="4" t="e">
        <v>#N/A</v>
      </c>
    </row>
    <row r="4091" spans="5:6" hidden="1" x14ac:dyDescent="0.25">
      <c r="E4091" s="4" t="e">
        <f>'Formula Sheet'!D4090</f>
        <v>#N/A</v>
      </c>
      <c r="F4091" s="4" t="e">
        <v>#N/A</v>
      </c>
    </row>
    <row r="4092" spans="5:6" hidden="1" x14ac:dyDescent="0.25">
      <c r="E4092" s="4" t="e">
        <f>'Formula Sheet'!D4091</f>
        <v>#N/A</v>
      </c>
      <c r="F4092" s="4" t="e">
        <v>#N/A</v>
      </c>
    </row>
    <row r="4093" spans="5:6" hidden="1" x14ac:dyDescent="0.25">
      <c r="E4093" s="4" t="e">
        <f>'Formula Sheet'!D4092</f>
        <v>#N/A</v>
      </c>
      <c r="F4093" s="4" t="e">
        <v>#N/A</v>
      </c>
    </row>
    <row r="4094" spans="5:6" hidden="1" x14ac:dyDescent="0.25">
      <c r="E4094" s="4" t="e">
        <f>'Formula Sheet'!D4093</f>
        <v>#N/A</v>
      </c>
      <c r="F4094" s="4" t="e">
        <v>#N/A</v>
      </c>
    </row>
    <row r="4095" spans="5:6" hidden="1" x14ac:dyDescent="0.25">
      <c r="E4095" s="4" t="e">
        <f>'Formula Sheet'!D4094</f>
        <v>#N/A</v>
      </c>
      <c r="F4095" s="4" t="e">
        <v>#N/A</v>
      </c>
    </row>
    <row r="4096" spans="5:6" hidden="1" x14ac:dyDescent="0.25">
      <c r="E4096" s="4" t="e">
        <f>'Formula Sheet'!D4095</f>
        <v>#N/A</v>
      </c>
      <c r="F4096" s="4" t="e">
        <v>#N/A</v>
      </c>
    </row>
    <row r="4097" spans="5:6" hidden="1" x14ac:dyDescent="0.25">
      <c r="E4097" s="4" t="e">
        <f>'Formula Sheet'!D4096</f>
        <v>#N/A</v>
      </c>
      <c r="F4097" s="4" t="e">
        <v>#N/A</v>
      </c>
    </row>
    <row r="4098" spans="5:6" hidden="1" x14ac:dyDescent="0.25">
      <c r="E4098" s="4" t="e">
        <f>'Formula Sheet'!D4097</f>
        <v>#N/A</v>
      </c>
      <c r="F4098" s="4" t="e">
        <v>#N/A</v>
      </c>
    </row>
    <row r="4099" spans="5:6" hidden="1" x14ac:dyDescent="0.25">
      <c r="E4099" s="4" t="e">
        <f>'Formula Sheet'!D4098</f>
        <v>#N/A</v>
      </c>
      <c r="F4099" s="4" t="e">
        <v>#N/A</v>
      </c>
    </row>
    <row r="4100" spans="5:6" hidden="1" x14ac:dyDescent="0.25">
      <c r="E4100" s="4" t="e">
        <f>'Formula Sheet'!D4099</f>
        <v>#N/A</v>
      </c>
      <c r="F4100" s="4" t="e">
        <v>#N/A</v>
      </c>
    </row>
    <row r="4101" spans="5:6" hidden="1" x14ac:dyDescent="0.25">
      <c r="E4101" s="4" t="e">
        <f>'Formula Sheet'!D4100</f>
        <v>#N/A</v>
      </c>
      <c r="F4101" s="4" t="e">
        <v>#N/A</v>
      </c>
    </row>
    <row r="4102" spans="5:6" hidden="1" x14ac:dyDescent="0.25">
      <c r="E4102" s="4" t="e">
        <f>'Formula Sheet'!D4101</f>
        <v>#N/A</v>
      </c>
      <c r="F4102" s="4" t="e">
        <v>#N/A</v>
      </c>
    </row>
    <row r="4103" spans="5:6" hidden="1" x14ac:dyDescent="0.25">
      <c r="E4103" s="4" t="e">
        <f>'Formula Sheet'!D4102</f>
        <v>#N/A</v>
      </c>
      <c r="F4103" s="4" t="e">
        <v>#N/A</v>
      </c>
    </row>
    <row r="4104" spans="5:6" hidden="1" x14ac:dyDescent="0.25">
      <c r="E4104" s="4" t="e">
        <f>'Formula Sheet'!D4103</f>
        <v>#N/A</v>
      </c>
      <c r="F4104" s="4" t="e">
        <v>#N/A</v>
      </c>
    </row>
    <row r="4105" spans="5:6" hidden="1" x14ac:dyDescent="0.25">
      <c r="E4105" s="4" t="e">
        <f>'Formula Sheet'!D4104</f>
        <v>#N/A</v>
      </c>
      <c r="F4105" s="4" t="e">
        <v>#N/A</v>
      </c>
    </row>
    <row r="4106" spans="5:6" hidden="1" x14ac:dyDescent="0.25">
      <c r="E4106" s="4" t="e">
        <f>'Formula Sheet'!D4105</f>
        <v>#N/A</v>
      </c>
      <c r="F4106" s="4" t="e">
        <v>#N/A</v>
      </c>
    </row>
    <row r="4107" spans="5:6" hidden="1" x14ac:dyDescent="0.25">
      <c r="E4107" s="4" t="e">
        <f>'Formula Sheet'!D4106</f>
        <v>#N/A</v>
      </c>
      <c r="F4107" s="4" t="e">
        <v>#N/A</v>
      </c>
    </row>
    <row r="4108" spans="5:6" hidden="1" x14ac:dyDescent="0.25">
      <c r="E4108" s="4" t="e">
        <f>'Formula Sheet'!D4107</f>
        <v>#N/A</v>
      </c>
      <c r="F4108" s="4" t="e">
        <v>#N/A</v>
      </c>
    </row>
    <row r="4109" spans="5:6" hidden="1" x14ac:dyDescent="0.25">
      <c r="E4109" s="4" t="e">
        <f>'Formula Sheet'!D4108</f>
        <v>#N/A</v>
      </c>
      <c r="F4109" s="4" t="e">
        <v>#N/A</v>
      </c>
    </row>
    <row r="4110" spans="5:6" hidden="1" x14ac:dyDescent="0.25">
      <c r="E4110" s="4" t="e">
        <f>'Formula Sheet'!D4109</f>
        <v>#N/A</v>
      </c>
      <c r="F4110" s="4" t="e">
        <v>#N/A</v>
      </c>
    </row>
    <row r="4111" spans="5:6" hidden="1" x14ac:dyDescent="0.25">
      <c r="E4111" s="4" t="e">
        <f>'Formula Sheet'!D4110</f>
        <v>#N/A</v>
      </c>
      <c r="F4111" s="4" t="e">
        <v>#N/A</v>
      </c>
    </row>
    <row r="4112" spans="5:6" hidden="1" x14ac:dyDescent="0.25">
      <c r="E4112" s="4" t="e">
        <f>'Formula Sheet'!D4111</f>
        <v>#N/A</v>
      </c>
      <c r="F4112" s="4" t="e">
        <v>#N/A</v>
      </c>
    </row>
    <row r="4113" spans="5:6" hidden="1" x14ac:dyDescent="0.25">
      <c r="E4113" s="4" t="e">
        <f>'Formula Sheet'!D4112</f>
        <v>#N/A</v>
      </c>
      <c r="F4113" s="4" t="e">
        <v>#N/A</v>
      </c>
    </row>
    <row r="4114" spans="5:6" hidden="1" x14ac:dyDescent="0.25">
      <c r="E4114" s="4" t="e">
        <f>'Formula Sheet'!D4113</f>
        <v>#N/A</v>
      </c>
      <c r="F4114" s="4" t="e">
        <v>#N/A</v>
      </c>
    </row>
    <row r="4115" spans="5:6" hidden="1" x14ac:dyDescent="0.25">
      <c r="E4115" s="4" t="e">
        <f>'Formula Sheet'!D4114</f>
        <v>#N/A</v>
      </c>
      <c r="F4115" s="4" t="e">
        <v>#N/A</v>
      </c>
    </row>
    <row r="4116" spans="5:6" hidden="1" x14ac:dyDescent="0.25">
      <c r="E4116" s="4" t="e">
        <f>'Formula Sheet'!D4115</f>
        <v>#N/A</v>
      </c>
      <c r="F4116" s="4" t="e">
        <v>#N/A</v>
      </c>
    </row>
    <row r="4117" spans="5:6" hidden="1" x14ac:dyDescent="0.25">
      <c r="E4117" s="4" t="e">
        <f>'Formula Sheet'!D4116</f>
        <v>#N/A</v>
      </c>
      <c r="F4117" s="4" t="e">
        <v>#N/A</v>
      </c>
    </row>
    <row r="4118" spans="5:6" hidden="1" x14ac:dyDescent="0.25">
      <c r="E4118" s="4" t="e">
        <f>'Formula Sheet'!D4117</f>
        <v>#N/A</v>
      </c>
      <c r="F4118" s="4" t="e">
        <v>#N/A</v>
      </c>
    </row>
    <row r="4119" spans="5:6" hidden="1" x14ac:dyDescent="0.25">
      <c r="E4119" s="4" t="e">
        <f>'Formula Sheet'!D4118</f>
        <v>#N/A</v>
      </c>
      <c r="F4119" s="4" t="e">
        <v>#N/A</v>
      </c>
    </row>
    <row r="4120" spans="5:6" hidden="1" x14ac:dyDescent="0.25">
      <c r="E4120" s="4" t="e">
        <f>'Formula Sheet'!D4119</f>
        <v>#N/A</v>
      </c>
      <c r="F4120" s="4" t="e">
        <v>#N/A</v>
      </c>
    </row>
    <row r="4121" spans="5:6" hidden="1" x14ac:dyDescent="0.25">
      <c r="E4121" s="4" t="e">
        <f>'Formula Sheet'!D4120</f>
        <v>#N/A</v>
      </c>
      <c r="F4121" s="4" t="e">
        <v>#N/A</v>
      </c>
    </row>
    <row r="4122" spans="5:6" hidden="1" x14ac:dyDescent="0.25">
      <c r="E4122" s="4" t="e">
        <f>'Formula Sheet'!D4121</f>
        <v>#N/A</v>
      </c>
      <c r="F4122" s="4" t="e">
        <v>#N/A</v>
      </c>
    </row>
    <row r="4123" spans="5:6" hidden="1" x14ac:dyDescent="0.25">
      <c r="E4123" s="4" t="e">
        <f>'Formula Sheet'!D4122</f>
        <v>#N/A</v>
      </c>
      <c r="F4123" s="4" t="e">
        <v>#N/A</v>
      </c>
    </row>
    <row r="4124" spans="5:6" hidden="1" x14ac:dyDescent="0.25">
      <c r="E4124" s="4" t="e">
        <f>'Formula Sheet'!D4123</f>
        <v>#N/A</v>
      </c>
      <c r="F4124" s="4" t="e">
        <v>#N/A</v>
      </c>
    </row>
    <row r="4125" spans="5:6" hidden="1" x14ac:dyDescent="0.25">
      <c r="E4125" s="4" t="e">
        <f>'Formula Sheet'!D4124</f>
        <v>#N/A</v>
      </c>
      <c r="F4125" s="4" t="e">
        <v>#N/A</v>
      </c>
    </row>
    <row r="4126" spans="5:6" hidden="1" x14ac:dyDescent="0.25">
      <c r="E4126" s="4" t="e">
        <f>'Formula Sheet'!D4125</f>
        <v>#N/A</v>
      </c>
      <c r="F4126" s="4" t="e">
        <v>#N/A</v>
      </c>
    </row>
    <row r="4127" spans="5:6" hidden="1" x14ac:dyDescent="0.25">
      <c r="E4127" s="4" t="e">
        <f>'Formula Sheet'!D4126</f>
        <v>#N/A</v>
      </c>
      <c r="F4127" s="4" t="e">
        <v>#N/A</v>
      </c>
    </row>
    <row r="4128" spans="5:6" hidden="1" x14ac:dyDescent="0.25">
      <c r="E4128" s="4" t="e">
        <f>'Formula Sheet'!D4127</f>
        <v>#N/A</v>
      </c>
      <c r="F4128" s="4" t="e">
        <v>#N/A</v>
      </c>
    </row>
    <row r="4129" spans="5:6" hidden="1" x14ac:dyDescent="0.25">
      <c r="E4129" s="4" t="e">
        <f>'Formula Sheet'!D4128</f>
        <v>#N/A</v>
      </c>
      <c r="F4129" s="4" t="e">
        <v>#N/A</v>
      </c>
    </row>
    <row r="4130" spans="5:6" hidden="1" x14ac:dyDescent="0.25">
      <c r="E4130" s="4" t="e">
        <f>'Formula Sheet'!D4129</f>
        <v>#N/A</v>
      </c>
      <c r="F4130" s="4" t="e">
        <v>#N/A</v>
      </c>
    </row>
    <row r="4131" spans="5:6" hidden="1" x14ac:dyDescent="0.25">
      <c r="E4131" s="4" t="e">
        <f>'Formula Sheet'!D4130</f>
        <v>#N/A</v>
      </c>
      <c r="F4131" s="4" t="e">
        <v>#N/A</v>
      </c>
    </row>
    <row r="4132" spans="5:6" hidden="1" x14ac:dyDescent="0.25">
      <c r="E4132" s="4" t="e">
        <f>'Formula Sheet'!D4131</f>
        <v>#N/A</v>
      </c>
      <c r="F4132" s="4" t="e">
        <v>#N/A</v>
      </c>
    </row>
    <row r="4133" spans="5:6" hidden="1" x14ac:dyDescent="0.25">
      <c r="E4133" s="4" t="e">
        <f>'Formula Sheet'!D4132</f>
        <v>#N/A</v>
      </c>
      <c r="F4133" s="4" t="e">
        <v>#N/A</v>
      </c>
    </row>
    <row r="4134" spans="5:6" hidden="1" x14ac:dyDescent="0.25">
      <c r="E4134" s="4" t="e">
        <f>'Formula Sheet'!D4133</f>
        <v>#N/A</v>
      </c>
      <c r="F4134" s="4" t="e">
        <v>#N/A</v>
      </c>
    </row>
    <row r="4135" spans="5:6" hidden="1" x14ac:dyDescent="0.25">
      <c r="E4135" s="4" t="e">
        <f>'Formula Sheet'!D4134</f>
        <v>#N/A</v>
      </c>
      <c r="F4135" s="4" t="e">
        <v>#N/A</v>
      </c>
    </row>
    <row r="4136" spans="5:6" hidden="1" x14ac:dyDescent="0.25">
      <c r="E4136" s="4" t="e">
        <f>'Formula Sheet'!D4135</f>
        <v>#N/A</v>
      </c>
      <c r="F4136" s="4" t="e">
        <v>#N/A</v>
      </c>
    </row>
    <row r="4137" spans="5:6" hidden="1" x14ac:dyDescent="0.25">
      <c r="E4137" s="4" t="e">
        <f>'Formula Sheet'!D4136</f>
        <v>#N/A</v>
      </c>
      <c r="F4137" s="4" t="e">
        <v>#N/A</v>
      </c>
    </row>
    <row r="4138" spans="5:6" hidden="1" x14ac:dyDescent="0.25">
      <c r="E4138" s="4" t="e">
        <f>'Formula Sheet'!D4137</f>
        <v>#N/A</v>
      </c>
      <c r="F4138" s="4" t="e">
        <v>#N/A</v>
      </c>
    </row>
    <row r="4139" spans="5:6" hidden="1" x14ac:dyDescent="0.25">
      <c r="E4139" s="4" t="e">
        <f>'Formula Sheet'!D4138</f>
        <v>#N/A</v>
      </c>
      <c r="F4139" s="4" t="e">
        <v>#N/A</v>
      </c>
    </row>
    <row r="4140" spans="5:6" hidden="1" x14ac:dyDescent="0.25">
      <c r="E4140" s="4" t="e">
        <f>'Formula Sheet'!D4139</f>
        <v>#N/A</v>
      </c>
      <c r="F4140" s="4" t="e">
        <v>#N/A</v>
      </c>
    </row>
    <row r="4141" spans="5:6" hidden="1" x14ac:dyDescent="0.25">
      <c r="E4141" s="4" t="e">
        <f>'Formula Sheet'!D4140</f>
        <v>#N/A</v>
      </c>
      <c r="F4141" s="4" t="e">
        <v>#N/A</v>
      </c>
    </row>
    <row r="4142" spans="5:6" hidden="1" x14ac:dyDescent="0.25">
      <c r="E4142" s="4" t="e">
        <f>'Formula Sheet'!D4141</f>
        <v>#N/A</v>
      </c>
      <c r="F4142" s="4" t="e">
        <v>#N/A</v>
      </c>
    </row>
    <row r="4143" spans="5:6" hidden="1" x14ac:dyDescent="0.25">
      <c r="E4143" s="4" t="e">
        <f>'Formula Sheet'!D4142</f>
        <v>#N/A</v>
      </c>
      <c r="F4143" s="4" t="e">
        <v>#N/A</v>
      </c>
    </row>
    <row r="4144" spans="5:6" hidden="1" x14ac:dyDescent="0.25">
      <c r="E4144" s="4" t="e">
        <f>'Formula Sheet'!D4143</f>
        <v>#N/A</v>
      </c>
      <c r="F4144" s="4" t="e">
        <v>#N/A</v>
      </c>
    </row>
    <row r="4145" spans="5:6" hidden="1" x14ac:dyDescent="0.25">
      <c r="E4145" s="4" t="e">
        <f>'Formula Sheet'!D4144</f>
        <v>#N/A</v>
      </c>
      <c r="F4145" s="4" t="e">
        <v>#N/A</v>
      </c>
    </row>
    <row r="4146" spans="5:6" hidden="1" x14ac:dyDescent="0.25">
      <c r="E4146" s="4" t="e">
        <f>'Formula Sheet'!D4145</f>
        <v>#N/A</v>
      </c>
      <c r="F4146" s="4" t="e">
        <v>#N/A</v>
      </c>
    </row>
    <row r="4147" spans="5:6" hidden="1" x14ac:dyDescent="0.25">
      <c r="E4147" s="4" t="e">
        <f>'Formula Sheet'!D4146</f>
        <v>#N/A</v>
      </c>
      <c r="F4147" s="4" t="e">
        <v>#N/A</v>
      </c>
    </row>
    <row r="4148" spans="5:6" hidden="1" x14ac:dyDescent="0.25">
      <c r="E4148" s="4" t="e">
        <f>'Formula Sheet'!D4147</f>
        <v>#N/A</v>
      </c>
      <c r="F4148" s="4" t="e">
        <v>#N/A</v>
      </c>
    </row>
    <row r="4149" spans="5:6" hidden="1" x14ac:dyDescent="0.25">
      <c r="E4149" s="4" t="e">
        <f>'Formula Sheet'!D4148</f>
        <v>#N/A</v>
      </c>
      <c r="F4149" s="4" t="e">
        <v>#N/A</v>
      </c>
    </row>
    <row r="4150" spans="5:6" hidden="1" x14ac:dyDescent="0.25">
      <c r="E4150" s="4" t="e">
        <f>'Formula Sheet'!D4149</f>
        <v>#N/A</v>
      </c>
      <c r="F4150" s="4" t="e">
        <v>#N/A</v>
      </c>
    </row>
    <row r="4151" spans="5:6" hidden="1" x14ac:dyDescent="0.25">
      <c r="E4151" s="4" t="e">
        <f>'Formula Sheet'!D4150</f>
        <v>#N/A</v>
      </c>
      <c r="F4151" s="4" t="e">
        <v>#N/A</v>
      </c>
    </row>
    <row r="4152" spans="5:6" hidden="1" x14ac:dyDescent="0.25">
      <c r="E4152" s="4" t="e">
        <f>'Formula Sheet'!D4151</f>
        <v>#N/A</v>
      </c>
      <c r="F4152" s="4" t="e">
        <v>#N/A</v>
      </c>
    </row>
    <row r="4153" spans="5:6" hidden="1" x14ac:dyDescent="0.25">
      <c r="E4153" s="4" t="e">
        <f>'Formula Sheet'!D4152</f>
        <v>#N/A</v>
      </c>
      <c r="F4153" s="4" t="e">
        <v>#N/A</v>
      </c>
    </row>
    <row r="4154" spans="5:6" hidden="1" x14ac:dyDescent="0.25">
      <c r="E4154" s="4" t="e">
        <f>'Formula Sheet'!D4153</f>
        <v>#N/A</v>
      </c>
      <c r="F4154" s="4" t="e">
        <v>#N/A</v>
      </c>
    </row>
    <row r="4155" spans="5:6" hidden="1" x14ac:dyDescent="0.25">
      <c r="E4155" s="4" t="e">
        <f>'Formula Sheet'!D4154</f>
        <v>#N/A</v>
      </c>
      <c r="F4155" s="4" t="e">
        <v>#N/A</v>
      </c>
    </row>
    <row r="4156" spans="5:6" hidden="1" x14ac:dyDescent="0.25">
      <c r="E4156" s="4" t="e">
        <f>'Formula Sheet'!D4155</f>
        <v>#N/A</v>
      </c>
      <c r="F4156" s="4" t="e">
        <v>#N/A</v>
      </c>
    </row>
    <row r="4157" spans="5:6" hidden="1" x14ac:dyDescent="0.25">
      <c r="E4157" s="4" t="e">
        <f>'Formula Sheet'!D4156</f>
        <v>#N/A</v>
      </c>
      <c r="F4157" s="4" t="e">
        <v>#N/A</v>
      </c>
    </row>
    <row r="4158" spans="5:6" hidden="1" x14ac:dyDescent="0.25">
      <c r="E4158" s="4" t="e">
        <f>'Formula Sheet'!D4157</f>
        <v>#N/A</v>
      </c>
      <c r="F4158" s="4" t="e">
        <v>#N/A</v>
      </c>
    </row>
    <row r="4159" spans="5:6" hidden="1" x14ac:dyDescent="0.25">
      <c r="E4159" s="4" t="e">
        <f>'Formula Sheet'!D4158</f>
        <v>#N/A</v>
      </c>
      <c r="F4159" s="4" t="e">
        <v>#N/A</v>
      </c>
    </row>
    <row r="4160" spans="5:6" hidden="1" x14ac:dyDescent="0.25">
      <c r="E4160" s="4" t="e">
        <f>'Formula Sheet'!D4159</f>
        <v>#N/A</v>
      </c>
      <c r="F4160" s="4" t="e">
        <v>#N/A</v>
      </c>
    </row>
    <row r="4161" spans="5:6" hidden="1" x14ac:dyDescent="0.25">
      <c r="E4161" s="4" t="e">
        <f>'Formula Sheet'!D4160</f>
        <v>#N/A</v>
      </c>
      <c r="F4161" s="4" t="e">
        <v>#N/A</v>
      </c>
    </row>
    <row r="4162" spans="5:6" hidden="1" x14ac:dyDescent="0.25">
      <c r="E4162" s="4" t="e">
        <f>'Formula Sheet'!D4161</f>
        <v>#N/A</v>
      </c>
      <c r="F4162" s="4" t="e">
        <v>#N/A</v>
      </c>
    </row>
    <row r="4163" spans="5:6" hidden="1" x14ac:dyDescent="0.25">
      <c r="E4163" s="4" t="e">
        <f>'Formula Sheet'!D4162</f>
        <v>#N/A</v>
      </c>
      <c r="F4163" s="4" t="e">
        <v>#N/A</v>
      </c>
    </row>
    <row r="4164" spans="5:6" hidden="1" x14ac:dyDescent="0.25">
      <c r="E4164" s="4" t="e">
        <f>'Formula Sheet'!D4163</f>
        <v>#N/A</v>
      </c>
      <c r="F4164" s="4" t="e">
        <v>#N/A</v>
      </c>
    </row>
    <row r="4165" spans="5:6" hidden="1" x14ac:dyDescent="0.25">
      <c r="E4165" s="4" t="e">
        <f>'Formula Sheet'!D4164</f>
        <v>#N/A</v>
      </c>
      <c r="F4165" s="4" t="e">
        <v>#N/A</v>
      </c>
    </row>
    <row r="4166" spans="5:6" hidden="1" x14ac:dyDescent="0.25">
      <c r="E4166" s="4" t="e">
        <f>'Formula Sheet'!D4165</f>
        <v>#N/A</v>
      </c>
      <c r="F4166" s="4" t="e">
        <v>#N/A</v>
      </c>
    </row>
    <row r="4167" spans="5:6" hidden="1" x14ac:dyDescent="0.25">
      <c r="E4167" s="4" t="e">
        <f>'Formula Sheet'!D4166</f>
        <v>#N/A</v>
      </c>
      <c r="F4167" s="4" t="e">
        <v>#N/A</v>
      </c>
    </row>
    <row r="4168" spans="5:6" hidden="1" x14ac:dyDescent="0.25">
      <c r="E4168" s="4" t="e">
        <f>'Formula Sheet'!D4167</f>
        <v>#N/A</v>
      </c>
      <c r="F4168" s="4" t="e">
        <v>#N/A</v>
      </c>
    </row>
    <row r="4169" spans="5:6" hidden="1" x14ac:dyDescent="0.25">
      <c r="E4169" s="4" t="e">
        <f>'Formula Sheet'!D4168</f>
        <v>#N/A</v>
      </c>
      <c r="F4169" s="4" t="e">
        <v>#N/A</v>
      </c>
    </row>
    <row r="4170" spans="5:6" hidden="1" x14ac:dyDescent="0.25">
      <c r="E4170" s="4" t="e">
        <f>'Formula Sheet'!D4169</f>
        <v>#N/A</v>
      </c>
      <c r="F4170" s="4" t="e">
        <v>#N/A</v>
      </c>
    </row>
    <row r="4171" spans="5:6" hidden="1" x14ac:dyDescent="0.25">
      <c r="E4171" s="4" t="e">
        <f>'Formula Sheet'!D4170</f>
        <v>#N/A</v>
      </c>
      <c r="F4171" s="4" t="e">
        <v>#N/A</v>
      </c>
    </row>
    <row r="4172" spans="5:6" hidden="1" x14ac:dyDescent="0.25">
      <c r="E4172" s="4" t="e">
        <f>'Formula Sheet'!D4171</f>
        <v>#N/A</v>
      </c>
      <c r="F4172" s="4" t="e">
        <v>#N/A</v>
      </c>
    </row>
    <row r="4173" spans="5:6" hidden="1" x14ac:dyDescent="0.25">
      <c r="E4173" s="4" t="e">
        <f>'Formula Sheet'!D4172</f>
        <v>#N/A</v>
      </c>
      <c r="F4173" s="4" t="e">
        <v>#N/A</v>
      </c>
    </row>
    <row r="4174" spans="5:6" hidden="1" x14ac:dyDescent="0.25">
      <c r="E4174" s="4" t="e">
        <f>'Formula Sheet'!D4173</f>
        <v>#N/A</v>
      </c>
      <c r="F4174" s="4" t="e">
        <v>#N/A</v>
      </c>
    </row>
    <row r="4175" spans="5:6" hidden="1" x14ac:dyDescent="0.25">
      <c r="E4175" s="4" t="e">
        <f>'Formula Sheet'!D4174</f>
        <v>#N/A</v>
      </c>
      <c r="F4175" s="4" t="e">
        <v>#N/A</v>
      </c>
    </row>
    <row r="4176" spans="5:6" hidden="1" x14ac:dyDescent="0.25">
      <c r="E4176" s="4" t="e">
        <f>'Formula Sheet'!D4175</f>
        <v>#N/A</v>
      </c>
      <c r="F4176" s="4" t="e">
        <v>#N/A</v>
      </c>
    </row>
    <row r="4177" spans="5:6" hidden="1" x14ac:dyDescent="0.25">
      <c r="E4177" s="4" t="e">
        <f>'Formula Sheet'!D4176</f>
        <v>#N/A</v>
      </c>
      <c r="F4177" s="4" t="e">
        <v>#N/A</v>
      </c>
    </row>
    <row r="4178" spans="5:6" hidden="1" x14ac:dyDescent="0.25">
      <c r="E4178" s="4" t="e">
        <f>'Formula Sheet'!D4177</f>
        <v>#N/A</v>
      </c>
      <c r="F4178" s="4" t="e">
        <v>#N/A</v>
      </c>
    </row>
    <row r="4179" spans="5:6" hidden="1" x14ac:dyDescent="0.25">
      <c r="E4179" s="4" t="e">
        <f>'Formula Sheet'!D4178</f>
        <v>#N/A</v>
      </c>
      <c r="F4179" s="4" t="e">
        <v>#N/A</v>
      </c>
    </row>
    <row r="4180" spans="5:6" hidden="1" x14ac:dyDescent="0.25">
      <c r="E4180" s="4" t="e">
        <f>'Formula Sheet'!D4179</f>
        <v>#N/A</v>
      </c>
      <c r="F4180" s="4" t="e">
        <v>#N/A</v>
      </c>
    </row>
    <row r="4181" spans="5:6" hidden="1" x14ac:dyDescent="0.25">
      <c r="E4181" s="4" t="e">
        <f>'Formula Sheet'!D4180</f>
        <v>#N/A</v>
      </c>
      <c r="F4181" s="4" t="e">
        <v>#N/A</v>
      </c>
    </row>
    <row r="4182" spans="5:6" hidden="1" x14ac:dyDescent="0.25">
      <c r="E4182" s="4" t="e">
        <f>'Formula Sheet'!D4181</f>
        <v>#N/A</v>
      </c>
      <c r="F4182" s="4" t="e">
        <v>#N/A</v>
      </c>
    </row>
    <row r="4183" spans="5:6" hidden="1" x14ac:dyDescent="0.25">
      <c r="E4183" s="4" t="e">
        <f>'Formula Sheet'!D4182</f>
        <v>#N/A</v>
      </c>
      <c r="F4183" s="4" t="e">
        <v>#N/A</v>
      </c>
    </row>
    <row r="4184" spans="5:6" hidden="1" x14ac:dyDescent="0.25">
      <c r="E4184" s="4" t="e">
        <f>'Formula Sheet'!D4183</f>
        <v>#N/A</v>
      </c>
      <c r="F4184" s="4" t="e">
        <v>#N/A</v>
      </c>
    </row>
    <row r="4185" spans="5:6" hidden="1" x14ac:dyDescent="0.25">
      <c r="E4185" s="4" t="e">
        <f>'Formula Sheet'!D4184</f>
        <v>#N/A</v>
      </c>
      <c r="F4185" s="4" t="e">
        <v>#N/A</v>
      </c>
    </row>
    <row r="4186" spans="5:6" hidden="1" x14ac:dyDescent="0.25">
      <c r="E4186" s="4" t="e">
        <f>'Formula Sheet'!D4185</f>
        <v>#N/A</v>
      </c>
      <c r="F4186" s="4" t="e">
        <v>#N/A</v>
      </c>
    </row>
    <row r="4187" spans="5:6" hidden="1" x14ac:dyDescent="0.25">
      <c r="E4187" s="4" t="e">
        <f>'Formula Sheet'!D4186</f>
        <v>#N/A</v>
      </c>
      <c r="F4187" s="4" t="e">
        <v>#N/A</v>
      </c>
    </row>
    <row r="4188" spans="5:6" hidden="1" x14ac:dyDescent="0.25">
      <c r="E4188" s="4" t="e">
        <f>'Formula Sheet'!D4187</f>
        <v>#N/A</v>
      </c>
      <c r="F4188" s="4" t="e">
        <v>#N/A</v>
      </c>
    </row>
    <row r="4189" spans="5:6" hidden="1" x14ac:dyDescent="0.25">
      <c r="E4189" s="4" t="e">
        <f>'Formula Sheet'!D4188</f>
        <v>#N/A</v>
      </c>
      <c r="F4189" s="4" t="e">
        <v>#N/A</v>
      </c>
    </row>
    <row r="4190" spans="5:6" hidden="1" x14ac:dyDescent="0.25">
      <c r="E4190" s="4" t="e">
        <f>'Formula Sheet'!D4189</f>
        <v>#N/A</v>
      </c>
      <c r="F4190" s="4" t="e">
        <v>#N/A</v>
      </c>
    </row>
    <row r="4191" spans="5:6" hidden="1" x14ac:dyDescent="0.25">
      <c r="E4191" s="4" t="e">
        <f>'Formula Sheet'!D4190</f>
        <v>#N/A</v>
      </c>
      <c r="F4191" s="4" t="e">
        <v>#N/A</v>
      </c>
    </row>
    <row r="4192" spans="5:6" hidden="1" x14ac:dyDescent="0.25">
      <c r="E4192" s="4" t="e">
        <f>'Formula Sheet'!D4191</f>
        <v>#N/A</v>
      </c>
      <c r="F4192" s="4" t="e">
        <v>#N/A</v>
      </c>
    </row>
    <row r="4193" spans="5:6" hidden="1" x14ac:dyDescent="0.25">
      <c r="E4193" s="4" t="e">
        <f>'Formula Sheet'!D4192</f>
        <v>#N/A</v>
      </c>
      <c r="F4193" s="4" t="e">
        <v>#N/A</v>
      </c>
    </row>
    <row r="4194" spans="5:6" hidden="1" x14ac:dyDescent="0.25">
      <c r="E4194" s="4" t="e">
        <f>'Formula Sheet'!D4193</f>
        <v>#N/A</v>
      </c>
      <c r="F4194" s="4" t="e">
        <v>#N/A</v>
      </c>
    </row>
    <row r="4195" spans="5:6" hidden="1" x14ac:dyDescent="0.25">
      <c r="E4195" s="4" t="e">
        <f>'Formula Sheet'!D4194</f>
        <v>#N/A</v>
      </c>
      <c r="F4195" s="4" t="e">
        <v>#N/A</v>
      </c>
    </row>
    <row r="4196" spans="5:6" hidden="1" x14ac:dyDescent="0.25">
      <c r="E4196" s="4" t="e">
        <f>'Formula Sheet'!D4195</f>
        <v>#N/A</v>
      </c>
      <c r="F4196" s="4" t="e">
        <v>#N/A</v>
      </c>
    </row>
    <row r="4197" spans="5:6" hidden="1" x14ac:dyDescent="0.25">
      <c r="E4197" s="4" t="e">
        <f>'Formula Sheet'!D4196</f>
        <v>#N/A</v>
      </c>
      <c r="F4197" s="4" t="e">
        <v>#N/A</v>
      </c>
    </row>
    <row r="4198" spans="5:6" hidden="1" x14ac:dyDescent="0.25">
      <c r="E4198" s="4" t="e">
        <f>'Formula Sheet'!D4197</f>
        <v>#N/A</v>
      </c>
      <c r="F4198" s="4" t="e">
        <v>#N/A</v>
      </c>
    </row>
    <row r="4199" spans="5:6" hidden="1" x14ac:dyDescent="0.25">
      <c r="E4199" s="4" t="e">
        <f>'Formula Sheet'!D4198</f>
        <v>#N/A</v>
      </c>
      <c r="F4199" s="4" t="e">
        <v>#N/A</v>
      </c>
    </row>
    <row r="4200" spans="5:6" hidden="1" x14ac:dyDescent="0.25">
      <c r="E4200" s="4" t="e">
        <f>'Formula Sheet'!D4199</f>
        <v>#N/A</v>
      </c>
      <c r="F4200" s="4" t="e">
        <v>#N/A</v>
      </c>
    </row>
    <row r="4201" spans="5:6" hidden="1" x14ac:dyDescent="0.25">
      <c r="E4201" s="4" t="e">
        <f>'Formula Sheet'!D4200</f>
        <v>#N/A</v>
      </c>
      <c r="F4201" s="4" t="e">
        <v>#N/A</v>
      </c>
    </row>
    <row r="4202" spans="5:6" hidden="1" x14ac:dyDescent="0.25">
      <c r="E4202" s="4" t="e">
        <f>'Formula Sheet'!D4201</f>
        <v>#N/A</v>
      </c>
      <c r="F4202" s="4" t="e">
        <v>#N/A</v>
      </c>
    </row>
    <row r="4203" spans="5:6" hidden="1" x14ac:dyDescent="0.25">
      <c r="E4203" s="4" t="e">
        <f>'Formula Sheet'!D4202</f>
        <v>#N/A</v>
      </c>
      <c r="F4203" s="4" t="e">
        <v>#N/A</v>
      </c>
    </row>
    <row r="4204" spans="5:6" hidden="1" x14ac:dyDescent="0.25">
      <c r="E4204" s="4" t="e">
        <f>'Formula Sheet'!D4203</f>
        <v>#N/A</v>
      </c>
      <c r="F4204" s="4" t="e">
        <v>#N/A</v>
      </c>
    </row>
    <row r="4205" spans="5:6" hidden="1" x14ac:dyDescent="0.25">
      <c r="E4205" s="4" t="e">
        <f>'Formula Sheet'!D4204</f>
        <v>#N/A</v>
      </c>
      <c r="F4205" s="4" t="e">
        <v>#N/A</v>
      </c>
    </row>
    <row r="4206" spans="5:6" hidden="1" x14ac:dyDescent="0.25">
      <c r="E4206" s="4" t="e">
        <f>'Formula Sheet'!D4205</f>
        <v>#N/A</v>
      </c>
      <c r="F4206" s="4" t="e">
        <v>#N/A</v>
      </c>
    </row>
    <row r="4207" spans="5:6" hidden="1" x14ac:dyDescent="0.25">
      <c r="E4207" s="4" t="e">
        <f>'Formula Sheet'!D4206</f>
        <v>#N/A</v>
      </c>
      <c r="F4207" s="4" t="e">
        <v>#N/A</v>
      </c>
    </row>
    <row r="4208" spans="5:6" hidden="1" x14ac:dyDescent="0.25">
      <c r="E4208" s="4" t="e">
        <f>'Formula Sheet'!D4207</f>
        <v>#N/A</v>
      </c>
      <c r="F4208" s="4" t="e">
        <v>#N/A</v>
      </c>
    </row>
    <row r="4209" spans="5:6" hidden="1" x14ac:dyDescent="0.25">
      <c r="E4209" s="4" t="e">
        <f>'Formula Sheet'!D4208</f>
        <v>#N/A</v>
      </c>
      <c r="F4209" s="4" t="e">
        <v>#N/A</v>
      </c>
    </row>
    <row r="4210" spans="5:6" hidden="1" x14ac:dyDescent="0.25">
      <c r="E4210" s="4" t="e">
        <f>'Formula Sheet'!D4209</f>
        <v>#N/A</v>
      </c>
      <c r="F4210" s="4" t="e">
        <v>#N/A</v>
      </c>
    </row>
    <row r="4211" spans="5:6" hidden="1" x14ac:dyDescent="0.25">
      <c r="E4211" s="4" t="e">
        <f>'Formula Sheet'!D4210</f>
        <v>#N/A</v>
      </c>
      <c r="F4211" s="4" t="e">
        <v>#N/A</v>
      </c>
    </row>
    <row r="4212" spans="5:6" hidden="1" x14ac:dyDescent="0.25">
      <c r="E4212" s="4" t="e">
        <f>'Formula Sheet'!D4211</f>
        <v>#N/A</v>
      </c>
      <c r="F4212" s="4" t="e">
        <v>#N/A</v>
      </c>
    </row>
    <row r="4213" spans="5:6" hidden="1" x14ac:dyDescent="0.25">
      <c r="E4213" s="4" t="e">
        <f>'Formula Sheet'!D4212</f>
        <v>#N/A</v>
      </c>
      <c r="F4213" s="4" t="e">
        <v>#N/A</v>
      </c>
    </row>
    <row r="4214" spans="5:6" hidden="1" x14ac:dyDescent="0.25">
      <c r="E4214" s="4" t="e">
        <f>'Formula Sheet'!D4213</f>
        <v>#N/A</v>
      </c>
      <c r="F4214" s="4" t="e">
        <v>#N/A</v>
      </c>
    </row>
    <row r="4215" spans="5:6" hidden="1" x14ac:dyDescent="0.25">
      <c r="E4215" s="4" t="e">
        <f>'Formula Sheet'!D4214</f>
        <v>#N/A</v>
      </c>
      <c r="F4215" s="4" t="e">
        <v>#N/A</v>
      </c>
    </row>
    <row r="4216" spans="5:6" hidden="1" x14ac:dyDescent="0.25">
      <c r="E4216" s="4" t="e">
        <f>'Formula Sheet'!D4215</f>
        <v>#N/A</v>
      </c>
      <c r="F4216" s="4" t="e">
        <v>#N/A</v>
      </c>
    </row>
    <row r="4217" spans="5:6" hidden="1" x14ac:dyDescent="0.25">
      <c r="E4217" s="4" t="e">
        <f>'Formula Sheet'!D4216</f>
        <v>#N/A</v>
      </c>
      <c r="F4217" s="4" t="e">
        <v>#N/A</v>
      </c>
    </row>
    <row r="4218" spans="5:6" hidden="1" x14ac:dyDescent="0.25">
      <c r="E4218" s="4" t="e">
        <f>'Formula Sheet'!D4217</f>
        <v>#N/A</v>
      </c>
      <c r="F4218" s="4" t="e">
        <v>#N/A</v>
      </c>
    </row>
    <row r="4219" spans="5:6" hidden="1" x14ac:dyDescent="0.25">
      <c r="E4219" s="4" t="e">
        <f>'Formula Sheet'!D4218</f>
        <v>#N/A</v>
      </c>
      <c r="F4219" s="4" t="e">
        <v>#N/A</v>
      </c>
    </row>
    <row r="4220" spans="5:6" hidden="1" x14ac:dyDescent="0.25">
      <c r="E4220" s="4" t="e">
        <f>'Formula Sheet'!D4219</f>
        <v>#N/A</v>
      </c>
      <c r="F4220" s="4" t="e">
        <v>#N/A</v>
      </c>
    </row>
    <row r="4221" spans="5:6" hidden="1" x14ac:dyDescent="0.25">
      <c r="E4221" s="4" t="e">
        <f>'Formula Sheet'!D4220</f>
        <v>#N/A</v>
      </c>
      <c r="F4221" s="4" t="e">
        <v>#N/A</v>
      </c>
    </row>
    <row r="4222" spans="5:6" hidden="1" x14ac:dyDescent="0.25">
      <c r="E4222" s="4" t="e">
        <f>'Formula Sheet'!D4221</f>
        <v>#N/A</v>
      </c>
      <c r="F4222" s="4" t="e">
        <v>#N/A</v>
      </c>
    </row>
    <row r="4223" spans="5:6" hidden="1" x14ac:dyDescent="0.25">
      <c r="E4223" s="4" t="e">
        <f>'Formula Sheet'!D4222</f>
        <v>#N/A</v>
      </c>
      <c r="F4223" s="4" t="e">
        <v>#N/A</v>
      </c>
    </row>
    <row r="4224" spans="5:6" hidden="1" x14ac:dyDescent="0.25">
      <c r="E4224" s="4" t="e">
        <f>'Formula Sheet'!D4223</f>
        <v>#N/A</v>
      </c>
      <c r="F4224" s="4" t="e">
        <v>#N/A</v>
      </c>
    </row>
    <row r="4225" spans="5:6" hidden="1" x14ac:dyDescent="0.25">
      <c r="E4225" s="4" t="e">
        <f>'Formula Sheet'!D4224</f>
        <v>#N/A</v>
      </c>
      <c r="F4225" s="4" t="e">
        <v>#N/A</v>
      </c>
    </row>
    <row r="4226" spans="5:6" hidden="1" x14ac:dyDescent="0.25">
      <c r="E4226" s="4" t="e">
        <f>'Formula Sheet'!D4225</f>
        <v>#N/A</v>
      </c>
      <c r="F4226" s="4" t="e">
        <v>#N/A</v>
      </c>
    </row>
    <row r="4227" spans="5:6" hidden="1" x14ac:dyDescent="0.25">
      <c r="E4227" s="4" t="e">
        <f>'Formula Sheet'!D4226</f>
        <v>#N/A</v>
      </c>
      <c r="F4227" s="4" t="e">
        <v>#N/A</v>
      </c>
    </row>
    <row r="4228" spans="5:6" hidden="1" x14ac:dyDescent="0.25">
      <c r="E4228" s="4" t="e">
        <f>'Formula Sheet'!D4227</f>
        <v>#N/A</v>
      </c>
      <c r="F4228" s="4" t="e">
        <v>#N/A</v>
      </c>
    </row>
    <row r="4229" spans="5:6" hidden="1" x14ac:dyDescent="0.25">
      <c r="E4229" s="4" t="e">
        <f>'Formula Sheet'!D4228</f>
        <v>#N/A</v>
      </c>
      <c r="F4229" s="4" t="e">
        <v>#N/A</v>
      </c>
    </row>
    <row r="4230" spans="5:6" hidden="1" x14ac:dyDescent="0.25">
      <c r="E4230" s="4" t="e">
        <f>'Formula Sheet'!D4229</f>
        <v>#N/A</v>
      </c>
      <c r="F4230" s="4" t="e">
        <v>#N/A</v>
      </c>
    </row>
    <row r="4231" spans="5:6" hidden="1" x14ac:dyDescent="0.25">
      <c r="E4231" s="4" t="e">
        <f>'Formula Sheet'!D4230</f>
        <v>#N/A</v>
      </c>
      <c r="F4231" s="4" t="e">
        <v>#N/A</v>
      </c>
    </row>
    <row r="4232" spans="5:6" hidden="1" x14ac:dyDescent="0.25">
      <c r="E4232" s="4" t="e">
        <f>'Formula Sheet'!D4231</f>
        <v>#N/A</v>
      </c>
      <c r="F4232" s="4" t="e">
        <v>#N/A</v>
      </c>
    </row>
    <row r="4233" spans="5:6" hidden="1" x14ac:dyDescent="0.25">
      <c r="E4233" s="4" t="e">
        <f>'Formula Sheet'!D4232</f>
        <v>#N/A</v>
      </c>
      <c r="F4233" s="4" t="e">
        <v>#N/A</v>
      </c>
    </row>
    <row r="4234" spans="5:6" hidden="1" x14ac:dyDescent="0.25">
      <c r="E4234" s="4" t="e">
        <f>'Formula Sheet'!D4233</f>
        <v>#N/A</v>
      </c>
      <c r="F4234" s="4" t="e">
        <v>#N/A</v>
      </c>
    </row>
    <row r="4235" spans="5:6" hidden="1" x14ac:dyDescent="0.25">
      <c r="E4235" s="4" t="e">
        <f>'Formula Sheet'!D4234</f>
        <v>#N/A</v>
      </c>
      <c r="F4235" s="4" t="e">
        <v>#N/A</v>
      </c>
    </row>
    <row r="4236" spans="5:6" hidden="1" x14ac:dyDescent="0.25">
      <c r="E4236" s="4" t="e">
        <f>'Formula Sheet'!D4235</f>
        <v>#N/A</v>
      </c>
      <c r="F4236" s="4" t="e">
        <v>#N/A</v>
      </c>
    </row>
    <row r="4237" spans="5:6" hidden="1" x14ac:dyDescent="0.25">
      <c r="E4237" s="4" t="e">
        <f>'Formula Sheet'!D4236</f>
        <v>#N/A</v>
      </c>
      <c r="F4237" s="4" t="e">
        <v>#N/A</v>
      </c>
    </row>
    <row r="4238" spans="5:6" hidden="1" x14ac:dyDescent="0.25">
      <c r="E4238" s="4" t="e">
        <f>'Formula Sheet'!D4237</f>
        <v>#N/A</v>
      </c>
      <c r="F4238" s="4" t="e">
        <v>#N/A</v>
      </c>
    </row>
    <row r="4239" spans="5:6" hidden="1" x14ac:dyDescent="0.25">
      <c r="E4239" s="4" t="e">
        <f>'Formula Sheet'!D4238</f>
        <v>#N/A</v>
      </c>
      <c r="F4239" s="4" t="e">
        <v>#N/A</v>
      </c>
    </row>
    <row r="4240" spans="5:6" hidden="1" x14ac:dyDescent="0.25">
      <c r="E4240" s="4" t="e">
        <f>'Formula Sheet'!D4239</f>
        <v>#N/A</v>
      </c>
      <c r="F4240" s="4" t="e">
        <v>#N/A</v>
      </c>
    </row>
    <row r="4241" spans="5:6" hidden="1" x14ac:dyDescent="0.25">
      <c r="E4241" s="4" t="e">
        <f>'Formula Sheet'!D4240</f>
        <v>#N/A</v>
      </c>
      <c r="F4241" s="4" t="e">
        <v>#N/A</v>
      </c>
    </row>
    <row r="4242" spans="5:6" hidden="1" x14ac:dyDescent="0.25">
      <c r="E4242" s="4" t="e">
        <f>'Formula Sheet'!D4241</f>
        <v>#N/A</v>
      </c>
      <c r="F4242" s="4" t="e">
        <v>#N/A</v>
      </c>
    </row>
    <row r="4243" spans="5:6" hidden="1" x14ac:dyDescent="0.25">
      <c r="E4243" s="4" t="e">
        <f>'Formula Sheet'!D4242</f>
        <v>#N/A</v>
      </c>
      <c r="F4243" s="4" t="e">
        <v>#N/A</v>
      </c>
    </row>
    <row r="4244" spans="5:6" hidden="1" x14ac:dyDescent="0.25">
      <c r="E4244" s="4" t="e">
        <f>'Formula Sheet'!D4243</f>
        <v>#N/A</v>
      </c>
      <c r="F4244" s="4" t="e">
        <v>#N/A</v>
      </c>
    </row>
    <row r="4245" spans="5:6" hidden="1" x14ac:dyDescent="0.25">
      <c r="E4245" s="4" t="e">
        <f>'Formula Sheet'!D4244</f>
        <v>#N/A</v>
      </c>
      <c r="F4245" s="4" t="e">
        <v>#N/A</v>
      </c>
    </row>
    <row r="4246" spans="5:6" hidden="1" x14ac:dyDescent="0.25">
      <c r="E4246" s="4" t="e">
        <f>'Formula Sheet'!D4245</f>
        <v>#N/A</v>
      </c>
      <c r="F4246" s="4" t="e">
        <v>#N/A</v>
      </c>
    </row>
    <row r="4247" spans="5:6" hidden="1" x14ac:dyDescent="0.25">
      <c r="E4247" s="4" t="e">
        <f>'Formula Sheet'!D4246</f>
        <v>#N/A</v>
      </c>
      <c r="F4247" s="4" t="e">
        <v>#N/A</v>
      </c>
    </row>
    <row r="4248" spans="5:6" hidden="1" x14ac:dyDescent="0.25">
      <c r="E4248" s="4" t="e">
        <f>'Formula Sheet'!D4247</f>
        <v>#N/A</v>
      </c>
      <c r="F4248" s="4" t="e">
        <v>#N/A</v>
      </c>
    </row>
    <row r="4249" spans="5:6" hidden="1" x14ac:dyDescent="0.25">
      <c r="E4249" s="4" t="e">
        <f>'Formula Sheet'!D4248</f>
        <v>#N/A</v>
      </c>
      <c r="F4249" s="4" t="e">
        <v>#N/A</v>
      </c>
    </row>
    <row r="4250" spans="5:6" hidden="1" x14ac:dyDescent="0.25">
      <c r="E4250" s="4" t="e">
        <f>'Formula Sheet'!D4249</f>
        <v>#N/A</v>
      </c>
      <c r="F4250" s="4" t="e">
        <v>#N/A</v>
      </c>
    </row>
    <row r="4251" spans="5:6" hidden="1" x14ac:dyDescent="0.25">
      <c r="E4251" s="4" t="e">
        <f>'Formula Sheet'!D4250</f>
        <v>#N/A</v>
      </c>
      <c r="F4251" s="4" t="e">
        <v>#N/A</v>
      </c>
    </row>
    <row r="4252" spans="5:6" hidden="1" x14ac:dyDescent="0.25">
      <c r="E4252" s="4" t="e">
        <f>'Formula Sheet'!D4251</f>
        <v>#N/A</v>
      </c>
      <c r="F4252" s="4" t="e">
        <v>#N/A</v>
      </c>
    </row>
    <row r="4253" spans="5:6" hidden="1" x14ac:dyDescent="0.25">
      <c r="E4253" s="4" t="e">
        <f>'Formula Sheet'!D4252</f>
        <v>#N/A</v>
      </c>
      <c r="F4253" s="4" t="e">
        <v>#N/A</v>
      </c>
    </row>
    <row r="4254" spans="5:6" hidden="1" x14ac:dyDescent="0.25">
      <c r="E4254" s="4" t="e">
        <f>'Formula Sheet'!D4253</f>
        <v>#N/A</v>
      </c>
      <c r="F4254" s="4" t="e">
        <v>#N/A</v>
      </c>
    </row>
    <row r="4255" spans="5:6" hidden="1" x14ac:dyDescent="0.25">
      <c r="E4255" s="4" t="e">
        <f>'Formula Sheet'!D4254</f>
        <v>#N/A</v>
      </c>
      <c r="F4255" s="4" t="e">
        <v>#N/A</v>
      </c>
    </row>
    <row r="4256" spans="5:6" hidden="1" x14ac:dyDescent="0.25">
      <c r="E4256" s="4" t="e">
        <f>'Formula Sheet'!D4255</f>
        <v>#N/A</v>
      </c>
      <c r="F4256" s="4" t="e">
        <v>#N/A</v>
      </c>
    </row>
    <row r="4257" spans="5:6" hidden="1" x14ac:dyDescent="0.25">
      <c r="E4257" s="4" t="e">
        <f>'Formula Sheet'!D4256</f>
        <v>#N/A</v>
      </c>
      <c r="F4257" s="4" t="e">
        <v>#N/A</v>
      </c>
    </row>
    <row r="4258" spans="5:6" hidden="1" x14ac:dyDescent="0.25">
      <c r="E4258" s="4" t="e">
        <f>'Formula Sheet'!D4257</f>
        <v>#N/A</v>
      </c>
      <c r="F4258" s="4" t="e">
        <v>#N/A</v>
      </c>
    </row>
    <row r="4259" spans="5:6" hidden="1" x14ac:dyDescent="0.25">
      <c r="E4259" s="4" t="e">
        <f>'Formula Sheet'!D4258</f>
        <v>#N/A</v>
      </c>
      <c r="F4259" s="4" t="e">
        <v>#N/A</v>
      </c>
    </row>
    <row r="4260" spans="5:6" hidden="1" x14ac:dyDescent="0.25">
      <c r="E4260" s="4" t="e">
        <f>'Formula Sheet'!D4259</f>
        <v>#N/A</v>
      </c>
      <c r="F4260" s="4" t="e">
        <v>#N/A</v>
      </c>
    </row>
    <row r="4261" spans="5:6" hidden="1" x14ac:dyDescent="0.25">
      <c r="E4261" s="4" t="e">
        <f>'Formula Sheet'!D4260</f>
        <v>#N/A</v>
      </c>
      <c r="F4261" s="4" t="e">
        <v>#N/A</v>
      </c>
    </row>
    <row r="4262" spans="5:6" hidden="1" x14ac:dyDescent="0.25">
      <c r="E4262" s="4" t="e">
        <f>'Formula Sheet'!D4261</f>
        <v>#N/A</v>
      </c>
      <c r="F4262" s="4" t="e">
        <v>#N/A</v>
      </c>
    </row>
    <row r="4263" spans="5:6" hidden="1" x14ac:dyDescent="0.25">
      <c r="E4263" s="4" t="e">
        <f>'Formula Sheet'!D4262</f>
        <v>#N/A</v>
      </c>
      <c r="F4263" s="4" t="e">
        <v>#N/A</v>
      </c>
    </row>
    <row r="4264" spans="5:6" hidden="1" x14ac:dyDescent="0.25">
      <c r="E4264" s="4" t="e">
        <f>'Formula Sheet'!D4263</f>
        <v>#N/A</v>
      </c>
      <c r="F4264" s="4" t="e">
        <v>#N/A</v>
      </c>
    </row>
    <row r="4265" spans="5:6" hidden="1" x14ac:dyDescent="0.25">
      <c r="E4265" s="4" t="e">
        <f>'Formula Sheet'!D4264</f>
        <v>#N/A</v>
      </c>
      <c r="F4265" s="4" t="e">
        <v>#N/A</v>
      </c>
    </row>
    <row r="4266" spans="5:6" hidden="1" x14ac:dyDescent="0.25">
      <c r="E4266" s="4" t="e">
        <f>'Formula Sheet'!D4265</f>
        <v>#N/A</v>
      </c>
      <c r="F4266" s="4" t="e">
        <v>#N/A</v>
      </c>
    </row>
    <row r="4267" spans="5:6" hidden="1" x14ac:dyDescent="0.25">
      <c r="E4267" s="4" t="e">
        <f>'Formula Sheet'!D4266</f>
        <v>#N/A</v>
      </c>
      <c r="F4267" s="4" t="e">
        <v>#N/A</v>
      </c>
    </row>
    <row r="4268" spans="5:6" hidden="1" x14ac:dyDescent="0.25">
      <c r="E4268" s="4" t="e">
        <f>'Formula Sheet'!D4267</f>
        <v>#N/A</v>
      </c>
      <c r="F4268" s="4" t="e">
        <v>#N/A</v>
      </c>
    </row>
    <row r="4269" spans="5:6" hidden="1" x14ac:dyDescent="0.25">
      <c r="E4269" s="4" t="e">
        <f>'Formula Sheet'!D4268</f>
        <v>#N/A</v>
      </c>
      <c r="F4269" s="4" t="e">
        <v>#N/A</v>
      </c>
    </row>
    <row r="4270" spans="5:6" hidden="1" x14ac:dyDescent="0.25">
      <c r="E4270" s="4" t="e">
        <f>'Formula Sheet'!D4269</f>
        <v>#N/A</v>
      </c>
      <c r="F4270" s="4" t="e">
        <v>#N/A</v>
      </c>
    </row>
    <row r="4271" spans="5:6" hidden="1" x14ac:dyDescent="0.25">
      <c r="E4271" s="4" t="e">
        <f>'Formula Sheet'!D4270</f>
        <v>#N/A</v>
      </c>
      <c r="F4271" s="4" t="e">
        <v>#N/A</v>
      </c>
    </row>
    <row r="4272" spans="5:6" hidden="1" x14ac:dyDescent="0.25">
      <c r="E4272" s="4" t="e">
        <f>'Formula Sheet'!D4271</f>
        <v>#N/A</v>
      </c>
      <c r="F4272" s="4" t="e">
        <v>#N/A</v>
      </c>
    </row>
    <row r="4273" spans="5:6" hidden="1" x14ac:dyDescent="0.25">
      <c r="E4273" s="4" t="e">
        <f>'Formula Sheet'!D4272</f>
        <v>#N/A</v>
      </c>
      <c r="F4273" s="4" t="e">
        <v>#N/A</v>
      </c>
    </row>
    <row r="4274" spans="5:6" hidden="1" x14ac:dyDescent="0.25">
      <c r="E4274" s="4" t="e">
        <f>'Formula Sheet'!D4273</f>
        <v>#N/A</v>
      </c>
      <c r="F4274" s="4" t="e">
        <v>#N/A</v>
      </c>
    </row>
    <row r="4275" spans="5:6" hidden="1" x14ac:dyDescent="0.25">
      <c r="E4275" s="4" t="e">
        <f>'Formula Sheet'!D4274</f>
        <v>#N/A</v>
      </c>
      <c r="F4275" s="4" t="e">
        <v>#N/A</v>
      </c>
    </row>
    <row r="4276" spans="5:6" hidden="1" x14ac:dyDescent="0.25">
      <c r="E4276" s="4" t="e">
        <f>'Formula Sheet'!D4275</f>
        <v>#N/A</v>
      </c>
      <c r="F4276" s="4" t="e">
        <v>#N/A</v>
      </c>
    </row>
    <row r="4277" spans="5:6" hidden="1" x14ac:dyDescent="0.25">
      <c r="E4277" s="4" t="e">
        <f>'Formula Sheet'!D4276</f>
        <v>#N/A</v>
      </c>
      <c r="F4277" s="4" t="e">
        <v>#N/A</v>
      </c>
    </row>
    <row r="4278" spans="5:6" hidden="1" x14ac:dyDescent="0.25">
      <c r="E4278" s="4" t="e">
        <f>'Formula Sheet'!D4277</f>
        <v>#N/A</v>
      </c>
      <c r="F4278" s="4" t="e">
        <v>#N/A</v>
      </c>
    </row>
    <row r="4279" spans="5:6" hidden="1" x14ac:dyDescent="0.25">
      <c r="E4279" s="4" t="e">
        <f>'Formula Sheet'!D4278</f>
        <v>#N/A</v>
      </c>
      <c r="F4279" s="4" t="e">
        <v>#N/A</v>
      </c>
    </row>
    <row r="4280" spans="5:6" hidden="1" x14ac:dyDescent="0.25">
      <c r="E4280" s="4" t="e">
        <f>'Formula Sheet'!D4279</f>
        <v>#N/A</v>
      </c>
      <c r="F4280" s="4" t="e">
        <v>#N/A</v>
      </c>
    </row>
    <row r="4281" spans="5:6" hidden="1" x14ac:dyDescent="0.25">
      <c r="E4281" s="4" t="e">
        <f>'Formula Sheet'!D4280</f>
        <v>#N/A</v>
      </c>
      <c r="F4281" s="4" t="e">
        <v>#N/A</v>
      </c>
    </row>
    <row r="4282" spans="5:6" hidden="1" x14ac:dyDescent="0.25">
      <c r="E4282" s="4" t="e">
        <f>'Formula Sheet'!D4281</f>
        <v>#N/A</v>
      </c>
      <c r="F4282" s="4" t="e">
        <v>#N/A</v>
      </c>
    </row>
    <row r="4283" spans="5:6" hidden="1" x14ac:dyDescent="0.25">
      <c r="E4283" s="4" t="e">
        <f>'Formula Sheet'!D4282</f>
        <v>#N/A</v>
      </c>
      <c r="F4283" s="4" t="e">
        <v>#N/A</v>
      </c>
    </row>
    <row r="4284" spans="5:6" hidden="1" x14ac:dyDescent="0.25">
      <c r="E4284" s="4" t="e">
        <f>'Formula Sheet'!D4283</f>
        <v>#N/A</v>
      </c>
      <c r="F4284" s="4" t="e">
        <v>#N/A</v>
      </c>
    </row>
    <row r="4285" spans="5:6" hidden="1" x14ac:dyDescent="0.25">
      <c r="E4285" s="4" t="e">
        <f>'Formula Sheet'!D4284</f>
        <v>#N/A</v>
      </c>
      <c r="F4285" s="4" t="e">
        <v>#N/A</v>
      </c>
    </row>
    <row r="4286" spans="5:6" hidden="1" x14ac:dyDescent="0.25">
      <c r="E4286" s="4" t="e">
        <f>'Formula Sheet'!D4285</f>
        <v>#N/A</v>
      </c>
      <c r="F4286" s="4" t="e">
        <v>#N/A</v>
      </c>
    </row>
    <row r="4287" spans="5:6" hidden="1" x14ac:dyDescent="0.25">
      <c r="E4287" s="4" t="e">
        <f>'Formula Sheet'!D4286</f>
        <v>#N/A</v>
      </c>
      <c r="F4287" s="4" t="e">
        <v>#N/A</v>
      </c>
    </row>
    <row r="4288" spans="5:6" hidden="1" x14ac:dyDescent="0.25">
      <c r="E4288" s="4" t="e">
        <f>'Formula Sheet'!D4287</f>
        <v>#N/A</v>
      </c>
      <c r="F4288" s="4" t="e">
        <v>#N/A</v>
      </c>
    </row>
    <row r="4289" spans="5:6" hidden="1" x14ac:dyDescent="0.25">
      <c r="E4289" s="4" t="e">
        <f>'Formula Sheet'!D4288</f>
        <v>#N/A</v>
      </c>
      <c r="F4289" s="4" t="e">
        <v>#N/A</v>
      </c>
    </row>
    <row r="4290" spans="5:6" hidden="1" x14ac:dyDescent="0.25">
      <c r="E4290" s="4" t="e">
        <f>'Formula Sheet'!D4289</f>
        <v>#N/A</v>
      </c>
      <c r="F4290" s="4" t="e">
        <v>#N/A</v>
      </c>
    </row>
    <row r="4291" spans="5:6" hidden="1" x14ac:dyDescent="0.25">
      <c r="E4291" s="4" t="e">
        <f>'Formula Sheet'!D4290</f>
        <v>#N/A</v>
      </c>
      <c r="F4291" s="4" t="e">
        <v>#N/A</v>
      </c>
    </row>
    <row r="4292" spans="5:6" hidden="1" x14ac:dyDescent="0.25">
      <c r="E4292" s="4" t="e">
        <f>'Formula Sheet'!D4291</f>
        <v>#N/A</v>
      </c>
      <c r="F4292" s="4" t="e">
        <v>#N/A</v>
      </c>
    </row>
    <row r="4293" spans="5:6" hidden="1" x14ac:dyDescent="0.25">
      <c r="E4293" s="4" t="e">
        <f>'Formula Sheet'!D4292</f>
        <v>#N/A</v>
      </c>
      <c r="F4293" s="4" t="e">
        <v>#N/A</v>
      </c>
    </row>
    <row r="4294" spans="5:6" hidden="1" x14ac:dyDescent="0.25">
      <c r="E4294" s="4" t="e">
        <f>'Formula Sheet'!D4293</f>
        <v>#N/A</v>
      </c>
      <c r="F4294" s="4" t="e">
        <v>#N/A</v>
      </c>
    </row>
    <row r="4295" spans="5:6" hidden="1" x14ac:dyDescent="0.25">
      <c r="E4295" s="4" t="e">
        <f>'Formula Sheet'!D4294</f>
        <v>#N/A</v>
      </c>
      <c r="F4295" s="4" t="e">
        <v>#N/A</v>
      </c>
    </row>
    <row r="4296" spans="5:6" hidden="1" x14ac:dyDescent="0.25">
      <c r="E4296" s="4" t="e">
        <f>'Formula Sheet'!D4295</f>
        <v>#N/A</v>
      </c>
      <c r="F4296" s="4" t="e">
        <v>#N/A</v>
      </c>
    </row>
    <row r="4297" spans="5:6" hidden="1" x14ac:dyDescent="0.25">
      <c r="E4297" s="4" t="e">
        <f>'Formula Sheet'!D4296</f>
        <v>#N/A</v>
      </c>
      <c r="F4297" s="4" t="e">
        <v>#N/A</v>
      </c>
    </row>
    <row r="4298" spans="5:6" hidden="1" x14ac:dyDescent="0.25">
      <c r="E4298" s="4" t="e">
        <f>'Formula Sheet'!D4297</f>
        <v>#N/A</v>
      </c>
      <c r="F4298" s="4" t="e">
        <v>#N/A</v>
      </c>
    </row>
    <row r="4299" spans="5:6" hidden="1" x14ac:dyDescent="0.25">
      <c r="E4299" s="4" t="e">
        <f>'Formula Sheet'!D4298</f>
        <v>#N/A</v>
      </c>
      <c r="F4299" s="4" t="e">
        <v>#N/A</v>
      </c>
    </row>
    <row r="4300" spans="5:6" hidden="1" x14ac:dyDescent="0.25">
      <c r="E4300" s="4" t="e">
        <f>'Formula Sheet'!D4299</f>
        <v>#N/A</v>
      </c>
      <c r="F4300" s="4" t="e">
        <v>#N/A</v>
      </c>
    </row>
    <row r="4301" spans="5:6" hidden="1" x14ac:dyDescent="0.25">
      <c r="E4301" s="4" t="e">
        <f>'Formula Sheet'!D4300</f>
        <v>#N/A</v>
      </c>
      <c r="F4301" s="4" t="e">
        <v>#N/A</v>
      </c>
    </row>
    <row r="4302" spans="5:6" hidden="1" x14ac:dyDescent="0.25">
      <c r="E4302" s="4" t="e">
        <f>'Formula Sheet'!D4301</f>
        <v>#N/A</v>
      </c>
      <c r="F4302" s="4" t="e">
        <v>#N/A</v>
      </c>
    </row>
    <row r="4303" spans="5:6" hidden="1" x14ac:dyDescent="0.25">
      <c r="E4303" s="4" t="e">
        <f>'Formula Sheet'!D4302</f>
        <v>#N/A</v>
      </c>
      <c r="F4303" s="4" t="e">
        <v>#N/A</v>
      </c>
    </row>
    <row r="4304" spans="5:6" hidden="1" x14ac:dyDescent="0.25">
      <c r="E4304" s="4" t="e">
        <f>'Formula Sheet'!D4303</f>
        <v>#N/A</v>
      </c>
      <c r="F4304" s="4" t="e">
        <v>#N/A</v>
      </c>
    </row>
    <row r="4305" spans="5:6" hidden="1" x14ac:dyDescent="0.25">
      <c r="E4305" s="4" t="e">
        <f>'Formula Sheet'!D4304</f>
        <v>#N/A</v>
      </c>
      <c r="F4305" s="4" t="e">
        <v>#N/A</v>
      </c>
    </row>
    <row r="4306" spans="5:6" hidden="1" x14ac:dyDescent="0.25">
      <c r="E4306" s="4" t="e">
        <f>'Formula Sheet'!D4305</f>
        <v>#N/A</v>
      </c>
      <c r="F4306" s="4" t="e">
        <v>#N/A</v>
      </c>
    </row>
    <row r="4307" spans="5:6" hidden="1" x14ac:dyDescent="0.25">
      <c r="E4307" s="4" t="e">
        <f>'Formula Sheet'!D4306</f>
        <v>#N/A</v>
      </c>
      <c r="F4307" s="4" t="e">
        <v>#N/A</v>
      </c>
    </row>
    <row r="4308" spans="5:6" hidden="1" x14ac:dyDescent="0.25">
      <c r="E4308" s="4" t="e">
        <f>'Formula Sheet'!D4307</f>
        <v>#N/A</v>
      </c>
      <c r="F4308" s="4" t="e">
        <v>#N/A</v>
      </c>
    </row>
    <row r="4309" spans="5:6" hidden="1" x14ac:dyDescent="0.25">
      <c r="E4309" s="4" t="e">
        <f>'Formula Sheet'!D4308</f>
        <v>#N/A</v>
      </c>
      <c r="F4309" s="4" t="e">
        <v>#N/A</v>
      </c>
    </row>
    <row r="4310" spans="5:6" hidden="1" x14ac:dyDescent="0.25">
      <c r="E4310" s="4" t="e">
        <f>'Formula Sheet'!D4309</f>
        <v>#N/A</v>
      </c>
      <c r="F4310" s="4" t="e">
        <v>#N/A</v>
      </c>
    </row>
    <row r="4311" spans="5:6" hidden="1" x14ac:dyDescent="0.25">
      <c r="E4311" s="4" t="e">
        <f>'Formula Sheet'!D4310</f>
        <v>#N/A</v>
      </c>
      <c r="F4311" s="4" t="e">
        <v>#N/A</v>
      </c>
    </row>
    <row r="4312" spans="5:6" hidden="1" x14ac:dyDescent="0.25">
      <c r="E4312" s="4" t="e">
        <f>'Formula Sheet'!D4311</f>
        <v>#N/A</v>
      </c>
      <c r="F4312" s="4" t="e">
        <v>#N/A</v>
      </c>
    </row>
    <row r="4313" spans="5:6" hidden="1" x14ac:dyDescent="0.25">
      <c r="E4313" s="4" t="e">
        <f>'Formula Sheet'!D4312</f>
        <v>#N/A</v>
      </c>
      <c r="F4313" s="4" t="e">
        <v>#N/A</v>
      </c>
    </row>
    <row r="4314" spans="5:6" hidden="1" x14ac:dyDescent="0.25">
      <c r="E4314" s="4" t="e">
        <f>'Formula Sheet'!D4313</f>
        <v>#N/A</v>
      </c>
      <c r="F4314" s="4" t="e">
        <v>#N/A</v>
      </c>
    </row>
    <row r="4315" spans="5:6" hidden="1" x14ac:dyDescent="0.25">
      <c r="E4315" s="4" t="e">
        <f>'Formula Sheet'!D4314</f>
        <v>#N/A</v>
      </c>
      <c r="F4315" s="4" t="e">
        <v>#N/A</v>
      </c>
    </row>
    <row r="4316" spans="5:6" hidden="1" x14ac:dyDescent="0.25">
      <c r="E4316" s="4" t="e">
        <f>'Formula Sheet'!D4315</f>
        <v>#N/A</v>
      </c>
      <c r="F4316" s="4" t="e">
        <v>#N/A</v>
      </c>
    </row>
    <row r="4317" spans="5:6" hidden="1" x14ac:dyDescent="0.25">
      <c r="E4317" s="4" t="e">
        <f>'Formula Sheet'!D4316</f>
        <v>#N/A</v>
      </c>
      <c r="F4317" s="4" t="e">
        <v>#N/A</v>
      </c>
    </row>
    <row r="4318" spans="5:6" hidden="1" x14ac:dyDescent="0.25">
      <c r="E4318" s="4" t="e">
        <f>'Formula Sheet'!D4317</f>
        <v>#N/A</v>
      </c>
      <c r="F4318" s="4" t="e">
        <v>#N/A</v>
      </c>
    </row>
    <row r="4319" spans="5:6" hidden="1" x14ac:dyDescent="0.25">
      <c r="E4319" s="4" t="e">
        <f>'Formula Sheet'!D4318</f>
        <v>#N/A</v>
      </c>
      <c r="F4319" s="4" t="e">
        <v>#N/A</v>
      </c>
    </row>
    <row r="4320" spans="5:6" hidden="1" x14ac:dyDescent="0.25">
      <c r="E4320" s="4" t="e">
        <f>'Formula Sheet'!D4319</f>
        <v>#N/A</v>
      </c>
      <c r="F4320" s="4" t="e">
        <v>#N/A</v>
      </c>
    </row>
    <row r="4321" spans="5:6" hidden="1" x14ac:dyDescent="0.25">
      <c r="E4321" s="4" t="e">
        <f>'Formula Sheet'!D4320</f>
        <v>#N/A</v>
      </c>
      <c r="F4321" s="4" t="e">
        <v>#N/A</v>
      </c>
    </row>
    <row r="4322" spans="5:6" hidden="1" x14ac:dyDescent="0.25">
      <c r="E4322" s="4" t="e">
        <f>'Formula Sheet'!D4321</f>
        <v>#N/A</v>
      </c>
      <c r="F4322" s="4" t="e">
        <v>#N/A</v>
      </c>
    </row>
    <row r="4323" spans="5:6" hidden="1" x14ac:dyDescent="0.25">
      <c r="E4323" s="4" t="e">
        <f>'Formula Sheet'!D4322</f>
        <v>#N/A</v>
      </c>
      <c r="F4323" s="4" t="e">
        <v>#N/A</v>
      </c>
    </row>
    <row r="4324" spans="5:6" hidden="1" x14ac:dyDescent="0.25">
      <c r="E4324" s="4" t="e">
        <f>'Formula Sheet'!D4323</f>
        <v>#N/A</v>
      </c>
      <c r="F4324" s="4" t="e">
        <v>#N/A</v>
      </c>
    </row>
    <row r="4325" spans="5:6" hidden="1" x14ac:dyDescent="0.25">
      <c r="E4325" s="4" t="e">
        <f>'Formula Sheet'!D4324</f>
        <v>#N/A</v>
      </c>
      <c r="F4325" s="4" t="e">
        <v>#N/A</v>
      </c>
    </row>
    <row r="4326" spans="5:6" hidden="1" x14ac:dyDescent="0.25">
      <c r="E4326" s="4" t="e">
        <f>'Formula Sheet'!D4325</f>
        <v>#N/A</v>
      </c>
      <c r="F4326" s="4" t="e">
        <v>#N/A</v>
      </c>
    </row>
    <row r="4327" spans="5:6" hidden="1" x14ac:dyDescent="0.25">
      <c r="E4327" s="4" t="e">
        <f>'Formula Sheet'!D4326</f>
        <v>#N/A</v>
      </c>
      <c r="F4327" s="4" t="e">
        <v>#N/A</v>
      </c>
    </row>
    <row r="4328" spans="5:6" hidden="1" x14ac:dyDescent="0.25">
      <c r="E4328" s="4" t="e">
        <f>'Formula Sheet'!D4327</f>
        <v>#N/A</v>
      </c>
      <c r="F4328" s="4" t="e">
        <v>#N/A</v>
      </c>
    </row>
    <row r="4329" spans="5:6" hidden="1" x14ac:dyDescent="0.25">
      <c r="E4329" s="4" t="e">
        <f>'Formula Sheet'!D4328</f>
        <v>#N/A</v>
      </c>
      <c r="F4329" s="4" t="e">
        <v>#N/A</v>
      </c>
    </row>
    <row r="4330" spans="5:6" hidden="1" x14ac:dyDescent="0.25">
      <c r="E4330" s="4" t="e">
        <f>'Formula Sheet'!D4329</f>
        <v>#N/A</v>
      </c>
      <c r="F4330" s="4" t="e">
        <v>#N/A</v>
      </c>
    </row>
    <row r="4331" spans="5:6" hidden="1" x14ac:dyDescent="0.25">
      <c r="E4331" s="4" t="e">
        <f>'Formula Sheet'!D4330</f>
        <v>#N/A</v>
      </c>
      <c r="F4331" s="4" t="e">
        <v>#N/A</v>
      </c>
    </row>
    <row r="4332" spans="5:6" hidden="1" x14ac:dyDescent="0.25">
      <c r="E4332" s="4" t="e">
        <f>'Formula Sheet'!D4331</f>
        <v>#N/A</v>
      </c>
      <c r="F4332" s="4" t="e">
        <v>#N/A</v>
      </c>
    </row>
    <row r="4333" spans="5:6" hidden="1" x14ac:dyDescent="0.25">
      <c r="E4333" s="4" t="e">
        <f>'Formula Sheet'!D4332</f>
        <v>#N/A</v>
      </c>
      <c r="F4333" s="4" t="e">
        <v>#N/A</v>
      </c>
    </row>
    <row r="4334" spans="5:6" hidden="1" x14ac:dyDescent="0.25">
      <c r="E4334" s="4" t="e">
        <f>'Formula Sheet'!D4333</f>
        <v>#N/A</v>
      </c>
      <c r="F4334" s="4" t="e">
        <v>#N/A</v>
      </c>
    </row>
    <row r="4335" spans="5:6" hidden="1" x14ac:dyDescent="0.25">
      <c r="E4335" s="4" t="e">
        <f>'Formula Sheet'!D4334</f>
        <v>#N/A</v>
      </c>
      <c r="F4335" s="4" t="e">
        <v>#N/A</v>
      </c>
    </row>
    <row r="4336" spans="5:6" hidden="1" x14ac:dyDescent="0.25">
      <c r="E4336" s="4" t="e">
        <f>'Formula Sheet'!D4335</f>
        <v>#N/A</v>
      </c>
      <c r="F4336" s="4" t="e">
        <v>#N/A</v>
      </c>
    </row>
    <row r="4337" spans="5:6" hidden="1" x14ac:dyDescent="0.25">
      <c r="E4337" s="4" t="e">
        <f>'Formula Sheet'!D4336</f>
        <v>#N/A</v>
      </c>
      <c r="F4337" s="4" t="e">
        <v>#N/A</v>
      </c>
    </row>
    <row r="4338" spans="5:6" hidden="1" x14ac:dyDescent="0.25">
      <c r="E4338" s="4" t="e">
        <f>'Formula Sheet'!D4337</f>
        <v>#N/A</v>
      </c>
      <c r="F4338" s="4" t="e">
        <v>#N/A</v>
      </c>
    </row>
    <row r="4339" spans="5:6" hidden="1" x14ac:dyDescent="0.25">
      <c r="E4339" s="4" t="e">
        <f>'Formula Sheet'!D4338</f>
        <v>#N/A</v>
      </c>
      <c r="F4339" s="4" t="e">
        <v>#N/A</v>
      </c>
    </row>
    <row r="4340" spans="5:6" hidden="1" x14ac:dyDescent="0.25">
      <c r="E4340" s="4" t="e">
        <f>'Formula Sheet'!D4339</f>
        <v>#N/A</v>
      </c>
      <c r="F4340" s="4" t="e">
        <v>#N/A</v>
      </c>
    </row>
    <row r="4341" spans="5:6" hidden="1" x14ac:dyDescent="0.25">
      <c r="E4341" s="4" t="e">
        <f>'Formula Sheet'!D4340</f>
        <v>#N/A</v>
      </c>
      <c r="F4341" s="4" t="e">
        <v>#N/A</v>
      </c>
    </row>
    <row r="4342" spans="5:6" hidden="1" x14ac:dyDescent="0.25">
      <c r="E4342" s="4" t="e">
        <f>'Formula Sheet'!D4341</f>
        <v>#N/A</v>
      </c>
      <c r="F4342" s="4" t="e">
        <v>#N/A</v>
      </c>
    </row>
    <row r="4343" spans="5:6" hidden="1" x14ac:dyDescent="0.25">
      <c r="E4343" s="4" t="e">
        <f>'Formula Sheet'!D4342</f>
        <v>#N/A</v>
      </c>
      <c r="F4343" s="4" t="e">
        <v>#N/A</v>
      </c>
    </row>
    <row r="4344" spans="5:6" hidden="1" x14ac:dyDescent="0.25">
      <c r="E4344" s="4" t="e">
        <f>'Formula Sheet'!D4343</f>
        <v>#N/A</v>
      </c>
      <c r="F4344" s="4" t="e">
        <v>#N/A</v>
      </c>
    </row>
    <row r="4345" spans="5:6" hidden="1" x14ac:dyDescent="0.25">
      <c r="E4345" s="4" t="e">
        <f>'Formula Sheet'!D4344</f>
        <v>#N/A</v>
      </c>
      <c r="F4345" s="4" t="e">
        <v>#N/A</v>
      </c>
    </row>
    <row r="4346" spans="5:6" hidden="1" x14ac:dyDescent="0.25">
      <c r="E4346" s="4" t="e">
        <f>'Formula Sheet'!D4345</f>
        <v>#N/A</v>
      </c>
      <c r="F4346" s="4" t="e">
        <v>#N/A</v>
      </c>
    </row>
    <row r="4347" spans="5:6" hidden="1" x14ac:dyDescent="0.25">
      <c r="E4347" s="4" t="e">
        <f>'Formula Sheet'!D4346</f>
        <v>#N/A</v>
      </c>
      <c r="F4347" s="4" t="e">
        <v>#N/A</v>
      </c>
    </row>
    <row r="4348" spans="5:6" hidden="1" x14ac:dyDescent="0.25">
      <c r="E4348" s="4" t="e">
        <f>'Formula Sheet'!D4347</f>
        <v>#N/A</v>
      </c>
      <c r="F4348" s="4" t="e">
        <v>#N/A</v>
      </c>
    </row>
    <row r="4349" spans="5:6" hidden="1" x14ac:dyDescent="0.25">
      <c r="E4349" s="4" t="e">
        <f>'Formula Sheet'!D4348</f>
        <v>#N/A</v>
      </c>
      <c r="F4349" s="4" t="e">
        <v>#N/A</v>
      </c>
    </row>
    <row r="4350" spans="5:6" hidden="1" x14ac:dyDescent="0.25">
      <c r="E4350" s="4" t="e">
        <f>'Formula Sheet'!D4349</f>
        <v>#N/A</v>
      </c>
      <c r="F4350" s="4" t="e">
        <v>#N/A</v>
      </c>
    </row>
    <row r="4351" spans="5:6" hidden="1" x14ac:dyDescent="0.25">
      <c r="E4351" s="4" t="e">
        <f>'Formula Sheet'!D4350</f>
        <v>#N/A</v>
      </c>
      <c r="F4351" s="4" t="e">
        <v>#N/A</v>
      </c>
    </row>
    <row r="4352" spans="5:6" hidden="1" x14ac:dyDescent="0.25">
      <c r="E4352" s="4" t="e">
        <f>'Formula Sheet'!D4351</f>
        <v>#N/A</v>
      </c>
      <c r="F4352" s="4" t="e">
        <v>#N/A</v>
      </c>
    </row>
    <row r="4353" spans="5:6" hidden="1" x14ac:dyDescent="0.25">
      <c r="E4353" s="4" t="e">
        <f>'Formula Sheet'!D4352</f>
        <v>#N/A</v>
      </c>
      <c r="F4353" s="4" t="e">
        <v>#N/A</v>
      </c>
    </row>
    <row r="4354" spans="5:6" hidden="1" x14ac:dyDescent="0.25">
      <c r="E4354" s="4" t="e">
        <f>'Formula Sheet'!D4353</f>
        <v>#N/A</v>
      </c>
      <c r="F4354" s="4" t="e">
        <v>#N/A</v>
      </c>
    </row>
    <row r="4355" spans="5:6" hidden="1" x14ac:dyDescent="0.25">
      <c r="E4355" s="4" t="e">
        <f>'Formula Sheet'!D4354</f>
        <v>#N/A</v>
      </c>
      <c r="F4355" s="4" t="e">
        <v>#N/A</v>
      </c>
    </row>
    <row r="4356" spans="5:6" hidden="1" x14ac:dyDescent="0.25">
      <c r="E4356" s="4" t="e">
        <f>'Formula Sheet'!D4355</f>
        <v>#N/A</v>
      </c>
      <c r="F4356" s="4" t="e">
        <v>#N/A</v>
      </c>
    </row>
    <row r="4357" spans="5:6" hidden="1" x14ac:dyDescent="0.25">
      <c r="E4357" s="4" t="e">
        <f>'Formula Sheet'!D4356</f>
        <v>#N/A</v>
      </c>
      <c r="F4357" s="4" t="e">
        <v>#N/A</v>
      </c>
    </row>
    <row r="4358" spans="5:6" hidden="1" x14ac:dyDescent="0.25">
      <c r="E4358" s="4" t="e">
        <f>'Formula Sheet'!D4357</f>
        <v>#N/A</v>
      </c>
      <c r="F4358" s="4" t="e">
        <v>#N/A</v>
      </c>
    </row>
    <row r="4359" spans="5:6" hidden="1" x14ac:dyDescent="0.25">
      <c r="E4359" s="4" t="e">
        <f>'Formula Sheet'!D4358</f>
        <v>#N/A</v>
      </c>
      <c r="F4359" s="4" t="e">
        <v>#N/A</v>
      </c>
    </row>
    <row r="4360" spans="5:6" hidden="1" x14ac:dyDescent="0.25">
      <c r="E4360" s="4" t="e">
        <f>'Formula Sheet'!D4359</f>
        <v>#N/A</v>
      </c>
      <c r="F4360" s="4" t="e">
        <v>#N/A</v>
      </c>
    </row>
    <row r="4361" spans="5:6" hidden="1" x14ac:dyDescent="0.25">
      <c r="E4361" s="4" t="e">
        <f>'Formula Sheet'!D4360</f>
        <v>#N/A</v>
      </c>
      <c r="F4361" s="4" t="e">
        <v>#N/A</v>
      </c>
    </row>
    <row r="4362" spans="5:6" hidden="1" x14ac:dyDescent="0.25">
      <c r="E4362" s="4" t="e">
        <f>'Formula Sheet'!D4361</f>
        <v>#N/A</v>
      </c>
      <c r="F4362" s="4" t="e">
        <v>#N/A</v>
      </c>
    </row>
    <row r="4363" spans="5:6" hidden="1" x14ac:dyDescent="0.25">
      <c r="E4363" s="4" t="e">
        <f>'Formula Sheet'!D4362</f>
        <v>#N/A</v>
      </c>
      <c r="F4363" s="4" t="e">
        <v>#N/A</v>
      </c>
    </row>
    <row r="4364" spans="5:6" hidden="1" x14ac:dyDescent="0.25">
      <c r="E4364" s="4" t="e">
        <f>'Formula Sheet'!D4363</f>
        <v>#N/A</v>
      </c>
      <c r="F4364" s="4" t="e">
        <v>#N/A</v>
      </c>
    </row>
    <row r="4365" spans="5:6" hidden="1" x14ac:dyDescent="0.25">
      <c r="E4365" s="4" t="e">
        <f>'Formula Sheet'!D4364</f>
        <v>#N/A</v>
      </c>
      <c r="F4365" s="4" t="e">
        <v>#N/A</v>
      </c>
    </row>
    <row r="4366" spans="5:6" hidden="1" x14ac:dyDescent="0.25">
      <c r="E4366" s="4" t="e">
        <f>'Formula Sheet'!D4365</f>
        <v>#N/A</v>
      </c>
      <c r="F4366" s="4" t="e">
        <v>#N/A</v>
      </c>
    </row>
    <row r="4367" spans="5:6" hidden="1" x14ac:dyDescent="0.25">
      <c r="E4367" s="4" t="e">
        <f>'Formula Sheet'!D4366</f>
        <v>#N/A</v>
      </c>
      <c r="F4367" s="4" t="e">
        <v>#N/A</v>
      </c>
    </row>
    <row r="4368" spans="5:6" hidden="1" x14ac:dyDescent="0.25">
      <c r="E4368" s="4" t="e">
        <f>'Formula Sheet'!D4367</f>
        <v>#N/A</v>
      </c>
      <c r="F4368" s="4" t="e">
        <v>#N/A</v>
      </c>
    </row>
    <row r="4369" spans="5:6" hidden="1" x14ac:dyDescent="0.25">
      <c r="E4369" s="4" t="e">
        <f>'Formula Sheet'!D4368</f>
        <v>#N/A</v>
      </c>
      <c r="F4369" s="4" t="e">
        <v>#N/A</v>
      </c>
    </row>
    <row r="4370" spans="5:6" hidden="1" x14ac:dyDescent="0.25">
      <c r="E4370" s="4" t="e">
        <f>'Formula Sheet'!D4369</f>
        <v>#N/A</v>
      </c>
      <c r="F4370" s="4" t="e">
        <v>#N/A</v>
      </c>
    </row>
    <row r="4371" spans="5:6" hidden="1" x14ac:dyDescent="0.25">
      <c r="E4371" s="4" t="e">
        <f>'Formula Sheet'!D4370</f>
        <v>#N/A</v>
      </c>
      <c r="F4371" s="4" t="e">
        <v>#N/A</v>
      </c>
    </row>
    <row r="4372" spans="5:6" hidden="1" x14ac:dyDescent="0.25">
      <c r="E4372" s="4" t="e">
        <f>'Formula Sheet'!D4371</f>
        <v>#N/A</v>
      </c>
      <c r="F4372" s="4" t="e">
        <v>#N/A</v>
      </c>
    </row>
    <row r="4373" spans="5:6" hidden="1" x14ac:dyDescent="0.25">
      <c r="E4373" s="4" t="e">
        <f>'Formula Sheet'!D4372</f>
        <v>#N/A</v>
      </c>
      <c r="F4373" s="4" t="e">
        <v>#N/A</v>
      </c>
    </row>
    <row r="4374" spans="5:6" hidden="1" x14ac:dyDescent="0.25">
      <c r="E4374" s="4" t="e">
        <f>'Formula Sheet'!D4373</f>
        <v>#N/A</v>
      </c>
      <c r="F4374" s="4" t="e">
        <v>#N/A</v>
      </c>
    </row>
    <row r="4375" spans="5:6" hidden="1" x14ac:dyDescent="0.25">
      <c r="E4375" s="4" t="e">
        <f>'Formula Sheet'!D4374</f>
        <v>#N/A</v>
      </c>
      <c r="F4375" s="4" t="e">
        <v>#N/A</v>
      </c>
    </row>
    <row r="4376" spans="5:6" hidden="1" x14ac:dyDescent="0.25">
      <c r="E4376" s="4" t="e">
        <f>'Formula Sheet'!D4375</f>
        <v>#N/A</v>
      </c>
      <c r="F4376" s="4" t="e">
        <v>#N/A</v>
      </c>
    </row>
    <row r="4377" spans="5:6" hidden="1" x14ac:dyDescent="0.25">
      <c r="E4377" s="4" t="e">
        <f>'Formula Sheet'!D4376</f>
        <v>#N/A</v>
      </c>
      <c r="F4377" s="4" t="e">
        <v>#N/A</v>
      </c>
    </row>
    <row r="4378" spans="5:6" hidden="1" x14ac:dyDescent="0.25">
      <c r="E4378" s="4" t="e">
        <f>'Formula Sheet'!D4377</f>
        <v>#N/A</v>
      </c>
      <c r="F4378" s="4" t="e">
        <v>#N/A</v>
      </c>
    </row>
    <row r="4379" spans="5:6" hidden="1" x14ac:dyDescent="0.25">
      <c r="E4379" s="4" t="e">
        <f>'Formula Sheet'!D4378</f>
        <v>#N/A</v>
      </c>
      <c r="F4379" s="4" t="e">
        <v>#N/A</v>
      </c>
    </row>
    <row r="4380" spans="5:6" hidden="1" x14ac:dyDescent="0.25">
      <c r="E4380" s="4" t="e">
        <f>'Formula Sheet'!D4379</f>
        <v>#N/A</v>
      </c>
      <c r="F4380" s="4" t="e">
        <v>#N/A</v>
      </c>
    </row>
    <row r="4381" spans="5:6" hidden="1" x14ac:dyDescent="0.25">
      <c r="E4381" s="4" t="e">
        <f>'Formula Sheet'!D4380</f>
        <v>#N/A</v>
      </c>
      <c r="F4381" s="4" t="e">
        <v>#N/A</v>
      </c>
    </row>
    <row r="4382" spans="5:6" hidden="1" x14ac:dyDescent="0.25">
      <c r="E4382" s="4" t="e">
        <f>'Formula Sheet'!D4381</f>
        <v>#N/A</v>
      </c>
      <c r="F4382" s="4" t="e">
        <v>#N/A</v>
      </c>
    </row>
    <row r="4383" spans="5:6" hidden="1" x14ac:dyDescent="0.25">
      <c r="E4383" s="4" t="e">
        <f>'Formula Sheet'!D4382</f>
        <v>#N/A</v>
      </c>
      <c r="F4383" s="4" t="e">
        <v>#N/A</v>
      </c>
    </row>
    <row r="4384" spans="5:6" hidden="1" x14ac:dyDescent="0.25">
      <c r="E4384" s="4" t="e">
        <f>'Formula Sheet'!D4383</f>
        <v>#N/A</v>
      </c>
      <c r="F4384" s="4" t="e">
        <v>#N/A</v>
      </c>
    </row>
    <row r="4385" spans="5:6" hidden="1" x14ac:dyDescent="0.25">
      <c r="E4385" s="4" t="e">
        <f>'Formula Sheet'!D4384</f>
        <v>#N/A</v>
      </c>
      <c r="F4385" s="4" t="e">
        <v>#N/A</v>
      </c>
    </row>
    <row r="4386" spans="5:6" hidden="1" x14ac:dyDescent="0.25">
      <c r="E4386" s="4" t="e">
        <f>'Formula Sheet'!D4385</f>
        <v>#N/A</v>
      </c>
      <c r="F4386" s="4" t="e">
        <v>#N/A</v>
      </c>
    </row>
    <row r="4387" spans="5:6" hidden="1" x14ac:dyDescent="0.25">
      <c r="E4387" s="4" t="e">
        <f>'Formula Sheet'!D4386</f>
        <v>#N/A</v>
      </c>
      <c r="F4387" s="4" t="e">
        <v>#N/A</v>
      </c>
    </row>
    <row r="4388" spans="5:6" hidden="1" x14ac:dyDescent="0.25">
      <c r="E4388" s="4" t="e">
        <f>'Formula Sheet'!D4387</f>
        <v>#N/A</v>
      </c>
      <c r="F4388" s="4" t="e">
        <v>#N/A</v>
      </c>
    </row>
    <row r="4389" spans="5:6" hidden="1" x14ac:dyDescent="0.25">
      <c r="E4389" s="4" t="e">
        <f>'Formula Sheet'!D4388</f>
        <v>#N/A</v>
      </c>
      <c r="F4389" s="4" t="e">
        <v>#N/A</v>
      </c>
    </row>
    <row r="4390" spans="5:6" hidden="1" x14ac:dyDescent="0.25">
      <c r="E4390" s="4" t="e">
        <f>'Formula Sheet'!D4389</f>
        <v>#N/A</v>
      </c>
      <c r="F4390" s="4" t="e">
        <v>#N/A</v>
      </c>
    </row>
    <row r="4391" spans="5:6" hidden="1" x14ac:dyDescent="0.25">
      <c r="E4391" s="4" t="e">
        <f>'Formula Sheet'!D4390</f>
        <v>#N/A</v>
      </c>
      <c r="F4391" s="4" t="e">
        <v>#N/A</v>
      </c>
    </row>
    <row r="4392" spans="5:6" hidden="1" x14ac:dyDescent="0.25">
      <c r="E4392" s="4" t="e">
        <f>'Formula Sheet'!D4391</f>
        <v>#N/A</v>
      </c>
      <c r="F4392" s="4" t="e">
        <v>#N/A</v>
      </c>
    </row>
    <row r="4393" spans="5:6" hidden="1" x14ac:dyDescent="0.25">
      <c r="E4393" s="4" t="e">
        <f>'Formula Sheet'!D4392</f>
        <v>#N/A</v>
      </c>
      <c r="F4393" s="4" t="e">
        <v>#N/A</v>
      </c>
    </row>
    <row r="4394" spans="5:6" hidden="1" x14ac:dyDescent="0.25">
      <c r="E4394" s="4" t="e">
        <f>'Formula Sheet'!D4393</f>
        <v>#N/A</v>
      </c>
      <c r="F4394" s="4" t="e">
        <v>#N/A</v>
      </c>
    </row>
    <row r="4395" spans="5:6" hidden="1" x14ac:dyDescent="0.25">
      <c r="E4395" s="4" t="e">
        <f>'Formula Sheet'!D4394</f>
        <v>#N/A</v>
      </c>
      <c r="F4395" s="4" t="e">
        <v>#N/A</v>
      </c>
    </row>
    <row r="4396" spans="5:6" hidden="1" x14ac:dyDescent="0.25">
      <c r="E4396" s="4" t="e">
        <f>'Formula Sheet'!D4395</f>
        <v>#N/A</v>
      </c>
      <c r="F4396" s="4" t="e">
        <v>#N/A</v>
      </c>
    </row>
    <row r="4397" spans="5:6" hidden="1" x14ac:dyDescent="0.25">
      <c r="E4397" s="4" t="e">
        <f>'Formula Sheet'!D4396</f>
        <v>#N/A</v>
      </c>
      <c r="F4397" s="4" t="e">
        <v>#N/A</v>
      </c>
    </row>
    <row r="4398" spans="5:6" hidden="1" x14ac:dyDescent="0.25">
      <c r="E4398" s="4" t="e">
        <f>'Formula Sheet'!D4397</f>
        <v>#N/A</v>
      </c>
      <c r="F4398" s="4" t="e">
        <v>#N/A</v>
      </c>
    </row>
    <row r="4399" spans="5:6" hidden="1" x14ac:dyDescent="0.25">
      <c r="E4399" s="4" t="e">
        <f>'Formula Sheet'!D4398</f>
        <v>#N/A</v>
      </c>
      <c r="F4399" s="4" t="e">
        <v>#N/A</v>
      </c>
    </row>
    <row r="4400" spans="5:6" hidden="1" x14ac:dyDescent="0.25">
      <c r="E4400" s="4" t="e">
        <f>'Formula Sheet'!D4399</f>
        <v>#N/A</v>
      </c>
      <c r="F4400" s="4" t="e">
        <v>#N/A</v>
      </c>
    </row>
    <row r="4401" spans="5:6" hidden="1" x14ac:dyDescent="0.25">
      <c r="E4401" s="4" t="e">
        <f>'Formula Sheet'!D4400</f>
        <v>#N/A</v>
      </c>
      <c r="F4401" s="4" t="e">
        <v>#N/A</v>
      </c>
    </row>
    <row r="4402" spans="5:6" hidden="1" x14ac:dyDescent="0.25">
      <c r="E4402" s="4" t="e">
        <f>'Formula Sheet'!D4401</f>
        <v>#N/A</v>
      </c>
      <c r="F4402" s="4" t="e">
        <v>#N/A</v>
      </c>
    </row>
    <row r="4403" spans="5:6" hidden="1" x14ac:dyDescent="0.25">
      <c r="E4403" s="4" t="e">
        <f>'Formula Sheet'!D4402</f>
        <v>#N/A</v>
      </c>
      <c r="F4403" s="4" t="e">
        <v>#N/A</v>
      </c>
    </row>
    <row r="4404" spans="5:6" hidden="1" x14ac:dyDescent="0.25">
      <c r="E4404" s="4" t="e">
        <f>'Formula Sheet'!D4403</f>
        <v>#N/A</v>
      </c>
      <c r="F4404" s="4" t="e">
        <v>#N/A</v>
      </c>
    </row>
    <row r="4405" spans="5:6" hidden="1" x14ac:dyDescent="0.25">
      <c r="E4405" s="4" t="e">
        <f>'Formula Sheet'!D4404</f>
        <v>#N/A</v>
      </c>
      <c r="F4405" s="4" t="e">
        <v>#N/A</v>
      </c>
    </row>
    <row r="4406" spans="5:6" hidden="1" x14ac:dyDescent="0.25">
      <c r="E4406" s="4" t="e">
        <f>'Formula Sheet'!D4405</f>
        <v>#N/A</v>
      </c>
      <c r="F4406" s="4" t="e">
        <v>#N/A</v>
      </c>
    </row>
    <row r="4407" spans="5:6" hidden="1" x14ac:dyDescent="0.25">
      <c r="E4407" s="4" t="e">
        <f>'Formula Sheet'!D4406</f>
        <v>#N/A</v>
      </c>
      <c r="F4407" s="4" t="e">
        <v>#N/A</v>
      </c>
    </row>
    <row r="4408" spans="5:6" hidden="1" x14ac:dyDescent="0.25">
      <c r="E4408" s="4" t="e">
        <f>'Formula Sheet'!D4407</f>
        <v>#N/A</v>
      </c>
      <c r="F4408" s="4" t="e">
        <v>#N/A</v>
      </c>
    </row>
    <row r="4409" spans="5:6" hidden="1" x14ac:dyDescent="0.25">
      <c r="E4409" s="4" t="e">
        <f>'Formula Sheet'!D4408</f>
        <v>#N/A</v>
      </c>
      <c r="F4409" s="4" t="e">
        <v>#N/A</v>
      </c>
    </row>
    <row r="4410" spans="5:6" hidden="1" x14ac:dyDescent="0.25">
      <c r="E4410" s="4" t="e">
        <f>'Formula Sheet'!D4409</f>
        <v>#N/A</v>
      </c>
      <c r="F4410" s="4" t="e">
        <v>#N/A</v>
      </c>
    </row>
    <row r="4411" spans="5:6" hidden="1" x14ac:dyDescent="0.25">
      <c r="E4411" s="4" t="e">
        <f>'Formula Sheet'!D4410</f>
        <v>#N/A</v>
      </c>
      <c r="F4411" s="4" t="e">
        <v>#N/A</v>
      </c>
    </row>
    <row r="4412" spans="5:6" hidden="1" x14ac:dyDescent="0.25">
      <c r="E4412" s="4" t="e">
        <f>'Formula Sheet'!D4411</f>
        <v>#N/A</v>
      </c>
      <c r="F4412" s="4" t="e">
        <v>#N/A</v>
      </c>
    </row>
    <row r="4413" spans="5:6" hidden="1" x14ac:dyDescent="0.25">
      <c r="E4413" s="4" t="e">
        <f>'Formula Sheet'!D4412</f>
        <v>#N/A</v>
      </c>
      <c r="F4413" s="4" t="e">
        <v>#N/A</v>
      </c>
    </row>
    <row r="4414" spans="5:6" hidden="1" x14ac:dyDescent="0.25">
      <c r="E4414" s="4" t="e">
        <f>'Formula Sheet'!D4413</f>
        <v>#N/A</v>
      </c>
      <c r="F4414" s="4" t="e">
        <v>#N/A</v>
      </c>
    </row>
    <row r="4415" spans="5:6" hidden="1" x14ac:dyDescent="0.25">
      <c r="E4415" s="4" t="e">
        <f>'Formula Sheet'!D4414</f>
        <v>#N/A</v>
      </c>
      <c r="F4415" s="4" t="e">
        <v>#N/A</v>
      </c>
    </row>
    <row r="4416" spans="5:6" hidden="1" x14ac:dyDescent="0.25">
      <c r="E4416" s="4" t="e">
        <f>'Formula Sheet'!D4415</f>
        <v>#N/A</v>
      </c>
      <c r="F4416" s="4" t="e">
        <v>#N/A</v>
      </c>
    </row>
    <row r="4417" spans="5:6" hidden="1" x14ac:dyDescent="0.25">
      <c r="E4417" s="4" t="e">
        <f>'Formula Sheet'!D4416</f>
        <v>#N/A</v>
      </c>
      <c r="F4417" s="4" t="e">
        <v>#N/A</v>
      </c>
    </row>
    <row r="4418" spans="5:6" hidden="1" x14ac:dyDescent="0.25">
      <c r="E4418" s="4" t="e">
        <f>'Formula Sheet'!D4417</f>
        <v>#N/A</v>
      </c>
      <c r="F4418" s="4" t="e">
        <v>#N/A</v>
      </c>
    </row>
    <row r="4419" spans="5:6" hidden="1" x14ac:dyDescent="0.25">
      <c r="E4419" s="4" t="e">
        <f>'Formula Sheet'!D4418</f>
        <v>#N/A</v>
      </c>
      <c r="F4419" s="4" t="e">
        <v>#N/A</v>
      </c>
    </row>
    <row r="4420" spans="5:6" hidden="1" x14ac:dyDescent="0.25">
      <c r="E4420" s="4" t="e">
        <f>'Formula Sheet'!D4419</f>
        <v>#N/A</v>
      </c>
      <c r="F4420" s="4" t="e">
        <v>#N/A</v>
      </c>
    </row>
    <row r="4421" spans="5:6" hidden="1" x14ac:dyDescent="0.25">
      <c r="E4421" s="4" t="e">
        <f>'Formula Sheet'!D4420</f>
        <v>#N/A</v>
      </c>
      <c r="F4421" s="4" t="e">
        <v>#N/A</v>
      </c>
    </row>
    <row r="4422" spans="5:6" hidden="1" x14ac:dyDescent="0.25">
      <c r="E4422" s="4" t="e">
        <f>'Formula Sheet'!D4421</f>
        <v>#N/A</v>
      </c>
      <c r="F4422" s="4" t="e">
        <v>#N/A</v>
      </c>
    </row>
    <row r="4423" spans="5:6" hidden="1" x14ac:dyDescent="0.25">
      <c r="E4423" s="4" t="e">
        <f>'Formula Sheet'!D4422</f>
        <v>#N/A</v>
      </c>
      <c r="F4423" s="4" t="e">
        <v>#N/A</v>
      </c>
    </row>
    <row r="4424" spans="5:6" hidden="1" x14ac:dyDescent="0.25">
      <c r="E4424" s="4" t="e">
        <f>'Formula Sheet'!D4423</f>
        <v>#N/A</v>
      </c>
      <c r="F4424" s="4" t="e">
        <v>#N/A</v>
      </c>
    </row>
    <row r="4425" spans="5:6" hidden="1" x14ac:dyDescent="0.25">
      <c r="E4425" s="4" t="e">
        <f>'Formula Sheet'!D4424</f>
        <v>#N/A</v>
      </c>
      <c r="F4425" s="4" t="e">
        <v>#N/A</v>
      </c>
    </row>
    <row r="4426" spans="5:6" hidden="1" x14ac:dyDescent="0.25">
      <c r="E4426" s="4" t="e">
        <f>'Formula Sheet'!D4425</f>
        <v>#N/A</v>
      </c>
      <c r="F4426" s="4" t="e">
        <v>#N/A</v>
      </c>
    </row>
    <row r="4427" spans="5:6" hidden="1" x14ac:dyDescent="0.25">
      <c r="E4427" s="4" t="e">
        <f>'Formula Sheet'!D4426</f>
        <v>#N/A</v>
      </c>
      <c r="F4427" s="4" t="e">
        <v>#N/A</v>
      </c>
    </row>
    <row r="4428" spans="5:6" hidden="1" x14ac:dyDescent="0.25">
      <c r="E4428" s="4" t="e">
        <f>'Formula Sheet'!D4427</f>
        <v>#N/A</v>
      </c>
      <c r="F4428" s="4" t="e">
        <v>#N/A</v>
      </c>
    </row>
    <row r="4429" spans="5:6" hidden="1" x14ac:dyDescent="0.25">
      <c r="E4429" s="4" t="e">
        <f>'Formula Sheet'!D4428</f>
        <v>#N/A</v>
      </c>
      <c r="F4429" s="4" t="e">
        <v>#N/A</v>
      </c>
    </row>
    <row r="4430" spans="5:6" hidden="1" x14ac:dyDescent="0.25">
      <c r="E4430" s="4" t="e">
        <f>'Formula Sheet'!D4429</f>
        <v>#N/A</v>
      </c>
      <c r="F4430" s="4" t="e">
        <v>#N/A</v>
      </c>
    </row>
    <row r="4431" spans="5:6" hidden="1" x14ac:dyDescent="0.25">
      <c r="E4431" s="4" t="e">
        <f>'Formula Sheet'!D4430</f>
        <v>#N/A</v>
      </c>
      <c r="F4431" s="4" t="e">
        <v>#N/A</v>
      </c>
    </row>
    <row r="4432" spans="5:6" hidden="1" x14ac:dyDescent="0.25">
      <c r="E4432" s="4" t="e">
        <f>'Formula Sheet'!D4431</f>
        <v>#N/A</v>
      </c>
      <c r="F4432" s="4" t="e">
        <v>#N/A</v>
      </c>
    </row>
    <row r="4433" spans="5:6" hidden="1" x14ac:dyDescent="0.25">
      <c r="E4433" s="4" t="e">
        <f>'Formula Sheet'!D4432</f>
        <v>#N/A</v>
      </c>
      <c r="F4433" s="4" t="e">
        <v>#N/A</v>
      </c>
    </row>
    <row r="4434" spans="5:6" hidden="1" x14ac:dyDescent="0.25">
      <c r="E4434" s="4" t="e">
        <f>'Formula Sheet'!D4433</f>
        <v>#N/A</v>
      </c>
      <c r="F4434" s="4" t="e">
        <v>#N/A</v>
      </c>
    </row>
    <row r="4435" spans="5:6" hidden="1" x14ac:dyDescent="0.25">
      <c r="E4435" s="4" t="e">
        <f>'Formula Sheet'!D4434</f>
        <v>#N/A</v>
      </c>
      <c r="F4435" s="4" t="e">
        <v>#N/A</v>
      </c>
    </row>
    <row r="4436" spans="5:6" hidden="1" x14ac:dyDescent="0.25">
      <c r="E4436" s="4" t="e">
        <f>'Formula Sheet'!D4435</f>
        <v>#N/A</v>
      </c>
      <c r="F4436" s="4" t="e">
        <v>#N/A</v>
      </c>
    </row>
    <row r="4437" spans="5:6" hidden="1" x14ac:dyDescent="0.25">
      <c r="E4437" s="4" t="e">
        <f>'Formula Sheet'!D4436</f>
        <v>#N/A</v>
      </c>
      <c r="F4437" s="4" t="e">
        <v>#N/A</v>
      </c>
    </row>
    <row r="4438" spans="5:6" hidden="1" x14ac:dyDescent="0.25">
      <c r="E4438" s="4" t="e">
        <f>'Formula Sheet'!D4437</f>
        <v>#N/A</v>
      </c>
      <c r="F4438" s="4" t="e">
        <v>#N/A</v>
      </c>
    </row>
    <row r="4439" spans="5:6" hidden="1" x14ac:dyDescent="0.25">
      <c r="E4439" s="4" t="e">
        <f>'Formula Sheet'!D4438</f>
        <v>#N/A</v>
      </c>
      <c r="F4439" s="4" t="e">
        <v>#N/A</v>
      </c>
    </row>
    <row r="4440" spans="5:6" hidden="1" x14ac:dyDescent="0.25">
      <c r="E4440" s="4" t="e">
        <f>'Formula Sheet'!D4439</f>
        <v>#N/A</v>
      </c>
      <c r="F4440" s="4" t="e">
        <v>#N/A</v>
      </c>
    </row>
    <row r="4441" spans="5:6" hidden="1" x14ac:dyDescent="0.25">
      <c r="E4441" s="4" t="e">
        <f>'Formula Sheet'!D4440</f>
        <v>#N/A</v>
      </c>
      <c r="F4441" s="4" t="e">
        <v>#N/A</v>
      </c>
    </row>
    <row r="4442" spans="5:6" hidden="1" x14ac:dyDescent="0.25">
      <c r="E4442" s="4" t="e">
        <f>'Formula Sheet'!D4441</f>
        <v>#N/A</v>
      </c>
      <c r="F4442" s="4" t="e">
        <v>#N/A</v>
      </c>
    </row>
    <row r="4443" spans="5:6" hidden="1" x14ac:dyDescent="0.25">
      <c r="E4443" s="4" t="e">
        <f>'Formula Sheet'!D4442</f>
        <v>#N/A</v>
      </c>
      <c r="F4443" s="4" t="e">
        <v>#N/A</v>
      </c>
    </row>
    <row r="4444" spans="5:6" hidden="1" x14ac:dyDescent="0.25">
      <c r="E4444" s="4" t="e">
        <f>'Formula Sheet'!D4443</f>
        <v>#N/A</v>
      </c>
      <c r="F4444" s="4" t="e">
        <v>#N/A</v>
      </c>
    </row>
    <row r="4445" spans="5:6" hidden="1" x14ac:dyDescent="0.25">
      <c r="E4445" s="4" t="e">
        <f>'Formula Sheet'!D4444</f>
        <v>#N/A</v>
      </c>
      <c r="F4445" s="4" t="e">
        <v>#N/A</v>
      </c>
    </row>
    <row r="4446" spans="5:6" hidden="1" x14ac:dyDescent="0.25">
      <c r="E4446" s="4" t="e">
        <f>'Formula Sheet'!D4445</f>
        <v>#N/A</v>
      </c>
      <c r="F4446" s="4" t="e">
        <v>#N/A</v>
      </c>
    </row>
    <row r="4447" spans="5:6" hidden="1" x14ac:dyDescent="0.25">
      <c r="E4447" s="4" t="e">
        <f>'Formula Sheet'!D4446</f>
        <v>#N/A</v>
      </c>
      <c r="F4447" s="4" t="e">
        <v>#N/A</v>
      </c>
    </row>
    <row r="4448" spans="5:6" hidden="1" x14ac:dyDescent="0.25">
      <c r="E4448" s="4" t="e">
        <f>'Formula Sheet'!D4447</f>
        <v>#N/A</v>
      </c>
      <c r="F4448" s="4" t="e">
        <v>#N/A</v>
      </c>
    </row>
    <row r="4449" spans="5:6" hidden="1" x14ac:dyDescent="0.25">
      <c r="E4449" s="4" t="e">
        <f>'Formula Sheet'!D4448</f>
        <v>#N/A</v>
      </c>
      <c r="F4449" s="4" t="e">
        <v>#N/A</v>
      </c>
    </row>
    <row r="4450" spans="5:6" hidden="1" x14ac:dyDescent="0.25">
      <c r="E4450" s="4" t="e">
        <f>'Formula Sheet'!D4449</f>
        <v>#N/A</v>
      </c>
      <c r="F4450" s="4" t="e">
        <v>#N/A</v>
      </c>
    </row>
    <row r="4451" spans="5:6" hidden="1" x14ac:dyDescent="0.25">
      <c r="E4451" s="4" t="e">
        <f>'Formula Sheet'!D4450</f>
        <v>#N/A</v>
      </c>
      <c r="F4451" s="4" t="e">
        <v>#N/A</v>
      </c>
    </row>
    <row r="4452" spans="5:6" hidden="1" x14ac:dyDescent="0.25">
      <c r="E4452" s="4" t="e">
        <f>'Formula Sheet'!D4451</f>
        <v>#N/A</v>
      </c>
      <c r="F4452" s="4" t="e">
        <v>#N/A</v>
      </c>
    </row>
    <row r="4453" spans="5:6" hidden="1" x14ac:dyDescent="0.25">
      <c r="E4453" s="4" t="e">
        <f>'Formula Sheet'!D4452</f>
        <v>#N/A</v>
      </c>
      <c r="F4453" s="4" t="e">
        <v>#N/A</v>
      </c>
    </row>
    <row r="4454" spans="5:6" hidden="1" x14ac:dyDescent="0.25">
      <c r="E4454" s="4" t="e">
        <f>'Formula Sheet'!D4453</f>
        <v>#N/A</v>
      </c>
      <c r="F4454" s="4" t="e">
        <v>#N/A</v>
      </c>
    </row>
    <row r="4455" spans="5:6" hidden="1" x14ac:dyDescent="0.25">
      <c r="E4455" s="4" t="e">
        <f>'Formula Sheet'!D4454</f>
        <v>#N/A</v>
      </c>
      <c r="F4455" s="4" t="e">
        <v>#N/A</v>
      </c>
    </row>
    <row r="4456" spans="5:6" hidden="1" x14ac:dyDescent="0.25">
      <c r="E4456" s="4" t="e">
        <f>'Formula Sheet'!D4455</f>
        <v>#N/A</v>
      </c>
      <c r="F4456" s="4" t="e">
        <v>#N/A</v>
      </c>
    </row>
    <row r="4457" spans="5:6" hidden="1" x14ac:dyDescent="0.25">
      <c r="E4457" s="4" t="e">
        <f>'Formula Sheet'!D4456</f>
        <v>#N/A</v>
      </c>
      <c r="F4457" s="4" t="e">
        <v>#N/A</v>
      </c>
    </row>
    <row r="4458" spans="5:6" hidden="1" x14ac:dyDescent="0.25">
      <c r="E4458" s="4" t="e">
        <f>'Formula Sheet'!D4457</f>
        <v>#N/A</v>
      </c>
      <c r="F4458" s="4" t="e">
        <v>#N/A</v>
      </c>
    </row>
    <row r="4459" spans="5:6" hidden="1" x14ac:dyDescent="0.25">
      <c r="E4459" s="4" t="e">
        <f>'Formula Sheet'!D4458</f>
        <v>#N/A</v>
      </c>
      <c r="F4459" s="4" t="e">
        <v>#N/A</v>
      </c>
    </row>
    <row r="4460" spans="5:6" hidden="1" x14ac:dyDescent="0.25">
      <c r="E4460" s="4" t="e">
        <f>'Formula Sheet'!D4459</f>
        <v>#N/A</v>
      </c>
      <c r="F4460" s="4" t="e">
        <v>#N/A</v>
      </c>
    </row>
    <row r="4461" spans="5:6" hidden="1" x14ac:dyDescent="0.25">
      <c r="E4461" s="4" t="e">
        <f>'Formula Sheet'!D4460</f>
        <v>#N/A</v>
      </c>
      <c r="F4461" s="4" t="e">
        <v>#N/A</v>
      </c>
    </row>
    <row r="4462" spans="5:6" hidden="1" x14ac:dyDescent="0.25">
      <c r="E4462" s="4" t="e">
        <f>'Formula Sheet'!D4461</f>
        <v>#N/A</v>
      </c>
      <c r="F4462" s="4" t="e">
        <v>#N/A</v>
      </c>
    </row>
    <row r="4463" spans="5:6" hidden="1" x14ac:dyDescent="0.25">
      <c r="E4463" s="4" t="e">
        <f>'Formula Sheet'!D4462</f>
        <v>#N/A</v>
      </c>
      <c r="F4463" s="4" t="e">
        <v>#N/A</v>
      </c>
    </row>
    <row r="4464" spans="5:6" hidden="1" x14ac:dyDescent="0.25">
      <c r="E4464" s="4" t="e">
        <f>'Formula Sheet'!D4463</f>
        <v>#N/A</v>
      </c>
      <c r="F4464" s="4" t="e">
        <v>#N/A</v>
      </c>
    </row>
    <row r="4465" spans="5:6" hidden="1" x14ac:dyDescent="0.25">
      <c r="E4465" s="4" t="e">
        <f>'Formula Sheet'!D4464</f>
        <v>#N/A</v>
      </c>
      <c r="F4465" s="4" t="e">
        <v>#N/A</v>
      </c>
    </row>
    <row r="4466" spans="5:6" hidden="1" x14ac:dyDescent="0.25">
      <c r="E4466" s="4" t="e">
        <f>'Formula Sheet'!D4465</f>
        <v>#N/A</v>
      </c>
      <c r="F4466" s="4" t="e">
        <v>#N/A</v>
      </c>
    </row>
    <row r="4467" spans="5:6" hidden="1" x14ac:dyDescent="0.25">
      <c r="E4467" s="4" t="e">
        <f>'Formula Sheet'!D4466</f>
        <v>#N/A</v>
      </c>
      <c r="F4467" s="4" t="e">
        <v>#N/A</v>
      </c>
    </row>
    <row r="4468" spans="5:6" hidden="1" x14ac:dyDescent="0.25">
      <c r="E4468" s="4" t="e">
        <f>'Formula Sheet'!D4467</f>
        <v>#N/A</v>
      </c>
      <c r="F4468" s="4" t="e">
        <v>#N/A</v>
      </c>
    </row>
    <row r="4469" spans="5:6" hidden="1" x14ac:dyDescent="0.25">
      <c r="E4469" s="4" t="e">
        <f>'Formula Sheet'!D4468</f>
        <v>#N/A</v>
      </c>
      <c r="F4469" s="4" t="e">
        <v>#N/A</v>
      </c>
    </row>
    <row r="4470" spans="5:6" hidden="1" x14ac:dyDescent="0.25">
      <c r="E4470" s="4" t="e">
        <f>'Formula Sheet'!D4469</f>
        <v>#N/A</v>
      </c>
      <c r="F4470" s="4" t="e">
        <v>#N/A</v>
      </c>
    </row>
    <row r="4471" spans="5:6" hidden="1" x14ac:dyDescent="0.25">
      <c r="E4471" s="4" t="e">
        <f>'Formula Sheet'!D4470</f>
        <v>#N/A</v>
      </c>
      <c r="F4471" s="4" t="e">
        <v>#N/A</v>
      </c>
    </row>
    <row r="4472" spans="5:6" hidden="1" x14ac:dyDescent="0.25">
      <c r="E4472" s="4" t="e">
        <f>'Formula Sheet'!D4471</f>
        <v>#N/A</v>
      </c>
      <c r="F4472" s="4" t="e">
        <v>#N/A</v>
      </c>
    </row>
    <row r="4473" spans="5:6" hidden="1" x14ac:dyDescent="0.25">
      <c r="E4473" s="4" t="e">
        <f>'Formula Sheet'!D4472</f>
        <v>#N/A</v>
      </c>
      <c r="F4473" s="4" t="e">
        <v>#N/A</v>
      </c>
    </row>
    <row r="4474" spans="5:6" hidden="1" x14ac:dyDescent="0.25">
      <c r="E4474" s="4" t="e">
        <f>'Formula Sheet'!D4473</f>
        <v>#N/A</v>
      </c>
      <c r="F4474" s="4" t="e">
        <v>#N/A</v>
      </c>
    </row>
    <row r="4475" spans="5:6" hidden="1" x14ac:dyDescent="0.25">
      <c r="E4475" s="4" t="e">
        <f>'Formula Sheet'!D4474</f>
        <v>#N/A</v>
      </c>
      <c r="F4475" s="4" t="e">
        <v>#N/A</v>
      </c>
    </row>
    <row r="4476" spans="5:6" hidden="1" x14ac:dyDescent="0.25">
      <c r="E4476" s="4" t="e">
        <f>'Formula Sheet'!D4475</f>
        <v>#N/A</v>
      </c>
      <c r="F4476" s="4" t="e">
        <v>#N/A</v>
      </c>
    </row>
    <row r="4477" spans="5:6" hidden="1" x14ac:dyDescent="0.25">
      <c r="E4477" s="4" t="e">
        <f>'Formula Sheet'!D4476</f>
        <v>#N/A</v>
      </c>
      <c r="F4477" s="4" t="e">
        <v>#N/A</v>
      </c>
    </row>
    <row r="4478" spans="5:6" hidden="1" x14ac:dyDescent="0.25">
      <c r="E4478" s="4" t="e">
        <f>'Formula Sheet'!D4477</f>
        <v>#N/A</v>
      </c>
      <c r="F4478" s="4" t="e">
        <v>#N/A</v>
      </c>
    </row>
    <row r="4479" spans="5:6" hidden="1" x14ac:dyDescent="0.25">
      <c r="E4479" s="4" t="e">
        <f>'Formula Sheet'!D4478</f>
        <v>#N/A</v>
      </c>
      <c r="F4479" s="4" t="e">
        <v>#N/A</v>
      </c>
    </row>
    <row r="4480" spans="5:6" hidden="1" x14ac:dyDescent="0.25">
      <c r="E4480" s="4" t="e">
        <f>'Formula Sheet'!D4479</f>
        <v>#N/A</v>
      </c>
      <c r="F4480" s="4" t="e">
        <v>#N/A</v>
      </c>
    </row>
    <row r="4481" spans="5:6" hidden="1" x14ac:dyDescent="0.25">
      <c r="E4481" s="4" t="e">
        <f>'Formula Sheet'!D4480</f>
        <v>#N/A</v>
      </c>
      <c r="F4481" s="4" t="e">
        <v>#N/A</v>
      </c>
    </row>
    <row r="4482" spans="5:6" hidden="1" x14ac:dyDescent="0.25">
      <c r="E4482" s="4" t="e">
        <f>'Formula Sheet'!D4481</f>
        <v>#N/A</v>
      </c>
      <c r="F4482" s="4" t="e">
        <v>#N/A</v>
      </c>
    </row>
    <row r="4483" spans="5:6" hidden="1" x14ac:dyDescent="0.25">
      <c r="E4483" s="4" t="e">
        <f>'Formula Sheet'!D4482</f>
        <v>#N/A</v>
      </c>
      <c r="F4483" s="4" t="e">
        <v>#N/A</v>
      </c>
    </row>
    <row r="4484" spans="5:6" hidden="1" x14ac:dyDescent="0.25">
      <c r="E4484" s="4" t="e">
        <f>'Formula Sheet'!D4483</f>
        <v>#N/A</v>
      </c>
      <c r="F4484" s="4" t="e">
        <v>#N/A</v>
      </c>
    </row>
    <row r="4485" spans="5:6" hidden="1" x14ac:dyDescent="0.25">
      <c r="E4485" s="4" t="e">
        <f>'Formula Sheet'!D4484</f>
        <v>#N/A</v>
      </c>
      <c r="F4485" s="4" t="e">
        <v>#N/A</v>
      </c>
    </row>
    <row r="4486" spans="5:6" hidden="1" x14ac:dyDescent="0.25">
      <c r="E4486" s="4" t="e">
        <f>'Formula Sheet'!D4485</f>
        <v>#N/A</v>
      </c>
      <c r="F4486" s="4" t="e">
        <v>#N/A</v>
      </c>
    </row>
    <row r="4487" spans="5:6" hidden="1" x14ac:dyDescent="0.25">
      <c r="E4487" s="4" t="e">
        <f>'Formula Sheet'!D4486</f>
        <v>#N/A</v>
      </c>
      <c r="F4487" s="4" t="e">
        <v>#N/A</v>
      </c>
    </row>
    <row r="4488" spans="5:6" hidden="1" x14ac:dyDescent="0.25">
      <c r="E4488" s="4" t="e">
        <f>'Formula Sheet'!D4487</f>
        <v>#N/A</v>
      </c>
      <c r="F4488" s="4" t="e">
        <v>#N/A</v>
      </c>
    </row>
    <row r="4489" spans="5:6" hidden="1" x14ac:dyDescent="0.25">
      <c r="E4489" s="4" t="e">
        <f>'Formula Sheet'!D4488</f>
        <v>#N/A</v>
      </c>
      <c r="F4489" s="4" t="e">
        <v>#N/A</v>
      </c>
    </row>
    <row r="4490" spans="5:6" hidden="1" x14ac:dyDescent="0.25">
      <c r="E4490" s="4" t="e">
        <f>'Formula Sheet'!D4489</f>
        <v>#N/A</v>
      </c>
      <c r="F4490" s="4" t="e">
        <v>#N/A</v>
      </c>
    </row>
    <row r="4491" spans="5:6" hidden="1" x14ac:dyDescent="0.25">
      <c r="E4491" s="4" t="e">
        <f>'Formula Sheet'!D4490</f>
        <v>#N/A</v>
      </c>
      <c r="F4491" s="4" t="e">
        <v>#N/A</v>
      </c>
    </row>
    <row r="4492" spans="5:6" hidden="1" x14ac:dyDescent="0.25">
      <c r="E4492" s="4" t="e">
        <f>'Formula Sheet'!D4491</f>
        <v>#N/A</v>
      </c>
      <c r="F4492" s="4" t="e">
        <v>#N/A</v>
      </c>
    </row>
    <row r="4493" spans="5:6" hidden="1" x14ac:dyDescent="0.25">
      <c r="E4493" s="4" t="e">
        <f>'Formula Sheet'!D4492</f>
        <v>#N/A</v>
      </c>
      <c r="F4493" s="4" t="e">
        <v>#N/A</v>
      </c>
    </row>
    <row r="4494" spans="5:6" hidden="1" x14ac:dyDescent="0.25">
      <c r="E4494" s="4" t="e">
        <f>'Formula Sheet'!D4493</f>
        <v>#N/A</v>
      </c>
      <c r="F4494" s="4" t="e">
        <v>#N/A</v>
      </c>
    </row>
    <row r="4495" spans="5:6" hidden="1" x14ac:dyDescent="0.25">
      <c r="E4495" s="4" t="e">
        <f>'Formula Sheet'!D4494</f>
        <v>#N/A</v>
      </c>
      <c r="F4495" s="4" t="e">
        <v>#N/A</v>
      </c>
    </row>
    <row r="4496" spans="5:6" hidden="1" x14ac:dyDescent="0.25">
      <c r="E4496" s="4" t="e">
        <f>'Formula Sheet'!D4495</f>
        <v>#N/A</v>
      </c>
      <c r="F4496" s="4" t="e">
        <v>#N/A</v>
      </c>
    </row>
    <row r="4497" spans="5:6" hidden="1" x14ac:dyDescent="0.25">
      <c r="E4497" s="4" t="e">
        <f>'Formula Sheet'!D4496</f>
        <v>#N/A</v>
      </c>
      <c r="F4497" s="4" t="e">
        <v>#N/A</v>
      </c>
    </row>
    <row r="4498" spans="5:6" hidden="1" x14ac:dyDescent="0.25">
      <c r="E4498" s="4" t="e">
        <f>'Formula Sheet'!D4497</f>
        <v>#N/A</v>
      </c>
      <c r="F4498" s="4" t="e">
        <v>#N/A</v>
      </c>
    </row>
    <row r="4499" spans="5:6" hidden="1" x14ac:dyDescent="0.25">
      <c r="E4499" s="4" t="e">
        <f>'Formula Sheet'!D4498</f>
        <v>#N/A</v>
      </c>
      <c r="F4499" s="4" t="e">
        <v>#N/A</v>
      </c>
    </row>
    <row r="4500" spans="5:6" hidden="1" x14ac:dyDescent="0.25">
      <c r="E4500" s="4" t="e">
        <f>'Formula Sheet'!D4499</f>
        <v>#N/A</v>
      </c>
      <c r="F4500" s="4" t="e">
        <v>#N/A</v>
      </c>
    </row>
    <row r="4501" spans="5:6" hidden="1" x14ac:dyDescent="0.25">
      <c r="E4501" s="4" t="e">
        <f>'Formula Sheet'!D4500</f>
        <v>#N/A</v>
      </c>
      <c r="F4501" s="4" t="e">
        <v>#N/A</v>
      </c>
    </row>
    <row r="4502" spans="5:6" hidden="1" x14ac:dyDescent="0.25">
      <c r="E4502" s="4" t="e">
        <f>'Formula Sheet'!D4501</f>
        <v>#N/A</v>
      </c>
      <c r="F4502" s="4" t="e">
        <v>#N/A</v>
      </c>
    </row>
    <row r="4503" spans="5:6" hidden="1" x14ac:dyDescent="0.25">
      <c r="E4503" s="4" t="e">
        <f>'Formula Sheet'!D4502</f>
        <v>#N/A</v>
      </c>
      <c r="F4503" s="4" t="e">
        <v>#N/A</v>
      </c>
    </row>
    <row r="4504" spans="5:6" hidden="1" x14ac:dyDescent="0.25">
      <c r="E4504" s="4" t="e">
        <f>'Formula Sheet'!D4503</f>
        <v>#N/A</v>
      </c>
      <c r="F4504" s="4" t="e">
        <v>#N/A</v>
      </c>
    </row>
    <row r="4505" spans="5:6" hidden="1" x14ac:dyDescent="0.25">
      <c r="E4505" s="4" t="e">
        <f>'Formula Sheet'!D4504</f>
        <v>#N/A</v>
      </c>
      <c r="F4505" s="4" t="e">
        <v>#N/A</v>
      </c>
    </row>
    <row r="4506" spans="5:6" hidden="1" x14ac:dyDescent="0.25">
      <c r="E4506" s="4" t="e">
        <f>'Formula Sheet'!D4505</f>
        <v>#N/A</v>
      </c>
      <c r="F4506" s="4" t="e">
        <v>#N/A</v>
      </c>
    </row>
    <row r="4507" spans="5:6" hidden="1" x14ac:dyDescent="0.25">
      <c r="E4507" s="4" t="e">
        <f>'Formula Sheet'!D4506</f>
        <v>#N/A</v>
      </c>
      <c r="F4507" s="4" t="e">
        <v>#N/A</v>
      </c>
    </row>
    <row r="4508" spans="5:6" hidden="1" x14ac:dyDescent="0.25">
      <c r="E4508" s="4" t="e">
        <f>'Formula Sheet'!D4507</f>
        <v>#N/A</v>
      </c>
      <c r="F4508" s="4" t="e">
        <v>#N/A</v>
      </c>
    </row>
    <row r="4509" spans="5:6" hidden="1" x14ac:dyDescent="0.25">
      <c r="E4509" s="4" t="e">
        <f>'Formula Sheet'!D4508</f>
        <v>#N/A</v>
      </c>
      <c r="F4509" s="4" t="e">
        <v>#N/A</v>
      </c>
    </row>
    <row r="4510" spans="5:6" hidden="1" x14ac:dyDescent="0.25">
      <c r="E4510" s="4" t="e">
        <f>'Formula Sheet'!D4509</f>
        <v>#N/A</v>
      </c>
      <c r="F4510" s="4" t="e">
        <v>#N/A</v>
      </c>
    </row>
    <row r="4511" spans="5:6" hidden="1" x14ac:dyDescent="0.25">
      <c r="E4511" s="4" t="e">
        <f>'Formula Sheet'!D4510</f>
        <v>#N/A</v>
      </c>
      <c r="F4511" s="4" t="e">
        <v>#N/A</v>
      </c>
    </row>
    <row r="4512" spans="5:6" hidden="1" x14ac:dyDescent="0.25">
      <c r="E4512" s="4" t="e">
        <f>'Formula Sheet'!D4511</f>
        <v>#N/A</v>
      </c>
      <c r="F4512" s="4" t="e">
        <v>#N/A</v>
      </c>
    </row>
    <row r="4513" spans="5:6" hidden="1" x14ac:dyDescent="0.25">
      <c r="E4513" s="4" t="e">
        <f>'Formula Sheet'!D4512</f>
        <v>#N/A</v>
      </c>
      <c r="F4513" s="4" t="e">
        <v>#N/A</v>
      </c>
    </row>
    <row r="4514" spans="5:6" hidden="1" x14ac:dyDescent="0.25">
      <c r="E4514" s="4" t="e">
        <f>'Formula Sheet'!D4513</f>
        <v>#N/A</v>
      </c>
      <c r="F4514" s="4" t="e">
        <v>#N/A</v>
      </c>
    </row>
    <row r="4515" spans="5:6" hidden="1" x14ac:dyDescent="0.25">
      <c r="E4515" s="4" t="e">
        <f>'Formula Sheet'!D4514</f>
        <v>#N/A</v>
      </c>
      <c r="F4515" s="4" t="e">
        <v>#N/A</v>
      </c>
    </row>
    <row r="4516" spans="5:6" hidden="1" x14ac:dyDescent="0.25">
      <c r="E4516" s="4" t="e">
        <f>'Formula Sheet'!D4515</f>
        <v>#N/A</v>
      </c>
      <c r="F4516" s="4" t="e">
        <v>#N/A</v>
      </c>
    </row>
    <row r="4517" spans="5:6" hidden="1" x14ac:dyDescent="0.25">
      <c r="E4517" s="4" t="e">
        <f>'Formula Sheet'!D4516</f>
        <v>#N/A</v>
      </c>
      <c r="F4517" s="4" t="e">
        <v>#N/A</v>
      </c>
    </row>
    <row r="4518" spans="5:6" hidden="1" x14ac:dyDescent="0.25">
      <c r="E4518" s="4" t="e">
        <f>'Formula Sheet'!D4517</f>
        <v>#N/A</v>
      </c>
      <c r="F4518" s="4" t="e">
        <v>#N/A</v>
      </c>
    </row>
    <row r="4519" spans="5:6" hidden="1" x14ac:dyDescent="0.25">
      <c r="E4519" s="4" t="e">
        <f>'Formula Sheet'!D4518</f>
        <v>#N/A</v>
      </c>
      <c r="F4519" s="4" t="e">
        <v>#N/A</v>
      </c>
    </row>
    <row r="4520" spans="5:6" hidden="1" x14ac:dyDescent="0.25">
      <c r="E4520" s="4" t="e">
        <f>'Formula Sheet'!D4519</f>
        <v>#N/A</v>
      </c>
      <c r="F4520" s="4" t="e">
        <v>#N/A</v>
      </c>
    </row>
    <row r="4521" spans="5:6" hidden="1" x14ac:dyDescent="0.25">
      <c r="E4521" s="4" t="e">
        <f>'Formula Sheet'!D4520</f>
        <v>#N/A</v>
      </c>
      <c r="F4521" s="4" t="e">
        <v>#N/A</v>
      </c>
    </row>
    <row r="4522" spans="5:6" hidden="1" x14ac:dyDescent="0.25">
      <c r="E4522" s="4" t="e">
        <f>'Formula Sheet'!D4521</f>
        <v>#N/A</v>
      </c>
      <c r="F4522" s="4" t="e">
        <v>#N/A</v>
      </c>
    </row>
    <row r="4523" spans="5:6" hidden="1" x14ac:dyDescent="0.25">
      <c r="E4523" s="4" t="e">
        <f>'Formula Sheet'!D4522</f>
        <v>#N/A</v>
      </c>
      <c r="F4523" s="4" t="e">
        <v>#N/A</v>
      </c>
    </row>
    <row r="4524" spans="5:6" hidden="1" x14ac:dyDescent="0.25">
      <c r="E4524" s="4" t="e">
        <f>'Formula Sheet'!D4523</f>
        <v>#N/A</v>
      </c>
      <c r="F4524" s="4" t="e">
        <v>#N/A</v>
      </c>
    </row>
    <row r="4525" spans="5:6" hidden="1" x14ac:dyDescent="0.25">
      <c r="E4525" s="4" t="e">
        <f>'Formula Sheet'!D4524</f>
        <v>#N/A</v>
      </c>
      <c r="F4525" s="4" t="e">
        <v>#N/A</v>
      </c>
    </row>
    <row r="4526" spans="5:6" hidden="1" x14ac:dyDescent="0.25">
      <c r="E4526" s="4" t="e">
        <f>'Formula Sheet'!D4525</f>
        <v>#N/A</v>
      </c>
      <c r="F4526" s="4" t="e">
        <v>#N/A</v>
      </c>
    </row>
    <row r="4527" spans="5:6" hidden="1" x14ac:dyDescent="0.25">
      <c r="E4527" s="4" t="e">
        <f>'Formula Sheet'!D4526</f>
        <v>#N/A</v>
      </c>
      <c r="F4527" s="4" t="e">
        <v>#N/A</v>
      </c>
    </row>
    <row r="4528" spans="5:6" hidden="1" x14ac:dyDescent="0.25">
      <c r="E4528" s="4" t="e">
        <f>'Formula Sheet'!D4527</f>
        <v>#N/A</v>
      </c>
      <c r="F4528" s="4" t="e">
        <v>#N/A</v>
      </c>
    </row>
    <row r="4529" spans="5:6" hidden="1" x14ac:dyDescent="0.25">
      <c r="E4529" s="4" t="e">
        <f>'Formula Sheet'!D4528</f>
        <v>#N/A</v>
      </c>
      <c r="F4529" s="4" t="e">
        <v>#N/A</v>
      </c>
    </row>
    <row r="4530" spans="5:6" hidden="1" x14ac:dyDescent="0.25">
      <c r="E4530" s="4" t="e">
        <f>'Formula Sheet'!D4529</f>
        <v>#N/A</v>
      </c>
      <c r="F4530" s="4" t="e">
        <v>#N/A</v>
      </c>
    </row>
    <row r="4531" spans="5:6" hidden="1" x14ac:dyDescent="0.25">
      <c r="E4531" s="4" t="e">
        <f>'Formula Sheet'!D4530</f>
        <v>#N/A</v>
      </c>
      <c r="F4531" s="4" t="e">
        <v>#N/A</v>
      </c>
    </row>
    <row r="4532" spans="5:6" hidden="1" x14ac:dyDescent="0.25">
      <c r="E4532" s="4" t="e">
        <f>'Formula Sheet'!D4531</f>
        <v>#N/A</v>
      </c>
      <c r="F4532" s="4" t="e">
        <v>#N/A</v>
      </c>
    </row>
    <row r="4533" spans="5:6" hidden="1" x14ac:dyDescent="0.25">
      <c r="E4533" s="4" t="e">
        <f>'Formula Sheet'!D4532</f>
        <v>#N/A</v>
      </c>
      <c r="F4533" s="4" t="e">
        <v>#N/A</v>
      </c>
    </row>
    <row r="4534" spans="5:6" hidden="1" x14ac:dyDescent="0.25">
      <c r="E4534" s="4" t="e">
        <f>'Formula Sheet'!D4533</f>
        <v>#N/A</v>
      </c>
      <c r="F4534" s="4" t="e">
        <v>#N/A</v>
      </c>
    </row>
    <row r="4535" spans="5:6" hidden="1" x14ac:dyDescent="0.25">
      <c r="E4535" s="4" t="e">
        <f>'Formula Sheet'!D4534</f>
        <v>#N/A</v>
      </c>
      <c r="F4535" s="4" t="e">
        <v>#N/A</v>
      </c>
    </row>
    <row r="4536" spans="5:6" hidden="1" x14ac:dyDescent="0.25">
      <c r="E4536" s="4" t="e">
        <f>'Formula Sheet'!D4535</f>
        <v>#N/A</v>
      </c>
      <c r="F4536" s="4" t="e">
        <v>#N/A</v>
      </c>
    </row>
    <row r="4537" spans="5:6" hidden="1" x14ac:dyDescent="0.25">
      <c r="E4537" s="4" t="e">
        <f>'Formula Sheet'!D4536</f>
        <v>#N/A</v>
      </c>
      <c r="F4537" s="4" t="e">
        <v>#N/A</v>
      </c>
    </row>
    <row r="4538" spans="5:6" hidden="1" x14ac:dyDescent="0.25">
      <c r="E4538" s="4" t="e">
        <f>'Formula Sheet'!D4537</f>
        <v>#N/A</v>
      </c>
      <c r="F4538" s="4" t="e">
        <v>#N/A</v>
      </c>
    </row>
    <row r="4539" spans="5:6" hidden="1" x14ac:dyDescent="0.25">
      <c r="E4539" s="4" t="e">
        <f>'Formula Sheet'!D4538</f>
        <v>#N/A</v>
      </c>
      <c r="F4539" s="4" t="e">
        <v>#N/A</v>
      </c>
    </row>
    <row r="4540" spans="5:6" hidden="1" x14ac:dyDescent="0.25">
      <c r="E4540" s="4" t="e">
        <f>'Formula Sheet'!D4539</f>
        <v>#N/A</v>
      </c>
      <c r="F4540" s="4" t="e">
        <v>#N/A</v>
      </c>
    </row>
    <row r="4541" spans="5:6" hidden="1" x14ac:dyDescent="0.25">
      <c r="E4541" s="4" t="e">
        <f>'Formula Sheet'!D4540</f>
        <v>#N/A</v>
      </c>
      <c r="F4541" s="4" t="e">
        <v>#N/A</v>
      </c>
    </row>
    <row r="4542" spans="5:6" hidden="1" x14ac:dyDescent="0.25">
      <c r="E4542" s="4" t="e">
        <f>'Formula Sheet'!D4541</f>
        <v>#N/A</v>
      </c>
      <c r="F4542" s="4" t="e">
        <v>#N/A</v>
      </c>
    </row>
    <row r="4543" spans="5:6" hidden="1" x14ac:dyDescent="0.25">
      <c r="E4543" s="4" t="e">
        <f>'Formula Sheet'!D4542</f>
        <v>#N/A</v>
      </c>
      <c r="F4543" s="4" t="e">
        <v>#N/A</v>
      </c>
    </row>
    <row r="4544" spans="5:6" hidden="1" x14ac:dyDescent="0.25">
      <c r="E4544" s="4" t="e">
        <f>'Formula Sheet'!D4543</f>
        <v>#N/A</v>
      </c>
      <c r="F4544" s="4" t="e">
        <v>#N/A</v>
      </c>
    </row>
    <row r="4545" spans="5:6" hidden="1" x14ac:dyDescent="0.25">
      <c r="E4545" s="4" t="e">
        <f>'Formula Sheet'!D4544</f>
        <v>#N/A</v>
      </c>
      <c r="F4545" s="4" t="e">
        <v>#N/A</v>
      </c>
    </row>
    <row r="4546" spans="5:6" hidden="1" x14ac:dyDescent="0.25">
      <c r="E4546" s="4" t="e">
        <f>'Formula Sheet'!D4545</f>
        <v>#N/A</v>
      </c>
      <c r="F4546" s="4" t="e">
        <v>#N/A</v>
      </c>
    </row>
    <row r="4547" spans="5:6" hidden="1" x14ac:dyDescent="0.25">
      <c r="E4547" s="4" t="e">
        <f>'Formula Sheet'!D4546</f>
        <v>#N/A</v>
      </c>
      <c r="F4547" s="4" t="e">
        <v>#N/A</v>
      </c>
    </row>
    <row r="4548" spans="5:6" hidden="1" x14ac:dyDescent="0.25">
      <c r="E4548" s="4" t="e">
        <f>'Formula Sheet'!D4547</f>
        <v>#N/A</v>
      </c>
      <c r="F4548" s="4" t="e">
        <v>#N/A</v>
      </c>
    </row>
    <row r="4549" spans="5:6" hidden="1" x14ac:dyDescent="0.25">
      <c r="E4549" s="4" t="e">
        <f>'Formula Sheet'!D4548</f>
        <v>#N/A</v>
      </c>
      <c r="F4549" s="4" t="e">
        <v>#N/A</v>
      </c>
    </row>
    <row r="4550" spans="5:6" hidden="1" x14ac:dyDescent="0.25">
      <c r="E4550" s="4" t="e">
        <f>'Formula Sheet'!D4549</f>
        <v>#N/A</v>
      </c>
      <c r="F4550" s="4" t="e">
        <v>#N/A</v>
      </c>
    </row>
    <row r="4551" spans="5:6" hidden="1" x14ac:dyDescent="0.25">
      <c r="E4551" s="4" t="e">
        <f>'Formula Sheet'!D4550</f>
        <v>#N/A</v>
      </c>
      <c r="F4551" s="4" t="e">
        <v>#N/A</v>
      </c>
    </row>
    <row r="4552" spans="5:6" hidden="1" x14ac:dyDescent="0.25">
      <c r="E4552" s="4" t="e">
        <f>'Formula Sheet'!D4551</f>
        <v>#N/A</v>
      </c>
      <c r="F4552" s="4" t="e">
        <v>#N/A</v>
      </c>
    </row>
    <row r="4553" spans="5:6" hidden="1" x14ac:dyDescent="0.25">
      <c r="E4553" s="4" t="e">
        <f>'Formula Sheet'!D4552</f>
        <v>#N/A</v>
      </c>
      <c r="F4553" s="4" t="e">
        <v>#N/A</v>
      </c>
    </row>
    <row r="4554" spans="5:6" hidden="1" x14ac:dyDescent="0.25">
      <c r="E4554" s="4" t="e">
        <f>'Formula Sheet'!D4553</f>
        <v>#N/A</v>
      </c>
      <c r="F4554" s="4" t="e">
        <v>#N/A</v>
      </c>
    </row>
    <row r="4555" spans="5:6" hidden="1" x14ac:dyDescent="0.25">
      <c r="E4555" s="4" t="e">
        <f>'Formula Sheet'!D4554</f>
        <v>#N/A</v>
      </c>
      <c r="F4555" s="4" t="e">
        <v>#N/A</v>
      </c>
    </row>
    <row r="4556" spans="5:6" hidden="1" x14ac:dyDescent="0.25">
      <c r="E4556" s="4" t="e">
        <f>'Formula Sheet'!D4555</f>
        <v>#N/A</v>
      </c>
      <c r="F4556" s="4" t="e">
        <v>#N/A</v>
      </c>
    </row>
    <row r="4557" spans="5:6" hidden="1" x14ac:dyDescent="0.25">
      <c r="E4557" s="4" t="e">
        <f>'Formula Sheet'!D4556</f>
        <v>#N/A</v>
      </c>
      <c r="F4557" s="4" t="e">
        <v>#N/A</v>
      </c>
    </row>
    <row r="4558" spans="5:6" hidden="1" x14ac:dyDescent="0.25">
      <c r="E4558" s="4" t="e">
        <f>'Formula Sheet'!D4557</f>
        <v>#N/A</v>
      </c>
      <c r="F4558" s="4" t="e">
        <v>#N/A</v>
      </c>
    </row>
    <row r="4559" spans="5:6" hidden="1" x14ac:dyDescent="0.25">
      <c r="E4559" s="4" t="e">
        <f>'Formula Sheet'!D4558</f>
        <v>#N/A</v>
      </c>
      <c r="F4559" s="4" t="e">
        <v>#N/A</v>
      </c>
    </row>
    <row r="4560" spans="5:6" hidden="1" x14ac:dyDescent="0.25">
      <c r="E4560" s="4" t="e">
        <f>'Formula Sheet'!D4559</f>
        <v>#N/A</v>
      </c>
      <c r="F4560" s="4" t="e">
        <v>#N/A</v>
      </c>
    </row>
    <row r="4561" spans="5:6" hidden="1" x14ac:dyDescent="0.25">
      <c r="E4561" s="4" t="e">
        <f>'Formula Sheet'!D4560</f>
        <v>#N/A</v>
      </c>
      <c r="F4561" s="4" t="e">
        <v>#N/A</v>
      </c>
    </row>
    <row r="4562" spans="5:6" hidden="1" x14ac:dyDescent="0.25">
      <c r="E4562" s="4" t="e">
        <f>'Formula Sheet'!D4561</f>
        <v>#N/A</v>
      </c>
      <c r="F4562" s="4" t="e">
        <v>#N/A</v>
      </c>
    </row>
    <row r="4563" spans="5:6" hidden="1" x14ac:dyDescent="0.25">
      <c r="E4563" s="4" t="e">
        <f>'Formula Sheet'!D4562</f>
        <v>#N/A</v>
      </c>
      <c r="F4563" s="4" t="e">
        <v>#N/A</v>
      </c>
    </row>
    <row r="4564" spans="5:6" hidden="1" x14ac:dyDescent="0.25">
      <c r="E4564" s="4" t="e">
        <f>'Formula Sheet'!D4563</f>
        <v>#N/A</v>
      </c>
      <c r="F4564" s="4" t="e">
        <v>#N/A</v>
      </c>
    </row>
    <row r="4565" spans="5:6" hidden="1" x14ac:dyDescent="0.25">
      <c r="E4565" s="4" t="e">
        <f>'Formula Sheet'!D4564</f>
        <v>#N/A</v>
      </c>
      <c r="F4565" s="4" t="e">
        <v>#N/A</v>
      </c>
    </row>
    <row r="4566" spans="5:6" hidden="1" x14ac:dyDescent="0.25">
      <c r="E4566" s="4" t="e">
        <f>'Formula Sheet'!D4565</f>
        <v>#N/A</v>
      </c>
      <c r="F4566" s="4" t="e">
        <v>#N/A</v>
      </c>
    </row>
    <row r="4567" spans="5:6" hidden="1" x14ac:dyDescent="0.25">
      <c r="E4567" s="4" t="e">
        <f>'Formula Sheet'!D4566</f>
        <v>#N/A</v>
      </c>
      <c r="F4567" s="4" t="e">
        <v>#N/A</v>
      </c>
    </row>
    <row r="4568" spans="5:6" hidden="1" x14ac:dyDescent="0.25">
      <c r="E4568" s="4" t="e">
        <f>'Formula Sheet'!D4567</f>
        <v>#N/A</v>
      </c>
      <c r="F4568" s="4" t="e">
        <v>#N/A</v>
      </c>
    </row>
    <row r="4569" spans="5:6" hidden="1" x14ac:dyDescent="0.25">
      <c r="E4569" s="4" t="e">
        <f>'Formula Sheet'!D4568</f>
        <v>#N/A</v>
      </c>
      <c r="F4569" s="4" t="e">
        <v>#N/A</v>
      </c>
    </row>
    <row r="4570" spans="5:6" hidden="1" x14ac:dyDescent="0.25">
      <c r="E4570" s="4" t="e">
        <f>'Formula Sheet'!D4569</f>
        <v>#N/A</v>
      </c>
      <c r="F4570" s="4" t="e">
        <v>#N/A</v>
      </c>
    </row>
    <row r="4571" spans="5:6" hidden="1" x14ac:dyDescent="0.25">
      <c r="E4571" s="4" t="e">
        <f>'Formula Sheet'!D4570</f>
        <v>#N/A</v>
      </c>
      <c r="F4571" s="4" t="e">
        <v>#N/A</v>
      </c>
    </row>
    <row r="4572" spans="5:6" hidden="1" x14ac:dyDescent="0.25">
      <c r="E4572" s="4" t="e">
        <f>'Formula Sheet'!D4571</f>
        <v>#N/A</v>
      </c>
      <c r="F4572" s="4" t="e">
        <v>#N/A</v>
      </c>
    </row>
    <row r="4573" spans="5:6" hidden="1" x14ac:dyDescent="0.25">
      <c r="E4573" s="4" t="e">
        <f>'Formula Sheet'!D4572</f>
        <v>#N/A</v>
      </c>
      <c r="F4573" s="4" t="e">
        <v>#N/A</v>
      </c>
    </row>
    <row r="4574" spans="5:6" hidden="1" x14ac:dyDescent="0.25">
      <c r="E4574" s="4" t="e">
        <f>'Formula Sheet'!D4573</f>
        <v>#N/A</v>
      </c>
      <c r="F4574" s="4" t="e">
        <v>#N/A</v>
      </c>
    </row>
    <row r="4575" spans="5:6" hidden="1" x14ac:dyDescent="0.25">
      <c r="E4575" s="4" t="e">
        <f>'Formula Sheet'!D4574</f>
        <v>#N/A</v>
      </c>
      <c r="F4575" s="4" t="e">
        <v>#N/A</v>
      </c>
    </row>
    <row r="4576" spans="5:6" hidden="1" x14ac:dyDescent="0.25">
      <c r="E4576" s="4" t="e">
        <f>'Formula Sheet'!D4575</f>
        <v>#N/A</v>
      </c>
      <c r="F4576" s="4" t="e">
        <v>#N/A</v>
      </c>
    </row>
    <row r="4577" spans="5:6" hidden="1" x14ac:dyDescent="0.25">
      <c r="E4577" s="4" t="e">
        <f>'Formula Sheet'!D4576</f>
        <v>#N/A</v>
      </c>
      <c r="F4577" s="4" t="e">
        <v>#N/A</v>
      </c>
    </row>
    <row r="4578" spans="5:6" hidden="1" x14ac:dyDescent="0.25">
      <c r="E4578" s="4" t="e">
        <f>'Formula Sheet'!D4577</f>
        <v>#N/A</v>
      </c>
      <c r="F4578" s="4" t="e">
        <v>#N/A</v>
      </c>
    </row>
    <row r="4579" spans="5:6" hidden="1" x14ac:dyDescent="0.25">
      <c r="E4579" s="4" t="e">
        <f>'Formula Sheet'!D4578</f>
        <v>#N/A</v>
      </c>
      <c r="F4579" s="4" t="e">
        <v>#N/A</v>
      </c>
    </row>
    <row r="4580" spans="5:6" hidden="1" x14ac:dyDescent="0.25">
      <c r="E4580" s="4" t="e">
        <f>'Formula Sheet'!D4579</f>
        <v>#N/A</v>
      </c>
      <c r="F4580" s="4" t="e">
        <v>#N/A</v>
      </c>
    </row>
    <row r="4581" spans="5:6" hidden="1" x14ac:dyDescent="0.25">
      <c r="E4581" s="4" t="e">
        <f>'Formula Sheet'!D4580</f>
        <v>#N/A</v>
      </c>
      <c r="F4581" s="4" t="e">
        <v>#N/A</v>
      </c>
    </row>
    <row r="4582" spans="5:6" hidden="1" x14ac:dyDescent="0.25">
      <c r="E4582" s="4" t="e">
        <f>'Formula Sheet'!D4581</f>
        <v>#N/A</v>
      </c>
      <c r="F4582" s="4" t="e">
        <v>#N/A</v>
      </c>
    </row>
    <row r="4583" spans="5:6" hidden="1" x14ac:dyDescent="0.25">
      <c r="E4583" s="4" t="e">
        <f>'Formula Sheet'!D4582</f>
        <v>#N/A</v>
      </c>
      <c r="F4583" s="4" t="e">
        <v>#N/A</v>
      </c>
    </row>
    <row r="4584" spans="5:6" hidden="1" x14ac:dyDescent="0.25">
      <c r="E4584" s="4" t="e">
        <f>'Formula Sheet'!D4583</f>
        <v>#N/A</v>
      </c>
      <c r="F4584" s="4" t="e">
        <v>#N/A</v>
      </c>
    </row>
    <row r="4585" spans="5:6" hidden="1" x14ac:dyDescent="0.25">
      <c r="E4585" s="4" t="e">
        <f>'Formula Sheet'!D4584</f>
        <v>#N/A</v>
      </c>
      <c r="F4585" s="4" t="e">
        <v>#N/A</v>
      </c>
    </row>
    <row r="4586" spans="5:6" hidden="1" x14ac:dyDescent="0.25">
      <c r="E4586" s="4" t="e">
        <f>'Formula Sheet'!D4585</f>
        <v>#N/A</v>
      </c>
      <c r="F4586" s="4" t="e">
        <v>#N/A</v>
      </c>
    </row>
    <row r="4587" spans="5:6" hidden="1" x14ac:dyDescent="0.25">
      <c r="E4587" s="4" t="e">
        <f>'Formula Sheet'!D4586</f>
        <v>#N/A</v>
      </c>
      <c r="F4587" s="4" t="e">
        <v>#N/A</v>
      </c>
    </row>
    <row r="4588" spans="5:6" hidden="1" x14ac:dyDescent="0.25">
      <c r="E4588" s="4" t="e">
        <f>'Formula Sheet'!D4587</f>
        <v>#N/A</v>
      </c>
      <c r="F4588" s="4" t="e">
        <v>#N/A</v>
      </c>
    </row>
    <row r="4589" spans="5:6" hidden="1" x14ac:dyDescent="0.25">
      <c r="E4589" s="4" t="e">
        <f>'Formula Sheet'!D4588</f>
        <v>#N/A</v>
      </c>
      <c r="F4589" s="4" t="e">
        <v>#N/A</v>
      </c>
    </row>
    <row r="4590" spans="5:6" hidden="1" x14ac:dyDescent="0.25">
      <c r="E4590" s="4" t="e">
        <f>'Formula Sheet'!D4589</f>
        <v>#N/A</v>
      </c>
      <c r="F4590" s="4" t="e">
        <v>#N/A</v>
      </c>
    </row>
    <row r="4591" spans="5:6" hidden="1" x14ac:dyDescent="0.25">
      <c r="E4591" s="4" t="e">
        <f>'Formula Sheet'!D4590</f>
        <v>#N/A</v>
      </c>
      <c r="F4591" s="4" t="e">
        <v>#N/A</v>
      </c>
    </row>
    <row r="4592" spans="5:6" hidden="1" x14ac:dyDescent="0.25">
      <c r="E4592" s="4" t="e">
        <f>'Formula Sheet'!D4591</f>
        <v>#N/A</v>
      </c>
      <c r="F4592" s="4" t="e">
        <v>#N/A</v>
      </c>
    </row>
    <row r="4593" spans="5:6" hidden="1" x14ac:dyDescent="0.25">
      <c r="E4593" s="4" t="e">
        <f>'Formula Sheet'!D4592</f>
        <v>#N/A</v>
      </c>
      <c r="F4593" s="4" t="e">
        <v>#N/A</v>
      </c>
    </row>
    <row r="4594" spans="5:6" hidden="1" x14ac:dyDescent="0.25">
      <c r="E4594" s="4" t="e">
        <f>'Formula Sheet'!D4593</f>
        <v>#N/A</v>
      </c>
      <c r="F4594" s="4" t="e">
        <v>#N/A</v>
      </c>
    </row>
    <row r="4595" spans="5:6" hidden="1" x14ac:dyDescent="0.25">
      <c r="E4595" s="4" t="e">
        <f>'Formula Sheet'!D4594</f>
        <v>#N/A</v>
      </c>
      <c r="F4595" s="4" t="e">
        <v>#N/A</v>
      </c>
    </row>
    <row r="4596" spans="5:6" hidden="1" x14ac:dyDescent="0.25">
      <c r="E4596" s="4" t="e">
        <f>'Formula Sheet'!D4595</f>
        <v>#N/A</v>
      </c>
      <c r="F4596" s="4" t="e">
        <v>#N/A</v>
      </c>
    </row>
    <row r="4597" spans="5:6" hidden="1" x14ac:dyDescent="0.25">
      <c r="E4597" s="4" t="e">
        <f>'Formula Sheet'!D4596</f>
        <v>#N/A</v>
      </c>
      <c r="F4597" s="4" t="e">
        <v>#N/A</v>
      </c>
    </row>
    <row r="4598" spans="5:6" hidden="1" x14ac:dyDescent="0.25">
      <c r="E4598" s="4" t="e">
        <f>'Formula Sheet'!D4597</f>
        <v>#N/A</v>
      </c>
      <c r="F4598" s="4" t="e">
        <v>#N/A</v>
      </c>
    </row>
    <row r="4599" spans="5:6" hidden="1" x14ac:dyDescent="0.25">
      <c r="E4599" s="4" t="e">
        <f>'Formula Sheet'!D4598</f>
        <v>#N/A</v>
      </c>
      <c r="F4599" s="4" t="e">
        <v>#N/A</v>
      </c>
    </row>
    <row r="4600" spans="5:6" hidden="1" x14ac:dyDescent="0.25">
      <c r="E4600" s="4" t="e">
        <f>'Formula Sheet'!D4599</f>
        <v>#N/A</v>
      </c>
      <c r="F4600" s="4" t="e">
        <v>#N/A</v>
      </c>
    </row>
    <row r="4601" spans="5:6" hidden="1" x14ac:dyDescent="0.25">
      <c r="E4601" s="4" t="e">
        <f>'Formula Sheet'!D4600</f>
        <v>#N/A</v>
      </c>
      <c r="F4601" s="4" t="e">
        <v>#N/A</v>
      </c>
    </row>
    <row r="4602" spans="5:6" hidden="1" x14ac:dyDescent="0.25">
      <c r="E4602" s="4" t="e">
        <f>'Formula Sheet'!D4601</f>
        <v>#N/A</v>
      </c>
      <c r="F4602" s="4" t="e">
        <v>#N/A</v>
      </c>
    </row>
    <row r="4603" spans="5:6" hidden="1" x14ac:dyDescent="0.25">
      <c r="E4603" s="4" t="e">
        <f>'Formula Sheet'!D4602</f>
        <v>#N/A</v>
      </c>
      <c r="F4603" s="4" t="e">
        <v>#N/A</v>
      </c>
    </row>
    <row r="4604" spans="5:6" hidden="1" x14ac:dyDescent="0.25">
      <c r="E4604" s="4" t="e">
        <f>'Formula Sheet'!D4603</f>
        <v>#N/A</v>
      </c>
      <c r="F4604" s="4" t="e">
        <v>#N/A</v>
      </c>
    </row>
    <row r="4605" spans="5:6" hidden="1" x14ac:dyDescent="0.25">
      <c r="E4605" s="4" t="e">
        <f>'Formula Sheet'!D4604</f>
        <v>#N/A</v>
      </c>
      <c r="F4605" s="4" t="e">
        <v>#N/A</v>
      </c>
    </row>
    <row r="4606" spans="5:6" hidden="1" x14ac:dyDescent="0.25">
      <c r="E4606" s="4" t="e">
        <f>'Formula Sheet'!D4605</f>
        <v>#N/A</v>
      </c>
      <c r="F4606" s="4" t="e">
        <v>#N/A</v>
      </c>
    </row>
    <row r="4607" spans="5:6" hidden="1" x14ac:dyDescent="0.25">
      <c r="E4607" s="4" t="e">
        <f>'Formula Sheet'!D4606</f>
        <v>#N/A</v>
      </c>
      <c r="F4607" s="4" t="e">
        <v>#N/A</v>
      </c>
    </row>
    <row r="4608" spans="5:6" hidden="1" x14ac:dyDescent="0.25">
      <c r="E4608" s="4" t="e">
        <f>'Formula Sheet'!D4607</f>
        <v>#N/A</v>
      </c>
      <c r="F4608" s="4" t="e">
        <v>#N/A</v>
      </c>
    </row>
    <row r="4609" spans="5:6" hidden="1" x14ac:dyDescent="0.25">
      <c r="E4609" s="4" t="e">
        <f>'Formula Sheet'!D4608</f>
        <v>#N/A</v>
      </c>
      <c r="F4609" s="4" t="e">
        <v>#N/A</v>
      </c>
    </row>
    <row r="4610" spans="5:6" hidden="1" x14ac:dyDescent="0.25">
      <c r="E4610" s="4" t="e">
        <f>'Formula Sheet'!D4609</f>
        <v>#N/A</v>
      </c>
      <c r="F4610" s="4" t="e">
        <v>#N/A</v>
      </c>
    </row>
    <row r="4611" spans="5:6" hidden="1" x14ac:dyDescent="0.25">
      <c r="E4611" s="4" t="e">
        <f>'Formula Sheet'!D4610</f>
        <v>#N/A</v>
      </c>
      <c r="F4611" s="4" t="e">
        <v>#N/A</v>
      </c>
    </row>
    <row r="4612" spans="5:6" hidden="1" x14ac:dyDescent="0.25">
      <c r="E4612" s="4" t="e">
        <f>'Formula Sheet'!D4611</f>
        <v>#N/A</v>
      </c>
      <c r="F4612" s="4" t="e">
        <v>#N/A</v>
      </c>
    </row>
    <row r="4613" spans="5:6" hidden="1" x14ac:dyDescent="0.25">
      <c r="E4613" s="4" t="e">
        <f>'Formula Sheet'!D4612</f>
        <v>#N/A</v>
      </c>
      <c r="F4613" s="4" t="e">
        <v>#N/A</v>
      </c>
    </row>
    <row r="4614" spans="5:6" hidden="1" x14ac:dyDescent="0.25">
      <c r="E4614" s="4" t="e">
        <f>'Formula Sheet'!D4613</f>
        <v>#N/A</v>
      </c>
      <c r="F4614" s="4" t="e">
        <v>#N/A</v>
      </c>
    </row>
    <row r="4615" spans="5:6" hidden="1" x14ac:dyDescent="0.25">
      <c r="E4615" s="4" t="e">
        <f>'Formula Sheet'!D4614</f>
        <v>#N/A</v>
      </c>
      <c r="F4615" s="4" t="e">
        <v>#N/A</v>
      </c>
    </row>
    <row r="4616" spans="5:6" hidden="1" x14ac:dyDescent="0.25">
      <c r="E4616" s="4" t="e">
        <f>'Formula Sheet'!D4615</f>
        <v>#N/A</v>
      </c>
      <c r="F4616" s="4" t="e">
        <v>#N/A</v>
      </c>
    </row>
    <row r="4617" spans="5:6" hidden="1" x14ac:dyDescent="0.25">
      <c r="E4617" s="4" t="e">
        <f>'Formula Sheet'!D4616</f>
        <v>#N/A</v>
      </c>
      <c r="F4617" s="4" t="e">
        <v>#N/A</v>
      </c>
    </row>
    <row r="4618" spans="5:6" hidden="1" x14ac:dyDescent="0.25">
      <c r="E4618" s="4" t="e">
        <f>'Formula Sheet'!D4617</f>
        <v>#N/A</v>
      </c>
      <c r="F4618" s="4" t="e">
        <v>#N/A</v>
      </c>
    </row>
    <row r="4619" spans="5:6" hidden="1" x14ac:dyDescent="0.25">
      <c r="E4619" s="4" t="e">
        <f>'Formula Sheet'!D4618</f>
        <v>#N/A</v>
      </c>
      <c r="F4619" s="4" t="e">
        <v>#N/A</v>
      </c>
    </row>
    <row r="4620" spans="5:6" hidden="1" x14ac:dyDescent="0.25">
      <c r="E4620" s="4" t="e">
        <f>'Formula Sheet'!D4619</f>
        <v>#N/A</v>
      </c>
      <c r="F4620" s="4" t="e">
        <v>#N/A</v>
      </c>
    </row>
    <row r="4621" spans="5:6" hidden="1" x14ac:dyDescent="0.25">
      <c r="E4621" s="4" t="e">
        <f>'Formula Sheet'!D4620</f>
        <v>#N/A</v>
      </c>
      <c r="F4621" s="4" t="e">
        <v>#N/A</v>
      </c>
    </row>
    <row r="4622" spans="5:6" hidden="1" x14ac:dyDescent="0.25">
      <c r="E4622" s="4" t="e">
        <f>'Formula Sheet'!D4621</f>
        <v>#N/A</v>
      </c>
      <c r="F4622" s="4" t="e">
        <v>#N/A</v>
      </c>
    </row>
    <row r="4623" spans="5:6" hidden="1" x14ac:dyDescent="0.25">
      <c r="E4623" s="4" t="e">
        <f>'Formula Sheet'!D4622</f>
        <v>#N/A</v>
      </c>
      <c r="F4623" s="4" t="e">
        <v>#N/A</v>
      </c>
    </row>
    <row r="4624" spans="5:6" hidden="1" x14ac:dyDescent="0.25">
      <c r="E4624" s="4" t="e">
        <f>'Formula Sheet'!D4623</f>
        <v>#N/A</v>
      </c>
      <c r="F4624" s="4" t="e">
        <v>#N/A</v>
      </c>
    </row>
    <row r="4625" spans="5:6" hidden="1" x14ac:dyDescent="0.25">
      <c r="E4625" s="4" t="e">
        <f>'Formula Sheet'!D4624</f>
        <v>#N/A</v>
      </c>
      <c r="F4625" s="4" t="e">
        <v>#N/A</v>
      </c>
    </row>
    <row r="4626" spans="5:6" hidden="1" x14ac:dyDescent="0.25">
      <c r="E4626" s="4" t="e">
        <f>'Formula Sheet'!D4625</f>
        <v>#N/A</v>
      </c>
      <c r="F4626" s="4" t="e">
        <v>#N/A</v>
      </c>
    </row>
    <row r="4627" spans="5:6" hidden="1" x14ac:dyDescent="0.25">
      <c r="E4627" s="4" t="e">
        <f>'Formula Sheet'!D4626</f>
        <v>#N/A</v>
      </c>
      <c r="F4627" s="4" t="e">
        <v>#N/A</v>
      </c>
    </row>
    <row r="4628" spans="5:6" hidden="1" x14ac:dyDescent="0.25">
      <c r="E4628" s="4" t="e">
        <f>'Formula Sheet'!D4627</f>
        <v>#N/A</v>
      </c>
      <c r="F4628" s="4" t="e">
        <v>#N/A</v>
      </c>
    </row>
    <row r="4629" spans="5:6" hidden="1" x14ac:dyDescent="0.25">
      <c r="E4629" s="4" t="e">
        <f>'Formula Sheet'!D4628</f>
        <v>#N/A</v>
      </c>
      <c r="F4629" s="4" t="e">
        <v>#N/A</v>
      </c>
    </row>
    <row r="4630" spans="5:6" hidden="1" x14ac:dyDescent="0.25">
      <c r="E4630" s="4" t="e">
        <f>'Formula Sheet'!D4629</f>
        <v>#N/A</v>
      </c>
      <c r="F4630" s="4" t="e">
        <v>#N/A</v>
      </c>
    </row>
    <row r="4631" spans="5:6" hidden="1" x14ac:dyDescent="0.25">
      <c r="E4631" s="4" t="e">
        <f>'Formula Sheet'!D4630</f>
        <v>#N/A</v>
      </c>
      <c r="F4631" s="4" t="e">
        <v>#N/A</v>
      </c>
    </row>
    <row r="4632" spans="5:6" hidden="1" x14ac:dyDescent="0.25">
      <c r="E4632" s="4" t="e">
        <f>'Formula Sheet'!D4631</f>
        <v>#N/A</v>
      </c>
      <c r="F4632" s="4" t="e">
        <v>#N/A</v>
      </c>
    </row>
    <row r="4633" spans="5:6" hidden="1" x14ac:dyDescent="0.25">
      <c r="E4633" s="4" t="e">
        <f>'Formula Sheet'!D4632</f>
        <v>#N/A</v>
      </c>
      <c r="F4633" s="4" t="e">
        <v>#N/A</v>
      </c>
    </row>
    <row r="4634" spans="5:6" hidden="1" x14ac:dyDescent="0.25">
      <c r="E4634" s="4" t="e">
        <f>'Formula Sheet'!D4633</f>
        <v>#N/A</v>
      </c>
      <c r="F4634" s="4" t="e">
        <v>#N/A</v>
      </c>
    </row>
    <row r="4635" spans="5:6" hidden="1" x14ac:dyDescent="0.25">
      <c r="E4635" s="4" t="e">
        <f>'Formula Sheet'!D4634</f>
        <v>#N/A</v>
      </c>
      <c r="F4635" s="4" t="e">
        <v>#N/A</v>
      </c>
    </row>
    <row r="4636" spans="5:6" hidden="1" x14ac:dyDescent="0.25">
      <c r="E4636" s="4" t="e">
        <f>'Formula Sheet'!D4635</f>
        <v>#N/A</v>
      </c>
      <c r="F4636" s="4" t="e">
        <v>#N/A</v>
      </c>
    </row>
    <row r="4637" spans="5:6" hidden="1" x14ac:dyDescent="0.25">
      <c r="E4637" s="4" t="e">
        <f>'Formula Sheet'!D4636</f>
        <v>#N/A</v>
      </c>
      <c r="F4637" s="4" t="e">
        <v>#N/A</v>
      </c>
    </row>
    <row r="4638" spans="5:6" hidden="1" x14ac:dyDescent="0.25">
      <c r="E4638" s="4" t="e">
        <f>'Formula Sheet'!D4637</f>
        <v>#N/A</v>
      </c>
      <c r="F4638" s="4" t="e">
        <v>#N/A</v>
      </c>
    </row>
    <row r="4639" spans="5:6" hidden="1" x14ac:dyDescent="0.25">
      <c r="E4639" s="4" t="e">
        <f>'Formula Sheet'!D4638</f>
        <v>#N/A</v>
      </c>
      <c r="F4639" s="4" t="e">
        <v>#N/A</v>
      </c>
    </row>
    <row r="4640" spans="5:6" hidden="1" x14ac:dyDescent="0.25">
      <c r="E4640" s="4" t="e">
        <f>'Formula Sheet'!D4639</f>
        <v>#N/A</v>
      </c>
      <c r="F4640" s="4" t="e">
        <v>#N/A</v>
      </c>
    </row>
    <row r="4641" spans="5:6" hidden="1" x14ac:dyDescent="0.25">
      <c r="E4641" s="4" t="e">
        <f>'Formula Sheet'!D4640</f>
        <v>#N/A</v>
      </c>
      <c r="F4641" s="4" t="e">
        <v>#N/A</v>
      </c>
    </row>
    <row r="4642" spans="5:6" hidden="1" x14ac:dyDescent="0.25">
      <c r="E4642" s="4" t="e">
        <f>'Formula Sheet'!D4641</f>
        <v>#N/A</v>
      </c>
      <c r="F4642" s="4" t="e">
        <v>#N/A</v>
      </c>
    </row>
    <row r="4643" spans="5:6" hidden="1" x14ac:dyDescent="0.25">
      <c r="E4643" s="4" t="e">
        <f>'Formula Sheet'!D4642</f>
        <v>#N/A</v>
      </c>
      <c r="F4643" s="4" t="e">
        <v>#N/A</v>
      </c>
    </row>
    <row r="4644" spans="5:6" hidden="1" x14ac:dyDescent="0.25">
      <c r="E4644" s="4" t="e">
        <f>'Formula Sheet'!D4643</f>
        <v>#N/A</v>
      </c>
      <c r="F4644" s="4" t="e">
        <v>#N/A</v>
      </c>
    </row>
    <row r="4645" spans="5:6" hidden="1" x14ac:dyDescent="0.25">
      <c r="E4645" s="4" t="e">
        <f>'Formula Sheet'!D4644</f>
        <v>#N/A</v>
      </c>
      <c r="F4645" s="4" t="e">
        <v>#N/A</v>
      </c>
    </row>
    <row r="4646" spans="5:6" hidden="1" x14ac:dyDescent="0.25">
      <c r="E4646" s="4" t="e">
        <f>'Formula Sheet'!D4645</f>
        <v>#N/A</v>
      </c>
      <c r="F4646" s="4" t="e">
        <v>#N/A</v>
      </c>
    </row>
    <row r="4647" spans="5:6" hidden="1" x14ac:dyDescent="0.25">
      <c r="E4647" s="4" t="e">
        <f>'Formula Sheet'!D4646</f>
        <v>#N/A</v>
      </c>
      <c r="F4647" s="4" t="e">
        <v>#N/A</v>
      </c>
    </row>
    <row r="4648" spans="5:6" hidden="1" x14ac:dyDescent="0.25">
      <c r="E4648" s="4" t="e">
        <f>'Formula Sheet'!D4647</f>
        <v>#N/A</v>
      </c>
      <c r="F4648" s="4" t="e">
        <v>#N/A</v>
      </c>
    </row>
    <row r="4649" spans="5:6" hidden="1" x14ac:dyDescent="0.25">
      <c r="E4649" s="4" t="e">
        <f>'Formula Sheet'!D4648</f>
        <v>#N/A</v>
      </c>
      <c r="F4649" s="4" t="e">
        <v>#N/A</v>
      </c>
    </row>
    <row r="4650" spans="5:6" hidden="1" x14ac:dyDescent="0.25">
      <c r="E4650" s="4" t="e">
        <f>'Formula Sheet'!D4649</f>
        <v>#N/A</v>
      </c>
      <c r="F4650" s="4" t="e">
        <v>#N/A</v>
      </c>
    </row>
    <row r="4651" spans="5:6" hidden="1" x14ac:dyDescent="0.25">
      <c r="E4651" s="4" t="e">
        <f>'Formula Sheet'!D4650</f>
        <v>#N/A</v>
      </c>
      <c r="F4651" s="4" t="e">
        <v>#N/A</v>
      </c>
    </row>
    <row r="4652" spans="5:6" hidden="1" x14ac:dyDescent="0.25">
      <c r="E4652" s="4" t="e">
        <f>'Formula Sheet'!D4651</f>
        <v>#N/A</v>
      </c>
      <c r="F4652" s="4" t="e">
        <v>#N/A</v>
      </c>
    </row>
    <row r="4653" spans="5:6" hidden="1" x14ac:dyDescent="0.25">
      <c r="E4653" s="4" t="e">
        <f>'Formula Sheet'!D4652</f>
        <v>#N/A</v>
      </c>
      <c r="F4653" s="4" t="e">
        <v>#N/A</v>
      </c>
    </row>
    <row r="4654" spans="5:6" hidden="1" x14ac:dyDescent="0.25">
      <c r="E4654" s="4" t="e">
        <f>'Formula Sheet'!D4653</f>
        <v>#N/A</v>
      </c>
      <c r="F4654" s="4" t="e">
        <v>#N/A</v>
      </c>
    </row>
    <row r="4655" spans="5:6" hidden="1" x14ac:dyDescent="0.25">
      <c r="E4655" s="4" t="e">
        <f>'Formula Sheet'!D4654</f>
        <v>#N/A</v>
      </c>
      <c r="F4655" s="4" t="e">
        <v>#N/A</v>
      </c>
    </row>
    <row r="4656" spans="5:6" hidden="1" x14ac:dyDescent="0.25">
      <c r="E4656" s="4" t="e">
        <f>'Formula Sheet'!D4655</f>
        <v>#N/A</v>
      </c>
      <c r="F4656" s="4" t="e">
        <v>#N/A</v>
      </c>
    </row>
    <row r="4657" spans="5:6" hidden="1" x14ac:dyDescent="0.25">
      <c r="E4657" s="4" t="e">
        <f>'Formula Sheet'!D4656</f>
        <v>#N/A</v>
      </c>
      <c r="F4657" s="4" t="e">
        <v>#N/A</v>
      </c>
    </row>
    <row r="4658" spans="5:6" hidden="1" x14ac:dyDescent="0.25">
      <c r="E4658" s="4" t="e">
        <f>'Formula Sheet'!D4657</f>
        <v>#N/A</v>
      </c>
      <c r="F4658" s="4" t="e">
        <v>#N/A</v>
      </c>
    </row>
    <row r="4659" spans="5:6" hidden="1" x14ac:dyDescent="0.25">
      <c r="E4659" s="4" t="e">
        <f>'Formula Sheet'!D4658</f>
        <v>#N/A</v>
      </c>
      <c r="F4659" s="4" t="e">
        <v>#N/A</v>
      </c>
    </row>
    <row r="4660" spans="5:6" hidden="1" x14ac:dyDescent="0.25">
      <c r="E4660" s="4" t="e">
        <f>'Formula Sheet'!D4659</f>
        <v>#N/A</v>
      </c>
      <c r="F4660" s="4" t="e">
        <v>#N/A</v>
      </c>
    </row>
    <row r="4661" spans="5:6" hidden="1" x14ac:dyDescent="0.25">
      <c r="E4661" s="4" t="e">
        <f>'Formula Sheet'!D4660</f>
        <v>#N/A</v>
      </c>
      <c r="F4661" s="4" t="e">
        <v>#N/A</v>
      </c>
    </row>
    <row r="4662" spans="5:6" hidden="1" x14ac:dyDescent="0.25">
      <c r="E4662" s="4" t="e">
        <f>'Formula Sheet'!D4661</f>
        <v>#N/A</v>
      </c>
      <c r="F4662" s="4" t="e">
        <v>#N/A</v>
      </c>
    </row>
    <row r="4663" spans="5:6" hidden="1" x14ac:dyDescent="0.25">
      <c r="E4663" s="4" t="e">
        <f>'Formula Sheet'!D4662</f>
        <v>#N/A</v>
      </c>
      <c r="F4663" s="4" t="e">
        <v>#N/A</v>
      </c>
    </row>
    <row r="4664" spans="5:6" hidden="1" x14ac:dyDescent="0.25">
      <c r="E4664" s="4" t="e">
        <f>'Formula Sheet'!D4663</f>
        <v>#N/A</v>
      </c>
      <c r="F4664" s="4" t="e">
        <v>#N/A</v>
      </c>
    </row>
    <row r="4665" spans="5:6" hidden="1" x14ac:dyDescent="0.25">
      <c r="E4665" s="4" t="e">
        <f>'Formula Sheet'!D4664</f>
        <v>#N/A</v>
      </c>
      <c r="F4665" s="4" t="e">
        <v>#N/A</v>
      </c>
    </row>
    <row r="4666" spans="5:6" hidden="1" x14ac:dyDescent="0.25">
      <c r="E4666" s="4" t="e">
        <f>'Formula Sheet'!D4665</f>
        <v>#N/A</v>
      </c>
      <c r="F4666" s="4" t="e">
        <v>#N/A</v>
      </c>
    </row>
    <row r="4667" spans="5:6" hidden="1" x14ac:dyDescent="0.25">
      <c r="E4667" s="4" t="e">
        <f>'Formula Sheet'!D4666</f>
        <v>#N/A</v>
      </c>
      <c r="F4667" s="4" t="e">
        <v>#N/A</v>
      </c>
    </row>
    <row r="4668" spans="5:6" hidden="1" x14ac:dyDescent="0.25">
      <c r="E4668" s="4" t="e">
        <f>'Formula Sheet'!D4667</f>
        <v>#N/A</v>
      </c>
      <c r="F4668" s="4" t="e">
        <v>#N/A</v>
      </c>
    </row>
    <row r="4669" spans="5:6" hidden="1" x14ac:dyDescent="0.25">
      <c r="E4669" s="4" t="e">
        <f>'Formula Sheet'!D4668</f>
        <v>#N/A</v>
      </c>
      <c r="F4669" s="4" t="e">
        <v>#N/A</v>
      </c>
    </row>
    <row r="4670" spans="5:6" hidden="1" x14ac:dyDescent="0.25">
      <c r="E4670" s="4" t="e">
        <f>'Formula Sheet'!D4669</f>
        <v>#N/A</v>
      </c>
      <c r="F4670" s="4" t="e">
        <v>#N/A</v>
      </c>
    </row>
    <row r="4671" spans="5:6" hidden="1" x14ac:dyDescent="0.25">
      <c r="E4671" s="4" t="e">
        <f>'Formula Sheet'!D4670</f>
        <v>#N/A</v>
      </c>
      <c r="F4671" s="4" t="e">
        <v>#N/A</v>
      </c>
    </row>
    <row r="4672" spans="5:6" hidden="1" x14ac:dyDescent="0.25">
      <c r="E4672" s="4" t="e">
        <f>'Formula Sheet'!D4671</f>
        <v>#N/A</v>
      </c>
      <c r="F4672" s="4" t="e">
        <v>#N/A</v>
      </c>
    </row>
    <row r="4673" spans="5:6" hidden="1" x14ac:dyDescent="0.25">
      <c r="E4673" s="4" t="e">
        <f>'Formula Sheet'!D4672</f>
        <v>#N/A</v>
      </c>
      <c r="F4673" s="4" t="e">
        <v>#N/A</v>
      </c>
    </row>
    <row r="4674" spans="5:6" hidden="1" x14ac:dyDescent="0.25">
      <c r="E4674" s="4" t="e">
        <f>'Formula Sheet'!D4673</f>
        <v>#N/A</v>
      </c>
      <c r="F4674" s="4" t="e">
        <v>#N/A</v>
      </c>
    </row>
    <row r="4675" spans="5:6" hidden="1" x14ac:dyDescent="0.25">
      <c r="E4675" s="4" t="e">
        <f>'Formula Sheet'!D4674</f>
        <v>#N/A</v>
      </c>
      <c r="F4675" s="4" t="e">
        <v>#N/A</v>
      </c>
    </row>
    <row r="4676" spans="5:6" hidden="1" x14ac:dyDescent="0.25">
      <c r="E4676" s="4" t="e">
        <f>'Formula Sheet'!D4675</f>
        <v>#N/A</v>
      </c>
      <c r="F4676" s="4" t="e">
        <v>#N/A</v>
      </c>
    </row>
    <row r="4677" spans="5:6" hidden="1" x14ac:dyDescent="0.25">
      <c r="E4677" s="4" t="e">
        <f>'Formula Sheet'!D4676</f>
        <v>#N/A</v>
      </c>
      <c r="F4677" s="4" t="e">
        <v>#N/A</v>
      </c>
    </row>
    <row r="4678" spans="5:6" hidden="1" x14ac:dyDescent="0.25">
      <c r="E4678" s="4" t="e">
        <f>'Formula Sheet'!D4677</f>
        <v>#N/A</v>
      </c>
      <c r="F4678" s="4" t="e">
        <v>#N/A</v>
      </c>
    </row>
    <row r="4679" spans="5:6" hidden="1" x14ac:dyDescent="0.25">
      <c r="E4679" s="4" t="e">
        <f>'Formula Sheet'!D4678</f>
        <v>#N/A</v>
      </c>
      <c r="F4679" s="4" t="e">
        <v>#N/A</v>
      </c>
    </row>
    <row r="4680" spans="5:6" hidden="1" x14ac:dyDescent="0.25">
      <c r="E4680" s="4" t="e">
        <f>'Formula Sheet'!D4679</f>
        <v>#N/A</v>
      </c>
      <c r="F4680" s="4" t="e">
        <v>#N/A</v>
      </c>
    </row>
    <row r="4681" spans="5:6" hidden="1" x14ac:dyDescent="0.25">
      <c r="E4681" s="4" t="e">
        <f>'Formula Sheet'!D4680</f>
        <v>#N/A</v>
      </c>
      <c r="F4681" s="4" t="e">
        <v>#N/A</v>
      </c>
    </row>
    <row r="4682" spans="5:6" hidden="1" x14ac:dyDescent="0.25">
      <c r="E4682" s="4" t="e">
        <f>'Formula Sheet'!D4681</f>
        <v>#N/A</v>
      </c>
      <c r="F4682" s="4" t="e">
        <v>#N/A</v>
      </c>
    </row>
    <row r="4683" spans="5:6" hidden="1" x14ac:dyDescent="0.25">
      <c r="E4683" s="4" t="e">
        <f>'Formula Sheet'!D4682</f>
        <v>#N/A</v>
      </c>
      <c r="F4683" s="4" t="e">
        <v>#N/A</v>
      </c>
    </row>
    <row r="4684" spans="5:6" hidden="1" x14ac:dyDescent="0.25">
      <c r="E4684" s="4" t="e">
        <f>'Formula Sheet'!D4683</f>
        <v>#N/A</v>
      </c>
      <c r="F4684" s="4" t="e">
        <v>#N/A</v>
      </c>
    </row>
    <row r="4685" spans="5:6" hidden="1" x14ac:dyDescent="0.25">
      <c r="E4685" s="4" t="e">
        <f>'Formula Sheet'!D4684</f>
        <v>#N/A</v>
      </c>
      <c r="F4685" s="4" t="e">
        <v>#N/A</v>
      </c>
    </row>
    <row r="4686" spans="5:6" hidden="1" x14ac:dyDescent="0.25">
      <c r="E4686" s="4" t="e">
        <f>'Formula Sheet'!D4685</f>
        <v>#N/A</v>
      </c>
      <c r="F4686" s="4" t="e">
        <v>#N/A</v>
      </c>
    </row>
    <row r="4687" spans="5:6" hidden="1" x14ac:dyDescent="0.25">
      <c r="E4687" s="4" t="e">
        <f>'Formula Sheet'!D4686</f>
        <v>#N/A</v>
      </c>
      <c r="F4687" s="4" t="e">
        <v>#N/A</v>
      </c>
    </row>
    <row r="4688" spans="5:6" hidden="1" x14ac:dyDescent="0.25">
      <c r="E4688" s="4" t="e">
        <f>'Formula Sheet'!D4687</f>
        <v>#N/A</v>
      </c>
      <c r="F4688" s="4" t="e">
        <v>#N/A</v>
      </c>
    </row>
    <row r="4689" spans="5:6" hidden="1" x14ac:dyDescent="0.25">
      <c r="E4689" s="4" t="e">
        <f>'Formula Sheet'!D4688</f>
        <v>#N/A</v>
      </c>
      <c r="F4689" s="4" t="e">
        <v>#N/A</v>
      </c>
    </row>
    <row r="4690" spans="5:6" hidden="1" x14ac:dyDescent="0.25">
      <c r="E4690" s="4" t="e">
        <f>'Formula Sheet'!D4689</f>
        <v>#N/A</v>
      </c>
      <c r="F4690" s="4" t="e">
        <v>#N/A</v>
      </c>
    </row>
    <row r="4691" spans="5:6" hidden="1" x14ac:dyDescent="0.25">
      <c r="E4691" s="4" t="e">
        <f>'Formula Sheet'!D4690</f>
        <v>#N/A</v>
      </c>
      <c r="F4691" s="4" t="e">
        <v>#N/A</v>
      </c>
    </row>
    <row r="4692" spans="5:6" hidden="1" x14ac:dyDescent="0.25">
      <c r="E4692" s="4" t="e">
        <f>'Formula Sheet'!D4691</f>
        <v>#N/A</v>
      </c>
      <c r="F4692" s="4" t="e">
        <v>#N/A</v>
      </c>
    </row>
    <row r="4693" spans="5:6" hidden="1" x14ac:dyDescent="0.25">
      <c r="E4693" s="4" t="e">
        <f>'Formula Sheet'!D4692</f>
        <v>#N/A</v>
      </c>
      <c r="F4693" s="4" t="e">
        <v>#N/A</v>
      </c>
    </row>
    <row r="4694" spans="5:6" hidden="1" x14ac:dyDescent="0.25">
      <c r="E4694" s="4" t="e">
        <f>'Formula Sheet'!D4693</f>
        <v>#N/A</v>
      </c>
      <c r="F4694" s="4" t="e">
        <v>#N/A</v>
      </c>
    </row>
    <row r="4695" spans="5:6" hidden="1" x14ac:dyDescent="0.25">
      <c r="E4695" s="4" t="e">
        <f>'Formula Sheet'!D4694</f>
        <v>#N/A</v>
      </c>
      <c r="F4695" s="4" t="e">
        <v>#N/A</v>
      </c>
    </row>
    <row r="4696" spans="5:6" hidden="1" x14ac:dyDescent="0.25">
      <c r="E4696" s="4" t="e">
        <f>'Formula Sheet'!D4695</f>
        <v>#N/A</v>
      </c>
      <c r="F4696" s="4" t="e">
        <v>#N/A</v>
      </c>
    </row>
    <row r="4697" spans="5:6" hidden="1" x14ac:dyDescent="0.25">
      <c r="E4697" s="4" t="e">
        <f>'Formula Sheet'!D4696</f>
        <v>#N/A</v>
      </c>
      <c r="F4697" s="4" t="e">
        <v>#N/A</v>
      </c>
    </row>
    <row r="4698" spans="5:6" hidden="1" x14ac:dyDescent="0.25">
      <c r="E4698" s="4" t="e">
        <f>'Formula Sheet'!D4697</f>
        <v>#N/A</v>
      </c>
      <c r="F4698" s="4" t="e">
        <v>#N/A</v>
      </c>
    </row>
    <row r="4699" spans="5:6" hidden="1" x14ac:dyDescent="0.25">
      <c r="E4699" s="4" t="e">
        <f>'Formula Sheet'!D4698</f>
        <v>#N/A</v>
      </c>
      <c r="F4699" s="4" t="e">
        <v>#N/A</v>
      </c>
    </row>
    <row r="4700" spans="5:6" hidden="1" x14ac:dyDescent="0.25">
      <c r="E4700" s="4" t="e">
        <f>'Formula Sheet'!D4699</f>
        <v>#N/A</v>
      </c>
      <c r="F4700" s="4" t="e">
        <v>#N/A</v>
      </c>
    </row>
    <row r="4701" spans="5:6" hidden="1" x14ac:dyDescent="0.25">
      <c r="E4701" s="4" t="e">
        <f>'Formula Sheet'!D4700</f>
        <v>#N/A</v>
      </c>
      <c r="F4701" s="4" t="e">
        <v>#N/A</v>
      </c>
    </row>
    <row r="4702" spans="5:6" hidden="1" x14ac:dyDescent="0.25">
      <c r="E4702" s="4" t="e">
        <f>'Formula Sheet'!D4701</f>
        <v>#N/A</v>
      </c>
      <c r="F4702" s="4" t="e">
        <v>#N/A</v>
      </c>
    </row>
    <row r="4703" spans="5:6" hidden="1" x14ac:dyDescent="0.25">
      <c r="E4703" s="4" t="e">
        <f>'Formula Sheet'!D4702</f>
        <v>#N/A</v>
      </c>
      <c r="F4703" s="4" t="e">
        <v>#N/A</v>
      </c>
    </row>
    <row r="4704" spans="5:6" hidden="1" x14ac:dyDescent="0.25">
      <c r="E4704" s="4" t="e">
        <f>'Formula Sheet'!D4703</f>
        <v>#N/A</v>
      </c>
      <c r="F4704" s="4" t="e">
        <v>#N/A</v>
      </c>
    </row>
    <row r="4705" spans="5:6" hidden="1" x14ac:dyDescent="0.25">
      <c r="E4705" s="4" t="e">
        <f>'Formula Sheet'!D4704</f>
        <v>#N/A</v>
      </c>
      <c r="F4705" s="4" t="e">
        <v>#N/A</v>
      </c>
    </row>
    <row r="4706" spans="5:6" hidden="1" x14ac:dyDescent="0.25">
      <c r="E4706" s="4" t="e">
        <f>'Formula Sheet'!D4705</f>
        <v>#N/A</v>
      </c>
      <c r="F4706" s="4" t="e">
        <v>#N/A</v>
      </c>
    </row>
    <row r="4707" spans="5:6" hidden="1" x14ac:dyDescent="0.25">
      <c r="E4707" s="4" t="e">
        <f>'Formula Sheet'!D4706</f>
        <v>#N/A</v>
      </c>
      <c r="F4707" s="4" t="e">
        <v>#N/A</v>
      </c>
    </row>
    <row r="4708" spans="5:6" hidden="1" x14ac:dyDescent="0.25">
      <c r="E4708" s="4" t="e">
        <f>'Formula Sheet'!D4707</f>
        <v>#N/A</v>
      </c>
      <c r="F4708" s="4" t="e">
        <v>#N/A</v>
      </c>
    </row>
    <row r="4709" spans="5:6" hidden="1" x14ac:dyDescent="0.25">
      <c r="E4709" s="4" t="e">
        <f>'Formula Sheet'!D4708</f>
        <v>#N/A</v>
      </c>
      <c r="F4709" s="4" t="e">
        <v>#N/A</v>
      </c>
    </row>
    <row r="4710" spans="5:6" hidden="1" x14ac:dyDescent="0.25">
      <c r="E4710" s="4" t="e">
        <f>'Formula Sheet'!D4709</f>
        <v>#N/A</v>
      </c>
      <c r="F4710" s="4" t="e">
        <v>#N/A</v>
      </c>
    </row>
    <row r="4711" spans="5:6" hidden="1" x14ac:dyDescent="0.25">
      <c r="E4711" s="4" t="e">
        <f>'Formula Sheet'!D4710</f>
        <v>#N/A</v>
      </c>
      <c r="F4711" s="4" t="e">
        <v>#N/A</v>
      </c>
    </row>
    <row r="4712" spans="5:6" hidden="1" x14ac:dyDescent="0.25">
      <c r="E4712" s="4" t="e">
        <f>'Formula Sheet'!D4711</f>
        <v>#N/A</v>
      </c>
      <c r="F4712" s="4" t="e">
        <v>#N/A</v>
      </c>
    </row>
    <row r="4713" spans="5:6" hidden="1" x14ac:dyDescent="0.25">
      <c r="E4713" s="4" t="e">
        <f>'Formula Sheet'!D4712</f>
        <v>#N/A</v>
      </c>
      <c r="F4713" s="4" t="e">
        <v>#N/A</v>
      </c>
    </row>
    <row r="4714" spans="5:6" hidden="1" x14ac:dyDescent="0.25">
      <c r="E4714" s="4" t="e">
        <f>'Formula Sheet'!D4713</f>
        <v>#N/A</v>
      </c>
      <c r="F4714" s="4" t="e">
        <v>#N/A</v>
      </c>
    </row>
    <row r="4715" spans="5:6" hidden="1" x14ac:dyDescent="0.25">
      <c r="E4715" s="4" t="e">
        <f>'Formula Sheet'!D4714</f>
        <v>#N/A</v>
      </c>
      <c r="F4715" s="4" t="e">
        <v>#N/A</v>
      </c>
    </row>
    <row r="4716" spans="5:6" hidden="1" x14ac:dyDescent="0.25">
      <c r="E4716" s="4" t="e">
        <f>'Formula Sheet'!D4715</f>
        <v>#N/A</v>
      </c>
      <c r="F4716" s="4" t="e">
        <v>#N/A</v>
      </c>
    </row>
    <row r="4717" spans="5:6" hidden="1" x14ac:dyDescent="0.25">
      <c r="E4717" s="4" t="e">
        <f>'Formula Sheet'!D4716</f>
        <v>#N/A</v>
      </c>
      <c r="F4717" s="4" t="e">
        <v>#N/A</v>
      </c>
    </row>
    <row r="4718" spans="5:6" hidden="1" x14ac:dyDescent="0.25">
      <c r="E4718" s="4" t="e">
        <f>'Formula Sheet'!D4717</f>
        <v>#N/A</v>
      </c>
      <c r="F4718" s="4" t="e">
        <v>#N/A</v>
      </c>
    </row>
    <row r="4719" spans="5:6" hidden="1" x14ac:dyDescent="0.25">
      <c r="E4719" s="4" t="e">
        <f>'Formula Sheet'!D4718</f>
        <v>#N/A</v>
      </c>
      <c r="F4719" s="4" t="e">
        <v>#N/A</v>
      </c>
    </row>
    <row r="4720" spans="5:6" hidden="1" x14ac:dyDescent="0.25">
      <c r="E4720" s="4" t="e">
        <f>'Formula Sheet'!D4719</f>
        <v>#N/A</v>
      </c>
      <c r="F4720" s="4" t="e">
        <v>#N/A</v>
      </c>
    </row>
    <row r="4721" spans="5:6" hidden="1" x14ac:dyDescent="0.25">
      <c r="E4721" s="4" t="e">
        <f>'Formula Sheet'!D4720</f>
        <v>#N/A</v>
      </c>
      <c r="F4721" s="4" t="e">
        <v>#N/A</v>
      </c>
    </row>
    <row r="4722" spans="5:6" hidden="1" x14ac:dyDescent="0.25">
      <c r="E4722" s="4" t="e">
        <f>'Formula Sheet'!D4721</f>
        <v>#N/A</v>
      </c>
      <c r="F4722" s="4" t="e">
        <v>#N/A</v>
      </c>
    </row>
    <row r="4723" spans="5:6" hidden="1" x14ac:dyDescent="0.25">
      <c r="E4723" s="4" t="e">
        <f>'Formula Sheet'!D4722</f>
        <v>#N/A</v>
      </c>
      <c r="F4723" s="4" t="e">
        <v>#N/A</v>
      </c>
    </row>
    <row r="4724" spans="5:6" hidden="1" x14ac:dyDescent="0.25">
      <c r="E4724" s="4" t="e">
        <f>'Formula Sheet'!D4723</f>
        <v>#N/A</v>
      </c>
      <c r="F4724" s="4" t="e">
        <v>#N/A</v>
      </c>
    </row>
    <row r="4725" spans="5:6" hidden="1" x14ac:dyDescent="0.25">
      <c r="E4725" s="4" t="e">
        <f>'Formula Sheet'!D4724</f>
        <v>#N/A</v>
      </c>
      <c r="F4725" s="4" t="e">
        <v>#N/A</v>
      </c>
    </row>
    <row r="4726" spans="5:6" hidden="1" x14ac:dyDescent="0.25">
      <c r="E4726" s="4" t="e">
        <f>'Formula Sheet'!D4725</f>
        <v>#N/A</v>
      </c>
      <c r="F4726" s="4" t="e">
        <v>#N/A</v>
      </c>
    </row>
    <row r="4727" spans="5:6" hidden="1" x14ac:dyDescent="0.25">
      <c r="E4727" s="4" t="e">
        <f>'Formula Sheet'!D4726</f>
        <v>#N/A</v>
      </c>
      <c r="F4727" s="4" t="e">
        <v>#N/A</v>
      </c>
    </row>
    <row r="4728" spans="5:6" hidden="1" x14ac:dyDescent="0.25">
      <c r="E4728" s="4" t="e">
        <f>'Formula Sheet'!D4727</f>
        <v>#N/A</v>
      </c>
      <c r="F4728" s="4" t="e">
        <v>#N/A</v>
      </c>
    </row>
    <row r="4729" spans="5:6" hidden="1" x14ac:dyDescent="0.25">
      <c r="E4729" s="4" t="e">
        <f>'Formula Sheet'!D4728</f>
        <v>#N/A</v>
      </c>
      <c r="F4729" s="4" t="e">
        <v>#N/A</v>
      </c>
    </row>
    <row r="4730" spans="5:6" hidden="1" x14ac:dyDescent="0.25">
      <c r="E4730" s="4" t="e">
        <f>'Formula Sheet'!D4729</f>
        <v>#N/A</v>
      </c>
      <c r="F4730" s="4" t="e">
        <v>#N/A</v>
      </c>
    </row>
    <row r="4731" spans="5:6" hidden="1" x14ac:dyDescent="0.25">
      <c r="E4731" s="4" t="e">
        <f>'Formula Sheet'!D4730</f>
        <v>#N/A</v>
      </c>
      <c r="F4731" s="4" t="e">
        <v>#N/A</v>
      </c>
    </row>
    <row r="4732" spans="5:6" hidden="1" x14ac:dyDescent="0.25">
      <c r="E4732" s="4" t="e">
        <f>'Formula Sheet'!D4731</f>
        <v>#N/A</v>
      </c>
      <c r="F4732" s="4" t="e">
        <v>#N/A</v>
      </c>
    </row>
    <row r="4733" spans="5:6" hidden="1" x14ac:dyDescent="0.25">
      <c r="E4733" s="4" t="e">
        <f>'Formula Sheet'!D4732</f>
        <v>#N/A</v>
      </c>
      <c r="F4733" s="4" t="e">
        <v>#N/A</v>
      </c>
    </row>
    <row r="4734" spans="5:6" hidden="1" x14ac:dyDescent="0.25">
      <c r="E4734" s="4" t="e">
        <f>'Formula Sheet'!D4733</f>
        <v>#N/A</v>
      </c>
      <c r="F4734" s="4" t="e">
        <v>#N/A</v>
      </c>
    </row>
    <row r="4735" spans="5:6" hidden="1" x14ac:dyDescent="0.25">
      <c r="E4735" s="4" t="e">
        <f>'Formula Sheet'!D4734</f>
        <v>#N/A</v>
      </c>
      <c r="F4735" s="4" t="e">
        <v>#N/A</v>
      </c>
    </row>
    <row r="4736" spans="5:6" hidden="1" x14ac:dyDescent="0.25">
      <c r="E4736" s="4" t="e">
        <f>'Formula Sheet'!D4735</f>
        <v>#N/A</v>
      </c>
      <c r="F4736" s="4" t="e">
        <v>#N/A</v>
      </c>
    </row>
    <row r="4737" spans="5:6" hidden="1" x14ac:dyDescent="0.25">
      <c r="E4737" s="4" t="e">
        <f>'Formula Sheet'!D4736</f>
        <v>#N/A</v>
      </c>
      <c r="F4737" s="4" t="e">
        <v>#N/A</v>
      </c>
    </row>
    <row r="4738" spans="5:6" hidden="1" x14ac:dyDescent="0.25">
      <c r="E4738" s="4" t="e">
        <f>'Formula Sheet'!D4737</f>
        <v>#N/A</v>
      </c>
      <c r="F4738" s="4" t="e">
        <v>#N/A</v>
      </c>
    </row>
    <row r="4739" spans="5:6" hidden="1" x14ac:dyDescent="0.25">
      <c r="E4739" s="4" t="e">
        <f>'Formula Sheet'!D4738</f>
        <v>#N/A</v>
      </c>
      <c r="F4739" s="4" t="e">
        <v>#N/A</v>
      </c>
    </row>
    <row r="4740" spans="5:6" hidden="1" x14ac:dyDescent="0.25">
      <c r="E4740" s="4" t="e">
        <f>'Formula Sheet'!D4739</f>
        <v>#N/A</v>
      </c>
      <c r="F4740" s="4" t="e">
        <v>#N/A</v>
      </c>
    </row>
    <row r="4741" spans="5:6" hidden="1" x14ac:dyDescent="0.25">
      <c r="E4741" s="4" t="e">
        <f>'Formula Sheet'!D4740</f>
        <v>#N/A</v>
      </c>
      <c r="F4741" s="4" t="e">
        <v>#N/A</v>
      </c>
    </row>
    <row r="4742" spans="5:6" hidden="1" x14ac:dyDescent="0.25">
      <c r="E4742" s="4" t="e">
        <f>'Formula Sheet'!D4741</f>
        <v>#N/A</v>
      </c>
      <c r="F4742" s="4" t="e">
        <v>#N/A</v>
      </c>
    </row>
    <row r="4743" spans="5:6" hidden="1" x14ac:dyDescent="0.25">
      <c r="E4743" s="4" t="e">
        <f>'Formula Sheet'!D4742</f>
        <v>#N/A</v>
      </c>
      <c r="F4743" s="4" t="e">
        <v>#N/A</v>
      </c>
    </row>
    <row r="4744" spans="5:6" hidden="1" x14ac:dyDescent="0.25">
      <c r="E4744" s="4" t="e">
        <f>'Formula Sheet'!D4743</f>
        <v>#N/A</v>
      </c>
      <c r="F4744" s="4" t="e">
        <v>#N/A</v>
      </c>
    </row>
    <row r="4745" spans="5:6" hidden="1" x14ac:dyDescent="0.25">
      <c r="E4745" s="4" t="e">
        <f>'Formula Sheet'!D4744</f>
        <v>#N/A</v>
      </c>
      <c r="F4745" s="4" t="e">
        <v>#N/A</v>
      </c>
    </row>
    <row r="4746" spans="5:6" hidden="1" x14ac:dyDescent="0.25">
      <c r="E4746" s="4" t="e">
        <f>'Formula Sheet'!D4745</f>
        <v>#N/A</v>
      </c>
      <c r="F4746" s="4" t="e">
        <v>#N/A</v>
      </c>
    </row>
    <row r="4747" spans="5:6" hidden="1" x14ac:dyDescent="0.25">
      <c r="E4747" s="4" t="e">
        <f>'Formula Sheet'!D4746</f>
        <v>#N/A</v>
      </c>
      <c r="F4747" s="4" t="e">
        <v>#N/A</v>
      </c>
    </row>
    <row r="4748" spans="5:6" hidden="1" x14ac:dyDescent="0.25">
      <c r="E4748" s="4" t="e">
        <f>'Formula Sheet'!D4747</f>
        <v>#N/A</v>
      </c>
      <c r="F4748" s="4" t="e">
        <v>#N/A</v>
      </c>
    </row>
    <row r="4749" spans="5:6" hidden="1" x14ac:dyDescent="0.25">
      <c r="E4749" s="4" t="e">
        <f>'Formula Sheet'!D4748</f>
        <v>#N/A</v>
      </c>
      <c r="F4749" s="4" t="e">
        <v>#N/A</v>
      </c>
    </row>
    <row r="4750" spans="5:6" hidden="1" x14ac:dyDescent="0.25">
      <c r="E4750" s="4" t="e">
        <f>'Formula Sheet'!D4749</f>
        <v>#N/A</v>
      </c>
      <c r="F4750" s="4" t="e">
        <v>#N/A</v>
      </c>
    </row>
    <row r="4751" spans="5:6" hidden="1" x14ac:dyDescent="0.25">
      <c r="E4751" s="4" t="e">
        <f>'Formula Sheet'!D4750</f>
        <v>#N/A</v>
      </c>
      <c r="F4751" s="4" t="e">
        <v>#N/A</v>
      </c>
    </row>
    <row r="4752" spans="5:6" hidden="1" x14ac:dyDescent="0.25">
      <c r="E4752" s="4" t="e">
        <f>'Formula Sheet'!D4751</f>
        <v>#N/A</v>
      </c>
      <c r="F4752" s="4" t="e">
        <v>#N/A</v>
      </c>
    </row>
    <row r="4753" spans="5:6" hidden="1" x14ac:dyDescent="0.25">
      <c r="E4753" s="4" t="e">
        <f>'Formula Sheet'!D4752</f>
        <v>#N/A</v>
      </c>
      <c r="F4753" s="4" t="e">
        <v>#N/A</v>
      </c>
    </row>
    <row r="4754" spans="5:6" hidden="1" x14ac:dyDescent="0.25">
      <c r="E4754" s="4" t="e">
        <f>'Formula Sheet'!D4753</f>
        <v>#N/A</v>
      </c>
      <c r="F4754" s="4" t="e">
        <v>#N/A</v>
      </c>
    </row>
    <row r="4755" spans="5:6" hidden="1" x14ac:dyDescent="0.25">
      <c r="E4755" s="4" t="e">
        <f>'Formula Sheet'!D4754</f>
        <v>#N/A</v>
      </c>
      <c r="F4755" s="4" t="e">
        <v>#N/A</v>
      </c>
    </row>
    <row r="4756" spans="5:6" hidden="1" x14ac:dyDescent="0.25">
      <c r="E4756" s="4" t="e">
        <f>'Formula Sheet'!D4755</f>
        <v>#N/A</v>
      </c>
      <c r="F4756" s="4" t="e">
        <v>#N/A</v>
      </c>
    </row>
    <row r="4757" spans="5:6" hidden="1" x14ac:dyDescent="0.25">
      <c r="E4757" s="4" t="e">
        <f>'Formula Sheet'!D4756</f>
        <v>#N/A</v>
      </c>
      <c r="F4757" s="4" t="e">
        <v>#N/A</v>
      </c>
    </row>
    <row r="4758" spans="5:6" hidden="1" x14ac:dyDescent="0.25">
      <c r="E4758" s="4" t="e">
        <f>'Formula Sheet'!D4757</f>
        <v>#N/A</v>
      </c>
      <c r="F4758" s="4" t="e">
        <v>#N/A</v>
      </c>
    </row>
    <row r="4759" spans="5:6" hidden="1" x14ac:dyDescent="0.25">
      <c r="E4759" s="4" t="e">
        <f>'Formula Sheet'!D4758</f>
        <v>#N/A</v>
      </c>
      <c r="F4759" s="4" t="e">
        <v>#N/A</v>
      </c>
    </row>
    <row r="4760" spans="5:6" hidden="1" x14ac:dyDescent="0.25">
      <c r="E4760" s="4" t="e">
        <f>'Formula Sheet'!D4759</f>
        <v>#N/A</v>
      </c>
      <c r="F4760" s="4" t="e">
        <v>#N/A</v>
      </c>
    </row>
    <row r="4761" spans="5:6" hidden="1" x14ac:dyDescent="0.25">
      <c r="E4761" s="4" t="e">
        <f>'Formula Sheet'!D4760</f>
        <v>#N/A</v>
      </c>
      <c r="F4761" s="4" t="e">
        <v>#N/A</v>
      </c>
    </row>
    <row r="4762" spans="5:6" hidden="1" x14ac:dyDescent="0.25">
      <c r="E4762" s="4" t="e">
        <f>'Formula Sheet'!D4761</f>
        <v>#N/A</v>
      </c>
      <c r="F4762" s="4" t="e">
        <v>#N/A</v>
      </c>
    </row>
    <row r="4763" spans="5:6" hidden="1" x14ac:dyDescent="0.25">
      <c r="E4763" s="4" t="e">
        <f>'Formula Sheet'!D4762</f>
        <v>#N/A</v>
      </c>
      <c r="F4763" s="4" t="e">
        <v>#N/A</v>
      </c>
    </row>
    <row r="4764" spans="5:6" hidden="1" x14ac:dyDescent="0.25">
      <c r="E4764" s="4" t="e">
        <f>'Formula Sheet'!D4763</f>
        <v>#N/A</v>
      </c>
      <c r="F4764" s="4" t="e">
        <v>#N/A</v>
      </c>
    </row>
    <row r="4765" spans="5:6" hidden="1" x14ac:dyDescent="0.25">
      <c r="E4765" s="4" t="e">
        <f>'Formula Sheet'!D4764</f>
        <v>#N/A</v>
      </c>
      <c r="F4765" s="4" t="e">
        <v>#N/A</v>
      </c>
    </row>
    <row r="4766" spans="5:6" hidden="1" x14ac:dyDescent="0.25">
      <c r="E4766" s="4" t="e">
        <f>'Formula Sheet'!D4765</f>
        <v>#N/A</v>
      </c>
      <c r="F4766" s="4" t="e">
        <v>#N/A</v>
      </c>
    </row>
    <row r="4767" spans="5:6" hidden="1" x14ac:dyDescent="0.25">
      <c r="E4767" s="4" t="e">
        <f>'Formula Sheet'!D4766</f>
        <v>#N/A</v>
      </c>
      <c r="F4767" s="4" t="e">
        <v>#N/A</v>
      </c>
    </row>
    <row r="4768" spans="5:6" hidden="1" x14ac:dyDescent="0.25">
      <c r="E4768" s="4" t="e">
        <f>'Formula Sheet'!D4767</f>
        <v>#N/A</v>
      </c>
      <c r="F4768" s="4" t="e">
        <v>#N/A</v>
      </c>
    </row>
    <row r="4769" spans="5:6" hidden="1" x14ac:dyDescent="0.25">
      <c r="E4769" s="4" t="e">
        <f>'Formula Sheet'!D4768</f>
        <v>#N/A</v>
      </c>
      <c r="F4769" s="4" t="e">
        <v>#N/A</v>
      </c>
    </row>
    <row r="4770" spans="5:6" hidden="1" x14ac:dyDescent="0.25">
      <c r="E4770" s="4" t="e">
        <f>'Formula Sheet'!D4769</f>
        <v>#N/A</v>
      </c>
      <c r="F4770" s="4" t="e">
        <v>#N/A</v>
      </c>
    </row>
    <row r="4771" spans="5:6" hidden="1" x14ac:dyDescent="0.25">
      <c r="E4771" s="4" t="e">
        <f>'Formula Sheet'!D4770</f>
        <v>#N/A</v>
      </c>
      <c r="F4771" s="4" t="e">
        <v>#N/A</v>
      </c>
    </row>
    <row r="4772" spans="5:6" hidden="1" x14ac:dyDescent="0.25">
      <c r="E4772" s="4" t="e">
        <f>'Formula Sheet'!D4771</f>
        <v>#N/A</v>
      </c>
      <c r="F4772" s="4" t="e">
        <v>#N/A</v>
      </c>
    </row>
    <row r="4773" spans="5:6" hidden="1" x14ac:dyDescent="0.25">
      <c r="E4773" s="4" t="e">
        <f>'Formula Sheet'!D4772</f>
        <v>#N/A</v>
      </c>
      <c r="F4773" s="4" t="e">
        <v>#N/A</v>
      </c>
    </row>
    <row r="4774" spans="5:6" hidden="1" x14ac:dyDescent="0.25">
      <c r="E4774" s="4" t="e">
        <f>'Formula Sheet'!D4773</f>
        <v>#N/A</v>
      </c>
      <c r="F4774" s="4" t="e">
        <v>#N/A</v>
      </c>
    </row>
    <row r="4775" spans="5:6" hidden="1" x14ac:dyDescent="0.25">
      <c r="E4775" s="4" t="e">
        <f>'Formula Sheet'!D4774</f>
        <v>#N/A</v>
      </c>
      <c r="F4775" s="4" t="e">
        <v>#N/A</v>
      </c>
    </row>
    <row r="4776" spans="5:6" hidden="1" x14ac:dyDescent="0.25">
      <c r="E4776" s="4" t="e">
        <f>'Formula Sheet'!D4775</f>
        <v>#N/A</v>
      </c>
      <c r="F4776" s="4" t="e">
        <v>#N/A</v>
      </c>
    </row>
    <row r="4777" spans="5:6" hidden="1" x14ac:dyDescent="0.25">
      <c r="E4777" s="4" t="e">
        <f>'Formula Sheet'!D4776</f>
        <v>#N/A</v>
      </c>
      <c r="F4777" s="4" t="e">
        <v>#N/A</v>
      </c>
    </row>
    <row r="4778" spans="5:6" hidden="1" x14ac:dyDescent="0.25">
      <c r="E4778" s="4" t="e">
        <f>'Formula Sheet'!D4777</f>
        <v>#N/A</v>
      </c>
      <c r="F4778" s="4" t="e">
        <v>#N/A</v>
      </c>
    </row>
    <row r="4779" spans="5:6" hidden="1" x14ac:dyDescent="0.25">
      <c r="E4779" s="4" t="e">
        <f>'Formula Sheet'!D4778</f>
        <v>#N/A</v>
      </c>
      <c r="F4779" s="4" t="e">
        <v>#N/A</v>
      </c>
    </row>
    <row r="4780" spans="5:6" hidden="1" x14ac:dyDescent="0.25">
      <c r="E4780" s="4" t="e">
        <f>'Formula Sheet'!D4779</f>
        <v>#N/A</v>
      </c>
      <c r="F4780" s="4" t="e">
        <v>#N/A</v>
      </c>
    </row>
    <row r="4781" spans="5:6" hidden="1" x14ac:dyDescent="0.25">
      <c r="E4781" s="4" t="e">
        <f>'Formula Sheet'!D4780</f>
        <v>#N/A</v>
      </c>
      <c r="F4781" s="4" t="e">
        <v>#N/A</v>
      </c>
    </row>
    <row r="4782" spans="5:6" hidden="1" x14ac:dyDescent="0.25">
      <c r="E4782" s="4" t="e">
        <f>'Formula Sheet'!D4781</f>
        <v>#N/A</v>
      </c>
      <c r="F4782" s="4" t="e">
        <v>#N/A</v>
      </c>
    </row>
    <row r="4783" spans="5:6" hidden="1" x14ac:dyDescent="0.25">
      <c r="E4783" s="4" t="e">
        <f>'Formula Sheet'!D4782</f>
        <v>#N/A</v>
      </c>
      <c r="F4783" s="4" t="e">
        <v>#N/A</v>
      </c>
    </row>
    <row r="4784" spans="5:6" hidden="1" x14ac:dyDescent="0.25">
      <c r="E4784" s="4" t="e">
        <f>'Formula Sheet'!D4783</f>
        <v>#N/A</v>
      </c>
      <c r="F4784" s="4" t="e">
        <v>#N/A</v>
      </c>
    </row>
    <row r="4785" spans="5:6" hidden="1" x14ac:dyDescent="0.25">
      <c r="E4785" s="4" t="e">
        <f>'Formula Sheet'!D4784</f>
        <v>#N/A</v>
      </c>
      <c r="F4785" s="4" t="e">
        <v>#N/A</v>
      </c>
    </row>
    <row r="4786" spans="5:6" hidden="1" x14ac:dyDescent="0.25">
      <c r="E4786" s="4" t="e">
        <f>'Formula Sheet'!D4785</f>
        <v>#N/A</v>
      </c>
      <c r="F4786" s="4" t="e">
        <v>#N/A</v>
      </c>
    </row>
    <row r="4787" spans="5:6" hidden="1" x14ac:dyDescent="0.25">
      <c r="E4787" s="4" t="e">
        <f>'Formula Sheet'!D4786</f>
        <v>#N/A</v>
      </c>
      <c r="F4787" s="4" t="e">
        <v>#N/A</v>
      </c>
    </row>
    <row r="4788" spans="5:6" hidden="1" x14ac:dyDescent="0.25">
      <c r="E4788" s="4" t="e">
        <f>'Formula Sheet'!D4787</f>
        <v>#N/A</v>
      </c>
      <c r="F4788" s="4" t="e">
        <v>#N/A</v>
      </c>
    </row>
    <row r="4789" spans="5:6" hidden="1" x14ac:dyDescent="0.25">
      <c r="E4789" s="4" t="e">
        <f>'Formula Sheet'!D4788</f>
        <v>#N/A</v>
      </c>
      <c r="F4789" s="4" t="e">
        <v>#N/A</v>
      </c>
    </row>
    <row r="4790" spans="5:6" hidden="1" x14ac:dyDescent="0.25">
      <c r="E4790" s="4" t="e">
        <f>'Formula Sheet'!D4789</f>
        <v>#N/A</v>
      </c>
      <c r="F4790" s="4" t="e">
        <v>#N/A</v>
      </c>
    </row>
    <row r="4791" spans="5:6" hidden="1" x14ac:dyDescent="0.25">
      <c r="E4791" s="4" t="e">
        <f>'Formula Sheet'!D4790</f>
        <v>#N/A</v>
      </c>
      <c r="F4791" s="4" t="e">
        <v>#N/A</v>
      </c>
    </row>
    <row r="4792" spans="5:6" hidden="1" x14ac:dyDescent="0.25">
      <c r="E4792" s="4" t="e">
        <f>'Formula Sheet'!D4791</f>
        <v>#N/A</v>
      </c>
      <c r="F4792" s="4" t="e">
        <v>#N/A</v>
      </c>
    </row>
    <row r="4793" spans="5:6" hidden="1" x14ac:dyDescent="0.25">
      <c r="E4793" s="4" t="e">
        <f>'Formula Sheet'!D4792</f>
        <v>#N/A</v>
      </c>
      <c r="F4793" s="4" t="e">
        <v>#N/A</v>
      </c>
    </row>
    <row r="4794" spans="5:6" hidden="1" x14ac:dyDescent="0.25">
      <c r="E4794" s="4" t="e">
        <f>'Formula Sheet'!D4793</f>
        <v>#N/A</v>
      </c>
      <c r="F4794" s="4" t="e">
        <v>#N/A</v>
      </c>
    </row>
    <row r="4795" spans="5:6" hidden="1" x14ac:dyDescent="0.25">
      <c r="E4795" s="4" t="e">
        <f>'Formula Sheet'!D4794</f>
        <v>#N/A</v>
      </c>
      <c r="F4795" s="4" t="e">
        <v>#N/A</v>
      </c>
    </row>
    <row r="4796" spans="5:6" hidden="1" x14ac:dyDescent="0.25">
      <c r="E4796" s="4" t="e">
        <f>'Formula Sheet'!D4795</f>
        <v>#N/A</v>
      </c>
      <c r="F4796" s="4" t="e">
        <v>#N/A</v>
      </c>
    </row>
    <row r="4797" spans="5:6" hidden="1" x14ac:dyDescent="0.25">
      <c r="E4797" s="4" t="e">
        <f>'Formula Sheet'!D4796</f>
        <v>#N/A</v>
      </c>
      <c r="F4797" s="4" t="e">
        <v>#N/A</v>
      </c>
    </row>
    <row r="4798" spans="5:6" hidden="1" x14ac:dyDescent="0.25">
      <c r="E4798" s="4" t="e">
        <f>'Formula Sheet'!D4797</f>
        <v>#N/A</v>
      </c>
      <c r="F4798" s="4" t="e">
        <v>#N/A</v>
      </c>
    </row>
    <row r="4799" spans="5:6" hidden="1" x14ac:dyDescent="0.25">
      <c r="E4799" s="4" t="e">
        <f>'Formula Sheet'!D4798</f>
        <v>#N/A</v>
      </c>
      <c r="F4799" s="4" t="e">
        <v>#N/A</v>
      </c>
    </row>
    <row r="4800" spans="5:6" hidden="1" x14ac:dyDescent="0.25">
      <c r="E4800" s="4" t="e">
        <f>'Formula Sheet'!D4799</f>
        <v>#N/A</v>
      </c>
      <c r="F4800" s="4" t="e">
        <v>#N/A</v>
      </c>
    </row>
    <row r="4801" spans="5:6" hidden="1" x14ac:dyDescent="0.25">
      <c r="E4801" s="4" t="e">
        <f>'Formula Sheet'!D4800</f>
        <v>#N/A</v>
      </c>
      <c r="F4801" s="4" t="e">
        <v>#N/A</v>
      </c>
    </row>
    <row r="4802" spans="5:6" hidden="1" x14ac:dyDescent="0.25">
      <c r="E4802" s="4" t="e">
        <f>'Formula Sheet'!D4801</f>
        <v>#N/A</v>
      </c>
      <c r="F4802" s="4" t="e">
        <v>#N/A</v>
      </c>
    </row>
    <row r="4803" spans="5:6" hidden="1" x14ac:dyDescent="0.25">
      <c r="E4803" s="4" t="e">
        <f>'Formula Sheet'!D4802</f>
        <v>#N/A</v>
      </c>
      <c r="F4803" s="4" t="e">
        <v>#N/A</v>
      </c>
    </row>
    <row r="4804" spans="5:6" hidden="1" x14ac:dyDescent="0.25">
      <c r="E4804" s="4" t="e">
        <f>'Formula Sheet'!D4803</f>
        <v>#N/A</v>
      </c>
      <c r="F4804" s="4" t="e">
        <v>#N/A</v>
      </c>
    </row>
    <row r="4805" spans="5:6" hidden="1" x14ac:dyDescent="0.25">
      <c r="E4805" s="4" t="e">
        <f>'Formula Sheet'!D4804</f>
        <v>#N/A</v>
      </c>
      <c r="F4805" s="4" t="e">
        <v>#N/A</v>
      </c>
    </row>
    <row r="4806" spans="5:6" hidden="1" x14ac:dyDescent="0.25">
      <c r="E4806" s="4" t="e">
        <f>'Formula Sheet'!D4805</f>
        <v>#N/A</v>
      </c>
      <c r="F4806" s="4" t="e">
        <v>#N/A</v>
      </c>
    </row>
    <row r="4807" spans="5:6" hidden="1" x14ac:dyDescent="0.25">
      <c r="E4807" s="4" t="e">
        <f>'Formula Sheet'!D4806</f>
        <v>#N/A</v>
      </c>
      <c r="F4807" s="4" t="e">
        <v>#N/A</v>
      </c>
    </row>
    <row r="4808" spans="5:6" hidden="1" x14ac:dyDescent="0.25">
      <c r="E4808" s="4" t="e">
        <f>'Formula Sheet'!D4807</f>
        <v>#N/A</v>
      </c>
      <c r="F4808" s="4" t="e">
        <v>#N/A</v>
      </c>
    </row>
    <row r="4809" spans="5:6" hidden="1" x14ac:dyDescent="0.25">
      <c r="E4809" s="4" t="e">
        <f>'Formula Sheet'!D4808</f>
        <v>#N/A</v>
      </c>
      <c r="F4809" s="4" t="e">
        <v>#N/A</v>
      </c>
    </row>
    <row r="4810" spans="5:6" hidden="1" x14ac:dyDescent="0.25">
      <c r="E4810" s="4" t="e">
        <f>'Formula Sheet'!D4809</f>
        <v>#N/A</v>
      </c>
      <c r="F4810" s="4" t="e">
        <v>#N/A</v>
      </c>
    </row>
    <row r="4811" spans="5:6" hidden="1" x14ac:dyDescent="0.25">
      <c r="E4811" s="4" t="e">
        <f>'Formula Sheet'!D4810</f>
        <v>#N/A</v>
      </c>
      <c r="F4811" s="4" t="e">
        <v>#N/A</v>
      </c>
    </row>
    <row r="4812" spans="5:6" hidden="1" x14ac:dyDescent="0.25">
      <c r="E4812" s="4" t="e">
        <f>'Formula Sheet'!D4811</f>
        <v>#N/A</v>
      </c>
      <c r="F4812" s="4" t="e">
        <v>#N/A</v>
      </c>
    </row>
    <row r="4813" spans="5:6" hidden="1" x14ac:dyDescent="0.25">
      <c r="E4813" s="4" t="e">
        <f>'Formula Sheet'!D4812</f>
        <v>#N/A</v>
      </c>
      <c r="F4813" s="4" t="e">
        <v>#N/A</v>
      </c>
    </row>
    <row r="4814" spans="5:6" hidden="1" x14ac:dyDescent="0.25">
      <c r="E4814" s="4" t="e">
        <f>'Formula Sheet'!D4813</f>
        <v>#N/A</v>
      </c>
      <c r="F4814" s="4" t="e">
        <v>#N/A</v>
      </c>
    </row>
    <row r="4815" spans="5:6" hidden="1" x14ac:dyDescent="0.25">
      <c r="E4815" s="4" t="e">
        <f>'Formula Sheet'!D4814</f>
        <v>#N/A</v>
      </c>
      <c r="F4815" s="4" t="e">
        <v>#N/A</v>
      </c>
    </row>
    <row r="4816" spans="5:6" hidden="1" x14ac:dyDescent="0.25">
      <c r="E4816" s="4" t="e">
        <f>'Formula Sheet'!D4815</f>
        <v>#N/A</v>
      </c>
      <c r="F4816" s="4" t="e">
        <v>#N/A</v>
      </c>
    </row>
    <row r="4817" spans="5:6" hidden="1" x14ac:dyDescent="0.25">
      <c r="E4817" s="4" t="e">
        <f>'Formula Sheet'!D4816</f>
        <v>#N/A</v>
      </c>
      <c r="F4817" s="4" t="e">
        <v>#N/A</v>
      </c>
    </row>
    <row r="4818" spans="5:6" hidden="1" x14ac:dyDescent="0.25">
      <c r="E4818" s="4" t="e">
        <f>'Formula Sheet'!D4817</f>
        <v>#N/A</v>
      </c>
      <c r="F4818" s="4" t="e">
        <v>#N/A</v>
      </c>
    </row>
    <row r="4819" spans="5:6" hidden="1" x14ac:dyDescent="0.25">
      <c r="E4819" s="4" t="e">
        <f>'Formula Sheet'!D4818</f>
        <v>#N/A</v>
      </c>
      <c r="F4819" s="4" t="e">
        <v>#N/A</v>
      </c>
    </row>
    <row r="4820" spans="5:6" hidden="1" x14ac:dyDescent="0.25">
      <c r="E4820" s="4" t="e">
        <f>'Formula Sheet'!D4819</f>
        <v>#N/A</v>
      </c>
      <c r="F4820" s="4" t="e">
        <v>#N/A</v>
      </c>
    </row>
    <row r="4821" spans="5:6" hidden="1" x14ac:dyDescent="0.25">
      <c r="E4821" s="4" t="e">
        <f>'Formula Sheet'!D4820</f>
        <v>#N/A</v>
      </c>
      <c r="F4821" s="4" t="e">
        <v>#N/A</v>
      </c>
    </row>
    <row r="4822" spans="5:6" hidden="1" x14ac:dyDescent="0.25">
      <c r="E4822" s="4" t="e">
        <f>'Formula Sheet'!D4821</f>
        <v>#N/A</v>
      </c>
      <c r="F4822" s="4" t="e">
        <v>#N/A</v>
      </c>
    </row>
    <row r="4823" spans="5:6" hidden="1" x14ac:dyDescent="0.25">
      <c r="E4823" s="4" t="e">
        <f>'Formula Sheet'!D4822</f>
        <v>#N/A</v>
      </c>
      <c r="F4823" s="4" t="e">
        <v>#N/A</v>
      </c>
    </row>
    <row r="4824" spans="5:6" hidden="1" x14ac:dyDescent="0.25">
      <c r="E4824" s="4" t="e">
        <f>'Formula Sheet'!D4823</f>
        <v>#N/A</v>
      </c>
      <c r="F4824" s="4" t="e">
        <v>#N/A</v>
      </c>
    </row>
    <row r="4825" spans="5:6" hidden="1" x14ac:dyDescent="0.25">
      <c r="E4825" s="4" t="e">
        <f>'Formula Sheet'!D4824</f>
        <v>#N/A</v>
      </c>
      <c r="F4825" s="4" t="e">
        <v>#N/A</v>
      </c>
    </row>
    <row r="4826" spans="5:6" hidden="1" x14ac:dyDescent="0.25">
      <c r="E4826" s="4" t="e">
        <f>'Formula Sheet'!D4825</f>
        <v>#N/A</v>
      </c>
      <c r="F4826" s="4" t="e">
        <v>#N/A</v>
      </c>
    </row>
    <row r="4827" spans="5:6" hidden="1" x14ac:dyDescent="0.25">
      <c r="E4827" s="4" t="e">
        <f>'Formula Sheet'!D4826</f>
        <v>#N/A</v>
      </c>
      <c r="F4827" s="4" t="e">
        <v>#N/A</v>
      </c>
    </row>
    <row r="4828" spans="5:6" hidden="1" x14ac:dyDescent="0.25">
      <c r="E4828" s="4" t="e">
        <f>'Formula Sheet'!D4827</f>
        <v>#N/A</v>
      </c>
      <c r="F4828" s="4" t="e">
        <v>#N/A</v>
      </c>
    </row>
    <row r="4829" spans="5:6" hidden="1" x14ac:dyDescent="0.25">
      <c r="E4829" s="4" t="e">
        <f>'Formula Sheet'!D4828</f>
        <v>#N/A</v>
      </c>
      <c r="F4829" s="4" t="e">
        <v>#N/A</v>
      </c>
    </row>
    <row r="4830" spans="5:6" hidden="1" x14ac:dyDescent="0.25">
      <c r="E4830" s="4" t="e">
        <f>'Formula Sheet'!D4829</f>
        <v>#N/A</v>
      </c>
      <c r="F4830" s="4" t="e">
        <v>#N/A</v>
      </c>
    </row>
    <row r="4831" spans="5:6" hidden="1" x14ac:dyDescent="0.25">
      <c r="E4831" s="4" t="e">
        <f>'Formula Sheet'!D4830</f>
        <v>#N/A</v>
      </c>
      <c r="F4831" s="4" t="e">
        <v>#N/A</v>
      </c>
    </row>
    <row r="4832" spans="5:6" hidden="1" x14ac:dyDescent="0.25">
      <c r="E4832" s="4" t="e">
        <f>'Formula Sheet'!D4831</f>
        <v>#N/A</v>
      </c>
      <c r="F4832" s="4" t="e">
        <v>#N/A</v>
      </c>
    </row>
    <row r="4833" spans="5:6" hidden="1" x14ac:dyDescent="0.25">
      <c r="E4833" s="4" t="e">
        <f>'Formula Sheet'!D4832</f>
        <v>#N/A</v>
      </c>
      <c r="F4833" s="4" t="e">
        <v>#N/A</v>
      </c>
    </row>
    <row r="4834" spans="5:6" hidden="1" x14ac:dyDescent="0.25">
      <c r="E4834" s="4" t="e">
        <f>'Formula Sheet'!D4833</f>
        <v>#N/A</v>
      </c>
      <c r="F4834" s="4" t="e">
        <v>#N/A</v>
      </c>
    </row>
    <row r="4835" spans="5:6" hidden="1" x14ac:dyDescent="0.25">
      <c r="E4835" s="4" t="e">
        <f>'Formula Sheet'!D4834</f>
        <v>#N/A</v>
      </c>
      <c r="F4835" s="4" t="e">
        <v>#N/A</v>
      </c>
    </row>
    <row r="4836" spans="5:6" hidden="1" x14ac:dyDescent="0.25">
      <c r="E4836" s="4" t="e">
        <f>'Formula Sheet'!D4835</f>
        <v>#N/A</v>
      </c>
      <c r="F4836" s="4" t="e">
        <v>#N/A</v>
      </c>
    </row>
    <row r="4837" spans="5:6" hidden="1" x14ac:dyDescent="0.25">
      <c r="E4837" s="4" t="e">
        <f>'Formula Sheet'!D4836</f>
        <v>#N/A</v>
      </c>
      <c r="F4837" s="4" t="e">
        <v>#N/A</v>
      </c>
    </row>
    <row r="4838" spans="5:6" hidden="1" x14ac:dyDescent="0.25">
      <c r="E4838" s="4" t="e">
        <f>'Formula Sheet'!D4837</f>
        <v>#N/A</v>
      </c>
      <c r="F4838" s="4" t="e">
        <v>#N/A</v>
      </c>
    </row>
    <row r="4839" spans="5:6" hidden="1" x14ac:dyDescent="0.25">
      <c r="E4839" s="4" t="e">
        <f>'Formula Sheet'!D4838</f>
        <v>#N/A</v>
      </c>
      <c r="F4839" s="4" t="e">
        <v>#N/A</v>
      </c>
    </row>
    <row r="4840" spans="5:6" hidden="1" x14ac:dyDescent="0.25">
      <c r="E4840" s="4" t="e">
        <f>'Formula Sheet'!D4839</f>
        <v>#N/A</v>
      </c>
      <c r="F4840" s="4" t="e">
        <v>#N/A</v>
      </c>
    </row>
    <row r="4841" spans="5:6" hidden="1" x14ac:dyDescent="0.25">
      <c r="E4841" s="4" t="e">
        <f>'Formula Sheet'!D4840</f>
        <v>#N/A</v>
      </c>
      <c r="F4841" s="4" t="e">
        <v>#N/A</v>
      </c>
    </row>
    <row r="4842" spans="5:6" hidden="1" x14ac:dyDescent="0.25">
      <c r="E4842" s="4" t="e">
        <f>'Formula Sheet'!D4841</f>
        <v>#N/A</v>
      </c>
      <c r="F4842" s="4" t="e">
        <v>#N/A</v>
      </c>
    </row>
    <row r="4843" spans="5:6" hidden="1" x14ac:dyDescent="0.25">
      <c r="E4843" s="4" t="e">
        <f>'Formula Sheet'!D4842</f>
        <v>#N/A</v>
      </c>
      <c r="F4843" s="4" t="e">
        <v>#N/A</v>
      </c>
    </row>
    <row r="4844" spans="5:6" hidden="1" x14ac:dyDescent="0.25">
      <c r="E4844" s="4" t="e">
        <f>'Formula Sheet'!D4843</f>
        <v>#N/A</v>
      </c>
      <c r="F4844" s="4" t="e">
        <v>#N/A</v>
      </c>
    </row>
    <row r="4845" spans="5:6" hidden="1" x14ac:dyDescent="0.25">
      <c r="E4845" s="4" t="e">
        <f>'Formula Sheet'!D4844</f>
        <v>#N/A</v>
      </c>
      <c r="F4845" s="4" t="e">
        <v>#N/A</v>
      </c>
    </row>
    <row r="4846" spans="5:6" hidden="1" x14ac:dyDescent="0.25">
      <c r="E4846" s="4" t="e">
        <f>'Formula Sheet'!D4845</f>
        <v>#N/A</v>
      </c>
      <c r="F4846" s="4" t="e">
        <v>#N/A</v>
      </c>
    </row>
    <row r="4847" spans="5:6" hidden="1" x14ac:dyDescent="0.25">
      <c r="E4847" s="4" t="e">
        <f>'Formula Sheet'!D4846</f>
        <v>#N/A</v>
      </c>
      <c r="F4847" s="4" t="e">
        <v>#N/A</v>
      </c>
    </row>
    <row r="4848" spans="5:6" hidden="1" x14ac:dyDescent="0.25">
      <c r="E4848" s="4" t="e">
        <f>'Formula Sheet'!D4847</f>
        <v>#N/A</v>
      </c>
      <c r="F4848" s="4" t="e">
        <v>#N/A</v>
      </c>
    </row>
    <row r="4849" spans="5:6" hidden="1" x14ac:dyDescent="0.25">
      <c r="E4849" s="4" t="e">
        <f>'Formula Sheet'!D4848</f>
        <v>#N/A</v>
      </c>
      <c r="F4849" s="4" t="e">
        <v>#N/A</v>
      </c>
    </row>
    <row r="4850" spans="5:6" hidden="1" x14ac:dyDescent="0.25">
      <c r="E4850" s="4" t="e">
        <f>'Formula Sheet'!D4849</f>
        <v>#N/A</v>
      </c>
      <c r="F4850" s="4" t="e">
        <v>#N/A</v>
      </c>
    </row>
    <row r="4851" spans="5:6" hidden="1" x14ac:dyDescent="0.25">
      <c r="E4851" s="4" t="e">
        <f>'Formula Sheet'!D4850</f>
        <v>#N/A</v>
      </c>
      <c r="F4851" s="4" t="e">
        <v>#N/A</v>
      </c>
    </row>
    <row r="4852" spans="5:6" hidden="1" x14ac:dyDescent="0.25">
      <c r="E4852" s="4" t="e">
        <f>'Formula Sheet'!D4851</f>
        <v>#N/A</v>
      </c>
      <c r="F4852" s="4" t="e">
        <v>#N/A</v>
      </c>
    </row>
    <row r="4853" spans="5:6" hidden="1" x14ac:dyDescent="0.25">
      <c r="E4853" s="4" t="e">
        <f>'Formula Sheet'!D4852</f>
        <v>#N/A</v>
      </c>
      <c r="F4853" s="4" t="e">
        <v>#N/A</v>
      </c>
    </row>
    <row r="4854" spans="5:6" hidden="1" x14ac:dyDescent="0.25">
      <c r="E4854" s="4" t="e">
        <f>'Formula Sheet'!D4853</f>
        <v>#N/A</v>
      </c>
      <c r="F4854" s="4" t="e">
        <v>#N/A</v>
      </c>
    </row>
    <row r="4855" spans="5:6" hidden="1" x14ac:dyDescent="0.25">
      <c r="E4855" s="4" t="e">
        <f>'Formula Sheet'!D4854</f>
        <v>#N/A</v>
      </c>
      <c r="F4855" s="4" t="e">
        <v>#N/A</v>
      </c>
    </row>
    <row r="4856" spans="5:6" hidden="1" x14ac:dyDescent="0.25">
      <c r="E4856" s="4" t="e">
        <f>'Formula Sheet'!D4855</f>
        <v>#N/A</v>
      </c>
      <c r="F4856" s="4" t="e">
        <v>#N/A</v>
      </c>
    </row>
    <row r="4857" spans="5:6" hidden="1" x14ac:dyDescent="0.25">
      <c r="E4857" s="4" t="e">
        <f>'Formula Sheet'!D4856</f>
        <v>#N/A</v>
      </c>
      <c r="F4857" s="4" t="e">
        <v>#N/A</v>
      </c>
    </row>
    <row r="4858" spans="5:6" hidden="1" x14ac:dyDescent="0.25">
      <c r="E4858" s="4" t="e">
        <f>'Formula Sheet'!D4857</f>
        <v>#N/A</v>
      </c>
      <c r="F4858" s="4" t="e">
        <v>#N/A</v>
      </c>
    </row>
    <row r="4859" spans="5:6" hidden="1" x14ac:dyDescent="0.25">
      <c r="E4859" s="4" t="e">
        <f>'Formula Sheet'!D4858</f>
        <v>#N/A</v>
      </c>
      <c r="F4859" s="4" t="e">
        <v>#N/A</v>
      </c>
    </row>
    <row r="4860" spans="5:6" hidden="1" x14ac:dyDescent="0.25">
      <c r="E4860" s="4" t="e">
        <f>'Formula Sheet'!D4859</f>
        <v>#N/A</v>
      </c>
      <c r="F4860" s="4" t="e">
        <v>#N/A</v>
      </c>
    </row>
    <row r="4861" spans="5:6" hidden="1" x14ac:dyDescent="0.25">
      <c r="E4861" s="4" t="e">
        <f>'Formula Sheet'!D4860</f>
        <v>#N/A</v>
      </c>
      <c r="F4861" s="4" t="e">
        <v>#N/A</v>
      </c>
    </row>
    <row r="4862" spans="5:6" hidden="1" x14ac:dyDescent="0.25">
      <c r="E4862" s="4" t="e">
        <f>'Formula Sheet'!D4861</f>
        <v>#N/A</v>
      </c>
      <c r="F4862" s="4" t="e">
        <v>#N/A</v>
      </c>
    </row>
    <row r="4863" spans="5:6" hidden="1" x14ac:dyDescent="0.25">
      <c r="E4863" s="4" t="e">
        <f>'Formula Sheet'!D4862</f>
        <v>#N/A</v>
      </c>
      <c r="F4863" s="4" t="e">
        <v>#N/A</v>
      </c>
    </row>
    <row r="4864" spans="5:6" hidden="1" x14ac:dyDescent="0.25">
      <c r="E4864" s="4" t="e">
        <f>'Formula Sheet'!D4863</f>
        <v>#N/A</v>
      </c>
      <c r="F4864" s="4" t="e">
        <v>#N/A</v>
      </c>
    </row>
    <row r="4865" spans="5:6" hidden="1" x14ac:dyDescent="0.25">
      <c r="E4865" s="4" t="e">
        <f>'Formula Sheet'!D4864</f>
        <v>#N/A</v>
      </c>
      <c r="F4865" s="4" t="e">
        <v>#N/A</v>
      </c>
    </row>
    <row r="4866" spans="5:6" hidden="1" x14ac:dyDescent="0.25">
      <c r="E4866" s="4" t="e">
        <f>'Formula Sheet'!D4865</f>
        <v>#N/A</v>
      </c>
      <c r="F4866" s="4" t="e">
        <v>#N/A</v>
      </c>
    </row>
    <row r="4867" spans="5:6" hidden="1" x14ac:dyDescent="0.25">
      <c r="E4867" s="4" t="e">
        <f>'Formula Sheet'!D4866</f>
        <v>#N/A</v>
      </c>
      <c r="F4867" s="4" t="e">
        <v>#N/A</v>
      </c>
    </row>
    <row r="4868" spans="5:6" hidden="1" x14ac:dyDescent="0.25">
      <c r="E4868" s="4" t="e">
        <f>'Formula Sheet'!D4867</f>
        <v>#N/A</v>
      </c>
      <c r="F4868" s="4" t="e">
        <v>#N/A</v>
      </c>
    </row>
    <row r="4869" spans="5:6" hidden="1" x14ac:dyDescent="0.25">
      <c r="E4869" s="4" t="e">
        <f>'Formula Sheet'!D4868</f>
        <v>#N/A</v>
      </c>
      <c r="F4869" s="4" t="e">
        <v>#N/A</v>
      </c>
    </row>
    <row r="4870" spans="5:6" hidden="1" x14ac:dyDescent="0.25">
      <c r="E4870" s="4" t="e">
        <f>'Formula Sheet'!D4869</f>
        <v>#N/A</v>
      </c>
      <c r="F4870" s="4" t="e">
        <v>#N/A</v>
      </c>
    </row>
    <row r="4871" spans="5:6" hidden="1" x14ac:dyDescent="0.25">
      <c r="E4871" s="4" t="e">
        <f>'Formula Sheet'!D4870</f>
        <v>#N/A</v>
      </c>
      <c r="F4871" s="4" t="e">
        <v>#N/A</v>
      </c>
    </row>
    <row r="4872" spans="5:6" hidden="1" x14ac:dyDescent="0.25">
      <c r="E4872" s="4" t="e">
        <f>'Formula Sheet'!D4871</f>
        <v>#N/A</v>
      </c>
      <c r="F4872" s="4" t="e">
        <v>#N/A</v>
      </c>
    </row>
    <row r="4873" spans="5:6" hidden="1" x14ac:dyDescent="0.25">
      <c r="E4873" s="4" t="e">
        <f>'Formula Sheet'!D4872</f>
        <v>#N/A</v>
      </c>
      <c r="F4873" s="4" t="e">
        <v>#N/A</v>
      </c>
    </row>
    <row r="4874" spans="5:6" hidden="1" x14ac:dyDescent="0.25">
      <c r="E4874" s="4" t="e">
        <f>'Formula Sheet'!D4873</f>
        <v>#N/A</v>
      </c>
      <c r="F4874" s="4" t="e">
        <v>#N/A</v>
      </c>
    </row>
    <row r="4875" spans="5:6" hidden="1" x14ac:dyDescent="0.25">
      <c r="E4875" s="4" t="e">
        <f>'Formula Sheet'!D4874</f>
        <v>#N/A</v>
      </c>
      <c r="F4875" s="4" t="e">
        <v>#N/A</v>
      </c>
    </row>
    <row r="4876" spans="5:6" hidden="1" x14ac:dyDescent="0.25">
      <c r="E4876" s="4" t="e">
        <f>'Formula Sheet'!D4875</f>
        <v>#N/A</v>
      </c>
      <c r="F4876" s="4" t="e">
        <v>#N/A</v>
      </c>
    </row>
    <row r="4877" spans="5:6" hidden="1" x14ac:dyDescent="0.25">
      <c r="E4877" s="4" t="e">
        <f>'Formula Sheet'!D4876</f>
        <v>#N/A</v>
      </c>
      <c r="F4877" s="4" t="e">
        <v>#N/A</v>
      </c>
    </row>
    <row r="4878" spans="5:6" hidden="1" x14ac:dyDescent="0.25">
      <c r="E4878" s="4" t="e">
        <f>'Formula Sheet'!D4877</f>
        <v>#N/A</v>
      </c>
      <c r="F4878" s="4" t="e">
        <v>#N/A</v>
      </c>
    </row>
    <row r="4879" spans="5:6" hidden="1" x14ac:dyDescent="0.25">
      <c r="E4879" s="4" t="e">
        <f>'Formula Sheet'!D4878</f>
        <v>#N/A</v>
      </c>
      <c r="F4879" s="4" t="e">
        <v>#N/A</v>
      </c>
    </row>
    <row r="4880" spans="5:6" hidden="1" x14ac:dyDescent="0.25">
      <c r="E4880" s="4" t="e">
        <f>'Formula Sheet'!D4879</f>
        <v>#N/A</v>
      </c>
      <c r="F4880" s="4" t="e">
        <v>#N/A</v>
      </c>
    </row>
    <row r="4881" spans="5:6" hidden="1" x14ac:dyDescent="0.25">
      <c r="E4881" s="4" t="e">
        <f>'Formula Sheet'!D4880</f>
        <v>#N/A</v>
      </c>
      <c r="F4881" s="4" t="e">
        <v>#N/A</v>
      </c>
    </row>
    <row r="4882" spans="5:6" hidden="1" x14ac:dyDescent="0.25">
      <c r="E4882" s="4" t="e">
        <f>'Formula Sheet'!D4881</f>
        <v>#N/A</v>
      </c>
      <c r="F4882" s="4" t="e">
        <v>#N/A</v>
      </c>
    </row>
    <row r="4883" spans="5:6" hidden="1" x14ac:dyDescent="0.25">
      <c r="E4883" s="4" t="e">
        <f>'Formula Sheet'!D4882</f>
        <v>#N/A</v>
      </c>
      <c r="F4883" s="4" t="e">
        <v>#N/A</v>
      </c>
    </row>
    <row r="4884" spans="5:6" hidden="1" x14ac:dyDescent="0.25">
      <c r="E4884" s="4" t="e">
        <f>'Formula Sheet'!D4883</f>
        <v>#N/A</v>
      </c>
      <c r="F4884" s="4" t="e">
        <v>#N/A</v>
      </c>
    </row>
    <row r="4885" spans="5:6" hidden="1" x14ac:dyDescent="0.25">
      <c r="E4885" s="4" t="e">
        <f>'Formula Sheet'!D4884</f>
        <v>#N/A</v>
      </c>
      <c r="F4885" s="4" t="e">
        <v>#N/A</v>
      </c>
    </row>
    <row r="4886" spans="5:6" hidden="1" x14ac:dyDescent="0.25">
      <c r="E4886" s="4" t="e">
        <f>'Formula Sheet'!D4885</f>
        <v>#N/A</v>
      </c>
      <c r="F4886" s="4" t="e">
        <v>#N/A</v>
      </c>
    </row>
    <row r="4887" spans="5:6" hidden="1" x14ac:dyDescent="0.25">
      <c r="E4887" s="4" t="e">
        <f>'Formula Sheet'!D4886</f>
        <v>#N/A</v>
      </c>
      <c r="F4887" s="4" t="e">
        <v>#N/A</v>
      </c>
    </row>
    <row r="4888" spans="5:6" hidden="1" x14ac:dyDescent="0.25">
      <c r="E4888" s="4" t="e">
        <f>'Formula Sheet'!D4887</f>
        <v>#N/A</v>
      </c>
      <c r="F4888" s="4" t="e">
        <v>#N/A</v>
      </c>
    </row>
    <row r="4889" spans="5:6" hidden="1" x14ac:dyDescent="0.25">
      <c r="E4889" s="4" t="e">
        <f>'Formula Sheet'!D4888</f>
        <v>#N/A</v>
      </c>
      <c r="F4889" s="4" t="e">
        <v>#N/A</v>
      </c>
    </row>
    <row r="4890" spans="5:6" hidden="1" x14ac:dyDescent="0.25">
      <c r="E4890" s="4" t="e">
        <f>'Formula Sheet'!D4889</f>
        <v>#N/A</v>
      </c>
      <c r="F4890" s="4" t="e">
        <v>#N/A</v>
      </c>
    </row>
    <row r="4891" spans="5:6" hidden="1" x14ac:dyDescent="0.25">
      <c r="E4891" s="4" t="e">
        <f>'Formula Sheet'!D4890</f>
        <v>#N/A</v>
      </c>
      <c r="F4891" s="4" t="e">
        <v>#N/A</v>
      </c>
    </row>
    <row r="4892" spans="5:6" hidden="1" x14ac:dyDescent="0.25">
      <c r="E4892" s="4" t="e">
        <f>'Formula Sheet'!D4891</f>
        <v>#N/A</v>
      </c>
      <c r="F4892" s="4" t="e">
        <v>#N/A</v>
      </c>
    </row>
    <row r="4893" spans="5:6" hidden="1" x14ac:dyDescent="0.25">
      <c r="E4893" s="4" t="e">
        <f>'Formula Sheet'!D4892</f>
        <v>#N/A</v>
      </c>
      <c r="F4893" s="4" t="e">
        <v>#N/A</v>
      </c>
    </row>
    <row r="4894" spans="5:6" hidden="1" x14ac:dyDescent="0.25">
      <c r="E4894" s="4" t="e">
        <f>'Formula Sheet'!D4893</f>
        <v>#N/A</v>
      </c>
      <c r="F4894" s="4" t="e">
        <v>#N/A</v>
      </c>
    </row>
    <row r="4895" spans="5:6" hidden="1" x14ac:dyDescent="0.25">
      <c r="E4895" s="4" t="e">
        <f>'Formula Sheet'!D4894</f>
        <v>#N/A</v>
      </c>
      <c r="F4895" s="4" t="e">
        <v>#N/A</v>
      </c>
    </row>
    <row r="4896" spans="5:6" hidden="1" x14ac:dyDescent="0.25">
      <c r="E4896" s="4" t="e">
        <f>'Formula Sheet'!D4895</f>
        <v>#N/A</v>
      </c>
      <c r="F4896" s="4" t="e">
        <v>#N/A</v>
      </c>
    </row>
    <row r="4897" spans="5:6" hidden="1" x14ac:dyDescent="0.25">
      <c r="E4897" s="4" t="e">
        <f>'Formula Sheet'!D4896</f>
        <v>#N/A</v>
      </c>
      <c r="F4897" s="4" t="e">
        <v>#N/A</v>
      </c>
    </row>
    <row r="4898" spans="5:6" hidden="1" x14ac:dyDescent="0.25">
      <c r="E4898" s="4" t="e">
        <f>'Formula Sheet'!D4897</f>
        <v>#N/A</v>
      </c>
      <c r="F4898" s="4" t="e">
        <v>#N/A</v>
      </c>
    </row>
    <row r="4899" spans="5:6" hidden="1" x14ac:dyDescent="0.25">
      <c r="E4899" s="4" t="e">
        <f>'Formula Sheet'!D4898</f>
        <v>#N/A</v>
      </c>
      <c r="F4899" s="4" t="e">
        <v>#N/A</v>
      </c>
    </row>
    <row r="4900" spans="5:6" hidden="1" x14ac:dyDescent="0.25">
      <c r="E4900" s="4" t="e">
        <f>'Formula Sheet'!D4899</f>
        <v>#N/A</v>
      </c>
      <c r="F4900" s="4" t="e">
        <v>#N/A</v>
      </c>
    </row>
    <row r="4901" spans="5:6" hidden="1" x14ac:dyDescent="0.25">
      <c r="E4901" s="4" t="e">
        <f>'Formula Sheet'!D4900</f>
        <v>#N/A</v>
      </c>
      <c r="F4901" s="4" t="e">
        <v>#N/A</v>
      </c>
    </row>
    <row r="4902" spans="5:6" hidden="1" x14ac:dyDescent="0.25">
      <c r="E4902" s="4" t="e">
        <f>'Formula Sheet'!D4901</f>
        <v>#N/A</v>
      </c>
      <c r="F4902" s="4" t="e">
        <v>#N/A</v>
      </c>
    </row>
    <row r="4903" spans="5:6" hidden="1" x14ac:dyDescent="0.25">
      <c r="E4903" s="4" t="e">
        <f>'Formula Sheet'!D4902</f>
        <v>#N/A</v>
      </c>
      <c r="F4903" s="4" t="e">
        <v>#N/A</v>
      </c>
    </row>
    <row r="4904" spans="5:6" hidden="1" x14ac:dyDescent="0.25">
      <c r="E4904" s="4" t="e">
        <f>'Formula Sheet'!D4903</f>
        <v>#N/A</v>
      </c>
      <c r="F4904" s="4" t="e">
        <v>#N/A</v>
      </c>
    </row>
    <row r="4905" spans="5:6" hidden="1" x14ac:dyDescent="0.25">
      <c r="E4905" s="4" t="e">
        <f>'Formula Sheet'!D4904</f>
        <v>#N/A</v>
      </c>
      <c r="F4905" s="4" t="e">
        <v>#N/A</v>
      </c>
    </row>
    <row r="4906" spans="5:6" hidden="1" x14ac:dyDescent="0.25">
      <c r="E4906" s="4" t="e">
        <f>'Formula Sheet'!D4905</f>
        <v>#N/A</v>
      </c>
      <c r="F4906" s="4" t="e">
        <v>#N/A</v>
      </c>
    </row>
    <row r="4907" spans="5:6" hidden="1" x14ac:dyDescent="0.25">
      <c r="E4907" s="4" t="e">
        <f>'Formula Sheet'!D4906</f>
        <v>#N/A</v>
      </c>
      <c r="F4907" s="4" t="e">
        <v>#N/A</v>
      </c>
    </row>
    <row r="4908" spans="5:6" hidden="1" x14ac:dyDescent="0.25">
      <c r="E4908" s="4" t="e">
        <f>'Formula Sheet'!D4907</f>
        <v>#N/A</v>
      </c>
      <c r="F4908" s="4" t="e">
        <v>#N/A</v>
      </c>
    </row>
    <row r="4909" spans="5:6" hidden="1" x14ac:dyDescent="0.25">
      <c r="E4909" s="4" t="e">
        <f>'Formula Sheet'!D4908</f>
        <v>#N/A</v>
      </c>
      <c r="F4909" s="4" t="e">
        <v>#N/A</v>
      </c>
    </row>
    <row r="4910" spans="5:6" hidden="1" x14ac:dyDescent="0.25">
      <c r="E4910" s="4" t="e">
        <f>'Formula Sheet'!D4909</f>
        <v>#N/A</v>
      </c>
      <c r="F4910" s="4" t="e">
        <v>#N/A</v>
      </c>
    </row>
    <row r="4911" spans="5:6" hidden="1" x14ac:dyDescent="0.25">
      <c r="E4911" s="4" t="e">
        <f>'Formula Sheet'!D4910</f>
        <v>#N/A</v>
      </c>
      <c r="F4911" s="4" t="e">
        <v>#N/A</v>
      </c>
    </row>
    <row r="4912" spans="5:6" hidden="1" x14ac:dyDescent="0.25">
      <c r="E4912" s="4" t="e">
        <f>'Formula Sheet'!D4911</f>
        <v>#N/A</v>
      </c>
      <c r="F4912" s="4" t="e">
        <v>#N/A</v>
      </c>
    </row>
    <row r="4913" spans="5:6" hidden="1" x14ac:dyDescent="0.25">
      <c r="E4913" s="4" t="e">
        <f>'Formula Sheet'!D4912</f>
        <v>#N/A</v>
      </c>
      <c r="F4913" s="4" t="e">
        <v>#N/A</v>
      </c>
    </row>
    <row r="4914" spans="5:6" hidden="1" x14ac:dyDescent="0.25">
      <c r="E4914" s="4" t="e">
        <f>'Formula Sheet'!D4913</f>
        <v>#N/A</v>
      </c>
      <c r="F4914" s="4" t="e">
        <v>#N/A</v>
      </c>
    </row>
    <row r="4915" spans="5:6" hidden="1" x14ac:dyDescent="0.25">
      <c r="E4915" s="4" t="e">
        <f>'Formula Sheet'!D4914</f>
        <v>#N/A</v>
      </c>
      <c r="F4915" s="4" t="e">
        <v>#N/A</v>
      </c>
    </row>
    <row r="4916" spans="5:6" hidden="1" x14ac:dyDescent="0.25">
      <c r="E4916" s="4" t="e">
        <f>'Formula Sheet'!D4915</f>
        <v>#N/A</v>
      </c>
      <c r="F4916" s="4" t="e">
        <v>#N/A</v>
      </c>
    </row>
    <row r="4917" spans="5:6" hidden="1" x14ac:dyDescent="0.25">
      <c r="E4917" s="4" t="e">
        <f>'Formula Sheet'!D4916</f>
        <v>#N/A</v>
      </c>
      <c r="F4917" s="4" t="e">
        <v>#N/A</v>
      </c>
    </row>
    <row r="4918" spans="5:6" hidden="1" x14ac:dyDescent="0.25">
      <c r="E4918" s="4" t="e">
        <f>'Formula Sheet'!D4917</f>
        <v>#N/A</v>
      </c>
      <c r="F4918" s="4" t="e">
        <v>#N/A</v>
      </c>
    </row>
    <row r="4919" spans="5:6" hidden="1" x14ac:dyDescent="0.25">
      <c r="E4919" s="4" t="e">
        <f>'Formula Sheet'!D4918</f>
        <v>#N/A</v>
      </c>
      <c r="F4919" s="4" t="e">
        <v>#N/A</v>
      </c>
    </row>
    <row r="4920" spans="5:6" hidden="1" x14ac:dyDescent="0.25">
      <c r="E4920" s="4" t="e">
        <f>'Formula Sheet'!D4919</f>
        <v>#N/A</v>
      </c>
      <c r="F4920" s="4" t="e">
        <v>#N/A</v>
      </c>
    </row>
    <row r="4921" spans="5:6" hidden="1" x14ac:dyDescent="0.25">
      <c r="E4921" s="4" t="e">
        <f>'Formula Sheet'!D4920</f>
        <v>#N/A</v>
      </c>
      <c r="F4921" s="4" t="e">
        <v>#N/A</v>
      </c>
    </row>
    <row r="4922" spans="5:6" hidden="1" x14ac:dyDescent="0.25">
      <c r="E4922" s="4" t="e">
        <f>'Formula Sheet'!D4921</f>
        <v>#N/A</v>
      </c>
      <c r="F4922" s="4" t="e">
        <v>#N/A</v>
      </c>
    </row>
    <row r="4923" spans="5:6" hidden="1" x14ac:dyDescent="0.25">
      <c r="E4923" s="4" t="e">
        <f>'Formula Sheet'!D4922</f>
        <v>#N/A</v>
      </c>
      <c r="F4923" s="4" t="e">
        <v>#N/A</v>
      </c>
    </row>
    <row r="4924" spans="5:6" hidden="1" x14ac:dyDescent="0.25">
      <c r="E4924" s="4" t="e">
        <f>'Formula Sheet'!D4923</f>
        <v>#N/A</v>
      </c>
      <c r="F4924" s="4" t="e">
        <v>#N/A</v>
      </c>
    </row>
    <row r="4925" spans="5:6" hidden="1" x14ac:dyDescent="0.25">
      <c r="E4925" s="4" t="e">
        <f>'Formula Sheet'!D4924</f>
        <v>#N/A</v>
      </c>
      <c r="F4925" s="4" t="e">
        <v>#N/A</v>
      </c>
    </row>
    <row r="4926" spans="5:6" hidden="1" x14ac:dyDescent="0.25">
      <c r="E4926" s="4" t="e">
        <f>'Formula Sheet'!D4925</f>
        <v>#N/A</v>
      </c>
      <c r="F4926" s="4" t="e">
        <v>#N/A</v>
      </c>
    </row>
    <row r="4927" spans="5:6" hidden="1" x14ac:dyDescent="0.25">
      <c r="E4927" s="4" t="e">
        <f>'Formula Sheet'!D4926</f>
        <v>#N/A</v>
      </c>
      <c r="F4927" s="4" t="e">
        <v>#N/A</v>
      </c>
    </row>
    <row r="4928" spans="5:6" hidden="1" x14ac:dyDescent="0.25">
      <c r="E4928" s="4" t="e">
        <f>'Formula Sheet'!D4927</f>
        <v>#N/A</v>
      </c>
      <c r="F4928" s="4" t="e">
        <v>#N/A</v>
      </c>
    </row>
    <row r="4929" spans="5:6" hidden="1" x14ac:dyDescent="0.25">
      <c r="E4929" s="4" t="e">
        <f>'Formula Sheet'!D4928</f>
        <v>#N/A</v>
      </c>
      <c r="F4929" s="4" t="e">
        <v>#N/A</v>
      </c>
    </row>
    <row r="4930" spans="5:6" hidden="1" x14ac:dyDescent="0.25">
      <c r="E4930" s="4" t="e">
        <f>'Formula Sheet'!D4929</f>
        <v>#N/A</v>
      </c>
      <c r="F4930" s="4" t="e">
        <v>#N/A</v>
      </c>
    </row>
    <row r="4931" spans="5:6" hidden="1" x14ac:dyDescent="0.25">
      <c r="E4931" s="4" t="e">
        <f>'Formula Sheet'!D4930</f>
        <v>#N/A</v>
      </c>
      <c r="F4931" s="4" t="e">
        <v>#N/A</v>
      </c>
    </row>
    <row r="4932" spans="5:6" hidden="1" x14ac:dyDescent="0.25">
      <c r="E4932" s="4" t="e">
        <f>'Formula Sheet'!D4931</f>
        <v>#N/A</v>
      </c>
      <c r="F4932" s="4" t="e">
        <v>#N/A</v>
      </c>
    </row>
    <row r="4933" spans="5:6" hidden="1" x14ac:dyDescent="0.25">
      <c r="E4933" s="4" t="e">
        <f>'Formula Sheet'!D4932</f>
        <v>#N/A</v>
      </c>
      <c r="F4933" s="4" t="e">
        <v>#N/A</v>
      </c>
    </row>
    <row r="4934" spans="5:6" hidden="1" x14ac:dyDescent="0.25">
      <c r="E4934" s="4" t="e">
        <f>'Formula Sheet'!D4933</f>
        <v>#N/A</v>
      </c>
      <c r="F4934" s="4" t="e">
        <v>#N/A</v>
      </c>
    </row>
    <row r="4935" spans="5:6" hidden="1" x14ac:dyDescent="0.25">
      <c r="E4935" s="4" t="e">
        <f>'Formula Sheet'!D4934</f>
        <v>#N/A</v>
      </c>
      <c r="F4935" s="4" t="e">
        <v>#N/A</v>
      </c>
    </row>
    <row r="4936" spans="5:6" hidden="1" x14ac:dyDescent="0.25">
      <c r="E4936" s="4" t="e">
        <f>'Formula Sheet'!D4935</f>
        <v>#N/A</v>
      </c>
      <c r="F4936" s="4" t="e">
        <v>#N/A</v>
      </c>
    </row>
    <row r="4937" spans="5:6" hidden="1" x14ac:dyDescent="0.25">
      <c r="E4937" s="4" t="e">
        <f>'Formula Sheet'!D4936</f>
        <v>#N/A</v>
      </c>
      <c r="F4937" s="4" t="e">
        <v>#N/A</v>
      </c>
    </row>
    <row r="4938" spans="5:6" hidden="1" x14ac:dyDescent="0.25">
      <c r="E4938" s="4" t="e">
        <f>'Formula Sheet'!D4937</f>
        <v>#N/A</v>
      </c>
      <c r="F4938" s="4" t="e">
        <v>#N/A</v>
      </c>
    </row>
    <row r="4939" spans="5:6" hidden="1" x14ac:dyDescent="0.25">
      <c r="E4939" s="4" t="e">
        <f>'Formula Sheet'!D4938</f>
        <v>#N/A</v>
      </c>
      <c r="F4939" s="4" t="e">
        <v>#N/A</v>
      </c>
    </row>
    <row r="4940" spans="5:6" hidden="1" x14ac:dyDescent="0.25">
      <c r="E4940" s="4" t="e">
        <f>'Formula Sheet'!D4939</f>
        <v>#N/A</v>
      </c>
      <c r="F4940" s="4" t="e">
        <v>#N/A</v>
      </c>
    </row>
    <row r="4941" spans="5:6" hidden="1" x14ac:dyDescent="0.25">
      <c r="E4941" s="4" t="e">
        <f>'Formula Sheet'!D4940</f>
        <v>#N/A</v>
      </c>
      <c r="F4941" s="4" t="e">
        <v>#N/A</v>
      </c>
    </row>
    <row r="4942" spans="5:6" hidden="1" x14ac:dyDescent="0.25">
      <c r="E4942" s="4" t="e">
        <f>'Formula Sheet'!D4941</f>
        <v>#N/A</v>
      </c>
      <c r="F4942" s="4" t="e">
        <v>#N/A</v>
      </c>
    </row>
    <row r="4943" spans="5:6" hidden="1" x14ac:dyDescent="0.25">
      <c r="E4943" s="4" t="e">
        <f>'Formula Sheet'!D4942</f>
        <v>#N/A</v>
      </c>
      <c r="F4943" s="4" t="e">
        <v>#N/A</v>
      </c>
    </row>
    <row r="4944" spans="5:6" hidden="1" x14ac:dyDescent="0.25">
      <c r="E4944" s="4" t="e">
        <f>'Formula Sheet'!D4943</f>
        <v>#N/A</v>
      </c>
      <c r="F4944" s="4" t="e">
        <v>#N/A</v>
      </c>
    </row>
    <row r="4945" spans="5:6" hidden="1" x14ac:dyDescent="0.25">
      <c r="E4945" s="4" t="e">
        <f>'Formula Sheet'!D4944</f>
        <v>#N/A</v>
      </c>
      <c r="F4945" s="4" t="e">
        <v>#N/A</v>
      </c>
    </row>
    <row r="4946" spans="5:6" hidden="1" x14ac:dyDescent="0.25">
      <c r="E4946" s="4" t="e">
        <f>'Formula Sheet'!D4945</f>
        <v>#N/A</v>
      </c>
      <c r="F4946" s="4" t="e">
        <v>#N/A</v>
      </c>
    </row>
    <row r="4947" spans="5:6" hidden="1" x14ac:dyDescent="0.25">
      <c r="E4947" s="4" t="e">
        <f>'Formula Sheet'!D4946</f>
        <v>#N/A</v>
      </c>
      <c r="F4947" s="4" t="e">
        <v>#N/A</v>
      </c>
    </row>
    <row r="4948" spans="5:6" hidden="1" x14ac:dyDescent="0.25">
      <c r="E4948" s="4" t="e">
        <f>'Formula Sheet'!D4947</f>
        <v>#N/A</v>
      </c>
      <c r="F4948" s="4" t="e">
        <v>#N/A</v>
      </c>
    </row>
    <row r="4949" spans="5:6" hidden="1" x14ac:dyDescent="0.25">
      <c r="E4949" s="4" t="e">
        <f>'Formula Sheet'!D4948</f>
        <v>#N/A</v>
      </c>
      <c r="F4949" s="4" t="e">
        <v>#N/A</v>
      </c>
    </row>
    <row r="4950" spans="5:6" hidden="1" x14ac:dyDescent="0.25">
      <c r="E4950" s="4" t="e">
        <f>'Formula Sheet'!D4949</f>
        <v>#N/A</v>
      </c>
      <c r="F4950" s="4" t="e">
        <v>#N/A</v>
      </c>
    </row>
    <row r="4951" spans="5:6" hidden="1" x14ac:dyDescent="0.25">
      <c r="E4951" s="4" t="e">
        <f>'Formula Sheet'!D4950</f>
        <v>#N/A</v>
      </c>
      <c r="F4951" s="4" t="e">
        <v>#N/A</v>
      </c>
    </row>
    <row r="4952" spans="5:6" hidden="1" x14ac:dyDescent="0.25">
      <c r="E4952" s="4" t="e">
        <f>'Formula Sheet'!D4951</f>
        <v>#N/A</v>
      </c>
      <c r="F4952" s="4" t="e">
        <v>#N/A</v>
      </c>
    </row>
    <row r="4953" spans="5:6" hidden="1" x14ac:dyDescent="0.25">
      <c r="E4953" s="4" t="e">
        <f>'Formula Sheet'!D4952</f>
        <v>#N/A</v>
      </c>
      <c r="F4953" s="4" t="e">
        <v>#N/A</v>
      </c>
    </row>
    <row r="4954" spans="5:6" hidden="1" x14ac:dyDescent="0.25">
      <c r="E4954" s="4" t="e">
        <f>'Formula Sheet'!D4953</f>
        <v>#N/A</v>
      </c>
      <c r="F4954" s="4" t="e">
        <v>#N/A</v>
      </c>
    </row>
    <row r="4955" spans="5:6" hidden="1" x14ac:dyDescent="0.25">
      <c r="E4955" s="4" t="e">
        <f>'Formula Sheet'!D4954</f>
        <v>#N/A</v>
      </c>
      <c r="F4955" s="4" t="e">
        <v>#N/A</v>
      </c>
    </row>
    <row r="4956" spans="5:6" hidden="1" x14ac:dyDescent="0.25">
      <c r="E4956" s="4" t="e">
        <f>'Formula Sheet'!D4955</f>
        <v>#N/A</v>
      </c>
      <c r="F4956" s="4" t="e">
        <v>#N/A</v>
      </c>
    </row>
    <row r="4957" spans="5:6" hidden="1" x14ac:dyDescent="0.25">
      <c r="E4957" s="4" t="e">
        <f>'Formula Sheet'!D4956</f>
        <v>#N/A</v>
      </c>
      <c r="F4957" s="4" t="e">
        <v>#N/A</v>
      </c>
    </row>
    <row r="4958" spans="5:6" hidden="1" x14ac:dyDescent="0.25">
      <c r="E4958" s="4" t="e">
        <f>'Formula Sheet'!D4957</f>
        <v>#N/A</v>
      </c>
      <c r="F4958" s="4" t="e">
        <v>#N/A</v>
      </c>
    </row>
    <row r="4959" spans="5:6" hidden="1" x14ac:dyDescent="0.25">
      <c r="E4959" s="4" t="e">
        <f>'Formula Sheet'!D4958</f>
        <v>#N/A</v>
      </c>
      <c r="F4959" s="4" t="e">
        <v>#N/A</v>
      </c>
    </row>
    <row r="4960" spans="5:6" hidden="1" x14ac:dyDescent="0.25">
      <c r="E4960" s="4" t="e">
        <f>'Formula Sheet'!D4959</f>
        <v>#N/A</v>
      </c>
      <c r="F4960" s="4" t="e">
        <v>#N/A</v>
      </c>
    </row>
    <row r="4961" spans="5:6" hidden="1" x14ac:dyDescent="0.25">
      <c r="E4961" s="4" t="e">
        <f>'Formula Sheet'!D4960</f>
        <v>#N/A</v>
      </c>
      <c r="F4961" s="4" t="e">
        <v>#N/A</v>
      </c>
    </row>
    <row r="4962" spans="5:6" hidden="1" x14ac:dyDescent="0.25">
      <c r="E4962" s="4" t="e">
        <f>'Formula Sheet'!D4961</f>
        <v>#N/A</v>
      </c>
      <c r="F4962" s="4" t="e">
        <v>#N/A</v>
      </c>
    </row>
    <row r="4963" spans="5:6" hidden="1" x14ac:dyDescent="0.25">
      <c r="E4963" s="4" t="e">
        <f>'Formula Sheet'!D4962</f>
        <v>#N/A</v>
      </c>
      <c r="F4963" s="4" t="e">
        <v>#N/A</v>
      </c>
    </row>
    <row r="4964" spans="5:6" hidden="1" x14ac:dyDescent="0.25">
      <c r="E4964" s="4" t="e">
        <f>'Formula Sheet'!D4963</f>
        <v>#N/A</v>
      </c>
      <c r="F4964" s="4" t="e">
        <v>#N/A</v>
      </c>
    </row>
    <row r="4965" spans="5:6" hidden="1" x14ac:dyDescent="0.25">
      <c r="E4965" s="4" t="e">
        <f>'Formula Sheet'!D4964</f>
        <v>#N/A</v>
      </c>
      <c r="F4965" s="4" t="e">
        <v>#N/A</v>
      </c>
    </row>
    <row r="4966" spans="5:6" hidden="1" x14ac:dyDescent="0.25">
      <c r="E4966" s="4" t="e">
        <f>'Formula Sheet'!D4965</f>
        <v>#N/A</v>
      </c>
      <c r="F4966" s="4" t="e">
        <v>#N/A</v>
      </c>
    </row>
    <row r="4967" spans="5:6" hidden="1" x14ac:dyDescent="0.25">
      <c r="E4967" s="4" t="e">
        <f>'Formula Sheet'!D4966</f>
        <v>#N/A</v>
      </c>
      <c r="F4967" s="4" t="e">
        <v>#N/A</v>
      </c>
    </row>
    <row r="4968" spans="5:6" hidden="1" x14ac:dyDescent="0.25">
      <c r="E4968" s="4" t="e">
        <f>'Formula Sheet'!D4967</f>
        <v>#N/A</v>
      </c>
      <c r="F4968" s="4" t="e">
        <v>#N/A</v>
      </c>
    </row>
    <row r="4969" spans="5:6" hidden="1" x14ac:dyDescent="0.25">
      <c r="E4969" s="4" t="e">
        <f>'Formula Sheet'!D4968</f>
        <v>#N/A</v>
      </c>
      <c r="F4969" s="4" t="e">
        <v>#N/A</v>
      </c>
    </row>
    <row r="4970" spans="5:6" hidden="1" x14ac:dyDescent="0.25">
      <c r="E4970" s="4" t="e">
        <f>'Formula Sheet'!D4969</f>
        <v>#N/A</v>
      </c>
      <c r="F4970" s="4" t="e">
        <v>#N/A</v>
      </c>
    </row>
    <row r="4971" spans="5:6" hidden="1" x14ac:dyDescent="0.25">
      <c r="E4971" s="4" t="e">
        <f>'Formula Sheet'!D4970</f>
        <v>#N/A</v>
      </c>
      <c r="F4971" s="4" t="e">
        <v>#N/A</v>
      </c>
    </row>
    <row r="4972" spans="5:6" hidden="1" x14ac:dyDescent="0.25">
      <c r="E4972" s="4" t="e">
        <f>'Formula Sheet'!D4971</f>
        <v>#N/A</v>
      </c>
      <c r="F4972" s="4" t="e">
        <v>#N/A</v>
      </c>
    </row>
    <row r="4973" spans="5:6" hidden="1" x14ac:dyDescent="0.25">
      <c r="E4973" s="4" t="e">
        <f>'Formula Sheet'!D4972</f>
        <v>#N/A</v>
      </c>
      <c r="F4973" s="4" t="e">
        <v>#N/A</v>
      </c>
    </row>
    <row r="4974" spans="5:6" hidden="1" x14ac:dyDescent="0.25">
      <c r="E4974" s="4" t="e">
        <f>'Formula Sheet'!D4973</f>
        <v>#N/A</v>
      </c>
      <c r="F4974" s="4" t="e">
        <v>#N/A</v>
      </c>
    </row>
    <row r="4975" spans="5:6" hidden="1" x14ac:dyDescent="0.25">
      <c r="E4975" s="4" t="e">
        <f>'Formula Sheet'!D4974</f>
        <v>#N/A</v>
      </c>
      <c r="F4975" s="4" t="e">
        <v>#N/A</v>
      </c>
    </row>
    <row r="4976" spans="5:6" hidden="1" x14ac:dyDescent="0.25">
      <c r="E4976" s="4" t="e">
        <f>'Formula Sheet'!D4975</f>
        <v>#N/A</v>
      </c>
      <c r="F4976" s="4" t="e">
        <v>#N/A</v>
      </c>
    </row>
    <row r="4977" spans="5:6" hidden="1" x14ac:dyDescent="0.25">
      <c r="E4977" s="4" t="e">
        <f>'Formula Sheet'!D4976</f>
        <v>#N/A</v>
      </c>
      <c r="F4977" s="4" t="e">
        <v>#N/A</v>
      </c>
    </row>
    <row r="4978" spans="5:6" hidden="1" x14ac:dyDescent="0.25">
      <c r="E4978" s="4" t="e">
        <f>'Formula Sheet'!D4977</f>
        <v>#N/A</v>
      </c>
      <c r="F4978" s="4" t="e">
        <v>#N/A</v>
      </c>
    </row>
    <row r="4979" spans="5:6" hidden="1" x14ac:dyDescent="0.25">
      <c r="E4979" s="4" t="e">
        <f>'Formula Sheet'!D4978</f>
        <v>#N/A</v>
      </c>
      <c r="F4979" s="4" t="e">
        <v>#N/A</v>
      </c>
    </row>
    <row r="4980" spans="5:6" hidden="1" x14ac:dyDescent="0.25">
      <c r="E4980" s="4" t="e">
        <f>'Formula Sheet'!D4979</f>
        <v>#N/A</v>
      </c>
      <c r="F4980" s="4" t="e">
        <v>#N/A</v>
      </c>
    </row>
    <row r="4981" spans="5:6" hidden="1" x14ac:dyDescent="0.25">
      <c r="E4981" s="4" t="e">
        <f>'Formula Sheet'!D4980</f>
        <v>#N/A</v>
      </c>
      <c r="F4981" s="4" t="e">
        <v>#N/A</v>
      </c>
    </row>
    <row r="4982" spans="5:6" hidden="1" x14ac:dyDescent="0.25">
      <c r="E4982" s="4" t="e">
        <f>'Formula Sheet'!D4981</f>
        <v>#N/A</v>
      </c>
      <c r="F4982" s="4" t="e">
        <v>#N/A</v>
      </c>
    </row>
    <row r="4983" spans="5:6" hidden="1" x14ac:dyDescent="0.25">
      <c r="E4983" s="4" t="e">
        <f>'Formula Sheet'!D4982</f>
        <v>#N/A</v>
      </c>
      <c r="F4983" s="4" t="e">
        <v>#N/A</v>
      </c>
    </row>
    <row r="4984" spans="5:6" hidden="1" x14ac:dyDescent="0.25">
      <c r="E4984" s="4" t="e">
        <f>'Formula Sheet'!D4983</f>
        <v>#N/A</v>
      </c>
      <c r="F4984" s="4" t="e">
        <v>#N/A</v>
      </c>
    </row>
    <row r="4985" spans="5:6" hidden="1" x14ac:dyDescent="0.25">
      <c r="E4985" s="4" t="e">
        <f>'Formula Sheet'!D4984</f>
        <v>#N/A</v>
      </c>
      <c r="F4985" s="4" t="e">
        <v>#N/A</v>
      </c>
    </row>
    <row r="4986" spans="5:6" hidden="1" x14ac:dyDescent="0.25">
      <c r="E4986" s="4" t="e">
        <f>'Formula Sheet'!D4985</f>
        <v>#N/A</v>
      </c>
      <c r="F4986" s="4" t="e">
        <v>#N/A</v>
      </c>
    </row>
    <row r="4987" spans="5:6" hidden="1" x14ac:dyDescent="0.25">
      <c r="E4987" s="4" t="e">
        <f>'Formula Sheet'!D4986</f>
        <v>#N/A</v>
      </c>
      <c r="F4987" s="4" t="e">
        <v>#N/A</v>
      </c>
    </row>
    <row r="4988" spans="5:6" hidden="1" x14ac:dyDescent="0.25">
      <c r="E4988" s="4" t="e">
        <f>'Formula Sheet'!D4987</f>
        <v>#N/A</v>
      </c>
      <c r="F4988" s="4" t="e">
        <v>#N/A</v>
      </c>
    </row>
    <row r="4989" spans="5:6" hidden="1" x14ac:dyDescent="0.25">
      <c r="E4989" s="4" t="e">
        <f>'Formula Sheet'!D4988</f>
        <v>#N/A</v>
      </c>
      <c r="F4989" s="4" t="e">
        <v>#N/A</v>
      </c>
    </row>
    <row r="4990" spans="5:6" hidden="1" x14ac:dyDescent="0.25">
      <c r="E4990" s="4" t="e">
        <f>'Formula Sheet'!D4989</f>
        <v>#N/A</v>
      </c>
      <c r="F4990" s="4" t="e">
        <v>#N/A</v>
      </c>
    </row>
    <row r="4991" spans="5:6" hidden="1" x14ac:dyDescent="0.25">
      <c r="E4991" s="4" t="e">
        <f>'Formula Sheet'!D4990</f>
        <v>#N/A</v>
      </c>
      <c r="F4991" s="4" t="e">
        <v>#N/A</v>
      </c>
    </row>
    <row r="4992" spans="5:6" hidden="1" x14ac:dyDescent="0.25">
      <c r="E4992" s="4" t="e">
        <f>'Formula Sheet'!D4991</f>
        <v>#N/A</v>
      </c>
      <c r="F4992" s="4" t="e">
        <v>#N/A</v>
      </c>
    </row>
    <row r="4993" spans="5:6" hidden="1" x14ac:dyDescent="0.25">
      <c r="E4993" s="4" t="e">
        <f>'Formula Sheet'!D4992</f>
        <v>#N/A</v>
      </c>
      <c r="F4993" s="4" t="e">
        <v>#N/A</v>
      </c>
    </row>
    <row r="4994" spans="5:6" hidden="1" x14ac:dyDescent="0.25">
      <c r="E4994" s="4" t="e">
        <f>'Formula Sheet'!D4993</f>
        <v>#N/A</v>
      </c>
      <c r="F4994" s="4" t="e">
        <v>#N/A</v>
      </c>
    </row>
    <row r="4995" spans="5:6" hidden="1" x14ac:dyDescent="0.25">
      <c r="E4995" s="4" t="e">
        <f>'Formula Sheet'!D4994</f>
        <v>#N/A</v>
      </c>
      <c r="F4995" s="4" t="e">
        <v>#N/A</v>
      </c>
    </row>
    <row r="4996" spans="5:6" hidden="1" x14ac:dyDescent="0.25">
      <c r="E4996" s="4" t="e">
        <f>'Formula Sheet'!D4995</f>
        <v>#N/A</v>
      </c>
      <c r="F4996" s="4" t="e">
        <v>#N/A</v>
      </c>
    </row>
    <row r="4997" spans="5:6" hidden="1" x14ac:dyDescent="0.25">
      <c r="E4997" s="4" t="e">
        <f>'Formula Sheet'!D4996</f>
        <v>#N/A</v>
      </c>
      <c r="F4997" s="4" t="e">
        <v>#N/A</v>
      </c>
    </row>
    <row r="4998" spans="5:6" hidden="1" x14ac:dyDescent="0.25">
      <c r="E4998" s="4" t="e">
        <f>'Formula Sheet'!D4997</f>
        <v>#N/A</v>
      </c>
      <c r="F4998" s="4" t="e">
        <v>#N/A</v>
      </c>
    </row>
    <row r="4999" spans="5:6" hidden="1" x14ac:dyDescent="0.25">
      <c r="E4999" s="4" t="e">
        <f>'Formula Sheet'!D4998</f>
        <v>#N/A</v>
      </c>
      <c r="F4999" s="4" t="e">
        <v>#N/A</v>
      </c>
    </row>
    <row r="5000" spans="5:6" hidden="1" x14ac:dyDescent="0.25">
      <c r="E5000" s="4" t="e">
        <f>'Formula Sheet'!D4999</f>
        <v>#N/A</v>
      </c>
      <c r="F5000" s="4" t="e">
        <v>#N/A</v>
      </c>
    </row>
    <row r="5001" spans="5:6" hidden="1" x14ac:dyDescent="0.25">
      <c r="E5001" s="4" t="e">
        <f>'Formula Sheet'!D5000</f>
        <v>#N/A</v>
      </c>
      <c r="F5001" s="4" t="e">
        <v>#N/A</v>
      </c>
    </row>
    <row r="5002" spans="5:6" hidden="1" x14ac:dyDescent="0.25">
      <c r="E5002" s="4" t="e">
        <f>'Formula Sheet'!D5001</f>
        <v>#N/A</v>
      </c>
      <c r="F5002" s="4" t="e">
        <v>#N/A</v>
      </c>
    </row>
    <row r="5003" spans="5:6" hidden="1" x14ac:dyDescent="0.25">
      <c r="E5003" s="4" t="e">
        <f>'Formula Sheet'!D5002</f>
        <v>#N/A</v>
      </c>
      <c r="F5003" s="4" t="e">
        <v>#N/A</v>
      </c>
    </row>
    <row r="5004" spans="5:6" hidden="1" x14ac:dyDescent="0.25">
      <c r="E5004" s="4" t="e">
        <f>'Formula Sheet'!D5003</f>
        <v>#N/A</v>
      </c>
      <c r="F5004" s="4" t="e">
        <v>#N/A</v>
      </c>
    </row>
    <row r="5005" spans="5:6" hidden="1" x14ac:dyDescent="0.25">
      <c r="E5005" s="4" t="e">
        <f>'Formula Sheet'!D5004</f>
        <v>#N/A</v>
      </c>
      <c r="F5005" s="4" t="e">
        <v>#N/A</v>
      </c>
    </row>
    <row r="5006" spans="5:6" hidden="1" x14ac:dyDescent="0.25">
      <c r="E5006" s="4" t="e">
        <f>'Formula Sheet'!D5005</f>
        <v>#N/A</v>
      </c>
      <c r="F5006" s="4" t="e">
        <v>#N/A</v>
      </c>
    </row>
    <row r="5007" spans="5:6" hidden="1" x14ac:dyDescent="0.25">
      <c r="E5007" s="4" t="e">
        <f>'Formula Sheet'!D5006</f>
        <v>#N/A</v>
      </c>
      <c r="F5007" s="4" t="e">
        <v>#N/A</v>
      </c>
    </row>
    <row r="5008" spans="5:6" hidden="1" x14ac:dyDescent="0.25">
      <c r="E5008" s="4" t="e">
        <f>'Formula Sheet'!D5007</f>
        <v>#N/A</v>
      </c>
      <c r="F5008" s="4" t="e">
        <v>#N/A</v>
      </c>
    </row>
    <row r="5009" spans="5:6" hidden="1" x14ac:dyDescent="0.25">
      <c r="E5009" s="4" t="e">
        <f>'Formula Sheet'!D5008</f>
        <v>#N/A</v>
      </c>
      <c r="F5009" s="4" t="e">
        <v>#N/A</v>
      </c>
    </row>
    <row r="5010" spans="5:6" hidden="1" x14ac:dyDescent="0.25">
      <c r="E5010" s="4" t="e">
        <f>'Formula Sheet'!D5009</f>
        <v>#N/A</v>
      </c>
      <c r="F5010" s="4" t="e">
        <v>#N/A</v>
      </c>
    </row>
    <row r="5011" spans="5:6" hidden="1" x14ac:dyDescent="0.25">
      <c r="E5011" s="4" t="e">
        <f>'Formula Sheet'!D5010</f>
        <v>#N/A</v>
      </c>
      <c r="F5011" s="4" t="e">
        <v>#N/A</v>
      </c>
    </row>
    <row r="5012" spans="5:6" hidden="1" x14ac:dyDescent="0.25">
      <c r="E5012" s="4" t="e">
        <f>'Formula Sheet'!D5011</f>
        <v>#N/A</v>
      </c>
      <c r="F5012" s="4" t="e">
        <v>#N/A</v>
      </c>
    </row>
    <row r="5013" spans="5:6" hidden="1" x14ac:dyDescent="0.25">
      <c r="E5013" s="4" t="e">
        <f>'Formula Sheet'!D5012</f>
        <v>#N/A</v>
      </c>
      <c r="F5013" s="4" t="e">
        <v>#N/A</v>
      </c>
    </row>
    <row r="5014" spans="5:6" hidden="1" x14ac:dyDescent="0.25">
      <c r="E5014" s="4" t="e">
        <f>'Formula Sheet'!D5013</f>
        <v>#N/A</v>
      </c>
      <c r="F5014" s="4" t="e">
        <v>#N/A</v>
      </c>
    </row>
    <row r="5015" spans="5:6" hidden="1" x14ac:dyDescent="0.25">
      <c r="E5015" s="4" t="e">
        <f>'Formula Sheet'!D5014</f>
        <v>#N/A</v>
      </c>
      <c r="F5015" s="4" t="e">
        <v>#N/A</v>
      </c>
    </row>
    <row r="5016" spans="5:6" hidden="1" x14ac:dyDescent="0.25">
      <c r="E5016" s="4" t="e">
        <f>'Formula Sheet'!D5015</f>
        <v>#N/A</v>
      </c>
      <c r="F5016" s="4" t="e">
        <v>#N/A</v>
      </c>
    </row>
    <row r="5017" spans="5:6" hidden="1" x14ac:dyDescent="0.25">
      <c r="E5017" s="4" t="e">
        <f>'Formula Sheet'!D5016</f>
        <v>#N/A</v>
      </c>
      <c r="F5017" s="4" t="e">
        <v>#N/A</v>
      </c>
    </row>
    <row r="5018" spans="5:6" hidden="1" x14ac:dyDescent="0.25">
      <c r="E5018" s="4" t="e">
        <f>'Formula Sheet'!D5017</f>
        <v>#N/A</v>
      </c>
      <c r="F5018" s="4" t="e">
        <v>#N/A</v>
      </c>
    </row>
    <row r="5019" spans="5:6" hidden="1" x14ac:dyDescent="0.25">
      <c r="E5019" s="4" t="e">
        <f>'Formula Sheet'!D5018</f>
        <v>#N/A</v>
      </c>
      <c r="F5019" s="4" t="e">
        <v>#N/A</v>
      </c>
    </row>
    <row r="5020" spans="5:6" hidden="1" x14ac:dyDescent="0.25">
      <c r="E5020" s="4" t="e">
        <f>'Formula Sheet'!D5019</f>
        <v>#N/A</v>
      </c>
      <c r="F5020" s="4" t="e">
        <v>#N/A</v>
      </c>
    </row>
    <row r="5021" spans="5:6" hidden="1" x14ac:dyDescent="0.25">
      <c r="E5021" s="4" t="e">
        <f>'Formula Sheet'!D5020</f>
        <v>#N/A</v>
      </c>
      <c r="F5021" s="4" t="e">
        <v>#N/A</v>
      </c>
    </row>
    <row r="5022" spans="5:6" hidden="1" x14ac:dyDescent="0.25">
      <c r="E5022" s="4" t="e">
        <f>'Formula Sheet'!D5021</f>
        <v>#N/A</v>
      </c>
      <c r="F5022" s="4" t="e">
        <v>#N/A</v>
      </c>
    </row>
    <row r="5023" spans="5:6" hidden="1" x14ac:dyDescent="0.25">
      <c r="E5023" s="4" t="e">
        <f>'Formula Sheet'!D5022</f>
        <v>#N/A</v>
      </c>
      <c r="F5023" s="4" t="e">
        <v>#N/A</v>
      </c>
    </row>
    <row r="5024" spans="5:6" hidden="1" x14ac:dyDescent="0.25">
      <c r="E5024" s="4" t="e">
        <f>'Formula Sheet'!D5023</f>
        <v>#N/A</v>
      </c>
      <c r="F5024" s="4" t="e">
        <v>#N/A</v>
      </c>
    </row>
    <row r="5025" spans="5:6" hidden="1" x14ac:dyDescent="0.25">
      <c r="E5025" s="4" t="e">
        <f>'Formula Sheet'!D5024</f>
        <v>#N/A</v>
      </c>
      <c r="F5025" s="4" t="e">
        <v>#N/A</v>
      </c>
    </row>
    <row r="5026" spans="5:6" hidden="1" x14ac:dyDescent="0.25">
      <c r="E5026" s="4" t="e">
        <f>'Formula Sheet'!D5025</f>
        <v>#N/A</v>
      </c>
      <c r="F5026" s="4" t="e">
        <v>#N/A</v>
      </c>
    </row>
    <row r="5027" spans="5:6" hidden="1" x14ac:dyDescent="0.25">
      <c r="E5027" s="4" t="e">
        <f>'Formula Sheet'!D5026</f>
        <v>#N/A</v>
      </c>
      <c r="F5027" s="4" t="e">
        <v>#N/A</v>
      </c>
    </row>
    <row r="5028" spans="5:6" hidden="1" x14ac:dyDescent="0.25">
      <c r="E5028" s="4" t="e">
        <f>'Formula Sheet'!D5027</f>
        <v>#N/A</v>
      </c>
      <c r="F5028" s="4" t="e">
        <v>#N/A</v>
      </c>
    </row>
    <row r="5029" spans="5:6" hidden="1" x14ac:dyDescent="0.25">
      <c r="E5029" s="4" t="e">
        <f>'Formula Sheet'!D5028</f>
        <v>#N/A</v>
      </c>
      <c r="F5029" s="4" t="e">
        <v>#N/A</v>
      </c>
    </row>
    <row r="5030" spans="5:6" hidden="1" x14ac:dyDescent="0.25">
      <c r="E5030" s="4" t="e">
        <f>'Formula Sheet'!D5029</f>
        <v>#N/A</v>
      </c>
      <c r="F5030" s="4" t="e">
        <v>#N/A</v>
      </c>
    </row>
    <row r="5031" spans="5:6" hidden="1" x14ac:dyDescent="0.25">
      <c r="E5031" s="4" t="e">
        <f>'Formula Sheet'!D5030</f>
        <v>#N/A</v>
      </c>
      <c r="F5031" s="4" t="e">
        <v>#N/A</v>
      </c>
    </row>
    <row r="5032" spans="5:6" hidden="1" x14ac:dyDescent="0.25">
      <c r="E5032" s="4" t="e">
        <f>'Formula Sheet'!D5031</f>
        <v>#N/A</v>
      </c>
      <c r="F5032" s="4" t="e">
        <v>#N/A</v>
      </c>
    </row>
    <row r="5033" spans="5:6" hidden="1" x14ac:dyDescent="0.25">
      <c r="E5033" s="4" t="e">
        <f>'Formula Sheet'!D5032</f>
        <v>#N/A</v>
      </c>
      <c r="F5033" s="4" t="e">
        <v>#N/A</v>
      </c>
    </row>
    <row r="5034" spans="5:6" hidden="1" x14ac:dyDescent="0.25">
      <c r="E5034" s="4" t="e">
        <f>'Formula Sheet'!D5033</f>
        <v>#N/A</v>
      </c>
      <c r="F5034" s="4" t="e">
        <v>#N/A</v>
      </c>
    </row>
    <row r="5035" spans="5:6" hidden="1" x14ac:dyDescent="0.25">
      <c r="E5035" s="4" t="e">
        <f>'Formula Sheet'!D5034</f>
        <v>#N/A</v>
      </c>
      <c r="F5035" s="4" t="e">
        <v>#N/A</v>
      </c>
    </row>
    <row r="5036" spans="5:6" hidden="1" x14ac:dyDescent="0.25">
      <c r="E5036" s="4" t="e">
        <f>'Formula Sheet'!D5035</f>
        <v>#N/A</v>
      </c>
      <c r="F5036" s="4" t="e">
        <v>#N/A</v>
      </c>
    </row>
    <row r="5037" spans="5:6" hidden="1" x14ac:dyDescent="0.25">
      <c r="E5037" s="4" t="e">
        <f>'Formula Sheet'!D5036</f>
        <v>#N/A</v>
      </c>
      <c r="F5037" s="4" t="e">
        <v>#N/A</v>
      </c>
    </row>
    <row r="5038" spans="5:6" hidden="1" x14ac:dyDescent="0.25">
      <c r="E5038" s="4" t="e">
        <f>'Formula Sheet'!D5037</f>
        <v>#N/A</v>
      </c>
      <c r="F5038" s="4" t="e">
        <v>#N/A</v>
      </c>
    </row>
    <row r="5039" spans="5:6" hidden="1" x14ac:dyDescent="0.25">
      <c r="E5039" s="4" t="e">
        <f>'Formula Sheet'!D5038</f>
        <v>#N/A</v>
      </c>
      <c r="F5039" s="4" t="e">
        <v>#N/A</v>
      </c>
    </row>
    <row r="5040" spans="5:6" hidden="1" x14ac:dyDescent="0.25">
      <c r="E5040" s="4" t="e">
        <f>'Formula Sheet'!D5039</f>
        <v>#N/A</v>
      </c>
      <c r="F5040" s="4" t="e">
        <v>#N/A</v>
      </c>
    </row>
    <row r="5041" spans="5:6" hidden="1" x14ac:dyDescent="0.25">
      <c r="E5041" s="4" t="e">
        <f>'Formula Sheet'!D5040</f>
        <v>#N/A</v>
      </c>
      <c r="F5041" s="4" t="e">
        <v>#N/A</v>
      </c>
    </row>
    <row r="5042" spans="5:6" hidden="1" x14ac:dyDescent="0.25">
      <c r="E5042" s="4" t="e">
        <f>'Formula Sheet'!D5041</f>
        <v>#N/A</v>
      </c>
      <c r="F5042" s="4" t="e">
        <v>#N/A</v>
      </c>
    </row>
    <row r="5043" spans="5:6" hidden="1" x14ac:dyDescent="0.25">
      <c r="E5043" s="4" t="e">
        <f>'Formula Sheet'!D5042</f>
        <v>#N/A</v>
      </c>
      <c r="F5043" s="4" t="e">
        <v>#N/A</v>
      </c>
    </row>
    <row r="5044" spans="5:6" hidden="1" x14ac:dyDescent="0.25">
      <c r="E5044" s="4" t="e">
        <f>'Formula Sheet'!D5043</f>
        <v>#N/A</v>
      </c>
      <c r="F5044" s="4" t="e">
        <v>#N/A</v>
      </c>
    </row>
    <row r="5045" spans="5:6" hidden="1" x14ac:dyDescent="0.25">
      <c r="E5045" s="4" t="e">
        <f>'Formula Sheet'!D5044</f>
        <v>#N/A</v>
      </c>
      <c r="F5045" s="4" t="e">
        <v>#N/A</v>
      </c>
    </row>
    <row r="5046" spans="5:6" hidden="1" x14ac:dyDescent="0.25">
      <c r="E5046" s="4" t="e">
        <f>'Formula Sheet'!D5045</f>
        <v>#N/A</v>
      </c>
      <c r="F5046" s="4" t="e">
        <v>#N/A</v>
      </c>
    </row>
    <row r="5047" spans="5:6" hidden="1" x14ac:dyDescent="0.25">
      <c r="E5047" s="4" t="e">
        <f>'Formula Sheet'!D5046</f>
        <v>#N/A</v>
      </c>
      <c r="F5047" s="4" t="e">
        <v>#N/A</v>
      </c>
    </row>
    <row r="5048" spans="5:6" hidden="1" x14ac:dyDescent="0.25">
      <c r="E5048" s="4" t="e">
        <f>'Formula Sheet'!D5047</f>
        <v>#N/A</v>
      </c>
      <c r="F5048" s="4" t="e">
        <v>#N/A</v>
      </c>
    </row>
    <row r="5049" spans="5:6" hidden="1" x14ac:dyDescent="0.25">
      <c r="E5049" s="4" t="e">
        <f>'Formula Sheet'!D5048</f>
        <v>#N/A</v>
      </c>
      <c r="F5049" s="4" t="e">
        <v>#N/A</v>
      </c>
    </row>
    <row r="5050" spans="5:6" hidden="1" x14ac:dyDescent="0.25">
      <c r="E5050" s="4" t="e">
        <f>'Formula Sheet'!D5049</f>
        <v>#N/A</v>
      </c>
      <c r="F5050" s="4" t="e">
        <v>#N/A</v>
      </c>
    </row>
    <row r="5051" spans="5:6" hidden="1" x14ac:dyDescent="0.25">
      <c r="E5051" s="4" t="e">
        <f>'Formula Sheet'!D5050</f>
        <v>#N/A</v>
      </c>
      <c r="F5051" s="4" t="e">
        <v>#N/A</v>
      </c>
    </row>
    <row r="5052" spans="5:6" hidden="1" x14ac:dyDescent="0.25">
      <c r="E5052" s="4" t="e">
        <f>'Formula Sheet'!D5051</f>
        <v>#N/A</v>
      </c>
      <c r="F5052" s="4" t="e">
        <v>#N/A</v>
      </c>
    </row>
    <row r="5053" spans="5:6" hidden="1" x14ac:dyDescent="0.25">
      <c r="E5053" s="4" t="e">
        <f>'Formula Sheet'!D5052</f>
        <v>#N/A</v>
      </c>
      <c r="F5053" s="4" t="e">
        <v>#N/A</v>
      </c>
    </row>
    <row r="5054" spans="5:6" hidden="1" x14ac:dyDescent="0.25">
      <c r="E5054" s="4" t="e">
        <f>'Formula Sheet'!D5053</f>
        <v>#N/A</v>
      </c>
      <c r="F5054" s="4" t="e">
        <v>#N/A</v>
      </c>
    </row>
    <row r="5055" spans="5:6" hidden="1" x14ac:dyDescent="0.25">
      <c r="E5055" s="4" t="e">
        <f>'Formula Sheet'!D5054</f>
        <v>#N/A</v>
      </c>
      <c r="F5055" s="4" t="e">
        <v>#N/A</v>
      </c>
    </row>
    <row r="5056" spans="5:6" hidden="1" x14ac:dyDescent="0.25">
      <c r="E5056" s="4" t="e">
        <f>'Formula Sheet'!D5055</f>
        <v>#N/A</v>
      </c>
      <c r="F5056" s="4" t="e">
        <v>#N/A</v>
      </c>
    </row>
    <row r="5057" spans="5:6" hidden="1" x14ac:dyDescent="0.25">
      <c r="E5057" s="4" t="e">
        <f>'Formula Sheet'!D5056</f>
        <v>#N/A</v>
      </c>
      <c r="F5057" s="4" t="e">
        <v>#N/A</v>
      </c>
    </row>
    <row r="5058" spans="5:6" hidden="1" x14ac:dyDescent="0.25">
      <c r="E5058" s="4" t="e">
        <f>'Formula Sheet'!D5057</f>
        <v>#N/A</v>
      </c>
      <c r="F5058" s="4" t="e">
        <v>#N/A</v>
      </c>
    </row>
    <row r="5059" spans="5:6" hidden="1" x14ac:dyDescent="0.25">
      <c r="E5059" s="4" t="e">
        <f>'Formula Sheet'!D5058</f>
        <v>#N/A</v>
      </c>
      <c r="F5059" s="4" t="e">
        <v>#N/A</v>
      </c>
    </row>
    <row r="5060" spans="5:6" hidden="1" x14ac:dyDescent="0.25">
      <c r="E5060" s="4" t="e">
        <f>'Formula Sheet'!D5059</f>
        <v>#N/A</v>
      </c>
      <c r="F5060" s="4" t="e">
        <v>#N/A</v>
      </c>
    </row>
    <row r="5061" spans="5:6" hidden="1" x14ac:dyDescent="0.25">
      <c r="E5061" s="4" t="e">
        <f>'Formula Sheet'!D5060</f>
        <v>#N/A</v>
      </c>
      <c r="F5061" s="4" t="e">
        <v>#N/A</v>
      </c>
    </row>
    <row r="5062" spans="5:6" hidden="1" x14ac:dyDescent="0.25">
      <c r="E5062" s="4" t="e">
        <f>'Formula Sheet'!D5061</f>
        <v>#N/A</v>
      </c>
      <c r="F5062" s="4" t="e">
        <v>#N/A</v>
      </c>
    </row>
    <row r="5063" spans="5:6" hidden="1" x14ac:dyDescent="0.25">
      <c r="E5063" s="4" t="e">
        <f>'Formula Sheet'!D5062</f>
        <v>#N/A</v>
      </c>
      <c r="F5063" s="4" t="e">
        <v>#N/A</v>
      </c>
    </row>
    <row r="5064" spans="5:6" hidden="1" x14ac:dyDescent="0.25">
      <c r="E5064" s="4" t="e">
        <f>'Formula Sheet'!D5063</f>
        <v>#N/A</v>
      </c>
      <c r="F5064" s="4" t="e">
        <v>#N/A</v>
      </c>
    </row>
    <row r="5065" spans="5:6" hidden="1" x14ac:dyDescent="0.25">
      <c r="E5065" s="4" t="e">
        <f>'Formula Sheet'!D5064</f>
        <v>#N/A</v>
      </c>
      <c r="F5065" s="4" t="e">
        <v>#N/A</v>
      </c>
    </row>
    <row r="5066" spans="5:6" hidden="1" x14ac:dyDescent="0.25">
      <c r="E5066" s="4" t="e">
        <f>'Formula Sheet'!D5065</f>
        <v>#N/A</v>
      </c>
      <c r="F5066" s="4" t="e">
        <v>#N/A</v>
      </c>
    </row>
    <row r="5067" spans="5:6" hidden="1" x14ac:dyDescent="0.25">
      <c r="E5067" s="4" t="e">
        <f>'Formula Sheet'!D5066</f>
        <v>#N/A</v>
      </c>
      <c r="F5067" s="4" t="e">
        <v>#N/A</v>
      </c>
    </row>
    <row r="5068" spans="5:6" hidden="1" x14ac:dyDescent="0.25">
      <c r="E5068" s="4" t="e">
        <f>'Formula Sheet'!D5067</f>
        <v>#N/A</v>
      </c>
      <c r="F5068" s="4" t="e">
        <v>#N/A</v>
      </c>
    </row>
    <row r="5069" spans="5:6" hidden="1" x14ac:dyDescent="0.25">
      <c r="E5069" s="4" t="e">
        <f>'Formula Sheet'!D5068</f>
        <v>#N/A</v>
      </c>
      <c r="F5069" s="4" t="e">
        <v>#N/A</v>
      </c>
    </row>
    <row r="5070" spans="5:6" hidden="1" x14ac:dyDescent="0.25">
      <c r="E5070" s="4" t="e">
        <f>'Formula Sheet'!D5069</f>
        <v>#N/A</v>
      </c>
      <c r="F5070" s="4" t="e">
        <v>#N/A</v>
      </c>
    </row>
    <row r="5071" spans="5:6" hidden="1" x14ac:dyDescent="0.25">
      <c r="E5071" s="4" t="e">
        <f>'Formula Sheet'!D5070</f>
        <v>#N/A</v>
      </c>
      <c r="F5071" s="4" t="e">
        <v>#N/A</v>
      </c>
    </row>
    <row r="5072" spans="5:6" hidden="1" x14ac:dyDescent="0.25">
      <c r="E5072" s="4" t="e">
        <f>'Formula Sheet'!D5071</f>
        <v>#N/A</v>
      </c>
      <c r="F5072" s="4" t="e">
        <v>#N/A</v>
      </c>
    </row>
    <row r="5073" spans="5:6" hidden="1" x14ac:dyDescent="0.25">
      <c r="E5073" s="4" t="e">
        <f>'Formula Sheet'!D5072</f>
        <v>#N/A</v>
      </c>
      <c r="F5073" s="4" t="e">
        <v>#N/A</v>
      </c>
    </row>
    <row r="5074" spans="5:6" hidden="1" x14ac:dyDescent="0.25">
      <c r="E5074" s="4" t="e">
        <f>'Formula Sheet'!D5073</f>
        <v>#N/A</v>
      </c>
      <c r="F5074" s="4" t="e">
        <v>#N/A</v>
      </c>
    </row>
    <row r="5075" spans="5:6" hidden="1" x14ac:dyDescent="0.25">
      <c r="E5075" s="4" t="e">
        <f>'Formula Sheet'!D5074</f>
        <v>#N/A</v>
      </c>
      <c r="F5075" s="4" t="e">
        <v>#N/A</v>
      </c>
    </row>
    <row r="5076" spans="5:6" hidden="1" x14ac:dyDescent="0.25">
      <c r="E5076" s="4" t="e">
        <f>'Formula Sheet'!D5075</f>
        <v>#N/A</v>
      </c>
      <c r="F5076" s="4" t="e">
        <v>#N/A</v>
      </c>
    </row>
    <row r="5077" spans="5:6" hidden="1" x14ac:dyDescent="0.25">
      <c r="E5077" s="4" t="e">
        <f>'Formula Sheet'!D5076</f>
        <v>#N/A</v>
      </c>
      <c r="F5077" s="4" t="e">
        <v>#N/A</v>
      </c>
    </row>
    <row r="5078" spans="5:6" hidden="1" x14ac:dyDescent="0.25">
      <c r="E5078" s="4" t="e">
        <f>'Formula Sheet'!D5077</f>
        <v>#N/A</v>
      </c>
      <c r="F5078" s="4" t="e">
        <v>#N/A</v>
      </c>
    </row>
    <row r="5079" spans="5:6" hidden="1" x14ac:dyDescent="0.25">
      <c r="E5079" s="4" t="e">
        <f>'Formula Sheet'!D5078</f>
        <v>#N/A</v>
      </c>
      <c r="F5079" s="4" t="e">
        <v>#N/A</v>
      </c>
    </row>
    <row r="5080" spans="5:6" hidden="1" x14ac:dyDescent="0.25">
      <c r="E5080" s="4" t="e">
        <f>'Formula Sheet'!D5079</f>
        <v>#N/A</v>
      </c>
      <c r="F5080" s="4" t="e">
        <v>#N/A</v>
      </c>
    </row>
    <row r="5081" spans="5:6" hidden="1" x14ac:dyDescent="0.25">
      <c r="E5081" s="4" t="e">
        <f>'Formula Sheet'!D5080</f>
        <v>#N/A</v>
      </c>
      <c r="F5081" s="4" t="e">
        <v>#N/A</v>
      </c>
    </row>
    <row r="5082" spans="5:6" hidden="1" x14ac:dyDescent="0.25">
      <c r="E5082" s="4" t="e">
        <f>'Formula Sheet'!D5081</f>
        <v>#N/A</v>
      </c>
      <c r="F5082" s="4" t="e">
        <v>#N/A</v>
      </c>
    </row>
    <row r="5083" spans="5:6" hidden="1" x14ac:dyDescent="0.25">
      <c r="E5083" s="4" t="e">
        <f>'Formula Sheet'!D5082</f>
        <v>#N/A</v>
      </c>
      <c r="F5083" s="4" t="e">
        <v>#N/A</v>
      </c>
    </row>
    <row r="5084" spans="5:6" hidden="1" x14ac:dyDescent="0.25">
      <c r="E5084" s="4" t="e">
        <f>'Formula Sheet'!D5083</f>
        <v>#N/A</v>
      </c>
      <c r="F5084" s="4" t="e">
        <v>#N/A</v>
      </c>
    </row>
    <row r="5085" spans="5:6" hidden="1" x14ac:dyDescent="0.25">
      <c r="E5085" s="4" t="e">
        <f>'Formula Sheet'!D5084</f>
        <v>#N/A</v>
      </c>
      <c r="F5085" s="4" t="e">
        <v>#N/A</v>
      </c>
    </row>
    <row r="5086" spans="5:6" hidden="1" x14ac:dyDescent="0.25">
      <c r="E5086" s="4" t="e">
        <f>'Formula Sheet'!D5085</f>
        <v>#N/A</v>
      </c>
      <c r="F5086" s="4" t="e">
        <v>#N/A</v>
      </c>
    </row>
    <row r="5087" spans="5:6" hidden="1" x14ac:dyDescent="0.25">
      <c r="E5087" s="4" t="e">
        <f>'Formula Sheet'!D5086</f>
        <v>#N/A</v>
      </c>
      <c r="F5087" s="4" t="e">
        <v>#N/A</v>
      </c>
    </row>
    <row r="5088" spans="5:6" hidden="1" x14ac:dyDescent="0.25">
      <c r="E5088" s="4" t="e">
        <f>'Formula Sheet'!D5087</f>
        <v>#N/A</v>
      </c>
      <c r="F5088" s="4" t="e">
        <v>#N/A</v>
      </c>
    </row>
    <row r="5089" spans="5:6" hidden="1" x14ac:dyDescent="0.25">
      <c r="E5089" s="4" t="e">
        <f>'Formula Sheet'!D5088</f>
        <v>#N/A</v>
      </c>
      <c r="F5089" s="4" t="e">
        <v>#N/A</v>
      </c>
    </row>
    <row r="5090" spans="5:6" hidden="1" x14ac:dyDescent="0.25">
      <c r="E5090" s="4" t="e">
        <f>'Formula Sheet'!D5089</f>
        <v>#N/A</v>
      </c>
      <c r="F5090" s="4" t="e">
        <v>#N/A</v>
      </c>
    </row>
    <row r="5091" spans="5:6" hidden="1" x14ac:dyDescent="0.25">
      <c r="E5091" s="4" t="e">
        <f>'Formula Sheet'!D5090</f>
        <v>#N/A</v>
      </c>
      <c r="F5091" s="4" t="e">
        <v>#N/A</v>
      </c>
    </row>
    <row r="5092" spans="5:6" hidden="1" x14ac:dyDescent="0.25">
      <c r="E5092" s="4" t="e">
        <f>'Formula Sheet'!D5091</f>
        <v>#N/A</v>
      </c>
      <c r="F5092" s="4" t="e">
        <v>#N/A</v>
      </c>
    </row>
    <row r="5093" spans="5:6" hidden="1" x14ac:dyDescent="0.25">
      <c r="E5093" s="4" t="e">
        <f>'Formula Sheet'!D5092</f>
        <v>#N/A</v>
      </c>
      <c r="F5093" s="4" t="e">
        <v>#N/A</v>
      </c>
    </row>
    <row r="5094" spans="5:6" hidden="1" x14ac:dyDescent="0.25">
      <c r="E5094" s="4" t="e">
        <f>'Formula Sheet'!D5093</f>
        <v>#N/A</v>
      </c>
      <c r="F5094" s="4" t="e">
        <v>#N/A</v>
      </c>
    </row>
    <row r="5095" spans="5:6" hidden="1" x14ac:dyDescent="0.25">
      <c r="E5095" s="4" t="e">
        <f>'Formula Sheet'!D5094</f>
        <v>#N/A</v>
      </c>
      <c r="F5095" s="4" t="e">
        <v>#N/A</v>
      </c>
    </row>
    <row r="5096" spans="5:6" hidden="1" x14ac:dyDescent="0.25">
      <c r="E5096" s="4" t="e">
        <f>'Formula Sheet'!D5095</f>
        <v>#N/A</v>
      </c>
      <c r="F5096" s="4" t="e">
        <v>#N/A</v>
      </c>
    </row>
    <row r="5097" spans="5:6" hidden="1" x14ac:dyDescent="0.25">
      <c r="E5097" s="4" t="e">
        <f>'Formula Sheet'!D5096</f>
        <v>#N/A</v>
      </c>
      <c r="F5097" s="4" t="e">
        <v>#N/A</v>
      </c>
    </row>
    <row r="5098" spans="5:6" hidden="1" x14ac:dyDescent="0.25">
      <c r="E5098" s="4" t="e">
        <f>'Formula Sheet'!D5097</f>
        <v>#N/A</v>
      </c>
      <c r="F5098" s="4" t="e">
        <v>#N/A</v>
      </c>
    </row>
    <row r="5099" spans="5:6" hidden="1" x14ac:dyDescent="0.25">
      <c r="E5099" s="4" t="e">
        <f>'Formula Sheet'!D5098</f>
        <v>#N/A</v>
      </c>
      <c r="F5099" s="4" t="e">
        <v>#N/A</v>
      </c>
    </row>
    <row r="5100" spans="5:6" hidden="1" x14ac:dyDescent="0.25">
      <c r="E5100" s="4" t="e">
        <f>'Formula Sheet'!D5099</f>
        <v>#N/A</v>
      </c>
      <c r="F5100" s="4" t="e">
        <v>#N/A</v>
      </c>
    </row>
    <row r="5101" spans="5:6" hidden="1" x14ac:dyDescent="0.25">
      <c r="E5101" s="4" t="e">
        <f>'Formula Sheet'!D5100</f>
        <v>#N/A</v>
      </c>
      <c r="F5101" s="4" t="e">
        <v>#N/A</v>
      </c>
    </row>
    <row r="5102" spans="5:6" hidden="1" x14ac:dyDescent="0.25">
      <c r="E5102" s="4" t="e">
        <f>'Formula Sheet'!D5101</f>
        <v>#N/A</v>
      </c>
      <c r="F5102" s="4" t="e">
        <v>#N/A</v>
      </c>
    </row>
    <row r="5103" spans="5:6" hidden="1" x14ac:dyDescent="0.25">
      <c r="E5103" s="4" t="e">
        <f>'Formula Sheet'!D5102</f>
        <v>#N/A</v>
      </c>
      <c r="F5103" s="4" t="e">
        <v>#N/A</v>
      </c>
    </row>
    <row r="5104" spans="5:6" hidden="1" x14ac:dyDescent="0.25">
      <c r="E5104" s="4" t="e">
        <f>'Formula Sheet'!D5103</f>
        <v>#N/A</v>
      </c>
      <c r="F5104" s="4" t="e">
        <v>#N/A</v>
      </c>
    </row>
    <row r="5105" spans="5:6" hidden="1" x14ac:dyDescent="0.25">
      <c r="E5105" s="4" t="e">
        <f>'Formula Sheet'!D5104</f>
        <v>#N/A</v>
      </c>
      <c r="F5105" s="4" t="e">
        <v>#N/A</v>
      </c>
    </row>
    <row r="5106" spans="5:6" hidden="1" x14ac:dyDescent="0.25">
      <c r="E5106" s="4" t="e">
        <f>'Formula Sheet'!D5105</f>
        <v>#N/A</v>
      </c>
      <c r="F5106" s="4" t="e">
        <v>#N/A</v>
      </c>
    </row>
    <row r="5107" spans="5:6" hidden="1" x14ac:dyDescent="0.25">
      <c r="E5107" s="4" t="e">
        <f>'Formula Sheet'!D5106</f>
        <v>#N/A</v>
      </c>
      <c r="F5107" s="4" t="e">
        <v>#N/A</v>
      </c>
    </row>
    <row r="5108" spans="5:6" hidden="1" x14ac:dyDescent="0.25">
      <c r="E5108" s="4" t="e">
        <f>'Formula Sheet'!D5107</f>
        <v>#N/A</v>
      </c>
      <c r="F5108" s="4" t="e">
        <v>#N/A</v>
      </c>
    </row>
    <row r="5109" spans="5:6" hidden="1" x14ac:dyDescent="0.25">
      <c r="E5109" s="4" t="e">
        <f>'Formula Sheet'!D5108</f>
        <v>#N/A</v>
      </c>
      <c r="F5109" s="4" t="e">
        <v>#N/A</v>
      </c>
    </row>
    <row r="5110" spans="5:6" hidden="1" x14ac:dyDescent="0.25">
      <c r="E5110" s="4" t="e">
        <f>'Formula Sheet'!D5109</f>
        <v>#N/A</v>
      </c>
      <c r="F5110" s="4" t="e">
        <v>#N/A</v>
      </c>
    </row>
    <row r="5111" spans="5:6" hidden="1" x14ac:dyDescent="0.25">
      <c r="E5111" s="4" t="e">
        <f>'Formula Sheet'!D5110</f>
        <v>#N/A</v>
      </c>
      <c r="F5111" s="4" t="e">
        <v>#N/A</v>
      </c>
    </row>
    <row r="5112" spans="5:6" hidden="1" x14ac:dyDescent="0.25">
      <c r="E5112" s="4" t="e">
        <f>'Formula Sheet'!D5111</f>
        <v>#N/A</v>
      </c>
      <c r="F5112" s="4" t="e">
        <v>#N/A</v>
      </c>
    </row>
    <row r="5113" spans="5:6" hidden="1" x14ac:dyDescent="0.25">
      <c r="E5113" s="4" t="e">
        <f>'Formula Sheet'!D5112</f>
        <v>#N/A</v>
      </c>
      <c r="F5113" s="4" t="e">
        <v>#N/A</v>
      </c>
    </row>
    <row r="5114" spans="5:6" hidden="1" x14ac:dyDescent="0.25">
      <c r="E5114" s="4" t="e">
        <f>'Formula Sheet'!D5113</f>
        <v>#N/A</v>
      </c>
      <c r="F5114" s="4" t="e">
        <v>#N/A</v>
      </c>
    </row>
    <row r="5115" spans="5:6" hidden="1" x14ac:dyDescent="0.25">
      <c r="E5115" s="4" t="e">
        <f>'Formula Sheet'!D5114</f>
        <v>#N/A</v>
      </c>
      <c r="F5115" s="4" t="e">
        <v>#N/A</v>
      </c>
    </row>
    <row r="5116" spans="5:6" hidden="1" x14ac:dyDescent="0.25">
      <c r="E5116" s="4" t="e">
        <f>'Formula Sheet'!D5115</f>
        <v>#N/A</v>
      </c>
      <c r="F5116" s="4" t="e">
        <v>#N/A</v>
      </c>
    </row>
    <row r="5117" spans="5:6" hidden="1" x14ac:dyDescent="0.25">
      <c r="E5117" s="4" t="e">
        <f>'Formula Sheet'!D5116</f>
        <v>#N/A</v>
      </c>
      <c r="F5117" s="4" t="e">
        <v>#N/A</v>
      </c>
    </row>
    <row r="5118" spans="5:6" hidden="1" x14ac:dyDescent="0.25">
      <c r="E5118" s="4" t="e">
        <f>'Formula Sheet'!D5117</f>
        <v>#N/A</v>
      </c>
      <c r="F5118" s="4" t="e">
        <v>#N/A</v>
      </c>
    </row>
    <row r="5119" spans="5:6" hidden="1" x14ac:dyDescent="0.25">
      <c r="E5119" s="4" t="e">
        <f>'Formula Sheet'!D5118</f>
        <v>#N/A</v>
      </c>
      <c r="F5119" s="4" t="e">
        <v>#N/A</v>
      </c>
    </row>
    <row r="5120" spans="5:6" hidden="1" x14ac:dyDescent="0.25">
      <c r="E5120" s="4" t="e">
        <f>'Formula Sheet'!D5119</f>
        <v>#N/A</v>
      </c>
      <c r="F5120" s="4" t="e">
        <v>#N/A</v>
      </c>
    </row>
    <row r="5121" spans="5:6" hidden="1" x14ac:dyDescent="0.25">
      <c r="E5121" s="4" t="e">
        <f>'Formula Sheet'!D5120</f>
        <v>#N/A</v>
      </c>
      <c r="F5121" s="4" t="e">
        <v>#N/A</v>
      </c>
    </row>
    <row r="5122" spans="5:6" hidden="1" x14ac:dyDescent="0.25">
      <c r="E5122" s="4" t="e">
        <f>'Formula Sheet'!D5121</f>
        <v>#N/A</v>
      </c>
      <c r="F5122" s="4" t="e">
        <v>#N/A</v>
      </c>
    </row>
    <row r="5123" spans="5:6" hidden="1" x14ac:dyDescent="0.25">
      <c r="E5123" s="4" t="e">
        <f>'Formula Sheet'!D5122</f>
        <v>#N/A</v>
      </c>
      <c r="F5123" s="4" t="e">
        <v>#N/A</v>
      </c>
    </row>
    <row r="5124" spans="5:6" hidden="1" x14ac:dyDescent="0.25">
      <c r="E5124" s="4" t="e">
        <f>'Formula Sheet'!D5123</f>
        <v>#N/A</v>
      </c>
      <c r="F5124" s="4" t="e">
        <v>#N/A</v>
      </c>
    </row>
    <row r="5125" spans="5:6" hidden="1" x14ac:dyDescent="0.25">
      <c r="E5125" s="4" t="e">
        <f>'Formula Sheet'!D5124</f>
        <v>#N/A</v>
      </c>
      <c r="F5125" s="4" t="e">
        <v>#N/A</v>
      </c>
    </row>
    <row r="5126" spans="5:6" hidden="1" x14ac:dyDescent="0.25">
      <c r="E5126" s="4" t="e">
        <f>'Formula Sheet'!D5125</f>
        <v>#N/A</v>
      </c>
      <c r="F5126" s="4" t="e">
        <v>#N/A</v>
      </c>
    </row>
    <row r="5127" spans="5:6" hidden="1" x14ac:dyDescent="0.25">
      <c r="E5127" s="4" t="e">
        <f>'Formula Sheet'!D5126</f>
        <v>#N/A</v>
      </c>
      <c r="F5127" s="4" t="e">
        <v>#N/A</v>
      </c>
    </row>
    <row r="5128" spans="5:6" hidden="1" x14ac:dyDescent="0.25">
      <c r="E5128" s="4" t="e">
        <f>'Formula Sheet'!D5127</f>
        <v>#N/A</v>
      </c>
      <c r="F5128" s="4" t="e">
        <v>#N/A</v>
      </c>
    </row>
    <row r="5129" spans="5:6" hidden="1" x14ac:dyDescent="0.25">
      <c r="E5129" s="4" t="e">
        <f>'Formula Sheet'!D5128</f>
        <v>#N/A</v>
      </c>
      <c r="F5129" s="4" t="e">
        <v>#N/A</v>
      </c>
    </row>
    <row r="5130" spans="5:6" hidden="1" x14ac:dyDescent="0.25">
      <c r="E5130" s="4" t="e">
        <f>'Formula Sheet'!D5129</f>
        <v>#N/A</v>
      </c>
      <c r="F5130" s="4" t="e">
        <v>#N/A</v>
      </c>
    </row>
    <row r="5131" spans="5:6" hidden="1" x14ac:dyDescent="0.25">
      <c r="E5131" s="4" t="e">
        <f>'Formula Sheet'!D5130</f>
        <v>#N/A</v>
      </c>
      <c r="F5131" s="4" t="e">
        <v>#N/A</v>
      </c>
    </row>
    <row r="5132" spans="5:6" hidden="1" x14ac:dyDescent="0.25">
      <c r="E5132" s="4" t="e">
        <f>'Formula Sheet'!D5131</f>
        <v>#N/A</v>
      </c>
      <c r="F5132" s="4" t="e">
        <v>#N/A</v>
      </c>
    </row>
    <row r="5133" spans="5:6" hidden="1" x14ac:dyDescent="0.25">
      <c r="E5133" s="4" t="e">
        <f>'Formula Sheet'!D5132</f>
        <v>#N/A</v>
      </c>
      <c r="F5133" s="4" t="e">
        <v>#N/A</v>
      </c>
    </row>
    <row r="5134" spans="5:6" hidden="1" x14ac:dyDescent="0.25">
      <c r="E5134" s="4" t="e">
        <f>'Formula Sheet'!D5133</f>
        <v>#N/A</v>
      </c>
      <c r="F5134" s="4" t="e">
        <v>#N/A</v>
      </c>
    </row>
    <row r="5135" spans="5:6" hidden="1" x14ac:dyDescent="0.25">
      <c r="E5135" s="4" t="e">
        <f>'Formula Sheet'!D5134</f>
        <v>#N/A</v>
      </c>
      <c r="F5135" s="4" t="e">
        <v>#N/A</v>
      </c>
    </row>
    <row r="5136" spans="5:6" hidden="1" x14ac:dyDescent="0.25">
      <c r="E5136" s="4" t="e">
        <f>'Formula Sheet'!D5135</f>
        <v>#N/A</v>
      </c>
      <c r="F5136" s="4" t="e">
        <v>#N/A</v>
      </c>
    </row>
    <row r="5137" spans="5:6" hidden="1" x14ac:dyDescent="0.25">
      <c r="E5137" s="4" t="e">
        <f>'Formula Sheet'!D5136</f>
        <v>#N/A</v>
      </c>
      <c r="F5137" s="4" t="e">
        <v>#N/A</v>
      </c>
    </row>
    <row r="5138" spans="5:6" hidden="1" x14ac:dyDescent="0.25">
      <c r="E5138" s="4" t="e">
        <f>'Formula Sheet'!D5137</f>
        <v>#N/A</v>
      </c>
      <c r="F5138" s="4" t="e">
        <v>#N/A</v>
      </c>
    </row>
    <row r="5139" spans="5:6" hidden="1" x14ac:dyDescent="0.25">
      <c r="E5139" s="4" t="e">
        <f>'Formula Sheet'!D5138</f>
        <v>#N/A</v>
      </c>
      <c r="F5139" s="4" t="e">
        <v>#N/A</v>
      </c>
    </row>
    <row r="5140" spans="5:6" hidden="1" x14ac:dyDescent="0.25">
      <c r="E5140" s="4" t="e">
        <f>'Formula Sheet'!D5139</f>
        <v>#N/A</v>
      </c>
      <c r="F5140" s="4" t="e">
        <v>#N/A</v>
      </c>
    </row>
    <row r="5141" spans="5:6" hidden="1" x14ac:dyDescent="0.25">
      <c r="E5141" s="4" t="e">
        <f>'Formula Sheet'!D5140</f>
        <v>#N/A</v>
      </c>
      <c r="F5141" s="4" t="e">
        <v>#N/A</v>
      </c>
    </row>
    <row r="5142" spans="5:6" hidden="1" x14ac:dyDescent="0.25">
      <c r="E5142" s="4" t="e">
        <f>'Formula Sheet'!D5141</f>
        <v>#N/A</v>
      </c>
      <c r="F5142" s="4" t="e">
        <v>#N/A</v>
      </c>
    </row>
    <row r="5143" spans="5:6" hidden="1" x14ac:dyDescent="0.25">
      <c r="E5143" s="4" t="e">
        <f>'Formula Sheet'!D5142</f>
        <v>#N/A</v>
      </c>
      <c r="F5143" s="4" t="e">
        <v>#N/A</v>
      </c>
    </row>
    <row r="5144" spans="5:6" hidden="1" x14ac:dyDescent="0.25">
      <c r="E5144" s="4" t="e">
        <f>'Formula Sheet'!D5143</f>
        <v>#N/A</v>
      </c>
      <c r="F5144" s="4" t="e">
        <v>#N/A</v>
      </c>
    </row>
    <row r="5145" spans="5:6" hidden="1" x14ac:dyDescent="0.25">
      <c r="E5145" s="4" t="e">
        <f>'Formula Sheet'!D5144</f>
        <v>#N/A</v>
      </c>
      <c r="F5145" s="4" t="e">
        <v>#N/A</v>
      </c>
    </row>
    <row r="5146" spans="5:6" hidden="1" x14ac:dyDescent="0.25">
      <c r="E5146" s="4" t="e">
        <f>'Formula Sheet'!D5145</f>
        <v>#N/A</v>
      </c>
      <c r="F5146" s="4" t="e">
        <v>#N/A</v>
      </c>
    </row>
    <row r="5147" spans="5:6" hidden="1" x14ac:dyDescent="0.25">
      <c r="E5147" s="4" t="e">
        <f>'Formula Sheet'!D5146</f>
        <v>#N/A</v>
      </c>
      <c r="F5147" s="4" t="e">
        <v>#N/A</v>
      </c>
    </row>
    <row r="5148" spans="5:6" hidden="1" x14ac:dyDescent="0.25">
      <c r="E5148" s="4" t="e">
        <f>'Formula Sheet'!D5147</f>
        <v>#N/A</v>
      </c>
      <c r="F5148" s="4" t="e">
        <v>#N/A</v>
      </c>
    </row>
    <row r="5149" spans="5:6" hidden="1" x14ac:dyDescent="0.25">
      <c r="E5149" s="4" t="e">
        <f>'Formula Sheet'!D5148</f>
        <v>#N/A</v>
      </c>
      <c r="F5149" s="4" t="e">
        <v>#N/A</v>
      </c>
    </row>
    <row r="5150" spans="5:6" hidden="1" x14ac:dyDescent="0.25">
      <c r="E5150" s="4" t="e">
        <f>'Formula Sheet'!D5149</f>
        <v>#N/A</v>
      </c>
      <c r="F5150" s="4" t="e">
        <v>#N/A</v>
      </c>
    </row>
    <row r="5151" spans="5:6" hidden="1" x14ac:dyDescent="0.25">
      <c r="E5151" s="4" t="e">
        <f>'Formula Sheet'!D5150</f>
        <v>#N/A</v>
      </c>
      <c r="F5151" s="4" t="e">
        <v>#N/A</v>
      </c>
    </row>
    <row r="5152" spans="5:6" hidden="1" x14ac:dyDescent="0.25">
      <c r="E5152" s="4" t="e">
        <f>'Formula Sheet'!D5151</f>
        <v>#N/A</v>
      </c>
      <c r="F5152" s="4" t="e">
        <v>#N/A</v>
      </c>
    </row>
    <row r="5153" spans="5:6" hidden="1" x14ac:dyDescent="0.25">
      <c r="E5153" s="4" t="e">
        <f>'Formula Sheet'!D5152</f>
        <v>#N/A</v>
      </c>
      <c r="F5153" s="4" t="e">
        <v>#N/A</v>
      </c>
    </row>
    <row r="5154" spans="5:6" hidden="1" x14ac:dyDescent="0.25">
      <c r="E5154" s="4" t="e">
        <f>'Formula Sheet'!D5153</f>
        <v>#N/A</v>
      </c>
      <c r="F5154" s="4" t="e">
        <v>#N/A</v>
      </c>
    </row>
    <row r="5155" spans="5:6" hidden="1" x14ac:dyDescent="0.25">
      <c r="E5155" s="4" t="e">
        <f>'Formula Sheet'!D5154</f>
        <v>#N/A</v>
      </c>
      <c r="F5155" s="4" t="e">
        <v>#N/A</v>
      </c>
    </row>
    <row r="5156" spans="5:6" hidden="1" x14ac:dyDescent="0.25">
      <c r="E5156" s="4" t="e">
        <f>'Formula Sheet'!D5155</f>
        <v>#N/A</v>
      </c>
      <c r="F5156" s="4" t="e">
        <v>#N/A</v>
      </c>
    </row>
    <row r="5157" spans="5:6" hidden="1" x14ac:dyDescent="0.25">
      <c r="E5157" s="4" t="e">
        <f>'Formula Sheet'!D5156</f>
        <v>#N/A</v>
      </c>
      <c r="F5157" s="4" t="e">
        <v>#N/A</v>
      </c>
    </row>
    <row r="5158" spans="5:6" hidden="1" x14ac:dyDescent="0.25">
      <c r="E5158" s="4" t="e">
        <f>'Formula Sheet'!D5157</f>
        <v>#N/A</v>
      </c>
      <c r="F5158" s="4" t="e">
        <v>#N/A</v>
      </c>
    </row>
    <row r="5159" spans="5:6" hidden="1" x14ac:dyDescent="0.25">
      <c r="E5159" s="4" t="e">
        <f>'Formula Sheet'!D5158</f>
        <v>#N/A</v>
      </c>
      <c r="F5159" s="4" t="e">
        <v>#N/A</v>
      </c>
    </row>
    <row r="5160" spans="5:6" hidden="1" x14ac:dyDescent="0.25">
      <c r="E5160" s="4" t="e">
        <f>'Formula Sheet'!D5159</f>
        <v>#N/A</v>
      </c>
      <c r="F5160" s="4" t="e">
        <v>#N/A</v>
      </c>
    </row>
    <row r="5161" spans="5:6" hidden="1" x14ac:dyDescent="0.25">
      <c r="E5161" s="4" t="e">
        <f>'Formula Sheet'!D5160</f>
        <v>#N/A</v>
      </c>
      <c r="F5161" s="4" t="e">
        <v>#N/A</v>
      </c>
    </row>
    <row r="5162" spans="5:6" hidden="1" x14ac:dyDescent="0.25">
      <c r="E5162" s="4" t="e">
        <f>'Formula Sheet'!D5161</f>
        <v>#N/A</v>
      </c>
      <c r="F5162" s="4" t="e">
        <v>#N/A</v>
      </c>
    </row>
    <row r="5163" spans="5:6" hidden="1" x14ac:dyDescent="0.25">
      <c r="E5163" s="4" t="e">
        <f>'Formula Sheet'!D5162</f>
        <v>#N/A</v>
      </c>
      <c r="F5163" s="4" t="e">
        <v>#N/A</v>
      </c>
    </row>
    <row r="5164" spans="5:6" hidden="1" x14ac:dyDescent="0.25">
      <c r="E5164" s="4" t="e">
        <f>'Formula Sheet'!D5163</f>
        <v>#N/A</v>
      </c>
      <c r="F5164" s="4" t="e">
        <v>#N/A</v>
      </c>
    </row>
    <row r="5165" spans="5:6" hidden="1" x14ac:dyDescent="0.25">
      <c r="E5165" s="4" t="e">
        <f>'Formula Sheet'!D5164</f>
        <v>#N/A</v>
      </c>
      <c r="F5165" s="4" t="e">
        <v>#N/A</v>
      </c>
    </row>
    <row r="5166" spans="5:6" hidden="1" x14ac:dyDescent="0.25">
      <c r="E5166" s="4" t="e">
        <f>'Formula Sheet'!D5165</f>
        <v>#N/A</v>
      </c>
      <c r="F5166" s="4" t="e">
        <v>#N/A</v>
      </c>
    </row>
    <row r="5167" spans="5:6" hidden="1" x14ac:dyDescent="0.25">
      <c r="E5167" s="4" t="e">
        <f>'Formula Sheet'!D5166</f>
        <v>#N/A</v>
      </c>
      <c r="F5167" s="4" t="e">
        <v>#N/A</v>
      </c>
    </row>
    <row r="5168" spans="5:6" hidden="1" x14ac:dyDescent="0.25">
      <c r="E5168" s="4" t="e">
        <f>'Formula Sheet'!D5167</f>
        <v>#N/A</v>
      </c>
      <c r="F5168" s="4" t="e">
        <v>#N/A</v>
      </c>
    </row>
    <row r="5169" spans="5:6" hidden="1" x14ac:dyDescent="0.25">
      <c r="E5169" s="4" t="e">
        <f>'Formula Sheet'!D5168</f>
        <v>#N/A</v>
      </c>
      <c r="F5169" s="4" t="e">
        <v>#N/A</v>
      </c>
    </row>
    <row r="5170" spans="5:6" hidden="1" x14ac:dyDescent="0.25">
      <c r="E5170" s="4" t="e">
        <f>'Formula Sheet'!D5169</f>
        <v>#N/A</v>
      </c>
      <c r="F5170" s="4" t="e">
        <v>#N/A</v>
      </c>
    </row>
    <row r="5171" spans="5:6" hidden="1" x14ac:dyDescent="0.25">
      <c r="E5171" s="4" t="e">
        <f>'Formula Sheet'!D5170</f>
        <v>#N/A</v>
      </c>
      <c r="F5171" s="4" t="e">
        <v>#N/A</v>
      </c>
    </row>
    <row r="5172" spans="5:6" hidden="1" x14ac:dyDescent="0.25">
      <c r="E5172" s="4" t="e">
        <f>'Formula Sheet'!D5171</f>
        <v>#N/A</v>
      </c>
      <c r="F5172" s="4" t="e">
        <v>#N/A</v>
      </c>
    </row>
    <row r="5173" spans="5:6" hidden="1" x14ac:dyDescent="0.25">
      <c r="E5173" s="4" t="e">
        <f>'Formula Sheet'!D5172</f>
        <v>#N/A</v>
      </c>
      <c r="F5173" s="4" t="e">
        <v>#N/A</v>
      </c>
    </row>
    <row r="5174" spans="5:6" hidden="1" x14ac:dyDescent="0.25">
      <c r="E5174" s="4" t="e">
        <f>'Formula Sheet'!D5173</f>
        <v>#N/A</v>
      </c>
      <c r="F5174" s="4" t="e">
        <v>#N/A</v>
      </c>
    </row>
    <row r="5175" spans="5:6" hidden="1" x14ac:dyDescent="0.25">
      <c r="E5175" s="4" t="e">
        <f>'Formula Sheet'!D5174</f>
        <v>#N/A</v>
      </c>
      <c r="F5175" s="4" t="e">
        <v>#N/A</v>
      </c>
    </row>
    <row r="5176" spans="5:6" hidden="1" x14ac:dyDescent="0.25">
      <c r="E5176" s="4" t="e">
        <f>'Formula Sheet'!D5175</f>
        <v>#N/A</v>
      </c>
      <c r="F5176" s="4" t="e">
        <v>#N/A</v>
      </c>
    </row>
    <row r="5177" spans="5:6" hidden="1" x14ac:dyDescent="0.25">
      <c r="E5177" s="4" t="e">
        <f>'Formula Sheet'!D5176</f>
        <v>#N/A</v>
      </c>
      <c r="F5177" s="4" t="e">
        <v>#N/A</v>
      </c>
    </row>
    <row r="5178" spans="5:6" hidden="1" x14ac:dyDescent="0.25">
      <c r="E5178" s="4" t="e">
        <f>'Formula Sheet'!D5177</f>
        <v>#N/A</v>
      </c>
      <c r="F5178" s="4" t="e">
        <v>#N/A</v>
      </c>
    </row>
    <row r="5179" spans="5:6" hidden="1" x14ac:dyDescent="0.25">
      <c r="E5179" s="4" t="e">
        <f>'Formula Sheet'!D5178</f>
        <v>#N/A</v>
      </c>
      <c r="F5179" s="4" t="e">
        <v>#N/A</v>
      </c>
    </row>
    <row r="5180" spans="5:6" hidden="1" x14ac:dyDescent="0.25">
      <c r="E5180" s="4" t="e">
        <f>'Formula Sheet'!D5179</f>
        <v>#N/A</v>
      </c>
      <c r="F5180" s="4" t="e">
        <v>#N/A</v>
      </c>
    </row>
    <row r="5181" spans="5:6" hidden="1" x14ac:dyDescent="0.25">
      <c r="E5181" s="4" t="e">
        <f>'Formula Sheet'!D5180</f>
        <v>#N/A</v>
      </c>
      <c r="F5181" s="4" t="e">
        <v>#N/A</v>
      </c>
    </row>
    <row r="5182" spans="5:6" hidden="1" x14ac:dyDescent="0.25">
      <c r="E5182" s="4" t="e">
        <f>'Formula Sheet'!D5181</f>
        <v>#N/A</v>
      </c>
      <c r="F5182" s="4" t="e">
        <v>#N/A</v>
      </c>
    </row>
    <row r="5183" spans="5:6" hidden="1" x14ac:dyDescent="0.25">
      <c r="E5183" s="4" t="e">
        <f>'Formula Sheet'!D5182</f>
        <v>#N/A</v>
      </c>
      <c r="F5183" s="4" t="e">
        <v>#N/A</v>
      </c>
    </row>
    <row r="5184" spans="5:6" hidden="1" x14ac:dyDescent="0.25">
      <c r="E5184" s="4" t="e">
        <f>'Formula Sheet'!D5183</f>
        <v>#N/A</v>
      </c>
      <c r="F5184" s="4" t="e">
        <v>#N/A</v>
      </c>
    </row>
    <row r="5185" spans="5:6" hidden="1" x14ac:dyDescent="0.25">
      <c r="E5185" s="4" t="e">
        <f>'Formula Sheet'!D5184</f>
        <v>#N/A</v>
      </c>
      <c r="F5185" s="4" t="e">
        <v>#N/A</v>
      </c>
    </row>
    <row r="5186" spans="5:6" hidden="1" x14ac:dyDescent="0.25">
      <c r="E5186" s="4" t="e">
        <f>'Formula Sheet'!D5185</f>
        <v>#N/A</v>
      </c>
      <c r="F5186" s="4" t="e">
        <v>#N/A</v>
      </c>
    </row>
    <row r="5187" spans="5:6" hidden="1" x14ac:dyDescent="0.25">
      <c r="E5187" s="4" t="e">
        <f>'Formula Sheet'!D5186</f>
        <v>#N/A</v>
      </c>
      <c r="F5187" s="4" t="e">
        <v>#N/A</v>
      </c>
    </row>
    <row r="5188" spans="5:6" hidden="1" x14ac:dyDescent="0.25">
      <c r="E5188" s="4" t="e">
        <f>'Formula Sheet'!D5187</f>
        <v>#N/A</v>
      </c>
      <c r="F5188" s="4" t="e">
        <v>#N/A</v>
      </c>
    </row>
    <row r="5189" spans="5:6" hidden="1" x14ac:dyDescent="0.25">
      <c r="E5189" s="4" t="e">
        <f>'Formula Sheet'!D5188</f>
        <v>#N/A</v>
      </c>
      <c r="F5189" s="4" t="e">
        <v>#N/A</v>
      </c>
    </row>
    <row r="5190" spans="5:6" hidden="1" x14ac:dyDescent="0.25">
      <c r="E5190" s="4" t="e">
        <f>'Formula Sheet'!D5189</f>
        <v>#N/A</v>
      </c>
      <c r="F5190" s="4" t="e">
        <v>#N/A</v>
      </c>
    </row>
    <row r="5191" spans="5:6" hidden="1" x14ac:dyDescent="0.25">
      <c r="E5191" s="4" t="e">
        <f>'Formula Sheet'!D5190</f>
        <v>#N/A</v>
      </c>
      <c r="F5191" s="4" t="e">
        <v>#N/A</v>
      </c>
    </row>
    <row r="5192" spans="5:6" hidden="1" x14ac:dyDescent="0.25">
      <c r="E5192" s="4" t="e">
        <f>'Formula Sheet'!D5191</f>
        <v>#N/A</v>
      </c>
      <c r="F5192" s="4" t="e">
        <v>#N/A</v>
      </c>
    </row>
    <row r="5193" spans="5:6" hidden="1" x14ac:dyDescent="0.25">
      <c r="E5193" s="4" t="e">
        <f>'Formula Sheet'!D5192</f>
        <v>#N/A</v>
      </c>
      <c r="F5193" s="4" t="e">
        <v>#N/A</v>
      </c>
    </row>
    <row r="5194" spans="5:6" hidden="1" x14ac:dyDescent="0.25">
      <c r="E5194" s="4" t="e">
        <f>'Formula Sheet'!D5193</f>
        <v>#N/A</v>
      </c>
      <c r="F5194" s="4" t="e">
        <v>#N/A</v>
      </c>
    </row>
    <row r="5195" spans="5:6" hidden="1" x14ac:dyDescent="0.25">
      <c r="E5195" s="4" t="e">
        <f>'Formula Sheet'!D5194</f>
        <v>#N/A</v>
      </c>
      <c r="F5195" s="4" t="e">
        <v>#N/A</v>
      </c>
    </row>
    <row r="5196" spans="5:6" hidden="1" x14ac:dyDescent="0.25">
      <c r="E5196" s="4" t="e">
        <f>'Formula Sheet'!D5195</f>
        <v>#N/A</v>
      </c>
      <c r="F5196" s="4" t="e">
        <v>#N/A</v>
      </c>
    </row>
    <row r="5197" spans="5:6" hidden="1" x14ac:dyDescent="0.25">
      <c r="E5197" s="4" t="e">
        <f>'Formula Sheet'!D5196</f>
        <v>#N/A</v>
      </c>
      <c r="F5197" s="4" t="e">
        <v>#N/A</v>
      </c>
    </row>
    <row r="5198" spans="5:6" hidden="1" x14ac:dyDescent="0.25">
      <c r="E5198" s="4" t="e">
        <f>'Formula Sheet'!D5197</f>
        <v>#N/A</v>
      </c>
      <c r="F5198" s="4" t="e">
        <v>#N/A</v>
      </c>
    </row>
    <row r="5199" spans="5:6" hidden="1" x14ac:dyDescent="0.25">
      <c r="E5199" s="4" t="e">
        <f>'Formula Sheet'!D5198</f>
        <v>#N/A</v>
      </c>
      <c r="F5199" s="4" t="e">
        <v>#N/A</v>
      </c>
    </row>
    <row r="5200" spans="5:6" hidden="1" x14ac:dyDescent="0.25">
      <c r="E5200" s="4" t="e">
        <f>'Formula Sheet'!D5199</f>
        <v>#N/A</v>
      </c>
      <c r="F5200" s="4" t="e">
        <v>#N/A</v>
      </c>
    </row>
    <row r="5201" spans="5:6" hidden="1" x14ac:dyDescent="0.25">
      <c r="E5201" s="4" t="e">
        <f>'Formula Sheet'!D5200</f>
        <v>#N/A</v>
      </c>
      <c r="F5201" s="4" t="e">
        <v>#N/A</v>
      </c>
    </row>
    <row r="5202" spans="5:6" hidden="1" x14ac:dyDescent="0.25">
      <c r="E5202" s="4" t="e">
        <f>'Formula Sheet'!D5201</f>
        <v>#N/A</v>
      </c>
      <c r="F5202" s="4" t="e">
        <v>#N/A</v>
      </c>
    </row>
    <row r="5203" spans="5:6" hidden="1" x14ac:dyDescent="0.25">
      <c r="E5203" s="4" t="e">
        <f>'Formula Sheet'!D5202</f>
        <v>#N/A</v>
      </c>
      <c r="F5203" s="4" t="e">
        <v>#N/A</v>
      </c>
    </row>
    <row r="5204" spans="5:6" hidden="1" x14ac:dyDescent="0.25">
      <c r="E5204" s="4" t="e">
        <f>'Formula Sheet'!D5203</f>
        <v>#N/A</v>
      </c>
      <c r="F5204" s="4" t="e">
        <v>#N/A</v>
      </c>
    </row>
    <row r="5205" spans="5:6" hidden="1" x14ac:dyDescent="0.25">
      <c r="E5205" s="4" t="e">
        <f>'Formula Sheet'!D5204</f>
        <v>#N/A</v>
      </c>
      <c r="F5205" s="4" t="e">
        <v>#N/A</v>
      </c>
    </row>
    <row r="5206" spans="5:6" hidden="1" x14ac:dyDescent="0.25">
      <c r="E5206" s="4" t="e">
        <f>'Formula Sheet'!D5205</f>
        <v>#N/A</v>
      </c>
      <c r="F5206" s="4" t="e">
        <v>#N/A</v>
      </c>
    </row>
    <row r="5207" spans="5:6" hidden="1" x14ac:dyDescent="0.25">
      <c r="E5207" s="4" t="e">
        <f>'Formula Sheet'!D5206</f>
        <v>#N/A</v>
      </c>
      <c r="F5207" s="4" t="e">
        <v>#N/A</v>
      </c>
    </row>
    <row r="5208" spans="5:6" hidden="1" x14ac:dyDescent="0.25">
      <c r="E5208" s="4" t="e">
        <f>'Formula Sheet'!D5207</f>
        <v>#N/A</v>
      </c>
      <c r="F5208" s="4" t="e">
        <v>#N/A</v>
      </c>
    </row>
    <row r="5209" spans="5:6" hidden="1" x14ac:dyDescent="0.25">
      <c r="E5209" s="4" t="e">
        <f>'Formula Sheet'!D5208</f>
        <v>#N/A</v>
      </c>
      <c r="F5209" s="4" t="e">
        <v>#N/A</v>
      </c>
    </row>
    <row r="5210" spans="5:6" hidden="1" x14ac:dyDescent="0.25">
      <c r="E5210" s="4" t="e">
        <f>'Formula Sheet'!D5209</f>
        <v>#N/A</v>
      </c>
      <c r="F5210" s="4" t="e">
        <v>#N/A</v>
      </c>
    </row>
    <row r="5211" spans="5:6" hidden="1" x14ac:dyDescent="0.25">
      <c r="E5211" s="4" t="e">
        <f>'Formula Sheet'!D5210</f>
        <v>#N/A</v>
      </c>
      <c r="F5211" s="4" t="e">
        <v>#N/A</v>
      </c>
    </row>
    <row r="5212" spans="5:6" hidden="1" x14ac:dyDescent="0.25">
      <c r="E5212" s="4" t="e">
        <f>'Formula Sheet'!D5211</f>
        <v>#N/A</v>
      </c>
      <c r="F5212" s="4" t="e">
        <v>#N/A</v>
      </c>
    </row>
    <row r="5213" spans="5:6" hidden="1" x14ac:dyDescent="0.25">
      <c r="E5213" s="4" t="e">
        <f>'Formula Sheet'!D5212</f>
        <v>#N/A</v>
      </c>
      <c r="F5213" s="4" t="e">
        <v>#N/A</v>
      </c>
    </row>
    <row r="5214" spans="5:6" hidden="1" x14ac:dyDescent="0.25">
      <c r="E5214" s="4" t="e">
        <f>'Formula Sheet'!D5213</f>
        <v>#N/A</v>
      </c>
      <c r="F5214" s="4" t="e">
        <v>#N/A</v>
      </c>
    </row>
    <row r="5215" spans="5:6" hidden="1" x14ac:dyDescent="0.25">
      <c r="E5215" s="4" t="e">
        <f>'Formula Sheet'!D5214</f>
        <v>#N/A</v>
      </c>
      <c r="F5215" s="4" t="e">
        <v>#N/A</v>
      </c>
    </row>
    <row r="5216" spans="5:6" hidden="1" x14ac:dyDescent="0.25">
      <c r="E5216" s="4" t="e">
        <f>'Formula Sheet'!D5215</f>
        <v>#N/A</v>
      </c>
      <c r="F5216" s="4" t="e">
        <v>#N/A</v>
      </c>
    </row>
    <row r="5217" spans="5:6" hidden="1" x14ac:dyDescent="0.25">
      <c r="E5217" s="4" t="e">
        <f>'Formula Sheet'!D5216</f>
        <v>#N/A</v>
      </c>
      <c r="F5217" s="4" t="e">
        <v>#N/A</v>
      </c>
    </row>
    <row r="5218" spans="5:6" hidden="1" x14ac:dyDescent="0.25">
      <c r="E5218" s="4" t="e">
        <f>'Formula Sheet'!D5217</f>
        <v>#N/A</v>
      </c>
      <c r="F5218" s="4" t="e">
        <v>#N/A</v>
      </c>
    </row>
    <row r="5219" spans="5:6" hidden="1" x14ac:dyDescent="0.25">
      <c r="E5219" s="4" t="e">
        <f>'Formula Sheet'!D5218</f>
        <v>#N/A</v>
      </c>
      <c r="F5219" s="4" t="e">
        <v>#N/A</v>
      </c>
    </row>
    <row r="5220" spans="5:6" hidden="1" x14ac:dyDescent="0.25">
      <c r="E5220" s="4" t="e">
        <f>'Formula Sheet'!D5219</f>
        <v>#N/A</v>
      </c>
      <c r="F5220" s="4" t="e">
        <v>#N/A</v>
      </c>
    </row>
    <row r="5221" spans="5:6" hidden="1" x14ac:dyDescent="0.25">
      <c r="E5221" s="4" t="e">
        <f>'Formula Sheet'!D5220</f>
        <v>#N/A</v>
      </c>
      <c r="F5221" s="4" t="e">
        <v>#N/A</v>
      </c>
    </row>
    <row r="5222" spans="5:6" hidden="1" x14ac:dyDescent="0.25">
      <c r="E5222" s="4" t="e">
        <f>'Formula Sheet'!D5221</f>
        <v>#N/A</v>
      </c>
      <c r="F5222" s="4" t="e">
        <v>#N/A</v>
      </c>
    </row>
    <row r="5223" spans="5:6" hidden="1" x14ac:dyDescent="0.25">
      <c r="E5223" s="4" t="e">
        <f>'Formula Sheet'!D5222</f>
        <v>#N/A</v>
      </c>
      <c r="F5223" s="4" t="e">
        <v>#N/A</v>
      </c>
    </row>
    <row r="5224" spans="5:6" hidden="1" x14ac:dyDescent="0.25">
      <c r="E5224" s="4" t="e">
        <f>'Formula Sheet'!D5223</f>
        <v>#N/A</v>
      </c>
      <c r="F5224" s="4" t="e">
        <v>#N/A</v>
      </c>
    </row>
    <row r="5225" spans="5:6" hidden="1" x14ac:dyDescent="0.25">
      <c r="E5225" s="4" t="e">
        <f>'Formula Sheet'!D5224</f>
        <v>#N/A</v>
      </c>
      <c r="F5225" s="4" t="e">
        <v>#N/A</v>
      </c>
    </row>
    <row r="5226" spans="5:6" hidden="1" x14ac:dyDescent="0.25">
      <c r="E5226" s="4" t="e">
        <f>'Formula Sheet'!D5225</f>
        <v>#N/A</v>
      </c>
      <c r="F5226" s="4" t="e">
        <v>#N/A</v>
      </c>
    </row>
    <row r="5227" spans="5:6" hidden="1" x14ac:dyDescent="0.25">
      <c r="E5227" s="4" t="e">
        <f>'Formula Sheet'!D5226</f>
        <v>#N/A</v>
      </c>
      <c r="F5227" s="4" t="e">
        <v>#N/A</v>
      </c>
    </row>
    <row r="5228" spans="5:6" hidden="1" x14ac:dyDescent="0.25">
      <c r="E5228" s="4" t="e">
        <f>'Formula Sheet'!D5227</f>
        <v>#N/A</v>
      </c>
      <c r="F5228" s="4" t="e">
        <v>#N/A</v>
      </c>
    </row>
    <row r="5229" spans="5:6" hidden="1" x14ac:dyDescent="0.25">
      <c r="E5229" s="4" t="e">
        <f>'Formula Sheet'!D5228</f>
        <v>#N/A</v>
      </c>
      <c r="F5229" s="4" t="e">
        <v>#N/A</v>
      </c>
    </row>
    <row r="5230" spans="5:6" hidden="1" x14ac:dyDescent="0.25">
      <c r="E5230" s="4" t="e">
        <f>'Formula Sheet'!D5229</f>
        <v>#N/A</v>
      </c>
      <c r="F5230" s="4" t="e">
        <v>#N/A</v>
      </c>
    </row>
    <row r="5231" spans="5:6" hidden="1" x14ac:dyDescent="0.25">
      <c r="E5231" s="4" t="e">
        <f>'Formula Sheet'!D5230</f>
        <v>#N/A</v>
      </c>
      <c r="F5231" s="4" t="e">
        <v>#N/A</v>
      </c>
    </row>
    <row r="5232" spans="5:6" hidden="1" x14ac:dyDescent="0.25">
      <c r="E5232" s="4" t="e">
        <f>'Formula Sheet'!D5231</f>
        <v>#N/A</v>
      </c>
      <c r="F5232" s="4" t="e">
        <v>#N/A</v>
      </c>
    </row>
    <row r="5233" spans="5:6" hidden="1" x14ac:dyDescent="0.25">
      <c r="E5233" s="4" t="e">
        <f>'Formula Sheet'!D5232</f>
        <v>#N/A</v>
      </c>
      <c r="F5233" s="4" t="e">
        <v>#N/A</v>
      </c>
    </row>
    <row r="5234" spans="5:6" hidden="1" x14ac:dyDescent="0.25">
      <c r="E5234" s="4" t="e">
        <f>'Formula Sheet'!D5233</f>
        <v>#N/A</v>
      </c>
      <c r="F5234" s="4" t="e">
        <v>#N/A</v>
      </c>
    </row>
    <row r="5235" spans="5:6" hidden="1" x14ac:dyDescent="0.25">
      <c r="E5235" s="4" t="e">
        <f>'Formula Sheet'!D5234</f>
        <v>#N/A</v>
      </c>
      <c r="F5235" s="4" t="e">
        <v>#N/A</v>
      </c>
    </row>
    <row r="5236" spans="5:6" hidden="1" x14ac:dyDescent="0.25">
      <c r="E5236" s="4" t="e">
        <f>'Formula Sheet'!D5235</f>
        <v>#N/A</v>
      </c>
      <c r="F5236" s="4" t="e">
        <v>#N/A</v>
      </c>
    </row>
    <row r="5237" spans="5:6" hidden="1" x14ac:dyDescent="0.25">
      <c r="E5237" s="4" t="e">
        <f>'Formula Sheet'!D5236</f>
        <v>#N/A</v>
      </c>
      <c r="F5237" s="4" t="e">
        <v>#N/A</v>
      </c>
    </row>
    <row r="5238" spans="5:6" hidden="1" x14ac:dyDescent="0.25">
      <c r="E5238" s="4" t="e">
        <f>'Formula Sheet'!D5237</f>
        <v>#N/A</v>
      </c>
      <c r="F5238" s="4" t="e">
        <v>#N/A</v>
      </c>
    </row>
    <row r="5239" spans="5:6" hidden="1" x14ac:dyDescent="0.25">
      <c r="E5239" s="4" t="e">
        <f>'Formula Sheet'!D5238</f>
        <v>#N/A</v>
      </c>
      <c r="F5239" s="4" t="e">
        <v>#N/A</v>
      </c>
    </row>
    <row r="5240" spans="5:6" hidden="1" x14ac:dyDescent="0.25">
      <c r="E5240" s="4" t="e">
        <f>'Formula Sheet'!D5239</f>
        <v>#N/A</v>
      </c>
      <c r="F5240" s="4" t="e">
        <v>#N/A</v>
      </c>
    </row>
    <row r="5241" spans="5:6" hidden="1" x14ac:dyDescent="0.25">
      <c r="E5241" s="4" t="e">
        <f>'Formula Sheet'!D5240</f>
        <v>#N/A</v>
      </c>
      <c r="F5241" s="4" t="e">
        <v>#N/A</v>
      </c>
    </row>
    <row r="5242" spans="5:6" hidden="1" x14ac:dyDescent="0.25">
      <c r="E5242" s="4" t="e">
        <f>'Formula Sheet'!D5241</f>
        <v>#N/A</v>
      </c>
      <c r="F5242" s="4" t="e">
        <v>#N/A</v>
      </c>
    </row>
    <row r="5243" spans="5:6" hidden="1" x14ac:dyDescent="0.25">
      <c r="E5243" s="4" t="e">
        <f>'Formula Sheet'!D5242</f>
        <v>#N/A</v>
      </c>
      <c r="F5243" s="4" t="e">
        <v>#N/A</v>
      </c>
    </row>
    <row r="5244" spans="5:6" hidden="1" x14ac:dyDescent="0.25">
      <c r="E5244" s="4" t="e">
        <f>'Formula Sheet'!D5243</f>
        <v>#N/A</v>
      </c>
      <c r="F5244" s="4" t="e">
        <v>#N/A</v>
      </c>
    </row>
    <row r="5245" spans="5:6" hidden="1" x14ac:dyDescent="0.25">
      <c r="E5245" s="4" t="e">
        <f>'Formula Sheet'!D5244</f>
        <v>#N/A</v>
      </c>
      <c r="F5245" s="4" t="e">
        <v>#N/A</v>
      </c>
    </row>
    <row r="5246" spans="5:6" hidden="1" x14ac:dyDescent="0.25">
      <c r="E5246" s="4" t="e">
        <f>'Formula Sheet'!D5245</f>
        <v>#N/A</v>
      </c>
      <c r="F5246" s="4" t="e">
        <v>#N/A</v>
      </c>
    </row>
    <row r="5247" spans="5:6" hidden="1" x14ac:dyDescent="0.25">
      <c r="E5247" s="4" t="e">
        <f>'Formula Sheet'!D5246</f>
        <v>#N/A</v>
      </c>
      <c r="F5247" s="4" t="e">
        <v>#N/A</v>
      </c>
    </row>
    <row r="5248" spans="5:6" hidden="1" x14ac:dyDescent="0.25">
      <c r="E5248" s="4" t="e">
        <f>'Formula Sheet'!D5247</f>
        <v>#N/A</v>
      </c>
      <c r="F5248" s="4" t="e">
        <v>#N/A</v>
      </c>
    </row>
    <row r="5249" spans="5:6" hidden="1" x14ac:dyDescent="0.25">
      <c r="E5249" s="4" t="e">
        <f>'Formula Sheet'!D5248</f>
        <v>#N/A</v>
      </c>
      <c r="F5249" s="4" t="e">
        <v>#N/A</v>
      </c>
    </row>
    <row r="5250" spans="5:6" hidden="1" x14ac:dyDescent="0.25">
      <c r="E5250" s="4" t="e">
        <f>'Formula Sheet'!D5249</f>
        <v>#N/A</v>
      </c>
      <c r="F5250" s="4" t="e">
        <v>#N/A</v>
      </c>
    </row>
    <row r="5251" spans="5:6" hidden="1" x14ac:dyDescent="0.25">
      <c r="E5251" s="4" t="e">
        <f>'Formula Sheet'!D5250</f>
        <v>#N/A</v>
      </c>
      <c r="F5251" s="4" t="e">
        <v>#N/A</v>
      </c>
    </row>
    <row r="5252" spans="5:6" hidden="1" x14ac:dyDescent="0.25">
      <c r="E5252" s="4" t="e">
        <f>'Formula Sheet'!D5251</f>
        <v>#N/A</v>
      </c>
      <c r="F5252" s="4" t="e">
        <v>#N/A</v>
      </c>
    </row>
    <row r="5253" spans="5:6" hidden="1" x14ac:dyDescent="0.25">
      <c r="E5253" s="4" t="e">
        <f>'Formula Sheet'!D5252</f>
        <v>#N/A</v>
      </c>
      <c r="F5253" s="4" t="e">
        <v>#N/A</v>
      </c>
    </row>
    <row r="5254" spans="5:6" hidden="1" x14ac:dyDescent="0.25">
      <c r="E5254" s="4" t="e">
        <f>'Formula Sheet'!D5253</f>
        <v>#N/A</v>
      </c>
      <c r="F5254" s="4" t="e">
        <v>#N/A</v>
      </c>
    </row>
    <row r="5255" spans="5:6" hidden="1" x14ac:dyDescent="0.25">
      <c r="E5255" s="4" t="e">
        <f>'Formula Sheet'!D5254</f>
        <v>#N/A</v>
      </c>
      <c r="F5255" s="4" t="e">
        <v>#N/A</v>
      </c>
    </row>
    <row r="5256" spans="5:6" hidden="1" x14ac:dyDescent="0.25">
      <c r="E5256" s="4" t="e">
        <f>'Formula Sheet'!D5255</f>
        <v>#N/A</v>
      </c>
      <c r="F5256" s="4" t="e">
        <v>#N/A</v>
      </c>
    </row>
    <row r="5257" spans="5:6" hidden="1" x14ac:dyDescent="0.25">
      <c r="E5257" s="4" t="e">
        <f>'Formula Sheet'!D5256</f>
        <v>#N/A</v>
      </c>
      <c r="F5257" s="4" t="e">
        <v>#N/A</v>
      </c>
    </row>
    <row r="5258" spans="5:6" hidden="1" x14ac:dyDescent="0.25">
      <c r="E5258" s="4" t="e">
        <f>'Formula Sheet'!D5257</f>
        <v>#N/A</v>
      </c>
      <c r="F5258" s="4" t="e">
        <v>#N/A</v>
      </c>
    </row>
    <row r="5259" spans="5:6" hidden="1" x14ac:dyDescent="0.25">
      <c r="E5259" s="4" t="e">
        <f>'Formula Sheet'!D5258</f>
        <v>#N/A</v>
      </c>
      <c r="F5259" s="4" t="e">
        <v>#N/A</v>
      </c>
    </row>
    <row r="5260" spans="5:6" hidden="1" x14ac:dyDescent="0.25">
      <c r="E5260" s="4" t="e">
        <f>'Formula Sheet'!D5259</f>
        <v>#N/A</v>
      </c>
      <c r="F5260" s="4" t="e">
        <v>#N/A</v>
      </c>
    </row>
    <row r="5261" spans="5:6" hidden="1" x14ac:dyDescent="0.25">
      <c r="E5261" s="4" t="e">
        <f>'Formula Sheet'!D5260</f>
        <v>#N/A</v>
      </c>
      <c r="F5261" s="4" t="e">
        <v>#N/A</v>
      </c>
    </row>
    <row r="5262" spans="5:6" hidden="1" x14ac:dyDescent="0.25">
      <c r="E5262" s="4" t="e">
        <f>'Formula Sheet'!D5261</f>
        <v>#N/A</v>
      </c>
      <c r="F5262" s="4" t="e">
        <v>#N/A</v>
      </c>
    </row>
    <row r="5263" spans="5:6" hidden="1" x14ac:dyDescent="0.25">
      <c r="E5263" s="4" t="e">
        <f>'Formula Sheet'!D5262</f>
        <v>#N/A</v>
      </c>
      <c r="F5263" s="4" t="e">
        <v>#N/A</v>
      </c>
    </row>
    <row r="5264" spans="5:6" hidden="1" x14ac:dyDescent="0.25">
      <c r="E5264" s="4" t="e">
        <f>'Formula Sheet'!D5263</f>
        <v>#N/A</v>
      </c>
      <c r="F5264" s="4" t="e">
        <v>#N/A</v>
      </c>
    </row>
    <row r="5265" spans="5:6" hidden="1" x14ac:dyDescent="0.25">
      <c r="E5265" s="4" t="e">
        <f>'Formula Sheet'!D5264</f>
        <v>#N/A</v>
      </c>
      <c r="F5265" s="4" t="e">
        <v>#N/A</v>
      </c>
    </row>
    <row r="5266" spans="5:6" hidden="1" x14ac:dyDescent="0.25">
      <c r="E5266" s="4" t="e">
        <f>'Formula Sheet'!D5265</f>
        <v>#N/A</v>
      </c>
      <c r="F5266" s="4" t="e">
        <v>#N/A</v>
      </c>
    </row>
    <row r="5267" spans="5:6" hidden="1" x14ac:dyDescent="0.25">
      <c r="E5267" s="4" t="e">
        <f>'Formula Sheet'!D5266</f>
        <v>#N/A</v>
      </c>
      <c r="F5267" s="4" t="e">
        <v>#N/A</v>
      </c>
    </row>
    <row r="5268" spans="5:6" hidden="1" x14ac:dyDescent="0.25">
      <c r="E5268" s="4" t="e">
        <f>'Formula Sheet'!D5267</f>
        <v>#N/A</v>
      </c>
      <c r="F5268" s="4" t="e">
        <v>#N/A</v>
      </c>
    </row>
    <row r="5269" spans="5:6" hidden="1" x14ac:dyDescent="0.25">
      <c r="E5269" s="4" t="e">
        <f>'Formula Sheet'!D5268</f>
        <v>#N/A</v>
      </c>
      <c r="F5269" s="4" t="e">
        <v>#N/A</v>
      </c>
    </row>
    <row r="5270" spans="5:6" hidden="1" x14ac:dyDescent="0.25">
      <c r="E5270" s="4" t="e">
        <f>'Formula Sheet'!D5269</f>
        <v>#N/A</v>
      </c>
      <c r="F5270" s="4" t="e">
        <v>#N/A</v>
      </c>
    </row>
    <row r="5271" spans="5:6" hidden="1" x14ac:dyDescent="0.25">
      <c r="E5271" s="4" t="e">
        <f>'Formula Sheet'!D5270</f>
        <v>#N/A</v>
      </c>
      <c r="F5271" s="4" t="e">
        <v>#N/A</v>
      </c>
    </row>
    <row r="5272" spans="5:6" hidden="1" x14ac:dyDescent="0.25">
      <c r="E5272" s="4" t="e">
        <f>'Formula Sheet'!D5271</f>
        <v>#N/A</v>
      </c>
      <c r="F5272" s="4" t="e">
        <v>#N/A</v>
      </c>
    </row>
    <row r="5273" spans="5:6" hidden="1" x14ac:dyDescent="0.25">
      <c r="E5273" s="4" t="e">
        <f>'Formula Sheet'!D5272</f>
        <v>#N/A</v>
      </c>
      <c r="F5273" s="4" t="e">
        <v>#N/A</v>
      </c>
    </row>
    <row r="5274" spans="5:6" hidden="1" x14ac:dyDescent="0.25">
      <c r="E5274" s="4" t="e">
        <f>'Formula Sheet'!D5273</f>
        <v>#N/A</v>
      </c>
      <c r="F5274" s="4" t="e">
        <v>#N/A</v>
      </c>
    </row>
    <row r="5275" spans="5:6" hidden="1" x14ac:dyDescent="0.25">
      <c r="E5275" s="4" t="e">
        <f>'Formula Sheet'!D5274</f>
        <v>#N/A</v>
      </c>
      <c r="F5275" s="4" t="e">
        <v>#N/A</v>
      </c>
    </row>
    <row r="5276" spans="5:6" hidden="1" x14ac:dyDescent="0.25">
      <c r="E5276" s="4" t="e">
        <f>'Formula Sheet'!D5275</f>
        <v>#N/A</v>
      </c>
      <c r="F5276" s="4" t="e">
        <v>#N/A</v>
      </c>
    </row>
    <row r="5277" spans="5:6" hidden="1" x14ac:dyDescent="0.25">
      <c r="E5277" s="4" t="e">
        <f>'Formula Sheet'!D5276</f>
        <v>#N/A</v>
      </c>
      <c r="F5277" s="4" t="e">
        <v>#N/A</v>
      </c>
    </row>
    <row r="5278" spans="5:6" hidden="1" x14ac:dyDescent="0.25">
      <c r="E5278" s="4" t="e">
        <f>'Formula Sheet'!D5277</f>
        <v>#N/A</v>
      </c>
      <c r="F5278" s="4" t="e">
        <v>#N/A</v>
      </c>
    </row>
    <row r="5279" spans="5:6" hidden="1" x14ac:dyDescent="0.25">
      <c r="E5279" s="4" t="e">
        <f>'Formula Sheet'!D5278</f>
        <v>#N/A</v>
      </c>
      <c r="F5279" s="4" t="e">
        <v>#N/A</v>
      </c>
    </row>
    <row r="5280" spans="5:6" hidden="1" x14ac:dyDescent="0.25">
      <c r="E5280" s="4" t="e">
        <f>'Formula Sheet'!D5279</f>
        <v>#N/A</v>
      </c>
      <c r="F5280" s="4" t="e">
        <v>#N/A</v>
      </c>
    </row>
    <row r="5281" spans="5:6" hidden="1" x14ac:dyDescent="0.25">
      <c r="E5281" s="4" t="e">
        <f>'Formula Sheet'!D5280</f>
        <v>#N/A</v>
      </c>
      <c r="F5281" s="4" t="e">
        <v>#N/A</v>
      </c>
    </row>
    <row r="5282" spans="5:6" hidden="1" x14ac:dyDescent="0.25">
      <c r="E5282" s="4" t="e">
        <f>'Formula Sheet'!D5281</f>
        <v>#N/A</v>
      </c>
      <c r="F5282" s="4" t="e">
        <v>#N/A</v>
      </c>
    </row>
    <row r="5283" spans="5:6" hidden="1" x14ac:dyDescent="0.25">
      <c r="E5283" s="4" t="e">
        <f>'Formula Sheet'!D5282</f>
        <v>#N/A</v>
      </c>
      <c r="F5283" s="4" t="e">
        <v>#N/A</v>
      </c>
    </row>
    <row r="5284" spans="5:6" hidden="1" x14ac:dyDescent="0.25">
      <c r="E5284" s="4" t="e">
        <f>'Formula Sheet'!D5283</f>
        <v>#N/A</v>
      </c>
      <c r="F5284" s="4" t="e">
        <v>#N/A</v>
      </c>
    </row>
    <row r="5285" spans="5:6" hidden="1" x14ac:dyDescent="0.25">
      <c r="E5285" s="4" t="e">
        <f>'Formula Sheet'!D5284</f>
        <v>#N/A</v>
      </c>
      <c r="F5285" s="4" t="e">
        <v>#N/A</v>
      </c>
    </row>
    <row r="5286" spans="5:6" hidden="1" x14ac:dyDescent="0.25">
      <c r="E5286" s="4" t="e">
        <f>'Formula Sheet'!D5285</f>
        <v>#N/A</v>
      </c>
      <c r="F5286" s="4" t="e">
        <v>#N/A</v>
      </c>
    </row>
    <row r="5287" spans="5:6" hidden="1" x14ac:dyDescent="0.25">
      <c r="E5287" s="4" t="e">
        <f>'Formula Sheet'!D5286</f>
        <v>#N/A</v>
      </c>
      <c r="F5287" s="4" t="e">
        <v>#N/A</v>
      </c>
    </row>
    <row r="5288" spans="5:6" hidden="1" x14ac:dyDescent="0.25">
      <c r="E5288" s="4" t="e">
        <f>'Formula Sheet'!D5287</f>
        <v>#N/A</v>
      </c>
      <c r="F5288" s="4" t="e">
        <v>#N/A</v>
      </c>
    </row>
    <row r="5289" spans="5:6" hidden="1" x14ac:dyDescent="0.25">
      <c r="E5289" s="4" t="e">
        <f>'Formula Sheet'!D5288</f>
        <v>#N/A</v>
      </c>
      <c r="F5289" s="4" t="e">
        <v>#N/A</v>
      </c>
    </row>
    <row r="5290" spans="5:6" hidden="1" x14ac:dyDescent="0.25">
      <c r="E5290" s="4" t="e">
        <f>'Formula Sheet'!D5289</f>
        <v>#N/A</v>
      </c>
      <c r="F5290" s="4" t="e">
        <v>#N/A</v>
      </c>
    </row>
    <row r="5291" spans="5:6" hidden="1" x14ac:dyDescent="0.25">
      <c r="E5291" s="4" t="e">
        <f>'Formula Sheet'!D5290</f>
        <v>#N/A</v>
      </c>
      <c r="F5291" s="4" t="e">
        <v>#N/A</v>
      </c>
    </row>
    <row r="5292" spans="5:6" hidden="1" x14ac:dyDescent="0.25">
      <c r="E5292" s="4" t="e">
        <f>'Formula Sheet'!D5291</f>
        <v>#N/A</v>
      </c>
      <c r="F5292" s="4" t="e">
        <v>#N/A</v>
      </c>
    </row>
    <row r="5293" spans="5:6" hidden="1" x14ac:dyDescent="0.25">
      <c r="E5293" s="4" t="e">
        <f>'Formula Sheet'!D5292</f>
        <v>#N/A</v>
      </c>
      <c r="F5293" s="4" t="e">
        <v>#N/A</v>
      </c>
    </row>
    <row r="5294" spans="5:6" hidden="1" x14ac:dyDescent="0.25">
      <c r="E5294" s="4" t="e">
        <f>'Formula Sheet'!D5293</f>
        <v>#N/A</v>
      </c>
      <c r="F5294" s="4" t="e">
        <v>#N/A</v>
      </c>
    </row>
    <row r="5295" spans="5:6" hidden="1" x14ac:dyDescent="0.25">
      <c r="E5295" s="4" t="e">
        <f>'Formula Sheet'!D5294</f>
        <v>#N/A</v>
      </c>
      <c r="F5295" s="4" t="e">
        <v>#N/A</v>
      </c>
    </row>
    <row r="5296" spans="5:6" hidden="1" x14ac:dyDescent="0.25">
      <c r="E5296" s="4" t="e">
        <f>'Formula Sheet'!D5295</f>
        <v>#N/A</v>
      </c>
      <c r="F5296" s="4" t="e">
        <v>#N/A</v>
      </c>
    </row>
    <row r="5297" spans="5:6" hidden="1" x14ac:dyDescent="0.25">
      <c r="E5297" s="4" t="e">
        <f>'Formula Sheet'!D5296</f>
        <v>#N/A</v>
      </c>
      <c r="F5297" s="4" t="e">
        <v>#N/A</v>
      </c>
    </row>
    <row r="5298" spans="5:6" hidden="1" x14ac:dyDescent="0.25">
      <c r="E5298" s="4" t="e">
        <f>'Formula Sheet'!D5297</f>
        <v>#N/A</v>
      </c>
      <c r="F5298" s="4" t="e">
        <v>#N/A</v>
      </c>
    </row>
    <row r="5299" spans="5:6" hidden="1" x14ac:dyDescent="0.25">
      <c r="E5299" s="4" t="e">
        <f>'Formula Sheet'!D5298</f>
        <v>#N/A</v>
      </c>
      <c r="F5299" s="4" t="e">
        <v>#N/A</v>
      </c>
    </row>
    <row r="5300" spans="5:6" hidden="1" x14ac:dyDescent="0.25">
      <c r="E5300" s="4" t="e">
        <f>'Formula Sheet'!D5299</f>
        <v>#N/A</v>
      </c>
      <c r="F5300" s="4" t="e">
        <v>#N/A</v>
      </c>
    </row>
    <row r="5301" spans="5:6" hidden="1" x14ac:dyDescent="0.25">
      <c r="E5301" s="4" t="e">
        <f>'Formula Sheet'!D5300</f>
        <v>#N/A</v>
      </c>
      <c r="F5301" s="4" t="e">
        <v>#N/A</v>
      </c>
    </row>
    <row r="5302" spans="5:6" hidden="1" x14ac:dyDescent="0.25">
      <c r="E5302" s="4" t="e">
        <f>'Formula Sheet'!D5301</f>
        <v>#N/A</v>
      </c>
      <c r="F5302" s="4" t="e">
        <v>#N/A</v>
      </c>
    </row>
    <row r="5303" spans="5:6" hidden="1" x14ac:dyDescent="0.25">
      <c r="E5303" s="4" t="e">
        <f>'Formula Sheet'!D5302</f>
        <v>#N/A</v>
      </c>
      <c r="F5303" s="4" t="e">
        <v>#N/A</v>
      </c>
    </row>
    <row r="5304" spans="5:6" hidden="1" x14ac:dyDescent="0.25">
      <c r="E5304" s="4" t="e">
        <f>'Formula Sheet'!D5303</f>
        <v>#N/A</v>
      </c>
      <c r="F5304" s="4" t="e">
        <v>#N/A</v>
      </c>
    </row>
    <row r="5305" spans="5:6" hidden="1" x14ac:dyDescent="0.25">
      <c r="E5305" s="4" t="e">
        <f>'Formula Sheet'!D5304</f>
        <v>#N/A</v>
      </c>
      <c r="F5305" s="4" t="e">
        <v>#N/A</v>
      </c>
    </row>
    <row r="5306" spans="5:6" hidden="1" x14ac:dyDescent="0.25">
      <c r="E5306" s="4" t="e">
        <f>'Formula Sheet'!D5305</f>
        <v>#N/A</v>
      </c>
      <c r="F5306" s="4" t="e">
        <v>#N/A</v>
      </c>
    </row>
    <row r="5307" spans="5:6" hidden="1" x14ac:dyDescent="0.25">
      <c r="E5307" s="4" t="e">
        <f>'Formula Sheet'!D5306</f>
        <v>#N/A</v>
      </c>
      <c r="F5307" s="4" t="e">
        <v>#N/A</v>
      </c>
    </row>
    <row r="5308" spans="5:6" hidden="1" x14ac:dyDescent="0.25">
      <c r="E5308" s="4" t="e">
        <f>'Formula Sheet'!D5307</f>
        <v>#N/A</v>
      </c>
      <c r="F5308" s="4" t="e">
        <v>#N/A</v>
      </c>
    </row>
    <row r="5309" spans="5:6" hidden="1" x14ac:dyDescent="0.25">
      <c r="E5309" s="4" t="e">
        <f>'Formula Sheet'!D5308</f>
        <v>#N/A</v>
      </c>
      <c r="F5309" s="4" t="e">
        <v>#N/A</v>
      </c>
    </row>
    <row r="5310" spans="5:6" hidden="1" x14ac:dyDescent="0.25">
      <c r="E5310" s="4" t="e">
        <f>'Formula Sheet'!D5309</f>
        <v>#N/A</v>
      </c>
      <c r="F5310" s="4" t="e">
        <v>#N/A</v>
      </c>
    </row>
    <row r="5311" spans="5:6" hidden="1" x14ac:dyDescent="0.25">
      <c r="E5311" s="4" t="e">
        <f>'Formula Sheet'!D5310</f>
        <v>#N/A</v>
      </c>
      <c r="F5311" s="4" t="e">
        <v>#N/A</v>
      </c>
    </row>
    <row r="5312" spans="5:6" hidden="1" x14ac:dyDescent="0.25">
      <c r="E5312" s="4" t="e">
        <f>'Formula Sheet'!D5311</f>
        <v>#N/A</v>
      </c>
      <c r="F5312" s="4" t="e">
        <v>#N/A</v>
      </c>
    </row>
    <row r="5313" spans="5:6" hidden="1" x14ac:dyDescent="0.25">
      <c r="E5313" s="4" t="e">
        <f>'Formula Sheet'!D5312</f>
        <v>#N/A</v>
      </c>
      <c r="F5313" s="4" t="e">
        <v>#N/A</v>
      </c>
    </row>
    <row r="5314" spans="5:6" hidden="1" x14ac:dyDescent="0.25">
      <c r="E5314" s="4" t="e">
        <f>'Formula Sheet'!D5313</f>
        <v>#N/A</v>
      </c>
      <c r="F5314" s="4" t="e">
        <v>#N/A</v>
      </c>
    </row>
    <row r="5315" spans="5:6" hidden="1" x14ac:dyDescent="0.25">
      <c r="E5315" s="4" t="e">
        <f>'Formula Sheet'!D5314</f>
        <v>#N/A</v>
      </c>
      <c r="F5315" s="4" t="e">
        <v>#N/A</v>
      </c>
    </row>
    <row r="5316" spans="5:6" hidden="1" x14ac:dyDescent="0.25">
      <c r="E5316" s="4" t="e">
        <f>'Formula Sheet'!D5315</f>
        <v>#N/A</v>
      </c>
      <c r="F5316" s="4" t="e">
        <v>#N/A</v>
      </c>
    </row>
    <row r="5317" spans="5:6" hidden="1" x14ac:dyDescent="0.25">
      <c r="E5317" s="4" t="e">
        <f>'Formula Sheet'!D5316</f>
        <v>#N/A</v>
      </c>
      <c r="F5317" s="4" t="e">
        <v>#N/A</v>
      </c>
    </row>
    <row r="5318" spans="5:6" hidden="1" x14ac:dyDescent="0.25">
      <c r="E5318" s="4" t="e">
        <f>'Formula Sheet'!D5317</f>
        <v>#N/A</v>
      </c>
      <c r="F5318" s="4" t="e">
        <v>#N/A</v>
      </c>
    </row>
    <row r="5319" spans="5:6" hidden="1" x14ac:dyDescent="0.25">
      <c r="E5319" s="4" t="e">
        <f>'Formula Sheet'!D5318</f>
        <v>#N/A</v>
      </c>
      <c r="F5319" s="4" t="e">
        <v>#N/A</v>
      </c>
    </row>
    <row r="5320" spans="5:6" hidden="1" x14ac:dyDescent="0.25">
      <c r="E5320" s="4" t="e">
        <f>'Formula Sheet'!D5319</f>
        <v>#N/A</v>
      </c>
      <c r="F5320" s="4" t="e">
        <v>#N/A</v>
      </c>
    </row>
    <row r="5321" spans="5:6" hidden="1" x14ac:dyDescent="0.25">
      <c r="E5321" s="4" t="e">
        <f>'Formula Sheet'!D5320</f>
        <v>#N/A</v>
      </c>
      <c r="F5321" s="4" t="e">
        <v>#N/A</v>
      </c>
    </row>
    <row r="5322" spans="5:6" hidden="1" x14ac:dyDescent="0.25">
      <c r="E5322" s="4" t="e">
        <f>'Formula Sheet'!D5321</f>
        <v>#N/A</v>
      </c>
      <c r="F5322" s="4" t="e">
        <v>#N/A</v>
      </c>
    </row>
    <row r="5323" spans="5:6" hidden="1" x14ac:dyDescent="0.25">
      <c r="E5323" s="4" t="e">
        <f>'Formula Sheet'!D5322</f>
        <v>#N/A</v>
      </c>
      <c r="F5323" s="4" t="e">
        <v>#N/A</v>
      </c>
    </row>
    <row r="5324" spans="5:6" hidden="1" x14ac:dyDescent="0.25">
      <c r="E5324" s="4" t="e">
        <f>'Formula Sheet'!D5323</f>
        <v>#N/A</v>
      </c>
      <c r="F5324" s="4" t="e">
        <v>#N/A</v>
      </c>
    </row>
    <row r="5325" spans="5:6" hidden="1" x14ac:dyDescent="0.25">
      <c r="E5325" s="4" t="e">
        <f>'Formula Sheet'!D5324</f>
        <v>#N/A</v>
      </c>
      <c r="F5325" s="4" t="e">
        <v>#N/A</v>
      </c>
    </row>
    <row r="5326" spans="5:6" hidden="1" x14ac:dyDescent="0.25">
      <c r="E5326" s="4" t="e">
        <f>'Formula Sheet'!D5325</f>
        <v>#N/A</v>
      </c>
      <c r="F5326" s="4" t="e">
        <v>#N/A</v>
      </c>
    </row>
    <row r="5327" spans="5:6" hidden="1" x14ac:dyDescent="0.25">
      <c r="E5327" s="4" t="e">
        <f>'Formula Sheet'!D5326</f>
        <v>#N/A</v>
      </c>
      <c r="F5327" s="4" t="e">
        <v>#N/A</v>
      </c>
    </row>
    <row r="5328" spans="5:6" hidden="1" x14ac:dyDescent="0.25">
      <c r="E5328" s="4" t="e">
        <f>'Formula Sheet'!D5327</f>
        <v>#N/A</v>
      </c>
      <c r="F5328" s="4" t="e">
        <v>#N/A</v>
      </c>
    </row>
    <row r="5329" spans="5:6" hidden="1" x14ac:dyDescent="0.25">
      <c r="E5329" s="4" t="e">
        <f>'Formula Sheet'!D5328</f>
        <v>#N/A</v>
      </c>
      <c r="F5329" s="4" t="e">
        <v>#N/A</v>
      </c>
    </row>
    <row r="5330" spans="5:6" hidden="1" x14ac:dyDescent="0.25">
      <c r="E5330" s="4" t="e">
        <f>'Formula Sheet'!D5329</f>
        <v>#N/A</v>
      </c>
      <c r="F5330" s="4" t="e">
        <v>#N/A</v>
      </c>
    </row>
    <row r="5331" spans="5:6" hidden="1" x14ac:dyDescent="0.25">
      <c r="E5331" s="4" t="e">
        <f>'Formula Sheet'!D5330</f>
        <v>#N/A</v>
      </c>
      <c r="F5331" s="4" t="e">
        <v>#N/A</v>
      </c>
    </row>
    <row r="5332" spans="5:6" hidden="1" x14ac:dyDescent="0.25">
      <c r="E5332" s="4" t="e">
        <f>'Formula Sheet'!D5331</f>
        <v>#N/A</v>
      </c>
      <c r="F5332" s="4" t="e">
        <v>#N/A</v>
      </c>
    </row>
    <row r="5333" spans="5:6" hidden="1" x14ac:dyDescent="0.25">
      <c r="E5333" s="4" t="e">
        <f>'Formula Sheet'!D5332</f>
        <v>#N/A</v>
      </c>
      <c r="F5333" s="4" t="e">
        <v>#N/A</v>
      </c>
    </row>
    <row r="5334" spans="5:6" hidden="1" x14ac:dyDescent="0.25">
      <c r="E5334" s="4" t="e">
        <f>'Formula Sheet'!D5333</f>
        <v>#N/A</v>
      </c>
      <c r="F5334" s="4" t="e">
        <v>#N/A</v>
      </c>
    </row>
    <row r="5335" spans="5:6" hidden="1" x14ac:dyDescent="0.25">
      <c r="E5335" s="4" t="e">
        <f>'Formula Sheet'!D5334</f>
        <v>#N/A</v>
      </c>
      <c r="F5335" s="4" t="e">
        <v>#N/A</v>
      </c>
    </row>
    <row r="5336" spans="5:6" hidden="1" x14ac:dyDescent="0.25">
      <c r="E5336" s="4" t="e">
        <f>'Formula Sheet'!D5335</f>
        <v>#N/A</v>
      </c>
      <c r="F5336" s="4" t="e">
        <v>#N/A</v>
      </c>
    </row>
    <row r="5337" spans="5:6" hidden="1" x14ac:dyDescent="0.25">
      <c r="E5337" s="4" t="e">
        <f>'Formula Sheet'!D5336</f>
        <v>#N/A</v>
      </c>
      <c r="F5337" s="4" t="e">
        <v>#N/A</v>
      </c>
    </row>
    <row r="5338" spans="5:6" hidden="1" x14ac:dyDescent="0.25">
      <c r="E5338" s="4" t="e">
        <f>'Formula Sheet'!D5337</f>
        <v>#N/A</v>
      </c>
      <c r="F5338" s="4" t="e">
        <v>#N/A</v>
      </c>
    </row>
    <row r="5339" spans="5:6" hidden="1" x14ac:dyDescent="0.25">
      <c r="E5339" s="4" t="e">
        <f>'Formula Sheet'!D5338</f>
        <v>#N/A</v>
      </c>
      <c r="F5339" s="4" t="e">
        <v>#N/A</v>
      </c>
    </row>
    <row r="5340" spans="5:6" hidden="1" x14ac:dyDescent="0.25">
      <c r="E5340" s="4" t="e">
        <f>'Formula Sheet'!D5339</f>
        <v>#N/A</v>
      </c>
      <c r="F5340" s="4" t="e">
        <v>#N/A</v>
      </c>
    </row>
    <row r="5341" spans="5:6" hidden="1" x14ac:dyDescent="0.25">
      <c r="E5341" s="4" t="e">
        <f>'Formula Sheet'!D5340</f>
        <v>#N/A</v>
      </c>
      <c r="F5341" s="4" t="e">
        <v>#N/A</v>
      </c>
    </row>
    <row r="5342" spans="5:6" hidden="1" x14ac:dyDescent="0.25">
      <c r="E5342" s="4" t="e">
        <f>'Formula Sheet'!D5341</f>
        <v>#N/A</v>
      </c>
      <c r="F5342" s="4" t="e">
        <v>#N/A</v>
      </c>
    </row>
    <row r="5343" spans="5:6" hidden="1" x14ac:dyDescent="0.25">
      <c r="E5343" s="4" t="e">
        <f>'Formula Sheet'!D5342</f>
        <v>#N/A</v>
      </c>
      <c r="F5343" s="4" t="e">
        <v>#N/A</v>
      </c>
    </row>
    <row r="5344" spans="5:6" hidden="1" x14ac:dyDescent="0.25">
      <c r="E5344" s="4" t="e">
        <f>'Formula Sheet'!D5343</f>
        <v>#N/A</v>
      </c>
      <c r="F5344" s="4" t="e">
        <v>#N/A</v>
      </c>
    </row>
    <row r="5345" spans="5:6" hidden="1" x14ac:dyDescent="0.25">
      <c r="E5345" s="4" t="e">
        <f>'Formula Sheet'!D5344</f>
        <v>#N/A</v>
      </c>
      <c r="F5345" s="4" t="e">
        <v>#N/A</v>
      </c>
    </row>
    <row r="5346" spans="5:6" hidden="1" x14ac:dyDescent="0.25">
      <c r="E5346" s="4" t="e">
        <f>'Formula Sheet'!D5345</f>
        <v>#N/A</v>
      </c>
      <c r="F5346" s="4" t="e">
        <v>#N/A</v>
      </c>
    </row>
    <row r="5347" spans="5:6" hidden="1" x14ac:dyDescent="0.25">
      <c r="E5347" s="4" t="e">
        <f>'Formula Sheet'!D5346</f>
        <v>#N/A</v>
      </c>
      <c r="F5347" s="4" t="e">
        <v>#N/A</v>
      </c>
    </row>
    <row r="5348" spans="5:6" hidden="1" x14ac:dyDescent="0.25">
      <c r="E5348" s="4" t="e">
        <f>'Formula Sheet'!D5347</f>
        <v>#N/A</v>
      </c>
      <c r="F5348" s="4" t="e">
        <v>#N/A</v>
      </c>
    </row>
    <row r="5349" spans="5:6" hidden="1" x14ac:dyDescent="0.25">
      <c r="E5349" s="4" t="e">
        <f>'Formula Sheet'!D5348</f>
        <v>#N/A</v>
      </c>
      <c r="F5349" s="4" t="e">
        <v>#N/A</v>
      </c>
    </row>
    <row r="5350" spans="5:6" hidden="1" x14ac:dyDescent="0.25">
      <c r="E5350" s="4" t="e">
        <f>'Formula Sheet'!D5349</f>
        <v>#N/A</v>
      </c>
      <c r="F5350" s="4" t="e">
        <v>#N/A</v>
      </c>
    </row>
    <row r="5351" spans="5:6" hidden="1" x14ac:dyDescent="0.25">
      <c r="E5351" s="4" t="e">
        <f>'Formula Sheet'!D5350</f>
        <v>#N/A</v>
      </c>
      <c r="F5351" s="4" t="e">
        <v>#N/A</v>
      </c>
    </row>
    <row r="5352" spans="5:6" hidden="1" x14ac:dyDescent="0.25">
      <c r="E5352" s="4" t="e">
        <f>'Formula Sheet'!D5351</f>
        <v>#N/A</v>
      </c>
      <c r="F5352" s="4" t="e">
        <v>#N/A</v>
      </c>
    </row>
    <row r="5353" spans="5:6" hidden="1" x14ac:dyDescent="0.25">
      <c r="E5353" s="4" t="e">
        <f>'Formula Sheet'!D5352</f>
        <v>#N/A</v>
      </c>
      <c r="F5353" s="4" t="e">
        <v>#N/A</v>
      </c>
    </row>
    <row r="5354" spans="5:6" hidden="1" x14ac:dyDescent="0.25">
      <c r="E5354" s="4" t="e">
        <f>'Formula Sheet'!D5353</f>
        <v>#N/A</v>
      </c>
      <c r="F5354" s="4" t="e">
        <v>#N/A</v>
      </c>
    </row>
    <row r="5355" spans="5:6" hidden="1" x14ac:dyDescent="0.25">
      <c r="E5355" s="4" t="e">
        <f>'Formula Sheet'!D5354</f>
        <v>#N/A</v>
      </c>
      <c r="F5355" s="4" t="e">
        <v>#N/A</v>
      </c>
    </row>
    <row r="5356" spans="5:6" hidden="1" x14ac:dyDescent="0.25">
      <c r="E5356" s="4" t="e">
        <f>'Formula Sheet'!D5355</f>
        <v>#N/A</v>
      </c>
      <c r="F5356" s="4" t="e">
        <v>#N/A</v>
      </c>
    </row>
    <row r="5357" spans="5:6" hidden="1" x14ac:dyDescent="0.25">
      <c r="E5357" s="4" t="e">
        <f>'Formula Sheet'!D5356</f>
        <v>#N/A</v>
      </c>
      <c r="F5357" s="4" t="e">
        <v>#N/A</v>
      </c>
    </row>
    <row r="5358" spans="5:6" hidden="1" x14ac:dyDescent="0.25">
      <c r="E5358" s="4" t="e">
        <f>'Formula Sheet'!D5357</f>
        <v>#N/A</v>
      </c>
      <c r="F5358" s="4" t="e">
        <v>#N/A</v>
      </c>
    </row>
  </sheetData>
  <autoFilter ref="A2:F5358">
    <filterColumn colId="5">
      <filters>
        <filter val="$0.50"/>
        <filter val="$0.56"/>
        <filter val="$1,000.00"/>
        <filter val="$1,004.80"/>
        <filter val="$1,011.24"/>
        <filter val="$1,012.50"/>
        <filter val="$1,029.28"/>
        <filter val="$1,037.64"/>
        <filter val="$1,042.80"/>
        <filter val="$1,060.95"/>
        <filter val="$1,085.13"/>
        <filter val="$1,088.84"/>
        <filter val="$1,104.60"/>
        <filter val="$1,125.00"/>
        <filter val="$1,155.00"/>
        <filter val="$1,155.80"/>
        <filter val="$1,191.67"/>
        <filter val="$1,200.00"/>
        <filter val="$1,203.00"/>
        <filter val="$1,275.00"/>
        <filter val="$1,316.70"/>
        <filter val="$1,323.05"/>
        <filter val="$1,334.16"/>
        <filter val="$1,341.95"/>
        <filter val="$1,343.19"/>
        <filter val="$1,355.00"/>
        <filter val="$1,359.06"/>
        <filter val="$1,364.54"/>
        <filter val="$1,392.50"/>
        <filter val="$1,409.28"/>
        <filter val="$1,413.72"/>
        <filter val="$1,423.37"/>
        <filter val="$1,467.84"/>
        <filter val="$1,509.00"/>
        <filter val="$1,514.94"/>
        <filter val="$1,581.25"/>
        <filter val="$1,584.60"/>
        <filter val="$1,587.89"/>
        <filter val="$1,608.60"/>
        <filter val="$1,631.30"/>
        <filter val="$1,710.48"/>
        <filter val="$1,746.65"/>
        <filter val="$1,757.96"/>
        <filter val="$1,768.05"/>
        <filter val="$1,770.30"/>
        <filter val="$1,771.30"/>
        <filter val="$1,803.96"/>
        <filter val="$1,836.24"/>
        <filter val="$1,842.08"/>
        <filter val="$1,894.72"/>
        <filter val="$1,896.60"/>
        <filter val="$1,897.70"/>
        <filter val="$1,926.61"/>
        <filter val="$1,962.48"/>
        <filter val="$1,964.97"/>
        <filter val="$1,995.00"/>
        <filter val="$1.00"/>
        <filter val="$1.01"/>
        <filter val="$1.03"/>
        <filter val="$1.04"/>
        <filter val="$1.05"/>
        <filter val="$1.07"/>
        <filter val="$1.08"/>
        <filter val="$1.09"/>
        <filter val="$1.10"/>
        <filter val="$1.12"/>
        <filter val="$1.13"/>
        <filter val="$1.14"/>
        <filter val="$1.15"/>
        <filter val="$1.16"/>
        <filter val="$1.17"/>
        <filter val="$1.18"/>
        <filter val="$1.19"/>
        <filter val="$1.20"/>
        <filter val="$1.21"/>
        <filter val="$1.22"/>
        <filter val="$1.23"/>
        <filter val="$1.24"/>
        <filter val="$1.25"/>
        <filter val="$1.26"/>
        <filter val="$1.27"/>
        <filter val="$1.28"/>
        <filter val="$1.31"/>
        <filter val="$1.32"/>
        <filter val="$1.33"/>
        <filter val="$1.34"/>
        <filter val="$1.35"/>
        <filter val="$1.37"/>
        <filter val="$1.38"/>
        <filter val="$1.39"/>
        <filter val="$1.40"/>
        <filter val="$1.41"/>
        <filter val="$1.42"/>
        <filter val="$1.43"/>
        <filter val="$1.46"/>
        <filter val="$1.47"/>
        <filter val="$1.48"/>
        <filter val="$1.50"/>
        <filter val="$1.51"/>
        <filter val="$1.52"/>
        <filter val="$1.54"/>
        <filter val="$1.55"/>
        <filter val="$1.56"/>
        <filter val="$1.57"/>
        <filter val="$1.58"/>
        <filter val="$1.59"/>
        <filter val="$1.60"/>
        <filter val="$1.61"/>
        <filter val="$1.62"/>
        <filter val="$1.63"/>
        <filter val="$1.64"/>
        <filter val="$1.65"/>
        <filter val="$1.66"/>
        <filter val="$1.67"/>
        <filter val="$1.69"/>
        <filter val="$1.70"/>
        <filter val="$1.71"/>
        <filter val="$1.72"/>
        <filter val="$1.73"/>
        <filter val="$1.74"/>
        <filter val="$1.75"/>
        <filter val="$1.76"/>
        <filter val="$1.77"/>
        <filter val="$1.78"/>
        <filter val="$1.79"/>
        <filter val="$1.80"/>
        <filter val="$1.81"/>
        <filter val="$1.83"/>
        <filter val="$1.84"/>
        <filter val="$1.87"/>
        <filter val="$1.88"/>
        <filter val="$1.89"/>
        <filter val="$1.90"/>
        <filter val="$1.91"/>
        <filter val="$1.92"/>
        <filter val="$1.94"/>
        <filter val="$1.95"/>
        <filter val="$1.96"/>
        <filter val="$1.97"/>
        <filter val="$1.98"/>
        <filter val="$1.99"/>
        <filter val="$10,136.76"/>
        <filter val="$10,195.00"/>
        <filter val="$10,495.00"/>
        <filter val="$10,656.00"/>
        <filter val="$10,852.55"/>
        <filter val="$10.00"/>
        <filter val="$10.10"/>
        <filter val="$10.21"/>
        <filter val="$10.23"/>
        <filter val="$10.25"/>
        <filter val="$10.30"/>
        <filter val="$10.41"/>
        <filter val="$10.44"/>
        <filter val="$10.54"/>
        <filter val="$10.62"/>
        <filter val="$10.76"/>
        <filter val="$10.78"/>
        <filter val="$100.00"/>
        <filter val="$100.26"/>
        <filter val="$100.49"/>
        <filter val="$100.60"/>
        <filter val="$100.74"/>
        <filter val="$100.90"/>
        <filter val="$100.91"/>
        <filter val="$101.00"/>
        <filter val="$101.07"/>
        <filter val="$101.46"/>
        <filter val="$101.57"/>
        <filter val="$101.75"/>
        <filter val="$101.98"/>
        <filter val="$102.54"/>
        <filter val="$102.58"/>
        <filter val="$102.75"/>
        <filter val="$103.50"/>
        <filter val="$103.61"/>
        <filter val="$103.66"/>
        <filter val="$103.83"/>
        <filter val="$104.39"/>
        <filter val="$104.49"/>
        <filter val="$104.88"/>
        <filter val="$104.92"/>
        <filter val="$104.96"/>
        <filter val="$105.15"/>
        <filter val="$105.21"/>
        <filter val="$105.48"/>
        <filter val="$105.56"/>
        <filter val="$105.60"/>
        <filter val="$106.19"/>
        <filter val="$106.50"/>
        <filter val="$106.57"/>
        <filter val="$106.62"/>
        <filter val="$106.81"/>
        <filter val="$107.00"/>
        <filter val="$107.06"/>
        <filter val="$107.38"/>
        <filter val="$107.43"/>
        <filter val="$107.69"/>
        <filter val="$108.00"/>
        <filter val="$108.18"/>
        <filter val="$108.20"/>
        <filter val="$108.22"/>
        <filter val="$108.75"/>
        <filter val="$108.80"/>
        <filter val="$108.84"/>
        <filter val="$109.14"/>
        <filter val="$109.24"/>
        <filter val="$109.40"/>
        <filter val="$109.43"/>
        <filter val="$109.44"/>
        <filter val="$109.60"/>
        <filter val="$109.71"/>
        <filter val="$11,256.00"/>
        <filter val="$11.06"/>
        <filter val="$11.08"/>
        <filter val="$11.10"/>
        <filter val="$11.14"/>
        <filter val="$11.15"/>
        <filter val="$11.16"/>
        <filter val="$11.20"/>
        <filter val="$11.31"/>
        <filter val="$11.32"/>
        <filter val="$11.36"/>
        <filter val="$11.38"/>
        <filter val="$11.44"/>
        <filter val="$11.55"/>
        <filter val="$11.56"/>
        <filter val="$11.84"/>
        <filter val="$11.89"/>
        <filter val="$11.90"/>
        <filter val="$11.91"/>
        <filter val="$11.98"/>
        <filter val="$110.03"/>
        <filter val="$110.05"/>
        <filter val="$110.29"/>
        <filter val="$110.40"/>
        <filter val="$110.41"/>
        <filter val="$110.67"/>
        <filter val="$110.82"/>
        <filter val="$110.99"/>
        <filter val="$111.00"/>
        <filter val="$111.28"/>
        <filter val="$111.81"/>
        <filter val="$112.01"/>
        <filter val="$112.20"/>
        <filter val="$112.36"/>
        <filter val="$112.54"/>
        <filter val="$112.55"/>
        <filter val="$112.64"/>
        <filter val="$112.65"/>
        <filter val="$112.68"/>
        <filter val="$113.00"/>
        <filter val="$113.08"/>
        <filter val="$113.16"/>
        <filter val="$113.19"/>
        <filter val="$113.25"/>
        <filter val="$113.70"/>
        <filter val="$113.73"/>
        <filter val="$113.91"/>
        <filter val="$114.24"/>
        <filter val="$114.94"/>
        <filter val="$115.28"/>
        <filter val="$115.80"/>
        <filter val="$115.85"/>
        <filter val="$115.88"/>
        <filter val="$116.16"/>
        <filter val="$116.20"/>
        <filter val="$116.24"/>
        <filter val="$116.26"/>
        <filter val="$116.57"/>
        <filter val="$116.79"/>
        <filter val="$117.00"/>
        <filter val="$117.04"/>
        <filter val="$117.12"/>
        <filter val="$117.24"/>
        <filter val="$117.28"/>
        <filter val="$117.80"/>
        <filter val="$117.92"/>
        <filter val="$118.01"/>
        <filter val="$118.08"/>
        <filter val="$118.20"/>
        <filter val="$118.80"/>
        <filter val="$118.86"/>
        <filter val="$119.08"/>
        <filter val="$119.60"/>
        <filter val="$119.62"/>
        <filter val="$119.65"/>
        <filter val="$12,564.00"/>
        <filter val="$12,766.60"/>
        <filter val="$12.00"/>
        <filter val="$12.07"/>
        <filter val="$12.28"/>
        <filter val="$12.29"/>
        <filter val="$12.47"/>
        <filter val="$12.48"/>
        <filter val="$12.49"/>
        <filter val="$12.50"/>
        <filter val="$12.54"/>
        <filter val="$12.56"/>
        <filter val="$12.58"/>
        <filter val="$12.60"/>
        <filter val="$12.63"/>
        <filter val="$12.64"/>
        <filter val="$12.66"/>
        <filter val="$12.78"/>
        <filter val="$12.83"/>
        <filter val="$12.95"/>
        <filter val="$120.00"/>
        <filter val="$120.44"/>
        <filter val="$120.50"/>
        <filter val="$120.84"/>
        <filter val="$120.92"/>
        <filter val="$120.94"/>
        <filter val="$121.50"/>
        <filter val="$121.79"/>
        <filter val="$122.00"/>
        <filter val="$122.41"/>
        <filter val="$122.64"/>
        <filter val="$122.84"/>
        <filter val="$123.00"/>
        <filter val="$123.04"/>
        <filter val="$123.27"/>
        <filter val="$123.35"/>
        <filter val="$123.85"/>
        <filter val="$123.91"/>
        <filter val="$124.06"/>
        <filter val="$124.68"/>
        <filter val="$124.80"/>
        <filter val="$124.81"/>
        <filter val="$125.03"/>
        <filter val="$125.48"/>
        <filter val="$126.02"/>
        <filter val="$126.04"/>
        <filter val="$126.18"/>
        <filter val="$127.29"/>
        <filter val="$127.46"/>
        <filter val="$127.54"/>
        <filter val="$127.56"/>
        <filter val="$128.12"/>
        <filter val="$128.25"/>
        <filter val="$128.28"/>
        <filter val="$128.37"/>
        <filter val="$128.89"/>
        <filter val="$129.00"/>
        <filter val="$129.49"/>
        <filter val="$129.56"/>
        <filter val="$129.66"/>
        <filter val="$129.84"/>
        <filter val="$129.90"/>
        <filter val="$13,574.72"/>
        <filter val="$13,608.64"/>
        <filter val="$13,932.00"/>
        <filter val="$13,981.20"/>
        <filter val="$13.04"/>
        <filter val="$13.05"/>
        <filter val="$13.28"/>
        <filter val="$13.33"/>
        <filter val="$13.62"/>
        <filter val="$13.71"/>
        <filter val="$13.75"/>
        <filter val="$13.84"/>
        <filter val="$13.86"/>
        <filter val="$13.93"/>
        <filter val="$13.96"/>
        <filter val="$13.98"/>
        <filter val="$130.40"/>
        <filter val="$130.82"/>
        <filter val="$131.12"/>
        <filter val="$131.32"/>
        <filter val="$132.00"/>
        <filter val="$132.04"/>
        <filter val="$133.25"/>
        <filter val="$133.58"/>
        <filter val="$133.60"/>
        <filter val="$133.69"/>
        <filter val="$134.35"/>
        <filter val="$134.38"/>
        <filter val="$134.56"/>
        <filter val="$134.74"/>
        <filter val="$134.88"/>
        <filter val="$135.00"/>
        <filter val="$135.16"/>
        <filter val="$135.33"/>
        <filter val="$135.50"/>
        <filter val="$136.50"/>
        <filter val="$136.98"/>
        <filter val="$137.00"/>
        <filter val="$137.16"/>
        <filter val="$137.19"/>
        <filter val="$137.32"/>
        <filter val="$137.67"/>
        <filter val="$138.36"/>
        <filter val="$139.40"/>
        <filter val="$139.58"/>
        <filter val="$14,388.00"/>
        <filter val="$14,535.50"/>
        <filter val="$14.00"/>
        <filter val="$14.36"/>
        <filter val="$14.42"/>
        <filter val="$14.45"/>
        <filter val="$14.51"/>
        <filter val="$14.57"/>
        <filter val="$14.66"/>
        <filter val="$14.70"/>
        <filter val="$14.82"/>
        <filter val="$14.84"/>
        <filter val="$14.90"/>
        <filter val="$14.93"/>
        <filter val="$140.20"/>
        <filter val="$140.33"/>
        <filter val="$140.70"/>
        <filter val="$141.00"/>
        <filter val="$141.40"/>
        <filter val="$141.50"/>
        <filter val="$141.54"/>
        <filter val="$141.81"/>
        <filter val="$141.88"/>
        <filter val="$142.52"/>
        <filter val="$142.67"/>
        <filter val="$143.00"/>
        <filter val="$143.75"/>
        <filter val="$144.00"/>
        <filter val="$145.16"/>
        <filter val="$145.20"/>
        <filter val="$145.40"/>
        <filter val="$146.06"/>
        <filter val="$146.25"/>
        <filter val="$146.58"/>
        <filter val="$147.54"/>
        <filter val="$148.40"/>
        <filter val="$149.15"/>
        <filter val="$149.46"/>
        <filter val="$149.60"/>
        <filter val="$15,855.22"/>
        <filter val="$15.00"/>
        <filter val="$15.12"/>
        <filter val="$15.24"/>
        <filter val="$15.38"/>
        <filter val="$15.39"/>
        <filter val="$15.40"/>
        <filter val="$15.46"/>
        <filter val="$15.48"/>
        <filter val="$15.53"/>
        <filter val="$15.60"/>
        <filter val="$15.68"/>
        <filter val="$15.75"/>
        <filter val="$15.77"/>
        <filter val="$15.84"/>
        <filter val="$15.88"/>
        <filter val="$150.00"/>
        <filter val="$150.62"/>
        <filter val="$151.67"/>
        <filter val="$152.60"/>
        <filter val="$153.31"/>
        <filter val="$153.54"/>
        <filter val="$154.25"/>
        <filter val="$154.90"/>
        <filter val="$155.00"/>
        <filter val="$155.11"/>
        <filter val="$155.45"/>
        <filter val="$155.76"/>
        <filter val="$156.57"/>
        <filter val="$157.00"/>
        <filter val="$157.98"/>
        <filter val="$158.00"/>
        <filter val="$158.03"/>
        <filter val="$158.52"/>
        <filter val="$158.77"/>
        <filter val="$158.88"/>
        <filter val="$159.10"/>
        <filter val="$159.39"/>
        <filter val="$16,276.45"/>
        <filter val="$16,762.96"/>
        <filter val="$16.04"/>
        <filter val="$16.08"/>
        <filter val="$16.11"/>
        <filter val="$16.19"/>
        <filter val="$16.27"/>
        <filter val="$16.31"/>
        <filter val="$16.33"/>
        <filter val="$16.38"/>
        <filter val="$16.44"/>
        <filter val="$16.52"/>
        <filter val="$16.68"/>
        <filter val="$16.84"/>
        <filter val="$16.85"/>
        <filter val="$16.93"/>
        <filter val="$160.00"/>
        <filter val="$160.05"/>
        <filter val="$160.25"/>
        <filter val="$161.08"/>
        <filter val="$161.21"/>
        <filter val="$161.28"/>
        <filter val="$161.50"/>
        <filter val="$161.56"/>
        <filter val="$161.58"/>
        <filter val="$162.29"/>
        <filter val="$162.50"/>
        <filter val="$163.78"/>
        <filter val="$164.08"/>
        <filter val="$164.26"/>
        <filter val="$164.84"/>
        <filter val="$164.88"/>
        <filter val="$164.98"/>
        <filter val="$165.00"/>
        <filter val="$166.00"/>
        <filter val="$166.80"/>
        <filter val="$167.15"/>
        <filter val="$167.40"/>
        <filter val="$167.50"/>
        <filter val="$169.07"/>
        <filter val="$169.19"/>
        <filter val="$169.25"/>
        <filter val="$17.02"/>
        <filter val="$17.03"/>
        <filter val="$17.04"/>
        <filter val="$17.12"/>
        <filter val="$17.14"/>
        <filter val="$17.17"/>
        <filter val="$17.18"/>
        <filter val="$17.20"/>
        <filter val="$17.30"/>
        <filter val="$17.38"/>
        <filter val="$17.58"/>
        <filter val="$17.79"/>
        <filter val="$17.89"/>
        <filter val="$17.93"/>
        <filter val="$170.00"/>
        <filter val="$170.02"/>
        <filter val="$170.40"/>
        <filter val="$171.04"/>
        <filter val="$171.65"/>
        <filter val="$172,168.98"/>
        <filter val="$173.36"/>
        <filter val="$173.98"/>
        <filter val="$175.80"/>
        <filter val="$176.38"/>
        <filter val="$176.67"/>
        <filter val="$177.21"/>
        <filter val="$177.76"/>
        <filter val="$177.98"/>
        <filter val="$178.47"/>
        <filter val="$179.43"/>
        <filter val="$18,408.42"/>
        <filter val="$18,647.78"/>
        <filter val="$18.04"/>
        <filter val="$18.09"/>
        <filter val="$18.10"/>
        <filter val="$18.21"/>
        <filter val="$18.24"/>
        <filter val="$18.26"/>
        <filter val="$18.33"/>
        <filter val="$18.60"/>
        <filter val="$18.61"/>
        <filter val="$18.62"/>
        <filter val="$18.66"/>
        <filter val="$18.72"/>
        <filter val="$18.76"/>
        <filter val="$18.95"/>
        <filter val="$180.00"/>
        <filter val="$180.53"/>
        <filter val="$180.98"/>
        <filter val="$181.03"/>
        <filter val="$182.80"/>
        <filter val="$183.00"/>
        <filter val="$183.12"/>
        <filter val="$183.70"/>
        <filter val="$183.80"/>
        <filter val="$184.36"/>
        <filter val="$184.38"/>
        <filter val="$186.00"/>
        <filter val="$186.43"/>
        <filter val="$186.63"/>
        <filter val="$187.00"/>
        <filter val="$187.39"/>
        <filter val="$187.76"/>
        <filter val="$188.54"/>
        <filter val="$189.58"/>
        <filter val="$189.88"/>
        <filter val="$19,800.81"/>
        <filter val="$19.08"/>
        <filter val="$19.41"/>
        <filter val="$19.46"/>
        <filter val="$19.50"/>
        <filter val="$19.61"/>
        <filter val="$19.62"/>
        <filter val="$19.71"/>
        <filter val="$19.94"/>
        <filter val="$190.00"/>
        <filter val="$190.38"/>
        <filter val="$191.00"/>
        <filter val="$191.28"/>
        <filter val="$191.42"/>
        <filter val="$191.68"/>
        <filter val="$192.00"/>
        <filter val="$192.20"/>
        <filter val="$192.87"/>
        <filter val="$192.90"/>
        <filter val="$193.76"/>
        <filter val="$194.06"/>
        <filter val="$194.18"/>
        <filter val="$194.40"/>
        <filter val="$194.43"/>
        <filter val="$194.89"/>
        <filter val="$195.00"/>
        <filter val="$195.56"/>
        <filter val="$196.00"/>
        <filter val="$197.50"/>
        <filter val="$198.48"/>
        <filter val="$198.93"/>
        <filter val="$199.69"/>
        <filter val="$2,041.56"/>
        <filter val="$2,111.30"/>
        <filter val="$2,166.52"/>
        <filter val="$2,180.30"/>
        <filter val="$2,197.50"/>
        <filter val="$2,198.74"/>
        <filter val="$2,223.16"/>
        <filter val="$2,283.00"/>
        <filter val="$2,289.85"/>
        <filter val="$2,292.80"/>
        <filter val="$2,370.00"/>
        <filter val="$2,383.78"/>
        <filter val="$2,470.91"/>
        <filter val="$2,549.80"/>
        <filter val="$2,551.57"/>
        <filter val="$2,588.60"/>
        <filter val="$2,610.00"/>
        <filter val="$2,625.00"/>
        <filter val="$2,633.88"/>
        <filter val="$2,644.62"/>
        <filter val="$2,700.00"/>
        <filter val="$2,710.15"/>
        <filter val="$2,772.00"/>
        <filter val="$2,923.20"/>
        <filter val="$2.00"/>
        <filter val="$2.01"/>
        <filter val="$2.02"/>
        <filter val="$2.08"/>
        <filter val="$2.10"/>
        <filter val="$2.11"/>
        <filter val="$2.12"/>
        <filter val="$2.13"/>
        <filter val="$2.14"/>
        <filter val="$2.15"/>
        <filter val="$2.16"/>
        <filter val="$2.17"/>
        <filter val="$2.18"/>
        <filter val="$2.20"/>
        <filter val="$2.21"/>
        <filter val="$2.22"/>
        <filter val="$2.26"/>
        <filter val="$2.28"/>
        <filter val="$2.29"/>
        <filter val="$2.30"/>
        <filter val="$2.31"/>
        <filter val="$2.32"/>
        <filter val="$2.33"/>
        <filter val="$2.34"/>
        <filter val="$2.35"/>
        <filter val="$2.36"/>
        <filter val="$2.37"/>
        <filter val="$2.38"/>
        <filter val="$2.39"/>
        <filter val="$2.40"/>
        <filter val="$2.42"/>
        <filter val="$2.43"/>
        <filter val="$2.44"/>
        <filter val="$2.45"/>
        <filter val="$2.47"/>
        <filter val="$2.48"/>
        <filter val="$2.49"/>
        <filter val="$2.50"/>
        <filter val="$2.51"/>
        <filter val="$2.52"/>
        <filter val="$2.54"/>
        <filter val="$2.55"/>
        <filter val="$2.56"/>
        <filter val="$2.58"/>
        <filter val="$2.61"/>
        <filter val="$2.63"/>
        <filter val="$2.64"/>
        <filter val="$2.65"/>
        <filter val="$2.68"/>
        <filter val="$2.69"/>
        <filter val="$2.70"/>
        <filter val="$2.72"/>
        <filter val="$2.73"/>
        <filter val="$2.74"/>
        <filter val="$2.75"/>
        <filter val="$2.77"/>
        <filter val="$2.78"/>
        <filter val="$2.80"/>
        <filter val="$2.82"/>
        <filter val="$2.83"/>
        <filter val="$2.84"/>
        <filter val="$2.86"/>
        <filter val="$2.87"/>
        <filter val="$2.89"/>
        <filter val="$2.90"/>
        <filter val="$2.91"/>
        <filter val="$2.92"/>
        <filter val="$2.93"/>
        <filter val="$2.94"/>
        <filter val="$2.95"/>
        <filter val="$2.97"/>
        <filter val="$20,229.17"/>
        <filter val="$20,295.60"/>
        <filter val="$20,872.89"/>
        <filter val="$20,890.18"/>
        <filter val="$20.00"/>
        <filter val="$20.34"/>
        <filter val="$20.40"/>
        <filter val="$20.48"/>
        <filter val="$20.55"/>
        <filter val="$20.58"/>
        <filter val="$20.62"/>
        <filter val="$20.63"/>
        <filter val="$20.80"/>
        <filter val="$20.87"/>
        <filter val="$20.92"/>
        <filter val="$20.94"/>
        <filter val="$20.98"/>
        <filter val="$200.88"/>
        <filter val="$202.13"/>
        <filter val="$202.50"/>
        <filter val="$203.22"/>
        <filter val="$203.38"/>
        <filter val="$204.00"/>
        <filter val="$204.27"/>
        <filter val="$204.84"/>
        <filter val="$205.50"/>
        <filter val="$206.00"/>
        <filter val="$207.00"/>
        <filter val="$208.10"/>
        <filter val="$208.12"/>
        <filter val="$208.52"/>
        <filter val="$209.30"/>
        <filter val="$209.52"/>
        <filter val="$21,697.73"/>
        <filter val="$21.20"/>
        <filter val="$21.26"/>
        <filter val="$21.28"/>
        <filter val="$21.33"/>
        <filter val="$21.36"/>
        <filter val="$21.37"/>
        <filter val="$21.48"/>
        <filter val="$21.55"/>
        <filter val="$21.82"/>
        <filter val="$21.86"/>
        <filter val="$21.98"/>
        <filter val="$210.67"/>
        <filter val="$210.72"/>
        <filter val="$210.97"/>
        <filter val="$211.20"/>
        <filter val="$211.60"/>
        <filter val="$212.86"/>
        <filter val="$214.23"/>
        <filter val="$215.00"/>
        <filter val="$215.83"/>
        <filter val="$215.88"/>
        <filter val="$216.00"/>
        <filter val="$217.00"/>
        <filter val="$217.62"/>
        <filter val="$218.16"/>
        <filter val="$218.67"/>
        <filter val="$22.00"/>
        <filter val="$22.20"/>
        <filter val="$22.24"/>
        <filter val="$22.30"/>
        <filter val="$22.33"/>
        <filter val="$22.42"/>
        <filter val="$22.48"/>
        <filter val="$22.50"/>
        <filter val="$22.54"/>
        <filter val="$22.62"/>
        <filter val="$22.67"/>
        <filter val="$22.80"/>
        <filter val="$22.96"/>
        <filter val="$221.08"/>
        <filter val="$221.57"/>
        <filter val="$222.62"/>
        <filter val="$223.34"/>
        <filter val="$223.88"/>
        <filter val="$225.00"/>
        <filter val="$225.60"/>
        <filter val="$227.96"/>
        <filter val="$228.00"/>
        <filter val="$228.41"/>
        <filter val="$228.82"/>
        <filter val="$229.30"/>
        <filter val="$229.38"/>
        <filter val="$23,174.08"/>
        <filter val="$23,220.00"/>
        <filter val="$23.01"/>
        <filter val="$23.10"/>
        <filter val="$23.18"/>
        <filter val="$23.25"/>
        <filter val="$23.28"/>
        <filter val="$23.34"/>
        <filter val="$23.64"/>
        <filter val="$23.65"/>
        <filter val="$232.24"/>
        <filter val="$234.50"/>
        <filter val="$235.32"/>
        <filter val="$236.05"/>
        <filter val="$236.10"/>
        <filter val="$237.00"/>
        <filter val="$239.33"/>
        <filter val="$239.42"/>
        <filter val="$24,834.65"/>
        <filter val="$24.00"/>
        <filter val="$24.08"/>
        <filter val="$24.22"/>
        <filter val="$24.50"/>
        <filter val="$24.53"/>
        <filter val="$24.68"/>
        <filter val="$24.77"/>
        <filter val="$24.79"/>
        <filter val="$24.82"/>
        <filter val="$24.96"/>
        <filter val="$24.98"/>
        <filter val="$240.00"/>
        <filter val="$240.03"/>
        <filter val="$245.00"/>
        <filter val="$245.20"/>
        <filter val="$246.69"/>
        <filter val="$247.50"/>
        <filter val="$25,056.60"/>
        <filter val="$25,896.00"/>
        <filter val="$25.00"/>
        <filter val="$25.02"/>
        <filter val="$25.18"/>
        <filter val="$25.20"/>
        <filter val="$25.30"/>
        <filter val="$25.37"/>
        <filter val="$25.40"/>
        <filter val="$25.46"/>
        <filter val="$25.50"/>
        <filter val="$25.51"/>
        <filter val="$25.70"/>
        <filter val="$25.73"/>
        <filter val="$25.80"/>
        <filter val="$252.00"/>
        <filter val="$252.26"/>
        <filter val="$253.54"/>
        <filter val="$256.46"/>
        <filter val="$259.20"/>
        <filter val="$26,280.67"/>
        <filter val="$26,484.00"/>
        <filter val="$26.15"/>
        <filter val="$26.16"/>
        <filter val="$26.40"/>
        <filter val="$26.43"/>
        <filter val="$26.52"/>
        <filter val="$26.58"/>
        <filter val="$26.86"/>
        <filter val="$26.93"/>
        <filter val="$26.99"/>
        <filter val="$260.60"/>
        <filter val="$261.22"/>
        <filter val="$261.72"/>
        <filter val="$261.79"/>
        <filter val="$262.48"/>
        <filter val="$262.74"/>
        <filter val="$266.31"/>
        <filter val="$267.11"/>
        <filter val="$267.15"/>
        <filter val="$267.90"/>
        <filter val="$27,266.76"/>
        <filter val="$27,832.08"/>
        <filter val="$27.10"/>
        <filter val="$27.50"/>
        <filter val="$27.58"/>
        <filter val="$27.60"/>
        <filter val="$27.68"/>
        <filter val="$27.90"/>
        <filter val="$270.18"/>
        <filter val="$271.98"/>
        <filter val="$272.70"/>
        <filter val="$273.00"/>
        <filter val="$273.31"/>
        <filter val="$273.60"/>
        <filter val="$275.00"/>
        <filter val="$275.38"/>
        <filter val="$276.78"/>
        <filter val="$276.84"/>
        <filter val="$276.88"/>
        <filter val="$278.34"/>
        <filter val="$278.98"/>
        <filter val="$28.13"/>
        <filter val="$28.16"/>
        <filter val="$28.55"/>
        <filter val="$28.76"/>
        <filter val="$28.84"/>
        <filter val="$281.25"/>
        <filter val="$282.50"/>
        <filter val="$283.20"/>
        <filter val="$283.32"/>
        <filter val="$284.20"/>
        <filter val="$285.00"/>
        <filter val="$285.47"/>
        <filter val="$287.00"/>
        <filter val="$287.06"/>
        <filter val="$287.40"/>
        <filter val="$288.62"/>
        <filter val="$29,199.36"/>
        <filter val="$29.45"/>
        <filter val="$29.69"/>
        <filter val="$291.14"/>
        <filter val="$293.19"/>
        <filter val="$295.00"/>
        <filter val="$295.55"/>
        <filter val="$296.60"/>
        <filter val="$297.62"/>
        <filter val="$297.82"/>
        <filter val="$298.05"/>
        <filter val="$298.44"/>
        <filter val="$299.48"/>
        <filter val="$3,088.10"/>
        <filter val="$3,139.63"/>
        <filter val="$3,162.20"/>
        <filter val="$3,223.57"/>
        <filter val="$3,231.06"/>
        <filter val="$3,291.07"/>
        <filter val="$3,311.22"/>
        <filter val="$3,321.00"/>
        <filter val="$3,405.00"/>
        <filter val="$3,477.88"/>
        <filter val="$3,488.16"/>
        <filter val="$3,598.33"/>
        <filter val="$3,623.56"/>
        <filter val="$3,705.00"/>
        <filter val="$3,739.44"/>
        <filter val="$3,747.12"/>
        <filter val="$3,859.85"/>
        <filter val="$3,923.41"/>
        <filter val="$3.02"/>
        <filter val="$3.03"/>
        <filter val="$3.04"/>
        <filter val="$3.06"/>
        <filter val="$3.08"/>
        <filter val="$3.10"/>
        <filter val="$3.12"/>
        <filter val="$3.17"/>
        <filter val="$3.20"/>
        <filter val="$3.23"/>
        <filter val="$3.24"/>
        <filter val="$3.26"/>
        <filter val="$3.27"/>
        <filter val="$3.28"/>
        <filter val="$3.33"/>
        <filter val="$3.34"/>
        <filter val="$3.35"/>
        <filter val="$3.36"/>
        <filter val="$3.38"/>
        <filter val="$3.39"/>
        <filter val="$3.41"/>
        <filter val="$3.42"/>
        <filter val="$3.43"/>
        <filter val="$3.44"/>
        <filter val="$3.46"/>
        <filter val="$3.48"/>
        <filter val="$3.50"/>
        <filter val="$3.52"/>
        <filter val="$3.55"/>
        <filter val="$3.56"/>
        <filter val="$3.57"/>
        <filter val="$3.60"/>
        <filter val="$3.62"/>
        <filter val="$3.64"/>
        <filter val="$3.65"/>
        <filter val="$3.66"/>
        <filter val="$3.68"/>
        <filter val="$3.73"/>
        <filter val="$3.75"/>
        <filter val="$3.77"/>
        <filter val="$3.78"/>
        <filter val="$3.79"/>
        <filter val="$3.80"/>
        <filter val="$3.82"/>
        <filter val="$3.84"/>
        <filter val="$3.85"/>
        <filter val="$3.87"/>
        <filter val="$3.90"/>
        <filter val="$3.91"/>
        <filter val="$3.94"/>
        <filter val="$3.96"/>
        <filter val="$30.24"/>
        <filter val="$30.48"/>
        <filter val="$30.60"/>
        <filter val="$30.84"/>
        <filter val="$30.93"/>
        <filter val="$302.21"/>
        <filter val="$303.00"/>
        <filter val="$304.72"/>
        <filter val="$305.00"/>
        <filter val="$305.82"/>
        <filter val="$307.43"/>
        <filter val="$308.52"/>
        <filter val="$31.03"/>
        <filter val="$31.04"/>
        <filter val="$31.50"/>
        <filter val="$31.55"/>
        <filter val="$310.90"/>
        <filter val="$311.56"/>
        <filter val="$312.50"/>
        <filter val="$313.88"/>
        <filter val="$314.76"/>
        <filter val="$316.47"/>
        <filter val="$317.11"/>
        <filter val="$319.60"/>
        <filter val="$32,474.10"/>
        <filter val="$32.03"/>
        <filter val="$32.20"/>
        <filter val="$32.28"/>
        <filter val="$32.40"/>
        <filter val="$32.50"/>
        <filter val="$32.66"/>
        <filter val="$322.83"/>
        <filter val="$324.00"/>
        <filter val="$325.00"/>
        <filter val="$326.04"/>
        <filter val="$328.06"/>
        <filter val="$328.58"/>
        <filter val="$329.70"/>
        <filter val="$33.00"/>
        <filter val="$332.86"/>
        <filter val="$334.70"/>
        <filter val="$335.38"/>
        <filter val="$336.00"/>
        <filter val="$336.96"/>
        <filter val="$338.88"/>
        <filter val="$34,531.20"/>
        <filter val="$34.00"/>
        <filter val="$34.12"/>
        <filter val="$34.37"/>
        <filter val="$34.39"/>
        <filter val="$34.46"/>
        <filter val="$34.58"/>
        <filter val="$34.84"/>
        <filter val="$34.90"/>
        <filter val="$346.56"/>
        <filter val="$35.00"/>
        <filter val="$35.31"/>
        <filter val="$35.41"/>
        <filter val="$350.28"/>
        <filter val="$358.53"/>
        <filter val="$358.74"/>
        <filter val="$359.40"/>
        <filter val="$36,386.63"/>
        <filter val="$36,482.45"/>
        <filter val="$36.00"/>
        <filter val="$36.48"/>
        <filter val="$36.69"/>
        <filter val="$36.72"/>
        <filter val="$36.90"/>
        <filter val="$360.00"/>
        <filter val="$363.10"/>
        <filter val="$367.35"/>
        <filter val="$368.00"/>
        <filter val="$368.64"/>
        <filter val="$369.61"/>
        <filter val="$37,235.70"/>
        <filter val="$37.10"/>
        <filter val="$37.17"/>
        <filter val="$37.20"/>
        <filter val="$37.34"/>
        <filter val="$37.69"/>
        <filter val="$37.80"/>
        <filter val="$37.96"/>
        <filter val="$373.66"/>
        <filter val="$374.16"/>
        <filter val="$374.45"/>
        <filter val="$376.59"/>
        <filter val="$376.84"/>
        <filter val="$377.69"/>
        <filter val="$377.76"/>
        <filter val="$379.30"/>
        <filter val="$38.00"/>
        <filter val="$38.47"/>
        <filter val="$38.73"/>
        <filter val="$38.82"/>
        <filter val="$38.83"/>
        <filter val="$383.90"/>
        <filter val="$384.00"/>
        <filter val="$384.53"/>
        <filter val="$385.90"/>
        <filter val="$387.50"/>
        <filter val="$39,001.62"/>
        <filter val="$39.06"/>
        <filter val="$39.50"/>
        <filter val="$39.78"/>
        <filter val="$39.86"/>
        <filter val="$394.84"/>
        <filter val="$4,034.10"/>
        <filter val="$4,036.34"/>
        <filter val="$4,052.30"/>
        <filter val="$4,059.12"/>
        <filter val="$4,075.00"/>
        <filter val="$4,131.84"/>
        <filter val="$4,142.08"/>
        <filter val="$4,429.37"/>
        <filter val="$4,442.64"/>
        <filter val="$4,572.55"/>
        <filter val="$4,689.55"/>
        <filter val="$4,954.45"/>
        <filter val="$4,966.80"/>
        <filter val="$4.00"/>
        <filter val="$4.02"/>
        <filter val="$4.04"/>
        <filter val="$4.05"/>
        <filter val="$4.06"/>
        <filter val="$4.07"/>
        <filter val="$4.08"/>
        <filter val="$4.10"/>
        <filter val="$4.12"/>
        <filter val="$4.14"/>
        <filter val="$4.17"/>
        <filter val="$4.20"/>
        <filter val="$4.22"/>
        <filter val="$4.24"/>
        <filter val="$4.26"/>
        <filter val="$4.27"/>
        <filter val="$4.28"/>
        <filter val="$4.29"/>
        <filter val="$4.32"/>
        <filter val="$4.35"/>
        <filter val="$4.37"/>
        <filter val="$4.38"/>
        <filter val="$4.40"/>
        <filter val="$4.43"/>
        <filter val="$4.45"/>
        <filter val="$4.46"/>
        <filter val="$4.50"/>
        <filter val="$4.51"/>
        <filter val="$4.52"/>
        <filter val="$4.54"/>
        <filter val="$4.55"/>
        <filter val="$4.57"/>
        <filter val="$4.60"/>
        <filter val="$4.61"/>
        <filter val="$4.63"/>
        <filter val="$4.67"/>
        <filter val="$4.70"/>
        <filter val="$4.71"/>
        <filter val="$4.75"/>
        <filter val="$4.82"/>
        <filter val="$4.87"/>
        <filter val="$4.88"/>
        <filter val="$4.91"/>
        <filter val="$4.95"/>
        <filter val="$40.01"/>
        <filter val="$40.56"/>
        <filter val="$40.64"/>
        <filter val="$40.93"/>
        <filter val="$400.54"/>
        <filter val="$404.16"/>
        <filter val="$409.01"/>
        <filter val="$409.80"/>
        <filter val="$41.00"/>
        <filter val="$41.04"/>
        <filter val="$41.13"/>
        <filter val="$41.76"/>
        <filter val="$41.95"/>
        <filter val="$413.44"/>
        <filter val="$417.08"/>
        <filter val="$417.32"/>
        <filter val="$418.45"/>
        <filter val="$42.14"/>
        <filter val="$421.96"/>
        <filter val="$423.98"/>
        <filter val="$427.76"/>
        <filter val="$43,042.32"/>
        <filter val="$43.87"/>
        <filter val="$430.00"/>
        <filter val="$430.04"/>
        <filter val="$431.71"/>
        <filter val="$435.40"/>
        <filter val="$436.48"/>
        <filter val="$440.45"/>
        <filter val="$441.26"/>
        <filter val="$445.38"/>
        <filter val="$45.14"/>
        <filter val="$45.39"/>
        <filter val="$45.61"/>
        <filter val="$450.00"/>
        <filter val="$451.56"/>
        <filter val="$453.00"/>
        <filter val="$454.20"/>
        <filter val="$46.00"/>
        <filter val="$46.23"/>
        <filter val="$46.42"/>
        <filter val="$46.78"/>
        <filter val="$46.89"/>
        <filter val="$461.83"/>
        <filter val="$468.00"/>
        <filter val="$47.28"/>
        <filter val="$47.48"/>
        <filter val="$47.50"/>
        <filter val="$476.70"/>
        <filter val="$477.55"/>
        <filter val="$48.57"/>
        <filter val="$48.66"/>
        <filter val="$480.00"/>
        <filter val="$481.34"/>
        <filter val="$482.70"/>
        <filter val="$485.32"/>
        <filter val="$485.35"/>
        <filter val="$486.31"/>
        <filter val="$49.16"/>
        <filter val="$49.45"/>
        <filter val="$49.60"/>
        <filter val="$49.62"/>
        <filter val="$492.52"/>
        <filter val="$493.40"/>
        <filter val="$495.00"/>
        <filter val="$495.59"/>
        <filter val="$5,009.49"/>
        <filter val="$5,121.50"/>
        <filter val="$5,235.00"/>
        <filter val="$5,345.43"/>
        <filter val="$5,346.00"/>
        <filter val="$5,395.00"/>
        <filter val="$5,755.20"/>
        <filter val="$5,761.35"/>
        <filter val="$5,793.52"/>
        <filter val="$5,805.45"/>
        <filter val="$5,814.00"/>
        <filter val="$5,923.45"/>
        <filter val="$5,943.67"/>
        <filter val="$5.00"/>
        <filter val="$5.01"/>
        <filter val="$5.03"/>
        <filter val="$5.04"/>
        <filter val="$5.07"/>
        <filter val="$5.08"/>
        <filter val="$5.09"/>
        <filter val="$5.10"/>
        <filter val="$5.15"/>
        <filter val="$5.21"/>
        <filter val="$5.24"/>
        <filter val="$5.26"/>
        <filter val="$5.28"/>
        <filter val="$5.31"/>
        <filter val="$5.32"/>
        <filter val="$5.33"/>
        <filter val="$5.36"/>
        <filter val="$5.37"/>
        <filter val="$5.38"/>
        <filter val="$5.39"/>
        <filter val="$5.43"/>
        <filter val="$5.44"/>
        <filter val="$5.45"/>
        <filter val="$5.46"/>
        <filter val="$5.48"/>
        <filter val="$5.50"/>
        <filter val="$5.54"/>
        <filter val="$5.55"/>
        <filter val="$5.56"/>
        <filter val="$5.57"/>
        <filter val="$5.59"/>
        <filter val="$5.60"/>
        <filter val="$5.63"/>
        <filter val="$5.64"/>
        <filter val="$5.67"/>
        <filter val="$5.68"/>
        <filter val="$5.81"/>
        <filter val="$5.85"/>
        <filter val="$5.86"/>
        <filter val="$5.87"/>
        <filter val="$50.04"/>
        <filter val="$50.06"/>
        <filter val="$50.28"/>
        <filter val="$500.00"/>
        <filter val="$501.57"/>
        <filter val="$51,700.00"/>
        <filter val="$51.05"/>
        <filter val="$511.16"/>
        <filter val="$514.08"/>
        <filter val="$515.20"/>
        <filter val="$515.21"/>
        <filter val="$52,549.50"/>
        <filter val="$52.17"/>
        <filter val="$52.45"/>
        <filter val="$53.27"/>
        <filter val="$53.67"/>
        <filter val="$53.72"/>
        <filter val="$53.90"/>
        <filter val="$530.17"/>
        <filter val="$537.59"/>
        <filter val="$54.10"/>
        <filter val="$54.86"/>
        <filter val="$54.92"/>
        <filter val="$540.00"/>
        <filter val="$541.80"/>
        <filter val="$543.75"/>
        <filter val="$543.80"/>
        <filter val="$545.29"/>
        <filter val="$548.58"/>
        <filter val="$55.94"/>
        <filter val="$556.80"/>
        <filter val="$557.89"/>
        <filter val="$561.56"/>
        <filter val="$564.67"/>
        <filter val="$568.88"/>
        <filter val="$57.50"/>
        <filter val="$570.05"/>
        <filter val="$571.80"/>
        <filter val="$572.69"/>
        <filter val="$575.95"/>
        <filter val="$58,438.80"/>
        <filter val="$58.05"/>
        <filter val="$58.68"/>
        <filter val="$581.25"/>
        <filter val="$59,095.00"/>
        <filter val="$59.08"/>
        <filter val="$6,018.61"/>
        <filter val="$6,427.20"/>
        <filter val="$6,447.15"/>
        <filter val="$6,455.34"/>
        <filter val="$6,465.30"/>
        <filter val="$6,476.06"/>
        <filter val="$6,494.82"/>
        <filter val="$6,567.16"/>
        <filter val="$6,728.70"/>
        <filter val="$6,734.46"/>
        <filter val="$6,735.00"/>
        <filter val="$6,743.02"/>
        <filter val="$6,895.00"/>
        <filter val="$6.00"/>
        <filter val="$6.16"/>
        <filter val="$6.19"/>
        <filter val="$6.20"/>
        <filter val="$6.25"/>
        <filter val="$6.26"/>
        <filter val="$6.30"/>
        <filter val="$6.31"/>
        <filter val="$6.35"/>
        <filter val="$6.37"/>
        <filter val="$6.38"/>
        <filter val="$6.42"/>
        <filter val="$6.43"/>
        <filter val="$6.46"/>
        <filter val="$6.48"/>
        <filter val="$6.51"/>
        <filter val="$6.53"/>
        <filter val="$6.57"/>
        <filter val="$6.60"/>
        <filter val="$6.61"/>
        <filter val="$6.72"/>
        <filter val="$6.76"/>
        <filter val="$6.78"/>
        <filter val="$6.79"/>
        <filter val="$6.84"/>
        <filter val="$6.86"/>
        <filter val="$6.90"/>
        <filter val="$6.94"/>
        <filter val="$6.95"/>
        <filter val="$6.97"/>
        <filter val="$6.99"/>
        <filter val="$60.00"/>
        <filter val="$601.25"/>
        <filter val="$605.38"/>
        <filter val="$608.58"/>
        <filter val="$61.80"/>
        <filter val="$61.92"/>
        <filter val="$610.00"/>
        <filter val="$610.38"/>
        <filter val="$615.00"/>
        <filter val="$617.55"/>
        <filter val="$62.49"/>
        <filter val="$62.63"/>
        <filter val="$620.42"/>
        <filter val="$623.61"/>
        <filter val="$624.00"/>
        <filter val="$626.75"/>
        <filter val="$628.53"/>
        <filter val="$632.95"/>
        <filter val="$633.32"/>
        <filter val="$636.58"/>
        <filter val="$637.28"/>
        <filter val="$638.76"/>
        <filter val="$64.22"/>
        <filter val="$64.80"/>
        <filter val="$642.08"/>
        <filter val="$646.38"/>
        <filter val="$646.90"/>
        <filter val="$648.30"/>
        <filter val="$650.24"/>
        <filter val="$650.59"/>
        <filter val="$655.57"/>
        <filter val="$656.94"/>
        <filter val="$659.76"/>
        <filter val="$66.25"/>
        <filter val="$66.91"/>
        <filter val="$67.48"/>
        <filter val="$670.54"/>
        <filter val="$674.26"/>
        <filter val="$68.00"/>
        <filter val="$687.07"/>
        <filter val="$69.76"/>
        <filter val="$69.94"/>
        <filter val="$695.00"/>
        <filter val="$7,124.67"/>
        <filter val="$7,275.66"/>
        <filter val="$7,520.00"/>
        <filter val="$7,590.85"/>
        <filter val="$7,988.45"/>
        <filter val="$7.02"/>
        <filter val="$7.03"/>
        <filter val="$7.09"/>
        <filter val="$7.10"/>
        <filter val="$7.16"/>
        <filter val="$7.20"/>
        <filter val="$7.21"/>
        <filter val="$7.22"/>
        <filter val="$7.25"/>
        <filter val="$7.33"/>
        <filter val="$7.34"/>
        <filter val="$7.35"/>
        <filter val="$7.36"/>
        <filter val="$7.46"/>
        <filter val="$7.47"/>
        <filter val="$7.56"/>
        <filter val="$7.58"/>
        <filter val="$7.60"/>
        <filter val="$7.62"/>
        <filter val="$7.63"/>
        <filter val="$7.68"/>
        <filter val="$7.73"/>
        <filter val="$7.77"/>
        <filter val="$7.84"/>
        <filter val="$7.85"/>
        <filter val="$7.99"/>
        <filter val="$70,190.40"/>
        <filter val="$70.00"/>
        <filter val="$70.30"/>
        <filter val="$70.47"/>
        <filter val="$703.55"/>
        <filter val="$708.50"/>
        <filter val="$71.16"/>
        <filter val="$71.53"/>
        <filter val="$71.60"/>
        <filter val="$71.80"/>
        <filter val="$714.50"/>
        <filter val="$717.20"/>
        <filter val="$718.05"/>
        <filter val="$72.90"/>
        <filter val="$72.94"/>
        <filter val="$729.00"/>
        <filter val="$73.32"/>
        <filter val="$73.87"/>
        <filter val="$735.50"/>
        <filter val="$738.39"/>
        <filter val="$74.37"/>
        <filter val="$75.40"/>
        <filter val="$75.67"/>
        <filter val="$753.62"/>
        <filter val="$758.05"/>
        <filter val="$759.90"/>
        <filter val="$76.20"/>
        <filter val="$768.00"/>
        <filter val="$769.88"/>
        <filter val="$77.50"/>
        <filter val="$772.04"/>
        <filter val="$772.94"/>
        <filter val="$775.80"/>
        <filter val="$778.76"/>
        <filter val="$78.18"/>
        <filter val="$783.00"/>
        <filter val="$79.90"/>
        <filter val="$792.00"/>
        <filter val="$799.31"/>
        <filter val="$8,205.40"/>
        <filter val="$8,557.00"/>
        <filter val="$8,740.00"/>
        <filter val="$8,942.88"/>
        <filter val="$8,963.40"/>
        <filter val="$8.00"/>
        <filter val="$8.02"/>
        <filter val="$8.08"/>
        <filter val="$8.09"/>
        <filter val="$8.15"/>
        <filter val="$8.17"/>
        <filter val="$8.18"/>
        <filter val="$8.19"/>
        <filter val="$8.20"/>
        <filter val="$8.26"/>
        <filter val="$8.27"/>
        <filter val="$8.30"/>
        <filter val="$8.31"/>
        <filter val="$8.38"/>
        <filter val="$8.40"/>
        <filter val="$8.42"/>
        <filter val="$8.43"/>
        <filter val="$8.44"/>
        <filter val="$8.47"/>
        <filter val="$8.57"/>
        <filter val="$8.64"/>
        <filter val="$8.67"/>
        <filter val="$8.71"/>
        <filter val="$8.76"/>
        <filter val="$8.77"/>
        <filter val="$8.86"/>
        <filter val="$8.90"/>
        <filter val="$8.92"/>
        <filter val="$8.93"/>
        <filter val="$80.00"/>
        <filter val="$80.40"/>
        <filter val="$807.28"/>
        <filter val="$81.26"/>
        <filter val="$81.38"/>
        <filter val="$81.86"/>
        <filter val="$818.75"/>
        <filter val="$82.44"/>
        <filter val="$84.00"/>
        <filter val="$841.11"/>
        <filter val="$85.14"/>
        <filter val="$85.32"/>
        <filter val="$85.53"/>
        <filter val="$85.80"/>
        <filter val="$86.14"/>
        <filter val="$86.17"/>
        <filter val="$86.21"/>
        <filter val="$86.25"/>
        <filter val="$86.29"/>
        <filter val="$86.46"/>
        <filter val="$86.52"/>
        <filter val="$86.59"/>
        <filter val="$86.66"/>
        <filter val="$86.67"/>
        <filter val="$86.94"/>
        <filter val="$860.25"/>
        <filter val="$863.10"/>
        <filter val="$865.52"/>
        <filter val="$87.00"/>
        <filter val="$87.50"/>
        <filter val="$87.56"/>
        <filter val="$87.72"/>
        <filter val="$87.74"/>
        <filter val="$87.80"/>
        <filter val="$875.76"/>
        <filter val="$88.08"/>
        <filter val="$88.13"/>
        <filter val="$88.14"/>
        <filter val="$88.18"/>
        <filter val="$88.20"/>
        <filter val="$88.39"/>
        <filter val="$88.40"/>
        <filter val="$88.47"/>
        <filter val="$88.65"/>
        <filter val="$88.69"/>
        <filter val="$88.85"/>
        <filter val="$89.39"/>
        <filter val="$89.70"/>
        <filter val="$89.82"/>
        <filter val="$89.98"/>
        <filter val="$899.92"/>
        <filter val="$9,035.00"/>
        <filter val="$9,288.00"/>
        <filter val="$9,510.00"/>
        <filter val="$9,751.80"/>
        <filter val="$9,752.70"/>
        <filter val="$9.04"/>
        <filter val="$9.13"/>
        <filter val="$9.15"/>
        <filter val="$9.18"/>
        <filter val="$9.23"/>
        <filter val="$9.24"/>
        <filter val="$9.37"/>
        <filter val="$9.41"/>
        <filter val="$9.52"/>
        <filter val="$9.58"/>
        <filter val="$9.59"/>
        <filter val="$9.62"/>
        <filter val="$9.71"/>
        <filter val="$9.74"/>
        <filter val="$9.80"/>
        <filter val="$9.82"/>
        <filter val="$9.83"/>
        <filter val="$9.84"/>
        <filter val="$9.92"/>
        <filter val="$9.94"/>
        <filter val="$9.95"/>
        <filter val="$9.97"/>
        <filter val="$9.99"/>
        <filter val="$90.13"/>
        <filter val="$90.41"/>
        <filter val="$90.72"/>
        <filter val="$900.00"/>
        <filter val="$900.20"/>
        <filter val="$902.93"/>
        <filter val="$906.26"/>
        <filter val="$908.59"/>
        <filter val="$91.10"/>
        <filter val="$91.36"/>
        <filter val="$91.50"/>
        <filter val="$910.41"/>
        <filter val="$915.00"/>
        <filter val="$92.00"/>
        <filter val="$92.25"/>
        <filter val="$92.40"/>
        <filter val="$92.50"/>
        <filter val="$92.94"/>
        <filter val="$93.38"/>
        <filter val="$93.40"/>
        <filter val="$93.63"/>
        <filter val="$93.69"/>
        <filter val="$934.50"/>
        <filter val="$935.42"/>
        <filter val="$94.40"/>
        <filter val="$94.52"/>
        <filter val="$94.96"/>
        <filter val="$948.99"/>
        <filter val="$95.02"/>
        <filter val="$95.04"/>
        <filter val="$95.05"/>
        <filter val="$95.11"/>
        <filter val="$95.23"/>
        <filter val="$95.25"/>
        <filter val="$95.52"/>
        <filter val="$95.63"/>
        <filter val="$95.95"/>
        <filter val="$957.03"/>
        <filter val="$959.00"/>
        <filter val="$96.00"/>
        <filter val="$96.75"/>
        <filter val="$960.00"/>
        <filter val="$97.05"/>
        <filter val="$97.08"/>
        <filter val="$97.46"/>
        <filter val="$97.50"/>
        <filter val="$97.95"/>
        <filter val="$970.55"/>
        <filter val="$973.94"/>
        <filter val="$976.90"/>
        <filter val="$978.85"/>
        <filter val="$98.10"/>
        <filter val="$98.25"/>
        <filter val="$98.79"/>
        <filter val="$986.70"/>
        <filter val="$99.00"/>
        <filter val="$99.06"/>
        <filter val="$99.12"/>
        <filter val="$99.53"/>
        <filter val="$99.80"/>
        <filter val="$99.98"/>
        <filter val="$992.60"/>
      </filters>
    </filterColumn>
    <sortState ref="A3:F2258">
      <sortCondition descending="1" ref="F2:F535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Chargemaster</vt:lpstr>
      <vt:lpstr>Formula Sheet</vt:lpstr>
      <vt:lpstr>Price Schedules</vt:lpstr>
      <vt:lpstr>Raw Formulary</vt:lpstr>
      <vt:lpstr>Charge review</vt:lpstr>
      <vt:lpstr>Chargemaster!Print_Area</vt:lpstr>
      <vt:lpstr>Chargemaster!Print_Titles</vt:lpstr>
    </vt:vector>
  </TitlesOfParts>
  <Company>Sarah Bush Lincoln Health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Clifton</dc:creator>
  <cp:lastModifiedBy>Mary Bovard</cp:lastModifiedBy>
  <cp:lastPrinted>2019-07-12T18:22:46Z</cp:lastPrinted>
  <dcterms:created xsi:type="dcterms:W3CDTF">2018-12-20T18:21:47Z</dcterms:created>
  <dcterms:modified xsi:type="dcterms:W3CDTF">2019-07-12T18:25:19Z</dcterms:modified>
</cp:coreProperties>
</file>